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pivotTables/pivotTable2.xml" ContentType="application/vnd.openxmlformats-officedocument.spreadsheetml.pivotTable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pivotTables/pivotTable3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pivotCache/pivotCacheRecords1.xml" ContentType="application/vnd.openxmlformats-officedocument.spreadsheetml.pivotCacheRecords+xml"/>
  <Override PartName="/xl/pivotCache/pivotCacheDefinition1.xml" ContentType="application/vnd.openxmlformats-officedocument.spreadsheetml.pivotCacheDefinition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xl/calcChain.xml" ContentType="application/vnd.openxmlformats-officedocument.spreadsheetml.calcChain+xml"/>
  <Override PartName="/customXml/itemProps3.xml" ContentType="application/vnd.openxmlformats-officedocument.customXml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130"/>
  <workbookPr hidePivotFieldList="1" defaultThemeVersion="166925"/>
  <mc:AlternateContent xmlns:mc="http://schemas.openxmlformats.org/markup-compatibility/2006">
    <mc:Choice Requires="x15">
      <x15ac:absPath xmlns:x15ac="http://schemas.microsoft.com/office/spreadsheetml/2010/11/ac" url="https://liveutk.sharepoint.com/sites/CASREPublications-GuilhermePh.D.DissertationandPapers/Shared Documents/Guilherme– Ph.D. Dissertation and Papers/Data/"/>
    </mc:Choice>
  </mc:AlternateContent>
  <xr:revisionPtr revIDLastSave="161" documentId="13_ncr:1_{78B005AA-C1D0-41DF-8AB0-D171804F067E}" xr6:coauthVersionLast="47" xr6:coauthVersionMax="47" xr10:uidLastSave="{BCCB51E8-542F-4B6B-B370-C68B5AA591D0}"/>
  <bookViews>
    <workbookView xWindow="54495" yWindow="0" windowWidth="26010" windowHeight="20985" xr2:uid="{00000000-000D-0000-FFFF-FFFF00000000}"/>
  </bookViews>
  <sheets>
    <sheet name="Breakdown" sheetId="5" r:id="rId1"/>
    <sheet name="Compiled_Breakdown" sheetId="11" r:id="rId2"/>
    <sheet name="A vs B" sheetId="7" state="hidden" r:id="rId3"/>
    <sheet name="Data" sheetId="8" state="hidden" r:id="rId4"/>
    <sheet name="Direct Hours vs Sales Chart" sheetId="6" r:id="rId5"/>
  </sheets>
  <definedNames>
    <definedName name="_xlnm._FilterDatabase" localSheetId="2" hidden="1">'A vs B'!$A$2:$Q$321</definedName>
    <definedName name="_xlnm._FilterDatabase" localSheetId="3" hidden="1">Data!$A$2:$I$802</definedName>
  </definedNames>
  <calcPr calcId="191029"/>
  <pivotCaches>
    <pivotCache cacheId="1" r:id="rId6"/>
  </pivotCaches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E3" i="11" l="1"/>
  <c r="E4" i="11"/>
  <c r="E5" i="11"/>
  <c r="E6" i="11"/>
  <c r="E7" i="11"/>
  <c r="E8" i="11"/>
  <c r="E9" i="11"/>
  <c r="E10" i="11"/>
  <c r="E11" i="11"/>
  <c r="E12" i="11"/>
  <c r="E13" i="11"/>
  <c r="E14" i="11"/>
  <c r="E15" i="11"/>
  <c r="E16" i="11"/>
  <c r="E17" i="11"/>
  <c r="E18" i="11"/>
  <c r="E19" i="11"/>
  <c r="E20" i="11"/>
  <c r="E21" i="11"/>
  <c r="E22" i="11"/>
  <c r="E23" i="11"/>
  <c r="E24" i="11"/>
  <c r="E25" i="11"/>
  <c r="E26" i="11"/>
  <c r="E27" i="11"/>
  <c r="E28" i="11"/>
  <c r="E29" i="11"/>
  <c r="E30" i="11"/>
  <c r="E31" i="11"/>
  <c r="E32" i="11"/>
  <c r="E33" i="11"/>
  <c r="E34" i="11"/>
  <c r="E35" i="11"/>
  <c r="E36" i="11"/>
  <c r="E37" i="11"/>
  <c r="E38" i="11"/>
  <c r="E39" i="11"/>
  <c r="E40" i="11"/>
  <c r="E41" i="11"/>
  <c r="E42" i="11"/>
  <c r="E43" i="11"/>
  <c r="E44" i="11"/>
  <c r="E45" i="11"/>
  <c r="E46" i="11"/>
  <c r="E47" i="11"/>
  <c r="E48" i="11"/>
  <c r="E49" i="11"/>
  <c r="E50" i="11"/>
  <c r="E51" i="11"/>
  <c r="E52" i="11"/>
  <c r="E53" i="11"/>
  <c r="E54" i="11"/>
  <c r="E55" i="11"/>
  <c r="E56" i="11"/>
  <c r="E57" i="11"/>
  <c r="E58" i="11"/>
  <c r="E59" i="11"/>
  <c r="E60" i="11"/>
  <c r="E61" i="11"/>
  <c r="E62" i="11"/>
  <c r="E63" i="11"/>
  <c r="E64" i="11"/>
  <c r="E65" i="11"/>
  <c r="E66" i="11"/>
  <c r="E67" i="11"/>
  <c r="E68" i="11"/>
  <c r="E69" i="11"/>
  <c r="E70" i="11"/>
  <c r="E71" i="11"/>
  <c r="E72" i="11"/>
  <c r="E73" i="11"/>
  <c r="E74" i="11"/>
  <c r="E75" i="11"/>
  <c r="E76" i="11"/>
  <c r="E77" i="11"/>
  <c r="E78" i="11"/>
  <c r="E79" i="11"/>
  <c r="E80" i="11"/>
  <c r="E81" i="11"/>
  <c r="E82" i="11"/>
  <c r="E83" i="11"/>
  <c r="E84" i="11"/>
  <c r="E85" i="11"/>
  <c r="E86" i="11"/>
  <c r="E87" i="11"/>
  <c r="E88" i="11"/>
  <c r="E89" i="11"/>
  <c r="E90" i="11"/>
  <c r="E91" i="11"/>
  <c r="E92" i="11"/>
  <c r="E93" i="11"/>
  <c r="E94" i="11"/>
  <c r="E95" i="11"/>
  <c r="E96" i="11"/>
  <c r="E97" i="11"/>
  <c r="E98" i="11"/>
  <c r="E99" i="11"/>
  <c r="E100" i="11"/>
  <c r="E101" i="11"/>
  <c r="E102" i="11"/>
  <c r="E103" i="11"/>
  <c r="E104" i="11"/>
  <c r="E105" i="11"/>
  <c r="E106" i="11"/>
  <c r="E107" i="11"/>
  <c r="E108" i="11"/>
  <c r="E109" i="11"/>
  <c r="E110" i="11"/>
  <c r="E111" i="11"/>
  <c r="E112" i="11"/>
  <c r="E113" i="11"/>
  <c r="E114" i="11"/>
  <c r="E115" i="11"/>
  <c r="E116" i="11"/>
  <c r="E117" i="11"/>
  <c r="E118" i="11"/>
  <c r="E119" i="11"/>
  <c r="E120" i="11"/>
  <c r="E121" i="11"/>
  <c r="E122" i="11"/>
  <c r="E123" i="11"/>
  <c r="E124" i="11"/>
  <c r="E125" i="11"/>
  <c r="E126" i="11"/>
  <c r="E127" i="11"/>
  <c r="E128" i="11"/>
  <c r="E129" i="11"/>
  <c r="E130" i="11"/>
  <c r="E131" i="11"/>
  <c r="E132" i="11"/>
  <c r="E133" i="11"/>
  <c r="E134" i="11"/>
  <c r="E135" i="11"/>
  <c r="E136" i="11"/>
  <c r="E137" i="11"/>
  <c r="E138" i="11"/>
  <c r="E139" i="11"/>
  <c r="E140" i="11"/>
  <c r="E141" i="11"/>
  <c r="E142" i="11"/>
  <c r="E143" i="11"/>
  <c r="E144" i="11"/>
  <c r="E145" i="11"/>
  <c r="E146" i="11"/>
  <c r="E147" i="11"/>
  <c r="E148" i="11"/>
  <c r="E149" i="11"/>
  <c r="E150" i="11"/>
  <c r="E151" i="11"/>
  <c r="E152" i="11"/>
  <c r="E153" i="11"/>
  <c r="E154" i="11"/>
  <c r="E155" i="11"/>
  <c r="E156" i="11"/>
  <c r="E157" i="11"/>
  <c r="E158" i="11"/>
  <c r="E159" i="11"/>
  <c r="E160" i="11"/>
  <c r="E161" i="11"/>
  <c r="E162" i="11"/>
  <c r="E163" i="11"/>
  <c r="E164" i="11"/>
  <c r="E165" i="11"/>
  <c r="E166" i="11"/>
  <c r="E167" i="11"/>
  <c r="E168" i="11"/>
  <c r="E169" i="11"/>
  <c r="E170" i="11"/>
  <c r="E171" i="11"/>
  <c r="E172" i="11"/>
  <c r="E173" i="11"/>
  <c r="E174" i="11"/>
  <c r="E175" i="11"/>
  <c r="E176" i="11"/>
  <c r="E177" i="11"/>
  <c r="E178" i="11"/>
  <c r="E179" i="11"/>
  <c r="E180" i="11"/>
  <c r="E181" i="11"/>
  <c r="E182" i="11"/>
  <c r="E183" i="11"/>
  <c r="E184" i="11"/>
  <c r="E185" i="11"/>
  <c r="E186" i="11"/>
  <c r="E187" i="11"/>
  <c r="E188" i="11"/>
  <c r="E189" i="11"/>
  <c r="E190" i="11"/>
  <c r="E191" i="11"/>
  <c r="E192" i="11"/>
  <c r="E193" i="11"/>
  <c r="E194" i="11"/>
  <c r="E195" i="11"/>
  <c r="E196" i="11"/>
  <c r="E197" i="11"/>
  <c r="E198" i="11"/>
  <c r="E199" i="11"/>
  <c r="E200" i="11"/>
  <c r="E201" i="11"/>
  <c r="E202" i="11"/>
  <c r="E203" i="11"/>
  <c r="E204" i="11"/>
  <c r="E205" i="11"/>
  <c r="E206" i="11"/>
  <c r="E207" i="11"/>
  <c r="E208" i="11"/>
  <c r="E209" i="11"/>
  <c r="E210" i="11"/>
  <c r="E211" i="11"/>
  <c r="E212" i="11"/>
  <c r="E213" i="11"/>
  <c r="E214" i="11"/>
  <c r="E215" i="11"/>
  <c r="E216" i="11"/>
  <c r="E217" i="11"/>
  <c r="E218" i="11"/>
  <c r="E219" i="11"/>
  <c r="E220" i="11"/>
  <c r="E221" i="11"/>
  <c r="E222" i="11"/>
  <c r="E223" i="11"/>
  <c r="E224" i="11"/>
  <c r="E225" i="11"/>
  <c r="E226" i="11"/>
  <c r="E227" i="11"/>
  <c r="E228" i="11"/>
  <c r="E229" i="11"/>
  <c r="E230" i="11"/>
  <c r="E231" i="11"/>
  <c r="E232" i="11"/>
  <c r="E233" i="11"/>
  <c r="E234" i="11"/>
  <c r="E235" i="11"/>
  <c r="E236" i="11"/>
  <c r="E237" i="11"/>
  <c r="E238" i="11"/>
  <c r="E239" i="11"/>
  <c r="E240" i="11"/>
  <c r="E241" i="11"/>
  <c r="E242" i="11"/>
  <c r="E243" i="11"/>
  <c r="E244" i="11"/>
  <c r="E245" i="11"/>
  <c r="E246" i="11"/>
  <c r="E247" i="11"/>
  <c r="E248" i="11"/>
  <c r="E249" i="11"/>
  <c r="E250" i="11"/>
  <c r="E251" i="11"/>
  <c r="E252" i="11"/>
  <c r="E253" i="11"/>
  <c r="E254" i="11"/>
  <c r="E255" i="11"/>
  <c r="E256" i="11"/>
  <c r="E257" i="11"/>
  <c r="E258" i="11"/>
  <c r="E259" i="11"/>
  <c r="E260" i="11"/>
  <c r="E261" i="11"/>
  <c r="E262" i="11"/>
  <c r="E263" i="11"/>
  <c r="E264" i="11"/>
  <c r="E265" i="11"/>
  <c r="E266" i="11"/>
  <c r="E267" i="11"/>
  <c r="E268" i="11"/>
  <c r="E269" i="11"/>
  <c r="E270" i="11"/>
  <c r="E2" i="11"/>
  <c r="D3" i="11"/>
  <c r="D4" i="11"/>
  <c r="D5" i="11"/>
  <c r="D6" i="11"/>
  <c r="D7" i="11"/>
  <c r="D8" i="11"/>
  <c r="D9" i="11"/>
  <c r="D10" i="11"/>
  <c r="D11" i="11"/>
  <c r="D12" i="11"/>
  <c r="D13" i="11"/>
  <c r="D14" i="11"/>
  <c r="D15" i="11"/>
  <c r="D16" i="11"/>
  <c r="D17" i="11"/>
  <c r="D18" i="11"/>
  <c r="D19" i="11"/>
  <c r="D20" i="11"/>
  <c r="D21" i="11"/>
  <c r="D22" i="11"/>
  <c r="D23" i="11"/>
  <c r="D24" i="11"/>
  <c r="D25" i="11"/>
  <c r="D26" i="11"/>
  <c r="D27" i="11"/>
  <c r="D28" i="11"/>
  <c r="D29" i="11"/>
  <c r="D30" i="11"/>
  <c r="D31" i="11"/>
  <c r="D32" i="11"/>
  <c r="D33" i="11"/>
  <c r="D34" i="11"/>
  <c r="D35" i="11"/>
  <c r="D36" i="11"/>
  <c r="D37" i="11"/>
  <c r="D38" i="11"/>
  <c r="D39" i="11"/>
  <c r="D40" i="11"/>
  <c r="D41" i="11"/>
  <c r="D42" i="11"/>
  <c r="D43" i="11"/>
  <c r="D44" i="11"/>
  <c r="D45" i="11"/>
  <c r="D46" i="11"/>
  <c r="D47" i="11"/>
  <c r="D48" i="11"/>
  <c r="D49" i="11"/>
  <c r="D50" i="11"/>
  <c r="D51" i="11"/>
  <c r="D52" i="11"/>
  <c r="D53" i="11"/>
  <c r="D54" i="11"/>
  <c r="D55" i="11"/>
  <c r="D56" i="11"/>
  <c r="D57" i="11"/>
  <c r="D58" i="11"/>
  <c r="D59" i="11"/>
  <c r="D60" i="11"/>
  <c r="D61" i="11"/>
  <c r="D62" i="11"/>
  <c r="D63" i="11"/>
  <c r="D64" i="11"/>
  <c r="D65" i="11"/>
  <c r="D66" i="11"/>
  <c r="D67" i="11"/>
  <c r="D68" i="11"/>
  <c r="D69" i="11"/>
  <c r="D70" i="11"/>
  <c r="D71" i="11"/>
  <c r="D72" i="11"/>
  <c r="D73" i="11"/>
  <c r="D74" i="11"/>
  <c r="D75" i="11"/>
  <c r="D76" i="11"/>
  <c r="D77" i="11"/>
  <c r="D78" i="11"/>
  <c r="D79" i="11"/>
  <c r="D80" i="11"/>
  <c r="D81" i="11"/>
  <c r="D82" i="11"/>
  <c r="D83" i="11"/>
  <c r="D84" i="11"/>
  <c r="D85" i="11"/>
  <c r="D86" i="11"/>
  <c r="D87" i="11"/>
  <c r="D88" i="11"/>
  <c r="D89" i="11"/>
  <c r="D90" i="11"/>
  <c r="D91" i="11"/>
  <c r="D92" i="11"/>
  <c r="D93" i="11"/>
  <c r="D94" i="11"/>
  <c r="D95" i="11"/>
  <c r="D96" i="11"/>
  <c r="D97" i="11"/>
  <c r="D98" i="11"/>
  <c r="D99" i="11"/>
  <c r="D100" i="11"/>
  <c r="D101" i="11"/>
  <c r="D102" i="11"/>
  <c r="D103" i="11"/>
  <c r="D104" i="11"/>
  <c r="D105" i="11"/>
  <c r="D106" i="11"/>
  <c r="D107" i="11"/>
  <c r="D108" i="11"/>
  <c r="D109" i="11"/>
  <c r="D110" i="11"/>
  <c r="D111" i="11"/>
  <c r="D112" i="11"/>
  <c r="D113" i="11"/>
  <c r="D114" i="11"/>
  <c r="D115" i="11"/>
  <c r="D116" i="11"/>
  <c r="D117" i="11"/>
  <c r="D118" i="11"/>
  <c r="D119" i="11"/>
  <c r="D120" i="11"/>
  <c r="D121" i="11"/>
  <c r="D122" i="11"/>
  <c r="D123" i="11"/>
  <c r="D124" i="11"/>
  <c r="D125" i="11"/>
  <c r="D126" i="11"/>
  <c r="D127" i="11"/>
  <c r="D128" i="11"/>
  <c r="D129" i="11"/>
  <c r="D130" i="11"/>
  <c r="D131" i="11"/>
  <c r="D132" i="11"/>
  <c r="D133" i="11"/>
  <c r="D134" i="11"/>
  <c r="D135" i="11"/>
  <c r="D136" i="11"/>
  <c r="D137" i="11"/>
  <c r="D138" i="11"/>
  <c r="D139" i="11"/>
  <c r="D140" i="11"/>
  <c r="D141" i="11"/>
  <c r="D142" i="11"/>
  <c r="D143" i="11"/>
  <c r="D144" i="11"/>
  <c r="D145" i="11"/>
  <c r="D146" i="11"/>
  <c r="D147" i="11"/>
  <c r="D148" i="11"/>
  <c r="D149" i="11"/>
  <c r="D150" i="11"/>
  <c r="D151" i="11"/>
  <c r="D152" i="11"/>
  <c r="D153" i="11"/>
  <c r="D154" i="11"/>
  <c r="D155" i="11"/>
  <c r="D156" i="11"/>
  <c r="D157" i="11"/>
  <c r="D158" i="11"/>
  <c r="D159" i="11"/>
  <c r="D160" i="11"/>
  <c r="D161" i="11"/>
  <c r="D162" i="11"/>
  <c r="D163" i="11"/>
  <c r="D164" i="11"/>
  <c r="D165" i="11"/>
  <c r="D166" i="11"/>
  <c r="D167" i="11"/>
  <c r="D168" i="11"/>
  <c r="D169" i="11"/>
  <c r="D170" i="11"/>
  <c r="D171" i="11"/>
  <c r="D172" i="11"/>
  <c r="D173" i="11"/>
  <c r="D174" i="11"/>
  <c r="D175" i="11"/>
  <c r="D176" i="11"/>
  <c r="D177" i="11"/>
  <c r="D178" i="11"/>
  <c r="D179" i="11"/>
  <c r="D180" i="11"/>
  <c r="D181" i="11"/>
  <c r="D182" i="11"/>
  <c r="D183" i="11"/>
  <c r="D184" i="11"/>
  <c r="D185" i="11"/>
  <c r="D186" i="11"/>
  <c r="D187" i="11"/>
  <c r="D188" i="11"/>
  <c r="D189" i="11"/>
  <c r="D190" i="11"/>
  <c r="D191" i="11"/>
  <c r="D192" i="11"/>
  <c r="D193" i="11"/>
  <c r="D194" i="11"/>
  <c r="D195" i="11"/>
  <c r="D196" i="11"/>
  <c r="D197" i="11"/>
  <c r="D198" i="11"/>
  <c r="D199" i="11"/>
  <c r="D200" i="11"/>
  <c r="D201" i="11"/>
  <c r="D202" i="11"/>
  <c r="D203" i="11"/>
  <c r="D204" i="11"/>
  <c r="D205" i="11"/>
  <c r="D206" i="11"/>
  <c r="D207" i="11"/>
  <c r="D208" i="11"/>
  <c r="D209" i="11"/>
  <c r="D210" i="11"/>
  <c r="D211" i="11"/>
  <c r="D212" i="11"/>
  <c r="D213" i="11"/>
  <c r="D214" i="11"/>
  <c r="D215" i="11"/>
  <c r="D216" i="11"/>
  <c r="D217" i="11"/>
  <c r="D218" i="11"/>
  <c r="D219" i="11"/>
  <c r="D220" i="11"/>
  <c r="D221" i="11"/>
  <c r="D222" i="11"/>
  <c r="D223" i="11"/>
  <c r="D224" i="11"/>
  <c r="D225" i="11"/>
  <c r="D226" i="11"/>
  <c r="D227" i="11"/>
  <c r="D228" i="11"/>
  <c r="D229" i="11"/>
  <c r="D230" i="11"/>
  <c r="D231" i="11"/>
  <c r="D232" i="11"/>
  <c r="D233" i="11"/>
  <c r="D234" i="11"/>
  <c r="D235" i="11"/>
  <c r="D236" i="11"/>
  <c r="D237" i="11"/>
  <c r="D238" i="11"/>
  <c r="D239" i="11"/>
  <c r="D240" i="11"/>
  <c r="D241" i="11"/>
  <c r="D242" i="11"/>
  <c r="D243" i="11"/>
  <c r="D244" i="11"/>
  <c r="D245" i="11"/>
  <c r="D246" i="11"/>
  <c r="D247" i="11"/>
  <c r="D248" i="11"/>
  <c r="D249" i="11"/>
  <c r="D250" i="11"/>
  <c r="D251" i="11"/>
  <c r="D252" i="11"/>
  <c r="D253" i="11"/>
  <c r="D254" i="11"/>
  <c r="D255" i="11"/>
  <c r="D256" i="11"/>
  <c r="D257" i="11"/>
  <c r="D258" i="11"/>
  <c r="D259" i="11"/>
  <c r="D260" i="11"/>
  <c r="D261" i="11"/>
  <c r="D262" i="11"/>
  <c r="D263" i="11"/>
  <c r="D264" i="11"/>
  <c r="D265" i="11"/>
  <c r="D266" i="11"/>
  <c r="D267" i="11"/>
  <c r="D268" i="11"/>
  <c r="D269" i="11"/>
  <c r="D270" i="11"/>
  <c r="D2" i="11"/>
  <c r="B3" i="11"/>
  <c r="B4" i="11"/>
  <c r="B5" i="11"/>
  <c r="B6" i="11"/>
  <c r="B7" i="11"/>
  <c r="B8" i="11"/>
  <c r="B9" i="11"/>
  <c r="B10" i="11"/>
  <c r="B11" i="11"/>
  <c r="B12" i="11"/>
  <c r="B13" i="11"/>
  <c r="B14" i="11"/>
  <c r="B15" i="11"/>
  <c r="B16" i="11"/>
  <c r="B17" i="11"/>
  <c r="B18" i="11"/>
  <c r="B19" i="11"/>
  <c r="B20" i="11"/>
  <c r="B21" i="11"/>
  <c r="B22" i="11"/>
  <c r="B23" i="11"/>
  <c r="B24" i="11"/>
  <c r="B25" i="11"/>
  <c r="B26" i="11"/>
  <c r="B27" i="11"/>
  <c r="B28" i="11"/>
  <c r="B29" i="11"/>
  <c r="B30" i="11"/>
  <c r="B31" i="11"/>
  <c r="B32" i="11"/>
  <c r="B33" i="11"/>
  <c r="B34" i="11"/>
  <c r="B35" i="11"/>
  <c r="B36" i="11"/>
  <c r="B37" i="11"/>
  <c r="B38" i="11"/>
  <c r="B39" i="11"/>
  <c r="B40" i="11"/>
  <c r="B41" i="11"/>
  <c r="B42" i="11"/>
  <c r="B43" i="11"/>
  <c r="B44" i="11"/>
  <c r="B45" i="11"/>
  <c r="B46" i="11"/>
  <c r="B47" i="11"/>
  <c r="B48" i="11"/>
  <c r="B49" i="11"/>
  <c r="B50" i="11"/>
  <c r="B51" i="11"/>
  <c r="B52" i="11"/>
  <c r="B53" i="11"/>
  <c r="B54" i="11"/>
  <c r="B55" i="11"/>
  <c r="B56" i="11"/>
  <c r="B57" i="11"/>
  <c r="B58" i="11"/>
  <c r="B59" i="11"/>
  <c r="B60" i="11"/>
  <c r="B61" i="11"/>
  <c r="B62" i="11"/>
  <c r="B63" i="11"/>
  <c r="B64" i="11"/>
  <c r="B65" i="11"/>
  <c r="B66" i="11"/>
  <c r="B67" i="11"/>
  <c r="B68" i="11"/>
  <c r="B69" i="11"/>
  <c r="B70" i="11"/>
  <c r="B71" i="11"/>
  <c r="B72" i="11"/>
  <c r="B73" i="11"/>
  <c r="B74" i="11"/>
  <c r="B75" i="11"/>
  <c r="B76" i="11"/>
  <c r="B77" i="11"/>
  <c r="B78" i="11"/>
  <c r="B79" i="11"/>
  <c r="B80" i="11"/>
  <c r="B81" i="11"/>
  <c r="B82" i="11"/>
  <c r="B83" i="11"/>
  <c r="B84" i="11"/>
  <c r="B85" i="11"/>
  <c r="B86" i="11"/>
  <c r="B87" i="11"/>
  <c r="B88" i="11"/>
  <c r="B89" i="11"/>
  <c r="B90" i="11"/>
  <c r="B91" i="11"/>
  <c r="B92" i="11"/>
  <c r="B93" i="11"/>
  <c r="B94" i="11"/>
  <c r="B95" i="11"/>
  <c r="B96" i="11"/>
  <c r="B97" i="11"/>
  <c r="B98" i="11"/>
  <c r="B99" i="11"/>
  <c r="B100" i="11"/>
  <c r="B101" i="11"/>
  <c r="B102" i="11"/>
  <c r="B103" i="11"/>
  <c r="B104" i="11"/>
  <c r="B105" i="11"/>
  <c r="B106" i="11"/>
  <c r="B107" i="11"/>
  <c r="B108" i="11"/>
  <c r="B109" i="11"/>
  <c r="B110" i="11"/>
  <c r="B111" i="11"/>
  <c r="B112" i="11"/>
  <c r="B113" i="11"/>
  <c r="B114" i="11"/>
  <c r="B115" i="11"/>
  <c r="B116" i="11"/>
  <c r="B117" i="11"/>
  <c r="B118" i="11"/>
  <c r="B119" i="11"/>
  <c r="B120" i="11"/>
  <c r="B121" i="11"/>
  <c r="B122" i="11"/>
  <c r="B123" i="11"/>
  <c r="B124" i="11"/>
  <c r="B125" i="11"/>
  <c r="B126" i="11"/>
  <c r="B127" i="11"/>
  <c r="B128" i="11"/>
  <c r="B129" i="11"/>
  <c r="B130" i="11"/>
  <c r="B131" i="11"/>
  <c r="B132" i="11"/>
  <c r="B133" i="11"/>
  <c r="B134" i="11"/>
  <c r="B135" i="11"/>
  <c r="B136" i="11"/>
  <c r="B137" i="11"/>
  <c r="B138" i="11"/>
  <c r="B139" i="11"/>
  <c r="B140" i="11"/>
  <c r="B141" i="11"/>
  <c r="B142" i="11"/>
  <c r="B143" i="11"/>
  <c r="B144" i="11"/>
  <c r="B145" i="11"/>
  <c r="B146" i="11"/>
  <c r="B147" i="11"/>
  <c r="B148" i="11"/>
  <c r="B149" i="11"/>
  <c r="B150" i="11"/>
  <c r="B151" i="11"/>
  <c r="B152" i="11"/>
  <c r="B153" i="11"/>
  <c r="B154" i="11"/>
  <c r="B155" i="11"/>
  <c r="B156" i="11"/>
  <c r="B157" i="11"/>
  <c r="B158" i="11"/>
  <c r="B159" i="11"/>
  <c r="B160" i="11"/>
  <c r="B161" i="11"/>
  <c r="B162" i="11"/>
  <c r="B163" i="11"/>
  <c r="B164" i="11"/>
  <c r="B165" i="11"/>
  <c r="B166" i="11"/>
  <c r="B167" i="11"/>
  <c r="B168" i="11"/>
  <c r="B169" i="11"/>
  <c r="B170" i="11"/>
  <c r="B171" i="11"/>
  <c r="B172" i="11"/>
  <c r="B173" i="11"/>
  <c r="B174" i="11"/>
  <c r="B175" i="11"/>
  <c r="B176" i="11"/>
  <c r="B177" i="11"/>
  <c r="B178" i="11"/>
  <c r="B179" i="11"/>
  <c r="B180" i="11"/>
  <c r="B181" i="11"/>
  <c r="B182" i="11"/>
  <c r="B183" i="11"/>
  <c r="B184" i="11"/>
  <c r="B185" i="11"/>
  <c r="B186" i="11"/>
  <c r="B187" i="11"/>
  <c r="B188" i="11"/>
  <c r="B189" i="11"/>
  <c r="B190" i="11"/>
  <c r="B191" i="11"/>
  <c r="B192" i="11"/>
  <c r="B193" i="11"/>
  <c r="B194" i="11"/>
  <c r="B195" i="11"/>
  <c r="B196" i="11"/>
  <c r="B197" i="11"/>
  <c r="B198" i="11"/>
  <c r="B199" i="11"/>
  <c r="B200" i="11"/>
  <c r="B201" i="11"/>
  <c r="B202" i="11"/>
  <c r="B203" i="11"/>
  <c r="B204" i="11"/>
  <c r="B205" i="11"/>
  <c r="B206" i="11"/>
  <c r="B207" i="11"/>
  <c r="B208" i="11"/>
  <c r="B209" i="11"/>
  <c r="B210" i="11"/>
  <c r="B211" i="11"/>
  <c r="B212" i="11"/>
  <c r="B213" i="11"/>
  <c r="B214" i="11"/>
  <c r="B215" i="11"/>
  <c r="B216" i="11"/>
  <c r="B217" i="11"/>
  <c r="B218" i="11"/>
  <c r="B219" i="11"/>
  <c r="B220" i="11"/>
  <c r="B221" i="11"/>
  <c r="B222" i="11"/>
  <c r="B223" i="11"/>
  <c r="B224" i="11"/>
  <c r="B225" i="11"/>
  <c r="B226" i="11"/>
  <c r="B227" i="11"/>
  <c r="B228" i="11"/>
  <c r="B229" i="11"/>
  <c r="B230" i="11"/>
  <c r="B231" i="11"/>
  <c r="B232" i="11"/>
  <c r="B233" i="11"/>
  <c r="B234" i="11"/>
  <c r="B235" i="11"/>
  <c r="B236" i="11"/>
  <c r="B237" i="11"/>
  <c r="B238" i="11"/>
  <c r="B239" i="11"/>
  <c r="B240" i="11"/>
  <c r="B241" i="11"/>
  <c r="B242" i="11"/>
  <c r="B243" i="11"/>
  <c r="B244" i="11"/>
  <c r="B245" i="11"/>
  <c r="B246" i="11"/>
  <c r="B247" i="11"/>
  <c r="B248" i="11"/>
  <c r="B249" i="11"/>
  <c r="B250" i="11"/>
  <c r="B251" i="11"/>
  <c r="B252" i="11"/>
  <c r="B253" i="11"/>
  <c r="B254" i="11"/>
  <c r="B255" i="11"/>
  <c r="B256" i="11"/>
  <c r="B257" i="11"/>
  <c r="B258" i="11"/>
  <c r="B259" i="11"/>
  <c r="B260" i="11"/>
  <c r="B261" i="11"/>
  <c r="B262" i="11"/>
  <c r="B263" i="11"/>
  <c r="B264" i="11"/>
  <c r="B265" i="11"/>
  <c r="B266" i="11"/>
  <c r="B267" i="11"/>
  <c r="B268" i="11"/>
  <c r="B269" i="11"/>
  <c r="B270" i="11"/>
  <c r="B2" i="11"/>
  <c r="A3" i="11"/>
  <c r="A4" i="11"/>
  <c r="A5" i="11"/>
  <c r="A6" i="11"/>
  <c r="A7" i="11"/>
  <c r="A8" i="11"/>
  <c r="A9" i="11"/>
  <c r="A10" i="11"/>
  <c r="A11" i="11"/>
  <c r="A12" i="11"/>
  <c r="A13" i="11"/>
  <c r="A14" i="11"/>
  <c r="A15" i="11"/>
  <c r="A16" i="11"/>
  <c r="A17" i="11"/>
  <c r="A18" i="11"/>
  <c r="A19" i="11"/>
  <c r="A20" i="11"/>
  <c r="A21" i="11"/>
  <c r="A22" i="11"/>
  <c r="A23" i="11"/>
  <c r="A24" i="11"/>
  <c r="A25" i="11"/>
  <c r="A26" i="11"/>
  <c r="A27" i="11"/>
  <c r="A28" i="11"/>
  <c r="A29" i="11"/>
  <c r="A30" i="11"/>
  <c r="A31" i="11"/>
  <c r="A32" i="11"/>
  <c r="A33" i="11"/>
  <c r="A34" i="11"/>
  <c r="A35" i="11"/>
  <c r="A36" i="11"/>
  <c r="A37" i="11"/>
  <c r="A38" i="11"/>
  <c r="A39" i="11"/>
  <c r="A40" i="11"/>
  <c r="A41" i="11"/>
  <c r="A42" i="11"/>
  <c r="A43" i="11"/>
  <c r="A44" i="11"/>
  <c r="A45" i="11"/>
  <c r="A46" i="11"/>
  <c r="A47" i="11"/>
  <c r="A48" i="11"/>
  <c r="A49" i="11"/>
  <c r="A50" i="11"/>
  <c r="A51" i="11"/>
  <c r="A52" i="11"/>
  <c r="A53" i="11"/>
  <c r="A54" i="11"/>
  <c r="A55" i="11"/>
  <c r="A56" i="11"/>
  <c r="A57" i="11"/>
  <c r="A58" i="11"/>
  <c r="A59" i="11"/>
  <c r="A60" i="11"/>
  <c r="A61" i="11"/>
  <c r="A62" i="11"/>
  <c r="A63" i="11"/>
  <c r="A64" i="11"/>
  <c r="A65" i="11"/>
  <c r="A66" i="11"/>
  <c r="A67" i="11"/>
  <c r="A68" i="11"/>
  <c r="A69" i="11"/>
  <c r="A70" i="11"/>
  <c r="A71" i="11"/>
  <c r="A72" i="11"/>
  <c r="A73" i="11"/>
  <c r="A74" i="11"/>
  <c r="A75" i="11"/>
  <c r="A76" i="11"/>
  <c r="A77" i="11"/>
  <c r="A78" i="11"/>
  <c r="A79" i="11"/>
  <c r="A80" i="11"/>
  <c r="A81" i="11"/>
  <c r="A82" i="11"/>
  <c r="A83" i="11"/>
  <c r="A84" i="11"/>
  <c r="A85" i="11"/>
  <c r="A86" i="11"/>
  <c r="A87" i="11"/>
  <c r="A88" i="11"/>
  <c r="A89" i="11"/>
  <c r="A90" i="11"/>
  <c r="A91" i="11"/>
  <c r="A92" i="11"/>
  <c r="A93" i="11"/>
  <c r="A94" i="11"/>
  <c r="A95" i="11"/>
  <c r="A96" i="11"/>
  <c r="A97" i="11"/>
  <c r="A98" i="11"/>
  <c r="A99" i="11"/>
  <c r="A100" i="11"/>
  <c r="A101" i="11"/>
  <c r="A102" i="11"/>
  <c r="A103" i="11"/>
  <c r="A104" i="11"/>
  <c r="A105" i="11"/>
  <c r="A106" i="11"/>
  <c r="A107" i="11"/>
  <c r="A108" i="11"/>
  <c r="A109" i="11"/>
  <c r="A110" i="11"/>
  <c r="A111" i="11"/>
  <c r="A112" i="11"/>
  <c r="A113" i="11"/>
  <c r="A114" i="11"/>
  <c r="A115" i="11"/>
  <c r="A116" i="11"/>
  <c r="A117" i="11"/>
  <c r="A118" i="11"/>
  <c r="A119" i="11"/>
  <c r="A120" i="11"/>
  <c r="A121" i="11"/>
  <c r="A122" i="11"/>
  <c r="A123" i="11"/>
  <c r="A124" i="11"/>
  <c r="A125" i="11"/>
  <c r="A126" i="11"/>
  <c r="A127" i="11"/>
  <c r="A128" i="11"/>
  <c r="A129" i="11"/>
  <c r="A130" i="11"/>
  <c r="A131" i="11"/>
  <c r="A132" i="11"/>
  <c r="A133" i="11"/>
  <c r="A134" i="11"/>
  <c r="A135" i="11"/>
  <c r="A136" i="11"/>
  <c r="A137" i="11"/>
  <c r="A138" i="11"/>
  <c r="A139" i="11"/>
  <c r="A140" i="11"/>
  <c r="A141" i="11"/>
  <c r="A142" i="11"/>
  <c r="A143" i="11"/>
  <c r="A144" i="11"/>
  <c r="A145" i="11"/>
  <c r="A146" i="11"/>
  <c r="A147" i="11"/>
  <c r="A148" i="11"/>
  <c r="A149" i="11"/>
  <c r="A150" i="11"/>
  <c r="A151" i="11"/>
  <c r="A152" i="11"/>
  <c r="A153" i="11"/>
  <c r="A154" i="11"/>
  <c r="A155" i="11"/>
  <c r="A156" i="11"/>
  <c r="A157" i="11"/>
  <c r="A158" i="11"/>
  <c r="A159" i="11"/>
  <c r="A160" i="11"/>
  <c r="A161" i="11"/>
  <c r="A162" i="11"/>
  <c r="A163" i="11"/>
  <c r="A164" i="11"/>
  <c r="A165" i="11"/>
  <c r="A166" i="11"/>
  <c r="A167" i="11"/>
  <c r="A168" i="11"/>
  <c r="A169" i="11"/>
  <c r="A170" i="11"/>
  <c r="A171" i="11"/>
  <c r="A172" i="11"/>
  <c r="A173" i="11"/>
  <c r="A174" i="11"/>
  <c r="A175" i="11"/>
  <c r="A176" i="11"/>
  <c r="A177" i="11"/>
  <c r="A178" i="11"/>
  <c r="A179" i="11"/>
  <c r="A180" i="11"/>
  <c r="A181" i="11"/>
  <c r="A182" i="11"/>
  <c r="A183" i="11"/>
  <c r="A184" i="11"/>
  <c r="A185" i="11"/>
  <c r="A186" i="11"/>
  <c r="A187" i="11"/>
  <c r="A188" i="11"/>
  <c r="A189" i="11"/>
  <c r="A190" i="11"/>
  <c r="A191" i="11"/>
  <c r="A192" i="11"/>
  <c r="A193" i="11"/>
  <c r="A194" i="11"/>
  <c r="A195" i="11"/>
  <c r="A196" i="11"/>
  <c r="A197" i="11"/>
  <c r="A198" i="11"/>
  <c r="A199" i="11"/>
  <c r="A200" i="11"/>
  <c r="A201" i="11"/>
  <c r="A202" i="11"/>
  <c r="A203" i="11"/>
  <c r="A204" i="11"/>
  <c r="A205" i="11"/>
  <c r="A206" i="11"/>
  <c r="A207" i="11"/>
  <c r="A208" i="11"/>
  <c r="A209" i="11"/>
  <c r="A210" i="11"/>
  <c r="A211" i="11"/>
  <c r="A212" i="11"/>
  <c r="A213" i="11"/>
  <c r="A214" i="11"/>
  <c r="A215" i="11"/>
  <c r="A216" i="11"/>
  <c r="A217" i="11"/>
  <c r="A218" i="11"/>
  <c r="A219" i="11"/>
  <c r="A220" i="11"/>
  <c r="A221" i="11"/>
  <c r="A222" i="11"/>
  <c r="A223" i="11"/>
  <c r="A224" i="11"/>
  <c r="A225" i="11"/>
  <c r="A226" i="11"/>
  <c r="A227" i="11"/>
  <c r="A228" i="11"/>
  <c r="A229" i="11"/>
  <c r="A230" i="11"/>
  <c r="A231" i="11"/>
  <c r="A232" i="11"/>
  <c r="A233" i="11"/>
  <c r="A234" i="11"/>
  <c r="A235" i="11"/>
  <c r="A236" i="11"/>
  <c r="A237" i="11"/>
  <c r="A238" i="11"/>
  <c r="A239" i="11"/>
  <c r="A240" i="11"/>
  <c r="A241" i="11"/>
  <c r="A242" i="11"/>
  <c r="A243" i="11"/>
  <c r="A244" i="11"/>
  <c r="A245" i="11"/>
  <c r="A246" i="11"/>
  <c r="A247" i="11"/>
  <c r="A248" i="11"/>
  <c r="A249" i="11"/>
  <c r="A250" i="11"/>
  <c r="A251" i="11"/>
  <c r="A252" i="11"/>
  <c r="A253" i="11"/>
  <c r="A254" i="11"/>
  <c r="A255" i="11"/>
  <c r="A256" i="11"/>
  <c r="A257" i="11"/>
  <c r="A258" i="11"/>
  <c r="A259" i="11"/>
  <c r="A260" i="11"/>
  <c r="A261" i="11"/>
  <c r="A262" i="11"/>
  <c r="A263" i="11"/>
  <c r="A264" i="11"/>
  <c r="A265" i="11"/>
  <c r="A266" i="11"/>
  <c r="A267" i="11"/>
  <c r="A268" i="11"/>
  <c r="A269" i="11"/>
  <c r="A270" i="11"/>
  <c r="A2" i="11"/>
  <c r="B55" i="6"/>
  <c r="B56" i="6"/>
  <c r="B57" i="6"/>
  <c r="B58" i="6"/>
  <c r="B59" i="6"/>
  <c r="B60" i="6"/>
  <c r="B61" i="6"/>
  <c r="B62" i="6"/>
  <c r="B63" i="6"/>
  <c r="B64" i="6"/>
  <c r="B65" i="6"/>
  <c r="B66" i="6"/>
  <c r="B67" i="6"/>
  <c r="B68" i="6"/>
  <c r="B69" i="6"/>
  <c r="B70" i="6"/>
  <c r="B71" i="6"/>
  <c r="B72" i="6"/>
  <c r="B73" i="6"/>
  <c r="B74" i="6"/>
  <c r="B75" i="6"/>
  <c r="B76" i="6"/>
  <c r="B77" i="6"/>
  <c r="B78" i="6"/>
  <c r="B79" i="6"/>
  <c r="B80" i="6"/>
  <c r="B81" i="6"/>
  <c r="B82" i="6"/>
  <c r="B83" i="6"/>
  <c r="B84" i="6"/>
  <c r="B85" i="6"/>
  <c r="B86" i="6"/>
  <c r="B87" i="6"/>
  <c r="B88" i="6"/>
  <c r="B89" i="6"/>
  <c r="B90" i="6"/>
  <c r="B91" i="6"/>
  <c r="B92" i="6"/>
  <c r="B93" i="6"/>
  <c r="B94" i="6"/>
  <c r="B95" i="6"/>
  <c r="B96" i="6"/>
  <c r="B97" i="6"/>
  <c r="B98" i="6"/>
  <c r="B99" i="6"/>
  <c r="B100" i="6"/>
  <c r="B101" i="6"/>
  <c r="B102" i="6"/>
  <c r="B103" i="6"/>
  <c r="B104" i="6"/>
  <c r="B105" i="6"/>
  <c r="B106" i="6"/>
  <c r="B107" i="6"/>
  <c r="B108" i="6"/>
  <c r="B109" i="6"/>
  <c r="B110" i="6"/>
  <c r="B111" i="6"/>
  <c r="B112" i="6"/>
  <c r="B113" i="6"/>
  <c r="B114" i="6"/>
  <c r="B115" i="6"/>
  <c r="B116" i="6"/>
  <c r="B117" i="6"/>
  <c r="B118" i="6"/>
  <c r="B119" i="6"/>
  <c r="B120" i="6"/>
  <c r="B121" i="6"/>
  <c r="B122" i="6"/>
  <c r="B123" i="6"/>
  <c r="B124" i="6"/>
  <c r="B125" i="6"/>
  <c r="B126" i="6"/>
  <c r="B127" i="6"/>
  <c r="B128" i="6"/>
  <c r="B129" i="6"/>
  <c r="B130" i="6"/>
  <c r="B131" i="6"/>
  <c r="B132" i="6"/>
  <c r="B133" i="6"/>
  <c r="B134" i="6"/>
  <c r="B135" i="6"/>
  <c r="B136" i="6"/>
  <c r="B137" i="6"/>
  <c r="B138" i="6"/>
  <c r="B139" i="6"/>
  <c r="B140" i="6"/>
  <c r="B141" i="6"/>
  <c r="B142" i="6"/>
  <c r="B143" i="6"/>
  <c r="B144" i="6"/>
  <c r="B145" i="6"/>
  <c r="B146" i="6"/>
  <c r="B147" i="6"/>
  <c r="B148" i="6"/>
  <c r="B149" i="6"/>
  <c r="B150" i="6"/>
  <c r="B151" i="6"/>
  <c r="B152" i="6"/>
  <c r="B153" i="6"/>
  <c r="B154" i="6"/>
  <c r="B155" i="6"/>
  <c r="B156" i="6"/>
  <c r="B157" i="6"/>
  <c r="B158" i="6"/>
  <c r="B159" i="6"/>
  <c r="B160" i="6"/>
  <c r="B161" i="6"/>
  <c r="B162" i="6"/>
  <c r="B163" i="6"/>
  <c r="B164" i="6"/>
  <c r="B165" i="6"/>
  <c r="B166" i="6"/>
  <c r="B167" i="6"/>
  <c r="B168" i="6"/>
  <c r="B169" i="6"/>
  <c r="B170" i="6"/>
  <c r="B171" i="6"/>
  <c r="B172" i="6"/>
  <c r="B173" i="6"/>
  <c r="B174" i="6"/>
  <c r="B175" i="6"/>
  <c r="B176" i="6"/>
  <c r="B177" i="6"/>
  <c r="B178" i="6"/>
  <c r="B179" i="6"/>
  <c r="B180" i="6"/>
  <c r="B181" i="6"/>
  <c r="B182" i="6"/>
  <c r="B183" i="6"/>
  <c r="B184" i="6"/>
  <c r="B185" i="6"/>
  <c r="B186" i="6"/>
  <c r="B187" i="6"/>
  <c r="B188" i="6"/>
  <c r="B189" i="6"/>
  <c r="B190" i="6"/>
  <c r="B191" i="6"/>
  <c r="B192" i="6"/>
  <c r="B193" i="6"/>
  <c r="B194" i="6"/>
  <c r="B195" i="6"/>
  <c r="B196" i="6"/>
  <c r="B197" i="6"/>
  <c r="B198" i="6"/>
  <c r="B199" i="6"/>
  <c r="B200" i="6"/>
  <c r="B201" i="6"/>
  <c r="B202" i="6"/>
  <c r="B203" i="6"/>
  <c r="B204" i="6"/>
  <c r="B205" i="6"/>
  <c r="B206" i="6"/>
  <c r="B207" i="6"/>
  <c r="B208" i="6"/>
  <c r="B209" i="6"/>
  <c r="B210" i="6"/>
  <c r="B211" i="6"/>
  <c r="B212" i="6"/>
  <c r="B213" i="6"/>
  <c r="B214" i="6"/>
  <c r="B215" i="6"/>
  <c r="B216" i="6"/>
  <c r="B217" i="6"/>
  <c r="B54" i="6"/>
  <c r="A55" i="6"/>
  <c r="A56" i="6"/>
  <c r="A57" i="6"/>
  <c r="A58" i="6"/>
  <c r="A59" i="6"/>
  <c r="A60" i="6"/>
  <c r="A61" i="6"/>
  <c r="A62" i="6"/>
  <c r="A63" i="6"/>
  <c r="A64" i="6"/>
  <c r="A65" i="6"/>
  <c r="A66" i="6"/>
  <c r="A67" i="6"/>
  <c r="A68" i="6"/>
  <c r="A69" i="6"/>
  <c r="A70" i="6"/>
  <c r="A71" i="6"/>
  <c r="A72" i="6"/>
  <c r="A73" i="6"/>
  <c r="A74" i="6"/>
  <c r="A75" i="6"/>
  <c r="A76" i="6"/>
  <c r="A77" i="6"/>
  <c r="A78" i="6"/>
  <c r="A79" i="6"/>
  <c r="A80" i="6"/>
  <c r="A81" i="6"/>
  <c r="A82" i="6"/>
  <c r="A83" i="6"/>
  <c r="A84" i="6"/>
  <c r="A85" i="6"/>
  <c r="A86" i="6"/>
  <c r="A87" i="6"/>
  <c r="A88" i="6"/>
  <c r="A89" i="6"/>
  <c r="A90" i="6"/>
  <c r="A91" i="6"/>
  <c r="A92" i="6"/>
  <c r="A93" i="6"/>
  <c r="A94" i="6"/>
  <c r="A95" i="6"/>
  <c r="A96" i="6"/>
  <c r="A97" i="6"/>
  <c r="A98" i="6"/>
  <c r="A99" i="6"/>
  <c r="A100" i="6"/>
  <c r="A101" i="6"/>
  <c r="A102" i="6"/>
  <c r="A103" i="6"/>
  <c r="A104" i="6"/>
  <c r="A105" i="6"/>
  <c r="A106" i="6"/>
  <c r="A107" i="6"/>
  <c r="A108" i="6"/>
  <c r="A109" i="6"/>
  <c r="A110" i="6"/>
  <c r="A111" i="6"/>
  <c r="A112" i="6"/>
  <c r="A113" i="6"/>
  <c r="A114" i="6"/>
  <c r="A115" i="6"/>
  <c r="A116" i="6"/>
  <c r="A117" i="6"/>
  <c r="A118" i="6"/>
  <c r="A119" i="6"/>
  <c r="A120" i="6"/>
  <c r="A121" i="6"/>
  <c r="A122" i="6"/>
  <c r="A123" i="6"/>
  <c r="A124" i="6"/>
  <c r="A125" i="6"/>
  <c r="A126" i="6"/>
  <c r="A127" i="6"/>
  <c r="A128" i="6"/>
  <c r="A129" i="6"/>
  <c r="A130" i="6"/>
  <c r="A131" i="6"/>
  <c r="A132" i="6"/>
  <c r="A133" i="6"/>
  <c r="A134" i="6"/>
  <c r="A135" i="6"/>
  <c r="A136" i="6"/>
  <c r="A137" i="6"/>
  <c r="A138" i="6"/>
  <c r="A139" i="6"/>
  <c r="A140" i="6"/>
  <c r="A141" i="6"/>
  <c r="A142" i="6"/>
  <c r="A143" i="6"/>
  <c r="A144" i="6"/>
  <c r="A145" i="6"/>
  <c r="A146" i="6"/>
  <c r="A147" i="6"/>
  <c r="A148" i="6"/>
  <c r="A149" i="6"/>
  <c r="A150" i="6"/>
  <c r="A151" i="6"/>
  <c r="A152" i="6"/>
  <c r="A153" i="6"/>
  <c r="A154" i="6"/>
  <c r="A155" i="6"/>
  <c r="A156" i="6"/>
  <c r="A157" i="6"/>
  <c r="A158" i="6"/>
  <c r="A159" i="6"/>
  <c r="A160" i="6"/>
  <c r="A161" i="6"/>
  <c r="A162" i="6"/>
  <c r="A163" i="6"/>
  <c r="A164" i="6"/>
  <c r="A165" i="6"/>
  <c r="A166" i="6"/>
  <c r="A167" i="6"/>
  <c r="A168" i="6"/>
  <c r="A169" i="6"/>
  <c r="A170" i="6"/>
  <c r="A171" i="6"/>
  <c r="A172" i="6"/>
  <c r="A173" i="6"/>
  <c r="A174" i="6"/>
  <c r="A175" i="6"/>
  <c r="A176" i="6"/>
  <c r="A177" i="6"/>
  <c r="A178" i="6"/>
  <c r="A179" i="6"/>
  <c r="A180" i="6"/>
  <c r="A181" i="6"/>
  <c r="A182" i="6"/>
  <c r="A183" i="6"/>
  <c r="A184" i="6"/>
  <c r="A185" i="6"/>
  <c r="A186" i="6"/>
  <c r="A187" i="6"/>
  <c r="A188" i="6"/>
  <c r="A189" i="6"/>
  <c r="A190" i="6"/>
  <c r="A191" i="6"/>
  <c r="A192" i="6"/>
  <c r="A193" i="6"/>
  <c r="A194" i="6"/>
  <c r="A195" i="6"/>
  <c r="A196" i="6"/>
  <c r="A197" i="6"/>
  <c r="A198" i="6"/>
  <c r="A199" i="6"/>
  <c r="A200" i="6"/>
  <c r="A201" i="6"/>
  <c r="A202" i="6"/>
  <c r="A203" i="6"/>
  <c r="A204" i="6"/>
  <c r="A205" i="6"/>
  <c r="A206" i="6"/>
  <c r="A207" i="6"/>
  <c r="A208" i="6"/>
  <c r="A209" i="6"/>
  <c r="A210" i="6"/>
  <c r="A211" i="6"/>
  <c r="A212" i="6"/>
  <c r="A213" i="6"/>
  <c r="A214" i="6"/>
  <c r="A215" i="6"/>
  <c r="A216" i="6"/>
  <c r="A217" i="6"/>
  <c r="A54" i="6"/>
  <c r="B3" i="6"/>
  <c r="B4" i="6"/>
  <c r="B5" i="6"/>
  <c r="B6" i="6"/>
  <c r="B7" i="6"/>
  <c r="B8" i="6"/>
  <c r="B9" i="6"/>
  <c r="B10" i="6"/>
  <c r="B11" i="6"/>
  <c r="B12" i="6"/>
  <c r="B13" i="6"/>
  <c r="B14" i="6"/>
  <c r="B15" i="6"/>
  <c r="B16" i="6"/>
  <c r="B17" i="6"/>
  <c r="B18" i="6"/>
  <c r="B19" i="6"/>
  <c r="B20" i="6"/>
  <c r="B21" i="6"/>
  <c r="B22" i="6"/>
  <c r="B23" i="6"/>
  <c r="B24" i="6"/>
  <c r="B25" i="6"/>
  <c r="B26" i="6"/>
  <c r="B27" i="6"/>
  <c r="B28" i="6"/>
  <c r="B29" i="6"/>
  <c r="B30" i="6"/>
  <c r="B31" i="6"/>
  <c r="B32" i="6"/>
  <c r="B33" i="6"/>
  <c r="B34" i="6"/>
  <c r="B35" i="6"/>
  <c r="B36" i="6"/>
  <c r="B37" i="6"/>
  <c r="B38" i="6"/>
  <c r="B39" i="6"/>
  <c r="B40" i="6"/>
  <c r="B41" i="6"/>
  <c r="B42" i="6"/>
  <c r="B43" i="6"/>
  <c r="B44" i="6"/>
  <c r="B45" i="6"/>
  <c r="B46" i="6"/>
  <c r="B47" i="6"/>
  <c r="B48" i="6"/>
  <c r="B49" i="6"/>
  <c r="B50" i="6"/>
  <c r="B51" i="6"/>
  <c r="B52" i="6"/>
  <c r="B53" i="6"/>
  <c r="B2" i="6"/>
  <c r="A3" i="6"/>
  <c r="A4" i="6"/>
  <c r="A5" i="6"/>
  <c r="A6" i="6"/>
  <c r="A7" i="6"/>
  <c r="A8" i="6"/>
  <c r="A9" i="6"/>
  <c r="A10" i="6"/>
  <c r="A11" i="6"/>
  <c r="A12" i="6"/>
  <c r="A13" i="6"/>
  <c r="A14" i="6"/>
  <c r="A15" i="6"/>
  <c r="A16" i="6"/>
  <c r="A17" i="6"/>
  <c r="A18" i="6"/>
  <c r="A19" i="6"/>
  <c r="A20" i="6"/>
  <c r="A21" i="6"/>
  <c r="A22" i="6"/>
  <c r="A23" i="6"/>
  <c r="A24" i="6"/>
  <c r="A25" i="6"/>
  <c r="A26" i="6"/>
  <c r="A27" i="6"/>
  <c r="A28" i="6"/>
  <c r="A29" i="6"/>
  <c r="A30" i="6"/>
  <c r="A31" i="6"/>
  <c r="A32" i="6"/>
  <c r="A33" i="6"/>
  <c r="A34" i="6"/>
  <c r="A35" i="6"/>
  <c r="A36" i="6"/>
  <c r="A37" i="6"/>
  <c r="A38" i="6"/>
  <c r="A39" i="6"/>
  <c r="A40" i="6"/>
  <c r="A41" i="6"/>
  <c r="A42" i="6"/>
  <c r="A43" i="6"/>
  <c r="A44" i="6"/>
  <c r="A45" i="6"/>
  <c r="A46" i="6"/>
  <c r="A47" i="6"/>
  <c r="A48" i="6"/>
  <c r="A49" i="6"/>
  <c r="A50" i="6"/>
  <c r="A51" i="6"/>
  <c r="A52" i="6"/>
  <c r="A53" i="6"/>
  <c r="A2" i="6"/>
  <c r="I3" i="6"/>
  <c r="I4" i="6"/>
  <c r="I5" i="6"/>
  <c r="I6" i="6"/>
  <c r="I7" i="6"/>
  <c r="I8" i="6"/>
  <c r="I9" i="6"/>
  <c r="I10" i="6"/>
  <c r="I11" i="6"/>
  <c r="I12" i="6"/>
  <c r="I13" i="6"/>
  <c r="I14" i="6"/>
  <c r="I15" i="6"/>
  <c r="I16" i="6"/>
  <c r="I17" i="6"/>
  <c r="I18" i="6"/>
  <c r="I19" i="6"/>
  <c r="I20" i="6"/>
  <c r="I21" i="6"/>
  <c r="I22" i="6"/>
  <c r="I23" i="6"/>
  <c r="I24" i="6"/>
  <c r="I25" i="6"/>
  <c r="I26" i="6"/>
  <c r="I27" i="6"/>
  <c r="I28" i="6"/>
  <c r="I29" i="6"/>
  <c r="I30" i="6"/>
  <c r="I31" i="6"/>
  <c r="I32" i="6"/>
  <c r="I33" i="6"/>
  <c r="I34" i="6"/>
  <c r="I35" i="6"/>
  <c r="I36" i="6"/>
  <c r="I37" i="6"/>
  <c r="I38" i="6"/>
  <c r="I39" i="6"/>
  <c r="I40" i="6"/>
  <c r="I41" i="6"/>
  <c r="I42" i="6"/>
  <c r="I43" i="6"/>
  <c r="I44" i="6"/>
  <c r="I45" i="6"/>
  <c r="I46" i="6"/>
  <c r="I47" i="6"/>
  <c r="I48" i="6"/>
  <c r="I49" i="6"/>
  <c r="I50" i="6"/>
  <c r="I51" i="6"/>
  <c r="I52" i="6"/>
  <c r="I53" i="6"/>
  <c r="I54" i="6"/>
  <c r="I55" i="6"/>
  <c r="I56" i="6"/>
  <c r="I57" i="6"/>
  <c r="I58" i="6"/>
  <c r="I59" i="6"/>
  <c r="I60" i="6"/>
  <c r="I61" i="6"/>
  <c r="I62" i="6"/>
  <c r="I63" i="6"/>
  <c r="I64" i="6"/>
  <c r="I65" i="6"/>
  <c r="I66" i="6"/>
  <c r="I67" i="6"/>
  <c r="I68" i="6"/>
  <c r="I69" i="6"/>
  <c r="I70" i="6"/>
  <c r="I71" i="6"/>
  <c r="I72" i="6"/>
  <c r="I73" i="6"/>
  <c r="I74" i="6"/>
  <c r="I75" i="6"/>
  <c r="I76" i="6"/>
  <c r="I77" i="6"/>
  <c r="I78" i="6"/>
  <c r="I79" i="6"/>
  <c r="I80" i="6"/>
  <c r="I81" i="6"/>
  <c r="I82" i="6"/>
  <c r="I83" i="6"/>
  <c r="I84" i="6"/>
  <c r="I85" i="6"/>
  <c r="I86" i="6"/>
  <c r="I87" i="6"/>
  <c r="I88" i="6"/>
  <c r="I89" i="6"/>
  <c r="I90" i="6"/>
  <c r="I91" i="6"/>
  <c r="I92" i="6"/>
  <c r="I93" i="6"/>
  <c r="I94" i="6"/>
  <c r="I95" i="6"/>
  <c r="I96" i="6"/>
  <c r="I97" i="6"/>
  <c r="I98" i="6"/>
  <c r="I99" i="6"/>
  <c r="I100" i="6"/>
  <c r="I101" i="6"/>
  <c r="I102" i="6"/>
  <c r="I103" i="6"/>
  <c r="I104" i="6"/>
  <c r="I105" i="6"/>
  <c r="I106" i="6"/>
  <c r="I107" i="6"/>
  <c r="I108" i="6"/>
  <c r="I109" i="6"/>
  <c r="I110" i="6"/>
  <c r="I111" i="6"/>
  <c r="I112" i="6"/>
  <c r="I113" i="6"/>
  <c r="I114" i="6"/>
  <c r="I115" i="6"/>
  <c r="I116" i="6"/>
  <c r="I117" i="6"/>
  <c r="I118" i="6"/>
  <c r="I119" i="6"/>
  <c r="I120" i="6"/>
  <c r="I121" i="6"/>
  <c r="I122" i="6"/>
  <c r="I123" i="6"/>
  <c r="I124" i="6"/>
  <c r="I125" i="6"/>
  <c r="I126" i="6"/>
  <c r="I127" i="6"/>
  <c r="I128" i="6"/>
  <c r="I129" i="6"/>
  <c r="I130" i="6"/>
  <c r="I131" i="6"/>
  <c r="I132" i="6"/>
  <c r="I133" i="6"/>
  <c r="I134" i="6"/>
  <c r="I135" i="6"/>
  <c r="I136" i="6"/>
  <c r="I137" i="6"/>
  <c r="I138" i="6"/>
  <c r="I139" i="6"/>
  <c r="I140" i="6"/>
  <c r="I141" i="6"/>
  <c r="I142" i="6"/>
  <c r="I143" i="6"/>
  <c r="I144" i="6"/>
  <c r="I145" i="6"/>
  <c r="I146" i="6"/>
  <c r="I147" i="6"/>
  <c r="I148" i="6"/>
  <c r="I149" i="6"/>
  <c r="I150" i="6"/>
  <c r="I151" i="6"/>
  <c r="I152" i="6"/>
  <c r="I153" i="6"/>
  <c r="I154" i="6"/>
  <c r="I155" i="6"/>
  <c r="I156" i="6"/>
  <c r="I157" i="6"/>
  <c r="I158" i="6"/>
  <c r="I159" i="6"/>
  <c r="I160" i="6"/>
  <c r="I161" i="6"/>
  <c r="I162" i="6"/>
  <c r="I163" i="6"/>
  <c r="I164" i="6"/>
  <c r="I165" i="6"/>
  <c r="I166" i="6"/>
  <c r="I167" i="6"/>
  <c r="I168" i="6"/>
  <c r="I169" i="6"/>
  <c r="I170" i="6"/>
  <c r="I171" i="6"/>
  <c r="I172" i="6"/>
  <c r="I173" i="6"/>
  <c r="I174" i="6"/>
  <c r="I175" i="6"/>
  <c r="I176" i="6"/>
  <c r="I177" i="6"/>
  <c r="I178" i="6"/>
  <c r="I179" i="6"/>
  <c r="I180" i="6"/>
  <c r="I181" i="6"/>
  <c r="I182" i="6"/>
  <c r="I183" i="6"/>
  <c r="I184" i="6"/>
  <c r="I185" i="6"/>
  <c r="I186" i="6"/>
  <c r="I187" i="6"/>
  <c r="I188" i="6"/>
  <c r="I189" i="6"/>
  <c r="I190" i="6"/>
  <c r="I191" i="6"/>
  <c r="I192" i="6"/>
  <c r="I193" i="6"/>
  <c r="I194" i="6"/>
  <c r="I195" i="6"/>
  <c r="I196" i="6"/>
  <c r="I197" i="6"/>
  <c r="I198" i="6"/>
  <c r="I199" i="6"/>
  <c r="I200" i="6"/>
  <c r="I201" i="6"/>
  <c r="I202" i="6"/>
  <c r="I203" i="6"/>
  <c r="I204" i="6"/>
  <c r="I205" i="6"/>
  <c r="I206" i="6"/>
  <c r="I207" i="6"/>
  <c r="I208" i="6"/>
  <c r="I209" i="6"/>
  <c r="I210" i="6"/>
  <c r="I211" i="6"/>
  <c r="I212" i="6"/>
  <c r="I213" i="6"/>
  <c r="I214" i="6"/>
  <c r="I215" i="6"/>
  <c r="I216" i="6"/>
  <c r="I217" i="6"/>
  <c r="I2" i="6"/>
  <c r="D217" i="6"/>
  <c r="D216" i="6" l="1"/>
  <c r="D215" i="6" l="1"/>
  <c r="D214" i="6"/>
  <c r="D213" i="6" l="1"/>
  <c r="D212" i="6" l="1"/>
  <c r="D211" i="6" l="1"/>
  <c r="D210" i="6"/>
  <c r="D209" i="6"/>
  <c r="D208" i="6"/>
  <c r="D207" i="6"/>
  <c r="D206" i="6"/>
  <c r="D205" i="6"/>
  <c r="D204" i="6" l="1"/>
  <c r="D203" i="6"/>
  <c r="D202" i="6"/>
  <c r="D201" i="6"/>
  <c r="D200" i="6"/>
  <c r="D199" i="6"/>
  <c r="D198" i="6"/>
  <c r="D197" i="6"/>
  <c r="D196" i="6"/>
  <c r="D195" i="6"/>
  <c r="D194" i="6"/>
  <c r="D193" i="6"/>
  <c r="D192" i="6" l="1"/>
  <c r="D191" i="6"/>
  <c r="D190" i="6" l="1"/>
  <c r="D189" i="6"/>
  <c r="D188" i="6"/>
  <c r="D187" i="6" l="1"/>
  <c r="D186" i="6"/>
  <c r="D185" i="6" l="1"/>
  <c r="D184" i="6" l="1"/>
  <c r="D183" i="6" l="1"/>
  <c r="D182" i="6" l="1"/>
  <c r="D180" i="6" l="1"/>
  <c r="D181" i="6"/>
  <c r="D179" i="6" l="1"/>
  <c r="D178" i="6" l="1"/>
  <c r="D177" i="6"/>
  <c r="D176" i="6" l="1"/>
  <c r="D175" i="6" l="1"/>
  <c r="D174" i="6" l="1"/>
  <c r="D173" i="6" l="1"/>
  <c r="D172" i="6"/>
  <c r="D171" i="6"/>
  <c r="D170" i="6" l="1"/>
  <c r="D169" i="6" l="1"/>
  <c r="D168" i="6"/>
  <c r="D166" i="6" l="1"/>
  <c r="D167" i="6"/>
  <c r="D165" i="6" l="1"/>
  <c r="D54" i="6"/>
  <c r="D55" i="6"/>
  <c r="D56" i="6"/>
  <c r="D57" i="6"/>
  <c r="D58" i="6"/>
  <c r="D59" i="6"/>
  <c r="D60" i="6"/>
  <c r="D61" i="6"/>
  <c r="D62" i="6"/>
  <c r="D63" i="6"/>
  <c r="D64" i="6"/>
  <c r="D65" i="6"/>
  <c r="D66" i="6"/>
  <c r="D67" i="6"/>
  <c r="D68" i="6"/>
  <c r="D69" i="6"/>
  <c r="D74" i="6"/>
  <c r="D75" i="6"/>
  <c r="D76" i="6"/>
  <c r="D77" i="6"/>
  <c r="D78" i="6"/>
  <c r="D79" i="6"/>
  <c r="D80" i="6"/>
  <c r="D81" i="6"/>
  <c r="D82" i="6"/>
  <c r="D83" i="6"/>
  <c r="D84" i="6"/>
  <c r="D85" i="6"/>
  <c r="D86" i="6"/>
  <c r="D87" i="6"/>
  <c r="D88" i="6"/>
  <c r="D89" i="6"/>
  <c r="D90" i="6"/>
  <c r="D91" i="6"/>
  <c r="D92" i="6"/>
  <c r="D93" i="6"/>
  <c r="D94" i="6"/>
  <c r="D95" i="6"/>
  <c r="D96" i="6"/>
  <c r="D97" i="6"/>
  <c r="D98" i="6"/>
  <c r="D99" i="6"/>
  <c r="D101" i="6"/>
  <c r="D102" i="6"/>
  <c r="D103" i="6"/>
  <c r="D104" i="6"/>
  <c r="D105" i="6"/>
  <c r="D106" i="6"/>
  <c r="D107" i="6"/>
  <c r="D108" i="6"/>
  <c r="D109" i="6"/>
  <c r="D110" i="6"/>
  <c r="D111" i="6"/>
  <c r="D112" i="6"/>
  <c r="D113" i="6"/>
  <c r="D114" i="6"/>
  <c r="D115" i="6"/>
  <c r="D116" i="6"/>
  <c r="D117" i="6"/>
  <c r="D118" i="6"/>
  <c r="D119" i="6"/>
  <c r="D120" i="6"/>
  <c r="D121" i="6"/>
  <c r="D122" i="6"/>
  <c r="D123" i="6"/>
  <c r="D124" i="6"/>
  <c r="D125" i="6"/>
  <c r="D126" i="6"/>
  <c r="D127" i="6"/>
  <c r="D128" i="6"/>
  <c r="D129" i="6"/>
  <c r="D130" i="6"/>
  <c r="D131" i="6"/>
  <c r="D132" i="6"/>
  <c r="D133" i="6"/>
  <c r="D134" i="6"/>
  <c r="D135" i="6"/>
  <c r="D136" i="6"/>
  <c r="D137" i="6"/>
  <c r="D138" i="6"/>
  <c r="D139" i="6"/>
  <c r="D140" i="6"/>
  <c r="D141" i="6"/>
  <c r="D142" i="6"/>
  <c r="D143" i="6"/>
  <c r="D144" i="6"/>
  <c r="D145" i="6"/>
  <c r="D146" i="6"/>
  <c r="D147" i="6"/>
  <c r="D148" i="6"/>
  <c r="D149" i="6"/>
  <c r="D151" i="6"/>
  <c r="D153" i="6"/>
  <c r="D154" i="6"/>
  <c r="D155" i="6"/>
  <c r="D156" i="6"/>
  <c r="D157" i="6"/>
  <c r="D158" i="6"/>
  <c r="D159" i="6"/>
  <c r="D160" i="6"/>
  <c r="D161" i="6"/>
  <c r="D162" i="6"/>
  <c r="D163" i="6"/>
  <c r="D164" i="6"/>
  <c r="L2695" i="7" l="1"/>
  <c r="M2695" i="7"/>
  <c r="N2695" i="7"/>
  <c r="O2695" i="7"/>
  <c r="L2696" i="7"/>
  <c r="M2696" i="7"/>
  <c r="N2696" i="7"/>
  <c r="O2696" i="7"/>
  <c r="L2697" i="7"/>
  <c r="M2697" i="7"/>
  <c r="N2697" i="7"/>
  <c r="O2697" i="7"/>
  <c r="L2698" i="7"/>
  <c r="M2698" i="7"/>
  <c r="N2698" i="7"/>
  <c r="O2698" i="7"/>
  <c r="L2699" i="7"/>
  <c r="M2699" i="7"/>
  <c r="N2699" i="7"/>
  <c r="O2699" i="7"/>
  <c r="L2700" i="7"/>
  <c r="M2700" i="7"/>
  <c r="N2700" i="7"/>
  <c r="O2700" i="7"/>
  <c r="L2701" i="7"/>
  <c r="M2701" i="7"/>
  <c r="N2701" i="7"/>
  <c r="O2701" i="7"/>
  <c r="L2702" i="7"/>
  <c r="M2702" i="7"/>
  <c r="N2702" i="7"/>
  <c r="O2702" i="7"/>
  <c r="L2703" i="7"/>
  <c r="M2703" i="7"/>
  <c r="N2703" i="7"/>
  <c r="O2703" i="7"/>
  <c r="L2704" i="7"/>
  <c r="M2704" i="7"/>
  <c r="N2704" i="7"/>
  <c r="O2704" i="7"/>
  <c r="L2705" i="7"/>
  <c r="M2705" i="7"/>
  <c r="N2705" i="7"/>
  <c r="O2705" i="7"/>
  <c r="L2706" i="7"/>
  <c r="M2706" i="7"/>
  <c r="N2706" i="7"/>
  <c r="O2706" i="7"/>
  <c r="L2707" i="7"/>
  <c r="M2707" i="7"/>
  <c r="N2707" i="7"/>
  <c r="O2707" i="7"/>
  <c r="L2708" i="7"/>
  <c r="M2708" i="7"/>
  <c r="N2708" i="7"/>
  <c r="O2708" i="7"/>
  <c r="L2709" i="7"/>
  <c r="M2709" i="7"/>
  <c r="N2709" i="7"/>
  <c r="O2709" i="7"/>
  <c r="L2710" i="7"/>
  <c r="M2710" i="7"/>
  <c r="N2710" i="7"/>
  <c r="O2710" i="7"/>
  <c r="L2711" i="7"/>
  <c r="M2711" i="7"/>
  <c r="N2711" i="7"/>
  <c r="O2711" i="7"/>
  <c r="L2712" i="7"/>
  <c r="M2712" i="7"/>
  <c r="N2712" i="7"/>
  <c r="O2712" i="7"/>
  <c r="L2713" i="7"/>
  <c r="M2713" i="7"/>
  <c r="N2713" i="7"/>
  <c r="O2713" i="7"/>
  <c r="L2714" i="7"/>
  <c r="M2714" i="7"/>
  <c r="N2714" i="7"/>
  <c r="O2714" i="7"/>
  <c r="L2715" i="7"/>
  <c r="M2715" i="7"/>
  <c r="N2715" i="7"/>
  <c r="O2715" i="7"/>
  <c r="L2716" i="7"/>
  <c r="M2716" i="7"/>
  <c r="N2716" i="7"/>
  <c r="O2716" i="7"/>
  <c r="L2717" i="7"/>
  <c r="M2717" i="7"/>
  <c r="N2717" i="7"/>
  <c r="O2717" i="7"/>
  <c r="L2718" i="7"/>
  <c r="M2718" i="7"/>
  <c r="N2718" i="7"/>
  <c r="O2718" i="7"/>
  <c r="L2719" i="7"/>
  <c r="M2719" i="7"/>
  <c r="N2719" i="7"/>
  <c r="O2719" i="7"/>
  <c r="L2720" i="7"/>
  <c r="M2720" i="7"/>
  <c r="N2720" i="7"/>
  <c r="O2720" i="7"/>
  <c r="L2721" i="7"/>
  <c r="M2721" i="7"/>
  <c r="N2721" i="7"/>
  <c r="O2721" i="7"/>
  <c r="L2722" i="7"/>
  <c r="M2722" i="7"/>
  <c r="N2722" i="7"/>
  <c r="O2722" i="7"/>
  <c r="L2723" i="7"/>
  <c r="M2723" i="7"/>
  <c r="N2723" i="7"/>
  <c r="O2723" i="7"/>
  <c r="L2724" i="7"/>
  <c r="M2724" i="7"/>
  <c r="N2724" i="7"/>
  <c r="O2724" i="7"/>
  <c r="L2725" i="7"/>
  <c r="M2725" i="7"/>
  <c r="N2725" i="7"/>
  <c r="O2725" i="7"/>
  <c r="L2726" i="7"/>
  <c r="M2726" i="7"/>
  <c r="N2726" i="7"/>
  <c r="O2726" i="7"/>
  <c r="L2727" i="7"/>
  <c r="M2727" i="7"/>
  <c r="N2727" i="7"/>
  <c r="O2727" i="7"/>
  <c r="L2728" i="7"/>
  <c r="M2728" i="7"/>
  <c r="N2728" i="7"/>
  <c r="O2728" i="7"/>
  <c r="L2729" i="7"/>
  <c r="M2729" i="7"/>
  <c r="N2729" i="7"/>
  <c r="O2729" i="7"/>
  <c r="L2730" i="7"/>
  <c r="M2730" i="7"/>
  <c r="N2730" i="7"/>
  <c r="O2730" i="7"/>
  <c r="L2731" i="7"/>
  <c r="M2731" i="7"/>
  <c r="N2731" i="7"/>
  <c r="O2731" i="7"/>
  <c r="L2732" i="7"/>
  <c r="M2732" i="7"/>
  <c r="N2732" i="7"/>
  <c r="O2732" i="7"/>
  <c r="L2733" i="7"/>
  <c r="M2733" i="7"/>
  <c r="N2733" i="7"/>
  <c r="O2733" i="7"/>
  <c r="L2734" i="7"/>
  <c r="M2734" i="7"/>
  <c r="N2734" i="7"/>
  <c r="O2734" i="7"/>
  <c r="L2735" i="7"/>
  <c r="M2735" i="7"/>
  <c r="N2735" i="7"/>
  <c r="O2735" i="7"/>
  <c r="L2736" i="7"/>
  <c r="M2736" i="7"/>
  <c r="N2736" i="7"/>
  <c r="O2736" i="7"/>
  <c r="L2737" i="7"/>
  <c r="M2737" i="7"/>
  <c r="N2737" i="7"/>
  <c r="O2737" i="7"/>
  <c r="L2738" i="7"/>
  <c r="M2738" i="7"/>
  <c r="N2738" i="7"/>
  <c r="O2738" i="7"/>
  <c r="L2739" i="7"/>
  <c r="M2739" i="7"/>
  <c r="N2739" i="7"/>
  <c r="O2739" i="7"/>
  <c r="L2740" i="7"/>
  <c r="M2740" i="7"/>
  <c r="N2740" i="7"/>
  <c r="O2740" i="7"/>
  <c r="L2741" i="7"/>
  <c r="M2741" i="7"/>
  <c r="N2741" i="7"/>
  <c r="O2741" i="7"/>
  <c r="L2742" i="7"/>
  <c r="M2742" i="7"/>
  <c r="N2742" i="7"/>
  <c r="O2742" i="7"/>
  <c r="L2743" i="7"/>
  <c r="M2743" i="7"/>
  <c r="N2743" i="7"/>
  <c r="O2743" i="7"/>
  <c r="L2744" i="7"/>
  <c r="M2744" i="7"/>
  <c r="N2744" i="7"/>
  <c r="O2744" i="7"/>
  <c r="L2745" i="7"/>
  <c r="M2745" i="7"/>
  <c r="N2745" i="7"/>
  <c r="O2745" i="7"/>
  <c r="L2746" i="7"/>
  <c r="M2746" i="7"/>
  <c r="N2746" i="7"/>
  <c r="O2746" i="7"/>
  <c r="L2747" i="7"/>
  <c r="M2747" i="7"/>
  <c r="N2747" i="7"/>
  <c r="O2747" i="7"/>
  <c r="L2748" i="7"/>
  <c r="M2748" i="7"/>
  <c r="N2748" i="7"/>
  <c r="O2748" i="7"/>
  <c r="L2749" i="7"/>
  <c r="M2749" i="7"/>
  <c r="N2749" i="7"/>
  <c r="O2749" i="7"/>
  <c r="L2750" i="7"/>
  <c r="M2750" i="7"/>
  <c r="N2750" i="7"/>
  <c r="O2750" i="7"/>
  <c r="L2751" i="7"/>
  <c r="M2751" i="7"/>
  <c r="N2751" i="7"/>
  <c r="O2751" i="7"/>
  <c r="L2752" i="7"/>
  <c r="M2752" i="7"/>
  <c r="N2752" i="7"/>
  <c r="O2752" i="7"/>
  <c r="L2753" i="7"/>
  <c r="M2753" i="7"/>
  <c r="N2753" i="7"/>
  <c r="O2753" i="7"/>
  <c r="L2754" i="7"/>
  <c r="M2754" i="7"/>
  <c r="N2754" i="7"/>
  <c r="O2754" i="7"/>
  <c r="L2755" i="7"/>
  <c r="M2755" i="7"/>
  <c r="N2755" i="7"/>
  <c r="O2755" i="7"/>
  <c r="L2756" i="7"/>
  <c r="M2756" i="7"/>
  <c r="N2756" i="7"/>
  <c r="O2756" i="7"/>
  <c r="L2757" i="7"/>
  <c r="M2757" i="7"/>
  <c r="N2757" i="7"/>
  <c r="O2757" i="7"/>
  <c r="L2758" i="7"/>
  <c r="M2758" i="7"/>
  <c r="N2758" i="7"/>
  <c r="O2758" i="7"/>
  <c r="L2759" i="7"/>
  <c r="M2759" i="7"/>
  <c r="N2759" i="7"/>
  <c r="O2759" i="7"/>
  <c r="L2760" i="7"/>
  <c r="M2760" i="7"/>
  <c r="N2760" i="7"/>
  <c r="O2760" i="7"/>
  <c r="L2761" i="7"/>
  <c r="M2761" i="7"/>
  <c r="N2761" i="7"/>
  <c r="O2761" i="7"/>
  <c r="L2762" i="7"/>
  <c r="M2762" i="7"/>
  <c r="N2762" i="7"/>
  <c r="O2762" i="7"/>
  <c r="L2763" i="7"/>
  <c r="M2763" i="7"/>
  <c r="N2763" i="7"/>
  <c r="O2763" i="7"/>
  <c r="L2764" i="7"/>
  <c r="M2764" i="7"/>
  <c r="N2764" i="7"/>
  <c r="O2764" i="7"/>
  <c r="L2765" i="7"/>
  <c r="M2765" i="7"/>
  <c r="N2765" i="7"/>
  <c r="O2765" i="7"/>
  <c r="L2766" i="7"/>
  <c r="M2766" i="7"/>
  <c r="N2766" i="7"/>
  <c r="O2766" i="7"/>
  <c r="L2767" i="7"/>
  <c r="M2767" i="7"/>
  <c r="N2767" i="7"/>
  <c r="O2767" i="7"/>
  <c r="L2768" i="7"/>
  <c r="M2768" i="7"/>
  <c r="N2768" i="7"/>
  <c r="O2768" i="7"/>
  <c r="L2769" i="7"/>
  <c r="M2769" i="7"/>
  <c r="N2769" i="7"/>
  <c r="O2769" i="7"/>
  <c r="L2770" i="7"/>
  <c r="M2770" i="7"/>
  <c r="N2770" i="7"/>
  <c r="O2770" i="7"/>
  <c r="L2771" i="7"/>
  <c r="M2771" i="7"/>
  <c r="N2771" i="7"/>
  <c r="O2771" i="7"/>
  <c r="L2772" i="7"/>
  <c r="M2772" i="7"/>
  <c r="N2772" i="7"/>
  <c r="O2772" i="7"/>
  <c r="L2773" i="7"/>
  <c r="M2773" i="7"/>
  <c r="N2773" i="7"/>
  <c r="O2773" i="7"/>
  <c r="L2774" i="7"/>
  <c r="M2774" i="7"/>
  <c r="N2774" i="7"/>
  <c r="O2774" i="7"/>
  <c r="L2775" i="7"/>
  <c r="M2775" i="7"/>
  <c r="N2775" i="7"/>
  <c r="O2775" i="7"/>
  <c r="L2776" i="7"/>
  <c r="M2776" i="7"/>
  <c r="N2776" i="7"/>
  <c r="O2776" i="7"/>
  <c r="L2777" i="7"/>
  <c r="M2777" i="7"/>
  <c r="N2777" i="7"/>
  <c r="O2777" i="7"/>
  <c r="L2778" i="7"/>
  <c r="M2778" i="7"/>
  <c r="N2778" i="7"/>
  <c r="O2778" i="7"/>
  <c r="L2779" i="7"/>
  <c r="M2779" i="7"/>
  <c r="N2779" i="7"/>
  <c r="O2779" i="7"/>
  <c r="L2780" i="7"/>
  <c r="M2780" i="7"/>
  <c r="N2780" i="7"/>
  <c r="O2780" i="7"/>
  <c r="L2781" i="7"/>
  <c r="M2781" i="7"/>
  <c r="N2781" i="7"/>
  <c r="O2781" i="7"/>
  <c r="L2782" i="7"/>
  <c r="M2782" i="7"/>
  <c r="N2782" i="7"/>
  <c r="O2782" i="7"/>
  <c r="L2783" i="7"/>
  <c r="M2783" i="7"/>
  <c r="N2783" i="7"/>
  <c r="O2783" i="7"/>
  <c r="L2784" i="7"/>
  <c r="M2784" i="7"/>
  <c r="N2784" i="7"/>
  <c r="O2784" i="7"/>
  <c r="L2785" i="7"/>
  <c r="M2785" i="7"/>
  <c r="N2785" i="7"/>
  <c r="O2785" i="7"/>
  <c r="L2786" i="7"/>
  <c r="M2786" i="7"/>
  <c r="N2786" i="7"/>
  <c r="O2786" i="7"/>
  <c r="L2787" i="7"/>
  <c r="M2787" i="7"/>
  <c r="N2787" i="7"/>
  <c r="O2787" i="7"/>
  <c r="L2788" i="7"/>
  <c r="M2788" i="7"/>
  <c r="N2788" i="7"/>
  <c r="O2788" i="7"/>
  <c r="L2789" i="7"/>
  <c r="M2789" i="7"/>
  <c r="N2789" i="7"/>
  <c r="O2789" i="7"/>
  <c r="L2790" i="7"/>
  <c r="M2790" i="7"/>
  <c r="N2790" i="7"/>
  <c r="O2790" i="7"/>
  <c r="L2791" i="7"/>
  <c r="M2791" i="7"/>
  <c r="N2791" i="7"/>
  <c r="O2791" i="7"/>
  <c r="L2792" i="7"/>
  <c r="M2792" i="7"/>
  <c r="N2792" i="7"/>
  <c r="O2792" i="7"/>
  <c r="L2793" i="7"/>
  <c r="M2793" i="7"/>
  <c r="N2793" i="7"/>
  <c r="O2793" i="7"/>
  <c r="L2794" i="7"/>
  <c r="M2794" i="7"/>
  <c r="N2794" i="7"/>
  <c r="O2794" i="7"/>
  <c r="L2795" i="7"/>
  <c r="M2795" i="7"/>
  <c r="N2795" i="7"/>
  <c r="O2795" i="7"/>
  <c r="L2796" i="7"/>
  <c r="M2796" i="7"/>
  <c r="N2796" i="7"/>
  <c r="O2796" i="7"/>
  <c r="L2797" i="7"/>
  <c r="M2797" i="7"/>
  <c r="N2797" i="7"/>
  <c r="O2797" i="7"/>
  <c r="L2798" i="7"/>
  <c r="M2798" i="7"/>
  <c r="N2798" i="7"/>
  <c r="O2798" i="7"/>
  <c r="L2799" i="7"/>
  <c r="M2799" i="7"/>
  <c r="N2799" i="7"/>
  <c r="O2799" i="7"/>
  <c r="L2800" i="7"/>
  <c r="M2800" i="7"/>
  <c r="N2800" i="7"/>
  <c r="O2800" i="7"/>
  <c r="L2801" i="7"/>
  <c r="M2801" i="7"/>
  <c r="N2801" i="7"/>
  <c r="O2801" i="7"/>
  <c r="L2802" i="7"/>
  <c r="M2802" i="7"/>
  <c r="N2802" i="7"/>
  <c r="O2802" i="7"/>
  <c r="L2803" i="7"/>
  <c r="M2803" i="7"/>
  <c r="N2803" i="7"/>
  <c r="O2803" i="7"/>
  <c r="L2804" i="7"/>
  <c r="M2804" i="7"/>
  <c r="N2804" i="7"/>
  <c r="O2804" i="7"/>
  <c r="L2805" i="7"/>
  <c r="M2805" i="7"/>
  <c r="N2805" i="7"/>
  <c r="O2805" i="7"/>
  <c r="L2806" i="7"/>
  <c r="M2806" i="7"/>
  <c r="N2806" i="7"/>
  <c r="O2806" i="7"/>
  <c r="L2807" i="7"/>
  <c r="M2807" i="7"/>
  <c r="N2807" i="7"/>
  <c r="O2807" i="7"/>
  <c r="L2808" i="7"/>
  <c r="M2808" i="7"/>
  <c r="N2808" i="7"/>
  <c r="O2808" i="7"/>
  <c r="L2809" i="7"/>
  <c r="M2809" i="7"/>
  <c r="N2809" i="7"/>
  <c r="O2809" i="7"/>
  <c r="L2810" i="7"/>
  <c r="M2810" i="7"/>
  <c r="N2810" i="7"/>
  <c r="O2810" i="7"/>
  <c r="L2811" i="7"/>
  <c r="M2811" i="7"/>
  <c r="N2811" i="7"/>
  <c r="O2811" i="7"/>
  <c r="L2812" i="7"/>
  <c r="M2812" i="7"/>
  <c r="N2812" i="7"/>
  <c r="O2812" i="7"/>
  <c r="L2813" i="7"/>
  <c r="M2813" i="7"/>
  <c r="N2813" i="7"/>
  <c r="O2813" i="7"/>
  <c r="L2814" i="7"/>
  <c r="M2814" i="7"/>
  <c r="N2814" i="7"/>
  <c r="O2814" i="7"/>
  <c r="L2815" i="7"/>
  <c r="M2815" i="7"/>
  <c r="N2815" i="7"/>
  <c r="O2815" i="7"/>
  <c r="L2816" i="7"/>
  <c r="M2816" i="7"/>
  <c r="N2816" i="7"/>
  <c r="O2816" i="7"/>
  <c r="L2817" i="7"/>
  <c r="M2817" i="7"/>
  <c r="N2817" i="7"/>
  <c r="O2817" i="7"/>
  <c r="L2818" i="7"/>
  <c r="M2818" i="7"/>
  <c r="N2818" i="7"/>
  <c r="O2818" i="7"/>
  <c r="L2819" i="7"/>
  <c r="M2819" i="7"/>
  <c r="N2819" i="7"/>
  <c r="O2819" i="7"/>
  <c r="L2820" i="7"/>
  <c r="M2820" i="7"/>
  <c r="N2820" i="7"/>
  <c r="O2820" i="7"/>
  <c r="L2821" i="7"/>
  <c r="M2821" i="7"/>
  <c r="N2821" i="7"/>
  <c r="O2821" i="7"/>
  <c r="L2822" i="7"/>
  <c r="M2822" i="7"/>
  <c r="N2822" i="7"/>
  <c r="O2822" i="7"/>
  <c r="L2823" i="7"/>
  <c r="M2823" i="7"/>
  <c r="N2823" i="7"/>
  <c r="O2823" i="7"/>
  <c r="L2824" i="7"/>
  <c r="M2824" i="7"/>
  <c r="N2824" i="7"/>
  <c r="O2824" i="7"/>
  <c r="L2825" i="7"/>
  <c r="M2825" i="7"/>
  <c r="N2825" i="7"/>
  <c r="O2825" i="7"/>
  <c r="L2826" i="7"/>
  <c r="M2826" i="7"/>
  <c r="N2826" i="7"/>
  <c r="O2826" i="7"/>
  <c r="L2827" i="7"/>
  <c r="M2827" i="7"/>
  <c r="N2827" i="7"/>
  <c r="O2827" i="7"/>
  <c r="L2828" i="7"/>
  <c r="M2828" i="7"/>
  <c r="N2828" i="7"/>
  <c r="O2828" i="7"/>
  <c r="L2829" i="7"/>
  <c r="M2829" i="7"/>
  <c r="N2829" i="7"/>
  <c r="O2829" i="7"/>
  <c r="L2830" i="7"/>
  <c r="M2830" i="7"/>
  <c r="N2830" i="7"/>
  <c r="O2830" i="7"/>
  <c r="L2831" i="7"/>
  <c r="M2831" i="7"/>
  <c r="N2831" i="7"/>
  <c r="O2831" i="7"/>
  <c r="L2832" i="7"/>
  <c r="M2832" i="7"/>
  <c r="N2832" i="7"/>
  <c r="O2832" i="7"/>
  <c r="L2833" i="7"/>
  <c r="M2833" i="7"/>
  <c r="N2833" i="7"/>
  <c r="O2833" i="7"/>
  <c r="L2834" i="7"/>
  <c r="M2834" i="7"/>
  <c r="N2834" i="7"/>
  <c r="O2834" i="7"/>
  <c r="L2835" i="7"/>
  <c r="M2835" i="7"/>
  <c r="N2835" i="7"/>
  <c r="O2835" i="7"/>
  <c r="L2836" i="7"/>
  <c r="M2836" i="7"/>
  <c r="N2836" i="7"/>
  <c r="O2836" i="7"/>
  <c r="L2837" i="7"/>
  <c r="M2837" i="7"/>
  <c r="N2837" i="7"/>
  <c r="O2837" i="7"/>
  <c r="L2838" i="7"/>
  <c r="M2838" i="7"/>
  <c r="N2838" i="7"/>
  <c r="O2838" i="7"/>
  <c r="L2839" i="7"/>
  <c r="M2839" i="7"/>
  <c r="N2839" i="7"/>
  <c r="O2839" i="7"/>
  <c r="L2840" i="7"/>
  <c r="M2840" i="7"/>
  <c r="N2840" i="7"/>
  <c r="O2840" i="7"/>
  <c r="L2841" i="7"/>
  <c r="M2841" i="7"/>
  <c r="N2841" i="7"/>
  <c r="O2841" i="7"/>
  <c r="L2842" i="7"/>
  <c r="M2842" i="7"/>
  <c r="N2842" i="7"/>
  <c r="O2842" i="7"/>
  <c r="L2843" i="7"/>
  <c r="M2843" i="7"/>
  <c r="N2843" i="7"/>
  <c r="O2843" i="7"/>
  <c r="L2844" i="7"/>
  <c r="M2844" i="7"/>
  <c r="N2844" i="7"/>
  <c r="O2844" i="7"/>
  <c r="L2845" i="7"/>
  <c r="M2845" i="7"/>
  <c r="N2845" i="7"/>
  <c r="O2845" i="7"/>
  <c r="L2846" i="7"/>
  <c r="M2846" i="7"/>
  <c r="N2846" i="7"/>
  <c r="O2846" i="7"/>
  <c r="L2847" i="7"/>
  <c r="M2847" i="7"/>
  <c r="N2847" i="7"/>
  <c r="O2847" i="7"/>
  <c r="L2848" i="7"/>
  <c r="M2848" i="7"/>
  <c r="N2848" i="7"/>
  <c r="O2848" i="7"/>
  <c r="L2849" i="7"/>
  <c r="M2849" i="7"/>
  <c r="N2849" i="7"/>
  <c r="O2849" i="7"/>
  <c r="L2850" i="7"/>
  <c r="M2850" i="7"/>
  <c r="N2850" i="7"/>
  <c r="O2850" i="7"/>
  <c r="L2851" i="7"/>
  <c r="M2851" i="7"/>
  <c r="N2851" i="7"/>
  <c r="O2851" i="7"/>
  <c r="L2852" i="7"/>
  <c r="M2852" i="7"/>
  <c r="N2852" i="7"/>
  <c r="O2852" i="7"/>
  <c r="L2853" i="7"/>
  <c r="M2853" i="7"/>
  <c r="N2853" i="7"/>
  <c r="O2853" i="7"/>
  <c r="L2854" i="7"/>
  <c r="M2854" i="7"/>
  <c r="N2854" i="7"/>
  <c r="O2854" i="7"/>
  <c r="L2855" i="7"/>
  <c r="M2855" i="7"/>
  <c r="N2855" i="7"/>
  <c r="O2855" i="7"/>
  <c r="L2856" i="7"/>
  <c r="M2856" i="7"/>
  <c r="N2856" i="7"/>
  <c r="O2856" i="7"/>
  <c r="L2857" i="7"/>
  <c r="M2857" i="7"/>
  <c r="N2857" i="7"/>
  <c r="O2857" i="7"/>
  <c r="L2858" i="7"/>
  <c r="M2858" i="7"/>
  <c r="N2858" i="7"/>
  <c r="O2858" i="7"/>
  <c r="L2859" i="7"/>
  <c r="M2859" i="7"/>
  <c r="N2859" i="7"/>
  <c r="O2859" i="7"/>
  <c r="L2860" i="7"/>
  <c r="M2860" i="7"/>
  <c r="N2860" i="7"/>
  <c r="O2860" i="7"/>
  <c r="L2861" i="7"/>
  <c r="M2861" i="7"/>
  <c r="N2861" i="7"/>
  <c r="O2861" i="7"/>
  <c r="L2862" i="7"/>
  <c r="M2862" i="7"/>
  <c r="N2862" i="7"/>
  <c r="O2862" i="7"/>
  <c r="L2863" i="7"/>
  <c r="M2863" i="7"/>
  <c r="N2863" i="7"/>
  <c r="O2863" i="7"/>
  <c r="L2864" i="7"/>
  <c r="M2864" i="7"/>
  <c r="N2864" i="7"/>
  <c r="O2864" i="7"/>
  <c r="L2865" i="7"/>
  <c r="M2865" i="7"/>
  <c r="N2865" i="7"/>
  <c r="O2865" i="7"/>
  <c r="L2866" i="7"/>
  <c r="M2866" i="7"/>
  <c r="N2866" i="7"/>
  <c r="O2866" i="7"/>
  <c r="L2867" i="7"/>
  <c r="M2867" i="7"/>
  <c r="N2867" i="7"/>
  <c r="O2867" i="7"/>
  <c r="L2868" i="7"/>
  <c r="M2868" i="7"/>
  <c r="N2868" i="7"/>
  <c r="O2868" i="7"/>
  <c r="L2869" i="7"/>
  <c r="M2869" i="7"/>
  <c r="N2869" i="7"/>
  <c r="O2869" i="7"/>
  <c r="L2870" i="7"/>
  <c r="M2870" i="7"/>
  <c r="N2870" i="7"/>
  <c r="O2870" i="7"/>
  <c r="L2871" i="7"/>
  <c r="M2871" i="7"/>
  <c r="N2871" i="7"/>
  <c r="O2871" i="7"/>
  <c r="L2872" i="7"/>
  <c r="M2872" i="7"/>
  <c r="N2872" i="7"/>
  <c r="O2872" i="7"/>
  <c r="L2873" i="7"/>
  <c r="M2873" i="7"/>
  <c r="N2873" i="7"/>
  <c r="O2873" i="7"/>
  <c r="L2874" i="7"/>
  <c r="M2874" i="7"/>
  <c r="N2874" i="7"/>
  <c r="O2874" i="7"/>
  <c r="L2875" i="7"/>
  <c r="M2875" i="7"/>
  <c r="N2875" i="7"/>
  <c r="O2875" i="7"/>
  <c r="L2876" i="7"/>
  <c r="M2876" i="7"/>
  <c r="N2876" i="7"/>
  <c r="O2876" i="7"/>
  <c r="L2877" i="7"/>
  <c r="M2877" i="7"/>
  <c r="N2877" i="7"/>
  <c r="O2877" i="7"/>
  <c r="L2878" i="7"/>
  <c r="M2878" i="7"/>
  <c r="N2878" i="7"/>
  <c r="O2878" i="7"/>
  <c r="L2879" i="7"/>
  <c r="M2879" i="7"/>
  <c r="N2879" i="7"/>
  <c r="O2879" i="7"/>
  <c r="L2880" i="7"/>
  <c r="M2880" i="7"/>
  <c r="N2880" i="7"/>
  <c r="O2880" i="7"/>
  <c r="L2881" i="7"/>
  <c r="M2881" i="7"/>
  <c r="N2881" i="7"/>
  <c r="O2881" i="7"/>
  <c r="L2882" i="7"/>
  <c r="M2882" i="7"/>
  <c r="N2882" i="7"/>
  <c r="O2882" i="7"/>
  <c r="L2883" i="7"/>
  <c r="M2883" i="7"/>
  <c r="N2883" i="7"/>
  <c r="O2883" i="7"/>
  <c r="L2884" i="7"/>
  <c r="M2884" i="7"/>
  <c r="N2884" i="7"/>
  <c r="O2884" i="7"/>
  <c r="L2885" i="7"/>
  <c r="M2885" i="7"/>
  <c r="N2885" i="7"/>
  <c r="O2885" i="7"/>
  <c r="L2886" i="7"/>
  <c r="M2886" i="7"/>
  <c r="N2886" i="7"/>
  <c r="O2886" i="7"/>
  <c r="L2887" i="7"/>
  <c r="M2887" i="7"/>
  <c r="N2887" i="7"/>
  <c r="O2887" i="7"/>
  <c r="L2888" i="7"/>
  <c r="M2888" i="7"/>
  <c r="N2888" i="7"/>
  <c r="O2888" i="7"/>
  <c r="L2889" i="7"/>
  <c r="M2889" i="7"/>
  <c r="N2889" i="7"/>
  <c r="O2889" i="7"/>
  <c r="L2890" i="7"/>
  <c r="M2890" i="7"/>
  <c r="N2890" i="7"/>
  <c r="O2890" i="7"/>
  <c r="L2891" i="7"/>
  <c r="M2891" i="7"/>
  <c r="N2891" i="7"/>
  <c r="O2891" i="7"/>
  <c r="L2892" i="7"/>
  <c r="M2892" i="7"/>
  <c r="N2892" i="7"/>
  <c r="O2892" i="7"/>
  <c r="L2893" i="7"/>
  <c r="M2893" i="7"/>
  <c r="N2893" i="7"/>
  <c r="O2893" i="7"/>
  <c r="L2894" i="7"/>
  <c r="M2894" i="7"/>
  <c r="N2894" i="7"/>
  <c r="O2894" i="7"/>
  <c r="L2895" i="7"/>
  <c r="M2895" i="7"/>
  <c r="N2895" i="7"/>
  <c r="O2895" i="7"/>
  <c r="L2896" i="7"/>
  <c r="M2896" i="7"/>
  <c r="N2896" i="7"/>
  <c r="O2896" i="7"/>
  <c r="L2897" i="7"/>
  <c r="M2897" i="7"/>
  <c r="N2897" i="7"/>
  <c r="O2897" i="7"/>
  <c r="L2898" i="7"/>
  <c r="M2898" i="7"/>
  <c r="N2898" i="7"/>
  <c r="O2898" i="7"/>
  <c r="L2899" i="7"/>
  <c r="M2899" i="7"/>
  <c r="N2899" i="7"/>
  <c r="O2899" i="7"/>
  <c r="L2900" i="7"/>
  <c r="M2900" i="7"/>
  <c r="N2900" i="7"/>
  <c r="O2900" i="7"/>
  <c r="L2901" i="7"/>
  <c r="M2901" i="7"/>
  <c r="N2901" i="7"/>
  <c r="O2901" i="7"/>
  <c r="L2902" i="7"/>
  <c r="M2902" i="7"/>
  <c r="N2902" i="7"/>
  <c r="O2902" i="7"/>
  <c r="L2903" i="7"/>
  <c r="M2903" i="7"/>
  <c r="N2903" i="7"/>
  <c r="O2903" i="7"/>
  <c r="L2904" i="7"/>
  <c r="M2904" i="7"/>
  <c r="N2904" i="7"/>
  <c r="O2904" i="7"/>
  <c r="L2905" i="7"/>
  <c r="M2905" i="7"/>
  <c r="N2905" i="7"/>
  <c r="O2905" i="7"/>
  <c r="L2906" i="7"/>
  <c r="M2906" i="7"/>
  <c r="N2906" i="7"/>
  <c r="O2906" i="7"/>
  <c r="L2907" i="7"/>
  <c r="M2907" i="7"/>
  <c r="N2907" i="7"/>
  <c r="O2907" i="7"/>
  <c r="L2908" i="7"/>
  <c r="M2908" i="7"/>
  <c r="N2908" i="7"/>
  <c r="O2908" i="7"/>
  <c r="L2909" i="7"/>
  <c r="M2909" i="7"/>
  <c r="N2909" i="7"/>
  <c r="O2909" i="7"/>
  <c r="L2910" i="7"/>
  <c r="M2910" i="7"/>
  <c r="N2910" i="7"/>
  <c r="O2910" i="7"/>
  <c r="L2911" i="7"/>
  <c r="M2911" i="7"/>
  <c r="N2911" i="7"/>
  <c r="O2911" i="7"/>
  <c r="L2912" i="7"/>
  <c r="M2912" i="7"/>
  <c r="N2912" i="7"/>
  <c r="O2912" i="7"/>
  <c r="L2913" i="7"/>
  <c r="M2913" i="7"/>
  <c r="N2913" i="7"/>
  <c r="O2913" i="7"/>
  <c r="L2914" i="7"/>
  <c r="M2914" i="7"/>
  <c r="N2914" i="7"/>
  <c r="O2914" i="7"/>
  <c r="L2915" i="7"/>
  <c r="M2915" i="7"/>
  <c r="N2915" i="7"/>
  <c r="O2915" i="7"/>
  <c r="L2916" i="7"/>
  <c r="M2916" i="7"/>
  <c r="N2916" i="7"/>
  <c r="O2916" i="7"/>
  <c r="L2917" i="7"/>
  <c r="M2917" i="7"/>
  <c r="N2917" i="7"/>
  <c r="O2917" i="7"/>
  <c r="L2918" i="7"/>
  <c r="M2918" i="7"/>
  <c r="N2918" i="7"/>
  <c r="O2918" i="7"/>
  <c r="L2919" i="7"/>
  <c r="M2919" i="7"/>
  <c r="N2919" i="7"/>
  <c r="O2919" i="7"/>
  <c r="L2920" i="7"/>
  <c r="M2920" i="7"/>
  <c r="N2920" i="7"/>
  <c r="O2920" i="7"/>
  <c r="L2921" i="7"/>
  <c r="M2921" i="7"/>
  <c r="N2921" i="7"/>
  <c r="O2921" i="7"/>
  <c r="L2922" i="7"/>
  <c r="M2922" i="7"/>
  <c r="N2922" i="7"/>
  <c r="O2922" i="7"/>
  <c r="L2923" i="7"/>
  <c r="M2923" i="7"/>
  <c r="N2923" i="7"/>
  <c r="O2923" i="7"/>
  <c r="L2924" i="7"/>
  <c r="M2924" i="7"/>
  <c r="N2924" i="7"/>
  <c r="O2924" i="7"/>
  <c r="L2925" i="7"/>
  <c r="M2925" i="7"/>
  <c r="N2925" i="7"/>
  <c r="O2925" i="7"/>
  <c r="L2926" i="7"/>
  <c r="M2926" i="7"/>
  <c r="N2926" i="7"/>
  <c r="O2926" i="7"/>
  <c r="L2927" i="7"/>
  <c r="M2927" i="7"/>
  <c r="N2927" i="7"/>
  <c r="O2927" i="7"/>
  <c r="L2928" i="7"/>
  <c r="M2928" i="7"/>
  <c r="N2928" i="7"/>
  <c r="O2928" i="7"/>
  <c r="L2929" i="7"/>
  <c r="M2929" i="7"/>
  <c r="N2929" i="7"/>
  <c r="O2929" i="7"/>
  <c r="L2930" i="7"/>
  <c r="M2930" i="7"/>
  <c r="N2930" i="7"/>
  <c r="O2930" i="7"/>
  <c r="L2931" i="7"/>
  <c r="M2931" i="7"/>
  <c r="N2931" i="7"/>
  <c r="O2931" i="7"/>
  <c r="L2932" i="7"/>
  <c r="M2932" i="7"/>
  <c r="N2932" i="7"/>
  <c r="O2932" i="7"/>
  <c r="L2933" i="7"/>
  <c r="M2933" i="7"/>
  <c r="N2933" i="7"/>
  <c r="O2933" i="7"/>
  <c r="L2934" i="7"/>
  <c r="M2934" i="7"/>
  <c r="N2934" i="7"/>
  <c r="O2934" i="7"/>
  <c r="L2935" i="7"/>
  <c r="M2935" i="7"/>
  <c r="N2935" i="7"/>
  <c r="O2935" i="7"/>
  <c r="L2936" i="7"/>
  <c r="M2936" i="7"/>
  <c r="N2936" i="7"/>
  <c r="O2936" i="7"/>
  <c r="L2937" i="7"/>
  <c r="M2937" i="7"/>
  <c r="N2937" i="7"/>
  <c r="O2937" i="7"/>
  <c r="L2938" i="7"/>
  <c r="M2938" i="7"/>
  <c r="N2938" i="7"/>
  <c r="O2938" i="7"/>
  <c r="L2939" i="7"/>
  <c r="M2939" i="7"/>
  <c r="N2939" i="7"/>
  <c r="O2939" i="7"/>
  <c r="L2940" i="7"/>
  <c r="M2940" i="7"/>
  <c r="N2940" i="7"/>
  <c r="O2940" i="7"/>
  <c r="L2941" i="7"/>
  <c r="M2941" i="7"/>
  <c r="N2941" i="7"/>
  <c r="O2941" i="7"/>
  <c r="L2942" i="7"/>
  <c r="M2942" i="7"/>
  <c r="N2942" i="7"/>
  <c r="O2942" i="7"/>
  <c r="L2943" i="7"/>
  <c r="M2943" i="7"/>
  <c r="N2943" i="7"/>
  <c r="O2943" i="7"/>
  <c r="L2944" i="7"/>
  <c r="M2944" i="7"/>
  <c r="N2944" i="7"/>
  <c r="O2944" i="7"/>
  <c r="L2945" i="7"/>
  <c r="M2945" i="7"/>
  <c r="N2945" i="7"/>
  <c r="O2945" i="7"/>
  <c r="L2946" i="7"/>
  <c r="M2946" i="7"/>
  <c r="N2946" i="7"/>
  <c r="O2946" i="7"/>
  <c r="L2947" i="7"/>
  <c r="M2947" i="7"/>
  <c r="N2947" i="7"/>
  <c r="O2947" i="7"/>
  <c r="L2948" i="7"/>
  <c r="M2948" i="7"/>
  <c r="N2948" i="7"/>
  <c r="O2948" i="7"/>
  <c r="L2949" i="7"/>
  <c r="M2949" i="7"/>
  <c r="N2949" i="7"/>
  <c r="O2949" i="7"/>
  <c r="L2950" i="7"/>
  <c r="M2950" i="7"/>
  <c r="N2950" i="7"/>
  <c r="O2950" i="7"/>
  <c r="L2951" i="7"/>
  <c r="M2951" i="7"/>
  <c r="N2951" i="7"/>
  <c r="O2951" i="7"/>
  <c r="L2952" i="7"/>
  <c r="M2952" i="7"/>
  <c r="N2952" i="7"/>
  <c r="O2952" i="7"/>
  <c r="L2953" i="7"/>
  <c r="M2953" i="7"/>
  <c r="N2953" i="7"/>
  <c r="O2953" i="7"/>
  <c r="L2954" i="7"/>
  <c r="M2954" i="7"/>
  <c r="N2954" i="7"/>
  <c r="O2954" i="7"/>
  <c r="L2955" i="7"/>
  <c r="M2955" i="7"/>
  <c r="N2955" i="7"/>
  <c r="O2955" i="7"/>
  <c r="L2956" i="7"/>
  <c r="M2956" i="7"/>
  <c r="N2956" i="7"/>
  <c r="O2956" i="7"/>
  <c r="L2957" i="7"/>
  <c r="M2957" i="7"/>
  <c r="N2957" i="7"/>
  <c r="O2957" i="7"/>
  <c r="L2958" i="7"/>
  <c r="M2958" i="7"/>
  <c r="N2958" i="7"/>
  <c r="O2958" i="7"/>
  <c r="L2959" i="7"/>
  <c r="M2959" i="7"/>
  <c r="N2959" i="7"/>
  <c r="O2959" i="7"/>
  <c r="L2960" i="7"/>
  <c r="M2960" i="7"/>
  <c r="N2960" i="7"/>
  <c r="O2960" i="7"/>
  <c r="L2961" i="7"/>
  <c r="M2961" i="7"/>
  <c r="N2961" i="7"/>
  <c r="O2961" i="7"/>
  <c r="L2962" i="7"/>
  <c r="M2962" i="7"/>
  <c r="N2962" i="7"/>
  <c r="O2962" i="7"/>
  <c r="L2963" i="7"/>
  <c r="M2963" i="7"/>
  <c r="N2963" i="7"/>
  <c r="O2963" i="7"/>
  <c r="L2964" i="7"/>
  <c r="M2964" i="7"/>
  <c r="N2964" i="7"/>
  <c r="O2964" i="7"/>
  <c r="L2965" i="7"/>
  <c r="M2965" i="7"/>
  <c r="N2965" i="7"/>
  <c r="O2965" i="7"/>
  <c r="L2966" i="7"/>
  <c r="M2966" i="7"/>
  <c r="N2966" i="7"/>
  <c r="O2966" i="7"/>
  <c r="L2967" i="7"/>
  <c r="M2967" i="7"/>
  <c r="N2967" i="7"/>
  <c r="O2967" i="7"/>
  <c r="L2968" i="7"/>
  <c r="M2968" i="7"/>
  <c r="N2968" i="7"/>
  <c r="O2968" i="7"/>
  <c r="L2969" i="7"/>
  <c r="M2969" i="7"/>
  <c r="N2969" i="7"/>
  <c r="O2969" i="7"/>
  <c r="L2970" i="7"/>
  <c r="M2970" i="7"/>
  <c r="N2970" i="7"/>
  <c r="O2970" i="7"/>
  <c r="L2971" i="7"/>
  <c r="M2971" i="7"/>
  <c r="N2971" i="7"/>
  <c r="O2971" i="7"/>
  <c r="L2972" i="7"/>
  <c r="M2972" i="7"/>
  <c r="N2972" i="7"/>
  <c r="O2972" i="7"/>
  <c r="L2973" i="7"/>
  <c r="M2973" i="7"/>
  <c r="N2973" i="7"/>
  <c r="O2973" i="7"/>
  <c r="L2974" i="7"/>
  <c r="M2974" i="7"/>
  <c r="N2974" i="7"/>
  <c r="O2974" i="7"/>
  <c r="L2975" i="7"/>
  <c r="M2975" i="7"/>
  <c r="N2975" i="7"/>
  <c r="O2975" i="7"/>
  <c r="L2976" i="7"/>
  <c r="M2976" i="7"/>
  <c r="N2976" i="7"/>
  <c r="O2976" i="7"/>
  <c r="L2977" i="7"/>
  <c r="M2977" i="7"/>
  <c r="N2977" i="7"/>
  <c r="O2977" i="7"/>
  <c r="L2978" i="7"/>
  <c r="M2978" i="7"/>
  <c r="N2978" i="7"/>
  <c r="O2978" i="7"/>
  <c r="L2979" i="7"/>
  <c r="M2979" i="7"/>
  <c r="N2979" i="7"/>
  <c r="O2979" i="7"/>
  <c r="L2980" i="7"/>
  <c r="M2980" i="7"/>
  <c r="N2980" i="7"/>
  <c r="O2980" i="7"/>
  <c r="L2981" i="7"/>
  <c r="M2981" i="7"/>
  <c r="N2981" i="7"/>
  <c r="O2981" i="7"/>
  <c r="L2982" i="7"/>
  <c r="M2982" i="7"/>
  <c r="N2982" i="7"/>
  <c r="O2982" i="7"/>
  <c r="L2983" i="7"/>
  <c r="M2983" i="7"/>
  <c r="N2983" i="7"/>
  <c r="O2983" i="7"/>
  <c r="L2984" i="7"/>
  <c r="M2984" i="7"/>
  <c r="N2984" i="7"/>
  <c r="O2984" i="7"/>
  <c r="L2985" i="7"/>
  <c r="M2985" i="7"/>
  <c r="N2985" i="7"/>
  <c r="O2985" i="7"/>
  <c r="L2986" i="7"/>
  <c r="M2986" i="7"/>
  <c r="N2986" i="7"/>
  <c r="O2986" i="7"/>
  <c r="L2987" i="7"/>
  <c r="M2987" i="7"/>
  <c r="N2987" i="7"/>
  <c r="O2987" i="7"/>
  <c r="L2988" i="7"/>
  <c r="M2988" i="7"/>
  <c r="N2988" i="7"/>
  <c r="O2988" i="7"/>
  <c r="L2989" i="7"/>
  <c r="M2989" i="7"/>
  <c r="N2989" i="7"/>
  <c r="O2989" i="7"/>
  <c r="L2990" i="7"/>
  <c r="M2990" i="7"/>
  <c r="N2990" i="7"/>
  <c r="O2990" i="7"/>
  <c r="L2991" i="7"/>
  <c r="M2991" i="7"/>
  <c r="N2991" i="7"/>
  <c r="O2991" i="7"/>
  <c r="L2992" i="7"/>
  <c r="M2992" i="7"/>
  <c r="N2992" i="7"/>
  <c r="O2992" i="7"/>
  <c r="L2993" i="7"/>
  <c r="M2993" i="7"/>
  <c r="N2993" i="7"/>
  <c r="O2993" i="7"/>
  <c r="L2994" i="7"/>
  <c r="M2994" i="7"/>
  <c r="N2994" i="7"/>
  <c r="O2994" i="7"/>
  <c r="L2995" i="7"/>
  <c r="M2995" i="7"/>
  <c r="N2995" i="7"/>
  <c r="O2995" i="7"/>
  <c r="L2996" i="7"/>
  <c r="M2996" i="7"/>
  <c r="N2996" i="7"/>
  <c r="O2996" i="7"/>
  <c r="L2997" i="7"/>
  <c r="M2997" i="7"/>
  <c r="N2997" i="7"/>
  <c r="O2997" i="7"/>
  <c r="L2998" i="7"/>
  <c r="M2998" i="7"/>
  <c r="N2998" i="7"/>
  <c r="O2998" i="7"/>
  <c r="L2999" i="7"/>
  <c r="M2999" i="7"/>
  <c r="N2999" i="7"/>
  <c r="O2999" i="7"/>
  <c r="L3000" i="7"/>
  <c r="M3000" i="7"/>
  <c r="N3000" i="7"/>
  <c r="O3000" i="7"/>
  <c r="L3001" i="7"/>
  <c r="M3001" i="7"/>
  <c r="N3001" i="7"/>
  <c r="O3001" i="7"/>
  <c r="L3002" i="7"/>
  <c r="M3002" i="7"/>
  <c r="N3002" i="7"/>
  <c r="O3002" i="7"/>
  <c r="L3003" i="7"/>
  <c r="M3003" i="7"/>
  <c r="N3003" i="7"/>
  <c r="O3003" i="7"/>
  <c r="L3004" i="7"/>
  <c r="M3004" i="7"/>
  <c r="N3004" i="7"/>
  <c r="O3004" i="7"/>
  <c r="L3005" i="7"/>
  <c r="M3005" i="7"/>
  <c r="N3005" i="7"/>
  <c r="O3005" i="7"/>
  <c r="L3006" i="7"/>
  <c r="M3006" i="7"/>
  <c r="N3006" i="7"/>
  <c r="O3006" i="7"/>
  <c r="L3007" i="7"/>
  <c r="M3007" i="7"/>
  <c r="N3007" i="7"/>
  <c r="O3007" i="7"/>
  <c r="L3008" i="7"/>
  <c r="M3008" i="7"/>
  <c r="N3008" i="7"/>
  <c r="O3008" i="7"/>
  <c r="L3009" i="7"/>
  <c r="M3009" i="7"/>
  <c r="N3009" i="7"/>
  <c r="O3009" i="7"/>
  <c r="L3010" i="7"/>
  <c r="M3010" i="7"/>
  <c r="N3010" i="7"/>
  <c r="O3010" i="7"/>
  <c r="L3011" i="7"/>
  <c r="M3011" i="7"/>
  <c r="N3011" i="7"/>
  <c r="O3011" i="7"/>
  <c r="L3012" i="7"/>
  <c r="M3012" i="7"/>
  <c r="N3012" i="7"/>
  <c r="O3012" i="7"/>
  <c r="L3013" i="7"/>
  <c r="M3013" i="7"/>
  <c r="N3013" i="7"/>
  <c r="O3013" i="7"/>
  <c r="L3014" i="7"/>
  <c r="M3014" i="7"/>
  <c r="N3014" i="7"/>
  <c r="O3014" i="7"/>
  <c r="L3015" i="7"/>
  <c r="M3015" i="7"/>
  <c r="N3015" i="7"/>
  <c r="O3015" i="7"/>
  <c r="L3016" i="7"/>
  <c r="M3016" i="7"/>
  <c r="N3016" i="7"/>
  <c r="O3016" i="7"/>
  <c r="L3017" i="7"/>
  <c r="M3017" i="7"/>
  <c r="N3017" i="7"/>
  <c r="O3017" i="7"/>
  <c r="L3018" i="7"/>
  <c r="M3018" i="7"/>
  <c r="N3018" i="7"/>
  <c r="O3018" i="7"/>
  <c r="L3019" i="7"/>
  <c r="M3019" i="7"/>
  <c r="N3019" i="7"/>
  <c r="O3019" i="7"/>
  <c r="L3020" i="7"/>
  <c r="M3020" i="7"/>
  <c r="N3020" i="7"/>
  <c r="O3020" i="7"/>
  <c r="L3021" i="7"/>
  <c r="M3021" i="7"/>
  <c r="N3021" i="7"/>
  <c r="O3021" i="7"/>
  <c r="L3022" i="7"/>
  <c r="M3022" i="7"/>
  <c r="N3022" i="7"/>
  <c r="O3022" i="7"/>
  <c r="L3023" i="7"/>
  <c r="M3023" i="7"/>
  <c r="N3023" i="7"/>
  <c r="O3023" i="7"/>
  <c r="L3024" i="7"/>
  <c r="M3024" i="7"/>
  <c r="N3024" i="7"/>
  <c r="O3024" i="7"/>
  <c r="L3025" i="7"/>
  <c r="M3025" i="7"/>
  <c r="N3025" i="7"/>
  <c r="O3025" i="7"/>
  <c r="L3026" i="7"/>
  <c r="M3026" i="7"/>
  <c r="N3026" i="7"/>
  <c r="O3026" i="7"/>
  <c r="L3027" i="7"/>
  <c r="M3027" i="7"/>
  <c r="N3027" i="7"/>
  <c r="O3027" i="7"/>
  <c r="L3028" i="7"/>
  <c r="M3028" i="7"/>
  <c r="N3028" i="7"/>
  <c r="O3028" i="7"/>
  <c r="L3029" i="7"/>
  <c r="M3029" i="7"/>
  <c r="N3029" i="7"/>
  <c r="O3029" i="7"/>
  <c r="L3030" i="7"/>
  <c r="M3030" i="7"/>
  <c r="N3030" i="7"/>
  <c r="O3030" i="7"/>
  <c r="L3031" i="7"/>
  <c r="M3031" i="7"/>
  <c r="N3031" i="7"/>
  <c r="O3031" i="7"/>
  <c r="L3032" i="7"/>
  <c r="M3032" i="7"/>
  <c r="N3032" i="7"/>
  <c r="O3032" i="7"/>
  <c r="L3033" i="7"/>
  <c r="M3033" i="7"/>
  <c r="N3033" i="7"/>
  <c r="O3033" i="7"/>
  <c r="L3034" i="7"/>
  <c r="M3034" i="7"/>
  <c r="N3034" i="7"/>
  <c r="O3034" i="7"/>
  <c r="L3035" i="7"/>
  <c r="M3035" i="7"/>
  <c r="N3035" i="7"/>
  <c r="O3035" i="7"/>
  <c r="L3036" i="7"/>
  <c r="M3036" i="7"/>
  <c r="N3036" i="7"/>
  <c r="O3036" i="7"/>
  <c r="L3037" i="7"/>
  <c r="M3037" i="7"/>
  <c r="N3037" i="7"/>
  <c r="O3037" i="7"/>
  <c r="L3038" i="7"/>
  <c r="M3038" i="7"/>
  <c r="N3038" i="7"/>
  <c r="O3038" i="7"/>
  <c r="L3039" i="7"/>
  <c r="M3039" i="7"/>
  <c r="N3039" i="7"/>
  <c r="O3039" i="7"/>
  <c r="L3040" i="7"/>
  <c r="M3040" i="7"/>
  <c r="N3040" i="7"/>
  <c r="O3040" i="7"/>
  <c r="L3041" i="7"/>
  <c r="M3041" i="7"/>
  <c r="N3041" i="7"/>
  <c r="O3041" i="7"/>
  <c r="L3042" i="7"/>
  <c r="M3042" i="7"/>
  <c r="N3042" i="7"/>
  <c r="O3042" i="7"/>
  <c r="L3043" i="7"/>
  <c r="M3043" i="7"/>
  <c r="N3043" i="7"/>
  <c r="O3043" i="7"/>
  <c r="L3044" i="7"/>
  <c r="M3044" i="7"/>
  <c r="N3044" i="7"/>
  <c r="O3044" i="7"/>
  <c r="L3045" i="7"/>
  <c r="M3045" i="7"/>
  <c r="N3045" i="7"/>
  <c r="O3045" i="7"/>
  <c r="L3046" i="7"/>
  <c r="M3046" i="7"/>
  <c r="N3046" i="7"/>
  <c r="O3046" i="7"/>
  <c r="L3047" i="7"/>
  <c r="M3047" i="7"/>
  <c r="N3047" i="7"/>
  <c r="O3047" i="7"/>
  <c r="L3048" i="7"/>
  <c r="M3048" i="7"/>
  <c r="N3048" i="7"/>
  <c r="O3048" i="7"/>
  <c r="L3049" i="7"/>
  <c r="M3049" i="7"/>
  <c r="N3049" i="7"/>
  <c r="O3049" i="7"/>
  <c r="L3050" i="7"/>
  <c r="M3050" i="7"/>
  <c r="N3050" i="7"/>
  <c r="O3050" i="7"/>
  <c r="L3051" i="7"/>
  <c r="M3051" i="7"/>
  <c r="N3051" i="7"/>
  <c r="O3051" i="7"/>
  <c r="L3052" i="7"/>
  <c r="M3052" i="7"/>
  <c r="N3052" i="7"/>
  <c r="O3052" i="7"/>
  <c r="L3053" i="7"/>
  <c r="M3053" i="7"/>
  <c r="N3053" i="7"/>
  <c r="O3053" i="7"/>
  <c r="L3054" i="7"/>
  <c r="M3054" i="7"/>
  <c r="N3054" i="7"/>
  <c r="O3054" i="7"/>
  <c r="L3055" i="7"/>
  <c r="M3055" i="7"/>
  <c r="N3055" i="7"/>
  <c r="O3055" i="7"/>
  <c r="L3056" i="7"/>
  <c r="M3056" i="7"/>
  <c r="N3056" i="7"/>
  <c r="O3056" i="7"/>
  <c r="L3057" i="7"/>
  <c r="M3057" i="7"/>
  <c r="N3057" i="7"/>
  <c r="O3057" i="7"/>
  <c r="L3058" i="7"/>
  <c r="M3058" i="7"/>
  <c r="N3058" i="7"/>
  <c r="O3058" i="7"/>
  <c r="L3059" i="7"/>
  <c r="M3059" i="7"/>
  <c r="N3059" i="7"/>
  <c r="O3059" i="7"/>
  <c r="L3060" i="7"/>
  <c r="M3060" i="7"/>
  <c r="N3060" i="7"/>
  <c r="O3060" i="7"/>
  <c r="L3061" i="7"/>
  <c r="M3061" i="7"/>
  <c r="N3061" i="7"/>
  <c r="O3061" i="7"/>
  <c r="L3062" i="7"/>
  <c r="M3062" i="7"/>
  <c r="N3062" i="7"/>
  <c r="O3062" i="7"/>
  <c r="L3063" i="7"/>
  <c r="M3063" i="7"/>
  <c r="N3063" i="7"/>
  <c r="O3063" i="7"/>
  <c r="L3064" i="7"/>
  <c r="M3064" i="7"/>
  <c r="N3064" i="7"/>
  <c r="O3064" i="7"/>
  <c r="L3065" i="7"/>
  <c r="M3065" i="7"/>
  <c r="N3065" i="7"/>
  <c r="O3065" i="7"/>
  <c r="L3066" i="7"/>
  <c r="M3066" i="7"/>
  <c r="N3066" i="7"/>
  <c r="O3066" i="7"/>
  <c r="L3067" i="7"/>
  <c r="M3067" i="7"/>
  <c r="N3067" i="7"/>
  <c r="O3067" i="7"/>
  <c r="L3068" i="7"/>
  <c r="M3068" i="7"/>
  <c r="N3068" i="7"/>
  <c r="O3068" i="7"/>
  <c r="L3069" i="7"/>
  <c r="M3069" i="7"/>
  <c r="N3069" i="7"/>
  <c r="O3069" i="7"/>
  <c r="L3070" i="7"/>
  <c r="M3070" i="7"/>
  <c r="N3070" i="7"/>
  <c r="O3070" i="7"/>
  <c r="L3071" i="7"/>
  <c r="M3071" i="7"/>
  <c r="N3071" i="7"/>
  <c r="O3071" i="7"/>
  <c r="L3072" i="7"/>
  <c r="M3072" i="7"/>
  <c r="N3072" i="7"/>
  <c r="O3072" i="7"/>
  <c r="L3073" i="7"/>
  <c r="M3073" i="7"/>
  <c r="N3073" i="7"/>
  <c r="O3073" i="7"/>
  <c r="L3074" i="7"/>
  <c r="M3074" i="7"/>
  <c r="N3074" i="7"/>
  <c r="O3074" i="7"/>
  <c r="L3075" i="7"/>
  <c r="M3075" i="7"/>
  <c r="N3075" i="7"/>
  <c r="O3075" i="7"/>
  <c r="L3076" i="7"/>
  <c r="M3076" i="7"/>
  <c r="N3076" i="7"/>
  <c r="O3076" i="7"/>
  <c r="L3077" i="7"/>
  <c r="M3077" i="7"/>
  <c r="N3077" i="7"/>
  <c r="O3077" i="7"/>
  <c r="L3078" i="7"/>
  <c r="M3078" i="7"/>
  <c r="N3078" i="7"/>
  <c r="O3078" i="7"/>
  <c r="L3079" i="7"/>
  <c r="M3079" i="7"/>
  <c r="N3079" i="7"/>
  <c r="O3079" i="7"/>
  <c r="L3080" i="7"/>
  <c r="M3080" i="7"/>
  <c r="N3080" i="7"/>
  <c r="O3080" i="7"/>
  <c r="L3081" i="7"/>
  <c r="M3081" i="7"/>
  <c r="N3081" i="7"/>
  <c r="O3081" i="7"/>
  <c r="L3082" i="7"/>
  <c r="M3082" i="7"/>
  <c r="N3082" i="7"/>
  <c r="O3082" i="7"/>
  <c r="L3083" i="7"/>
  <c r="M3083" i="7"/>
  <c r="N3083" i="7"/>
  <c r="O3083" i="7"/>
  <c r="L3084" i="7"/>
  <c r="M3084" i="7"/>
  <c r="N3084" i="7"/>
  <c r="O3084" i="7"/>
  <c r="L3085" i="7"/>
  <c r="M3085" i="7"/>
  <c r="N3085" i="7"/>
  <c r="O3085" i="7"/>
  <c r="L3086" i="7"/>
  <c r="M3086" i="7"/>
  <c r="N3086" i="7"/>
  <c r="O3086" i="7"/>
  <c r="L3087" i="7"/>
  <c r="M3087" i="7"/>
  <c r="N3087" i="7"/>
  <c r="O3087" i="7"/>
  <c r="L3088" i="7"/>
  <c r="M3088" i="7"/>
  <c r="N3088" i="7"/>
  <c r="O3088" i="7"/>
  <c r="L3089" i="7"/>
  <c r="M3089" i="7"/>
  <c r="N3089" i="7"/>
  <c r="O3089" i="7"/>
  <c r="L3090" i="7"/>
  <c r="M3090" i="7"/>
  <c r="N3090" i="7"/>
  <c r="O3090" i="7"/>
  <c r="L3091" i="7"/>
  <c r="M3091" i="7"/>
  <c r="N3091" i="7"/>
  <c r="O3091" i="7"/>
  <c r="L3092" i="7"/>
  <c r="M3092" i="7"/>
  <c r="N3092" i="7"/>
  <c r="O3092" i="7"/>
  <c r="L3093" i="7"/>
  <c r="M3093" i="7"/>
  <c r="N3093" i="7"/>
  <c r="O3093" i="7"/>
  <c r="L3094" i="7"/>
  <c r="M3094" i="7"/>
  <c r="N3094" i="7"/>
  <c r="O3094" i="7"/>
  <c r="L3095" i="7"/>
  <c r="M3095" i="7"/>
  <c r="N3095" i="7"/>
  <c r="O3095" i="7"/>
  <c r="L3096" i="7"/>
  <c r="M3096" i="7"/>
  <c r="N3096" i="7"/>
  <c r="O3096" i="7"/>
  <c r="L3097" i="7"/>
  <c r="M3097" i="7"/>
  <c r="N3097" i="7"/>
  <c r="O3097" i="7"/>
  <c r="L3098" i="7"/>
  <c r="M3098" i="7"/>
  <c r="N3098" i="7"/>
  <c r="O3098" i="7"/>
  <c r="L3099" i="7"/>
  <c r="M3099" i="7"/>
  <c r="N3099" i="7"/>
  <c r="O3099" i="7"/>
  <c r="L3100" i="7"/>
  <c r="M3100" i="7"/>
  <c r="N3100" i="7"/>
  <c r="O3100" i="7"/>
  <c r="L3101" i="7"/>
  <c r="M3101" i="7"/>
  <c r="N3101" i="7"/>
  <c r="O3101" i="7"/>
  <c r="L3102" i="7"/>
  <c r="M3102" i="7"/>
  <c r="N3102" i="7"/>
  <c r="O3102" i="7"/>
  <c r="L3103" i="7"/>
  <c r="M3103" i="7"/>
  <c r="N3103" i="7"/>
  <c r="O3103" i="7"/>
  <c r="L3104" i="7"/>
  <c r="M3104" i="7"/>
  <c r="N3104" i="7"/>
  <c r="O3104" i="7"/>
  <c r="L3105" i="7"/>
  <c r="M3105" i="7"/>
  <c r="N3105" i="7"/>
  <c r="O3105" i="7"/>
  <c r="L3106" i="7"/>
  <c r="M3106" i="7"/>
  <c r="N3106" i="7"/>
  <c r="O3106" i="7"/>
  <c r="L3107" i="7"/>
  <c r="M3107" i="7"/>
  <c r="N3107" i="7"/>
  <c r="O3107" i="7"/>
  <c r="L3108" i="7"/>
  <c r="M3108" i="7"/>
  <c r="N3108" i="7"/>
  <c r="O3108" i="7"/>
  <c r="L3109" i="7"/>
  <c r="M3109" i="7"/>
  <c r="N3109" i="7"/>
  <c r="O3109" i="7"/>
  <c r="L3110" i="7"/>
  <c r="M3110" i="7"/>
  <c r="N3110" i="7"/>
  <c r="O3110" i="7"/>
  <c r="L3111" i="7"/>
  <c r="M3111" i="7"/>
  <c r="N3111" i="7"/>
  <c r="O3111" i="7"/>
  <c r="L3112" i="7"/>
  <c r="M3112" i="7"/>
  <c r="N3112" i="7"/>
  <c r="O3112" i="7"/>
  <c r="L3113" i="7"/>
  <c r="M3113" i="7"/>
  <c r="N3113" i="7"/>
  <c r="O3113" i="7"/>
  <c r="L3114" i="7"/>
  <c r="M3114" i="7"/>
  <c r="N3114" i="7"/>
  <c r="O3114" i="7"/>
  <c r="L3115" i="7"/>
  <c r="M3115" i="7"/>
  <c r="N3115" i="7"/>
  <c r="O3115" i="7"/>
  <c r="L3116" i="7"/>
  <c r="M3116" i="7"/>
  <c r="N3116" i="7"/>
  <c r="O3116" i="7"/>
  <c r="L3117" i="7"/>
  <c r="M3117" i="7"/>
  <c r="N3117" i="7"/>
  <c r="O3117" i="7"/>
  <c r="L3118" i="7"/>
  <c r="M3118" i="7"/>
  <c r="N3118" i="7"/>
  <c r="O3118" i="7"/>
  <c r="L3119" i="7"/>
  <c r="M3119" i="7"/>
  <c r="N3119" i="7"/>
  <c r="O3119" i="7"/>
  <c r="L3120" i="7"/>
  <c r="M3120" i="7"/>
  <c r="N3120" i="7"/>
  <c r="O3120" i="7"/>
  <c r="L3121" i="7"/>
  <c r="M3121" i="7"/>
  <c r="N3121" i="7"/>
  <c r="O3121" i="7"/>
  <c r="L3122" i="7"/>
  <c r="M3122" i="7"/>
  <c r="N3122" i="7"/>
  <c r="O3122" i="7"/>
  <c r="L3123" i="7"/>
  <c r="M3123" i="7"/>
  <c r="N3123" i="7"/>
  <c r="O3123" i="7"/>
  <c r="L3124" i="7"/>
  <c r="M3124" i="7"/>
  <c r="N3124" i="7"/>
  <c r="O3124" i="7"/>
  <c r="L3125" i="7"/>
  <c r="M3125" i="7"/>
  <c r="N3125" i="7"/>
  <c r="O3125" i="7"/>
  <c r="L3126" i="7"/>
  <c r="M3126" i="7"/>
  <c r="N3126" i="7"/>
  <c r="O3126" i="7"/>
  <c r="L3127" i="7"/>
  <c r="M3127" i="7"/>
  <c r="N3127" i="7"/>
  <c r="O3127" i="7"/>
  <c r="L3128" i="7"/>
  <c r="M3128" i="7"/>
  <c r="N3128" i="7"/>
  <c r="O3128" i="7"/>
  <c r="L3129" i="7"/>
  <c r="M3129" i="7"/>
  <c r="N3129" i="7"/>
  <c r="O3129" i="7"/>
  <c r="L3130" i="7"/>
  <c r="M3130" i="7"/>
  <c r="N3130" i="7"/>
  <c r="O3130" i="7"/>
  <c r="L3131" i="7"/>
  <c r="M3131" i="7"/>
  <c r="N3131" i="7"/>
  <c r="O3131" i="7"/>
  <c r="L3132" i="7"/>
  <c r="M3132" i="7"/>
  <c r="N3132" i="7"/>
  <c r="O3132" i="7"/>
  <c r="L3133" i="7"/>
  <c r="M3133" i="7"/>
  <c r="N3133" i="7"/>
  <c r="O3133" i="7"/>
  <c r="L3134" i="7"/>
  <c r="M3134" i="7"/>
  <c r="N3134" i="7"/>
  <c r="O3134" i="7"/>
  <c r="L3135" i="7"/>
  <c r="M3135" i="7"/>
  <c r="N3135" i="7"/>
  <c r="O3135" i="7"/>
  <c r="L3136" i="7"/>
  <c r="M3136" i="7"/>
  <c r="N3136" i="7"/>
  <c r="O3136" i="7"/>
  <c r="L3137" i="7"/>
  <c r="M3137" i="7"/>
  <c r="N3137" i="7"/>
  <c r="O3137" i="7"/>
  <c r="L3138" i="7"/>
  <c r="M3138" i="7"/>
  <c r="N3138" i="7"/>
  <c r="O3138" i="7"/>
  <c r="L3139" i="7"/>
  <c r="M3139" i="7"/>
  <c r="N3139" i="7"/>
  <c r="O3139" i="7"/>
  <c r="L3140" i="7"/>
  <c r="M3140" i="7"/>
  <c r="N3140" i="7"/>
  <c r="O3140" i="7"/>
  <c r="L3141" i="7"/>
  <c r="M3141" i="7"/>
  <c r="N3141" i="7"/>
  <c r="O3141" i="7"/>
  <c r="L3142" i="7"/>
  <c r="M3142" i="7"/>
  <c r="N3142" i="7"/>
  <c r="O3142" i="7"/>
  <c r="L3143" i="7"/>
  <c r="M3143" i="7"/>
  <c r="N3143" i="7"/>
  <c r="O3143" i="7"/>
  <c r="L3144" i="7"/>
  <c r="M3144" i="7"/>
  <c r="N3144" i="7"/>
  <c r="O3144" i="7"/>
  <c r="L3145" i="7"/>
  <c r="M3145" i="7"/>
  <c r="N3145" i="7"/>
  <c r="O3145" i="7"/>
  <c r="L3146" i="7"/>
  <c r="M3146" i="7"/>
  <c r="N3146" i="7"/>
  <c r="O3146" i="7"/>
  <c r="L3147" i="7"/>
  <c r="M3147" i="7"/>
  <c r="N3147" i="7"/>
  <c r="O3147" i="7"/>
  <c r="L3148" i="7"/>
  <c r="M3148" i="7"/>
  <c r="N3148" i="7"/>
  <c r="O3148" i="7"/>
  <c r="L3149" i="7"/>
  <c r="M3149" i="7"/>
  <c r="N3149" i="7"/>
  <c r="O3149" i="7"/>
  <c r="L3150" i="7"/>
  <c r="M3150" i="7"/>
  <c r="N3150" i="7"/>
  <c r="O3150" i="7"/>
  <c r="L3151" i="7"/>
  <c r="M3151" i="7"/>
  <c r="N3151" i="7"/>
  <c r="O3151" i="7"/>
  <c r="L3152" i="7"/>
  <c r="M3152" i="7"/>
  <c r="N3152" i="7"/>
  <c r="O3152" i="7"/>
  <c r="L3153" i="7"/>
  <c r="M3153" i="7"/>
  <c r="N3153" i="7"/>
  <c r="O3153" i="7"/>
  <c r="L3154" i="7"/>
  <c r="M3154" i="7"/>
  <c r="N3154" i="7"/>
  <c r="O3154" i="7"/>
  <c r="O2694" i="7"/>
  <c r="N2694" i="7"/>
  <c r="M2694" i="7"/>
  <c r="L2694" i="7"/>
  <c r="O2693" i="7"/>
  <c r="N2693" i="7"/>
  <c r="M2693" i="7"/>
  <c r="L2693" i="7"/>
  <c r="P3329" i="8"/>
  <c r="Q3329" i="8" s="1"/>
  <c r="P3330" i="8"/>
  <c r="Q3330" i="8" s="1"/>
  <c r="P3331" i="8"/>
  <c r="Q3331" i="8" s="1"/>
  <c r="P3332" i="8"/>
  <c r="Q3332" i="8" s="1"/>
  <c r="P3333" i="8"/>
  <c r="Q3333" i="8" s="1"/>
  <c r="P3334" i="8"/>
  <c r="Q3334" i="8" s="1"/>
  <c r="P3335" i="8"/>
  <c r="Q3335" i="8" s="1"/>
  <c r="P3336" i="8"/>
  <c r="Q3336" i="8" s="1"/>
  <c r="P3337" i="8"/>
  <c r="Q3337" i="8" s="1"/>
  <c r="P3338" i="8"/>
  <c r="Q3338" i="8" s="1"/>
  <c r="P3339" i="8"/>
  <c r="Q3339" i="8" s="1"/>
  <c r="P3340" i="8"/>
  <c r="Q3340" i="8" s="1"/>
  <c r="P3341" i="8"/>
  <c r="Q3341" i="8" s="1"/>
  <c r="P3342" i="8"/>
  <c r="Q3342" i="8" s="1"/>
  <c r="P3343" i="8"/>
  <c r="Q3343" i="8" s="1"/>
  <c r="P3344" i="8"/>
  <c r="Q3344" i="8" s="1"/>
  <c r="P3345" i="8"/>
  <c r="Q3345" i="8" s="1"/>
  <c r="P3346" i="8"/>
  <c r="Q3346" i="8" s="1"/>
  <c r="P3347" i="8"/>
  <c r="Q3347" i="8" s="1"/>
  <c r="P3348" i="8"/>
  <c r="Q3348" i="8" s="1"/>
  <c r="P3349" i="8"/>
  <c r="Q3349" i="8" s="1"/>
  <c r="P3350" i="8"/>
  <c r="Q3350" i="8" s="1"/>
  <c r="P3351" i="8"/>
  <c r="Q3351" i="8" s="1"/>
  <c r="P3352" i="8"/>
  <c r="Q3352" i="8" s="1"/>
  <c r="P3353" i="8"/>
  <c r="Q3353" i="8" s="1"/>
  <c r="P3354" i="8"/>
  <c r="Q3354" i="8" s="1"/>
  <c r="P3355" i="8"/>
  <c r="Q3355" i="8" s="1"/>
  <c r="P3356" i="8"/>
  <c r="Q3356" i="8" s="1"/>
  <c r="P3357" i="8"/>
  <c r="Q3357" i="8" s="1"/>
  <c r="P3358" i="8"/>
  <c r="Q3358" i="8" s="1"/>
  <c r="P3359" i="8"/>
  <c r="Q3359" i="8" s="1"/>
  <c r="P3360" i="8"/>
  <c r="Q3360" i="8" s="1"/>
  <c r="P3361" i="8"/>
  <c r="Q3361" i="8" s="1"/>
  <c r="P3362" i="8"/>
  <c r="Q3362" i="8" s="1"/>
  <c r="P3363" i="8"/>
  <c r="Q3363" i="8" s="1"/>
  <c r="P3364" i="8"/>
  <c r="Q3364" i="8" s="1"/>
  <c r="P3365" i="8"/>
  <c r="Q3365" i="8" s="1"/>
  <c r="P3366" i="8"/>
  <c r="Q3366" i="8" s="1"/>
  <c r="P3367" i="8"/>
  <c r="Q3367" i="8" s="1"/>
  <c r="P3368" i="8"/>
  <c r="Q3368" i="8" s="1"/>
  <c r="P3369" i="8"/>
  <c r="Q3369" i="8" s="1"/>
  <c r="P3370" i="8"/>
  <c r="Q3370" i="8" s="1"/>
  <c r="P3371" i="8"/>
  <c r="Q3371" i="8" s="1"/>
  <c r="P3372" i="8"/>
  <c r="Q3372" i="8" s="1"/>
  <c r="P3373" i="8"/>
  <c r="Q3373" i="8" s="1"/>
  <c r="P3374" i="8"/>
  <c r="Q3374" i="8" s="1"/>
  <c r="P3375" i="8"/>
  <c r="Q3375" i="8" s="1"/>
  <c r="P3376" i="8"/>
  <c r="Q3376" i="8" s="1"/>
  <c r="P3377" i="8"/>
  <c r="Q3377" i="8" s="1"/>
  <c r="P3378" i="8"/>
  <c r="Q3378" i="8" s="1"/>
  <c r="P3379" i="8"/>
  <c r="Q3379" i="8" s="1"/>
  <c r="P3380" i="8"/>
  <c r="Q3380" i="8" s="1"/>
  <c r="P3381" i="8"/>
  <c r="Q3381" i="8" s="1"/>
  <c r="P3382" i="8"/>
  <c r="Q3382" i="8" s="1"/>
  <c r="P3383" i="8"/>
  <c r="Q3383" i="8" s="1"/>
  <c r="P3384" i="8"/>
  <c r="Q3384" i="8" s="1"/>
  <c r="P3385" i="8"/>
  <c r="Q3385" i="8" s="1"/>
  <c r="P3386" i="8"/>
  <c r="Q3386" i="8" s="1"/>
  <c r="P3387" i="8"/>
  <c r="Q3387" i="8" s="1"/>
  <c r="P3388" i="8"/>
  <c r="Q3388" i="8" s="1"/>
  <c r="P3389" i="8"/>
  <c r="Q3389" i="8" s="1"/>
  <c r="P3390" i="8"/>
  <c r="Q3390" i="8" s="1"/>
  <c r="P3391" i="8"/>
  <c r="Q3391" i="8" s="1"/>
  <c r="P3392" i="8"/>
  <c r="Q3392" i="8" s="1"/>
  <c r="P3393" i="8"/>
  <c r="Q3393" i="8" s="1"/>
  <c r="P3394" i="8"/>
  <c r="Q3394" i="8" s="1"/>
  <c r="P3395" i="8"/>
  <c r="Q3395" i="8" s="1"/>
  <c r="P3396" i="8"/>
  <c r="Q3396" i="8" s="1"/>
  <c r="P3397" i="8"/>
  <c r="Q3397" i="8" s="1"/>
  <c r="P3398" i="8"/>
  <c r="Q3398" i="8" s="1"/>
  <c r="P3399" i="8"/>
  <c r="Q3399" i="8" s="1"/>
  <c r="P3400" i="8"/>
  <c r="Q3400" i="8" s="1"/>
  <c r="P3401" i="8"/>
  <c r="Q3401" i="8" s="1"/>
  <c r="P3402" i="8"/>
  <c r="Q3402" i="8" s="1"/>
  <c r="P3403" i="8"/>
  <c r="Q3403" i="8" s="1"/>
  <c r="P3404" i="8"/>
  <c r="Q3404" i="8" s="1"/>
  <c r="P3405" i="8"/>
  <c r="Q3405" i="8" s="1"/>
  <c r="P3406" i="8"/>
  <c r="Q3406" i="8" s="1"/>
  <c r="P3407" i="8"/>
  <c r="Q3407" i="8" s="1"/>
  <c r="P3408" i="8"/>
  <c r="Q3408" i="8" s="1"/>
  <c r="P3409" i="8"/>
  <c r="Q3409" i="8" s="1"/>
  <c r="P3410" i="8"/>
  <c r="Q3410" i="8" s="1"/>
  <c r="P3411" i="8"/>
  <c r="Q3411" i="8" s="1"/>
  <c r="P3412" i="8"/>
  <c r="Q3412" i="8" s="1"/>
  <c r="P3413" i="8"/>
  <c r="Q3413" i="8" s="1"/>
  <c r="P3414" i="8"/>
  <c r="Q3414" i="8" s="1"/>
  <c r="P3415" i="8"/>
  <c r="Q3415" i="8" s="1"/>
  <c r="P3416" i="8"/>
  <c r="Q3416" i="8" s="1"/>
  <c r="P3417" i="8"/>
  <c r="Q3417" i="8" s="1"/>
  <c r="P3418" i="8"/>
  <c r="Q3418" i="8" s="1"/>
  <c r="P3419" i="8"/>
  <c r="Q3419" i="8" s="1"/>
  <c r="P3420" i="8"/>
  <c r="Q3420" i="8" s="1"/>
  <c r="P3421" i="8"/>
  <c r="Q3421" i="8" s="1"/>
  <c r="P3422" i="8"/>
  <c r="Q3422" i="8" s="1"/>
  <c r="P3423" i="8"/>
  <c r="Q3423" i="8" s="1"/>
  <c r="P3424" i="8"/>
  <c r="Q3424" i="8" s="1"/>
  <c r="P3425" i="8"/>
  <c r="Q3425" i="8" s="1"/>
  <c r="P3426" i="8"/>
  <c r="Q3426" i="8" s="1"/>
  <c r="P3427" i="8"/>
  <c r="Q3427" i="8" s="1"/>
  <c r="P3428" i="8"/>
  <c r="Q3428" i="8" s="1"/>
  <c r="P3429" i="8"/>
  <c r="Q3429" i="8" s="1"/>
  <c r="P3430" i="8"/>
  <c r="Q3430" i="8" s="1"/>
  <c r="P3431" i="8"/>
  <c r="Q3431" i="8" s="1"/>
  <c r="P3432" i="8"/>
  <c r="Q3432" i="8" s="1"/>
  <c r="P3433" i="8"/>
  <c r="Q3433" i="8" s="1"/>
  <c r="P3434" i="8"/>
  <c r="Q3434" i="8" s="1"/>
  <c r="P3435" i="8"/>
  <c r="Q3435" i="8" s="1"/>
  <c r="P3436" i="8"/>
  <c r="Q3436" i="8" s="1"/>
  <c r="P3437" i="8"/>
  <c r="Q3437" i="8" s="1"/>
  <c r="P3438" i="8"/>
  <c r="Q3438" i="8" s="1"/>
  <c r="P3439" i="8"/>
  <c r="Q3439" i="8" s="1"/>
  <c r="P3440" i="8"/>
  <c r="Q3440" i="8" s="1"/>
  <c r="P3441" i="8"/>
  <c r="Q3441" i="8" s="1"/>
  <c r="P3442" i="8"/>
  <c r="Q3442" i="8" s="1"/>
  <c r="P3443" i="8"/>
  <c r="Q3443" i="8" s="1"/>
  <c r="P3444" i="8"/>
  <c r="Q3444" i="8" s="1"/>
  <c r="P3445" i="8"/>
  <c r="Q3445" i="8" s="1"/>
  <c r="P3446" i="8"/>
  <c r="Q3446" i="8" s="1"/>
  <c r="P3447" i="8"/>
  <c r="Q3447" i="8" s="1"/>
  <c r="P3448" i="8"/>
  <c r="Q3448" i="8" s="1"/>
  <c r="P3449" i="8"/>
  <c r="Q3449" i="8" s="1"/>
  <c r="P3450" i="8"/>
  <c r="Q3450" i="8" s="1"/>
  <c r="P3451" i="8"/>
  <c r="Q3451" i="8" s="1"/>
  <c r="P3452" i="8"/>
  <c r="Q3452" i="8" s="1"/>
  <c r="P3453" i="8"/>
  <c r="Q3453" i="8" s="1"/>
  <c r="P3454" i="8"/>
  <c r="Q3454" i="8" s="1"/>
  <c r="P3455" i="8"/>
  <c r="Q3455" i="8" s="1"/>
  <c r="P3456" i="8"/>
  <c r="Q3456" i="8" s="1"/>
  <c r="P3457" i="8"/>
  <c r="Q3457" i="8" s="1"/>
  <c r="P3458" i="8"/>
  <c r="Q3458" i="8" s="1"/>
  <c r="P3459" i="8"/>
  <c r="Q3459" i="8" s="1"/>
  <c r="P3460" i="8"/>
  <c r="Q3460" i="8" s="1"/>
  <c r="P3461" i="8"/>
  <c r="Q3461" i="8" s="1"/>
  <c r="P3462" i="8"/>
  <c r="Q3462" i="8" s="1"/>
  <c r="P3463" i="8"/>
  <c r="Q3463" i="8" s="1"/>
  <c r="P3464" i="8"/>
  <c r="Q3464" i="8" s="1"/>
  <c r="P3465" i="8"/>
  <c r="Q3465" i="8" s="1"/>
  <c r="P3466" i="8"/>
  <c r="Q3466" i="8" s="1"/>
  <c r="P3467" i="8"/>
  <c r="Q3467" i="8" s="1"/>
  <c r="P3468" i="8"/>
  <c r="Q3468" i="8" s="1"/>
  <c r="P3469" i="8"/>
  <c r="Q3469" i="8" s="1"/>
  <c r="P3470" i="8"/>
  <c r="Q3470" i="8" s="1"/>
  <c r="P3471" i="8"/>
  <c r="Q3471" i="8" s="1"/>
  <c r="P3472" i="8"/>
  <c r="Q3472" i="8" s="1"/>
  <c r="P3473" i="8"/>
  <c r="Q3473" i="8" s="1"/>
  <c r="P3474" i="8"/>
  <c r="Q3474" i="8" s="1"/>
  <c r="P3475" i="8"/>
  <c r="Q3475" i="8" s="1"/>
  <c r="P3476" i="8"/>
  <c r="Q3476" i="8" s="1"/>
  <c r="P3477" i="8"/>
  <c r="Q3477" i="8" s="1"/>
  <c r="P3478" i="8"/>
  <c r="Q3478" i="8" s="1"/>
  <c r="P3479" i="8"/>
  <c r="Q3479" i="8" s="1"/>
  <c r="P3480" i="8"/>
  <c r="Q3480" i="8" s="1"/>
  <c r="P3481" i="8"/>
  <c r="Q3481" i="8" s="1"/>
  <c r="P3482" i="8"/>
  <c r="Q3482" i="8" s="1"/>
  <c r="P3483" i="8"/>
  <c r="Q3483" i="8" s="1"/>
  <c r="P3484" i="8"/>
  <c r="Q3484" i="8" s="1"/>
  <c r="P3485" i="8"/>
  <c r="Q3485" i="8" s="1"/>
  <c r="P3486" i="8"/>
  <c r="Q3486" i="8" s="1"/>
  <c r="P3487" i="8"/>
  <c r="Q3487" i="8" s="1"/>
  <c r="P3488" i="8"/>
  <c r="Q3488" i="8" s="1"/>
  <c r="P3489" i="8"/>
  <c r="Q3489" i="8" s="1"/>
  <c r="P3490" i="8"/>
  <c r="Q3490" i="8" s="1"/>
  <c r="P3491" i="8"/>
  <c r="Q3491" i="8" s="1"/>
  <c r="P3492" i="8"/>
  <c r="Q3492" i="8" s="1"/>
  <c r="P3493" i="8"/>
  <c r="Q3493" i="8" s="1"/>
  <c r="P3494" i="8"/>
  <c r="Q3494" i="8" s="1"/>
  <c r="P3495" i="8"/>
  <c r="Q3495" i="8" s="1"/>
  <c r="P3496" i="8"/>
  <c r="Q3496" i="8" s="1"/>
  <c r="P3497" i="8"/>
  <c r="Q3497" i="8" s="1"/>
  <c r="P3498" i="8"/>
  <c r="Q3498" i="8" s="1"/>
  <c r="P3499" i="8"/>
  <c r="Q3499" i="8" s="1"/>
  <c r="P3500" i="8"/>
  <c r="Q3500" i="8" s="1"/>
  <c r="P3501" i="8"/>
  <c r="Q3501" i="8" s="1"/>
  <c r="P3502" i="8"/>
  <c r="Q3502" i="8" s="1"/>
  <c r="P3503" i="8"/>
  <c r="Q3503" i="8" s="1"/>
  <c r="P3504" i="8"/>
  <c r="Q3504" i="8" s="1"/>
  <c r="P3505" i="8"/>
  <c r="Q3505" i="8" s="1"/>
  <c r="P3506" i="8"/>
  <c r="Q3506" i="8" s="1"/>
  <c r="P3507" i="8"/>
  <c r="Q3507" i="8" s="1"/>
  <c r="P3508" i="8"/>
  <c r="Q3508" i="8" s="1"/>
  <c r="P3509" i="8"/>
  <c r="Q3509" i="8" s="1"/>
  <c r="P3510" i="8"/>
  <c r="Q3510" i="8" s="1"/>
  <c r="P3511" i="8"/>
  <c r="Q3511" i="8" s="1"/>
  <c r="P3512" i="8"/>
  <c r="Q3512" i="8" s="1"/>
  <c r="P3513" i="8"/>
  <c r="Q3513" i="8" s="1"/>
  <c r="P3514" i="8"/>
  <c r="Q3514" i="8" s="1"/>
  <c r="P3515" i="8"/>
  <c r="Q3515" i="8" s="1"/>
  <c r="P3516" i="8"/>
  <c r="Q3516" i="8" s="1"/>
  <c r="P3517" i="8"/>
  <c r="Q3517" i="8" s="1"/>
  <c r="P3518" i="8"/>
  <c r="Q3518" i="8" s="1"/>
  <c r="P3519" i="8"/>
  <c r="Q3519" i="8" s="1"/>
  <c r="P3520" i="8"/>
  <c r="Q3520" i="8" s="1"/>
  <c r="P3521" i="8"/>
  <c r="Q3521" i="8" s="1"/>
  <c r="P3522" i="8"/>
  <c r="Q3522" i="8" s="1"/>
  <c r="P3523" i="8"/>
  <c r="Q3523" i="8" s="1"/>
  <c r="P3524" i="8"/>
  <c r="Q3524" i="8" s="1"/>
  <c r="P3525" i="8"/>
  <c r="Q3525" i="8" s="1"/>
  <c r="P3526" i="8"/>
  <c r="Q3526" i="8" s="1"/>
  <c r="P3527" i="8"/>
  <c r="Q3527" i="8" s="1"/>
  <c r="P3528" i="8"/>
  <c r="Q3528" i="8" s="1"/>
  <c r="P3529" i="8"/>
  <c r="Q3529" i="8" s="1"/>
  <c r="P3530" i="8"/>
  <c r="Q3530" i="8" s="1"/>
  <c r="P3531" i="8"/>
  <c r="Q3531" i="8" s="1"/>
  <c r="P3532" i="8"/>
  <c r="Q3532" i="8" s="1"/>
  <c r="P3533" i="8"/>
  <c r="Q3533" i="8" s="1"/>
  <c r="P3534" i="8"/>
  <c r="Q3534" i="8" s="1"/>
  <c r="P3535" i="8"/>
  <c r="Q3535" i="8" s="1"/>
  <c r="P3536" i="8"/>
  <c r="Q3536" i="8" s="1"/>
  <c r="P3537" i="8"/>
  <c r="Q3537" i="8" s="1"/>
  <c r="P3538" i="8"/>
  <c r="Q3538" i="8" s="1"/>
  <c r="L3329" i="8"/>
  <c r="M3329" i="8" s="1"/>
  <c r="L3330" i="8"/>
  <c r="M3330" i="8" s="1"/>
  <c r="L3331" i="8"/>
  <c r="M3331" i="8" s="1"/>
  <c r="L3332" i="8"/>
  <c r="M3332" i="8" s="1"/>
  <c r="L3333" i="8"/>
  <c r="M3333" i="8" s="1"/>
  <c r="L3334" i="8"/>
  <c r="M3334" i="8" s="1"/>
  <c r="L3335" i="8"/>
  <c r="M3335" i="8" s="1"/>
  <c r="L3336" i="8"/>
  <c r="M3336" i="8" s="1"/>
  <c r="L3337" i="8"/>
  <c r="M3337" i="8" s="1"/>
  <c r="L3338" i="8"/>
  <c r="M3338" i="8" s="1"/>
  <c r="L3339" i="8"/>
  <c r="M3339" i="8" s="1"/>
  <c r="L3340" i="8"/>
  <c r="M3340" i="8" s="1"/>
  <c r="L3341" i="8"/>
  <c r="M3341" i="8" s="1"/>
  <c r="L3342" i="8"/>
  <c r="M3342" i="8" s="1"/>
  <c r="L3343" i="8"/>
  <c r="M3343" i="8" s="1"/>
  <c r="L3344" i="8"/>
  <c r="M3344" i="8" s="1"/>
  <c r="L3345" i="8"/>
  <c r="M3345" i="8" s="1"/>
  <c r="L3346" i="8"/>
  <c r="M3346" i="8" s="1"/>
  <c r="L3347" i="8"/>
  <c r="M3347" i="8" s="1"/>
  <c r="L3348" i="8"/>
  <c r="M3348" i="8" s="1"/>
  <c r="L3349" i="8"/>
  <c r="M3349" i="8" s="1"/>
  <c r="L3350" i="8"/>
  <c r="M3350" i="8" s="1"/>
  <c r="L3351" i="8"/>
  <c r="M3351" i="8" s="1"/>
  <c r="L3352" i="8"/>
  <c r="M3352" i="8" s="1"/>
  <c r="L3353" i="8"/>
  <c r="M3353" i="8" s="1"/>
  <c r="L3354" i="8"/>
  <c r="M3354" i="8" s="1"/>
  <c r="L3355" i="8"/>
  <c r="M3355" i="8" s="1"/>
  <c r="L3356" i="8"/>
  <c r="M3356" i="8" s="1"/>
  <c r="L3357" i="8"/>
  <c r="M3357" i="8" s="1"/>
  <c r="L3358" i="8"/>
  <c r="M3358" i="8" s="1"/>
  <c r="L3359" i="8"/>
  <c r="M3359" i="8" s="1"/>
  <c r="L3360" i="8"/>
  <c r="M3360" i="8" s="1"/>
  <c r="L3361" i="8"/>
  <c r="M3361" i="8" s="1"/>
  <c r="L3362" i="8"/>
  <c r="M3362" i="8" s="1"/>
  <c r="L3363" i="8"/>
  <c r="M3363" i="8" s="1"/>
  <c r="L3364" i="8"/>
  <c r="M3364" i="8" s="1"/>
  <c r="L3365" i="8"/>
  <c r="M3365" i="8" s="1"/>
  <c r="L3366" i="8"/>
  <c r="M3366" i="8" s="1"/>
  <c r="L3367" i="8"/>
  <c r="M3367" i="8" s="1"/>
  <c r="L3368" i="8"/>
  <c r="M3368" i="8" s="1"/>
  <c r="L3369" i="8"/>
  <c r="M3369" i="8" s="1"/>
  <c r="L3370" i="8"/>
  <c r="M3370" i="8" s="1"/>
  <c r="L3371" i="8"/>
  <c r="M3371" i="8" s="1"/>
  <c r="L3372" i="8"/>
  <c r="M3372" i="8" s="1"/>
  <c r="L3373" i="8"/>
  <c r="M3373" i="8" s="1"/>
  <c r="L3374" i="8"/>
  <c r="M3374" i="8" s="1"/>
  <c r="L3375" i="8"/>
  <c r="M3375" i="8" s="1"/>
  <c r="L3376" i="8"/>
  <c r="M3376" i="8" s="1"/>
  <c r="L3377" i="8"/>
  <c r="M3377" i="8" s="1"/>
  <c r="L3378" i="8"/>
  <c r="M3378" i="8" s="1"/>
  <c r="L3379" i="8"/>
  <c r="M3379" i="8" s="1"/>
  <c r="L3380" i="8"/>
  <c r="M3380" i="8" s="1"/>
  <c r="L3381" i="8"/>
  <c r="M3381" i="8" s="1"/>
  <c r="L3382" i="8"/>
  <c r="M3382" i="8" s="1"/>
  <c r="L3383" i="8"/>
  <c r="M3383" i="8" s="1"/>
  <c r="L3384" i="8"/>
  <c r="M3384" i="8" s="1"/>
  <c r="L3385" i="8"/>
  <c r="M3385" i="8" s="1"/>
  <c r="L3386" i="8"/>
  <c r="M3386" i="8" s="1"/>
  <c r="L3387" i="8"/>
  <c r="M3387" i="8" s="1"/>
  <c r="L3388" i="8"/>
  <c r="M3388" i="8" s="1"/>
  <c r="L3389" i="8"/>
  <c r="M3389" i="8" s="1"/>
  <c r="L3390" i="8"/>
  <c r="M3390" i="8" s="1"/>
  <c r="L3391" i="8"/>
  <c r="M3391" i="8" s="1"/>
  <c r="L3392" i="8"/>
  <c r="M3392" i="8" s="1"/>
  <c r="L3393" i="8"/>
  <c r="M3393" i="8" s="1"/>
  <c r="L3394" i="8"/>
  <c r="M3394" i="8" s="1"/>
  <c r="L3395" i="8"/>
  <c r="M3395" i="8" s="1"/>
  <c r="L3396" i="8"/>
  <c r="M3396" i="8" s="1"/>
  <c r="L3397" i="8"/>
  <c r="M3397" i="8" s="1"/>
  <c r="L3398" i="8"/>
  <c r="M3398" i="8" s="1"/>
  <c r="L3399" i="8"/>
  <c r="M3399" i="8" s="1"/>
  <c r="L3400" i="8"/>
  <c r="M3400" i="8" s="1"/>
  <c r="L3401" i="8"/>
  <c r="M3401" i="8" s="1"/>
  <c r="L3402" i="8"/>
  <c r="M3402" i="8" s="1"/>
  <c r="L3403" i="8"/>
  <c r="M3403" i="8" s="1"/>
  <c r="L3404" i="8"/>
  <c r="M3404" i="8" s="1"/>
  <c r="L3405" i="8"/>
  <c r="M3405" i="8" s="1"/>
  <c r="L3406" i="8"/>
  <c r="M3406" i="8" s="1"/>
  <c r="L3407" i="8"/>
  <c r="M3407" i="8" s="1"/>
  <c r="L3408" i="8"/>
  <c r="M3408" i="8" s="1"/>
  <c r="L3409" i="8"/>
  <c r="M3409" i="8" s="1"/>
  <c r="L3410" i="8"/>
  <c r="M3410" i="8" s="1"/>
  <c r="L3411" i="8"/>
  <c r="M3411" i="8" s="1"/>
  <c r="L3412" i="8"/>
  <c r="M3412" i="8" s="1"/>
  <c r="L3413" i="8"/>
  <c r="M3413" i="8" s="1"/>
  <c r="L3414" i="8"/>
  <c r="M3414" i="8" s="1"/>
  <c r="L3415" i="8"/>
  <c r="M3415" i="8" s="1"/>
  <c r="L3416" i="8"/>
  <c r="M3416" i="8" s="1"/>
  <c r="L3417" i="8"/>
  <c r="M3417" i="8" s="1"/>
  <c r="L3418" i="8"/>
  <c r="M3418" i="8" s="1"/>
  <c r="L3419" i="8"/>
  <c r="M3419" i="8" s="1"/>
  <c r="L3420" i="8"/>
  <c r="M3420" i="8" s="1"/>
  <c r="L3421" i="8"/>
  <c r="M3421" i="8" s="1"/>
  <c r="L3422" i="8"/>
  <c r="M3422" i="8" s="1"/>
  <c r="L3423" i="8"/>
  <c r="M3423" i="8" s="1"/>
  <c r="L3424" i="8"/>
  <c r="M3424" i="8" s="1"/>
  <c r="L3425" i="8"/>
  <c r="M3425" i="8" s="1"/>
  <c r="L3426" i="8"/>
  <c r="M3426" i="8" s="1"/>
  <c r="L3427" i="8"/>
  <c r="M3427" i="8" s="1"/>
  <c r="L3428" i="8"/>
  <c r="M3428" i="8" s="1"/>
  <c r="L3429" i="8"/>
  <c r="M3429" i="8" s="1"/>
  <c r="L3430" i="8"/>
  <c r="M3430" i="8" s="1"/>
  <c r="L3431" i="8"/>
  <c r="M3431" i="8" s="1"/>
  <c r="L3432" i="8"/>
  <c r="M3432" i="8" s="1"/>
  <c r="L3433" i="8"/>
  <c r="M3433" i="8" s="1"/>
  <c r="L3434" i="8"/>
  <c r="M3434" i="8" s="1"/>
  <c r="L3435" i="8"/>
  <c r="M3435" i="8" s="1"/>
  <c r="L3436" i="8"/>
  <c r="M3436" i="8" s="1"/>
  <c r="L3437" i="8"/>
  <c r="M3437" i="8" s="1"/>
  <c r="L3438" i="8"/>
  <c r="M3438" i="8" s="1"/>
  <c r="L3439" i="8"/>
  <c r="M3439" i="8" s="1"/>
  <c r="L3440" i="8"/>
  <c r="M3440" i="8" s="1"/>
  <c r="L3441" i="8"/>
  <c r="M3441" i="8" s="1"/>
  <c r="L3442" i="8"/>
  <c r="M3442" i="8" s="1"/>
  <c r="L3443" i="8"/>
  <c r="M3443" i="8" s="1"/>
  <c r="L3444" i="8"/>
  <c r="M3444" i="8" s="1"/>
  <c r="L3445" i="8"/>
  <c r="M3445" i="8" s="1"/>
  <c r="L3446" i="8"/>
  <c r="M3446" i="8" s="1"/>
  <c r="L3447" i="8"/>
  <c r="M3447" i="8" s="1"/>
  <c r="L3448" i="8"/>
  <c r="M3448" i="8" s="1"/>
  <c r="L3449" i="8"/>
  <c r="M3449" i="8" s="1"/>
  <c r="L3450" i="8"/>
  <c r="M3450" i="8" s="1"/>
  <c r="L3451" i="8"/>
  <c r="M3451" i="8" s="1"/>
  <c r="L3452" i="8"/>
  <c r="M3452" i="8" s="1"/>
  <c r="L3453" i="8"/>
  <c r="M3453" i="8" s="1"/>
  <c r="L3454" i="8"/>
  <c r="M3454" i="8" s="1"/>
  <c r="L3455" i="8"/>
  <c r="M3455" i="8" s="1"/>
  <c r="L3456" i="8"/>
  <c r="M3456" i="8" s="1"/>
  <c r="L3457" i="8"/>
  <c r="M3457" i="8" s="1"/>
  <c r="L3458" i="8"/>
  <c r="M3458" i="8" s="1"/>
  <c r="L3459" i="8"/>
  <c r="M3459" i="8" s="1"/>
  <c r="L3460" i="8"/>
  <c r="M3460" i="8" s="1"/>
  <c r="L3461" i="8"/>
  <c r="M3461" i="8" s="1"/>
  <c r="L3462" i="8"/>
  <c r="M3462" i="8" s="1"/>
  <c r="L3463" i="8"/>
  <c r="M3463" i="8" s="1"/>
  <c r="L3464" i="8"/>
  <c r="M3464" i="8" s="1"/>
  <c r="L3465" i="8"/>
  <c r="M3465" i="8" s="1"/>
  <c r="L3466" i="8"/>
  <c r="M3466" i="8" s="1"/>
  <c r="L3467" i="8"/>
  <c r="M3467" i="8" s="1"/>
  <c r="L3468" i="8"/>
  <c r="M3468" i="8" s="1"/>
  <c r="L3469" i="8"/>
  <c r="M3469" i="8" s="1"/>
  <c r="L3470" i="8"/>
  <c r="M3470" i="8" s="1"/>
  <c r="L3471" i="8"/>
  <c r="M3471" i="8" s="1"/>
  <c r="L3472" i="8"/>
  <c r="M3472" i="8" s="1"/>
  <c r="L3473" i="8"/>
  <c r="M3473" i="8" s="1"/>
  <c r="L3474" i="8"/>
  <c r="M3474" i="8" s="1"/>
  <c r="L3475" i="8"/>
  <c r="M3475" i="8" s="1"/>
  <c r="L3476" i="8"/>
  <c r="M3476" i="8" s="1"/>
  <c r="L3477" i="8"/>
  <c r="M3477" i="8" s="1"/>
  <c r="L3478" i="8"/>
  <c r="M3478" i="8" s="1"/>
  <c r="L3479" i="8"/>
  <c r="M3479" i="8" s="1"/>
  <c r="L3480" i="8"/>
  <c r="M3480" i="8" s="1"/>
  <c r="L3481" i="8"/>
  <c r="M3481" i="8" s="1"/>
  <c r="L3482" i="8"/>
  <c r="M3482" i="8" s="1"/>
  <c r="L3483" i="8"/>
  <c r="M3483" i="8" s="1"/>
  <c r="L3484" i="8"/>
  <c r="M3484" i="8" s="1"/>
  <c r="L3485" i="8"/>
  <c r="M3485" i="8" s="1"/>
  <c r="L3486" i="8"/>
  <c r="M3486" i="8" s="1"/>
  <c r="L3487" i="8"/>
  <c r="M3487" i="8" s="1"/>
  <c r="L3488" i="8"/>
  <c r="M3488" i="8" s="1"/>
  <c r="L3489" i="8"/>
  <c r="M3489" i="8" s="1"/>
  <c r="L3490" i="8"/>
  <c r="M3490" i="8" s="1"/>
  <c r="L3491" i="8"/>
  <c r="M3491" i="8" s="1"/>
  <c r="L3492" i="8"/>
  <c r="M3492" i="8" s="1"/>
  <c r="L3493" i="8"/>
  <c r="M3493" i="8" s="1"/>
  <c r="L3494" i="8"/>
  <c r="M3494" i="8" s="1"/>
  <c r="L3495" i="8"/>
  <c r="M3495" i="8" s="1"/>
  <c r="L3496" i="8"/>
  <c r="M3496" i="8" s="1"/>
  <c r="L3497" i="8"/>
  <c r="M3497" i="8" s="1"/>
  <c r="L3498" i="8"/>
  <c r="M3498" i="8" s="1"/>
  <c r="L3499" i="8"/>
  <c r="M3499" i="8" s="1"/>
  <c r="L3500" i="8"/>
  <c r="M3500" i="8" s="1"/>
  <c r="L3501" i="8"/>
  <c r="M3501" i="8" s="1"/>
  <c r="L3502" i="8"/>
  <c r="M3502" i="8" s="1"/>
  <c r="L3503" i="8"/>
  <c r="M3503" i="8" s="1"/>
  <c r="L3504" i="8"/>
  <c r="M3504" i="8" s="1"/>
  <c r="L3505" i="8"/>
  <c r="M3505" i="8" s="1"/>
  <c r="L3506" i="8"/>
  <c r="M3506" i="8" s="1"/>
  <c r="L3507" i="8"/>
  <c r="M3507" i="8" s="1"/>
  <c r="L3508" i="8"/>
  <c r="M3508" i="8" s="1"/>
  <c r="L3509" i="8"/>
  <c r="M3509" i="8" s="1"/>
  <c r="L3510" i="8"/>
  <c r="M3510" i="8" s="1"/>
  <c r="L3511" i="8"/>
  <c r="M3511" i="8" s="1"/>
  <c r="L3512" i="8"/>
  <c r="M3512" i="8" s="1"/>
  <c r="L3513" i="8"/>
  <c r="M3513" i="8" s="1"/>
  <c r="L3514" i="8"/>
  <c r="M3514" i="8" s="1"/>
  <c r="L3515" i="8"/>
  <c r="M3515" i="8" s="1"/>
  <c r="L3516" i="8"/>
  <c r="M3516" i="8" s="1"/>
  <c r="L3517" i="8"/>
  <c r="M3517" i="8" s="1"/>
  <c r="L3518" i="8"/>
  <c r="M3518" i="8" s="1"/>
  <c r="L3519" i="8"/>
  <c r="M3519" i="8" s="1"/>
  <c r="L3520" i="8"/>
  <c r="M3520" i="8" s="1"/>
  <c r="L3521" i="8"/>
  <c r="M3521" i="8" s="1"/>
  <c r="L3522" i="8"/>
  <c r="M3522" i="8" s="1"/>
  <c r="L3523" i="8"/>
  <c r="M3523" i="8" s="1"/>
  <c r="L3524" i="8"/>
  <c r="M3524" i="8" s="1"/>
  <c r="L3525" i="8"/>
  <c r="M3525" i="8" s="1"/>
  <c r="L3526" i="8"/>
  <c r="M3526" i="8" s="1"/>
  <c r="L3527" i="8"/>
  <c r="M3527" i="8" s="1"/>
  <c r="L3528" i="8"/>
  <c r="M3528" i="8" s="1"/>
  <c r="L3529" i="8"/>
  <c r="M3529" i="8" s="1"/>
  <c r="L3530" i="8"/>
  <c r="M3530" i="8" s="1"/>
  <c r="L3531" i="8"/>
  <c r="M3531" i="8" s="1"/>
  <c r="L3532" i="8"/>
  <c r="M3532" i="8" s="1"/>
  <c r="L3533" i="8"/>
  <c r="M3533" i="8" s="1"/>
  <c r="L3534" i="8"/>
  <c r="M3534" i="8" s="1"/>
  <c r="L3535" i="8"/>
  <c r="M3535" i="8" s="1"/>
  <c r="L3536" i="8"/>
  <c r="M3536" i="8" s="1"/>
  <c r="L3537" i="8"/>
  <c r="M3537" i="8" s="1"/>
  <c r="L3538" i="8"/>
  <c r="M3538" i="8" s="1"/>
  <c r="O2691" i="7"/>
  <c r="N2691" i="7"/>
  <c r="M2691" i="7"/>
  <c r="L2691" i="7"/>
  <c r="O2690" i="7"/>
  <c r="N2690" i="7"/>
  <c r="M2690" i="7"/>
  <c r="L2690" i="7"/>
  <c r="O2689" i="7"/>
  <c r="N2689" i="7"/>
  <c r="M2689" i="7"/>
  <c r="L2689" i="7"/>
  <c r="O2688" i="7"/>
  <c r="N2688" i="7"/>
  <c r="M2688" i="7"/>
  <c r="L2688" i="7"/>
  <c r="O2687" i="7"/>
  <c r="N2687" i="7"/>
  <c r="M2687" i="7"/>
  <c r="L2687" i="7"/>
  <c r="O2686" i="7"/>
  <c r="N2686" i="7"/>
  <c r="M2686" i="7"/>
  <c r="L2686" i="7"/>
  <c r="O2685" i="7"/>
  <c r="N2685" i="7"/>
  <c r="M2685" i="7"/>
  <c r="L2685" i="7"/>
  <c r="O2684" i="7"/>
  <c r="N2684" i="7"/>
  <c r="M2684" i="7"/>
  <c r="L2684" i="7"/>
  <c r="O2683" i="7"/>
  <c r="N2683" i="7"/>
  <c r="M2683" i="7"/>
  <c r="L2683" i="7"/>
  <c r="O2682" i="7"/>
  <c r="N2682" i="7"/>
  <c r="M2682" i="7"/>
  <c r="L2682" i="7"/>
  <c r="O2681" i="7"/>
  <c r="N2681" i="7"/>
  <c r="M2681" i="7"/>
  <c r="L2681" i="7"/>
  <c r="O2680" i="7"/>
  <c r="N2680" i="7"/>
  <c r="M2680" i="7"/>
  <c r="L2680" i="7"/>
  <c r="O2679" i="7"/>
  <c r="N2679" i="7"/>
  <c r="M2679" i="7"/>
  <c r="L2679" i="7"/>
  <c r="O2678" i="7"/>
  <c r="N2678" i="7"/>
  <c r="M2678" i="7"/>
  <c r="L2678" i="7"/>
  <c r="O2677" i="7"/>
  <c r="N2677" i="7"/>
  <c r="M2677" i="7"/>
  <c r="L2677" i="7"/>
  <c r="O2676" i="7"/>
  <c r="N2676" i="7"/>
  <c r="M2676" i="7"/>
  <c r="L2676" i="7"/>
  <c r="O2675" i="7"/>
  <c r="N2675" i="7"/>
  <c r="M2675" i="7"/>
  <c r="L2675" i="7"/>
  <c r="O2674" i="7"/>
  <c r="N2674" i="7"/>
  <c r="M2674" i="7"/>
  <c r="L2674" i="7"/>
  <c r="O2673" i="7"/>
  <c r="N2673" i="7"/>
  <c r="M2673" i="7"/>
  <c r="L2673" i="7"/>
  <c r="O2672" i="7"/>
  <c r="N2672" i="7"/>
  <c r="M2672" i="7"/>
  <c r="L2672" i="7"/>
  <c r="O2671" i="7"/>
  <c r="N2671" i="7"/>
  <c r="M2671" i="7"/>
  <c r="L2671" i="7"/>
  <c r="K2692" i="7"/>
  <c r="J2692" i="7"/>
  <c r="I2692" i="7"/>
  <c r="H2692" i="7"/>
  <c r="G2692" i="7"/>
  <c r="F2692" i="7"/>
  <c r="E2692" i="7"/>
  <c r="D2692" i="7"/>
  <c r="P2960" i="7" l="1"/>
  <c r="P2944" i="7"/>
  <c r="P3152" i="7"/>
  <c r="P2896" i="7"/>
  <c r="P2752" i="7"/>
  <c r="P2966" i="7"/>
  <c r="P2954" i="7"/>
  <c r="P2950" i="7"/>
  <c r="P2938" i="7"/>
  <c r="P2934" i="7"/>
  <c r="P2926" i="7"/>
  <c r="P2922" i="7"/>
  <c r="P2906" i="7"/>
  <c r="P2862" i="7"/>
  <c r="P2858" i="7"/>
  <c r="P2854" i="7"/>
  <c r="P2850" i="7"/>
  <c r="P2846" i="7"/>
  <c r="P2818" i="7"/>
  <c r="P2814" i="7"/>
  <c r="P2810" i="7"/>
  <c r="P2802" i="7"/>
  <c r="P2766" i="7"/>
  <c r="P2762" i="7"/>
  <c r="P2981" i="7"/>
  <c r="P2885" i="7"/>
  <c r="P2877" i="7"/>
  <c r="P2873" i="7"/>
  <c r="P2869" i="7"/>
  <c r="P2861" i="7"/>
  <c r="P2857" i="7"/>
  <c r="P2853" i="7"/>
  <c r="P2845" i="7"/>
  <c r="P2769" i="7"/>
  <c r="P2765" i="7"/>
  <c r="P2761" i="7"/>
  <c r="P3108" i="7"/>
  <c r="P2970" i="7"/>
  <c r="P2918" i="7"/>
  <c r="P2798" i="7"/>
  <c r="P2991" i="7"/>
  <c r="P2971" i="7"/>
  <c r="P2955" i="7"/>
  <c r="P2951" i="7"/>
  <c r="P2943" i="7"/>
  <c r="P2939" i="7"/>
  <c r="P2911" i="7"/>
  <c r="P2903" i="7"/>
  <c r="P2895" i="7"/>
  <c r="P2891" i="7"/>
  <c r="P2887" i="7"/>
  <c r="P2867" i="7"/>
  <c r="P2843" i="7"/>
  <c r="P2819" i="7"/>
  <c r="P2815" i="7"/>
  <c r="P2811" i="7"/>
  <c r="P2795" i="7"/>
  <c r="P2787" i="7"/>
  <c r="P2783" i="7"/>
  <c r="P2779" i="7"/>
  <c r="P2775" i="7"/>
  <c r="P2771" i="7"/>
  <c r="P2767" i="7"/>
  <c r="P2759" i="7"/>
  <c r="P3132" i="7"/>
  <c r="P3092" i="7"/>
  <c r="P3060" i="7"/>
  <c r="P3024" i="7"/>
  <c r="P3012" i="7"/>
  <c r="P3000" i="7"/>
  <c r="P2996" i="7"/>
  <c r="P2754" i="7"/>
  <c r="P2750" i="7"/>
  <c r="P2746" i="7"/>
  <c r="P2738" i="7"/>
  <c r="P2734" i="7"/>
  <c r="P2730" i="7"/>
  <c r="P2718" i="7"/>
  <c r="P3145" i="7"/>
  <c r="P3141" i="7"/>
  <c r="P3125" i="7"/>
  <c r="P3121" i="7"/>
  <c r="P3117" i="7"/>
  <c r="P3113" i="7"/>
  <c r="P3109" i="7"/>
  <c r="P3105" i="7"/>
  <c r="P3093" i="7"/>
  <c r="P3049" i="7"/>
  <c r="P3029" i="7"/>
  <c r="P3025" i="7"/>
  <c r="P3013" i="7"/>
  <c r="P2997" i="7"/>
  <c r="P2993" i="7"/>
  <c r="P2729" i="7"/>
  <c r="P2705" i="7"/>
  <c r="P2701" i="7"/>
  <c r="P2697" i="7"/>
  <c r="P2969" i="7"/>
  <c r="P2984" i="7"/>
  <c r="P3143" i="7"/>
  <c r="P3139" i="7"/>
  <c r="P3135" i="7"/>
  <c r="P3123" i="7"/>
  <c r="P3119" i="7"/>
  <c r="P3111" i="7"/>
  <c r="P3107" i="7"/>
  <c r="P3091" i="7"/>
  <c r="P3083" i="7"/>
  <c r="P3079" i="7"/>
  <c r="P3075" i="7"/>
  <c r="P3063" i="7"/>
  <c r="P3059" i="7"/>
  <c r="P3055" i="7"/>
  <c r="P3035" i="7"/>
  <c r="P3027" i="7"/>
  <c r="P3019" i="7"/>
  <c r="P3015" i="7"/>
  <c r="P3011" i="7"/>
  <c r="P2999" i="7"/>
  <c r="P2995" i="7"/>
  <c r="P2968" i="7"/>
  <c r="P2760" i="7"/>
  <c r="P2987" i="7"/>
  <c r="P2751" i="7"/>
  <c r="P2747" i="7"/>
  <c r="P2723" i="7"/>
  <c r="P2719" i="7"/>
  <c r="P2715" i="7"/>
  <c r="P2711" i="7"/>
  <c r="P2703" i="7"/>
  <c r="P2699" i="7"/>
  <c r="P2695" i="7"/>
  <c r="P3150" i="7"/>
  <c r="P3146" i="7"/>
  <c r="P2963" i="7"/>
  <c r="P2839" i="7"/>
  <c r="P3116" i="7"/>
  <c r="P2833" i="7"/>
  <c r="P2825" i="7"/>
  <c r="P2821" i="7"/>
  <c r="P2797" i="7"/>
  <c r="P3151" i="7"/>
  <c r="P3147" i="7"/>
  <c r="P2920" i="7"/>
  <c r="P2916" i="7"/>
  <c r="P2892" i="7"/>
  <c r="P2793" i="7"/>
  <c r="P2781" i="7"/>
  <c r="P2777" i="7"/>
  <c r="P3131" i="7"/>
  <c r="P3103" i="7"/>
  <c r="P3099" i="7"/>
  <c r="P3087" i="7"/>
  <c r="P3051" i="7"/>
  <c r="P3039" i="7"/>
  <c r="P2983" i="7"/>
  <c r="P2979" i="7"/>
  <c r="P2880" i="7"/>
  <c r="P2820" i="7"/>
  <c r="P2812" i="7"/>
  <c r="P2967" i="7"/>
  <c r="P2959" i="7"/>
  <c r="P2935" i="7"/>
  <c r="P2848" i="7"/>
  <c r="P2776" i="7"/>
  <c r="P3142" i="7"/>
  <c r="P3134" i="7"/>
  <c r="P3090" i="7"/>
  <c r="P3078" i="7"/>
  <c r="P3074" i="7"/>
  <c r="P3062" i="7"/>
  <c r="P3058" i="7"/>
  <c r="P3050" i="7"/>
  <c r="P3046" i="7"/>
  <c r="P3042" i="7"/>
  <c r="P2879" i="7"/>
  <c r="P2875" i="7"/>
  <c r="P2871" i="7"/>
  <c r="P3034" i="7"/>
  <c r="P3030" i="7"/>
  <c r="P2947" i="7"/>
  <c r="P2931" i="7"/>
  <c r="P2927" i="7"/>
  <c r="P2915" i="7"/>
  <c r="P2859" i="7"/>
  <c r="P2855" i="7"/>
  <c r="P2847" i="7"/>
  <c r="P2788" i="7"/>
  <c r="P2732" i="7"/>
  <c r="P2716" i="7"/>
  <c r="P2803" i="7"/>
  <c r="P2831" i="7"/>
  <c r="P2827" i="7"/>
  <c r="P2763" i="7"/>
  <c r="P2791" i="7"/>
  <c r="P3097" i="7"/>
  <c r="P2925" i="7"/>
  <c r="P2921" i="7"/>
  <c r="P2917" i="7"/>
  <c r="P2905" i="7"/>
  <c r="P2794" i="7"/>
  <c r="P2739" i="7"/>
  <c r="P2731" i="7"/>
  <c r="P2727" i="7"/>
  <c r="P2985" i="7"/>
  <c r="P2842" i="7"/>
  <c r="P3130" i="7"/>
  <c r="P3118" i="7"/>
  <c r="P3114" i="7"/>
  <c r="P3110" i="7"/>
  <c r="P3106" i="7"/>
  <c r="P3047" i="7"/>
  <c r="P3043" i="7"/>
  <c r="P2980" i="7"/>
  <c r="P2901" i="7"/>
  <c r="P2799" i="7"/>
  <c r="P2764" i="7"/>
  <c r="P2717" i="7"/>
  <c r="P3098" i="7"/>
  <c r="P3094" i="7"/>
  <c r="P3071" i="7"/>
  <c r="P3067" i="7"/>
  <c r="P3031" i="7"/>
  <c r="P2964" i="7"/>
  <c r="P2956" i="7"/>
  <c r="P2948" i="7"/>
  <c r="P2940" i="7"/>
  <c r="P2932" i="7"/>
  <c r="P2889" i="7"/>
  <c r="P2834" i="7"/>
  <c r="P2826" i="7"/>
  <c r="P2822" i="7"/>
  <c r="P2807" i="7"/>
  <c r="P2748" i="7"/>
  <c r="P2713" i="7"/>
  <c r="P3023" i="7"/>
  <c r="P2928" i="7"/>
  <c r="P2912" i="7"/>
  <c r="P2900" i="7"/>
  <c r="P2736" i="7"/>
  <c r="P3007" i="7"/>
  <c r="P3003" i="7"/>
  <c r="P3144" i="7"/>
  <c r="P3089" i="7"/>
  <c r="P3026" i="7"/>
  <c r="P3014" i="7"/>
  <c r="P2975" i="7"/>
  <c r="P2923" i="7"/>
  <c r="P2919" i="7"/>
  <c r="P2884" i="7"/>
  <c r="P2876" i="7"/>
  <c r="P2872" i="7"/>
  <c r="P2868" i="7"/>
  <c r="P2782" i="7"/>
  <c r="P2735" i="7"/>
  <c r="P2700" i="7"/>
  <c r="P3140" i="7"/>
  <c r="P3077" i="7"/>
  <c r="P3073" i="7"/>
  <c r="P3065" i="7"/>
  <c r="P3061" i="7"/>
  <c r="P3057" i="7"/>
  <c r="P3010" i="7"/>
  <c r="P2998" i="7"/>
  <c r="P2994" i="7"/>
  <c r="P2907" i="7"/>
  <c r="P2852" i="7"/>
  <c r="P2817" i="7"/>
  <c r="P2813" i="7"/>
  <c r="P2809" i="7"/>
  <c r="P2778" i="7"/>
  <c r="P2755" i="7"/>
  <c r="P2743" i="7"/>
  <c r="P3124" i="7"/>
  <c r="P3120" i="7"/>
  <c r="P3045" i="7"/>
  <c r="P2986" i="7"/>
  <c r="P2982" i="7"/>
  <c r="P3112" i="7"/>
  <c r="P2899" i="7"/>
  <c r="P3044" i="7"/>
  <c r="P2883" i="7"/>
  <c r="P2707" i="7"/>
  <c r="P3095" i="7"/>
  <c r="P3064" i="7"/>
  <c r="P3028" i="7"/>
  <c r="P2965" i="7"/>
  <c r="P2953" i="7"/>
  <c r="P2949" i="7"/>
  <c r="P2941" i="7"/>
  <c r="P2933" i="7"/>
  <c r="P2890" i="7"/>
  <c r="P2863" i="7"/>
  <c r="P2851" i="7"/>
  <c r="P2835" i="7"/>
  <c r="P2823" i="7"/>
  <c r="P2816" i="7"/>
  <c r="P2753" i="7"/>
  <c r="P2749" i="7"/>
  <c r="P2745" i="7"/>
  <c r="P3127" i="7"/>
  <c r="P3115" i="7"/>
  <c r="P2886" i="7"/>
  <c r="P2874" i="7"/>
  <c r="P2870" i="7"/>
  <c r="P2784" i="7"/>
  <c r="P2780" i="7"/>
  <c r="P2733" i="7"/>
  <c r="P2702" i="7"/>
  <c r="P2698" i="7"/>
  <c r="P3129" i="7"/>
  <c r="P3084" i="7"/>
  <c r="P3069" i="7"/>
  <c r="P3054" i="7"/>
  <c r="P3020" i="7"/>
  <c r="P3005" i="7"/>
  <c r="P2990" i="7"/>
  <c r="P2945" i="7"/>
  <c r="P2930" i="7"/>
  <c r="P2904" i="7"/>
  <c r="P2881" i="7"/>
  <c r="P2866" i="7"/>
  <c r="P2844" i="7"/>
  <c r="P2840" i="7"/>
  <c r="P2829" i="7"/>
  <c r="P2796" i="7"/>
  <c r="P2773" i="7"/>
  <c r="P2758" i="7"/>
  <c r="P2724" i="7"/>
  <c r="P2709" i="7"/>
  <c r="P3088" i="7"/>
  <c r="P3009" i="7"/>
  <c r="P2792" i="7"/>
  <c r="P2728" i="7"/>
  <c r="P3136" i="7"/>
  <c r="P3080" i="7"/>
  <c r="P3072" i="7"/>
  <c r="P3016" i="7"/>
  <c r="P3001" i="7"/>
  <c r="P2978" i="7"/>
  <c r="P2836" i="7"/>
  <c r="P2720" i="7"/>
  <c r="P3154" i="7"/>
  <c r="P3128" i="7"/>
  <c r="P3102" i="7"/>
  <c r="P3076" i="7"/>
  <c r="P3068" i="7"/>
  <c r="P3053" i="7"/>
  <c r="P3038" i="7"/>
  <c r="P3004" i="7"/>
  <c r="P2989" i="7"/>
  <c r="P2974" i="7"/>
  <c r="P2952" i="7"/>
  <c r="P2937" i="7"/>
  <c r="P2929" i="7"/>
  <c r="P2914" i="7"/>
  <c r="P2888" i="7"/>
  <c r="P2865" i="7"/>
  <c r="P2828" i="7"/>
  <c r="P2806" i="7"/>
  <c r="P2772" i="7"/>
  <c r="P2757" i="7"/>
  <c r="P2742" i="7"/>
  <c r="P2708" i="7"/>
  <c r="P3008" i="7"/>
  <c r="P2910" i="7"/>
  <c r="P2832" i="7"/>
  <c r="P2712" i="7"/>
  <c r="P3056" i="7"/>
  <c r="P3041" i="7"/>
  <c r="P2902" i="7"/>
  <c r="P2768" i="7"/>
  <c r="P2704" i="7"/>
  <c r="P3153" i="7"/>
  <c r="P3101" i="7"/>
  <c r="P3086" i="7"/>
  <c r="P3052" i="7"/>
  <c r="P3037" i="7"/>
  <c r="P3022" i="7"/>
  <c r="P2988" i="7"/>
  <c r="P2973" i="7"/>
  <c r="P2962" i="7"/>
  <c r="P2936" i="7"/>
  <c r="P2913" i="7"/>
  <c r="P2898" i="7"/>
  <c r="P2864" i="7"/>
  <c r="P2824" i="7"/>
  <c r="P2805" i="7"/>
  <c r="P2790" i="7"/>
  <c r="P2756" i="7"/>
  <c r="P2741" i="7"/>
  <c r="P2726" i="7"/>
  <c r="P3149" i="7"/>
  <c r="P3138" i="7"/>
  <c r="P3082" i="7"/>
  <c r="P3048" i="7"/>
  <c r="P3033" i="7"/>
  <c r="P3018" i="7"/>
  <c r="P2992" i="7"/>
  <c r="P2977" i="7"/>
  <c r="P2958" i="7"/>
  <c r="P2924" i="7"/>
  <c r="P2909" i="7"/>
  <c r="P2894" i="7"/>
  <c r="P2860" i="7"/>
  <c r="P2849" i="7"/>
  <c r="P2838" i="7"/>
  <c r="P2801" i="7"/>
  <c r="P2786" i="7"/>
  <c r="P2737" i="7"/>
  <c r="P2722" i="7"/>
  <c r="P2696" i="7"/>
  <c r="P2714" i="7"/>
  <c r="P3100" i="7"/>
  <c r="P3085" i="7"/>
  <c r="P3070" i="7"/>
  <c r="P3036" i="7"/>
  <c r="P3021" i="7"/>
  <c r="P3006" i="7"/>
  <c r="P2972" i="7"/>
  <c r="P2961" i="7"/>
  <c r="P2946" i="7"/>
  <c r="P2897" i="7"/>
  <c r="P2882" i="7"/>
  <c r="P2856" i="7"/>
  <c r="P2841" i="7"/>
  <c r="P2830" i="7"/>
  <c r="P2804" i="7"/>
  <c r="P2789" i="7"/>
  <c r="P2774" i="7"/>
  <c r="P2740" i="7"/>
  <c r="P2725" i="7"/>
  <c r="P2710" i="7"/>
  <c r="P3148" i="7"/>
  <c r="P3137" i="7"/>
  <c r="P3126" i="7"/>
  <c r="P3104" i="7"/>
  <c r="P3096" i="7"/>
  <c r="P3081" i="7"/>
  <c r="P3066" i="7"/>
  <c r="P3040" i="7"/>
  <c r="P3032" i="7"/>
  <c r="P3017" i="7"/>
  <c r="P3002" i="7"/>
  <c r="P2976" i="7"/>
  <c r="P2957" i="7"/>
  <c r="P2942" i="7"/>
  <c r="P2908" i="7"/>
  <c r="P2893" i="7"/>
  <c r="P2878" i="7"/>
  <c r="P2837" i="7"/>
  <c r="P2808" i="7"/>
  <c r="P2800" i="7"/>
  <c r="P2785" i="7"/>
  <c r="P2770" i="7"/>
  <c r="P2744" i="7"/>
  <c r="P2721" i="7"/>
  <c r="P2706" i="7"/>
  <c r="P3133" i="7"/>
  <c r="P3122" i="7"/>
  <c r="P2693" i="7"/>
  <c r="P2694" i="7"/>
  <c r="P2675" i="7"/>
  <c r="P2687" i="7"/>
  <c r="P2683" i="7"/>
  <c r="P2679" i="7"/>
  <c r="P2671" i="7"/>
  <c r="P2677" i="7"/>
  <c r="P2685" i="7"/>
  <c r="P2691" i="7"/>
  <c r="P2676" i="7"/>
  <c r="P2684" i="7"/>
  <c r="P2674" i="7"/>
  <c r="P2678" i="7"/>
  <c r="P2682" i="7"/>
  <c r="P2686" i="7"/>
  <c r="P2690" i="7"/>
  <c r="O2692" i="7"/>
  <c r="M2692" i="7"/>
  <c r="P2673" i="7"/>
  <c r="P2681" i="7"/>
  <c r="P2689" i="7"/>
  <c r="P2672" i="7"/>
  <c r="P2680" i="7"/>
  <c r="P2688" i="7"/>
  <c r="L2692" i="7"/>
  <c r="N2692" i="7"/>
  <c r="P2692" i="7" l="1"/>
  <c r="P3327" i="8" l="1"/>
  <c r="Q3327" i="8" s="1"/>
  <c r="P3328" i="8"/>
  <c r="Q3328" i="8" s="1"/>
  <c r="P3316" i="8"/>
  <c r="Q3316" i="8" s="1"/>
  <c r="P3317" i="8"/>
  <c r="Q3317" i="8" s="1"/>
  <c r="P3318" i="8"/>
  <c r="Q3318" i="8" s="1"/>
  <c r="P3319" i="8"/>
  <c r="Q3319" i="8" s="1"/>
  <c r="P3320" i="8"/>
  <c r="Q3320" i="8" s="1"/>
  <c r="P3321" i="8"/>
  <c r="Q3321" i="8" s="1"/>
  <c r="P3322" i="8"/>
  <c r="Q3322" i="8" s="1"/>
  <c r="P3323" i="8"/>
  <c r="Q3323" i="8" s="1"/>
  <c r="P3324" i="8"/>
  <c r="Q3324" i="8" s="1"/>
  <c r="P3325" i="8"/>
  <c r="Q3325" i="8" s="1"/>
  <c r="P3326" i="8"/>
  <c r="Q3326" i="8" s="1"/>
  <c r="P3300" i="8"/>
  <c r="Q3300" i="8" s="1"/>
  <c r="P3301" i="8"/>
  <c r="Q3301" i="8" s="1"/>
  <c r="P3302" i="8"/>
  <c r="Q3302" i="8" s="1"/>
  <c r="P3303" i="8"/>
  <c r="Q3303" i="8" s="1"/>
  <c r="P3304" i="8"/>
  <c r="Q3304" i="8" s="1"/>
  <c r="P3305" i="8"/>
  <c r="Q3305" i="8" s="1"/>
  <c r="P3306" i="8"/>
  <c r="Q3306" i="8" s="1"/>
  <c r="P3307" i="8"/>
  <c r="Q3307" i="8" s="1"/>
  <c r="P3308" i="8"/>
  <c r="Q3308" i="8" s="1"/>
  <c r="P3309" i="8"/>
  <c r="Q3309" i="8" s="1"/>
  <c r="P3310" i="8"/>
  <c r="Q3310" i="8" s="1"/>
  <c r="P3311" i="8"/>
  <c r="Q3311" i="8" s="1"/>
  <c r="P3312" i="8"/>
  <c r="Q3312" i="8" s="1"/>
  <c r="P3313" i="8"/>
  <c r="Q3313" i="8" s="1"/>
  <c r="P3314" i="8"/>
  <c r="Q3314" i="8" s="1"/>
  <c r="P3315" i="8"/>
  <c r="Q3315" i="8" s="1"/>
  <c r="P3282" i="8"/>
  <c r="Q3282" i="8" s="1"/>
  <c r="P3283" i="8"/>
  <c r="Q3283" i="8" s="1"/>
  <c r="P3284" i="8"/>
  <c r="Q3284" i="8" s="1"/>
  <c r="P3285" i="8"/>
  <c r="Q3285" i="8" s="1"/>
  <c r="P3286" i="8"/>
  <c r="Q3286" i="8" s="1"/>
  <c r="P3287" i="8"/>
  <c r="Q3287" i="8" s="1"/>
  <c r="P3288" i="8"/>
  <c r="Q3288" i="8" s="1"/>
  <c r="P3289" i="8"/>
  <c r="Q3289" i="8" s="1"/>
  <c r="P3290" i="8"/>
  <c r="Q3290" i="8" s="1"/>
  <c r="P3291" i="8"/>
  <c r="Q3291" i="8" s="1"/>
  <c r="P3292" i="8"/>
  <c r="Q3292" i="8" s="1"/>
  <c r="P3293" i="8"/>
  <c r="Q3293" i="8" s="1"/>
  <c r="P3294" i="8"/>
  <c r="Q3294" i="8" s="1"/>
  <c r="P3295" i="8"/>
  <c r="Q3295" i="8" s="1"/>
  <c r="P3296" i="8"/>
  <c r="Q3296" i="8" s="1"/>
  <c r="P3297" i="8"/>
  <c r="Q3297" i="8" s="1"/>
  <c r="P3298" i="8"/>
  <c r="Q3298" i="8" s="1"/>
  <c r="P3299" i="8"/>
  <c r="Q3299" i="8" s="1"/>
  <c r="P3245" i="8"/>
  <c r="Q3245" i="8" s="1"/>
  <c r="P3246" i="8"/>
  <c r="Q3246" i="8" s="1"/>
  <c r="P3247" i="8"/>
  <c r="Q3247" i="8" s="1"/>
  <c r="P3248" i="8"/>
  <c r="Q3248" i="8" s="1"/>
  <c r="P3249" i="8"/>
  <c r="Q3249" i="8" s="1"/>
  <c r="P3250" i="8"/>
  <c r="Q3250" i="8" s="1"/>
  <c r="P3251" i="8"/>
  <c r="Q3251" i="8" s="1"/>
  <c r="P3252" i="8"/>
  <c r="Q3252" i="8" s="1"/>
  <c r="P3253" i="8"/>
  <c r="Q3253" i="8" s="1"/>
  <c r="P3254" i="8"/>
  <c r="Q3254" i="8" s="1"/>
  <c r="P3255" i="8"/>
  <c r="Q3255" i="8" s="1"/>
  <c r="P3256" i="8"/>
  <c r="Q3256" i="8" s="1"/>
  <c r="P3257" i="8"/>
  <c r="Q3257" i="8" s="1"/>
  <c r="P3258" i="8"/>
  <c r="Q3258" i="8" s="1"/>
  <c r="P3259" i="8"/>
  <c r="Q3259" i="8" s="1"/>
  <c r="P3260" i="8"/>
  <c r="Q3260" i="8" s="1"/>
  <c r="P3261" i="8"/>
  <c r="Q3261" i="8" s="1"/>
  <c r="P3262" i="8"/>
  <c r="Q3262" i="8" s="1"/>
  <c r="P3263" i="8"/>
  <c r="Q3263" i="8" s="1"/>
  <c r="P3264" i="8"/>
  <c r="Q3264" i="8" s="1"/>
  <c r="P3265" i="8"/>
  <c r="Q3265" i="8" s="1"/>
  <c r="P3266" i="8"/>
  <c r="Q3266" i="8" s="1"/>
  <c r="P3267" i="8"/>
  <c r="Q3267" i="8" s="1"/>
  <c r="P3268" i="8"/>
  <c r="Q3268" i="8" s="1"/>
  <c r="P3269" i="8"/>
  <c r="Q3269" i="8" s="1"/>
  <c r="P3270" i="8"/>
  <c r="Q3270" i="8" s="1"/>
  <c r="P3271" i="8"/>
  <c r="Q3271" i="8" s="1"/>
  <c r="P3272" i="8"/>
  <c r="Q3272" i="8" s="1"/>
  <c r="P3273" i="8"/>
  <c r="Q3273" i="8" s="1"/>
  <c r="P3274" i="8"/>
  <c r="Q3274" i="8" s="1"/>
  <c r="P3275" i="8"/>
  <c r="Q3275" i="8" s="1"/>
  <c r="P3276" i="8"/>
  <c r="Q3276" i="8" s="1"/>
  <c r="P3277" i="8"/>
  <c r="Q3277" i="8" s="1"/>
  <c r="P3278" i="8"/>
  <c r="Q3278" i="8" s="1"/>
  <c r="P3279" i="8"/>
  <c r="Q3279" i="8" s="1"/>
  <c r="P3280" i="8"/>
  <c r="Q3280" i="8" s="1"/>
  <c r="P3281" i="8"/>
  <c r="Q3281" i="8" s="1"/>
  <c r="L3282" i="8"/>
  <c r="M3282" i="8" s="1"/>
  <c r="L3283" i="8"/>
  <c r="M3283" i="8" s="1"/>
  <c r="L3284" i="8"/>
  <c r="M3284" i="8" s="1"/>
  <c r="L3285" i="8"/>
  <c r="M3285" i="8" s="1"/>
  <c r="L3286" i="8"/>
  <c r="M3286" i="8" s="1"/>
  <c r="L3287" i="8"/>
  <c r="M3287" i="8" s="1"/>
  <c r="L3288" i="8"/>
  <c r="M3288" i="8" s="1"/>
  <c r="L3289" i="8"/>
  <c r="M3289" i="8" s="1"/>
  <c r="L3290" i="8"/>
  <c r="M3290" i="8" s="1"/>
  <c r="L3291" i="8"/>
  <c r="M3291" i="8" s="1"/>
  <c r="L3292" i="8"/>
  <c r="M3292" i="8" s="1"/>
  <c r="L3293" i="8"/>
  <c r="M3293" i="8" s="1"/>
  <c r="L3294" i="8"/>
  <c r="M3294" i="8" s="1"/>
  <c r="L3295" i="8"/>
  <c r="M3295" i="8" s="1"/>
  <c r="L3296" i="8"/>
  <c r="M3296" i="8" s="1"/>
  <c r="L3297" i="8"/>
  <c r="M3297" i="8" s="1"/>
  <c r="L3298" i="8"/>
  <c r="M3298" i="8" s="1"/>
  <c r="L3299" i="8"/>
  <c r="M3299" i="8" s="1"/>
  <c r="L3300" i="8"/>
  <c r="M3300" i="8" s="1"/>
  <c r="L3301" i="8"/>
  <c r="M3301" i="8" s="1"/>
  <c r="L3302" i="8"/>
  <c r="M3302" i="8" s="1"/>
  <c r="L3303" i="8"/>
  <c r="M3303" i="8" s="1"/>
  <c r="L3304" i="8"/>
  <c r="M3304" i="8" s="1"/>
  <c r="L3305" i="8"/>
  <c r="M3305" i="8" s="1"/>
  <c r="L3306" i="8"/>
  <c r="M3306" i="8" s="1"/>
  <c r="L3307" i="8"/>
  <c r="M3307" i="8" s="1"/>
  <c r="L3308" i="8"/>
  <c r="M3308" i="8" s="1"/>
  <c r="L3309" i="8"/>
  <c r="M3309" i="8" s="1"/>
  <c r="L3310" i="8"/>
  <c r="M3310" i="8" s="1"/>
  <c r="L3311" i="8"/>
  <c r="M3311" i="8" s="1"/>
  <c r="L3312" i="8"/>
  <c r="M3312" i="8" s="1"/>
  <c r="L3313" i="8"/>
  <c r="M3313" i="8" s="1"/>
  <c r="L3314" i="8"/>
  <c r="M3314" i="8" s="1"/>
  <c r="L3315" i="8"/>
  <c r="M3315" i="8" s="1"/>
  <c r="L3316" i="8"/>
  <c r="M3316" i="8" s="1"/>
  <c r="L3317" i="8"/>
  <c r="M3317" i="8" s="1"/>
  <c r="L3318" i="8"/>
  <c r="M3318" i="8" s="1"/>
  <c r="L3319" i="8"/>
  <c r="M3319" i="8" s="1"/>
  <c r="L3320" i="8"/>
  <c r="M3320" i="8" s="1"/>
  <c r="L3321" i="8"/>
  <c r="M3321" i="8" s="1"/>
  <c r="L3322" i="8"/>
  <c r="M3322" i="8" s="1"/>
  <c r="L3323" i="8"/>
  <c r="M3323" i="8" s="1"/>
  <c r="L3324" i="8"/>
  <c r="M3324" i="8" s="1"/>
  <c r="L3325" i="8"/>
  <c r="M3325" i="8" s="1"/>
  <c r="L3326" i="8"/>
  <c r="M3326" i="8" s="1"/>
  <c r="L3327" i="8"/>
  <c r="M3327" i="8" s="1"/>
  <c r="L3328" i="8"/>
  <c r="M3328" i="8" s="1"/>
  <c r="L3260" i="8"/>
  <c r="M3260" i="8" s="1"/>
  <c r="L3261" i="8"/>
  <c r="M3261" i="8" s="1"/>
  <c r="L3262" i="8"/>
  <c r="M3262" i="8" s="1"/>
  <c r="L3263" i="8"/>
  <c r="M3263" i="8" s="1"/>
  <c r="L3264" i="8"/>
  <c r="M3264" i="8" s="1"/>
  <c r="L3265" i="8"/>
  <c r="M3265" i="8" s="1"/>
  <c r="L3266" i="8"/>
  <c r="M3266" i="8" s="1"/>
  <c r="L3267" i="8"/>
  <c r="M3267" i="8" s="1"/>
  <c r="L3268" i="8"/>
  <c r="M3268" i="8" s="1"/>
  <c r="L3269" i="8"/>
  <c r="M3269" i="8" s="1"/>
  <c r="L3270" i="8"/>
  <c r="M3270" i="8" s="1"/>
  <c r="L3271" i="8"/>
  <c r="M3271" i="8" s="1"/>
  <c r="L3272" i="8"/>
  <c r="M3272" i="8" s="1"/>
  <c r="L3273" i="8"/>
  <c r="M3273" i="8" s="1"/>
  <c r="L3274" i="8"/>
  <c r="M3274" i="8" s="1"/>
  <c r="L3275" i="8"/>
  <c r="M3275" i="8" s="1"/>
  <c r="L3276" i="8"/>
  <c r="M3276" i="8" s="1"/>
  <c r="L3277" i="8"/>
  <c r="M3277" i="8" s="1"/>
  <c r="L3278" i="8"/>
  <c r="M3278" i="8" s="1"/>
  <c r="L3279" i="8"/>
  <c r="M3279" i="8" s="1"/>
  <c r="L3280" i="8"/>
  <c r="M3280" i="8" s="1"/>
  <c r="L3281" i="8"/>
  <c r="M3281" i="8" s="1"/>
  <c r="L3245" i="8"/>
  <c r="M3245" i="8" s="1"/>
  <c r="L3246" i="8"/>
  <c r="M3246" i="8" s="1"/>
  <c r="L3247" i="8"/>
  <c r="M3247" i="8" s="1"/>
  <c r="L3248" i="8"/>
  <c r="M3248" i="8" s="1"/>
  <c r="L3249" i="8"/>
  <c r="M3249" i="8" s="1"/>
  <c r="L3250" i="8"/>
  <c r="M3250" i="8" s="1"/>
  <c r="L3251" i="8"/>
  <c r="M3251" i="8" s="1"/>
  <c r="L3252" i="8"/>
  <c r="M3252" i="8" s="1"/>
  <c r="L3253" i="8"/>
  <c r="M3253" i="8" s="1"/>
  <c r="L3254" i="8"/>
  <c r="M3254" i="8" s="1"/>
  <c r="L3255" i="8"/>
  <c r="M3255" i="8" s="1"/>
  <c r="L3256" i="8"/>
  <c r="M3256" i="8" s="1"/>
  <c r="L3257" i="8"/>
  <c r="M3257" i="8" s="1"/>
  <c r="L3258" i="8"/>
  <c r="M3258" i="8" s="1"/>
  <c r="L3259" i="8"/>
  <c r="M3259" i="8" s="1"/>
  <c r="P3244" i="8"/>
  <c r="Q3244" i="8" s="1"/>
  <c r="P3219" i="8"/>
  <c r="Q3219" i="8" s="1"/>
  <c r="P3220" i="8"/>
  <c r="Q3220" i="8" s="1"/>
  <c r="P3221" i="8"/>
  <c r="Q3221" i="8" s="1"/>
  <c r="P3222" i="8"/>
  <c r="Q3222" i="8" s="1"/>
  <c r="P3223" i="8"/>
  <c r="Q3223" i="8" s="1"/>
  <c r="P3224" i="8"/>
  <c r="Q3224" i="8" s="1"/>
  <c r="P3225" i="8"/>
  <c r="Q3225" i="8" s="1"/>
  <c r="P3226" i="8"/>
  <c r="Q3226" i="8" s="1"/>
  <c r="P3227" i="8"/>
  <c r="Q3227" i="8" s="1"/>
  <c r="P3228" i="8"/>
  <c r="Q3228" i="8" s="1"/>
  <c r="P3229" i="8"/>
  <c r="Q3229" i="8" s="1"/>
  <c r="P3230" i="8"/>
  <c r="Q3230" i="8" s="1"/>
  <c r="P3231" i="8"/>
  <c r="Q3231" i="8" s="1"/>
  <c r="P3232" i="8"/>
  <c r="Q3232" i="8" s="1"/>
  <c r="P3233" i="8"/>
  <c r="Q3233" i="8" s="1"/>
  <c r="P3234" i="8"/>
  <c r="Q3234" i="8" s="1"/>
  <c r="P3235" i="8"/>
  <c r="Q3235" i="8" s="1"/>
  <c r="P3236" i="8"/>
  <c r="Q3236" i="8" s="1"/>
  <c r="P3237" i="8"/>
  <c r="Q3237" i="8" s="1"/>
  <c r="P3238" i="8"/>
  <c r="Q3238" i="8" s="1"/>
  <c r="P3239" i="8"/>
  <c r="Q3239" i="8" s="1"/>
  <c r="P3240" i="8"/>
  <c r="Q3240" i="8" s="1"/>
  <c r="P3241" i="8"/>
  <c r="Q3241" i="8" s="1"/>
  <c r="P3242" i="8"/>
  <c r="Q3242" i="8" s="1"/>
  <c r="P3243" i="8"/>
  <c r="Q3243" i="8" s="1"/>
  <c r="P3214" i="8"/>
  <c r="Q3214" i="8" s="1"/>
  <c r="P3215" i="8"/>
  <c r="Q3215" i="8" s="1"/>
  <c r="P3216" i="8"/>
  <c r="Q3216" i="8" s="1"/>
  <c r="P3217" i="8"/>
  <c r="Q3217" i="8" s="1"/>
  <c r="P3218" i="8"/>
  <c r="Q3218" i="8" s="1"/>
  <c r="P3207" i="8"/>
  <c r="Q3207" i="8" s="1"/>
  <c r="P3208" i="8"/>
  <c r="Q3208" i="8" s="1"/>
  <c r="P3209" i="8"/>
  <c r="Q3209" i="8" s="1"/>
  <c r="P3210" i="8"/>
  <c r="Q3210" i="8" s="1"/>
  <c r="P3211" i="8"/>
  <c r="Q3211" i="8" s="1"/>
  <c r="P3212" i="8"/>
  <c r="Q3212" i="8" s="1"/>
  <c r="P3213" i="8"/>
  <c r="Q3213" i="8" s="1"/>
  <c r="P3202" i="8"/>
  <c r="Q3202" i="8" s="1"/>
  <c r="P3203" i="8"/>
  <c r="Q3203" i="8" s="1"/>
  <c r="P3204" i="8"/>
  <c r="Q3204" i="8" s="1"/>
  <c r="P3205" i="8"/>
  <c r="Q3205" i="8" s="1"/>
  <c r="P3206" i="8"/>
  <c r="Q3206" i="8" s="1"/>
  <c r="P3189" i="8"/>
  <c r="Q3189" i="8" s="1"/>
  <c r="P3190" i="8"/>
  <c r="Q3190" i="8" s="1"/>
  <c r="P3191" i="8"/>
  <c r="Q3191" i="8" s="1"/>
  <c r="P3192" i="8"/>
  <c r="Q3192" i="8" s="1"/>
  <c r="P3193" i="8"/>
  <c r="Q3193" i="8" s="1"/>
  <c r="P3194" i="8"/>
  <c r="Q3194" i="8" s="1"/>
  <c r="P3195" i="8"/>
  <c r="Q3195" i="8" s="1"/>
  <c r="P3196" i="8"/>
  <c r="Q3196" i="8" s="1"/>
  <c r="P3197" i="8"/>
  <c r="Q3197" i="8" s="1"/>
  <c r="P3198" i="8"/>
  <c r="Q3198" i="8" s="1"/>
  <c r="P3199" i="8"/>
  <c r="Q3199" i="8" s="1"/>
  <c r="P3200" i="8"/>
  <c r="Q3200" i="8" s="1"/>
  <c r="P3201" i="8"/>
  <c r="Q3201" i="8" s="1"/>
  <c r="P3161" i="8"/>
  <c r="Q3161" i="8" s="1"/>
  <c r="P3162" i="8"/>
  <c r="Q3162" i="8" s="1"/>
  <c r="P3163" i="8"/>
  <c r="Q3163" i="8" s="1"/>
  <c r="P3164" i="8"/>
  <c r="Q3164" i="8" s="1"/>
  <c r="P3165" i="8"/>
  <c r="Q3165" i="8" s="1"/>
  <c r="P3166" i="8"/>
  <c r="Q3166" i="8" s="1"/>
  <c r="P3167" i="8"/>
  <c r="Q3167" i="8" s="1"/>
  <c r="P3168" i="8"/>
  <c r="Q3168" i="8" s="1"/>
  <c r="P3169" i="8"/>
  <c r="Q3169" i="8" s="1"/>
  <c r="P3170" i="8"/>
  <c r="Q3170" i="8" s="1"/>
  <c r="P3171" i="8"/>
  <c r="Q3171" i="8" s="1"/>
  <c r="P3172" i="8"/>
  <c r="Q3172" i="8" s="1"/>
  <c r="P3173" i="8"/>
  <c r="Q3173" i="8" s="1"/>
  <c r="P3174" i="8"/>
  <c r="Q3174" i="8" s="1"/>
  <c r="P3175" i="8"/>
  <c r="Q3175" i="8" s="1"/>
  <c r="P3176" i="8"/>
  <c r="Q3176" i="8" s="1"/>
  <c r="P3177" i="8"/>
  <c r="Q3177" i="8" s="1"/>
  <c r="P3178" i="8"/>
  <c r="Q3178" i="8" s="1"/>
  <c r="P3179" i="8"/>
  <c r="Q3179" i="8" s="1"/>
  <c r="P3180" i="8"/>
  <c r="Q3180" i="8" s="1"/>
  <c r="P3181" i="8"/>
  <c r="Q3181" i="8" s="1"/>
  <c r="P3182" i="8"/>
  <c r="Q3182" i="8" s="1"/>
  <c r="P3183" i="8"/>
  <c r="Q3183" i="8" s="1"/>
  <c r="P3184" i="8"/>
  <c r="Q3184" i="8" s="1"/>
  <c r="P3185" i="8"/>
  <c r="Q3185" i="8" s="1"/>
  <c r="P3186" i="8"/>
  <c r="Q3186" i="8" s="1"/>
  <c r="P3187" i="8"/>
  <c r="Q3187" i="8" s="1"/>
  <c r="P3188" i="8"/>
  <c r="Q3188" i="8" s="1"/>
  <c r="L3240" i="8"/>
  <c r="M3240" i="8" s="1"/>
  <c r="L3241" i="8"/>
  <c r="M3241" i="8" s="1"/>
  <c r="L3242" i="8"/>
  <c r="M3242" i="8" s="1"/>
  <c r="L3243" i="8"/>
  <c r="M3243" i="8" s="1"/>
  <c r="L3244" i="8"/>
  <c r="M3244" i="8" s="1"/>
  <c r="L3222" i="8"/>
  <c r="M3222" i="8" s="1"/>
  <c r="L3223" i="8"/>
  <c r="M3223" i="8" s="1"/>
  <c r="L3224" i="8"/>
  <c r="M3224" i="8" s="1"/>
  <c r="L3225" i="8"/>
  <c r="M3225" i="8" s="1"/>
  <c r="L3226" i="8"/>
  <c r="M3226" i="8" s="1"/>
  <c r="L3227" i="8"/>
  <c r="M3227" i="8" s="1"/>
  <c r="L3228" i="8"/>
  <c r="M3228" i="8" s="1"/>
  <c r="L3229" i="8"/>
  <c r="M3229" i="8" s="1"/>
  <c r="L3230" i="8"/>
  <c r="M3230" i="8" s="1"/>
  <c r="L3231" i="8"/>
  <c r="M3231" i="8" s="1"/>
  <c r="L3232" i="8"/>
  <c r="M3232" i="8" s="1"/>
  <c r="L3233" i="8"/>
  <c r="M3233" i="8" s="1"/>
  <c r="L3234" i="8"/>
  <c r="M3234" i="8" s="1"/>
  <c r="L3235" i="8"/>
  <c r="M3235" i="8" s="1"/>
  <c r="L3236" i="8"/>
  <c r="M3236" i="8" s="1"/>
  <c r="L3237" i="8"/>
  <c r="M3237" i="8" s="1"/>
  <c r="L3238" i="8"/>
  <c r="M3238" i="8" s="1"/>
  <c r="L3239" i="8"/>
  <c r="M3239" i="8" s="1"/>
  <c r="L3197" i="8"/>
  <c r="M3197" i="8" s="1"/>
  <c r="L3198" i="8"/>
  <c r="M3198" i="8" s="1"/>
  <c r="L3199" i="8"/>
  <c r="M3199" i="8" s="1"/>
  <c r="L3200" i="8"/>
  <c r="M3200" i="8" s="1"/>
  <c r="L3201" i="8"/>
  <c r="M3201" i="8" s="1"/>
  <c r="L3202" i="8"/>
  <c r="M3202" i="8" s="1"/>
  <c r="L3203" i="8"/>
  <c r="M3203" i="8" s="1"/>
  <c r="L3204" i="8"/>
  <c r="M3204" i="8" s="1"/>
  <c r="L3205" i="8"/>
  <c r="M3205" i="8" s="1"/>
  <c r="L3206" i="8"/>
  <c r="M3206" i="8" s="1"/>
  <c r="L3207" i="8"/>
  <c r="M3207" i="8" s="1"/>
  <c r="L3208" i="8"/>
  <c r="M3208" i="8" s="1"/>
  <c r="L3209" i="8"/>
  <c r="M3209" i="8" s="1"/>
  <c r="L3210" i="8"/>
  <c r="M3210" i="8" s="1"/>
  <c r="L3211" i="8"/>
  <c r="M3211" i="8" s="1"/>
  <c r="L3212" i="8"/>
  <c r="M3212" i="8" s="1"/>
  <c r="L3213" i="8"/>
  <c r="M3213" i="8" s="1"/>
  <c r="L3214" i="8"/>
  <c r="M3214" i="8" s="1"/>
  <c r="L3215" i="8"/>
  <c r="M3215" i="8" s="1"/>
  <c r="L3216" i="8"/>
  <c r="M3216" i="8" s="1"/>
  <c r="L3217" i="8"/>
  <c r="M3217" i="8" s="1"/>
  <c r="L3218" i="8"/>
  <c r="M3218" i="8" s="1"/>
  <c r="L3219" i="8"/>
  <c r="M3219" i="8" s="1"/>
  <c r="L3220" i="8"/>
  <c r="M3220" i="8" s="1"/>
  <c r="L3221" i="8"/>
  <c r="M3221" i="8" s="1"/>
  <c r="L3187" i="8"/>
  <c r="M3187" i="8" s="1"/>
  <c r="L3188" i="8"/>
  <c r="M3188" i="8" s="1"/>
  <c r="L3189" i="8"/>
  <c r="M3189" i="8" s="1"/>
  <c r="L3190" i="8"/>
  <c r="M3190" i="8" s="1"/>
  <c r="L3191" i="8"/>
  <c r="M3191" i="8" s="1"/>
  <c r="L3192" i="8"/>
  <c r="M3192" i="8" s="1"/>
  <c r="L3193" i="8"/>
  <c r="M3193" i="8" s="1"/>
  <c r="L3194" i="8"/>
  <c r="M3194" i="8" s="1"/>
  <c r="L3195" i="8"/>
  <c r="M3195" i="8" s="1"/>
  <c r="L3196" i="8"/>
  <c r="M3196" i="8" s="1"/>
  <c r="L3161" i="8"/>
  <c r="M3161" i="8" s="1"/>
  <c r="L3162" i="8"/>
  <c r="M3162" i="8" s="1"/>
  <c r="L3163" i="8"/>
  <c r="M3163" i="8" s="1"/>
  <c r="L3164" i="8"/>
  <c r="M3164" i="8" s="1"/>
  <c r="L3165" i="8"/>
  <c r="M3165" i="8" s="1"/>
  <c r="L3166" i="8"/>
  <c r="M3166" i="8" s="1"/>
  <c r="L3167" i="8"/>
  <c r="M3167" i="8" s="1"/>
  <c r="L3168" i="8"/>
  <c r="M3168" i="8" s="1"/>
  <c r="L3169" i="8"/>
  <c r="M3169" i="8" s="1"/>
  <c r="L3170" i="8"/>
  <c r="M3170" i="8" s="1"/>
  <c r="L3171" i="8"/>
  <c r="M3171" i="8" s="1"/>
  <c r="L3172" i="8"/>
  <c r="M3172" i="8" s="1"/>
  <c r="L3173" i="8"/>
  <c r="M3173" i="8" s="1"/>
  <c r="L3174" i="8"/>
  <c r="M3174" i="8" s="1"/>
  <c r="L3175" i="8"/>
  <c r="M3175" i="8" s="1"/>
  <c r="L3176" i="8"/>
  <c r="M3176" i="8" s="1"/>
  <c r="L3177" i="8"/>
  <c r="M3177" i="8" s="1"/>
  <c r="L3178" i="8"/>
  <c r="M3178" i="8" s="1"/>
  <c r="L3179" i="8"/>
  <c r="M3179" i="8" s="1"/>
  <c r="L3180" i="8"/>
  <c r="M3180" i="8" s="1"/>
  <c r="L3181" i="8"/>
  <c r="M3181" i="8" s="1"/>
  <c r="L3182" i="8"/>
  <c r="M3182" i="8" s="1"/>
  <c r="L3183" i="8"/>
  <c r="M3183" i="8" s="1"/>
  <c r="L3184" i="8"/>
  <c r="M3184" i="8" s="1"/>
  <c r="L3185" i="8"/>
  <c r="M3185" i="8" s="1"/>
  <c r="L3186" i="8"/>
  <c r="M3186" i="8" s="1"/>
  <c r="P3077" i="8"/>
  <c r="Q3077" i="8" s="1"/>
  <c r="P3078" i="8"/>
  <c r="Q3078" i="8" s="1"/>
  <c r="P3079" i="8"/>
  <c r="Q3079" i="8" s="1"/>
  <c r="P3080" i="8"/>
  <c r="Q3080" i="8" s="1"/>
  <c r="P3081" i="8"/>
  <c r="Q3081" i="8" s="1"/>
  <c r="P3082" i="8"/>
  <c r="Q3082" i="8" s="1"/>
  <c r="P3083" i="8"/>
  <c r="Q3083" i="8" s="1"/>
  <c r="P3084" i="8"/>
  <c r="Q3084" i="8" s="1"/>
  <c r="P3085" i="8"/>
  <c r="Q3085" i="8" s="1"/>
  <c r="P3086" i="8"/>
  <c r="Q3086" i="8" s="1"/>
  <c r="P3087" i="8"/>
  <c r="Q3087" i="8" s="1"/>
  <c r="P3088" i="8"/>
  <c r="Q3088" i="8" s="1"/>
  <c r="P3089" i="8"/>
  <c r="Q3089" i="8" s="1"/>
  <c r="P3090" i="8"/>
  <c r="Q3090" i="8" s="1"/>
  <c r="P3091" i="8"/>
  <c r="Q3091" i="8" s="1"/>
  <c r="P3092" i="8"/>
  <c r="Q3092" i="8" s="1"/>
  <c r="P3093" i="8"/>
  <c r="Q3093" i="8" s="1"/>
  <c r="P3094" i="8"/>
  <c r="Q3094" i="8" s="1"/>
  <c r="P3095" i="8"/>
  <c r="Q3095" i="8" s="1"/>
  <c r="P3096" i="8"/>
  <c r="Q3096" i="8" s="1"/>
  <c r="P3097" i="8"/>
  <c r="Q3097" i="8" s="1"/>
  <c r="P3098" i="8"/>
  <c r="Q3098" i="8" s="1"/>
  <c r="P3099" i="8"/>
  <c r="Q3099" i="8" s="1"/>
  <c r="P3100" i="8"/>
  <c r="Q3100" i="8" s="1"/>
  <c r="P3101" i="8"/>
  <c r="Q3101" i="8" s="1"/>
  <c r="P3102" i="8"/>
  <c r="Q3102" i="8" s="1"/>
  <c r="P3103" i="8"/>
  <c r="Q3103" i="8" s="1"/>
  <c r="P3104" i="8"/>
  <c r="Q3104" i="8" s="1"/>
  <c r="P3105" i="8"/>
  <c r="Q3105" i="8" s="1"/>
  <c r="P3106" i="8"/>
  <c r="Q3106" i="8" s="1"/>
  <c r="P3107" i="8"/>
  <c r="Q3107" i="8" s="1"/>
  <c r="P3108" i="8"/>
  <c r="Q3108" i="8" s="1"/>
  <c r="P3109" i="8"/>
  <c r="Q3109" i="8" s="1"/>
  <c r="P3110" i="8"/>
  <c r="Q3110" i="8" s="1"/>
  <c r="P3111" i="8"/>
  <c r="Q3111" i="8" s="1"/>
  <c r="P3112" i="8"/>
  <c r="Q3112" i="8" s="1"/>
  <c r="P3113" i="8"/>
  <c r="Q3113" i="8" s="1"/>
  <c r="P3114" i="8"/>
  <c r="Q3114" i="8" s="1"/>
  <c r="P3115" i="8"/>
  <c r="Q3115" i="8" s="1"/>
  <c r="P3116" i="8"/>
  <c r="Q3116" i="8" s="1"/>
  <c r="P3117" i="8"/>
  <c r="Q3117" i="8" s="1"/>
  <c r="P3118" i="8"/>
  <c r="Q3118" i="8" s="1"/>
  <c r="P3119" i="8"/>
  <c r="Q3119" i="8" s="1"/>
  <c r="P3120" i="8"/>
  <c r="Q3120" i="8" s="1"/>
  <c r="P3121" i="8"/>
  <c r="Q3121" i="8" s="1"/>
  <c r="P3122" i="8"/>
  <c r="Q3122" i="8" s="1"/>
  <c r="P3123" i="8"/>
  <c r="Q3123" i="8" s="1"/>
  <c r="P3124" i="8"/>
  <c r="Q3124" i="8" s="1"/>
  <c r="P3125" i="8"/>
  <c r="Q3125" i="8" s="1"/>
  <c r="P3126" i="8"/>
  <c r="Q3126" i="8" s="1"/>
  <c r="P3127" i="8"/>
  <c r="Q3127" i="8" s="1"/>
  <c r="P3128" i="8"/>
  <c r="Q3128" i="8" s="1"/>
  <c r="P3129" i="8"/>
  <c r="Q3129" i="8" s="1"/>
  <c r="P3130" i="8"/>
  <c r="Q3130" i="8" s="1"/>
  <c r="P3131" i="8"/>
  <c r="Q3131" i="8" s="1"/>
  <c r="P3132" i="8"/>
  <c r="Q3132" i="8" s="1"/>
  <c r="P3133" i="8"/>
  <c r="Q3133" i="8" s="1"/>
  <c r="P3134" i="8"/>
  <c r="Q3134" i="8" s="1"/>
  <c r="P3135" i="8"/>
  <c r="Q3135" i="8" s="1"/>
  <c r="P3136" i="8"/>
  <c r="Q3136" i="8" s="1"/>
  <c r="P3137" i="8"/>
  <c r="Q3137" i="8" s="1"/>
  <c r="P3138" i="8"/>
  <c r="Q3138" i="8" s="1"/>
  <c r="P3139" i="8"/>
  <c r="Q3139" i="8" s="1"/>
  <c r="P3140" i="8"/>
  <c r="Q3140" i="8" s="1"/>
  <c r="P3141" i="8"/>
  <c r="Q3141" i="8" s="1"/>
  <c r="P3142" i="8"/>
  <c r="Q3142" i="8" s="1"/>
  <c r="P3143" i="8"/>
  <c r="Q3143" i="8" s="1"/>
  <c r="P3144" i="8"/>
  <c r="Q3144" i="8" s="1"/>
  <c r="P3145" i="8"/>
  <c r="Q3145" i="8" s="1"/>
  <c r="P3146" i="8"/>
  <c r="Q3146" i="8" s="1"/>
  <c r="P3147" i="8"/>
  <c r="Q3147" i="8" s="1"/>
  <c r="P3148" i="8"/>
  <c r="Q3148" i="8" s="1"/>
  <c r="P3149" i="8"/>
  <c r="Q3149" i="8" s="1"/>
  <c r="P3150" i="8"/>
  <c r="Q3150" i="8" s="1"/>
  <c r="P3151" i="8"/>
  <c r="Q3151" i="8" s="1"/>
  <c r="P3152" i="8"/>
  <c r="Q3152" i="8" s="1"/>
  <c r="P3153" i="8"/>
  <c r="Q3153" i="8" s="1"/>
  <c r="P3154" i="8"/>
  <c r="Q3154" i="8" s="1"/>
  <c r="P3155" i="8"/>
  <c r="Q3155" i="8" s="1"/>
  <c r="P3156" i="8"/>
  <c r="Q3156" i="8" s="1"/>
  <c r="P3157" i="8"/>
  <c r="Q3157" i="8" s="1"/>
  <c r="P3158" i="8"/>
  <c r="Q3158" i="8" s="1"/>
  <c r="P3159" i="8"/>
  <c r="Q3159" i="8" s="1"/>
  <c r="P3160" i="8"/>
  <c r="Q3160" i="8" s="1"/>
  <c r="L3077" i="8"/>
  <c r="M3077" i="8" s="1"/>
  <c r="L3078" i="8"/>
  <c r="M3078" i="8" s="1"/>
  <c r="L3079" i="8"/>
  <c r="M3079" i="8" s="1"/>
  <c r="L3080" i="8"/>
  <c r="M3080" i="8" s="1"/>
  <c r="L3081" i="8"/>
  <c r="M3081" i="8" s="1"/>
  <c r="L3082" i="8"/>
  <c r="M3082" i="8" s="1"/>
  <c r="L3083" i="8"/>
  <c r="M3083" i="8" s="1"/>
  <c r="L3084" i="8"/>
  <c r="M3084" i="8" s="1"/>
  <c r="L3085" i="8"/>
  <c r="M3085" i="8" s="1"/>
  <c r="L3086" i="8"/>
  <c r="M3086" i="8" s="1"/>
  <c r="L3087" i="8"/>
  <c r="M3087" i="8" s="1"/>
  <c r="L3088" i="8"/>
  <c r="M3088" i="8" s="1"/>
  <c r="L3089" i="8"/>
  <c r="M3089" i="8" s="1"/>
  <c r="L3090" i="8"/>
  <c r="M3090" i="8" s="1"/>
  <c r="L3091" i="8"/>
  <c r="M3091" i="8" s="1"/>
  <c r="L3092" i="8"/>
  <c r="M3092" i="8" s="1"/>
  <c r="L3093" i="8"/>
  <c r="M3093" i="8" s="1"/>
  <c r="L3094" i="8"/>
  <c r="M3094" i="8" s="1"/>
  <c r="L3095" i="8"/>
  <c r="M3095" i="8" s="1"/>
  <c r="L3096" i="8"/>
  <c r="M3096" i="8" s="1"/>
  <c r="L3097" i="8"/>
  <c r="M3097" i="8" s="1"/>
  <c r="L3098" i="8"/>
  <c r="M3098" i="8" s="1"/>
  <c r="L3099" i="8"/>
  <c r="M3099" i="8" s="1"/>
  <c r="L3100" i="8"/>
  <c r="M3100" i="8" s="1"/>
  <c r="L3101" i="8"/>
  <c r="M3101" i="8" s="1"/>
  <c r="L3102" i="8"/>
  <c r="M3102" i="8" s="1"/>
  <c r="L3103" i="8"/>
  <c r="M3103" i="8" s="1"/>
  <c r="L3104" i="8"/>
  <c r="M3104" i="8" s="1"/>
  <c r="L3105" i="8"/>
  <c r="M3105" i="8" s="1"/>
  <c r="L3106" i="8"/>
  <c r="M3106" i="8" s="1"/>
  <c r="L3107" i="8"/>
  <c r="M3107" i="8" s="1"/>
  <c r="L3108" i="8"/>
  <c r="M3108" i="8" s="1"/>
  <c r="L3109" i="8"/>
  <c r="M3109" i="8" s="1"/>
  <c r="L3110" i="8"/>
  <c r="M3110" i="8" s="1"/>
  <c r="L3111" i="8"/>
  <c r="M3111" i="8" s="1"/>
  <c r="L3112" i="8"/>
  <c r="M3112" i="8" s="1"/>
  <c r="L3113" i="8"/>
  <c r="M3113" i="8" s="1"/>
  <c r="L3114" i="8"/>
  <c r="M3114" i="8" s="1"/>
  <c r="L3115" i="8"/>
  <c r="M3115" i="8" s="1"/>
  <c r="L3116" i="8"/>
  <c r="M3116" i="8" s="1"/>
  <c r="L3117" i="8"/>
  <c r="M3117" i="8" s="1"/>
  <c r="L3118" i="8"/>
  <c r="M3118" i="8" s="1"/>
  <c r="L3119" i="8"/>
  <c r="M3119" i="8" s="1"/>
  <c r="L3120" i="8"/>
  <c r="M3120" i="8" s="1"/>
  <c r="L3121" i="8"/>
  <c r="M3121" i="8" s="1"/>
  <c r="L3122" i="8"/>
  <c r="M3122" i="8" s="1"/>
  <c r="L3123" i="8"/>
  <c r="M3123" i="8" s="1"/>
  <c r="L3124" i="8"/>
  <c r="M3124" i="8" s="1"/>
  <c r="L3125" i="8"/>
  <c r="M3125" i="8" s="1"/>
  <c r="L3126" i="8"/>
  <c r="M3126" i="8" s="1"/>
  <c r="L3127" i="8"/>
  <c r="M3127" i="8" s="1"/>
  <c r="L3128" i="8"/>
  <c r="M3128" i="8" s="1"/>
  <c r="L3129" i="8"/>
  <c r="M3129" i="8" s="1"/>
  <c r="L3130" i="8"/>
  <c r="M3130" i="8" s="1"/>
  <c r="L3131" i="8"/>
  <c r="M3131" i="8" s="1"/>
  <c r="L3132" i="8"/>
  <c r="M3132" i="8" s="1"/>
  <c r="L3133" i="8"/>
  <c r="M3133" i="8" s="1"/>
  <c r="L3134" i="8"/>
  <c r="M3134" i="8" s="1"/>
  <c r="L3135" i="8"/>
  <c r="M3135" i="8" s="1"/>
  <c r="L3136" i="8"/>
  <c r="M3136" i="8" s="1"/>
  <c r="L3137" i="8"/>
  <c r="M3137" i="8" s="1"/>
  <c r="L3138" i="8"/>
  <c r="M3138" i="8" s="1"/>
  <c r="L3139" i="8"/>
  <c r="M3139" i="8" s="1"/>
  <c r="L3140" i="8"/>
  <c r="M3140" i="8" s="1"/>
  <c r="L3141" i="8"/>
  <c r="M3141" i="8" s="1"/>
  <c r="L3142" i="8"/>
  <c r="M3142" i="8" s="1"/>
  <c r="L3143" i="8"/>
  <c r="M3143" i="8" s="1"/>
  <c r="L3144" i="8"/>
  <c r="M3144" i="8" s="1"/>
  <c r="L3145" i="8"/>
  <c r="M3145" i="8" s="1"/>
  <c r="L3146" i="8"/>
  <c r="M3146" i="8" s="1"/>
  <c r="L3147" i="8"/>
  <c r="M3147" i="8" s="1"/>
  <c r="L3148" i="8"/>
  <c r="M3148" i="8" s="1"/>
  <c r="L3149" i="8"/>
  <c r="M3149" i="8" s="1"/>
  <c r="L3150" i="8"/>
  <c r="M3150" i="8" s="1"/>
  <c r="L3151" i="8"/>
  <c r="M3151" i="8" s="1"/>
  <c r="L3152" i="8"/>
  <c r="M3152" i="8" s="1"/>
  <c r="L3153" i="8"/>
  <c r="M3153" i="8" s="1"/>
  <c r="L3154" i="8"/>
  <c r="M3154" i="8" s="1"/>
  <c r="L3155" i="8"/>
  <c r="M3155" i="8" s="1"/>
  <c r="L3156" i="8"/>
  <c r="M3156" i="8" s="1"/>
  <c r="L3157" i="8"/>
  <c r="M3157" i="8" s="1"/>
  <c r="L3158" i="8"/>
  <c r="M3158" i="8" s="1"/>
  <c r="L3159" i="8"/>
  <c r="M3159" i="8" s="1"/>
  <c r="L3160" i="8"/>
  <c r="M3160" i="8" s="1"/>
  <c r="P3072" i="8"/>
  <c r="Q3072" i="8" s="1"/>
  <c r="P3073" i="8"/>
  <c r="Q3073" i="8" s="1"/>
  <c r="P3074" i="8"/>
  <c r="Q3074" i="8" s="1"/>
  <c r="P3075" i="8"/>
  <c r="Q3075" i="8" s="1"/>
  <c r="P3076" i="8"/>
  <c r="Q3076" i="8" s="1"/>
  <c r="P3056" i="8"/>
  <c r="Q3056" i="8" s="1"/>
  <c r="P3057" i="8"/>
  <c r="Q3057" i="8" s="1"/>
  <c r="P3058" i="8"/>
  <c r="Q3058" i="8" s="1"/>
  <c r="P3059" i="8"/>
  <c r="Q3059" i="8" s="1"/>
  <c r="P3060" i="8"/>
  <c r="Q3060" i="8" s="1"/>
  <c r="P3061" i="8"/>
  <c r="Q3061" i="8" s="1"/>
  <c r="P3062" i="8"/>
  <c r="Q3062" i="8" s="1"/>
  <c r="P3063" i="8"/>
  <c r="Q3063" i="8" s="1"/>
  <c r="P3064" i="8"/>
  <c r="Q3064" i="8" s="1"/>
  <c r="P3065" i="8"/>
  <c r="Q3065" i="8" s="1"/>
  <c r="P3066" i="8"/>
  <c r="Q3066" i="8" s="1"/>
  <c r="P3067" i="8"/>
  <c r="Q3067" i="8" s="1"/>
  <c r="P3068" i="8"/>
  <c r="Q3068" i="8" s="1"/>
  <c r="P3069" i="8"/>
  <c r="Q3069" i="8" s="1"/>
  <c r="P3070" i="8"/>
  <c r="Q3070" i="8" s="1"/>
  <c r="P3071" i="8"/>
  <c r="Q3071" i="8" s="1"/>
  <c r="L3076" i="8"/>
  <c r="M3076" i="8" s="1"/>
  <c r="L3066" i="8"/>
  <c r="M3066" i="8" s="1"/>
  <c r="L3067" i="8"/>
  <c r="M3067" i="8" s="1"/>
  <c r="L3068" i="8"/>
  <c r="M3068" i="8" s="1"/>
  <c r="L3069" i="8"/>
  <c r="M3069" i="8" s="1"/>
  <c r="L3070" i="8"/>
  <c r="M3070" i="8" s="1"/>
  <c r="L3071" i="8"/>
  <c r="M3071" i="8" s="1"/>
  <c r="L3072" i="8"/>
  <c r="M3072" i="8" s="1"/>
  <c r="L3073" i="8"/>
  <c r="M3073" i="8" s="1"/>
  <c r="L3074" i="8"/>
  <c r="M3074" i="8" s="1"/>
  <c r="L3075" i="8"/>
  <c r="M3075" i="8" s="1"/>
  <c r="L3056" i="8"/>
  <c r="M3056" i="8" s="1"/>
  <c r="L3057" i="8"/>
  <c r="M3057" i="8" s="1"/>
  <c r="L3058" i="8"/>
  <c r="M3058" i="8" s="1"/>
  <c r="L3059" i="8"/>
  <c r="M3059" i="8" s="1"/>
  <c r="L3060" i="8"/>
  <c r="M3060" i="8" s="1"/>
  <c r="L3061" i="8"/>
  <c r="M3061" i="8" s="1"/>
  <c r="L3062" i="8"/>
  <c r="M3062" i="8" s="1"/>
  <c r="L3063" i="8"/>
  <c r="M3063" i="8" s="1"/>
  <c r="L3064" i="8"/>
  <c r="M3064" i="8" s="1"/>
  <c r="L3065" i="8"/>
  <c r="M3065" i="8" s="1"/>
  <c r="K2670" i="7"/>
  <c r="J2670" i="7"/>
  <c r="I2670" i="7"/>
  <c r="H2670" i="7"/>
  <c r="G2670" i="7"/>
  <c r="F2670" i="7"/>
  <c r="E2670" i="7"/>
  <c r="D2670" i="7"/>
  <c r="K2648" i="7"/>
  <c r="J2648" i="7"/>
  <c r="I2648" i="7"/>
  <c r="H2648" i="7"/>
  <c r="G2648" i="7"/>
  <c r="F2648" i="7"/>
  <c r="E2648" i="7"/>
  <c r="D2648" i="7"/>
  <c r="K2626" i="7"/>
  <c r="J2626" i="7"/>
  <c r="I2626" i="7"/>
  <c r="H2626" i="7"/>
  <c r="G2626" i="7"/>
  <c r="F2626" i="7"/>
  <c r="E2626" i="7"/>
  <c r="D2626" i="7"/>
  <c r="L2606" i="7"/>
  <c r="M2606" i="7"/>
  <c r="N2606" i="7"/>
  <c r="O2606" i="7"/>
  <c r="L2607" i="7"/>
  <c r="M2607" i="7"/>
  <c r="N2607" i="7"/>
  <c r="O2607" i="7"/>
  <c r="L2608" i="7"/>
  <c r="M2608" i="7"/>
  <c r="N2608" i="7"/>
  <c r="O2608" i="7"/>
  <c r="L2609" i="7"/>
  <c r="M2609" i="7"/>
  <c r="N2609" i="7"/>
  <c r="O2609" i="7"/>
  <c r="L2610" i="7"/>
  <c r="M2610" i="7"/>
  <c r="N2610" i="7"/>
  <c r="O2610" i="7"/>
  <c r="L2611" i="7"/>
  <c r="M2611" i="7"/>
  <c r="N2611" i="7"/>
  <c r="O2611" i="7"/>
  <c r="L2612" i="7"/>
  <c r="M2612" i="7"/>
  <c r="N2612" i="7"/>
  <c r="O2612" i="7"/>
  <c r="L2613" i="7"/>
  <c r="M2613" i="7"/>
  <c r="N2613" i="7"/>
  <c r="O2613" i="7"/>
  <c r="L2614" i="7"/>
  <c r="M2614" i="7"/>
  <c r="N2614" i="7"/>
  <c r="O2614" i="7"/>
  <c r="L2615" i="7"/>
  <c r="M2615" i="7"/>
  <c r="N2615" i="7"/>
  <c r="O2615" i="7"/>
  <c r="L2616" i="7"/>
  <c r="M2616" i="7"/>
  <c r="N2616" i="7"/>
  <c r="O2616" i="7"/>
  <c r="L2617" i="7"/>
  <c r="M2617" i="7"/>
  <c r="N2617" i="7"/>
  <c r="O2617" i="7"/>
  <c r="L2618" i="7"/>
  <c r="M2618" i="7"/>
  <c r="N2618" i="7"/>
  <c r="O2618" i="7"/>
  <c r="L2619" i="7"/>
  <c r="M2619" i="7"/>
  <c r="N2619" i="7"/>
  <c r="O2619" i="7"/>
  <c r="L2620" i="7"/>
  <c r="M2620" i="7"/>
  <c r="N2620" i="7"/>
  <c r="O2620" i="7"/>
  <c r="L2621" i="7"/>
  <c r="M2621" i="7"/>
  <c r="N2621" i="7"/>
  <c r="O2621" i="7"/>
  <c r="L2622" i="7"/>
  <c r="M2622" i="7"/>
  <c r="N2622" i="7"/>
  <c r="O2622" i="7"/>
  <c r="L2623" i="7"/>
  <c r="M2623" i="7"/>
  <c r="N2623" i="7"/>
  <c r="O2623" i="7"/>
  <c r="L2624" i="7"/>
  <c r="M2624" i="7"/>
  <c r="N2624" i="7"/>
  <c r="O2624" i="7"/>
  <c r="L2625" i="7"/>
  <c r="M2625" i="7"/>
  <c r="N2625" i="7"/>
  <c r="O2625" i="7"/>
  <c r="L2627" i="7"/>
  <c r="M2627" i="7"/>
  <c r="N2627" i="7"/>
  <c r="O2627" i="7"/>
  <c r="L2628" i="7"/>
  <c r="M2628" i="7"/>
  <c r="N2628" i="7"/>
  <c r="O2628" i="7"/>
  <c r="L2629" i="7"/>
  <c r="M2629" i="7"/>
  <c r="N2629" i="7"/>
  <c r="O2629" i="7"/>
  <c r="L2630" i="7"/>
  <c r="M2630" i="7"/>
  <c r="N2630" i="7"/>
  <c r="O2630" i="7"/>
  <c r="L2631" i="7"/>
  <c r="M2631" i="7"/>
  <c r="N2631" i="7"/>
  <c r="O2631" i="7"/>
  <c r="L2632" i="7"/>
  <c r="M2632" i="7"/>
  <c r="N2632" i="7"/>
  <c r="O2632" i="7"/>
  <c r="L2633" i="7"/>
  <c r="M2633" i="7"/>
  <c r="N2633" i="7"/>
  <c r="O2633" i="7"/>
  <c r="L2634" i="7"/>
  <c r="M2634" i="7"/>
  <c r="N2634" i="7"/>
  <c r="O2634" i="7"/>
  <c r="L2635" i="7"/>
  <c r="M2635" i="7"/>
  <c r="N2635" i="7"/>
  <c r="O2635" i="7"/>
  <c r="L2636" i="7"/>
  <c r="M2636" i="7"/>
  <c r="N2636" i="7"/>
  <c r="O2636" i="7"/>
  <c r="L2637" i="7"/>
  <c r="M2637" i="7"/>
  <c r="N2637" i="7"/>
  <c r="O2637" i="7"/>
  <c r="L2638" i="7"/>
  <c r="M2638" i="7"/>
  <c r="N2638" i="7"/>
  <c r="O2638" i="7"/>
  <c r="L2639" i="7"/>
  <c r="M2639" i="7"/>
  <c r="N2639" i="7"/>
  <c r="O2639" i="7"/>
  <c r="L2640" i="7"/>
  <c r="M2640" i="7"/>
  <c r="N2640" i="7"/>
  <c r="O2640" i="7"/>
  <c r="L2641" i="7"/>
  <c r="M2641" i="7"/>
  <c r="N2641" i="7"/>
  <c r="O2641" i="7"/>
  <c r="L2642" i="7"/>
  <c r="M2642" i="7"/>
  <c r="N2642" i="7"/>
  <c r="O2642" i="7"/>
  <c r="L2643" i="7"/>
  <c r="M2643" i="7"/>
  <c r="N2643" i="7"/>
  <c r="O2643" i="7"/>
  <c r="L2644" i="7"/>
  <c r="M2644" i="7"/>
  <c r="N2644" i="7"/>
  <c r="O2644" i="7"/>
  <c r="L2645" i="7"/>
  <c r="M2645" i="7"/>
  <c r="N2645" i="7"/>
  <c r="O2645" i="7"/>
  <c r="L2646" i="7"/>
  <c r="M2646" i="7"/>
  <c r="N2646" i="7"/>
  <c r="O2646" i="7"/>
  <c r="L2647" i="7"/>
  <c r="M2647" i="7"/>
  <c r="N2647" i="7"/>
  <c r="O2647" i="7"/>
  <c r="L2649" i="7"/>
  <c r="M2649" i="7"/>
  <c r="N2649" i="7"/>
  <c r="O2649" i="7"/>
  <c r="L2650" i="7"/>
  <c r="M2650" i="7"/>
  <c r="N2650" i="7"/>
  <c r="O2650" i="7"/>
  <c r="L2651" i="7"/>
  <c r="M2651" i="7"/>
  <c r="N2651" i="7"/>
  <c r="O2651" i="7"/>
  <c r="L2652" i="7"/>
  <c r="M2652" i="7"/>
  <c r="N2652" i="7"/>
  <c r="O2652" i="7"/>
  <c r="L2653" i="7"/>
  <c r="M2653" i="7"/>
  <c r="N2653" i="7"/>
  <c r="O2653" i="7"/>
  <c r="L2654" i="7"/>
  <c r="M2654" i="7"/>
  <c r="N2654" i="7"/>
  <c r="O2654" i="7"/>
  <c r="L2655" i="7"/>
  <c r="M2655" i="7"/>
  <c r="N2655" i="7"/>
  <c r="O2655" i="7"/>
  <c r="L2656" i="7"/>
  <c r="M2656" i="7"/>
  <c r="N2656" i="7"/>
  <c r="O2656" i="7"/>
  <c r="L2657" i="7"/>
  <c r="M2657" i="7"/>
  <c r="N2657" i="7"/>
  <c r="O2657" i="7"/>
  <c r="L2658" i="7"/>
  <c r="M2658" i="7"/>
  <c r="N2658" i="7"/>
  <c r="O2658" i="7"/>
  <c r="L2659" i="7"/>
  <c r="M2659" i="7"/>
  <c r="N2659" i="7"/>
  <c r="O2659" i="7"/>
  <c r="L2660" i="7"/>
  <c r="M2660" i="7"/>
  <c r="N2660" i="7"/>
  <c r="O2660" i="7"/>
  <c r="L2661" i="7"/>
  <c r="M2661" i="7"/>
  <c r="N2661" i="7"/>
  <c r="O2661" i="7"/>
  <c r="L2662" i="7"/>
  <c r="M2662" i="7"/>
  <c r="N2662" i="7"/>
  <c r="O2662" i="7"/>
  <c r="L2663" i="7"/>
  <c r="M2663" i="7"/>
  <c r="N2663" i="7"/>
  <c r="O2663" i="7"/>
  <c r="L2664" i="7"/>
  <c r="M2664" i="7"/>
  <c r="N2664" i="7"/>
  <c r="O2664" i="7"/>
  <c r="L2665" i="7"/>
  <c r="M2665" i="7"/>
  <c r="N2665" i="7"/>
  <c r="O2665" i="7"/>
  <c r="L2666" i="7"/>
  <c r="M2666" i="7"/>
  <c r="N2666" i="7"/>
  <c r="O2666" i="7"/>
  <c r="L2667" i="7"/>
  <c r="M2667" i="7"/>
  <c r="N2667" i="7"/>
  <c r="O2667" i="7"/>
  <c r="L2668" i="7"/>
  <c r="M2668" i="7"/>
  <c r="N2668" i="7"/>
  <c r="O2668" i="7"/>
  <c r="L2669" i="7"/>
  <c r="M2669" i="7"/>
  <c r="N2669" i="7"/>
  <c r="O2669" i="7"/>
  <c r="O2605" i="7"/>
  <c r="N2605" i="7"/>
  <c r="M2605" i="7"/>
  <c r="L2605" i="7"/>
  <c r="P2993" i="8"/>
  <c r="Q2993" i="8" s="1"/>
  <c r="P2994" i="8"/>
  <c r="Q2994" i="8" s="1"/>
  <c r="P2995" i="8"/>
  <c r="Q2995" i="8" s="1"/>
  <c r="P2996" i="8"/>
  <c r="Q2996" i="8" s="1"/>
  <c r="P2997" i="8"/>
  <c r="Q2997" i="8" s="1"/>
  <c r="P2998" i="8"/>
  <c r="Q2998" i="8" s="1"/>
  <c r="P2999" i="8"/>
  <c r="Q2999" i="8" s="1"/>
  <c r="P3000" i="8"/>
  <c r="Q3000" i="8" s="1"/>
  <c r="P3001" i="8"/>
  <c r="Q3001" i="8" s="1"/>
  <c r="P3002" i="8"/>
  <c r="Q3002" i="8" s="1"/>
  <c r="P3003" i="8"/>
  <c r="Q3003" i="8" s="1"/>
  <c r="P3004" i="8"/>
  <c r="Q3004" i="8" s="1"/>
  <c r="P3005" i="8"/>
  <c r="Q3005" i="8" s="1"/>
  <c r="P3006" i="8"/>
  <c r="Q3006" i="8" s="1"/>
  <c r="P3007" i="8"/>
  <c r="Q3007" i="8" s="1"/>
  <c r="P3008" i="8"/>
  <c r="Q3008" i="8" s="1"/>
  <c r="P3009" i="8"/>
  <c r="Q3009" i="8" s="1"/>
  <c r="P3010" i="8"/>
  <c r="Q3010" i="8" s="1"/>
  <c r="P3011" i="8"/>
  <c r="Q3011" i="8" s="1"/>
  <c r="P3012" i="8"/>
  <c r="Q3012" i="8" s="1"/>
  <c r="P3013" i="8"/>
  <c r="Q3013" i="8" s="1"/>
  <c r="P3014" i="8"/>
  <c r="Q3014" i="8" s="1"/>
  <c r="P3015" i="8"/>
  <c r="Q3015" i="8" s="1"/>
  <c r="P3016" i="8"/>
  <c r="Q3016" i="8" s="1"/>
  <c r="P3017" i="8"/>
  <c r="Q3017" i="8" s="1"/>
  <c r="P3018" i="8"/>
  <c r="Q3018" i="8" s="1"/>
  <c r="P3019" i="8"/>
  <c r="Q3019" i="8" s="1"/>
  <c r="P3020" i="8"/>
  <c r="Q3020" i="8" s="1"/>
  <c r="P3021" i="8"/>
  <c r="Q3021" i="8" s="1"/>
  <c r="P3022" i="8"/>
  <c r="Q3022" i="8" s="1"/>
  <c r="P3023" i="8"/>
  <c r="Q3023" i="8" s="1"/>
  <c r="P3024" i="8"/>
  <c r="Q3024" i="8" s="1"/>
  <c r="P3025" i="8"/>
  <c r="Q3025" i="8" s="1"/>
  <c r="P3026" i="8"/>
  <c r="Q3026" i="8" s="1"/>
  <c r="P3027" i="8"/>
  <c r="Q3027" i="8" s="1"/>
  <c r="P3028" i="8"/>
  <c r="Q3028" i="8" s="1"/>
  <c r="P3029" i="8"/>
  <c r="Q3029" i="8" s="1"/>
  <c r="P3030" i="8"/>
  <c r="Q3030" i="8" s="1"/>
  <c r="P3031" i="8"/>
  <c r="Q3031" i="8" s="1"/>
  <c r="P3032" i="8"/>
  <c r="Q3032" i="8" s="1"/>
  <c r="P3033" i="8"/>
  <c r="Q3033" i="8" s="1"/>
  <c r="P3034" i="8"/>
  <c r="Q3034" i="8" s="1"/>
  <c r="P3035" i="8"/>
  <c r="Q3035" i="8" s="1"/>
  <c r="P3036" i="8"/>
  <c r="Q3036" i="8" s="1"/>
  <c r="P3037" i="8"/>
  <c r="Q3037" i="8" s="1"/>
  <c r="P3038" i="8"/>
  <c r="Q3038" i="8" s="1"/>
  <c r="P3039" i="8"/>
  <c r="Q3039" i="8" s="1"/>
  <c r="P3040" i="8"/>
  <c r="Q3040" i="8" s="1"/>
  <c r="P3041" i="8"/>
  <c r="Q3041" i="8" s="1"/>
  <c r="P3042" i="8"/>
  <c r="Q3042" i="8" s="1"/>
  <c r="P3043" i="8"/>
  <c r="Q3043" i="8" s="1"/>
  <c r="P3044" i="8"/>
  <c r="Q3044" i="8" s="1"/>
  <c r="P3045" i="8"/>
  <c r="Q3045" i="8" s="1"/>
  <c r="P3046" i="8"/>
  <c r="Q3046" i="8" s="1"/>
  <c r="P3047" i="8"/>
  <c r="Q3047" i="8" s="1"/>
  <c r="P3048" i="8"/>
  <c r="Q3048" i="8" s="1"/>
  <c r="P3049" i="8"/>
  <c r="Q3049" i="8" s="1"/>
  <c r="P3050" i="8"/>
  <c r="Q3050" i="8" s="1"/>
  <c r="P3051" i="8"/>
  <c r="Q3051" i="8" s="1"/>
  <c r="P3052" i="8"/>
  <c r="Q3052" i="8" s="1"/>
  <c r="P3053" i="8"/>
  <c r="Q3053" i="8" s="1"/>
  <c r="P3054" i="8"/>
  <c r="Q3054" i="8" s="1"/>
  <c r="P3055" i="8"/>
  <c r="Q3055" i="8" s="1"/>
  <c r="L2993" i="8"/>
  <c r="M2993" i="8" s="1"/>
  <c r="L2994" i="8"/>
  <c r="M2994" i="8" s="1"/>
  <c r="L2995" i="8"/>
  <c r="M2995" i="8" s="1"/>
  <c r="L2996" i="8"/>
  <c r="M2996" i="8" s="1"/>
  <c r="L2997" i="8"/>
  <c r="M2997" i="8" s="1"/>
  <c r="L2998" i="8"/>
  <c r="M2998" i="8" s="1"/>
  <c r="L2999" i="8"/>
  <c r="M2999" i="8" s="1"/>
  <c r="L3000" i="8"/>
  <c r="M3000" i="8" s="1"/>
  <c r="L3001" i="8"/>
  <c r="M3001" i="8" s="1"/>
  <c r="L3002" i="8"/>
  <c r="M3002" i="8" s="1"/>
  <c r="L3003" i="8"/>
  <c r="M3003" i="8" s="1"/>
  <c r="L3004" i="8"/>
  <c r="M3004" i="8" s="1"/>
  <c r="L3005" i="8"/>
  <c r="M3005" i="8" s="1"/>
  <c r="L3006" i="8"/>
  <c r="M3006" i="8" s="1"/>
  <c r="L3007" i="8"/>
  <c r="M3007" i="8" s="1"/>
  <c r="L3008" i="8"/>
  <c r="M3008" i="8" s="1"/>
  <c r="L3009" i="8"/>
  <c r="M3009" i="8" s="1"/>
  <c r="L3010" i="8"/>
  <c r="M3010" i="8" s="1"/>
  <c r="L3011" i="8"/>
  <c r="M3011" i="8" s="1"/>
  <c r="L3012" i="8"/>
  <c r="M3012" i="8" s="1"/>
  <c r="L3013" i="8"/>
  <c r="M3013" i="8" s="1"/>
  <c r="L3014" i="8"/>
  <c r="M3014" i="8" s="1"/>
  <c r="L3015" i="8"/>
  <c r="M3015" i="8" s="1"/>
  <c r="L3016" i="8"/>
  <c r="M3016" i="8" s="1"/>
  <c r="L3017" i="8"/>
  <c r="M3017" i="8" s="1"/>
  <c r="L3018" i="8"/>
  <c r="M3018" i="8" s="1"/>
  <c r="L3019" i="8"/>
  <c r="M3019" i="8" s="1"/>
  <c r="L3020" i="8"/>
  <c r="M3020" i="8" s="1"/>
  <c r="L3021" i="8"/>
  <c r="M3021" i="8" s="1"/>
  <c r="L3022" i="8"/>
  <c r="M3022" i="8" s="1"/>
  <c r="L3023" i="8"/>
  <c r="M3023" i="8" s="1"/>
  <c r="L3024" i="8"/>
  <c r="M3024" i="8" s="1"/>
  <c r="L3025" i="8"/>
  <c r="M3025" i="8" s="1"/>
  <c r="L3026" i="8"/>
  <c r="M3026" i="8" s="1"/>
  <c r="L3027" i="8"/>
  <c r="M3027" i="8" s="1"/>
  <c r="L3028" i="8"/>
  <c r="M3028" i="8" s="1"/>
  <c r="L3029" i="8"/>
  <c r="M3029" i="8" s="1"/>
  <c r="L3030" i="8"/>
  <c r="M3030" i="8" s="1"/>
  <c r="L3031" i="8"/>
  <c r="M3031" i="8" s="1"/>
  <c r="L3032" i="8"/>
  <c r="M3032" i="8" s="1"/>
  <c r="L3033" i="8"/>
  <c r="M3033" i="8" s="1"/>
  <c r="L3034" i="8"/>
  <c r="M3034" i="8" s="1"/>
  <c r="L3035" i="8"/>
  <c r="M3035" i="8" s="1"/>
  <c r="L3036" i="8"/>
  <c r="M3036" i="8" s="1"/>
  <c r="L3037" i="8"/>
  <c r="M3037" i="8" s="1"/>
  <c r="L3038" i="8"/>
  <c r="M3038" i="8" s="1"/>
  <c r="L3039" i="8"/>
  <c r="M3039" i="8" s="1"/>
  <c r="L3040" i="8"/>
  <c r="M3040" i="8" s="1"/>
  <c r="L3041" i="8"/>
  <c r="M3041" i="8" s="1"/>
  <c r="L3042" i="8"/>
  <c r="M3042" i="8" s="1"/>
  <c r="L3043" i="8"/>
  <c r="M3043" i="8" s="1"/>
  <c r="L3044" i="8"/>
  <c r="M3044" i="8" s="1"/>
  <c r="L3045" i="8"/>
  <c r="M3045" i="8" s="1"/>
  <c r="L3046" i="8"/>
  <c r="M3046" i="8" s="1"/>
  <c r="L3047" i="8"/>
  <c r="M3047" i="8" s="1"/>
  <c r="L3048" i="8"/>
  <c r="M3048" i="8" s="1"/>
  <c r="L3049" i="8"/>
  <c r="M3049" i="8" s="1"/>
  <c r="L3050" i="8"/>
  <c r="M3050" i="8" s="1"/>
  <c r="L3051" i="8"/>
  <c r="M3051" i="8" s="1"/>
  <c r="L3052" i="8"/>
  <c r="M3052" i="8" s="1"/>
  <c r="L3053" i="8"/>
  <c r="M3053" i="8" s="1"/>
  <c r="L3054" i="8"/>
  <c r="M3054" i="8" s="1"/>
  <c r="L3055" i="8"/>
  <c r="M3055" i="8" s="1"/>
  <c r="P2649" i="7" l="1"/>
  <c r="P2644" i="7"/>
  <c r="P2636" i="7"/>
  <c r="P2628" i="7"/>
  <c r="P2623" i="7"/>
  <c r="P2619" i="7"/>
  <c r="P2611" i="7"/>
  <c r="P2669" i="7"/>
  <c r="P2640" i="7"/>
  <c r="P2665" i="7"/>
  <c r="P2632" i="7"/>
  <c r="P2667" i="7"/>
  <c r="P2663" i="7"/>
  <c r="P2659" i="7"/>
  <c r="P2655" i="7"/>
  <c r="P2646" i="7"/>
  <c r="P2642" i="7"/>
  <c r="P2638" i="7"/>
  <c r="P2634" i="7"/>
  <c r="P2630" i="7"/>
  <c r="P2625" i="7"/>
  <c r="P2621" i="7"/>
  <c r="P2617" i="7"/>
  <c r="P2613" i="7"/>
  <c r="P2609" i="7"/>
  <c r="P2651" i="7"/>
  <c r="P2666" i="7"/>
  <c r="P2658" i="7"/>
  <c r="P2650" i="7"/>
  <c r="P2641" i="7"/>
  <c r="P2633" i="7"/>
  <c r="P2616" i="7"/>
  <c r="P2612" i="7"/>
  <c r="P2664" i="7"/>
  <c r="P2656" i="7"/>
  <c r="P2647" i="7"/>
  <c r="P2622" i="7"/>
  <c r="P2614" i="7"/>
  <c r="P2606" i="7"/>
  <c r="P2608" i="7"/>
  <c r="P2607" i="7"/>
  <c r="P2624" i="7"/>
  <c r="P2661" i="7"/>
  <c r="P2657" i="7"/>
  <c r="P2653" i="7"/>
  <c r="P2615" i="7"/>
  <c r="M2670" i="7"/>
  <c r="L2670" i="7"/>
  <c r="P2631" i="7"/>
  <c r="O2670" i="7"/>
  <c r="O2648" i="7"/>
  <c r="N2648" i="7"/>
  <c r="M2648" i="7"/>
  <c r="P2639" i="7"/>
  <c r="L2648" i="7"/>
  <c r="M2626" i="7"/>
  <c r="N2626" i="7"/>
  <c r="N2670" i="7"/>
  <c r="O2626" i="7"/>
  <c r="L2626" i="7"/>
  <c r="P2668" i="7"/>
  <c r="P2662" i="7"/>
  <c r="P2660" i="7"/>
  <c r="P2654" i="7"/>
  <c r="P2652" i="7"/>
  <c r="P2645" i="7"/>
  <c r="P2643" i="7"/>
  <c r="P2637" i="7"/>
  <c r="P2635" i="7"/>
  <c r="P2629" i="7"/>
  <c r="P2627" i="7"/>
  <c r="P2620" i="7"/>
  <c r="P2618" i="7"/>
  <c r="P2610" i="7"/>
  <c r="P2605" i="7"/>
  <c r="K2604" i="7"/>
  <c r="J2604" i="7"/>
  <c r="I2604" i="7"/>
  <c r="H2604" i="7"/>
  <c r="G2604" i="7"/>
  <c r="F2604" i="7"/>
  <c r="E2604" i="7"/>
  <c r="D2604" i="7"/>
  <c r="K2582" i="7"/>
  <c r="J2582" i="7"/>
  <c r="I2582" i="7"/>
  <c r="H2582" i="7"/>
  <c r="G2582" i="7"/>
  <c r="F2582" i="7"/>
  <c r="E2582" i="7"/>
  <c r="D2582" i="7"/>
  <c r="K2560" i="7"/>
  <c r="J2560" i="7"/>
  <c r="I2560" i="7"/>
  <c r="H2560" i="7"/>
  <c r="G2560" i="7"/>
  <c r="F2560" i="7"/>
  <c r="E2560" i="7"/>
  <c r="D2560" i="7"/>
  <c r="K2538" i="7"/>
  <c r="J2538" i="7"/>
  <c r="I2538" i="7"/>
  <c r="H2538" i="7"/>
  <c r="G2538" i="7"/>
  <c r="F2538" i="7"/>
  <c r="E2538" i="7"/>
  <c r="D2538" i="7"/>
  <c r="K2516" i="7"/>
  <c r="J2516" i="7"/>
  <c r="I2516" i="7"/>
  <c r="H2516" i="7"/>
  <c r="G2516" i="7"/>
  <c r="F2516" i="7"/>
  <c r="E2516" i="7"/>
  <c r="D2516" i="7"/>
  <c r="L2496" i="7"/>
  <c r="M2496" i="7"/>
  <c r="N2496" i="7"/>
  <c r="O2496" i="7"/>
  <c r="L2497" i="7"/>
  <c r="M2497" i="7"/>
  <c r="N2497" i="7"/>
  <c r="O2497" i="7"/>
  <c r="L2498" i="7"/>
  <c r="M2498" i="7"/>
  <c r="N2498" i="7"/>
  <c r="O2498" i="7"/>
  <c r="L2499" i="7"/>
  <c r="M2499" i="7"/>
  <c r="N2499" i="7"/>
  <c r="O2499" i="7"/>
  <c r="L2500" i="7"/>
  <c r="M2500" i="7"/>
  <c r="N2500" i="7"/>
  <c r="O2500" i="7"/>
  <c r="L2501" i="7"/>
  <c r="M2501" i="7"/>
  <c r="N2501" i="7"/>
  <c r="O2501" i="7"/>
  <c r="L2502" i="7"/>
  <c r="M2502" i="7"/>
  <c r="N2502" i="7"/>
  <c r="O2502" i="7"/>
  <c r="L2503" i="7"/>
  <c r="M2503" i="7"/>
  <c r="N2503" i="7"/>
  <c r="O2503" i="7"/>
  <c r="L2504" i="7"/>
  <c r="M2504" i="7"/>
  <c r="N2504" i="7"/>
  <c r="O2504" i="7"/>
  <c r="L2505" i="7"/>
  <c r="M2505" i="7"/>
  <c r="N2505" i="7"/>
  <c r="O2505" i="7"/>
  <c r="L2506" i="7"/>
  <c r="M2506" i="7"/>
  <c r="N2506" i="7"/>
  <c r="O2506" i="7"/>
  <c r="L2507" i="7"/>
  <c r="M2507" i="7"/>
  <c r="N2507" i="7"/>
  <c r="O2507" i="7"/>
  <c r="L2508" i="7"/>
  <c r="M2508" i="7"/>
  <c r="N2508" i="7"/>
  <c r="O2508" i="7"/>
  <c r="L2509" i="7"/>
  <c r="M2509" i="7"/>
  <c r="N2509" i="7"/>
  <c r="O2509" i="7"/>
  <c r="L2510" i="7"/>
  <c r="M2510" i="7"/>
  <c r="N2510" i="7"/>
  <c r="O2510" i="7"/>
  <c r="L2511" i="7"/>
  <c r="M2511" i="7"/>
  <c r="N2511" i="7"/>
  <c r="O2511" i="7"/>
  <c r="L2512" i="7"/>
  <c r="M2512" i="7"/>
  <c r="N2512" i="7"/>
  <c r="O2512" i="7"/>
  <c r="L2513" i="7"/>
  <c r="M2513" i="7"/>
  <c r="N2513" i="7"/>
  <c r="O2513" i="7"/>
  <c r="L2514" i="7"/>
  <c r="M2514" i="7"/>
  <c r="N2514" i="7"/>
  <c r="O2514" i="7"/>
  <c r="L2515" i="7"/>
  <c r="M2515" i="7"/>
  <c r="N2515" i="7"/>
  <c r="O2515" i="7"/>
  <c r="L2517" i="7"/>
  <c r="M2517" i="7"/>
  <c r="N2517" i="7"/>
  <c r="O2517" i="7"/>
  <c r="L2518" i="7"/>
  <c r="M2518" i="7"/>
  <c r="N2518" i="7"/>
  <c r="O2518" i="7"/>
  <c r="L2519" i="7"/>
  <c r="M2519" i="7"/>
  <c r="N2519" i="7"/>
  <c r="O2519" i="7"/>
  <c r="L2520" i="7"/>
  <c r="M2520" i="7"/>
  <c r="N2520" i="7"/>
  <c r="O2520" i="7"/>
  <c r="L2521" i="7"/>
  <c r="M2521" i="7"/>
  <c r="N2521" i="7"/>
  <c r="O2521" i="7"/>
  <c r="L2522" i="7"/>
  <c r="M2522" i="7"/>
  <c r="N2522" i="7"/>
  <c r="O2522" i="7"/>
  <c r="L2523" i="7"/>
  <c r="M2523" i="7"/>
  <c r="N2523" i="7"/>
  <c r="O2523" i="7"/>
  <c r="L2524" i="7"/>
  <c r="M2524" i="7"/>
  <c r="N2524" i="7"/>
  <c r="O2524" i="7"/>
  <c r="L2525" i="7"/>
  <c r="M2525" i="7"/>
  <c r="N2525" i="7"/>
  <c r="O2525" i="7"/>
  <c r="L2526" i="7"/>
  <c r="M2526" i="7"/>
  <c r="N2526" i="7"/>
  <c r="O2526" i="7"/>
  <c r="L2527" i="7"/>
  <c r="M2527" i="7"/>
  <c r="N2527" i="7"/>
  <c r="O2527" i="7"/>
  <c r="L2528" i="7"/>
  <c r="M2528" i="7"/>
  <c r="N2528" i="7"/>
  <c r="O2528" i="7"/>
  <c r="L2529" i="7"/>
  <c r="M2529" i="7"/>
  <c r="N2529" i="7"/>
  <c r="O2529" i="7"/>
  <c r="L2530" i="7"/>
  <c r="M2530" i="7"/>
  <c r="N2530" i="7"/>
  <c r="O2530" i="7"/>
  <c r="L2531" i="7"/>
  <c r="M2531" i="7"/>
  <c r="N2531" i="7"/>
  <c r="O2531" i="7"/>
  <c r="L2532" i="7"/>
  <c r="M2532" i="7"/>
  <c r="N2532" i="7"/>
  <c r="O2532" i="7"/>
  <c r="L2533" i="7"/>
  <c r="M2533" i="7"/>
  <c r="N2533" i="7"/>
  <c r="O2533" i="7"/>
  <c r="L2534" i="7"/>
  <c r="M2534" i="7"/>
  <c r="N2534" i="7"/>
  <c r="O2534" i="7"/>
  <c r="L2535" i="7"/>
  <c r="M2535" i="7"/>
  <c r="N2535" i="7"/>
  <c r="O2535" i="7"/>
  <c r="L2536" i="7"/>
  <c r="M2536" i="7"/>
  <c r="N2536" i="7"/>
  <c r="O2536" i="7"/>
  <c r="L2537" i="7"/>
  <c r="M2537" i="7"/>
  <c r="N2537" i="7"/>
  <c r="O2537" i="7"/>
  <c r="L2539" i="7"/>
  <c r="M2539" i="7"/>
  <c r="N2539" i="7"/>
  <c r="O2539" i="7"/>
  <c r="L2540" i="7"/>
  <c r="M2540" i="7"/>
  <c r="N2540" i="7"/>
  <c r="O2540" i="7"/>
  <c r="L2541" i="7"/>
  <c r="M2541" i="7"/>
  <c r="N2541" i="7"/>
  <c r="O2541" i="7"/>
  <c r="L2542" i="7"/>
  <c r="M2542" i="7"/>
  <c r="N2542" i="7"/>
  <c r="O2542" i="7"/>
  <c r="L2543" i="7"/>
  <c r="M2543" i="7"/>
  <c r="N2543" i="7"/>
  <c r="O2543" i="7"/>
  <c r="L2544" i="7"/>
  <c r="M2544" i="7"/>
  <c r="N2544" i="7"/>
  <c r="O2544" i="7"/>
  <c r="L2545" i="7"/>
  <c r="M2545" i="7"/>
  <c r="N2545" i="7"/>
  <c r="O2545" i="7"/>
  <c r="L2546" i="7"/>
  <c r="M2546" i="7"/>
  <c r="N2546" i="7"/>
  <c r="O2546" i="7"/>
  <c r="L2547" i="7"/>
  <c r="M2547" i="7"/>
  <c r="N2547" i="7"/>
  <c r="O2547" i="7"/>
  <c r="L2548" i="7"/>
  <c r="M2548" i="7"/>
  <c r="N2548" i="7"/>
  <c r="O2548" i="7"/>
  <c r="L2549" i="7"/>
  <c r="M2549" i="7"/>
  <c r="N2549" i="7"/>
  <c r="O2549" i="7"/>
  <c r="L2550" i="7"/>
  <c r="M2550" i="7"/>
  <c r="N2550" i="7"/>
  <c r="O2550" i="7"/>
  <c r="L2551" i="7"/>
  <c r="M2551" i="7"/>
  <c r="N2551" i="7"/>
  <c r="O2551" i="7"/>
  <c r="L2552" i="7"/>
  <c r="M2552" i="7"/>
  <c r="N2552" i="7"/>
  <c r="O2552" i="7"/>
  <c r="L2553" i="7"/>
  <c r="M2553" i="7"/>
  <c r="N2553" i="7"/>
  <c r="O2553" i="7"/>
  <c r="L2554" i="7"/>
  <c r="M2554" i="7"/>
  <c r="N2554" i="7"/>
  <c r="O2554" i="7"/>
  <c r="L2555" i="7"/>
  <c r="M2555" i="7"/>
  <c r="N2555" i="7"/>
  <c r="O2555" i="7"/>
  <c r="L2556" i="7"/>
  <c r="M2556" i="7"/>
  <c r="N2556" i="7"/>
  <c r="O2556" i="7"/>
  <c r="L2557" i="7"/>
  <c r="M2557" i="7"/>
  <c r="N2557" i="7"/>
  <c r="O2557" i="7"/>
  <c r="L2558" i="7"/>
  <c r="M2558" i="7"/>
  <c r="N2558" i="7"/>
  <c r="O2558" i="7"/>
  <c r="L2559" i="7"/>
  <c r="M2559" i="7"/>
  <c r="N2559" i="7"/>
  <c r="O2559" i="7"/>
  <c r="L2561" i="7"/>
  <c r="M2561" i="7"/>
  <c r="N2561" i="7"/>
  <c r="O2561" i="7"/>
  <c r="L2562" i="7"/>
  <c r="M2562" i="7"/>
  <c r="N2562" i="7"/>
  <c r="O2562" i="7"/>
  <c r="L2563" i="7"/>
  <c r="M2563" i="7"/>
  <c r="N2563" i="7"/>
  <c r="O2563" i="7"/>
  <c r="L2564" i="7"/>
  <c r="M2564" i="7"/>
  <c r="N2564" i="7"/>
  <c r="O2564" i="7"/>
  <c r="L2565" i="7"/>
  <c r="M2565" i="7"/>
  <c r="N2565" i="7"/>
  <c r="O2565" i="7"/>
  <c r="L2566" i="7"/>
  <c r="M2566" i="7"/>
  <c r="N2566" i="7"/>
  <c r="O2566" i="7"/>
  <c r="L2567" i="7"/>
  <c r="M2567" i="7"/>
  <c r="N2567" i="7"/>
  <c r="O2567" i="7"/>
  <c r="L2568" i="7"/>
  <c r="M2568" i="7"/>
  <c r="N2568" i="7"/>
  <c r="O2568" i="7"/>
  <c r="L2569" i="7"/>
  <c r="M2569" i="7"/>
  <c r="N2569" i="7"/>
  <c r="O2569" i="7"/>
  <c r="L2570" i="7"/>
  <c r="M2570" i="7"/>
  <c r="N2570" i="7"/>
  <c r="O2570" i="7"/>
  <c r="L2571" i="7"/>
  <c r="M2571" i="7"/>
  <c r="N2571" i="7"/>
  <c r="O2571" i="7"/>
  <c r="L2572" i="7"/>
  <c r="M2572" i="7"/>
  <c r="N2572" i="7"/>
  <c r="O2572" i="7"/>
  <c r="L2573" i="7"/>
  <c r="M2573" i="7"/>
  <c r="N2573" i="7"/>
  <c r="O2573" i="7"/>
  <c r="L2574" i="7"/>
  <c r="M2574" i="7"/>
  <c r="N2574" i="7"/>
  <c r="O2574" i="7"/>
  <c r="L2575" i="7"/>
  <c r="M2575" i="7"/>
  <c r="N2575" i="7"/>
  <c r="O2575" i="7"/>
  <c r="L2576" i="7"/>
  <c r="M2576" i="7"/>
  <c r="N2576" i="7"/>
  <c r="O2576" i="7"/>
  <c r="L2577" i="7"/>
  <c r="M2577" i="7"/>
  <c r="N2577" i="7"/>
  <c r="O2577" i="7"/>
  <c r="L2578" i="7"/>
  <c r="M2578" i="7"/>
  <c r="N2578" i="7"/>
  <c r="O2578" i="7"/>
  <c r="L2579" i="7"/>
  <c r="M2579" i="7"/>
  <c r="N2579" i="7"/>
  <c r="O2579" i="7"/>
  <c r="L2580" i="7"/>
  <c r="M2580" i="7"/>
  <c r="N2580" i="7"/>
  <c r="O2580" i="7"/>
  <c r="L2581" i="7"/>
  <c r="M2581" i="7"/>
  <c r="N2581" i="7"/>
  <c r="O2581" i="7"/>
  <c r="L2583" i="7"/>
  <c r="M2583" i="7"/>
  <c r="N2583" i="7"/>
  <c r="O2583" i="7"/>
  <c r="L2584" i="7"/>
  <c r="M2584" i="7"/>
  <c r="N2584" i="7"/>
  <c r="O2584" i="7"/>
  <c r="L2585" i="7"/>
  <c r="M2585" i="7"/>
  <c r="N2585" i="7"/>
  <c r="O2585" i="7"/>
  <c r="L2586" i="7"/>
  <c r="M2586" i="7"/>
  <c r="N2586" i="7"/>
  <c r="O2586" i="7"/>
  <c r="L2587" i="7"/>
  <c r="M2587" i="7"/>
  <c r="N2587" i="7"/>
  <c r="O2587" i="7"/>
  <c r="L2588" i="7"/>
  <c r="M2588" i="7"/>
  <c r="N2588" i="7"/>
  <c r="O2588" i="7"/>
  <c r="L2589" i="7"/>
  <c r="M2589" i="7"/>
  <c r="N2589" i="7"/>
  <c r="O2589" i="7"/>
  <c r="L2590" i="7"/>
  <c r="M2590" i="7"/>
  <c r="N2590" i="7"/>
  <c r="O2590" i="7"/>
  <c r="L2591" i="7"/>
  <c r="M2591" i="7"/>
  <c r="N2591" i="7"/>
  <c r="O2591" i="7"/>
  <c r="L2592" i="7"/>
  <c r="M2592" i="7"/>
  <c r="N2592" i="7"/>
  <c r="O2592" i="7"/>
  <c r="L2593" i="7"/>
  <c r="M2593" i="7"/>
  <c r="N2593" i="7"/>
  <c r="O2593" i="7"/>
  <c r="L2594" i="7"/>
  <c r="M2594" i="7"/>
  <c r="N2594" i="7"/>
  <c r="O2594" i="7"/>
  <c r="L2595" i="7"/>
  <c r="M2595" i="7"/>
  <c r="N2595" i="7"/>
  <c r="O2595" i="7"/>
  <c r="L2596" i="7"/>
  <c r="M2596" i="7"/>
  <c r="N2596" i="7"/>
  <c r="O2596" i="7"/>
  <c r="L2597" i="7"/>
  <c r="M2597" i="7"/>
  <c r="N2597" i="7"/>
  <c r="O2597" i="7"/>
  <c r="L2598" i="7"/>
  <c r="M2598" i="7"/>
  <c r="N2598" i="7"/>
  <c r="O2598" i="7"/>
  <c r="L2599" i="7"/>
  <c r="M2599" i="7"/>
  <c r="N2599" i="7"/>
  <c r="O2599" i="7"/>
  <c r="L2600" i="7"/>
  <c r="M2600" i="7"/>
  <c r="N2600" i="7"/>
  <c r="O2600" i="7"/>
  <c r="L2601" i="7"/>
  <c r="M2601" i="7"/>
  <c r="N2601" i="7"/>
  <c r="O2601" i="7"/>
  <c r="L2602" i="7"/>
  <c r="M2602" i="7"/>
  <c r="N2602" i="7"/>
  <c r="O2602" i="7"/>
  <c r="L2603" i="7"/>
  <c r="M2603" i="7"/>
  <c r="N2603" i="7"/>
  <c r="O2603" i="7"/>
  <c r="O2495" i="7"/>
  <c r="N2495" i="7"/>
  <c r="M2495" i="7"/>
  <c r="L2495" i="7"/>
  <c r="P2888" i="8"/>
  <c r="Q2888" i="8" s="1"/>
  <c r="P2889" i="8"/>
  <c r="Q2889" i="8" s="1"/>
  <c r="P2890" i="8"/>
  <c r="Q2890" i="8" s="1"/>
  <c r="P2891" i="8"/>
  <c r="Q2891" i="8" s="1"/>
  <c r="P2892" i="8"/>
  <c r="Q2892" i="8" s="1"/>
  <c r="P2893" i="8"/>
  <c r="Q2893" i="8" s="1"/>
  <c r="P2894" i="8"/>
  <c r="Q2894" i="8" s="1"/>
  <c r="P2895" i="8"/>
  <c r="Q2895" i="8" s="1"/>
  <c r="P2896" i="8"/>
  <c r="Q2896" i="8" s="1"/>
  <c r="P2897" i="8"/>
  <c r="Q2897" i="8" s="1"/>
  <c r="P2898" i="8"/>
  <c r="Q2898" i="8" s="1"/>
  <c r="P2899" i="8"/>
  <c r="Q2899" i="8" s="1"/>
  <c r="P2900" i="8"/>
  <c r="Q2900" i="8" s="1"/>
  <c r="P2901" i="8"/>
  <c r="Q2901" i="8" s="1"/>
  <c r="P2902" i="8"/>
  <c r="Q2902" i="8" s="1"/>
  <c r="P2903" i="8"/>
  <c r="Q2903" i="8" s="1"/>
  <c r="P2904" i="8"/>
  <c r="Q2904" i="8" s="1"/>
  <c r="P2905" i="8"/>
  <c r="Q2905" i="8" s="1"/>
  <c r="P2906" i="8"/>
  <c r="Q2906" i="8" s="1"/>
  <c r="P2907" i="8"/>
  <c r="Q2907" i="8" s="1"/>
  <c r="P2908" i="8"/>
  <c r="Q2908" i="8" s="1"/>
  <c r="P2909" i="8"/>
  <c r="Q2909" i="8" s="1"/>
  <c r="P2910" i="8"/>
  <c r="Q2910" i="8" s="1"/>
  <c r="P2911" i="8"/>
  <c r="Q2911" i="8" s="1"/>
  <c r="P2912" i="8"/>
  <c r="Q2912" i="8" s="1"/>
  <c r="P2913" i="8"/>
  <c r="Q2913" i="8" s="1"/>
  <c r="P2914" i="8"/>
  <c r="Q2914" i="8" s="1"/>
  <c r="P2915" i="8"/>
  <c r="Q2915" i="8" s="1"/>
  <c r="P2916" i="8"/>
  <c r="Q2916" i="8" s="1"/>
  <c r="P2917" i="8"/>
  <c r="Q2917" i="8" s="1"/>
  <c r="P2918" i="8"/>
  <c r="Q2918" i="8" s="1"/>
  <c r="P2919" i="8"/>
  <c r="Q2919" i="8" s="1"/>
  <c r="P2920" i="8"/>
  <c r="Q2920" i="8" s="1"/>
  <c r="P2921" i="8"/>
  <c r="Q2921" i="8" s="1"/>
  <c r="P2922" i="8"/>
  <c r="Q2922" i="8" s="1"/>
  <c r="P2923" i="8"/>
  <c r="Q2923" i="8" s="1"/>
  <c r="P2924" i="8"/>
  <c r="Q2924" i="8" s="1"/>
  <c r="P2925" i="8"/>
  <c r="Q2925" i="8" s="1"/>
  <c r="P2926" i="8"/>
  <c r="Q2926" i="8" s="1"/>
  <c r="P2927" i="8"/>
  <c r="Q2927" i="8" s="1"/>
  <c r="P2928" i="8"/>
  <c r="Q2928" i="8" s="1"/>
  <c r="P2929" i="8"/>
  <c r="Q2929" i="8" s="1"/>
  <c r="P2930" i="8"/>
  <c r="Q2930" i="8" s="1"/>
  <c r="P2931" i="8"/>
  <c r="Q2931" i="8" s="1"/>
  <c r="P2932" i="8"/>
  <c r="Q2932" i="8" s="1"/>
  <c r="P2933" i="8"/>
  <c r="Q2933" i="8" s="1"/>
  <c r="P2934" i="8"/>
  <c r="Q2934" i="8" s="1"/>
  <c r="P2935" i="8"/>
  <c r="Q2935" i="8" s="1"/>
  <c r="P2936" i="8"/>
  <c r="Q2936" i="8" s="1"/>
  <c r="P2937" i="8"/>
  <c r="Q2937" i="8" s="1"/>
  <c r="P2938" i="8"/>
  <c r="Q2938" i="8" s="1"/>
  <c r="P2939" i="8"/>
  <c r="Q2939" i="8" s="1"/>
  <c r="P2940" i="8"/>
  <c r="Q2940" i="8" s="1"/>
  <c r="P2941" i="8"/>
  <c r="Q2941" i="8" s="1"/>
  <c r="P2942" i="8"/>
  <c r="Q2942" i="8" s="1"/>
  <c r="P2943" i="8"/>
  <c r="Q2943" i="8" s="1"/>
  <c r="P2944" i="8"/>
  <c r="Q2944" i="8" s="1"/>
  <c r="P2945" i="8"/>
  <c r="Q2945" i="8" s="1"/>
  <c r="P2946" i="8"/>
  <c r="Q2946" i="8" s="1"/>
  <c r="P2947" i="8"/>
  <c r="Q2947" i="8" s="1"/>
  <c r="P2948" i="8"/>
  <c r="Q2948" i="8" s="1"/>
  <c r="P2949" i="8"/>
  <c r="Q2949" i="8" s="1"/>
  <c r="P2950" i="8"/>
  <c r="Q2950" i="8" s="1"/>
  <c r="P2951" i="8"/>
  <c r="Q2951" i="8" s="1"/>
  <c r="P2952" i="8"/>
  <c r="Q2952" i="8" s="1"/>
  <c r="P2953" i="8"/>
  <c r="Q2953" i="8" s="1"/>
  <c r="P2954" i="8"/>
  <c r="Q2954" i="8" s="1"/>
  <c r="P2955" i="8"/>
  <c r="Q2955" i="8" s="1"/>
  <c r="P2956" i="8"/>
  <c r="Q2956" i="8" s="1"/>
  <c r="P2957" i="8"/>
  <c r="Q2957" i="8" s="1"/>
  <c r="P2958" i="8"/>
  <c r="Q2958" i="8" s="1"/>
  <c r="P2959" i="8"/>
  <c r="Q2959" i="8" s="1"/>
  <c r="P2960" i="8"/>
  <c r="Q2960" i="8" s="1"/>
  <c r="P2961" i="8"/>
  <c r="Q2961" i="8" s="1"/>
  <c r="P2962" i="8"/>
  <c r="Q2962" i="8" s="1"/>
  <c r="P2963" i="8"/>
  <c r="Q2963" i="8" s="1"/>
  <c r="P2964" i="8"/>
  <c r="Q2964" i="8" s="1"/>
  <c r="P2965" i="8"/>
  <c r="Q2965" i="8" s="1"/>
  <c r="P2966" i="8"/>
  <c r="Q2966" i="8" s="1"/>
  <c r="P2967" i="8"/>
  <c r="Q2967" i="8" s="1"/>
  <c r="P2968" i="8"/>
  <c r="Q2968" i="8" s="1"/>
  <c r="P2969" i="8"/>
  <c r="Q2969" i="8" s="1"/>
  <c r="P2970" i="8"/>
  <c r="Q2970" i="8" s="1"/>
  <c r="P2971" i="8"/>
  <c r="Q2971" i="8" s="1"/>
  <c r="P2972" i="8"/>
  <c r="Q2972" i="8" s="1"/>
  <c r="P2973" i="8"/>
  <c r="Q2973" i="8" s="1"/>
  <c r="P2974" i="8"/>
  <c r="Q2974" i="8" s="1"/>
  <c r="P2975" i="8"/>
  <c r="Q2975" i="8" s="1"/>
  <c r="P2976" i="8"/>
  <c r="Q2976" i="8" s="1"/>
  <c r="P2977" i="8"/>
  <c r="Q2977" i="8" s="1"/>
  <c r="P2978" i="8"/>
  <c r="Q2978" i="8" s="1"/>
  <c r="P2979" i="8"/>
  <c r="Q2979" i="8" s="1"/>
  <c r="P2980" i="8"/>
  <c r="Q2980" i="8" s="1"/>
  <c r="P2981" i="8"/>
  <c r="Q2981" i="8" s="1"/>
  <c r="P2982" i="8"/>
  <c r="Q2982" i="8" s="1"/>
  <c r="P2983" i="8"/>
  <c r="Q2983" i="8" s="1"/>
  <c r="P2984" i="8"/>
  <c r="Q2984" i="8" s="1"/>
  <c r="P2985" i="8"/>
  <c r="Q2985" i="8" s="1"/>
  <c r="P2986" i="8"/>
  <c r="Q2986" i="8" s="1"/>
  <c r="P2987" i="8"/>
  <c r="Q2987" i="8" s="1"/>
  <c r="P2988" i="8"/>
  <c r="Q2988" i="8" s="1"/>
  <c r="P2989" i="8"/>
  <c r="Q2989" i="8" s="1"/>
  <c r="P2990" i="8"/>
  <c r="Q2990" i="8" s="1"/>
  <c r="P2991" i="8"/>
  <c r="Q2991" i="8" s="1"/>
  <c r="P2992" i="8"/>
  <c r="Q2992" i="8" s="1"/>
  <c r="L2888" i="8"/>
  <c r="M2888" i="8" s="1"/>
  <c r="L2889" i="8"/>
  <c r="M2889" i="8" s="1"/>
  <c r="L2890" i="8"/>
  <c r="M2890" i="8" s="1"/>
  <c r="L2891" i="8"/>
  <c r="M2891" i="8" s="1"/>
  <c r="L2892" i="8"/>
  <c r="M2892" i="8" s="1"/>
  <c r="L2893" i="8"/>
  <c r="M2893" i="8" s="1"/>
  <c r="L2894" i="8"/>
  <c r="M2894" i="8" s="1"/>
  <c r="L2895" i="8"/>
  <c r="M2895" i="8" s="1"/>
  <c r="L2896" i="8"/>
  <c r="M2896" i="8" s="1"/>
  <c r="L2897" i="8"/>
  <c r="M2897" i="8" s="1"/>
  <c r="L2898" i="8"/>
  <c r="M2898" i="8" s="1"/>
  <c r="L2899" i="8"/>
  <c r="M2899" i="8" s="1"/>
  <c r="L2900" i="8"/>
  <c r="M2900" i="8" s="1"/>
  <c r="L2901" i="8"/>
  <c r="M2901" i="8" s="1"/>
  <c r="L2902" i="8"/>
  <c r="M2902" i="8" s="1"/>
  <c r="L2903" i="8"/>
  <c r="M2903" i="8" s="1"/>
  <c r="L2904" i="8"/>
  <c r="M2904" i="8" s="1"/>
  <c r="L2905" i="8"/>
  <c r="M2905" i="8" s="1"/>
  <c r="L2906" i="8"/>
  <c r="M2906" i="8" s="1"/>
  <c r="L2907" i="8"/>
  <c r="M2907" i="8" s="1"/>
  <c r="L2908" i="8"/>
  <c r="M2908" i="8" s="1"/>
  <c r="L2909" i="8"/>
  <c r="M2909" i="8" s="1"/>
  <c r="L2910" i="8"/>
  <c r="M2910" i="8" s="1"/>
  <c r="L2911" i="8"/>
  <c r="M2911" i="8" s="1"/>
  <c r="L2912" i="8"/>
  <c r="M2912" i="8" s="1"/>
  <c r="L2913" i="8"/>
  <c r="M2913" i="8" s="1"/>
  <c r="L2914" i="8"/>
  <c r="M2914" i="8" s="1"/>
  <c r="L2915" i="8"/>
  <c r="M2915" i="8" s="1"/>
  <c r="L2916" i="8"/>
  <c r="M2916" i="8" s="1"/>
  <c r="L2917" i="8"/>
  <c r="M2917" i="8" s="1"/>
  <c r="L2918" i="8"/>
  <c r="M2918" i="8" s="1"/>
  <c r="L2919" i="8"/>
  <c r="M2919" i="8" s="1"/>
  <c r="L2920" i="8"/>
  <c r="M2920" i="8" s="1"/>
  <c r="L2921" i="8"/>
  <c r="M2921" i="8" s="1"/>
  <c r="L2922" i="8"/>
  <c r="M2922" i="8" s="1"/>
  <c r="L2923" i="8"/>
  <c r="M2923" i="8" s="1"/>
  <c r="L2924" i="8"/>
  <c r="M2924" i="8" s="1"/>
  <c r="L2925" i="8"/>
  <c r="M2925" i="8" s="1"/>
  <c r="L2926" i="8"/>
  <c r="M2926" i="8" s="1"/>
  <c r="L2927" i="8"/>
  <c r="M2927" i="8" s="1"/>
  <c r="L2928" i="8"/>
  <c r="M2928" i="8" s="1"/>
  <c r="L2929" i="8"/>
  <c r="M2929" i="8" s="1"/>
  <c r="L2930" i="8"/>
  <c r="M2930" i="8" s="1"/>
  <c r="L2931" i="8"/>
  <c r="M2931" i="8" s="1"/>
  <c r="L2932" i="8"/>
  <c r="M2932" i="8" s="1"/>
  <c r="L2933" i="8"/>
  <c r="M2933" i="8" s="1"/>
  <c r="L2934" i="8"/>
  <c r="M2934" i="8" s="1"/>
  <c r="L2935" i="8"/>
  <c r="M2935" i="8" s="1"/>
  <c r="L2936" i="8"/>
  <c r="M2936" i="8" s="1"/>
  <c r="L2937" i="8"/>
  <c r="M2937" i="8" s="1"/>
  <c r="L2938" i="8"/>
  <c r="M2938" i="8" s="1"/>
  <c r="L2939" i="8"/>
  <c r="M2939" i="8" s="1"/>
  <c r="L2940" i="8"/>
  <c r="M2940" i="8" s="1"/>
  <c r="L2941" i="8"/>
  <c r="M2941" i="8" s="1"/>
  <c r="L2942" i="8"/>
  <c r="M2942" i="8" s="1"/>
  <c r="L2943" i="8"/>
  <c r="M2943" i="8" s="1"/>
  <c r="L2944" i="8"/>
  <c r="M2944" i="8" s="1"/>
  <c r="L2945" i="8"/>
  <c r="M2945" i="8" s="1"/>
  <c r="L2946" i="8"/>
  <c r="M2946" i="8" s="1"/>
  <c r="L2947" i="8"/>
  <c r="M2947" i="8" s="1"/>
  <c r="L2948" i="8"/>
  <c r="M2948" i="8" s="1"/>
  <c r="L2949" i="8"/>
  <c r="M2949" i="8" s="1"/>
  <c r="L2950" i="8"/>
  <c r="M2950" i="8" s="1"/>
  <c r="L2951" i="8"/>
  <c r="M2951" i="8" s="1"/>
  <c r="L2952" i="8"/>
  <c r="M2952" i="8" s="1"/>
  <c r="L2953" i="8"/>
  <c r="M2953" i="8" s="1"/>
  <c r="L2954" i="8"/>
  <c r="M2954" i="8" s="1"/>
  <c r="L2955" i="8"/>
  <c r="M2955" i="8" s="1"/>
  <c r="L2956" i="8"/>
  <c r="M2956" i="8" s="1"/>
  <c r="L2957" i="8"/>
  <c r="M2957" i="8" s="1"/>
  <c r="L2958" i="8"/>
  <c r="M2958" i="8" s="1"/>
  <c r="L2959" i="8"/>
  <c r="M2959" i="8" s="1"/>
  <c r="L2960" i="8"/>
  <c r="M2960" i="8" s="1"/>
  <c r="L2961" i="8"/>
  <c r="M2961" i="8" s="1"/>
  <c r="L2962" i="8"/>
  <c r="M2962" i="8" s="1"/>
  <c r="L2963" i="8"/>
  <c r="M2963" i="8" s="1"/>
  <c r="L2964" i="8"/>
  <c r="M2964" i="8" s="1"/>
  <c r="L2965" i="8"/>
  <c r="M2965" i="8" s="1"/>
  <c r="L2966" i="8"/>
  <c r="M2966" i="8" s="1"/>
  <c r="L2967" i="8"/>
  <c r="M2967" i="8" s="1"/>
  <c r="L2968" i="8"/>
  <c r="M2968" i="8" s="1"/>
  <c r="L2969" i="8"/>
  <c r="M2969" i="8" s="1"/>
  <c r="L2970" i="8"/>
  <c r="M2970" i="8" s="1"/>
  <c r="L2971" i="8"/>
  <c r="M2971" i="8" s="1"/>
  <c r="L2972" i="8"/>
  <c r="M2972" i="8" s="1"/>
  <c r="L2973" i="8"/>
  <c r="M2973" i="8" s="1"/>
  <c r="L2974" i="8"/>
  <c r="M2974" i="8" s="1"/>
  <c r="L2975" i="8"/>
  <c r="M2975" i="8" s="1"/>
  <c r="L2976" i="8"/>
  <c r="M2976" i="8" s="1"/>
  <c r="L2977" i="8"/>
  <c r="M2977" i="8" s="1"/>
  <c r="L2978" i="8"/>
  <c r="M2978" i="8" s="1"/>
  <c r="L2979" i="8"/>
  <c r="M2979" i="8" s="1"/>
  <c r="L2980" i="8"/>
  <c r="M2980" i="8" s="1"/>
  <c r="L2981" i="8"/>
  <c r="M2981" i="8" s="1"/>
  <c r="L2982" i="8"/>
  <c r="M2982" i="8" s="1"/>
  <c r="L2983" i="8"/>
  <c r="M2983" i="8" s="1"/>
  <c r="L2984" i="8"/>
  <c r="M2984" i="8" s="1"/>
  <c r="L2985" i="8"/>
  <c r="M2985" i="8" s="1"/>
  <c r="L2986" i="8"/>
  <c r="M2986" i="8" s="1"/>
  <c r="L2987" i="8"/>
  <c r="M2987" i="8" s="1"/>
  <c r="L2988" i="8"/>
  <c r="M2988" i="8" s="1"/>
  <c r="L2989" i="8"/>
  <c r="M2989" i="8" s="1"/>
  <c r="L2990" i="8"/>
  <c r="M2990" i="8" s="1"/>
  <c r="L2991" i="8"/>
  <c r="M2991" i="8" s="1"/>
  <c r="L2992" i="8"/>
  <c r="M2992" i="8" s="1"/>
  <c r="K2494" i="7"/>
  <c r="J2494" i="7"/>
  <c r="I2494" i="7"/>
  <c r="H2494" i="7"/>
  <c r="G2494" i="7"/>
  <c r="F2494" i="7"/>
  <c r="E2494" i="7"/>
  <c r="D2494" i="7"/>
  <c r="K2472" i="7"/>
  <c r="J2472" i="7"/>
  <c r="I2472" i="7"/>
  <c r="H2472" i="7"/>
  <c r="G2472" i="7"/>
  <c r="F2472" i="7"/>
  <c r="E2472" i="7"/>
  <c r="D2472" i="7"/>
  <c r="K2450" i="7"/>
  <c r="J2450" i="7"/>
  <c r="I2450" i="7"/>
  <c r="H2450" i="7"/>
  <c r="G2450" i="7"/>
  <c r="F2450" i="7"/>
  <c r="E2450" i="7"/>
  <c r="D2450" i="7"/>
  <c r="K2428" i="7"/>
  <c r="J2428" i="7"/>
  <c r="I2428" i="7"/>
  <c r="H2428" i="7"/>
  <c r="G2428" i="7"/>
  <c r="F2428" i="7"/>
  <c r="E2428" i="7"/>
  <c r="D2428" i="7"/>
  <c r="K2406" i="7"/>
  <c r="J2406" i="7"/>
  <c r="I2406" i="7"/>
  <c r="H2406" i="7"/>
  <c r="G2406" i="7"/>
  <c r="F2406" i="7"/>
  <c r="E2406" i="7"/>
  <c r="D2406" i="7"/>
  <c r="L2386" i="7"/>
  <c r="M2386" i="7"/>
  <c r="N2386" i="7"/>
  <c r="O2386" i="7"/>
  <c r="L2387" i="7"/>
  <c r="M2387" i="7"/>
  <c r="N2387" i="7"/>
  <c r="O2387" i="7"/>
  <c r="L2388" i="7"/>
  <c r="M2388" i="7"/>
  <c r="N2388" i="7"/>
  <c r="O2388" i="7"/>
  <c r="L2389" i="7"/>
  <c r="M2389" i="7"/>
  <c r="N2389" i="7"/>
  <c r="O2389" i="7"/>
  <c r="L2390" i="7"/>
  <c r="M2390" i="7"/>
  <c r="N2390" i="7"/>
  <c r="O2390" i="7"/>
  <c r="L2391" i="7"/>
  <c r="M2391" i="7"/>
  <c r="N2391" i="7"/>
  <c r="O2391" i="7"/>
  <c r="L2392" i="7"/>
  <c r="M2392" i="7"/>
  <c r="N2392" i="7"/>
  <c r="O2392" i="7"/>
  <c r="L2393" i="7"/>
  <c r="M2393" i="7"/>
  <c r="N2393" i="7"/>
  <c r="O2393" i="7"/>
  <c r="L2394" i="7"/>
  <c r="M2394" i="7"/>
  <c r="N2394" i="7"/>
  <c r="O2394" i="7"/>
  <c r="L2395" i="7"/>
  <c r="M2395" i="7"/>
  <c r="N2395" i="7"/>
  <c r="O2395" i="7"/>
  <c r="L2396" i="7"/>
  <c r="M2396" i="7"/>
  <c r="N2396" i="7"/>
  <c r="O2396" i="7"/>
  <c r="L2397" i="7"/>
  <c r="M2397" i="7"/>
  <c r="N2397" i="7"/>
  <c r="O2397" i="7"/>
  <c r="L2398" i="7"/>
  <c r="M2398" i="7"/>
  <c r="N2398" i="7"/>
  <c r="O2398" i="7"/>
  <c r="L2399" i="7"/>
  <c r="M2399" i="7"/>
  <c r="N2399" i="7"/>
  <c r="O2399" i="7"/>
  <c r="L2400" i="7"/>
  <c r="M2400" i="7"/>
  <c r="N2400" i="7"/>
  <c r="O2400" i="7"/>
  <c r="L2401" i="7"/>
  <c r="M2401" i="7"/>
  <c r="N2401" i="7"/>
  <c r="O2401" i="7"/>
  <c r="L2402" i="7"/>
  <c r="M2402" i="7"/>
  <c r="N2402" i="7"/>
  <c r="O2402" i="7"/>
  <c r="L2403" i="7"/>
  <c r="M2403" i="7"/>
  <c r="N2403" i="7"/>
  <c r="O2403" i="7"/>
  <c r="L2404" i="7"/>
  <c r="M2404" i="7"/>
  <c r="N2404" i="7"/>
  <c r="O2404" i="7"/>
  <c r="L2405" i="7"/>
  <c r="M2405" i="7"/>
  <c r="N2405" i="7"/>
  <c r="O2405" i="7"/>
  <c r="L2407" i="7"/>
  <c r="M2407" i="7"/>
  <c r="N2407" i="7"/>
  <c r="O2407" i="7"/>
  <c r="L2408" i="7"/>
  <c r="M2408" i="7"/>
  <c r="N2408" i="7"/>
  <c r="O2408" i="7"/>
  <c r="L2409" i="7"/>
  <c r="M2409" i="7"/>
  <c r="N2409" i="7"/>
  <c r="O2409" i="7"/>
  <c r="L2410" i="7"/>
  <c r="M2410" i="7"/>
  <c r="N2410" i="7"/>
  <c r="O2410" i="7"/>
  <c r="L2411" i="7"/>
  <c r="M2411" i="7"/>
  <c r="N2411" i="7"/>
  <c r="O2411" i="7"/>
  <c r="L2412" i="7"/>
  <c r="M2412" i="7"/>
  <c r="N2412" i="7"/>
  <c r="O2412" i="7"/>
  <c r="L2413" i="7"/>
  <c r="M2413" i="7"/>
  <c r="N2413" i="7"/>
  <c r="O2413" i="7"/>
  <c r="L2414" i="7"/>
  <c r="M2414" i="7"/>
  <c r="N2414" i="7"/>
  <c r="O2414" i="7"/>
  <c r="L2415" i="7"/>
  <c r="M2415" i="7"/>
  <c r="N2415" i="7"/>
  <c r="O2415" i="7"/>
  <c r="L2416" i="7"/>
  <c r="M2416" i="7"/>
  <c r="N2416" i="7"/>
  <c r="O2416" i="7"/>
  <c r="L2417" i="7"/>
  <c r="M2417" i="7"/>
  <c r="N2417" i="7"/>
  <c r="O2417" i="7"/>
  <c r="L2418" i="7"/>
  <c r="M2418" i="7"/>
  <c r="N2418" i="7"/>
  <c r="O2418" i="7"/>
  <c r="L2419" i="7"/>
  <c r="M2419" i="7"/>
  <c r="N2419" i="7"/>
  <c r="O2419" i="7"/>
  <c r="L2420" i="7"/>
  <c r="M2420" i="7"/>
  <c r="N2420" i="7"/>
  <c r="O2420" i="7"/>
  <c r="L2421" i="7"/>
  <c r="M2421" i="7"/>
  <c r="N2421" i="7"/>
  <c r="O2421" i="7"/>
  <c r="L2422" i="7"/>
  <c r="M2422" i="7"/>
  <c r="N2422" i="7"/>
  <c r="O2422" i="7"/>
  <c r="L2423" i="7"/>
  <c r="M2423" i="7"/>
  <c r="N2423" i="7"/>
  <c r="O2423" i="7"/>
  <c r="L2424" i="7"/>
  <c r="M2424" i="7"/>
  <c r="N2424" i="7"/>
  <c r="O2424" i="7"/>
  <c r="L2425" i="7"/>
  <c r="M2425" i="7"/>
  <c r="N2425" i="7"/>
  <c r="O2425" i="7"/>
  <c r="L2426" i="7"/>
  <c r="M2426" i="7"/>
  <c r="N2426" i="7"/>
  <c r="O2426" i="7"/>
  <c r="L2427" i="7"/>
  <c r="M2427" i="7"/>
  <c r="N2427" i="7"/>
  <c r="O2427" i="7"/>
  <c r="L2429" i="7"/>
  <c r="M2429" i="7"/>
  <c r="N2429" i="7"/>
  <c r="O2429" i="7"/>
  <c r="L2430" i="7"/>
  <c r="M2430" i="7"/>
  <c r="N2430" i="7"/>
  <c r="O2430" i="7"/>
  <c r="L2431" i="7"/>
  <c r="M2431" i="7"/>
  <c r="N2431" i="7"/>
  <c r="O2431" i="7"/>
  <c r="L2432" i="7"/>
  <c r="M2432" i="7"/>
  <c r="N2432" i="7"/>
  <c r="O2432" i="7"/>
  <c r="L2433" i="7"/>
  <c r="M2433" i="7"/>
  <c r="N2433" i="7"/>
  <c r="O2433" i="7"/>
  <c r="L2434" i="7"/>
  <c r="M2434" i="7"/>
  <c r="N2434" i="7"/>
  <c r="O2434" i="7"/>
  <c r="L2435" i="7"/>
  <c r="M2435" i="7"/>
  <c r="N2435" i="7"/>
  <c r="O2435" i="7"/>
  <c r="L2436" i="7"/>
  <c r="M2436" i="7"/>
  <c r="N2436" i="7"/>
  <c r="O2436" i="7"/>
  <c r="L2437" i="7"/>
  <c r="M2437" i="7"/>
  <c r="N2437" i="7"/>
  <c r="O2437" i="7"/>
  <c r="L2438" i="7"/>
  <c r="M2438" i="7"/>
  <c r="N2438" i="7"/>
  <c r="O2438" i="7"/>
  <c r="L2439" i="7"/>
  <c r="M2439" i="7"/>
  <c r="N2439" i="7"/>
  <c r="O2439" i="7"/>
  <c r="L2440" i="7"/>
  <c r="M2440" i="7"/>
  <c r="N2440" i="7"/>
  <c r="O2440" i="7"/>
  <c r="L2441" i="7"/>
  <c r="M2441" i="7"/>
  <c r="N2441" i="7"/>
  <c r="O2441" i="7"/>
  <c r="L2442" i="7"/>
  <c r="M2442" i="7"/>
  <c r="N2442" i="7"/>
  <c r="O2442" i="7"/>
  <c r="L2443" i="7"/>
  <c r="M2443" i="7"/>
  <c r="N2443" i="7"/>
  <c r="O2443" i="7"/>
  <c r="L2444" i="7"/>
  <c r="M2444" i="7"/>
  <c r="N2444" i="7"/>
  <c r="O2444" i="7"/>
  <c r="L2445" i="7"/>
  <c r="M2445" i="7"/>
  <c r="N2445" i="7"/>
  <c r="O2445" i="7"/>
  <c r="L2446" i="7"/>
  <c r="M2446" i="7"/>
  <c r="N2446" i="7"/>
  <c r="O2446" i="7"/>
  <c r="L2447" i="7"/>
  <c r="M2447" i="7"/>
  <c r="N2447" i="7"/>
  <c r="O2447" i="7"/>
  <c r="L2448" i="7"/>
  <c r="M2448" i="7"/>
  <c r="N2448" i="7"/>
  <c r="O2448" i="7"/>
  <c r="L2449" i="7"/>
  <c r="M2449" i="7"/>
  <c r="N2449" i="7"/>
  <c r="O2449" i="7"/>
  <c r="L2451" i="7"/>
  <c r="M2451" i="7"/>
  <c r="N2451" i="7"/>
  <c r="O2451" i="7"/>
  <c r="L2452" i="7"/>
  <c r="M2452" i="7"/>
  <c r="N2452" i="7"/>
  <c r="O2452" i="7"/>
  <c r="L2453" i="7"/>
  <c r="M2453" i="7"/>
  <c r="N2453" i="7"/>
  <c r="O2453" i="7"/>
  <c r="L2454" i="7"/>
  <c r="M2454" i="7"/>
  <c r="N2454" i="7"/>
  <c r="O2454" i="7"/>
  <c r="L2455" i="7"/>
  <c r="M2455" i="7"/>
  <c r="N2455" i="7"/>
  <c r="O2455" i="7"/>
  <c r="L2456" i="7"/>
  <c r="M2456" i="7"/>
  <c r="N2456" i="7"/>
  <c r="O2456" i="7"/>
  <c r="L2457" i="7"/>
  <c r="M2457" i="7"/>
  <c r="N2457" i="7"/>
  <c r="O2457" i="7"/>
  <c r="L2458" i="7"/>
  <c r="M2458" i="7"/>
  <c r="N2458" i="7"/>
  <c r="O2458" i="7"/>
  <c r="L2459" i="7"/>
  <c r="M2459" i="7"/>
  <c r="N2459" i="7"/>
  <c r="O2459" i="7"/>
  <c r="L2460" i="7"/>
  <c r="M2460" i="7"/>
  <c r="N2460" i="7"/>
  <c r="O2460" i="7"/>
  <c r="L2461" i="7"/>
  <c r="M2461" i="7"/>
  <c r="N2461" i="7"/>
  <c r="O2461" i="7"/>
  <c r="L2462" i="7"/>
  <c r="M2462" i="7"/>
  <c r="N2462" i="7"/>
  <c r="O2462" i="7"/>
  <c r="L2463" i="7"/>
  <c r="M2463" i="7"/>
  <c r="N2463" i="7"/>
  <c r="O2463" i="7"/>
  <c r="L2464" i="7"/>
  <c r="M2464" i="7"/>
  <c r="N2464" i="7"/>
  <c r="O2464" i="7"/>
  <c r="L2465" i="7"/>
  <c r="M2465" i="7"/>
  <c r="N2465" i="7"/>
  <c r="O2465" i="7"/>
  <c r="L2466" i="7"/>
  <c r="M2466" i="7"/>
  <c r="N2466" i="7"/>
  <c r="O2466" i="7"/>
  <c r="L2467" i="7"/>
  <c r="M2467" i="7"/>
  <c r="N2467" i="7"/>
  <c r="O2467" i="7"/>
  <c r="L2468" i="7"/>
  <c r="M2468" i="7"/>
  <c r="N2468" i="7"/>
  <c r="O2468" i="7"/>
  <c r="L2469" i="7"/>
  <c r="M2469" i="7"/>
  <c r="N2469" i="7"/>
  <c r="O2469" i="7"/>
  <c r="L2470" i="7"/>
  <c r="M2470" i="7"/>
  <c r="N2470" i="7"/>
  <c r="O2470" i="7"/>
  <c r="L2471" i="7"/>
  <c r="M2471" i="7"/>
  <c r="N2471" i="7"/>
  <c r="O2471" i="7"/>
  <c r="L2473" i="7"/>
  <c r="M2473" i="7"/>
  <c r="N2473" i="7"/>
  <c r="O2473" i="7"/>
  <c r="L2474" i="7"/>
  <c r="M2474" i="7"/>
  <c r="N2474" i="7"/>
  <c r="O2474" i="7"/>
  <c r="L2475" i="7"/>
  <c r="M2475" i="7"/>
  <c r="N2475" i="7"/>
  <c r="O2475" i="7"/>
  <c r="L2476" i="7"/>
  <c r="M2476" i="7"/>
  <c r="N2476" i="7"/>
  <c r="O2476" i="7"/>
  <c r="L2477" i="7"/>
  <c r="M2477" i="7"/>
  <c r="N2477" i="7"/>
  <c r="O2477" i="7"/>
  <c r="L2478" i="7"/>
  <c r="M2478" i="7"/>
  <c r="N2478" i="7"/>
  <c r="O2478" i="7"/>
  <c r="L2479" i="7"/>
  <c r="M2479" i="7"/>
  <c r="N2479" i="7"/>
  <c r="O2479" i="7"/>
  <c r="L2480" i="7"/>
  <c r="M2480" i="7"/>
  <c r="N2480" i="7"/>
  <c r="O2480" i="7"/>
  <c r="L2481" i="7"/>
  <c r="M2481" i="7"/>
  <c r="N2481" i="7"/>
  <c r="O2481" i="7"/>
  <c r="L2482" i="7"/>
  <c r="M2482" i="7"/>
  <c r="N2482" i="7"/>
  <c r="O2482" i="7"/>
  <c r="L2483" i="7"/>
  <c r="M2483" i="7"/>
  <c r="N2483" i="7"/>
  <c r="O2483" i="7"/>
  <c r="L2484" i="7"/>
  <c r="M2484" i="7"/>
  <c r="N2484" i="7"/>
  <c r="O2484" i="7"/>
  <c r="L2485" i="7"/>
  <c r="M2485" i="7"/>
  <c r="N2485" i="7"/>
  <c r="O2485" i="7"/>
  <c r="L2486" i="7"/>
  <c r="M2486" i="7"/>
  <c r="N2486" i="7"/>
  <c r="O2486" i="7"/>
  <c r="L2487" i="7"/>
  <c r="M2487" i="7"/>
  <c r="N2487" i="7"/>
  <c r="O2487" i="7"/>
  <c r="L2488" i="7"/>
  <c r="M2488" i="7"/>
  <c r="N2488" i="7"/>
  <c r="O2488" i="7"/>
  <c r="L2489" i="7"/>
  <c r="M2489" i="7"/>
  <c r="N2489" i="7"/>
  <c r="O2489" i="7"/>
  <c r="L2490" i="7"/>
  <c r="M2490" i="7"/>
  <c r="N2490" i="7"/>
  <c r="O2490" i="7"/>
  <c r="L2491" i="7"/>
  <c r="M2491" i="7"/>
  <c r="N2491" i="7"/>
  <c r="O2491" i="7"/>
  <c r="L2492" i="7"/>
  <c r="M2492" i="7"/>
  <c r="N2492" i="7"/>
  <c r="O2492" i="7"/>
  <c r="L2493" i="7"/>
  <c r="M2493" i="7"/>
  <c r="N2493" i="7"/>
  <c r="O2493" i="7"/>
  <c r="O2385" i="7"/>
  <c r="N2385" i="7"/>
  <c r="M2385" i="7"/>
  <c r="L2385" i="7"/>
  <c r="P2783" i="8"/>
  <c r="Q2783" i="8" s="1"/>
  <c r="P2784" i="8"/>
  <c r="Q2784" i="8" s="1"/>
  <c r="P2785" i="8"/>
  <c r="Q2785" i="8" s="1"/>
  <c r="P2786" i="8"/>
  <c r="Q2786" i="8" s="1"/>
  <c r="P2787" i="8"/>
  <c r="Q2787" i="8" s="1"/>
  <c r="P2788" i="8"/>
  <c r="Q2788" i="8" s="1"/>
  <c r="P2789" i="8"/>
  <c r="Q2789" i="8" s="1"/>
  <c r="P2790" i="8"/>
  <c r="Q2790" i="8" s="1"/>
  <c r="P2791" i="8"/>
  <c r="Q2791" i="8" s="1"/>
  <c r="P2792" i="8"/>
  <c r="Q2792" i="8" s="1"/>
  <c r="P2793" i="8"/>
  <c r="Q2793" i="8" s="1"/>
  <c r="P2794" i="8"/>
  <c r="Q2794" i="8" s="1"/>
  <c r="P2795" i="8"/>
  <c r="Q2795" i="8" s="1"/>
  <c r="P2796" i="8"/>
  <c r="Q2796" i="8" s="1"/>
  <c r="P2797" i="8"/>
  <c r="Q2797" i="8" s="1"/>
  <c r="P2798" i="8"/>
  <c r="Q2798" i="8" s="1"/>
  <c r="P2799" i="8"/>
  <c r="Q2799" i="8" s="1"/>
  <c r="P2800" i="8"/>
  <c r="Q2800" i="8" s="1"/>
  <c r="P2801" i="8"/>
  <c r="Q2801" i="8" s="1"/>
  <c r="P2802" i="8"/>
  <c r="Q2802" i="8" s="1"/>
  <c r="P2803" i="8"/>
  <c r="Q2803" i="8" s="1"/>
  <c r="P2804" i="8"/>
  <c r="Q2804" i="8" s="1"/>
  <c r="P2805" i="8"/>
  <c r="Q2805" i="8" s="1"/>
  <c r="P2806" i="8"/>
  <c r="Q2806" i="8" s="1"/>
  <c r="P2807" i="8"/>
  <c r="Q2807" i="8" s="1"/>
  <c r="P2808" i="8"/>
  <c r="Q2808" i="8" s="1"/>
  <c r="P2809" i="8"/>
  <c r="Q2809" i="8" s="1"/>
  <c r="P2810" i="8"/>
  <c r="Q2810" i="8" s="1"/>
  <c r="P2811" i="8"/>
  <c r="Q2811" i="8" s="1"/>
  <c r="P2812" i="8"/>
  <c r="Q2812" i="8" s="1"/>
  <c r="P2813" i="8"/>
  <c r="Q2813" i="8" s="1"/>
  <c r="P2814" i="8"/>
  <c r="Q2814" i="8" s="1"/>
  <c r="P2815" i="8"/>
  <c r="Q2815" i="8" s="1"/>
  <c r="P2816" i="8"/>
  <c r="Q2816" i="8" s="1"/>
  <c r="P2817" i="8"/>
  <c r="Q2817" i="8" s="1"/>
  <c r="P2818" i="8"/>
  <c r="Q2818" i="8" s="1"/>
  <c r="P2819" i="8"/>
  <c r="Q2819" i="8" s="1"/>
  <c r="P2820" i="8"/>
  <c r="Q2820" i="8" s="1"/>
  <c r="P2821" i="8"/>
  <c r="Q2821" i="8" s="1"/>
  <c r="P2822" i="8"/>
  <c r="Q2822" i="8" s="1"/>
  <c r="P2823" i="8"/>
  <c r="Q2823" i="8" s="1"/>
  <c r="P2824" i="8"/>
  <c r="Q2824" i="8" s="1"/>
  <c r="P2825" i="8"/>
  <c r="Q2825" i="8" s="1"/>
  <c r="P2826" i="8"/>
  <c r="Q2826" i="8" s="1"/>
  <c r="P2827" i="8"/>
  <c r="Q2827" i="8" s="1"/>
  <c r="P2828" i="8"/>
  <c r="Q2828" i="8" s="1"/>
  <c r="P2829" i="8"/>
  <c r="Q2829" i="8" s="1"/>
  <c r="P2830" i="8"/>
  <c r="Q2830" i="8" s="1"/>
  <c r="P2831" i="8"/>
  <c r="Q2831" i="8" s="1"/>
  <c r="P2832" i="8"/>
  <c r="Q2832" i="8" s="1"/>
  <c r="P2833" i="8"/>
  <c r="Q2833" i="8" s="1"/>
  <c r="P2834" i="8"/>
  <c r="Q2834" i="8" s="1"/>
  <c r="P2835" i="8"/>
  <c r="Q2835" i="8" s="1"/>
  <c r="P2836" i="8"/>
  <c r="Q2836" i="8" s="1"/>
  <c r="P2837" i="8"/>
  <c r="Q2837" i="8" s="1"/>
  <c r="P2838" i="8"/>
  <c r="Q2838" i="8" s="1"/>
  <c r="P2839" i="8"/>
  <c r="Q2839" i="8" s="1"/>
  <c r="P2840" i="8"/>
  <c r="Q2840" i="8" s="1"/>
  <c r="P2841" i="8"/>
  <c r="Q2841" i="8" s="1"/>
  <c r="P2842" i="8"/>
  <c r="Q2842" i="8" s="1"/>
  <c r="P2843" i="8"/>
  <c r="Q2843" i="8" s="1"/>
  <c r="P2844" i="8"/>
  <c r="Q2844" i="8" s="1"/>
  <c r="P2845" i="8"/>
  <c r="Q2845" i="8" s="1"/>
  <c r="P2846" i="8"/>
  <c r="Q2846" i="8" s="1"/>
  <c r="P2847" i="8"/>
  <c r="Q2847" i="8" s="1"/>
  <c r="P2848" i="8"/>
  <c r="Q2848" i="8" s="1"/>
  <c r="P2849" i="8"/>
  <c r="Q2849" i="8" s="1"/>
  <c r="P2850" i="8"/>
  <c r="Q2850" i="8" s="1"/>
  <c r="P2851" i="8"/>
  <c r="Q2851" i="8" s="1"/>
  <c r="P2852" i="8"/>
  <c r="Q2852" i="8" s="1"/>
  <c r="P2853" i="8"/>
  <c r="Q2853" i="8" s="1"/>
  <c r="P2854" i="8"/>
  <c r="Q2854" i="8" s="1"/>
  <c r="P2855" i="8"/>
  <c r="Q2855" i="8" s="1"/>
  <c r="P2856" i="8"/>
  <c r="Q2856" i="8" s="1"/>
  <c r="P2857" i="8"/>
  <c r="Q2857" i="8" s="1"/>
  <c r="P2858" i="8"/>
  <c r="Q2858" i="8" s="1"/>
  <c r="P2859" i="8"/>
  <c r="Q2859" i="8" s="1"/>
  <c r="P2860" i="8"/>
  <c r="Q2860" i="8" s="1"/>
  <c r="P2861" i="8"/>
  <c r="Q2861" i="8" s="1"/>
  <c r="P2862" i="8"/>
  <c r="Q2862" i="8" s="1"/>
  <c r="P2863" i="8"/>
  <c r="Q2863" i="8" s="1"/>
  <c r="P2864" i="8"/>
  <c r="Q2864" i="8" s="1"/>
  <c r="P2865" i="8"/>
  <c r="Q2865" i="8" s="1"/>
  <c r="P2866" i="8"/>
  <c r="Q2866" i="8" s="1"/>
  <c r="P2867" i="8"/>
  <c r="Q2867" i="8" s="1"/>
  <c r="P2868" i="8"/>
  <c r="Q2868" i="8" s="1"/>
  <c r="P2869" i="8"/>
  <c r="Q2869" i="8" s="1"/>
  <c r="P2870" i="8"/>
  <c r="Q2870" i="8" s="1"/>
  <c r="P2871" i="8"/>
  <c r="Q2871" i="8" s="1"/>
  <c r="P2872" i="8"/>
  <c r="Q2872" i="8" s="1"/>
  <c r="P2873" i="8"/>
  <c r="Q2873" i="8" s="1"/>
  <c r="P2874" i="8"/>
  <c r="Q2874" i="8" s="1"/>
  <c r="P2875" i="8"/>
  <c r="Q2875" i="8" s="1"/>
  <c r="P2876" i="8"/>
  <c r="Q2876" i="8" s="1"/>
  <c r="P2877" i="8"/>
  <c r="Q2877" i="8" s="1"/>
  <c r="P2878" i="8"/>
  <c r="Q2878" i="8" s="1"/>
  <c r="P2879" i="8"/>
  <c r="Q2879" i="8" s="1"/>
  <c r="P2880" i="8"/>
  <c r="Q2880" i="8" s="1"/>
  <c r="P2881" i="8"/>
  <c r="Q2881" i="8" s="1"/>
  <c r="P2882" i="8"/>
  <c r="Q2882" i="8" s="1"/>
  <c r="P2883" i="8"/>
  <c r="Q2883" i="8" s="1"/>
  <c r="P2884" i="8"/>
  <c r="Q2884" i="8" s="1"/>
  <c r="P2885" i="8"/>
  <c r="Q2885" i="8" s="1"/>
  <c r="P2886" i="8"/>
  <c r="Q2886" i="8" s="1"/>
  <c r="P2887" i="8"/>
  <c r="Q2887" i="8" s="1"/>
  <c r="L2783" i="8"/>
  <c r="M2783" i="8" s="1"/>
  <c r="L2784" i="8"/>
  <c r="M2784" i="8" s="1"/>
  <c r="L2785" i="8"/>
  <c r="M2785" i="8" s="1"/>
  <c r="L2786" i="8"/>
  <c r="M2786" i="8" s="1"/>
  <c r="L2787" i="8"/>
  <c r="M2787" i="8" s="1"/>
  <c r="L2788" i="8"/>
  <c r="M2788" i="8" s="1"/>
  <c r="L2789" i="8"/>
  <c r="M2789" i="8" s="1"/>
  <c r="L2790" i="8"/>
  <c r="M2790" i="8" s="1"/>
  <c r="L2791" i="8"/>
  <c r="M2791" i="8" s="1"/>
  <c r="L2792" i="8"/>
  <c r="M2792" i="8" s="1"/>
  <c r="L2793" i="8"/>
  <c r="M2793" i="8" s="1"/>
  <c r="L2794" i="8"/>
  <c r="M2794" i="8" s="1"/>
  <c r="L2795" i="8"/>
  <c r="M2795" i="8" s="1"/>
  <c r="L2796" i="8"/>
  <c r="M2796" i="8" s="1"/>
  <c r="L2797" i="8"/>
  <c r="M2797" i="8" s="1"/>
  <c r="L2798" i="8"/>
  <c r="M2798" i="8" s="1"/>
  <c r="L2799" i="8"/>
  <c r="M2799" i="8" s="1"/>
  <c r="L2800" i="8"/>
  <c r="M2800" i="8" s="1"/>
  <c r="L2801" i="8"/>
  <c r="M2801" i="8" s="1"/>
  <c r="L2802" i="8"/>
  <c r="M2802" i="8" s="1"/>
  <c r="L2803" i="8"/>
  <c r="M2803" i="8" s="1"/>
  <c r="L2804" i="8"/>
  <c r="M2804" i="8" s="1"/>
  <c r="L2805" i="8"/>
  <c r="M2805" i="8" s="1"/>
  <c r="L2806" i="8"/>
  <c r="M2806" i="8" s="1"/>
  <c r="L2807" i="8"/>
  <c r="M2807" i="8" s="1"/>
  <c r="L2808" i="8"/>
  <c r="M2808" i="8" s="1"/>
  <c r="L2809" i="8"/>
  <c r="M2809" i="8" s="1"/>
  <c r="L2810" i="8"/>
  <c r="M2810" i="8" s="1"/>
  <c r="L2811" i="8"/>
  <c r="M2811" i="8" s="1"/>
  <c r="L2812" i="8"/>
  <c r="M2812" i="8" s="1"/>
  <c r="L2813" i="8"/>
  <c r="M2813" i="8" s="1"/>
  <c r="L2814" i="8"/>
  <c r="M2814" i="8" s="1"/>
  <c r="L2815" i="8"/>
  <c r="M2815" i="8" s="1"/>
  <c r="L2816" i="8"/>
  <c r="M2816" i="8" s="1"/>
  <c r="L2817" i="8"/>
  <c r="M2817" i="8" s="1"/>
  <c r="L2818" i="8"/>
  <c r="M2818" i="8" s="1"/>
  <c r="L2819" i="8"/>
  <c r="M2819" i="8" s="1"/>
  <c r="L2820" i="8"/>
  <c r="M2820" i="8" s="1"/>
  <c r="L2821" i="8"/>
  <c r="M2821" i="8" s="1"/>
  <c r="L2822" i="8"/>
  <c r="M2822" i="8" s="1"/>
  <c r="L2823" i="8"/>
  <c r="M2823" i="8" s="1"/>
  <c r="L2824" i="8"/>
  <c r="M2824" i="8" s="1"/>
  <c r="L2825" i="8"/>
  <c r="M2825" i="8" s="1"/>
  <c r="L2826" i="8"/>
  <c r="M2826" i="8" s="1"/>
  <c r="L2827" i="8"/>
  <c r="M2827" i="8" s="1"/>
  <c r="L2828" i="8"/>
  <c r="M2828" i="8" s="1"/>
  <c r="L2829" i="8"/>
  <c r="M2829" i="8" s="1"/>
  <c r="L2830" i="8"/>
  <c r="M2830" i="8" s="1"/>
  <c r="L2831" i="8"/>
  <c r="M2831" i="8" s="1"/>
  <c r="L2832" i="8"/>
  <c r="M2832" i="8" s="1"/>
  <c r="L2833" i="8"/>
  <c r="M2833" i="8" s="1"/>
  <c r="L2834" i="8"/>
  <c r="M2834" i="8" s="1"/>
  <c r="L2835" i="8"/>
  <c r="M2835" i="8" s="1"/>
  <c r="L2836" i="8"/>
  <c r="M2836" i="8" s="1"/>
  <c r="L2837" i="8"/>
  <c r="M2837" i="8" s="1"/>
  <c r="L2838" i="8"/>
  <c r="M2838" i="8" s="1"/>
  <c r="L2839" i="8"/>
  <c r="M2839" i="8" s="1"/>
  <c r="L2840" i="8"/>
  <c r="M2840" i="8" s="1"/>
  <c r="L2841" i="8"/>
  <c r="M2841" i="8" s="1"/>
  <c r="L2842" i="8"/>
  <c r="M2842" i="8" s="1"/>
  <c r="L2843" i="8"/>
  <c r="M2843" i="8" s="1"/>
  <c r="L2844" i="8"/>
  <c r="M2844" i="8" s="1"/>
  <c r="L2845" i="8"/>
  <c r="M2845" i="8" s="1"/>
  <c r="L2846" i="8"/>
  <c r="M2846" i="8" s="1"/>
  <c r="L2847" i="8"/>
  <c r="M2847" i="8" s="1"/>
  <c r="L2848" i="8"/>
  <c r="M2848" i="8" s="1"/>
  <c r="L2849" i="8"/>
  <c r="M2849" i="8" s="1"/>
  <c r="L2850" i="8"/>
  <c r="M2850" i="8" s="1"/>
  <c r="L2851" i="8"/>
  <c r="M2851" i="8" s="1"/>
  <c r="L2852" i="8"/>
  <c r="M2852" i="8" s="1"/>
  <c r="L2853" i="8"/>
  <c r="M2853" i="8" s="1"/>
  <c r="L2854" i="8"/>
  <c r="M2854" i="8" s="1"/>
  <c r="L2855" i="8"/>
  <c r="M2855" i="8" s="1"/>
  <c r="L2856" i="8"/>
  <c r="M2856" i="8" s="1"/>
  <c r="L2857" i="8"/>
  <c r="M2857" i="8" s="1"/>
  <c r="L2858" i="8"/>
  <c r="M2858" i="8" s="1"/>
  <c r="L2859" i="8"/>
  <c r="M2859" i="8" s="1"/>
  <c r="L2860" i="8"/>
  <c r="M2860" i="8" s="1"/>
  <c r="L2861" i="8"/>
  <c r="M2861" i="8" s="1"/>
  <c r="L2862" i="8"/>
  <c r="M2862" i="8" s="1"/>
  <c r="L2863" i="8"/>
  <c r="M2863" i="8" s="1"/>
  <c r="L2864" i="8"/>
  <c r="M2864" i="8" s="1"/>
  <c r="L2865" i="8"/>
  <c r="M2865" i="8" s="1"/>
  <c r="L2866" i="8"/>
  <c r="M2866" i="8" s="1"/>
  <c r="L2867" i="8"/>
  <c r="M2867" i="8" s="1"/>
  <c r="L2868" i="8"/>
  <c r="M2868" i="8" s="1"/>
  <c r="L2869" i="8"/>
  <c r="M2869" i="8" s="1"/>
  <c r="L2870" i="8"/>
  <c r="M2870" i="8" s="1"/>
  <c r="L2871" i="8"/>
  <c r="M2871" i="8" s="1"/>
  <c r="L2872" i="8"/>
  <c r="M2872" i="8" s="1"/>
  <c r="L2873" i="8"/>
  <c r="M2873" i="8" s="1"/>
  <c r="L2874" i="8"/>
  <c r="M2874" i="8" s="1"/>
  <c r="L2875" i="8"/>
  <c r="M2875" i="8" s="1"/>
  <c r="L2876" i="8"/>
  <c r="M2876" i="8" s="1"/>
  <c r="L2877" i="8"/>
  <c r="M2877" i="8" s="1"/>
  <c r="L2878" i="8"/>
  <c r="M2878" i="8" s="1"/>
  <c r="L2879" i="8"/>
  <c r="M2879" i="8" s="1"/>
  <c r="L2880" i="8"/>
  <c r="M2880" i="8" s="1"/>
  <c r="L2881" i="8"/>
  <c r="M2881" i="8" s="1"/>
  <c r="L2882" i="8"/>
  <c r="M2882" i="8" s="1"/>
  <c r="L2883" i="8"/>
  <c r="M2883" i="8" s="1"/>
  <c r="L2884" i="8"/>
  <c r="M2884" i="8" s="1"/>
  <c r="L2885" i="8"/>
  <c r="M2885" i="8" s="1"/>
  <c r="L2886" i="8"/>
  <c r="M2886" i="8" s="1"/>
  <c r="L2887" i="8"/>
  <c r="M2887" i="8" s="1"/>
  <c r="K2384" i="7"/>
  <c r="J2384" i="7"/>
  <c r="I2384" i="7"/>
  <c r="H2384" i="7"/>
  <c r="G2384" i="7"/>
  <c r="F2384" i="7"/>
  <c r="E2384" i="7"/>
  <c r="D2384" i="7"/>
  <c r="L2364" i="7"/>
  <c r="M2364" i="7"/>
  <c r="N2364" i="7"/>
  <c r="O2364" i="7"/>
  <c r="L2365" i="7"/>
  <c r="M2365" i="7"/>
  <c r="N2365" i="7"/>
  <c r="O2365" i="7"/>
  <c r="L2366" i="7"/>
  <c r="M2366" i="7"/>
  <c r="N2366" i="7"/>
  <c r="O2366" i="7"/>
  <c r="L2367" i="7"/>
  <c r="M2367" i="7"/>
  <c r="N2367" i="7"/>
  <c r="O2367" i="7"/>
  <c r="L2368" i="7"/>
  <c r="M2368" i="7"/>
  <c r="N2368" i="7"/>
  <c r="O2368" i="7"/>
  <c r="L2369" i="7"/>
  <c r="M2369" i="7"/>
  <c r="N2369" i="7"/>
  <c r="O2369" i="7"/>
  <c r="L2370" i="7"/>
  <c r="M2370" i="7"/>
  <c r="N2370" i="7"/>
  <c r="O2370" i="7"/>
  <c r="L2371" i="7"/>
  <c r="M2371" i="7"/>
  <c r="N2371" i="7"/>
  <c r="O2371" i="7"/>
  <c r="L2372" i="7"/>
  <c r="M2372" i="7"/>
  <c r="N2372" i="7"/>
  <c r="O2372" i="7"/>
  <c r="L2373" i="7"/>
  <c r="M2373" i="7"/>
  <c r="N2373" i="7"/>
  <c r="O2373" i="7"/>
  <c r="L2374" i="7"/>
  <c r="M2374" i="7"/>
  <c r="N2374" i="7"/>
  <c r="O2374" i="7"/>
  <c r="L2375" i="7"/>
  <c r="M2375" i="7"/>
  <c r="N2375" i="7"/>
  <c r="O2375" i="7"/>
  <c r="L2376" i="7"/>
  <c r="M2376" i="7"/>
  <c r="N2376" i="7"/>
  <c r="O2376" i="7"/>
  <c r="L2377" i="7"/>
  <c r="M2377" i="7"/>
  <c r="N2377" i="7"/>
  <c r="O2377" i="7"/>
  <c r="L2378" i="7"/>
  <c r="M2378" i="7"/>
  <c r="N2378" i="7"/>
  <c r="O2378" i="7"/>
  <c r="L2379" i="7"/>
  <c r="M2379" i="7"/>
  <c r="N2379" i="7"/>
  <c r="O2379" i="7"/>
  <c r="L2380" i="7"/>
  <c r="M2380" i="7"/>
  <c r="N2380" i="7"/>
  <c r="O2380" i="7"/>
  <c r="L2381" i="7"/>
  <c r="M2381" i="7"/>
  <c r="N2381" i="7"/>
  <c r="O2381" i="7"/>
  <c r="L2382" i="7"/>
  <c r="M2382" i="7"/>
  <c r="N2382" i="7"/>
  <c r="O2382" i="7"/>
  <c r="L2383" i="7"/>
  <c r="M2383" i="7"/>
  <c r="N2383" i="7"/>
  <c r="O2383" i="7"/>
  <c r="O2363" i="7"/>
  <c r="N2363" i="7"/>
  <c r="M2363" i="7"/>
  <c r="L2363" i="7"/>
  <c r="K2362" i="7"/>
  <c r="J2362" i="7"/>
  <c r="I2362" i="7"/>
  <c r="H2362" i="7"/>
  <c r="G2362" i="7"/>
  <c r="F2362" i="7"/>
  <c r="E2362" i="7"/>
  <c r="D2362" i="7"/>
  <c r="K2340" i="7"/>
  <c r="J2340" i="7"/>
  <c r="I2340" i="7"/>
  <c r="H2340" i="7"/>
  <c r="G2340" i="7"/>
  <c r="F2340" i="7"/>
  <c r="E2340" i="7"/>
  <c r="D2340" i="7"/>
  <c r="K2318" i="7"/>
  <c r="J2318" i="7"/>
  <c r="I2318" i="7"/>
  <c r="H2318" i="7"/>
  <c r="G2318" i="7"/>
  <c r="F2318" i="7"/>
  <c r="E2318" i="7"/>
  <c r="D2318" i="7"/>
  <c r="L2298" i="7"/>
  <c r="M2298" i="7"/>
  <c r="N2298" i="7"/>
  <c r="O2298" i="7"/>
  <c r="L2299" i="7"/>
  <c r="M2299" i="7"/>
  <c r="N2299" i="7"/>
  <c r="O2299" i="7"/>
  <c r="L2300" i="7"/>
  <c r="M2300" i="7"/>
  <c r="N2300" i="7"/>
  <c r="O2300" i="7"/>
  <c r="L2301" i="7"/>
  <c r="M2301" i="7"/>
  <c r="N2301" i="7"/>
  <c r="O2301" i="7"/>
  <c r="L2302" i="7"/>
  <c r="M2302" i="7"/>
  <c r="N2302" i="7"/>
  <c r="O2302" i="7"/>
  <c r="L2303" i="7"/>
  <c r="M2303" i="7"/>
  <c r="N2303" i="7"/>
  <c r="O2303" i="7"/>
  <c r="L2304" i="7"/>
  <c r="M2304" i="7"/>
  <c r="N2304" i="7"/>
  <c r="O2304" i="7"/>
  <c r="L2305" i="7"/>
  <c r="M2305" i="7"/>
  <c r="N2305" i="7"/>
  <c r="O2305" i="7"/>
  <c r="L2306" i="7"/>
  <c r="M2306" i="7"/>
  <c r="N2306" i="7"/>
  <c r="O2306" i="7"/>
  <c r="L2307" i="7"/>
  <c r="M2307" i="7"/>
  <c r="N2307" i="7"/>
  <c r="O2307" i="7"/>
  <c r="L2308" i="7"/>
  <c r="M2308" i="7"/>
  <c r="N2308" i="7"/>
  <c r="O2308" i="7"/>
  <c r="L2309" i="7"/>
  <c r="M2309" i="7"/>
  <c r="N2309" i="7"/>
  <c r="O2309" i="7"/>
  <c r="L2310" i="7"/>
  <c r="M2310" i="7"/>
  <c r="N2310" i="7"/>
  <c r="O2310" i="7"/>
  <c r="L2311" i="7"/>
  <c r="M2311" i="7"/>
  <c r="N2311" i="7"/>
  <c r="O2311" i="7"/>
  <c r="L2312" i="7"/>
  <c r="M2312" i="7"/>
  <c r="N2312" i="7"/>
  <c r="O2312" i="7"/>
  <c r="L2313" i="7"/>
  <c r="M2313" i="7"/>
  <c r="N2313" i="7"/>
  <c r="O2313" i="7"/>
  <c r="L2314" i="7"/>
  <c r="M2314" i="7"/>
  <c r="N2314" i="7"/>
  <c r="O2314" i="7"/>
  <c r="L2315" i="7"/>
  <c r="M2315" i="7"/>
  <c r="N2315" i="7"/>
  <c r="O2315" i="7"/>
  <c r="L2316" i="7"/>
  <c r="M2316" i="7"/>
  <c r="N2316" i="7"/>
  <c r="O2316" i="7"/>
  <c r="L2317" i="7"/>
  <c r="M2317" i="7"/>
  <c r="N2317" i="7"/>
  <c r="O2317" i="7"/>
  <c r="L2319" i="7"/>
  <c r="M2319" i="7"/>
  <c r="N2319" i="7"/>
  <c r="O2319" i="7"/>
  <c r="L2320" i="7"/>
  <c r="M2320" i="7"/>
  <c r="N2320" i="7"/>
  <c r="O2320" i="7"/>
  <c r="L2321" i="7"/>
  <c r="M2321" i="7"/>
  <c r="N2321" i="7"/>
  <c r="O2321" i="7"/>
  <c r="L2322" i="7"/>
  <c r="M2322" i="7"/>
  <c r="N2322" i="7"/>
  <c r="O2322" i="7"/>
  <c r="L2323" i="7"/>
  <c r="M2323" i="7"/>
  <c r="N2323" i="7"/>
  <c r="O2323" i="7"/>
  <c r="L2324" i="7"/>
  <c r="M2324" i="7"/>
  <c r="N2324" i="7"/>
  <c r="O2324" i="7"/>
  <c r="L2325" i="7"/>
  <c r="M2325" i="7"/>
  <c r="N2325" i="7"/>
  <c r="O2325" i="7"/>
  <c r="L2326" i="7"/>
  <c r="M2326" i="7"/>
  <c r="N2326" i="7"/>
  <c r="O2326" i="7"/>
  <c r="L2327" i="7"/>
  <c r="M2327" i="7"/>
  <c r="N2327" i="7"/>
  <c r="O2327" i="7"/>
  <c r="L2328" i="7"/>
  <c r="M2328" i="7"/>
  <c r="N2328" i="7"/>
  <c r="O2328" i="7"/>
  <c r="L2329" i="7"/>
  <c r="M2329" i="7"/>
  <c r="N2329" i="7"/>
  <c r="O2329" i="7"/>
  <c r="L2330" i="7"/>
  <c r="M2330" i="7"/>
  <c r="N2330" i="7"/>
  <c r="O2330" i="7"/>
  <c r="L2331" i="7"/>
  <c r="M2331" i="7"/>
  <c r="N2331" i="7"/>
  <c r="O2331" i="7"/>
  <c r="L2332" i="7"/>
  <c r="M2332" i="7"/>
  <c r="N2332" i="7"/>
  <c r="O2332" i="7"/>
  <c r="L2333" i="7"/>
  <c r="M2333" i="7"/>
  <c r="N2333" i="7"/>
  <c r="O2333" i="7"/>
  <c r="L2334" i="7"/>
  <c r="M2334" i="7"/>
  <c r="N2334" i="7"/>
  <c r="O2334" i="7"/>
  <c r="L2335" i="7"/>
  <c r="M2335" i="7"/>
  <c r="N2335" i="7"/>
  <c r="O2335" i="7"/>
  <c r="L2336" i="7"/>
  <c r="M2336" i="7"/>
  <c r="N2336" i="7"/>
  <c r="O2336" i="7"/>
  <c r="L2337" i="7"/>
  <c r="M2337" i="7"/>
  <c r="N2337" i="7"/>
  <c r="O2337" i="7"/>
  <c r="L2338" i="7"/>
  <c r="M2338" i="7"/>
  <c r="N2338" i="7"/>
  <c r="O2338" i="7"/>
  <c r="L2339" i="7"/>
  <c r="M2339" i="7"/>
  <c r="N2339" i="7"/>
  <c r="O2339" i="7"/>
  <c r="L2341" i="7"/>
  <c r="M2341" i="7"/>
  <c r="N2341" i="7"/>
  <c r="O2341" i="7"/>
  <c r="L2342" i="7"/>
  <c r="M2342" i="7"/>
  <c r="N2342" i="7"/>
  <c r="O2342" i="7"/>
  <c r="L2343" i="7"/>
  <c r="M2343" i="7"/>
  <c r="N2343" i="7"/>
  <c r="O2343" i="7"/>
  <c r="L2344" i="7"/>
  <c r="M2344" i="7"/>
  <c r="N2344" i="7"/>
  <c r="O2344" i="7"/>
  <c r="L2345" i="7"/>
  <c r="M2345" i="7"/>
  <c r="N2345" i="7"/>
  <c r="O2345" i="7"/>
  <c r="L2346" i="7"/>
  <c r="M2346" i="7"/>
  <c r="N2346" i="7"/>
  <c r="O2346" i="7"/>
  <c r="L2347" i="7"/>
  <c r="M2347" i="7"/>
  <c r="N2347" i="7"/>
  <c r="O2347" i="7"/>
  <c r="L2348" i="7"/>
  <c r="M2348" i="7"/>
  <c r="N2348" i="7"/>
  <c r="O2348" i="7"/>
  <c r="L2349" i="7"/>
  <c r="M2349" i="7"/>
  <c r="N2349" i="7"/>
  <c r="O2349" i="7"/>
  <c r="L2350" i="7"/>
  <c r="M2350" i="7"/>
  <c r="N2350" i="7"/>
  <c r="O2350" i="7"/>
  <c r="L2351" i="7"/>
  <c r="M2351" i="7"/>
  <c r="N2351" i="7"/>
  <c r="O2351" i="7"/>
  <c r="L2352" i="7"/>
  <c r="M2352" i="7"/>
  <c r="N2352" i="7"/>
  <c r="O2352" i="7"/>
  <c r="L2353" i="7"/>
  <c r="M2353" i="7"/>
  <c r="N2353" i="7"/>
  <c r="O2353" i="7"/>
  <c r="L2354" i="7"/>
  <c r="M2354" i="7"/>
  <c r="N2354" i="7"/>
  <c r="O2354" i="7"/>
  <c r="L2355" i="7"/>
  <c r="M2355" i="7"/>
  <c r="N2355" i="7"/>
  <c r="O2355" i="7"/>
  <c r="L2356" i="7"/>
  <c r="M2356" i="7"/>
  <c r="N2356" i="7"/>
  <c r="O2356" i="7"/>
  <c r="L2357" i="7"/>
  <c r="M2357" i="7"/>
  <c r="N2357" i="7"/>
  <c r="O2357" i="7"/>
  <c r="L2358" i="7"/>
  <c r="M2358" i="7"/>
  <c r="N2358" i="7"/>
  <c r="O2358" i="7"/>
  <c r="L2359" i="7"/>
  <c r="M2359" i="7"/>
  <c r="N2359" i="7"/>
  <c r="O2359" i="7"/>
  <c r="L2360" i="7"/>
  <c r="M2360" i="7"/>
  <c r="N2360" i="7"/>
  <c r="O2360" i="7"/>
  <c r="L2361" i="7"/>
  <c r="M2361" i="7"/>
  <c r="N2361" i="7"/>
  <c r="O2361" i="7"/>
  <c r="O2297" i="7"/>
  <c r="N2297" i="7"/>
  <c r="M2297" i="7"/>
  <c r="L2297" i="7"/>
  <c r="P2699" i="8"/>
  <c r="Q2699" i="8" s="1"/>
  <c r="P2700" i="8"/>
  <c r="Q2700" i="8" s="1"/>
  <c r="P2701" i="8"/>
  <c r="Q2701" i="8" s="1"/>
  <c r="P2702" i="8"/>
  <c r="Q2702" i="8" s="1"/>
  <c r="P2703" i="8"/>
  <c r="Q2703" i="8" s="1"/>
  <c r="P2704" i="8"/>
  <c r="Q2704" i="8" s="1"/>
  <c r="P2705" i="8"/>
  <c r="Q2705" i="8" s="1"/>
  <c r="P2706" i="8"/>
  <c r="Q2706" i="8" s="1"/>
  <c r="P2707" i="8"/>
  <c r="Q2707" i="8" s="1"/>
  <c r="P2708" i="8"/>
  <c r="Q2708" i="8" s="1"/>
  <c r="P2709" i="8"/>
  <c r="Q2709" i="8" s="1"/>
  <c r="P2710" i="8"/>
  <c r="Q2710" i="8" s="1"/>
  <c r="P2711" i="8"/>
  <c r="Q2711" i="8" s="1"/>
  <c r="P2712" i="8"/>
  <c r="Q2712" i="8" s="1"/>
  <c r="P2713" i="8"/>
  <c r="Q2713" i="8" s="1"/>
  <c r="P2714" i="8"/>
  <c r="Q2714" i="8" s="1"/>
  <c r="P2715" i="8"/>
  <c r="Q2715" i="8" s="1"/>
  <c r="P2716" i="8"/>
  <c r="Q2716" i="8" s="1"/>
  <c r="P2717" i="8"/>
  <c r="Q2717" i="8" s="1"/>
  <c r="P2718" i="8"/>
  <c r="Q2718" i="8" s="1"/>
  <c r="P2719" i="8"/>
  <c r="Q2719" i="8" s="1"/>
  <c r="P2720" i="8"/>
  <c r="Q2720" i="8" s="1"/>
  <c r="P2721" i="8"/>
  <c r="Q2721" i="8" s="1"/>
  <c r="P2722" i="8"/>
  <c r="Q2722" i="8" s="1"/>
  <c r="P2723" i="8"/>
  <c r="Q2723" i="8" s="1"/>
  <c r="P2724" i="8"/>
  <c r="Q2724" i="8" s="1"/>
  <c r="P2725" i="8"/>
  <c r="Q2725" i="8" s="1"/>
  <c r="P2726" i="8"/>
  <c r="Q2726" i="8" s="1"/>
  <c r="P2727" i="8"/>
  <c r="Q2727" i="8" s="1"/>
  <c r="P2728" i="8"/>
  <c r="Q2728" i="8" s="1"/>
  <c r="P2729" i="8"/>
  <c r="Q2729" i="8" s="1"/>
  <c r="P2730" i="8"/>
  <c r="Q2730" i="8" s="1"/>
  <c r="P2731" i="8"/>
  <c r="Q2731" i="8" s="1"/>
  <c r="P2732" i="8"/>
  <c r="Q2732" i="8" s="1"/>
  <c r="P2733" i="8"/>
  <c r="Q2733" i="8" s="1"/>
  <c r="P2734" i="8"/>
  <c r="Q2734" i="8" s="1"/>
  <c r="P2735" i="8"/>
  <c r="Q2735" i="8" s="1"/>
  <c r="P2736" i="8"/>
  <c r="Q2736" i="8" s="1"/>
  <c r="P2737" i="8"/>
  <c r="Q2737" i="8" s="1"/>
  <c r="P2738" i="8"/>
  <c r="Q2738" i="8" s="1"/>
  <c r="P2739" i="8"/>
  <c r="Q2739" i="8" s="1"/>
  <c r="P2740" i="8"/>
  <c r="Q2740" i="8" s="1"/>
  <c r="P2741" i="8"/>
  <c r="Q2741" i="8" s="1"/>
  <c r="P2742" i="8"/>
  <c r="Q2742" i="8" s="1"/>
  <c r="P2743" i="8"/>
  <c r="Q2743" i="8" s="1"/>
  <c r="P2744" i="8"/>
  <c r="Q2744" i="8" s="1"/>
  <c r="P2745" i="8"/>
  <c r="Q2745" i="8" s="1"/>
  <c r="P2746" i="8"/>
  <c r="Q2746" i="8" s="1"/>
  <c r="P2747" i="8"/>
  <c r="Q2747" i="8" s="1"/>
  <c r="P2748" i="8"/>
  <c r="Q2748" i="8" s="1"/>
  <c r="P2749" i="8"/>
  <c r="Q2749" i="8" s="1"/>
  <c r="P2750" i="8"/>
  <c r="Q2750" i="8" s="1"/>
  <c r="P2751" i="8"/>
  <c r="Q2751" i="8" s="1"/>
  <c r="P2752" i="8"/>
  <c r="Q2752" i="8" s="1"/>
  <c r="P2753" i="8"/>
  <c r="Q2753" i="8" s="1"/>
  <c r="P2754" i="8"/>
  <c r="Q2754" i="8" s="1"/>
  <c r="P2755" i="8"/>
  <c r="Q2755" i="8" s="1"/>
  <c r="P2756" i="8"/>
  <c r="Q2756" i="8" s="1"/>
  <c r="P2757" i="8"/>
  <c r="Q2757" i="8" s="1"/>
  <c r="P2758" i="8"/>
  <c r="Q2758" i="8" s="1"/>
  <c r="P2759" i="8"/>
  <c r="Q2759" i="8" s="1"/>
  <c r="P2760" i="8"/>
  <c r="Q2760" i="8" s="1"/>
  <c r="P2761" i="8"/>
  <c r="Q2761" i="8" s="1"/>
  <c r="P2762" i="8"/>
  <c r="Q2762" i="8" s="1"/>
  <c r="P2763" i="8"/>
  <c r="Q2763" i="8" s="1"/>
  <c r="P2764" i="8"/>
  <c r="Q2764" i="8" s="1"/>
  <c r="P2765" i="8"/>
  <c r="Q2765" i="8" s="1"/>
  <c r="P2766" i="8"/>
  <c r="Q2766" i="8" s="1"/>
  <c r="P2767" i="8"/>
  <c r="Q2767" i="8" s="1"/>
  <c r="P2768" i="8"/>
  <c r="Q2768" i="8" s="1"/>
  <c r="P2769" i="8"/>
  <c r="Q2769" i="8" s="1"/>
  <c r="P2770" i="8"/>
  <c r="Q2770" i="8" s="1"/>
  <c r="P2771" i="8"/>
  <c r="Q2771" i="8" s="1"/>
  <c r="P2772" i="8"/>
  <c r="Q2772" i="8" s="1"/>
  <c r="P2773" i="8"/>
  <c r="Q2773" i="8" s="1"/>
  <c r="P2774" i="8"/>
  <c r="Q2774" i="8" s="1"/>
  <c r="P2775" i="8"/>
  <c r="Q2775" i="8" s="1"/>
  <c r="P2776" i="8"/>
  <c r="Q2776" i="8" s="1"/>
  <c r="P2777" i="8"/>
  <c r="Q2777" i="8" s="1"/>
  <c r="P2778" i="8"/>
  <c r="Q2778" i="8" s="1"/>
  <c r="P2779" i="8"/>
  <c r="Q2779" i="8" s="1"/>
  <c r="P2780" i="8"/>
  <c r="Q2780" i="8" s="1"/>
  <c r="P2781" i="8"/>
  <c r="Q2781" i="8" s="1"/>
  <c r="P2782" i="8"/>
  <c r="Q2782" i="8" s="1"/>
  <c r="L2699" i="8"/>
  <c r="M2699" i="8" s="1"/>
  <c r="L2700" i="8"/>
  <c r="M2700" i="8" s="1"/>
  <c r="L2701" i="8"/>
  <c r="M2701" i="8" s="1"/>
  <c r="L2702" i="8"/>
  <c r="M2702" i="8" s="1"/>
  <c r="L2703" i="8"/>
  <c r="M2703" i="8" s="1"/>
  <c r="L2704" i="8"/>
  <c r="M2704" i="8" s="1"/>
  <c r="L2705" i="8"/>
  <c r="M2705" i="8" s="1"/>
  <c r="L2706" i="8"/>
  <c r="M2706" i="8" s="1"/>
  <c r="L2707" i="8"/>
  <c r="M2707" i="8" s="1"/>
  <c r="L2708" i="8"/>
  <c r="M2708" i="8" s="1"/>
  <c r="L2709" i="8"/>
  <c r="M2709" i="8" s="1"/>
  <c r="L2710" i="8"/>
  <c r="M2710" i="8" s="1"/>
  <c r="L2711" i="8"/>
  <c r="M2711" i="8" s="1"/>
  <c r="L2712" i="8"/>
  <c r="M2712" i="8" s="1"/>
  <c r="L2713" i="8"/>
  <c r="M2713" i="8" s="1"/>
  <c r="L2714" i="8"/>
  <c r="M2714" i="8" s="1"/>
  <c r="L2715" i="8"/>
  <c r="M2715" i="8" s="1"/>
  <c r="L2716" i="8"/>
  <c r="M2716" i="8" s="1"/>
  <c r="L2717" i="8"/>
  <c r="M2717" i="8" s="1"/>
  <c r="L2718" i="8"/>
  <c r="M2718" i="8" s="1"/>
  <c r="L2719" i="8"/>
  <c r="M2719" i="8" s="1"/>
  <c r="L2720" i="8"/>
  <c r="M2720" i="8" s="1"/>
  <c r="L2721" i="8"/>
  <c r="M2721" i="8" s="1"/>
  <c r="L2722" i="8"/>
  <c r="M2722" i="8" s="1"/>
  <c r="L2723" i="8"/>
  <c r="M2723" i="8" s="1"/>
  <c r="L2724" i="8"/>
  <c r="M2724" i="8" s="1"/>
  <c r="L2725" i="8"/>
  <c r="M2725" i="8" s="1"/>
  <c r="L2726" i="8"/>
  <c r="M2726" i="8" s="1"/>
  <c r="L2727" i="8"/>
  <c r="M2727" i="8" s="1"/>
  <c r="L2728" i="8"/>
  <c r="M2728" i="8" s="1"/>
  <c r="L2729" i="8"/>
  <c r="M2729" i="8" s="1"/>
  <c r="L2730" i="8"/>
  <c r="M2730" i="8" s="1"/>
  <c r="L2731" i="8"/>
  <c r="M2731" i="8" s="1"/>
  <c r="L2732" i="8"/>
  <c r="M2732" i="8" s="1"/>
  <c r="L2733" i="8"/>
  <c r="M2733" i="8" s="1"/>
  <c r="L2734" i="8"/>
  <c r="M2734" i="8" s="1"/>
  <c r="L2735" i="8"/>
  <c r="M2735" i="8" s="1"/>
  <c r="L2736" i="8"/>
  <c r="M2736" i="8" s="1"/>
  <c r="L2737" i="8"/>
  <c r="M2737" i="8" s="1"/>
  <c r="L2738" i="8"/>
  <c r="M2738" i="8" s="1"/>
  <c r="L2739" i="8"/>
  <c r="M2739" i="8" s="1"/>
  <c r="L2740" i="8"/>
  <c r="M2740" i="8" s="1"/>
  <c r="L2741" i="8"/>
  <c r="M2741" i="8" s="1"/>
  <c r="L2742" i="8"/>
  <c r="M2742" i="8" s="1"/>
  <c r="L2743" i="8"/>
  <c r="M2743" i="8" s="1"/>
  <c r="L2744" i="8"/>
  <c r="M2744" i="8" s="1"/>
  <c r="L2745" i="8"/>
  <c r="M2745" i="8" s="1"/>
  <c r="L2746" i="8"/>
  <c r="M2746" i="8" s="1"/>
  <c r="L2747" i="8"/>
  <c r="M2747" i="8" s="1"/>
  <c r="L2748" i="8"/>
  <c r="M2748" i="8" s="1"/>
  <c r="L2749" i="8"/>
  <c r="M2749" i="8" s="1"/>
  <c r="L2750" i="8"/>
  <c r="M2750" i="8" s="1"/>
  <c r="L2751" i="8"/>
  <c r="M2751" i="8" s="1"/>
  <c r="L2752" i="8"/>
  <c r="M2752" i="8" s="1"/>
  <c r="L2753" i="8"/>
  <c r="M2753" i="8" s="1"/>
  <c r="L2754" i="8"/>
  <c r="M2754" i="8" s="1"/>
  <c r="L2755" i="8"/>
  <c r="M2755" i="8" s="1"/>
  <c r="L2756" i="8"/>
  <c r="M2756" i="8" s="1"/>
  <c r="L2757" i="8"/>
  <c r="M2757" i="8" s="1"/>
  <c r="L2758" i="8"/>
  <c r="M2758" i="8" s="1"/>
  <c r="L2759" i="8"/>
  <c r="M2759" i="8" s="1"/>
  <c r="L2760" i="8"/>
  <c r="M2760" i="8" s="1"/>
  <c r="L2761" i="8"/>
  <c r="M2761" i="8" s="1"/>
  <c r="L2762" i="8"/>
  <c r="M2762" i="8" s="1"/>
  <c r="L2763" i="8"/>
  <c r="M2763" i="8" s="1"/>
  <c r="L2764" i="8"/>
  <c r="M2764" i="8" s="1"/>
  <c r="L2765" i="8"/>
  <c r="M2765" i="8" s="1"/>
  <c r="L2766" i="8"/>
  <c r="M2766" i="8" s="1"/>
  <c r="L2767" i="8"/>
  <c r="M2767" i="8" s="1"/>
  <c r="L2768" i="8"/>
  <c r="M2768" i="8" s="1"/>
  <c r="L2769" i="8"/>
  <c r="M2769" i="8" s="1"/>
  <c r="L2770" i="8"/>
  <c r="M2770" i="8" s="1"/>
  <c r="L2771" i="8"/>
  <c r="M2771" i="8" s="1"/>
  <c r="L2772" i="8"/>
  <c r="M2772" i="8" s="1"/>
  <c r="L2773" i="8"/>
  <c r="M2773" i="8" s="1"/>
  <c r="L2774" i="8"/>
  <c r="M2774" i="8" s="1"/>
  <c r="L2775" i="8"/>
  <c r="M2775" i="8" s="1"/>
  <c r="L2776" i="8"/>
  <c r="M2776" i="8" s="1"/>
  <c r="L2777" i="8"/>
  <c r="M2777" i="8" s="1"/>
  <c r="L2778" i="8"/>
  <c r="M2778" i="8" s="1"/>
  <c r="L2779" i="8"/>
  <c r="M2779" i="8" s="1"/>
  <c r="L2780" i="8"/>
  <c r="M2780" i="8" s="1"/>
  <c r="L2781" i="8"/>
  <c r="M2781" i="8" s="1"/>
  <c r="L2782" i="8"/>
  <c r="M2782" i="8" s="1"/>
  <c r="K2296" i="7"/>
  <c r="J2296" i="7"/>
  <c r="I2296" i="7"/>
  <c r="H2296" i="7"/>
  <c r="G2296" i="7"/>
  <c r="F2296" i="7"/>
  <c r="E2296" i="7"/>
  <c r="D2296" i="7"/>
  <c r="K2274" i="7"/>
  <c r="J2274" i="7"/>
  <c r="I2274" i="7"/>
  <c r="H2274" i="7"/>
  <c r="G2274" i="7"/>
  <c r="F2274" i="7"/>
  <c r="E2274" i="7"/>
  <c r="D2274" i="7"/>
  <c r="K2252" i="7"/>
  <c r="J2252" i="7"/>
  <c r="I2252" i="7"/>
  <c r="H2252" i="7"/>
  <c r="G2252" i="7"/>
  <c r="F2252" i="7"/>
  <c r="E2252" i="7"/>
  <c r="D2252" i="7"/>
  <c r="L2232" i="7"/>
  <c r="M2232" i="7"/>
  <c r="N2232" i="7"/>
  <c r="O2232" i="7"/>
  <c r="L2233" i="7"/>
  <c r="M2233" i="7"/>
  <c r="N2233" i="7"/>
  <c r="O2233" i="7"/>
  <c r="L2234" i="7"/>
  <c r="M2234" i="7"/>
  <c r="N2234" i="7"/>
  <c r="O2234" i="7"/>
  <c r="L2235" i="7"/>
  <c r="M2235" i="7"/>
  <c r="N2235" i="7"/>
  <c r="O2235" i="7"/>
  <c r="L2236" i="7"/>
  <c r="M2236" i="7"/>
  <c r="N2236" i="7"/>
  <c r="O2236" i="7"/>
  <c r="L2237" i="7"/>
  <c r="M2237" i="7"/>
  <c r="N2237" i="7"/>
  <c r="O2237" i="7"/>
  <c r="L2238" i="7"/>
  <c r="M2238" i="7"/>
  <c r="N2238" i="7"/>
  <c r="O2238" i="7"/>
  <c r="L2239" i="7"/>
  <c r="M2239" i="7"/>
  <c r="N2239" i="7"/>
  <c r="O2239" i="7"/>
  <c r="L2240" i="7"/>
  <c r="M2240" i="7"/>
  <c r="N2240" i="7"/>
  <c r="O2240" i="7"/>
  <c r="L2241" i="7"/>
  <c r="M2241" i="7"/>
  <c r="N2241" i="7"/>
  <c r="O2241" i="7"/>
  <c r="L2242" i="7"/>
  <c r="M2242" i="7"/>
  <c r="N2242" i="7"/>
  <c r="O2242" i="7"/>
  <c r="L2243" i="7"/>
  <c r="M2243" i="7"/>
  <c r="N2243" i="7"/>
  <c r="O2243" i="7"/>
  <c r="L2244" i="7"/>
  <c r="M2244" i="7"/>
  <c r="N2244" i="7"/>
  <c r="O2244" i="7"/>
  <c r="L2245" i="7"/>
  <c r="M2245" i="7"/>
  <c r="N2245" i="7"/>
  <c r="O2245" i="7"/>
  <c r="L2246" i="7"/>
  <c r="M2246" i="7"/>
  <c r="N2246" i="7"/>
  <c r="O2246" i="7"/>
  <c r="L2247" i="7"/>
  <c r="M2247" i="7"/>
  <c r="N2247" i="7"/>
  <c r="O2247" i="7"/>
  <c r="L2248" i="7"/>
  <c r="M2248" i="7"/>
  <c r="N2248" i="7"/>
  <c r="O2248" i="7"/>
  <c r="L2249" i="7"/>
  <c r="M2249" i="7"/>
  <c r="N2249" i="7"/>
  <c r="O2249" i="7"/>
  <c r="L2250" i="7"/>
  <c r="M2250" i="7"/>
  <c r="N2250" i="7"/>
  <c r="O2250" i="7"/>
  <c r="L2251" i="7"/>
  <c r="M2251" i="7"/>
  <c r="N2251" i="7"/>
  <c r="O2251" i="7"/>
  <c r="L2253" i="7"/>
  <c r="M2253" i="7"/>
  <c r="N2253" i="7"/>
  <c r="O2253" i="7"/>
  <c r="L2254" i="7"/>
  <c r="M2254" i="7"/>
  <c r="N2254" i="7"/>
  <c r="O2254" i="7"/>
  <c r="L2255" i="7"/>
  <c r="M2255" i="7"/>
  <c r="N2255" i="7"/>
  <c r="O2255" i="7"/>
  <c r="L2256" i="7"/>
  <c r="M2256" i="7"/>
  <c r="N2256" i="7"/>
  <c r="O2256" i="7"/>
  <c r="L2257" i="7"/>
  <c r="M2257" i="7"/>
  <c r="N2257" i="7"/>
  <c r="O2257" i="7"/>
  <c r="L2258" i="7"/>
  <c r="M2258" i="7"/>
  <c r="N2258" i="7"/>
  <c r="O2258" i="7"/>
  <c r="L2259" i="7"/>
  <c r="M2259" i="7"/>
  <c r="N2259" i="7"/>
  <c r="O2259" i="7"/>
  <c r="L2260" i="7"/>
  <c r="M2260" i="7"/>
  <c r="N2260" i="7"/>
  <c r="O2260" i="7"/>
  <c r="L2261" i="7"/>
  <c r="M2261" i="7"/>
  <c r="N2261" i="7"/>
  <c r="O2261" i="7"/>
  <c r="L2262" i="7"/>
  <c r="M2262" i="7"/>
  <c r="N2262" i="7"/>
  <c r="O2262" i="7"/>
  <c r="L2263" i="7"/>
  <c r="M2263" i="7"/>
  <c r="N2263" i="7"/>
  <c r="O2263" i="7"/>
  <c r="L2264" i="7"/>
  <c r="M2264" i="7"/>
  <c r="N2264" i="7"/>
  <c r="O2264" i="7"/>
  <c r="L2265" i="7"/>
  <c r="M2265" i="7"/>
  <c r="N2265" i="7"/>
  <c r="O2265" i="7"/>
  <c r="L2266" i="7"/>
  <c r="M2266" i="7"/>
  <c r="N2266" i="7"/>
  <c r="O2266" i="7"/>
  <c r="L2267" i="7"/>
  <c r="M2267" i="7"/>
  <c r="N2267" i="7"/>
  <c r="O2267" i="7"/>
  <c r="L2268" i="7"/>
  <c r="M2268" i="7"/>
  <c r="N2268" i="7"/>
  <c r="O2268" i="7"/>
  <c r="L2269" i="7"/>
  <c r="M2269" i="7"/>
  <c r="N2269" i="7"/>
  <c r="O2269" i="7"/>
  <c r="L2270" i="7"/>
  <c r="M2270" i="7"/>
  <c r="N2270" i="7"/>
  <c r="O2270" i="7"/>
  <c r="L2271" i="7"/>
  <c r="M2271" i="7"/>
  <c r="N2271" i="7"/>
  <c r="O2271" i="7"/>
  <c r="L2272" i="7"/>
  <c r="M2272" i="7"/>
  <c r="N2272" i="7"/>
  <c r="O2272" i="7"/>
  <c r="L2273" i="7"/>
  <c r="M2273" i="7"/>
  <c r="N2273" i="7"/>
  <c r="O2273" i="7"/>
  <c r="L2275" i="7"/>
  <c r="M2275" i="7"/>
  <c r="N2275" i="7"/>
  <c r="O2275" i="7"/>
  <c r="L2276" i="7"/>
  <c r="M2276" i="7"/>
  <c r="N2276" i="7"/>
  <c r="O2276" i="7"/>
  <c r="L2277" i="7"/>
  <c r="M2277" i="7"/>
  <c r="N2277" i="7"/>
  <c r="O2277" i="7"/>
  <c r="L2278" i="7"/>
  <c r="M2278" i="7"/>
  <c r="N2278" i="7"/>
  <c r="O2278" i="7"/>
  <c r="L2279" i="7"/>
  <c r="M2279" i="7"/>
  <c r="N2279" i="7"/>
  <c r="O2279" i="7"/>
  <c r="L2280" i="7"/>
  <c r="M2280" i="7"/>
  <c r="N2280" i="7"/>
  <c r="O2280" i="7"/>
  <c r="L2281" i="7"/>
  <c r="M2281" i="7"/>
  <c r="N2281" i="7"/>
  <c r="O2281" i="7"/>
  <c r="L2282" i="7"/>
  <c r="M2282" i="7"/>
  <c r="N2282" i="7"/>
  <c r="O2282" i="7"/>
  <c r="L2283" i="7"/>
  <c r="M2283" i="7"/>
  <c r="N2283" i="7"/>
  <c r="O2283" i="7"/>
  <c r="L2284" i="7"/>
  <c r="M2284" i="7"/>
  <c r="N2284" i="7"/>
  <c r="O2284" i="7"/>
  <c r="L2285" i="7"/>
  <c r="M2285" i="7"/>
  <c r="N2285" i="7"/>
  <c r="O2285" i="7"/>
  <c r="L2286" i="7"/>
  <c r="M2286" i="7"/>
  <c r="N2286" i="7"/>
  <c r="O2286" i="7"/>
  <c r="L2287" i="7"/>
  <c r="M2287" i="7"/>
  <c r="N2287" i="7"/>
  <c r="O2287" i="7"/>
  <c r="L2288" i="7"/>
  <c r="M2288" i="7"/>
  <c r="N2288" i="7"/>
  <c r="O2288" i="7"/>
  <c r="L2289" i="7"/>
  <c r="M2289" i="7"/>
  <c r="N2289" i="7"/>
  <c r="O2289" i="7"/>
  <c r="L2290" i="7"/>
  <c r="M2290" i="7"/>
  <c r="N2290" i="7"/>
  <c r="O2290" i="7"/>
  <c r="L2291" i="7"/>
  <c r="M2291" i="7"/>
  <c r="N2291" i="7"/>
  <c r="O2291" i="7"/>
  <c r="L2292" i="7"/>
  <c r="M2292" i="7"/>
  <c r="N2292" i="7"/>
  <c r="O2292" i="7"/>
  <c r="L2293" i="7"/>
  <c r="M2293" i="7"/>
  <c r="N2293" i="7"/>
  <c r="O2293" i="7"/>
  <c r="L2294" i="7"/>
  <c r="M2294" i="7"/>
  <c r="N2294" i="7"/>
  <c r="O2294" i="7"/>
  <c r="L2295" i="7"/>
  <c r="M2295" i="7"/>
  <c r="N2295" i="7"/>
  <c r="O2295" i="7"/>
  <c r="O2231" i="7"/>
  <c r="N2231" i="7"/>
  <c r="M2231" i="7"/>
  <c r="L2231" i="7"/>
  <c r="P2636" i="8"/>
  <c r="Q2636" i="8" s="1"/>
  <c r="P2637" i="8"/>
  <c r="Q2637" i="8" s="1"/>
  <c r="P2638" i="8"/>
  <c r="Q2638" i="8" s="1"/>
  <c r="P2639" i="8"/>
  <c r="Q2639" i="8" s="1"/>
  <c r="P2640" i="8"/>
  <c r="Q2640" i="8" s="1"/>
  <c r="P2641" i="8"/>
  <c r="Q2641" i="8" s="1"/>
  <c r="P2642" i="8"/>
  <c r="Q2642" i="8" s="1"/>
  <c r="P2643" i="8"/>
  <c r="Q2643" i="8" s="1"/>
  <c r="P2644" i="8"/>
  <c r="Q2644" i="8" s="1"/>
  <c r="P2645" i="8"/>
  <c r="Q2645" i="8" s="1"/>
  <c r="P2646" i="8"/>
  <c r="Q2646" i="8" s="1"/>
  <c r="P2647" i="8"/>
  <c r="Q2647" i="8" s="1"/>
  <c r="P2648" i="8"/>
  <c r="Q2648" i="8" s="1"/>
  <c r="P2649" i="8"/>
  <c r="Q2649" i="8" s="1"/>
  <c r="P2650" i="8"/>
  <c r="Q2650" i="8" s="1"/>
  <c r="P2651" i="8"/>
  <c r="Q2651" i="8" s="1"/>
  <c r="P2652" i="8"/>
  <c r="Q2652" i="8" s="1"/>
  <c r="P2653" i="8"/>
  <c r="Q2653" i="8" s="1"/>
  <c r="P2654" i="8"/>
  <c r="Q2654" i="8" s="1"/>
  <c r="P2655" i="8"/>
  <c r="Q2655" i="8" s="1"/>
  <c r="P2656" i="8"/>
  <c r="Q2656" i="8" s="1"/>
  <c r="P2657" i="8"/>
  <c r="Q2657" i="8" s="1"/>
  <c r="P2658" i="8"/>
  <c r="Q2658" i="8" s="1"/>
  <c r="P2659" i="8"/>
  <c r="Q2659" i="8" s="1"/>
  <c r="P2660" i="8"/>
  <c r="Q2660" i="8" s="1"/>
  <c r="P2661" i="8"/>
  <c r="Q2661" i="8" s="1"/>
  <c r="P2662" i="8"/>
  <c r="Q2662" i="8" s="1"/>
  <c r="P2663" i="8"/>
  <c r="Q2663" i="8" s="1"/>
  <c r="P2664" i="8"/>
  <c r="Q2664" i="8" s="1"/>
  <c r="P2665" i="8"/>
  <c r="Q2665" i="8" s="1"/>
  <c r="P2666" i="8"/>
  <c r="Q2666" i="8" s="1"/>
  <c r="P2667" i="8"/>
  <c r="Q2667" i="8" s="1"/>
  <c r="P2668" i="8"/>
  <c r="Q2668" i="8" s="1"/>
  <c r="P2669" i="8"/>
  <c r="Q2669" i="8" s="1"/>
  <c r="P2670" i="8"/>
  <c r="Q2670" i="8" s="1"/>
  <c r="P2671" i="8"/>
  <c r="Q2671" i="8" s="1"/>
  <c r="P2672" i="8"/>
  <c r="Q2672" i="8" s="1"/>
  <c r="P2673" i="8"/>
  <c r="Q2673" i="8" s="1"/>
  <c r="P2674" i="8"/>
  <c r="Q2674" i="8" s="1"/>
  <c r="P2675" i="8"/>
  <c r="Q2675" i="8" s="1"/>
  <c r="P2676" i="8"/>
  <c r="Q2676" i="8" s="1"/>
  <c r="P2677" i="8"/>
  <c r="Q2677" i="8" s="1"/>
  <c r="P2678" i="8"/>
  <c r="Q2678" i="8" s="1"/>
  <c r="P2679" i="8"/>
  <c r="Q2679" i="8" s="1"/>
  <c r="P2680" i="8"/>
  <c r="Q2680" i="8" s="1"/>
  <c r="P2681" i="8"/>
  <c r="Q2681" i="8" s="1"/>
  <c r="P2682" i="8"/>
  <c r="Q2682" i="8" s="1"/>
  <c r="P2683" i="8"/>
  <c r="Q2683" i="8" s="1"/>
  <c r="P2684" i="8"/>
  <c r="Q2684" i="8" s="1"/>
  <c r="P2685" i="8"/>
  <c r="Q2685" i="8" s="1"/>
  <c r="P2686" i="8"/>
  <c r="Q2686" i="8" s="1"/>
  <c r="P2687" i="8"/>
  <c r="Q2687" i="8" s="1"/>
  <c r="P2688" i="8"/>
  <c r="Q2688" i="8" s="1"/>
  <c r="P2689" i="8"/>
  <c r="Q2689" i="8" s="1"/>
  <c r="P2690" i="8"/>
  <c r="Q2690" i="8" s="1"/>
  <c r="P2691" i="8"/>
  <c r="Q2691" i="8" s="1"/>
  <c r="P2692" i="8"/>
  <c r="Q2692" i="8" s="1"/>
  <c r="P2693" i="8"/>
  <c r="Q2693" i="8" s="1"/>
  <c r="P2694" i="8"/>
  <c r="Q2694" i="8" s="1"/>
  <c r="P2695" i="8"/>
  <c r="Q2695" i="8" s="1"/>
  <c r="P2696" i="8"/>
  <c r="Q2696" i="8" s="1"/>
  <c r="P2697" i="8"/>
  <c r="Q2697" i="8" s="1"/>
  <c r="P2698" i="8"/>
  <c r="Q2698" i="8" s="1"/>
  <c r="L2636" i="8"/>
  <c r="M2636" i="8" s="1"/>
  <c r="L2637" i="8"/>
  <c r="M2637" i="8" s="1"/>
  <c r="L2638" i="8"/>
  <c r="M2638" i="8" s="1"/>
  <c r="L2639" i="8"/>
  <c r="M2639" i="8" s="1"/>
  <c r="L2640" i="8"/>
  <c r="M2640" i="8" s="1"/>
  <c r="L2641" i="8"/>
  <c r="M2641" i="8" s="1"/>
  <c r="L2642" i="8"/>
  <c r="M2642" i="8" s="1"/>
  <c r="L2643" i="8"/>
  <c r="M2643" i="8" s="1"/>
  <c r="L2644" i="8"/>
  <c r="M2644" i="8" s="1"/>
  <c r="L2645" i="8"/>
  <c r="M2645" i="8" s="1"/>
  <c r="L2646" i="8"/>
  <c r="M2646" i="8" s="1"/>
  <c r="L2647" i="8"/>
  <c r="M2647" i="8" s="1"/>
  <c r="L2648" i="8"/>
  <c r="M2648" i="8" s="1"/>
  <c r="L2649" i="8"/>
  <c r="M2649" i="8" s="1"/>
  <c r="L2650" i="8"/>
  <c r="M2650" i="8" s="1"/>
  <c r="L2651" i="8"/>
  <c r="M2651" i="8" s="1"/>
  <c r="L2652" i="8"/>
  <c r="M2652" i="8" s="1"/>
  <c r="L2653" i="8"/>
  <c r="M2653" i="8" s="1"/>
  <c r="L2654" i="8"/>
  <c r="M2654" i="8" s="1"/>
  <c r="L2655" i="8"/>
  <c r="M2655" i="8" s="1"/>
  <c r="L2656" i="8"/>
  <c r="M2656" i="8" s="1"/>
  <c r="L2657" i="8"/>
  <c r="M2657" i="8" s="1"/>
  <c r="L2658" i="8"/>
  <c r="M2658" i="8" s="1"/>
  <c r="L2659" i="8"/>
  <c r="M2659" i="8" s="1"/>
  <c r="L2660" i="8"/>
  <c r="M2660" i="8" s="1"/>
  <c r="L2661" i="8"/>
  <c r="M2661" i="8" s="1"/>
  <c r="L2662" i="8"/>
  <c r="M2662" i="8" s="1"/>
  <c r="L2663" i="8"/>
  <c r="M2663" i="8" s="1"/>
  <c r="L2664" i="8"/>
  <c r="M2664" i="8" s="1"/>
  <c r="L2665" i="8"/>
  <c r="M2665" i="8" s="1"/>
  <c r="L2666" i="8"/>
  <c r="M2666" i="8" s="1"/>
  <c r="L2667" i="8"/>
  <c r="M2667" i="8" s="1"/>
  <c r="L2668" i="8"/>
  <c r="M2668" i="8" s="1"/>
  <c r="L2669" i="8"/>
  <c r="M2669" i="8" s="1"/>
  <c r="L2670" i="8"/>
  <c r="M2670" i="8" s="1"/>
  <c r="L2671" i="8"/>
  <c r="M2671" i="8" s="1"/>
  <c r="L2672" i="8"/>
  <c r="M2672" i="8" s="1"/>
  <c r="L2673" i="8"/>
  <c r="M2673" i="8" s="1"/>
  <c r="L2674" i="8"/>
  <c r="M2674" i="8" s="1"/>
  <c r="L2675" i="8"/>
  <c r="M2675" i="8" s="1"/>
  <c r="L2676" i="8"/>
  <c r="M2676" i="8" s="1"/>
  <c r="L2677" i="8"/>
  <c r="M2677" i="8" s="1"/>
  <c r="L2678" i="8"/>
  <c r="M2678" i="8" s="1"/>
  <c r="L2679" i="8"/>
  <c r="M2679" i="8" s="1"/>
  <c r="L2680" i="8"/>
  <c r="M2680" i="8" s="1"/>
  <c r="L2681" i="8"/>
  <c r="M2681" i="8" s="1"/>
  <c r="L2682" i="8"/>
  <c r="M2682" i="8" s="1"/>
  <c r="L2683" i="8"/>
  <c r="M2683" i="8" s="1"/>
  <c r="L2684" i="8"/>
  <c r="M2684" i="8" s="1"/>
  <c r="L2685" i="8"/>
  <c r="M2685" i="8" s="1"/>
  <c r="L2686" i="8"/>
  <c r="M2686" i="8" s="1"/>
  <c r="L2687" i="8"/>
  <c r="M2687" i="8" s="1"/>
  <c r="L2688" i="8"/>
  <c r="M2688" i="8" s="1"/>
  <c r="L2689" i="8"/>
  <c r="M2689" i="8" s="1"/>
  <c r="L2690" i="8"/>
  <c r="M2690" i="8" s="1"/>
  <c r="L2691" i="8"/>
  <c r="M2691" i="8" s="1"/>
  <c r="L2692" i="8"/>
  <c r="M2692" i="8" s="1"/>
  <c r="L2693" i="8"/>
  <c r="M2693" i="8" s="1"/>
  <c r="L2694" i="8"/>
  <c r="M2694" i="8" s="1"/>
  <c r="L2695" i="8"/>
  <c r="M2695" i="8" s="1"/>
  <c r="L2696" i="8"/>
  <c r="M2696" i="8" s="1"/>
  <c r="L2697" i="8"/>
  <c r="M2697" i="8" s="1"/>
  <c r="L2698" i="8"/>
  <c r="M2698" i="8" s="1"/>
  <c r="K2230" i="7"/>
  <c r="J2230" i="7"/>
  <c r="I2230" i="7"/>
  <c r="H2230" i="7"/>
  <c r="G2230" i="7"/>
  <c r="F2230" i="7"/>
  <c r="E2230" i="7"/>
  <c r="D2230" i="7"/>
  <c r="L2210" i="7"/>
  <c r="M2210" i="7"/>
  <c r="N2210" i="7"/>
  <c r="O2210" i="7"/>
  <c r="L2211" i="7"/>
  <c r="M2211" i="7"/>
  <c r="N2211" i="7"/>
  <c r="O2211" i="7"/>
  <c r="L2212" i="7"/>
  <c r="M2212" i="7"/>
  <c r="N2212" i="7"/>
  <c r="O2212" i="7"/>
  <c r="L2213" i="7"/>
  <c r="M2213" i="7"/>
  <c r="N2213" i="7"/>
  <c r="O2213" i="7"/>
  <c r="L2214" i="7"/>
  <c r="M2214" i="7"/>
  <c r="N2214" i="7"/>
  <c r="O2214" i="7"/>
  <c r="L2215" i="7"/>
  <c r="M2215" i="7"/>
  <c r="N2215" i="7"/>
  <c r="O2215" i="7"/>
  <c r="L2216" i="7"/>
  <c r="M2216" i="7"/>
  <c r="N2216" i="7"/>
  <c r="O2216" i="7"/>
  <c r="L2217" i="7"/>
  <c r="M2217" i="7"/>
  <c r="N2217" i="7"/>
  <c r="O2217" i="7"/>
  <c r="L2218" i="7"/>
  <c r="M2218" i="7"/>
  <c r="N2218" i="7"/>
  <c r="O2218" i="7"/>
  <c r="L2219" i="7"/>
  <c r="M2219" i="7"/>
  <c r="N2219" i="7"/>
  <c r="O2219" i="7"/>
  <c r="L2220" i="7"/>
  <c r="M2220" i="7"/>
  <c r="N2220" i="7"/>
  <c r="O2220" i="7"/>
  <c r="L2221" i="7"/>
  <c r="M2221" i="7"/>
  <c r="N2221" i="7"/>
  <c r="O2221" i="7"/>
  <c r="L2222" i="7"/>
  <c r="M2222" i="7"/>
  <c r="N2222" i="7"/>
  <c r="O2222" i="7"/>
  <c r="L2223" i="7"/>
  <c r="M2223" i="7"/>
  <c r="N2223" i="7"/>
  <c r="O2223" i="7"/>
  <c r="L2224" i="7"/>
  <c r="M2224" i="7"/>
  <c r="N2224" i="7"/>
  <c r="O2224" i="7"/>
  <c r="L2225" i="7"/>
  <c r="M2225" i="7"/>
  <c r="N2225" i="7"/>
  <c r="O2225" i="7"/>
  <c r="L2226" i="7"/>
  <c r="M2226" i="7"/>
  <c r="N2226" i="7"/>
  <c r="O2226" i="7"/>
  <c r="L2227" i="7"/>
  <c r="M2227" i="7"/>
  <c r="N2227" i="7"/>
  <c r="O2227" i="7"/>
  <c r="L2228" i="7"/>
  <c r="M2228" i="7"/>
  <c r="N2228" i="7"/>
  <c r="O2228" i="7"/>
  <c r="L2229" i="7"/>
  <c r="M2229" i="7"/>
  <c r="N2229" i="7"/>
  <c r="O2229" i="7"/>
  <c r="O2209" i="7"/>
  <c r="N2209" i="7"/>
  <c r="M2209" i="7"/>
  <c r="L2209" i="7"/>
  <c r="P2615" i="8"/>
  <c r="Q2615" i="8" s="1"/>
  <c r="P2616" i="8"/>
  <c r="Q2616" i="8" s="1"/>
  <c r="P2617" i="8"/>
  <c r="Q2617" i="8" s="1"/>
  <c r="P2618" i="8"/>
  <c r="Q2618" i="8" s="1"/>
  <c r="P2619" i="8"/>
  <c r="Q2619" i="8" s="1"/>
  <c r="P2620" i="8"/>
  <c r="Q2620" i="8" s="1"/>
  <c r="P2621" i="8"/>
  <c r="Q2621" i="8" s="1"/>
  <c r="P2622" i="8"/>
  <c r="Q2622" i="8" s="1"/>
  <c r="P2623" i="8"/>
  <c r="Q2623" i="8" s="1"/>
  <c r="P2624" i="8"/>
  <c r="Q2624" i="8" s="1"/>
  <c r="P2625" i="8"/>
  <c r="Q2625" i="8" s="1"/>
  <c r="P2626" i="8"/>
  <c r="Q2626" i="8" s="1"/>
  <c r="P2627" i="8"/>
  <c r="Q2627" i="8" s="1"/>
  <c r="P2628" i="8"/>
  <c r="Q2628" i="8" s="1"/>
  <c r="P2629" i="8"/>
  <c r="Q2629" i="8" s="1"/>
  <c r="P2630" i="8"/>
  <c r="Q2630" i="8" s="1"/>
  <c r="P2631" i="8"/>
  <c r="Q2631" i="8" s="1"/>
  <c r="P2632" i="8"/>
  <c r="Q2632" i="8" s="1"/>
  <c r="P2633" i="8"/>
  <c r="Q2633" i="8" s="1"/>
  <c r="P2634" i="8"/>
  <c r="Q2634" i="8" s="1"/>
  <c r="P2635" i="8"/>
  <c r="Q2635" i="8" s="1"/>
  <c r="L2615" i="8"/>
  <c r="M2615" i="8" s="1"/>
  <c r="L2616" i="8"/>
  <c r="M2616" i="8" s="1"/>
  <c r="L2617" i="8"/>
  <c r="M2617" i="8" s="1"/>
  <c r="L2618" i="8"/>
  <c r="M2618" i="8" s="1"/>
  <c r="L2619" i="8"/>
  <c r="M2619" i="8" s="1"/>
  <c r="L2620" i="8"/>
  <c r="M2620" i="8" s="1"/>
  <c r="L2621" i="8"/>
  <c r="M2621" i="8" s="1"/>
  <c r="L2622" i="8"/>
  <c r="M2622" i="8" s="1"/>
  <c r="L2623" i="8"/>
  <c r="M2623" i="8" s="1"/>
  <c r="L2624" i="8"/>
  <c r="M2624" i="8" s="1"/>
  <c r="L2625" i="8"/>
  <c r="M2625" i="8" s="1"/>
  <c r="L2626" i="8"/>
  <c r="M2626" i="8" s="1"/>
  <c r="L2627" i="8"/>
  <c r="M2627" i="8" s="1"/>
  <c r="L2628" i="8"/>
  <c r="M2628" i="8" s="1"/>
  <c r="L2629" i="8"/>
  <c r="M2629" i="8" s="1"/>
  <c r="L2630" i="8"/>
  <c r="M2630" i="8" s="1"/>
  <c r="L2631" i="8"/>
  <c r="M2631" i="8" s="1"/>
  <c r="L2632" i="8"/>
  <c r="M2632" i="8" s="1"/>
  <c r="L2633" i="8"/>
  <c r="M2633" i="8" s="1"/>
  <c r="L2634" i="8"/>
  <c r="M2634" i="8" s="1"/>
  <c r="L2635" i="8"/>
  <c r="M2635" i="8" s="1"/>
  <c r="K2208" i="7"/>
  <c r="J2208" i="7"/>
  <c r="I2208" i="7"/>
  <c r="H2208" i="7"/>
  <c r="G2208" i="7"/>
  <c r="F2208" i="7"/>
  <c r="E2208" i="7"/>
  <c r="D2208" i="7"/>
  <c r="L2188" i="7"/>
  <c r="M2188" i="7"/>
  <c r="N2188" i="7"/>
  <c r="O2188" i="7"/>
  <c r="L2189" i="7"/>
  <c r="M2189" i="7"/>
  <c r="N2189" i="7"/>
  <c r="O2189" i="7"/>
  <c r="L2190" i="7"/>
  <c r="M2190" i="7"/>
  <c r="N2190" i="7"/>
  <c r="O2190" i="7"/>
  <c r="L2191" i="7"/>
  <c r="M2191" i="7"/>
  <c r="N2191" i="7"/>
  <c r="O2191" i="7"/>
  <c r="L2192" i="7"/>
  <c r="M2192" i="7"/>
  <c r="N2192" i="7"/>
  <c r="O2192" i="7"/>
  <c r="L2193" i="7"/>
  <c r="M2193" i="7"/>
  <c r="N2193" i="7"/>
  <c r="O2193" i="7"/>
  <c r="L2194" i="7"/>
  <c r="M2194" i="7"/>
  <c r="N2194" i="7"/>
  <c r="O2194" i="7"/>
  <c r="L2195" i="7"/>
  <c r="M2195" i="7"/>
  <c r="N2195" i="7"/>
  <c r="O2195" i="7"/>
  <c r="L2196" i="7"/>
  <c r="M2196" i="7"/>
  <c r="N2196" i="7"/>
  <c r="O2196" i="7"/>
  <c r="L2197" i="7"/>
  <c r="M2197" i="7"/>
  <c r="N2197" i="7"/>
  <c r="O2197" i="7"/>
  <c r="L2198" i="7"/>
  <c r="M2198" i="7"/>
  <c r="N2198" i="7"/>
  <c r="O2198" i="7"/>
  <c r="L2199" i="7"/>
  <c r="M2199" i="7"/>
  <c r="N2199" i="7"/>
  <c r="O2199" i="7"/>
  <c r="L2200" i="7"/>
  <c r="M2200" i="7"/>
  <c r="N2200" i="7"/>
  <c r="O2200" i="7"/>
  <c r="L2201" i="7"/>
  <c r="M2201" i="7"/>
  <c r="N2201" i="7"/>
  <c r="O2201" i="7"/>
  <c r="L2202" i="7"/>
  <c r="M2202" i="7"/>
  <c r="N2202" i="7"/>
  <c r="O2202" i="7"/>
  <c r="L2203" i="7"/>
  <c r="M2203" i="7"/>
  <c r="N2203" i="7"/>
  <c r="O2203" i="7"/>
  <c r="L2204" i="7"/>
  <c r="M2204" i="7"/>
  <c r="N2204" i="7"/>
  <c r="O2204" i="7"/>
  <c r="L2205" i="7"/>
  <c r="M2205" i="7"/>
  <c r="N2205" i="7"/>
  <c r="O2205" i="7"/>
  <c r="L2206" i="7"/>
  <c r="M2206" i="7"/>
  <c r="N2206" i="7"/>
  <c r="O2206" i="7"/>
  <c r="L2207" i="7"/>
  <c r="M2207" i="7"/>
  <c r="N2207" i="7"/>
  <c r="O2207" i="7"/>
  <c r="O2187" i="7"/>
  <c r="N2187" i="7"/>
  <c r="M2187" i="7"/>
  <c r="L2187" i="7"/>
  <c r="K2186" i="7"/>
  <c r="J2186" i="7"/>
  <c r="I2186" i="7"/>
  <c r="H2186" i="7"/>
  <c r="G2186" i="7"/>
  <c r="F2186" i="7"/>
  <c r="E2186" i="7"/>
  <c r="D2186" i="7"/>
  <c r="L2166" i="7"/>
  <c r="M2166" i="7"/>
  <c r="N2166" i="7"/>
  <c r="O2166" i="7"/>
  <c r="L2167" i="7"/>
  <c r="M2167" i="7"/>
  <c r="N2167" i="7"/>
  <c r="O2167" i="7"/>
  <c r="L2168" i="7"/>
  <c r="M2168" i="7"/>
  <c r="N2168" i="7"/>
  <c r="O2168" i="7"/>
  <c r="L2169" i="7"/>
  <c r="M2169" i="7"/>
  <c r="N2169" i="7"/>
  <c r="O2169" i="7"/>
  <c r="L2170" i="7"/>
  <c r="M2170" i="7"/>
  <c r="N2170" i="7"/>
  <c r="O2170" i="7"/>
  <c r="L2171" i="7"/>
  <c r="M2171" i="7"/>
  <c r="N2171" i="7"/>
  <c r="O2171" i="7"/>
  <c r="L2172" i="7"/>
  <c r="M2172" i="7"/>
  <c r="N2172" i="7"/>
  <c r="O2172" i="7"/>
  <c r="L2173" i="7"/>
  <c r="M2173" i="7"/>
  <c r="N2173" i="7"/>
  <c r="O2173" i="7"/>
  <c r="L2174" i="7"/>
  <c r="M2174" i="7"/>
  <c r="N2174" i="7"/>
  <c r="O2174" i="7"/>
  <c r="L2175" i="7"/>
  <c r="M2175" i="7"/>
  <c r="N2175" i="7"/>
  <c r="O2175" i="7"/>
  <c r="L2176" i="7"/>
  <c r="M2176" i="7"/>
  <c r="N2176" i="7"/>
  <c r="O2176" i="7"/>
  <c r="L2177" i="7"/>
  <c r="M2177" i="7"/>
  <c r="N2177" i="7"/>
  <c r="O2177" i="7"/>
  <c r="L2178" i="7"/>
  <c r="M2178" i="7"/>
  <c r="N2178" i="7"/>
  <c r="O2178" i="7"/>
  <c r="L2179" i="7"/>
  <c r="M2179" i="7"/>
  <c r="N2179" i="7"/>
  <c r="O2179" i="7"/>
  <c r="L2180" i="7"/>
  <c r="M2180" i="7"/>
  <c r="N2180" i="7"/>
  <c r="O2180" i="7"/>
  <c r="L2181" i="7"/>
  <c r="M2181" i="7"/>
  <c r="N2181" i="7"/>
  <c r="O2181" i="7"/>
  <c r="L2182" i="7"/>
  <c r="M2182" i="7"/>
  <c r="N2182" i="7"/>
  <c r="O2182" i="7"/>
  <c r="L2183" i="7"/>
  <c r="M2183" i="7"/>
  <c r="N2183" i="7"/>
  <c r="O2183" i="7"/>
  <c r="L2184" i="7"/>
  <c r="M2184" i="7"/>
  <c r="N2184" i="7"/>
  <c r="O2184" i="7"/>
  <c r="L2185" i="7"/>
  <c r="M2185" i="7"/>
  <c r="N2185" i="7"/>
  <c r="O2185" i="7"/>
  <c r="O2165" i="7"/>
  <c r="N2165" i="7"/>
  <c r="M2165" i="7"/>
  <c r="L2165" i="7"/>
  <c r="P2573" i="8"/>
  <c r="Q2573" i="8" s="1"/>
  <c r="P2574" i="8"/>
  <c r="Q2574" i="8" s="1"/>
  <c r="P2575" i="8"/>
  <c r="Q2575" i="8" s="1"/>
  <c r="P2576" i="8"/>
  <c r="Q2576" i="8" s="1"/>
  <c r="P2577" i="8"/>
  <c r="Q2577" i="8" s="1"/>
  <c r="P2578" i="8"/>
  <c r="Q2578" i="8" s="1"/>
  <c r="P2579" i="8"/>
  <c r="Q2579" i="8" s="1"/>
  <c r="P2580" i="8"/>
  <c r="Q2580" i="8" s="1"/>
  <c r="P2581" i="8"/>
  <c r="Q2581" i="8" s="1"/>
  <c r="P2582" i="8"/>
  <c r="Q2582" i="8" s="1"/>
  <c r="P2583" i="8"/>
  <c r="Q2583" i="8" s="1"/>
  <c r="P2584" i="8"/>
  <c r="Q2584" i="8" s="1"/>
  <c r="P2585" i="8"/>
  <c r="Q2585" i="8" s="1"/>
  <c r="P2586" i="8"/>
  <c r="Q2586" i="8" s="1"/>
  <c r="P2587" i="8"/>
  <c r="Q2587" i="8" s="1"/>
  <c r="P2588" i="8"/>
  <c r="Q2588" i="8" s="1"/>
  <c r="P2589" i="8"/>
  <c r="Q2589" i="8" s="1"/>
  <c r="P2590" i="8"/>
  <c r="Q2590" i="8" s="1"/>
  <c r="P2591" i="8"/>
  <c r="Q2591" i="8" s="1"/>
  <c r="P2592" i="8"/>
  <c r="Q2592" i="8" s="1"/>
  <c r="P2593" i="8"/>
  <c r="Q2593" i="8" s="1"/>
  <c r="P2594" i="8"/>
  <c r="Q2594" i="8" s="1"/>
  <c r="P2595" i="8"/>
  <c r="Q2595" i="8" s="1"/>
  <c r="P2596" i="8"/>
  <c r="Q2596" i="8" s="1"/>
  <c r="P2597" i="8"/>
  <c r="Q2597" i="8" s="1"/>
  <c r="P2598" i="8"/>
  <c r="Q2598" i="8" s="1"/>
  <c r="P2599" i="8"/>
  <c r="Q2599" i="8" s="1"/>
  <c r="P2600" i="8"/>
  <c r="Q2600" i="8" s="1"/>
  <c r="P2601" i="8"/>
  <c r="Q2601" i="8" s="1"/>
  <c r="P2602" i="8"/>
  <c r="Q2602" i="8" s="1"/>
  <c r="P2603" i="8"/>
  <c r="Q2603" i="8" s="1"/>
  <c r="P2604" i="8"/>
  <c r="Q2604" i="8" s="1"/>
  <c r="P2605" i="8"/>
  <c r="Q2605" i="8" s="1"/>
  <c r="P2606" i="8"/>
  <c r="Q2606" i="8" s="1"/>
  <c r="P2607" i="8"/>
  <c r="Q2607" i="8" s="1"/>
  <c r="P2608" i="8"/>
  <c r="Q2608" i="8" s="1"/>
  <c r="P2609" i="8"/>
  <c r="Q2609" i="8" s="1"/>
  <c r="P2610" i="8"/>
  <c r="Q2610" i="8" s="1"/>
  <c r="P2611" i="8"/>
  <c r="Q2611" i="8" s="1"/>
  <c r="P2612" i="8"/>
  <c r="Q2612" i="8" s="1"/>
  <c r="P2613" i="8"/>
  <c r="Q2613" i="8" s="1"/>
  <c r="P2614" i="8"/>
  <c r="Q2614" i="8" s="1"/>
  <c r="L2573" i="8"/>
  <c r="M2573" i="8" s="1"/>
  <c r="L2574" i="8"/>
  <c r="M2574" i="8" s="1"/>
  <c r="L2575" i="8"/>
  <c r="M2575" i="8" s="1"/>
  <c r="L2576" i="8"/>
  <c r="M2576" i="8" s="1"/>
  <c r="L2577" i="8"/>
  <c r="M2577" i="8" s="1"/>
  <c r="L2578" i="8"/>
  <c r="M2578" i="8" s="1"/>
  <c r="L2579" i="8"/>
  <c r="M2579" i="8" s="1"/>
  <c r="L2580" i="8"/>
  <c r="M2580" i="8" s="1"/>
  <c r="L2581" i="8"/>
  <c r="M2581" i="8" s="1"/>
  <c r="L2582" i="8"/>
  <c r="M2582" i="8" s="1"/>
  <c r="L2583" i="8"/>
  <c r="M2583" i="8" s="1"/>
  <c r="L2584" i="8"/>
  <c r="M2584" i="8" s="1"/>
  <c r="L2585" i="8"/>
  <c r="M2585" i="8" s="1"/>
  <c r="L2586" i="8"/>
  <c r="M2586" i="8" s="1"/>
  <c r="L2587" i="8"/>
  <c r="M2587" i="8" s="1"/>
  <c r="L2588" i="8"/>
  <c r="M2588" i="8" s="1"/>
  <c r="L2589" i="8"/>
  <c r="M2589" i="8" s="1"/>
  <c r="L2590" i="8"/>
  <c r="M2590" i="8" s="1"/>
  <c r="L2591" i="8"/>
  <c r="M2591" i="8" s="1"/>
  <c r="L2592" i="8"/>
  <c r="M2592" i="8" s="1"/>
  <c r="L2593" i="8"/>
  <c r="M2593" i="8" s="1"/>
  <c r="L2594" i="8"/>
  <c r="M2594" i="8" s="1"/>
  <c r="L2595" i="8"/>
  <c r="M2595" i="8" s="1"/>
  <c r="L2596" i="8"/>
  <c r="M2596" i="8" s="1"/>
  <c r="L2597" i="8"/>
  <c r="M2597" i="8" s="1"/>
  <c r="L2598" i="8"/>
  <c r="M2598" i="8" s="1"/>
  <c r="L2599" i="8"/>
  <c r="M2599" i="8" s="1"/>
  <c r="L2600" i="8"/>
  <c r="M2600" i="8" s="1"/>
  <c r="L2601" i="8"/>
  <c r="M2601" i="8" s="1"/>
  <c r="L2602" i="8"/>
  <c r="M2602" i="8" s="1"/>
  <c r="L2603" i="8"/>
  <c r="M2603" i="8" s="1"/>
  <c r="L2604" i="8"/>
  <c r="M2604" i="8" s="1"/>
  <c r="L2605" i="8"/>
  <c r="M2605" i="8" s="1"/>
  <c r="L2606" i="8"/>
  <c r="M2606" i="8" s="1"/>
  <c r="L2607" i="8"/>
  <c r="M2607" i="8" s="1"/>
  <c r="L2608" i="8"/>
  <c r="M2608" i="8" s="1"/>
  <c r="L2609" i="8"/>
  <c r="M2609" i="8" s="1"/>
  <c r="L2610" i="8"/>
  <c r="M2610" i="8" s="1"/>
  <c r="L2611" i="8"/>
  <c r="M2611" i="8" s="1"/>
  <c r="L2612" i="8"/>
  <c r="M2612" i="8" s="1"/>
  <c r="L2613" i="8"/>
  <c r="M2613" i="8" s="1"/>
  <c r="L2614" i="8"/>
  <c r="M2614" i="8" s="1"/>
  <c r="K2164" i="7"/>
  <c r="J2164" i="7"/>
  <c r="I2164" i="7"/>
  <c r="H2164" i="7"/>
  <c r="G2164" i="7"/>
  <c r="F2164" i="7"/>
  <c r="E2164" i="7"/>
  <c r="D2164" i="7"/>
  <c r="L2144" i="7"/>
  <c r="M2144" i="7"/>
  <c r="N2144" i="7"/>
  <c r="O2144" i="7"/>
  <c r="L2145" i="7"/>
  <c r="M2145" i="7"/>
  <c r="N2145" i="7"/>
  <c r="O2145" i="7"/>
  <c r="L2146" i="7"/>
  <c r="M2146" i="7"/>
  <c r="N2146" i="7"/>
  <c r="O2146" i="7"/>
  <c r="L2147" i="7"/>
  <c r="M2147" i="7"/>
  <c r="N2147" i="7"/>
  <c r="O2147" i="7"/>
  <c r="L2148" i="7"/>
  <c r="M2148" i="7"/>
  <c r="N2148" i="7"/>
  <c r="O2148" i="7"/>
  <c r="L2149" i="7"/>
  <c r="M2149" i="7"/>
  <c r="N2149" i="7"/>
  <c r="O2149" i="7"/>
  <c r="L2150" i="7"/>
  <c r="M2150" i="7"/>
  <c r="N2150" i="7"/>
  <c r="O2150" i="7"/>
  <c r="L2151" i="7"/>
  <c r="M2151" i="7"/>
  <c r="N2151" i="7"/>
  <c r="O2151" i="7"/>
  <c r="L2152" i="7"/>
  <c r="M2152" i="7"/>
  <c r="N2152" i="7"/>
  <c r="O2152" i="7"/>
  <c r="L2153" i="7"/>
  <c r="M2153" i="7"/>
  <c r="N2153" i="7"/>
  <c r="O2153" i="7"/>
  <c r="L2154" i="7"/>
  <c r="M2154" i="7"/>
  <c r="N2154" i="7"/>
  <c r="O2154" i="7"/>
  <c r="L2155" i="7"/>
  <c r="M2155" i="7"/>
  <c r="N2155" i="7"/>
  <c r="O2155" i="7"/>
  <c r="L2156" i="7"/>
  <c r="M2156" i="7"/>
  <c r="N2156" i="7"/>
  <c r="O2156" i="7"/>
  <c r="L2157" i="7"/>
  <c r="M2157" i="7"/>
  <c r="N2157" i="7"/>
  <c r="O2157" i="7"/>
  <c r="L2158" i="7"/>
  <c r="M2158" i="7"/>
  <c r="N2158" i="7"/>
  <c r="O2158" i="7"/>
  <c r="L2159" i="7"/>
  <c r="M2159" i="7"/>
  <c r="N2159" i="7"/>
  <c r="O2159" i="7"/>
  <c r="L2160" i="7"/>
  <c r="M2160" i="7"/>
  <c r="N2160" i="7"/>
  <c r="O2160" i="7"/>
  <c r="L2161" i="7"/>
  <c r="M2161" i="7"/>
  <c r="N2161" i="7"/>
  <c r="O2161" i="7"/>
  <c r="L2162" i="7"/>
  <c r="M2162" i="7"/>
  <c r="N2162" i="7"/>
  <c r="O2162" i="7"/>
  <c r="L2163" i="7"/>
  <c r="M2163" i="7"/>
  <c r="N2163" i="7"/>
  <c r="O2163" i="7"/>
  <c r="O2143" i="7"/>
  <c r="N2143" i="7"/>
  <c r="M2143" i="7"/>
  <c r="L2143" i="7"/>
  <c r="P2552" i="8"/>
  <c r="Q2552" i="8" s="1"/>
  <c r="P2553" i="8"/>
  <c r="Q2553" i="8" s="1"/>
  <c r="P2554" i="8"/>
  <c r="Q2554" i="8" s="1"/>
  <c r="P2555" i="8"/>
  <c r="Q2555" i="8" s="1"/>
  <c r="P2556" i="8"/>
  <c r="Q2556" i="8" s="1"/>
  <c r="P2557" i="8"/>
  <c r="Q2557" i="8" s="1"/>
  <c r="P2558" i="8"/>
  <c r="Q2558" i="8" s="1"/>
  <c r="P2559" i="8"/>
  <c r="Q2559" i="8" s="1"/>
  <c r="P2560" i="8"/>
  <c r="Q2560" i="8" s="1"/>
  <c r="P2561" i="8"/>
  <c r="Q2561" i="8" s="1"/>
  <c r="P2562" i="8"/>
  <c r="Q2562" i="8" s="1"/>
  <c r="P2563" i="8"/>
  <c r="Q2563" i="8" s="1"/>
  <c r="P2564" i="8"/>
  <c r="Q2564" i="8" s="1"/>
  <c r="P2565" i="8"/>
  <c r="Q2565" i="8" s="1"/>
  <c r="P2566" i="8"/>
  <c r="Q2566" i="8" s="1"/>
  <c r="P2567" i="8"/>
  <c r="Q2567" i="8" s="1"/>
  <c r="P2568" i="8"/>
  <c r="Q2568" i="8" s="1"/>
  <c r="P2569" i="8"/>
  <c r="Q2569" i="8" s="1"/>
  <c r="P2570" i="8"/>
  <c r="Q2570" i="8" s="1"/>
  <c r="P2571" i="8"/>
  <c r="Q2571" i="8" s="1"/>
  <c r="P2572" i="8"/>
  <c r="Q2572" i="8" s="1"/>
  <c r="L2552" i="8"/>
  <c r="M2552" i="8" s="1"/>
  <c r="L2553" i="8"/>
  <c r="M2553" i="8" s="1"/>
  <c r="L2554" i="8"/>
  <c r="M2554" i="8" s="1"/>
  <c r="L2555" i="8"/>
  <c r="M2555" i="8" s="1"/>
  <c r="L2556" i="8"/>
  <c r="M2556" i="8" s="1"/>
  <c r="L2557" i="8"/>
  <c r="M2557" i="8" s="1"/>
  <c r="L2558" i="8"/>
  <c r="M2558" i="8" s="1"/>
  <c r="L2559" i="8"/>
  <c r="M2559" i="8" s="1"/>
  <c r="L2560" i="8"/>
  <c r="M2560" i="8" s="1"/>
  <c r="L2561" i="8"/>
  <c r="M2561" i="8" s="1"/>
  <c r="L2562" i="8"/>
  <c r="M2562" i="8" s="1"/>
  <c r="L2563" i="8"/>
  <c r="M2563" i="8" s="1"/>
  <c r="L2564" i="8"/>
  <c r="M2564" i="8" s="1"/>
  <c r="L2565" i="8"/>
  <c r="M2565" i="8" s="1"/>
  <c r="L2566" i="8"/>
  <c r="M2566" i="8" s="1"/>
  <c r="L2567" i="8"/>
  <c r="M2567" i="8" s="1"/>
  <c r="L2568" i="8"/>
  <c r="M2568" i="8" s="1"/>
  <c r="L2569" i="8"/>
  <c r="M2569" i="8" s="1"/>
  <c r="L2570" i="8"/>
  <c r="M2570" i="8" s="1"/>
  <c r="L2571" i="8"/>
  <c r="M2571" i="8" s="1"/>
  <c r="L2572" i="8"/>
  <c r="M2572" i="8" s="1"/>
  <c r="P2542" i="7" l="1"/>
  <c r="P2500" i="7"/>
  <c r="P2626" i="7"/>
  <c r="P2543" i="7"/>
  <c r="P2530" i="7"/>
  <c r="P2518" i="7"/>
  <c r="P2509" i="7"/>
  <c r="P2670" i="7"/>
  <c r="P2540" i="7"/>
  <c r="P2535" i="7"/>
  <c r="P2498" i="7"/>
  <c r="P2505" i="7"/>
  <c r="L2582" i="7"/>
  <c r="N2604" i="7"/>
  <c r="M2604" i="7"/>
  <c r="P2648" i="7"/>
  <c r="L2604" i="7"/>
  <c r="O2604" i="7"/>
  <c r="P2596" i="7"/>
  <c r="P2586" i="7"/>
  <c r="P2584" i="7"/>
  <c r="P2581" i="7"/>
  <c r="P2575" i="7"/>
  <c r="P2573" i="7"/>
  <c r="P2571" i="7"/>
  <c r="P2567" i="7"/>
  <c r="P2565" i="7"/>
  <c r="P2563" i="7"/>
  <c r="P2546" i="7"/>
  <c r="N2582" i="7"/>
  <c r="P2385" i="7"/>
  <c r="P2495" i="7"/>
  <c r="M2582" i="7"/>
  <c r="P2533" i="7"/>
  <c r="O2582" i="7"/>
  <c r="N2450" i="7"/>
  <c r="P2603" i="7"/>
  <c r="P2599" i="7"/>
  <c r="P2595" i="7"/>
  <c r="P2559" i="7"/>
  <c r="P2557" i="7"/>
  <c r="P2555" i="7"/>
  <c r="P2553" i="7"/>
  <c r="P2547" i="7"/>
  <c r="P2541" i="7"/>
  <c r="P2539" i="7"/>
  <c r="P2536" i="7"/>
  <c r="P2534" i="7"/>
  <c r="M2560" i="7"/>
  <c r="M2516" i="7"/>
  <c r="O2560" i="7"/>
  <c r="P2529" i="7"/>
  <c r="P2517" i="7"/>
  <c r="P2514" i="7"/>
  <c r="P2508" i="7"/>
  <c r="M2538" i="7"/>
  <c r="L2538" i="7"/>
  <c r="L2560" i="7"/>
  <c r="L2406" i="7"/>
  <c r="O2472" i="7"/>
  <c r="P2591" i="7"/>
  <c r="P2589" i="7"/>
  <c r="P2587" i="7"/>
  <c r="P2568" i="7"/>
  <c r="P2503" i="7"/>
  <c r="P2501" i="7"/>
  <c r="P2499" i="7"/>
  <c r="P2497" i="7"/>
  <c r="M2406" i="7"/>
  <c r="L2516" i="7"/>
  <c r="N2560" i="7"/>
  <c r="P2360" i="7"/>
  <c r="P2358" i="7"/>
  <c r="P2356" i="7"/>
  <c r="P2354" i="7"/>
  <c r="P2383" i="7"/>
  <c r="P2381" i="7"/>
  <c r="P2377" i="7"/>
  <c r="P2375" i="7"/>
  <c r="P2373" i="7"/>
  <c r="P2371" i="7"/>
  <c r="P2367" i="7"/>
  <c r="P2365" i="7"/>
  <c r="O2538" i="7"/>
  <c r="O2494" i="7"/>
  <c r="O2450" i="7"/>
  <c r="O2516" i="7"/>
  <c r="P2558" i="7"/>
  <c r="P2556" i="7"/>
  <c r="P2552" i="7"/>
  <c r="P2521" i="7"/>
  <c r="P2504" i="7"/>
  <c r="N2494" i="7"/>
  <c r="P2531" i="7"/>
  <c r="P2525" i="7"/>
  <c r="P2523" i="7"/>
  <c r="P2512" i="7"/>
  <c r="M2494" i="7"/>
  <c r="P2551" i="7"/>
  <c r="P2506" i="7"/>
  <c r="L2494" i="7"/>
  <c r="L2450" i="7"/>
  <c r="P2561" i="7"/>
  <c r="P2528" i="7"/>
  <c r="P2526" i="7"/>
  <c r="P2522" i="7"/>
  <c r="P2520" i="7"/>
  <c r="P2513" i="7"/>
  <c r="P2511" i="7"/>
  <c r="O2428" i="7"/>
  <c r="P2579" i="7"/>
  <c r="P2554" i="7"/>
  <c r="P2550" i="7"/>
  <c r="P2507" i="7"/>
  <c r="N2538" i="7"/>
  <c r="N2472" i="7"/>
  <c r="N2428" i="7"/>
  <c r="M2472" i="7"/>
  <c r="M2450" i="7"/>
  <c r="M2428" i="7"/>
  <c r="P2585" i="7"/>
  <c r="P2583" i="7"/>
  <c r="P2580" i="7"/>
  <c r="P2576" i="7"/>
  <c r="P2574" i="7"/>
  <c r="P2572" i="7"/>
  <c r="P2570" i="7"/>
  <c r="P2564" i="7"/>
  <c r="P2537" i="7"/>
  <c r="N2516" i="7"/>
  <c r="P2352" i="7"/>
  <c r="P2350" i="7"/>
  <c r="P2348" i="7"/>
  <c r="P2346" i="7"/>
  <c r="P2344" i="7"/>
  <c r="P2342" i="7"/>
  <c r="P2339" i="7"/>
  <c r="P2337" i="7"/>
  <c r="P2335" i="7"/>
  <c r="P2333" i="7"/>
  <c r="P2331" i="7"/>
  <c r="P2329" i="7"/>
  <c r="P2327" i="7"/>
  <c r="O2406" i="7"/>
  <c r="P2488" i="7"/>
  <c r="P2451" i="7"/>
  <c r="P2444" i="7"/>
  <c r="P2440" i="7"/>
  <c r="P2436" i="7"/>
  <c r="P2427" i="7"/>
  <c r="P2419" i="7"/>
  <c r="P2417" i="7"/>
  <c r="P2413" i="7"/>
  <c r="L2428" i="7"/>
  <c r="P2402" i="7"/>
  <c r="P2400" i="7"/>
  <c r="P2398" i="7"/>
  <c r="P2396" i="7"/>
  <c r="P2601" i="7"/>
  <c r="N2318" i="7"/>
  <c r="P2594" i="7"/>
  <c r="P2592" i="7"/>
  <c r="P2569" i="7"/>
  <c r="P2562" i="7"/>
  <c r="P2545" i="7"/>
  <c r="P2590" i="7"/>
  <c r="P2588" i="7"/>
  <c r="P2578" i="7"/>
  <c r="P2524" i="7"/>
  <c r="P2519" i="7"/>
  <c r="N2252" i="7"/>
  <c r="L2384" i="7"/>
  <c r="N2406" i="7"/>
  <c r="L2472" i="7"/>
  <c r="P2597" i="7"/>
  <c r="P2548" i="7"/>
  <c r="P2602" i="7"/>
  <c r="P2600" i="7"/>
  <c r="P2577" i="7"/>
  <c r="P2532" i="7"/>
  <c r="P2527" i="7"/>
  <c r="P2510" i="7"/>
  <c r="P2502" i="7"/>
  <c r="P2496" i="7"/>
  <c r="P2598" i="7"/>
  <c r="P2593" i="7"/>
  <c r="P2566" i="7"/>
  <c r="P2549" i="7"/>
  <c r="P2544" i="7"/>
  <c r="P2515" i="7"/>
  <c r="P2493" i="7"/>
  <c r="P2491" i="7"/>
  <c r="P2489" i="7"/>
  <c r="P2487" i="7"/>
  <c r="P2485" i="7"/>
  <c r="P2483" i="7"/>
  <c r="P2481" i="7"/>
  <c r="P2479" i="7"/>
  <c r="P2477" i="7"/>
  <c r="P2475" i="7"/>
  <c r="P2473" i="7"/>
  <c r="P2470" i="7"/>
  <c r="P2468" i="7"/>
  <c r="P2466" i="7"/>
  <c r="P2464" i="7"/>
  <c r="P2462" i="7"/>
  <c r="P2460" i="7"/>
  <c r="P2458" i="7"/>
  <c r="P2456" i="7"/>
  <c r="P2454" i="7"/>
  <c r="P2449" i="7"/>
  <c r="P2445" i="7"/>
  <c r="P2443" i="7"/>
  <c r="P2441" i="7"/>
  <c r="P2439" i="7"/>
  <c r="P2437" i="7"/>
  <c r="P2435" i="7"/>
  <c r="P2431" i="7"/>
  <c r="P2426" i="7"/>
  <c r="P2422" i="7"/>
  <c r="P2418" i="7"/>
  <c r="P2416" i="7"/>
  <c r="P2414" i="7"/>
  <c r="P2412" i="7"/>
  <c r="P2408" i="7"/>
  <c r="P2405" i="7"/>
  <c r="P2403" i="7"/>
  <c r="P2401" i="7"/>
  <c r="P2397" i="7"/>
  <c r="P2395" i="7"/>
  <c r="P2391" i="7"/>
  <c r="P2389" i="7"/>
  <c r="P2387" i="7"/>
  <c r="P2359" i="7"/>
  <c r="P2355" i="7"/>
  <c r="P2351" i="7"/>
  <c r="P2347" i="7"/>
  <c r="P2343" i="7"/>
  <c r="P2338" i="7"/>
  <c r="P2334" i="7"/>
  <c r="P2330" i="7"/>
  <c r="P2382" i="7"/>
  <c r="P2366" i="7"/>
  <c r="P2361" i="7"/>
  <c r="P2357" i="7"/>
  <c r="P2353" i="7"/>
  <c r="P2349" i="7"/>
  <c r="P2345" i="7"/>
  <c r="P2341" i="7"/>
  <c r="P2336" i="7"/>
  <c r="P2332" i="7"/>
  <c r="P2328" i="7"/>
  <c r="P2370" i="7"/>
  <c r="N2384" i="7"/>
  <c r="P2490" i="7"/>
  <c r="P2430" i="7"/>
  <c r="P2421" i="7"/>
  <c r="P2407" i="7"/>
  <c r="O2384" i="7"/>
  <c r="P2453" i="7"/>
  <c r="P2162" i="7"/>
  <c r="P2160" i="7"/>
  <c r="P2158" i="7"/>
  <c r="P2156" i="7"/>
  <c r="P2154" i="7"/>
  <c r="P2152" i="7"/>
  <c r="P2150" i="7"/>
  <c r="P2148" i="7"/>
  <c r="P2146" i="7"/>
  <c r="P2144" i="7"/>
  <c r="L2318" i="7"/>
  <c r="O2340" i="7"/>
  <c r="P2386" i="7"/>
  <c r="P2325" i="7"/>
  <c r="P2323" i="7"/>
  <c r="P2321" i="7"/>
  <c r="P2319" i="7"/>
  <c r="P2316" i="7"/>
  <c r="P2314" i="7"/>
  <c r="P2312" i="7"/>
  <c r="P2310" i="7"/>
  <c r="P2308" i="7"/>
  <c r="P2306" i="7"/>
  <c r="P2304" i="7"/>
  <c r="P2302" i="7"/>
  <c r="P2300" i="7"/>
  <c r="P2298" i="7"/>
  <c r="P2378" i="7"/>
  <c r="P2374" i="7"/>
  <c r="M2340" i="7"/>
  <c r="P2326" i="7"/>
  <c r="P2324" i="7"/>
  <c r="P2322" i="7"/>
  <c r="P2320" i="7"/>
  <c r="P2317" i="7"/>
  <c r="P2315" i="7"/>
  <c r="P2313" i="7"/>
  <c r="P2311" i="7"/>
  <c r="P2309" i="7"/>
  <c r="P2307" i="7"/>
  <c r="P2305" i="7"/>
  <c r="P2303" i="7"/>
  <c r="P2301" i="7"/>
  <c r="P2299" i="7"/>
  <c r="N2340" i="7"/>
  <c r="P2379" i="7"/>
  <c r="P2369" i="7"/>
  <c r="P2492" i="7"/>
  <c r="P2459" i="7"/>
  <c r="P2457" i="7"/>
  <c r="P2448" i="7"/>
  <c r="P2434" i="7"/>
  <c r="P2425" i="7"/>
  <c r="P2392" i="7"/>
  <c r="P2390" i="7"/>
  <c r="L2362" i="7"/>
  <c r="P2207" i="7"/>
  <c r="P2205" i="7"/>
  <c r="P2203" i="7"/>
  <c r="P2201" i="7"/>
  <c r="P2199" i="7"/>
  <c r="P2197" i="7"/>
  <c r="P2195" i="7"/>
  <c r="P2193" i="7"/>
  <c r="P2191" i="7"/>
  <c r="P2189" i="7"/>
  <c r="M2362" i="7"/>
  <c r="M2318" i="7"/>
  <c r="P2452" i="7"/>
  <c r="P2447" i="7"/>
  <c r="P2433" i="7"/>
  <c r="P2429" i="7"/>
  <c r="P2424" i="7"/>
  <c r="P2420" i="7"/>
  <c r="P2410" i="7"/>
  <c r="P2399" i="7"/>
  <c r="P2393" i="7"/>
  <c r="P2294" i="7"/>
  <c r="P2292" i="7"/>
  <c r="P2290" i="7"/>
  <c r="P2288" i="7"/>
  <c r="P2286" i="7"/>
  <c r="P2284" i="7"/>
  <c r="P2282" i="7"/>
  <c r="P2280" i="7"/>
  <c r="P2278" i="7"/>
  <c r="P2276" i="7"/>
  <c r="P2273" i="7"/>
  <c r="P2271" i="7"/>
  <c r="P2269" i="7"/>
  <c r="P2267" i="7"/>
  <c r="P2265" i="7"/>
  <c r="P2263" i="7"/>
  <c r="P2261" i="7"/>
  <c r="O2318" i="7"/>
  <c r="L2340" i="7"/>
  <c r="M2384" i="7"/>
  <c r="P2380" i="7"/>
  <c r="P2376" i="7"/>
  <c r="P2372" i="7"/>
  <c r="P2368" i="7"/>
  <c r="P2364" i="7"/>
  <c r="P2221" i="7"/>
  <c r="P2297" i="7"/>
  <c r="P2163" i="7"/>
  <c r="P2161" i="7"/>
  <c r="P2159" i="7"/>
  <c r="P2157" i="7"/>
  <c r="P2155" i="7"/>
  <c r="P2153" i="7"/>
  <c r="P2151" i="7"/>
  <c r="P2149" i="7"/>
  <c r="P2147" i="7"/>
  <c r="P2145" i="7"/>
  <c r="P2188" i="7"/>
  <c r="P2228" i="7"/>
  <c r="P2224" i="7"/>
  <c r="P2222" i="7"/>
  <c r="P2220" i="7"/>
  <c r="P2218" i="7"/>
  <c r="P2214" i="7"/>
  <c r="P2212" i="7"/>
  <c r="O2362" i="7"/>
  <c r="P2486" i="7"/>
  <c r="P2484" i="7"/>
  <c r="P2482" i="7"/>
  <c r="P2480" i="7"/>
  <c r="P2478" i="7"/>
  <c r="P2476" i="7"/>
  <c r="P2474" i="7"/>
  <c r="P2471" i="7"/>
  <c r="P2469" i="7"/>
  <c r="P2467" i="7"/>
  <c r="P2465" i="7"/>
  <c r="P2463" i="7"/>
  <c r="P2461" i="7"/>
  <c r="P2455" i="7"/>
  <c r="P2446" i="7"/>
  <c r="P2442" i="7"/>
  <c r="P2438" i="7"/>
  <c r="P2432" i="7"/>
  <c r="P2423" i="7"/>
  <c r="P2415" i="7"/>
  <c r="P2411" i="7"/>
  <c r="P2409" i="7"/>
  <c r="P2404" i="7"/>
  <c r="P2394" i="7"/>
  <c r="P2388" i="7"/>
  <c r="L2252" i="7"/>
  <c r="N2362" i="7"/>
  <c r="P2363" i="7"/>
  <c r="M2252" i="7"/>
  <c r="P2259" i="7"/>
  <c r="P2257" i="7"/>
  <c r="P2255" i="7"/>
  <c r="P2253" i="7"/>
  <c r="P2250" i="7"/>
  <c r="P2248" i="7"/>
  <c r="P2246" i="7"/>
  <c r="P2244" i="7"/>
  <c r="P2242" i="7"/>
  <c r="P2240" i="7"/>
  <c r="P2238" i="7"/>
  <c r="P2236" i="7"/>
  <c r="P2234" i="7"/>
  <c r="P2232" i="7"/>
  <c r="L2296" i="7"/>
  <c r="P2185" i="7"/>
  <c r="O2274" i="7"/>
  <c r="O2252" i="7"/>
  <c r="P2187" i="7"/>
  <c r="O2208" i="7"/>
  <c r="M2230" i="7"/>
  <c r="M2296" i="7"/>
  <c r="M2274" i="7"/>
  <c r="L2274" i="7"/>
  <c r="O2296" i="7"/>
  <c r="N2296" i="7"/>
  <c r="N2274" i="7"/>
  <c r="O2186" i="7"/>
  <c r="P2174" i="7"/>
  <c r="P2183" i="7"/>
  <c r="P2181" i="7"/>
  <c r="P2179" i="7"/>
  <c r="P2177" i="7"/>
  <c r="P2175" i="7"/>
  <c r="P2173" i="7"/>
  <c r="P2171" i="7"/>
  <c r="P2169" i="7"/>
  <c r="P2167" i="7"/>
  <c r="L2164" i="7"/>
  <c r="N2186" i="7"/>
  <c r="O2164" i="7"/>
  <c r="N2230" i="7"/>
  <c r="P2231" i="7"/>
  <c r="O2230" i="7"/>
  <c r="P2226" i="7"/>
  <c r="P2216" i="7"/>
  <c r="P2210" i="7"/>
  <c r="L2186" i="7"/>
  <c r="L2208" i="7"/>
  <c r="P2229" i="7"/>
  <c r="P2227" i="7"/>
  <c r="P2225" i="7"/>
  <c r="P2223" i="7"/>
  <c r="P2219" i="7"/>
  <c r="P2217" i="7"/>
  <c r="P2215" i="7"/>
  <c r="P2213" i="7"/>
  <c r="P2211" i="7"/>
  <c r="P2295" i="7"/>
  <c r="P2293" i="7"/>
  <c r="P2291" i="7"/>
  <c r="P2289" i="7"/>
  <c r="P2287" i="7"/>
  <c r="P2285" i="7"/>
  <c r="P2283" i="7"/>
  <c r="P2281" i="7"/>
  <c r="P2279" i="7"/>
  <c r="P2277" i="7"/>
  <c r="P2275" i="7"/>
  <c r="P2272" i="7"/>
  <c r="P2270" i="7"/>
  <c r="P2268" i="7"/>
  <c r="P2266" i="7"/>
  <c r="P2264" i="7"/>
  <c r="P2262" i="7"/>
  <c r="P2260" i="7"/>
  <c r="P2258" i="7"/>
  <c r="P2256" i="7"/>
  <c r="P2254" i="7"/>
  <c r="P2251" i="7"/>
  <c r="P2249" i="7"/>
  <c r="P2247" i="7"/>
  <c r="P2245" i="7"/>
  <c r="P2243" i="7"/>
  <c r="P2241" i="7"/>
  <c r="P2239" i="7"/>
  <c r="P2237" i="7"/>
  <c r="P2235" i="7"/>
  <c r="P2233" i="7"/>
  <c r="P2143" i="7"/>
  <c r="M2186" i="7"/>
  <c r="P2184" i="7"/>
  <c r="P2182" i="7"/>
  <c r="P2180" i="7"/>
  <c r="P2178" i="7"/>
  <c r="P2176" i="7"/>
  <c r="P2172" i="7"/>
  <c r="P2170" i="7"/>
  <c r="P2168" i="7"/>
  <c r="P2166" i="7"/>
  <c r="M2208" i="7"/>
  <c r="P2206" i="7"/>
  <c r="P2204" i="7"/>
  <c r="P2202" i="7"/>
  <c r="P2200" i="7"/>
  <c r="P2198" i="7"/>
  <c r="P2196" i="7"/>
  <c r="P2194" i="7"/>
  <c r="P2192" i="7"/>
  <c r="P2190" i="7"/>
  <c r="L2230" i="7"/>
  <c r="P2209" i="7"/>
  <c r="N2208" i="7"/>
  <c r="M2164" i="7"/>
  <c r="P2165" i="7"/>
  <c r="N2164" i="7"/>
  <c r="K2142" i="7"/>
  <c r="J2142" i="7"/>
  <c r="I2142" i="7"/>
  <c r="H2142" i="7"/>
  <c r="G2142" i="7"/>
  <c r="F2142" i="7"/>
  <c r="E2142" i="7"/>
  <c r="D2142" i="7"/>
  <c r="L2122" i="7"/>
  <c r="M2122" i="7"/>
  <c r="N2122" i="7"/>
  <c r="O2122" i="7"/>
  <c r="L2123" i="7"/>
  <c r="M2123" i="7"/>
  <c r="N2123" i="7"/>
  <c r="O2123" i="7"/>
  <c r="L2124" i="7"/>
  <c r="M2124" i="7"/>
  <c r="N2124" i="7"/>
  <c r="O2124" i="7"/>
  <c r="L2125" i="7"/>
  <c r="M2125" i="7"/>
  <c r="N2125" i="7"/>
  <c r="O2125" i="7"/>
  <c r="L2126" i="7"/>
  <c r="M2126" i="7"/>
  <c r="N2126" i="7"/>
  <c r="O2126" i="7"/>
  <c r="L2127" i="7"/>
  <c r="M2127" i="7"/>
  <c r="N2127" i="7"/>
  <c r="O2127" i="7"/>
  <c r="L2128" i="7"/>
  <c r="M2128" i="7"/>
  <c r="N2128" i="7"/>
  <c r="O2128" i="7"/>
  <c r="L2129" i="7"/>
  <c r="M2129" i="7"/>
  <c r="N2129" i="7"/>
  <c r="O2129" i="7"/>
  <c r="L2130" i="7"/>
  <c r="M2130" i="7"/>
  <c r="N2130" i="7"/>
  <c r="O2130" i="7"/>
  <c r="L2131" i="7"/>
  <c r="M2131" i="7"/>
  <c r="N2131" i="7"/>
  <c r="O2131" i="7"/>
  <c r="L2132" i="7"/>
  <c r="M2132" i="7"/>
  <c r="N2132" i="7"/>
  <c r="O2132" i="7"/>
  <c r="L2133" i="7"/>
  <c r="M2133" i="7"/>
  <c r="N2133" i="7"/>
  <c r="O2133" i="7"/>
  <c r="L2134" i="7"/>
  <c r="M2134" i="7"/>
  <c r="N2134" i="7"/>
  <c r="O2134" i="7"/>
  <c r="L2135" i="7"/>
  <c r="M2135" i="7"/>
  <c r="N2135" i="7"/>
  <c r="O2135" i="7"/>
  <c r="L2136" i="7"/>
  <c r="M2136" i="7"/>
  <c r="N2136" i="7"/>
  <c r="O2136" i="7"/>
  <c r="L2137" i="7"/>
  <c r="M2137" i="7"/>
  <c r="N2137" i="7"/>
  <c r="O2137" i="7"/>
  <c r="L2138" i="7"/>
  <c r="M2138" i="7"/>
  <c r="N2138" i="7"/>
  <c r="O2138" i="7"/>
  <c r="L2139" i="7"/>
  <c r="M2139" i="7"/>
  <c r="N2139" i="7"/>
  <c r="O2139" i="7"/>
  <c r="L2140" i="7"/>
  <c r="M2140" i="7"/>
  <c r="N2140" i="7"/>
  <c r="O2140" i="7"/>
  <c r="L2141" i="7"/>
  <c r="M2141" i="7"/>
  <c r="N2141" i="7"/>
  <c r="O2141" i="7"/>
  <c r="O2121" i="7"/>
  <c r="N2121" i="7"/>
  <c r="M2121" i="7"/>
  <c r="L2121" i="7"/>
  <c r="P2531" i="8"/>
  <c r="Q2531" i="8" s="1"/>
  <c r="P2532" i="8"/>
  <c r="Q2532" i="8" s="1"/>
  <c r="P2533" i="8"/>
  <c r="Q2533" i="8" s="1"/>
  <c r="P2534" i="8"/>
  <c r="Q2534" i="8" s="1"/>
  <c r="P2535" i="8"/>
  <c r="Q2535" i="8" s="1"/>
  <c r="P2536" i="8"/>
  <c r="Q2536" i="8" s="1"/>
  <c r="P2537" i="8"/>
  <c r="Q2537" i="8" s="1"/>
  <c r="P2538" i="8"/>
  <c r="Q2538" i="8" s="1"/>
  <c r="P2539" i="8"/>
  <c r="Q2539" i="8" s="1"/>
  <c r="P2540" i="8"/>
  <c r="Q2540" i="8" s="1"/>
  <c r="P2541" i="8"/>
  <c r="Q2541" i="8" s="1"/>
  <c r="P2542" i="8"/>
  <c r="Q2542" i="8" s="1"/>
  <c r="P2543" i="8"/>
  <c r="Q2543" i="8" s="1"/>
  <c r="P2544" i="8"/>
  <c r="Q2544" i="8" s="1"/>
  <c r="P2545" i="8"/>
  <c r="Q2545" i="8" s="1"/>
  <c r="P2546" i="8"/>
  <c r="Q2546" i="8" s="1"/>
  <c r="P2547" i="8"/>
  <c r="Q2547" i="8" s="1"/>
  <c r="P2548" i="8"/>
  <c r="Q2548" i="8" s="1"/>
  <c r="P2549" i="8"/>
  <c r="Q2549" i="8" s="1"/>
  <c r="P2550" i="8"/>
  <c r="Q2550" i="8" s="1"/>
  <c r="P2551" i="8"/>
  <c r="Q2551" i="8" s="1"/>
  <c r="L2531" i="8"/>
  <c r="M2531" i="8" s="1"/>
  <c r="L2532" i="8"/>
  <c r="M2532" i="8" s="1"/>
  <c r="L2533" i="8"/>
  <c r="M2533" i="8" s="1"/>
  <c r="L2534" i="8"/>
  <c r="M2534" i="8" s="1"/>
  <c r="L2535" i="8"/>
  <c r="M2535" i="8" s="1"/>
  <c r="L2536" i="8"/>
  <c r="M2536" i="8" s="1"/>
  <c r="L2537" i="8"/>
  <c r="M2537" i="8" s="1"/>
  <c r="L2538" i="8"/>
  <c r="M2538" i="8" s="1"/>
  <c r="L2539" i="8"/>
  <c r="M2539" i="8" s="1"/>
  <c r="L2540" i="8"/>
  <c r="M2540" i="8" s="1"/>
  <c r="L2541" i="8"/>
  <c r="M2541" i="8" s="1"/>
  <c r="L2542" i="8"/>
  <c r="M2542" i="8" s="1"/>
  <c r="L2543" i="8"/>
  <c r="M2543" i="8" s="1"/>
  <c r="L2544" i="8"/>
  <c r="M2544" i="8" s="1"/>
  <c r="L2545" i="8"/>
  <c r="M2545" i="8" s="1"/>
  <c r="L2546" i="8"/>
  <c r="M2546" i="8" s="1"/>
  <c r="L2547" i="8"/>
  <c r="M2547" i="8" s="1"/>
  <c r="L2548" i="8"/>
  <c r="M2548" i="8" s="1"/>
  <c r="L2549" i="8"/>
  <c r="M2549" i="8" s="1"/>
  <c r="L2550" i="8"/>
  <c r="M2550" i="8" s="1"/>
  <c r="L2551" i="8"/>
  <c r="M2551" i="8" s="1"/>
  <c r="P2604" i="7" l="1"/>
  <c r="P2582" i="7"/>
  <c r="P2560" i="7"/>
  <c r="P2538" i="7"/>
  <c r="P2472" i="7"/>
  <c r="P2406" i="7"/>
  <c r="P2516" i="7"/>
  <c r="P2450" i="7"/>
  <c r="P2428" i="7"/>
  <c r="P2362" i="7"/>
  <c r="P2494" i="7"/>
  <c r="P2318" i="7"/>
  <c r="P2340" i="7"/>
  <c r="P2164" i="7"/>
  <c r="P2384" i="7"/>
  <c r="P2296" i="7"/>
  <c r="M2142" i="7"/>
  <c r="P2274" i="7"/>
  <c r="P2140" i="7"/>
  <c r="P2138" i="7"/>
  <c r="P2136" i="7"/>
  <c r="P2134" i="7"/>
  <c r="P2132" i="7"/>
  <c r="P2130" i="7"/>
  <c r="P2128" i="7"/>
  <c r="P2126" i="7"/>
  <c r="P2124" i="7"/>
  <c r="P2122" i="7"/>
  <c r="P2208" i="7"/>
  <c r="P2252" i="7"/>
  <c r="L2142" i="7"/>
  <c r="P2230" i="7"/>
  <c r="P2121" i="7"/>
  <c r="P2186" i="7"/>
  <c r="O2142" i="7"/>
  <c r="P2141" i="7"/>
  <c r="P2139" i="7"/>
  <c r="P2137" i="7"/>
  <c r="P2135" i="7"/>
  <c r="P2133" i="7"/>
  <c r="P2131" i="7"/>
  <c r="P2129" i="7"/>
  <c r="P2127" i="7"/>
  <c r="P2125" i="7"/>
  <c r="P2123" i="7"/>
  <c r="N2142" i="7"/>
  <c r="K2120" i="7"/>
  <c r="J2120" i="7"/>
  <c r="I2120" i="7"/>
  <c r="H2120" i="7"/>
  <c r="G2120" i="7"/>
  <c r="F2120" i="7"/>
  <c r="E2120" i="7"/>
  <c r="D2120" i="7"/>
  <c r="L2100" i="7"/>
  <c r="M2100" i="7"/>
  <c r="N2100" i="7"/>
  <c r="O2100" i="7"/>
  <c r="L2101" i="7"/>
  <c r="M2101" i="7"/>
  <c r="N2101" i="7"/>
  <c r="O2101" i="7"/>
  <c r="L2102" i="7"/>
  <c r="M2102" i="7"/>
  <c r="N2102" i="7"/>
  <c r="O2102" i="7"/>
  <c r="L2103" i="7"/>
  <c r="M2103" i="7"/>
  <c r="N2103" i="7"/>
  <c r="O2103" i="7"/>
  <c r="L2104" i="7"/>
  <c r="M2104" i="7"/>
  <c r="N2104" i="7"/>
  <c r="O2104" i="7"/>
  <c r="L2105" i="7"/>
  <c r="M2105" i="7"/>
  <c r="N2105" i="7"/>
  <c r="O2105" i="7"/>
  <c r="L2106" i="7"/>
  <c r="M2106" i="7"/>
  <c r="N2106" i="7"/>
  <c r="O2106" i="7"/>
  <c r="L2107" i="7"/>
  <c r="M2107" i="7"/>
  <c r="N2107" i="7"/>
  <c r="O2107" i="7"/>
  <c r="L2108" i="7"/>
  <c r="M2108" i="7"/>
  <c r="N2108" i="7"/>
  <c r="O2108" i="7"/>
  <c r="L2109" i="7"/>
  <c r="M2109" i="7"/>
  <c r="N2109" i="7"/>
  <c r="O2109" i="7"/>
  <c r="L2110" i="7"/>
  <c r="M2110" i="7"/>
  <c r="N2110" i="7"/>
  <c r="O2110" i="7"/>
  <c r="L2111" i="7"/>
  <c r="M2111" i="7"/>
  <c r="N2111" i="7"/>
  <c r="O2111" i="7"/>
  <c r="L2112" i="7"/>
  <c r="M2112" i="7"/>
  <c r="N2112" i="7"/>
  <c r="O2112" i="7"/>
  <c r="L2113" i="7"/>
  <c r="M2113" i="7"/>
  <c r="N2113" i="7"/>
  <c r="O2113" i="7"/>
  <c r="L2114" i="7"/>
  <c r="M2114" i="7"/>
  <c r="N2114" i="7"/>
  <c r="O2114" i="7"/>
  <c r="L2115" i="7"/>
  <c r="M2115" i="7"/>
  <c r="N2115" i="7"/>
  <c r="O2115" i="7"/>
  <c r="L2116" i="7"/>
  <c r="M2116" i="7"/>
  <c r="N2116" i="7"/>
  <c r="O2116" i="7"/>
  <c r="L2117" i="7"/>
  <c r="M2117" i="7"/>
  <c r="N2117" i="7"/>
  <c r="O2117" i="7"/>
  <c r="L2118" i="7"/>
  <c r="M2118" i="7"/>
  <c r="N2118" i="7"/>
  <c r="O2118" i="7"/>
  <c r="L2119" i="7"/>
  <c r="M2119" i="7"/>
  <c r="N2119" i="7"/>
  <c r="O2119" i="7"/>
  <c r="O2099" i="7"/>
  <c r="N2099" i="7"/>
  <c r="M2099" i="7"/>
  <c r="L2099" i="7"/>
  <c r="P2510" i="8"/>
  <c r="Q2510" i="8" s="1"/>
  <c r="P2511" i="8"/>
  <c r="Q2511" i="8" s="1"/>
  <c r="P2512" i="8"/>
  <c r="Q2512" i="8" s="1"/>
  <c r="P2513" i="8"/>
  <c r="Q2513" i="8" s="1"/>
  <c r="P2514" i="8"/>
  <c r="Q2514" i="8" s="1"/>
  <c r="P2515" i="8"/>
  <c r="Q2515" i="8" s="1"/>
  <c r="P2516" i="8"/>
  <c r="Q2516" i="8" s="1"/>
  <c r="P2517" i="8"/>
  <c r="Q2517" i="8" s="1"/>
  <c r="P2518" i="8"/>
  <c r="Q2518" i="8" s="1"/>
  <c r="P2519" i="8"/>
  <c r="Q2519" i="8" s="1"/>
  <c r="P2520" i="8"/>
  <c r="Q2520" i="8" s="1"/>
  <c r="P2521" i="8"/>
  <c r="Q2521" i="8" s="1"/>
  <c r="P2522" i="8"/>
  <c r="Q2522" i="8" s="1"/>
  <c r="P2523" i="8"/>
  <c r="Q2523" i="8" s="1"/>
  <c r="P2524" i="8"/>
  <c r="Q2524" i="8" s="1"/>
  <c r="P2525" i="8"/>
  <c r="Q2525" i="8" s="1"/>
  <c r="P2526" i="8"/>
  <c r="Q2526" i="8" s="1"/>
  <c r="P2527" i="8"/>
  <c r="Q2527" i="8" s="1"/>
  <c r="P2528" i="8"/>
  <c r="Q2528" i="8" s="1"/>
  <c r="P2529" i="8"/>
  <c r="Q2529" i="8" s="1"/>
  <c r="P2530" i="8"/>
  <c r="Q2530" i="8" s="1"/>
  <c r="L2510" i="8"/>
  <c r="M2510" i="8" s="1"/>
  <c r="L2511" i="8"/>
  <c r="M2511" i="8" s="1"/>
  <c r="L2512" i="8"/>
  <c r="M2512" i="8" s="1"/>
  <c r="L2513" i="8"/>
  <c r="M2513" i="8" s="1"/>
  <c r="L2514" i="8"/>
  <c r="M2514" i="8" s="1"/>
  <c r="L2515" i="8"/>
  <c r="M2515" i="8" s="1"/>
  <c r="L2516" i="8"/>
  <c r="M2516" i="8" s="1"/>
  <c r="L2517" i="8"/>
  <c r="M2517" i="8" s="1"/>
  <c r="L2518" i="8"/>
  <c r="M2518" i="8" s="1"/>
  <c r="L2519" i="8"/>
  <c r="M2519" i="8" s="1"/>
  <c r="L2520" i="8"/>
  <c r="M2520" i="8" s="1"/>
  <c r="L2521" i="8"/>
  <c r="M2521" i="8" s="1"/>
  <c r="L2522" i="8"/>
  <c r="M2522" i="8" s="1"/>
  <c r="L2523" i="8"/>
  <c r="M2523" i="8" s="1"/>
  <c r="L2524" i="8"/>
  <c r="M2524" i="8" s="1"/>
  <c r="L2525" i="8"/>
  <c r="M2525" i="8" s="1"/>
  <c r="L2526" i="8"/>
  <c r="M2526" i="8" s="1"/>
  <c r="L2527" i="8"/>
  <c r="M2527" i="8" s="1"/>
  <c r="L2528" i="8"/>
  <c r="M2528" i="8" s="1"/>
  <c r="L2529" i="8"/>
  <c r="M2529" i="8" s="1"/>
  <c r="L2530" i="8"/>
  <c r="M2530" i="8" s="1"/>
  <c r="M2120" i="7" l="1"/>
  <c r="P2118" i="7"/>
  <c r="P2116" i="7"/>
  <c r="P2114" i="7"/>
  <c r="P2112" i="7"/>
  <c r="P2110" i="7"/>
  <c r="P2108" i="7"/>
  <c r="P2106" i="7"/>
  <c r="P2104" i="7"/>
  <c r="P2102" i="7"/>
  <c r="P2100" i="7"/>
  <c r="P2119" i="7"/>
  <c r="P2117" i="7"/>
  <c r="P2115" i="7"/>
  <c r="P2111" i="7"/>
  <c r="P2107" i="7"/>
  <c r="P2103" i="7"/>
  <c r="P2101" i="7"/>
  <c r="L2120" i="7"/>
  <c r="P2142" i="7"/>
  <c r="P2099" i="7"/>
  <c r="O2120" i="7"/>
  <c r="P2113" i="7"/>
  <c r="P2109" i="7"/>
  <c r="P2105" i="7"/>
  <c r="N2120" i="7"/>
  <c r="K2098" i="7"/>
  <c r="J2098" i="7"/>
  <c r="I2098" i="7"/>
  <c r="H2098" i="7"/>
  <c r="G2098" i="7"/>
  <c r="F2098" i="7"/>
  <c r="E2098" i="7"/>
  <c r="D2098" i="7"/>
  <c r="L2078" i="7"/>
  <c r="M2078" i="7"/>
  <c r="N2078" i="7"/>
  <c r="O2078" i="7"/>
  <c r="L2079" i="7"/>
  <c r="M2079" i="7"/>
  <c r="N2079" i="7"/>
  <c r="O2079" i="7"/>
  <c r="L2080" i="7"/>
  <c r="M2080" i="7"/>
  <c r="N2080" i="7"/>
  <c r="O2080" i="7"/>
  <c r="L2081" i="7"/>
  <c r="M2081" i="7"/>
  <c r="N2081" i="7"/>
  <c r="O2081" i="7"/>
  <c r="L2082" i="7"/>
  <c r="M2082" i="7"/>
  <c r="N2082" i="7"/>
  <c r="O2082" i="7"/>
  <c r="L2083" i="7"/>
  <c r="M2083" i="7"/>
  <c r="N2083" i="7"/>
  <c r="O2083" i="7"/>
  <c r="L2084" i="7"/>
  <c r="M2084" i="7"/>
  <c r="N2084" i="7"/>
  <c r="O2084" i="7"/>
  <c r="L2085" i="7"/>
  <c r="M2085" i="7"/>
  <c r="N2085" i="7"/>
  <c r="O2085" i="7"/>
  <c r="L2086" i="7"/>
  <c r="M2086" i="7"/>
  <c r="N2086" i="7"/>
  <c r="O2086" i="7"/>
  <c r="L2087" i="7"/>
  <c r="M2087" i="7"/>
  <c r="N2087" i="7"/>
  <c r="O2087" i="7"/>
  <c r="L2088" i="7"/>
  <c r="M2088" i="7"/>
  <c r="N2088" i="7"/>
  <c r="O2088" i="7"/>
  <c r="L2089" i="7"/>
  <c r="M2089" i="7"/>
  <c r="N2089" i="7"/>
  <c r="O2089" i="7"/>
  <c r="L2090" i="7"/>
  <c r="M2090" i="7"/>
  <c r="N2090" i="7"/>
  <c r="O2090" i="7"/>
  <c r="L2091" i="7"/>
  <c r="M2091" i="7"/>
  <c r="N2091" i="7"/>
  <c r="O2091" i="7"/>
  <c r="L2092" i="7"/>
  <c r="M2092" i="7"/>
  <c r="N2092" i="7"/>
  <c r="O2092" i="7"/>
  <c r="L2093" i="7"/>
  <c r="M2093" i="7"/>
  <c r="N2093" i="7"/>
  <c r="O2093" i="7"/>
  <c r="L2094" i="7"/>
  <c r="M2094" i="7"/>
  <c r="N2094" i="7"/>
  <c r="O2094" i="7"/>
  <c r="L2095" i="7"/>
  <c r="M2095" i="7"/>
  <c r="N2095" i="7"/>
  <c r="O2095" i="7"/>
  <c r="L2096" i="7"/>
  <c r="M2096" i="7"/>
  <c r="N2096" i="7"/>
  <c r="O2096" i="7"/>
  <c r="L2097" i="7"/>
  <c r="M2097" i="7"/>
  <c r="N2097" i="7"/>
  <c r="O2097" i="7"/>
  <c r="O2077" i="7"/>
  <c r="N2077" i="7"/>
  <c r="M2077" i="7"/>
  <c r="L2077" i="7"/>
  <c r="P2489" i="8"/>
  <c r="Q2489" i="8" s="1"/>
  <c r="P2490" i="8"/>
  <c r="Q2490" i="8" s="1"/>
  <c r="P2491" i="8"/>
  <c r="Q2491" i="8" s="1"/>
  <c r="P2492" i="8"/>
  <c r="Q2492" i="8" s="1"/>
  <c r="P2493" i="8"/>
  <c r="Q2493" i="8" s="1"/>
  <c r="P2494" i="8"/>
  <c r="Q2494" i="8" s="1"/>
  <c r="P2495" i="8"/>
  <c r="Q2495" i="8" s="1"/>
  <c r="P2496" i="8"/>
  <c r="Q2496" i="8" s="1"/>
  <c r="P2497" i="8"/>
  <c r="Q2497" i="8" s="1"/>
  <c r="P2498" i="8"/>
  <c r="Q2498" i="8" s="1"/>
  <c r="P2499" i="8"/>
  <c r="Q2499" i="8" s="1"/>
  <c r="P2500" i="8"/>
  <c r="Q2500" i="8" s="1"/>
  <c r="P2501" i="8"/>
  <c r="Q2501" i="8" s="1"/>
  <c r="P2502" i="8"/>
  <c r="Q2502" i="8" s="1"/>
  <c r="P2503" i="8"/>
  <c r="Q2503" i="8" s="1"/>
  <c r="P2504" i="8"/>
  <c r="Q2504" i="8" s="1"/>
  <c r="P2505" i="8"/>
  <c r="Q2505" i="8" s="1"/>
  <c r="P2506" i="8"/>
  <c r="Q2506" i="8" s="1"/>
  <c r="P2507" i="8"/>
  <c r="Q2507" i="8" s="1"/>
  <c r="P2508" i="8"/>
  <c r="Q2508" i="8" s="1"/>
  <c r="P2509" i="8"/>
  <c r="Q2509" i="8" s="1"/>
  <c r="L2489" i="8"/>
  <c r="M2489" i="8" s="1"/>
  <c r="L2490" i="8"/>
  <c r="M2490" i="8" s="1"/>
  <c r="L2491" i="8"/>
  <c r="M2491" i="8" s="1"/>
  <c r="L2492" i="8"/>
  <c r="M2492" i="8" s="1"/>
  <c r="L2493" i="8"/>
  <c r="M2493" i="8" s="1"/>
  <c r="L2494" i="8"/>
  <c r="M2494" i="8" s="1"/>
  <c r="L2495" i="8"/>
  <c r="M2495" i="8" s="1"/>
  <c r="L2496" i="8"/>
  <c r="M2496" i="8" s="1"/>
  <c r="L2497" i="8"/>
  <c r="M2497" i="8" s="1"/>
  <c r="L2498" i="8"/>
  <c r="M2498" i="8" s="1"/>
  <c r="L2499" i="8"/>
  <c r="M2499" i="8" s="1"/>
  <c r="L2500" i="8"/>
  <c r="M2500" i="8" s="1"/>
  <c r="L2501" i="8"/>
  <c r="M2501" i="8" s="1"/>
  <c r="L2502" i="8"/>
  <c r="M2502" i="8" s="1"/>
  <c r="L2503" i="8"/>
  <c r="M2503" i="8" s="1"/>
  <c r="L2504" i="8"/>
  <c r="M2504" i="8" s="1"/>
  <c r="L2505" i="8"/>
  <c r="M2505" i="8" s="1"/>
  <c r="L2506" i="8"/>
  <c r="M2506" i="8" s="1"/>
  <c r="L2507" i="8"/>
  <c r="M2507" i="8" s="1"/>
  <c r="L2508" i="8"/>
  <c r="M2508" i="8" s="1"/>
  <c r="L2509" i="8"/>
  <c r="M2509" i="8" s="1"/>
  <c r="P2078" i="7" l="1"/>
  <c r="P2120" i="7"/>
  <c r="P2097" i="7"/>
  <c r="P2095" i="7"/>
  <c r="P2093" i="7"/>
  <c r="P2091" i="7"/>
  <c r="P2089" i="7"/>
  <c r="P2087" i="7"/>
  <c r="P2085" i="7"/>
  <c r="P2083" i="7"/>
  <c r="P2081" i="7"/>
  <c r="P2079" i="7"/>
  <c r="P2096" i="7"/>
  <c r="P2092" i="7"/>
  <c r="P2090" i="7"/>
  <c r="P2088" i="7"/>
  <c r="P2084" i="7"/>
  <c r="P2082" i="7"/>
  <c r="P2080" i="7"/>
  <c r="P2094" i="7"/>
  <c r="P2086" i="7"/>
  <c r="P2077" i="7"/>
  <c r="O2098" i="7"/>
  <c r="M2098" i="7"/>
  <c r="L2098" i="7"/>
  <c r="N2098" i="7"/>
  <c r="K2076" i="7"/>
  <c r="J2076" i="7"/>
  <c r="I2076" i="7"/>
  <c r="H2076" i="7"/>
  <c r="G2076" i="7"/>
  <c r="F2076" i="7"/>
  <c r="E2076" i="7"/>
  <c r="D2076" i="7"/>
  <c r="L2056" i="7"/>
  <c r="M2056" i="7"/>
  <c r="N2056" i="7"/>
  <c r="O2056" i="7"/>
  <c r="L2057" i="7"/>
  <c r="M2057" i="7"/>
  <c r="N2057" i="7"/>
  <c r="O2057" i="7"/>
  <c r="L2058" i="7"/>
  <c r="M2058" i="7"/>
  <c r="N2058" i="7"/>
  <c r="O2058" i="7"/>
  <c r="L2059" i="7"/>
  <c r="M2059" i="7"/>
  <c r="N2059" i="7"/>
  <c r="O2059" i="7"/>
  <c r="L2060" i="7"/>
  <c r="M2060" i="7"/>
  <c r="N2060" i="7"/>
  <c r="O2060" i="7"/>
  <c r="L2061" i="7"/>
  <c r="M2061" i="7"/>
  <c r="N2061" i="7"/>
  <c r="O2061" i="7"/>
  <c r="L2062" i="7"/>
  <c r="M2062" i="7"/>
  <c r="N2062" i="7"/>
  <c r="O2062" i="7"/>
  <c r="L2063" i="7"/>
  <c r="M2063" i="7"/>
  <c r="N2063" i="7"/>
  <c r="O2063" i="7"/>
  <c r="L2064" i="7"/>
  <c r="M2064" i="7"/>
  <c r="N2064" i="7"/>
  <c r="O2064" i="7"/>
  <c r="L2065" i="7"/>
  <c r="M2065" i="7"/>
  <c r="N2065" i="7"/>
  <c r="O2065" i="7"/>
  <c r="L2066" i="7"/>
  <c r="M2066" i="7"/>
  <c r="N2066" i="7"/>
  <c r="O2066" i="7"/>
  <c r="L2067" i="7"/>
  <c r="M2067" i="7"/>
  <c r="N2067" i="7"/>
  <c r="O2067" i="7"/>
  <c r="L2068" i="7"/>
  <c r="M2068" i="7"/>
  <c r="N2068" i="7"/>
  <c r="O2068" i="7"/>
  <c r="L2069" i="7"/>
  <c r="M2069" i="7"/>
  <c r="N2069" i="7"/>
  <c r="O2069" i="7"/>
  <c r="L2070" i="7"/>
  <c r="M2070" i="7"/>
  <c r="N2070" i="7"/>
  <c r="O2070" i="7"/>
  <c r="L2071" i="7"/>
  <c r="M2071" i="7"/>
  <c r="N2071" i="7"/>
  <c r="O2071" i="7"/>
  <c r="L2072" i="7"/>
  <c r="M2072" i="7"/>
  <c r="N2072" i="7"/>
  <c r="O2072" i="7"/>
  <c r="L2073" i="7"/>
  <c r="M2073" i="7"/>
  <c r="N2073" i="7"/>
  <c r="O2073" i="7"/>
  <c r="L2074" i="7"/>
  <c r="M2074" i="7"/>
  <c r="N2074" i="7"/>
  <c r="O2074" i="7"/>
  <c r="L2075" i="7"/>
  <c r="M2075" i="7"/>
  <c r="N2075" i="7"/>
  <c r="O2075" i="7"/>
  <c r="O2055" i="7"/>
  <c r="N2055" i="7"/>
  <c r="M2055" i="7"/>
  <c r="L2055" i="7"/>
  <c r="P2468" i="8"/>
  <c r="Q2468" i="8" s="1"/>
  <c r="P2469" i="8"/>
  <c r="Q2469" i="8" s="1"/>
  <c r="P2470" i="8"/>
  <c r="Q2470" i="8" s="1"/>
  <c r="P2471" i="8"/>
  <c r="Q2471" i="8" s="1"/>
  <c r="P2472" i="8"/>
  <c r="Q2472" i="8" s="1"/>
  <c r="P2473" i="8"/>
  <c r="Q2473" i="8" s="1"/>
  <c r="P2474" i="8"/>
  <c r="Q2474" i="8" s="1"/>
  <c r="P2475" i="8"/>
  <c r="Q2475" i="8" s="1"/>
  <c r="P2476" i="8"/>
  <c r="Q2476" i="8" s="1"/>
  <c r="P2477" i="8"/>
  <c r="Q2477" i="8" s="1"/>
  <c r="P2478" i="8"/>
  <c r="Q2478" i="8" s="1"/>
  <c r="P2479" i="8"/>
  <c r="Q2479" i="8" s="1"/>
  <c r="P2480" i="8"/>
  <c r="Q2480" i="8" s="1"/>
  <c r="P2481" i="8"/>
  <c r="Q2481" i="8" s="1"/>
  <c r="P2482" i="8"/>
  <c r="Q2482" i="8" s="1"/>
  <c r="P2483" i="8"/>
  <c r="Q2483" i="8" s="1"/>
  <c r="P2484" i="8"/>
  <c r="Q2484" i="8" s="1"/>
  <c r="P2485" i="8"/>
  <c r="Q2485" i="8" s="1"/>
  <c r="P2486" i="8"/>
  <c r="Q2486" i="8" s="1"/>
  <c r="P2487" i="8"/>
  <c r="Q2487" i="8" s="1"/>
  <c r="P2488" i="8"/>
  <c r="Q2488" i="8" s="1"/>
  <c r="L2468" i="8"/>
  <c r="M2468" i="8" s="1"/>
  <c r="L2469" i="8"/>
  <c r="M2469" i="8" s="1"/>
  <c r="L2470" i="8"/>
  <c r="M2470" i="8" s="1"/>
  <c r="L2471" i="8"/>
  <c r="M2471" i="8" s="1"/>
  <c r="L2472" i="8"/>
  <c r="M2472" i="8" s="1"/>
  <c r="L2473" i="8"/>
  <c r="M2473" i="8" s="1"/>
  <c r="L2474" i="8"/>
  <c r="M2474" i="8" s="1"/>
  <c r="L2475" i="8"/>
  <c r="M2475" i="8" s="1"/>
  <c r="L2476" i="8"/>
  <c r="M2476" i="8" s="1"/>
  <c r="L2477" i="8"/>
  <c r="M2477" i="8" s="1"/>
  <c r="L2478" i="8"/>
  <c r="M2478" i="8" s="1"/>
  <c r="L2479" i="8"/>
  <c r="M2479" i="8" s="1"/>
  <c r="L2480" i="8"/>
  <c r="M2480" i="8" s="1"/>
  <c r="L2481" i="8"/>
  <c r="M2481" i="8" s="1"/>
  <c r="L2482" i="8"/>
  <c r="M2482" i="8" s="1"/>
  <c r="L2483" i="8"/>
  <c r="M2483" i="8" s="1"/>
  <c r="L2484" i="8"/>
  <c r="M2484" i="8" s="1"/>
  <c r="L2485" i="8"/>
  <c r="M2485" i="8" s="1"/>
  <c r="L2486" i="8"/>
  <c r="M2486" i="8" s="1"/>
  <c r="L2487" i="8"/>
  <c r="M2487" i="8" s="1"/>
  <c r="L2488" i="8"/>
  <c r="M2488" i="8" s="1"/>
  <c r="P2074" i="7" l="1"/>
  <c r="P2070" i="7"/>
  <c r="P2068" i="7"/>
  <c r="P2064" i="7"/>
  <c r="P2060" i="7"/>
  <c r="P2056" i="7"/>
  <c r="P2072" i="7"/>
  <c r="P2066" i="7"/>
  <c r="P2062" i="7"/>
  <c r="P2058" i="7"/>
  <c r="P2075" i="7"/>
  <c r="P2073" i="7"/>
  <c r="P2071" i="7"/>
  <c r="P2069" i="7"/>
  <c r="P2067" i="7"/>
  <c r="P2065" i="7"/>
  <c r="P2063" i="7"/>
  <c r="P2061" i="7"/>
  <c r="P2059" i="7"/>
  <c r="P2057" i="7"/>
  <c r="L2076" i="7"/>
  <c r="P2098" i="7"/>
  <c r="P2055" i="7"/>
  <c r="O2076" i="7"/>
  <c r="N2076" i="7"/>
  <c r="M2076" i="7"/>
  <c r="K2054" i="7"/>
  <c r="J2054" i="7"/>
  <c r="I2054" i="7"/>
  <c r="H2054" i="7"/>
  <c r="G2054" i="7"/>
  <c r="F2054" i="7"/>
  <c r="E2054" i="7"/>
  <c r="D2054" i="7"/>
  <c r="L2034" i="7"/>
  <c r="M2034" i="7"/>
  <c r="N2034" i="7"/>
  <c r="O2034" i="7"/>
  <c r="L2035" i="7"/>
  <c r="M2035" i="7"/>
  <c r="N2035" i="7"/>
  <c r="O2035" i="7"/>
  <c r="L2036" i="7"/>
  <c r="M2036" i="7"/>
  <c r="N2036" i="7"/>
  <c r="O2036" i="7"/>
  <c r="L2037" i="7"/>
  <c r="M2037" i="7"/>
  <c r="N2037" i="7"/>
  <c r="O2037" i="7"/>
  <c r="L2038" i="7"/>
  <c r="M2038" i="7"/>
  <c r="N2038" i="7"/>
  <c r="O2038" i="7"/>
  <c r="L2039" i="7"/>
  <c r="M2039" i="7"/>
  <c r="N2039" i="7"/>
  <c r="O2039" i="7"/>
  <c r="L2040" i="7"/>
  <c r="M2040" i="7"/>
  <c r="N2040" i="7"/>
  <c r="O2040" i="7"/>
  <c r="L2041" i="7"/>
  <c r="M2041" i="7"/>
  <c r="N2041" i="7"/>
  <c r="O2041" i="7"/>
  <c r="L2042" i="7"/>
  <c r="M2042" i="7"/>
  <c r="N2042" i="7"/>
  <c r="O2042" i="7"/>
  <c r="L2043" i="7"/>
  <c r="M2043" i="7"/>
  <c r="N2043" i="7"/>
  <c r="O2043" i="7"/>
  <c r="L2044" i="7"/>
  <c r="M2044" i="7"/>
  <c r="N2044" i="7"/>
  <c r="O2044" i="7"/>
  <c r="L2045" i="7"/>
  <c r="M2045" i="7"/>
  <c r="N2045" i="7"/>
  <c r="O2045" i="7"/>
  <c r="L2046" i="7"/>
  <c r="M2046" i="7"/>
  <c r="N2046" i="7"/>
  <c r="O2046" i="7"/>
  <c r="L2047" i="7"/>
  <c r="M2047" i="7"/>
  <c r="N2047" i="7"/>
  <c r="O2047" i="7"/>
  <c r="L2048" i="7"/>
  <c r="M2048" i="7"/>
  <c r="N2048" i="7"/>
  <c r="O2048" i="7"/>
  <c r="L2049" i="7"/>
  <c r="M2049" i="7"/>
  <c r="N2049" i="7"/>
  <c r="O2049" i="7"/>
  <c r="L2050" i="7"/>
  <c r="M2050" i="7"/>
  <c r="N2050" i="7"/>
  <c r="O2050" i="7"/>
  <c r="L2051" i="7"/>
  <c r="M2051" i="7"/>
  <c r="N2051" i="7"/>
  <c r="O2051" i="7"/>
  <c r="L2052" i="7"/>
  <c r="M2052" i="7"/>
  <c r="N2052" i="7"/>
  <c r="O2052" i="7"/>
  <c r="L2053" i="7"/>
  <c r="M2053" i="7"/>
  <c r="N2053" i="7"/>
  <c r="O2053" i="7"/>
  <c r="O2033" i="7"/>
  <c r="N2033" i="7"/>
  <c r="M2033" i="7"/>
  <c r="L2033" i="7"/>
  <c r="P2447" i="8"/>
  <c r="Q2447" i="8" s="1"/>
  <c r="P2448" i="8"/>
  <c r="Q2448" i="8" s="1"/>
  <c r="P2449" i="8"/>
  <c r="Q2449" i="8" s="1"/>
  <c r="P2450" i="8"/>
  <c r="Q2450" i="8" s="1"/>
  <c r="P2451" i="8"/>
  <c r="Q2451" i="8" s="1"/>
  <c r="P2452" i="8"/>
  <c r="Q2452" i="8" s="1"/>
  <c r="P2453" i="8"/>
  <c r="Q2453" i="8" s="1"/>
  <c r="P2454" i="8"/>
  <c r="Q2454" i="8" s="1"/>
  <c r="P2455" i="8"/>
  <c r="Q2455" i="8" s="1"/>
  <c r="P2456" i="8"/>
  <c r="Q2456" i="8" s="1"/>
  <c r="P2457" i="8"/>
  <c r="Q2457" i="8" s="1"/>
  <c r="P2458" i="8"/>
  <c r="Q2458" i="8" s="1"/>
  <c r="P2459" i="8"/>
  <c r="Q2459" i="8" s="1"/>
  <c r="P2460" i="8"/>
  <c r="Q2460" i="8" s="1"/>
  <c r="P2461" i="8"/>
  <c r="Q2461" i="8" s="1"/>
  <c r="P2462" i="8"/>
  <c r="Q2462" i="8" s="1"/>
  <c r="P2463" i="8"/>
  <c r="Q2463" i="8" s="1"/>
  <c r="P2464" i="8"/>
  <c r="Q2464" i="8" s="1"/>
  <c r="P2465" i="8"/>
  <c r="Q2465" i="8" s="1"/>
  <c r="P2466" i="8"/>
  <c r="Q2466" i="8" s="1"/>
  <c r="P2467" i="8"/>
  <c r="Q2467" i="8" s="1"/>
  <c r="L2447" i="8"/>
  <c r="M2447" i="8" s="1"/>
  <c r="L2448" i="8"/>
  <c r="M2448" i="8" s="1"/>
  <c r="L2449" i="8"/>
  <c r="M2449" i="8" s="1"/>
  <c r="L2450" i="8"/>
  <c r="M2450" i="8" s="1"/>
  <c r="L2451" i="8"/>
  <c r="M2451" i="8" s="1"/>
  <c r="L2452" i="8"/>
  <c r="M2452" i="8" s="1"/>
  <c r="L2453" i="8"/>
  <c r="M2453" i="8" s="1"/>
  <c r="L2454" i="8"/>
  <c r="M2454" i="8" s="1"/>
  <c r="L2455" i="8"/>
  <c r="M2455" i="8" s="1"/>
  <c r="L2456" i="8"/>
  <c r="M2456" i="8" s="1"/>
  <c r="L2457" i="8"/>
  <c r="M2457" i="8" s="1"/>
  <c r="L2458" i="8"/>
  <c r="M2458" i="8" s="1"/>
  <c r="L2459" i="8"/>
  <c r="M2459" i="8" s="1"/>
  <c r="L2460" i="8"/>
  <c r="M2460" i="8" s="1"/>
  <c r="L2461" i="8"/>
  <c r="M2461" i="8" s="1"/>
  <c r="L2462" i="8"/>
  <c r="M2462" i="8" s="1"/>
  <c r="L2463" i="8"/>
  <c r="M2463" i="8" s="1"/>
  <c r="L2464" i="8"/>
  <c r="M2464" i="8" s="1"/>
  <c r="L2465" i="8"/>
  <c r="M2465" i="8" s="1"/>
  <c r="L2466" i="8"/>
  <c r="M2466" i="8" s="1"/>
  <c r="L2467" i="8"/>
  <c r="M2467" i="8" s="1"/>
  <c r="P2076" i="7" l="1"/>
  <c r="P2053" i="7"/>
  <c r="Q2053" i="7" s="1"/>
  <c r="Q2075" i="7" s="1"/>
  <c r="Q2097" i="7" s="1"/>
  <c r="Q2119" i="7" s="1"/>
  <c r="Q2141" i="7" s="1"/>
  <c r="Q2163" i="7" s="1"/>
  <c r="Q2185" i="7" s="1"/>
  <c r="Q2207" i="7" s="1"/>
  <c r="Q2229" i="7" s="1"/>
  <c r="Q2251" i="7" s="1"/>
  <c r="Q2273" i="7" s="1"/>
  <c r="Q2295" i="7" s="1"/>
  <c r="Q2317" i="7" s="1"/>
  <c r="Q2339" i="7" s="1"/>
  <c r="Q2361" i="7" s="1"/>
  <c r="Q2383" i="7" s="1"/>
  <c r="Q2405" i="7" s="1"/>
  <c r="Q2427" i="7" s="1"/>
  <c r="Q2449" i="7" s="1"/>
  <c r="Q2471" i="7" s="1"/>
  <c r="Q2493" i="7" s="1"/>
  <c r="Q2515" i="7" s="1"/>
  <c r="Q2537" i="7" s="1"/>
  <c r="Q2559" i="7" s="1"/>
  <c r="Q2581" i="7" s="1"/>
  <c r="Q2603" i="7" s="1"/>
  <c r="Q2625" i="7" s="1"/>
  <c r="Q2649" i="7" s="1"/>
  <c r="Q2672" i="7" s="1"/>
  <c r="Q2695" i="7" s="1"/>
  <c r="Q2718" i="7" s="1"/>
  <c r="Q2741" i="7" s="1"/>
  <c r="Q2764" i="7" s="1"/>
  <c r="Q2787" i="7" s="1"/>
  <c r="Q2810" i="7" s="1"/>
  <c r="Q2833" i="7" s="1"/>
  <c r="Q2856" i="7" s="1"/>
  <c r="Q2879" i="7" s="1"/>
  <c r="Q2902" i="7" s="1"/>
  <c r="Q2925" i="7" s="1"/>
  <c r="Q2948" i="7" s="1"/>
  <c r="Q2971" i="7" s="1"/>
  <c r="Q2994" i="7" s="1"/>
  <c r="Q3017" i="7" s="1"/>
  <c r="Q3040" i="7" s="1"/>
  <c r="Q3063" i="7" s="1"/>
  <c r="Q3086" i="7" s="1"/>
  <c r="Q3109" i="7" s="1"/>
  <c r="Q3132" i="7" s="1"/>
  <c r="P2051" i="7"/>
  <c r="Q2051" i="7" s="1"/>
  <c r="Q2073" i="7" s="1"/>
  <c r="Q2095" i="7" s="1"/>
  <c r="Q2117" i="7" s="1"/>
  <c r="Q2139" i="7" s="1"/>
  <c r="Q2161" i="7" s="1"/>
  <c r="Q2183" i="7" s="1"/>
  <c r="Q2205" i="7" s="1"/>
  <c r="Q2227" i="7" s="1"/>
  <c r="Q2249" i="7" s="1"/>
  <c r="Q2271" i="7" s="1"/>
  <c r="Q2293" i="7" s="1"/>
  <c r="Q2315" i="7" s="1"/>
  <c r="Q2337" i="7" s="1"/>
  <c r="Q2359" i="7" s="1"/>
  <c r="Q2381" i="7" s="1"/>
  <c r="Q2403" i="7" s="1"/>
  <c r="Q2425" i="7" s="1"/>
  <c r="Q2447" i="7" s="1"/>
  <c r="Q2469" i="7" s="1"/>
  <c r="Q2491" i="7" s="1"/>
  <c r="Q2513" i="7" s="1"/>
  <c r="Q2535" i="7" s="1"/>
  <c r="Q2557" i="7" s="1"/>
  <c r="Q2579" i="7" s="1"/>
  <c r="Q2601" i="7" s="1"/>
  <c r="Q2623" i="7" s="1"/>
  <c r="Q2646" i="7" s="1"/>
  <c r="Q2669" i="7" s="1"/>
  <c r="P2049" i="7"/>
  <c r="Q2049" i="7" s="1"/>
  <c r="Q2071" i="7" s="1"/>
  <c r="Q2093" i="7" s="1"/>
  <c r="Q2115" i="7" s="1"/>
  <c r="Q2137" i="7" s="1"/>
  <c r="Q2159" i="7" s="1"/>
  <c r="Q2181" i="7" s="1"/>
  <c r="Q2203" i="7" s="1"/>
  <c r="Q2225" i="7" s="1"/>
  <c r="Q2247" i="7" s="1"/>
  <c r="Q2269" i="7" s="1"/>
  <c r="Q2291" i="7" s="1"/>
  <c r="Q2313" i="7" s="1"/>
  <c r="Q2335" i="7" s="1"/>
  <c r="Q2357" i="7" s="1"/>
  <c r="Q2379" i="7" s="1"/>
  <c r="Q2401" i="7" s="1"/>
  <c r="Q2423" i="7" s="1"/>
  <c r="Q2445" i="7" s="1"/>
  <c r="Q2467" i="7" s="1"/>
  <c r="Q2489" i="7" s="1"/>
  <c r="Q2511" i="7" s="1"/>
  <c r="Q2533" i="7" s="1"/>
  <c r="Q2555" i="7" s="1"/>
  <c r="Q2577" i="7" s="1"/>
  <c r="Q2599" i="7" s="1"/>
  <c r="Q2621" i="7" s="1"/>
  <c r="Q2644" i="7" s="1"/>
  <c r="Q2667" i="7" s="1"/>
  <c r="Q2690" i="7" s="1"/>
  <c r="Q2713" i="7" s="1"/>
  <c r="Q2736" i="7" s="1"/>
  <c r="Q2759" i="7" s="1"/>
  <c r="Q2782" i="7" s="1"/>
  <c r="Q2805" i="7" s="1"/>
  <c r="Q2828" i="7" s="1"/>
  <c r="Q2851" i="7" s="1"/>
  <c r="Q2874" i="7" s="1"/>
  <c r="Q2897" i="7" s="1"/>
  <c r="Q2920" i="7" s="1"/>
  <c r="Q2943" i="7" s="1"/>
  <c r="Q2966" i="7" s="1"/>
  <c r="Q2989" i="7" s="1"/>
  <c r="Q3012" i="7" s="1"/>
  <c r="Q3035" i="7" s="1"/>
  <c r="Q3058" i="7" s="1"/>
  <c r="Q3081" i="7" s="1"/>
  <c r="Q3104" i="7" s="1"/>
  <c r="Q3127" i="7" s="1"/>
  <c r="Q3150" i="7" s="1"/>
  <c r="P2047" i="7"/>
  <c r="Q2047" i="7" s="1"/>
  <c r="Q2069" i="7" s="1"/>
  <c r="Q2091" i="7" s="1"/>
  <c r="Q2113" i="7" s="1"/>
  <c r="Q2135" i="7" s="1"/>
  <c r="Q2157" i="7" s="1"/>
  <c r="Q2179" i="7" s="1"/>
  <c r="Q2201" i="7" s="1"/>
  <c r="Q2223" i="7" s="1"/>
  <c r="Q2245" i="7" s="1"/>
  <c r="Q2267" i="7" s="1"/>
  <c r="Q2289" i="7" s="1"/>
  <c r="Q2311" i="7" s="1"/>
  <c r="Q2333" i="7" s="1"/>
  <c r="Q2355" i="7" s="1"/>
  <c r="Q2377" i="7" s="1"/>
  <c r="Q2399" i="7" s="1"/>
  <c r="Q2421" i="7" s="1"/>
  <c r="Q2443" i="7" s="1"/>
  <c r="Q2465" i="7" s="1"/>
  <c r="Q2487" i="7" s="1"/>
  <c r="Q2509" i="7" s="1"/>
  <c r="Q2531" i="7" s="1"/>
  <c r="Q2553" i="7" s="1"/>
  <c r="Q2575" i="7" s="1"/>
  <c r="Q2597" i="7" s="1"/>
  <c r="Q2619" i="7" s="1"/>
  <c r="Q2642" i="7" s="1"/>
  <c r="Q2665" i="7" s="1"/>
  <c r="Q2688" i="7" s="1"/>
  <c r="Q2711" i="7" s="1"/>
  <c r="Q2734" i="7" s="1"/>
  <c r="Q2757" i="7" s="1"/>
  <c r="Q2780" i="7" s="1"/>
  <c r="Q2803" i="7" s="1"/>
  <c r="Q2826" i="7" s="1"/>
  <c r="Q2849" i="7" s="1"/>
  <c r="Q2872" i="7" s="1"/>
  <c r="Q2895" i="7" s="1"/>
  <c r="Q2918" i="7" s="1"/>
  <c r="Q2941" i="7" s="1"/>
  <c r="Q2964" i="7" s="1"/>
  <c r="Q2987" i="7" s="1"/>
  <c r="Q3010" i="7" s="1"/>
  <c r="Q3033" i="7" s="1"/>
  <c r="Q3056" i="7" s="1"/>
  <c r="Q3079" i="7" s="1"/>
  <c r="Q3102" i="7" s="1"/>
  <c r="Q3125" i="7" s="1"/>
  <c r="Q3148" i="7" s="1"/>
  <c r="P2045" i="7"/>
  <c r="Q2045" i="7" s="1"/>
  <c r="Q2067" i="7" s="1"/>
  <c r="Q2089" i="7" s="1"/>
  <c r="Q2111" i="7" s="1"/>
  <c r="Q2133" i="7" s="1"/>
  <c r="Q2155" i="7" s="1"/>
  <c r="Q2177" i="7" s="1"/>
  <c r="Q2199" i="7" s="1"/>
  <c r="Q2221" i="7" s="1"/>
  <c r="Q2243" i="7" s="1"/>
  <c r="Q2265" i="7" s="1"/>
  <c r="Q2287" i="7" s="1"/>
  <c r="Q2309" i="7" s="1"/>
  <c r="Q2331" i="7" s="1"/>
  <c r="Q2353" i="7" s="1"/>
  <c r="Q2375" i="7" s="1"/>
  <c r="Q2397" i="7" s="1"/>
  <c r="Q2419" i="7" s="1"/>
  <c r="Q2441" i="7" s="1"/>
  <c r="Q2463" i="7" s="1"/>
  <c r="Q2485" i="7" s="1"/>
  <c r="Q2507" i="7" s="1"/>
  <c r="Q2529" i="7" s="1"/>
  <c r="Q2551" i="7" s="1"/>
  <c r="Q2573" i="7" s="1"/>
  <c r="Q2595" i="7" s="1"/>
  <c r="Q2617" i="7" s="1"/>
  <c r="Q2640" i="7" s="1"/>
  <c r="Q2663" i="7" s="1"/>
  <c r="Q2686" i="7" s="1"/>
  <c r="Q2709" i="7" s="1"/>
  <c r="Q2732" i="7" s="1"/>
  <c r="Q2755" i="7" s="1"/>
  <c r="Q2778" i="7" s="1"/>
  <c r="Q2801" i="7" s="1"/>
  <c r="Q2824" i="7" s="1"/>
  <c r="Q2847" i="7" s="1"/>
  <c r="Q2870" i="7" s="1"/>
  <c r="Q2893" i="7" s="1"/>
  <c r="Q2916" i="7" s="1"/>
  <c r="Q2939" i="7" s="1"/>
  <c r="Q2962" i="7" s="1"/>
  <c r="Q2985" i="7" s="1"/>
  <c r="Q3008" i="7" s="1"/>
  <c r="Q3031" i="7" s="1"/>
  <c r="Q3054" i="7" s="1"/>
  <c r="Q3077" i="7" s="1"/>
  <c r="Q3100" i="7" s="1"/>
  <c r="Q3123" i="7" s="1"/>
  <c r="Q3146" i="7" s="1"/>
  <c r="P2043" i="7"/>
  <c r="Q2043" i="7" s="1"/>
  <c r="Q2065" i="7" s="1"/>
  <c r="Q2087" i="7" s="1"/>
  <c r="Q2109" i="7" s="1"/>
  <c r="Q2131" i="7" s="1"/>
  <c r="Q2153" i="7" s="1"/>
  <c r="Q2175" i="7" s="1"/>
  <c r="Q2197" i="7" s="1"/>
  <c r="Q2219" i="7" s="1"/>
  <c r="Q2241" i="7" s="1"/>
  <c r="Q2263" i="7" s="1"/>
  <c r="Q2285" i="7" s="1"/>
  <c r="Q2307" i="7" s="1"/>
  <c r="Q2329" i="7" s="1"/>
  <c r="Q2351" i="7" s="1"/>
  <c r="Q2373" i="7" s="1"/>
  <c r="Q2395" i="7" s="1"/>
  <c r="Q2417" i="7" s="1"/>
  <c r="Q2439" i="7" s="1"/>
  <c r="Q2461" i="7" s="1"/>
  <c r="Q2483" i="7" s="1"/>
  <c r="Q2505" i="7" s="1"/>
  <c r="Q2527" i="7" s="1"/>
  <c r="Q2549" i="7" s="1"/>
  <c r="Q2571" i="7" s="1"/>
  <c r="Q2593" i="7" s="1"/>
  <c r="Q2615" i="7" s="1"/>
  <c r="Q2638" i="7" s="1"/>
  <c r="Q2661" i="7" s="1"/>
  <c r="Q2684" i="7" s="1"/>
  <c r="Q2707" i="7" s="1"/>
  <c r="Q2730" i="7" s="1"/>
  <c r="Q2753" i="7" s="1"/>
  <c r="Q2776" i="7" s="1"/>
  <c r="Q2799" i="7" s="1"/>
  <c r="Q2822" i="7" s="1"/>
  <c r="Q2845" i="7" s="1"/>
  <c r="Q2868" i="7" s="1"/>
  <c r="Q2891" i="7" s="1"/>
  <c r="Q2914" i="7" s="1"/>
  <c r="Q2937" i="7" s="1"/>
  <c r="Q2960" i="7" s="1"/>
  <c r="Q2983" i="7" s="1"/>
  <c r="Q3006" i="7" s="1"/>
  <c r="Q3029" i="7" s="1"/>
  <c r="Q3052" i="7" s="1"/>
  <c r="Q3075" i="7" s="1"/>
  <c r="Q3098" i="7" s="1"/>
  <c r="Q3121" i="7" s="1"/>
  <c r="Q3144" i="7" s="1"/>
  <c r="P2041" i="7"/>
  <c r="Q2041" i="7" s="1"/>
  <c r="Q2063" i="7" s="1"/>
  <c r="Q2085" i="7" s="1"/>
  <c r="Q2107" i="7" s="1"/>
  <c r="Q2129" i="7" s="1"/>
  <c r="Q2151" i="7" s="1"/>
  <c r="Q2173" i="7" s="1"/>
  <c r="Q2195" i="7" s="1"/>
  <c r="Q2217" i="7" s="1"/>
  <c r="Q2239" i="7" s="1"/>
  <c r="Q2261" i="7" s="1"/>
  <c r="Q2283" i="7" s="1"/>
  <c r="Q2305" i="7" s="1"/>
  <c r="Q2327" i="7" s="1"/>
  <c r="Q2349" i="7" s="1"/>
  <c r="Q2371" i="7" s="1"/>
  <c r="Q2393" i="7" s="1"/>
  <c r="Q2415" i="7" s="1"/>
  <c r="Q2437" i="7" s="1"/>
  <c r="Q2459" i="7" s="1"/>
  <c r="Q2481" i="7" s="1"/>
  <c r="Q2503" i="7" s="1"/>
  <c r="Q2525" i="7" s="1"/>
  <c r="Q2547" i="7" s="1"/>
  <c r="Q2569" i="7" s="1"/>
  <c r="Q2591" i="7" s="1"/>
  <c r="Q2613" i="7" s="1"/>
  <c r="Q2636" i="7" s="1"/>
  <c r="Q2659" i="7" s="1"/>
  <c r="Q2682" i="7" s="1"/>
  <c r="Q2705" i="7" s="1"/>
  <c r="Q2728" i="7" s="1"/>
  <c r="Q2751" i="7" s="1"/>
  <c r="Q2774" i="7" s="1"/>
  <c r="Q2797" i="7" s="1"/>
  <c r="Q2820" i="7" s="1"/>
  <c r="Q2843" i="7" s="1"/>
  <c r="Q2866" i="7" s="1"/>
  <c r="Q2889" i="7" s="1"/>
  <c r="Q2912" i="7" s="1"/>
  <c r="Q2935" i="7" s="1"/>
  <c r="Q2958" i="7" s="1"/>
  <c r="Q2981" i="7" s="1"/>
  <c r="Q3004" i="7" s="1"/>
  <c r="Q3027" i="7" s="1"/>
  <c r="Q3050" i="7" s="1"/>
  <c r="Q3073" i="7" s="1"/>
  <c r="Q3096" i="7" s="1"/>
  <c r="Q3119" i="7" s="1"/>
  <c r="Q3142" i="7" s="1"/>
  <c r="P2039" i="7"/>
  <c r="Q2039" i="7" s="1"/>
  <c r="Q2061" i="7" s="1"/>
  <c r="Q2083" i="7" s="1"/>
  <c r="Q2105" i="7" s="1"/>
  <c r="Q2127" i="7" s="1"/>
  <c r="Q2149" i="7" s="1"/>
  <c r="Q2171" i="7" s="1"/>
  <c r="Q2193" i="7" s="1"/>
  <c r="Q2215" i="7" s="1"/>
  <c r="Q2237" i="7" s="1"/>
  <c r="Q2259" i="7" s="1"/>
  <c r="Q2281" i="7" s="1"/>
  <c r="Q2303" i="7" s="1"/>
  <c r="Q2325" i="7" s="1"/>
  <c r="Q2347" i="7" s="1"/>
  <c r="Q2369" i="7" s="1"/>
  <c r="Q2391" i="7" s="1"/>
  <c r="Q2413" i="7" s="1"/>
  <c r="Q2435" i="7" s="1"/>
  <c r="Q2457" i="7" s="1"/>
  <c r="Q2479" i="7" s="1"/>
  <c r="Q2501" i="7" s="1"/>
  <c r="Q2523" i="7" s="1"/>
  <c r="Q2545" i="7" s="1"/>
  <c r="Q2567" i="7" s="1"/>
  <c r="Q2589" i="7" s="1"/>
  <c r="Q2611" i="7" s="1"/>
  <c r="Q2634" i="7" s="1"/>
  <c r="Q2657" i="7" s="1"/>
  <c r="Q2680" i="7" s="1"/>
  <c r="Q2703" i="7" s="1"/>
  <c r="Q2726" i="7" s="1"/>
  <c r="Q2749" i="7" s="1"/>
  <c r="Q2772" i="7" s="1"/>
  <c r="Q2795" i="7" s="1"/>
  <c r="Q2818" i="7" s="1"/>
  <c r="Q2841" i="7" s="1"/>
  <c r="Q2864" i="7" s="1"/>
  <c r="Q2887" i="7" s="1"/>
  <c r="Q2910" i="7" s="1"/>
  <c r="Q2933" i="7" s="1"/>
  <c r="Q2956" i="7" s="1"/>
  <c r="Q2979" i="7" s="1"/>
  <c r="Q3002" i="7" s="1"/>
  <c r="Q3025" i="7" s="1"/>
  <c r="Q3048" i="7" s="1"/>
  <c r="Q3071" i="7" s="1"/>
  <c r="Q3094" i="7" s="1"/>
  <c r="Q3117" i="7" s="1"/>
  <c r="Q3140" i="7" s="1"/>
  <c r="P2037" i="7"/>
  <c r="Q2037" i="7" s="1"/>
  <c r="Q2059" i="7" s="1"/>
  <c r="Q2081" i="7" s="1"/>
  <c r="Q2103" i="7" s="1"/>
  <c r="Q2125" i="7" s="1"/>
  <c r="Q2147" i="7" s="1"/>
  <c r="Q2169" i="7" s="1"/>
  <c r="Q2191" i="7" s="1"/>
  <c r="Q2213" i="7" s="1"/>
  <c r="Q2235" i="7" s="1"/>
  <c r="Q2257" i="7" s="1"/>
  <c r="Q2279" i="7" s="1"/>
  <c r="Q2301" i="7" s="1"/>
  <c r="Q2323" i="7" s="1"/>
  <c r="Q2345" i="7" s="1"/>
  <c r="Q2367" i="7" s="1"/>
  <c r="Q2389" i="7" s="1"/>
  <c r="Q2411" i="7" s="1"/>
  <c r="Q2433" i="7" s="1"/>
  <c r="Q2455" i="7" s="1"/>
  <c r="Q2477" i="7" s="1"/>
  <c r="Q2499" i="7" s="1"/>
  <c r="Q2521" i="7" s="1"/>
  <c r="Q2543" i="7" s="1"/>
  <c r="Q2565" i="7" s="1"/>
  <c r="Q2587" i="7" s="1"/>
  <c r="Q2609" i="7" s="1"/>
  <c r="Q2632" i="7" s="1"/>
  <c r="Q2655" i="7" s="1"/>
  <c r="Q2678" i="7" s="1"/>
  <c r="Q2701" i="7" s="1"/>
  <c r="Q2724" i="7" s="1"/>
  <c r="Q2747" i="7" s="1"/>
  <c r="Q2770" i="7" s="1"/>
  <c r="Q2793" i="7" s="1"/>
  <c r="Q2816" i="7" s="1"/>
  <c r="Q2839" i="7" s="1"/>
  <c r="Q2862" i="7" s="1"/>
  <c r="Q2885" i="7" s="1"/>
  <c r="Q2908" i="7" s="1"/>
  <c r="Q2931" i="7" s="1"/>
  <c r="Q2954" i="7" s="1"/>
  <c r="Q2977" i="7" s="1"/>
  <c r="Q3000" i="7" s="1"/>
  <c r="Q3023" i="7" s="1"/>
  <c r="Q3046" i="7" s="1"/>
  <c r="Q3069" i="7" s="1"/>
  <c r="Q3092" i="7" s="1"/>
  <c r="Q3115" i="7" s="1"/>
  <c r="Q3138" i="7" s="1"/>
  <c r="P2035" i="7"/>
  <c r="Q2035" i="7" s="1"/>
  <c r="Q2057" i="7" s="1"/>
  <c r="Q2079" i="7" s="1"/>
  <c r="Q2101" i="7" s="1"/>
  <c r="Q2123" i="7" s="1"/>
  <c r="Q2145" i="7" s="1"/>
  <c r="Q2167" i="7" s="1"/>
  <c r="Q2189" i="7" s="1"/>
  <c r="Q2211" i="7" s="1"/>
  <c r="Q2233" i="7" s="1"/>
  <c r="Q2255" i="7" s="1"/>
  <c r="Q2277" i="7" s="1"/>
  <c r="Q2299" i="7" s="1"/>
  <c r="Q2321" i="7" s="1"/>
  <c r="Q2343" i="7" s="1"/>
  <c r="Q2365" i="7" s="1"/>
  <c r="Q2387" i="7" s="1"/>
  <c r="Q2409" i="7" s="1"/>
  <c r="Q2431" i="7" s="1"/>
  <c r="Q2453" i="7" s="1"/>
  <c r="Q2475" i="7" s="1"/>
  <c r="Q2497" i="7" s="1"/>
  <c r="Q2519" i="7" s="1"/>
  <c r="Q2541" i="7" s="1"/>
  <c r="Q2563" i="7" s="1"/>
  <c r="Q2585" i="7" s="1"/>
  <c r="Q2607" i="7" s="1"/>
  <c r="Q2630" i="7" s="1"/>
  <c r="Q2653" i="7" s="1"/>
  <c r="Q2676" i="7" s="1"/>
  <c r="Q2699" i="7" s="1"/>
  <c r="Q2722" i="7" s="1"/>
  <c r="Q2745" i="7" s="1"/>
  <c r="Q2768" i="7" s="1"/>
  <c r="Q2791" i="7" s="1"/>
  <c r="Q2814" i="7" s="1"/>
  <c r="Q2837" i="7" s="1"/>
  <c r="Q2860" i="7" s="1"/>
  <c r="Q2883" i="7" s="1"/>
  <c r="Q2906" i="7" s="1"/>
  <c r="Q2929" i="7" s="1"/>
  <c r="Q2952" i="7" s="1"/>
  <c r="Q2975" i="7" s="1"/>
  <c r="Q2998" i="7" s="1"/>
  <c r="Q3021" i="7" s="1"/>
  <c r="Q3044" i="7" s="1"/>
  <c r="Q3067" i="7" s="1"/>
  <c r="Q3090" i="7" s="1"/>
  <c r="Q3113" i="7" s="1"/>
  <c r="Q3136" i="7" s="1"/>
  <c r="P2036" i="7"/>
  <c r="Q2036" i="7" s="1"/>
  <c r="Q2058" i="7" s="1"/>
  <c r="Q2080" i="7" s="1"/>
  <c r="Q2102" i="7" s="1"/>
  <c r="Q2124" i="7" s="1"/>
  <c r="Q2146" i="7" s="1"/>
  <c r="Q2168" i="7" s="1"/>
  <c r="Q2190" i="7" s="1"/>
  <c r="Q2212" i="7" s="1"/>
  <c r="Q2234" i="7" s="1"/>
  <c r="Q2256" i="7" s="1"/>
  <c r="Q2278" i="7" s="1"/>
  <c r="Q2300" i="7" s="1"/>
  <c r="Q2322" i="7" s="1"/>
  <c r="Q2344" i="7" s="1"/>
  <c r="Q2366" i="7" s="1"/>
  <c r="Q2388" i="7" s="1"/>
  <c r="Q2410" i="7" s="1"/>
  <c r="Q2432" i="7" s="1"/>
  <c r="Q2454" i="7" s="1"/>
  <c r="Q2476" i="7" s="1"/>
  <c r="Q2498" i="7" s="1"/>
  <c r="Q2520" i="7" s="1"/>
  <c r="Q2542" i="7" s="1"/>
  <c r="Q2564" i="7" s="1"/>
  <c r="Q2586" i="7" s="1"/>
  <c r="Q2608" i="7" s="1"/>
  <c r="Q2631" i="7" s="1"/>
  <c r="Q2654" i="7" s="1"/>
  <c r="Q2677" i="7" s="1"/>
  <c r="Q2700" i="7" s="1"/>
  <c r="Q2723" i="7" s="1"/>
  <c r="Q2746" i="7" s="1"/>
  <c r="Q2769" i="7" s="1"/>
  <c r="Q2792" i="7" s="1"/>
  <c r="Q2815" i="7" s="1"/>
  <c r="Q2838" i="7" s="1"/>
  <c r="Q2861" i="7" s="1"/>
  <c r="Q2884" i="7" s="1"/>
  <c r="Q2907" i="7" s="1"/>
  <c r="Q2930" i="7" s="1"/>
  <c r="Q2953" i="7" s="1"/>
  <c r="Q2976" i="7" s="1"/>
  <c r="Q2999" i="7" s="1"/>
  <c r="Q3022" i="7" s="1"/>
  <c r="Q3045" i="7" s="1"/>
  <c r="Q3068" i="7" s="1"/>
  <c r="Q3091" i="7" s="1"/>
  <c r="Q3114" i="7" s="1"/>
  <c r="Q3137" i="7" s="1"/>
  <c r="M2054" i="7"/>
  <c r="P2042" i="7"/>
  <c r="Q2042" i="7" s="1"/>
  <c r="Q2064" i="7" s="1"/>
  <c r="Q2086" i="7" s="1"/>
  <c r="Q2108" i="7" s="1"/>
  <c r="Q2130" i="7" s="1"/>
  <c r="Q2152" i="7" s="1"/>
  <c r="Q2174" i="7" s="1"/>
  <c r="Q2196" i="7" s="1"/>
  <c r="Q2218" i="7" s="1"/>
  <c r="Q2240" i="7" s="1"/>
  <c r="Q2262" i="7" s="1"/>
  <c r="Q2284" i="7" s="1"/>
  <c r="Q2306" i="7" s="1"/>
  <c r="Q2328" i="7" s="1"/>
  <c r="Q2350" i="7" s="1"/>
  <c r="Q2372" i="7" s="1"/>
  <c r="Q2394" i="7" s="1"/>
  <c r="Q2416" i="7" s="1"/>
  <c r="Q2438" i="7" s="1"/>
  <c r="Q2460" i="7" s="1"/>
  <c r="Q2482" i="7" s="1"/>
  <c r="Q2504" i="7" s="1"/>
  <c r="Q2526" i="7" s="1"/>
  <c r="Q2548" i="7" s="1"/>
  <c r="Q2570" i="7" s="1"/>
  <c r="Q2592" i="7" s="1"/>
  <c r="Q2614" i="7" s="1"/>
  <c r="Q2637" i="7" s="1"/>
  <c r="Q2660" i="7" s="1"/>
  <c r="Q2683" i="7" s="1"/>
  <c r="Q2706" i="7" s="1"/>
  <c r="Q2729" i="7" s="1"/>
  <c r="Q2752" i="7" s="1"/>
  <c r="Q2775" i="7" s="1"/>
  <c r="Q2798" i="7" s="1"/>
  <c r="Q2821" i="7" s="1"/>
  <c r="Q2844" i="7" s="1"/>
  <c r="Q2867" i="7" s="1"/>
  <c r="Q2890" i="7" s="1"/>
  <c r="Q2913" i="7" s="1"/>
  <c r="Q2936" i="7" s="1"/>
  <c r="Q2959" i="7" s="1"/>
  <c r="Q2982" i="7" s="1"/>
  <c r="Q3005" i="7" s="1"/>
  <c r="Q3028" i="7" s="1"/>
  <c r="Q3051" i="7" s="1"/>
  <c r="Q3074" i="7" s="1"/>
  <c r="Q3097" i="7" s="1"/>
  <c r="Q3120" i="7" s="1"/>
  <c r="Q3143" i="7" s="1"/>
  <c r="L2054" i="7"/>
  <c r="P2048" i="7"/>
  <c r="Q2048" i="7" s="1"/>
  <c r="Q2070" i="7" s="1"/>
  <c r="Q2092" i="7" s="1"/>
  <c r="Q2114" i="7" s="1"/>
  <c r="Q2136" i="7" s="1"/>
  <c r="Q2158" i="7" s="1"/>
  <c r="Q2180" i="7" s="1"/>
  <c r="Q2202" i="7" s="1"/>
  <c r="Q2224" i="7" s="1"/>
  <c r="Q2246" i="7" s="1"/>
  <c r="Q2268" i="7" s="1"/>
  <c r="Q2290" i="7" s="1"/>
  <c r="Q2312" i="7" s="1"/>
  <c r="Q2334" i="7" s="1"/>
  <c r="Q2356" i="7" s="1"/>
  <c r="Q2378" i="7" s="1"/>
  <c r="Q2400" i="7" s="1"/>
  <c r="Q2422" i="7" s="1"/>
  <c r="Q2444" i="7" s="1"/>
  <c r="Q2466" i="7" s="1"/>
  <c r="Q2488" i="7" s="1"/>
  <c r="Q2510" i="7" s="1"/>
  <c r="Q2532" i="7" s="1"/>
  <c r="Q2554" i="7" s="1"/>
  <c r="Q2576" i="7" s="1"/>
  <c r="Q2598" i="7" s="1"/>
  <c r="Q2620" i="7" s="1"/>
  <c r="Q2643" i="7" s="1"/>
  <c r="Q2666" i="7" s="1"/>
  <c r="Q2689" i="7" s="1"/>
  <c r="Q2712" i="7" s="1"/>
  <c r="Q2735" i="7" s="1"/>
  <c r="Q2758" i="7" s="1"/>
  <c r="Q2781" i="7" s="1"/>
  <c r="Q2804" i="7" s="1"/>
  <c r="Q2827" i="7" s="1"/>
  <c r="Q2850" i="7" s="1"/>
  <c r="Q2873" i="7" s="1"/>
  <c r="Q2896" i="7" s="1"/>
  <c r="Q2919" i="7" s="1"/>
  <c r="Q2942" i="7" s="1"/>
  <c r="Q2965" i="7" s="1"/>
  <c r="Q2988" i="7" s="1"/>
  <c r="Q3011" i="7" s="1"/>
  <c r="Q3034" i="7" s="1"/>
  <c r="Q3057" i="7" s="1"/>
  <c r="Q3080" i="7" s="1"/>
  <c r="Q3103" i="7" s="1"/>
  <c r="Q3126" i="7" s="1"/>
  <c r="Q3149" i="7" s="1"/>
  <c r="P2046" i="7"/>
  <c r="Q2046" i="7" s="1"/>
  <c r="Q2068" i="7" s="1"/>
  <c r="Q2090" i="7" s="1"/>
  <c r="Q2112" i="7" s="1"/>
  <c r="Q2134" i="7" s="1"/>
  <c r="Q2156" i="7" s="1"/>
  <c r="Q2178" i="7" s="1"/>
  <c r="Q2200" i="7" s="1"/>
  <c r="Q2222" i="7" s="1"/>
  <c r="Q2244" i="7" s="1"/>
  <c r="Q2266" i="7" s="1"/>
  <c r="Q2288" i="7" s="1"/>
  <c r="Q2310" i="7" s="1"/>
  <c r="Q2332" i="7" s="1"/>
  <c r="Q2354" i="7" s="1"/>
  <c r="Q2376" i="7" s="1"/>
  <c r="Q2398" i="7" s="1"/>
  <c r="Q2420" i="7" s="1"/>
  <c r="Q2442" i="7" s="1"/>
  <c r="Q2464" i="7" s="1"/>
  <c r="Q2486" i="7" s="1"/>
  <c r="Q2508" i="7" s="1"/>
  <c r="Q2530" i="7" s="1"/>
  <c r="Q2552" i="7" s="1"/>
  <c r="Q2574" i="7" s="1"/>
  <c r="Q2596" i="7" s="1"/>
  <c r="Q2618" i="7" s="1"/>
  <c r="Q2641" i="7" s="1"/>
  <c r="Q2664" i="7" s="1"/>
  <c r="Q2687" i="7" s="1"/>
  <c r="Q2710" i="7" s="1"/>
  <c r="Q2733" i="7" s="1"/>
  <c r="Q2756" i="7" s="1"/>
  <c r="Q2779" i="7" s="1"/>
  <c r="Q2802" i="7" s="1"/>
  <c r="Q2825" i="7" s="1"/>
  <c r="Q2848" i="7" s="1"/>
  <c r="Q2871" i="7" s="1"/>
  <c r="Q2894" i="7" s="1"/>
  <c r="Q2917" i="7" s="1"/>
  <c r="Q2940" i="7" s="1"/>
  <c r="Q2963" i="7" s="1"/>
  <c r="Q2986" i="7" s="1"/>
  <c r="Q3009" i="7" s="1"/>
  <c r="Q3032" i="7" s="1"/>
  <c r="Q3055" i="7" s="1"/>
  <c r="Q3078" i="7" s="1"/>
  <c r="Q3101" i="7" s="1"/>
  <c r="Q3124" i="7" s="1"/>
  <c r="Q3147" i="7" s="1"/>
  <c r="P2044" i="7"/>
  <c r="Q2044" i="7" s="1"/>
  <c r="Q2066" i="7" s="1"/>
  <c r="Q2088" i="7" s="1"/>
  <c r="Q2110" i="7" s="1"/>
  <c r="Q2132" i="7" s="1"/>
  <c r="Q2154" i="7" s="1"/>
  <c r="Q2176" i="7" s="1"/>
  <c r="Q2198" i="7" s="1"/>
  <c r="Q2220" i="7" s="1"/>
  <c r="Q2242" i="7" s="1"/>
  <c r="Q2264" i="7" s="1"/>
  <c r="Q2286" i="7" s="1"/>
  <c r="Q2308" i="7" s="1"/>
  <c r="Q2330" i="7" s="1"/>
  <c r="Q2352" i="7" s="1"/>
  <c r="Q2374" i="7" s="1"/>
  <c r="Q2396" i="7" s="1"/>
  <c r="Q2418" i="7" s="1"/>
  <c r="Q2440" i="7" s="1"/>
  <c r="Q2462" i="7" s="1"/>
  <c r="Q2484" i="7" s="1"/>
  <c r="Q2506" i="7" s="1"/>
  <c r="Q2528" i="7" s="1"/>
  <c r="Q2550" i="7" s="1"/>
  <c r="Q2572" i="7" s="1"/>
  <c r="Q2594" i="7" s="1"/>
  <c r="Q2616" i="7" s="1"/>
  <c r="Q2639" i="7" s="1"/>
  <c r="Q2662" i="7" s="1"/>
  <c r="Q2685" i="7" s="1"/>
  <c r="Q2708" i="7" s="1"/>
  <c r="Q2731" i="7" s="1"/>
  <c r="Q2754" i="7" s="1"/>
  <c r="Q2777" i="7" s="1"/>
  <c r="Q2800" i="7" s="1"/>
  <c r="Q2823" i="7" s="1"/>
  <c r="Q2846" i="7" s="1"/>
  <c r="Q2869" i="7" s="1"/>
  <c r="Q2892" i="7" s="1"/>
  <c r="Q2915" i="7" s="1"/>
  <c r="Q2938" i="7" s="1"/>
  <c r="Q2961" i="7" s="1"/>
  <c r="Q2984" i="7" s="1"/>
  <c r="Q3007" i="7" s="1"/>
  <c r="Q3030" i="7" s="1"/>
  <c r="Q3053" i="7" s="1"/>
  <c r="Q3076" i="7" s="1"/>
  <c r="Q3099" i="7" s="1"/>
  <c r="Q3122" i="7" s="1"/>
  <c r="Q3145" i="7" s="1"/>
  <c r="P2040" i="7"/>
  <c r="Q2040" i="7" s="1"/>
  <c r="Q2062" i="7" s="1"/>
  <c r="Q2084" i="7" s="1"/>
  <c r="Q2106" i="7" s="1"/>
  <c r="Q2128" i="7" s="1"/>
  <c r="Q2150" i="7" s="1"/>
  <c r="Q2172" i="7" s="1"/>
  <c r="Q2194" i="7" s="1"/>
  <c r="Q2216" i="7" s="1"/>
  <c r="Q2238" i="7" s="1"/>
  <c r="Q2260" i="7" s="1"/>
  <c r="Q2282" i="7" s="1"/>
  <c r="Q2304" i="7" s="1"/>
  <c r="Q2326" i="7" s="1"/>
  <c r="Q2348" i="7" s="1"/>
  <c r="Q2370" i="7" s="1"/>
  <c r="Q2392" i="7" s="1"/>
  <c r="Q2414" i="7" s="1"/>
  <c r="Q2436" i="7" s="1"/>
  <c r="Q2458" i="7" s="1"/>
  <c r="Q2480" i="7" s="1"/>
  <c r="Q2502" i="7" s="1"/>
  <c r="Q2524" i="7" s="1"/>
  <c r="Q2546" i="7" s="1"/>
  <c r="Q2568" i="7" s="1"/>
  <c r="Q2590" i="7" s="1"/>
  <c r="Q2612" i="7" s="1"/>
  <c r="Q2635" i="7" s="1"/>
  <c r="Q2658" i="7" s="1"/>
  <c r="Q2681" i="7" s="1"/>
  <c r="Q2704" i="7" s="1"/>
  <c r="Q2727" i="7" s="1"/>
  <c r="Q2750" i="7" s="1"/>
  <c r="Q2773" i="7" s="1"/>
  <c r="Q2796" i="7" s="1"/>
  <c r="Q2819" i="7" s="1"/>
  <c r="Q2842" i="7" s="1"/>
  <c r="Q2865" i="7" s="1"/>
  <c r="Q2888" i="7" s="1"/>
  <c r="Q2911" i="7" s="1"/>
  <c r="Q2934" i="7" s="1"/>
  <c r="Q2957" i="7" s="1"/>
  <c r="Q2980" i="7" s="1"/>
  <c r="Q3003" i="7" s="1"/>
  <c r="Q3026" i="7" s="1"/>
  <c r="Q3049" i="7" s="1"/>
  <c r="Q3072" i="7" s="1"/>
  <c r="Q3095" i="7" s="1"/>
  <c r="Q3118" i="7" s="1"/>
  <c r="Q3141" i="7" s="1"/>
  <c r="P2038" i="7"/>
  <c r="Q2038" i="7" s="1"/>
  <c r="Q2060" i="7" s="1"/>
  <c r="Q2082" i="7" s="1"/>
  <c r="Q2104" i="7" s="1"/>
  <c r="Q2126" i="7" s="1"/>
  <c r="Q2148" i="7" s="1"/>
  <c r="Q2170" i="7" s="1"/>
  <c r="Q2192" i="7" s="1"/>
  <c r="Q2214" i="7" s="1"/>
  <c r="Q2236" i="7" s="1"/>
  <c r="Q2258" i="7" s="1"/>
  <c r="Q2280" i="7" s="1"/>
  <c r="Q2302" i="7" s="1"/>
  <c r="Q2324" i="7" s="1"/>
  <c r="Q2346" i="7" s="1"/>
  <c r="Q2368" i="7" s="1"/>
  <c r="Q2390" i="7" s="1"/>
  <c r="Q2412" i="7" s="1"/>
  <c r="Q2434" i="7" s="1"/>
  <c r="Q2456" i="7" s="1"/>
  <c r="Q2478" i="7" s="1"/>
  <c r="Q2500" i="7" s="1"/>
  <c r="Q2522" i="7" s="1"/>
  <c r="Q2544" i="7" s="1"/>
  <c r="Q2566" i="7" s="1"/>
  <c r="Q2588" i="7" s="1"/>
  <c r="Q2610" i="7" s="1"/>
  <c r="Q2633" i="7" s="1"/>
  <c r="Q2656" i="7" s="1"/>
  <c r="Q2679" i="7" s="1"/>
  <c r="Q2702" i="7" s="1"/>
  <c r="Q2725" i="7" s="1"/>
  <c r="Q2748" i="7" s="1"/>
  <c r="Q2771" i="7" s="1"/>
  <c r="Q2794" i="7" s="1"/>
  <c r="Q2817" i="7" s="1"/>
  <c r="Q2840" i="7" s="1"/>
  <c r="Q2863" i="7" s="1"/>
  <c r="Q2886" i="7" s="1"/>
  <c r="Q2909" i="7" s="1"/>
  <c r="Q2932" i="7" s="1"/>
  <c r="Q2955" i="7" s="1"/>
  <c r="Q2978" i="7" s="1"/>
  <c r="Q3001" i="7" s="1"/>
  <c r="Q3024" i="7" s="1"/>
  <c r="Q3047" i="7" s="1"/>
  <c r="Q3070" i="7" s="1"/>
  <c r="Q3093" i="7" s="1"/>
  <c r="Q3116" i="7" s="1"/>
  <c r="Q3139" i="7" s="1"/>
  <c r="P2034" i="7"/>
  <c r="Q2034" i="7" s="1"/>
  <c r="Q2056" i="7" s="1"/>
  <c r="Q2078" i="7" s="1"/>
  <c r="Q2100" i="7" s="1"/>
  <c r="Q2122" i="7" s="1"/>
  <c r="Q2144" i="7" s="1"/>
  <c r="Q2166" i="7" s="1"/>
  <c r="Q2188" i="7" s="1"/>
  <c r="Q2210" i="7" s="1"/>
  <c r="Q2232" i="7" s="1"/>
  <c r="Q2254" i="7" s="1"/>
  <c r="Q2276" i="7" s="1"/>
  <c r="Q2298" i="7" s="1"/>
  <c r="Q2320" i="7" s="1"/>
  <c r="Q2342" i="7" s="1"/>
  <c r="Q2364" i="7" s="1"/>
  <c r="Q2386" i="7" s="1"/>
  <c r="Q2408" i="7" s="1"/>
  <c r="Q2430" i="7" s="1"/>
  <c r="Q2452" i="7" s="1"/>
  <c r="Q2474" i="7" s="1"/>
  <c r="Q2496" i="7" s="1"/>
  <c r="Q2518" i="7" s="1"/>
  <c r="Q2540" i="7" s="1"/>
  <c r="Q2562" i="7" s="1"/>
  <c r="Q2584" i="7" s="1"/>
  <c r="Q2606" i="7" s="1"/>
  <c r="Q2629" i="7" s="1"/>
  <c r="Q2652" i="7" s="1"/>
  <c r="Q2675" i="7" s="1"/>
  <c r="Q2698" i="7" s="1"/>
  <c r="Q2721" i="7" s="1"/>
  <c r="Q2744" i="7" s="1"/>
  <c r="Q2767" i="7" s="1"/>
  <c r="Q2790" i="7" s="1"/>
  <c r="Q2813" i="7" s="1"/>
  <c r="Q2836" i="7" s="1"/>
  <c r="Q2859" i="7" s="1"/>
  <c r="Q2882" i="7" s="1"/>
  <c r="Q2905" i="7" s="1"/>
  <c r="Q2928" i="7" s="1"/>
  <c r="Q2951" i="7" s="1"/>
  <c r="Q2974" i="7" s="1"/>
  <c r="Q2997" i="7" s="1"/>
  <c r="Q3020" i="7" s="1"/>
  <c r="Q3043" i="7" s="1"/>
  <c r="Q3066" i="7" s="1"/>
  <c r="Q3089" i="7" s="1"/>
  <c r="Q3112" i="7" s="1"/>
  <c r="Q3135" i="7" s="1"/>
  <c r="P2052" i="7"/>
  <c r="Q2052" i="7" s="1"/>
  <c r="Q2074" i="7" s="1"/>
  <c r="Q2096" i="7" s="1"/>
  <c r="Q2118" i="7" s="1"/>
  <c r="Q2140" i="7" s="1"/>
  <c r="Q2162" i="7" s="1"/>
  <c r="Q2184" i="7" s="1"/>
  <c r="Q2206" i="7" s="1"/>
  <c r="Q2228" i="7" s="1"/>
  <c r="Q2250" i="7" s="1"/>
  <c r="Q2272" i="7" s="1"/>
  <c r="Q2294" i="7" s="1"/>
  <c r="Q2316" i="7" s="1"/>
  <c r="Q2338" i="7" s="1"/>
  <c r="Q2360" i="7" s="1"/>
  <c r="Q2382" i="7" s="1"/>
  <c r="Q2404" i="7" s="1"/>
  <c r="Q2426" i="7" s="1"/>
  <c r="Q2448" i="7" s="1"/>
  <c r="Q2470" i="7" s="1"/>
  <c r="Q2492" i="7" s="1"/>
  <c r="Q2514" i="7" s="1"/>
  <c r="Q2536" i="7" s="1"/>
  <c r="Q2558" i="7" s="1"/>
  <c r="Q2580" i="7" s="1"/>
  <c r="Q2602" i="7" s="1"/>
  <c r="Q2624" i="7" s="1"/>
  <c r="Q2647" i="7" s="1"/>
  <c r="Q2671" i="7" s="1"/>
  <c r="Q2694" i="7" s="1"/>
  <c r="Q2717" i="7" s="1"/>
  <c r="Q2740" i="7" s="1"/>
  <c r="Q2763" i="7" s="1"/>
  <c r="Q2786" i="7" s="1"/>
  <c r="Q2809" i="7" s="1"/>
  <c r="Q2832" i="7" s="1"/>
  <c r="Q2855" i="7" s="1"/>
  <c r="Q2878" i="7" s="1"/>
  <c r="Q2901" i="7" s="1"/>
  <c r="Q2924" i="7" s="1"/>
  <c r="Q2947" i="7" s="1"/>
  <c r="Q2970" i="7" s="1"/>
  <c r="Q2993" i="7" s="1"/>
  <c r="Q3016" i="7" s="1"/>
  <c r="Q3039" i="7" s="1"/>
  <c r="Q3062" i="7" s="1"/>
  <c r="Q3085" i="7" s="1"/>
  <c r="Q3108" i="7" s="1"/>
  <c r="Q3131" i="7" s="1"/>
  <c r="Q3154" i="7" s="1"/>
  <c r="N2054" i="7"/>
  <c r="P2050" i="7"/>
  <c r="Q2050" i="7" s="1"/>
  <c r="Q2072" i="7" s="1"/>
  <c r="Q2094" i="7" s="1"/>
  <c r="Q2116" i="7" s="1"/>
  <c r="Q2138" i="7" s="1"/>
  <c r="Q2160" i="7" s="1"/>
  <c r="Q2182" i="7" s="1"/>
  <c r="Q2204" i="7" s="1"/>
  <c r="Q2226" i="7" s="1"/>
  <c r="Q2248" i="7" s="1"/>
  <c r="Q2270" i="7" s="1"/>
  <c r="Q2292" i="7" s="1"/>
  <c r="Q2314" i="7" s="1"/>
  <c r="Q2336" i="7" s="1"/>
  <c r="Q2358" i="7" s="1"/>
  <c r="Q2380" i="7" s="1"/>
  <c r="Q2402" i="7" s="1"/>
  <c r="Q2424" i="7" s="1"/>
  <c r="Q2446" i="7" s="1"/>
  <c r="Q2468" i="7" s="1"/>
  <c r="Q2490" i="7" s="1"/>
  <c r="Q2512" i="7" s="1"/>
  <c r="Q2534" i="7" s="1"/>
  <c r="Q2556" i="7" s="1"/>
  <c r="Q2578" i="7" s="1"/>
  <c r="Q2600" i="7" s="1"/>
  <c r="Q2622" i="7" s="1"/>
  <c r="Q2645" i="7" s="1"/>
  <c r="Q2668" i="7" s="1"/>
  <c r="Q2691" i="7" s="1"/>
  <c r="Q2714" i="7" s="1"/>
  <c r="Q2737" i="7" s="1"/>
  <c r="Q2760" i="7" s="1"/>
  <c r="Q2783" i="7" s="1"/>
  <c r="Q2806" i="7" s="1"/>
  <c r="Q2829" i="7" s="1"/>
  <c r="Q2852" i="7" s="1"/>
  <c r="Q2875" i="7" s="1"/>
  <c r="Q2898" i="7" s="1"/>
  <c r="Q2921" i="7" s="1"/>
  <c r="Q2944" i="7" s="1"/>
  <c r="Q2967" i="7" s="1"/>
  <c r="Q2990" i="7" s="1"/>
  <c r="Q3013" i="7" s="1"/>
  <c r="Q3036" i="7" s="1"/>
  <c r="Q3059" i="7" s="1"/>
  <c r="Q3082" i="7" s="1"/>
  <c r="Q3105" i="7" s="1"/>
  <c r="Q3128" i="7" s="1"/>
  <c r="Q3151" i="7" s="1"/>
  <c r="O2054" i="7"/>
  <c r="P2033" i="7"/>
  <c r="Q2033" i="7" s="1"/>
  <c r="Q2055" i="7" s="1"/>
  <c r="K2032" i="7"/>
  <c r="J2032" i="7"/>
  <c r="I2032" i="7"/>
  <c r="H2032" i="7"/>
  <c r="G2032" i="7"/>
  <c r="F2032" i="7"/>
  <c r="E2032" i="7"/>
  <c r="D2032" i="7"/>
  <c r="K2009" i="7"/>
  <c r="J2009" i="7"/>
  <c r="I2009" i="7"/>
  <c r="H2009" i="7"/>
  <c r="G2009" i="7"/>
  <c r="F2009" i="7"/>
  <c r="E2009" i="7"/>
  <c r="D2009" i="7"/>
  <c r="L1988" i="7"/>
  <c r="M1988" i="7"/>
  <c r="N1988" i="7"/>
  <c r="O1988" i="7"/>
  <c r="L1989" i="7"/>
  <c r="M1989" i="7"/>
  <c r="N1989" i="7"/>
  <c r="O1989" i="7"/>
  <c r="L1990" i="7"/>
  <c r="M1990" i="7"/>
  <c r="N1990" i="7"/>
  <c r="O1990" i="7"/>
  <c r="L1991" i="7"/>
  <c r="M1991" i="7"/>
  <c r="N1991" i="7"/>
  <c r="O1991" i="7"/>
  <c r="L1992" i="7"/>
  <c r="M1992" i="7"/>
  <c r="N1992" i="7"/>
  <c r="O1992" i="7"/>
  <c r="L1993" i="7"/>
  <c r="M1993" i="7"/>
  <c r="N1993" i="7"/>
  <c r="O1993" i="7"/>
  <c r="L1994" i="7"/>
  <c r="M1994" i="7"/>
  <c r="N1994" i="7"/>
  <c r="O1994" i="7"/>
  <c r="L1995" i="7"/>
  <c r="M1995" i="7"/>
  <c r="N1995" i="7"/>
  <c r="O1995" i="7"/>
  <c r="L1996" i="7"/>
  <c r="M1996" i="7"/>
  <c r="N1996" i="7"/>
  <c r="O1996" i="7"/>
  <c r="L1997" i="7"/>
  <c r="M1997" i="7"/>
  <c r="N1997" i="7"/>
  <c r="O1997" i="7"/>
  <c r="L1998" i="7"/>
  <c r="M1998" i="7"/>
  <c r="N1998" i="7"/>
  <c r="O1998" i="7"/>
  <c r="L1999" i="7"/>
  <c r="M1999" i="7"/>
  <c r="N1999" i="7"/>
  <c r="O1999" i="7"/>
  <c r="L2000" i="7"/>
  <c r="M2000" i="7"/>
  <c r="N2000" i="7"/>
  <c r="O2000" i="7"/>
  <c r="L2001" i="7"/>
  <c r="M2001" i="7"/>
  <c r="N2001" i="7"/>
  <c r="O2001" i="7"/>
  <c r="L2002" i="7"/>
  <c r="M2002" i="7"/>
  <c r="N2002" i="7"/>
  <c r="O2002" i="7"/>
  <c r="L2003" i="7"/>
  <c r="M2003" i="7"/>
  <c r="N2003" i="7"/>
  <c r="O2003" i="7"/>
  <c r="L2004" i="7"/>
  <c r="M2004" i="7"/>
  <c r="N2004" i="7"/>
  <c r="O2004" i="7"/>
  <c r="L2005" i="7"/>
  <c r="M2005" i="7"/>
  <c r="N2005" i="7"/>
  <c r="O2005" i="7"/>
  <c r="L2006" i="7"/>
  <c r="M2006" i="7"/>
  <c r="N2006" i="7"/>
  <c r="O2006" i="7"/>
  <c r="L2007" i="7"/>
  <c r="M2007" i="7"/>
  <c r="N2007" i="7"/>
  <c r="O2007" i="7"/>
  <c r="L2008" i="7"/>
  <c r="M2008" i="7"/>
  <c r="N2008" i="7"/>
  <c r="O2008" i="7"/>
  <c r="L2010" i="7"/>
  <c r="M2010" i="7"/>
  <c r="N2010" i="7"/>
  <c r="O2010" i="7"/>
  <c r="L2011" i="7"/>
  <c r="M2011" i="7"/>
  <c r="N2011" i="7"/>
  <c r="O2011" i="7"/>
  <c r="L2012" i="7"/>
  <c r="M2012" i="7"/>
  <c r="N2012" i="7"/>
  <c r="O2012" i="7"/>
  <c r="L2013" i="7"/>
  <c r="M2013" i="7"/>
  <c r="N2013" i="7"/>
  <c r="O2013" i="7"/>
  <c r="L2014" i="7"/>
  <c r="M2014" i="7"/>
  <c r="N2014" i="7"/>
  <c r="O2014" i="7"/>
  <c r="L2015" i="7"/>
  <c r="M2015" i="7"/>
  <c r="N2015" i="7"/>
  <c r="O2015" i="7"/>
  <c r="L2016" i="7"/>
  <c r="M2016" i="7"/>
  <c r="N2016" i="7"/>
  <c r="O2016" i="7"/>
  <c r="L2017" i="7"/>
  <c r="M2017" i="7"/>
  <c r="N2017" i="7"/>
  <c r="O2017" i="7"/>
  <c r="L2018" i="7"/>
  <c r="M2018" i="7"/>
  <c r="N2018" i="7"/>
  <c r="O2018" i="7"/>
  <c r="L2019" i="7"/>
  <c r="M2019" i="7"/>
  <c r="N2019" i="7"/>
  <c r="O2019" i="7"/>
  <c r="L2020" i="7"/>
  <c r="M2020" i="7"/>
  <c r="N2020" i="7"/>
  <c r="O2020" i="7"/>
  <c r="L2021" i="7"/>
  <c r="M2021" i="7"/>
  <c r="N2021" i="7"/>
  <c r="O2021" i="7"/>
  <c r="L2022" i="7"/>
  <c r="M2022" i="7"/>
  <c r="N2022" i="7"/>
  <c r="O2022" i="7"/>
  <c r="L2023" i="7"/>
  <c r="M2023" i="7"/>
  <c r="N2023" i="7"/>
  <c r="O2023" i="7"/>
  <c r="L2024" i="7"/>
  <c r="M2024" i="7"/>
  <c r="N2024" i="7"/>
  <c r="O2024" i="7"/>
  <c r="L2025" i="7"/>
  <c r="M2025" i="7"/>
  <c r="N2025" i="7"/>
  <c r="O2025" i="7"/>
  <c r="L2026" i="7"/>
  <c r="M2026" i="7"/>
  <c r="N2026" i="7"/>
  <c r="O2026" i="7"/>
  <c r="L2027" i="7"/>
  <c r="M2027" i="7"/>
  <c r="N2027" i="7"/>
  <c r="O2027" i="7"/>
  <c r="L2028" i="7"/>
  <c r="M2028" i="7"/>
  <c r="N2028" i="7"/>
  <c r="O2028" i="7"/>
  <c r="L2029" i="7"/>
  <c r="M2029" i="7"/>
  <c r="N2029" i="7"/>
  <c r="O2029" i="7"/>
  <c r="L2030" i="7"/>
  <c r="M2030" i="7"/>
  <c r="N2030" i="7"/>
  <c r="O2030" i="7"/>
  <c r="L2031" i="7"/>
  <c r="M2031" i="7"/>
  <c r="N2031" i="7"/>
  <c r="O2031" i="7"/>
  <c r="O1987" i="7"/>
  <c r="N1987" i="7"/>
  <c r="M1987" i="7"/>
  <c r="L1987" i="7"/>
  <c r="P2403" i="8"/>
  <c r="Q2403" i="8" s="1"/>
  <c r="P2404" i="8"/>
  <c r="Q2404" i="8" s="1"/>
  <c r="P2405" i="8"/>
  <c r="Q2405" i="8" s="1"/>
  <c r="P2406" i="8"/>
  <c r="Q2406" i="8" s="1"/>
  <c r="P2407" i="8"/>
  <c r="Q2407" i="8" s="1"/>
  <c r="P2408" i="8"/>
  <c r="Q2408" i="8" s="1"/>
  <c r="P2409" i="8"/>
  <c r="Q2409" i="8" s="1"/>
  <c r="P2410" i="8"/>
  <c r="Q2410" i="8" s="1"/>
  <c r="P2411" i="8"/>
  <c r="Q2411" i="8" s="1"/>
  <c r="P2412" i="8"/>
  <c r="Q2412" i="8" s="1"/>
  <c r="P2413" i="8"/>
  <c r="Q2413" i="8" s="1"/>
  <c r="P2414" i="8"/>
  <c r="Q2414" i="8" s="1"/>
  <c r="P2415" i="8"/>
  <c r="Q2415" i="8" s="1"/>
  <c r="P2416" i="8"/>
  <c r="Q2416" i="8" s="1"/>
  <c r="P2417" i="8"/>
  <c r="Q2417" i="8" s="1"/>
  <c r="P2418" i="8"/>
  <c r="Q2418" i="8" s="1"/>
  <c r="P2419" i="8"/>
  <c r="Q2419" i="8" s="1"/>
  <c r="P2420" i="8"/>
  <c r="Q2420" i="8" s="1"/>
  <c r="P2421" i="8"/>
  <c r="Q2421" i="8" s="1"/>
  <c r="P2422" i="8"/>
  <c r="Q2422" i="8" s="1"/>
  <c r="P2423" i="8"/>
  <c r="Q2423" i="8" s="1"/>
  <c r="P2424" i="8"/>
  <c r="Q2424" i="8" s="1"/>
  <c r="P2425" i="8"/>
  <c r="Q2425" i="8" s="1"/>
  <c r="P2426" i="8"/>
  <c r="Q2426" i="8" s="1"/>
  <c r="P2427" i="8"/>
  <c r="Q2427" i="8" s="1"/>
  <c r="P2428" i="8"/>
  <c r="Q2428" i="8" s="1"/>
  <c r="P2429" i="8"/>
  <c r="Q2429" i="8" s="1"/>
  <c r="P2430" i="8"/>
  <c r="Q2430" i="8" s="1"/>
  <c r="P2431" i="8"/>
  <c r="Q2431" i="8" s="1"/>
  <c r="P2432" i="8"/>
  <c r="Q2432" i="8" s="1"/>
  <c r="P2433" i="8"/>
  <c r="Q2433" i="8" s="1"/>
  <c r="P2434" i="8"/>
  <c r="Q2434" i="8" s="1"/>
  <c r="P2435" i="8"/>
  <c r="Q2435" i="8" s="1"/>
  <c r="P2436" i="8"/>
  <c r="Q2436" i="8" s="1"/>
  <c r="P2437" i="8"/>
  <c r="Q2437" i="8" s="1"/>
  <c r="P2438" i="8"/>
  <c r="Q2438" i="8" s="1"/>
  <c r="P2439" i="8"/>
  <c r="Q2439" i="8" s="1"/>
  <c r="P2440" i="8"/>
  <c r="Q2440" i="8" s="1"/>
  <c r="P2441" i="8"/>
  <c r="Q2441" i="8" s="1"/>
  <c r="P2442" i="8"/>
  <c r="Q2442" i="8" s="1"/>
  <c r="P2443" i="8"/>
  <c r="Q2443" i="8" s="1"/>
  <c r="P2444" i="8"/>
  <c r="Q2444" i="8" s="1"/>
  <c r="P2445" i="8"/>
  <c r="Q2445" i="8" s="1"/>
  <c r="P2446" i="8"/>
  <c r="Q2446" i="8" s="1"/>
  <c r="L2403" i="8"/>
  <c r="M2403" i="8" s="1"/>
  <c r="L2404" i="8"/>
  <c r="M2404" i="8" s="1"/>
  <c r="L2405" i="8"/>
  <c r="M2405" i="8" s="1"/>
  <c r="L2406" i="8"/>
  <c r="M2406" i="8" s="1"/>
  <c r="L2407" i="8"/>
  <c r="M2407" i="8" s="1"/>
  <c r="L2408" i="8"/>
  <c r="M2408" i="8" s="1"/>
  <c r="L2409" i="8"/>
  <c r="M2409" i="8" s="1"/>
  <c r="L2410" i="8"/>
  <c r="M2410" i="8" s="1"/>
  <c r="L2411" i="8"/>
  <c r="M2411" i="8" s="1"/>
  <c r="L2412" i="8"/>
  <c r="M2412" i="8" s="1"/>
  <c r="L2413" i="8"/>
  <c r="M2413" i="8" s="1"/>
  <c r="L2414" i="8"/>
  <c r="M2414" i="8" s="1"/>
  <c r="L2415" i="8"/>
  <c r="M2415" i="8" s="1"/>
  <c r="L2416" i="8"/>
  <c r="M2416" i="8" s="1"/>
  <c r="L2417" i="8"/>
  <c r="M2417" i="8" s="1"/>
  <c r="L2418" i="8"/>
  <c r="M2418" i="8" s="1"/>
  <c r="L2419" i="8"/>
  <c r="M2419" i="8" s="1"/>
  <c r="L2420" i="8"/>
  <c r="M2420" i="8" s="1"/>
  <c r="L2421" i="8"/>
  <c r="M2421" i="8" s="1"/>
  <c r="L2422" i="8"/>
  <c r="M2422" i="8" s="1"/>
  <c r="L2423" i="8"/>
  <c r="M2423" i="8" s="1"/>
  <c r="L2424" i="8"/>
  <c r="M2424" i="8" s="1"/>
  <c r="L2425" i="8"/>
  <c r="M2425" i="8" s="1"/>
  <c r="L2426" i="8"/>
  <c r="M2426" i="8" s="1"/>
  <c r="L2427" i="8"/>
  <c r="M2427" i="8" s="1"/>
  <c r="L2428" i="8"/>
  <c r="M2428" i="8" s="1"/>
  <c r="L2429" i="8"/>
  <c r="M2429" i="8" s="1"/>
  <c r="L2430" i="8"/>
  <c r="M2430" i="8" s="1"/>
  <c r="L2431" i="8"/>
  <c r="M2431" i="8" s="1"/>
  <c r="L2432" i="8"/>
  <c r="M2432" i="8" s="1"/>
  <c r="L2433" i="8"/>
  <c r="M2433" i="8" s="1"/>
  <c r="L2434" i="8"/>
  <c r="M2434" i="8" s="1"/>
  <c r="L2435" i="8"/>
  <c r="M2435" i="8" s="1"/>
  <c r="L2436" i="8"/>
  <c r="M2436" i="8" s="1"/>
  <c r="L2437" i="8"/>
  <c r="M2437" i="8" s="1"/>
  <c r="L2438" i="8"/>
  <c r="M2438" i="8" s="1"/>
  <c r="L2439" i="8"/>
  <c r="M2439" i="8" s="1"/>
  <c r="L2440" i="8"/>
  <c r="M2440" i="8" s="1"/>
  <c r="L2441" i="8"/>
  <c r="M2441" i="8" s="1"/>
  <c r="L2442" i="8"/>
  <c r="M2442" i="8" s="1"/>
  <c r="L2443" i="8"/>
  <c r="M2443" i="8" s="1"/>
  <c r="L2444" i="8"/>
  <c r="M2444" i="8" s="1"/>
  <c r="L2445" i="8"/>
  <c r="M2445" i="8" s="1"/>
  <c r="L2446" i="8"/>
  <c r="M2446" i="8" s="1"/>
  <c r="O2009" i="7" l="1"/>
  <c r="P2029" i="7"/>
  <c r="P2025" i="7"/>
  <c r="P2023" i="7"/>
  <c r="P2019" i="7"/>
  <c r="P2017" i="7"/>
  <c r="P2015" i="7"/>
  <c r="P2013" i="7"/>
  <c r="P2011" i="7"/>
  <c r="P2008" i="7"/>
  <c r="P2006" i="7"/>
  <c r="P2004" i="7"/>
  <c r="P2002" i="7"/>
  <c r="P2000" i="7"/>
  <c r="P1998" i="7"/>
  <c r="P1996" i="7"/>
  <c r="P1994" i="7"/>
  <c r="P1992" i="7"/>
  <c r="P1990" i="7"/>
  <c r="P1988" i="7"/>
  <c r="P2031" i="7"/>
  <c r="P2027" i="7"/>
  <c r="P2021" i="7"/>
  <c r="L2009" i="7"/>
  <c r="M2009" i="7"/>
  <c r="P2030" i="7"/>
  <c r="P2028" i="7"/>
  <c r="P2026" i="7"/>
  <c r="P2024" i="7"/>
  <c r="P2022" i="7"/>
  <c r="P2020" i="7"/>
  <c r="P2018" i="7"/>
  <c r="P2016" i="7"/>
  <c r="P2014" i="7"/>
  <c r="P2012" i="7"/>
  <c r="P2010" i="7"/>
  <c r="P2007" i="7"/>
  <c r="P2005" i="7"/>
  <c r="P2003" i="7"/>
  <c r="P2001" i="7"/>
  <c r="P1999" i="7"/>
  <c r="P1997" i="7"/>
  <c r="P1995" i="7"/>
  <c r="P1993" i="7"/>
  <c r="P1991" i="7"/>
  <c r="M2032" i="7"/>
  <c r="L2032" i="7"/>
  <c r="P2054" i="7"/>
  <c r="Q2054" i="7"/>
  <c r="P1989" i="7"/>
  <c r="N2009" i="7"/>
  <c r="P1987" i="7"/>
  <c r="N2032" i="7"/>
  <c r="Q2077" i="7"/>
  <c r="Q2076" i="7"/>
  <c r="O2032" i="7"/>
  <c r="K1986" i="7"/>
  <c r="J1986" i="7"/>
  <c r="I1986" i="7"/>
  <c r="H1986" i="7"/>
  <c r="G1986" i="7"/>
  <c r="F1986" i="7"/>
  <c r="E1986" i="7"/>
  <c r="D1986" i="7"/>
  <c r="L1965" i="7"/>
  <c r="M1965" i="7"/>
  <c r="N1965" i="7"/>
  <c r="O1965" i="7"/>
  <c r="L1966" i="7"/>
  <c r="M1966" i="7"/>
  <c r="N1966" i="7"/>
  <c r="O1966" i="7"/>
  <c r="L1967" i="7"/>
  <c r="M1967" i="7"/>
  <c r="N1967" i="7"/>
  <c r="O1967" i="7"/>
  <c r="L1968" i="7"/>
  <c r="M1968" i="7"/>
  <c r="N1968" i="7"/>
  <c r="O1968" i="7"/>
  <c r="L1969" i="7"/>
  <c r="M1969" i="7"/>
  <c r="N1969" i="7"/>
  <c r="O1969" i="7"/>
  <c r="L1970" i="7"/>
  <c r="M1970" i="7"/>
  <c r="N1970" i="7"/>
  <c r="O1970" i="7"/>
  <c r="L1971" i="7"/>
  <c r="M1971" i="7"/>
  <c r="N1971" i="7"/>
  <c r="O1971" i="7"/>
  <c r="L1972" i="7"/>
  <c r="M1972" i="7"/>
  <c r="N1972" i="7"/>
  <c r="O1972" i="7"/>
  <c r="L1973" i="7"/>
  <c r="M1973" i="7"/>
  <c r="N1973" i="7"/>
  <c r="O1973" i="7"/>
  <c r="L1974" i="7"/>
  <c r="M1974" i="7"/>
  <c r="N1974" i="7"/>
  <c r="O1974" i="7"/>
  <c r="L1975" i="7"/>
  <c r="M1975" i="7"/>
  <c r="N1975" i="7"/>
  <c r="O1975" i="7"/>
  <c r="L1976" i="7"/>
  <c r="M1976" i="7"/>
  <c r="N1976" i="7"/>
  <c r="O1976" i="7"/>
  <c r="L1977" i="7"/>
  <c r="M1977" i="7"/>
  <c r="N1977" i="7"/>
  <c r="O1977" i="7"/>
  <c r="L1978" i="7"/>
  <c r="M1978" i="7"/>
  <c r="N1978" i="7"/>
  <c r="O1978" i="7"/>
  <c r="L1979" i="7"/>
  <c r="M1979" i="7"/>
  <c r="N1979" i="7"/>
  <c r="O1979" i="7"/>
  <c r="L1980" i="7"/>
  <c r="M1980" i="7"/>
  <c r="N1980" i="7"/>
  <c r="O1980" i="7"/>
  <c r="L1981" i="7"/>
  <c r="M1981" i="7"/>
  <c r="N1981" i="7"/>
  <c r="O1981" i="7"/>
  <c r="L1982" i="7"/>
  <c r="M1982" i="7"/>
  <c r="N1982" i="7"/>
  <c r="O1982" i="7"/>
  <c r="L1983" i="7"/>
  <c r="M1983" i="7"/>
  <c r="N1983" i="7"/>
  <c r="O1983" i="7"/>
  <c r="L1984" i="7"/>
  <c r="M1984" i="7"/>
  <c r="N1984" i="7"/>
  <c r="O1984" i="7"/>
  <c r="L1985" i="7"/>
  <c r="M1985" i="7"/>
  <c r="N1985" i="7"/>
  <c r="O1985" i="7"/>
  <c r="O1964" i="7"/>
  <c r="N1964" i="7"/>
  <c r="M1964" i="7"/>
  <c r="L1964" i="7"/>
  <c r="P2381" i="8"/>
  <c r="Q2381" i="8" s="1"/>
  <c r="P2382" i="8"/>
  <c r="Q2382" i="8" s="1"/>
  <c r="P2383" i="8"/>
  <c r="Q2383" i="8" s="1"/>
  <c r="P2384" i="8"/>
  <c r="Q2384" i="8" s="1"/>
  <c r="P2385" i="8"/>
  <c r="Q2385" i="8" s="1"/>
  <c r="P2386" i="8"/>
  <c r="Q2386" i="8" s="1"/>
  <c r="P2387" i="8"/>
  <c r="Q2387" i="8" s="1"/>
  <c r="P2388" i="8"/>
  <c r="Q2388" i="8" s="1"/>
  <c r="P2389" i="8"/>
  <c r="Q2389" i="8" s="1"/>
  <c r="P2390" i="8"/>
  <c r="Q2390" i="8" s="1"/>
  <c r="P2391" i="8"/>
  <c r="Q2391" i="8" s="1"/>
  <c r="P2392" i="8"/>
  <c r="Q2392" i="8" s="1"/>
  <c r="P2393" i="8"/>
  <c r="Q2393" i="8" s="1"/>
  <c r="P2394" i="8"/>
  <c r="Q2394" i="8" s="1"/>
  <c r="P2395" i="8"/>
  <c r="Q2395" i="8" s="1"/>
  <c r="P2396" i="8"/>
  <c r="Q2396" i="8" s="1"/>
  <c r="P2397" i="8"/>
  <c r="Q2397" i="8" s="1"/>
  <c r="P2398" i="8"/>
  <c r="Q2398" i="8" s="1"/>
  <c r="P2399" i="8"/>
  <c r="Q2399" i="8" s="1"/>
  <c r="P2400" i="8"/>
  <c r="Q2400" i="8" s="1"/>
  <c r="P2401" i="8"/>
  <c r="Q2401" i="8" s="1"/>
  <c r="P2402" i="8"/>
  <c r="Q2402" i="8" s="1"/>
  <c r="L2381" i="8"/>
  <c r="M2381" i="8" s="1"/>
  <c r="L2382" i="8"/>
  <c r="M2382" i="8" s="1"/>
  <c r="L2383" i="8"/>
  <c r="M2383" i="8" s="1"/>
  <c r="L2384" i="8"/>
  <c r="M2384" i="8" s="1"/>
  <c r="L2385" i="8"/>
  <c r="M2385" i="8" s="1"/>
  <c r="L2386" i="8"/>
  <c r="M2386" i="8" s="1"/>
  <c r="L2387" i="8"/>
  <c r="M2387" i="8" s="1"/>
  <c r="L2388" i="8"/>
  <c r="M2388" i="8" s="1"/>
  <c r="L2389" i="8"/>
  <c r="M2389" i="8" s="1"/>
  <c r="L2390" i="8"/>
  <c r="M2390" i="8" s="1"/>
  <c r="L2391" i="8"/>
  <c r="M2391" i="8" s="1"/>
  <c r="L2392" i="8"/>
  <c r="M2392" i="8" s="1"/>
  <c r="L2393" i="8"/>
  <c r="M2393" i="8" s="1"/>
  <c r="L2394" i="8"/>
  <c r="M2394" i="8" s="1"/>
  <c r="L2395" i="8"/>
  <c r="M2395" i="8" s="1"/>
  <c r="L2396" i="8"/>
  <c r="M2396" i="8" s="1"/>
  <c r="L2397" i="8"/>
  <c r="M2397" i="8" s="1"/>
  <c r="L2398" i="8"/>
  <c r="M2398" i="8" s="1"/>
  <c r="L2399" i="8"/>
  <c r="M2399" i="8" s="1"/>
  <c r="L2400" i="8"/>
  <c r="M2400" i="8" s="1"/>
  <c r="L2401" i="8"/>
  <c r="M2401" i="8" s="1"/>
  <c r="L2402" i="8"/>
  <c r="M2402" i="8" s="1"/>
  <c r="P1985" i="7" l="1"/>
  <c r="P1981" i="7"/>
  <c r="P1979" i="7"/>
  <c r="P1977" i="7"/>
  <c r="P1975" i="7"/>
  <c r="P1967" i="7"/>
  <c r="P1983" i="7"/>
  <c r="P1971" i="7"/>
  <c r="P1969" i="7"/>
  <c r="P1965" i="7"/>
  <c r="P2032" i="7"/>
  <c r="P1973" i="7"/>
  <c r="M1986" i="7"/>
  <c r="P1984" i="7"/>
  <c r="P1982" i="7"/>
  <c r="P1980" i="7"/>
  <c r="P1978" i="7"/>
  <c r="P1976" i="7"/>
  <c r="P1974" i="7"/>
  <c r="P1972" i="7"/>
  <c r="P1970" i="7"/>
  <c r="P1968" i="7"/>
  <c r="P1964" i="7"/>
  <c r="O1986" i="7"/>
  <c r="Q2099" i="7"/>
  <c r="Q2098" i="7"/>
  <c r="N1986" i="7"/>
  <c r="L1986" i="7"/>
  <c r="P2009" i="7"/>
  <c r="P1966" i="7"/>
  <c r="K1963" i="7"/>
  <c r="J1963" i="7"/>
  <c r="I1963" i="7"/>
  <c r="H1963" i="7"/>
  <c r="G1963" i="7"/>
  <c r="F1963" i="7"/>
  <c r="E1963" i="7"/>
  <c r="D1963" i="7"/>
  <c r="L1942" i="7"/>
  <c r="M1942" i="7"/>
  <c r="N1942" i="7"/>
  <c r="O1942" i="7"/>
  <c r="L1943" i="7"/>
  <c r="M1943" i="7"/>
  <c r="N1943" i="7"/>
  <c r="O1943" i="7"/>
  <c r="L1944" i="7"/>
  <c r="M1944" i="7"/>
  <c r="N1944" i="7"/>
  <c r="O1944" i="7"/>
  <c r="L1945" i="7"/>
  <c r="M1945" i="7"/>
  <c r="N1945" i="7"/>
  <c r="O1945" i="7"/>
  <c r="L1946" i="7"/>
  <c r="M1946" i="7"/>
  <c r="N1946" i="7"/>
  <c r="O1946" i="7"/>
  <c r="L1947" i="7"/>
  <c r="M1947" i="7"/>
  <c r="N1947" i="7"/>
  <c r="O1947" i="7"/>
  <c r="L1948" i="7"/>
  <c r="M1948" i="7"/>
  <c r="N1948" i="7"/>
  <c r="O1948" i="7"/>
  <c r="L1949" i="7"/>
  <c r="M1949" i="7"/>
  <c r="N1949" i="7"/>
  <c r="O1949" i="7"/>
  <c r="L1950" i="7"/>
  <c r="M1950" i="7"/>
  <c r="N1950" i="7"/>
  <c r="O1950" i="7"/>
  <c r="L1951" i="7"/>
  <c r="M1951" i="7"/>
  <c r="N1951" i="7"/>
  <c r="O1951" i="7"/>
  <c r="L1952" i="7"/>
  <c r="M1952" i="7"/>
  <c r="N1952" i="7"/>
  <c r="O1952" i="7"/>
  <c r="L1953" i="7"/>
  <c r="M1953" i="7"/>
  <c r="N1953" i="7"/>
  <c r="O1953" i="7"/>
  <c r="L1954" i="7"/>
  <c r="M1954" i="7"/>
  <c r="N1954" i="7"/>
  <c r="O1954" i="7"/>
  <c r="L1955" i="7"/>
  <c r="M1955" i="7"/>
  <c r="N1955" i="7"/>
  <c r="O1955" i="7"/>
  <c r="L1956" i="7"/>
  <c r="M1956" i="7"/>
  <c r="N1956" i="7"/>
  <c r="O1956" i="7"/>
  <c r="L1957" i="7"/>
  <c r="M1957" i="7"/>
  <c r="N1957" i="7"/>
  <c r="O1957" i="7"/>
  <c r="L1958" i="7"/>
  <c r="M1958" i="7"/>
  <c r="N1958" i="7"/>
  <c r="O1958" i="7"/>
  <c r="L1959" i="7"/>
  <c r="M1959" i="7"/>
  <c r="N1959" i="7"/>
  <c r="O1959" i="7"/>
  <c r="L1960" i="7"/>
  <c r="M1960" i="7"/>
  <c r="N1960" i="7"/>
  <c r="O1960" i="7"/>
  <c r="L1961" i="7"/>
  <c r="M1961" i="7"/>
  <c r="N1961" i="7"/>
  <c r="O1961" i="7"/>
  <c r="L1962" i="7"/>
  <c r="M1962" i="7"/>
  <c r="N1962" i="7"/>
  <c r="O1962" i="7"/>
  <c r="O1941" i="7"/>
  <c r="N1941" i="7"/>
  <c r="M1941" i="7"/>
  <c r="L1941" i="7"/>
  <c r="P2359" i="8"/>
  <c r="Q2359" i="8" s="1"/>
  <c r="P2360" i="8"/>
  <c r="Q2360" i="8" s="1"/>
  <c r="P2361" i="8"/>
  <c r="Q2361" i="8" s="1"/>
  <c r="P2362" i="8"/>
  <c r="Q2362" i="8" s="1"/>
  <c r="P2363" i="8"/>
  <c r="Q2363" i="8" s="1"/>
  <c r="P2364" i="8"/>
  <c r="Q2364" i="8" s="1"/>
  <c r="P2365" i="8"/>
  <c r="Q2365" i="8" s="1"/>
  <c r="P2366" i="8"/>
  <c r="Q2366" i="8" s="1"/>
  <c r="P2367" i="8"/>
  <c r="Q2367" i="8" s="1"/>
  <c r="P2368" i="8"/>
  <c r="Q2368" i="8" s="1"/>
  <c r="P2369" i="8"/>
  <c r="Q2369" i="8" s="1"/>
  <c r="P2370" i="8"/>
  <c r="Q2370" i="8" s="1"/>
  <c r="P2371" i="8"/>
  <c r="Q2371" i="8" s="1"/>
  <c r="P2372" i="8"/>
  <c r="Q2372" i="8" s="1"/>
  <c r="P2373" i="8"/>
  <c r="Q2373" i="8" s="1"/>
  <c r="P2374" i="8"/>
  <c r="Q2374" i="8" s="1"/>
  <c r="P2375" i="8"/>
  <c r="Q2375" i="8" s="1"/>
  <c r="P2376" i="8"/>
  <c r="Q2376" i="8" s="1"/>
  <c r="P2377" i="8"/>
  <c r="Q2377" i="8" s="1"/>
  <c r="P2378" i="8"/>
  <c r="Q2378" i="8" s="1"/>
  <c r="P2379" i="8"/>
  <c r="Q2379" i="8" s="1"/>
  <c r="P2380" i="8"/>
  <c r="Q2380" i="8" s="1"/>
  <c r="L2359" i="8"/>
  <c r="M2359" i="8" s="1"/>
  <c r="L2360" i="8"/>
  <c r="M2360" i="8" s="1"/>
  <c r="L2361" i="8"/>
  <c r="M2361" i="8" s="1"/>
  <c r="L2362" i="8"/>
  <c r="M2362" i="8" s="1"/>
  <c r="L2363" i="8"/>
  <c r="M2363" i="8" s="1"/>
  <c r="L2364" i="8"/>
  <c r="M2364" i="8" s="1"/>
  <c r="L2365" i="8"/>
  <c r="M2365" i="8" s="1"/>
  <c r="L2366" i="8"/>
  <c r="M2366" i="8" s="1"/>
  <c r="L2367" i="8"/>
  <c r="M2367" i="8" s="1"/>
  <c r="L2368" i="8"/>
  <c r="M2368" i="8" s="1"/>
  <c r="L2369" i="8"/>
  <c r="M2369" i="8" s="1"/>
  <c r="L2370" i="8"/>
  <c r="M2370" i="8" s="1"/>
  <c r="L2371" i="8"/>
  <c r="M2371" i="8" s="1"/>
  <c r="L2372" i="8"/>
  <c r="M2372" i="8" s="1"/>
  <c r="L2373" i="8"/>
  <c r="M2373" i="8" s="1"/>
  <c r="L2374" i="8"/>
  <c r="M2374" i="8" s="1"/>
  <c r="L2375" i="8"/>
  <c r="M2375" i="8" s="1"/>
  <c r="L2376" i="8"/>
  <c r="M2376" i="8" s="1"/>
  <c r="L2377" i="8"/>
  <c r="M2377" i="8" s="1"/>
  <c r="L2378" i="8"/>
  <c r="M2378" i="8" s="1"/>
  <c r="L2379" i="8"/>
  <c r="M2379" i="8" s="1"/>
  <c r="L2380" i="8"/>
  <c r="M2380" i="8" s="1"/>
  <c r="P1958" i="7" l="1"/>
  <c r="P1956" i="7"/>
  <c r="P1952" i="7"/>
  <c r="L1963" i="7"/>
  <c r="P1948" i="7"/>
  <c r="P1941" i="7"/>
  <c r="P1986" i="7"/>
  <c r="P1961" i="7"/>
  <c r="P1959" i="7"/>
  <c r="P1957" i="7"/>
  <c r="P1955" i="7"/>
  <c r="P1953" i="7"/>
  <c r="P1951" i="7"/>
  <c r="P1949" i="7"/>
  <c r="P1947" i="7"/>
  <c r="P1945" i="7"/>
  <c r="P1943" i="7"/>
  <c r="P1962" i="7"/>
  <c r="P1946" i="7"/>
  <c r="M1963" i="7"/>
  <c r="Q2120" i="7"/>
  <c r="Q2121" i="7"/>
  <c r="O1963" i="7"/>
  <c r="P1960" i="7"/>
  <c r="P1954" i="7"/>
  <c r="P1944" i="7"/>
  <c r="P1942" i="7"/>
  <c r="P1950" i="7"/>
  <c r="N1963" i="7"/>
  <c r="K1940" i="7"/>
  <c r="J1940" i="7"/>
  <c r="I1940" i="7"/>
  <c r="H1940" i="7"/>
  <c r="G1940" i="7"/>
  <c r="F1940" i="7"/>
  <c r="E1940" i="7"/>
  <c r="D1940" i="7"/>
  <c r="L1919" i="7"/>
  <c r="M1919" i="7"/>
  <c r="N1919" i="7"/>
  <c r="O1919" i="7"/>
  <c r="L1920" i="7"/>
  <c r="M1920" i="7"/>
  <c r="N1920" i="7"/>
  <c r="O1920" i="7"/>
  <c r="L1921" i="7"/>
  <c r="M1921" i="7"/>
  <c r="N1921" i="7"/>
  <c r="O1921" i="7"/>
  <c r="L1922" i="7"/>
  <c r="M1922" i="7"/>
  <c r="N1922" i="7"/>
  <c r="O1922" i="7"/>
  <c r="L1923" i="7"/>
  <c r="M1923" i="7"/>
  <c r="N1923" i="7"/>
  <c r="O1923" i="7"/>
  <c r="L1924" i="7"/>
  <c r="M1924" i="7"/>
  <c r="N1924" i="7"/>
  <c r="O1924" i="7"/>
  <c r="L1925" i="7"/>
  <c r="M1925" i="7"/>
  <c r="N1925" i="7"/>
  <c r="O1925" i="7"/>
  <c r="L1926" i="7"/>
  <c r="M1926" i="7"/>
  <c r="N1926" i="7"/>
  <c r="O1926" i="7"/>
  <c r="L1927" i="7"/>
  <c r="M1927" i="7"/>
  <c r="N1927" i="7"/>
  <c r="O1927" i="7"/>
  <c r="L1928" i="7"/>
  <c r="M1928" i="7"/>
  <c r="N1928" i="7"/>
  <c r="O1928" i="7"/>
  <c r="L1929" i="7"/>
  <c r="M1929" i="7"/>
  <c r="N1929" i="7"/>
  <c r="O1929" i="7"/>
  <c r="L1930" i="7"/>
  <c r="M1930" i="7"/>
  <c r="N1930" i="7"/>
  <c r="O1930" i="7"/>
  <c r="L1931" i="7"/>
  <c r="M1931" i="7"/>
  <c r="N1931" i="7"/>
  <c r="O1931" i="7"/>
  <c r="L1932" i="7"/>
  <c r="M1932" i="7"/>
  <c r="N1932" i="7"/>
  <c r="O1932" i="7"/>
  <c r="L1933" i="7"/>
  <c r="M1933" i="7"/>
  <c r="N1933" i="7"/>
  <c r="O1933" i="7"/>
  <c r="L1934" i="7"/>
  <c r="M1934" i="7"/>
  <c r="N1934" i="7"/>
  <c r="O1934" i="7"/>
  <c r="L1935" i="7"/>
  <c r="M1935" i="7"/>
  <c r="N1935" i="7"/>
  <c r="O1935" i="7"/>
  <c r="L1936" i="7"/>
  <c r="M1936" i="7"/>
  <c r="N1936" i="7"/>
  <c r="O1936" i="7"/>
  <c r="L1937" i="7"/>
  <c r="M1937" i="7"/>
  <c r="N1937" i="7"/>
  <c r="O1937" i="7"/>
  <c r="L1938" i="7"/>
  <c r="M1938" i="7"/>
  <c r="N1938" i="7"/>
  <c r="O1938" i="7"/>
  <c r="L1939" i="7"/>
  <c r="M1939" i="7"/>
  <c r="N1939" i="7"/>
  <c r="O1939" i="7"/>
  <c r="O1918" i="7"/>
  <c r="N1918" i="7"/>
  <c r="M1918" i="7"/>
  <c r="L1918" i="7"/>
  <c r="P2337" i="8"/>
  <c r="Q2337" i="8" s="1"/>
  <c r="P2338" i="8"/>
  <c r="Q2338" i="8" s="1"/>
  <c r="P2339" i="8"/>
  <c r="Q2339" i="8" s="1"/>
  <c r="P2340" i="8"/>
  <c r="Q2340" i="8" s="1"/>
  <c r="P2341" i="8"/>
  <c r="Q2341" i="8" s="1"/>
  <c r="P2342" i="8"/>
  <c r="Q2342" i="8" s="1"/>
  <c r="P2343" i="8"/>
  <c r="Q2343" i="8" s="1"/>
  <c r="P2344" i="8"/>
  <c r="Q2344" i="8" s="1"/>
  <c r="P2345" i="8"/>
  <c r="Q2345" i="8" s="1"/>
  <c r="P2346" i="8"/>
  <c r="Q2346" i="8" s="1"/>
  <c r="P2347" i="8"/>
  <c r="Q2347" i="8" s="1"/>
  <c r="P2348" i="8"/>
  <c r="Q2348" i="8" s="1"/>
  <c r="P2349" i="8"/>
  <c r="Q2349" i="8" s="1"/>
  <c r="P2350" i="8"/>
  <c r="Q2350" i="8" s="1"/>
  <c r="P2351" i="8"/>
  <c r="Q2351" i="8" s="1"/>
  <c r="P2352" i="8"/>
  <c r="Q2352" i="8" s="1"/>
  <c r="P2353" i="8"/>
  <c r="Q2353" i="8" s="1"/>
  <c r="P2354" i="8"/>
  <c r="Q2354" i="8" s="1"/>
  <c r="P2355" i="8"/>
  <c r="Q2355" i="8" s="1"/>
  <c r="P2356" i="8"/>
  <c r="Q2356" i="8" s="1"/>
  <c r="P2357" i="8"/>
  <c r="Q2357" i="8" s="1"/>
  <c r="P2358" i="8"/>
  <c r="Q2358" i="8" s="1"/>
  <c r="L2337" i="8"/>
  <c r="M2337" i="8" s="1"/>
  <c r="L2338" i="8"/>
  <c r="M2338" i="8" s="1"/>
  <c r="L2339" i="8"/>
  <c r="M2339" i="8" s="1"/>
  <c r="L2340" i="8"/>
  <c r="M2340" i="8" s="1"/>
  <c r="L2341" i="8"/>
  <c r="M2341" i="8" s="1"/>
  <c r="L2342" i="8"/>
  <c r="M2342" i="8" s="1"/>
  <c r="L2343" i="8"/>
  <c r="M2343" i="8" s="1"/>
  <c r="L2344" i="8"/>
  <c r="M2344" i="8" s="1"/>
  <c r="L2345" i="8"/>
  <c r="M2345" i="8" s="1"/>
  <c r="L2346" i="8"/>
  <c r="M2346" i="8" s="1"/>
  <c r="L2347" i="8"/>
  <c r="M2347" i="8" s="1"/>
  <c r="L2348" i="8"/>
  <c r="M2348" i="8" s="1"/>
  <c r="L2349" i="8"/>
  <c r="M2349" i="8" s="1"/>
  <c r="L2350" i="8"/>
  <c r="M2350" i="8" s="1"/>
  <c r="L2351" i="8"/>
  <c r="M2351" i="8" s="1"/>
  <c r="L2352" i="8"/>
  <c r="M2352" i="8" s="1"/>
  <c r="L2353" i="8"/>
  <c r="M2353" i="8" s="1"/>
  <c r="L2354" i="8"/>
  <c r="M2354" i="8" s="1"/>
  <c r="L2355" i="8"/>
  <c r="M2355" i="8" s="1"/>
  <c r="L2356" i="8"/>
  <c r="M2356" i="8" s="1"/>
  <c r="L2357" i="8"/>
  <c r="M2357" i="8" s="1"/>
  <c r="L2358" i="8"/>
  <c r="M2358" i="8" s="1"/>
  <c r="P1921" i="7" l="1"/>
  <c r="P1927" i="7"/>
  <c r="P1918" i="7"/>
  <c r="P1939" i="7"/>
  <c r="L1940" i="7"/>
  <c r="P1938" i="7"/>
  <c r="P1936" i="7"/>
  <c r="P1934" i="7"/>
  <c r="P1932" i="7"/>
  <c r="P1930" i="7"/>
  <c r="P1928" i="7"/>
  <c r="P1926" i="7"/>
  <c r="P1924" i="7"/>
  <c r="P1922" i="7"/>
  <c r="P1920" i="7"/>
  <c r="Q2143" i="7"/>
  <c r="Q2142" i="7"/>
  <c r="O1940" i="7"/>
  <c r="P1937" i="7"/>
  <c r="P1935" i="7"/>
  <c r="P1931" i="7"/>
  <c r="P1929" i="7"/>
  <c r="P1925" i="7"/>
  <c r="P1923" i="7"/>
  <c r="P1933" i="7"/>
  <c r="N1940" i="7"/>
  <c r="M1940" i="7"/>
  <c r="P1919" i="7"/>
  <c r="P1963" i="7"/>
  <c r="K1917" i="7"/>
  <c r="J1917" i="7"/>
  <c r="I1917" i="7"/>
  <c r="H1917" i="7"/>
  <c r="G1917" i="7"/>
  <c r="F1917" i="7"/>
  <c r="E1917" i="7"/>
  <c r="D1917" i="7"/>
  <c r="L1896" i="7"/>
  <c r="M1896" i="7"/>
  <c r="N1896" i="7"/>
  <c r="O1896" i="7"/>
  <c r="L1897" i="7"/>
  <c r="M1897" i="7"/>
  <c r="N1897" i="7"/>
  <c r="O1897" i="7"/>
  <c r="L1898" i="7"/>
  <c r="M1898" i="7"/>
  <c r="N1898" i="7"/>
  <c r="O1898" i="7"/>
  <c r="L1899" i="7"/>
  <c r="M1899" i="7"/>
  <c r="N1899" i="7"/>
  <c r="O1899" i="7"/>
  <c r="L1900" i="7"/>
  <c r="M1900" i="7"/>
  <c r="N1900" i="7"/>
  <c r="O1900" i="7"/>
  <c r="L1901" i="7"/>
  <c r="M1901" i="7"/>
  <c r="N1901" i="7"/>
  <c r="O1901" i="7"/>
  <c r="L1902" i="7"/>
  <c r="M1902" i="7"/>
  <c r="N1902" i="7"/>
  <c r="O1902" i="7"/>
  <c r="L1903" i="7"/>
  <c r="M1903" i="7"/>
  <c r="N1903" i="7"/>
  <c r="O1903" i="7"/>
  <c r="L1904" i="7"/>
  <c r="M1904" i="7"/>
  <c r="N1904" i="7"/>
  <c r="O1904" i="7"/>
  <c r="L1905" i="7"/>
  <c r="M1905" i="7"/>
  <c r="N1905" i="7"/>
  <c r="O1905" i="7"/>
  <c r="L1906" i="7"/>
  <c r="M1906" i="7"/>
  <c r="N1906" i="7"/>
  <c r="O1906" i="7"/>
  <c r="L1907" i="7"/>
  <c r="M1907" i="7"/>
  <c r="N1907" i="7"/>
  <c r="O1907" i="7"/>
  <c r="L1908" i="7"/>
  <c r="M1908" i="7"/>
  <c r="N1908" i="7"/>
  <c r="O1908" i="7"/>
  <c r="L1909" i="7"/>
  <c r="M1909" i="7"/>
  <c r="N1909" i="7"/>
  <c r="O1909" i="7"/>
  <c r="L1910" i="7"/>
  <c r="M1910" i="7"/>
  <c r="N1910" i="7"/>
  <c r="O1910" i="7"/>
  <c r="L1911" i="7"/>
  <c r="M1911" i="7"/>
  <c r="N1911" i="7"/>
  <c r="O1911" i="7"/>
  <c r="L1912" i="7"/>
  <c r="M1912" i="7"/>
  <c r="N1912" i="7"/>
  <c r="O1912" i="7"/>
  <c r="L1913" i="7"/>
  <c r="M1913" i="7"/>
  <c r="N1913" i="7"/>
  <c r="O1913" i="7"/>
  <c r="L1914" i="7"/>
  <c r="M1914" i="7"/>
  <c r="N1914" i="7"/>
  <c r="O1914" i="7"/>
  <c r="L1915" i="7"/>
  <c r="M1915" i="7"/>
  <c r="N1915" i="7"/>
  <c r="O1915" i="7"/>
  <c r="L1916" i="7"/>
  <c r="M1916" i="7"/>
  <c r="N1916" i="7"/>
  <c r="O1916" i="7"/>
  <c r="O1895" i="7"/>
  <c r="N1895" i="7"/>
  <c r="M1895" i="7"/>
  <c r="L1895" i="7"/>
  <c r="P2315" i="8"/>
  <c r="Q2315" i="8" s="1"/>
  <c r="P2316" i="8"/>
  <c r="Q2316" i="8" s="1"/>
  <c r="P2317" i="8"/>
  <c r="Q2317" i="8" s="1"/>
  <c r="P2318" i="8"/>
  <c r="Q2318" i="8" s="1"/>
  <c r="P2319" i="8"/>
  <c r="Q2319" i="8" s="1"/>
  <c r="P2320" i="8"/>
  <c r="Q2320" i="8" s="1"/>
  <c r="P2321" i="8"/>
  <c r="Q2321" i="8" s="1"/>
  <c r="P2322" i="8"/>
  <c r="Q2322" i="8" s="1"/>
  <c r="P2323" i="8"/>
  <c r="Q2323" i="8" s="1"/>
  <c r="P2324" i="8"/>
  <c r="Q2324" i="8" s="1"/>
  <c r="P2325" i="8"/>
  <c r="Q2325" i="8" s="1"/>
  <c r="P2326" i="8"/>
  <c r="Q2326" i="8" s="1"/>
  <c r="P2327" i="8"/>
  <c r="Q2327" i="8" s="1"/>
  <c r="P2328" i="8"/>
  <c r="Q2328" i="8" s="1"/>
  <c r="P2329" i="8"/>
  <c r="Q2329" i="8" s="1"/>
  <c r="P2330" i="8"/>
  <c r="Q2330" i="8" s="1"/>
  <c r="P2331" i="8"/>
  <c r="Q2331" i="8" s="1"/>
  <c r="P2332" i="8"/>
  <c r="Q2332" i="8" s="1"/>
  <c r="P2333" i="8"/>
  <c r="Q2333" i="8" s="1"/>
  <c r="P2334" i="8"/>
  <c r="Q2334" i="8" s="1"/>
  <c r="P2335" i="8"/>
  <c r="Q2335" i="8" s="1"/>
  <c r="P2336" i="8"/>
  <c r="Q2336" i="8" s="1"/>
  <c r="L2315" i="8"/>
  <c r="M2315" i="8" s="1"/>
  <c r="L2316" i="8"/>
  <c r="M2316" i="8" s="1"/>
  <c r="L2317" i="8"/>
  <c r="M2317" i="8" s="1"/>
  <c r="L2318" i="8"/>
  <c r="M2318" i="8" s="1"/>
  <c r="L2319" i="8"/>
  <c r="M2319" i="8" s="1"/>
  <c r="L2320" i="8"/>
  <c r="M2320" i="8" s="1"/>
  <c r="L2321" i="8"/>
  <c r="M2321" i="8" s="1"/>
  <c r="L2322" i="8"/>
  <c r="M2322" i="8" s="1"/>
  <c r="L2323" i="8"/>
  <c r="M2323" i="8" s="1"/>
  <c r="L2324" i="8"/>
  <c r="M2324" i="8" s="1"/>
  <c r="L2325" i="8"/>
  <c r="M2325" i="8" s="1"/>
  <c r="L2326" i="8"/>
  <c r="M2326" i="8" s="1"/>
  <c r="L2327" i="8"/>
  <c r="M2327" i="8" s="1"/>
  <c r="L2328" i="8"/>
  <c r="M2328" i="8" s="1"/>
  <c r="L2329" i="8"/>
  <c r="M2329" i="8" s="1"/>
  <c r="L2330" i="8"/>
  <c r="M2330" i="8" s="1"/>
  <c r="L2331" i="8"/>
  <c r="M2331" i="8" s="1"/>
  <c r="L2332" i="8"/>
  <c r="M2332" i="8" s="1"/>
  <c r="L2333" i="8"/>
  <c r="M2333" i="8" s="1"/>
  <c r="L2334" i="8"/>
  <c r="M2334" i="8" s="1"/>
  <c r="L2335" i="8"/>
  <c r="M2335" i="8" s="1"/>
  <c r="L2336" i="8"/>
  <c r="M2336" i="8" s="1"/>
  <c r="P1916" i="7" l="1"/>
  <c r="P1910" i="7"/>
  <c r="P1914" i="7"/>
  <c r="P1908" i="7"/>
  <c r="P1906" i="7"/>
  <c r="P1900" i="7"/>
  <c r="P1898" i="7"/>
  <c r="Q2164" i="7"/>
  <c r="Q2165" i="7"/>
  <c r="P1915" i="7"/>
  <c r="P1913" i="7"/>
  <c r="P1911" i="7"/>
  <c r="P1907" i="7"/>
  <c r="P1905" i="7"/>
  <c r="P1901" i="7"/>
  <c r="P1899" i="7"/>
  <c r="P1897" i="7"/>
  <c r="P1895" i="7"/>
  <c r="P1903" i="7"/>
  <c r="P1909" i="7"/>
  <c r="O1917" i="7"/>
  <c r="M1917" i="7"/>
  <c r="N1917" i="7"/>
  <c r="P1912" i="7"/>
  <c r="P1904" i="7"/>
  <c r="P1902" i="7"/>
  <c r="P1896" i="7"/>
  <c r="L1917" i="7"/>
  <c r="P1940" i="7"/>
  <c r="K1894" i="7"/>
  <c r="J1894" i="7"/>
  <c r="I1894" i="7"/>
  <c r="H1894" i="7"/>
  <c r="G1894" i="7"/>
  <c r="F1894" i="7"/>
  <c r="E1894" i="7"/>
  <c r="D1894" i="7"/>
  <c r="L1873" i="7"/>
  <c r="M1873" i="7"/>
  <c r="N1873" i="7"/>
  <c r="O1873" i="7"/>
  <c r="L1874" i="7"/>
  <c r="M1874" i="7"/>
  <c r="N1874" i="7"/>
  <c r="O1874" i="7"/>
  <c r="L1875" i="7"/>
  <c r="M1875" i="7"/>
  <c r="N1875" i="7"/>
  <c r="O1875" i="7"/>
  <c r="L1876" i="7"/>
  <c r="M1876" i="7"/>
  <c r="N1876" i="7"/>
  <c r="O1876" i="7"/>
  <c r="L1877" i="7"/>
  <c r="M1877" i="7"/>
  <c r="N1877" i="7"/>
  <c r="O1877" i="7"/>
  <c r="L1878" i="7"/>
  <c r="M1878" i="7"/>
  <c r="N1878" i="7"/>
  <c r="O1878" i="7"/>
  <c r="L1879" i="7"/>
  <c r="M1879" i="7"/>
  <c r="N1879" i="7"/>
  <c r="O1879" i="7"/>
  <c r="L1880" i="7"/>
  <c r="M1880" i="7"/>
  <c r="N1880" i="7"/>
  <c r="O1880" i="7"/>
  <c r="L1881" i="7"/>
  <c r="M1881" i="7"/>
  <c r="N1881" i="7"/>
  <c r="O1881" i="7"/>
  <c r="L1882" i="7"/>
  <c r="M1882" i="7"/>
  <c r="N1882" i="7"/>
  <c r="O1882" i="7"/>
  <c r="L1883" i="7"/>
  <c r="M1883" i="7"/>
  <c r="N1883" i="7"/>
  <c r="O1883" i="7"/>
  <c r="L1884" i="7"/>
  <c r="M1884" i="7"/>
  <c r="N1884" i="7"/>
  <c r="O1884" i="7"/>
  <c r="L1885" i="7"/>
  <c r="M1885" i="7"/>
  <c r="N1885" i="7"/>
  <c r="O1885" i="7"/>
  <c r="L1886" i="7"/>
  <c r="M1886" i="7"/>
  <c r="N1886" i="7"/>
  <c r="O1886" i="7"/>
  <c r="L1887" i="7"/>
  <c r="M1887" i="7"/>
  <c r="N1887" i="7"/>
  <c r="O1887" i="7"/>
  <c r="L1888" i="7"/>
  <c r="M1888" i="7"/>
  <c r="N1888" i="7"/>
  <c r="O1888" i="7"/>
  <c r="L1889" i="7"/>
  <c r="M1889" i="7"/>
  <c r="N1889" i="7"/>
  <c r="O1889" i="7"/>
  <c r="L1890" i="7"/>
  <c r="M1890" i="7"/>
  <c r="N1890" i="7"/>
  <c r="O1890" i="7"/>
  <c r="L1891" i="7"/>
  <c r="M1891" i="7"/>
  <c r="N1891" i="7"/>
  <c r="O1891" i="7"/>
  <c r="L1892" i="7"/>
  <c r="M1892" i="7"/>
  <c r="N1892" i="7"/>
  <c r="O1892" i="7"/>
  <c r="L1893" i="7"/>
  <c r="M1893" i="7"/>
  <c r="N1893" i="7"/>
  <c r="O1893" i="7"/>
  <c r="O1872" i="7"/>
  <c r="N1872" i="7"/>
  <c r="M1872" i="7"/>
  <c r="L1872" i="7"/>
  <c r="P2293" i="8"/>
  <c r="Q2293" i="8" s="1"/>
  <c r="P2294" i="8"/>
  <c r="Q2294" i="8" s="1"/>
  <c r="P2295" i="8"/>
  <c r="Q2295" i="8" s="1"/>
  <c r="P2296" i="8"/>
  <c r="Q2296" i="8" s="1"/>
  <c r="P2297" i="8"/>
  <c r="Q2297" i="8" s="1"/>
  <c r="P2298" i="8"/>
  <c r="Q2298" i="8" s="1"/>
  <c r="P2299" i="8"/>
  <c r="Q2299" i="8" s="1"/>
  <c r="P2300" i="8"/>
  <c r="Q2300" i="8" s="1"/>
  <c r="P2301" i="8"/>
  <c r="Q2301" i="8" s="1"/>
  <c r="P2302" i="8"/>
  <c r="Q2302" i="8" s="1"/>
  <c r="P2303" i="8"/>
  <c r="Q2303" i="8" s="1"/>
  <c r="P2304" i="8"/>
  <c r="Q2304" i="8" s="1"/>
  <c r="P2305" i="8"/>
  <c r="Q2305" i="8" s="1"/>
  <c r="P2306" i="8"/>
  <c r="Q2306" i="8" s="1"/>
  <c r="P2307" i="8"/>
  <c r="Q2307" i="8" s="1"/>
  <c r="P2308" i="8"/>
  <c r="Q2308" i="8" s="1"/>
  <c r="P2309" i="8"/>
  <c r="Q2309" i="8" s="1"/>
  <c r="P2310" i="8"/>
  <c r="Q2310" i="8" s="1"/>
  <c r="P2311" i="8"/>
  <c r="Q2311" i="8" s="1"/>
  <c r="P2312" i="8"/>
  <c r="Q2312" i="8" s="1"/>
  <c r="P2313" i="8"/>
  <c r="Q2313" i="8" s="1"/>
  <c r="P2314" i="8"/>
  <c r="Q2314" i="8" s="1"/>
  <c r="L2293" i="8"/>
  <c r="M2293" i="8" s="1"/>
  <c r="L2294" i="8"/>
  <c r="M2294" i="8" s="1"/>
  <c r="L2295" i="8"/>
  <c r="M2295" i="8" s="1"/>
  <c r="L2296" i="8"/>
  <c r="M2296" i="8" s="1"/>
  <c r="L2297" i="8"/>
  <c r="M2297" i="8" s="1"/>
  <c r="L2298" i="8"/>
  <c r="M2298" i="8" s="1"/>
  <c r="L2299" i="8"/>
  <c r="M2299" i="8" s="1"/>
  <c r="L2300" i="8"/>
  <c r="M2300" i="8" s="1"/>
  <c r="L2301" i="8"/>
  <c r="M2301" i="8" s="1"/>
  <c r="L2302" i="8"/>
  <c r="M2302" i="8" s="1"/>
  <c r="L2303" i="8"/>
  <c r="M2303" i="8" s="1"/>
  <c r="L2304" i="8"/>
  <c r="M2304" i="8" s="1"/>
  <c r="L2305" i="8"/>
  <c r="M2305" i="8" s="1"/>
  <c r="L2306" i="8"/>
  <c r="M2306" i="8" s="1"/>
  <c r="L2307" i="8"/>
  <c r="M2307" i="8" s="1"/>
  <c r="L2308" i="8"/>
  <c r="M2308" i="8" s="1"/>
  <c r="L2309" i="8"/>
  <c r="M2309" i="8" s="1"/>
  <c r="L2310" i="8"/>
  <c r="M2310" i="8" s="1"/>
  <c r="L2311" i="8"/>
  <c r="M2311" i="8" s="1"/>
  <c r="L2312" i="8"/>
  <c r="M2312" i="8" s="1"/>
  <c r="L2313" i="8"/>
  <c r="M2313" i="8" s="1"/>
  <c r="L2314" i="8"/>
  <c r="M2314" i="8" s="1"/>
  <c r="P1890" i="7" l="1"/>
  <c r="P1888" i="7"/>
  <c r="P1879" i="7"/>
  <c r="P1872" i="7"/>
  <c r="P1892" i="7"/>
  <c r="P1880" i="7"/>
  <c r="P1878" i="7"/>
  <c r="P1917" i="7"/>
  <c r="P1893" i="7"/>
  <c r="P1891" i="7"/>
  <c r="P1887" i="7"/>
  <c r="P1881" i="7"/>
  <c r="P1877" i="7"/>
  <c r="Q2186" i="7"/>
  <c r="Q2187" i="7"/>
  <c r="O1894" i="7"/>
  <c r="N1894" i="7"/>
  <c r="P1873" i="7"/>
  <c r="M1894" i="7"/>
  <c r="P1889" i="7"/>
  <c r="P1885" i="7"/>
  <c r="P1883" i="7"/>
  <c r="P1875" i="7"/>
  <c r="L1894" i="7"/>
  <c r="P1886" i="7"/>
  <c r="P1884" i="7"/>
  <c r="P1882" i="7"/>
  <c r="P1876" i="7"/>
  <c r="P1874" i="7"/>
  <c r="K1871" i="7"/>
  <c r="J1871" i="7"/>
  <c r="I1871" i="7"/>
  <c r="H1871" i="7"/>
  <c r="G1871" i="7"/>
  <c r="F1871" i="7"/>
  <c r="E1871" i="7"/>
  <c r="D1871" i="7"/>
  <c r="L1850" i="7"/>
  <c r="M1850" i="7"/>
  <c r="N1850" i="7"/>
  <c r="O1850" i="7"/>
  <c r="L1851" i="7"/>
  <c r="M1851" i="7"/>
  <c r="N1851" i="7"/>
  <c r="O1851" i="7"/>
  <c r="L1852" i="7"/>
  <c r="M1852" i="7"/>
  <c r="N1852" i="7"/>
  <c r="O1852" i="7"/>
  <c r="L1853" i="7"/>
  <c r="M1853" i="7"/>
  <c r="N1853" i="7"/>
  <c r="O1853" i="7"/>
  <c r="L1854" i="7"/>
  <c r="M1854" i="7"/>
  <c r="N1854" i="7"/>
  <c r="O1854" i="7"/>
  <c r="L1855" i="7"/>
  <c r="M1855" i="7"/>
  <c r="N1855" i="7"/>
  <c r="O1855" i="7"/>
  <c r="L1856" i="7"/>
  <c r="M1856" i="7"/>
  <c r="N1856" i="7"/>
  <c r="O1856" i="7"/>
  <c r="L1857" i="7"/>
  <c r="M1857" i="7"/>
  <c r="N1857" i="7"/>
  <c r="O1857" i="7"/>
  <c r="L1858" i="7"/>
  <c r="M1858" i="7"/>
  <c r="N1858" i="7"/>
  <c r="O1858" i="7"/>
  <c r="L1859" i="7"/>
  <c r="M1859" i="7"/>
  <c r="N1859" i="7"/>
  <c r="O1859" i="7"/>
  <c r="L1860" i="7"/>
  <c r="M1860" i="7"/>
  <c r="N1860" i="7"/>
  <c r="O1860" i="7"/>
  <c r="L1861" i="7"/>
  <c r="M1861" i="7"/>
  <c r="N1861" i="7"/>
  <c r="O1861" i="7"/>
  <c r="L1862" i="7"/>
  <c r="M1862" i="7"/>
  <c r="N1862" i="7"/>
  <c r="O1862" i="7"/>
  <c r="L1863" i="7"/>
  <c r="M1863" i="7"/>
  <c r="N1863" i="7"/>
  <c r="O1863" i="7"/>
  <c r="L1864" i="7"/>
  <c r="M1864" i="7"/>
  <c r="N1864" i="7"/>
  <c r="O1864" i="7"/>
  <c r="L1865" i="7"/>
  <c r="M1865" i="7"/>
  <c r="N1865" i="7"/>
  <c r="O1865" i="7"/>
  <c r="L1866" i="7"/>
  <c r="M1866" i="7"/>
  <c r="N1866" i="7"/>
  <c r="O1866" i="7"/>
  <c r="L1867" i="7"/>
  <c r="M1867" i="7"/>
  <c r="N1867" i="7"/>
  <c r="O1867" i="7"/>
  <c r="L1868" i="7"/>
  <c r="M1868" i="7"/>
  <c r="N1868" i="7"/>
  <c r="O1868" i="7"/>
  <c r="L1869" i="7"/>
  <c r="M1869" i="7"/>
  <c r="N1869" i="7"/>
  <c r="O1869" i="7"/>
  <c r="L1870" i="7"/>
  <c r="M1870" i="7"/>
  <c r="N1870" i="7"/>
  <c r="O1870" i="7"/>
  <c r="O1849" i="7"/>
  <c r="N1849" i="7"/>
  <c r="M1849" i="7"/>
  <c r="L1849" i="7"/>
  <c r="P2271" i="8"/>
  <c r="Q2271" i="8" s="1"/>
  <c r="P2272" i="8"/>
  <c r="Q2272" i="8" s="1"/>
  <c r="P2273" i="8"/>
  <c r="Q2273" i="8" s="1"/>
  <c r="P2274" i="8"/>
  <c r="Q2274" i="8" s="1"/>
  <c r="P2275" i="8"/>
  <c r="Q2275" i="8" s="1"/>
  <c r="P2276" i="8"/>
  <c r="Q2276" i="8" s="1"/>
  <c r="P2277" i="8"/>
  <c r="Q2277" i="8" s="1"/>
  <c r="P2278" i="8"/>
  <c r="Q2278" i="8" s="1"/>
  <c r="P2279" i="8"/>
  <c r="Q2279" i="8" s="1"/>
  <c r="P2280" i="8"/>
  <c r="Q2280" i="8" s="1"/>
  <c r="P2281" i="8"/>
  <c r="Q2281" i="8" s="1"/>
  <c r="P2282" i="8"/>
  <c r="Q2282" i="8" s="1"/>
  <c r="P2283" i="8"/>
  <c r="Q2283" i="8" s="1"/>
  <c r="P2284" i="8"/>
  <c r="Q2284" i="8" s="1"/>
  <c r="P2285" i="8"/>
  <c r="Q2285" i="8" s="1"/>
  <c r="P2286" i="8"/>
  <c r="Q2286" i="8" s="1"/>
  <c r="P2287" i="8"/>
  <c r="Q2287" i="8" s="1"/>
  <c r="P2288" i="8"/>
  <c r="Q2288" i="8" s="1"/>
  <c r="P2289" i="8"/>
  <c r="Q2289" i="8" s="1"/>
  <c r="P2290" i="8"/>
  <c r="Q2290" i="8" s="1"/>
  <c r="P2291" i="8"/>
  <c r="Q2291" i="8" s="1"/>
  <c r="P2292" i="8"/>
  <c r="Q2292" i="8" s="1"/>
  <c r="L2271" i="8"/>
  <c r="M2271" i="8" s="1"/>
  <c r="L2272" i="8"/>
  <c r="M2272" i="8" s="1"/>
  <c r="L2273" i="8"/>
  <c r="M2273" i="8" s="1"/>
  <c r="L2274" i="8"/>
  <c r="M2274" i="8" s="1"/>
  <c r="L2275" i="8"/>
  <c r="M2275" i="8" s="1"/>
  <c r="L2276" i="8"/>
  <c r="M2276" i="8" s="1"/>
  <c r="L2277" i="8"/>
  <c r="M2277" i="8" s="1"/>
  <c r="L2278" i="8"/>
  <c r="M2278" i="8" s="1"/>
  <c r="L2279" i="8"/>
  <c r="M2279" i="8" s="1"/>
  <c r="L2280" i="8"/>
  <c r="M2280" i="8" s="1"/>
  <c r="L2281" i="8"/>
  <c r="M2281" i="8" s="1"/>
  <c r="L2282" i="8"/>
  <c r="M2282" i="8" s="1"/>
  <c r="L2283" i="8"/>
  <c r="M2283" i="8" s="1"/>
  <c r="L2284" i="8"/>
  <c r="M2284" i="8" s="1"/>
  <c r="L2285" i="8"/>
  <c r="M2285" i="8" s="1"/>
  <c r="L2286" i="8"/>
  <c r="M2286" i="8" s="1"/>
  <c r="L2287" i="8"/>
  <c r="M2287" i="8" s="1"/>
  <c r="L2288" i="8"/>
  <c r="M2288" i="8" s="1"/>
  <c r="L2289" i="8"/>
  <c r="M2289" i="8" s="1"/>
  <c r="L2290" i="8"/>
  <c r="M2290" i="8" s="1"/>
  <c r="L2291" i="8"/>
  <c r="M2291" i="8" s="1"/>
  <c r="L2292" i="8"/>
  <c r="M2292" i="8" s="1"/>
  <c r="N1871" i="7" l="1"/>
  <c r="P1894" i="7"/>
  <c r="P1866" i="7"/>
  <c r="P1856" i="7"/>
  <c r="L1871" i="7"/>
  <c r="Q2208" i="7"/>
  <c r="Q2209" i="7"/>
  <c r="P1869" i="7"/>
  <c r="P1867" i="7"/>
  <c r="P1865" i="7"/>
  <c r="P1863" i="7"/>
  <c r="P1861" i="7"/>
  <c r="P1859" i="7"/>
  <c r="P1857" i="7"/>
  <c r="P1855" i="7"/>
  <c r="P1853" i="7"/>
  <c r="P1851" i="7"/>
  <c r="P1849" i="7"/>
  <c r="M1871" i="7"/>
  <c r="O1871" i="7"/>
  <c r="P1870" i="7"/>
  <c r="P1868" i="7"/>
  <c r="P1864" i="7"/>
  <c r="P1862" i="7"/>
  <c r="P1860" i="7"/>
  <c r="P1858" i="7"/>
  <c r="P1854" i="7"/>
  <c r="P1852" i="7"/>
  <c r="P1850" i="7"/>
  <c r="K1848" i="7"/>
  <c r="J1848" i="7"/>
  <c r="I1848" i="7"/>
  <c r="H1848" i="7"/>
  <c r="G1848" i="7"/>
  <c r="F1848" i="7"/>
  <c r="E1848" i="7"/>
  <c r="D1848" i="7"/>
  <c r="L1827" i="7"/>
  <c r="M1827" i="7"/>
  <c r="N1827" i="7"/>
  <c r="O1827" i="7"/>
  <c r="L1828" i="7"/>
  <c r="M1828" i="7"/>
  <c r="N1828" i="7"/>
  <c r="O1828" i="7"/>
  <c r="L1829" i="7"/>
  <c r="M1829" i="7"/>
  <c r="N1829" i="7"/>
  <c r="O1829" i="7"/>
  <c r="L1830" i="7"/>
  <c r="M1830" i="7"/>
  <c r="N1830" i="7"/>
  <c r="O1830" i="7"/>
  <c r="L1831" i="7"/>
  <c r="M1831" i="7"/>
  <c r="N1831" i="7"/>
  <c r="O1831" i="7"/>
  <c r="L1832" i="7"/>
  <c r="M1832" i="7"/>
  <c r="N1832" i="7"/>
  <c r="O1832" i="7"/>
  <c r="L1833" i="7"/>
  <c r="M1833" i="7"/>
  <c r="N1833" i="7"/>
  <c r="O1833" i="7"/>
  <c r="L1834" i="7"/>
  <c r="M1834" i="7"/>
  <c r="N1834" i="7"/>
  <c r="O1834" i="7"/>
  <c r="L1835" i="7"/>
  <c r="M1835" i="7"/>
  <c r="N1835" i="7"/>
  <c r="O1835" i="7"/>
  <c r="L1836" i="7"/>
  <c r="M1836" i="7"/>
  <c r="N1836" i="7"/>
  <c r="O1836" i="7"/>
  <c r="L1837" i="7"/>
  <c r="M1837" i="7"/>
  <c r="N1837" i="7"/>
  <c r="O1837" i="7"/>
  <c r="L1838" i="7"/>
  <c r="M1838" i="7"/>
  <c r="N1838" i="7"/>
  <c r="O1838" i="7"/>
  <c r="L1839" i="7"/>
  <c r="M1839" i="7"/>
  <c r="N1839" i="7"/>
  <c r="O1839" i="7"/>
  <c r="L1840" i="7"/>
  <c r="M1840" i="7"/>
  <c r="N1840" i="7"/>
  <c r="O1840" i="7"/>
  <c r="L1841" i="7"/>
  <c r="M1841" i="7"/>
  <c r="N1841" i="7"/>
  <c r="O1841" i="7"/>
  <c r="L1842" i="7"/>
  <c r="M1842" i="7"/>
  <c r="N1842" i="7"/>
  <c r="O1842" i="7"/>
  <c r="L1843" i="7"/>
  <c r="M1843" i="7"/>
  <c r="N1843" i="7"/>
  <c r="O1843" i="7"/>
  <c r="L1844" i="7"/>
  <c r="M1844" i="7"/>
  <c r="N1844" i="7"/>
  <c r="O1844" i="7"/>
  <c r="L1845" i="7"/>
  <c r="M1845" i="7"/>
  <c r="N1845" i="7"/>
  <c r="O1845" i="7"/>
  <c r="L1846" i="7"/>
  <c r="M1846" i="7"/>
  <c r="N1846" i="7"/>
  <c r="O1846" i="7"/>
  <c r="L1847" i="7"/>
  <c r="M1847" i="7"/>
  <c r="N1847" i="7"/>
  <c r="O1847" i="7"/>
  <c r="O1826" i="7"/>
  <c r="N1826" i="7"/>
  <c r="M1826" i="7"/>
  <c r="L1826" i="7"/>
  <c r="P2249" i="8"/>
  <c r="Q2249" i="8" s="1"/>
  <c r="P2250" i="8"/>
  <c r="Q2250" i="8" s="1"/>
  <c r="P2251" i="8"/>
  <c r="Q2251" i="8" s="1"/>
  <c r="P2252" i="8"/>
  <c r="Q2252" i="8" s="1"/>
  <c r="P2253" i="8"/>
  <c r="Q2253" i="8" s="1"/>
  <c r="P2254" i="8"/>
  <c r="Q2254" i="8" s="1"/>
  <c r="P2255" i="8"/>
  <c r="Q2255" i="8" s="1"/>
  <c r="P2256" i="8"/>
  <c r="Q2256" i="8" s="1"/>
  <c r="P2257" i="8"/>
  <c r="Q2257" i="8" s="1"/>
  <c r="P2258" i="8"/>
  <c r="Q2258" i="8" s="1"/>
  <c r="P2259" i="8"/>
  <c r="Q2259" i="8" s="1"/>
  <c r="P2260" i="8"/>
  <c r="Q2260" i="8" s="1"/>
  <c r="P2261" i="8"/>
  <c r="Q2261" i="8" s="1"/>
  <c r="P2262" i="8"/>
  <c r="Q2262" i="8" s="1"/>
  <c r="P2263" i="8"/>
  <c r="Q2263" i="8" s="1"/>
  <c r="P2264" i="8"/>
  <c r="Q2264" i="8" s="1"/>
  <c r="P2265" i="8"/>
  <c r="Q2265" i="8" s="1"/>
  <c r="P2266" i="8"/>
  <c r="Q2266" i="8" s="1"/>
  <c r="P2267" i="8"/>
  <c r="Q2267" i="8" s="1"/>
  <c r="P2268" i="8"/>
  <c r="Q2268" i="8" s="1"/>
  <c r="P2269" i="8"/>
  <c r="Q2269" i="8" s="1"/>
  <c r="P2270" i="8"/>
  <c r="Q2270" i="8" s="1"/>
  <c r="L2249" i="8"/>
  <c r="M2249" i="8" s="1"/>
  <c r="L2250" i="8"/>
  <c r="M2250" i="8" s="1"/>
  <c r="L2251" i="8"/>
  <c r="M2251" i="8" s="1"/>
  <c r="L2252" i="8"/>
  <c r="M2252" i="8" s="1"/>
  <c r="L2253" i="8"/>
  <c r="M2253" i="8" s="1"/>
  <c r="L2254" i="8"/>
  <c r="M2254" i="8" s="1"/>
  <c r="L2255" i="8"/>
  <c r="M2255" i="8" s="1"/>
  <c r="L2256" i="8"/>
  <c r="M2256" i="8" s="1"/>
  <c r="L2257" i="8"/>
  <c r="M2257" i="8" s="1"/>
  <c r="L2258" i="8"/>
  <c r="M2258" i="8" s="1"/>
  <c r="L2259" i="8"/>
  <c r="M2259" i="8" s="1"/>
  <c r="L2260" i="8"/>
  <c r="M2260" i="8" s="1"/>
  <c r="L2261" i="8"/>
  <c r="M2261" i="8" s="1"/>
  <c r="L2262" i="8"/>
  <c r="M2262" i="8" s="1"/>
  <c r="L2263" i="8"/>
  <c r="M2263" i="8" s="1"/>
  <c r="L2264" i="8"/>
  <c r="M2264" i="8" s="1"/>
  <c r="L2265" i="8"/>
  <c r="M2265" i="8" s="1"/>
  <c r="L2266" i="8"/>
  <c r="M2266" i="8" s="1"/>
  <c r="L2267" i="8"/>
  <c r="M2267" i="8" s="1"/>
  <c r="L2268" i="8"/>
  <c r="M2268" i="8" s="1"/>
  <c r="L2269" i="8"/>
  <c r="M2269" i="8" s="1"/>
  <c r="L2270" i="8"/>
  <c r="M2270" i="8" s="1"/>
  <c r="P1847" i="7" l="1"/>
  <c r="P1845" i="7"/>
  <c r="P1843" i="7"/>
  <c r="P1841" i="7"/>
  <c r="P1839" i="7"/>
  <c r="P1837" i="7"/>
  <c r="P1835" i="7"/>
  <c r="P1833" i="7"/>
  <c r="P1831" i="7"/>
  <c r="P1829" i="7"/>
  <c r="P1842" i="7"/>
  <c r="P1838" i="7"/>
  <c r="P1832" i="7"/>
  <c r="P1828" i="7"/>
  <c r="P1827" i="7"/>
  <c r="L1848" i="7"/>
  <c r="Q2230" i="7"/>
  <c r="Q2231" i="7"/>
  <c r="Q2253" i="7" s="1"/>
  <c r="Q2275" i="7" s="1"/>
  <c r="Q2297" i="7" s="1"/>
  <c r="Q2319" i="7" s="1"/>
  <c r="Q2341" i="7" s="1"/>
  <c r="Q2363" i="7" s="1"/>
  <c r="Q2385" i="7" s="1"/>
  <c r="Q2407" i="7" s="1"/>
  <c r="Q2429" i="7" s="1"/>
  <c r="Q2451" i="7" s="1"/>
  <c r="Q2473" i="7" s="1"/>
  <c r="Q2495" i="7" s="1"/>
  <c r="Q2517" i="7" s="1"/>
  <c r="Q2539" i="7" s="1"/>
  <c r="Q2561" i="7" s="1"/>
  <c r="Q2583" i="7" s="1"/>
  <c r="Q2605" i="7" s="1"/>
  <c r="P1826" i="7"/>
  <c r="P1846" i="7"/>
  <c r="P1844" i="7"/>
  <c r="P1840" i="7"/>
  <c r="P1836" i="7"/>
  <c r="P1834" i="7"/>
  <c r="P1830" i="7"/>
  <c r="O1848" i="7"/>
  <c r="M1848" i="7"/>
  <c r="N1848" i="7"/>
  <c r="P1871" i="7"/>
  <c r="K1825" i="7"/>
  <c r="J1825" i="7"/>
  <c r="I1825" i="7"/>
  <c r="H1825" i="7"/>
  <c r="G1825" i="7"/>
  <c r="F1825" i="7"/>
  <c r="E1825" i="7"/>
  <c r="D1825" i="7"/>
  <c r="L1804" i="7"/>
  <c r="M1804" i="7"/>
  <c r="N1804" i="7"/>
  <c r="O1804" i="7"/>
  <c r="L1805" i="7"/>
  <c r="M1805" i="7"/>
  <c r="N1805" i="7"/>
  <c r="O1805" i="7"/>
  <c r="L1806" i="7"/>
  <c r="M1806" i="7"/>
  <c r="N1806" i="7"/>
  <c r="O1806" i="7"/>
  <c r="L1807" i="7"/>
  <c r="M1807" i="7"/>
  <c r="N1807" i="7"/>
  <c r="O1807" i="7"/>
  <c r="L1808" i="7"/>
  <c r="M1808" i="7"/>
  <c r="N1808" i="7"/>
  <c r="O1808" i="7"/>
  <c r="L1809" i="7"/>
  <c r="M1809" i="7"/>
  <c r="N1809" i="7"/>
  <c r="O1809" i="7"/>
  <c r="L1810" i="7"/>
  <c r="M1810" i="7"/>
  <c r="N1810" i="7"/>
  <c r="O1810" i="7"/>
  <c r="L1811" i="7"/>
  <c r="M1811" i="7"/>
  <c r="N1811" i="7"/>
  <c r="O1811" i="7"/>
  <c r="L1812" i="7"/>
  <c r="M1812" i="7"/>
  <c r="N1812" i="7"/>
  <c r="O1812" i="7"/>
  <c r="L1813" i="7"/>
  <c r="M1813" i="7"/>
  <c r="N1813" i="7"/>
  <c r="O1813" i="7"/>
  <c r="L1814" i="7"/>
  <c r="M1814" i="7"/>
  <c r="N1814" i="7"/>
  <c r="O1814" i="7"/>
  <c r="L1815" i="7"/>
  <c r="M1815" i="7"/>
  <c r="N1815" i="7"/>
  <c r="O1815" i="7"/>
  <c r="L1816" i="7"/>
  <c r="M1816" i="7"/>
  <c r="N1816" i="7"/>
  <c r="O1816" i="7"/>
  <c r="L1817" i="7"/>
  <c r="M1817" i="7"/>
  <c r="N1817" i="7"/>
  <c r="O1817" i="7"/>
  <c r="L1818" i="7"/>
  <c r="M1818" i="7"/>
  <c r="N1818" i="7"/>
  <c r="O1818" i="7"/>
  <c r="L1819" i="7"/>
  <c r="M1819" i="7"/>
  <c r="N1819" i="7"/>
  <c r="O1819" i="7"/>
  <c r="L1820" i="7"/>
  <c r="M1820" i="7"/>
  <c r="N1820" i="7"/>
  <c r="O1820" i="7"/>
  <c r="L1821" i="7"/>
  <c r="M1821" i="7"/>
  <c r="N1821" i="7"/>
  <c r="O1821" i="7"/>
  <c r="L1822" i="7"/>
  <c r="M1822" i="7"/>
  <c r="N1822" i="7"/>
  <c r="O1822" i="7"/>
  <c r="L1823" i="7"/>
  <c r="M1823" i="7"/>
  <c r="N1823" i="7"/>
  <c r="O1823" i="7"/>
  <c r="L1824" i="7"/>
  <c r="M1824" i="7"/>
  <c r="N1824" i="7"/>
  <c r="O1824" i="7"/>
  <c r="O1803" i="7"/>
  <c r="N1803" i="7"/>
  <c r="M1803" i="7"/>
  <c r="L1803" i="7"/>
  <c r="P2227" i="8"/>
  <c r="Q2227" i="8" s="1"/>
  <c r="P2228" i="8"/>
  <c r="Q2228" i="8" s="1"/>
  <c r="P2229" i="8"/>
  <c r="Q2229" i="8" s="1"/>
  <c r="P2230" i="8"/>
  <c r="Q2230" i="8" s="1"/>
  <c r="P2231" i="8"/>
  <c r="Q2231" i="8" s="1"/>
  <c r="P2232" i="8"/>
  <c r="Q2232" i="8" s="1"/>
  <c r="P2233" i="8"/>
  <c r="Q2233" i="8" s="1"/>
  <c r="P2234" i="8"/>
  <c r="Q2234" i="8" s="1"/>
  <c r="P2235" i="8"/>
  <c r="Q2235" i="8" s="1"/>
  <c r="P2236" i="8"/>
  <c r="Q2236" i="8" s="1"/>
  <c r="P2237" i="8"/>
  <c r="Q2237" i="8" s="1"/>
  <c r="P2238" i="8"/>
  <c r="Q2238" i="8" s="1"/>
  <c r="P2239" i="8"/>
  <c r="Q2239" i="8" s="1"/>
  <c r="P2240" i="8"/>
  <c r="Q2240" i="8" s="1"/>
  <c r="P2241" i="8"/>
  <c r="Q2241" i="8" s="1"/>
  <c r="P2242" i="8"/>
  <c r="Q2242" i="8" s="1"/>
  <c r="P2243" i="8"/>
  <c r="Q2243" i="8" s="1"/>
  <c r="P2244" i="8"/>
  <c r="Q2244" i="8" s="1"/>
  <c r="P2245" i="8"/>
  <c r="Q2245" i="8" s="1"/>
  <c r="P2246" i="8"/>
  <c r="Q2246" i="8" s="1"/>
  <c r="P2247" i="8"/>
  <c r="Q2247" i="8" s="1"/>
  <c r="P2248" i="8"/>
  <c r="Q2248" i="8" s="1"/>
  <c r="L2227" i="8"/>
  <c r="M2227" i="8" s="1"/>
  <c r="L2228" i="8"/>
  <c r="M2228" i="8" s="1"/>
  <c r="L2229" i="8"/>
  <c r="M2229" i="8" s="1"/>
  <c r="L2230" i="8"/>
  <c r="M2230" i="8" s="1"/>
  <c r="L2231" i="8"/>
  <c r="M2231" i="8" s="1"/>
  <c r="L2232" i="8"/>
  <c r="M2232" i="8" s="1"/>
  <c r="L2233" i="8"/>
  <c r="M2233" i="8" s="1"/>
  <c r="L2234" i="8"/>
  <c r="M2234" i="8" s="1"/>
  <c r="L2235" i="8"/>
  <c r="M2235" i="8" s="1"/>
  <c r="L2236" i="8"/>
  <c r="M2236" i="8" s="1"/>
  <c r="L2237" i="8"/>
  <c r="M2237" i="8" s="1"/>
  <c r="L2238" i="8"/>
  <c r="M2238" i="8" s="1"/>
  <c r="L2239" i="8"/>
  <c r="M2239" i="8" s="1"/>
  <c r="L2240" i="8"/>
  <c r="M2240" i="8" s="1"/>
  <c r="L2241" i="8"/>
  <c r="M2241" i="8" s="1"/>
  <c r="L2242" i="8"/>
  <c r="M2242" i="8" s="1"/>
  <c r="L2243" i="8"/>
  <c r="M2243" i="8" s="1"/>
  <c r="L2244" i="8"/>
  <c r="M2244" i="8" s="1"/>
  <c r="L2245" i="8"/>
  <c r="M2245" i="8" s="1"/>
  <c r="L2246" i="8"/>
  <c r="M2246" i="8" s="1"/>
  <c r="L2247" i="8"/>
  <c r="M2247" i="8" s="1"/>
  <c r="L2248" i="8"/>
  <c r="M2248" i="8" s="1"/>
  <c r="Q2628" i="7" l="1"/>
  <c r="Q2651" i="7" s="1"/>
  <c r="Q2674" i="7" s="1"/>
  <c r="Q2697" i="7" s="1"/>
  <c r="Q2720" i="7" s="1"/>
  <c r="Q2743" i="7" s="1"/>
  <c r="Q2766" i="7" s="1"/>
  <c r="Q2789" i="7" s="1"/>
  <c r="Q2812" i="7" s="1"/>
  <c r="Q2835" i="7" s="1"/>
  <c r="Q2858" i="7" s="1"/>
  <c r="Q2881" i="7" s="1"/>
  <c r="Q2904" i="7" s="1"/>
  <c r="Q2927" i="7" s="1"/>
  <c r="Q2950" i="7" s="1"/>
  <c r="Q2973" i="7" s="1"/>
  <c r="Q2996" i="7" s="1"/>
  <c r="Q3019" i="7" s="1"/>
  <c r="Q3042" i="7" s="1"/>
  <c r="Q3065" i="7" s="1"/>
  <c r="Q3088" i="7" s="1"/>
  <c r="Q3111" i="7" s="1"/>
  <c r="Q3134" i="7" s="1"/>
  <c r="Q2626" i="7"/>
  <c r="Q2252" i="7"/>
  <c r="P1820" i="7"/>
  <c r="P1848" i="7"/>
  <c r="P1823" i="7"/>
  <c r="P1821" i="7"/>
  <c r="P1819" i="7"/>
  <c r="P1817" i="7"/>
  <c r="P1815" i="7"/>
  <c r="P1813" i="7"/>
  <c r="P1811" i="7"/>
  <c r="P1809" i="7"/>
  <c r="P1807" i="7"/>
  <c r="P1805" i="7"/>
  <c r="P1803" i="7"/>
  <c r="O1825" i="7"/>
  <c r="P1824" i="7"/>
  <c r="P1822" i="7"/>
  <c r="P1818" i="7"/>
  <c r="P1816" i="7"/>
  <c r="P1814" i="7"/>
  <c r="P1812" i="7"/>
  <c r="P1810" i="7"/>
  <c r="P1808" i="7"/>
  <c r="P1806" i="7"/>
  <c r="N1825" i="7"/>
  <c r="M1825" i="7"/>
  <c r="L1825" i="7"/>
  <c r="P1804" i="7"/>
  <c r="K1802" i="7"/>
  <c r="J1802" i="7"/>
  <c r="I1802" i="7"/>
  <c r="H1802" i="7"/>
  <c r="G1802" i="7"/>
  <c r="F1802" i="7"/>
  <c r="E1802" i="7"/>
  <c r="D1802" i="7"/>
  <c r="L1781" i="7"/>
  <c r="M1781" i="7"/>
  <c r="N1781" i="7"/>
  <c r="O1781" i="7"/>
  <c r="L1782" i="7"/>
  <c r="M1782" i="7"/>
  <c r="N1782" i="7"/>
  <c r="O1782" i="7"/>
  <c r="L1783" i="7"/>
  <c r="M1783" i="7"/>
  <c r="N1783" i="7"/>
  <c r="O1783" i="7"/>
  <c r="L1784" i="7"/>
  <c r="M1784" i="7"/>
  <c r="N1784" i="7"/>
  <c r="O1784" i="7"/>
  <c r="L1785" i="7"/>
  <c r="M1785" i="7"/>
  <c r="N1785" i="7"/>
  <c r="O1785" i="7"/>
  <c r="L1786" i="7"/>
  <c r="M1786" i="7"/>
  <c r="N1786" i="7"/>
  <c r="O1786" i="7"/>
  <c r="L1787" i="7"/>
  <c r="M1787" i="7"/>
  <c r="N1787" i="7"/>
  <c r="O1787" i="7"/>
  <c r="L1788" i="7"/>
  <c r="M1788" i="7"/>
  <c r="N1788" i="7"/>
  <c r="O1788" i="7"/>
  <c r="L1789" i="7"/>
  <c r="M1789" i="7"/>
  <c r="N1789" i="7"/>
  <c r="O1789" i="7"/>
  <c r="L1790" i="7"/>
  <c r="M1790" i="7"/>
  <c r="N1790" i="7"/>
  <c r="O1790" i="7"/>
  <c r="L1791" i="7"/>
  <c r="M1791" i="7"/>
  <c r="N1791" i="7"/>
  <c r="O1791" i="7"/>
  <c r="L1792" i="7"/>
  <c r="M1792" i="7"/>
  <c r="N1792" i="7"/>
  <c r="O1792" i="7"/>
  <c r="L1793" i="7"/>
  <c r="M1793" i="7"/>
  <c r="N1793" i="7"/>
  <c r="O1793" i="7"/>
  <c r="L1794" i="7"/>
  <c r="M1794" i="7"/>
  <c r="N1794" i="7"/>
  <c r="O1794" i="7"/>
  <c r="L1795" i="7"/>
  <c r="M1795" i="7"/>
  <c r="N1795" i="7"/>
  <c r="O1795" i="7"/>
  <c r="L1796" i="7"/>
  <c r="M1796" i="7"/>
  <c r="N1796" i="7"/>
  <c r="O1796" i="7"/>
  <c r="L1797" i="7"/>
  <c r="M1797" i="7"/>
  <c r="N1797" i="7"/>
  <c r="O1797" i="7"/>
  <c r="L1798" i="7"/>
  <c r="M1798" i="7"/>
  <c r="N1798" i="7"/>
  <c r="O1798" i="7"/>
  <c r="L1799" i="7"/>
  <c r="M1799" i="7"/>
  <c r="N1799" i="7"/>
  <c r="O1799" i="7"/>
  <c r="L1800" i="7"/>
  <c r="M1800" i="7"/>
  <c r="N1800" i="7"/>
  <c r="O1800" i="7"/>
  <c r="L1801" i="7"/>
  <c r="M1801" i="7"/>
  <c r="N1801" i="7"/>
  <c r="O1801" i="7"/>
  <c r="O1780" i="7"/>
  <c r="N1780" i="7"/>
  <c r="M1780" i="7"/>
  <c r="L1780" i="7"/>
  <c r="P2205" i="8"/>
  <c r="Q2205" i="8" s="1"/>
  <c r="P2206" i="8"/>
  <c r="Q2206" i="8" s="1"/>
  <c r="P2207" i="8"/>
  <c r="Q2207" i="8" s="1"/>
  <c r="P2208" i="8"/>
  <c r="Q2208" i="8" s="1"/>
  <c r="P2209" i="8"/>
  <c r="Q2209" i="8" s="1"/>
  <c r="P2210" i="8"/>
  <c r="Q2210" i="8" s="1"/>
  <c r="P2211" i="8"/>
  <c r="Q2211" i="8" s="1"/>
  <c r="P2212" i="8"/>
  <c r="Q2212" i="8" s="1"/>
  <c r="P2213" i="8"/>
  <c r="Q2213" i="8" s="1"/>
  <c r="P2214" i="8"/>
  <c r="Q2214" i="8" s="1"/>
  <c r="P2215" i="8"/>
  <c r="Q2215" i="8" s="1"/>
  <c r="P2216" i="8"/>
  <c r="Q2216" i="8" s="1"/>
  <c r="P2217" i="8"/>
  <c r="Q2217" i="8" s="1"/>
  <c r="P2218" i="8"/>
  <c r="Q2218" i="8" s="1"/>
  <c r="P2219" i="8"/>
  <c r="Q2219" i="8" s="1"/>
  <c r="P2220" i="8"/>
  <c r="Q2220" i="8" s="1"/>
  <c r="P2221" i="8"/>
  <c r="Q2221" i="8" s="1"/>
  <c r="P2222" i="8"/>
  <c r="Q2222" i="8" s="1"/>
  <c r="P2223" i="8"/>
  <c r="Q2223" i="8" s="1"/>
  <c r="P2224" i="8"/>
  <c r="Q2224" i="8" s="1"/>
  <c r="P2225" i="8"/>
  <c r="Q2225" i="8" s="1"/>
  <c r="P2226" i="8"/>
  <c r="Q2226" i="8" s="1"/>
  <c r="L2205" i="8"/>
  <c r="M2205" i="8" s="1"/>
  <c r="L2206" i="8"/>
  <c r="M2206" i="8" s="1"/>
  <c r="L2207" i="8"/>
  <c r="M2207" i="8" s="1"/>
  <c r="L2208" i="8"/>
  <c r="M2208" i="8" s="1"/>
  <c r="L2209" i="8"/>
  <c r="M2209" i="8" s="1"/>
  <c r="L2210" i="8"/>
  <c r="M2210" i="8" s="1"/>
  <c r="L2211" i="8"/>
  <c r="M2211" i="8" s="1"/>
  <c r="L2212" i="8"/>
  <c r="M2212" i="8" s="1"/>
  <c r="L2213" i="8"/>
  <c r="M2213" i="8" s="1"/>
  <c r="L2214" i="8"/>
  <c r="M2214" i="8" s="1"/>
  <c r="L2215" i="8"/>
  <c r="M2215" i="8" s="1"/>
  <c r="L2216" i="8"/>
  <c r="M2216" i="8" s="1"/>
  <c r="L2217" i="8"/>
  <c r="M2217" i="8" s="1"/>
  <c r="L2218" i="8"/>
  <c r="M2218" i="8" s="1"/>
  <c r="L2219" i="8"/>
  <c r="M2219" i="8" s="1"/>
  <c r="L2220" i="8"/>
  <c r="M2220" i="8" s="1"/>
  <c r="L2221" i="8"/>
  <c r="M2221" i="8" s="1"/>
  <c r="L2222" i="8"/>
  <c r="M2222" i="8" s="1"/>
  <c r="L2223" i="8"/>
  <c r="M2223" i="8" s="1"/>
  <c r="L2224" i="8"/>
  <c r="M2224" i="8" s="1"/>
  <c r="L2225" i="8"/>
  <c r="M2225" i="8" s="1"/>
  <c r="L2226" i="8"/>
  <c r="M2226" i="8" s="1"/>
  <c r="Q2274" i="7" l="1"/>
  <c r="P1780" i="7"/>
  <c r="P1801" i="7"/>
  <c r="P1799" i="7"/>
  <c r="P1797" i="7"/>
  <c r="P1795" i="7"/>
  <c r="P1793" i="7"/>
  <c r="P1787" i="7"/>
  <c r="Q2296" i="7"/>
  <c r="P1791" i="7"/>
  <c r="P1785" i="7"/>
  <c r="P1800" i="7"/>
  <c r="P1796" i="7"/>
  <c r="P1792" i="7"/>
  <c r="P1790" i="7"/>
  <c r="P1786" i="7"/>
  <c r="P1784" i="7"/>
  <c r="P1782" i="7"/>
  <c r="P1794" i="7"/>
  <c r="L1802" i="7"/>
  <c r="O1802" i="7"/>
  <c r="P1798" i="7"/>
  <c r="P1789" i="7"/>
  <c r="P1783" i="7"/>
  <c r="N1802" i="7"/>
  <c r="M1802" i="7"/>
  <c r="P1788" i="7"/>
  <c r="P1825" i="7"/>
  <c r="P1781" i="7"/>
  <c r="K1779" i="7"/>
  <c r="J1779" i="7"/>
  <c r="I1779" i="7"/>
  <c r="H1779" i="7"/>
  <c r="G1779" i="7"/>
  <c r="F1779" i="7"/>
  <c r="E1779" i="7"/>
  <c r="D1779" i="7"/>
  <c r="L1758" i="7"/>
  <c r="M1758" i="7"/>
  <c r="N1758" i="7"/>
  <c r="O1758" i="7"/>
  <c r="L1759" i="7"/>
  <c r="M1759" i="7"/>
  <c r="N1759" i="7"/>
  <c r="O1759" i="7"/>
  <c r="L1760" i="7"/>
  <c r="M1760" i="7"/>
  <c r="N1760" i="7"/>
  <c r="O1760" i="7"/>
  <c r="L1761" i="7"/>
  <c r="M1761" i="7"/>
  <c r="N1761" i="7"/>
  <c r="O1761" i="7"/>
  <c r="L1762" i="7"/>
  <c r="M1762" i="7"/>
  <c r="N1762" i="7"/>
  <c r="O1762" i="7"/>
  <c r="L1763" i="7"/>
  <c r="M1763" i="7"/>
  <c r="N1763" i="7"/>
  <c r="O1763" i="7"/>
  <c r="L1764" i="7"/>
  <c r="M1764" i="7"/>
  <c r="N1764" i="7"/>
  <c r="O1764" i="7"/>
  <c r="L1765" i="7"/>
  <c r="M1765" i="7"/>
  <c r="N1765" i="7"/>
  <c r="O1765" i="7"/>
  <c r="L1766" i="7"/>
  <c r="M1766" i="7"/>
  <c r="N1766" i="7"/>
  <c r="O1766" i="7"/>
  <c r="L1767" i="7"/>
  <c r="M1767" i="7"/>
  <c r="N1767" i="7"/>
  <c r="O1767" i="7"/>
  <c r="L1768" i="7"/>
  <c r="M1768" i="7"/>
  <c r="N1768" i="7"/>
  <c r="O1768" i="7"/>
  <c r="L1769" i="7"/>
  <c r="M1769" i="7"/>
  <c r="N1769" i="7"/>
  <c r="O1769" i="7"/>
  <c r="L1770" i="7"/>
  <c r="M1770" i="7"/>
  <c r="N1770" i="7"/>
  <c r="O1770" i="7"/>
  <c r="L1771" i="7"/>
  <c r="M1771" i="7"/>
  <c r="N1771" i="7"/>
  <c r="O1771" i="7"/>
  <c r="L1772" i="7"/>
  <c r="M1772" i="7"/>
  <c r="N1772" i="7"/>
  <c r="O1772" i="7"/>
  <c r="L1773" i="7"/>
  <c r="M1773" i="7"/>
  <c r="N1773" i="7"/>
  <c r="O1773" i="7"/>
  <c r="L1774" i="7"/>
  <c r="M1774" i="7"/>
  <c r="N1774" i="7"/>
  <c r="O1774" i="7"/>
  <c r="L1775" i="7"/>
  <c r="M1775" i="7"/>
  <c r="N1775" i="7"/>
  <c r="O1775" i="7"/>
  <c r="L1776" i="7"/>
  <c r="M1776" i="7"/>
  <c r="N1776" i="7"/>
  <c r="O1776" i="7"/>
  <c r="L1777" i="7"/>
  <c r="M1777" i="7"/>
  <c r="N1777" i="7"/>
  <c r="O1777" i="7"/>
  <c r="L1778" i="7"/>
  <c r="M1778" i="7"/>
  <c r="N1778" i="7"/>
  <c r="O1778" i="7"/>
  <c r="O1757" i="7"/>
  <c r="N1757" i="7"/>
  <c r="M1757" i="7"/>
  <c r="L1757" i="7"/>
  <c r="P2183" i="8"/>
  <c r="Q2183" i="8" s="1"/>
  <c r="P2184" i="8"/>
  <c r="Q2184" i="8" s="1"/>
  <c r="P2185" i="8"/>
  <c r="Q2185" i="8" s="1"/>
  <c r="P2186" i="8"/>
  <c r="Q2186" i="8" s="1"/>
  <c r="P2187" i="8"/>
  <c r="Q2187" i="8" s="1"/>
  <c r="P2188" i="8"/>
  <c r="Q2188" i="8" s="1"/>
  <c r="P2189" i="8"/>
  <c r="Q2189" i="8" s="1"/>
  <c r="P2190" i="8"/>
  <c r="Q2190" i="8" s="1"/>
  <c r="P2191" i="8"/>
  <c r="Q2191" i="8" s="1"/>
  <c r="P2192" i="8"/>
  <c r="Q2192" i="8" s="1"/>
  <c r="P2193" i="8"/>
  <c r="Q2193" i="8" s="1"/>
  <c r="P2194" i="8"/>
  <c r="Q2194" i="8" s="1"/>
  <c r="P2195" i="8"/>
  <c r="Q2195" i="8" s="1"/>
  <c r="P2196" i="8"/>
  <c r="Q2196" i="8" s="1"/>
  <c r="P2197" i="8"/>
  <c r="Q2197" i="8" s="1"/>
  <c r="P2198" i="8"/>
  <c r="Q2198" i="8" s="1"/>
  <c r="P2199" i="8"/>
  <c r="Q2199" i="8" s="1"/>
  <c r="P2200" i="8"/>
  <c r="Q2200" i="8" s="1"/>
  <c r="P2201" i="8"/>
  <c r="Q2201" i="8" s="1"/>
  <c r="P2202" i="8"/>
  <c r="Q2202" i="8" s="1"/>
  <c r="P2203" i="8"/>
  <c r="Q2203" i="8" s="1"/>
  <c r="P2204" i="8"/>
  <c r="Q2204" i="8" s="1"/>
  <c r="L2183" i="8"/>
  <c r="M2183" i="8" s="1"/>
  <c r="L2184" i="8"/>
  <c r="M2184" i="8" s="1"/>
  <c r="L2185" i="8"/>
  <c r="M2185" i="8" s="1"/>
  <c r="L2186" i="8"/>
  <c r="M2186" i="8" s="1"/>
  <c r="L2187" i="8"/>
  <c r="M2187" i="8" s="1"/>
  <c r="L2188" i="8"/>
  <c r="M2188" i="8" s="1"/>
  <c r="L2189" i="8"/>
  <c r="M2189" i="8" s="1"/>
  <c r="L2190" i="8"/>
  <c r="M2190" i="8" s="1"/>
  <c r="L2191" i="8"/>
  <c r="M2191" i="8" s="1"/>
  <c r="L2192" i="8"/>
  <c r="M2192" i="8" s="1"/>
  <c r="L2193" i="8"/>
  <c r="M2193" i="8" s="1"/>
  <c r="L2194" i="8"/>
  <c r="M2194" i="8" s="1"/>
  <c r="L2195" i="8"/>
  <c r="M2195" i="8" s="1"/>
  <c r="L2196" i="8"/>
  <c r="M2196" i="8" s="1"/>
  <c r="L2197" i="8"/>
  <c r="M2197" i="8" s="1"/>
  <c r="L2198" i="8"/>
  <c r="M2198" i="8" s="1"/>
  <c r="L2199" i="8"/>
  <c r="M2199" i="8" s="1"/>
  <c r="L2200" i="8"/>
  <c r="M2200" i="8" s="1"/>
  <c r="L2201" i="8"/>
  <c r="M2201" i="8" s="1"/>
  <c r="L2202" i="8"/>
  <c r="M2202" i="8" s="1"/>
  <c r="L2203" i="8"/>
  <c r="M2203" i="8" s="1"/>
  <c r="L2204" i="8"/>
  <c r="M2204" i="8" s="1"/>
  <c r="P1775" i="7" l="1"/>
  <c r="P1773" i="7"/>
  <c r="P1771" i="7"/>
  <c r="P1767" i="7"/>
  <c r="P1765" i="7"/>
  <c r="P1763" i="7"/>
  <c r="P1761" i="7"/>
  <c r="P1759" i="7"/>
  <c r="P1777" i="7"/>
  <c r="P1769" i="7"/>
  <c r="Q2340" i="7"/>
  <c r="Q2318" i="7"/>
  <c r="P1778" i="7"/>
  <c r="P1776" i="7"/>
  <c r="P1774" i="7"/>
  <c r="P1772" i="7"/>
  <c r="P1770" i="7"/>
  <c r="P1768" i="7"/>
  <c r="P1766" i="7"/>
  <c r="P1764" i="7"/>
  <c r="P1762" i="7"/>
  <c r="P1760" i="7"/>
  <c r="P1757" i="7"/>
  <c r="L1779" i="7"/>
  <c r="O1779" i="7"/>
  <c r="N1779" i="7"/>
  <c r="M1779" i="7"/>
  <c r="P1802" i="7"/>
  <c r="P1758" i="7"/>
  <c r="K1756" i="7"/>
  <c r="J1756" i="7"/>
  <c r="I1756" i="7"/>
  <c r="H1756" i="7"/>
  <c r="G1756" i="7"/>
  <c r="F1756" i="7"/>
  <c r="E1756" i="7"/>
  <c r="D1756" i="7"/>
  <c r="L1735" i="7"/>
  <c r="M1735" i="7"/>
  <c r="N1735" i="7"/>
  <c r="O1735" i="7"/>
  <c r="L1736" i="7"/>
  <c r="M1736" i="7"/>
  <c r="N1736" i="7"/>
  <c r="O1736" i="7"/>
  <c r="L1737" i="7"/>
  <c r="M1737" i="7"/>
  <c r="N1737" i="7"/>
  <c r="O1737" i="7"/>
  <c r="L1738" i="7"/>
  <c r="M1738" i="7"/>
  <c r="N1738" i="7"/>
  <c r="O1738" i="7"/>
  <c r="L1739" i="7"/>
  <c r="M1739" i="7"/>
  <c r="N1739" i="7"/>
  <c r="O1739" i="7"/>
  <c r="L1740" i="7"/>
  <c r="M1740" i="7"/>
  <c r="N1740" i="7"/>
  <c r="O1740" i="7"/>
  <c r="L1741" i="7"/>
  <c r="M1741" i="7"/>
  <c r="N1741" i="7"/>
  <c r="O1741" i="7"/>
  <c r="L1742" i="7"/>
  <c r="M1742" i="7"/>
  <c r="N1742" i="7"/>
  <c r="O1742" i="7"/>
  <c r="L1743" i="7"/>
  <c r="M1743" i="7"/>
  <c r="N1743" i="7"/>
  <c r="O1743" i="7"/>
  <c r="L1744" i="7"/>
  <c r="M1744" i="7"/>
  <c r="N1744" i="7"/>
  <c r="O1744" i="7"/>
  <c r="L1745" i="7"/>
  <c r="M1745" i="7"/>
  <c r="N1745" i="7"/>
  <c r="O1745" i="7"/>
  <c r="L1746" i="7"/>
  <c r="M1746" i="7"/>
  <c r="N1746" i="7"/>
  <c r="O1746" i="7"/>
  <c r="L1747" i="7"/>
  <c r="M1747" i="7"/>
  <c r="N1747" i="7"/>
  <c r="O1747" i="7"/>
  <c r="L1748" i="7"/>
  <c r="M1748" i="7"/>
  <c r="N1748" i="7"/>
  <c r="O1748" i="7"/>
  <c r="L1749" i="7"/>
  <c r="M1749" i="7"/>
  <c r="N1749" i="7"/>
  <c r="O1749" i="7"/>
  <c r="L1750" i="7"/>
  <c r="M1750" i="7"/>
  <c r="N1750" i="7"/>
  <c r="O1750" i="7"/>
  <c r="L1751" i="7"/>
  <c r="M1751" i="7"/>
  <c r="N1751" i="7"/>
  <c r="O1751" i="7"/>
  <c r="L1752" i="7"/>
  <c r="M1752" i="7"/>
  <c r="N1752" i="7"/>
  <c r="O1752" i="7"/>
  <c r="L1753" i="7"/>
  <c r="M1753" i="7"/>
  <c r="N1753" i="7"/>
  <c r="O1753" i="7"/>
  <c r="L1754" i="7"/>
  <c r="M1754" i="7"/>
  <c r="N1754" i="7"/>
  <c r="O1754" i="7"/>
  <c r="L1755" i="7"/>
  <c r="M1755" i="7"/>
  <c r="N1755" i="7"/>
  <c r="O1755" i="7"/>
  <c r="O1734" i="7"/>
  <c r="N1734" i="7"/>
  <c r="M1734" i="7"/>
  <c r="L1734" i="7"/>
  <c r="P2161" i="8"/>
  <c r="Q2161" i="8" s="1"/>
  <c r="P2162" i="8"/>
  <c r="Q2162" i="8" s="1"/>
  <c r="P2163" i="8"/>
  <c r="Q2163" i="8" s="1"/>
  <c r="P2164" i="8"/>
  <c r="Q2164" i="8" s="1"/>
  <c r="P2165" i="8"/>
  <c r="Q2165" i="8" s="1"/>
  <c r="P2166" i="8"/>
  <c r="Q2166" i="8" s="1"/>
  <c r="P2167" i="8"/>
  <c r="Q2167" i="8" s="1"/>
  <c r="P2168" i="8"/>
  <c r="Q2168" i="8" s="1"/>
  <c r="P2169" i="8"/>
  <c r="Q2169" i="8" s="1"/>
  <c r="P2170" i="8"/>
  <c r="Q2170" i="8" s="1"/>
  <c r="P2171" i="8"/>
  <c r="Q2171" i="8" s="1"/>
  <c r="P2172" i="8"/>
  <c r="Q2172" i="8" s="1"/>
  <c r="P2173" i="8"/>
  <c r="Q2173" i="8" s="1"/>
  <c r="P2174" i="8"/>
  <c r="Q2174" i="8" s="1"/>
  <c r="P2175" i="8"/>
  <c r="Q2175" i="8" s="1"/>
  <c r="P2176" i="8"/>
  <c r="Q2176" i="8" s="1"/>
  <c r="P2177" i="8"/>
  <c r="Q2177" i="8" s="1"/>
  <c r="P2178" i="8"/>
  <c r="Q2178" i="8" s="1"/>
  <c r="P2179" i="8"/>
  <c r="Q2179" i="8" s="1"/>
  <c r="P2180" i="8"/>
  <c r="Q2180" i="8" s="1"/>
  <c r="P2181" i="8"/>
  <c r="Q2181" i="8" s="1"/>
  <c r="P2182" i="8"/>
  <c r="Q2182" i="8" s="1"/>
  <c r="L2161" i="8"/>
  <c r="M2161" i="8" s="1"/>
  <c r="L2162" i="8"/>
  <c r="M2162" i="8" s="1"/>
  <c r="L2163" i="8"/>
  <c r="M2163" i="8" s="1"/>
  <c r="L2164" i="8"/>
  <c r="M2164" i="8" s="1"/>
  <c r="L2165" i="8"/>
  <c r="M2165" i="8" s="1"/>
  <c r="L2166" i="8"/>
  <c r="M2166" i="8" s="1"/>
  <c r="L2167" i="8"/>
  <c r="M2167" i="8" s="1"/>
  <c r="L2168" i="8"/>
  <c r="M2168" i="8" s="1"/>
  <c r="L2169" i="8"/>
  <c r="M2169" i="8" s="1"/>
  <c r="L2170" i="8"/>
  <c r="M2170" i="8" s="1"/>
  <c r="L2171" i="8"/>
  <c r="M2171" i="8" s="1"/>
  <c r="L2172" i="8"/>
  <c r="M2172" i="8" s="1"/>
  <c r="L2173" i="8"/>
  <c r="M2173" i="8" s="1"/>
  <c r="L2174" i="8"/>
  <c r="M2174" i="8" s="1"/>
  <c r="L2175" i="8"/>
  <c r="M2175" i="8" s="1"/>
  <c r="L2176" i="8"/>
  <c r="M2176" i="8" s="1"/>
  <c r="L2177" i="8"/>
  <c r="M2177" i="8" s="1"/>
  <c r="L2178" i="8"/>
  <c r="M2178" i="8" s="1"/>
  <c r="L2179" i="8"/>
  <c r="M2179" i="8" s="1"/>
  <c r="L2180" i="8"/>
  <c r="M2180" i="8" s="1"/>
  <c r="L2181" i="8"/>
  <c r="M2181" i="8" s="1"/>
  <c r="L2182" i="8"/>
  <c r="M2182" i="8" s="1"/>
  <c r="P1755" i="7" l="1"/>
  <c r="P1753" i="7"/>
  <c r="P1751" i="7"/>
  <c r="P1749" i="7"/>
  <c r="P1743" i="7"/>
  <c r="P1739" i="7"/>
  <c r="P1737" i="7"/>
  <c r="P1754" i="7"/>
  <c r="P1750" i="7"/>
  <c r="P1748" i="7"/>
  <c r="P1746" i="7"/>
  <c r="P1744" i="7"/>
  <c r="P1742" i="7"/>
  <c r="P1736" i="7"/>
  <c r="P1752" i="7"/>
  <c r="P1734" i="7"/>
  <c r="Q2362" i="7"/>
  <c r="P1740" i="7"/>
  <c r="P1738" i="7"/>
  <c r="N1756" i="7"/>
  <c r="O1756" i="7"/>
  <c r="P1747" i="7"/>
  <c r="P1745" i="7"/>
  <c r="P1741" i="7"/>
  <c r="L1756" i="7"/>
  <c r="M1756" i="7"/>
  <c r="P1735" i="7"/>
  <c r="P1779" i="7"/>
  <c r="K1733" i="7"/>
  <c r="J1733" i="7"/>
  <c r="I1733" i="7"/>
  <c r="H1733" i="7"/>
  <c r="G1733" i="7"/>
  <c r="F1733" i="7"/>
  <c r="E1733" i="7"/>
  <c r="D1733" i="7"/>
  <c r="L1712" i="7"/>
  <c r="M1712" i="7"/>
  <c r="N1712" i="7"/>
  <c r="O1712" i="7"/>
  <c r="L1713" i="7"/>
  <c r="M1713" i="7"/>
  <c r="N1713" i="7"/>
  <c r="O1713" i="7"/>
  <c r="L1714" i="7"/>
  <c r="M1714" i="7"/>
  <c r="N1714" i="7"/>
  <c r="O1714" i="7"/>
  <c r="L1715" i="7"/>
  <c r="M1715" i="7"/>
  <c r="N1715" i="7"/>
  <c r="O1715" i="7"/>
  <c r="L1716" i="7"/>
  <c r="M1716" i="7"/>
  <c r="N1716" i="7"/>
  <c r="O1716" i="7"/>
  <c r="L1717" i="7"/>
  <c r="M1717" i="7"/>
  <c r="N1717" i="7"/>
  <c r="O1717" i="7"/>
  <c r="L1718" i="7"/>
  <c r="M1718" i="7"/>
  <c r="N1718" i="7"/>
  <c r="O1718" i="7"/>
  <c r="L1719" i="7"/>
  <c r="M1719" i="7"/>
  <c r="N1719" i="7"/>
  <c r="O1719" i="7"/>
  <c r="L1720" i="7"/>
  <c r="M1720" i="7"/>
  <c r="N1720" i="7"/>
  <c r="O1720" i="7"/>
  <c r="L1721" i="7"/>
  <c r="M1721" i="7"/>
  <c r="N1721" i="7"/>
  <c r="O1721" i="7"/>
  <c r="L1722" i="7"/>
  <c r="M1722" i="7"/>
  <c r="N1722" i="7"/>
  <c r="O1722" i="7"/>
  <c r="L1723" i="7"/>
  <c r="M1723" i="7"/>
  <c r="N1723" i="7"/>
  <c r="O1723" i="7"/>
  <c r="L1724" i="7"/>
  <c r="M1724" i="7"/>
  <c r="N1724" i="7"/>
  <c r="O1724" i="7"/>
  <c r="L1725" i="7"/>
  <c r="M1725" i="7"/>
  <c r="N1725" i="7"/>
  <c r="O1725" i="7"/>
  <c r="L1726" i="7"/>
  <c r="M1726" i="7"/>
  <c r="N1726" i="7"/>
  <c r="O1726" i="7"/>
  <c r="L1727" i="7"/>
  <c r="M1727" i="7"/>
  <c r="N1727" i="7"/>
  <c r="O1727" i="7"/>
  <c r="L1728" i="7"/>
  <c r="M1728" i="7"/>
  <c r="N1728" i="7"/>
  <c r="O1728" i="7"/>
  <c r="L1729" i="7"/>
  <c r="M1729" i="7"/>
  <c r="N1729" i="7"/>
  <c r="O1729" i="7"/>
  <c r="L1730" i="7"/>
  <c r="M1730" i="7"/>
  <c r="N1730" i="7"/>
  <c r="O1730" i="7"/>
  <c r="L1731" i="7"/>
  <c r="M1731" i="7"/>
  <c r="N1731" i="7"/>
  <c r="O1731" i="7"/>
  <c r="L1732" i="7"/>
  <c r="M1732" i="7"/>
  <c r="N1732" i="7"/>
  <c r="O1732" i="7"/>
  <c r="O1711" i="7"/>
  <c r="N1711" i="7"/>
  <c r="M1711" i="7"/>
  <c r="L1711" i="7"/>
  <c r="P2139" i="8"/>
  <c r="Q2139" i="8" s="1"/>
  <c r="P2140" i="8"/>
  <c r="Q2140" i="8" s="1"/>
  <c r="P2141" i="8"/>
  <c r="Q2141" i="8" s="1"/>
  <c r="P2142" i="8"/>
  <c r="Q2142" i="8" s="1"/>
  <c r="P2143" i="8"/>
  <c r="Q2143" i="8" s="1"/>
  <c r="P2144" i="8"/>
  <c r="Q2144" i="8" s="1"/>
  <c r="P2145" i="8"/>
  <c r="Q2145" i="8" s="1"/>
  <c r="P2146" i="8"/>
  <c r="Q2146" i="8" s="1"/>
  <c r="P2147" i="8"/>
  <c r="Q2147" i="8" s="1"/>
  <c r="P2148" i="8"/>
  <c r="Q2148" i="8" s="1"/>
  <c r="P2149" i="8"/>
  <c r="Q2149" i="8" s="1"/>
  <c r="P2150" i="8"/>
  <c r="Q2150" i="8" s="1"/>
  <c r="P2151" i="8"/>
  <c r="Q2151" i="8" s="1"/>
  <c r="P2152" i="8"/>
  <c r="Q2152" i="8" s="1"/>
  <c r="P2153" i="8"/>
  <c r="Q2153" i="8" s="1"/>
  <c r="P2154" i="8"/>
  <c r="Q2154" i="8" s="1"/>
  <c r="P2155" i="8"/>
  <c r="Q2155" i="8" s="1"/>
  <c r="P2156" i="8"/>
  <c r="Q2156" i="8" s="1"/>
  <c r="P2157" i="8"/>
  <c r="Q2157" i="8" s="1"/>
  <c r="P2158" i="8"/>
  <c r="Q2158" i="8" s="1"/>
  <c r="P2159" i="8"/>
  <c r="Q2159" i="8" s="1"/>
  <c r="P2160" i="8"/>
  <c r="Q2160" i="8" s="1"/>
  <c r="L2139" i="8"/>
  <c r="M2139" i="8" s="1"/>
  <c r="L2140" i="8"/>
  <c r="M2140" i="8" s="1"/>
  <c r="L2141" i="8"/>
  <c r="M2141" i="8" s="1"/>
  <c r="L2142" i="8"/>
  <c r="M2142" i="8" s="1"/>
  <c r="L2143" i="8"/>
  <c r="M2143" i="8" s="1"/>
  <c r="L2144" i="8"/>
  <c r="M2144" i="8" s="1"/>
  <c r="L2145" i="8"/>
  <c r="M2145" i="8" s="1"/>
  <c r="L2146" i="8"/>
  <c r="M2146" i="8" s="1"/>
  <c r="L2147" i="8"/>
  <c r="M2147" i="8" s="1"/>
  <c r="L2148" i="8"/>
  <c r="M2148" i="8" s="1"/>
  <c r="L2149" i="8"/>
  <c r="M2149" i="8" s="1"/>
  <c r="L2150" i="8"/>
  <c r="M2150" i="8" s="1"/>
  <c r="L2151" i="8"/>
  <c r="M2151" i="8" s="1"/>
  <c r="L2152" i="8"/>
  <c r="M2152" i="8" s="1"/>
  <c r="L2153" i="8"/>
  <c r="M2153" i="8" s="1"/>
  <c r="L2154" i="8"/>
  <c r="M2154" i="8" s="1"/>
  <c r="L2155" i="8"/>
  <c r="M2155" i="8" s="1"/>
  <c r="L2156" i="8"/>
  <c r="M2156" i="8" s="1"/>
  <c r="L2157" i="8"/>
  <c r="M2157" i="8" s="1"/>
  <c r="L2158" i="8"/>
  <c r="M2158" i="8" s="1"/>
  <c r="L2159" i="8"/>
  <c r="M2159" i="8" s="1"/>
  <c r="L2160" i="8"/>
  <c r="M2160" i="8" s="1"/>
  <c r="Q2406" i="7" l="1"/>
  <c r="Q2384" i="7"/>
  <c r="O1733" i="7"/>
  <c r="P1731" i="7"/>
  <c r="P1732" i="7"/>
  <c r="P1728" i="7"/>
  <c r="P1726" i="7"/>
  <c r="P1724" i="7"/>
  <c r="P1722" i="7"/>
  <c r="P1720" i="7"/>
  <c r="P1718" i="7"/>
  <c r="P1716" i="7"/>
  <c r="P1714" i="7"/>
  <c r="P1712" i="7"/>
  <c r="N1733" i="7"/>
  <c r="P1729" i="7"/>
  <c r="P1727" i="7"/>
  <c r="P1711" i="7"/>
  <c r="P1725" i="7"/>
  <c r="P1723" i="7"/>
  <c r="P1721" i="7"/>
  <c r="P1719" i="7"/>
  <c r="P1717" i="7"/>
  <c r="P1715" i="7"/>
  <c r="L1733" i="7"/>
  <c r="M1733" i="7"/>
  <c r="P1730" i="7"/>
  <c r="P1713" i="7"/>
  <c r="P1756" i="7"/>
  <c r="K1710" i="7"/>
  <c r="J1710" i="7"/>
  <c r="I1710" i="7"/>
  <c r="H1710" i="7"/>
  <c r="G1710" i="7"/>
  <c r="F1710" i="7"/>
  <c r="E1710" i="7"/>
  <c r="D1710" i="7"/>
  <c r="L1689" i="7"/>
  <c r="M1689" i="7"/>
  <c r="N1689" i="7"/>
  <c r="O1689" i="7"/>
  <c r="L1690" i="7"/>
  <c r="M1690" i="7"/>
  <c r="N1690" i="7"/>
  <c r="O1690" i="7"/>
  <c r="L1691" i="7"/>
  <c r="M1691" i="7"/>
  <c r="N1691" i="7"/>
  <c r="O1691" i="7"/>
  <c r="L1692" i="7"/>
  <c r="M1692" i="7"/>
  <c r="N1692" i="7"/>
  <c r="O1692" i="7"/>
  <c r="L1693" i="7"/>
  <c r="M1693" i="7"/>
  <c r="N1693" i="7"/>
  <c r="O1693" i="7"/>
  <c r="L1694" i="7"/>
  <c r="M1694" i="7"/>
  <c r="N1694" i="7"/>
  <c r="O1694" i="7"/>
  <c r="L1695" i="7"/>
  <c r="M1695" i="7"/>
  <c r="N1695" i="7"/>
  <c r="O1695" i="7"/>
  <c r="L1696" i="7"/>
  <c r="M1696" i="7"/>
  <c r="N1696" i="7"/>
  <c r="O1696" i="7"/>
  <c r="L1697" i="7"/>
  <c r="M1697" i="7"/>
  <c r="N1697" i="7"/>
  <c r="O1697" i="7"/>
  <c r="L1698" i="7"/>
  <c r="M1698" i="7"/>
  <c r="N1698" i="7"/>
  <c r="O1698" i="7"/>
  <c r="L1699" i="7"/>
  <c r="M1699" i="7"/>
  <c r="N1699" i="7"/>
  <c r="O1699" i="7"/>
  <c r="L1700" i="7"/>
  <c r="M1700" i="7"/>
  <c r="N1700" i="7"/>
  <c r="O1700" i="7"/>
  <c r="L1701" i="7"/>
  <c r="M1701" i="7"/>
  <c r="N1701" i="7"/>
  <c r="O1701" i="7"/>
  <c r="L1702" i="7"/>
  <c r="M1702" i="7"/>
  <c r="N1702" i="7"/>
  <c r="O1702" i="7"/>
  <c r="L1703" i="7"/>
  <c r="M1703" i="7"/>
  <c r="N1703" i="7"/>
  <c r="O1703" i="7"/>
  <c r="L1704" i="7"/>
  <c r="M1704" i="7"/>
  <c r="N1704" i="7"/>
  <c r="O1704" i="7"/>
  <c r="L1705" i="7"/>
  <c r="M1705" i="7"/>
  <c r="N1705" i="7"/>
  <c r="O1705" i="7"/>
  <c r="L1706" i="7"/>
  <c r="M1706" i="7"/>
  <c r="N1706" i="7"/>
  <c r="O1706" i="7"/>
  <c r="L1707" i="7"/>
  <c r="M1707" i="7"/>
  <c r="N1707" i="7"/>
  <c r="O1707" i="7"/>
  <c r="L1708" i="7"/>
  <c r="M1708" i="7"/>
  <c r="N1708" i="7"/>
  <c r="O1708" i="7"/>
  <c r="L1709" i="7"/>
  <c r="M1709" i="7"/>
  <c r="N1709" i="7"/>
  <c r="O1709" i="7"/>
  <c r="O1688" i="7"/>
  <c r="N1688" i="7"/>
  <c r="M1688" i="7"/>
  <c r="L1688" i="7"/>
  <c r="P2117" i="8"/>
  <c r="Q2117" i="8" s="1"/>
  <c r="P2118" i="8"/>
  <c r="Q2118" i="8" s="1"/>
  <c r="P2119" i="8"/>
  <c r="Q2119" i="8" s="1"/>
  <c r="P2120" i="8"/>
  <c r="Q2120" i="8" s="1"/>
  <c r="P2121" i="8"/>
  <c r="Q2121" i="8" s="1"/>
  <c r="P2122" i="8"/>
  <c r="Q2122" i="8" s="1"/>
  <c r="P2123" i="8"/>
  <c r="Q2123" i="8" s="1"/>
  <c r="P2124" i="8"/>
  <c r="Q2124" i="8" s="1"/>
  <c r="P2125" i="8"/>
  <c r="Q2125" i="8" s="1"/>
  <c r="P2126" i="8"/>
  <c r="Q2126" i="8" s="1"/>
  <c r="P2127" i="8"/>
  <c r="Q2127" i="8" s="1"/>
  <c r="P2128" i="8"/>
  <c r="Q2128" i="8" s="1"/>
  <c r="P2129" i="8"/>
  <c r="Q2129" i="8" s="1"/>
  <c r="P2130" i="8"/>
  <c r="Q2130" i="8" s="1"/>
  <c r="P2131" i="8"/>
  <c r="Q2131" i="8" s="1"/>
  <c r="P2132" i="8"/>
  <c r="Q2132" i="8" s="1"/>
  <c r="P2133" i="8"/>
  <c r="Q2133" i="8" s="1"/>
  <c r="P2134" i="8"/>
  <c r="Q2134" i="8" s="1"/>
  <c r="P2135" i="8"/>
  <c r="Q2135" i="8" s="1"/>
  <c r="P2136" i="8"/>
  <c r="Q2136" i="8" s="1"/>
  <c r="P2137" i="8"/>
  <c r="Q2137" i="8" s="1"/>
  <c r="P2138" i="8"/>
  <c r="Q2138" i="8" s="1"/>
  <c r="L2117" i="8"/>
  <c r="M2117" i="8" s="1"/>
  <c r="L2118" i="8"/>
  <c r="M2118" i="8" s="1"/>
  <c r="L2119" i="8"/>
  <c r="M2119" i="8" s="1"/>
  <c r="L2120" i="8"/>
  <c r="M2120" i="8" s="1"/>
  <c r="L2121" i="8"/>
  <c r="M2121" i="8" s="1"/>
  <c r="L2122" i="8"/>
  <c r="M2122" i="8" s="1"/>
  <c r="L2123" i="8"/>
  <c r="M2123" i="8" s="1"/>
  <c r="L2124" i="8"/>
  <c r="M2124" i="8" s="1"/>
  <c r="L2125" i="8"/>
  <c r="M2125" i="8" s="1"/>
  <c r="L2126" i="8"/>
  <c r="M2126" i="8" s="1"/>
  <c r="L2127" i="8"/>
  <c r="M2127" i="8" s="1"/>
  <c r="L2128" i="8"/>
  <c r="M2128" i="8" s="1"/>
  <c r="L2129" i="8"/>
  <c r="M2129" i="8" s="1"/>
  <c r="L2130" i="8"/>
  <c r="M2130" i="8" s="1"/>
  <c r="L2131" i="8"/>
  <c r="M2131" i="8" s="1"/>
  <c r="L2132" i="8"/>
  <c r="M2132" i="8" s="1"/>
  <c r="L2133" i="8"/>
  <c r="M2133" i="8" s="1"/>
  <c r="L2134" i="8"/>
  <c r="M2134" i="8" s="1"/>
  <c r="L2135" i="8"/>
  <c r="M2135" i="8" s="1"/>
  <c r="L2136" i="8"/>
  <c r="M2136" i="8" s="1"/>
  <c r="L2137" i="8"/>
  <c r="M2137" i="8" s="1"/>
  <c r="L2138" i="8"/>
  <c r="M2138" i="8" s="1"/>
  <c r="Q2428" i="7" l="1"/>
  <c r="P1733" i="7"/>
  <c r="L1710" i="7"/>
  <c r="P1709" i="7"/>
  <c r="P1705" i="7"/>
  <c r="P1697" i="7"/>
  <c r="P1695" i="7"/>
  <c r="P1691" i="7"/>
  <c r="P1688" i="7"/>
  <c r="P1707" i="7"/>
  <c r="P1703" i="7"/>
  <c r="P1701" i="7"/>
  <c r="P1699" i="7"/>
  <c r="P1693" i="7"/>
  <c r="P1689" i="7"/>
  <c r="M1710" i="7"/>
  <c r="O1710" i="7"/>
  <c r="P1708" i="7"/>
  <c r="P1706" i="7"/>
  <c r="P1704" i="7"/>
  <c r="P1702" i="7"/>
  <c r="P1700" i="7"/>
  <c r="P1698" i="7"/>
  <c r="P1696" i="7"/>
  <c r="P1694" i="7"/>
  <c r="P1692" i="7"/>
  <c r="N1710" i="7"/>
  <c r="P1690" i="7"/>
  <c r="K1687" i="7"/>
  <c r="J1687" i="7"/>
  <c r="I1687" i="7"/>
  <c r="H1687" i="7"/>
  <c r="G1687" i="7"/>
  <c r="F1687" i="7"/>
  <c r="E1687" i="7"/>
  <c r="D1687" i="7"/>
  <c r="L1666" i="7"/>
  <c r="M1666" i="7"/>
  <c r="N1666" i="7"/>
  <c r="O1666" i="7"/>
  <c r="L1667" i="7"/>
  <c r="M1667" i="7"/>
  <c r="N1667" i="7"/>
  <c r="O1667" i="7"/>
  <c r="L1668" i="7"/>
  <c r="M1668" i="7"/>
  <c r="N1668" i="7"/>
  <c r="O1668" i="7"/>
  <c r="L1669" i="7"/>
  <c r="M1669" i="7"/>
  <c r="N1669" i="7"/>
  <c r="O1669" i="7"/>
  <c r="L1670" i="7"/>
  <c r="M1670" i="7"/>
  <c r="N1670" i="7"/>
  <c r="O1670" i="7"/>
  <c r="L1671" i="7"/>
  <c r="M1671" i="7"/>
  <c r="N1671" i="7"/>
  <c r="O1671" i="7"/>
  <c r="L1672" i="7"/>
  <c r="M1672" i="7"/>
  <c r="N1672" i="7"/>
  <c r="O1672" i="7"/>
  <c r="L1673" i="7"/>
  <c r="M1673" i="7"/>
  <c r="N1673" i="7"/>
  <c r="O1673" i="7"/>
  <c r="L1674" i="7"/>
  <c r="M1674" i="7"/>
  <c r="N1674" i="7"/>
  <c r="O1674" i="7"/>
  <c r="L1675" i="7"/>
  <c r="M1675" i="7"/>
  <c r="N1675" i="7"/>
  <c r="O1675" i="7"/>
  <c r="L1676" i="7"/>
  <c r="M1676" i="7"/>
  <c r="N1676" i="7"/>
  <c r="O1676" i="7"/>
  <c r="L1677" i="7"/>
  <c r="M1677" i="7"/>
  <c r="N1677" i="7"/>
  <c r="O1677" i="7"/>
  <c r="L1678" i="7"/>
  <c r="M1678" i="7"/>
  <c r="N1678" i="7"/>
  <c r="O1678" i="7"/>
  <c r="L1679" i="7"/>
  <c r="M1679" i="7"/>
  <c r="N1679" i="7"/>
  <c r="O1679" i="7"/>
  <c r="L1680" i="7"/>
  <c r="M1680" i="7"/>
  <c r="N1680" i="7"/>
  <c r="O1680" i="7"/>
  <c r="L1681" i="7"/>
  <c r="M1681" i="7"/>
  <c r="N1681" i="7"/>
  <c r="O1681" i="7"/>
  <c r="L1682" i="7"/>
  <c r="M1682" i="7"/>
  <c r="N1682" i="7"/>
  <c r="O1682" i="7"/>
  <c r="L1683" i="7"/>
  <c r="M1683" i="7"/>
  <c r="N1683" i="7"/>
  <c r="O1683" i="7"/>
  <c r="L1684" i="7"/>
  <c r="M1684" i="7"/>
  <c r="N1684" i="7"/>
  <c r="O1684" i="7"/>
  <c r="L1685" i="7"/>
  <c r="M1685" i="7"/>
  <c r="N1685" i="7"/>
  <c r="O1685" i="7"/>
  <c r="L1686" i="7"/>
  <c r="M1686" i="7"/>
  <c r="N1686" i="7"/>
  <c r="O1686" i="7"/>
  <c r="O1665" i="7"/>
  <c r="N1665" i="7"/>
  <c r="M1665" i="7"/>
  <c r="L1665" i="7"/>
  <c r="P2095" i="8"/>
  <c r="Q2095" i="8" s="1"/>
  <c r="P2096" i="8"/>
  <c r="Q2096" i="8" s="1"/>
  <c r="P2097" i="8"/>
  <c r="Q2097" i="8" s="1"/>
  <c r="P2098" i="8"/>
  <c r="Q2098" i="8" s="1"/>
  <c r="P2099" i="8"/>
  <c r="Q2099" i="8" s="1"/>
  <c r="P2100" i="8"/>
  <c r="Q2100" i="8" s="1"/>
  <c r="P2101" i="8"/>
  <c r="Q2101" i="8" s="1"/>
  <c r="P2102" i="8"/>
  <c r="Q2102" i="8" s="1"/>
  <c r="P2103" i="8"/>
  <c r="Q2103" i="8" s="1"/>
  <c r="P2104" i="8"/>
  <c r="Q2104" i="8" s="1"/>
  <c r="P2105" i="8"/>
  <c r="Q2105" i="8" s="1"/>
  <c r="P2106" i="8"/>
  <c r="Q2106" i="8" s="1"/>
  <c r="P2107" i="8"/>
  <c r="Q2107" i="8" s="1"/>
  <c r="P2108" i="8"/>
  <c r="Q2108" i="8" s="1"/>
  <c r="P2109" i="8"/>
  <c r="Q2109" i="8" s="1"/>
  <c r="P2110" i="8"/>
  <c r="Q2110" i="8" s="1"/>
  <c r="P2111" i="8"/>
  <c r="Q2111" i="8" s="1"/>
  <c r="P2112" i="8"/>
  <c r="Q2112" i="8" s="1"/>
  <c r="P2113" i="8"/>
  <c r="Q2113" i="8" s="1"/>
  <c r="P2114" i="8"/>
  <c r="Q2114" i="8" s="1"/>
  <c r="P2115" i="8"/>
  <c r="Q2115" i="8" s="1"/>
  <c r="P2116" i="8"/>
  <c r="Q2116" i="8" s="1"/>
  <c r="L2095" i="8"/>
  <c r="M2095" i="8" s="1"/>
  <c r="L2096" i="8"/>
  <c r="M2096" i="8" s="1"/>
  <c r="L2097" i="8"/>
  <c r="M2097" i="8" s="1"/>
  <c r="L2098" i="8"/>
  <c r="M2098" i="8" s="1"/>
  <c r="L2099" i="8"/>
  <c r="M2099" i="8" s="1"/>
  <c r="L2100" i="8"/>
  <c r="M2100" i="8" s="1"/>
  <c r="L2101" i="8"/>
  <c r="M2101" i="8" s="1"/>
  <c r="L2102" i="8"/>
  <c r="M2102" i="8" s="1"/>
  <c r="L2103" i="8"/>
  <c r="M2103" i="8" s="1"/>
  <c r="L2104" i="8"/>
  <c r="M2104" i="8" s="1"/>
  <c r="L2105" i="8"/>
  <c r="M2105" i="8" s="1"/>
  <c r="L2106" i="8"/>
  <c r="M2106" i="8" s="1"/>
  <c r="L2107" i="8"/>
  <c r="M2107" i="8" s="1"/>
  <c r="L2108" i="8"/>
  <c r="M2108" i="8" s="1"/>
  <c r="L2109" i="8"/>
  <c r="M2109" i="8" s="1"/>
  <c r="L2110" i="8"/>
  <c r="M2110" i="8" s="1"/>
  <c r="L2111" i="8"/>
  <c r="M2111" i="8" s="1"/>
  <c r="L2112" i="8"/>
  <c r="M2112" i="8" s="1"/>
  <c r="L2113" i="8"/>
  <c r="M2113" i="8" s="1"/>
  <c r="L2114" i="8"/>
  <c r="M2114" i="8" s="1"/>
  <c r="L2115" i="8"/>
  <c r="M2115" i="8" s="1"/>
  <c r="L2116" i="8"/>
  <c r="M2116" i="8" s="1"/>
  <c r="Q2450" i="7" l="1"/>
  <c r="P1686" i="7"/>
  <c r="P1684" i="7"/>
  <c r="P1682" i="7"/>
  <c r="P1680" i="7"/>
  <c r="P1678" i="7"/>
  <c r="P1676" i="7"/>
  <c r="P1674" i="7"/>
  <c r="P1672" i="7"/>
  <c r="P1670" i="7"/>
  <c r="P1668" i="7"/>
  <c r="P1685" i="7"/>
  <c r="P1683" i="7"/>
  <c r="P1681" i="7"/>
  <c r="P1679" i="7"/>
  <c r="P1677" i="7"/>
  <c r="P1675" i="7"/>
  <c r="P1673" i="7"/>
  <c r="P1671" i="7"/>
  <c r="P1669" i="7"/>
  <c r="P1667" i="7"/>
  <c r="P1665" i="7"/>
  <c r="O1687" i="7"/>
  <c r="N1687" i="7"/>
  <c r="M1687" i="7"/>
  <c r="L1687" i="7"/>
  <c r="P1666" i="7"/>
  <c r="P1710" i="7"/>
  <c r="K1664" i="7"/>
  <c r="J1664" i="7"/>
  <c r="I1664" i="7"/>
  <c r="H1664" i="7"/>
  <c r="G1664" i="7"/>
  <c r="F1664" i="7"/>
  <c r="E1664" i="7"/>
  <c r="D1664" i="7"/>
  <c r="L1643" i="7"/>
  <c r="M1643" i="7"/>
  <c r="N1643" i="7"/>
  <c r="O1643" i="7"/>
  <c r="L1644" i="7"/>
  <c r="M1644" i="7"/>
  <c r="N1644" i="7"/>
  <c r="O1644" i="7"/>
  <c r="L1645" i="7"/>
  <c r="M1645" i="7"/>
  <c r="N1645" i="7"/>
  <c r="O1645" i="7"/>
  <c r="L1646" i="7"/>
  <c r="M1646" i="7"/>
  <c r="N1646" i="7"/>
  <c r="O1646" i="7"/>
  <c r="L1647" i="7"/>
  <c r="M1647" i="7"/>
  <c r="N1647" i="7"/>
  <c r="O1647" i="7"/>
  <c r="L1648" i="7"/>
  <c r="M1648" i="7"/>
  <c r="N1648" i="7"/>
  <c r="O1648" i="7"/>
  <c r="L1649" i="7"/>
  <c r="M1649" i="7"/>
  <c r="N1649" i="7"/>
  <c r="O1649" i="7"/>
  <c r="L1650" i="7"/>
  <c r="M1650" i="7"/>
  <c r="N1650" i="7"/>
  <c r="O1650" i="7"/>
  <c r="L1651" i="7"/>
  <c r="M1651" i="7"/>
  <c r="N1651" i="7"/>
  <c r="O1651" i="7"/>
  <c r="L1652" i="7"/>
  <c r="M1652" i="7"/>
  <c r="N1652" i="7"/>
  <c r="O1652" i="7"/>
  <c r="L1653" i="7"/>
  <c r="M1653" i="7"/>
  <c r="N1653" i="7"/>
  <c r="O1653" i="7"/>
  <c r="L1654" i="7"/>
  <c r="M1654" i="7"/>
  <c r="N1654" i="7"/>
  <c r="O1654" i="7"/>
  <c r="L1655" i="7"/>
  <c r="M1655" i="7"/>
  <c r="N1655" i="7"/>
  <c r="O1655" i="7"/>
  <c r="L1656" i="7"/>
  <c r="M1656" i="7"/>
  <c r="N1656" i="7"/>
  <c r="O1656" i="7"/>
  <c r="L1657" i="7"/>
  <c r="M1657" i="7"/>
  <c r="N1657" i="7"/>
  <c r="O1657" i="7"/>
  <c r="L1658" i="7"/>
  <c r="M1658" i="7"/>
  <c r="N1658" i="7"/>
  <c r="O1658" i="7"/>
  <c r="L1659" i="7"/>
  <c r="M1659" i="7"/>
  <c r="N1659" i="7"/>
  <c r="O1659" i="7"/>
  <c r="L1660" i="7"/>
  <c r="M1660" i="7"/>
  <c r="N1660" i="7"/>
  <c r="O1660" i="7"/>
  <c r="L1661" i="7"/>
  <c r="M1661" i="7"/>
  <c r="N1661" i="7"/>
  <c r="O1661" i="7"/>
  <c r="L1662" i="7"/>
  <c r="M1662" i="7"/>
  <c r="N1662" i="7"/>
  <c r="O1662" i="7"/>
  <c r="L1663" i="7"/>
  <c r="M1663" i="7"/>
  <c r="N1663" i="7"/>
  <c r="O1663" i="7"/>
  <c r="O1642" i="7"/>
  <c r="N1642" i="7"/>
  <c r="M1642" i="7"/>
  <c r="L1642" i="7"/>
  <c r="P2073" i="8"/>
  <c r="Q2073" i="8" s="1"/>
  <c r="P2074" i="8"/>
  <c r="Q2074" i="8" s="1"/>
  <c r="P2075" i="8"/>
  <c r="Q2075" i="8" s="1"/>
  <c r="P2076" i="8"/>
  <c r="Q2076" i="8" s="1"/>
  <c r="P2077" i="8"/>
  <c r="Q2077" i="8" s="1"/>
  <c r="P2078" i="8"/>
  <c r="Q2078" i="8" s="1"/>
  <c r="P2079" i="8"/>
  <c r="Q2079" i="8" s="1"/>
  <c r="P2080" i="8"/>
  <c r="Q2080" i="8" s="1"/>
  <c r="P2081" i="8"/>
  <c r="Q2081" i="8" s="1"/>
  <c r="P2082" i="8"/>
  <c r="Q2082" i="8" s="1"/>
  <c r="P2083" i="8"/>
  <c r="Q2083" i="8" s="1"/>
  <c r="P2084" i="8"/>
  <c r="Q2084" i="8" s="1"/>
  <c r="P2085" i="8"/>
  <c r="Q2085" i="8" s="1"/>
  <c r="P2086" i="8"/>
  <c r="Q2086" i="8" s="1"/>
  <c r="P2087" i="8"/>
  <c r="Q2087" i="8" s="1"/>
  <c r="P2088" i="8"/>
  <c r="Q2088" i="8" s="1"/>
  <c r="P2089" i="8"/>
  <c r="Q2089" i="8" s="1"/>
  <c r="P2090" i="8"/>
  <c r="Q2090" i="8" s="1"/>
  <c r="P2091" i="8"/>
  <c r="Q2091" i="8" s="1"/>
  <c r="P2092" i="8"/>
  <c r="Q2092" i="8" s="1"/>
  <c r="P2093" i="8"/>
  <c r="Q2093" i="8" s="1"/>
  <c r="P2094" i="8"/>
  <c r="Q2094" i="8" s="1"/>
  <c r="L2073" i="8"/>
  <c r="M2073" i="8" s="1"/>
  <c r="L2074" i="8"/>
  <c r="M2074" i="8" s="1"/>
  <c r="L2075" i="8"/>
  <c r="M2075" i="8" s="1"/>
  <c r="L2076" i="8"/>
  <c r="M2076" i="8" s="1"/>
  <c r="L2077" i="8"/>
  <c r="M2077" i="8" s="1"/>
  <c r="L2078" i="8"/>
  <c r="M2078" i="8" s="1"/>
  <c r="L2079" i="8"/>
  <c r="M2079" i="8" s="1"/>
  <c r="L2080" i="8"/>
  <c r="M2080" i="8" s="1"/>
  <c r="L2081" i="8"/>
  <c r="M2081" i="8" s="1"/>
  <c r="L2082" i="8"/>
  <c r="M2082" i="8" s="1"/>
  <c r="L2083" i="8"/>
  <c r="M2083" i="8" s="1"/>
  <c r="L2084" i="8"/>
  <c r="M2084" i="8" s="1"/>
  <c r="L2085" i="8"/>
  <c r="M2085" i="8" s="1"/>
  <c r="L2086" i="8"/>
  <c r="M2086" i="8" s="1"/>
  <c r="L2087" i="8"/>
  <c r="M2087" i="8" s="1"/>
  <c r="L2088" i="8"/>
  <c r="M2088" i="8" s="1"/>
  <c r="L2089" i="8"/>
  <c r="M2089" i="8" s="1"/>
  <c r="L2090" i="8"/>
  <c r="M2090" i="8" s="1"/>
  <c r="L2091" i="8"/>
  <c r="M2091" i="8" s="1"/>
  <c r="L2092" i="8"/>
  <c r="M2092" i="8" s="1"/>
  <c r="L2093" i="8"/>
  <c r="M2093" i="8" s="1"/>
  <c r="L2094" i="8"/>
  <c r="M2094" i="8" s="1"/>
  <c r="Q2472" i="7" l="1"/>
  <c r="P1660" i="7"/>
  <c r="P1656" i="7"/>
  <c r="P1650" i="7"/>
  <c r="P1648" i="7"/>
  <c r="P1646" i="7"/>
  <c r="P1662" i="7"/>
  <c r="P1652" i="7"/>
  <c r="P1642" i="7"/>
  <c r="P1663" i="7"/>
  <c r="P1659" i="7"/>
  <c r="P1655" i="7"/>
  <c r="P1653" i="7"/>
  <c r="P1649" i="7"/>
  <c r="P1647" i="7"/>
  <c r="P1645" i="7"/>
  <c r="P1643" i="7"/>
  <c r="P1661" i="7"/>
  <c r="P1657" i="7"/>
  <c r="P1651" i="7"/>
  <c r="P1658" i="7"/>
  <c r="P1654" i="7"/>
  <c r="M1664" i="7"/>
  <c r="P1644" i="7"/>
  <c r="O1664" i="7"/>
  <c r="L1664" i="7"/>
  <c r="N1664" i="7"/>
  <c r="P1687" i="7"/>
  <c r="K1641" i="7"/>
  <c r="J1641" i="7"/>
  <c r="I1641" i="7"/>
  <c r="H1641" i="7"/>
  <c r="G1641" i="7"/>
  <c r="F1641" i="7"/>
  <c r="E1641" i="7"/>
  <c r="D1641" i="7"/>
  <c r="L1620" i="7"/>
  <c r="M1620" i="7"/>
  <c r="N1620" i="7"/>
  <c r="O1620" i="7"/>
  <c r="L1621" i="7"/>
  <c r="M1621" i="7"/>
  <c r="N1621" i="7"/>
  <c r="O1621" i="7"/>
  <c r="L1622" i="7"/>
  <c r="M1622" i="7"/>
  <c r="N1622" i="7"/>
  <c r="O1622" i="7"/>
  <c r="L1623" i="7"/>
  <c r="M1623" i="7"/>
  <c r="N1623" i="7"/>
  <c r="O1623" i="7"/>
  <c r="L1624" i="7"/>
  <c r="M1624" i="7"/>
  <c r="N1624" i="7"/>
  <c r="O1624" i="7"/>
  <c r="L1625" i="7"/>
  <c r="M1625" i="7"/>
  <c r="N1625" i="7"/>
  <c r="O1625" i="7"/>
  <c r="L1626" i="7"/>
  <c r="M1626" i="7"/>
  <c r="N1626" i="7"/>
  <c r="O1626" i="7"/>
  <c r="L1627" i="7"/>
  <c r="M1627" i="7"/>
  <c r="N1627" i="7"/>
  <c r="O1627" i="7"/>
  <c r="L1628" i="7"/>
  <c r="M1628" i="7"/>
  <c r="N1628" i="7"/>
  <c r="O1628" i="7"/>
  <c r="L1629" i="7"/>
  <c r="M1629" i="7"/>
  <c r="N1629" i="7"/>
  <c r="O1629" i="7"/>
  <c r="L1630" i="7"/>
  <c r="M1630" i="7"/>
  <c r="N1630" i="7"/>
  <c r="O1630" i="7"/>
  <c r="L1631" i="7"/>
  <c r="M1631" i="7"/>
  <c r="N1631" i="7"/>
  <c r="O1631" i="7"/>
  <c r="L1632" i="7"/>
  <c r="M1632" i="7"/>
  <c r="N1632" i="7"/>
  <c r="O1632" i="7"/>
  <c r="L1633" i="7"/>
  <c r="M1633" i="7"/>
  <c r="N1633" i="7"/>
  <c r="O1633" i="7"/>
  <c r="L1634" i="7"/>
  <c r="M1634" i="7"/>
  <c r="N1634" i="7"/>
  <c r="O1634" i="7"/>
  <c r="L1635" i="7"/>
  <c r="M1635" i="7"/>
  <c r="N1635" i="7"/>
  <c r="O1635" i="7"/>
  <c r="L1636" i="7"/>
  <c r="M1636" i="7"/>
  <c r="N1636" i="7"/>
  <c r="O1636" i="7"/>
  <c r="L1637" i="7"/>
  <c r="M1637" i="7"/>
  <c r="N1637" i="7"/>
  <c r="O1637" i="7"/>
  <c r="L1638" i="7"/>
  <c r="M1638" i="7"/>
  <c r="N1638" i="7"/>
  <c r="O1638" i="7"/>
  <c r="L1639" i="7"/>
  <c r="M1639" i="7"/>
  <c r="N1639" i="7"/>
  <c r="O1639" i="7"/>
  <c r="L1640" i="7"/>
  <c r="M1640" i="7"/>
  <c r="N1640" i="7"/>
  <c r="O1640" i="7"/>
  <c r="O1619" i="7"/>
  <c r="N1619" i="7"/>
  <c r="M1619" i="7"/>
  <c r="L1619" i="7"/>
  <c r="P2051" i="8"/>
  <c r="Q2051" i="8" s="1"/>
  <c r="P2052" i="8"/>
  <c r="Q2052" i="8" s="1"/>
  <c r="P2053" i="8"/>
  <c r="Q2053" i="8" s="1"/>
  <c r="P2054" i="8"/>
  <c r="Q2054" i="8" s="1"/>
  <c r="P2055" i="8"/>
  <c r="Q2055" i="8" s="1"/>
  <c r="P2056" i="8"/>
  <c r="Q2056" i="8" s="1"/>
  <c r="P2057" i="8"/>
  <c r="Q2057" i="8" s="1"/>
  <c r="P2058" i="8"/>
  <c r="Q2058" i="8" s="1"/>
  <c r="P2059" i="8"/>
  <c r="Q2059" i="8" s="1"/>
  <c r="P2060" i="8"/>
  <c r="Q2060" i="8" s="1"/>
  <c r="P2061" i="8"/>
  <c r="Q2061" i="8" s="1"/>
  <c r="P2062" i="8"/>
  <c r="Q2062" i="8" s="1"/>
  <c r="P2063" i="8"/>
  <c r="Q2063" i="8" s="1"/>
  <c r="P2064" i="8"/>
  <c r="Q2064" i="8" s="1"/>
  <c r="P2065" i="8"/>
  <c r="Q2065" i="8" s="1"/>
  <c r="P2066" i="8"/>
  <c r="Q2066" i="8" s="1"/>
  <c r="P2067" i="8"/>
  <c r="Q2067" i="8" s="1"/>
  <c r="P2068" i="8"/>
  <c r="Q2068" i="8" s="1"/>
  <c r="P2069" i="8"/>
  <c r="Q2069" i="8" s="1"/>
  <c r="P2070" i="8"/>
  <c r="Q2070" i="8" s="1"/>
  <c r="P2071" i="8"/>
  <c r="Q2071" i="8" s="1"/>
  <c r="P2072" i="8"/>
  <c r="Q2072" i="8" s="1"/>
  <c r="L2051" i="8"/>
  <c r="M2051" i="8" s="1"/>
  <c r="L2052" i="8"/>
  <c r="M2052" i="8" s="1"/>
  <c r="L2053" i="8"/>
  <c r="M2053" i="8" s="1"/>
  <c r="L2054" i="8"/>
  <c r="M2054" i="8" s="1"/>
  <c r="L2055" i="8"/>
  <c r="M2055" i="8" s="1"/>
  <c r="L2056" i="8"/>
  <c r="M2056" i="8" s="1"/>
  <c r="L2057" i="8"/>
  <c r="M2057" i="8" s="1"/>
  <c r="L2058" i="8"/>
  <c r="M2058" i="8" s="1"/>
  <c r="L2059" i="8"/>
  <c r="M2059" i="8" s="1"/>
  <c r="L2060" i="8"/>
  <c r="M2060" i="8" s="1"/>
  <c r="L2061" i="8"/>
  <c r="M2061" i="8" s="1"/>
  <c r="L2062" i="8"/>
  <c r="M2062" i="8" s="1"/>
  <c r="L2063" i="8"/>
  <c r="M2063" i="8" s="1"/>
  <c r="L2064" i="8"/>
  <c r="M2064" i="8" s="1"/>
  <c r="L2065" i="8"/>
  <c r="M2065" i="8" s="1"/>
  <c r="L2066" i="8"/>
  <c r="M2066" i="8" s="1"/>
  <c r="L2067" i="8"/>
  <c r="M2067" i="8" s="1"/>
  <c r="L2068" i="8"/>
  <c r="M2068" i="8" s="1"/>
  <c r="L2069" i="8"/>
  <c r="M2069" i="8" s="1"/>
  <c r="L2070" i="8"/>
  <c r="M2070" i="8" s="1"/>
  <c r="L2071" i="8"/>
  <c r="M2071" i="8" s="1"/>
  <c r="L2072" i="8"/>
  <c r="M2072" i="8" s="1"/>
  <c r="Q2494" i="7" l="1"/>
  <c r="P1640" i="7"/>
  <c r="P1638" i="7"/>
  <c r="P1636" i="7"/>
  <c r="P1634" i="7"/>
  <c r="P1632" i="7"/>
  <c r="P1630" i="7"/>
  <c r="P1628" i="7"/>
  <c r="P1626" i="7"/>
  <c r="P1624" i="7"/>
  <c r="P1622" i="7"/>
  <c r="P1620" i="7"/>
  <c r="M1641" i="7"/>
  <c r="P1664" i="7"/>
  <c r="P1639" i="7"/>
  <c r="P1637" i="7"/>
  <c r="P1635" i="7"/>
  <c r="P1633" i="7"/>
  <c r="P1631" i="7"/>
  <c r="P1629" i="7"/>
  <c r="P1627" i="7"/>
  <c r="P1625" i="7"/>
  <c r="P1623" i="7"/>
  <c r="P1621" i="7"/>
  <c r="P1619" i="7"/>
  <c r="L1641" i="7"/>
  <c r="O1641" i="7"/>
  <c r="N1641" i="7"/>
  <c r="K1618" i="7"/>
  <c r="J1618" i="7"/>
  <c r="I1618" i="7"/>
  <c r="H1618" i="7"/>
  <c r="G1618" i="7"/>
  <c r="F1618" i="7"/>
  <c r="E1618" i="7"/>
  <c r="D1618" i="7"/>
  <c r="L1597" i="7"/>
  <c r="M1597" i="7"/>
  <c r="N1597" i="7"/>
  <c r="O1597" i="7"/>
  <c r="L1598" i="7"/>
  <c r="M1598" i="7"/>
  <c r="N1598" i="7"/>
  <c r="O1598" i="7"/>
  <c r="L1599" i="7"/>
  <c r="M1599" i="7"/>
  <c r="N1599" i="7"/>
  <c r="O1599" i="7"/>
  <c r="L1600" i="7"/>
  <c r="M1600" i="7"/>
  <c r="N1600" i="7"/>
  <c r="O1600" i="7"/>
  <c r="L1601" i="7"/>
  <c r="M1601" i="7"/>
  <c r="N1601" i="7"/>
  <c r="O1601" i="7"/>
  <c r="L1602" i="7"/>
  <c r="M1602" i="7"/>
  <c r="N1602" i="7"/>
  <c r="O1602" i="7"/>
  <c r="L1603" i="7"/>
  <c r="M1603" i="7"/>
  <c r="N1603" i="7"/>
  <c r="O1603" i="7"/>
  <c r="L1604" i="7"/>
  <c r="M1604" i="7"/>
  <c r="N1604" i="7"/>
  <c r="O1604" i="7"/>
  <c r="L1605" i="7"/>
  <c r="M1605" i="7"/>
  <c r="N1605" i="7"/>
  <c r="O1605" i="7"/>
  <c r="L1606" i="7"/>
  <c r="M1606" i="7"/>
  <c r="N1606" i="7"/>
  <c r="O1606" i="7"/>
  <c r="L1607" i="7"/>
  <c r="M1607" i="7"/>
  <c r="N1607" i="7"/>
  <c r="O1607" i="7"/>
  <c r="L1608" i="7"/>
  <c r="M1608" i="7"/>
  <c r="N1608" i="7"/>
  <c r="O1608" i="7"/>
  <c r="L1609" i="7"/>
  <c r="M1609" i="7"/>
  <c r="N1609" i="7"/>
  <c r="O1609" i="7"/>
  <c r="L1610" i="7"/>
  <c r="M1610" i="7"/>
  <c r="N1610" i="7"/>
  <c r="O1610" i="7"/>
  <c r="L1611" i="7"/>
  <c r="M1611" i="7"/>
  <c r="N1611" i="7"/>
  <c r="O1611" i="7"/>
  <c r="L1612" i="7"/>
  <c r="M1612" i="7"/>
  <c r="N1612" i="7"/>
  <c r="O1612" i="7"/>
  <c r="L1613" i="7"/>
  <c r="M1613" i="7"/>
  <c r="N1613" i="7"/>
  <c r="O1613" i="7"/>
  <c r="L1614" i="7"/>
  <c r="M1614" i="7"/>
  <c r="N1614" i="7"/>
  <c r="O1614" i="7"/>
  <c r="L1615" i="7"/>
  <c r="M1615" i="7"/>
  <c r="N1615" i="7"/>
  <c r="O1615" i="7"/>
  <c r="L1616" i="7"/>
  <c r="M1616" i="7"/>
  <c r="N1616" i="7"/>
  <c r="O1616" i="7"/>
  <c r="L1617" i="7"/>
  <c r="M1617" i="7"/>
  <c r="N1617" i="7"/>
  <c r="O1617" i="7"/>
  <c r="O1596" i="7"/>
  <c r="N1596" i="7"/>
  <c r="M1596" i="7"/>
  <c r="L1596" i="7"/>
  <c r="P2029" i="8"/>
  <c r="Q2029" i="8" s="1"/>
  <c r="P2030" i="8"/>
  <c r="Q2030" i="8" s="1"/>
  <c r="P2031" i="8"/>
  <c r="Q2031" i="8" s="1"/>
  <c r="P2032" i="8"/>
  <c r="Q2032" i="8" s="1"/>
  <c r="P2033" i="8"/>
  <c r="Q2033" i="8" s="1"/>
  <c r="P2034" i="8"/>
  <c r="Q2034" i="8" s="1"/>
  <c r="P2035" i="8"/>
  <c r="Q2035" i="8" s="1"/>
  <c r="P2036" i="8"/>
  <c r="Q2036" i="8" s="1"/>
  <c r="P2037" i="8"/>
  <c r="Q2037" i="8" s="1"/>
  <c r="P2038" i="8"/>
  <c r="Q2038" i="8" s="1"/>
  <c r="P2039" i="8"/>
  <c r="Q2039" i="8" s="1"/>
  <c r="P2040" i="8"/>
  <c r="Q2040" i="8" s="1"/>
  <c r="P2041" i="8"/>
  <c r="Q2041" i="8" s="1"/>
  <c r="P2042" i="8"/>
  <c r="Q2042" i="8" s="1"/>
  <c r="P2043" i="8"/>
  <c r="Q2043" i="8" s="1"/>
  <c r="P2044" i="8"/>
  <c r="Q2044" i="8" s="1"/>
  <c r="P2045" i="8"/>
  <c r="Q2045" i="8" s="1"/>
  <c r="P2046" i="8"/>
  <c r="Q2046" i="8" s="1"/>
  <c r="P2047" i="8"/>
  <c r="Q2047" i="8" s="1"/>
  <c r="P2048" i="8"/>
  <c r="Q2048" i="8" s="1"/>
  <c r="P2049" i="8"/>
  <c r="Q2049" i="8" s="1"/>
  <c r="P2050" i="8"/>
  <c r="Q2050" i="8" s="1"/>
  <c r="L2029" i="8"/>
  <c r="M2029" i="8" s="1"/>
  <c r="L2030" i="8"/>
  <c r="M2030" i="8" s="1"/>
  <c r="L2031" i="8"/>
  <c r="M2031" i="8" s="1"/>
  <c r="L2032" i="8"/>
  <c r="M2032" i="8" s="1"/>
  <c r="L2033" i="8"/>
  <c r="M2033" i="8" s="1"/>
  <c r="L2034" i="8"/>
  <c r="M2034" i="8" s="1"/>
  <c r="L2035" i="8"/>
  <c r="M2035" i="8" s="1"/>
  <c r="L2036" i="8"/>
  <c r="M2036" i="8" s="1"/>
  <c r="L2037" i="8"/>
  <c r="M2037" i="8" s="1"/>
  <c r="L2038" i="8"/>
  <c r="M2038" i="8" s="1"/>
  <c r="L2039" i="8"/>
  <c r="M2039" i="8" s="1"/>
  <c r="L2040" i="8"/>
  <c r="M2040" i="8" s="1"/>
  <c r="L2041" i="8"/>
  <c r="M2041" i="8" s="1"/>
  <c r="L2042" i="8"/>
  <c r="M2042" i="8" s="1"/>
  <c r="L2043" i="8"/>
  <c r="M2043" i="8" s="1"/>
  <c r="L2044" i="8"/>
  <c r="M2044" i="8" s="1"/>
  <c r="L2045" i="8"/>
  <c r="M2045" i="8" s="1"/>
  <c r="L2046" i="8"/>
  <c r="M2046" i="8" s="1"/>
  <c r="L2047" i="8"/>
  <c r="M2047" i="8" s="1"/>
  <c r="L2048" i="8"/>
  <c r="M2048" i="8" s="1"/>
  <c r="L2049" i="8"/>
  <c r="M2049" i="8" s="1"/>
  <c r="L2050" i="8"/>
  <c r="M2050" i="8" s="1"/>
  <c r="Q2538" i="7" l="1"/>
  <c r="Q2516" i="7"/>
  <c r="P1641" i="7"/>
  <c r="P1598" i="7"/>
  <c r="P1612" i="7"/>
  <c r="P1617" i="7"/>
  <c r="P1615" i="7"/>
  <c r="P1613" i="7"/>
  <c r="P1611" i="7"/>
  <c r="P1609" i="7"/>
  <c r="P1607" i="7"/>
  <c r="P1605" i="7"/>
  <c r="P1603" i="7"/>
  <c r="P1596" i="7"/>
  <c r="M1618" i="7"/>
  <c r="P1616" i="7"/>
  <c r="P1614" i="7"/>
  <c r="P1610" i="7"/>
  <c r="P1608" i="7"/>
  <c r="P1606" i="7"/>
  <c r="P1604" i="7"/>
  <c r="P1602" i="7"/>
  <c r="P1600" i="7"/>
  <c r="L1618" i="7"/>
  <c r="O1618" i="7"/>
  <c r="P1601" i="7"/>
  <c r="P1599" i="7"/>
  <c r="P1597" i="7"/>
  <c r="N1618" i="7"/>
  <c r="K1595" i="7"/>
  <c r="J1595" i="7"/>
  <c r="I1595" i="7"/>
  <c r="H1595" i="7"/>
  <c r="G1595" i="7"/>
  <c r="F1595" i="7"/>
  <c r="E1595" i="7"/>
  <c r="D1595" i="7"/>
  <c r="L1574" i="7"/>
  <c r="M1574" i="7"/>
  <c r="N1574" i="7"/>
  <c r="O1574" i="7"/>
  <c r="L1575" i="7"/>
  <c r="M1575" i="7"/>
  <c r="N1575" i="7"/>
  <c r="O1575" i="7"/>
  <c r="L1576" i="7"/>
  <c r="M1576" i="7"/>
  <c r="N1576" i="7"/>
  <c r="O1576" i="7"/>
  <c r="L1577" i="7"/>
  <c r="M1577" i="7"/>
  <c r="N1577" i="7"/>
  <c r="O1577" i="7"/>
  <c r="L1578" i="7"/>
  <c r="M1578" i="7"/>
  <c r="N1578" i="7"/>
  <c r="O1578" i="7"/>
  <c r="L1579" i="7"/>
  <c r="M1579" i="7"/>
  <c r="N1579" i="7"/>
  <c r="O1579" i="7"/>
  <c r="L1580" i="7"/>
  <c r="M1580" i="7"/>
  <c r="N1580" i="7"/>
  <c r="O1580" i="7"/>
  <c r="L1581" i="7"/>
  <c r="M1581" i="7"/>
  <c r="N1581" i="7"/>
  <c r="O1581" i="7"/>
  <c r="L1582" i="7"/>
  <c r="M1582" i="7"/>
  <c r="N1582" i="7"/>
  <c r="O1582" i="7"/>
  <c r="L1583" i="7"/>
  <c r="M1583" i="7"/>
  <c r="N1583" i="7"/>
  <c r="O1583" i="7"/>
  <c r="L1584" i="7"/>
  <c r="M1584" i="7"/>
  <c r="N1584" i="7"/>
  <c r="O1584" i="7"/>
  <c r="L1585" i="7"/>
  <c r="M1585" i="7"/>
  <c r="N1585" i="7"/>
  <c r="O1585" i="7"/>
  <c r="L1586" i="7"/>
  <c r="M1586" i="7"/>
  <c r="N1586" i="7"/>
  <c r="O1586" i="7"/>
  <c r="L1587" i="7"/>
  <c r="M1587" i="7"/>
  <c r="N1587" i="7"/>
  <c r="O1587" i="7"/>
  <c r="L1588" i="7"/>
  <c r="M1588" i="7"/>
  <c r="N1588" i="7"/>
  <c r="O1588" i="7"/>
  <c r="L1589" i="7"/>
  <c r="M1589" i="7"/>
  <c r="N1589" i="7"/>
  <c r="O1589" i="7"/>
  <c r="L1590" i="7"/>
  <c r="M1590" i="7"/>
  <c r="N1590" i="7"/>
  <c r="O1590" i="7"/>
  <c r="L1591" i="7"/>
  <c r="M1591" i="7"/>
  <c r="N1591" i="7"/>
  <c r="O1591" i="7"/>
  <c r="L1592" i="7"/>
  <c r="M1592" i="7"/>
  <c r="N1592" i="7"/>
  <c r="O1592" i="7"/>
  <c r="L1593" i="7"/>
  <c r="M1593" i="7"/>
  <c r="N1593" i="7"/>
  <c r="O1593" i="7"/>
  <c r="L1594" i="7"/>
  <c r="M1594" i="7"/>
  <c r="N1594" i="7"/>
  <c r="O1594" i="7"/>
  <c r="O1573" i="7"/>
  <c r="N1573" i="7"/>
  <c r="M1573" i="7"/>
  <c r="L1573" i="7"/>
  <c r="P2007" i="8"/>
  <c r="Q2007" i="8" s="1"/>
  <c r="P2008" i="8"/>
  <c r="Q2008" i="8" s="1"/>
  <c r="P2009" i="8"/>
  <c r="Q2009" i="8" s="1"/>
  <c r="P2010" i="8"/>
  <c r="Q2010" i="8" s="1"/>
  <c r="P2011" i="8"/>
  <c r="Q2011" i="8" s="1"/>
  <c r="P2012" i="8"/>
  <c r="Q2012" i="8" s="1"/>
  <c r="P2013" i="8"/>
  <c r="Q2013" i="8" s="1"/>
  <c r="P2014" i="8"/>
  <c r="Q2014" i="8" s="1"/>
  <c r="P2015" i="8"/>
  <c r="Q2015" i="8" s="1"/>
  <c r="P2016" i="8"/>
  <c r="Q2016" i="8" s="1"/>
  <c r="P2017" i="8"/>
  <c r="Q2017" i="8" s="1"/>
  <c r="P2018" i="8"/>
  <c r="Q2018" i="8" s="1"/>
  <c r="P2019" i="8"/>
  <c r="Q2019" i="8" s="1"/>
  <c r="P2020" i="8"/>
  <c r="Q2020" i="8" s="1"/>
  <c r="P2021" i="8"/>
  <c r="Q2021" i="8" s="1"/>
  <c r="P2022" i="8"/>
  <c r="Q2022" i="8" s="1"/>
  <c r="P2023" i="8"/>
  <c r="Q2023" i="8" s="1"/>
  <c r="P2024" i="8"/>
  <c r="Q2024" i="8" s="1"/>
  <c r="P2025" i="8"/>
  <c r="Q2025" i="8" s="1"/>
  <c r="P2026" i="8"/>
  <c r="Q2026" i="8" s="1"/>
  <c r="P2027" i="8"/>
  <c r="Q2027" i="8" s="1"/>
  <c r="P2028" i="8"/>
  <c r="Q2028" i="8" s="1"/>
  <c r="L2007" i="8"/>
  <c r="M2007" i="8" s="1"/>
  <c r="L2008" i="8"/>
  <c r="M2008" i="8" s="1"/>
  <c r="L2009" i="8"/>
  <c r="M2009" i="8" s="1"/>
  <c r="L2010" i="8"/>
  <c r="M2010" i="8" s="1"/>
  <c r="L2011" i="8"/>
  <c r="M2011" i="8" s="1"/>
  <c r="L2012" i="8"/>
  <c r="M2012" i="8" s="1"/>
  <c r="L2013" i="8"/>
  <c r="M2013" i="8" s="1"/>
  <c r="L2014" i="8"/>
  <c r="M2014" i="8" s="1"/>
  <c r="L2015" i="8"/>
  <c r="M2015" i="8" s="1"/>
  <c r="L2016" i="8"/>
  <c r="M2016" i="8" s="1"/>
  <c r="L2017" i="8"/>
  <c r="M2017" i="8" s="1"/>
  <c r="L2018" i="8"/>
  <c r="M2018" i="8" s="1"/>
  <c r="L2019" i="8"/>
  <c r="M2019" i="8" s="1"/>
  <c r="L2020" i="8"/>
  <c r="M2020" i="8" s="1"/>
  <c r="L2021" i="8"/>
  <c r="M2021" i="8" s="1"/>
  <c r="L2022" i="8"/>
  <c r="M2022" i="8" s="1"/>
  <c r="L2023" i="8"/>
  <c r="M2023" i="8" s="1"/>
  <c r="L2024" i="8"/>
  <c r="M2024" i="8" s="1"/>
  <c r="L2025" i="8"/>
  <c r="M2025" i="8" s="1"/>
  <c r="L2026" i="8"/>
  <c r="M2026" i="8" s="1"/>
  <c r="L2027" i="8"/>
  <c r="M2027" i="8" s="1"/>
  <c r="L2028" i="8"/>
  <c r="M2028" i="8" s="1"/>
  <c r="Q2560" i="7" l="1"/>
  <c r="P1593" i="7"/>
  <c r="P1591" i="7"/>
  <c r="P1587" i="7"/>
  <c r="P1585" i="7"/>
  <c r="P1583" i="7"/>
  <c r="P1579" i="7"/>
  <c r="P1618" i="7"/>
  <c r="P1589" i="7"/>
  <c r="P1581" i="7"/>
  <c r="P1573" i="7"/>
  <c r="P1592" i="7"/>
  <c r="P1588" i="7"/>
  <c r="P1586" i="7"/>
  <c r="P1584" i="7"/>
  <c r="P1582" i="7"/>
  <c r="P1578" i="7"/>
  <c r="P1576" i="7"/>
  <c r="P1594" i="7"/>
  <c r="M1595" i="7"/>
  <c r="P1590" i="7"/>
  <c r="P1580" i="7"/>
  <c r="L1595" i="7"/>
  <c r="P1577" i="7"/>
  <c r="P1575" i="7"/>
  <c r="O1595" i="7"/>
  <c r="N1595" i="7"/>
  <c r="P1574" i="7"/>
  <c r="K1572" i="7"/>
  <c r="J1572" i="7"/>
  <c r="I1572" i="7"/>
  <c r="H1572" i="7"/>
  <c r="G1572" i="7"/>
  <c r="F1572" i="7"/>
  <c r="E1572" i="7"/>
  <c r="D1572" i="7"/>
  <c r="L1551" i="7"/>
  <c r="M1551" i="7"/>
  <c r="N1551" i="7"/>
  <c r="O1551" i="7"/>
  <c r="L1552" i="7"/>
  <c r="M1552" i="7"/>
  <c r="N1552" i="7"/>
  <c r="O1552" i="7"/>
  <c r="L1553" i="7"/>
  <c r="M1553" i="7"/>
  <c r="N1553" i="7"/>
  <c r="O1553" i="7"/>
  <c r="L1554" i="7"/>
  <c r="M1554" i="7"/>
  <c r="N1554" i="7"/>
  <c r="O1554" i="7"/>
  <c r="L1555" i="7"/>
  <c r="M1555" i="7"/>
  <c r="N1555" i="7"/>
  <c r="O1555" i="7"/>
  <c r="L1556" i="7"/>
  <c r="M1556" i="7"/>
  <c r="N1556" i="7"/>
  <c r="O1556" i="7"/>
  <c r="L1557" i="7"/>
  <c r="M1557" i="7"/>
  <c r="N1557" i="7"/>
  <c r="O1557" i="7"/>
  <c r="L1558" i="7"/>
  <c r="M1558" i="7"/>
  <c r="N1558" i="7"/>
  <c r="O1558" i="7"/>
  <c r="L1559" i="7"/>
  <c r="M1559" i="7"/>
  <c r="N1559" i="7"/>
  <c r="O1559" i="7"/>
  <c r="L1560" i="7"/>
  <c r="M1560" i="7"/>
  <c r="N1560" i="7"/>
  <c r="O1560" i="7"/>
  <c r="L1561" i="7"/>
  <c r="M1561" i="7"/>
  <c r="N1561" i="7"/>
  <c r="O1561" i="7"/>
  <c r="L1562" i="7"/>
  <c r="M1562" i="7"/>
  <c r="N1562" i="7"/>
  <c r="O1562" i="7"/>
  <c r="L1563" i="7"/>
  <c r="M1563" i="7"/>
  <c r="N1563" i="7"/>
  <c r="O1563" i="7"/>
  <c r="L1564" i="7"/>
  <c r="M1564" i="7"/>
  <c r="N1564" i="7"/>
  <c r="O1564" i="7"/>
  <c r="L1565" i="7"/>
  <c r="M1565" i="7"/>
  <c r="N1565" i="7"/>
  <c r="O1565" i="7"/>
  <c r="L1566" i="7"/>
  <c r="M1566" i="7"/>
  <c r="N1566" i="7"/>
  <c r="O1566" i="7"/>
  <c r="L1567" i="7"/>
  <c r="M1567" i="7"/>
  <c r="N1567" i="7"/>
  <c r="O1567" i="7"/>
  <c r="L1568" i="7"/>
  <c r="M1568" i="7"/>
  <c r="N1568" i="7"/>
  <c r="O1568" i="7"/>
  <c r="L1569" i="7"/>
  <c r="M1569" i="7"/>
  <c r="N1569" i="7"/>
  <c r="O1569" i="7"/>
  <c r="L1570" i="7"/>
  <c r="M1570" i="7"/>
  <c r="N1570" i="7"/>
  <c r="O1570" i="7"/>
  <c r="L1571" i="7"/>
  <c r="M1571" i="7"/>
  <c r="N1571" i="7"/>
  <c r="O1571" i="7"/>
  <c r="O1550" i="7"/>
  <c r="N1550" i="7"/>
  <c r="M1550" i="7"/>
  <c r="L1550" i="7"/>
  <c r="P1985" i="8"/>
  <c r="Q1985" i="8" s="1"/>
  <c r="P1986" i="8"/>
  <c r="Q1986" i="8" s="1"/>
  <c r="P1987" i="8"/>
  <c r="Q1987" i="8" s="1"/>
  <c r="P1988" i="8"/>
  <c r="Q1988" i="8" s="1"/>
  <c r="P1989" i="8"/>
  <c r="Q1989" i="8" s="1"/>
  <c r="P1990" i="8"/>
  <c r="Q1990" i="8" s="1"/>
  <c r="P1991" i="8"/>
  <c r="Q1991" i="8" s="1"/>
  <c r="P1992" i="8"/>
  <c r="Q1992" i="8" s="1"/>
  <c r="P1993" i="8"/>
  <c r="Q1993" i="8" s="1"/>
  <c r="P1994" i="8"/>
  <c r="Q1994" i="8" s="1"/>
  <c r="P1995" i="8"/>
  <c r="Q1995" i="8" s="1"/>
  <c r="P1996" i="8"/>
  <c r="Q1996" i="8" s="1"/>
  <c r="P1997" i="8"/>
  <c r="Q1997" i="8" s="1"/>
  <c r="P1998" i="8"/>
  <c r="Q1998" i="8" s="1"/>
  <c r="P1999" i="8"/>
  <c r="Q1999" i="8" s="1"/>
  <c r="P2000" i="8"/>
  <c r="Q2000" i="8" s="1"/>
  <c r="P2001" i="8"/>
  <c r="Q2001" i="8" s="1"/>
  <c r="P2002" i="8"/>
  <c r="Q2002" i="8" s="1"/>
  <c r="P2003" i="8"/>
  <c r="Q2003" i="8" s="1"/>
  <c r="P2004" i="8"/>
  <c r="Q2004" i="8" s="1"/>
  <c r="P2005" i="8"/>
  <c r="Q2005" i="8" s="1"/>
  <c r="P2006" i="8"/>
  <c r="Q2006" i="8" s="1"/>
  <c r="L1985" i="8"/>
  <c r="M1985" i="8" s="1"/>
  <c r="L1986" i="8"/>
  <c r="M1986" i="8" s="1"/>
  <c r="L1987" i="8"/>
  <c r="M1987" i="8" s="1"/>
  <c r="L1988" i="8"/>
  <c r="M1988" i="8" s="1"/>
  <c r="L1989" i="8"/>
  <c r="M1989" i="8" s="1"/>
  <c r="L1990" i="8"/>
  <c r="M1990" i="8" s="1"/>
  <c r="L1991" i="8"/>
  <c r="M1991" i="8" s="1"/>
  <c r="L1992" i="8"/>
  <c r="M1992" i="8" s="1"/>
  <c r="L1993" i="8"/>
  <c r="M1993" i="8" s="1"/>
  <c r="L1994" i="8"/>
  <c r="M1994" i="8" s="1"/>
  <c r="L1995" i="8"/>
  <c r="M1995" i="8" s="1"/>
  <c r="L1996" i="8"/>
  <c r="M1996" i="8" s="1"/>
  <c r="L1997" i="8"/>
  <c r="M1997" i="8" s="1"/>
  <c r="L1998" i="8"/>
  <c r="M1998" i="8" s="1"/>
  <c r="L1999" i="8"/>
  <c r="M1999" i="8" s="1"/>
  <c r="L2000" i="8"/>
  <c r="M2000" i="8" s="1"/>
  <c r="L2001" i="8"/>
  <c r="M2001" i="8" s="1"/>
  <c r="L2002" i="8"/>
  <c r="M2002" i="8" s="1"/>
  <c r="L2003" i="8"/>
  <c r="M2003" i="8" s="1"/>
  <c r="L2004" i="8"/>
  <c r="M2004" i="8" s="1"/>
  <c r="L2005" i="8"/>
  <c r="M2005" i="8" s="1"/>
  <c r="L2006" i="8"/>
  <c r="M2006" i="8" s="1"/>
  <c r="Q2582" i="7" l="1"/>
  <c r="P1571" i="7"/>
  <c r="P1569" i="7"/>
  <c r="P1567" i="7"/>
  <c r="P1565" i="7"/>
  <c r="P1563" i="7"/>
  <c r="P1561" i="7"/>
  <c r="P1559" i="7"/>
  <c r="P1557" i="7"/>
  <c r="P1555" i="7"/>
  <c r="P1553" i="7"/>
  <c r="P1551" i="7"/>
  <c r="P1570" i="7"/>
  <c r="P1568" i="7"/>
  <c r="P1566" i="7"/>
  <c r="P1564" i="7"/>
  <c r="P1562" i="7"/>
  <c r="P1560" i="7"/>
  <c r="P1558" i="7"/>
  <c r="P1556" i="7"/>
  <c r="P1554" i="7"/>
  <c r="P1552" i="7"/>
  <c r="P1550" i="7"/>
  <c r="M1572" i="7"/>
  <c r="L1572" i="7"/>
  <c r="O1572" i="7"/>
  <c r="N1572" i="7"/>
  <c r="P1595" i="7"/>
  <c r="K1549" i="7"/>
  <c r="J1549" i="7"/>
  <c r="I1549" i="7"/>
  <c r="H1549" i="7"/>
  <c r="G1549" i="7"/>
  <c r="F1549" i="7"/>
  <c r="E1549" i="7"/>
  <c r="D1549" i="7"/>
  <c r="L1528" i="7"/>
  <c r="M1528" i="7"/>
  <c r="N1528" i="7"/>
  <c r="O1528" i="7"/>
  <c r="L1529" i="7"/>
  <c r="M1529" i="7"/>
  <c r="N1529" i="7"/>
  <c r="O1529" i="7"/>
  <c r="L1530" i="7"/>
  <c r="M1530" i="7"/>
  <c r="N1530" i="7"/>
  <c r="O1530" i="7"/>
  <c r="L1531" i="7"/>
  <c r="M1531" i="7"/>
  <c r="N1531" i="7"/>
  <c r="O1531" i="7"/>
  <c r="L1532" i="7"/>
  <c r="M1532" i="7"/>
  <c r="N1532" i="7"/>
  <c r="O1532" i="7"/>
  <c r="L1533" i="7"/>
  <c r="M1533" i="7"/>
  <c r="N1533" i="7"/>
  <c r="O1533" i="7"/>
  <c r="L1534" i="7"/>
  <c r="M1534" i="7"/>
  <c r="N1534" i="7"/>
  <c r="O1534" i="7"/>
  <c r="L1535" i="7"/>
  <c r="M1535" i="7"/>
  <c r="N1535" i="7"/>
  <c r="O1535" i="7"/>
  <c r="L1536" i="7"/>
  <c r="M1536" i="7"/>
  <c r="N1536" i="7"/>
  <c r="O1536" i="7"/>
  <c r="L1537" i="7"/>
  <c r="M1537" i="7"/>
  <c r="N1537" i="7"/>
  <c r="O1537" i="7"/>
  <c r="L1538" i="7"/>
  <c r="M1538" i="7"/>
  <c r="N1538" i="7"/>
  <c r="O1538" i="7"/>
  <c r="L1539" i="7"/>
  <c r="M1539" i="7"/>
  <c r="N1539" i="7"/>
  <c r="O1539" i="7"/>
  <c r="L1540" i="7"/>
  <c r="M1540" i="7"/>
  <c r="N1540" i="7"/>
  <c r="O1540" i="7"/>
  <c r="L1541" i="7"/>
  <c r="M1541" i="7"/>
  <c r="N1541" i="7"/>
  <c r="O1541" i="7"/>
  <c r="L1542" i="7"/>
  <c r="M1542" i="7"/>
  <c r="N1542" i="7"/>
  <c r="O1542" i="7"/>
  <c r="L1543" i="7"/>
  <c r="M1543" i="7"/>
  <c r="N1543" i="7"/>
  <c r="O1543" i="7"/>
  <c r="L1544" i="7"/>
  <c r="M1544" i="7"/>
  <c r="N1544" i="7"/>
  <c r="O1544" i="7"/>
  <c r="L1545" i="7"/>
  <c r="M1545" i="7"/>
  <c r="N1545" i="7"/>
  <c r="O1545" i="7"/>
  <c r="L1546" i="7"/>
  <c r="M1546" i="7"/>
  <c r="N1546" i="7"/>
  <c r="O1546" i="7"/>
  <c r="L1547" i="7"/>
  <c r="M1547" i="7"/>
  <c r="N1547" i="7"/>
  <c r="O1547" i="7"/>
  <c r="L1548" i="7"/>
  <c r="M1548" i="7"/>
  <c r="N1548" i="7"/>
  <c r="O1548" i="7"/>
  <c r="O1527" i="7"/>
  <c r="N1527" i="7"/>
  <c r="M1527" i="7"/>
  <c r="L1527" i="7"/>
  <c r="P1963" i="8"/>
  <c r="Q1963" i="8" s="1"/>
  <c r="P1964" i="8"/>
  <c r="Q1964" i="8" s="1"/>
  <c r="P1965" i="8"/>
  <c r="Q1965" i="8" s="1"/>
  <c r="P1966" i="8"/>
  <c r="Q1966" i="8" s="1"/>
  <c r="P1967" i="8"/>
  <c r="Q1967" i="8" s="1"/>
  <c r="P1968" i="8"/>
  <c r="Q1968" i="8" s="1"/>
  <c r="P1969" i="8"/>
  <c r="Q1969" i="8" s="1"/>
  <c r="P1970" i="8"/>
  <c r="Q1970" i="8" s="1"/>
  <c r="P1971" i="8"/>
  <c r="Q1971" i="8" s="1"/>
  <c r="P1972" i="8"/>
  <c r="Q1972" i="8" s="1"/>
  <c r="P1973" i="8"/>
  <c r="Q1973" i="8" s="1"/>
  <c r="P1974" i="8"/>
  <c r="Q1974" i="8" s="1"/>
  <c r="P1975" i="8"/>
  <c r="Q1975" i="8" s="1"/>
  <c r="P1976" i="8"/>
  <c r="Q1976" i="8" s="1"/>
  <c r="P1977" i="8"/>
  <c r="Q1977" i="8" s="1"/>
  <c r="P1978" i="8"/>
  <c r="Q1978" i="8" s="1"/>
  <c r="P1979" i="8"/>
  <c r="Q1979" i="8" s="1"/>
  <c r="P1980" i="8"/>
  <c r="Q1980" i="8" s="1"/>
  <c r="P1981" i="8"/>
  <c r="Q1981" i="8" s="1"/>
  <c r="P1982" i="8"/>
  <c r="Q1982" i="8" s="1"/>
  <c r="P1983" i="8"/>
  <c r="Q1983" i="8" s="1"/>
  <c r="P1984" i="8"/>
  <c r="Q1984" i="8" s="1"/>
  <c r="L1963" i="8"/>
  <c r="M1963" i="8" s="1"/>
  <c r="L1964" i="8"/>
  <c r="M1964" i="8" s="1"/>
  <c r="L1965" i="8"/>
  <c r="M1965" i="8" s="1"/>
  <c r="L1966" i="8"/>
  <c r="M1966" i="8" s="1"/>
  <c r="L1967" i="8"/>
  <c r="M1967" i="8" s="1"/>
  <c r="L1968" i="8"/>
  <c r="M1968" i="8" s="1"/>
  <c r="L1969" i="8"/>
  <c r="M1969" i="8" s="1"/>
  <c r="L1970" i="8"/>
  <c r="M1970" i="8" s="1"/>
  <c r="L1971" i="8"/>
  <c r="M1971" i="8" s="1"/>
  <c r="L1972" i="8"/>
  <c r="M1972" i="8" s="1"/>
  <c r="L1973" i="8"/>
  <c r="M1973" i="8" s="1"/>
  <c r="L1974" i="8"/>
  <c r="M1974" i="8" s="1"/>
  <c r="L1975" i="8"/>
  <c r="M1975" i="8" s="1"/>
  <c r="L1976" i="8"/>
  <c r="M1976" i="8" s="1"/>
  <c r="L1977" i="8"/>
  <c r="M1977" i="8" s="1"/>
  <c r="L1978" i="8"/>
  <c r="M1978" i="8" s="1"/>
  <c r="L1979" i="8"/>
  <c r="M1979" i="8" s="1"/>
  <c r="L1980" i="8"/>
  <c r="M1980" i="8" s="1"/>
  <c r="L1981" i="8"/>
  <c r="M1981" i="8" s="1"/>
  <c r="L1982" i="8"/>
  <c r="M1982" i="8" s="1"/>
  <c r="L1983" i="8"/>
  <c r="M1983" i="8" s="1"/>
  <c r="L1984" i="8"/>
  <c r="M1984" i="8" s="1"/>
  <c r="Q2604" i="7" l="1"/>
  <c r="Q2627" i="7" s="1"/>
  <c r="P1545" i="7"/>
  <c r="P1543" i="7"/>
  <c r="P1539" i="7"/>
  <c r="P1535" i="7"/>
  <c r="P1529" i="7"/>
  <c r="P1572" i="7"/>
  <c r="P1538" i="7"/>
  <c r="P1548" i="7"/>
  <c r="P1546" i="7"/>
  <c r="P1544" i="7"/>
  <c r="P1542" i="7"/>
  <c r="P1540" i="7"/>
  <c r="P1536" i="7"/>
  <c r="P1534" i="7"/>
  <c r="P1532" i="7"/>
  <c r="P1530" i="7"/>
  <c r="P1528" i="7"/>
  <c r="P1527" i="7"/>
  <c r="P1547" i="7"/>
  <c r="P1537" i="7"/>
  <c r="P1533" i="7"/>
  <c r="P1531" i="7"/>
  <c r="L1549" i="7"/>
  <c r="P1541" i="7"/>
  <c r="O1549" i="7"/>
  <c r="M1549" i="7"/>
  <c r="N1549" i="7"/>
  <c r="K1526" i="7"/>
  <c r="J1526" i="7"/>
  <c r="I1526" i="7"/>
  <c r="H1526" i="7"/>
  <c r="G1526" i="7"/>
  <c r="F1526" i="7"/>
  <c r="E1526" i="7"/>
  <c r="D1526" i="7"/>
  <c r="L1505" i="7"/>
  <c r="M1505" i="7"/>
  <c r="N1505" i="7"/>
  <c r="O1505" i="7"/>
  <c r="L1506" i="7"/>
  <c r="M1506" i="7"/>
  <c r="N1506" i="7"/>
  <c r="O1506" i="7"/>
  <c r="L1507" i="7"/>
  <c r="M1507" i="7"/>
  <c r="N1507" i="7"/>
  <c r="O1507" i="7"/>
  <c r="L1508" i="7"/>
  <c r="M1508" i="7"/>
  <c r="N1508" i="7"/>
  <c r="O1508" i="7"/>
  <c r="L1509" i="7"/>
  <c r="M1509" i="7"/>
  <c r="N1509" i="7"/>
  <c r="O1509" i="7"/>
  <c r="L1510" i="7"/>
  <c r="M1510" i="7"/>
  <c r="N1510" i="7"/>
  <c r="O1510" i="7"/>
  <c r="L1511" i="7"/>
  <c r="M1511" i="7"/>
  <c r="N1511" i="7"/>
  <c r="O1511" i="7"/>
  <c r="L1512" i="7"/>
  <c r="M1512" i="7"/>
  <c r="N1512" i="7"/>
  <c r="O1512" i="7"/>
  <c r="L1513" i="7"/>
  <c r="M1513" i="7"/>
  <c r="N1513" i="7"/>
  <c r="O1513" i="7"/>
  <c r="L1514" i="7"/>
  <c r="M1514" i="7"/>
  <c r="N1514" i="7"/>
  <c r="O1514" i="7"/>
  <c r="L1515" i="7"/>
  <c r="M1515" i="7"/>
  <c r="N1515" i="7"/>
  <c r="O1515" i="7"/>
  <c r="L1516" i="7"/>
  <c r="M1516" i="7"/>
  <c r="N1516" i="7"/>
  <c r="O1516" i="7"/>
  <c r="L1517" i="7"/>
  <c r="M1517" i="7"/>
  <c r="N1517" i="7"/>
  <c r="O1517" i="7"/>
  <c r="L1518" i="7"/>
  <c r="M1518" i="7"/>
  <c r="N1518" i="7"/>
  <c r="O1518" i="7"/>
  <c r="L1519" i="7"/>
  <c r="M1519" i="7"/>
  <c r="N1519" i="7"/>
  <c r="O1519" i="7"/>
  <c r="L1520" i="7"/>
  <c r="M1520" i="7"/>
  <c r="N1520" i="7"/>
  <c r="O1520" i="7"/>
  <c r="L1521" i="7"/>
  <c r="M1521" i="7"/>
  <c r="N1521" i="7"/>
  <c r="O1521" i="7"/>
  <c r="L1522" i="7"/>
  <c r="M1522" i="7"/>
  <c r="N1522" i="7"/>
  <c r="O1522" i="7"/>
  <c r="L1523" i="7"/>
  <c r="M1523" i="7"/>
  <c r="N1523" i="7"/>
  <c r="O1523" i="7"/>
  <c r="L1524" i="7"/>
  <c r="M1524" i="7"/>
  <c r="N1524" i="7"/>
  <c r="O1524" i="7"/>
  <c r="L1525" i="7"/>
  <c r="M1525" i="7"/>
  <c r="N1525" i="7"/>
  <c r="O1525" i="7"/>
  <c r="O1504" i="7"/>
  <c r="N1504" i="7"/>
  <c r="M1504" i="7"/>
  <c r="L1504" i="7"/>
  <c r="P1941" i="8"/>
  <c r="Q1941" i="8" s="1"/>
  <c r="P1942" i="8"/>
  <c r="Q1942" i="8" s="1"/>
  <c r="P1943" i="8"/>
  <c r="Q1943" i="8" s="1"/>
  <c r="P1944" i="8"/>
  <c r="Q1944" i="8" s="1"/>
  <c r="P1945" i="8"/>
  <c r="Q1945" i="8" s="1"/>
  <c r="P1946" i="8"/>
  <c r="Q1946" i="8" s="1"/>
  <c r="P1947" i="8"/>
  <c r="Q1947" i="8" s="1"/>
  <c r="P1948" i="8"/>
  <c r="Q1948" i="8" s="1"/>
  <c r="P1949" i="8"/>
  <c r="Q1949" i="8" s="1"/>
  <c r="P1950" i="8"/>
  <c r="Q1950" i="8" s="1"/>
  <c r="P1951" i="8"/>
  <c r="Q1951" i="8" s="1"/>
  <c r="P1952" i="8"/>
  <c r="Q1952" i="8" s="1"/>
  <c r="P1953" i="8"/>
  <c r="Q1953" i="8" s="1"/>
  <c r="P1954" i="8"/>
  <c r="Q1954" i="8" s="1"/>
  <c r="P1955" i="8"/>
  <c r="Q1955" i="8" s="1"/>
  <c r="P1956" i="8"/>
  <c r="Q1956" i="8" s="1"/>
  <c r="P1957" i="8"/>
  <c r="Q1957" i="8" s="1"/>
  <c r="P1958" i="8"/>
  <c r="Q1958" i="8" s="1"/>
  <c r="P1959" i="8"/>
  <c r="Q1959" i="8" s="1"/>
  <c r="P1960" i="8"/>
  <c r="Q1960" i="8" s="1"/>
  <c r="P1961" i="8"/>
  <c r="Q1961" i="8" s="1"/>
  <c r="P1962" i="8"/>
  <c r="Q1962" i="8" s="1"/>
  <c r="L1941" i="8"/>
  <c r="M1941" i="8" s="1"/>
  <c r="L1942" i="8"/>
  <c r="M1942" i="8" s="1"/>
  <c r="L1943" i="8"/>
  <c r="M1943" i="8" s="1"/>
  <c r="L1944" i="8"/>
  <c r="M1944" i="8" s="1"/>
  <c r="L1945" i="8"/>
  <c r="M1945" i="8" s="1"/>
  <c r="L1946" i="8"/>
  <c r="M1946" i="8" s="1"/>
  <c r="L1947" i="8"/>
  <c r="M1947" i="8" s="1"/>
  <c r="L1948" i="8"/>
  <c r="M1948" i="8" s="1"/>
  <c r="L1949" i="8"/>
  <c r="M1949" i="8" s="1"/>
  <c r="L1950" i="8"/>
  <c r="M1950" i="8" s="1"/>
  <c r="L1951" i="8"/>
  <c r="M1951" i="8" s="1"/>
  <c r="L1952" i="8"/>
  <c r="M1952" i="8" s="1"/>
  <c r="L1953" i="8"/>
  <c r="M1953" i="8" s="1"/>
  <c r="L1954" i="8"/>
  <c r="M1954" i="8" s="1"/>
  <c r="L1955" i="8"/>
  <c r="M1955" i="8" s="1"/>
  <c r="L1956" i="8"/>
  <c r="M1956" i="8" s="1"/>
  <c r="L1957" i="8"/>
  <c r="M1957" i="8" s="1"/>
  <c r="L1958" i="8"/>
  <c r="M1958" i="8" s="1"/>
  <c r="L1959" i="8"/>
  <c r="M1959" i="8" s="1"/>
  <c r="L1960" i="8"/>
  <c r="M1960" i="8" s="1"/>
  <c r="L1961" i="8"/>
  <c r="M1961" i="8" s="1"/>
  <c r="L1962" i="8"/>
  <c r="M1962" i="8" s="1"/>
  <c r="Q2650" i="7" l="1"/>
  <c r="Q2648" i="7"/>
  <c r="L1526" i="7"/>
  <c r="P1504" i="7"/>
  <c r="P1511" i="7"/>
  <c r="P1549" i="7"/>
  <c r="P1524" i="7"/>
  <c r="P1522" i="7"/>
  <c r="P1520" i="7"/>
  <c r="O1526" i="7"/>
  <c r="P1521" i="7"/>
  <c r="P1515" i="7"/>
  <c r="P1513" i="7"/>
  <c r="P1509" i="7"/>
  <c r="P1507" i="7"/>
  <c r="P1518" i="7"/>
  <c r="P1516" i="7"/>
  <c r="P1514" i="7"/>
  <c r="P1512" i="7"/>
  <c r="P1510" i="7"/>
  <c r="P1508" i="7"/>
  <c r="P1506" i="7"/>
  <c r="P1525" i="7"/>
  <c r="P1523" i="7"/>
  <c r="P1519" i="7"/>
  <c r="P1517" i="7"/>
  <c r="P1505" i="7"/>
  <c r="M1526" i="7"/>
  <c r="N1526" i="7"/>
  <c r="K1503" i="7"/>
  <c r="J1503" i="7"/>
  <c r="I1503" i="7"/>
  <c r="H1503" i="7"/>
  <c r="G1503" i="7"/>
  <c r="F1503" i="7"/>
  <c r="E1503" i="7"/>
  <c r="D1503" i="7"/>
  <c r="L1482" i="7"/>
  <c r="M1482" i="7"/>
  <c r="N1482" i="7"/>
  <c r="O1482" i="7"/>
  <c r="L1483" i="7"/>
  <c r="M1483" i="7"/>
  <c r="N1483" i="7"/>
  <c r="O1483" i="7"/>
  <c r="L1484" i="7"/>
  <c r="M1484" i="7"/>
  <c r="N1484" i="7"/>
  <c r="O1484" i="7"/>
  <c r="L1485" i="7"/>
  <c r="M1485" i="7"/>
  <c r="N1485" i="7"/>
  <c r="O1485" i="7"/>
  <c r="L1486" i="7"/>
  <c r="M1486" i="7"/>
  <c r="N1486" i="7"/>
  <c r="O1486" i="7"/>
  <c r="L1487" i="7"/>
  <c r="M1487" i="7"/>
  <c r="N1487" i="7"/>
  <c r="O1487" i="7"/>
  <c r="L1488" i="7"/>
  <c r="M1488" i="7"/>
  <c r="N1488" i="7"/>
  <c r="O1488" i="7"/>
  <c r="L1489" i="7"/>
  <c r="M1489" i="7"/>
  <c r="N1489" i="7"/>
  <c r="O1489" i="7"/>
  <c r="L1490" i="7"/>
  <c r="M1490" i="7"/>
  <c r="N1490" i="7"/>
  <c r="O1490" i="7"/>
  <c r="L1491" i="7"/>
  <c r="M1491" i="7"/>
  <c r="N1491" i="7"/>
  <c r="O1491" i="7"/>
  <c r="L1492" i="7"/>
  <c r="M1492" i="7"/>
  <c r="N1492" i="7"/>
  <c r="O1492" i="7"/>
  <c r="L1493" i="7"/>
  <c r="M1493" i="7"/>
  <c r="N1493" i="7"/>
  <c r="O1493" i="7"/>
  <c r="L1494" i="7"/>
  <c r="M1494" i="7"/>
  <c r="N1494" i="7"/>
  <c r="O1494" i="7"/>
  <c r="L1495" i="7"/>
  <c r="M1495" i="7"/>
  <c r="N1495" i="7"/>
  <c r="O1495" i="7"/>
  <c r="L1496" i="7"/>
  <c r="M1496" i="7"/>
  <c r="N1496" i="7"/>
  <c r="O1496" i="7"/>
  <c r="L1497" i="7"/>
  <c r="M1497" i="7"/>
  <c r="N1497" i="7"/>
  <c r="O1497" i="7"/>
  <c r="L1498" i="7"/>
  <c r="M1498" i="7"/>
  <c r="N1498" i="7"/>
  <c r="O1498" i="7"/>
  <c r="L1499" i="7"/>
  <c r="M1499" i="7"/>
  <c r="N1499" i="7"/>
  <c r="O1499" i="7"/>
  <c r="L1500" i="7"/>
  <c r="M1500" i="7"/>
  <c r="N1500" i="7"/>
  <c r="O1500" i="7"/>
  <c r="L1501" i="7"/>
  <c r="M1501" i="7"/>
  <c r="N1501" i="7"/>
  <c r="O1501" i="7"/>
  <c r="L1502" i="7"/>
  <c r="M1502" i="7"/>
  <c r="N1502" i="7"/>
  <c r="O1502" i="7"/>
  <c r="O1481" i="7"/>
  <c r="N1481" i="7"/>
  <c r="M1481" i="7"/>
  <c r="L1481" i="7"/>
  <c r="P1919" i="8"/>
  <c r="Q1919" i="8" s="1"/>
  <c r="P1920" i="8"/>
  <c r="Q1920" i="8" s="1"/>
  <c r="P1921" i="8"/>
  <c r="Q1921" i="8" s="1"/>
  <c r="P1922" i="8"/>
  <c r="Q1922" i="8" s="1"/>
  <c r="P1923" i="8"/>
  <c r="Q1923" i="8" s="1"/>
  <c r="P1924" i="8"/>
  <c r="Q1924" i="8" s="1"/>
  <c r="P1925" i="8"/>
  <c r="Q1925" i="8" s="1"/>
  <c r="P1926" i="8"/>
  <c r="Q1926" i="8" s="1"/>
  <c r="P1927" i="8"/>
  <c r="Q1927" i="8" s="1"/>
  <c r="P1928" i="8"/>
  <c r="Q1928" i="8" s="1"/>
  <c r="P1929" i="8"/>
  <c r="Q1929" i="8" s="1"/>
  <c r="P1930" i="8"/>
  <c r="Q1930" i="8" s="1"/>
  <c r="P1931" i="8"/>
  <c r="Q1931" i="8" s="1"/>
  <c r="P1932" i="8"/>
  <c r="Q1932" i="8" s="1"/>
  <c r="P1933" i="8"/>
  <c r="Q1933" i="8" s="1"/>
  <c r="P1934" i="8"/>
  <c r="Q1934" i="8" s="1"/>
  <c r="P1935" i="8"/>
  <c r="Q1935" i="8" s="1"/>
  <c r="P1936" i="8"/>
  <c r="Q1936" i="8" s="1"/>
  <c r="P1937" i="8"/>
  <c r="Q1937" i="8" s="1"/>
  <c r="P1938" i="8"/>
  <c r="Q1938" i="8" s="1"/>
  <c r="P1939" i="8"/>
  <c r="Q1939" i="8" s="1"/>
  <c r="P1940" i="8"/>
  <c r="Q1940" i="8" s="1"/>
  <c r="L1919" i="8"/>
  <c r="M1919" i="8" s="1"/>
  <c r="L1920" i="8"/>
  <c r="M1920" i="8" s="1"/>
  <c r="L1921" i="8"/>
  <c r="M1921" i="8" s="1"/>
  <c r="L1922" i="8"/>
  <c r="M1922" i="8" s="1"/>
  <c r="L1923" i="8"/>
  <c r="M1923" i="8" s="1"/>
  <c r="L1924" i="8"/>
  <c r="M1924" i="8" s="1"/>
  <c r="L1925" i="8"/>
  <c r="M1925" i="8" s="1"/>
  <c r="L1926" i="8"/>
  <c r="M1926" i="8" s="1"/>
  <c r="L1927" i="8"/>
  <c r="M1927" i="8" s="1"/>
  <c r="L1928" i="8"/>
  <c r="M1928" i="8" s="1"/>
  <c r="L1929" i="8"/>
  <c r="M1929" i="8" s="1"/>
  <c r="L1930" i="8"/>
  <c r="M1930" i="8" s="1"/>
  <c r="L1931" i="8"/>
  <c r="M1931" i="8" s="1"/>
  <c r="L1932" i="8"/>
  <c r="M1932" i="8" s="1"/>
  <c r="L1933" i="8"/>
  <c r="M1933" i="8" s="1"/>
  <c r="L1934" i="8"/>
  <c r="M1934" i="8" s="1"/>
  <c r="L1935" i="8"/>
  <c r="M1935" i="8" s="1"/>
  <c r="L1936" i="8"/>
  <c r="M1936" i="8" s="1"/>
  <c r="L1937" i="8"/>
  <c r="M1937" i="8" s="1"/>
  <c r="L1938" i="8"/>
  <c r="M1938" i="8" s="1"/>
  <c r="L1939" i="8"/>
  <c r="M1939" i="8" s="1"/>
  <c r="L1940" i="8"/>
  <c r="M1940" i="8" s="1"/>
  <c r="Q2670" i="7" l="1"/>
  <c r="Q2693" i="7" s="1"/>
  <c r="Q2716" i="7" s="1"/>
  <c r="Q2739" i="7" s="1"/>
  <c r="Q2762" i="7" s="1"/>
  <c r="Q2785" i="7" s="1"/>
  <c r="Q2808" i="7" s="1"/>
  <c r="Q2831" i="7" s="1"/>
  <c r="Q2854" i="7" s="1"/>
  <c r="Q2877" i="7" s="1"/>
  <c r="Q2900" i="7" s="1"/>
  <c r="Q2923" i="7" s="1"/>
  <c r="Q2946" i="7" s="1"/>
  <c r="Q2969" i="7" s="1"/>
  <c r="Q2992" i="7" s="1"/>
  <c r="Q3015" i="7" s="1"/>
  <c r="Q3038" i="7" s="1"/>
  <c r="Q3061" i="7" s="1"/>
  <c r="Q3084" i="7" s="1"/>
  <c r="Q3107" i="7" s="1"/>
  <c r="Q3130" i="7" s="1"/>
  <c r="Q3153" i="7" s="1"/>
  <c r="Q2673" i="7"/>
  <c r="P1502" i="7"/>
  <c r="P1500" i="7"/>
  <c r="P1498" i="7"/>
  <c r="P1496" i="7"/>
  <c r="P1494" i="7"/>
  <c r="P1492" i="7"/>
  <c r="P1490" i="7"/>
  <c r="P1488" i="7"/>
  <c r="P1486" i="7"/>
  <c r="P1501" i="7"/>
  <c r="P1499" i="7"/>
  <c r="P1497" i="7"/>
  <c r="P1495" i="7"/>
  <c r="P1493" i="7"/>
  <c r="P1491" i="7"/>
  <c r="P1489" i="7"/>
  <c r="P1487" i="7"/>
  <c r="P1485" i="7"/>
  <c r="P1483" i="7"/>
  <c r="P1484" i="7"/>
  <c r="P1526" i="7"/>
  <c r="P1481" i="7"/>
  <c r="O1503" i="7"/>
  <c r="N1503" i="7"/>
  <c r="M1503" i="7"/>
  <c r="L1503" i="7"/>
  <c r="P1482" i="7"/>
  <c r="K1480" i="7"/>
  <c r="J1480" i="7"/>
  <c r="I1480" i="7"/>
  <c r="H1480" i="7"/>
  <c r="G1480" i="7"/>
  <c r="F1480" i="7"/>
  <c r="E1480" i="7"/>
  <c r="D1480" i="7"/>
  <c r="L1459" i="7"/>
  <c r="M1459" i="7"/>
  <c r="N1459" i="7"/>
  <c r="O1459" i="7"/>
  <c r="L1460" i="7"/>
  <c r="M1460" i="7"/>
  <c r="N1460" i="7"/>
  <c r="O1460" i="7"/>
  <c r="L1461" i="7"/>
  <c r="M1461" i="7"/>
  <c r="N1461" i="7"/>
  <c r="O1461" i="7"/>
  <c r="L1462" i="7"/>
  <c r="M1462" i="7"/>
  <c r="N1462" i="7"/>
  <c r="O1462" i="7"/>
  <c r="L1463" i="7"/>
  <c r="M1463" i="7"/>
  <c r="N1463" i="7"/>
  <c r="O1463" i="7"/>
  <c r="L1464" i="7"/>
  <c r="M1464" i="7"/>
  <c r="N1464" i="7"/>
  <c r="O1464" i="7"/>
  <c r="L1465" i="7"/>
  <c r="M1465" i="7"/>
  <c r="N1465" i="7"/>
  <c r="O1465" i="7"/>
  <c r="L1466" i="7"/>
  <c r="M1466" i="7"/>
  <c r="N1466" i="7"/>
  <c r="O1466" i="7"/>
  <c r="L1467" i="7"/>
  <c r="M1467" i="7"/>
  <c r="N1467" i="7"/>
  <c r="O1467" i="7"/>
  <c r="L1468" i="7"/>
  <c r="M1468" i="7"/>
  <c r="N1468" i="7"/>
  <c r="O1468" i="7"/>
  <c r="L1469" i="7"/>
  <c r="M1469" i="7"/>
  <c r="N1469" i="7"/>
  <c r="O1469" i="7"/>
  <c r="L1470" i="7"/>
  <c r="M1470" i="7"/>
  <c r="N1470" i="7"/>
  <c r="O1470" i="7"/>
  <c r="L1471" i="7"/>
  <c r="M1471" i="7"/>
  <c r="N1471" i="7"/>
  <c r="O1471" i="7"/>
  <c r="L1472" i="7"/>
  <c r="M1472" i="7"/>
  <c r="N1472" i="7"/>
  <c r="O1472" i="7"/>
  <c r="L1473" i="7"/>
  <c r="M1473" i="7"/>
  <c r="N1473" i="7"/>
  <c r="O1473" i="7"/>
  <c r="L1474" i="7"/>
  <c r="M1474" i="7"/>
  <c r="N1474" i="7"/>
  <c r="O1474" i="7"/>
  <c r="L1475" i="7"/>
  <c r="M1475" i="7"/>
  <c r="N1475" i="7"/>
  <c r="O1475" i="7"/>
  <c r="L1476" i="7"/>
  <c r="M1476" i="7"/>
  <c r="N1476" i="7"/>
  <c r="O1476" i="7"/>
  <c r="L1477" i="7"/>
  <c r="M1477" i="7"/>
  <c r="N1477" i="7"/>
  <c r="O1477" i="7"/>
  <c r="L1478" i="7"/>
  <c r="M1478" i="7"/>
  <c r="N1478" i="7"/>
  <c r="O1478" i="7"/>
  <c r="L1479" i="7"/>
  <c r="M1479" i="7"/>
  <c r="N1479" i="7"/>
  <c r="O1479" i="7"/>
  <c r="O1458" i="7"/>
  <c r="N1458" i="7"/>
  <c r="M1458" i="7"/>
  <c r="L1458" i="7"/>
  <c r="P1897" i="8"/>
  <c r="Q1897" i="8" s="1"/>
  <c r="P1898" i="8"/>
  <c r="Q1898" i="8" s="1"/>
  <c r="P1899" i="8"/>
  <c r="Q1899" i="8" s="1"/>
  <c r="P1900" i="8"/>
  <c r="Q1900" i="8" s="1"/>
  <c r="P1901" i="8"/>
  <c r="Q1901" i="8" s="1"/>
  <c r="P1902" i="8"/>
  <c r="Q1902" i="8" s="1"/>
  <c r="P1903" i="8"/>
  <c r="Q1903" i="8" s="1"/>
  <c r="P1904" i="8"/>
  <c r="Q1904" i="8" s="1"/>
  <c r="P1905" i="8"/>
  <c r="Q1905" i="8" s="1"/>
  <c r="P1906" i="8"/>
  <c r="Q1906" i="8" s="1"/>
  <c r="P1907" i="8"/>
  <c r="Q1907" i="8" s="1"/>
  <c r="P1908" i="8"/>
  <c r="Q1908" i="8" s="1"/>
  <c r="P1909" i="8"/>
  <c r="Q1909" i="8" s="1"/>
  <c r="P1910" i="8"/>
  <c r="Q1910" i="8" s="1"/>
  <c r="P1911" i="8"/>
  <c r="Q1911" i="8" s="1"/>
  <c r="P1912" i="8"/>
  <c r="Q1912" i="8" s="1"/>
  <c r="P1913" i="8"/>
  <c r="Q1913" i="8" s="1"/>
  <c r="P1914" i="8"/>
  <c r="Q1914" i="8" s="1"/>
  <c r="P1915" i="8"/>
  <c r="Q1915" i="8" s="1"/>
  <c r="P1916" i="8"/>
  <c r="Q1916" i="8" s="1"/>
  <c r="P1917" i="8"/>
  <c r="Q1917" i="8" s="1"/>
  <c r="P1918" i="8"/>
  <c r="Q1918" i="8" s="1"/>
  <c r="L1897" i="8"/>
  <c r="M1897" i="8" s="1"/>
  <c r="L1898" i="8"/>
  <c r="M1898" i="8" s="1"/>
  <c r="L1899" i="8"/>
  <c r="M1899" i="8" s="1"/>
  <c r="L1900" i="8"/>
  <c r="M1900" i="8" s="1"/>
  <c r="L1901" i="8"/>
  <c r="M1901" i="8" s="1"/>
  <c r="L1902" i="8"/>
  <c r="M1902" i="8" s="1"/>
  <c r="L1903" i="8"/>
  <c r="M1903" i="8" s="1"/>
  <c r="L1904" i="8"/>
  <c r="M1904" i="8" s="1"/>
  <c r="L1905" i="8"/>
  <c r="M1905" i="8" s="1"/>
  <c r="L1906" i="8"/>
  <c r="M1906" i="8" s="1"/>
  <c r="L1907" i="8"/>
  <c r="M1907" i="8" s="1"/>
  <c r="L1908" i="8"/>
  <c r="M1908" i="8" s="1"/>
  <c r="L1909" i="8"/>
  <c r="M1909" i="8" s="1"/>
  <c r="L1910" i="8"/>
  <c r="M1910" i="8" s="1"/>
  <c r="L1911" i="8"/>
  <c r="M1911" i="8" s="1"/>
  <c r="L1912" i="8"/>
  <c r="M1912" i="8" s="1"/>
  <c r="L1913" i="8"/>
  <c r="M1913" i="8" s="1"/>
  <c r="L1914" i="8"/>
  <c r="M1914" i="8" s="1"/>
  <c r="L1915" i="8"/>
  <c r="M1915" i="8" s="1"/>
  <c r="L1916" i="8"/>
  <c r="M1916" i="8" s="1"/>
  <c r="L1917" i="8"/>
  <c r="M1917" i="8" s="1"/>
  <c r="L1918" i="8"/>
  <c r="M1918" i="8" s="1"/>
  <c r="Q2692" i="7" l="1"/>
  <c r="Q2715" i="7" s="1"/>
  <c r="Q2738" i="7" s="1"/>
  <c r="Q2761" i="7" s="1"/>
  <c r="Q2784" i="7" s="1"/>
  <c r="Q2807" i="7" s="1"/>
  <c r="Q2830" i="7" s="1"/>
  <c r="Q2853" i="7" s="1"/>
  <c r="Q2876" i="7" s="1"/>
  <c r="Q2899" i="7" s="1"/>
  <c r="Q2922" i="7" s="1"/>
  <c r="Q2945" i="7" s="1"/>
  <c r="Q2968" i="7" s="1"/>
  <c r="Q2991" i="7" s="1"/>
  <c r="Q3014" i="7" s="1"/>
  <c r="Q3037" i="7" s="1"/>
  <c r="Q3060" i="7" s="1"/>
  <c r="Q3083" i="7" s="1"/>
  <c r="Q3106" i="7" s="1"/>
  <c r="Q3129" i="7" s="1"/>
  <c r="Q3152" i="7" s="1"/>
  <c r="Q2696" i="7"/>
  <c r="Q2719" i="7" s="1"/>
  <c r="Q2742" i="7" s="1"/>
  <c r="Q2765" i="7" s="1"/>
  <c r="Q2788" i="7" s="1"/>
  <c r="Q2811" i="7" s="1"/>
  <c r="Q2834" i="7" s="1"/>
  <c r="Q2857" i="7" s="1"/>
  <c r="Q2880" i="7" s="1"/>
  <c r="Q2903" i="7" s="1"/>
  <c r="Q2926" i="7" s="1"/>
  <c r="Q2949" i="7" s="1"/>
  <c r="Q2972" i="7" s="1"/>
  <c r="Q2995" i="7" s="1"/>
  <c r="Q3018" i="7" s="1"/>
  <c r="Q3041" i="7" s="1"/>
  <c r="Q3064" i="7" s="1"/>
  <c r="Q3087" i="7" s="1"/>
  <c r="Q3110" i="7" s="1"/>
  <c r="Q3133" i="7" s="1"/>
  <c r="L1480" i="7"/>
  <c r="P1478" i="7"/>
  <c r="P1476" i="7"/>
  <c r="P1474" i="7"/>
  <c r="P1472" i="7"/>
  <c r="P1470" i="7"/>
  <c r="P1468" i="7"/>
  <c r="P1466" i="7"/>
  <c r="P1464" i="7"/>
  <c r="P1462" i="7"/>
  <c r="P1460" i="7"/>
  <c r="N1480" i="7"/>
  <c r="P1469" i="7"/>
  <c r="P1463" i="7"/>
  <c r="P1477" i="7"/>
  <c r="P1503" i="7"/>
  <c r="O1480" i="7"/>
  <c r="M1480" i="7"/>
  <c r="P1479" i="7"/>
  <c r="P1475" i="7"/>
  <c r="P1473" i="7"/>
  <c r="P1471" i="7"/>
  <c r="P1467" i="7"/>
  <c r="P1465" i="7"/>
  <c r="P1461" i="7"/>
  <c r="P1459" i="7"/>
  <c r="P1458" i="7"/>
  <c r="K1457" i="7"/>
  <c r="J1457" i="7"/>
  <c r="I1457" i="7"/>
  <c r="H1457" i="7"/>
  <c r="G1457" i="7"/>
  <c r="F1457" i="7"/>
  <c r="E1457" i="7"/>
  <c r="D1457" i="7"/>
  <c r="L1436" i="7"/>
  <c r="M1436" i="7"/>
  <c r="N1436" i="7"/>
  <c r="O1436" i="7"/>
  <c r="L1437" i="7"/>
  <c r="M1437" i="7"/>
  <c r="N1437" i="7"/>
  <c r="O1437" i="7"/>
  <c r="L1438" i="7"/>
  <c r="M1438" i="7"/>
  <c r="N1438" i="7"/>
  <c r="O1438" i="7"/>
  <c r="L1439" i="7"/>
  <c r="M1439" i="7"/>
  <c r="N1439" i="7"/>
  <c r="O1439" i="7"/>
  <c r="L1440" i="7"/>
  <c r="M1440" i="7"/>
  <c r="N1440" i="7"/>
  <c r="O1440" i="7"/>
  <c r="L1441" i="7"/>
  <c r="M1441" i="7"/>
  <c r="N1441" i="7"/>
  <c r="O1441" i="7"/>
  <c r="L1442" i="7"/>
  <c r="M1442" i="7"/>
  <c r="N1442" i="7"/>
  <c r="O1442" i="7"/>
  <c r="L1443" i="7"/>
  <c r="M1443" i="7"/>
  <c r="N1443" i="7"/>
  <c r="O1443" i="7"/>
  <c r="L1444" i="7"/>
  <c r="M1444" i="7"/>
  <c r="N1444" i="7"/>
  <c r="O1444" i="7"/>
  <c r="L1445" i="7"/>
  <c r="M1445" i="7"/>
  <c r="N1445" i="7"/>
  <c r="O1445" i="7"/>
  <c r="L1446" i="7"/>
  <c r="M1446" i="7"/>
  <c r="N1446" i="7"/>
  <c r="O1446" i="7"/>
  <c r="L1447" i="7"/>
  <c r="M1447" i="7"/>
  <c r="N1447" i="7"/>
  <c r="O1447" i="7"/>
  <c r="L1448" i="7"/>
  <c r="M1448" i="7"/>
  <c r="N1448" i="7"/>
  <c r="O1448" i="7"/>
  <c r="L1449" i="7"/>
  <c r="M1449" i="7"/>
  <c r="N1449" i="7"/>
  <c r="O1449" i="7"/>
  <c r="L1450" i="7"/>
  <c r="M1450" i="7"/>
  <c r="N1450" i="7"/>
  <c r="O1450" i="7"/>
  <c r="L1451" i="7"/>
  <c r="M1451" i="7"/>
  <c r="N1451" i="7"/>
  <c r="O1451" i="7"/>
  <c r="L1452" i="7"/>
  <c r="M1452" i="7"/>
  <c r="N1452" i="7"/>
  <c r="O1452" i="7"/>
  <c r="L1453" i="7"/>
  <c r="M1453" i="7"/>
  <c r="N1453" i="7"/>
  <c r="O1453" i="7"/>
  <c r="L1454" i="7"/>
  <c r="M1454" i="7"/>
  <c r="N1454" i="7"/>
  <c r="O1454" i="7"/>
  <c r="L1455" i="7"/>
  <c r="M1455" i="7"/>
  <c r="N1455" i="7"/>
  <c r="O1455" i="7"/>
  <c r="L1456" i="7"/>
  <c r="M1456" i="7"/>
  <c r="N1456" i="7"/>
  <c r="O1456" i="7"/>
  <c r="O1435" i="7"/>
  <c r="N1435" i="7"/>
  <c r="M1435" i="7"/>
  <c r="L1435" i="7"/>
  <c r="P1875" i="8"/>
  <c r="Q1875" i="8" s="1"/>
  <c r="P1876" i="8"/>
  <c r="Q1876" i="8" s="1"/>
  <c r="P1877" i="8"/>
  <c r="Q1877" i="8" s="1"/>
  <c r="P1878" i="8"/>
  <c r="Q1878" i="8" s="1"/>
  <c r="P1879" i="8"/>
  <c r="Q1879" i="8" s="1"/>
  <c r="P1880" i="8"/>
  <c r="Q1880" i="8" s="1"/>
  <c r="P1881" i="8"/>
  <c r="Q1881" i="8" s="1"/>
  <c r="P1882" i="8"/>
  <c r="Q1882" i="8" s="1"/>
  <c r="P1883" i="8"/>
  <c r="Q1883" i="8" s="1"/>
  <c r="P1884" i="8"/>
  <c r="Q1884" i="8" s="1"/>
  <c r="P1885" i="8"/>
  <c r="Q1885" i="8" s="1"/>
  <c r="P1886" i="8"/>
  <c r="Q1886" i="8" s="1"/>
  <c r="P1887" i="8"/>
  <c r="Q1887" i="8" s="1"/>
  <c r="P1888" i="8"/>
  <c r="Q1888" i="8" s="1"/>
  <c r="P1889" i="8"/>
  <c r="Q1889" i="8" s="1"/>
  <c r="P1890" i="8"/>
  <c r="Q1890" i="8" s="1"/>
  <c r="P1891" i="8"/>
  <c r="Q1891" i="8" s="1"/>
  <c r="P1892" i="8"/>
  <c r="Q1892" i="8" s="1"/>
  <c r="P1893" i="8"/>
  <c r="Q1893" i="8" s="1"/>
  <c r="P1894" i="8"/>
  <c r="Q1894" i="8" s="1"/>
  <c r="P1895" i="8"/>
  <c r="Q1895" i="8" s="1"/>
  <c r="P1896" i="8"/>
  <c r="Q1896" i="8" s="1"/>
  <c r="L1875" i="8"/>
  <c r="M1875" i="8" s="1"/>
  <c r="L1876" i="8"/>
  <c r="M1876" i="8" s="1"/>
  <c r="L1877" i="8"/>
  <c r="M1877" i="8" s="1"/>
  <c r="L1878" i="8"/>
  <c r="M1878" i="8" s="1"/>
  <c r="L1879" i="8"/>
  <c r="M1879" i="8" s="1"/>
  <c r="L1880" i="8"/>
  <c r="M1880" i="8" s="1"/>
  <c r="L1881" i="8"/>
  <c r="M1881" i="8" s="1"/>
  <c r="L1882" i="8"/>
  <c r="M1882" i="8" s="1"/>
  <c r="L1883" i="8"/>
  <c r="M1883" i="8" s="1"/>
  <c r="L1884" i="8"/>
  <c r="M1884" i="8" s="1"/>
  <c r="L1885" i="8"/>
  <c r="M1885" i="8" s="1"/>
  <c r="L1886" i="8"/>
  <c r="M1886" i="8" s="1"/>
  <c r="L1887" i="8"/>
  <c r="M1887" i="8" s="1"/>
  <c r="L1888" i="8"/>
  <c r="M1888" i="8" s="1"/>
  <c r="L1889" i="8"/>
  <c r="M1889" i="8" s="1"/>
  <c r="L1890" i="8"/>
  <c r="M1890" i="8" s="1"/>
  <c r="L1891" i="8"/>
  <c r="M1891" i="8" s="1"/>
  <c r="L1892" i="8"/>
  <c r="M1892" i="8" s="1"/>
  <c r="L1893" i="8"/>
  <c r="M1893" i="8" s="1"/>
  <c r="L1894" i="8"/>
  <c r="M1894" i="8" s="1"/>
  <c r="L1895" i="8"/>
  <c r="M1895" i="8" s="1"/>
  <c r="L1896" i="8"/>
  <c r="M1896" i="8" s="1"/>
  <c r="P1452" i="7" l="1"/>
  <c r="P1442" i="7"/>
  <c r="P1436" i="7"/>
  <c r="P1455" i="7"/>
  <c r="P1453" i="7"/>
  <c r="P1451" i="7"/>
  <c r="P1449" i="7"/>
  <c r="P1447" i="7"/>
  <c r="P1445" i="7"/>
  <c r="P1443" i="7"/>
  <c r="P1441" i="7"/>
  <c r="P1439" i="7"/>
  <c r="P1437" i="7"/>
  <c r="L1457" i="7"/>
  <c r="N1457" i="7"/>
  <c r="O1457" i="7"/>
  <c r="P1480" i="7"/>
  <c r="M1457" i="7"/>
  <c r="P1456" i="7"/>
  <c r="P1454" i="7"/>
  <c r="P1450" i="7"/>
  <c r="P1448" i="7"/>
  <c r="P1446" i="7"/>
  <c r="P1444" i="7"/>
  <c r="P1440" i="7"/>
  <c r="P1438" i="7"/>
  <c r="P1435" i="7"/>
  <c r="K1434" i="7"/>
  <c r="J1434" i="7"/>
  <c r="I1434" i="7"/>
  <c r="H1434" i="7"/>
  <c r="G1434" i="7"/>
  <c r="F1434" i="7"/>
  <c r="E1434" i="7"/>
  <c r="D1434" i="7"/>
  <c r="L1413" i="7"/>
  <c r="M1413" i="7"/>
  <c r="N1413" i="7"/>
  <c r="O1413" i="7"/>
  <c r="L1414" i="7"/>
  <c r="M1414" i="7"/>
  <c r="N1414" i="7"/>
  <c r="O1414" i="7"/>
  <c r="L1415" i="7"/>
  <c r="M1415" i="7"/>
  <c r="N1415" i="7"/>
  <c r="O1415" i="7"/>
  <c r="L1416" i="7"/>
  <c r="M1416" i="7"/>
  <c r="N1416" i="7"/>
  <c r="O1416" i="7"/>
  <c r="L1417" i="7"/>
  <c r="M1417" i="7"/>
  <c r="N1417" i="7"/>
  <c r="O1417" i="7"/>
  <c r="L1418" i="7"/>
  <c r="M1418" i="7"/>
  <c r="N1418" i="7"/>
  <c r="O1418" i="7"/>
  <c r="L1419" i="7"/>
  <c r="M1419" i="7"/>
  <c r="N1419" i="7"/>
  <c r="O1419" i="7"/>
  <c r="L1420" i="7"/>
  <c r="M1420" i="7"/>
  <c r="N1420" i="7"/>
  <c r="O1420" i="7"/>
  <c r="L1421" i="7"/>
  <c r="M1421" i="7"/>
  <c r="N1421" i="7"/>
  <c r="O1421" i="7"/>
  <c r="L1422" i="7"/>
  <c r="M1422" i="7"/>
  <c r="N1422" i="7"/>
  <c r="O1422" i="7"/>
  <c r="L1423" i="7"/>
  <c r="M1423" i="7"/>
  <c r="N1423" i="7"/>
  <c r="O1423" i="7"/>
  <c r="L1424" i="7"/>
  <c r="M1424" i="7"/>
  <c r="N1424" i="7"/>
  <c r="O1424" i="7"/>
  <c r="L1425" i="7"/>
  <c r="M1425" i="7"/>
  <c r="N1425" i="7"/>
  <c r="O1425" i="7"/>
  <c r="L1426" i="7"/>
  <c r="M1426" i="7"/>
  <c r="N1426" i="7"/>
  <c r="O1426" i="7"/>
  <c r="L1427" i="7"/>
  <c r="M1427" i="7"/>
  <c r="N1427" i="7"/>
  <c r="O1427" i="7"/>
  <c r="L1428" i="7"/>
  <c r="M1428" i="7"/>
  <c r="N1428" i="7"/>
  <c r="O1428" i="7"/>
  <c r="L1429" i="7"/>
  <c r="M1429" i="7"/>
  <c r="N1429" i="7"/>
  <c r="O1429" i="7"/>
  <c r="L1430" i="7"/>
  <c r="M1430" i="7"/>
  <c r="N1430" i="7"/>
  <c r="O1430" i="7"/>
  <c r="L1431" i="7"/>
  <c r="M1431" i="7"/>
  <c r="N1431" i="7"/>
  <c r="O1431" i="7"/>
  <c r="L1432" i="7"/>
  <c r="M1432" i="7"/>
  <c r="N1432" i="7"/>
  <c r="O1432" i="7"/>
  <c r="L1433" i="7"/>
  <c r="M1433" i="7"/>
  <c r="N1433" i="7"/>
  <c r="O1433" i="7"/>
  <c r="O1412" i="7"/>
  <c r="N1412" i="7"/>
  <c r="M1412" i="7"/>
  <c r="L1412" i="7"/>
  <c r="P1853" i="8"/>
  <c r="Q1853" i="8" s="1"/>
  <c r="P1854" i="8"/>
  <c r="Q1854" i="8" s="1"/>
  <c r="P1855" i="8"/>
  <c r="Q1855" i="8" s="1"/>
  <c r="P1856" i="8"/>
  <c r="Q1856" i="8" s="1"/>
  <c r="P1857" i="8"/>
  <c r="Q1857" i="8" s="1"/>
  <c r="P1858" i="8"/>
  <c r="Q1858" i="8" s="1"/>
  <c r="P1859" i="8"/>
  <c r="Q1859" i="8" s="1"/>
  <c r="P1860" i="8"/>
  <c r="Q1860" i="8" s="1"/>
  <c r="P1861" i="8"/>
  <c r="Q1861" i="8" s="1"/>
  <c r="P1862" i="8"/>
  <c r="Q1862" i="8" s="1"/>
  <c r="P1863" i="8"/>
  <c r="Q1863" i="8" s="1"/>
  <c r="P1864" i="8"/>
  <c r="Q1864" i="8" s="1"/>
  <c r="P1865" i="8"/>
  <c r="Q1865" i="8" s="1"/>
  <c r="P1866" i="8"/>
  <c r="Q1866" i="8" s="1"/>
  <c r="P1867" i="8"/>
  <c r="Q1867" i="8" s="1"/>
  <c r="P1868" i="8"/>
  <c r="Q1868" i="8" s="1"/>
  <c r="P1869" i="8"/>
  <c r="Q1869" i="8" s="1"/>
  <c r="P1870" i="8"/>
  <c r="Q1870" i="8" s="1"/>
  <c r="P1871" i="8"/>
  <c r="Q1871" i="8" s="1"/>
  <c r="P1872" i="8"/>
  <c r="Q1872" i="8" s="1"/>
  <c r="P1873" i="8"/>
  <c r="Q1873" i="8" s="1"/>
  <c r="P1874" i="8"/>
  <c r="Q1874" i="8" s="1"/>
  <c r="L1853" i="8"/>
  <c r="M1853" i="8" s="1"/>
  <c r="L1854" i="8"/>
  <c r="M1854" i="8" s="1"/>
  <c r="L1855" i="8"/>
  <c r="M1855" i="8" s="1"/>
  <c r="L1856" i="8"/>
  <c r="M1856" i="8" s="1"/>
  <c r="L1857" i="8"/>
  <c r="M1857" i="8" s="1"/>
  <c r="L1858" i="8"/>
  <c r="M1858" i="8" s="1"/>
  <c r="L1859" i="8"/>
  <c r="M1859" i="8" s="1"/>
  <c r="L1860" i="8"/>
  <c r="M1860" i="8" s="1"/>
  <c r="L1861" i="8"/>
  <c r="M1861" i="8" s="1"/>
  <c r="L1862" i="8"/>
  <c r="M1862" i="8" s="1"/>
  <c r="L1863" i="8"/>
  <c r="M1863" i="8" s="1"/>
  <c r="L1864" i="8"/>
  <c r="M1864" i="8" s="1"/>
  <c r="L1865" i="8"/>
  <c r="M1865" i="8" s="1"/>
  <c r="L1866" i="8"/>
  <c r="M1866" i="8" s="1"/>
  <c r="L1867" i="8"/>
  <c r="M1867" i="8" s="1"/>
  <c r="L1868" i="8"/>
  <c r="M1868" i="8" s="1"/>
  <c r="L1869" i="8"/>
  <c r="M1869" i="8" s="1"/>
  <c r="L1870" i="8"/>
  <c r="M1870" i="8" s="1"/>
  <c r="L1871" i="8"/>
  <c r="M1871" i="8" s="1"/>
  <c r="L1872" i="8"/>
  <c r="M1872" i="8" s="1"/>
  <c r="L1873" i="8"/>
  <c r="M1873" i="8" s="1"/>
  <c r="L1874" i="8"/>
  <c r="M1874" i="8" s="1"/>
  <c r="P1433" i="7" l="1"/>
  <c r="P1429" i="7"/>
  <c r="P1427" i="7"/>
  <c r="P1423" i="7"/>
  <c r="P1421" i="7"/>
  <c r="P1431" i="7"/>
  <c r="P1425" i="7"/>
  <c r="P1432" i="7"/>
  <c r="P1428" i="7"/>
  <c r="P1426" i="7"/>
  <c r="P1424" i="7"/>
  <c r="P1422" i="7"/>
  <c r="P1420" i="7"/>
  <c r="P1418" i="7"/>
  <c r="P1414" i="7"/>
  <c r="L1434" i="7"/>
  <c r="O1434" i="7"/>
  <c r="M1434" i="7"/>
  <c r="P1412" i="7"/>
  <c r="P1419" i="7"/>
  <c r="P1417" i="7"/>
  <c r="P1415" i="7"/>
  <c r="P1413" i="7"/>
  <c r="P1430" i="7"/>
  <c r="P1416" i="7"/>
  <c r="N1434" i="7"/>
  <c r="P1457" i="7"/>
  <c r="K1411" i="7"/>
  <c r="J1411" i="7"/>
  <c r="I1411" i="7"/>
  <c r="H1411" i="7"/>
  <c r="G1411" i="7"/>
  <c r="F1411" i="7"/>
  <c r="E1411" i="7"/>
  <c r="D1411" i="7"/>
  <c r="L1390" i="7"/>
  <c r="M1390" i="7"/>
  <c r="N1390" i="7"/>
  <c r="O1390" i="7"/>
  <c r="L1391" i="7"/>
  <c r="M1391" i="7"/>
  <c r="N1391" i="7"/>
  <c r="O1391" i="7"/>
  <c r="L1392" i="7"/>
  <c r="M1392" i="7"/>
  <c r="N1392" i="7"/>
  <c r="O1392" i="7"/>
  <c r="L1393" i="7"/>
  <c r="M1393" i="7"/>
  <c r="N1393" i="7"/>
  <c r="O1393" i="7"/>
  <c r="L1394" i="7"/>
  <c r="M1394" i="7"/>
  <c r="N1394" i="7"/>
  <c r="O1394" i="7"/>
  <c r="L1395" i="7"/>
  <c r="M1395" i="7"/>
  <c r="N1395" i="7"/>
  <c r="O1395" i="7"/>
  <c r="L1396" i="7"/>
  <c r="M1396" i="7"/>
  <c r="N1396" i="7"/>
  <c r="O1396" i="7"/>
  <c r="L1397" i="7"/>
  <c r="M1397" i="7"/>
  <c r="N1397" i="7"/>
  <c r="O1397" i="7"/>
  <c r="L1398" i="7"/>
  <c r="M1398" i="7"/>
  <c r="N1398" i="7"/>
  <c r="O1398" i="7"/>
  <c r="L1399" i="7"/>
  <c r="M1399" i="7"/>
  <c r="N1399" i="7"/>
  <c r="O1399" i="7"/>
  <c r="L1400" i="7"/>
  <c r="M1400" i="7"/>
  <c r="N1400" i="7"/>
  <c r="O1400" i="7"/>
  <c r="L1401" i="7"/>
  <c r="M1401" i="7"/>
  <c r="N1401" i="7"/>
  <c r="O1401" i="7"/>
  <c r="L1402" i="7"/>
  <c r="M1402" i="7"/>
  <c r="N1402" i="7"/>
  <c r="O1402" i="7"/>
  <c r="L1403" i="7"/>
  <c r="M1403" i="7"/>
  <c r="N1403" i="7"/>
  <c r="O1403" i="7"/>
  <c r="L1404" i="7"/>
  <c r="M1404" i="7"/>
  <c r="N1404" i="7"/>
  <c r="O1404" i="7"/>
  <c r="L1405" i="7"/>
  <c r="M1405" i="7"/>
  <c r="N1405" i="7"/>
  <c r="O1405" i="7"/>
  <c r="L1406" i="7"/>
  <c r="M1406" i="7"/>
  <c r="N1406" i="7"/>
  <c r="O1406" i="7"/>
  <c r="L1407" i="7"/>
  <c r="M1407" i="7"/>
  <c r="N1407" i="7"/>
  <c r="O1407" i="7"/>
  <c r="L1408" i="7"/>
  <c r="M1408" i="7"/>
  <c r="N1408" i="7"/>
  <c r="O1408" i="7"/>
  <c r="L1409" i="7"/>
  <c r="M1409" i="7"/>
  <c r="N1409" i="7"/>
  <c r="O1409" i="7"/>
  <c r="L1410" i="7"/>
  <c r="M1410" i="7"/>
  <c r="N1410" i="7"/>
  <c r="O1410" i="7"/>
  <c r="O1389" i="7"/>
  <c r="N1389" i="7"/>
  <c r="M1389" i="7"/>
  <c r="L1389" i="7"/>
  <c r="P1831" i="8"/>
  <c r="Q1831" i="8" s="1"/>
  <c r="P1832" i="8"/>
  <c r="Q1832" i="8" s="1"/>
  <c r="P1833" i="8"/>
  <c r="Q1833" i="8" s="1"/>
  <c r="P1834" i="8"/>
  <c r="Q1834" i="8" s="1"/>
  <c r="P1835" i="8"/>
  <c r="Q1835" i="8" s="1"/>
  <c r="P1836" i="8"/>
  <c r="Q1836" i="8" s="1"/>
  <c r="P1837" i="8"/>
  <c r="Q1837" i="8" s="1"/>
  <c r="P1838" i="8"/>
  <c r="Q1838" i="8" s="1"/>
  <c r="P1839" i="8"/>
  <c r="Q1839" i="8" s="1"/>
  <c r="P1840" i="8"/>
  <c r="Q1840" i="8" s="1"/>
  <c r="P1841" i="8"/>
  <c r="Q1841" i="8" s="1"/>
  <c r="P1842" i="8"/>
  <c r="Q1842" i="8" s="1"/>
  <c r="P1843" i="8"/>
  <c r="Q1843" i="8" s="1"/>
  <c r="P1844" i="8"/>
  <c r="Q1844" i="8" s="1"/>
  <c r="P1845" i="8"/>
  <c r="Q1845" i="8" s="1"/>
  <c r="P1846" i="8"/>
  <c r="Q1846" i="8" s="1"/>
  <c r="P1847" i="8"/>
  <c r="Q1847" i="8" s="1"/>
  <c r="P1848" i="8"/>
  <c r="Q1848" i="8" s="1"/>
  <c r="P1849" i="8"/>
  <c r="Q1849" i="8" s="1"/>
  <c r="P1850" i="8"/>
  <c r="Q1850" i="8" s="1"/>
  <c r="P1851" i="8"/>
  <c r="Q1851" i="8" s="1"/>
  <c r="P1852" i="8"/>
  <c r="Q1852" i="8" s="1"/>
  <c r="L1831" i="8"/>
  <c r="M1831" i="8" s="1"/>
  <c r="L1832" i="8"/>
  <c r="M1832" i="8" s="1"/>
  <c r="L1833" i="8"/>
  <c r="M1833" i="8" s="1"/>
  <c r="L1834" i="8"/>
  <c r="M1834" i="8" s="1"/>
  <c r="L1835" i="8"/>
  <c r="M1835" i="8" s="1"/>
  <c r="L1836" i="8"/>
  <c r="M1836" i="8" s="1"/>
  <c r="L1837" i="8"/>
  <c r="M1837" i="8" s="1"/>
  <c r="L1838" i="8"/>
  <c r="M1838" i="8" s="1"/>
  <c r="L1839" i="8"/>
  <c r="M1839" i="8" s="1"/>
  <c r="L1840" i="8"/>
  <c r="M1840" i="8" s="1"/>
  <c r="L1841" i="8"/>
  <c r="M1841" i="8" s="1"/>
  <c r="L1842" i="8"/>
  <c r="M1842" i="8" s="1"/>
  <c r="L1843" i="8"/>
  <c r="M1843" i="8" s="1"/>
  <c r="L1844" i="8"/>
  <c r="M1844" i="8" s="1"/>
  <c r="L1845" i="8"/>
  <c r="M1845" i="8" s="1"/>
  <c r="L1846" i="8"/>
  <c r="M1846" i="8" s="1"/>
  <c r="L1847" i="8"/>
  <c r="M1847" i="8" s="1"/>
  <c r="L1848" i="8"/>
  <c r="M1848" i="8" s="1"/>
  <c r="L1849" i="8"/>
  <c r="M1849" i="8" s="1"/>
  <c r="L1850" i="8"/>
  <c r="M1850" i="8" s="1"/>
  <c r="L1851" i="8"/>
  <c r="M1851" i="8" s="1"/>
  <c r="L1852" i="8"/>
  <c r="M1852" i="8" s="1"/>
  <c r="P1409" i="7" l="1"/>
  <c r="P1407" i="7"/>
  <c r="P1405" i="7"/>
  <c r="P1403" i="7"/>
  <c r="P1401" i="7"/>
  <c r="P1399" i="7"/>
  <c r="P1397" i="7"/>
  <c r="P1434" i="7"/>
  <c r="O1411" i="7"/>
  <c r="L1411" i="7"/>
  <c r="P1395" i="7"/>
  <c r="P1391" i="7"/>
  <c r="N1411" i="7"/>
  <c r="M1411" i="7"/>
  <c r="P1393" i="7"/>
  <c r="P1410" i="7"/>
  <c r="P1408" i="7"/>
  <c r="P1406" i="7"/>
  <c r="P1404" i="7"/>
  <c r="P1402" i="7"/>
  <c r="P1400" i="7"/>
  <c r="P1398" i="7"/>
  <c r="P1396" i="7"/>
  <c r="P1394" i="7"/>
  <c r="P1392" i="7"/>
  <c r="P1390" i="7"/>
  <c r="P1389" i="7"/>
  <c r="K1388" i="7"/>
  <c r="J1388" i="7"/>
  <c r="I1388" i="7"/>
  <c r="H1388" i="7"/>
  <c r="G1388" i="7"/>
  <c r="F1388" i="7"/>
  <c r="E1388" i="7"/>
  <c r="D1388" i="7"/>
  <c r="L1367" i="7"/>
  <c r="M1367" i="7"/>
  <c r="N1367" i="7"/>
  <c r="O1367" i="7"/>
  <c r="L1368" i="7"/>
  <c r="M1368" i="7"/>
  <c r="N1368" i="7"/>
  <c r="O1368" i="7"/>
  <c r="L1369" i="7"/>
  <c r="M1369" i="7"/>
  <c r="N1369" i="7"/>
  <c r="O1369" i="7"/>
  <c r="L1370" i="7"/>
  <c r="M1370" i="7"/>
  <c r="N1370" i="7"/>
  <c r="O1370" i="7"/>
  <c r="L1371" i="7"/>
  <c r="M1371" i="7"/>
  <c r="N1371" i="7"/>
  <c r="O1371" i="7"/>
  <c r="L1372" i="7"/>
  <c r="M1372" i="7"/>
  <c r="N1372" i="7"/>
  <c r="O1372" i="7"/>
  <c r="L1373" i="7"/>
  <c r="M1373" i="7"/>
  <c r="N1373" i="7"/>
  <c r="O1373" i="7"/>
  <c r="L1374" i="7"/>
  <c r="M1374" i="7"/>
  <c r="N1374" i="7"/>
  <c r="O1374" i="7"/>
  <c r="L1375" i="7"/>
  <c r="M1375" i="7"/>
  <c r="N1375" i="7"/>
  <c r="O1375" i="7"/>
  <c r="L1376" i="7"/>
  <c r="M1376" i="7"/>
  <c r="N1376" i="7"/>
  <c r="O1376" i="7"/>
  <c r="L1377" i="7"/>
  <c r="M1377" i="7"/>
  <c r="N1377" i="7"/>
  <c r="O1377" i="7"/>
  <c r="L1378" i="7"/>
  <c r="M1378" i="7"/>
  <c r="N1378" i="7"/>
  <c r="O1378" i="7"/>
  <c r="L1379" i="7"/>
  <c r="M1379" i="7"/>
  <c r="N1379" i="7"/>
  <c r="O1379" i="7"/>
  <c r="L1380" i="7"/>
  <c r="M1380" i="7"/>
  <c r="N1380" i="7"/>
  <c r="O1380" i="7"/>
  <c r="L1381" i="7"/>
  <c r="M1381" i="7"/>
  <c r="N1381" i="7"/>
  <c r="O1381" i="7"/>
  <c r="L1382" i="7"/>
  <c r="M1382" i="7"/>
  <c r="N1382" i="7"/>
  <c r="O1382" i="7"/>
  <c r="L1383" i="7"/>
  <c r="M1383" i="7"/>
  <c r="N1383" i="7"/>
  <c r="O1383" i="7"/>
  <c r="L1384" i="7"/>
  <c r="M1384" i="7"/>
  <c r="N1384" i="7"/>
  <c r="O1384" i="7"/>
  <c r="L1385" i="7"/>
  <c r="M1385" i="7"/>
  <c r="N1385" i="7"/>
  <c r="O1385" i="7"/>
  <c r="L1386" i="7"/>
  <c r="M1386" i="7"/>
  <c r="N1386" i="7"/>
  <c r="O1386" i="7"/>
  <c r="L1387" i="7"/>
  <c r="M1387" i="7"/>
  <c r="N1387" i="7"/>
  <c r="O1387" i="7"/>
  <c r="O1366" i="7"/>
  <c r="N1366" i="7"/>
  <c r="M1366" i="7"/>
  <c r="L1366" i="7"/>
  <c r="P1809" i="8"/>
  <c r="Q1809" i="8" s="1"/>
  <c r="P1810" i="8"/>
  <c r="Q1810" i="8" s="1"/>
  <c r="P1811" i="8"/>
  <c r="Q1811" i="8" s="1"/>
  <c r="P1812" i="8"/>
  <c r="Q1812" i="8" s="1"/>
  <c r="P1813" i="8"/>
  <c r="Q1813" i="8" s="1"/>
  <c r="P1814" i="8"/>
  <c r="Q1814" i="8" s="1"/>
  <c r="P1815" i="8"/>
  <c r="Q1815" i="8" s="1"/>
  <c r="P1816" i="8"/>
  <c r="Q1816" i="8" s="1"/>
  <c r="P1817" i="8"/>
  <c r="Q1817" i="8" s="1"/>
  <c r="P1818" i="8"/>
  <c r="Q1818" i="8" s="1"/>
  <c r="P1819" i="8"/>
  <c r="Q1819" i="8" s="1"/>
  <c r="P1820" i="8"/>
  <c r="Q1820" i="8" s="1"/>
  <c r="P1821" i="8"/>
  <c r="Q1821" i="8" s="1"/>
  <c r="P1822" i="8"/>
  <c r="Q1822" i="8" s="1"/>
  <c r="P1823" i="8"/>
  <c r="Q1823" i="8" s="1"/>
  <c r="P1824" i="8"/>
  <c r="Q1824" i="8" s="1"/>
  <c r="P1825" i="8"/>
  <c r="Q1825" i="8" s="1"/>
  <c r="P1826" i="8"/>
  <c r="Q1826" i="8" s="1"/>
  <c r="P1827" i="8"/>
  <c r="Q1827" i="8" s="1"/>
  <c r="P1828" i="8"/>
  <c r="Q1828" i="8" s="1"/>
  <c r="P1829" i="8"/>
  <c r="Q1829" i="8" s="1"/>
  <c r="P1830" i="8"/>
  <c r="Q1830" i="8" s="1"/>
  <c r="L1809" i="8"/>
  <c r="M1809" i="8" s="1"/>
  <c r="L1810" i="8"/>
  <c r="M1810" i="8" s="1"/>
  <c r="L1811" i="8"/>
  <c r="M1811" i="8" s="1"/>
  <c r="L1812" i="8"/>
  <c r="M1812" i="8" s="1"/>
  <c r="L1813" i="8"/>
  <c r="M1813" i="8" s="1"/>
  <c r="L1814" i="8"/>
  <c r="M1814" i="8" s="1"/>
  <c r="L1815" i="8"/>
  <c r="M1815" i="8" s="1"/>
  <c r="L1816" i="8"/>
  <c r="M1816" i="8" s="1"/>
  <c r="L1817" i="8"/>
  <c r="M1817" i="8" s="1"/>
  <c r="L1818" i="8"/>
  <c r="M1818" i="8" s="1"/>
  <c r="L1819" i="8"/>
  <c r="M1819" i="8" s="1"/>
  <c r="L1820" i="8"/>
  <c r="M1820" i="8" s="1"/>
  <c r="L1821" i="8"/>
  <c r="M1821" i="8" s="1"/>
  <c r="L1822" i="8"/>
  <c r="M1822" i="8" s="1"/>
  <c r="L1823" i="8"/>
  <c r="M1823" i="8" s="1"/>
  <c r="L1824" i="8"/>
  <c r="M1824" i="8" s="1"/>
  <c r="L1825" i="8"/>
  <c r="M1825" i="8" s="1"/>
  <c r="L1826" i="8"/>
  <c r="M1826" i="8" s="1"/>
  <c r="L1827" i="8"/>
  <c r="M1827" i="8" s="1"/>
  <c r="L1828" i="8"/>
  <c r="M1828" i="8" s="1"/>
  <c r="L1829" i="8"/>
  <c r="M1829" i="8" s="1"/>
  <c r="L1830" i="8"/>
  <c r="M1830" i="8" s="1"/>
  <c r="P1387" i="7" l="1"/>
  <c r="P1366" i="7"/>
  <c r="P1386" i="7"/>
  <c r="P1384" i="7"/>
  <c r="P1382" i="7"/>
  <c r="L1388" i="7"/>
  <c r="P1380" i="7"/>
  <c r="P1378" i="7"/>
  <c r="P1376" i="7"/>
  <c r="P1374" i="7"/>
  <c r="P1372" i="7"/>
  <c r="P1370" i="7"/>
  <c r="P1368" i="7"/>
  <c r="M1388" i="7"/>
  <c r="O1388" i="7"/>
  <c r="P1385" i="7"/>
  <c r="P1383" i="7"/>
  <c r="P1381" i="7"/>
  <c r="P1379" i="7"/>
  <c r="P1377" i="7"/>
  <c r="P1375" i="7"/>
  <c r="P1373" i="7"/>
  <c r="P1371" i="7"/>
  <c r="P1369" i="7"/>
  <c r="P1367" i="7"/>
  <c r="N1388" i="7"/>
  <c r="P1411" i="7"/>
  <c r="K1365" i="7"/>
  <c r="J1365" i="7"/>
  <c r="I1365" i="7"/>
  <c r="H1365" i="7"/>
  <c r="G1365" i="7"/>
  <c r="F1365" i="7"/>
  <c r="E1365" i="7"/>
  <c r="D1365" i="7"/>
  <c r="L1344" i="7"/>
  <c r="M1344" i="7"/>
  <c r="N1344" i="7"/>
  <c r="O1344" i="7"/>
  <c r="L1345" i="7"/>
  <c r="M1345" i="7"/>
  <c r="N1345" i="7"/>
  <c r="O1345" i="7"/>
  <c r="L1346" i="7"/>
  <c r="M1346" i="7"/>
  <c r="N1346" i="7"/>
  <c r="O1346" i="7"/>
  <c r="L1347" i="7"/>
  <c r="M1347" i="7"/>
  <c r="N1347" i="7"/>
  <c r="O1347" i="7"/>
  <c r="L1348" i="7"/>
  <c r="M1348" i="7"/>
  <c r="N1348" i="7"/>
  <c r="O1348" i="7"/>
  <c r="L1349" i="7"/>
  <c r="M1349" i="7"/>
  <c r="N1349" i="7"/>
  <c r="O1349" i="7"/>
  <c r="L1350" i="7"/>
  <c r="M1350" i="7"/>
  <c r="N1350" i="7"/>
  <c r="O1350" i="7"/>
  <c r="L1351" i="7"/>
  <c r="M1351" i="7"/>
  <c r="N1351" i="7"/>
  <c r="O1351" i="7"/>
  <c r="L1352" i="7"/>
  <c r="M1352" i="7"/>
  <c r="N1352" i="7"/>
  <c r="O1352" i="7"/>
  <c r="L1353" i="7"/>
  <c r="M1353" i="7"/>
  <c r="N1353" i="7"/>
  <c r="O1353" i="7"/>
  <c r="L1354" i="7"/>
  <c r="M1354" i="7"/>
  <c r="N1354" i="7"/>
  <c r="O1354" i="7"/>
  <c r="L1355" i="7"/>
  <c r="M1355" i="7"/>
  <c r="N1355" i="7"/>
  <c r="O1355" i="7"/>
  <c r="L1356" i="7"/>
  <c r="M1356" i="7"/>
  <c r="N1356" i="7"/>
  <c r="O1356" i="7"/>
  <c r="L1357" i="7"/>
  <c r="M1357" i="7"/>
  <c r="N1357" i="7"/>
  <c r="O1357" i="7"/>
  <c r="L1358" i="7"/>
  <c r="M1358" i="7"/>
  <c r="N1358" i="7"/>
  <c r="O1358" i="7"/>
  <c r="L1359" i="7"/>
  <c r="M1359" i="7"/>
  <c r="N1359" i="7"/>
  <c r="O1359" i="7"/>
  <c r="L1360" i="7"/>
  <c r="M1360" i="7"/>
  <c r="N1360" i="7"/>
  <c r="O1360" i="7"/>
  <c r="L1361" i="7"/>
  <c r="M1361" i="7"/>
  <c r="N1361" i="7"/>
  <c r="O1361" i="7"/>
  <c r="L1362" i="7"/>
  <c r="M1362" i="7"/>
  <c r="N1362" i="7"/>
  <c r="O1362" i="7"/>
  <c r="L1363" i="7"/>
  <c r="M1363" i="7"/>
  <c r="N1363" i="7"/>
  <c r="O1363" i="7"/>
  <c r="L1364" i="7"/>
  <c r="M1364" i="7"/>
  <c r="N1364" i="7"/>
  <c r="O1364" i="7"/>
  <c r="O1343" i="7"/>
  <c r="N1343" i="7"/>
  <c r="M1343" i="7"/>
  <c r="L1343" i="7"/>
  <c r="P1787" i="8"/>
  <c r="Q1787" i="8" s="1"/>
  <c r="P1788" i="8"/>
  <c r="Q1788" i="8" s="1"/>
  <c r="P1789" i="8"/>
  <c r="Q1789" i="8" s="1"/>
  <c r="P1790" i="8"/>
  <c r="Q1790" i="8" s="1"/>
  <c r="P1791" i="8"/>
  <c r="Q1791" i="8" s="1"/>
  <c r="P1792" i="8"/>
  <c r="Q1792" i="8" s="1"/>
  <c r="P1793" i="8"/>
  <c r="Q1793" i="8" s="1"/>
  <c r="P1794" i="8"/>
  <c r="Q1794" i="8" s="1"/>
  <c r="P1795" i="8"/>
  <c r="Q1795" i="8" s="1"/>
  <c r="P1796" i="8"/>
  <c r="Q1796" i="8" s="1"/>
  <c r="P1797" i="8"/>
  <c r="Q1797" i="8" s="1"/>
  <c r="P1798" i="8"/>
  <c r="Q1798" i="8" s="1"/>
  <c r="P1799" i="8"/>
  <c r="Q1799" i="8" s="1"/>
  <c r="P1800" i="8"/>
  <c r="Q1800" i="8" s="1"/>
  <c r="P1801" i="8"/>
  <c r="Q1801" i="8" s="1"/>
  <c r="P1802" i="8"/>
  <c r="Q1802" i="8" s="1"/>
  <c r="P1803" i="8"/>
  <c r="Q1803" i="8" s="1"/>
  <c r="P1804" i="8"/>
  <c r="Q1804" i="8" s="1"/>
  <c r="P1805" i="8"/>
  <c r="Q1805" i="8" s="1"/>
  <c r="P1806" i="8"/>
  <c r="Q1806" i="8" s="1"/>
  <c r="P1807" i="8"/>
  <c r="Q1807" i="8" s="1"/>
  <c r="P1808" i="8"/>
  <c r="Q1808" i="8" s="1"/>
  <c r="L1787" i="8"/>
  <c r="M1787" i="8" s="1"/>
  <c r="L1788" i="8"/>
  <c r="M1788" i="8" s="1"/>
  <c r="L1789" i="8"/>
  <c r="M1789" i="8" s="1"/>
  <c r="L1790" i="8"/>
  <c r="M1790" i="8" s="1"/>
  <c r="L1791" i="8"/>
  <c r="M1791" i="8" s="1"/>
  <c r="L1792" i="8"/>
  <c r="M1792" i="8" s="1"/>
  <c r="L1793" i="8"/>
  <c r="M1793" i="8" s="1"/>
  <c r="L1794" i="8"/>
  <c r="M1794" i="8" s="1"/>
  <c r="L1795" i="8"/>
  <c r="M1795" i="8" s="1"/>
  <c r="L1796" i="8"/>
  <c r="M1796" i="8" s="1"/>
  <c r="L1797" i="8"/>
  <c r="M1797" i="8" s="1"/>
  <c r="L1798" i="8"/>
  <c r="M1798" i="8" s="1"/>
  <c r="L1799" i="8"/>
  <c r="M1799" i="8" s="1"/>
  <c r="L1800" i="8"/>
  <c r="M1800" i="8" s="1"/>
  <c r="L1801" i="8"/>
  <c r="M1801" i="8" s="1"/>
  <c r="L1802" i="8"/>
  <c r="M1802" i="8" s="1"/>
  <c r="L1803" i="8"/>
  <c r="M1803" i="8" s="1"/>
  <c r="L1804" i="8"/>
  <c r="M1804" i="8" s="1"/>
  <c r="L1805" i="8"/>
  <c r="M1805" i="8" s="1"/>
  <c r="L1806" i="8"/>
  <c r="M1806" i="8" s="1"/>
  <c r="L1807" i="8"/>
  <c r="M1807" i="8" s="1"/>
  <c r="L1808" i="8"/>
  <c r="M1808" i="8" s="1"/>
  <c r="P1359" i="7" l="1"/>
  <c r="P1355" i="7"/>
  <c r="P1352" i="7"/>
  <c r="P1344" i="7"/>
  <c r="P1388" i="7"/>
  <c r="N1365" i="7"/>
  <c r="M1365" i="7"/>
  <c r="L1365" i="7"/>
  <c r="P1364" i="7"/>
  <c r="P1362" i="7"/>
  <c r="P1356" i="7"/>
  <c r="P1354" i="7"/>
  <c r="O1365" i="7"/>
  <c r="P1363" i="7"/>
  <c r="P1361" i="7"/>
  <c r="P1357" i="7"/>
  <c r="P1353" i="7"/>
  <c r="P1351" i="7"/>
  <c r="P1349" i="7"/>
  <c r="P1347" i="7"/>
  <c r="P1345" i="7"/>
  <c r="P1348" i="7"/>
  <c r="P1346" i="7"/>
  <c r="P1360" i="7"/>
  <c r="P1358" i="7"/>
  <c r="P1350" i="7"/>
  <c r="P1343" i="7"/>
  <c r="K1342" i="7"/>
  <c r="J1342" i="7"/>
  <c r="I1342" i="7"/>
  <c r="H1342" i="7"/>
  <c r="G1342" i="7"/>
  <c r="F1342" i="7"/>
  <c r="E1342" i="7"/>
  <c r="D1342" i="7"/>
  <c r="L1321" i="7"/>
  <c r="M1321" i="7"/>
  <c r="N1321" i="7"/>
  <c r="O1321" i="7"/>
  <c r="L1322" i="7"/>
  <c r="M1322" i="7"/>
  <c r="N1322" i="7"/>
  <c r="O1322" i="7"/>
  <c r="L1323" i="7"/>
  <c r="M1323" i="7"/>
  <c r="N1323" i="7"/>
  <c r="O1323" i="7"/>
  <c r="L1324" i="7"/>
  <c r="M1324" i="7"/>
  <c r="N1324" i="7"/>
  <c r="O1324" i="7"/>
  <c r="L1325" i="7"/>
  <c r="M1325" i="7"/>
  <c r="N1325" i="7"/>
  <c r="O1325" i="7"/>
  <c r="L1326" i="7"/>
  <c r="M1326" i="7"/>
  <c r="N1326" i="7"/>
  <c r="O1326" i="7"/>
  <c r="L1327" i="7"/>
  <c r="M1327" i="7"/>
  <c r="N1327" i="7"/>
  <c r="O1327" i="7"/>
  <c r="L1328" i="7"/>
  <c r="M1328" i="7"/>
  <c r="N1328" i="7"/>
  <c r="O1328" i="7"/>
  <c r="L1329" i="7"/>
  <c r="M1329" i="7"/>
  <c r="N1329" i="7"/>
  <c r="O1329" i="7"/>
  <c r="L1330" i="7"/>
  <c r="M1330" i="7"/>
  <c r="N1330" i="7"/>
  <c r="O1330" i="7"/>
  <c r="L1331" i="7"/>
  <c r="M1331" i="7"/>
  <c r="N1331" i="7"/>
  <c r="O1331" i="7"/>
  <c r="L1332" i="7"/>
  <c r="M1332" i="7"/>
  <c r="N1332" i="7"/>
  <c r="O1332" i="7"/>
  <c r="L1333" i="7"/>
  <c r="M1333" i="7"/>
  <c r="N1333" i="7"/>
  <c r="O1333" i="7"/>
  <c r="L1334" i="7"/>
  <c r="M1334" i="7"/>
  <c r="N1334" i="7"/>
  <c r="O1334" i="7"/>
  <c r="L1335" i="7"/>
  <c r="M1335" i="7"/>
  <c r="N1335" i="7"/>
  <c r="O1335" i="7"/>
  <c r="L1336" i="7"/>
  <c r="M1336" i="7"/>
  <c r="N1336" i="7"/>
  <c r="O1336" i="7"/>
  <c r="L1337" i="7"/>
  <c r="M1337" i="7"/>
  <c r="N1337" i="7"/>
  <c r="O1337" i="7"/>
  <c r="L1338" i="7"/>
  <c r="M1338" i="7"/>
  <c r="N1338" i="7"/>
  <c r="O1338" i="7"/>
  <c r="L1339" i="7"/>
  <c r="M1339" i="7"/>
  <c r="N1339" i="7"/>
  <c r="O1339" i="7"/>
  <c r="L1340" i="7"/>
  <c r="M1340" i="7"/>
  <c r="N1340" i="7"/>
  <c r="O1340" i="7"/>
  <c r="L1341" i="7"/>
  <c r="M1341" i="7"/>
  <c r="N1341" i="7"/>
  <c r="O1341" i="7"/>
  <c r="O1320" i="7"/>
  <c r="N1320" i="7"/>
  <c r="M1320" i="7"/>
  <c r="L1320" i="7"/>
  <c r="P1765" i="8"/>
  <c r="Q1765" i="8" s="1"/>
  <c r="P1766" i="8"/>
  <c r="Q1766" i="8" s="1"/>
  <c r="P1767" i="8"/>
  <c r="Q1767" i="8" s="1"/>
  <c r="P1768" i="8"/>
  <c r="Q1768" i="8" s="1"/>
  <c r="P1769" i="8"/>
  <c r="Q1769" i="8" s="1"/>
  <c r="P1770" i="8"/>
  <c r="Q1770" i="8" s="1"/>
  <c r="P1771" i="8"/>
  <c r="Q1771" i="8" s="1"/>
  <c r="P1772" i="8"/>
  <c r="Q1772" i="8" s="1"/>
  <c r="P1773" i="8"/>
  <c r="Q1773" i="8" s="1"/>
  <c r="P1774" i="8"/>
  <c r="Q1774" i="8" s="1"/>
  <c r="P1775" i="8"/>
  <c r="Q1775" i="8" s="1"/>
  <c r="P1776" i="8"/>
  <c r="Q1776" i="8" s="1"/>
  <c r="P1777" i="8"/>
  <c r="Q1777" i="8" s="1"/>
  <c r="P1778" i="8"/>
  <c r="Q1778" i="8" s="1"/>
  <c r="P1779" i="8"/>
  <c r="Q1779" i="8" s="1"/>
  <c r="P1780" i="8"/>
  <c r="Q1780" i="8" s="1"/>
  <c r="P1781" i="8"/>
  <c r="Q1781" i="8" s="1"/>
  <c r="P1782" i="8"/>
  <c r="Q1782" i="8" s="1"/>
  <c r="P1783" i="8"/>
  <c r="Q1783" i="8" s="1"/>
  <c r="P1784" i="8"/>
  <c r="Q1784" i="8" s="1"/>
  <c r="P1785" i="8"/>
  <c r="Q1785" i="8" s="1"/>
  <c r="P1786" i="8"/>
  <c r="Q1786" i="8" s="1"/>
  <c r="L1765" i="8"/>
  <c r="M1765" i="8" s="1"/>
  <c r="L1766" i="8"/>
  <c r="M1766" i="8" s="1"/>
  <c r="L1767" i="8"/>
  <c r="M1767" i="8" s="1"/>
  <c r="L1768" i="8"/>
  <c r="M1768" i="8" s="1"/>
  <c r="L1769" i="8"/>
  <c r="M1769" i="8" s="1"/>
  <c r="L1770" i="8"/>
  <c r="M1770" i="8" s="1"/>
  <c r="L1771" i="8"/>
  <c r="M1771" i="8" s="1"/>
  <c r="L1772" i="8"/>
  <c r="M1772" i="8" s="1"/>
  <c r="L1773" i="8"/>
  <c r="M1773" i="8" s="1"/>
  <c r="L1774" i="8"/>
  <c r="M1774" i="8" s="1"/>
  <c r="L1775" i="8"/>
  <c r="M1775" i="8" s="1"/>
  <c r="L1776" i="8"/>
  <c r="M1776" i="8" s="1"/>
  <c r="L1777" i="8"/>
  <c r="M1777" i="8" s="1"/>
  <c r="L1778" i="8"/>
  <c r="M1778" i="8" s="1"/>
  <c r="L1779" i="8"/>
  <c r="M1779" i="8" s="1"/>
  <c r="L1780" i="8"/>
  <c r="M1780" i="8" s="1"/>
  <c r="L1781" i="8"/>
  <c r="M1781" i="8" s="1"/>
  <c r="L1782" i="8"/>
  <c r="M1782" i="8" s="1"/>
  <c r="L1783" i="8"/>
  <c r="M1783" i="8" s="1"/>
  <c r="L1784" i="8"/>
  <c r="M1784" i="8" s="1"/>
  <c r="L1785" i="8"/>
  <c r="M1785" i="8" s="1"/>
  <c r="L1786" i="8"/>
  <c r="M1786" i="8" s="1"/>
  <c r="P1340" i="7" l="1"/>
  <c r="P1338" i="7"/>
  <c r="P1336" i="7"/>
  <c r="P1334" i="7"/>
  <c r="P1332" i="7"/>
  <c r="P1330" i="7"/>
  <c r="P1328" i="7"/>
  <c r="P1326" i="7"/>
  <c r="P1324" i="7"/>
  <c r="P1322" i="7"/>
  <c r="P1320" i="7"/>
  <c r="P1341" i="7"/>
  <c r="P1339" i="7"/>
  <c r="P1331" i="7"/>
  <c r="P1327" i="7"/>
  <c r="P1325" i="7"/>
  <c r="P1321" i="7"/>
  <c r="L1342" i="7"/>
  <c r="M1342" i="7"/>
  <c r="O1342" i="7"/>
  <c r="P1337" i="7"/>
  <c r="P1335" i="7"/>
  <c r="P1333" i="7"/>
  <c r="P1329" i="7"/>
  <c r="P1323" i="7"/>
  <c r="N1342" i="7"/>
  <c r="P1365" i="7"/>
  <c r="K1319" i="7"/>
  <c r="J1319" i="7"/>
  <c r="I1319" i="7"/>
  <c r="H1319" i="7"/>
  <c r="G1319" i="7"/>
  <c r="F1319" i="7"/>
  <c r="E1319" i="7"/>
  <c r="D1319" i="7"/>
  <c r="L1298" i="7"/>
  <c r="M1298" i="7"/>
  <c r="N1298" i="7"/>
  <c r="O1298" i="7"/>
  <c r="L1299" i="7"/>
  <c r="M1299" i="7"/>
  <c r="N1299" i="7"/>
  <c r="O1299" i="7"/>
  <c r="L1300" i="7"/>
  <c r="M1300" i="7"/>
  <c r="N1300" i="7"/>
  <c r="O1300" i="7"/>
  <c r="L1301" i="7"/>
  <c r="M1301" i="7"/>
  <c r="N1301" i="7"/>
  <c r="O1301" i="7"/>
  <c r="L1302" i="7"/>
  <c r="M1302" i="7"/>
  <c r="N1302" i="7"/>
  <c r="O1302" i="7"/>
  <c r="L1303" i="7"/>
  <c r="M1303" i="7"/>
  <c r="N1303" i="7"/>
  <c r="O1303" i="7"/>
  <c r="L1304" i="7"/>
  <c r="M1304" i="7"/>
  <c r="N1304" i="7"/>
  <c r="O1304" i="7"/>
  <c r="L1305" i="7"/>
  <c r="M1305" i="7"/>
  <c r="N1305" i="7"/>
  <c r="O1305" i="7"/>
  <c r="L1306" i="7"/>
  <c r="M1306" i="7"/>
  <c r="N1306" i="7"/>
  <c r="O1306" i="7"/>
  <c r="L1307" i="7"/>
  <c r="M1307" i="7"/>
  <c r="N1307" i="7"/>
  <c r="O1307" i="7"/>
  <c r="L1308" i="7"/>
  <c r="M1308" i="7"/>
  <c r="N1308" i="7"/>
  <c r="O1308" i="7"/>
  <c r="L1309" i="7"/>
  <c r="M1309" i="7"/>
  <c r="N1309" i="7"/>
  <c r="O1309" i="7"/>
  <c r="L1310" i="7"/>
  <c r="M1310" i="7"/>
  <c r="N1310" i="7"/>
  <c r="O1310" i="7"/>
  <c r="L1311" i="7"/>
  <c r="M1311" i="7"/>
  <c r="N1311" i="7"/>
  <c r="O1311" i="7"/>
  <c r="L1312" i="7"/>
  <c r="M1312" i="7"/>
  <c r="N1312" i="7"/>
  <c r="O1312" i="7"/>
  <c r="L1313" i="7"/>
  <c r="M1313" i="7"/>
  <c r="N1313" i="7"/>
  <c r="O1313" i="7"/>
  <c r="L1314" i="7"/>
  <c r="M1314" i="7"/>
  <c r="N1314" i="7"/>
  <c r="O1314" i="7"/>
  <c r="L1315" i="7"/>
  <c r="M1315" i="7"/>
  <c r="N1315" i="7"/>
  <c r="O1315" i="7"/>
  <c r="L1316" i="7"/>
  <c r="M1316" i="7"/>
  <c r="N1316" i="7"/>
  <c r="O1316" i="7"/>
  <c r="L1317" i="7"/>
  <c r="M1317" i="7"/>
  <c r="N1317" i="7"/>
  <c r="O1317" i="7"/>
  <c r="L1318" i="7"/>
  <c r="M1318" i="7"/>
  <c r="N1318" i="7"/>
  <c r="O1318" i="7"/>
  <c r="O1297" i="7"/>
  <c r="N1297" i="7"/>
  <c r="M1297" i="7"/>
  <c r="L1297" i="7"/>
  <c r="P1743" i="8"/>
  <c r="Q1743" i="8" s="1"/>
  <c r="P1744" i="8"/>
  <c r="Q1744" i="8" s="1"/>
  <c r="P1745" i="8"/>
  <c r="Q1745" i="8" s="1"/>
  <c r="P1746" i="8"/>
  <c r="Q1746" i="8" s="1"/>
  <c r="P1747" i="8"/>
  <c r="Q1747" i="8" s="1"/>
  <c r="P1748" i="8"/>
  <c r="Q1748" i="8" s="1"/>
  <c r="P1749" i="8"/>
  <c r="Q1749" i="8" s="1"/>
  <c r="P1750" i="8"/>
  <c r="Q1750" i="8" s="1"/>
  <c r="P1751" i="8"/>
  <c r="Q1751" i="8" s="1"/>
  <c r="P1752" i="8"/>
  <c r="Q1752" i="8" s="1"/>
  <c r="P1753" i="8"/>
  <c r="Q1753" i="8" s="1"/>
  <c r="P1754" i="8"/>
  <c r="Q1754" i="8" s="1"/>
  <c r="P1755" i="8"/>
  <c r="Q1755" i="8" s="1"/>
  <c r="P1756" i="8"/>
  <c r="Q1756" i="8" s="1"/>
  <c r="P1757" i="8"/>
  <c r="Q1757" i="8" s="1"/>
  <c r="P1758" i="8"/>
  <c r="Q1758" i="8" s="1"/>
  <c r="P1759" i="8"/>
  <c r="Q1759" i="8" s="1"/>
  <c r="P1760" i="8"/>
  <c r="Q1760" i="8" s="1"/>
  <c r="P1761" i="8"/>
  <c r="Q1761" i="8" s="1"/>
  <c r="P1762" i="8"/>
  <c r="Q1762" i="8" s="1"/>
  <c r="P1763" i="8"/>
  <c r="Q1763" i="8" s="1"/>
  <c r="P1764" i="8"/>
  <c r="Q1764" i="8" s="1"/>
  <c r="L1743" i="8"/>
  <c r="M1743" i="8" s="1"/>
  <c r="L1744" i="8"/>
  <c r="M1744" i="8" s="1"/>
  <c r="L1745" i="8"/>
  <c r="M1745" i="8" s="1"/>
  <c r="L1746" i="8"/>
  <c r="M1746" i="8" s="1"/>
  <c r="L1747" i="8"/>
  <c r="M1747" i="8" s="1"/>
  <c r="L1748" i="8"/>
  <c r="M1748" i="8" s="1"/>
  <c r="L1749" i="8"/>
  <c r="M1749" i="8" s="1"/>
  <c r="L1750" i="8"/>
  <c r="M1750" i="8" s="1"/>
  <c r="L1751" i="8"/>
  <c r="M1751" i="8" s="1"/>
  <c r="L1752" i="8"/>
  <c r="M1752" i="8" s="1"/>
  <c r="L1753" i="8"/>
  <c r="M1753" i="8" s="1"/>
  <c r="L1754" i="8"/>
  <c r="M1754" i="8" s="1"/>
  <c r="L1755" i="8"/>
  <c r="M1755" i="8" s="1"/>
  <c r="L1756" i="8"/>
  <c r="M1756" i="8" s="1"/>
  <c r="L1757" i="8"/>
  <c r="M1757" i="8" s="1"/>
  <c r="L1758" i="8"/>
  <c r="M1758" i="8" s="1"/>
  <c r="L1759" i="8"/>
  <c r="M1759" i="8" s="1"/>
  <c r="L1760" i="8"/>
  <c r="M1760" i="8" s="1"/>
  <c r="L1761" i="8"/>
  <c r="M1761" i="8" s="1"/>
  <c r="L1762" i="8"/>
  <c r="M1762" i="8" s="1"/>
  <c r="L1763" i="8"/>
  <c r="M1763" i="8" s="1"/>
  <c r="L1764" i="8"/>
  <c r="M1764" i="8" s="1"/>
  <c r="P1318" i="7" l="1"/>
  <c r="P1310" i="7"/>
  <c r="P1308" i="7"/>
  <c r="P1302" i="7"/>
  <c r="P1300" i="7"/>
  <c r="P1316" i="7"/>
  <c r="P1297" i="7"/>
  <c r="P1317" i="7"/>
  <c r="P1315" i="7"/>
  <c r="P1313" i="7"/>
  <c r="P1311" i="7"/>
  <c r="P1309" i="7"/>
  <c r="P1307" i="7"/>
  <c r="P1305" i="7"/>
  <c r="P1303" i="7"/>
  <c r="P1301" i="7"/>
  <c r="P1299" i="7"/>
  <c r="P1342" i="7"/>
  <c r="P1314" i="7"/>
  <c r="P1312" i="7"/>
  <c r="P1306" i="7"/>
  <c r="P1304" i="7"/>
  <c r="P1298" i="7"/>
  <c r="N1319" i="7"/>
  <c r="O1319" i="7"/>
  <c r="M1319" i="7"/>
  <c r="L1319" i="7"/>
  <c r="K1296" i="7"/>
  <c r="J1296" i="7"/>
  <c r="I1296" i="7"/>
  <c r="H1296" i="7"/>
  <c r="G1296" i="7"/>
  <c r="F1296" i="7"/>
  <c r="E1296" i="7"/>
  <c r="D1296" i="7"/>
  <c r="L1275" i="7"/>
  <c r="M1275" i="7"/>
  <c r="N1275" i="7"/>
  <c r="O1275" i="7"/>
  <c r="L1276" i="7"/>
  <c r="M1276" i="7"/>
  <c r="N1276" i="7"/>
  <c r="O1276" i="7"/>
  <c r="L1277" i="7"/>
  <c r="M1277" i="7"/>
  <c r="N1277" i="7"/>
  <c r="O1277" i="7"/>
  <c r="L1278" i="7"/>
  <c r="M1278" i="7"/>
  <c r="N1278" i="7"/>
  <c r="O1278" i="7"/>
  <c r="L1279" i="7"/>
  <c r="M1279" i="7"/>
  <c r="N1279" i="7"/>
  <c r="O1279" i="7"/>
  <c r="L1280" i="7"/>
  <c r="M1280" i="7"/>
  <c r="N1280" i="7"/>
  <c r="O1280" i="7"/>
  <c r="L1281" i="7"/>
  <c r="M1281" i="7"/>
  <c r="N1281" i="7"/>
  <c r="O1281" i="7"/>
  <c r="L1282" i="7"/>
  <c r="M1282" i="7"/>
  <c r="N1282" i="7"/>
  <c r="O1282" i="7"/>
  <c r="L1283" i="7"/>
  <c r="M1283" i="7"/>
  <c r="N1283" i="7"/>
  <c r="O1283" i="7"/>
  <c r="L1284" i="7"/>
  <c r="M1284" i="7"/>
  <c r="N1284" i="7"/>
  <c r="O1284" i="7"/>
  <c r="L1285" i="7"/>
  <c r="M1285" i="7"/>
  <c r="N1285" i="7"/>
  <c r="O1285" i="7"/>
  <c r="L1286" i="7"/>
  <c r="M1286" i="7"/>
  <c r="N1286" i="7"/>
  <c r="O1286" i="7"/>
  <c r="L1287" i="7"/>
  <c r="M1287" i="7"/>
  <c r="N1287" i="7"/>
  <c r="O1287" i="7"/>
  <c r="L1288" i="7"/>
  <c r="M1288" i="7"/>
  <c r="N1288" i="7"/>
  <c r="O1288" i="7"/>
  <c r="L1289" i="7"/>
  <c r="M1289" i="7"/>
  <c r="N1289" i="7"/>
  <c r="O1289" i="7"/>
  <c r="L1290" i="7"/>
  <c r="M1290" i="7"/>
  <c r="N1290" i="7"/>
  <c r="O1290" i="7"/>
  <c r="L1291" i="7"/>
  <c r="M1291" i="7"/>
  <c r="N1291" i="7"/>
  <c r="O1291" i="7"/>
  <c r="L1292" i="7"/>
  <c r="M1292" i="7"/>
  <c r="N1292" i="7"/>
  <c r="O1292" i="7"/>
  <c r="L1293" i="7"/>
  <c r="M1293" i="7"/>
  <c r="N1293" i="7"/>
  <c r="O1293" i="7"/>
  <c r="L1294" i="7"/>
  <c r="M1294" i="7"/>
  <c r="N1294" i="7"/>
  <c r="O1294" i="7"/>
  <c r="L1295" i="7"/>
  <c r="M1295" i="7"/>
  <c r="N1295" i="7"/>
  <c r="O1295" i="7"/>
  <c r="O1274" i="7"/>
  <c r="N1274" i="7"/>
  <c r="M1274" i="7"/>
  <c r="L1274" i="7"/>
  <c r="P1721" i="8"/>
  <c r="Q1721" i="8" s="1"/>
  <c r="P1722" i="8"/>
  <c r="Q1722" i="8" s="1"/>
  <c r="P1723" i="8"/>
  <c r="Q1723" i="8" s="1"/>
  <c r="P1724" i="8"/>
  <c r="Q1724" i="8" s="1"/>
  <c r="P1725" i="8"/>
  <c r="Q1725" i="8" s="1"/>
  <c r="P1726" i="8"/>
  <c r="Q1726" i="8" s="1"/>
  <c r="P1727" i="8"/>
  <c r="Q1727" i="8" s="1"/>
  <c r="P1728" i="8"/>
  <c r="Q1728" i="8" s="1"/>
  <c r="P1729" i="8"/>
  <c r="Q1729" i="8" s="1"/>
  <c r="P1730" i="8"/>
  <c r="Q1730" i="8" s="1"/>
  <c r="P1731" i="8"/>
  <c r="Q1731" i="8" s="1"/>
  <c r="P1732" i="8"/>
  <c r="Q1732" i="8" s="1"/>
  <c r="P1733" i="8"/>
  <c r="Q1733" i="8" s="1"/>
  <c r="P1734" i="8"/>
  <c r="Q1734" i="8" s="1"/>
  <c r="P1735" i="8"/>
  <c r="Q1735" i="8" s="1"/>
  <c r="P1736" i="8"/>
  <c r="Q1736" i="8" s="1"/>
  <c r="P1737" i="8"/>
  <c r="Q1737" i="8" s="1"/>
  <c r="P1738" i="8"/>
  <c r="Q1738" i="8" s="1"/>
  <c r="P1739" i="8"/>
  <c r="Q1739" i="8" s="1"/>
  <c r="P1740" i="8"/>
  <c r="Q1740" i="8" s="1"/>
  <c r="P1741" i="8"/>
  <c r="Q1741" i="8" s="1"/>
  <c r="P1742" i="8"/>
  <c r="Q1742" i="8" s="1"/>
  <c r="L1721" i="8"/>
  <c r="M1721" i="8" s="1"/>
  <c r="L1722" i="8"/>
  <c r="M1722" i="8" s="1"/>
  <c r="L1723" i="8"/>
  <c r="M1723" i="8" s="1"/>
  <c r="L1724" i="8"/>
  <c r="M1724" i="8" s="1"/>
  <c r="L1725" i="8"/>
  <c r="M1725" i="8" s="1"/>
  <c r="L1726" i="8"/>
  <c r="M1726" i="8" s="1"/>
  <c r="L1727" i="8"/>
  <c r="M1727" i="8" s="1"/>
  <c r="L1728" i="8"/>
  <c r="M1728" i="8" s="1"/>
  <c r="L1729" i="8"/>
  <c r="M1729" i="8" s="1"/>
  <c r="L1730" i="8"/>
  <c r="M1730" i="8" s="1"/>
  <c r="L1731" i="8"/>
  <c r="M1731" i="8" s="1"/>
  <c r="L1732" i="8"/>
  <c r="M1732" i="8" s="1"/>
  <c r="L1733" i="8"/>
  <c r="M1733" i="8" s="1"/>
  <c r="L1734" i="8"/>
  <c r="M1734" i="8" s="1"/>
  <c r="L1735" i="8"/>
  <c r="M1735" i="8" s="1"/>
  <c r="L1736" i="8"/>
  <c r="M1736" i="8" s="1"/>
  <c r="L1737" i="8"/>
  <c r="M1737" i="8" s="1"/>
  <c r="L1738" i="8"/>
  <c r="M1738" i="8" s="1"/>
  <c r="L1739" i="8"/>
  <c r="M1739" i="8" s="1"/>
  <c r="L1740" i="8"/>
  <c r="M1740" i="8" s="1"/>
  <c r="L1741" i="8"/>
  <c r="M1741" i="8" s="1"/>
  <c r="L1742" i="8"/>
  <c r="M1742" i="8" s="1"/>
  <c r="P1295" i="7" l="1"/>
  <c r="P1293" i="7"/>
  <c r="P1289" i="7"/>
  <c r="P1287" i="7"/>
  <c r="P1285" i="7"/>
  <c r="P1283" i="7"/>
  <c r="P1281" i="7"/>
  <c r="P1279" i="7"/>
  <c r="P1277" i="7"/>
  <c r="P1275" i="7"/>
  <c r="P1291" i="7"/>
  <c r="O1296" i="7"/>
  <c r="P1319" i="7"/>
  <c r="M1296" i="7"/>
  <c r="P1292" i="7"/>
  <c r="P1276" i="7"/>
  <c r="L1296" i="7"/>
  <c r="P1294" i="7"/>
  <c r="P1290" i="7"/>
  <c r="P1288" i="7"/>
  <c r="P1286" i="7"/>
  <c r="P1284" i="7"/>
  <c r="P1282" i="7"/>
  <c r="P1280" i="7"/>
  <c r="P1278" i="7"/>
  <c r="N1296" i="7"/>
  <c r="P1274" i="7"/>
  <c r="K1273" i="7"/>
  <c r="J1273" i="7"/>
  <c r="I1273" i="7"/>
  <c r="H1273" i="7"/>
  <c r="G1273" i="7"/>
  <c r="F1273" i="7"/>
  <c r="E1273" i="7"/>
  <c r="D1273" i="7"/>
  <c r="L1252" i="7"/>
  <c r="M1252" i="7"/>
  <c r="N1252" i="7"/>
  <c r="O1252" i="7"/>
  <c r="L1253" i="7"/>
  <c r="M1253" i="7"/>
  <c r="N1253" i="7"/>
  <c r="O1253" i="7"/>
  <c r="L1254" i="7"/>
  <c r="M1254" i="7"/>
  <c r="N1254" i="7"/>
  <c r="O1254" i="7"/>
  <c r="L1255" i="7"/>
  <c r="M1255" i="7"/>
  <c r="N1255" i="7"/>
  <c r="O1255" i="7"/>
  <c r="L1256" i="7"/>
  <c r="M1256" i="7"/>
  <c r="N1256" i="7"/>
  <c r="O1256" i="7"/>
  <c r="L1257" i="7"/>
  <c r="M1257" i="7"/>
  <c r="N1257" i="7"/>
  <c r="O1257" i="7"/>
  <c r="L1258" i="7"/>
  <c r="M1258" i="7"/>
  <c r="N1258" i="7"/>
  <c r="O1258" i="7"/>
  <c r="L1259" i="7"/>
  <c r="M1259" i="7"/>
  <c r="N1259" i="7"/>
  <c r="O1259" i="7"/>
  <c r="L1260" i="7"/>
  <c r="M1260" i="7"/>
  <c r="N1260" i="7"/>
  <c r="O1260" i="7"/>
  <c r="L1261" i="7"/>
  <c r="M1261" i="7"/>
  <c r="N1261" i="7"/>
  <c r="O1261" i="7"/>
  <c r="L1262" i="7"/>
  <c r="M1262" i="7"/>
  <c r="N1262" i="7"/>
  <c r="O1262" i="7"/>
  <c r="L1263" i="7"/>
  <c r="M1263" i="7"/>
  <c r="N1263" i="7"/>
  <c r="O1263" i="7"/>
  <c r="L1264" i="7"/>
  <c r="M1264" i="7"/>
  <c r="N1264" i="7"/>
  <c r="O1264" i="7"/>
  <c r="L1265" i="7"/>
  <c r="M1265" i="7"/>
  <c r="N1265" i="7"/>
  <c r="O1265" i="7"/>
  <c r="L1266" i="7"/>
  <c r="M1266" i="7"/>
  <c r="N1266" i="7"/>
  <c r="O1266" i="7"/>
  <c r="L1267" i="7"/>
  <c r="M1267" i="7"/>
  <c r="N1267" i="7"/>
  <c r="O1267" i="7"/>
  <c r="L1268" i="7"/>
  <c r="M1268" i="7"/>
  <c r="N1268" i="7"/>
  <c r="O1268" i="7"/>
  <c r="L1269" i="7"/>
  <c r="M1269" i="7"/>
  <c r="N1269" i="7"/>
  <c r="O1269" i="7"/>
  <c r="L1270" i="7"/>
  <c r="M1270" i="7"/>
  <c r="N1270" i="7"/>
  <c r="O1270" i="7"/>
  <c r="L1271" i="7"/>
  <c r="M1271" i="7"/>
  <c r="N1271" i="7"/>
  <c r="O1271" i="7"/>
  <c r="L1272" i="7"/>
  <c r="M1272" i="7"/>
  <c r="N1272" i="7"/>
  <c r="O1272" i="7"/>
  <c r="O1251" i="7"/>
  <c r="N1251" i="7"/>
  <c r="M1251" i="7"/>
  <c r="L1251" i="7"/>
  <c r="P1699" i="8"/>
  <c r="Q1699" i="8" s="1"/>
  <c r="P1700" i="8"/>
  <c r="Q1700" i="8" s="1"/>
  <c r="P1701" i="8"/>
  <c r="Q1701" i="8" s="1"/>
  <c r="P1702" i="8"/>
  <c r="Q1702" i="8" s="1"/>
  <c r="P1703" i="8"/>
  <c r="Q1703" i="8" s="1"/>
  <c r="P1704" i="8"/>
  <c r="Q1704" i="8" s="1"/>
  <c r="P1705" i="8"/>
  <c r="Q1705" i="8" s="1"/>
  <c r="P1706" i="8"/>
  <c r="Q1706" i="8" s="1"/>
  <c r="P1707" i="8"/>
  <c r="Q1707" i="8" s="1"/>
  <c r="P1708" i="8"/>
  <c r="Q1708" i="8" s="1"/>
  <c r="P1709" i="8"/>
  <c r="Q1709" i="8" s="1"/>
  <c r="P1710" i="8"/>
  <c r="Q1710" i="8" s="1"/>
  <c r="P1711" i="8"/>
  <c r="Q1711" i="8" s="1"/>
  <c r="P1712" i="8"/>
  <c r="Q1712" i="8" s="1"/>
  <c r="P1713" i="8"/>
  <c r="Q1713" i="8" s="1"/>
  <c r="P1714" i="8"/>
  <c r="Q1714" i="8" s="1"/>
  <c r="P1715" i="8"/>
  <c r="Q1715" i="8" s="1"/>
  <c r="P1716" i="8"/>
  <c r="Q1716" i="8" s="1"/>
  <c r="P1717" i="8"/>
  <c r="Q1717" i="8" s="1"/>
  <c r="P1718" i="8"/>
  <c r="Q1718" i="8" s="1"/>
  <c r="P1719" i="8"/>
  <c r="Q1719" i="8" s="1"/>
  <c r="P1720" i="8"/>
  <c r="Q1720" i="8" s="1"/>
  <c r="L1699" i="8"/>
  <c r="M1699" i="8" s="1"/>
  <c r="L1700" i="8"/>
  <c r="M1700" i="8" s="1"/>
  <c r="L1701" i="8"/>
  <c r="M1701" i="8" s="1"/>
  <c r="L1702" i="8"/>
  <c r="M1702" i="8" s="1"/>
  <c r="L1703" i="8"/>
  <c r="M1703" i="8" s="1"/>
  <c r="L1704" i="8"/>
  <c r="M1704" i="8" s="1"/>
  <c r="L1705" i="8"/>
  <c r="M1705" i="8" s="1"/>
  <c r="L1706" i="8"/>
  <c r="M1706" i="8" s="1"/>
  <c r="L1707" i="8"/>
  <c r="M1707" i="8" s="1"/>
  <c r="L1708" i="8"/>
  <c r="M1708" i="8" s="1"/>
  <c r="L1709" i="8"/>
  <c r="M1709" i="8" s="1"/>
  <c r="L1710" i="8"/>
  <c r="M1710" i="8" s="1"/>
  <c r="L1711" i="8"/>
  <c r="M1711" i="8" s="1"/>
  <c r="L1712" i="8"/>
  <c r="M1712" i="8" s="1"/>
  <c r="L1713" i="8"/>
  <c r="M1713" i="8" s="1"/>
  <c r="L1714" i="8"/>
  <c r="M1714" i="8" s="1"/>
  <c r="L1715" i="8"/>
  <c r="M1715" i="8" s="1"/>
  <c r="L1716" i="8"/>
  <c r="M1716" i="8" s="1"/>
  <c r="L1717" i="8"/>
  <c r="M1717" i="8" s="1"/>
  <c r="L1718" i="8"/>
  <c r="M1718" i="8" s="1"/>
  <c r="L1719" i="8"/>
  <c r="M1719" i="8" s="1"/>
  <c r="L1720" i="8"/>
  <c r="M1720" i="8" s="1"/>
  <c r="L1273" i="7" l="1"/>
  <c r="P1269" i="7"/>
  <c r="P1267" i="7"/>
  <c r="P1263" i="7"/>
  <c r="P1259" i="7"/>
  <c r="P1257" i="7"/>
  <c r="P1255" i="7"/>
  <c r="P1253" i="7"/>
  <c r="P1271" i="7"/>
  <c r="P1265" i="7"/>
  <c r="P1251" i="7"/>
  <c r="M1273" i="7"/>
  <c r="P1272" i="7"/>
  <c r="P1270" i="7"/>
  <c r="P1268" i="7"/>
  <c r="P1266" i="7"/>
  <c r="P1264" i="7"/>
  <c r="P1262" i="7"/>
  <c r="P1260" i="7"/>
  <c r="P1258" i="7"/>
  <c r="P1256" i="7"/>
  <c r="P1254" i="7"/>
  <c r="P1252" i="7"/>
  <c r="N1273" i="7"/>
  <c r="O1273" i="7"/>
  <c r="P1261" i="7"/>
  <c r="P1296" i="7"/>
  <c r="K1250" i="7"/>
  <c r="J1250" i="7"/>
  <c r="I1250" i="7"/>
  <c r="H1250" i="7"/>
  <c r="G1250" i="7"/>
  <c r="F1250" i="7"/>
  <c r="E1250" i="7"/>
  <c r="D1250" i="7"/>
  <c r="L1229" i="7"/>
  <c r="M1229" i="7"/>
  <c r="N1229" i="7"/>
  <c r="O1229" i="7"/>
  <c r="L1230" i="7"/>
  <c r="M1230" i="7"/>
  <c r="N1230" i="7"/>
  <c r="O1230" i="7"/>
  <c r="L1231" i="7"/>
  <c r="M1231" i="7"/>
  <c r="N1231" i="7"/>
  <c r="O1231" i="7"/>
  <c r="L1232" i="7"/>
  <c r="M1232" i="7"/>
  <c r="N1232" i="7"/>
  <c r="O1232" i="7"/>
  <c r="L1233" i="7"/>
  <c r="M1233" i="7"/>
  <c r="N1233" i="7"/>
  <c r="O1233" i="7"/>
  <c r="L1234" i="7"/>
  <c r="M1234" i="7"/>
  <c r="N1234" i="7"/>
  <c r="O1234" i="7"/>
  <c r="L1235" i="7"/>
  <c r="M1235" i="7"/>
  <c r="N1235" i="7"/>
  <c r="O1235" i="7"/>
  <c r="L1236" i="7"/>
  <c r="M1236" i="7"/>
  <c r="N1236" i="7"/>
  <c r="O1236" i="7"/>
  <c r="L1237" i="7"/>
  <c r="M1237" i="7"/>
  <c r="N1237" i="7"/>
  <c r="O1237" i="7"/>
  <c r="L1238" i="7"/>
  <c r="M1238" i="7"/>
  <c r="N1238" i="7"/>
  <c r="O1238" i="7"/>
  <c r="L1239" i="7"/>
  <c r="M1239" i="7"/>
  <c r="N1239" i="7"/>
  <c r="O1239" i="7"/>
  <c r="L1240" i="7"/>
  <c r="M1240" i="7"/>
  <c r="N1240" i="7"/>
  <c r="O1240" i="7"/>
  <c r="L1241" i="7"/>
  <c r="M1241" i="7"/>
  <c r="N1241" i="7"/>
  <c r="O1241" i="7"/>
  <c r="L1242" i="7"/>
  <c r="M1242" i="7"/>
  <c r="N1242" i="7"/>
  <c r="O1242" i="7"/>
  <c r="L1243" i="7"/>
  <c r="M1243" i="7"/>
  <c r="N1243" i="7"/>
  <c r="O1243" i="7"/>
  <c r="L1244" i="7"/>
  <c r="M1244" i="7"/>
  <c r="N1244" i="7"/>
  <c r="O1244" i="7"/>
  <c r="L1245" i="7"/>
  <c r="M1245" i="7"/>
  <c r="N1245" i="7"/>
  <c r="O1245" i="7"/>
  <c r="L1246" i="7"/>
  <c r="M1246" i="7"/>
  <c r="N1246" i="7"/>
  <c r="O1246" i="7"/>
  <c r="L1247" i="7"/>
  <c r="M1247" i="7"/>
  <c r="N1247" i="7"/>
  <c r="O1247" i="7"/>
  <c r="L1248" i="7"/>
  <c r="M1248" i="7"/>
  <c r="N1248" i="7"/>
  <c r="O1248" i="7"/>
  <c r="L1249" i="7"/>
  <c r="M1249" i="7"/>
  <c r="N1249" i="7"/>
  <c r="O1249" i="7"/>
  <c r="O1228" i="7"/>
  <c r="N1228" i="7"/>
  <c r="M1228" i="7"/>
  <c r="L1228" i="7"/>
  <c r="P1677" i="8"/>
  <c r="Q1677" i="8" s="1"/>
  <c r="P1678" i="8"/>
  <c r="Q1678" i="8" s="1"/>
  <c r="P1679" i="8"/>
  <c r="Q1679" i="8" s="1"/>
  <c r="P1680" i="8"/>
  <c r="Q1680" i="8" s="1"/>
  <c r="P1681" i="8"/>
  <c r="Q1681" i="8" s="1"/>
  <c r="P1682" i="8"/>
  <c r="Q1682" i="8" s="1"/>
  <c r="P1683" i="8"/>
  <c r="Q1683" i="8" s="1"/>
  <c r="P1684" i="8"/>
  <c r="Q1684" i="8" s="1"/>
  <c r="P1685" i="8"/>
  <c r="Q1685" i="8" s="1"/>
  <c r="P1686" i="8"/>
  <c r="Q1686" i="8" s="1"/>
  <c r="P1687" i="8"/>
  <c r="Q1687" i="8" s="1"/>
  <c r="P1688" i="8"/>
  <c r="Q1688" i="8" s="1"/>
  <c r="P1689" i="8"/>
  <c r="Q1689" i="8" s="1"/>
  <c r="P1690" i="8"/>
  <c r="Q1690" i="8" s="1"/>
  <c r="P1691" i="8"/>
  <c r="Q1691" i="8" s="1"/>
  <c r="P1692" i="8"/>
  <c r="Q1692" i="8" s="1"/>
  <c r="P1693" i="8"/>
  <c r="Q1693" i="8" s="1"/>
  <c r="P1694" i="8"/>
  <c r="Q1694" i="8" s="1"/>
  <c r="P1695" i="8"/>
  <c r="Q1695" i="8" s="1"/>
  <c r="P1696" i="8"/>
  <c r="Q1696" i="8" s="1"/>
  <c r="P1697" i="8"/>
  <c r="Q1697" i="8" s="1"/>
  <c r="P1698" i="8"/>
  <c r="Q1698" i="8" s="1"/>
  <c r="L1677" i="8"/>
  <c r="M1677" i="8" s="1"/>
  <c r="L1678" i="8"/>
  <c r="M1678" i="8" s="1"/>
  <c r="L1679" i="8"/>
  <c r="M1679" i="8" s="1"/>
  <c r="L1680" i="8"/>
  <c r="M1680" i="8" s="1"/>
  <c r="L1681" i="8"/>
  <c r="M1681" i="8" s="1"/>
  <c r="L1682" i="8"/>
  <c r="M1682" i="8" s="1"/>
  <c r="L1683" i="8"/>
  <c r="M1683" i="8" s="1"/>
  <c r="L1684" i="8"/>
  <c r="M1684" i="8" s="1"/>
  <c r="L1685" i="8"/>
  <c r="M1685" i="8" s="1"/>
  <c r="L1686" i="8"/>
  <c r="M1686" i="8" s="1"/>
  <c r="L1687" i="8"/>
  <c r="M1687" i="8" s="1"/>
  <c r="L1688" i="8"/>
  <c r="M1688" i="8" s="1"/>
  <c r="L1689" i="8"/>
  <c r="M1689" i="8" s="1"/>
  <c r="L1690" i="8"/>
  <c r="M1690" i="8" s="1"/>
  <c r="L1691" i="8"/>
  <c r="M1691" i="8" s="1"/>
  <c r="L1692" i="8"/>
  <c r="M1692" i="8" s="1"/>
  <c r="L1693" i="8"/>
  <c r="M1693" i="8" s="1"/>
  <c r="L1694" i="8"/>
  <c r="M1694" i="8" s="1"/>
  <c r="L1695" i="8"/>
  <c r="M1695" i="8" s="1"/>
  <c r="L1696" i="8"/>
  <c r="M1696" i="8" s="1"/>
  <c r="L1697" i="8"/>
  <c r="M1697" i="8" s="1"/>
  <c r="L1698" i="8"/>
  <c r="M1698" i="8" s="1"/>
  <c r="P1249" i="7" l="1"/>
  <c r="P1247" i="7"/>
  <c r="P1245" i="7"/>
  <c r="P1243" i="7"/>
  <c r="P1239" i="7"/>
  <c r="P1237" i="7"/>
  <c r="P1235" i="7"/>
  <c r="P1233" i="7"/>
  <c r="P1231" i="7"/>
  <c r="P1273" i="7"/>
  <c r="P1229" i="7"/>
  <c r="N1250" i="7"/>
  <c r="O1250" i="7"/>
  <c r="P1248" i="7"/>
  <c r="P1246" i="7"/>
  <c r="P1244" i="7"/>
  <c r="P1242" i="7"/>
  <c r="P1232" i="7"/>
  <c r="P1241" i="7"/>
  <c r="L1250" i="7"/>
  <c r="M1250" i="7"/>
  <c r="P1240" i="7"/>
  <c r="P1238" i="7"/>
  <c r="P1236" i="7"/>
  <c r="P1234" i="7"/>
  <c r="P1230" i="7"/>
  <c r="P1228" i="7"/>
  <c r="K1227" i="7"/>
  <c r="J1227" i="7"/>
  <c r="I1227" i="7"/>
  <c r="H1227" i="7"/>
  <c r="G1227" i="7"/>
  <c r="F1227" i="7"/>
  <c r="E1227" i="7"/>
  <c r="D1227" i="7"/>
  <c r="L1206" i="7"/>
  <c r="M1206" i="7"/>
  <c r="N1206" i="7"/>
  <c r="O1206" i="7"/>
  <c r="L1207" i="7"/>
  <c r="M1207" i="7"/>
  <c r="N1207" i="7"/>
  <c r="O1207" i="7"/>
  <c r="L1208" i="7"/>
  <c r="M1208" i="7"/>
  <c r="N1208" i="7"/>
  <c r="O1208" i="7"/>
  <c r="L1209" i="7"/>
  <c r="M1209" i="7"/>
  <c r="N1209" i="7"/>
  <c r="O1209" i="7"/>
  <c r="L1210" i="7"/>
  <c r="M1210" i="7"/>
  <c r="N1210" i="7"/>
  <c r="O1210" i="7"/>
  <c r="L1211" i="7"/>
  <c r="M1211" i="7"/>
  <c r="N1211" i="7"/>
  <c r="O1211" i="7"/>
  <c r="L1212" i="7"/>
  <c r="M1212" i="7"/>
  <c r="N1212" i="7"/>
  <c r="O1212" i="7"/>
  <c r="L1213" i="7"/>
  <c r="M1213" i="7"/>
  <c r="N1213" i="7"/>
  <c r="O1213" i="7"/>
  <c r="L1214" i="7"/>
  <c r="M1214" i="7"/>
  <c r="N1214" i="7"/>
  <c r="O1214" i="7"/>
  <c r="L1215" i="7"/>
  <c r="M1215" i="7"/>
  <c r="N1215" i="7"/>
  <c r="O1215" i="7"/>
  <c r="L1216" i="7"/>
  <c r="M1216" i="7"/>
  <c r="N1216" i="7"/>
  <c r="O1216" i="7"/>
  <c r="L1217" i="7"/>
  <c r="M1217" i="7"/>
  <c r="N1217" i="7"/>
  <c r="O1217" i="7"/>
  <c r="L1218" i="7"/>
  <c r="M1218" i="7"/>
  <c r="N1218" i="7"/>
  <c r="O1218" i="7"/>
  <c r="L1219" i="7"/>
  <c r="M1219" i="7"/>
  <c r="N1219" i="7"/>
  <c r="O1219" i="7"/>
  <c r="L1220" i="7"/>
  <c r="M1220" i="7"/>
  <c r="N1220" i="7"/>
  <c r="O1220" i="7"/>
  <c r="L1221" i="7"/>
  <c r="M1221" i="7"/>
  <c r="N1221" i="7"/>
  <c r="O1221" i="7"/>
  <c r="L1222" i="7"/>
  <c r="M1222" i="7"/>
  <c r="N1222" i="7"/>
  <c r="O1222" i="7"/>
  <c r="L1223" i="7"/>
  <c r="M1223" i="7"/>
  <c r="N1223" i="7"/>
  <c r="O1223" i="7"/>
  <c r="L1224" i="7"/>
  <c r="M1224" i="7"/>
  <c r="N1224" i="7"/>
  <c r="O1224" i="7"/>
  <c r="L1225" i="7"/>
  <c r="M1225" i="7"/>
  <c r="N1225" i="7"/>
  <c r="O1225" i="7"/>
  <c r="L1226" i="7"/>
  <c r="M1226" i="7"/>
  <c r="N1226" i="7"/>
  <c r="O1226" i="7"/>
  <c r="O1205" i="7"/>
  <c r="N1205" i="7"/>
  <c r="M1205" i="7"/>
  <c r="L1205" i="7"/>
  <c r="P1655" i="8"/>
  <c r="Q1655" i="8" s="1"/>
  <c r="P1656" i="8"/>
  <c r="Q1656" i="8" s="1"/>
  <c r="P1657" i="8"/>
  <c r="Q1657" i="8" s="1"/>
  <c r="P1658" i="8"/>
  <c r="Q1658" i="8" s="1"/>
  <c r="P1659" i="8"/>
  <c r="Q1659" i="8" s="1"/>
  <c r="P1660" i="8"/>
  <c r="Q1660" i="8" s="1"/>
  <c r="P1661" i="8"/>
  <c r="Q1661" i="8" s="1"/>
  <c r="P1662" i="8"/>
  <c r="Q1662" i="8" s="1"/>
  <c r="P1663" i="8"/>
  <c r="Q1663" i="8" s="1"/>
  <c r="P1664" i="8"/>
  <c r="Q1664" i="8" s="1"/>
  <c r="P1665" i="8"/>
  <c r="Q1665" i="8" s="1"/>
  <c r="P1666" i="8"/>
  <c r="Q1666" i="8" s="1"/>
  <c r="P1667" i="8"/>
  <c r="Q1667" i="8" s="1"/>
  <c r="P1668" i="8"/>
  <c r="Q1668" i="8" s="1"/>
  <c r="P1669" i="8"/>
  <c r="Q1669" i="8" s="1"/>
  <c r="P1670" i="8"/>
  <c r="Q1670" i="8" s="1"/>
  <c r="P1671" i="8"/>
  <c r="Q1671" i="8" s="1"/>
  <c r="P1672" i="8"/>
  <c r="Q1672" i="8" s="1"/>
  <c r="P1673" i="8"/>
  <c r="Q1673" i="8" s="1"/>
  <c r="P1674" i="8"/>
  <c r="Q1674" i="8" s="1"/>
  <c r="P1675" i="8"/>
  <c r="Q1675" i="8" s="1"/>
  <c r="P1676" i="8"/>
  <c r="Q1676" i="8" s="1"/>
  <c r="L1655" i="8"/>
  <c r="M1655" i="8" s="1"/>
  <c r="L1656" i="8"/>
  <c r="M1656" i="8" s="1"/>
  <c r="L1657" i="8"/>
  <c r="M1657" i="8" s="1"/>
  <c r="L1658" i="8"/>
  <c r="M1658" i="8" s="1"/>
  <c r="L1659" i="8"/>
  <c r="M1659" i="8" s="1"/>
  <c r="L1660" i="8"/>
  <c r="M1660" i="8" s="1"/>
  <c r="L1661" i="8"/>
  <c r="M1661" i="8" s="1"/>
  <c r="L1662" i="8"/>
  <c r="M1662" i="8" s="1"/>
  <c r="L1663" i="8"/>
  <c r="M1663" i="8" s="1"/>
  <c r="L1664" i="8"/>
  <c r="M1664" i="8" s="1"/>
  <c r="L1665" i="8"/>
  <c r="M1665" i="8" s="1"/>
  <c r="L1666" i="8"/>
  <c r="M1666" i="8" s="1"/>
  <c r="L1667" i="8"/>
  <c r="M1667" i="8" s="1"/>
  <c r="L1668" i="8"/>
  <c r="M1668" i="8" s="1"/>
  <c r="L1669" i="8"/>
  <c r="M1669" i="8" s="1"/>
  <c r="L1670" i="8"/>
  <c r="M1670" i="8" s="1"/>
  <c r="L1671" i="8"/>
  <c r="M1671" i="8" s="1"/>
  <c r="L1672" i="8"/>
  <c r="M1672" i="8" s="1"/>
  <c r="L1673" i="8"/>
  <c r="M1673" i="8" s="1"/>
  <c r="L1674" i="8"/>
  <c r="M1674" i="8" s="1"/>
  <c r="L1675" i="8"/>
  <c r="M1675" i="8" s="1"/>
  <c r="L1676" i="8"/>
  <c r="M1676" i="8" s="1"/>
  <c r="P1223" i="7" l="1"/>
  <c r="P1225" i="7"/>
  <c r="P1221" i="7"/>
  <c r="M1227" i="7"/>
  <c r="P1219" i="7"/>
  <c r="P1217" i="7"/>
  <c r="P1215" i="7"/>
  <c r="P1213" i="7"/>
  <c r="P1209" i="7"/>
  <c r="P1207" i="7"/>
  <c r="P1205" i="7"/>
  <c r="P1226" i="7"/>
  <c r="P1224" i="7"/>
  <c r="P1222" i="7"/>
  <c r="P1220" i="7"/>
  <c r="P1218" i="7"/>
  <c r="P1216" i="7"/>
  <c r="P1214" i="7"/>
  <c r="P1212" i="7"/>
  <c r="P1210" i="7"/>
  <c r="P1206" i="7"/>
  <c r="L1227" i="7"/>
  <c r="P1208" i="7"/>
  <c r="O1227" i="7"/>
  <c r="P1211" i="7"/>
  <c r="P1250" i="7"/>
  <c r="N1227" i="7"/>
  <c r="K1204" i="7"/>
  <c r="J1204" i="7"/>
  <c r="I1204" i="7"/>
  <c r="H1204" i="7"/>
  <c r="G1204" i="7"/>
  <c r="F1204" i="7"/>
  <c r="E1204" i="7"/>
  <c r="D1204" i="7"/>
  <c r="L1183" i="7"/>
  <c r="M1183" i="7"/>
  <c r="N1183" i="7"/>
  <c r="O1183" i="7"/>
  <c r="L1184" i="7"/>
  <c r="M1184" i="7"/>
  <c r="N1184" i="7"/>
  <c r="O1184" i="7"/>
  <c r="L1185" i="7"/>
  <c r="M1185" i="7"/>
  <c r="N1185" i="7"/>
  <c r="O1185" i="7"/>
  <c r="L1186" i="7"/>
  <c r="M1186" i="7"/>
  <c r="N1186" i="7"/>
  <c r="O1186" i="7"/>
  <c r="L1187" i="7"/>
  <c r="M1187" i="7"/>
  <c r="N1187" i="7"/>
  <c r="O1187" i="7"/>
  <c r="L1188" i="7"/>
  <c r="M1188" i="7"/>
  <c r="N1188" i="7"/>
  <c r="O1188" i="7"/>
  <c r="L1189" i="7"/>
  <c r="M1189" i="7"/>
  <c r="N1189" i="7"/>
  <c r="O1189" i="7"/>
  <c r="L1190" i="7"/>
  <c r="M1190" i="7"/>
  <c r="N1190" i="7"/>
  <c r="O1190" i="7"/>
  <c r="L1191" i="7"/>
  <c r="M1191" i="7"/>
  <c r="N1191" i="7"/>
  <c r="O1191" i="7"/>
  <c r="L1192" i="7"/>
  <c r="M1192" i="7"/>
  <c r="N1192" i="7"/>
  <c r="O1192" i="7"/>
  <c r="L1193" i="7"/>
  <c r="M1193" i="7"/>
  <c r="N1193" i="7"/>
  <c r="O1193" i="7"/>
  <c r="L1194" i="7"/>
  <c r="M1194" i="7"/>
  <c r="N1194" i="7"/>
  <c r="O1194" i="7"/>
  <c r="L1195" i="7"/>
  <c r="M1195" i="7"/>
  <c r="N1195" i="7"/>
  <c r="O1195" i="7"/>
  <c r="L1196" i="7"/>
  <c r="M1196" i="7"/>
  <c r="N1196" i="7"/>
  <c r="O1196" i="7"/>
  <c r="L1197" i="7"/>
  <c r="M1197" i="7"/>
  <c r="N1197" i="7"/>
  <c r="O1197" i="7"/>
  <c r="L1198" i="7"/>
  <c r="M1198" i="7"/>
  <c r="N1198" i="7"/>
  <c r="O1198" i="7"/>
  <c r="L1199" i="7"/>
  <c r="M1199" i="7"/>
  <c r="N1199" i="7"/>
  <c r="O1199" i="7"/>
  <c r="L1200" i="7"/>
  <c r="M1200" i="7"/>
  <c r="N1200" i="7"/>
  <c r="O1200" i="7"/>
  <c r="L1201" i="7"/>
  <c r="M1201" i="7"/>
  <c r="N1201" i="7"/>
  <c r="O1201" i="7"/>
  <c r="L1202" i="7"/>
  <c r="M1202" i="7"/>
  <c r="N1202" i="7"/>
  <c r="O1202" i="7"/>
  <c r="L1203" i="7"/>
  <c r="M1203" i="7"/>
  <c r="N1203" i="7"/>
  <c r="O1203" i="7"/>
  <c r="O1182" i="7"/>
  <c r="N1182" i="7"/>
  <c r="M1182" i="7"/>
  <c r="L1182" i="7"/>
  <c r="K1181" i="7"/>
  <c r="J1181" i="7"/>
  <c r="I1181" i="7"/>
  <c r="H1181" i="7"/>
  <c r="G1181" i="7"/>
  <c r="F1181" i="7"/>
  <c r="E1181" i="7"/>
  <c r="D1181" i="7"/>
  <c r="P1633" i="8"/>
  <c r="Q1633" i="8" s="1"/>
  <c r="P1634" i="8"/>
  <c r="Q1634" i="8" s="1"/>
  <c r="P1635" i="8"/>
  <c r="Q1635" i="8" s="1"/>
  <c r="P1636" i="8"/>
  <c r="Q1636" i="8" s="1"/>
  <c r="P1637" i="8"/>
  <c r="Q1637" i="8" s="1"/>
  <c r="P1638" i="8"/>
  <c r="Q1638" i="8" s="1"/>
  <c r="P1639" i="8"/>
  <c r="Q1639" i="8" s="1"/>
  <c r="P1640" i="8"/>
  <c r="Q1640" i="8" s="1"/>
  <c r="P1641" i="8"/>
  <c r="Q1641" i="8" s="1"/>
  <c r="P1642" i="8"/>
  <c r="Q1642" i="8" s="1"/>
  <c r="P1643" i="8"/>
  <c r="Q1643" i="8" s="1"/>
  <c r="P1644" i="8"/>
  <c r="Q1644" i="8" s="1"/>
  <c r="P1645" i="8"/>
  <c r="Q1645" i="8" s="1"/>
  <c r="P1646" i="8"/>
  <c r="Q1646" i="8" s="1"/>
  <c r="P1647" i="8"/>
  <c r="Q1647" i="8" s="1"/>
  <c r="P1648" i="8"/>
  <c r="Q1648" i="8" s="1"/>
  <c r="P1649" i="8"/>
  <c r="Q1649" i="8" s="1"/>
  <c r="P1650" i="8"/>
  <c r="Q1650" i="8" s="1"/>
  <c r="P1651" i="8"/>
  <c r="Q1651" i="8" s="1"/>
  <c r="P1652" i="8"/>
  <c r="Q1652" i="8" s="1"/>
  <c r="P1653" i="8"/>
  <c r="Q1653" i="8" s="1"/>
  <c r="P1654" i="8"/>
  <c r="Q1654" i="8" s="1"/>
  <c r="L1633" i="8"/>
  <c r="M1633" i="8" s="1"/>
  <c r="L1634" i="8"/>
  <c r="M1634" i="8" s="1"/>
  <c r="L1635" i="8"/>
  <c r="M1635" i="8" s="1"/>
  <c r="L1636" i="8"/>
  <c r="M1636" i="8" s="1"/>
  <c r="L1637" i="8"/>
  <c r="M1637" i="8" s="1"/>
  <c r="L1638" i="8"/>
  <c r="M1638" i="8" s="1"/>
  <c r="L1639" i="8"/>
  <c r="M1639" i="8" s="1"/>
  <c r="L1640" i="8"/>
  <c r="M1640" i="8" s="1"/>
  <c r="L1641" i="8"/>
  <c r="M1641" i="8" s="1"/>
  <c r="L1642" i="8"/>
  <c r="M1642" i="8" s="1"/>
  <c r="L1643" i="8"/>
  <c r="M1643" i="8" s="1"/>
  <c r="L1644" i="8"/>
  <c r="M1644" i="8" s="1"/>
  <c r="L1645" i="8"/>
  <c r="M1645" i="8" s="1"/>
  <c r="L1646" i="8"/>
  <c r="M1646" i="8" s="1"/>
  <c r="L1647" i="8"/>
  <c r="M1647" i="8" s="1"/>
  <c r="L1648" i="8"/>
  <c r="M1648" i="8" s="1"/>
  <c r="L1649" i="8"/>
  <c r="M1649" i="8" s="1"/>
  <c r="L1650" i="8"/>
  <c r="M1650" i="8" s="1"/>
  <c r="L1651" i="8"/>
  <c r="M1651" i="8" s="1"/>
  <c r="L1652" i="8"/>
  <c r="M1652" i="8" s="1"/>
  <c r="L1653" i="8"/>
  <c r="M1653" i="8" s="1"/>
  <c r="L1654" i="8"/>
  <c r="M1654" i="8" s="1"/>
  <c r="P1227" i="7" l="1"/>
  <c r="M1204" i="7"/>
  <c r="P1202" i="7"/>
  <c r="P1196" i="7"/>
  <c r="P1186" i="7"/>
  <c r="P1203" i="7"/>
  <c r="P1201" i="7"/>
  <c r="P1199" i="7"/>
  <c r="P1197" i="7"/>
  <c r="P1195" i="7"/>
  <c r="P1193" i="7"/>
  <c r="P1191" i="7"/>
  <c r="P1189" i="7"/>
  <c r="P1187" i="7"/>
  <c r="P1185" i="7"/>
  <c r="L1204" i="7"/>
  <c r="N1204" i="7"/>
  <c r="P1200" i="7"/>
  <c r="P1198" i="7"/>
  <c r="P1194" i="7"/>
  <c r="P1192" i="7"/>
  <c r="P1190" i="7"/>
  <c r="P1188" i="7"/>
  <c r="P1184" i="7"/>
  <c r="O1204" i="7"/>
  <c r="P1183" i="7"/>
  <c r="P1182" i="7"/>
  <c r="L1160" i="7"/>
  <c r="M1160" i="7"/>
  <c r="N1160" i="7"/>
  <c r="O1160" i="7"/>
  <c r="L1161" i="7"/>
  <c r="M1161" i="7"/>
  <c r="N1161" i="7"/>
  <c r="O1161" i="7"/>
  <c r="L1162" i="7"/>
  <c r="M1162" i="7"/>
  <c r="N1162" i="7"/>
  <c r="O1162" i="7"/>
  <c r="L1163" i="7"/>
  <c r="M1163" i="7"/>
  <c r="N1163" i="7"/>
  <c r="O1163" i="7"/>
  <c r="L1164" i="7"/>
  <c r="M1164" i="7"/>
  <c r="N1164" i="7"/>
  <c r="O1164" i="7"/>
  <c r="L1165" i="7"/>
  <c r="M1165" i="7"/>
  <c r="N1165" i="7"/>
  <c r="O1165" i="7"/>
  <c r="L1166" i="7"/>
  <c r="M1166" i="7"/>
  <c r="N1166" i="7"/>
  <c r="O1166" i="7"/>
  <c r="L1167" i="7"/>
  <c r="M1167" i="7"/>
  <c r="N1167" i="7"/>
  <c r="O1167" i="7"/>
  <c r="L1168" i="7"/>
  <c r="M1168" i="7"/>
  <c r="N1168" i="7"/>
  <c r="O1168" i="7"/>
  <c r="L1169" i="7"/>
  <c r="M1169" i="7"/>
  <c r="N1169" i="7"/>
  <c r="O1169" i="7"/>
  <c r="L1170" i="7"/>
  <c r="M1170" i="7"/>
  <c r="N1170" i="7"/>
  <c r="O1170" i="7"/>
  <c r="L1171" i="7"/>
  <c r="M1171" i="7"/>
  <c r="N1171" i="7"/>
  <c r="O1171" i="7"/>
  <c r="L1172" i="7"/>
  <c r="M1172" i="7"/>
  <c r="N1172" i="7"/>
  <c r="O1172" i="7"/>
  <c r="L1173" i="7"/>
  <c r="M1173" i="7"/>
  <c r="N1173" i="7"/>
  <c r="O1173" i="7"/>
  <c r="L1174" i="7"/>
  <c r="M1174" i="7"/>
  <c r="N1174" i="7"/>
  <c r="O1174" i="7"/>
  <c r="L1175" i="7"/>
  <c r="M1175" i="7"/>
  <c r="N1175" i="7"/>
  <c r="O1175" i="7"/>
  <c r="L1176" i="7"/>
  <c r="M1176" i="7"/>
  <c r="N1176" i="7"/>
  <c r="O1176" i="7"/>
  <c r="L1177" i="7"/>
  <c r="M1177" i="7"/>
  <c r="N1177" i="7"/>
  <c r="O1177" i="7"/>
  <c r="L1178" i="7"/>
  <c r="M1178" i="7"/>
  <c r="N1178" i="7"/>
  <c r="O1178" i="7"/>
  <c r="L1179" i="7"/>
  <c r="M1179" i="7"/>
  <c r="N1179" i="7"/>
  <c r="O1179" i="7"/>
  <c r="L1180" i="7"/>
  <c r="M1180" i="7"/>
  <c r="N1180" i="7"/>
  <c r="O1180" i="7"/>
  <c r="O1159" i="7"/>
  <c r="N1159" i="7"/>
  <c r="M1159" i="7"/>
  <c r="L1159" i="7"/>
  <c r="P1611" i="8"/>
  <c r="Q1611" i="8" s="1"/>
  <c r="P1612" i="8"/>
  <c r="Q1612" i="8" s="1"/>
  <c r="P1613" i="8"/>
  <c r="Q1613" i="8" s="1"/>
  <c r="P1614" i="8"/>
  <c r="Q1614" i="8" s="1"/>
  <c r="P1615" i="8"/>
  <c r="Q1615" i="8" s="1"/>
  <c r="P1616" i="8"/>
  <c r="Q1616" i="8" s="1"/>
  <c r="P1617" i="8"/>
  <c r="Q1617" i="8" s="1"/>
  <c r="P1618" i="8"/>
  <c r="Q1618" i="8" s="1"/>
  <c r="P1619" i="8"/>
  <c r="Q1619" i="8" s="1"/>
  <c r="P1620" i="8"/>
  <c r="Q1620" i="8" s="1"/>
  <c r="P1621" i="8"/>
  <c r="Q1621" i="8" s="1"/>
  <c r="P1622" i="8"/>
  <c r="Q1622" i="8" s="1"/>
  <c r="P1623" i="8"/>
  <c r="Q1623" i="8" s="1"/>
  <c r="P1624" i="8"/>
  <c r="Q1624" i="8" s="1"/>
  <c r="P1625" i="8"/>
  <c r="Q1625" i="8" s="1"/>
  <c r="P1626" i="8"/>
  <c r="Q1626" i="8" s="1"/>
  <c r="P1627" i="8"/>
  <c r="Q1627" i="8" s="1"/>
  <c r="P1628" i="8"/>
  <c r="Q1628" i="8" s="1"/>
  <c r="P1629" i="8"/>
  <c r="Q1629" i="8" s="1"/>
  <c r="P1630" i="8"/>
  <c r="Q1630" i="8" s="1"/>
  <c r="P1631" i="8"/>
  <c r="Q1631" i="8" s="1"/>
  <c r="P1632" i="8"/>
  <c r="Q1632" i="8" s="1"/>
  <c r="L1611" i="8"/>
  <c r="M1611" i="8" s="1"/>
  <c r="L1612" i="8"/>
  <c r="M1612" i="8" s="1"/>
  <c r="L1613" i="8"/>
  <c r="M1613" i="8" s="1"/>
  <c r="L1614" i="8"/>
  <c r="M1614" i="8" s="1"/>
  <c r="L1615" i="8"/>
  <c r="M1615" i="8" s="1"/>
  <c r="L1616" i="8"/>
  <c r="M1616" i="8" s="1"/>
  <c r="L1617" i="8"/>
  <c r="M1617" i="8" s="1"/>
  <c r="L1618" i="8"/>
  <c r="M1618" i="8" s="1"/>
  <c r="L1619" i="8"/>
  <c r="M1619" i="8" s="1"/>
  <c r="L1620" i="8"/>
  <c r="M1620" i="8" s="1"/>
  <c r="L1621" i="8"/>
  <c r="M1621" i="8" s="1"/>
  <c r="L1622" i="8"/>
  <c r="M1622" i="8" s="1"/>
  <c r="L1623" i="8"/>
  <c r="M1623" i="8" s="1"/>
  <c r="L1624" i="8"/>
  <c r="M1624" i="8" s="1"/>
  <c r="L1625" i="8"/>
  <c r="M1625" i="8" s="1"/>
  <c r="L1626" i="8"/>
  <c r="M1626" i="8" s="1"/>
  <c r="L1627" i="8"/>
  <c r="M1627" i="8" s="1"/>
  <c r="L1628" i="8"/>
  <c r="M1628" i="8" s="1"/>
  <c r="L1629" i="8"/>
  <c r="M1629" i="8" s="1"/>
  <c r="L1630" i="8"/>
  <c r="M1630" i="8" s="1"/>
  <c r="L1631" i="8"/>
  <c r="M1631" i="8" s="1"/>
  <c r="L1632" i="8"/>
  <c r="M1632" i="8" s="1"/>
  <c r="P1178" i="7" l="1"/>
  <c r="P1162" i="7"/>
  <c r="P1180" i="7"/>
  <c r="P1176" i="7"/>
  <c r="L1181" i="7"/>
  <c r="P1179" i="7"/>
  <c r="P1177" i="7"/>
  <c r="P1175" i="7"/>
  <c r="P1173" i="7"/>
  <c r="P1171" i="7"/>
  <c r="P1169" i="7"/>
  <c r="P1167" i="7"/>
  <c r="P1165" i="7"/>
  <c r="P1163" i="7"/>
  <c r="P1161" i="7"/>
  <c r="M1181" i="7"/>
  <c r="P1174" i="7"/>
  <c r="P1172" i="7"/>
  <c r="P1170" i="7"/>
  <c r="P1168" i="7"/>
  <c r="P1166" i="7"/>
  <c r="P1164" i="7"/>
  <c r="P1160" i="7"/>
  <c r="P1159" i="7"/>
  <c r="N1181" i="7"/>
  <c r="O1181" i="7"/>
  <c r="P1204" i="7"/>
  <c r="K1158" i="7"/>
  <c r="J1158" i="7"/>
  <c r="I1158" i="7"/>
  <c r="H1158" i="7"/>
  <c r="G1158" i="7"/>
  <c r="F1158" i="7"/>
  <c r="E1158" i="7"/>
  <c r="D1158" i="7"/>
  <c r="L1137" i="7"/>
  <c r="M1137" i="7"/>
  <c r="N1137" i="7"/>
  <c r="O1137" i="7"/>
  <c r="L1138" i="7"/>
  <c r="M1138" i="7"/>
  <c r="N1138" i="7"/>
  <c r="O1138" i="7"/>
  <c r="L1139" i="7"/>
  <c r="M1139" i="7"/>
  <c r="N1139" i="7"/>
  <c r="O1139" i="7"/>
  <c r="L1140" i="7"/>
  <c r="M1140" i="7"/>
  <c r="N1140" i="7"/>
  <c r="O1140" i="7"/>
  <c r="L1141" i="7"/>
  <c r="M1141" i="7"/>
  <c r="N1141" i="7"/>
  <c r="O1141" i="7"/>
  <c r="L1142" i="7"/>
  <c r="M1142" i="7"/>
  <c r="N1142" i="7"/>
  <c r="O1142" i="7"/>
  <c r="L1143" i="7"/>
  <c r="M1143" i="7"/>
  <c r="N1143" i="7"/>
  <c r="O1143" i="7"/>
  <c r="L1144" i="7"/>
  <c r="M1144" i="7"/>
  <c r="N1144" i="7"/>
  <c r="O1144" i="7"/>
  <c r="L1145" i="7"/>
  <c r="M1145" i="7"/>
  <c r="N1145" i="7"/>
  <c r="O1145" i="7"/>
  <c r="L1146" i="7"/>
  <c r="M1146" i="7"/>
  <c r="N1146" i="7"/>
  <c r="O1146" i="7"/>
  <c r="L1147" i="7"/>
  <c r="M1147" i="7"/>
  <c r="N1147" i="7"/>
  <c r="O1147" i="7"/>
  <c r="L1148" i="7"/>
  <c r="M1148" i="7"/>
  <c r="N1148" i="7"/>
  <c r="O1148" i="7"/>
  <c r="L1149" i="7"/>
  <c r="M1149" i="7"/>
  <c r="N1149" i="7"/>
  <c r="O1149" i="7"/>
  <c r="L1150" i="7"/>
  <c r="M1150" i="7"/>
  <c r="N1150" i="7"/>
  <c r="O1150" i="7"/>
  <c r="L1151" i="7"/>
  <c r="M1151" i="7"/>
  <c r="N1151" i="7"/>
  <c r="O1151" i="7"/>
  <c r="L1152" i="7"/>
  <c r="M1152" i="7"/>
  <c r="N1152" i="7"/>
  <c r="O1152" i="7"/>
  <c r="L1153" i="7"/>
  <c r="M1153" i="7"/>
  <c r="N1153" i="7"/>
  <c r="O1153" i="7"/>
  <c r="L1154" i="7"/>
  <c r="M1154" i="7"/>
  <c r="N1154" i="7"/>
  <c r="O1154" i="7"/>
  <c r="L1155" i="7"/>
  <c r="M1155" i="7"/>
  <c r="N1155" i="7"/>
  <c r="O1155" i="7"/>
  <c r="L1156" i="7"/>
  <c r="M1156" i="7"/>
  <c r="N1156" i="7"/>
  <c r="O1156" i="7"/>
  <c r="L1157" i="7"/>
  <c r="M1157" i="7"/>
  <c r="N1157" i="7"/>
  <c r="O1157" i="7"/>
  <c r="O1136" i="7"/>
  <c r="N1136" i="7"/>
  <c r="M1136" i="7"/>
  <c r="L1136" i="7"/>
  <c r="P1589" i="8"/>
  <c r="Q1589" i="8" s="1"/>
  <c r="P1590" i="8"/>
  <c r="Q1590" i="8" s="1"/>
  <c r="P1591" i="8"/>
  <c r="Q1591" i="8" s="1"/>
  <c r="P1592" i="8"/>
  <c r="Q1592" i="8" s="1"/>
  <c r="P1593" i="8"/>
  <c r="Q1593" i="8" s="1"/>
  <c r="P1594" i="8"/>
  <c r="Q1594" i="8" s="1"/>
  <c r="P1595" i="8"/>
  <c r="Q1595" i="8" s="1"/>
  <c r="P1596" i="8"/>
  <c r="Q1596" i="8" s="1"/>
  <c r="P1597" i="8"/>
  <c r="Q1597" i="8" s="1"/>
  <c r="P1598" i="8"/>
  <c r="Q1598" i="8" s="1"/>
  <c r="P1599" i="8"/>
  <c r="Q1599" i="8" s="1"/>
  <c r="P1600" i="8"/>
  <c r="Q1600" i="8" s="1"/>
  <c r="P1601" i="8"/>
  <c r="Q1601" i="8" s="1"/>
  <c r="P1602" i="8"/>
  <c r="Q1602" i="8" s="1"/>
  <c r="P1603" i="8"/>
  <c r="Q1603" i="8" s="1"/>
  <c r="P1604" i="8"/>
  <c r="Q1604" i="8" s="1"/>
  <c r="P1605" i="8"/>
  <c r="Q1605" i="8" s="1"/>
  <c r="P1606" i="8"/>
  <c r="Q1606" i="8" s="1"/>
  <c r="P1607" i="8"/>
  <c r="Q1607" i="8" s="1"/>
  <c r="P1608" i="8"/>
  <c r="Q1608" i="8" s="1"/>
  <c r="P1609" i="8"/>
  <c r="Q1609" i="8" s="1"/>
  <c r="P1610" i="8"/>
  <c r="Q1610" i="8" s="1"/>
  <c r="L1589" i="8"/>
  <c r="M1589" i="8" s="1"/>
  <c r="L1590" i="8"/>
  <c r="M1590" i="8" s="1"/>
  <c r="L1591" i="8"/>
  <c r="M1591" i="8" s="1"/>
  <c r="L1592" i="8"/>
  <c r="M1592" i="8" s="1"/>
  <c r="L1593" i="8"/>
  <c r="M1593" i="8" s="1"/>
  <c r="L1594" i="8"/>
  <c r="M1594" i="8" s="1"/>
  <c r="L1595" i="8"/>
  <c r="M1595" i="8" s="1"/>
  <c r="L1596" i="8"/>
  <c r="M1596" i="8" s="1"/>
  <c r="L1597" i="8"/>
  <c r="M1597" i="8" s="1"/>
  <c r="L1598" i="8"/>
  <c r="M1598" i="8" s="1"/>
  <c r="L1599" i="8"/>
  <c r="M1599" i="8" s="1"/>
  <c r="L1600" i="8"/>
  <c r="M1600" i="8" s="1"/>
  <c r="L1601" i="8"/>
  <c r="M1601" i="8" s="1"/>
  <c r="L1602" i="8"/>
  <c r="M1602" i="8" s="1"/>
  <c r="L1603" i="8"/>
  <c r="M1603" i="8" s="1"/>
  <c r="L1604" i="8"/>
  <c r="M1604" i="8" s="1"/>
  <c r="L1605" i="8"/>
  <c r="M1605" i="8" s="1"/>
  <c r="L1606" i="8"/>
  <c r="M1606" i="8" s="1"/>
  <c r="L1607" i="8"/>
  <c r="M1607" i="8" s="1"/>
  <c r="L1608" i="8"/>
  <c r="M1608" i="8" s="1"/>
  <c r="L1609" i="8"/>
  <c r="M1609" i="8" s="1"/>
  <c r="L1610" i="8"/>
  <c r="M1610" i="8" s="1"/>
  <c r="P1157" i="7" l="1"/>
  <c r="P1153" i="7"/>
  <c r="P1141" i="7"/>
  <c r="P1137" i="7"/>
  <c r="P1147" i="7"/>
  <c r="P1143" i="7"/>
  <c r="P1140" i="7"/>
  <c r="P1156" i="7"/>
  <c r="M1158" i="7"/>
  <c r="P1146" i="7"/>
  <c r="P1136" i="7"/>
  <c r="O1158" i="7"/>
  <c r="P1151" i="7"/>
  <c r="P1145" i="7"/>
  <c r="L1158" i="7"/>
  <c r="P1154" i="7"/>
  <c r="P1152" i="7"/>
  <c r="P1150" i="7"/>
  <c r="P1148" i="7"/>
  <c r="P1144" i="7"/>
  <c r="P1142" i="7"/>
  <c r="P1138" i="7"/>
  <c r="P1155" i="7"/>
  <c r="P1149" i="7"/>
  <c r="P1139" i="7"/>
  <c r="P1181" i="7"/>
  <c r="N1158" i="7"/>
  <c r="K1135" i="7"/>
  <c r="J1135" i="7"/>
  <c r="I1135" i="7"/>
  <c r="H1135" i="7"/>
  <c r="G1135" i="7"/>
  <c r="F1135" i="7"/>
  <c r="E1135" i="7"/>
  <c r="D1135" i="7"/>
  <c r="L1114" i="7"/>
  <c r="M1114" i="7"/>
  <c r="N1114" i="7"/>
  <c r="O1114" i="7"/>
  <c r="L1115" i="7"/>
  <c r="M1115" i="7"/>
  <c r="N1115" i="7"/>
  <c r="O1115" i="7"/>
  <c r="L1116" i="7"/>
  <c r="M1116" i="7"/>
  <c r="N1116" i="7"/>
  <c r="O1116" i="7"/>
  <c r="L1117" i="7"/>
  <c r="M1117" i="7"/>
  <c r="N1117" i="7"/>
  <c r="O1117" i="7"/>
  <c r="L1118" i="7"/>
  <c r="M1118" i="7"/>
  <c r="N1118" i="7"/>
  <c r="O1118" i="7"/>
  <c r="L1119" i="7"/>
  <c r="M1119" i="7"/>
  <c r="N1119" i="7"/>
  <c r="O1119" i="7"/>
  <c r="L1120" i="7"/>
  <c r="M1120" i="7"/>
  <c r="N1120" i="7"/>
  <c r="O1120" i="7"/>
  <c r="L1121" i="7"/>
  <c r="M1121" i="7"/>
  <c r="N1121" i="7"/>
  <c r="O1121" i="7"/>
  <c r="L1122" i="7"/>
  <c r="M1122" i="7"/>
  <c r="N1122" i="7"/>
  <c r="O1122" i="7"/>
  <c r="L1123" i="7"/>
  <c r="M1123" i="7"/>
  <c r="N1123" i="7"/>
  <c r="O1123" i="7"/>
  <c r="L1124" i="7"/>
  <c r="M1124" i="7"/>
  <c r="N1124" i="7"/>
  <c r="O1124" i="7"/>
  <c r="L1125" i="7"/>
  <c r="M1125" i="7"/>
  <c r="N1125" i="7"/>
  <c r="O1125" i="7"/>
  <c r="L1126" i="7"/>
  <c r="M1126" i="7"/>
  <c r="N1126" i="7"/>
  <c r="O1126" i="7"/>
  <c r="L1127" i="7"/>
  <c r="M1127" i="7"/>
  <c r="N1127" i="7"/>
  <c r="O1127" i="7"/>
  <c r="L1128" i="7"/>
  <c r="M1128" i="7"/>
  <c r="N1128" i="7"/>
  <c r="O1128" i="7"/>
  <c r="L1129" i="7"/>
  <c r="M1129" i="7"/>
  <c r="N1129" i="7"/>
  <c r="O1129" i="7"/>
  <c r="L1130" i="7"/>
  <c r="M1130" i="7"/>
  <c r="N1130" i="7"/>
  <c r="O1130" i="7"/>
  <c r="L1131" i="7"/>
  <c r="M1131" i="7"/>
  <c r="N1131" i="7"/>
  <c r="O1131" i="7"/>
  <c r="L1132" i="7"/>
  <c r="M1132" i="7"/>
  <c r="N1132" i="7"/>
  <c r="O1132" i="7"/>
  <c r="L1133" i="7"/>
  <c r="M1133" i="7"/>
  <c r="N1133" i="7"/>
  <c r="O1133" i="7"/>
  <c r="L1134" i="7"/>
  <c r="M1134" i="7"/>
  <c r="N1134" i="7"/>
  <c r="O1134" i="7"/>
  <c r="O1113" i="7"/>
  <c r="N1113" i="7"/>
  <c r="M1113" i="7"/>
  <c r="L1113" i="7"/>
  <c r="P1567" i="8"/>
  <c r="Q1567" i="8" s="1"/>
  <c r="P1568" i="8"/>
  <c r="Q1568" i="8" s="1"/>
  <c r="P1569" i="8"/>
  <c r="Q1569" i="8" s="1"/>
  <c r="P1570" i="8"/>
  <c r="Q1570" i="8" s="1"/>
  <c r="P1571" i="8"/>
  <c r="Q1571" i="8" s="1"/>
  <c r="P1572" i="8"/>
  <c r="Q1572" i="8" s="1"/>
  <c r="P1573" i="8"/>
  <c r="Q1573" i="8" s="1"/>
  <c r="P1574" i="8"/>
  <c r="Q1574" i="8" s="1"/>
  <c r="P1575" i="8"/>
  <c r="Q1575" i="8" s="1"/>
  <c r="P1576" i="8"/>
  <c r="Q1576" i="8" s="1"/>
  <c r="P1577" i="8"/>
  <c r="Q1577" i="8" s="1"/>
  <c r="P1578" i="8"/>
  <c r="Q1578" i="8" s="1"/>
  <c r="P1579" i="8"/>
  <c r="Q1579" i="8" s="1"/>
  <c r="P1580" i="8"/>
  <c r="Q1580" i="8" s="1"/>
  <c r="P1581" i="8"/>
  <c r="Q1581" i="8" s="1"/>
  <c r="P1582" i="8"/>
  <c r="Q1582" i="8" s="1"/>
  <c r="P1583" i="8"/>
  <c r="Q1583" i="8" s="1"/>
  <c r="P1584" i="8"/>
  <c r="Q1584" i="8" s="1"/>
  <c r="P1585" i="8"/>
  <c r="Q1585" i="8" s="1"/>
  <c r="P1586" i="8"/>
  <c r="Q1586" i="8" s="1"/>
  <c r="P1587" i="8"/>
  <c r="Q1587" i="8" s="1"/>
  <c r="P1588" i="8"/>
  <c r="Q1588" i="8" s="1"/>
  <c r="L1567" i="8"/>
  <c r="M1567" i="8" s="1"/>
  <c r="L1568" i="8"/>
  <c r="M1568" i="8" s="1"/>
  <c r="L1569" i="8"/>
  <c r="M1569" i="8" s="1"/>
  <c r="L1570" i="8"/>
  <c r="M1570" i="8" s="1"/>
  <c r="L1571" i="8"/>
  <c r="M1571" i="8" s="1"/>
  <c r="L1572" i="8"/>
  <c r="M1572" i="8" s="1"/>
  <c r="L1573" i="8"/>
  <c r="M1573" i="8" s="1"/>
  <c r="L1574" i="8"/>
  <c r="M1574" i="8" s="1"/>
  <c r="L1575" i="8"/>
  <c r="M1575" i="8" s="1"/>
  <c r="L1576" i="8"/>
  <c r="M1576" i="8" s="1"/>
  <c r="L1577" i="8"/>
  <c r="M1577" i="8" s="1"/>
  <c r="L1578" i="8"/>
  <c r="M1578" i="8" s="1"/>
  <c r="L1579" i="8"/>
  <c r="M1579" i="8" s="1"/>
  <c r="L1580" i="8"/>
  <c r="M1580" i="8" s="1"/>
  <c r="L1581" i="8"/>
  <c r="M1581" i="8" s="1"/>
  <c r="L1582" i="8"/>
  <c r="M1582" i="8" s="1"/>
  <c r="L1583" i="8"/>
  <c r="M1583" i="8" s="1"/>
  <c r="L1584" i="8"/>
  <c r="M1584" i="8" s="1"/>
  <c r="L1585" i="8"/>
  <c r="M1585" i="8" s="1"/>
  <c r="L1586" i="8"/>
  <c r="M1586" i="8" s="1"/>
  <c r="L1587" i="8"/>
  <c r="M1587" i="8" s="1"/>
  <c r="L1588" i="8"/>
  <c r="M1588" i="8" s="1"/>
  <c r="P1134" i="7" l="1"/>
  <c r="P1132" i="7"/>
  <c r="P1130" i="7"/>
  <c r="P1128" i="7"/>
  <c r="P1126" i="7"/>
  <c r="P1122" i="7"/>
  <c r="P1120" i="7"/>
  <c r="P1118" i="7"/>
  <c r="P1116" i="7"/>
  <c r="M1135" i="7"/>
  <c r="O1135" i="7"/>
  <c r="P1119" i="7"/>
  <c r="P1115" i="7"/>
  <c r="P1158" i="7"/>
  <c r="P1131" i="7"/>
  <c r="P1125" i="7"/>
  <c r="P1124" i="7"/>
  <c r="P1114" i="7"/>
  <c r="L1135" i="7"/>
  <c r="P1133" i="7"/>
  <c r="P1129" i="7"/>
  <c r="P1127" i="7"/>
  <c r="P1123" i="7"/>
  <c r="P1121" i="7"/>
  <c r="P1117" i="7"/>
  <c r="N1135" i="7"/>
  <c r="P1113" i="7"/>
  <c r="K1112" i="7"/>
  <c r="J1112" i="7"/>
  <c r="I1112" i="7"/>
  <c r="H1112" i="7"/>
  <c r="G1112" i="7"/>
  <c r="F1112" i="7"/>
  <c r="E1112" i="7"/>
  <c r="D1112" i="7"/>
  <c r="L1091" i="7"/>
  <c r="M1091" i="7"/>
  <c r="N1091" i="7"/>
  <c r="O1091" i="7"/>
  <c r="L1092" i="7"/>
  <c r="M1092" i="7"/>
  <c r="N1092" i="7"/>
  <c r="O1092" i="7"/>
  <c r="L1093" i="7"/>
  <c r="M1093" i="7"/>
  <c r="N1093" i="7"/>
  <c r="O1093" i="7"/>
  <c r="L1094" i="7"/>
  <c r="M1094" i="7"/>
  <c r="N1094" i="7"/>
  <c r="O1094" i="7"/>
  <c r="L1095" i="7"/>
  <c r="M1095" i="7"/>
  <c r="N1095" i="7"/>
  <c r="O1095" i="7"/>
  <c r="L1096" i="7"/>
  <c r="M1096" i="7"/>
  <c r="N1096" i="7"/>
  <c r="O1096" i="7"/>
  <c r="L1097" i="7"/>
  <c r="M1097" i="7"/>
  <c r="N1097" i="7"/>
  <c r="O1097" i="7"/>
  <c r="L1098" i="7"/>
  <c r="M1098" i="7"/>
  <c r="N1098" i="7"/>
  <c r="O1098" i="7"/>
  <c r="L1099" i="7"/>
  <c r="M1099" i="7"/>
  <c r="N1099" i="7"/>
  <c r="O1099" i="7"/>
  <c r="L1100" i="7"/>
  <c r="M1100" i="7"/>
  <c r="N1100" i="7"/>
  <c r="O1100" i="7"/>
  <c r="L1101" i="7"/>
  <c r="M1101" i="7"/>
  <c r="N1101" i="7"/>
  <c r="O1101" i="7"/>
  <c r="L1102" i="7"/>
  <c r="M1102" i="7"/>
  <c r="N1102" i="7"/>
  <c r="O1102" i="7"/>
  <c r="L1103" i="7"/>
  <c r="M1103" i="7"/>
  <c r="N1103" i="7"/>
  <c r="O1103" i="7"/>
  <c r="L1104" i="7"/>
  <c r="M1104" i="7"/>
  <c r="N1104" i="7"/>
  <c r="O1104" i="7"/>
  <c r="L1105" i="7"/>
  <c r="M1105" i="7"/>
  <c r="N1105" i="7"/>
  <c r="O1105" i="7"/>
  <c r="L1106" i="7"/>
  <c r="M1106" i="7"/>
  <c r="N1106" i="7"/>
  <c r="O1106" i="7"/>
  <c r="L1107" i="7"/>
  <c r="M1107" i="7"/>
  <c r="N1107" i="7"/>
  <c r="O1107" i="7"/>
  <c r="L1108" i="7"/>
  <c r="M1108" i="7"/>
  <c r="N1108" i="7"/>
  <c r="O1108" i="7"/>
  <c r="L1109" i="7"/>
  <c r="M1109" i="7"/>
  <c r="N1109" i="7"/>
  <c r="O1109" i="7"/>
  <c r="L1110" i="7"/>
  <c r="M1110" i="7"/>
  <c r="N1110" i="7"/>
  <c r="O1110" i="7"/>
  <c r="L1111" i="7"/>
  <c r="M1111" i="7"/>
  <c r="N1111" i="7"/>
  <c r="O1111" i="7"/>
  <c r="O1090" i="7"/>
  <c r="N1090" i="7"/>
  <c r="M1090" i="7"/>
  <c r="L1090" i="7"/>
  <c r="P1545" i="8"/>
  <c r="Q1545" i="8" s="1"/>
  <c r="P1546" i="8"/>
  <c r="Q1546" i="8" s="1"/>
  <c r="P1547" i="8"/>
  <c r="Q1547" i="8" s="1"/>
  <c r="P1548" i="8"/>
  <c r="Q1548" i="8" s="1"/>
  <c r="P1549" i="8"/>
  <c r="Q1549" i="8" s="1"/>
  <c r="P1550" i="8"/>
  <c r="Q1550" i="8" s="1"/>
  <c r="P1551" i="8"/>
  <c r="Q1551" i="8" s="1"/>
  <c r="P1552" i="8"/>
  <c r="Q1552" i="8" s="1"/>
  <c r="P1553" i="8"/>
  <c r="Q1553" i="8" s="1"/>
  <c r="P1554" i="8"/>
  <c r="Q1554" i="8" s="1"/>
  <c r="P1555" i="8"/>
  <c r="Q1555" i="8" s="1"/>
  <c r="P1556" i="8"/>
  <c r="Q1556" i="8" s="1"/>
  <c r="P1557" i="8"/>
  <c r="Q1557" i="8" s="1"/>
  <c r="P1558" i="8"/>
  <c r="Q1558" i="8" s="1"/>
  <c r="P1559" i="8"/>
  <c r="Q1559" i="8" s="1"/>
  <c r="P1560" i="8"/>
  <c r="Q1560" i="8" s="1"/>
  <c r="P1561" i="8"/>
  <c r="Q1561" i="8" s="1"/>
  <c r="P1562" i="8"/>
  <c r="Q1562" i="8" s="1"/>
  <c r="P1563" i="8"/>
  <c r="Q1563" i="8" s="1"/>
  <c r="P1564" i="8"/>
  <c r="Q1564" i="8" s="1"/>
  <c r="P1565" i="8"/>
  <c r="Q1565" i="8" s="1"/>
  <c r="P1566" i="8"/>
  <c r="Q1566" i="8" s="1"/>
  <c r="L1545" i="8"/>
  <c r="M1545" i="8" s="1"/>
  <c r="L1546" i="8"/>
  <c r="M1546" i="8" s="1"/>
  <c r="L1547" i="8"/>
  <c r="M1547" i="8" s="1"/>
  <c r="L1548" i="8"/>
  <c r="M1548" i="8" s="1"/>
  <c r="L1549" i="8"/>
  <c r="M1549" i="8" s="1"/>
  <c r="L1550" i="8"/>
  <c r="M1550" i="8" s="1"/>
  <c r="L1551" i="8"/>
  <c r="M1551" i="8" s="1"/>
  <c r="L1552" i="8"/>
  <c r="M1552" i="8" s="1"/>
  <c r="L1553" i="8"/>
  <c r="M1553" i="8" s="1"/>
  <c r="L1554" i="8"/>
  <c r="M1554" i="8" s="1"/>
  <c r="L1555" i="8"/>
  <c r="M1555" i="8" s="1"/>
  <c r="L1556" i="8"/>
  <c r="M1556" i="8" s="1"/>
  <c r="L1557" i="8"/>
  <c r="M1557" i="8" s="1"/>
  <c r="L1558" i="8"/>
  <c r="M1558" i="8" s="1"/>
  <c r="L1559" i="8"/>
  <c r="M1559" i="8" s="1"/>
  <c r="L1560" i="8"/>
  <c r="M1560" i="8" s="1"/>
  <c r="L1561" i="8"/>
  <c r="M1561" i="8" s="1"/>
  <c r="L1562" i="8"/>
  <c r="M1562" i="8" s="1"/>
  <c r="L1563" i="8"/>
  <c r="M1563" i="8" s="1"/>
  <c r="L1564" i="8"/>
  <c r="M1564" i="8" s="1"/>
  <c r="L1565" i="8"/>
  <c r="M1565" i="8" s="1"/>
  <c r="L1566" i="8"/>
  <c r="M1566" i="8" s="1"/>
  <c r="P1110" i="7" l="1"/>
  <c r="P1108" i="7"/>
  <c r="P1106" i="7"/>
  <c r="P1104" i="7"/>
  <c r="P1102" i="7"/>
  <c r="P1100" i="7"/>
  <c r="P1098" i="7"/>
  <c r="P1096" i="7"/>
  <c r="P1094" i="7"/>
  <c r="P1092" i="7"/>
  <c r="P1105" i="7"/>
  <c r="O1112" i="7"/>
  <c r="M1112" i="7"/>
  <c r="P1090" i="7"/>
  <c r="P1111" i="7"/>
  <c r="P1099" i="7"/>
  <c r="L1112" i="7"/>
  <c r="P1107" i="7"/>
  <c r="P1103" i="7"/>
  <c r="P1101" i="7"/>
  <c r="P1097" i="7"/>
  <c r="P1095" i="7"/>
  <c r="P1093" i="7"/>
  <c r="P1091" i="7"/>
  <c r="P1109" i="7"/>
  <c r="N1112" i="7"/>
  <c r="P1135" i="7"/>
  <c r="K1089" i="7"/>
  <c r="J1089" i="7"/>
  <c r="I1089" i="7"/>
  <c r="H1089" i="7"/>
  <c r="G1089" i="7"/>
  <c r="F1089" i="7"/>
  <c r="E1089" i="7"/>
  <c r="D1089" i="7"/>
  <c r="L1068" i="7"/>
  <c r="M1068" i="7"/>
  <c r="N1068" i="7"/>
  <c r="O1068" i="7"/>
  <c r="L1069" i="7"/>
  <c r="M1069" i="7"/>
  <c r="N1069" i="7"/>
  <c r="O1069" i="7"/>
  <c r="L1070" i="7"/>
  <c r="M1070" i="7"/>
  <c r="N1070" i="7"/>
  <c r="O1070" i="7"/>
  <c r="L1071" i="7"/>
  <c r="M1071" i="7"/>
  <c r="N1071" i="7"/>
  <c r="O1071" i="7"/>
  <c r="L1072" i="7"/>
  <c r="M1072" i="7"/>
  <c r="N1072" i="7"/>
  <c r="O1072" i="7"/>
  <c r="L1073" i="7"/>
  <c r="M1073" i="7"/>
  <c r="N1073" i="7"/>
  <c r="O1073" i="7"/>
  <c r="L1074" i="7"/>
  <c r="M1074" i="7"/>
  <c r="N1074" i="7"/>
  <c r="O1074" i="7"/>
  <c r="L1075" i="7"/>
  <c r="M1075" i="7"/>
  <c r="N1075" i="7"/>
  <c r="O1075" i="7"/>
  <c r="L1076" i="7"/>
  <c r="M1076" i="7"/>
  <c r="N1076" i="7"/>
  <c r="O1076" i="7"/>
  <c r="L1077" i="7"/>
  <c r="M1077" i="7"/>
  <c r="N1077" i="7"/>
  <c r="O1077" i="7"/>
  <c r="L1078" i="7"/>
  <c r="M1078" i="7"/>
  <c r="N1078" i="7"/>
  <c r="O1078" i="7"/>
  <c r="L1079" i="7"/>
  <c r="M1079" i="7"/>
  <c r="N1079" i="7"/>
  <c r="O1079" i="7"/>
  <c r="L1080" i="7"/>
  <c r="M1080" i="7"/>
  <c r="N1080" i="7"/>
  <c r="O1080" i="7"/>
  <c r="L1081" i="7"/>
  <c r="M1081" i="7"/>
  <c r="N1081" i="7"/>
  <c r="O1081" i="7"/>
  <c r="L1082" i="7"/>
  <c r="M1082" i="7"/>
  <c r="N1082" i="7"/>
  <c r="O1082" i="7"/>
  <c r="L1083" i="7"/>
  <c r="M1083" i="7"/>
  <c r="N1083" i="7"/>
  <c r="O1083" i="7"/>
  <c r="L1084" i="7"/>
  <c r="M1084" i="7"/>
  <c r="N1084" i="7"/>
  <c r="O1084" i="7"/>
  <c r="L1085" i="7"/>
  <c r="M1085" i="7"/>
  <c r="N1085" i="7"/>
  <c r="O1085" i="7"/>
  <c r="L1086" i="7"/>
  <c r="M1086" i="7"/>
  <c r="N1086" i="7"/>
  <c r="O1086" i="7"/>
  <c r="L1087" i="7"/>
  <c r="M1087" i="7"/>
  <c r="N1087" i="7"/>
  <c r="O1087" i="7"/>
  <c r="L1088" i="7"/>
  <c r="M1088" i="7"/>
  <c r="N1088" i="7"/>
  <c r="O1088" i="7"/>
  <c r="O1067" i="7"/>
  <c r="N1067" i="7"/>
  <c r="M1067" i="7"/>
  <c r="L1067" i="7"/>
  <c r="P1523" i="8"/>
  <c r="Q1523" i="8" s="1"/>
  <c r="P1524" i="8"/>
  <c r="Q1524" i="8" s="1"/>
  <c r="P1525" i="8"/>
  <c r="Q1525" i="8" s="1"/>
  <c r="P1526" i="8"/>
  <c r="Q1526" i="8" s="1"/>
  <c r="P1527" i="8"/>
  <c r="Q1527" i="8" s="1"/>
  <c r="P1528" i="8"/>
  <c r="Q1528" i="8" s="1"/>
  <c r="P1529" i="8"/>
  <c r="Q1529" i="8" s="1"/>
  <c r="P1530" i="8"/>
  <c r="Q1530" i="8" s="1"/>
  <c r="P1531" i="8"/>
  <c r="Q1531" i="8" s="1"/>
  <c r="P1532" i="8"/>
  <c r="Q1532" i="8" s="1"/>
  <c r="P1533" i="8"/>
  <c r="Q1533" i="8" s="1"/>
  <c r="P1534" i="8"/>
  <c r="Q1534" i="8" s="1"/>
  <c r="P1535" i="8"/>
  <c r="Q1535" i="8" s="1"/>
  <c r="P1536" i="8"/>
  <c r="Q1536" i="8" s="1"/>
  <c r="P1537" i="8"/>
  <c r="Q1537" i="8" s="1"/>
  <c r="P1538" i="8"/>
  <c r="Q1538" i="8" s="1"/>
  <c r="P1539" i="8"/>
  <c r="Q1539" i="8" s="1"/>
  <c r="P1540" i="8"/>
  <c r="Q1540" i="8" s="1"/>
  <c r="P1541" i="8"/>
  <c r="Q1541" i="8" s="1"/>
  <c r="P1542" i="8"/>
  <c r="Q1542" i="8" s="1"/>
  <c r="P1543" i="8"/>
  <c r="Q1543" i="8" s="1"/>
  <c r="P1544" i="8"/>
  <c r="Q1544" i="8" s="1"/>
  <c r="L1523" i="8"/>
  <c r="M1523" i="8" s="1"/>
  <c r="L1524" i="8"/>
  <c r="M1524" i="8" s="1"/>
  <c r="L1525" i="8"/>
  <c r="M1525" i="8" s="1"/>
  <c r="L1526" i="8"/>
  <c r="M1526" i="8" s="1"/>
  <c r="L1527" i="8"/>
  <c r="M1527" i="8" s="1"/>
  <c r="L1528" i="8"/>
  <c r="M1528" i="8" s="1"/>
  <c r="L1529" i="8"/>
  <c r="M1529" i="8" s="1"/>
  <c r="L1530" i="8"/>
  <c r="M1530" i="8" s="1"/>
  <c r="L1531" i="8"/>
  <c r="M1531" i="8" s="1"/>
  <c r="L1532" i="8"/>
  <c r="M1532" i="8" s="1"/>
  <c r="L1533" i="8"/>
  <c r="M1533" i="8" s="1"/>
  <c r="L1534" i="8"/>
  <c r="M1534" i="8" s="1"/>
  <c r="L1535" i="8"/>
  <c r="M1535" i="8" s="1"/>
  <c r="L1536" i="8"/>
  <c r="M1536" i="8" s="1"/>
  <c r="L1537" i="8"/>
  <c r="M1537" i="8" s="1"/>
  <c r="L1538" i="8"/>
  <c r="M1538" i="8" s="1"/>
  <c r="L1539" i="8"/>
  <c r="M1539" i="8" s="1"/>
  <c r="L1540" i="8"/>
  <c r="M1540" i="8" s="1"/>
  <c r="L1541" i="8"/>
  <c r="M1541" i="8" s="1"/>
  <c r="L1542" i="8"/>
  <c r="M1542" i="8" s="1"/>
  <c r="L1543" i="8"/>
  <c r="M1543" i="8" s="1"/>
  <c r="L1544" i="8"/>
  <c r="M1544" i="8" s="1"/>
  <c r="P1088" i="7" l="1"/>
  <c r="P1082" i="7"/>
  <c r="P1080" i="7"/>
  <c r="P1076" i="7"/>
  <c r="P1074" i="7"/>
  <c r="M1089" i="7"/>
  <c r="P1087" i="7"/>
  <c r="P1085" i="7"/>
  <c r="P1083" i="7"/>
  <c r="P1081" i="7"/>
  <c r="P1079" i="7"/>
  <c r="P1077" i="7"/>
  <c r="P1075" i="7"/>
  <c r="P1073" i="7"/>
  <c r="P1071" i="7"/>
  <c r="P1069" i="7"/>
  <c r="P1072" i="7"/>
  <c r="P1112" i="7"/>
  <c r="L1089" i="7"/>
  <c r="P1086" i="7"/>
  <c r="P1084" i="7"/>
  <c r="P1078" i="7"/>
  <c r="P1070" i="7"/>
  <c r="P1068" i="7"/>
  <c r="N1089" i="7"/>
  <c r="O1089" i="7"/>
  <c r="P1067" i="7"/>
  <c r="K1066" i="7"/>
  <c r="J1066" i="7"/>
  <c r="I1066" i="7"/>
  <c r="H1066" i="7"/>
  <c r="G1066" i="7"/>
  <c r="F1066" i="7"/>
  <c r="E1066" i="7"/>
  <c r="D1066" i="7"/>
  <c r="L1045" i="7"/>
  <c r="M1045" i="7"/>
  <c r="N1045" i="7"/>
  <c r="O1045" i="7"/>
  <c r="L1046" i="7"/>
  <c r="M1046" i="7"/>
  <c r="N1046" i="7"/>
  <c r="O1046" i="7"/>
  <c r="L1047" i="7"/>
  <c r="M1047" i="7"/>
  <c r="N1047" i="7"/>
  <c r="O1047" i="7"/>
  <c r="L1048" i="7"/>
  <c r="M1048" i="7"/>
  <c r="N1048" i="7"/>
  <c r="O1048" i="7"/>
  <c r="L1049" i="7"/>
  <c r="M1049" i="7"/>
  <c r="N1049" i="7"/>
  <c r="O1049" i="7"/>
  <c r="L1050" i="7"/>
  <c r="M1050" i="7"/>
  <c r="N1050" i="7"/>
  <c r="O1050" i="7"/>
  <c r="L1051" i="7"/>
  <c r="M1051" i="7"/>
  <c r="N1051" i="7"/>
  <c r="O1051" i="7"/>
  <c r="L1052" i="7"/>
  <c r="M1052" i="7"/>
  <c r="N1052" i="7"/>
  <c r="O1052" i="7"/>
  <c r="L1053" i="7"/>
  <c r="M1053" i="7"/>
  <c r="N1053" i="7"/>
  <c r="O1053" i="7"/>
  <c r="L1054" i="7"/>
  <c r="M1054" i="7"/>
  <c r="N1054" i="7"/>
  <c r="O1054" i="7"/>
  <c r="L1055" i="7"/>
  <c r="M1055" i="7"/>
  <c r="N1055" i="7"/>
  <c r="O1055" i="7"/>
  <c r="L1056" i="7"/>
  <c r="M1056" i="7"/>
  <c r="N1056" i="7"/>
  <c r="O1056" i="7"/>
  <c r="L1057" i="7"/>
  <c r="M1057" i="7"/>
  <c r="N1057" i="7"/>
  <c r="O1057" i="7"/>
  <c r="L1058" i="7"/>
  <c r="M1058" i="7"/>
  <c r="N1058" i="7"/>
  <c r="O1058" i="7"/>
  <c r="L1059" i="7"/>
  <c r="M1059" i="7"/>
  <c r="N1059" i="7"/>
  <c r="O1059" i="7"/>
  <c r="L1060" i="7"/>
  <c r="M1060" i="7"/>
  <c r="N1060" i="7"/>
  <c r="O1060" i="7"/>
  <c r="L1061" i="7"/>
  <c r="M1061" i="7"/>
  <c r="N1061" i="7"/>
  <c r="O1061" i="7"/>
  <c r="L1062" i="7"/>
  <c r="M1062" i="7"/>
  <c r="N1062" i="7"/>
  <c r="O1062" i="7"/>
  <c r="L1063" i="7"/>
  <c r="M1063" i="7"/>
  <c r="N1063" i="7"/>
  <c r="O1063" i="7"/>
  <c r="L1064" i="7"/>
  <c r="M1064" i="7"/>
  <c r="N1064" i="7"/>
  <c r="O1064" i="7"/>
  <c r="L1065" i="7"/>
  <c r="M1065" i="7"/>
  <c r="N1065" i="7"/>
  <c r="O1065" i="7"/>
  <c r="O1044" i="7"/>
  <c r="N1044" i="7"/>
  <c r="M1044" i="7"/>
  <c r="L1044" i="7"/>
  <c r="P1501" i="8"/>
  <c r="Q1501" i="8" s="1"/>
  <c r="P1502" i="8"/>
  <c r="Q1502" i="8" s="1"/>
  <c r="P1503" i="8"/>
  <c r="Q1503" i="8" s="1"/>
  <c r="P1504" i="8"/>
  <c r="Q1504" i="8" s="1"/>
  <c r="P1505" i="8"/>
  <c r="Q1505" i="8" s="1"/>
  <c r="P1506" i="8"/>
  <c r="Q1506" i="8" s="1"/>
  <c r="P1507" i="8"/>
  <c r="Q1507" i="8" s="1"/>
  <c r="P1508" i="8"/>
  <c r="Q1508" i="8" s="1"/>
  <c r="P1509" i="8"/>
  <c r="Q1509" i="8" s="1"/>
  <c r="P1510" i="8"/>
  <c r="Q1510" i="8" s="1"/>
  <c r="P1511" i="8"/>
  <c r="Q1511" i="8" s="1"/>
  <c r="P1512" i="8"/>
  <c r="Q1512" i="8" s="1"/>
  <c r="P1513" i="8"/>
  <c r="Q1513" i="8" s="1"/>
  <c r="P1514" i="8"/>
  <c r="Q1514" i="8" s="1"/>
  <c r="P1515" i="8"/>
  <c r="Q1515" i="8" s="1"/>
  <c r="P1516" i="8"/>
  <c r="Q1516" i="8" s="1"/>
  <c r="P1517" i="8"/>
  <c r="Q1517" i="8" s="1"/>
  <c r="P1518" i="8"/>
  <c r="Q1518" i="8" s="1"/>
  <c r="P1519" i="8"/>
  <c r="Q1519" i="8" s="1"/>
  <c r="P1520" i="8"/>
  <c r="Q1520" i="8" s="1"/>
  <c r="P1521" i="8"/>
  <c r="Q1521" i="8" s="1"/>
  <c r="P1522" i="8"/>
  <c r="Q1522" i="8" s="1"/>
  <c r="L1501" i="8"/>
  <c r="M1501" i="8" s="1"/>
  <c r="L1502" i="8"/>
  <c r="M1502" i="8" s="1"/>
  <c r="L1503" i="8"/>
  <c r="M1503" i="8" s="1"/>
  <c r="L1504" i="8"/>
  <c r="M1504" i="8" s="1"/>
  <c r="L1505" i="8"/>
  <c r="M1505" i="8" s="1"/>
  <c r="L1506" i="8"/>
  <c r="M1506" i="8" s="1"/>
  <c r="L1507" i="8"/>
  <c r="M1507" i="8" s="1"/>
  <c r="L1508" i="8"/>
  <c r="M1508" i="8" s="1"/>
  <c r="L1509" i="8"/>
  <c r="M1509" i="8" s="1"/>
  <c r="L1510" i="8"/>
  <c r="M1510" i="8" s="1"/>
  <c r="L1511" i="8"/>
  <c r="M1511" i="8" s="1"/>
  <c r="L1512" i="8"/>
  <c r="M1512" i="8" s="1"/>
  <c r="L1513" i="8"/>
  <c r="M1513" i="8" s="1"/>
  <c r="L1514" i="8"/>
  <c r="M1514" i="8" s="1"/>
  <c r="L1515" i="8"/>
  <c r="M1515" i="8" s="1"/>
  <c r="L1516" i="8"/>
  <c r="M1516" i="8" s="1"/>
  <c r="L1517" i="8"/>
  <c r="M1517" i="8" s="1"/>
  <c r="L1518" i="8"/>
  <c r="M1518" i="8" s="1"/>
  <c r="L1519" i="8"/>
  <c r="M1519" i="8" s="1"/>
  <c r="L1520" i="8"/>
  <c r="M1520" i="8" s="1"/>
  <c r="L1521" i="8"/>
  <c r="M1521" i="8" s="1"/>
  <c r="L1522" i="8"/>
  <c r="M1522" i="8" s="1"/>
  <c r="P1065" i="7" l="1"/>
  <c r="P1059" i="7"/>
  <c r="P1055" i="7"/>
  <c r="P1053" i="7"/>
  <c r="P1049" i="7"/>
  <c r="N1066" i="7"/>
  <c r="L1066" i="7"/>
  <c r="P1062" i="7"/>
  <c r="P1060" i="7"/>
  <c r="P1058" i="7"/>
  <c r="P1056" i="7"/>
  <c r="P1054" i="7"/>
  <c r="P1052" i="7"/>
  <c r="P1050" i="7"/>
  <c r="P1046" i="7"/>
  <c r="O1066" i="7"/>
  <c r="P1064" i="7"/>
  <c r="P1048" i="7"/>
  <c r="M1066" i="7"/>
  <c r="P1063" i="7"/>
  <c r="P1061" i="7"/>
  <c r="P1057" i="7"/>
  <c r="P1051" i="7"/>
  <c r="P1047" i="7"/>
  <c r="P1045" i="7"/>
  <c r="P1044" i="7"/>
  <c r="P1089" i="7"/>
  <c r="K1043" i="7"/>
  <c r="J1043" i="7"/>
  <c r="I1043" i="7"/>
  <c r="H1043" i="7"/>
  <c r="G1043" i="7"/>
  <c r="F1043" i="7"/>
  <c r="E1043" i="7"/>
  <c r="D1043" i="7"/>
  <c r="L1022" i="7"/>
  <c r="M1022" i="7"/>
  <c r="N1022" i="7"/>
  <c r="O1022" i="7"/>
  <c r="L1023" i="7"/>
  <c r="M1023" i="7"/>
  <c r="N1023" i="7"/>
  <c r="O1023" i="7"/>
  <c r="L1024" i="7"/>
  <c r="M1024" i="7"/>
  <c r="N1024" i="7"/>
  <c r="O1024" i="7"/>
  <c r="L1025" i="7"/>
  <c r="M1025" i="7"/>
  <c r="N1025" i="7"/>
  <c r="O1025" i="7"/>
  <c r="L1026" i="7"/>
  <c r="M1026" i="7"/>
  <c r="N1026" i="7"/>
  <c r="O1026" i="7"/>
  <c r="L1027" i="7"/>
  <c r="M1027" i="7"/>
  <c r="N1027" i="7"/>
  <c r="O1027" i="7"/>
  <c r="L1028" i="7"/>
  <c r="M1028" i="7"/>
  <c r="N1028" i="7"/>
  <c r="O1028" i="7"/>
  <c r="L1029" i="7"/>
  <c r="M1029" i="7"/>
  <c r="N1029" i="7"/>
  <c r="O1029" i="7"/>
  <c r="L1030" i="7"/>
  <c r="M1030" i="7"/>
  <c r="N1030" i="7"/>
  <c r="O1030" i="7"/>
  <c r="L1031" i="7"/>
  <c r="M1031" i="7"/>
  <c r="N1031" i="7"/>
  <c r="O1031" i="7"/>
  <c r="L1032" i="7"/>
  <c r="M1032" i="7"/>
  <c r="N1032" i="7"/>
  <c r="O1032" i="7"/>
  <c r="L1033" i="7"/>
  <c r="M1033" i="7"/>
  <c r="N1033" i="7"/>
  <c r="O1033" i="7"/>
  <c r="L1034" i="7"/>
  <c r="M1034" i="7"/>
  <c r="N1034" i="7"/>
  <c r="O1034" i="7"/>
  <c r="L1035" i="7"/>
  <c r="M1035" i="7"/>
  <c r="N1035" i="7"/>
  <c r="O1035" i="7"/>
  <c r="L1036" i="7"/>
  <c r="M1036" i="7"/>
  <c r="N1036" i="7"/>
  <c r="O1036" i="7"/>
  <c r="L1037" i="7"/>
  <c r="M1037" i="7"/>
  <c r="N1037" i="7"/>
  <c r="O1037" i="7"/>
  <c r="L1038" i="7"/>
  <c r="M1038" i="7"/>
  <c r="N1038" i="7"/>
  <c r="O1038" i="7"/>
  <c r="L1039" i="7"/>
  <c r="M1039" i="7"/>
  <c r="N1039" i="7"/>
  <c r="O1039" i="7"/>
  <c r="L1040" i="7"/>
  <c r="M1040" i="7"/>
  <c r="N1040" i="7"/>
  <c r="O1040" i="7"/>
  <c r="L1041" i="7"/>
  <c r="M1041" i="7"/>
  <c r="N1041" i="7"/>
  <c r="O1041" i="7"/>
  <c r="L1042" i="7"/>
  <c r="M1042" i="7"/>
  <c r="N1042" i="7"/>
  <c r="O1042" i="7"/>
  <c r="O1021" i="7"/>
  <c r="N1021" i="7"/>
  <c r="M1021" i="7"/>
  <c r="L1021" i="7"/>
  <c r="P1479" i="8"/>
  <c r="Q1479" i="8" s="1"/>
  <c r="P1480" i="8"/>
  <c r="Q1480" i="8" s="1"/>
  <c r="P1481" i="8"/>
  <c r="Q1481" i="8" s="1"/>
  <c r="P1482" i="8"/>
  <c r="Q1482" i="8" s="1"/>
  <c r="P1483" i="8"/>
  <c r="Q1483" i="8" s="1"/>
  <c r="P1484" i="8"/>
  <c r="Q1484" i="8" s="1"/>
  <c r="P1485" i="8"/>
  <c r="Q1485" i="8" s="1"/>
  <c r="P1486" i="8"/>
  <c r="Q1486" i="8" s="1"/>
  <c r="P1487" i="8"/>
  <c r="Q1487" i="8" s="1"/>
  <c r="P1488" i="8"/>
  <c r="Q1488" i="8" s="1"/>
  <c r="P1489" i="8"/>
  <c r="Q1489" i="8" s="1"/>
  <c r="P1490" i="8"/>
  <c r="Q1490" i="8" s="1"/>
  <c r="P1491" i="8"/>
  <c r="Q1491" i="8" s="1"/>
  <c r="P1492" i="8"/>
  <c r="Q1492" i="8" s="1"/>
  <c r="P1493" i="8"/>
  <c r="Q1493" i="8" s="1"/>
  <c r="P1494" i="8"/>
  <c r="Q1494" i="8" s="1"/>
  <c r="P1495" i="8"/>
  <c r="Q1495" i="8" s="1"/>
  <c r="P1496" i="8"/>
  <c r="Q1496" i="8" s="1"/>
  <c r="P1497" i="8"/>
  <c r="Q1497" i="8" s="1"/>
  <c r="P1498" i="8"/>
  <c r="Q1498" i="8" s="1"/>
  <c r="P1499" i="8"/>
  <c r="Q1499" i="8" s="1"/>
  <c r="P1500" i="8"/>
  <c r="Q1500" i="8" s="1"/>
  <c r="L1479" i="8"/>
  <c r="M1479" i="8" s="1"/>
  <c r="L1480" i="8"/>
  <c r="M1480" i="8" s="1"/>
  <c r="L1481" i="8"/>
  <c r="M1481" i="8" s="1"/>
  <c r="L1482" i="8"/>
  <c r="M1482" i="8" s="1"/>
  <c r="L1483" i="8"/>
  <c r="M1483" i="8" s="1"/>
  <c r="L1484" i="8"/>
  <c r="M1484" i="8" s="1"/>
  <c r="L1485" i="8"/>
  <c r="M1485" i="8" s="1"/>
  <c r="L1486" i="8"/>
  <c r="M1486" i="8" s="1"/>
  <c r="L1487" i="8"/>
  <c r="M1487" i="8" s="1"/>
  <c r="L1488" i="8"/>
  <c r="M1488" i="8" s="1"/>
  <c r="L1489" i="8"/>
  <c r="M1489" i="8" s="1"/>
  <c r="L1490" i="8"/>
  <c r="M1490" i="8" s="1"/>
  <c r="L1491" i="8"/>
  <c r="M1491" i="8" s="1"/>
  <c r="L1492" i="8"/>
  <c r="M1492" i="8" s="1"/>
  <c r="L1493" i="8"/>
  <c r="M1493" i="8" s="1"/>
  <c r="L1494" i="8"/>
  <c r="M1494" i="8" s="1"/>
  <c r="L1495" i="8"/>
  <c r="M1495" i="8" s="1"/>
  <c r="L1496" i="8"/>
  <c r="M1496" i="8" s="1"/>
  <c r="L1497" i="8"/>
  <c r="M1497" i="8" s="1"/>
  <c r="L1498" i="8"/>
  <c r="M1498" i="8" s="1"/>
  <c r="L1499" i="8"/>
  <c r="M1499" i="8" s="1"/>
  <c r="L1500" i="8"/>
  <c r="M1500" i="8" s="1"/>
  <c r="P1041" i="7" l="1"/>
  <c r="P1039" i="7"/>
  <c r="P1037" i="7"/>
  <c r="L1043" i="7"/>
  <c r="P1035" i="7"/>
  <c r="P1033" i="7"/>
  <c r="P1031" i="7"/>
  <c r="P1042" i="7"/>
  <c r="P1040" i="7"/>
  <c r="P1038" i="7"/>
  <c r="P1036" i="7"/>
  <c r="P1034" i="7"/>
  <c r="P1032" i="7"/>
  <c r="P1030" i="7"/>
  <c r="P1028" i="7"/>
  <c r="P1026" i="7"/>
  <c r="P1024" i="7"/>
  <c r="P1022" i="7"/>
  <c r="O1043" i="7"/>
  <c r="M1043" i="7"/>
  <c r="P1029" i="7"/>
  <c r="P1027" i="7"/>
  <c r="P1025" i="7"/>
  <c r="P1023" i="7"/>
  <c r="P1021" i="7"/>
  <c r="N1043" i="7"/>
  <c r="P1066" i="7"/>
  <c r="K1020" i="7"/>
  <c r="J1020" i="7"/>
  <c r="I1020" i="7"/>
  <c r="H1020" i="7"/>
  <c r="G1020" i="7"/>
  <c r="F1020" i="7"/>
  <c r="E1020" i="7"/>
  <c r="D1020" i="7"/>
  <c r="L999" i="7"/>
  <c r="M999" i="7"/>
  <c r="N999" i="7"/>
  <c r="O999" i="7"/>
  <c r="L1000" i="7"/>
  <c r="M1000" i="7"/>
  <c r="N1000" i="7"/>
  <c r="O1000" i="7"/>
  <c r="L1001" i="7"/>
  <c r="M1001" i="7"/>
  <c r="N1001" i="7"/>
  <c r="O1001" i="7"/>
  <c r="L1002" i="7"/>
  <c r="M1002" i="7"/>
  <c r="N1002" i="7"/>
  <c r="O1002" i="7"/>
  <c r="L1003" i="7"/>
  <c r="M1003" i="7"/>
  <c r="N1003" i="7"/>
  <c r="O1003" i="7"/>
  <c r="L1004" i="7"/>
  <c r="M1004" i="7"/>
  <c r="N1004" i="7"/>
  <c r="O1004" i="7"/>
  <c r="L1005" i="7"/>
  <c r="M1005" i="7"/>
  <c r="N1005" i="7"/>
  <c r="O1005" i="7"/>
  <c r="L1006" i="7"/>
  <c r="M1006" i="7"/>
  <c r="N1006" i="7"/>
  <c r="O1006" i="7"/>
  <c r="L1007" i="7"/>
  <c r="M1007" i="7"/>
  <c r="N1007" i="7"/>
  <c r="O1007" i="7"/>
  <c r="L1008" i="7"/>
  <c r="M1008" i="7"/>
  <c r="N1008" i="7"/>
  <c r="O1008" i="7"/>
  <c r="L1009" i="7"/>
  <c r="M1009" i="7"/>
  <c r="N1009" i="7"/>
  <c r="O1009" i="7"/>
  <c r="L1010" i="7"/>
  <c r="M1010" i="7"/>
  <c r="N1010" i="7"/>
  <c r="O1010" i="7"/>
  <c r="L1011" i="7"/>
  <c r="M1011" i="7"/>
  <c r="N1011" i="7"/>
  <c r="O1011" i="7"/>
  <c r="L1012" i="7"/>
  <c r="M1012" i="7"/>
  <c r="N1012" i="7"/>
  <c r="O1012" i="7"/>
  <c r="L1013" i="7"/>
  <c r="M1013" i="7"/>
  <c r="N1013" i="7"/>
  <c r="O1013" i="7"/>
  <c r="L1014" i="7"/>
  <c r="M1014" i="7"/>
  <c r="N1014" i="7"/>
  <c r="O1014" i="7"/>
  <c r="L1015" i="7"/>
  <c r="M1015" i="7"/>
  <c r="N1015" i="7"/>
  <c r="O1015" i="7"/>
  <c r="L1016" i="7"/>
  <c r="M1016" i="7"/>
  <c r="N1016" i="7"/>
  <c r="O1016" i="7"/>
  <c r="L1017" i="7"/>
  <c r="M1017" i="7"/>
  <c r="N1017" i="7"/>
  <c r="O1017" i="7"/>
  <c r="L1018" i="7"/>
  <c r="M1018" i="7"/>
  <c r="N1018" i="7"/>
  <c r="O1018" i="7"/>
  <c r="L1019" i="7"/>
  <c r="M1019" i="7"/>
  <c r="N1019" i="7"/>
  <c r="O1019" i="7"/>
  <c r="O998" i="7"/>
  <c r="N998" i="7"/>
  <c r="M998" i="7"/>
  <c r="L998" i="7"/>
  <c r="P1457" i="8"/>
  <c r="Q1457" i="8" s="1"/>
  <c r="P1458" i="8"/>
  <c r="Q1458" i="8" s="1"/>
  <c r="P1459" i="8"/>
  <c r="Q1459" i="8" s="1"/>
  <c r="P1460" i="8"/>
  <c r="Q1460" i="8" s="1"/>
  <c r="P1461" i="8"/>
  <c r="Q1461" i="8" s="1"/>
  <c r="P1462" i="8"/>
  <c r="Q1462" i="8" s="1"/>
  <c r="P1463" i="8"/>
  <c r="Q1463" i="8" s="1"/>
  <c r="P1464" i="8"/>
  <c r="Q1464" i="8" s="1"/>
  <c r="P1465" i="8"/>
  <c r="Q1465" i="8" s="1"/>
  <c r="P1466" i="8"/>
  <c r="Q1466" i="8" s="1"/>
  <c r="P1467" i="8"/>
  <c r="Q1467" i="8" s="1"/>
  <c r="P1468" i="8"/>
  <c r="Q1468" i="8" s="1"/>
  <c r="P1469" i="8"/>
  <c r="Q1469" i="8" s="1"/>
  <c r="P1470" i="8"/>
  <c r="Q1470" i="8" s="1"/>
  <c r="P1471" i="8"/>
  <c r="Q1471" i="8" s="1"/>
  <c r="P1472" i="8"/>
  <c r="Q1472" i="8" s="1"/>
  <c r="P1473" i="8"/>
  <c r="Q1473" i="8" s="1"/>
  <c r="P1474" i="8"/>
  <c r="Q1474" i="8" s="1"/>
  <c r="P1475" i="8"/>
  <c r="Q1475" i="8" s="1"/>
  <c r="P1476" i="8"/>
  <c r="Q1476" i="8" s="1"/>
  <c r="P1477" i="8"/>
  <c r="Q1477" i="8" s="1"/>
  <c r="P1478" i="8"/>
  <c r="Q1478" i="8" s="1"/>
  <c r="L1457" i="8"/>
  <c r="M1457" i="8" s="1"/>
  <c r="L1458" i="8"/>
  <c r="M1458" i="8" s="1"/>
  <c r="L1459" i="8"/>
  <c r="M1459" i="8" s="1"/>
  <c r="L1460" i="8"/>
  <c r="M1460" i="8" s="1"/>
  <c r="L1461" i="8"/>
  <c r="M1461" i="8" s="1"/>
  <c r="L1462" i="8"/>
  <c r="M1462" i="8" s="1"/>
  <c r="L1463" i="8"/>
  <c r="M1463" i="8" s="1"/>
  <c r="L1464" i="8"/>
  <c r="M1464" i="8" s="1"/>
  <c r="L1465" i="8"/>
  <c r="M1465" i="8" s="1"/>
  <c r="L1466" i="8"/>
  <c r="M1466" i="8" s="1"/>
  <c r="L1467" i="8"/>
  <c r="M1467" i="8" s="1"/>
  <c r="L1468" i="8"/>
  <c r="M1468" i="8" s="1"/>
  <c r="L1469" i="8"/>
  <c r="M1469" i="8" s="1"/>
  <c r="L1470" i="8"/>
  <c r="M1470" i="8" s="1"/>
  <c r="L1471" i="8"/>
  <c r="M1471" i="8" s="1"/>
  <c r="L1472" i="8"/>
  <c r="M1472" i="8" s="1"/>
  <c r="L1473" i="8"/>
  <c r="M1473" i="8" s="1"/>
  <c r="L1474" i="8"/>
  <c r="M1474" i="8" s="1"/>
  <c r="L1475" i="8"/>
  <c r="M1475" i="8" s="1"/>
  <c r="L1476" i="8"/>
  <c r="M1476" i="8" s="1"/>
  <c r="L1477" i="8"/>
  <c r="M1477" i="8" s="1"/>
  <c r="L1478" i="8"/>
  <c r="M1478" i="8" s="1"/>
  <c r="P1009" i="7" l="1"/>
  <c r="P1019" i="7"/>
  <c r="P1003" i="7"/>
  <c r="P1016" i="7"/>
  <c r="P1012" i="7"/>
  <c r="P1006" i="7"/>
  <c r="P1043" i="7"/>
  <c r="P1018" i="7"/>
  <c r="P1014" i="7"/>
  <c r="P1010" i="7"/>
  <c r="P1004" i="7"/>
  <c r="P1002" i="7"/>
  <c r="P1000" i="7"/>
  <c r="O1020" i="7"/>
  <c r="P998" i="7"/>
  <c r="L1020" i="7"/>
  <c r="M1020" i="7"/>
  <c r="P1008" i="7"/>
  <c r="P1017" i="7"/>
  <c r="P1013" i="7"/>
  <c r="P1011" i="7"/>
  <c r="P1007" i="7"/>
  <c r="P1005" i="7"/>
  <c r="P1001" i="7"/>
  <c r="P999" i="7"/>
  <c r="P1015" i="7"/>
  <c r="N1020" i="7"/>
  <c r="K997" i="7"/>
  <c r="J997" i="7"/>
  <c r="I997" i="7"/>
  <c r="H997" i="7"/>
  <c r="G997" i="7"/>
  <c r="F997" i="7"/>
  <c r="E997" i="7"/>
  <c r="D997" i="7"/>
  <c r="L976" i="7"/>
  <c r="M976" i="7"/>
  <c r="N976" i="7"/>
  <c r="O976" i="7"/>
  <c r="L977" i="7"/>
  <c r="M977" i="7"/>
  <c r="N977" i="7"/>
  <c r="O977" i="7"/>
  <c r="L978" i="7"/>
  <c r="M978" i="7"/>
  <c r="N978" i="7"/>
  <c r="O978" i="7"/>
  <c r="L979" i="7"/>
  <c r="M979" i="7"/>
  <c r="N979" i="7"/>
  <c r="O979" i="7"/>
  <c r="L980" i="7"/>
  <c r="M980" i="7"/>
  <c r="N980" i="7"/>
  <c r="O980" i="7"/>
  <c r="L981" i="7"/>
  <c r="M981" i="7"/>
  <c r="N981" i="7"/>
  <c r="O981" i="7"/>
  <c r="L982" i="7"/>
  <c r="M982" i="7"/>
  <c r="N982" i="7"/>
  <c r="O982" i="7"/>
  <c r="L983" i="7"/>
  <c r="M983" i="7"/>
  <c r="N983" i="7"/>
  <c r="O983" i="7"/>
  <c r="L984" i="7"/>
  <c r="M984" i="7"/>
  <c r="N984" i="7"/>
  <c r="O984" i="7"/>
  <c r="L985" i="7"/>
  <c r="M985" i="7"/>
  <c r="N985" i="7"/>
  <c r="O985" i="7"/>
  <c r="L986" i="7"/>
  <c r="M986" i="7"/>
  <c r="N986" i="7"/>
  <c r="O986" i="7"/>
  <c r="L987" i="7"/>
  <c r="M987" i="7"/>
  <c r="N987" i="7"/>
  <c r="O987" i="7"/>
  <c r="L988" i="7"/>
  <c r="M988" i="7"/>
  <c r="N988" i="7"/>
  <c r="O988" i="7"/>
  <c r="L989" i="7"/>
  <c r="M989" i="7"/>
  <c r="N989" i="7"/>
  <c r="O989" i="7"/>
  <c r="L990" i="7"/>
  <c r="M990" i="7"/>
  <c r="N990" i="7"/>
  <c r="O990" i="7"/>
  <c r="L991" i="7"/>
  <c r="M991" i="7"/>
  <c r="N991" i="7"/>
  <c r="O991" i="7"/>
  <c r="L992" i="7"/>
  <c r="M992" i="7"/>
  <c r="N992" i="7"/>
  <c r="O992" i="7"/>
  <c r="L993" i="7"/>
  <c r="M993" i="7"/>
  <c r="N993" i="7"/>
  <c r="O993" i="7"/>
  <c r="L994" i="7"/>
  <c r="M994" i="7"/>
  <c r="N994" i="7"/>
  <c r="O994" i="7"/>
  <c r="L995" i="7"/>
  <c r="M995" i="7"/>
  <c r="N995" i="7"/>
  <c r="O995" i="7"/>
  <c r="L996" i="7"/>
  <c r="M996" i="7"/>
  <c r="N996" i="7"/>
  <c r="O996" i="7"/>
  <c r="O975" i="7"/>
  <c r="N975" i="7"/>
  <c r="M975" i="7"/>
  <c r="L975" i="7"/>
  <c r="P1435" i="8"/>
  <c r="Q1435" i="8" s="1"/>
  <c r="P1436" i="8"/>
  <c r="Q1436" i="8" s="1"/>
  <c r="P1437" i="8"/>
  <c r="Q1437" i="8" s="1"/>
  <c r="P1438" i="8"/>
  <c r="Q1438" i="8" s="1"/>
  <c r="P1439" i="8"/>
  <c r="Q1439" i="8" s="1"/>
  <c r="P1440" i="8"/>
  <c r="Q1440" i="8" s="1"/>
  <c r="P1441" i="8"/>
  <c r="Q1441" i="8" s="1"/>
  <c r="P1442" i="8"/>
  <c r="Q1442" i="8" s="1"/>
  <c r="P1443" i="8"/>
  <c r="Q1443" i="8" s="1"/>
  <c r="P1444" i="8"/>
  <c r="Q1444" i="8" s="1"/>
  <c r="P1445" i="8"/>
  <c r="Q1445" i="8" s="1"/>
  <c r="P1446" i="8"/>
  <c r="Q1446" i="8" s="1"/>
  <c r="P1447" i="8"/>
  <c r="Q1447" i="8" s="1"/>
  <c r="P1448" i="8"/>
  <c r="Q1448" i="8" s="1"/>
  <c r="P1449" i="8"/>
  <c r="Q1449" i="8" s="1"/>
  <c r="P1450" i="8"/>
  <c r="Q1450" i="8" s="1"/>
  <c r="P1451" i="8"/>
  <c r="Q1451" i="8" s="1"/>
  <c r="P1452" i="8"/>
  <c r="Q1452" i="8" s="1"/>
  <c r="P1453" i="8"/>
  <c r="Q1453" i="8" s="1"/>
  <c r="P1454" i="8"/>
  <c r="Q1454" i="8" s="1"/>
  <c r="P1455" i="8"/>
  <c r="Q1455" i="8" s="1"/>
  <c r="P1456" i="8"/>
  <c r="Q1456" i="8" s="1"/>
  <c r="L1435" i="8"/>
  <c r="M1435" i="8" s="1"/>
  <c r="L1436" i="8"/>
  <c r="M1436" i="8" s="1"/>
  <c r="L1437" i="8"/>
  <c r="M1437" i="8" s="1"/>
  <c r="L1438" i="8"/>
  <c r="M1438" i="8" s="1"/>
  <c r="L1439" i="8"/>
  <c r="M1439" i="8" s="1"/>
  <c r="L1440" i="8"/>
  <c r="M1440" i="8" s="1"/>
  <c r="L1441" i="8"/>
  <c r="M1441" i="8" s="1"/>
  <c r="L1442" i="8"/>
  <c r="M1442" i="8" s="1"/>
  <c r="L1443" i="8"/>
  <c r="M1443" i="8" s="1"/>
  <c r="L1444" i="8"/>
  <c r="M1444" i="8" s="1"/>
  <c r="L1445" i="8"/>
  <c r="M1445" i="8" s="1"/>
  <c r="L1446" i="8"/>
  <c r="M1446" i="8" s="1"/>
  <c r="L1447" i="8"/>
  <c r="M1447" i="8" s="1"/>
  <c r="L1448" i="8"/>
  <c r="M1448" i="8" s="1"/>
  <c r="L1449" i="8"/>
  <c r="M1449" i="8" s="1"/>
  <c r="L1450" i="8"/>
  <c r="M1450" i="8" s="1"/>
  <c r="L1451" i="8"/>
  <c r="M1451" i="8" s="1"/>
  <c r="L1452" i="8"/>
  <c r="M1452" i="8" s="1"/>
  <c r="L1453" i="8"/>
  <c r="M1453" i="8" s="1"/>
  <c r="L1454" i="8"/>
  <c r="M1454" i="8" s="1"/>
  <c r="L1455" i="8"/>
  <c r="M1455" i="8" s="1"/>
  <c r="L1456" i="8"/>
  <c r="M1456" i="8" s="1"/>
  <c r="P995" i="7" l="1"/>
  <c r="P993" i="7"/>
  <c r="P986" i="7"/>
  <c r="P975" i="7"/>
  <c r="O997" i="7"/>
  <c r="L997" i="7"/>
  <c r="P996" i="7"/>
  <c r="P994" i="7"/>
  <c r="P992" i="7"/>
  <c r="P990" i="7"/>
  <c r="P988" i="7"/>
  <c r="P984" i="7"/>
  <c r="P982" i="7"/>
  <c r="P980" i="7"/>
  <c r="P978" i="7"/>
  <c r="P976" i="7"/>
  <c r="P1020" i="7"/>
  <c r="M997" i="7"/>
  <c r="P991" i="7"/>
  <c r="P989" i="7"/>
  <c r="P987" i="7"/>
  <c r="P985" i="7"/>
  <c r="P983" i="7"/>
  <c r="P981" i="7"/>
  <c r="P979" i="7"/>
  <c r="P977" i="7"/>
  <c r="N997" i="7"/>
  <c r="K974" i="7"/>
  <c r="J974" i="7"/>
  <c r="I974" i="7"/>
  <c r="H974" i="7"/>
  <c r="G974" i="7"/>
  <c r="F974" i="7"/>
  <c r="E974" i="7"/>
  <c r="D974" i="7"/>
  <c r="L953" i="7"/>
  <c r="M953" i="7"/>
  <c r="N953" i="7"/>
  <c r="O953" i="7"/>
  <c r="L954" i="7"/>
  <c r="M954" i="7"/>
  <c r="N954" i="7"/>
  <c r="O954" i="7"/>
  <c r="L955" i="7"/>
  <c r="M955" i="7"/>
  <c r="N955" i="7"/>
  <c r="O955" i="7"/>
  <c r="L956" i="7"/>
  <c r="M956" i="7"/>
  <c r="N956" i="7"/>
  <c r="O956" i="7"/>
  <c r="L957" i="7"/>
  <c r="M957" i="7"/>
  <c r="N957" i="7"/>
  <c r="O957" i="7"/>
  <c r="L958" i="7"/>
  <c r="M958" i="7"/>
  <c r="N958" i="7"/>
  <c r="O958" i="7"/>
  <c r="L959" i="7"/>
  <c r="M959" i="7"/>
  <c r="N959" i="7"/>
  <c r="O959" i="7"/>
  <c r="L960" i="7"/>
  <c r="M960" i="7"/>
  <c r="N960" i="7"/>
  <c r="O960" i="7"/>
  <c r="L961" i="7"/>
  <c r="M961" i="7"/>
  <c r="N961" i="7"/>
  <c r="O961" i="7"/>
  <c r="L962" i="7"/>
  <c r="M962" i="7"/>
  <c r="N962" i="7"/>
  <c r="O962" i="7"/>
  <c r="L963" i="7"/>
  <c r="M963" i="7"/>
  <c r="N963" i="7"/>
  <c r="O963" i="7"/>
  <c r="L964" i="7"/>
  <c r="M964" i="7"/>
  <c r="N964" i="7"/>
  <c r="O964" i="7"/>
  <c r="L965" i="7"/>
  <c r="M965" i="7"/>
  <c r="N965" i="7"/>
  <c r="O965" i="7"/>
  <c r="L966" i="7"/>
  <c r="M966" i="7"/>
  <c r="N966" i="7"/>
  <c r="O966" i="7"/>
  <c r="L967" i="7"/>
  <c r="M967" i="7"/>
  <c r="N967" i="7"/>
  <c r="O967" i="7"/>
  <c r="L968" i="7"/>
  <c r="M968" i="7"/>
  <c r="N968" i="7"/>
  <c r="O968" i="7"/>
  <c r="L969" i="7"/>
  <c r="M969" i="7"/>
  <c r="N969" i="7"/>
  <c r="O969" i="7"/>
  <c r="L970" i="7"/>
  <c r="M970" i="7"/>
  <c r="N970" i="7"/>
  <c r="O970" i="7"/>
  <c r="L971" i="7"/>
  <c r="M971" i="7"/>
  <c r="N971" i="7"/>
  <c r="O971" i="7"/>
  <c r="L972" i="7"/>
  <c r="M972" i="7"/>
  <c r="N972" i="7"/>
  <c r="O972" i="7"/>
  <c r="L973" i="7"/>
  <c r="M973" i="7"/>
  <c r="N973" i="7"/>
  <c r="O973" i="7"/>
  <c r="O952" i="7"/>
  <c r="N952" i="7"/>
  <c r="M952" i="7"/>
  <c r="L952" i="7"/>
  <c r="P1413" i="8"/>
  <c r="Q1413" i="8" s="1"/>
  <c r="P1414" i="8"/>
  <c r="Q1414" i="8" s="1"/>
  <c r="P1415" i="8"/>
  <c r="Q1415" i="8" s="1"/>
  <c r="P1416" i="8"/>
  <c r="Q1416" i="8" s="1"/>
  <c r="P1417" i="8"/>
  <c r="Q1417" i="8" s="1"/>
  <c r="P1418" i="8"/>
  <c r="Q1418" i="8" s="1"/>
  <c r="P1419" i="8"/>
  <c r="Q1419" i="8" s="1"/>
  <c r="P1420" i="8"/>
  <c r="Q1420" i="8" s="1"/>
  <c r="P1421" i="8"/>
  <c r="Q1421" i="8" s="1"/>
  <c r="P1422" i="8"/>
  <c r="Q1422" i="8" s="1"/>
  <c r="P1423" i="8"/>
  <c r="Q1423" i="8" s="1"/>
  <c r="P1424" i="8"/>
  <c r="Q1424" i="8" s="1"/>
  <c r="P1425" i="8"/>
  <c r="Q1425" i="8" s="1"/>
  <c r="P1426" i="8"/>
  <c r="Q1426" i="8" s="1"/>
  <c r="P1427" i="8"/>
  <c r="Q1427" i="8" s="1"/>
  <c r="P1428" i="8"/>
  <c r="Q1428" i="8" s="1"/>
  <c r="P1429" i="8"/>
  <c r="Q1429" i="8" s="1"/>
  <c r="P1430" i="8"/>
  <c r="Q1430" i="8" s="1"/>
  <c r="P1431" i="8"/>
  <c r="Q1431" i="8" s="1"/>
  <c r="P1432" i="8"/>
  <c r="Q1432" i="8" s="1"/>
  <c r="P1433" i="8"/>
  <c r="Q1433" i="8" s="1"/>
  <c r="P1434" i="8"/>
  <c r="Q1434" i="8" s="1"/>
  <c r="L1413" i="8"/>
  <c r="M1413" i="8" s="1"/>
  <c r="L1414" i="8"/>
  <c r="M1414" i="8" s="1"/>
  <c r="L1415" i="8"/>
  <c r="M1415" i="8" s="1"/>
  <c r="L1416" i="8"/>
  <c r="M1416" i="8" s="1"/>
  <c r="L1417" i="8"/>
  <c r="M1417" i="8" s="1"/>
  <c r="L1418" i="8"/>
  <c r="M1418" i="8" s="1"/>
  <c r="L1419" i="8"/>
  <c r="M1419" i="8" s="1"/>
  <c r="L1420" i="8"/>
  <c r="M1420" i="8" s="1"/>
  <c r="L1421" i="8"/>
  <c r="M1421" i="8" s="1"/>
  <c r="L1422" i="8"/>
  <c r="M1422" i="8" s="1"/>
  <c r="L1423" i="8"/>
  <c r="M1423" i="8" s="1"/>
  <c r="L1424" i="8"/>
  <c r="M1424" i="8" s="1"/>
  <c r="L1425" i="8"/>
  <c r="M1425" i="8" s="1"/>
  <c r="L1426" i="8"/>
  <c r="M1426" i="8" s="1"/>
  <c r="L1427" i="8"/>
  <c r="M1427" i="8" s="1"/>
  <c r="L1428" i="8"/>
  <c r="M1428" i="8" s="1"/>
  <c r="L1429" i="8"/>
  <c r="M1429" i="8" s="1"/>
  <c r="L1430" i="8"/>
  <c r="M1430" i="8" s="1"/>
  <c r="L1431" i="8"/>
  <c r="M1431" i="8" s="1"/>
  <c r="L1432" i="8"/>
  <c r="M1432" i="8" s="1"/>
  <c r="L1433" i="8"/>
  <c r="M1433" i="8" s="1"/>
  <c r="L1434" i="8"/>
  <c r="M1434" i="8" s="1"/>
  <c r="P952" i="7" l="1"/>
  <c r="N974" i="7"/>
  <c r="P997" i="7"/>
  <c r="P972" i="7"/>
  <c r="P970" i="7"/>
  <c r="P968" i="7"/>
  <c r="P966" i="7"/>
  <c r="P964" i="7"/>
  <c r="P962" i="7"/>
  <c r="P960" i="7"/>
  <c r="P958" i="7"/>
  <c r="P956" i="7"/>
  <c r="P954" i="7"/>
  <c r="O974" i="7"/>
  <c r="P961" i="7"/>
  <c r="P955" i="7"/>
  <c r="M974" i="7"/>
  <c r="P973" i="7"/>
  <c r="P971" i="7"/>
  <c r="P969" i="7"/>
  <c r="P967" i="7"/>
  <c r="P965" i="7"/>
  <c r="P963" i="7"/>
  <c r="P959" i="7"/>
  <c r="P957" i="7"/>
  <c r="P953" i="7"/>
  <c r="L974" i="7"/>
  <c r="K951" i="7"/>
  <c r="J951" i="7"/>
  <c r="I951" i="7"/>
  <c r="H951" i="7"/>
  <c r="G951" i="7"/>
  <c r="F951" i="7"/>
  <c r="E951" i="7"/>
  <c r="D951" i="7"/>
  <c r="L930" i="7"/>
  <c r="M930" i="7"/>
  <c r="N930" i="7"/>
  <c r="O930" i="7"/>
  <c r="L931" i="7"/>
  <c r="M931" i="7"/>
  <c r="N931" i="7"/>
  <c r="O931" i="7"/>
  <c r="L932" i="7"/>
  <c r="M932" i="7"/>
  <c r="N932" i="7"/>
  <c r="O932" i="7"/>
  <c r="L933" i="7"/>
  <c r="M933" i="7"/>
  <c r="N933" i="7"/>
  <c r="O933" i="7"/>
  <c r="L934" i="7"/>
  <c r="M934" i="7"/>
  <c r="N934" i="7"/>
  <c r="O934" i="7"/>
  <c r="L935" i="7"/>
  <c r="M935" i="7"/>
  <c r="N935" i="7"/>
  <c r="O935" i="7"/>
  <c r="L936" i="7"/>
  <c r="M936" i="7"/>
  <c r="N936" i="7"/>
  <c r="O936" i="7"/>
  <c r="L937" i="7"/>
  <c r="M937" i="7"/>
  <c r="N937" i="7"/>
  <c r="O937" i="7"/>
  <c r="L938" i="7"/>
  <c r="M938" i="7"/>
  <c r="N938" i="7"/>
  <c r="O938" i="7"/>
  <c r="L939" i="7"/>
  <c r="M939" i="7"/>
  <c r="N939" i="7"/>
  <c r="O939" i="7"/>
  <c r="L940" i="7"/>
  <c r="M940" i="7"/>
  <c r="N940" i="7"/>
  <c r="O940" i="7"/>
  <c r="L941" i="7"/>
  <c r="M941" i="7"/>
  <c r="N941" i="7"/>
  <c r="O941" i="7"/>
  <c r="L942" i="7"/>
  <c r="M942" i="7"/>
  <c r="N942" i="7"/>
  <c r="O942" i="7"/>
  <c r="L943" i="7"/>
  <c r="M943" i="7"/>
  <c r="N943" i="7"/>
  <c r="O943" i="7"/>
  <c r="L944" i="7"/>
  <c r="M944" i="7"/>
  <c r="N944" i="7"/>
  <c r="O944" i="7"/>
  <c r="L945" i="7"/>
  <c r="M945" i="7"/>
  <c r="N945" i="7"/>
  <c r="O945" i="7"/>
  <c r="L946" i="7"/>
  <c r="M946" i="7"/>
  <c r="N946" i="7"/>
  <c r="O946" i="7"/>
  <c r="L947" i="7"/>
  <c r="M947" i="7"/>
  <c r="N947" i="7"/>
  <c r="O947" i="7"/>
  <c r="L948" i="7"/>
  <c r="M948" i="7"/>
  <c r="N948" i="7"/>
  <c r="O948" i="7"/>
  <c r="L949" i="7"/>
  <c r="M949" i="7"/>
  <c r="N949" i="7"/>
  <c r="O949" i="7"/>
  <c r="L950" i="7"/>
  <c r="M950" i="7"/>
  <c r="N950" i="7"/>
  <c r="O950" i="7"/>
  <c r="O929" i="7"/>
  <c r="N929" i="7"/>
  <c r="M929" i="7"/>
  <c r="L929" i="7"/>
  <c r="P1391" i="8"/>
  <c r="Q1391" i="8" s="1"/>
  <c r="P1392" i="8"/>
  <c r="Q1392" i="8" s="1"/>
  <c r="P1393" i="8"/>
  <c r="Q1393" i="8" s="1"/>
  <c r="P1394" i="8"/>
  <c r="Q1394" i="8" s="1"/>
  <c r="P1395" i="8"/>
  <c r="Q1395" i="8" s="1"/>
  <c r="P1396" i="8"/>
  <c r="Q1396" i="8" s="1"/>
  <c r="P1397" i="8"/>
  <c r="Q1397" i="8" s="1"/>
  <c r="P1398" i="8"/>
  <c r="Q1398" i="8" s="1"/>
  <c r="P1399" i="8"/>
  <c r="Q1399" i="8" s="1"/>
  <c r="P1400" i="8"/>
  <c r="Q1400" i="8" s="1"/>
  <c r="P1401" i="8"/>
  <c r="Q1401" i="8" s="1"/>
  <c r="P1402" i="8"/>
  <c r="Q1402" i="8" s="1"/>
  <c r="P1403" i="8"/>
  <c r="Q1403" i="8" s="1"/>
  <c r="P1404" i="8"/>
  <c r="Q1404" i="8" s="1"/>
  <c r="P1405" i="8"/>
  <c r="Q1405" i="8" s="1"/>
  <c r="P1406" i="8"/>
  <c r="Q1406" i="8" s="1"/>
  <c r="P1407" i="8"/>
  <c r="Q1407" i="8" s="1"/>
  <c r="P1408" i="8"/>
  <c r="Q1408" i="8" s="1"/>
  <c r="P1409" i="8"/>
  <c r="Q1409" i="8" s="1"/>
  <c r="P1410" i="8"/>
  <c r="Q1410" i="8" s="1"/>
  <c r="P1411" i="8"/>
  <c r="Q1411" i="8" s="1"/>
  <c r="P1412" i="8"/>
  <c r="Q1412" i="8" s="1"/>
  <c r="L1391" i="8"/>
  <c r="M1391" i="8" s="1"/>
  <c r="L1392" i="8"/>
  <c r="M1392" i="8" s="1"/>
  <c r="L1393" i="8"/>
  <c r="M1393" i="8" s="1"/>
  <c r="L1394" i="8"/>
  <c r="M1394" i="8" s="1"/>
  <c r="L1395" i="8"/>
  <c r="M1395" i="8" s="1"/>
  <c r="L1396" i="8"/>
  <c r="M1396" i="8" s="1"/>
  <c r="L1397" i="8"/>
  <c r="M1397" i="8" s="1"/>
  <c r="L1398" i="8"/>
  <c r="M1398" i="8" s="1"/>
  <c r="L1399" i="8"/>
  <c r="M1399" i="8" s="1"/>
  <c r="L1400" i="8"/>
  <c r="M1400" i="8" s="1"/>
  <c r="L1401" i="8"/>
  <c r="M1401" i="8" s="1"/>
  <c r="L1402" i="8"/>
  <c r="M1402" i="8" s="1"/>
  <c r="L1403" i="8"/>
  <c r="M1403" i="8" s="1"/>
  <c r="L1404" i="8"/>
  <c r="M1404" i="8" s="1"/>
  <c r="L1405" i="8"/>
  <c r="M1405" i="8" s="1"/>
  <c r="L1406" i="8"/>
  <c r="M1406" i="8" s="1"/>
  <c r="L1407" i="8"/>
  <c r="M1407" i="8" s="1"/>
  <c r="L1408" i="8"/>
  <c r="M1408" i="8" s="1"/>
  <c r="L1409" i="8"/>
  <c r="M1409" i="8" s="1"/>
  <c r="L1410" i="8"/>
  <c r="M1410" i="8" s="1"/>
  <c r="L1411" i="8"/>
  <c r="M1411" i="8" s="1"/>
  <c r="L1412" i="8"/>
  <c r="M1412" i="8" s="1"/>
  <c r="P950" i="7" l="1"/>
  <c r="P948" i="7"/>
  <c r="P946" i="7"/>
  <c r="P944" i="7"/>
  <c r="P942" i="7"/>
  <c r="P940" i="7"/>
  <c r="P938" i="7"/>
  <c r="P936" i="7"/>
  <c r="P934" i="7"/>
  <c r="P932" i="7"/>
  <c r="P930" i="7"/>
  <c r="P929" i="7"/>
  <c r="P945" i="7"/>
  <c r="P939" i="7"/>
  <c r="L951" i="7"/>
  <c r="P974" i="7"/>
  <c r="P943" i="7"/>
  <c r="P949" i="7"/>
  <c r="P947" i="7"/>
  <c r="P941" i="7"/>
  <c r="P937" i="7"/>
  <c r="P935" i="7"/>
  <c r="P933" i="7"/>
  <c r="P931" i="7"/>
  <c r="O951" i="7"/>
  <c r="M951" i="7"/>
  <c r="N951" i="7"/>
  <c r="K928" i="7"/>
  <c r="J928" i="7"/>
  <c r="I928" i="7"/>
  <c r="H928" i="7"/>
  <c r="G928" i="7"/>
  <c r="F928" i="7"/>
  <c r="E928" i="7"/>
  <c r="D928" i="7"/>
  <c r="L907" i="7"/>
  <c r="M907" i="7"/>
  <c r="N907" i="7"/>
  <c r="O907" i="7"/>
  <c r="L908" i="7"/>
  <c r="M908" i="7"/>
  <c r="N908" i="7"/>
  <c r="O908" i="7"/>
  <c r="L909" i="7"/>
  <c r="M909" i="7"/>
  <c r="N909" i="7"/>
  <c r="O909" i="7"/>
  <c r="L910" i="7"/>
  <c r="M910" i="7"/>
  <c r="N910" i="7"/>
  <c r="O910" i="7"/>
  <c r="L911" i="7"/>
  <c r="M911" i="7"/>
  <c r="N911" i="7"/>
  <c r="O911" i="7"/>
  <c r="L912" i="7"/>
  <c r="M912" i="7"/>
  <c r="N912" i="7"/>
  <c r="O912" i="7"/>
  <c r="L913" i="7"/>
  <c r="M913" i="7"/>
  <c r="N913" i="7"/>
  <c r="O913" i="7"/>
  <c r="L914" i="7"/>
  <c r="M914" i="7"/>
  <c r="N914" i="7"/>
  <c r="O914" i="7"/>
  <c r="L915" i="7"/>
  <c r="M915" i="7"/>
  <c r="N915" i="7"/>
  <c r="O915" i="7"/>
  <c r="L916" i="7"/>
  <c r="M916" i="7"/>
  <c r="N916" i="7"/>
  <c r="O916" i="7"/>
  <c r="L917" i="7"/>
  <c r="M917" i="7"/>
  <c r="N917" i="7"/>
  <c r="O917" i="7"/>
  <c r="L918" i="7"/>
  <c r="M918" i="7"/>
  <c r="N918" i="7"/>
  <c r="O918" i="7"/>
  <c r="L919" i="7"/>
  <c r="M919" i="7"/>
  <c r="N919" i="7"/>
  <c r="O919" i="7"/>
  <c r="L920" i="7"/>
  <c r="M920" i="7"/>
  <c r="N920" i="7"/>
  <c r="O920" i="7"/>
  <c r="L921" i="7"/>
  <c r="M921" i="7"/>
  <c r="N921" i="7"/>
  <c r="O921" i="7"/>
  <c r="L922" i="7"/>
  <c r="M922" i="7"/>
  <c r="N922" i="7"/>
  <c r="O922" i="7"/>
  <c r="L923" i="7"/>
  <c r="M923" i="7"/>
  <c r="N923" i="7"/>
  <c r="O923" i="7"/>
  <c r="L924" i="7"/>
  <c r="M924" i="7"/>
  <c r="N924" i="7"/>
  <c r="O924" i="7"/>
  <c r="L925" i="7"/>
  <c r="M925" i="7"/>
  <c r="N925" i="7"/>
  <c r="O925" i="7"/>
  <c r="L926" i="7"/>
  <c r="M926" i="7"/>
  <c r="N926" i="7"/>
  <c r="O926" i="7"/>
  <c r="L927" i="7"/>
  <c r="M927" i="7"/>
  <c r="N927" i="7"/>
  <c r="O927" i="7"/>
  <c r="O906" i="7"/>
  <c r="N906" i="7"/>
  <c r="M906" i="7"/>
  <c r="L906" i="7"/>
  <c r="P1369" i="8"/>
  <c r="Q1369" i="8" s="1"/>
  <c r="P1370" i="8"/>
  <c r="Q1370" i="8" s="1"/>
  <c r="P1371" i="8"/>
  <c r="Q1371" i="8" s="1"/>
  <c r="P1372" i="8"/>
  <c r="Q1372" i="8" s="1"/>
  <c r="P1373" i="8"/>
  <c r="Q1373" i="8" s="1"/>
  <c r="P1374" i="8"/>
  <c r="Q1374" i="8" s="1"/>
  <c r="P1375" i="8"/>
  <c r="Q1375" i="8" s="1"/>
  <c r="P1376" i="8"/>
  <c r="Q1376" i="8" s="1"/>
  <c r="P1377" i="8"/>
  <c r="Q1377" i="8" s="1"/>
  <c r="P1378" i="8"/>
  <c r="Q1378" i="8" s="1"/>
  <c r="P1379" i="8"/>
  <c r="Q1379" i="8" s="1"/>
  <c r="P1380" i="8"/>
  <c r="Q1380" i="8" s="1"/>
  <c r="P1381" i="8"/>
  <c r="Q1381" i="8" s="1"/>
  <c r="P1382" i="8"/>
  <c r="Q1382" i="8" s="1"/>
  <c r="P1383" i="8"/>
  <c r="Q1383" i="8" s="1"/>
  <c r="P1384" i="8"/>
  <c r="Q1384" i="8" s="1"/>
  <c r="P1385" i="8"/>
  <c r="Q1385" i="8" s="1"/>
  <c r="P1386" i="8"/>
  <c r="Q1386" i="8" s="1"/>
  <c r="P1387" i="8"/>
  <c r="Q1387" i="8" s="1"/>
  <c r="P1388" i="8"/>
  <c r="Q1388" i="8" s="1"/>
  <c r="P1389" i="8"/>
  <c r="Q1389" i="8" s="1"/>
  <c r="P1390" i="8"/>
  <c r="Q1390" i="8" s="1"/>
  <c r="L1369" i="8"/>
  <c r="M1369" i="8" s="1"/>
  <c r="L1370" i="8"/>
  <c r="M1370" i="8" s="1"/>
  <c r="L1371" i="8"/>
  <c r="M1371" i="8" s="1"/>
  <c r="L1372" i="8"/>
  <c r="M1372" i="8" s="1"/>
  <c r="L1373" i="8"/>
  <c r="M1373" i="8" s="1"/>
  <c r="L1374" i="8"/>
  <c r="M1374" i="8" s="1"/>
  <c r="L1375" i="8"/>
  <c r="M1375" i="8" s="1"/>
  <c r="L1376" i="8"/>
  <c r="M1376" i="8" s="1"/>
  <c r="L1377" i="8"/>
  <c r="M1377" i="8" s="1"/>
  <c r="L1378" i="8"/>
  <c r="M1378" i="8" s="1"/>
  <c r="L1379" i="8"/>
  <c r="M1379" i="8" s="1"/>
  <c r="L1380" i="8"/>
  <c r="M1380" i="8" s="1"/>
  <c r="L1381" i="8"/>
  <c r="M1381" i="8" s="1"/>
  <c r="L1382" i="8"/>
  <c r="M1382" i="8" s="1"/>
  <c r="L1383" i="8"/>
  <c r="M1383" i="8" s="1"/>
  <c r="L1384" i="8"/>
  <c r="M1384" i="8" s="1"/>
  <c r="L1385" i="8"/>
  <c r="M1385" i="8" s="1"/>
  <c r="L1386" i="8"/>
  <c r="M1386" i="8" s="1"/>
  <c r="L1387" i="8"/>
  <c r="M1387" i="8" s="1"/>
  <c r="L1388" i="8"/>
  <c r="M1388" i="8" s="1"/>
  <c r="L1389" i="8"/>
  <c r="M1389" i="8" s="1"/>
  <c r="L1390" i="8"/>
  <c r="M1390" i="8" s="1"/>
  <c r="P926" i="7" l="1"/>
  <c r="P924" i="7"/>
  <c r="P920" i="7"/>
  <c r="P918" i="7"/>
  <c r="P916" i="7"/>
  <c r="P914" i="7"/>
  <c r="P912" i="7"/>
  <c r="P910" i="7"/>
  <c r="P922" i="7"/>
  <c r="P908" i="7"/>
  <c r="P925" i="7"/>
  <c r="P923" i="7"/>
  <c r="P919" i="7"/>
  <c r="P917" i="7"/>
  <c r="P915" i="7"/>
  <c r="P913" i="7"/>
  <c r="P911" i="7"/>
  <c r="P909" i="7"/>
  <c r="P927" i="7"/>
  <c r="P921" i="7"/>
  <c r="L928" i="7"/>
  <c r="P951" i="7"/>
  <c r="P907" i="7"/>
  <c r="M928" i="7"/>
  <c r="N928" i="7"/>
  <c r="O928" i="7"/>
  <c r="P906" i="7"/>
  <c r="K905" i="7"/>
  <c r="J905" i="7"/>
  <c r="I905" i="7"/>
  <c r="H905" i="7"/>
  <c r="G905" i="7"/>
  <c r="F905" i="7"/>
  <c r="E905" i="7"/>
  <c r="D905" i="7"/>
  <c r="L884" i="7"/>
  <c r="M884" i="7"/>
  <c r="N884" i="7"/>
  <c r="O884" i="7"/>
  <c r="L885" i="7"/>
  <c r="M885" i="7"/>
  <c r="N885" i="7"/>
  <c r="O885" i="7"/>
  <c r="L886" i="7"/>
  <c r="M886" i="7"/>
  <c r="N886" i="7"/>
  <c r="O886" i="7"/>
  <c r="L887" i="7"/>
  <c r="M887" i="7"/>
  <c r="N887" i="7"/>
  <c r="O887" i="7"/>
  <c r="L888" i="7"/>
  <c r="M888" i="7"/>
  <c r="N888" i="7"/>
  <c r="O888" i="7"/>
  <c r="L889" i="7"/>
  <c r="M889" i="7"/>
  <c r="N889" i="7"/>
  <c r="O889" i="7"/>
  <c r="L890" i="7"/>
  <c r="M890" i="7"/>
  <c r="N890" i="7"/>
  <c r="O890" i="7"/>
  <c r="L891" i="7"/>
  <c r="M891" i="7"/>
  <c r="N891" i="7"/>
  <c r="O891" i="7"/>
  <c r="L892" i="7"/>
  <c r="M892" i="7"/>
  <c r="N892" i="7"/>
  <c r="O892" i="7"/>
  <c r="L893" i="7"/>
  <c r="M893" i="7"/>
  <c r="N893" i="7"/>
  <c r="O893" i="7"/>
  <c r="L894" i="7"/>
  <c r="M894" i="7"/>
  <c r="N894" i="7"/>
  <c r="O894" i="7"/>
  <c r="L895" i="7"/>
  <c r="M895" i="7"/>
  <c r="N895" i="7"/>
  <c r="O895" i="7"/>
  <c r="L896" i="7"/>
  <c r="M896" i="7"/>
  <c r="N896" i="7"/>
  <c r="O896" i="7"/>
  <c r="L897" i="7"/>
  <c r="M897" i="7"/>
  <c r="N897" i="7"/>
  <c r="O897" i="7"/>
  <c r="L898" i="7"/>
  <c r="M898" i="7"/>
  <c r="N898" i="7"/>
  <c r="O898" i="7"/>
  <c r="L899" i="7"/>
  <c r="M899" i="7"/>
  <c r="N899" i="7"/>
  <c r="O899" i="7"/>
  <c r="L900" i="7"/>
  <c r="M900" i="7"/>
  <c r="N900" i="7"/>
  <c r="O900" i="7"/>
  <c r="L901" i="7"/>
  <c r="M901" i="7"/>
  <c r="N901" i="7"/>
  <c r="O901" i="7"/>
  <c r="L902" i="7"/>
  <c r="M902" i="7"/>
  <c r="N902" i="7"/>
  <c r="O902" i="7"/>
  <c r="L903" i="7"/>
  <c r="M903" i="7"/>
  <c r="N903" i="7"/>
  <c r="O903" i="7"/>
  <c r="L904" i="7"/>
  <c r="M904" i="7"/>
  <c r="N904" i="7"/>
  <c r="O904" i="7"/>
  <c r="O883" i="7"/>
  <c r="N883" i="7"/>
  <c r="M883" i="7"/>
  <c r="L883" i="7"/>
  <c r="P1347" i="8"/>
  <c r="Q1347" i="8" s="1"/>
  <c r="P1348" i="8"/>
  <c r="Q1348" i="8" s="1"/>
  <c r="P1349" i="8"/>
  <c r="Q1349" i="8" s="1"/>
  <c r="P1350" i="8"/>
  <c r="Q1350" i="8" s="1"/>
  <c r="P1351" i="8"/>
  <c r="Q1351" i="8" s="1"/>
  <c r="P1352" i="8"/>
  <c r="Q1352" i="8" s="1"/>
  <c r="P1353" i="8"/>
  <c r="Q1353" i="8" s="1"/>
  <c r="P1354" i="8"/>
  <c r="Q1354" i="8" s="1"/>
  <c r="P1355" i="8"/>
  <c r="Q1355" i="8" s="1"/>
  <c r="P1356" i="8"/>
  <c r="Q1356" i="8" s="1"/>
  <c r="P1357" i="8"/>
  <c r="Q1357" i="8" s="1"/>
  <c r="P1358" i="8"/>
  <c r="Q1358" i="8" s="1"/>
  <c r="P1359" i="8"/>
  <c r="Q1359" i="8" s="1"/>
  <c r="P1360" i="8"/>
  <c r="Q1360" i="8" s="1"/>
  <c r="P1361" i="8"/>
  <c r="Q1361" i="8" s="1"/>
  <c r="P1362" i="8"/>
  <c r="Q1362" i="8" s="1"/>
  <c r="P1363" i="8"/>
  <c r="Q1363" i="8" s="1"/>
  <c r="P1364" i="8"/>
  <c r="Q1364" i="8" s="1"/>
  <c r="P1365" i="8"/>
  <c r="Q1365" i="8" s="1"/>
  <c r="P1366" i="8"/>
  <c r="Q1366" i="8" s="1"/>
  <c r="P1367" i="8"/>
  <c r="Q1367" i="8" s="1"/>
  <c r="P1368" i="8"/>
  <c r="Q1368" i="8" s="1"/>
  <c r="L1347" i="8"/>
  <c r="M1347" i="8" s="1"/>
  <c r="L1348" i="8"/>
  <c r="M1348" i="8" s="1"/>
  <c r="L1349" i="8"/>
  <c r="M1349" i="8" s="1"/>
  <c r="L1350" i="8"/>
  <c r="M1350" i="8" s="1"/>
  <c r="L1351" i="8"/>
  <c r="M1351" i="8" s="1"/>
  <c r="L1352" i="8"/>
  <c r="M1352" i="8" s="1"/>
  <c r="L1353" i="8"/>
  <c r="M1353" i="8" s="1"/>
  <c r="L1354" i="8"/>
  <c r="M1354" i="8" s="1"/>
  <c r="L1355" i="8"/>
  <c r="M1355" i="8" s="1"/>
  <c r="L1356" i="8"/>
  <c r="M1356" i="8" s="1"/>
  <c r="L1357" i="8"/>
  <c r="M1357" i="8" s="1"/>
  <c r="L1358" i="8"/>
  <c r="M1358" i="8" s="1"/>
  <c r="L1359" i="8"/>
  <c r="M1359" i="8" s="1"/>
  <c r="L1360" i="8"/>
  <c r="M1360" i="8" s="1"/>
  <c r="L1361" i="8"/>
  <c r="M1361" i="8" s="1"/>
  <c r="L1362" i="8"/>
  <c r="M1362" i="8" s="1"/>
  <c r="L1363" i="8"/>
  <c r="M1363" i="8" s="1"/>
  <c r="L1364" i="8"/>
  <c r="M1364" i="8" s="1"/>
  <c r="L1365" i="8"/>
  <c r="M1365" i="8" s="1"/>
  <c r="L1366" i="8"/>
  <c r="M1366" i="8" s="1"/>
  <c r="L1367" i="8"/>
  <c r="M1367" i="8" s="1"/>
  <c r="L1368" i="8"/>
  <c r="M1368" i="8" s="1"/>
  <c r="P903" i="7" l="1"/>
  <c r="P901" i="7"/>
  <c r="P899" i="7"/>
  <c r="P897" i="7"/>
  <c r="P895" i="7"/>
  <c r="P883" i="7"/>
  <c r="O905" i="7"/>
  <c r="P892" i="7"/>
  <c r="L905" i="7"/>
  <c r="P893" i="7"/>
  <c r="P891" i="7"/>
  <c r="P889" i="7"/>
  <c r="P887" i="7"/>
  <c r="P885" i="7"/>
  <c r="P904" i="7"/>
  <c r="P900" i="7"/>
  <c r="P898" i="7"/>
  <c r="P894" i="7"/>
  <c r="P890" i="7"/>
  <c r="P888" i="7"/>
  <c r="P886" i="7"/>
  <c r="P884" i="7"/>
  <c r="P902" i="7"/>
  <c r="P896" i="7"/>
  <c r="M905" i="7"/>
  <c r="N905" i="7"/>
  <c r="P928" i="7"/>
  <c r="K882" i="7"/>
  <c r="J882" i="7"/>
  <c r="I882" i="7"/>
  <c r="H882" i="7"/>
  <c r="G882" i="7"/>
  <c r="F882" i="7"/>
  <c r="E882" i="7"/>
  <c r="D882" i="7"/>
  <c r="L861" i="7"/>
  <c r="M861" i="7"/>
  <c r="N861" i="7"/>
  <c r="O861" i="7"/>
  <c r="L862" i="7"/>
  <c r="M862" i="7"/>
  <c r="N862" i="7"/>
  <c r="O862" i="7"/>
  <c r="L863" i="7"/>
  <c r="M863" i="7"/>
  <c r="N863" i="7"/>
  <c r="O863" i="7"/>
  <c r="L864" i="7"/>
  <c r="M864" i="7"/>
  <c r="N864" i="7"/>
  <c r="O864" i="7"/>
  <c r="L865" i="7"/>
  <c r="M865" i="7"/>
  <c r="N865" i="7"/>
  <c r="O865" i="7"/>
  <c r="L866" i="7"/>
  <c r="M866" i="7"/>
  <c r="N866" i="7"/>
  <c r="O866" i="7"/>
  <c r="L867" i="7"/>
  <c r="M867" i="7"/>
  <c r="N867" i="7"/>
  <c r="O867" i="7"/>
  <c r="L868" i="7"/>
  <c r="M868" i="7"/>
  <c r="N868" i="7"/>
  <c r="O868" i="7"/>
  <c r="L869" i="7"/>
  <c r="M869" i="7"/>
  <c r="N869" i="7"/>
  <c r="O869" i="7"/>
  <c r="L870" i="7"/>
  <c r="M870" i="7"/>
  <c r="N870" i="7"/>
  <c r="O870" i="7"/>
  <c r="L871" i="7"/>
  <c r="M871" i="7"/>
  <c r="N871" i="7"/>
  <c r="O871" i="7"/>
  <c r="L872" i="7"/>
  <c r="M872" i="7"/>
  <c r="N872" i="7"/>
  <c r="O872" i="7"/>
  <c r="L873" i="7"/>
  <c r="M873" i="7"/>
  <c r="N873" i="7"/>
  <c r="O873" i="7"/>
  <c r="L874" i="7"/>
  <c r="M874" i="7"/>
  <c r="N874" i="7"/>
  <c r="O874" i="7"/>
  <c r="L875" i="7"/>
  <c r="M875" i="7"/>
  <c r="N875" i="7"/>
  <c r="O875" i="7"/>
  <c r="L876" i="7"/>
  <c r="M876" i="7"/>
  <c r="N876" i="7"/>
  <c r="O876" i="7"/>
  <c r="L877" i="7"/>
  <c r="M877" i="7"/>
  <c r="N877" i="7"/>
  <c r="O877" i="7"/>
  <c r="L878" i="7"/>
  <c r="M878" i="7"/>
  <c r="N878" i="7"/>
  <c r="O878" i="7"/>
  <c r="L879" i="7"/>
  <c r="M879" i="7"/>
  <c r="N879" i="7"/>
  <c r="O879" i="7"/>
  <c r="L880" i="7"/>
  <c r="M880" i="7"/>
  <c r="N880" i="7"/>
  <c r="O880" i="7"/>
  <c r="L881" i="7"/>
  <c r="M881" i="7"/>
  <c r="N881" i="7"/>
  <c r="O881" i="7"/>
  <c r="O860" i="7"/>
  <c r="N860" i="7"/>
  <c r="M860" i="7"/>
  <c r="L860" i="7"/>
  <c r="P1325" i="8"/>
  <c r="Q1325" i="8" s="1"/>
  <c r="P1326" i="8"/>
  <c r="Q1326" i="8" s="1"/>
  <c r="P1327" i="8"/>
  <c r="Q1327" i="8" s="1"/>
  <c r="P1328" i="8"/>
  <c r="Q1328" i="8" s="1"/>
  <c r="P1329" i="8"/>
  <c r="Q1329" i="8" s="1"/>
  <c r="P1330" i="8"/>
  <c r="Q1330" i="8" s="1"/>
  <c r="P1331" i="8"/>
  <c r="Q1331" i="8" s="1"/>
  <c r="P1332" i="8"/>
  <c r="Q1332" i="8" s="1"/>
  <c r="P1333" i="8"/>
  <c r="Q1333" i="8" s="1"/>
  <c r="P1334" i="8"/>
  <c r="Q1334" i="8" s="1"/>
  <c r="P1335" i="8"/>
  <c r="Q1335" i="8" s="1"/>
  <c r="P1336" i="8"/>
  <c r="Q1336" i="8" s="1"/>
  <c r="P1337" i="8"/>
  <c r="Q1337" i="8" s="1"/>
  <c r="P1338" i="8"/>
  <c r="Q1338" i="8" s="1"/>
  <c r="P1339" i="8"/>
  <c r="Q1339" i="8" s="1"/>
  <c r="P1340" i="8"/>
  <c r="Q1340" i="8" s="1"/>
  <c r="P1341" i="8"/>
  <c r="Q1341" i="8" s="1"/>
  <c r="P1342" i="8"/>
  <c r="Q1342" i="8" s="1"/>
  <c r="P1343" i="8"/>
  <c r="Q1343" i="8" s="1"/>
  <c r="P1344" i="8"/>
  <c r="Q1344" i="8" s="1"/>
  <c r="P1345" i="8"/>
  <c r="Q1345" i="8" s="1"/>
  <c r="P1346" i="8"/>
  <c r="Q1346" i="8" s="1"/>
  <c r="L1325" i="8"/>
  <c r="M1325" i="8" s="1"/>
  <c r="L1326" i="8"/>
  <c r="M1326" i="8" s="1"/>
  <c r="L1327" i="8"/>
  <c r="M1327" i="8" s="1"/>
  <c r="L1328" i="8"/>
  <c r="M1328" i="8" s="1"/>
  <c r="L1329" i="8"/>
  <c r="M1329" i="8" s="1"/>
  <c r="L1330" i="8"/>
  <c r="M1330" i="8" s="1"/>
  <c r="L1331" i="8"/>
  <c r="M1331" i="8" s="1"/>
  <c r="L1332" i="8"/>
  <c r="M1332" i="8" s="1"/>
  <c r="L1333" i="8"/>
  <c r="M1333" i="8" s="1"/>
  <c r="L1334" i="8"/>
  <c r="M1334" i="8" s="1"/>
  <c r="L1335" i="8"/>
  <c r="M1335" i="8" s="1"/>
  <c r="L1336" i="8"/>
  <c r="M1336" i="8" s="1"/>
  <c r="L1337" i="8"/>
  <c r="M1337" i="8" s="1"/>
  <c r="L1338" i="8"/>
  <c r="M1338" i="8" s="1"/>
  <c r="L1339" i="8"/>
  <c r="M1339" i="8" s="1"/>
  <c r="L1340" i="8"/>
  <c r="M1340" i="8" s="1"/>
  <c r="L1341" i="8"/>
  <c r="M1341" i="8" s="1"/>
  <c r="L1342" i="8"/>
  <c r="M1342" i="8" s="1"/>
  <c r="L1343" i="8"/>
  <c r="M1343" i="8" s="1"/>
  <c r="L1344" i="8"/>
  <c r="M1344" i="8" s="1"/>
  <c r="L1345" i="8"/>
  <c r="M1345" i="8" s="1"/>
  <c r="L1346" i="8"/>
  <c r="M1346" i="8" s="1"/>
  <c r="P880" i="7" l="1"/>
  <c r="P878" i="7"/>
  <c r="P876" i="7"/>
  <c r="P874" i="7"/>
  <c r="P872" i="7"/>
  <c r="P870" i="7"/>
  <c r="P868" i="7"/>
  <c r="P866" i="7"/>
  <c r="P864" i="7"/>
  <c r="P862" i="7"/>
  <c r="P860" i="7"/>
  <c r="O882" i="7"/>
  <c r="M882" i="7"/>
  <c r="P875" i="7"/>
  <c r="L882" i="7"/>
  <c r="P881" i="7"/>
  <c r="P879" i="7"/>
  <c r="P877" i="7"/>
  <c r="P873" i="7"/>
  <c r="P871" i="7"/>
  <c r="P869" i="7"/>
  <c r="P867" i="7"/>
  <c r="P865" i="7"/>
  <c r="P863" i="7"/>
  <c r="P861" i="7"/>
  <c r="P905" i="7"/>
  <c r="N882" i="7"/>
  <c r="K859" i="7"/>
  <c r="J859" i="7"/>
  <c r="I859" i="7"/>
  <c r="H859" i="7"/>
  <c r="G859" i="7"/>
  <c r="F859" i="7"/>
  <c r="E859" i="7"/>
  <c r="D859" i="7"/>
  <c r="L838" i="7"/>
  <c r="M838" i="7"/>
  <c r="N838" i="7"/>
  <c r="O838" i="7"/>
  <c r="L839" i="7"/>
  <c r="M839" i="7"/>
  <c r="N839" i="7"/>
  <c r="O839" i="7"/>
  <c r="L840" i="7"/>
  <c r="M840" i="7"/>
  <c r="N840" i="7"/>
  <c r="O840" i="7"/>
  <c r="L841" i="7"/>
  <c r="M841" i="7"/>
  <c r="N841" i="7"/>
  <c r="O841" i="7"/>
  <c r="L842" i="7"/>
  <c r="M842" i="7"/>
  <c r="N842" i="7"/>
  <c r="O842" i="7"/>
  <c r="L843" i="7"/>
  <c r="M843" i="7"/>
  <c r="N843" i="7"/>
  <c r="O843" i="7"/>
  <c r="L844" i="7"/>
  <c r="M844" i="7"/>
  <c r="N844" i="7"/>
  <c r="O844" i="7"/>
  <c r="L845" i="7"/>
  <c r="M845" i="7"/>
  <c r="N845" i="7"/>
  <c r="O845" i="7"/>
  <c r="L846" i="7"/>
  <c r="M846" i="7"/>
  <c r="N846" i="7"/>
  <c r="O846" i="7"/>
  <c r="L847" i="7"/>
  <c r="M847" i="7"/>
  <c r="N847" i="7"/>
  <c r="O847" i="7"/>
  <c r="L848" i="7"/>
  <c r="M848" i="7"/>
  <c r="N848" i="7"/>
  <c r="O848" i="7"/>
  <c r="L849" i="7"/>
  <c r="M849" i="7"/>
  <c r="N849" i="7"/>
  <c r="O849" i="7"/>
  <c r="L850" i="7"/>
  <c r="M850" i="7"/>
  <c r="N850" i="7"/>
  <c r="O850" i="7"/>
  <c r="L851" i="7"/>
  <c r="M851" i="7"/>
  <c r="N851" i="7"/>
  <c r="O851" i="7"/>
  <c r="L852" i="7"/>
  <c r="M852" i="7"/>
  <c r="N852" i="7"/>
  <c r="O852" i="7"/>
  <c r="L853" i="7"/>
  <c r="M853" i="7"/>
  <c r="N853" i="7"/>
  <c r="O853" i="7"/>
  <c r="L854" i="7"/>
  <c r="M854" i="7"/>
  <c r="N854" i="7"/>
  <c r="O854" i="7"/>
  <c r="L855" i="7"/>
  <c r="M855" i="7"/>
  <c r="N855" i="7"/>
  <c r="O855" i="7"/>
  <c r="L856" i="7"/>
  <c r="M856" i="7"/>
  <c r="N856" i="7"/>
  <c r="O856" i="7"/>
  <c r="L857" i="7"/>
  <c r="M857" i="7"/>
  <c r="N857" i="7"/>
  <c r="O857" i="7"/>
  <c r="L858" i="7"/>
  <c r="M858" i="7"/>
  <c r="N858" i="7"/>
  <c r="O858" i="7"/>
  <c r="O837" i="7"/>
  <c r="N837" i="7"/>
  <c r="M837" i="7"/>
  <c r="L837" i="7"/>
  <c r="P1303" i="8"/>
  <c r="Q1303" i="8" s="1"/>
  <c r="P1304" i="8"/>
  <c r="Q1304" i="8" s="1"/>
  <c r="P1305" i="8"/>
  <c r="Q1305" i="8" s="1"/>
  <c r="P1306" i="8"/>
  <c r="Q1306" i="8" s="1"/>
  <c r="P1307" i="8"/>
  <c r="Q1307" i="8" s="1"/>
  <c r="P1308" i="8"/>
  <c r="Q1308" i="8" s="1"/>
  <c r="P1309" i="8"/>
  <c r="Q1309" i="8" s="1"/>
  <c r="P1310" i="8"/>
  <c r="Q1310" i="8" s="1"/>
  <c r="P1311" i="8"/>
  <c r="Q1311" i="8" s="1"/>
  <c r="P1312" i="8"/>
  <c r="Q1312" i="8" s="1"/>
  <c r="P1313" i="8"/>
  <c r="Q1313" i="8" s="1"/>
  <c r="P1314" i="8"/>
  <c r="Q1314" i="8" s="1"/>
  <c r="P1315" i="8"/>
  <c r="Q1315" i="8" s="1"/>
  <c r="P1316" i="8"/>
  <c r="Q1316" i="8" s="1"/>
  <c r="P1317" i="8"/>
  <c r="Q1317" i="8" s="1"/>
  <c r="P1318" i="8"/>
  <c r="Q1318" i="8" s="1"/>
  <c r="P1319" i="8"/>
  <c r="Q1319" i="8" s="1"/>
  <c r="P1320" i="8"/>
  <c r="Q1320" i="8" s="1"/>
  <c r="P1321" i="8"/>
  <c r="Q1321" i="8" s="1"/>
  <c r="P1322" i="8"/>
  <c r="Q1322" i="8" s="1"/>
  <c r="P1323" i="8"/>
  <c r="Q1323" i="8" s="1"/>
  <c r="P1324" i="8"/>
  <c r="Q1324" i="8" s="1"/>
  <c r="L1303" i="8"/>
  <c r="M1303" i="8" s="1"/>
  <c r="L1304" i="8"/>
  <c r="M1304" i="8" s="1"/>
  <c r="L1305" i="8"/>
  <c r="M1305" i="8" s="1"/>
  <c r="L1306" i="8"/>
  <c r="M1306" i="8" s="1"/>
  <c r="L1307" i="8"/>
  <c r="M1307" i="8" s="1"/>
  <c r="L1308" i="8"/>
  <c r="M1308" i="8" s="1"/>
  <c r="L1309" i="8"/>
  <c r="M1309" i="8" s="1"/>
  <c r="L1310" i="8"/>
  <c r="M1310" i="8" s="1"/>
  <c r="L1311" i="8"/>
  <c r="M1311" i="8" s="1"/>
  <c r="L1312" i="8"/>
  <c r="M1312" i="8" s="1"/>
  <c r="L1313" i="8"/>
  <c r="M1313" i="8" s="1"/>
  <c r="L1314" i="8"/>
  <c r="M1314" i="8" s="1"/>
  <c r="L1315" i="8"/>
  <c r="M1315" i="8" s="1"/>
  <c r="L1316" i="8"/>
  <c r="M1316" i="8" s="1"/>
  <c r="L1317" i="8"/>
  <c r="M1317" i="8" s="1"/>
  <c r="L1318" i="8"/>
  <c r="M1318" i="8" s="1"/>
  <c r="L1319" i="8"/>
  <c r="M1319" i="8" s="1"/>
  <c r="L1320" i="8"/>
  <c r="M1320" i="8" s="1"/>
  <c r="L1321" i="8"/>
  <c r="M1321" i="8" s="1"/>
  <c r="L1322" i="8"/>
  <c r="M1322" i="8" s="1"/>
  <c r="L1323" i="8"/>
  <c r="M1323" i="8" s="1"/>
  <c r="L1324" i="8"/>
  <c r="M1324" i="8" s="1"/>
  <c r="P857" i="7" l="1"/>
  <c r="P849" i="7"/>
  <c r="P882" i="7"/>
  <c r="P853" i="7"/>
  <c r="P852" i="7"/>
  <c r="P850" i="7"/>
  <c r="P848" i="7"/>
  <c r="P846" i="7"/>
  <c r="P844" i="7"/>
  <c r="P842" i="7"/>
  <c r="P840" i="7"/>
  <c r="P838" i="7"/>
  <c r="L859" i="7"/>
  <c r="M859" i="7"/>
  <c r="N859" i="7"/>
  <c r="P855" i="7"/>
  <c r="O859" i="7"/>
  <c r="P845" i="7"/>
  <c r="P841" i="7"/>
  <c r="P837" i="7"/>
  <c r="P851" i="7"/>
  <c r="P847" i="7"/>
  <c r="P858" i="7"/>
  <c r="P843" i="7"/>
  <c r="P856" i="7"/>
  <c r="P854" i="7"/>
  <c r="P839" i="7"/>
  <c r="L815" i="7"/>
  <c r="M815" i="7"/>
  <c r="N815" i="7"/>
  <c r="O815" i="7"/>
  <c r="L816" i="7"/>
  <c r="M816" i="7"/>
  <c r="N816" i="7"/>
  <c r="O816" i="7"/>
  <c r="L817" i="7"/>
  <c r="M817" i="7"/>
  <c r="N817" i="7"/>
  <c r="O817" i="7"/>
  <c r="L818" i="7"/>
  <c r="M818" i="7"/>
  <c r="N818" i="7"/>
  <c r="O818" i="7"/>
  <c r="L819" i="7"/>
  <c r="M819" i="7"/>
  <c r="N819" i="7"/>
  <c r="O819" i="7"/>
  <c r="L820" i="7"/>
  <c r="M820" i="7"/>
  <c r="N820" i="7"/>
  <c r="O820" i="7"/>
  <c r="L821" i="7"/>
  <c r="M821" i="7"/>
  <c r="N821" i="7"/>
  <c r="O821" i="7"/>
  <c r="L822" i="7"/>
  <c r="M822" i="7"/>
  <c r="N822" i="7"/>
  <c r="O822" i="7"/>
  <c r="L823" i="7"/>
  <c r="M823" i="7"/>
  <c r="N823" i="7"/>
  <c r="O823" i="7"/>
  <c r="L824" i="7"/>
  <c r="M824" i="7"/>
  <c r="N824" i="7"/>
  <c r="O824" i="7"/>
  <c r="L825" i="7"/>
  <c r="M825" i="7"/>
  <c r="N825" i="7"/>
  <c r="O825" i="7"/>
  <c r="L826" i="7"/>
  <c r="M826" i="7"/>
  <c r="N826" i="7"/>
  <c r="O826" i="7"/>
  <c r="L827" i="7"/>
  <c r="M827" i="7"/>
  <c r="N827" i="7"/>
  <c r="O827" i="7"/>
  <c r="L828" i="7"/>
  <c r="M828" i="7"/>
  <c r="N828" i="7"/>
  <c r="O828" i="7"/>
  <c r="L829" i="7"/>
  <c r="M829" i="7"/>
  <c r="N829" i="7"/>
  <c r="O829" i="7"/>
  <c r="L830" i="7"/>
  <c r="M830" i="7"/>
  <c r="N830" i="7"/>
  <c r="O830" i="7"/>
  <c r="L831" i="7"/>
  <c r="M831" i="7"/>
  <c r="N831" i="7"/>
  <c r="O831" i="7"/>
  <c r="L832" i="7"/>
  <c r="M832" i="7"/>
  <c r="N832" i="7"/>
  <c r="O832" i="7"/>
  <c r="L833" i="7"/>
  <c r="M833" i="7"/>
  <c r="N833" i="7"/>
  <c r="O833" i="7"/>
  <c r="L834" i="7"/>
  <c r="M834" i="7"/>
  <c r="N834" i="7"/>
  <c r="O834" i="7"/>
  <c r="L835" i="7"/>
  <c r="M835" i="7"/>
  <c r="N835" i="7"/>
  <c r="O835" i="7"/>
  <c r="O814" i="7"/>
  <c r="N814" i="7"/>
  <c r="M814" i="7"/>
  <c r="L814" i="7"/>
  <c r="K836" i="7"/>
  <c r="J836" i="7"/>
  <c r="I836" i="7"/>
  <c r="H836" i="7"/>
  <c r="G836" i="7"/>
  <c r="F836" i="7"/>
  <c r="E836" i="7"/>
  <c r="D836" i="7"/>
  <c r="P1281" i="8"/>
  <c r="Q1281" i="8" s="1"/>
  <c r="P1282" i="8"/>
  <c r="Q1282" i="8" s="1"/>
  <c r="P1283" i="8"/>
  <c r="Q1283" i="8" s="1"/>
  <c r="P1284" i="8"/>
  <c r="Q1284" i="8" s="1"/>
  <c r="P1285" i="8"/>
  <c r="Q1285" i="8" s="1"/>
  <c r="P1286" i="8"/>
  <c r="Q1286" i="8" s="1"/>
  <c r="P1287" i="8"/>
  <c r="Q1287" i="8" s="1"/>
  <c r="P1288" i="8"/>
  <c r="Q1288" i="8" s="1"/>
  <c r="P1289" i="8"/>
  <c r="Q1289" i="8" s="1"/>
  <c r="P1290" i="8"/>
  <c r="Q1290" i="8" s="1"/>
  <c r="P1291" i="8"/>
  <c r="Q1291" i="8" s="1"/>
  <c r="P1292" i="8"/>
  <c r="Q1292" i="8" s="1"/>
  <c r="P1293" i="8"/>
  <c r="Q1293" i="8" s="1"/>
  <c r="P1294" i="8"/>
  <c r="Q1294" i="8" s="1"/>
  <c r="P1295" i="8"/>
  <c r="Q1295" i="8" s="1"/>
  <c r="P1296" i="8"/>
  <c r="Q1296" i="8" s="1"/>
  <c r="P1297" i="8"/>
  <c r="Q1297" i="8" s="1"/>
  <c r="P1298" i="8"/>
  <c r="Q1298" i="8" s="1"/>
  <c r="P1299" i="8"/>
  <c r="Q1299" i="8" s="1"/>
  <c r="P1300" i="8"/>
  <c r="Q1300" i="8" s="1"/>
  <c r="P1301" i="8"/>
  <c r="Q1301" i="8" s="1"/>
  <c r="P1302" i="8"/>
  <c r="Q1302" i="8" s="1"/>
  <c r="L1281" i="8"/>
  <c r="M1281" i="8" s="1"/>
  <c r="L1282" i="8"/>
  <c r="M1282" i="8" s="1"/>
  <c r="L1283" i="8"/>
  <c r="M1283" i="8" s="1"/>
  <c r="L1284" i="8"/>
  <c r="M1284" i="8" s="1"/>
  <c r="L1285" i="8"/>
  <c r="M1285" i="8" s="1"/>
  <c r="L1286" i="8"/>
  <c r="M1286" i="8" s="1"/>
  <c r="L1287" i="8"/>
  <c r="M1287" i="8" s="1"/>
  <c r="L1288" i="8"/>
  <c r="M1288" i="8" s="1"/>
  <c r="L1289" i="8"/>
  <c r="M1289" i="8" s="1"/>
  <c r="L1290" i="8"/>
  <c r="M1290" i="8" s="1"/>
  <c r="L1291" i="8"/>
  <c r="M1291" i="8" s="1"/>
  <c r="L1292" i="8"/>
  <c r="M1292" i="8" s="1"/>
  <c r="L1293" i="8"/>
  <c r="M1293" i="8" s="1"/>
  <c r="L1294" i="8"/>
  <c r="M1294" i="8" s="1"/>
  <c r="L1295" i="8"/>
  <c r="M1295" i="8" s="1"/>
  <c r="L1296" i="8"/>
  <c r="M1296" i="8" s="1"/>
  <c r="L1297" i="8"/>
  <c r="M1297" i="8" s="1"/>
  <c r="L1298" i="8"/>
  <c r="M1298" i="8" s="1"/>
  <c r="L1299" i="8"/>
  <c r="M1299" i="8" s="1"/>
  <c r="L1300" i="8"/>
  <c r="M1300" i="8" s="1"/>
  <c r="L1301" i="8"/>
  <c r="M1301" i="8" s="1"/>
  <c r="L1302" i="8"/>
  <c r="M1302" i="8" s="1"/>
  <c r="M836" i="7" l="1"/>
  <c r="P834" i="7"/>
  <c r="Q834" i="7" s="1"/>
  <c r="Q857" i="7" s="1"/>
  <c r="Q880" i="7" s="1"/>
  <c r="Q903" i="7" s="1"/>
  <c r="Q926" i="7" s="1"/>
  <c r="Q949" i="7" s="1"/>
  <c r="Q972" i="7" s="1"/>
  <c r="Q995" i="7" s="1"/>
  <c r="Q1018" i="7" s="1"/>
  <c r="Q1041" i="7" s="1"/>
  <c r="Q1064" i="7" s="1"/>
  <c r="Q1087" i="7" s="1"/>
  <c r="Q1110" i="7" s="1"/>
  <c r="Q1133" i="7" s="1"/>
  <c r="Q1156" i="7" s="1"/>
  <c r="Q1179" i="7" s="1"/>
  <c r="Q1202" i="7" s="1"/>
  <c r="Q1225" i="7" s="1"/>
  <c r="Q1248" i="7" s="1"/>
  <c r="Q1271" i="7" s="1"/>
  <c r="Q1294" i="7" s="1"/>
  <c r="Q1317" i="7" s="1"/>
  <c r="Q1340" i="7" s="1"/>
  <c r="Q1363" i="7" s="1"/>
  <c r="Q1386" i="7" s="1"/>
  <c r="Q1409" i="7" s="1"/>
  <c r="Q1432" i="7" s="1"/>
  <c r="Q1455" i="7" s="1"/>
  <c r="Q1478" i="7" s="1"/>
  <c r="Q1501" i="7" s="1"/>
  <c r="Q1524" i="7" s="1"/>
  <c r="Q1547" i="7" s="1"/>
  <c r="Q1570" i="7" s="1"/>
  <c r="Q1593" i="7" s="1"/>
  <c r="Q1616" i="7" s="1"/>
  <c r="Q1639" i="7" s="1"/>
  <c r="Q1662" i="7" s="1"/>
  <c r="Q1685" i="7" s="1"/>
  <c r="Q1708" i="7" s="1"/>
  <c r="Q1731" i="7" s="1"/>
  <c r="Q1754" i="7" s="1"/>
  <c r="Q1777" i="7" s="1"/>
  <c r="Q1800" i="7" s="1"/>
  <c r="Q1823" i="7" s="1"/>
  <c r="Q1846" i="7" s="1"/>
  <c r="Q1869" i="7" s="1"/>
  <c r="Q1892" i="7" s="1"/>
  <c r="Q1915" i="7" s="1"/>
  <c r="Q1938" i="7" s="1"/>
  <c r="Q1961" i="7" s="1"/>
  <c r="Q1984" i="7" s="1"/>
  <c r="Q2007" i="7" s="1"/>
  <c r="Q2030" i="7" s="1"/>
  <c r="P832" i="7"/>
  <c r="Q832" i="7" s="1"/>
  <c r="Q855" i="7" s="1"/>
  <c r="Q878" i="7" s="1"/>
  <c r="Q901" i="7" s="1"/>
  <c r="Q924" i="7" s="1"/>
  <c r="Q947" i="7" s="1"/>
  <c r="Q970" i="7" s="1"/>
  <c r="Q993" i="7" s="1"/>
  <c r="Q1016" i="7" s="1"/>
  <c r="Q1039" i="7" s="1"/>
  <c r="Q1062" i="7" s="1"/>
  <c r="Q1085" i="7" s="1"/>
  <c r="Q1108" i="7" s="1"/>
  <c r="Q1131" i="7" s="1"/>
  <c r="Q1154" i="7" s="1"/>
  <c r="Q1177" i="7" s="1"/>
  <c r="Q1200" i="7" s="1"/>
  <c r="Q1223" i="7" s="1"/>
  <c r="Q1246" i="7" s="1"/>
  <c r="Q1269" i="7" s="1"/>
  <c r="Q1292" i="7" s="1"/>
  <c r="Q1315" i="7" s="1"/>
  <c r="Q1338" i="7" s="1"/>
  <c r="Q1361" i="7" s="1"/>
  <c r="Q1384" i="7" s="1"/>
  <c r="Q1407" i="7" s="1"/>
  <c r="Q1430" i="7" s="1"/>
  <c r="Q1453" i="7" s="1"/>
  <c r="Q1476" i="7" s="1"/>
  <c r="Q1499" i="7" s="1"/>
  <c r="Q1522" i="7" s="1"/>
  <c r="Q1545" i="7" s="1"/>
  <c r="Q1568" i="7" s="1"/>
  <c r="Q1591" i="7" s="1"/>
  <c r="Q1614" i="7" s="1"/>
  <c r="Q1637" i="7" s="1"/>
  <c r="Q1660" i="7" s="1"/>
  <c r="Q1683" i="7" s="1"/>
  <c r="Q1706" i="7" s="1"/>
  <c r="Q1729" i="7" s="1"/>
  <c r="Q1752" i="7" s="1"/>
  <c r="Q1775" i="7" s="1"/>
  <c r="Q1798" i="7" s="1"/>
  <c r="Q1821" i="7" s="1"/>
  <c r="Q1844" i="7" s="1"/>
  <c r="Q1867" i="7" s="1"/>
  <c r="Q1890" i="7" s="1"/>
  <c r="Q1913" i="7" s="1"/>
  <c r="Q1936" i="7" s="1"/>
  <c r="Q1959" i="7" s="1"/>
  <c r="Q1982" i="7" s="1"/>
  <c r="Q2005" i="7" s="1"/>
  <c r="Q2028" i="7" s="1"/>
  <c r="P830" i="7"/>
  <c r="Q830" i="7" s="1"/>
  <c r="Q853" i="7" s="1"/>
  <c r="Q876" i="7" s="1"/>
  <c r="Q899" i="7" s="1"/>
  <c r="Q922" i="7" s="1"/>
  <c r="Q945" i="7" s="1"/>
  <c r="Q968" i="7" s="1"/>
  <c r="Q991" i="7" s="1"/>
  <c r="Q1014" i="7" s="1"/>
  <c r="Q1037" i="7" s="1"/>
  <c r="Q1060" i="7" s="1"/>
  <c r="Q1083" i="7" s="1"/>
  <c r="Q1106" i="7" s="1"/>
  <c r="Q1129" i="7" s="1"/>
  <c r="Q1152" i="7" s="1"/>
  <c r="Q1175" i="7" s="1"/>
  <c r="Q1198" i="7" s="1"/>
  <c r="Q1221" i="7" s="1"/>
  <c r="Q1244" i="7" s="1"/>
  <c r="Q1267" i="7" s="1"/>
  <c r="Q1290" i="7" s="1"/>
  <c r="Q1313" i="7" s="1"/>
  <c r="Q1336" i="7" s="1"/>
  <c r="Q1359" i="7" s="1"/>
  <c r="Q1382" i="7" s="1"/>
  <c r="Q1405" i="7" s="1"/>
  <c r="Q1428" i="7" s="1"/>
  <c r="Q1451" i="7" s="1"/>
  <c r="Q1474" i="7" s="1"/>
  <c r="Q1497" i="7" s="1"/>
  <c r="Q1520" i="7" s="1"/>
  <c r="Q1543" i="7" s="1"/>
  <c r="Q1566" i="7" s="1"/>
  <c r="Q1589" i="7" s="1"/>
  <c r="Q1612" i="7" s="1"/>
  <c r="Q1635" i="7" s="1"/>
  <c r="Q1658" i="7" s="1"/>
  <c r="Q1681" i="7" s="1"/>
  <c r="Q1704" i="7" s="1"/>
  <c r="Q1727" i="7" s="1"/>
  <c r="Q1750" i="7" s="1"/>
  <c r="Q1773" i="7" s="1"/>
  <c r="Q1796" i="7" s="1"/>
  <c r="Q1819" i="7" s="1"/>
  <c r="Q1842" i="7" s="1"/>
  <c r="Q1865" i="7" s="1"/>
  <c r="Q1888" i="7" s="1"/>
  <c r="Q1911" i="7" s="1"/>
  <c r="Q1934" i="7" s="1"/>
  <c r="Q1957" i="7" s="1"/>
  <c r="Q1980" i="7" s="1"/>
  <c r="Q2003" i="7" s="1"/>
  <c r="Q2026" i="7" s="1"/>
  <c r="P828" i="7"/>
  <c r="Q828" i="7" s="1"/>
  <c r="Q851" i="7" s="1"/>
  <c r="Q874" i="7" s="1"/>
  <c r="Q897" i="7" s="1"/>
  <c r="Q920" i="7" s="1"/>
  <c r="Q943" i="7" s="1"/>
  <c r="Q966" i="7" s="1"/>
  <c r="Q989" i="7" s="1"/>
  <c r="Q1012" i="7" s="1"/>
  <c r="Q1035" i="7" s="1"/>
  <c r="Q1058" i="7" s="1"/>
  <c r="Q1081" i="7" s="1"/>
  <c r="Q1104" i="7" s="1"/>
  <c r="Q1127" i="7" s="1"/>
  <c r="Q1150" i="7" s="1"/>
  <c r="Q1173" i="7" s="1"/>
  <c r="Q1196" i="7" s="1"/>
  <c r="Q1219" i="7" s="1"/>
  <c r="Q1242" i="7" s="1"/>
  <c r="Q1265" i="7" s="1"/>
  <c r="Q1288" i="7" s="1"/>
  <c r="Q1311" i="7" s="1"/>
  <c r="Q1334" i="7" s="1"/>
  <c r="Q1357" i="7" s="1"/>
  <c r="Q1380" i="7" s="1"/>
  <c r="Q1403" i="7" s="1"/>
  <c r="Q1426" i="7" s="1"/>
  <c r="Q1449" i="7" s="1"/>
  <c r="Q1472" i="7" s="1"/>
  <c r="Q1495" i="7" s="1"/>
  <c r="Q1518" i="7" s="1"/>
  <c r="Q1541" i="7" s="1"/>
  <c r="Q1564" i="7" s="1"/>
  <c r="Q1587" i="7" s="1"/>
  <c r="Q1610" i="7" s="1"/>
  <c r="Q1633" i="7" s="1"/>
  <c r="Q1656" i="7" s="1"/>
  <c r="Q1679" i="7" s="1"/>
  <c r="Q1702" i="7" s="1"/>
  <c r="Q1725" i="7" s="1"/>
  <c r="Q1748" i="7" s="1"/>
  <c r="Q1771" i="7" s="1"/>
  <c r="Q1794" i="7" s="1"/>
  <c r="Q1817" i="7" s="1"/>
  <c r="Q1840" i="7" s="1"/>
  <c r="Q1863" i="7" s="1"/>
  <c r="Q1886" i="7" s="1"/>
  <c r="Q1909" i="7" s="1"/>
  <c r="Q1932" i="7" s="1"/>
  <c r="Q1955" i="7" s="1"/>
  <c r="Q1978" i="7" s="1"/>
  <c r="Q2001" i="7" s="1"/>
  <c r="Q2024" i="7" s="1"/>
  <c r="P826" i="7"/>
  <c r="Q826" i="7" s="1"/>
  <c r="Q849" i="7" s="1"/>
  <c r="Q872" i="7" s="1"/>
  <c r="Q895" i="7" s="1"/>
  <c r="Q918" i="7" s="1"/>
  <c r="Q941" i="7" s="1"/>
  <c r="Q964" i="7" s="1"/>
  <c r="Q987" i="7" s="1"/>
  <c r="Q1010" i="7" s="1"/>
  <c r="Q1033" i="7" s="1"/>
  <c r="Q1056" i="7" s="1"/>
  <c r="Q1079" i="7" s="1"/>
  <c r="Q1102" i="7" s="1"/>
  <c r="Q1125" i="7" s="1"/>
  <c r="Q1148" i="7" s="1"/>
  <c r="Q1171" i="7" s="1"/>
  <c r="Q1194" i="7" s="1"/>
  <c r="Q1217" i="7" s="1"/>
  <c r="Q1240" i="7" s="1"/>
  <c r="Q1263" i="7" s="1"/>
  <c r="Q1286" i="7" s="1"/>
  <c r="Q1309" i="7" s="1"/>
  <c r="Q1332" i="7" s="1"/>
  <c r="Q1355" i="7" s="1"/>
  <c r="Q1378" i="7" s="1"/>
  <c r="Q1401" i="7" s="1"/>
  <c r="Q1424" i="7" s="1"/>
  <c r="Q1447" i="7" s="1"/>
  <c r="Q1470" i="7" s="1"/>
  <c r="Q1493" i="7" s="1"/>
  <c r="Q1516" i="7" s="1"/>
  <c r="Q1539" i="7" s="1"/>
  <c r="Q1562" i="7" s="1"/>
  <c r="Q1585" i="7" s="1"/>
  <c r="Q1608" i="7" s="1"/>
  <c r="Q1631" i="7" s="1"/>
  <c r="Q1654" i="7" s="1"/>
  <c r="Q1677" i="7" s="1"/>
  <c r="Q1700" i="7" s="1"/>
  <c r="Q1723" i="7" s="1"/>
  <c r="Q1746" i="7" s="1"/>
  <c r="Q1769" i="7" s="1"/>
  <c r="Q1792" i="7" s="1"/>
  <c r="Q1815" i="7" s="1"/>
  <c r="Q1838" i="7" s="1"/>
  <c r="Q1861" i="7" s="1"/>
  <c r="Q1884" i="7" s="1"/>
  <c r="Q1907" i="7" s="1"/>
  <c r="Q1930" i="7" s="1"/>
  <c r="Q1953" i="7" s="1"/>
  <c r="Q1976" i="7" s="1"/>
  <c r="Q1999" i="7" s="1"/>
  <c r="Q2022" i="7" s="1"/>
  <c r="P824" i="7"/>
  <c r="Q824" i="7" s="1"/>
  <c r="Q847" i="7" s="1"/>
  <c r="Q870" i="7" s="1"/>
  <c r="Q893" i="7" s="1"/>
  <c r="Q916" i="7" s="1"/>
  <c r="Q939" i="7" s="1"/>
  <c r="Q962" i="7" s="1"/>
  <c r="Q985" i="7" s="1"/>
  <c r="Q1008" i="7" s="1"/>
  <c r="Q1031" i="7" s="1"/>
  <c r="Q1054" i="7" s="1"/>
  <c r="Q1077" i="7" s="1"/>
  <c r="Q1100" i="7" s="1"/>
  <c r="Q1123" i="7" s="1"/>
  <c r="Q1146" i="7" s="1"/>
  <c r="Q1169" i="7" s="1"/>
  <c r="Q1192" i="7" s="1"/>
  <c r="Q1215" i="7" s="1"/>
  <c r="Q1238" i="7" s="1"/>
  <c r="Q1261" i="7" s="1"/>
  <c r="Q1284" i="7" s="1"/>
  <c r="Q1307" i="7" s="1"/>
  <c r="Q1330" i="7" s="1"/>
  <c r="Q1353" i="7" s="1"/>
  <c r="Q1376" i="7" s="1"/>
  <c r="Q1399" i="7" s="1"/>
  <c r="Q1422" i="7" s="1"/>
  <c r="Q1445" i="7" s="1"/>
  <c r="Q1468" i="7" s="1"/>
  <c r="Q1491" i="7" s="1"/>
  <c r="Q1514" i="7" s="1"/>
  <c r="Q1537" i="7" s="1"/>
  <c r="Q1560" i="7" s="1"/>
  <c r="Q1583" i="7" s="1"/>
  <c r="Q1606" i="7" s="1"/>
  <c r="Q1629" i="7" s="1"/>
  <c r="Q1652" i="7" s="1"/>
  <c r="Q1675" i="7" s="1"/>
  <c r="Q1698" i="7" s="1"/>
  <c r="Q1721" i="7" s="1"/>
  <c r="Q1744" i="7" s="1"/>
  <c r="Q1767" i="7" s="1"/>
  <c r="Q1790" i="7" s="1"/>
  <c r="Q1813" i="7" s="1"/>
  <c r="Q1836" i="7" s="1"/>
  <c r="Q1859" i="7" s="1"/>
  <c r="Q1882" i="7" s="1"/>
  <c r="Q1905" i="7" s="1"/>
  <c r="Q1928" i="7" s="1"/>
  <c r="Q1951" i="7" s="1"/>
  <c r="Q1974" i="7" s="1"/>
  <c r="Q1997" i="7" s="1"/>
  <c r="Q2020" i="7" s="1"/>
  <c r="P822" i="7"/>
  <c r="Q822" i="7" s="1"/>
  <c r="Q845" i="7" s="1"/>
  <c r="Q868" i="7" s="1"/>
  <c r="Q891" i="7" s="1"/>
  <c r="Q914" i="7" s="1"/>
  <c r="Q937" i="7" s="1"/>
  <c r="Q960" i="7" s="1"/>
  <c r="Q983" i="7" s="1"/>
  <c r="Q1006" i="7" s="1"/>
  <c r="Q1029" i="7" s="1"/>
  <c r="Q1052" i="7" s="1"/>
  <c r="Q1075" i="7" s="1"/>
  <c r="Q1098" i="7" s="1"/>
  <c r="Q1121" i="7" s="1"/>
  <c r="Q1144" i="7" s="1"/>
  <c r="Q1167" i="7" s="1"/>
  <c r="Q1190" i="7" s="1"/>
  <c r="Q1213" i="7" s="1"/>
  <c r="Q1236" i="7" s="1"/>
  <c r="Q1259" i="7" s="1"/>
  <c r="Q1282" i="7" s="1"/>
  <c r="Q1305" i="7" s="1"/>
  <c r="Q1328" i="7" s="1"/>
  <c r="Q1351" i="7" s="1"/>
  <c r="Q1374" i="7" s="1"/>
  <c r="Q1397" i="7" s="1"/>
  <c r="Q1420" i="7" s="1"/>
  <c r="Q1443" i="7" s="1"/>
  <c r="Q1466" i="7" s="1"/>
  <c r="Q1489" i="7" s="1"/>
  <c r="Q1512" i="7" s="1"/>
  <c r="Q1535" i="7" s="1"/>
  <c r="Q1558" i="7" s="1"/>
  <c r="Q1581" i="7" s="1"/>
  <c r="Q1604" i="7" s="1"/>
  <c r="Q1627" i="7" s="1"/>
  <c r="Q1650" i="7" s="1"/>
  <c r="Q1673" i="7" s="1"/>
  <c r="Q1696" i="7" s="1"/>
  <c r="Q1719" i="7" s="1"/>
  <c r="Q1742" i="7" s="1"/>
  <c r="Q1765" i="7" s="1"/>
  <c r="Q1788" i="7" s="1"/>
  <c r="Q1811" i="7" s="1"/>
  <c r="Q1834" i="7" s="1"/>
  <c r="Q1857" i="7" s="1"/>
  <c r="Q1880" i="7" s="1"/>
  <c r="Q1903" i="7" s="1"/>
  <c r="Q1926" i="7" s="1"/>
  <c r="Q1949" i="7" s="1"/>
  <c r="Q1972" i="7" s="1"/>
  <c r="Q1995" i="7" s="1"/>
  <c r="Q2018" i="7" s="1"/>
  <c r="P820" i="7"/>
  <c r="Q820" i="7" s="1"/>
  <c r="Q843" i="7" s="1"/>
  <c r="Q866" i="7" s="1"/>
  <c r="Q889" i="7" s="1"/>
  <c r="Q912" i="7" s="1"/>
  <c r="Q935" i="7" s="1"/>
  <c r="Q958" i="7" s="1"/>
  <c r="Q981" i="7" s="1"/>
  <c r="Q1004" i="7" s="1"/>
  <c r="Q1027" i="7" s="1"/>
  <c r="Q1050" i="7" s="1"/>
  <c r="Q1073" i="7" s="1"/>
  <c r="Q1096" i="7" s="1"/>
  <c r="Q1119" i="7" s="1"/>
  <c r="Q1142" i="7" s="1"/>
  <c r="Q1165" i="7" s="1"/>
  <c r="Q1188" i="7" s="1"/>
  <c r="Q1211" i="7" s="1"/>
  <c r="Q1234" i="7" s="1"/>
  <c r="Q1257" i="7" s="1"/>
  <c r="Q1280" i="7" s="1"/>
  <c r="Q1303" i="7" s="1"/>
  <c r="Q1326" i="7" s="1"/>
  <c r="Q1349" i="7" s="1"/>
  <c r="Q1372" i="7" s="1"/>
  <c r="Q1395" i="7" s="1"/>
  <c r="Q1418" i="7" s="1"/>
  <c r="Q1441" i="7" s="1"/>
  <c r="Q1464" i="7" s="1"/>
  <c r="Q1487" i="7" s="1"/>
  <c r="Q1510" i="7" s="1"/>
  <c r="Q1533" i="7" s="1"/>
  <c r="Q1556" i="7" s="1"/>
  <c r="Q1579" i="7" s="1"/>
  <c r="Q1602" i="7" s="1"/>
  <c r="Q1625" i="7" s="1"/>
  <c r="Q1648" i="7" s="1"/>
  <c r="Q1671" i="7" s="1"/>
  <c r="Q1694" i="7" s="1"/>
  <c r="Q1717" i="7" s="1"/>
  <c r="Q1740" i="7" s="1"/>
  <c r="Q1763" i="7" s="1"/>
  <c r="Q1786" i="7" s="1"/>
  <c r="Q1809" i="7" s="1"/>
  <c r="Q1832" i="7" s="1"/>
  <c r="Q1855" i="7" s="1"/>
  <c r="Q1878" i="7" s="1"/>
  <c r="Q1901" i="7" s="1"/>
  <c r="Q1924" i="7" s="1"/>
  <c r="Q1947" i="7" s="1"/>
  <c r="Q1970" i="7" s="1"/>
  <c r="Q1993" i="7" s="1"/>
  <c r="Q2016" i="7" s="1"/>
  <c r="P818" i="7"/>
  <c r="Q818" i="7" s="1"/>
  <c r="Q841" i="7" s="1"/>
  <c r="Q864" i="7" s="1"/>
  <c r="Q887" i="7" s="1"/>
  <c r="Q910" i="7" s="1"/>
  <c r="Q933" i="7" s="1"/>
  <c r="Q956" i="7" s="1"/>
  <c r="Q979" i="7" s="1"/>
  <c r="Q1002" i="7" s="1"/>
  <c r="Q1025" i="7" s="1"/>
  <c r="Q1048" i="7" s="1"/>
  <c r="Q1071" i="7" s="1"/>
  <c r="Q1094" i="7" s="1"/>
  <c r="Q1117" i="7" s="1"/>
  <c r="Q1140" i="7" s="1"/>
  <c r="Q1163" i="7" s="1"/>
  <c r="Q1186" i="7" s="1"/>
  <c r="Q1209" i="7" s="1"/>
  <c r="Q1232" i="7" s="1"/>
  <c r="Q1255" i="7" s="1"/>
  <c r="Q1278" i="7" s="1"/>
  <c r="Q1301" i="7" s="1"/>
  <c r="Q1324" i="7" s="1"/>
  <c r="Q1347" i="7" s="1"/>
  <c r="Q1370" i="7" s="1"/>
  <c r="Q1393" i="7" s="1"/>
  <c r="Q1416" i="7" s="1"/>
  <c r="Q1439" i="7" s="1"/>
  <c r="Q1462" i="7" s="1"/>
  <c r="Q1485" i="7" s="1"/>
  <c r="Q1508" i="7" s="1"/>
  <c r="Q1531" i="7" s="1"/>
  <c r="Q1554" i="7" s="1"/>
  <c r="Q1577" i="7" s="1"/>
  <c r="Q1600" i="7" s="1"/>
  <c r="Q1623" i="7" s="1"/>
  <c r="Q1646" i="7" s="1"/>
  <c r="Q1669" i="7" s="1"/>
  <c r="Q1692" i="7" s="1"/>
  <c r="Q1715" i="7" s="1"/>
  <c r="Q1738" i="7" s="1"/>
  <c r="Q1761" i="7" s="1"/>
  <c r="Q1784" i="7" s="1"/>
  <c r="Q1807" i="7" s="1"/>
  <c r="Q1830" i="7" s="1"/>
  <c r="Q1853" i="7" s="1"/>
  <c r="Q1876" i="7" s="1"/>
  <c r="Q1899" i="7" s="1"/>
  <c r="Q1922" i="7" s="1"/>
  <c r="Q1945" i="7" s="1"/>
  <c r="Q1968" i="7" s="1"/>
  <c r="Q1991" i="7" s="1"/>
  <c r="Q2014" i="7" s="1"/>
  <c r="P816" i="7"/>
  <c r="Q816" i="7" s="1"/>
  <c r="L836" i="7"/>
  <c r="N836" i="7"/>
  <c r="P835" i="7"/>
  <c r="Q835" i="7" s="1"/>
  <c r="Q858" i="7" s="1"/>
  <c r="Q881" i="7" s="1"/>
  <c r="Q904" i="7" s="1"/>
  <c r="Q927" i="7" s="1"/>
  <c r="Q950" i="7" s="1"/>
  <c r="Q973" i="7" s="1"/>
  <c r="Q996" i="7" s="1"/>
  <c r="Q1019" i="7" s="1"/>
  <c r="Q1042" i="7" s="1"/>
  <c r="Q1065" i="7" s="1"/>
  <c r="Q1088" i="7" s="1"/>
  <c r="Q1111" i="7" s="1"/>
  <c r="Q1134" i="7" s="1"/>
  <c r="Q1157" i="7" s="1"/>
  <c r="Q1180" i="7" s="1"/>
  <c r="Q1203" i="7" s="1"/>
  <c r="Q1226" i="7" s="1"/>
  <c r="Q1249" i="7" s="1"/>
  <c r="Q1272" i="7" s="1"/>
  <c r="Q1295" i="7" s="1"/>
  <c r="Q1318" i="7" s="1"/>
  <c r="Q1341" i="7" s="1"/>
  <c r="Q1364" i="7" s="1"/>
  <c r="Q1387" i="7" s="1"/>
  <c r="Q1410" i="7" s="1"/>
  <c r="Q1433" i="7" s="1"/>
  <c r="Q1456" i="7" s="1"/>
  <c r="Q1479" i="7" s="1"/>
  <c r="Q1502" i="7" s="1"/>
  <c r="Q1525" i="7" s="1"/>
  <c r="Q1548" i="7" s="1"/>
  <c r="Q1571" i="7" s="1"/>
  <c r="Q1594" i="7" s="1"/>
  <c r="Q1617" i="7" s="1"/>
  <c r="Q1640" i="7" s="1"/>
  <c r="Q1663" i="7" s="1"/>
  <c r="Q1686" i="7" s="1"/>
  <c r="Q1709" i="7" s="1"/>
  <c r="Q1732" i="7" s="1"/>
  <c r="Q1755" i="7" s="1"/>
  <c r="Q1778" i="7" s="1"/>
  <c r="Q1801" i="7" s="1"/>
  <c r="Q1824" i="7" s="1"/>
  <c r="Q1847" i="7" s="1"/>
  <c r="Q1870" i="7" s="1"/>
  <c r="Q1893" i="7" s="1"/>
  <c r="Q1916" i="7" s="1"/>
  <c r="Q1939" i="7" s="1"/>
  <c r="Q1962" i="7" s="1"/>
  <c r="Q1985" i="7" s="1"/>
  <c r="Q2008" i="7" s="1"/>
  <c r="Q2031" i="7" s="1"/>
  <c r="P833" i="7"/>
  <c r="Q833" i="7" s="1"/>
  <c r="Q856" i="7" s="1"/>
  <c r="Q879" i="7" s="1"/>
  <c r="Q902" i="7" s="1"/>
  <c r="Q925" i="7" s="1"/>
  <c r="Q948" i="7" s="1"/>
  <c r="Q971" i="7" s="1"/>
  <c r="Q994" i="7" s="1"/>
  <c r="Q1017" i="7" s="1"/>
  <c r="Q1040" i="7" s="1"/>
  <c r="Q1063" i="7" s="1"/>
  <c r="Q1086" i="7" s="1"/>
  <c r="Q1109" i="7" s="1"/>
  <c r="Q1132" i="7" s="1"/>
  <c r="Q1155" i="7" s="1"/>
  <c r="Q1178" i="7" s="1"/>
  <c r="Q1201" i="7" s="1"/>
  <c r="Q1224" i="7" s="1"/>
  <c r="Q1247" i="7" s="1"/>
  <c r="Q1270" i="7" s="1"/>
  <c r="Q1293" i="7" s="1"/>
  <c r="Q1316" i="7" s="1"/>
  <c r="Q1339" i="7" s="1"/>
  <c r="Q1362" i="7" s="1"/>
  <c r="Q1385" i="7" s="1"/>
  <c r="Q1408" i="7" s="1"/>
  <c r="Q1431" i="7" s="1"/>
  <c r="Q1454" i="7" s="1"/>
  <c r="Q1477" i="7" s="1"/>
  <c r="Q1500" i="7" s="1"/>
  <c r="Q1523" i="7" s="1"/>
  <c r="Q1546" i="7" s="1"/>
  <c r="Q1569" i="7" s="1"/>
  <c r="Q1592" i="7" s="1"/>
  <c r="Q1615" i="7" s="1"/>
  <c r="Q1638" i="7" s="1"/>
  <c r="Q1661" i="7" s="1"/>
  <c r="Q1684" i="7" s="1"/>
  <c r="Q1707" i="7" s="1"/>
  <c r="Q1730" i="7" s="1"/>
  <c r="Q1753" i="7" s="1"/>
  <c r="Q1776" i="7" s="1"/>
  <c r="Q1799" i="7" s="1"/>
  <c r="Q1822" i="7" s="1"/>
  <c r="Q1845" i="7" s="1"/>
  <c r="Q1868" i="7" s="1"/>
  <c r="Q1891" i="7" s="1"/>
  <c r="Q1914" i="7" s="1"/>
  <c r="Q1937" i="7" s="1"/>
  <c r="Q1960" i="7" s="1"/>
  <c r="Q1983" i="7" s="1"/>
  <c r="Q2006" i="7" s="1"/>
  <c r="Q2029" i="7" s="1"/>
  <c r="P829" i="7"/>
  <c r="Q829" i="7" s="1"/>
  <c r="Q852" i="7" s="1"/>
  <c r="Q875" i="7" s="1"/>
  <c r="Q898" i="7" s="1"/>
  <c r="Q921" i="7" s="1"/>
  <c r="Q944" i="7" s="1"/>
  <c r="Q967" i="7" s="1"/>
  <c r="Q990" i="7" s="1"/>
  <c r="Q1013" i="7" s="1"/>
  <c r="Q1036" i="7" s="1"/>
  <c r="Q1059" i="7" s="1"/>
  <c r="Q1082" i="7" s="1"/>
  <c r="Q1105" i="7" s="1"/>
  <c r="Q1128" i="7" s="1"/>
  <c r="Q1151" i="7" s="1"/>
  <c r="Q1174" i="7" s="1"/>
  <c r="Q1197" i="7" s="1"/>
  <c r="Q1220" i="7" s="1"/>
  <c r="Q1243" i="7" s="1"/>
  <c r="Q1266" i="7" s="1"/>
  <c r="Q1289" i="7" s="1"/>
  <c r="Q1312" i="7" s="1"/>
  <c r="Q1335" i="7" s="1"/>
  <c r="Q1358" i="7" s="1"/>
  <c r="Q1381" i="7" s="1"/>
  <c r="Q1404" i="7" s="1"/>
  <c r="Q1427" i="7" s="1"/>
  <c r="Q1450" i="7" s="1"/>
  <c r="Q1473" i="7" s="1"/>
  <c r="Q1496" i="7" s="1"/>
  <c r="Q1519" i="7" s="1"/>
  <c r="Q1542" i="7" s="1"/>
  <c r="Q1565" i="7" s="1"/>
  <c r="Q1588" i="7" s="1"/>
  <c r="Q1611" i="7" s="1"/>
  <c r="Q1634" i="7" s="1"/>
  <c r="Q1657" i="7" s="1"/>
  <c r="Q1680" i="7" s="1"/>
  <c r="Q1703" i="7" s="1"/>
  <c r="Q1726" i="7" s="1"/>
  <c r="Q1749" i="7" s="1"/>
  <c r="Q1772" i="7" s="1"/>
  <c r="Q1795" i="7" s="1"/>
  <c r="Q1818" i="7" s="1"/>
  <c r="Q1841" i="7" s="1"/>
  <c r="Q1864" i="7" s="1"/>
  <c r="Q1887" i="7" s="1"/>
  <c r="Q1910" i="7" s="1"/>
  <c r="Q1933" i="7" s="1"/>
  <c r="Q1956" i="7" s="1"/>
  <c r="Q1979" i="7" s="1"/>
  <c r="Q2002" i="7" s="1"/>
  <c r="Q2025" i="7" s="1"/>
  <c r="P827" i="7"/>
  <c r="Q827" i="7" s="1"/>
  <c r="Q850" i="7" s="1"/>
  <c r="Q873" i="7" s="1"/>
  <c r="Q896" i="7" s="1"/>
  <c r="Q919" i="7" s="1"/>
  <c r="Q942" i="7" s="1"/>
  <c r="Q965" i="7" s="1"/>
  <c r="Q988" i="7" s="1"/>
  <c r="Q1011" i="7" s="1"/>
  <c r="Q1034" i="7" s="1"/>
  <c r="Q1057" i="7" s="1"/>
  <c r="Q1080" i="7" s="1"/>
  <c r="Q1103" i="7" s="1"/>
  <c r="Q1126" i="7" s="1"/>
  <c r="Q1149" i="7" s="1"/>
  <c r="Q1172" i="7" s="1"/>
  <c r="Q1195" i="7" s="1"/>
  <c r="Q1218" i="7" s="1"/>
  <c r="Q1241" i="7" s="1"/>
  <c r="Q1264" i="7" s="1"/>
  <c r="Q1287" i="7" s="1"/>
  <c r="Q1310" i="7" s="1"/>
  <c r="Q1333" i="7" s="1"/>
  <c r="Q1356" i="7" s="1"/>
  <c r="Q1379" i="7" s="1"/>
  <c r="Q1402" i="7" s="1"/>
  <c r="Q1425" i="7" s="1"/>
  <c r="Q1448" i="7" s="1"/>
  <c r="Q1471" i="7" s="1"/>
  <c r="Q1494" i="7" s="1"/>
  <c r="Q1517" i="7" s="1"/>
  <c r="Q1540" i="7" s="1"/>
  <c r="Q1563" i="7" s="1"/>
  <c r="Q1586" i="7" s="1"/>
  <c r="Q1609" i="7" s="1"/>
  <c r="Q1632" i="7" s="1"/>
  <c r="Q1655" i="7" s="1"/>
  <c r="Q1678" i="7" s="1"/>
  <c r="Q1701" i="7" s="1"/>
  <c r="Q1724" i="7" s="1"/>
  <c r="Q1747" i="7" s="1"/>
  <c r="Q1770" i="7" s="1"/>
  <c r="Q1793" i="7" s="1"/>
  <c r="Q1816" i="7" s="1"/>
  <c r="Q1839" i="7" s="1"/>
  <c r="Q1862" i="7" s="1"/>
  <c r="Q1885" i="7" s="1"/>
  <c r="Q1908" i="7" s="1"/>
  <c r="Q1931" i="7" s="1"/>
  <c r="Q1954" i="7" s="1"/>
  <c r="Q1977" i="7" s="1"/>
  <c r="Q2000" i="7" s="1"/>
  <c r="Q2023" i="7" s="1"/>
  <c r="P825" i="7"/>
  <c r="Q825" i="7" s="1"/>
  <c r="Q848" i="7" s="1"/>
  <c r="Q871" i="7" s="1"/>
  <c r="Q894" i="7" s="1"/>
  <c r="Q917" i="7" s="1"/>
  <c r="Q940" i="7" s="1"/>
  <c r="Q963" i="7" s="1"/>
  <c r="Q986" i="7" s="1"/>
  <c r="Q1009" i="7" s="1"/>
  <c r="Q1032" i="7" s="1"/>
  <c r="Q1055" i="7" s="1"/>
  <c r="Q1078" i="7" s="1"/>
  <c r="Q1101" i="7" s="1"/>
  <c r="Q1124" i="7" s="1"/>
  <c r="Q1147" i="7" s="1"/>
  <c r="Q1170" i="7" s="1"/>
  <c r="Q1193" i="7" s="1"/>
  <c r="Q1216" i="7" s="1"/>
  <c r="Q1239" i="7" s="1"/>
  <c r="Q1262" i="7" s="1"/>
  <c r="Q1285" i="7" s="1"/>
  <c r="Q1308" i="7" s="1"/>
  <c r="Q1331" i="7" s="1"/>
  <c r="Q1354" i="7" s="1"/>
  <c r="Q1377" i="7" s="1"/>
  <c r="Q1400" i="7" s="1"/>
  <c r="Q1423" i="7" s="1"/>
  <c r="Q1446" i="7" s="1"/>
  <c r="Q1469" i="7" s="1"/>
  <c r="Q1492" i="7" s="1"/>
  <c r="Q1515" i="7" s="1"/>
  <c r="Q1538" i="7" s="1"/>
  <c r="Q1561" i="7" s="1"/>
  <c r="Q1584" i="7" s="1"/>
  <c r="Q1607" i="7" s="1"/>
  <c r="Q1630" i="7" s="1"/>
  <c r="Q1653" i="7" s="1"/>
  <c r="Q1676" i="7" s="1"/>
  <c r="Q1699" i="7" s="1"/>
  <c r="Q1722" i="7" s="1"/>
  <c r="Q1745" i="7" s="1"/>
  <c r="Q1768" i="7" s="1"/>
  <c r="Q1791" i="7" s="1"/>
  <c r="Q1814" i="7" s="1"/>
  <c r="Q1837" i="7" s="1"/>
  <c r="Q1860" i="7" s="1"/>
  <c r="Q1883" i="7" s="1"/>
  <c r="Q1906" i="7" s="1"/>
  <c r="Q1929" i="7" s="1"/>
  <c r="Q1952" i="7" s="1"/>
  <c r="Q1975" i="7" s="1"/>
  <c r="Q1998" i="7" s="1"/>
  <c r="Q2021" i="7" s="1"/>
  <c r="P823" i="7"/>
  <c r="Q823" i="7" s="1"/>
  <c r="Q846" i="7" s="1"/>
  <c r="Q869" i="7" s="1"/>
  <c r="Q892" i="7" s="1"/>
  <c r="Q915" i="7" s="1"/>
  <c r="Q938" i="7" s="1"/>
  <c r="Q961" i="7" s="1"/>
  <c r="Q984" i="7" s="1"/>
  <c r="Q1007" i="7" s="1"/>
  <c r="Q1030" i="7" s="1"/>
  <c r="Q1053" i="7" s="1"/>
  <c r="Q1076" i="7" s="1"/>
  <c r="Q1099" i="7" s="1"/>
  <c r="Q1122" i="7" s="1"/>
  <c r="Q1145" i="7" s="1"/>
  <c r="Q1168" i="7" s="1"/>
  <c r="Q1191" i="7" s="1"/>
  <c r="Q1214" i="7" s="1"/>
  <c r="Q1237" i="7" s="1"/>
  <c r="Q1260" i="7" s="1"/>
  <c r="Q1283" i="7" s="1"/>
  <c r="Q1306" i="7" s="1"/>
  <c r="Q1329" i="7" s="1"/>
  <c r="Q1352" i="7" s="1"/>
  <c r="Q1375" i="7" s="1"/>
  <c r="Q1398" i="7" s="1"/>
  <c r="Q1421" i="7" s="1"/>
  <c r="Q1444" i="7" s="1"/>
  <c r="Q1467" i="7" s="1"/>
  <c r="Q1490" i="7" s="1"/>
  <c r="Q1513" i="7" s="1"/>
  <c r="Q1536" i="7" s="1"/>
  <c r="Q1559" i="7" s="1"/>
  <c r="Q1582" i="7" s="1"/>
  <c r="Q1605" i="7" s="1"/>
  <c r="Q1628" i="7" s="1"/>
  <c r="Q1651" i="7" s="1"/>
  <c r="Q1674" i="7" s="1"/>
  <c r="Q1697" i="7" s="1"/>
  <c r="Q1720" i="7" s="1"/>
  <c r="Q1743" i="7" s="1"/>
  <c r="Q1766" i="7" s="1"/>
  <c r="Q1789" i="7" s="1"/>
  <c r="Q1812" i="7" s="1"/>
  <c r="Q1835" i="7" s="1"/>
  <c r="Q1858" i="7" s="1"/>
  <c r="Q1881" i="7" s="1"/>
  <c r="Q1904" i="7" s="1"/>
  <c r="Q1927" i="7" s="1"/>
  <c r="Q1950" i="7" s="1"/>
  <c r="Q1973" i="7" s="1"/>
  <c r="Q1996" i="7" s="1"/>
  <c r="Q2019" i="7" s="1"/>
  <c r="P821" i="7"/>
  <c r="Q821" i="7" s="1"/>
  <c r="Q844" i="7" s="1"/>
  <c r="Q867" i="7" s="1"/>
  <c r="Q890" i="7" s="1"/>
  <c r="Q913" i="7" s="1"/>
  <c r="Q936" i="7" s="1"/>
  <c r="Q959" i="7" s="1"/>
  <c r="Q982" i="7" s="1"/>
  <c r="Q1005" i="7" s="1"/>
  <c r="Q1028" i="7" s="1"/>
  <c r="Q1051" i="7" s="1"/>
  <c r="Q1074" i="7" s="1"/>
  <c r="Q1097" i="7" s="1"/>
  <c r="Q1120" i="7" s="1"/>
  <c r="Q1143" i="7" s="1"/>
  <c r="Q1166" i="7" s="1"/>
  <c r="Q1189" i="7" s="1"/>
  <c r="Q1212" i="7" s="1"/>
  <c r="Q1235" i="7" s="1"/>
  <c r="Q1258" i="7" s="1"/>
  <c r="Q1281" i="7" s="1"/>
  <c r="Q1304" i="7" s="1"/>
  <c r="Q1327" i="7" s="1"/>
  <c r="Q1350" i="7" s="1"/>
  <c r="Q1373" i="7" s="1"/>
  <c r="Q1396" i="7" s="1"/>
  <c r="Q1419" i="7" s="1"/>
  <c r="Q1442" i="7" s="1"/>
  <c r="Q1465" i="7" s="1"/>
  <c r="Q1488" i="7" s="1"/>
  <c r="Q1511" i="7" s="1"/>
  <c r="Q1534" i="7" s="1"/>
  <c r="Q1557" i="7" s="1"/>
  <c r="Q1580" i="7" s="1"/>
  <c r="Q1603" i="7" s="1"/>
  <c r="Q1626" i="7" s="1"/>
  <c r="Q1649" i="7" s="1"/>
  <c r="Q1672" i="7" s="1"/>
  <c r="Q1695" i="7" s="1"/>
  <c r="Q1718" i="7" s="1"/>
  <c r="Q1741" i="7" s="1"/>
  <c r="Q1764" i="7" s="1"/>
  <c r="Q1787" i="7" s="1"/>
  <c r="Q1810" i="7" s="1"/>
  <c r="Q1833" i="7" s="1"/>
  <c r="Q1856" i="7" s="1"/>
  <c r="Q1879" i="7" s="1"/>
  <c r="Q1902" i="7" s="1"/>
  <c r="Q1925" i="7" s="1"/>
  <c r="Q1948" i="7" s="1"/>
  <c r="Q1971" i="7" s="1"/>
  <c r="Q1994" i="7" s="1"/>
  <c r="Q2017" i="7" s="1"/>
  <c r="P819" i="7"/>
  <c r="Q819" i="7" s="1"/>
  <c r="Q842" i="7" s="1"/>
  <c r="Q865" i="7" s="1"/>
  <c r="Q888" i="7" s="1"/>
  <c r="Q911" i="7" s="1"/>
  <c r="Q934" i="7" s="1"/>
  <c r="Q957" i="7" s="1"/>
  <c r="Q980" i="7" s="1"/>
  <c r="Q1003" i="7" s="1"/>
  <c r="Q1026" i="7" s="1"/>
  <c r="Q1049" i="7" s="1"/>
  <c r="Q1072" i="7" s="1"/>
  <c r="Q1095" i="7" s="1"/>
  <c r="Q1118" i="7" s="1"/>
  <c r="Q1141" i="7" s="1"/>
  <c r="Q1164" i="7" s="1"/>
  <c r="Q1187" i="7" s="1"/>
  <c r="Q1210" i="7" s="1"/>
  <c r="Q1233" i="7" s="1"/>
  <c r="Q1256" i="7" s="1"/>
  <c r="Q1279" i="7" s="1"/>
  <c r="Q1302" i="7" s="1"/>
  <c r="Q1325" i="7" s="1"/>
  <c r="Q1348" i="7" s="1"/>
  <c r="Q1371" i="7" s="1"/>
  <c r="Q1394" i="7" s="1"/>
  <c r="Q1417" i="7" s="1"/>
  <c r="Q1440" i="7" s="1"/>
  <c r="Q1463" i="7" s="1"/>
  <c r="Q1486" i="7" s="1"/>
  <c r="Q1509" i="7" s="1"/>
  <c r="Q1532" i="7" s="1"/>
  <c r="Q1555" i="7" s="1"/>
  <c r="Q1578" i="7" s="1"/>
  <c r="Q1601" i="7" s="1"/>
  <c r="Q1624" i="7" s="1"/>
  <c r="Q1647" i="7" s="1"/>
  <c r="Q1670" i="7" s="1"/>
  <c r="Q1693" i="7" s="1"/>
  <c r="Q1716" i="7" s="1"/>
  <c r="Q1739" i="7" s="1"/>
  <c r="Q1762" i="7" s="1"/>
  <c r="Q1785" i="7" s="1"/>
  <c r="Q1808" i="7" s="1"/>
  <c r="Q1831" i="7" s="1"/>
  <c r="Q1854" i="7" s="1"/>
  <c r="Q1877" i="7" s="1"/>
  <c r="Q1900" i="7" s="1"/>
  <c r="Q1923" i="7" s="1"/>
  <c r="Q1946" i="7" s="1"/>
  <c r="Q1969" i="7" s="1"/>
  <c r="Q1992" i="7" s="1"/>
  <c r="Q2015" i="7" s="1"/>
  <c r="P817" i="7"/>
  <c r="Q817" i="7" s="1"/>
  <c r="Q840" i="7" s="1"/>
  <c r="Q863" i="7" s="1"/>
  <c r="Q886" i="7" s="1"/>
  <c r="Q909" i="7" s="1"/>
  <c r="Q932" i="7" s="1"/>
  <c r="Q955" i="7" s="1"/>
  <c r="Q978" i="7" s="1"/>
  <c r="Q1001" i="7" s="1"/>
  <c r="Q1024" i="7" s="1"/>
  <c r="Q1047" i="7" s="1"/>
  <c r="Q1070" i="7" s="1"/>
  <c r="Q1093" i="7" s="1"/>
  <c r="Q1116" i="7" s="1"/>
  <c r="Q1139" i="7" s="1"/>
  <c r="Q1162" i="7" s="1"/>
  <c r="Q1185" i="7" s="1"/>
  <c r="Q1208" i="7" s="1"/>
  <c r="Q1231" i="7" s="1"/>
  <c r="Q1254" i="7" s="1"/>
  <c r="Q1277" i="7" s="1"/>
  <c r="Q1300" i="7" s="1"/>
  <c r="Q1323" i="7" s="1"/>
  <c r="Q1346" i="7" s="1"/>
  <c r="Q1369" i="7" s="1"/>
  <c r="Q1392" i="7" s="1"/>
  <c r="Q1415" i="7" s="1"/>
  <c r="Q1438" i="7" s="1"/>
  <c r="Q1461" i="7" s="1"/>
  <c r="Q1484" i="7" s="1"/>
  <c r="Q1507" i="7" s="1"/>
  <c r="Q1530" i="7" s="1"/>
  <c r="Q1553" i="7" s="1"/>
  <c r="Q1576" i="7" s="1"/>
  <c r="Q1599" i="7" s="1"/>
  <c r="Q1622" i="7" s="1"/>
  <c r="Q1645" i="7" s="1"/>
  <c r="Q1668" i="7" s="1"/>
  <c r="Q1691" i="7" s="1"/>
  <c r="Q1714" i="7" s="1"/>
  <c r="Q1737" i="7" s="1"/>
  <c r="Q1760" i="7" s="1"/>
  <c r="Q1783" i="7" s="1"/>
  <c r="Q1806" i="7" s="1"/>
  <c r="Q1829" i="7" s="1"/>
  <c r="Q1852" i="7" s="1"/>
  <c r="Q1875" i="7" s="1"/>
  <c r="Q1898" i="7" s="1"/>
  <c r="Q1921" i="7" s="1"/>
  <c r="Q1944" i="7" s="1"/>
  <c r="Q1967" i="7" s="1"/>
  <c r="Q1990" i="7" s="1"/>
  <c r="Q2013" i="7" s="1"/>
  <c r="P815" i="7"/>
  <c r="Q815" i="7" s="1"/>
  <c r="Q838" i="7" s="1"/>
  <c r="Q861" i="7" s="1"/>
  <c r="Q884" i="7" s="1"/>
  <c r="Q907" i="7" s="1"/>
  <c r="Q930" i="7" s="1"/>
  <c r="Q953" i="7" s="1"/>
  <c r="Q976" i="7" s="1"/>
  <c r="Q999" i="7" s="1"/>
  <c r="Q1022" i="7" s="1"/>
  <c r="Q1045" i="7" s="1"/>
  <c r="Q1068" i="7" s="1"/>
  <c r="Q1091" i="7" s="1"/>
  <c r="Q1114" i="7" s="1"/>
  <c r="Q1137" i="7" s="1"/>
  <c r="Q1160" i="7" s="1"/>
  <c r="Q1183" i="7" s="1"/>
  <c r="Q1206" i="7" s="1"/>
  <c r="Q1229" i="7" s="1"/>
  <c r="Q1252" i="7" s="1"/>
  <c r="Q1275" i="7" s="1"/>
  <c r="Q1298" i="7" s="1"/>
  <c r="Q1321" i="7" s="1"/>
  <c r="Q1344" i="7" s="1"/>
  <c r="Q1367" i="7" s="1"/>
  <c r="Q1390" i="7" s="1"/>
  <c r="Q1413" i="7" s="1"/>
  <c r="Q1436" i="7" s="1"/>
  <c r="Q1459" i="7" s="1"/>
  <c r="Q1482" i="7" s="1"/>
  <c r="P831" i="7"/>
  <c r="Q831" i="7" s="1"/>
  <c r="Q854" i="7" s="1"/>
  <c r="Q877" i="7" s="1"/>
  <c r="Q900" i="7" s="1"/>
  <c r="Q923" i="7" s="1"/>
  <c r="Q946" i="7" s="1"/>
  <c r="Q969" i="7" s="1"/>
  <c r="Q992" i="7" s="1"/>
  <c r="Q1015" i="7" s="1"/>
  <c r="Q1038" i="7" s="1"/>
  <c r="Q1061" i="7" s="1"/>
  <c r="Q1084" i="7" s="1"/>
  <c r="Q1107" i="7" s="1"/>
  <c r="Q1130" i="7" s="1"/>
  <c r="Q1153" i="7" s="1"/>
  <c r="Q1176" i="7" s="1"/>
  <c r="Q1199" i="7" s="1"/>
  <c r="Q1222" i="7" s="1"/>
  <c r="Q1245" i="7" s="1"/>
  <c r="Q1268" i="7" s="1"/>
  <c r="Q1291" i="7" s="1"/>
  <c r="Q1314" i="7" s="1"/>
  <c r="Q1337" i="7" s="1"/>
  <c r="Q1360" i="7" s="1"/>
  <c r="Q1383" i="7" s="1"/>
  <c r="Q1406" i="7" s="1"/>
  <c r="Q1429" i="7" s="1"/>
  <c r="Q1452" i="7" s="1"/>
  <c r="Q1475" i="7" s="1"/>
  <c r="Q1498" i="7" s="1"/>
  <c r="Q1521" i="7" s="1"/>
  <c r="Q1544" i="7" s="1"/>
  <c r="Q1567" i="7" s="1"/>
  <c r="Q1590" i="7" s="1"/>
  <c r="Q1613" i="7" s="1"/>
  <c r="Q1636" i="7" s="1"/>
  <c r="Q1659" i="7" s="1"/>
  <c r="Q1682" i="7" s="1"/>
  <c r="Q1705" i="7" s="1"/>
  <c r="Q1728" i="7" s="1"/>
  <c r="Q1751" i="7" s="1"/>
  <c r="Q1774" i="7" s="1"/>
  <c r="Q1797" i="7" s="1"/>
  <c r="Q1820" i="7" s="1"/>
  <c r="Q1843" i="7" s="1"/>
  <c r="Q1866" i="7" s="1"/>
  <c r="Q1889" i="7" s="1"/>
  <c r="Q1912" i="7" s="1"/>
  <c r="Q1935" i="7" s="1"/>
  <c r="Q1958" i="7" s="1"/>
  <c r="Q1981" i="7" s="1"/>
  <c r="Q2004" i="7" s="1"/>
  <c r="Q2027" i="7" s="1"/>
  <c r="P859" i="7"/>
  <c r="P814" i="7"/>
  <c r="Q839" i="7"/>
  <c r="Q862" i="7" s="1"/>
  <c r="Q885" i="7" s="1"/>
  <c r="Q908" i="7" s="1"/>
  <c r="Q931" i="7" s="1"/>
  <c r="Q954" i="7" s="1"/>
  <c r="Q977" i="7" s="1"/>
  <c r="Q1000" i="7" s="1"/>
  <c r="Q1023" i="7" s="1"/>
  <c r="Q1046" i="7" s="1"/>
  <c r="Q1069" i="7" s="1"/>
  <c r="Q1092" i="7" s="1"/>
  <c r="Q1115" i="7" s="1"/>
  <c r="Q1138" i="7" s="1"/>
  <c r="Q1161" i="7" s="1"/>
  <c r="Q1184" i="7" s="1"/>
  <c r="Q1207" i="7" s="1"/>
  <c r="Q1230" i="7" s="1"/>
  <c r="Q1253" i="7" s="1"/>
  <c r="Q1276" i="7" s="1"/>
  <c r="Q1299" i="7" s="1"/>
  <c r="Q1322" i="7" s="1"/>
  <c r="Q1345" i="7" s="1"/>
  <c r="Q1368" i="7" s="1"/>
  <c r="Q1391" i="7" s="1"/>
  <c r="Q1414" i="7" s="1"/>
  <c r="Q1437" i="7" s="1"/>
  <c r="Q1460" i="7" s="1"/>
  <c r="Q1483" i="7" s="1"/>
  <c r="Q1506" i="7" s="1"/>
  <c r="Q1529" i="7" s="1"/>
  <c r="Q1552" i="7" s="1"/>
  <c r="Q1575" i="7" s="1"/>
  <c r="Q1598" i="7" s="1"/>
  <c r="Q1621" i="7" s="1"/>
  <c r="Q1644" i="7" s="1"/>
  <c r="Q1667" i="7" s="1"/>
  <c r="Q1690" i="7" s="1"/>
  <c r="Q1713" i="7" s="1"/>
  <c r="Q1736" i="7" s="1"/>
  <c r="Q1759" i="7" s="1"/>
  <c r="Q1782" i="7" s="1"/>
  <c r="Q1805" i="7" s="1"/>
  <c r="Q1828" i="7" s="1"/>
  <c r="Q1851" i="7" s="1"/>
  <c r="Q1874" i="7" s="1"/>
  <c r="Q1897" i="7" s="1"/>
  <c r="Q1920" i="7" s="1"/>
  <c r="Q1943" i="7" s="1"/>
  <c r="Q1966" i="7" s="1"/>
  <c r="Q1989" i="7" s="1"/>
  <c r="Q2012" i="7" s="1"/>
  <c r="O836" i="7"/>
  <c r="K813" i="7"/>
  <c r="J813" i="7"/>
  <c r="I813" i="7"/>
  <c r="H813" i="7"/>
  <c r="G813" i="7"/>
  <c r="F813" i="7"/>
  <c r="E813" i="7"/>
  <c r="D813" i="7"/>
  <c r="L792" i="7"/>
  <c r="M792" i="7"/>
  <c r="N792" i="7"/>
  <c r="O792" i="7"/>
  <c r="L793" i="7"/>
  <c r="M793" i="7"/>
  <c r="N793" i="7"/>
  <c r="O793" i="7"/>
  <c r="L794" i="7"/>
  <c r="M794" i="7"/>
  <c r="N794" i="7"/>
  <c r="O794" i="7"/>
  <c r="L795" i="7"/>
  <c r="M795" i="7"/>
  <c r="N795" i="7"/>
  <c r="O795" i="7"/>
  <c r="L796" i="7"/>
  <c r="M796" i="7"/>
  <c r="N796" i="7"/>
  <c r="O796" i="7"/>
  <c r="L797" i="7"/>
  <c r="M797" i="7"/>
  <c r="N797" i="7"/>
  <c r="O797" i="7"/>
  <c r="L798" i="7"/>
  <c r="M798" i="7"/>
  <c r="N798" i="7"/>
  <c r="O798" i="7"/>
  <c r="L799" i="7"/>
  <c r="M799" i="7"/>
  <c r="N799" i="7"/>
  <c r="O799" i="7"/>
  <c r="L800" i="7"/>
  <c r="M800" i="7"/>
  <c r="N800" i="7"/>
  <c r="O800" i="7"/>
  <c r="L801" i="7"/>
  <c r="M801" i="7"/>
  <c r="N801" i="7"/>
  <c r="O801" i="7"/>
  <c r="L802" i="7"/>
  <c r="M802" i="7"/>
  <c r="N802" i="7"/>
  <c r="O802" i="7"/>
  <c r="L803" i="7"/>
  <c r="M803" i="7"/>
  <c r="N803" i="7"/>
  <c r="O803" i="7"/>
  <c r="L804" i="7"/>
  <c r="M804" i="7"/>
  <c r="N804" i="7"/>
  <c r="O804" i="7"/>
  <c r="L805" i="7"/>
  <c r="M805" i="7"/>
  <c r="N805" i="7"/>
  <c r="O805" i="7"/>
  <c r="L806" i="7"/>
  <c r="M806" i="7"/>
  <c r="N806" i="7"/>
  <c r="O806" i="7"/>
  <c r="L807" i="7"/>
  <c r="M807" i="7"/>
  <c r="N807" i="7"/>
  <c r="O807" i="7"/>
  <c r="L808" i="7"/>
  <c r="M808" i="7"/>
  <c r="N808" i="7"/>
  <c r="O808" i="7"/>
  <c r="L809" i="7"/>
  <c r="M809" i="7"/>
  <c r="N809" i="7"/>
  <c r="O809" i="7"/>
  <c r="L810" i="7"/>
  <c r="M810" i="7"/>
  <c r="N810" i="7"/>
  <c r="O810" i="7"/>
  <c r="L811" i="7"/>
  <c r="M811" i="7"/>
  <c r="N811" i="7"/>
  <c r="O811" i="7"/>
  <c r="L812" i="7"/>
  <c r="M812" i="7"/>
  <c r="N812" i="7"/>
  <c r="O812" i="7"/>
  <c r="O791" i="7"/>
  <c r="N791" i="7"/>
  <c r="M791" i="7"/>
  <c r="L791" i="7"/>
  <c r="P1259" i="8"/>
  <c r="Q1259" i="8" s="1"/>
  <c r="P1260" i="8"/>
  <c r="Q1260" i="8" s="1"/>
  <c r="P1261" i="8"/>
  <c r="Q1261" i="8" s="1"/>
  <c r="P1262" i="8"/>
  <c r="Q1262" i="8" s="1"/>
  <c r="P1263" i="8"/>
  <c r="Q1263" i="8" s="1"/>
  <c r="P1264" i="8"/>
  <c r="Q1264" i="8" s="1"/>
  <c r="P1265" i="8"/>
  <c r="Q1265" i="8" s="1"/>
  <c r="P1266" i="8"/>
  <c r="Q1266" i="8" s="1"/>
  <c r="P1267" i="8"/>
  <c r="Q1267" i="8" s="1"/>
  <c r="P1268" i="8"/>
  <c r="Q1268" i="8" s="1"/>
  <c r="P1269" i="8"/>
  <c r="Q1269" i="8" s="1"/>
  <c r="P1270" i="8"/>
  <c r="Q1270" i="8" s="1"/>
  <c r="P1271" i="8"/>
  <c r="Q1271" i="8" s="1"/>
  <c r="P1272" i="8"/>
  <c r="Q1272" i="8" s="1"/>
  <c r="P1273" i="8"/>
  <c r="Q1273" i="8" s="1"/>
  <c r="P1274" i="8"/>
  <c r="Q1274" i="8" s="1"/>
  <c r="P1275" i="8"/>
  <c r="Q1275" i="8" s="1"/>
  <c r="P1276" i="8"/>
  <c r="Q1276" i="8" s="1"/>
  <c r="P1277" i="8"/>
  <c r="Q1277" i="8" s="1"/>
  <c r="P1278" i="8"/>
  <c r="Q1278" i="8" s="1"/>
  <c r="P1279" i="8"/>
  <c r="Q1279" i="8" s="1"/>
  <c r="P1280" i="8"/>
  <c r="Q1280" i="8" s="1"/>
  <c r="L1259" i="8"/>
  <c r="M1259" i="8" s="1"/>
  <c r="L1260" i="8"/>
  <c r="M1260" i="8" s="1"/>
  <c r="L1261" i="8"/>
  <c r="M1261" i="8" s="1"/>
  <c r="L1262" i="8"/>
  <c r="M1262" i="8" s="1"/>
  <c r="L1263" i="8"/>
  <c r="M1263" i="8" s="1"/>
  <c r="L1264" i="8"/>
  <c r="M1264" i="8" s="1"/>
  <c r="L1265" i="8"/>
  <c r="M1265" i="8" s="1"/>
  <c r="L1266" i="8"/>
  <c r="M1266" i="8" s="1"/>
  <c r="L1267" i="8"/>
  <c r="M1267" i="8" s="1"/>
  <c r="L1268" i="8"/>
  <c r="M1268" i="8" s="1"/>
  <c r="L1269" i="8"/>
  <c r="M1269" i="8" s="1"/>
  <c r="L1270" i="8"/>
  <c r="M1270" i="8" s="1"/>
  <c r="L1271" i="8"/>
  <c r="M1271" i="8" s="1"/>
  <c r="L1272" i="8"/>
  <c r="M1272" i="8" s="1"/>
  <c r="L1273" i="8"/>
  <c r="M1273" i="8" s="1"/>
  <c r="L1274" i="8"/>
  <c r="M1274" i="8" s="1"/>
  <c r="L1275" i="8"/>
  <c r="M1275" i="8" s="1"/>
  <c r="L1276" i="8"/>
  <c r="M1276" i="8" s="1"/>
  <c r="L1277" i="8"/>
  <c r="M1277" i="8" s="1"/>
  <c r="L1278" i="8"/>
  <c r="M1278" i="8" s="1"/>
  <c r="L1279" i="8"/>
  <c r="M1279" i="8" s="1"/>
  <c r="L1280" i="8"/>
  <c r="M1280" i="8" s="1"/>
  <c r="P791" i="7" l="1"/>
  <c r="P811" i="7"/>
  <c r="P805" i="7"/>
  <c r="P799" i="7"/>
  <c r="P793" i="7"/>
  <c r="Q1505" i="7"/>
  <c r="P806" i="7"/>
  <c r="P792" i="7"/>
  <c r="P812" i="7"/>
  <c r="P810" i="7"/>
  <c r="P808" i="7"/>
  <c r="P804" i="7"/>
  <c r="P802" i="7"/>
  <c r="P800" i="7"/>
  <c r="P798" i="7"/>
  <c r="P796" i="7"/>
  <c r="P794" i="7"/>
  <c r="P836" i="7"/>
  <c r="Q814" i="7"/>
  <c r="L813" i="7"/>
  <c r="M813" i="7"/>
  <c r="P809" i="7"/>
  <c r="P807" i="7"/>
  <c r="P803" i="7"/>
  <c r="P801" i="7"/>
  <c r="P797" i="7"/>
  <c r="P795" i="7"/>
  <c r="O813" i="7"/>
  <c r="N813" i="7"/>
  <c r="K790" i="7"/>
  <c r="J790" i="7"/>
  <c r="I790" i="7"/>
  <c r="H790" i="7"/>
  <c r="G790" i="7"/>
  <c r="F790" i="7"/>
  <c r="E790" i="7"/>
  <c r="D790" i="7"/>
  <c r="L769" i="7"/>
  <c r="M769" i="7"/>
  <c r="N769" i="7"/>
  <c r="O769" i="7"/>
  <c r="L770" i="7"/>
  <c r="M770" i="7"/>
  <c r="N770" i="7"/>
  <c r="O770" i="7"/>
  <c r="L771" i="7"/>
  <c r="M771" i="7"/>
  <c r="N771" i="7"/>
  <c r="O771" i="7"/>
  <c r="L772" i="7"/>
  <c r="M772" i="7"/>
  <c r="N772" i="7"/>
  <c r="O772" i="7"/>
  <c r="L773" i="7"/>
  <c r="M773" i="7"/>
  <c r="N773" i="7"/>
  <c r="O773" i="7"/>
  <c r="L774" i="7"/>
  <c r="M774" i="7"/>
  <c r="N774" i="7"/>
  <c r="P774" i="7" s="1"/>
  <c r="O774" i="7"/>
  <c r="L775" i="7"/>
  <c r="M775" i="7"/>
  <c r="N775" i="7"/>
  <c r="O775" i="7"/>
  <c r="L776" i="7"/>
  <c r="M776" i="7"/>
  <c r="N776" i="7"/>
  <c r="O776" i="7"/>
  <c r="L777" i="7"/>
  <c r="M777" i="7"/>
  <c r="N777" i="7"/>
  <c r="O777" i="7"/>
  <c r="L778" i="7"/>
  <c r="M778" i="7"/>
  <c r="N778" i="7"/>
  <c r="O778" i="7"/>
  <c r="L779" i="7"/>
  <c r="M779" i="7"/>
  <c r="N779" i="7"/>
  <c r="O779" i="7"/>
  <c r="L780" i="7"/>
  <c r="M780" i="7"/>
  <c r="N780" i="7"/>
  <c r="O780" i="7"/>
  <c r="L781" i="7"/>
  <c r="M781" i="7"/>
  <c r="N781" i="7"/>
  <c r="O781" i="7"/>
  <c r="L782" i="7"/>
  <c r="M782" i="7"/>
  <c r="N782" i="7"/>
  <c r="O782" i="7"/>
  <c r="L783" i="7"/>
  <c r="M783" i="7"/>
  <c r="N783" i="7"/>
  <c r="O783" i="7"/>
  <c r="L784" i="7"/>
  <c r="M784" i="7"/>
  <c r="N784" i="7"/>
  <c r="O784" i="7"/>
  <c r="L785" i="7"/>
  <c r="M785" i="7"/>
  <c r="N785" i="7"/>
  <c r="O785" i="7"/>
  <c r="L786" i="7"/>
  <c r="M786" i="7"/>
  <c r="N786" i="7"/>
  <c r="O786" i="7"/>
  <c r="L787" i="7"/>
  <c r="M787" i="7"/>
  <c r="N787" i="7"/>
  <c r="O787" i="7"/>
  <c r="L788" i="7"/>
  <c r="M788" i="7"/>
  <c r="N788" i="7"/>
  <c r="O788" i="7"/>
  <c r="L789" i="7"/>
  <c r="M789" i="7"/>
  <c r="N789" i="7"/>
  <c r="O789" i="7"/>
  <c r="O768" i="7"/>
  <c r="N768" i="7"/>
  <c r="M768" i="7"/>
  <c r="L768" i="7"/>
  <c r="P1237" i="8"/>
  <c r="Q1237" i="8" s="1"/>
  <c r="P1238" i="8"/>
  <c r="Q1238" i="8" s="1"/>
  <c r="P1239" i="8"/>
  <c r="Q1239" i="8" s="1"/>
  <c r="P1240" i="8"/>
  <c r="Q1240" i="8" s="1"/>
  <c r="P1241" i="8"/>
  <c r="Q1241" i="8" s="1"/>
  <c r="P1242" i="8"/>
  <c r="Q1242" i="8" s="1"/>
  <c r="P1243" i="8"/>
  <c r="Q1243" i="8" s="1"/>
  <c r="P1244" i="8"/>
  <c r="Q1244" i="8" s="1"/>
  <c r="P1245" i="8"/>
  <c r="Q1245" i="8" s="1"/>
  <c r="P1246" i="8"/>
  <c r="Q1246" i="8" s="1"/>
  <c r="P1247" i="8"/>
  <c r="Q1247" i="8" s="1"/>
  <c r="P1248" i="8"/>
  <c r="Q1248" i="8" s="1"/>
  <c r="P1249" i="8"/>
  <c r="Q1249" i="8" s="1"/>
  <c r="P1250" i="8"/>
  <c r="Q1250" i="8" s="1"/>
  <c r="P1251" i="8"/>
  <c r="Q1251" i="8" s="1"/>
  <c r="P1252" i="8"/>
  <c r="Q1252" i="8" s="1"/>
  <c r="P1253" i="8"/>
  <c r="Q1253" i="8" s="1"/>
  <c r="P1254" i="8"/>
  <c r="Q1254" i="8" s="1"/>
  <c r="P1255" i="8"/>
  <c r="Q1255" i="8" s="1"/>
  <c r="P1256" i="8"/>
  <c r="Q1256" i="8" s="1"/>
  <c r="P1257" i="8"/>
  <c r="Q1257" i="8" s="1"/>
  <c r="P1258" i="8"/>
  <c r="Q1258" i="8" s="1"/>
  <c r="L1237" i="8"/>
  <c r="M1237" i="8" s="1"/>
  <c r="L1238" i="8"/>
  <c r="M1238" i="8" s="1"/>
  <c r="L1239" i="8"/>
  <c r="M1239" i="8" s="1"/>
  <c r="L1240" i="8"/>
  <c r="M1240" i="8" s="1"/>
  <c r="L1241" i="8"/>
  <c r="M1241" i="8" s="1"/>
  <c r="L1242" i="8"/>
  <c r="M1242" i="8" s="1"/>
  <c r="L1243" i="8"/>
  <c r="M1243" i="8" s="1"/>
  <c r="L1244" i="8"/>
  <c r="M1244" i="8" s="1"/>
  <c r="L1245" i="8"/>
  <c r="M1245" i="8" s="1"/>
  <c r="L1246" i="8"/>
  <c r="M1246" i="8" s="1"/>
  <c r="L1247" i="8"/>
  <c r="M1247" i="8" s="1"/>
  <c r="L1248" i="8"/>
  <c r="M1248" i="8" s="1"/>
  <c r="L1249" i="8"/>
  <c r="M1249" i="8" s="1"/>
  <c r="L1250" i="8"/>
  <c r="M1250" i="8" s="1"/>
  <c r="L1251" i="8"/>
  <c r="M1251" i="8" s="1"/>
  <c r="L1252" i="8"/>
  <c r="M1252" i="8" s="1"/>
  <c r="L1253" i="8"/>
  <c r="M1253" i="8" s="1"/>
  <c r="L1254" i="8"/>
  <c r="M1254" i="8" s="1"/>
  <c r="L1255" i="8"/>
  <c r="M1255" i="8" s="1"/>
  <c r="L1256" i="8"/>
  <c r="M1256" i="8" s="1"/>
  <c r="L1257" i="8"/>
  <c r="M1257" i="8" s="1"/>
  <c r="L1258" i="8"/>
  <c r="M1258" i="8" s="1"/>
  <c r="L790" i="7" l="1"/>
  <c r="O790" i="7"/>
  <c r="P787" i="7"/>
  <c r="P785" i="7"/>
  <c r="P781" i="7"/>
  <c r="P779" i="7"/>
  <c r="P775" i="7"/>
  <c r="P773" i="7"/>
  <c r="P771" i="7"/>
  <c r="P769" i="7"/>
  <c r="N790" i="7"/>
  <c r="Q1528" i="7"/>
  <c r="P788" i="7"/>
  <c r="P786" i="7"/>
  <c r="P784" i="7"/>
  <c r="P782" i="7"/>
  <c r="P780" i="7"/>
  <c r="P778" i="7"/>
  <c r="P776" i="7"/>
  <c r="P772" i="7"/>
  <c r="P770" i="7"/>
  <c r="M790" i="7"/>
  <c r="P789" i="7"/>
  <c r="P783" i="7"/>
  <c r="P777" i="7"/>
  <c r="Q837" i="7"/>
  <c r="Q836" i="7"/>
  <c r="P813" i="7"/>
  <c r="P768" i="7"/>
  <c r="K767" i="7"/>
  <c r="J767" i="7"/>
  <c r="I767" i="7"/>
  <c r="H767" i="7"/>
  <c r="G767" i="7"/>
  <c r="F767" i="7"/>
  <c r="E767" i="7"/>
  <c r="D767" i="7"/>
  <c r="L746" i="7"/>
  <c r="M746" i="7"/>
  <c r="N746" i="7"/>
  <c r="O746" i="7"/>
  <c r="L747" i="7"/>
  <c r="M747" i="7"/>
  <c r="N747" i="7"/>
  <c r="O747" i="7"/>
  <c r="L748" i="7"/>
  <c r="M748" i="7"/>
  <c r="N748" i="7"/>
  <c r="O748" i="7"/>
  <c r="L749" i="7"/>
  <c r="M749" i="7"/>
  <c r="N749" i="7"/>
  <c r="O749" i="7"/>
  <c r="L750" i="7"/>
  <c r="M750" i="7"/>
  <c r="N750" i="7"/>
  <c r="O750" i="7"/>
  <c r="L751" i="7"/>
  <c r="M751" i="7"/>
  <c r="N751" i="7"/>
  <c r="O751" i="7"/>
  <c r="L752" i="7"/>
  <c r="M752" i="7"/>
  <c r="N752" i="7"/>
  <c r="O752" i="7"/>
  <c r="L753" i="7"/>
  <c r="M753" i="7"/>
  <c r="N753" i="7"/>
  <c r="O753" i="7"/>
  <c r="L754" i="7"/>
  <c r="M754" i="7"/>
  <c r="N754" i="7"/>
  <c r="O754" i="7"/>
  <c r="L755" i="7"/>
  <c r="M755" i="7"/>
  <c r="N755" i="7"/>
  <c r="P755" i="7" s="1"/>
  <c r="O755" i="7"/>
  <c r="L756" i="7"/>
  <c r="M756" i="7"/>
  <c r="N756" i="7"/>
  <c r="O756" i="7"/>
  <c r="L757" i="7"/>
  <c r="M757" i="7"/>
  <c r="N757" i="7"/>
  <c r="O757" i="7"/>
  <c r="L758" i="7"/>
  <c r="M758" i="7"/>
  <c r="N758" i="7"/>
  <c r="O758" i="7"/>
  <c r="L759" i="7"/>
  <c r="M759" i="7"/>
  <c r="N759" i="7"/>
  <c r="O759" i="7"/>
  <c r="L760" i="7"/>
  <c r="M760" i="7"/>
  <c r="N760" i="7"/>
  <c r="O760" i="7"/>
  <c r="L761" i="7"/>
  <c r="M761" i="7"/>
  <c r="N761" i="7"/>
  <c r="O761" i="7"/>
  <c r="L762" i="7"/>
  <c r="M762" i="7"/>
  <c r="N762" i="7"/>
  <c r="O762" i="7"/>
  <c r="L763" i="7"/>
  <c r="M763" i="7"/>
  <c r="N763" i="7"/>
  <c r="P763" i="7" s="1"/>
  <c r="O763" i="7"/>
  <c r="L764" i="7"/>
  <c r="M764" i="7"/>
  <c r="N764" i="7"/>
  <c r="O764" i="7"/>
  <c r="L765" i="7"/>
  <c r="M765" i="7"/>
  <c r="N765" i="7"/>
  <c r="O765" i="7"/>
  <c r="L766" i="7"/>
  <c r="M766" i="7"/>
  <c r="N766" i="7"/>
  <c r="O766" i="7"/>
  <c r="O745" i="7"/>
  <c r="N745" i="7"/>
  <c r="M745" i="7"/>
  <c r="L745" i="7"/>
  <c r="P1215" i="8"/>
  <c r="Q1215" i="8" s="1"/>
  <c r="P1216" i="8"/>
  <c r="Q1216" i="8" s="1"/>
  <c r="P1217" i="8"/>
  <c r="Q1217" i="8" s="1"/>
  <c r="P1218" i="8"/>
  <c r="Q1218" i="8" s="1"/>
  <c r="P1219" i="8"/>
  <c r="Q1219" i="8" s="1"/>
  <c r="P1220" i="8"/>
  <c r="Q1220" i="8" s="1"/>
  <c r="P1221" i="8"/>
  <c r="Q1221" i="8" s="1"/>
  <c r="P1222" i="8"/>
  <c r="Q1222" i="8" s="1"/>
  <c r="P1223" i="8"/>
  <c r="Q1223" i="8" s="1"/>
  <c r="P1224" i="8"/>
  <c r="Q1224" i="8" s="1"/>
  <c r="P1225" i="8"/>
  <c r="Q1225" i="8" s="1"/>
  <c r="P1226" i="8"/>
  <c r="Q1226" i="8" s="1"/>
  <c r="P1227" i="8"/>
  <c r="Q1227" i="8" s="1"/>
  <c r="P1228" i="8"/>
  <c r="Q1228" i="8" s="1"/>
  <c r="P1229" i="8"/>
  <c r="Q1229" i="8" s="1"/>
  <c r="P1230" i="8"/>
  <c r="Q1230" i="8" s="1"/>
  <c r="P1231" i="8"/>
  <c r="Q1231" i="8" s="1"/>
  <c r="P1232" i="8"/>
  <c r="Q1232" i="8" s="1"/>
  <c r="P1233" i="8"/>
  <c r="Q1233" i="8" s="1"/>
  <c r="P1234" i="8"/>
  <c r="Q1234" i="8" s="1"/>
  <c r="P1235" i="8"/>
  <c r="Q1235" i="8" s="1"/>
  <c r="P1236" i="8"/>
  <c r="Q1236" i="8" s="1"/>
  <c r="L1215" i="8"/>
  <c r="M1215" i="8" s="1"/>
  <c r="L1216" i="8"/>
  <c r="M1216" i="8" s="1"/>
  <c r="L1217" i="8"/>
  <c r="M1217" i="8" s="1"/>
  <c r="L1218" i="8"/>
  <c r="M1218" i="8" s="1"/>
  <c r="L1219" i="8"/>
  <c r="M1219" i="8" s="1"/>
  <c r="L1220" i="8"/>
  <c r="M1220" i="8" s="1"/>
  <c r="L1221" i="8"/>
  <c r="M1221" i="8" s="1"/>
  <c r="L1222" i="8"/>
  <c r="M1222" i="8" s="1"/>
  <c r="L1223" i="8"/>
  <c r="M1223" i="8" s="1"/>
  <c r="L1224" i="8"/>
  <c r="M1224" i="8" s="1"/>
  <c r="L1225" i="8"/>
  <c r="M1225" i="8" s="1"/>
  <c r="L1226" i="8"/>
  <c r="M1226" i="8" s="1"/>
  <c r="L1227" i="8"/>
  <c r="M1227" i="8" s="1"/>
  <c r="L1228" i="8"/>
  <c r="M1228" i="8" s="1"/>
  <c r="L1229" i="8"/>
  <c r="M1229" i="8" s="1"/>
  <c r="L1230" i="8"/>
  <c r="M1230" i="8" s="1"/>
  <c r="L1231" i="8"/>
  <c r="M1231" i="8" s="1"/>
  <c r="L1232" i="8"/>
  <c r="M1232" i="8" s="1"/>
  <c r="L1233" i="8"/>
  <c r="M1233" i="8" s="1"/>
  <c r="L1234" i="8"/>
  <c r="M1234" i="8" s="1"/>
  <c r="L1235" i="8"/>
  <c r="M1235" i="8" s="1"/>
  <c r="L1236" i="8"/>
  <c r="M1236" i="8" s="1"/>
  <c r="P761" i="7" l="1"/>
  <c r="P757" i="7"/>
  <c r="P753" i="7"/>
  <c r="P766" i="7"/>
  <c r="P764" i="7"/>
  <c r="P762" i="7"/>
  <c r="P760" i="7"/>
  <c r="P758" i="7"/>
  <c r="P751" i="7"/>
  <c r="P754" i="7"/>
  <c r="P752" i="7"/>
  <c r="P750" i="7"/>
  <c r="L767" i="7"/>
  <c r="P745" i="7"/>
  <c r="P748" i="7"/>
  <c r="P746" i="7"/>
  <c r="M767" i="7"/>
  <c r="O767" i="7"/>
  <c r="P756" i="7"/>
  <c r="P765" i="7"/>
  <c r="P759" i="7"/>
  <c r="P749" i="7"/>
  <c r="P747" i="7"/>
  <c r="Q1551" i="7"/>
  <c r="N767" i="7"/>
  <c r="P790" i="7"/>
  <c r="Q860" i="7"/>
  <c r="Q859" i="7"/>
  <c r="K744" i="7"/>
  <c r="J744" i="7"/>
  <c r="I744" i="7"/>
  <c r="H744" i="7"/>
  <c r="G744" i="7"/>
  <c r="F744" i="7"/>
  <c r="E744" i="7"/>
  <c r="D744" i="7"/>
  <c r="L723" i="7"/>
  <c r="M723" i="7"/>
  <c r="N723" i="7"/>
  <c r="O723" i="7"/>
  <c r="L724" i="7"/>
  <c r="M724" i="7"/>
  <c r="N724" i="7"/>
  <c r="O724" i="7"/>
  <c r="L725" i="7"/>
  <c r="M725" i="7"/>
  <c r="N725" i="7"/>
  <c r="O725" i="7"/>
  <c r="L726" i="7"/>
  <c r="M726" i="7"/>
  <c r="N726" i="7"/>
  <c r="O726" i="7"/>
  <c r="L727" i="7"/>
  <c r="M727" i="7"/>
  <c r="N727" i="7"/>
  <c r="O727" i="7"/>
  <c r="L728" i="7"/>
  <c r="M728" i="7"/>
  <c r="N728" i="7"/>
  <c r="O728" i="7"/>
  <c r="L729" i="7"/>
  <c r="M729" i="7"/>
  <c r="N729" i="7"/>
  <c r="O729" i="7"/>
  <c r="L730" i="7"/>
  <c r="M730" i="7"/>
  <c r="N730" i="7"/>
  <c r="O730" i="7"/>
  <c r="L731" i="7"/>
  <c r="M731" i="7"/>
  <c r="N731" i="7"/>
  <c r="O731" i="7"/>
  <c r="L732" i="7"/>
  <c r="M732" i="7"/>
  <c r="N732" i="7"/>
  <c r="O732" i="7"/>
  <c r="L733" i="7"/>
  <c r="M733" i="7"/>
  <c r="N733" i="7"/>
  <c r="O733" i="7"/>
  <c r="L734" i="7"/>
  <c r="M734" i="7"/>
  <c r="N734" i="7"/>
  <c r="O734" i="7"/>
  <c r="L735" i="7"/>
  <c r="M735" i="7"/>
  <c r="N735" i="7"/>
  <c r="O735" i="7"/>
  <c r="L736" i="7"/>
  <c r="M736" i="7"/>
  <c r="N736" i="7"/>
  <c r="O736" i="7"/>
  <c r="L737" i="7"/>
  <c r="M737" i="7"/>
  <c r="N737" i="7"/>
  <c r="O737" i="7"/>
  <c r="L738" i="7"/>
  <c r="M738" i="7"/>
  <c r="N738" i="7"/>
  <c r="O738" i="7"/>
  <c r="L739" i="7"/>
  <c r="M739" i="7"/>
  <c r="N739" i="7"/>
  <c r="O739" i="7"/>
  <c r="L740" i="7"/>
  <c r="M740" i="7"/>
  <c r="N740" i="7"/>
  <c r="O740" i="7"/>
  <c r="L741" i="7"/>
  <c r="M741" i="7"/>
  <c r="N741" i="7"/>
  <c r="O741" i="7"/>
  <c r="L742" i="7"/>
  <c r="M742" i="7"/>
  <c r="N742" i="7"/>
  <c r="O742" i="7"/>
  <c r="L743" i="7"/>
  <c r="M743" i="7"/>
  <c r="N743" i="7"/>
  <c r="O743" i="7"/>
  <c r="O722" i="7"/>
  <c r="N722" i="7"/>
  <c r="M722" i="7"/>
  <c r="L722" i="7"/>
  <c r="P1193" i="8"/>
  <c r="Q1193" i="8" s="1"/>
  <c r="P1194" i="8"/>
  <c r="Q1194" i="8" s="1"/>
  <c r="P1195" i="8"/>
  <c r="Q1195" i="8" s="1"/>
  <c r="P1196" i="8"/>
  <c r="Q1196" i="8" s="1"/>
  <c r="P1197" i="8"/>
  <c r="Q1197" i="8" s="1"/>
  <c r="P1198" i="8"/>
  <c r="Q1198" i="8" s="1"/>
  <c r="P1199" i="8"/>
  <c r="Q1199" i="8" s="1"/>
  <c r="P1200" i="8"/>
  <c r="Q1200" i="8" s="1"/>
  <c r="P1201" i="8"/>
  <c r="Q1201" i="8" s="1"/>
  <c r="P1202" i="8"/>
  <c r="Q1202" i="8" s="1"/>
  <c r="P1203" i="8"/>
  <c r="Q1203" i="8" s="1"/>
  <c r="P1204" i="8"/>
  <c r="Q1204" i="8" s="1"/>
  <c r="P1205" i="8"/>
  <c r="Q1205" i="8" s="1"/>
  <c r="P1206" i="8"/>
  <c r="Q1206" i="8" s="1"/>
  <c r="P1207" i="8"/>
  <c r="Q1207" i="8" s="1"/>
  <c r="P1208" i="8"/>
  <c r="Q1208" i="8" s="1"/>
  <c r="P1209" i="8"/>
  <c r="Q1209" i="8" s="1"/>
  <c r="P1210" i="8"/>
  <c r="Q1210" i="8" s="1"/>
  <c r="P1211" i="8"/>
  <c r="Q1211" i="8" s="1"/>
  <c r="P1212" i="8"/>
  <c r="Q1212" i="8" s="1"/>
  <c r="P1213" i="8"/>
  <c r="Q1213" i="8" s="1"/>
  <c r="P1214" i="8"/>
  <c r="Q1214" i="8" s="1"/>
  <c r="L1193" i="8"/>
  <c r="M1193" i="8" s="1"/>
  <c r="L1194" i="8"/>
  <c r="M1194" i="8" s="1"/>
  <c r="L1195" i="8"/>
  <c r="M1195" i="8" s="1"/>
  <c r="L1196" i="8"/>
  <c r="M1196" i="8" s="1"/>
  <c r="L1197" i="8"/>
  <c r="M1197" i="8" s="1"/>
  <c r="L1198" i="8"/>
  <c r="M1198" i="8" s="1"/>
  <c r="L1199" i="8"/>
  <c r="M1199" i="8" s="1"/>
  <c r="L1200" i="8"/>
  <c r="M1200" i="8" s="1"/>
  <c r="L1201" i="8"/>
  <c r="M1201" i="8" s="1"/>
  <c r="L1202" i="8"/>
  <c r="M1202" i="8" s="1"/>
  <c r="L1203" i="8"/>
  <c r="M1203" i="8" s="1"/>
  <c r="L1204" i="8"/>
  <c r="M1204" i="8" s="1"/>
  <c r="L1205" i="8"/>
  <c r="M1205" i="8" s="1"/>
  <c r="L1206" i="8"/>
  <c r="M1206" i="8" s="1"/>
  <c r="L1207" i="8"/>
  <c r="M1207" i="8" s="1"/>
  <c r="L1208" i="8"/>
  <c r="M1208" i="8" s="1"/>
  <c r="L1209" i="8"/>
  <c r="M1209" i="8" s="1"/>
  <c r="L1210" i="8"/>
  <c r="M1210" i="8" s="1"/>
  <c r="L1211" i="8"/>
  <c r="M1211" i="8" s="1"/>
  <c r="L1212" i="8"/>
  <c r="M1212" i="8" s="1"/>
  <c r="L1213" i="8"/>
  <c r="M1213" i="8" s="1"/>
  <c r="L1214" i="8"/>
  <c r="M1214" i="8" s="1"/>
  <c r="P742" i="7" l="1"/>
  <c r="P740" i="7"/>
  <c r="P738" i="7"/>
  <c r="P736" i="7"/>
  <c r="P734" i="7"/>
  <c r="P732" i="7"/>
  <c r="P730" i="7"/>
  <c r="P728" i="7"/>
  <c r="M744" i="7"/>
  <c r="P726" i="7"/>
  <c r="P724" i="7"/>
  <c r="P767" i="7"/>
  <c r="P743" i="7"/>
  <c r="P741" i="7"/>
  <c r="P739" i="7"/>
  <c r="P737" i="7"/>
  <c r="P735" i="7"/>
  <c r="P733" i="7"/>
  <c r="P731" i="7"/>
  <c r="P729" i="7"/>
  <c r="P727" i="7"/>
  <c r="P725" i="7"/>
  <c r="P723" i="7"/>
  <c r="L744" i="7"/>
  <c r="Q1574" i="7"/>
  <c r="N744" i="7"/>
  <c r="O744" i="7"/>
  <c r="P722" i="7"/>
  <c r="Q882" i="7"/>
  <c r="Q883" i="7"/>
  <c r="K721" i="7"/>
  <c r="J721" i="7"/>
  <c r="I721" i="7"/>
  <c r="H721" i="7"/>
  <c r="G721" i="7"/>
  <c r="F721" i="7"/>
  <c r="E721" i="7"/>
  <c r="D721" i="7"/>
  <c r="L700" i="7"/>
  <c r="M700" i="7"/>
  <c r="N700" i="7"/>
  <c r="O700" i="7"/>
  <c r="L701" i="7"/>
  <c r="M701" i="7"/>
  <c r="N701" i="7"/>
  <c r="O701" i="7"/>
  <c r="L702" i="7"/>
  <c r="M702" i="7"/>
  <c r="N702" i="7"/>
  <c r="O702" i="7"/>
  <c r="L703" i="7"/>
  <c r="M703" i="7"/>
  <c r="N703" i="7"/>
  <c r="O703" i="7"/>
  <c r="L704" i="7"/>
  <c r="M704" i="7"/>
  <c r="N704" i="7"/>
  <c r="O704" i="7"/>
  <c r="L705" i="7"/>
  <c r="M705" i="7"/>
  <c r="N705" i="7"/>
  <c r="O705" i="7"/>
  <c r="L706" i="7"/>
  <c r="M706" i="7"/>
  <c r="N706" i="7"/>
  <c r="O706" i="7"/>
  <c r="L707" i="7"/>
  <c r="M707" i="7"/>
  <c r="N707" i="7"/>
  <c r="O707" i="7"/>
  <c r="L708" i="7"/>
  <c r="M708" i="7"/>
  <c r="N708" i="7"/>
  <c r="O708" i="7"/>
  <c r="L709" i="7"/>
  <c r="M709" i="7"/>
  <c r="N709" i="7"/>
  <c r="O709" i="7"/>
  <c r="L710" i="7"/>
  <c r="M710" i="7"/>
  <c r="N710" i="7"/>
  <c r="O710" i="7"/>
  <c r="L711" i="7"/>
  <c r="M711" i="7"/>
  <c r="N711" i="7"/>
  <c r="O711" i="7"/>
  <c r="L712" i="7"/>
  <c r="M712" i="7"/>
  <c r="N712" i="7"/>
  <c r="O712" i="7"/>
  <c r="L713" i="7"/>
  <c r="M713" i="7"/>
  <c r="N713" i="7"/>
  <c r="O713" i="7"/>
  <c r="L714" i="7"/>
  <c r="M714" i="7"/>
  <c r="N714" i="7"/>
  <c r="O714" i="7"/>
  <c r="L715" i="7"/>
  <c r="M715" i="7"/>
  <c r="N715" i="7"/>
  <c r="O715" i="7"/>
  <c r="L716" i="7"/>
  <c r="M716" i="7"/>
  <c r="N716" i="7"/>
  <c r="O716" i="7"/>
  <c r="L717" i="7"/>
  <c r="M717" i="7"/>
  <c r="N717" i="7"/>
  <c r="O717" i="7"/>
  <c r="L718" i="7"/>
  <c r="M718" i="7"/>
  <c r="N718" i="7"/>
  <c r="O718" i="7"/>
  <c r="L719" i="7"/>
  <c r="M719" i="7"/>
  <c r="N719" i="7"/>
  <c r="O719" i="7"/>
  <c r="L720" i="7"/>
  <c r="M720" i="7"/>
  <c r="N720" i="7"/>
  <c r="O720" i="7"/>
  <c r="O699" i="7"/>
  <c r="N699" i="7"/>
  <c r="M699" i="7"/>
  <c r="L699" i="7"/>
  <c r="P1171" i="8"/>
  <c r="Q1171" i="8" s="1"/>
  <c r="P1172" i="8"/>
  <c r="Q1172" i="8" s="1"/>
  <c r="P1173" i="8"/>
  <c r="Q1173" i="8" s="1"/>
  <c r="P1174" i="8"/>
  <c r="Q1174" i="8" s="1"/>
  <c r="P1175" i="8"/>
  <c r="Q1175" i="8" s="1"/>
  <c r="P1176" i="8"/>
  <c r="Q1176" i="8" s="1"/>
  <c r="P1177" i="8"/>
  <c r="Q1177" i="8" s="1"/>
  <c r="P1178" i="8"/>
  <c r="Q1178" i="8" s="1"/>
  <c r="P1179" i="8"/>
  <c r="Q1179" i="8" s="1"/>
  <c r="P1180" i="8"/>
  <c r="Q1180" i="8" s="1"/>
  <c r="P1181" i="8"/>
  <c r="Q1181" i="8" s="1"/>
  <c r="P1182" i="8"/>
  <c r="Q1182" i="8" s="1"/>
  <c r="P1183" i="8"/>
  <c r="Q1183" i="8" s="1"/>
  <c r="P1184" i="8"/>
  <c r="Q1184" i="8" s="1"/>
  <c r="P1185" i="8"/>
  <c r="Q1185" i="8" s="1"/>
  <c r="P1186" i="8"/>
  <c r="Q1186" i="8" s="1"/>
  <c r="P1187" i="8"/>
  <c r="Q1187" i="8" s="1"/>
  <c r="P1188" i="8"/>
  <c r="Q1188" i="8" s="1"/>
  <c r="P1189" i="8"/>
  <c r="Q1189" i="8" s="1"/>
  <c r="P1190" i="8"/>
  <c r="Q1190" i="8" s="1"/>
  <c r="P1191" i="8"/>
  <c r="Q1191" i="8" s="1"/>
  <c r="P1192" i="8"/>
  <c r="Q1192" i="8" s="1"/>
  <c r="L1171" i="8"/>
  <c r="M1171" i="8" s="1"/>
  <c r="L1172" i="8"/>
  <c r="M1172" i="8" s="1"/>
  <c r="L1173" i="8"/>
  <c r="M1173" i="8" s="1"/>
  <c r="L1174" i="8"/>
  <c r="M1174" i="8" s="1"/>
  <c r="L1175" i="8"/>
  <c r="M1175" i="8" s="1"/>
  <c r="L1176" i="8"/>
  <c r="M1176" i="8" s="1"/>
  <c r="L1177" i="8"/>
  <c r="M1177" i="8" s="1"/>
  <c r="L1178" i="8"/>
  <c r="M1178" i="8" s="1"/>
  <c r="L1179" i="8"/>
  <c r="M1179" i="8" s="1"/>
  <c r="L1180" i="8"/>
  <c r="M1180" i="8" s="1"/>
  <c r="L1181" i="8"/>
  <c r="M1181" i="8" s="1"/>
  <c r="L1182" i="8"/>
  <c r="M1182" i="8" s="1"/>
  <c r="L1183" i="8"/>
  <c r="M1183" i="8" s="1"/>
  <c r="L1184" i="8"/>
  <c r="M1184" i="8" s="1"/>
  <c r="L1185" i="8"/>
  <c r="M1185" i="8" s="1"/>
  <c r="L1186" i="8"/>
  <c r="M1186" i="8" s="1"/>
  <c r="L1187" i="8"/>
  <c r="M1187" i="8" s="1"/>
  <c r="L1188" i="8"/>
  <c r="M1188" i="8" s="1"/>
  <c r="L1189" i="8"/>
  <c r="M1189" i="8" s="1"/>
  <c r="L1190" i="8"/>
  <c r="M1190" i="8" s="1"/>
  <c r="L1191" i="8"/>
  <c r="M1191" i="8" s="1"/>
  <c r="L1192" i="8"/>
  <c r="M1192" i="8" s="1"/>
  <c r="O721" i="7" l="1"/>
  <c r="M721" i="7"/>
  <c r="P717" i="7"/>
  <c r="P715" i="7"/>
  <c r="P713" i="7"/>
  <c r="P711" i="7"/>
  <c r="P707" i="7"/>
  <c r="P705" i="7"/>
  <c r="P699" i="7"/>
  <c r="L721" i="7"/>
  <c r="P719" i="7"/>
  <c r="P709" i="7"/>
  <c r="P703" i="7"/>
  <c r="P701" i="7"/>
  <c r="P720" i="7"/>
  <c r="P718" i="7"/>
  <c r="P716" i="7"/>
  <c r="P714" i="7"/>
  <c r="P712" i="7"/>
  <c r="P710" i="7"/>
  <c r="P708" i="7"/>
  <c r="P706" i="7"/>
  <c r="P704" i="7"/>
  <c r="P702" i="7"/>
  <c r="P700" i="7"/>
  <c r="Q1597" i="7"/>
  <c r="N721" i="7"/>
  <c r="Q905" i="7"/>
  <c r="Q906" i="7"/>
  <c r="P744" i="7"/>
  <c r="K698" i="7"/>
  <c r="J698" i="7"/>
  <c r="I698" i="7"/>
  <c r="H698" i="7"/>
  <c r="G698" i="7"/>
  <c r="F698" i="7"/>
  <c r="E698" i="7"/>
  <c r="D698" i="7"/>
  <c r="L677" i="7"/>
  <c r="M677" i="7"/>
  <c r="N677" i="7"/>
  <c r="O677" i="7"/>
  <c r="L678" i="7"/>
  <c r="M678" i="7"/>
  <c r="N678" i="7"/>
  <c r="O678" i="7"/>
  <c r="L679" i="7"/>
  <c r="M679" i="7"/>
  <c r="N679" i="7"/>
  <c r="O679" i="7"/>
  <c r="L680" i="7"/>
  <c r="M680" i="7"/>
  <c r="N680" i="7"/>
  <c r="O680" i="7"/>
  <c r="L681" i="7"/>
  <c r="M681" i="7"/>
  <c r="N681" i="7"/>
  <c r="O681" i="7"/>
  <c r="L682" i="7"/>
  <c r="M682" i="7"/>
  <c r="N682" i="7"/>
  <c r="O682" i="7"/>
  <c r="L683" i="7"/>
  <c r="M683" i="7"/>
  <c r="N683" i="7"/>
  <c r="O683" i="7"/>
  <c r="L684" i="7"/>
  <c r="M684" i="7"/>
  <c r="N684" i="7"/>
  <c r="O684" i="7"/>
  <c r="L685" i="7"/>
  <c r="M685" i="7"/>
  <c r="N685" i="7"/>
  <c r="O685" i="7"/>
  <c r="L686" i="7"/>
  <c r="M686" i="7"/>
  <c r="N686" i="7"/>
  <c r="O686" i="7"/>
  <c r="L687" i="7"/>
  <c r="M687" i="7"/>
  <c r="N687" i="7"/>
  <c r="O687" i="7"/>
  <c r="L688" i="7"/>
  <c r="M688" i="7"/>
  <c r="N688" i="7"/>
  <c r="O688" i="7"/>
  <c r="L689" i="7"/>
  <c r="M689" i="7"/>
  <c r="N689" i="7"/>
  <c r="O689" i="7"/>
  <c r="L690" i="7"/>
  <c r="M690" i="7"/>
  <c r="N690" i="7"/>
  <c r="O690" i="7"/>
  <c r="L691" i="7"/>
  <c r="M691" i="7"/>
  <c r="N691" i="7"/>
  <c r="O691" i="7"/>
  <c r="L692" i="7"/>
  <c r="M692" i="7"/>
  <c r="N692" i="7"/>
  <c r="O692" i="7"/>
  <c r="L693" i="7"/>
  <c r="M693" i="7"/>
  <c r="N693" i="7"/>
  <c r="O693" i="7"/>
  <c r="L694" i="7"/>
  <c r="M694" i="7"/>
  <c r="N694" i="7"/>
  <c r="O694" i="7"/>
  <c r="L695" i="7"/>
  <c r="M695" i="7"/>
  <c r="N695" i="7"/>
  <c r="O695" i="7"/>
  <c r="L696" i="7"/>
  <c r="M696" i="7"/>
  <c r="N696" i="7"/>
  <c r="O696" i="7"/>
  <c r="L697" i="7"/>
  <c r="M697" i="7"/>
  <c r="N697" i="7"/>
  <c r="O697" i="7"/>
  <c r="O676" i="7"/>
  <c r="N676" i="7"/>
  <c r="M676" i="7"/>
  <c r="L676" i="7"/>
  <c r="P1149" i="8"/>
  <c r="Q1149" i="8" s="1"/>
  <c r="P1150" i="8"/>
  <c r="Q1150" i="8" s="1"/>
  <c r="P1151" i="8"/>
  <c r="Q1151" i="8" s="1"/>
  <c r="P1152" i="8"/>
  <c r="Q1152" i="8" s="1"/>
  <c r="P1153" i="8"/>
  <c r="Q1153" i="8" s="1"/>
  <c r="P1154" i="8"/>
  <c r="Q1154" i="8" s="1"/>
  <c r="P1155" i="8"/>
  <c r="Q1155" i="8" s="1"/>
  <c r="P1156" i="8"/>
  <c r="Q1156" i="8" s="1"/>
  <c r="P1157" i="8"/>
  <c r="Q1157" i="8" s="1"/>
  <c r="P1158" i="8"/>
  <c r="Q1158" i="8" s="1"/>
  <c r="P1159" i="8"/>
  <c r="Q1159" i="8" s="1"/>
  <c r="P1160" i="8"/>
  <c r="Q1160" i="8" s="1"/>
  <c r="P1161" i="8"/>
  <c r="Q1161" i="8" s="1"/>
  <c r="P1162" i="8"/>
  <c r="Q1162" i="8" s="1"/>
  <c r="P1163" i="8"/>
  <c r="Q1163" i="8" s="1"/>
  <c r="P1164" i="8"/>
  <c r="Q1164" i="8" s="1"/>
  <c r="P1165" i="8"/>
  <c r="Q1165" i="8" s="1"/>
  <c r="P1166" i="8"/>
  <c r="Q1166" i="8" s="1"/>
  <c r="P1167" i="8"/>
  <c r="Q1167" i="8" s="1"/>
  <c r="P1168" i="8"/>
  <c r="Q1168" i="8" s="1"/>
  <c r="P1169" i="8"/>
  <c r="Q1169" i="8" s="1"/>
  <c r="P1170" i="8"/>
  <c r="Q1170" i="8" s="1"/>
  <c r="L1149" i="8"/>
  <c r="M1149" i="8" s="1"/>
  <c r="L1150" i="8"/>
  <c r="M1150" i="8" s="1"/>
  <c r="L1151" i="8"/>
  <c r="M1151" i="8" s="1"/>
  <c r="L1152" i="8"/>
  <c r="M1152" i="8" s="1"/>
  <c r="L1153" i="8"/>
  <c r="M1153" i="8" s="1"/>
  <c r="L1154" i="8"/>
  <c r="M1154" i="8" s="1"/>
  <c r="L1155" i="8"/>
  <c r="M1155" i="8" s="1"/>
  <c r="L1156" i="8"/>
  <c r="M1156" i="8" s="1"/>
  <c r="L1157" i="8"/>
  <c r="M1157" i="8" s="1"/>
  <c r="L1158" i="8"/>
  <c r="M1158" i="8" s="1"/>
  <c r="L1159" i="8"/>
  <c r="M1159" i="8" s="1"/>
  <c r="L1160" i="8"/>
  <c r="M1160" i="8" s="1"/>
  <c r="L1161" i="8"/>
  <c r="M1161" i="8" s="1"/>
  <c r="L1162" i="8"/>
  <c r="M1162" i="8" s="1"/>
  <c r="L1163" i="8"/>
  <c r="M1163" i="8" s="1"/>
  <c r="L1164" i="8"/>
  <c r="M1164" i="8" s="1"/>
  <c r="L1165" i="8"/>
  <c r="M1165" i="8" s="1"/>
  <c r="L1166" i="8"/>
  <c r="M1166" i="8" s="1"/>
  <c r="L1167" i="8"/>
  <c r="M1167" i="8" s="1"/>
  <c r="L1168" i="8"/>
  <c r="M1168" i="8" s="1"/>
  <c r="L1169" i="8"/>
  <c r="M1169" i="8" s="1"/>
  <c r="L1170" i="8"/>
  <c r="M1170" i="8" s="1"/>
  <c r="P696" i="7" l="1"/>
  <c r="P692" i="7"/>
  <c r="P694" i="7"/>
  <c r="P721" i="7"/>
  <c r="N698" i="7"/>
  <c r="O698" i="7"/>
  <c r="L698" i="7"/>
  <c r="Q1620" i="7"/>
  <c r="M698" i="7"/>
  <c r="P690" i="7"/>
  <c r="P688" i="7"/>
  <c r="P686" i="7"/>
  <c r="P684" i="7"/>
  <c r="P682" i="7"/>
  <c r="P680" i="7"/>
  <c r="P678" i="7"/>
  <c r="P697" i="7"/>
  <c r="P695" i="7"/>
  <c r="P693" i="7"/>
  <c r="P691" i="7"/>
  <c r="P689" i="7"/>
  <c r="P687" i="7"/>
  <c r="P685" i="7"/>
  <c r="P683" i="7"/>
  <c r="P681" i="7"/>
  <c r="P679" i="7"/>
  <c r="P677" i="7"/>
  <c r="P676" i="7"/>
  <c r="Q928" i="7"/>
  <c r="Q929" i="7"/>
  <c r="K675" i="7"/>
  <c r="J675" i="7"/>
  <c r="I675" i="7"/>
  <c r="H675" i="7"/>
  <c r="G675" i="7"/>
  <c r="F675" i="7"/>
  <c r="E675" i="7"/>
  <c r="D675" i="7"/>
  <c r="L654" i="7"/>
  <c r="M654" i="7"/>
  <c r="N654" i="7"/>
  <c r="O654" i="7"/>
  <c r="L655" i="7"/>
  <c r="M655" i="7"/>
  <c r="N655" i="7"/>
  <c r="O655" i="7"/>
  <c r="L656" i="7"/>
  <c r="M656" i="7"/>
  <c r="N656" i="7"/>
  <c r="O656" i="7"/>
  <c r="L657" i="7"/>
  <c r="M657" i="7"/>
  <c r="N657" i="7"/>
  <c r="O657" i="7"/>
  <c r="L658" i="7"/>
  <c r="M658" i="7"/>
  <c r="N658" i="7"/>
  <c r="O658" i="7"/>
  <c r="L659" i="7"/>
  <c r="M659" i="7"/>
  <c r="N659" i="7"/>
  <c r="O659" i="7"/>
  <c r="L660" i="7"/>
  <c r="M660" i="7"/>
  <c r="N660" i="7"/>
  <c r="O660" i="7"/>
  <c r="L661" i="7"/>
  <c r="M661" i="7"/>
  <c r="N661" i="7"/>
  <c r="O661" i="7"/>
  <c r="L662" i="7"/>
  <c r="M662" i="7"/>
  <c r="N662" i="7"/>
  <c r="O662" i="7"/>
  <c r="L663" i="7"/>
  <c r="M663" i="7"/>
  <c r="N663" i="7"/>
  <c r="O663" i="7"/>
  <c r="L664" i="7"/>
  <c r="M664" i="7"/>
  <c r="N664" i="7"/>
  <c r="O664" i="7"/>
  <c r="L665" i="7"/>
  <c r="M665" i="7"/>
  <c r="N665" i="7"/>
  <c r="O665" i="7"/>
  <c r="L666" i="7"/>
  <c r="M666" i="7"/>
  <c r="N666" i="7"/>
  <c r="O666" i="7"/>
  <c r="L667" i="7"/>
  <c r="M667" i="7"/>
  <c r="N667" i="7"/>
  <c r="O667" i="7"/>
  <c r="L668" i="7"/>
  <c r="M668" i="7"/>
  <c r="N668" i="7"/>
  <c r="O668" i="7"/>
  <c r="L669" i="7"/>
  <c r="M669" i="7"/>
  <c r="N669" i="7"/>
  <c r="O669" i="7"/>
  <c r="L670" i="7"/>
  <c r="M670" i="7"/>
  <c r="N670" i="7"/>
  <c r="O670" i="7"/>
  <c r="L671" i="7"/>
  <c r="M671" i="7"/>
  <c r="N671" i="7"/>
  <c r="O671" i="7"/>
  <c r="L672" i="7"/>
  <c r="M672" i="7"/>
  <c r="N672" i="7"/>
  <c r="O672" i="7"/>
  <c r="L673" i="7"/>
  <c r="M673" i="7"/>
  <c r="N673" i="7"/>
  <c r="O673" i="7"/>
  <c r="L674" i="7"/>
  <c r="M674" i="7"/>
  <c r="N674" i="7"/>
  <c r="O674" i="7"/>
  <c r="O653" i="7"/>
  <c r="N653" i="7"/>
  <c r="M653" i="7"/>
  <c r="L653" i="7"/>
  <c r="P1127" i="8"/>
  <c r="Q1127" i="8" s="1"/>
  <c r="P1128" i="8"/>
  <c r="Q1128" i="8" s="1"/>
  <c r="P1129" i="8"/>
  <c r="Q1129" i="8" s="1"/>
  <c r="P1130" i="8"/>
  <c r="Q1130" i="8" s="1"/>
  <c r="P1131" i="8"/>
  <c r="Q1131" i="8" s="1"/>
  <c r="P1132" i="8"/>
  <c r="Q1132" i="8" s="1"/>
  <c r="P1133" i="8"/>
  <c r="Q1133" i="8" s="1"/>
  <c r="P1134" i="8"/>
  <c r="Q1134" i="8" s="1"/>
  <c r="P1135" i="8"/>
  <c r="Q1135" i="8" s="1"/>
  <c r="P1136" i="8"/>
  <c r="Q1136" i="8" s="1"/>
  <c r="P1137" i="8"/>
  <c r="Q1137" i="8" s="1"/>
  <c r="P1138" i="8"/>
  <c r="Q1138" i="8" s="1"/>
  <c r="P1139" i="8"/>
  <c r="Q1139" i="8" s="1"/>
  <c r="P1140" i="8"/>
  <c r="Q1140" i="8" s="1"/>
  <c r="P1141" i="8"/>
  <c r="Q1141" i="8" s="1"/>
  <c r="P1142" i="8"/>
  <c r="Q1142" i="8" s="1"/>
  <c r="P1143" i="8"/>
  <c r="Q1143" i="8" s="1"/>
  <c r="P1144" i="8"/>
  <c r="Q1144" i="8" s="1"/>
  <c r="P1145" i="8"/>
  <c r="Q1145" i="8" s="1"/>
  <c r="P1146" i="8"/>
  <c r="Q1146" i="8" s="1"/>
  <c r="P1147" i="8"/>
  <c r="Q1147" i="8" s="1"/>
  <c r="P1148" i="8"/>
  <c r="Q1148" i="8" s="1"/>
  <c r="L1127" i="8"/>
  <c r="M1127" i="8" s="1"/>
  <c r="L1128" i="8"/>
  <c r="M1128" i="8" s="1"/>
  <c r="L1129" i="8"/>
  <c r="M1129" i="8" s="1"/>
  <c r="L1130" i="8"/>
  <c r="M1130" i="8" s="1"/>
  <c r="L1131" i="8"/>
  <c r="M1131" i="8" s="1"/>
  <c r="L1132" i="8"/>
  <c r="M1132" i="8" s="1"/>
  <c r="L1133" i="8"/>
  <c r="M1133" i="8" s="1"/>
  <c r="L1134" i="8"/>
  <c r="M1134" i="8" s="1"/>
  <c r="L1135" i="8"/>
  <c r="M1135" i="8" s="1"/>
  <c r="L1136" i="8"/>
  <c r="M1136" i="8" s="1"/>
  <c r="L1137" i="8"/>
  <c r="M1137" i="8" s="1"/>
  <c r="L1138" i="8"/>
  <c r="M1138" i="8" s="1"/>
  <c r="L1139" i="8"/>
  <c r="M1139" i="8" s="1"/>
  <c r="L1140" i="8"/>
  <c r="M1140" i="8" s="1"/>
  <c r="L1141" i="8"/>
  <c r="M1141" i="8" s="1"/>
  <c r="L1142" i="8"/>
  <c r="M1142" i="8" s="1"/>
  <c r="L1143" i="8"/>
  <c r="M1143" i="8" s="1"/>
  <c r="L1144" i="8"/>
  <c r="M1144" i="8" s="1"/>
  <c r="L1145" i="8"/>
  <c r="M1145" i="8" s="1"/>
  <c r="L1146" i="8"/>
  <c r="M1146" i="8" s="1"/>
  <c r="L1147" i="8"/>
  <c r="M1147" i="8" s="1"/>
  <c r="L1148" i="8"/>
  <c r="M1148" i="8" s="1"/>
  <c r="P674" i="7" l="1"/>
  <c r="P672" i="7"/>
  <c r="P670" i="7"/>
  <c r="P668" i="7"/>
  <c r="P666" i="7"/>
  <c r="P664" i="7"/>
  <c r="P662" i="7"/>
  <c r="P660" i="7"/>
  <c r="P658" i="7"/>
  <c r="P656" i="7"/>
  <c r="P654" i="7"/>
  <c r="P673" i="7"/>
  <c r="P669" i="7"/>
  <c r="P667" i="7"/>
  <c r="P663" i="7"/>
  <c r="P661" i="7"/>
  <c r="P659" i="7"/>
  <c r="P657" i="7"/>
  <c r="P655" i="7"/>
  <c r="P671" i="7"/>
  <c r="P665" i="7"/>
  <c r="P653" i="7"/>
  <c r="N675" i="7"/>
  <c r="M675" i="7"/>
  <c r="O675" i="7"/>
  <c r="Q1643" i="7"/>
  <c r="L675" i="7"/>
  <c r="P698" i="7"/>
  <c r="Q951" i="7"/>
  <c r="Q952" i="7"/>
  <c r="K652" i="7"/>
  <c r="J652" i="7"/>
  <c r="I652" i="7"/>
  <c r="H652" i="7"/>
  <c r="G652" i="7"/>
  <c r="F652" i="7"/>
  <c r="E652" i="7"/>
  <c r="D652" i="7"/>
  <c r="L631" i="7"/>
  <c r="M631" i="7"/>
  <c r="N631" i="7"/>
  <c r="O631" i="7"/>
  <c r="L632" i="7"/>
  <c r="M632" i="7"/>
  <c r="N632" i="7"/>
  <c r="O632" i="7"/>
  <c r="L633" i="7"/>
  <c r="M633" i="7"/>
  <c r="N633" i="7"/>
  <c r="O633" i="7"/>
  <c r="L634" i="7"/>
  <c r="M634" i="7"/>
  <c r="N634" i="7"/>
  <c r="O634" i="7"/>
  <c r="L635" i="7"/>
  <c r="M635" i="7"/>
  <c r="N635" i="7"/>
  <c r="O635" i="7"/>
  <c r="L636" i="7"/>
  <c r="M636" i="7"/>
  <c r="N636" i="7"/>
  <c r="O636" i="7"/>
  <c r="L637" i="7"/>
  <c r="M637" i="7"/>
  <c r="N637" i="7"/>
  <c r="O637" i="7"/>
  <c r="L638" i="7"/>
  <c r="M638" i="7"/>
  <c r="N638" i="7"/>
  <c r="O638" i="7"/>
  <c r="L639" i="7"/>
  <c r="M639" i="7"/>
  <c r="N639" i="7"/>
  <c r="O639" i="7"/>
  <c r="L640" i="7"/>
  <c r="M640" i="7"/>
  <c r="N640" i="7"/>
  <c r="O640" i="7"/>
  <c r="L641" i="7"/>
  <c r="M641" i="7"/>
  <c r="N641" i="7"/>
  <c r="O641" i="7"/>
  <c r="L642" i="7"/>
  <c r="M642" i="7"/>
  <c r="N642" i="7"/>
  <c r="O642" i="7"/>
  <c r="L643" i="7"/>
  <c r="M643" i="7"/>
  <c r="N643" i="7"/>
  <c r="O643" i="7"/>
  <c r="L644" i="7"/>
  <c r="M644" i="7"/>
  <c r="N644" i="7"/>
  <c r="O644" i="7"/>
  <c r="L645" i="7"/>
  <c r="M645" i="7"/>
  <c r="N645" i="7"/>
  <c r="O645" i="7"/>
  <c r="L646" i="7"/>
  <c r="M646" i="7"/>
  <c r="N646" i="7"/>
  <c r="O646" i="7"/>
  <c r="L647" i="7"/>
  <c r="M647" i="7"/>
  <c r="N647" i="7"/>
  <c r="O647" i="7"/>
  <c r="L648" i="7"/>
  <c r="M648" i="7"/>
  <c r="N648" i="7"/>
  <c r="O648" i="7"/>
  <c r="L649" i="7"/>
  <c r="M649" i="7"/>
  <c r="N649" i="7"/>
  <c r="O649" i="7"/>
  <c r="L650" i="7"/>
  <c r="M650" i="7"/>
  <c r="N650" i="7"/>
  <c r="O650" i="7"/>
  <c r="L651" i="7"/>
  <c r="M651" i="7"/>
  <c r="N651" i="7"/>
  <c r="O651" i="7"/>
  <c r="O630" i="7"/>
  <c r="N630" i="7"/>
  <c r="M630" i="7"/>
  <c r="L630" i="7"/>
  <c r="P1105" i="8"/>
  <c r="Q1105" i="8" s="1"/>
  <c r="P1106" i="8"/>
  <c r="Q1106" i="8" s="1"/>
  <c r="P1107" i="8"/>
  <c r="Q1107" i="8" s="1"/>
  <c r="P1108" i="8"/>
  <c r="Q1108" i="8" s="1"/>
  <c r="P1109" i="8"/>
  <c r="Q1109" i="8" s="1"/>
  <c r="P1110" i="8"/>
  <c r="Q1110" i="8" s="1"/>
  <c r="P1111" i="8"/>
  <c r="Q1111" i="8" s="1"/>
  <c r="P1112" i="8"/>
  <c r="Q1112" i="8" s="1"/>
  <c r="P1113" i="8"/>
  <c r="Q1113" i="8" s="1"/>
  <c r="P1114" i="8"/>
  <c r="Q1114" i="8" s="1"/>
  <c r="P1115" i="8"/>
  <c r="Q1115" i="8" s="1"/>
  <c r="P1116" i="8"/>
  <c r="Q1116" i="8" s="1"/>
  <c r="P1117" i="8"/>
  <c r="Q1117" i="8" s="1"/>
  <c r="P1118" i="8"/>
  <c r="Q1118" i="8" s="1"/>
  <c r="P1119" i="8"/>
  <c r="Q1119" i="8" s="1"/>
  <c r="P1120" i="8"/>
  <c r="Q1120" i="8" s="1"/>
  <c r="P1121" i="8"/>
  <c r="Q1121" i="8" s="1"/>
  <c r="P1122" i="8"/>
  <c r="Q1122" i="8" s="1"/>
  <c r="P1123" i="8"/>
  <c r="Q1123" i="8" s="1"/>
  <c r="P1124" i="8"/>
  <c r="Q1124" i="8" s="1"/>
  <c r="P1125" i="8"/>
  <c r="Q1125" i="8" s="1"/>
  <c r="P1126" i="8"/>
  <c r="Q1126" i="8" s="1"/>
  <c r="L1105" i="8"/>
  <c r="M1105" i="8" s="1"/>
  <c r="L1106" i="8"/>
  <c r="M1106" i="8" s="1"/>
  <c r="L1107" i="8"/>
  <c r="M1107" i="8" s="1"/>
  <c r="L1108" i="8"/>
  <c r="M1108" i="8" s="1"/>
  <c r="L1109" i="8"/>
  <c r="M1109" i="8" s="1"/>
  <c r="L1110" i="8"/>
  <c r="M1110" i="8" s="1"/>
  <c r="L1111" i="8"/>
  <c r="M1111" i="8" s="1"/>
  <c r="L1112" i="8"/>
  <c r="M1112" i="8" s="1"/>
  <c r="L1113" i="8"/>
  <c r="M1113" i="8" s="1"/>
  <c r="L1114" i="8"/>
  <c r="M1114" i="8" s="1"/>
  <c r="L1115" i="8"/>
  <c r="M1115" i="8" s="1"/>
  <c r="L1116" i="8"/>
  <c r="M1116" i="8" s="1"/>
  <c r="L1117" i="8"/>
  <c r="M1117" i="8" s="1"/>
  <c r="L1118" i="8"/>
  <c r="M1118" i="8" s="1"/>
  <c r="L1119" i="8"/>
  <c r="M1119" i="8" s="1"/>
  <c r="L1120" i="8"/>
  <c r="M1120" i="8" s="1"/>
  <c r="L1121" i="8"/>
  <c r="M1121" i="8" s="1"/>
  <c r="L1122" i="8"/>
  <c r="M1122" i="8" s="1"/>
  <c r="L1123" i="8"/>
  <c r="M1123" i="8" s="1"/>
  <c r="L1124" i="8"/>
  <c r="M1124" i="8" s="1"/>
  <c r="L1125" i="8"/>
  <c r="M1125" i="8" s="1"/>
  <c r="L1126" i="8"/>
  <c r="M1126" i="8" s="1"/>
  <c r="P675" i="7" l="1"/>
  <c r="P650" i="7"/>
  <c r="P648" i="7"/>
  <c r="P646" i="7"/>
  <c r="P644" i="7"/>
  <c r="P642" i="7"/>
  <c r="P640" i="7"/>
  <c r="P638" i="7"/>
  <c r="M652" i="7"/>
  <c r="P651" i="7"/>
  <c r="P649" i="7"/>
  <c r="P647" i="7"/>
  <c r="P645" i="7"/>
  <c r="P643" i="7"/>
  <c r="P641" i="7"/>
  <c r="P639" i="7"/>
  <c r="P637" i="7"/>
  <c r="P635" i="7"/>
  <c r="P633" i="7"/>
  <c r="L652" i="7"/>
  <c r="O652" i="7"/>
  <c r="P631" i="7"/>
  <c r="P636" i="7"/>
  <c r="P634" i="7"/>
  <c r="P632" i="7"/>
  <c r="P630" i="7"/>
  <c r="Q1666" i="7"/>
  <c r="N652" i="7"/>
  <c r="Q974" i="7"/>
  <c r="Q975" i="7"/>
  <c r="K629" i="7"/>
  <c r="J629" i="7"/>
  <c r="I629" i="7"/>
  <c r="H629" i="7"/>
  <c r="G629" i="7"/>
  <c r="F629" i="7"/>
  <c r="E629" i="7"/>
  <c r="D629" i="7"/>
  <c r="L608" i="7"/>
  <c r="M608" i="7"/>
  <c r="N608" i="7"/>
  <c r="O608" i="7"/>
  <c r="L609" i="7"/>
  <c r="M609" i="7"/>
  <c r="N609" i="7"/>
  <c r="O609" i="7"/>
  <c r="L610" i="7"/>
  <c r="M610" i="7"/>
  <c r="N610" i="7"/>
  <c r="O610" i="7"/>
  <c r="L611" i="7"/>
  <c r="M611" i="7"/>
  <c r="N611" i="7"/>
  <c r="O611" i="7"/>
  <c r="L612" i="7"/>
  <c r="M612" i="7"/>
  <c r="N612" i="7"/>
  <c r="O612" i="7"/>
  <c r="L613" i="7"/>
  <c r="M613" i="7"/>
  <c r="N613" i="7"/>
  <c r="O613" i="7"/>
  <c r="L614" i="7"/>
  <c r="M614" i="7"/>
  <c r="N614" i="7"/>
  <c r="O614" i="7"/>
  <c r="L615" i="7"/>
  <c r="M615" i="7"/>
  <c r="N615" i="7"/>
  <c r="O615" i="7"/>
  <c r="L616" i="7"/>
  <c r="M616" i="7"/>
  <c r="N616" i="7"/>
  <c r="O616" i="7"/>
  <c r="L617" i="7"/>
  <c r="M617" i="7"/>
  <c r="N617" i="7"/>
  <c r="P617" i="7" s="1"/>
  <c r="O617" i="7"/>
  <c r="L618" i="7"/>
  <c r="M618" i="7"/>
  <c r="N618" i="7"/>
  <c r="O618" i="7"/>
  <c r="L619" i="7"/>
  <c r="M619" i="7"/>
  <c r="N619" i="7"/>
  <c r="O619" i="7"/>
  <c r="L620" i="7"/>
  <c r="M620" i="7"/>
  <c r="N620" i="7"/>
  <c r="O620" i="7"/>
  <c r="L621" i="7"/>
  <c r="M621" i="7"/>
  <c r="N621" i="7"/>
  <c r="P621" i="7" s="1"/>
  <c r="O621" i="7"/>
  <c r="L622" i="7"/>
  <c r="M622" i="7"/>
  <c r="N622" i="7"/>
  <c r="O622" i="7"/>
  <c r="L623" i="7"/>
  <c r="M623" i="7"/>
  <c r="N623" i="7"/>
  <c r="O623" i="7"/>
  <c r="L624" i="7"/>
  <c r="M624" i="7"/>
  <c r="N624" i="7"/>
  <c r="O624" i="7"/>
  <c r="L625" i="7"/>
  <c r="M625" i="7"/>
  <c r="N625" i="7"/>
  <c r="P625" i="7" s="1"/>
  <c r="O625" i="7"/>
  <c r="L626" i="7"/>
  <c r="M626" i="7"/>
  <c r="N626" i="7"/>
  <c r="O626" i="7"/>
  <c r="L627" i="7"/>
  <c r="M627" i="7"/>
  <c r="N627" i="7"/>
  <c r="O627" i="7"/>
  <c r="L628" i="7"/>
  <c r="M628" i="7"/>
  <c r="N628" i="7"/>
  <c r="O628" i="7"/>
  <c r="O607" i="7"/>
  <c r="N607" i="7"/>
  <c r="M607" i="7"/>
  <c r="L607" i="7"/>
  <c r="P1083" i="8"/>
  <c r="Q1083" i="8" s="1"/>
  <c r="P1084" i="8"/>
  <c r="Q1084" i="8" s="1"/>
  <c r="P1085" i="8"/>
  <c r="Q1085" i="8" s="1"/>
  <c r="P1086" i="8"/>
  <c r="Q1086" i="8" s="1"/>
  <c r="P1087" i="8"/>
  <c r="Q1087" i="8" s="1"/>
  <c r="P1088" i="8"/>
  <c r="Q1088" i="8" s="1"/>
  <c r="P1089" i="8"/>
  <c r="Q1089" i="8" s="1"/>
  <c r="P1090" i="8"/>
  <c r="Q1090" i="8" s="1"/>
  <c r="P1091" i="8"/>
  <c r="Q1091" i="8" s="1"/>
  <c r="P1092" i="8"/>
  <c r="Q1092" i="8" s="1"/>
  <c r="P1093" i="8"/>
  <c r="Q1093" i="8" s="1"/>
  <c r="P1094" i="8"/>
  <c r="Q1094" i="8" s="1"/>
  <c r="P1095" i="8"/>
  <c r="Q1095" i="8" s="1"/>
  <c r="P1096" i="8"/>
  <c r="Q1096" i="8" s="1"/>
  <c r="P1097" i="8"/>
  <c r="Q1097" i="8" s="1"/>
  <c r="P1098" i="8"/>
  <c r="Q1098" i="8" s="1"/>
  <c r="P1099" i="8"/>
  <c r="Q1099" i="8" s="1"/>
  <c r="P1100" i="8"/>
  <c r="Q1100" i="8" s="1"/>
  <c r="P1101" i="8"/>
  <c r="Q1101" i="8" s="1"/>
  <c r="P1102" i="8"/>
  <c r="Q1102" i="8" s="1"/>
  <c r="P1103" i="8"/>
  <c r="Q1103" i="8" s="1"/>
  <c r="P1104" i="8"/>
  <c r="Q1104" i="8" s="1"/>
  <c r="L1083" i="8"/>
  <c r="M1083" i="8" s="1"/>
  <c r="L1084" i="8"/>
  <c r="M1084" i="8" s="1"/>
  <c r="L1085" i="8"/>
  <c r="M1085" i="8" s="1"/>
  <c r="L1086" i="8"/>
  <c r="M1086" i="8" s="1"/>
  <c r="L1087" i="8"/>
  <c r="M1087" i="8" s="1"/>
  <c r="L1088" i="8"/>
  <c r="M1088" i="8" s="1"/>
  <c r="L1089" i="8"/>
  <c r="M1089" i="8" s="1"/>
  <c r="L1090" i="8"/>
  <c r="M1090" i="8" s="1"/>
  <c r="L1091" i="8"/>
  <c r="M1091" i="8" s="1"/>
  <c r="L1092" i="8"/>
  <c r="M1092" i="8" s="1"/>
  <c r="L1093" i="8"/>
  <c r="M1093" i="8" s="1"/>
  <c r="L1094" i="8"/>
  <c r="M1094" i="8" s="1"/>
  <c r="L1095" i="8"/>
  <c r="M1095" i="8" s="1"/>
  <c r="L1096" i="8"/>
  <c r="M1096" i="8" s="1"/>
  <c r="L1097" i="8"/>
  <c r="M1097" i="8" s="1"/>
  <c r="L1098" i="8"/>
  <c r="M1098" i="8" s="1"/>
  <c r="L1099" i="8"/>
  <c r="M1099" i="8" s="1"/>
  <c r="L1100" i="8"/>
  <c r="M1100" i="8" s="1"/>
  <c r="L1101" i="8"/>
  <c r="M1101" i="8" s="1"/>
  <c r="L1102" i="8"/>
  <c r="M1102" i="8" s="1"/>
  <c r="L1103" i="8"/>
  <c r="M1103" i="8" s="1"/>
  <c r="L1104" i="8"/>
  <c r="M1104" i="8" s="1"/>
  <c r="P613" i="7" l="1"/>
  <c r="P627" i="7"/>
  <c r="P619" i="7"/>
  <c r="P615" i="7"/>
  <c r="P611" i="7"/>
  <c r="P623" i="7"/>
  <c r="P609" i="7"/>
  <c r="P652" i="7"/>
  <c r="L629" i="7"/>
  <c r="P628" i="7"/>
  <c r="P626" i="7"/>
  <c r="P624" i="7"/>
  <c r="P622" i="7"/>
  <c r="P620" i="7"/>
  <c r="P616" i="7"/>
  <c r="P610" i="7"/>
  <c r="P608" i="7"/>
  <c r="M629" i="7"/>
  <c r="N629" i="7"/>
  <c r="O629" i="7"/>
  <c r="Q1689" i="7"/>
  <c r="P618" i="7"/>
  <c r="P614" i="7"/>
  <c r="P612" i="7"/>
  <c r="Q998" i="7"/>
  <c r="Q997" i="7"/>
  <c r="P607" i="7"/>
  <c r="K606" i="7"/>
  <c r="J606" i="7"/>
  <c r="I606" i="7"/>
  <c r="H606" i="7"/>
  <c r="G606" i="7"/>
  <c r="F606" i="7"/>
  <c r="E606" i="7"/>
  <c r="D606" i="7"/>
  <c r="L585" i="7"/>
  <c r="M585" i="7"/>
  <c r="N585" i="7"/>
  <c r="O585" i="7"/>
  <c r="L586" i="7"/>
  <c r="M586" i="7"/>
  <c r="N586" i="7"/>
  <c r="O586" i="7"/>
  <c r="L587" i="7"/>
  <c r="M587" i="7"/>
  <c r="N587" i="7"/>
  <c r="O587" i="7"/>
  <c r="L588" i="7"/>
  <c r="M588" i="7"/>
  <c r="N588" i="7"/>
  <c r="O588" i="7"/>
  <c r="L589" i="7"/>
  <c r="M589" i="7"/>
  <c r="N589" i="7"/>
  <c r="O589" i="7"/>
  <c r="L590" i="7"/>
  <c r="M590" i="7"/>
  <c r="N590" i="7"/>
  <c r="O590" i="7"/>
  <c r="L591" i="7"/>
  <c r="M591" i="7"/>
  <c r="N591" i="7"/>
  <c r="O591" i="7"/>
  <c r="L592" i="7"/>
  <c r="M592" i="7"/>
  <c r="N592" i="7"/>
  <c r="O592" i="7"/>
  <c r="L593" i="7"/>
  <c r="M593" i="7"/>
  <c r="N593" i="7"/>
  <c r="O593" i="7"/>
  <c r="L594" i="7"/>
  <c r="M594" i="7"/>
  <c r="N594" i="7"/>
  <c r="O594" i="7"/>
  <c r="L595" i="7"/>
  <c r="M595" i="7"/>
  <c r="N595" i="7"/>
  <c r="O595" i="7"/>
  <c r="L596" i="7"/>
  <c r="M596" i="7"/>
  <c r="N596" i="7"/>
  <c r="O596" i="7"/>
  <c r="L597" i="7"/>
  <c r="M597" i="7"/>
  <c r="N597" i="7"/>
  <c r="O597" i="7"/>
  <c r="L598" i="7"/>
  <c r="M598" i="7"/>
  <c r="N598" i="7"/>
  <c r="O598" i="7"/>
  <c r="L599" i="7"/>
  <c r="M599" i="7"/>
  <c r="N599" i="7"/>
  <c r="O599" i="7"/>
  <c r="L600" i="7"/>
  <c r="M600" i="7"/>
  <c r="N600" i="7"/>
  <c r="O600" i="7"/>
  <c r="L601" i="7"/>
  <c r="M601" i="7"/>
  <c r="N601" i="7"/>
  <c r="O601" i="7"/>
  <c r="L602" i="7"/>
  <c r="M602" i="7"/>
  <c r="N602" i="7"/>
  <c r="O602" i="7"/>
  <c r="L603" i="7"/>
  <c r="M603" i="7"/>
  <c r="N603" i="7"/>
  <c r="O603" i="7"/>
  <c r="L604" i="7"/>
  <c r="M604" i="7"/>
  <c r="N604" i="7"/>
  <c r="O604" i="7"/>
  <c r="L605" i="7"/>
  <c r="M605" i="7"/>
  <c r="N605" i="7"/>
  <c r="O605" i="7"/>
  <c r="O584" i="7"/>
  <c r="N584" i="7"/>
  <c r="M584" i="7"/>
  <c r="L584" i="7"/>
  <c r="P1061" i="8"/>
  <c r="Q1061" i="8" s="1"/>
  <c r="P1062" i="8"/>
  <c r="Q1062" i="8" s="1"/>
  <c r="P1063" i="8"/>
  <c r="Q1063" i="8" s="1"/>
  <c r="P1064" i="8"/>
  <c r="Q1064" i="8" s="1"/>
  <c r="P1065" i="8"/>
  <c r="Q1065" i="8" s="1"/>
  <c r="P1066" i="8"/>
  <c r="Q1066" i="8" s="1"/>
  <c r="P1067" i="8"/>
  <c r="Q1067" i="8" s="1"/>
  <c r="P1068" i="8"/>
  <c r="Q1068" i="8" s="1"/>
  <c r="P1069" i="8"/>
  <c r="Q1069" i="8" s="1"/>
  <c r="P1070" i="8"/>
  <c r="Q1070" i="8" s="1"/>
  <c r="P1071" i="8"/>
  <c r="Q1071" i="8" s="1"/>
  <c r="P1072" i="8"/>
  <c r="Q1072" i="8" s="1"/>
  <c r="P1073" i="8"/>
  <c r="Q1073" i="8" s="1"/>
  <c r="P1074" i="8"/>
  <c r="Q1074" i="8" s="1"/>
  <c r="P1075" i="8"/>
  <c r="Q1075" i="8" s="1"/>
  <c r="P1076" i="8"/>
  <c r="Q1076" i="8" s="1"/>
  <c r="P1077" i="8"/>
  <c r="Q1077" i="8" s="1"/>
  <c r="P1078" i="8"/>
  <c r="Q1078" i="8" s="1"/>
  <c r="P1079" i="8"/>
  <c r="Q1079" i="8" s="1"/>
  <c r="P1080" i="8"/>
  <c r="Q1080" i="8" s="1"/>
  <c r="P1081" i="8"/>
  <c r="Q1081" i="8" s="1"/>
  <c r="P1082" i="8"/>
  <c r="Q1082" i="8" s="1"/>
  <c r="L1061" i="8"/>
  <c r="M1061" i="8" s="1"/>
  <c r="L1062" i="8"/>
  <c r="M1062" i="8" s="1"/>
  <c r="L1063" i="8"/>
  <c r="M1063" i="8" s="1"/>
  <c r="L1064" i="8"/>
  <c r="M1064" i="8" s="1"/>
  <c r="L1065" i="8"/>
  <c r="M1065" i="8" s="1"/>
  <c r="L1066" i="8"/>
  <c r="M1066" i="8" s="1"/>
  <c r="L1067" i="8"/>
  <c r="M1067" i="8" s="1"/>
  <c r="L1068" i="8"/>
  <c r="M1068" i="8" s="1"/>
  <c r="L1069" i="8"/>
  <c r="M1069" i="8" s="1"/>
  <c r="L1070" i="8"/>
  <c r="M1070" i="8" s="1"/>
  <c r="L1071" i="8"/>
  <c r="M1071" i="8" s="1"/>
  <c r="L1072" i="8"/>
  <c r="M1072" i="8" s="1"/>
  <c r="L1073" i="8"/>
  <c r="M1073" i="8" s="1"/>
  <c r="L1074" i="8"/>
  <c r="M1074" i="8" s="1"/>
  <c r="L1075" i="8"/>
  <c r="M1075" i="8" s="1"/>
  <c r="L1076" i="8"/>
  <c r="M1076" i="8" s="1"/>
  <c r="L1077" i="8"/>
  <c r="M1077" i="8" s="1"/>
  <c r="L1078" i="8"/>
  <c r="M1078" i="8" s="1"/>
  <c r="L1079" i="8"/>
  <c r="M1079" i="8" s="1"/>
  <c r="L1080" i="8"/>
  <c r="M1080" i="8" s="1"/>
  <c r="L1081" i="8"/>
  <c r="M1081" i="8" s="1"/>
  <c r="L1082" i="8"/>
  <c r="M1082" i="8" s="1"/>
  <c r="P605" i="7" l="1"/>
  <c r="P603" i="7"/>
  <c r="P601" i="7"/>
  <c r="P599" i="7"/>
  <c r="P597" i="7"/>
  <c r="P595" i="7"/>
  <c r="P593" i="7"/>
  <c r="P585" i="7"/>
  <c r="M606" i="7"/>
  <c r="O606" i="7"/>
  <c r="P591" i="7"/>
  <c r="P589" i="7"/>
  <c r="P587" i="7"/>
  <c r="L606" i="7"/>
  <c r="Q1712" i="7"/>
  <c r="P602" i="7"/>
  <c r="P600" i="7"/>
  <c r="P598" i="7"/>
  <c r="P596" i="7"/>
  <c r="P594" i="7"/>
  <c r="P592" i="7"/>
  <c r="P590" i="7"/>
  <c r="P588" i="7"/>
  <c r="P586" i="7"/>
  <c r="P604" i="7"/>
  <c r="N606" i="7"/>
  <c r="P584" i="7"/>
  <c r="P629" i="7"/>
  <c r="Q1021" i="7"/>
  <c r="Q1020" i="7"/>
  <c r="K583" i="7"/>
  <c r="J583" i="7"/>
  <c r="I583" i="7"/>
  <c r="H583" i="7"/>
  <c r="G583" i="7"/>
  <c r="F583" i="7"/>
  <c r="E583" i="7"/>
  <c r="D583" i="7"/>
  <c r="L562" i="7"/>
  <c r="M562" i="7"/>
  <c r="N562" i="7"/>
  <c r="O562" i="7"/>
  <c r="L563" i="7"/>
  <c r="M563" i="7"/>
  <c r="N563" i="7"/>
  <c r="O563" i="7"/>
  <c r="L564" i="7"/>
  <c r="M564" i="7"/>
  <c r="N564" i="7"/>
  <c r="O564" i="7"/>
  <c r="L565" i="7"/>
  <c r="M565" i="7"/>
  <c r="N565" i="7"/>
  <c r="O565" i="7"/>
  <c r="L566" i="7"/>
  <c r="M566" i="7"/>
  <c r="N566" i="7"/>
  <c r="O566" i="7"/>
  <c r="L567" i="7"/>
  <c r="M567" i="7"/>
  <c r="N567" i="7"/>
  <c r="O567" i="7"/>
  <c r="L568" i="7"/>
  <c r="M568" i="7"/>
  <c r="N568" i="7"/>
  <c r="O568" i="7"/>
  <c r="L569" i="7"/>
  <c r="M569" i="7"/>
  <c r="N569" i="7"/>
  <c r="O569" i="7"/>
  <c r="L570" i="7"/>
  <c r="M570" i="7"/>
  <c r="N570" i="7"/>
  <c r="O570" i="7"/>
  <c r="L571" i="7"/>
  <c r="M571" i="7"/>
  <c r="N571" i="7"/>
  <c r="O571" i="7"/>
  <c r="L572" i="7"/>
  <c r="M572" i="7"/>
  <c r="N572" i="7"/>
  <c r="O572" i="7"/>
  <c r="L573" i="7"/>
  <c r="M573" i="7"/>
  <c r="N573" i="7"/>
  <c r="O573" i="7"/>
  <c r="L574" i="7"/>
  <c r="M574" i="7"/>
  <c r="N574" i="7"/>
  <c r="O574" i="7"/>
  <c r="L575" i="7"/>
  <c r="M575" i="7"/>
  <c r="N575" i="7"/>
  <c r="O575" i="7"/>
  <c r="L576" i="7"/>
  <c r="M576" i="7"/>
  <c r="N576" i="7"/>
  <c r="O576" i="7"/>
  <c r="L577" i="7"/>
  <c r="M577" i="7"/>
  <c r="N577" i="7"/>
  <c r="O577" i="7"/>
  <c r="L578" i="7"/>
  <c r="M578" i="7"/>
  <c r="N578" i="7"/>
  <c r="O578" i="7"/>
  <c r="L579" i="7"/>
  <c r="M579" i="7"/>
  <c r="N579" i="7"/>
  <c r="O579" i="7"/>
  <c r="L580" i="7"/>
  <c r="M580" i="7"/>
  <c r="N580" i="7"/>
  <c r="O580" i="7"/>
  <c r="L581" i="7"/>
  <c r="M581" i="7"/>
  <c r="N581" i="7"/>
  <c r="O581" i="7"/>
  <c r="L582" i="7"/>
  <c r="M582" i="7"/>
  <c r="N582" i="7"/>
  <c r="O582" i="7"/>
  <c r="O561" i="7"/>
  <c r="N561" i="7"/>
  <c r="M561" i="7"/>
  <c r="L561" i="7"/>
  <c r="P1039" i="8"/>
  <c r="Q1039" i="8" s="1"/>
  <c r="P1040" i="8"/>
  <c r="Q1040" i="8" s="1"/>
  <c r="P1041" i="8"/>
  <c r="Q1041" i="8" s="1"/>
  <c r="P1042" i="8"/>
  <c r="Q1042" i="8" s="1"/>
  <c r="P1043" i="8"/>
  <c r="Q1043" i="8" s="1"/>
  <c r="P1044" i="8"/>
  <c r="Q1044" i="8" s="1"/>
  <c r="P1045" i="8"/>
  <c r="Q1045" i="8" s="1"/>
  <c r="P1046" i="8"/>
  <c r="Q1046" i="8" s="1"/>
  <c r="P1047" i="8"/>
  <c r="Q1047" i="8" s="1"/>
  <c r="P1048" i="8"/>
  <c r="Q1048" i="8" s="1"/>
  <c r="P1049" i="8"/>
  <c r="Q1049" i="8" s="1"/>
  <c r="P1050" i="8"/>
  <c r="Q1050" i="8" s="1"/>
  <c r="P1051" i="8"/>
  <c r="Q1051" i="8" s="1"/>
  <c r="P1052" i="8"/>
  <c r="Q1052" i="8" s="1"/>
  <c r="P1053" i="8"/>
  <c r="Q1053" i="8" s="1"/>
  <c r="P1054" i="8"/>
  <c r="Q1054" i="8" s="1"/>
  <c r="P1055" i="8"/>
  <c r="Q1055" i="8" s="1"/>
  <c r="P1056" i="8"/>
  <c r="Q1056" i="8" s="1"/>
  <c r="P1057" i="8"/>
  <c r="Q1057" i="8" s="1"/>
  <c r="P1058" i="8"/>
  <c r="Q1058" i="8" s="1"/>
  <c r="P1059" i="8"/>
  <c r="Q1059" i="8" s="1"/>
  <c r="P1060" i="8"/>
  <c r="Q1060" i="8" s="1"/>
  <c r="L1039" i="8"/>
  <c r="M1039" i="8" s="1"/>
  <c r="L1040" i="8"/>
  <c r="M1040" i="8" s="1"/>
  <c r="L1041" i="8"/>
  <c r="M1041" i="8" s="1"/>
  <c r="L1042" i="8"/>
  <c r="M1042" i="8" s="1"/>
  <c r="L1043" i="8"/>
  <c r="M1043" i="8" s="1"/>
  <c r="L1044" i="8"/>
  <c r="M1044" i="8" s="1"/>
  <c r="L1045" i="8"/>
  <c r="M1045" i="8" s="1"/>
  <c r="L1046" i="8"/>
  <c r="M1046" i="8" s="1"/>
  <c r="L1047" i="8"/>
  <c r="M1047" i="8" s="1"/>
  <c r="L1048" i="8"/>
  <c r="M1048" i="8" s="1"/>
  <c r="L1049" i="8"/>
  <c r="M1049" i="8" s="1"/>
  <c r="L1050" i="8"/>
  <c r="M1050" i="8" s="1"/>
  <c r="L1051" i="8"/>
  <c r="M1051" i="8" s="1"/>
  <c r="L1052" i="8"/>
  <c r="M1052" i="8" s="1"/>
  <c r="L1053" i="8"/>
  <c r="M1053" i="8" s="1"/>
  <c r="L1054" i="8"/>
  <c r="M1054" i="8" s="1"/>
  <c r="L1055" i="8"/>
  <c r="M1055" i="8" s="1"/>
  <c r="L1056" i="8"/>
  <c r="M1056" i="8" s="1"/>
  <c r="L1057" i="8"/>
  <c r="M1057" i="8" s="1"/>
  <c r="L1058" i="8"/>
  <c r="M1058" i="8" s="1"/>
  <c r="L1059" i="8"/>
  <c r="M1059" i="8" s="1"/>
  <c r="L1060" i="8"/>
  <c r="M1060" i="8" s="1"/>
  <c r="P573" i="7" l="1"/>
  <c r="P569" i="7"/>
  <c r="P565" i="7"/>
  <c r="L583" i="7"/>
  <c r="P568" i="7"/>
  <c r="P566" i="7"/>
  <c r="P564" i="7"/>
  <c r="P562" i="7"/>
  <c r="P561" i="7"/>
  <c r="O583" i="7"/>
  <c r="M583" i="7"/>
  <c r="N583" i="7"/>
  <c r="P579" i="7"/>
  <c r="P577" i="7"/>
  <c r="P575" i="7"/>
  <c r="Q1735" i="7"/>
  <c r="P582" i="7"/>
  <c r="P580" i="7"/>
  <c r="P578" i="7"/>
  <c r="P576" i="7"/>
  <c r="P574" i="7"/>
  <c r="P571" i="7"/>
  <c r="P567" i="7"/>
  <c r="Q1043" i="7"/>
  <c r="Q1044" i="7"/>
  <c r="P581" i="7"/>
  <c r="P572" i="7"/>
  <c r="P570" i="7"/>
  <c r="P563" i="7"/>
  <c r="P606" i="7"/>
  <c r="K560" i="7"/>
  <c r="J560" i="7"/>
  <c r="I560" i="7"/>
  <c r="H560" i="7"/>
  <c r="G560" i="7"/>
  <c r="F560" i="7"/>
  <c r="E560" i="7"/>
  <c r="D560" i="7"/>
  <c r="L539" i="7"/>
  <c r="M539" i="7"/>
  <c r="N539" i="7"/>
  <c r="O539" i="7"/>
  <c r="L540" i="7"/>
  <c r="M540" i="7"/>
  <c r="N540" i="7"/>
  <c r="O540" i="7"/>
  <c r="L541" i="7"/>
  <c r="M541" i="7"/>
  <c r="N541" i="7"/>
  <c r="O541" i="7"/>
  <c r="L542" i="7"/>
  <c r="M542" i="7"/>
  <c r="N542" i="7"/>
  <c r="O542" i="7"/>
  <c r="L543" i="7"/>
  <c r="M543" i="7"/>
  <c r="N543" i="7"/>
  <c r="O543" i="7"/>
  <c r="L544" i="7"/>
  <c r="M544" i="7"/>
  <c r="N544" i="7"/>
  <c r="O544" i="7"/>
  <c r="L545" i="7"/>
  <c r="M545" i="7"/>
  <c r="N545" i="7"/>
  <c r="O545" i="7"/>
  <c r="L546" i="7"/>
  <c r="M546" i="7"/>
  <c r="N546" i="7"/>
  <c r="O546" i="7"/>
  <c r="L547" i="7"/>
  <c r="M547" i="7"/>
  <c r="N547" i="7"/>
  <c r="O547" i="7"/>
  <c r="L548" i="7"/>
  <c r="M548" i="7"/>
  <c r="N548" i="7"/>
  <c r="O548" i="7"/>
  <c r="L549" i="7"/>
  <c r="M549" i="7"/>
  <c r="N549" i="7"/>
  <c r="O549" i="7"/>
  <c r="L550" i="7"/>
  <c r="M550" i="7"/>
  <c r="N550" i="7"/>
  <c r="O550" i="7"/>
  <c r="L551" i="7"/>
  <c r="M551" i="7"/>
  <c r="N551" i="7"/>
  <c r="O551" i="7"/>
  <c r="L552" i="7"/>
  <c r="M552" i="7"/>
  <c r="N552" i="7"/>
  <c r="O552" i="7"/>
  <c r="L553" i="7"/>
  <c r="M553" i="7"/>
  <c r="N553" i="7"/>
  <c r="O553" i="7"/>
  <c r="L554" i="7"/>
  <c r="M554" i="7"/>
  <c r="N554" i="7"/>
  <c r="O554" i="7"/>
  <c r="L555" i="7"/>
  <c r="M555" i="7"/>
  <c r="N555" i="7"/>
  <c r="O555" i="7"/>
  <c r="L556" i="7"/>
  <c r="M556" i="7"/>
  <c r="N556" i="7"/>
  <c r="O556" i="7"/>
  <c r="L557" i="7"/>
  <c r="M557" i="7"/>
  <c r="N557" i="7"/>
  <c r="O557" i="7"/>
  <c r="L558" i="7"/>
  <c r="M558" i="7"/>
  <c r="N558" i="7"/>
  <c r="O558" i="7"/>
  <c r="L559" i="7"/>
  <c r="M559" i="7"/>
  <c r="N559" i="7"/>
  <c r="O559" i="7"/>
  <c r="O538" i="7"/>
  <c r="N538" i="7"/>
  <c r="M538" i="7"/>
  <c r="L538" i="7"/>
  <c r="P1017" i="8"/>
  <c r="Q1017" i="8" s="1"/>
  <c r="P1018" i="8"/>
  <c r="Q1018" i="8" s="1"/>
  <c r="P1019" i="8"/>
  <c r="Q1019" i="8" s="1"/>
  <c r="P1020" i="8"/>
  <c r="Q1020" i="8" s="1"/>
  <c r="P1021" i="8"/>
  <c r="Q1021" i="8" s="1"/>
  <c r="P1022" i="8"/>
  <c r="Q1022" i="8" s="1"/>
  <c r="P1023" i="8"/>
  <c r="Q1023" i="8" s="1"/>
  <c r="P1024" i="8"/>
  <c r="Q1024" i="8" s="1"/>
  <c r="P1025" i="8"/>
  <c r="Q1025" i="8" s="1"/>
  <c r="P1026" i="8"/>
  <c r="Q1026" i="8" s="1"/>
  <c r="P1027" i="8"/>
  <c r="Q1027" i="8" s="1"/>
  <c r="P1028" i="8"/>
  <c r="Q1028" i="8" s="1"/>
  <c r="P1029" i="8"/>
  <c r="Q1029" i="8" s="1"/>
  <c r="P1030" i="8"/>
  <c r="Q1030" i="8" s="1"/>
  <c r="P1031" i="8"/>
  <c r="Q1031" i="8" s="1"/>
  <c r="P1032" i="8"/>
  <c r="Q1032" i="8" s="1"/>
  <c r="P1033" i="8"/>
  <c r="Q1033" i="8" s="1"/>
  <c r="P1034" i="8"/>
  <c r="Q1034" i="8" s="1"/>
  <c r="P1035" i="8"/>
  <c r="Q1035" i="8" s="1"/>
  <c r="P1036" i="8"/>
  <c r="Q1036" i="8" s="1"/>
  <c r="P1037" i="8"/>
  <c r="Q1037" i="8" s="1"/>
  <c r="P1038" i="8"/>
  <c r="Q1038" i="8" s="1"/>
  <c r="L1017" i="8"/>
  <c r="M1017" i="8" s="1"/>
  <c r="L1018" i="8"/>
  <c r="M1018" i="8" s="1"/>
  <c r="L1019" i="8"/>
  <c r="M1019" i="8" s="1"/>
  <c r="L1020" i="8"/>
  <c r="M1020" i="8" s="1"/>
  <c r="L1021" i="8"/>
  <c r="M1021" i="8" s="1"/>
  <c r="L1022" i="8"/>
  <c r="M1022" i="8" s="1"/>
  <c r="L1023" i="8"/>
  <c r="M1023" i="8" s="1"/>
  <c r="L1024" i="8"/>
  <c r="M1024" i="8" s="1"/>
  <c r="L1025" i="8"/>
  <c r="M1025" i="8" s="1"/>
  <c r="L1026" i="8"/>
  <c r="M1026" i="8" s="1"/>
  <c r="L1027" i="8"/>
  <c r="M1027" i="8" s="1"/>
  <c r="L1028" i="8"/>
  <c r="M1028" i="8" s="1"/>
  <c r="L1029" i="8"/>
  <c r="M1029" i="8" s="1"/>
  <c r="L1030" i="8"/>
  <c r="M1030" i="8" s="1"/>
  <c r="L1031" i="8"/>
  <c r="M1031" i="8" s="1"/>
  <c r="L1032" i="8"/>
  <c r="M1032" i="8" s="1"/>
  <c r="L1033" i="8"/>
  <c r="M1033" i="8" s="1"/>
  <c r="L1034" i="8"/>
  <c r="M1034" i="8" s="1"/>
  <c r="L1035" i="8"/>
  <c r="M1035" i="8" s="1"/>
  <c r="L1036" i="8"/>
  <c r="M1036" i="8" s="1"/>
  <c r="L1037" i="8"/>
  <c r="M1037" i="8" s="1"/>
  <c r="L1038" i="8"/>
  <c r="M1038" i="8" s="1"/>
  <c r="P548" i="7" l="1"/>
  <c r="P544" i="7"/>
  <c r="P542" i="7"/>
  <c r="P538" i="7"/>
  <c r="L560" i="7"/>
  <c r="P553" i="7"/>
  <c r="P540" i="7"/>
  <c r="P549" i="7"/>
  <c r="P541" i="7"/>
  <c r="Q1758" i="7"/>
  <c r="P547" i="7"/>
  <c r="P545" i="7"/>
  <c r="P543" i="7"/>
  <c r="P539" i="7"/>
  <c r="O560" i="7"/>
  <c r="P583" i="7"/>
  <c r="M560" i="7"/>
  <c r="P557" i="7"/>
  <c r="N560" i="7"/>
  <c r="P552" i="7"/>
  <c r="P550" i="7"/>
  <c r="P546" i="7"/>
  <c r="Q1066" i="7"/>
  <c r="Q1067" i="7"/>
  <c r="P559" i="7"/>
  <c r="P555" i="7"/>
  <c r="P558" i="7"/>
  <c r="P551" i="7"/>
  <c r="P556" i="7"/>
  <c r="P554" i="7"/>
  <c r="K537" i="7"/>
  <c r="J537" i="7"/>
  <c r="I537" i="7"/>
  <c r="H537" i="7"/>
  <c r="G537" i="7"/>
  <c r="F537" i="7"/>
  <c r="E537" i="7"/>
  <c r="D537" i="7"/>
  <c r="L516" i="7"/>
  <c r="M516" i="7"/>
  <c r="N516" i="7"/>
  <c r="O516" i="7"/>
  <c r="L517" i="7"/>
  <c r="M517" i="7"/>
  <c r="N517" i="7"/>
  <c r="O517" i="7"/>
  <c r="L518" i="7"/>
  <c r="M518" i="7"/>
  <c r="N518" i="7"/>
  <c r="O518" i="7"/>
  <c r="L519" i="7"/>
  <c r="M519" i="7"/>
  <c r="N519" i="7"/>
  <c r="O519" i="7"/>
  <c r="L520" i="7"/>
  <c r="M520" i="7"/>
  <c r="N520" i="7"/>
  <c r="O520" i="7"/>
  <c r="L521" i="7"/>
  <c r="M521" i="7"/>
  <c r="N521" i="7"/>
  <c r="O521" i="7"/>
  <c r="L522" i="7"/>
  <c r="M522" i="7"/>
  <c r="N522" i="7"/>
  <c r="O522" i="7"/>
  <c r="L523" i="7"/>
  <c r="M523" i="7"/>
  <c r="N523" i="7"/>
  <c r="O523" i="7"/>
  <c r="L524" i="7"/>
  <c r="M524" i="7"/>
  <c r="N524" i="7"/>
  <c r="O524" i="7"/>
  <c r="L525" i="7"/>
  <c r="M525" i="7"/>
  <c r="N525" i="7"/>
  <c r="O525" i="7"/>
  <c r="L526" i="7"/>
  <c r="M526" i="7"/>
  <c r="N526" i="7"/>
  <c r="O526" i="7"/>
  <c r="L527" i="7"/>
  <c r="M527" i="7"/>
  <c r="N527" i="7"/>
  <c r="O527" i="7"/>
  <c r="L528" i="7"/>
  <c r="M528" i="7"/>
  <c r="N528" i="7"/>
  <c r="O528" i="7"/>
  <c r="L529" i="7"/>
  <c r="M529" i="7"/>
  <c r="N529" i="7"/>
  <c r="O529" i="7"/>
  <c r="L530" i="7"/>
  <c r="M530" i="7"/>
  <c r="N530" i="7"/>
  <c r="O530" i="7"/>
  <c r="L531" i="7"/>
  <c r="M531" i="7"/>
  <c r="N531" i="7"/>
  <c r="O531" i="7"/>
  <c r="L532" i="7"/>
  <c r="M532" i="7"/>
  <c r="N532" i="7"/>
  <c r="O532" i="7"/>
  <c r="L533" i="7"/>
  <c r="M533" i="7"/>
  <c r="N533" i="7"/>
  <c r="O533" i="7"/>
  <c r="L534" i="7"/>
  <c r="M534" i="7"/>
  <c r="N534" i="7"/>
  <c r="O534" i="7"/>
  <c r="L535" i="7"/>
  <c r="M535" i="7"/>
  <c r="N535" i="7"/>
  <c r="O535" i="7"/>
  <c r="L536" i="7"/>
  <c r="M536" i="7"/>
  <c r="N536" i="7"/>
  <c r="O536" i="7"/>
  <c r="O515" i="7"/>
  <c r="N515" i="7"/>
  <c r="M515" i="7"/>
  <c r="L515" i="7"/>
  <c r="P995" i="8"/>
  <c r="Q995" i="8" s="1"/>
  <c r="P996" i="8"/>
  <c r="Q996" i="8" s="1"/>
  <c r="P997" i="8"/>
  <c r="Q997" i="8" s="1"/>
  <c r="P998" i="8"/>
  <c r="Q998" i="8" s="1"/>
  <c r="P999" i="8"/>
  <c r="Q999" i="8" s="1"/>
  <c r="P1000" i="8"/>
  <c r="Q1000" i="8" s="1"/>
  <c r="P1001" i="8"/>
  <c r="Q1001" i="8" s="1"/>
  <c r="P1002" i="8"/>
  <c r="Q1002" i="8" s="1"/>
  <c r="P1003" i="8"/>
  <c r="Q1003" i="8" s="1"/>
  <c r="P1004" i="8"/>
  <c r="Q1004" i="8" s="1"/>
  <c r="P1005" i="8"/>
  <c r="Q1005" i="8" s="1"/>
  <c r="P1006" i="8"/>
  <c r="Q1006" i="8" s="1"/>
  <c r="P1007" i="8"/>
  <c r="Q1007" i="8" s="1"/>
  <c r="P1008" i="8"/>
  <c r="Q1008" i="8" s="1"/>
  <c r="P1009" i="8"/>
  <c r="Q1009" i="8" s="1"/>
  <c r="P1010" i="8"/>
  <c r="Q1010" i="8" s="1"/>
  <c r="P1011" i="8"/>
  <c r="Q1011" i="8" s="1"/>
  <c r="P1012" i="8"/>
  <c r="Q1012" i="8" s="1"/>
  <c r="P1013" i="8"/>
  <c r="Q1013" i="8" s="1"/>
  <c r="P1014" i="8"/>
  <c r="Q1014" i="8" s="1"/>
  <c r="P1015" i="8"/>
  <c r="Q1015" i="8" s="1"/>
  <c r="P1016" i="8"/>
  <c r="Q1016" i="8" s="1"/>
  <c r="L995" i="8"/>
  <c r="M995" i="8" s="1"/>
  <c r="L996" i="8"/>
  <c r="M996" i="8" s="1"/>
  <c r="L997" i="8"/>
  <c r="M997" i="8" s="1"/>
  <c r="L998" i="8"/>
  <c r="M998" i="8" s="1"/>
  <c r="L999" i="8"/>
  <c r="M999" i="8" s="1"/>
  <c r="L1000" i="8"/>
  <c r="M1000" i="8" s="1"/>
  <c r="L1001" i="8"/>
  <c r="M1001" i="8" s="1"/>
  <c r="L1002" i="8"/>
  <c r="M1002" i="8" s="1"/>
  <c r="L1003" i="8"/>
  <c r="M1003" i="8" s="1"/>
  <c r="L1004" i="8"/>
  <c r="M1004" i="8" s="1"/>
  <c r="L1005" i="8"/>
  <c r="M1005" i="8" s="1"/>
  <c r="L1006" i="8"/>
  <c r="M1006" i="8" s="1"/>
  <c r="L1007" i="8"/>
  <c r="M1007" i="8" s="1"/>
  <c r="L1008" i="8"/>
  <c r="M1008" i="8" s="1"/>
  <c r="L1009" i="8"/>
  <c r="M1009" i="8" s="1"/>
  <c r="L1010" i="8"/>
  <c r="M1010" i="8" s="1"/>
  <c r="L1011" i="8"/>
  <c r="M1011" i="8" s="1"/>
  <c r="L1012" i="8"/>
  <c r="M1012" i="8" s="1"/>
  <c r="L1013" i="8"/>
  <c r="M1013" i="8" s="1"/>
  <c r="L1014" i="8"/>
  <c r="M1014" i="8" s="1"/>
  <c r="L1015" i="8"/>
  <c r="M1015" i="8" s="1"/>
  <c r="L1016" i="8"/>
  <c r="M1016" i="8" s="1"/>
  <c r="O537" i="7" l="1"/>
  <c r="P535" i="7"/>
  <c r="P533" i="7"/>
  <c r="P529" i="7"/>
  <c r="P527" i="7"/>
  <c r="P525" i="7"/>
  <c r="P523" i="7"/>
  <c r="P521" i="7"/>
  <c r="P519" i="7"/>
  <c r="P531" i="7"/>
  <c r="P515" i="7"/>
  <c r="P560" i="7"/>
  <c r="P517" i="7"/>
  <c r="P516" i="7"/>
  <c r="L537" i="7"/>
  <c r="M537" i="7"/>
  <c r="Q1781" i="7"/>
  <c r="P536" i="7"/>
  <c r="P534" i="7"/>
  <c r="P532" i="7"/>
  <c r="P530" i="7"/>
  <c r="P528" i="7"/>
  <c r="P526" i="7"/>
  <c r="P524" i="7"/>
  <c r="P522" i="7"/>
  <c r="P520" i="7"/>
  <c r="P518" i="7"/>
  <c r="N537" i="7"/>
  <c r="Q1089" i="7"/>
  <c r="Q1090" i="7"/>
  <c r="K514" i="7"/>
  <c r="J514" i="7"/>
  <c r="I514" i="7"/>
  <c r="H514" i="7"/>
  <c r="G514" i="7"/>
  <c r="F514" i="7"/>
  <c r="E514" i="7"/>
  <c r="D514" i="7"/>
  <c r="L493" i="7"/>
  <c r="M493" i="7"/>
  <c r="N493" i="7"/>
  <c r="O493" i="7"/>
  <c r="L494" i="7"/>
  <c r="M494" i="7"/>
  <c r="N494" i="7"/>
  <c r="O494" i="7"/>
  <c r="L495" i="7"/>
  <c r="M495" i="7"/>
  <c r="N495" i="7"/>
  <c r="O495" i="7"/>
  <c r="L496" i="7"/>
  <c r="M496" i="7"/>
  <c r="N496" i="7"/>
  <c r="O496" i="7"/>
  <c r="L497" i="7"/>
  <c r="M497" i="7"/>
  <c r="N497" i="7"/>
  <c r="O497" i="7"/>
  <c r="L498" i="7"/>
  <c r="M498" i="7"/>
  <c r="N498" i="7"/>
  <c r="O498" i="7"/>
  <c r="L499" i="7"/>
  <c r="M499" i="7"/>
  <c r="N499" i="7"/>
  <c r="O499" i="7"/>
  <c r="L500" i="7"/>
  <c r="M500" i="7"/>
  <c r="N500" i="7"/>
  <c r="O500" i="7"/>
  <c r="L501" i="7"/>
  <c r="M501" i="7"/>
  <c r="N501" i="7"/>
  <c r="O501" i="7"/>
  <c r="L502" i="7"/>
  <c r="M502" i="7"/>
  <c r="N502" i="7"/>
  <c r="O502" i="7"/>
  <c r="L503" i="7"/>
  <c r="M503" i="7"/>
  <c r="N503" i="7"/>
  <c r="O503" i="7"/>
  <c r="L504" i="7"/>
  <c r="M504" i="7"/>
  <c r="N504" i="7"/>
  <c r="O504" i="7"/>
  <c r="L505" i="7"/>
  <c r="M505" i="7"/>
  <c r="N505" i="7"/>
  <c r="O505" i="7"/>
  <c r="L506" i="7"/>
  <c r="M506" i="7"/>
  <c r="N506" i="7"/>
  <c r="O506" i="7"/>
  <c r="L507" i="7"/>
  <c r="M507" i="7"/>
  <c r="N507" i="7"/>
  <c r="O507" i="7"/>
  <c r="L508" i="7"/>
  <c r="M508" i="7"/>
  <c r="N508" i="7"/>
  <c r="O508" i="7"/>
  <c r="L509" i="7"/>
  <c r="M509" i="7"/>
  <c r="N509" i="7"/>
  <c r="O509" i="7"/>
  <c r="L510" i="7"/>
  <c r="M510" i="7"/>
  <c r="N510" i="7"/>
  <c r="O510" i="7"/>
  <c r="L511" i="7"/>
  <c r="M511" i="7"/>
  <c r="N511" i="7"/>
  <c r="O511" i="7"/>
  <c r="L512" i="7"/>
  <c r="M512" i="7"/>
  <c r="N512" i="7"/>
  <c r="O512" i="7"/>
  <c r="L513" i="7"/>
  <c r="M513" i="7"/>
  <c r="N513" i="7"/>
  <c r="O513" i="7"/>
  <c r="O492" i="7"/>
  <c r="N492" i="7"/>
  <c r="M492" i="7"/>
  <c r="L492" i="7"/>
  <c r="P973" i="8"/>
  <c r="Q973" i="8" s="1"/>
  <c r="P974" i="8"/>
  <c r="Q974" i="8" s="1"/>
  <c r="P975" i="8"/>
  <c r="Q975" i="8" s="1"/>
  <c r="P976" i="8"/>
  <c r="Q976" i="8" s="1"/>
  <c r="P977" i="8"/>
  <c r="Q977" i="8" s="1"/>
  <c r="P978" i="8"/>
  <c r="Q978" i="8" s="1"/>
  <c r="P979" i="8"/>
  <c r="Q979" i="8" s="1"/>
  <c r="P980" i="8"/>
  <c r="Q980" i="8" s="1"/>
  <c r="P981" i="8"/>
  <c r="Q981" i="8" s="1"/>
  <c r="P982" i="8"/>
  <c r="Q982" i="8" s="1"/>
  <c r="P983" i="8"/>
  <c r="Q983" i="8" s="1"/>
  <c r="P984" i="8"/>
  <c r="Q984" i="8" s="1"/>
  <c r="P985" i="8"/>
  <c r="Q985" i="8" s="1"/>
  <c r="P986" i="8"/>
  <c r="Q986" i="8" s="1"/>
  <c r="P987" i="8"/>
  <c r="Q987" i="8" s="1"/>
  <c r="P988" i="8"/>
  <c r="Q988" i="8" s="1"/>
  <c r="P989" i="8"/>
  <c r="Q989" i="8" s="1"/>
  <c r="P990" i="8"/>
  <c r="Q990" i="8" s="1"/>
  <c r="P991" i="8"/>
  <c r="Q991" i="8" s="1"/>
  <c r="P992" i="8"/>
  <c r="Q992" i="8" s="1"/>
  <c r="P993" i="8"/>
  <c r="Q993" i="8" s="1"/>
  <c r="P994" i="8"/>
  <c r="Q994" i="8" s="1"/>
  <c r="L973" i="8"/>
  <c r="M973" i="8" s="1"/>
  <c r="L974" i="8"/>
  <c r="M974" i="8" s="1"/>
  <c r="L975" i="8"/>
  <c r="M975" i="8" s="1"/>
  <c r="L976" i="8"/>
  <c r="M976" i="8" s="1"/>
  <c r="L977" i="8"/>
  <c r="M977" i="8" s="1"/>
  <c r="L978" i="8"/>
  <c r="M978" i="8" s="1"/>
  <c r="L979" i="8"/>
  <c r="M979" i="8" s="1"/>
  <c r="L980" i="8"/>
  <c r="M980" i="8" s="1"/>
  <c r="L981" i="8"/>
  <c r="M981" i="8" s="1"/>
  <c r="L982" i="8"/>
  <c r="M982" i="8" s="1"/>
  <c r="L983" i="8"/>
  <c r="M983" i="8" s="1"/>
  <c r="L984" i="8"/>
  <c r="M984" i="8" s="1"/>
  <c r="L985" i="8"/>
  <c r="M985" i="8" s="1"/>
  <c r="L986" i="8"/>
  <c r="M986" i="8" s="1"/>
  <c r="L987" i="8"/>
  <c r="M987" i="8" s="1"/>
  <c r="L988" i="8"/>
  <c r="M988" i="8" s="1"/>
  <c r="L989" i="8"/>
  <c r="M989" i="8" s="1"/>
  <c r="L990" i="8"/>
  <c r="M990" i="8" s="1"/>
  <c r="L991" i="8"/>
  <c r="M991" i="8" s="1"/>
  <c r="L992" i="8"/>
  <c r="M992" i="8" s="1"/>
  <c r="L993" i="8"/>
  <c r="M993" i="8" s="1"/>
  <c r="L994" i="8"/>
  <c r="M994" i="8" s="1"/>
  <c r="P513" i="7" l="1"/>
  <c r="P511" i="7"/>
  <c r="P509" i="7"/>
  <c r="P507" i="7"/>
  <c r="P505" i="7"/>
  <c r="P503" i="7"/>
  <c r="P501" i="7"/>
  <c r="P499" i="7"/>
  <c r="P497" i="7"/>
  <c r="P495" i="7"/>
  <c r="P493" i="7"/>
  <c r="O514" i="7"/>
  <c r="P504" i="7"/>
  <c r="P500" i="7"/>
  <c r="P537" i="7"/>
  <c r="P492" i="7"/>
  <c r="Q1804" i="7"/>
  <c r="L514" i="7"/>
  <c r="M514" i="7"/>
  <c r="P512" i="7"/>
  <c r="P510" i="7"/>
  <c r="P508" i="7"/>
  <c r="P506" i="7"/>
  <c r="P502" i="7"/>
  <c r="P498" i="7"/>
  <c r="P496" i="7"/>
  <c r="P494" i="7"/>
  <c r="Q1112" i="7"/>
  <c r="Q1113" i="7"/>
  <c r="N514" i="7"/>
  <c r="K491" i="7"/>
  <c r="J491" i="7"/>
  <c r="I491" i="7"/>
  <c r="H491" i="7"/>
  <c r="G491" i="7"/>
  <c r="F491" i="7"/>
  <c r="E491" i="7"/>
  <c r="D491" i="7"/>
  <c r="L470" i="7"/>
  <c r="M470" i="7"/>
  <c r="N470" i="7"/>
  <c r="O470" i="7"/>
  <c r="L471" i="7"/>
  <c r="M471" i="7"/>
  <c r="N471" i="7"/>
  <c r="O471" i="7"/>
  <c r="L472" i="7"/>
  <c r="M472" i="7"/>
  <c r="N472" i="7"/>
  <c r="O472" i="7"/>
  <c r="L473" i="7"/>
  <c r="M473" i="7"/>
  <c r="N473" i="7"/>
  <c r="O473" i="7"/>
  <c r="L474" i="7"/>
  <c r="M474" i="7"/>
  <c r="N474" i="7"/>
  <c r="O474" i="7"/>
  <c r="L475" i="7"/>
  <c r="M475" i="7"/>
  <c r="N475" i="7"/>
  <c r="O475" i="7"/>
  <c r="L476" i="7"/>
  <c r="M476" i="7"/>
  <c r="N476" i="7"/>
  <c r="O476" i="7"/>
  <c r="L477" i="7"/>
  <c r="M477" i="7"/>
  <c r="N477" i="7"/>
  <c r="O477" i="7"/>
  <c r="L478" i="7"/>
  <c r="M478" i="7"/>
  <c r="N478" i="7"/>
  <c r="O478" i="7"/>
  <c r="L479" i="7"/>
  <c r="M479" i="7"/>
  <c r="N479" i="7"/>
  <c r="O479" i="7"/>
  <c r="L480" i="7"/>
  <c r="M480" i="7"/>
  <c r="N480" i="7"/>
  <c r="O480" i="7"/>
  <c r="L481" i="7"/>
  <c r="M481" i="7"/>
  <c r="N481" i="7"/>
  <c r="O481" i="7"/>
  <c r="L482" i="7"/>
  <c r="M482" i="7"/>
  <c r="N482" i="7"/>
  <c r="O482" i="7"/>
  <c r="L483" i="7"/>
  <c r="M483" i="7"/>
  <c r="N483" i="7"/>
  <c r="O483" i="7"/>
  <c r="L484" i="7"/>
  <c r="M484" i="7"/>
  <c r="N484" i="7"/>
  <c r="O484" i="7"/>
  <c r="L485" i="7"/>
  <c r="M485" i="7"/>
  <c r="N485" i="7"/>
  <c r="O485" i="7"/>
  <c r="L486" i="7"/>
  <c r="M486" i="7"/>
  <c r="N486" i="7"/>
  <c r="O486" i="7"/>
  <c r="L487" i="7"/>
  <c r="M487" i="7"/>
  <c r="N487" i="7"/>
  <c r="O487" i="7"/>
  <c r="L488" i="7"/>
  <c r="M488" i="7"/>
  <c r="N488" i="7"/>
  <c r="O488" i="7"/>
  <c r="L489" i="7"/>
  <c r="M489" i="7"/>
  <c r="N489" i="7"/>
  <c r="O489" i="7"/>
  <c r="L490" i="7"/>
  <c r="M490" i="7"/>
  <c r="N490" i="7"/>
  <c r="O490" i="7"/>
  <c r="O469" i="7"/>
  <c r="N469" i="7"/>
  <c r="M469" i="7"/>
  <c r="L469" i="7"/>
  <c r="P951" i="8"/>
  <c r="Q951" i="8" s="1"/>
  <c r="P952" i="8"/>
  <c r="Q952" i="8" s="1"/>
  <c r="P953" i="8"/>
  <c r="Q953" i="8" s="1"/>
  <c r="P954" i="8"/>
  <c r="Q954" i="8" s="1"/>
  <c r="P955" i="8"/>
  <c r="Q955" i="8" s="1"/>
  <c r="P956" i="8"/>
  <c r="Q956" i="8" s="1"/>
  <c r="P957" i="8"/>
  <c r="Q957" i="8" s="1"/>
  <c r="P958" i="8"/>
  <c r="Q958" i="8" s="1"/>
  <c r="P959" i="8"/>
  <c r="Q959" i="8" s="1"/>
  <c r="P960" i="8"/>
  <c r="Q960" i="8" s="1"/>
  <c r="P961" i="8"/>
  <c r="Q961" i="8" s="1"/>
  <c r="P962" i="8"/>
  <c r="Q962" i="8" s="1"/>
  <c r="P963" i="8"/>
  <c r="Q963" i="8" s="1"/>
  <c r="P964" i="8"/>
  <c r="Q964" i="8" s="1"/>
  <c r="P965" i="8"/>
  <c r="Q965" i="8" s="1"/>
  <c r="P966" i="8"/>
  <c r="Q966" i="8" s="1"/>
  <c r="P967" i="8"/>
  <c r="Q967" i="8" s="1"/>
  <c r="P968" i="8"/>
  <c r="Q968" i="8" s="1"/>
  <c r="P969" i="8"/>
  <c r="Q969" i="8" s="1"/>
  <c r="P970" i="8"/>
  <c r="Q970" i="8" s="1"/>
  <c r="P971" i="8"/>
  <c r="Q971" i="8" s="1"/>
  <c r="P972" i="8"/>
  <c r="Q972" i="8" s="1"/>
  <c r="L951" i="8"/>
  <c r="M951" i="8" s="1"/>
  <c r="L952" i="8"/>
  <c r="M952" i="8" s="1"/>
  <c r="L953" i="8"/>
  <c r="M953" i="8" s="1"/>
  <c r="L954" i="8"/>
  <c r="M954" i="8" s="1"/>
  <c r="L955" i="8"/>
  <c r="M955" i="8" s="1"/>
  <c r="L956" i="8"/>
  <c r="M956" i="8" s="1"/>
  <c r="L957" i="8"/>
  <c r="M957" i="8" s="1"/>
  <c r="L958" i="8"/>
  <c r="M958" i="8" s="1"/>
  <c r="L959" i="8"/>
  <c r="M959" i="8" s="1"/>
  <c r="L960" i="8"/>
  <c r="M960" i="8" s="1"/>
  <c r="L961" i="8"/>
  <c r="M961" i="8" s="1"/>
  <c r="L962" i="8"/>
  <c r="M962" i="8" s="1"/>
  <c r="L963" i="8"/>
  <c r="M963" i="8" s="1"/>
  <c r="L964" i="8"/>
  <c r="M964" i="8" s="1"/>
  <c r="L965" i="8"/>
  <c r="M965" i="8" s="1"/>
  <c r="L966" i="8"/>
  <c r="M966" i="8" s="1"/>
  <c r="L967" i="8"/>
  <c r="M967" i="8" s="1"/>
  <c r="L968" i="8"/>
  <c r="M968" i="8" s="1"/>
  <c r="L969" i="8"/>
  <c r="M969" i="8" s="1"/>
  <c r="L970" i="8"/>
  <c r="M970" i="8" s="1"/>
  <c r="L971" i="8"/>
  <c r="M971" i="8" s="1"/>
  <c r="L972" i="8"/>
  <c r="M972" i="8" s="1"/>
  <c r="P490" i="7" l="1"/>
  <c r="P488" i="7"/>
  <c r="P486" i="7"/>
  <c r="P484" i="7"/>
  <c r="P482" i="7"/>
  <c r="P480" i="7"/>
  <c r="P478" i="7"/>
  <c r="P476" i="7"/>
  <c r="P474" i="7"/>
  <c r="P472" i="7"/>
  <c r="P470" i="7"/>
  <c r="L491" i="7"/>
  <c r="P489" i="7"/>
  <c r="P487" i="7"/>
  <c r="P485" i="7"/>
  <c r="P481" i="7"/>
  <c r="P479" i="7"/>
  <c r="P477" i="7"/>
  <c r="N491" i="7"/>
  <c r="P475" i="7"/>
  <c r="P473" i="7"/>
  <c r="P471" i="7"/>
  <c r="P469" i="7"/>
  <c r="P514" i="7"/>
  <c r="O491" i="7"/>
  <c r="P483" i="7"/>
  <c r="M491" i="7"/>
  <c r="Q1827" i="7"/>
  <c r="Q1135" i="7"/>
  <c r="Q1136" i="7"/>
  <c r="K468" i="7"/>
  <c r="J468" i="7"/>
  <c r="I468" i="7"/>
  <c r="H468" i="7"/>
  <c r="G468" i="7"/>
  <c r="F468" i="7"/>
  <c r="E468" i="7"/>
  <c r="D468" i="7"/>
  <c r="L447" i="7"/>
  <c r="M447" i="7"/>
  <c r="N447" i="7"/>
  <c r="O447" i="7"/>
  <c r="L448" i="7"/>
  <c r="M448" i="7"/>
  <c r="N448" i="7"/>
  <c r="O448" i="7"/>
  <c r="L449" i="7"/>
  <c r="M449" i="7"/>
  <c r="N449" i="7"/>
  <c r="O449" i="7"/>
  <c r="L450" i="7"/>
  <c r="M450" i="7"/>
  <c r="N450" i="7"/>
  <c r="O450" i="7"/>
  <c r="L451" i="7"/>
  <c r="M451" i="7"/>
  <c r="N451" i="7"/>
  <c r="O451" i="7"/>
  <c r="L452" i="7"/>
  <c r="M452" i="7"/>
  <c r="N452" i="7"/>
  <c r="O452" i="7"/>
  <c r="L453" i="7"/>
  <c r="M453" i="7"/>
  <c r="N453" i="7"/>
  <c r="O453" i="7"/>
  <c r="L454" i="7"/>
  <c r="M454" i="7"/>
  <c r="N454" i="7"/>
  <c r="O454" i="7"/>
  <c r="L455" i="7"/>
  <c r="M455" i="7"/>
  <c r="N455" i="7"/>
  <c r="O455" i="7"/>
  <c r="L456" i="7"/>
  <c r="M456" i="7"/>
  <c r="N456" i="7"/>
  <c r="O456" i="7"/>
  <c r="L457" i="7"/>
  <c r="M457" i="7"/>
  <c r="N457" i="7"/>
  <c r="O457" i="7"/>
  <c r="L458" i="7"/>
  <c r="M458" i="7"/>
  <c r="N458" i="7"/>
  <c r="O458" i="7"/>
  <c r="L459" i="7"/>
  <c r="M459" i="7"/>
  <c r="N459" i="7"/>
  <c r="O459" i="7"/>
  <c r="L460" i="7"/>
  <c r="M460" i="7"/>
  <c r="N460" i="7"/>
  <c r="O460" i="7"/>
  <c r="L461" i="7"/>
  <c r="M461" i="7"/>
  <c r="N461" i="7"/>
  <c r="O461" i="7"/>
  <c r="L462" i="7"/>
  <c r="M462" i="7"/>
  <c r="N462" i="7"/>
  <c r="O462" i="7"/>
  <c r="L463" i="7"/>
  <c r="M463" i="7"/>
  <c r="N463" i="7"/>
  <c r="O463" i="7"/>
  <c r="L464" i="7"/>
  <c r="M464" i="7"/>
  <c r="N464" i="7"/>
  <c r="O464" i="7"/>
  <c r="L465" i="7"/>
  <c r="M465" i="7"/>
  <c r="N465" i="7"/>
  <c r="O465" i="7"/>
  <c r="L466" i="7"/>
  <c r="M466" i="7"/>
  <c r="N466" i="7"/>
  <c r="O466" i="7"/>
  <c r="L467" i="7"/>
  <c r="M467" i="7"/>
  <c r="N467" i="7"/>
  <c r="O467" i="7"/>
  <c r="O446" i="7"/>
  <c r="N446" i="7"/>
  <c r="M446" i="7"/>
  <c r="L446" i="7"/>
  <c r="P929" i="8"/>
  <c r="Q929" i="8" s="1"/>
  <c r="P930" i="8"/>
  <c r="Q930" i="8" s="1"/>
  <c r="P931" i="8"/>
  <c r="Q931" i="8" s="1"/>
  <c r="P932" i="8"/>
  <c r="Q932" i="8" s="1"/>
  <c r="P933" i="8"/>
  <c r="Q933" i="8" s="1"/>
  <c r="P934" i="8"/>
  <c r="Q934" i="8" s="1"/>
  <c r="P935" i="8"/>
  <c r="Q935" i="8" s="1"/>
  <c r="P936" i="8"/>
  <c r="Q936" i="8" s="1"/>
  <c r="P937" i="8"/>
  <c r="Q937" i="8" s="1"/>
  <c r="P938" i="8"/>
  <c r="Q938" i="8" s="1"/>
  <c r="P939" i="8"/>
  <c r="Q939" i="8" s="1"/>
  <c r="P940" i="8"/>
  <c r="Q940" i="8" s="1"/>
  <c r="P941" i="8"/>
  <c r="Q941" i="8" s="1"/>
  <c r="P942" i="8"/>
  <c r="Q942" i="8" s="1"/>
  <c r="P943" i="8"/>
  <c r="Q943" i="8" s="1"/>
  <c r="P944" i="8"/>
  <c r="Q944" i="8" s="1"/>
  <c r="P945" i="8"/>
  <c r="Q945" i="8" s="1"/>
  <c r="P946" i="8"/>
  <c r="Q946" i="8" s="1"/>
  <c r="P947" i="8"/>
  <c r="Q947" i="8" s="1"/>
  <c r="P948" i="8"/>
  <c r="Q948" i="8" s="1"/>
  <c r="P949" i="8"/>
  <c r="Q949" i="8" s="1"/>
  <c r="P950" i="8"/>
  <c r="Q950" i="8" s="1"/>
  <c r="L929" i="8"/>
  <c r="M929" i="8" s="1"/>
  <c r="L930" i="8"/>
  <c r="M930" i="8" s="1"/>
  <c r="L931" i="8"/>
  <c r="M931" i="8" s="1"/>
  <c r="L932" i="8"/>
  <c r="M932" i="8" s="1"/>
  <c r="L933" i="8"/>
  <c r="M933" i="8" s="1"/>
  <c r="L934" i="8"/>
  <c r="M934" i="8" s="1"/>
  <c r="L935" i="8"/>
  <c r="M935" i="8" s="1"/>
  <c r="L936" i="8"/>
  <c r="M936" i="8" s="1"/>
  <c r="L937" i="8"/>
  <c r="M937" i="8" s="1"/>
  <c r="L938" i="8"/>
  <c r="M938" i="8" s="1"/>
  <c r="L939" i="8"/>
  <c r="M939" i="8" s="1"/>
  <c r="L940" i="8"/>
  <c r="M940" i="8" s="1"/>
  <c r="L941" i="8"/>
  <c r="M941" i="8" s="1"/>
  <c r="L942" i="8"/>
  <c r="M942" i="8" s="1"/>
  <c r="L943" i="8"/>
  <c r="M943" i="8" s="1"/>
  <c r="L944" i="8"/>
  <c r="M944" i="8" s="1"/>
  <c r="L945" i="8"/>
  <c r="M945" i="8" s="1"/>
  <c r="L946" i="8"/>
  <c r="M946" i="8" s="1"/>
  <c r="L947" i="8"/>
  <c r="M947" i="8" s="1"/>
  <c r="L948" i="8"/>
  <c r="M948" i="8" s="1"/>
  <c r="L949" i="8"/>
  <c r="M949" i="8" s="1"/>
  <c r="L950" i="8"/>
  <c r="M950" i="8" s="1"/>
  <c r="P467" i="7" l="1"/>
  <c r="P465" i="7"/>
  <c r="P463" i="7"/>
  <c r="P461" i="7"/>
  <c r="P491" i="7"/>
  <c r="O468" i="7"/>
  <c r="M468" i="7"/>
  <c r="P466" i="7"/>
  <c r="P464" i="7"/>
  <c r="P462" i="7"/>
  <c r="P460" i="7"/>
  <c r="P458" i="7"/>
  <c r="P456" i="7"/>
  <c r="P454" i="7"/>
  <c r="P448" i="7"/>
  <c r="P452" i="7"/>
  <c r="P450" i="7"/>
  <c r="N468" i="7"/>
  <c r="P459" i="7"/>
  <c r="P457" i="7"/>
  <c r="P455" i="7"/>
  <c r="P453" i="7"/>
  <c r="P451" i="7"/>
  <c r="P449" i="7"/>
  <c r="P447" i="7"/>
  <c r="Q1850" i="7"/>
  <c r="L468" i="7"/>
  <c r="P446" i="7"/>
  <c r="Q1158" i="7"/>
  <c r="Q1159" i="7"/>
  <c r="K445" i="7"/>
  <c r="J445" i="7"/>
  <c r="I445" i="7"/>
  <c r="H445" i="7"/>
  <c r="G445" i="7"/>
  <c r="F445" i="7"/>
  <c r="E445" i="7"/>
  <c r="D445" i="7"/>
  <c r="L424" i="7"/>
  <c r="M424" i="7"/>
  <c r="N424" i="7"/>
  <c r="O424" i="7"/>
  <c r="L425" i="7"/>
  <c r="M425" i="7"/>
  <c r="N425" i="7"/>
  <c r="O425" i="7"/>
  <c r="L426" i="7"/>
  <c r="M426" i="7"/>
  <c r="N426" i="7"/>
  <c r="O426" i="7"/>
  <c r="L427" i="7"/>
  <c r="M427" i="7"/>
  <c r="N427" i="7"/>
  <c r="O427" i="7"/>
  <c r="L428" i="7"/>
  <c r="M428" i="7"/>
  <c r="N428" i="7"/>
  <c r="O428" i="7"/>
  <c r="L429" i="7"/>
  <c r="M429" i="7"/>
  <c r="N429" i="7"/>
  <c r="O429" i="7"/>
  <c r="L430" i="7"/>
  <c r="M430" i="7"/>
  <c r="N430" i="7"/>
  <c r="O430" i="7"/>
  <c r="L431" i="7"/>
  <c r="M431" i="7"/>
  <c r="N431" i="7"/>
  <c r="O431" i="7"/>
  <c r="L432" i="7"/>
  <c r="M432" i="7"/>
  <c r="N432" i="7"/>
  <c r="O432" i="7"/>
  <c r="L433" i="7"/>
  <c r="M433" i="7"/>
  <c r="N433" i="7"/>
  <c r="O433" i="7"/>
  <c r="L434" i="7"/>
  <c r="M434" i="7"/>
  <c r="N434" i="7"/>
  <c r="O434" i="7"/>
  <c r="L435" i="7"/>
  <c r="M435" i="7"/>
  <c r="N435" i="7"/>
  <c r="O435" i="7"/>
  <c r="L436" i="7"/>
  <c r="M436" i="7"/>
  <c r="N436" i="7"/>
  <c r="O436" i="7"/>
  <c r="L437" i="7"/>
  <c r="M437" i="7"/>
  <c r="N437" i="7"/>
  <c r="O437" i="7"/>
  <c r="L438" i="7"/>
  <c r="M438" i="7"/>
  <c r="N438" i="7"/>
  <c r="O438" i="7"/>
  <c r="L439" i="7"/>
  <c r="M439" i="7"/>
  <c r="N439" i="7"/>
  <c r="O439" i="7"/>
  <c r="L440" i="7"/>
  <c r="M440" i="7"/>
  <c r="N440" i="7"/>
  <c r="O440" i="7"/>
  <c r="L441" i="7"/>
  <c r="M441" i="7"/>
  <c r="N441" i="7"/>
  <c r="O441" i="7"/>
  <c r="L442" i="7"/>
  <c r="M442" i="7"/>
  <c r="N442" i="7"/>
  <c r="O442" i="7"/>
  <c r="L443" i="7"/>
  <c r="M443" i="7"/>
  <c r="N443" i="7"/>
  <c r="O443" i="7"/>
  <c r="L444" i="7"/>
  <c r="M444" i="7"/>
  <c r="N444" i="7"/>
  <c r="O444" i="7"/>
  <c r="O423" i="7"/>
  <c r="N423" i="7"/>
  <c r="M423" i="7"/>
  <c r="L423" i="7"/>
  <c r="P907" i="8"/>
  <c r="Q907" i="8" s="1"/>
  <c r="P908" i="8"/>
  <c r="Q908" i="8" s="1"/>
  <c r="P909" i="8"/>
  <c r="Q909" i="8" s="1"/>
  <c r="P910" i="8"/>
  <c r="Q910" i="8" s="1"/>
  <c r="P911" i="8"/>
  <c r="Q911" i="8" s="1"/>
  <c r="P912" i="8"/>
  <c r="Q912" i="8" s="1"/>
  <c r="P913" i="8"/>
  <c r="Q913" i="8" s="1"/>
  <c r="P914" i="8"/>
  <c r="Q914" i="8" s="1"/>
  <c r="P915" i="8"/>
  <c r="Q915" i="8" s="1"/>
  <c r="P916" i="8"/>
  <c r="Q916" i="8" s="1"/>
  <c r="P917" i="8"/>
  <c r="Q917" i="8" s="1"/>
  <c r="P918" i="8"/>
  <c r="Q918" i="8" s="1"/>
  <c r="P919" i="8"/>
  <c r="Q919" i="8" s="1"/>
  <c r="P920" i="8"/>
  <c r="Q920" i="8" s="1"/>
  <c r="P921" i="8"/>
  <c r="Q921" i="8" s="1"/>
  <c r="P922" i="8"/>
  <c r="Q922" i="8" s="1"/>
  <c r="P923" i="8"/>
  <c r="Q923" i="8" s="1"/>
  <c r="P924" i="8"/>
  <c r="Q924" i="8" s="1"/>
  <c r="P925" i="8"/>
  <c r="Q925" i="8" s="1"/>
  <c r="P926" i="8"/>
  <c r="Q926" i="8" s="1"/>
  <c r="P927" i="8"/>
  <c r="Q927" i="8" s="1"/>
  <c r="P928" i="8"/>
  <c r="Q928" i="8" s="1"/>
  <c r="L907" i="8"/>
  <c r="M907" i="8" s="1"/>
  <c r="L908" i="8"/>
  <c r="M908" i="8" s="1"/>
  <c r="L909" i="8"/>
  <c r="M909" i="8" s="1"/>
  <c r="L910" i="8"/>
  <c r="M910" i="8" s="1"/>
  <c r="L911" i="8"/>
  <c r="M911" i="8" s="1"/>
  <c r="L912" i="8"/>
  <c r="M912" i="8" s="1"/>
  <c r="L913" i="8"/>
  <c r="M913" i="8" s="1"/>
  <c r="L914" i="8"/>
  <c r="M914" i="8" s="1"/>
  <c r="L915" i="8"/>
  <c r="M915" i="8" s="1"/>
  <c r="L916" i="8"/>
  <c r="M916" i="8" s="1"/>
  <c r="L917" i="8"/>
  <c r="M917" i="8" s="1"/>
  <c r="L918" i="8"/>
  <c r="M918" i="8" s="1"/>
  <c r="L919" i="8"/>
  <c r="M919" i="8" s="1"/>
  <c r="L920" i="8"/>
  <c r="M920" i="8" s="1"/>
  <c r="L921" i="8"/>
  <c r="M921" i="8" s="1"/>
  <c r="L922" i="8"/>
  <c r="M922" i="8" s="1"/>
  <c r="L923" i="8"/>
  <c r="M923" i="8" s="1"/>
  <c r="L924" i="8"/>
  <c r="M924" i="8" s="1"/>
  <c r="L925" i="8"/>
  <c r="M925" i="8" s="1"/>
  <c r="L926" i="8"/>
  <c r="M926" i="8" s="1"/>
  <c r="L927" i="8"/>
  <c r="M927" i="8" s="1"/>
  <c r="L928" i="8"/>
  <c r="M928" i="8" s="1"/>
  <c r="P444" i="7" l="1"/>
  <c r="P442" i="7"/>
  <c r="P440" i="7"/>
  <c r="P438" i="7"/>
  <c r="P436" i="7"/>
  <c r="P434" i="7"/>
  <c r="P432" i="7"/>
  <c r="P430" i="7"/>
  <c r="P428" i="7"/>
  <c r="P426" i="7"/>
  <c r="P424" i="7"/>
  <c r="O445" i="7"/>
  <c r="P423" i="7"/>
  <c r="M445" i="7"/>
  <c r="Q1873" i="7"/>
  <c r="L445" i="7"/>
  <c r="P441" i="7"/>
  <c r="P439" i="7"/>
  <c r="P437" i="7"/>
  <c r="P435" i="7"/>
  <c r="P433" i="7"/>
  <c r="P431" i="7"/>
  <c r="P429" i="7"/>
  <c r="P427" i="7"/>
  <c r="P425" i="7"/>
  <c r="P443" i="7"/>
  <c r="N445" i="7"/>
  <c r="P468" i="7"/>
  <c r="Q1181" i="7"/>
  <c r="Q1182" i="7"/>
  <c r="K422" i="7"/>
  <c r="J422" i="7"/>
  <c r="I422" i="7"/>
  <c r="H422" i="7"/>
  <c r="G422" i="7"/>
  <c r="F422" i="7"/>
  <c r="E422" i="7"/>
  <c r="D422" i="7"/>
  <c r="L401" i="7"/>
  <c r="M401" i="7"/>
  <c r="N401" i="7"/>
  <c r="O401" i="7"/>
  <c r="L402" i="7"/>
  <c r="M402" i="7"/>
  <c r="N402" i="7"/>
  <c r="O402" i="7"/>
  <c r="L403" i="7"/>
  <c r="M403" i="7"/>
  <c r="N403" i="7"/>
  <c r="O403" i="7"/>
  <c r="L404" i="7"/>
  <c r="M404" i="7"/>
  <c r="N404" i="7"/>
  <c r="O404" i="7"/>
  <c r="L405" i="7"/>
  <c r="M405" i="7"/>
  <c r="N405" i="7"/>
  <c r="O405" i="7"/>
  <c r="L406" i="7"/>
  <c r="M406" i="7"/>
  <c r="N406" i="7"/>
  <c r="O406" i="7"/>
  <c r="L407" i="7"/>
  <c r="M407" i="7"/>
  <c r="N407" i="7"/>
  <c r="O407" i="7"/>
  <c r="L408" i="7"/>
  <c r="M408" i="7"/>
  <c r="N408" i="7"/>
  <c r="O408" i="7"/>
  <c r="L409" i="7"/>
  <c r="M409" i="7"/>
  <c r="N409" i="7"/>
  <c r="O409" i="7"/>
  <c r="L410" i="7"/>
  <c r="M410" i="7"/>
  <c r="N410" i="7"/>
  <c r="O410" i="7"/>
  <c r="L411" i="7"/>
  <c r="M411" i="7"/>
  <c r="N411" i="7"/>
  <c r="O411" i="7"/>
  <c r="L412" i="7"/>
  <c r="M412" i="7"/>
  <c r="N412" i="7"/>
  <c r="O412" i="7"/>
  <c r="L413" i="7"/>
  <c r="M413" i="7"/>
  <c r="N413" i="7"/>
  <c r="O413" i="7"/>
  <c r="L414" i="7"/>
  <c r="M414" i="7"/>
  <c r="N414" i="7"/>
  <c r="O414" i="7"/>
  <c r="L415" i="7"/>
  <c r="M415" i="7"/>
  <c r="N415" i="7"/>
  <c r="O415" i="7"/>
  <c r="L416" i="7"/>
  <c r="M416" i="7"/>
  <c r="N416" i="7"/>
  <c r="O416" i="7"/>
  <c r="L417" i="7"/>
  <c r="M417" i="7"/>
  <c r="N417" i="7"/>
  <c r="O417" i="7"/>
  <c r="L418" i="7"/>
  <c r="M418" i="7"/>
  <c r="N418" i="7"/>
  <c r="O418" i="7"/>
  <c r="L419" i="7"/>
  <c r="M419" i="7"/>
  <c r="N419" i="7"/>
  <c r="O419" i="7"/>
  <c r="L420" i="7"/>
  <c r="M420" i="7"/>
  <c r="N420" i="7"/>
  <c r="O420" i="7"/>
  <c r="L421" i="7"/>
  <c r="M421" i="7"/>
  <c r="N421" i="7"/>
  <c r="O421" i="7"/>
  <c r="O400" i="7"/>
  <c r="N400" i="7"/>
  <c r="M400" i="7"/>
  <c r="L400" i="7"/>
  <c r="P885" i="8"/>
  <c r="Q885" i="8" s="1"/>
  <c r="P886" i="8"/>
  <c r="Q886" i="8" s="1"/>
  <c r="P887" i="8"/>
  <c r="Q887" i="8" s="1"/>
  <c r="P888" i="8"/>
  <c r="Q888" i="8" s="1"/>
  <c r="P889" i="8"/>
  <c r="Q889" i="8" s="1"/>
  <c r="P890" i="8"/>
  <c r="Q890" i="8" s="1"/>
  <c r="P891" i="8"/>
  <c r="Q891" i="8" s="1"/>
  <c r="P892" i="8"/>
  <c r="Q892" i="8" s="1"/>
  <c r="P893" i="8"/>
  <c r="Q893" i="8" s="1"/>
  <c r="P894" i="8"/>
  <c r="Q894" i="8" s="1"/>
  <c r="P895" i="8"/>
  <c r="Q895" i="8" s="1"/>
  <c r="P896" i="8"/>
  <c r="Q896" i="8" s="1"/>
  <c r="P897" i="8"/>
  <c r="Q897" i="8" s="1"/>
  <c r="P898" i="8"/>
  <c r="Q898" i="8" s="1"/>
  <c r="P899" i="8"/>
  <c r="Q899" i="8" s="1"/>
  <c r="P900" i="8"/>
  <c r="Q900" i="8" s="1"/>
  <c r="P901" i="8"/>
  <c r="Q901" i="8" s="1"/>
  <c r="P902" i="8"/>
  <c r="Q902" i="8" s="1"/>
  <c r="P903" i="8"/>
  <c r="Q903" i="8" s="1"/>
  <c r="P904" i="8"/>
  <c r="Q904" i="8" s="1"/>
  <c r="P905" i="8"/>
  <c r="Q905" i="8" s="1"/>
  <c r="P906" i="8"/>
  <c r="Q906" i="8" s="1"/>
  <c r="L885" i="8"/>
  <c r="M885" i="8" s="1"/>
  <c r="L886" i="8"/>
  <c r="M886" i="8" s="1"/>
  <c r="L887" i="8"/>
  <c r="M887" i="8" s="1"/>
  <c r="L888" i="8"/>
  <c r="M888" i="8" s="1"/>
  <c r="L889" i="8"/>
  <c r="M889" i="8" s="1"/>
  <c r="L890" i="8"/>
  <c r="M890" i="8" s="1"/>
  <c r="L891" i="8"/>
  <c r="M891" i="8" s="1"/>
  <c r="L892" i="8"/>
  <c r="M892" i="8" s="1"/>
  <c r="L893" i="8"/>
  <c r="M893" i="8" s="1"/>
  <c r="L894" i="8"/>
  <c r="M894" i="8" s="1"/>
  <c r="L895" i="8"/>
  <c r="M895" i="8" s="1"/>
  <c r="L896" i="8"/>
  <c r="M896" i="8" s="1"/>
  <c r="L897" i="8"/>
  <c r="M897" i="8" s="1"/>
  <c r="L898" i="8"/>
  <c r="M898" i="8" s="1"/>
  <c r="L899" i="8"/>
  <c r="M899" i="8" s="1"/>
  <c r="L900" i="8"/>
  <c r="M900" i="8" s="1"/>
  <c r="L901" i="8"/>
  <c r="M901" i="8" s="1"/>
  <c r="L902" i="8"/>
  <c r="M902" i="8" s="1"/>
  <c r="L903" i="8"/>
  <c r="M903" i="8" s="1"/>
  <c r="L904" i="8"/>
  <c r="M904" i="8" s="1"/>
  <c r="L905" i="8"/>
  <c r="M905" i="8" s="1"/>
  <c r="L906" i="8"/>
  <c r="M906" i="8" s="1"/>
  <c r="P421" i="7" l="1"/>
  <c r="P419" i="7"/>
  <c r="P417" i="7"/>
  <c r="P415" i="7"/>
  <c r="P413" i="7"/>
  <c r="P411" i="7"/>
  <c r="P409" i="7"/>
  <c r="P407" i="7"/>
  <c r="P405" i="7"/>
  <c r="P403" i="7"/>
  <c r="P445" i="7"/>
  <c r="O422" i="7"/>
  <c r="N422" i="7"/>
  <c r="P400" i="7"/>
  <c r="M422" i="7"/>
  <c r="P420" i="7"/>
  <c r="P418" i="7"/>
  <c r="P416" i="7"/>
  <c r="P414" i="7"/>
  <c r="P412" i="7"/>
  <c r="P410" i="7"/>
  <c r="P408" i="7"/>
  <c r="P406" i="7"/>
  <c r="P404" i="7"/>
  <c r="P402" i="7"/>
  <c r="P401" i="7"/>
  <c r="Q1896" i="7"/>
  <c r="L422" i="7"/>
  <c r="Q1205" i="7"/>
  <c r="Q1204" i="7"/>
  <c r="K399" i="7"/>
  <c r="J399" i="7"/>
  <c r="I399" i="7"/>
  <c r="H399" i="7"/>
  <c r="G399" i="7"/>
  <c r="F399" i="7"/>
  <c r="E399" i="7"/>
  <c r="D399" i="7"/>
  <c r="L378" i="7"/>
  <c r="M378" i="7"/>
  <c r="N378" i="7"/>
  <c r="O378" i="7"/>
  <c r="L379" i="7"/>
  <c r="M379" i="7"/>
  <c r="N379" i="7"/>
  <c r="O379" i="7"/>
  <c r="L380" i="7"/>
  <c r="M380" i="7"/>
  <c r="N380" i="7"/>
  <c r="O380" i="7"/>
  <c r="L381" i="7"/>
  <c r="M381" i="7"/>
  <c r="N381" i="7"/>
  <c r="O381" i="7"/>
  <c r="L382" i="7"/>
  <c r="M382" i="7"/>
  <c r="N382" i="7"/>
  <c r="O382" i="7"/>
  <c r="L383" i="7"/>
  <c r="M383" i="7"/>
  <c r="N383" i="7"/>
  <c r="O383" i="7"/>
  <c r="L384" i="7"/>
  <c r="M384" i="7"/>
  <c r="N384" i="7"/>
  <c r="O384" i="7"/>
  <c r="L385" i="7"/>
  <c r="M385" i="7"/>
  <c r="N385" i="7"/>
  <c r="O385" i="7"/>
  <c r="L386" i="7"/>
  <c r="M386" i="7"/>
  <c r="N386" i="7"/>
  <c r="O386" i="7"/>
  <c r="L387" i="7"/>
  <c r="M387" i="7"/>
  <c r="N387" i="7"/>
  <c r="O387" i="7"/>
  <c r="L388" i="7"/>
  <c r="M388" i="7"/>
  <c r="N388" i="7"/>
  <c r="O388" i="7"/>
  <c r="L389" i="7"/>
  <c r="M389" i="7"/>
  <c r="N389" i="7"/>
  <c r="O389" i="7"/>
  <c r="L390" i="7"/>
  <c r="M390" i="7"/>
  <c r="N390" i="7"/>
  <c r="O390" i="7"/>
  <c r="L391" i="7"/>
  <c r="M391" i="7"/>
  <c r="N391" i="7"/>
  <c r="O391" i="7"/>
  <c r="L392" i="7"/>
  <c r="M392" i="7"/>
  <c r="N392" i="7"/>
  <c r="O392" i="7"/>
  <c r="L393" i="7"/>
  <c r="M393" i="7"/>
  <c r="N393" i="7"/>
  <c r="O393" i="7"/>
  <c r="L394" i="7"/>
  <c r="M394" i="7"/>
  <c r="N394" i="7"/>
  <c r="O394" i="7"/>
  <c r="L395" i="7"/>
  <c r="M395" i="7"/>
  <c r="N395" i="7"/>
  <c r="O395" i="7"/>
  <c r="L396" i="7"/>
  <c r="M396" i="7"/>
  <c r="N396" i="7"/>
  <c r="O396" i="7"/>
  <c r="L397" i="7"/>
  <c r="M397" i="7"/>
  <c r="N397" i="7"/>
  <c r="O397" i="7"/>
  <c r="L398" i="7"/>
  <c r="M398" i="7"/>
  <c r="N398" i="7"/>
  <c r="O398" i="7"/>
  <c r="O377" i="7"/>
  <c r="N377" i="7"/>
  <c r="M377" i="7"/>
  <c r="L377" i="7"/>
  <c r="P863" i="8"/>
  <c r="Q863" i="8" s="1"/>
  <c r="P864" i="8"/>
  <c r="Q864" i="8" s="1"/>
  <c r="P865" i="8"/>
  <c r="Q865" i="8" s="1"/>
  <c r="P866" i="8"/>
  <c r="Q866" i="8" s="1"/>
  <c r="P867" i="8"/>
  <c r="Q867" i="8" s="1"/>
  <c r="P868" i="8"/>
  <c r="Q868" i="8" s="1"/>
  <c r="P869" i="8"/>
  <c r="Q869" i="8" s="1"/>
  <c r="P870" i="8"/>
  <c r="Q870" i="8" s="1"/>
  <c r="P871" i="8"/>
  <c r="Q871" i="8" s="1"/>
  <c r="P872" i="8"/>
  <c r="Q872" i="8" s="1"/>
  <c r="P873" i="8"/>
  <c r="Q873" i="8" s="1"/>
  <c r="P874" i="8"/>
  <c r="Q874" i="8" s="1"/>
  <c r="P875" i="8"/>
  <c r="Q875" i="8" s="1"/>
  <c r="P876" i="8"/>
  <c r="Q876" i="8" s="1"/>
  <c r="P877" i="8"/>
  <c r="Q877" i="8" s="1"/>
  <c r="P878" i="8"/>
  <c r="Q878" i="8" s="1"/>
  <c r="P879" i="8"/>
  <c r="Q879" i="8" s="1"/>
  <c r="P880" i="8"/>
  <c r="Q880" i="8" s="1"/>
  <c r="P881" i="8"/>
  <c r="Q881" i="8" s="1"/>
  <c r="P882" i="8"/>
  <c r="Q882" i="8" s="1"/>
  <c r="P883" i="8"/>
  <c r="Q883" i="8" s="1"/>
  <c r="P884" i="8"/>
  <c r="Q884" i="8" s="1"/>
  <c r="L863" i="8"/>
  <c r="M863" i="8" s="1"/>
  <c r="L864" i="8"/>
  <c r="M864" i="8" s="1"/>
  <c r="L865" i="8"/>
  <c r="M865" i="8" s="1"/>
  <c r="L866" i="8"/>
  <c r="M866" i="8" s="1"/>
  <c r="L867" i="8"/>
  <c r="M867" i="8" s="1"/>
  <c r="L868" i="8"/>
  <c r="M868" i="8" s="1"/>
  <c r="L869" i="8"/>
  <c r="M869" i="8" s="1"/>
  <c r="L870" i="8"/>
  <c r="M870" i="8" s="1"/>
  <c r="L871" i="8"/>
  <c r="M871" i="8" s="1"/>
  <c r="L872" i="8"/>
  <c r="M872" i="8" s="1"/>
  <c r="L873" i="8"/>
  <c r="M873" i="8" s="1"/>
  <c r="L874" i="8"/>
  <c r="M874" i="8" s="1"/>
  <c r="L875" i="8"/>
  <c r="M875" i="8" s="1"/>
  <c r="L876" i="8"/>
  <c r="M876" i="8" s="1"/>
  <c r="L877" i="8"/>
  <c r="M877" i="8" s="1"/>
  <c r="L878" i="8"/>
  <c r="M878" i="8" s="1"/>
  <c r="L879" i="8"/>
  <c r="M879" i="8" s="1"/>
  <c r="L880" i="8"/>
  <c r="M880" i="8" s="1"/>
  <c r="L881" i="8"/>
  <c r="M881" i="8" s="1"/>
  <c r="L882" i="8"/>
  <c r="M882" i="8" s="1"/>
  <c r="L883" i="8"/>
  <c r="M883" i="8" s="1"/>
  <c r="L884" i="8"/>
  <c r="M884" i="8" s="1"/>
  <c r="P397" i="7" l="1"/>
  <c r="Q397" i="7" s="1"/>
  <c r="Q420" i="7" s="1"/>
  <c r="Q443" i="7" s="1"/>
  <c r="Q466" i="7" s="1"/>
  <c r="Q489" i="7" s="1"/>
  <c r="Q512" i="7" s="1"/>
  <c r="Q535" i="7" s="1"/>
  <c r="Q558" i="7" s="1"/>
  <c r="Q581" i="7" s="1"/>
  <c r="Q604" i="7" s="1"/>
  <c r="Q627" i="7" s="1"/>
  <c r="Q650" i="7" s="1"/>
  <c r="Q673" i="7" s="1"/>
  <c r="Q696" i="7" s="1"/>
  <c r="Q719" i="7" s="1"/>
  <c r="Q742" i="7" s="1"/>
  <c r="Q765" i="7" s="1"/>
  <c r="Q788" i="7" s="1"/>
  <c r="Q811" i="7" s="1"/>
  <c r="P395" i="7"/>
  <c r="P393" i="7"/>
  <c r="P391" i="7"/>
  <c r="P389" i="7"/>
  <c r="Q389" i="7" s="1"/>
  <c r="Q412" i="7" s="1"/>
  <c r="Q435" i="7" s="1"/>
  <c r="Q458" i="7" s="1"/>
  <c r="Q481" i="7" s="1"/>
  <c r="Q504" i="7" s="1"/>
  <c r="Q527" i="7" s="1"/>
  <c r="Q550" i="7" s="1"/>
  <c r="Q573" i="7" s="1"/>
  <c r="Q596" i="7" s="1"/>
  <c r="Q619" i="7" s="1"/>
  <c r="Q642" i="7" s="1"/>
  <c r="Q665" i="7" s="1"/>
  <c r="Q688" i="7" s="1"/>
  <c r="Q711" i="7" s="1"/>
  <c r="Q734" i="7" s="1"/>
  <c r="Q757" i="7" s="1"/>
  <c r="Q780" i="7" s="1"/>
  <c r="Q803" i="7" s="1"/>
  <c r="P422" i="7"/>
  <c r="P384" i="7"/>
  <c r="Q384" i="7" s="1"/>
  <c r="Q407" i="7" s="1"/>
  <c r="Q430" i="7" s="1"/>
  <c r="Q453" i="7" s="1"/>
  <c r="Q476" i="7" s="1"/>
  <c r="Q499" i="7" s="1"/>
  <c r="Q522" i="7" s="1"/>
  <c r="Q545" i="7" s="1"/>
  <c r="Q568" i="7" s="1"/>
  <c r="Q591" i="7" s="1"/>
  <c r="Q614" i="7" s="1"/>
  <c r="Q637" i="7" s="1"/>
  <c r="Q660" i="7" s="1"/>
  <c r="Q683" i="7" s="1"/>
  <c r="Q706" i="7" s="1"/>
  <c r="Q729" i="7" s="1"/>
  <c r="Q752" i="7" s="1"/>
  <c r="Q775" i="7" s="1"/>
  <c r="Q798" i="7" s="1"/>
  <c r="P377" i="7"/>
  <c r="M399" i="7"/>
  <c r="O399" i="7"/>
  <c r="L399" i="7"/>
  <c r="P387" i="7"/>
  <c r="P385" i="7"/>
  <c r="Q385" i="7" s="1"/>
  <c r="Q408" i="7" s="1"/>
  <c r="Q431" i="7" s="1"/>
  <c r="Q454" i="7" s="1"/>
  <c r="Q477" i="7" s="1"/>
  <c r="Q500" i="7" s="1"/>
  <c r="Q523" i="7" s="1"/>
  <c r="Q546" i="7" s="1"/>
  <c r="Q569" i="7" s="1"/>
  <c r="Q592" i="7" s="1"/>
  <c r="Q615" i="7" s="1"/>
  <c r="Q638" i="7" s="1"/>
  <c r="Q661" i="7" s="1"/>
  <c r="Q684" i="7" s="1"/>
  <c r="Q707" i="7" s="1"/>
  <c r="Q730" i="7" s="1"/>
  <c r="Q753" i="7" s="1"/>
  <c r="Q776" i="7" s="1"/>
  <c r="Q799" i="7" s="1"/>
  <c r="P383" i="7"/>
  <c r="Q383" i="7" s="1"/>
  <c r="Q406" i="7" s="1"/>
  <c r="Q429" i="7" s="1"/>
  <c r="Q452" i="7" s="1"/>
  <c r="Q475" i="7" s="1"/>
  <c r="Q498" i="7" s="1"/>
  <c r="Q521" i="7" s="1"/>
  <c r="Q544" i="7" s="1"/>
  <c r="Q567" i="7" s="1"/>
  <c r="Q590" i="7" s="1"/>
  <c r="Q613" i="7" s="1"/>
  <c r="Q636" i="7" s="1"/>
  <c r="Q659" i="7" s="1"/>
  <c r="Q682" i="7" s="1"/>
  <c r="Q705" i="7" s="1"/>
  <c r="Q728" i="7" s="1"/>
  <c r="Q751" i="7" s="1"/>
  <c r="Q774" i="7" s="1"/>
  <c r="Q797" i="7" s="1"/>
  <c r="P381" i="7"/>
  <c r="Q381" i="7" s="1"/>
  <c r="Q404" i="7" s="1"/>
  <c r="Q427" i="7" s="1"/>
  <c r="Q450" i="7" s="1"/>
  <c r="Q473" i="7" s="1"/>
  <c r="Q496" i="7" s="1"/>
  <c r="Q519" i="7" s="1"/>
  <c r="Q542" i="7" s="1"/>
  <c r="Q565" i="7" s="1"/>
  <c r="Q588" i="7" s="1"/>
  <c r="Q611" i="7" s="1"/>
  <c r="Q634" i="7" s="1"/>
  <c r="Q657" i="7" s="1"/>
  <c r="Q680" i="7" s="1"/>
  <c r="Q703" i="7" s="1"/>
  <c r="Q726" i="7" s="1"/>
  <c r="Q749" i="7" s="1"/>
  <c r="Q772" i="7" s="1"/>
  <c r="Q795" i="7" s="1"/>
  <c r="P379" i="7"/>
  <c r="Q379" i="7" s="1"/>
  <c r="Q402" i="7" s="1"/>
  <c r="Q425" i="7" s="1"/>
  <c r="Q448" i="7" s="1"/>
  <c r="Q471" i="7" s="1"/>
  <c r="Q494" i="7" s="1"/>
  <c r="Q517" i="7" s="1"/>
  <c r="Q540" i="7" s="1"/>
  <c r="Q563" i="7" s="1"/>
  <c r="Q586" i="7" s="1"/>
  <c r="Q609" i="7" s="1"/>
  <c r="Q632" i="7" s="1"/>
  <c r="Q655" i="7" s="1"/>
  <c r="Q678" i="7" s="1"/>
  <c r="Q701" i="7" s="1"/>
  <c r="Q724" i="7" s="1"/>
  <c r="Q747" i="7" s="1"/>
  <c r="Q770" i="7" s="1"/>
  <c r="Q793" i="7" s="1"/>
  <c r="P398" i="7"/>
  <c r="P396" i="7"/>
  <c r="P394" i="7"/>
  <c r="P392" i="7"/>
  <c r="P390" i="7"/>
  <c r="P388" i="7"/>
  <c r="Q388" i="7" s="1"/>
  <c r="Q411" i="7" s="1"/>
  <c r="Q434" i="7" s="1"/>
  <c r="Q457" i="7" s="1"/>
  <c r="Q480" i="7" s="1"/>
  <c r="Q503" i="7" s="1"/>
  <c r="Q526" i="7" s="1"/>
  <c r="Q549" i="7" s="1"/>
  <c r="Q572" i="7" s="1"/>
  <c r="Q595" i="7" s="1"/>
  <c r="Q618" i="7" s="1"/>
  <c r="Q641" i="7" s="1"/>
  <c r="Q664" i="7" s="1"/>
  <c r="Q687" i="7" s="1"/>
  <c r="Q710" i="7" s="1"/>
  <c r="Q733" i="7" s="1"/>
  <c r="Q756" i="7" s="1"/>
  <c r="Q779" i="7" s="1"/>
  <c r="Q802" i="7" s="1"/>
  <c r="P386" i="7"/>
  <c r="Q386" i="7" s="1"/>
  <c r="Q409" i="7" s="1"/>
  <c r="Q432" i="7" s="1"/>
  <c r="Q455" i="7" s="1"/>
  <c r="Q478" i="7" s="1"/>
  <c r="Q501" i="7" s="1"/>
  <c r="Q524" i="7" s="1"/>
  <c r="Q547" i="7" s="1"/>
  <c r="Q570" i="7" s="1"/>
  <c r="Q593" i="7" s="1"/>
  <c r="Q616" i="7" s="1"/>
  <c r="Q639" i="7" s="1"/>
  <c r="Q662" i="7" s="1"/>
  <c r="Q685" i="7" s="1"/>
  <c r="Q708" i="7" s="1"/>
  <c r="Q731" i="7" s="1"/>
  <c r="Q754" i="7" s="1"/>
  <c r="Q777" i="7" s="1"/>
  <c r="Q800" i="7" s="1"/>
  <c r="P382" i="7"/>
  <c r="Q382" i="7" s="1"/>
  <c r="Q405" i="7" s="1"/>
  <c r="Q428" i="7" s="1"/>
  <c r="Q451" i="7" s="1"/>
  <c r="Q474" i="7" s="1"/>
  <c r="Q497" i="7" s="1"/>
  <c r="Q520" i="7" s="1"/>
  <c r="Q543" i="7" s="1"/>
  <c r="Q566" i="7" s="1"/>
  <c r="Q589" i="7" s="1"/>
  <c r="Q612" i="7" s="1"/>
  <c r="Q635" i="7" s="1"/>
  <c r="Q658" i="7" s="1"/>
  <c r="Q681" i="7" s="1"/>
  <c r="Q704" i="7" s="1"/>
  <c r="Q727" i="7" s="1"/>
  <c r="Q750" i="7" s="1"/>
  <c r="Q773" i="7" s="1"/>
  <c r="Q796" i="7" s="1"/>
  <c r="P380" i="7"/>
  <c r="Q380" i="7" s="1"/>
  <c r="Q403" i="7" s="1"/>
  <c r="Q426" i="7" s="1"/>
  <c r="Q449" i="7" s="1"/>
  <c r="Q472" i="7" s="1"/>
  <c r="Q495" i="7" s="1"/>
  <c r="Q518" i="7" s="1"/>
  <c r="Q541" i="7" s="1"/>
  <c r="Q564" i="7" s="1"/>
  <c r="Q587" i="7" s="1"/>
  <c r="Q610" i="7" s="1"/>
  <c r="Q633" i="7" s="1"/>
  <c r="Q656" i="7" s="1"/>
  <c r="Q679" i="7" s="1"/>
  <c r="Q702" i="7" s="1"/>
  <c r="Q725" i="7" s="1"/>
  <c r="Q748" i="7" s="1"/>
  <c r="Q771" i="7" s="1"/>
  <c r="Q794" i="7" s="1"/>
  <c r="P378" i="7"/>
  <c r="Q378" i="7" s="1"/>
  <c r="Q401" i="7" s="1"/>
  <c r="Q424" i="7" s="1"/>
  <c r="Q447" i="7" s="1"/>
  <c r="Q470" i="7" s="1"/>
  <c r="Q493" i="7" s="1"/>
  <c r="Q516" i="7" s="1"/>
  <c r="Q539" i="7" s="1"/>
  <c r="Q562" i="7" s="1"/>
  <c r="Q585" i="7" s="1"/>
  <c r="Q608" i="7" s="1"/>
  <c r="Q631" i="7" s="1"/>
  <c r="Q654" i="7" s="1"/>
  <c r="Q677" i="7" s="1"/>
  <c r="Q700" i="7" s="1"/>
  <c r="Q723" i="7" s="1"/>
  <c r="Q746" i="7" s="1"/>
  <c r="Q769" i="7" s="1"/>
  <c r="Q792" i="7" s="1"/>
  <c r="Q1919" i="7"/>
  <c r="N399" i="7"/>
  <c r="Q1227" i="7"/>
  <c r="Q1228" i="7"/>
  <c r="K376" i="7"/>
  <c r="J376" i="7"/>
  <c r="I376" i="7"/>
  <c r="H376" i="7"/>
  <c r="G376" i="7"/>
  <c r="F376" i="7"/>
  <c r="E376" i="7"/>
  <c r="D376" i="7"/>
  <c r="L367" i="7"/>
  <c r="M367" i="7"/>
  <c r="N367" i="7"/>
  <c r="O367" i="7"/>
  <c r="L368" i="7"/>
  <c r="M368" i="7"/>
  <c r="N368" i="7"/>
  <c r="O368" i="7"/>
  <c r="L369" i="7"/>
  <c r="M369" i="7"/>
  <c r="N369" i="7"/>
  <c r="O369" i="7"/>
  <c r="L370" i="7"/>
  <c r="M370" i="7"/>
  <c r="N370" i="7"/>
  <c r="O370" i="7"/>
  <c r="L371" i="7"/>
  <c r="M371" i="7"/>
  <c r="N371" i="7"/>
  <c r="O371" i="7"/>
  <c r="L372" i="7"/>
  <c r="M372" i="7"/>
  <c r="N372" i="7"/>
  <c r="O372" i="7"/>
  <c r="L373" i="7"/>
  <c r="M373" i="7"/>
  <c r="N373" i="7"/>
  <c r="O373" i="7"/>
  <c r="L374" i="7"/>
  <c r="M374" i="7"/>
  <c r="N374" i="7"/>
  <c r="O374" i="7"/>
  <c r="L375" i="7"/>
  <c r="M375" i="7"/>
  <c r="N375" i="7"/>
  <c r="O375" i="7"/>
  <c r="O366" i="7"/>
  <c r="N366" i="7"/>
  <c r="M366" i="7"/>
  <c r="L366" i="7"/>
  <c r="P853" i="8"/>
  <c r="Q853" i="8" s="1"/>
  <c r="P854" i="8"/>
  <c r="Q854" i="8" s="1"/>
  <c r="P855" i="8"/>
  <c r="Q855" i="8" s="1"/>
  <c r="P856" i="8"/>
  <c r="Q856" i="8" s="1"/>
  <c r="P857" i="8"/>
  <c r="Q857" i="8" s="1"/>
  <c r="P858" i="8"/>
  <c r="Q858" i="8" s="1"/>
  <c r="P859" i="8"/>
  <c r="Q859" i="8" s="1"/>
  <c r="P860" i="8"/>
  <c r="Q860" i="8" s="1"/>
  <c r="P861" i="8"/>
  <c r="Q861" i="8" s="1"/>
  <c r="P862" i="8"/>
  <c r="Q862" i="8" s="1"/>
  <c r="L853" i="8"/>
  <c r="M853" i="8" s="1"/>
  <c r="L854" i="8"/>
  <c r="M854" i="8" s="1"/>
  <c r="L855" i="8"/>
  <c r="M855" i="8" s="1"/>
  <c r="L856" i="8"/>
  <c r="M856" i="8" s="1"/>
  <c r="L857" i="8"/>
  <c r="M857" i="8" s="1"/>
  <c r="L858" i="8"/>
  <c r="M858" i="8" s="1"/>
  <c r="L859" i="8"/>
  <c r="M859" i="8" s="1"/>
  <c r="L860" i="8"/>
  <c r="M860" i="8" s="1"/>
  <c r="L861" i="8"/>
  <c r="M861" i="8" s="1"/>
  <c r="L862" i="8"/>
  <c r="M862" i="8" s="1"/>
  <c r="P372" i="7" l="1"/>
  <c r="P370" i="7"/>
  <c r="L376" i="7"/>
  <c r="P366" i="7"/>
  <c r="P374" i="7"/>
  <c r="P375" i="7"/>
  <c r="P373" i="7"/>
  <c r="P371" i="7"/>
  <c r="P369" i="7"/>
  <c r="P367" i="7"/>
  <c r="M376" i="7"/>
  <c r="P368" i="7"/>
  <c r="O376" i="7"/>
  <c r="Q1942" i="7"/>
  <c r="P399" i="7"/>
  <c r="N376" i="7"/>
  <c r="Q1251" i="7"/>
  <c r="Q1250" i="7"/>
  <c r="K365" i="7"/>
  <c r="J365" i="7"/>
  <c r="I365" i="7"/>
  <c r="H365" i="7"/>
  <c r="G365" i="7"/>
  <c r="F365" i="7"/>
  <c r="E365" i="7"/>
  <c r="D365" i="7"/>
  <c r="O364" i="7"/>
  <c r="N364" i="7"/>
  <c r="M364" i="7"/>
  <c r="L364" i="7"/>
  <c r="O363" i="7"/>
  <c r="N363" i="7"/>
  <c r="M363" i="7"/>
  <c r="L363" i="7"/>
  <c r="O362" i="7"/>
  <c r="N362" i="7"/>
  <c r="M362" i="7"/>
  <c r="L362" i="7"/>
  <c r="O361" i="7"/>
  <c r="N361" i="7"/>
  <c r="M361" i="7"/>
  <c r="L361" i="7"/>
  <c r="O360" i="7"/>
  <c r="N360" i="7"/>
  <c r="M360" i="7"/>
  <c r="L360" i="7"/>
  <c r="O359" i="7"/>
  <c r="N359" i="7"/>
  <c r="M359" i="7"/>
  <c r="L359" i="7"/>
  <c r="O358" i="7"/>
  <c r="N358" i="7"/>
  <c r="M358" i="7"/>
  <c r="L358" i="7"/>
  <c r="O357" i="7"/>
  <c r="N357" i="7"/>
  <c r="M357" i="7"/>
  <c r="L357" i="7"/>
  <c r="O356" i="7"/>
  <c r="N356" i="7"/>
  <c r="M356" i="7"/>
  <c r="L356" i="7"/>
  <c r="O355" i="7"/>
  <c r="O365" i="7" s="1"/>
  <c r="N355" i="7"/>
  <c r="M355" i="7"/>
  <c r="L355" i="7"/>
  <c r="P843" i="8"/>
  <c r="Q843" i="8" s="1"/>
  <c r="P844" i="8"/>
  <c r="Q844" i="8" s="1"/>
  <c r="P845" i="8"/>
  <c r="Q845" i="8" s="1"/>
  <c r="P846" i="8"/>
  <c r="Q846" i="8" s="1"/>
  <c r="P847" i="8"/>
  <c r="Q847" i="8" s="1"/>
  <c r="P848" i="8"/>
  <c r="Q848" i="8" s="1"/>
  <c r="P849" i="8"/>
  <c r="Q849" i="8" s="1"/>
  <c r="P850" i="8"/>
  <c r="Q850" i="8" s="1"/>
  <c r="P851" i="8"/>
  <c r="Q851" i="8" s="1"/>
  <c r="P852" i="8"/>
  <c r="Q852" i="8" s="1"/>
  <c r="L843" i="8"/>
  <c r="M843" i="8" s="1"/>
  <c r="L844" i="8"/>
  <c r="M844" i="8" s="1"/>
  <c r="L845" i="8"/>
  <c r="M845" i="8" s="1"/>
  <c r="L846" i="8"/>
  <c r="M846" i="8" s="1"/>
  <c r="L847" i="8"/>
  <c r="M847" i="8" s="1"/>
  <c r="L848" i="8"/>
  <c r="M848" i="8" s="1"/>
  <c r="L849" i="8"/>
  <c r="M849" i="8" s="1"/>
  <c r="L850" i="8"/>
  <c r="M850" i="8" s="1"/>
  <c r="L851" i="8"/>
  <c r="M851" i="8" s="1"/>
  <c r="L852" i="8"/>
  <c r="M852" i="8" s="1"/>
  <c r="P355" i="7" l="1"/>
  <c r="P359" i="7"/>
  <c r="P361" i="7"/>
  <c r="P363" i="7"/>
  <c r="P357" i="7"/>
  <c r="P376" i="7"/>
  <c r="P356" i="7"/>
  <c r="P358" i="7"/>
  <c r="P360" i="7"/>
  <c r="P362" i="7"/>
  <c r="P364" i="7"/>
  <c r="Q1965" i="7"/>
  <c r="M365" i="7"/>
  <c r="N365" i="7"/>
  <c r="Q1273" i="7"/>
  <c r="Q1274" i="7"/>
  <c r="L365" i="7"/>
  <c r="K354" i="7"/>
  <c r="J354" i="7"/>
  <c r="I354" i="7"/>
  <c r="H354" i="7"/>
  <c r="G354" i="7"/>
  <c r="F354" i="7"/>
  <c r="E354" i="7"/>
  <c r="D354" i="7"/>
  <c r="L345" i="7"/>
  <c r="M345" i="7"/>
  <c r="N345" i="7"/>
  <c r="P345" i="7" s="1"/>
  <c r="O345" i="7"/>
  <c r="L346" i="7"/>
  <c r="M346" i="7"/>
  <c r="N346" i="7"/>
  <c r="O346" i="7"/>
  <c r="L347" i="7"/>
  <c r="M347" i="7"/>
  <c r="N347" i="7"/>
  <c r="O347" i="7"/>
  <c r="L348" i="7"/>
  <c r="M348" i="7"/>
  <c r="N348" i="7"/>
  <c r="O348" i="7"/>
  <c r="L349" i="7"/>
  <c r="M349" i="7"/>
  <c r="N349" i="7"/>
  <c r="P349" i="7" s="1"/>
  <c r="O349" i="7"/>
  <c r="L350" i="7"/>
  <c r="M350" i="7"/>
  <c r="N350" i="7"/>
  <c r="O350" i="7"/>
  <c r="L351" i="7"/>
  <c r="M351" i="7"/>
  <c r="N351" i="7"/>
  <c r="O351" i="7"/>
  <c r="L352" i="7"/>
  <c r="M352" i="7"/>
  <c r="N352" i="7"/>
  <c r="O352" i="7"/>
  <c r="L353" i="7"/>
  <c r="M353" i="7"/>
  <c r="N353" i="7"/>
  <c r="O353" i="7"/>
  <c r="O344" i="7"/>
  <c r="N344" i="7"/>
  <c r="M344" i="7"/>
  <c r="L344" i="7"/>
  <c r="P833" i="8"/>
  <c r="Q833" i="8" s="1"/>
  <c r="P834" i="8"/>
  <c r="Q834" i="8" s="1"/>
  <c r="P835" i="8"/>
  <c r="Q835" i="8" s="1"/>
  <c r="P836" i="8"/>
  <c r="Q836" i="8" s="1"/>
  <c r="P837" i="8"/>
  <c r="Q837" i="8" s="1"/>
  <c r="P838" i="8"/>
  <c r="Q838" i="8" s="1"/>
  <c r="P839" i="8"/>
  <c r="Q839" i="8" s="1"/>
  <c r="P840" i="8"/>
  <c r="Q840" i="8" s="1"/>
  <c r="P841" i="8"/>
  <c r="Q841" i="8" s="1"/>
  <c r="P842" i="8"/>
  <c r="Q842" i="8" s="1"/>
  <c r="L833" i="8"/>
  <c r="M833" i="8" s="1"/>
  <c r="L834" i="8"/>
  <c r="M834" i="8" s="1"/>
  <c r="L835" i="8"/>
  <c r="M835" i="8" s="1"/>
  <c r="L836" i="8"/>
  <c r="M836" i="8" s="1"/>
  <c r="L837" i="8"/>
  <c r="M837" i="8" s="1"/>
  <c r="L838" i="8"/>
  <c r="M838" i="8" s="1"/>
  <c r="L839" i="8"/>
  <c r="M839" i="8" s="1"/>
  <c r="L840" i="8"/>
  <c r="M840" i="8" s="1"/>
  <c r="L841" i="8"/>
  <c r="M841" i="8" s="1"/>
  <c r="L842" i="8"/>
  <c r="M842" i="8" s="1"/>
  <c r="P351" i="7" l="1"/>
  <c r="P353" i="7"/>
  <c r="P365" i="7"/>
  <c r="L354" i="7"/>
  <c r="N354" i="7"/>
  <c r="O354" i="7"/>
  <c r="P347" i="7"/>
  <c r="Q1988" i="7"/>
  <c r="Q2011" i="7" s="1"/>
  <c r="M354" i="7"/>
  <c r="P352" i="7"/>
  <c r="P350" i="7"/>
  <c r="P348" i="7"/>
  <c r="P346" i="7"/>
  <c r="P344" i="7"/>
  <c r="Q1297" i="7"/>
  <c r="Q1296" i="7"/>
  <c r="K343" i="7"/>
  <c r="J343" i="7"/>
  <c r="I343" i="7"/>
  <c r="H343" i="7"/>
  <c r="G343" i="7"/>
  <c r="F343" i="7"/>
  <c r="E343" i="7"/>
  <c r="D343" i="7"/>
  <c r="L334" i="7"/>
  <c r="M334" i="7"/>
  <c r="N334" i="7"/>
  <c r="O334" i="7"/>
  <c r="L335" i="7"/>
  <c r="M335" i="7"/>
  <c r="N335" i="7"/>
  <c r="O335" i="7"/>
  <c r="L336" i="7"/>
  <c r="M336" i="7"/>
  <c r="N336" i="7"/>
  <c r="O336" i="7"/>
  <c r="L337" i="7"/>
  <c r="M337" i="7"/>
  <c r="N337" i="7"/>
  <c r="O337" i="7"/>
  <c r="L338" i="7"/>
  <c r="M338" i="7"/>
  <c r="N338" i="7"/>
  <c r="O338" i="7"/>
  <c r="L339" i="7"/>
  <c r="M339" i="7"/>
  <c r="N339" i="7"/>
  <c r="O339" i="7"/>
  <c r="L340" i="7"/>
  <c r="M340" i="7"/>
  <c r="N340" i="7"/>
  <c r="O340" i="7"/>
  <c r="L341" i="7"/>
  <c r="M341" i="7"/>
  <c r="N341" i="7"/>
  <c r="O341" i="7"/>
  <c r="L342" i="7"/>
  <c r="M342" i="7"/>
  <c r="N342" i="7"/>
  <c r="O342" i="7"/>
  <c r="O333" i="7"/>
  <c r="N333" i="7"/>
  <c r="M333" i="7"/>
  <c r="L333" i="7"/>
  <c r="P823" i="8"/>
  <c r="Q823" i="8" s="1"/>
  <c r="P824" i="8"/>
  <c r="Q824" i="8" s="1"/>
  <c r="P825" i="8"/>
  <c r="Q825" i="8" s="1"/>
  <c r="P826" i="8"/>
  <c r="Q826" i="8" s="1"/>
  <c r="P827" i="8"/>
  <c r="Q827" i="8" s="1"/>
  <c r="P828" i="8"/>
  <c r="Q828" i="8" s="1"/>
  <c r="P829" i="8"/>
  <c r="Q829" i="8" s="1"/>
  <c r="P830" i="8"/>
  <c r="Q830" i="8" s="1"/>
  <c r="P831" i="8"/>
  <c r="Q831" i="8" s="1"/>
  <c r="P832" i="8"/>
  <c r="Q832" i="8" s="1"/>
  <c r="L823" i="8"/>
  <c r="M823" i="8" s="1"/>
  <c r="L824" i="8"/>
  <c r="M824" i="8" s="1"/>
  <c r="L825" i="8"/>
  <c r="M825" i="8" s="1"/>
  <c r="L826" i="8"/>
  <c r="M826" i="8" s="1"/>
  <c r="L827" i="8"/>
  <c r="M827" i="8" s="1"/>
  <c r="L828" i="8"/>
  <c r="M828" i="8" s="1"/>
  <c r="L829" i="8"/>
  <c r="M829" i="8" s="1"/>
  <c r="L830" i="8"/>
  <c r="M830" i="8" s="1"/>
  <c r="L831" i="8"/>
  <c r="M831" i="8" s="1"/>
  <c r="L832" i="8"/>
  <c r="M832" i="8" s="1"/>
  <c r="P339" i="7" l="1"/>
  <c r="L343" i="7"/>
  <c r="M343" i="7"/>
  <c r="P342" i="7"/>
  <c r="P340" i="7"/>
  <c r="P338" i="7"/>
  <c r="P336" i="7"/>
  <c r="P334" i="7"/>
  <c r="P333" i="7"/>
  <c r="N343" i="7"/>
  <c r="O343" i="7"/>
  <c r="P341" i="7"/>
  <c r="P337" i="7"/>
  <c r="P335" i="7"/>
  <c r="P354" i="7"/>
  <c r="Q1319" i="7"/>
  <c r="Q1320" i="7"/>
  <c r="K332" i="7"/>
  <c r="J332" i="7"/>
  <c r="I332" i="7"/>
  <c r="H332" i="7"/>
  <c r="G332" i="7"/>
  <c r="F332" i="7"/>
  <c r="E332" i="7"/>
  <c r="D332" i="7"/>
  <c r="L323" i="7"/>
  <c r="M323" i="7"/>
  <c r="N323" i="7"/>
  <c r="O323" i="7"/>
  <c r="L324" i="7"/>
  <c r="M324" i="7"/>
  <c r="N324" i="7"/>
  <c r="O324" i="7"/>
  <c r="L325" i="7"/>
  <c r="M325" i="7"/>
  <c r="N325" i="7"/>
  <c r="O325" i="7"/>
  <c r="L326" i="7"/>
  <c r="M326" i="7"/>
  <c r="N326" i="7"/>
  <c r="O326" i="7"/>
  <c r="L327" i="7"/>
  <c r="M327" i="7"/>
  <c r="N327" i="7"/>
  <c r="O327" i="7"/>
  <c r="L328" i="7"/>
  <c r="M328" i="7"/>
  <c r="N328" i="7"/>
  <c r="O328" i="7"/>
  <c r="L329" i="7"/>
  <c r="M329" i="7"/>
  <c r="N329" i="7"/>
  <c r="O329" i="7"/>
  <c r="L330" i="7"/>
  <c r="M330" i="7"/>
  <c r="N330" i="7"/>
  <c r="O330" i="7"/>
  <c r="L331" i="7"/>
  <c r="M331" i="7"/>
  <c r="N331" i="7"/>
  <c r="O331" i="7"/>
  <c r="O322" i="7"/>
  <c r="N322" i="7"/>
  <c r="M322" i="7"/>
  <c r="L322" i="7"/>
  <c r="P813" i="8"/>
  <c r="Q813" i="8" s="1"/>
  <c r="P814" i="8"/>
  <c r="Q814" i="8" s="1"/>
  <c r="P815" i="8"/>
  <c r="Q815" i="8" s="1"/>
  <c r="P816" i="8"/>
  <c r="Q816" i="8" s="1"/>
  <c r="P817" i="8"/>
  <c r="Q817" i="8" s="1"/>
  <c r="P818" i="8"/>
  <c r="Q818" i="8" s="1"/>
  <c r="P819" i="8"/>
  <c r="Q819" i="8" s="1"/>
  <c r="P820" i="8"/>
  <c r="Q820" i="8" s="1"/>
  <c r="P821" i="8"/>
  <c r="Q821" i="8" s="1"/>
  <c r="P822" i="8"/>
  <c r="Q822" i="8" s="1"/>
  <c r="L813" i="8"/>
  <c r="M813" i="8" s="1"/>
  <c r="L814" i="8"/>
  <c r="M814" i="8" s="1"/>
  <c r="L815" i="8"/>
  <c r="M815" i="8" s="1"/>
  <c r="L816" i="8"/>
  <c r="M816" i="8" s="1"/>
  <c r="L817" i="8"/>
  <c r="M817" i="8" s="1"/>
  <c r="L818" i="8"/>
  <c r="M818" i="8" s="1"/>
  <c r="L819" i="8"/>
  <c r="M819" i="8" s="1"/>
  <c r="L820" i="8"/>
  <c r="M820" i="8" s="1"/>
  <c r="L821" i="8"/>
  <c r="M821" i="8" s="1"/>
  <c r="L822" i="8"/>
  <c r="M822" i="8" s="1"/>
  <c r="P330" i="7" l="1"/>
  <c r="P326" i="7"/>
  <c r="P324" i="7"/>
  <c r="P328" i="7"/>
  <c r="M332" i="7"/>
  <c r="P322" i="7"/>
  <c r="P343" i="7"/>
  <c r="O332" i="7"/>
  <c r="P329" i="7"/>
  <c r="P327" i="7"/>
  <c r="P331" i="7"/>
  <c r="P325" i="7"/>
  <c r="P323" i="7"/>
  <c r="L332" i="7"/>
  <c r="Q1342" i="7"/>
  <c r="Q1343" i="7"/>
  <c r="N332" i="7"/>
  <c r="K321" i="7"/>
  <c r="J321" i="7"/>
  <c r="I321" i="7"/>
  <c r="H321" i="7"/>
  <c r="G321" i="7"/>
  <c r="F321" i="7"/>
  <c r="E321" i="7"/>
  <c r="D321" i="7"/>
  <c r="L312" i="7"/>
  <c r="M312" i="7"/>
  <c r="N312" i="7"/>
  <c r="O312" i="7"/>
  <c r="L313" i="7"/>
  <c r="M313" i="7"/>
  <c r="N313" i="7"/>
  <c r="O313" i="7"/>
  <c r="L314" i="7"/>
  <c r="M314" i="7"/>
  <c r="N314" i="7"/>
  <c r="O314" i="7"/>
  <c r="L315" i="7"/>
  <c r="M315" i="7"/>
  <c r="N315" i="7"/>
  <c r="O315" i="7"/>
  <c r="L316" i="7"/>
  <c r="M316" i="7"/>
  <c r="N316" i="7"/>
  <c r="O316" i="7"/>
  <c r="L317" i="7"/>
  <c r="M317" i="7"/>
  <c r="N317" i="7"/>
  <c r="O317" i="7"/>
  <c r="L318" i="7"/>
  <c r="M318" i="7"/>
  <c r="N318" i="7"/>
  <c r="O318" i="7"/>
  <c r="L319" i="7"/>
  <c r="M319" i="7"/>
  <c r="N319" i="7"/>
  <c r="O319" i="7"/>
  <c r="L320" i="7"/>
  <c r="M320" i="7"/>
  <c r="N320" i="7"/>
  <c r="O320" i="7"/>
  <c r="O311" i="7"/>
  <c r="N311" i="7"/>
  <c r="M311" i="7"/>
  <c r="L311" i="7"/>
  <c r="P803" i="8"/>
  <c r="Q803" i="8" s="1"/>
  <c r="P804" i="8"/>
  <c r="Q804" i="8" s="1"/>
  <c r="P805" i="8"/>
  <c r="Q805" i="8" s="1"/>
  <c r="P806" i="8"/>
  <c r="Q806" i="8" s="1"/>
  <c r="P807" i="8"/>
  <c r="Q807" i="8" s="1"/>
  <c r="P808" i="8"/>
  <c r="Q808" i="8" s="1"/>
  <c r="P809" i="8"/>
  <c r="Q809" i="8" s="1"/>
  <c r="P810" i="8"/>
  <c r="Q810" i="8" s="1"/>
  <c r="P811" i="8"/>
  <c r="Q811" i="8" s="1"/>
  <c r="P812" i="8"/>
  <c r="Q812" i="8" s="1"/>
  <c r="L803" i="8"/>
  <c r="M803" i="8" s="1"/>
  <c r="L804" i="8"/>
  <c r="M804" i="8" s="1"/>
  <c r="L805" i="8"/>
  <c r="M805" i="8" s="1"/>
  <c r="L806" i="8"/>
  <c r="M806" i="8" s="1"/>
  <c r="L807" i="8"/>
  <c r="M807" i="8" s="1"/>
  <c r="L808" i="8"/>
  <c r="M808" i="8" s="1"/>
  <c r="L809" i="8"/>
  <c r="M809" i="8" s="1"/>
  <c r="L810" i="8"/>
  <c r="M810" i="8" s="1"/>
  <c r="L811" i="8"/>
  <c r="M811" i="8" s="1"/>
  <c r="L812" i="8"/>
  <c r="M812" i="8" s="1"/>
  <c r="P320" i="7" l="1"/>
  <c r="P318" i="7"/>
  <c r="P319" i="7"/>
  <c r="P315" i="7"/>
  <c r="P316" i="7"/>
  <c r="P314" i="7"/>
  <c r="M321" i="7"/>
  <c r="L321" i="7"/>
  <c r="P332" i="7"/>
  <c r="P312" i="7"/>
  <c r="P311" i="7"/>
  <c r="P313" i="7"/>
  <c r="P317" i="7"/>
  <c r="O321" i="7"/>
  <c r="N321" i="7"/>
  <c r="Q1366" i="7"/>
  <c r="Q1365" i="7"/>
  <c r="K310" i="7"/>
  <c r="J310" i="7"/>
  <c r="I310" i="7"/>
  <c r="H310" i="7"/>
  <c r="G310" i="7"/>
  <c r="F310" i="7"/>
  <c r="E310" i="7"/>
  <c r="D310" i="7"/>
  <c r="L301" i="7"/>
  <c r="M301" i="7"/>
  <c r="N301" i="7"/>
  <c r="O301" i="7"/>
  <c r="L302" i="7"/>
  <c r="M302" i="7"/>
  <c r="N302" i="7"/>
  <c r="O302" i="7"/>
  <c r="L303" i="7"/>
  <c r="M303" i="7"/>
  <c r="N303" i="7"/>
  <c r="O303" i="7"/>
  <c r="L304" i="7"/>
  <c r="M304" i="7"/>
  <c r="N304" i="7"/>
  <c r="O304" i="7"/>
  <c r="L305" i="7"/>
  <c r="M305" i="7"/>
  <c r="N305" i="7"/>
  <c r="O305" i="7"/>
  <c r="L306" i="7"/>
  <c r="M306" i="7"/>
  <c r="N306" i="7"/>
  <c r="O306" i="7"/>
  <c r="L307" i="7"/>
  <c r="M307" i="7"/>
  <c r="N307" i="7"/>
  <c r="O307" i="7"/>
  <c r="L308" i="7"/>
  <c r="M308" i="7"/>
  <c r="N308" i="7"/>
  <c r="O308" i="7"/>
  <c r="L309" i="7"/>
  <c r="M309" i="7"/>
  <c r="N309" i="7"/>
  <c r="O309" i="7"/>
  <c r="O300" i="7"/>
  <c r="N300" i="7"/>
  <c r="M300" i="7"/>
  <c r="L300" i="7"/>
  <c r="P321" i="7" l="1"/>
  <c r="P301" i="7"/>
  <c r="M310" i="7"/>
  <c r="P308" i="7"/>
  <c r="P306" i="7"/>
  <c r="P304" i="7"/>
  <c r="P302" i="7"/>
  <c r="L310" i="7"/>
  <c r="P300" i="7"/>
  <c r="Q1388" i="7"/>
  <c r="Q1389" i="7"/>
  <c r="O310" i="7"/>
  <c r="P309" i="7"/>
  <c r="P307" i="7"/>
  <c r="P305" i="7"/>
  <c r="P303" i="7"/>
  <c r="N310" i="7"/>
  <c r="K299" i="7"/>
  <c r="J299" i="7"/>
  <c r="I299" i="7"/>
  <c r="H299" i="7"/>
  <c r="G299" i="7"/>
  <c r="F299" i="7"/>
  <c r="E299" i="7"/>
  <c r="D299" i="7"/>
  <c r="K288" i="7"/>
  <c r="J288" i="7"/>
  <c r="I288" i="7"/>
  <c r="H288" i="7"/>
  <c r="G288" i="7"/>
  <c r="F288" i="7"/>
  <c r="E288" i="7"/>
  <c r="D288" i="7"/>
  <c r="K277" i="7"/>
  <c r="J277" i="7"/>
  <c r="I277" i="7"/>
  <c r="H277" i="7"/>
  <c r="G277" i="7"/>
  <c r="F277" i="7"/>
  <c r="E277" i="7"/>
  <c r="D277" i="7"/>
  <c r="K266" i="7"/>
  <c r="J266" i="7"/>
  <c r="I266" i="7"/>
  <c r="H266" i="7"/>
  <c r="G266" i="7"/>
  <c r="F266" i="7"/>
  <c r="E266" i="7"/>
  <c r="D266" i="7"/>
  <c r="K255" i="7"/>
  <c r="J255" i="7"/>
  <c r="I255" i="7"/>
  <c r="H255" i="7"/>
  <c r="G255" i="7"/>
  <c r="F255" i="7"/>
  <c r="E255" i="7"/>
  <c r="D255" i="7"/>
  <c r="K244" i="7"/>
  <c r="J244" i="7"/>
  <c r="I244" i="7"/>
  <c r="H244" i="7"/>
  <c r="G244" i="7"/>
  <c r="F244" i="7"/>
  <c r="E244" i="7"/>
  <c r="D244" i="7"/>
  <c r="K233" i="7"/>
  <c r="J233" i="7"/>
  <c r="I233" i="7"/>
  <c r="H233" i="7"/>
  <c r="G233" i="7"/>
  <c r="F233" i="7"/>
  <c r="E233" i="7"/>
  <c r="D233" i="7"/>
  <c r="K222" i="7"/>
  <c r="J222" i="7"/>
  <c r="I222" i="7"/>
  <c r="H222" i="7"/>
  <c r="G222" i="7"/>
  <c r="F222" i="7"/>
  <c r="E222" i="7"/>
  <c r="D222" i="7"/>
  <c r="K211" i="7"/>
  <c r="J211" i="7"/>
  <c r="I211" i="7"/>
  <c r="H211" i="7"/>
  <c r="G211" i="7"/>
  <c r="F211" i="7"/>
  <c r="E211" i="7"/>
  <c r="D211" i="7"/>
  <c r="K200" i="7"/>
  <c r="J200" i="7"/>
  <c r="I200" i="7"/>
  <c r="H200" i="7"/>
  <c r="G200" i="7"/>
  <c r="F200" i="7"/>
  <c r="E200" i="7"/>
  <c r="D200" i="7"/>
  <c r="K189" i="7"/>
  <c r="J189" i="7"/>
  <c r="I189" i="7"/>
  <c r="H189" i="7"/>
  <c r="G189" i="7"/>
  <c r="F189" i="7"/>
  <c r="E189" i="7"/>
  <c r="D189" i="7"/>
  <c r="K178" i="7"/>
  <c r="J178" i="7"/>
  <c r="I178" i="7"/>
  <c r="H178" i="7"/>
  <c r="G178" i="7"/>
  <c r="F178" i="7"/>
  <c r="E178" i="7"/>
  <c r="D178" i="7"/>
  <c r="K167" i="7"/>
  <c r="J167" i="7"/>
  <c r="I167" i="7"/>
  <c r="H167" i="7"/>
  <c r="G167" i="7"/>
  <c r="F167" i="7"/>
  <c r="E167" i="7"/>
  <c r="D167" i="7"/>
  <c r="K156" i="7"/>
  <c r="J156" i="7"/>
  <c r="I156" i="7"/>
  <c r="H156" i="7"/>
  <c r="G156" i="7"/>
  <c r="F156" i="7"/>
  <c r="E156" i="7"/>
  <c r="D156" i="7"/>
  <c r="K145" i="7"/>
  <c r="J145" i="7"/>
  <c r="I145" i="7"/>
  <c r="H145" i="7"/>
  <c r="G145" i="7"/>
  <c r="F145" i="7"/>
  <c r="E145" i="7"/>
  <c r="D145" i="7"/>
  <c r="K134" i="7"/>
  <c r="J134" i="7"/>
  <c r="I134" i="7"/>
  <c r="H134" i="7"/>
  <c r="G134" i="7"/>
  <c r="F134" i="7"/>
  <c r="E134" i="7"/>
  <c r="D134" i="7"/>
  <c r="K123" i="7"/>
  <c r="J123" i="7"/>
  <c r="I123" i="7"/>
  <c r="H123" i="7"/>
  <c r="G123" i="7"/>
  <c r="F123" i="7"/>
  <c r="E123" i="7"/>
  <c r="D123" i="7"/>
  <c r="K112" i="7"/>
  <c r="J112" i="7"/>
  <c r="I112" i="7"/>
  <c r="H112" i="7"/>
  <c r="G112" i="7"/>
  <c r="F112" i="7"/>
  <c r="E112" i="7"/>
  <c r="D112" i="7"/>
  <c r="K101" i="7"/>
  <c r="J101" i="7"/>
  <c r="I101" i="7"/>
  <c r="H101" i="7"/>
  <c r="G101" i="7"/>
  <c r="F101" i="7"/>
  <c r="E101" i="7"/>
  <c r="D101" i="7"/>
  <c r="K90" i="7"/>
  <c r="J90" i="7"/>
  <c r="I90" i="7"/>
  <c r="H90" i="7"/>
  <c r="G90" i="7"/>
  <c r="F90" i="7"/>
  <c r="E90" i="7"/>
  <c r="D90" i="7"/>
  <c r="K79" i="7"/>
  <c r="J79" i="7"/>
  <c r="I79" i="7"/>
  <c r="H79" i="7"/>
  <c r="G79" i="7"/>
  <c r="F79" i="7"/>
  <c r="E79" i="7"/>
  <c r="D79" i="7"/>
  <c r="K68" i="7"/>
  <c r="J68" i="7"/>
  <c r="I68" i="7"/>
  <c r="H68" i="7"/>
  <c r="G68" i="7"/>
  <c r="F68" i="7"/>
  <c r="E68" i="7"/>
  <c r="D68" i="7"/>
  <c r="K57" i="7"/>
  <c r="J57" i="7"/>
  <c r="I57" i="7"/>
  <c r="H57" i="7"/>
  <c r="G57" i="7"/>
  <c r="F57" i="7"/>
  <c r="E57" i="7"/>
  <c r="D57" i="7"/>
  <c r="K46" i="7"/>
  <c r="J46" i="7"/>
  <c r="I46" i="7"/>
  <c r="H46" i="7"/>
  <c r="G46" i="7"/>
  <c r="F46" i="7"/>
  <c r="E46" i="7"/>
  <c r="D46" i="7"/>
  <c r="K35" i="7"/>
  <c r="J35" i="7"/>
  <c r="I35" i="7"/>
  <c r="H35" i="7"/>
  <c r="G35" i="7"/>
  <c r="F35" i="7"/>
  <c r="E35" i="7"/>
  <c r="D35" i="7"/>
  <c r="K24" i="7"/>
  <c r="J24" i="7"/>
  <c r="I24" i="7"/>
  <c r="H24" i="7"/>
  <c r="G24" i="7"/>
  <c r="F24" i="7"/>
  <c r="E24" i="7"/>
  <c r="D24" i="7"/>
  <c r="K13" i="7"/>
  <c r="J13" i="7"/>
  <c r="I13" i="7"/>
  <c r="H13" i="7"/>
  <c r="G13" i="7"/>
  <c r="F13" i="7"/>
  <c r="E13" i="7"/>
  <c r="D13" i="7"/>
  <c r="L4" i="7"/>
  <c r="M4" i="7"/>
  <c r="N4" i="7"/>
  <c r="O4" i="7"/>
  <c r="L5" i="7"/>
  <c r="M5" i="7"/>
  <c r="N5" i="7"/>
  <c r="O5" i="7"/>
  <c r="L6" i="7"/>
  <c r="M6" i="7"/>
  <c r="N6" i="7"/>
  <c r="O6" i="7"/>
  <c r="L7" i="7"/>
  <c r="M7" i="7"/>
  <c r="N7" i="7"/>
  <c r="O7" i="7"/>
  <c r="L8" i="7"/>
  <c r="M8" i="7"/>
  <c r="N8" i="7"/>
  <c r="O8" i="7"/>
  <c r="L9" i="7"/>
  <c r="M9" i="7"/>
  <c r="N9" i="7"/>
  <c r="O9" i="7"/>
  <c r="L10" i="7"/>
  <c r="M10" i="7"/>
  <c r="N10" i="7"/>
  <c r="O10" i="7"/>
  <c r="L11" i="7"/>
  <c r="M11" i="7"/>
  <c r="N11" i="7"/>
  <c r="O11" i="7"/>
  <c r="L12" i="7"/>
  <c r="M12" i="7"/>
  <c r="N12" i="7"/>
  <c r="O12" i="7"/>
  <c r="L14" i="7"/>
  <c r="M14" i="7"/>
  <c r="N14" i="7"/>
  <c r="O14" i="7"/>
  <c r="L15" i="7"/>
  <c r="M15" i="7"/>
  <c r="N15" i="7"/>
  <c r="O15" i="7"/>
  <c r="L16" i="7"/>
  <c r="M16" i="7"/>
  <c r="N16" i="7"/>
  <c r="O16" i="7"/>
  <c r="L17" i="7"/>
  <c r="M17" i="7"/>
  <c r="N17" i="7"/>
  <c r="O17" i="7"/>
  <c r="L18" i="7"/>
  <c r="M18" i="7"/>
  <c r="N18" i="7"/>
  <c r="O18" i="7"/>
  <c r="L19" i="7"/>
  <c r="M19" i="7"/>
  <c r="N19" i="7"/>
  <c r="O19" i="7"/>
  <c r="L20" i="7"/>
  <c r="M20" i="7"/>
  <c r="N20" i="7"/>
  <c r="O20" i="7"/>
  <c r="L21" i="7"/>
  <c r="M21" i="7"/>
  <c r="N21" i="7"/>
  <c r="O21" i="7"/>
  <c r="L22" i="7"/>
  <c r="M22" i="7"/>
  <c r="N22" i="7"/>
  <c r="O22" i="7"/>
  <c r="L23" i="7"/>
  <c r="M23" i="7"/>
  <c r="N23" i="7"/>
  <c r="O23" i="7"/>
  <c r="L25" i="7"/>
  <c r="M25" i="7"/>
  <c r="N25" i="7"/>
  <c r="O25" i="7"/>
  <c r="L26" i="7"/>
  <c r="M26" i="7"/>
  <c r="N26" i="7"/>
  <c r="O26" i="7"/>
  <c r="L27" i="7"/>
  <c r="M27" i="7"/>
  <c r="N27" i="7"/>
  <c r="O27" i="7"/>
  <c r="L28" i="7"/>
  <c r="M28" i="7"/>
  <c r="N28" i="7"/>
  <c r="O28" i="7"/>
  <c r="L29" i="7"/>
  <c r="M29" i="7"/>
  <c r="N29" i="7"/>
  <c r="O29" i="7"/>
  <c r="L30" i="7"/>
  <c r="M30" i="7"/>
  <c r="N30" i="7"/>
  <c r="O30" i="7"/>
  <c r="L31" i="7"/>
  <c r="M31" i="7"/>
  <c r="N31" i="7"/>
  <c r="O31" i="7"/>
  <c r="L32" i="7"/>
  <c r="M32" i="7"/>
  <c r="N32" i="7"/>
  <c r="O32" i="7"/>
  <c r="L33" i="7"/>
  <c r="M33" i="7"/>
  <c r="N33" i="7"/>
  <c r="O33" i="7"/>
  <c r="L34" i="7"/>
  <c r="M34" i="7"/>
  <c r="N34" i="7"/>
  <c r="O34" i="7"/>
  <c r="L36" i="7"/>
  <c r="M36" i="7"/>
  <c r="N36" i="7"/>
  <c r="O36" i="7"/>
  <c r="L37" i="7"/>
  <c r="M37" i="7"/>
  <c r="N37" i="7"/>
  <c r="O37" i="7"/>
  <c r="L38" i="7"/>
  <c r="M38" i="7"/>
  <c r="N38" i="7"/>
  <c r="O38" i="7"/>
  <c r="L39" i="7"/>
  <c r="M39" i="7"/>
  <c r="N39" i="7"/>
  <c r="O39" i="7"/>
  <c r="L40" i="7"/>
  <c r="M40" i="7"/>
  <c r="N40" i="7"/>
  <c r="O40" i="7"/>
  <c r="L41" i="7"/>
  <c r="M41" i="7"/>
  <c r="N41" i="7"/>
  <c r="O41" i="7"/>
  <c r="L42" i="7"/>
  <c r="M42" i="7"/>
  <c r="N42" i="7"/>
  <c r="O42" i="7"/>
  <c r="L43" i="7"/>
  <c r="M43" i="7"/>
  <c r="N43" i="7"/>
  <c r="O43" i="7"/>
  <c r="L44" i="7"/>
  <c r="M44" i="7"/>
  <c r="N44" i="7"/>
  <c r="O44" i="7"/>
  <c r="L45" i="7"/>
  <c r="M45" i="7"/>
  <c r="N45" i="7"/>
  <c r="O45" i="7"/>
  <c r="L47" i="7"/>
  <c r="M47" i="7"/>
  <c r="N47" i="7"/>
  <c r="O47" i="7"/>
  <c r="L48" i="7"/>
  <c r="M48" i="7"/>
  <c r="N48" i="7"/>
  <c r="O48" i="7"/>
  <c r="L49" i="7"/>
  <c r="M49" i="7"/>
  <c r="N49" i="7"/>
  <c r="O49" i="7"/>
  <c r="L50" i="7"/>
  <c r="M50" i="7"/>
  <c r="N50" i="7"/>
  <c r="O50" i="7"/>
  <c r="L51" i="7"/>
  <c r="M51" i="7"/>
  <c r="N51" i="7"/>
  <c r="O51" i="7"/>
  <c r="L52" i="7"/>
  <c r="M52" i="7"/>
  <c r="N52" i="7"/>
  <c r="O52" i="7"/>
  <c r="L53" i="7"/>
  <c r="M53" i="7"/>
  <c r="N53" i="7"/>
  <c r="O53" i="7"/>
  <c r="L54" i="7"/>
  <c r="M54" i="7"/>
  <c r="N54" i="7"/>
  <c r="O54" i="7"/>
  <c r="L55" i="7"/>
  <c r="M55" i="7"/>
  <c r="N55" i="7"/>
  <c r="O55" i="7"/>
  <c r="L56" i="7"/>
  <c r="M56" i="7"/>
  <c r="N56" i="7"/>
  <c r="O56" i="7"/>
  <c r="L58" i="7"/>
  <c r="M58" i="7"/>
  <c r="N58" i="7"/>
  <c r="O58" i="7"/>
  <c r="L59" i="7"/>
  <c r="M59" i="7"/>
  <c r="N59" i="7"/>
  <c r="O59" i="7"/>
  <c r="L60" i="7"/>
  <c r="M60" i="7"/>
  <c r="N60" i="7"/>
  <c r="O60" i="7"/>
  <c r="L61" i="7"/>
  <c r="M61" i="7"/>
  <c r="N61" i="7"/>
  <c r="O61" i="7"/>
  <c r="L62" i="7"/>
  <c r="M62" i="7"/>
  <c r="N62" i="7"/>
  <c r="O62" i="7"/>
  <c r="L63" i="7"/>
  <c r="M63" i="7"/>
  <c r="N63" i="7"/>
  <c r="O63" i="7"/>
  <c r="L64" i="7"/>
  <c r="M64" i="7"/>
  <c r="N64" i="7"/>
  <c r="O64" i="7"/>
  <c r="L65" i="7"/>
  <c r="M65" i="7"/>
  <c r="N65" i="7"/>
  <c r="O65" i="7"/>
  <c r="L66" i="7"/>
  <c r="M66" i="7"/>
  <c r="N66" i="7"/>
  <c r="O66" i="7"/>
  <c r="L67" i="7"/>
  <c r="M67" i="7"/>
  <c r="N67" i="7"/>
  <c r="O67" i="7"/>
  <c r="L69" i="7"/>
  <c r="M69" i="7"/>
  <c r="N69" i="7"/>
  <c r="O69" i="7"/>
  <c r="L70" i="7"/>
  <c r="M70" i="7"/>
  <c r="N70" i="7"/>
  <c r="O70" i="7"/>
  <c r="L71" i="7"/>
  <c r="M71" i="7"/>
  <c r="N71" i="7"/>
  <c r="O71" i="7"/>
  <c r="L72" i="7"/>
  <c r="M72" i="7"/>
  <c r="N72" i="7"/>
  <c r="O72" i="7"/>
  <c r="L73" i="7"/>
  <c r="M73" i="7"/>
  <c r="N73" i="7"/>
  <c r="O73" i="7"/>
  <c r="L74" i="7"/>
  <c r="M74" i="7"/>
  <c r="N74" i="7"/>
  <c r="O74" i="7"/>
  <c r="L75" i="7"/>
  <c r="M75" i="7"/>
  <c r="N75" i="7"/>
  <c r="O75" i="7"/>
  <c r="L76" i="7"/>
  <c r="M76" i="7"/>
  <c r="N76" i="7"/>
  <c r="O76" i="7"/>
  <c r="L77" i="7"/>
  <c r="M77" i="7"/>
  <c r="N77" i="7"/>
  <c r="O77" i="7"/>
  <c r="L78" i="7"/>
  <c r="M78" i="7"/>
  <c r="N78" i="7"/>
  <c r="O78" i="7"/>
  <c r="L80" i="7"/>
  <c r="M80" i="7"/>
  <c r="N80" i="7"/>
  <c r="O80" i="7"/>
  <c r="L81" i="7"/>
  <c r="M81" i="7"/>
  <c r="N81" i="7"/>
  <c r="O81" i="7"/>
  <c r="L82" i="7"/>
  <c r="M82" i="7"/>
  <c r="N82" i="7"/>
  <c r="O82" i="7"/>
  <c r="L83" i="7"/>
  <c r="M83" i="7"/>
  <c r="N83" i="7"/>
  <c r="O83" i="7"/>
  <c r="L84" i="7"/>
  <c r="M84" i="7"/>
  <c r="N84" i="7"/>
  <c r="O84" i="7"/>
  <c r="L85" i="7"/>
  <c r="M85" i="7"/>
  <c r="N85" i="7"/>
  <c r="O85" i="7"/>
  <c r="L86" i="7"/>
  <c r="M86" i="7"/>
  <c r="N86" i="7"/>
  <c r="O86" i="7"/>
  <c r="L87" i="7"/>
  <c r="M87" i="7"/>
  <c r="N87" i="7"/>
  <c r="O87" i="7"/>
  <c r="L88" i="7"/>
  <c r="M88" i="7"/>
  <c r="N88" i="7"/>
  <c r="O88" i="7"/>
  <c r="L89" i="7"/>
  <c r="M89" i="7"/>
  <c r="N89" i="7"/>
  <c r="O89" i="7"/>
  <c r="L91" i="7"/>
  <c r="M91" i="7"/>
  <c r="N91" i="7"/>
  <c r="O91" i="7"/>
  <c r="L92" i="7"/>
  <c r="M92" i="7"/>
  <c r="N92" i="7"/>
  <c r="O92" i="7"/>
  <c r="L93" i="7"/>
  <c r="M93" i="7"/>
  <c r="N93" i="7"/>
  <c r="O93" i="7"/>
  <c r="L94" i="7"/>
  <c r="M94" i="7"/>
  <c r="N94" i="7"/>
  <c r="O94" i="7"/>
  <c r="L95" i="7"/>
  <c r="M95" i="7"/>
  <c r="N95" i="7"/>
  <c r="O95" i="7"/>
  <c r="L96" i="7"/>
  <c r="M96" i="7"/>
  <c r="N96" i="7"/>
  <c r="O96" i="7"/>
  <c r="L97" i="7"/>
  <c r="M97" i="7"/>
  <c r="N97" i="7"/>
  <c r="O97" i="7"/>
  <c r="L98" i="7"/>
  <c r="M98" i="7"/>
  <c r="N98" i="7"/>
  <c r="O98" i="7"/>
  <c r="L99" i="7"/>
  <c r="M99" i="7"/>
  <c r="N99" i="7"/>
  <c r="O99" i="7"/>
  <c r="L100" i="7"/>
  <c r="M100" i="7"/>
  <c r="N100" i="7"/>
  <c r="O100" i="7"/>
  <c r="L102" i="7"/>
  <c r="M102" i="7"/>
  <c r="N102" i="7"/>
  <c r="O102" i="7"/>
  <c r="L103" i="7"/>
  <c r="M103" i="7"/>
  <c r="N103" i="7"/>
  <c r="O103" i="7"/>
  <c r="L104" i="7"/>
  <c r="M104" i="7"/>
  <c r="N104" i="7"/>
  <c r="O104" i="7"/>
  <c r="L105" i="7"/>
  <c r="M105" i="7"/>
  <c r="N105" i="7"/>
  <c r="O105" i="7"/>
  <c r="L106" i="7"/>
  <c r="M106" i="7"/>
  <c r="N106" i="7"/>
  <c r="O106" i="7"/>
  <c r="L107" i="7"/>
  <c r="M107" i="7"/>
  <c r="N107" i="7"/>
  <c r="O107" i="7"/>
  <c r="L108" i="7"/>
  <c r="M108" i="7"/>
  <c r="N108" i="7"/>
  <c r="O108" i="7"/>
  <c r="L109" i="7"/>
  <c r="M109" i="7"/>
  <c r="N109" i="7"/>
  <c r="O109" i="7"/>
  <c r="L110" i="7"/>
  <c r="M110" i="7"/>
  <c r="N110" i="7"/>
  <c r="O110" i="7"/>
  <c r="L111" i="7"/>
  <c r="M111" i="7"/>
  <c r="N111" i="7"/>
  <c r="O111" i="7"/>
  <c r="L113" i="7"/>
  <c r="M113" i="7"/>
  <c r="N113" i="7"/>
  <c r="O113" i="7"/>
  <c r="L114" i="7"/>
  <c r="M114" i="7"/>
  <c r="N114" i="7"/>
  <c r="O114" i="7"/>
  <c r="L115" i="7"/>
  <c r="M115" i="7"/>
  <c r="N115" i="7"/>
  <c r="O115" i="7"/>
  <c r="L116" i="7"/>
  <c r="M116" i="7"/>
  <c r="N116" i="7"/>
  <c r="O116" i="7"/>
  <c r="L117" i="7"/>
  <c r="M117" i="7"/>
  <c r="N117" i="7"/>
  <c r="O117" i="7"/>
  <c r="L118" i="7"/>
  <c r="M118" i="7"/>
  <c r="N118" i="7"/>
  <c r="O118" i="7"/>
  <c r="L119" i="7"/>
  <c r="M119" i="7"/>
  <c r="N119" i="7"/>
  <c r="O119" i="7"/>
  <c r="L120" i="7"/>
  <c r="M120" i="7"/>
  <c r="N120" i="7"/>
  <c r="O120" i="7"/>
  <c r="L121" i="7"/>
  <c r="M121" i="7"/>
  <c r="N121" i="7"/>
  <c r="O121" i="7"/>
  <c r="L122" i="7"/>
  <c r="M122" i="7"/>
  <c r="N122" i="7"/>
  <c r="O122" i="7"/>
  <c r="L124" i="7"/>
  <c r="M124" i="7"/>
  <c r="N124" i="7"/>
  <c r="O124" i="7"/>
  <c r="L125" i="7"/>
  <c r="M125" i="7"/>
  <c r="N125" i="7"/>
  <c r="O125" i="7"/>
  <c r="L126" i="7"/>
  <c r="M126" i="7"/>
  <c r="N126" i="7"/>
  <c r="O126" i="7"/>
  <c r="L127" i="7"/>
  <c r="M127" i="7"/>
  <c r="N127" i="7"/>
  <c r="O127" i="7"/>
  <c r="L128" i="7"/>
  <c r="M128" i="7"/>
  <c r="N128" i="7"/>
  <c r="O128" i="7"/>
  <c r="L129" i="7"/>
  <c r="M129" i="7"/>
  <c r="N129" i="7"/>
  <c r="O129" i="7"/>
  <c r="L130" i="7"/>
  <c r="M130" i="7"/>
  <c r="N130" i="7"/>
  <c r="O130" i="7"/>
  <c r="L131" i="7"/>
  <c r="M131" i="7"/>
  <c r="N131" i="7"/>
  <c r="O131" i="7"/>
  <c r="L132" i="7"/>
  <c r="M132" i="7"/>
  <c r="N132" i="7"/>
  <c r="O132" i="7"/>
  <c r="L133" i="7"/>
  <c r="M133" i="7"/>
  <c r="N133" i="7"/>
  <c r="O133" i="7"/>
  <c r="L135" i="7"/>
  <c r="M135" i="7"/>
  <c r="N135" i="7"/>
  <c r="O135" i="7"/>
  <c r="L136" i="7"/>
  <c r="M136" i="7"/>
  <c r="N136" i="7"/>
  <c r="O136" i="7"/>
  <c r="L137" i="7"/>
  <c r="M137" i="7"/>
  <c r="N137" i="7"/>
  <c r="O137" i="7"/>
  <c r="L138" i="7"/>
  <c r="M138" i="7"/>
  <c r="N138" i="7"/>
  <c r="O138" i="7"/>
  <c r="L139" i="7"/>
  <c r="M139" i="7"/>
  <c r="N139" i="7"/>
  <c r="O139" i="7"/>
  <c r="L140" i="7"/>
  <c r="M140" i="7"/>
  <c r="N140" i="7"/>
  <c r="O140" i="7"/>
  <c r="L141" i="7"/>
  <c r="M141" i="7"/>
  <c r="N141" i="7"/>
  <c r="O141" i="7"/>
  <c r="L142" i="7"/>
  <c r="M142" i="7"/>
  <c r="N142" i="7"/>
  <c r="O142" i="7"/>
  <c r="L143" i="7"/>
  <c r="M143" i="7"/>
  <c r="N143" i="7"/>
  <c r="O143" i="7"/>
  <c r="L144" i="7"/>
  <c r="M144" i="7"/>
  <c r="N144" i="7"/>
  <c r="O144" i="7"/>
  <c r="L146" i="7"/>
  <c r="M146" i="7"/>
  <c r="N146" i="7"/>
  <c r="O146" i="7"/>
  <c r="L147" i="7"/>
  <c r="M147" i="7"/>
  <c r="N147" i="7"/>
  <c r="O147" i="7"/>
  <c r="L148" i="7"/>
  <c r="M148" i="7"/>
  <c r="N148" i="7"/>
  <c r="O148" i="7"/>
  <c r="L149" i="7"/>
  <c r="M149" i="7"/>
  <c r="N149" i="7"/>
  <c r="O149" i="7"/>
  <c r="L150" i="7"/>
  <c r="M150" i="7"/>
  <c r="N150" i="7"/>
  <c r="O150" i="7"/>
  <c r="L151" i="7"/>
  <c r="M151" i="7"/>
  <c r="N151" i="7"/>
  <c r="O151" i="7"/>
  <c r="L152" i="7"/>
  <c r="M152" i="7"/>
  <c r="N152" i="7"/>
  <c r="O152" i="7"/>
  <c r="L153" i="7"/>
  <c r="M153" i="7"/>
  <c r="N153" i="7"/>
  <c r="O153" i="7"/>
  <c r="L154" i="7"/>
  <c r="M154" i="7"/>
  <c r="N154" i="7"/>
  <c r="O154" i="7"/>
  <c r="L155" i="7"/>
  <c r="M155" i="7"/>
  <c r="N155" i="7"/>
  <c r="O155" i="7"/>
  <c r="L157" i="7"/>
  <c r="M157" i="7"/>
  <c r="N157" i="7"/>
  <c r="O157" i="7"/>
  <c r="L158" i="7"/>
  <c r="M158" i="7"/>
  <c r="N158" i="7"/>
  <c r="O158" i="7"/>
  <c r="L159" i="7"/>
  <c r="M159" i="7"/>
  <c r="N159" i="7"/>
  <c r="O159" i="7"/>
  <c r="L160" i="7"/>
  <c r="M160" i="7"/>
  <c r="N160" i="7"/>
  <c r="O160" i="7"/>
  <c r="L161" i="7"/>
  <c r="M161" i="7"/>
  <c r="N161" i="7"/>
  <c r="O161" i="7"/>
  <c r="L162" i="7"/>
  <c r="M162" i="7"/>
  <c r="N162" i="7"/>
  <c r="O162" i="7"/>
  <c r="L163" i="7"/>
  <c r="M163" i="7"/>
  <c r="N163" i="7"/>
  <c r="O163" i="7"/>
  <c r="L164" i="7"/>
  <c r="M164" i="7"/>
  <c r="N164" i="7"/>
  <c r="O164" i="7"/>
  <c r="L165" i="7"/>
  <c r="M165" i="7"/>
  <c r="N165" i="7"/>
  <c r="O165" i="7"/>
  <c r="L166" i="7"/>
  <c r="M166" i="7"/>
  <c r="N166" i="7"/>
  <c r="O166" i="7"/>
  <c r="L168" i="7"/>
  <c r="M168" i="7"/>
  <c r="N168" i="7"/>
  <c r="O168" i="7"/>
  <c r="L169" i="7"/>
  <c r="M169" i="7"/>
  <c r="N169" i="7"/>
  <c r="O169" i="7"/>
  <c r="L170" i="7"/>
  <c r="M170" i="7"/>
  <c r="N170" i="7"/>
  <c r="O170" i="7"/>
  <c r="L171" i="7"/>
  <c r="M171" i="7"/>
  <c r="N171" i="7"/>
  <c r="O171" i="7"/>
  <c r="L172" i="7"/>
  <c r="M172" i="7"/>
  <c r="N172" i="7"/>
  <c r="O172" i="7"/>
  <c r="L173" i="7"/>
  <c r="M173" i="7"/>
  <c r="N173" i="7"/>
  <c r="O173" i="7"/>
  <c r="L174" i="7"/>
  <c r="M174" i="7"/>
  <c r="N174" i="7"/>
  <c r="O174" i="7"/>
  <c r="L175" i="7"/>
  <c r="M175" i="7"/>
  <c r="N175" i="7"/>
  <c r="O175" i="7"/>
  <c r="L176" i="7"/>
  <c r="M176" i="7"/>
  <c r="N176" i="7"/>
  <c r="O176" i="7"/>
  <c r="L177" i="7"/>
  <c r="M177" i="7"/>
  <c r="N177" i="7"/>
  <c r="O177" i="7"/>
  <c r="L179" i="7"/>
  <c r="M179" i="7"/>
  <c r="N179" i="7"/>
  <c r="O179" i="7"/>
  <c r="L180" i="7"/>
  <c r="M180" i="7"/>
  <c r="N180" i="7"/>
  <c r="O180" i="7"/>
  <c r="L181" i="7"/>
  <c r="M181" i="7"/>
  <c r="N181" i="7"/>
  <c r="O181" i="7"/>
  <c r="L182" i="7"/>
  <c r="M182" i="7"/>
  <c r="N182" i="7"/>
  <c r="O182" i="7"/>
  <c r="L183" i="7"/>
  <c r="M183" i="7"/>
  <c r="N183" i="7"/>
  <c r="O183" i="7"/>
  <c r="L184" i="7"/>
  <c r="M184" i="7"/>
  <c r="N184" i="7"/>
  <c r="O184" i="7"/>
  <c r="L185" i="7"/>
  <c r="M185" i="7"/>
  <c r="N185" i="7"/>
  <c r="O185" i="7"/>
  <c r="L186" i="7"/>
  <c r="M186" i="7"/>
  <c r="N186" i="7"/>
  <c r="O186" i="7"/>
  <c r="L187" i="7"/>
  <c r="M187" i="7"/>
  <c r="N187" i="7"/>
  <c r="O187" i="7"/>
  <c r="L188" i="7"/>
  <c r="M188" i="7"/>
  <c r="N188" i="7"/>
  <c r="O188" i="7"/>
  <c r="L190" i="7"/>
  <c r="M190" i="7"/>
  <c r="N190" i="7"/>
  <c r="O190" i="7"/>
  <c r="L191" i="7"/>
  <c r="M191" i="7"/>
  <c r="N191" i="7"/>
  <c r="O191" i="7"/>
  <c r="L192" i="7"/>
  <c r="M192" i="7"/>
  <c r="N192" i="7"/>
  <c r="O192" i="7"/>
  <c r="L193" i="7"/>
  <c r="M193" i="7"/>
  <c r="N193" i="7"/>
  <c r="O193" i="7"/>
  <c r="L194" i="7"/>
  <c r="M194" i="7"/>
  <c r="N194" i="7"/>
  <c r="O194" i="7"/>
  <c r="L195" i="7"/>
  <c r="M195" i="7"/>
  <c r="N195" i="7"/>
  <c r="O195" i="7"/>
  <c r="L196" i="7"/>
  <c r="M196" i="7"/>
  <c r="N196" i="7"/>
  <c r="O196" i="7"/>
  <c r="L197" i="7"/>
  <c r="M197" i="7"/>
  <c r="N197" i="7"/>
  <c r="O197" i="7"/>
  <c r="L198" i="7"/>
  <c r="M198" i="7"/>
  <c r="N198" i="7"/>
  <c r="O198" i="7"/>
  <c r="L199" i="7"/>
  <c r="M199" i="7"/>
  <c r="N199" i="7"/>
  <c r="O199" i="7"/>
  <c r="L201" i="7"/>
  <c r="M201" i="7"/>
  <c r="N201" i="7"/>
  <c r="O201" i="7"/>
  <c r="L202" i="7"/>
  <c r="M202" i="7"/>
  <c r="N202" i="7"/>
  <c r="O202" i="7"/>
  <c r="L203" i="7"/>
  <c r="M203" i="7"/>
  <c r="N203" i="7"/>
  <c r="O203" i="7"/>
  <c r="L204" i="7"/>
  <c r="M204" i="7"/>
  <c r="N204" i="7"/>
  <c r="O204" i="7"/>
  <c r="L205" i="7"/>
  <c r="M205" i="7"/>
  <c r="N205" i="7"/>
  <c r="O205" i="7"/>
  <c r="L206" i="7"/>
  <c r="M206" i="7"/>
  <c r="N206" i="7"/>
  <c r="O206" i="7"/>
  <c r="L207" i="7"/>
  <c r="M207" i="7"/>
  <c r="N207" i="7"/>
  <c r="O207" i="7"/>
  <c r="L208" i="7"/>
  <c r="M208" i="7"/>
  <c r="N208" i="7"/>
  <c r="O208" i="7"/>
  <c r="L209" i="7"/>
  <c r="M209" i="7"/>
  <c r="N209" i="7"/>
  <c r="O209" i="7"/>
  <c r="L210" i="7"/>
  <c r="M210" i="7"/>
  <c r="N210" i="7"/>
  <c r="O210" i="7"/>
  <c r="L212" i="7"/>
  <c r="M212" i="7"/>
  <c r="N212" i="7"/>
  <c r="O212" i="7"/>
  <c r="L213" i="7"/>
  <c r="M213" i="7"/>
  <c r="N213" i="7"/>
  <c r="O213" i="7"/>
  <c r="L214" i="7"/>
  <c r="M214" i="7"/>
  <c r="N214" i="7"/>
  <c r="O214" i="7"/>
  <c r="L215" i="7"/>
  <c r="M215" i="7"/>
  <c r="N215" i="7"/>
  <c r="O215" i="7"/>
  <c r="L216" i="7"/>
  <c r="M216" i="7"/>
  <c r="N216" i="7"/>
  <c r="O216" i="7"/>
  <c r="L217" i="7"/>
  <c r="M217" i="7"/>
  <c r="N217" i="7"/>
  <c r="O217" i="7"/>
  <c r="L218" i="7"/>
  <c r="M218" i="7"/>
  <c r="N218" i="7"/>
  <c r="O218" i="7"/>
  <c r="L219" i="7"/>
  <c r="M219" i="7"/>
  <c r="N219" i="7"/>
  <c r="O219" i="7"/>
  <c r="L220" i="7"/>
  <c r="M220" i="7"/>
  <c r="N220" i="7"/>
  <c r="O220" i="7"/>
  <c r="L221" i="7"/>
  <c r="M221" i="7"/>
  <c r="N221" i="7"/>
  <c r="O221" i="7"/>
  <c r="L223" i="7"/>
  <c r="M223" i="7"/>
  <c r="N223" i="7"/>
  <c r="O223" i="7"/>
  <c r="L224" i="7"/>
  <c r="M224" i="7"/>
  <c r="N224" i="7"/>
  <c r="O224" i="7"/>
  <c r="L225" i="7"/>
  <c r="M225" i="7"/>
  <c r="N225" i="7"/>
  <c r="O225" i="7"/>
  <c r="L226" i="7"/>
  <c r="M226" i="7"/>
  <c r="N226" i="7"/>
  <c r="O226" i="7"/>
  <c r="L227" i="7"/>
  <c r="M227" i="7"/>
  <c r="N227" i="7"/>
  <c r="O227" i="7"/>
  <c r="L228" i="7"/>
  <c r="M228" i="7"/>
  <c r="N228" i="7"/>
  <c r="O228" i="7"/>
  <c r="L229" i="7"/>
  <c r="M229" i="7"/>
  <c r="N229" i="7"/>
  <c r="O229" i="7"/>
  <c r="L230" i="7"/>
  <c r="M230" i="7"/>
  <c r="N230" i="7"/>
  <c r="O230" i="7"/>
  <c r="L231" i="7"/>
  <c r="M231" i="7"/>
  <c r="N231" i="7"/>
  <c r="O231" i="7"/>
  <c r="L232" i="7"/>
  <c r="M232" i="7"/>
  <c r="N232" i="7"/>
  <c r="O232" i="7"/>
  <c r="L234" i="7"/>
  <c r="M234" i="7"/>
  <c r="N234" i="7"/>
  <c r="O234" i="7"/>
  <c r="L235" i="7"/>
  <c r="M235" i="7"/>
  <c r="N235" i="7"/>
  <c r="O235" i="7"/>
  <c r="L236" i="7"/>
  <c r="M236" i="7"/>
  <c r="N236" i="7"/>
  <c r="O236" i="7"/>
  <c r="L237" i="7"/>
  <c r="M237" i="7"/>
  <c r="N237" i="7"/>
  <c r="O237" i="7"/>
  <c r="L238" i="7"/>
  <c r="M238" i="7"/>
  <c r="N238" i="7"/>
  <c r="O238" i="7"/>
  <c r="L239" i="7"/>
  <c r="M239" i="7"/>
  <c r="N239" i="7"/>
  <c r="O239" i="7"/>
  <c r="L240" i="7"/>
  <c r="M240" i="7"/>
  <c r="N240" i="7"/>
  <c r="O240" i="7"/>
  <c r="L241" i="7"/>
  <c r="M241" i="7"/>
  <c r="N241" i="7"/>
  <c r="O241" i="7"/>
  <c r="L242" i="7"/>
  <c r="M242" i="7"/>
  <c r="N242" i="7"/>
  <c r="O242" i="7"/>
  <c r="L243" i="7"/>
  <c r="M243" i="7"/>
  <c r="N243" i="7"/>
  <c r="O243" i="7"/>
  <c r="L245" i="7"/>
  <c r="M245" i="7"/>
  <c r="N245" i="7"/>
  <c r="O245" i="7"/>
  <c r="L246" i="7"/>
  <c r="M246" i="7"/>
  <c r="N246" i="7"/>
  <c r="O246" i="7"/>
  <c r="L247" i="7"/>
  <c r="M247" i="7"/>
  <c r="N247" i="7"/>
  <c r="O247" i="7"/>
  <c r="L248" i="7"/>
  <c r="M248" i="7"/>
  <c r="N248" i="7"/>
  <c r="O248" i="7"/>
  <c r="L249" i="7"/>
  <c r="M249" i="7"/>
  <c r="N249" i="7"/>
  <c r="O249" i="7"/>
  <c r="L250" i="7"/>
  <c r="M250" i="7"/>
  <c r="N250" i="7"/>
  <c r="O250" i="7"/>
  <c r="L251" i="7"/>
  <c r="M251" i="7"/>
  <c r="N251" i="7"/>
  <c r="O251" i="7"/>
  <c r="L252" i="7"/>
  <c r="M252" i="7"/>
  <c r="N252" i="7"/>
  <c r="O252" i="7"/>
  <c r="L253" i="7"/>
  <c r="M253" i="7"/>
  <c r="N253" i="7"/>
  <c r="O253" i="7"/>
  <c r="L254" i="7"/>
  <c r="M254" i="7"/>
  <c r="N254" i="7"/>
  <c r="O254" i="7"/>
  <c r="L256" i="7"/>
  <c r="M256" i="7"/>
  <c r="N256" i="7"/>
  <c r="O256" i="7"/>
  <c r="L257" i="7"/>
  <c r="M257" i="7"/>
  <c r="N257" i="7"/>
  <c r="O257" i="7"/>
  <c r="L258" i="7"/>
  <c r="M258" i="7"/>
  <c r="N258" i="7"/>
  <c r="O258" i="7"/>
  <c r="L259" i="7"/>
  <c r="M259" i="7"/>
  <c r="N259" i="7"/>
  <c r="O259" i="7"/>
  <c r="L260" i="7"/>
  <c r="M260" i="7"/>
  <c r="N260" i="7"/>
  <c r="O260" i="7"/>
  <c r="L261" i="7"/>
  <c r="M261" i="7"/>
  <c r="N261" i="7"/>
  <c r="O261" i="7"/>
  <c r="L262" i="7"/>
  <c r="M262" i="7"/>
  <c r="N262" i="7"/>
  <c r="O262" i="7"/>
  <c r="L263" i="7"/>
  <c r="M263" i="7"/>
  <c r="N263" i="7"/>
  <c r="O263" i="7"/>
  <c r="L264" i="7"/>
  <c r="M264" i="7"/>
  <c r="N264" i="7"/>
  <c r="O264" i="7"/>
  <c r="L265" i="7"/>
  <c r="M265" i="7"/>
  <c r="N265" i="7"/>
  <c r="O265" i="7"/>
  <c r="L267" i="7"/>
  <c r="M267" i="7"/>
  <c r="N267" i="7"/>
  <c r="O267" i="7"/>
  <c r="L268" i="7"/>
  <c r="M268" i="7"/>
  <c r="N268" i="7"/>
  <c r="O268" i="7"/>
  <c r="L269" i="7"/>
  <c r="M269" i="7"/>
  <c r="N269" i="7"/>
  <c r="O269" i="7"/>
  <c r="L270" i="7"/>
  <c r="M270" i="7"/>
  <c r="N270" i="7"/>
  <c r="O270" i="7"/>
  <c r="L271" i="7"/>
  <c r="M271" i="7"/>
  <c r="N271" i="7"/>
  <c r="O271" i="7"/>
  <c r="L272" i="7"/>
  <c r="M272" i="7"/>
  <c r="N272" i="7"/>
  <c r="O272" i="7"/>
  <c r="L273" i="7"/>
  <c r="M273" i="7"/>
  <c r="N273" i="7"/>
  <c r="O273" i="7"/>
  <c r="L274" i="7"/>
  <c r="M274" i="7"/>
  <c r="N274" i="7"/>
  <c r="O274" i="7"/>
  <c r="L275" i="7"/>
  <c r="M275" i="7"/>
  <c r="N275" i="7"/>
  <c r="O275" i="7"/>
  <c r="L276" i="7"/>
  <c r="M276" i="7"/>
  <c r="N276" i="7"/>
  <c r="O276" i="7"/>
  <c r="L278" i="7"/>
  <c r="M278" i="7"/>
  <c r="N278" i="7"/>
  <c r="O278" i="7"/>
  <c r="L279" i="7"/>
  <c r="M279" i="7"/>
  <c r="N279" i="7"/>
  <c r="O279" i="7"/>
  <c r="L280" i="7"/>
  <c r="M280" i="7"/>
  <c r="N280" i="7"/>
  <c r="O280" i="7"/>
  <c r="L281" i="7"/>
  <c r="M281" i="7"/>
  <c r="N281" i="7"/>
  <c r="O281" i="7"/>
  <c r="L282" i="7"/>
  <c r="M282" i="7"/>
  <c r="N282" i="7"/>
  <c r="O282" i="7"/>
  <c r="L283" i="7"/>
  <c r="M283" i="7"/>
  <c r="N283" i="7"/>
  <c r="O283" i="7"/>
  <c r="L284" i="7"/>
  <c r="M284" i="7"/>
  <c r="N284" i="7"/>
  <c r="O284" i="7"/>
  <c r="L285" i="7"/>
  <c r="M285" i="7"/>
  <c r="N285" i="7"/>
  <c r="O285" i="7"/>
  <c r="L286" i="7"/>
  <c r="M286" i="7"/>
  <c r="N286" i="7"/>
  <c r="O286" i="7"/>
  <c r="L287" i="7"/>
  <c r="M287" i="7"/>
  <c r="N287" i="7"/>
  <c r="O287" i="7"/>
  <c r="L289" i="7"/>
  <c r="M289" i="7"/>
  <c r="N289" i="7"/>
  <c r="O289" i="7"/>
  <c r="L290" i="7"/>
  <c r="M290" i="7"/>
  <c r="N290" i="7"/>
  <c r="O290" i="7"/>
  <c r="L291" i="7"/>
  <c r="M291" i="7"/>
  <c r="N291" i="7"/>
  <c r="O291" i="7"/>
  <c r="L292" i="7"/>
  <c r="M292" i="7"/>
  <c r="N292" i="7"/>
  <c r="O292" i="7"/>
  <c r="L293" i="7"/>
  <c r="M293" i="7"/>
  <c r="N293" i="7"/>
  <c r="O293" i="7"/>
  <c r="L294" i="7"/>
  <c r="M294" i="7"/>
  <c r="N294" i="7"/>
  <c r="O294" i="7"/>
  <c r="L295" i="7"/>
  <c r="M295" i="7"/>
  <c r="N295" i="7"/>
  <c r="O295" i="7"/>
  <c r="L296" i="7"/>
  <c r="M296" i="7"/>
  <c r="N296" i="7"/>
  <c r="O296" i="7"/>
  <c r="L297" i="7"/>
  <c r="M297" i="7"/>
  <c r="N297" i="7"/>
  <c r="O297" i="7"/>
  <c r="L298" i="7"/>
  <c r="M298" i="7"/>
  <c r="N298" i="7"/>
  <c r="O298" i="7"/>
  <c r="O3" i="7"/>
  <c r="N3" i="7"/>
  <c r="M3" i="7"/>
  <c r="L3" i="7"/>
  <c r="P4" i="8"/>
  <c r="P5" i="8"/>
  <c r="P6" i="8"/>
  <c r="P7" i="8"/>
  <c r="P8" i="8"/>
  <c r="P9" i="8"/>
  <c r="P10" i="8"/>
  <c r="P11" i="8"/>
  <c r="P12" i="8"/>
  <c r="P13" i="8"/>
  <c r="P14" i="8"/>
  <c r="P15" i="8"/>
  <c r="P16" i="8"/>
  <c r="P17" i="8"/>
  <c r="P18" i="8"/>
  <c r="P19" i="8"/>
  <c r="P20" i="8"/>
  <c r="P21" i="8"/>
  <c r="P22" i="8"/>
  <c r="P23" i="8"/>
  <c r="P24" i="8"/>
  <c r="P25" i="8"/>
  <c r="P26" i="8"/>
  <c r="P27" i="8"/>
  <c r="P28" i="8"/>
  <c r="P29" i="8"/>
  <c r="P30" i="8"/>
  <c r="P31" i="8"/>
  <c r="P32" i="8"/>
  <c r="P33" i="8"/>
  <c r="P34" i="8"/>
  <c r="P35" i="8"/>
  <c r="P36" i="8"/>
  <c r="P37" i="8"/>
  <c r="P38" i="8"/>
  <c r="P39" i="8"/>
  <c r="P40" i="8"/>
  <c r="P41" i="8"/>
  <c r="P42" i="8"/>
  <c r="P43" i="8"/>
  <c r="P44" i="8"/>
  <c r="P45" i="8"/>
  <c r="P46" i="8"/>
  <c r="P47" i="8"/>
  <c r="P48" i="8"/>
  <c r="P49" i="8"/>
  <c r="P50" i="8"/>
  <c r="P51" i="8"/>
  <c r="P52" i="8"/>
  <c r="P53" i="8"/>
  <c r="P54" i="8"/>
  <c r="P55" i="8"/>
  <c r="P56" i="8"/>
  <c r="P57" i="8"/>
  <c r="P58" i="8"/>
  <c r="P59" i="8"/>
  <c r="P60" i="8"/>
  <c r="P61" i="8"/>
  <c r="P62" i="8"/>
  <c r="P63" i="8"/>
  <c r="P64" i="8"/>
  <c r="P65" i="8"/>
  <c r="P66" i="8"/>
  <c r="P67" i="8"/>
  <c r="P68" i="8"/>
  <c r="P69" i="8"/>
  <c r="P70" i="8"/>
  <c r="P71" i="8"/>
  <c r="P72" i="8"/>
  <c r="P73" i="8"/>
  <c r="P74" i="8"/>
  <c r="P75" i="8"/>
  <c r="P76" i="8"/>
  <c r="P77" i="8"/>
  <c r="P78" i="8"/>
  <c r="P79" i="8"/>
  <c r="P80" i="8"/>
  <c r="P81" i="8"/>
  <c r="P82" i="8"/>
  <c r="P83" i="8"/>
  <c r="P84" i="8"/>
  <c r="P85" i="8"/>
  <c r="P86" i="8"/>
  <c r="P87" i="8"/>
  <c r="P88" i="8"/>
  <c r="P89" i="8"/>
  <c r="P90" i="8"/>
  <c r="P91" i="8"/>
  <c r="P92" i="8"/>
  <c r="P93" i="8"/>
  <c r="P94" i="8"/>
  <c r="P95" i="8"/>
  <c r="P96" i="8"/>
  <c r="P97" i="8"/>
  <c r="P98" i="8"/>
  <c r="P99" i="8"/>
  <c r="P100" i="8"/>
  <c r="P101" i="8"/>
  <c r="P102" i="8"/>
  <c r="P103" i="8"/>
  <c r="P104" i="8"/>
  <c r="P105" i="8"/>
  <c r="P106" i="8"/>
  <c r="P107" i="8"/>
  <c r="P108" i="8"/>
  <c r="P109" i="8"/>
  <c r="P110" i="8"/>
  <c r="P111" i="8"/>
  <c r="P112" i="8"/>
  <c r="P113" i="8"/>
  <c r="P114" i="8"/>
  <c r="P115" i="8"/>
  <c r="P116" i="8"/>
  <c r="P117" i="8"/>
  <c r="P118" i="8"/>
  <c r="P119" i="8"/>
  <c r="P120" i="8"/>
  <c r="P121" i="8"/>
  <c r="P122" i="8"/>
  <c r="P123" i="8"/>
  <c r="P124" i="8"/>
  <c r="P125" i="8"/>
  <c r="P126" i="8"/>
  <c r="P127" i="8"/>
  <c r="P128" i="8"/>
  <c r="P129" i="8"/>
  <c r="P130" i="8"/>
  <c r="P131" i="8"/>
  <c r="P132" i="8"/>
  <c r="P133" i="8"/>
  <c r="P134" i="8"/>
  <c r="P135" i="8"/>
  <c r="P136" i="8"/>
  <c r="P137" i="8"/>
  <c r="P138" i="8"/>
  <c r="P139" i="8"/>
  <c r="P140" i="8"/>
  <c r="P141" i="8"/>
  <c r="P142" i="8"/>
  <c r="P143" i="8"/>
  <c r="P144" i="8"/>
  <c r="P145" i="8"/>
  <c r="P146" i="8"/>
  <c r="P147" i="8"/>
  <c r="P148" i="8"/>
  <c r="P149" i="8"/>
  <c r="P150" i="8"/>
  <c r="P151" i="8"/>
  <c r="P152" i="8"/>
  <c r="P153" i="8"/>
  <c r="P154" i="8"/>
  <c r="P155" i="8"/>
  <c r="P156" i="8"/>
  <c r="P157" i="8"/>
  <c r="P158" i="8"/>
  <c r="P159" i="8"/>
  <c r="P160" i="8"/>
  <c r="P161" i="8"/>
  <c r="P162" i="8"/>
  <c r="P163" i="8"/>
  <c r="P164" i="8"/>
  <c r="P165" i="8"/>
  <c r="P166" i="8"/>
  <c r="P167" i="8"/>
  <c r="P168" i="8"/>
  <c r="P169" i="8"/>
  <c r="P170" i="8"/>
  <c r="P171" i="8"/>
  <c r="P172" i="8"/>
  <c r="P173" i="8"/>
  <c r="P174" i="8"/>
  <c r="P175" i="8"/>
  <c r="P176" i="8"/>
  <c r="P177" i="8"/>
  <c r="P178" i="8"/>
  <c r="P179" i="8"/>
  <c r="P180" i="8"/>
  <c r="P181" i="8"/>
  <c r="P182" i="8"/>
  <c r="P183" i="8"/>
  <c r="P184" i="8"/>
  <c r="P185" i="8"/>
  <c r="P186" i="8"/>
  <c r="P187" i="8"/>
  <c r="P188" i="8"/>
  <c r="P189" i="8"/>
  <c r="P190" i="8"/>
  <c r="P191" i="8"/>
  <c r="P192" i="8"/>
  <c r="P193" i="8"/>
  <c r="P194" i="8"/>
  <c r="P195" i="8"/>
  <c r="P196" i="8"/>
  <c r="P197" i="8"/>
  <c r="P198" i="8"/>
  <c r="P199" i="8"/>
  <c r="P200" i="8"/>
  <c r="P201" i="8"/>
  <c r="P202" i="8"/>
  <c r="P203" i="8"/>
  <c r="P204" i="8"/>
  <c r="P205" i="8"/>
  <c r="P206" i="8"/>
  <c r="P207" i="8"/>
  <c r="P208" i="8"/>
  <c r="P209" i="8"/>
  <c r="P210" i="8"/>
  <c r="P211" i="8"/>
  <c r="P212" i="8"/>
  <c r="P213" i="8"/>
  <c r="P214" i="8"/>
  <c r="P215" i="8"/>
  <c r="P216" i="8"/>
  <c r="P217" i="8"/>
  <c r="P218" i="8"/>
  <c r="P219" i="8"/>
  <c r="P220" i="8"/>
  <c r="P221" i="8"/>
  <c r="P222" i="8"/>
  <c r="P223" i="8"/>
  <c r="P224" i="8"/>
  <c r="P225" i="8"/>
  <c r="P226" i="8"/>
  <c r="P227" i="8"/>
  <c r="P228" i="8"/>
  <c r="P229" i="8"/>
  <c r="P230" i="8"/>
  <c r="P231" i="8"/>
  <c r="P232" i="8"/>
  <c r="P233" i="8"/>
  <c r="P234" i="8"/>
  <c r="P235" i="8"/>
  <c r="P236" i="8"/>
  <c r="P237" i="8"/>
  <c r="P238" i="8"/>
  <c r="P239" i="8"/>
  <c r="P240" i="8"/>
  <c r="P241" i="8"/>
  <c r="P242" i="8"/>
  <c r="P243" i="8"/>
  <c r="P244" i="8"/>
  <c r="P245" i="8"/>
  <c r="P246" i="8"/>
  <c r="P247" i="8"/>
  <c r="P248" i="8"/>
  <c r="P249" i="8"/>
  <c r="P250" i="8"/>
  <c r="P251" i="8"/>
  <c r="P252" i="8"/>
  <c r="P253" i="8"/>
  <c r="P254" i="8"/>
  <c r="P255" i="8"/>
  <c r="P256" i="8"/>
  <c r="P257" i="8"/>
  <c r="P258" i="8"/>
  <c r="P259" i="8"/>
  <c r="P260" i="8"/>
  <c r="P261" i="8"/>
  <c r="P262" i="8"/>
  <c r="P263" i="8"/>
  <c r="P264" i="8"/>
  <c r="P265" i="8"/>
  <c r="P266" i="8"/>
  <c r="P267" i="8"/>
  <c r="P268" i="8"/>
  <c r="P269" i="8"/>
  <c r="P270" i="8"/>
  <c r="P271" i="8"/>
  <c r="P272" i="8"/>
  <c r="P273" i="8"/>
  <c r="P274" i="8"/>
  <c r="P275" i="8"/>
  <c r="P276" i="8"/>
  <c r="P277" i="8"/>
  <c r="P278" i="8"/>
  <c r="P279" i="8"/>
  <c r="P280" i="8"/>
  <c r="P281" i="8"/>
  <c r="P282" i="8"/>
  <c r="P283" i="8"/>
  <c r="P284" i="8"/>
  <c r="P285" i="8"/>
  <c r="P286" i="8"/>
  <c r="P287" i="8"/>
  <c r="P288" i="8"/>
  <c r="P289" i="8"/>
  <c r="P290" i="8"/>
  <c r="P291" i="8"/>
  <c r="P292" i="8"/>
  <c r="P293" i="8"/>
  <c r="P294" i="8"/>
  <c r="P295" i="8"/>
  <c r="P296" i="8"/>
  <c r="P297" i="8"/>
  <c r="P298" i="8"/>
  <c r="P299" i="8"/>
  <c r="P300" i="8"/>
  <c r="P301" i="8"/>
  <c r="P302" i="8"/>
  <c r="P303" i="8"/>
  <c r="P304" i="8"/>
  <c r="P305" i="8"/>
  <c r="P306" i="8"/>
  <c r="P307" i="8"/>
  <c r="P308" i="8"/>
  <c r="P309" i="8"/>
  <c r="P310" i="8"/>
  <c r="P311" i="8"/>
  <c r="P312" i="8"/>
  <c r="P313" i="8"/>
  <c r="P314" i="8"/>
  <c r="P315" i="8"/>
  <c r="P316" i="8"/>
  <c r="P317" i="8"/>
  <c r="P318" i="8"/>
  <c r="P319" i="8"/>
  <c r="P320" i="8"/>
  <c r="P321" i="8"/>
  <c r="P322" i="8"/>
  <c r="P323" i="8"/>
  <c r="P324" i="8"/>
  <c r="P325" i="8"/>
  <c r="P326" i="8"/>
  <c r="P327" i="8"/>
  <c r="P328" i="8"/>
  <c r="P329" i="8"/>
  <c r="P330" i="8"/>
  <c r="P331" i="8"/>
  <c r="P332" i="8"/>
  <c r="P333" i="8"/>
  <c r="P334" i="8"/>
  <c r="P335" i="8"/>
  <c r="P336" i="8"/>
  <c r="P337" i="8"/>
  <c r="P338" i="8"/>
  <c r="P339" i="8"/>
  <c r="P340" i="8"/>
  <c r="P341" i="8"/>
  <c r="P342" i="8"/>
  <c r="P343" i="8"/>
  <c r="P344" i="8"/>
  <c r="P345" i="8"/>
  <c r="P346" i="8"/>
  <c r="P347" i="8"/>
  <c r="P348" i="8"/>
  <c r="P349" i="8"/>
  <c r="P350" i="8"/>
  <c r="P351" i="8"/>
  <c r="P352" i="8"/>
  <c r="P353" i="8"/>
  <c r="P354" i="8"/>
  <c r="P355" i="8"/>
  <c r="P356" i="8"/>
  <c r="P357" i="8"/>
  <c r="P358" i="8"/>
  <c r="P359" i="8"/>
  <c r="P360" i="8"/>
  <c r="P361" i="8"/>
  <c r="P362" i="8"/>
  <c r="P363" i="8"/>
  <c r="P364" i="8"/>
  <c r="P365" i="8"/>
  <c r="P366" i="8"/>
  <c r="P367" i="8"/>
  <c r="P368" i="8"/>
  <c r="P369" i="8"/>
  <c r="P370" i="8"/>
  <c r="P371" i="8"/>
  <c r="P372" i="8"/>
  <c r="P373" i="8"/>
  <c r="P374" i="8"/>
  <c r="P375" i="8"/>
  <c r="P376" i="8"/>
  <c r="P377" i="8"/>
  <c r="P378" i="8"/>
  <c r="P379" i="8"/>
  <c r="P380" i="8"/>
  <c r="P381" i="8"/>
  <c r="P382" i="8"/>
  <c r="P383" i="8"/>
  <c r="P384" i="8"/>
  <c r="P385" i="8"/>
  <c r="P386" i="8"/>
  <c r="P387" i="8"/>
  <c r="P388" i="8"/>
  <c r="P389" i="8"/>
  <c r="P390" i="8"/>
  <c r="P391" i="8"/>
  <c r="P392" i="8"/>
  <c r="P393" i="8"/>
  <c r="P394" i="8"/>
  <c r="P395" i="8"/>
  <c r="P396" i="8"/>
  <c r="P397" i="8"/>
  <c r="P398" i="8"/>
  <c r="P399" i="8"/>
  <c r="P400" i="8"/>
  <c r="P401" i="8"/>
  <c r="P402" i="8"/>
  <c r="P403" i="8"/>
  <c r="P404" i="8"/>
  <c r="P405" i="8"/>
  <c r="P406" i="8"/>
  <c r="P407" i="8"/>
  <c r="P408" i="8"/>
  <c r="P409" i="8"/>
  <c r="P410" i="8"/>
  <c r="P411" i="8"/>
  <c r="P412" i="8"/>
  <c r="P413" i="8"/>
  <c r="P414" i="8"/>
  <c r="P415" i="8"/>
  <c r="P416" i="8"/>
  <c r="P417" i="8"/>
  <c r="P418" i="8"/>
  <c r="P419" i="8"/>
  <c r="P420" i="8"/>
  <c r="P421" i="8"/>
  <c r="P422" i="8"/>
  <c r="P423" i="8"/>
  <c r="P424" i="8"/>
  <c r="P425" i="8"/>
  <c r="P426" i="8"/>
  <c r="P427" i="8"/>
  <c r="P428" i="8"/>
  <c r="P429" i="8"/>
  <c r="P430" i="8"/>
  <c r="P431" i="8"/>
  <c r="P432" i="8"/>
  <c r="P433" i="8"/>
  <c r="P434" i="8"/>
  <c r="P435" i="8"/>
  <c r="P436" i="8"/>
  <c r="P437" i="8"/>
  <c r="P438" i="8"/>
  <c r="P439" i="8"/>
  <c r="P440" i="8"/>
  <c r="P441" i="8"/>
  <c r="P442" i="8"/>
  <c r="P443" i="8"/>
  <c r="P444" i="8"/>
  <c r="P445" i="8"/>
  <c r="P446" i="8"/>
  <c r="P447" i="8"/>
  <c r="P448" i="8"/>
  <c r="P449" i="8"/>
  <c r="P450" i="8"/>
  <c r="P451" i="8"/>
  <c r="P452" i="8"/>
  <c r="P453" i="8"/>
  <c r="P454" i="8"/>
  <c r="P455" i="8"/>
  <c r="P456" i="8"/>
  <c r="P457" i="8"/>
  <c r="P458" i="8"/>
  <c r="P459" i="8"/>
  <c r="P460" i="8"/>
  <c r="P461" i="8"/>
  <c r="P462" i="8"/>
  <c r="P463" i="8"/>
  <c r="P464" i="8"/>
  <c r="P465" i="8"/>
  <c r="P466" i="8"/>
  <c r="P467" i="8"/>
  <c r="P468" i="8"/>
  <c r="P469" i="8"/>
  <c r="P470" i="8"/>
  <c r="P471" i="8"/>
  <c r="P472" i="8"/>
  <c r="P473" i="8"/>
  <c r="P474" i="8"/>
  <c r="P475" i="8"/>
  <c r="P476" i="8"/>
  <c r="P477" i="8"/>
  <c r="P478" i="8"/>
  <c r="P479" i="8"/>
  <c r="P480" i="8"/>
  <c r="P481" i="8"/>
  <c r="P482" i="8"/>
  <c r="P483" i="8"/>
  <c r="P484" i="8"/>
  <c r="P485" i="8"/>
  <c r="P486" i="8"/>
  <c r="P487" i="8"/>
  <c r="P488" i="8"/>
  <c r="P489" i="8"/>
  <c r="P490" i="8"/>
  <c r="P491" i="8"/>
  <c r="P492" i="8"/>
  <c r="P493" i="8"/>
  <c r="P494" i="8"/>
  <c r="P495" i="8"/>
  <c r="P496" i="8"/>
  <c r="P497" i="8"/>
  <c r="P498" i="8"/>
  <c r="P499" i="8"/>
  <c r="P500" i="8"/>
  <c r="P501" i="8"/>
  <c r="P502" i="8"/>
  <c r="P503" i="8"/>
  <c r="P504" i="8"/>
  <c r="P505" i="8"/>
  <c r="P506" i="8"/>
  <c r="P507" i="8"/>
  <c r="P508" i="8"/>
  <c r="P509" i="8"/>
  <c r="P510" i="8"/>
  <c r="P511" i="8"/>
  <c r="P512" i="8"/>
  <c r="P513" i="8"/>
  <c r="P514" i="8"/>
  <c r="P515" i="8"/>
  <c r="P516" i="8"/>
  <c r="P517" i="8"/>
  <c r="P518" i="8"/>
  <c r="P519" i="8"/>
  <c r="P520" i="8"/>
  <c r="P521" i="8"/>
  <c r="P522" i="8"/>
  <c r="P523" i="8"/>
  <c r="Q523" i="8" s="1"/>
  <c r="P524" i="8"/>
  <c r="Q524" i="8" s="1"/>
  <c r="P525" i="8"/>
  <c r="Q525" i="8" s="1"/>
  <c r="P526" i="8"/>
  <c r="Q526" i="8" s="1"/>
  <c r="P527" i="8"/>
  <c r="Q527" i="8" s="1"/>
  <c r="P528" i="8"/>
  <c r="Q528" i="8" s="1"/>
  <c r="P529" i="8"/>
  <c r="Q529" i="8" s="1"/>
  <c r="P530" i="8"/>
  <c r="Q530" i="8" s="1"/>
  <c r="P531" i="8"/>
  <c r="Q531" i="8" s="1"/>
  <c r="P532" i="8"/>
  <c r="Q532" i="8" s="1"/>
  <c r="P533" i="8"/>
  <c r="Q533" i="8" s="1"/>
  <c r="P534" i="8"/>
  <c r="Q534" i="8" s="1"/>
  <c r="P535" i="8"/>
  <c r="Q535" i="8" s="1"/>
  <c r="P536" i="8"/>
  <c r="Q536" i="8" s="1"/>
  <c r="P537" i="8"/>
  <c r="Q537" i="8" s="1"/>
  <c r="P538" i="8"/>
  <c r="Q538" i="8" s="1"/>
  <c r="P539" i="8"/>
  <c r="Q539" i="8" s="1"/>
  <c r="P540" i="8"/>
  <c r="Q540" i="8" s="1"/>
  <c r="P541" i="8"/>
  <c r="Q541" i="8" s="1"/>
  <c r="P542" i="8"/>
  <c r="Q542" i="8" s="1"/>
  <c r="P543" i="8"/>
  <c r="Q543" i="8" s="1"/>
  <c r="P544" i="8"/>
  <c r="Q544" i="8" s="1"/>
  <c r="P545" i="8"/>
  <c r="Q545" i="8" s="1"/>
  <c r="P546" i="8"/>
  <c r="Q546" i="8" s="1"/>
  <c r="P547" i="8"/>
  <c r="Q547" i="8" s="1"/>
  <c r="P548" i="8"/>
  <c r="Q548" i="8" s="1"/>
  <c r="P549" i="8"/>
  <c r="Q549" i="8" s="1"/>
  <c r="P550" i="8"/>
  <c r="Q550" i="8" s="1"/>
  <c r="P551" i="8"/>
  <c r="Q551" i="8" s="1"/>
  <c r="P552" i="8"/>
  <c r="Q552" i="8" s="1"/>
  <c r="P553" i="8"/>
  <c r="Q553" i="8" s="1"/>
  <c r="P554" i="8"/>
  <c r="Q554" i="8" s="1"/>
  <c r="P555" i="8"/>
  <c r="Q555" i="8" s="1"/>
  <c r="P556" i="8"/>
  <c r="Q556" i="8" s="1"/>
  <c r="P557" i="8"/>
  <c r="Q557" i="8" s="1"/>
  <c r="P558" i="8"/>
  <c r="Q558" i="8" s="1"/>
  <c r="P559" i="8"/>
  <c r="Q559" i="8" s="1"/>
  <c r="P560" i="8"/>
  <c r="Q560" i="8" s="1"/>
  <c r="P561" i="8"/>
  <c r="Q561" i="8" s="1"/>
  <c r="P562" i="8"/>
  <c r="Q562" i="8" s="1"/>
  <c r="P563" i="8"/>
  <c r="Q563" i="8" s="1"/>
  <c r="P564" i="8"/>
  <c r="Q564" i="8" s="1"/>
  <c r="P565" i="8"/>
  <c r="Q565" i="8" s="1"/>
  <c r="P566" i="8"/>
  <c r="Q566" i="8" s="1"/>
  <c r="P567" i="8"/>
  <c r="Q567" i="8" s="1"/>
  <c r="P568" i="8"/>
  <c r="Q568" i="8" s="1"/>
  <c r="P569" i="8"/>
  <c r="Q569" i="8" s="1"/>
  <c r="P570" i="8"/>
  <c r="Q570" i="8" s="1"/>
  <c r="P571" i="8"/>
  <c r="Q571" i="8" s="1"/>
  <c r="P572" i="8"/>
  <c r="Q572" i="8" s="1"/>
  <c r="P573" i="8"/>
  <c r="Q573" i="8" s="1"/>
  <c r="P574" i="8"/>
  <c r="Q574" i="8" s="1"/>
  <c r="P575" i="8"/>
  <c r="Q575" i="8" s="1"/>
  <c r="P576" i="8"/>
  <c r="Q576" i="8" s="1"/>
  <c r="P577" i="8"/>
  <c r="Q577" i="8" s="1"/>
  <c r="P578" i="8"/>
  <c r="Q578" i="8" s="1"/>
  <c r="P579" i="8"/>
  <c r="Q579" i="8" s="1"/>
  <c r="P580" i="8"/>
  <c r="Q580" i="8" s="1"/>
  <c r="P581" i="8"/>
  <c r="Q581" i="8" s="1"/>
  <c r="P582" i="8"/>
  <c r="Q582" i="8" s="1"/>
  <c r="P583" i="8"/>
  <c r="Q583" i="8" s="1"/>
  <c r="P584" i="8"/>
  <c r="Q584" i="8" s="1"/>
  <c r="P585" i="8"/>
  <c r="Q585" i="8" s="1"/>
  <c r="P586" i="8"/>
  <c r="Q586" i="8" s="1"/>
  <c r="P587" i="8"/>
  <c r="Q587" i="8" s="1"/>
  <c r="P588" i="8"/>
  <c r="Q588" i="8" s="1"/>
  <c r="P589" i="8"/>
  <c r="Q589" i="8" s="1"/>
  <c r="P590" i="8"/>
  <c r="Q590" i="8" s="1"/>
  <c r="P591" i="8"/>
  <c r="Q591" i="8" s="1"/>
  <c r="P592" i="8"/>
  <c r="Q592" i="8" s="1"/>
  <c r="P593" i="8"/>
  <c r="Q593" i="8" s="1"/>
  <c r="P594" i="8"/>
  <c r="Q594" i="8" s="1"/>
  <c r="P595" i="8"/>
  <c r="Q595" i="8" s="1"/>
  <c r="P596" i="8"/>
  <c r="Q596" i="8" s="1"/>
  <c r="P597" i="8"/>
  <c r="Q597" i="8" s="1"/>
  <c r="P598" i="8"/>
  <c r="Q598" i="8" s="1"/>
  <c r="P599" i="8"/>
  <c r="Q599" i="8" s="1"/>
  <c r="P600" i="8"/>
  <c r="Q600" i="8" s="1"/>
  <c r="P601" i="8"/>
  <c r="Q601" i="8" s="1"/>
  <c r="P602" i="8"/>
  <c r="Q602" i="8" s="1"/>
  <c r="P603" i="8"/>
  <c r="Q603" i="8" s="1"/>
  <c r="P604" i="8"/>
  <c r="Q604" i="8" s="1"/>
  <c r="P605" i="8"/>
  <c r="Q605" i="8" s="1"/>
  <c r="P606" i="8"/>
  <c r="Q606" i="8" s="1"/>
  <c r="P607" i="8"/>
  <c r="Q607" i="8" s="1"/>
  <c r="P608" i="8"/>
  <c r="Q608" i="8" s="1"/>
  <c r="P609" i="8"/>
  <c r="Q609" i="8" s="1"/>
  <c r="P610" i="8"/>
  <c r="Q610" i="8" s="1"/>
  <c r="P611" i="8"/>
  <c r="Q611" i="8" s="1"/>
  <c r="P612" i="8"/>
  <c r="Q612" i="8" s="1"/>
  <c r="P613" i="8"/>
  <c r="Q613" i="8" s="1"/>
  <c r="P614" i="8"/>
  <c r="Q614" i="8" s="1"/>
  <c r="P615" i="8"/>
  <c r="Q615" i="8" s="1"/>
  <c r="P616" i="8"/>
  <c r="Q616" i="8" s="1"/>
  <c r="P617" i="8"/>
  <c r="Q617" i="8" s="1"/>
  <c r="P618" i="8"/>
  <c r="Q618" i="8" s="1"/>
  <c r="P619" i="8"/>
  <c r="Q619" i="8" s="1"/>
  <c r="P620" i="8"/>
  <c r="Q620" i="8" s="1"/>
  <c r="P621" i="8"/>
  <c r="Q621" i="8" s="1"/>
  <c r="P622" i="8"/>
  <c r="Q622" i="8" s="1"/>
  <c r="P623" i="8"/>
  <c r="Q623" i="8" s="1"/>
  <c r="P624" i="8"/>
  <c r="Q624" i="8" s="1"/>
  <c r="P625" i="8"/>
  <c r="Q625" i="8" s="1"/>
  <c r="P626" i="8"/>
  <c r="Q626" i="8" s="1"/>
  <c r="P627" i="8"/>
  <c r="Q627" i="8" s="1"/>
  <c r="P628" i="8"/>
  <c r="Q628" i="8" s="1"/>
  <c r="P629" i="8"/>
  <c r="Q629" i="8" s="1"/>
  <c r="P630" i="8"/>
  <c r="Q630" i="8" s="1"/>
  <c r="P631" i="8"/>
  <c r="Q631" i="8" s="1"/>
  <c r="P632" i="8"/>
  <c r="Q632" i="8" s="1"/>
  <c r="P633" i="8"/>
  <c r="Q633" i="8" s="1"/>
  <c r="P634" i="8"/>
  <c r="Q634" i="8" s="1"/>
  <c r="P635" i="8"/>
  <c r="Q635" i="8" s="1"/>
  <c r="P636" i="8"/>
  <c r="Q636" i="8" s="1"/>
  <c r="P637" i="8"/>
  <c r="Q637" i="8" s="1"/>
  <c r="P638" i="8"/>
  <c r="Q638" i="8" s="1"/>
  <c r="P639" i="8"/>
  <c r="Q639" i="8" s="1"/>
  <c r="P640" i="8"/>
  <c r="Q640" i="8" s="1"/>
  <c r="P641" i="8"/>
  <c r="Q641" i="8" s="1"/>
  <c r="P642" i="8"/>
  <c r="Q642" i="8" s="1"/>
  <c r="P643" i="8"/>
  <c r="Q643" i="8" s="1"/>
  <c r="P644" i="8"/>
  <c r="Q644" i="8" s="1"/>
  <c r="P645" i="8"/>
  <c r="Q645" i="8" s="1"/>
  <c r="P646" i="8"/>
  <c r="Q646" i="8" s="1"/>
  <c r="P647" i="8"/>
  <c r="Q647" i="8" s="1"/>
  <c r="P648" i="8"/>
  <c r="Q648" i="8" s="1"/>
  <c r="P649" i="8"/>
  <c r="Q649" i="8" s="1"/>
  <c r="P650" i="8"/>
  <c r="Q650" i="8" s="1"/>
  <c r="P651" i="8"/>
  <c r="Q651" i="8" s="1"/>
  <c r="P652" i="8"/>
  <c r="Q652" i="8" s="1"/>
  <c r="P653" i="8"/>
  <c r="Q653" i="8" s="1"/>
  <c r="P654" i="8"/>
  <c r="Q654" i="8" s="1"/>
  <c r="P655" i="8"/>
  <c r="Q655" i="8" s="1"/>
  <c r="P656" i="8"/>
  <c r="Q656" i="8" s="1"/>
  <c r="P657" i="8"/>
  <c r="Q657" i="8" s="1"/>
  <c r="P658" i="8"/>
  <c r="Q658" i="8" s="1"/>
  <c r="P659" i="8"/>
  <c r="Q659" i="8" s="1"/>
  <c r="P660" i="8"/>
  <c r="Q660" i="8" s="1"/>
  <c r="P661" i="8"/>
  <c r="Q661" i="8" s="1"/>
  <c r="P662" i="8"/>
  <c r="Q662" i="8" s="1"/>
  <c r="P663" i="8"/>
  <c r="Q663" i="8" s="1"/>
  <c r="P664" i="8"/>
  <c r="Q664" i="8" s="1"/>
  <c r="P665" i="8"/>
  <c r="Q665" i="8" s="1"/>
  <c r="P666" i="8"/>
  <c r="Q666" i="8" s="1"/>
  <c r="P667" i="8"/>
  <c r="Q667" i="8" s="1"/>
  <c r="P668" i="8"/>
  <c r="Q668" i="8" s="1"/>
  <c r="P669" i="8"/>
  <c r="Q669" i="8" s="1"/>
  <c r="P670" i="8"/>
  <c r="Q670" i="8" s="1"/>
  <c r="P671" i="8"/>
  <c r="Q671" i="8" s="1"/>
  <c r="P672" i="8"/>
  <c r="Q672" i="8" s="1"/>
  <c r="P673" i="8"/>
  <c r="Q673" i="8" s="1"/>
  <c r="P674" i="8"/>
  <c r="Q674" i="8" s="1"/>
  <c r="P675" i="8"/>
  <c r="Q675" i="8" s="1"/>
  <c r="P676" i="8"/>
  <c r="Q676" i="8" s="1"/>
  <c r="P677" i="8"/>
  <c r="Q677" i="8" s="1"/>
  <c r="P678" i="8"/>
  <c r="Q678" i="8" s="1"/>
  <c r="P679" i="8"/>
  <c r="Q679" i="8" s="1"/>
  <c r="P680" i="8"/>
  <c r="Q680" i="8" s="1"/>
  <c r="P681" i="8"/>
  <c r="Q681" i="8" s="1"/>
  <c r="P682" i="8"/>
  <c r="Q682" i="8" s="1"/>
  <c r="P683" i="8"/>
  <c r="Q683" i="8" s="1"/>
  <c r="P684" i="8"/>
  <c r="Q684" i="8" s="1"/>
  <c r="P685" i="8"/>
  <c r="Q685" i="8" s="1"/>
  <c r="P686" i="8"/>
  <c r="Q686" i="8" s="1"/>
  <c r="P687" i="8"/>
  <c r="Q687" i="8" s="1"/>
  <c r="P688" i="8"/>
  <c r="Q688" i="8" s="1"/>
  <c r="P689" i="8"/>
  <c r="Q689" i="8" s="1"/>
  <c r="P690" i="8"/>
  <c r="Q690" i="8" s="1"/>
  <c r="P691" i="8"/>
  <c r="Q691" i="8" s="1"/>
  <c r="P692" i="8"/>
  <c r="Q692" i="8" s="1"/>
  <c r="P693" i="8"/>
  <c r="Q693" i="8" s="1"/>
  <c r="P694" i="8"/>
  <c r="Q694" i="8" s="1"/>
  <c r="P695" i="8"/>
  <c r="Q695" i="8" s="1"/>
  <c r="P696" i="8"/>
  <c r="Q696" i="8" s="1"/>
  <c r="P697" i="8"/>
  <c r="Q697" i="8" s="1"/>
  <c r="P698" i="8"/>
  <c r="Q698" i="8" s="1"/>
  <c r="P699" i="8"/>
  <c r="Q699" i="8" s="1"/>
  <c r="P700" i="8"/>
  <c r="Q700" i="8" s="1"/>
  <c r="P701" i="8"/>
  <c r="Q701" i="8" s="1"/>
  <c r="P702" i="8"/>
  <c r="Q702" i="8" s="1"/>
  <c r="P703" i="8"/>
  <c r="Q703" i="8" s="1"/>
  <c r="P704" i="8"/>
  <c r="Q704" i="8" s="1"/>
  <c r="P705" i="8"/>
  <c r="Q705" i="8" s="1"/>
  <c r="P706" i="8"/>
  <c r="Q706" i="8" s="1"/>
  <c r="P707" i="8"/>
  <c r="Q707" i="8" s="1"/>
  <c r="P708" i="8"/>
  <c r="Q708" i="8" s="1"/>
  <c r="P709" i="8"/>
  <c r="Q709" i="8" s="1"/>
  <c r="P710" i="8"/>
  <c r="Q710" i="8" s="1"/>
  <c r="P711" i="8"/>
  <c r="Q711" i="8" s="1"/>
  <c r="P712" i="8"/>
  <c r="Q712" i="8" s="1"/>
  <c r="P713" i="8"/>
  <c r="Q713" i="8" s="1"/>
  <c r="P714" i="8"/>
  <c r="Q714" i="8" s="1"/>
  <c r="P715" i="8"/>
  <c r="Q715" i="8" s="1"/>
  <c r="P716" i="8"/>
  <c r="Q716" i="8" s="1"/>
  <c r="P717" i="8"/>
  <c r="Q717" i="8" s="1"/>
  <c r="P718" i="8"/>
  <c r="Q718" i="8" s="1"/>
  <c r="P719" i="8"/>
  <c r="Q719" i="8" s="1"/>
  <c r="P720" i="8"/>
  <c r="Q720" i="8" s="1"/>
  <c r="P721" i="8"/>
  <c r="Q721" i="8" s="1"/>
  <c r="P722" i="8"/>
  <c r="Q722" i="8" s="1"/>
  <c r="P723" i="8"/>
  <c r="Q723" i="8" s="1"/>
  <c r="P724" i="8"/>
  <c r="Q724" i="8" s="1"/>
  <c r="P725" i="8"/>
  <c r="Q725" i="8" s="1"/>
  <c r="P726" i="8"/>
  <c r="Q726" i="8" s="1"/>
  <c r="P727" i="8"/>
  <c r="Q727" i="8" s="1"/>
  <c r="P728" i="8"/>
  <c r="Q728" i="8" s="1"/>
  <c r="P729" i="8"/>
  <c r="Q729" i="8" s="1"/>
  <c r="P730" i="8"/>
  <c r="Q730" i="8" s="1"/>
  <c r="P731" i="8"/>
  <c r="Q731" i="8" s="1"/>
  <c r="P732" i="8"/>
  <c r="Q732" i="8" s="1"/>
  <c r="P733" i="8"/>
  <c r="Q733" i="8" s="1"/>
  <c r="P734" i="8"/>
  <c r="Q734" i="8" s="1"/>
  <c r="P735" i="8"/>
  <c r="Q735" i="8" s="1"/>
  <c r="P736" i="8"/>
  <c r="Q736" i="8" s="1"/>
  <c r="P737" i="8"/>
  <c r="Q737" i="8" s="1"/>
  <c r="P738" i="8"/>
  <c r="Q738" i="8" s="1"/>
  <c r="P739" i="8"/>
  <c r="Q739" i="8" s="1"/>
  <c r="P740" i="8"/>
  <c r="Q740" i="8" s="1"/>
  <c r="P741" i="8"/>
  <c r="Q741" i="8" s="1"/>
  <c r="P742" i="8"/>
  <c r="Q742" i="8" s="1"/>
  <c r="P743" i="8"/>
  <c r="Q743" i="8" s="1"/>
  <c r="P744" i="8"/>
  <c r="Q744" i="8" s="1"/>
  <c r="P745" i="8"/>
  <c r="Q745" i="8" s="1"/>
  <c r="P746" i="8"/>
  <c r="Q746" i="8" s="1"/>
  <c r="P747" i="8"/>
  <c r="Q747" i="8" s="1"/>
  <c r="P748" i="8"/>
  <c r="Q748" i="8" s="1"/>
  <c r="P749" i="8"/>
  <c r="Q749" i="8" s="1"/>
  <c r="P750" i="8"/>
  <c r="Q750" i="8" s="1"/>
  <c r="P751" i="8"/>
  <c r="Q751" i="8" s="1"/>
  <c r="P752" i="8"/>
  <c r="Q752" i="8" s="1"/>
  <c r="P753" i="8"/>
  <c r="Q753" i="8" s="1"/>
  <c r="P754" i="8"/>
  <c r="Q754" i="8" s="1"/>
  <c r="P755" i="8"/>
  <c r="Q755" i="8" s="1"/>
  <c r="P756" i="8"/>
  <c r="Q756" i="8" s="1"/>
  <c r="P757" i="8"/>
  <c r="Q757" i="8" s="1"/>
  <c r="P758" i="8"/>
  <c r="Q758" i="8" s="1"/>
  <c r="P759" i="8"/>
  <c r="Q759" i="8" s="1"/>
  <c r="P760" i="8"/>
  <c r="Q760" i="8" s="1"/>
  <c r="P761" i="8"/>
  <c r="Q761" i="8" s="1"/>
  <c r="P762" i="8"/>
  <c r="Q762" i="8" s="1"/>
  <c r="P763" i="8"/>
  <c r="Q763" i="8" s="1"/>
  <c r="P764" i="8"/>
  <c r="Q764" i="8" s="1"/>
  <c r="P765" i="8"/>
  <c r="Q765" i="8" s="1"/>
  <c r="P766" i="8"/>
  <c r="Q766" i="8" s="1"/>
  <c r="P767" i="8"/>
  <c r="Q767" i="8" s="1"/>
  <c r="P768" i="8"/>
  <c r="Q768" i="8" s="1"/>
  <c r="P769" i="8"/>
  <c r="Q769" i="8" s="1"/>
  <c r="P770" i="8"/>
  <c r="Q770" i="8" s="1"/>
  <c r="P771" i="8"/>
  <c r="Q771" i="8" s="1"/>
  <c r="P772" i="8"/>
  <c r="Q772" i="8" s="1"/>
  <c r="P773" i="8"/>
  <c r="Q773" i="8" s="1"/>
  <c r="P774" i="8"/>
  <c r="Q774" i="8" s="1"/>
  <c r="P775" i="8"/>
  <c r="Q775" i="8" s="1"/>
  <c r="P776" i="8"/>
  <c r="Q776" i="8" s="1"/>
  <c r="P777" i="8"/>
  <c r="Q777" i="8" s="1"/>
  <c r="P778" i="8"/>
  <c r="Q778" i="8" s="1"/>
  <c r="P779" i="8"/>
  <c r="Q779" i="8" s="1"/>
  <c r="P780" i="8"/>
  <c r="Q780" i="8" s="1"/>
  <c r="P781" i="8"/>
  <c r="Q781" i="8" s="1"/>
  <c r="P782" i="8"/>
  <c r="Q782" i="8" s="1"/>
  <c r="P783" i="8"/>
  <c r="Q783" i="8" s="1"/>
  <c r="P784" i="8"/>
  <c r="Q784" i="8" s="1"/>
  <c r="P785" i="8"/>
  <c r="Q785" i="8" s="1"/>
  <c r="P786" i="8"/>
  <c r="Q786" i="8" s="1"/>
  <c r="P787" i="8"/>
  <c r="Q787" i="8" s="1"/>
  <c r="P788" i="8"/>
  <c r="Q788" i="8" s="1"/>
  <c r="P789" i="8"/>
  <c r="Q789" i="8" s="1"/>
  <c r="P790" i="8"/>
  <c r="Q790" i="8" s="1"/>
  <c r="P791" i="8"/>
  <c r="Q791" i="8" s="1"/>
  <c r="P792" i="8"/>
  <c r="Q792" i="8" s="1"/>
  <c r="P793" i="8"/>
  <c r="Q793" i="8" s="1"/>
  <c r="P794" i="8"/>
  <c r="Q794" i="8" s="1"/>
  <c r="P795" i="8"/>
  <c r="Q795" i="8" s="1"/>
  <c r="P796" i="8"/>
  <c r="Q796" i="8" s="1"/>
  <c r="P797" i="8"/>
  <c r="Q797" i="8" s="1"/>
  <c r="P798" i="8"/>
  <c r="Q798" i="8" s="1"/>
  <c r="P799" i="8"/>
  <c r="Q799" i="8" s="1"/>
  <c r="P800" i="8"/>
  <c r="Q800" i="8" s="1"/>
  <c r="P801" i="8"/>
  <c r="Q801" i="8" s="1"/>
  <c r="P802" i="8"/>
  <c r="Q802" i="8" s="1"/>
  <c r="L4" i="8"/>
  <c r="L5" i="8"/>
  <c r="L6" i="8"/>
  <c r="L7" i="8"/>
  <c r="L8" i="8"/>
  <c r="L9" i="8"/>
  <c r="L10" i="8"/>
  <c r="L11" i="8"/>
  <c r="L12" i="8"/>
  <c r="L13" i="8"/>
  <c r="L14" i="8"/>
  <c r="L15" i="8"/>
  <c r="L16" i="8"/>
  <c r="L17" i="8"/>
  <c r="L18" i="8"/>
  <c r="L19" i="8"/>
  <c r="L20" i="8"/>
  <c r="L21" i="8"/>
  <c r="L22" i="8"/>
  <c r="L23" i="8"/>
  <c r="L24" i="8"/>
  <c r="L25" i="8"/>
  <c r="L26" i="8"/>
  <c r="L27" i="8"/>
  <c r="L28" i="8"/>
  <c r="L29" i="8"/>
  <c r="L30" i="8"/>
  <c r="L31" i="8"/>
  <c r="L32" i="8"/>
  <c r="L33" i="8"/>
  <c r="L34" i="8"/>
  <c r="L35" i="8"/>
  <c r="L36" i="8"/>
  <c r="L37" i="8"/>
  <c r="L38" i="8"/>
  <c r="L39" i="8"/>
  <c r="L40" i="8"/>
  <c r="L41" i="8"/>
  <c r="L42" i="8"/>
  <c r="L43" i="8"/>
  <c r="L44" i="8"/>
  <c r="L45" i="8"/>
  <c r="L46" i="8"/>
  <c r="L47" i="8"/>
  <c r="L48" i="8"/>
  <c r="L49" i="8"/>
  <c r="L50" i="8"/>
  <c r="L51" i="8"/>
  <c r="L52" i="8"/>
  <c r="L53" i="8"/>
  <c r="L54" i="8"/>
  <c r="L55" i="8"/>
  <c r="L56" i="8"/>
  <c r="L57" i="8"/>
  <c r="L58" i="8"/>
  <c r="L59" i="8"/>
  <c r="L60" i="8"/>
  <c r="L61" i="8"/>
  <c r="L62" i="8"/>
  <c r="L63" i="8"/>
  <c r="L64" i="8"/>
  <c r="L65" i="8"/>
  <c r="L66" i="8"/>
  <c r="L67" i="8"/>
  <c r="L68" i="8"/>
  <c r="L69" i="8"/>
  <c r="L70" i="8"/>
  <c r="L71" i="8"/>
  <c r="L72" i="8"/>
  <c r="L73" i="8"/>
  <c r="L74" i="8"/>
  <c r="L75" i="8"/>
  <c r="L76" i="8"/>
  <c r="L77" i="8"/>
  <c r="L78" i="8"/>
  <c r="L79" i="8"/>
  <c r="L80" i="8"/>
  <c r="L81" i="8"/>
  <c r="L82" i="8"/>
  <c r="L83" i="8"/>
  <c r="L84" i="8"/>
  <c r="L85" i="8"/>
  <c r="L86" i="8"/>
  <c r="L87" i="8"/>
  <c r="L88" i="8"/>
  <c r="L89" i="8"/>
  <c r="L90" i="8"/>
  <c r="L91" i="8"/>
  <c r="L92" i="8"/>
  <c r="L93" i="8"/>
  <c r="L94" i="8"/>
  <c r="L95" i="8"/>
  <c r="L96" i="8"/>
  <c r="L97" i="8"/>
  <c r="L98" i="8"/>
  <c r="L99" i="8"/>
  <c r="L100" i="8"/>
  <c r="L101" i="8"/>
  <c r="L102" i="8"/>
  <c r="L103" i="8"/>
  <c r="L104" i="8"/>
  <c r="L105" i="8"/>
  <c r="L106" i="8"/>
  <c r="L107" i="8"/>
  <c r="L108" i="8"/>
  <c r="L109" i="8"/>
  <c r="L110" i="8"/>
  <c r="L111" i="8"/>
  <c r="L112" i="8"/>
  <c r="L113" i="8"/>
  <c r="L114" i="8"/>
  <c r="L115" i="8"/>
  <c r="L116" i="8"/>
  <c r="L117" i="8"/>
  <c r="L118" i="8"/>
  <c r="L119" i="8"/>
  <c r="L120" i="8"/>
  <c r="L121" i="8"/>
  <c r="L122" i="8"/>
  <c r="L123" i="8"/>
  <c r="L124" i="8"/>
  <c r="L125" i="8"/>
  <c r="L126" i="8"/>
  <c r="L127" i="8"/>
  <c r="L128" i="8"/>
  <c r="L129" i="8"/>
  <c r="L130" i="8"/>
  <c r="L131" i="8"/>
  <c r="L132" i="8"/>
  <c r="L133" i="8"/>
  <c r="L134" i="8"/>
  <c r="L135" i="8"/>
  <c r="L136" i="8"/>
  <c r="L137" i="8"/>
  <c r="L138" i="8"/>
  <c r="L139" i="8"/>
  <c r="L140" i="8"/>
  <c r="L141" i="8"/>
  <c r="L142" i="8"/>
  <c r="L143" i="8"/>
  <c r="L144" i="8"/>
  <c r="L145" i="8"/>
  <c r="L146" i="8"/>
  <c r="L147" i="8"/>
  <c r="L148" i="8"/>
  <c r="L149" i="8"/>
  <c r="L150" i="8"/>
  <c r="L151" i="8"/>
  <c r="L152" i="8"/>
  <c r="L153" i="8"/>
  <c r="L154" i="8"/>
  <c r="L155" i="8"/>
  <c r="L156" i="8"/>
  <c r="L157" i="8"/>
  <c r="L158" i="8"/>
  <c r="L159" i="8"/>
  <c r="L160" i="8"/>
  <c r="L161" i="8"/>
  <c r="L162" i="8"/>
  <c r="L163" i="8"/>
  <c r="L164" i="8"/>
  <c r="L165" i="8"/>
  <c r="L166" i="8"/>
  <c r="L167" i="8"/>
  <c r="L168" i="8"/>
  <c r="L169" i="8"/>
  <c r="L170" i="8"/>
  <c r="L171" i="8"/>
  <c r="L172" i="8"/>
  <c r="L173" i="8"/>
  <c r="L174" i="8"/>
  <c r="L175" i="8"/>
  <c r="L176" i="8"/>
  <c r="L177" i="8"/>
  <c r="L178" i="8"/>
  <c r="L179" i="8"/>
  <c r="L180" i="8"/>
  <c r="L181" i="8"/>
  <c r="L182" i="8"/>
  <c r="L183" i="8"/>
  <c r="L184" i="8"/>
  <c r="L185" i="8"/>
  <c r="L186" i="8"/>
  <c r="L187" i="8"/>
  <c r="L188" i="8"/>
  <c r="L189" i="8"/>
  <c r="L190" i="8"/>
  <c r="L191" i="8"/>
  <c r="L192" i="8"/>
  <c r="L193" i="8"/>
  <c r="L194" i="8"/>
  <c r="L195" i="8"/>
  <c r="L196" i="8"/>
  <c r="L197" i="8"/>
  <c r="L198" i="8"/>
  <c r="L199" i="8"/>
  <c r="L200" i="8"/>
  <c r="L201" i="8"/>
  <c r="L202" i="8"/>
  <c r="L203" i="8"/>
  <c r="L204" i="8"/>
  <c r="L205" i="8"/>
  <c r="L206" i="8"/>
  <c r="L207" i="8"/>
  <c r="L208" i="8"/>
  <c r="L209" i="8"/>
  <c r="L210" i="8"/>
  <c r="L211" i="8"/>
  <c r="L212" i="8"/>
  <c r="L213" i="8"/>
  <c r="L214" i="8"/>
  <c r="L215" i="8"/>
  <c r="L216" i="8"/>
  <c r="L217" i="8"/>
  <c r="L218" i="8"/>
  <c r="L219" i="8"/>
  <c r="L220" i="8"/>
  <c r="L221" i="8"/>
  <c r="L222" i="8"/>
  <c r="L223" i="8"/>
  <c r="L224" i="8"/>
  <c r="L225" i="8"/>
  <c r="L226" i="8"/>
  <c r="L227" i="8"/>
  <c r="L228" i="8"/>
  <c r="L229" i="8"/>
  <c r="L230" i="8"/>
  <c r="L231" i="8"/>
  <c r="L232" i="8"/>
  <c r="L233" i="8"/>
  <c r="L234" i="8"/>
  <c r="L235" i="8"/>
  <c r="L236" i="8"/>
  <c r="L237" i="8"/>
  <c r="L238" i="8"/>
  <c r="L239" i="8"/>
  <c r="L240" i="8"/>
  <c r="L241" i="8"/>
  <c r="L242" i="8"/>
  <c r="L243" i="8"/>
  <c r="L244" i="8"/>
  <c r="L245" i="8"/>
  <c r="L246" i="8"/>
  <c r="L247" i="8"/>
  <c r="L248" i="8"/>
  <c r="L249" i="8"/>
  <c r="L250" i="8"/>
  <c r="L251" i="8"/>
  <c r="L252" i="8"/>
  <c r="L253" i="8"/>
  <c r="L254" i="8"/>
  <c r="L255" i="8"/>
  <c r="L256" i="8"/>
  <c r="L257" i="8"/>
  <c r="L258" i="8"/>
  <c r="L259" i="8"/>
  <c r="L260" i="8"/>
  <c r="L261" i="8"/>
  <c r="L262" i="8"/>
  <c r="L263" i="8"/>
  <c r="L264" i="8"/>
  <c r="L265" i="8"/>
  <c r="L266" i="8"/>
  <c r="L267" i="8"/>
  <c r="L268" i="8"/>
  <c r="L269" i="8"/>
  <c r="L270" i="8"/>
  <c r="L271" i="8"/>
  <c r="L272" i="8"/>
  <c r="L273" i="8"/>
  <c r="L274" i="8"/>
  <c r="L275" i="8"/>
  <c r="L276" i="8"/>
  <c r="L277" i="8"/>
  <c r="L278" i="8"/>
  <c r="L279" i="8"/>
  <c r="L280" i="8"/>
  <c r="L281" i="8"/>
  <c r="L282" i="8"/>
  <c r="L283" i="8"/>
  <c r="L284" i="8"/>
  <c r="L285" i="8"/>
  <c r="L286" i="8"/>
  <c r="L287" i="8"/>
  <c r="L288" i="8"/>
  <c r="L289" i="8"/>
  <c r="L290" i="8"/>
  <c r="L291" i="8"/>
  <c r="L292" i="8"/>
  <c r="L293" i="8"/>
  <c r="L294" i="8"/>
  <c r="L295" i="8"/>
  <c r="L296" i="8"/>
  <c r="L297" i="8"/>
  <c r="L298" i="8"/>
  <c r="L299" i="8"/>
  <c r="L300" i="8"/>
  <c r="L301" i="8"/>
  <c r="L302" i="8"/>
  <c r="L303" i="8"/>
  <c r="L304" i="8"/>
  <c r="L305" i="8"/>
  <c r="L306" i="8"/>
  <c r="L307" i="8"/>
  <c r="L308" i="8"/>
  <c r="L309" i="8"/>
  <c r="L310" i="8"/>
  <c r="L311" i="8"/>
  <c r="L312" i="8"/>
  <c r="L313" i="8"/>
  <c r="L314" i="8"/>
  <c r="L315" i="8"/>
  <c r="L316" i="8"/>
  <c r="L317" i="8"/>
  <c r="L318" i="8"/>
  <c r="L319" i="8"/>
  <c r="L320" i="8"/>
  <c r="L321" i="8"/>
  <c r="L322" i="8"/>
  <c r="L323" i="8"/>
  <c r="L324" i="8"/>
  <c r="L325" i="8"/>
  <c r="L326" i="8"/>
  <c r="L327" i="8"/>
  <c r="L328" i="8"/>
  <c r="L329" i="8"/>
  <c r="L330" i="8"/>
  <c r="L331" i="8"/>
  <c r="L332" i="8"/>
  <c r="L333" i="8"/>
  <c r="L334" i="8"/>
  <c r="L335" i="8"/>
  <c r="L336" i="8"/>
  <c r="L337" i="8"/>
  <c r="L338" i="8"/>
  <c r="L339" i="8"/>
  <c r="L340" i="8"/>
  <c r="L341" i="8"/>
  <c r="L342" i="8"/>
  <c r="L343" i="8"/>
  <c r="L344" i="8"/>
  <c r="L345" i="8"/>
  <c r="L346" i="8"/>
  <c r="L347" i="8"/>
  <c r="L348" i="8"/>
  <c r="L349" i="8"/>
  <c r="L350" i="8"/>
  <c r="L351" i="8"/>
  <c r="L352" i="8"/>
  <c r="L353" i="8"/>
  <c r="L354" i="8"/>
  <c r="L355" i="8"/>
  <c r="L356" i="8"/>
  <c r="L357" i="8"/>
  <c r="L358" i="8"/>
  <c r="L359" i="8"/>
  <c r="L360" i="8"/>
  <c r="L361" i="8"/>
  <c r="L362" i="8"/>
  <c r="L363" i="8"/>
  <c r="L364" i="8"/>
  <c r="L365" i="8"/>
  <c r="L366" i="8"/>
  <c r="L367" i="8"/>
  <c r="L368" i="8"/>
  <c r="L369" i="8"/>
  <c r="L370" i="8"/>
  <c r="L371" i="8"/>
  <c r="L372" i="8"/>
  <c r="L373" i="8"/>
  <c r="L374" i="8"/>
  <c r="L375" i="8"/>
  <c r="L376" i="8"/>
  <c r="L377" i="8"/>
  <c r="L378" i="8"/>
  <c r="L379" i="8"/>
  <c r="L380" i="8"/>
  <c r="L381" i="8"/>
  <c r="L382" i="8"/>
  <c r="L383" i="8"/>
  <c r="L384" i="8"/>
  <c r="L385" i="8"/>
  <c r="L386" i="8"/>
  <c r="L387" i="8"/>
  <c r="L388" i="8"/>
  <c r="L389" i="8"/>
  <c r="L390" i="8"/>
  <c r="L391" i="8"/>
  <c r="L392" i="8"/>
  <c r="L393" i="8"/>
  <c r="L394" i="8"/>
  <c r="L395" i="8"/>
  <c r="L396" i="8"/>
  <c r="L397" i="8"/>
  <c r="L398" i="8"/>
  <c r="L399" i="8"/>
  <c r="L400" i="8"/>
  <c r="L401" i="8"/>
  <c r="L402" i="8"/>
  <c r="L403" i="8"/>
  <c r="L404" i="8"/>
  <c r="L405" i="8"/>
  <c r="L406" i="8"/>
  <c r="L407" i="8"/>
  <c r="L408" i="8"/>
  <c r="L409" i="8"/>
  <c r="L410" i="8"/>
  <c r="L411" i="8"/>
  <c r="L412" i="8"/>
  <c r="L413" i="8"/>
  <c r="L414" i="8"/>
  <c r="L415" i="8"/>
  <c r="L416" i="8"/>
  <c r="L417" i="8"/>
  <c r="L418" i="8"/>
  <c r="L419" i="8"/>
  <c r="L420" i="8"/>
  <c r="L421" i="8"/>
  <c r="L422" i="8"/>
  <c r="L423" i="8"/>
  <c r="L424" i="8"/>
  <c r="L425" i="8"/>
  <c r="L426" i="8"/>
  <c r="L427" i="8"/>
  <c r="L428" i="8"/>
  <c r="L429" i="8"/>
  <c r="L430" i="8"/>
  <c r="L431" i="8"/>
  <c r="L432" i="8"/>
  <c r="L433" i="8"/>
  <c r="L434" i="8"/>
  <c r="L435" i="8"/>
  <c r="L436" i="8"/>
  <c r="L437" i="8"/>
  <c r="L438" i="8"/>
  <c r="L439" i="8"/>
  <c r="L440" i="8"/>
  <c r="L441" i="8"/>
  <c r="L442" i="8"/>
  <c r="L443" i="8"/>
  <c r="L444" i="8"/>
  <c r="L445" i="8"/>
  <c r="L446" i="8"/>
  <c r="L447" i="8"/>
  <c r="L448" i="8"/>
  <c r="L449" i="8"/>
  <c r="L450" i="8"/>
  <c r="L451" i="8"/>
  <c r="L452" i="8"/>
  <c r="L453" i="8"/>
  <c r="L454" i="8"/>
  <c r="L455" i="8"/>
  <c r="L456" i="8"/>
  <c r="L457" i="8"/>
  <c r="L458" i="8"/>
  <c r="L459" i="8"/>
  <c r="L460" i="8"/>
  <c r="L461" i="8"/>
  <c r="L462" i="8"/>
  <c r="L463" i="8"/>
  <c r="L464" i="8"/>
  <c r="L465" i="8"/>
  <c r="L466" i="8"/>
  <c r="L467" i="8"/>
  <c r="L468" i="8"/>
  <c r="L469" i="8"/>
  <c r="L470" i="8"/>
  <c r="L471" i="8"/>
  <c r="L472" i="8"/>
  <c r="L473" i="8"/>
  <c r="L474" i="8"/>
  <c r="L475" i="8"/>
  <c r="L476" i="8"/>
  <c r="L477" i="8"/>
  <c r="L478" i="8"/>
  <c r="L479" i="8"/>
  <c r="L480" i="8"/>
  <c r="L481" i="8"/>
  <c r="L482" i="8"/>
  <c r="L483" i="8"/>
  <c r="L484" i="8"/>
  <c r="L485" i="8"/>
  <c r="L486" i="8"/>
  <c r="L487" i="8"/>
  <c r="L488" i="8"/>
  <c r="L489" i="8"/>
  <c r="L490" i="8"/>
  <c r="L491" i="8"/>
  <c r="L492" i="8"/>
  <c r="L493" i="8"/>
  <c r="L494" i="8"/>
  <c r="L495" i="8"/>
  <c r="L496" i="8"/>
  <c r="L497" i="8"/>
  <c r="L498" i="8"/>
  <c r="L499" i="8"/>
  <c r="L500" i="8"/>
  <c r="L501" i="8"/>
  <c r="L502" i="8"/>
  <c r="L503" i="8"/>
  <c r="L504" i="8"/>
  <c r="L505" i="8"/>
  <c r="L506" i="8"/>
  <c r="L507" i="8"/>
  <c r="L508" i="8"/>
  <c r="L509" i="8"/>
  <c r="L510" i="8"/>
  <c r="L511" i="8"/>
  <c r="L512" i="8"/>
  <c r="L513" i="8"/>
  <c r="L514" i="8"/>
  <c r="L515" i="8"/>
  <c r="L516" i="8"/>
  <c r="L517" i="8"/>
  <c r="L518" i="8"/>
  <c r="L519" i="8"/>
  <c r="L520" i="8"/>
  <c r="L521" i="8"/>
  <c r="L522" i="8"/>
  <c r="L523" i="8"/>
  <c r="M523" i="8" s="1"/>
  <c r="L524" i="8"/>
  <c r="M524" i="8" s="1"/>
  <c r="L525" i="8"/>
  <c r="M525" i="8" s="1"/>
  <c r="L526" i="8"/>
  <c r="M526" i="8" s="1"/>
  <c r="L527" i="8"/>
  <c r="M527" i="8" s="1"/>
  <c r="L528" i="8"/>
  <c r="M528" i="8" s="1"/>
  <c r="L529" i="8"/>
  <c r="M529" i="8" s="1"/>
  <c r="L530" i="8"/>
  <c r="M530" i="8" s="1"/>
  <c r="L531" i="8"/>
  <c r="M531" i="8" s="1"/>
  <c r="L532" i="8"/>
  <c r="M532" i="8" s="1"/>
  <c r="L533" i="8"/>
  <c r="M533" i="8" s="1"/>
  <c r="L534" i="8"/>
  <c r="M534" i="8" s="1"/>
  <c r="L535" i="8"/>
  <c r="M535" i="8" s="1"/>
  <c r="L536" i="8"/>
  <c r="M536" i="8" s="1"/>
  <c r="L537" i="8"/>
  <c r="M537" i="8" s="1"/>
  <c r="L538" i="8"/>
  <c r="M538" i="8" s="1"/>
  <c r="L539" i="8"/>
  <c r="M539" i="8" s="1"/>
  <c r="L540" i="8"/>
  <c r="M540" i="8" s="1"/>
  <c r="L541" i="8"/>
  <c r="M541" i="8" s="1"/>
  <c r="L542" i="8"/>
  <c r="M542" i="8" s="1"/>
  <c r="L543" i="8"/>
  <c r="M543" i="8" s="1"/>
  <c r="L544" i="8"/>
  <c r="M544" i="8" s="1"/>
  <c r="L545" i="8"/>
  <c r="M545" i="8" s="1"/>
  <c r="L546" i="8"/>
  <c r="M546" i="8" s="1"/>
  <c r="L547" i="8"/>
  <c r="M547" i="8" s="1"/>
  <c r="L548" i="8"/>
  <c r="M548" i="8" s="1"/>
  <c r="L549" i="8"/>
  <c r="M549" i="8" s="1"/>
  <c r="L550" i="8"/>
  <c r="M550" i="8" s="1"/>
  <c r="L551" i="8"/>
  <c r="M551" i="8" s="1"/>
  <c r="L552" i="8"/>
  <c r="M552" i="8" s="1"/>
  <c r="L553" i="8"/>
  <c r="M553" i="8" s="1"/>
  <c r="L554" i="8"/>
  <c r="M554" i="8" s="1"/>
  <c r="L555" i="8"/>
  <c r="M555" i="8" s="1"/>
  <c r="L556" i="8"/>
  <c r="M556" i="8" s="1"/>
  <c r="L557" i="8"/>
  <c r="M557" i="8" s="1"/>
  <c r="L558" i="8"/>
  <c r="M558" i="8" s="1"/>
  <c r="L559" i="8"/>
  <c r="M559" i="8" s="1"/>
  <c r="L560" i="8"/>
  <c r="M560" i="8" s="1"/>
  <c r="L561" i="8"/>
  <c r="M561" i="8" s="1"/>
  <c r="L562" i="8"/>
  <c r="M562" i="8" s="1"/>
  <c r="L563" i="8"/>
  <c r="M563" i="8" s="1"/>
  <c r="L564" i="8"/>
  <c r="M564" i="8" s="1"/>
  <c r="L565" i="8"/>
  <c r="M565" i="8" s="1"/>
  <c r="L566" i="8"/>
  <c r="M566" i="8" s="1"/>
  <c r="L567" i="8"/>
  <c r="M567" i="8" s="1"/>
  <c r="L568" i="8"/>
  <c r="M568" i="8" s="1"/>
  <c r="L569" i="8"/>
  <c r="M569" i="8" s="1"/>
  <c r="L570" i="8"/>
  <c r="M570" i="8" s="1"/>
  <c r="L571" i="8"/>
  <c r="M571" i="8" s="1"/>
  <c r="L572" i="8"/>
  <c r="M572" i="8" s="1"/>
  <c r="L573" i="8"/>
  <c r="M573" i="8" s="1"/>
  <c r="L574" i="8"/>
  <c r="M574" i="8" s="1"/>
  <c r="L575" i="8"/>
  <c r="M575" i="8" s="1"/>
  <c r="L576" i="8"/>
  <c r="M576" i="8" s="1"/>
  <c r="L577" i="8"/>
  <c r="M577" i="8" s="1"/>
  <c r="L578" i="8"/>
  <c r="M578" i="8" s="1"/>
  <c r="L579" i="8"/>
  <c r="M579" i="8" s="1"/>
  <c r="L580" i="8"/>
  <c r="M580" i="8" s="1"/>
  <c r="L581" i="8"/>
  <c r="M581" i="8" s="1"/>
  <c r="L582" i="8"/>
  <c r="M582" i="8" s="1"/>
  <c r="L583" i="8"/>
  <c r="M583" i="8" s="1"/>
  <c r="L584" i="8"/>
  <c r="M584" i="8" s="1"/>
  <c r="L585" i="8"/>
  <c r="M585" i="8" s="1"/>
  <c r="L586" i="8"/>
  <c r="M586" i="8" s="1"/>
  <c r="L587" i="8"/>
  <c r="M587" i="8" s="1"/>
  <c r="L588" i="8"/>
  <c r="M588" i="8" s="1"/>
  <c r="L589" i="8"/>
  <c r="M589" i="8" s="1"/>
  <c r="L590" i="8"/>
  <c r="M590" i="8" s="1"/>
  <c r="L591" i="8"/>
  <c r="M591" i="8" s="1"/>
  <c r="L592" i="8"/>
  <c r="M592" i="8" s="1"/>
  <c r="L593" i="8"/>
  <c r="M593" i="8" s="1"/>
  <c r="L594" i="8"/>
  <c r="M594" i="8" s="1"/>
  <c r="L595" i="8"/>
  <c r="M595" i="8" s="1"/>
  <c r="L596" i="8"/>
  <c r="M596" i="8" s="1"/>
  <c r="L597" i="8"/>
  <c r="M597" i="8" s="1"/>
  <c r="L598" i="8"/>
  <c r="M598" i="8" s="1"/>
  <c r="L599" i="8"/>
  <c r="M599" i="8" s="1"/>
  <c r="L600" i="8"/>
  <c r="M600" i="8" s="1"/>
  <c r="L601" i="8"/>
  <c r="M601" i="8" s="1"/>
  <c r="L602" i="8"/>
  <c r="M602" i="8" s="1"/>
  <c r="L603" i="8"/>
  <c r="M603" i="8" s="1"/>
  <c r="L604" i="8"/>
  <c r="M604" i="8" s="1"/>
  <c r="L605" i="8"/>
  <c r="M605" i="8" s="1"/>
  <c r="L606" i="8"/>
  <c r="M606" i="8" s="1"/>
  <c r="L607" i="8"/>
  <c r="M607" i="8" s="1"/>
  <c r="L608" i="8"/>
  <c r="M608" i="8" s="1"/>
  <c r="L609" i="8"/>
  <c r="M609" i="8" s="1"/>
  <c r="L610" i="8"/>
  <c r="M610" i="8" s="1"/>
  <c r="L611" i="8"/>
  <c r="M611" i="8" s="1"/>
  <c r="L612" i="8"/>
  <c r="M612" i="8" s="1"/>
  <c r="L613" i="8"/>
  <c r="M613" i="8" s="1"/>
  <c r="L614" i="8"/>
  <c r="M614" i="8" s="1"/>
  <c r="L615" i="8"/>
  <c r="M615" i="8" s="1"/>
  <c r="L616" i="8"/>
  <c r="M616" i="8" s="1"/>
  <c r="L617" i="8"/>
  <c r="M617" i="8" s="1"/>
  <c r="L618" i="8"/>
  <c r="M618" i="8" s="1"/>
  <c r="L619" i="8"/>
  <c r="M619" i="8" s="1"/>
  <c r="L620" i="8"/>
  <c r="M620" i="8" s="1"/>
  <c r="L621" i="8"/>
  <c r="M621" i="8" s="1"/>
  <c r="L622" i="8"/>
  <c r="M622" i="8" s="1"/>
  <c r="L623" i="8"/>
  <c r="M623" i="8" s="1"/>
  <c r="L624" i="8"/>
  <c r="M624" i="8" s="1"/>
  <c r="L625" i="8"/>
  <c r="M625" i="8" s="1"/>
  <c r="L626" i="8"/>
  <c r="M626" i="8" s="1"/>
  <c r="L627" i="8"/>
  <c r="M627" i="8" s="1"/>
  <c r="L628" i="8"/>
  <c r="M628" i="8" s="1"/>
  <c r="L629" i="8"/>
  <c r="M629" i="8" s="1"/>
  <c r="L630" i="8"/>
  <c r="M630" i="8" s="1"/>
  <c r="L631" i="8"/>
  <c r="M631" i="8" s="1"/>
  <c r="L632" i="8"/>
  <c r="M632" i="8" s="1"/>
  <c r="L633" i="8"/>
  <c r="M633" i="8" s="1"/>
  <c r="L634" i="8"/>
  <c r="M634" i="8" s="1"/>
  <c r="L635" i="8"/>
  <c r="M635" i="8" s="1"/>
  <c r="L636" i="8"/>
  <c r="M636" i="8" s="1"/>
  <c r="L637" i="8"/>
  <c r="M637" i="8" s="1"/>
  <c r="L638" i="8"/>
  <c r="M638" i="8" s="1"/>
  <c r="L639" i="8"/>
  <c r="M639" i="8" s="1"/>
  <c r="L640" i="8"/>
  <c r="M640" i="8" s="1"/>
  <c r="L641" i="8"/>
  <c r="M641" i="8" s="1"/>
  <c r="L642" i="8"/>
  <c r="M642" i="8" s="1"/>
  <c r="L643" i="8"/>
  <c r="M643" i="8" s="1"/>
  <c r="L644" i="8"/>
  <c r="M644" i="8" s="1"/>
  <c r="L645" i="8"/>
  <c r="M645" i="8" s="1"/>
  <c r="L646" i="8"/>
  <c r="M646" i="8" s="1"/>
  <c r="L647" i="8"/>
  <c r="M647" i="8" s="1"/>
  <c r="L648" i="8"/>
  <c r="M648" i="8" s="1"/>
  <c r="L649" i="8"/>
  <c r="M649" i="8" s="1"/>
  <c r="L650" i="8"/>
  <c r="M650" i="8" s="1"/>
  <c r="L651" i="8"/>
  <c r="M651" i="8" s="1"/>
  <c r="L652" i="8"/>
  <c r="M652" i="8" s="1"/>
  <c r="L653" i="8"/>
  <c r="M653" i="8" s="1"/>
  <c r="L654" i="8"/>
  <c r="M654" i="8" s="1"/>
  <c r="L655" i="8"/>
  <c r="M655" i="8" s="1"/>
  <c r="L656" i="8"/>
  <c r="M656" i="8" s="1"/>
  <c r="L657" i="8"/>
  <c r="M657" i="8" s="1"/>
  <c r="L658" i="8"/>
  <c r="M658" i="8" s="1"/>
  <c r="L659" i="8"/>
  <c r="M659" i="8" s="1"/>
  <c r="L660" i="8"/>
  <c r="M660" i="8" s="1"/>
  <c r="L661" i="8"/>
  <c r="M661" i="8" s="1"/>
  <c r="L662" i="8"/>
  <c r="M662" i="8" s="1"/>
  <c r="L663" i="8"/>
  <c r="M663" i="8" s="1"/>
  <c r="L664" i="8"/>
  <c r="M664" i="8" s="1"/>
  <c r="L665" i="8"/>
  <c r="M665" i="8" s="1"/>
  <c r="L666" i="8"/>
  <c r="M666" i="8" s="1"/>
  <c r="L667" i="8"/>
  <c r="M667" i="8" s="1"/>
  <c r="L668" i="8"/>
  <c r="M668" i="8" s="1"/>
  <c r="L669" i="8"/>
  <c r="M669" i="8" s="1"/>
  <c r="L670" i="8"/>
  <c r="M670" i="8" s="1"/>
  <c r="L671" i="8"/>
  <c r="M671" i="8" s="1"/>
  <c r="L672" i="8"/>
  <c r="M672" i="8" s="1"/>
  <c r="L673" i="8"/>
  <c r="M673" i="8" s="1"/>
  <c r="L674" i="8"/>
  <c r="M674" i="8" s="1"/>
  <c r="L675" i="8"/>
  <c r="M675" i="8" s="1"/>
  <c r="L676" i="8"/>
  <c r="M676" i="8" s="1"/>
  <c r="L677" i="8"/>
  <c r="M677" i="8" s="1"/>
  <c r="L678" i="8"/>
  <c r="M678" i="8" s="1"/>
  <c r="L679" i="8"/>
  <c r="M679" i="8" s="1"/>
  <c r="L680" i="8"/>
  <c r="M680" i="8" s="1"/>
  <c r="L681" i="8"/>
  <c r="M681" i="8" s="1"/>
  <c r="L682" i="8"/>
  <c r="M682" i="8" s="1"/>
  <c r="L683" i="8"/>
  <c r="M683" i="8" s="1"/>
  <c r="L684" i="8"/>
  <c r="M684" i="8" s="1"/>
  <c r="L685" i="8"/>
  <c r="M685" i="8" s="1"/>
  <c r="L686" i="8"/>
  <c r="M686" i="8" s="1"/>
  <c r="L687" i="8"/>
  <c r="M687" i="8" s="1"/>
  <c r="L688" i="8"/>
  <c r="M688" i="8" s="1"/>
  <c r="L689" i="8"/>
  <c r="M689" i="8" s="1"/>
  <c r="L690" i="8"/>
  <c r="M690" i="8" s="1"/>
  <c r="L691" i="8"/>
  <c r="M691" i="8" s="1"/>
  <c r="L692" i="8"/>
  <c r="M692" i="8" s="1"/>
  <c r="L693" i="8"/>
  <c r="M693" i="8" s="1"/>
  <c r="L694" i="8"/>
  <c r="M694" i="8" s="1"/>
  <c r="L695" i="8"/>
  <c r="M695" i="8" s="1"/>
  <c r="L696" i="8"/>
  <c r="M696" i="8" s="1"/>
  <c r="L697" i="8"/>
  <c r="M697" i="8" s="1"/>
  <c r="L698" i="8"/>
  <c r="M698" i="8" s="1"/>
  <c r="L699" i="8"/>
  <c r="M699" i="8" s="1"/>
  <c r="L700" i="8"/>
  <c r="M700" i="8" s="1"/>
  <c r="L701" i="8"/>
  <c r="M701" i="8" s="1"/>
  <c r="L702" i="8"/>
  <c r="M702" i="8" s="1"/>
  <c r="L703" i="8"/>
  <c r="M703" i="8" s="1"/>
  <c r="L704" i="8"/>
  <c r="M704" i="8" s="1"/>
  <c r="L705" i="8"/>
  <c r="M705" i="8" s="1"/>
  <c r="L706" i="8"/>
  <c r="M706" i="8" s="1"/>
  <c r="L707" i="8"/>
  <c r="M707" i="8" s="1"/>
  <c r="L708" i="8"/>
  <c r="M708" i="8" s="1"/>
  <c r="L709" i="8"/>
  <c r="M709" i="8" s="1"/>
  <c r="L710" i="8"/>
  <c r="M710" i="8" s="1"/>
  <c r="L711" i="8"/>
  <c r="M711" i="8" s="1"/>
  <c r="L712" i="8"/>
  <c r="M712" i="8" s="1"/>
  <c r="L713" i="8"/>
  <c r="M713" i="8" s="1"/>
  <c r="L714" i="8"/>
  <c r="M714" i="8" s="1"/>
  <c r="L715" i="8"/>
  <c r="M715" i="8" s="1"/>
  <c r="L716" i="8"/>
  <c r="M716" i="8" s="1"/>
  <c r="L717" i="8"/>
  <c r="M717" i="8" s="1"/>
  <c r="L718" i="8"/>
  <c r="M718" i="8" s="1"/>
  <c r="L719" i="8"/>
  <c r="M719" i="8" s="1"/>
  <c r="L720" i="8"/>
  <c r="M720" i="8" s="1"/>
  <c r="L721" i="8"/>
  <c r="M721" i="8" s="1"/>
  <c r="L722" i="8"/>
  <c r="M722" i="8" s="1"/>
  <c r="L723" i="8"/>
  <c r="M723" i="8" s="1"/>
  <c r="L724" i="8"/>
  <c r="M724" i="8" s="1"/>
  <c r="L725" i="8"/>
  <c r="M725" i="8" s="1"/>
  <c r="L726" i="8"/>
  <c r="M726" i="8" s="1"/>
  <c r="L727" i="8"/>
  <c r="M727" i="8" s="1"/>
  <c r="L728" i="8"/>
  <c r="M728" i="8" s="1"/>
  <c r="L729" i="8"/>
  <c r="M729" i="8" s="1"/>
  <c r="L730" i="8"/>
  <c r="M730" i="8" s="1"/>
  <c r="L731" i="8"/>
  <c r="M731" i="8" s="1"/>
  <c r="L732" i="8"/>
  <c r="M732" i="8" s="1"/>
  <c r="L733" i="8"/>
  <c r="M733" i="8" s="1"/>
  <c r="L734" i="8"/>
  <c r="M734" i="8" s="1"/>
  <c r="L735" i="8"/>
  <c r="M735" i="8" s="1"/>
  <c r="L736" i="8"/>
  <c r="M736" i="8" s="1"/>
  <c r="L737" i="8"/>
  <c r="M737" i="8" s="1"/>
  <c r="L738" i="8"/>
  <c r="M738" i="8" s="1"/>
  <c r="L739" i="8"/>
  <c r="M739" i="8" s="1"/>
  <c r="L740" i="8"/>
  <c r="M740" i="8" s="1"/>
  <c r="L741" i="8"/>
  <c r="M741" i="8" s="1"/>
  <c r="L742" i="8"/>
  <c r="M742" i="8" s="1"/>
  <c r="L743" i="8"/>
  <c r="M743" i="8" s="1"/>
  <c r="L744" i="8"/>
  <c r="M744" i="8" s="1"/>
  <c r="L745" i="8"/>
  <c r="M745" i="8" s="1"/>
  <c r="L746" i="8"/>
  <c r="M746" i="8" s="1"/>
  <c r="L747" i="8"/>
  <c r="M747" i="8" s="1"/>
  <c r="L748" i="8"/>
  <c r="M748" i="8" s="1"/>
  <c r="L749" i="8"/>
  <c r="M749" i="8" s="1"/>
  <c r="L750" i="8"/>
  <c r="M750" i="8" s="1"/>
  <c r="L751" i="8"/>
  <c r="M751" i="8" s="1"/>
  <c r="L752" i="8"/>
  <c r="M752" i="8" s="1"/>
  <c r="L753" i="8"/>
  <c r="M753" i="8" s="1"/>
  <c r="L754" i="8"/>
  <c r="M754" i="8" s="1"/>
  <c r="L755" i="8"/>
  <c r="M755" i="8" s="1"/>
  <c r="L756" i="8"/>
  <c r="M756" i="8" s="1"/>
  <c r="L757" i="8"/>
  <c r="M757" i="8" s="1"/>
  <c r="L758" i="8"/>
  <c r="M758" i="8" s="1"/>
  <c r="L759" i="8"/>
  <c r="M759" i="8" s="1"/>
  <c r="L760" i="8"/>
  <c r="M760" i="8" s="1"/>
  <c r="L761" i="8"/>
  <c r="M761" i="8" s="1"/>
  <c r="L762" i="8"/>
  <c r="M762" i="8" s="1"/>
  <c r="L763" i="8"/>
  <c r="M763" i="8" s="1"/>
  <c r="L764" i="8"/>
  <c r="M764" i="8" s="1"/>
  <c r="L765" i="8"/>
  <c r="M765" i="8" s="1"/>
  <c r="L766" i="8"/>
  <c r="M766" i="8" s="1"/>
  <c r="L767" i="8"/>
  <c r="M767" i="8" s="1"/>
  <c r="L768" i="8"/>
  <c r="M768" i="8" s="1"/>
  <c r="L769" i="8"/>
  <c r="M769" i="8" s="1"/>
  <c r="L770" i="8"/>
  <c r="M770" i="8" s="1"/>
  <c r="L771" i="8"/>
  <c r="M771" i="8" s="1"/>
  <c r="L772" i="8"/>
  <c r="M772" i="8" s="1"/>
  <c r="L773" i="8"/>
  <c r="M773" i="8" s="1"/>
  <c r="L774" i="8"/>
  <c r="M774" i="8" s="1"/>
  <c r="L775" i="8"/>
  <c r="M775" i="8" s="1"/>
  <c r="L776" i="8"/>
  <c r="M776" i="8" s="1"/>
  <c r="L777" i="8"/>
  <c r="M777" i="8" s="1"/>
  <c r="L778" i="8"/>
  <c r="M778" i="8" s="1"/>
  <c r="L779" i="8"/>
  <c r="M779" i="8" s="1"/>
  <c r="L780" i="8"/>
  <c r="M780" i="8" s="1"/>
  <c r="L781" i="8"/>
  <c r="M781" i="8" s="1"/>
  <c r="L782" i="8"/>
  <c r="M782" i="8" s="1"/>
  <c r="L783" i="8"/>
  <c r="M783" i="8" s="1"/>
  <c r="L784" i="8"/>
  <c r="M784" i="8" s="1"/>
  <c r="L785" i="8"/>
  <c r="M785" i="8" s="1"/>
  <c r="L786" i="8"/>
  <c r="M786" i="8" s="1"/>
  <c r="L787" i="8"/>
  <c r="M787" i="8" s="1"/>
  <c r="L788" i="8"/>
  <c r="M788" i="8" s="1"/>
  <c r="L789" i="8"/>
  <c r="M789" i="8" s="1"/>
  <c r="L790" i="8"/>
  <c r="M790" i="8" s="1"/>
  <c r="L791" i="8"/>
  <c r="M791" i="8" s="1"/>
  <c r="L792" i="8"/>
  <c r="M792" i="8" s="1"/>
  <c r="L793" i="8"/>
  <c r="M793" i="8" s="1"/>
  <c r="L794" i="8"/>
  <c r="M794" i="8" s="1"/>
  <c r="L795" i="8"/>
  <c r="M795" i="8" s="1"/>
  <c r="L796" i="8"/>
  <c r="M796" i="8" s="1"/>
  <c r="L797" i="8"/>
  <c r="M797" i="8" s="1"/>
  <c r="L798" i="8"/>
  <c r="M798" i="8" s="1"/>
  <c r="L799" i="8"/>
  <c r="M799" i="8" s="1"/>
  <c r="L800" i="8"/>
  <c r="M800" i="8" s="1"/>
  <c r="L801" i="8"/>
  <c r="M801" i="8" s="1"/>
  <c r="L802" i="8"/>
  <c r="M802" i="8" s="1"/>
  <c r="P3" i="8"/>
  <c r="L3" i="8"/>
  <c r="P310" i="7" l="1"/>
  <c r="Q1411" i="7"/>
  <c r="Q1412" i="7"/>
  <c r="P298" i="7"/>
  <c r="P290" i="7"/>
  <c r="P3" i="7"/>
  <c r="Q3" i="7" s="1"/>
  <c r="O299" i="7"/>
  <c r="O288" i="7"/>
  <c r="P297" i="7"/>
  <c r="P295" i="7"/>
  <c r="P293" i="7"/>
  <c r="P291" i="7"/>
  <c r="P289" i="7"/>
  <c r="P286" i="7"/>
  <c r="P284" i="7"/>
  <c r="P280" i="7"/>
  <c r="P278" i="7"/>
  <c r="P275" i="7"/>
  <c r="P273" i="7"/>
  <c r="P271" i="7"/>
  <c r="P269" i="7"/>
  <c r="P267" i="7"/>
  <c r="P264" i="7"/>
  <c r="P262" i="7"/>
  <c r="P260" i="7"/>
  <c r="P258" i="7"/>
  <c r="P256" i="7"/>
  <c r="P253" i="7"/>
  <c r="P251" i="7"/>
  <c r="P249" i="7"/>
  <c r="P247" i="7"/>
  <c r="P245" i="7"/>
  <c r="P242" i="7"/>
  <c r="P240" i="7"/>
  <c r="P238" i="7"/>
  <c r="P236" i="7"/>
  <c r="P234" i="7"/>
  <c r="P231" i="7"/>
  <c r="P229" i="7"/>
  <c r="P227" i="7"/>
  <c r="P225" i="7"/>
  <c r="P220" i="7"/>
  <c r="P218" i="7"/>
  <c r="M299" i="7"/>
  <c r="M288" i="7"/>
  <c r="M277" i="7"/>
  <c r="L299" i="7"/>
  <c r="L288" i="7"/>
  <c r="L277" i="7"/>
  <c r="N288" i="7"/>
  <c r="L266" i="7"/>
  <c r="P296" i="7"/>
  <c r="P294" i="7"/>
  <c r="P292" i="7"/>
  <c r="P287" i="7"/>
  <c r="P285" i="7"/>
  <c r="N299" i="7"/>
  <c r="O277" i="7"/>
  <c r="O266" i="7"/>
  <c r="O255" i="7"/>
  <c r="M266" i="7"/>
  <c r="N277" i="7"/>
  <c r="P282" i="7"/>
  <c r="M255" i="7"/>
  <c r="M244" i="7"/>
  <c r="N266" i="7"/>
  <c r="L255" i="7"/>
  <c r="O244" i="7"/>
  <c r="L244" i="7"/>
  <c r="N255" i="7"/>
  <c r="L233" i="7"/>
  <c r="O233" i="7"/>
  <c r="N233" i="7"/>
  <c r="P216" i="7"/>
  <c r="N222" i="7"/>
  <c r="N244" i="7"/>
  <c r="M233" i="7"/>
  <c r="L222" i="7"/>
  <c r="P223" i="7"/>
  <c r="O222" i="7"/>
  <c r="M222" i="7"/>
  <c r="P283" i="7"/>
  <c r="P281" i="7"/>
  <c r="P279" i="7"/>
  <c r="P276" i="7"/>
  <c r="P274" i="7"/>
  <c r="P272" i="7"/>
  <c r="P270" i="7"/>
  <c r="P268" i="7"/>
  <c r="P265" i="7"/>
  <c r="P263" i="7"/>
  <c r="P261" i="7"/>
  <c r="P259" i="7"/>
  <c r="P257" i="7"/>
  <c r="P254" i="7"/>
  <c r="P252" i="7"/>
  <c r="P250" i="7"/>
  <c r="P248" i="7"/>
  <c r="P246" i="7"/>
  <c r="P243" i="7"/>
  <c r="P241" i="7"/>
  <c r="P239" i="7"/>
  <c r="P237" i="7"/>
  <c r="P235" i="7"/>
  <c r="P232" i="7"/>
  <c r="P230" i="7"/>
  <c r="P228" i="7"/>
  <c r="P226" i="7"/>
  <c r="P224" i="7"/>
  <c r="P221" i="7"/>
  <c r="P219" i="7"/>
  <c r="P217" i="7"/>
  <c r="P215" i="7"/>
  <c r="O211" i="7"/>
  <c r="N211" i="7"/>
  <c r="M211" i="7"/>
  <c r="L211" i="7"/>
  <c r="L200" i="7"/>
  <c r="L189" i="7"/>
  <c r="O200" i="7"/>
  <c r="N200" i="7"/>
  <c r="M200" i="7"/>
  <c r="O189" i="7"/>
  <c r="N189" i="7"/>
  <c r="M189" i="7"/>
  <c r="O178" i="7"/>
  <c r="N178" i="7"/>
  <c r="M178" i="7"/>
  <c r="M167" i="7"/>
  <c r="L178" i="7"/>
  <c r="O167" i="7"/>
  <c r="N167" i="7"/>
  <c r="L167" i="7"/>
  <c r="N156" i="7"/>
  <c r="L145" i="7"/>
  <c r="O156" i="7"/>
  <c r="N145" i="7"/>
  <c r="M156" i="7"/>
  <c r="L156" i="7"/>
  <c r="O145" i="7"/>
  <c r="P214" i="7"/>
  <c r="P212" i="7"/>
  <c r="P209" i="7"/>
  <c r="P205" i="7"/>
  <c r="P201" i="7"/>
  <c r="P196" i="7"/>
  <c r="P192" i="7"/>
  <c r="P187" i="7"/>
  <c r="P183" i="7"/>
  <c r="P179" i="7"/>
  <c r="P174" i="7"/>
  <c r="P170" i="7"/>
  <c r="P165" i="7"/>
  <c r="P161" i="7"/>
  <c r="P157" i="7"/>
  <c r="P152" i="7"/>
  <c r="P148" i="7"/>
  <c r="M145" i="7"/>
  <c r="M134" i="7"/>
  <c r="P213" i="7"/>
  <c r="P210" i="7"/>
  <c r="P208" i="7"/>
  <c r="P206" i="7"/>
  <c r="P204" i="7"/>
  <c r="P202" i="7"/>
  <c r="P199" i="7"/>
  <c r="P197" i="7"/>
  <c r="P195" i="7"/>
  <c r="P193" i="7"/>
  <c r="P191" i="7"/>
  <c r="P188" i="7"/>
  <c r="P186" i="7"/>
  <c r="P184" i="7"/>
  <c r="P182" i="7"/>
  <c r="P180" i="7"/>
  <c r="P177" i="7"/>
  <c r="P175" i="7"/>
  <c r="P173" i="7"/>
  <c r="P171" i="7"/>
  <c r="P169" i="7"/>
  <c r="P166" i="7"/>
  <c r="P164" i="7"/>
  <c r="P162" i="7"/>
  <c r="P160" i="7"/>
  <c r="P158" i="7"/>
  <c r="P155" i="7"/>
  <c r="P153" i="7"/>
  <c r="P151" i="7"/>
  <c r="P149" i="7"/>
  <c r="P147" i="7"/>
  <c r="P144" i="7"/>
  <c r="O134" i="7"/>
  <c r="N134" i="7"/>
  <c r="P207" i="7"/>
  <c r="P203" i="7"/>
  <c r="P198" i="7"/>
  <c r="P194" i="7"/>
  <c r="P190" i="7"/>
  <c r="P185" i="7"/>
  <c r="P181" i="7"/>
  <c r="P176" i="7"/>
  <c r="P172" i="7"/>
  <c r="P168" i="7"/>
  <c r="P163" i="7"/>
  <c r="P159" i="7"/>
  <c r="P154" i="7"/>
  <c r="P150" i="7"/>
  <c r="P146" i="7"/>
  <c r="L134" i="7"/>
  <c r="O123" i="7"/>
  <c r="N123" i="7"/>
  <c r="M123" i="7"/>
  <c r="L123" i="7"/>
  <c r="O112" i="7"/>
  <c r="N112" i="7"/>
  <c r="M112" i="7"/>
  <c r="L112" i="7"/>
  <c r="O101" i="7"/>
  <c r="P82" i="7"/>
  <c r="P80" i="7"/>
  <c r="P77" i="7"/>
  <c r="P75" i="7"/>
  <c r="M101" i="7"/>
  <c r="L101" i="7"/>
  <c r="L90" i="7"/>
  <c r="P142" i="7"/>
  <c r="P140" i="7"/>
  <c r="P133" i="7"/>
  <c r="P131" i="7"/>
  <c r="P125" i="7"/>
  <c r="P122" i="7"/>
  <c r="P116" i="7"/>
  <c r="P114" i="7"/>
  <c r="P107" i="7"/>
  <c r="P105" i="7"/>
  <c r="P98" i="7"/>
  <c r="P89" i="7"/>
  <c r="P87" i="7"/>
  <c r="P81" i="7"/>
  <c r="P78" i="7"/>
  <c r="O90" i="7"/>
  <c r="O79" i="7"/>
  <c r="P143" i="7"/>
  <c r="P141" i="7"/>
  <c r="P139" i="7"/>
  <c r="P137" i="7"/>
  <c r="P135" i="7"/>
  <c r="P132" i="7"/>
  <c r="P130" i="7"/>
  <c r="P128" i="7"/>
  <c r="P126" i="7"/>
  <c r="P124" i="7"/>
  <c r="P121" i="7"/>
  <c r="P119" i="7"/>
  <c r="P117" i="7"/>
  <c r="P115" i="7"/>
  <c r="P113" i="7"/>
  <c r="P110" i="7"/>
  <c r="P108" i="7"/>
  <c r="P106" i="7"/>
  <c r="P104" i="7"/>
  <c r="P102" i="7"/>
  <c r="P99" i="7"/>
  <c r="P97" i="7"/>
  <c r="P95" i="7"/>
  <c r="P93" i="7"/>
  <c r="P91" i="7"/>
  <c r="P88" i="7"/>
  <c r="P86" i="7"/>
  <c r="P84" i="7"/>
  <c r="M90" i="7"/>
  <c r="M79" i="7"/>
  <c r="N101" i="7"/>
  <c r="P96" i="7"/>
  <c r="L79" i="7"/>
  <c r="L68" i="7"/>
  <c r="N79" i="7"/>
  <c r="N90" i="7"/>
  <c r="P138" i="7"/>
  <c r="P136" i="7"/>
  <c r="P129" i="7"/>
  <c r="P127" i="7"/>
  <c r="P120" i="7"/>
  <c r="P118" i="7"/>
  <c r="P111" i="7"/>
  <c r="P109" i="7"/>
  <c r="P103" i="7"/>
  <c r="P100" i="7"/>
  <c r="P94" i="7"/>
  <c r="P92" i="7"/>
  <c r="P85" i="7"/>
  <c r="P83" i="7"/>
  <c r="P76" i="7"/>
  <c r="P74" i="7"/>
  <c r="P61" i="7"/>
  <c r="N68" i="7"/>
  <c r="O68" i="7"/>
  <c r="M68" i="7"/>
  <c r="L57" i="7"/>
  <c r="O57" i="7"/>
  <c r="N57" i="7"/>
  <c r="M57" i="7"/>
  <c r="N46" i="7"/>
  <c r="M46" i="7"/>
  <c r="L46" i="7"/>
  <c r="O46" i="7"/>
  <c r="O35" i="7"/>
  <c r="N35" i="7"/>
  <c r="M35" i="7"/>
  <c r="L35" i="7"/>
  <c r="N24" i="7"/>
  <c r="M24" i="7"/>
  <c r="L24" i="7"/>
  <c r="O24" i="7"/>
  <c r="P70" i="7"/>
  <c r="P52" i="7"/>
  <c r="P43" i="7"/>
  <c r="P34" i="7"/>
  <c r="P8" i="7"/>
  <c r="Q8" i="7" s="1"/>
  <c r="M13" i="7"/>
  <c r="P72" i="7"/>
  <c r="P63" i="7"/>
  <c r="P54" i="7"/>
  <c r="P45" i="7"/>
  <c r="P37" i="7"/>
  <c r="P28" i="7"/>
  <c r="P26" i="7"/>
  <c r="P19" i="7"/>
  <c r="P17" i="7"/>
  <c r="L13" i="7"/>
  <c r="P10" i="7"/>
  <c r="Q10" i="7" s="1"/>
  <c r="O13" i="7"/>
  <c r="P67" i="7"/>
  <c r="P65" i="7"/>
  <c r="P59" i="7"/>
  <c r="P56" i="7"/>
  <c r="P50" i="7"/>
  <c r="P48" i="7"/>
  <c r="P41" i="7"/>
  <c r="P39" i="7"/>
  <c r="P32" i="7"/>
  <c r="P30" i="7"/>
  <c r="P23" i="7"/>
  <c r="P21" i="7"/>
  <c r="P15" i="7"/>
  <c r="P12" i="7"/>
  <c r="Q12" i="7" s="1"/>
  <c r="P6" i="7"/>
  <c r="Q6" i="7" s="1"/>
  <c r="P4" i="7"/>
  <c r="P73" i="7"/>
  <c r="P71" i="7"/>
  <c r="P69" i="7"/>
  <c r="P66" i="7"/>
  <c r="P64" i="7"/>
  <c r="P62" i="7"/>
  <c r="P60" i="7"/>
  <c r="P58" i="7"/>
  <c r="P55" i="7"/>
  <c r="P53" i="7"/>
  <c r="P51" i="7"/>
  <c r="P49" i="7"/>
  <c r="P47" i="7"/>
  <c r="P44" i="7"/>
  <c r="P42" i="7"/>
  <c r="P40" i="7"/>
  <c r="P38" i="7"/>
  <c r="P36" i="7"/>
  <c r="P33" i="7"/>
  <c r="P31" i="7"/>
  <c r="P29" i="7"/>
  <c r="P27" i="7"/>
  <c r="P25" i="7"/>
  <c r="P22" i="7"/>
  <c r="P20" i="7"/>
  <c r="P18" i="7"/>
  <c r="P16" i="7"/>
  <c r="P14" i="7"/>
  <c r="P11" i="7"/>
  <c r="Q11" i="7" s="1"/>
  <c r="P9" i="7"/>
  <c r="Q9" i="7" s="1"/>
  <c r="P7" i="7"/>
  <c r="Q7" i="7" s="1"/>
  <c r="P5" i="7"/>
  <c r="Q5" i="7" s="1"/>
  <c r="N13" i="7"/>
  <c r="Q1434" i="7" l="1"/>
  <c r="Q1435" i="7"/>
  <c r="P299" i="7"/>
  <c r="P288" i="7"/>
  <c r="P277" i="7"/>
  <c r="P266" i="7"/>
  <c r="P255" i="7"/>
  <c r="P244" i="7"/>
  <c r="P233" i="7"/>
  <c r="P222" i="7"/>
  <c r="P211" i="7"/>
  <c r="P200" i="7"/>
  <c r="P189" i="7"/>
  <c r="P178" i="7"/>
  <c r="P167" i="7"/>
  <c r="P156" i="7"/>
  <c r="P145" i="7"/>
  <c r="P134" i="7"/>
  <c r="P123" i="7"/>
  <c r="P112" i="7"/>
  <c r="P90" i="7"/>
  <c r="P101" i="7"/>
  <c r="Q20" i="7"/>
  <c r="Q31" i="7" s="1"/>
  <c r="Q42" i="7" s="1"/>
  <c r="Q53" i="7" s="1"/>
  <c r="Q64" i="7" s="1"/>
  <c r="Q75" i="7" s="1"/>
  <c r="Q86" i="7" s="1"/>
  <c r="Q97" i="7" s="1"/>
  <c r="Q108" i="7" s="1"/>
  <c r="Q119" i="7" s="1"/>
  <c r="Q130" i="7" s="1"/>
  <c r="Q141" i="7" s="1"/>
  <c r="Q152" i="7" s="1"/>
  <c r="Q163" i="7" s="1"/>
  <c r="Q174" i="7" s="1"/>
  <c r="Q185" i="7" s="1"/>
  <c r="Q196" i="7" s="1"/>
  <c r="Q207" i="7" s="1"/>
  <c r="Q218" i="7" s="1"/>
  <c r="Q229" i="7" s="1"/>
  <c r="Q240" i="7" s="1"/>
  <c r="Q251" i="7" s="1"/>
  <c r="Q262" i="7" s="1"/>
  <c r="Q273" i="7" s="1"/>
  <c r="Q284" i="7" s="1"/>
  <c r="Q295" i="7" s="1"/>
  <c r="Q306" i="7" s="1"/>
  <c r="Q317" i="7" s="1"/>
  <c r="Q328" i="7" s="1"/>
  <c r="Q339" i="7" s="1"/>
  <c r="Q350" i="7" s="1"/>
  <c r="Q361" i="7" s="1"/>
  <c r="Q372" i="7" s="1"/>
  <c r="Q394" i="7" s="1"/>
  <c r="Q417" i="7" s="1"/>
  <c r="Q440" i="7" s="1"/>
  <c r="Q463" i="7" s="1"/>
  <c r="Q486" i="7" s="1"/>
  <c r="Q509" i="7" s="1"/>
  <c r="Q532" i="7" s="1"/>
  <c r="Q555" i="7" s="1"/>
  <c r="Q578" i="7" s="1"/>
  <c r="Q601" i="7" s="1"/>
  <c r="Q624" i="7" s="1"/>
  <c r="Q647" i="7" s="1"/>
  <c r="Q670" i="7" s="1"/>
  <c r="Q693" i="7" s="1"/>
  <c r="Q716" i="7" s="1"/>
  <c r="Q739" i="7" s="1"/>
  <c r="Q762" i="7" s="1"/>
  <c r="Q785" i="7" s="1"/>
  <c r="Q808" i="7" s="1"/>
  <c r="P79" i="7"/>
  <c r="P57" i="7"/>
  <c r="Q22" i="7"/>
  <c r="Q33" i="7" s="1"/>
  <c r="Q44" i="7" s="1"/>
  <c r="Q55" i="7" s="1"/>
  <c r="Q66" i="7" s="1"/>
  <c r="Q77" i="7" s="1"/>
  <c r="Q88" i="7" s="1"/>
  <c r="Q99" i="7" s="1"/>
  <c r="Q110" i="7" s="1"/>
  <c r="Q121" i="7" s="1"/>
  <c r="Q132" i="7" s="1"/>
  <c r="Q143" i="7" s="1"/>
  <c r="Q154" i="7" s="1"/>
  <c r="Q165" i="7" s="1"/>
  <c r="Q176" i="7" s="1"/>
  <c r="Q187" i="7" s="1"/>
  <c r="Q198" i="7" s="1"/>
  <c r="Q209" i="7" s="1"/>
  <c r="Q220" i="7" s="1"/>
  <c r="Q231" i="7" s="1"/>
  <c r="Q242" i="7" s="1"/>
  <c r="Q253" i="7" s="1"/>
  <c r="Q264" i="7" s="1"/>
  <c r="Q275" i="7" s="1"/>
  <c r="Q286" i="7" s="1"/>
  <c r="Q297" i="7" s="1"/>
  <c r="Q308" i="7" s="1"/>
  <c r="Q319" i="7" s="1"/>
  <c r="Q330" i="7" s="1"/>
  <c r="Q341" i="7" s="1"/>
  <c r="Q352" i="7" s="1"/>
  <c r="Q363" i="7" s="1"/>
  <c r="Q374" i="7" s="1"/>
  <c r="Q396" i="7" s="1"/>
  <c r="Q419" i="7" s="1"/>
  <c r="Q442" i="7" s="1"/>
  <c r="Q465" i="7" s="1"/>
  <c r="Q488" i="7" s="1"/>
  <c r="Q511" i="7" s="1"/>
  <c r="Q534" i="7" s="1"/>
  <c r="Q557" i="7" s="1"/>
  <c r="Q580" i="7" s="1"/>
  <c r="Q603" i="7" s="1"/>
  <c r="Q626" i="7" s="1"/>
  <c r="Q649" i="7" s="1"/>
  <c r="Q672" i="7" s="1"/>
  <c r="Q695" i="7" s="1"/>
  <c r="Q718" i="7" s="1"/>
  <c r="Q741" i="7" s="1"/>
  <c r="Q764" i="7" s="1"/>
  <c r="Q787" i="7" s="1"/>
  <c r="Q810" i="7" s="1"/>
  <c r="P68" i="7"/>
  <c r="Q19" i="7"/>
  <c r="Q30" i="7" s="1"/>
  <c r="Q41" i="7" s="1"/>
  <c r="Q52" i="7" s="1"/>
  <c r="Q63" i="7" s="1"/>
  <c r="Q74" i="7" s="1"/>
  <c r="Q85" i="7" s="1"/>
  <c r="Q96" i="7" s="1"/>
  <c r="Q107" i="7" s="1"/>
  <c r="Q118" i="7" s="1"/>
  <c r="Q129" i="7" s="1"/>
  <c r="Q140" i="7" s="1"/>
  <c r="Q151" i="7" s="1"/>
  <c r="Q162" i="7" s="1"/>
  <c r="Q173" i="7" s="1"/>
  <c r="Q184" i="7" s="1"/>
  <c r="Q195" i="7" s="1"/>
  <c r="Q206" i="7" s="1"/>
  <c r="Q217" i="7" s="1"/>
  <c r="Q228" i="7" s="1"/>
  <c r="Q239" i="7" s="1"/>
  <c r="Q250" i="7" s="1"/>
  <c r="Q261" i="7" s="1"/>
  <c r="Q272" i="7" s="1"/>
  <c r="Q283" i="7" s="1"/>
  <c r="Q294" i="7" s="1"/>
  <c r="Q305" i="7" s="1"/>
  <c r="Q316" i="7" s="1"/>
  <c r="Q327" i="7" s="1"/>
  <c r="Q338" i="7" s="1"/>
  <c r="Q349" i="7" s="1"/>
  <c r="Q360" i="7" s="1"/>
  <c r="Q371" i="7" s="1"/>
  <c r="Q393" i="7" s="1"/>
  <c r="Q416" i="7" s="1"/>
  <c r="Q439" i="7" s="1"/>
  <c r="Q462" i="7" s="1"/>
  <c r="Q485" i="7" s="1"/>
  <c r="Q508" i="7" s="1"/>
  <c r="Q531" i="7" s="1"/>
  <c r="Q554" i="7" s="1"/>
  <c r="Q577" i="7" s="1"/>
  <c r="Q600" i="7" s="1"/>
  <c r="Q623" i="7" s="1"/>
  <c r="Q646" i="7" s="1"/>
  <c r="Q669" i="7" s="1"/>
  <c r="Q692" i="7" s="1"/>
  <c r="Q715" i="7" s="1"/>
  <c r="Q738" i="7" s="1"/>
  <c r="Q761" i="7" s="1"/>
  <c r="Q784" i="7" s="1"/>
  <c r="Q807" i="7" s="1"/>
  <c r="P46" i="7"/>
  <c r="Q18" i="7"/>
  <c r="Q29" i="7" s="1"/>
  <c r="Q40" i="7" s="1"/>
  <c r="Q51" i="7" s="1"/>
  <c r="Q62" i="7" s="1"/>
  <c r="Q73" i="7" s="1"/>
  <c r="Q84" i="7" s="1"/>
  <c r="Q95" i="7" s="1"/>
  <c r="Q106" i="7" s="1"/>
  <c r="Q117" i="7" s="1"/>
  <c r="Q128" i="7" s="1"/>
  <c r="Q139" i="7" s="1"/>
  <c r="Q150" i="7" s="1"/>
  <c r="Q161" i="7" s="1"/>
  <c r="Q172" i="7" s="1"/>
  <c r="Q183" i="7" s="1"/>
  <c r="Q194" i="7" s="1"/>
  <c r="Q205" i="7" s="1"/>
  <c r="Q216" i="7" s="1"/>
  <c r="Q227" i="7" s="1"/>
  <c r="Q238" i="7" s="1"/>
  <c r="Q249" i="7" s="1"/>
  <c r="Q260" i="7" s="1"/>
  <c r="Q271" i="7" s="1"/>
  <c r="Q282" i="7" s="1"/>
  <c r="Q293" i="7" s="1"/>
  <c r="Q304" i="7" s="1"/>
  <c r="Q315" i="7" s="1"/>
  <c r="Q326" i="7" s="1"/>
  <c r="Q337" i="7" s="1"/>
  <c r="Q348" i="7" s="1"/>
  <c r="Q359" i="7" s="1"/>
  <c r="Q370" i="7" s="1"/>
  <c r="Q392" i="7" s="1"/>
  <c r="Q415" i="7" s="1"/>
  <c r="Q438" i="7" s="1"/>
  <c r="Q461" i="7" s="1"/>
  <c r="Q484" i="7" s="1"/>
  <c r="Q507" i="7" s="1"/>
  <c r="Q530" i="7" s="1"/>
  <c r="Q553" i="7" s="1"/>
  <c r="Q576" i="7" s="1"/>
  <c r="Q599" i="7" s="1"/>
  <c r="Q622" i="7" s="1"/>
  <c r="Q645" i="7" s="1"/>
  <c r="Q668" i="7" s="1"/>
  <c r="Q691" i="7" s="1"/>
  <c r="Q714" i="7" s="1"/>
  <c r="Q737" i="7" s="1"/>
  <c r="Q760" i="7" s="1"/>
  <c r="Q783" i="7" s="1"/>
  <c r="Q806" i="7" s="1"/>
  <c r="Q23" i="7"/>
  <c r="Q34" i="7" s="1"/>
  <c r="Q45" i="7" s="1"/>
  <c r="Q56" i="7" s="1"/>
  <c r="Q67" i="7" s="1"/>
  <c r="Q78" i="7" s="1"/>
  <c r="Q89" i="7" s="1"/>
  <c r="Q100" i="7" s="1"/>
  <c r="Q111" i="7" s="1"/>
  <c r="Q122" i="7" s="1"/>
  <c r="Q133" i="7" s="1"/>
  <c r="Q144" i="7" s="1"/>
  <c r="Q155" i="7" s="1"/>
  <c r="Q166" i="7" s="1"/>
  <c r="Q177" i="7" s="1"/>
  <c r="Q188" i="7" s="1"/>
  <c r="Q199" i="7" s="1"/>
  <c r="Q210" i="7" s="1"/>
  <c r="Q221" i="7" s="1"/>
  <c r="Q232" i="7" s="1"/>
  <c r="Q243" i="7" s="1"/>
  <c r="Q254" i="7" s="1"/>
  <c r="Q265" i="7" s="1"/>
  <c r="Q276" i="7" s="1"/>
  <c r="Q287" i="7" s="1"/>
  <c r="Q298" i="7" s="1"/>
  <c r="Q309" i="7" s="1"/>
  <c r="Q320" i="7" s="1"/>
  <c r="Q331" i="7" s="1"/>
  <c r="Q342" i="7" s="1"/>
  <c r="Q353" i="7" s="1"/>
  <c r="Q364" i="7" s="1"/>
  <c r="Q375" i="7" s="1"/>
  <c r="Q398" i="7" s="1"/>
  <c r="Q421" i="7" s="1"/>
  <c r="Q444" i="7" s="1"/>
  <c r="Q467" i="7" s="1"/>
  <c r="Q490" i="7" s="1"/>
  <c r="Q513" i="7" s="1"/>
  <c r="Q536" i="7" s="1"/>
  <c r="Q559" i="7" s="1"/>
  <c r="Q582" i="7" s="1"/>
  <c r="Q605" i="7" s="1"/>
  <c r="Q628" i="7" s="1"/>
  <c r="Q651" i="7" s="1"/>
  <c r="Q674" i="7" s="1"/>
  <c r="Q697" i="7" s="1"/>
  <c r="Q720" i="7" s="1"/>
  <c r="Q743" i="7" s="1"/>
  <c r="Q766" i="7" s="1"/>
  <c r="Q789" i="7" s="1"/>
  <c r="Q812" i="7" s="1"/>
  <c r="P35" i="7"/>
  <c r="Q21" i="7"/>
  <c r="Q32" i="7" s="1"/>
  <c r="Q43" i="7" s="1"/>
  <c r="Q54" i="7" s="1"/>
  <c r="Q65" i="7" s="1"/>
  <c r="Q76" i="7" s="1"/>
  <c r="Q87" i="7" s="1"/>
  <c r="Q98" i="7" s="1"/>
  <c r="Q109" i="7" s="1"/>
  <c r="Q120" i="7" s="1"/>
  <c r="Q131" i="7" s="1"/>
  <c r="Q142" i="7" s="1"/>
  <c r="Q153" i="7" s="1"/>
  <c r="Q164" i="7" s="1"/>
  <c r="Q175" i="7" s="1"/>
  <c r="Q186" i="7" s="1"/>
  <c r="Q197" i="7" s="1"/>
  <c r="Q208" i="7" s="1"/>
  <c r="Q219" i="7" s="1"/>
  <c r="Q230" i="7" s="1"/>
  <c r="Q241" i="7" s="1"/>
  <c r="Q252" i="7" s="1"/>
  <c r="Q263" i="7" s="1"/>
  <c r="Q274" i="7" s="1"/>
  <c r="Q285" i="7" s="1"/>
  <c r="Q296" i="7" s="1"/>
  <c r="Q307" i="7" s="1"/>
  <c r="Q318" i="7" s="1"/>
  <c r="Q329" i="7" s="1"/>
  <c r="Q340" i="7" s="1"/>
  <c r="Q351" i="7" s="1"/>
  <c r="Q362" i="7" s="1"/>
  <c r="Q373" i="7" s="1"/>
  <c r="Q395" i="7" s="1"/>
  <c r="Q418" i="7" s="1"/>
  <c r="Q441" i="7" s="1"/>
  <c r="Q464" i="7" s="1"/>
  <c r="Q487" i="7" s="1"/>
  <c r="Q510" i="7" s="1"/>
  <c r="Q533" i="7" s="1"/>
  <c r="Q556" i="7" s="1"/>
  <c r="Q579" i="7" s="1"/>
  <c r="Q602" i="7" s="1"/>
  <c r="Q625" i="7" s="1"/>
  <c r="Q648" i="7" s="1"/>
  <c r="Q671" i="7" s="1"/>
  <c r="Q694" i="7" s="1"/>
  <c r="Q717" i="7" s="1"/>
  <c r="Q740" i="7" s="1"/>
  <c r="Q763" i="7" s="1"/>
  <c r="Q786" i="7" s="1"/>
  <c r="Q809" i="7" s="1"/>
  <c r="Q14" i="7"/>
  <c r="P24" i="7"/>
  <c r="Q16" i="7"/>
  <c r="Q27" i="7" s="1"/>
  <c r="Q38" i="7" s="1"/>
  <c r="Q49" i="7" s="1"/>
  <c r="Q60" i="7" s="1"/>
  <c r="Q71" i="7" s="1"/>
  <c r="Q82" i="7" s="1"/>
  <c r="Q93" i="7" s="1"/>
  <c r="Q104" i="7" s="1"/>
  <c r="Q115" i="7" s="1"/>
  <c r="Q126" i="7" s="1"/>
  <c r="Q137" i="7" s="1"/>
  <c r="Q148" i="7" s="1"/>
  <c r="Q159" i="7" s="1"/>
  <c r="Q170" i="7" s="1"/>
  <c r="Q181" i="7" s="1"/>
  <c r="Q192" i="7" s="1"/>
  <c r="Q203" i="7" s="1"/>
  <c r="Q214" i="7" s="1"/>
  <c r="Q225" i="7" s="1"/>
  <c r="Q236" i="7" s="1"/>
  <c r="Q247" i="7" s="1"/>
  <c r="Q258" i="7" s="1"/>
  <c r="Q269" i="7" s="1"/>
  <c r="Q280" i="7" s="1"/>
  <c r="Q291" i="7" s="1"/>
  <c r="Q302" i="7" s="1"/>
  <c r="Q313" i="7" s="1"/>
  <c r="Q324" i="7" s="1"/>
  <c r="Q335" i="7" s="1"/>
  <c r="Q346" i="7" s="1"/>
  <c r="Q357" i="7" s="1"/>
  <c r="Q368" i="7" s="1"/>
  <c r="Q390" i="7" s="1"/>
  <c r="Q413" i="7" s="1"/>
  <c r="Q436" i="7" s="1"/>
  <c r="Q459" i="7" s="1"/>
  <c r="Q482" i="7" s="1"/>
  <c r="Q505" i="7" s="1"/>
  <c r="Q528" i="7" s="1"/>
  <c r="Q551" i="7" s="1"/>
  <c r="Q574" i="7" s="1"/>
  <c r="Q597" i="7" s="1"/>
  <c r="Q620" i="7" s="1"/>
  <c r="Q643" i="7" s="1"/>
  <c r="Q666" i="7" s="1"/>
  <c r="Q689" i="7" s="1"/>
  <c r="Q712" i="7" s="1"/>
  <c r="Q735" i="7" s="1"/>
  <c r="Q758" i="7" s="1"/>
  <c r="Q781" i="7" s="1"/>
  <c r="Q804" i="7" s="1"/>
  <c r="Q17" i="7"/>
  <c r="Q28" i="7" s="1"/>
  <c r="Q39" i="7" s="1"/>
  <c r="Q50" i="7" s="1"/>
  <c r="Q61" i="7" s="1"/>
  <c r="Q72" i="7" s="1"/>
  <c r="Q83" i="7" s="1"/>
  <c r="Q94" i="7" s="1"/>
  <c r="Q105" i="7" s="1"/>
  <c r="Q116" i="7" s="1"/>
  <c r="Q127" i="7" s="1"/>
  <c r="Q138" i="7" s="1"/>
  <c r="Q149" i="7" s="1"/>
  <c r="Q160" i="7" s="1"/>
  <c r="Q171" i="7" s="1"/>
  <c r="Q182" i="7" s="1"/>
  <c r="Q193" i="7" s="1"/>
  <c r="Q204" i="7" s="1"/>
  <c r="Q215" i="7" s="1"/>
  <c r="Q226" i="7" s="1"/>
  <c r="Q237" i="7" s="1"/>
  <c r="Q248" i="7" s="1"/>
  <c r="Q259" i="7" s="1"/>
  <c r="Q270" i="7" s="1"/>
  <c r="Q281" i="7" s="1"/>
  <c r="Q292" i="7" s="1"/>
  <c r="Q303" i="7" s="1"/>
  <c r="Q314" i="7" s="1"/>
  <c r="Q325" i="7" s="1"/>
  <c r="Q336" i="7" s="1"/>
  <c r="Q347" i="7" s="1"/>
  <c r="Q358" i="7" s="1"/>
  <c r="Q369" i="7" s="1"/>
  <c r="Q391" i="7" s="1"/>
  <c r="Q414" i="7" s="1"/>
  <c r="Q437" i="7" s="1"/>
  <c r="Q460" i="7" s="1"/>
  <c r="Q483" i="7" s="1"/>
  <c r="Q506" i="7" s="1"/>
  <c r="Q529" i="7" s="1"/>
  <c r="Q552" i="7" s="1"/>
  <c r="Q575" i="7" s="1"/>
  <c r="Q598" i="7" s="1"/>
  <c r="Q621" i="7" s="1"/>
  <c r="Q644" i="7" s="1"/>
  <c r="Q667" i="7" s="1"/>
  <c r="Q690" i="7" s="1"/>
  <c r="Q713" i="7" s="1"/>
  <c r="Q736" i="7" s="1"/>
  <c r="Q759" i="7" s="1"/>
  <c r="Q782" i="7" s="1"/>
  <c r="Q805" i="7" s="1"/>
  <c r="Q4" i="7"/>
  <c r="P13" i="7"/>
  <c r="Q1458" i="7" l="1"/>
  <c r="Q1457" i="7"/>
  <c r="Q25" i="7"/>
  <c r="Q13" i="7"/>
  <c r="Q15" i="7"/>
  <c r="Q26" i="7" s="1"/>
  <c r="Q37" i="7" s="1"/>
  <c r="Q48" i="7" s="1"/>
  <c r="Q59" i="7" s="1"/>
  <c r="Q70" i="7" s="1"/>
  <c r="Q81" i="7" s="1"/>
  <c r="Q92" i="7" s="1"/>
  <c r="Q103" i="7" s="1"/>
  <c r="Q114" i="7" s="1"/>
  <c r="Q125" i="7" s="1"/>
  <c r="Q136" i="7" s="1"/>
  <c r="Q147" i="7" s="1"/>
  <c r="Q158" i="7" s="1"/>
  <c r="Q169" i="7" s="1"/>
  <c r="Q180" i="7" s="1"/>
  <c r="Q191" i="7" s="1"/>
  <c r="Q202" i="7" s="1"/>
  <c r="Q213" i="7" s="1"/>
  <c r="Q224" i="7" s="1"/>
  <c r="Q235" i="7" s="1"/>
  <c r="Q246" i="7" s="1"/>
  <c r="Q257" i="7" s="1"/>
  <c r="Q268" i="7" s="1"/>
  <c r="Q279" i="7" s="1"/>
  <c r="Q290" i="7" s="1"/>
  <c r="Q301" i="7" s="1"/>
  <c r="Q312" i="7" s="1"/>
  <c r="Q323" i="7" s="1"/>
  <c r="Q334" i="7" s="1"/>
  <c r="Q345" i="7" s="1"/>
  <c r="Q356" i="7" s="1"/>
  <c r="Q367" i="7" s="1"/>
  <c r="Q387" i="7" s="1"/>
  <c r="Q410" i="7" s="1"/>
  <c r="Q433" i="7" s="1"/>
  <c r="Q456" i="7" s="1"/>
  <c r="Q479" i="7" s="1"/>
  <c r="Q502" i="7" s="1"/>
  <c r="Q525" i="7" s="1"/>
  <c r="Q548" i="7" s="1"/>
  <c r="Q571" i="7" s="1"/>
  <c r="Q594" i="7" s="1"/>
  <c r="Q617" i="7" s="1"/>
  <c r="Q640" i="7" s="1"/>
  <c r="Q663" i="7" s="1"/>
  <c r="Q686" i="7" s="1"/>
  <c r="Q709" i="7" s="1"/>
  <c r="Q732" i="7" s="1"/>
  <c r="Q755" i="7" s="1"/>
  <c r="Q778" i="7" s="1"/>
  <c r="Q801" i="7" s="1"/>
  <c r="Q1480" i="7" l="1"/>
  <c r="Q1481" i="7"/>
  <c r="Q36" i="7"/>
  <c r="Q35" i="7"/>
  <c r="Q24" i="7"/>
  <c r="Q1504" i="7" l="1"/>
  <c r="Q1503" i="7"/>
  <c r="Q47" i="7"/>
  <c r="Q46" i="7"/>
  <c r="Q1527" i="7" l="1"/>
  <c r="Q1526" i="7"/>
  <c r="Q58" i="7"/>
  <c r="Q57" i="7"/>
  <c r="Q1550" i="7" l="1"/>
  <c r="Q1549" i="7"/>
  <c r="Q69" i="7"/>
  <c r="Q68" i="7"/>
  <c r="Q1573" i="7" l="1"/>
  <c r="Q1572" i="7"/>
  <c r="Q80" i="7"/>
  <c r="Q79" i="7"/>
  <c r="Q1596" i="7" l="1"/>
  <c r="Q1595" i="7"/>
  <c r="Q91" i="7"/>
  <c r="Q90" i="7"/>
  <c r="Q1619" i="7" l="1"/>
  <c r="Q1618" i="7"/>
  <c r="Q102" i="7"/>
  <c r="Q101" i="7"/>
  <c r="Q1642" i="7" l="1"/>
  <c r="Q1641" i="7"/>
  <c r="Q113" i="7"/>
  <c r="Q112" i="7"/>
  <c r="Q1665" i="7" l="1"/>
  <c r="Q1664" i="7"/>
  <c r="Q124" i="7"/>
  <c r="Q123" i="7"/>
  <c r="Q1688" i="7" l="1"/>
  <c r="Q1687" i="7"/>
  <c r="Q135" i="7"/>
  <c r="Q134" i="7"/>
  <c r="Q1711" i="7" l="1"/>
  <c r="Q1710" i="7"/>
  <c r="Q146" i="7"/>
  <c r="Q145" i="7"/>
  <c r="Q1734" i="7" l="1"/>
  <c r="Q1733" i="7"/>
  <c r="Q157" i="7"/>
  <c r="Q156" i="7"/>
  <c r="Q1757" i="7" l="1"/>
  <c r="Q1756" i="7"/>
  <c r="Q168" i="7"/>
  <c r="Q167" i="7"/>
  <c r="Q1780" i="7" l="1"/>
  <c r="Q1779" i="7"/>
  <c r="Q179" i="7"/>
  <c r="Q178" i="7"/>
  <c r="Q1803" i="7" l="1"/>
  <c r="Q1802" i="7"/>
  <c r="Q190" i="7"/>
  <c r="Q189" i="7"/>
  <c r="Q1826" i="7" l="1"/>
  <c r="Q1825" i="7"/>
  <c r="Q201" i="7"/>
  <c r="Q200" i="7"/>
  <c r="Q1849" i="7" l="1"/>
  <c r="Q1848" i="7"/>
  <c r="Q212" i="7"/>
  <c r="Q211" i="7"/>
  <c r="Q1872" i="7" l="1"/>
  <c r="Q1871" i="7"/>
  <c r="Q223" i="7"/>
  <c r="Q222" i="7"/>
  <c r="Q1895" i="7" l="1"/>
  <c r="Q1894" i="7"/>
  <c r="Q234" i="7"/>
  <c r="Q233" i="7"/>
  <c r="Q1918" i="7" l="1"/>
  <c r="Q1917" i="7"/>
  <c r="Q245" i="7"/>
  <c r="Q244" i="7"/>
  <c r="Q1941" i="7" l="1"/>
  <c r="Q1940" i="7"/>
  <c r="Q256" i="7"/>
  <c r="Q255" i="7"/>
  <c r="Q1964" i="7" l="1"/>
  <c r="Q1963" i="7"/>
  <c r="Q267" i="7"/>
  <c r="Q266" i="7"/>
  <c r="Q1987" i="7" l="1"/>
  <c r="Q2010" i="7" s="1"/>
  <c r="Q1986" i="7"/>
  <c r="Q278" i="7"/>
  <c r="Q277" i="7"/>
  <c r="Q2009" i="7" l="1"/>
  <c r="Q2032" i="7"/>
  <c r="Q289" i="7"/>
  <c r="Q300" i="7" s="1"/>
  <c r="Q288" i="7"/>
  <c r="Q310" i="7" l="1"/>
  <c r="Q311" i="7"/>
  <c r="Q299" i="7"/>
  <c r="Q321" i="7" l="1"/>
  <c r="Q322" i="7"/>
  <c r="Q333" i="7" l="1"/>
  <c r="Q332" i="7"/>
  <c r="Q343" i="7" l="1"/>
  <c r="Q344" i="7"/>
  <c r="Q355" i="7" l="1"/>
  <c r="Q354" i="7"/>
  <c r="Q365" i="7" l="1"/>
  <c r="Q366" i="7"/>
  <c r="Q376" i="7" l="1"/>
  <c r="Q377" i="7"/>
  <c r="Q400" i="7" l="1"/>
  <c r="Q399" i="7"/>
  <c r="Q422" i="7" l="1"/>
  <c r="Q423" i="7"/>
  <c r="Q445" i="7" l="1"/>
  <c r="Q446" i="7"/>
  <c r="Q469" i="7" l="1"/>
  <c r="Q468" i="7"/>
  <c r="Q492" i="7" l="1"/>
  <c r="Q491" i="7"/>
  <c r="Q514" i="7" l="1"/>
  <c r="Q515" i="7"/>
  <c r="Q537" i="7" l="1"/>
  <c r="Q538" i="7"/>
  <c r="Q560" i="7" l="1"/>
  <c r="Q561" i="7"/>
  <c r="Q583" i="7" l="1"/>
  <c r="Q584" i="7"/>
  <c r="Q606" i="7" l="1"/>
  <c r="Q607" i="7"/>
  <c r="Q629" i="7" l="1"/>
  <c r="Q630" i="7"/>
  <c r="Q653" i="7" l="1"/>
  <c r="Q652" i="7"/>
  <c r="Q675" i="7" l="1"/>
  <c r="Q676" i="7"/>
  <c r="Q698" i="7" l="1"/>
  <c r="Q699" i="7"/>
  <c r="Q721" i="7" l="1"/>
  <c r="Q722" i="7"/>
  <c r="Q745" i="7" l="1"/>
  <c r="Q744" i="7"/>
  <c r="Q767" i="7" l="1"/>
  <c r="Q768" i="7"/>
  <c r="Q791" i="7" l="1"/>
  <c r="Q813" i="7" s="1"/>
  <c r="Q790" i="7"/>
</calcChain>
</file>

<file path=xl/sharedStrings.xml><?xml version="1.0" encoding="utf-8"?>
<sst xmlns="http://schemas.openxmlformats.org/spreadsheetml/2006/main" count="13458" uniqueCount="407">
  <si>
    <t>Check Date</t>
  </si>
  <si>
    <t>OT Hours</t>
  </si>
  <si>
    <t>1020000-Admin TN</t>
  </si>
  <si>
    <t>1030000-Admin FL</t>
  </si>
  <si>
    <t>1202000-Cutter</t>
  </si>
  <si>
    <t>1202001-Cutter 2</t>
  </si>
  <si>
    <t>1203001-Sewer</t>
  </si>
  <si>
    <t>1205000-Bow Bender</t>
  </si>
  <si>
    <t>1208000-Final Finish</t>
  </si>
  <si>
    <t>1208001-Runners</t>
  </si>
  <si>
    <t>1209500-Stock,Ship, Recv</t>
  </si>
  <si>
    <t>1531700-Maintenance Great Lakes</t>
  </si>
  <si>
    <t>Regular Hours</t>
  </si>
  <si>
    <t>Grand Total</t>
  </si>
  <si>
    <t>Sum of Regular Hours</t>
  </si>
  <si>
    <t>Sum of OT Hours</t>
  </si>
  <si>
    <t>Week</t>
  </si>
  <si>
    <t>P/E Date</t>
  </si>
  <si>
    <t>Department</t>
  </si>
  <si>
    <t>Budget</t>
  </si>
  <si>
    <t>%</t>
  </si>
  <si>
    <t>Actual</t>
  </si>
  <si>
    <t>Variance</t>
  </si>
  <si>
    <t>YTD</t>
  </si>
  <si>
    <t>Labor</t>
  </si>
  <si>
    <t>Tax</t>
  </si>
  <si>
    <t>Labor+Tax</t>
  </si>
  <si>
    <t>Year-Week</t>
  </si>
  <si>
    <t>2018-02</t>
  </si>
  <si>
    <t>2018-03</t>
  </si>
  <si>
    <t>2018-20</t>
  </si>
  <si>
    <t>2018-53</t>
  </si>
  <si>
    <t>2018-04</t>
  </si>
  <si>
    <t>2018-05</t>
  </si>
  <si>
    <t>2018-06</t>
  </si>
  <si>
    <t>2018-07</t>
  </si>
  <si>
    <t>2018-08</t>
  </si>
  <si>
    <t>2018-09</t>
  </si>
  <si>
    <t>2018-10</t>
  </si>
  <si>
    <t>2018-11</t>
  </si>
  <si>
    <t>2018-12</t>
  </si>
  <si>
    <t>2018-13</t>
  </si>
  <si>
    <t>2018-14</t>
  </si>
  <si>
    <t>2018-15</t>
  </si>
  <si>
    <t>2018-16</t>
  </si>
  <si>
    <t>2018-17</t>
  </si>
  <si>
    <t>2018-18</t>
  </si>
  <si>
    <t>2018-19</t>
  </si>
  <si>
    <t>2018-21</t>
  </si>
  <si>
    <t>2018-22</t>
  </si>
  <si>
    <t>2018-23</t>
  </si>
  <si>
    <t>2018-24</t>
  </si>
  <si>
    <t>2018-25</t>
  </si>
  <si>
    <t>2018-26</t>
  </si>
  <si>
    <t>2018-28</t>
  </si>
  <si>
    <t>2018-29</t>
  </si>
  <si>
    <t>2018-30</t>
  </si>
  <si>
    <t>2018-31</t>
  </si>
  <si>
    <t>2018-32</t>
  </si>
  <si>
    <t>2018-33</t>
  </si>
  <si>
    <t>2018-34</t>
  </si>
  <si>
    <t>2018-35</t>
  </si>
  <si>
    <t>2018-36</t>
  </si>
  <si>
    <t>2018-37</t>
  </si>
  <si>
    <t>2018-38</t>
  </si>
  <si>
    <t>2018-39</t>
  </si>
  <si>
    <t>2018-40</t>
  </si>
  <si>
    <t>2018-41</t>
  </si>
  <si>
    <t>2018-42</t>
  </si>
  <si>
    <t>2018-43</t>
  </si>
  <si>
    <t>2018-44</t>
  </si>
  <si>
    <t>2018-45</t>
  </si>
  <si>
    <t>2018-46</t>
  </si>
  <si>
    <t>2018-47</t>
  </si>
  <si>
    <t>2018-48</t>
  </si>
  <si>
    <t>2018-49</t>
  </si>
  <si>
    <t>2018-50</t>
  </si>
  <si>
    <t>2018-51</t>
  </si>
  <si>
    <t>2018-52</t>
  </si>
  <si>
    <t>2019-01</t>
  </si>
  <si>
    <t>2019-02</t>
  </si>
  <si>
    <t>2019-03</t>
  </si>
  <si>
    <t>2019-04</t>
  </si>
  <si>
    <t>2019-05</t>
  </si>
  <si>
    <t>2019-06</t>
  </si>
  <si>
    <t>2019-07</t>
  </si>
  <si>
    <t>2019-08</t>
  </si>
  <si>
    <t>2019-09</t>
  </si>
  <si>
    <t>2019-10</t>
  </si>
  <si>
    <t>2019-11</t>
  </si>
  <si>
    <t>2019-12</t>
  </si>
  <si>
    <t>2019-13</t>
  </si>
  <si>
    <t>2019-14</t>
  </si>
  <si>
    <t>2019-15</t>
  </si>
  <si>
    <t>2019-16</t>
  </si>
  <si>
    <t>2019-17</t>
  </si>
  <si>
    <t>2019-18</t>
  </si>
  <si>
    <t>2019-19</t>
  </si>
  <si>
    <t>2019-20</t>
  </si>
  <si>
    <t>2019-21</t>
  </si>
  <si>
    <t>2019-22</t>
  </si>
  <si>
    <t>2019-23</t>
  </si>
  <si>
    <t>2019-24</t>
  </si>
  <si>
    <t>2019-25</t>
  </si>
  <si>
    <t>2019-26</t>
  </si>
  <si>
    <t>2019-27</t>
  </si>
  <si>
    <t>2019-28</t>
  </si>
  <si>
    <t>2018-27</t>
  </si>
  <si>
    <t>Gross Wages</t>
  </si>
  <si>
    <t>SS ER</t>
  </si>
  <si>
    <t>MED ER</t>
  </si>
  <si>
    <t>FUTA</t>
  </si>
  <si>
    <t>SUTA</t>
  </si>
  <si>
    <t>Net Sales</t>
  </si>
  <si>
    <t>2019-01 Total</t>
  </si>
  <si>
    <t>2019-02 Total</t>
  </si>
  <si>
    <t>2019-03 Total</t>
  </si>
  <si>
    <t>2019-04 Total</t>
  </si>
  <si>
    <t>2019-05 Total</t>
  </si>
  <si>
    <t>2019-06 Total</t>
  </si>
  <si>
    <t>2019-07 Total</t>
  </si>
  <si>
    <t>2019-08 Total</t>
  </si>
  <si>
    <t>2019-09 Total</t>
  </si>
  <si>
    <t>2019-10 Total</t>
  </si>
  <si>
    <t>2019-11 Total</t>
  </si>
  <si>
    <t>2019-12 Total</t>
  </si>
  <si>
    <t>2019-13 Total</t>
  </si>
  <si>
    <t>2019-14 Total</t>
  </si>
  <si>
    <t>2019-15 Total</t>
  </si>
  <si>
    <t>2019-16 Total</t>
  </si>
  <si>
    <t>2019-17 Total</t>
  </si>
  <si>
    <t>2019-18 Total</t>
  </si>
  <si>
    <t>2019-19 Total</t>
  </si>
  <si>
    <t>2019-20 Total</t>
  </si>
  <si>
    <t>2019-21 Total</t>
  </si>
  <si>
    <t>2019-22 Total</t>
  </si>
  <si>
    <t>2019-23 Total</t>
  </si>
  <si>
    <t>2019-24 Total</t>
  </si>
  <si>
    <t>2019-25 Total</t>
  </si>
  <si>
    <t>2019-26 Total</t>
  </si>
  <si>
    <t>2019-27 Total</t>
  </si>
  <si>
    <t>2019-28 Total</t>
  </si>
  <si>
    <t>2019-29</t>
  </si>
  <si>
    <t>2019-29 Total</t>
  </si>
  <si>
    <t>2019-30</t>
  </si>
  <si>
    <t>2019-30 Total</t>
  </si>
  <si>
    <t>2019-31</t>
  </si>
  <si>
    <t>2019-31 Total</t>
  </si>
  <si>
    <t>2019-32</t>
  </si>
  <si>
    <t>2019-32 Total</t>
  </si>
  <si>
    <t>2019-33</t>
  </si>
  <si>
    <t>2019-33 Total</t>
  </si>
  <si>
    <t>2019-34</t>
  </si>
  <si>
    <t>2019-34 Total</t>
  </si>
  <si>
    <t>1020001-Admin CAD/R&amp;D Engineer TN</t>
  </si>
  <si>
    <t>1020002-Admin CAD/Prod/Dig Engineer TN</t>
  </si>
  <si>
    <t>1020003-Admin Cost Accounting TN</t>
  </si>
  <si>
    <t>1020004-Admin Desgin Engineer TN</t>
  </si>
  <si>
    <t>1020005-Admin Marketing TN</t>
  </si>
  <si>
    <t>1020006-Admin Customer Service Rep</t>
  </si>
  <si>
    <t>1020007-Admin GL Accounting</t>
  </si>
  <si>
    <t>1020008-Admin WI Accounting TN</t>
  </si>
  <si>
    <t>1020010-Admin Invoicing</t>
  </si>
  <si>
    <t>1030000-Admin FL-Engineer</t>
  </si>
  <si>
    <t>1030001-Sewer FL</t>
  </si>
  <si>
    <t>1030002-Cutter/Helper FL</t>
  </si>
  <si>
    <t>1202001-Kit Building</t>
  </si>
  <si>
    <t>1208000-Final Finish/QC</t>
  </si>
  <si>
    <t>1208001-Runner</t>
  </si>
  <si>
    <t>1209500-Stockroom/Warehouse</t>
  </si>
  <si>
    <t>1209501-Shipping/Receiving/Driver</t>
  </si>
  <si>
    <t>2019-35</t>
  </si>
  <si>
    <t>2019-35 Total</t>
  </si>
  <si>
    <t>Org Code</t>
  </si>
  <si>
    <t>2019-36</t>
  </si>
  <si>
    <t>2019-36 Total</t>
  </si>
  <si>
    <t>2019-37</t>
  </si>
  <si>
    <t>2019-37 Total</t>
  </si>
  <si>
    <t>2019-38</t>
  </si>
  <si>
    <t>2019-38 Total</t>
  </si>
  <si>
    <t>2019-39</t>
  </si>
  <si>
    <t>2019-39 Total</t>
  </si>
  <si>
    <t>2019-40</t>
  </si>
  <si>
    <t>2019-40 Total</t>
  </si>
  <si>
    <t>2019-41</t>
  </si>
  <si>
    <t>2019-41 Total</t>
  </si>
  <si>
    <t>2019-42</t>
  </si>
  <si>
    <t>2019-42 Total</t>
  </si>
  <si>
    <t>2019-43</t>
  </si>
  <si>
    <t>2019-43 Total</t>
  </si>
  <si>
    <t>2019-44</t>
  </si>
  <si>
    <t>2019-44 Total</t>
  </si>
  <si>
    <t>2019-45</t>
  </si>
  <si>
    <t>2019-45 Total</t>
  </si>
  <si>
    <t>2019-46</t>
  </si>
  <si>
    <t>2019-46 Total</t>
  </si>
  <si>
    <t>2019-47</t>
  </si>
  <si>
    <t>2019-47 Total</t>
  </si>
  <si>
    <t>2019-48</t>
  </si>
  <si>
    <t>2019-48 Total</t>
  </si>
  <si>
    <t>2019-49</t>
  </si>
  <si>
    <t>2019-49 Total</t>
  </si>
  <si>
    <t>2019-50</t>
  </si>
  <si>
    <t>2019-50 Total</t>
  </si>
  <si>
    <t>2019-51</t>
  </si>
  <si>
    <t>2019-51 Total</t>
  </si>
  <si>
    <t>2019-52</t>
  </si>
  <si>
    <t>2019-52 Total</t>
  </si>
  <si>
    <t>2019-53</t>
  </si>
  <si>
    <t>2019-53 Total</t>
  </si>
  <si>
    <t>2020-01</t>
  </si>
  <si>
    <t>2020-01 Total</t>
  </si>
  <si>
    <t>2020-02</t>
  </si>
  <si>
    <t>2020-02 Total</t>
  </si>
  <si>
    <t>2020-03</t>
  </si>
  <si>
    <t>2020-03 Total</t>
  </si>
  <si>
    <t>2020-04</t>
  </si>
  <si>
    <t>2020-04 Total</t>
  </si>
  <si>
    <t>2020-05</t>
  </si>
  <si>
    <t>2020-05 Total</t>
  </si>
  <si>
    <t>2020-06</t>
  </si>
  <si>
    <t>2020-06 Total</t>
  </si>
  <si>
    <t>2020-07</t>
  </si>
  <si>
    <t>2020-07 Total</t>
  </si>
  <si>
    <t>2020-08</t>
  </si>
  <si>
    <t>2020-08 Total</t>
  </si>
  <si>
    <t>2020-09</t>
  </si>
  <si>
    <t>2020-09 Total</t>
  </si>
  <si>
    <t>2020-10</t>
  </si>
  <si>
    <t>2020-10 Total</t>
  </si>
  <si>
    <t>2020-11</t>
  </si>
  <si>
    <t>2020-12</t>
  </si>
  <si>
    <t>2020-11 Total</t>
  </si>
  <si>
    <t>2020-12 Total</t>
  </si>
  <si>
    <t>2020-13</t>
  </si>
  <si>
    <t>2020-13 Total</t>
  </si>
  <si>
    <t>2020-14</t>
  </si>
  <si>
    <t>2020-14 Total</t>
  </si>
  <si>
    <t>2020-15</t>
  </si>
  <si>
    <t>2020-15 Total</t>
  </si>
  <si>
    <t>2020-16</t>
  </si>
  <si>
    <t>2020-17</t>
  </si>
  <si>
    <t>2020-16 Total</t>
  </si>
  <si>
    <t>2020-17 Total</t>
  </si>
  <si>
    <t>2020-18</t>
  </si>
  <si>
    <t>2020-18 Total</t>
  </si>
  <si>
    <t>2020-19</t>
  </si>
  <si>
    <t>2020-19 Total</t>
  </si>
  <si>
    <t>2020-20</t>
  </si>
  <si>
    <t>2020-20 Total</t>
  </si>
  <si>
    <t>2020-21</t>
  </si>
  <si>
    <t>2020-21 Total</t>
  </si>
  <si>
    <t>2020-22</t>
  </si>
  <si>
    <t>2020-22 Total</t>
  </si>
  <si>
    <t>2020-23</t>
  </si>
  <si>
    <t>2020-23 Total</t>
  </si>
  <si>
    <t>2020-24</t>
  </si>
  <si>
    <t>2020-24 Total</t>
  </si>
  <si>
    <t>2020-25</t>
  </si>
  <si>
    <t>2020-25 Total</t>
  </si>
  <si>
    <t>2020-26</t>
  </si>
  <si>
    <t>2020-26 Total</t>
  </si>
  <si>
    <t>2020-27</t>
  </si>
  <si>
    <t>2020-27 Total</t>
  </si>
  <si>
    <t>2020-28</t>
  </si>
  <si>
    <t>2020-28 Total</t>
  </si>
  <si>
    <t>2020-29</t>
  </si>
  <si>
    <t>2020-29 Total</t>
  </si>
  <si>
    <t>2020-30</t>
  </si>
  <si>
    <t>2020-30 Total</t>
  </si>
  <si>
    <t>2020-31</t>
  </si>
  <si>
    <t>2020-31 Total</t>
  </si>
  <si>
    <t>2020-32</t>
  </si>
  <si>
    <t>2020-33</t>
  </si>
  <si>
    <t>2020-32 Total</t>
  </si>
  <si>
    <t>2020-33 Total</t>
  </si>
  <si>
    <t>2020-34</t>
  </si>
  <si>
    <t>2020-34 Total</t>
  </si>
  <si>
    <t>2020-35</t>
  </si>
  <si>
    <t>2020-35 Total</t>
  </si>
  <si>
    <t>2020-36</t>
  </si>
  <si>
    <t>2020-36 Total</t>
  </si>
  <si>
    <t>2020-37</t>
  </si>
  <si>
    <t>2020-37 Total</t>
  </si>
  <si>
    <t>2020-38</t>
  </si>
  <si>
    <t>2020-38 Total</t>
  </si>
  <si>
    <t>2020-39</t>
  </si>
  <si>
    <t>2020-39 Total</t>
  </si>
  <si>
    <t>2020-40</t>
  </si>
  <si>
    <t>2020-40 Total</t>
  </si>
  <si>
    <t>2020-41</t>
  </si>
  <si>
    <t>2020-41 Total</t>
  </si>
  <si>
    <t>2020-42</t>
  </si>
  <si>
    <t>2020-42 Total</t>
  </si>
  <si>
    <t>2020-43</t>
  </si>
  <si>
    <t>2020-43 Total</t>
  </si>
  <si>
    <t>2020-44</t>
  </si>
  <si>
    <t>2020-44 Total</t>
  </si>
  <si>
    <t>2020-45</t>
  </si>
  <si>
    <t>2020-45 Total</t>
  </si>
  <si>
    <t>2020-46</t>
  </si>
  <si>
    <t>2020-46 Total</t>
  </si>
  <si>
    <t>2020-47</t>
  </si>
  <si>
    <t>2020-47 Total</t>
  </si>
  <si>
    <t>2020-48</t>
  </si>
  <si>
    <t>2020-48 Total</t>
  </si>
  <si>
    <t>2020-49</t>
  </si>
  <si>
    <t>2020-49 Total</t>
  </si>
  <si>
    <t>2020-50</t>
  </si>
  <si>
    <t>2020-50 Total</t>
  </si>
  <si>
    <t>2020-51</t>
  </si>
  <si>
    <t>2020-51 Total</t>
  </si>
  <si>
    <t>2020-52</t>
  </si>
  <si>
    <t>2021-01</t>
  </si>
  <si>
    <t>2020-52 Total</t>
  </si>
  <si>
    <t>2021-01 Total</t>
  </si>
  <si>
    <t>2021-02</t>
  </si>
  <si>
    <t>2021-02 Total</t>
  </si>
  <si>
    <t>2021-03</t>
  </si>
  <si>
    <t>2021-03 Total</t>
  </si>
  <si>
    <t>2021-04</t>
  </si>
  <si>
    <t>2021-04 Total</t>
  </si>
  <si>
    <t>2021-05</t>
  </si>
  <si>
    <t>2021-05 Total</t>
  </si>
  <si>
    <t>2021-06</t>
  </si>
  <si>
    <t>2021-06 Total</t>
  </si>
  <si>
    <t>2021-07</t>
  </si>
  <si>
    <t>2021-07 Total</t>
  </si>
  <si>
    <t>2021-08</t>
  </si>
  <si>
    <t>2021-09</t>
  </si>
  <si>
    <t>2021-08 Total</t>
  </si>
  <si>
    <t>2021-09 Total</t>
  </si>
  <si>
    <t>2021-10</t>
  </si>
  <si>
    <t>2021-10 Total</t>
  </si>
  <si>
    <t>2021-11</t>
  </si>
  <si>
    <t>2021-12</t>
  </si>
  <si>
    <t>2021-13</t>
  </si>
  <si>
    <t>2021-11 Total</t>
  </si>
  <si>
    <t>2021-12 Total</t>
  </si>
  <si>
    <t>2021-13 Total</t>
  </si>
  <si>
    <t>2021-14</t>
  </si>
  <si>
    <t>2021-15</t>
  </si>
  <si>
    <t>2021-16</t>
  </si>
  <si>
    <t>2021-14 Total</t>
  </si>
  <si>
    <t>2021-15 Total</t>
  </si>
  <si>
    <t>2021-16 Total</t>
  </si>
  <si>
    <t>2021-17</t>
  </si>
  <si>
    <t>2021-17 Total</t>
  </si>
  <si>
    <t>2021-18</t>
  </si>
  <si>
    <t>2021-19</t>
  </si>
  <si>
    <t>2021-20</t>
  </si>
  <si>
    <t>2021-21</t>
  </si>
  <si>
    <t>2021-22</t>
  </si>
  <si>
    <t>2021-18 Total</t>
  </si>
  <si>
    <t>2021-19 Total</t>
  </si>
  <si>
    <t>2021-20 Total</t>
  </si>
  <si>
    <t>2021-21 Total</t>
  </si>
  <si>
    <t>2021-22 Total</t>
  </si>
  <si>
    <t>2021-23</t>
  </si>
  <si>
    <t>2021-24</t>
  </si>
  <si>
    <t>2021-25</t>
  </si>
  <si>
    <t>2021-26</t>
  </si>
  <si>
    <t>2021-27</t>
  </si>
  <si>
    <t>2021-23 Total</t>
  </si>
  <si>
    <t>2021-24 Total</t>
  </si>
  <si>
    <t>2021-25 Total</t>
  </si>
  <si>
    <t>2021-26 Total</t>
  </si>
  <si>
    <t>2021-27 Total</t>
  </si>
  <si>
    <t>2021-28</t>
  </si>
  <si>
    <t>2021-29</t>
  </si>
  <si>
    <t>2021-30</t>
  </si>
  <si>
    <t>2021-28 Total</t>
  </si>
  <si>
    <t>2021-29 Total</t>
  </si>
  <si>
    <t>2021-30 Total</t>
  </si>
  <si>
    <t>2021-31</t>
  </si>
  <si>
    <t>2021-32</t>
  </si>
  <si>
    <t>2021-33</t>
  </si>
  <si>
    <t>2021-34</t>
  </si>
  <si>
    <t>2021-35</t>
  </si>
  <si>
    <t>2021-36</t>
  </si>
  <si>
    <t>2021-37</t>
  </si>
  <si>
    <t>2021-38</t>
  </si>
  <si>
    <t>2021-39</t>
  </si>
  <si>
    <t>2021-40</t>
  </si>
  <si>
    <t>2021-41</t>
  </si>
  <si>
    <t>2021-42</t>
  </si>
  <si>
    <t>2021-43</t>
  </si>
  <si>
    <t>2021-44</t>
  </si>
  <si>
    <t>2021-45</t>
  </si>
  <si>
    <t>2021-46</t>
  </si>
  <si>
    <t>2021-47</t>
  </si>
  <si>
    <t>2021-48</t>
  </si>
  <si>
    <t>2021-49</t>
  </si>
  <si>
    <t>2021-50</t>
  </si>
  <si>
    <t>2021-51</t>
  </si>
  <si>
    <t>2021-52</t>
  </si>
  <si>
    <t>2021-53</t>
  </si>
  <si>
    <t>2021-31 Total</t>
  </si>
  <si>
    <t>BONUS CHECKS</t>
  </si>
  <si>
    <t>Temp Hours</t>
  </si>
  <si>
    <t>Sum of REG + OT</t>
  </si>
  <si>
    <t>$ Net / hour</t>
  </si>
  <si>
    <t>Month</t>
  </si>
  <si>
    <t>Year</t>
  </si>
  <si>
    <t>Date</t>
  </si>
  <si>
    <t>RH
1020000-Admin TN</t>
  </si>
  <si>
    <t>OT
1020000-Admin TN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</si>
</sst>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7">
    <numFmt numFmtId="41" formatCode="_(* #,##0_);_(* \(#,##0\);_(* &quot;-&quot;_);_(@_)"/>
    <numFmt numFmtId="44" formatCode="_(&quot;$&quot;* #,##0.00_);_(&quot;$&quot;* \(#,##0.00\);_(&quot;$&quot;* &quot;-&quot;??_);_(@_)"/>
    <numFmt numFmtId="43" formatCode="_(* #,##0.00_);_(* \(#,##0.00\);_(* &quot;-&quot;??_);_(@_)"/>
    <numFmt numFmtId="164" formatCode="_(* #,##0.0_);_(* \(#,##0.0\);_(* &quot;-&quot;??_);_(@_)"/>
    <numFmt numFmtId="165" formatCode="_(* #,##0_);_(* \(#,##0\);_(* &quot;-&quot;??_);_(@_)"/>
    <numFmt numFmtId="166" formatCode="0.0%"/>
    <numFmt numFmtId="167" formatCode="0.0"/>
  </numFmts>
  <fonts count="9" x14ac:knownFonts="1">
    <font>
      <sz val="10"/>
      <color rgb="FF000000"/>
      <name val="ARIAL"/>
    </font>
    <font>
      <b/>
      <sz val="10"/>
      <color rgb="FF000000"/>
      <name val="Arial"/>
      <family val="2"/>
    </font>
    <font>
      <sz val="10"/>
      <color rgb="FF000000"/>
      <name val="Arial"/>
      <family val="2"/>
    </font>
    <font>
      <sz val="10"/>
      <color rgb="FF000000"/>
      <name val="Arial"/>
      <family val="2"/>
    </font>
    <font>
      <b/>
      <sz val="12"/>
      <color rgb="FF000000"/>
      <name val="Arial"/>
      <family val="2"/>
    </font>
    <font>
      <sz val="8"/>
      <name val="Arial"/>
      <family val="2"/>
    </font>
    <font>
      <sz val="10"/>
      <color theme="1"/>
      <name val="ARIAL"/>
      <family val="2"/>
    </font>
    <font>
      <sz val="8"/>
      <name val="Arial"/>
      <family val="2"/>
    </font>
    <font>
      <sz val="10"/>
      <color rgb="FF000000"/>
      <name val="Arial"/>
      <family val="2"/>
    </font>
  </fonts>
  <fills count="4">
    <fill>
      <patternFill patternType="none"/>
    </fill>
    <fill>
      <patternFill patternType="gray125"/>
    </fill>
    <fill>
      <patternFill patternType="solid">
        <fgColor theme="7" tint="0.59999389629810485"/>
        <bgColor indexed="64"/>
      </patternFill>
    </fill>
    <fill>
      <patternFill patternType="solid">
        <fgColor rgb="FFFFFF00"/>
        <bgColor indexed="64"/>
      </patternFill>
    </fill>
  </fills>
  <borders count="3">
    <border>
      <left/>
      <right/>
      <top/>
      <bottom/>
      <diagonal/>
    </border>
    <border>
      <left style="thin">
        <color theme="4"/>
      </left>
      <right/>
      <top/>
      <bottom/>
      <diagonal/>
    </border>
    <border>
      <left/>
      <right style="thin">
        <color theme="4"/>
      </right>
      <top/>
      <bottom/>
      <diagonal/>
    </border>
  </borders>
  <cellStyleXfs count="5">
    <xf numFmtId="0" fontId="0" fillId="0" borderId="0"/>
    <xf numFmtId="43" fontId="2" fillId="0" borderId="0" applyFont="0" applyFill="0" applyBorder="0" applyAlignment="0" applyProtection="0"/>
    <xf numFmtId="0" fontId="2" fillId="0" borderId="0"/>
    <xf numFmtId="9" fontId="3" fillId="0" borderId="0" applyFont="0" applyFill="0" applyBorder="0" applyAlignment="0" applyProtection="0"/>
    <xf numFmtId="44" fontId="8" fillId="0" borderId="0" applyFont="0" applyFill="0" applyBorder="0" applyAlignment="0" applyProtection="0"/>
  </cellStyleXfs>
  <cellXfs count="72">
    <xf numFmtId="0" fontId="0" fillId="0" borderId="0" xfId="0"/>
    <xf numFmtId="14" fontId="0" fillId="0" borderId="0" xfId="0" applyNumberFormat="1"/>
    <xf numFmtId="0" fontId="0" fillId="0" borderId="0" xfId="0" pivotButton="1"/>
    <xf numFmtId="14" fontId="1" fillId="0" borderId="0" xfId="0" applyNumberFormat="1" applyFont="1"/>
    <xf numFmtId="0" fontId="1" fillId="0" borderId="0" xfId="0" applyFont="1"/>
    <xf numFmtId="0" fontId="1" fillId="0" borderId="0" xfId="0" applyFont="1" applyAlignment="1">
      <alignment horizontal="center"/>
    </xf>
    <xf numFmtId="0" fontId="4" fillId="0" borderId="0" xfId="0" applyFont="1"/>
    <xf numFmtId="0" fontId="2" fillId="0" borderId="0" xfId="0" applyFont="1"/>
    <xf numFmtId="43" fontId="0" fillId="0" borderId="0" xfId="1" applyFont="1"/>
    <xf numFmtId="43" fontId="1" fillId="0" borderId="0" xfId="1" applyFont="1"/>
    <xf numFmtId="43" fontId="1" fillId="0" borderId="0" xfId="1" applyFont="1" applyAlignment="1">
      <alignment horizontal="center"/>
    </xf>
    <xf numFmtId="43" fontId="1" fillId="0" borderId="0" xfId="1" applyFont="1" applyBorder="1" applyAlignment="1">
      <alignment horizontal="center"/>
    </xf>
    <xf numFmtId="43" fontId="0" fillId="0" borderId="0" xfId="1" applyFont="1" applyBorder="1"/>
    <xf numFmtId="166" fontId="1" fillId="0" borderId="0" xfId="3" applyNumberFormat="1" applyFont="1" applyBorder="1" applyAlignment="1">
      <alignment horizontal="center"/>
    </xf>
    <xf numFmtId="166" fontId="0" fillId="0" borderId="0" xfId="3" applyNumberFormat="1" applyFont="1" applyBorder="1"/>
    <xf numFmtId="14" fontId="4" fillId="0" borderId="0" xfId="0" applyNumberFormat="1" applyFont="1"/>
    <xf numFmtId="14" fontId="1" fillId="0" borderId="0" xfId="0" applyNumberFormat="1" applyFont="1" applyAlignment="1">
      <alignment horizontal="center"/>
    </xf>
    <xf numFmtId="43" fontId="4" fillId="0" borderId="0" xfId="1" applyFont="1"/>
    <xf numFmtId="43" fontId="1" fillId="0" borderId="1" xfId="1" applyFont="1" applyBorder="1" applyAlignment="1">
      <alignment horizontal="center"/>
    </xf>
    <xf numFmtId="166" fontId="1" fillId="0" borderId="2" xfId="3" applyNumberFormat="1" applyFont="1" applyBorder="1" applyAlignment="1">
      <alignment horizontal="center"/>
    </xf>
    <xf numFmtId="43" fontId="0" fillId="0" borderId="1" xfId="1" applyFont="1" applyBorder="1"/>
    <xf numFmtId="166" fontId="0" fillId="0" borderId="2" xfId="3" applyNumberFormat="1" applyFont="1" applyBorder="1"/>
    <xf numFmtId="43" fontId="1" fillId="0" borderId="1" xfId="1" applyFont="1" applyBorder="1"/>
    <xf numFmtId="166" fontId="1" fillId="0" borderId="0" xfId="3" applyNumberFormat="1" applyFont="1" applyBorder="1"/>
    <xf numFmtId="43" fontId="1" fillId="0" borderId="0" xfId="1" applyFont="1" applyBorder="1"/>
    <xf numFmtId="166" fontId="1" fillId="0" borderId="2" xfId="3" applyNumberFormat="1" applyFont="1" applyBorder="1"/>
    <xf numFmtId="0" fontId="6" fillId="0" borderId="0" xfId="0" applyFont="1"/>
    <xf numFmtId="43" fontId="2" fillId="0" borderId="0" xfId="0" applyNumberFormat="1" applyFont="1"/>
    <xf numFmtId="14" fontId="2" fillId="0" borderId="0" xfId="0" applyNumberFormat="1" applyFont="1"/>
    <xf numFmtId="43" fontId="2" fillId="0" borderId="0" xfId="1" applyFont="1" applyBorder="1"/>
    <xf numFmtId="14" fontId="6" fillId="0" borderId="0" xfId="0" applyNumberFormat="1" applyFont="1"/>
    <xf numFmtId="0" fontId="0" fillId="2" borderId="0" xfId="0" applyFill="1"/>
    <xf numFmtId="14" fontId="0" fillId="2" borderId="0" xfId="0" applyNumberFormat="1" applyFill="1"/>
    <xf numFmtId="43" fontId="0" fillId="2" borderId="1" xfId="1" applyFont="1" applyFill="1" applyBorder="1"/>
    <xf numFmtId="166" fontId="0" fillId="2" borderId="0" xfId="3" applyNumberFormat="1" applyFont="1" applyFill="1" applyBorder="1"/>
    <xf numFmtId="43" fontId="0" fillId="2" borderId="0" xfId="1" applyFont="1" applyFill="1" applyBorder="1"/>
    <xf numFmtId="166" fontId="0" fillId="2" borderId="2" xfId="3" applyNumberFormat="1" applyFont="1" applyFill="1" applyBorder="1"/>
    <xf numFmtId="43" fontId="0" fillId="2" borderId="0" xfId="1" applyFont="1" applyFill="1"/>
    <xf numFmtId="0" fontId="2" fillId="2" borderId="0" xfId="0" applyFont="1" applyFill="1"/>
    <xf numFmtId="43" fontId="0" fillId="0" borderId="1" xfId="1" applyFont="1" applyFill="1" applyBorder="1"/>
    <xf numFmtId="166" fontId="0" fillId="0" borderId="0" xfId="3" applyNumberFormat="1" applyFont="1" applyFill="1" applyBorder="1"/>
    <xf numFmtId="43" fontId="0" fillId="0" borderId="0" xfId="1" applyFont="1" applyFill="1" applyBorder="1"/>
    <xf numFmtId="166" fontId="0" fillId="0" borderId="2" xfId="3" applyNumberFormat="1" applyFont="1" applyFill="1" applyBorder="1"/>
    <xf numFmtId="43" fontId="0" fillId="0" borderId="0" xfId="1" applyFont="1" applyFill="1"/>
    <xf numFmtId="1" fontId="0" fillId="0" borderId="0" xfId="0" applyNumberFormat="1"/>
    <xf numFmtId="41" fontId="0" fillId="0" borderId="0" xfId="0" applyNumberFormat="1"/>
    <xf numFmtId="1" fontId="1" fillId="0" borderId="0" xfId="1" applyNumberFormat="1" applyFont="1" applyAlignment="1">
      <alignment horizontal="center"/>
    </xf>
    <xf numFmtId="164" fontId="1" fillId="0" borderId="0" xfId="1" applyNumberFormat="1" applyFont="1" applyAlignment="1">
      <alignment horizontal="center"/>
    </xf>
    <xf numFmtId="165" fontId="1" fillId="0" borderId="0" xfId="1" applyNumberFormat="1" applyFont="1" applyFill="1" applyAlignment="1">
      <alignment horizontal="center"/>
    </xf>
    <xf numFmtId="14" fontId="0" fillId="0" borderId="0" xfId="0" applyNumberFormat="1" applyAlignment="1">
      <alignment horizontal="center"/>
    </xf>
    <xf numFmtId="1" fontId="0" fillId="0" borderId="0" xfId="1" applyNumberFormat="1" applyFont="1" applyAlignment="1">
      <alignment horizontal="center"/>
    </xf>
    <xf numFmtId="164" fontId="0" fillId="0" borderId="0" xfId="1" applyNumberFormat="1" applyFont="1" applyAlignment="1">
      <alignment horizontal="center"/>
    </xf>
    <xf numFmtId="165" fontId="0" fillId="0" borderId="0" xfId="1" applyNumberFormat="1" applyFont="1" applyFill="1" applyAlignment="1">
      <alignment horizontal="center"/>
    </xf>
    <xf numFmtId="1" fontId="6" fillId="0" borderId="0" xfId="0" applyNumberFormat="1" applyFont="1" applyAlignment="1">
      <alignment horizontal="center"/>
    </xf>
    <xf numFmtId="164" fontId="0" fillId="0" borderId="0" xfId="1" applyNumberFormat="1" applyFont="1" applyBorder="1" applyAlignment="1">
      <alignment horizontal="center"/>
    </xf>
    <xf numFmtId="167" fontId="0" fillId="0" borderId="0" xfId="1" applyNumberFormat="1" applyFont="1" applyAlignment="1">
      <alignment horizontal="center"/>
    </xf>
    <xf numFmtId="44" fontId="0" fillId="0" borderId="0" xfId="4" applyFont="1" applyFill="1" applyAlignment="1">
      <alignment horizontal="center"/>
    </xf>
    <xf numFmtId="44" fontId="0" fillId="0" borderId="0" xfId="4" applyFont="1" applyFill="1" applyBorder="1" applyAlignment="1">
      <alignment horizontal="center"/>
    </xf>
    <xf numFmtId="44" fontId="0" fillId="0" borderId="0" xfId="4" applyFont="1" applyAlignment="1">
      <alignment horizontal="center"/>
    </xf>
    <xf numFmtId="0" fontId="4" fillId="0" borderId="1" xfId="0" applyFont="1" applyBorder="1" applyAlignment="1">
      <alignment horizontal="center"/>
    </xf>
    <xf numFmtId="0" fontId="4" fillId="0" borderId="0" xfId="0" applyFont="1" applyAlignment="1">
      <alignment horizontal="center"/>
    </xf>
    <xf numFmtId="0" fontId="4" fillId="0" borderId="2" xfId="0" applyFont="1" applyBorder="1" applyAlignment="1">
      <alignment horizontal="center"/>
    </xf>
    <xf numFmtId="0" fontId="2" fillId="0" borderId="0" xfId="0" applyFont="1" applyAlignment="1">
      <alignment horizontal="center"/>
    </xf>
    <xf numFmtId="0" fontId="0" fillId="0" borderId="0" xfId="0" applyAlignment="1">
      <alignment horizontal="center"/>
    </xf>
    <xf numFmtId="44" fontId="0" fillId="0" borderId="0" xfId="0" applyNumberFormat="1"/>
    <xf numFmtId="14" fontId="1" fillId="0" borderId="0" xfId="0" applyNumberFormat="1" applyFont="1" applyAlignment="1">
      <alignment horizontal="center" vertical="center"/>
    </xf>
    <xf numFmtId="0" fontId="0" fillId="0" borderId="0" xfId="0" applyAlignment="1">
      <alignment horizontal="center" vertical="center"/>
    </xf>
    <xf numFmtId="0" fontId="2" fillId="0" borderId="0" xfId="0" applyFont="1" applyAlignment="1">
      <alignment horizontal="center" vertical="center"/>
    </xf>
    <xf numFmtId="0" fontId="1" fillId="0" borderId="0" xfId="0" applyFont="1" applyAlignment="1">
      <alignment horizontal="center" vertical="center"/>
    </xf>
    <xf numFmtId="0" fontId="0" fillId="0" borderId="0" xfId="0" applyAlignment="1"/>
    <xf numFmtId="0" fontId="1" fillId="0" borderId="0" xfId="0" applyFont="1" applyAlignment="1">
      <alignment textRotation="90" wrapText="1"/>
    </xf>
    <xf numFmtId="0" fontId="1" fillId="3" borderId="0" xfId="0" applyFont="1" applyFill="1" applyAlignment="1">
      <alignment textRotation="90" wrapText="1"/>
    </xf>
  </cellXfs>
  <cellStyles count="5">
    <cellStyle name="Moeda" xfId="4" builtinId="4"/>
    <cellStyle name="Normal" xfId="0" builtinId="0"/>
    <cellStyle name="Normal 2" xfId="2" xr:uid="{00000000-0005-0000-0000-00002F000000}"/>
    <cellStyle name="Porcentagem" xfId="3" builtinId="5"/>
    <cellStyle name="Vírgula" xfId="1" builtinId="3"/>
  </cellStyles>
  <dxfs count="2">
    <dxf>
      <numFmt numFmtId="1" formatCode="0"/>
    </dxf>
    <dxf>
      <numFmt numFmtId="2" formatCode="0.00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13" Type="http://schemas.openxmlformats.org/officeDocument/2006/relationships/customXml" Target="../customXml/item3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12" Type="http://schemas.openxmlformats.org/officeDocument/2006/relationships/customXml" Target="../customXml/item2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pivotCacheDefinition" Target="pivotCache/pivotCacheDefinition1.xml"/><Relationship Id="rId11" Type="http://schemas.openxmlformats.org/officeDocument/2006/relationships/customXml" Target="../customXml/item1.xml"/><Relationship Id="rId5" Type="http://schemas.openxmlformats.org/officeDocument/2006/relationships/worksheet" Target="worksheets/sheet5.xml"/><Relationship Id="rId10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B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cap="none" spc="20" baseline="0">
                <a:solidFill>
                  <a:schemeClr val="tx1">
                    <a:lumMod val="50000"/>
                    <a:lumOff val="50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Labor</a:t>
            </a:r>
            <a:r>
              <a:rPr lang="en-US" baseline="0"/>
              <a:t> Hours vs Sales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cap="none" spc="20" baseline="0">
              <a:solidFill>
                <a:schemeClr val="tx1">
                  <a:lumMod val="50000"/>
                  <a:lumOff val="50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stacked"/>
        <c:varyColors val="0"/>
        <c:ser>
          <c:idx val="0"/>
          <c:order val="0"/>
          <c:tx>
            <c:v>Reg Hours</c:v>
          </c:tx>
          <c:spPr>
            <a:gradFill rotWithShape="1">
              <a:gsLst>
                <a:gs pos="0">
                  <a:schemeClr val="accent6">
                    <a:lumMod val="110000"/>
                    <a:satMod val="105000"/>
                    <a:tint val="67000"/>
                  </a:schemeClr>
                </a:gs>
                <a:gs pos="50000">
                  <a:schemeClr val="accent6">
                    <a:lumMod val="105000"/>
                    <a:satMod val="103000"/>
                    <a:tint val="73000"/>
                  </a:schemeClr>
                </a:gs>
                <a:gs pos="100000">
                  <a:schemeClr val="accent6">
                    <a:lumMod val="105000"/>
                    <a:satMod val="109000"/>
                    <a:tint val="81000"/>
                  </a:schemeClr>
                </a:gs>
              </a:gsLst>
              <a:lin ang="5400000" scaled="0"/>
            </a:gradFill>
            <a:ln w="9525" cap="flat" cmpd="sng" algn="ctr">
              <a:solidFill>
                <a:schemeClr val="accent6">
                  <a:shade val="95000"/>
                </a:schemeClr>
              </a:solidFill>
              <a:round/>
            </a:ln>
            <a:effectLst>
              <a:outerShdw blurRad="40000" dist="20000" dir="5400000" rotWithShape="0">
                <a:srgbClr val="000000">
                  <a:alpha val="38000"/>
                </a:srgbClr>
              </a:outerShdw>
            </a:effectLst>
          </c:spPr>
          <c:invertIfNegative val="0"/>
          <c:cat>
            <c:numRef>
              <c:f>'Direct Hours vs Sales Chart'!$C$2:$C$217</c:f>
              <c:numCache>
                <c:formatCode>m/d/yyyy</c:formatCode>
                <c:ptCount val="216"/>
                <c:pt idx="0">
                  <c:v>43470</c:v>
                </c:pt>
                <c:pt idx="1">
                  <c:v>43477</c:v>
                </c:pt>
                <c:pt idx="2">
                  <c:v>43484</c:v>
                </c:pt>
                <c:pt idx="3">
                  <c:v>43491</c:v>
                </c:pt>
                <c:pt idx="4">
                  <c:v>43498</c:v>
                </c:pt>
                <c:pt idx="5">
                  <c:v>43505</c:v>
                </c:pt>
                <c:pt idx="6">
                  <c:v>43512</c:v>
                </c:pt>
                <c:pt idx="7">
                  <c:v>43519</c:v>
                </c:pt>
                <c:pt idx="8">
                  <c:v>43526</c:v>
                </c:pt>
                <c:pt idx="9">
                  <c:v>43533</c:v>
                </c:pt>
                <c:pt idx="10">
                  <c:v>43540</c:v>
                </c:pt>
                <c:pt idx="11">
                  <c:v>43547</c:v>
                </c:pt>
                <c:pt idx="12">
                  <c:v>43554</c:v>
                </c:pt>
                <c:pt idx="13">
                  <c:v>43561</c:v>
                </c:pt>
                <c:pt idx="14">
                  <c:v>43568</c:v>
                </c:pt>
                <c:pt idx="15">
                  <c:v>43575</c:v>
                </c:pt>
                <c:pt idx="16">
                  <c:v>43582</c:v>
                </c:pt>
                <c:pt idx="17">
                  <c:v>43589</c:v>
                </c:pt>
                <c:pt idx="18">
                  <c:v>43596</c:v>
                </c:pt>
                <c:pt idx="19">
                  <c:v>43603</c:v>
                </c:pt>
                <c:pt idx="20">
                  <c:v>43610</c:v>
                </c:pt>
                <c:pt idx="21">
                  <c:v>43617</c:v>
                </c:pt>
                <c:pt idx="22">
                  <c:v>43624</c:v>
                </c:pt>
                <c:pt idx="23">
                  <c:v>43631</c:v>
                </c:pt>
                <c:pt idx="24">
                  <c:v>43638</c:v>
                </c:pt>
                <c:pt idx="25">
                  <c:v>43645</c:v>
                </c:pt>
                <c:pt idx="26">
                  <c:v>43652</c:v>
                </c:pt>
                <c:pt idx="27">
                  <c:v>43659</c:v>
                </c:pt>
                <c:pt idx="28">
                  <c:v>43670</c:v>
                </c:pt>
                <c:pt idx="29">
                  <c:v>43677</c:v>
                </c:pt>
                <c:pt idx="30">
                  <c:v>43684</c:v>
                </c:pt>
                <c:pt idx="31">
                  <c:v>43691</c:v>
                </c:pt>
                <c:pt idx="32">
                  <c:v>43698</c:v>
                </c:pt>
                <c:pt idx="33">
                  <c:v>43705</c:v>
                </c:pt>
                <c:pt idx="34">
                  <c:v>43712</c:v>
                </c:pt>
                <c:pt idx="35">
                  <c:v>43719</c:v>
                </c:pt>
                <c:pt idx="36">
                  <c:v>43726</c:v>
                </c:pt>
                <c:pt idx="37">
                  <c:v>43733</c:v>
                </c:pt>
                <c:pt idx="38">
                  <c:v>43740</c:v>
                </c:pt>
                <c:pt idx="39">
                  <c:v>43747</c:v>
                </c:pt>
                <c:pt idx="40">
                  <c:v>43754</c:v>
                </c:pt>
                <c:pt idx="41">
                  <c:v>43761</c:v>
                </c:pt>
                <c:pt idx="42">
                  <c:v>43768</c:v>
                </c:pt>
                <c:pt idx="43">
                  <c:v>43775</c:v>
                </c:pt>
                <c:pt idx="44">
                  <c:v>43782</c:v>
                </c:pt>
                <c:pt idx="45">
                  <c:v>43789</c:v>
                </c:pt>
                <c:pt idx="46">
                  <c:v>43796</c:v>
                </c:pt>
                <c:pt idx="47">
                  <c:v>43803</c:v>
                </c:pt>
                <c:pt idx="48">
                  <c:v>43810</c:v>
                </c:pt>
                <c:pt idx="49">
                  <c:v>43817</c:v>
                </c:pt>
                <c:pt idx="50">
                  <c:v>43822</c:v>
                </c:pt>
                <c:pt idx="51">
                  <c:v>43829</c:v>
                </c:pt>
                <c:pt idx="52">
                  <c:v>43836</c:v>
                </c:pt>
                <c:pt idx="53">
                  <c:v>43845</c:v>
                </c:pt>
                <c:pt idx="54">
                  <c:v>43852</c:v>
                </c:pt>
                <c:pt idx="55">
                  <c:v>43859</c:v>
                </c:pt>
                <c:pt idx="56">
                  <c:v>43866</c:v>
                </c:pt>
                <c:pt idx="57">
                  <c:v>43873</c:v>
                </c:pt>
                <c:pt idx="58">
                  <c:v>43880</c:v>
                </c:pt>
                <c:pt idx="59">
                  <c:v>43887</c:v>
                </c:pt>
                <c:pt idx="60">
                  <c:v>43894</c:v>
                </c:pt>
                <c:pt idx="61">
                  <c:v>43901</c:v>
                </c:pt>
                <c:pt idx="62">
                  <c:v>43908</c:v>
                </c:pt>
                <c:pt idx="63">
                  <c:v>43915</c:v>
                </c:pt>
                <c:pt idx="64">
                  <c:v>43922</c:v>
                </c:pt>
                <c:pt idx="65">
                  <c:v>43929</c:v>
                </c:pt>
                <c:pt idx="66">
                  <c:v>43936</c:v>
                </c:pt>
                <c:pt idx="67">
                  <c:v>43943</c:v>
                </c:pt>
                <c:pt idx="68">
                  <c:v>43950</c:v>
                </c:pt>
                <c:pt idx="69">
                  <c:v>43957</c:v>
                </c:pt>
                <c:pt idx="70">
                  <c:v>43964</c:v>
                </c:pt>
                <c:pt idx="71">
                  <c:v>43971</c:v>
                </c:pt>
                <c:pt idx="72">
                  <c:v>43979</c:v>
                </c:pt>
                <c:pt idx="73">
                  <c:v>43986</c:v>
                </c:pt>
                <c:pt idx="74">
                  <c:v>43993</c:v>
                </c:pt>
                <c:pt idx="75">
                  <c:v>44000</c:v>
                </c:pt>
                <c:pt idx="76">
                  <c:v>44007</c:v>
                </c:pt>
                <c:pt idx="77">
                  <c:v>44014</c:v>
                </c:pt>
                <c:pt idx="78">
                  <c:v>44021</c:v>
                </c:pt>
                <c:pt idx="79">
                  <c:v>44028</c:v>
                </c:pt>
                <c:pt idx="80">
                  <c:v>44035</c:v>
                </c:pt>
                <c:pt idx="81">
                  <c:v>44042</c:v>
                </c:pt>
                <c:pt idx="82">
                  <c:v>44049</c:v>
                </c:pt>
                <c:pt idx="83">
                  <c:v>44056</c:v>
                </c:pt>
                <c:pt idx="84">
                  <c:v>44063</c:v>
                </c:pt>
                <c:pt idx="85">
                  <c:v>44070</c:v>
                </c:pt>
                <c:pt idx="86">
                  <c:v>44077</c:v>
                </c:pt>
                <c:pt idx="87">
                  <c:v>44084</c:v>
                </c:pt>
                <c:pt idx="88">
                  <c:v>44091</c:v>
                </c:pt>
                <c:pt idx="89">
                  <c:v>44098</c:v>
                </c:pt>
                <c:pt idx="90">
                  <c:v>44105</c:v>
                </c:pt>
                <c:pt idx="91">
                  <c:v>44112</c:v>
                </c:pt>
                <c:pt idx="92">
                  <c:v>44119</c:v>
                </c:pt>
                <c:pt idx="93">
                  <c:v>44126</c:v>
                </c:pt>
                <c:pt idx="94">
                  <c:v>44133</c:v>
                </c:pt>
                <c:pt idx="95">
                  <c:v>44140</c:v>
                </c:pt>
                <c:pt idx="96">
                  <c:v>44147</c:v>
                </c:pt>
                <c:pt idx="97">
                  <c:v>44154</c:v>
                </c:pt>
                <c:pt idx="98">
                  <c:v>44160</c:v>
                </c:pt>
                <c:pt idx="99">
                  <c:v>44168</c:v>
                </c:pt>
                <c:pt idx="100">
                  <c:v>44175</c:v>
                </c:pt>
                <c:pt idx="101">
                  <c:v>44182</c:v>
                </c:pt>
                <c:pt idx="102">
                  <c:v>44189</c:v>
                </c:pt>
                <c:pt idx="103">
                  <c:v>44196</c:v>
                </c:pt>
                <c:pt idx="104">
                  <c:v>44203</c:v>
                </c:pt>
                <c:pt idx="105">
                  <c:v>44210</c:v>
                </c:pt>
                <c:pt idx="106">
                  <c:v>44217</c:v>
                </c:pt>
                <c:pt idx="107">
                  <c:v>44224</c:v>
                </c:pt>
                <c:pt idx="108">
                  <c:v>44231</c:v>
                </c:pt>
                <c:pt idx="109">
                  <c:v>44238</c:v>
                </c:pt>
                <c:pt idx="110">
                  <c:v>44245</c:v>
                </c:pt>
                <c:pt idx="111">
                  <c:v>44252</c:v>
                </c:pt>
                <c:pt idx="112">
                  <c:v>44259</c:v>
                </c:pt>
                <c:pt idx="113">
                  <c:v>44266</c:v>
                </c:pt>
                <c:pt idx="114">
                  <c:v>44273</c:v>
                </c:pt>
                <c:pt idx="115">
                  <c:v>44280</c:v>
                </c:pt>
                <c:pt idx="116">
                  <c:v>44287</c:v>
                </c:pt>
                <c:pt idx="117">
                  <c:v>44294</c:v>
                </c:pt>
                <c:pt idx="118">
                  <c:v>44301</c:v>
                </c:pt>
                <c:pt idx="119">
                  <c:v>44308</c:v>
                </c:pt>
                <c:pt idx="120">
                  <c:v>44315</c:v>
                </c:pt>
                <c:pt idx="121">
                  <c:v>44322</c:v>
                </c:pt>
                <c:pt idx="122">
                  <c:v>44329</c:v>
                </c:pt>
                <c:pt idx="123">
                  <c:v>44336</c:v>
                </c:pt>
                <c:pt idx="124">
                  <c:v>44343</c:v>
                </c:pt>
                <c:pt idx="125">
                  <c:v>44350</c:v>
                </c:pt>
                <c:pt idx="126">
                  <c:v>44357</c:v>
                </c:pt>
                <c:pt idx="127">
                  <c:v>44364</c:v>
                </c:pt>
                <c:pt idx="128">
                  <c:v>44371</c:v>
                </c:pt>
                <c:pt idx="129">
                  <c:v>44378</c:v>
                </c:pt>
                <c:pt idx="130">
                  <c:v>44385</c:v>
                </c:pt>
                <c:pt idx="131">
                  <c:v>44392</c:v>
                </c:pt>
                <c:pt idx="132">
                  <c:v>44399</c:v>
                </c:pt>
                <c:pt idx="133">
                  <c:v>44406</c:v>
                </c:pt>
                <c:pt idx="134">
                  <c:v>44413</c:v>
                </c:pt>
                <c:pt idx="135">
                  <c:v>44420</c:v>
                </c:pt>
                <c:pt idx="136">
                  <c:v>44427</c:v>
                </c:pt>
                <c:pt idx="137">
                  <c:v>44434</c:v>
                </c:pt>
                <c:pt idx="138">
                  <c:v>44441</c:v>
                </c:pt>
                <c:pt idx="139">
                  <c:v>44448</c:v>
                </c:pt>
                <c:pt idx="140">
                  <c:v>44455</c:v>
                </c:pt>
                <c:pt idx="141">
                  <c:v>44462</c:v>
                </c:pt>
                <c:pt idx="142">
                  <c:v>44469</c:v>
                </c:pt>
                <c:pt idx="143">
                  <c:v>44476</c:v>
                </c:pt>
                <c:pt idx="144">
                  <c:v>44483</c:v>
                </c:pt>
                <c:pt idx="145">
                  <c:v>44490</c:v>
                </c:pt>
                <c:pt idx="146">
                  <c:v>44497</c:v>
                </c:pt>
                <c:pt idx="147">
                  <c:v>44504</c:v>
                </c:pt>
                <c:pt idx="148">
                  <c:v>44510</c:v>
                </c:pt>
                <c:pt idx="149">
                  <c:v>44518</c:v>
                </c:pt>
                <c:pt idx="150">
                  <c:v>44524</c:v>
                </c:pt>
                <c:pt idx="151">
                  <c:v>44532</c:v>
                </c:pt>
                <c:pt idx="152">
                  <c:v>44539</c:v>
                </c:pt>
                <c:pt idx="153">
                  <c:v>44546</c:v>
                </c:pt>
                <c:pt idx="154">
                  <c:v>44553</c:v>
                </c:pt>
                <c:pt idx="155">
                  <c:v>44560</c:v>
                </c:pt>
                <c:pt idx="156">
                  <c:v>44567</c:v>
                </c:pt>
                <c:pt idx="157">
                  <c:v>44574</c:v>
                </c:pt>
                <c:pt idx="158">
                  <c:v>44581</c:v>
                </c:pt>
                <c:pt idx="159">
                  <c:v>44588</c:v>
                </c:pt>
                <c:pt idx="160">
                  <c:v>44595</c:v>
                </c:pt>
                <c:pt idx="161">
                  <c:v>44602</c:v>
                </c:pt>
                <c:pt idx="162">
                  <c:v>44609</c:v>
                </c:pt>
                <c:pt idx="163">
                  <c:v>44616</c:v>
                </c:pt>
                <c:pt idx="164">
                  <c:v>44623</c:v>
                </c:pt>
                <c:pt idx="165">
                  <c:v>44630</c:v>
                </c:pt>
                <c:pt idx="166">
                  <c:v>44637</c:v>
                </c:pt>
                <c:pt idx="167">
                  <c:v>44644</c:v>
                </c:pt>
                <c:pt idx="168">
                  <c:v>44651</c:v>
                </c:pt>
                <c:pt idx="169">
                  <c:v>44658</c:v>
                </c:pt>
                <c:pt idx="170">
                  <c:v>44665</c:v>
                </c:pt>
                <c:pt idx="171">
                  <c:v>44672</c:v>
                </c:pt>
                <c:pt idx="172">
                  <c:v>44679</c:v>
                </c:pt>
                <c:pt idx="173">
                  <c:v>44686</c:v>
                </c:pt>
                <c:pt idx="174">
                  <c:v>44693</c:v>
                </c:pt>
                <c:pt idx="175">
                  <c:v>44700</c:v>
                </c:pt>
                <c:pt idx="176">
                  <c:v>44707</c:v>
                </c:pt>
                <c:pt idx="177">
                  <c:v>44714</c:v>
                </c:pt>
                <c:pt idx="178">
                  <c:v>44721</c:v>
                </c:pt>
                <c:pt idx="179">
                  <c:v>44728</c:v>
                </c:pt>
                <c:pt idx="180">
                  <c:v>44735</c:v>
                </c:pt>
                <c:pt idx="181">
                  <c:v>44742</c:v>
                </c:pt>
                <c:pt idx="182">
                  <c:v>44749</c:v>
                </c:pt>
                <c:pt idx="183">
                  <c:v>44756</c:v>
                </c:pt>
                <c:pt idx="184">
                  <c:v>44763</c:v>
                </c:pt>
                <c:pt idx="185">
                  <c:v>44770</c:v>
                </c:pt>
                <c:pt idx="186">
                  <c:v>44777</c:v>
                </c:pt>
                <c:pt idx="187">
                  <c:v>44784</c:v>
                </c:pt>
                <c:pt idx="188">
                  <c:v>44791</c:v>
                </c:pt>
                <c:pt idx="189">
                  <c:v>44798</c:v>
                </c:pt>
                <c:pt idx="190">
                  <c:v>44805</c:v>
                </c:pt>
                <c:pt idx="191">
                  <c:v>44812</c:v>
                </c:pt>
                <c:pt idx="192">
                  <c:v>44819</c:v>
                </c:pt>
                <c:pt idx="193">
                  <c:v>44826</c:v>
                </c:pt>
                <c:pt idx="194">
                  <c:v>44833</c:v>
                </c:pt>
                <c:pt idx="195">
                  <c:v>44840</c:v>
                </c:pt>
                <c:pt idx="196">
                  <c:v>44847</c:v>
                </c:pt>
                <c:pt idx="197">
                  <c:v>44854</c:v>
                </c:pt>
                <c:pt idx="198">
                  <c:v>44861</c:v>
                </c:pt>
                <c:pt idx="199">
                  <c:v>44868</c:v>
                </c:pt>
                <c:pt idx="200">
                  <c:v>44875</c:v>
                </c:pt>
                <c:pt idx="201">
                  <c:v>44882</c:v>
                </c:pt>
                <c:pt idx="202">
                  <c:v>44889</c:v>
                </c:pt>
                <c:pt idx="203">
                  <c:v>44896</c:v>
                </c:pt>
                <c:pt idx="204">
                  <c:v>44903</c:v>
                </c:pt>
                <c:pt idx="205">
                  <c:v>44910</c:v>
                </c:pt>
                <c:pt idx="206">
                  <c:v>44917</c:v>
                </c:pt>
                <c:pt idx="207">
                  <c:v>44924</c:v>
                </c:pt>
                <c:pt idx="208">
                  <c:v>44931</c:v>
                </c:pt>
                <c:pt idx="209">
                  <c:v>44938</c:v>
                </c:pt>
                <c:pt idx="210">
                  <c:v>44945</c:v>
                </c:pt>
                <c:pt idx="211">
                  <c:v>44952</c:v>
                </c:pt>
                <c:pt idx="212">
                  <c:v>44959</c:v>
                </c:pt>
                <c:pt idx="213">
                  <c:v>44966</c:v>
                </c:pt>
                <c:pt idx="214">
                  <c:v>44973</c:v>
                </c:pt>
                <c:pt idx="215">
                  <c:v>44980</c:v>
                </c:pt>
              </c:numCache>
            </c:numRef>
          </c:cat>
          <c:val>
            <c:numRef>
              <c:f>'Direct Hours vs Sales Chart'!$E$2:$E$217</c:f>
              <c:numCache>
                <c:formatCode>0</c:formatCode>
                <c:ptCount val="216"/>
                <c:pt idx="0">
                  <c:v>2645.55</c:v>
                </c:pt>
                <c:pt idx="1">
                  <c:v>4358.33</c:v>
                </c:pt>
                <c:pt idx="2">
                  <c:v>4344.1499999999996</c:v>
                </c:pt>
                <c:pt idx="3">
                  <c:v>4369.32</c:v>
                </c:pt>
                <c:pt idx="4">
                  <c:v>3895.43</c:v>
                </c:pt>
                <c:pt idx="5">
                  <c:v>4207.4500000000007</c:v>
                </c:pt>
                <c:pt idx="6">
                  <c:v>4232.04</c:v>
                </c:pt>
                <c:pt idx="7">
                  <c:v>4170.9799999999996</c:v>
                </c:pt>
                <c:pt idx="8">
                  <c:v>4322.5</c:v>
                </c:pt>
                <c:pt idx="9">
                  <c:v>4368.92</c:v>
                </c:pt>
                <c:pt idx="10">
                  <c:v>4454</c:v>
                </c:pt>
                <c:pt idx="11">
                  <c:v>4673</c:v>
                </c:pt>
                <c:pt idx="12">
                  <c:v>4435.75</c:v>
                </c:pt>
                <c:pt idx="13">
                  <c:v>4454.5</c:v>
                </c:pt>
                <c:pt idx="14">
                  <c:v>4255.63</c:v>
                </c:pt>
                <c:pt idx="15">
                  <c:v>4698.05</c:v>
                </c:pt>
                <c:pt idx="16">
                  <c:v>4556.8</c:v>
                </c:pt>
                <c:pt idx="17">
                  <c:v>4270.75</c:v>
                </c:pt>
                <c:pt idx="18">
                  <c:v>4498.5</c:v>
                </c:pt>
                <c:pt idx="19">
                  <c:v>4163.1100000000006</c:v>
                </c:pt>
                <c:pt idx="20">
                  <c:v>4263.18</c:v>
                </c:pt>
                <c:pt idx="21">
                  <c:v>3670.83</c:v>
                </c:pt>
                <c:pt idx="22">
                  <c:v>4386.1900000000005</c:v>
                </c:pt>
                <c:pt idx="23">
                  <c:v>4364.5</c:v>
                </c:pt>
                <c:pt idx="24">
                  <c:v>4344.47</c:v>
                </c:pt>
                <c:pt idx="25">
                  <c:v>4355.34</c:v>
                </c:pt>
                <c:pt idx="26">
                  <c:v>3168.79</c:v>
                </c:pt>
                <c:pt idx="27">
                  <c:v>4311.2</c:v>
                </c:pt>
                <c:pt idx="28">
                  <c:v>4347.9799999999996</c:v>
                </c:pt>
                <c:pt idx="29">
                  <c:v>4151.58</c:v>
                </c:pt>
                <c:pt idx="30">
                  <c:v>4368.47</c:v>
                </c:pt>
                <c:pt idx="31">
                  <c:v>4017.28</c:v>
                </c:pt>
                <c:pt idx="32">
                  <c:v>4282.57</c:v>
                </c:pt>
                <c:pt idx="33">
                  <c:v>3920.5</c:v>
                </c:pt>
                <c:pt idx="34">
                  <c:v>4266.93</c:v>
                </c:pt>
                <c:pt idx="35">
                  <c:v>3223.58</c:v>
                </c:pt>
                <c:pt idx="36">
                  <c:v>4098.6499999999996</c:v>
                </c:pt>
                <c:pt idx="37">
                  <c:v>3845.17</c:v>
                </c:pt>
                <c:pt idx="38">
                  <c:v>4103.88</c:v>
                </c:pt>
                <c:pt idx="39">
                  <c:v>4071.25</c:v>
                </c:pt>
                <c:pt idx="40">
                  <c:v>3871.75</c:v>
                </c:pt>
                <c:pt idx="41">
                  <c:v>3678.7</c:v>
                </c:pt>
                <c:pt idx="42">
                  <c:v>3780.6</c:v>
                </c:pt>
                <c:pt idx="43">
                  <c:v>3724.83</c:v>
                </c:pt>
                <c:pt idx="44">
                  <c:v>4021</c:v>
                </c:pt>
                <c:pt idx="45">
                  <c:v>3799.82</c:v>
                </c:pt>
                <c:pt idx="46">
                  <c:v>3989</c:v>
                </c:pt>
                <c:pt idx="47">
                  <c:v>2958.15</c:v>
                </c:pt>
                <c:pt idx="48">
                  <c:v>4065.25</c:v>
                </c:pt>
                <c:pt idx="49">
                  <c:v>3983.23</c:v>
                </c:pt>
                <c:pt idx="50">
                  <c:v>4035</c:v>
                </c:pt>
                <c:pt idx="51">
                  <c:v>223.75</c:v>
                </c:pt>
                <c:pt idx="52">
                  <c:v>331.5</c:v>
                </c:pt>
                <c:pt idx="53">
                  <c:v>4020</c:v>
                </c:pt>
                <c:pt idx="54">
                  <c:v>3991.75</c:v>
                </c:pt>
                <c:pt idx="55">
                  <c:v>3808.93</c:v>
                </c:pt>
                <c:pt idx="56">
                  <c:v>3723.25</c:v>
                </c:pt>
                <c:pt idx="57">
                  <c:v>3597.1800000000003</c:v>
                </c:pt>
                <c:pt idx="58">
                  <c:v>3815.75</c:v>
                </c:pt>
                <c:pt idx="59">
                  <c:v>3857.27</c:v>
                </c:pt>
                <c:pt idx="60">
                  <c:v>3938.82</c:v>
                </c:pt>
                <c:pt idx="61">
                  <c:v>3968.75</c:v>
                </c:pt>
                <c:pt idx="62">
                  <c:v>3950.5</c:v>
                </c:pt>
                <c:pt idx="63">
                  <c:v>4058.5</c:v>
                </c:pt>
                <c:pt idx="64">
                  <c:v>3203.83</c:v>
                </c:pt>
                <c:pt idx="65">
                  <c:v>1326</c:v>
                </c:pt>
                <c:pt idx="66">
                  <c:v>1160</c:v>
                </c:pt>
                <c:pt idx="67">
                  <c:v>2487.2599999999998</c:v>
                </c:pt>
                <c:pt idx="68">
                  <c:v>3099.95</c:v>
                </c:pt>
                <c:pt idx="69">
                  <c:v>2741.5</c:v>
                </c:pt>
                <c:pt idx="70">
                  <c:v>2285.5</c:v>
                </c:pt>
                <c:pt idx="71">
                  <c:v>2152.0500000000002</c:v>
                </c:pt>
                <c:pt idx="72">
                  <c:v>2601.17</c:v>
                </c:pt>
                <c:pt idx="73">
                  <c:v>2512.5</c:v>
                </c:pt>
                <c:pt idx="74">
                  <c:v>3166.17</c:v>
                </c:pt>
                <c:pt idx="75">
                  <c:v>3276.5</c:v>
                </c:pt>
                <c:pt idx="76">
                  <c:v>3542.25</c:v>
                </c:pt>
                <c:pt idx="77">
                  <c:v>3522</c:v>
                </c:pt>
                <c:pt idx="78">
                  <c:v>3370</c:v>
                </c:pt>
                <c:pt idx="79">
                  <c:v>4063</c:v>
                </c:pt>
                <c:pt idx="80">
                  <c:v>3669</c:v>
                </c:pt>
                <c:pt idx="81">
                  <c:v>3497.75</c:v>
                </c:pt>
                <c:pt idx="82">
                  <c:v>3588.25</c:v>
                </c:pt>
                <c:pt idx="83">
                  <c:v>3593.88</c:v>
                </c:pt>
                <c:pt idx="84">
                  <c:v>3682.2599999999998</c:v>
                </c:pt>
                <c:pt idx="85">
                  <c:v>3652.75</c:v>
                </c:pt>
                <c:pt idx="86">
                  <c:v>3730</c:v>
                </c:pt>
                <c:pt idx="87">
                  <c:v>3696.05</c:v>
                </c:pt>
                <c:pt idx="88">
                  <c:v>3390.65</c:v>
                </c:pt>
                <c:pt idx="89">
                  <c:v>3784.5</c:v>
                </c:pt>
                <c:pt idx="90">
                  <c:v>3712.55</c:v>
                </c:pt>
                <c:pt idx="91">
                  <c:v>3673.8</c:v>
                </c:pt>
                <c:pt idx="92">
                  <c:v>3901.48</c:v>
                </c:pt>
                <c:pt idx="93">
                  <c:v>3679.4700000000003</c:v>
                </c:pt>
                <c:pt idx="94">
                  <c:v>3757.07</c:v>
                </c:pt>
                <c:pt idx="95">
                  <c:v>3727.77</c:v>
                </c:pt>
                <c:pt idx="96">
                  <c:v>3702.7200000000003</c:v>
                </c:pt>
                <c:pt idx="97">
                  <c:v>3725.27</c:v>
                </c:pt>
                <c:pt idx="98">
                  <c:v>3708.85</c:v>
                </c:pt>
                <c:pt idx="99">
                  <c:v>2891.3</c:v>
                </c:pt>
                <c:pt idx="100">
                  <c:v>3696</c:v>
                </c:pt>
                <c:pt idx="101">
                  <c:v>3806.25</c:v>
                </c:pt>
                <c:pt idx="102">
                  <c:v>3093.76</c:v>
                </c:pt>
                <c:pt idx="103">
                  <c:v>1599.75</c:v>
                </c:pt>
                <c:pt idx="104">
                  <c:v>145.75</c:v>
                </c:pt>
                <c:pt idx="105">
                  <c:v>3989.08</c:v>
                </c:pt>
                <c:pt idx="106">
                  <c:v>4036.28</c:v>
                </c:pt>
                <c:pt idx="107">
                  <c:v>3803</c:v>
                </c:pt>
                <c:pt idx="108">
                  <c:v>3956</c:v>
                </c:pt>
                <c:pt idx="109">
                  <c:v>3966.73</c:v>
                </c:pt>
                <c:pt idx="110">
                  <c:v>3903.5</c:v>
                </c:pt>
                <c:pt idx="111">
                  <c:v>4027.1</c:v>
                </c:pt>
                <c:pt idx="112">
                  <c:v>3851.48</c:v>
                </c:pt>
                <c:pt idx="113">
                  <c:v>4079.5</c:v>
                </c:pt>
                <c:pt idx="114">
                  <c:v>4190.42</c:v>
                </c:pt>
                <c:pt idx="115">
                  <c:v>4253.6499999999996</c:v>
                </c:pt>
                <c:pt idx="116">
                  <c:v>3996.9</c:v>
                </c:pt>
                <c:pt idx="117">
                  <c:v>3828.12</c:v>
                </c:pt>
                <c:pt idx="118">
                  <c:v>4055.35</c:v>
                </c:pt>
                <c:pt idx="119">
                  <c:v>4085.75</c:v>
                </c:pt>
                <c:pt idx="120">
                  <c:v>4132.03</c:v>
                </c:pt>
                <c:pt idx="121">
                  <c:v>4162.8999999999996</c:v>
                </c:pt>
                <c:pt idx="122">
                  <c:v>4238.38</c:v>
                </c:pt>
                <c:pt idx="123">
                  <c:v>4110.1200000000008</c:v>
                </c:pt>
                <c:pt idx="124">
                  <c:v>4197.63</c:v>
                </c:pt>
                <c:pt idx="125">
                  <c:v>4297.18</c:v>
                </c:pt>
                <c:pt idx="126">
                  <c:v>3675.49</c:v>
                </c:pt>
                <c:pt idx="127">
                  <c:v>4192.4799999999996</c:v>
                </c:pt>
                <c:pt idx="128">
                  <c:v>4031.43</c:v>
                </c:pt>
                <c:pt idx="129">
                  <c:v>3900.3900000000003</c:v>
                </c:pt>
                <c:pt idx="130">
                  <c:v>4087.9500000000003</c:v>
                </c:pt>
                <c:pt idx="131">
                  <c:v>3284.7799999999997</c:v>
                </c:pt>
                <c:pt idx="132">
                  <c:v>4100.45</c:v>
                </c:pt>
                <c:pt idx="133">
                  <c:v>4082.97</c:v>
                </c:pt>
                <c:pt idx="134">
                  <c:v>3986.7799999999997</c:v>
                </c:pt>
                <c:pt idx="135">
                  <c:v>4068.41</c:v>
                </c:pt>
                <c:pt idx="136">
                  <c:v>4254.9799999999996</c:v>
                </c:pt>
                <c:pt idx="137">
                  <c:v>4338.79</c:v>
                </c:pt>
                <c:pt idx="138">
                  <c:v>4035.27</c:v>
                </c:pt>
                <c:pt idx="139">
                  <c:v>4056.42</c:v>
                </c:pt>
                <c:pt idx="140">
                  <c:v>3457.08</c:v>
                </c:pt>
                <c:pt idx="141">
                  <c:v>4161.57</c:v>
                </c:pt>
                <c:pt idx="142">
                  <c:v>4097.91</c:v>
                </c:pt>
                <c:pt idx="143">
                  <c:v>4183.3500000000004</c:v>
                </c:pt>
                <c:pt idx="144">
                  <c:v>4275.92</c:v>
                </c:pt>
                <c:pt idx="145">
                  <c:v>4132.55</c:v>
                </c:pt>
                <c:pt idx="146">
                  <c:v>4211.13</c:v>
                </c:pt>
                <c:pt idx="147">
                  <c:v>4413.58</c:v>
                </c:pt>
                <c:pt idx="148">
                  <c:v>4304.6499999999996</c:v>
                </c:pt>
                <c:pt idx="149">
                  <c:v>4090.8999999999996</c:v>
                </c:pt>
                <c:pt idx="150">
                  <c:v>4285.47</c:v>
                </c:pt>
                <c:pt idx="151">
                  <c:v>3283.12</c:v>
                </c:pt>
                <c:pt idx="152">
                  <c:v>4328.82</c:v>
                </c:pt>
                <c:pt idx="153">
                  <c:v>4371.4799999999996</c:v>
                </c:pt>
                <c:pt idx="154">
                  <c:v>4211.3999999999996</c:v>
                </c:pt>
                <c:pt idx="155">
                  <c:v>1671.59</c:v>
                </c:pt>
                <c:pt idx="156">
                  <c:v>123</c:v>
                </c:pt>
                <c:pt idx="157">
                  <c:v>3896.9399999999996</c:v>
                </c:pt>
                <c:pt idx="158">
                  <c:v>4163.5</c:v>
                </c:pt>
                <c:pt idx="159">
                  <c:v>3976.52</c:v>
                </c:pt>
                <c:pt idx="160">
                  <c:v>4157.2800000000007</c:v>
                </c:pt>
                <c:pt idx="161">
                  <c:v>4066.28</c:v>
                </c:pt>
                <c:pt idx="162">
                  <c:v>4093.28</c:v>
                </c:pt>
                <c:pt idx="163">
                  <c:v>4339</c:v>
                </c:pt>
                <c:pt idx="164">
                  <c:v>4126.82</c:v>
                </c:pt>
                <c:pt idx="165">
                  <c:v>4082.6400000000003</c:v>
                </c:pt>
                <c:pt idx="166">
                  <c:v>4134.87</c:v>
                </c:pt>
                <c:pt idx="167">
                  <c:v>4021.95</c:v>
                </c:pt>
                <c:pt idx="168">
                  <c:v>4086.61</c:v>
                </c:pt>
                <c:pt idx="169">
                  <c:v>3961.75</c:v>
                </c:pt>
                <c:pt idx="170">
                  <c:v>4223.22</c:v>
                </c:pt>
                <c:pt idx="171">
                  <c:v>4315.4299999999994</c:v>
                </c:pt>
                <c:pt idx="172">
                  <c:v>4313.5199999999995</c:v>
                </c:pt>
                <c:pt idx="173">
                  <c:v>4503.4799999999996</c:v>
                </c:pt>
                <c:pt idx="174">
                  <c:v>4300.3</c:v>
                </c:pt>
                <c:pt idx="175">
                  <c:v>4260.97</c:v>
                </c:pt>
                <c:pt idx="176">
                  <c:v>4213.9799999999996</c:v>
                </c:pt>
                <c:pt idx="177">
                  <c:v>4431.63</c:v>
                </c:pt>
                <c:pt idx="178">
                  <c:v>3838.6700000000005</c:v>
                </c:pt>
                <c:pt idx="179">
                  <c:v>4406.45</c:v>
                </c:pt>
                <c:pt idx="180">
                  <c:v>4143.1499999999996</c:v>
                </c:pt>
                <c:pt idx="181">
                  <c:v>4079.15</c:v>
                </c:pt>
                <c:pt idx="182">
                  <c:v>4051.81</c:v>
                </c:pt>
                <c:pt idx="183">
                  <c:v>3221.2799999999997</c:v>
                </c:pt>
                <c:pt idx="184">
                  <c:v>4330.9500000000007</c:v>
                </c:pt>
                <c:pt idx="185">
                  <c:v>4231.3500000000004</c:v>
                </c:pt>
                <c:pt idx="186">
                  <c:v>4300.1000000000004</c:v>
                </c:pt>
                <c:pt idx="187">
                  <c:v>4321.95</c:v>
                </c:pt>
                <c:pt idx="188">
                  <c:v>4120</c:v>
                </c:pt>
                <c:pt idx="189">
                  <c:v>4179.75</c:v>
                </c:pt>
                <c:pt idx="190">
                  <c:v>4135.75</c:v>
                </c:pt>
                <c:pt idx="191">
                  <c:v>4295.75</c:v>
                </c:pt>
                <c:pt idx="192">
                  <c:v>3598.5</c:v>
                </c:pt>
                <c:pt idx="193">
                  <c:v>4351.2833000000001</c:v>
                </c:pt>
                <c:pt idx="194">
                  <c:v>4355.25</c:v>
                </c:pt>
                <c:pt idx="195">
                  <c:v>4503.5334000000003</c:v>
                </c:pt>
                <c:pt idx="196">
                  <c:v>4479</c:v>
                </c:pt>
                <c:pt idx="197">
                  <c:v>4299.75</c:v>
                </c:pt>
                <c:pt idx="198">
                  <c:v>4388.7834000000003</c:v>
                </c:pt>
                <c:pt idx="199">
                  <c:v>4476.9666999999999</c:v>
                </c:pt>
                <c:pt idx="200">
                  <c:v>4400.25</c:v>
                </c:pt>
                <c:pt idx="201">
                  <c:v>4352.5</c:v>
                </c:pt>
                <c:pt idx="202">
                  <c:v>4184.4166999999998</c:v>
                </c:pt>
                <c:pt idx="203">
                  <c:v>3065</c:v>
                </c:pt>
                <c:pt idx="204">
                  <c:v>4049.9832999999999</c:v>
                </c:pt>
                <c:pt idx="205">
                  <c:v>4272.75</c:v>
                </c:pt>
                <c:pt idx="206">
                  <c:v>4250.4832999999999</c:v>
                </c:pt>
                <c:pt idx="207">
                  <c:v>2824.3167000000003</c:v>
                </c:pt>
                <c:pt idx="208">
                  <c:v>48.75</c:v>
                </c:pt>
                <c:pt idx="209">
                  <c:v>3988.0165999999999</c:v>
                </c:pt>
                <c:pt idx="210">
                  <c:v>4112.0666999999994</c:v>
                </c:pt>
                <c:pt idx="211">
                  <c:v>4350.7833000000001</c:v>
                </c:pt>
                <c:pt idx="212">
                  <c:v>4381.7332999999999</c:v>
                </c:pt>
                <c:pt idx="213">
                  <c:v>4209.8667000000005</c:v>
                </c:pt>
                <c:pt idx="214">
                  <c:v>4154.6000000000004</c:v>
                </c:pt>
                <c:pt idx="215">
                  <c:v>4297.5167000000001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A89A-42C4-980C-F315B801EEDE}"/>
            </c:ext>
          </c:extLst>
        </c:ser>
        <c:ser>
          <c:idx val="1"/>
          <c:order val="1"/>
          <c:tx>
            <c:v>OT Hours</c:v>
          </c:tx>
          <c:spPr>
            <a:gradFill rotWithShape="1">
              <a:gsLst>
                <a:gs pos="0">
                  <a:schemeClr val="accent5">
                    <a:lumMod val="110000"/>
                    <a:satMod val="105000"/>
                    <a:tint val="67000"/>
                  </a:schemeClr>
                </a:gs>
                <a:gs pos="50000">
                  <a:schemeClr val="accent5">
                    <a:lumMod val="105000"/>
                    <a:satMod val="103000"/>
                    <a:tint val="73000"/>
                  </a:schemeClr>
                </a:gs>
                <a:gs pos="100000">
                  <a:schemeClr val="accent5">
                    <a:lumMod val="105000"/>
                    <a:satMod val="109000"/>
                    <a:tint val="81000"/>
                  </a:schemeClr>
                </a:gs>
              </a:gsLst>
              <a:lin ang="5400000" scaled="0"/>
            </a:gradFill>
            <a:ln w="9525" cap="flat" cmpd="sng" algn="ctr">
              <a:solidFill>
                <a:schemeClr val="accent5">
                  <a:shade val="95000"/>
                </a:schemeClr>
              </a:solidFill>
              <a:round/>
            </a:ln>
            <a:effectLst>
              <a:outerShdw blurRad="40000" dist="20000" dir="5400000" rotWithShape="0">
                <a:srgbClr val="000000">
                  <a:alpha val="38000"/>
                </a:srgbClr>
              </a:outerShdw>
            </a:effectLst>
          </c:spPr>
          <c:invertIfNegative val="0"/>
          <c:cat>
            <c:numRef>
              <c:f>'Direct Hours vs Sales Chart'!$C$2:$C$217</c:f>
              <c:numCache>
                <c:formatCode>m/d/yyyy</c:formatCode>
                <c:ptCount val="216"/>
                <c:pt idx="0">
                  <c:v>43470</c:v>
                </c:pt>
                <c:pt idx="1">
                  <c:v>43477</c:v>
                </c:pt>
                <c:pt idx="2">
                  <c:v>43484</c:v>
                </c:pt>
                <c:pt idx="3">
                  <c:v>43491</c:v>
                </c:pt>
                <c:pt idx="4">
                  <c:v>43498</c:v>
                </c:pt>
                <c:pt idx="5">
                  <c:v>43505</c:v>
                </c:pt>
                <c:pt idx="6">
                  <c:v>43512</c:v>
                </c:pt>
                <c:pt idx="7">
                  <c:v>43519</c:v>
                </c:pt>
                <c:pt idx="8">
                  <c:v>43526</c:v>
                </c:pt>
                <c:pt idx="9">
                  <c:v>43533</c:v>
                </c:pt>
                <c:pt idx="10">
                  <c:v>43540</c:v>
                </c:pt>
                <c:pt idx="11">
                  <c:v>43547</c:v>
                </c:pt>
                <c:pt idx="12">
                  <c:v>43554</c:v>
                </c:pt>
                <c:pt idx="13">
                  <c:v>43561</c:v>
                </c:pt>
                <c:pt idx="14">
                  <c:v>43568</c:v>
                </c:pt>
                <c:pt idx="15">
                  <c:v>43575</c:v>
                </c:pt>
                <c:pt idx="16">
                  <c:v>43582</c:v>
                </c:pt>
                <c:pt idx="17">
                  <c:v>43589</c:v>
                </c:pt>
                <c:pt idx="18">
                  <c:v>43596</c:v>
                </c:pt>
                <c:pt idx="19">
                  <c:v>43603</c:v>
                </c:pt>
                <c:pt idx="20">
                  <c:v>43610</c:v>
                </c:pt>
                <c:pt idx="21">
                  <c:v>43617</c:v>
                </c:pt>
                <c:pt idx="22">
                  <c:v>43624</c:v>
                </c:pt>
                <c:pt idx="23">
                  <c:v>43631</c:v>
                </c:pt>
                <c:pt idx="24">
                  <c:v>43638</c:v>
                </c:pt>
                <c:pt idx="25">
                  <c:v>43645</c:v>
                </c:pt>
                <c:pt idx="26">
                  <c:v>43652</c:v>
                </c:pt>
                <c:pt idx="27">
                  <c:v>43659</c:v>
                </c:pt>
                <c:pt idx="28">
                  <c:v>43670</c:v>
                </c:pt>
                <c:pt idx="29">
                  <c:v>43677</c:v>
                </c:pt>
                <c:pt idx="30">
                  <c:v>43684</c:v>
                </c:pt>
                <c:pt idx="31">
                  <c:v>43691</c:v>
                </c:pt>
                <c:pt idx="32">
                  <c:v>43698</c:v>
                </c:pt>
                <c:pt idx="33">
                  <c:v>43705</c:v>
                </c:pt>
                <c:pt idx="34">
                  <c:v>43712</c:v>
                </c:pt>
                <c:pt idx="35">
                  <c:v>43719</c:v>
                </c:pt>
                <c:pt idx="36">
                  <c:v>43726</c:v>
                </c:pt>
                <c:pt idx="37">
                  <c:v>43733</c:v>
                </c:pt>
                <c:pt idx="38">
                  <c:v>43740</c:v>
                </c:pt>
                <c:pt idx="39">
                  <c:v>43747</c:v>
                </c:pt>
                <c:pt idx="40">
                  <c:v>43754</c:v>
                </c:pt>
                <c:pt idx="41">
                  <c:v>43761</c:v>
                </c:pt>
                <c:pt idx="42">
                  <c:v>43768</c:v>
                </c:pt>
                <c:pt idx="43">
                  <c:v>43775</c:v>
                </c:pt>
                <c:pt idx="44">
                  <c:v>43782</c:v>
                </c:pt>
                <c:pt idx="45">
                  <c:v>43789</c:v>
                </c:pt>
                <c:pt idx="46">
                  <c:v>43796</c:v>
                </c:pt>
                <c:pt idx="47">
                  <c:v>43803</c:v>
                </c:pt>
                <c:pt idx="48">
                  <c:v>43810</c:v>
                </c:pt>
                <c:pt idx="49">
                  <c:v>43817</c:v>
                </c:pt>
                <c:pt idx="50">
                  <c:v>43822</c:v>
                </c:pt>
                <c:pt idx="51">
                  <c:v>43829</c:v>
                </c:pt>
                <c:pt idx="52">
                  <c:v>43836</c:v>
                </c:pt>
                <c:pt idx="53">
                  <c:v>43845</c:v>
                </c:pt>
                <c:pt idx="54">
                  <c:v>43852</c:v>
                </c:pt>
                <c:pt idx="55">
                  <c:v>43859</c:v>
                </c:pt>
                <c:pt idx="56">
                  <c:v>43866</c:v>
                </c:pt>
                <c:pt idx="57">
                  <c:v>43873</c:v>
                </c:pt>
                <c:pt idx="58">
                  <c:v>43880</c:v>
                </c:pt>
                <c:pt idx="59">
                  <c:v>43887</c:v>
                </c:pt>
                <c:pt idx="60">
                  <c:v>43894</c:v>
                </c:pt>
                <c:pt idx="61">
                  <c:v>43901</c:v>
                </c:pt>
                <c:pt idx="62">
                  <c:v>43908</c:v>
                </c:pt>
                <c:pt idx="63">
                  <c:v>43915</c:v>
                </c:pt>
                <c:pt idx="64">
                  <c:v>43922</c:v>
                </c:pt>
                <c:pt idx="65">
                  <c:v>43929</c:v>
                </c:pt>
                <c:pt idx="66">
                  <c:v>43936</c:v>
                </c:pt>
                <c:pt idx="67">
                  <c:v>43943</c:v>
                </c:pt>
                <c:pt idx="68">
                  <c:v>43950</c:v>
                </c:pt>
                <c:pt idx="69">
                  <c:v>43957</c:v>
                </c:pt>
                <c:pt idx="70">
                  <c:v>43964</c:v>
                </c:pt>
                <c:pt idx="71">
                  <c:v>43971</c:v>
                </c:pt>
                <c:pt idx="72">
                  <c:v>43979</c:v>
                </c:pt>
                <c:pt idx="73">
                  <c:v>43986</c:v>
                </c:pt>
                <c:pt idx="74">
                  <c:v>43993</c:v>
                </c:pt>
                <c:pt idx="75">
                  <c:v>44000</c:v>
                </c:pt>
                <c:pt idx="76">
                  <c:v>44007</c:v>
                </c:pt>
                <c:pt idx="77">
                  <c:v>44014</c:v>
                </c:pt>
                <c:pt idx="78">
                  <c:v>44021</c:v>
                </c:pt>
                <c:pt idx="79">
                  <c:v>44028</c:v>
                </c:pt>
                <c:pt idx="80">
                  <c:v>44035</c:v>
                </c:pt>
                <c:pt idx="81">
                  <c:v>44042</c:v>
                </c:pt>
                <c:pt idx="82">
                  <c:v>44049</c:v>
                </c:pt>
                <c:pt idx="83">
                  <c:v>44056</c:v>
                </c:pt>
                <c:pt idx="84">
                  <c:v>44063</c:v>
                </c:pt>
                <c:pt idx="85">
                  <c:v>44070</c:v>
                </c:pt>
                <c:pt idx="86">
                  <c:v>44077</c:v>
                </c:pt>
                <c:pt idx="87">
                  <c:v>44084</c:v>
                </c:pt>
                <c:pt idx="88">
                  <c:v>44091</c:v>
                </c:pt>
                <c:pt idx="89">
                  <c:v>44098</c:v>
                </c:pt>
                <c:pt idx="90">
                  <c:v>44105</c:v>
                </c:pt>
                <c:pt idx="91">
                  <c:v>44112</c:v>
                </c:pt>
                <c:pt idx="92">
                  <c:v>44119</c:v>
                </c:pt>
                <c:pt idx="93">
                  <c:v>44126</c:v>
                </c:pt>
                <c:pt idx="94">
                  <c:v>44133</c:v>
                </c:pt>
                <c:pt idx="95">
                  <c:v>44140</c:v>
                </c:pt>
                <c:pt idx="96">
                  <c:v>44147</c:v>
                </c:pt>
                <c:pt idx="97">
                  <c:v>44154</c:v>
                </c:pt>
                <c:pt idx="98">
                  <c:v>44160</c:v>
                </c:pt>
                <c:pt idx="99">
                  <c:v>44168</c:v>
                </c:pt>
                <c:pt idx="100">
                  <c:v>44175</c:v>
                </c:pt>
                <c:pt idx="101">
                  <c:v>44182</c:v>
                </c:pt>
                <c:pt idx="102">
                  <c:v>44189</c:v>
                </c:pt>
                <c:pt idx="103">
                  <c:v>44196</c:v>
                </c:pt>
                <c:pt idx="104">
                  <c:v>44203</c:v>
                </c:pt>
                <c:pt idx="105">
                  <c:v>44210</c:v>
                </c:pt>
                <c:pt idx="106">
                  <c:v>44217</c:v>
                </c:pt>
                <c:pt idx="107">
                  <c:v>44224</c:v>
                </c:pt>
                <c:pt idx="108">
                  <c:v>44231</c:v>
                </c:pt>
                <c:pt idx="109">
                  <c:v>44238</c:v>
                </c:pt>
                <c:pt idx="110">
                  <c:v>44245</c:v>
                </c:pt>
                <c:pt idx="111">
                  <c:v>44252</c:v>
                </c:pt>
                <c:pt idx="112">
                  <c:v>44259</c:v>
                </c:pt>
                <c:pt idx="113">
                  <c:v>44266</c:v>
                </c:pt>
                <c:pt idx="114">
                  <c:v>44273</c:v>
                </c:pt>
                <c:pt idx="115">
                  <c:v>44280</c:v>
                </c:pt>
                <c:pt idx="116">
                  <c:v>44287</c:v>
                </c:pt>
                <c:pt idx="117">
                  <c:v>44294</c:v>
                </c:pt>
                <c:pt idx="118">
                  <c:v>44301</c:v>
                </c:pt>
                <c:pt idx="119">
                  <c:v>44308</c:v>
                </c:pt>
                <c:pt idx="120">
                  <c:v>44315</c:v>
                </c:pt>
                <c:pt idx="121">
                  <c:v>44322</c:v>
                </c:pt>
                <c:pt idx="122">
                  <c:v>44329</c:v>
                </c:pt>
                <c:pt idx="123">
                  <c:v>44336</c:v>
                </c:pt>
                <c:pt idx="124">
                  <c:v>44343</c:v>
                </c:pt>
                <c:pt idx="125">
                  <c:v>44350</c:v>
                </c:pt>
                <c:pt idx="126">
                  <c:v>44357</c:v>
                </c:pt>
                <c:pt idx="127">
                  <c:v>44364</c:v>
                </c:pt>
                <c:pt idx="128">
                  <c:v>44371</c:v>
                </c:pt>
                <c:pt idx="129">
                  <c:v>44378</c:v>
                </c:pt>
                <c:pt idx="130">
                  <c:v>44385</c:v>
                </c:pt>
                <c:pt idx="131">
                  <c:v>44392</c:v>
                </c:pt>
                <c:pt idx="132">
                  <c:v>44399</c:v>
                </c:pt>
                <c:pt idx="133">
                  <c:v>44406</c:v>
                </c:pt>
                <c:pt idx="134">
                  <c:v>44413</c:v>
                </c:pt>
                <c:pt idx="135">
                  <c:v>44420</c:v>
                </c:pt>
                <c:pt idx="136">
                  <c:v>44427</c:v>
                </c:pt>
                <c:pt idx="137">
                  <c:v>44434</c:v>
                </c:pt>
                <c:pt idx="138">
                  <c:v>44441</c:v>
                </c:pt>
                <c:pt idx="139">
                  <c:v>44448</c:v>
                </c:pt>
                <c:pt idx="140">
                  <c:v>44455</c:v>
                </c:pt>
                <c:pt idx="141">
                  <c:v>44462</c:v>
                </c:pt>
                <c:pt idx="142">
                  <c:v>44469</c:v>
                </c:pt>
                <c:pt idx="143">
                  <c:v>44476</c:v>
                </c:pt>
                <c:pt idx="144">
                  <c:v>44483</c:v>
                </c:pt>
                <c:pt idx="145">
                  <c:v>44490</c:v>
                </c:pt>
                <c:pt idx="146">
                  <c:v>44497</c:v>
                </c:pt>
                <c:pt idx="147">
                  <c:v>44504</c:v>
                </c:pt>
                <c:pt idx="148">
                  <c:v>44510</c:v>
                </c:pt>
                <c:pt idx="149">
                  <c:v>44518</c:v>
                </c:pt>
                <c:pt idx="150">
                  <c:v>44524</c:v>
                </c:pt>
                <c:pt idx="151">
                  <c:v>44532</c:v>
                </c:pt>
                <c:pt idx="152">
                  <c:v>44539</c:v>
                </c:pt>
                <c:pt idx="153">
                  <c:v>44546</c:v>
                </c:pt>
                <c:pt idx="154">
                  <c:v>44553</c:v>
                </c:pt>
                <c:pt idx="155">
                  <c:v>44560</c:v>
                </c:pt>
                <c:pt idx="156">
                  <c:v>44567</c:v>
                </c:pt>
                <c:pt idx="157">
                  <c:v>44574</c:v>
                </c:pt>
                <c:pt idx="158">
                  <c:v>44581</c:v>
                </c:pt>
                <c:pt idx="159">
                  <c:v>44588</c:v>
                </c:pt>
                <c:pt idx="160">
                  <c:v>44595</c:v>
                </c:pt>
                <c:pt idx="161">
                  <c:v>44602</c:v>
                </c:pt>
                <c:pt idx="162">
                  <c:v>44609</c:v>
                </c:pt>
                <c:pt idx="163">
                  <c:v>44616</c:v>
                </c:pt>
                <c:pt idx="164">
                  <c:v>44623</c:v>
                </c:pt>
                <c:pt idx="165">
                  <c:v>44630</c:v>
                </c:pt>
                <c:pt idx="166">
                  <c:v>44637</c:v>
                </c:pt>
                <c:pt idx="167">
                  <c:v>44644</c:v>
                </c:pt>
                <c:pt idx="168">
                  <c:v>44651</c:v>
                </c:pt>
                <c:pt idx="169">
                  <c:v>44658</c:v>
                </c:pt>
                <c:pt idx="170">
                  <c:v>44665</c:v>
                </c:pt>
                <c:pt idx="171">
                  <c:v>44672</c:v>
                </c:pt>
                <c:pt idx="172">
                  <c:v>44679</c:v>
                </c:pt>
                <c:pt idx="173">
                  <c:v>44686</c:v>
                </c:pt>
                <c:pt idx="174">
                  <c:v>44693</c:v>
                </c:pt>
                <c:pt idx="175">
                  <c:v>44700</c:v>
                </c:pt>
                <c:pt idx="176">
                  <c:v>44707</c:v>
                </c:pt>
                <c:pt idx="177">
                  <c:v>44714</c:v>
                </c:pt>
                <c:pt idx="178">
                  <c:v>44721</c:v>
                </c:pt>
                <c:pt idx="179">
                  <c:v>44728</c:v>
                </c:pt>
                <c:pt idx="180">
                  <c:v>44735</c:v>
                </c:pt>
                <c:pt idx="181">
                  <c:v>44742</c:v>
                </c:pt>
                <c:pt idx="182">
                  <c:v>44749</c:v>
                </c:pt>
                <c:pt idx="183">
                  <c:v>44756</c:v>
                </c:pt>
                <c:pt idx="184">
                  <c:v>44763</c:v>
                </c:pt>
                <c:pt idx="185">
                  <c:v>44770</c:v>
                </c:pt>
                <c:pt idx="186">
                  <c:v>44777</c:v>
                </c:pt>
                <c:pt idx="187">
                  <c:v>44784</c:v>
                </c:pt>
                <c:pt idx="188">
                  <c:v>44791</c:v>
                </c:pt>
                <c:pt idx="189">
                  <c:v>44798</c:v>
                </c:pt>
                <c:pt idx="190">
                  <c:v>44805</c:v>
                </c:pt>
                <c:pt idx="191">
                  <c:v>44812</c:v>
                </c:pt>
                <c:pt idx="192">
                  <c:v>44819</c:v>
                </c:pt>
                <c:pt idx="193">
                  <c:v>44826</c:v>
                </c:pt>
                <c:pt idx="194">
                  <c:v>44833</c:v>
                </c:pt>
                <c:pt idx="195">
                  <c:v>44840</c:v>
                </c:pt>
                <c:pt idx="196">
                  <c:v>44847</c:v>
                </c:pt>
                <c:pt idx="197">
                  <c:v>44854</c:v>
                </c:pt>
                <c:pt idx="198">
                  <c:v>44861</c:v>
                </c:pt>
                <c:pt idx="199">
                  <c:v>44868</c:v>
                </c:pt>
                <c:pt idx="200">
                  <c:v>44875</c:v>
                </c:pt>
                <c:pt idx="201">
                  <c:v>44882</c:v>
                </c:pt>
                <c:pt idx="202">
                  <c:v>44889</c:v>
                </c:pt>
                <c:pt idx="203">
                  <c:v>44896</c:v>
                </c:pt>
                <c:pt idx="204">
                  <c:v>44903</c:v>
                </c:pt>
                <c:pt idx="205">
                  <c:v>44910</c:v>
                </c:pt>
                <c:pt idx="206">
                  <c:v>44917</c:v>
                </c:pt>
                <c:pt idx="207">
                  <c:v>44924</c:v>
                </c:pt>
                <c:pt idx="208">
                  <c:v>44931</c:v>
                </c:pt>
                <c:pt idx="209">
                  <c:v>44938</c:v>
                </c:pt>
                <c:pt idx="210">
                  <c:v>44945</c:v>
                </c:pt>
                <c:pt idx="211">
                  <c:v>44952</c:v>
                </c:pt>
                <c:pt idx="212">
                  <c:v>44959</c:v>
                </c:pt>
                <c:pt idx="213">
                  <c:v>44966</c:v>
                </c:pt>
                <c:pt idx="214">
                  <c:v>44973</c:v>
                </c:pt>
                <c:pt idx="215">
                  <c:v>44980</c:v>
                </c:pt>
              </c:numCache>
            </c:numRef>
          </c:cat>
          <c:val>
            <c:numRef>
              <c:f>'Direct Hours vs Sales Chart'!$F$2:$F$217</c:f>
              <c:numCache>
                <c:formatCode>0</c:formatCode>
                <c:ptCount val="216"/>
                <c:pt idx="1">
                  <c:v>93.960000000000008</c:v>
                </c:pt>
                <c:pt idx="2">
                  <c:v>6.1599999999999993</c:v>
                </c:pt>
                <c:pt idx="3">
                  <c:v>82.390000000000015</c:v>
                </c:pt>
                <c:pt idx="4">
                  <c:v>8</c:v>
                </c:pt>
                <c:pt idx="5">
                  <c:v>23.369999999999997</c:v>
                </c:pt>
                <c:pt idx="7">
                  <c:v>2.5</c:v>
                </c:pt>
                <c:pt idx="8">
                  <c:v>2</c:v>
                </c:pt>
                <c:pt idx="10">
                  <c:v>87.75</c:v>
                </c:pt>
                <c:pt idx="11">
                  <c:v>502.37</c:v>
                </c:pt>
                <c:pt idx="12">
                  <c:v>392.97</c:v>
                </c:pt>
                <c:pt idx="13">
                  <c:v>472</c:v>
                </c:pt>
                <c:pt idx="14">
                  <c:v>395.5</c:v>
                </c:pt>
                <c:pt idx="15">
                  <c:v>279.75</c:v>
                </c:pt>
                <c:pt idx="16">
                  <c:v>149.94999999999999</c:v>
                </c:pt>
                <c:pt idx="17">
                  <c:v>401.2</c:v>
                </c:pt>
                <c:pt idx="18">
                  <c:v>614.97</c:v>
                </c:pt>
                <c:pt idx="19">
                  <c:v>392.35</c:v>
                </c:pt>
                <c:pt idx="20">
                  <c:v>316.13</c:v>
                </c:pt>
                <c:pt idx="21">
                  <c:v>12.5</c:v>
                </c:pt>
                <c:pt idx="22">
                  <c:v>339.05</c:v>
                </c:pt>
                <c:pt idx="23">
                  <c:v>516.90000000000009</c:v>
                </c:pt>
                <c:pt idx="24">
                  <c:v>511.14</c:v>
                </c:pt>
                <c:pt idx="25">
                  <c:v>44.75</c:v>
                </c:pt>
                <c:pt idx="27">
                  <c:v>191.9</c:v>
                </c:pt>
                <c:pt idx="28">
                  <c:v>106.38999999999999</c:v>
                </c:pt>
                <c:pt idx="29">
                  <c:v>190.25</c:v>
                </c:pt>
                <c:pt idx="30">
                  <c:v>40.299999999999997</c:v>
                </c:pt>
                <c:pt idx="31">
                  <c:v>12.25</c:v>
                </c:pt>
                <c:pt idx="32">
                  <c:v>3</c:v>
                </c:pt>
                <c:pt idx="33">
                  <c:v>13.58</c:v>
                </c:pt>
                <c:pt idx="34">
                  <c:v>3.25</c:v>
                </c:pt>
                <c:pt idx="35">
                  <c:v>0.75</c:v>
                </c:pt>
                <c:pt idx="37">
                  <c:v>6.75</c:v>
                </c:pt>
                <c:pt idx="38">
                  <c:v>20.25</c:v>
                </c:pt>
                <c:pt idx="39">
                  <c:v>20.75</c:v>
                </c:pt>
                <c:pt idx="40">
                  <c:v>4.25</c:v>
                </c:pt>
                <c:pt idx="41">
                  <c:v>1.5</c:v>
                </c:pt>
                <c:pt idx="42">
                  <c:v>0.75</c:v>
                </c:pt>
                <c:pt idx="43">
                  <c:v>14</c:v>
                </c:pt>
                <c:pt idx="44">
                  <c:v>3</c:v>
                </c:pt>
                <c:pt idx="45">
                  <c:v>3.5</c:v>
                </c:pt>
                <c:pt idx="46">
                  <c:v>3.25</c:v>
                </c:pt>
                <c:pt idx="48">
                  <c:v>0.75</c:v>
                </c:pt>
                <c:pt idx="49">
                  <c:v>203.78</c:v>
                </c:pt>
                <c:pt idx="50">
                  <c:v>20.25</c:v>
                </c:pt>
                <c:pt idx="53">
                  <c:v>29</c:v>
                </c:pt>
                <c:pt idx="54">
                  <c:v>17.5</c:v>
                </c:pt>
                <c:pt idx="55">
                  <c:v>9.75</c:v>
                </c:pt>
                <c:pt idx="56">
                  <c:v>11.5</c:v>
                </c:pt>
                <c:pt idx="57">
                  <c:v>9</c:v>
                </c:pt>
                <c:pt idx="58">
                  <c:v>15.43</c:v>
                </c:pt>
                <c:pt idx="59">
                  <c:v>77.87</c:v>
                </c:pt>
                <c:pt idx="60">
                  <c:v>216.25</c:v>
                </c:pt>
                <c:pt idx="61">
                  <c:v>159.19</c:v>
                </c:pt>
                <c:pt idx="62">
                  <c:v>194.25</c:v>
                </c:pt>
                <c:pt idx="63">
                  <c:v>320.49</c:v>
                </c:pt>
                <c:pt idx="64">
                  <c:v>37.5</c:v>
                </c:pt>
                <c:pt idx="69">
                  <c:v>0.25</c:v>
                </c:pt>
                <c:pt idx="71">
                  <c:v>3.5</c:v>
                </c:pt>
                <c:pt idx="72">
                  <c:v>1.75</c:v>
                </c:pt>
                <c:pt idx="73">
                  <c:v>1.25</c:v>
                </c:pt>
                <c:pt idx="74">
                  <c:v>366.08</c:v>
                </c:pt>
                <c:pt idx="75">
                  <c:v>502.97</c:v>
                </c:pt>
                <c:pt idx="76">
                  <c:v>739.68000000000006</c:v>
                </c:pt>
                <c:pt idx="77">
                  <c:v>431.85</c:v>
                </c:pt>
                <c:pt idx="78">
                  <c:v>73.8</c:v>
                </c:pt>
                <c:pt idx="79">
                  <c:v>841.42000000000007</c:v>
                </c:pt>
                <c:pt idx="80">
                  <c:v>924.5</c:v>
                </c:pt>
                <c:pt idx="81">
                  <c:v>477.78</c:v>
                </c:pt>
                <c:pt idx="82">
                  <c:v>217.75</c:v>
                </c:pt>
                <c:pt idx="83">
                  <c:v>433.28</c:v>
                </c:pt>
                <c:pt idx="84">
                  <c:v>398.6</c:v>
                </c:pt>
                <c:pt idx="85">
                  <c:v>687.73</c:v>
                </c:pt>
                <c:pt idx="86">
                  <c:v>686.67000000000007</c:v>
                </c:pt>
                <c:pt idx="87">
                  <c:v>277.61</c:v>
                </c:pt>
                <c:pt idx="88">
                  <c:v>254.88000000000002</c:v>
                </c:pt>
                <c:pt idx="89">
                  <c:v>713.7</c:v>
                </c:pt>
                <c:pt idx="90">
                  <c:v>246</c:v>
                </c:pt>
                <c:pt idx="91">
                  <c:v>388.38</c:v>
                </c:pt>
                <c:pt idx="92">
                  <c:v>410.73</c:v>
                </c:pt>
                <c:pt idx="93">
                  <c:v>101.38</c:v>
                </c:pt>
                <c:pt idx="94">
                  <c:v>243.54</c:v>
                </c:pt>
                <c:pt idx="95">
                  <c:v>481.7</c:v>
                </c:pt>
                <c:pt idx="96">
                  <c:v>305.5</c:v>
                </c:pt>
                <c:pt idx="97">
                  <c:v>545.94000000000005</c:v>
                </c:pt>
                <c:pt idx="98">
                  <c:v>483.42</c:v>
                </c:pt>
                <c:pt idx="100">
                  <c:v>434.23</c:v>
                </c:pt>
                <c:pt idx="101">
                  <c:v>317.32</c:v>
                </c:pt>
                <c:pt idx="102">
                  <c:v>183.8</c:v>
                </c:pt>
                <c:pt idx="105">
                  <c:v>366.47999999999996</c:v>
                </c:pt>
                <c:pt idx="106">
                  <c:v>595.48</c:v>
                </c:pt>
                <c:pt idx="107">
                  <c:v>370.15</c:v>
                </c:pt>
                <c:pt idx="108">
                  <c:v>400.15</c:v>
                </c:pt>
                <c:pt idx="109">
                  <c:v>373.97</c:v>
                </c:pt>
                <c:pt idx="110">
                  <c:v>441.5</c:v>
                </c:pt>
                <c:pt idx="111">
                  <c:v>476.5</c:v>
                </c:pt>
                <c:pt idx="112">
                  <c:v>512.73</c:v>
                </c:pt>
                <c:pt idx="113">
                  <c:v>673.55</c:v>
                </c:pt>
                <c:pt idx="114">
                  <c:v>769.25</c:v>
                </c:pt>
                <c:pt idx="115">
                  <c:v>606.65</c:v>
                </c:pt>
                <c:pt idx="116">
                  <c:v>412.55</c:v>
                </c:pt>
                <c:pt idx="117">
                  <c:v>322.56</c:v>
                </c:pt>
                <c:pt idx="118">
                  <c:v>589.84999999999991</c:v>
                </c:pt>
                <c:pt idx="119">
                  <c:v>713.9</c:v>
                </c:pt>
                <c:pt idx="120">
                  <c:v>756.12</c:v>
                </c:pt>
                <c:pt idx="121">
                  <c:v>666.22</c:v>
                </c:pt>
                <c:pt idx="122">
                  <c:v>539.81999999999994</c:v>
                </c:pt>
                <c:pt idx="123">
                  <c:v>654.95000000000005</c:v>
                </c:pt>
                <c:pt idx="124">
                  <c:v>613.57000000000005</c:v>
                </c:pt>
                <c:pt idx="125">
                  <c:v>499.34</c:v>
                </c:pt>
                <c:pt idx="126">
                  <c:v>20.75</c:v>
                </c:pt>
                <c:pt idx="127">
                  <c:v>287.25</c:v>
                </c:pt>
                <c:pt idx="128">
                  <c:v>429.52</c:v>
                </c:pt>
                <c:pt idx="129">
                  <c:v>75.75</c:v>
                </c:pt>
                <c:pt idx="130">
                  <c:v>236.5</c:v>
                </c:pt>
                <c:pt idx="131">
                  <c:v>15.5</c:v>
                </c:pt>
                <c:pt idx="132">
                  <c:v>309.89999999999998</c:v>
                </c:pt>
                <c:pt idx="133">
                  <c:v>221.75</c:v>
                </c:pt>
                <c:pt idx="134">
                  <c:v>568.15</c:v>
                </c:pt>
                <c:pt idx="135">
                  <c:v>353.22</c:v>
                </c:pt>
                <c:pt idx="136">
                  <c:v>219.62</c:v>
                </c:pt>
                <c:pt idx="137">
                  <c:v>317.75</c:v>
                </c:pt>
                <c:pt idx="138">
                  <c:v>179.25</c:v>
                </c:pt>
                <c:pt idx="139">
                  <c:v>95.75</c:v>
                </c:pt>
                <c:pt idx="140">
                  <c:v>1.5</c:v>
                </c:pt>
                <c:pt idx="141">
                  <c:v>485.3</c:v>
                </c:pt>
                <c:pt idx="142">
                  <c:v>191.5</c:v>
                </c:pt>
                <c:pt idx="143">
                  <c:v>462</c:v>
                </c:pt>
                <c:pt idx="144">
                  <c:v>327.64999999999998</c:v>
                </c:pt>
                <c:pt idx="145">
                  <c:v>440.17999999999995</c:v>
                </c:pt>
                <c:pt idx="146">
                  <c:v>284.05999999999995</c:v>
                </c:pt>
                <c:pt idx="147">
                  <c:v>389.66999999999996</c:v>
                </c:pt>
                <c:pt idx="148">
                  <c:v>457.65999999999997</c:v>
                </c:pt>
                <c:pt idx="149">
                  <c:v>328.3</c:v>
                </c:pt>
                <c:pt idx="150">
                  <c:v>316.58999999999997</c:v>
                </c:pt>
                <c:pt idx="152">
                  <c:v>158.5</c:v>
                </c:pt>
                <c:pt idx="153">
                  <c:v>77.75</c:v>
                </c:pt>
                <c:pt idx="154">
                  <c:v>17.25</c:v>
                </c:pt>
                <c:pt idx="157">
                  <c:v>56.5</c:v>
                </c:pt>
                <c:pt idx="158">
                  <c:v>359.13</c:v>
                </c:pt>
                <c:pt idx="159">
                  <c:v>240.1</c:v>
                </c:pt>
                <c:pt idx="160">
                  <c:v>291.95000000000005</c:v>
                </c:pt>
                <c:pt idx="161">
                  <c:v>120.67999999999999</c:v>
                </c:pt>
                <c:pt idx="162">
                  <c:v>80.25</c:v>
                </c:pt>
                <c:pt idx="163">
                  <c:v>185.42000000000002</c:v>
                </c:pt>
                <c:pt idx="164">
                  <c:v>150.5</c:v>
                </c:pt>
                <c:pt idx="165">
                  <c:v>57.779999999999994</c:v>
                </c:pt>
                <c:pt idx="166">
                  <c:v>210.07</c:v>
                </c:pt>
                <c:pt idx="167">
                  <c:v>371.45000000000005</c:v>
                </c:pt>
                <c:pt idx="168">
                  <c:v>236.05</c:v>
                </c:pt>
                <c:pt idx="169">
                  <c:v>523.33000000000004</c:v>
                </c:pt>
                <c:pt idx="170">
                  <c:v>477.65999999999997</c:v>
                </c:pt>
                <c:pt idx="171">
                  <c:v>500.97</c:v>
                </c:pt>
                <c:pt idx="172">
                  <c:v>399.88</c:v>
                </c:pt>
                <c:pt idx="173">
                  <c:v>413.75</c:v>
                </c:pt>
                <c:pt idx="174">
                  <c:v>454.83</c:v>
                </c:pt>
                <c:pt idx="175">
                  <c:v>418.37</c:v>
                </c:pt>
                <c:pt idx="176">
                  <c:v>392.56</c:v>
                </c:pt>
                <c:pt idx="177">
                  <c:v>128.25</c:v>
                </c:pt>
                <c:pt idx="178">
                  <c:v>11.5</c:v>
                </c:pt>
                <c:pt idx="179">
                  <c:v>416.54999999999995</c:v>
                </c:pt>
                <c:pt idx="180">
                  <c:v>371</c:v>
                </c:pt>
                <c:pt idx="181">
                  <c:v>352</c:v>
                </c:pt>
                <c:pt idx="182">
                  <c:v>86.75</c:v>
                </c:pt>
                <c:pt idx="184">
                  <c:v>79.52</c:v>
                </c:pt>
                <c:pt idx="185">
                  <c:v>188.24039999999999</c:v>
                </c:pt>
                <c:pt idx="186">
                  <c:v>256.43340000000001</c:v>
                </c:pt>
                <c:pt idx="187">
                  <c:v>290.5</c:v>
                </c:pt>
                <c:pt idx="188">
                  <c:v>222.36660000000001</c:v>
                </c:pt>
                <c:pt idx="189">
                  <c:v>71.25</c:v>
                </c:pt>
                <c:pt idx="190">
                  <c:v>138.68329999999997</c:v>
                </c:pt>
                <c:pt idx="191">
                  <c:v>88.75</c:v>
                </c:pt>
                <c:pt idx="192">
                  <c:v>0.25</c:v>
                </c:pt>
                <c:pt idx="193">
                  <c:v>242.25</c:v>
                </c:pt>
                <c:pt idx="194">
                  <c:v>19.75</c:v>
                </c:pt>
                <c:pt idx="195">
                  <c:v>83.75</c:v>
                </c:pt>
                <c:pt idx="196">
                  <c:v>78.283299999999997</c:v>
                </c:pt>
                <c:pt idx="197">
                  <c:v>221.0667</c:v>
                </c:pt>
                <c:pt idx="198">
                  <c:v>113.25</c:v>
                </c:pt>
                <c:pt idx="199">
                  <c:v>85.45</c:v>
                </c:pt>
                <c:pt idx="200">
                  <c:v>76.75</c:v>
                </c:pt>
                <c:pt idx="201">
                  <c:v>269.75</c:v>
                </c:pt>
                <c:pt idx="202">
                  <c:v>96</c:v>
                </c:pt>
                <c:pt idx="203">
                  <c:v>0</c:v>
                </c:pt>
                <c:pt idx="204">
                  <c:v>3.5</c:v>
                </c:pt>
                <c:pt idx="205">
                  <c:v>16.25</c:v>
                </c:pt>
                <c:pt idx="206">
                  <c:v>31</c:v>
                </c:pt>
                <c:pt idx="207">
                  <c:v>4</c:v>
                </c:pt>
                <c:pt idx="208">
                  <c:v>1</c:v>
                </c:pt>
                <c:pt idx="209">
                  <c:v>36.6</c:v>
                </c:pt>
                <c:pt idx="210">
                  <c:v>62.883399999999995</c:v>
                </c:pt>
                <c:pt idx="211" formatCode="0.0">
                  <c:v>53.633299999999998</c:v>
                </c:pt>
                <c:pt idx="212" formatCode="0.0">
                  <c:v>53.533299999999997</c:v>
                </c:pt>
                <c:pt idx="213">
                  <c:v>60</c:v>
                </c:pt>
                <c:pt idx="214">
                  <c:v>32.25</c:v>
                </c:pt>
                <c:pt idx="215">
                  <c:v>70.25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A89A-42C4-980C-F315B801EEDE}"/>
            </c:ext>
          </c:extLst>
        </c:ser>
        <c:ser>
          <c:idx val="2"/>
          <c:order val="2"/>
          <c:tx>
            <c:v>Temp Hours</c:v>
          </c:tx>
          <c:spPr>
            <a:solidFill>
              <a:schemeClr val="bg2">
                <a:lumMod val="75000"/>
              </a:schemeClr>
            </a:solidFill>
            <a:ln w="9525" cap="flat" cmpd="sng" algn="ctr">
              <a:solidFill>
                <a:schemeClr val="bg2">
                  <a:lumMod val="50000"/>
                </a:schemeClr>
              </a:solidFill>
              <a:round/>
            </a:ln>
            <a:effectLst>
              <a:outerShdw blurRad="40000" dist="20000" dir="5400000" rotWithShape="0">
                <a:srgbClr val="000000">
                  <a:alpha val="38000"/>
                </a:srgbClr>
              </a:outerShdw>
            </a:effectLst>
          </c:spPr>
          <c:invertIfNegative val="0"/>
          <c:cat>
            <c:numRef>
              <c:f>'Direct Hours vs Sales Chart'!$C$2:$C$217</c:f>
              <c:numCache>
                <c:formatCode>m/d/yyyy</c:formatCode>
                <c:ptCount val="216"/>
                <c:pt idx="0">
                  <c:v>43470</c:v>
                </c:pt>
                <c:pt idx="1">
                  <c:v>43477</c:v>
                </c:pt>
                <c:pt idx="2">
                  <c:v>43484</c:v>
                </c:pt>
                <c:pt idx="3">
                  <c:v>43491</c:v>
                </c:pt>
                <c:pt idx="4">
                  <c:v>43498</c:v>
                </c:pt>
                <c:pt idx="5">
                  <c:v>43505</c:v>
                </c:pt>
                <c:pt idx="6">
                  <c:v>43512</c:v>
                </c:pt>
                <c:pt idx="7">
                  <c:v>43519</c:v>
                </c:pt>
                <c:pt idx="8">
                  <c:v>43526</c:v>
                </c:pt>
                <c:pt idx="9">
                  <c:v>43533</c:v>
                </c:pt>
                <c:pt idx="10">
                  <c:v>43540</c:v>
                </c:pt>
                <c:pt idx="11">
                  <c:v>43547</c:v>
                </c:pt>
                <c:pt idx="12">
                  <c:v>43554</c:v>
                </c:pt>
                <c:pt idx="13">
                  <c:v>43561</c:v>
                </c:pt>
                <c:pt idx="14">
                  <c:v>43568</c:v>
                </c:pt>
                <c:pt idx="15">
                  <c:v>43575</c:v>
                </c:pt>
                <c:pt idx="16">
                  <c:v>43582</c:v>
                </c:pt>
                <c:pt idx="17">
                  <c:v>43589</c:v>
                </c:pt>
                <c:pt idx="18">
                  <c:v>43596</c:v>
                </c:pt>
                <c:pt idx="19">
                  <c:v>43603</c:v>
                </c:pt>
                <c:pt idx="20">
                  <c:v>43610</c:v>
                </c:pt>
                <c:pt idx="21">
                  <c:v>43617</c:v>
                </c:pt>
                <c:pt idx="22">
                  <c:v>43624</c:v>
                </c:pt>
                <c:pt idx="23">
                  <c:v>43631</c:v>
                </c:pt>
                <c:pt idx="24">
                  <c:v>43638</c:v>
                </c:pt>
                <c:pt idx="25">
                  <c:v>43645</c:v>
                </c:pt>
                <c:pt idx="26">
                  <c:v>43652</c:v>
                </c:pt>
                <c:pt idx="27">
                  <c:v>43659</c:v>
                </c:pt>
                <c:pt idx="28">
                  <c:v>43670</c:v>
                </c:pt>
                <c:pt idx="29">
                  <c:v>43677</c:v>
                </c:pt>
                <c:pt idx="30">
                  <c:v>43684</c:v>
                </c:pt>
                <c:pt idx="31">
                  <c:v>43691</c:v>
                </c:pt>
                <c:pt idx="32">
                  <c:v>43698</c:v>
                </c:pt>
                <c:pt idx="33">
                  <c:v>43705</c:v>
                </c:pt>
                <c:pt idx="34">
                  <c:v>43712</c:v>
                </c:pt>
                <c:pt idx="35">
                  <c:v>43719</c:v>
                </c:pt>
                <c:pt idx="36">
                  <c:v>43726</c:v>
                </c:pt>
                <c:pt idx="37">
                  <c:v>43733</c:v>
                </c:pt>
                <c:pt idx="38">
                  <c:v>43740</c:v>
                </c:pt>
                <c:pt idx="39">
                  <c:v>43747</c:v>
                </c:pt>
                <c:pt idx="40">
                  <c:v>43754</c:v>
                </c:pt>
                <c:pt idx="41">
                  <c:v>43761</c:v>
                </c:pt>
                <c:pt idx="42">
                  <c:v>43768</c:v>
                </c:pt>
                <c:pt idx="43">
                  <c:v>43775</c:v>
                </c:pt>
                <c:pt idx="44">
                  <c:v>43782</c:v>
                </c:pt>
                <c:pt idx="45">
                  <c:v>43789</c:v>
                </c:pt>
                <c:pt idx="46">
                  <c:v>43796</c:v>
                </c:pt>
                <c:pt idx="47">
                  <c:v>43803</c:v>
                </c:pt>
                <c:pt idx="48">
                  <c:v>43810</c:v>
                </c:pt>
                <c:pt idx="49">
                  <c:v>43817</c:v>
                </c:pt>
                <c:pt idx="50">
                  <c:v>43822</c:v>
                </c:pt>
                <c:pt idx="51">
                  <c:v>43829</c:v>
                </c:pt>
                <c:pt idx="52">
                  <c:v>43836</c:v>
                </c:pt>
                <c:pt idx="53">
                  <c:v>43845</c:v>
                </c:pt>
                <c:pt idx="54">
                  <c:v>43852</c:v>
                </c:pt>
                <c:pt idx="55">
                  <c:v>43859</c:v>
                </c:pt>
                <c:pt idx="56">
                  <c:v>43866</c:v>
                </c:pt>
                <c:pt idx="57">
                  <c:v>43873</c:v>
                </c:pt>
                <c:pt idx="58">
                  <c:v>43880</c:v>
                </c:pt>
                <c:pt idx="59">
                  <c:v>43887</c:v>
                </c:pt>
                <c:pt idx="60">
                  <c:v>43894</c:v>
                </c:pt>
                <c:pt idx="61">
                  <c:v>43901</c:v>
                </c:pt>
                <c:pt idx="62">
                  <c:v>43908</c:v>
                </c:pt>
                <c:pt idx="63">
                  <c:v>43915</c:v>
                </c:pt>
                <c:pt idx="64">
                  <c:v>43922</c:v>
                </c:pt>
                <c:pt idx="65">
                  <c:v>43929</c:v>
                </c:pt>
                <c:pt idx="66">
                  <c:v>43936</c:v>
                </c:pt>
                <c:pt idx="67">
                  <c:v>43943</c:v>
                </c:pt>
                <c:pt idx="68">
                  <c:v>43950</c:v>
                </c:pt>
                <c:pt idx="69">
                  <c:v>43957</c:v>
                </c:pt>
                <c:pt idx="70">
                  <c:v>43964</c:v>
                </c:pt>
                <c:pt idx="71">
                  <c:v>43971</c:v>
                </c:pt>
                <c:pt idx="72">
                  <c:v>43979</c:v>
                </c:pt>
                <c:pt idx="73">
                  <c:v>43986</c:v>
                </c:pt>
                <c:pt idx="74">
                  <c:v>43993</c:v>
                </c:pt>
                <c:pt idx="75">
                  <c:v>44000</c:v>
                </c:pt>
                <c:pt idx="76">
                  <c:v>44007</c:v>
                </c:pt>
                <c:pt idx="77">
                  <c:v>44014</c:v>
                </c:pt>
                <c:pt idx="78">
                  <c:v>44021</c:v>
                </c:pt>
                <c:pt idx="79">
                  <c:v>44028</c:v>
                </c:pt>
                <c:pt idx="80">
                  <c:v>44035</c:v>
                </c:pt>
                <c:pt idx="81">
                  <c:v>44042</c:v>
                </c:pt>
                <c:pt idx="82">
                  <c:v>44049</c:v>
                </c:pt>
                <c:pt idx="83">
                  <c:v>44056</c:v>
                </c:pt>
                <c:pt idx="84">
                  <c:v>44063</c:v>
                </c:pt>
                <c:pt idx="85">
                  <c:v>44070</c:v>
                </c:pt>
                <c:pt idx="86">
                  <c:v>44077</c:v>
                </c:pt>
                <c:pt idx="87">
                  <c:v>44084</c:v>
                </c:pt>
                <c:pt idx="88">
                  <c:v>44091</c:v>
                </c:pt>
                <c:pt idx="89">
                  <c:v>44098</c:v>
                </c:pt>
                <c:pt idx="90">
                  <c:v>44105</c:v>
                </c:pt>
                <c:pt idx="91">
                  <c:v>44112</c:v>
                </c:pt>
                <c:pt idx="92">
                  <c:v>44119</c:v>
                </c:pt>
                <c:pt idx="93">
                  <c:v>44126</c:v>
                </c:pt>
                <c:pt idx="94">
                  <c:v>44133</c:v>
                </c:pt>
                <c:pt idx="95">
                  <c:v>44140</c:v>
                </c:pt>
                <c:pt idx="96">
                  <c:v>44147</c:v>
                </c:pt>
                <c:pt idx="97">
                  <c:v>44154</c:v>
                </c:pt>
                <c:pt idx="98">
                  <c:v>44160</c:v>
                </c:pt>
                <c:pt idx="99">
                  <c:v>44168</c:v>
                </c:pt>
                <c:pt idx="100">
                  <c:v>44175</c:v>
                </c:pt>
                <c:pt idx="101">
                  <c:v>44182</c:v>
                </c:pt>
                <c:pt idx="102">
                  <c:v>44189</c:v>
                </c:pt>
                <c:pt idx="103">
                  <c:v>44196</c:v>
                </c:pt>
                <c:pt idx="104">
                  <c:v>44203</c:v>
                </c:pt>
                <c:pt idx="105">
                  <c:v>44210</c:v>
                </c:pt>
                <c:pt idx="106">
                  <c:v>44217</c:v>
                </c:pt>
                <c:pt idx="107">
                  <c:v>44224</c:v>
                </c:pt>
                <c:pt idx="108">
                  <c:v>44231</c:v>
                </c:pt>
                <c:pt idx="109">
                  <c:v>44238</c:v>
                </c:pt>
                <c:pt idx="110">
                  <c:v>44245</c:v>
                </c:pt>
                <c:pt idx="111">
                  <c:v>44252</c:v>
                </c:pt>
                <c:pt idx="112">
                  <c:v>44259</c:v>
                </c:pt>
                <c:pt idx="113">
                  <c:v>44266</c:v>
                </c:pt>
                <c:pt idx="114">
                  <c:v>44273</c:v>
                </c:pt>
                <c:pt idx="115">
                  <c:v>44280</c:v>
                </c:pt>
                <c:pt idx="116">
                  <c:v>44287</c:v>
                </c:pt>
                <c:pt idx="117">
                  <c:v>44294</c:v>
                </c:pt>
                <c:pt idx="118">
                  <c:v>44301</c:v>
                </c:pt>
                <c:pt idx="119">
                  <c:v>44308</c:v>
                </c:pt>
                <c:pt idx="120">
                  <c:v>44315</c:v>
                </c:pt>
                <c:pt idx="121">
                  <c:v>44322</c:v>
                </c:pt>
                <c:pt idx="122">
                  <c:v>44329</c:v>
                </c:pt>
                <c:pt idx="123">
                  <c:v>44336</c:v>
                </c:pt>
                <c:pt idx="124">
                  <c:v>44343</c:v>
                </c:pt>
                <c:pt idx="125">
                  <c:v>44350</c:v>
                </c:pt>
                <c:pt idx="126">
                  <c:v>44357</c:v>
                </c:pt>
                <c:pt idx="127">
                  <c:v>44364</c:v>
                </c:pt>
                <c:pt idx="128">
                  <c:v>44371</c:v>
                </c:pt>
                <c:pt idx="129">
                  <c:v>44378</c:v>
                </c:pt>
                <c:pt idx="130">
                  <c:v>44385</c:v>
                </c:pt>
                <c:pt idx="131">
                  <c:v>44392</c:v>
                </c:pt>
                <c:pt idx="132">
                  <c:v>44399</c:v>
                </c:pt>
                <c:pt idx="133">
                  <c:v>44406</c:v>
                </c:pt>
                <c:pt idx="134">
                  <c:v>44413</c:v>
                </c:pt>
                <c:pt idx="135">
                  <c:v>44420</c:v>
                </c:pt>
                <c:pt idx="136">
                  <c:v>44427</c:v>
                </c:pt>
                <c:pt idx="137">
                  <c:v>44434</c:v>
                </c:pt>
                <c:pt idx="138">
                  <c:v>44441</c:v>
                </c:pt>
                <c:pt idx="139">
                  <c:v>44448</c:v>
                </c:pt>
                <c:pt idx="140">
                  <c:v>44455</c:v>
                </c:pt>
                <c:pt idx="141">
                  <c:v>44462</c:v>
                </c:pt>
                <c:pt idx="142">
                  <c:v>44469</c:v>
                </c:pt>
                <c:pt idx="143">
                  <c:v>44476</c:v>
                </c:pt>
                <c:pt idx="144">
                  <c:v>44483</c:v>
                </c:pt>
                <c:pt idx="145">
                  <c:v>44490</c:v>
                </c:pt>
                <c:pt idx="146">
                  <c:v>44497</c:v>
                </c:pt>
                <c:pt idx="147">
                  <c:v>44504</c:v>
                </c:pt>
                <c:pt idx="148">
                  <c:v>44510</c:v>
                </c:pt>
                <c:pt idx="149">
                  <c:v>44518</c:v>
                </c:pt>
                <c:pt idx="150">
                  <c:v>44524</c:v>
                </c:pt>
                <c:pt idx="151">
                  <c:v>44532</c:v>
                </c:pt>
                <c:pt idx="152">
                  <c:v>44539</c:v>
                </c:pt>
                <c:pt idx="153">
                  <c:v>44546</c:v>
                </c:pt>
                <c:pt idx="154">
                  <c:v>44553</c:v>
                </c:pt>
                <c:pt idx="155">
                  <c:v>44560</c:v>
                </c:pt>
                <c:pt idx="156">
                  <c:v>44567</c:v>
                </c:pt>
                <c:pt idx="157">
                  <c:v>44574</c:v>
                </c:pt>
                <c:pt idx="158">
                  <c:v>44581</c:v>
                </c:pt>
                <c:pt idx="159">
                  <c:v>44588</c:v>
                </c:pt>
                <c:pt idx="160">
                  <c:v>44595</c:v>
                </c:pt>
                <c:pt idx="161">
                  <c:v>44602</c:v>
                </c:pt>
                <c:pt idx="162">
                  <c:v>44609</c:v>
                </c:pt>
                <c:pt idx="163">
                  <c:v>44616</c:v>
                </c:pt>
                <c:pt idx="164">
                  <c:v>44623</c:v>
                </c:pt>
                <c:pt idx="165">
                  <c:v>44630</c:v>
                </c:pt>
                <c:pt idx="166">
                  <c:v>44637</c:v>
                </c:pt>
                <c:pt idx="167">
                  <c:v>44644</c:v>
                </c:pt>
                <c:pt idx="168">
                  <c:v>44651</c:v>
                </c:pt>
                <c:pt idx="169">
                  <c:v>44658</c:v>
                </c:pt>
                <c:pt idx="170">
                  <c:v>44665</c:v>
                </c:pt>
                <c:pt idx="171">
                  <c:v>44672</c:v>
                </c:pt>
                <c:pt idx="172">
                  <c:v>44679</c:v>
                </c:pt>
                <c:pt idx="173">
                  <c:v>44686</c:v>
                </c:pt>
                <c:pt idx="174">
                  <c:v>44693</c:v>
                </c:pt>
                <c:pt idx="175">
                  <c:v>44700</c:v>
                </c:pt>
                <c:pt idx="176">
                  <c:v>44707</c:v>
                </c:pt>
                <c:pt idx="177">
                  <c:v>44714</c:v>
                </c:pt>
                <c:pt idx="178">
                  <c:v>44721</c:v>
                </c:pt>
                <c:pt idx="179">
                  <c:v>44728</c:v>
                </c:pt>
                <c:pt idx="180">
                  <c:v>44735</c:v>
                </c:pt>
                <c:pt idx="181">
                  <c:v>44742</c:v>
                </c:pt>
                <c:pt idx="182">
                  <c:v>44749</c:v>
                </c:pt>
                <c:pt idx="183">
                  <c:v>44756</c:v>
                </c:pt>
                <c:pt idx="184">
                  <c:v>44763</c:v>
                </c:pt>
                <c:pt idx="185">
                  <c:v>44770</c:v>
                </c:pt>
                <c:pt idx="186">
                  <c:v>44777</c:v>
                </c:pt>
                <c:pt idx="187">
                  <c:v>44784</c:v>
                </c:pt>
                <c:pt idx="188">
                  <c:v>44791</c:v>
                </c:pt>
                <c:pt idx="189">
                  <c:v>44798</c:v>
                </c:pt>
                <c:pt idx="190">
                  <c:v>44805</c:v>
                </c:pt>
                <c:pt idx="191">
                  <c:v>44812</c:v>
                </c:pt>
                <c:pt idx="192">
                  <c:v>44819</c:v>
                </c:pt>
                <c:pt idx="193">
                  <c:v>44826</c:v>
                </c:pt>
                <c:pt idx="194">
                  <c:v>44833</c:v>
                </c:pt>
                <c:pt idx="195">
                  <c:v>44840</c:v>
                </c:pt>
                <c:pt idx="196">
                  <c:v>44847</c:v>
                </c:pt>
                <c:pt idx="197">
                  <c:v>44854</c:v>
                </c:pt>
                <c:pt idx="198">
                  <c:v>44861</c:v>
                </c:pt>
                <c:pt idx="199">
                  <c:v>44868</c:v>
                </c:pt>
                <c:pt idx="200">
                  <c:v>44875</c:v>
                </c:pt>
                <c:pt idx="201">
                  <c:v>44882</c:v>
                </c:pt>
                <c:pt idx="202">
                  <c:v>44889</c:v>
                </c:pt>
                <c:pt idx="203">
                  <c:v>44896</c:v>
                </c:pt>
                <c:pt idx="204">
                  <c:v>44903</c:v>
                </c:pt>
                <c:pt idx="205">
                  <c:v>44910</c:v>
                </c:pt>
                <c:pt idx="206">
                  <c:v>44917</c:v>
                </c:pt>
                <c:pt idx="207">
                  <c:v>44924</c:v>
                </c:pt>
                <c:pt idx="208">
                  <c:v>44931</c:v>
                </c:pt>
                <c:pt idx="209">
                  <c:v>44938</c:v>
                </c:pt>
                <c:pt idx="210">
                  <c:v>44945</c:v>
                </c:pt>
                <c:pt idx="211">
                  <c:v>44952</c:v>
                </c:pt>
                <c:pt idx="212">
                  <c:v>44959</c:v>
                </c:pt>
                <c:pt idx="213">
                  <c:v>44966</c:v>
                </c:pt>
                <c:pt idx="214">
                  <c:v>44973</c:v>
                </c:pt>
                <c:pt idx="215">
                  <c:v>44980</c:v>
                </c:pt>
              </c:numCache>
            </c:numRef>
          </c:cat>
          <c:val>
            <c:numRef>
              <c:f>'Direct Hours vs Sales Chart'!$G$2:$G$217</c:f>
              <c:numCache>
                <c:formatCode>_(* #,##0.0_);_(* \(#,##0.0\);_(* "-"??_);_(@_)</c:formatCode>
                <c:ptCount val="216"/>
                <c:pt idx="171">
                  <c:v>28.5</c:v>
                </c:pt>
                <c:pt idx="172">
                  <c:v>32.5</c:v>
                </c:pt>
                <c:pt idx="174">
                  <c:v>40</c:v>
                </c:pt>
                <c:pt idx="175">
                  <c:v>36</c:v>
                </c:pt>
                <c:pt idx="176">
                  <c:v>30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A89A-42C4-980C-F315B801EED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540175680"/>
        <c:axId val="540175288"/>
      </c:barChart>
      <c:lineChart>
        <c:grouping val="standard"/>
        <c:varyColors val="0"/>
        <c:ser>
          <c:idx val="4"/>
          <c:order val="3"/>
          <c:tx>
            <c:v>$/Hr</c:v>
          </c:tx>
          <c:spPr>
            <a:ln w="15875" cap="rnd">
              <a:solidFill>
                <a:schemeClr val="accent5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'Direct Hours vs Sales Chart'!$I$2:$I$217</c:f>
              <c:numCache>
                <c:formatCode>_("$"* #,##0.00_);_("$"* \(#,##0.00\);_("$"* "-"??_);_(@_)</c:formatCode>
                <c:ptCount val="216"/>
                <c:pt idx="0">
                  <c:v>55.362259492751647</c:v>
                </c:pt>
                <c:pt idx="1">
                  <c:v>79.519717957665492</c:v>
                </c:pt>
                <c:pt idx="2">
                  <c:v>67.828986957698518</c:v>
                </c:pt>
                <c:pt idx="3">
                  <c:v>61.924981257876432</c:v>
                </c:pt>
                <c:pt idx="4">
                  <c:v>71.648955582910048</c:v>
                </c:pt>
                <c:pt idx="5">
                  <c:v>61.967617434289004</c:v>
                </c:pt>
                <c:pt idx="6">
                  <c:v>80.480555193699288</c:v>
                </c:pt>
                <c:pt idx="7">
                  <c:v>62.01371034380827</c:v>
                </c:pt>
                <c:pt idx="8">
                  <c:v>55.758588407269905</c:v>
                </c:pt>
                <c:pt idx="9">
                  <c:v>69.508169976327878</c:v>
                </c:pt>
                <c:pt idx="10">
                  <c:v>67.122889717685794</c:v>
                </c:pt>
                <c:pt idx="11">
                  <c:v>62.980916574704928</c:v>
                </c:pt>
                <c:pt idx="12">
                  <c:v>77.381855189403268</c:v>
                </c:pt>
                <c:pt idx="13">
                  <c:v>62.91744053732689</c:v>
                </c:pt>
                <c:pt idx="14">
                  <c:v>77.193602044926749</c:v>
                </c:pt>
                <c:pt idx="15">
                  <c:v>74.258541596739519</c:v>
                </c:pt>
                <c:pt idx="16">
                  <c:v>76.960066947261126</c:v>
                </c:pt>
                <c:pt idx="17">
                  <c:v>63.841038481636637</c:v>
                </c:pt>
                <c:pt idx="18">
                  <c:v>71.723706415649588</c:v>
                </c:pt>
                <c:pt idx="19">
                  <c:v>75.313318675862547</c:v>
                </c:pt>
                <c:pt idx="20">
                  <c:v>69.945704212058217</c:v>
                </c:pt>
                <c:pt idx="21">
                  <c:v>76.369950573025534</c:v>
                </c:pt>
                <c:pt idx="22">
                  <c:v>64.494456154379009</c:v>
                </c:pt>
                <c:pt idx="23">
                  <c:v>72.46121092224503</c:v>
                </c:pt>
                <c:pt idx="24">
                  <c:v>67.378926934700189</c:v>
                </c:pt>
                <c:pt idx="25">
                  <c:v>63.382864465782134</c:v>
                </c:pt>
                <c:pt idx="26">
                  <c:v>65.874865639325023</c:v>
                </c:pt>
                <c:pt idx="27">
                  <c:v>65.10929783978159</c:v>
                </c:pt>
                <c:pt idx="28">
                  <c:v>79.682749144966351</c:v>
                </c:pt>
                <c:pt idx="29">
                  <c:v>78.208764663209777</c:v>
                </c:pt>
                <c:pt idx="30">
                  <c:v>60.99072470666097</c:v>
                </c:pt>
                <c:pt idx="31">
                  <c:v>69.419626605461033</c:v>
                </c:pt>
                <c:pt idx="32">
                  <c:v>55.76047896770455</c:v>
                </c:pt>
                <c:pt idx="33">
                  <c:v>69.290325922179619</c:v>
                </c:pt>
                <c:pt idx="34">
                  <c:v>63.198796956800592</c:v>
                </c:pt>
                <c:pt idx="35">
                  <c:v>75.160512764161155</c:v>
                </c:pt>
                <c:pt idx="36">
                  <c:v>70.798219681981905</c:v>
                </c:pt>
                <c:pt idx="37">
                  <c:v>70.194079731759601</c:v>
                </c:pt>
                <c:pt idx="38">
                  <c:v>59.529313401806327</c:v>
                </c:pt>
                <c:pt idx="39">
                  <c:v>71.935584369672526</c:v>
                </c:pt>
                <c:pt idx="40">
                  <c:v>60.250842460825105</c:v>
                </c:pt>
                <c:pt idx="41">
                  <c:v>64.006970001115235</c:v>
                </c:pt>
                <c:pt idx="42">
                  <c:v>45.085516690538434</c:v>
                </c:pt>
                <c:pt idx="43">
                  <c:v>75.993358857050609</c:v>
                </c:pt>
                <c:pt idx="44">
                  <c:v>58.984700698143627</c:v>
                </c:pt>
                <c:pt idx="45">
                  <c:v>55.507026703641998</c:v>
                </c:pt>
                <c:pt idx="46">
                  <c:v>64.37645789163065</c:v>
                </c:pt>
                <c:pt idx="47">
                  <c:v>61.531122650110305</c:v>
                </c:pt>
                <c:pt idx="48">
                  <c:v>68.625198228103386</c:v>
                </c:pt>
                <c:pt idx="49">
                  <c:v>68.493189207425914</c:v>
                </c:pt>
                <c:pt idx="50">
                  <c:v>60.287646553044183</c:v>
                </c:pt>
                <c:pt idx="51">
                  <c:v>0</c:v>
                </c:pt>
                <c:pt idx="52">
                  <c:v>0</c:v>
                </c:pt>
                <c:pt idx="53">
                  <c:v>77.668235293421262</c:v>
                </c:pt>
                <c:pt idx="54">
                  <c:v>67.165032694238263</c:v>
                </c:pt>
                <c:pt idx="55">
                  <c:v>65.976486324780879</c:v>
                </c:pt>
                <c:pt idx="56">
                  <c:v>66.940073088679242</c:v>
                </c:pt>
                <c:pt idx="57">
                  <c:v>54.473724617701244</c:v>
                </c:pt>
                <c:pt idx="58">
                  <c:v>60.511523264844435</c:v>
                </c:pt>
                <c:pt idx="59">
                  <c:v>62.404449111218106</c:v>
                </c:pt>
                <c:pt idx="60">
                  <c:v>70.070874737180034</c:v>
                </c:pt>
                <c:pt idx="61">
                  <c:v>72.17242514477347</c:v>
                </c:pt>
                <c:pt idx="62">
                  <c:v>75.60070169295139</c:v>
                </c:pt>
                <c:pt idx="63">
                  <c:v>75.450611158506945</c:v>
                </c:pt>
                <c:pt idx="64">
                  <c:v>60.719794410379443</c:v>
                </c:pt>
                <c:pt idx="65">
                  <c:v>20.851320093457279</c:v>
                </c:pt>
                <c:pt idx="66">
                  <c:v>31.432581430375755</c:v>
                </c:pt>
                <c:pt idx="67">
                  <c:v>44.152452003326935</c:v>
                </c:pt>
                <c:pt idx="68">
                  <c:v>73.141701442178203</c:v>
                </c:pt>
                <c:pt idx="69">
                  <c:v>101.3809674398389</c:v>
                </c:pt>
                <c:pt idx="70">
                  <c:v>92.12396114894797</c:v>
                </c:pt>
                <c:pt idx="71">
                  <c:v>90.78931235067958</c:v>
                </c:pt>
                <c:pt idx="72">
                  <c:v>78.37649431048871</c:v>
                </c:pt>
                <c:pt idx="73">
                  <c:v>69.72800976761026</c:v>
                </c:pt>
                <c:pt idx="74">
                  <c:v>77.597199265037119</c:v>
                </c:pt>
                <c:pt idx="75">
                  <c:v>66.323764067916926</c:v>
                </c:pt>
                <c:pt idx="76">
                  <c:v>73.140546913440801</c:v>
                </c:pt>
                <c:pt idx="77">
                  <c:v>107.25189483415654</c:v>
                </c:pt>
                <c:pt idx="78">
                  <c:v>68.038123529109569</c:v>
                </c:pt>
                <c:pt idx="79">
                  <c:v>58.974270385871215</c:v>
                </c:pt>
                <c:pt idx="80">
                  <c:v>90.027688122921489</c:v>
                </c:pt>
                <c:pt idx="81">
                  <c:v>87.345314149835701</c:v>
                </c:pt>
                <c:pt idx="82">
                  <c:v>87.105710410582077</c:v>
                </c:pt>
                <c:pt idx="83">
                  <c:v>64.317399137775766</c:v>
                </c:pt>
                <c:pt idx="84">
                  <c:v>68.589110521445079</c:v>
                </c:pt>
                <c:pt idx="85">
                  <c:v>73.620947134201714</c:v>
                </c:pt>
                <c:pt idx="86">
                  <c:v>71.432427115211382</c:v>
                </c:pt>
                <c:pt idx="87">
                  <c:v>99.322641967543234</c:v>
                </c:pt>
                <c:pt idx="88">
                  <c:v>74.724484947374322</c:v>
                </c:pt>
                <c:pt idx="89">
                  <c:v>72.768067457765383</c:v>
                </c:pt>
                <c:pt idx="90">
                  <c:v>90.834009273404433</c:v>
                </c:pt>
                <c:pt idx="91">
                  <c:v>71.419230256695869</c:v>
                </c:pt>
                <c:pt idx="92">
                  <c:v>70.150732175729189</c:v>
                </c:pt>
                <c:pt idx="93">
                  <c:v>86.0806352388703</c:v>
                </c:pt>
                <c:pt idx="94">
                  <c:v>61.517528468061499</c:v>
                </c:pt>
                <c:pt idx="95">
                  <c:v>74.367974373649346</c:v>
                </c:pt>
                <c:pt idx="96">
                  <c:v>81.005831235266044</c:v>
                </c:pt>
                <c:pt idx="97">
                  <c:v>65.82760981205972</c:v>
                </c:pt>
                <c:pt idx="98">
                  <c:v>81.610007572316647</c:v>
                </c:pt>
                <c:pt idx="99">
                  <c:v>63.904674662434054</c:v>
                </c:pt>
                <c:pt idx="100">
                  <c:v>84.165940779676646</c:v>
                </c:pt>
                <c:pt idx="101">
                  <c:v>68.207367395829039</c:v>
                </c:pt>
                <c:pt idx="102">
                  <c:v>78.484912286101178</c:v>
                </c:pt>
                <c:pt idx="103">
                  <c:v>34.672125133366258</c:v>
                </c:pt>
                <c:pt idx="104">
                  <c:v>0</c:v>
                </c:pt>
                <c:pt idx="105">
                  <c:v>71.868847322517411</c:v>
                </c:pt>
                <c:pt idx="106">
                  <c:v>69.204972848260397</c:v>
                </c:pt>
                <c:pt idx="107">
                  <c:v>67.266888553000769</c:v>
                </c:pt>
                <c:pt idx="108">
                  <c:v>76.952226790862639</c:v>
                </c:pt>
                <c:pt idx="109">
                  <c:v>76.077041505943868</c:v>
                </c:pt>
                <c:pt idx="110">
                  <c:v>70.358723924495976</c:v>
                </c:pt>
                <c:pt idx="111">
                  <c:v>78.395046847097461</c:v>
                </c:pt>
                <c:pt idx="112">
                  <c:v>46.596808440274771</c:v>
                </c:pt>
                <c:pt idx="113">
                  <c:v>96.842411477334039</c:v>
                </c:pt>
                <c:pt idx="114">
                  <c:v>75.098532485570033</c:v>
                </c:pt>
                <c:pt idx="115">
                  <c:v>70.208996562130579</c:v>
                </c:pt>
                <c:pt idx="116">
                  <c:v>80.157589315349853</c:v>
                </c:pt>
                <c:pt idx="117">
                  <c:v>72.928264248891267</c:v>
                </c:pt>
                <c:pt idx="118">
                  <c:v>63.041447684057438</c:v>
                </c:pt>
                <c:pt idx="119">
                  <c:v>67.344484640742806</c:v>
                </c:pt>
                <c:pt idx="120">
                  <c:v>97.934487412867114</c:v>
                </c:pt>
                <c:pt idx="121">
                  <c:v>83.097263401827945</c:v>
                </c:pt>
                <c:pt idx="122">
                  <c:v>81.753925259551636</c:v>
                </c:pt>
                <c:pt idx="123">
                  <c:v>81.305488025667145</c:v>
                </c:pt>
                <c:pt idx="124">
                  <c:v>68.891376563317095</c:v>
                </c:pt>
                <c:pt idx="125">
                  <c:v>64.709923708496348</c:v>
                </c:pt>
                <c:pt idx="126">
                  <c:v>90.568881832809055</c:v>
                </c:pt>
                <c:pt idx="127">
                  <c:v>79.809632561575071</c:v>
                </c:pt>
                <c:pt idx="128">
                  <c:v>73.452945903523158</c:v>
                </c:pt>
                <c:pt idx="129">
                  <c:v>89.955951022902525</c:v>
                </c:pt>
                <c:pt idx="130">
                  <c:v>54.412571916098422</c:v>
                </c:pt>
                <c:pt idx="131">
                  <c:v>88.558489017718529</c:v>
                </c:pt>
                <c:pt idx="132">
                  <c:v>68.948213124487978</c:v>
                </c:pt>
                <c:pt idx="133">
                  <c:v>88.980001430713557</c:v>
                </c:pt>
                <c:pt idx="134">
                  <c:v>62.595696792975914</c:v>
                </c:pt>
                <c:pt idx="135">
                  <c:v>80.54181498492882</c:v>
                </c:pt>
                <c:pt idx="136">
                  <c:v>63.548368472912877</c:v>
                </c:pt>
                <c:pt idx="137">
                  <c:v>78.182350098793677</c:v>
                </c:pt>
                <c:pt idx="138">
                  <c:v>83.303087324416623</c:v>
                </c:pt>
                <c:pt idx="139">
                  <c:v>68.760048368754539</c:v>
                </c:pt>
                <c:pt idx="140">
                  <c:v>64.216178323887988</c:v>
                </c:pt>
                <c:pt idx="141">
                  <c:v>75.895594386840088</c:v>
                </c:pt>
                <c:pt idx="142">
                  <c:v>87.171371768048445</c:v>
                </c:pt>
                <c:pt idx="143">
                  <c:v>77.565388286533562</c:v>
                </c:pt>
                <c:pt idx="144">
                  <c:v>90.012730193041776</c:v>
                </c:pt>
                <c:pt idx="145">
                  <c:v>93.257443073221069</c:v>
                </c:pt>
                <c:pt idx="146">
                  <c:v>75.705778627904039</c:v>
                </c:pt>
                <c:pt idx="147">
                  <c:v>77.473065116167675</c:v>
                </c:pt>
                <c:pt idx="148">
                  <c:v>81.74138495304301</c:v>
                </c:pt>
                <c:pt idx="149">
                  <c:v>94.089861167064541</c:v>
                </c:pt>
                <c:pt idx="150">
                  <c:v>84.522531447278809</c:v>
                </c:pt>
                <c:pt idx="151">
                  <c:v>90.017502733766321</c:v>
                </c:pt>
                <c:pt idx="152">
                  <c:v>89.362053377090589</c:v>
                </c:pt>
                <c:pt idx="153">
                  <c:v>88.448261768183826</c:v>
                </c:pt>
                <c:pt idx="154">
                  <c:v>63.042238906950068</c:v>
                </c:pt>
                <c:pt idx="155">
                  <c:v>56.62472410963256</c:v>
                </c:pt>
                <c:pt idx="156">
                  <c:v>0</c:v>
                </c:pt>
                <c:pt idx="157">
                  <c:v>109.04893259654189</c:v>
                </c:pt>
                <c:pt idx="158">
                  <c:v>85.425189604891941</c:v>
                </c:pt>
                <c:pt idx="159">
                  <c:v>61.10773871702181</c:v>
                </c:pt>
                <c:pt idx="160">
                  <c:v>114.91142387905187</c:v>
                </c:pt>
                <c:pt idx="161">
                  <c:v>99.698333439158745</c:v>
                </c:pt>
                <c:pt idx="162">
                  <c:v>85.660991443577629</c:v>
                </c:pt>
                <c:pt idx="163">
                  <c:v>89.43090866970725</c:v>
                </c:pt>
                <c:pt idx="164">
                  <c:v>75.026909801184502</c:v>
                </c:pt>
                <c:pt idx="165">
                  <c:v>122.0014790723672</c:v>
                </c:pt>
                <c:pt idx="166">
                  <c:v>88.61012469996183</c:v>
                </c:pt>
                <c:pt idx="167">
                  <c:v>113.19822797554224</c:v>
                </c:pt>
                <c:pt idx="168">
                  <c:v>87.37882608000244</c:v>
                </c:pt>
                <c:pt idx="169">
                  <c:v>114.88478333279978</c:v>
                </c:pt>
                <c:pt idx="170">
                  <c:v>106.57431587277276</c:v>
                </c:pt>
                <c:pt idx="171">
                  <c:v>109.90315713602895</c:v>
                </c:pt>
                <c:pt idx="172">
                  <c:v>72.355627951114357</c:v>
                </c:pt>
                <c:pt idx="173">
                  <c:v>122.42154348169309</c:v>
                </c:pt>
                <c:pt idx="174">
                  <c:v>113.48517970540031</c:v>
                </c:pt>
                <c:pt idx="175">
                  <c:v>106.6007083190767</c:v>
                </c:pt>
                <c:pt idx="176">
                  <c:v>90.421933182831111</c:v>
                </c:pt>
                <c:pt idx="177">
                  <c:v>65.613215972260775</c:v>
                </c:pt>
                <c:pt idx="178">
                  <c:v>129.29348906028625</c:v>
                </c:pt>
                <c:pt idx="179">
                  <c:v>87.025542541560455</c:v>
                </c:pt>
                <c:pt idx="180">
                  <c:v>106.15427615293679</c:v>
                </c:pt>
                <c:pt idx="181">
                  <c:v>88.199243654496939</c:v>
                </c:pt>
                <c:pt idx="182">
                  <c:v>119.81846954722093</c:v>
                </c:pt>
                <c:pt idx="183">
                  <c:v>110.15335387707434</c:v>
                </c:pt>
                <c:pt idx="184">
                  <c:v>99.827443659556408</c:v>
                </c:pt>
                <c:pt idx="185">
                  <c:v>87.209945411505473</c:v>
                </c:pt>
                <c:pt idx="186">
                  <c:v>119.36404297679321</c:v>
                </c:pt>
                <c:pt idx="187">
                  <c:v>98.70969830877435</c:v>
                </c:pt>
                <c:pt idx="188">
                  <c:v>123.08414876347406</c:v>
                </c:pt>
                <c:pt idx="189">
                  <c:v>91.247624807640037</c:v>
                </c:pt>
                <c:pt idx="190">
                  <c:v>74.290703521406158</c:v>
                </c:pt>
                <c:pt idx="191">
                  <c:v>121.2497054945687</c:v>
                </c:pt>
                <c:pt idx="192">
                  <c:v>95.250702816047877</c:v>
                </c:pt>
                <c:pt idx="193">
                  <c:v>107.21158950619531</c:v>
                </c:pt>
                <c:pt idx="194">
                  <c:v>88.73461766390173</c:v>
                </c:pt>
                <c:pt idx="195">
                  <c:v>79.494397890456952</c:v>
                </c:pt>
                <c:pt idx="196">
                  <c:v>99.612343222256442</c:v>
                </c:pt>
                <c:pt idx="197">
                  <c:v>82.005459893113809</c:v>
                </c:pt>
                <c:pt idx="198">
                  <c:v>109.08565420517739</c:v>
                </c:pt>
                <c:pt idx="199">
                  <c:v>89.008458635913556</c:v>
                </c:pt>
                <c:pt idx="200">
                  <c:v>89.11922194135218</c:v>
                </c:pt>
                <c:pt idx="201">
                  <c:v>75.273812648051333</c:v>
                </c:pt>
                <c:pt idx="202">
                  <c:v>105.60742761407802</c:v>
                </c:pt>
                <c:pt idx="203">
                  <c:v>89.858014360519178</c:v>
                </c:pt>
                <c:pt idx="204">
                  <c:v>111.23579960263702</c:v>
                </c:pt>
                <c:pt idx="205">
                  <c:v>70.792751893899066</c:v>
                </c:pt>
                <c:pt idx="206">
                  <c:v>74.90013211166</c:v>
                </c:pt>
                <c:pt idx="207">
                  <c:v>58.278296244707818</c:v>
                </c:pt>
                <c:pt idx="208">
                  <c:v>0</c:v>
                </c:pt>
                <c:pt idx="209">
                  <c:v>77.011096087909067</c:v>
                </c:pt>
                <c:pt idx="210">
                  <c:v>114.55832557852987</c:v>
                </c:pt>
                <c:pt idx="211">
                  <c:v>93.177805037713341</c:v>
                </c:pt>
                <c:pt idx="212">
                  <c:v>80.602323556767161</c:v>
                </c:pt>
                <c:pt idx="213">
                  <c:v>106.55421982002417</c:v>
                </c:pt>
                <c:pt idx="214">
                  <c:v>101.34564171154925</c:v>
                </c:pt>
                <c:pt idx="215">
                  <c:v>94.150251509342326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5AE6-4BED-BEEB-45688E4FAB0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913750320"/>
        <c:axId val="908892720"/>
      </c:lineChart>
      <c:catAx>
        <c:axId val="540175680"/>
        <c:scaling>
          <c:orientation val="minMax"/>
        </c:scaling>
        <c:delete val="0"/>
        <c:axPos val="b"/>
        <c:numFmt formatCode="m/d/yyyy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50000"/>
                    <a:lumOff val="50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40175288"/>
        <c:crosses val="autoZero"/>
        <c:auto val="0"/>
        <c:lblAlgn val="ctr"/>
        <c:lblOffset val="100"/>
        <c:noMultiLvlLbl val="0"/>
      </c:catAx>
      <c:valAx>
        <c:axId val="540175288"/>
        <c:scaling>
          <c:orientation val="minMax"/>
          <c:max val="6000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0" i="0" u="none" strike="noStrike" kern="1200" cap="all" baseline="0">
                    <a:solidFill>
                      <a:schemeClr val="tx1">
                        <a:lumMod val="50000"/>
                        <a:lumOff val="50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Hours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900" b="0" i="0" u="none" strike="noStrike" kern="1200" cap="all" baseline="0">
                  <a:solidFill>
                    <a:schemeClr val="tx1">
                      <a:lumMod val="50000"/>
                      <a:lumOff val="50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50000"/>
                    <a:lumOff val="50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40175680"/>
        <c:crosses val="autoZero"/>
        <c:crossBetween val="between"/>
      </c:valAx>
      <c:valAx>
        <c:axId val="908892720"/>
        <c:scaling>
          <c:orientation val="minMax"/>
        </c:scaling>
        <c:delete val="0"/>
        <c:axPos val="r"/>
        <c:numFmt formatCode="_(&quot;$&quot;* #,##0.00_);_(&quot;$&quot;* \(#,##0.00\);_(&quot;$&quot;* &quot;-&quot;??_);_(@_)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50000"/>
                    <a:lumOff val="50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13750320"/>
        <c:crosses val="max"/>
        <c:crossBetween val="between"/>
      </c:valAx>
      <c:catAx>
        <c:axId val="913750320"/>
        <c:scaling>
          <c:orientation val="minMax"/>
        </c:scaling>
        <c:delete val="1"/>
        <c:axPos val="b"/>
        <c:numFmt formatCode="m/d/yyyy" sourceLinked="1"/>
        <c:majorTickMark val="out"/>
        <c:minorTickMark val="none"/>
        <c:tickLblPos val="nextTo"/>
        <c:crossAx val="908892720"/>
        <c:crosses val="autoZero"/>
        <c:auto val="0"/>
        <c:lblAlgn val="ctr"/>
        <c:lblOffset val="100"/>
        <c:noMultiLvlLbl val="0"/>
      </c:catAx>
      <c:spPr>
        <a:noFill/>
        <a:ln>
          <a:noFill/>
        </a:ln>
        <a:effectLst/>
      </c:spPr>
    </c:plotArea>
    <c:legend>
      <c:legendPos val="t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50000"/>
                  <a:lumOff val="50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B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cap="none" spc="20" baseline="0">
                <a:solidFill>
                  <a:schemeClr val="tx1">
                    <a:lumMod val="50000"/>
                    <a:lumOff val="50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Labor</a:t>
            </a:r>
            <a:r>
              <a:rPr lang="en-US" baseline="0"/>
              <a:t> Hours vs Sales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cap="none" spc="20" baseline="0">
              <a:solidFill>
                <a:schemeClr val="tx1">
                  <a:lumMod val="50000"/>
                  <a:lumOff val="50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stacked"/>
        <c:varyColors val="0"/>
        <c:ser>
          <c:idx val="0"/>
          <c:order val="0"/>
          <c:tx>
            <c:v>Reg Hours</c:v>
          </c:tx>
          <c:spPr>
            <a:gradFill rotWithShape="1">
              <a:gsLst>
                <a:gs pos="0">
                  <a:schemeClr val="accent6">
                    <a:lumMod val="110000"/>
                    <a:satMod val="105000"/>
                    <a:tint val="67000"/>
                  </a:schemeClr>
                </a:gs>
                <a:gs pos="50000">
                  <a:schemeClr val="accent6">
                    <a:lumMod val="105000"/>
                    <a:satMod val="103000"/>
                    <a:tint val="73000"/>
                  </a:schemeClr>
                </a:gs>
                <a:gs pos="100000">
                  <a:schemeClr val="accent6">
                    <a:lumMod val="105000"/>
                    <a:satMod val="109000"/>
                    <a:tint val="81000"/>
                  </a:schemeClr>
                </a:gs>
              </a:gsLst>
              <a:lin ang="5400000" scaled="0"/>
            </a:gradFill>
            <a:ln w="9525" cap="flat" cmpd="sng" algn="ctr">
              <a:solidFill>
                <a:schemeClr val="accent6">
                  <a:shade val="95000"/>
                </a:schemeClr>
              </a:solidFill>
              <a:round/>
            </a:ln>
            <a:effectLst>
              <a:outerShdw blurRad="40000" dist="20000" dir="5400000" rotWithShape="0">
                <a:srgbClr val="000000">
                  <a:alpha val="38000"/>
                </a:srgbClr>
              </a:outerShdw>
            </a:effectLst>
          </c:spPr>
          <c:invertIfNegative val="0"/>
          <c:cat>
            <c:numRef>
              <c:f>'Direct Hours vs Sales Chart'!$C$2:$C$217</c:f>
              <c:numCache>
                <c:formatCode>m/d/yyyy</c:formatCode>
                <c:ptCount val="216"/>
                <c:pt idx="0">
                  <c:v>43470</c:v>
                </c:pt>
                <c:pt idx="1">
                  <c:v>43477</c:v>
                </c:pt>
                <c:pt idx="2">
                  <c:v>43484</c:v>
                </c:pt>
                <c:pt idx="3">
                  <c:v>43491</c:v>
                </c:pt>
                <c:pt idx="4">
                  <c:v>43498</c:v>
                </c:pt>
                <c:pt idx="5">
                  <c:v>43505</c:v>
                </c:pt>
                <c:pt idx="6">
                  <c:v>43512</c:v>
                </c:pt>
                <c:pt idx="7">
                  <c:v>43519</c:v>
                </c:pt>
                <c:pt idx="8">
                  <c:v>43526</c:v>
                </c:pt>
                <c:pt idx="9">
                  <c:v>43533</c:v>
                </c:pt>
                <c:pt idx="10">
                  <c:v>43540</c:v>
                </c:pt>
                <c:pt idx="11">
                  <c:v>43547</c:v>
                </c:pt>
                <c:pt idx="12">
                  <c:v>43554</c:v>
                </c:pt>
                <c:pt idx="13">
                  <c:v>43561</c:v>
                </c:pt>
                <c:pt idx="14">
                  <c:v>43568</c:v>
                </c:pt>
                <c:pt idx="15">
                  <c:v>43575</c:v>
                </c:pt>
                <c:pt idx="16">
                  <c:v>43582</c:v>
                </c:pt>
                <c:pt idx="17">
                  <c:v>43589</c:v>
                </c:pt>
                <c:pt idx="18">
                  <c:v>43596</c:v>
                </c:pt>
                <c:pt idx="19">
                  <c:v>43603</c:v>
                </c:pt>
                <c:pt idx="20">
                  <c:v>43610</c:v>
                </c:pt>
                <c:pt idx="21">
                  <c:v>43617</c:v>
                </c:pt>
                <c:pt idx="22">
                  <c:v>43624</c:v>
                </c:pt>
                <c:pt idx="23">
                  <c:v>43631</c:v>
                </c:pt>
                <c:pt idx="24">
                  <c:v>43638</c:v>
                </c:pt>
                <c:pt idx="25">
                  <c:v>43645</c:v>
                </c:pt>
                <c:pt idx="26">
                  <c:v>43652</c:v>
                </c:pt>
                <c:pt idx="27">
                  <c:v>43659</c:v>
                </c:pt>
                <c:pt idx="28">
                  <c:v>43670</c:v>
                </c:pt>
                <c:pt idx="29">
                  <c:v>43677</c:v>
                </c:pt>
                <c:pt idx="30">
                  <c:v>43684</c:v>
                </c:pt>
                <c:pt idx="31">
                  <c:v>43691</c:v>
                </c:pt>
                <c:pt idx="32">
                  <c:v>43698</c:v>
                </c:pt>
                <c:pt idx="33">
                  <c:v>43705</c:v>
                </c:pt>
                <c:pt idx="34">
                  <c:v>43712</c:v>
                </c:pt>
                <c:pt idx="35">
                  <c:v>43719</c:v>
                </c:pt>
                <c:pt idx="36">
                  <c:v>43726</c:v>
                </c:pt>
                <c:pt idx="37">
                  <c:v>43733</c:v>
                </c:pt>
                <c:pt idx="38">
                  <c:v>43740</c:v>
                </c:pt>
                <c:pt idx="39">
                  <c:v>43747</c:v>
                </c:pt>
                <c:pt idx="40">
                  <c:v>43754</c:v>
                </c:pt>
                <c:pt idx="41">
                  <c:v>43761</c:v>
                </c:pt>
                <c:pt idx="42">
                  <c:v>43768</c:v>
                </c:pt>
                <c:pt idx="43">
                  <c:v>43775</c:v>
                </c:pt>
                <c:pt idx="44">
                  <c:v>43782</c:v>
                </c:pt>
                <c:pt idx="45">
                  <c:v>43789</c:v>
                </c:pt>
                <c:pt idx="46">
                  <c:v>43796</c:v>
                </c:pt>
                <c:pt idx="47">
                  <c:v>43803</c:v>
                </c:pt>
                <c:pt idx="48">
                  <c:v>43810</c:v>
                </c:pt>
                <c:pt idx="49">
                  <c:v>43817</c:v>
                </c:pt>
                <c:pt idx="50">
                  <c:v>43822</c:v>
                </c:pt>
                <c:pt idx="51">
                  <c:v>43829</c:v>
                </c:pt>
                <c:pt idx="52">
                  <c:v>43836</c:v>
                </c:pt>
                <c:pt idx="53">
                  <c:v>43845</c:v>
                </c:pt>
                <c:pt idx="54">
                  <c:v>43852</c:v>
                </c:pt>
                <c:pt idx="55">
                  <c:v>43859</c:v>
                </c:pt>
                <c:pt idx="56">
                  <c:v>43866</c:v>
                </c:pt>
                <c:pt idx="57">
                  <c:v>43873</c:v>
                </c:pt>
                <c:pt idx="58">
                  <c:v>43880</c:v>
                </c:pt>
                <c:pt idx="59">
                  <c:v>43887</c:v>
                </c:pt>
                <c:pt idx="60">
                  <c:v>43894</c:v>
                </c:pt>
                <c:pt idx="61">
                  <c:v>43901</c:v>
                </c:pt>
                <c:pt idx="62">
                  <c:v>43908</c:v>
                </c:pt>
                <c:pt idx="63">
                  <c:v>43915</c:v>
                </c:pt>
                <c:pt idx="64">
                  <c:v>43922</c:v>
                </c:pt>
                <c:pt idx="65">
                  <c:v>43929</c:v>
                </c:pt>
                <c:pt idx="66">
                  <c:v>43936</c:v>
                </c:pt>
                <c:pt idx="67">
                  <c:v>43943</c:v>
                </c:pt>
                <c:pt idx="68">
                  <c:v>43950</c:v>
                </c:pt>
                <c:pt idx="69">
                  <c:v>43957</c:v>
                </c:pt>
                <c:pt idx="70">
                  <c:v>43964</c:v>
                </c:pt>
                <c:pt idx="71">
                  <c:v>43971</c:v>
                </c:pt>
                <c:pt idx="72">
                  <c:v>43979</c:v>
                </c:pt>
                <c:pt idx="73">
                  <c:v>43986</c:v>
                </c:pt>
                <c:pt idx="74">
                  <c:v>43993</c:v>
                </c:pt>
                <c:pt idx="75">
                  <c:v>44000</c:v>
                </c:pt>
                <c:pt idx="76">
                  <c:v>44007</c:v>
                </c:pt>
                <c:pt idx="77">
                  <c:v>44014</c:v>
                </c:pt>
                <c:pt idx="78">
                  <c:v>44021</c:v>
                </c:pt>
                <c:pt idx="79">
                  <c:v>44028</c:v>
                </c:pt>
                <c:pt idx="80">
                  <c:v>44035</c:v>
                </c:pt>
                <c:pt idx="81">
                  <c:v>44042</c:v>
                </c:pt>
                <c:pt idx="82">
                  <c:v>44049</c:v>
                </c:pt>
                <c:pt idx="83">
                  <c:v>44056</c:v>
                </c:pt>
                <c:pt idx="84">
                  <c:v>44063</c:v>
                </c:pt>
                <c:pt idx="85">
                  <c:v>44070</c:v>
                </c:pt>
                <c:pt idx="86">
                  <c:v>44077</c:v>
                </c:pt>
                <c:pt idx="87">
                  <c:v>44084</c:v>
                </c:pt>
                <c:pt idx="88">
                  <c:v>44091</c:v>
                </c:pt>
                <c:pt idx="89">
                  <c:v>44098</c:v>
                </c:pt>
                <c:pt idx="90">
                  <c:v>44105</c:v>
                </c:pt>
                <c:pt idx="91">
                  <c:v>44112</c:v>
                </c:pt>
                <c:pt idx="92">
                  <c:v>44119</c:v>
                </c:pt>
                <c:pt idx="93">
                  <c:v>44126</c:v>
                </c:pt>
                <c:pt idx="94">
                  <c:v>44133</c:v>
                </c:pt>
                <c:pt idx="95">
                  <c:v>44140</c:v>
                </c:pt>
                <c:pt idx="96">
                  <c:v>44147</c:v>
                </c:pt>
                <c:pt idx="97">
                  <c:v>44154</c:v>
                </c:pt>
                <c:pt idx="98">
                  <c:v>44160</c:v>
                </c:pt>
                <c:pt idx="99">
                  <c:v>44168</c:v>
                </c:pt>
                <c:pt idx="100">
                  <c:v>44175</c:v>
                </c:pt>
                <c:pt idx="101">
                  <c:v>44182</c:v>
                </c:pt>
                <c:pt idx="102">
                  <c:v>44189</c:v>
                </c:pt>
                <c:pt idx="103">
                  <c:v>44196</c:v>
                </c:pt>
                <c:pt idx="104">
                  <c:v>44203</c:v>
                </c:pt>
                <c:pt idx="105">
                  <c:v>44210</c:v>
                </c:pt>
                <c:pt idx="106">
                  <c:v>44217</c:v>
                </c:pt>
                <c:pt idx="107">
                  <c:v>44224</c:v>
                </c:pt>
                <c:pt idx="108">
                  <c:v>44231</c:v>
                </c:pt>
                <c:pt idx="109">
                  <c:v>44238</c:v>
                </c:pt>
                <c:pt idx="110">
                  <c:v>44245</c:v>
                </c:pt>
                <c:pt idx="111">
                  <c:v>44252</c:v>
                </c:pt>
                <c:pt idx="112">
                  <c:v>44259</c:v>
                </c:pt>
                <c:pt idx="113">
                  <c:v>44266</c:v>
                </c:pt>
                <c:pt idx="114">
                  <c:v>44273</c:v>
                </c:pt>
                <c:pt idx="115">
                  <c:v>44280</c:v>
                </c:pt>
                <c:pt idx="116">
                  <c:v>44287</c:v>
                </c:pt>
                <c:pt idx="117">
                  <c:v>44294</c:v>
                </c:pt>
                <c:pt idx="118">
                  <c:v>44301</c:v>
                </c:pt>
                <c:pt idx="119">
                  <c:v>44308</c:v>
                </c:pt>
                <c:pt idx="120">
                  <c:v>44315</c:v>
                </c:pt>
                <c:pt idx="121">
                  <c:v>44322</c:v>
                </c:pt>
                <c:pt idx="122">
                  <c:v>44329</c:v>
                </c:pt>
                <c:pt idx="123">
                  <c:v>44336</c:v>
                </c:pt>
                <c:pt idx="124">
                  <c:v>44343</c:v>
                </c:pt>
                <c:pt idx="125">
                  <c:v>44350</c:v>
                </c:pt>
                <c:pt idx="126">
                  <c:v>44357</c:v>
                </c:pt>
                <c:pt idx="127">
                  <c:v>44364</c:v>
                </c:pt>
                <c:pt idx="128">
                  <c:v>44371</c:v>
                </c:pt>
                <c:pt idx="129">
                  <c:v>44378</c:v>
                </c:pt>
                <c:pt idx="130">
                  <c:v>44385</c:v>
                </c:pt>
                <c:pt idx="131">
                  <c:v>44392</c:v>
                </c:pt>
                <c:pt idx="132">
                  <c:v>44399</c:v>
                </c:pt>
                <c:pt idx="133">
                  <c:v>44406</c:v>
                </c:pt>
                <c:pt idx="134">
                  <c:v>44413</c:v>
                </c:pt>
                <c:pt idx="135">
                  <c:v>44420</c:v>
                </c:pt>
                <c:pt idx="136">
                  <c:v>44427</c:v>
                </c:pt>
                <c:pt idx="137">
                  <c:v>44434</c:v>
                </c:pt>
                <c:pt idx="138">
                  <c:v>44441</c:v>
                </c:pt>
                <c:pt idx="139">
                  <c:v>44448</c:v>
                </c:pt>
                <c:pt idx="140">
                  <c:v>44455</c:v>
                </c:pt>
                <c:pt idx="141">
                  <c:v>44462</c:v>
                </c:pt>
                <c:pt idx="142">
                  <c:v>44469</c:v>
                </c:pt>
                <c:pt idx="143">
                  <c:v>44476</c:v>
                </c:pt>
                <c:pt idx="144">
                  <c:v>44483</c:v>
                </c:pt>
                <c:pt idx="145">
                  <c:v>44490</c:v>
                </c:pt>
                <c:pt idx="146">
                  <c:v>44497</c:v>
                </c:pt>
                <c:pt idx="147">
                  <c:v>44504</c:v>
                </c:pt>
                <c:pt idx="148">
                  <c:v>44510</c:v>
                </c:pt>
                <c:pt idx="149">
                  <c:v>44518</c:v>
                </c:pt>
                <c:pt idx="150">
                  <c:v>44524</c:v>
                </c:pt>
                <c:pt idx="151">
                  <c:v>44532</c:v>
                </c:pt>
                <c:pt idx="152">
                  <c:v>44539</c:v>
                </c:pt>
                <c:pt idx="153">
                  <c:v>44546</c:v>
                </c:pt>
                <c:pt idx="154">
                  <c:v>44553</c:v>
                </c:pt>
                <c:pt idx="155">
                  <c:v>44560</c:v>
                </c:pt>
                <c:pt idx="156">
                  <c:v>44567</c:v>
                </c:pt>
                <c:pt idx="157">
                  <c:v>44574</c:v>
                </c:pt>
                <c:pt idx="158">
                  <c:v>44581</c:v>
                </c:pt>
                <c:pt idx="159">
                  <c:v>44588</c:v>
                </c:pt>
                <c:pt idx="160">
                  <c:v>44595</c:v>
                </c:pt>
                <c:pt idx="161">
                  <c:v>44602</c:v>
                </c:pt>
                <c:pt idx="162">
                  <c:v>44609</c:v>
                </c:pt>
                <c:pt idx="163">
                  <c:v>44616</c:v>
                </c:pt>
                <c:pt idx="164">
                  <c:v>44623</c:v>
                </c:pt>
                <c:pt idx="165">
                  <c:v>44630</c:v>
                </c:pt>
                <c:pt idx="166">
                  <c:v>44637</c:v>
                </c:pt>
                <c:pt idx="167">
                  <c:v>44644</c:v>
                </c:pt>
                <c:pt idx="168">
                  <c:v>44651</c:v>
                </c:pt>
                <c:pt idx="169">
                  <c:v>44658</c:v>
                </c:pt>
                <c:pt idx="170">
                  <c:v>44665</c:v>
                </c:pt>
                <c:pt idx="171">
                  <c:v>44672</c:v>
                </c:pt>
                <c:pt idx="172">
                  <c:v>44679</c:v>
                </c:pt>
                <c:pt idx="173">
                  <c:v>44686</c:v>
                </c:pt>
                <c:pt idx="174">
                  <c:v>44693</c:v>
                </c:pt>
                <c:pt idx="175">
                  <c:v>44700</c:v>
                </c:pt>
                <c:pt idx="176">
                  <c:v>44707</c:v>
                </c:pt>
                <c:pt idx="177">
                  <c:v>44714</c:v>
                </c:pt>
                <c:pt idx="178">
                  <c:v>44721</c:v>
                </c:pt>
                <c:pt idx="179">
                  <c:v>44728</c:v>
                </c:pt>
                <c:pt idx="180">
                  <c:v>44735</c:v>
                </c:pt>
                <c:pt idx="181">
                  <c:v>44742</c:v>
                </c:pt>
                <c:pt idx="182">
                  <c:v>44749</c:v>
                </c:pt>
                <c:pt idx="183">
                  <c:v>44756</c:v>
                </c:pt>
                <c:pt idx="184">
                  <c:v>44763</c:v>
                </c:pt>
                <c:pt idx="185">
                  <c:v>44770</c:v>
                </c:pt>
                <c:pt idx="186">
                  <c:v>44777</c:v>
                </c:pt>
                <c:pt idx="187">
                  <c:v>44784</c:v>
                </c:pt>
                <c:pt idx="188">
                  <c:v>44791</c:v>
                </c:pt>
                <c:pt idx="189">
                  <c:v>44798</c:v>
                </c:pt>
                <c:pt idx="190">
                  <c:v>44805</c:v>
                </c:pt>
                <c:pt idx="191">
                  <c:v>44812</c:v>
                </c:pt>
                <c:pt idx="192">
                  <c:v>44819</c:v>
                </c:pt>
                <c:pt idx="193">
                  <c:v>44826</c:v>
                </c:pt>
                <c:pt idx="194">
                  <c:v>44833</c:v>
                </c:pt>
                <c:pt idx="195">
                  <c:v>44840</c:v>
                </c:pt>
                <c:pt idx="196">
                  <c:v>44847</c:v>
                </c:pt>
                <c:pt idx="197">
                  <c:v>44854</c:v>
                </c:pt>
                <c:pt idx="198">
                  <c:v>44861</c:v>
                </c:pt>
                <c:pt idx="199">
                  <c:v>44868</c:v>
                </c:pt>
                <c:pt idx="200">
                  <c:v>44875</c:v>
                </c:pt>
                <c:pt idx="201">
                  <c:v>44882</c:v>
                </c:pt>
                <c:pt idx="202">
                  <c:v>44889</c:v>
                </c:pt>
                <c:pt idx="203">
                  <c:v>44896</c:v>
                </c:pt>
                <c:pt idx="204">
                  <c:v>44903</c:v>
                </c:pt>
                <c:pt idx="205">
                  <c:v>44910</c:v>
                </c:pt>
                <c:pt idx="206">
                  <c:v>44917</c:v>
                </c:pt>
                <c:pt idx="207">
                  <c:v>44924</c:v>
                </c:pt>
                <c:pt idx="208">
                  <c:v>44931</c:v>
                </c:pt>
                <c:pt idx="209">
                  <c:v>44938</c:v>
                </c:pt>
                <c:pt idx="210">
                  <c:v>44945</c:v>
                </c:pt>
                <c:pt idx="211">
                  <c:v>44952</c:v>
                </c:pt>
                <c:pt idx="212">
                  <c:v>44959</c:v>
                </c:pt>
                <c:pt idx="213">
                  <c:v>44966</c:v>
                </c:pt>
                <c:pt idx="214">
                  <c:v>44973</c:v>
                </c:pt>
                <c:pt idx="215">
                  <c:v>44980</c:v>
                </c:pt>
              </c:numCache>
            </c:numRef>
          </c:cat>
          <c:val>
            <c:numRef>
              <c:f>'Direct Hours vs Sales Chart'!$E$2:$E$217</c:f>
              <c:numCache>
                <c:formatCode>0</c:formatCode>
                <c:ptCount val="216"/>
                <c:pt idx="0">
                  <c:v>2645.55</c:v>
                </c:pt>
                <c:pt idx="1">
                  <c:v>4358.33</c:v>
                </c:pt>
                <c:pt idx="2">
                  <c:v>4344.1499999999996</c:v>
                </c:pt>
                <c:pt idx="3">
                  <c:v>4369.32</c:v>
                </c:pt>
                <c:pt idx="4">
                  <c:v>3895.43</c:v>
                </c:pt>
                <c:pt idx="5">
                  <c:v>4207.4500000000007</c:v>
                </c:pt>
                <c:pt idx="6">
                  <c:v>4232.04</c:v>
                </c:pt>
                <c:pt idx="7">
                  <c:v>4170.9799999999996</c:v>
                </c:pt>
                <c:pt idx="8">
                  <c:v>4322.5</c:v>
                </c:pt>
                <c:pt idx="9">
                  <c:v>4368.92</c:v>
                </c:pt>
                <c:pt idx="10">
                  <c:v>4454</c:v>
                </c:pt>
                <c:pt idx="11">
                  <c:v>4673</c:v>
                </c:pt>
                <c:pt idx="12">
                  <c:v>4435.75</c:v>
                </c:pt>
                <c:pt idx="13">
                  <c:v>4454.5</c:v>
                </c:pt>
                <c:pt idx="14">
                  <c:v>4255.63</c:v>
                </c:pt>
                <c:pt idx="15">
                  <c:v>4698.05</c:v>
                </c:pt>
                <c:pt idx="16">
                  <c:v>4556.8</c:v>
                </c:pt>
                <c:pt idx="17">
                  <c:v>4270.75</c:v>
                </c:pt>
                <c:pt idx="18">
                  <c:v>4498.5</c:v>
                </c:pt>
                <c:pt idx="19">
                  <c:v>4163.1100000000006</c:v>
                </c:pt>
                <c:pt idx="20">
                  <c:v>4263.18</c:v>
                </c:pt>
                <c:pt idx="21">
                  <c:v>3670.83</c:v>
                </c:pt>
                <c:pt idx="22">
                  <c:v>4386.1900000000005</c:v>
                </c:pt>
                <c:pt idx="23">
                  <c:v>4364.5</c:v>
                </c:pt>
                <c:pt idx="24">
                  <c:v>4344.47</c:v>
                </c:pt>
                <c:pt idx="25">
                  <c:v>4355.34</c:v>
                </c:pt>
                <c:pt idx="26">
                  <c:v>3168.79</c:v>
                </c:pt>
                <c:pt idx="27">
                  <c:v>4311.2</c:v>
                </c:pt>
                <c:pt idx="28">
                  <c:v>4347.9799999999996</c:v>
                </c:pt>
                <c:pt idx="29">
                  <c:v>4151.58</c:v>
                </c:pt>
                <c:pt idx="30">
                  <c:v>4368.47</c:v>
                </c:pt>
                <c:pt idx="31">
                  <c:v>4017.28</c:v>
                </c:pt>
                <c:pt idx="32">
                  <c:v>4282.57</c:v>
                </c:pt>
                <c:pt idx="33">
                  <c:v>3920.5</c:v>
                </c:pt>
                <c:pt idx="34">
                  <c:v>4266.93</c:v>
                </c:pt>
                <c:pt idx="35">
                  <c:v>3223.58</c:v>
                </c:pt>
                <c:pt idx="36">
                  <c:v>4098.6499999999996</c:v>
                </c:pt>
                <c:pt idx="37">
                  <c:v>3845.17</c:v>
                </c:pt>
                <c:pt idx="38">
                  <c:v>4103.88</c:v>
                </c:pt>
                <c:pt idx="39">
                  <c:v>4071.25</c:v>
                </c:pt>
                <c:pt idx="40">
                  <c:v>3871.75</c:v>
                </c:pt>
                <c:pt idx="41">
                  <c:v>3678.7</c:v>
                </c:pt>
                <c:pt idx="42">
                  <c:v>3780.6</c:v>
                </c:pt>
                <c:pt idx="43">
                  <c:v>3724.83</c:v>
                </c:pt>
                <c:pt idx="44">
                  <c:v>4021</c:v>
                </c:pt>
                <c:pt idx="45">
                  <c:v>3799.82</c:v>
                </c:pt>
                <c:pt idx="46">
                  <c:v>3989</c:v>
                </c:pt>
                <c:pt idx="47">
                  <c:v>2958.15</c:v>
                </c:pt>
                <c:pt idx="48">
                  <c:v>4065.25</c:v>
                </c:pt>
                <c:pt idx="49">
                  <c:v>3983.23</c:v>
                </c:pt>
                <c:pt idx="50">
                  <c:v>4035</c:v>
                </c:pt>
                <c:pt idx="51">
                  <c:v>223.75</c:v>
                </c:pt>
                <c:pt idx="52">
                  <c:v>331.5</c:v>
                </c:pt>
                <c:pt idx="53">
                  <c:v>4020</c:v>
                </c:pt>
                <c:pt idx="54">
                  <c:v>3991.75</c:v>
                </c:pt>
                <c:pt idx="55">
                  <c:v>3808.93</c:v>
                </c:pt>
                <c:pt idx="56">
                  <c:v>3723.25</c:v>
                </c:pt>
                <c:pt idx="57">
                  <c:v>3597.1800000000003</c:v>
                </c:pt>
                <c:pt idx="58">
                  <c:v>3815.75</c:v>
                </c:pt>
                <c:pt idx="59">
                  <c:v>3857.27</c:v>
                </c:pt>
                <c:pt idx="60">
                  <c:v>3938.82</c:v>
                </c:pt>
                <c:pt idx="61">
                  <c:v>3968.75</c:v>
                </c:pt>
                <c:pt idx="62">
                  <c:v>3950.5</c:v>
                </c:pt>
                <c:pt idx="63">
                  <c:v>4058.5</c:v>
                </c:pt>
                <c:pt idx="64">
                  <c:v>3203.83</c:v>
                </c:pt>
                <c:pt idx="65">
                  <c:v>1326</c:v>
                </c:pt>
                <c:pt idx="66">
                  <c:v>1160</c:v>
                </c:pt>
                <c:pt idx="67">
                  <c:v>2487.2599999999998</c:v>
                </c:pt>
                <c:pt idx="68">
                  <c:v>3099.95</c:v>
                </c:pt>
                <c:pt idx="69">
                  <c:v>2741.5</c:v>
                </c:pt>
                <c:pt idx="70">
                  <c:v>2285.5</c:v>
                </c:pt>
                <c:pt idx="71">
                  <c:v>2152.0500000000002</c:v>
                </c:pt>
                <c:pt idx="72">
                  <c:v>2601.17</c:v>
                </c:pt>
                <c:pt idx="73">
                  <c:v>2512.5</c:v>
                </c:pt>
                <c:pt idx="74">
                  <c:v>3166.17</c:v>
                </c:pt>
                <c:pt idx="75">
                  <c:v>3276.5</c:v>
                </c:pt>
                <c:pt idx="76">
                  <c:v>3542.25</c:v>
                </c:pt>
                <c:pt idx="77">
                  <c:v>3522</c:v>
                </c:pt>
                <c:pt idx="78">
                  <c:v>3370</c:v>
                </c:pt>
                <c:pt idx="79">
                  <c:v>4063</c:v>
                </c:pt>
                <c:pt idx="80">
                  <c:v>3669</c:v>
                </c:pt>
                <c:pt idx="81">
                  <c:v>3497.75</c:v>
                </c:pt>
                <c:pt idx="82">
                  <c:v>3588.25</c:v>
                </c:pt>
                <c:pt idx="83">
                  <c:v>3593.88</c:v>
                </c:pt>
                <c:pt idx="84">
                  <c:v>3682.2599999999998</c:v>
                </c:pt>
                <c:pt idx="85">
                  <c:v>3652.75</c:v>
                </c:pt>
                <c:pt idx="86">
                  <c:v>3730</c:v>
                </c:pt>
                <c:pt idx="87">
                  <c:v>3696.05</c:v>
                </c:pt>
                <c:pt idx="88">
                  <c:v>3390.65</c:v>
                </c:pt>
                <c:pt idx="89">
                  <c:v>3784.5</c:v>
                </c:pt>
                <c:pt idx="90">
                  <c:v>3712.55</c:v>
                </c:pt>
                <c:pt idx="91">
                  <c:v>3673.8</c:v>
                </c:pt>
                <c:pt idx="92">
                  <c:v>3901.48</c:v>
                </c:pt>
                <c:pt idx="93">
                  <c:v>3679.4700000000003</c:v>
                </c:pt>
                <c:pt idx="94">
                  <c:v>3757.07</c:v>
                </c:pt>
                <c:pt idx="95">
                  <c:v>3727.77</c:v>
                </c:pt>
                <c:pt idx="96">
                  <c:v>3702.7200000000003</c:v>
                </c:pt>
                <c:pt idx="97">
                  <c:v>3725.27</c:v>
                </c:pt>
                <c:pt idx="98">
                  <c:v>3708.85</c:v>
                </c:pt>
                <c:pt idx="99">
                  <c:v>2891.3</c:v>
                </c:pt>
                <c:pt idx="100">
                  <c:v>3696</c:v>
                </c:pt>
                <c:pt idx="101">
                  <c:v>3806.25</c:v>
                </c:pt>
                <c:pt idx="102">
                  <c:v>3093.76</c:v>
                </c:pt>
                <c:pt idx="103">
                  <c:v>1599.75</c:v>
                </c:pt>
                <c:pt idx="104">
                  <c:v>145.75</c:v>
                </c:pt>
                <c:pt idx="105">
                  <c:v>3989.08</c:v>
                </c:pt>
                <c:pt idx="106">
                  <c:v>4036.28</c:v>
                </c:pt>
                <c:pt idx="107">
                  <c:v>3803</c:v>
                </c:pt>
                <c:pt idx="108">
                  <c:v>3956</c:v>
                </c:pt>
                <c:pt idx="109">
                  <c:v>3966.73</c:v>
                </c:pt>
                <c:pt idx="110">
                  <c:v>3903.5</c:v>
                </c:pt>
                <c:pt idx="111">
                  <c:v>4027.1</c:v>
                </c:pt>
                <c:pt idx="112">
                  <c:v>3851.48</c:v>
                </c:pt>
                <c:pt idx="113">
                  <c:v>4079.5</c:v>
                </c:pt>
                <c:pt idx="114">
                  <c:v>4190.42</c:v>
                </c:pt>
                <c:pt idx="115">
                  <c:v>4253.6499999999996</c:v>
                </c:pt>
                <c:pt idx="116">
                  <c:v>3996.9</c:v>
                </c:pt>
                <c:pt idx="117">
                  <c:v>3828.12</c:v>
                </c:pt>
                <c:pt idx="118">
                  <c:v>4055.35</c:v>
                </c:pt>
                <c:pt idx="119">
                  <c:v>4085.75</c:v>
                </c:pt>
                <c:pt idx="120">
                  <c:v>4132.03</c:v>
                </c:pt>
                <c:pt idx="121">
                  <c:v>4162.8999999999996</c:v>
                </c:pt>
                <c:pt idx="122">
                  <c:v>4238.38</c:v>
                </c:pt>
                <c:pt idx="123">
                  <c:v>4110.1200000000008</c:v>
                </c:pt>
                <c:pt idx="124">
                  <c:v>4197.63</c:v>
                </c:pt>
                <c:pt idx="125">
                  <c:v>4297.18</c:v>
                </c:pt>
                <c:pt idx="126">
                  <c:v>3675.49</c:v>
                </c:pt>
                <c:pt idx="127">
                  <c:v>4192.4799999999996</c:v>
                </c:pt>
                <c:pt idx="128">
                  <c:v>4031.43</c:v>
                </c:pt>
                <c:pt idx="129">
                  <c:v>3900.3900000000003</c:v>
                </c:pt>
                <c:pt idx="130">
                  <c:v>4087.9500000000003</c:v>
                </c:pt>
                <c:pt idx="131">
                  <c:v>3284.7799999999997</c:v>
                </c:pt>
                <c:pt idx="132">
                  <c:v>4100.45</c:v>
                </c:pt>
                <c:pt idx="133">
                  <c:v>4082.97</c:v>
                </c:pt>
                <c:pt idx="134">
                  <c:v>3986.7799999999997</c:v>
                </c:pt>
                <c:pt idx="135">
                  <c:v>4068.41</c:v>
                </c:pt>
                <c:pt idx="136">
                  <c:v>4254.9799999999996</c:v>
                </c:pt>
                <c:pt idx="137">
                  <c:v>4338.79</c:v>
                </c:pt>
                <c:pt idx="138">
                  <c:v>4035.27</c:v>
                </c:pt>
                <c:pt idx="139">
                  <c:v>4056.42</c:v>
                </c:pt>
                <c:pt idx="140">
                  <c:v>3457.08</c:v>
                </c:pt>
                <c:pt idx="141">
                  <c:v>4161.57</c:v>
                </c:pt>
                <c:pt idx="142">
                  <c:v>4097.91</c:v>
                </c:pt>
                <c:pt idx="143">
                  <c:v>4183.3500000000004</c:v>
                </c:pt>
                <c:pt idx="144">
                  <c:v>4275.92</c:v>
                </c:pt>
                <c:pt idx="145">
                  <c:v>4132.55</c:v>
                </c:pt>
                <c:pt idx="146">
                  <c:v>4211.13</c:v>
                </c:pt>
                <c:pt idx="147">
                  <c:v>4413.58</c:v>
                </c:pt>
                <c:pt idx="148">
                  <c:v>4304.6499999999996</c:v>
                </c:pt>
                <c:pt idx="149">
                  <c:v>4090.8999999999996</c:v>
                </c:pt>
                <c:pt idx="150">
                  <c:v>4285.47</c:v>
                </c:pt>
                <c:pt idx="151">
                  <c:v>3283.12</c:v>
                </c:pt>
                <c:pt idx="152">
                  <c:v>4328.82</c:v>
                </c:pt>
                <c:pt idx="153">
                  <c:v>4371.4799999999996</c:v>
                </c:pt>
                <c:pt idx="154">
                  <c:v>4211.3999999999996</c:v>
                </c:pt>
                <c:pt idx="155">
                  <c:v>1671.59</c:v>
                </c:pt>
                <c:pt idx="156">
                  <c:v>123</c:v>
                </c:pt>
                <c:pt idx="157">
                  <c:v>3896.9399999999996</c:v>
                </c:pt>
                <c:pt idx="158">
                  <c:v>4163.5</c:v>
                </c:pt>
                <c:pt idx="159">
                  <c:v>3976.52</c:v>
                </c:pt>
                <c:pt idx="160">
                  <c:v>4157.2800000000007</c:v>
                </c:pt>
                <c:pt idx="161">
                  <c:v>4066.28</c:v>
                </c:pt>
                <c:pt idx="162">
                  <c:v>4093.28</c:v>
                </c:pt>
                <c:pt idx="163">
                  <c:v>4339</c:v>
                </c:pt>
                <c:pt idx="164">
                  <c:v>4126.82</c:v>
                </c:pt>
                <c:pt idx="165">
                  <c:v>4082.6400000000003</c:v>
                </c:pt>
                <c:pt idx="166">
                  <c:v>4134.87</c:v>
                </c:pt>
                <c:pt idx="167">
                  <c:v>4021.95</c:v>
                </c:pt>
                <c:pt idx="168">
                  <c:v>4086.61</c:v>
                </c:pt>
                <c:pt idx="169">
                  <c:v>3961.75</c:v>
                </c:pt>
                <c:pt idx="170">
                  <c:v>4223.22</c:v>
                </c:pt>
                <c:pt idx="171">
                  <c:v>4315.4299999999994</c:v>
                </c:pt>
                <c:pt idx="172">
                  <c:v>4313.5199999999995</c:v>
                </c:pt>
                <c:pt idx="173">
                  <c:v>4503.4799999999996</c:v>
                </c:pt>
                <c:pt idx="174">
                  <c:v>4300.3</c:v>
                </c:pt>
                <c:pt idx="175">
                  <c:v>4260.97</c:v>
                </c:pt>
                <c:pt idx="176">
                  <c:v>4213.9799999999996</c:v>
                </c:pt>
                <c:pt idx="177">
                  <c:v>4431.63</c:v>
                </c:pt>
                <c:pt idx="178">
                  <c:v>3838.6700000000005</c:v>
                </c:pt>
                <c:pt idx="179">
                  <c:v>4406.45</c:v>
                </c:pt>
                <c:pt idx="180">
                  <c:v>4143.1499999999996</c:v>
                </c:pt>
                <c:pt idx="181">
                  <c:v>4079.15</c:v>
                </c:pt>
                <c:pt idx="182">
                  <c:v>4051.81</c:v>
                </c:pt>
                <c:pt idx="183">
                  <c:v>3221.2799999999997</c:v>
                </c:pt>
                <c:pt idx="184">
                  <c:v>4330.9500000000007</c:v>
                </c:pt>
                <c:pt idx="185">
                  <c:v>4231.3500000000004</c:v>
                </c:pt>
                <c:pt idx="186">
                  <c:v>4300.1000000000004</c:v>
                </c:pt>
                <c:pt idx="187">
                  <c:v>4321.95</c:v>
                </c:pt>
                <c:pt idx="188">
                  <c:v>4120</c:v>
                </c:pt>
                <c:pt idx="189">
                  <c:v>4179.75</c:v>
                </c:pt>
                <c:pt idx="190">
                  <c:v>4135.75</c:v>
                </c:pt>
                <c:pt idx="191">
                  <c:v>4295.75</c:v>
                </c:pt>
                <c:pt idx="192">
                  <c:v>3598.5</c:v>
                </c:pt>
                <c:pt idx="193">
                  <c:v>4351.2833000000001</c:v>
                </c:pt>
                <c:pt idx="194">
                  <c:v>4355.25</c:v>
                </c:pt>
                <c:pt idx="195">
                  <c:v>4503.5334000000003</c:v>
                </c:pt>
                <c:pt idx="196">
                  <c:v>4479</c:v>
                </c:pt>
                <c:pt idx="197">
                  <c:v>4299.75</c:v>
                </c:pt>
                <c:pt idx="198">
                  <c:v>4388.7834000000003</c:v>
                </c:pt>
                <c:pt idx="199">
                  <c:v>4476.9666999999999</c:v>
                </c:pt>
                <c:pt idx="200">
                  <c:v>4400.25</c:v>
                </c:pt>
                <c:pt idx="201">
                  <c:v>4352.5</c:v>
                </c:pt>
                <c:pt idx="202">
                  <c:v>4184.4166999999998</c:v>
                </c:pt>
                <c:pt idx="203">
                  <c:v>3065</c:v>
                </c:pt>
                <c:pt idx="204">
                  <c:v>4049.9832999999999</c:v>
                </c:pt>
                <c:pt idx="205">
                  <c:v>4272.75</c:v>
                </c:pt>
                <c:pt idx="206">
                  <c:v>4250.4832999999999</c:v>
                </c:pt>
                <c:pt idx="207">
                  <c:v>2824.3167000000003</c:v>
                </c:pt>
                <c:pt idx="208">
                  <c:v>48.75</c:v>
                </c:pt>
                <c:pt idx="209">
                  <c:v>3988.0165999999999</c:v>
                </c:pt>
                <c:pt idx="210">
                  <c:v>4112.0666999999994</c:v>
                </c:pt>
                <c:pt idx="211">
                  <c:v>4350.7833000000001</c:v>
                </c:pt>
                <c:pt idx="212">
                  <c:v>4381.7332999999999</c:v>
                </c:pt>
                <c:pt idx="213">
                  <c:v>4209.8667000000005</c:v>
                </c:pt>
                <c:pt idx="214">
                  <c:v>4154.6000000000004</c:v>
                </c:pt>
                <c:pt idx="215">
                  <c:v>4297.5167000000001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2657-4C1B-9C33-40E7FBCE6C53}"/>
            </c:ext>
          </c:extLst>
        </c:ser>
        <c:ser>
          <c:idx val="1"/>
          <c:order val="1"/>
          <c:tx>
            <c:v>OT Hours</c:v>
          </c:tx>
          <c:spPr>
            <a:gradFill rotWithShape="1">
              <a:gsLst>
                <a:gs pos="0">
                  <a:schemeClr val="accent5">
                    <a:lumMod val="110000"/>
                    <a:satMod val="105000"/>
                    <a:tint val="67000"/>
                  </a:schemeClr>
                </a:gs>
                <a:gs pos="50000">
                  <a:schemeClr val="accent5">
                    <a:lumMod val="105000"/>
                    <a:satMod val="103000"/>
                    <a:tint val="73000"/>
                  </a:schemeClr>
                </a:gs>
                <a:gs pos="100000">
                  <a:schemeClr val="accent5">
                    <a:lumMod val="105000"/>
                    <a:satMod val="109000"/>
                    <a:tint val="81000"/>
                  </a:schemeClr>
                </a:gs>
              </a:gsLst>
              <a:lin ang="5400000" scaled="0"/>
            </a:gradFill>
            <a:ln w="9525" cap="flat" cmpd="sng" algn="ctr">
              <a:solidFill>
                <a:schemeClr val="accent5">
                  <a:shade val="95000"/>
                </a:schemeClr>
              </a:solidFill>
              <a:round/>
            </a:ln>
            <a:effectLst>
              <a:outerShdw blurRad="40000" dist="20000" dir="5400000" rotWithShape="0">
                <a:srgbClr val="000000">
                  <a:alpha val="38000"/>
                </a:srgbClr>
              </a:outerShdw>
            </a:effectLst>
          </c:spPr>
          <c:invertIfNegative val="0"/>
          <c:cat>
            <c:numRef>
              <c:f>'Direct Hours vs Sales Chart'!$C$2:$C$217</c:f>
              <c:numCache>
                <c:formatCode>m/d/yyyy</c:formatCode>
                <c:ptCount val="216"/>
                <c:pt idx="0">
                  <c:v>43470</c:v>
                </c:pt>
                <c:pt idx="1">
                  <c:v>43477</c:v>
                </c:pt>
                <c:pt idx="2">
                  <c:v>43484</c:v>
                </c:pt>
                <c:pt idx="3">
                  <c:v>43491</c:v>
                </c:pt>
                <c:pt idx="4">
                  <c:v>43498</c:v>
                </c:pt>
                <c:pt idx="5">
                  <c:v>43505</c:v>
                </c:pt>
                <c:pt idx="6">
                  <c:v>43512</c:v>
                </c:pt>
                <c:pt idx="7">
                  <c:v>43519</c:v>
                </c:pt>
                <c:pt idx="8">
                  <c:v>43526</c:v>
                </c:pt>
                <c:pt idx="9">
                  <c:v>43533</c:v>
                </c:pt>
                <c:pt idx="10">
                  <c:v>43540</c:v>
                </c:pt>
                <c:pt idx="11">
                  <c:v>43547</c:v>
                </c:pt>
                <c:pt idx="12">
                  <c:v>43554</c:v>
                </c:pt>
                <c:pt idx="13">
                  <c:v>43561</c:v>
                </c:pt>
                <c:pt idx="14">
                  <c:v>43568</c:v>
                </c:pt>
                <c:pt idx="15">
                  <c:v>43575</c:v>
                </c:pt>
                <c:pt idx="16">
                  <c:v>43582</c:v>
                </c:pt>
                <c:pt idx="17">
                  <c:v>43589</c:v>
                </c:pt>
                <c:pt idx="18">
                  <c:v>43596</c:v>
                </c:pt>
                <c:pt idx="19">
                  <c:v>43603</c:v>
                </c:pt>
                <c:pt idx="20">
                  <c:v>43610</c:v>
                </c:pt>
                <c:pt idx="21">
                  <c:v>43617</c:v>
                </c:pt>
                <c:pt idx="22">
                  <c:v>43624</c:v>
                </c:pt>
                <c:pt idx="23">
                  <c:v>43631</c:v>
                </c:pt>
                <c:pt idx="24">
                  <c:v>43638</c:v>
                </c:pt>
                <c:pt idx="25">
                  <c:v>43645</c:v>
                </c:pt>
                <c:pt idx="26">
                  <c:v>43652</c:v>
                </c:pt>
                <c:pt idx="27">
                  <c:v>43659</c:v>
                </c:pt>
                <c:pt idx="28">
                  <c:v>43670</c:v>
                </c:pt>
                <c:pt idx="29">
                  <c:v>43677</c:v>
                </c:pt>
                <c:pt idx="30">
                  <c:v>43684</c:v>
                </c:pt>
                <c:pt idx="31">
                  <c:v>43691</c:v>
                </c:pt>
                <c:pt idx="32">
                  <c:v>43698</c:v>
                </c:pt>
                <c:pt idx="33">
                  <c:v>43705</c:v>
                </c:pt>
                <c:pt idx="34">
                  <c:v>43712</c:v>
                </c:pt>
                <c:pt idx="35">
                  <c:v>43719</c:v>
                </c:pt>
                <c:pt idx="36">
                  <c:v>43726</c:v>
                </c:pt>
                <c:pt idx="37">
                  <c:v>43733</c:v>
                </c:pt>
                <c:pt idx="38">
                  <c:v>43740</c:v>
                </c:pt>
                <c:pt idx="39">
                  <c:v>43747</c:v>
                </c:pt>
                <c:pt idx="40">
                  <c:v>43754</c:v>
                </c:pt>
                <c:pt idx="41">
                  <c:v>43761</c:v>
                </c:pt>
                <c:pt idx="42">
                  <c:v>43768</c:v>
                </c:pt>
                <c:pt idx="43">
                  <c:v>43775</c:v>
                </c:pt>
                <c:pt idx="44">
                  <c:v>43782</c:v>
                </c:pt>
                <c:pt idx="45">
                  <c:v>43789</c:v>
                </c:pt>
                <c:pt idx="46">
                  <c:v>43796</c:v>
                </c:pt>
                <c:pt idx="47">
                  <c:v>43803</c:v>
                </c:pt>
                <c:pt idx="48">
                  <c:v>43810</c:v>
                </c:pt>
                <c:pt idx="49">
                  <c:v>43817</c:v>
                </c:pt>
                <c:pt idx="50">
                  <c:v>43822</c:v>
                </c:pt>
                <c:pt idx="51">
                  <c:v>43829</c:v>
                </c:pt>
                <c:pt idx="52">
                  <c:v>43836</c:v>
                </c:pt>
                <c:pt idx="53">
                  <c:v>43845</c:v>
                </c:pt>
                <c:pt idx="54">
                  <c:v>43852</c:v>
                </c:pt>
                <c:pt idx="55">
                  <c:v>43859</c:v>
                </c:pt>
                <c:pt idx="56">
                  <c:v>43866</c:v>
                </c:pt>
                <c:pt idx="57">
                  <c:v>43873</c:v>
                </c:pt>
                <c:pt idx="58">
                  <c:v>43880</c:v>
                </c:pt>
                <c:pt idx="59">
                  <c:v>43887</c:v>
                </c:pt>
                <c:pt idx="60">
                  <c:v>43894</c:v>
                </c:pt>
                <c:pt idx="61">
                  <c:v>43901</c:v>
                </c:pt>
                <c:pt idx="62">
                  <c:v>43908</c:v>
                </c:pt>
                <c:pt idx="63">
                  <c:v>43915</c:v>
                </c:pt>
                <c:pt idx="64">
                  <c:v>43922</c:v>
                </c:pt>
                <c:pt idx="65">
                  <c:v>43929</c:v>
                </c:pt>
                <c:pt idx="66">
                  <c:v>43936</c:v>
                </c:pt>
                <c:pt idx="67">
                  <c:v>43943</c:v>
                </c:pt>
                <c:pt idx="68">
                  <c:v>43950</c:v>
                </c:pt>
                <c:pt idx="69">
                  <c:v>43957</c:v>
                </c:pt>
                <c:pt idx="70">
                  <c:v>43964</c:v>
                </c:pt>
                <c:pt idx="71">
                  <c:v>43971</c:v>
                </c:pt>
                <c:pt idx="72">
                  <c:v>43979</c:v>
                </c:pt>
                <c:pt idx="73">
                  <c:v>43986</c:v>
                </c:pt>
                <c:pt idx="74">
                  <c:v>43993</c:v>
                </c:pt>
                <c:pt idx="75">
                  <c:v>44000</c:v>
                </c:pt>
                <c:pt idx="76">
                  <c:v>44007</c:v>
                </c:pt>
                <c:pt idx="77">
                  <c:v>44014</c:v>
                </c:pt>
                <c:pt idx="78">
                  <c:v>44021</c:v>
                </c:pt>
                <c:pt idx="79">
                  <c:v>44028</c:v>
                </c:pt>
                <c:pt idx="80">
                  <c:v>44035</c:v>
                </c:pt>
                <c:pt idx="81">
                  <c:v>44042</c:v>
                </c:pt>
                <c:pt idx="82">
                  <c:v>44049</c:v>
                </c:pt>
                <c:pt idx="83">
                  <c:v>44056</c:v>
                </c:pt>
                <c:pt idx="84">
                  <c:v>44063</c:v>
                </c:pt>
                <c:pt idx="85">
                  <c:v>44070</c:v>
                </c:pt>
                <c:pt idx="86">
                  <c:v>44077</c:v>
                </c:pt>
                <c:pt idx="87">
                  <c:v>44084</c:v>
                </c:pt>
                <c:pt idx="88">
                  <c:v>44091</c:v>
                </c:pt>
                <c:pt idx="89">
                  <c:v>44098</c:v>
                </c:pt>
                <c:pt idx="90">
                  <c:v>44105</c:v>
                </c:pt>
                <c:pt idx="91">
                  <c:v>44112</c:v>
                </c:pt>
                <c:pt idx="92">
                  <c:v>44119</c:v>
                </c:pt>
                <c:pt idx="93">
                  <c:v>44126</c:v>
                </c:pt>
                <c:pt idx="94">
                  <c:v>44133</c:v>
                </c:pt>
                <c:pt idx="95">
                  <c:v>44140</c:v>
                </c:pt>
                <c:pt idx="96">
                  <c:v>44147</c:v>
                </c:pt>
                <c:pt idx="97">
                  <c:v>44154</c:v>
                </c:pt>
                <c:pt idx="98">
                  <c:v>44160</c:v>
                </c:pt>
                <c:pt idx="99">
                  <c:v>44168</c:v>
                </c:pt>
                <c:pt idx="100">
                  <c:v>44175</c:v>
                </c:pt>
                <c:pt idx="101">
                  <c:v>44182</c:v>
                </c:pt>
                <c:pt idx="102">
                  <c:v>44189</c:v>
                </c:pt>
                <c:pt idx="103">
                  <c:v>44196</c:v>
                </c:pt>
                <c:pt idx="104">
                  <c:v>44203</c:v>
                </c:pt>
                <c:pt idx="105">
                  <c:v>44210</c:v>
                </c:pt>
                <c:pt idx="106">
                  <c:v>44217</c:v>
                </c:pt>
                <c:pt idx="107">
                  <c:v>44224</c:v>
                </c:pt>
                <c:pt idx="108">
                  <c:v>44231</c:v>
                </c:pt>
                <c:pt idx="109">
                  <c:v>44238</c:v>
                </c:pt>
                <c:pt idx="110">
                  <c:v>44245</c:v>
                </c:pt>
                <c:pt idx="111">
                  <c:v>44252</c:v>
                </c:pt>
                <c:pt idx="112">
                  <c:v>44259</c:v>
                </c:pt>
                <c:pt idx="113">
                  <c:v>44266</c:v>
                </c:pt>
                <c:pt idx="114">
                  <c:v>44273</c:v>
                </c:pt>
                <c:pt idx="115">
                  <c:v>44280</c:v>
                </c:pt>
                <c:pt idx="116">
                  <c:v>44287</c:v>
                </c:pt>
                <c:pt idx="117">
                  <c:v>44294</c:v>
                </c:pt>
                <c:pt idx="118">
                  <c:v>44301</c:v>
                </c:pt>
                <c:pt idx="119">
                  <c:v>44308</c:v>
                </c:pt>
                <c:pt idx="120">
                  <c:v>44315</c:v>
                </c:pt>
                <c:pt idx="121">
                  <c:v>44322</c:v>
                </c:pt>
                <c:pt idx="122">
                  <c:v>44329</c:v>
                </c:pt>
                <c:pt idx="123">
                  <c:v>44336</c:v>
                </c:pt>
                <c:pt idx="124">
                  <c:v>44343</c:v>
                </c:pt>
                <c:pt idx="125">
                  <c:v>44350</c:v>
                </c:pt>
                <c:pt idx="126">
                  <c:v>44357</c:v>
                </c:pt>
                <c:pt idx="127">
                  <c:v>44364</c:v>
                </c:pt>
                <c:pt idx="128">
                  <c:v>44371</c:v>
                </c:pt>
                <c:pt idx="129">
                  <c:v>44378</c:v>
                </c:pt>
                <c:pt idx="130">
                  <c:v>44385</c:v>
                </c:pt>
                <c:pt idx="131">
                  <c:v>44392</c:v>
                </c:pt>
                <c:pt idx="132">
                  <c:v>44399</c:v>
                </c:pt>
                <c:pt idx="133">
                  <c:v>44406</c:v>
                </c:pt>
                <c:pt idx="134">
                  <c:v>44413</c:v>
                </c:pt>
                <c:pt idx="135">
                  <c:v>44420</c:v>
                </c:pt>
                <c:pt idx="136">
                  <c:v>44427</c:v>
                </c:pt>
                <c:pt idx="137">
                  <c:v>44434</c:v>
                </c:pt>
                <c:pt idx="138">
                  <c:v>44441</c:v>
                </c:pt>
                <c:pt idx="139">
                  <c:v>44448</c:v>
                </c:pt>
                <c:pt idx="140">
                  <c:v>44455</c:v>
                </c:pt>
                <c:pt idx="141">
                  <c:v>44462</c:v>
                </c:pt>
                <c:pt idx="142">
                  <c:v>44469</c:v>
                </c:pt>
                <c:pt idx="143">
                  <c:v>44476</c:v>
                </c:pt>
                <c:pt idx="144">
                  <c:v>44483</c:v>
                </c:pt>
                <c:pt idx="145">
                  <c:v>44490</c:v>
                </c:pt>
                <c:pt idx="146">
                  <c:v>44497</c:v>
                </c:pt>
                <c:pt idx="147">
                  <c:v>44504</c:v>
                </c:pt>
                <c:pt idx="148">
                  <c:v>44510</c:v>
                </c:pt>
                <c:pt idx="149">
                  <c:v>44518</c:v>
                </c:pt>
                <c:pt idx="150">
                  <c:v>44524</c:v>
                </c:pt>
                <c:pt idx="151">
                  <c:v>44532</c:v>
                </c:pt>
                <c:pt idx="152">
                  <c:v>44539</c:v>
                </c:pt>
                <c:pt idx="153">
                  <c:v>44546</c:v>
                </c:pt>
                <c:pt idx="154">
                  <c:v>44553</c:v>
                </c:pt>
                <c:pt idx="155">
                  <c:v>44560</c:v>
                </c:pt>
                <c:pt idx="156">
                  <c:v>44567</c:v>
                </c:pt>
                <c:pt idx="157">
                  <c:v>44574</c:v>
                </c:pt>
                <c:pt idx="158">
                  <c:v>44581</c:v>
                </c:pt>
                <c:pt idx="159">
                  <c:v>44588</c:v>
                </c:pt>
                <c:pt idx="160">
                  <c:v>44595</c:v>
                </c:pt>
                <c:pt idx="161">
                  <c:v>44602</c:v>
                </c:pt>
                <c:pt idx="162">
                  <c:v>44609</c:v>
                </c:pt>
                <c:pt idx="163">
                  <c:v>44616</c:v>
                </c:pt>
                <c:pt idx="164">
                  <c:v>44623</c:v>
                </c:pt>
                <c:pt idx="165">
                  <c:v>44630</c:v>
                </c:pt>
                <c:pt idx="166">
                  <c:v>44637</c:v>
                </c:pt>
                <c:pt idx="167">
                  <c:v>44644</c:v>
                </c:pt>
                <c:pt idx="168">
                  <c:v>44651</c:v>
                </c:pt>
                <c:pt idx="169">
                  <c:v>44658</c:v>
                </c:pt>
                <c:pt idx="170">
                  <c:v>44665</c:v>
                </c:pt>
                <c:pt idx="171">
                  <c:v>44672</c:v>
                </c:pt>
                <c:pt idx="172">
                  <c:v>44679</c:v>
                </c:pt>
                <c:pt idx="173">
                  <c:v>44686</c:v>
                </c:pt>
                <c:pt idx="174">
                  <c:v>44693</c:v>
                </c:pt>
                <c:pt idx="175">
                  <c:v>44700</c:v>
                </c:pt>
                <c:pt idx="176">
                  <c:v>44707</c:v>
                </c:pt>
                <c:pt idx="177">
                  <c:v>44714</c:v>
                </c:pt>
                <c:pt idx="178">
                  <c:v>44721</c:v>
                </c:pt>
                <c:pt idx="179">
                  <c:v>44728</c:v>
                </c:pt>
                <c:pt idx="180">
                  <c:v>44735</c:v>
                </c:pt>
                <c:pt idx="181">
                  <c:v>44742</c:v>
                </c:pt>
                <c:pt idx="182">
                  <c:v>44749</c:v>
                </c:pt>
                <c:pt idx="183">
                  <c:v>44756</c:v>
                </c:pt>
                <c:pt idx="184">
                  <c:v>44763</c:v>
                </c:pt>
                <c:pt idx="185">
                  <c:v>44770</c:v>
                </c:pt>
                <c:pt idx="186">
                  <c:v>44777</c:v>
                </c:pt>
                <c:pt idx="187">
                  <c:v>44784</c:v>
                </c:pt>
                <c:pt idx="188">
                  <c:v>44791</c:v>
                </c:pt>
                <c:pt idx="189">
                  <c:v>44798</c:v>
                </c:pt>
                <c:pt idx="190">
                  <c:v>44805</c:v>
                </c:pt>
                <c:pt idx="191">
                  <c:v>44812</c:v>
                </c:pt>
                <c:pt idx="192">
                  <c:v>44819</c:v>
                </c:pt>
                <c:pt idx="193">
                  <c:v>44826</c:v>
                </c:pt>
                <c:pt idx="194">
                  <c:v>44833</c:v>
                </c:pt>
                <c:pt idx="195">
                  <c:v>44840</c:v>
                </c:pt>
                <c:pt idx="196">
                  <c:v>44847</c:v>
                </c:pt>
                <c:pt idx="197">
                  <c:v>44854</c:v>
                </c:pt>
                <c:pt idx="198">
                  <c:v>44861</c:v>
                </c:pt>
                <c:pt idx="199">
                  <c:v>44868</c:v>
                </c:pt>
                <c:pt idx="200">
                  <c:v>44875</c:v>
                </c:pt>
                <c:pt idx="201">
                  <c:v>44882</c:v>
                </c:pt>
                <c:pt idx="202">
                  <c:v>44889</c:v>
                </c:pt>
                <c:pt idx="203">
                  <c:v>44896</c:v>
                </c:pt>
                <c:pt idx="204">
                  <c:v>44903</c:v>
                </c:pt>
                <c:pt idx="205">
                  <c:v>44910</c:v>
                </c:pt>
                <c:pt idx="206">
                  <c:v>44917</c:v>
                </c:pt>
                <c:pt idx="207">
                  <c:v>44924</c:v>
                </c:pt>
                <c:pt idx="208">
                  <c:v>44931</c:v>
                </c:pt>
                <c:pt idx="209">
                  <c:v>44938</c:v>
                </c:pt>
                <c:pt idx="210">
                  <c:v>44945</c:v>
                </c:pt>
                <c:pt idx="211">
                  <c:v>44952</c:v>
                </c:pt>
                <c:pt idx="212">
                  <c:v>44959</c:v>
                </c:pt>
                <c:pt idx="213">
                  <c:v>44966</c:v>
                </c:pt>
                <c:pt idx="214">
                  <c:v>44973</c:v>
                </c:pt>
                <c:pt idx="215">
                  <c:v>44980</c:v>
                </c:pt>
              </c:numCache>
            </c:numRef>
          </c:cat>
          <c:val>
            <c:numRef>
              <c:f>'Direct Hours vs Sales Chart'!$F$2:$F$217</c:f>
              <c:numCache>
                <c:formatCode>0</c:formatCode>
                <c:ptCount val="216"/>
                <c:pt idx="1">
                  <c:v>93.960000000000008</c:v>
                </c:pt>
                <c:pt idx="2">
                  <c:v>6.1599999999999993</c:v>
                </c:pt>
                <c:pt idx="3">
                  <c:v>82.390000000000015</c:v>
                </c:pt>
                <c:pt idx="4">
                  <c:v>8</c:v>
                </c:pt>
                <c:pt idx="5">
                  <c:v>23.369999999999997</c:v>
                </c:pt>
                <c:pt idx="7">
                  <c:v>2.5</c:v>
                </c:pt>
                <c:pt idx="8">
                  <c:v>2</c:v>
                </c:pt>
                <c:pt idx="10">
                  <c:v>87.75</c:v>
                </c:pt>
                <c:pt idx="11">
                  <c:v>502.37</c:v>
                </c:pt>
                <c:pt idx="12">
                  <c:v>392.97</c:v>
                </c:pt>
                <c:pt idx="13">
                  <c:v>472</c:v>
                </c:pt>
                <c:pt idx="14">
                  <c:v>395.5</c:v>
                </c:pt>
                <c:pt idx="15">
                  <c:v>279.75</c:v>
                </c:pt>
                <c:pt idx="16">
                  <c:v>149.94999999999999</c:v>
                </c:pt>
                <c:pt idx="17">
                  <c:v>401.2</c:v>
                </c:pt>
                <c:pt idx="18">
                  <c:v>614.97</c:v>
                </c:pt>
                <c:pt idx="19">
                  <c:v>392.35</c:v>
                </c:pt>
                <c:pt idx="20">
                  <c:v>316.13</c:v>
                </c:pt>
                <c:pt idx="21">
                  <c:v>12.5</c:v>
                </c:pt>
                <c:pt idx="22">
                  <c:v>339.05</c:v>
                </c:pt>
                <c:pt idx="23">
                  <c:v>516.90000000000009</c:v>
                </c:pt>
                <c:pt idx="24">
                  <c:v>511.14</c:v>
                </c:pt>
                <c:pt idx="25">
                  <c:v>44.75</c:v>
                </c:pt>
                <c:pt idx="27">
                  <c:v>191.9</c:v>
                </c:pt>
                <c:pt idx="28">
                  <c:v>106.38999999999999</c:v>
                </c:pt>
                <c:pt idx="29">
                  <c:v>190.25</c:v>
                </c:pt>
                <c:pt idx="30">
                  <c:v>40.299999999999997</c:v>
                </c:pt>
                <c:pt idx="31">
                  <c:v>12.25</c:v>
                </c:pt>
                <c:pt idx="32">
                  <c:v>3</c:v>
                </c:pt>
                <c:pt idx="33">
                  <c:v>13.58</c:v>
                </c:pt>
                <c:pt idx="34">
                  <c:v>3.25</c:v>
                </c:pt>
                <c:pt idx="35">
                  <c:v>0.75</c:v>
                </c:pt>
                <c:pt idx="37">
                  <c:v>6.75</c:v>
                </c:pt>
                <c:pt idx="38">
                  <c:v>20.25</c:v>
                </c:pt>
                <c:pt idx="39">
                  <c:v>20.75</c:v>
                </c:pt>
                <c:pt idx="40">
                  <c:v>4.25</c:v>
                </c:pt>
                <c:pt idx="41">
                  <c:v>1.5</c:v>
                </c:pt>
                <c:pt idx="42">
                  <c:v>0.75</c:v>
                </c:pt>
                <c:pt idx="43">
                  <c:v>14</c:v>
                </c:pt>
                <c:pt idx="44">
                  <c:v>3</c:v>
                </c:pt>
                <c:pt idx="45">
                  <c:v>3.5</c:v>
                </c:pt>
                <c:pt idx="46">
                  <c:v>3.25</c:v>
                </c:pt>
                <c:pt idx="48">
                  <c:v>0.75</c:v>
                </c:pt>
                <c:pt idx="49">
                  <c:v>203.78</c:v>
                </c:pt>
                <c:pt idx="50">
                  <c:v>20.25</c:v>
                </c:pt>
                <c:pt idx="53">
                  <c:v>29</c:v>
                </c:pt>
                <c:pt idx="54">
                  <c:v>17.5</c:v>
                </c:pt>
                <c:pt idx="55">
                  <c:v>9.75</c:v>
                </c:pt>
                <c:pt idx="56">
                  <c:v>11.5</c:v>
                </c:pt>
                <c:pt idx="57">
                  <c:v>9</c:v>
                </c:pt>
                <c:pt idx="58">
                  <c:v>15.43</c:v>
                </c:pt>
                <c:pt idx="59">
                  <c:v>77.87</c:v>
                </c:pt>
                <c:pt idx="60">
                  <c:v>216.25</c:v>
                </c:pt>
                <c:pt idx="61">
                  <c:v>159.19</c:v>
                </c:pt>
                <c:pt idx="62">
                  <c:v>194.25</c:v>
                </c:pt>
                <c:pt idx="63">
                  <c:v>320.49</c:v>
                </c:pt>
                <c:pt idx="64">
                  <c:v>37.5</c:v>
                </c:pt>
                <c:pt idx="69">
                  <c:v>0.25</c:v>
                </c:pt>
                <c:pt idx="71">
                  <c:v>3.5</c:v>
                </c:pt>
                <c:pt idx="72">
                  <c:v>1.75</c:v>
                </c:pt>
                <c:pt idx="73">
                  <c:v>1.25</c:v>
                </c:pt>
                <c:pt idx="74">
                  <c:v>366.08</c:v>
                </c:pt>
                <c:pt idx="75">
                  <c:v>502.97</c:v>
                </c:pt>
                <c:pt idx="76">
                  <c:v>739.68000000000006</c:v>
                </c:pt>
                <c:pt idx="77">
                  <c:v>431.85</c:v>
                </c:pt>
                <c:pt idx="78">
                  <c:v>73.8</c:v>
                </c:pt>
                <c:pt idx="79">
                  <c:v>841.42000000000007</c:v>
                </c:pt>
                <c:pt idx="80">
                  <c:v>924.5</c:v>
                </c:pt>
                <c:pt idx="81">
                  <c:v>477.78</c:v>
                </c:pt>
                <c:pt idx="82">
                  <c:v>217.75</c:v>
                </c:pt>
                <c:pt idx="83">
                  <c:v>433.28</c:v>
                </c:pt>
                <c:pt idx="84">
                  <c:v>398.6</c:v>
                </c:pt>
                <c:pt idx="85">
                  <c:v>687.73</c:v>
                </c:pt>
                <c:pt idx="86">
                  <c:v>686.67000000000007</c:v>
                </c:pt>
                <c:pt idx="87">
                  <c:v>277.61</c:v>
                </c:pt>
                <c:pt idx="88">
                  <c:v>254.88000000000002</c:v>
                </c:pt>
                <c:pt idx="89">
                  <c:v>713.7</c:v>
                </c:pt>
                <c:pt idx="90">
                  <c:v>246</c:v>
                </c:pt>
                <c:pt idx="91">
                  <c:v>388.38</c:v>
                </c:pt>
                <c:pt idx="92">
                  <c:v>410.73</c:v>
                </c:pt>
                <c:pt idx="93">
                  <c:v>101.38</c:v>
                </c:pt>
                <c:pt idx="94">
                  <c:v>243.54</c:v>
                </c:pt>
                <c:pt idx="95">
                  <c:v>481.7</c:v>
                </c:pt>
                <c:pt idx="96">
                  <c:v>305.5</c:v>
                </c:pt>
                <c:pt idx="97">
                  <c:v>545.94000000000005</c:v>
                </c:pt>
                <c:pt idx="98">
                  <c:v>483.42</c:v>
                </c:pt>
                <c:pt idx="100">
                  <c:v>434.23</c:v>
                </c:pt>
                <c:pt idx="101">
                  <c:v>317.32</c:v>
                </c:pt>
                <c:pt idx="102">
                  <c:v>183.8</c:v>
                </c:pt>
                <c:pt idx="105">
                  <c:v>366.47999999999996</c:v>
                </c:pt>
                <c:pt idx="106">
                  <c:v>595.48</c:v>
                </c:pt>
                <c:pt idx="107">
                  <c:v>370.15</c:v>
                </c:pt>
                <c:pt idx="108">
                  <c:v>400.15</c:v>
                </c:pt>
                <c:pt idx="109">
                  <c:v>373.97</c:v>
                </c:pt>
                <c:pt idx="110">
                  <c:v>441.5</c:v>
                </c:pt>
                <c:pt idx="111">
                  <c:v>476.5</c:v>
                </c:pt>
                <c:pt idx="112">
                  <c:v>512.73</c:v>
                </c:pt>
                <c:pt idx="113">
                  <c:v>673.55</c:v>
                </c:pt>
                <c:pt idx="114">
                  <c:v>769.25</c:v>
                </c:pt>
                <c:pt idx="115">
                  <c:v>606.65</c:v>
                </c:pt>
                <c:pt idx="116">
                  <c:v>412.55</c:v>
                </c:pt>
                <c:pt idx="117">
                  <c:v>322.56</c:v>
                </c:pt>
                <c:pt idx="118">
                  <c:v>589.84999999999991</c:v>
                </c:pt>
                <c:pt idx="119">
                  <c:v>713.9</c:v>
                </c:pt>
                <c:pt idx="120">
                  <c:v>756.12</c:v>
                </c:pt>
                <c:pt idx="121">
                  <c:v>666.22</c:v>
                </c:pt>
                <c:pt idx="122">
                  <c:v>539.81999999999994</c:v>
                </c:pt>
                <c:pt idx="123">
                  <c:v>654.95000000000005</c:v>
                </c:pt>
                <c:pt idx="124">
                  <c:v>613.57000000000005</c:v>
                </c:pt>
                <c:pt idx="125">
                  <c:v>499.34</c:v>
                </c:pt>
                <c:pt idx="126">
                  <c:v>20.75</c:v>
                </c:pt>
                <c:pt idx="127">
                  <c:v>287.25</c:v>
                </c:pt>
                <c:pt idx="128">
                  <c:v>429.52</c:v>
                </c:pt>
                <c:pt idx="129">
                  <c:v>75.75</c:v>
                </c:pt>
                <c:pt idx="130">
                  <c:v>236.5</c:v>
                </c:pt>
                <c:pt idx="131">
                  <c:v>15.5</c:v>
                </c:pt>
                <c:pt idx="132">
                  <c:v>309.89999999999998</c:v>
                </c:pt>
                <c:pt idx="133">
                  <c:v>221.75</c:v>
                </c:pt>
                <c:pt idx="134">
                  <c:v>568.15</c:v>
                </c:pt>
                <c:pt idx="135">
                  <c:v>353.22</c:v>
                </c:pt>
                <c:pt idx="136">
                  <c:v>219.62</c:v>
                </c:pt>
                <c:pt idx="137">
                  <c:v>317.75</c:v>
                </c:pt>
                <c:pt idx="138">
                  <c:v>179.25</c:v>
                </c:pt>
                <c:pt idx="139">
                  <c:v>95.75</c:v>
                </c:pt>
                <c:pt idx="140">
                  <c:v>1.5</c:v>
                </c:pt>
                <c:pt idx="141">
                  <c:v>485.3</c:v>
                </c:pt>
                <c:pt idx="142">
                  <c:v>191.5</c:v>
                </c:pt>
                <c:pt idx="143">
                  <c:v>462</c:v>
                </c:pt>
                <c:pt idx="144">
                  <c:v>327.64999999999998</c:v>
                </c:pt>
                <c:pt idx="145">
                  <c:v>440.17999999999995</c:v>
                </c:pt>
                <c:pt idx="146">
                  <c:v>284.05999999999995</c:v>
                </c:pt>
                <c:pt idx="147">
                  <c:v>389.66999999999996</c:v>
                </c:pt>
                <c:pt idx="148">
                  <c:v>457.65999999999997</c:v>
                </c:pt>
                <c:pt idx="149">
                  <c:v>328.3</c:v>
                </c:pt>
                <c:pt idx="150">
                  <c:v>316.58999999999997</c:v>
                </c:pt>
                <c:pt idx="152">
                  <c:v>158.5</c:v>
                </c:pt>
                <c:pt idx="153">
                  <c:v>77.75</c:v>
                </c:pt>
                <c:pt idx="154">
                  <c:v>17.25</c:v>
                </c:pt>
                <c:pt idx="157">
                  <c:v>56.5</c:v>
                </c:pt>
                <c:pt idx="158">
                  <c:v>359.13</c:v>
                </c:pt>
                <c:pt idx="159">
                  <c:v>240.1</c:v>
                </c:pt>
                <c:pt idx="160">
                  <c:v>291.95000000000005</c:v>
                </c:pt>
                <c:pt idx="161">
                  <c:v>120.67999999999999</c:v>
                </c:pt>
                <c:pt idx="162">
                  <c:v>80.25</c:v>
                </c:pt>
                <c:pt idx="163">
                  <c:v>185.42000000000002</c:v>
                </c:pt>
                <c:pt idx="164">
                  <c:v>150.5</c:v>
                </c:pt>
                <c:pt idx="165">
                  <c:v>57.779999999999994</c:v>
                </c:pt>
                <c:pt idx="166">
                  <c:v>210.07</c:v>
                </c:pt>
                <c:pt idx="167">
                  <c:v>371.45000000000005</c:v>
                </c:pt>
                <c:pt idx="168">
                  <c:v>236.05</c:v>
                </c:pt>
                <c:pt idx="169">
                  <c:v>523.33000000000004</c:v>
                </c:pt>
                <c:pt idx="170">
                  <c:v>477.65999999999997</c:v>
                </c:pt>
                <c:pt idx="171">
                  <c:v>500.97</c:v>
                </c:pt>
                <c:pt idx="172">
                  <c:v>399.88</c:v>
                </c:pt>
                <c:pt idx="173">
                  <c:v>413.75</c:v>
                </c:pt>
                <c:pt idx="174">
                  <c:v>454.83</c:v>
                </c:pt>
                <c:pt idx="175">
                  <c:v>418.37</c:v>
                </c:pt>
                <c:pt idx="176">
                  <c:v>392.56</c:v>
                </c:pt>
                <c:pt idx="177">
                  <c:v>128.25</c:v>
                </c:pt>
                <c:pt idx="178">
                  <c:v>11.5</c:v>
                </c:pt>
                <c:pt idx="179">
                  <c:v>416.54999999999995</c:v>
                </c:pt>
                <c:pt idx="180">
                  <c:v>371</c:v>
                </c:pt>
                <c:pt idx="181">
                  <c:v>352</c:v>
                </c:pt>
                <c:pt idx="182">
                  <c:v>86.75</c:v>
                </c:pt>
                <c:pt idx="184">
                  <c:v>79.52</c:v>
                </c:pt>
                <c:pt idx="185">
                  <c:v>188.24039999999999</c:v>
                </c:pt>
                <c:pt idx="186">
                  <c:v>256.43340000000001</c:v>
                </c:pt>
                <c:pt idx="187">
                  <c:v>290.5</c:v>
                </c:pt>
                <c:pt idx="188">
                  <c:v>222.36660000000001</c:v>
                </c:pt>
                <c:pt idx="189">
                  <c:v>71.25</c:v>
                </c:pt>
                <c:pt idx="190">
                  <c:v>138.68329999999997</c:v>
                </c:pt>
                <c:pt idx="191">
                  <c:v>88.75</c:v>
                </c:pt>
                <c:pt idx="192">
                  <c:v>0.25</c:v>
                </c:pt>
                <c:pt idx="193">
                  <c:v>242.25</c:v>
                </c:pt>
                <c:pt idx="194">
                  <c:v>19.75</c:v>
                </c:pt>
                <c:pt idx="195">
                  <c:v>83.75</c:v>
                </c:pt>
                <c:pt idx="196">
                  <c:v>78.283299999999997</c:v>
                </c:pt>
                <c:pt idx="197">
                  <c:v>221.0667</c:v>
                </c:pt>
                <c:pt idx="198">
                  <c:v>113.25</c:v>
                </c:pt>
                <c:pt idx="199">
                  <c:v>85.45</c:v>
                </c:pt>
                <c:pt idx="200">
                  <c:v>76.75</c:v>
                </c:pt>
                <c:pt idx="201">
                  <c:v>269.75</c:v>
                </c:pt>
                <c:pt idx="202">
                  <c:v>96</c:v>
                </c:pt>
                <c:pt idx="203">
                  <c:v>0</c:v>
                </c:pt>
                <c:pt idx="204">
                  <c:v>3.5</c:v>
                </c:pt>
                <c:pt idx="205">
                  <c:v>16.25</c:v>
                </c:pt>
                <c:pt idx="206">
                  <c:v>31</c:v>
                </c:pt>
                <c:pt idx="207">
                  <c:v>4</c:v>
                </c:pt>
                <c:pt idx="208">
                  <c:v>1</c:v>
                </c:pt>
                <c:pt idx="209">
                  <c:v>36.6</c:v>
                </c:pt>
                <c:pt idx="210">
                  <c:v>62.883399999999995</c:v>
                </c:pt>
                <c:pt idx="211" formatCode="0.0">
                  <c:v>53.633299999999998</c:v>
                </c:pt>
                <c:pt idx="212" formatCode="0.0">
                  <c:v>53.533299999999997</c:v>
                </c:pt>
                <c:pt idx="213">
                  <c:v>60</c:v>
                </c:pt>
                <c:pt idx="214">
                  <c:v>32.25</c:v>
                </c:pt>
                <c:pt idx="215">
                  <c:v>70.25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2657-4C1B-9C33-40E7FBCE6C53}"/>
            </c:ext>
          </c:extLst>
        </c:ser>
        <c:ser>
          <c:idx val="2"/>
          <c:order val="2"/>
          <c:tx>
            <c:v>Temp Hours</c:v>
          </c:tx>
          <c:spPr>
            <a:solidFill>
              <a:schemeClr val="bg2">
                <a:lumMod val="75000"/>
              </a:schemeClr>
            </a:solidFill>
            <a:ln w="9525" cap="flat" cmpd="sng" algn="ctr">
              <a:solidFill>
                <a:schemeClr val="bg2">
                  <a:lumMod val="50000"/>
                </a:schemeClr>
              </a:solidFill>
              <a:round/>
            </a:ln>
            <a:effectLst>
              <a:outerShdw blurRad="40000" dist="20000" dir="5400000" rotWithShape="0">
                <a:srgbClr val="000000">
                  <a:alpha val="38000"/>
                </a:srgbClr>
              </a:outerShdw>
            </a:effectLst>
          </c:spPr>
          <c:invertIfNegative val="0"/>
          <c:cat>
            <c:numRef>
              <c:f>'Direct Hours vs Sales Chart'!$C$2:$C$217</c:f>
              <c:numCache>
                <c:formatCode>m/d/yyyy</c:formatCode>
                <c:ptCount val="216"/>
                <c:pt idx="0">
                  <c:v>43470</c:v>
                </c:pt>
                <c:pt idx="1">
                  <c:v>43477</c:v>
                </c:pt>
                <c:pt idx="2">
                  <c:v>43484</c:v>
                </c:pt>
                <c:pt idx="3">
                  <c:v>43491</c:v>
                </c:pt>
                <c:pt idx="4">
                  <c:v>43498</c:v>
                </c:pt>
                <c:pt idx="5">
                  <c:v>43505</c:v>
                </c:pt>
                <c:pt idx="6">
                  <c:v>43512</c:v>
                </c:pt>
                <c:pt idx="7">
                  <c:v>43519</c:v>
                </c:pt>
                <c:pt idx="8">
                  <c:v>43526</c:v>
                </c:pt>
                <c:pt idx="9">
                  <c:v>43533</c:v>
                </c:pt>
                <c:pt idx="10">
                  <c:v>43540</c:v>
                </c:pt>
                <c:pt idx="11">
                  <c:v>43547</c:v>
                </c:pt>
                <c:pt idx="12">
                  <c:v>43554</c:v>
                </c:pt>
                <c:pt idx="13">
                  <c:v>43561</c:v>
                </c:pt>
                <c:pt idx="14">
                  <c:v>43568</c:v>
                </c:pt>
                <c:pt idx="15">
                  <c:v>43575</c:v>
                </c:pt>
                <c:pt idx="16">
                  <c:v>43582</c:v>
                </c:pt>
                <c:pt idx="17">
                  <c:v>43589</c:v>
                </c:pt>
                <c:pt idx="18">
                  <c:v>43596</c:v>
                </c:pt>
                <c:pt idx="19">
                  <c:v>43603</c:v>
                </c:pt>
                <c:pt idx="20">
                  <c:v>43610</c:v>
                </c:pt>
                <c:pt idx="21">
                  <c:v>43617</c:v>
                </c:pt>
                <c:pt idx="22">
                  <c:v>43624</c:v>
                </c:pt>
                <c:pt idx="23">
                  <c:v>43631</c:v>
                </c:pt>
                <c:pt idx="24">
                  <c:v>43638</c:v>
                </c:pt>
                <c:pt idx="25">
                  <c:v>43645</c:v>
                </c:pt>
                <c:pt idx="26">
                  <c:v>43652</c:v>
                </c:pt>
                <c:pt idx="27">
                  <c:v>43659</c:v>
                </c:pt>
                <c:pt idx="28">
                  <c:v>43670</c:v>
                </c:pt>
                <c:pt idx="29">
                  <c:v>43677</c:v>
                </c:pt>
                <c:pt idx="30">
                  <c:v>43684</c:v>
                </c:pt>
                <c:pt idx="31">
                  <c:v>43691</c:v>
                </c:pt>
                <c:pt idx="32">
                  <c:v>43698</c:v>
                </c:pt>
                <c:pt idx="33">
                  <c:v>43705</c:v>
                </c:pt>
                <c:pt idx="34">
                  <c:v>43712</c:v>
                </c:pt>
                <c:pt idx="35">
                  <c:v>43719</c:v>
                </c:pt>
                <c:pt idx="36">
                  <c:v>43726</c:v>
                </c:pt>
                <c:pt idx="37">
                  <c:v>43733</c:v>
                </c:pt>
                <c:pt idx="38">
                  <c:v>43740</c:v>
                </c:pt>
                <c:pt idx="39">
                  <c:v>43747</c:v>
                </c:pt>
                <c:pt idx="40">
                  <c:v>43754</c:v>
                </c:pt>
                <c:pt idx="41">
                  <c:v>43761</c:v>
                </c:pt>
                <c:pt idx="42">
                  <c:v>43768</c:v>
                </c:pt>
                <c:pt idx="43">
                  <c:v>43775</c:v>
                </c:pt>
                <c:pt idx="44">
                  <c:v>43782</c:v>
                </c:pt>
                <c:pt idx="45">
                  <c:v>43789</c:v>
                </c:pt>
                <c:pt idx="46">
                  <c:v>43796</c:v>
                </c:pt>
                <c:pt idx="47">
                  <c:v>43803</c:v>
                </c:pt>
                <c:pt idx="48">
                  <c:v>43810</c:v>
                </c:pt>
                <c:pt idx="49">
                  <c:v>43817</c:v>
                </c:pt>
                <c:pt idx="50">
                  <c:v>43822</c:v>
                </c:pt>
                <c:pt idx="51">
                  <c:v>43829</c:v>
                </c:pt>
                <c:pt idx="52">
                  <c:v>43836</c:v>
                </c:pt>
                <c:pt idx="53">
                  <c:v>43845</c:v>
                </c:pt>
                <c:pt idx="54">
                  <c:v>43852</c:v>
                </c:pt>
                <c:pt idx="55">
                  <c:v>43859</c:v>
                </c:pt>
                <c:pt idx="56">
                  <c:v>43866</c:v>
                </c:pt>
                <c:pt idx="57">
                  <c:v>43873</c:v>
                </c:pt>
                <c:pt idx="58">
                  <c:v>43880</c:v>
                </c:pt>
                <c:pt idx="59">
                  <c:v>43887</c:v>
                </c:pt>
                <c:pt idx="60">
                  <c:v>43894</c:v>
                </c:pt>
                <c:pt idx="61">
                  <c:v>43901</c:v>
                </c:pt>
                <c:pt idx="62">
                  <c:v>43908</c:v>
                </c:pt>
                <c:pt idx="63">
                  <c:v>43915</c:v>
                </c:pt>
                <c:pt idx="64">
                  <c:v>43922</c:v>
                </c:pt>
                <c:pt idx="65">
                  <c:v>43929</c:v>
                </c:pt>
                <c:pt idx="66">
                  <c:v>43936</c:v>
                </c:pt>
                <c:pt idx="67">
                  <c:v>43943</c:v>
                </c:pt>
                <c:pt idx="68">
                  <c:v>43950</c:v>
                </c:pt>
                <c:pt idx="69">
                  <c:v>43957</c:v>
                </c:pt>
                <c:pt idx="70">
                  <c:v>43964</c:v>
                </c:pt>
                <c:pt idx="71">
                  <c:v>43971</c:v>
                </c:pt>
                <c:pt idx="72">
                  <c:v>43979</c:v>
                </c:pt>
                <c:pt idx="73">
                  <c:v>43986</c:v>
                </c:pt>
                <c:pt idx="74">
                  <c:v>43993</c:v>
                </c:pt>
                <c:pt idx="75">
                  <c:v>44000</c:v>
                </c:pt>
                <c:pt idx="76">
                  <c:v>44007</c:v>
                </c:pt>
                <c:pt idx="77">
                  <c:v>44014</c:v>
                </c:pt>
                <c:pt idx="78">
                  <c:v>44021</c:v>
                </c:pt>
                <c:pt idx="79">
                  <c:v>44028</c:v>
                </c:pt>
                <c:pt idx="80">
                  <c:v>44035</c:v>
                </c:pt>
                <c:pt idx="81">
                  <c:v>44042</c:v>
                </c:pt>
                <c:pt idx="82">
                  <c:v>44049</c:v>
                </c:pt>
                <c:pt idx="83">
                  <c:v>44056</c:v>
                </c:pt>
                <c:pt idx="84">
                  <c:v>44063</c:v>
                </c:pt>
                <c:pt idx="85">
                  <c:v>44070</c:v>
                </c:pt>
                <c:pt idx="86">
                  <c:v>44077</c:v>
                </c:pt>
                <c:pt idx="87">
                  <c:v>44084</c:v>
                </c:pt>
                <c:pt idx="88">
                  <c:v>44091</c:v>
                </c:pt>
                <c:pt idx="89">
                  <c:v>44098</c:v>
                </c:pt>
                <c:pt idx="90">
                  <c:v>44105</c:v>
                </c:pt>
                <c:pt idx="91">
                  <c:v>44112</c:v>
                </c:pt>
                <c:pt idx="92">
                  <c:v>44119</c:v>
                </c:pt>
                <c:pt idx="93">
                  <c:v>44126</c:v>
                </c:pt>
                <c:pt idx="94">
                  <c:v>44133</c:v>
                </c:pt>
                <c:pt idx="95">
                  <c:v>44140</c:v>
                </c:pt>
                <c:pt idx="96">
                  <c:v>44147</c:v>
                </c:pt>
                <c:pt idx="97">
                  <c:v>44154</c:v>
                </c:pt>
                <c:pt idx="98">
                  <c:v>44160</c:v>
                </c:pt>
                <c:pt idx="99">
                  <c:v>44168</c:v>
                </c:pt>
                <c:pt idx="100">
                  <c:v>44175</c:v>
                </c:pt>
                <c:pt idx="101">
                  <c:v>44182</c:v>
                </c:pt>
                <c:pt idx="102">
                  <c:v>44189</c:v>
                </c:pt>
                <c:pt idx="103">
                  <c:v>44196</c:v>
                </c:pt>
                <c:pt idx="104">
                  <c:v>44203</c:v>
                </c:pt>
                <c:pt idx="105">
                  <c:v>44210</c:v>
                </c:pt>
                <c:pt idx="106">
                  <c:v>44217</c:v>
                </c:pt>
                <c:pt idx="107">
                  <c:v>44224</c:v>
                </c:pt>
                <c:pt idx="108">
                  <c:v>44231</c:v>
                </c:pt>
                <c:pt idx="109">
                  <c:v>44238</c:v>
                </c:pt>
                <c:pt idx="110">
                  <c:v>44245</c:v>
                </c:pt>
                <c:pt idx="111">
                  <c:v>44252</c:v>
                </c:pt>
                <c:pt idx="112">
                  <c:v>44259</c:v>
                </c:pt>
                <c:pt idx="113">
                  <c:v>44266</c:v>
                </c:pt>
                <c:pt idx="114">
                  <c:v>44273</c:v>
                </c:pt>
                <c:pt idx="115">
                  <c:v>44280</c:v>
                </c:pt>
                <c:pt idx="116">
                  <c:v>44287</c:v>
                </c:pt>
                <c:pt idx="117">
                  <c:v>44294</c:v>
                </c:pt>
                <c:pt idx="118">
                  <c:v>44301</c:v>
                </c:pt>
                <c:pt idx="119">
                  <c:v>44308</c:v>
                </c:pt>
                <c:pt idx="120">
                  <c:v>44315</c:v>
                </c:pt>
                <c:pt idx="121">
                  <c:v>44322</c:v>
                </c:pt>
                <c:pt idx="122">
                  <c:v>44329</c:v>
                </c:pt>
                <c:pt idx="123">
                  <c:v>44336</c:v>
                </c:pt>
                <c:pt idx="124">
                  <c:v>44343</c:v>
                </c:pt>
                <c:pt idx="125">
                  <c:v>44350</c:v>
                </c:pt>
                <c:pt idx="126">
                  <c:v>44357</c:v>
                </c:pt>
                <c:pt idx="127">
                  <c:v>44364</c:v>
                </c:pt>
                <c:pt idx="128">
                  <c:v>44371</c:v>
                </c:pt>
                <c:pt idx="129">
                  <c:v>44378</c:v>
                </c:pt>
                <c:pt idx="130">
                  <c:v>44385</c:v>
                </c:pt>
                <c:pt idx="131">
                  <c:v>44392</c:v>
                </c:pt>
                <c:pt idx="132">
                  <c:v>44399</c:v>
                </c:pt>
                <c:pt idx="133">
                  <c:v>44406</c:v>
                </c:pt>
                <c:pt idx="134">
                  <c:v>44413</c:v>
                </c:pt>
                <c:pt idx="135">
                  <c:v>44420</c:v>
                </c:pt>
                <c:pt idx="136">
                  <c:v>44427</c:v>
                </c:pt>
                <c:pt idx="137">
                  <c:v>44434</c:v>
                </c:pt>
                <c:pt idx="138">
                  <c:v>44441</c:v>
                </c:pt>
                <c:pt idx="139">
                  <c:v>44448</c:v>
                </c:pt>
                <c:pt idx="140">
                  <c:v>44455</c:v>
                </c:pt>
                <c:pt idx="141">
                  <c:v>44462</c:v>
                </c:pt>
                <c:pt idx="142">
                  <c:v>44469</c:v>
                </c:pt>
                <c:pt idx="143">
                  <c:v>44476</c:v>
                </c:pt>
                <c:pt idx="144">
                  <c:v>44483</c:v>
                </c:pt>
                <c:pt idx="145">
                  <c:v>44490</c:v>
                </c:pt>
                <c:pt idx="146">
                  <c:v>44497</c:v>
                </c:pt>
                <c:pt idx="147">
                  <c:v>44504</c:v>
                </c:pt>
                <c:pt idx="148">
                  <c:v>44510</c:v>
                </c:pt>
                <c:pt idx="149">
                  <c:v>44518</c:v>
                </c:pt>
                <c:pt idx="150">
                  <c:v>44524</c:v>
                </c:pt>
                <c:pt idx="151">
                  <c:v>44532</c:v>
                </c:pt>
                <c:pt idx="152">
                  <c:v>44539</c:v>
                </c:pt>
                <c:pt idx="153">
                  <c:v>44546</c:v>
                </c:pt>
                <c:pt idx="154">
                  <c:v>44553</c:v>
                </c:pt>
                <c:pt idx="155">
                  <c:v>44560</c:v>
                </c:pt>
                <c:pt idx="156">
                  <c:v>44567</c:v>
                </c:pt>
                <c:pt idx="157">
                  <c:v>44574</c:v>
                </c:pt>
                <c:pt idx="158">
                  <c:v>44581</c:v>
                </c:pt>
                <c:pt idx="159">
                  <c:v>44588</c:v>
                </c:pt>
                <c:pt idx="160">
                  <c:v>44595</c:v>
                </c:pt>
                <c:pt idx="161">
                  <c:v>44602</c:v>
                </c:pt>
                <c:pt idx="162">
                  <c:v>44609</c:v>
                </c:pt>
                <c:pt idx="163">
                  <c:v>44616</c:v>
                </c:pt>
                <c:pt idx="164">
                  <c:v>44623</c:v>
                </c:pt>
                <c:pt idx="165">
                  <c:v>44630</c:v>
                </c:pt>
                <c:pt idx="166">
                  <c:v>44637</c:v>
                </c:pt>
                <c:pt idx="167">
                  <c:v>44644</c:v>
                </c:pt>
                <c:pt idx="168">
                  <c:v>44651</c:v>
                </c:pt>
                <c:pt idx="169">
                  <c:v>44658</c:v>
                </c:pt>
                <c:pt idx="170">
                  <c:v>44665</c:v>
                </c:pt>
                <c:pt idx="171">
                  <c:v>44672</c:v>
                </c:pt>
                <c:pt idx="172">
                  <c:v>44679</c:v>
                </c:pt>
                <c:pt idx="173">
                  <c:v>44686</c:v>
                </c:pt>
                <c:pt idx="174">
                  <c:v>44693</c:v>
                </c:pt>
                <c:pt idx="175">
                  <c:v>44700</c:v>
                </c:pt>
                <c:pt idx="176">
                  <c:v>44707</c:v>
                </c:pt>
                <c:pt idx="177">
                  <c:v>44714</c:v>
                </c:pt>
                <c:pt idx="178">
                  <c:v>44721</c:v>
                </c:pt>
                <c:pt idx="179">
                  <c:v>44728</c:v>
                </c:pt>
                <c:pt idx="180">
                  <c:v>44735</c:v>
                </c:pt>
                <c:pt idx="181">
                  <c:v>44742</c:v>
                </c:pt>
                <c:pt idx="182">
                  <c:v>44749</c:v>
                </c:pt>
                <c:pt idx="183">
                  <c:v>44756</c:v>
                </c:pt>
                <c:pt idx="184">
                  <c:v>44763</c:v>
                </c:pt>
                <c:pt idx="185">
                  <c:v>44770</c:v>
                </c:pt>
                <c:pt idx="186">
                  <c:v>44777</c:v>
                </c:pt>
                <c:pt idx="187">
                  <c:v>44784</c:v>
                </c:pt>
                <c:pt idx="188">
                  <c:v>44791</c:v>
                </c:pt>
                <c:pt idx="189">
                  <c:v>44798</c:v>
                </c:pt>
                <c:pt idx="190">
                  <c:v>44805</c:v>
                </c:pt>
                <c:pt idx="191">
                  <c:v>44812</c:v>
                </c:pt>
                <c:pt idx="192">
                  <c:v>44819</c:v>
                </c:pt>
                <c:pt idx="193">
                  <c:v>44826</c:v>
                </c:pt>
                <c:pt idx="194">
                  <c:v>44833</c:v>
                </c:pt>
                <c:pt idx="195">
                  <c:v>44840</c:v>
                </c:pt>
                <c:pt idx="196">
                  <c:v>44847</c:v>
                </c:pt>
                <c:pt idx="197">
                  <c:v>44854</c:v>
                </c:pt>
                <c:pt idx="198">
                  <c:v>44861</c:v>
                </c:pt>
                <c:pt idx="199">
                  <c:v>44868</c:v>
                </c:pt>
                <c:pt idx="200">
                  <c:v>44875</c:v>
                </c:pt>
                <c:pt idx="201">
                  <c:v>44882</c:v>
                </c:pt>
                <c:pt idx="202">
                  <c:v>44889</c:v>
                </c:pt>
                <c:pt idx="203">
                  <c:v>44896</c:v>
                </c:pt>
                <c:pt idx="204">
                  <c:v>44903</c:v>
                </c:pt>
                <c:pt idx="205">
                  <c:v>44910</c:v>
                </c:pt>
                <c:pt idx="206">
                  <c:v>44917</c:v>
                </c:pt>
                <c:pt idx="207">
                  <c:v>44924</c:v>
                </c:pt>
                <c:pt idx="208">
                  <c:v>44931</c:v>
                </c:pt>
                <c:pt idx="209">
                  <c:v>44938</c:v>
                </c:pt>
                <c:pt idx="210">
                  <c:v>44945</c:v>
                </c:pt>
                <c:pt idx="211">
                  <c:v>44952</c:v>
                </c:pt>
                <c:pt idx="212">
                  <c:v>44959</c:v>
                </c:pt>
                <c:pt idx="213">
                  <c:v>44966</c:v>
                </c:pt>
                <c:pt idx="214">
                  <c:v>44973</c:v>
                </c:pt>
                <c:pt idx="215">
                  <c:v>44980</c:v>
                </c:pt>
              </c:numCache>
            </c:numRef>
          </c:cat>
          <c:val>
            <c:numRef>
              <c:f>'Direct Hours vs Sales Chart'!$G$2:$G$217</c:f>
              <c:numCache>
                <c:formatCode>_(* #,##0.0_);_(* \(#,##0.0\);_(* "-"??_);_(@_)</c:formatCode>
                <c:ptCount val="216"/>
                <c:pt idx="171">
                  <c:v>28.5</c:v>
                </c:pt>
                <c:pt idx="172">
                  <c:v>32.5</c:v>
                </c:pt>
                <c:pt idx="174">
                  <c:v>40</c:v>
                </c:pt>
                <c:pt idx="175">
                  <c:v>36</c:v>
                </c:pt>
                <c:pt idx="176">
                  <c:v>30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2657-4C1B-9C33-40E7FBCE6C5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540175680"/>
        <c:axId val="540175288"/>
      </c:barChart>
      <c:lineChart>
        <c:grouping val="standard"/>
        <c:varyColors val="0"/>
        <c:ser>
          <c:idx val="3"/>
          <c:order val="3"/>
          <c:tx>
            <c:v>Net Sales</c:v>
          </c:tx>
          <c:spPr>
            <a:ln w="15875" cap="rnd">
              <a:solidFill>
                <a:srgbClr val="FFC000"/>
              </a:solidFill>
              <a:round/>
            </a:ln>
            <a:effectLst/>
          </c:spPr>
          <c:marker>
            <c:symbol val="none"/>
          </c:marker>
          <c:cat>
            <c:numRef>
              <c:f>'Direct Hours vs Sales Chart'!$D$59:$D$217</c:f>
              <c:numCache>
                <c:formatCode>m/d/yyyy</c:formatCode>
                <c:ptCount val="159"/>
                <c:pt idx="0">
                  <c:v>43869</c:v>
                </c:pt>
                <c:pt idx="1">
                  <c:v>43876</c:v>
                </c:pt>
                <c:pt idx="2">
                  <c:v>43883</c:v>
                </c:pt>
                <c:pt idx="3">
                  <c:v>43890</c:v>
                </c:pt>
                <c:pt idx="4">
                  <c:v>43897</c:v>
                </c:pt>
                <c:pt idx="5">
                  <c:v>43904</c:v>
                </c:pt>
                <c:pt idx="6">
                  <c:v>43911</c:v>
                </c:pt>
                <c:pt idx="7">
                  <c:v>43918</c:v>
                </c:pt>
                <c:pt idx="8">
                  <c:v>43925</c:v>
                </c:pt>
                <c:pt idx="9">
                  <c:v>43932</c:v>
                </c:pt>
                <c:pt idx="10">
                  <c:v>43939</c:v>
                </c:pt>
                <c:pt idx="11">
                  <c:v>43946</c:v>
                </c:pt>
                <c:pt idx="12">
                  <c:v>43953</c:v>
                </c:pt>
                <c:pt idx="13">
                  <c:v>43960</c:v>
                </c:pt>
                <c:pt idx="14">
                  <c:v>43967</c:v>
                </c:pt>
                <c:pt idx="15">
                  <c:v>43974</c:v>
                </c:pt>
                <c:pt idx="16">
                  <c:v>43981</c:v>
                </c:pt>
                <c:pt idx="17">
                  <c:v>43988</c:v>
                </c:pt>
                <c:pt idx="18">
                  <c:v>43995</c:v>
                </c:pt>
                <c:pt idx="19">
                  <c:v>44002</c:v>
                </c:pt>
                <c:pt idx="20">
                  <c:v>44009</c:v>
                </c:pt>
                <c:pt idx="21">
                  <c:v>44016</c:v>
                </c:pt>
                <c:pt idx="22">
                  <c:v>44023</c:v>
                </c:pt>
                <c:pt idx="23">
                  <c:v>44030</c:v>
                </c:pt>
                <c:pt idx="24">
                  <c:v>44037</c:v>
                </c:pt>
                <c:pt idx="25">
                  <c:v>44044</c:v>
                </c:pt>
                <c:pt idx="26">
                  <c:v>44051</c:v>
                </c:pt>
                <c:pt idx="27">
                  <c:v>44058</c:v>
                </c:pt>
                <c:pt idx="28">
                  <c:v>44065</c:v>
                </c:pt>
                <c:pt idx="29">
                  <c:v>44072</c:v>
                </c:pt>
                <c:pt idx="30">
                  <c:v>44079</c:v>
                </c:pt>
                <c:pt idx="31">
                  <c:v>44086</c:v>
                </c:pt>
                <c:pt idx="32">
                  <c:v>44093</c:v>
                </c:pt>
                <c:pt idx="33">
                  <c:v>44100</c:v>
                </c:pt>
                <c:pt idx="34">
                  <c:v>44107</c:v>
                </c:pt>
                <c:pt idx="35">
                  <c:v>44114</c:v>
                </c:pt>
                <c:pt idx="36">
                  <c:v>44121</c:v>
                </c:pt>
                <c:pt idx="37">
                  <c:v>44128</c:v>
                </c:pt>
                <c:pt idx="38">
                  <c:v>44135</c:v>
                </c:pt>
                <c:pt idx="39">
                  <c:v>44142</c:v>
                </c:pt>
                <c:pt idx="40">
                  <c:v>44149</c:v>
                </c:pt>
                <c:pt idx="41">
                  <c:v>44156</c:v>
                </c:pt>
                <c:pt idx="42">
                  <c:v>44163</c:v>
                </c:pt>
                <c:pt idx="43">
                  <c:v>44170</c:v>
                </c:pt>
                <c:pt idx="44">
                  <c:v>44177</c:v>
                </c:pt>
                <c:pt idx="45">
                  <c:v>44184</c:v>
                </c:pt>
                <c:pt idx="46">
                  <c:v>44191</c:v>
                </c:pt>
                <c:pt idx="47">
                  <c:v>44198</c:v>
                </c:pt>
                <c:pt idx="48">
                  <c:v>44205</c:v>
                </c:pt>
                <c:pt idx="49">
                  <c:v>44212</c:v>
                </c:pt>
                <c:pt idx="50">
                  <c:v>44219</c:v>
                </c:pt>
                <c:pt idx="51">
                  <c:v>44226</c:v>
                </c:pt>
                <c:pt idx="52">
                  <c:v>44233</c:v>
                </c:pt>
                <c:pt idx="53">
                  <c:v>44240</c:v>
                </c:pt>
                <c:pt idx="54">
                  <c:v>44247</c:v>
                </c:pt>
                <c:pt idx="55">
                  <c:v>44254</c:v>
                </c:pt>
                <c:pt idx="56">
                  <c:v>44261</c:v>
                </c:pt>
                <c:pt idx="57">
                  <c:v>44268</c:v>
                </c:pt>
                <c:pt idx="58">
                  <c:v>44275</c:v>
                </c:pt>
                <c:pt idx="59">
                  <c:v>44282</c:v>
                </c:pt>
                <c:pt idx="60">
                  <c:v>44289</c:v>
                </c:pt>
                <c:pt idx="61">
                  <c:v>44296</c:v>
                </c:pt>
                <c:pt idx="62">
                  <c:v>44303</c:v>
                </c:pt>
                <c:pt idx="63">
                  <c:v>44310</c:v>
                </c:pt>
                <c:pt idx="64">
                  <c:v>44317</c:v>
                </c:pt>
                <c:pt idx="65">
                  <c:v>44324</c:v>
                </c:pt>
                <c:pt idx="66">
                  <c:v>44331</c:v>
                </c:pt>
                <c:pt idx="67">
                  <c:v>44338</c:v>
                </c:pt>
                <c:pt idx="68">
                  <c:v>44345</c:v>
                </c:pt>
                <c:pt idx="69">
                  <c:v>44352</c:v>
                </c:pt>
                <c:pt idx="70">
                  <c:v>44359</c:v>
                </c:pt>
                <c:pt idx="71">
                  <c:v>44366</c:v>
                </c:pt>
                <c:pt idx="72">
                  <c:v>44373</c:v>
                </c:pt>
                <c:pt idx="73">
                  <c:v>44380</c:v>
                </c:pt>
                <c:pt idx="74">
                  <c:v>44387</c:v>
                </c:pt>
                <c:pt idx="75">
                  <c:v>44394</c:v>
                </c:pt>
                <c:pt idx="76">
                  <c:v>44401</c:v>
                </c:pt>
                <c:pt idx="77">
                  <c:v>44408</c:v>
                </c:pt>
                <c:pt idx="78">
                  <c:v>44415</c:v>
                </c:pt>
                <c:pt idx="79">
                  <c:v>44422</c:v>
                </c:pt>
                <c:pt idx="80">
                  <c:v>44429</c:v>
                </c:pt>
                <c:pt idx="81">
                  <c:v>44436</c:v>
                </c:pt>
                <c:pt idx="82">
                  <c:v>44443</c:v>
                </c:pt>
                <c:pt idx="83">
                  <c:v>44450</c:v>
                </c:pt>
                <c:pt idx="84">
                  <c:v>44457</c:v>
                </c:pt>
                <c:pt idx="85">
                  <c:v>44464</c:v>
                </c:pt>
                <c:pt idx="86">
                  <c:v>44471</c:v>
                </c:pt>
                <c:pt idx="87">
                  <c:v>44478</c:v>
                </c:pt>
                <c:pt idx="88">
                  <c:v>44485</c:v>
                </c:pt>
                <c:pt idx="89">
                  <c:v>44492</c:v>
                </c:pt>
                <c:pt idx="90">
                  <c:v>44499</c:v>
                </c:pt>
                <c:pt idx="91">
                  <c:v>44506</c:v>
                </c:pt>
                <c:pt idx="92">
                  <c:v>44513</c:v>
                </c:pt>
                <c:pt idx="93">
                  <c:v>44520</c:v>
                </c:pt>
                <c:pt idx="94">
                  <c:v>44527</c:v>
                </c:pt>
                <c:pt idx="95">
                  <c:v>44534</c:v>
                </c:pt>
                <c:pt idx="96">
                  <c:v>44541</c:v>
                </c:pt>
                <c:pt idx="97">
                  <c:v>44548</c:v>
                </c:pt>
                <c:pt idx="98">
                  <c:v>44555</c:v>
                </c:pt>
                <c:pt idx="99">
                  <c:v>44562</c:v>
                </c:pt>
                <c:pt idx="100">
                  <c:v>44569</c:v>
                </c:pt>
                <c:pt idx="101">
                  <c:v>44576</c:v>
                </c:pt>
                <c:pt idx="102">
                  <c:v>44583</c:v>
                </c:pt>
                <c:pt idx="103">
                  <c:v>44590</c:v>
                </c:pt>
                <c:pt idx="104">
                  <c:v>44597</c:v>
                </c:pt>
                <c:pt idx="105">
                  <c:v>44604</c:v>
                </c:pt>
                <c:pt idx="106">
                  <c:v>44611</c:v>
                </c:pt>
                <c:pt idx="107">
                  <c:v>44618</c:v>
                </c:pt>
                <c:pt idx="108">
                  <c:v>44625</c:v>
                </c:pt>
                <c:pt idx="109">
                  <c:v>44632</c:v>
                </c:pt>
                <c:pt idx="110">
                  <c:v>44639</c:v>
                </c:pt>
                <c:pt idx="111">
                  <c:v>44646</c:v>
                </c:pt>
                <c:pt idx="112">
                  <c:v>44653</c:v>
                </c:pt>
                <c:pt idx="113">
                  <c:v>44660</c:v>
                </c:pt>
                <c:pt idx="114">
                  <c:v>44667</c:v>
                </c:pt>
                <c:pt idx="115">
                  <c:v>44674</c:v>
                </c:pt>
                <c:pt idx="116">
                  <c:v>44681</c:v>
                </c:pt>
                <c:pt idx="117">
                  <c:v>44688</c:v>
                </c:pt>
                <c:pt idx="118">
                  <c:v>44695</c:v>
                </c:pt>
                <c:pt idx="119">
                  <c:v>44702</c:v>
                </c:pt>
                <c:pt idx="120">
                  <c:v>44709</c:v>
                </c:pt>
                <c:pt idx="121">
                  <c:v>44716</c:v>
                </c:pt>
                <c:pt idx="122">
                  <c:v>44723</c:v>
                </c:pt>
                <c:pt idx="123">
                  <c:v>44730</c:v>
                </c:pt>
                <c:pt idx="124">
                  <c:v>44737</c:v>
                </c:pt>
                <c:pt idx="125">
                  <c:v>44744</c:v>
                </c:pt>
                <c:pt idx="126">
                  <c:v>44751</c:v>
                </c:pt>
                <c:pt idx="127">
                  <c:v>44758</c:v>
                </c:pt>
                <c:pt idx="128">
                  <c:v>44765</c:v>
                </c:pt>
                <c:pt idx="129">
                  <c:v>44772</c:v>
                </c:pt>
                <c:pt idx="130">
                  <c:v>44779</c:v>
                </c:pt>
                <c:pt idx="131">
                  <c:v>44786</c:v>
                </c:pt>
                <c:pt idx="132">
                  <c:v>44793</c:v>
                </c:pt>
                <c:pt idx="133">
                  <c:v>44800</c:v>
                </c:pt>
                <c:pt idx="134">
                  <c:v>44807</c:v>
                </c:pt>
                <c:pt idx="135">
                  <c:v>44814</c:v>
                </c:pt>
                <c:pt idx="136">
                  <c:v>44821</c:v>
                </c:pt>
                <c:pt idx="137">
                  <c:v>44828</c:v>
                </c:pt>
                <c:pt idx="138">
                  <c:v>44835</c:v>
                </c:pt>
                <c:pt idx="139">
                  <c:v>44842</c:v>
                </c:pt>
                <c:pt idx="140">
                  <c:v>44849</c:v>
                </c:pt>
                <c:pt idx="141">
                  <c:v>44856</c:v>
                </c:pt>
                <c:pt idx="142">
                  <c:v>44863</c:v>
                </c:pt>
                <c:pt idx="143">
                  <c:v>44870</c:v>
                </c:pt>
                <c:pt idx="144">
                  <c:v>44877</c:v>
                </c:pt>
                <c:pt idx="145">
                  <c:v>44884</c:v>
                </c:pt>
                <c:pt idx="146">
                  <c:v>44891</c:v>
                </c:pt>
                <c:pt idx="147">
                  <c:v>44898</c:v>
                </c:pt>
                <c:pt idx="148">
                  <c:v>44905</c:v>
                </c:pt>
                <c:pt idx="149">
                  <c:v>44912</c:v>
                </c:pt>
                <c:pt idx="150">
                  <c:v>44919</c:v>
                </c:pt>
                <c:pt idx="151">
                  <c:v>44926</c:v>
                </c:pt>
                <c:pt idx="152">
                  <c:v>44933</c:v>
                </c:pt>
                <c:pt idx="153">
                  <c:v>44940</c:v>
                </c:pt>
                <c:pt idx="154">
                  <c:v>44947</c:v>
                </c:pt>
                <c:pt idx="155">
                  <c:v>44954</c:v>
                </c:pt>
                <c:pt idx="156">
                  <c:v>44961</c:v>
                </c:pt>
                <c:pt idx="157">
                  <c:v>44968</c:v>
                </c:pt>
                <c:pt idx="158">
                  <c:v>44975</c:v>
                </c:pt>
              </c:numCache>
            </c:numRef>
          </c:cat>
          <c:val>
            <c:numRef>
              <c:f>'Direct Hours vs Sales Chart'!$H$2:$H$217</c:f>
              <c:numCache>
                <c:formatCode>_("$"* #,##0.00_);_("$"* \(#,##0.00\);_("$"* "-"??_);_(@_)</c:formatCode>
                <c:ptCount val="216"/>
                <c:pt idx="0">
                  <c:v>146463.62560104913</c:v>
                </c:pt>
                <c:pt idx="1">
                  <c:v>354044.84506573447</c:v>
                </c:pt>
                <c:pt idx="2">
                  <c:v>295077.12025194539</c:v>
                </c:pt>
                <c:pt idx="3">
                  <c:v>275672.05831550108</c:v>
                </c:pt>
                <c:pt idx="4">
                  <c:v>279676.68269099854</c:v>
                </c:pt>
                <c:pt idx="5">
                  <c:v>262173.83519333863</c:v>
                </c:pt>
                <c:pt idx="6">
                  <c:v>340596.92880194314</c:v>
                </c:pt>
                <c:pt idx="7">
                  <c:v>258812.97984567692</c:v>
                </c:pt>
                <c:pt idx="8">
                  <c:v>241128.0155672387</c:v>
                </c:pt>
                <c:pt idx="9">
                  <c:v>303675.63397297839</c:v>
                </c:pt>
                <c:pt idx="10">
                  <c:v>304855.38437529944</c:v>
                </c:pt>
                <c:pt idx="11">
                  <c:v>325949.54621323064</c:v>
                </c:pt>
                <c:pt idx="12">
                  <c:v>373655.31179017539</c:v>
                </c:pt>
                <c:pt idx="13">
                  <c:v>309962.77080714091</c:v>
                </c:pt>
                <c:pt idx="14">
                  <c:v>359037.47827922017</c:v>
                </c:pt>
                <c:pt idx="15">
                  <c:v>369644.16836025001</c:v>
                </c:pt>
                <c:pt idx="16">
                  <c:v>362231.79510402132</c:v>
                </c:pt>
                <c:pt idx="17">
                  <c:v>298262.13973428227</c:v>
                </c:pt>
                <c:pt idx="18">
                  <c:v>366757.02104523173</c:v>
                </c:pt>
                <c:pt idx="19">
                  <c:v>343086.81069514487</c:v>
                </c:pt>
                <c:pt idx="20">
                  <c:v>320303.06275532034</c:v>
                </c:pt>
                <c:pt idx="21">
                  <c:v>281295.73004414211</c:v>
                </c:pt>
                <c:pt idx="22">
                  <c:v>304751.7839989179</c:v>
                </c:pt>
                <c:pt idx="23">
                  <c:v>353712.15499584685</c:v>
                </c:pt>
                <c:pt idx="24">
                  <c:v>327165.79141339962</c:v>
                </c:pt>
                <c:pt idx="25">
                  <c:v>278890.30810724333</c:v>
                </c:pt>
                <c:pt idx="26">
                  <c:v>208743.61548923672</c:v>
                </c:pt>
                <c:pt idx="27">
                  <c:v>293193.67910232046</c:v>
                </c:pt>
                <c:pt idx="28">
                  <c:v>354936.44730886375</c:v>
                </c:pt>
                <c:pt idx="29">
                  <c:v>339569.1606776641</c:v>
                </c:pt>
                <c:pt idx="30">
                  <c:v>268894.07736498571</c:v>
                </c:pt>
                <c:pt idx="31">
                  <c:v>279728.46799550339</c:v>
                </c:pt>
                <c:pt idx="32">
                  <c:v>238965.43584962559</c:v>
                </c:pt>
                <c:pt idx="33">
                  <c:v>272593.68540392839</c:v>
                </c:pt>
                <c:pt idx="34">
                  <c:v>269870.23878899077</c:v>
                </c:pt>
                <c:pt idx="35">
                  <c:v>242342.29612086772</c:v>
                </c:pt>
                <c:pt idx="36">
                  <c:v>290177.12309955509</c:v>
                </c:pt>
                <c:pt idx="37">
                  <c:v>270381.97960035945</c:v>
                </c:pt>
                <c:pt idx="38">
                  <c:v>245506.62727979154</c:v>
                </c:pt>
                <c:pt idx="39">
                  <c:v>294360.41124069999</c:v>
                </c:pt>
                <c:pt idx="40">
                  <c:v>233532.2653781581</c:v>
                </c:pt>
                <c:pt idx="41">
                  <c:v>235558.45099810429</c:v>
                </c:pt>
                <c:pt idx="42">
                  <c:v>170484.1185377675</c:v>
                </c:pt>
                <c:pt idx="43">
                  <c:v>284126.24989550654</c:v>
                </c:pt>
                <c:pt idx="44">
                  <c:v>237354.43560932996</c:v>
                </c:pt>
                <c:pt idx="45">
                  <c:v>211110.98480249569</c:v>
                </c:pt>
                <c:pt idx="46">
                  <c:v>257006.91401786247</c:v>
                </c:pt>
                <c:pt idx="47">
                  <c:v>182018.29046742379</c:v>
                </c:pt>
                <c:pt idx="48">
                  <c:v>279030.05599546834</c:v>
                </c:pt>
                <c:pt idx="49">
                  <c:v>286781.66814338439</c:v>
                </c:pt>
                <c:pt idx="50">
                  <c:v>244481.47868423242</c:v>
                </c:pt>
                <c:pt idx="51">
                  <c:v>0</c:v>
                </c:pt>
                <c:pt idx="52">
                  <c:v>0</c:v>
                </c:pt>
                <c:pt idx="53">
                  <c:v>314478.6847030627</c:v>
                </c:pt>
                <c:pt idx="54">
                  <c:v>269281.40732937475</c:v>
                </c:pt>
                <c:pt idx="55">
                  <c:v>251943.08879871425</c:v>
                </c:pt>
                <c:pt idx="56">
                  <c:v>250004.4379679448</c:v>
                </c:pt>
                <c:pt idx="57">
                  <c:v>196442.05624186189</c:v>
                </c:pt>
                <c:pt idx="58">
                  <c:v>231830.53770180669</c:v>
                </c:pt>
                <c:pt idx="59">
                  <c:v>245570.24387551882</c:v>
                </c:pt>
                <c:pt idx="60">
                  <c:v>291149.38949421461</c:v>
                </c:pt>
                <c:pt idx="61">
                  <c:v>297923.44065211614</c:v>
                </c:pt>
                <c:pt idx="62">
                  <c:v>313346.00834186026</c:v>
                </c:pt>
                <c:pt idx="63">
                  <c:v>330397.4717569903</c:v>
                </c:pt>
                <c:pt idx="64">
                  <c:v>196812.89121619519</c:v>
                </c:pt>
                <c:pt idx="65">
                  <c:v>27648.850443924352</c:v>
                </c:pt>
                <c:pt idx="66">
                  <c:v>36461.794459235876</c:v>
                </c:pt>
                <c:pt idx="67">
                  <c:v>109818.62776979494</c:v>
                </c:pt>
                <c:pt idx="68">
                  <c:v>226735.61738568029</c:v>
                </c:pt>
                <c:pt idx="69">
                  <c:v>277961.26747817831</c:v>
                </c:pt>
                <c:pt idx="70">
                  <c:v>210549.3132059206</c:v>
                </c:pt>
                <c:pt idx="71">
                  <c:v>195700.9022375074</c:v>
                </c:pt>
                <c:pt idx="72">
                  <c:v>204007.74457065726</c:v>
                </c:pt>
                <c:pt idx="73">
                  <c:v>175278.78455333028</c:v>
                </c:pt>
                <c:pt idx="74">
                  <c:v>274092.70710392739</c:v>
                </c:pt>
                <c:pt idx="75">
                  <c:v>250668.67658176998</c:v>
                </c:pt>
                <c:pt idx="76">
                  <c:v>313182.7020450696</c:v>
                </c:pt>
                <c:pt idx="77">
                  <c:v>424057.90439002984</c:v>
                </c:pt>
                <c:pt idx="78">
                  <c:v>234309.68980954753</c:v>
                </c:pt>
                <c:pt idx="79">
                  <c:v>289234.5911658745</c:v>
                </c:pt>
                <c:pt idx="80">
                  <c:v>413542.18539263983</c:v>
                </c:pt>
                <c:pt idx="81">
                  <c:v>347243.91676209628</c:v>
                </c:pt>
                <c:pt idx="82">
                  <c:v>331524.3338226754</c:v>
                </c:pt>
                <c:pt idx="83">
                  <c:v>259016.45711168504</c:v>
                </c:pt>
                <c:pt idx="84">
                  <c:v>279902.55756254436</c:v>
                </c:pt>
                <c:pt idx="85">
                  <c:v>319550.24861705984</c:v>
                </c:pt>
                <c:pt idx="86">
                  <c:v>315493.45786694065</c:v>
                </c:pt>
                <c:pt idx="87">
                  <c:v>394674.40948074788</c:v>
                </c:pt>
                <c:pt idx="88">
                  <c:v>272410.35161020153</c:v>
                </c:pt>
                <c:pt idx="89">
                  <c:v>327325.32103852025</c:v>
                </c:pt>
                <c:pt idx="90">
                  <c:v>359570.96740923513</c:v>
                </c:pt>
                <c:pt idx="91">
                  <c:v>290117.76876414486</c:v>
                </c:pt>
                <c:pt idx="92">
                  <c:v>302504.68879550119</c:v>
                </c:pt>
                <c:pt idx="93">
                  <c:v>325457.96974288282</c:v>
                </c:pt>
                <c:pt idx="94">
                  <c:v>246107.63956461151</c:v>
                </c:pt>
                <c:pt idx="95">
                  <c:v>313049.75708664575</c:v>
                </c:pt>
                <c:pt idx="96">
                  <c:v>324689.1928738181</c:v>
                </c:pt>
                <c:pt idx="97">
                  <c:v>281163.54530536762</c:v>
                </c:pt>
                <c:pt idx="98">
                  <c:v>342131.18644519587</c:v>
                </c:pt>
                <c:pt idx="99">
                  <c:v>184767.58585149559</c:v>
                </c:pt>
                <c:pt idx="100">
                  <c:v>347624.69358644384</c:v>
                </c:pt>
                <c:pt idx="101">
                  <c:v>281257.85397241876</c:v>
                </c:pt>
                <c:pt idx="102">
                  <c:v>257239.00911243379</c:v>
                </c:pt>
                <c:pt idx="103">
                  <c:v>55466.732182102671</c:v>
                </c:pt>
                <c:pt idx="104">
                  <c:v>0</c:v>
                </c:pt>
                <c:pt idx="105">
                  <c:v>313029.07664406387</c:v>
                </c:pt>
                <c:pt idx="106">
                  <c:v>320540.82503965858</c:v>
                </c:pt>
                <c:pt idx="107">
                  <c:v>280714.81596495514</c:v>
                </c:pt>
                <c:pt idx="108">
                  <c:v>335215.44273501623</c:v>
                </c:pt>
                <c:pt idx="109">
                  <c:v>330227.61406485055</c:v>
                </c:pt>
                <c:pt idx="110">
                  <c:v>305708.65545193502</c:v>
                </c:pt>
                <c:pt idx="111">
                  <c:v>353059.93298058817</c:v>
                </c:pt>
                <c:pt idx="112">
                  <c:v>203358.25736313156</c:v>
                </c:pt>
                <c:pt idx="113">
                  <c:v>460296.82387234259</c:v>
                </c:pt>
                <c:pt idx="114">
                  <c:v>372463.93861270713</c:v>
                </c:pt>
                <c:pt idx="115">
                  <c:v>341236.78599092324</c:v>
                </c:pt>
                <c:pt idx="116">
                  <c:v>353450.88220656937</c:v>
                </c:pt>
                <c:pt idx="117">
                  <c:v>302701.88785258803</c:v>
                </c:pt>
                <c:pt idx="118">
                  <c:v>292840.13278198359</c:v>
                </c:pt>
                <c:pt idx="119">
                  <c:v>323229.95570594119</c:v>
                </c:pt>
                <c:pt idx="120">
                  <c:v>478718.46464720636</c:v>
                </c:pt>
                <c:pt idx="121">
                  <c:v>401286.65663903533</c:v>
                </c:pt>
                <c:pt idx="122">
                  <c:v>390636.60567518964</c:v>
                </c:pt>
                <c:pt idx="123">
                  <c:v>387426.3418264658</c:v>
                </c:pt>
                <c:pt idx="124">
                  <c:v>331450.19092143117</c:v>
                </c:pt>
                <c:pt idx="125">
                  <c:v>310382.44326627691</c:v>
                </c:pt>
                <c:pt idx="126">
                  <c:v>334764.32378570212</c:v>
                </c:pt>
                <c:pt idx="127">
                  <c:v>357525.60527506465</c:v>
                </c:pt>
                <c:pt idx="128">
                  <c:v>327669.91902832163</c:v>
                </c:pt>
                <c:pt idx="129">
                  <c:v>357677.45510020369</c:v>
                </c:pt>
                <c:pt idx="130">
                  <c:v>235304.44662257185</c:v>
                </c:pt>
                <c:pt idx="131">
                  <c:v>292267.81013539608</c:v>
                </c:pt>
                <c:pt idx="132">
                  <c:v>304085.75175358553</c:v>
                </c:pt>
                <c:pt idx="133">
                  <c:v>383033.99175882118</c:v>
                </c:pt>
                <c:pt idx="134">
                  <c:v>285119.01719322975</c:v>
                </c:pt>
                <c:pt idx="135">
                  <c:v>356126.10539181082</c:v>
                </c:pt>
                <c:pt idx="136">
                  <c:v>284353.52956889593</c:v>
                </c:pt>
                <c:pt idx="137">
                  <c:v>364059.24052903673</c:v>
                </c:pt>
                <c:pt idx="138">
                  <c:v>351082.52759050037</c:v>
                </c:pt>
                <c:pt idx="139">
                  <c:v>285503.41003529151</c:v>
                </c:pt>
                <c:pt idx="140">
                  <c:v>222096.79002743249</c:v>
                </c:pt>
                <c:pt idx="141">
                  <c:v>352676.96068837558</c:v>
                </c:pt>
                <c:pt idx="142">
                  <c:v>373913.75377558469</c:v>
                </c:pt>
                <c:pt idx="143">
                  <c:v>360318.37647684873</c:v>
                </c:pt>
                <c:pt idx="144">
                  <c:v>414379.90433478128</c:v>
                </c:pt>
                <c:pt idx="145">
                  <c:v>426441.1076642102</c:v>
                </c:pt>
                <c:pt idx="146">
                  <c:v>340311.85903036798</c:v>
                </c:pt>
                <c:pt idx="147">
                  <c:v>372122.50001923239</c:v>
                </c:pt>
                <c:pt idx="148">
                  <c:v>389277.81497572619</c:v>
                </c:pt>
                <c:pt idx="149">
                  <c:v>415801.91446949157</c:v>
                </c:pt>
                <c:pt idx="150">
                  <c:v>388977.76107226394</c:v>
                </c:pt>
                <c:pt idx="151">
                  <c:v>295538.26357528288</c:v>
                </c:pt>
                <c:pt idx="152">
                  <c:v>400996.12936008611</c:v>
                </c:pt>
                <c:pt idx="153">
                  <c:v>393526.65970685647</c:v>
                </c:pt>
                <c:pt idx="154">
                  <c:v>266583.56355387438</c:v>
                </c:pt>
                <c:pt idx="155">
                  <c:v>94653.322574420687</c:v>
                </c:pt>
                <c:pt idx="156">
                  <c:v>0</c:v>
                </c:pt>
                <c:pt idx="157">
                  <c:v>431118.41208447254</c:v>
                </c:pt>
                <c:pt idx="158">
                  <c:v>386346.52526277245</c:v>
                </c:pt>
                <c:pt idx="159">
                  <c:v>257668.11322896849</c:v>
                </c:pt>
                <c:pt idx="160">
                  <c:v>511267.35446539399</c:v>
                </c:pt>
                <c:pt idx="161">
                  <c:v>417432.93417642009</c:v>
                </c:pt>
                <c:pt idx="162">
                  <c:v>357508.71761951462</c:v>
                </c:pt>
                <c:pt idx="163">
                  <c:v>404622.9918033969</c:v>
                </c:pt>
                <c:pt idx="164">
                  <c:v>320914.10183080245</c:v>
                </c:pt>
                <c:pt idx="165">
                  <c:v>505137.36398081062</c:v>
                </c:pt>
                <c:pt idx="166">
                  <c:v>385005.67521385214</c:v>
                </c:pt>
                <c:pt idx="167">
                  <c:v>497325.09478774725</c:v>
                </c:pt>
                <c:pt idx="168">
                  <c:v>377708.95634298335</c:v>
                </c:pt>
                <c:pt idx="169">
                  <c:v>515267.44403027365</c:v>
                </c:pt>
                <c:pt idx="170">
                  <c:v>500993.07</c:v>
                </c:pt>
                <c:pt idx="171">
                  <c:v>532469.80600834661</c:v>
                </c:pt>
                <c:pt idx="172">
                  <c:v>343392.5746931936</c:v>
                </c:pt>
                <c:pt idx="173">
                  <c:v>601974.8862544857</c:v>
                </c:pt>
                <c:pt idx="174">
                  <c:v>544176.18976075621</c:v>
                </c:pt>
                <c:pt idx="175">
                  <c:v>502658.58396527515</c:v>
                </c:pt>
                <c:pt idx="176">
                  <c:v>419244.91007952375</c:v>
                </c:pt>
                <c:pt idx="177">
                  <c:v>299188.39124759246</c:v>
                </c:pt>
                <c:pt idx="178">
                  <c:v>497801.91277524235</c:v>
                </c:pt>
                <c:pt idx="179">
                  <c:v>419724.19167794607</c:v>
                </c:pt>
                <c:pt idx="180">
                  <c:v>479196.32569577958</c:v>
                </c:pt>
                <c:pt idx="181">
                  <c:v>390824.07851962408</c:v>
                </c:pt>
                <c:pt idx="182">
                  <c:v>495875.92532934656</c:v>
                </c:pt>
                <c:pt idx="183">
                  <c:v>354834.79577714199</c:v>
                </c:pt>
                <c:pt idx="184">
                  <c:v>440285.94543716387</c:v>
                </c:pt>
                <c:pt idx="185">
                  <c:v>385432.23752521363</c:v>
                </c:pt>
                <c:pt idx="186">
                  <c:v>543886.24858279375</c:v>
                </c:pt>
                <c:pt idx="187">
                  <c:v>455293.54796430626</c:v>
                </c:pt>
                <c:pt idx="188">
                  <c:v>534476.49657994113</c:v>
                </c:pt>
                <c:pt idx="189">
                  <c:v>387893.65305727778</c:v>
                </c:pt>
                <c:pt idx="190">
                  <c:v>317550.65701232571</c:v>
                </c:pt>
                <c:pt idx="191">
                  <c:v>531619.33374093648</c:v>
                </c:pt>
                <c:pt idx="192">
                  <c:v>342783.4667592523</c:v>
                </c:pt>
                <c:pt idx="193">
                  <c:v>492480.0065426387</c:v>
                </c:pt>
                <c:pt idx="194">
                  <c:v>388213.95227957005</c:v>
                </c:pt>
                <c:pt idx="195">
                  <c:v>364663.33183588821</c:v>
                </c:pt>
                <c:pt idx="196">
                  <c:v>453961.66824065748</c:v>
                </c:pt>
                <c:pt idx="197">
                  <c:v>370731.65257596917</c:v>
                </c:pt>
                <c:pt idx="198">
                  <c:v>491107.25869255909</c:v>
                </c:pt>
                <c:pt idx="199">
                  <c:v>406093.67812175117</c:v>
                </c:pt>
                <c:pt idx="200">
                  <c:v>398986.75663143373</c:v>
                </c:pt>
                <c:pt idx="201">
                  <c:v>347934.38051245525</c:v>
                </c:pt>
                <c:pt idx="202">
                  <c:v>452043.79680334067</c:v>
                </c:pt>
                <c:pt idx="203">
                  <c:v>275414.81401499128</c:v>
                </c:pt>
                <c:pt idx="204">
                  <c:v>450892.45605143579</c:v>
                </c:pt>
                <c:pt idx="205">
                  <c:v>303630.1128729331</c:v>
                </c:pt>
                <c:pt idx="206">
                  <c:v>320683.66480386601</c:v>
                </c:pt>
                <c:pt idx="207">
                  <c:v>164829.47851645443</c:v>
                </c:pt>
                <c:pt idx="208">
                  <c:v>0</c:v>
                </c:pt>
                <c:pt idx="209">
                  <c:v>309940.13569959387</c:v>
                </c:pt>
                <c:pt idx="210">
                  <c:v>478275.29282991576</c:v>
                </c:pt>
                <c:pt idx="211">
                  <c:v>410393.87125966832</c:v>
                </c:pt>
                <c:pt idx="212">
                  <c:v>357492.79355372256</c:v>
                </c:pt>
                <c:pt idx="213">
                  <c:v>454972.31495400128</c:v>
                </c:pt>
                <c:pt idx="214">
                  <c:v>424319</c:v>
                </c:pt>
                <c:pt idx="215">
                  <c:v>411226.33333913016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2657-4C1B-9C33-40E7FBCE6C53}"/>
            </c:ext>
          </c:extLst>
        </c:ser>
        <c:ser>
          <c:idx val="4"/>
          <c:order val="4"/>
          <c:tx>
            <c:v>$/Hr</c:v>
          </c:tx>
          <c:spPr>
            <a:ln w="15875" cap="rnd">
              <a:solidFill>
                <a:schemeClr val="accent5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'Direct Hours vs Sales Chart'!$I$2:$I$217</c:f>
              <c:numCache>
                <c:formatCode>_("$"* #,##0.00_);_("$"* \(#,##0.00\);_("$"* "-"??_);_(@_)</c:formatCode>
                <c:ptCount val="216"/>
                <c:pt idx="0">
                  <c:v>55.362259492751647</c:v>
                </c:pt>
                <c:pt idx="1">
                  <c:v>79.519717957665492</c:v>
                </c:pt>
                <c:pt idx="2">
                  <c:v>67.828986957698518</c:v>
                </c:pt>
                <c:pt idx="3">
                  <c:v>61.924981257876432</c:v>
                </c:pt>
                <c:pt idx="4">
                  <c:v>71.648955582910048</c:v>
                </c:pt>
                <c:pt idx="5">
                  <c:v>61.967617434289004</c:v>
                </c:pt>
                <c:pt idx="6">
                  <c:v>80.480555193699288</c:v>
                </c:pt>
                <c:pt idx="7">
                  <c:v>62.01371034380827</c:v>
                </c:pt>
                <c:pt idx="8">
                  <c:v>55.758588407269905</c:v>
                </c:pt>
                <c:pt idx="9">
                  <c:v>69.508169976327878</c:v>
                </c:pt>
                <c:pt idx="10">
                  <c:v>67.122889717685794</c:v>
                </c:pt>
                <c:pt idx="11">
                  <c:v>62.980916574704928</c:v>
                </c:pt>
                <c:pt idx="12">
                  <c:v>77.381855189403268</c:v>
                </c:pt>
                <c:pt idx="13">
                  <c:v>62.91744053732689</c:v>
                </c:pt>
                <c:pt idx="14">
                  <c:v>77.193602044926749</c:v>
                </c:pt>
                <c:pt idx="15">
                  <c:v>74.258541596739519</c:v>
                </c:pt>
                <c:pt idx="16">
                  <c:v>76.960066947261126</c:v>
                </c:pt>
                <c:pt idx="17">
                  <c:v>63.841038481636637</c:v>
                </c:pt>
                <c:pt idx="18">
                  <c:v>71.723706415649588</c:v>
                </c:pt>
                <c:pt idx="19">
                  <c:v>75.313318675862547</c:v>
                </c:pt>
                <c:pt idx="20">
                  <c:v>69.945704212058217</c:v>
                </c:pt>
                <c:pt idx="21">
                  <c:v>76.369950573025534</c:v>
                </c:pt>
                <c:pt idx="22">
                  <c:v>64.494456154379009</c:v>
                </c:pt>
                <c:pt idx="23">
                  <c:v>72.46121092224503</c:v>
                </c:pt>
                <c:pt idx="24">
                  <c:v>67.378926934700189</c:v>
                </c:pt>
                <c:pt idx="25">
                  <c:v>63.382864465782134</c:v>
                </c:pt>
                <c:pt idx="26">
                  <c:v>65.874865639325023</c:v>
                </c:pt>
                <c:pt idx="27">
                  <c:v>65.10929783978159</c:v>
                </c:pt>
                <c:pt idx="28">
                  <c:v>79.682749144966351</c:v>
                </c:pt>
                <c:pt idx="29">
                  <c:v>78.208764663209777</c:v>
                </c:pt>
                <c:pt idx="30">
                  <c:v>60.99072470666097</c:v>
                </c:pt>
                <c:pt idx="31">
                  <c:v>69.419626605461033</c:v>
                </c:pt>
                <c:pt idx="32">
                  <c:v>55.76047896770455</c:v>
                </c:pt>
                <c:pt idx="33">
                  <c:v>69.290325922179619</c:v>
                </c:pt>
                <c:pt idx="34">
                  <c:v>63.198796956800592</c:v>
                </c:pt>
                <c:pt idx="35">
                  <c:v>75.160512764161155</c:v>
                </c:pt>
                <c:pt idx="36">
                  <c:v>70.798219681981905</c:v>
                </c:pt>
                <c:pt idx="37">
                  <c:v>70.194079731759601</c:v>
                </c:pt>
                <c:pt idx="38">
                  <c:v>59.529313401806327</c:v>
                </c:pt>
                <c:pt idx="39">
                  <c:v>71.935584369672526</c:v>
                </c:pt>
                <c:pt idx="40">
                  <c:v>60.250842460825105</c:v>
                </c:pt>
                <c:pt idx="41">
                  <c:v>64.006970001115235</c:v>
                </c:pt>
                <c:pt idx="42">
                  <c:v>45.085516690538434</c:v>
                </c:pt>
                <c:pt idx="43">
                  <c:v>75.993358857050609</c:v>
                </c:pt>
                <c:pt idx="44">
                  <c:v>58.984700698143627</c:v>
                </c:pt>
                <c:pt idx="45">
                  <c:v>55.507026703641998</c:v>
                </c:pt>
                <c:pt idx="46">
                  <c:v>64.37645789163065</c:v>
                </c:pt>
                <c:pt idx="47">
                  <c:v>61.531122650110305</c:v>
                </c:pt>
                <c:pt idx="48">
                  <c:v>68.625198228103386</c:v>
                </c:pt>
                <c:pt idx="49">
                  <c:v>68.493189207425914</c:v>
                </c:pt>
                <c:pt idx="50">
                  <c:v>60.287646553044183</c:v>
                </c:pt>
                <c:pt idx="51">
                  <c:v>0</c:v>
                </c:pt>
                <c:pt idx="52">
                  <c:v>0</c:v>
                </c:pt>
                <c:pt idx="53">
                  <c:v>77.668235293421262</c:v>
                </c:pt>
                <c:pt idx="54">
                  <c:v>67.165032694238263</c:v>
                </c:pt>
                <c:pt idx="55">
                  <c:v>65.976486324780879</c:v>
                </c:pt>
                <c:pt idx="56">
                  <c:v>66.940073088679242</c:v>
                </c:pt>
                <c:pt idx="57">
                  <c:v>54.473724617701244</c:v>
                </c:pt>
                <c:pt idx="58">
                  <c:v>60.511523264844435</c:v>
                </c:pt>
                <c:pt idx="59">
                  <c:v>62.404449111218106</c:v>
                </c:pt>
                <c:pt idx="60">
                  <c:v>70.070874737180034</c:v>
                </c:pt>
                <c:pt idx="61">
                  <c:v>72.17242514477347</c:v>
                </c:pt>
                <c:pt idx="62">
                  <c:v>75.60070169295139</c:v>
                </c:pt>
                <c:pt idx="63">
                  <c:v>75.450611158506945</c:v>
                </c:pt>
                <c:pt idx="64">
                  <c:v>60.719794410379443</c:v>
                </c:pt>
                <c:pt idx="65">
                  <c:v>20.851320093457279</c:v>
                </c:pt>
                <c:pt idx="66">
                  <c:v>31.432581430375755</c:v>
                </c:pt>
                <c:pt idx="67">
                  <c:v>44.152452003326935</c:v>
                </c:pt>
                <c:pt idx="68">
                  <c:v>73.141701442178203</c:v>
                </c:pt>
                <c:pt idx="69">
                  <c:v>101.3809674398389</c:v>
                </c:pt>
                <c:pt idx="70">
                  <c:v>92.12396114894797</c:v>
                </c:pt>
                <c:pt idx="71">
                  <c:v>90.78931235067958</c:v>
                </c:pt>
                <c:pt idx="72">
                  <c:v>78.37649431048871</c:v>
                </c:pt>
                <c:pt idx="73">
                  <c:v>69.72800976761026</c:v>
                </c:pt>
                <c:pt idx="74">
                  <c:v>77.597199265037119</c:v>
                </c:pt>
                <c:pt idx="75">
                  <c:v>66.323764067916926</c:v>
                </c:pt>
                <c:pt idx="76">
                  <c:v>73.140546913440801</c:v>
                </c:pt>
                <c:pt idx="77">
                  <c:v>107.25189483415654</c:v>
                </c:pt>
                <c:pt idx="78">
                  <c:v>68.038123529109569</c:v>
                </c:pt>
                <c:pt idx="79">
                  <c:v>58.974270385871215</c:v>
                </c:pt>
                <c:pt idx="80">
                  <c:v>90.027688122921489</c:v>
                </c:pt>
                <c:pt idx="81">
                  <c:v>87.345314149835701</c:v>
                </c:pt>
                <c:pt idx="82">
                  <c:v>87.105710410582077</c:v>
                </c:pt>
                <c:pt idx="83">
                  <c:v>64.317399137775766</c:v>
                </c:pt>
                <c:pt idx="84">
                  <c:v>68.589110521445079</c:v>
                </c:pt>
                <c:pt idx="85">
                  <c:v>73.620947134201714</c:v>
                </c:pt>
                <c:pt idx="86">
                  <c:v>71.432427115211382</c:v>
                </c:pt>
                <c:pt idx="87">
                  <c:v>99.322641967543234</c:v>
                </c:pt>
                <c:pt idx="88">
                  <c:v>74.724484947374322</c:v>
                </c:pt>
                <c:pt idx="89">
                  <c:v>72.768067457765383</c:v>
                </c:pt>
                <c:pt idx="90">
                  <c:v>90.834009273404433</c:v>
                </c:pt>
                <c:pt idx="91">
                  <c:v>71.419230256695869</c:v>
                </c:pt>
                <c:pt idx="92">
                  <c:v>70.150732175729189</c:v>
                </c:pt>
                <c:pt idx="93">
                  <c:v>86.0806352388703</c:v>
                </c:pt>
                <c:pt idx="94">
                  <c:v>61.517528468061499</c:v>
                </c:pt>
                <c:pt idx="95">
                  <c:v>74.367974373649346</c:v>
                </c:pt>
                <c:pt idx="96">
                  <c:v>81.005831235266044</c:v>
                </c:pt>
                <c:pt idx="97">
                  <c:v>65.82760981205972</c:v>
                </c:pt>
                <c:pt idx="98">
                  <c:v>81.610007572316647</c:v>
                </c:pt>
                <c:pt idx="99">
                  <c:v>63.904674662434054</c:v>
                </c:pt>
                <c:pt idx="100">
                  <c:v>84.165940779676646</c:v>
                </c:pt>
                <c:pt idx="101">
                  <c:v>68.207367395829039</c:v>
                </c:pt>
                <c:pt idx="102">
                  <c:v>78.484912286101178</c:v>
                </c:pt>
                <c:pt idx="103">
                  <c:v>34.672125133366258</c:v>
                </c:pt>
                <c:pt idx="104">
                  <c:v>0</c:v>
                </c:pt>
                <c:pt idx="105">
                  <c:v>71.868847322517411</c:v>
                </c:pt>
                <c:pt idx="106">
                  <c:v>69.204972848260397</c:v>
                </c:pt>
                <c:pt idx="107">
                  <c:v>67.266888553000769</c:v>
                </c:pt>
                <c:pt idx="108">
                  <c:v>76.952226790862639</c:v>
                </c:pt>
                <c:pt idx="109">
                  <c:v>76.077041505943868</c:v>
                </c:pt>
                <c:pt idx="110">
                  <c:v>70.358723924495976</c:v>
                </c:pt>
                <c:pt idx="111">
                  <c:v>78.395046847097461</c:v>
                </c:pt>
                <c:pt idx="112">
                  <c:v>46.596808440274771</c:v>
                </c:pt>
                <c:pt idx="113">
                  <c:v>96.842411477334039</c:v>
                </c:pt>
                <c:pt idx="114">
                  <c:v>75.098532485570033</c:v>
                </c:pt>
                <c:pt idx="115">
                  <c:v>70.208996562130579</c:v>
                </c:pt>
                <c:pt idx="116">
                  <c:v>80.157589315349853</c:v>
                </c:pt>
                <c:pt idx="117">
                  <c:v>72.928264248891267</c:v>
                </c:pt>
                <c:pt idx="118">
                  <c:v>63.041447684057438</c:v>
                </c:pt>
                <c:pt idx="119">
                  <c:v>67.344484640742806</c:v>
                </c:pt>
                <c:pt idx="120">
                  <c:v>97.934487412867114</c:v>
                </c:pt>
                <c:pt idx="121">
                  <c:v>83.097263401827945</c:v>
                </c:pt>
                <c:pt idx="122">
                  <c:v>81.753925259551636</c:v>
                </c:pt>
                <c:pt idx="123">
                  <c:v>81.305488025667145</c:v>
                </c:pt>
                <c:pt idx="124">
                  <c:v>68.891376563317095</c:v>
                </c:pt>
                <c:pt idx="125">
                  <c:v>64.709923708496348</c:v>
                </c:pt>
                <c:pt idx="126">
                  <c:v>90.568881832809055</c:v>
                </c:pt>
                <c:pt idx="127">
                  <c:v>79.809632561575071</c:v>
                </c:pt>
                <c:pt idx="128">
                  <c:v>73.452945903523158</c:v>
                </c:pt>
                <c:pt idx="129">
                  <c:v>89.955951022902525</c:v>
                </c:pt>
                <c:pt idx="130">
                  <c:v>54.412571916098422</c:v>
                </c:pt>
                <c:pt idx="131">
                  <c:v>88.558489017718529</c:v>
                </c:pt>
                <c:pt idx="132">
                  <c:v>68.948213124487978</c:v>
                </c:pt>
                <c:pt idx="133">
                  <c:v>88.980001430713557</c:v>
                </c:pt>
                <c:pt idx="134">
                  <c:v>62.595696792975914</c:v>
                </c:pt>
                <c:pt idx="135">
                  <c:v>80.54181498492882</c:v>
                </c:pt>
                <c:pt idx="136">
                  <c:v>63.548368472912877</c:v>
                </c:pt>
                <c:pt idx="137">
                  <c:v>78.182350098793677</c:v>
                </c:pt>
                <c:pt idx="138">
                  <c:v>83.303087324416623</c:v>
                </c:pt>
                <c:pt idx="139">
                  <c:v>68.760048368754539</c:v>
                </c:pt>
                <c:pt idx="140">
                  <c:v>64.216178323887988</c:v>
                </c:pt>
                <c:pt idx="141">
                  <c:v>75.895594386840088</c:v>
                </c:pt>
                <c:pt idx="142">
                  <c:v>87.171371768048445</c:v>
                </c:pt>
                <c:pt idx="143">
                  <c:v>77.565388286533562</c:v>
                </c:pt>
                <c:pt idx="144">
                  <c:v>90.012730193041776</c:v>
                </c:pt>
                <c:pt idx="145">
                  <c:v>93.257443073221069</c:v>
                </c:pt>
                <c:pt idx="146">
                  <c:v>75.705778627904039</c:v>
                </c:pt>
                <c:pt idx="147">
                  <c:v>77.473065116167675</c:v>
                </c:pt>
                <c:pt idx="148">
                  <c:v>81.74138495304301</c:v>
                </c:pt>
                <c:pt idx="149">
                  <c:v>94.089861167064541</c:v>
                </c:pt>
                <c:pt idx="150">
                  <c:v>84.522531447278809</c:v>
                </c:pt>
                <c:pt idx="151">
                  <c:v>90.017502733766321</c:v>
                </c:pt>
                <c:pt idx="152">
                  <c:v>89.362053377090589</c:v>
                </c:pt>
                <c:pt idx="153">
                  <c:v>88.448261768183826</c:v>
                </c:pt>
                <c:pt idx="154">
                  <c:v>63.042238906950068</c:v>
                </c:pt>
                <c:pt idx="155">
                  <c:v>56.62472410963256</c:v>
                </c:pt>
                <c:pt idx="156">
                  <c:v>0</c:v>
                </c:pt>
                <c:pt idx="157">
                  <c:v>109.04893259654189</c:v>
                </c:pt>
                <c:pt idx="158">
                  <c:v>85.425189604891941</c:v>
                </c:pt>
                <c:pt idx="159">
                  <c:v>61.10773871702181</c:v>
                </c:pt>
                <c:pt idx="160">
                  <c:v>114.91142387905187</c:v>
                </c:pt>
                <c:pt idx="161">
                  <c:v>99.698333439158745</c:v>
                </c:pt>
                <c:pt idx="162">
                  <c:v>85.660991443577629</c:v>
                </c:pt>
                <c:pt idx="163">
                  <c:v>89.43090866970725</c:v>
                </c:pt>
                <c:pt idx="164">
                  <c:v>75.026909801184502</c:v>
                </c:pt>
                <c:pt idx="165">
                  <c:v>122.0014790723672</c:v>
                </c:pt>
                <c:pt idx="166">
                  <c:v>88.61012469996183</c:v>
                </c:pt>
                <c:pt idx="167">
                  <c:v>113.19822797554224</c:v>
                </c:pt>
                <c:pt idx="168">
                  <c:v>87.37882608000244</c:v>
                </c:pt>
                <c:pt idx="169">
                  <c:v>114.88478333279978</c:v>
                </c:pt>
                <c:pt idx="170">
                  <c:v>106.57431587277276</c:v>
                </c:pt>
                <c:pt idx="171">
                  <c:v>109.90315713602895</c:v>
                </c:pt>
                <c:pt idx="172">
                  <c:v>72.355627951114357</c:v>
                </c:pt>
                <c:pt idx="173">
                  <c:v>122.42154348169309</c:v>
                </c:pt>
                <c:pt idx="174">
                  <c:v>113.48517970540031</c:v>
                </c:pt>
                <c:pt idx="175">
                  <c:v>106.6007083190767</c:v>
                </c:pt>
                <c:pt idx="176">
                  <c:v>90.421933182831111</c:v>
                </c:pt>
                <c:pt idx="177">
                  <c:v>65.613215972260775</c:v>
                </c:pt>
                <c:pt idx="178">
                  <c:v>129.29348906028625</c:v>
                </c:pt>
                <c:pt idx="179">
                  <c:v>87.025542541560455</c:v>
                </c:pt>
                <c:pt idx="180">
                  <c:v>106.15427615293679</c:v>
                </c:pt>
                <c:pt idx="181">
                  <c:v>88.199243654496939</c:v>
                </c:pt>
                <c:pt idx="182">
                  <c:v>119.81846954722093</c:v>
                </c:pt>
                <c:pt idx="183">
                  <c:v>110.15335387707434</c:v>
                </c:pt>
                <c:pt idx="184">
                  <c:v>99.827443659556408</c:v>
                </c:pt>
                <c:pt idx="185">
                  <c:v>87.209945411505473</c:v>
                </c:pt>
                <c:pt idx="186">
                  <c:v>119.36404297679321</c:v>
                </c:pt>
                <c:pt idx="187">
                  <c:v>98.70969830877435</c:v>
                </c:pt>
                <c:pt idx="188">
                  <c:v>123.08414876347406</c:v>
                </c:pt>
                <c:pt idx="189">
                  <c:v>91.247624807640037</c:v>
                </c:pt>
                <c:pt idx="190">
                  <c:v>74.290703521406158</c:v>
                </c:pt>
                <c:pt idx="191">
                  <c:v>121.2497054945687</c:v>
                </c:pt>
                <c:pt idx="192">
                  <c:v>95.250702816047877</c:v>
                </c:pt>
                <c:pt idx="193">
                  <c:v>107.21158950619531</c:v>
                </c:pt>
                <c:pt idx="194">
                  <c:v>88.73461766390173</c:v>
                </c:pt>
                <c:pt idx="195">
                  <c:v>79.494397890456952</c:v>
                </c:pt>
                <c:pt idx="196">
                  <c:v>99.612343222256442</c:v>
                </c:pt>
                <c:pt idx="197">
                  <c:v>82.005459893113809</c:v>
                </c:pt>
                <c:pt idx="198">
                  <c:v>109.08565420517739</c:v>
                </c:pt>
                <c:pt idx="199">
                  <c:v>89.008458635913556</c:v>
                </c:pt>
                <c:pt idx="200">
                  <c:v>89.11922194135218</c:v>
                </c:pt>
                <c:pt idx="201">
                  <c:v>75.273812648051333</c:v>
                </c:pt>
                <c:pt idx="202">
                  <c:v>105.60742761407802</c:v>
                </c:pt>
                <c:pt idx="203">
                  <c:v>89.858014360519178</c:v>
                </c:pt>
                <c:pt idx="204">
                  <c:v>111.23579960263702</c:v>
                </c:pt>
                <c:pt idx="205">
                  <c:v>70.792751893899066</c:v>
                </c:pt>
                <c:pt idx="206">
                  <c:v>74.90013211166</c:v>
                </c:pt>
                <c:pt idx="207">
                  <c:v>58.278296244707818</c:v>
                </c:pt>
                <c:pt idx="208">
                  <c:v>0</c:v>
                </c:pt>
                <c:pt idx="209">
                  <c:v>77.011096087909067</c:v>
                </c:pt>
                <c:pt idx="210">
                  <c:v>114.55832557852987</c:v>
                </c:pt>
                <c:pt idx="211">
                  <c:v>93.177805037713341</c:v>
                </c:pt>
                <c:pt idx="212">
                  <c:v>80.602323556767161</c:v>
                </c:pt>
                <c:pt idx="213">
                  <c:v>106.55421982002417</c:v>
                </c:pt>
                <c:pt idx="214">
                  <c:v>101.34564171154925</c:v>
                </c:pt>
                <c:pt idx="215">
                  <c:v>94.150251509342326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2657-4C1B-9C33-40E7FBCE6C5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913750320"/>
        <c:axId val="908892720"/>
      </c:lineChart>
      <c:catAx>
        <c:axId val="540175680"/>
        <c:scaling>
          <c:orientation val="minMax"/>
        </c:scaling>
        <c:delete val="0"/>
        <c:axPos val="b"/>
        <c:numFmt formatCode="m/d/yyyy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50000"/>
                    <a:lumOff val="50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40175288"/>
        <c:crosses val="autoZero"/>
        <c:auto val="0"/>
        <c:lblAlgn val="ctr"/>
        <c:lblOffset val="100"/>
        <c:noMultiLvlLbl val="0"/>
      </c:catAx>
      <c:valAx>
        <c:axId val="540175288"/>
        <c:scaling>
          <c:orientation val="minMax"/>
          <c:max val="6000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0" i="0" u="none" strike="noStrike" kern="1200" cap="all" baseline="0">
                    <a:solidFill>
                      <a:schemeClr val="tx1">
                        <a:lumMod val="50000"/>
                        <a:lumOff val="50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Hours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900" b="0" i="0" u="none" strike="noStrike" kern="1200" cap="all" baseline="0">
                  <a:solidFill>
                    <a:schemeClr val="tx1">
                      <a:lumMod val="50000"/>
                      <a:lumOff val="50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50000"/>
                    <a:lumOff val="50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40175680"/>
        <c:crosses val="autoZero"/>
        <c:crossBetween val="between"/>
      </c:valAx>
      <c:valAx>
        <c:axId val="908892720"/>
        <c:scaling>
          <c:orientation val="minMax"/>
          <c:max val="610000"/>
        </c:scaling>
        <c:delete val="0"/>
        <c:axPos val="r"/>
        <c:numFmt formatCode="_(&quot;$&quot;* #,##0.00_);_(&quot;$&quot;* \(#,##0.00\);_(&quot;$&quot;* &quot;-&quot;??_);_(@_)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50000"/>
                    <a:lumOff val="50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13750320"/>
        <c:crosses val="max"/>
        <c:crossBetween val="between"/>
      </c:valAx>
      <c:catAx>
        <c:axId val="913750320"/>
        <c:scaling>
          <c:orientation val="minMax"/>
        </c:scaling>
        <c:delete val="1"/>
        <c:axPos val="b"/>
        <c:numFmt formatCode="m/d/yyyy" sourceLinked="1"/>
        <c:majorTickMark val="out"/>
        <c:minorTickMark val="none"/>
        <c:tickLblPos val="nextTo"/>
        <c:crossAx val="908892720"/>
        <c:crosses val="autoZero"/>
        <c:auto val="0"/>
        <c:lblAlgn val="ctr"/>
        <c:lblOffset val="100"/>
        <c:noMultiLvlLbl val="0"/>
      </c:catAx>
      <c:spPr>
        <a:noFill/>
        <a:ln>
          <a:noFill/>
        </a:ln>
        <a:effectLst/>
      </c:spPr>
    </c:plotArea>
    <c:legend>
      <c:legendPos val="t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50000"/>
                  <a:lumOff val="50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B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cap="none" spc="20" baseline="0">
                <a:solidFill>
                  <a:schemeClr val="tx1">
                    <a:lumMod val="50000"/>
                    <a:lumOff val="50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Labor</a:t>
            </a:r>
            <a:r>
              <a:rPr lang="en-US" baseline="0"/>
              <a:t> Hours vs Sales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cap="none" spc="20" baseline="0">
              <a:solidFill>
                <a:schemeClr val="tx1">
                  <a:lumMod val="50000"/>
                  <a:lumOff val="50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stacked"/>
        <c:varyColors val="0"/>
        <c:ser>
          <c:idx val="1"/>
          <c:order val="0"/>
          <c:tx>
            <c:v>OT Hours</c:v>
          </c:tx>
          <c:spPr>
            <a:gradFill rotWithShape="1">
              <a:gsLst>
                <a:gs pos="0">
                  <a:schemeClr val="accent5">
                    <a:lumMod val="110000"/>
                    <a:satMod val="105000"/>
                    <a:tint val="67000"/>
                  </a:schemeClr>
                </a:gs>
                <a:gs pos="50000">
                  <a:schemeClr val="accent5">
                    <a:lumMod val="105000"/>
                    <a:satMod val="103000"/>
                    <a:tint val="73000"/>
                  </a:schemeClr>
                </a:gs>
                <a:gs pos="100000">
                  <a:schemeClr val="accent5">
                    <a:lumMod val="105000"/>
                    <a:satMod val="109000"/>
                    <a:tint val="81000"/>
                  </a:schemeClr>
                </a:gs>
              </a:gsLst>
              <a:lin ang="5400000" scaled="0"/>
            </a:gradFill>
            <a:ln w="9525" cap="flat" cmpd="sng" algn="ctr">
              <a:solidFill>
                <a:schemeClr val="accent5">
                  <a:shade val="95000"/>
                </a:schemeClr>
              </a:solidFill>
              <a:round/>
            </a:ln>
            <a:effectLst>
              <a:outerShdw blurRad="40000" dist="20000" dir="5400000" rotWithShape="0">
                <a:srgbClr val="000000">
                  <a:alpha val="38000"/>
                </a:srgbClr>
              </a:outerShdw>
            </a:effectLst>
          </c:spPr>
          <c:invertIfNegative val="0"/>
          <c:cat>
            <c:numRef>
              <c:f>'Direct Hours vs Sales Chart'!$C$2:$C$217</c:f>
              <c:numCache>
                <c:formatCode>m/d/yyyy</c:formatCode>
                <c:ptCount val="216"/>
                <c:pt idx="0">
                  <c:v>43470</c:v>
                </c:pt>
                <c:pt idx="1">
                  <c:v>43477</c:v>
                </c:pt>
                <c:pt idx="2">
                  <c:v>43484</c:v>
                </c:pt>
                <c:pt idx="3">
                  <c:v>43491</c:v>
                </c:pt>
                <c:pt idx="4">
                  <c:v>43498</c:v>
                </c:pt>
                <c:pt idx="5">
                  <c:v>43505</c:v>
                </c:pt>
                <c:pt idx="6">
                  <c:v>43512</c:v>
                </c:pt>
                <c:pt idx="7">
                  <c:v>43519</c:v>
                </c:pt>
                <c:pt idx="8">
                  <c:v>43526</c:v>
                </c:pt>
                <c:pt idx="9">
                  <c:v>43533</c:v>
                </c:pt>
                <c:pt idx="10">
                  <c:v>43540</c:v>
                </c:pt>
                <c:pt idx="11">
                  <c:v>43547</c:v>
                </c:pt>
                <c:pt idx="12">
                  <c:v>43554</c:v>
                </c:pt>
                <c:pt idx="13">
                  <c:v>43561</c:v>
                </c:pt>
                <c:pt idx="14">
                  <c:v>43568</c:v>
                </c:pt>
                <c:pt idx="15">
                  <c:v>43575</c:v>
                </c:pt>
                <c:pt idx="16">
                  <c:v>43582</c:v>
                </c:pt>
                <c:pt idx="17">
                  <c:v>43589</c:v>
                </c:pt>
                <c:pt idx="18">
                  <c:v>43596</c:v>
                </c:pt>
                <c:pt idx="19">
                  <c:v>43603</c:v>
                </c:pt>
                <c:pt idx="20">
                  <c:v>43610</c:v>
                </c:pt>
                <c:pt idx="21">
                  <c:v>43617</c:v>
                </c:pt>
                <c:pt idx="22">
                  <c:v>43624</c:v>
                </c:pt>
                <c:pt idx="23">
                  <c:v>43631</c:v>
                </c:pt>
                <c:pt idx="24">
                  <c:v>43638</c:v>
                </c:pt>
                <c:pt idx="25">
                  <c:v>43645</c:v>
                </c:pt>
                <c:pt idx="26">
                  <c:v>43652</c:v>
                </c:pt>
                <c:pt idx="27">
                  <c:v>43659</c:v>
                </c:pt>
                <c:pt idx="28">
                  <c:v>43670</c:v>
                </c:pt>
                <c:pt idx="29">
                  <c:v>43677</c:v>
                </c:pt>
                <c:pt idx="30">
                  <c:v>43684</c:v>
                </c:pt>
                <c:pt idx="31">
                  <c:v>43691</c:v>
                </c:pt>
                <c:pt idx="32">
                  <c:v>43698</c:v>
                </c:pt>
                <c:pt idx="33">
                  <c:v>43705</c:v>
                </c:pt>
                <c:pt idx="34">
                  <c:v>43712</c:v>
                </c:pt>
                <c:pt idx="35">
                  <c:v>43719</c:v>
                </c:pt>
                <c:pt idx="36">
                  <c:v>43726</c:v>
                </c:pt>
                <c:pt idx="37">
                  <c:v>43733</c:v>
                </c:pt>
                <c:pt idx="38">
                  <c:v>43740</c:v>
                </c:pt>
                <c:pt idx="39">
                  <c:v>43747</c:v>
                </c:pt>
                <c:pt idx="40">
                  <c:v>43754</c:v>
                </c:pt>
                <c:pt idx="41">
                  <c:v>43761</c:v>
                </c:pt>
                <c:pt idx="42">
                  <c:v>43768</c:v>
                </c:pt>
                <c:pt idx="43">
                  <c:v>43775</c:v>
                </c:pt>
                <c:pt idx="44">
                  <c:v>43782</c:v>
                </c:pt>
                <c:pt idx="45">
                  <c:v>43789</c:v>
                </c:pt>
                <c:pt idx="46">
                  <c:v>43796</c:v>
                </c:pt>
                <c:pt idx="47">
                  <c:v>43803</c:v>
                </c:pt>
                <c:pt idx="48">
                  <c:v>43810</c:v>
                </c:pt>
                <c:pt idx="49">
                  <c:v>43817</c:v>
                </c:pt>
                <c:pt idx="50">
                  <c:v>43822</c:v>
                </c:pt>
                <c:pt idx="51">
                  <c:v>43829</c:v>
                </c:pt>
                <c:pt idx="52">
                  <c:v>43836</c:v>
                </c:pt>
                <c:pt idx="53">
                  <c:v>43845</c:v>
                </c:pt>
                <c:pt idx="54">
                  <c:v>43852</c:v>
                </c:pt>
                <c:pt idx="55">
                  <c:v>43859</c:v>
                </c:pt>
                <c:pt idx="56">
                  <c:v>43866</c:v>
                </c:pt>
                <c:pt idx="57">
                  <c:v>43873</c:v>
                </c:pt>
                <c:pt idx="58">
                  <c:v>43880</c:v>
                </c:pt>
                <c:pt idx="59">
                  <c:v>43887</c:v>
                </c:pt>
                <c:pt idx="60">
                  <c:v>43894</c:v>
                </c:pt>
                <c:pt idx="61">
                  <c:v>43901</c:v>
                </c:pt>
                <c:pt idx="62">
                  <c:v>43908</c:v>
                </c:pt>
                <c:pt idx="63">
                  <c:v>43915</c:v>
                </c:pt>
                <c:pt idx="64">
                  <c:v>43922</c:v>
                </c:pt>
                <c:pt idx="65">
                  <c:v>43929</c:v>
                </c:pt>
                <c:pt idx="66">
                  <c:v>43936</c:v>
                </c:pt>
                <c:pt idx="67">
                  <c:v>43943</c:v>
                </c:pt>
                <c:pt idx="68">
                  <c:v>43950</c:v>
                </c:pt>
                <c:pt idx="69">
                  <c:v>43957</c:v>
                </c:pt>
                <c:pt idx="70">
                  <c:v>43964</c:v>
                </c:pt>
                <c:pt idx="71">
                  <c:v>43971</c:v>
                </c:pt>
                <c:pt idx="72">
                  <c:v>43979</c:v>
                </c:pt>
                <c:pt idx="73">
                  <c:v>43986</c:v>
                </c:pt>
                <c:pt idx="74">
                  <c:v>43993</c:v>
                </c:pt>
                <c:pt idx="75">
                  <c:v>44000</c:v>
                </c:pt>
                <c:pt idx="76">
                  <c:v>44007</c:v>
                </c:pt>
                <c:pt idx="77">
                  <c:v>44014</c:v>
                </c:pt>
                <c:pt idx="78">
                  <c:v>44021</c:v>
                </c:pt>
                <c:pt idx="79">
                  <c:v>44028</c:v>
                </c:pt>
                <c:pt idx="80">
                  <c:v>44035</c:v>
                </c:pt>
                <c:pt idx="81">
                  <c:v>44042</c:v>
                </c:pt>
                <c:pt idx="82">
                  <c:v>44049</c:v>
                </c:pt>
                <c:pt idx="83">
                  <c:v>44056</c:v>
                </c:pt>
                <c:pt idx="84">
                  <c:v>44063</c:v>
                </c:pt>
                <c:pt idx="85">
                  <c:v>44070</c:v>
                </c:pt>
                <c:pt idx="86">
                  <c:v>44077</c:v>
                </c:pt>
                <c:pt idx="87">
                  <c:v>44084</c:v>
                </c:pt>
                <c:pt idx="88">
                  <c:v>44091</c:v>
                </c:pt>
                <c:pt idx="89">
                  <c:v>44098</c:v>
                </c:pt>
                <c:pt idx="90">
                  <c:v>44105</c:v>
                </c:pt>
                <c:pt idx="91">
                  <c:v>44112</c:v>
                </c:pt>
                <c:pt idx="92">
                  <c:v>44119</c:v>
                </c:pt>
                <c:pt idx="93">
                  <c:v>44126</c:v>
                </c:pt>
                <c:pt idx="94">
                  <c:v>44133</c:v>
                </c:pt>
                <c:pt idx="95">
                  <c:v>44140</c:v>
                </c:pt>
                <c:pt idx="96">
                  <c:v>44147</c:v>
                </c:pt>
                <c:pt idx="97">
                  <c:v>44154</c:v>
                </c:pt>
                <c:pt idx="98">
                  <c:v>44160</c:v>
                </c:pt>
                <c:pt idx="99">
                  <c:v>44168</c:v>
                </c:pt>
                <c:pt idx="100">
                  <c:v>44175</c:v>
                </c:pt>
                <c:pt idx="101">
                  <c:v>44182</c:v>
                </c:pt>
                <c:pt idx="102">
                  <c:v>44189</c:v>
                </c:pt>
                <c:pt idx="103">
                  <c:v>44196</c:v>
                </c:pt>
                <c:pt idx="104">
                  <c:v>44203</c:v>
                </c:pt>
                <c:pt idx="105">
                  <c:v>44210</c:v>
                </c:pt>
                <c:pt idx="106">
                  <c:v>44217</c:v>
                </c:pt>
                <c:pt idx="107">
                  <c:v>44224</c:v>
                </c:pt>
                <c:pt idx="108">
                  <c:v>44231</c:v>
                </c:pt>
                <c:pt idx="109">
                  <c:v>44238</c:v>
                </c:pt>
                <c:pt idx="110">
                  <c:v>44245</c:v>
                </c:pt>
                <c:pt idx="111">
                  <c:v>44252</c:v>
                </c:pt>
                <c:pt idx="112">
                  <c:v>44259</c:v>
                </c:pt>
                <c:pt idx="113">
                  <c:v>44266</c:v>
                </c:pt>
                <c:pt idx="114">
                  <c:v>44273</c:v>
                </c:pt>
                <c:pt idx="115">
                  <c:v>44280</c:v>
                </c:pt>
                <c:pt idx="116">
                  <c:v>44287</c:v>
                </c:pt>
                <c:pt idx="117">
                  <c:v>44294</c:v>
                </c:pt>
                <c:pt idx="118">
                  <c:v>44301</c:v>
                </c:pt>
                <c:pt idx="119">
                  <c:v>44308</c:v>
                </c:pt>
                <c:pt idx="120">
                  <c:v>44315</c:v>
                </c:pt>
                <c:pt idx="121">
                  <c:v>44322</c:v>
                </c:pt>
                <c:pt idx="122">
                  <c:v>44329</c:v>
                </c:pt>
                <c:pt idx="123">
                  <c:v>44336</c:v>
                </c:pt>
                <c:pt idx="124">
                  <c:v>44343</c:v>
                </c:pt>
                <c:pt idx="125">
                  <c:v>44350</c:v>
                </c:pt>
                <c:pt idx="126">
                  <c:v>44357</c:v>
                </c:pt>
                <c:pt idx="127">
                  <c:v>44364</c:v>
                </c:pt>
                <c:pt idx="128">
                  <c:v>44371</c:v>
                </c:pt>
                <c:pt idx="129">
                  <c:v>44378</c:v>
                </c:pt>
                <c:pt idx="130">
                  <c:v>44385</c:v>
                </c:pt>
                <c:pt idx="131">
                  <c:v>44392</c:v>
                </c:pt>
                <c:pt idx="132">
                  <c:v>44399</c:v>
                </c:pt>
                <c:pt idx="133">
                  <c:v>44406</c:v>
                </c:pt>
                <c:pt idx="134">
                  <c:v>44413</c:v>
                </c:pt>
                <c:pt idx="135">
                  <c:v>44420</c:v>
                </c:pt>
                <c:pt idx="136">
                  <c:v>44427</c:v>
                </c:pt>
                <c:pt idx="137">
                  <c:v>44434</c:v>
                </c:pt>
                <c:pt idx="138">
                  <c:v>44441</c:v>
                </c:pt>
                <c:pt idx="139">
                  <c:v>44448</c:v>
                </c:pt>
                <c:pt idx="140">
                  <c:v>44455</c:v>
                </c:pt>
                <c:pt idx="141">
                  <c:v>44462</c:v>
                </c:pt>
                <c:pt idx="142">
                  <c:v>44469</c:v>
                </c:pt>
                <c:pt idx="143">
                  <c:v>44476</c:v>
                </c:pt>
                <c:pt idx="144">
                  <c:v>44483</c:v>
                </c:pt>
                <c:pt idx="145">
                  <c:v>44490</c:v>
                </c:pt>
                <c:pt idx="146">
                  <c:v>44497</c:v>
                </c:pt>
                <c:pt idx="147">
                  <c:v>44504</c:v>
                </c:pt>
                <c:pt idx="148">
                  <c:v>44510</c:v>
                </c:pt>
                <c:pt idx="149">
                  <c:v>44518</c:v>
                </c:pt>
                <c:pt idx="150">
                  <c:v>44524</c:v>
                </c:pt>
                <c:pt idx="151">
                  <c:v>44532</c:v>
                </c:pt>
                <c:pt idx="152">
                  <c:v>44539</c:v>
                </c:pt>
                <c:pt idx="153">
                  <c:v>44546</c:v>
                </c:pt>
                <c:pt idx="154">
                  <c:v>44553</c:v>
                </c:pt>
                <c:pt idx="155">
                  <c:v>44560</c:v>
                </c:pt>
                <c:pt idx="156">
                  <c:v>44567</c:v>
                </c:pt>
                <c:pt idx="157">
                  <c:v>44574</c:v>
                </c:pt>
                <c:pt idx="158">
                  <c:v>44581</c:v>
                </c:pt>
                <c:pt idx="159">
                  <c:v>44588</c:v>
                </c:pt>
                <c:pt idx="160">
                  <c:v>44595</c:v>
                </c:pt>
                <c:pt idx="161">
                  <c:v>44602</c:v>
                </c:pt>
                <c:pt idx="162">
                  <c:v>44609</c:v>
                </c:pt>
                <c:pt idx="163">
                  <c:v>44616</c:v>
                </c:pt>
                <c:pt idx="164">
                  <c:v>44623</c:v>
                </c:pt>
                <c:pt idx="165">
                  <c:v>44630</c:v>
                </c:pt>
                <c:pt idx="166">
                  <c:v>44637</c:v>
                </c:pt>
                <c:pt idx="167">
                  <c:v>44644</c:v>
                </c:pt>
                <c:pt idx="168">
                  <c:v>44651</c:v>
                </c:pt>
                <c:pt idx="169">
                  <c:v>44658</c:v>
                </c:pt>
                <c:pt idx="170">
                  <c:v>44665</c:v>
                </c:pt>
                <c:pt idx="171">
                  <c:v>44672</c:v>
                </c:pt>
                <c:pt idx="172">
                  <c:v>44679</c:v>
                </c:pt>
                <c:pt idx="173">
                  <c:v>44686</c:v>
                </c:pt>
                <c:pt idx="174">
                  <c:v>44693</c:v>
                </c:pt>
                <c:pt idx="175">
                  <c:v>44700</c:v>
                </c:pt>
                <c:pt idx="176">
                  <c:v>44707</c:v>
                </c:pt>
                <c:pt idx="177">
                  <c:v>44714</c:v>
                </c:pt>
                <c:pt idx="178">
                  <c:v>44721</c:v>
                </c:pt>
                <c:pt idx="179">
                  <c:v>44728</c:v>
                </c:pt>
                <c:pt idx="180">
                  <c:v>44735</c:v>
                </c:pt>
                <c:pt idx="181">
                  <c:v>44742</c:v>
                </c:pt>
                <c:pt idx="182">
                  <c:v>44749</c:v>
                </c:pt>
                <c:pt idx="183">
                  <c:v>44756</c:v>
                </c:pt>
                <c:pt idx="184">
                  <c:v>44763</c:v>
                </c:pt>
                <c:pt idx="185">
                  <c:v>44770</c:v>
                </c:pt>
                <c:pt idx="186">
                  <c:v>44777</c:v>
                </c:pt>
                <c:pt idx="187">
                  <c:v>44784</c:v>
                </c:pt>
                <c:pt idx="188">
                  <c:v>44791</c:v>
                </c:pt>
                <c:pt idx="189">
                  <c:v>44798</c:v>
                </c:pt>
                <c:pt idx="190">
                  <c:v>44805</c:v>
                </c:pt>
                <c:pt idx="191">
                  <c:v>44812</c:v>
                </c:pt>
                <c:pt idx="192">
                  <c:v>44819</c:v>
                </c:pt>
                <c:pt idx="193">
                  <c:v>44826</c:v>
                </c:pt>
                <c:pt idx="194">
                  <c:v>44833</c:v>
                </c:pt>
                <c:pt idx="195">
                  <c:v>44840</c:v>
                </c:pt>
                <c:pt idx="196">
                  <c:v>44847</c:v>
                </c:pt>
                <c:pt idx="197">
                  <c:v>44854</c:v>
                </c:pt>
                <c:pt idx="198">
                  <c:v>44861</c:v>
                </c:pt>
                <c:pt idx="199">
                  <c:v>44868</c:v>
                </c:pt>
                <c:pt idx="200">
                  <c:v>44875</c:v>
                </c:pt>
                <c:pt idx="201">
                  <c:v>44882</c:v>
                </c:pt>
                <c:pt idx="202">
                  <c:v>44889</c:v>
                </c:pt>
                <c:pt idx="203">
                  <c:v>44896</c:v>
                </c:pt>
                <c:pt idx="204">
                  <c:v>44903</c:v>
                </c:pt>
                <c:pt idx="205">
                  <c:v>44910</c:v>
                </c:pt>
                <c:pt idx="206">
                  <c:v>44917</c:v>
                </c:pt>
                <c:pt idx="207">
                  <c:v>44924</c:v>
                </c:pt>
                <c:pt idx="208">
                  <c:v>44931</c:v>
                </c:pt>
                <c:pt idx="209">
                  <c:v>44938</c:v>
                </c:pt>
                <c:pt idx="210">
                  <c:v>44945</c:v>
                </c:pt>
                <c:pt idx="211">
                  <c:v>44952</c:v>
                </c:pt>
                <c:pt idx="212">
                  <c:v>44959</c:v>
                </c:pt>
                <c:pt idx="213">
                  <c:v>44966</c:v>
                </c:pt>
                <c:pt idx="214">
                  <c:v>44973</c:v>
                </c:pt>
                <c:pt idx="215">
                  <c:v>44980</c:v>
                </c:pt>
              </c:numCache>
            </c:numRef>
          </c:cat>
          <c:val>
            <c:numRef>
              <c:f>'Direct Hours vs Sales Chart'!$F$2:$F$217</c:f>
              <c:numCache>
                <c:formatCode>0</c:formatCode>
                <c:ptCount val="216"/>
                <c:pt idx="1">
                  <c:v>93.960000000000008</c:v>
                </c:pt>
                <c:pt idx="2">
                  <c:v>6.1599999999999993</c:v>
                </c:pt>
                <c:pt idx="3">
                  <c:v>82.390000000000015</c:v>
                </c:pt>
                <c:pt idx="4">
                  <c:v>8</c:v>
                </c:pt>
                <c:pt idx="5">
                  <c:v>23.369999999999997</c:v>
                </c:pt>
                <c:pt idx="7">
                  <c:v>2.5</c:v>
                </c:pt>
                <c:pt idx="8">
                  <c:v>2</c:v>
                </c:pt>
                <c:pt idx="10">
                  <c:v>87.75</c:v>
                </c:pt>
                <c:pt idx="11">
                  <c:v>502.37</c:v>
                </c:pt>
                <c:pt idx="12">
                  <c:v>392.97</c:v>
                </c:pt>
                <c:pt idx="13">
                  <c:v>472</c:v>
                </c:pt>
                <c:pt idx="14">
                  <c:v>395.5</c:v>
                </c:pt>
                <c:pt idx="15">
                  <c:v>279.75</c:v>
                </c:pt>
                <c:pt idx="16">
                  <c:v>149.94999999999999</c:v>
                </c:pt>
                <c:pt idx="17">
                  <c:v>401.2</c:v>
                </c:pt>
                <c:pt idx="18">
                  <c:v>614.97</c:v>
                </c:pt>
                <c:pt idx="19">
                  <c:v>392.35</c:v>
                </c:pt>
                <c:pt idx="20">
                  <c:v>316.13</c:v>
                </c:pt>
                <c:pt idx="21">
                  <c:v>12.5</c:v>
                </c:pt>
                <c:pt idx="22">
                  <c:v>339.05</c:v>
                </c:pt>
                <c:pt idx="23">
                  <c:v>516.90000000000009</c:v>
                </c:pt>
                <c:pt idx="24">
                  <c:v>511.14</c:v>
                </c:pt>
                <c:pt idx="25">
                  <c:v>44.75</c:v>
                </c:pt>
                <c:pt idx="27">
                  <c:v>191.9</c:v>
                </c:pt>
                <c:pt idx="28">
                  <c:v>106.38999999999999</c:v>
                </c:pt>
                <c:pt idx="29">
                  <c:v>190.25</c:v>
                </c:pt>
                <c:pt idx="30">
                  <c:v>40.299999999999997</c:v>
                </c:pt>
                <c:pt idx="31">
                  <c:v>12.25</c:v>
                </c:pt>
                <c:pt idx="32">
                  <c:v>3</c:v>
                </c:pt>
                <c:pt idx="33">
                  <c:v>13.58</c:v>
                </c:pt>
                <c:pt idx="34">
                  <c:v>3.25</c:v>
                </c:pt>
                <c:pt idx="35">
                  <c:v>0.75</c:v>
                </c:pt>
                <c:pt idx="37">
                  <c:v>6.75</c:v>
                </c:pt>
                <c:pt idx="38">
                  <c:v>20.25</c:v>
                </c:pt>
                <c:pt idx="39">
                  <c:v>20.75</c:v>
                </c:pt>
                <c:pt idx="40">
                  <c:v>4.25</c:v>
                </c:pt>
                <c:pt idx="41">
                  <c:v>1.5</c:v>
                </c:pt>
                <c:pt idx="42">
                  <c:v>0.75</c:v>
                </c:pt>
                <c:pt idx="43">
                  <c:v>14</c:v>
                </c:pt>
                <c:pt idx="44">
                  <c:v>3</c:v>
                </c:pt>
                <c:pt idx="45">
                  <c:v>3.5</c:v>
                </c:pt>
                <c:pt idx="46">
                  <c:v>3.25</c:v>
                </c:pt>
                <c:pt idx="48">
                  <c:v>0.75</c:v>
                </c:pt>
                <c:pt idx="49">
                  <c:v>203.78</c:v>
                </c:pt>
                <c:pt idx="50">
                  <c:v>20.25</c:v>
                </c:pt>
                <c:pt idx="53">
                  <c:v>29</c:v>
                </c:pt>
                <c:pt idx="54">
                  <c:v>17.5</c:v>
                </c:pt>
                <c:pt idx="55">
                  <c:v>9.75</c:v>
                </c:pt>
                <c:pt idx="56">
                  <c:v>11.5</c:v>
                </c:pt>
                <c:pt idx="57">
                  <c:v>9</c:v>
                </c:pt>
                <c:pt idx="58">
                  <c:v>15.43</c:v>
                </c:pt>
                <c:pt idx="59">
                  <c:v>77.87</c:v>
                </c:pt>
                <c:pt idx="60">
                  <c:v>216.25</c:v>
                </c:pt>
                <c:pt idx="61">
                  <c:v>159.19</c:v>
                </c:pt>
                <c:pt idx="62">
                  <c:v>194.25</c:v>
                </c:pt>
                <c:pt idx="63">
                  <c:v>320.49</c:v>
                </c:pt>
                <c:pt idx="64">
                  <c:v>37.5</c:v>
                </c:pt>
                <c:pt idx="69">
                  <c:v>0.25</c:v>
                </c:pt>
                <c:pt idx="71">
                  <c:v>3.5</c:v>
                </c:pt>
                <c:pt idx="72">
                  <c:v>1.75</c:v>
                </c:pt>
                <c:pt idx="73">
                  <c:v>1.25</c:v>
                </c:pt>
                <c:pt idx="74">
                  <c:v>366.08</c:v>
                </c:pt>
                <c:pt idx="75">
                  <c:v>502.97</c:v>
                </c:pt>
                <c:pt idx="76">
                  <c:v>739.68000000000006</c:v>
                </c:pt>
                <c:pt idx="77">
                  <c:v>431.85</c:v>
                </c:pt>
                <c:pt idx="78">
                  <c:v>73.8</c:v>
                </c:pt>
                <c:pt idx="79">
                  <c:v>841.42000000000007</c:v>
                </c:pt>
                <c:pt idx="80">
                  <c:v>924.5</c:v>
                </c:pt>
                <c:pt idx="81">
                  <c:v>477.78</c:v>
                </c:pt>
                <c:pt idx="82">
                  <c:v>217.75</c:v>
                </c:pt>
                <c:pt idx="83">
                  <c:v>433.28</c:v>
                </c:pt>
                <c:pt idx="84">
                  <c:v>398.6</c:v>
                </c:pt>
                <c:pt idx="85">
                  <c:v>687.73</c:v>
                </c:pt>
                <c:pt idx="86">
                  <c:v>686.67000000000007</c:v>
                </c:pt>
                <c:pt idx="87">
                  <c:v>277.61</c:v>
                </c:pt>
                <c:pt idx="88">
                  <c:v>254.88000000000002</c:v>
                </c:pt>
                <c:pt idx="89">
                  <c:v>713.7</c:v>
                </c:pt>
                <c:pt idx="90">
                  <c:v>246</c:v>
                </c:pt>
                <c:pt idx="91">
                  <c:v>388.38</c:v>
                </c:pt>
                <c:pt idx="92">
                  <c:v>410.73</c:v>
                </c:pt>
                <c:pt idx="93">
                  <c:v>101.38</c:v>
                </c:pt>
                <c:pt idx="94">
                  <c:v>243.54</c:v>
                </c:pt>
                <c:pt idx="95">
                  <c:v>481.7</c:v>
                </c:pt>
                <c:pt idx="96">
                  <c:v>305.5</c:v>
                </c:pt>
                <c:pt idx="97">
                  <c:v>545.94000000000005</c:v>
                </c:pt>
                <c:pt idx="98">
                  <c:v>483.42</c:v>
                </c:pt>
                <c:pt idx="100">
                  <c:v>434.23</c:v>
                </c:pt>
                <c:pt idx="101">
                  <c:v>317.32</c:v>
                </c:pt>
                <c:pt idx="102">
                  <c:v>183.8</c:v>
                </c:pt>
                <c:pt idx="105">
                  <c:v>366.47999999999996</c:v>
                </c:pt>
                <c:pt idx="106">
                  <c:v>595.48</c:v>
                </c:pt>
                <c:pt idx="107">
                  <c:v>370.15</c:v>
                </c:pt>
                <c:pt idx="108">
                  <c:v>400.15</c:v>
                </c:pt>
                <c:pt idx="109">
                  <c:v>373.97</c:v>
                </c:pt>
                <c:pt idx="110">
                  <c:v>441.5</c:v>
                </c:pt>
                <c:pt idx="111">
                  <c:v>476.5</c:v>
                </c:pt>
                <c:pt idx="112">
                  <c:v>512.73</c:v>
                </c:pt>
                <c:pt idx="113">
                  <c:v>673.55</c:v>
                </c:pt>
                <c:pt idx="114">
                  <c:v>769.25</c:v>
                </c:pt>
                <c:pt idx="115">
                  <c:v>606.65</c:v>
                </c:pt>
                <c:pt idx="116">
                  <c:v>412.55</c:v>
                </c:pt>
                <c:pt idx="117">
                  <c:v>322.56</c:v>
                </c:pt>
                <c:pt idx="118">
                  <c:v>589.84999999999991</c:v>
                </c:pt>
                <c:pt idx="119">
                  <c:v>713.9</c:v>
                </c:pt>
                <c:pt idx="120">
                  <c:v>756.12</c:v>
                </c:pt>
                <c:pt idx="121">
                  <c:v>666.22</c:v>
                </c:pt>
                <c:pt idx="122">
                  <c:v>539.81999999999994</c:v>
                </c:pt>
                <c:pt idx="123">
                  <c:v>654.95000000000005</c:v>
                </c:pt>
                <c:pt idx="124">
                  <c:v>613.57000000000005</c:v>
                </c:pt>
                <c:pt idx="125">
                  <c:v>499.34</c:v>
                </c:pt>
                <c:pt idx="126">
                  <c:v>20.75</c:v>
                </c:pt>
                <c:pt idx="127">
                  <c:v>287.25</c:v>
                </c:pt>
                <c:pt idx="128">
                  <c:v>429.52</c:v>
                </c:pt>
                <c:pt idx="129">
                  <c:v>75.75</c:v>
                </c:pt>
                <c:pt idx="130">
                  <c:v>236.5</c:v>
                </c:pt>
                <c:pt idx="131">
                  <c:v>15.5</c:v>
                </c:pt>
                <c:pt idx="132">
                  <c:v>309.89999999999998</c:v>
                </c:pt>
                <c:pt idx="133">
                  <c:v>221.75</c:v>
                </c:pt>
                <c:pt idx="134">
                  <c:v>568.15</c:v>
                </c:pt>
                <c:pt idx="135">
                  <c:v>353.22</c:v>
                </c:pt>
                <c:pt idx="136">
                  <c:v>219.62</c:v>
                </c:pt>
                <c:pt idx="137">
                  <c:v>317.75</c:v>
                </c:pt>
                <c:pt idx="138">
                  <c:v>179.25</c:v>
                </c:pt>
                <c:pt idx="139">
                  <c:v>95.75</c:v>
                </c:pt>
                <c:pt idx="140">
                  <c:v>1.5</c:v>
                </c:pt>
                <c:pt idx="141">
                  <c:v>485.3</c:v>
                </c:pt>
                <c:pt idx="142">
                  <c:v>191.5</c:v>
                </c:pt>
                <c:pt idx="143">
                  <c:v>462</c:v>
                </c:pt>
                <c:pt idx="144">
                  <c:v>327.64999999999998</c:v>
                </c:pt>
                <c:pt idx="145">
                  <c:v>440.17999999999995</c:v>
                </c:pt>
                <c:pt idx="146">
                  <c:v>284.05999999999995</c:v>
                </c:pt>
                <c:pt idx="147">
                  <c:v>389.66999999999996</c:v>
                </c:pt>
                <c:pt idx="148">
                  <c:v>457.65999999999997</c:v>
                </c:pt>
                <c:pt idx="149">
                  <c:v>328.3</c:v>
                </c:pt>
                <c:pt idx="150">
                  <c:v>316.58999999999997</c:v>
                </c:pt>
                <c:pt idx="152">
                  <c:v>158.5</c:v>
                </c:pt>
                <c:pt idx="153">
                  <c:v>77.75</c:v>
                </c:pt>
                <c:pt idx="154">
                  <c:v>17.25</c:v>
                </c:pt>
                <c:pt idx="157">
                  <c:v>56.5</c:v>
                </c:pt>
                <c:pt idx="158">
                  <c:v>359.13</c:v>
                </c:pt>
                <c:pt idx="159">
                  <c:v>240.1</c:v>
                </c:pt>
                <c:pt idx="160">
                  <c:v>291.95000000000005</c:v>
                </c:pt>
                <c:pt idx="161">
                  <c:v>120.67999999999999</c:v>
                </c:pt>
                <c:pt idx="162">
                  <c:v>80.25</c:v>
                </c:pt>
                <c:pt idx="163">
                  <c:v>185.42000000000002</c:v>
                </c:pt>
                <c:pt idx="164">
                  <c:v>150.5</c:v>
                </c:pt>
                <c:pt idx="165">
                  <c:v>57.779999999999994</c:v>
                </c:pt>
                <c:pt idx="166">
                  <c:v>210.07</c:v>
                </c:pt>
                <c:pt idx="167">
                  <c:v>371.45000000000005</c:v>
                </c:pt>
                <c:pt idx="168">
                  <c:v>236.05</c:v>
                </c:pt>
                <c:pt idx="169">
                  <c:v>523.33000000000004</c:v>
                </c:pt>
                <c:pt idx="170">
                  <c:v>477.65999999999997</c:v>
                </c:pt>
                <c:pt idx="171">
                  <c:v>500.97</c:v>
                </c:pt>
                <c:pt idx="172">
                  <c:v>399.88</c:v>
                </c:pt>
                <c:pt idx="173">
                  <c:v>413.75</c:v>
                </c:pt>
                <c:pt idx="174">
                  <c:v>454.83</c:v>
                </c:pt>
                <c:pt idx="175">
                  <c:v>418.37</c:v>
                </c:pt>
                <c:pt idx="176">
                  <c:v>392.56</c:v>
                </c:pt>
                <c:pt idx="177">
                  <c:v>128.25</c:v>
                </c:pt>
                <c:pt idx="178">
                  <c:v>11.5</c:v>
                </c:pt>
                <c:pt idx="179">
                  <c:v>416.54999999999995</c:v>
                </c:pt>
                <c:pt idx="180">
                  <c:v>371</c:v>
                </c:pt>
                <c:pt idx="181">
                  <c:v>352</c:v>
                </c:pt>
                <c:pt idx="182">
                  <c:v>86.75</c:v>
                </c:pt>
                <c:pt idx="184">
                  <c:v>79.52</c:v>
                </c:pt>
                <c:pt idx="185">
                  <c:v>188.24039999999999</c:v>
                </c:pt>
                <c:pt idx="186">
                  <c:v>256.43340000000001</c:v>
                </c:pt>
                <c:pt idx="187">
                  <c:v>290.5</c:v>
                </c:pt>
                <c:pt idx="188">
                  <c:v>222.36660000000001</c:v>
                </c:pt>
                <c:pt idx="189">
                  <c:v>71.25</c:v>
                </c:pt>
                <c:pt idx="190">
                  <c:v>138.68329999999997</c:v>
                </c:pt>
                <c:pt idx="191">
                  <c:v>88.75</c:v>
                </c:pt>
                <c:pt idx="192">
                  <c:v>0.25</c:v>
                </c:pt>
                <c:pt idx="193">
                  <c:v>242.25</c:v>
                </c:pt>
                <c:pt idx="194">
                  <c:v>19.75</c:v>
                </c:pt>
                <c:pt idx="195">
                  <c:v>83.75</c:v>
                </c:pt>
                <c:pt idx="196">
                  <c:v>78.283299999999997</c:v>
                </c:pt>
                <c:pt idx="197">
                  <c:v>221.0667</c:v>
                </c:pt>
                <c:pt idx="198">
                  <c:v>113.25</c:v>
                </c:pt>
                <c:pt idx="199">
                  <c:v>85.45</c:v>
                </c:pt>
                <c:pt idx="200">
                  <c:v>76.75</c:v>
                </c:pt>
                <c:pt idx="201">
                  <c:v>269.75</c:v>
                </c:pt>
                <c:pt idx="202">
                  <c:v>96</c:v>
                </c:pt>
                <c:pt idx="203">
                  <c:v>0</c:v>
                </c:pt>
                <c:pt idx="204">
                  <c:v>3.5</c:v>
                </c:pt>
                <c:pt idx="205">
                  <c:v>16.25</c:v>
                </c:pt>
                <c:pt idx="206">
                  <c:v>31</c:v>
                </c:pt>
                <c:pt idx="207">
                  <c:v>4</c:v>
                </c:pt>
                <c:pt idx="208">
                  <c:v>1</c:v>
                </c:pt>
                <c:pt idx="209">
                  <c:v>36.6</c:v>
                </c:pt>
                <c:pt idx="210">
                  <c:v>62.883399999999995</c:v>
                </c:pt>
                <c:pt idx="211" formatCode="0.0">
                  <c:v>53.633299999999998</c:v>
                </c:pt>
                <c:pt idx="212" formatCode="0.0">
                  <c:v>53.533299999999997</c:v>
                </c:pt>
                <c:pt idx="213">
                  <c:v>60</c:v>
                </c:pt>
                <c:pt idx="214">
                  <c:v>32.25</c:v>
                </c:pt>
                <c:pt idx="215">
                  <c:v>70.25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F0D6-4E62-903E-F7C7F533258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540175680"/>
        <c:axId val="540175288"/>
      </c:barChart>
      <c:lineChart>
        <c:grouping val="standard"/>
        <c:varyColors val="0"/>
        <c:ser>
          <c:idx val="4"/>
          <c:order val="1"/>
          <c:tx>
            <c:v>$/Hr</c:v>
          </c:tx>
          <c:spPr>
            <a:ln w="15875" cap="rnd">
              <a:solidFill>
                <a:schemeClr val="accent5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'Direct Hours vs Sales Chart'!$I$2:$I$217</c:f>
              <c:numCache>
                <c:formatCode>_("$"* #,##0.00_);_("$"* \(#,##0.00\);_("$"* "-"??_);_(@_)</c:formatCode>
                <c:ptCount val="216"/>
                <c:pt idx="0">
                  <c:v>55.362259492751647</c:v>
                </c:pt>
                <c:pt idx="1">
                  <c:v>79.519717957665492</c:v>
                </c:pt>
                <c:pt idx="2">
                  <c:v>67.828986957698518</c:v>
                </c:pt>
                <c:pt idx="3">
                  <c:v>61.924981257876432</c:v>
                </c:pt>
                <c:pt idx="4">
                  <c:v>71.648955582910048</c:v>
                </c:pt>
                <c:pt idx="5">
                  <c:v>61.967617434289004</c:v>
                </c:pt>
                <c:pt idx="6">
                  <c:v>80.480555193699288</c:v>
                </c:pt>
                <c:pt idx="7">
                  <c:v>62.01371034380827</c:v>
                </c:pt>
                <c:pt idx="8">
                  <c:v>55.758588407269905</c:v>
                </c:pt>
                <c:pt idx="9">
                  <c:v>69.508169976327878</c:v>
                </c:pt>
                <c:pt idx="10">
                  <c:v>67.122889717685794</c:v>
                </c:pt>
                <c:pt idx="11">
                  <c:v>62.980916574704928</c:v>
                </c:pt>
                <c:pt idx="12">
                  <c:v>77.381855189403268</c:v>
                </c:pt>
                <c:pt idx="13">
                  <c:v>62.91744053732689</c:v>
                </c:pt>
                <c:pt idx="14">
                  <c:v>77.193602044926749</c:v>
                </c:pt>
                <c:pt idx="15">
                  <c:v>74.258541596739519</c:v>
                </c:pt>
                <c:pt idx="16">
                  <c:v>76.960066947261126</c:v>
                </c:pt>
                <c:pt idx="17">
                  <c:v>63.841038481636637</c:v>
                </c:pt>
                <c:pt idx="18">
                  <c:v>71.723706415649588</c:v>
                </c:pt>
                <c:pt idx="19">
                  <c:v>75.313318675862547</c:v>
                </c:pt>
                <c:pt idx="20">
                  <c:v>69.945704212058217</c:v>
                </c:pt>
                <c:pt idx="21">
                  <c:v>76.369950573025534</c:v>
                </c:pt>
                <c:pt idx="22">
                  <c:v>64.494456154379009</c:v>
                </c:pt>
                <c:pt idx="23">
                  <c:v>72.46121092224503</c:v>
                </c:pt>
                <c:pt idx="24">
                  <c:v>67.378926934700189</c:v>
                </c:pt>
                <c:pt idx="25">
                  <c:v>63.382864465782134</c:v>
                </c:pt>
                <c:pt idx="26">
                  <c:v>65.874865639325023</c:v>
                </c:pt>
                <c:pt idx="27">
                  <c:v>65.10929783978159</c:v>
                </c:pt>
                <c:pt idx="28">
                  <c:v>79.682749144966351</c:v>
                </c:pt>
                <c:pt idx="29">
                  <c:v>78.208764663209777</c:v>
                </c:pt>
                <c:pt idx="30">
                  <c:v>60.99072470666097</c:v>
                </c:pt>
                <c:pt idx="31">
                  <c:v>69.419626605461033</c:v>
                </c:pt>
                <c:pt idx="32">
                  <c:v>55.76047896770455</c:v>
                </c:pt>
                <c:pt idx="33">
                  <c:v>69.290325922179619</c:v>
                </c:pt>
                <c:pt idx="34">
                  <c:v>63.198796956800592</c:v>
                </c:pt>
                <c:pt idx="35">
                  <c:v>75.160512764161155</c:v>
                </c:pt>
                <c:pt idx="36">
                  <c:v>70.798219681981905</c:v>
                </c:pt>
                <c:pt idx="37">
                  <c:v>70.194079731759601</c:v>
                </c:pt>
                <c:pt idx="38">
                  <c:v>59.529313401806327</c:v>
                </c:pt>
                <c:pt idx="39">
                  <c:v>71.935584369672526</c:v>
                </c:pt>
                <c:pt idx="40">
                  <c:v>60.250842460825105</c:v>
                </c:pt>
                <c:pt idx="41">
                  <c:v>64.006970001115235</c:v>
                </c:pt>
                <c:pt idx="42">
                  <c:v>45.085516690538434</c:v>
                </c:pt>
                <c:pt idx="43">
                  <c:v>75.993358857050609</c:v>
                </c:pt>
                <c:pt idx="44">
                  <c:v>58.984700698143627</c:v>
                </c:pt>
                <c:pt idx="45">
                  <c:v>55.507026703641998</c:v>
                </c:pt>
                <c:pt idx="46">
                  <c:v>64.37645789163065</c:v>
                </c:pt>
                <c:pt idx="47">
                  <c:v>61.531122650110305</c:v>
                </c:pt>
                <c:pt idx="48">
                  <c:v>68.625198228103386</c:v>
                </c:pt>
                <c:pt idx="49">
                  <c:v>68.493189207425914</c:v>
                </c:pt>
                <c:pt idx="50">
                  <c:v>60.287646553044183</c:v>
                </c:pt>
                <c:pt idx="51">
                  <c:v>0</c:v>
                </c:pt>
                <c:pt idx="52">
                  <c:v>0</c:v>
                </c:pt>
                <c:pt idx="53">
                  <c:v>77.668235293421262</c:v>
                </c:pt>
                <c:pt idx="54">
                  <c:v>67.165032694238263</c:v>
                </c:pt>
                <c:pt idx="55">
                  <c:v>65.976486324780879</c:v>
                </c:pt>
                <c:pt idx="56">
                  <c:v>66.940073088679242</c:v>
                </c:pt>
                <c:pt idx="57">
                  <c:v>54.473724617701244</c:v>
                </c:pt>
                <c:pt idx="58">
                  <c:v>60.511523264844435</c:v>
                </c:pt>
                <c:pt idx="59">
                  <c:v>62.404449111218106</c:v>
                </c:pt>
                <c:pt idx="60">
                  <c:v>70.070874737180034</c:v>
                </c:pt>
                <c:pt idx="61">
                  <c:v>72.17242514477347</c:v>
                </c:pt>
                <c:pt idx="62">
                  <c:v>75.60070169295139</c:v>
                </c:pt>
                <c:pt idx="63">
                  <c:v>75.450611158506945</c:v>
                </c:pt>
                <c:pt idx="64">
                  <c:v>60.719794410379443</c:v>
                </c:pt>
                <c:pt idx="65">
                  <c:v>20.851320093457279</c:v>
                </c:pt>
                <c:pt idx="66">
                  <c:v>31.432581430375755</c:v>
                </c:pt>
                <c:pt idx="67">
                  <c:v>44.152452003326935</c:v>
                </c:pt>
                <c:pt idx="68">
                  <c:v>73.141701442178203</c:v>
                </c:pt>
                <c:pt idx="69">
                  <c:v>101.3809674398389</c:v>
                </c:pt>
                <c:pt idx="70">
                  <c:v>92.12396114894797</c:v>
                </c:pt>
                <c:pt idx="71">
                  <c:v>90.78931235067958</c:v>
                </c:pt>
                <c:pt idx="72">
                  <c:v>78.37649431048871</c:v>
                </c:pt>
                <c:pt idx="73">
                  <c:v>69.72800976761026</c:v>
                </c:pt>
                <c:pt idx="74">
                  <c:v>77.597199265037119</c:v>
                </c:pt>
                <c:pt idx="75">
                  <c:v>66.323764067916926</c:v>
                </c:pt>
                <c:pt idx="76">
                  <c:v>73.140546913440801</c:v>
                </c:pt>
                <c:pt idx="77">
                  <c:v>107.25189483415654</c:v>
                </c:pt>
                <c:pt idx="78">
                  <c:v>68.038123529109569</c:v>
                </c:pt>
                <c:pt idx="79">
                  <c:v>58.974270385871215</c:v>
                </c:pt>
                <c:pt idx="80">
                  <c:v>90.027688122921489</c:v>
                </c:pt>
                <c:pt idx="81">
                  <c:v>87.345314149835701</c:v>
                </c:pt>
                <c:pt idx="82">
                  <c:v>87.105710410582077</c:v>
                </c:pt>
                <c:pt idx="83">
                  <c:v>64.317399137775766</c:v>
                </c:pt>
                <c:pt idx="84">
                  <c:v>68.589110521445079</c:v>
                </c:pt>
                <c:pt idx="85">
                  <c:v>73.620947134201714</c:v>
                </c:pt>
                <c:pt idx="86">
                  <c:v>71.432427115211382</c:v>
                </c:pt>
                <c:pt idx="87">
                  <c:v>99.322641967543234</c:v>
                </c:pt>
                <c:pt idx="88">
                  <c:v>74.724484947374322</c:v>
                </c:pt>
                <c:pt idx="89">
                  <c:v>72.768067457765383</c:v>
                </c:pt>
                <c:pt idx="90">
                  <c:v>90.834009273404433</c:v>
                </c:pt>
                <c:pt idx="91">
                  <c:v>71.419230256695869</c:v>
                </c:pt>
                <c:pt idx="92">
                  <c:v>70.150732175729189</c:v>
                </c:pt>
                <c:pt idx="93">
                  <c:v>86.0806352388703</c:v>
                </c:pt>
                <c:pt idx="94">
                  <c:v>61.517528468061499</c:v>
                </c:pt>
                <c:pt idx="95">
                  <c:v>74.367974373649346</c:v>
                </c:pt>
                <c:pt idx="96">
                  <c:v>81.005831235266044</c:v>
                </c:pt>
                <c:pt idx="97">
                  <c:v>65.82760981205972</c:v>
                </c:pt>
                <c:pt idx="98">
                  <c:v>81.610007572316647</c:v>
                </c:pt>
                <c:pt idx="99">
                  <c:v>63.904674662434054</c:v>
                </c:pt>
                <c:pt idx="100">
                  <c:v>84.165940779676646</c:v>
                </c:pt>
                <c:pt idx="101">
                  <c:v>68.207367395829039</c:v>
                </c:pt>
                <c:pt idx="102">
                  <c:v>78.484912286101178</c:v>
                </c:pt>
                <c:pt idx="103">
                  <c:v>34.672125133366258</c:v>
                </c:pt>
                <c:pt idx="104">
                  <c:v>0</c:v>
                </c:pt>
                <c:pt idx="105">
                  <c:v>71.868847322517411</c:v>
                </c:pt>
                <c:pt idx="106">
                  <c:v>69.204972848260397</c:v>
                </c:pt>
                <c:pt idx="107">
                  <c:v>67.266888553000769</c:v>
                </c:pt>
                <c:pt idx="108">
                  <c:v>76.952226790862639</c:v>
                </c:pt>
                <c:pt idx="109">
                  <c:v>76.077041505943868</c:v>
                </c:pt>
                <c:pt idx="110">
                  <c:v>70.358723924495976</c:v>
                </c:pt>
                <c:pt idx="111">
                  <c:v>78.395046847097461</c:v>
                </c:pt>
                <c:pt idx="112">
                  <c:v>46.596808440274771</c:v>
                </c:pt>
                <c:pt idx="113">
                  <c:v>96.842411477334039</c:v>
                </c:pt>
                <c:pt idx="114">
                  <c:v>75.098532485570033</c:v>
                </c:pt>
                <c:pt idx="115">
                  <c:v>70.208996562130579</c:v>
                </c:pt>
                <c:pt idx="116">
                  <c:v>80.157589315349853</c:v>
                </c:pt>
                <c:pt idx="117">
                  <c:v>72.928264248891267</c:v>
                </c:pt>
                <c:pt idx="118">
                  <c:v>63.041447684057438</c:v>
                </c:pt>
                <c:pt idx="119">
                  <c:v>67.344484640742806</c:v>
                </c:pt>
                <c:pt idx="120">
                  <c:v>97.934487412867114</c:v>
                </c:pt>
                <c:pt idx="121">
                  <c:v>83.097263401827945</c:v>
                </c:pt>
                <c:pt idx="122">
                  <c:v>81.753925259551636</c:v>
                </c:pt>
                <c:pt idx="123">
                  <c:v>81.305488025667145</c:v>
                </c:pt>
                <c:pt idx="124">
                  <c:v>68.891376563317095</c:v>
                </c:pt>
                <c:pt idx="125">
                  <c:v>64.709923708496348</c:v>
                </c:pt>
                <c:pt idx="126">
                  <c:v>90.568881832809055</c:v>
                </c:pt>
                <c:pt idx="127">
                  <c:v>79.809632561575071</c:v>
                </c:pt>
                <c:pt idx="128">
                  <c:v>73.452945903523158</c:v>
                </c:pt>
                <c:pt idx="129">
                  <c:v>89.955951022902525</c:v>
                </c:pt>
                <c:pt idx="130">
                  <c:v>54.412571916098422</c:v>
                </c:pt>
                <c:pt idx="131">
                  <c:v>88.558489017718529</c:v>
                </c:pt>
                <c:pt idx="132">
                  <c:v>68.948213124487978</c:v>
                </c:pt>
                <c:pt idx="133">
                  <c:v>88.980001430713557</c:v>
                </c:pt>
                <c:pt idx="134">
                  <c:v>62.595696792975914</c:v>
                </c:pt>
                <c:pt idx="135">
                  <c:v>80.54181498492882</c:v>
                </c:pt>
                <c:pt idx="136">
                  <c:v>63.548368472912877</c:v>
                </c:pt>
                <c:pt idx="137">
                  <c:v>78.182350098793677</c:v>
                </c:pt>
                <c:pt idx="138">
                  <c:v>83.303087324416623</c:v>
                </c:pt>
                <c:pt idx="139">
                  <c:v>68.760048368754539</c:v>
                </c:pt>
                <c:pt idx="140">
                  <c:v>64.216178323887988</c:v>
                </c:pt>
                <c:pt idx="141">
                  <c:v>75.895594386840088</c:v>
                </c:pt>
                <c:pt idx="142">
                  <c:v>87.171371768048445</c:v>
                </c:pt>
                <c:pt idx="143">
                  <c:v>77.565388286533562</c:v>
                </c:pt>
                <c:pt idx="144">
                  <c:v>90.012730193041776</c:v>
                </c:pt>
                <c:pt idx="145">
                  <c:v>93.257443073221069</c:v>
                </c:pt>
                <c:pt idx="146">
                  <c:v>75.705778627904039</c:v>
                </c:pt>
                <c:pt idx="147">
                  <c:v>77.473065116167675</c:v>
                </c:pt>
                <c:pt idx="148">
                  <c:v>81.74138495304301</c:v>
                </c:pt>
                <c:pt idx="149">
                  <c:v>94.089861167064541</c:v>
                </c:pt>
                <c:pt idx="150">
                  <c:v>84.522531447278809</c:v>
                </c:pt>
                <c:pt idx="151">
                  <c:v>90.017502733766321</c:v>
                </c:pt>
                <c:pt idx="152">
                  <c:v>89.362053377090589</c:v>
                </c:pt>
                <c:pt idx="153">
                  <c:v>88.448261768183826</c:v>
                </c:pt>
                <c:pt idx="154">
                  <c:v>63.042238906950068</c:v>
                </c:pt>
                <c:pt idx="155">
                  <c:v>56.62472410963256</c:v>
                </c:pt>
                <c:pt idx="156">
                  <c:v>0</c:v>
                </c:pt>
                <c:pt idx="157">
                  <c:v>109.04893259654189</c:v>
                </c:pt>
                <c:pt idx="158">
                  <c:v>85.425189604891941</c:v>
                </c:pt>
                <c:pt idx="159">
                  <c:v>61.10773871702181</c:v>
                </c:pt>
                <c:pt idx="160">
                  <c:v>114.91142387905187</c:v>
                </c:pt>
                <c:pt idx="161">
                  <c:v>99.698333439158745</c:v>
                </c:pt>
                <c:pt idx="162">
                  <c:v>85.660991443577629</c:v>
                </c:pt>
                <c:pt idx="163">
                  <c:v>89.43090866970725</c:v>
                </c:pt>
                <c:pt idx="164">
                  <c:v>75.026909801184502</c:v>
                </c:pt>
                <c:pt idx="165">
                  <c:v>122.0014790723672</c:v>
                </c:pt>
                <c:pt idx="166">
                  <c:v>88.61012469996183</c:v>
                </c:pt>
                <c:pt idx="167">
                  <c:v>113.19822797554224</c:v>
                </c:pt>
                <c:pt idx="168">
                  <c:v>87.37882608000244</c:v>
                </c:pt>
                <c:pt idx="169">
                  <c:v>114.88478333279978</c:v>
                </c:pt>
                <c:pt idx="170">
                  <c:v>106.57431587277276</c:v>
                </c:pt>
                <c:pt idx="171">
                  <c:v>109.90315713602895</c:v>
                </c:pt>
                <c:pt idx="172">
                  <c:v>72.355627951114357</c:v>
                </c:pt>
                <c:pt idx="173">
                  <c:v>122.42154348169309</c:v>
                </c:pt>
                <c:pt idx="174">
                  <c:v>113.48517970540031</c:v>
                </c:pt>
                <c:pt idx="175">
                  <c:v>106.6007083190767</c:v>
                </c:pt>
                <c:pt idx="176">
                  <c:v>90.421933182831111</c:v>
                </c:pt>
                <c:pt idx="177">
                  <c:v>65.613215972260775</c:v>
                </c:pt>
                <c:pt idx="178">
                  <c:v>129.29348906028625</c:v>
                </c:pt>
                <c:pt idx="179">
                  <c:v>87.025542541560455</c:v>
                </c:pt>
                <c:pt idx="180">
                  <c:v>106.15427615293679</c:v>
                </c:pt>
                <c:pt idx="181">
                  <c:v>88.199243654496939</c:v>
                </c:pt>
                <c:pt idx="182">
                  <c:v>119.81846954722093</c:v>
                </c:pt>
                <c:pt idx="183">
                  <c:v>110.15335387707434</c:v>
                </c:pt>
                <c:pt idx="184">
                  <c:v>99.827443659556408</c:v>
                </c:pt>
                <c:pt idx="185">
                  <c:v>87.209945411505473</c:v>
                </c:pt>
                <c:pt idx="186">
                  <c:v>119.36404297679321</c:v>
                </c:pt>
                <c:pt idx="187">
                  <c:v>98.70969830877435</c:v>
                </c:pt>
                <c:pt idx="188">
                  <c:v>123.08414876347406</c:v>
                </c:pt>
                <c:pt idx="189">
                  <c:v>91.247624807640037</c:v>
                </c:pt>
                <c:pt idx="190">
                  <c:v>74.290703521406158</c:v>
                </c:pt>
                <c:pt idx="191">
                  <c:v>121.2497054945687</c:v>
                </c:pt>
                <c:pt idx="192">
                  <c:v>95.250702816047877</c:v>
                </c:pt>
                <c:pt idx="193">
                  <c:v>107.21158950619531</c:v>
                </c:pt>
                <c:pt idx="194">
                  <c:v>88.73461766390173</c:v>
                </c:pt>
                <c:pt idx="195">
                  <c:v>79.494397890456952</c:v>
                </c:pt>
                <c:pt idx="196">
                  <c:v>99.612343222256442</c:v>
                </c:pt>
                <c:pt idx="197">
                  <c:v>82.005459893113809</c:v>
                </c:pt>
                <c:pt idx="198">
                  <c:v>109.08565420517739</c:v>
                </c:pt>
                <c:pt idx="199">
                  <c:v>89.008458635913556</c:v>
                </c:pt>
                <c:pt idx="200">
                  <c:v>89.11922194135218</c:v>
                </c:pt>
                <c:pt idx="201">
                  <c:v>75.273812648051333</c:v>
                </c:pt>
                <c:pt idx="202">
                  <c:v>105.60742761407802</c:v>
                </c:pt>
                <c:pt idx="203">
                  <c:v>89.858014360519178</c:v>
                </c:pt>
                <c:pt idx="204">
                  <c:v>111.23579960263702</c:v>
                </c:pt>
                <c:pt idx="205">
                  <c:v>70.792751893899066</c:v>
                </c:pt>
                <c:pt idx="206">
                  <c:v>74.90013211166</c:v>
                </c:pt>
                <c:pt idx="207">
                  <c:v>58.278296244707818</c:v>
                </c:pt>
                <c:pt idx="208">
                  <c:v>0</c:v>
                </c:pt>
                <c:pt idx="209">
                  <c:v>77.011096087909067</c:v>
                </c:pt>
                <c:pt idx="210">
                  <c:v>114.55832557852987</c:v>
                </c:pt>
                <c:pt idx="211">
                  <c:v>93.177805037713341</c:v>
                </c:pt>
                <c:pt idx="212">
                  <c:v>80.602323556767161</c:v>
                </c:pt>
                <c:pt idx="213">
                  <c:v>106.55421982002417</c:v>
                </c:pt>
                <c:pt idx="214">
                  <c:v>101.34564171154925</c:v>
                </c:pt>
                <c:pt idx="215">
                  <c:v>94.150251509342326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F0D6-4E62-903E-F7C7F533258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913750320"/>
        <c:axId val="908892720"/>
      </c:lineChart>
      <c:catAx>
        <c:axId val="540175680"/>
        <c:scaling>
          <c:orientation val="minMax"/>
        </c:scaling>
        <c:delete val="0"/>
        <c:axPos val="b"/>
        <c:numFmt formatCode="m/d/yyyy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50000"/>
                    <a:lumOff val="50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40175288"/>
        <c:crosses val="autoZero"/>
        <c:auto val="0"/>
        <c:lblAlgn val="ctr"/>
        <c:lblOffset val="100"/>
        <c:noMultiLvlLbl val="0"/>
      </c:catAx>
      <c:valAx>
        <c:axId val="54017528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0" i="0" u="none" strike="noStrike" kern="1200" cap="all" baseline="0">
                    <a:solidFill>
                      <a:schemeClr val="tx1">
                        <a:lumMod val="50000"/>
                        <a:lumOff val="50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Hours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900" b="0" i="0" u="none" strike="noStrike" kern="1200" cap="all" baseline="0">
                  <a:solidFill>
                    <a:schemeClr val="tx1">
                      <a:lumMod val="50000"/>
                      <a:lumOff val="50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50000"/>
                    <a:lumOff val="50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40175680"/>
        <c:crosses val="autoZero"/>
        <c:crossBetween val="midCat"/>
      </c:valAx>
      <c:valAx>
        <c:axId val="908892720"/>
        <c:scaling>
          <c:orientation val="minMax"/>
        </c:scaling>
        <c:delete val="0"/>
        <c:axPos val="r"/>
        <c:numFmt formatCode="_(&quot;$&quot;* #,##0.00_);_(&quot;$&quot;* \(#,##0.00\);_(&quot;$&quot;* &quot;-&quot;??_);_(@_)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50000"/>
                    <a:lumOff val="50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13750320"/>
        <c:crosses val="max"/>
        <c:crossBetween val="between"/>
      </c:valAx>
      <c:catAx>
        <c:axId val="913750320"/>
        <c:scaling>
          <c:orientation val="minMax"/>
        </c:scaling>
        <c:delete val="1"/>
        <c:axPos val="b"/>
        <c:numFmt formatCode="m/d/yyyy" sourceLinked="1"/>
        <c:majorTickMark val="out"/>
        <c:minorTickMark val="none"/>
        <c:tickLblPos val="nextTo"/>
        <c:crossAx val="908892720"/>
        <c:crosses val="autoZero"/>
        <c:auto val="0"/>
        <c:lblAlgn val="ctr"/>
        <c:lblOffset val="100"/>
        <c:noMultiLvlLbl val="0"/>
      </c:catAx>
      <c:spPr>
        <a:noFill/>
        <a:ln>
          <a:noFill/>
        </a:ln>
        <a:effectLst/>
      </c:spPr>
    </c:plotArea>
    <c:legend>
      <c:legendPos val="t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50000"/>
                  <a:lumOff val="50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B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cap="none" spc="20" baseline="0">
                <a:solidFill>
                  <a:schemeClr val="tx1">
                    <a:lumMod val="50000"/>
                    <a:lumOff val="50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Labor</a:t>
            </a:r>
            <a:r>
              <a:rPr lang="en-US" baseline="0"/>
              <a:t> Hours vs Sales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cap="none" spc="20" baseline="0">
              <a:solidFill>
                <a:schemeClr val="tx1">
                  <a:lumMod val="50000"/>
                  <a:lumOff val="50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stacked"/>
        <c:varyColors val="0"/>
        <c:ser>
          <c:idx val="1"/>
          <c:order val="0"/>
          <c:tx>
            <c:v>OT Hours</c:v>
          </c:tx>
          <c:spPr>
            <a:gradFill rotWithShape="1">
              <a:gsLst>
                <a:gs pos="0">
                  <a:schemeClr val="accent5">
                    <a:lumMod val="110000"/>
                    <a:satMod val="105000"/>
                    <a:tint val="67000"/>
                  </a:schemeClr>
                </a:gs>
                <a:gs pos="50000">
                  <a:schemeClr val="accent5">
                    <a:lumMod val="105000"/>
                    <a:satMod val="103000"/>
                    <a:tint val="73000"/>
                  </a:schemeClr>
                </a:gs>
                <a:gs pos="100000">
                  <a:schemeClr val="accent5">
                    <a:lumMod val="105000"/>
                    <a:satMod val="109000"/>
                    <a:tint val="81000"/>
                  </a:schemeClr>
                </a:gs>
              </a:gsLst>
              <a:lin ang="5400000" scaled="0"/>
            </a:gradFill>
            <a:ln w="9525" cap="flat" cmpd="sng" algn="ctr">
              <a:solidFill>
                <a:schemeClr val="accent5">
                  <a:shade val="95000"/>
                </a:schemeClr>
              </a:solidFill>
              <a:round/>
            </a:ln>
            <a:effectLst>
              <a:outerShdw blurRad="40000" dist="20000" dir="5400000" rotWithShape="0">
                <a:srgbClr val="000000">
                  <a:alpha val="38000"/>
                </a:srgbClr>
              </a:outerShdw>
            </a:effectLst>
          </c:spPr>
          <c:invertIfNegative val="0"/>
          <c:cat>
            <c:numRef>
              <c:f>'Direct Hours vs Sales Chart'!$C$2:$C$217</c:f>
              <c:numCache>
                <c:formatCode>m/d/yyyy</c:formatCode>
                <c:ptCount val="216"/>
                <c:pt idx="0">
                  <c:v>43470</c:v>
                </c:pt>
                <c:pt idx="1">
                  <c:v>43477</c:v>
                </c:pt>
                <c:pt idx="2">
                  <c:v>43484</c:v>
                </c:pt>
                <c:pt idx="3">
                  <c:v>43491</c:v>
                </c:pt>
                <c:pt idx="4">
                  <c:v>43498</c:v>
                </c:pt>
                <c:pt idx="5">
                  <c:v>43505</c:v>
                </c:pt>
                <c:pt idx="6">
                  <c:v>43512</c:v>
                </c:pt>
                <c:pt idx="7">
                  <c:v>43519</c:v>
                </c:pt>
                <c:pt idx="8">
                  <c:v>43526</c:v>
                </c:pt>
                <c:pt idx="9">
                  <c:v>43533</c:v>
                </c:pt>
                <c:pt idx="10">
                  <c:v>43540</c:v>
                </c:pt>
                <c:pt idx="11">
                  <c:v>43547</c:v>
                </c:pt>
                <c:pt idx="12">
                  <c:v>43554</c:v>
                </c:pt>
                <c:pt idx="13">
                  <c:v>43561</c:v>
                </c:pt>
                <c:pt idx="14">
                  <c:v>43568</c:v>
                </c:pt>
                <c:pt idx="15">
                  <c:v>43575</c:v>
                </c:pt>
                <c:pt idx="16">
                  <c:v>43582</c:v>
                </c:pt>
                <c:pt idx="17">
                  <c:v>43589</c:v>
                </c:pt>
                <c:pt idx="18">
                  <c:v>43596</c:v>
                </c:pt>
                <c:pt idx="19">
                  <c:v>43603</c:v>
                </c:pt>
                <c:pt idx="20">
                  <c:v>43610</c:v>
                </c:pt>
                <c:pt idx="21">
                  <c:v>43617</c:v>
                </c:pt>
                <c:pt idx="22">
                  <c:v>43624</c:v>
                </c:pt>
                <c:pt idx="23">
                  <c:v>43631</c:v>
                </c:pt>
                <c:pt idx="24">
                  <c:v>43638</c:v>
                </c:pt>
                <c:pt idx="25">
                  <c:v>43645</c:v>
                </c:pt>
                <c:pt idx="26">
                  <c:v>43652</c:v>
                </c:pt>
                <c:pt idx="27">
                  <c:v>43659</c:v>
                </c:pt>
                <c:pt idx="28">
                  <c:v>43670</c:v>
                </c:pt>
                <c:pt idx="29">
                  <c:v>43677</c:v>
                </c:pt>
                <c:pt idx="30">
                  <c:v>43684</c:v>
                </c:pt>
                <c:pt idx="31">
                  <c:v>43691</c:v>
                </c:pt>
                <c:pt idx="32">
                  <c:v>43698</c:v>
                </c:pt>
                <c:pt idx="33">
                  <c:v>43705</c:v>
                </c:pt>
                <c:pt idx="34">
                  <c:v>43712</c:v>
                </c:pt>
                <c:pt idx="35">
                  <c:v>43719</c:v>
                </c:pt>
                <c:pt idx="36">
                  <c:v>43726</c:v>
                </c:pt>
                <c:pt idx="37">
                  <c:v>43733</c:v>
                </c:pt>
                <c:pt idx="38">
                  <c:v>43740</c:v>
                </c:pt>
                <c:pt idx="39">
                  <c:v>43747</c:v>
                </c:pt>
                <c:pt idx="40">
                  <c:v>43754</c:v>
                </c:pt>
                <c:pt idx="41">
                  <c:v>43761</c:v>
                </c:pt>
                <c:pt idx="42">
                  <c:v>43768</c:v>
                </c:pt>
                <c:pt idx="43">
                  <c:v>43775</c:v>
                </c:pt>
                <c:pt idx="44">
                  <c:v>43782</c:v>
                </c:pt>
                <c:pt idx="45">
                  <c:v>43789</c:v>
                </c:pt>
                <c:pt idx="46">
                  <c:v>43796</c:v>
                </c:pt>
                <c:pt idx="47">
                  <c:v>43803</c:v>
                </c:pt>
                <c:pt idx="48">
                  <c:v>43810</c:v>
                </c:pt>
                <c:pt idx="49">
                  <c:v>43817</c:v>
                </c:pt>
                <c:pt idx="50">
                  <c:v>43822</c:v>
                </c:pt>
                <c:pt idx="51">
                  <c:v>43829</c:v>
                </c:pt>
                <c:pt idx="52">
                  <c:v>43836</c:v>
                </c:pt>
                <c:pt idx="53">
                  <c:v>43845</c:v>
                </c:pt>
                <c:pt idx="54">
                  <c:v>43852</c:v>
                </c:pt>
                <c:pt idx="55">
                  <c:v>43859</c:v>
                </c:pt>
                <c:pt idx="56">
                  <c:v>43866</c:v>
                </c:pt>
                <c:pt idx="57">
                  <c:v>43873</c:v>
                </c:pt>
                <c:pt idx="58">
                  <c:v>43880</c:v>
                </c:pt>
                <c:pt idx="59">
                  <c:v>43887</c:v>
                </c:pt>
                <c:pt idx="60">
                  <c:v>43894</c:v>
                </c:pt>
                <c:pt idx="61">
                  <c:v>43901</c:v>
                </c:pt>
                <c:pt idx="62">
                  <c:v>43908</c:v>
                </c:pt>
                <c:pt idx="63">
                  <c:v>43915</c:v>
                </c:pt>
                <c:pt idx="64">
                  <c:v>43922</c:v>
                </c:pt>
                <c:pt idx="65">
                  <c:v>43929</c:v>
                </c:pt>
                <c:pt idx="66">
                  <c:v>43936</c:v>
                </c:pt>
                <c:pt idx="67">
                  <c:v>43943</c:v>
                </c:pt>
                <c:pt idx="68">
                  <c:v>43950</c:v>
                </c:pt>
                <c:pt idx="69">
                  <c:v>43957</c:v>
                </c:pt>
                <c:pt idx="70">
                  <c:v>43964</c:v>
                </c:pt>
                <c:pt idx="71">
                  <c:v>43971</c:v>
                </c:pt>
                <c:pt idx="72">
                  <c:v>43979</c:v>
                </c:pt>
                <c:pt idx="73">
                  <c:v>43986</c:v>
                </c:pt>
                <c:pt idx="74">
                  <c:v>43993</c:v>
                </c:pt>
                <c:pt idx="75">
                  <c:v>44000</c:v>
                </c:pt>
                <c:pt idx="76">
                  <c:v>44007</c:v>
                </c:pt>
                <c:pt idx="77">
                  <c:v>44014</c:v>
                </c:pt>
                <c:pt idx="78">
                  <c:v>44021</c:v>
                </c:pt>
                <c:pt idx="79">
                  <c:v>44028</c:v>
                </c:pt>
                <c:pt idx="80">
                  <c:v>44035</c:v>
                </c:pt>
                <c:pt idx="81">
                  <c:v>44042</c:v>
                </c:pt>
                <c:pt idx="82">
                  <c:v>44049</c:v>
                </c:pt>
                <c:pt idx="83">
                  <c:v>44056</c:v>
                </c:pt>
                <c:pt idx="84">
                  <c:v>44063</c:v>
                </c:pt>
                <c:pt idx="85">
                  <c:v>44070</c:v>
                </c:pt>
                <c:pt idx="86">
                  <c:v>44077</c:v>
                </c:pt>
                <c:pt idx="87">
                  <c:v>44084</c:v>
                </c:pt>
                <c:pt idx="88">
                  <c:v>44091</c:v>
                </c:pt>
                <c:pt idx="89">
                  <c:v>44098</c:v>
                </c:pt>
                <c:pt idx="90">
                  <c:v>44105</c:v>
                </c:pt>
                <c:pt idx="91">
                  <c:v>44112</c:v>
                </c:pt>
                <c:pt idx="92">
                  <c:v>44119</c:v>
                </c:pt>
                <c:pt idx="93">
                  <c:v>44126</c:v>
                </c:pt>
                <c:pt idx="94">
                  <c:v>44133</c:v>
                </c:pt>
                <c:pt idx="95">
                  <c:v>44140</c:v>
                </c:pt>
                <c:pt idx="96">
                  <c:v>44147</c:v>
                </c:pt>
                <c:pt idx="97">
                  <c:v>44154</c:v>
                </c:pt>
                <c:pt idx="98">
                  <c:v>44160</c:v>
                </c:pt>
                <c:pt idx="99">
                  <c:v>44168</c:v>
                </c:pt>
                <c:pt idx="100">
                  <c:v>44175</c:v>
                </c:pt>
                <c:pt idx="101">
                  <c:v>44182</c:v>
                </c:pt>
                <c:pt idx="102">
                  <c:v>44189</c:v>
                </c:pt>
                <c:pt idx="103">
                  <c:v>44196</c:v>
                </c:pt>
                <c:pt idx="104">
                  <c:v>44203</c:v>
                </c:pt>
                <c:pt idx="105">
                  <c:v>44210</c:v>
                </c:pt>
                <c:pt idx="106">
                  <c:v>44217</c:v>
                </c:pt>
                <c:pt idx="107">
                  <c:v>44224</c:v>
                </c:pt>
                <c:pt idx="108">
                  <c:v>44231</c:v>
                </c:pt>
                <c:pt idx="109">
                  <c:v>44238</c:v>
                </c:pt>
                <c:pt idx="110">
                  <c:v>44245</c:v>
                </c:pt>
                <c:pt idx="111">
                  <c:v>44252</c:v>
                </c:pt>
                <c:pt idx="112">
                  <c:v>44259</c:v>
                </c:pt>
                <c:pt idx="113">
                  <c:v>44266</c:v>
                </c:pt>
                <c:pt idx="114">
                  <c:v>44273</c:v>
                </c:pt>
                <c:pt idx="115">
                  <c:v>44280</c:v>
                </c:pt>
                <c:pt idx="116">
                  <c:v>44287</c:v>
                </c:pt>
                <c:pt idx="117">
                  <c:v>44294</c:v>
                </c:pt>
                <c:pt idx="118">
                  <c:v>44301</c:v>
                </c:pt>
                <c:pt idx="119">
                  <c:v>44308</c:v>
                </c:pt>
                <c:pt idx="120">
                  <c:v>44315</c:v>
                </c:pt>
                <c:pt idx="121">
                  <c:v>44322</c:v>
                </c:pt>
                <c:pt idx="122">
                  <c:v>44329</c:v>
                </c:pt>
                <c:pt idx="123">
                  <c:v>44336</c:v>
                </c:pt>
                <c:pt idx="124">
                  <c:v>44343</c:v>
                </c:pt>
                <c:pt idx="125">
                  <c:v>44350</c:v>
                </c:pt>
                <c:pt idx="126">
                  <c:v>44357</c:v>
                </c:pt>
                <c:pt idx="127">
                  <c:v>44364</c:v>
                </c:pt>
                <c:pt idx="128">
                  <c:v>44371</c:v>
                </c:pt>
                <c:pt idx="129">
                  <c:v>44378</c:v>
                </c:pt>
                <c:pt idx="130">
                  <c:v>44385</c:v>
                </c:pt>
                <c:pt idx="131">
                  <c:v>44392</c:v>
                </c:pt>
                <c:pt idx="132">
                  <c:v>44399</c:v>
                </c:pt>
                <c:pt idx="133">
                  <c:v>44406</c:v>
                </c:pt>
                <c:pt idx="134">
                  <c:v>44413</c:v>
                </c:pt>
                <c:pt idx="135">
                  <c:v>44420</c:v>
                </c:pt>
                <c:pt idx="136">
                  <c:v>44427</c:v>
                </c:pt>
                <c:pt idx="137">
                  <c:v>44434</c:v>
                </c:pt>
                <c:pt idx="138">
                  <c:v>44441</c:v>
                </c:pt>
                <c:pt idx="139">
                  <c:v>44448</c:v>
                </c:pt>
                <c:pt idx="140">
                  <c:v>44455</c:v>
                </c:pt>
                <c:pt idx="141">
                  <c:v>44462</c:v>
                </c:pt>
                <c:pt idx="142">
                  <c:v>44469</c:v>
                </c:pt>
                <c:pt idx="143">
                  <c:v>44476</c:v>
                </c:pt>
                <c:pt idx="144">
                  <c:v>44483</c:v>
                </c:pt>
                <c:pt idx="145">
                  <c:v>44490</c:v>
                </c:pt>
                <c:pt idx="146">
                  <c:v>44497</c:v>
                </c:pt>
                <c:pt idx="147">
                  <c:v>44504</c:v>
                </c:pt>
                <c:pt idx="148">
                  <c:v>44510</c:v>
                </c:pt>
                <c:pt idx="149">
                  <c:v>44518</c:v>
                </c:pt>
                <c:pt idx="150">
                  <c:v>44524</c:v>
                </c:pt>
                <c:pt idx="151">
                  <c:v>44532</c:v>
                </c:pt>
                <c:pt idx="152">
                  <c:v>44539</c:v>
                </c:pt>
                <c:pt idx="153">
                  <c:v>44546</c:v>
                </c:pt>
                <c:pt idx="154">
                  <c:v>44553</c:v>
                </c:pt>
                <c:pt idx="155">
                  <c:v>44560</c:v>
                </c:pt>
                <c:pt idx="156">
                  <c:v>44567</c:v>
                </c:pt>
                <c:pt idx="157">
                  <c:v>44574</c:v>
                </c:pt>
                <c:pt idx="158">
                  <c:v>44581</c:v>
                </c:pt>
                <c:pt idx="159">
                  <c:v>44588</c:v>
                </c:pt>
                <c:pt idx="160">
                  <c:v>44595</c:v>
                </c:pt>
                <c:pt idx="161">
                  <c:v>44602</c:v>
                </c:pt>
                <c:pt idx="162">
                  <c:v>44609</c:v>
                </c:pt>
                <c:pt idx="163">
                  <c:v>44616</c:v>
                </c:pt>
                <c:pt idx="164">
                  <c:v>44623</c:v>
                </c:pt>
                <c:pt idx="165">
                  <c:v>44630</c:v>
                </c:pt>
                <c:pt idx="166">
                  <c:v>44637</c:v>
                </c:pt>
                <c:pt idx="167">
                  <c:v>44644</c:v>
                </c:pt>
                <c:pt idx="168">
                  <c:v>44651</c:v>
                </c:pt>
                <c:pt idx="169">
                  <c:v>44658</c:v>
                </c:pt>
                <c:pt idx="170">
                  <c:v>44665</c:v>
                </c:pt>
                <c:pt idx="171">
                  <c:v>44672</c:v>
                </c:pt>
                <c:pt idx="172">
                  <c:v>44679</c:v>
                </c:pt>
                <c:pt idx="173">
                  <c:v>44686</c:v>
                </c:pt>
                <c:pt idx="174">
                  <c:v>44693</c:v>
                </c:pt>
                <c:pt idx="175">
                  <c:v>44700</c:v>
                </c:pt>
                <c:pt idx="176">
                  <c:v>44707</c:v>
                </c:pt>
                <c:pt idx="177">
                  <c:v>44714</c:v>
                </c:pt>
                <c:pt idx="178">
                  <c:v>44721</c:v>
                </c:pt>
                <c:pt idx="179">
                  <c:v>44728</c:v>
                </c:pt>
                <c:pt idx="180">
                  <c:v>44735</c:v>
                </c:pt>
                <c:pt idx="181">
                  <c:v>44742</c:v>
                </c:pt>
                <c:pt idx="182">
                  <c:v>44749</c:v>
                </c:pt>
                <c:pt idx="183">
                  <c:v>44756</c:v>
                </c:pt>
                <c:pt idx="184">
                  <c:v>44763</c:v>
                </c:pt>
                <c:pt idx="185">
                  <c:v>44770</c:v>
                </c:pt>
                <c:pt idx="186">
                  <c:v>44777</c:v>
                </c:pt>
                <c:pt idx="187">
                  <c:v>44784</c:v>
                </c:pt>
                <c:pt idx="188">
                  <c:v>44791</c:v>
                </c:pt>
                <c:pt idx="189">
                  <c:v>44798</c:v>
                </c:pt>
                <c:pt idx="190">
                  <c:v>44805</c:v>
                </c:pt>
                <c:pt idx="191">
                  <c:v>44812</c:v>
                </c:pt>
                <c:pt idx="192">
                  <c:v>44819</c:v>
                </c:pt>
                <c:pt idx="193">
                  <c:v>44826</c:v>
                </c:pt>
                <c:pt idx="194">
                  <c:v>44833</c:v>
                </c:pt>
                <c:pt idx="195">
                  <c:v>44840</c:v>
                </c:pt>
                <c:pt idx="196">
                  <c:v>44847</c:v>
                </c:pt>
                <c:pt idx="197">
                  <c:v>44854</c:v>
                </c:pt>
                <c:pt idx="198">
                  <c:v>44861</c:v>
                </c:pt>
                <c:pt idx="199">
                  <c:v>44868</c:v>
                </c:pt>
                <c:pt idx="200">
                  <c:v>44875</c:v>
                </c:pt>
                <c:pt idx="201">
                  <c:v>44882</c:v>
                </c:pt>
                <c:pt idx="202">
                  <c:v>44889</c:v>
                </c:pt>
                <c:pt idx="203">
                  <c:v>44896</c:v>
                </c:pt>
                <c:pt idx="204">
                  <c:v>44903</c:v>
                </c:pt>
                <c:pt idx="205">
                  <c:v>44910</c:v>
                </c:pt>
                <c:pt idx="206">
                  <c:v>44917</c:v>
                </c:pt>
                <c:pt idx="207">
                  <c:v>44924</c:v>
                </c:pt>
                <c:pt idx="208">
                  <c:v>44931</c:v>
                </c:pt>
                <c:pt idx="209">
                  <c:v>44938</c:v>
                </c:pt>
                <c:pt idx="210">
                  <c:v>44945</c:v>
                </c:pt>
                <c:pt idx="211">
                  <c:v>44952</c:v>
                </c:pt>
                <c:pt idx="212">
                  <c:v>44959</c:v>
                </c:pt>
                <c:pt idx="213">
                  <c:v>44966</c:v>
                </c:pt>
                <c:pt idx="214">
                  <c:v>44973</c:v>
                </c:pt>
                <c:pt idx="215">
                  <c:v>44980</c:v>
                </c:pt>
              </c:numCache>
            </c:numRef>
          </c:cat>
          <c:val>
            <c:numRef>
              <c:f>'Direct Hours vs Sales Chart'!$F$2:$F$217</c:f>
              <c:numCache>
                <c:formatCode>0</c:formatCode>
                <c:ptCount val="216"/>
                <c:pt idx="1">
                  <c:v>93.960000000000008</c:v>
                </c:pt>
                <c:pt idx="2">
                  <c:v>6.1599999999999993</c:v>
                </c:pt>
                <c:pt idx="3">
                  <c:v>82.390000000000015</c:v>
                </c:pt>
                <c:pt idx="4">
                  <c:v>8</c:v>
                </c:pt>
                <c:pt idx="5">
                  <c:v>23.369999999999997</c:v>
                </c:pt>
                <c:pt idx="7">
                  <c:v>2.5</c:v>
                </c:pt>
                <c:pt idx="8">
                  <c:v>2</c:v>
                </c:pt>
                <c:pt idx="10">
                  <c:v>87.75</c:v>
                </c:pt>
                <c:pt idx="11">
                  <c:v>502.37</c:v>
                </c:pt>
                <c:pt idx="12">
                  <c:v>392.97</c:v>
                </c:pt>
                <c:pt idx="13">
                  <c:v>472</c:v>
                </c:pt>
                <c:pt idx="14">
                  <c:v>395.5</c:v>
                </c:pt>
                <c:pt idx="15">
                  <c:v>279.75</c:v>
                </c:pt>
                <c:pt idx="16">
                  <c:v>149.94999999999999</c:v>
                </c:pt>
                <c:pt idx="17">
                  <c:v>401.2</c:v>
                </c:pt>
                <c:pt idx="18">
                  <c:v>614.97</c:v>
                </c:pt>
                <c:pt idx="19">
                  <c:v>392.35</c:v>
                </c:pt>
                <c:pt idx="20">
                  <c:v>316.13</c:v>
                </c:pt>
                <c:pt idx="21">
                  <c:v>12.5</c:v>
                </c:pt>
                <c:pt idx="22">
                  <c:v>339.05</c:v>
                </c:pt>
                <c:pt idx="23">
                  <c:v>516.90000000000009</c:v>
                </c:pt>
                <c:pt idx="24">
                  <c:v>511.14</c:v>
                </c:pt>
                <c:pt idx="25">
                  <c:v>44.75</c:v>
                </c:pt>
                <c:pt idx="27">
                  <c:v>191.9</c:v>
                </c:pt>
                <c:pt idx="28">
                  <c:v>106.38999999999999</c:v>
                </c:pt>
                <c:pt idx="29">
                  <c:v>190.25</c:v>
                </c:pt>
                <c:pt idx="30">
                  <c:v>40.299999999999997</c:v>
                </c:pt>
                <c:pt idx="31">
                  <c:v>12.25</c:v>
                </c:pt>
                <c:pt idx="32">
                  <c:v>3</c:v>
                </c:pt>
                <c:pt idx="33">
                  <c:v>13.58</c:v>
                </c:pt>
                <c:pt idx="34">
                  <c:v>3.25</c:v>
                </c:pt>
                <c:pt idx="35">
                  <c:v>0.75</c:v>
                </c:pt>
                <c:pt idx="37">
                  <c:v>6.75</c:v>
                </c:pt>
                <c:pt idx="38">
                  <c:v>20.25</c:v>
                </c:pt>
                <c:pt idx="39">
                  <c:v>20.75</c:v>
                </c:pt>
                <c:pt idx="40">
                  <c:v>4.25</c:v>
                </c:pt>
                <c:pt idx="41">
                  <c:v>1.5</c:v>
                </c:pt>
                <c:pt idx="42">
                  <c:v>0.75</c:v>
                </c:pt>
                <c:pt idx="43">
                  <c:v>14</c:v>
                </c:pt>
                <c:pt idx="44">
                  <c:v>3</c:v>
                </c:pt>
                <c:pt idx="45">
                  <c:v>3.5</c:v>
                </c:pt>
                <c:pt idx="46">
                  <c:v>3.25</c:v>
                </c:pt>
                <c:pt idx="48">
                  <c:v>0.75</c:v>
                </c:pt>
                <c:pt idx="49">
                  <c:v>203.78</c:v>
                </c:pt>
                <c:pt idx="50">
                  <c:v>20.25</c:v>
                </c:pt>
                <c:pt idx="53">
                  <c:v>29</c:v>
                </c:pt>
                <c:pt idx="54">
                  <c:v>17.5</c:v>
                </c:pt>
                <c:pt idx="55">
                  <c:v>9.75</c:v>
                </c:pt>
                <c:pt idx="56">
                  <c:v>11.5</c:v>
                </c:pt>
                <c:pt idx="57">
                  <c:v>9</c:v>
                </c:pt>
                <c:pt idx="58">
                  <c:v>15.43</c:v>
                </c:pt>
                <c:pt idx="59">
                  <c:v>77.87</c:v>
                </c:pt>
                <c:pt idx="60">
                  <c:v>216.25</c:v>
                </c:pt>
                <c:pt idx="61">
                  <c:v>159.19</c:v>
                </c:pt>
                <c:pt idx="62">
                  <c:v>194.25</c:v>
                </c:pt>
                <c:pt idx="63">
                  <c:v>320.49</c:v>
                </c:pt>
                <c:pt idx="64">
                  <c:v>37.5</c:v>
                </c:pt>
                <c:pt idx="69">
                  <c:v>0.25</c:v>
                </c:pt>
                <c:pt idx="71">
                  <c:v>3.5</c:v>
                </c:pt>
                <c:pt idx="72">
                  <c:v>1.75</c:v>
                </c:pt>
                <c:pt idx="73">
                  <c:v>1.25</c:v>
                </c:pt>
                <c:pt idx="74">
                  <c:v>366.08</c:v>
                </c:pt>
                <c:pt idx="75">
                  <c:v>502.97</c:v>
                </c:pt>
                <c:pt idx="76">
                  <c:v>739.68000000000006</c:v>
                </c:pt>
                <c:pt idx="77">
                  <c:v>431.85</c:v>
                </c:pt>
                <c:pt idx="78">
                  <c:v>73.8</c:v>
                </c:pt>
                <c:pt idx="79">
                  <c:v>841.42000000000007</c:v>
                </c:pt>
                <c:pt idx="80">
                  <c:v>924.5</c:v>
                </c:pt>
                <c:pt idx="81">
                  <c:v>477.78</c:v>
                </c:pt>
                <c:pt idx="82">
                  <c:v>217.75</c:v>
                </c:pt>
                <c:pt idx="83">
                  <c:v>433.28</c:v>
                </c:pt>
                <c:pt idx="84">
                  <c:v>398.6</c:v>
                </c:pt>
                <c:pt idx="85">
                  <c:v>687.73</c:v>
                </c:pt>
                <c:pt idx="86">
                  <c:v>686.67000000000007</c:v>
                </c:pt>
                <c:pt idx="87">
                  <c:v>277.61</c:v>
                </c:pt>
                <c:pt idx="88">
                  <c:v>254.88000000000002</c:v>
                </c:pt>
                <c:pt idx="89">
                  <c:v>713.7</c:v>
                </c:pt>
                <c:pt idx="90">
                  <c:v>246</c:v>
                </c:pt>
                <c:pt idx="91">
                  <c:v>388.38</c:v>
                </c:pt>
                <c:pt idx="92">
                  <c:v>410.73</c:v>
                </c:pt>
                <c:pt idx="93">
                  <c:v>101.38</c:v>
                </c:pt>
                <c:pt idx="94">
                  <c:v>243.54</c:v>
                </c:pt>
                <c:pt idx="95">
                  <c:v>481.7</c:v>
                </c:pt>
                <c:pt idx="96">
                  <c:v>305.5</c:v>
                </c:pt>
                <c:pt idx="97">
                  <c:v>545.94000000000005</c:v>
                </c:pt>
                <c:pt idx="98">
                  <c:v>483.42</c:v>
                </c:pt>
                <c:pt idx="100">
                  <c:v>434.23</c:v>
                </c:pt>
                <c:pt idx="101">
                  <c:v>317.32</c:v>
                </c:pt>
                <c:pt idx="102">
                  <c:v>183.8</c:v>
                </c:pt>
                <c:pt idx="105">
                  <c:v>366.47999999999996</c:v>
                </c:pt>
                <c:pt idx="106">
                  <c:v>595.48</c:v>
                </c:pt>
                <c:pt idx="107">
                  <c:v>370.15</c:v>
                </c:pt>
                <c:pt idx="108">
                  <c:v>400.15</c:v>
                </c:pt>
                <c:pt idx="109">
                  <c:v>373.97</c:v>
                </c:pt>
                <c:pt idx="110">
                  <c:v>441.5</c:v>
                </c:pt>
                <c:pt idx="111">
                  <c:v>476.5</c:v>
                </c:pt>
                <c:pt idx="112">
                  <c:v>512.73</c:v>
                </c:pt>
                <c:pt idx="113">
                  <c:v>673.55</c:v>
                </c:pt>
                <c:pt idx="114">
                  <c:v>769.25</c:v>
                </c:pt>
                <c:pt idx="115">
                  <c:v>606.65</c:v>
                </c:pt>
                <c:pt idx="116">
                  <c:v>412.55</c:v>
                </c:pt>
                <c:pt idx="117">
                  <c:v>322.56</c:v>
                </c:pt>
                <c:pt idx="118">
                  <c:v>589.84999999999991</c:v>
                </c:pt>
                <c:pt idx="119">
                  <c:v>713.9</c:v>
                </c:pt>
                <c:pt idx="120">
                  <c:v>756.12</c:v>
                </c:pt>
                <c:pt idx="121">
                  <c:v>666.22</c:v>
                </c:pt>
                <c:pt idx="122">
                  <c:v>539.81999999999994</c:v>
                </c:pt>
                <c:pt idx="123">
                  <c:v>654.95000000000005</c:v>
                </c:pt>
                <c:pt idx="124">
                  <c:v>613.57000000000005</c:v>
                </c:pt>
                <c:pt idx="125">
                  <c:v>499.34</c:v>
                </c:pt>
                <c:pt idx="126">
                  <c:v>20.75</c:v>
                </c:pt>
                <c:pt idx="127">
                  <c:v>287.25</c:v>
                </c:pt>
                <c:pt idx="128">
                  <c:v>429.52</c:v>
                </c:pt>
                <c:pt idx="129">
                  <c:v>75.75</c:v>
                </c:pt>
                <c:pt idx="130">
                  <c:v>236.5</c:v>
                </c:pt>
                <c:pt idx="131">
                  <c:v>15.5</c:v>
                </c:pt>
                <c:pt idx="132">
                  <c:v>309.89999999999998</c:v>
                </c:pt>
                <c:pt idx="133">
                  <c:v>221.75</c:v>
                </c:pt>
                <c:pt idx="134">
                  <c:v>568.15</c:v>
                </c:pt>
                <c:pt idx="135">
                  <c:v>353.22</c:v>
                </c:pt>
                <c:pt idx="136">
                  <c:v>219.62</c:v>
                </c:pt>
                <c:pt idx="137">
                  <c:v>317.75</c:v>
                </c:pt>
                <c:pt idx="138">
                  <c:v>179.25</c:v>
                </c:pt>
                <c:pt idx="139">
                  <c:v>95.75</c:v>
                </c:pt>
                <c:pt idx="140">
                  <c:v>1.5</c:v>
                </c:pt>
                <c:pt idx="141">
                  <c:v>485.3</c:v>
                </c:pt>
                <c:pt idx="142">
                  <c:v>191.5</c:v>
                </c:pt>
                <c:pt idx="143">
                  <c:v>462</c:v>
                </c:pt>
                <c:pt idx="144">
                  <c:v>327.64999999999998</c:v>
                </c:pt>
                <c:pt idx="145">
                  <c:v>440.17999999999995</c:v>
                </c:pt>
                <c:pt idx="146">
                  <c:v>284.05999999999995</c:v>
                </c:pt>
                <c:pt idx="147">
                  <c:v>389.66999999999996</c:v>
                </c:pt>
                <c:pt idx="148">
                  <c:v>457.65999999999997</c:v>
                </c:pt>
                <c:pt idx="149">
                  <c:v>328.3</c:v>
                </c:pt>
                <c:pt idx="150">
                  <c:v>316.58999999999997</c:v>
                </c:pt>
                <c:pt idx="152">
                  <c:v>158.5</c:v>
                </c:pt>
                <c:pt idx="153">
                  <c:v>77.75</c:v>
                </c:pt>
                <c:pt idx="154">
                  <c:v>17.25</c:v>
                </c:pt>
                <c:pt idx="157">
                  <c:v>56.5</c:v>
                </c:pt>
                <c:pt idx="158">
                  <c:v>359.13</c:v>
                </c:pt>
                <c:pt idx="159">
                  <c:v>240.1</c:v>
                </c:pt>
                <c:pt idx="160">
                  <c:v>291.95000000000005</c:v>
                </c:pt>
                <c:pt idx="161">
                  <c:v>120.67999999999999</c:v>
                </c:pt>
                <c:pt idx="162">
                  <c:v>80.25</c:v>
                </c:pt>
                <c:pt idx="163">
                  <c:v>185.42000000000002</c:v>
                </c:pt>
                <c:pt idx="164">
                  <c:v>150.5</c:v>
                </c:pt>
                <c:pt idx="165">
                  <c:v>57.779999999999994</c:v>
                </c:pt>
                <c:pt idx="166">
                  <c:v>210.07</c:v>
                </c:pt>
                <c:pt idx="167">
                  <c:v>371.45000000000005</c:v>
                </c:pt>
                <c:pt idx="168">
                  <c:v>236.05</c:v>
                </c:pt>
                <c:pt idx="169">
                  <c:v>523.33000000000004</c:v>
                </c:pt>
                <c:pt idx="170">
                  <c:v>477.65999999999997</c:v>
                </c:pt>
                <c:pt idx="171">
                  <c:v>500.97</c:v>
                </c:pt>
                <c:pt idx="172">
                  <c:v>399.88</c:v>
                </c:pt>
                <c:pt idx="173">
                  <c:v>413.75</c:v>
                </c:pt>
                <c:pt idx="174">
                  <c:v>454.83</c:v>
                </c:pt>
                <c:pt idx="175">
                  <c:v>418.37</c:v>
                </c:pt>
                <c:pt idx="176">
                  <c:v>392.56</c:v>
                </c:pt>
                <c:pt idx="177">
                  <c:v>128.25</c:v>
                </c:pt>
                <c:pt idx="178">
                  <c:v>11.5</c:v>
                </c:pt>
                <c:pt idx="179">
                  <c:v>416.54999999999995</c:v>
                </c:pt>
                <c:pt idx="180">
                  <c:v>371</c:v>
                </c:pt>
                <c:pt idx="181">
                  <c:v>352</c:v>
                </c:pt>
                <c:pt idx="182">
                  <c:v>86.75</c:v>
                </c:pt>
                <c:pt idx="184">
                  <c:v>79.52</c:v>
                </c:pt>
                <c:pt idx="185">
                  <c:v>188.24039999999999</c:v>
                </c:pt>
                <c:pt idx="186">
                  <c:v>256.43340000000001</c:v>
                </c:pt>
                <c:pt idx="187">
                  <c:v>290.5</c:v>
                </c:pt>
                <c:pt idx="188">
                  <c:v>222.36660000000001</c:v>
                </c:pt>
                <c:pt idx="189">
                  <c:v>71.25</c:v>
                </c:pt>
                <c:pt idx="190">
                  <c:v>138.68329999999997</c:v>
                </c:pt>
                <c:pt idx="191">
                  <c:v>88.75</c:v>
                </c:pt>
                <c:pt idx="192">
                  <c:v>0.25</c:v>
                </c:pt>
                <c:pt idx="193">
                  <c:v>242.25</c:v>
                </c:pt>
                <c:pt idx="194">
                  <c:v>19.75</c:v>
                </c:pt>
                <c:pt idx="195">
                  <c:v>83.75</c:v>
                </c:pt>
                <c:pt idx="196">
                  <c:v>78.283299999999997</c:v>
                </c:pt>
                <c:pt idx="197">
                  <c:v>221.0667</c:v>
                </c:pt>
                <c:pt idx="198">
                  <c:v>113.25</c:v>
                </c:pt>
                <c:pt idx="199">
                  <c:v>85.45</c:v>
                </c:pt>
                <c:pt idx="200">
                  <c:v>76.75</c:v>
                </c:pt>
                <c:pt idx="201">
                  <c:v>269.75</c:v>
                </c:pt>
                <c:pt idx="202">
                  <c:v>96</c:v>
                </c:pt>
                <c:pt idx="203">
                  <c:v>0</c:v>
                </c:pt>
                <c:pt idx="204">
                  <c:v>3.5</c:v>
                </c:pt>
                <c:pt idx="205">
                  <c:v>16.25</c:v>
                </c:pt>
                <c:pt idx="206">
                  <c:v>31</c:v>
                </c:pt>
                <c:pt idx="207">
                  <c:v>4</c:v>
                </c:pt>
                <c:pt idx="208">
                  <c:v>1</c:v>
                </c:pt>
                <c:pt idx="209">
                  <c:v>36.6</c:v>
                </c:pt>
                <c:pt idx="210">
                  <c:v>62.883399999999995</c:v>
                </c:pt>
                <c:pt idx="211" formatCode="0.0">
                  <c:v>53.633299999999998</c:v>
                </c:pt>
                <c:pt idx="212" formatCode="0.0">
                  <c:v>53.533299999999997</c:v>
                </c:pt>
                <c:pt idx="213">
                  <c:v>60</c:v>
                </c:pt>
                <c:pt idx="214">
                  <c:v>32.25</c:v>
                </c:pt>
                <c:pt idx="215">
                  <c:v>70.25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AC07-49D3-9987-B13EC132E17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540175680"/>
        <c:axId val="540175288"/>
      </c:barChart>
      <c:lineChart>
        <c:grouping val="standard"/>
        <c:varyColors val="0"/>
        <c:ser>
          <c:idx val="3"/>
          <c:order val="1"/>
          <c:tx>
            <c:v>Net Sales</c:v>
          </c:tx>
          <c:spPr>
            <a:ln w="15875" cap="rnd">
              <a:solidFill>
                <a:srgbClr val="FFC000"/>
              </a:solidFill>
              <a:round/>
            </a:ln>
            <a:effectLst/>
          </c:spPr>
          <c:marker>
            <c:symbol val="none"/>
          </c:marker>
          <c:cat>
            <c:numRef>
              <c:f>'Direct Hours vs Sales Chart'!$D$59:$D$217</c:f>
              <c:numCache>
                <c:formatCode>m/d/yyyy</c:formatCode>
                <c:ptCount val="159"/>
                <c:pt idx="0">
                  <c:v>43869</c:v>
                </c:pt>
                <c:pt idx="1">
                  <c:v>43876</c:v>
                </c:pt>
                <c:pt idx="2">
                  <c:v>43883</c:v>
                </c:pt>
                <c:pt idx="3">
                  <c:v>43890</c:v>
                </c:pt>
                <c:pt idx="4">
                  <c:v>43897</c:v>
                </c:pt>
                <c:pt idx="5">
                  <c:v>43904</c:v>
                </c:pt>
                <c:pt idx="6">
                  <c:v>43911</c:v>
                </c:pt>
                <c:pt idx="7">
                  <c:v>43918</c:v>
                </c:pt>
                <c:pt idx="8">
                  <c:v>43925</c:v>
                </c:pt>
                <c:pt idx="9">
                  <c:v>43932</c:v>
                </c:pt>
                <c:pt idx="10">
                  <c:v>43939</c:v>
                </c:pt>
                <c:pt idx="11">
                  <c:v>43946</c:v>
                </c:pt>
                <c:pt idx="12">
                  <c:v>43953</c:v>
                </c:pt>
                <c:pt idx="13">
                  <c:v>43960</c:v>
                </c:pt>
                <c:pt idx="14">
                  <c:v>43967</c:v>
                </c:pt>
                <c:pt idx="15">
                  <c:v>43974</c:v>
                </c:pt>
                <c:pt idx="16">
                  <c:v>43981</c:v>
                </c:pt>
                <c:pt idx="17">
                  <c:v>43988</c:v>
                </c:pt>
                <c:pt idx="18">
                  <c:v>43995</c:v>
                </c:pt>
                <c:pt idx="19">
                  <c:v>44002</c:v>
                </c:pt>
                <c:pt idx="20">
                  <c:v>44009</c:v>
                </c:pt>
                <c:pt idx="21">
                  <c:v>44016</c:v>
                </c:pt>
                <c:pt idx="22">
                  <c:v>44023</c:v>
                </c:pt>
                <c:pt idx="23">
                  <c:v>44030</c:v>
                </c:pt>
                <c:pt idx="24">
                  <c:v>44037</c:v>
                </c:pt>
                <c:pt idx="25">
                  <c:v>44044</c:v>
                </c:pt>
                <c:pt idx="26">
                  <c:v>44051</c:v>
                </c:pt>
                <c:pt idx="27">
                  <c:v>44058</c:v>
                </c:pt>
                <c:pt idx="28">
                  <c:v>44065</c:v>
                </c:pt>
                <c:pt idx="29">
                  <c:v>44072</c:v>
                </c:pt>
                <c:pt idx="30">
                  <c:v>44079</c:v>
                </c:pt>
                <c:pt idx="31">
                  <c:v>44086</c:v>
                </c:pt>
                <c:pt idx="32">
                  <c:v>44093</c:v>
                </c:pt>
                <c:pt idx="33">
                  <c:v>44100</c:v>
                </c:pt>
                <c:pt idx="34">
                  <c:v>44107</c:v>
                </c:pt>
                <c:pt idx="35">
                  <c:v>44114</c:v>
                </c:pt>
                <c:pt idx="36">
                  <c:v>44121</c:v>
                </c:pt>
                <c:pt idx="37">
                  <c:v>44128</c:v>
                </c:pt>
                <c:pt idx="38">
                  <c:v>44135</c:v>
                </c:pt>
                <c:pt idx="39">
                  <c:v>44142</c:v>
                </c:pt>
                <c:pt idx="40">
                  <c:v>44149</c:v>
                </c:pt>
                <c:pt idx="41">
                  <c:v>44156</c:v>
                </c:pt>
                <c:pt idx="42">
                  <c:v>44163</c:v>
                </c:pt>
                <c:pt idx="43">
                  <c:v>44170</c:v>
                </c:pt>
                <c:pt idx="44">
                  <c:v>44177</c:v>
                </c:pt>
                <c:pt idx="45">
                  <c:v>44184</c:v>
                </c:pt>
                <c:pt idx="46">
                  <c:v>44191</c:v>
                </c:pt>
                <c:pt idx="47">
                  <c:v>44198</c:v>
                </c:pt>
                <c:pt idx="48">
                  <c:v>44205</c:v>
                </c:pt>
                <c:pt idx="49">
                  <c:v>44212</c:v>
                </c:pt>
                <c:pt idx="50">
                  <c:v>44219</c:v>
                </c:pt>
                <c:pt idx="51">
                  <c:v>44226</c:v>
                </c:pt>
                <c:pt idx="52">
                  <c:v>44233</c:v>
                </c:pt>
                <c:pt idx="53">
                  <c:v>44240</c:v>
                </c:pt>
                <c:pt idx="54">
                  <c:v>44247</c:v>
                </c:pt>
                <c:pt idx="55">
                  <c:v>44254</c:v>
                </c:pt>
                <c:pt idx="56">
                  <c:v>44261</c:v>
                </c:pt>
                <c:pt idx="57">
                  <c:v>44268</c:v>
                </c:pt>
                <c:pt idx="58">
                  <c:v>44275</c:v>
                </c:pt>
                <c:pt idx="59">
                  <c:v>44282</c:v>
                </c:pt>
                <c:pt idx="60">
                  <c:v>44289</c:v>
                </c:pt>
                <c:pt idx="61">
                  <c:v>44296</c:v>
                </c:pt>
                <c:pt idx="62">
                  <c:v>44303</c:v>
                </c:pt>
                <c:pt idx="63">
                  <c:v>44310</c:v>
                </c:pt>
                <c:pt idx="64">
                  <c:v>44317</c:v>
                </c:pt>
                <c:pt idx="65">
                  <c:v>44324</c:v>
                </c:pt>
                <c:pt idx="66">
                  <c:v>44331</c:v>
                </c:pt>
                <c:pt idx="67">
                  <c:v>44338</c:v>
                </c:pt>
                <c:pt idx="68">
                  <c:v>44345</c:v>
                </c:pt>
                <c:pt idx="69">
                  <c:v>44352</c:v>
                </c:pt>
                <c:pt idx="70">
                  <c:v>44359</c:v>
                </c:pt>
                <c:pt idx="71">
                  <c:v>44366</c:v>
                </c:pt>
                <c:pt idx="72">
                  <c:v>44373</c:v>
                </c:pt>
                <c:pt idx="73">
                  <c:v>44380</c:v>
                </c:pt>
                <c:pt idx="74">
                  <c:v>44387</c:v>
                </c:pt>
                <c:pt idx="75">
                  <c:v>44394</c:v>
                </c:pt>
                <c:pt idx="76">
                  <c:v>44401</c:v>
                </c:pt>
                <c:pt idx="77">
                  <c:v>44408</c:v>
                </c:pt>
                <c:pt idx="78">
                  <c:v>44415</c:v>
                </c:pt>
                <c:pt idx="79">
                  <c:v>44422</c:v>
                </c:pt>
                <c:pt idx="80">
                  <c:v>44429</c:v>
                </c:pt>
                <c:pt idx="81">
                  <c:v>44436</c:v>
                </c:pt>
                <c:pt idx="82">
                  <c:v>44443</c:v>
                </c:pt>
                <c:pt idx="83">
                  <c:v>44450</c:v>
                </c:pt>
                <c:pt idx="84">
                  <c:v>44457</c:v>
                </c:pt>
                <c:pt idx="85">
                  <c:v>44464</c:v>
                </c:pt>
                <c:pt idx="86">
                  <c:v>44471</c:v>
                </c:pt>
                <c:pt idx="87">
                  <c:v>44478</c:v>
                </c:pt>
                <c:pt idx="88">
                  <c:v>44485</c:v>
                </c:pt>
                <c:pt idx="89">
                  <c:v>44492</c:v>
                </c:pt>
                <c:pt idx="90">
                  <c:v>44499</c:v>
                </c:pt>
                <c:pt idx="91">
                  <c:v>44506</c:v>
                </c:pt>
                <c:pt idx="92">
                  <c:v>44513</c:v>
                </c:pt>
                <c:pt idx="93">
                  <c:v>44520</c:v>
                </c:pt>
                <c:pt idx="94">
                  <c:v>44527</c:v>
                </c:pt>
                <c:pt idx="95">
                  <c:v>44534</c:v>
                </c:pt>
                <c:pt idx="96">
                  <c:v>44541</c:v>
                </c:pt>
                <c:pt idx="97">
                  <c:v>44548</c:v>
                </c:pt>
                <c:pt idx="98">
                  <c:v>44555</c:v>
                </c:pt>
                <c:pt idx="99">
                  <c:v>44562</c:v>
                </c:pt>
                <c:pt idx="100">
                  <c:v>44569</c:v>
                </c:pt>
                <c:pt idx="101">
                  <c:v>44576</c:v>
                </c:pt>
                <c:pt idx="102">
                  <c:v>44583</c:v>
                </c:pt>
                <c:pt idx="103">
                  <c:v>44590</c:v>
                </c:pt>
                <c:pt idx="104">
                  <c:v>44597</c:v>
                </c:pt>
                <c:pt idx="105">
                  <c:v>44604</c:v>
                </c:pt>
                <c:pt idx="106">
                  <c:v>44611</c:v>
                </c:pt>
                <c:pt idx="107">
                  <c:v>44618</c:v>
                </c:pt>
                <c:pt idx="108">
                  <c:v>44625</c:v>
                </c:pt>
                <c:pt idx="109">
                  <c:v>44632</c:v>
                </c:pt>
                <c:pt idx="110">
                  <c:v>44639</c:v>
                </c:pt>
                <c:pt idx="111">
                  <c:v>44646</c:v>
                </c:pt>
                <c:pt idx="112">
                  <c:v>44653</c:v>
                </c:pt>
                <c:pt idx="113">
                  <c:v>44660</c:v>
                </c:pt>
                <c:pt idx="114">
                  <c:v>44667</c:v>
                </c:pt>
                <c:pt idx="115">
                  <c:v>44674</c:v>
                </c:pt>
                <c:pt idx="116">
                  <c:v>44681</c:v>
                </c:pt>
                <c:pt idx="117">
                  <c:v>44688</c:v>
                </c:pt>
                <c:pt idx="118">
                  <c:v>44695</c:v>
                </c:pt>
                <c:pt idx="119">
                  <c:v>44702</c:v>
                </c:pt>
                <c:pt idx="120">
                  <c:v>44709</c:v>
                </c:pt>
                <c:pt idx="121">
                  <c:v>44716</c:v>
                </c:pt>
                <c:pt idx="122">
                  <c:v>44723</c:v>
                </c:pt>
                <c:pt idx="123">
                  <c:v>44730</c:v>
                </c:pt>
                <c:pt idx="124">
                  <c:v>44737</c:v>
                </c:pt>
                <c:pt idx="125">
                  <c:v>44744</c:v>
                </c:pt>
                <c:pt idx="126">
                  <c:v>44751</c:v>
                </c:pt>
                <c:pt idx="127">
                  <c:v>44758</c:v>
                </c:pt>
                <c:pt idx="128">
                  <c:v>44765</c:v>
                </c:pt>
                <c:pt idx="129">
                  <c:v>44772</c:v>
                </c:pt>
                <c:pt idx="130">
                  <c:v>44779</c:v>
                </c:pt>
                <c:pt idx="131">
                  <c:v>44786</c:v>
                </c:pt>
                <c:pt idx="132">
                  <c:v>44793</c:v>
                </c:pt>
                <c:pt idx="133">
                  <c:v>44800</c:v>
                </c:pt>
                <c:pt idx="134">
                  <c:v>44807</c:v>
                </c:pt>
                <c:pt idx="135">
                  <c:v>44814</c:v>
                </c:pt>
                <c:pt idx="136">
                  <c:v>44821</c:v>
                </c:pt>
                <c:pt idx="137">
                  <c:v>44828</c:v>
                </c:pt>
                <c:pt idx="138">
                  <c:v>44835</c:v>
                </c:pt>
                <c:pt idx="139">
                  <c:v>44842</c:v>
                </c:pt>
                <c:pt idx="140">
                  <c:v>44849</c:v>
                </c:pt>
                <c:pt idx="141">
                  <c:v>44856</c:v>
                </c:pt>
                <c:pt idx="142">
                  <c:v>44863</c:v>
                </c:pt>
                <c:pt idx="143">
                  <c:v>44870</c:v>
                </c:pt>
                <c:pt idx="144">
                  <c:v>44877</c:v>
                </c:pt>
                <c:pt idx="145">
                  <c:v>44884</c:v>
                </c:pt>
                <c:pt idx="146">
                  <c:v>44891</c:v>
                </c:pt>
                <c:pt idx="147">
                  <c:v>44898</c:v>
                </c:pt>
                <c:pt idx="148">
                  <c:v>44905</c:v>
                </c:pt>
                <c:pt idx="149">
                  <c:v>44912</c:v>
                </c:pt>
                <c:pt idx="150">
                  <c:v>44919</c:v>
                </c:pt>
                <c:pt idx="151">
                  <c:v>44926</c:v>
                </c:pt>
                <c:pt idx="152">
                  <c:v>44933</c:v>
                </c:pt>
                <c:pt idx="153">
                  <c:v>44940</c:v>
                </c:pt>
                <c:pt idx="154">
                  <c:v>44947</c:v>
                </c:pt>
                <c:pt idx="155">
                  <c:v>44954</c:v>
                </c:pt>
                <c:pt idx="156">
                  <c:v>44961</c:v>
                </c:pt>
                <c:pt idx="157">
                  <c:v>44968</c:v>
                </c:pt>
                <c:pt idx="158">
                  <c:v>44975</c:v>
                </c:pt>
              </c:numCache>
            </c:numRef>
          </c:cat>
          <c:val>
            <c:numRef>
              <c:f>'Direct Hours vs Sales Chart'!$H$2:$H$217</c:f>
              <c:numCache>
                <c:formatCode>_("$"* #,##0.00_);_("$"* \(#,##0.00\);_("$"* "-"??_);_(@_)</c:formatCode>
                <c:ptCount val="216"/>
                <c:pt idx="0">
                  <c:v>146463.62560104913</c:v>
                </c:pt>
                <c:pt idx="1">
                  <c:v>354044.84506573447</c:v>
                </c:pt>
                <c:pt idx="2">
                  <c:v>295077.12025194539</c:v>
                </c:pt>
                <c:pt idx="3">
                  <c:v>275672.05831550108</c:v>
                </c:pt>
                <c:pt idx="4">
                  <c:v>279676.68269099854</c:v>
                </c:pt>
                <c:pt idx="5">
                  <c:v>262173.83519333863</c:v>
                </c:pt>
                <c:pt idx="6">
                  <c:v>340596.92880194314</c:v>
                </c:pt>
                <c:pt idx="7">
                  <c:v>258812.97984567692</c:v>
                </c:pt>
                <c:pt idx="8">
                  <c:v>241128.0155672387</c:v>
                </c:pt>
                <c:pt idx="9">
                  <c:v>303675.63397297839</c:v>
                </c:pt>
                <c:pt idx="10">
                  <c:v>304855.38437529944</c:v>
                </c:pt>
                <c:pt idx="11">
                  <c:v>325949.54621323064</c:v>
                </c:pt>
                <c:pt idx="12">
                  <c:v>373655.31179017539</c:v>
                </c:pt>
                <c:pt idx="13">
                  <c:v>309962.77080714091</c:v>
                </c:pt>
                <c:pt idx="14">
                  <c:v>359037.47827922017</c:v>
                </c:pt>
                <c:pt idx="15">
                  <c:v>369644.16836025001</c:v>
                </c:pt>
                <c:pt idx="16">
                  <c:v>362231.79510402132</c:v>
                </c:pt>
                <c:pt idx="17">
                  <c:v>298262.13973428227</c:v>
                </c:pt>
                <c:pt idx="18">
                  <c:v>366757.02104523173</c:v>
                </c:pt>
                <c:pt idx="19">
                  <c:v>343086.81069514487</c:v>
                </c:pt>
                <c:pt idx="20">
                  <c:v>320303.06275532034</c:v>
                </c:pt>
                <c:pt idx="21">
                  <c:v>281295.73004414211</c:v>
                </c:pt>
                <c:pt idx="22">
                  <c:v>304751.7839989179</c:v>
                </c:pt>
                <c:pt idx="23">
                  <c:v>353712.15499584685</c:v>
                </c:pt>
                <c:pt idx="24">
                  <c:v>327165.79141339962</c:v>
                </c:pt>
                <c:pt idx="25">
                  <c:v>278890.30810724333</c:v>
                </c:pt>
                <c:pt idx="26">
                  <c:v>208743.61548923672</c:v>
                </c:pt>
                <c:pt idx="27">
                  <c:v>293193.67910232046</c:v>
                </c:pt>
                <c:pt idx="28">
                  <c:v>354936.44730886375</c:v>
                </c:pt>
                <c:pt idx="29">
                  <c:v>339569.1606776641</c:v>
                </c:pt>
                <c:pt idx="30">
                  <c:v>268894.07736498571</c:v>
                </c:pt>
                <c:pt idx="31">
                  <c:v>279728.46799550339</c:v>
                </c:pt>
                <c:pt idx="32">
                  <c:v>238965.43584962559</c:v>
                </c:pt>
                <c:pt idx="33">
                  <c:v>272593.68540392839</c:v>
                </c:pt>
                <c:pt idx="34">
                  <c:v>269870.23878899077</c:v>
                </c:pt>
                <c:pt idx="35">
                  <c:v>242342.29612086772</c:v>
                </c:pt>
                <c:pt idx="36">
                  <c:v>290177.12309955509</c:v>
                </c:pt>
                <c:pt idx="37">
                  <c:v>270381.97960035945</c:v>
                </c:pt>
                <c:pt idx="38">
                  <c:v>245506.62727979154</c:v>
                </c:pt>
                <c:pt idx="39">
                  <c:v>294360.41124069999</c:v>
                </c:pt>
                <c:pt idx="40">
                  <c:v>233532.2653781581</c:v>
                </c:pt>
                <c:pt idx="41">
                  <c:v>235558.45099810429</c:v>
                </c:pt>
                <c:pt idx="42">
                  <c:v>170484.1185377675</c:v>
                </c:pt>
                <c:pt idx="43">
                  <c:v>284126.24989550654</c:v>
                </c:pt>
                <c:pt idx="44">
                  <c:v>237354.43560932996</c:v>
                </c:pt>
                <c:pt idx="45">
                  <c:v>211110.98480249569</c:v>
                </c:pt>
                <c:pt idx="46">
                  <c:v>257006.91401786247</c:v>
                </c:pt>
                <c:pt idx="47">
                  <c:v>182018.29046742379</c:v>
                </c:pt>
                <c:pt idx="48">
                  <c:v>279030.05599546834</c:v>
                </c:pt>
                <c:pt idx="49">
                  <c:v>286781.66814338439</c:v>
                </c:pt>
                <c:pt idx="50">
                  <c:v>244481.47868423242</c:v>
                </c:pt>
                <c:pt idx="51">
                  <c:v>0</c:v>
                </c:pt>
                <c:pt idx="52">
                  <c:v>0</c:v>
                </c:pt>
                <c:pt idx="53">
                  <c:v>314478.6847030627</c:v>
                </c:pt>
                <c:pt idx="54">
                  <c:v>269281.40732937475</c:v>
                </c:pt>
                <c:pt idx="55">
                  <c:v>251943.08879871425</c:v>
                </c:pt>
                <c:pt idx="56">
                  <c:v>250004.4379679448</c:v>
                </c:pt>
                <c:pt idx="57">
                  <c:v>196442.05624186189</c:v>
                </c:pt>
                <c:pt idx="58">
                  <c:v>231830.53770180669</c:v>
                </c:pt>
                <c:pt idx="59">
                  <c:v>245570.24387551882</c:v>
                </c:pt>
                <c:pt idx="60">
                  <c:v>291149.38949421461</c:v>
                </c:pt>
                <c:pt idx="61">
                  <c:v>297923.44065211614</c:v>
                </c:pt>
                <c:pt idx="62">
                  <c:v>313346.00834186026</c:v>
                </c:pt>
                <c:pt idx="63">
                  <c:v>330397.4717569903</c:v>
                </c:pt>
                <c:pt idx="64">
                  <c:v>196812.89121619519</c:v>
                </c:pt>
                <c:pt idx="65">
                  <c:v>27648.850443924352</c:v>
                </c:pt>
                <c:pt idx="66">
                  <c:v>36461.794459235876</c:v>
                </c:pt>
                <c:pt idx="67">
                  <c:v>109818.62776979494</c:v>
                </c:pt>
                <c:pt idx="68">
                  <c:v>226735.61738568029</c:v>
                </c:pt>
                <c:pt idx="69">
                  <c:v>277961.26747817831</c:v>
                </c:pt>
                <c:pt idx="70">
                  <c:v>210549.3132059206</c:v>
                </c:pt>
                <c:pt idx="71">
                  <c:v>195700.9022375074</c:v>
                </c:pt>
                <c:pt idx="72">
                  <c:v>204007.74457065726</c:v>
                </c:pt>
                <c:pt idx="73">
                  <c:v>175278.78455333028</c:v>
                </c:pt>
                <c:pt idx="74">
                  <c:v>274092.70710392739</c:v>
                </c:pt>
                <c:pt idx="75">
                  <c:v>250668.67658176998</c:v>
                </c:pt>
                <c:pt idx="76">
                  <c:v>313182.7020450696</c:v>
                </c:pt>
                <c:pt idx="77">
                  <c:v>424057.90439002984</c:v>
                </c:pt>
                <c:pt idx="78">
                  <c:v>234309.68980954753</c:v>
                </c:pt>
                <c:pt idx="79">
                  <c:v>289234.5911658745</c:v>
                </c:pt>
                <c:pt idx="80">
                  <c:v>413542.18539263983</c:v>
                </c:pt>
                <c:pt idx="81">
                  <c:v>347243.91676209628</c:v>
                </c:pt>
                <c:pt idx="82">
                  <c:v>331524.3338226754</c:v>
                </c:pt>
                <c:pt idx="83">
                  <c:v>259016.45711168504</c:v>
                </c:pt>
                <c:pt idx="84">
                  <c:v>279902.55756254436</c:v>
                </c:pt>
                <c:pt idx="85">
                  <c:v>319550.24861705984</c:v>
                </c:pt>
                <c:pt idx="86">
                  <c:v>315493.45786694065</c:v>
                </c:pt>
                <c:pt idx="87">
                  <c:v>394674.40948074788</c:v>
                </c:pt>
                <c:pt idx="88">
                  <c:v>272410.35161020153</c:v>
                </c:pt>
                <c:pt idx="89">
                  <c:v>327325.32103852025</c:v>
                </c:pt>
                <c:pt idx="90">
                  <c:v>359570.96740923513</c:v>
                </c:pt>
                <c:pt idx="91">
                  <c:v>290117.76876414486</c:v>
                </c:pt>
                <c:pt idx="92">
                  <c:v>302504.68879550119</c:v>
                </c:pt>
                <c:pt idx="93">
                  <c:v>325457.96974288282</c:v>
                </c:pt>
                <c:pt idx="94">
                  <c:v>246107.63956461151</c:v>
                </c:pt>
                <c:pt idx="95">
                  <c:v>313049.75708664575</c:v>
                </c:pt>
                <c:pt idx="96">
                  <c:v>324689.1928738181</c:v>
                </c:pt>
                <c:pt idx="97">
                  <c:v>281163.54530536762</c:v>
                </c:pt>
                <c:pt idx="98">
                  <c:v>342131.18644519587</c:v>
                </c:pt>
                <c:pt idx="99">
                  <c:v>184767.58585149559</c:v>
                </c:pt>
                <c:pt idx="100">
                  <c:v>347624.69358644384</c:v>
                </c:pt>
                <c:pt idx="101">
                  <c:v>281257.85397241876</c:v>
                </c:pt>
                <c:pt idx="102">
                  <c:v>257239.00911243379</c:v>
                </c:pt>
                <c:pt idx="103">
                  <c:v>55466.732182102671</c:v>
                </c:pt>
                <c:pt idx="104">
                  <c:v>0</c:v>
                </c:pt>
                <c:pt idx="105">
                  <c:v>313029.07664406387</c:v>
                </c:pt>
                <c:pt idx="106">
                  <c:v>320540.82503965858</c:v>
                </c:pt>
                <c:pt idx="107">
                  <c:v>280714.81596495514</c:v>
                </c:pt>
                <c:pt idx="108">
                  <c:v>335215.44273501623</c:v>
                </c:pt>
                <c:pt idx="109">
                  <c:v>330227.61406485055</c:v>
                </c:pt>
                <c:pt idx="110">
                  <c:v>305708.65545193502</c:v>
                </c:pt>
                <c:pt idx="111">
                  <c:v>353059.93298058817</c:v>
                </c:pt>
                <c:pt idx="112">
                  <c:v>203358.25736313156</c:v>
                </c:pt>
                <c:pt idx="113">
                  <c:v>460296.82387234259</c:v>
                </c:pt>
                <c:pt idx="114">
                  <c:v>372463.93861270713</c:v>
                </c:pt>
                <c:pt idx="115">
                  <c:v>341236.78599092324</c:v>
                </c:pt>
                <c:pt idx="116">
                  <c:v>353450.88220656937</c:v>
                </c:pt>
                <c:pt idx="117">
                  <c:v>302701.88785258803</c:v>
                </c:pt>
                <c:pt idx="118">
                  <c:v>292840.13278198359</c:v>
                </c:pt>
                <c:pt idx="119">
                  <c:v>323229.95570594119</c:v>
                </c:pt>
                <c:pt idx="120">
                  <c:v>478718.46464720636</c:v>
                </c:pt>
                <c:pt idx="121">
                  <c:v>401286.65663903533</c:v>
                </c:pt>
                <c:pt idx="122">
                  <c:v>390636.60567518964</c:v>
                </c:pt>
                <c:pt idx="123">
                  <c:v>387426.3418264658</c:v>
                </c:pt>
                <c:pt idx="124">
                  <c:v>331450.19092143117</c:v>
                </c:pt>
                <c:pt idx="125">
                  <c:v>310382.44326627691</c:v>
                </c:pt>
                <c:pt idx="126">
                  <c:v>334764.32378570212</c:v>
                </c:pt>
                <c:pt idx="127">
                  <c:v>357525.60527506465</c:v>
                </c:pt>
                <c:pt idx="128">
                  <c:v>327669.91902832163</c:v>
                </c:pt>
                <c:pt idx="129">
                  <c:v>357677.45510020369</c:v>
                </c:pt>
                <c:pt idx="130">
                  <c:v>235304.44662257185</c:v>
                </c:pt>
                <c:pt idx="131">
                  <c:v>292267.81013539608</c:v>
                </c:pt>
                <c:pt idx="132">
                  <c:v>304085.75175358553</c:v>
                </c:pt>
                <c:pt idx="133">
                  <c:v>383033.99175882118</c:v>
                </c:pt>
                <c:pt idx="134">
                  <c:v>285119.01719322975</c:v>
                </c:pt>
                <c:pt idx="135">
                  <c:v>356126.10539181082</c:v>
                </c:pt>
                <c:pt idx="136">
                  <c:v>284353.52956889593</c:v>
                </c:pt>
                <c:pt idx="137">
                  <c:v>364059.24052903673</c:v>
                </c:pt>
                <c:pt idx="138">
                  <c:v>351082.52759050037</c:v>
                </c:pt>
                <c:pt idx="139">
                  <c:v>285503.41003529151</c:v>
                </c:pt>
                <c:pt idx="140">
                  <c:v>222096.79002743249</c:v>
                </c:pt>
                <c:pt idx="141">
                  <c:v>352676.96068837558</c:v>
                </c:pt>
                <c:pt idx="142">
                  <c:v>373913.75377558469</c:v>
                </c:pt>
                <c:pt idx="143">
                  <c:v>360318.37647684873</c:v>
                </c:pt>
                <c:pt idx="144">
                  <c:v>414379.90433478128</c:v>
                </c:pt>
                <c:pt idx="145">
                  <c:v>426441.1076642102</c:v>
                </c:pt>
                <c:pt idx="146">
                  <c:v>340311.85903036798</c:v>
                </c:pt>
                <c:pt idx="147">
                  <c:v>372122.50001923239</c:v>
                </c:pt>
                <c:pt idx="148">
                  <c:v>389277.81497572619</c:v>
                </c:pt>
                <c:pt idx="149">
                  <c:v>415801.91446949157</c:v>
                </c:pt>
                <c:pt idx="150">
                  <c:v>388977.76107226394</c:v>
                </c:pt>
                <c:pt idx="151">
                  <c:v>295538.26357528288</c:v>
                </c:pt>
                <c:pt idx="152">
                  <c:v>400996.12936008611</c:v>
                </c:pt>
                <c:pt idx="153">
                  <c:v>393526.65970685647</c:v>
                </c:pt>
                <c:pt idx="154">
                  <c:v>266583.56355387438</c:v>
                </c:pt>
                <c:pt idx="155">
                  <c:v>94653.322574420687</c:v>
                </c:pt>
                <c:pt idx="156">
                  <c:v>0</c:v>
                </c:pt>
                <c:pt idx="157">
                  <c:v>431118.41208447254</c:v>
                </c:pt>
                <c:pt idx="158">
                  <c:v>386346.52526277245</c:v>
                </c:pt>
                <c:pt idx="159">
                  <c:v>257668.11322896849</c:v>
                </c:pt>
                <c:pt idx="160">
                  <c:v>511267.35446539399</c:v>
                </c:pt>
                <c:pt idx="161">
                  <c:v>417432.93417642009</c:v>
                </c:pt>
                <c:pt idx="162">
                  <c:v>357508.71761951462</c:v>
                </c:pt>
                <c:pt idx="163">
                  <c:v>404622.9918033969</c:v>
                </c:pt>
                <c:pt idx="164">
                  <c:v>320914.10183080245</c:v>
                </c:pt>
                <c:pt idx="165">
                  <c:v>505137.36398081062</c:v>
                </c:pt>
                <c:pt idx="166">
                  <c:v>385005.67521385214</c:v>
                </c:pt>
                <c:pt idx="167">
                  <c:v>497325.09478774725</c:v>
                </c:pt>
                <c:pt idx="168">
                  <c:v>377708.95634298335</c:v>
                </c:pt>
                <c:pt idx="169">
                  <c:v>515267.44403027365</c:v>
                </c:pt>
                <c:pt idx="170">
                  <c:v>500993.07</c:v>
                </c:pt>
                <c:pt idx="171">
                  <c:v>532469.80600834661</c:v>
                </c:pt>
                <c:pt idx="172">
                  <c:v>343392.5746931936</c:v>
                </c:pt>
                <c:pt idx="173">
                  <c:v>601974.8862544857</c:v>
                </c:pt>
                <c:pt idx="174">
                  <c:v>544176.18976075621</c:v>
                </c:pt>
                <c:pt idx="175">
                  <c:v>502658.58396527515</c:v>
                </c:pt>
                <c:pt idx="176">
                  <c:v>419244.91007952375</c:v>
                </c:pt>
                <c:pt idx="177">
                  <c:v>299188.39124759246</c:v>
                </c:pt>
                <c:pt idx="178">
                  <c:v>497801.91277524235</c:v>
                </c:pt>
                <c:pt idx="179">
                  <c:v>419724.19167794607</c:v>
                </c:pt>
                <c:pt idx="180">
                  <c:v>479196.32569577958</c:v>
                </c:pt>
                <c:pt idx="181">
                  <c:v>390824.07851962408</c:v>
                </c:pt>
                <c:pt idx="182">
                  <c:v>495875.92532934656</c:v>
                </c:pt>
                <c:pt idx="183">
                  <c:v>354834.79577714199</c:v>
                </c:pt>
                <c:pt idx="184">
                  <c:v>440285.94543716387</c:v>
                </c:pt>
                <c:pt idx="185">
                  <c:v>385432.23752521363</c:v>
                </c:pt>
                <c:pt idx="186">
                  <c:v>543886.24858279375</c:v>
                </c:pt>
                <c:pt idx="187">
                  <c:v>455293.54796430626</c:v>
                </c:pt>
                <c:pt idx="188">
                  <c:v>534476.49657994113</c:v>
                </c:pt>
                <c:pt idx="189">
                  <c:v>387893.65305727778</c:v>
                </c:pt>
                <c:pt idx="190">
                  <c:v>317550.65701232571</c:v>
                </c:pt>
                <c:pt idx="191">
                  <c:v>531619.33374093648</c:v>
                </c:pt>
                <c:pt idx="192">
                  <c:v>342783.4667592523</c:v>
                </c:pt>
                <c:pt idx="193">
                  <c:v>492480.0065426387</c:v>
                </c:pt>
                <c:pt idx="194">
                  <c:v>388213.95227957005</c:v>
                </c:pt>
                <c:pt idx="195">
                  <c:v>364663.33183588821</c:v>
                </c:pt>
                <c:pt idx="196">
                  <c:v>453961.66824065748</c:v>
                </c:pt>
                <c:pt idx="197">
                  <c:v>370731.65257596917</c:v>
                </c:pt>
                <c:pt idx="198">
                  <c:v>491107.25869255909</c:v>
                </c:pt>
                <c:pt idx="199">
                  <c:v>406093.67812175117</c:v>
                </c:pt>
                <c:pt idx="200">
                  <c:v>398986.75663143373</c:v>
                </c:pt>
                <c:pt idx="201">
                  <c:v>347934.38051245525</c:v>
                </c:pt>
                <c:pt idx="202">
                  <c:v>452043.79680334067</c:v>
                </c:pt>
                <c:pt idx="203">
                  <c:v>275414.81401499128</c:v>
                </c:pt>
                <c:pt idx="204">
                  <c:v>450892.45605143579</c:v>
                </c:pt>
                <c:pt idx="205">
                  <c:v>303630.1128729331</c:v>
                </c:pt>
                <c:pt idx="206">
                  <c:v>320683.66480386601</c:v>
                </c:pt>
                <c:pt idx="207">
                  <c:v>164829.47851645443</c:v>
                </c:pt>
                <c:pt idx="208">
                  <c:v>0</c:v>
                </c:pt>
                <c:pt idx="209">
                  <c:v>309940.13569959387</c:v>
                </c:pt>
                <c:pt idx="210">
                  <c:v>478275.29282991576</c:v>
                </c:pt>
                <c:pt idx="211">
                  <c:v>410393.87125966832</c:v>
                </c:pt>
                <c:pt idx="212">
                  <c:v>357492.79355372256</c:v>
                </c:pt>
                <c:pt idx="213">
                  <c:v>454972.31495400128</c:v>
                </c:pt>
                <c:pt idx="214">
                  <c:v>424319</c:v>
                </c:pt>
                <c:pt idx="215">
                  <c:v>411226.33333913016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AC07-49D3-9987-B13EC132E17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913750320"/>
        <c:axId val="908892720"/>
      </c:lineChart>
      <c:catAx>
        <c:axId val="540175680"/>
        <c:scaling>
          <c:orientation val="minMax"/>
        </c:scaling>
        <c:delete val="0"/>
        <c:axPos val="b"/>
        <c:numFmt formatCode="m/d/yyyy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50000"/>
                    <a:lumOff val="50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40175288"/>
        <c:crosses val="autoZero"/>
        <c:auto val="0"/>
        <c:lblAlgn val="ctr"/>
        <c:lblOffset val="100"/>
        <c:noMultiLvlLbl val="0"/>
      </c:catAx>
      <c:valAx>
        <c:axId val="54017528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0" i="0" u="none" strike="noStrike" kern="1200" cap="all" baseline="0">
                    <a:solidFill>
                      <a:schemeClr val="tx1">
                        <a:lumMod val="50000"/>
                        <a:lumOff val="50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Hours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900" b="0" i="0" u="none" strike="noStrike" kern="1200" cap="all" baseline="0">
                  <a:solidFill>
                    <a:schemeClr val="tx1">
                      <a:lumMod val="50000"/>
                      <a:lumOff val="50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50000"/>
                    <a:lumOff val="50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40175680"/>
        <c:crosses val="autoZero"/>
        <c:crossBetween val="between"/>
      </c:valAx>
      <c:valAx>
        <c:axId val="908892720"/>
        <c:scaling>
          <c:orientation val="minMax"/>
          <c:max val="610000"/>
        </c:scaling>
        <c:delete val="0"/>
        <c:axPos val="r"/>
        <c:numFmt formatCode="_(&quot;$&quot;* #,##0.00_);_(&quot;$&quot;* \(#,##0.00\);_(&quot;$&quot;* &quot;-&quot;??_);_(@_)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50000"/>
                    <a:lumOff val="50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13750320"/>
        <c:crosses val="max"/>
        <c:crossBetween val="between"/>
      </c:valAx>
      <c:catAx>
        <c:axId val="913750320"/>
        <c:scaling>
          <c:orientation val="minMax"/>
        </c:scaling>
        <c:delete val="1"/>
        <c:axPos val="b"/>
        <c:numFmt formatCode="m/d/yyyy" sourceLinked="1"/>
        <c:majorTickMark val="out"/>
        <c:minorTickMark val="none"/>
        <c:tickLblPos val="nextTo"/>
        <c:crossAx val="908892720"/>
        <c:crosses val="autoZero"/>
        <c:auto val="0"/>
        <c:lblAlgn val="ctr"/>
        <c:lblOffset val="100"/>
        <c:noMultiLvlLbl val="0"/>
      </c:catAx>
      <c:spPr>
        <a:noFill/>
        <a:ln>
          <a:noFill/>
        </a:ln>
        <a:effectLst/>
      </c:spPr>
    </c:plotArea>
    <c:legend>
      <c:legendPos val="t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50000"/>
                  <a:lumOff val="50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3">
  <a:schemeClr val="accent6"/>
  <a:schemeClr val="accent5"/>
  <a:schemeClr val="accent4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3">
  <a:schemeClr val="accent6"/>
  <a:schemeClr val="accent5"/>
  <a:schemeClr val="accent4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3">
  <a:schemeClr val="accent6"/>
  <a:schemeClr val="accent5"/>
  <a:schemeClr val="accent4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3">
  <a:schemeClr val="accent6"/>
  <a:schemeClr val="accent5"/>
  <a:schemeClr val="accent4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325">
  <cs:axisTitle>
    <cs:lnRef idx="0"/>
    <cs:fillRef idx="0"/>
    <cs:effectRef idx="0"/>
    <cs:fontRef idx="minor">
      <a:schemeClr val="tx1">
        <a:lumMod val="50000"/>
        <a:lumOff val="50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50000"/>
        <a:lumOff val="50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50000"/>
        <a:lumOff val="50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2">
      <cs:styleClr val="auto"/>
    </cs:fillRef>
    <cs:effectRef idx="1"/>
    <cs:fontRef idx="minor">
      <a:schemeClr val="dk1"/>
    </cs:fontRef>
    <cs:spPr>
      <a:ln w="9525" cap="flat" cmpd="sng" algn="ctr">
        <a:solidFill>
          <a:schemeClr val="phClr">
            <a:shade val="95000"/>
          </a:schemeClr>
        </a:solidFill>
        <a:round/>
      </a:ln>
    </cs:spPr>
  </cs:dataPoint>
  <cs:dataPoint3D>
    <cs:lnRef idx="0">
      <cs:styleClr val="auto"/>
    </cs:lnRef>
    <cs:fillRef idx="2">
      <cs:styleClr val="auto"/>
    </cs:fillRef>
    <cs:effectRef idx="1"/>
    <cs:fontRef idx="minor">
      <a:schemeClr val="dk1"/>
    </cs:fontRef>
    <cs:spPr>
      <a:ln w="9525" cap="flat" cmpd="sng" algn="ctr">
        <a:solidFill>
          <a:schemeClr val="phClr">
            <a:shade val="95000"/>
          </a:schemeClr>
        </a:solidFill>
        <a:round/>
      </a:ln>
    </cs:spPr>
  </cs:dataPoint3D>
  <cs:dataPointLine>
    <cs:lnRef idx="0">
      <cs:styleClr val="auto"/>
    </cs:lnRef>
    <cs:fillRef idx="2">
      <cs:styleClr val="auto"/>
    </cs:fillRef>
    <cs:effectRef idx="1"/>
    <cs:fontRef idx="minor">
      <a:schemeClr val="dk1"/>
    </cs:fontRef>
    <cs:spPr>
      <a:ln w="158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2">
      <cs:styleClr val="auto"/>
    </cs:fillRef>
    <cs:effectRef idx="1"/>
    <cs:fontRef idx="minor">
      <a:schemeClr val="dk1"/>
    </cs:fontRef>
    <cs:spPr>
      <a:ln w="9525" cap="flat" cmpd="sng" algn="ctr">
        <a:solidFill>
          <a:schemeClr val="phClr">
            <a:shade val="95000"/>
          </a:schemeClr>
        </a:solidFill>
        <a:round/>
      </a:ln>
    </cs:spPr>
  </cs:dataPointMarker>
  <cs:dataPointMarkerLayout symbol="circle" size="5"/>
  <cs:dataPointWireframe>
    <cs:lnRef idx="0">
      <cs:styleClr val="auto"/>
    </cs:lnRef>
    <cs:fillRef idx="2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50000"/>
        <a:lumOff val="50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75000"/>
            <a:lumOff val="2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75000"/>
            <a:lumOff val="25000"/>
          </a:schemeClr>
        </a:solidFill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75000"/>
            <a:lumOff val="25000"/>
          </a:schemeClr>
        </a:solidFill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50000"/>
        <a:lumOff val="50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50000"/>
        <a:lumOff val="50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prstDash val="dash"/>
      </a:ln>
    </cs:spPr>
  </cs:seriesLine>
  <cs:title>
    <cs:lnRef idx="0"/>
    <cs:fillRef idx="0"/>
    <cs:effectRef idx="0"/>
    <cs:fontRef idx="minor">
      <a:schemeClr val="tx1">
        <a:lumMod val="50000"/>
        <a:lumOff val="50000"/>
      </a:schemeClr>
    </cs:fontRef>
    <cs:defRPr sz="1400" kern="1200" cap="none" spc="20" baseline="0"/>
  </cs:title>
  <cs:trendline>
    <cs:lnRef idx="0">
      <cs:styleClr val="auto"/>
    </cs:lnRef>
    <cs:fillRef idx="2"/>
    <cs:effectRef idx="0"/>
    <cs:fontRef idx="minor">
      <a:schemeClr val="dk1"/>
    </cs:fontRef>
    <cs:spPr>
      <a:ln w="9525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50000"/>
        <a:lumOff val="50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50000"/>
            <a:lumOff val="50000"/>
          </a:schemeClr>
        </a:solidFill>
      </a:ln>
    </cs:spPr>
  </cs:upBar>
  <cs:valueAxis>
    <cs:lnRef idx="0"/>
    <cs:fillRef idx="0"/>
    <cs:effectRef idx="0"/>
    <cs:fontRef idx="minor">
      <a:schemeClr val="tx1">
        <a:lumMod val="50000"/>
        <a:lumOff val="50000"/>
      </a:schemeClr>
    </cs:fontRef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2.xml><?xml version="1.0" encoding="utf-8"?>
<cs:chartStyle xmlns:cs="http://schemas.microsoft.com/office/drawing/2012/chartStyle" xmlns:a="http://schemas.openxmlformats.org/drawingml/2006/main" id="325">
  <cs:axisTitle>
    <cs:lnRef idx="0"/>
    <cs:fillRef idx="0"/>
    <cs:effectRef idx="0"/>
    <cs:fontRef idx="minor">
      <a:schemeClr val="tx1">
        <a:lumMod val="50000"/>
        <a:lumOff val="50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50000"/>
        <a:lumOff val="50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50000"/>
        <a:lumOff val="50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2">
      <cs:styleClr val="auto"/>
    </cs:fillRef>
    <cs:effectRef idx="1"/>
    <cs:fontRef idx="minor">
      <a:schemeClr val="dk1"/>
    </cs:fontRef>
    <cs:spPr>
      <a:ln w="9525" cap="flat" cmpd="sng" algn="ctr">
        <a:solidFill>
          <a:schemeClr val="phClr">
            <a:shade val="95000"/>
          </a:schemeClr>
        </a:solidFill>
        <a:round/>
      </a:ln>
    </cs:spPr>
  </cs:dataPoint>
  <cs:dataPoint3D>
    <cs:lnRef idx="0">
      <cs:styleClr val="auto"/>
    </cs:lnRef>
    <cs:fillRef idx="2">
      <cs:styleClr val="auto"/>
    </cs:fillRef>
    <cs:effectRef idx="1"/>
    <cs:fontRef idx="minor">
      <a:schemeClr val="dk1"/>
    </cs:fontRef>
    <cs:spPr>
      <a:ln w="9525" cap="flat" cmpd="sng" algn="ctr">
        <a:solidFill>
          <a:schemeClr val="phClr">
            <a:shade val="95000"/>
          </a:schemeClr>
        </a:solidFill>
        <a:round/>
      </a:ln>
    </cs:spPr>
  </cs:dataPoint3D>
  <cs:dataPointLine>
    <cs:lnRef idx="0">
      <cs:styleClr val="auto"/>
    </cs:lnRef>
    <cs:fillRef idx="2">
      <cs:styleClr val="auto"/>
    </cs:fillRef>
    <cs:effectRef idx="1"/>
    <cs:fontRef idx="minor">
      <a:schemeClr val="dk1"/>
    </cs:fontRef>
    <cs:spPr>
      <a:ln w="158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2">
      <cs:styleClr val="auto"/>
    </cs:fillRef>
    <cs:effectRef idx="1"/>
    <cs:fontRef idx="minor">
      <a:schemeClr val="dk1"/>
    </cs:fontRef>
    <cs:spPr>
      <a:ln w="9525" cap="flat" cmpd="sng" algn="ctr">
        <a:solidFill>
          <a:schemeClr val="phClr">
            <a:shade val="95000"/>
          </a:schemeClr>
        </a:solidFill>
        <a:round/>
      </a:ln>
    </cs:spPr>
  </cs:dataPointMarker>
  <cs:dataPointMarkerLayout symbol="circle" size="5"/>
  <cs:dataPointWireframe>
    <cs:lnRef idx="0">
      <cs:styleClr val="auto"/>
    </cs:lnRef>
    <cs:fillRef idx="2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50000"/>
        <a:lumOff val="50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75000"/>
            <a:lumOff val="2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75000"/>
            <a:lumOff val="25000"/>
          </a:schemeClr>
        </a:solidFill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75000"/>
            <a:lumOff val="25000"/>
          </a:schemeClr>
        </a:solidFill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50000"/>
        <a:lumOff val="50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50000"/>
        <a:lumOff val="50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prstDash val="dash"/>
      </a:ln>
    </cs:spPr>
  </cs:seriesLine>
  <cs:title>
    <cs:lnRef idx="0"/>
    <cs:fillRef idx="0"/>
    <cs:effectRef idx="0"/>
    <cs:fontRef idx="minor">
      <a:schemeClr val="tx1">
        <a:lumMod val="50000"/>
        <a:lumOff val="50000"/>
      </a:schemeClr>
    </cs:fontRef>
    <cs:defRPr sz="1400" kern="1200" cap="none" spc="20" baseline="0"/>
  </cs:title>
  <cs:trendline>
    <cs:lnRef idx="0">
      <cs:styleClr val="auto"/>
    </cs:lnRef>
    <cs:fillRef idx="2"/>
    <cs:effectRef idx="0"/>
    <cs:fontRef idx="minor">
      <a:schemeClr val="dk1"/>
    </cs:fontRef>
    <cs:spPr>
      <a:ln w="9525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50000"/>
        <a:lumOff val="50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50000"/>
            <a:lumOff val="50000"/>
          </a:schemeClr>
        </a:solidFill>
      </a:ln>
    </cs:spPr>
  </cs:upBar>
  <cs:valueAxis>
    <cs:lnRef idx="0"/>
    <cs:fillRef idx="0"/>
    <cs:effectRef idx="0"/>
    <cs:fontRef idx="minor">
      <a:schemeClr val="tx1">
        <a:lumMod val="50000"/>
        <a:lumOff val="50000"/>
      </a:schemeClr>
    </cs:fontRef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3.xml><?xml version="1.0" encoding="utf-8"?>
<cs:chartStyle xmlns:cs="http://schemas.microsoft.com/office/drawing/2012/chartStyle" xmlns:a="http://schemas.openxmlformats.org/drawingml/2006/main" id="325">
  <cs:axisTitle>
    <cs:lnRef idx="0"/>
    <cs:fillRef idx="0"/>
    <cs:effectRef idx="0"/>
    <cs:fontRef idx="minor">
      <a:schemeClr val="tx1">
        <a:lumMod val="50000"/>
        <a:lumOff val="50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50000"/>
        <a:lumOff val="50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50000"/>
        <a:lumOff val="50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2">
      <cs:styleClr val="auto"/>
    </cs:fillRef>
    <cs:effectRef idx="1"/>
    <cs:fontRef idx="minor">
      <a:schemeClr val="dk1"/>
    </cs:fontRef>
    <cs:spPr>
      <a:ln w="9525" cap="flat" cmpd="sng" algn="ctr">
        <a:solidFill>
          <a:schemeClr val="phClr">
            <a:shade val="95000"/>
          </a:schemeClr>
        </a:solidFill>
        <a:round/>
      </a:ln>
    </cs:spPr>
  </cs:dataPoint>
  <cs:dataPoint3D>
    <cs:lnRef idx="0">
      <cs:styleClr val="auto"/>
    </cs:lnRef>
    <cs:fillRef idx="2">
      <cs:styleClr val="auto"/>
    </cs:fillRef>
    <cs:effectRef idx="1"/>
    <cs:fontRef idx="minor">
      <a:schemeClr val="dk1"/>
    </cs:fontRef>
    <cs:spPr>
      <a:ln w="9525" cap="flat" cmpd="sng" algn="ctr">
        <a:solidFill>
          <a:schemeClr val="phClr">
            <a:shade val="95000"/>
          </a:schemeClr>
        </a:solidFill>
        <a:round/>
      </a:ln>
    </cs:spPr>
  </cs:dataPoint3D>
  <cs:dataPointLine>
    <cs:lnRef idx="0">
      <cs:styleClr val="auto"/>
    </cs:lnRef>
    <cs:fillRef idx="2">
      <cs:styleClr val="auto"/>
    </cs:fillRef>
    <cs:effectRef idx="1"/>
    <cs:fontRef idx="minor">
      <a:schemeClr val="dk1"/>
    </cs:fontRef>
    <cs:spPr>
      <a:ln w="158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2">
      <cs:styleClr val="auto"/>
    </cs:fillRef>
    <cs:effectRef idx="1"/>
    <cs:fontRef idx="minor">
      <a:schemeClr val="dk1"/>
    </cs:fontRef>
    <cs:spPr>
      <a:ln w="9525" cap="flat" cmpd="sng" algn="ctr">
        <a:solidFill>
          <a:schemeClr val="phClr">
            <a:shade val="95000"/>
          </a:schemeClr>
        </a:solidFill>
        <a:round/>
      </a:ln>
    </cs:spPr>
  </cs:dataPointMarker>
  <cs:dataPointMarkerLayout symbol="circle" size="5"/>
  <cs:dataPointWireframe>
    <cs:lnRef idx="0">
      <cs:styleClr val="auto"/>
    </cs:lnRef>
    <cs:fillRef idx="2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50000"/>
        <a:lumOff val="50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75000"/>
            <a:lumOff val="2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75000"/>
            <a:lumOff val="25000"/>
          </a:schemeClr>
        </a:solidFill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75000"/>
            <a:lumOff val="25000"/>
          </a:schemeClr>
        </a:solidFill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50000"/>
        <a:lumOff val="50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50000"/>
        <a:lumOff val="50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prstDash val="dash"/>
      </a:ln>
    </cs:spPr>
  </cs:seriesLine>
  <cs:title>
    <cs:lnRef idx="0"/>
    <cs:fillRef idx="0"/>
    <cs:effectRef idx="0"/>
    <cs:fontRef idx="minor">
      <a:schemeClr val="tx1">
        <a:lumMod val="50000"/>
        <a:lumOff val="50000"/>
      </a:schemeClr>
    </cs:fontRef>
    <cs:defRPr sz="1400" kern="1200" cap="none" spc="20" baseline="0"/>
  </cs:title>
  <cs:trendline>
    <cs:lnRef idx="0">
      <cs:styleClr val="auto"/>
    </cs:lnRef>
    <cs:fillRef idx="2"/>
    <cs:effectRef idx="0"/>
    <cs:fontRef idx="minor">
      <a:schemeClr val="dk1"/>
    </cs:fontRef>
    <cs:spPr>
      <a:ln w="9525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50000"/>
        <a:lumOff val="50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50000"/>
            <a:lumOff val="50000"/>
          </a:schemeClr>
        </a:solidFill>
      </a:ln>
    </cs:spPr>
  </cs:upBar>
  <cs:valueAxis>
    <cs:lnRef idx="0"/>
    <cs:fillRef idx="0"/>
    <cs:effectRef idx="0"/>
    <cs:fontRef idx="minor">
      <a:schemeClr val="tx1">
        <a:lumMod val="50000"/>
        <a:lumOff val="50000"/>
      </a:schemeClr>
    </cs:fontRef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4.xml><?xml version="1.0" encoding="utf-8"?>
<cs:chartStyle xmlns:cs="http://schemas.microsoft.com/office/drawing/2012/chartStyle" xmlns:a="http://schemas.openxmlformats.org/drawingml/2006/main" id="325">
  <cs:axisTitle>
    <cs:lnRef idx="0"/>
    <cs:fillRef idx="0"/>
    <cs:effectRef idx="0"/>
    <cs:fontRef idx="minor">
      <a:schemeClr val="tx1">
        <a:lumMod val="50000"/>
        <a:lumOff val="50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50000"/>
        <a:lumOff val="50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50000"/>
        <a:lumOff val="50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2">
      <cs:styleClr val="auto"/>
    </cs:fillRef>
    <cs:effectRef idx="1"/>
    <cs:fontRef idx="minor">
      <a:schemeClr val="dk1"/>
    </cs:fontRef>
    <cs:spPr>
      <a:ln w="9525" cap="flat" cmpd="sng" algn="ctr">
        <a:solidFill>
          <a:schemeClr val="phClr">
            <a:shade val="95000"/>
          </a:schemeClr>
        </a:solidFill>
        <a:round/>
      </a:ln>
    </cs:spPr>
  </cs:dataPoint>
  <cs:dataPoint3D>
    <cs:lnRef idx="0">
      <cs:styleClr val="auto"/>
    </cs:lnRef>
    <cs:fillRef idx="2">
      <cs:styleClr val="auto"/>
    </cs:fillRef>
    <cs:effectRef idx="1"/>
    <cs:fontRef idx="minor">
      <a:schemeClr val="dk1"/>
    </cs:fontRef>
    <cs:spPr>
      <a:ln w="9525" cap="flat" cmpd="sng" algn="ctr">
        <a:solidFill>
          <a:schemeClr val="phClr">
            <a:shade val="95000"/>
          </a:schemeClr>
        </a:solidFill>
        <a:round/>
      </a:ln>
    </cs:spPr>
  </cs:dataPoint3D>
  <cs:dataPointLine>
    <cs:lnRef idx="0">
      <cs:styleClr val="auto"/>
    </cs:lnRef>
    <cs:fillRef idx="2">
      <cs:styleClr val="auto"/>
    </cs:fillRef>
    <cs:effectRef idx="1"/>
    <cs:fontRef idx="minor">
      <a:schemeClr val="dk1"/>
    </cs:fontRef>
    <cs:spPr>
      <a:ln w="158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2">
      <cs:styleClr val="auto"/>
    </cs:fillRef>
    <cs:effectRef idx="1"/>
    <cs:fontRef idx="minor">
      <a:schemeClr val="dk1"/>
    </cs:fontRef>
    <cs:spPr>
      <a:ln w="9525" cap="flat" cmpd="sng" algn="ctr">
        <a:solidFill>
          <a:schemeClr val="phClr">
            <a:shade val="95000"/>
          </a:schemeClr>
        </a:solidFill>
        <a:round/>
      </a:ln>
    </cs:spPr>
  </cs:dataPointMarker>
  <cs:dataPointMarkerLayout symbol="circle" size="5"/>
  <cs:dataPointWireframe>
    <cs:lnRef idx="0">
      <cs:styleClr val="auto"/>
    </cs:lnRef>
    <cs:fillRef idx="2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50000"/>
        <a:lumOff val="50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75000"/>
            <a:lumOff val="2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75000"/>
            <a:lumOff val="25000"/>
          </a:schemeClr>
        </a:solidFill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75000"/>
            <a:lumOff val="25000"/>
          </a:schemeClr>
        </a:solidFill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50000"/>
        <a:lumOff val="50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50000"/>
        <a:lumOff val="50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prstDash val="dash"/>
      </a:ln>
    </cs:spPr>
  </cs:seriesLine>
  <cs:title>
    <cs:lnRef idx="0"/>
    <cs:fillRef idx="0"/>
    <cs:effectRef idx="0"/>
    <cs:fontRef idx="minor">
      <a:schemeClr val="tx1">
        <a:lumMod val="50000"/>
        <a:lumOff val="50000"/>
      </a:schemeClr>
    </cs:fontRef>
    <cs:defRPr sz="1400" kern="1200" cap="none" spc="20" baseline="0"/>
  </cs:title>
  <cs:trendline>
    <cs:lnRef idx="0">
      <cs:styleClr val="auto"/>
    </cs:lnRef>
    <cs:fillRef idx="2"/>
    <cs:effectRef idx="0"/>
    <cs:fontRef idx="minor">
      <a:schemeClr val="dk1"/>
    </cs:fontRef>
    <cs:spPr>
      <a:ln w="9525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50000"/>
        <a:lumOff val="50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50000"/>
            <a:lumOff val="50000"/>
          </a:schemeClr>
        </a:solidFill>
      </a:ln>
    </cs:spPr>
  </cs:upBar>
  <cs:valueAxis>
    <cs:lnRef idx="0"/>
    <cs:fillRef idx="0"/>
    <cs:effectRef idx="0"/>
    <cs:fontRef idx="minor">
      <a:schemeClr val="tx1">
        <a:lumMod val="50000"/>
        <a:lumOff val="50000"/>
      </a:schemeClr>
    </cs:fontRef>
    <cs:defRPr sz="900" kern="1200"/>
  </cs:valueAxis>
  <cs:wall>
    <cs:lnRef idx="0"/>
    <cs:fillRef idx="0"/>
    <cs:effectRef idx="0"/>
    <cs:fontRef idx="minor">
      <a:schemeClr val="dk1"/>
    </cs:fontRef>
  </cs:wall>
</cs:chartStyle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Relationship Id="rId4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21632</xdr:colOff>
      <xdr:row>32</xdr:row>
      <xdr:rowOff>18511</xdr:rowOff>
    </xdr:from>
    <xdr:to>
      <xdr:col>38</xdr:col>
      <xdr:colOff>307512</xdr:colOff>
      <xdr:row>60</xdr:row>
      <xdr:rowOff>145663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71A27257-4F65-40F0-890A-C737E360D4A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9</xdr:col>
      <xdr:colOff>606425</xdr:colOff>
      <xdr:row>2</xdr:row>
      <xdr:rowOff>66675</xdr:rowOff>
    </xdr:from>
    <xdr:to>
      <xdr:col>38</xdr:col>
      <xdr:colOff>282705</xdr:colOff>
      <xdr:row>31</xdr:row>
      <xdr:rowOff>28727</xdr:rowOff>
    </xdr:to>
    <xdr:graphicFrame macro="">
      <xdr:nvGraphicFramePr>
        <xdr:cNvPr id="3" name="Chart 1">
          <a:extLst>
            <a:ext uri="{FF2B5EF4-FFF2-40B4-BE49-F238E27FC236}">
              <a16:creationId xmlns:a16="http://schemas.microsoft.com/office/drawing/2014/main" id="{F599FDBD-C337-4045-9432-5371A65D1EF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10</xdr:col>
      <xdr:colOff>38100</xdr:colOff>
      <xdr:row>62</xdr:row>
      <xdr:rowOff>53975</xdr:rowOff>
    </xdr:from>
    <xdr:to>
      <xdr:col>38</xdr:col>
      <xdr:colOff>323980</xdr:colOff>
      <xdr:row>91</xdr:row>
      <xdr:rowOff>16027</xdr:rowOff>
    </xdr:to>
    <xdr:graphicFrame macro="">
      <xdr:nvGraphicFramePr>
        <xdr:cNvPr id="4" name="Chart 1">
          <a:extLst>
            <a:ext uri="{FF2B5EF4-FFF2-40B4-BE49-F238E27FC236}">
              <a16:creationId xmlns:a16="http://schemas.microsoft.com/office/drawing/2014/main" id="{FF7D2DA3-9BFC-40AA-BE45-4C577936F13C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9</xdr:col>
      <xdr:colOff>476250</xdr:colOff>
      <xdr:row>92</xdr:row>
      <xdr:rowOff>28575</xdr:rowOff>
    </xdr:from>
    <xdr:to>
      <xdr:col>38</xdr:col>
      <xdr:colOff>152530</xdr:colOff>
      <xdr:row>120</xdr:row>
      <xdr:rowOff>149377</xdr:rowOff>
    </xdr:to>
    <xdr:graphicFrame macro="">
      <xdr:nvGraphicFramePr>
        <xdr:cNvPr id="5" name="Chart 1">
          <a:extLst>
            <a:ext uri="{FF2B5EF4-FFF2-40B4-BE49-F238E27FC236}">
              <a16:creationId xmlns:a16="http://schemas.microsoft.com/office/drawing/2014/main" id="{92B752DF-23B3-42CF-A911-08D4B2A36B62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2" Type="http://schemas.openxmlformats.org/officeDocument/2006/relationships/externalLinkPath" Target="Data/GL%20Weekly%20Labor%20Data.xlsx" TargetMode="External"/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ary Ullom" refreshedDate="44981.407051388887" createdVersion="8" refreshedVersion="8" minRefreshableVersion="3" recordCount="31540" xr:uid="{8317E68B-A1BB-4163-BF85-79A3B2CA78AA}">
  <cacheSource type="worksheet">
    <worksheetSource ref="A1:S1048576" sheet="Payroll Journal - GL Weekly Lab" r:id="rId2"/>
  </cacheSource>
  <cacheFields count="20">
    <cacheField name="Client ID" numFmtId="0">
      <sharedItems containsString="0" containsBlank="1" containsNumber="1" containsInteger="1" minValue="97674" maxValue="97674" count="2">
        <n v="97674"/>
        <m/>
      </sharedItems>
    </cacheField>
    <cacheField name="Client Name" numFmtId="0">
      <sharedItems containsBlank="1" count="2">
        <s v="Great Lakes Boat Top LLC"/>
        <m/>
      </sharedItems>
    </cacheField>
    <cacheField name="Org Code" numFmtId="0">
      <sharedItems containsString="0" containsBlank="1" containsNumber="1" containsInteger="1" minValue="1020000" maxValue="1531700" count="24">
        <n v="1020000"/>
        <n v="1205000"/>
        <n v="1030000"/>
        <n v="1202000"/>
        <n v="1202001"/>
        <n v="1209500"/>
        <n v="1203001"/>
        <n v="1208001"/>
        <n v="1531700"/>
        <n v="1208000"/>
        <n v="1020001"/>
        <n v="1020002"/>
        <n v="1020003"/>
        <n v="1020004"/>
        <n v="1020005"/>
        <n v="1020006"/>
        <n v="1020007"/>
        <n v="1020008"/>
        <n v="1020010"/>
        <n v="1030001"/>
        <n v="1030002"/>
        <n v="1209501"/>
        <n v="1020011"/>
        <m/>
      </sharedItems>
    </cacheField>
    <cacheField name="Base Department Code + Name" numFmtId="0">
      <sharedItems containsBlank="1" count="24">
        <s v="1020000-Admin TN"/>
        <s v="1020002-Admin CAD/Prod/Dig Engineer TN"/>
        <s v="1020003-Admin Cost Accounting TN"/>
        <s v="1020004-Admin Desgin Engineer TN"/>
        <s v="1020005-Admin Marketing TN"/>
        <s v="1020006-Admin Customer Service Rep"/>
        <s v="1020007-Admin GL Accounting"/>
        <s v="1020010-Admin Invoicing"/>
        <s v="1030000-Admin FL-Engineer"/>
        <s v="1030001-Sewer FL"/>
        <s v="1030002-Cutter/Helper FL"/>
        <s v="1202000-Cutter"/>
        <s v="1202001-Kit Building"/>
        <s v="1203001-Sewer"/>
        <s v="1205000-Bow Bender"/>
        <s v="1208000-Final Finish/QC"/>
        <s v="1208001-Runner"/>
        <s v="1209500-Stockroom/Warehouse"/>
        <s v="1209501-Shipping/Receiving/Driver"/>
        <s v="1531700-Maintenance Great Lakes"/>
        <s v="1020008-Admin WI Accounting TN"/>
        <s v="1020001-Admin CAD/R&amp;D Engineer TN"/>
        <s v="1020011-Admin IT"/>
        <m/>
      </sharedItems>
    </cacheField>
    <cacheField name="Check Date" numFmtId="0">
      <sharedItems containsNonDate="0" containsDate="1" containsString="0" containsBlank="1" minDate="2018-01-03T00:00:00" maxDate="2023-02-24T00:00:00" count="311">
        <d v="2018-01-03T00:00:00"/>
        <d v="2018-01-10T00:00:00"/>
        <d v="2018-01-17T00:00:00"/>
        <d v="2018-01-18T00:00:00"/>
        <d v="2018-01-24T00:00:00"/>
        <d v="2018-01-27T00:00:00"/>
        <d v="2018-01-31T00:00:00"/>
        <d v="2018-02-07T00:00:00"/>
        <d v="2018-02-14T00:00:00"/>
        <d v="2018-02-21T00:00:00"/>
        <d v="2018-02-28T00:00:00"/>
        <d v="2018-03-07T00:00:00"/>
        <d v="2018-03-14T00:00:00"/>
        <d v="2018-03-21T00:00:00"/>
        <d v="2018-03-28T00:00:00"/>
        <d v="2018-04-04T00:00:00"/>
        <d v="2018-04-11T00:00:00"/>
        <d v="2018-04-18T00:00:00"/>
        <d v="2018-04-25T00:00:00"/>
        <d v="2018-05-02T00:00:00"/>
        <d v="2018-05-09T00:00:00"/>
        <d v="2018-05-16T00:00:00"/>
        <d v="2018-05-23T00:00:00"/>
        <d v="2018-05-30T00:00:00"/>
        <d v="2018-06-06T00:00:00"/>
        <d v="2018-06-13T00:00:00"/>
        <d v="2018-06-20T00:00:00"/>
        <d v="2018-06-27T00:00:00"/>
        <d v="2018-07-03T00:00:00"/>
        <d v="2018-07-11T00:00:00"/>
        <d v="2018-07-18T00:00:00"/>
        <d v="2018-07-25T00:00:00"/>
        <d v="2018-08-01T00:00:00"/>
        <d v="2018-08-08T00:00:00"/>
        <d v="2018-08-15T00:00:00"/>
        <d v="2018-08-22T00:00:00"/>
        <d v="2018-08-29T00:00:00"/>
        <d v="2018-09-04T00:00:00"/>
        <d v="2018-09-05T00:00:00"/>
        <d v="2018-09-12T00:00:00"/>
        <d v="2018-09-19T00:00:00"/>
        <d v="2018-09-26T00:00:00"/>
        <d v="2018-10-03T00:00:00"/>
        <d v="2018-10-10T00:00:00"/>
        <d v="2018-10-17T00:00:00"/>
        <d v="2018-10-24T00:00:00"/>
        <d v="2018-10-31T00:00:00"/>
        <d v="2018-11-07T00:00:00"/>
        <d v="2018-11-08T00:00:00"/>
        <d v="2018-11-14T00:00:00"/>
        <d v="2018-11-21T00:00:00"/>
        <d v="2018-11-28T00:00:00"/>
        <d v="2018-11-29T00:00:00"/>
        <d v="2018-11-30T00:00:00"/>
        <d v="2018-12-05T00:00:00"/>
        <d v="2018-12-12T00:00:00"/>
        <d v="2018-12-19T00:00:00"/>
        <d v="2018-12-26T00:00:00"/>
        <d v="2019-01-02T00:00:00"/>
        <d v="2019-01-09T00:00:00"/>
        <d v="2019-01-16T00:00:00"/>
        <d v="2019-01-23T00:00:00"/>
        <d v="2019-01-30T00:00:00"/>
        <d v="2019-02-06T00:00:00"/>
        <d v="2019-02-08T00:00:00"/>
        <d v="2019-02-13T00:00:00"/>
        <d v="2019-02-20T00:00:00"/>
        <d v="2019-02-27T00:00:00"/>
        <d v="2019-03-06T00:00:00"/>
        <d v="2019-03-13T00:00:00"/>
        <d v="2019-03-20T00:00:00"/>
        <d v="2019-03-27T00:00:00"/>
        <d v="2019-04-03T00:00:00"/>
        <d v="2019-04-10T00:00:00"/>
        <d v="2019-04-11T00:00:00"/>
        <d v="2019-04-17T00:00:00"/>
        <d v="2019-04-24T00:00:00"/>
        <d v="2019-04-28T00:00:00"/>
        <d v="2019-05-01T00:00:00"/>
        <d v="2019-05-08T00:00:00"/>
        <d v="2019-05-15T00:00:00"/>
        <d v="2019-05-22T00:00:00"/>
        <d v="2019-05-29T00:00:00"/>
        <d v="2019-06-05T00:00:00"/>
        <d v="2019-06-09T00:00:00"/>
        <d v="2019-06-12T00:00:00"/>
        <d v="2019-06-19T00:00:00"/>
        <d v="2019-06-26T00:00:00"/>
        <d v="2019-06-28T00:00:00"/>
        <d v="2019-07-02T00:00:00"/>
        <d v="2019-07-03T00:00:00"/>
        <d v="2019-07-10T00:00:00"/>
        <d v="2019-07-17T00:00:00"/>
        <d v="2019-07-24T00:00:00"/>
        <d v="2019-07-31T00:00:00"/>
        <d v="2019-08-07T00:00:00"/>
        <d v="2019-08-14T00:00:00"/>
        <d v="2019-08-21T00:00:00"/>
        <d v="2019-08-28T00:00:00"/>
        <d v="2019-09-04T00:00:00"/>
        <d v="2019-09-06T00:00:00"/>
        <d v="2019-09-11T00:00:00"/>
        <d v="2019-09-17T00:00:00"/>
        <d v="2019-09-18T00:00:00"/>
        <d v="2019-09-25T00:00:00"/>
        <d v="2019-09-30T00:00:00"/>
        <d v="2019-10-02T00:00:00"/>
        <d v="2019-10-09T00:00:00"/>
        <d v="2019-10-16T00:00:00"/>
        <d v="2019-10-23T00:00:00"/>
        <d v="2019-10-30T00:00:00"/>
        <d v="2019-11-06T00:00:00"/>
        <d v="2019-11-13T00:00:00"/>
        <d v="2019-11-20T00:00:00"/>
        <d v="2019-11-27T00:00:00"/>
        <d v="2019-12-04T00:00:00"/>
        <d v="2019-12-11T00:00:00"/>
        <d v="2019-12-13T00:00:00"/>
        <d v="2019-12-18T00:00:00"/>
        <d v="2019-12-23T00:00:00"/>
        <d v="2019-12-30T00:00:00"/>
        <d v="2020-01-03T00:00:00"/>
        <d v="2020-01-06T00:00:00"/>
        <d v="2020-01-07T00:00:00"/>
        <d v="2020-01-08T00:00:00"/>
        <d v="2020-01-15T00:00:00"/>
        <d v="2020-01-22T00:00:00"/>
        <d v="2020-01-29T00:00:00"/>
        <d v="2020-02-05T00:00:00"/>
        <d v="2020-02-07T00:00:00"/>
        <d v="2020-02-12T00:00:00"/>
        <d v="2020-02-19T00:00:00"/>
        <d v="2020-02-26T00:00:00"/>
        <d v="2020-03-04T00:00:00"/>
        <d v="2020-03-11T00:00:00"/>
        <d v="2020-03-18T00:00:00"/>
        <d v="2020-03-19T00:00:00"/>
        <d v="2020-03-25T00:00:00"/>
        <d v="2020-04-01T00:00:00"/>
        <d v="2020-04-08T00:00:00"/>
        <d v="2020-04-09T00:00:00"/>
        <d v="2020-04-15T00:00:00"/>
        <d v="2020-04-19T00:00:00"/>
        <d v="2020-04-20T00:00:00"/>
        <d v="2020-04-22T00:00:00"/>
        <d v="2020-04-23T00:00:00"/>
        <d v="2020-04-29T00:00:00"/>
        <d v="2020-05-06T00:00:00"/>
        <d v="2020-05-13T00:00:00"/>
        <d v="2020-05-20T00:00:00"/>
        <d v="2020-05-28T00:00:00"/>
        <d v="2020-06-04T00:00:00"/>
        <d v="2020-06-05T00:00:00"/>
        <d v="2020-06-11T00:00:00"/>
        <d v="2020-06-13T00:00:00"/>
        <d v="2020-06-18T00:00:00"/>
        <d v="2020-06-25T00:00:00"/>
        <d v="2020-06-30T00:00:00"/>
        <d v="2020-07-02T00:00:00"/>
        <d v="2020-07-09T00:00:00"/>
        <d v="2020-07-16T00:00:00"/>
        <d v="2020-07-23T00:00:00"/>
        <d v="2020-07-30T00:00:00"/>
        <d v="2020-08-06T00:00:00"/>
        <d v="2020-08-13T00:00:00"/>
        <d v="2020-08-19T00:00:00"/>
        <d v="2020-08-20T00:00:00"/>
        <d v="2020-08-27T00:00:00"/>
        <d v="2020-09-03T00:00:00"/>
        <d v="2020-09-04T00:00:00"/>
        <d v="2020-09-10T00:00:00"/>
        <d v="2020-09-17T00:00:00"/>
        <d v="2020-09-24T00:00:00"/>
        <d v="2020-09-30T00:00:00"/>
        <d v="2020-10-01T00:00:00"/>
        <d v="2020-10-08T00:00:00"/>
        <d v="2020-10-15T00:00:00"/>
        <d v="2020-10-22T00:00:00"/>
        <d v="2020-10-29T00:00:00"/>
        <d v="2020-11-05T00:00:00"/>
        <d v="2020-11-12T00:00:00"/>
        <d v="2020-11-19T00:00:00"/>
        <d v="2020-11-25T00:00:00"/>
        <d v="2020-12-03T00:00:00"/>
        <d v="2020-12-10T00:00:00"/>
        <d v="2020-12-17T00:00:00"/>
        <d v="2020-12-24T00:00:00"/>
        <d v="2020-12-31T00:00:00"/>
        <d v="2021-01-07T00:00:00"/>
        <d v="2021-01-14T00:00:00"/>
        <d v="2021-01-21T00:00:00"/>
        <d v="2021-01-28T00:00:00"/>
        <d v="2021-02-01T00:00:00"/>
        <d v="2021-02-04T00:00:00"/>
        <d v="2021-02-11T00:00:00"/>
        <d v="2021-02-18T00:00:00"/>
        <d v="2021-02-25T00:00:00"/>
        <d v="2021-03-04T00:00:00"/>
        <d v="2021-03-09T00:00:00"/>
        <d v="2021-03-11T00:00:00"/>
        <d v="2021-03-18T00:00:00"/>
        <d v="2021-03-25T00:00:00"/>
        <d v="2021-04-01T00:00:00"/>
        <d v="2021-04-08T00:00:00"/>
        <d v="2021-04-15T00:00:00"/>
        <d v="2021-04-22T00:00:00"/>
        <d v="2021-04-29T00:00:00"/>
        <d v="2021-05-06T00:00:00"/>
        <d v="2021-05-13T00:00:00"/>
        <d v="2021-05-20T00:00:00"/>
        <d v="2021-05-27T00:00:00"/>
        <d v="2021-06-03T00:00:00"/>
        <d v="2021-06-10T00:00:00"/>
        <d v="2021-06-17T00:00:00"/>
        <d v="2021-06-24T00:00:00"/>
        <d v="2021-06-25T00:00:00"/>
        <d v="2021-07-01T00:00:00"/>
        <d v="2021-07-08T00:00:00"/>
        <d v="2021-07-15T00:00:00"/>
        <d v="2021-07-22T00:00:00"/>
        <d v="2021-07-29T00:00:00"/>
        <d v="2021-08-05T00:00:00"/>
        <d v="2021-08-12T00:00:00"/>
        <d v="2021-08-19T00:00:00"/>
        <d v="2021-08-26T00:00:00"/>
        <d v="2021-09-02T00:00:00"/>
        <d v="2021-09-09T00:00:00"/>
        <d v="2021-09-16T00:00:00"/>
        <d v="2021-09-23T00:00:00"/>
        <d v="2021-09-30T00:00:00"/>
        <d v="2021-10-07T00:00:00"/>
        <d v="2021-10-14T00:00:00"/>
        <d v="2021-10-21T00:00:00"/>
        <d v="2021-10-28T00:00:00"/>
        <d v="2021-11-04T00:00:00"/>
        <d v="2021-11-10T00:00:00"/>
        <d v="2021-11-18T00:00:00"/>
        <d v="2021-11-24T00:00:00"/>
        <d v="2021-12-02T00:00:00"/>
        <d v="2021-12-09T00:00:00"/>
        <d v="2021-12-16T00:00:00"/>
        <d v="2021-12-22T00:00:00"/>
        <d v="2021-12-23T00:00:00"/>
        <d v="2021-12-30T00:00:00"/>
        <d v="2022-01-06T00:00:00"/>
        <d v="2022-01-13T00:00:00"/>
        <d v="2022-01-20T00:00:00"/>
        <d v="2022-01-18T00:00:00"/>
        <d v="2022-01-27T00:00:00"/>
        <d v="2022-02-03T00:00:00"/>
        <d v="2022-02-02T00:00:00"/>
        <d v="2022-02-10T00:00:00"/>
        <d v="2022-02-17T00:00:00"/>
        <d v="2022-02-14T00:00:00"/>
        <d v="2022-02-24T00:00:00"/>
        <d v="2022-03-03T00:00:00"/>
        <d v="2022-03-10T00:00:00"/>
        <d v="2022-03-17T00:00:00"/>
        <d v="2022-03-24T00:00:00"/>
        <d v="2022-03-31T00:00:00"/>
        <d v="2022-04-07T00:00:00"/>
        <d v="2022-04-14T00:00:00"/>
        <d v="2022-04-21T00:00:00"/>
        <d v="2022-04-28T00:00:00"/>
        <d v="2022-05-05T00:00:00"/>
        <d v="2022-05-12T00:00:00"/>
        <d v="2022-05-19T00:00:00"/>
        <d v="2022-05-26T00:00:00"/>
        <d v="2022-06-02T00:00:00"/>
        <d v="2022-06-09T00:00:00"/>
        <d v="2022-06-16T00:00:00"/>
        <d v="2022-06-23T00:00:00"/>
        <d v="2022-06-30T00:00:00"/>
        <d v="2022-07-07T00:00:00"/>
        <d v="2022-07-14T00:00:00"/>
        <d v="2022-07-21T00:00:00"/>
        <d v="2022-07-28T00:00:00"/>
        <d v="2022-08-04T00:00:00"/>
        <d v="2022-08-11T00:00:00"/>
        <d v="2022-08-18T00:00:00"/>
        <d v="2022-08-25T00:00:00"/>
        <d v="2022-09-01T00:00:00"/>
        <d v="2022-09-08T00:00:00"/>
        <d v="2022-09-15T00:00:00"/>
        <d v="2022-09-13T00:00:00"/>
        <d v="2022-09-22T00:00:00"/>
        <d v="2022-09-29T00:00:00"/>
        <d v="2022-10-06T00:00:00"/>
        <d v="2022-10-13T00:00:00"/>
        <d v="2022-10-20T00:00:00"/>
        <d v="2022-10-27T00:00:00"/>
        <d v="2022-11-03T00:00:00"/>
        <d v="2022-11-10T00:00:00"/>
        <d v="2022-11-17T00:00:00"/>
        <d v="2022-11-23T00:00:00"/>
        <d v="2022-12-01T00:00:00"/>
        <d v="2022-12-08T00:00:00"/>
        <d v="2022-12-15T00:00:00"/>
        <d v="2022-12-22T00:00:00"/>
        <d v="2022-12-21T00:00:00"/>
        <d v="2022-12-29T00:00:00"/>
        <d v="2023-01-05T00:00:00"/>
        <d v="2023-01-12T00:00:00"/>
        <d v="2023-01-19T00:00:00"/>
        <d v="2023-01-26T00:00:00"/>
        <d v="2023-02-02T00:00:00"/>
        <d v="2023-02-03T00:00:00"/>
        <d v="2023-02-09T00:00:00"/>
        <d v="2023-02-16T00:00:00"/>
        <d v="2023-02-23T00:00:00"/>
        <m/>
      </sharedItems>
    </cacheField>
    <cacheField name="Employee Number" numFmtId="0">
      <sharedItems containsString="0" containsBlank="1" containsNumber="1" containsInteger="1" minValue="1010" maxValue="2505"/>
    </cacheField>
    <cacheField name="Full Name" numFmtId="0">
      <sharedItems containsBlank="1"/>
    </cacheField>
    <cacheField name="c1" numFmtId="0">
      <sharedItems containsBlank="1" count="3">
        <s v="Salary"/>
        <s v="Hourly"/>
        <m/>
      </sharedItems>
    </cacheField>
    <cacheField name="c2" numFmtId="0">
      <sharedItems containsNonDate="0" containsString="0" containsBlank="1" count="1">
        <m/>
      </sharedItems>
    </cacheField>
    <cacheField name="c3" numFmtId="0">
      <sharedItems containsNonDate="0" containsString="0" containsBlank="1" count="1">
        <m/>
      </sharedItems>
    </cacheField>
    <cacheField name="Regular Hours" numFmtId="0">
      <sharedItems containsString="0" containsBlank="1" containsNumber="1" minValue="-160.25" maxValue="160.25"/>
    </cacheField>
    <cacheField name="Brv Hours" numFmtId="0">
      <sharedItems containsNonDate="0" containsString="0" containsBlank="1" count="1">
        <m/>
      </sharedItems>
    </cacheField>
    <cacheField name="Hol Hours" numFmtId="0">
      <sharedItems containsString="0" containsBlank="1" containsNumber="1" containsInteger="1" minValue="-20" maxValue="20" count="8">
        <n v="10"/>
        <m/>
        <n v="8"/>
        <n v="20"/>
        <n v="-10"/>
        <n v="-20"/>
        <n v="11"/>
        <n v="18"/>
      </sharedItems>
    </cacheField>
    <cacheField name="OT Hours" numFmtId="0">
      <sharedItems containsString="0" containsBlank="1" containsNumber="1" minValue="3.3E-3" maxValue="40"/>
    </cacheField>
    <cacheField name="Reg Hours" numFmtId="0">
      <sharedItems containsString="0" containsBlank="1" containsNumber="1" minValue="-160.25" maxValue="160.25"/>
    </cacheField>
    <cacheField name="Vac Hours" numFmtId="0">
      <sharedItems containsString="0" containsBlank="1" containsNumber="1" minValue="-10" maxValue="160"/>
    </cacheField>
    <cacheField name="Wknd SFT Hours" numFmtId="0">
      <sharedItems containsNonDate="0" containsString="0" containsBlank="1" count="1">
        <m/>
      </sharedItems>
    </cacheField>
    <cacheField name="XPTO Hours" numFmtId="0">
      <sharedItems containsNonDate="0" containsString="0" containsBlank="1" count="1">
        <m/>
      </sharedItems>
    </cacheField>
    <cacheField name="ATT Amount" numFmtId="0">
      <sharedItems containsNonDate="0" containsString="0" containsBlank="1" count="1">
        <m/>
      </sharedItems>
    </cacheField>
    <cacheField name="REG + OT" numFmtId="0" formula="'Regular Hours'+'OT Hours'" databaseField="0"/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31540">
  <r>
    <x v="0"/>
    <x v="0"/>
    <x v="0"/>
    <x v="0"/>
    <x v="0"/>
    <n v="2069"/>
    <s v="Bibee, Ronald S."/>
    <x v="0"/>
    <x v="0"/>
    <x v="0"/>
    <n v="20"/>
    <x v="0"/>
    <x v="0"/>
    <m/>
    <m/>
    <n v="10"/>
    <x v="0"/>
    <x v="0"/>
    <x v="0"/>
  </r>
  <r>
    <x v="0"/>
    <x v="0"/>
    <x v="0"/>
    <x v="0"/>
    <x v="0"/>
    <n v="1435"/>
    <s v="Bores, Carie L."/>
    <x v="0"/>
    <x v="0"/>
    <x v="0"/>
    <n v="30"/>
    <x v="0"/>
    <x v="0"/>
    <m/>
    <m/>
    <m/>
    <x v="0"/>
    <x v="0"/>
    <x v="0"/>
  </r>
  <r>
    <x v="0"/>
    <x v="0"/>
    <x v="0"/>
    <x v="0"/>
    <x v="0"/>
    <n v="2228"/>
    <s v="Crumpton, Ladonna"/>
    <x v="1"/>
    <x v="0"/>
    <x v="0"/>
    <n v="6.5"/>
    <x v="0"/>
    <x v="0"/>
    <m/>
    <n v="6.5"/>
    <m/>
    <x v="0"/>
    <x v="0"/>
    <x v="0"/>
  </r>
  <r>
    <x v="0"/>
    <x v="0"/>
    <x v="0"/>
    <x v="0"/>
    <x v="0"/>
    <n v="2241"/>
    <s v="Farr, Shawn"/>
    <x v="1"/>
    <x v="0"/>
    <x v="0"/>
    <n v="20"/>
    <x v="0"/>
    <x v="0"/>
    <m/>
    <n v="20"/>
    <m/>
    <x v="0"/>
    <x v="0"/>
    <x v="0"/>
  </r>
  <r>
    <x v="0"/>
    <x v="0"/>
    <x v="0"/>
    <x v="0"/>
    <x v="0"/>
    <n v="1918"/>
    <s v="Rodgers, Angela M."/>
    <x v="1"/>
    <x v="0"/>
    <x v="0"/>
    <n v="16"/>
    <x v="0"/>
    <x v="0"/>
    <m/>
    <n v="16"/>
    <m/>
    <x v="0"/>
    <x v="0"/>
    <x v="0"/>
  </r>
  <r>
    <x v="0"/>
    <x v="0"/>
    <x v="0"/>
    <x v="0"/>
    <x v="0"/>
    <n v="2081"/>
    <s v="Roots, Doug"/>
    <x v="0"/>
    <x v="0"/>
    <x v="0"/>
    <n v="30"/>
    <x v="0"/>
    <x v="0"/>
    <m/>
    <m/>
    <m/>
    <x v="0"/>
    <x v="0"/>
    <x v="0"/>
  </r>
  <r>
    <x v="0"/>
    <x v="0"/>
    <x v="0"/>
    <x v="0"/>
    <x v="0"/>
    <n v="2076"/>
    <s v="Stephens, Andrew"/>
    <x v="1"/>
    <x v="0"/>
    <x v="0"/>
    <n v="0"/>
    <x v="0"/>
    <x v="0"/>
    <m/>
    <m/>
    <m/>
    <x v="0"/>
    <x v="0"/>
    <x v="0"/>
  </r>
  <r>
    <x v="0"/>
    <x v="0"/>
    <x v="0"/>
    <x v="0"/>
    <x v="0"/>
    <n v="1069"/>
    <s v="Taylor, Marianne"/>
    <x v="0"/>
    <x v="0"/>
    <x v="0"/>
    <n v="0"/>
    <x v="0"/>
    <x v="0"/>
    <m/>
    <m/>
    <n v="30"/>
    <x v="0"/>
    <x v="0"/>
    <x v="0"/>
  </r>
  <r>
    <x v="0"/>
    <x v="0"/>
    <x v="0"/>
    <x v="0"/>
    <x v="0"/>
    <n v="2185"/>
    <s v="Watson, Tamitha"/>
    <x v="0"/>
    <x v="0"/>
    <x v="0"/>
    <n v="10"/>
    <x v="0"/>
    <x v="0"/>
    <m/>
    <m/>
    <n v="20"/>
    <x v="0"/>
    <x v="0"/>
    <x v="0"/>
  </r>
  <r>
    <x v="0"/>
    <x v="0"/>
    <x v="0"/>
    <x v="0"/>
    <x v="0"/>
    <n v="1079"/>
    <s v="Wilson, Jim"/>
    <x v="0"/>
    <x v="0"/>
    <x v="0"/>
    <n v="30"/>
    <x v="0"/>
    <x v="0"/>
    <m/>
    <m/>
    <m/>
    <x v="0"/>
    <x v="0"/>
    <x v="0"/>
  </r>
  <r>
    <x v="0"/>
    <x v="0"/>
    <x v="0"/>
    <x v="1"/>
    <x v="0"/>
    <n v="1481"/>
    <s v="Dodd, Alex E."/>
    <x v="1"/>
    <x v="0"/>
    <x v="0"/>
    <n v="0"/>
    <x v="0"/>
    <x v="0"/>
    <m/>
    <m/>
    <n v="30"/>
    <x v="0"/>
    <x v="0"/>
    <x v="0"/>
  </r>
  <r>
    <x v="0"/>
    <x v="0"/>
    <x v="0"/>
    <x v="1"/>
    <x v="0"/>
    <n v="2007"/>
    <s v="Dodd, Patricia A."/>
    <x v="1"/>
    <x v="0"/>
    <x v="0"/>
    <n v="0"/>
    <x v="0"/>
    <x v="0"/>
    <m/>
    <m/>
    <n v="30"/>
    <x v="0"/>
    <x v="0"/>
    <x v="0"/>
  </r>
  <r>
    <x v="0"/>
    <x v="0"/>
    <x v="0"/>
    <x v="1"/>
    <x v="0"/>
    <n v="1897"/>
    <s v="Lee, Wayne P."/>
    <x v="0"/>
    <x v="0"/>
    <x v="0"/>
    <n v="30"/>
    <x v="0"/>
    <x v="0"/>
    <m/>
    <m/>
    <m/>
    <x v="0"/>
    <x v="0"/>
    <x v="0"/>
  </r>
  <r>
    <x v="0"/>
    <x v="0"/>
    <x v="0"/>
    <x v="2"/>
    <x v="0"/>
    <n v="1810"/>
    <s v="Damstetter, Suzanne"/>
    <x v="0"/>
    <x v="0"/>
    <x v="0"/>
    <n v="30"/>
    <x v="0"/>
    <x v="0"/>
    <m/>
    <m/>
    <m/>
    <x v="0"/>
    <x v="0"/>
    <x v="0"/>
  </r>
  <r>
    <x v="0"/>
    <x v="0"/>
    <x v="0"/>
    <x v="2"/>
    <x v="0"/>
    <n v="2179"/>
    <s v="Deiter, Nancy"/>
    <x v="1"/>
    <x v="0"/>
    <x v="0"/>
    <n v="0"/>
    <x v="0"/>
    <x v="0"/>
    <m/>
    <m/>
    <m/>
    <x v="0"/>
    <x v="0"/>
    <x v="0"/>
  </r>
  <r>
    <x v="0"/>
    <x v="0"/>
    <x v="0"/>
    <x v="2"/>
    <x v="0"/>
    <n v="1831"/>
    <s v="Simmons, Kristie"/>
    <x v="1"/>
    <x v="0"/>
    <x v="0"/>
    <n v="0"/>
    <x v="0"/>
    <x v="0"/>
    <m/>
    <m/>
    <n v="30"/>
    <x v="0"/>
    <x v="0"/>
    <x v="0"/>
  </r>
  <r>
    <x v="0"/>
    <x v="0"/>
    <x v="0"/>
    <x v="3"/>
    <x v="0"/>
    <n v="1024"/>
    <s v="Hillard, Gary L."/>
    <x v="0"/>
    <x v="0"/>
    <x v="0"/>
    <n v="0"/>
    <x v="0"/>
    <x v="0"/>
    <m/>
    <m/>
    <n v="30"/>
    <x v="0"/>
    <x v="0"/>
    <x v="0"/>
  </r>
  <r>
    <x v="0"/>
    <x v="0"/>
    <x v="0"/>
    <x v="3"/>
    <x v="0"/>
    <n v="1027"/>
    <s v="Howard, Michael"/>
    <x v="0"/>
    <x v="0"/>
    <x v="0"/>
    <n v="0"/>
    <x v="0"/>
    <x v="0"/>
    <m/>
    <m/>
    <n v="30"/>
    <x v="0"/>
    <x v="0"/>
    <x v="0"/>
  </r>
  <r>
    <x v="0"/>
    <x v="0"/>
    <x v="0"/>
    <x v="3"/>
    <x v="0"/>
    <n v="1536"/>
    <s v="Mcinerney, Melvin W."/>
    <x v="1"/>
    <x v="0"/>
    <x v="0"/>
    <n v="0"/>
    <x v="0"/>
    <x v="0"/>
    <m/>
    <m/>
    <n v="30"/>
    <x v="0"/>
    <x v="0"/>
    <x v="0"/>
  </r>
  <r>
    <x v="0"/>
    <x v="0"/>
    <x v="0"/>
    <x v="3"/>
    <x v="0"/>
    <n v="2034"/>
    <s v="Powers, Joshua"/>
    <x v="0"/>
    <x v="0"/>
    <x v="0"/>
    <n v="30"/>
    <x v="0"/>
    <x v="0"/>
    <m/>
    <m/>
    <m/>
    <x v="0"/>
    <x v="0"/>
    <x v="0"/>
  </r>
  <r>
    <x v="0"/>
    <x v="0"/>
    <x v="1"/>
    <x v="3"/>
    <x v="0"/>
    <n v="1420"/>
    <s v="Simmons, James T."/>
    <x v="0"/>
    <x v="0"/>
    <x v="0"/>
    <n v="0"/>
    <x v="0"/>
    <x v="0"/>
    <m/>
    <m/>
    <n v="30"/>
    <x v="0"/>
    <x v="0"/>
    <x v="0"/>
  </r>
  <r>
    <x v="0"/>
    <x v="0"/>
    <x v="0"/>
    <x v="4"/>
    <x v="0"/>
    <n v="2100"/>
    <s v="Glenn, Kristy"/>
    <x v="1"/>
    <x v="0"/>
    <x v="0"/>
    <n v="0"/>
    <x v="0"/>
    <x v="0"/>
    <m/>
    <m/>
    <n v="30"/>
    <x v="0"/>
    <x v="0"/>
    <x v="0"/>
  </r>
  <r>
    <x v="0"/>
    <x v="0"/>
    <x v="0"/>
    <x v="5"/>
    <x v="0"/>
    <n v="1717"/>
    <s v="Burchfield, Jeannie"/>
    <x v="1"/>
    <x v="0"/>
    <x v="0"/>
    <n v="0"/>
    <x v="0"/>
    <x v="0"/>
    <m/>
    <m/>
    <n v="30"/>
    <x v="0"/>
    <x v="0"/>
    <x v="0"/>
  </r>
  <r>
    <x v="0"/>
    <x v="0"/>
    <x v="0"/>
    <x v="5"/>
    <x v="0"/>
    <n v="2122"/>
    <s v="Denton, Ashley"/>
    <x v="1"/>
    <x v="0"/>
    <x v="0"/>
    <n v="16.399999999999999"/>
    <x v="0"/>
    <x v="0"/>
    <m/>
    <n v="16.399999999999999"/>
    <m/>
    <x v="0"/>
    <x v="0"/>
    <x v="0"/>
  </r>
  <r>
    <x v="0"/>
    <x v="0"/>
    <x v="0"/>
    <x v="5"/>
    <x v="0"/>
    <n v="1968"/>
    <s v="Duncan, Ginger"/>
    <x v="1"/>
    <x v="0"/>
    <x v="0"/>
    <n v="0"/>
    <x v="0"/>
    <x v="0"/>
    <m/>
    <m/>
    <m/>
    <x v="0"/>
    <x v="0"/>
    <x v="0"/>
  </r>
  <r>
    <x v="0"/>
    <x v="0"/>
    <x v="0"/>
    <x v="5"/>
    <x v="0"/>
    <n v="1904"/>
    <s v="Murr, Sherry"/>
    <x v="1"/>
    <x v="0"/>
    <x v="0"/>
    <n v="0"/>
    <x v="0"/>
    <x v="0"/>
    <m/>
    <m/>
    <n v="30"/>
    <x v="0"/>
    <x v="0"/>
    <x v="0"/>
  </r>
  <r>
    <x v="0"/>
    <x v="0"/>
    <x v="0"/>
    <x v="5"/>
    <x v="0"/>
    <n v="2225"/>
    <s v="Sexton, Holly"/>
    <x v="1"/>
    <x v="0"/>
    <x v="0"/>
    <n v="16.600000000000001"/>
    <x v="0"/>
    <x v="0"/>
    <m/>
    <n v="16.600000000000001"/>
    <m/>
    <x v="0"/>
    <x v="0"/>
    <x v="0"/>
  </r>
  <r>
    <x v="0"/>
    <x v="0"/>
    <x v="0"/>
    <x v="6"/>
    <x v="0"/>
    <n v="2230"/>
    <s v="Payne, Donna"/>
    <x v="1"/>
    <x v="0"/>
    <x v="0"/>
    <n v="6.5"/>
    <x v="0"/>
    <x v="0"/>
    <m/>
    <n v="6.5"/>
    <m/>
    <x v="0"/>
    <x v="0"/>
    <x v="0"/>
  </r>
  <r>
    <x v="0"/>
    <x v="0"/>
    <x v="0"/>
    <x v="7"/>
    <x v="0"/>
    <n v="1933"/>
    <s v="Harris, Teresa"/>
    <x v="1"/>
    <x v="0"/>
    <x v="0"/>
    <n v="0"/>
    <x v="0"/>
    <x v="0"/>
    <m/>
    <m/>
    <n v="30"/>
    <x v="0"/>
    <x v="0"/>
    <x v="0"/>
  </r>
  <r>
    <x v="0"/>
    <x v="0"/>
    <x v="2"/>
    <x v="8"/>
    <x v="0"/>
    <n v="1917"/>
    <s v="Rigley, Eric"/>
    <x v="0"/>
    <x v="0"/>
    <x v="0"/>
    <n v="30"/>
    <x v="0"/>
    <x v="0"/>
    <m/>
    <m/>
    <m/>
    <x v="0"/>
    <x v="0"/>
    <x v="0"/>
  </r>
  <r>
    <x v="0"/>
    <x v="0"/>
    <x v="2"/>
    <x v="8"/>
    <x v="0"/>
    <n v="2149"/>
    <s v="Robillard, Mathew"/>
    <x v="0"/>
    <x v="0"/>
    <x v="0"/>
    <n v="0"/>
    <x v="0"/>
    <x v="0"/>
    <m/>
    <m/>
    <n v="30"/>
    <x v="0"/>
    <x v="0"/>
    <x v="0"/>
  </r>
  <r>
    <x v="0"/>
    <x v="0"/>
    <x v="2"/>
    <x v="9"/>
    <x v="0"/>
    <n v="2140"/>
    <s v="Langea-Spradlin, Catherine A."/>
    <x v="1"/>
    <x v="0"/>
    <x v="0"/>
    <n v="30"/>
    <x v="0"/>
    <x v="0"/>
    <m/>
    <n v="30"/>
    <m/>
    <x v="0"/>
    <x v="0"/>
    <x v="0"/>
  </r>
  <r>
    <x v="0"/>
    <x v="0"/>
    <x v="2"/>
    <x v="9"/>
    <x v="0"/>
    <n v="1637"/>
    <s v="Poindexter, Diane"/>
    <x v="1"/>
    <x v="0"/>
    <x v="0"/>
    <n v="0"/>
    <x v="0"/>
    <x v="0"/>
    <m/>
    <m/>
    <n v="30"/>
    <x v="0"/>
    <x v="0"/>
    <x v="0"/>
  </r>
  <r>
    <x v="0"/>
    <x v="0"/>
    <x v="2"/>
    <x v="10"/>
    <x v="0"/>
    <n v="2240"/>
    <s v="Gaffney, Walker"/>
    <x v="1"/>
    <x v="0"/>
    <x v="0"/>
    <n v="30"/>
    <x v="0"/>
    <x v="1"/>
    <m/>
    <n v="30"/>
    <m/>
    <x v="0"/>
    <x v="0"/>
    <x v="0"/>
  </r>
  <r>
    <x v="0"/>
    <x v="0"/>
    <x v="3"/>
    <x v="11"/>
    <x v="0"/>
    <n v="2168"/>
    <s v="Cunningham, Crystal"/>
    <x v="1"/>
    <x v="0"/>
    <x v="0"/>
    <n v="0"/>
    <x v="0"/>
    <x v="0"/>
    <m/>
    <m/>
    <m/>
    <x v="0"/>
    <x v="0"/>
    <x v="0"/>
  </r>
  <r>
    <x v="0"/>
    <x v="0"/>
    <x v="3"/>
    <x v="11"/>
    <x v="0"/>
    <n v="1993"/>
    <s v="Gibson, Tiffany D."/>
    <x v="1"/>
    <x v="0"/>
    <x v="0"/>
    <n v="0"/>
    <x v="0"/>
    <x v="0"/>
    <m/>
    <m/>
    <n v="4"/>
    <x v="0"/>
    <x v="0"/>
    <x v="0"/>
  </r>
  <r>
    <x v="0"/>
    <x v="0"/>
    <x v="3"/>
    <x v="11"/>
    <x v="0"/>
    <n v="1749"/>
    <s v="Peels, Timothy L."/>
    <x v="1"/>
    <x v="0"/>
    <x v="0"/>
    <n v="0"/>
    <x v="0"/>
    <x v="0"/>
    <m/>
    <m/>
    <n v="10"/>
    <x v="0"/>
    <x v="0"/>
    <x v="0"/>
  </r>
  <r>
    <x v="0"/>
    <x v="0"/>
    <x v="3"/>
    <x v="11"/>
    <x v="0"/>
    <n v="2166"/>
    <s v="Yokley, Clifford E."/>
    <x v="1"/>
    <x v="0"/>
    <x v="0"/>
    <n v="0"/>
    <x v="0"/>
    <x v="0"/>
    <m/>
    <m/>
    <m/>
    <x v="0"/>
    <x v="0"/>
    <x v="0"/>
  </r>
  <r>
    <x v="0"/>
    <x v="0"/>
    <x v="1"/>
    <x v="12"/>
    <x v="0"/>
    <n v="1410"/>
    <s v="Cooper, Alice F."/>
    <x v="1"/>
    <x v="0"/>
    <x v="0"/>
    <n v="0"/>
    <x v="0"/>
    <x v="0"/>
    <m/>
    <m/>
    <n v="30"/>
    <x v="0"/>
    <x v="0"/>
    <x v="0"/>
  </r>
  <r>
    <x v="0"/>
    <x v="0"/>
    <x v="4"/>
    <x v="12"/>
    <x v="0"/>
    <n v="2209"/>
    <s v="Hayes, Elizabeth"/>
    <x v="1"/>
    <x v="0"/>
    <x v="0"/>
    <n v="0"/>
    <x v="0"/>
    <x v="0"/>
    <m/>
    <m/>
    <m/>
    <x v="0"/>
    <x v="0"/>
    <x v="0"/>
  </r>
  <r>
    <x v="0"/>
    <x v="0"/>
    <x v="5"/>
    <x v="12"/>
    <x v="0"/>
    <n v="2203"/>
    <s v="Hicks, Lisa"/>
    <x v="1"/>
    <x v="0"/>
    <x v="0"/>
    <n v="0"/>
    <x v="0"/>
    <x v="0"/>
    <m/>
    <m/>
    <m/>
    <x v="0"/>
    <x v="0"/>
    <x v="0"/>
  </r>
  <r>
    <x v="0"/>
    <x v="0"/>
    <x v="1"/>
    <x v="12"/>
    <x v="0"/>
    <n v="1206"/>
    <s v="Lorenz, Viola B."/>
    <x v="1"/>
    <x v="0"/>
    <x v="0"/>
    <n v="0"/>
    <x v="0"/>
    <x v="0"/>
    <m/>
    <m/>
    <m/>
    <x v="0"/>
    <x v="0"/>
    <x v="0"/>
  </r>
  <r>
    <x v="0"/>
    <x v="0"/>
    <x v="6"/>
    <x v="13"/>
    <x v="0"/>
    <n v="2175"/>
    <s v="Akulic, Marlene"/>
    <x v="1"/>
    <x v="0"/>
    <x v="0"/>
    <n v="0"/>
    <x v="0"/>
    <x v="0"/>
    <m/>
    <m/>
    <m/>
    <x v="0"/>
    <x v="0"/>
    <x v="0"/>
  </r>
  <r>
    <x v="0"/>
    <x v="0"/>
    <x v="6"/>
    <x v="13"/>
    <x v="0"/>
    <n v="1355"/>
    <s v="Arp, Peggy A."/>
    <x v="1"/>
    <x v="0"/>
    <x v="0"/>
    <n v="0"/>
    <x v="0"/>
    <x v="0"/>
    <m/>
    <m/>
    <n v="30"/>
    <x v="0"/>
    <x v="0"/>
    <x v="0"/>
  </r>
  <r>
    <x v="0"/>
    <x v="0"/>
    <x v="6"/>
    <x v="13"/>
    <x v="0"/>
    <n v="2229"/>
    <s v="Bledsoe, Amy"/>
    <x v="1"/>
    <x v="0"/>
    <x v="0"/>
    <n v="0"/>
    <x v="0"/>
    <x v="0"/>
    <m/>
    <m/>
    <n v="20"/>
    <x v="0"/>
    <x v="0"/>
    <x v="0"/>
  </r>
  <r>
    <x v="0"/>
    <x v="0"/>
    <x v="6"/>
    <x v="13"/>
    <x v="0"/>
    <n v="2041"/>
    <s v="Bohannon, Barbara"/>
    <x v="1"/>
    <x v="0"/>
    <x v="0"/>
    <n v="0"/>
    <x v="0"/>
    <x v="0"/>
    <m/>
    <m/>
    <m/>
    <x v="0"/>
    <x v="0"/>
    <x v="0"/>
  </r>
  <r>
    <x v="0"/>
    <x v="0"/>
    <x v="6"/>
    <x v="13"/>
    <x v="0"/>
    <n v="2190"/>
    <s v="Bookout, Nancy"/>
    <x v="1"/>
    <x v="0"/>
    <x v="0"/>
    <n v="0"/>
    <x v="0"/>
    <x v="0"/>
    <m/>
    <m/>
    <m/>
    <x v="0"/>
    <x v="0"/>
    <x v="0"/>
  </r>
  <r>
    <x v="0"/>
    <x v="0"/>
    <x v="6"/>
    <x v="13"/>
    <x v="0"/>
    <n v="1739"/>
    <s v="Bowers, Brenda"/>
    <x v="1"/>
    <x v="0"/>
    <x v="0"/>
    <n v="0"/>
    <x v="0"/>
    <x v="0"/>
    <m/>
    <m/>
    <n v="30"/>
    <x v="0"/>
    <x v="0"/>
    <x v="0"/>
  </r>
  <r>
    <x v="0"/>
    <x v="0"/>
    <x v="6"/>
    <x v="13"/>
    <x v="0"/>
    <n v="2039"/>
    <s v="Brooks, Tammy C."/>
    <x v="1"/>
    <x v="0"/>
    <x v="0"/>
    <n v="0"/>
    <x v="0"/>
    <x v="0"/>
    <m/>
    <m/>
    <n v="20"/>
    <x v="0"/>
    <x v="0"/>
    <x v="0"/>
  </r>
  <r>
    <x v="0"/>
    <x v="0"/>
    <x v="6"/>
    <x v="13"/>
    <x v="0"/>
    <n v="1978"/>
    <s v="Bryan, Eva J."/>
    <x v="1"/>
    <x v="0"/>
    <x v="0"/>
    <n v="0"/>
    <x v="0"/>
    <x v="0"/>
    <m/>
    <m/>
    <m/>
    <x v="0"/>
    <x v="0"/>
    <x v="0"/>
  </r>
  <r>
    <x v="0"/>
    <x v="0"/>
    <x v="6"/>
    <x v="13"/>
    <x v="0"/>
    <n v="2156"/>
    <s v="Bryan, Sheena L."/>
    <x v="1"/>
    <x v="0"/>
    <x v="0"/>
    <n v="0"/>
    <x v="0"/>
    <x v="0"/>
    <m/>
    <m/>
    <m/>
    <x v="0"/>
    <x v="0"/>
    <x v="0"/>
  </r>
  <r>
    <x v="0"/>
    <x v="0"/>
    <x v="0"/>
    <x v="13"/>
    <x v="0"/>
    <n v="1010"/>
    <s v="Carroll, Robin M."/>
    <x v="1"/>
    <x v="0"/>
    <x v="0"/>
    <n v="0"/>
    <x v="0"/>
    <x v="1"/>
    <m/>
    <m/>
    <n v="5"/>
    <x v="0"/>
    <x v="0"/>
    <x v="0"/>
  </r>
  <r>
    <x v="0"/>
    <x v="0"/>
    <x v="6"/>
    <x v="13"/>
    <x v="0"/>
    <n v="2124"/>
    <s v="Carter, Carla"/>
    <x v="1"/>
    <x v="0"/>
    <x v="0"/>
    <n v="0"/>
    <x v="0"/>
    <x v="0"/>
    <m/>
    <m/>
    <n v="30"/>
    <x v="0"/>
    <x v="0"/>
    <x v="0"/>
  </r>
  <r>
    <x v="0"/>
    <x v="0"/>
    <x v="6"/>
    <x v="13"/>
    <x v="0"/>
    <n v="2137"/>
    <s v="Carter, Lila R."/>
    <x v="1"/>
    <x v="0"/>
    <x v="0"/>
    <n v="0"/>
    <x v="0"/>
    <x v="0"/>
    <m/>
    <m/>
    <m/>
    <x v="0"/>
    <x v="0"/>
    <x v="0"/>
  </r>
  <r>
    <x v="0"/>
    <x v="0"/>
    <x v="6"/>
    <x v="13"/>
    <x v="0"/>
    <n v="2068"/>
    <s v="Cathcart, Bess L."/>
    <x v="1"/>
    <x v="0"/>
    <x v="0"/>
    <n v="0"/>
    <x v="0"/>
    <x v="0"/>
    <m/>
    <m/>
    <m/>
    <x v="0"/>
    <x v="0"/>
    <x v="0"/>
  </r>
  <r>
    <x v="0"/>
    <x v="0"/>
    <x v="6"/>
    <x v="13"/>
    <x v="0"/>
    <n v="2098"/>
    <s v="Childress, Stacy M."/>
    <x v="1"/>
    <x v="0"/>
    <x v="0"/>
    <n v="0"/>
    <x v="0"/>
    <x v="0"/>
    <m/>
    <m/>
    <m/>
    <x v="0"/>
    <x v="0"/>
    <x v="0"/>
  </r>
  <r>
    <x v="0"/>
    <x v="0"/>
    <x v="6"/>
    <x v="13"/>
    <x v="0"/>
    <n v="2131"/>
    <s v="Collette, Stephanie"/>
    <x v="1"/>
    <x v="0"/>
    <x v="0"/>
    <n v="0"/>
    <x v="0"/>
    <x v="0"/>
    <m/>
    <m/>
    <m/>
    <x v="0"/>
    <x v="0"/>
    <x v="0"/>
  </r>
  <r>
    <x v="0"/>
    <x v="0"/>
    <x v="6"/>
    <x v="13"/>
    <x v="0"/>
    <n v="2183"/>
    <s v="Cooper, Elizabeth T."/>
    <x v="1"/>
    <x v="0"/>
    <x v="0"/>
    <n v="0"/>
    <x v="0"/>
    <x v="0"/>
    <m/>
    <m/>
    <m/>
    <x v="0"/>
    <x v="0"/>
    <x v="0"/>
  </r>
  <r>
    <x v="0"/>
    <x v="0"/>
    <x v="6"/>
    <x v="13"/>
    <x v="0"/>
    <n v="1362"/>
    <s v="Davis, Kimberly S."/>
    <x v="1"/>
    <x v="0"/>
    <x v="0"/>
    <n v="0"/>
    <x v="0"/>
    <x v="0"/>
    <m/>
    <m/>
    <n v="20"/>
    <x v="0"/>
    <x v="0"/>
    <x v="0"/>
  </r>
  <r>
    <x v="0"/>
    <x v="0"/>
    <x v="6"/>
    <x v="13"/>
    <x v="0"/>
    <n v="1465"/>
    <s v="Dotson, Wanda A."/>
    <x v="1"/>
    <x v="0"/>
    <x v="0"/>
    <n v="0"/>
    <x v="0"/>
    <x v="0"/>
    <m/>
    <m/>
    <m/>
    <x v="0"/>
    <x v="0"/>
    <x v="0"/>
  </r>
  <r>
    <x v="0"/>
    <x v="0"/>
    <x v="6"/>
    <x v="13"/>
    <x v="0"/>
    <n v="2046"/>
    <s v="Dunn, Lois"/>
    <x v="1"/>
    <x v="0"/>
    <x v="0"/>
    <n v="0"/>
    <x v="0"/>
    <x v="0"/>
    <m/>
    <m/>
    <m/>
    <x v="0"/>
    <x v="0"/>
    <x v="0"/>
  </r>
  <r>
    <x v="0"/>
    <x v="0"/>
    <x v="6"/>
    <x v="13"/>
    <x v="0"/>
    <n v="2236"/>
    <s v="Emmett, Alisha M."/>
    <x v="1"/>
    <x v="0"/>
    <x v="0"/>
    <n v="0"/>
    <x v="0"/>
    <x v="0"/>
    <m/>
    <m/>
    <n v="20"/>
    <x v="0"/>
    <x v="0"/>
    <x v="0"/>
  </r>
  <r>
    <x v="0"/>
    <x v="0"/>
    <x v="6"/>
    <x v="13"/>
    <x v="0"/>
    <n v="2152"/>
    <s v="Fishwick, Roberta"/>
    <x v="1"/>
    <x v="0"/>
    <x v="0"/>
    <n v="0"/>
    <x v="0"/>
    <x v="0"/>
    <m/>
    <m/>
    <m/>
    <x v="0"/>
    <x v="0"/>
    <x v="0"/>
  </r>
  <r>
    <x v="0"/>
    <x v="0"/>
    <x v="6"/>
    <x v="13"/>
    <x v="0"/>
    <n v="2222"/>
    <s v="Hamilton, Patricia"/>
    <x v="1"/>
    <x v="0"/>
    <x v="0"/>
    <n v="0"/>
    <x v="0"/>
    <x v="0"/>
    <m/>
    <m/>
    <m/>
    <x v="0"/>
    <x v="0"/>
    <x v="0"/>
  </r>
  <r>
    <x v="0"/>
    <x v="0"/>
    <x v="6"/>
    <x v="13"/>
    <x v="0"/>
    <n v="2239"/>
    <s v="Hurley, Denise M."/>
    <x v="1"/>
    <x v="0"/>
    <x v="0"/>
    <n v="0"/>
    <x v="0"/>
    <x v="0"/>
    <m/>
    <m/>
    <m/>
    <x v="0"/>
    <x v="0"/>
    <x v="0"/>
  </r>
  <r>
    <x v="0"/>
    <x v="0"/>
    <x v="6"/>
    <x v="13"/>
    <x v="0"/>
    <n v="2088"/>
    <s v="Huskey, Tammy"/>
    <x v="1"/>
    <x v="0"/>
    <x v="0"/>
    <n v="0"/>
    <x v="0"/>
    <x v="1"/>
    <m/>
    <m/>
    <n v="5"/>
    <x v="0"/>
    <x v="0"/>
    <x v="0"/>
  </r>
  <r>
    <x v="0"/>
    <x v="0"/>
    <x v="6"/>
    <x v="13"/>
    <x v="0"/>
    <n v="2188"/>
    <s v="Jones, Tina"/>
    <x v="1"/>
    <x v="0"/>
    <x v="0"/>
    <n v="0"/>
    <x v="0"/>
    <x v="0"/>
    <m/>
    <m/>
    <m/>
    <x v="0"/>
    <x v="0"/>
    <x v="0"/>
  </r>
  <r>
    <x v="0"/>
    <x v="0"/>
    <x v="6"/>
    <x v="13"/>
    <x v="0"/>
    <n v="1480"/>
    <s v="Kliever, Debbie J."/>
    <x v="1"/>
    <x v="0"/>
    <x v="0"/>
    <n v="0"/>
    <x v="0"/>
    <x v="0"/>
    <m/>
    <m/>
    <n v="18"/>
    <x v="0"/>
    <x v="0"/>
    <x v="0"/>
  </r>
  <r>
    <x v="0"/>
    <x v="0"/>
    <x v="6"/>
    <x v="13"/>
    <x v="0"/>
    <n v="1568"/>
    <s v="Long, Marlene C."/>
    <x v="1"/>
    <x v="0"/>
    <x v="0"/>
    <n v="0"/>
    <x v="0"/>
    <x v="0"/>
    <m/>
    <m/>
    <m/>
    <x v="0"/>
    <x v="0"/>
    <x v="0"/>
  </r>
  <r>
    <x v="0"/>
    <x v="0"/>
    <x v="6"/>
    <x v="13"/>
    <x v="0"/>
    <n v="1391"/>
    <s v="Mason, Judy A."/>
    <x v="1"/>
    <x v="0"/>
    <x v="0"/>
    <n v="0"/>
    <x v="0"/>
    <x v="0"/>
    <m/>
    <m/>
    <n v="30"/>
    <x v="0"/>
    <x v="0"/>
    <x v="0"/>
  </r>
  <r>
    <x v="0"/>
    <x v="0"/>
    <x v="7"/>
    <x v="13"/>
    <x v="0"/>
    <n v="2176"/>
    <s v="May, Cynthia L."/>
    <x v="1"/>
    <x v="0"/>
    <x v="0"/>
    <n v="0"/>
    <x v="0"/>
    <x v="0"/>
    <m/>
    <m/>
    <n v="10"/>
    <x v="0"/>
    <x v="0"/>
    <x v="0"/>
  </r>
  <r>
    <x v="0"/>
    <x v="0"/>
    <x v="6"/>
    <x v="13"/>
    <x v="0"/>
    <n v="1558"/>
    <s v="McCluskey, Loreta R."/>
    <x v="1"/>
    <x v="0"/>
    <x v="0"/>
    <n v="0"/>
    <x v="0"/>
    <x v="0"/>
    <m/>
    <m/>
    <m/>
    <x v="0"/>
    <x v="0"/>
    <x v="0"/>
  </r>
  <r>
    <x v="0"/>
    <x v="0"/>
    <x v="6"/>
    <x v="13"/>
    <x v="0"/>
    <n v="2127"/>
    <s v="McKee, April"/>
    <x v="1"/>
    <x v="0"/>
    <x v="0"/>
    <n v="0"/>
    <x v="0"/>
    <x v="0"/>
    <m/>
    <m/>
    <m/>
    <x v="0"/>
    <x v="0"/>
    <x v="0"/>
  </r>
  <r>
    <x v="0"/>
    <x v="0"/>
    <x v="6"/>
    <x v="13"/>
    <x v="0"/>
    <n v="2174"/>
    <s v="Miller, Martha"/>
    <x v="1"/>
    <x v="0"/>
    <x v="0"/>
    <n v="0"/>
    <x v="0"/>
    <x v="0"/>
    <m/>
    <m/>
    <m/>
    <x v="0"/>
    <x v="0"/>
    <x v="0"/>
  </r>
  <r>
    <x v="0"/>
    <x v="0"/>
    <x v="6"/>
    <x v="13"/>
    <x v="0"/>
    <n v="2109"/>
    <s v="Mobley, Cheryl"/>
    <x v="1"/>
    <x v="0"/>
    <x v="0"/>
    <n v="0"/>
    <x v="0"/>
    <x v="0"/>
    <m/>
    <m/>
    <m/>
    <x v="0"/>
    <x v="0"/>
    <x v="0"/>
  </r>
  <r>
    <x v="0"/>
    <x v="0"/>
    <x v="6"/>
    <x v="13"/>
    <x v="0"/>
    <n v="1559"/>
    <s v="Nichols, Brenda S."/>
    <x v="1"/>
    <x v="0"/>
    <x v="0"/>
    <n v="0"/>
    <x v="0"/>
    <x v="0"/>
    <m/>
    <m/>
    <m/>
    <x v="0"/>
    <x v="0"/>
    <x v="0"/>
  </r>
  <r>
    <x v="0"/>
    <x v="0"/>
    <x v="6"/>
    <x v="13"/>
    <x v="0"/>
    <n v="2216"/>
    <s v="Pilkey, Jeremy"/>
    <x v="1"/>
    <x v="0"/>
    <x v="0"/>
    <n v="0"/>
    <x v="0"/>
    <x v="0"/>
    <m/>
    <m/>
    <m/>
    <x v="0"/>
    <x v="0"/>
    <x v="0"/>
  </r>
  <r>
    <x v="0"/>
    <x v="0"/>
    <x v="6"/>
    <x v="13"/>
    <x v="0"/>
    <n v="1767"/>
    <s v="Presley, Bernice"/>
    <x v="1"/>
    <x v="0"/>
    <x v="0"/>
    <n v="0"/>
    <x v="0"/>
    <x v="0"/>
    <m/>
    <m/>
    <m/>
    <x v="0"/>
    <x v="0"/>
    <x v="0"/>
  </r>
  <r>
    <x v="0"/>
    <x v="0"/>
    <x v="6"/>
    <x v="13"/>
    <x v="0"/>
    <n v="2227"/>
    <s v="Ray, Leslie"/>
    <x v="1"/>
    <x v="0"/>
    <x v="0"/>
    <n v="0"/>
    <x v="0"/>
    <x v="0"/>
    <m/>
    <m/>
    <m/>
    <x v="0"/>
    <x v="0"/>
    <x v="0"/>
  </r>
  <r>
    <x v="0"/>
    <x v="0"/>
    <x v="6"/>
    <x v="13"/>
    <x v="0"/>
    <n v="1997"/>
    <s v="Roberts, Lisa R."/>
    <x v="1"/>
    <x v="0"/>
    <x v="0"/>
    <n v="0"/>
    <x v="0"/>
    <x v="0"/>
    <m/>
    <m/>
    <m/>
    <x v="0"/>
    <x v="0"/>
    <x v="0"/>
  </r>
  <r>
    <x v="0"/>
    <x v="0"/>
    <x v="6"/>
    <x v="13"/>
    <x v="0"/>
    <n v="1299"/>
    <s v="Rodgers, Cathy B."/>
    <x v="1"/>
    <x v="0"/>
    <x v="0"/>
    <n v="0"/>
    <x v="0"/>
    <x v="0"/>
    <m/>
    <m/>
    <m/>
    <x v="0"/>
    <x v="0"/>
    <x v="0"/>
  </r>
  <r>
    <x v="0"/>
    <x v="0"/>
    <x v="7"/>
    <x v="13"/>
    <x v="0"/>
    <n v="2192"/>
    <s v="Rupinski, Angela"/>
    <x v="1"/>
    <x v="0"/>
    <x v="0"/>
    <n v="0"/>
    <x v="0"/>
    <x v="0"/>
    <m/>
    <m/>
    <m/>
    <x v="0"/>
    <x v="0"/>
    <x v="0"/>
  </r>
  <r>
    <x v="0"/>
    <x v="0"/>
    <x v="6"/>
    <x v="13"/>
    <x v="0"/>
    <n v="1590"/>
    <s v="Russell, Barbara L."/>
    <x v="1"/>
    <x v="0"/>
    <x v="0"/>
    <n v="0"/>
    <x v="0"/>
    <x v="0"/>
    <m/>
    <m/>
    <n v="11"/>
    <x v="0"/>
    <x v="0"/>
    <x v="0"/>
  </r>
  <r>
    <x v="0"/>
    <x v="0"/>
    <x v="6"/>
    <x v="13"/>
    <x v="0"/>
    <n v="2218"/>
    <s v="Russell, Brandy"/>
    <x v="1"/>
    <x v="0"/>
    <x v="0"/>
    <n v="0"/>
    <x v="0"/>
    <x v="0"/>
    <m/>
    <m/>
    <n v="30"/>
    <x v="0"/>
    <x v="0"/>
    <x v="0"/>
  </r>
  <r>
    <x v="0"/>
    <x v="0"/>
    <x v="6"/>
    <x v="13"/>
    <x v="0"/>
    <n v="1612"/>
    <s v="Self, Janet"/>
    <x v="1"/>
    <x v="0"/>
    <x v="0"/>
    <n v="0"/>
    <x v="0"/>
    <x v="0"/>
    <m/>
    <m/>
    <n v="30"/>
    <x v="0"/>
    <x v="0"/>
    <x v="0"/>
  </r>
  <r>
    <x v="0"/>
    <x v="0"/>
    <x v="6"/>
    <x v="13"/>
    <x v="0"/>
    <n v="2234"/>
    <s v="Shaw, Morgan"/>
    <x v="1"/>
    <x v="0"/>
    <x v="0"/>
    <n v="0"/>
    <x v="0"/>
    <x v="0"/>
    <m/>
    <m/>
    <m/>
    <x v="0"/>
    <x v="0"/>
    <x v="0"/>
  </r>
  <r>
    <x v="0"/>
    <x v="0"/>
    <x v="6"/>
    <x v="13"/>
    <x v="0"/>
    <n v="2016"/>
    <s v="Torbett, Donna G."/>
    <x v="1"/>
    <x v="0"/>
    <x v="0"/>
    <n v="0"/>
    <x v="0"/>
    <x v="0"/>
    <m/>
    <m/>
    <m/>
    <x v="0"/>
    <x v="0"/>
    <x v="0"/>
  </r>
  <r>
    <x v="0"/>
    <x v="0"/>
    <x v="6"/>
    <x v="13"/>
    <x v="0"/>
    <n v="2214"/>
    <s v="Turner, Donnie"/>
    <x v="1"/>
    <x v="0"/>
    <x v="0"/>
    <n v="0"/>
    <x v="0"/>
    <x v="0"/>
    <m/>
    <m/>
    <m/>
    <x v="0"/>
    <x v="0"/>
    <x v="0"/>
  </r>
  <r>
    <x v="0"/>
    <x v="0"/>
    <x v="6"/>
    <x v="13"/>
    <x v="0"/>
    <n v="2147"/>
    <s v="Watson, Linda L."/>
    <x v="1"/>
    <x v="0"/>
    <x v="0"/>
    <n v="0"/>
    <x v="0"/>
    <x v="0"/>
    <m/>
    <m/>
    <m/>
    <x v="0"/>
    <x v="0"/>
    <x v="0"/>
  </r>
  <r>
    <x v="0"/>
    <x v="0"/>
    <x v="6"/>
    <x v="13"/>
    <x v="0"/>
    <n v="2154"/>
    <s v="West, Sandra"/>
    <x v="1"/>
    <x v="0"/>
    <x v="0"/>
    <n v="0"/>
    <x v="0"/>
    <x v="0"/>
    <m/>
    <m/>
    <m/>
    <x v="0"/>
    <x v="0"/>
    <x v="0"/>
  </r>
  <r>
    <x v="0"/>
    <x v="0"/>
    <x v="6"/>
    <x v="13"/>
    <x v="0"/>
    <n v="1081"/>
    <s v="Wisdom, Juanita"/>
    <x v="1"/>
    <x v="0"/>
    <x v="0"/>
    <n v="0"/>
    <x v="0"/>
    <x v="1"/>
    <m/>
    <m/>
    <n v="5"/>
    <x v="0"/>
    <x v="0"/>
    <x v="0"/>
  </r>
  <r>
    <x v="0"/>
    <x v="0"/>
    <x v="1"/>
    <x v="14"/>
    <x v="0"/>
    <n v="2165"/>
    <s v="Blackshire, Bradly"/>
    <x v="1"/>
    <x v="0"/>
    <x v="0"/>
    <n v="0"/>
    <x v="0"/>
    <x v="0"/>
    <m/>
    <m/>
    <m/>
    <x v="0"/>
    <x v="0"/>
    <x v="0"/>
  </r>
  <r>
    <x v="0"/>
    <x v="0"/>
    <x v="8"/>
    <x v="14"/>
    <x v="0"/>
    <n v="2177"/>
    <s v="Cannon, James"/>
    <x v="1"/>
    <x v="0"/>
    <x v="0"/>
    <n v="17"/>
    <x v="0"/>
    <x v="0"/>
    <m/>
    <n v="17"/>
    <m/>
    <x v="0"/>
    <x v="0"/>
    <x v="0"/>
  </r>
  <r>
    <x v="0"/>
    <x v="0"/>
    <x v="1"/>
    <x v="14"/>
    <x v="0"/>
    <n v="1280"/>
    <s v="Cooley, Tammy K."/>
    <x v="1"/>
    <x v="0"/>
    <x v="0"/>
    <n v="0"/>
    <x v="0"/>
    <x v="0"/>
    <m/>
    <m/>
    <m/>
    <x v="0"/>
    <x v="0"/>
    <x v="0"/>
  </r>
  <r>
    <x v="0"/>
    <x v="0"/>
    <x v="1"/>
    <x v="14"/>
    <x v="0"/>
    <n v="2247"/>
    <s v="Jimenez, Becky"/>
    <x v="1"/>
    <x v="0"/>
    <x v="0"/>
    <n v="0"/>
    <x v="0"/>
    <x v="0"/>
    <m/>
    <m/>
    <m/>
    <x v="0"/>
    <x v="0"/>
    <x v="0"/>
  </r>
  <r>
    <x v="0"/>
    <x v="0"/>
    <x v="1"/>
    <x v="14"/>
    <x v="0"/>
    <n v="1684"/>
    <s v="Mckee, Nathan"/>
    <x v="1"/>
    <x v="0"/>
    <x v="0"/>
    <n v="0"/>
    <x v="0"/>
    <x v="0"/>
    <m/>
    <m/>
    <m/>
    <x v="0"/>
    <x v="0"/>
    <x v="0"/>
  </r>
  <r>
    <x v="0"/>
    <x v="0"/>
    <x v="1"/>
    <x v="14"/>
    <x v="0"/>
    <n v="2242"/>
    <s v="Ridge, Billy"/>
    <x v="1"/>
    <x v="0"/>
    <x v="0"/>
    <n v="0"/>
    <x v="0"/>
    <x v="0"/>
    <m/>
    <m/>
    <m/>
    <x v="0"/>
    <x v="0"/>
    <x v="0"/>
  </r>
  <r>
    <x v="0"/>
    <x v="0"/>
    <x v="1"/>
    <x v="14"/>
    <x v="0"/>
    <n v="2220"/>
    <s v="Waddell, Henry"/>
    <x v="1"/>
    <x v="0"/>
    <x v="0"/>
    <n v="0"/>
    <x v="0"/>
    <x v="0"/>
    <m/>
    <m/>
    <m/>
    <x v="0"/>
    <x v="0"/>
    <x v="0"/>
  </r>
  <r>
    <x v="0"/>
    <x v="0"/>
    <x v="1"/>
    <x v="14"/>
    <x v="0"/>
    <n v="2191"/>
    <s v="Ward, Jessica"/>
    <x v="1"/>
    <x v="0"/>
    <x v="0"/>
    <n v="0"/>
    <x v="0"/>
    <x v="0"/>
    <m/>
    <m/>
    <m/>
    <x v="0"/>
    <x v="0"/>
    <x v="0"/>
  </r>
  <r>
    <x v="0"/>
    <x v="0"/>
    <x v="1"/>
    <x v="14"/>
    <x v="0"/>
    <n v="2161"/>
    <s v="Watson, Mark"/>
    <x v="1"/>
    <x v="0"/>
    <x v="0"/>
    <n v="0"/>
    <x v="0"/>
    <x v="0"/>
    <m/>
    <m/>
    <m/>
    <x v="0"/>
    <x v="0"/>
    <x v="0"/>
  </r>
  <r>
    <x v="0"/>
    <x v="0"/>
    <x v="1"/>
    <x v="14"/>
    <x v="0"/>
    <n v="2202"/>
    <s v="Young, Chris"/>
    <x v="1"/>
    <x v="0"/>
    <x v="0"/>
    <n v="0"/>
    <x v="0"/>
    <x v="0"/>
    <m/>
    <m/>
    <m/>
    <x v="0"/>
    <x v="0"/>
    <x v="0"/>
  </r>
  <r>
    <x v="0"/>
    <x v="0"/>
    <x v="1"/>
    <x v="14"/>
    <x v="0"/>
    <n v="2180"/>
    <s v="Young, Robin A."/>
    <x v="1"/>
    <x v="0"/>
    <x v="0"/>
    <n v="0"/>
    <x v="0"/>
    <x v="0"/>
    <m/>
    <m/>
    <m/>
    <x v="0"/>
    <x v="0"/>
    <x v="0"/>
  </r>
  <r>
    <x v="0"/>
    <x v="0"/>
    <x v="9"/>
    <x v="15"/>
    <x v="0"/>
    <n v="1520"/>
    <s v="Best, Shirley"/>
    <x v="1"/>
    <x v="0"/>
    <x v="0"/>
    <n v="0"/>
    <x v="0"/>
    <x v="0"/>
    <m/>
    <m/>
    <m/>
    <x v="0"/>
    <x v="0"/>
    <x v="0"/>
  </r>
  <r>
    <x v="0"/>
    <x v="0"/>
    <x v="9"/>
    <x v="15"/>
    <x v="0"/>
    <n v="1856"/>
    <s v="Bivens, Tammie"/>
    <x v="1"/>
    <x v="0"/>
    <x v="0"/>
    <n v="0"/>
    <x v="0"/>
    <x v="0"/>
    <m/>
    <m/>
    <m/>
    <x v="0"/>
    <x v="0"/>
    <x v="0"/>
  </r>
  <r>
    <x v="0"/>
    <x v="0"/>
    <x v="9"/>
    <x v="15"/>
    <x v="0"/>
    <n v="2199"/>
    <s v="Bledsoe, Teresa"/>
    <x v="1"/>
    <x v="0"/>
    <x v="0"/>
    <n v="0"/>
    <x v="0"/>
    <x v="0"/>
    <m/>
    <m/>
    <m/>
    <x v="0"/>
    <x v="0"/>
    <x v="0"/>
  </r>
  <r>
    <x v="0"/>
    <x v="0"/>
    <x v="6"/>
    <x v="15"/>
    <x v="0"/>
    <n v="2235"/>
    <s v="Clark, Elizabeth"/>
    <x v="1"/>
    <x v="0"/>
    <x v="0"/>
    <n v="0"/>
    <x v="0"/>
    <x v="0"/>
    <m/>
    <m/>
    <m/>
    <x v="0"/>
    <x v="0"/>
    <x v="0"/>
  </r>
  <r>
    <x v="0"/>
    <x v="0"/>
    <x v="9"/>
    <x v="15"/>
    <x v="0"/>
    <n v="2151"/>
    <s v="Hall, Emily L."/>
    <x v="1"/>
    <x v="0"/>
    <x v="0"/>
    <n v="0"/>
    <x v="0"/>
    <x v="0"/>
    <m/>
    <m/>
    <m/>
    <x v="0"/>
    <x v="0"/>
    <x v="0"/>
  </r>
  <r>
    <x v="0"/>
    <x v="0"/>
    <x v="9"/>
    <x v="15"/>
    <x v="0"/>
    <n v="1107"/>
    <s v="Hall, Mary"/>
    <x v="1"/>
    <x v="0"/>
    <x v="0"/>
    <n v="0"/>
    <x v="0"/>
    <x v="0"/>
    <m/>
    <m/>
    <n v="30"/>
    <x v="0"/>
    <x v="0"/>
    <x v="0"/>
  </r>
  <r>
    <x v="0"/>
    <x v="0"/>
    <x v="9"/>
    <x v="15"/>
    <x v="0"/>
    <n v="1866"/>
    <s v="Harris, Nancy"/>
    <x v="1"/>
    <x v="0"/>
    <x v="0"/>
    <n v="0"/>
    <x v="0"/>
    <x v="0"/>
    <m/>
    <m/>
    <m/>
    <x v="0"/>
    <x v="0"/>
    <x v="0"/>
  </r>
  <r>
    <x v="0"/>
    <x v="0"/>
    <x v="9"/>
    <x v="15"/>
    <x v="0"/>
    <n v="1985"/>
    <s v="Pilkey, Melissa"/>
    <x v="1"/>
    <x v="0"/>
    <x v="0"/>
    <n v="0"/>
    <x v="0"/>
    <x v="0"/>
    <m/>
    <m/>
    <m/>
    <x v="0"/>
    <x v="0"/>
    <x v="0"/>
  </r>
  <r>
    <x v="0"/>
    <x v="0"/>
    <x v="3"/>
    <x v="15"/>
    <x v="0"/>
    <n v="1967"/>
    <s v="Shaw, Teia L."/>
    <x v="1"/>
    <x v="0"/>
    <x v="0"/>
    <n v="0"/>
    <x v="0"/>
    <x v="0"/>
    <m/>
    <m/>
    <m/>
    <x v="0"/>
    <x v="0"/>
    <x v="0"/>
  </r>
  <r>
    <x v="0"/>
    <x v="0"/>
    <x v="7"/>
    <x v="16"/>
    <x v="0"/>
    <n v="2181"/>
    <s v="Campbell, Lisa M."/>
    <x v="1"/>
    <x v="0"/>
    <x v="0"/>
    <n v="0"/>
    <x v="0"/>
    <x v="0"/>
    <m/>
    <m/>
    <n v="20"/>
    <x v="0"/>
    <x v="0"/>
    <x v="0"/>
  </r>
  <r>
    <x v="0"/>
    <x v="0"/>
    <x v="7"/>
    <x v="16"/>
    <x v="0"/>
    <n v="2193"/>
    <s v="Cannon, Jennifer"/>
    <x v="1"/>
    <x v="0"/>
    <x v="0"/>
    <n v="0"/>
    <x v="0"/>
    <x v="0"/>
    <m/>
    <m/>
    <m/>
    <x v="0"/>
    <x v="0"/>
    <x v="0"/>
  </r>
  <r>
    <x v="0"/>
    <x v="0"/>
    <x v="4"/>
    <x v="16"/>
    <x v="0"/>
    <n v="2238"/>
    <s v="Carey, Laura"/>
    <x v="1"/>
    <x v="0"/>
    <x v="0"/>
    <n v="10"/>
    <x v="0"/>
    <x v="0"/>
    <m/>
    <n v="10"/>
    <m/>
    <x v="0"/>
    <x v="0"/>
    <x v="0"/>
  </r>
  <r>
    <x v="0"/>
    <x v="0"/>
    <x v="7"/>
    <x v="16"/>
    <x v="0"/>
    <n v="2045"/>
    <s v="Mcinerney, Renee L."/>
    <x v="1"/>
    <x v="0"/>
    <x v="0"/>
    <n v="0"/>
    <x v="0"/>
    <x v="0"/>
    <m/>
    <m/>
    <m/>
    <x v="0"/>
    <x v="0"/>
    <x v="0"/>
  </r>
  <r>
    <x v="0"/>
    <x v="0"/>
    <x v="5"/>
    <x v="17"/>
    <x v="0"/>
    <n v="1596"/>
    <s v="Harrison, Charles"/>
    <x v="1"/>
    <x v="0"/>
    <x v="0"/>
    <n v="17"/>
    <x v="0"/>
    <x v="0"/>
    <m/>
    <n v="17"/>
    <n v="13"/>
    <x v="0"/>
    <x v="0"/>
    <x v="0"/>
  </r>
  <r>
    <x v="0"/>
    <x v="0"/>
    <x v="5"/>
    <x v="17"/>
    <x v="0"/>
    <n v="1920"/>
    <s v="Jones, Jena"/>
    <x v="1"/>
    <x v="0"/>
    <x v="0"/>
    <n v="0"/>
    <x v="0"/>
    <x v="0"/>
    <m/>
    <m/>
    <m/>
    <x v="0"/>
    <x v="0"/>
    <x v="0"/>
  </r>
  <r>
    <x v="0"/>
    <x v="0"/>
    <x v="5"/>
    <x v="18"/>
    <x v="0"/>
    <n v="1575"/>
    <s v="Gable, James D."/>
    <x v="1"/>
    <x v="0"/>
    <x v="0"/>
    <n v="0"/>
    <x v="0"/>
    <x v="0"/>
    <m/>
    <m/>
    <n v="30"/>
    <x v="0"/>
    <x v="0"/>
    <x v="0"/>
  </r>
  <r>
    <x v="0"/>
    <x v="0"/>
    <x v="8"/>
    <x v="19"/>
    <x v="0"/>
    <n v="2089"/>
    <s v="Cole, Joseph A."/>
    <x v="1"/>
    <x v="0"/>
    <x v="0"/>
    <n v="0"/>
    <x v="0"/>
    <x v="0"/>
    <m/>
    <m/>
    <m/>
    <x v="0"/>
    <x v="0"/>
    <x v="0"/>
  </r>
  <r>
    <x v="0"/>
    <x v="0"/>
    <x v="8"/>
    <x v="19"/>
    <x v="0"/>
    <n v="2169"/>
    <s v="Zimmerman, Donald E."/>
    <x v="1"/>
    <x v="0"/>
    <x v="0"/>
    <n v="0"/>
    <x v="0"/>
    <x v="0"/>
    <m/>
    <m/>
    <m/>
    <x v="0"/>
    <x v="0"/>
    <x v="0"/>
  </r>
  <r>
    <x v="0"/>
    <x v="0"/>
    <x v="0"/>
    <x v="0"/>
    <x v="1"/>
    <n v="2069"/>
    <s v="Bibee, Ronald S."/>
    <x v="0"/>
    <x v="0"/>
    <x v="0"/>
    <n v="30"/>
    <x v="0"/>
    <x v="0"/>
    <m/>
    <m/>
    <m/>
    <x v="0"/>
    <x v="0"/>
    <x v="0"/>
  </r>
  <r>
    <x v="0"/>
    <x v="0"/>
    <x v="0"/>
    <x v="0"/>
    <x v="1"/>
    <n v="1435"/>
    <s v="Bores, Carie L."/>
    <x v="0"/>
    <x v="0"/>
    <x v="0"/>
    <n v="30"/>
    <x v="0"/>
    <x v="0"/>
    <m/>
    <m/>
    <m/>
    <x v="0"/>
    <x v="0"/>
    <x v="0"/>
  </r>
  <r>
    <x v="0"/>
    <x v="0"/>
    <x v="0"/>
    <x v="0"/>
    <x v="1"/>
    <n v="2228"/>
    <s v="Crumpton, Ladonna"/>
    <x v="1"/>
    <x v="0"/>
    <x v="0"/>
    <n v="31"/>
    <x v="0"/>
    <x v="0"/>
    <m/>
    <n v="31"/>
    <m/>
    <x v="0"/>
    <x v="0"/>
    <x v="0"/>
  </r>
  <r>
    <x v="0"/>
    <x v="0"/>
    <x v="0"/>
    <x v="0"/>
    <x v="1"/>
    <n v="2241"/>
    <s v="Farr, Shawn"/>
    <x v="1"/>
    <x v="0"/>
    <x v="0"/>
    <n v="20"/>
    <x v="0"/>
    <x v="0"/>
    <m/>
    <n v="20"/>
    <m/>
    <x v="0"/>
    <x v="0"/>
    <x v="0"/>
  </r>
  <r>
    <x v="0"/>
    <x v="0"/>
    <x v="0"/>
    <x v="0"/>
    <x v="1"/>
    <n v="1918"/>
    <s v="Rodgers, Angela M."/>
    <x v="1"/>
    <x v="0"/>
    <x v="0"/>
    <n v="30"/>
    <x v="0"/>
    <x v="0"/>
    <m/>
    <n v="30"/>
    <m/>
    <x v="0"/>
    <x v="0"/>
    <x v="0"/>
  </r>
  <r>
    <x v="0"/>
    <x v="0"/>
    <x v="0"/>
    <x v="0"/>
    <x v="1"/>
    <n v="2081"/>
    <s v="Roots, Doug"/>
    <x v="0"/>
    <x v="0"/>
    <x v="0"/>
    <n v="30"/>
    <x v="0"/>
    <x v="0"/>
    <m/>
    <m/>
    <m/>
    <x v="0"/>
    <x v="0"/>
    <x v="0"/>
  </r>
  <r>
    <x v="0"/>
    <x v="0"/>
    <x v="0"/>
    <x v="0"/>
    <x v="1"/>
    <n v="2076"/>
    <s v="Stephens, Andrew"/>
    <x v="1"/>
    <x v="0"/>
    <x v="0"/>
    <n v="0"/>
    <x v="0"/>
    <x v="0"/>
    <m/>
    <m/>
    <m/>
    <x v="0"/>
    <x v="0"/>
    <x v="0"/>
  </r>
  <r>
    <x v="0"/>
    <x v="0"/>
    <x v="0"/>
    <x v="0"/>
    <x v="1"/>
    <n v="1069"/>
    <s v="Taylor, Marianne"/>
    <x v="0"/>
    <x v="0"/>
    <x v="0"/>
    <n v="30"/>
    <x v="0"/>
    <x v="0"/>
    <m/>
    <m/>
    <m/>
    <x v="0"/>
    <x v="0"/>
    <x v="0"/>
  </r>
  <r>
    <x v="0"/>
    <x v="0"/>
    <x v="0"/>
    <x v="0"/>
    <x v="1"/>
    <n v="2185"/>
    <s v="Watson, Tamitha"/>
    <x v="0"/>
    <x v="0"/>
    <x v="0"/>
    <n v="10"/>
    <x v="0"/>
    <x v="0"/>
    <m/>
    <m/>
    <n v="20"/>
    <x v="0"/>
    <x v="0"/>
    <x v="0"/>
  </r>
  <r>
    <x v="0"/>
    <x v="0"/>
    <x v="0"/>
    <x v="0"/>
    <x v="1"/>
    <n v="1079"/>
    <s v="Wilson, Jim"/>
    <x v="0"/>
    <x v="0"/>
    <x v="0"/>
    <n v="30"/>
    <x v="0"/>
    <x v="0"/>
    <m/>
    <m/>
    <m/>
    <x v="0"/>
    <x v="0"/>
    <x v="0"/>
  </r>
  <r>
    <x v="0"/>
    <x v="0"/>
    <x v="0"/>
    <x v="1"/>
    <x v="1"/>
    <n v="1481"/>
    <s v="Dodd, Alex E."/>
    <x v="1"/>
    <x v="0"/>
    <x v="0"/>
    <n v="30"/>
    <x v="0"/>
    <x v="0"/>
    <m/>
    <n v="30"/>
    <m/>
    <x v="0"/>
    <x v="0"/>
    <x v="0"/>
  </r>
  <r>
    <x v="0"/>
    <x v="0"/>
    <x v="0"/>
    <x v="1"/>
    <x v="1"/>
    <n v="2007"/>
    <s v="Dodd, Patricia A."/>
    <x v="1"/>
    <x v="0"/>
    <x v="0"/>
    <n v="30"/>
    <x v="0"/>
    <x v="0"/>
    <m/>
    <n v="30"/>
    <m/>
    <x v="0"/>
    <x v="0"/>
    <x v="0"/>
  </r>
  <r>
    <x v="0"/>
    <x v="0"/>
    <x v="0"/>
    <x v="1"/>
    <x v="1"/>
    <n v="1897"/>
    <s v="Lee, Wayne P."/>
    <x v="0"/>
    <x v="0"/>
    <x v="0"/>
    <n v="30"/>
    <x v="0"/>
    <x v="0"/>
    <m/>
    <m/>
    <m/>
    <x v="0"/>
    <x v="0"/>
    <x v="0"/>
  </r>
  <r>
    <x v="0"/>
    <x v="0"/>
    <x v="0"/>
    <x v="2"/>
    <x v="1"/>
    <n v="1810"/>
    <s v="Damstetter, Suzanne"/>
    <x v="0"/>
    <x v="0"/>
    <x v="0"/>
    <n v="30"/>
    <x v="0"/>
    <x v="0"/>
    <m/>
    <m/>
    <m/>
    <x v="0"/>
    <x v="0"/>
    <x v="0"/>
  </r>
  <r>
    <x v="0"/>
    <x v="0"/>
    <x v="0"/>
    <x v="2"/>
    <x v="1"/>
    <n v="2179"/>
    <s v="Deiter, Nancy"/>
    <x v="1"/>
    <x v="0"/>
    <x v="0"/>
    <n v="30"/>
    <x v="0"/>
    <x v="0"/>
    <m/>
    <n v="30"/>
    <m/>
    <x v="0"/>
    <x v="0"/>
    <x v="0"/>
  </r>
  <r>
    <x v="0"/>
    <x v="0"/>
    <x v="0"/>
    <x v="2"/>
    <x v="1"/>
    <n v="1831"/>
    <s v="Simmons, Kristie"/>
    <x v="1"/>
    <x v="0"/>
    <x v="0"/>
    <n v="30"/>
    <x v="0"/>
    <x v="0"/>
    <m/>
    <n v="30"/>
    <m/>
    <x v="0"/>
    <x v="0"/>
    <x v="0"/>
  </r>
  <r>
    <x v="0"/>
    <x v="0"/>
    <x v="0"/>
    <x v="3"/>
    <x v="1"/>
    <n v="1024"/>
    <s v="Hillard, Gary L."/>
    <x v="0"/>
    <x v="0"/>
    <x v="0"/>
    <n v="30"/>
    <x v="0"/>
    <x v="0"/>
    <m/>
    <m/>
    <m/>
    <x v="0"/>
    <x v="0"/>
    <x v="0"/>
  </r>
  <r>
    <x v="0"/>
    <x v="0"/>
    <x v="0"/>
    <x v="3"/>
    <x v="1"/>
    <n v="1027"/>
    <s v="Howard, Michael"/>
    <x v="0"/>
    <x v="0"/>
    <x v="0"/>
    <n v="30"/>
    <x v="0"/>
    <x v="0"/>
    <m/>
    <m/>
    <m/>
    <x v="0"/>
    <x v="0"/>
    <x v="0"/>
  </r>
  <r>
    <x v="0"/>
    <x v="0"/>
    <x v="0"/>
    <x v="3"/>
    <x v="1"/>
    <n v="1536"/>
    <s v="Mcinerney, Melvin W."/>
    <x v="1"/>
    <x v="0"/>
    <x v="0"/>
    <n v="0"/>
    <x v="0"/>
    <x v="0"/>
    <m/>
    <m/>
    <m/>
    <x v="0"/>
    <x v="0"/>
    <x v="0"/>
  </r>
  <r>
    <x v="0"/>
    <x v="0"/>
    <x v="0"/>
    <x v="3"/>
    <x v="1"/>
    <n v="2034"/>
    <s v="Powers, Joshua"/>
    <x v="0"/>
    <x v="0"/>
    <x v="0"/>
    <n v="30"/>
    <x v="0"/>
    <x v="0"/>
    <m/>
    <m/>
    <m/>
    <x v="0"/>
    <x v="0"/>
    <x v="0"/>
  </r>
  <r>
    <x v="0"/>
    <x v="0"/>
    <x v="1"/>
    <x v="3"/>
    <x v="1"/>
    <n v="1420"/>
    <s v="Simmons, James T."/>
    <x v="0"/>
    <x v="0"/>
    <x v="0"/>
    <n v="30"/>
    <x v="0"/>
    <x v="0"/>
    <m/>
    <n v="30"/>
    <m/>
    <x v="0"/>
    <x v="0"/>
    <x v="0"/>
  </r>
  <r>
    <x v="0"/>
    <x v="0"/>
    <x v="0"/>
    <x v="4"/>
    <x v="1"/>
    <n v="2100"/>
    <s v="Glenn, Kristy"/>
    <x v="1"/>
    <x v="0"/>
    <x v="0"/>
    <n v="0"/>
    <x v="0"/>
    <x v="0"/>
    <m/>
    <m/>
    <m/>
    <x v="0"/>
    <x v="0"/>
    <x v="0"/>
  </r>
  <r>
    <x v="0"/>
    <x v="0"/>
    <x v="0"/>
    <x v="5"/>
    <x v="1"/>
    <n v="1717"/>
    <s v="Burchfield, Jeannie"/>
    <x v="1"/>
    <x v="0"/>
    <x v="0"/>
    <n v="30"/>
    <x v="0"/>
    <x v="0"/>
    <m/>
    <n v="30"/>
    <m/>
    <x v="0"/>
    <x v="0"/>
    <x v="0"/>
  </r>
  <r>
    <x v="0"/>
    <x v="0"/>
    <x v="0"/>
    <x v="5"/>
    <x v="1"/>
    <n v="2122"/>
    <s v="Denton, Ashley"/>
    <x v="1"/>
    <x v="0"/>
    <x v="0"/>
    <n v="30"/>
    <x v="0"/>
    <x v="0"/>
    <m/>
    <n v="30"/>
    <m/>
    <x v="0"/>
    <x v="0"/>
    <x v="0"/>
  </r>
  <r>
    <x v="0"/>
    <x v="0"/>
    <x v="0"/>
    <x v="5"/>
    <x v="1"/>
    <n v="1968"/>
    <s v="Duncan, Ginger"/>
    <x v="1"/>
    <x v="0"/>
    <x v="0"/>
    <n v="32"/>
    <x v="0"/>
    <x v="2"/>
    <m/>
    <n v="32"/>
    <m/>
    <x v="0"/>
    <x v="0"/>
    <x v="0"/>
  </r>
  <r>
    <x v="0"/>
    <x v="0"/>
    <x v="0"/>
    <x v="5"/>
    <x v="1"/>
    <n v="1904"/>
    <s v="Murr, Sherry"/>
    <x v="1"/>
    <x v="0"/>
    <x v="0"/>
    <n v="32"/>
    <x v="0"/>
    <x v="2"/>
    <m/>
    <n v="32"/>
    <m/>
    <x v="0"/>
    <x v="0"/>
    <x v="0"/>
  </r>
  <r>
    <x v="0"/>
    <x v="0"/>
    <x v="0"/>
    <x v="5"/>
    <x v="1"/>
    <n v="2225"/>
    <s v="Sexton, Holly"/>
    <x v="1"/>
    <x v="0"/>
    <x v="0"/>
    <n v="32"/>
    <x v="0"/>
    <x v="2"/>
    <m/>
    <n v="32"/>
    <m/>
    <x v="0"/>
    <x v="0"/>
    <x v="0"/>
  </r>
  <r>
    <x v="0"/>
    <x v="0"/>
    <x v="0"/>
    <x v="6"/>
    <x v="1"/>
    <n v="2230"/>
    <s v="Payne, Donna"/>
    <x v="1"/>
    <x v="0"/>
    <x v="0"/>
    <n v="30"/>
    <x v="0"/>
    <x v="0"/>
    <m/>
    <n v="30"/>
    <m/>
    <x v="0"/>
    <x v="0"/>
    <x v="0"/>
  </r>
  <r>
    <x v="0"/>
    <x v="0"/>
    <x v="0"/>
    <x v="7"/>
    <x v="1"/>
    <n v="1933"/>
    <s v="Harris, Teresa"/>
    <x v="1"/>
    <x v="0"/>
    <x v="0"/>
    <n v="30"/>
    <x v="0"/>
    <x v="0"/>
    <m/>
    <n v="30"/>
    <m/>
    <x v="0"/>
    <x v="0"/>
    <x v="0"/>
  </r>
  <r>
    <x v="0"/>
    <x v="0"/>
    <x v="2"/>
    <x v="8"/>
    <x v="1"/>
    <n v="1917"/>
    <s v="Rigley, Eric"/>
    <x v="0"/>
    <x v="0"/>
    <x v="0"/>
    <n v="30"/>
    <x v="0"/>
    <x v="0"/>
    <m/>
    <m/>
    <m/>
    <x v="0"/>
    <x v="0"/>
    <x v="0"/>
  </r>
  <r>
    <x v="0"/>
    <x v="0"/>
    <x v="2"/>
    <x v="8"/>
    <x v="1"/>
    <n v="2149"/>
    <s v="Robillard, Mathew"/>
    <x v="0"/>
    <x v="0"/>
    <x v="0"/>
    <n v="30"/>
    <x v="0"/>
    <x v="0"/>
    <m/>
    <m/>
    <m/>
    <x v="0"/>
    <x v="0"/>
    <x v="0"/>
  </r>
  <r>
    <x v="0"/>
    <x v="0"/>
    <x v="2"/>
    <x v="9"/>
    <x v="1"/>
    <n v="2140"/>
    <s v="Langea-Spradlin, Catherine A."/>
    <x v="1"/>
    <x v="0"/>
    <x v="0"/>
    <n v="20"/>
    <x v="0"/>
    <x v="0"/>
    <m/>
    <n v="20"/>
    <n v="10"/>
    <x v="0"/>
    <x v="0"/>
    <x v="0"/>
  </r>
  <r>
    <x v="0"/>
    <x v="0"/>
    <x v="2"/>
    <x v="9"/>
    <x v="1"/>
    <n v="1637"/>
    <s v="Poindexter, Diane"/>
    <x v="1"/>
    <x v="0"/>
    <x v="0"/>
    <n v="37.5"/>
    <x v="0"/>
    <x v="0"/>
    <m/>
    <n v="37.5"/>
    <m/>
    <x v="0"/>
    <x v="0"/>
    <x v="0"/>
  </r>
  <r>
    <x v="0"/>
    <x v="0"/>
    <x v="2"/>
    <x v="10"/>
    <x v="1"/>
    <n v="2240"/>
    <s v="Gaffney, Walker"/>
    <x v="1"/>
    <x v="0"/>
    <x v="0"/>
    <n v="20"/>
    <x v="0"/>
    <x v="1"/>
    <m/>
    <n v="20"/>
    <m/>
    <x v="0"/>
    <x v="0"/>
    <x v="0"/>
  </r>
  <r>
    <x v="0"/>
    <x v="0"/>
    <x v="3"/>
    <x v="11"/>
    <x v="1"/>
    <n v="2168"/>
    <s v="Cunningham, Crystal"/>
    <x v="1"/>
    <x v="0"/>
    <x v="0"/>
    <n v="20"/>
    <x v="0"/>
    <x v="0"/>
    <m/>
    <n v="20"/>
    <m/>
    <x v="0"/>
    <x v="0"/>
    <x v="0"/>
  </r>
  <r>
    <x v="0"/>
    <x v="0"/>
    <x v="3"/>
    <x v="11"/>
    <x v="1"/>
    <n v="1993"/>
    <s v="Gibson, Tiffany D."/>
    <x v="1"/>
    <x v="0"/>
    <x v="0"/>
    <n v="30"/>
    <x v="0"/>
    <x v="0"/>
    <m/>
    <n v="30"/>
    <m/>
    <x v="0"/>
    <x v="0"/>
    <x v="0"/>
  </r>
  <r>
    <x v="0"/>
    <x v="0"/>
    <x v="3"/>
    <x v="11"/>
    <x v="1"/>
    <n v="2245"/>
    <s v="Hall, Terry"/>
    <x v="1"/>
    <x v="0"/>
    <x v="0"/>
    <n v="30"/>
    <x v="0"/>
    <x v="1"/>
    <m/>
    <n v="30"/>
    <m/>
    <x v="0"/>
    <x v="0"/>
    <x v="0"/>
  </r>
  <r>
    <x v="0"/>
    <x v="0"/>
    <x v="3"/>
    <x v="11"/>
    <x v="1"/>
    <n v="1749"/>
    <s v="Peels, Timothy L."/>
    <x v="1"/>
    <x v="0"/>
    <x v="0"/>
    <n v="30"/>
    <x v="0"/>
    <x v="0"/>
    <m/>
    <n v="30"/>
    <m/>
    <x v="0"/>
    <x v="0"/>
    <x v="0"/>
  </r>
  <r>
    <x v="0"/>
    <x v="0"/>
    <x v="3"/>
    <x v="11"/>
    <x v="1"/>
    <n v="2166"/>
    <s v="Yokley, Clifford E."/>
    <x v="1"/>
    <x v="0"/>
    <x v="0"/>
    <n v="30"/>
    <x v="0"/>
    <x v="0"/>
    <m/>
    <n v="30"/>
    <m/>
    <x v="0"/>
    <x v="0"/>
    <x v="0"/>
  </r>
  <r>
    <x v="0"/>
    <x v="0"/>
    <x v="1"/>
    <x v="12"/>
    <x v="1"/>
    <n v="1410"/>
    <s v="Cooper, Alice F."/>
    <x v="1"/>
    <x v="0"/>
    <x v="0"/>
    <n v="20"/>
    <x v="0"/>
    <x v="0"/>
    <m/>
    <n v="20"/>
    <n v="10"/>
    <x v="0"/>
    <x v="0"/>
    <x v="0"/>
  </r>
  <r>
    <x v="0"/>
    <x v="0"/>
    <x v="4"/>
    <x v="12"/>
    <x v="1"/>
    <n v="2209"/>
    <s v="Hayes, Elizabeth"/>
    <x v="1"/>
    <x v="0"/>
    <x v="0"/>
    <n v="20"/>
    <x v="0"/>
    <x v="0"/>
    <m/>
    <n v="20"/>
    <m/>
    <x v="0"/>
    <x v="0"/>
    <x v="0"/>
  </r>
  <r>
    <x v="0"/>
    <x v="0"/>
    <x v="5"/>
    <x v="12"/>
    <x v="1"/>
    <n v="2203"/>
    <s v="Hicks, Lisa"/>
    <x v="1"/>
    <x v="0"/>
    <x v="0"/>
    <n v="30"/>
    <x v="0"/>
    <x v="0"/>
    <m/>
    <n v="30"/>
    <m/>
    <x v="0"/>
    <x v="0"/>
    <x v="0"/>
  </r>
  <r>
    <x v="0"/>
    <x v="0"/>
    <x v="1"/>
    <x v="12"/>
    <x v="1"/>
    <n v="1206"/>
    <s v="Lorenz, Viola B."/>
    <x v="1"/>
    <x v="0"/>
    <x v="0"/>
    <n v="30"/>
    <x v="0"/>
    <x v="0"/>
    <m/>
    <n v="30"/>
    <m/>
    <x v="0"/>
    <x v="0"/>
    <x v="0"/>
  </r>
  <r>
    <x v="0"/>
    <x v="0"/>
    <x v="6"/>
    <x v="13"/>
    <x v="1"/>
    <n v="2175"/>
    <s v="Akulic, Marlene"/>
    <x v="1"/>
    <x v="0"/>
    <x v="0"/>
    <n v="30"/>
    <x v="0"/>
    <x v="0"/>
    <m/>
    <n v="30"/>
    <m/>
    <x v="0"/>
    <x v="0"/>
    <x v="0"/>
  </r>
  <r>
    <x v="0"/>
    <x v="0"/>
    <x v="6"/>
    <x v="13"/>
    <x v="1"/>
    <n v="1355"/>
    <s v="Arp, Peggy A."/>
    <x v="1"/>
    <x v="0"/>
    <x v="0"/>
    <n v="28"/>
    <x v="0"/>
    <x v="0"/>
    <m/>
    <n v="28"/>
    <m/>
    <x v="0"/>
    <x v="0"/>
    <x v="0"/>
  </r>
  <r>
    <x v="0"/>
    <x v="0"/>
    <x v="6"/>
    <x v="13"/>
    <x v="1"/>
    <n v="2229"/>
    <s v="Bledsoe, Amy"/>
    <x v="1"/>
    <x v="0"/>
    <x v="0"/>
    <n v="30"/>
    <x v="0"/>
    <x v="0"/>
    <m/>
    <n v="30"/>
    <m/>
    <x v="0"/>
    <x v="0"/>
    <x v="0"/>
  </r>
  <r>
    <x v="0"/>
    <x v="0"/>
    <x v="6"/>
    <x v="13"/>
    <x v="1"/>
    <n v="2041"/>
    <s v="Bohannon, Barbara"/>
    <x v="1"/>
    <x v="0"/>
    <x v="0"/>
    <n v="30"/>
    <x v="0"/>
    <x v="0"/>
    <m/>
    <n v="30"/>
    <m/>
    <x v="0"/>
    <x v="0"/>
    <x v="0"/>
  </r>
  <r>
    <x v="0"/>
    <x v="0"/>
    <x v="6"/>
    <x v="13"/>
    <x v="1"/>
    <n v="2190"/>
    <s v="Bookout, Nancy"/>
    <x v="1"/>
    <x v="0"/>
    <x v="0"/>
    <n v="30"/>
    <x v="0"/>
    <x v="0"/>
    <m/>
    <n v="30"/>
    <m/>
    <x v="0"/>
    <x v="0"/>
    <x v="0"/>
  </r>
  <r>
    <x v="0"/>
    <x v="0"/>
    <x v="6"/>
    <x v="13"/>
    <x v="1"/>
    <n v="1739"/>
    <s v="Bowers, Brenda"/>
    <x v="1"/>
    <x v="0"/>
    <x v="0"/>
    <n v="30"/>
    <x v="0"/>
    <x v="0"/>
    <m/>
    <n v="30"/>
    <m/>
    <x v="0"/>
    <x v="0"/>
    <x v="0"/>
  </r>
  <r>
    <x v="0"/>
    <x v="0"/>
    <x v="6"/>
    <x v="13"/>
    <x v="1"/>
    <n v="2039"/>
    <s v="Brooks, Tammy C."/>
    <x v="1"/>
    <x v="0"/>
    <x v="0"/>
    <n v="27"/>
    <x v="0"/>
    <x v="0"/>
    <m/>
    <n v="27"/>
    <m/>
    <x v="0"/>
    <x v="0"/>
    <x v="0"/>
  </r>
  <r>
    <x v="0"/>
    <x v="0"/>
    <x v="6"/>
    <x v="13"/>
    <x v="1"/>
    <n v="1978"/>
    <s v="Bryan, Eva J."/>
    <x v="1"/>
    <x v="0"/>
    <x v="0"/>
    <n v="30"/>
    <x v="0"/>
    <x v="0"/>
    <m/>
    <n v="30"/>
    <m/>
    <x v="0"/>
    <x v="0"/>
    <x v="0"/>
  </r>
  <r>
    <x v="0"/>
    <x v="0"/>
    <x v="6"/>
    <x v="13"/>
    <x v="1"/>
    <n v="2156"/>
    <s v="Bryan, Sheena L."/>
    <x v="1"/>
    <x v="0"/>
    <x v="0"/>
    <n v="30"/>
    <x v="0"/>
    <x v="0"/>
    <m/>
    <n v="30"/>
    <m/>
    <x v="0"/>
    <x v="0"/>
    <x v="0"/>
  </r>
  <r>
    <x v="0"/>
    <x v="0"/>
    <x v="6"/>
    <x v="13"/>
    <x v="1"/>
    <n v="2243"/>
    <s v="Campos, Susan"/>
    <x v="1"/>
    <x v="0"/>
    <x v="0"/>
    <n v="30"/>
    <x v="0"/>
    <x v="1"/>
    <m/>
    <n v="30"/>
    <m/>
    <x v="0"/>
    <x v="0"/>
    <x v="0"/>
  </r>
  <r>
    <x v="0"/>
    <x v="0"/>
    <x v="0"/>
    <x v="13"/>
    <x v="1"/>
    <n v="1010"/>
    <s v="Carroll, Robin M."/>
    <x v="1"/>
    <x v="0"/>
    <x v="0"/>
    <n v="0"/>
    <x v="0"/>
    <x v="1"/>
    <m/>
    <m/>
    <n v="5"/>
    <x v="0"/>
    <x v="0"/>
    <x v="0"/>
  </r>
  <r>
    <x v="0"/>
    <x v="0"/>
    <x v="6"/>
    <x v="13"/>
    <x v="1"/>
    <n v="2124"/>
    <s v="Carter, Carla"/>
    <x v="1"/>
    <x v="0"/>
    <x v="0"/>
    <n v="30"/>
    <x v="0"/>
    <x v="0"/>
    <m/>
    <n v="30"/>
    <m/>
    <x v="0"/>
    <x v="0"/>
    <x v="0"/>
  </r>
  <r>
    <x v="0"/>
    <x v="0"/>
    <x v="6"/>
    <x v="13"/>
    <x v="1"/>
    <n v="2137"/>
    <s v="Carter, Lila R."/>
    <x v="1"/>
    <x v="0"/>
    <x v="0"/>
    <n v="30"/>
    <x v="0"/>
    <x v="0"/>
    <m/>
    <n v="30"/>
    <m/>
    <x v="0"/>
    <x v="0"/>
    <x v="0"/>
  </r>
  <r>
    <x v="0"/>
    <x v="0"/>
    <x v="6"/>
    <x v="13"/>
    <x v="1"/>
    <n v="2068"/>
    <s v="Cathcart, Bess L."/>
    <x v="1"/>
    <x v="0"/>
    <x v="0"/>
    <n v="30"/>
    <x v="0"/>
    <x v="0"/>
    <m/>
    <n v="30"/>
    <m/>
    <x v="0"/>
    <x v="0"/>
    <x v="0"/>
  </r>
  <r>
    <x v="0"/>
    <x v="0"/>
    <x v="6"/>
    <x v="13"/>
    <x v="1"/>
    <n v="2098"/>
    <s v="Childress, Stacy M."/>
    <x v="1"/>
    <x v="0"/>
    <x v="0"/>
    <n v="30"/>
    <x v="0"/>
    <x v="0"/>
    <m/>
    <n v="30"/>
    <m/>
    <x v="0"/>
    <x v="0"/>
    <x v="0"/>
  </r>
  <r>
    <x v="0"/>
    <x v="0"/>
    <x v="6"/>
    <x v="13"/>
    <x v="1"/>
    <n v="2131"/>
    <s v="Collette, Stephanie"/>
    <x v="1"/>
    <x v="0"/>
    <x v="0"/>
    <n v="30"/>
    <x v="0"/>
    <x v="0"/>
    <m/>
    <n v="30"/>
    <m/>
    <x v="0"/>
    <x v="0"/>
    <x v="0"/>
  </r>
  <r>
    <x v="0"/>
    <x v="0"/>
    <x v="6"/>
    <x v="13"/>
    <x v="1"/>
    <n v="2183"/>
    <s v="Cooper, Elizabeth T."/>
    <x v="1"/>
    <x v="0"/>
    <x v="0"/>
    <n v="30"/>
    <x v="0"/>
    <x v="0"/>
    <m/>
    <n v="30"/>
    <m/>
    <x v="0"/>
    <x v="0"/>
    <x v="0"/>
  </r>
  <r>
    <x v="0"/>
    <x v="0"/>
    <x v="6"/>
    <x v="13"/>
    <x v="1"/>
    <n v="1362"/>
    <s v="Davis, Kimberly S."/>
    <x v="1"/>
    <x v="0"/>
    <x v="0"/>
    <n v="20"/>
    <x v="0"/>
    <x v="0"/>
    <m/>
    <n v="20"/>
    <m/>
    <x v="0"/>
    <x v="0"/>
    <x v="0"/>
  </r>
  <r>
    <x v="0"/>
    <x v="0"/>
    <x v="6"/>
    <x v="13"/>
    <x v="1"/>
    <n v="2046"/>
    <s v="Dunn, Lois"/>
    <x v="1"/>
    <x v="0"/>
    <x v="0"/>
    <n v="30"/>
    <x v="0"/>
    <x v="0"/>
    <m/>
    <n v="30"/>
    <m/>
    <x v="0"/>
    <x v="0"/>
    <x v="0"/>
  </r>
  <r>
    <x v="0"/>
    <x v="0"/>
    <x v="6"/>
    <x v="13"/>
    <x v="1"/>
    <n v="2236"/>
    <s v="Emmett, Alisha M."/>
    <x v="1"/>
    <x v="0"/>
    <x v="0"/>
    <n v="20"/>
    <x v="0"/>
    <x v="1"/>
    <m/>
    <n v="20"/>
    <m/>
    <x v="0"/>
    <x v="0"/>
    <x v="0"/>
  </r>
  <r>
    <x v="0"/>
    <x v="0"/>
    <x v="6"/>
    <x v="13"/>
    <x v="1"/>
    <n v="2152"/>
    <s v="Fishwick, Roberta"/>
    <x v="1"/>
    <x v="0"/>
    <x v="0"/>
    <n v="30"/>
    <x v="0"/>
    <x v="0"/>
    <m/>
    <n v="30"/>
    <m/>
    <x v="0"/>
    <x v="0"/>
    <x v="0"/>
  </r>
  <r>
    <x v="0"/>
    <x v="0"/>
    <x v="6"/>
    <x v="13"/>
    <x v="1"/>
    <n v="2222"/>
    <s v="Hamilton, Patricia"/>
    <x v="1"/>
    <x v="0"/>
    <x v="0"/>
    <n v="30"/>
    <x v="0"/>
    <x v="0"/>
    <m/>
    <n v="30"/>
    <m/>
    <x v="0"/>
    <x v="0"/>
    <x v="0"/>
  </r>
  <r>
    <x v="0"/>
    <x v="0"/>
    <x v="6"/>
    <x v="13"/>
    <x v="1"/>
    <n v="2239"/>
    <s v="Hurley, Denise M."/>
    <x v="1"/>
    <x v="0"/>
    <x v="0"/>
    <n v="30"/>
    <x v="0"/>
    <x v="0"/>
    <m/>
    <n v="30"/>
    <m/>
    <x v="0"/>
    <x v="0"/>
    <x v="0"/>
  </r>
  <r>
    <x v="0"/>
    <x v="0"/>
    <x v="6"/>
    <x v="13"/>
    <x v="1"/>
    <n v="2088"/>
    <s v="Huskey, Tammy"/>
    <x v="1"/>
    <x v="0"/>
    <x v="0"/>
    <n v="0"/>
    <x v="0"/>
    <x v="1"/>
    <m/>
    <m/>
    <n v="10"/>
    <x v="0"/>
    <x v="0"/>
    <x v="0"/>
  </r>
  <r>
    <x v="0"/>
    <x v="0"/>
    <x v="6"/>
    <x v="13"/>
    <x v="1"/>
    <n v="2188"/>
    <s v="Jones, Tina"/>
    <x v="1"/>
    <x v="0"/>
    <x v="0"/>
    <n v="30"/>
    <x v="0"/>
    <x v="0"/>
    <m/>
    <n v="30"/>
    <m/>
    <x v="0"/>
    <x v="0"/>
    <x v="0"/>
  </r>
  <r>
    <x v="0"/>
    <x v="0"/>
    <x v="6"/>
    <x v="13"/>
    <x v="1"/>
    <n v="1480"/>
    <s v="Kliever, Debbie J."/>
    <x v="1"/>
    <x v="0"/>
    <x v="0"/>
    <n v="29.25"/>
    <x v="0"/>
    <x v="0"/>
    <m/>
    <n v="29.25"/>
    <m/>
    <x v="0"/>
    <x v="0"/>
    <x v="0"/>
  </r>
  <r>
    <x v="0"/>
    <x v="0"/>
    <x v="6"/>
    <x v="13"/>
    <x v="1"/>
    <n v="1568"/>
    <s v="Long, Marlene C."/>
    <x v="1"/>
    <x v="0"/>
    <x v="0"/>
    <n v="10"/>
    <x v="0"/>
    <x v="0"/>
    <m/>
    <n v="10"/>
    <m/>
    <x v="0"/>
    <x v="0"/>
    <x v="0"/>
  </r>
  <r>
    <x v="0"/>
    <x v="0"/>
    <x v="6"/>
    <x v="13"/>
    <x v="1"/>
    <n v="1391"/>
    <s v="Mason, Judy A."/>
    <x v="1"/>
    <x v="0"/>
    <x v="0"/>
    <n v="30"/>
    <x v="0"/>
    <x v="1"/>
    <m/>
    <n v="30"/>
    <m/>
    <x v="0"/>
    <x v="0"/>
    <x v="0"/>
  </r>
  <r>
    <x v="0"/>
    <x v="0"/>
    <x v="7"/>
    <x v="13"/>
    <x v="1"/>
    <n v="2176"/>
    <s v="May, Cynthia L."/>
    <x v="1"/>
    <x v="0"/>
    <x v="0"/>
    <n v="31"/>
    <x v="0"/>
    <x v="0"/>
    <m/>
    <n v="31"/>
    <m/>
    <x v="0"/>
    <x v="0"/>
    <x v="0"/>
  </r>
  <r>
    <x v="0"/>
    <x v="0"/>
    <x v="6"/>
    <x v="13"/>
    <x v="1"/>
    <n v="1558"/>
    <s v="McCluskey, Loreta R."/>
    <x v="1"/>
    <x v="0"/>
    <x v="0"/>
    <n v="30"/>
    <x v="0"/>
    <x v="0"/>
    <m/>
    <n v="30"/>
    <m/>
    <x v="0"/>
    <x v="0"/>
    <x v="0"/>
  </r>
  <r>
    <x v="0"/>
    <x v="0"/>
    <x v="6"/>
    <x v="13"/>
    <x v="1"/>
    <n v="2127"/>
    <s v="McKee, April"/>
    <x v="1"/>
    <x v="0"/>
    <x v="0"/>
    <n v="30"/>
    <x v="0"/>
    <x v="0"/>
    <m/>
    <n v="30"/>
    <m/>
    <x v="0"/>
    <x v="0"/>
    <x v="0"/>
  </r>
  <r>
    <x v="0"/>
    <x v="0"/>
    <x v="6"/>
    <x v="13"/>
    <x v="1"/>
    <n v="2174"/>
    <s v="Miller, Martha"/>
    <x v="1"/>
    <x v="0"/>
    <x v="0"/>
    <n v="30"/>
    <x v="0"/>
    <x v="0"/>
    <m/>
    <n v="30"/>
    <m/>
    <x v="0"/>
    <x v="0"/>
    <x v="0"/>
  </r>
  <r>
    <x v="0"/>
    <x v="0"/>
    <x v="6"/>
    <x v="13"/>
    <x v="1"/>
    <n v="2109"/>
    <s v="Mobley, Cheryl"/>
    <x v="1"/>
    <x v="0"/>
    <x v="0"/>
    <n v="30"/>
    <x v="0"/>
    <x v="0"/>
    <m/>
    <n v="30"/>
    <m/>
    <x v="0"/>
    <x v="0"/>
    <x v="0"/>
  </r>
  <r>
    <x v="0"/>
    <x v="0"/>
    <x v="6"/>
    <x v="13"/>
    <x v="1"/>
    <n v="1559"/>
    <s v="Nichols, Brenda S."/>
    <x v="1"/>
    <x v="0"/>
    <x v="0"/>
    <n v="30"/>
    <x v="0"/>
    <x v="0"/>
    <m/>
    <n v="30"/>
    <m/>
    <x v="0"/>
    <x v="0"/>
    <x v="0"/>
  </r>
  <r>
    <x v="0"/>
    <x v="0"/>
    <x v="6"/>
    <x v="13"/>
    <x v="1"/>
    <n v="2216"/>
    <s v="Pilkey, Jeremy"/>
    <x v="1"/>
    <x v="0"/>
    <x v="0"/>
    <n v="20"/>
    <x v="0"/>
    <x v="0"/>
    <m/>
    <n v="20"/>
    <m/>
    <x v="0"/>
    <x v="0"/>
    <x v="0"/>
  </r>
  <r>
    <x v="0"/>
    <x v="0"/>
    <x v="6"/>
    <x v="13"/>
    <x v="1"/>
    <n v="1767"/>
    <s v="Presley, Bernice"/>
    <x v="1"/>
    <x v="0"/>
    <x v="0"/>
    <n v="20"/>
    <x v="0"/>
    <x v="0"/>
    <m/>
    <n v="20"/>
    <m/>
    <x v="0"/>
    <x v="0"/>
    <x v="0"/>
  </r>
  <r>
    <x v="0"/>
    <x v="0"/>
    <x v="6"/>
    <x v="13"/>
    <x v="1"/>
    <n v="2227"/>
    <s v="Ray, Leslie"/>
    <x v="1"/>
    <x v="0"/>
    <x v="0"/>
    <n v="20"/>
    <x v="0"/>
    <x v="0"/>
    <m/>
    <n v="20"/>
    <m/>
    <x v="0"/>
    <x v="0"/>
    <x v="0"/>
  </r>
  <r>
    <x v="0"/>
    <x v="0"/>
    <x v="6"/>
    <x v="13"/>
    <x v="1"/>
    <n v="2246"/>
    <s v="Rice, Yvonne"/>
    <x v="1"/>
    <x v="0"/>
    <x v="0"/>
    <n v="30"/>
    <x v="0"/>
    <x v="1"/>
    <m/>
    <n v="30"/>
    <m/>
    <x v="0"/>
    <x v="0"/>
    <x v="0"/>
  </r>
  <r>
    <x v="0"/>
    <x v="0"/>
    <x v="6"/>
    <x v="13"/>
    <x v="1"/>
    <n v="1997"/>
    <s v="Roberts, Lisa R."/>
    <x v="1"/>
    <x v="0"/>
    <x v="0"/>
    <n v="30"/>
    <x v="0"/>
    <x v="0"/>
    <m/>
    <n v="30"/>
    <m/>
    <x v="0"/>
    <x v="0"/>
    <x v="0"/>
  </r>
  <r>
    <x v="0"/>
    <x v="0"/>
    <x v="6"/>
    <x v="13"/>
    <x v="1"/>
    <n v="1299"/>
    <s v="Rodgers, Cathy B."/>
    <x v="1"/>
    <x v="0"/>
    <x v="0"/>
    <n v="30"/>
    <x v="0"/>
    <x v="0"/>
    <m/>
    <n v="30"/>
    <m/>
    <x v="0"/>
    <x v="0"/>
    <x v="0"/>
  </r>
  <r>
    <x v="0"/>
    <x v="0"/>
    <x v="7"/>
    <x v="13"/>
    <x v="1"/>
    <n v="2192"/>
    <s v="Rupinski, Angela"/>
    <x v="1"/>
    <x v="0"/>
    <x v="0"/>
    <n v="30"/>
    <x v="0"/>
    <x v="0"/>
    <m/>
    <n v="30"/>
    <m/>
    <x v="0"/>
    <x v="0"/>
    <x v="0"/>
  </r>
  <r>
    <x v="0"/>
    <x v="0"/>
    <x v="6"/>
    <x v="13"/>
    <x v="1"/>
    <n v="1590"/>
    <s v="Russell, Barbara L."/>
    <x v="1"/>
    <x v="0"/>
    <x v="0"/>
    <n v="30"/>
    <x v="0"/>
    <x v="0"/>
    <m/>
    <n v="30"/>
    <m/>
    <x v="0"/>
    <x v="0"/>
    <x v="0"/>
  </r>
  <r>
    <x v="0"/>
    <x v="0"/>
    <x v="6"/>
    <x v="13"/>
    <x v="1"/>
    <n v="2218"/>
    <s v="Russell, Brandy"/>
    <x v="1"/>
    <x v="0"/>
    <x v="0"/>
    <n v="30.5"/>
    <x v="0"/>
    <x v="0"/>
    <m/>
    <n v="30.5"/>
    <m/>
    <x v="0"/>
    <x v="0"/>
    <x v="0"/>
  </r>
  <r>
    <x v="0"/>
    <x v="0"/>
    <x v="6"/>
    <x v="13"/>
    <x v="1"/>
    <n v="1612"/>
    <s v="Self, Janet"/>
    <x v="1"/>
    <x v="0"/>
    <x v="0"/>
    <n v="30"/>
    <x v="0"/>
    <x v="0"/>
    <m/>
    <n v="30"/>
    <m/>
    <x v="0"/>
    <x v="0"/>
    <x v="0"/>
  </r>
  <r>
    <x v="0"/>
    <x v="0"/>
    <x v="6"/>
    <x v="13"/>
    <x v="1"/>
    <n v="2234"/>
    <s v="Shaw, Morgan"/>
    <x v="1"/>
    <x v="0"/>
    <x v="0"/>
    <n v="33"/>
    <x v="0"/>
    <x v="0"/>
    <m/>
    <n v="33"/>
    <m/>
    <x v="0"/>
    <x v="0"/>
    <x v="0"/>
  </r>
  <r>
    <x v="0"/>
    <x v="0"/>
    <x v="6"/>
    <x v="13"/>
    <x v="1"/>
    <n v="2016"/>
    <s v="Torbett, Donna G."/>
    <x v="1"/>
    <x v="0"/>
    <x v="0"/>
    <n v="30"/>
    <x v="0"/>
    <x v="0"/>
    <m/>
    <n v="30"/>
    <m/>
    <x v="0"/>
    <x v="0"/>
    <x v="0"/>
  </r>
  <r>
    <x v="0"/>
    <x v="0"/>
    <x v="6"/>
    <x v="13"/>
    <x v="1"/>
    <n v="2214"/>
    <s v="Turner, Donnie"/>
    <x v="1"/>
    <x v="0"/>
    <x v="0"/>
    <n v="30"/>
    <x v="0"/>
    <x v="0"/>
    <m/>
    <n v="30"/>
    <m/>
    <x v="0"/>
    <x v="0"/>
    <x v="0"/>
  </r>
  <r>
    <x v="0"/>
    <x v="0"/>
    <x v="6"/>
    <x v="13"/>
    <x v="1"/>
    <n v="2147"/>
    <s v="Watson, Linda L."/>
    <x v="1"/>
    <x v="0"/>
    <x v="0"/>
    <n v="28"/>
    <x v="0"/>
    <x v="0"/>
    <m/>
    <n v="28"/>
    <m/>
    <x v="0"/>
    <x v="0"/>
    <x v="0"/>
  </r>
  <r>
    <x v="0"/>
    <x v="0"/>
    <x v="6"/>
    <x v="13"/>
    <x v="1"/>
    <n v="2154"/>
    <s v="West, Sandra"/>
    <x v="1"/>
    <x v="0"/>
    <x v="0"/>
    <n v="30"/>
    <x v="0"/>
    <x v="0"/>
    <m/>
    <n v="30"/>
    <m/>
    <x v="0"/>
    <x v="0"/>
    <x v="0"/>
  </r>
  <r>
    <x v="0"/>
    <x v="0"/>
    <x v="6"/>
    <x v="13"/>
    <x v="1"/>
    <n v="2244"/>
    <s v="Winter, Esther"/>
    <x v="1"/>
    <x v="0"/>
    <x v="0"/>
    <n v="30"/>
    <x v="0"/>
    <x v="1"/>
    <m/>
    <n v="30"/>
    <m/>
    <x v="0"/>
    <x v="0"/>
    <x v="0"/>
  </r>
  <r>
    <x v="0"/>
    <x v="0"/>
    <x v="6"/>
    <x v="13"/>
    <x v="1"/>
    <n v="1081"/>
    <s v="Wisdom, Juanita"/>
    <x v="1"/>
    <x v="0"/>
    <x v="0"/>
    <n v="0"/>
    <x v="0"/>
    <x v="1"/>
    <m/>
    <m/>
    <n v="5"/>
    <x v="0"/>
    <x v="0"/>
    <x v="0"/>
  </r>
  <r>
    <x v="0"/>
    <x v="0"/>
    <x v="1"/>
    <x v="14"/>
    <x v="1"/>
    <n v="2165"/>
    <s v="Blackshire, Bradly"/>
    <x v="1"/>
    <x v="0"/>
    <x v="0"/>
    <n v="30"/>
    <x v="0"/>
    <x v="0"/>
    <m/>
    <n v="30"/>
    <m/>
    <x v="0"/>
    <x v="0"/>
    <x v="0"/>
  </r>
  <r>
    <x v="0"/>
    <x v="0"/>
    <x v="8"/>
    <x v="14"/>
    <x v="1"/>
    <n v="2177"/>
    <s v="Cannon, James"/>
    <x v="1"/>
    <x v="0"/>
    <x v="0"/>
    <n v="30"/>
    <x v="0"/>
    <x v="0"/>
    <m/>
    <n v="30"/>
    <m/>
    <x v="0"/>
    <x v="0"/>
    <x v="0"/>
  </r>
  <r>
    <x v="0"/>
    <x v="0"/>
    <x v="1"/>
    <x v="14"/>
    <x v="1"/>
    <n v="1280"/>
    <s v="Cooley, Tammy K."/>
    <x v="1"/>
    <x v="0"/>
    <x v="0"/>
    <n v="32.5"/>
    <x v="0"/>
    <x v="0"/>
    <m/>
    <n v="32.5"/>
    <m/>
    <x v="0"/>
    <x v="0"/>
    <x v="0"/>
  </r>
  <r>
    <x v="0"/>
    <x v="0"/>
    <x v="1"/>
    <x v="14"/>
    <x v="1"/>
    <n v="2247"/>
    <s v="Jimenez, Becky"/>
    <x v="1"/>
    <x v="0"/>
    <x v="0"/>
    <n v="0"/>
    <x v="0"/>
    <x v="0"/>
    <m/>
    <m/>
    <m/>
    <x v="0"/>
    <x v="0"/>
    <x v="0"/>
  </r>
  <r>
    <x v="0"/>
    <x v="0"/>
    <x v="1"/>
    <x v="14"/>
    <x v="1"/>
    <n v="2248"/>
    <s v="Mason, Jordan"/>
    <x v="1"/>
    <x v="0"/>
    <x v="0"/>
    <n v="30"/>
    <x v="0"/>
    <x v="0"/>
    <m/>
    <n v="30"/>
    <m/>
    <x v="0"/>
    <x v="0"/>
    <x v="0"/>
  </r>
  <r>
    <x v="0"/>
    <x v="0"/>
    <x v="1"/>
    <x v="14"/>
    <x v="1"/>
    <n v="1684"/>
    <s v="Mckee, Nathan"/>
    <x v="1"/>
    <x v="0"/>
    <x v="0"/>
    <n v="30"/>
    <x v="0"/>
    <x v="0"/>
    <m/>
    <n v="30"/>
    <m/>
    <x v="0"/>
    <x v="0"/>
    <x v="0"/>
  </r>
  <r>
    <x v="0"/>
    <x v="0"/>
    <x v="1"/>
    <x v="14"/>
    <x v="1"/>
    <n v="2242"/>
    <s v="Ridge, Billy"/>
    <x v="1"/>
    <x v="0"/>
    <x v="0"/>
    <n v="30"/>
    <x v="0"/>
    <x v="0"/>
    <m/>
    <n v="30"/>
    <m/>
    <x v="0"/>
    <x v="0"/>
    <x v="0"/>
  </r>
  <r>
    <x v="0"/>
    <x v="0"/>
    <x v="1"/>
    <x v="14"/>
    <x v="1"/>
    <n v="2220"/>
    <s v="Waddell, Henry"/>
    <x v="1"/>
    <x v="0"/>
    <x v="0"/>
    <n v="30"/>
    <x v="0"/>
    <x v="0"/>
    <m/>
    <n v="30"/>
    <m/>
    <x v="0"/>
    <x v="0"/>
    <x v="0"/>
  </r>
  <r>
    <x v="0"/>
    <x v="0"/>
    <x v="1"/>
    <x v="14"/>
    <x v="1"/>
    <n v="2191"/>
    <s v="Ward, Jessica"/>
    <x v="1"/>
    <x v="0"/>
    <x v="0"/>
    <n v="30"/>
    <x v="0"/>
    <x v="0"/>
    <m/>
    <n v="30"/>
    <m/>
    <x v="0"/>
    <x v="0"/>
    <x v="0"/>
  </r>
  <r>
    <x v="0"/>
    <x v="0"/>
    <x v="1"/>
    <x v="14"/>
    <x v="1"/>
    <n v="2161"/>
    <s v="Watson, Mark"/>
    <x v="1"/>
    <x v="0"/>
    <x v="0"/>
    <n v="30"/>
    <x v="0"/>
    <x v="0"/>
    <m/>
    <n v="30"/>
    <m/>
    <x v="0"/>
    <x v="0"/>
    <x v="0"/>
  </r>
  <r>
    <x v="0"/>
    <x v="0"/>
    <x v="1"/>
    <x v="14"/>
    <x v="1"/>
    <n v="2202"/>
    <s v="Young, Chris"/>
    <x v="1"/>
    <x v="0"/>
    <x v="0"/>
    <n v="30"/>
    <x v="0"/>
    <x v="0"/>
    <m/>
    <n v="30"/>
    <m/>
    <x v="0"/>
    <x v="0"/>
    <x v="0"/>
  </r>
  <r>
    <x v="0"/>
    <x v="0"/>
    <x v="1"/>
    <x v="14"/>
    <x v="1"/>
    <n v="2180"/>
    <s v="Young, Robin A."/>
    <x v="1"/>
    <x v="0"/>
    <x v="0"/>
    <n v="22.8"/>
    <x v="0"/>
    <x v="1"/>
    <m/>
    <n v="22.8"/>
    <m/>
    <x v="0"/>
    <x v="0"/>
    <x v="0"/>
  </r>
  <r>
    <x v="0"/>
    <x v="0"/>
    <x v="9"/>
    <x v="15"/>
    <x v="1"/>
    <n v="1520"/>
    <s v="Best, Shirley"/>
    <x v="1"/>
    <x v="0"/>
    <x v="0"/>
    <n v="30"/>
    <x v="0"/>
    <x v="0"/>
    <m/>
    <n v="30"/>
    <m/>
    <x v="0"/>
    <x v="0"/>
    <x v="0"/>
  </r>
  <r>
    <x v="0"/>
    <x v="0"/>
    <x v="9"/>
    <x v="15"/>
    <x v="1"/>
    <n v="1856"/>
    <s v="Bivens, Tammie"/>
    <x v="1"/>
    <x v="0"/>
    <x v="0"/>
    <n v="30"/>
    <x v="0"/>
    <x v="0"/>
    <m/>
    <n v="30"/>
    <m/>
    <x v="0"/>
    <x v="0"/>
    <x v="0"/>
  </r>
  <r>
    <x v="0"/>
    <x v="0"/>
    <x v="9"/>
    <x v="15"/>
    <x v="1"/>
    <n v="2199"/>
    <s v="Bledsoe, Teresa"/>
    <x v="1"/>
    <x v="0"/>
    <x v="0"/>
    <n v="30"/>
    <x v="0"/>
    <x v="0"/>
    <m/>
    <n v="30"/>
    <m/>
    <x v="0"/>
    <x v="0"/>
    <x v="0"/>
  </r>
  <r>
    <x v="0"/>
    <x v="0"/>
    <x v="6"/>
    <x v="15"/>
    <x v="1"/>
    <n v="2235"/>
    <s v="Clark, Elizabeth"/>
    <x v="1"/>
    <x v="0"/>
    <x v="0"/>
    <n v="30"/>
    <x v="0"/>
    <x v="0"/>
    <m/>
    <n v="30"/>
    <m/>
    <x v="0"/>
    <x v="0"/>
    <x v="0"/>
  </r>
  <r>
    <x v="0"/>
    <x v="0"/>
    <x v="9"/>
    <x v="15"/>
    <x v="1"/>
    <n v="2151"/>
    <s v="Hall, Emily L."/>
    <x v="1"/>
    <x v="0"/>
    <x v="0"/>
    <n v="30"/>
    <x v="0"/>
    <x v="0"/>
    <m/>
    <n v="30"/>
    <m/>
    <x v="0"/>
    <x v="0"/>
    <x v="0"/>
  </r>
  <r>
    <x v="0"/>
    <x v="0"/>
    <x v="9"/>
    <x v="15"/>
    <x v="1"/>
    <n v="1107"/>
    <s v="Hall, Mary"/>
    <x v="1"/>
    <x v="0"/>
    <x v="0"/>
    <n v="30"/>
    <x v="0"/>
    <x v="0"/>
    <m/>
    <n v="30"/>
    <m/>
    <x v="0"/>
    <x v="0"/>
    <x v="0"/>
  </r>
  <r>
    <x v="0"/>
    <x v="0"/>
    <x v="9"/>
    <x v="15"/>
    <x v="1"/>
    <n v="1866"/>
    <s v="Harris, Nancy"/>
    <x v="1"/>
    <x v="0"/>
    <x v="0"/>
    <n v="30"/>
    <x v="0"/>
    <x v="0"/>
    <m/>
    <n v="30"/>
    <m/>
    <x v="0"/>
    <x v="0"/>
    <x v="0"/>
  </r>
  <r>
    <x v="0"/>
    <x v="0"/>
    <x v="9"/>
    <x v="15"/>
    <x v="1"/>
    <n v="1985"/>
    <s v="Pilkey, Melissa"/>
    <x v="1"/>
    <x v="0"/>
    <x v="0"/>
    <n v="30"/>
    <x v="0"/>
    <x v="0"/>
    <m/>
    <n v="30"/>
    <m/>
    <x v="0"/>
    <x v="0"/>
    <x v="0"/>
  </r>
  <r>
    <x v="0"/>
    <x v="0"/>
    <x v="3"/>
    <x v="15"/>
    <x v="1"/>
    <n v="1967"/>
    <s v="Shaw, Teia L."/>
    <x v="1"/>
    <x v="0"/>
    <x v="0"/>
    <n v="20"/>
    <x v="0"/>
    <x v="0"/>
    <m/>
    <n v="20"/>
    <m/>
    <x v="0"/>
    <x v="0"/>
    <x v="0"/>
  </r>
  <r>
    <x v="0"/>
    <x v="0"/>
    <x v="7"/>
    <x v="16"/>
    <x v="1"/>
    <n v="2181"/>
    <s v="Campbell, Lisa M."/>
    <x v="1"/>
    <x v="0"/>
    <x v="0"/>
    <n v="30"/>
    <x v="0"/>
    <x v="0"/>
    <m/>
    <n v="30"/>
    <m/>
    <x v="0"/>
    <x v="0"/>
    <x v="0"/>
  </r>
  <r>
    <x v="0"/>
    <x v="0"/>
    <x v="7"/>
    <x v="16"/>
    <x v="1"/>
    <n v="2193"/>
    <s v="Cannon, Jennifer"/>
    <x v="1"/>
    <x v="0"/>
    <x v="0"/>
    <n v="30"/>
    <x v="0"/>
    <x v="0"/>
    <m/>
    <n v="30"/>
    <m/>
    <x v="0"/>
    <x v="0"/>
    <x v="0"/>
  </r>
  <r>
    <x v="0"/>
    <x v="0"/>
    <x v="4"/>
    <x v="16"/>
    <x v="1"/>
    <n v="2238"/>
    <s v="Carey, Laura"/>
    <x v="1"/>
    <x v="0"/>
    <x v="0"/>
    <n v="20"/>
    <x v="0"/>
    <x v="0"/>
    <m/>
    <n v="20"/>
    <m/>
    <x v="0"/>
    <x v="0"/>
    <x v="0"/>
  </r>
  <r>
    <x v="0"/>
    <x v="0"/>
    <x v="7"/>
    <x v="16"/>
    <x v="1"/>
    <n v="2045"/>
    <s v="Mcinerney, Renee L."/>
    <x v="1"/>
    <x v="0"/>
    <x v="0"/>
    <n v="30"/>
    <x v="0"/>
    <x v="0"/>
    <m/>
    <n v="30"/>
    <m/>
    <x v="0"/>
    <x v="0"/>
    <x v="0"/>
  </r>
  <r>
    <x v="0"/>
    <x v="0"/>
    <x v="5"/>
    <x v="17"/>
    <x v="1"/>
    <n v="1596"/>
    <s v="Harrison, Charles"/>
    <x v="1"/>
    <x v="0"/>
    <x v="0"/>
    <n v="39.5"/>
    <x v="0"/>
    <x v="0"/>
    <m/>
    <n v="39.5"/>
    <m/>
    <x v="0"/>
    <x v="0"/>
    <x v="0"/>
  </r>
  <r>
    <x v="0"/>
    <x v="0"/>
    <x v="5"/>
    <x v="17"/>
    <x v="1"/>
    <n v="1920"/>
    <s v="Jones, Jena"/>
    <x v="1"/>
    <x v="0"/>
    <x v="0"/>
    <n v="30"/>
    <x v="0"/>
    <x v="0"/>
    <m/>
    <n v="30"/>
    <m/>
    <x v="0"/>
    <x v="0"/>
    <x v="0"/>
  </r>
  <r>
    <x v="0"/>
    <x v="0"/>
    <x v="5"/>
    <x v="18"/>
    <x v="1"/>
    <n v="1575"/>
    <s v="Gable, James D."/>
    <x v="1"/>
    <x v="0"/>
    <x v="0"/>
    <n v="30"/>
    <x v="0"/>
    <x v="0"/>
    <m/>
    <n v="30"/>
    <m/>
    <x v="0"/>
    <x v="0"/>
    <x v="0"/>
  </r>
  <r>
    <x v="0"/>
    <x v="0"/>
    <x v="8"/>
    <x v="19"/>
    <x v="1"/>
    <n v="2089"/>
    <s v="Cole, Joseph A."/>
    <x v="1"/>
    <x v="0"/>
    <x v="0"/>
    <n v="30"/>
    <x v="0"/>
    <x v="0"/>
    <m/>
    <n v="30"/>
    <m/>
    <x v="0"/>
    <x v="0"/>
    <x v="0"/>
  </r>
  <r>
    <x v="0"/>
    <x v="0"/>
    <x v="8"/>
    <x v="19"/>
    <x v="1"/>
    <n v="2169"/>
    <s v="Zimmerman, Donald E."/>
    <x v="1"/>
    <x v="0"/>
    <x v="0"/>
    <n v="30"/>
    <x v="0"/>
    <x v="0"/>
    <m/>
    <n v="30"/>
    <m/>
    <x v="0"/>
    <x v="0"/>
    <x v="0"/>
  </r>
  <r>
    <x v="0"/>
    <x v="0"/>
    <x v="0"/>
    <x v="0"/>
    <x v="2"/>
    <n v="2069"/>
    <s v="Bibee, Ronald S."/>
    <x v="0"/>
    <x v="0"/>
    <x v="0"/>
    <n v="40"/>
    <x v="0"/>
    <x v="1"/>
    <m/>
    <m/>
    <m/>
    <x v="0"/>
    <x v="0"/>
    <x v="0"/>
  </r>
  <r>
    <x v="0"/>
    <x v="0"/>
    <x v="0"/>
    <x v="0"/>
    <x v="2"/>
    <n v="1435"/>
    <s v="Bores, Carie L."/>
    <x v="0"/>
    <x v="0"/>
    <x v="0"/>
    <n v="40"/>
    <x v="0"/>
    <x v="1"/>
    <m/>
    <m/>
    <m/>
    <x v="0"/>
    <x v="0"/>
    <x v="0"/>
  </r>
  <r>
    <x v="0"/>
    <x v="0"/>
    <x v="0"/>
    <x v="0"/>
    <x v="2"/>
    <n v="2228"/>
    <s v="Crumpton, Ladonna"/>
    <x v="1"/>
    <x v="0"/>
    <x v="0"/>
    <n v="40"/>
    <x v="0"/>
    <x v="1"/>
    <m/>
    <n v="40"/>
    <m/>
    <x v="0"/>
    <x v="0"/>
    <x v="0"/>
  </r>
  <r>
    <x v="0"/>
    <x v="0"/>
    <x v="0"/>
    <x v="0"/>
    <x v="2"/>
    <n v="2241"/>
    <s v="Farr, Shawn"/>
    <x v="1"/>
    <x v="0"/>
    <x v="0"/>
    <n v="30"/>
    <x v="0"/>
    <x v="1"/>
    <m/>
    <n v="30"/>
    <m/>
    <x v="0"/>
    <x v="0"/>
    <x v="0"/>
  </r>
  <r>
    <x v="0"/>
    <x v="0"/>
    <x v="0"/>
    <x v="0"/>
    <x v="2"/>
    <n v="1918"/>
    <s v="Rodgers, Angela M."/>
    <x v="1"/>
    <x v="0"/>
    <x v="0"/>
    <n v="30"/>
    <x v="0"/>
    <x v="1"/>
    <m/>
    <n v="30"/>
    <n v="10"/>
    <x v="0"/>
    <x v="0"/>
    <x v="0"/>
  </r>
  <r>
    <x v="0"/>
    <x v="0"/>
    <x v="0"/>
    <x v="0"/>
    <x v="2"/>
    <n v="2081"/>
    <s v="Roots, Doug"/>
    <x v="0"/>
    <x v="0"/>
    <x v="0"/>
    <n v="40"/>
    <x v="0"/>
    <x v="1"/>
    <m/>
    <m/>
    <m/>
    <x v="0"/>
    <x v="0"/>
    <x v="0"/>
  </r>
  <r>
    <x v="0"/>
    <x v="0"/>
    <x v="0"/>
    <x v="0"/>
    <x v="2"/>
    <n v="2076"/>
    <s v="Stephens, Andrew"/>
    <x v="1"/>
    <x v="0"/>
    <x v="0"/>
    <n v="0"/>
    <x v="0"/>
    <x v="1"/>
    <m/>
    <m/>
    <m/>
    <x v="0"/>
    <x v="0"/>
    <x v="0"/>
  </r>
  <r>
    <x v="0"/>
    <x v="0"/>
    <x v="0"/>
    <x v="0"/>
    <x v="2"/>
    <n v="1069"/>
    <s v="Taylor, Marianne"/>
    <x v="0"/>
    <x v="0"/>
    <x v="0"/>
    <n v="40"/>
    <x v="0"/>
    <x v="1"/>
    <m/>
    <m/>
    <m/>
    <x v="0"/>
    <x v="0"/>
    <x v="0"/>
  </r>
  <r>
    <x v="0"/>
    <x v="0"/>
    <x v="0"/>
    <x v="0"/>
    <x v="2"/>
    <n v="2185"/>
    <s v="Watson, Tamitha"/>
    <x v="0"/>
    <x v="0"/>
    <x v="0"/>
    <n v="40"/>
    <x v="0"/>
    <x v="1"/>
    <m/>
    <m/>
    <m/>
    <x v="0"/>
    <x v="0"/>
    <x v="0"/>
  </r>
  <r>
    <x v="0"/>
    <x v="0"/>
    <x v="0"/>
    <x v="0"/>
    <x v="2"/>
    <n v="1079"/>
    <s v="Wilson, Jim"/>
    <x v="0"/>
    <x v="0"/>
    <x v="0"/>
    <n v="40"/>
    <x v="0"/>
    <x v="1"/>
    <m/>
    <m/>
    <m/>
    <x v="0"/>
    <x v="0"/>
    <x v="0"/>
  </r>
  <r>
    <x v="0"/>
    <x v="0"/>
    <x v="0"/>
    <x v="1"/>
    <x v="2"/>
    <n v="1481"/>
    <s v="Dodd, Alex E."/>
    <x v="1"/>
    <x v="0"/>
    <x v="0"/>
    <n v="34.57"/>
    <x v="0"/>
    <x v="1"/>
    <m/>
    <n v="34.57"/>
    <n v="4"/>
    <x v="0"/>
    <x v="0"/>
    <x v="0"/>
  </r>
  <r>
    <x v="0"/>
    <x v="0"/>
    <x v="0"/>
    <x v="1"/>
    <x v="2"/>
    <n v="2007"/>
    <s v="Dodd, Patricia A."/>
    <x v="1"/>
    <x v="0"/>
    <x v="0"/>
    <n v="36.090000000000003"/>
    <x v="0"/>
    <x v="1"/>
    <m/>
    <n v="36.090000000000003"/>
    <m/>
    <x v="0"/>
    <x v="0"/>
    <x v="0"/>
  </r>
  <r>
    <x v="0"/>
    <x v="0"/>
    <x v="0"/>
    <x v="1"/>
    <x v="2"/>
    <n v="1897"/>
    <s v="Lee, Wayne P."/>
    <x v="0"/>
    <x v="0"/>
    <x v="0"/>
    <n v="40"/>
    <x v="0"/>
    <x v="1"/>
    <m/>
    <m/>
    <m/>
    <x v="0"/>
    <x v="0"/>
    <x v="0"/>
  </r>
  <r>
    <x v="0"/>
    <x v="0"/>
    <x v="0"/>
    <x v="2"/>
    <x v="2"/>
    <n v="1810"/>
    <s v="Damstetter, Suzanne"/>
    <x v="0"/>
    <x v="0"/>
    <x v="0"/>
    <n v="40"/>
    <x v="0"/>
    <x v="1"/>
    <m/>
    <m/>
    <m/>
    <x v="0"/>
    <x v="0"/>
    <x v="0"/>
  </r>
  <r>
    <x v="0"/>
    <x v="0"/>
    <x v="0"/>
    <x v="2"/>
    <x v="2"/>
    <n v="2179"/>
    <s v="Deiter, Nancy"/>
    <x v="1"/>
    <x v="0"/>
    <x v="0"/>
    <n v="40"/>
    <x v="0"/>
    <x v="1"/>
    <n v="0.4"/>
    <n v="40"/>
    <m/>
    <x v="0"/>
    <x v="0"/>
    <x v="0"/>
  </r>
  <r>
    <x v="0"/>
    <x v="0"/>
    <x v="0"/>
    <x v="2"/>
    <x v="2"/>
    <n v="1831"/>
    <s v="Simmons, Kristie"/>
    <x v="1"/>
    <x v="0"/>
    <x v="0"/>
    <n v="40"/>
    <x v="0"/>
    <x v="1"/>
    <n v="0.6"/>
    <n v="40"/>
    <m/>
    <x v="0"/>
    <x v="0"/>
    <x v="0"/>
  </r>
  <r>
    <x v="0"/>
    <x v="0"/>
    <x v="0"/>
    <x v="3"/>
    <x v="2"/>
    <n v="1024"/>
    <s v="Hillard, Gary L."/>
    <x v="0"/>
    <x v="0"/>
    <x v="0"/>
    <n v="40"/>
    <x v="0"/>
    <x v="1"/>
    <m/>
    <m/>
    <m/>
    <x v="0"/>
    <x v="0"/>
    <x v="0"/>
  </r>
  <r>
    <x v="0"/>
    <x v="0"/>
    <x v="0"/>
    <x v="3"/>
    <x v="2"/>
    <n v="1027"/>
    <s v="Howard, Michael"/>
    <x v="0"/>
    <x v="0"/>
    <x v="0"/>
    <n v="40"/>
    <x v="0"/>
    <x v="1"/>
    <m/>
    <m/>
    <m/>
    <x v="0"/>
    <x v="0"/>
    <x v="0"/>
  </r>
  <r>
    <x v="0"/>
    <x v="0"/>
    <x v="0"/>
    <x v="3"/>
    <x v="2"/>
    <n v="1536"/>
    <s v="Mcinerney, Melvin W."/>
    <x v="1"/>
    <x v="0"/>
    <x v="0"/>
    <n v="0"/>
    <x v="0"/>
    <x v="1"/>
    <m/>
    <m/>
    <m/>
    <x v="0"/>
    <x v="0"/>
    <x v="0"/>
  </r>
  <r>
    <x v="0"/>
    <x v="0"/>
    <x v="0"/>
    <x v="3"/>
    <x v="2"/>
    <n v="2034"/>
    <s v="Powers, Joshua"/>
    <x v="0"/>
    <x v="0"/>
    <x v="0"/>
    <n v="40"/>
    <x v="0"/>
    <x v="1"/>
    <m/>
    <m/>
    <m/>
    <x v="0"/>
    <x v="0"/>
    <x v="0"/>
  </r>
  <r>
    <x v="0"/>
    <x v="0"/>
    <x v="1"/>
    <x v="3"/>
    <x v="2"/>
    <n v="1420"/>
    <s v="Simmons, James T."/>
    <x v="0"/>
    <x v="0"/>
    <x v="0"/>
    <n v="40"/>
    <x v="0"/>
    <x v="1"/>
    <n v="0.6"/>
    <n v="40"/>
    <m/>
    <x v="0"/>
    <x v="0"/>
    <x v="0"/>
  </r>
  <r>
    <x v="0"/>
    <x v="0"/>
    <x v="0"/>
    <x v="4"/>
    <x v="2"/>
    <n v="2100"/>
    <s v="Glenn, Kristy"/>
    <x v="1"/>
    <x v="0"/>
    <x v="0"/>
    <n v="0"/>
    <x v="0"/>
    <x v="1"/>
    <m/>
    <m/>
    <n v="10"/>
    <x v="0"/>
    <x v="0"/>
    <x v="0"/>
  </r>
  <r>
    <x v="0"/>
    <x v="0"/>
    <x v="0"/>
    <x v="5"/>
    <x v="2"/>
    <n v="1717"/>
    <s v="Burchfield, Jeannie"/>
    <x v="1"/>
    <x v="0"/>
    <x v="0"/>
    <n v="29"/>
    <x v="0"/>
    <x v="1"/>
    <m/>
    <n v="29"/>
    <m/>
    <x v="0"/>
    <x v="0"/>
    <x v="0"/>
  </r>
  <r>
    <x v="0"/>
    <x v="0"/>
    <x v="0"/>
    <x v="5"/>
    <x v="2"/>
    <n v="2122"/>
    <s v="Denton, Ashley"/>
    <x v="1"/>
    <x v="0"/>
    <x v="0"/>
    <n v="40"/>
    <x v="0"/>
    <x v="1"/>
    <n v="0.3"/>
    <n v="40"/>
    <m/>
    <x v="0"/>
    <x v="0"/>
    <x v="0"/>
  </r>
  <r>
    <x v="0"/>
    <x v="0"/>
    <x v="0"/>
    <x v="5"/>
    <x v="2"/>
    <n v="1968"/>
    <s v="Duncan, Ginger"/>
    <x v="1"/>
    <x v="0"/>
    <x v="0"/>
    <n v="29.5"/>
    <x v="0"/>
    <x v="1"/>
    <m/>
    <n v="29.5"/>
    <n v="10"/>
    <x v="0"/>
    <x v="0"/>
    <x v="0"/>
  </r>
  <r>
    <x v="0"/>
    <x v="0"/>
    <x v="0"/>
    <x v="5"/>
    <x v="2"/>
    <n v="1904"/>
    <s v="Murr, Sherry"/>
    <x v="1"/>
    <x v="0"/>
    <x v="0"/>
    <n v="40"/>
    <x v="0"/>
    <x v="1"/>
    <n v="1"/>
    <n v="40"/>
    <m/>
    <x v="0"/>
    <x v="0"/>
    <x v="0"/>
  </r>
  <r>
    <x v="0"/>
    <x v="0"/>
    <x v="0"/>
    <x v="5"/>
    <x v="2"/>
    <n v="2225"/>
    <s v="Sexton, Holly"/>
    <x v="1"/>
    <x v="0"/>
    <x v="0"/>
    <n v="40"/>
    <x v="0"/>
    <x v="1"/>
    <m/>
    <n v="40"/>
    <m/>
    <x v="0"/>
    <x v="0"/>
    <x v="0"/>
  </r>
  <r>
    <x v="0"/>
    <x v="0"/>
    <x v="0"/>
    <x v="6"/>
    <x v="2"/>
    <n v="2230"/>
    <s v="Payne, Donna"/>
    <x v="1"/>
    <x v="0"/>
    <x v="0"/>
    <n v="40"/>
    <x v="0"/>
    <x v="1"/>
    <m/>
    <n v="40"/>
    <m/>
    <x v="0"/>
    <x v="0"/>
    <x v="0"/>
  </r>
  <r>
    <x v="0"/>
    <x v="0"/>
    <x v="0"/>
    <x v="7"/>
    <x v="2"/>
    <n v="1933"/>
    <s v="Harris, Teresa"/>
    <x v="1"/>
    <x v="0"/>
    <x v="0"/>
    <n v="40"/>
    <x v="0"/>
    <x v="1"/>
    <m/>
    <n v="40"/>
    <m/>
    <x v="0"/>
    <x v="0"/>
    <x v="0"/>
  </r>
  <r>
    <x v="0"/>
    <x v="0"/>
    <x v="2"/>
    <x v="8"/>
    <x v="2"/>
    <n v="1917"/>
    <s v="Rigley, Eric"/>
    <x v="0"/>
    <x v="0"/>
    <x v="0"/>
    <n v="40"/>
    <x v="0"/>
    <x v="1"/>
    <m/>
    <m/>
    <m/>
    <x v="0"/>
    <x v="0"/>
    <x v="0"/>
  </r>
  <r>
    <x v="0"/>
    <x v="0"/>
    <x v="2"/>
    <x v="8"/>
    <x v="2"/>
    <n v="2149"/>
    <s v="Robillard, Mathew"/>
    <x v="0"/>
    <x v="0"/>
    <x v="0"/>
    <n v="40"/>
    <x v="0"/>
    <x v="1"/>
    <m/>
    <m/>
    <m/>
    <x v="0"/>
    <x v="0"/>
    <x v="0"/>
  </r>
  <r>
    <x v="0"/>
    <x v="0"/>
    <x v="2"/>
    <x v="9"/>
    <x v="2"/>
    <n v="2140"/>
    <s v="Langea-Spradlin, Catherine A."/>
    <x v="1"/>
    <x v="0"/>
    <x v="0"/>
    <n v="40"/>
    <x v="0"/>
    <x v="1"/>
    <n v="8.5"/>
    <n v="40"/>
    <m/>
    <x v="0"/>
    <x v="0"/>
    <x v="0"/>
  </r>
  <r>
    <x v="0"/>
    <x v="0"/>
    <x v="2"/>
    <x v="9"/>
    <x v="2"/>
    <n v="1637"/>
    <s v="Poindexter, Diane"/>
    <x v="1"/>
    <x v="0"/>
    <x v="0"/>
    <n v="40"/>
    <x v="0"/>
    <x v="1"/>
    <m/>
    <n v="40"/>
    <m/>
    <x v="0"/>
    <x v="0"/>
    <x v="0"/>
  </r>
  <r>
    <x v="0"/>
    <x v="0"/>
    <x v="2"/>
    <x v="10"/>
    <x v="2"/>
    <n v="2240"/>
    <s v="Gaffney, Walker"/>
    <x v="1"/>
    <x v="0"/>
    <x v="0"/>
    <n v="40"/>
    <x v="0"/>
    <x v="1"/>
    <n v="10"/>
    <n v="40"/>
    <m/>
    <x v="0"/>
    <x v="0"/>
    <x v="0"/>
  </r>
  <r>
    <x v="0"/>
    <x v="0"/>
    <x v="3"/>
    <x v="11"/>
    <x v="2"/>
    <n v="2168"/>
    <s v="Cunningham, Crystal"/>
    <x v="1"/>
    <x v="0"/>
    <x v="0"/>
    <n v="29.5"/>
    <x v="0"/>
    <x v="1"/>
    <m/>
    <n v="29.5"/>
    <n v="10"/>
    <x v="0"/>
    <x v="0"/>
    <x v="0"/>
  </r>
  <r>
    <x v="0"/>
    <x v="0"/>
    <x v="3"/>
    <x v="11"/>
    <x v="2"/>
    <n v="1993"/>
    <s v="Gibson, Tiffany D."/>
    <x v="1"/>
    <x v="0"/>
    <x v="0"/>
    <n v="40"/>
    <x v="0"/>
    <x v="1"/>
    <m/>
    <n v="40"/>
    <m/>
    <x v="0"/>
    <x v="0"/>
    <x v="0"/>
  </r>
  <r>
    <x v="0"/>
    <x v="0"/>
    <x v="3"/>
    <x v="11"/>
    <x v="2"/>
    <n v="2245"/>
    <s v="Hall, Terry"/>
    <x v="1"/>
    <x v="0"/>
    <x v="0"/>
    <n v="40"/>
    <x v="0"/>
    <x v="1"/>
    <m/>
    <n v="40"/>
    <m/>
    <x v="0"/>
    <x v="0"/>
    <x v="0"/>
  </r>
  <r>
    <x v="0"/>
    <x v="0"/>
    <x v="3"/>
    <x v="11"/>
    <x v="2"/>
    <n v="1749"/>
    <s v="Peels, Timothy L."/>
    <x v="1"/>
    <x v="0"/>
    <x v="0"/>
    <n v="40"/>
    <x v="0"/>
    <x v="1"/>
    <m/>
    <n v="40"/>
    <m/>
    <x v="0"/>
    <x v="0"/>
    <x v="0"/>
  </r>
  <r>
    <x v="0"/>
    <x v="0"/>
    <x v="3"/>
    <x v="11"/>
    <x v="2"/>
    <n v="2166"/>
    <s v="Yokley, Clifford E."/>
    <x v="1"/>
    <x v="0"/>
    <x v="0"/>
    <n v="40"/>
    <x v="0"/>
    <x v="1"/>
    <m/>
    <n v="40"/>
    <m/>
    <x v="0"/>
    <x v="0"/>
    <x v="0"/>
  </r>
  <r>
    <x v="0"/>
    <x v="0"/>
    <x v="1"/>
    <x v="12"/>
    <x v="2"/>
    <n v="1410"/>
    <s v="Cooper, Alice F."/>
    <x v="1"/>
    <x v="0"/>
    <x v="0"/>
    <n v="20"/>
    <x v="0"/>
    <x v="1"/>
    <m/>
    <n v="20"/>
    <n v="20"/>
    <x v="0"/>
    <x v="0"/>
    <x v="0"/>
  </r>
  <r>
    <x v="0"/>
    <x v="0"/>
    <x v="4"/>
    <x v="12"/>
    <x v="2"/>
    <n v="2209"/>
    <s v="Hayes, Elizabeth"/>
    <x v="1"/>
    <x v="0"/>
    <x v="0"/>
    <n v="30"/>
    <x v="0"/>
    <x v="1"/>
    <m/>
    <n v="30"/>
    <m/>
    <x v="0"/>
    <x v="0"/>
    <x v="0"/>
  </r>
  <r>
    <x v="0"/>
    <x v="0"/>
    <x v="5"/>
    <x v="12"/>
    <x v="2"/>
    <n v="2203"/>
    <s v="Hicks, Lisa"/>
    <x v="1"/>
    <x v="0"/>
    <x v="0"/>
    <n v="30"/>
    <x v="0"/>
    <x v="1"/>
    <m/>
    <n v="30"/>
    <m/>
    <x v="0"/>
    <x v="0"/>
    <x v="0"/>
  </r>
  <r>
    <x v="0"/>
    <x v="0"/>
    <x v="1"/>
    <x v="12"/>
    <x v="2"/>
    <n v="1206"/>
    <s v="Lorenz, Viola B."/>
    <x v="1"/>
    <x v="0"/>
    <x v="0"/>
    <n v="40"/>
    <x v="0"/>
    <x v="1"/>
    <m/>
    <n v="40"/>
    <m/>
    <x v="0"/>
    <x v="0"/>
    <x v="0"/>
  </r>
  <r>
    <x v="0"/>
    <x v="0"/>
    <x v="6"/>
    <x v="13"/>
    <x v="2"/>
    <n v="2175"/>
    <s v="Akulic, Marlene"/>
    <x v="1"/>
    <x v="0"/>
    <x v="0"/>
    <n v="40"/>
    <x v="0"/>
    <x v="1"/>
    <m/>
    <n v="40"/>
    <m/>
    <x v="0"/>
    <x v="0"/>
    <x v="0"/>
  </r>
  <r>
    <x v="0"/>
    <x v="0"/>
    <x v="6"/>
    <x v="13"/>
    <x v="2"/>
    <n v="1355"/>
    <s v="Arp, Peggy A."/>
    <x v="1"/>
    <x v="0"/>
    <x v="0"/>
    <n v="40"/>
    <x v="0"/>
    <x v="1"/>
    <m/>
    <n v="40"/>
    <m/>
    <x v="0"/>
    <x v="0"/>
    <x v="0"/>
  </r>
  <r>
    <x v="0"/>
    <x v="0"/>
    <x v="6"/>
    <x v="13"/>
    <x v="2"/>
    <n v="2229"/>
    <s v="Bledsoe, Amy"/>
    <x v="1"/>
    <x v="0"/>
    <x v="0"/>
    <n v="40"/>
    <x v="0"/>
    <x v="1"/>
    <m/>
    <n v="40"/>
    <m/>
    <x v="0"/>
    <x v="0"/>
    <x v="0"/>
  </r>
  <r>
    <x v="0"/>
    <x v="0"/>
    <x v="6"/>
    <x v="13"/>
    <x v="2"/>
    <n v="2041"/>
    <s v="Bohannon, Barbara"/>
    <x v="1"/>
    <x v="0"/>
    <x v="0"/>
    <n v="30"/>
    <x v="0"/>
    <x v="1"/>
    <m/>
    <n v="30"/>
    <n v="10"/>
    <x v="0"/>
    <x v="0"/>
    <x v="0"/>
  </r>
  <r>
    <x v="0"/>
    <x v="0"/>
    <x v="6"/>
    <x v="13"/>
    <x v="2"/>
    <n v="2190"/>
    <s v="Bookout, Nancy"/>
    <x v="1"/>
    <x v="0"/>
    <x v="0"/>
    <n v="40"/>
    <x v="0"/>
    <x v="1"/>
    <m/>
    <n v="40"/>
    <m/>
    <x v="0"/>
    <x v="0"/>
    <x v="0"/>
  </r>
  <r>
    <x v="0"/>
    <x v="0"/>
    <x v="6"/>
    <x v="13"/>
    <x v="2"/>
    <n v="1739"/>
    <s v="Bowers, Brenda"/>
    <x v="1"/>
    <x v="0"/>
    <x v="0"/>
    <n v="40"/>
    <x v="0"/>
    <x v="1"/>
    <m/>
    <n v="40"/>
    <m/>
    <x v="0"/>
    <x v="0"/>
    <x v="0"/>
  </r>
  <r>
    <x v="0"/>
    <x v="0"/>
    <x v="6"/>
    <x v="13"/>
    <x v="2"/>
    <n v="2039"/>
    <s v="Brooks, Tammy C."/>
    <x v="1"/>
    <x v="0"/>
    <x v="0"/>
    <n v="30"/>
    <x v="0"/>
    <x v="1"/>
    <m/>
    <n v="30"/>
    <n v="10"/>
    <x v="0"/>
    <x v="0"/>
    <x v="0"/>
  </r>
  <r>
    <x v="0"/>
    <x v="0"/>
    <x v="6"/>
    <x v="13"/>
    <x v="2"/>
    <n v="1978"/>
    <s v="Bryan, Eva J."/>
    <x v="1"/>
    <x v="0"/>
    <x v="0"/>
    <n v="40"/>
    <x v="0"/>
    <x v="1"/>
    <m/>
    <n v="40"/>
    <m/>
    <x v="0"/>
    <x v="0"/>
    <x v="0"/>
  </r>
  <r>
    <x v="0"/>
    <x v="0"/>
    <x v="6"/>
    <x v="13"/>
    <x v="2"/>
    <n v="2156"/>
    <s v="Bryan, Sheena L."/>
    <x v="1"/>
    <x v="0"/>
    <x v="0"/>
    <n v="36.25"/>
    <x v="0"/>
    <x v="1"/>
    <m/>
    <n v="36.25"/>
    <m/>
    <x v="0"/>
    <x v="0"/>
    <x v="0"/>
  </r>
  <r>
    <x v="0"/>
    <x v="0"/>
    <x v="6"/>
    <x v="13"/>
    <x v="2"/>
    <n v="2243"/>
    <s v="Campos, Susan"/>
    <x v="1"/>
    <x v="0"/>
    <x v="0"/>
    <n v="40"/>
    <x v="0"/>
    <x v="1"/>
    <m/>
    <n v="40"/>
    <m/>
    <x v="0"/>
    <x v="0"/>
    <x v="0"/>
  </r>
  <r>
    <x v="0"/>
    <x v="0"/>
    <x v="0"/>
    <x v="13"/>
    <x v="2"/>
    <n v="1010"/>
    <s v="Carroll, Robin M."/>
    <x v="1"/>
    <x v="0"/>
    <x v="0"/>
    <n v="0"/>
    <x v="0"/>
    <x v="1"/>
    <m/>
    <m/>
    <n v="5"/>
    <x v="0"/>
    <x v="0"/>
    <x v="0"/>
  </r>
  <r>
    <x v="0"/>
    <x v="0"/>
    <x v="6"/>
    <x v="13"/>
    <x v="2"/>
    <n v="2124"/>
    <s v="Carter, Carla"/>
    <x v="1"/>
    <x v="0"/>
    <x v="0"/>
    <n v="38"/>
    <x v="0"/>
    <x v="1"/>
    <m/>
    <n v="38"/>
    <m/>
    <x v="0"/>
    <x v="0"/>
    <x v="0"/>
  </r>
  <r>
    <x v="0"/>
    <x v="0"/>
    <x v="6"/>
    <x v="13"/>
    <x v="2"/>
    <n v="2137"/>
    <s v="Carter, Lila R."/>
    <x v="1"/>
    <x v="0"/>
    <x v="0"/>
    <n v="40"/>
    <x v="0"/>
    <x v="1"/>
    <m/>
    <n v="40"/>
    <m/>
    <x v="0"/>
    <x v="0"/>
    <x v="0"/>
  </r>
  <r>
    <x v="0"/>
    <x v="0"/>
    <x v="6"/>
    <x v="13"/>
    <x v="2"/>
    <n v="2068"/>
    <s v="Cathcart, Bess L."/>
    <x v="1"/>
    <x v="0"/>
    <x v="0"/>
    <n v="40"/>
    <x v="0"/>
    <x v="1"/>
    <m/>
    <n v="40"/>
    <m/>
    <x v="0"/>
    <x v="0"/>
    <x v="0"/>
  </r>
  <r>
    <x v="0"/>
    <x v="0"/>
    <x v="6"/>
    <x v="13"/>
    <x v="2"/>
    <n v="2098"/>
    <s v="Childress, Stacy M."/>
    <x v="1"/>
    <x v="0"/>
    <x v="0"/>
    <n v="40"/>
    <x v="0"/>
    <x v="1"/>
    <m/>
    <n v="40"/>
    <m/>
    <x v="0"/>
    <x v="0"/>
    <x v="0"/>
  </r>
  <r>
    <x v="0"/>
    <x v="0"/>
    <x v="6"/>
    <x v="13"/>
    <x v="2"/>
    <n v="2131"/>
    <s v="Collette, Stephanie"/>
    <x v="1"/>
    <x v="0"/>
    <x v="0"/>
    <n v="40"/>
    <x v="0"/>
    <x v="1"/>
    <m/>
    <n v="40"/>
    <m/>
    <x v="0"/>
    <x v="0"/>
    <x v="0"/>
  </r>
  <r>
    <x v="0"/>
    <x v="0"/>
    <x v="6"/>
    <x v="13"/>
    <x v="2"/>
    <n v="2183"/>
    <s v="Cooper, Elizabeth T."/>
    <x v="1"/>
    <x v="0"/>
    <x v="0"/>
    <n v="30"/>
    <x v="0"/>
    <x v="1"/>
    <m/>
    <n v="30"/>
    <m/>
    <x v="0"/>
    <x v="0"/>
    <x v="0"/>
  </r>
  <r>
    <x v="0"/>
    <x v="0"/>
    <x v="6"/>
    <x v="13"/>
    <x v="2"/>
    <n v="1362"/>
    <s v="Davis, Kimberly S."/>
    <x v="1"/>
    <x v="0"/>
    <x v="0"/>
    <n v="38"/>
    <x v="0"/>
    <x v="1"/>
    <m/>
    <n v="38"/>
    <m/>
    <x v="0"/>
    <x v="0"/>
    <x v="0"/>
  </r>
  <r>
    <x v="0"/>
    <x v="0"/>
    <x v="6"/>
    <x v="13"/>
    <x v="2"/>
    <n v="1465"/>
    <s v="Dotson, Wanda A."/>
    <x v="1"/>
    <x v="0"/>
    <x v="0"/>
    <n v="28"/>
    <x v="0"/>
    <x v="1"/>
    <m/>
    <n v="28"/>
    <m/>
    <x v="0"/>
    <x v="0"/>
    <x v="0"/>
  </r>
  <r>
    <x v="0"/>
    <x v="0"/>
    <x v="6"/>
    <x v="13"/>
    <x v="2"/>
    <n v="2046"/>
    <s v="Dunn, Lois"/>
    <x v="1"/>
    <x v="0"/>
    <x v="0"/>
    <n v="40"/>
    <x v="0"/>
    <x v="1"/>
    <m/>
    <n v="40"/>
    <m/>
    <x v="0"/>
    <x v="0"/>
    <x v="0"/>
  </r>
  <r>
    <x v="0"/>
    <x v="0"/>
    <x v="6"/>
    <x v="13"/>
    <x v="2"/>
    <n v="2236"/>
    <s v="Emmett, Alisha M."/>
    <x v="1"/>
    <x v="0"/>
    <x v="0"/>
    <n v="0"/>
    <x v="0"/>
    <x v="1"/>
    <m/>
    <m/>
    <n v="10"/>
    <x v="0"/>
    <x v="0"/>
    <x v="0"/>
  </r>
  <r>
    <x v="0"/>
    <x v="0"/>
    <x v="6"/>
    <x v="13"/>
    <x v="2"/>
    <n v="2236"/>
    <s v="Emmett, Alisha M."/>
    <x v="1"/>
    <x v="0"/>
    <x v="0"/>
    <n v="37"/>
    <x v="0"/>
    <x v="1"/>
    <m/>
    <n v="37"/>
    <m/>
    <x v="0"/>
    <x v="0"/>
    <x v="0"/>
  </r>
  <r>
    <x v="0"/>
    <x v="0"/>
    <x v="6"/>
    <x v="13"/>
    <x v="2"/>
    <n v="2152"/>
    <s v="Fishwick, Roberta"/>
    <x v="1"/>
    <x v="0"/>
    <x v="0"/>
    <n v="40"/>
    <x v="0"/>
    <x v="1"/>
    <m/>
    <n v="40"/>
    <m/>
    <x v="0"/>
    <x v="0"/>
    <x v="0"/>
  </r>
  <r>
    <x v="0"/>
    <x v="0"/>
    <x v="6"/>
    <x v="13"/>
    <x v="2"/>
    <n v="2222"/>
    <s v="Hamilton, Patricia"/>
    <x v="1"/>
    <x v="0"/>
    <x v="0"/>
    <n v="40"/>
    <x v="0"/>
    <x v="1"/>
    <m/>
    <n v="40"/>
    <m/>
    <x v="0"/>
    <x v="0"/>
    <x v="0"/>
  </r>
  <r>
    <x v="0"/>
    <x v="0"/>
    <x v="6"/>
    <x v="13"/>
    <x v="2"/>
    <n v="2239"/>
    <s v="Hurley, Denise M."/>
    <x v="1"/>
    <x v="0"/>
    <x v="0"/>
    <n v="1"/>
    <x v="0"/>
    <x v="1"/>
    <m/>
    <n v="1"/>
    <n v="20"/>
    <x v="0"/>
    <x v="0"/>
    <x v="0"/>
  </r>
  <r>
    <x v="0"/>
    <x v="0"/>
    <x v="6"/>
    <x v="13"/>
    <x v="2"/>
    <n v="2088"/>
    <s v="Huskey, Tammy"/>
    <x v="1"/>
    <x v="0"/>
    <x v="0"/>
    <n v="0"/>
    <x v="0"/>
    <x v="1"/>
    <m/>
    <m/>
    <n v="5"/>
    <x v="0"/>
    <x v="0"/>
    <x v="0"/>
  </r>
  <r>
    <x v="0"/>
    <x v="0"/>
    <x v="6"/>
    <x v="13"/>
    <x v="2"/>
    <n v="2188"/>
    <s v="Jones, Tina"/>
    <x v="1"/>
    <x v="0"/>
    <x v="0"/>
    <n v="28"/>
    <x v="0"/>
    <x v="1"/>
    <m/>
    <n v="28"/>
    <n v="10"/>
    <x v="0"/>
    <x v="0"/>
    <x v="0"/>
  </r>
  <r>
    <x v="0"/>
    <x v="0"/>
    <x v="6"/>
    <x v="13"/>
    <x v="2"/>
    <n v="1480"/>
    <s v="Kliever, Debbie J."/>
    <x v="1"/>
    <x v="0"/>
    <x v="0"/>
    <n v="38.15"/>
    <x v="0"/>
    <x v="1"/>
    <m/>
    <n v="38.15"/>
    <m/>
    <x v="0"/>
    <x v="0"/>
    <x v="0"/>
  </r>
  <r>
    <x v="0"/>
    <x v="0"/>
    <x v="6"/>
    <x v="13"/>
    <x v="2"/>
    <n v="1568"/>
    <s v="Long, Marlene C."/>
    <x v="1"/>
    <x v="0"/>
    <x v="0"/>
    <n v="40"/>
    <x v="0"/>
    <x v="1"/>
    <m/>
    <n v="40"/>
    <m/>
    <x v="0"/>
    <x v="0"/>
    <x v="0"/>
  </r>
  <r>
    <x v="0"/>
    <x v="0"/>
    <x v="6"/>
    <x v="13"/>
    <x v="2"/>
    <n v="1391"/>
    <s v="Mason, Judy A."/>
    <x v="1"/>
    <x v="0"/>
    <x v="0"/>
    <n v="40"/>
    <x v="0"/>
    <x v="1"/>
    <m/>
    <n v="40"/>
    <m/>
    <x v="0"/>
    <x v="0"/>
    <x v="0"/>
  </r>
  <r>
    <x v="0"/>
    <x v="0"/>
    <x v="7"/>
    <x v="13"/>
    <x v="2"/>
    <n v="2176"/>
    <s v="May, Cynthia L."/>
    <x v="1"/>
    <x v="0"/>
    <x v="0"/>
    <n v="38"/>
    <x v="0"/>
    <x v="1"/>
    <m/>
    <n v="38"/>
    <m/>
    <x v="0"/>
    <x v="0"/>
    <x v="0"/>
  </r>
  <r>
    <x v="0"/>
    <x v="0"/>
    <x v="6"/>
    <x v="13"/>
    <x v="2"/>
    <n v="1558"/>
    <s v="McCluskey, Loreta R."/>
    <x v="1"/>
    <x v="0"/>
    <x v="0"/>
    <n v="39"/>
    <x v="0"/>
    <x v="1"/>
    <m/>
    <n v="39"/>
    <m/>
    <x v="0"/>
    <x v="0"/>
    <x v="0"/>
  </r>
  <r>
    <x v="0"/>
    <x v="0"/>
    <x v="6"/>
    <x v="13"/>
    <x v="2"/>
    <n v="2127"/>
    <s v="McKee, April"/>
    <x v="1"/>
    <x v="0"/>
    <x v="0"/>
    <n v="44"/>
    <x v="0"/>
    <x v="1"/>
    <m/>
    <n v="44"/>
    <m/>
    <x v="0"/>
    <x v="0"/>
    <x v="0"/>
  </r>
  <r>
    <x v="0"/>
    <x v="0"/>
    <x v="6"/>
    <x v="13"/>
    <x v="2"/>
    <n v="2174"/>
    <s v="Miller, Martha"/>
    <x v="1"/>
    <x v="0"/>
    <x v="0"/>
    <n v="30"/>
    <x v="0"/>
    <x v="1"/>
    <m/>
    <n v="30"/>
    <m/>
    <x v="0"/>
    <x v="0"/>
    <x v="0"/>
  </r>
  <r>
    <x v="0"/>
    <x v="0"/>
    <x v="6"/>
    <x v="13"/>
    <x v="2"/>
    <n v="2109"/>
    <s v="Mobley, Cheryl"/>
    <x v="1"/>
    <x v="0"/>
    <x v="0"/>
    <n v="40"/>
    <x v="0"/>
    <x v="1"/>
    <m/>
    <n v="40"/>
    <m/>
    <x v="0"/>
    <x v="0"/>
    <x v="0"/>
  </r>
  <r>
    <x v="0"/>
    <x v="0"/>
    <x v="6"/>
    <x v="13"/>
    <x v="2"/>
    <n v="1559"/>
    <s v="Nichols, Brenda S."/>
    <x v="1"/>
    <x v="0"/>
    <x v="0"/>
    <n v="10"/>
    <x v="0"/>
    <x v="1"/>
    <m/>
    <n v="10"/>
    <m/>
    <x v="0"/>
    <x v="0"/>
    <x v="0"/>
  </r>
  <r>
    <x v="0"/>
    <x v="0"/>
    <x v="6"/>
    <x v="13"/>
    <x v="2"/>
    <n v="2216"/>
    <s v="Pilkey, Jeremy"/>
    <x v="1"/>
    <x v="0"/>
    <x v="0"/>
    <n v="40"/>
    <x v="0"/>
    <x v="1"/>
    <m/>
    <n v="40"/>
    <m/>
    <x v="0"/>
    <x v="0"/>
    <x v="0"/>
  </r>
  <r>
    <x v="0"/>
    <x v="0"/>
    <x v="6"/>
    <x v="13"/>
    <x v="2"/>
    <n v="1767"/>
    <s v="Presley, Bernice"/>
    <x v="1"/>
    <x v="0"/>
    <x v="0"/>
    <n v="38"/>
    <x v="0"/>
    <x v="1"/>
    <m/>
    <n v="38"/>
    <m/>
    <x v="0"/>
    <x v="0"/>
    <x v="0"/>
  </r>
  <r>
    <x v="0"/>
    <x v="0"/>
    <x v="6"/>
    <x v="13"/>
    <x v="2"/>
    <n v="2227"/>
    <s v="Ray, Leslie"/>
    <x v="1"/>
    <x v="0"/>
    <x v="0"/>
    <n v="40"/>
    <x v="0"/>
    <x v="1"/>
    <m/>
    <n v="40"/>
    <m/>
    <x v="0"/>
    <x v="0"/>
    <x v="0"/>
  </r>
  <r>
    <x v="0"/>
    <x v="0"/>
    <x v="6"/>
    <x v="13"/>
    <x v="2"/>
    <n v="2246"/>
    <s v="Rice, Yvonne"/>
    <x v="1"/>
    <x v="0"/>
    <x v="0"/>
    <n v="40"/>
    <x v="0"/>
    <x v="1"/>
    <m/>
    <n v="40"/>
    <m/>
    <x v="0"/>
    <x v="0"/>
    <x v="0"/>
  </r>
  <r>
    <x v="0"/>
    <x v="0"/>
    <x v="6"/>
    <x v="13"/>
    <x v="2"/>
    <n v="2138"/>
    <s v="Richardson, Tammy G."/>
    <x v="1"/>
    <x v="0"/>
    <x v="0"/>
    <n v="0"/>
    <x v="0"/>
    <x v="1"/>
    <m/>
    <m/>
    <n v="20"/>
    <x v="0"/>
    <x v="0"/>
    <x v="0"/>
  </r>
  <r>
    <x v="0"/>
    <x v="0"/>
    <x v="6"/>
    <x v="13"/>
    <x v="2"/>
    <n v="1997"/>
    <s v="Roberts, Lisa R."/>
    <x v="1"/>
    <x v="0"/>
    <x v="0"/>
    <n v="38"/>
    <x v="0"/>
    <x v="1"/>
    <m/>
    <n v="38"/>
    <m/>
    <x v="0"/>
    <x v="0"/>
    <x v="0"/>
  </r>
  <r>
    <x v="0"/>
    <x v="0"/>
    <x v="6"/>
    <x v="13"/>
    <x v="2"/>
    <n v="1299"/>
    <s v="Rodgers, Cathy B."/>
    <x v="1"/>
    <x v="0"/>
    <x v="0"/>
    <n v="40"/>
    <x v="0"/>
    <x v="1"/>
    <m/>
    <n v="40"/>
    <m/>
    <x v="0"/>
    <x v="0"/>
    <x v="0"/>
  </r>
  <r>
    <x v="0"/>
    <x v="0"/>
    <x v="7"/>
    <x v="13"/>
    <x v="2"/>
    <n v="2192"/>
    <s v="Rupinski, Angela"/>
    <x v="1"/>
    <x v="0"/>
    <x v="0"/>
    <n v="37.75"/>
    <x v="0"/>
    <x v="1"/>
    <m/>
    <n v="37.75"/>
    <m/>
    <x v="0"/>
    <x v="0"/>
    <x v="0"/>
  </r>
  <r>
    <x v="0"/>
    <x v="0"/>
    <x v="6"/>
    <x v="13"/>
    <x v="2"/>
    <n v="1590"/>
    <s v="Russell, Barbara L."/>
    <x v="1"/>
    <x v="0"/>
    <x v="0"/>
    <n v="38"/>
    <x v="0"/>
    <x v="1"/>
    <m/>
    <n v="38"/>
    <m/>
    <x v="0"/>
    <x v="0"/>
    <x v="0"/>
  </r>
  <r>
    <x v="0"/>
    <x v="0"/>
    <x v="6"/>
    <x v="13"/>
    <x v="2"/>
    <n v="2218"/>
    <s v="Russell, Brandy"/>
    <x v="1"/>
    <x v="0"/>
    <x v="0"/>
    <n v="40"/>
    <x v="0"/>
    <x v="1"/>
    <m/>
    <n v="40"/>
    <m/>
    <x v="0"/>
    <x v="0"/>
    <x v="0"/>
  </r>
  <r>
    <x v="0"/>
    <x v="0"/>
    <x v="6"/>
    <x v="13"/>
    <x v="2"/>
    <n v="1612"/>
    <s v="Self, Janet"/>
    <x v="1"/>
    <x v="0"/>
    <x v="0"/>
    <n v="38"/>
    <x v="0"/>
    <x v="1"/>
    <m/>
    <n v="38"/>
    <m/>
    <x v="0"/>
    <x v="0"/>
    <x v="0"/>
  </r>
  <r>
    <x v="0"/>
    <x v="0"/>
    <x v="6"/>
    <x v="13"/>
    <x v="2"/>
    <n v="2234"/>
    <s v="Shaw, Morgan"/>
    <x v="1"/>
    <x v="0"/>
    <x v="0"/>
    <n v="40"/>
    <x v="0"/>
    <x v="1"/>
    <n v="3"/>
    <n v="40"/>
    <m/>
    <x v="0"/>
    <x v="0"/>
    <x v="0"/>
  </r>
  <r>
    <x v="0"/>
    <x v="0"/>
    <x v="6"/>
    <x v="13"/>
    <x v="2"/>
    <n v="2016"/>
    <s v="Torbett, Donna G."/>
    <x v="1"/>
    <x v="0"/>
    <x v="0"/>
    <n v="40"/>
    <x v="0"/>
    <x v="1"/>
    <m/>
    <n v="40"/>
    <m/>
    <x v="0"/>
    <x v="0"/>
    <x v="0"/>
  </r>
  <r>
    <x v="0"/>
    <x v="0"/>
    <x v="6"/>
    <x v="13"/>
    <x v="2"/>
    <n v="2214"/>
    <s v="Turner, Donnie"/>
    <x v="1"/>
    <x v="0"/>
    <x v="0"/>
    <n v="37"/>
    <x v="0"/>
    <x v="1"/>
    <m/>
    <n v="37"/>
    <m/>
    <x v="0"/>
    <x v="0"/>
    <x v="0"/>
  </r>
  <r>
    <x v="0"/>
    <x v="0"/>
    <x v="6"/>
    <x v="13"/>
    <x v="2"/>
    <n v="2147"/>
    <s v="Watson, Linda L."/>
    <x v="1"/>
    <x v="0"/>
    <x v="0"/>
    <n v="38"/>
    <x v="0"/>
    <x v="1"/>
    <m/>
    <n v="38"/>
    <m/>
    <x v="0"/>
    <x v="0"/>
    <x v="0"/>
  </r>
  <r>
    <x v="0"/>
    <x v="0"/>
    <x v="6"/>
    <x v="13"/>
    <x v="2"/>
    <n v="2154"/>
    <s v="West, Sandra"/>
    <x v="1"/>
    <x v="0"/>
    <x v="0"/>
    <n v="38"/>
    <x v="0"/>
    <x v="1"/>
    <m/>
    <n v="38"/>
    <m/>
    <x v="0"/>
    <x v="0"/>
    <x v="0"/>
  </r>
  <r>
    <x v="0"/>
    <x v="0"/>
    <x v="6"/>
    <x v="13"/>
    <x v="2"/>
    <n v="2244"/>
    <s v="Winter, Esther"/>
    <x v="1"/>
    <x v="0"/>
    <x v="0"/>
    <n v="38"/>
    <x v="0"/>
    <x v="1"/>
    <m/>
    <n v="38"/>
    <m/>
    <x v="0"/>
    <x v="0"/>
    <x v="0"/>
  </r>
  <r>
    <x v="0"/>
    <x v="0"/>
    <x v="6"/>
    <x v="13"/>
    <x v="2"/>
    <n v="1081"/>
    <s v="Wisdom, Juanita"/>
    <x v="1"/>
    <x v="0"/>
    <x v="0"/>
    <n v="0"/>
    <x v="0"/>
    <x v="1"/>
    <m/>
    <m/>
    <n v="8"/>
    <x v="0"/>
    <x v="0"/>
    <x v="0"/>
  </r>
  <r>
    <x v="0"/>
    <x v="0"/>
    <x v="1"/>
    <x v="14"/>
    <x v="2"/>
    <n v="2165"/>
    <s v="Blackshire, Bradly"/>
    <x v="1"/>
    <x v="0"/>
    <x v="0"/>
    <n v="39.75"/>
    <x v="0"/>
    <x v="1"/>
    <m/>
    <n v="39.75"/>
    <m/>
    <x v="0"/>
    <x v="0"/>
    <x v="0"/>
  </r>
  <r>
    <x v="0"/>
    <x v="0"/>
    <x v="8"/>
    <x v="14"/>
    <x v="2"/>
    <n v="2177"/>
    <s v="Cannon, James"/>
    <x v="1"/>
    <x v="0"/>
    <x v="0"/>
    <n v="36"/>
    <x v="0"/>
    <x v="1"/>
    <m/>
    <n v="36"/>
    <m/>
    <x v="0"/>
    <x v="0"/>
    <x v="0"/>
  </r>
  <r>
    <x v="0"/>
    <x v="0"/>
    <x v="1"/>
    <x v="14"/>
    <x v="2"/>
    <n v="1280"/>
    <s v="Cooley, Tammy K."/>
    <x v="1"/>
    <x v="0"/>
    <x v="0"/>
    <n v="10"/>
    <x v="0"/>
    <x v="1"/>
    <m/>
    <n v="10"/>
    <m/>
    <x v="0"/>
    <x v="0"/>
    <x v="0"/>
  </r>
  <r>
    <x v="0"/>
    <x v="0"/>
    <x v="1"/>
    <x v="14"/>
    <x v="2"/>
    <n v="2247"/>
    <s v="Jimenez, Becky"/>
    <x v="1"/>
    <x v="0"/>
    <x v="0"/>
    <n v="30"/>
    <x v="0"/>
    <x v="1"/>
    <m/>
    <n v="30"/>
    <m/>
    <x v="0"/>
    <x v="0"/>
    <x v="0"/>
  </r>
  <r>
    <x v="0"/>
    <x v="0"/>
    <x v="1"/>
    <x v="14"/>
    <x v="2"/>
    <n v="2248"/>
    <s v="Mason, Jordan"/>
    <x v="1"/>
    <x v="0"/>
    <x v="0"/>
    <n v="11.4"/>
    <x v="0"/>
    <x v="1"/>
    <m/>
    <n v="11.4"/>
    <m/>
    <x v="0"/>
    <x v="0"/>
    <x v="0"/>
  </r>
  <r>
    <x v="0"/>
    <x v="0"/>
    <x v="1"/>
    <x v="14"/>
    <x v="2"/>
    <n v="1684"/>
    <s v="Mckee, Nathan"/>
    <x v="1"/>
    <x v="0"/>
    <x v="0"/>
    <n v="40"/>
    <x v="0"/>
    <x v="1"/>
    <m/>
    <n v="40"/>
    <m/>
    <x v="0"/>
    <x v="0"/>
    <x v="0"/>
  </r>
  <r>
    <x v="0"/>
    <x v="0"/>
    <x v="1"/>
    <x v="14"/>
    <x v="2"/>
    <n v="2242"/>
    <s v="Ridge, Billy"/>
    <x v="1"/>
    <x v="0"/>
    <x v="0"/>
    <n v="10"/>
    <x v="0"/>
    <x v="1"/>
    <m/>
    <n v="10"/>
    <m/>
    <x v="0"/>
    <x v="0"/>
    <x v="0"/>
  </r>
  <r>
    <x v="0"/>
    <x v="0"/>
    <x v="1"/>
    <x v="14"/>
    <x v="2"/>
    <n v="2220"/>
    <s v="Waddell, Henry"/>
    <x v="1"/>
    <x v="0"/>
    <x v="0"/>
    <n v="36"/>
    <x v="0"/>
    <x v="1"/>
    <m/>
    <n v="36"/>
    <m/>
    <x v="0"/>
    <x v="0"/>
    <x v="0"/>
  </r>
  <r>
    <x v="0"/>
    <x v="0"/>
    <x v="1"/>
    <x v="14"/>
    <x v="2"/>
    <n v="2191"/>
    <s v="Ward, Jessica"/>
    <x v="1"/>
    <x v="0"/>
    <x v="0"/>
    <n v="40"/>
    <x v="0"/>
    <x v="1"/>
    <m/>
    <n v="40"/>
    <m/>
    <x v="0"/>
    <x v="0"/>
    <x v="0"/>
  </r>
  <r>
    <x v="0"/>
    <x v="0"/>
    <x v="1"/>
    <x v="14"/>
    <x v="2"/>
    <n v="2161"/>
    <s v="Watson, Mark"/>
    <x v="1"/>
    <x v="0"/>
    <x v="0"/>
    <n v="40"/>
    <x v="0"/>
    <x v="1"/>
    <m/>
    <n v="40"/>
    <m/>
    <x v="0"/>
    <x v="0"/>
    <x v="0"/>
  </r>
  <r>
    <x v="0"/>
    <x v="0"/>
    <x v="1"/>
    <x v="14"/>
    <x v="2"/>
    <n v="2202"/>
    <s v="Young, Chris"/>
    <x v="1"/>
    <x v="0"/>
    <x v="0"/>
    <n v="30"/>
    <x v="0"/>
    <x v="1"/>
    <m/>
    <n v="30"/>
    <n v="10"/>
    <x v="0"/>
    <x v="0"/>
    <x v="0"/>
  </r>
  <r>
    <x v="0"/>
    <x v="0"/>
    <x v="1"/>
    <x v="14"/>
    <x v="2"/>
    <n v="2180"/>
    <s v="Young, Robin A."/>
    <x v="1"/>
    <x v="0"/>
    <x v="0"/>
    <n v="30"/>
    <x v="0"/>
    <x v="1"/>
    <m/>
    <n v="30"/>
    <m/>
    <x v="0"/>
    <x v="0"/>
    <x v="0"/>
  </r>
  <r>
    <x v="0"/>
    <x v="0"/>
    <x v="9"/>
    <x v="15"/>
    <x v="2"/>
    <n v="1520"/>
    <s v="Best, Shirley"/>
    <x v="1"/>
    <x v="0"/>
    <x v="0"/>
    <n v="40"/>
    <x v="0"/>
    <x v="1"/>
    <m/>
    <n v="40"/>
    <m/>
    <x v="0"/>
    <x v="0"/>
    <x v="0"/>
  </r>
  <r>
    <x v="0"/>
    <x v="0"/>
    <x v="9"/>
    <x v="15"/>
    <x v="2"/>
    <n v="1856"/>
    <s v="Bivens, Tammie"/>
    <x v="1"/>
    <x v="0"/>
    <x v="0"/>
    <n v="40"/>
    <x v="0"/>
    <x v="1"/>
    <m/>
    <n v="40"/>
    <m/>
    <x v="0"/>
    <x v="0"/>
    <x v="0"/>
  </r>
  <r>
    <x v="0"/>
    <x v="0"/>
    <x v="9"/>
    <x v="15"/>
    <x v="2"/>
    <n v="2199"/>
    <s v="Bledsoe, Teresa"/>
    <x v="1"/>
    <x v="0"/>
    <x v="0"/>
    <n v="40"/>
    <x v="0"/>
    <x v="1"/>
    <m/>
    <n v="40"/>
    <m/>
    <x v="0"/>
    <x v="0"/>
    <x v="0"/>
  </r>
  <r>
    <x v="0"/>
    <x v="0"/>
    <x v="6"/>
    <x v="15"/>
    <x v="2"/>
    <n v="2235"/>
    <s v="Clark, Elizabeth"/>
    <x v="1"/>
    <x v="0"/>
    <x v="0"/>
    <n v="30"/>
    <x v="0"/>
    <x v="1"/>
    <m/>
    <n v="30"/>
    <n v="10"/>
    <x v="0"/>
    <x v="0"/>
    <x v="0"/>
  </r>
  <r>
    <x v="0"/>
    <x v="0"/>
    <x v="9"/>
    <x v="15"/>
    <x v="2"/>
    <n v="2151"/>
    <s v="Hall, Emily L."/>
    <x v="1"/>
    <x v="0"/>
    <x v="0"/>
    <n v="40"/>
    <x v="0"/>
    <x v="1"/>
    <m/>
    <n v="40"/>
    <m/>
    <x v="0"/>
    <x v="0"/>
    <x v="0"/>
  </r>
  <r>
    <x v="0"/>
    <x v="0"/>
    <x v="9"/>
    <x v="15"/>
    <x v="2"/>
    <n v="1107"/>
    <s v="Hall, Mary"/>
    <x v="1"/>
    <x v="0"/>
    <x v="0"/>
    <n v="40"/>
    <x v="0"/>
    <x v="1"/>
    <m/>
    <n v="40"/>
    <m/>
    <x v="0"/>
    <x v="0"/>
    <x v="0"/>
  </r>
  <r>
    <x v="0"/>
    <x v="0"/>
    <x v="9"/>
    <x v="15"/>
    <x v="2"/>
    <n v="1866"/>
    <s v="Harris, Nancy"/>
    <x v="1"/>
    <x v="0"/>
    <x v="0"/>
    <n v="40"/>
    <x v="0"/>
    <x v="1"/>
    <m/>
    <n v="40"/>
    <m/>
    <x v="0"/>
    <x v="0"/>
    <x v="0"/>
  </r>
  <r>
    <x v="0"/>
    <x v="0"/>
    <x v="9"/>
    <x v="15"/>
    <x v="2"/>
    <n v="1985"/>
    <s v="Pilkey, Melissa"/>
    <x v="1"/>
    <x v="0"/>
    <x v="0"/>
    <n v="40"/>
    <x v="0"/>
    <x v="1"/>
    <m/>
    <n v="40"/>
    <m/>
    <x v="0"/>
    <x v="0"/>
    <x v="0"/>
  </r>
  <r>
    <x v="0"/>
    <x v="0"/>
    <x v="3"/>
    <x v="15"/>
    <x v="2"/>
    <n v="1967"/>
    <s v="Shaw, Teia L."/>
    <x v="1"/>
    <x v="0"/>
    <x v="0"/>
    <n v="30"/>
    <x v="0"/>
    <x v="1"/>
    <m/>
    <n v="30"/>
    <n v="10"/>
    <x v="0"/>
    <x v="0"/>
    <x v="0"/>
  </r>
  <r>
    <x v="0"/>
    <x v="0"/>
    <x v="7"/>
    <x v="16"/>
    <x v="2"/>
    <n v="2181"/>
    <s v="Campbell, Lisa M."/>
    <x v="1"/>
    <x v="0"/>
    <x v="0"/>
    <n v="40"/>
    <x v="0"/>
    <x v="1"/>
    <m/>
    <n v="40"/>
    <m/>
    <x v="0"/>
    <x v="0"/>
    <x v="0"/>
  </r>
  <r>
    <x v="0"/>
    <x v="0"/>
    <x v="7"/>
    <x v="16"/>
    <x v="2"/>
    <n v="2193"/>
    <s v="Cannon, Jennifer"/>
    <x v="1"/>
    <x v="0"/>
    <x v="0"/>
    <n v="36"/>
    <x v="0"/>
    <x v="1"/>
    <m/>
    <n v="36"/>
    <m/>
    <x v="0"/>
    <x v="0"/>
    <x v="0"/>
  </r>
  <r>
    <x v="0"/>
    <x v="0"/>
    <x v="4"/>
    <x v="16"/>
    <x v="2"/>
    <n v="2238"/>
    <s v="Carey, Laura"/>
    <x v="1"/>
    <x v="0"/>
    <x v="0"/>
    <n v="40"/>
    <x v="0"/>
    <x v="1"/>
    <m/>
    <n v="40"/>
    <m/>
    <x v="0"/>
    <x v="0"/>
    <x v="0"/>
  </r>
  <r>
    <x v="0"/>
    <x v="0"/>
    <x v="7"/>
    <x v="16"/>
    <x v="2"/>
    <n v="2045"/>
    <s v="Mcinerney, Renee L."/>
    <x v="1"/>
    <x v="0"/>
    <x v="0"/>
    <n v="34"/>
    <x v="0"/>
    <x v="1"/>
    <m/>
    <n v="34"/>
    <n v="6"/>
    <x v="0"/>
    <x v="0"/>
    <x v="0"/>
  </r>
  <r>
    <x v="0"/>
    <x v="0"/>
    <x v="5"/>
    <x v="17"/>
    <x v="2"/>
    <n v="1596"/>
    <s v="Harrison, Charles"/>
    <x v="1"/>
    <x v="0"/>
    <x v="0"/>
    <n v="39.700000000000003"/>
    <x v="0"/>
    <x v="1"/>
    <m/>
    <n v="39.700000000000003"/>
    <n v="1"/>
    <x v="0"/>
    <x v="0"/>
    <x v="0"/>
  </r>
  <r>
    <x v="0"/>
    <x v="0"/>
    <x v="5"/>
    <x v="18"/>
    <x v="2"/>
    <n v="1575"/>
    <s v="Gable, James D."/>
    <x v="1"/>
    <x v="0"/>
    <x v="0"/>
    <n v="40"/>
    <x v="0"/>
    <x v="1"/>
    <n v="0.5"/>
    <n v="40"/>
    <m/>
    <x v="0"/>
    <x v="0"/>
    <x v="0"/>
  </r>
  <r>
    <x v="0"/>
    <x v="0"/>
    <x v="8"/>
    <x v="19"/>
    <x v="2"/>
    <n v="2089"/>
    <s v="Cole, Joseph A."/>
    <x v="1"/>
    <x v="0"/>
    <x v="0"/>
    <n v="40"/>
    <x v="0"/>
    <x v="1"/>
    <m/>
    <n v="40"/>
    <m/>
    <x v="0"/>
    <x v="0"/>
    <x v="0"/>
  </r>
  <r>
    <x v="0"/>
    <x v="0"/>
    <x v="8"/>
    <x v="19"/>
    <x v="2"/>
    <n v="2169"/>
    <s v="Zimmerman, Donald E."/>
    <x v="1"/>
    <x v="0"/>
    <x v="0"/>
    <n v="30"/>
    <x v="0"/>
    <x v="1"/>
    <m/>
    <n v="30"/>
    <m/>
    <x v="0"/>
    <x v="0"/>
    <x v="0"/>
  </r>
  <r>
    <x v="0"/>
    <x v="0"/>
    <x v="5"/>
    <x v="17"/>
    <x v="3"/>
    <n v="1920"/>
    <s v="Jones, Jena"/>
    <x v="1"/>
    <x v="0"/>
    <x v="0"/>
    <n v="0"/>
    <x v="0"/>
    <x v="1"/>
    <m/>
    <m/>
    <m/>
    <x v="0"/>
    <x v="0"/>
    <x v="0"/>
  </r>
  <r>
    <x v="0"/>
    <x v="0"/>
    <x v="0"/>
    <x v="0"/>
    <x v="4"/>
    <n v="2069"/>
    <s v="Bibee, Ronald S."/>
    <x v="0"/>
    <x v="0"/>
    <x v="0"/>
    <n v="40"/>
    <x v="0"/>
    <x v="1"/>
    <m/>
    <m/>
    <m/>
    <x v="0"/>
    <x v="0"/>
    <x v="0"/>
  </r>
  <r>
    <x v="0"/>
    <x v="0"/>
    <x v="0"/>
    <x v="0"/>
    <x v="4"/>
    <n v="1435"/>
    <s v="Bores, Carie L."/>
    <x v="0"/>
    <x v="0"/>
    <x v="0"/>
    <n v="40"/>
    <x v="0"/>
    <x v="1"/>
    <m/>
    <m/>
    <m/>
    <x v="0"/>
    <x v="0"/>
    <x v="0"/>
  </r>
  <r>
    <x v="0"/>
    <x v="0"/>
    <x v="0"/>
    <x v="0"/>
    <x v="4"/>
    <n v="2228"/>
    <s v="Crumpton, Ladonna"/>
    <x v="1"/>
    <x v="0"/>
    <x v="0"/>
    <n v="27.75"/>
    <x v="0"/>
    <x v="1"/>
    <m/>
    <n v="27.75"/>
    <m/>
    <x v="0"/>
    <x v="0"/>
    <x v="0"/>
  </r>
  <r>
    <x v="0"/>
    <x v="0"/>
    <x v="0"/>
    <x v="0"/>
    <x v="4"/>
    <n v="2241"/>
    <s v="Farr, Shawn"/>
    <x v="1"/>
    <x v="0"/>
    <x v="0"/>
    <n v="14"/>
    <x v="0"/>
    <x v="1"/>
    <m/>
    <n v="14"/>
    <m/>
    <x v="0"/>
    <x v="0"/>
    <x v="0"/>
  </r>
  <r>
    <x v="0"/>
    <x v="0"/>
    <x v="0"/>
    <x v="0"/>
    <x v="4"/>
    <n v="1918"/>
    <s v="Rodgers, Angela M."/>
    <x v="1"/>
    <x v="0"/>
    <x v="0"/>
    <n v="27"/>
    <x v="0"/>
    <x v="1"/>
    <m/>
    <n v="27"/>
    <n v="8"/>
    <x v="0"/>
    <x v="0"/>
    <x v="0"/>
  </r>
  <r>
    <x v="0"/>
    <x v="0"/>
    <x v="0"/>
    <x v="0"/>
    <x v="4"/>
    <n v="2081"/>
    <s v="Roots, Doug"/>
    <x v="0"/>
    <x v="0"/>
    <x v="0"/>
    <n v="40"/>
    <x v="0"/>
    <x v="1"/>
    <m/>
    <m/>
    <m/>
    <x v="0"/>
    <x v="0"/>
    <x v="0"/>
  </r>
  <r>
    <x v="0"/>
    <x v="0"/>
    <x v="0"/>
    <x v="0"/>
    <x v="4"/>
    <n v="2076"/>
    <s v="Stephens, Andrew"/>
    <x v="1"/>
    <x v="0"/>
    <x v="0"/>
    <n v="0"/>
    <x v="0"/>
    <x v="1"/>
    <m/>
    <m/>
    <m/>
    <x v="0"/>
    <x v="0"/>
    <x v="0"/>
  </r>
  <r>
    <x v="0"/>
    <x v="0"/>
    <x v="0"/>
    <x v="0"/>
    <x v="4"/>
    <n v="1069"/>
    <s v="Taylor, Marianne"/>
    <x v="0"/>
    <x v="0"/>
    <x v="0"/>
    <n v="40"/>
    <x v="0"/>
    <x v="1"/>
    <m/>
    <m/>
    <m/>
    <x v="0"/>
    <x v="0"/>
    <x v="0"/>
  </r>
  <r>
    <x v="0"/>
    <x v="0"/>
    <x v="0"/>
    <x v="0"/>
    <x v="4"/>
    <n v="2185"/>
    <s v="Watson, Tamitha"/>
    <x v="0"/>
    <x v="0"/>
    <x v="0"/>
    <n v="20"/>
    <x v="0"/>
    <x v="1"/>
    <m/>
    <m/>
    <n v="20"/>
    <x v="0"/>
    <x v="0"/>
    <x v="0"/>
  </r>
  <r>
    <x v="0"/>
    <x v="0"/>
    <x v="0"/>
    <x v="0"/>
    <x v="4"/>
    <n v="1079"/>
    <s v="Wilson, Jim"/>
    <x v="0"/>
    <x v="0"/>
    <x v="0"/>
    <n v="40"/>
    <x v="0"/>
    <x v="1"/>
    <m/>
    <m/>
    <m/>
    <x v="0"/>
    <x v="0"/>
    <x v="0"/>
  </r>
  <r>
    <x v="0"/>
    <x v="0"/>
    <x v="0"/>
    <x v="1"/>
    <x v="4"/>
    <n v="1481"/>
    <s v="Dodd, Alex E."/>
    <x v="1"/>
    <x v="0"/>
    <x v="0"/>
    <n v="30"/>
    <x v="0"/>
    <x v="1"/>
    <m/>
    <n v="30"/>
    <m/>
    <x v="0"/>
    <x v="0"/>
    <x v="0"/>
  </r>
  <r>
    <x v="0"/>
    <x v="0"/>
    <x v="0"/>
    <x v="1"/>
    <x v="4"/>
    <n v="2007"/>
    <s v="Dodd, Patricia A."/>
    <x v="1"/>
    <x v="0"/>
    <x v="0"/>
    <n v="10"/>
    <x v="0"/>
    <x v="1"/>
    <m/>
    <n v="10"/>
    <m/>
    <x v="0"/>
    <x v="0"/>
    <x v="0"/>
  </r>
  <r>
    <x v="0"/>
    <x v="0"/>
    <x v="0"/>
    <x v="1"/>
    <x v="4"/>
    <n v="1897"/>
    <s v="Lee, Wayne P."/>
    <x v="0"/>
    <x v="0"/>
    <x v="0"/>
    <n v="40"/>
    <x v="0"/>
    <x v="1"/>
    <m/>
    <m/>
    <m/>
    <x v="0"/>
    <x v="0"/>
    <x v="0"/>
  </r>
  <r>
    <x v="0"/>
    <x v="0"/>
    <x v="0"/>
    <x v="2"/>
    <x v="4"/>
    <n v="1810"/>
    <s v="Damstetter, Suzanne"/>
    <x v="0"/>
    <x v="0"/>
    <x v="0"/>
    <n v="40"/>
    <x v="0"/>
    <x v="1"/>
    <m/>
    <m/>
    <m/>
    <x v="0"/>
    <x v="0"/>
    <x v="0"/>
  </r>
  <r>
    <x v="0"/>
    <x v="0"/>
    <x v="0"/>
    <x v="2"/>
    <x v="4"/>
    <n v="2179"/>
    <s v="Deiter, Nancy"/>
    <x v="1"/>
    <x v="0"/>
    <x v="0"/>
    <n v="30"/>
    <x v="0"/>
    <x v="1"/>
    <m/>
    <n v="30"/>
    <m/>
    <x v="0"/>
    <x v="0"/>
    <x v="0"/>
  </r>
  <r>
    <x v="0"/>
    <x v="0"/>
    <x v="0"/>
    <x v="2"/>
    <x v="4"/>
    <n v="1831"/>
    <s v="Simmons, Kristie"/>
    <x v="1"/>
    <x v="0"/>
    <x v="0"/>
    <n v="36.4"/>
    <x v="0"/>
    <x v="1"/>
    <m/>
    <n v="36.4"/>
    <m/>
    <x v="0"/>
    <x v="0"/>
    <x v="0"/>
  </r>
  <r>
    <x v="0"/>
    <x v="0"/>
    <x v="0"/>
    <x v="3"/>
    <x v="4"/>
    <n v="1024"/>
    <s v="Hillard, Gary L."/>
    <x v="0"/>
    <x v="0"/>
    <x v="0"/>
    <n v="30"/>
    <x v="0"/>
    <x v="1"/>
    <m/>
    <m/>
    <n v="10"/>
    <x v="0"/>
    <x v="0"/>
    <x v="0"/>
  </r>
  <r>
    <x v="0"/>
    <x v="0"/>
    <x v="0"/>
    <x v="3"/>
    <x v="4"/>
    <n v="1027"/>
    <s v="Howard, Michael"/>
    <x v="0"/>
    <x v="0"/>
    <x v="0"/>
    <n v="40"/>
    <x v="0"/>
    <x v="1"/>
    <m/>
    <m/>
    <m/>
    <x v="0"/>
    <x v="0"/>
    <x v="0"/>
  </r>
  <r>
    <x v="0"/>
    <x v="0"/>
    <x v="0"/>
    <x v="3"/>
    <x v="4"/>
    <n v="1536"/>
    <s v="Mcinerney, Melvin W."/>
    <x v="1"/>
    <x v="0"/>
    <x v="0"/>
    <n v="0"/>
    <x v="0"/>
    <x v="1"/>
    <m/>
    <m/>
    <m/>
    <x v="0"/>
    <x v="0"/>
    <x v="0"/>
  </r>
  <r>
    <x v="0"/>
    <x v="0"/>
    <x v="0"/>
    <x v="3"/>
    <x v="4"/>
    <n v="2034"/>
    <s v="Powers, Joshua"/>
    <x v="0"/>
    <x v="0"/>
    <x v="0"/>
    <n v="40"/>
    <x v="0"/>
    <x v="1"/>
    <m/>
    <m/>
    <m/>
    <x v="0"/>
    <x v="0"/>
    <x v="0"/>
  </r>
  <r>
    <x v="0"/>
    <x v="0"/>
    <x v="1"/>
    <x v="3"/>
    <x v="4"/>
    <n v="1420"/>
    <s v="Simmons, James T."/>
    <x v="0"/>
    <x v="0"/>
    <x v="0"/>
    <n v="36"/>
    <x v="0"/>
    <x v="1"/>
    <m/>
    <n v="35.4"/>
    <n v="4"/>
    <x v="0"/>
    <x v="0"/>
    <x v="0"/>
  </r>
  <r>
    <x v="0"/>
    <x v="0"/>
    <x v="0"/>
    <x v="4"/>
    <x v="4"/>
    <n v="2100"/>
    <s v="Glenn, Kristy"/>
    <x v="1"/>
    <x v="0"/>
    <x v="0"/>
    <n v="0"/>
    <x v="0"/>
    <x v="1"/>
    <m/>
    <m/>
    <n v="10"/>
    <x v="0"/>
    <x v="0"/>
    <x v="0"/>
  </r>
  <r>
    <x v="0"/>
    <x v="0"/>
    <x v="0"/>
    <x v="5"/>
    <x v="4"/>
    <n v="1717"/>
    <s v="Burchfield, Jeannie"/>
    <x v="1"/>
    <x v="0"/>
    <x v="0"/>
    <n v="27.3"/>
    <x v="0"/>
    <x v="1"/>
    <m/>
    <n v="27.3"/>
    <n v="2"/>
    <x v="0"/>
    <x v="0"/>
    <x v="0"/>
  </r>
  <r>
    <x v="0"/>
    <x v="0"/>
    <x v="0"/>
    <x v="5"/>
    <x v="4"/>
    <n v="2122"/>
    <s v="Denton, Ashley"/>
    <x v="1"/>
    <x v="0"/>
    <x v="0"/>
    <n v="23.6"/>
    <x v="0"/>
    <x v="1"/>
    <m/>
    <n v="23.6"/>
    <n v="10"/>
    <x v="0"/>
    <x v="0"/>
    <x v="0"/>
  </r>
  <r>
    <x v="0"/>
    <x v="0"/>
    <x v="0"/>
    <x v="5"/>
    <x v="4"/>
    <n v="1968"/>
    <s v="Duncan, Ginger"/>
    <x v="1"/>
    <x v="0"/>
    <x v="0"/>
    <n v="30"/>
    <x v="0"/>
    <x v="1"/>
    <m/>
    <n v="30"/>
    <n v="10"/>
    <x v="0"/>
    <x v="0"/>
    <x v="0"/>
  </r>
  <r>
    <x v="0"/>
    <x v="0"/>
    <x v="0"/>
    <x v="5"/>
    <x v="4"/>
    <n v="1904"/>
    <s v="Murr, Sherry"/>
    <x v="1"/>
    <x v="0"/>
    <x v="0"/>
    <n v="32"/>
    <x v="0"/>
    <x v="1"/>
    <m/>
    <n v="32"/>
    <n v="8"/>
    <x v="0"/>
    <x v="0"/>
    <x v="0"/>
  </r>
  <r>
    <x v="0"/>
    <x v="0"/>
    <x v="0"/>
    <x v="5"/>
    <x v="4"/>
    <n v="2225"/>
    <s v="Sexton, Holly"/>
    <x v="1"/>
    <x v="0"/>
    <x v="0"/>
    <n v="31.4"/>
    <x v="0"/>
    <x v="1"/>
    <m/>
    <n v="31.4"/>
    <m/>
    <x v="0"/>
    <x v="0"/>
    <x v="0"/>
  </r>
  <r>
    <x v="0"/>
    <x v="0"/>
    <x v="0"/>
    <x v="6"/>
    <x v="4"/>
    <n v="2230"/>
    <s v="Payne, Donna"/>
    <x v="1"/>
    <x v="0"/>
    <x v="0"/>
    <n v="27"/>
    <x v="0"/>
    <x v="1"/>
    <m/>
    <n v="27"/>
    <m/>
    <x v="0"/>
    <x v="0"/>
    <x v="0"/>
  </r>
  <r>
    <x v="0"/>
    <x v="0"/>
    <x v="0"/>
    <x v="7"/>
    <x v="4"/>
    <n v="1933"/>
    <s v="Harris, Teresa"/>
    <x v="1"/>
    <x v="0"/>
    <x v="0"/>
    <n v="27.7"/>
    <x v="0"/>
    <x v="1"/>
    <m/>
    <n v="27.7"/>
    <n v="5"/>
    <x v="0"/>
    <x v="0"/>
    <x v="0"/>
  </r>
  <r>
    <x v="0"/>
    <x v="0"/>
    <x v="2"/>
    <x v="8"/>
    <x v="4"/>
    <n v="1917"/>
    <s v="Rigley, Eric"/>
    <x v="0"/>
    <x v="0"/>
    <x v="0"/>
    <n v="40"/>
    <x v="0"/>
    <x v="1"/>
    <m/>
    <m/>
    <m/>
    <x v="0"/>
    <x v="0"/>
    <x v="0"/>
  </r>
  <r>
    <x v="0"/>
    <x v="0"/>
    <x v="2"/>
    <x v="8"/>
    <x v="4"/>
    <n v="2149"/>
    <s v="Robillard, Mathew"/>
    <x v="0"/>
    <x v="0"/>
    <x v="0"/>
    <n v="40"/>
    <x v="0"/>
    <x v="1"/>
    <m/>
    <m/>
    <m/>
    <x v="0"/>
    <x v="0"/>
    <x v="0"/>
  </r>
  <r>
    <x v="0"/>
    <x v="0"/>
    <x v="2"/>
    <x v="9"/>
    <x v="4"/>
    <n v="2140"/>
    <s v="Langea-Spradlin, Catherine A."/>
    <x v="1"/>
    <x v="0"/>
    <x v="0"/>
    <n v="40"/>
    <x v="0"/>
    <x v="1"/>
    <n v="6"/>
    <n v="40"/>
    <m/>
    <x v="0"/>
    <x v="0"/>
    <x v="0"/>
  </r>
  <r>
    <x v="0"/>
    <x v="0"/>
    <x v="2"/>
    <x v="9"/>
    <x v="4"/>
    <n v="1637"/>
    <s v="Poindexter, Diane"/>
    <x v="1"/>
    <x v="0"/>
    <x v="0"/>
    <n v="40"/>
    <x v="0"/>
    <x v="1"/>
    <n v="13"/>
    <n v="40"/>
    <m/>
    <x v="0"/>
    <x v="0"/>
    <x v="0"/>
  </r>
  <r>
    <x v="0"/>
    <x v="0"/>
    <x v="2"/>
    <x v="10"/>
    <x v="4"/>
    <n v="2240"/>
    <s v="Gaffney, Walker"/>
    <x v="1"/>
    <x v="0"/>
    <x v="0"/>
    <n v="40"/>
    <x v="0"/>
    <x v="1"/>
    <m/>
    <n v="40"/>
    <m/>
    <x v="0"/>
    <x v="0"/>
    <x v="0"/>
  </r>
  <r>
    <x v="0"/>
    <x v="0"/>
    <x v="3"/>
    <x v="11"/>
    <x v="4"/>
    <n v="2168"/>
    <s v="Cunningham, Crystal"/>
    <x v="1"/>
    <x v="0"/>
    <x v="0"/>
    <n v="25"/>
    <x v="0"/>
    <x v="1"/>
    <m/>
    <n v="25"/>
    <m/>
    <x v="0"/>
    <x v="0"/>
    <x v="0"/>
  </r>
  <r>
    <x v="0"/>
    <x v="0"/>
    <x v="3"/>
    <x v="11"/>
    <x v="4"/>
    <n v="1993"/>
    <s v="Gibson, Tiffany D."/>
    <x v="1"/>
    <x v="0"/>
    <x v="0"/>
    <n v="26"/>
    <x v="0"/>
    <x v="1"/>
    <m/>
    <n v="26"/>
    <m/>
    <x v="0"/>
    <x v="0"/>
    <x v="0"/>
  </r>
  <r>
    <x v="0"/>
    <x v="0"/>
    <x v="3"/>
    <x v="11"/>
    <x v="4"/>
    <n v="2245"/>
    <s v="Hall, Terry"/>
    <x v="1"/>
    <x v="0"/>
    <x v="0"/>
    <n v="26"/>
    <x v="0"/>
    <x v="1"/>
    <m/>
    <n v="26"/>
    <m/>
    <x v="0"/>
    <x v="0"/>
    <x v="0"/>
  </r>
  <r>
    <x v="0"/>
    <x v="0"/>
    <x v="3"/>
    <x v="11"/>
    <x v="4"/>
    <n v="1749"/>
    <s v="Peels, Timothy L."/>
    <x v="1"/>
    <x v="0"/>
    <x v="0"/>
    <n v="20"/>
    <x v="0"/>
    <x v="1"/>
    <m/>
    <n v="20"/>
    <m/>
    <x v="0"/>
    <x v="0"/>
    <x v="0"/>
  </r>
  <r>
    <x v="0"/>
    <x v="0"/>
    <x v="3"/>
    <x v="11"/>
    <x v="4"/>
    <n v="2166"/>
    <s v="Yokley, Clifford E."/>
    <x v="1"/>
    <x v="0"/>
    <x v="0"/>
    <n v="10"/>
    <x v="0"/>
    <x v="1"/>
    <m/>
    <n v="10"/>
    <m/>
    <x v="0"/>
    <x v="0"/>
    <x v="0"/>
  </r>
  <r>
    <x v="0"/>
    <x v="0"/>
    <x v="1"/>
    <x v="12"/>
    <x v="4"/>
    <n v="1410"/>
    <s v="Cooper, Alice F."/>
    <x v="1"/>
    <x v="0"/>
    <x v="0"/>
    <n v="25"/>
    <x v="0"/>
    <x v="1"/>
    <m/>
    <n v="25"/>
    <n v="11"/>
    <x v="0"/>
    <x v="0"/>
    <x v="0"/>
  </r>
  <r>
    <x v="0"/>
    <x v="0"/>
    <x v="4"/>
    <x v="12"/>
    <x v="4"/>
    <n v="2209"/>
    <s v="Hayes, Elizabeth"/>
    <x v="1"/>
    <x v="0"/>
    <x v="0"/>
    <n v="32"/>
    <x v="0"/>
    <x v="1"/>
    <m/>
    <n v="32"/>
    <m/>
    <x v="0"/>
    <x v="0"/>
    <x v="0"/>
  </r>
  <r>
    <x v="0"/>
    <x v="0"/>
    <x v="5"/>
    <x v="12"/>
    <x v="4"/>
    <n v="2203"/>
    <s v="Hicks, Lisa"/>
    <x v="1"/>
    <x v="0"/>
    <x v="0"/>
    <n v="20.5"/>
    <x v="0"/>
    <x v="1"/>
    <m/>
    <n v="20.5"/>
    <m/>
    <x v="0"/>
    <x v="0"/>
    <x v="0"/>
  </r>
  <r>
    <x v="0"/>
    <x v="0"/>
    <x v="1"/>
    <x v="12"/>
    <x v="4"/>
    <n v="1206"/>
    <s v="Lorenz, Viola B."/>
    <x v="1"/>
    <x v="0"/>
    <x v="0"/>
    <n v="26"/>
    <x v="0"/>
    <x v="1"/>
    <m/>
    <n v="26"/>
    <n v="10"/>
    <x v="0"/>
    <x v="0"/>
    <x v="0"/>
  </r>
  <r>
    <x v="0"/>
    <x v="0"/>
    <x v="6"/>
    <x v="13"/>
    <x v="4"/>
    <n v="2175"/>
    <s v="Akulic, Marlene"/>
    <x v="1"/>
    <x v="0"/>
    <x v="0"/>
    <n v="32"/>
    <x v="0"/>
    <x v="1"/>
    <m/>
    <n v="32"/>
    <m/>
    <x v="0"/>
    <x v="0"/>
    <x v="0"/>
  </r>
  <r>
    <x v="0"/>
    <x v="0"/>
    <x v="6"/>
    <x v="13"/>
    <x v="4"/>
    <n v="1355"/>
    <s v="Arp, Peggy A."/>
    <x v="1"/>
    <x v="0"/>
    <x v="0"/>
    <n v="10"/>
    <x v="0"/>
    <x v="1"/>
    <m/>
    <n v="10"/>
    <m/>
    <x v="0"/>
    <x v="0"/>
    <x v="0"/>
  </r>
  <r>
    <x v="0"/>
    <x v="0"/>
    <x v="6"/>
    <x v="13"/>
    <x v="4"/>
    <n v="2229"/>
    <s v="Bledsoe, Amy"/>
    <x v="1"/>
    <x v="0"/>
    <x v="0"/>
    <n v="32"/>
    <x v="0"/>
    <x v="1"/>
    <m/>
    <n v="32"/>
    <m/>
    <x v="0"/>
    <x v="0"/>
    <x v="0"/>
  </r>
  <r>
    <x v="0"/>
    <x v="0"/>
    <x v="6"/>
    <x v="13"/>
    <x v="4"/>
    <n v="2041"/>
    <s v="Bohannon, Barbara"/>
    <x v="1"/>
    <x v="0"/>
    <x v="0"/>
    <n v="26"/>
    <x v="0"/>
    <x v="1"/>
    <m/>
    <n v="26"/>
    <n v="10"/>
    <x v="0"/>
    <x v="0"/>
    <x v="0"/>
  </r>
  <r>
    <x v="0"/>
    <x v="0"/>
    <x v="6"/>
    <x v="13"/>
    <x v="4"/>
    <n v="2190"/>
    <s v="Bookout, Nancy"/>
    <x v="1"/>
    <x v="0"/>
    <x v="0"/>
    <n v="0"/>
    <x v="0"/>
    <x v="1"/>
    <m/>
    <m/>
    <n v="40"/>
    <x v="0"/>
    <x v="0"/>
    <x v="0"/>
  </r>
  <r>
    <x v="0"/>
    <x v="0"/>
    <x v="6"/>
    <x v="13"/>
    <x v="4"/>
    <n v="1739"/>
    <s v="Bowers, Brenda"/>
    <x v="1"/>
    <x v="0"/>
    <x v="0"/>
    <n v="26"/>
    <x v="0"/>
    <x v="1"/>
    <m/>
    <n v="26"/>
    <m/>
    <x v="0"/>
    <x v="0"/>
    <x v="0"/>
  </r>
  <r>
    <x v="0"/>
    <x v="0"/>
    <x v="6"/>
    <x v="13"/>
    <x v="4"/>
    <n v="2039"/>
    <s v="Brooks, Tammy C."/>
    <x v="1"/>
    <x v="0"/>
    <x v="0"/>
    <n v="32"/>
    <x v="0"/>
    <x v="1"/>
    <m/>
    <n v="32"/>
    <m/>
    <x v="0"/>
    <x v="0"/>
    <x v="0"/>
  </r>
  <r>
    <x v="0"/>
    <x v="0"/>
    <x v="6"/>
    <x v="13"/>
    <x v="4"/>
    <n v="1978"/>
    <s v="Bryan, Eva J."/>
    <x v="1"/>
    <x v="0"/>
    <x v="0"/>
    <n v="32"/>
    <x v="0"/>
    <x v="1"/>
    <m/>
    <n v="32"/>
    <n v="10"/>
    <x v="0"/>
    <x v="0"/>
    <x v="0"/>
  </r>
  <r>
    <x v="0"/>
    <x v="0"/>
    <x v="6"/>
    <x v="13"/>
    <x v="4"/>
    <n v="2156"/>
    <s v="Bryan, Sheena L."/>
    <x v="1"/>
    <x v="0"/>
    <x v="0"/>
    <n v="15.75"/>
    <x v="0"/>
    <x v="1"/>
    <m/>
    <n v="15.75"/>
    <n v="10"/>
    <x v="0"/>
    <x v="0"/>
    <x v="0"/>
  </r>
  <r>
    <x v="0"/>
    <x v="0"/>
    <x v="0"/>
    <x v="13"/>
    <x v="4"/>
    <n v="1010"/>
    <s v="Carroll, Robin M."/>
    <x v="1"/>
    <x v="0"/>
    <x v="0"/>
    <n v="9"/>
    <x v="0"/>
    <x v="1"/>
    <m/>
    <n v="9"/>
    <m/>
    <x v="0"/>
    <x v="0"/>
    <x v="0"/>
  </r>
  <r>
    <x v="0"/>
    <x v="0"/>
    <x v="6"/>
    <x v="13"/>
    <x v="4"/>
    <n v="2124"/>
    <s v="Carter, Carla"/>
    <x v="1"/>
    <x v="0"/>
    <x v="0"/>
    <n v="26"/>
    <x v="0"/>
    <x v="1"/>
    <m/>
    <n v="26"/>
    <m/>
    <x v="0"/>
    <x v="0"/>
    <x v="0"/>
  </r>
  <r>
    <x v="0"/>
    <x v="0"/>
    <x v="6"/>
    <x v="13"/>
    <x v="4"/>
    <n v="2068"/>
    <s v="Cathcart, Bess L."/>
    <x v="1"/>
    <x v="0"/>
    <x v="0"/>
    <n v="16"/>
    <x v="0"/>
    <x v="1"/>
    <m/>
    <n v="16"/>
    <n v="10"/>
    <x v="0"/>
    <x v="0"/>
    <x v="0"/>
  </r>
  <r>
    <x v="0"/>
    <x v="0"/>
    <x v="6"/>
    <x v="13"/>
    <x v="4"/>
    <n v="2131"/>
    <s v="Collette, Stephanie"/>
    <x v="1"/>
    <x v="0"/>
    <x v="0"/>
    <n v="20"/>
    <x v="0"/>
    <x v="1"/>
    <m/>
    <n v="20"/>
    <m/>
    <x v="0"/>
    <x v="0"/>
    <x v="0"/>
  </r>
  <r>
    <x v="0"/>
    <x v="0"/>
    <x v="6"/>
    <x v="13"/>
    <x v="4"/>
    <n v="2183"/>
    <s v="Cooper, Elizabeth T."/>
    <x v="1"/>
    <x v="0"/>
    <x v="0"/>
    <n v="27"/>
    <x v="0"/>
    <x v="1"/>
    <m/>
    <n v="27"/>
    <n v="10"/>
    <x v="0"/>
    <x v="0"/>
    <x v="0"/>
  </r>
  <r>
    <x v="0"/>
    <x v="0"/>
    <x v="6"/>
    <x v="13"/>
    <x v="4"/>
    <n v="1362"/>
    <s v="Davis, Kimberly S."/>
    <x v="1"/>
    <x v="0"/>
    <x v="0"/>
    <n v="16"/>
    <x v="0"/>
    <x v="1"/>
    <m/>
    <n v="16"/>
    <m/>
    <x v="0"/>
    <x v="0"/>
    <x v="0"/>
  </r>
  <r>
    <x v="0"/>
    <x v="0"/>
    <x v="6"/>
    <x v="13"/>
    <x v="4"/>
    <n v="1465"/>
    <s v="Dotson, Wanda A."/>
    <x v="1"/>
    <x v="0"/>
    <x v="0"/>
    <n v="26"/>
    <x v="0"/>
    <x v="1"/>
    <m/>
    <n v="26"/>
    <m/>
    <x v="0"/>
    <x v="0"/>
    <x v="0"/>
  </r>
  <r>
    <x v="0"/>
    <x v="0"/>
    <x v="6"/>
    <x v="13"/>
    <x v="4"/>
    <n v="2046"/>
    <s v="Dunn, Lois"/>
    <x v="1"/>
    <x v="0"/>
    <x v="0"/>
    <n v="32"/>
    <x v="0"/>
    <x v="1"/>
    <m/>
    <n v="32"/>
    <n v="8"/>
    <x v="0"/>
    <x v="0"/>
    <x v="0"/>
  </r>
  <r>
    <x v="0"/>
    <x v="0"/>
    <x v="6"/>
    <x v="13"/>
    <x v="4"/>
    <n v="2236"/>
    <s v="Emmett, Alisha M."/>
    <x v="1"/>
    <x v="0"/>
    <x v="0"/>
    <n v="26"/>
    <x v="0"/>
    <x v="1"/>
    <m/>
    <n v="26"/>
    <m/>
    <x v="0"/>
    <x v="0"/>
    <x v="0"/>
  </r>
  <r>
    <x v="0"/>
    <x v="0"/>
    <x v="6"/>
    <x v="13"/>
    <x v="4"/>
    <n v="2222"/>
    <s v="Hamilton, Patricia"/>
    <x v="1"/>
    <x v="0"/>
    <x v="0"/>
    <n v="22"/>
    <x v="0"/>
    <x v="1"/>
    <m/>
    <n v="22"/>
    <m/>
    <x v="0"/>
    <x v="0"/>
    <x v="0"/>
  </r>
  <r>
    <x v="0"/>
    <x v="0"/>
    <x v="6"/>
    <x v="13"/>
    <x v="4"/>
    <n v="2239"/>
    <s v="Hurley, Denise M."/>
    <x v="1"/>
    <x v="0"/>
    <x v="0"/>
    <n v="23"/>
    <x v="0"/>
    <x v="1"/>
    <m/>
    <n v="23"/>
    <n v="4"/>
    <x v="0"/>
    <x v="0"/>
    <x v="0"/>
  </r>
  <r>
    <x v="0"/>
    <x v="0"/>
    <x v="6"/>
    <x v="13"/>
    <x v="4"/>
    <n v="2088"/>
    <s v="Huskey, Tammy"/>
    <x v="1"/>
    <x v="0"/>
    <x v="0"/>
    <n v="0"/>
    <x v="0"/>
    <x v="1"/>
    <m/>
    <m/>
    <n v="8"/>
    <x v="0"/>
    <x v="0"/>
    <x v="0"/>
  </r>
  <r>
    <x v="0"/>
    <x v="0"/>
    <x v="6"/>
    <x v="13"/>
    <x v="4"/>
    <n v="2188"/>
    <s v="Jones, Tina"/>
    <x v="1"/>
    <x v="0"/>
    <x v="0"/>
    <n v="22"/>
    <x v="0"/>
    <x v="1"/>
    <m/>
    <n v="22"/>
    <m/>
    <x v="0"/>
    <x v="0"/>
    <x v="0"/>
  </r>
  <r>
    <x v="0"/>
    <x v="0"/>
    <x v="6"/>
    <x v="13"/>
    <x v="4"/>
    <n v="1480"/>
    <s v="Kliever, Debbie J."/>
    <x v="1"/>
    <x v="0"/>
    <x v="0"/>
    <n v="27.5"/>
    <x v="0"/>
    <x v="1"/>
    <m/>
    <n v="27.5"/>
    <m/>
    <x v="0"/>
    <x v="0"/>
    <x v="0"/>
  </r>
  <r>
    <x v="0"/>
    <x v="0"/>
    <x v="6"/>
    <x v="13"/>
    <x v="4"/>
    <n v="1568"/>
    <s v="Long, Marlene C."/>
    <x v="1"/>
    <x v="0"/>
    <x v="0"/>
    <n v="1.22"/>
    <x v="0"/>
    <x v="1"/>
    <m/>
    <n v="1.22"/>
    <m/>
    <x v="0"/>
    <x v="0"/>
    <x v="0"/>
  </r>
  <r>
    <x v="0"/>
    <x v="0"/>
    <x v="6"/>
    <x v="13"/>
    <x v="4"/>
    <n v="1391"/>
    <s v="Mason, Judy A."/>
    <x v="1"/>
    <x v="0"/>
    <x v="0"/>
    <n v="33"/>
    <x v="0"/>
    <x v="1"/>
    <m/>
    <n v="33"/>
    <n v="14"/>
    <x v="0"/>
    <x v="0"/>
    <x v="0"/>
  </r>
  <r>
    <x v="0"/>
    <x v="0"/>
    <x v="7"/>
    <x v="13"/>
    <x v="4"/>
    <n v="2176"/>
    <s v="May, Cynthia L."/>
    <x v="1"/>
    <x v="0"/>
    <x v="0"/>
    <n v="10"/>
    <x v="0"/>
    <x v="1"/>
    <m/>
    <n v="10"/>
    <m/>
    <x v="0"/>
    <x v="0"/>
    <x v="0"/>
  </r>
  <r>
    <x v="0"/>
    <x v="0"/>
    <x v="6"/>
    <x v="13"/>
    <x v="4"/>
    <n v="1558"/>
    <s v="McCluskey, Loreta R."/>
    <x v="1"/>
    <x v="0"/>
    <x v="0"/>
    <n v="17"/>
    <x v="0"/>
    <x v="1"/>
    <m/>
    <n v="17"/>
    <m/>
    <x v="0"/>
    <x v="0"/>
    <x v="0"/>
  </r>
  <r>
    <x v="0"/>
    <x v="0"/>
    <x v="6"/>
    <x v="13"/>
    <x v="4"/>
    <n v="2127"/>
    <s v="McKee, April"/>
    <x v="1"/>
    <x v="0"/>
    <x v="0"/>
    <n v="32"/>
    <x v="0"/>
    <x v="1"/>
    <m/>
    <n v="32"/>
    <m/>
    <x v="0"/>
    <x v="0"/>
    <x v="0"/>
  </r>
  <r>
    <x v="0"/>
    <x v="0"/>
    <x v="6"/>
    <x v="13"/>
    <x v="4"/>
    <n v="2174"/>
    <s v="Miller, Martha"/>
    <x v="1"/>
    <x v="0"/>
    <x v="0"/>
    <n v="27"/>
    <x v="0"/>
    <x v="1"/>
    <m/>
    <n v="27"/>
    <n v="10"/>
    <x v="0"/>
    <x v="0"/>
    <x v="0"/>
  </r>
  <r>
    <x v="0"/>
    <x v="0"/>
    <x v="6"/>
    <x v="13"/>
    <x v="4"/>
    <n v="2109"/>
    <s v="Mobley, Cheryl"/>
    <x v="1"/>
    <x v="0"/>
    <x v="0"/>
    <n v="32"/>
    <x v="0"/>
    <x v="1"/>
    <m/>
    <n v="32"/>
    <m/>
    <x v="0"/>
    <x v="0"/>
    <x v="0"/>
  </r>
  <r>
    <x v="0"/>
    <x v="0"/>
    <x v="6"/>
    <x v="13"/>
    <x v="4"/>
    <n v="1559"/>
    <s v="Nichols, Brenda S."/>
    <x v="1"/>
    <x v="0"/>
    <x v="0"/>
    <n v="26"/>
    <x v="0"/>
    <x v="1"/>
    <m/>
    <n v="26"/>
    <m/>
    <x v="0"/>
    <x v="0"/>
    <x v="0"/>
  </r>
  <r>
    <x v="0"/>
    <x v="0"/>
    <x v="6"/>
    <x v="13"/>
    <x v="4"/>
    <n v="2216"/>
    <s v="Pilkey, Jeremy"/>
    <x v="1"/>
    <x v="0"/>
    <x v="0"/>
    <n v="27.5"/>
    <x v="0"/>
    <x v="1"/>
    <m/>
    <n v="27.5"/>
    <m/>
    <x v="0"/>
    <x v="0"/>
    <x v="0"/>
  </r>
  <r>
    <x v="0"/>
    <x v="0"/>
    <x v="6"/>
    <x v="13"/>
    <x v="4"/>
    <n v="2227"/>
    <s v="Ray, Leslie"/>
    <x v="1"/>
    <x v="0"/>
    <x v="0"/>
    <n v="32"/>
    <x v="0"/>
    <x v="1"/>
    <m/>
    <n v="32"/>
    <m/>
    <x v="0"/>
    <x v="0"/>
    <x v="0"/>
  </r>
  <r>
    <x v="0"/>
    <x v="0"/>
    <x v="6"/>
    <x v="13"/>
    <x v="4"/>
    <n v="2246"/>
    <s v="Rice, Yvonne"/>
    <x v="1"/>
    <x v="0"/>
    <x v="0"/>
    <n v="31"/>
    <x v="0"/>
    <x v="1"/>
    <m/>
    <n v="31"/>
    <m/>
    <x v="0"/>
    <x v="0"/>
    <x v="0"/>
  </r>
  <r>
    <x v="0"/>
    <x v="0"/>
    <x v="6"/>
    <x v="13"/>
    <x v="4"/>
    <n v="1997"/>
    <s v="Roberts, Lisa R."/>
    <x v="1"/>
    <x v="0"/>
    <x v="0"/>
    <n v="23.5"/>
    <x v="0"/>
    <x v="1"/>
    <m/>
    <n v="23.5"/>
    <m/>
    <x v="0"/>
    <x v="0"/>
    <x v="0"/>
  </r>
  <r>
    <x v="0"/>
    <x v="0"/>
    <x v="6"/>
    <x v="13"/>
    <x v="4"/>
    <n v="1299"/>
    <s v="Rodgers, Cathy B."/>
    <x v="1"/>
    <x v="0"/>
    <x v="0"/>
    <n v="32.5"/>
    <x v="0"/>
    <x v="1"/>
    <m/>
    <n v="32.5"/>
    <m/>
    <x v="0"/>
    <x v="0"/>
    <x v="0"/>
  </r>
  <r>
    <x v="0"/>
    <x v="0"/>
    <x v="7"/>
    <x v="13"/>
    <x v="4"/>
    <n v="2192"/>
    <s v="Rupinski, Angela"/>
    <x v="1"/>
    <x v="0"/>
    <x v="0"/>
    <n v="32"/>
    <x v="0"/>
    <x v="1"/>
    <m/>
    <n v="32"/>
    <m/>
    <x v="0"/>
    <x v="0"/>
    <x v="0"/>
  </r>
  <r>
    <x v="0"/>
    <x v="0"/>
    <x v="6"/>
    <x v="13"/>
    <x v="4"/>
    <n v="1590"/>
    <s v="Russell, Barbara L."/>
    <x v="1"/>
    <x v="0"/>
    <x v="0"/>
    <n v="16"/>
    <x v="0"/>
    <x v="1"/>
    <m/>
    <n v="16"/>
    <m/>
    <x v="0"/>
    <x v="0"/>
    <x v="0"/>
  </r>
  <r>
    <x v="0"/>
    <x v="0"/>
    <x v="6"/>
    <x v="13"/>
    <x v="4"/>
    <n v="2218"/>
    <s v="Russell, Brandy"/>
    <x v="1"/>
    <x v="0"/>
    <x v="0"/>
    <n v="12"/>
    <x v="0"/>
    <x v="1"/>
    <m/>
    <n v="12"/>
    <n v="8"/>
    <x v="0"/>
    <x v="0"/>
    <x v="0"/>
  </r>
  <r>
    <x v="0"/>
    <x v="0"/>
    <x v="6"/>
    <x v="13"/>
    <x v="4"/>
    <n v="1612"/>
    <s v="Self, Janet"/>
    <x v="1"/>
    <x v="0"/>
    <x v="0"/>
    <n v="26"/>
    <x v="0"/>
    <x v="1"/>
    <m/>
    <n v="26"/>
    <n v="10"/>
    <x v="0"/>
    <x v="0"/>
    <x v="0"/>
  </r>
  <r>
    <x v="0"/>
    <x v="0"/>
    <x v="6"/>
    <x v="13"/>
    <x v="4"/>
    <n v="2234"/>
    <s v="Shaw, Morgan"/>
    <x v="1"/>
    <x v="0"/>
    <x v="0"/>
    <n v="25"/>
    <x v="0"/>
    <x v="1"/>
    <m/>
    <n v="25"/>
    <m/>
    <x v="0"/>
    <x v="0"/>
    <x v="0"/>
  </r>
  <r>
    <x v="0"/>
    <x v="0"/>
    <x v="6"/>
    <x v="13"/>
    <x v="4"/>
    <n v="2016"/>
    <s v="Torbett, Donna G."/>
    <x v="1"/>
    <x v="0"/>
    <x v="0"/>
    <n v="32"/>
    <x v="0"/>
    <x v="1"/>
    <m/>
    <n v="32"/>
    <m/>
    <x v="0"/>
    <x v="0"/>
    <x v="0"/>
  </r>
  <r>
    <x v="0"/>
    <x v="0"/>
    <x v="6"/>
    <x v="13"/>
    <x v="4"/>
    <n v="2147"/>
    <s v="Watson, Linda L."/>
    <x v="1"/>
    <x v="0"/>
    <x v="0"/>
    <n v="32"/>
    <x v="0"/>
    <x v="1"/>
    <m/>
    <n v="32"/>
    <m/>
    <x v="0"/>
    <x v="0"/>
    <x v="0"/>
  </r>
  <r>
    <x v="0"/>
    <x v="0"/>
    <x v="6"/>
    <x v="13"/>
    <x v="4"/>
    <n v="2154"/>
    <s v="West, Sandra"/>
    <x v="1"/>
    <x v="0"/>
    <x v="0"/>
    <n v="10"/>
    <x v="0"/>
    <x v="1"/>
    <m/>
    <n v="10"/>
    <m/>
    <x v="0"/>
    <x v="0"/>
    <x v="0"/>
  </r>
  <r>
    <x v="0"/>
    <x v="0"/>
    <x v="6"/>
    <x v="13"/>
    <x v="4"/>
    <n v="2244"/>
    <s v="Winter, Esther"/>
    <x v="1"/>
    <x v="0"/>
    <x v="0"/>
    <n v="22"/>
    <x v="0"/>
    <x v="1"/>
    <m/>
    <n v="22"/>
    <m/>
    <x v="0"/>
    <x v="0"/>
    <x v="0"/>
  </r>
  <r>
    <x v="0"/>
    <x v="0"/>
    <x v="6"/>
    <x v="13"/>
    <x v="4"/>
    <n v="1081"/>
    <s v="Wisdom, Juanita"/>
    <x v="1"/>
    <x v="0"/>
    <x v="0"/>
    <n v="0"/>
    <x v="0"/>
    <x v="1"/>
    <m/>
    <m/>
    <n v="5"/>
    <x v="0"/>
    <x v="0"/>
    <x v="0"/>
  </r>
  <r>
    <x v="0"/>
    <x v="0"/>
    <x v="1"/>
    <x v="14"/>
    <x v="4"/>
    <n v="2165"/>
    <s v="Blackshire, Bradly"/>
    <x v="1"/>
    <x v="0"/>
    <x v="0"/>
    <n v="24"/>
    <x v="0"/>
    <x v="1"/>
    <m/>
    <n v="24"/>
    <m/>
    <x v="0"/>
    <x v="0"/>
    <x v="0"/>
  </r>
  <r>
    <x v="0"/>
    <x v="0"/>
    <x v="8"/>
    <x v="14"/>
    <x v="4"/>
    <n v="2177"/>
    <s v="Cannon, James"/>
    <x v="1"/>
    <x v="0"/>
    <x v="0"/>
    <n v="26"/>
    <x v="0"/>
    <x v="1"/>
    <m/>
    <n v="26"/>
    <m/>
    <x v="0"/>
    <x v="0"/>
    <x v="0"/>
  </r>
  <r>
    <x v="0"/>
    <x v="0"/>
    <x v="1"/>
    <x v="14"/>
    <x v="4"/>
    <n v="1280"/>
    <s v="Cooley, Tammy K."/>
    <x v="1"/>
    <x v="0"/>
    <x v="0"/>
    <n v="26"/>
    <x v="0"/>
    <x v="1"/>
    <m/>
    <n v="26"/>
    <m/>
    <x v="0"/>
    <x v="0"/>
    <x v="0"/>
  </r>
  <r>
    <x v="0"/>
    <x v="0"/>
    <x v="1"/>
    <x v="14"/>
    <x v="4"/>
    <n v="2247"/>
    <s v="Jimenez, Becky"/>
    <x v="1"/>
    <x v="0"/>
    <x v="0"/>
    <n v="16"/>
    <x v="0"/>
    <x v="1"/>
    <m/>
    <n v="16"/>
    <m/>
    <x v="0"/>
    <x v="0"/>
    <x v="0"/>
  </r>
  <r>
    <x v="0"/>
    <x v="0"/>
    <x v="1"/>
    <x v="14"/>
    <x v="4"/>
    <n v="2248"/>
    <s v="Mason, Jordan"/>
    <x v="1"/>
    <x v="0"/>
    <x v="0"/>
    <n v="16"/>
    <x v="0"/>
    <x v="1"/>
    <m/>
    <n v="16"/>
    <m/>
    <x v="0"/>
    <x v="0"/>
    <x v="0"/>
  </r>
  <r>
    <x v="0"/>
    <x v="0"/>
    <x v="1"/>
    <x v="14"/>
    <x v="4"/>
    <n v="1684"/>
    <s v="Mckee, Nathan"/>
    <x v="1"/>
    <x v="0"/>
    <x v="0"/>
    <n v="20"/>
    <x v="0"/>
    <x v="1"/>
    <m/>
    <n v="20"/>
    <m/>
    <x v="0"/>
    <x v="0"/>
    <x v="0"/>
  </r>
  <r>
    <x v="0"/>
    <x v="0"/>
    <x v="1"/>
    <x v="14"/>
    <x v="4"/>
    <n v="2242"/>
    <s v="Ridge, Billy"/>
    <x v="1"/>
    <x v="0"/>
    <x v="0"/>
    <n v="26"/>
    <x v="0"/>
    <x v="1"/>
    <m/>
    <n v="26"/>
    <m/>
    <x v="0"/>
    <x v="0"/>
    <x v="0"/>
  </r>
  <r>
    <x v="0"/>
    <x v="0"/>
    <x v="1"/>
    <x v="14"/>
    <x v="4"/>
    <n v="2220"/>
    <s v="Waddell, Henry"/>
    <x v="1"/>
    <x v="0"/>
    <x v="0"/>
    <n v="29"/>
    <x v="0"/>
    <x v="1"/>
    <m/>
    <n v="29"/>
    <m/>
    <x v="0"/>
    <x v="0"/>
    <x v="0"/>
  </r>
  <r>
    <x v="0"/>
    <x v="0"/>
    <x v="1"/>
    <x v="14"/>
    <x v="4"/>
    <n v="2191"/>
    <s v="Ward, Jessica"/>
    <x v="1"/>
    <x v="0"/>
    <x v="0"/>
    <n v="10"/>
    <x v="0"/>
    <x v="1"/>
    <m/>
    <n v="10"/>
    <n v="10"/>
    <x v="0"/>
    <x v="0"/>
    <x v="0"/>
  </r>
  <r>
    <x v="0"/>
    <x v="0"/>
    <x v="1"/>
    <x v="14"/>
    <x v="4"/>
    <n v="2161"/>
    <s v="Watson, Mark"/>
    <x v="1"/>
    <x v="0"/>
    <x v="0"/>
    <n v="24.4"/>
    <x v="0"/>
    <x v="1"/>
    <m/>
    <n v="24.4"/>
    <m/>
    <x v="0"/>
    <x v="0"/>
    <x v="0"/>
  </r>
  <r>
    <x v="0"/>
    <x v="0"/>
    <x v="1"/>
    <x v="14"/>
    <x v="4"/>
    <n v="2202"/>
    <s v="Young, Chris"/>
    <x v="1"/>
    <x v="0"/>
    <x v="0"/>
    <n v="26"/>
    <x v="0"/>
    <x v="1"/>
    <m/>
    <n v="26"/>
    <m/>
    <x v="0"/>
    <x v="0"/>
    <x v="0"/>
  </r>
  <r>
    <x v="0"/>
    <x v="0"/>
    <x v="1"/>
    <x v="14"/>
    <x v="4"/>
    <n v="2180"/>
    <s v="Young, Robin A."/>
    <x v="1"/>
    <x v="0"/>
    <x v="0"/>
    <n v="26"/>
    <x v="0"/>
    <x v="1"/>
    <m/>
    <n v="26"/>
    <n v="10"/>
    <x v="0"/>
    <x v="0"/>
    <x v="0"/>
  </r>
  <r>
    <x v="0"/>
    <x v="0"/>
    <x v="9"/>
    <x v="15"/>
    <x v="4"/>
    <n v="1520"/>
    <s v="Best, Shirley"/>
    <x v="1"/>
    <x v="0"/>
    <x v="0"/>
    <n v="26"/>
    <x v="0"/>
    <x v="1"/>
    <m/>
    <n v="26"/>
    <m/>
    <x v="0"/>
    <x v="0"/>
    <x v="0"/>
  </r>
  <r>
    <x v="0"/>
    <x v="0"/>
    <x v="9"/>
    <x v="15"/>
    <x v="4"/>
    <n v="1856"/>
    <s v="Bivens, Tammie"/>
    <x v="1"/>
    <x v="0"/>
    <x v="0"/>
    <n v="6"/>
    <x v="0"/>
    <x v="1"/>
    <m/>
    <n v="6"/>
    <m/>
    <x v="0"/>
    <x v="0"/>
    <x v="0"/>
  </r>
  <r>
    <x v="0"/>
    <x v="0"/>
    <x v="9"/>
    <x v="15"/>
    <x v="4"/>
    <n v="2199"/>
    <s v="Bledsoe, Teresa"/>
    <x v="1"/>
    <x v="0"/>
    <x v="0"/>
    <n v="28"/>
    <x v="0"/>
    <x v="1"/>
    <m/>
    <n v="28"/>
    <m/>
    <x v="0"/>
    <x v="0"/>
    <x v="0"/>
  </r>
  <r>
    <x v="0"/>
    <x v="0"/>
    <x v="6"/>
    <x v="15"/>
    <x v="4"/>
    <n v="2235"/>
    <s v="Clark, Elizabeth"/>
    <x v="1"/>
    <x v="0"/>
    <x v="0"/>
    <n v="33"/>
    <x v="0"/>
    <x v="1"/>
    <m/>
    <n v="33"/>
    <m/>
    <x v="0"/>
    <x v="0"/>
    <x v="0"/>
  </r>
  <r>
    <x v="0"/>
    <x v="0"/>
    <x v="9"/>
    <x v="15"/>
    <x v="4"/>
    <n v="2151"/>
    <s v="Hall, Emily L."/>
    <x v="1"/>
    <x v="0"/>
    <x v="0"/>
    <n v="32"/>
    <x v="0"/>
    <x v="1"/>
    <m/>
    <n v="32"/>
    <m/>
    <x v="0"/>
    <x v="0"/>
    <x v="0"/>
  </r>
  <r>
    <x v="0"/>
    <x v="0"/>
    <x v="9"/>
    <x v="15"/>
    <x v="4"/>
    <n v="1107"/>
    <s v="Hall, Mary"/>
    <x v="1"/>
    <x v="0"/>
    <x v="0"/>
    <n v="34.5"/>
    <x v="0"/>
    <x v="1"/>
    <m/>
    <n v="34.5"/>
    <n v="6"/>
    <x v="0"/>
    <x v="0"/>
    <x v="0"/>
  </r>
  <r>
    <x v="0"/>
    <x v="0"/>
    <x v="9"/>
    <x v="15"/>
    <x v="4"/>
    <n v="1866"/>
    <s v="Harris, Nancy"/>
    <x v="1"/>
    <x v="0"/>
    <x v="0"/>
    <n v="15"/>
    <x v="0"/>
    <x v="1"/>
    <m/>
    <n v="15"/>
    <m/>
    <x v="0"/>
    <x v="0"/>
    <x v="0"/>
  </r>
  <r>
    <x v="0"/>
    <x v="0"/>
    <x v="9"/>
    <x v="15"/>
    <x v="4"/>
    <n v="1985"/>
    <s v="Pilkey, Melissa"/>
    <x v="1"/>
    <x v="0"/>
    <x v="0"/>
    <n v="29.5"/>
    <x v="0"/>
    <x v="1"/>
    <m/>
    <n v="29.5"/>
    <n v="4"/>
    <x v="0"/>
    <x v="0"/>
    <x v="0"/>
  </r>
  <r>
    <x v="0"/>
    <x v="0"/>
    <x v="3"/>
    <x v="15"/>
    <x v="4"/>
    <n v="1967"/>
    <s v="Shaw, Teia L."/>
    <x v="1"/>
    <x v="0"/>
    <x v="0"/>
    <n v="26"/>
    <x v="0"/>
    <x v="1"/>
    <m/>
    <n v="26"/>
    <m/>
    <x v="0"/>
    <x v="0"/>
    <x v="0"/>
  </r>
  <r>
    <x v="0"/>
    <x v="0"/>
    <x v="7"/>
    <x v="16"/>
    <x v="4"/>
    <n v="2181"/>
    <s v="Campbell, Lisa M."/>
    <x v="1"/>
    <x v="0"/>
    <x v="0"/>
    <n v="32"/>
    <x v="0"/>
    <x v="1"/>
    <m/>
    <n v="32"/>
    <m/>
    <x v="0"/>
    <x v="0"/>
    <x v="0"/>
  </r>
  <r>
    <x v="0"/>
    <x v="0"/>
    <x v="7"/>
    <x v="16"/>
    <x v="4"/>
    <n v="2193"/>
    <s v="Cannon, Jennifer"/>
    <x v="1"/>
    <x v="0"/>
    <x v="0"/>
    <n v="32"/>
    <x v="0"/>
    <x v="1"/>
    <m/>
    <n v="32"/>
    <m/>
    <x v="0"/>
    <x v="0"/>
    <x v="0"/>
  </r>
  <r>
    <x v="0"/>
    <x v="0"/>
    <x v="4"/>
    <x v="16"/>
    <x v="4"/>
    <n v="2238"/>
    <s v="Carey, Laura"/>
    <x v="1"/>
    <x v="0"/>
    <x v="0"/>
    <n v="36"/>
    <x v="0"/>
    <x v="1"/>
    <m/>
    <n v="36"/>
    <m/>
    <x v="0"/>
    <x v="0"/>
    <x v="0"/>
  </r>
  <r>
    <x v="0"/>
    <x v="0"/>
    <x v="7"/>
    <x v="16"/>
    <x v="4"/>
    <n v="2045"/>
    <s v="Mcinerney, Renee L."/>
    <x v="1"/>
    <x v="0"/>
    <x v="0"/>
    <n v="27"/>
    <x v="0"/>
    <x v="1"/>
    <m/>
    <n v="27"/>
    <n v="1"/>
    <x v="0"/>
    <x v="0"/>
    <x v="0"/>
  </r>
  <r>
    <x v="0"/>
    <x v="0"/>
    <x v="5"/>
    <x v="17"/>
    <x v="4"/>
    <n v="1596"/>
    <s v="Harrison, Charles"/>
    <x v="1"/>
    <x v="0"/>
    <x v="0"/>
    <n v="37.299999999999997"/>
    <x v="0"/>
    <x v="1"/>
    <m/>
    <n v="37.299999999999997"/>
    <n v="3"/>
    <x v="0"/>
    <x v="0"/>
    <x v="0"/>
  </r>
  <r>
    <x v="0"/>
    <x v="0"/>
    <x v="5"/>
    <x v="18"/>
    <x v="4"/>
    <n v="1575"/>
    <s v="Gable, James D."/>
    <x v="1"/>
    <x v="0"/>
    <x v="0"/>
    <n v="35"/>
    <x v="0"/>
    <x v="1"/>
    <m/>
    <n v="35"/>
    <n v="5"/>
    <x v="0"/>
    <x v="0"/>
    <x v="0"/>
  </r>
  <r>
    <x v="0"/>
    <x v="0"/>
    <x v="8"/>
    <x v="19"/>
    <x v="4"/>
    <n v="2089"/>
    <s v="Cole, Joseph A."/>
    <x v="1"/>
    <x v="0"/>
    <x v="0"/>
    <n v="26"/>
    <x v="0"/>
    <x v="1"/>
    <m/>
    <n v="26"/>
    <n v="10"/>
    <x v="0"/>
    <x v="0"/>
    <x v="0"/>
  </r>
  <r>
    <x v="0"/>
    <x v="0"/>
    <x v="8"/>
    <x v="19"/>
    <x v="4"/>
    <n v="2169"/>
    <s v="Zimmerman, Donald E."/>
    <x v="1"/>
    <x v="0"/>
    <x v="0"/>
    <n v="34"/>
    <x v="0"/>
    <x v="1"/>
    <m/>
    <n v="34"/>
    <m/>
    <x v="0"/>
    <x v="0"/>
    <x v="0"/>
  </r>
  <r>
    <x v="0"/>
    <x v="0"/>
    <x v="2"/>
    <x v="8"/>
    <x v="5"/>
    <n v="1917"/>
    <s v="Rigley, Eric"/>
    <x v="0"/>
    <x v="0"/>
    <x v="0"/>
    <n v="40"/>
    <x v="0"/>
    <x v="1"/>
    <m/>
    <m/>
    <m/>
    <x v="0"/>
    <x v="0"/>
    <x v="0"/>
  </r>
  <r>
    <x v="0"/>
    <x v="0"/>
    <x v="2"/>
    <x v="8"/>
    <x v="5"/>
    <n v="2149"/>
    <s v="Robillard, Mathew"/>
    <x v="0"/>
    <x v="0"/>
    <x v="0"/>
    <n v="40"/>
    <x v="0"/>
    <x v="1"/>
    <m/>
    <m/>
    <m/>
    <x v="0"/>
    <x v="0"/>
    <x v="0"/>
  </r>
  <r>
    <x v="0"/>
    <x v="0"/>
    <x v="2"/>
    <x v="9"/>
    <x v="5"/>
    <n v="2140"/>
    <s v="Langea-Spradlin, Catherine A."/>
    <x v="1"/>
    <x v="0"/>
    <x v="0"/>
    <n v="0"/>
    <x v="0"/>
    <x v="1"/>
    <m/>
    <m/>
    <m/>
    <x v="0"/>
    <x v="0"/>
    <x v="0"/>
  </r>
  <r>
    <x v="0"/>
    <x v="0"/>
    <x v="2"/>
    <x v="9"/>
    <x v="5"/>
    <n v="1637"/>
    <s v="Poindexter, Diane"/>
    <x v="1"/>
    <x v="0"/>
    <x v="0"/>
    <n v="0"/>
    <x v="0"/>
    <x v="1"/>
    <m/>
    <m/>
    <m/>
    <x v="0"/>
    <x v="0"/>
    <x v="0"/>
  </r>
  <r>
    <x v="0"/>
    <x v="0"/>
    <x v="0"/>
    <x v="0"/>
    <x v="6"/>
    <n v="2069"/>
    <s v="Bibee, Ronald S."/>
    <x v="0"/>
    <x v="0"/>
    <x v="0"/>
    <n v="40"/>
    <x v="0"/>
    <x v="1"/>
    <m/>
    <m/>
    <m/>
    <x v="0"/>
    <x v="0"/>
    <x v="0"/>
  </r>
  <r>
    <x v="0"/>
    <x v="0"/>
    <x v="0"/>
    <x v="0"/>
    <x v="6"/>
    <n v="1435"/>
    <s v="Bores, Carie L."/>
    <x v="0"/>
    <x v="0"/>
    <x v="0"/>
    <n v="40"/>
    <x v="0"/>
    <x v="1"/>
    <m/>
    <m/>
    <m/>
    <x v="0"/>
    <x v="0"/>
    <x v="0"/>
  </r>
  <r>
    <x v="0"/>
    <x v="0"/>
    <x v="0"/>
    <x v="0"/>
    <x v="6"/>
    <n v="2228"/>
    <s v="Crumpton, Ladonna"/>
    <x v="1"/>
    <x v="0"/>
    <x v="0"/>
    <n v="40"/>
    <x v="0"/>
    <x v="1"/>
    <m/>
    <n v="40"/>
    <m/>
    <x v="0"/>
    <x v="0"/>
    <x v="0"/>
  </r>
  <r>
    <x v="0"/>
    <x v="0"/>
    <x v="0"/>
    <x v="0"/>
    <x v="6"/>
    <n v="2241"/>
    <s v="Farr, Shawn"/>
    <x v="1"/>
    <x v="0"/>
    <x v="0"/>
    <n v="40"/>
    <x v="0"/>
    <x v="1"/>
    <n v="2.5"/>
    <n v="40"/>
    <m/>
    <x v="0"/>
    <x v="0"/>
    <x v="0"/>
  </r>
  <r>
    <x v="0"/>
    <x v="0"/>
    <x v="0"/>
    <x v="0"/>
    <x v="6"/>
    <n v="1918"/>
    <s v="Rodgers, Angela M."/>
    <x v="1"/>
    <x v="0"/>
    <x v="0"/>
    <n v="10"/>
    <x v="0"/>
    <x v="1"/>
    <m/>
    <n v="10"/>
    <n v="20"/>
    <x v="0"/>
    <x v="0"/>
    <x v="0"/>
  </r>
  <r>
    <x v="0"/>
    <x v="0"/>
    <x v="0"/>
    <x v="0"/>
    <x v="6"/>
    <n v="2081"/>
    <s v="Roots, Doug"/>
    <x v="0"/>
    <x v="0"/>
    <x v="0"/>
    <n v="40"/>
    <x v="0"/>
    <x v="1"/>
    <m/>
    <m/>
    <m/>
    <x v="0"/>
    <x v="0"/>
    <x v="0"/>
  </r>
  <r>
    <x v="0"/>
    <x v="0"/>
    <x v="0"/>
    <x v="0"/>
    <x v="6"/>
    <n v="2076"/>
    <s v="Stephens, Andrew"/>
    <x v="1"/>
    <x v="0"/>
    <x v="0"/>
    <n v="0"/>
    <x v="0"/>
    <x v="1"/>
    <m/>
    <m/>
    <n v="1"/>
    <x v="0"/>
    <x v="0"/>
    <x v="0"/>
  </r>
  <r>
    <x v="0"/>
    <x v="0"/>
    <x v="0"/>
    <x v="0"/>
    <x v="6"/>
    <n v="1069"/>
    <s v="Taylor, Marianne"/>
    <x v="0"/>
    <x v="0"/>
    <x v="0"/>
    <n v="40"/>
    <x v="0"/>
    <x v="1"/>
    <m/>
    <m/>
    <m/>
    <x v="0"/>
    <x v="0"/>
    <x v="0"/>
  </r>
  <r>
    <x v="0"/>
    <x v="0"/>
    <x v="0"/>
    <x v="0"/>
    <x v="6"/>
    <n v="2185"/>
    <s v="Watson, Tamitha"/>
    <x v="0"/>
    <x v="0"/>
    <x v="0"/>
    <n v="20"/>
    <x v="0"/>
    <x v="1"/>
    <m/>
    <m/>
    <n v="20"/>
    <x v="0"/>
    <x v="0"/>
    <x v="0"/>
  </r>
  <r>
    <x v="0"/>
    <x v="0"/>
    <x v="0"/>
    <x v="0"/>
    <x v="6"/>
    <n v="1079"/>
    <s v="Wilson, Jim"/>
    <x v="0"/>
    <x v="0"/>
    <x v="0"/>
    <n v="40"/>
    <x v="0"/>
    <x v="1"/>
    <m/>
    <m/>
    <m/>
    <x v="0"/>
    <x v="0"/>
    <x v="0"/>
  </r>
  <r>
    <x v="0"/>
    <x v="0"/>
    <x v="0"/>
    <x v="1"/>
    <x v="6"/>
    <n v="1481"/>
    <s v="Dodd, Alex E."/>
    <x v="1"/>
    <x v="0"/>
    <x v="0"/>
    <n v="40"/>
    <x v="0"/>
    <x v="1"/>
    <m/>
    <n v="40"/>
    <m/>
    <x v="0"/>
    <x v="0"/>
    <x v="0"/>
  </r>
  <r>
    <x v="0"/>
    <x v="0"/>
    <x v="0"/>
    <x v="1"/>
    <x v="6"/>
    <n v="2007"/>
    <s v="Dodd, Patricia A."/>
    <x v="1"/>
    <x v="0"/>
    <x v="0"/>
    <n v="20"/>
    <x v="0"/>
    <x v="1"/>
    <m/>
    <n v="20"/>
    <m/>
    <x v="0"/>
    <x v="0"/>
    <x v="0"/>
  </r>
  <r>
    <x v="0"/>
    <x v="0"/>
    <x v="0"/>
    <x v="1"/>
    <x v="6"/>
    <n v="1897"/>
    <s v="Lee, Wayne P."/>
    <x v="0"/>
    <x v="0"/>
    <x v="0"/>
    <n v="40"/>
    <x v="0"/>
    <x v="1"/>
    <m/>
    <m/>
    <m/>
    <x v="0"/>
    <x v="0"/>
    <x v="0"/>
  </r>
  <r>
    <x v="0"/>
    <x v="0"/>
    <x v="0"/>
    <x v="2"/>
    <x v="6"/>
    <n v="1810"/>
    <s v="Damstetter, Suzanne"/>
    <x v="0"/>
    <x v="0"/>
    <x v="0"/>
    <n v="40"/>
    <x v="0"/>
    <x v="1"/>
    <m/>
    <m/>
    <m/>
    <x v="0"/>
    <x v="0"/>
    <x v="0"/>
  </r>
  <r>
    <x v="0"/>
    <x v="0"/>
    <x v="0"/>
    <x v="2"/>
    <x v="6"/>
    <n v="2179"/>
    <s v="Deiter, Nancy"/>
    <x v="1"/>
    <x v="0"/>
    <x v="0"/>
    <n v="40"/>
    <x v="0"/>
    <x v="1"/>
    <n v="0.4"/>
    <n v="40"/>
    <m/>
    <x v="0"/>
    <x v="0"/>
    <x v="0"/>
  </r>
  <r>
    <x v="0"/>
    <x v="0"/>
    <x v="0"/>
    <x v="2"/>
    <x v="6"/>
    <n v="1831"/>
    <s v="Simmons, Kristie"/>
    <x v="1"/>
    <x v="0"/>
    <x v="0"/>
    <n v="40"/>
    <x v="0"/>
    <x v="1"/>
    <n v="0.4"/>
    <n v="40"/>
    <m/>
    <x v="0"/>
    <x v="0"/>
    <x v="0"/>
  </r>
  <r>
    <x v="0"/>
    <x v="0"/>
    <x v="0"/>
    <x v="3"/>
    <x v="6"/>
    <n v="1024"/>
    <s v="Hillard, Gary L."/>
    <x v="0"/>
    <x v="0"/>
    <x v="0"/>
    <n v="40"/>
    <x v="0"/>
    <x v="1"/>
    <m/>
    <m/>
    <m/>
    <x v="0"/>
    <x v="0"/>
    <x v="0"/>
  </r>
  <r>
    <x v="0"/>
    <x v="0"/>
    <x v="0"/>
    <x v="3"/>
    <x v="6"/>
    <n v="1027"/>
    <s v="Howard, Michael"/>
    <x v="0"/>
    <x v="0"/>
    <x v="0"/>
    <n v="30"/>
    <x v="0"/>
    <x v="1"/>
    <m/>
    <m/>
    <n v="10"/>
    <x v="0"/>
    <x v="0"/>
    <x v="0"/>
  </r>
  <r>
    <x v="0"/>
    <x v="0"/>
    <x v="0"/>
    <x v="3"/>
    <x v="6"/>
    <n v="1536"/>
    <s v="Mcinerney, Melvin W."/>
    <x v="1"/>
    <x v="0"/>
    <x v="0"/>
    <n v="0"/>
    <x v="0"/>
    <x v="1"/>
    <m/>
    <m/>
    <m/>
    <x v="0"/>
    <x v="0"/>
    <x v="0"/>
  </r>
  <r>
    <x v="0"/>
    <x v="0"/>
    <x v="0"/>
    <x v="3"/>
    <x v="6"/>
    <n v="2034"/>
    <s v="Powers, Joshua"/>
    <x v="0"/>
    <x v="0"/>
    <x v="0"/>
    <n v="38"/>
    <x v="0"/>
    <x v="1"/>
    <m/>
    <m/>
    <n v="2"/>
    <x v="0"/>
    <x v="0"/>
    <x v="0"/>
  </r>
  <r>
    <x v="0"/>
    <x v="0"/>
    <x v="1"/>
    <x v="3"/>
    <x v="6"/>
    <n v="1420"/>
    <s v="Simmons, James T."/>
    <x v="0"/>
    <x v="0"/>
    <x v="0"/>
    <n v="40"/>
    <x v="0"/>
    <x v="1"/>
    <m/>
    <n v="30.3"/>
    <m/>
    <x v="0"/>
    <x v="0"/>
    <x v="0"/>
  </r>
  <r>
    <x v="0"/>
    <x v="0"/>
    <x v="0"/>
    <x v="4"/>
    <x v="6"/>
    <n v="2100"/>
    <s v="Glenn, Kristy"/>
    <x v="1"/>
    <x v="0"/>
    <x v="0"/>
    <n v="0"/>
    <x v="0"/>
    <x v="1"/>
    <m/>
    <m/>
    <m/>
    <x v="0"/>
    <x v="0"/>
    <x v="0"/>
  </r>
  <r>
    <x v="0"/>
    <x v="0"/>
    <x v="0"/>
    <x v="5"/>
    <x v="6"/>
    <n v="1717"/>
    <s v="Burchfield, Jeannie"/>
    <x v="1"/>
    <x v="0"/>
    <x v="0"/>
    <n v="40"/>
    <x v="0"/>
    <x v="1"/>
    <n v="0.8"/>
    <n v="40"/>
    <m/>
    <x v="0"/>
    <x v="0"/>
    <x v="0"/>
  </r>
  <r>
    <x v="0"/>
    <x v="0"/>
    <x v="0"/>
    <x v="5"/>
    <x v="6"/>
    <n v="2122"/>
    <s v="Denton, Ashley"/>
    <x v="1"/>
    <x v="0"/>
    <x v="0"/>
    <n v="40"/>
    <x v="0"/>
    <x v="1"/>
    <m/>
    <n v="40"/>
    <m/>
    <x v="0"/>
    <x v="0"/>
    <x v="0"/>
  </r>
  <r>
    <x v="0"/>
    <x v="0"/>
    <x v="0"/>
    <x v="5"/>
    <x v="6"/>
    <n v="1968"/>
    <s v="Duncan, Ginger"/>
    <x v="1"/>
    <x v="0"/>
    <x v="0"/>
    <n v="38.6"/>
    <x v="0"/>
    <x v="1"/>
    <m/>
    <n v="38.6"/>
    <m/>
    <x v="0"/>
    <x v="0"/>
    <x v="0"/>
  </r>
  <r>
    <x v="0"/>
    <x v="0"/>
    <x v="0"/>
    <x v="5"/>
    <x v="6"/>
    <n v="1904"/>
    <s v="Murr, Sherry"/>
    <x v="1"/>
    <x v="0"/>
    <x v="0"/>
    <n v="39.299999999999997"/>
    <x v="0"/>
    <x v="1"/>
    <m/>
    <n v="39.299999999999997"/>
    <m/>
    <x v="0"/>
    <x v="0"/>
    <x v="0"/>
  </r>
  <r>
    <x v="0"/>
    <x v="0"/>
    <x v="0"/>
    <x v="5"/>
    <x v="6"/>
    <n v="2225"/>
    <s v="Sexton, Holly"/>
    <x v="1"/>
    <x v="0"/>
    <x v="0"/>
    <n v="39.1"/>
    <x v="0"/>
    <x v="1"/>
    <m/>
    <n v="39.1"/>
    <m/>
    <x v="0"/>
    <x v="0"/>
    <x v="0"/>
  </r>
  <r>
    <x v="0"/>
    <x v="0"/>
    <x v="0"/>
    <x v="6"/>
    <x v="6"/>
    <n v="2230"/>
    <s v="Payne, Donna"/>
    <x v="1"/>
    <x v="0"/>
    <x v="0"/>
    <n v="40"/>
    <x v="0"/>
    <x v="1"/>
    <m/>
    <n v="40"/>
    <m/>
    <x v="0"/>
    <x v="0"/>
    <x v="0"/>
  </r>
  <r>
    <x v="0"/>
    <x v="0"/>
    <x v="0"/>
    <x v="7"/>
    <x v="6"/>
    <n v="1933"/>
    <s v="Harris, Teresa"/>
    <x v="1"/>
    <x v="0"/>
    <x v="0"/>
    <n v="40"/>
    <x v="0"/>
    <x v="1"/>
    <m/>
    <n v="40"/>
    <m/>
    <x v="0"/>
    <x v="0"/>
    <x v="0"/>
  </r>
  <r>
    <x v="0"/>
    <x v="0"/>
    <x v="2"/>
    <x v="8"/>
    <x v="6"/>
    <n v="1917"/>
    <s v="Rigley, Eric"/>
    <x v="0"/>
    <x v="0"/>
    <x v="0"/>
    <n v="40"/>
    <x v="0"/>
    <x v="1"/>
    <m/>
    <m/>
    <m/>
    <x v="0"/>
    <x v="0"/>
    <x v="0"/>
  </r>
  <r>
    <x v="0"/>
    <x v="0"/>
    <x v="2"/>
    <x v="8"/>
    <x v="6"/>
    <n v="2149"/>
    <s v="Robillard, Mathew"/>
    <x v="0"/>
    <x v="0"/>
    <x v="0"/>
    <n v="40"/>
    <x v="0"/>
    <x v="1"/>
    <m/>
    <m/>
    <m/>
    <x v="0"/>
    <x v="0"/>
    <x v="0"/>
  </r>
  <r>
    <x v="0"/>
    <x v="0"/>
    <x v="2"/>
    <x v="9"/>
    <x v="6"/>
    <n v="2140"/>
    <s v="Langea-Spradlin, Catherine A."/>
    <x v="1"/>
    <x v="0"/>
    <x v="0"/>
    <n v="40"/>
    <x v="0"/>
    <x v="1"/>
    <n v="8"/>
    <n v="40"/>
    <m/>
    <x v="0"/>
    <x v="0"/>
    <x v="0"/>
  </r>
  <r>
    <x v="0"/>
    <x v="0"/>
    <x v="2"/>
    <x v="9"/>
    <x v="6"/>
    <n v="1637"/>
    <s v="Poindexter, Diane"/>
    <x v="1"/>
    <x v="0"/>
    <x v="0"/>
    <n v="40"/>
    <x v="0"/>
    <x v="1"/>
    <n v="8"/>
    <n v="40"/>
    <m/>
    <x v="0"/>
    <x v="0"/>
    <x v="0"/>
  </r>
  <r>
    <x v="0"/>
    <x v="0"/>
    <x v="2"/>
    <x v="10"/>
    <x v="6"/>
    <n v="2240"/>
    <s v="Gaffney, Walker"/>
    <x v="1"/>
    <x v="0"/>
    <x v="0"/>
    <n v="40"/>
    <x v="0"/>
    <x v="1"/>
    <m/>
    <n v="40"/>
    <m/>
    <x v="0"/>
    <x v="0"/>
    <x v="0"/>
  </r>
  <r>
    <x v="0"/>
    <x v="0"/>
    <x v="3"/>
    <x v="11"/>
    <x v="6"/>
    <n v="2168"/>
    <s v="Cunningham, Crystal"/>
    <x v="1"/>
    <x v="0"/>
    <x v="0"/>
    <n v="25"/>
    <x v="0"/>
    <x v="1"/>
    <m/>
    <n v="25"/>
    <n v="5"/>
    <x v="0"/>
    <x v="0"/>
    <x v="0"/>
  </r>
  <r>
    <x v="0"/>
    <x v="0"/>
    <x v="3"/>
    <x v="11"/>
    <x v="6"/>
    <n v="1993"/>
    <s v="Gibson, Tiffany D."/>
    <x v="1"/>
    <x v="0"/>
    <x v="0"/>
    <n v="28.5"/>
    <x v="0"/>
    <x v="1"/>
    <m/>
    <n v="28.5"/>
    <m/>
    <x v="0"/>
    <x v="0"/>
    <x v="0"/>
  </r>
  <r>
    <x v="0"/>
    <x v="0"/>
    <x v="3"/>
    <x v="11"/>
    <x v="6"/>
    <n v="2245"/>
    <s v="Hall, Terry"/>
    <x v="1"/>
    <x v="0"/>
    <x v="0"/>
    <n v="40"/>
    <x v="0"/>
    <x v="1"/>
    <m/>
    <n v="40"/>
    <m/>
    <x v="0"/>
    <x v="0"/>
    <x v="0"/>
  </r>
  <r>
    <x v="0"/>
    <x v="0"/>
    <x v="3"/>
    <x v="11"/>
    <x v="6"/>
    <n v="2249"/>
    <s v="Jimenez, Jose"/>
    <x v="1"/>
    <x v="0"/>
    <x v="0"/>
    <n v="40"/>
    <x v="0"/>
    <x v="1"/>
    <m/>
    <n v="40"/>
    <m/>
    <x v="0"/>
    <x v="0"/>
    <x v="0"/>
  </r>
  <r>
    <x v="0"/>
    <x v="0"/>
    <x v="3"/>
    <x v="11"/>
    <x v="6"/>
    <n v="1749"/>
    <s v="Peels, Timothy L."/>
    <x v="1"/>
    <x v="0"/>
    <x v="0"/>
    <n v="40"/>
    <x v="0"/>
    <x v="1"/>
    <m/>
    <n v="40"/>
    <m/>
    <x v="0"/>
    <x v="0"/>
    <x v="0"/>
  </r>
  <r>
    <x v="0"/>
    <x v="0"/>
    <x v="3"/>
    <x v="11"/>
    <x v="6"/>
    <n v="2166"/>
    <s v="Yokley, Clifford E."/>
    <x v="1"/>
    <x v="0"/>
    <x v="0"/>
    <n v="40"/>
    <x v="0"/>
    <x v="1"/>
    <m/>
    <n v="40"/>
    <m/>
    <x v="0"/>
    <x v="0"/>
    <x v="0"/>
  </r>
  <r>
    <x v="0"/>
    <x v="0"/>
    <x v="1"/>
    <x v="12"/>
    <x v="6"/>
    <n v="1410"/>
    <s v="Cooper, Alice F."/>
    <x v="1"/>
    <x v="0"/>
    <x v="0"/>
    <n v="30"/>
    <x v="0"/>
    <x v="1"/>
    <m/>
    <n v="30"/>
    <n v="10"/>
    <x v="0"/>
    <x v="0"/>
    <x v="0"/>
  </r>
  <r>
    <x v="0"/>
    <x v="0"/>
    <x v="4"/>
    <x v="12"/>
    <x v="6"/>
    <n v="2209"/>
    <s v="Hayes, Elizabeth"/>
    <x v="1"/>
    <x v="0"/>
    <x v="0"/>
    <n v="40"/>
    <x v="0"/>
    <x v="1"/>
    <m/>
    <n v="40"/>
    <m/>
    <x v="0"/>
    <x v="0"/>
    <x v="0"/>
  </r>
  <r>
    <x v="0"/>
    <x v="0"/>
    <x v="5"/>
    <x v="12"/>
    <x v="6"/>
    <n v="2203"/>
    <s v="Hicks, Lisa"/>
    <x v="1"/>
    <x v="0"/>
    <x v="0"/>
    <n v="40"/>
    <x v="0"/>
    <x v="1"/>
    <m/>
    <n v="40"/>
    <m/>
    <x v="0"/>
    <x v="0"/>
    <x v="0"/>
  </r>
  <r>
    <x v="0"/>
    <x v="0"/>
    <x v="1"/>
    <x v="12"/>
    <x v="6"/>
    <n v="1206"/>
    <s v="Lorenz, Viola B."/>
    <x v="1"/>
    <x v="0"/>
    <x v="0"/>
    <n v="40"/>
    <x v="0"/>
    <x v="1"/>
    <m/>
    <n v="40"/>
    <m/>
    <x v="0"/>
    <x v="0"/>
    <x v="0"/>
  </r>
  <r>
    <x v="0"/>
    <x v="0"/>
    <x v="6"/>
    <x v="13"/>
    <x v="6"/>
    <n v="2175"/>
    <s v="Akulic, Marlene"/>
    <x v="1"/>
    <x v="0"/>
    <x v="0"/>
    <n v="40"/>
    <x v="0"/>
    <x v="1"/>
    <m/>
    <n v="40"/>
    <m/>
    <x v="0"/>
    <x v="0"/>
    <x v="0"/>
  </r>
  <r>
    <x v="0"/>
    <x v="0"/>
    <x v="6"/>
    <x v="13"/>
    <x v="6"/>
    <n v="1355"/>
    <s v="Arp, Peggy A."/>
    <x v="1"/>
    <x v="0"/>
    <x v="0"/>
    <n v="40"/>
    <x v="0"/>
    <x v="1"/>
    <m/>
    <n v="40"/>
    <m/>
    <x v="0"/>
    <x v="0"/>
    <x v="0"/>
  </r>
  <r>
    <x v="0"/>
    <x v="0"/>
    <x v="6"/>
    <x v="13"/>
    <x v="6"/>
    <n v="2229"/>
    <s v="Bledsoe, Amy"/>
    <x v="1"/>
    <x v="0"/>
    <x v="0"/>
    <n v="30"/>
    <x v="0"/>
    <x v="1"/>
    <m/>
    <n v="30"/>
    <m/>
    <x v="0"/>
    <x v="0"/>
    <x v="0"/>
  </r>
  <r>
    <x v="0"/>
    <x v="0"/>
    <x v="6"/>
    <x v="13"/>
    <x v="6"/>
    <n v="2041"/>
    <s v="Bohannon, Barbara"/>
    <x v="1"/>
    <x v="0"/>
    <x v="0"/>
    <n v="40"/>
    <x v="0"/>
    <x v="1"/>
    <m/>
    <n v="40"/>
    <m/>
    <x v="0"/>
    <x v="0"/>
    <x v="0"/>
  </r>
  <r>
    <x v="0"/>
    <x v="0"/>
    <x v="6"/>
    <x v="13"/>
    <x v="6"/>
    <n v="2190"/>
    <s v="Bookout, Nancy"/>
    <x v="1"/>
    <x v="0"/>
    <x v="0"/>
    <n v="40"/>
    <x v="0"/>
    <x v="1"/>
    <m/>
    <n v="40"/>
    <m/>
    <x v="0"/>
    <x v="0"/>
    <x v="0"/>
  </r>
  <r>
    <x v="0"/>
    <x v="0"/>
    <x v="6"/>
    <x v="13"/>
    <x v="6"/>
    <n v="1739"/>
    <s v="Bowers, Brenda"/>
    <x v="1"/>
    <x v="0"/>
    <x v="0"/>
    <n v="40"/>
    <x v="0"/>
    <x v="1"/>
    <m/>
    <n v="40"/>
    <m/>
    <x v="0"/>
    <x v="0"/>
    <x v="0"/>
  </r>
  <r>
    <x v="0"/>
    <x v="0"/>
    <x v="6"/>
    <x v="13"/>
    <x v="6"/>
    <n v="2039"/>
    <s v="Brooks, Tammy C."/>
    <x v="1"/>
    <x v="0"/>
    <x v="0"/>
    <n v="38"/>
    <x v="0"/>
    <x v="1"/>
    <m/>
    <n v="38"/>
    <m/>
    <x v="0"/>
    <x v="0"/>
    <x v="0"/>
  </r>
  <r>
    <x v="0"/>
    <x v="0"/>
    <x v="6"/>
    <x v="13"/>
    <x v="6"/>
    <n v="1978"/>
    <s v="Bryan, Eva J."/>
    <x v="1"/>
    <x v="0"/>
    <x v="0"/>
    <n v="40"/>
    <x v="0"/>
    <x v="1"/>
    <m/>
    <n v="40"/>
    <m/>
    <x v="0"/>
    <x v="0"/>
    <x v="0"/>
  </r>
  <r>
    <x v="0"/>
    <x v="0"/>
    <x v="6"/>
    <x v="13"/>
    <x v="6"/>
    <n v="2156"/>
    <s v="Bryan, Sheena L."/>
    <x v="1"/>
    <x v="0"/>
    <x v="0"/>
    <n v="40"/>
    <x v="0"/>
    <x v="1"/>
    <m/>
    <n v="40"/>
    <m/>
    <x v="0"/>
    <x v="0"/>
    <x v="0"/>
  </r>
  <r>
    <x v="0"/>
    <x v="0"/>
    <x v="6"/>
    <x v="13"/>
    <x v="6"/>
    <n v="2243"/>
    <s v="Campos, Susan"/>
    <x v="1"/>
    <x v="0"/>
    <x v="0"/>
    <n v="40"/>
    <x v="0"/>
    <x v="1"/>
    <m/>
    <n v="40"/>
    <m/>
    <x v="0"/>
    <x v="0"/>
    <x v="0"/>
  </r>
  <r>
    <x v="0"/>
    <x v="0"/>
    <x v="0"/>
    <x v="13"/>
    <x v="6"/>
    <n v="1010"/>
    <s v="Carroll, Robin M."/>
    <x v="1"/>
    <x v="0"/>
    <x v="0"/>
    <n v="16"/>
    <x v="0"/>
    <x v="1"/>
    <m/>
    <n v="16"/>
    <m/>
    <x v="0"/>
    <x v="0"/>
    <x v="0"/>
  </r>
  <r>
    <x v="0"/>
    <x v="0"/>
    <x v="6"/>
    <x v="13"/>
    <x v="6"/>
    <n v="2124"/>
    <s v="Carter, Carla"/>
    <x v="1"/>
    <x v="0"/>
    <x v="0"/>
    <n v="40"/>
    <x v="0"/>
    <x v="1"/>
    <m/>
    <n v="40"/>
    <m/>
    <x v="0"/>
    <x v="0"/>
    <x v="0"/>
  </r>
  <r>
    <x v="0"/>
    <x v="0"/>
    <x v="6"/>
    <x v="13"/>
    <x v="6"/>
    <n v="2137"/>
    <s v="Carter, Lila R."/>
    <x v="1"/>
    <x v="0"/>
    <x v="0"/>
    <n v="39"/>
    <x v="0"/>
    <x v="1"/>
    <m/>
    <n v="39"/>
    <m/>
    <x v="0"/>
    <x v="0"/>
    <x v="0"/>
  </r>
  <r>
    <x v="0"/>
    <x v="0"/>
    <x v="6"/>
    <x v="13"/>
    <x v="6"/>
    <n v="2068"/>
    <s v="Cathcart, Bess L."/>
    <x v="1"/>
    <x v="0"/>
    <x v="0"/>
    <n v="40"/>
    <x v="0"/>
    <x v="1"/>
    <m/>
    <n v="40"/>
    <m/>
    <x v="0"/>
    <x v="0"/>
    <x v="0"/>
  </r>
  <r>
    <x v="0"/>
    <x v="0"/>
    <x v="6"/>
    <x v="13"/>
    <x v="6"/>
    <n v="2098"/>
    <s v="Childress, Stacy M."/>
    <x v="1"/>
    <x v="0"/>
    <x v="0"/>
    <n v="40"/>
    <x v="0"/>
    <x v="1"/>
    <m/>
    <n v="40"/>
    <m/>
    <x v="0"/>
    <x v="0"/>
    <x v="0"/>
  </r>
  <r>
    <x v="0"/>
    <x v="0"/>
    <x v="6"/>
    <x v="13"/>
    <x v="6"/>
    <n v="2131"/>
    <s v="Collette, Stephanie"/>
    <x v="1"/>
    <x v="0"/>
    <x v="0"/>
    <n v="33"/>
    <x v="0"/>
    <x v="1"/>
    <m/>
    <n v="33"/>
    <n v="10"/>
    <x v="0"/>
    <x v="0"/>
    <x v="0"/>
  </r>
  <r>
    <x v="0"/>
    <x v="0"/>
    <x v="6"/>
    <x v="13"/>
    <x v="6"/>
    <n v="2183"/>
    <s v="Cooper, Elizabeth T."/>
    <x v="1"/>
    <x v="0"/>
    <x v="0"/>
    <n v="40"/>
    <x v="0"/>
    <x v="1"/>
    <m/>
    <n v="40"/>
    <m/>
    <x v="0"/>
    <x v="0"/>
    <x v="0"/>
  </r>
  <r>
    <x v="0"/>
    <x v="0"/>
    <x v="6"/>
    <x v="13"/>
    <x v="6"/>
    <n v="1362"/>
    <s v="Davis, Kimberly S."/>
    <x v="1"/>
    <x v="0"/>
    <x v="0"/>
    <n v="40"/>
    <x v="0"/>
    <x v="1"/>
    <m/>
    <n v="40"/>
    <m/>
    <x v="0"/>
    <x v="0"/>
    <x v="0"/>
  </r>
  <r>
    <x v="0"/>
    <x v="0"/>
    <x v="6"/>
    <x v="13"/>
    <x v="6"/>
    <n v="1465"/>
    <s v="Dotson, Wanda A."/>
    <x v="1"/>
    <x v="0"/>
    <x v="0"/>
    <n v="30"/>
    <x v="0"/>
    <x v="1"/>
    <m/>
    <n v="30"/>
    <n v="10"/>
    <x v="0"/>
    <x v="0"/>
    <x v="0"/>
  </r>
  <r>
    <x v="0"/>
    <x v="0"/>
    <x v="6"/>
    <x v="13"/>
    <x v="6"/>
    <n v="2046"/>
    <s v="Dunn, Lois"/>
    <x v="1"/>
    <x v="0"/>
    <x v="0"/>
    <n v="40"/>
    <x v="0"/>
    <x v="1"/>
    <m/>
    <n v="40"/>
    <m/>
    <x v="0"/>
    <x v="0"/>
    <x v="0"/>
  </r>
  <r>
    <x v="0"/>
    <x v="0"/>
    <x v="6"/>
    <x v="13"/>
    <x v="6"/>
    <n v="2236"/>
    <s v="Emmett, Alisha M."/>
    <x v="1"/>
    <x v="0"/>
    <x v="0"/>
    <n v="24.5"/>
    <x v="0"/>
    <x v="1"/>
    <m/>
    <n v="24.5"/>
    <m/>
    <x v="0"/>
    <x v="0"/>
    <x v="0"/>
  </r>
  <r>
    <x v="0"/>
    <x v="0"/>
    <x v="6"/>
    <x v="13"/>
    <x v="6"/>
    <n v="2152"/>
    <s v="Fishwick, Roberta"/>
    <x v="1"/>
    <x v="0"/>
    <x v="0"/>
    <n v="10"/>
    <x v="0"/>
    <x v="1"/>
    <m/>
    <n v="10"/>
    <n v="30"/>
    <x v="0"/>
    <x v="0"/>
    <x v="0"/>
  </r>
  <r>
    <x v="0"/>
    <x v="0"/>
    <x v="6"/>
    <x v="13"/>
    <x v="6"/>
    <n v="2222"/>
    <s v="Hamilton, Patricia"/>
    <x v="1"/>
    <x v="0"/>
    <x v="0"/>
    <n v="40"/>
    <x v="0"/>
    <x v="1"/>
    <m/>
    <n v="40"/>
    <m/>
    <x v="0"/>
    <x v="0"/>
    <x v="0"/>
  </r>
  <r>
    <x v="0"/>
    <x v="0"/>
    <x v="6"/>
    <x v="13"/>
    <x v="6"/>
    <n v="2239"/>
    <s v="Hurley, Denise M."/>
    <x v="1"/>
    <x v="0"/>
    <x v="0"/>
    <n v="20"/>
    <x v="0"/>
    <x v="1"/>
    <m/>
    <n v="20"/>
    <m/>
    <x v="0"/>
    <x v="0"/>
    <x v="0"/>
  </r>
  <r>
    <x v="0"/>
    <x v="0"/>
    <x v="6"/>
    <x v="13"/>
    <x v="6"/>
    <n v="2088"/>
    <s v="Huskey, Tammy"/>
    <x v="1"/>
    <x v="0"/>
    <x v="0"/>
    <n v="0"/>
    <x v="0"/>
    <x v="1"/>
    <m/>
    <m/>
    <n v="8"/>
    <x v="0"/>
    <x v="0"/>
    <x v="0"/>
  </r>
  <r>
    <x v="0"/>
    <x v="0"/>
    <x v="6"/>
    <x v="13"/>
    <x v="6"/>
    <n v="2188"/>
    <s v="Jones, Tina"/>
    <x v="1"/>
    <x v="0"/>
    <x v="0"/>
    <n v="40"/>
    <x v="0"/>
    <x v="1"/>
    <m/>
    <n v="40"/>
    <m/>
    <x v="0"/>
    <x v="0"/>
    <x v="0"/>
  </r>
  <r>
    <x v="0"/>
    <x v="0"/>
    <x v="6"/>
    <x v="13"/>
    <x v="6"/>
    <n v="1480"/>
    <s v="Kliever, Debbie J."/>
    <x v="1"/>
    <x v="0"/>
    <x v="0"/>
    <n v="38"/>
    <x v="0"/>
    <x v="1"/>
    <m/>
    <n v="38"/>
    <m/>
    <x v="0"/>
    <x v="0"/>
    <x v="0"/>
  </r>
  <r>
    <x v="0"/>
    <x v="0"/>
    <x v="6"/>
    <x v="13"/>
    <x v="6"/>
    <n v="1568"/>
    <s v="Long, Marlene C."/>
    <x v="1"/>
    <x v="0"/>
    <x v="0"/>
    <n v="40"/>
    <x v="0"/>
    <x v="1"/>
    <m/>
    <n v="40"/>
    <m/>
    <x v="0"/>
    <x v="0"/>
    <x v="0"/>
  </r>
  <r>
    <x v="0"/>
    <x v="0"/>
    <x v="6"/>
    <x v="13"/>
    <x v="6"/>
    <n v="1391"/>
    <s v="Mason, Judy A."/>
    <x v="1"/>
    <x v="0"/>
    <x v="0"/>
    <n v="40"/>
    <x v="0"/>
    <x v="1"/>
    <m/>
    <n v="40"/>
    <m/>
    <x v="0"/>
    <x v="0"/>
    <x v="0"/>
  </r>
  <r>
    <x v="0"/>
    <x v="0"/>
    <x v="7"/>
    <x v="13"/>
    <x v="6"/>
    <n v="2176"/>
    <s v="May, Cynthia L."/>
    <x v="1"/>
    <x v="0"/>
    <x v="0"/>
    <n v="0"/>
    <x v="0"/>
    <x v="1"/>
    <m/>
    <m/>
    <n v="10"/>
    <x v="0"/>
    <x v="0"/>
    <x v="0"/>
  </r>
  <r>
    <x v="0"/>
    <x v="0"/>
    <x v="6"/>
    <x v="13"/>
    <x v="6"/>
    <n v="1558"/>
    <s v="McCluskey, Loreta R."/>
    <x v="1"/>
    <x v="0"/>
    <x v="0"/>
    <n v="40"/>
    <x v="0"/>
    <x v="1"/>
    <m/>
    <n v="40"/>
    <m/>
    <x v="0"/>
    <x v="0"/>
    <x v="0"/>
  </r>
  <r>
    <x v="0"/>
    <x v="0"/>
    <x v="6"/>
    <x v="13"/>
    <x v="6"/>
    <n v="2127"/>
    <s v="McKee, April"/>
    <x v="1"/>
    <x v="0"/>
    <x v="0"/>
    <n v="36"/>
    <x v="0"/>
    <x v="1"/>
    <m/>
    <n v="36"/>
    <m/>
    <x v="0"/>
    <x v="0"/>
    <x v="0"/>
  </r>
  <r>
    <x v="0"/>
    <x v="0"/>
    <x v="6"/>
    <x v="13"/>
    <x v="6"/>
    <n v="2174"/>
    <s v="Miller, Martha"/>
    <x v="1"/>
    <x v="0"/>
    <x v="0"/>
    <n v="40"/>
    <x v="0"/>
    <x v="1"/>
    <m/>
    <n v="40"/>
    <m/>
    <x v="0"/>
    <x v="0"/>
    <x v="0"/>
  </r>
  <r>
    <x v="0"/>
    <x v="0"/>
    <x v="6"/>
    <x v="13"/>
    <x v="6"/>
    <n v="2109"/>
    <s v="Mobley, Cheryl"/>
    <x v="1"/>
    <x v="0"/>
    <x v="0"/>
    <n v="38"/>
    <x v="0"/>
    <x v="1"/>
    <m/>
    <n v="38"/>
    <m/>
    <x v="0"/>
    <x v="0"/>
    <x v="0"/>
  </r>
  <r>
    <x v="0"/>
    <x v="0"/>
    <x v="6"/>
    <x v="13"/>
    <x v="6"/>
    <n v="2216"/>
    <s v="Pilkey, Jeremy"/>
    <x v="1"/>
    <x v="0"/>
    <x v="0"/>
    <n v="40"/>
    <x v="0"/>
    <x v="1"/>
    <m/>
    <n v="40"/>
    <m/>
    <x v="0"/>
    <x v="0"/>
    <x v="0"/>
  </r>
  <r>
    <x v="0"/>
    <x v="0"/>
    <x v="6"/>
    <x v="13"/>
    <x v="6"/>
    <n v="1767"/>
    <s v="Presley, Bernice"/>
    <x v="1"/>
    <x v="0"/>
    <x v="0"/>
    <n v="40"/>
    <x v="0"/>
    <x v="1"/>
    <m/>
    <n v="40"/>
    <m/>
    <x v="0"/>
    <x v="0"/>
    <x v="0"/>
  </r>
  <r>
    <x v="0"/>
    <x v="0"/>
    <x v="6"/>
    <x v="13"/>
    <x v="6"/>
    <n v="2227"/>
    <s v="Ray, Leslie"/>
    <x v="1"/>
    <x v="0"/>
    <x v="0"/>
    <n v="27"/>
    <x v="0"/>
    <x v="1"/>
    <m/>
    <n v="27"/>
    <m/>
    <x v="0"/>
    <x v="0"/>
    <x v="0"/>
  </r>
  <r>
    <x v="0"/>
    <x v="0"/>
    <x v="6"/>
    <x v="13"/>
    <x v="6"/>
    <n v="2246"/>
    <s v="Rice, Yvonne"/>
    <x v="1"/>
    <x v="0"/>
    <x v="0"/>
    <n v="34.5"/>
    <x v="0"/>
    <x v="1"/>
    <m/>
    <n v="34.5"/>
    <m/>
    <x v="0"/>
    <x v="0"/>
    <x v="0"/>
  </r>
  <r>
    <x v="0"/>
    <x v="0"/>
    <x v="6"/>
    <x v="13"/>
    <x v="6"/>
    <n v="1997"/>
    <s v="Roberts, Lisa R."/>
    <x v="1"/>
    <x v="0"/>
    <x v="0"/>
    <n v="40"/>
    <x v="0"/>
    <x v="1"/>
    <m/>
    <n v="40"/>
    <m/>
    <x v="0"/>
    <x v="0"/>
    <x v="0"/>
  </r>
  <r>
    <x v="0"/>
    <x v="0"/>
    <x v="6"/>
    <x v="13"/>
    <x v="6"/>
    <n v="1299"/>
    <s v="Rodgers, Cathy B."/>
    <x v="1"/>
    <x v="0"/>
    <x v="0"/>
    <n v="10"/>
    <x v="0"/>
    <x v="1"/>
    <m/>
    <n v="10"/>
    <m/>
    <x v="0"/>
    <x v="0"/>
    <x v="0"/>
  </r>
  <r>
    <x v="0"/>
    <x v="0"/>
    <x v="7"/>
    <x v="13"/>
    <x v="6"/>
    <n v="2192"/>
    <s v="Rupinski, Angela"/>
    <x v="1"/>
    <x v="0"/>
    <x v="0"/>
    <n v="40"/>
    <x v="0"/>
    <x v="1"/>
    <m/>
    <n v="40"/>
    <m/>
    <x v="0"/>
    <x v="0"/>
    <x v="0"/>
  </r>
  <r>
    <x v="0"/>
    <x v="0"/>
    <x v="6"/>
    <x v="13"/>
    <x v="6"/>
    <n v="1590"/>
    <s v="Russell, Barbara L."/>
    <x v="1"/>
    <x v="0"/>
    <x v="0"/>
    <n v="40"/>
    <x v="0"/>
    <x v="1"/>
    <m/>
    <n v="40"/>
    <m/>
    <x v="0"/>
    <x v="0"/>
    <x v="0"/>
  </r>
  <r>
    <x v="0"/>
    <x v="0"/>
    <x v="6"/>
    <x v="13"/>
    <x v="6"/>
    <n v="2218"/>
    <s v="Russell, Brandy"/>
    <x v="1"/>
    <x v="0"/>
    <x v="0"/>
    <n v="40"/>
    <x v="0"/>
    <x v="1"/>
    <m/>
    <n v="40"/>
    <m/>
    <x v="0"/>
    <x v="0"/>
    <x v="0"/>
  </r>
  <r>
    <x v="0"/>
    <x v="0"/>
    <x v="6"/>
    <x v="13"/>
    <x v="6"/>
    <n v="1612"/>
    <s v="Self, Janet"/>
    <x v="1"/>
    <x v="0"/>
    <x v="0"/>
    <n v="30"/>
    <x v="0"/>
    <x v="1"/>
    <m/>
    <n v="30"/>
    <m/>
    <x v="0"/>
    <x v="0"/>
    <x v="0"/>
  </r>
  <r>
    <x v="0"/>
    <x v="0"/>
    <x v="6"/>
    <x v="13"/>
    <x v="6"/>
    <n v="2234"/>
    <s v="Shaw, Morgan"/>
    <x v="1"/>
    <x v="0"/>
    <x v="0"/>
    <n v="40"/>
    <x v="0"/>
    <x v="1"/>
    <n v="5"/>
    <n v="40"/>
    <m/>
    <x v="0"/>
    <x v="0"/>
    <x v="0"/>
  </r>
  <r>
    <x v="0"/>
    <x v="0"/>
    <x v="6"/>
    <x v="13"/>
    <x v="6"/>
    <n v="2016"/>
    <s v="Torbett, Donna G."/>
    <x v="1"/>
    <x v="0"/>
    <x v="0"/>
    <n v="40"/>
    <x v="0"/>
    <x v="1"/>
    <m/>
    <n v="40"/>
    <m/>
    <x v="0"/>
    <x v="0"/>
    <x v="0"/>
  </r>
  <r>
    <x v="0"/>
    <x v="0"/>
    <x v="6"/>
    <x v="13"/>
    <x v="6"/>
    <n v="2214"/>
    <s v="Turner, Donnie"/>
    <x v="1"/>
    <x v="0"/>
    <x v="0"/>
    <n v="18"/>
    <x v="0"/>
    <x v="1"/>
    <m/>
    <n v="18"/>
    <n v="10"/>
    <x v="0"/>
    <x v="0"/>
    <x v="0"/>
  </r>
  <r>
    <x v="0"/>
    <x v="0"/>
    <x v="6"/>
    <x v="13"/>
    <x v="6"/>
    <n v="2147"/>
    <s v="Watson, Linda L."/>
    <x v="1"/>
    <x v="0"/>
    <x v="0"/>
    <n v="40"/>
    <x v="0"/>
    <x v="1"/>
    <m/>
    <n v="40"/>
    <m/>
    <x v="0"/>
    <x v="0"/>
    <x v="0"/>
  </r>
  <r>
    <x v="0"/>
    <x v="0"/>
    <x v="6"/>
    <x v="13"/>
    <x v="6"/>
    <n v="2154"/>
    <s v="West, Sandra"/>
    <x v="1"/>
    <x v="0"/>
    <x v="0"/>
    <n v="40"/>
    <x v="0"/>
    <x v="1"/>
    <m/>
    <n v="40"/>
    <m/>
    <x v="0"/>
    <x v="0"/>
    <x v="0"/>
  </r>
  <r>
    <x v="0"/>
    <x v="0"/>
    <x v="6"/>
    <x v="13"/>
    <x v="6"/>
    <n v="2244"/>
    <s v="Winter, Esther"/>
    <x v="1"/>
    <x v="0"/>
    <x v="0"/>
    <n v="23"/>
    <x v="0"/>
    <x v="1"/>
    <m/>
    <n v="23"/>
    <m/>
    <x v="0"/>
    <x v="0"/>
    <x v="0"/>
  </r>
  <r>
    <x v="0"/>
    <x v="0"/>
    <x v="6"/>
    <x v="13"/>
    <x v="6"/>
    <n v="1081"/>
    <s v="Wisdom, Juanita"/>
    <x v="1"/>
    <x v="0"/>
    <x v="0"/>
    <n v="0"/>
    <x v="0"/>
    <x v="1"/>
    <m/>
    <m/>
    <n v="5"/>
    <x v="0"/>
    <x v="0"/>
    <x v="0"/>
  </r>
  <r>
    <x v="0"/>
    <x v="0"/>
    <x v="1"/>
    <x v="14"/>
    <x v="6"/>
    <n v="2165"/>
    <s v="Blackshire, Bradly"/>
    <x v="1"/>
    <x v="0"/>
    <x v="0"/>
    <n v="40"/>
    <x v="0"/>
    <x v="1"/>
    <m/>
    <n v="40"/>
    <m/>
    <x v="0"/>
    <x v="0"/>
    <x v="0"/>
  </r>
  <r>
    <x v="0"/>
    <x v="0"/>
    <x v="8"/>
    <x v="14"/>
    <x v="6"/>
    <n v="2177"/>
    <s v="Cannon, James"/>
    <x v="1"/>
    <x v="0"/>
    <x v="0"/>
    <n v="30"/>
    <x v="0"/>
    <x v="1"/>
    <m/>
    <n v="30"/>
    <m/>
    <x v="0"/>
    <x v="0"/>
    <x v="0"/>
  </r>
  <r>
    <x v="0"/>
    <x v="0"/>
    <x v="1"/>
    <x v="14"/>
    <x v="6"/>
    <n v="1280"/>
    <s v="Cooley, Tammy K."/>
    <x v="1"/>
    <x v="0"/>
    <x v="0"/>
    <n v="35"/>
    <x v="0"/>
    <x v="1"/>
    <m/>
    <n v="35"/>
    <m/>
    <x v="0"/>
    <x v="0"/>
    <x v="0"/>
  </r>
  <r>
    <x v="0"/>
    <x v="0"/>
    <x v="1"/>
    <x v="14"/>
    <x v="6"/>
    <n v="2247"/>
    <s v="Jimenez, Becky"/>
    <x v="1"/>
    <x v="0"/>
    <x v="0"/>
    <n v="40"/>
    <x v="0"/>
    <x v="1"/>
    <m/>
    <n v="40"/>
    <m/>
    <x v="0"/>
    <x v="0"/>
    <x v="0"/>
  </r>
  <r>
    <x v="0"/>
    <x v="0"/>
    <x v="1"/>
    <x v="14"/>
    <x v="6"/>
    <n v="2248"/>
    <s v="Mason, Jordan"/>
    <x v="1"/>
    <x v="0"/>
    <x v="0"/>
    <n v="20"/>
    <x v="0"/>
    <x v="1"/>
    <m/>
    <n v="20"/>
    <m/>
    <x v="0"/>
    <x v="0"/>
    <x v="0"/>
  </r>
  <r>
    <x v="0"/>
    <x v="0"/>
    <x v="1"/>
    <x v="14"/>
    <x v="6"/>
    <n v="1684"/>
    <s v="Mckee, Nathan"/>
    <x v="1"/>
    <x v="0"/>
    <x v="0"/>
    <n v="40"/>
    <x v="0"/>
    <x v="1"/>
    <m/>
    <n v="40"/>
    <m/>
    <x v="0"/>
    <x v="0"/>
    <x v="0"/>
  </r>
  <r>
    <x v="0"/>
    <x v="0"/>
    <x v="1"/>
    <x v="14"/>
    <x v="6"/>
    <n v="2242"/>
    <s v="Ridge, Billy"/>
    <x v="1"/>
    <x v="0"/>
    <x v="0"/>
    <n v="39"/>
    <x v="0"/>
    <x v="1"/>
    <m/>
    <n v="39"/>
    <m/>
    <x v="0"/>
    <x v="0"/>
    <x v="0"/>
  </r>
  <r>
    <x v="0"/>
    <x v="0"/>
    <x v="1"/>
    <x v="14"/>
    <x v="6"/>
    <n v="2220"/>
    <s v="Waddell, Henry"/>
    <x v="1"/>
    <x v="0"/>
    <x v="0"/>
    <n v="36"/>
    <x v="0"/>
    <x v="1"/>
    <m/>
    <n v="36"/>
    <m/>
    <x v="0"/>
    <x v="0"/>
    <x v="0"/>
  </r>
  <r>
    <x v="0"/>
    <x v="0"/>
    <x v="1"/>
    <x v="14"/>
    <x v="6"/>
    <n v="2191"/>
    <s v="Ward, Jessica"/>
    <x v="1"/>
    <x v="0"/>
    <x v="0"/>
    <n v="40"/>
    <x v="0"/>
    <x v="1"/>
    <m/>
    <n v="40"/>
    <m/>
    <x v="0"/>
    <x v="0"/>
    <x v="0"/>
  </r>
  <r>
    <x v="0"/>
    <x v="0"/>
    <x v="1"/>
    <x v="14"/>
    <x v="6"/>
    <n v="2161"/>
    <s v="Watson, Mark"/>
    <x v="1"/>
    <x v="0"/>
    <x v="0"/>
    <n v="40"/>
    <x v="0"/>
    <x v="1"/>
    <m/>
    <n v="40"/>
    <m/>
    <x v="0"/>
    <x v="0"/>
    <x v="0"/>
  </r>
  <r>
    <x v="0"/>
    <x v="0"/>
    <x v="1"/>
    <x v="14"/>
    <x v="6"/>
    <n v="2202"/>
    <s v="Young, Chris"/>
    <x v="1"/>
    <x v="0"/>
    <x v="0"/>
    <n v="40"/>
    <x v="0"/>
    <x v="1"/>
    <m/>
    <n v="40"/>
    <m/>
    <x v="0"/>
    <x v="0"/>
    <x v="0"/>
  </r>
  <r>
    <x v="0"/>
    <x v="0"/>
    <x v="1"/>
    <x v="14"/>
    <x v="6"/>
    <n v="2180"/>
    <s v="Young, Robin A."/>
    <x v="1"/>
    <x v="0"/>
    <x v="0"/>
    <n v="40"/>
    <x v="0"/>
    <x v="1"/>
    <m/>
    <n v="40"/>
    <m/>
    <x v="0"/>
    <x v="0"/>
    <x v="0"/>
  </r>
  <r>
    <x v="0"/>
    <x v="0"/>
    <x v="9"/>
    <x v="15"/>
    <x v="6"/>
    <n v="1520"/>
    <s v="Best, Shirley"/>
    <x v="1"/>
    <x v="0"/>
    <x v="0"/>
    <n v="40"/>
    <x v="0"/>
    <x v="1"/>
    <m/>
    <n v="40"/>
    <m/>
    <x v="0"/>
    <x v="0"/>
    <x v="0"/>
  </r>
  <r>
    <x v="0"/>
    <x v="0"/>
    <x v="9"/>
    <x v="15"/>
    <x v="6"/>
    <n v="1856"/>
    <s v="Bivens, Tammie"/>
    <x v="1"/>
    <x v="0"/>
    <x v="0"/>
    <n v="30"/>
    <x v="0"/>
    <x v="1"/>
    <m/>
    <n v="30"/>
    <m/>
    <x v="0"/>
    <x v="0"/>
    <x v="0"/>
  </r>
  <r>
    <x v="0"/>
    <x v="0"/>
    <x v="9"/>
    <x v="15"/>
    <x v="6"/>
    <n v="2199"/>
    <s v="Bledsoe, Teresa"/>
    <x v="1"/>
    <x v="0"/>
    <x v="0"/>
    <n v="30"/>
    <x v="0"/>
    <x v="1"/>
    <m/>
    <n v="30"/>
    <m/>
    <x v="0"/>
    <x v="0"/>
    <x v="0"/>
  </r>
  <r>
    <x v="0"/>
    <x v="0"/>
    <x v="9"/>
    <x v="15"/>
    <x v="6"/>
    <n v="2151"/>
    <s v="Hall, Emily L."/>
    <x v="1"/>
    <x v="0"/>
    <x v="0"/>
    <n v="40"/>
    <x v="0"/>
    <x v="1"/>
    <m/>
    <n v="40"/>
    <m/>
    <x v="0"/>
    <x v="0"/>
    <x v="0"/>
  </r>
  <r>
    <x v="0"/>
    <x v="0"/>
    <x v="9"/>
    <x v="15"/>
    <x v="6"/>
    <n v="1107"/>
    <s v="Hall, Mary"/>
    <x v="1"/>
    <x v="0"/>
    <x v="0"/>
    <n v="40"/>
    <x v="0"/>
    <x v="1"/>
    <n v="1.8"/>
    <n v="40"/>
    <m/>
    <x v="0"/>
    <x v="0"/>
    <x v="0"/>
  </r>
  <r>
    <x v="0"/>
    <x v="0"/>
    <x v="9"/>
    <x v="15"/>
    <x v="6"/>
    <n v="1866"/>
    <s v="Harris, Nancy"/>
    <x v="1"/>
    <x v="0"/>
    <x v="0"/>
    <n v="40"/>
    <x v="0"/>
    <x v="1"/>
    <m/>
    <n v="40"/>
    <m/>
    <x v="0"/>
    <x v="0"/>
    <x v="0"/>
  </r>
  <r>
    <x v="0"/>
    <x v="0"/>
    <x v="9"/>
    <x v="15"/>
    <x v="6"/>
    <n v="1985"/>
    <s v="Pilkey, Melissa"/>
    <x v="1"/>
    <x v="0"/>
    <x v="0"/>
    <n v="40"/>
    <x v="0"/>
    <x v="1"/>
    <m/>
    <n v="40"/>
    <m/>
    <x v="0"/>
    <x v="0"/>
    <x v="0"/>
  </r>
  <r>
    <x v="0"/>
    <x v="0"/>
    <x v="3"/>
    <x v="15"/>
    <x v="6"/>
    <n v="1967"/>
    <s v="Shaw, Teia L."/>
    <x v="1"/>
    <x v="0"/>
    <x v="0"/>
    <n v="40"/>
    <x v="0"/>
    <x v="1"/>
    <m/>
    <n v="40"/>
    <m/>
    <x v="0"/>
    <x v="0"/>
    <x v="0"/>
  </r>
  <r>
    <x v="0"/>
    <x v="0"/>
    <x v="7"/>
    <x v="16"/>
    <x v="6"/>
    <n v="2181"/>
    <s v="Campbell, Lisa M."/>
    <x v="1"/>
    <x v="0"/>
    <x v="0"/>
    <n v="40"/>
    <x v="0"/>
    <x v="1"/>
    <m/>
    <n v="40"/>
    <m/>
    <x v="0"/>
    <x v="0"/>
    <x v="0"/>
  </r>
  <r>
    <x v="0"/>
    <x v="0"/>
    <x v="7"/>
    <x v="16"/>
    <x v="6"/>
    <n v="2193"/>
    <s v="Cannon, Jennifer"/>
    <x v="1"/>
    <x v="0"/>
    <x v="0"/>
    <n v="20"/>
    <x v="0"/>
    <x v="1"/>
    <m/>
    <n v="20"/>
    <n v="10"/>
    <x v="0"/>
    <x v="0"/>
    <x v="0"/>
  </r>
  <r>
    <x v="0"/>
    <x v="0"/>
    <x v="4"/>
    <x v="16"/>
    <x v="6"/>
    <n v="2238"/>
    <s v="Carey, Laura"/>
    <x v="1"/>
    <x v="0"/>
    <x v="0"/>
    <n v="31"/>
    <x v="0"/>
    <x v="1"/>
    <m/>
    <n v="31"/>
    <m/>
    <x v="0"/>
    <x v="0"/>
    <x v="0"/>
  </r>
  <r>
    <x v="0"/>
    <x v="0"/>
    <x v="7"/>
    <x v="16"/>
    <x v="6"/>
    <n v="2045"/>
    <s v="Mcinerney, Renee L."/>
    <x v="1"/>
    <x v="0"/>
    <x v="0"/>
    <n v="31"/>
    <x v="0"/>
    <x v="1"/>
    <m/>
    <n v="31"/>
    <n v="9"/>
    <x v="0"/>
    <x v="0"/>
    <x v="0"/>
  </r>
  <r>
    <x v="0"/>
    <x v="0"/>
    <x v="5"/>
    <x v="17"/>
    <x v="6"/>
    <n v="1596"/>
    <s v="Harrison, Charles"/>
    <x v="1"/>
    <x v="0"/>
    <x v="0"/>
    <n v="40"/>
    <x v="0"/>
    <x v="1"/>
    <m/>
    <n v="40"/>
    <m/>
    <x v="0"/>
    <x v="0"/>
    <x v="0"/>
  </r>
  <r>
    <x v="0"/>
    <x v="0"/>
    <x v="5"/>
    <x v="18"/>
    <x v="6"/>
    <n v="1575"/>
    <s v="Gable, James D."/>
    <x v="1"/>
    <x v="0"/>
    <x v="0"/>
    <n v="40"/>
    <x v="0"/>
    <x v="1"/>
    <m/>
    <n v="40"/>
    <m/>
    <x v="0"/>
    <x v="0"/>
    <x v="0"/>
  </r>
  <r>
    <x v="0"/>
    <x v="0"/>
    <x v="8"/>
    <x v="19"/>
    <x v="6"/>
    <n v="2089"/>
    <s v="Cole, Joseph A."/>
    <x v="1"/>
    <x v="0"/>
    <x v="0"/>
    <n v="40"/>
    <x v="0"/>
    <x v="1"/>
    <m/>
    <n v="40"/>
    <m/>
    <x v="0"/>
    <x v="0"/>
    <x v="0"/>
  </r>
  <r>
    <x v="0"/>
    <x v="0"/>
    <x v="8"/>
    <x v="19"/>
    <x v="6"/>
    <n v="2169"/>
    <s v="Zimmerman, Donald E."/>
    <x v="1"/>
    <x v="0"/>
    <x v="0"/>
    <n v="40"/>
    <x v="0"/>
    <x v="1"/>
    <n v="0.5"/>
    <n v="40"/>
    <m/>
    <x v="0"/>
    <x v="0"/>
    <x v="0"/>
  </r>
  <r>
    <x v="0"/>
    <x v="0"/>
    <x v="0"/>
    <x v="0"/>
    <x v="7"/>
    <n v="2069"/>
    <s v="Bibee, Ronald S."/>
    <x v="0"/>
    <x v="0"/>
    <x v="0"/>
    <n v="40"/>
    <x v="0"/>
    <x v="1"/>
    <m/>
    <m/>
    <m/>
    <x v="0"/>
    <x v="0"/>
    <x v="0"/>
  </r>
  <r>
    <x v="0"/>
    <x v="0"/>
    <x v="0"/>
    <x v="0"/>
    <x v="7"/>
    <n v="1435"/>
    <s v="Bores, Carie L."/>
    <x v="0"/>
    <x v="0"/>
    <x v="0"/>
    <n v="40"/>
    <x v="0"/>
    <x v="1"/>
    <m/>
    <m/>
    <m/>
    <x v="0"/>
    <x v="0"/>
    <x v="0"/>
  </r>
  <r>
    <x v="0"/>
    <x v="0"/>
    <x v="0"/>
    <x v="0"/>
    <x v="7"/>
    <n v="2228"/>
    <s v="Crumpton, Ladonna"/>
    <x v="1"/>
    <x v="0"/>
    <x v="0"/>
    <n v="40"/>
    <x v="0"/>
    <x v="1"/>
    <n v="0.25"/>
    <n v="40"/>
    <m/>
    <x v="0"/>
    <x v="0"/>
    <x v="0"/>
  </r>
  <r>
    <x v="0"/>
    <x v="0"/>
    <x v="0"/>
    <x v="0"/>
    <x v="7"/>
    <n v="2241"/>
    <s v="Farr, Shawn"/>
    <x v="1"/>
    <x v="0"/>
    <x v="0"/>
    <n v="40"/>
    <x v="0"/>
    <x v="1"/>
    <n v="0.37"/>
    <n v="40"/>
    <m/>
    <x v="0"/>
    <x v="0"/>
    <x v="0"/>
  </r>
  <r>
    <x v="0"/>
    <x v="0"/>
    <x v="0"/>
    <x v="0"/>
    <x v="7"/>
    <n v="1918"/>
    <s v="Rodgers, Angela M."/>
    <x v="1"/>
    <x v="0"/>
    <x v="0"/>
    <n v="40"/>
    <x v="0"/>
    <x v="1"/>
    <n v="0.4"/>
    <n v="40"/>
    <m/>
    <x v="0"/>
    <x v="0"/>
    <x v="0"/>
  </r>
  <r>
    <x v="0"/>
    <x v="0"/>
    <x v="0"/>
    <x v="0"/>
    <x v="7"/>
    <n v="2081"/>
    <s v="Roots, Doug"/>
    <x v="0"/>
    <x v="0"/>
    <x v="0"/>
    <n v="40"/>
    <x v="0"/>
    <x v="1"/>
    <m/>
    <m/>
    <m/>
    <x v="0"/>
    <x v="0"/>
    <x v="0"/>
  </r>
  <r>
    <x v="0"/>
    <x v="0"/>
    <x v="0"/>
    <x v="0"/>
    <x v="7"/>
    <n v="2076"/>
    <s v="Stephens, Andrew"/>
    <x v="1"/>
    <x v="0"/>
    <x v="0"/>
    <n v="0"/>
    <x v="0"/>
    <x v="1"/>
    <m/>
    <m/>
    <m/>
    <x v="0"/>
    <x v="0"/>
    <x v="0"/>
  </r>
  <r>
    <x v="0"/>
    <x v="0"/>
    <x v="0"/>
    <x v="0"/>
    <x v="7"/>
    <n v="1069"/>
    <s v="Taylor, Marianne"/>
    <x v="0"/>
    <x v="0"/>
    <x v="0"/>
    <n v="40"/>
    <x v="0"/>
    <x v="1"/>
    <m/>
    <m/>
    <m/>
    <x v="0"/>
    <x v="0"/>
    <x v="0"/>
  </r>
  <r>
    <x v="0"/>
    <x v="0"/>
    <x v="0"/>
    <x v="0"/>
    <x v="7"/>
    <n v="2185"/>
    <s v="Watson, Tamitha"/>
    <x v="0"/>
    <x v="0"/>
    <x v="0"/>
    <n v="40"/>
    <x v="0"/>
    <x v="1"/>
    <m/>
    <m/>
    <m/>
    <x v="0"/>
    <x v="0"/>
    <x v="0"/>
  </r>
  <r>
    <x v="0"/>
    <x v="0"/>
    <x v="0"/>
    <x v="0"/>
    <x v="7"/>
    <n v="1079"/>
    <s v="Wilson, Jim"/>
    <x v="0"/>
    <x v="0"/>
    <x v="0"/>
    <n v="40"/>
    <x v="0"/>
    <x v="1"/>
    <m/>
    <m/>
    <m/>
    <x v="0"/>
    <x v="0"/>
    <x v="0"/>
  </r>
  <r>
    <x v="0"/>
    <x v="0"/>
    <x v="0"/>
    <x v="1"/>
    <x v="7"/>
    <n v="1481"/>
    <s v="Dodd, Alex E."/>
    <x v="1"/>
    <x v="0"/>
    <x v="0"/>
    <n v="40"/>
    <x v="0"/>
    <x v="1"/>
    <n v="0.27"/>
    <n v="40"/>
    <m/>
    <x v="0"/>
    <x v="0"/>
    <x v="0"/>
  </r>
  <r>
    <x v="0"/>
    <x v="0"/>
    <x v="0"/>
    <x v="1"/>
    <x v="7"/>
    <n v="2007"/>
    <s v="Dodd, Patricia A."/>
    <x v="1"/>
    <x v="0"/>
    <x v="0"/>
    <n v="40"/>
    <x v="0"/>
    <x v="1"/>
    <n v="0.27"/>
    <n v="40"/>
    <m/>
    <x v="0"/>
    <x v="0"/>
    <x v="0"/>
  </r>
  <r>
    <x v="0"/>
    <x v="0"/>
    <x v="0"/>
    <x v="1"/>
    <x v="7"/>
    <n v="1897"/>
    <s v="Lee, Wayne P."/>
    <x v="0"/>
    <x v="0"/>
    <x v="0"/>
    <n v="40"/>
    <x v="0"/>
    <x v="1"/>
    <m/>
    <m/>
    <m/>
    <x v="0"/>
    <x v="0"/>
    <x v="0"/>
  </r>
  <r>
    <x v="0"/>
    <x v="0"/>
    <x v="0"/>
    <x v="2"/>
    <x v="7"/>
    <n v="1810"/>
    <s v="Damstetter, Suzanne"/>
    <x v="0"/>
    <x v="0"/>
    <x v="0"/>
    <n v="40"/>
    <x v="0"/>
    <x v="1"/>
    <m/>
    <m/>
    <m/>
    <x v="0"/>
    <x v="0"/>
    <x v="0"/>
  </r>
  <r>
    <x v="0"/>
    <x v="0"/>
    <x v="0"/>
    <x v="2"/>
    <x v="7"/>
    <n v="2179"/>
    <s v="Deiter, Nancy"/>
    <x v="1"/>
    <x v="0"/>
    <x v="0"/>
    <n v="40"/>
    <x v="0"/>
    <x v="1"/>
    <n v="1.1200000000000001"/>
    <n v="40"/>
    <m/>
    <x v="0"/>
    <x v="0"/>
    <x v="0"/>
  </r>
  <r>
    <x v="0"/>
    <x v="0"/>
    <x v="0"/>
    <x v="2"/>
    <x v="7"/>
    <n v="1831"/>
    <s v="Simmons, Kristie"/>
    <x v="1"/>
    <x v="0"/>
    <x v="0"/>
    <n v="40"/>
    <x v="0"/>
    <x v="1"/>
    <n v="0.65"/>
    <n v="40"/>
    <m/>
    <x v="0"/>
    <x v="0"/>
    <x v="0"/>
  </r>
  <r>
    <x v="0"/>
    <x v="0"/>
    <x v="0"/>
    <x v="3"/>
    <x v="7"/>
    <n v="1024"/>
    <s v="Hillard, Gary L."/>
    <x v="0"/>
    <x v="0"/>
    <x v="0"/>
    <n v="40"/>
    <x v="0"/>
    <x v="1"/>
    <m/>
    <m/>
    <m/>
    <x v="0"/>
    <x v="0"/>
    <x v="0"/>
  </r>
  <r>
    <x v="0"/>
    <x v="0"/>
    <x v="0"/>
    <x v="3"/>
    <x v="7"/>
    <n v="1027"/>
    <s v="Howard, Michael"/>
    <x v="0"/>
    <x v="0"/>
    <x v="0"/>
    <n v="40"/>
    <x v="0"/>
    <x v="1"/>
    <m/>
    <m/>
    <m/>
    <x v="0"/>
    <x v="0"/>
    <x v="0"/>
  </r>
  <r>
    <x v="0"/>
    <x v="0"/>
    <x v="0"/>
    <x v="3"/>
    <x v="7"/>
    <n v="1536"/>
    <s v="Mcinerney, Melvin W."/>
    <x v="1"/>
    <x v="0"/>
    <x v="0"/>
    <n v="0"/>
    <x v="0"/>
    <x v="1"/>
    <m/>
    <m/>
    <m/>
    <x v="0"/>
    <x v="0"/>
    <x v="0"/>
  </r>
  <r>
    <x v="0"/>
    <x v="0"/>
    <x v="0"/>
    <x v="3"/>
    <x v="7"/>
    <n v="2034"/>
    <s v="Powers, Joshua"/>
    <x v="0"/>
    <x v="0"/>
    <x v="0"/>
    <n v="40"/>
    <x v="0"/>
    <x v="1"/>
    <m/>
    <m/>
    <m/>
    <x v="0"/>
    <x v="0"/>
    <x v="0"/>
  </r>
  <r>
    <x v="0"/>
    <x v="0"/>
    <x v="1"/>
    <x v="3"/>
    <x v="7"/>
    <n v="1420"/>
    <s v="Simmons, James T."/>
    <x v="0"/>
    <x v="0"/>
    <x v="0"/>
    <n v="40"/>
    <x v="0"/>
    <x v="1"/>
    <n v="8.9"/>
    <n v="40"/>
    <m/>
    <x v="0"/>
    <x v="0"/>
    <x v="0"/>
  </r>
  <r>
    <x v="0"/>
    <x v="0"/>
    <x v="0"/>
    <x v="4"/>
    <x v="7"/>
    <n v="2100"/>
    <s v="Glenn, Kristy"/>
    <x v="1"/>
    <x v="0"/>
    <x v="0"/>
    <n v="0"/>
    <x v="0"/>
    <x v="1"/>
    <m/>
    <m/>
    <m/>
    <x v="0"/>
    <x v="0"/>
    <x v="0"/>
  </r>
  <r>
    <x v="0"/>
    <x v="0"/>
    <x v="0"/>
    <x v="5"/>
    <x v="7"/>
    <n v="1717"/>
    <s v="Burchfield, Jeannie"/>
    <x v="1"/>
    <x v="0"/>
    <x v="0"/>
    <n v="38.75"/>
    <x v="0"/>
    <x v="1"/>
    <m/>
    <n v="38.75"/>
    <m/>
    <x v="0"/>
    <x v="0"/>
    <x v="0"/>
  </r>
  <r>
    <x v="0"/>
    <x v="0"/>
    <x v="0"/>
    <x v="5"/>
    <x v="7"/>
    <n v="2122"/>
    <s v="Denton, Ashley"/>
    <x v="1"/>
    <x v="0"/>
    <x v="0"/>
    <n v="34.82"/>
    <x v="0"/>
    <x v="1"/>
    <m/>
    <n v="34.82"/>
    <m/>
    <x v="0"/>
    <x v="0"/>
    <x v="0"/>
  </r>
  <r>
    <x v="0"/>
    <x v="0"/>
    <x v="0"/>
    <x v="5"/>
    <x v="7"/>
    <n v="1968"/>
    <s v="Duncan, Ginger"/>
    <x v="1"/>
    <x v="0"/>
    <x v="0"/>
    <n v="39.18"/>
    <x v="0"/>
    <x v="1"/>
    <m/>
    <n v="39.18"/>
    <m/>
    <x v="0"/>
    <x v="0"/>
    <x v="0"/>
  </r>
  <r>
    <x v="0"/>
    <x v="0"/>
    <x v="0"/>
    <x v="5"/>
    <x v="7"/>
    <n v="1904"/>
    <s v="Murr, Sherry"/>
    <x v="1"/>
    <x v="0"/>
    <x v="0"/>
    <n v="38.83"/>
    <x v="0"/>
    <x v="1"/>
    <m/>
    <n v="38.83"/>
    <m/>
    <x v="0"/>
    <x v="0"/>
    <x v="0"/>
  </r>
  <r>
    <x v="0"/>
    <x v="0"/>
    <x v="0"/>
    <x v="5"/>
    <x v="7"/>
    <n v="2225"/>
    <s v="Sexton, Holly"/>
    <x v="1"/>
    <x v="0"/>
    <x v="0"/>
    <n v="39.35"/>
    <x v="0"/>
    <x v="1"/>
    <m/>
    <n v="39.35"/>
    <m/>
    <x v="0"/>
    <x v="0"/>
    <x v="0"/>
  </r>
  <r>
    <x v="0"/>
    <x v="0"/>
    <x v="0"/>
    <x v="6"/>
    <x v="7"/>
    <n v="2230"/>
    <s v="Payne, Donna"/>
    <x v="1"/>
    <x v="0"/>
    <x v="0"/>
    <n v="40"/>
    <x v="0"/>
    <x v="1"/>
    <n v="0.27"/>
    <n v="40"/>
    <m/>
    <x v="0"/>
    <x v="0"/>
    <x v="0"/>
  </r>
  <r>
    <x v="0"/>
    <x v="0"/>
    <x v="0"/>
    <x v="7"/>
    <x v="7"/>
    <n v="1933"/>
    <s v="Harris, Teresa"/>
    <x v="1"/>
    <x v="0"/>
    <x v="0"/>
    <n v="30.52"/>
    <x v="0"/>
    <x v="1"/>
    <m/>
    <n v="30.52"/>
    <m/>
    <x v="0"/>
    <x v="0"/>
    <x v="0"/>
  </r>
  <r>
    <x v="0"/>
    <x v="0"/>
    <x v="2"/>
    <x v="8"/>
    <x v="7"/>
    <n v="1917"/>
    <s v="Rigley, Eric"/>
    <x v="0"/>
    <x v="0"/>
    <x v="0"/>
    <n v="40"/>
    <x v="0"/>
    <x v="1"/>
    <m/>
    <m/>
    <m/>
    <x v="0"/>
    <x v="0"/>
    <x v="0"/>
  </r>
  <r>
    <x v="0"/>
    <x v="0"/>
    <x v="2"/>
    <x v="8"/>
    <x v="7"/>
    <n v="2149"/>
    <s v="Robillard, Mathew"/>
    <x v="0"/>
    <x v="0"/>
    <x v="0"/>
    <n v="40"/>
    <x v="0"/>
    <x v="1"/>
    <m/>
    <m/>
    <m/>
    <x v="0"/>
    <x v="0"/>
    <x v="0"/>
  </r>
  <r>
    <x v="0"/>
    <x v="0"/>
    <x v="2"/>
    <x v="9"/>
    <x v="7"/>
    <n v="2140"/>
    <s v="Langea-Spradlin, Catherine A."/>
    <x v="1"/>
    <x v="0"/>
    <x v="0"/>
    <n v="40"/>
    <x v="0"/>
    <x v="1"/>
    <n v="8"/>
    <n v="40"/>
    <m/>
    <x v="0"/>
    <x v="0"/>
    <x v="0"/>
  </r>
  <r>
    <x v="0"/>
    <x v="0"/>
    <x v="2"/>
    <x v="9"/>
    <x v="7"/>
    <n v="1637"/>
    <s v="Poindexter, Diane"/>
    <x v="1"/>
    <x v="0"/>
    <x v="0"/>
    <n v="40"/>
    <x v="0"/>
    <x v="1"/>
    <n v="8.5"/>
    <n v="40"/>
    <m/>
    <x v="0"/>
    <x v="0"/>
    <x v="0"/>
  </r>
  <r>
    <x v="0"/>
    <x v="0"/>
    <x v="2"/>
    <x v="10"/>
    <x v="7"/>
    <n v="2240"/>
    <s v="Gaffney, Walker"/>
    <x v="1"/>
    <x v="0"/>
    <x v="0"/>
    <n v="31.5"/>
    <x v="0"/>
    <x v="1"/>
    <m/>
    <n v="31.5"/>
    <m/>
    <x v="0"/>
    <x v="0"/>
    <x v="0"/>
  </r>
  <r>
    <x v="0"/>
    <x v="0"/>
    <x v="3"/>
    <x v="11"/>
    <x v="7"/>
    <n v="2168"/>
    <s v="Cunningham, Crystal"/>
    <x v="1"/>
    <x v="0"/>
    <x v="0"/>
    <n v="40"/>
    <x v="0"/>
    <x v="1"/>
    <n v="6.38"/>
    <n v="40"/>
    <m/>
    <x v="0"/>
    <x v="0"/>
    <x v="0"/>
  </r>
  <r>
    <x v="0"/>
    <x v="0"/>
    <x v="3"/>
    <x v="11"/>
    <x v="7"/>
    <n v="1993"/>
    <s v="Gibson, Tiffany D."/>
    <x v="1"/>
    <x v="0"/>
    <x v="0"/>
    <n v="38.020000000000003"/>
    <x v="0"/>
    <x v="1"/>
    <m/>
    <n v="38.020000000000003"/>
    <m/>
    <x v="0"/>
    <x v="0"/>
    <x v="0"/>
  </r>
  <r>
    <x v="0"/>
    <x v="0"/>
    <x v="3"/>
    <x v="11"/>
    <x v="7"/>
    <n v="2245"/>
    <s v="Hall, Terry"/>
    <x v="1"/>
    <x v="0"/>
    <x v="0"/>
    <n v="21.23"/>
    <x v="0"/>
    <x v="1"/>
    <m/>
    <n v="21.23"/>
    <m/>
    <x v="0"/>
    <x v="0"/>
    <x v="0"/>
  </r>
  <r>
    <x v="0"/>
    <x v="0"/>
    <x v="3"/>
    <x v="11"/>
    <x v="7"/>
    <n v="2249"/>
    <s v="Jimenez, Jose"/>
    <x v="1"/>
    <x v="0"/>
    <x v="0"/>
    <n v="40"/>
    <x v="0"/>
    <x v="1"/>
    <n v="3"/>
    <n v="40"/>
    <m/>
    <x v="0"/>
    <x v="0"/>
    <x v="0"/>
  </r>
  <r>
    <x v="0"/>
    <x v="0"/>
    <x v="3"/>
    <x v="11"/>
    <x v="7"/>
    <n v="1749"/>
    <s v="Peels, Timothy L."/>
    <x v="1"/>
    <x v="0"/>
    <x v="0"/>
    <n v="40"/>
    <x v="0"/>
    <x v="1"/>
    <n v="0.72"/>
    <n v="40"/>
    <m/>
    <x v="0"/>
    <x v="0"/>
    <x v="0"/>
  </r>
  <r>
    <x v="0"/>
    <x v="0"/>
    <x v="3"/>
    <x v="11"/>
    <x v="7"/>
    <n v="2166"/>
    <s v="Yokley, Clifford E."/>
    <x v="1"/>
    <x v="0"/>
    <x v="0"/>
    <n v="39.479999999999997"/>
    <x v="0"/>
    <x v="1"/>
    <m/>
    <n v="39.479999999999997"/>
    <m/>
    <x v="0"/>
    <x v="0"/>
    <x v="0"/>
  </r>
  <r>
    <x v="0"/>
    <x v="0"/>
    <x v="1"/>
    <x v="12"/>
    <x v="7"/>
    <n v="1410"/>
    <s v="Cooper, Alice F."/>
    <x v="1"/>
    <x v="0"/>
    <x v="0"/>
    <n v="40"/>
    <x v="0"/>
    <x v="1"/>
    <n v="7.37"/>
    <n v="40"/>
    <m/>
    <x v="0"/>
    <x v="0"/>
    <x v="0"/>
  </r>
  <r>
    <x v="0"/>
    <x v="0"/>
    <x v="4"/>
    <x v="12"/>
    <x v="7"/>
    <n v="2209"/>
    <s v="Hayes, Elizabeth"/>
    <x v="1"/>
    <x v="0"/>
    <x v="0"/>
    <n v="40"/>
    <x v="0"/>
    <x v="1"/>
    <n v="9.27"/>
    <n v="40"/>
    <m/>
    <x v="0"/>
    <x v="0"/>
    <x v="0"/>
  </r>
  <r>
    <x v="0"/>
    <x v="0"/>
    <x v="5"/>
    <x v="12"/>
    <x v="7"/>
    <n v="2203"/>
    <s v="Hicks, Lisa"/>
    <x v="1"/>
    <x v="0"/>
    <x v="0"/>
    <n v="40"/>
    <x v="0"/>
    <x v="1"/>
    <n v="6.63"/>
    <n v="40"/>
    <m/>
    <x v="0"/>
    <x v="0"/>
    <x v="0"/>
  </r>
  <r>
    <x v="0"/>
    <x v="0"/>
    <x v="1"/>
    <x v="12"/>
    <x v="7"/>
    <n v="1206"/>
    <s v="Lorenz, Viola B."/>
    <x v="1"/>
    <x v="0"/>
    <x v="0"/>
    <n v="40"/>
    <x v="0"/>
    <x v="1"/>
    <n v="7.82"/>
    <n v="40"/>
    <m/>
    <x v="0"/>
    <x v="0"/>
    <x v="0"/>
  </r>
  <r>
    <x v="0"/>
    <x v="0"/>
    <x v="6"/>
    <x v="13"/>
    <x v="7"/>
    <n v="2175"/>
    <s v="Akulic, Marlene"/>
    <x v="1"/>
    <x v="0"/>
    <x v="0"/>
    <n v="40"/>
    <x v="0"/>
    <x v="1"/>
    <n v="6.98"/>
    <n v="40"/>
    <m/>
    <x v="0"/>
    <x v="0"/>
    <x v="0"/>
  </r>
  <r>
    <x v="0"/>
    <x v="0"/>
    <x v="6"/>
    <x v="13"/>
    <x v="7"/>
    <n v="1355"/>
    <s v="Arp, Peggy A."/>
    <x v="1"/>
    <x v="0"/>
    <x v="0"/>
    <n v="40"/>
    <x v="0"/>
    <x v="1"/>
    <n v="0.78"/>
    <n v="40"/>
    <m/>
    <x v="0"/>
    <x v="0"/>
    <x v="0"/>
  </r>
  <r>
    <x v="0"/>
    <x v="0"/>
    <x v="6"/>
    <x v="13"/>
    <x v="7"/>
    <n v="2229"/>
    <s v="Bledsoe, Amy"/>
    <x v="1"/>
    <x v="0"/>
    <x v="0"/>
    <n v="40"/>
    <x v="0"/>
    <x v="1"/>
    <n v="6.2"/>
    <n v="40"/>
    <m/>
    <x v="0"/>
    <x v="0"/>
    <x v="0"/>
  </r>
  <r>
    <x v="0"/>
    <x v="0"/>
    <x v="6"/>
    <x v="13"/>
    <x v="7"/>
    <n v="2041"/>
    <s v="Bohannon, Barbara"/>
    <x v="1"/>
    <x v="0"/>
    <x v="0"/>
    <n v="40"/>
    <x v="0"/>
    <x v="1"/>
    <n v="7.23"/>
    <n v="40"/>
    <m/>
    <x v="0"/>
    <x v="0"/>
    <x v="0"/>
  </r>
  <r>
    <x v="0"/>
    <x v="0"/>
    <x v="6"/>
    <x v="13"/>
    <x v="7"/>
    <n v="2190"/>
    <s v="Bookout, Nancy"/>
    <x v="1"/>
    <x v="0"/>
    <x v="0"/>
    <n v="40"/>
    <x v="0"/>
    <x v="1"/>
    <n v="7.18"/>
    <n v="40"/>
    <m/>
    <x v="0"/>
    <x v="0"/>
    <x v="0"/>
  </r>
  <r>
    <x v="0"/>
    <x v="0"/>
    <x v="6"/>
    <x v="13"/>
    <x v="7"/>
    <n v="1739"/>
    <s v="Bowers, Brenda"/>
    <x v="1"/>
    <x v="0"/>
    <x v="0"/>
    <n v="40"/>
    <x v="0"/>
    <x v="1"/>
    <n v="0.25"/>
    <n v="40"/>
    <m/>
    <x v="0"/>
    <x v="0"/>
    <x v="0"/>
  </r>
  <r>
    <x v="0"/>
    <x v="0"/>
    <x v="6"/>
    <x v="13"/>
    <x v="7"/>
    <n v="2039"/>
    <s v="Brooks, Tammy C."/>
    <x v="1"/>
    <x v="0"/>
    <x v="0"/>
    <n v="20.170000000000002"/>
    <x v="0"/>
    <x v="1"/>
    <m/>
    <n v="20.170000000000002"/>
    <n v="20"/>
    <x v="0"/>
    <x v="0"/>
    <x v="0"/>
  </r>
  <r>
    <x v="0"/>
    <x v="0"/>
    <x v="6"/>
    <x v="13"/>
    <x v="7"/>
    <n v="1978"/>
    <s v="Bryan, Eva J."/>
    <x v="1"/>
    <x v="0"/>
    <x v="0"/>
    <n v="40"/>
    <x v="0"/>
    <x v="1"/>
    <n v="0.6"/>
    <n v="40"/>
    <m/>
    <x v="0"/>
    <x v="0"/>
    <x v="0"/>
  </r>
  <r>
    <x v="0"/>
    <x v="0"/>
    <x v="6"/>
    <x v="13"/>
    <x v="7"/>
    <n v="2156"/>
    <s v="Bryan, Sheena L."/>
    <x v="1"/>
    <x v="0"/>
    <x v="0"/>
    <n v="40"/>
    <x v="0"/>
    <x v="1"/>
    <n v="0.83"/>
    <n v="40"/>
    <m/>
    <x v="0"/>
    <x v="0"/>
    <x v="0"/>
  </r>
  <r>
    <x v="0"/>
    <x v="0"/>
    <x v="6"/>
    <x v="13"/>
    <x v="7"/>
    <n v="2243"/>
    <s v="Campos, Susan"/>
    <x v="1"/>
    <x v="0"/>
    <x v="0"/>
    <n v="40"/>
    <x v="0"/>
    <x v="1"/>
    <n v="6.5"/>
    <n v="40"/>
    <m/>
    <x v="0"/>
    <x v="0"/>
    <x v="0"/>
  </r>
  <r>
    <x v="0"/>
    <x v="0"/>
    <x v="0"/>
    <x v="13"/>
    <x v="7"/>
    <n v="1010"/>
    <s v="Carroll, Robin M."/>
    <x v="1"/>
    <x v="0"/>
    <x v="0"/>
    <n v="40"/>
    <x v="0"/>
    <x v="1"/>
    <n v="0.35"/>
    <n v="40"/>
    <m/>
    <x v="0"/>
    <x v="0"/>
    <x v="0"/>
  </r>
  <r>
    <x v="0"/>
    <x v="0"/>
    <x v="6"/>
    <x v="13"/>
    <x v="7"/>
    <n v="2124"/>
    <s v="Carter, Carla"/>
    <x v="1"/>
    <x v="0"/>
    <x v="0"/>
    <n v="40"/>
    <x v="0"/>
    <x v="1"/>
    <n v="0.42"/>
    <n v="40"/>
    <m/>
    <x v="0"/>
    <x v="0"/>
    <x v="0"/>
  </r>
  <r>
    <x v="0"/>
    <x v="0"/>
    <x v="6"/>
    <x v="13"/>
    <x v="7"/>
    <n v="2137"/>
    <s v="Carter, Lila R."/>
    <x v="1"/>
    <x v="0"/>
    <x v="0"/>
    <n v="40"/>
    <x v="0"/>
    <x v="1"/>
    <n v="0.55000000000000004"/>
    <n v="40"/>
    <m/>
    <x v="0"/>
    <x v="0"/>
    <x v="0"/>
  </r>
  <r>
    <x v="0"/>
    <x v="0"/>
    <x v="6"/>
    <x v="13"/>
    <x v="7"/>
    <n v="2068"/>
    <s v="Cathcart, Bess L."/>
    <x v="1"/>
    <x v="0"/>
    <x v="0"/>
    <n v="40"/>
    <x v="0"/>
    <x v="1"/>
    <n v="0.95"/>
    <n v="40"/>
    <m/>
    <x v="0"/>
    <x v="0"/>
    <x v="0"/>
  </r>
  <r>
    <x v="0"/>
    <x v="0"/>
    <x v="6"/>
    <x v="13"/>
    <x v="7"/>
    <n v="2098"/>
    <s v="Childress, Stacy M."/>
    <x v="1"/>
    <x v="0"/>
    <x v="0"/>
    <n v="40"/>
    <x v="0"/>
    <x v="1"/>
    <n v="0.62"/>
    <n v="40"/>
    <m/>
    <x v="0"/>
    <x v="0"/>
    <x v="0"/>
  </r>
  <r>
    <x v="0"/>
    <x v="0"/>
    <x v="6"/>
    <x v="13"/>
    <x v="7"/>
    <n v="2131"/>
    <s v="Collette, Stephanie"/>
    <x v="1"/>
    <x v="0"/>
    <x v="0"/>
    <n v="40"/>
    <x v="0"/>
    <x v="1"/>
    <n v="4.5999999999999996"/>
    <n v="40"/>
    <m/>
    <x v="0"/>
    <x v="0"/>
    <x v="0"/>
  </r>
  <r>
    <x v="0"/>
    <x v="0"/>
    <x v="6"/>
    <x v="13"/>
    <x v="7"/>
    <n v="2183"/>
    <s v="Cooper, Elizabeth T."/>
    <x v="1"/>
    <x v="0"/>
    <x v="0"/>
    <n v="40"/>
    <x v="0"/>
    <x v="1"/>
    <n v="0.5"/>
    <n v="40"/>
    <m/>
    <x v="0"/>
    <x v="0"/>
    <x v="0"/>
  </r>
  <r>
    <x v="0"/>
    <x v="0"/>
    <x v="6"/>
    <x v="13"/>
    <x v="7"/>
    <n v="1362"/>
    <s v="Davis, Kimberly S."/>
    <x v="1"/>
    <x v="0"/>
    <x v="0"/>
    <n v="30.72"/>
    <x v="0"/>
    <x v="1"/>
    <m/>
    <n v="30.72"/>
    <m/>
    <x v="0"/>
    <x v="0"/>
    <x v="0"/>
  </r>
  <r>
    <x v="0"/>
    <x v="0"/>
    <x v="6"/>
    <x v="13"/>
    <x v="7"/>
    <n v="1465"/>
    <s v="Dotson, Wanda A."/>
    <x v="1"/>
    <x v="0"/>
    <x v="0"/>
    <n v="10.220000000000001"/>
    <x v="0"/>
    <x v="1"/>
    <m/>
    <n v="10.220000000000001"/>
    <n v="30"/>
    <x v="0"/>
    <x v="0"/>
    <x v="0"/>
  </r>
  <r>
    <x v="0"/>
    <x v="0"/>
    <x v="6"/>
    <x v="13"/>
    <x v="7"/>
    <n v="2046"/>
    <s v="Dunn, Lois"/>
    <x v="1"/>
    <x v="0"/>
    <x v="0"/>
    <n v="40"/>
    <x v="0"/>
    <x v="1"/>
    <n v="6.38"/>
    <n v="40"/>
    <m/>
    <x v="0"/>
    <x v="0"/>
    <x v="0"/>
  </r>
  <r>
    <x v="0"/>
    <x v="0"/>
    <x v="6"/>
    <x v="13"/>
    <x v="7"/>
    <n v="2236"/>
    <s v="Emmett, Alisha M."/>
    <x v="1"/>
    <x v="0"/>
    <x v="0"/>
    <n v="40"/>
    <x v="0"/>
    <x v="1"/>
    <n v="0.38"/>
    <n v="40"/>
    <m/>
    <x v="0"/>
    <x v="0"/>
    <x v="0"/>
  </r>
  <r>
    <x v="0"/>
    <x v="0"/>
    <x v="6"/>
    <x v="13"/>
    <x v="7"/>
    <n v="2152"/>
    <s v="Fishwick, Roberta"/>
    <x v="1"/>
    <x v="0"/>
    <x v="0"/>
    <n v="40"/>
    <x v="0"/>
    <x v="1"/>
    <n v="0.8"/>
    <n v="40"/>
    <m/>
    <x v="0"/>
    <x v="0"/>
    <x v="0"/>
  </r>
  <r>
    <x v="0"/>
    <x v="0"/>
    <x v="6"/>
    <x v="13"/>
    <x v="7"/>
    <n v="2222"/>
    <s v="Hamilton, Patricia"/>
    <x v="1"/>
    <x v="0"/>
    <x v="0"/>
    <n v="30.73"/>
    <x v="0"/>
    <x v="1"/>
    <m/>
    <n v="30.73"/>
    <m/>
    <x v="0"/>
    <x v="0"/>
    <x v="0"/>
  </r>
  <r>
    <x v="0"/>
    <x v="0"/>
    <x v="6"/>
    <x v="13"/>
    <x v="7"/>
    <n v="2239"/>
    <s v="Hurley, Denise M."/>
    <x v="1"/>
    <x v="0"/>
    <x v="0"/>
    <n v="0"/>
    <x v="0"/>
    <x v="1"/>
    <m/>
    <m/>
    <n v="16"/>
    <x v="0"/>
    <x v="0"/>
    <x v="0"/>
  </r>
  <r>
    <x v="0"/>
    <x v="0"/>
    <x v="6"/>
    <x v="13"/>
    <x v="7"/>
    <n v="2088"/>
    <s v="Huskey, Tammy"/>
    <x v="1"/>
    <x v="0"/>
    <x v="0"/>
    <n v="0"/>
    <x v="0"/>
    <x v="1"/>
    <m/>
    <m/>
    <n v="8"/>
    <x v="0"/>
    <x v="0"/>
    <x v="0"/>
  </r>
  <r>
    <x v="0"/>
    <x v="0"/>
    <x v="6"/>
    <x v="13"/>
    <x v="7"/>
    <n v="2188"/>
    <s v="Jones, Tina"/>
    <x v="1"/>
    <x v="0"/>
    <x v="0"/>
    <n v="40"/>
    <x v="0"/>
    <x v="1"/>
    <n v="2.87"/>
    <n v="40"/>
    <m/>
    <x v="0"/>
    <x v="0"/>
    <x v="0"/>
  </r>
  <r>
    <x v="0"/>
    <x v="0"/>
    <x v="6"/>
    <x v="13"/>
    <x v="7"/>
    <n v="1480"/>
    <s v="Kliever, Debbie J."/>
    <x v="1"/>
    <x v="0"/>
    <x v="0"/>
    <n v="40"/>
    <x v="0"/>
    <x v="1"/>
    <n v="6.12"/>
    <n v="40"/>
    <m/>
    <x v="0"/>
    <x v="0"/>
    <x v="0"/>
  </r>
  <r>
    <x v="0"/>
    <x v="0"/>
    <x v="6"/>
    <x v="13"/>
    <x v="7"/>
    <n v="1568"/>
    <s v="Long, Marlene C."/>
    <x v="1"/>
    <x v="0"/>
    <x v="0"/>
    <n v="30.6"/>
    <x v="0"/>
    <x v="1"/>
    <m/>
    <n v="30.6"/>
    <m/>
    <x v="0"/>
    <x v="0"/>
    <x v="0"/>
  </r>
  <r>
    <x v="0"/>
    <x v="0"/>
    <x v="6"/>
    <x v="13"/>
    <x v="7"/>
    <n v="1391"/>
    <s v="Mason, Judy A."/>
    <x v="1"/>
    <x v="0"/>
    <x v="0"/>
    <n v="40"/>
    <x v="0"/>
    <x v="1"/>
    <n v="6.95"/>
    <n v="40"/>
    <m/>
    <x v="0"/>
    <x v="0"/>
    <x v="0"/>
  </r>
  <r>
    <x v="0"/>
    <x v="0"/>
    <x v="7"/>
    <x v="13"/>
    <x v="7"/>
    <n v="2176"/>
    <s v="May, Cynthia L."/>
    <x v="1"/>
    <x v="0"/>
    <x v="0"/>
    <n v="22.97"/>
    <x v="0"/>
    <x v="1"/>
    <m/>
    <n v="22.97"/>
    <m/>
    <x v="0"/>
    <x v="0"/>
    <x v="0"/>
  </r>
  <r>
    <x v="0"/>
    <x v="0"/>
    <x v="6"/>
    <x v="13"/>
    <x v="7"/>
    <n v="1558"/>
    <s v="McCluskey, Loreta R."/>
    <x v="1"/>
    <x v="0"/>
    <x v="0"/>
    <n v="40"/>
    <x v="0"/>
    <x v="1"/>
    <n v="0.38"/>
    <n v="40"/>
    <m/>
    <x v="0"/>
    <x v="0"/>
    <x v="0"/>
  </r>
  <r>
    <x v="0"/>
    <x v="0"/>
    <x v="6"/>
    <x v="13"/>
    <x v="7"/>
    <n v="2127"/>
    <s v="McKee, April"/>
    <x v="1"/>
    <x v="0"/>
    <x v="0"/>
    <n v="30.62"/>
    <x v="0"/>
    <x v="1"/>
    <m/>
    <n v="30.62"/>
    <m/>
    <x v="0"/>
    <x v="0"/>
    <x v="0"/>
  </r>
  <r>
    <x v="0"/>
    <x v="0"/>
    <x v="6"/>
    <x v="13"/>
    <x v="7"/>
    <n v="2174"/>
    <s v="Miller, Martha"/>
    <x v="1"/>
    <x v="0"/>
    <x v="0"/>
    <n v="40"/>
    <x v="0"/>
    <x v="1"/>
    <n v="6.72"/>
    <n v="40"/>
    <m/>
    <x v="0"/>
    <x v="0"/>
    <x v="0"/>
  </r>
  <r>
    <x v="0"/>
    <x v="0"/>
    <x v="6"/>
    <x v="13"/>
    <x v="7"/>
    <n v="2109"/>
    <s v="Mobley, Cheryl"/>
    <x v="1"/>
    <x v="0"/>
    <x v="0"/>
    <n v="40"/>
    <x v="0"/>
    <x v="1"/>
    <n v="5.95"/>
    <n v="40"/>
    <m/>
    <x v="0"/>
    <x v="0"/>
    <x v="0"/>
  </r>
  <r>
    <x v="0"/>
    <x v="0"/>
    <x v="6"/>
    <x v="13"/>
    <x v="7"/>
    <n v="2216"/>
    <s v="Pilkey, Jeremy"/>
    <x v="1"/>
    <x v="0"/>
    <x v="0"/>
    <n v="32.78"/>
    <x v="0"/>
    <x v="1"/>
    <m/>
    <n v="32.78"/>
    <m/>
    <x v="0"/>
    <x v="0"/>
    <x v="0"/>
  </r>
  <r>
    <x v="0"/>
    <x v="0"/>
    <x v="6"/>
    <x v="13"/>
    <x v="7"/>
    <n v="1767"/>
    <s v="Presley, Bernice"/>
    <x v="1"/>
    <x v="0"/>
    <x v="0"/>
    <n v="40"/>
    <x v="0"/>
    <x v="1"/>
    <n v="7.03"/>
    <n v="40"/>
    <m/>
    <x v="0"/>
    <x v="0"/>
    <x v="0"/>
  </r>
  <r>
    <x v="0"/>
    <x v="0"/>
    <x v="6"/>
    <x v="13"/>
    <x v="7"/>
    <n v="2227"/>
    <s v="Ray, Leslie"/>
    <x v="1"/>
    <x v="0"/>
    <x v="0"/>
    <n v="40"/>
    <x v="0"/>
    <x v="1"/>
    <n v="5.85"/>
    <n v="40"/>
    <m/>
    <x v="0"/>
    <x v="0"/>
    <x v="0"/>
  </r>
  <r>
    <x v="0"/>
    <x v="0"/>
    <x v="6"/>
    <x v="13"/>
    <x v="7"/>
    <n v="2246"/>
    <s v="Rice, Yvonne"/>
    <x v="1"/>
    <x v="0"/>
    <x v="0"/>
    <n v="40"/>
    <x v="0"/>
    <x v="1"/>
    <n v="4.17"/>
    <n v="40"/>
    <m/>
    <x v="0"/>
    <x v="0"/>
    <x v="0"/>
  </r>
  <r>
    <x v="0"/>
    <x v="0"/>
    <x v="6"/>
    <x v="13"/>
    <x v="7"/>
    <n v="1997"/>
    <s v="Roberts, Lisa R."/>
    <x v="1"/>
    <x v="0"/>
    <x v="0"/>
    <n v="40"/>
    <x v="0"/>
    <x v="1"/>
    <n v="0.4"/>
    <n v="40"/>
    <m/>
    <x v="0"/>
    <x v="0"/>
    <x v="0"/>
  </r>
  <r>
    <x v="0"/>
    <x v="0"/>
    <x v="6"/>
    <x v="13"/>
    <x v="7"/>
    <n v="1299"/>
    <s v="Rodgers, Cathy B."/>
    <x v="1"/>
    <x v="0"/>
    <x v="0"/>
    <n v="40"/>
    <x v="0"/>
    <x v="1"/>
    <n v="6.17"/>
    <n v="40"/>
    <m/>
    <x v="0"/>
    <x v="0"/>
    <x v="0"/>
  </r>
  <r>
    <x v="0"/>
    <x v="0"/>
    <x v="7"/>
    <x v="13"/>
    <x v="7"/>
    <n v="2192"/>
    <s v="Rupinski, Angela"/>
    <x v="1"/>
    <x v="0"/>
    <x v="0"/>
    <n v="40"/>
    <x v="0"/>
    <x v="1"/>
    <n v="7.45"/>
    <n v="40"/>
    <m/>
    <x v="0"/>
    <x v="0"/>
    <x v="0"/>
  </r>
  <r>
    <x v="0"/>
    <x v="0"/>
    <x v="6"/>
    <x v="13"/>
    <x v="7"/>
    <n v="1590"/>
    <s v="Russell, Barbara L."/>
    <x v="1"/>
    <x v="0"/>
    <x v="0"/>
    <n v="40"/>
    <x v="0"/>
    <x v="1"/>
    <n v="0.73"/>
    <n v="40"/>
    <m/>
    <x v="0"/>
    <x v="0"/>
    <x v="0"/>
  </r>
  <r>
    <x v="0"/>
    <x v="0"/>
    <x v="6"/>
    <x v="13"/>
    <x v="7"/>
    <n v="2218"/>
    <s v="Russell, Brandy"/>
    <x v="1"/>
    <x v="0"/>
    <x v="0"/>
    <n v="40"/>
    <x v="0"/>
    <x v="1"/>
    <n v="6.58"/>
    <n v="40"/>
    <m/>
    <x v="0"/>
    <x v="0"/>
    <x v="0"/>
  </r>
  <r>
    <x v="0"/>
    <x v="0"/>
    <x v="6"/>
    <x v="13"/>
    <x v="7"/>
    <n v="1612"/>
    <s v="Self, Janet"/>
    <x v="1"/>
    <x v="0"/>
    <x v="0"/>
    <n v="40"/>
    <x v="0"/>
    <x v="1"/>
    <n v="0.63"/>
    <n v="40"/>
    <m/>
    <x v="0"/>
    <x v="0"/>
    <x v="0"/>
  </r>
  <r>
    <x v="0"/>
    <x v="0"/>
    <x v="6"/>
    <x v="13"/>
    <x v="7"/>
    <n v="2234"/>
    <s v="Shaw, Morgan"/>
    <x v="1"/>
    <x v="0"/>
    <x v="0"/>
    <n v="40"/>
    <x v="0"/>
    <x v="1"/>
    <n v="11.32"/>
    <n v="40"/>
    <m/>
    <x v="0"/>
    <x v="0"/>
    <x v="0"/>
  </r>
  <r>
    <x v="0"/>
    <x v="0"/>
    <x v="6"/>
    <x v="13"/>
    <x v="7"/>
    <n v="2016"/>
    <s v="Torbett, Donna G."/>
    <x v="1"/>
    <x v="0"/>
    <x v="0"/>
    <n v="40"/>
    <x v="0"/>
    <x v="1"/>
    <n v="7"/>
    <n v="40"/>
    <m/>
    <x v="0"/>
    <x v="0"/>
    <x v="0"/>
  </r>
  <r>
    <x v="0"/>
    <x v="0"/>
    <x v="6"/>
    <x v="13"/>
    <x v="7"/>
    <n v="2147"/>
    <s v="Watson, Linda L."/>
    <x v="1"/>
    <x v="0"/>
    <x v="0"/>
    <n v="40"/>
    <x v="0"/>
    <x v="1"/>
    <n v="6.27"/>
    <n v="40"/>
    <m/>
    <x v="0"/>
    <x v="0"/>
    <x v="0"/>
  </r>
  <r>
    <x v="0"/>
    <x v="0"/>
    <x v="6"/>
    <x v="13"/>
    <x v="7"/>
    <n v="2154"/>
    <s v="West, Sandra"/>
    <x v="1"/>
    <x v="0"/>
    <x v="0"/>
    <n v="37.020000000000003"/>
    <x v="0"/>
    <x v="1"/>
    <m/>
    <n v="37.020000000000003"/>
    <n v="10"/>
    <x v="0"/>
    <x v="0"/>
    <x v="0"/>
  </r>
  <r>
    <x v="0"/>
    <x v="0"/>
    <x v="6"/>
    <x v="13"/>
    <x v="7"/>
    <n v="2244"/>
    <s v="Winter, Esther"/>
    <x v="1"/>
    <x v="0"/>
    <x v="0"/>
    <n v="40"/>
    <x v="0"/>
    <x v="1"/>
    <n v="7.4"/>
    <n v="40"/>
    <m/>
    <x v="0"/>
    <x v="0"/>
    <x v="0"/>
  </r>
  <r>
    <x v="0"/>
    <x v="0"/>
    <x v="6"/>
    <x v="13"/>
    <x v="7"/>
    <n v="1081"/>
    <s v="Wisdom, Juanita"/>
    <x v="1"/>
    <x v="0"/>
    <x v="0"/>
    <n v="0"/>
    <x v="0"/>
    <x v="1"/>
    <m/>
    <m/>
    <n v="40"/>
    <x v="0"/>
    <x v="0"/>
    <x v="0"/>
  </r>
  <r>
    <x v="0"/>
    <x v="0"/>
    <x v="1"/>
    <x v="14"/>
    <x v="7"/>
    <n v="2165"/>
    <s v="Blackshire, Bradly"/>
    <x v="1"/>
    <x v="0"/>
    <x v="0"/>
    <n v="26.05"/>
    <x v="0"/>
    <x v="1"/>
    <m/>
    <n v="26.05"/>
    <m/>
    <x v="0"/>
    <x v="0"/>
    <x v="0"/>
  </r>
  <r>
    <x v="0"/>
    <x v="0"/>
    <x v="8"/>
    <x v="14"/>
    <x v="7"/>
    <n v="2177"/>
    <s v="Cannon, James"/>
    <x v="1"/>
    <x v="0"/>
    <x v="0"/>
    <n v="40"/>
    <x v="0"/>
    <x v="1"/>
    <n v="6.17"/>
    <n v="40"/>
    <m/>
    <x v="0"/>
    <x v="0"/>
    <x v="0"/>
  </r>
  <r>
    <x v="0"/>
    <x v="0"/>
    <x v="1"/>
    <x v="14"/>
    <x v="7"/>
    <n v="1280"/>
    <s v="Cooley, Tammy K."/>
    <x v="1"/>
    <x v="0"/>
    <x v="0"/>
    <n v="40"/>
    <x v="0"/>
    <x v="1"/>
    <n v="6.4"/>
    <n v="40"/>
    <m/>
    <x v="0"/>
    <x v="0"/>
    <x v="0"/>
  </r>
  <r>
    <x v="0"/>
    <x v="0"/>
    <x v="1"/>
    <x v="14"/>
    <x v="7"/>
    <n v="2248"/>
    <s v="Mason, Jordan"/>
    <x v="1"/>
    <x v="0"/>
    <x v="0"/>
    <n v="20.170000000000002"/>
    <x v="0"/>
    <x v="1"/>
    <m/>
    <n v="20.170000000000002"/>
    <m/>
    <x v="0"/>
    <x v="0"/>
    <x v="0"/>
  </r>
  <r>
    <x v="0"/>
    <x v="0"/>
    <x v="1"/>
    <x v="14"/>
    <x v="7"/>
    <n v="1684"/>
    <s v="Mckee, Nathan"/>
    <x v="1"/>
    <x v="0"/>
    <x v="0"/>
    <n v="30.7"/>
    <x v="0"/>
    <x v="1"/>
    <m/>
    <n v="30.7"/>
    <m/>
    <x v="0"/>
    <x v="0"/>
    <x v="0"/>
  </r>
  <r>
    <x v="0"/>
    <x v="0"/>
    <x v="1"/>
    <x v="14"/>
    <x v="7"/>
    <n v="2242"/>
    <s v="Ridge, Billy"/>
    <x v="1"/>
    <x v="0"/>
    <x v="0"/>
    <n v="24.38"/>
    <x v="0"/>
    <x v="1"/>
    <m/>
    <n v="24.38"/>
    <m/>
    <x v="0"/>
    <x v="0"/>
    <x v="0"/>
  </r>
  <r>
    <x v="0"/>
    <x v="0"/>
    <x v="1"/>
    <x v="14"/>
    <x v="7"/>
    <n v="2220"/>
    <s v="Waddell, Henry"/>
    <x v="1"/>
    <x v="0"/>
    <x v="0"/>
    <n v="40"/>
    <x v="0"/>
    <x v="1"/>
    <n v="5.9"/>
    <n v="40"/>
    <m/>
    <x v="0"/>
    <x v="0"/>
    <x v="0"/>
  </r>
  <r>
    <x v="0"/>
    <x v="0"/>
    <x v="1"/>
    <x v="14"/>
    <x v="7"/>
    <n v="2191"/>
    <s v="Ward, Jessica"/>
    <x v="1"/>
    <x v="0"/>
    <x v="0"/>
    <n v="39.07"/>
    <x v="0"/>
    <x v="1"/>
    <m/>
    <n v="39.07"/>
    <n v="4"/>
    <x v="0"/>
    <x v="0"/>
    <x v="0"/>
  </r>
  <r>
    <x v="0"/>
    <x v="0"/>
    <x v="1"/>
    <x v="14"/>
    <x v="7"/>
    <n v="2161"/>
    <s v="Watson, Mark"/>
    <x v="1"/>
    <x v="0"/>
    <x v="0"/>
    <n v="40"/>
    <x v="0"/>
    <x v="1"/>
    <n v="6.18"/>
    <n v="40"/>
    <m/>
    <x v="0"/>
    <x v="0"/>
    <x v="0"/>
  </r>
  <r>
    <x v="0"/>
    <x v="0"/>
    <x v="1"/>
    <x v="14"/>
    <x v="7"/>
    <n v="2202"/>
    <s v="Young, Chris"/>
    <x v="1"/>
    <x v="0"/>
    <x v="0"/>
    <n v="36.130000000000003"/>
    <x v="0"/>
    <x v="1"/>
    <m/>
    <n v="36.130000000000003"/>
    <m/>
    <x v="0"/>
    <x v="0"/>
    <x v="0"/>
  </r>
  <r>
    <x v="0"/>
    <x v="0"/>
    <x v="9"/>
    <x v="15"/>
    <x v="7"/>
    <n v="1520"/>
    <s v="Best, Shirley"/>
    <x v="1"/>
    <x v="0"/>
    <x v="0"/>
    <n v="40"/>
    <x v="0"/>
    <x v="1"/>
    <n v="4.5"/>
    <n v="40"/>
    <m/>
    <x v="0"/>
    <x v="0"/>
    <x v="0"/>
  </r>
  <r>
    <x v="0"/>
    <x v="0"/>
    <x v="9"/>
    <x v="15"/>
    <x v="7"/>
    <n v="1856"/>
    <s v="Bivens, Tammie"/>
    <x v="1"/>
    <x v="0"/>
    <x v="0"/>
    <n v="40"/>
    <x v="0"/>
    <x v="1"/>
    <n v="4.7699999999999996"/>
    <n v="40"/>
    <m/>
    <x v="0"/>
    <x v="0"/>
    <x v="0"/>
  </r>
  <r>
    <x v="0"/>
    <x v="0"/>
    <x v="9"/>
    <x v="15"/>
    <x v="7"/>
    <n v="2199"/>
    <s v="Bledsoe, Teresa"/>
    <x v="1"/>
    <x v="0"/>
    <x v="0"/>
    <n v="40"/>
    <x v="0"/>
    <x v="1"/>
    <n v="3.68"/>
    <n v="40"/>
    <m/>
    <x v="0"/>
    <x v="0"/>
    <x v="0"/>
  </r>
  <r>
    <x v="0"/>
    <x v="0"/>
    <x v="6"/>
    <x v="15"/>
    <x v="7"/>
    <n v="2235"/>
    <s v="Clark, Elizabeth"/>
    <x v="1"/>
    <x v="0"/>
    <x v="0"/>
    <n v="40"/>
    <x v="0"/>
    <x v="1"/>
    <n v="2.72"/>
    <n v="40"/>
    <m/>
    <x v="0"/>
    <x v="0"/>
    <x v="0"/>
  </r>
  <r>
    <x v="0"/>
    <x v="0"/>
    <x v="9"/>
    <x v="15"/>
    <x v="7"/>
    <n v="2151"/>
    <s v="Hall, Emily L."/>
    <x v="1"/>
    <x v="0"/>
    <x v="0"/>
    <n v="40"/>
    <x v="0"/>
    <x v="1"/>
    <n v="6.37"/>
    <n v="40"/>
    <m/>
    <x v="0"/>
    <x v="0"/>
    <x v="0"/>
  </r>
  <r>
    <x v="0"/>
    <x v="0"/>
    <x v="9"/>
    <x v="15"/>
    <x v="7"/>
    <n v="1107"/>
    <s v="Hall, Mary"/>
    <x v="1"/>
    <x v="0"/>
    <x v="0"/>
    <n v="40"/>
    <x v="0"/>
    <x v="1"/>
    <n v="7.05"/>
    <n v="40"/>
    <m/>
    <x v="0"/>
    <x v="0"/>
    <x v="0"/>
  </r>
  <r>
    <x v="0"/>
    <x v="0"/>
    <x v="9"/>
    <x v="15"/>
    <x v="7"/>
    <n v="1866"/>
    <s v="Harris, Nancy"/>
    <x v="1"/>
    <x v="0"/>
    <x v="0"/>
    <n v="40"/>
    <x v="0"/>
    <x v="1"/>
    <n v="4.75"/>
    <n v="40"/>
    <m/>
    <x v="0"/>
    <x v="0"/>
    <x v="0"/>
  </r>
  <r>
    <x v="0"/>
    <x v="0"/>
    <x v="9"/>
    <x v="15"/>
    <x v="7"/>
    <n v="1985"/>
    <s v="Pilkey, Melissa"/>
    <x v="1"/>
    <x v="0"/>
    <x v="0"/>
    <n v="26.73"/>
    <x v="0"/>
    <x v="1"/>
    <m/>
    <n v="26.73"/>
    <n v="10"/>
    <x v="0"/>
    <x v="0"/>
    <x v="0"/>
  </r>
  <r>
    <x v="0"/>
    <x v="0"/>
    <x v="3"/>
    <x v="15"/>
    <x v="7"/>
    <n v="1967"/>
    <s v="Shaw, Teia L."/>
    <x v="1"/>
    <x v="0"/>
    <x v="0"/>
    <n v="39.270000000000003"/>
    <x v="0"/>
    <x v="1"/>
    <m/>
    <n v="39.270000000000003"/>
    <m/>
    <x v="0"/>
    <x v="0"/>
    <x v="0"/>
  </r>
  <r>
    <x v="0"/>
    <x v="0"/>
    <x v="7"/>
    <x v="16"/>
    <x v="7"/>
    <n v="2181"/>
    <s v="Campbell, Lisa M."/>
    <x v="1"/>
    <x v="0"/>
    <x v="0"/>
    <n v="30.12"/>
    <x v="0"/>
    <x v="1"/>
    <m/>
    <n v="30.12"/>
    <m/>
    <x v="0"/>
    <x v="0"/>
    <x v="0"/>
  </r>
  <r>
    <x v="0"/>
    <x v="0"/>
    <x v="7"/>
    <x v="16"/>
    <x v="7"/>
    <n v="2193"/>
    <s v="Cannon, Jennifer"/>
    <x v="1"/>
    <x v="0"/>
    <x v="0"/>
    <n v="40"/>
    <x v="0"/>
    <x v="1"/>
    <n v="6.23"/>
    <n v="40"/>
    <m/>
    <x v="0"/>
    <x v="0"/>
    <x v="0"/>
  </r>
  <r>
    <x v="0"/>
    <x v="0"/>
    <x v="4"/>
    <x v="16"/>
    <x v="7"/>
    <n v="2238"/>
    <s v="Carey, Laura"/>
    <x v="1"/>
    <x v="0"/>
    <x v="0"/>
    <n v="40"/>
    <x v="0"/>
    <x v="1"/>
    <n v="7.6"/>
    <n v="40"/>
    <m/>
    <x v="0"/>
    <x v="0"/>
    <x v="0"/>
  </r>
  <r>
    <x v="0"/>
    <x v="0"/>
    <x v="7"/>
    <x v="16"/>
    <x v="7"/>
    <n v="2045"/>
    <s v="Mcinerney, Renee L."/>
    <x v="1"/>
    <x v="0"/>
    <x v="0"/>
    <n v="40"/>
    <x v="0"/>
    <x v="1"/>
    <n v="0.23"/>
    <n v="40"/>
    <m/>
    <x v="0"/>
    <x v="0"/>
    <x v="0"/>
  </r>
  <r>
    <x v="0"/>
    <x v="0"/>
    <x v="5"/>
    <x v="17"/>
    <x v="7"/>
    <n v="1596"/>
    <s v="Harrison, Charles"/>
    <x v="1"/>
    <x v="0"/>
    <x v="0"/>
    <n v="40"/>
    <x v="0"/>
    <x v="1"/>
    <n v="7.2"/>
    <n v="40"/>
    <m/>
    <x v="0"/>
    <x v="0"/>
    <x v="0"/>
  </r>
  <r>
    <x v="0"/>
    <x v="0"/>
    <x v="5"/>
    <x v="18"/>
    <x v="7"/>
    <n v="1575"/>
    <s v="Gable, James D."/>
    <x v="1"/>
    <x v="0"/>
    <x v="0"/>
    <n v="40"/>
    <x v="0"/>
    <x v="1"/>
    <n v="0.77"/>
    <n v="40"/>
    <m/>
    <x v="0"/>
    <x v="0"/>
    <x v="0"/>
  </r>
  <r>
    <x v="0"/>
    <x v="0"/>
    <x v="8"/>
    <x v="19"/>
    <x v="7"/>
    <n v="2089"/>
    <s v="Cole, Joseph A."/>
    <x v="1"/>
    <x v="0"/>
    <x v="0"/>
    <n v="40"/>
    <x v="0"/>
    <x v="1"/>
    <n v="10.48"/>
    <n v="40"/>
    <m/>
    <x v="0"/>
    <x v="0"/>
    <x v="0"/>
  </r>
  <r>
    <x v="0"/>
    <x v="0"/>
    <x v="8"/>
    <x v="19"/>
    <x v="7"/>
    <n v="2169"/>
    <s v="Zimmerman, Donald E."/>
    <x v="1"/>
    <x v="0"/>
    <x v="0"/>
    <n v="38.9"/>
    <x v="0"/>
    <x v="1"/>
    <m/>
    <n v="38.9"/>
    <m/>
    <x v="0"/>
    <x v="0"/>
    <x v="0"/>
  </r>
  <r>
    <x v="0"/>
    <x v="0"/>
    <x v="0"/>
    <x v="0"/>
    <x v="8"/>
    <n v="2069"/>
    <s v="Bibee, Ronald S."/>
    <x v="0"/>
    <x v="0"/>
    <x v="0"/>
    <n v="40"/>
    <x v="0"/>
    <x v="1"/>
    <m/>
    <m/>
    <m/>
    <x v="0"/>
    <x v="0"/>
    <x v="0"/>
  </r>
  <r>
    <x v="0"/>
    <x v="0"/>
    <x v="0"/>
    <x v="0"/>
    <x v="8"/>
    <n v="1435"/>
    <s v="Bores, Carie L."/>
    <x v="0"/>
    <x v="0"/>
    <x v="0"/>
    <n v="40"/>
    <x v="0"/>
    <x v="1"/>
    <m/>
    <m/>
    <m/>
    <x v="0"/>
    <x v="0"/>
    <x v="0"/>
  </r>
  <r>
    <x v="0"/>
    <x v="0"/>
    <x v="0"/>
    <x v="0"/>
    <x v="8"/>
    <n v="2228"/>
    <s v="Crumpton, Ladonna"/>
    <x v="1"/>
    <x v="0"/>
    <x v="0"/>
    <n v="40"/>
    <x v="0"/>
    <x v="1"/>
    <n v="0.1"/>
    <n v="40"/>
    <m/>
    <x v="0"/>
    <x v="0"/>
    <x v="0"/>
  </r>
  <r>
    <x v="0"/>
    <x v="0"/>
    <x v="0"/>
    <x v="0"/>
    <x v="8"/>
    <n v="2241"/>
    <s v="Farr, Shawn"/>
    <x v="1"/>
    <x v="0"/>
    <x v="0"/>
    <n v="29.2"/>
    <x v="0"/>
    <x v="1"/>
    <m/>
    <n v="29.2"/>
    <n v="10"/>
    <x v="0"/>
    <x v="0"/>
    <x v="0"/>
  </r>
  <r>
    <x v="0"/>
    <x v="0"/>
    <x v="0"/>
    <x v="0"/>
    <x v="8"/>
    <n v="1918"/>
    <s v="Rodgers, Angela M."/>
    <x v="1"/>
    <x v="0"/>
    <x v="0"/>
    <n v="40"/>
    <x v="0"/>
    <x v="1"/>
    <n v="0.15"/>
    <n v="40"/>
    <m/>
    <x v="0"/>
    <x v="0"/>
    <x v="0"/>
  </r>
  <r>
    <x v="0"/>
    <x v="0"/>
    <x v="0"/>
    <x v="0"/>
    <x v="8"/>
    <n v="2081"/>
    <s v="Roots, Doug"/>
    <x v="0"/>
    <x v="0"/>
    <x v="0"/>
    <n v="40"/>
    <x v="0"/>
    <x v="1"/>
    <m/>
    <m/>
    <m/>
    <x v="0"/>
    <x v="0"/>
    <x v="0"/>
  </r>
  <r>
    <x v="0"/>
    <x v="0"/>
    <x v="0"/>
    <x v="0"/>
    <x v="8"/>
    <n v="2076"/>
    <s v="Stephens, Andrew"/>
    <x v="1"/>
    <x v="0"/>
    <x v="0"/>
    <n v="0"/>
    <x v="0"/>
    <x v="1"/>
    <m/>
    <m/>
    <m/>
    <x v="0"/>
    <x v="0"/>
    <x v="0"/>
  </r>
  <r>
    <x v="0"/>
    <x v="0"/>
    <x v="0"/>
    <x v="0"/>
    <x v="8"/>
    <n v="1069"/>
    <s v="Taylor, Marianne"/>
    <x v="0"/>
    <x v="0"/>
    <x v="0"/>
    <n v="40"/>
    <x v="0"/>
    <x v="1"/>
    <m/>
    <m/>
    <m/>
    <x v="0"/>
    <x v="0"/>
    <x v="0"/>
  </r>
  <r>
    <x v="0"/>
    <x v="0"/>
    <x v="0"/>
    <x v="0"/>
    <x v="8"/>
    <n v="2185"/>
    <s v="Watson, Tamitha"/>
    <x v="0"/>
    <x v="0"/>
    <x v="0"/>
    <n v="40"/>
    <x v="0"/>
    <x v="1"/>
    <m/>
    <m/>
    <m/>
    <x v="0"/>
    <x v="0"/>
    <x v="0"/>
  </r>
  <r>
    <x v="0"/>
    <x v="0"/>
    <x v="0"/>
    <x v="0"/>
    <x v="8"/>
    <n v="1079"/>
    <s v="Wilson, Jim"/>
    <x v="0"/>
    <x v="0"/>
    <x v="0"/>
    <n v="40"/>
    <x v="0"/>
    <x v="1"/>
    <m/>
    <m/>
    <m/>
    <x v="0"/>
    <x v="0"/>
    <x v="0"/>
  </r>
  <r>
    <x v="0"/>
    <x v="0"/>
    <x v="0"/>
    <x v="1"/>
    <x v="8"/>
    <n v="1481"/>
    <s v="Dodd, Alex E."/>
    <x v="1"/>
    <x v="0"/>
    <x v="0"/>
    <n v="40"/>
    <x v="0"/>
    <x v="1"/>
    <m/>
    <n v="40"/>
    <m/>
    <x v="0"/>
    <x v="0"/>
    <x v="0"/>
  </r>
  <r>
    <x v="0"/>
    <x v="0"/>
    <x v="0"/>
    <x v="1"/>
    <x v="8"/>
    <n v="2007"/>
    <s v="Dodd, Patricia A."/>
    <x v="1"/>
    <x v="0"/>
    <x v="0"/>
    <n v="40"/>
    <x v="0"/>
    <x v="1"/>
    <m/>
    <n v="40"/>
    <m/>
    <x v="0"/>
    <x v="0"/>
    <x v="0"/>
  </r>
  <r>
    <x v="0"/>
    <x v="0"/>
    <x v="0"/>
    <x v="1"/>
    <x v="8"/>
    <n v="1897"/>
    <s v="Lee, Wayne P."/>
    <x v="0"/>
    <x v="0"/>
    <x v="0"/>
    <n v="40"/>
    <x v="0"/>
    <x v="1"/>
    <m/>
    <m/>
    <m/>
    <x v="0"/>
    <x v="0"/>
    <x v="0"/>
  </r>
  <r>
    <x v="0"/>
    <x v="0"/>
    <x v="0"/>
    <x v="2"/>
    <x v="8"/>
    <n v="1810"/>
    <s v="Damstetter, Suzanne"/>
    <x v="0"/>
    <x v="0"/>
    <x v="0"/>
    <n v="40"/>
    <x v="0"/>
    <x v="1"/>
    <m/>
    <m/>
    <m/>
    <x v="0"/>
    <x v="0"/>
    <x v="0"/>
  </r>
  <r>
    <x v="0"/>
    <x v="0"/>
    <x v="0"/>
    <x v="2"/>
    <x v="8"/>
    <n v="2179"/>
    <s v="Deiter, Nancy"/>
    <x v="1"/>
    <x v="0"/>
    <x v="0"/>
    <n v="40"/>
    <x v="0"/>
    <x v="1"/>
    <m/>
    <n v="40"/>
    <m/>
    <x v="0"/>
    <x v="0"/>
    <x v="0"/>
  </r>
  <r>
    <x v="0"/>
    <x v="0"/>
    <x v="0"/>
    <x v="2"/>
    <x v="8"/>
    <n v="1831"/>
    <s v="Simmons, Kristie"/>
    <x v="1"/>
    <x v="0"/>
    <x v="0"/>
    <n v="40"/>
    <x v="0"/>
    <x v="1"/>
    <n v="0.2"/>
    <n v="40"/>
    <m/>
    <x v="0"/>
    <x v="0"/>
    <x v="0"/>
  </r>
  <r>
    <x v="0"/>
    <x v="0"/>
    <x v="0"/>
    <x v="3"/>
    <x v="8"/>
    <n v="1024"/>
    <s v="Hillard, Gary L."/>
    <x v="0"/>
    <x v="0"/>
    <x v="0"/>
    <n v="40"/>
    <x v="0"/>
    <x v="1"/>
    <m/>
    <m/>
    <m/>
    <x v="0"/>
    <x v="0"/>
    <x v="0"/>
  </r>
  <r>
    <x v="0"/>
    <x v="0"/>
    <x v="0"/>
    <x v="3"/>
    <x v="8"/>
    <n v="1027"/>
    <s v="Howard, Michael"/>
    <x v="0"/>
    <x v="0"/>
    <x v="0"/>
    <n v="40"/>
    <x v="0"/>
    <x v="1"/>
    <m/>
    <m/>
    <m/>
    <x v="0"/>
    <x v="0"/>
    <x v="0"/>
  </r>
  <r>
    <x v="0"/>
    <x v="0"/>
    <x v="0"/>
    <x v="3"/>
    <x v="8"/>
    <n v="1536"/>
    <s v="Mcinerney, Melvin W."/>
    <x v="1"/>
    <x v="0"/>
    <x v="0"/>
    <n v="0"/>
    <x v="0"/>
    <x v="1"/>
    <m/>
    <m/>
    <m/>
    <x v="0"/>
    <x v="0"/>
    <x v="0"/>
  </r>
  <r>
    <x v="0"/>
    <x v="0"/>
    <x v="0"/>
    <x v="3"/>
    <x v="8"/>
    <n v="2034"/>
    <s v="Powers, Joshua"/>
    <x v="0"/>
    <x v="0"/>
    <x v="0"/>
    <n v="40"/>
    <x v="0"/>
    <x v="1"/>
    <m/>
    <m/>
    <m/>
    <x v="0"/>
    <x v="0"/>
    <x v="0"/>
  </r>
  <r>
    <x v="0"/>
    <x v="0"/>
    <x v="1"/>
    <x v="3"/>
    <x v="8"/>
    <n v="1420"/>
    <s v="Simmons, James T."/>
    <x v="0"/>
    <x v="0"/>
    <x v="0"/>
    <n v="40"/>
    <x v="0"/>
    <x v="1"/>
    <m/>
    <n v="10"/>
    <m/>
    <x v="0"/>
    <x v="0"/>
    <x v="0"/>
  </r>
  <r>
    <x v="0"/>
    <x v="0"/>
    <x v="1"/>
    <x v="3"/>
    <x v="8"/>
    <n v="1420"/>
    <s v="Simmons, James T."/>
    <x v="0"/>
    <x v="0"/>
    <x v="0"/>
    <n v="40"/>
    <x v="0"/>
    <x v="1"/>
    <n v="0.48"/>
    <n v="40"/>
    <m/>
    <x v="0"/>
    <x v="0"/>
    <x v="0"/>
  </r>
  <r>
    <x v="0"/>
    <x v="0"/>
    <x v="0"/>
    <x v="4"/>
    <x v="8"/>
    <n v="2100"/>
    <s v="Glenn, Kristy"/>
    <x v="1"/>
    <x v="0"/>
    <x v="0"/>
    <n v="0"/>
    <x v="0"/>
    <x v="1"/>
    <m/>
    <m/>
    <m/>
    <x v="0"/>
    <x v="0"/>
    <x v="0"/>
  </r>
  <r>
    <x v="0"/>
    <x v="0"/>
    <x v="0"/>
    <x v="5"/>
    <x v="8"/>
    <n v="1717"/>
    <s v="Burchfield, Jeannie"/>
    <x v="1"/>
    <x v="0"/>
    <x v="0"/>
    <n v="40"/>
    <x v="0"/>
    <x v="1"/>
    <n v="1.65"/>
    <n v="40"/>
    <m/>
    <x v="0"/>
    <x v="0"/>
    <x v="0"/>
  </r>
  <r>
    <x v="0"/>
    <x v="0"/>
    <x v="0"/>
    <x v="5"/>
    <x v="8"/>
    <n v="2122"/>
    <s v="Denton, Ashley"/>
    <x v="1"/>
    <x v="0"/>
    <x v="0"/>
    <n v="32.450000000000003"/>
    <x v="0"/>
    <x v="1"/>
    <m/>
    <n v="32.450000000000003"/>
    <n v="8"/>
    <x v="0"/>
    <x v="0"/>
    <x v="0"/>
  </r>
  <r>
    <x v="0"/>
    <x v="0"/>
    <x v="0"/>
    <x v="5"/>
    <x v="8"/>
    <n v="1968"/>
    <s v="Duncan, Ginger"/>
    <x v="1"/>
    <x v="0"/>
    <x v="0"/>
    <n v="39.770000000000003"/>
    <x v="0"/>
    <x v="1"/>
    <m/>
    <n v="39.770000000000003"/>
    <m/>
    <x v="0"/>
    <x v="0"/>
    <x v="0"/>
  </r>
  <r>
    <x v="0"/>
    <x v="0"/>
    <x v="0"/>
    <x v="5"/>
    <x v="8"/>
    <n v="1904"/>
    <s v="Murr, Sherry"/>
    <x v="1"/>
    <x v="0"/>
    <x v="0"/>
    <n v="40"/>
    <x v="0"/>
    <x v="1"/>
    <n v="0.28000000000000003"/>
    <n v="40"/>
    <m/>
    <x v="0"/>
    <x v="0"/>
    <x v="0"/>
  </r>
  <r>
    <x v="0"/>
    <x v="0"/>
    <x v="0"/>
    <x v="5"/>
    <x v="8"/>
    <n v="2225"/>
    <s v="Sexton, Holly"/>
    <x v="1"/>
    <x v="0"/>
    <x v="0"/>
    <n v="40"/>
    <x v="0"/>
    <x v="1"/>
    <n v="0.47"/>
    <n v="40"/>
    <m/>
    <x v="0"/>
    <x v="0"/>
    <x v="0"/>
  </r>
  <r>
    <x v="0"/>
    <x v="0"/>
    <x v="0"/>
    <x v="6"/>
    <x v="8"/>
    <n v="2230"/>
    <s v="Payne, Donna"/>
    <x v="1"/>
    <x v="0"/>
    <x v="0"/>
    <n v="40"/>
    <x v="0"/>
    <x v="1"/>
    <n v="0.35"/>
    <n v="40"/>
    <m/>
    <x v="0"/>
    <x v="0"/>
    <x v="0"/>
  </r>
  <r>
    <x v="0"/>
    <x v="0"/>
    <x v="0"/>
    <x v="7"/>
    <x v="8"/>
    <n v="1933"/>
    <s v="Harris, Teresa"/>
    <x v="1"/>
    <x v="0"/>
    <x v="0"/>
    <n v="40"/>
    <x v="0"/>
    <x v="1"/>
    <n v="1.5"/>
    <n v="40"/>
    <m/>
    <x v="0"/>
    <x v="0"/>
    <x v="0"/>
  </r>
  <r>
    <x v="0"/>
    <x v="0"/>
    <x v="2"/>
    <x v="8"/>
    <x v="8"/>
    <n v="1917"/>
    <s v="Rigley, Eric"/>
    <x v="0"/>
    <x v="0"/>
    <x v="0"/>
    <n v="40"/>
    <x v="0"/>
    <x v="1"/>
    <m/>
    <m/>
    <m/>
    <x v="0"/>
    <x v="0"/>
    <x v="0"/>
  </r>
  <r>
    <x v="0"/>
    <x v="0"/>
    <x v="2"/>
    <x v="8"/>
    <x v="8"/>
    <n v="2149"/>
    <s v="Robillard, Mathew"/>
    <x v="0"/>
    <x v="0"/>
    <x v="0"/>
    <n v="40"/>
    <x v="0"/>
    <x v="1"/>
    <m/>
    <m/>
    <m/>
    <x v="0"/>
    <x v="0"/>
    <x v="0"/>
  </r>
  <r>
    <x v="0"/>
    <x v="0"/>
    <x v="2"/>
    <x v="9"/>
    <x v="8"/>
    <n v="2140"/>
    <s v="Langea-Spradlin, Catherine A."/>
    <x v="1"/>
    <x v="0"/>
    <x v="0"/>
    <n v="37.5"/>
    <x v="0"/>
    <x v="1"/>
    <m/>
    <n v="37.5"/>
    <m/>
    <x v="0"/>
    <x v="0"/>
    <x v="0"/>
  </r>
  <r>
    <x v="0"/>
    <x v="0"/>
    <x v="2"/>
    <x v="9"/>
    <x v="8"/>
    <n v="1637"/>
    <s v="Poindexter, Diane"/>
    <x v="1"/>
    <x v="0"/>
    <x v="0"/>
    <n v="40"/>
    <x v="0"/>
    <x v="1"/>
    <m/>
    <n v="40"/>
    <m/>
    <x v="0"/>
    <x v="0"/>
    <x v="0"/>
  </r>
  <r>
    <x v="0"/>
    <x v="0"/>
    <x v="2"/>
    <x v="10"/>
    <x v="8"/>
    <n v="2240"/>
    <s v="Gaffney, Walker"/>
    <x v="1"/>
    <x v="0"/>
    <x v="0"/>
    <n v="48.5"/>
    <x v="0"/>
    <x v="1"/>
    <n v="2"/>
    <n v="48.5"/>
    <m/>
    <x v="0"/>
    <x v="0"/>
    <x v="0"/>
  </r>
  <r>
    <x v="0"/>
    <x v="0"/>
    <x v="3"/>
    <x v="11"/>
    <x v="8"/>
    <n v="2168"/>
    <s v="Cunningham, Crystal"/>
    <x v="1"/>
    <x v="0"/>
    <x v="0"/>
    <n v="20"/>
    <x v="0"/>
    <x v="1"/>
    <m/>
    <n v="20"/>
    <n v="10"/>
    <x v="0"/>
    <x v="0"/>
    <x v="0"/>
  </r>
  <r>
    <x v="0"/>
    <x v="0"/>
    <x v="3"/>
    <x v="11"/>
    <x v="8"/>
    <n v="1993"/>
    <s v="Gibson, Tiffany D."/>
    <x v="1"/>
    <x v="0"/>
    <x v="0"/>
    <n v="37.520000000000003"/>
    <x v="0"/>
    <x v="1"/>
    <m/>
    <n v="37.520000000000003"/>
    <m/>
    <x v="0"/>
    <x v="0"/>
    <x v="0"/>
  </r>
  <r>
    <x v="0"/>
    <x v="0"/>
    <x v="3"/>
    <x v="11"/>
    <x v="8"/>
    <n v="2245"/>
    <s v="Hall, Terry"/>
    <x v="1"/>
    <x v="0"/>
    <x v="0"/>
    <n v="39.979999999999997"/>
    <x v="0"/>
    <x v="1"/>
    <m/>
    <n v="39.979999999999997"/>
    <m/>
    <x v="0"/>
    <x v="0"/>
    <x v="0"/>
  </r>
  <r>
    <x v="0"/>
    <x v="0"/>
    <x v="3"/>
    <x v="11"/>
    <x v="8"/>
    <n v="2249"/>
    <s v="Jimenez, Jose"/>
    <x v="1"/>
    <x v="0"/>
    <x v="0"/>
    <n v="40.229999999999997"/>
    <x v="0"/>
    <x v="1"/>
    <m/>
    <n v="40.229999999999997"/>
    <m/>
    <x v="0"/>
    <x v="0"/>
    <x v="0"/>
  </r>
  <r>
    <x v="0"/>
    <x v="0"/>
    <x v="3"/>
    <x v="11"/>
    <x v="8"/>
    <n v="1749"/>
    <s v="Peels, Timothy L."/>
    <x v="1"/>
    <x v="0"/>
    <x v="0"/>
    <n v="40"/>
    <x v="0"/>
    <x v="1"/>
    <m/>
    <n v="40"/>
    <m/>
    <x v="0"/>
    <x v="0"/>
    <x v="0"/>
  </r>
  <r>
    <x v="0"/>
    <x v="0"/>
    <x v="3"/>
    <x v="11"/>
    <x v="8"/>
    <n v="2166"/>
    <s v="Yokley, Clifford E."/>
    <x v="1"/>
    <x v="0"/>
    <x v="0"/>
    <n v="40"/>
    <x v="0"/>
    <x v="1"/>
    <m/>
    <n v="40"/>
    <m/>
    <x v="0"/>
    <x v="0"/>
    <x v="0"/>
  </r>
  <r>
    <x v="0"/>
    <x v="0"/>
    <x v="1"/>
    <x v="12"/>
    <x v="8"/>
    <n v="1410"/>
    <s v="Cooper, Alice F."/>
    <x v="1"/>
    <x v="0"/>
    <x v="0"/>
    <n v="40"/>
    <x v="0"/>
    <x v="1"/>
    <m/>
    <n v="40"/>
    <m/>
    <x v="0"/>
    <x v="0"/>
    <x v="0"/>
  </r>
  <r>
    <x v="0"/>
    <x v="0"/>
    <x v="4"/>
    <x v="12"/>
    <x v="8"/>
    <n v="2209"/>
    <s v="Hayes, Elizabeth"/>
    <x v="1"/>
    <x v="0"/>
    <x v="0"/>
    <n v="30"/>
    <x v="0"/>
    <x v="1"/>
    <m/>
    <n v="30"/>
    <m/>
    <x v="0"/>
    <x v="0"/>
    <x v="0"/>
  </r>
  <r>
    <x v="0"/>
    <x v="0"/>
    <x v="5"/>
    <x v="12"/>
    <x v="8"/>
    <n v="2203"/>
    <s v="Hicks, Lisa"/>
    <x v="1"/>
    <x v="0"/>
    <x v="0"/>
    <n v="36.58"/>
    <x v="0"/>
    <x v="1"/>
    <m/>
    <n v="36.58"/>
    <m/>
    <x v="0"/>
    <x v="0"/>
    <x v="0"/>
  </r>
  <r>
    <x v="0"/>
    <x v="0"/>
    <x v="1"/>
    <x v="12"/>
    <x v="8"/>
    <n v="1206"/>
    <s v="Lorenz, Viola B."/>
    <x v="1"/>
    <x v="0"/>
    <x v="0"/>
    <n v="40"/>
    <x v="0"/>
    <x v="1"/>
    <m/>
    <n v="40"/>
    <m/>
    <x v="0"/>
    <x v="0"/>
    <x v="0"/>
  </r>
  <r>
    <x v="0"/>
    <x v="0"/>
    <x v="6"/>
    <x v="13"/>
    <x v="8"/>
    <n v="2175"/>
    <s v="Akulic, Marlene"/>
    <x v="1"/>
    <x v="0"/>
    <x v="0"/>
    <n v="40"/>
    <x v="0"/>
    <x v="1"/>
    <m/>
    <n v="40"/>
    <m/>
    <x v="0"/>
    <x v="0"/>
    <x v="0"/>
  </r>
  <r>
    <x v="0"/>
    <x v="0"/>
    <x v="6"/>
    <x v="13"/>
    <x v="8"/>
    <n v="1355"/>
    <s v="Arp, Peggy A."/>
    <x v="1"/>
    <x v="0"/>
    <x v="0"/>
    <n v="40"/>
    <x v="0"/>
    <x v="1"/>
    <m/>
    <n v="40"/>
    <m/>
    <x v="0"/>
    <x v="0"/>
    <x v="0"/>
  </r>
  <r>
    <x v="0"/>
    <x v="0"/>
    <x v="6"/>
    <x v="13"/>
    <x v="8"/>
    <n v="2229"/>
    <s v="Bledsoe, Amy"/>
    <x v="1"/>
    <x v="0"/>
    <x v="0"/>
    <n v="30"/>
    <x v="0"/>
    <x v="1"/>
    <m/>
    <n v="30"/>
    <m/>
    <x v="0"/>
    <x v="0"/>
    <x v="0"/>
  </r>
  <r>
    <x v="0"/>
    <x v="0"/>
    <x v="6"/>
    <x v="13"/>
    <x v="8"/>
    <n v="2041"/>
    <s v="Bohannon, Barbara"/>
    <x v="1"/>
    <x v="0"/>
    <x v="0"/>
    <n v="40"/>
    <x v="0"/>
    <x v="1"/>
    <m/>
    <n v="40"/>
    <m/>
    <x v="0"/>
    <x v="0"/>
    <x v="0"/>
  </r>
  <r>
    <x v="0"/>
    <x v="0"/>
    <x v="6"/>
    <x v="13"/>
    <x v="8"/>
    <n v="2190"/>
    <s v="Bookout, Nancy"/>
    <x v="1"/>
    <x v="0"/>
    <x v="0"/>
    <n v="40"/>
    <x v="0"/>
    <x v="1"/>
    <m/>
    <n v="40"/>
    <m/>
    <x v="0"/>
    <x v="0"/>
    <x v="0"/>
  </r>
  <r>
    <x v="0"/>
    <x v="0"/>
    <x v="6"/>
    <x v="13"/>
    <x v="8"/>
    <n v="1739"/>
    <s v="Bowers, Brenda"/>
    <x v="1"/>
    <x v="0"/>
    <x v="0"/>
    <n v="40"/>
    <x v="0"/>
    <x v="1"/>
    <m/>
    <n v="40"/>
    <m/>
    <x v="0"/>
    <x v="0"/>
    <x v="0"/>
  </r>
  <r>
    <x v="0"/>
    <x v="0"/>
    <x v="6"/>
    <x v="13"/>
    <x v="8"/>
    <n v="2039"/>
    <s v="Brooks, Tammy C."/>
    <x v="1"/>
    <x v="0"/>
    <x v="0"/>
    <n v="39.65"/>
    <x v="0"/>
    <x v="1"/>
    <m/>
    <n v="39.65"/>
    <m/>
    <x v="0"/>
    <x v="0"/>
    <x v="0"/>
  </r>
  <r>
    <x v="0"/>
    <x v="0"/>
    <x v="6"/>
    <x v="13"/>
    <x v="8"/>
    <n v="1978"/>
    <s v="Bryan, Eva J."/>
    <x v="1"/>
    <x v="0"/>
    <x v="0"/>
    <n v="38.950000000000003"/>
    <x v="0"/>
    <x v="1"/>
    <m/>
    <n v="38.950000000000003"/>
    <m/>
    <x v="0"/>
    <x v="0"/>
    <x v="0"/>
  </r>
  <r>
    <x v="0"/>
    <x v="0"/>
    <x v="6"/>
    <x v="13"/>
    <x v="8"/>
    <n v="2156"/>
    <s v="Bryan, Sheena L."/>
    <x v="1"/>
    <x v="0"/>
    <x v="0"/>
    <n v="40"/>
    <x v="0"/>
    <x v="1"/>
    <m/>
    <n v="40"/>
    <m/>
    <x v="0"/>
    <x v="0"/>
    <x v="0"/>
  </r>
  <r>
    <x v="0"/>
    <x v="0"/>
    <x v="6"/>
    <x v="13"/>
    <x v="8"/>
    <n v="2243"/>
    <s v="Campos, Susan"/>
    <x v="1"/>
    <x v="0"/>
    <x v="0"/>
    <n v="40"/>
    <x v="0"/>
    <x v="1"/>
    <m/>
    <n v="40"/>
    <m/>
    <x v="0"/>
    <x v="0"/>
    <x v="0"/>
  </r>
  <r>
    <x v="0"/>
    <x v="0"/>
    <x v="0"/>
    <x v="13"/>
    <x v="8"/>
    <n v="1010"/>
    <s v="Carroll, Robin M."/>
    <x v="1"/>
    <x v="0"/>
    <x v="0"/>
    <n v="0"/>
    <x v="0"/>
    <x v="1"/>
    <n v="4"/>
    <m/>
    <m/>
    <x v="0"/>
    <x v="0"/>
    <x v="0"/>
  </r>
  <r>
    <x v="0"/>
    <x v="0"/>
    <x v="0"/>
    <x v="13"/>
    <x v="8"/>
    <n v="1010"/>
    <s v="Carroll, Robin M."/>
    <x v="1"/>
    <x v="0"/>
    <x v="0"/>
    <n v="39.950000000000003"/>
    <x v="0"/>
    <x v="1"/>
    <m/>
    <n v="39.950000000000003"/>
    <m/>
    <x v="0"/>
    <x v="0"/>
    <x v="0"/>
  </r>
  <r>
    <x v="0"/>
    <x v="0"/>
    <x v="6"/>
    <x v="13"/>
    <x v="8"/>
    <n v="2124"/>
    <s v="Carter, Carla"/>
    <x v="1"/>
    <x v="0"/>
    <x v="0"/>
    <n v="40"/>
    <x v="0"/>
    <x v="1"/>
    <m/>
    <n v="40"/>
    <m/>
    <x v="0"/>
    <x v="0"/>
    <x v="0"/>
  </r>
  <r>
    <x v="0"/>
    <x v="0"/>
    <x v="6"/>
    <x v="13"/>
    <x v="8"/>
    <n v="2137"/>
    <s v="Carter, Lila R."/>
    <x v="1"/>
    <x v="0"/>
    <x v="0"/>
    <n v="40"/>
    <x v="0"/>
    <x v="1"/>
    <m/>
    <n v="40"/>
    <m/>
    <x v="0"/>
    <x v="0"/>
    <x v="0"/>
  </r>
  <r>
    <x v="0"/>
    <x v="0"/>
    <x v="6"/>
    <x v="13"/>
    <x v="8"/>
    <n v="2068"/>
    <s v="Cathcart, Bess L."/>
    <x v="1"/>
    <x v="0"/>
    <x v="0"/>
    <n v="40"/>
    <x v="0"/>
    <x v="1"/>
    <m/>
    <n v="40"/>
    <m/>
    <x v="0"/>
    <x v="0"/>
    <x v="0"/>
  </r>
  <r>
    <x v="0"/>
    <x v="0"/>
    <x v="6"/>
    <x v="13"/>
    <x v="8"/>
    <n v="2098"/>
    <s v="Childress, Stacy M."/>
    <x v="1"/>
    <x v="0"/>
    <x v="0"/>
    <n v="40"/>
    <x v="0"/>
    <x v="1"/>
    <n v="0.48"/>
    <n v="40"/>
    <m/>
    <x v="0"/>
    <x v="0"/>
    <x v="0"/>
  </r>
  <r>
    <x v="0"/>
    <x v="0"/>
    <x v="6"/>
    <x v="13"/>
    <x v="8"/>
    <n v="2131"/>
    <s v="Collette, Stephanie"/>
    <x v="1"/>
    <x v="0"/>
    <x v="0"/>
    <n v="40"/>
    <x v="0"/>
    <x v="1"/>
    <m/>
    <n v="40"/>
    <m/>
    <x v="0"/>
    <x v="0"/>
    <x v="0"/>
  </r>
  <r>
    <x v="0"/>
    <x v="0"/>
    <x v="6"/>
    <x v="13"/>
    <x v="8"/>
    <n v="2183"/>
    <s v="Cooper, Elizabeth T."/>
    <x v="1"/>
    <x v="0"/>
    <x v="0"/>
    <n v="40"/>
    <x v="0"/>
    <x v="1"/>
    <m/>
    <n v="40"/>
    <m/>
    <x v="0"/>
    <x v="0"/>
    <x v="0"/>
  </r>
  <r>
    <x v="0"/>
    <x v="0"/>
    <x v="6"/>
    <x v="13"/>
    <x v="8"/>
    <n v="1362"/>
    <s v="Davis, Kimberly S."/>
    <x v="1"/>
    <x v="0"/>
    <x v="0"/>
    <n v="29.52"/>
    <x v="0"/>
    <x v="1"/>
    <m/>
    <n v="29.52"/>
    <n v="10"/>
    <x v="0"/>
    <x v="0"/>
    <x v="0"/>
  </r>
  <r>
    <x v="0"/>
    <x v="0"/>
    <x v="6"/>
    <x v="13"/>
    <x v="8"/>
    <n v="2251"/>
    <s v="Dockery, Angela"/>
    <x v="1"/>
    <x v="0"/>
    <x v="0"/>
    <n v="40"/>
    <x v="0"/>
    <x v="1"/>
    <m/>
    <n v="40"/>
    <m/>
    <x v="0"/>
    <x v="0"/>
    <x v="0"/>
  </r>
  <r>
    <x v="0"/>
    <x v="0"/>
    <x v="6"/>
    <x v="13"/>
    <x v="8"/>
    <n v="1465"/>
    <s v="Dotson, Wanda A."/>
    <x v="1"/>
    <x v="0"/>
    <x v="0"/>
    <n v="40"/>
    <x v="0"/>
    <x v="1"/>
    <m/>
    <n v="40"/>
    <m/>
    <x v="0"/>
    <x v="0"/>
    <x v="0"/>
  </r>
  <r>
    <x v="0"/>
    <x v="0"/>
    <x v="6"/>
    <x v="13"/>
    <x v="8"/>
    <n v="2046"/>
    <s v="Dunn, Lois"/>
    <x v="1"/>
    <x v="0"/>
    <x v="0"/>
    <n v="39.93"/>
    <x v="0"/>
    <x v="1"/>
    <m/>
    <n v="39.93"/>
    <m/>
    <x v="0"/>
    <x v="0"/>
    <x v="0"/>
  </r>
  <r>
    <x v="0"/>
    <x v="0"/>
    <x v="6"/>
    <x v="13"/>
    <x v="8"/>
    <n v="2236"/>
    <s v="Emmett, Alisha M."/>
    <x v="1"/>
    <x v="0"/>
    <x v="0"/>
    <n v="30.05"/>
    <x v="0"/>
    <x v="1"/>
    <m/>
    <n v="30.05"/>
    <n v="10"/>
    <x v="0"/>
    <x v="0"/>
    <x v="0"/>
  </r>
  <r>
    <x v="0"/>
    <x v="0"/>
    <x v="6"/>
    <x v="13"/>
    <x v="8"/>
    <n v="2152"/>
    <s v="Fishwick, Roberta"/>
    <x v="1"/>
    <x v="0"/>
    <x v="0"/>
    <n v="40"/>
    <x v="0"/>
    <x v="1"/>
    <m/>
    <n v="40"/>
    <m/>
    <x v="0"/>
    <x v="0"/>
    <x v="0"/>
  </r>
  <r>
    <x v="0"/>
    <x v="0"/>
    <x v="6"/>
    <x v="13"/>
    <x v="8"/>
    <n v="2252"/>
    <s v="Greaves, Sandra"/>
    <x v="1"/>
    <x v="0"/>
    <x v="0"/>
    <n v="40"/>
    <x v="0"/>
    <x v="1"/>
    <m/>
    <n v="40"/>
    <m/>
    <x v="0"/>
    <x v="0"/>
    <x v="0"/>
  </r>
  <r>
    <x v="0"/>
    <x v="0"/>
    <x v="6"/>
    <x v="13"/>
    <x v="8"/>
    <n v="2222"/>
    <s v="Hamilton, Patricia"/>
    <x v="1"/>
    <x v="0"/>
    <x v="0"/>
    <n v="22.53"/>
    <x v="0"/>
    <x v="1"/>
    <m/>
    <n v="22.53"/>
    <m/>
    <x v="0"/>
    <x v="0"/>
    <x v="0"/>
  </r>
  <r>
    <x v="0"/>
    <x v="0"/>
    <x v="6"/>
    <x v="13"/>
    <x v="8"/>
    <n v="2254"/>
    <s v="Howie, Abigail"/>
    <x v="1"/>
    <x v="0"/>
    <x v="0"/>
    <n v="40"/>
    <x v="0"/>
    <x v="1"/>
    <m/>
    <n v="40"/>
    <m/>
    <x v="0"/>
    <x v="0"/>
    <x v="0"/>
  </r>
  <r>
    <x v="0"/>
    <x v="0"/>
    <x v="6"/>
    <x v="13"/>
    <x v="8"/>
    <n v="2188"/>
    <s v="Jones, Tina"/>
    <x v="1"/>
    <x v="0"/>
    <x v="0"/>
    <n v="30"/>
    <x v="0"/>
    <x v="1"/>
    <m/>
    <n v="30"/>
    <n v="10"/>
    <x v="0"/>
    <x v="0"/>
    <x v="0"/>
  </r>
  <r>
    <x v="0"/>
    <x v="0"/>
    <x v="6"/>
    <x v="13"/>
    <x v="8"/>
    <n v="1480"/>
    <s v="Kliever, Debbie J."/>
    <x v="1"/>
    <x v="0"/>
    <x v="0"/>
    <n v="40"/>
    <x v="0"/>
    <x v="1"/>
    <m/>
    <n v="40"/>
    <m/>
    <x v="0"/>
    <x v="0"/>
    <x v="0"/>
  </r>
  <r>
    <x v="0"/>
    <x v="0"/>
    <x v="6"/>
    <x v="13"/>
    <x v="8"/>
    <n v="1568"/>
    <s v="Long, Marlene C."/>
    <x v="1"/>
    <x v="0"/>
    <x v="0"/>
    <n v="40"/>
    <x v="0"/>
    <x v="1"/>
    <m/>
    <n v="40"/>
    <m/>
    <x v="0"/>
    <x v="0"/>
    <x v="0"/>
  </r>
  <r>
    <x v="0"/>
    <x v="0"/>
    <x v="6"/>
    <x v="13"/>
    <x v="8"/>
    <n v="1391"/>
    <s v="Mason, Judy A."/>
    <x v="1"/>
    <x v="0"/>
    <x v="0"/>
    <n v="40"/>
    <x v="0"/>
    <x v="1"/>
    <m/>
    <n v="40"/>
    <m/>
    <x v="0"/>
    <x v="0"/>
    <x v="0"/>
  </r>
  <r>
    <x v="0"/>
    <x v="0"/>
    <x v="7"/>
    <x v="13"/>
    <x v="8"/>
    <n v="2176"/>
    <s v="May, Cynthia L."/>
    <x v="1"/>
    <x v="0"/>
    <x v="0"/>
    <n v="40"/>
    <x v="0"/>
    <x v="1"/>
    <m/>
    <n v="40"/>
    <m/>
    <x v="0"/>
    <x v="0"/>
    <x v="0"/>
  </r>
  <r>
    <x v="0"/>
    <x v="0"/>
    <x v="6"/>
    <x v="13"/>
    <x v="8"/>
    <n v="1558"/>
    <s v="McCluskey, Loreta R."/>
    <x v="1"/>
    <x v="0"/>
    <x v="0"/>
    <n v="0"/>
    <x v="0"/>
    <x v="1"/>
    <m/>
    <m/>
    <n v="40"/>
    <x v="0"/>
    <x v="0"/>
    <x v="0"/>
  </r>
  <r>
    <x v="0"/>
    <x v="0"/>
    <x v="6"/>
    <x v="13"/>
    <x v="8"/>
    <n v="2127"/>
    <s v="McKee, April"/>
    <x v="1"/>
    <x v="0"/>
    <x v="0"/>
    <n v="40"/>
    <x v="0"/>
    <x v="1"/>
    <m/>
    <n v="40"/>
    <m/>
    <x v="0"/>
    <x v="0"/>
    <x v="0"/>
  </r>
  <r>
    <x v="0"/>
    <x v="0"/>
    <x v="6"/>
    <x v="13"/>
    <x v="8"/>
    <n v="2174"/>
    <s v="Miller, Martha"/>
    <x v="1"/>
    <x v="0"/>
    <x v="0"/>
    <n v="40"/>
    <x v="0"/>
    <x v="1"/>
    <m/>
    <n v="40"/>
    <m/>
    <x v="0"/>
    <x v="0"/>
    <x v="0"/>
  </r>
  <r>
    <x v="0"/>
    <x v="0"/>
    <x v="6"/>
    <x v="13"/>
    <x v="8"/>
    <n v="2109"/>
    <s v="Mobley, Cheryl"/>
    <x v="1"/>
    <x v="0"/>
    <x v="0"/>
    <n v="37.619999999999997"/>
    <x v="0"/>
    <x v="1"/>
    <m/>
    <n v="37.619999999999997"/>
    <m/>
    <x v="0"/>
    <x v="0"/>
    <x v="0"/>
  </r>
  <r>
    <x v="0"/>
    <x v="0"/>
    <x v="6"/>
    <x v="13"/>
    <x v="8"/>
    <n v="2216"/>
    <s v="Pilkey, Jeremy"/>
    <x v="1"/>
    <x v="0"/>
    <x v="0"/>
    <n v="40"/>
    <x v="0"/>
    <x v="1"/>
    <m/>
    <n v="40"/>
    <m/>
    <x v="0"/>
    <x v="0"/>
    <x v="0"/>
  </r>
  <r>
    <x v="0"/>
    <x v="0"/>
    <x v="6"/>
    <x v="13"/>
    <x v="8"/>
    <n v="1767"/>
    <s v="Presley, Bernice"/>
    <x v="1"/>
    <x v="0"/>
    <x v="0"/>
    <n v="30"/>
    <x v="0"/>
    <x v="1"/>
    <m/>
    <n v="30"/>
    <m/>
    <x v="0"/>
    <x v="0"/>
    <x v="0"/>
  </r>
  <r>
    <x v="0"/>
    <x v="0"/>
    <x v="6"/>
    <x v="13"/>
    <x v="8"/>
    <n v="2227"/>
    <s v="Ray, Leslie"/>
    <x v="1"/>
    <x v="0"/>
    <x v="0"/>
    <n v="40"/>
    <x v="0"/>
    <x v="1"/>
    <m/>
    <n v="40"/>
    <m/>
    <x v="0"/>
    <x v="0"/>
    <x v="0"/>
  </r>
  <r>
    <x v="0"/>
    <x v="0"/>
    <x v="6"/>
    <x v="13"/>
    <x v="8"/>
    <n v="2246"/>
    <s v="Rice, Yvonne"/>
    <x v="1"/>
    <x v="0"/>
    <x v="0"/>
    <n v="32.6"/>
    <x v="0"/>
    <x v="1"/>
    <m/>
    <n v="32.6"/>
    <m/>
    <x v="0"/>
    <x v="0"/>
    <x v="0"/>
  </r>
  <r>
    <x v="0"/>
    <x v="0"/>
    <x v="6"/>
    <x v="13"/>
    <x v="8"/>
    <n v="1997"/>
    <s v="Roberts, Lisa R."/>
    <x v="1"/>
    <x v="0"/>
    <x v="0"/>
    <n v="40"/>
    <x v="0"/>
    <x v="1"/>
    <m/>
    <n v="40"/>
    <m/>
    <x v="0"/>
    <x v="0"/>
    <x v="0"/>
  </r>
  <r>
    <x v="0"/>
    <x v="0"/>
    <x v="6"/>
    <x v="13"/>
    <x v="8"/>
    <n v="1299"/>
    <s v="Rodgers, Cathy B."/>
    <x v="1"/>
    <x v="0"/>
    <x v="0"/>
    <n v="40"/>
    <x v="0"/>
    <x v="1"/>
    <m/>
    <n v="40"/>
    <m/>
    <x v="0"/>
    <x v="0"/>
    <x v="0"/>
  </r>
  <r>
    <x v="0"/>
    <x v="0"/>
    <x v="7"/>
    <x v="13"/>
    <x v="8"/>
    <n v="2192"/>
    <s v="Rupinski, Angela"/>
    <x v="1"/>
    <x v="0"/>
    <x v="0"/>
    <n v="39.5"/>
    <x v="0"/>
    <x v="1"/>
    <m/>
    <n v="39.5"/>
    <m/>
    <x v="0"/>
    <x v="0"/>
    <x v="0"/>
  </r>
  <r>
    <x v="0"/>
    <x v="0"/>
    <x v="6"/>
    <x v="13"/>
    <x v="8"/>
    <n v="1590"/>
    <s v="Russell, Barbara L."/>
    <x v="1"/>
    <x v="0"/>
    <x v="0"/>
    <n v="40"/>
    <x v="0"/>
    <x v="1"/>
    <m/>
    <n v="40"/>
    <m/>
    <x v="0"/>
    <x v="0"/>
    <x v="0"/>
  </r>
  <r>
    <x v="0"/>
    <x v="0"/>
    <x v="6"/>
    <x v="13"/>
    <x v="8"/>
    <n v="2218"/>
    <s v="Russell, Brandy"/>
    <x v="1"/>
    <x v="0"/>
    <x v="0"/>
    <n v="40"/>
    <x v="0"/>
    <x v="1"/>
    <n v="0.03"/>
    <n v="40"/>
    <m/>
    <x v="0"/>
    <x v="0"/>
    <x v="0"/>
  </r>
  <r>
    <x v="0"/>
    <x v="0"/>
    <x v="6"/>
    <x v="13"/>
    <x v="8"/>
    <n v="1612"/>
    <s v="Self, Janet"/>
    <x v="1"/>
    <x v="0"/>
    <x v="0"/>
    <n v="40"/>
    <x v="0"/>
    <x v="1"/>
    <m/>
    <n v="40"/>
    <m/>
    <x v="0"/>
    <x v="0"/>
    <x v="0"/>
  </r>
  <r>
    <x v="0"/>
    <x v="0"/>
    <x v="6"/>
    <x v="13"/>
    <x v="8"/>
    <n v="2234"/>
    <s v="Shaw, Morgan"/>
    <x v="1"/>
    <x v="0"/>
    <x v="0"/>
    <n v="40"/>
    <x v="0"/>
    <x v="1"/>
    <n v="5.0199999999999996"/>
    <n v="40"/>
    <m/>
    <x v="0"/>
    <x v="0"/>
    <x v="0"/>
  </r>
  <r>
    <x v="0"/>
    <x v="0"/>
    <x v="6"/>
    <x v="13"/>
    <x v="8"/>
    <n v="2016"/>
    <s v="Torbett, Donna G."/>
    <x v="1"/>
    <x v="0"/>
    <x v="0"/>
    <n v="30"/>
    <x v="0"/>
    <x v="1"/>
    <m/>
    <n v="30"/>
    <m/>
    <x v="0"/>
    <x v="0"/>
    <x v="0"/>
  </r>
  <r>
    <x v="0"/>
    <x v="0"/>
    <x v="6"/>
    <x v="13"/>
    <x v="8"/>
    <n v="2147"/>
    <s v="Watson, Linda L."/>
    <x v="1"/>
    <x v="0"/>
    <x v="0"/>
    <n v="30.25"/>
    <x v="0"/>
    <x v="1"/>
    <m/>
    <n v="30.25"/>
    <n v="10"/>
    <x v="0"/>
    <x v="0"/>
    <x v="0"/>
  </r>
  <r>
    <x v="0"/>
    <x v="0"/>
    <x v="6"/>
    <x v="13"/>
    <x v="8"/>
    <n v="2154"/>
    <s v="West, Sandra"/>
    <x v="1"/>
    <x v="0"/>
    <x v="0"/>
    <n v="40"/>
    <x v="0"/>
    <x v="1"/>
    <n v="0.13"/>
    <n v="40"/>
    <m/>
    <x v="0"/>
    <x v="0"/>
    <x v="0"/>
  </r>
  <r>
    <x v="0"/>
    <x v="0"/>
    <x v="6"/>
    <x v="13"/>
    <x v="8"/>
    <n v="2244"/>
    <s v="Winter, Esther"/>
    <x v="1"/>
    <x v="0"/>
    <x v="0"/>
    <n v="30"/>
    <x v="0"/>
    <x v="1"/>
    <m/>
    <n v="30"/>
    <n v="10"/>
    <x v="0"/>
    <x v="0"/>
    <x v="0"/>
  </r>
  <r>
    <x v="0"/>
    <x v="0"/>
    <x v="6"/>
    <x v="13"/>
    <x v="8"/>
    <n v="1081"/>
    <s v="Wisdom, Juanita"/>
    <x v="1"/>
    <x v="0"/>
    <x v="0"/>
    <n v="0"/>
    <x v="0"/>
    <x v="1"/>
    <m/>
    <m/>
    <n v="40"/>
    <x v="0"/>
    <x v="0"/>
    <x v="0"/>
  </r>
  <r>
    <x v="0"/>
    <x v="0"/>
    <x v="1"/>
    <x v="14"/>
    <x v="8"/>
    <n v="2165"/>
    <s v="Blackshire, Bradly"/>
    <x v="1"/>
    <x v="0"/>
    <x v="0"/>
    <n v="30"/>
    <x v="0"/>
    <x v="1"/>
    <m/>
    <n v="30"/>
    <m/>
    <x v="0"/>
    <x v="0"/>
    <x v="0"/>
  </r>
  <r>
    <x v="0"/>
    <x v="0"/>
    <x v="8"/>
    <x v="14"/>
    <x v="8"/>
    <n v="2177"/>
    <s v="Cannon, James"/>
    <x v="1"/>
    <x v="0"/>
    <x v="0"/>
    <n v="39.42"/>
    <x v="0"/>
    <x v="1"/>
    <m/>
    <n v="39.42"/>
    <m/>
    <x v="0"/>
    <x v="0"/>
    <x v="0"/>
  </r>
  <r>
    <x v="0"/>
    <x v="0"/>
    <x v="1"/>
    <x v="14"/>
    <x v="8"/>
    <n v="1280"/>
    <s v="Cooley, Tammy K."/>
    <x v="1"/>
    <x v="0"/>
    <x v="0"/>
    <n v="5"/>
    <x v="0"/>
    <x v="1"/>
    <m/>
    <n v="5"/>
    <m/>
    <x v="0"/>
    <x v="0"/>
    <x v="0"/>
  </r>
  <r>
    <x v="0"/>
    <x v="0"/>
    <x v="1"/>
    <x v="14"/>
    <x v="8"/>
    <n v="1280"/>
    <s v="Cooley, Tammy K."/>
    <x v="1"/>
    <x v="0"/>
    <x v="0"/>
    <n v="30"/>
    <x v="0"/>
    <x v="1"/>
    <m/>
    <n v="30"/>
    <m/>
    <x v="0"/>
    <x v="0"/>
    <x v="0"/>
  </r>
  <r>
    <x v="0"/>
    <x v="0"/>
    <x v="1"/>
    <x v="14"/>
    <x v="8"/>
    <n v="1684"/>
    <s v="Mckee, Nathan"/>
    <x v="1"/>
    <x v="0"/>
    <x v="0"/>
    <n v="40"/>
    <x v="0"/>
    <x v="1"/>
    <m/>
    <n v="40"/>
    <m/>
    <x v="0"/>
    <x v="0"/>
    <x v="0"/>
  </r>
  <r>
    <x v="0"/>
    <x v="0"/>
    <x v="1"/>
    <x v="14"/>
    <x v="8"/>
    <n v="2242"/>
    <s v="Ridge, Billy"/>
    <x v="1"/>
    <x v="0"/>
    <x v="0"/>
    <n v="39.880000000000003"/>
    <x v="0"/>
    <x v="1"/>
    <m/>
    <n v="39.880000000000003"/>
    <m/>
    <x v="0"/>
    <x v="0"/>
    <x v="0"/>
  </r>
  <r>
    <x v="0"/>
    <x v="0"/>
    <x v="1"/>
    <x v="14"/>
    <x v="8"/>
    <n v="2220"/>
    <s v="Waddell, Henry"/>
    <x v="1"/>
    <x v="0"/>
    <x v="0"/>
    <n v="30"/>
    <x v="0"/>
    <x v="1"/>
    <m/>
    <n v="30"/>
    <m/>
    <x v="0"/>
    <x v="0"/>
    <x v="0"/>
  </r>
  <r>
    <x v="0"/>
    <x v="0"/>
    <x v="1"/>
    <x v="14"/>
    <x v="8"/>
    <n v="2191"/>
    <s v="Ward, Jessica"/>
    <x v="1"/>
    <x v="0"/>
    <x v="0"/>
    <n v="36.32"/>
    <x v="0"/>
    <x v="1"/>
    <m/>
    <n v="36.32"/>
    <m/>
    <x v="0"/>
    <x v="0"/>
    <x v="0"/>
  </r>
  <r>
    <x v="0"/>
    <x v="0"/>
    <x v="1"/>
    <x v="14"/>
    <x v="8"/>
    <n v="2161"/>
    <s v="Watson, Mark"/>
    <x v="1"/>
    <x v="0"/>
    <x v="0"/>
    <n v="40"/>
    <x v="0"/>
    <x v="1"/>
    <m/>
    <n v="40"/>
    <m/>
    <x v="0"/>
    <x v="0"/>
    <x v="0"/>
  </r>
  <r>
    <x v="0"/>
    <x v="0"/>
    <x v="1"/>
    <x v="14"/>
    <x v="8"/>
    <n v="2202"/>
    <s v="Young, Chris"/>
    <x v="1"/>
    <x v="0"/>
    <x v="0"/>
    <n v="39.92"/>
    <x v="0"/>
    <x v="1"/>
    <m/>
    <n v="39.92"/>
    <m/>
    <x v="0"/>
    <x v="0"/>
    <x v="0"/>
  </r>
  <r>
    <x v="0"/>
    <x v="0"/>
    <x v="1"/>
    <x v="14"/>
    <x v="8"/>
    <n v="2180"/>
    <s v="Young, Robin A."/>
    <x v="1"/>
    <x v="0"/>
    <x v="0"/>
    <n v="39.92"/>
    <x v="0"/>
    <x v="1"/>
    <m/>
    <n v="39.92"/>
    <m/>
    <x v="0"/>
    <x v="0"/>
    <x v="0"/>
  </r>
  <r>
    <x v="0"/>
    <x v="0"/>
    <x v="9"/>
    <x v="15"/>
    <x v="8"/>
    <n v="1520"/>
    <s v="Best, Shirley"/>
    <x v="1"/>
    <x v="0"/>
    <x v="0"/>
    <n v="30"/>
    <x v="0"/>
    <x v="1"/>
    <m/>
    <n v="30"/>
    <m/>
    <x v="0"/>
    <x v="0"/>
    <x v="0"/>
  </r>
  <r>
    <x v="0"/>
    <x v="0"/>
    <x v="9"/>
    <x v="15"/>
    <x v="8"/>
    <n v="1856"/>
    <s v="Bivens, Tammie"/>
    <x v="1"/>
    <x v="0"/>
    <x v="0"/>
    <n v="40"/>
    <x v="0"/>
    <x v="1"/>
    <m/>
    <n v="40"/>
    <m/>
    <x v="0"/>
    <x v="0"/>
    <x v="0"/>
  </r>
  <r>
    <x v="0"/>
    <x v="0"/>
    <x v="9"/>
    <x v="15"/>
    <x v="8"/>
    <n v="2250"/>
    <s v="Bledsoe, Nicole"/>
    <x v="1"/>
    <x v="0"/>
    <x v="0"/>
    <n v="40"/>
    <x v="0"/>
    <x v="1"/>
    <m/>
    <n v="40"/>
    <m/>
    <x v="0"/>
    <x v="0"/>
    <x v="0"/>
  </r>
  <r>
    <x v="0"/>
    <x v="0"/>
    <x v="9"/>
    <x v="15"/>
    <x v="8"/>
    <n v="2199"/>
    <s v="Bledsoe, Teresa"/>
    <x v="1"/>
    <x v="0"/>
    <x v="0"/>
    <n v="39.979999999999997"/>
    <x v="0"/>
    <x v="1"/>
    <m/>
    <n v="39.979999999999997"/>
    <m/>
    <x v="0"/>
    <x v="0"/>
    <x v="0"/>
  </r>
  <r>
    <x v="0"/>
    <x v="0"/>
    <x v="6"/>
    <x v="15"/>
    <x v="8"/>
    <n v="2235"/>
    <s v="Clark, Elizabeth"/>
    <x v="1"/>
    <x v="0"/>
    <x v="0"/>
    <n v="38.020000000000003"/>
    <x v="0"/>
    <x v="1"/>
    <m/>
    <n v="38.020000000000003"/>
    <m/>
    <x v="0"/>
    <x v="0"/>
    <x v="0"/>
  </r>
  <r>
    <x v="0"/>
    <x v="0"/>
    <x v="9"/>
    <x v="15"/>
    <x v="8"/>
    <n v="2151"/>
    <s v="Hall, Emily L."/>
    <x v="1"/>
    <x v="0"/>
    <x v="0"/>
    <n v="30"/>
    <x v="0"/>
    <x v="1"/>
    <m/>
    <n v="30"/>
    <m/>
    <x v="0"/>
    <x v="0"/>
    <x v="0"/>
  </r>
  <r>
    <x v="0"/>
    <x v="0"/>
    <x v="9"/>
    <x v="15"/>
    <x v="8"/>
    <n v="1107"/>
    <s v="Hall, Mary"/>
    <x v="1"/>
    <x v="0"/>
    <x v="0"/>
    <n v="40"/>
    <x v="0"/>
    <x v="1"/>
    <n v="0.68"/>
    <n v="40"/>
    <m/>
    <x v="0"/>
    <x v="0"/>
    <x v="0"/>
  </r>
  <r>
    <x v="0"/>
    <x v="0"/>
    <x v="9"/>
    <x v="15"/>
    <x v="8"/>
    <n v="1866"/>
    <s v="Harris, Nancy"/>
    <x v="1"/>
    <x v="0"/>
    <x v="0"/>
    <n v="30"/>
    <x v="0"/>
    <x v="1"/>
    <m/>
    <n v="30"/>
    <m/>
    <x v="0"/>
    <x v="0"/>
    <x v="0"/>
  </r>
  <r>
    <x v="0"/>
    <x v="0"/>
    <x v="9"/>
    <x v="15"/>
    <x v="8"/>
    <n v="1985"/>
    <s v="Pilkey, Melissa"/>
    <x v="1"/>
    <x v="0"/>
    <x v="0"/>
    <n v="30"/>
    <x v="0"/>
    <x v="1"/>
    <m/>
    <n v="30"/>
    <m/>
    <x v="0"/>
    <x v="0"/>
    <x v="0"/>
  </r>
  <r>
    <x v="0"/>
    <x v="0"/>
    <x v="3"/>
    <x v="15"/>
    <x v="8"/>
    <n v="1967"/>
    <s v="Shaw, Teia L."/>
    <x v="1"/>
    <x v="0"/>
    <x v="0"/>
    <n v="40"/>
    <x v="0"/>
    <x v="1"/>
    <m/>
    <n v="40"/>
    <m/>
    <x v="0"/>
    <x v="0"/>
    <x v="0"/>
  </r>
  <r>
    <x v="0"/>
    <x v="0"/>
    <x v="7"/>
    <x v="16"/>
    <x v="8"/>
    <n v="2193"/>
    <s v="Cannon, Jennifer"/>
    <x v="1"/>
    <x v="0"/>
    <x v="0"/>
    <n v="40"/>
    <x v="0"/>
    <x v="1"/>
    <m/>
    <n v="40"/>
    <m/>
    <x v="0"/>
    <x v="0"/>
    <x v="0"/>
  </r>
  <r>
    <x v="0"/>
    <x v="0"/>
    <x v="4"/>
    <x v="16"/>
    <x v="8"/>
    <n v="2238"/>
    <s v="Carey, Laura"/>
    <x v="1"/>
    <x v="0"/>
    <x v="0"/>
    <n v="40"/>
    <x v="0"/>
    <x v="1"/>
    <m/>
    <n v="40"/>
    <m/>
    <x v="0"/>
    <x v="0"/>
    <x v="0"/>
  </r>
  <r>
    <x v="0"/>
    <x v="0"/>
    <x v="7"/>
    <x v="16"/>
    <x v="8"/>
    <n v="2045"/>
    <s v="Mcinerney, Renee L."/>
    <x v="1"/>
    <x v="0"/>
    <x v="0"/>
    <n v="40"/>
    <x v="0"/>
    <x v="1"/>
    <m/>
    <n v="40"/>
    <m/>
    <x v="0"/>
    <x v="0"/>
    <x v="0"/>
  </r>
  <r>
    <x v="0"/>
    <x v="0"/>
    <x v="5"/>
    <x v="17"/>
    <x v="8"/>
    <n v="2253"/>
    <s v="Bunch, Tommy"/>
    <x v="1"/>
    <x v="0"/>
    <x v="0"/>
    <n v="40"/>
    <x v="0"/>
    <x v="1"/>
    <m/>
    <n v="40"/>
    <m/>
    <x v="0"/>
    <x v="0"/>
    <x v="0"/>
  </r>
  <r>
    <x v="0"/>
    <x v="0"/>
    <x v="5"/>
    <x v="17"/>
    <x v="8"/>
    <n v="1596"/>
    <s v="Harrison, Charles"/>
    <x v="1"/>
    <x v="0"/>
    <x v="0"/>
    <n v="40"/>
    <x v="0"/>
    <x v="1"/>
    <n v="7.1"/>
    <n v="40"/>
    <m/>
    <x v="0"/>
    <x v="0"/>
    <x v="0"/>
  </r>
  <r>
    <x v="0"/>
    <x v="0"/>
    <x v="5"/>
    <x v="18"/>
    <x v="8"/>
    <n v="1575"/>
    <s v="Gable, James D."/>
    <x v="1"/>
    <x v="0"/>
    <x v="0"/>
    <n v="40"/>
    <x v="0"/>
    <x v="1"/>
    <n v="0.03"/>
    <n v="40"/>
    <m/>
    <x v="0"/>
    <x v="0"/>
    <x v="0"/>
  </r>
  <r>
    <x v="0"/>
    <x v="0"/>
    <x v="8"/>
    <x v="19"/>
    <x v="8"/>
    <n v="2089"/>
    <s v="Cole, Joseph A."/>
    <x v="1"/>
    <x v="0"/>
    <x v="0"/>
    <n v="33.15"/>
    <x v="0"/>
    <x v="1"/>
    <m/>
    <n v="33.15"/>
    <n v="10"/>
    <x v="0"/>
    <x v="0"/>
    <x v="0"/>
  </r>
  <r>
    <x v="0"/>
    <x v="0"/>
    <x v="0"/>
    <x v="0"/>
    <x v="9"/>
    <n v="2069"/>
    <s v="Bibee, Ronald S."/>
    <x v="0"/>
    <x v="0"/>
    <x v="0"/>
    <n v="40"/>
    <x v="0"/>
    <x v="1"/>
    <m/>
    <m/>
    <m/>
    <x v="0"/>
    <x v="0"/>
    <x v="0"/>
  </r>
  <r>
    <x v="0"/>
    <x v="0"/>
    <x v="0"/>
    <x v="0"/>
    <x v="9"/>
    <n v="1435"/>
    <s v="Bores, Carie L."/>
    <x v="0"/>
    <x v="0"/>
    <x v="0"/>
    <n v="40"/>
    <x v="0"/>
    <x v="1"/>
    <m/>
    <m/>
    <m/>
    <x v="0"/>
    <x v="0"/>
    <x v="0"/>
  </r>
  <r>
    <x v="0"/>
    <x v="0"/>
    <x v="0"/>
    <x v="0"/>
    <x v="9"/>
    <n v="2228"/>
    <s v="Crumpton, Ladonna"/>
    <x v="1"/>
    <x v="0"/>
    <x v="0"/>
    <n v="40"/>
    <x v="0"/>
    <x v="1"/>
    <m/>
    <n v="40"/>
    <m/>
    <x v="0"/>
    <x v="0"/>
    <x v="0"/>
  </r>
  <r>
    <x v="0"/>
    <x v="0"/>
    <x v="0"/>
    <x v="0"/>
    <x v="9"/>
    <n v="2241"/>
    <s v="Farr, Shawn"/>
    <x v="1"/>
    <x v="0"/>
    <x v="0"/>
    <n v="40"/>
    <x v="0"/>
    <x v="1"/>
    <m/>
    <n v="40"/>
    <m/>
    <x v="0"/>
    <x v="0"/>
    <x v="0"/>
  </r>
  <r>
    <x v="0"/>
    <x v="0"/>
    <x v="0"/>
    <x v="0"/>
    <x v="9"/>
    <n v="1918"/>
    <s v="Rodgers, Angela M."/>
    <x v="1"/>
    <x v="0"/>
    <x v="0"/>
    <n v="39.28"/>
    <x v="0"/>
    <x v="1"/>
    <m/>
    <n v="39.28"/>
    <m/>
    <x v="0"/>
    <x v="0"/>
    <x v="0"/>
  </r>
  <r>
    <x v="0"/>
    <x v="0"/>
    <x v="0"/>
    <x v="0"/>
    <x v="9"/>
    <n v="2081"/>
    <s v="Roots, Doug"/>
    <x v="0"/>
    <x v="0"/>
    <x v="0"/>
    <n v="40"/>
    <x v="0"/>
    <x v="1"/>
    <m/>
    <m/>
    <m/>
    <x v="0"/>
    <x v="0"/>
    <x v="0"/>
  </r>
  <r>
    <x v="0"/>
    <x v="0"/>
    <x v="0"/>
    <x v="0"/>
    <x v="9"/>
    <n v="2076"/>
    <s v="Stephens, Andrew"/>
    <x v="1"/>
    <x v="0"/>
    <x v="0"/>
    <n v="0"/>
    <x v="0"/>
    <x v="1"/>
    <m/>
    <m/>
    <m/>
    <x v="0"/>
    <x v="0"/>
    <x v="0"/>
  </r>
  <r>
    <x v="0"/>
    <x v="0"/>
    <x v="0"/>
    <x v="0"/>
    <x v="9"/>
    <n v="1069"/>
    <s v="Taylor, Marianne"/>
    <x v="0"/>
    <x v="0"/>
    <x v="0"/>
    <n v="40"/>
    <x v="0"/>
    <x v="1"/>
    <m/>
    <m/>
    <m/>
    <x v="0"/>
    <x v="0"/>
    <x v="0"/>
  </r>
  <r>
    <x v="0"/>
    <x v="0"/>
    <x v="0"/>
    <x v="0"/>
    <x v="9"/>
    <n v="2185"/>
    <s v="Watson, Tamitha"/>
    <x v="0"/>
    <x v="0"/>
    <x v="0"/>
    <n v="40"/>
    <x v="0"/>
    <x v="1"/>
    <m/>
    <m/>
    <m/>
    <x v="0"/>
    <x v="0"/>
    <x v="0"/>
  </r>
  <r>
    <x v="0"/>
    <x v="0"/>
    <x v="0"/>
    <x v="0"/>
    <x v="9"/>
    <n v="1079"/>
    <s v="Wilson, Jim"/>
    <x v="0"/>
    <x v="0"/>
    <x v="0"/>
    <n v="40"/>
    <x v="0"/>
    <x v="1"/>
    <m/>
    <m/>
    <m/>
    <x v="0"/>
    <x v="0"/>
    <x v="0"/>
  </r>
  <r>
    <x v="0"/>
    <x v="0"/>
    <x v="0"/>
    <x v="1"/>
    <x v="9"/>
    <n v="1481"/>
    <s v="Dodd, Alex E."/>
    <x v="1"/>
    <x v="0"/>
    <x v="0"/>
    <n v="36"/>
    <x v="0"/>
    <x v="1"/>
    <m/>
    <n v="36"/>
    <n v="4"/>
    <x v="0"/>
    <x v="0"/>
    <x v="0"/>
  </r>
  <r>
    <x v="0"/>
    <x v="0"/>
    <x v="0"/>
    <x v="1"/>
    <x v="9"/>
    <n v="2007"/>
    <s v="Dodd, Patricia A."/>
    <x v="1"/>
    <x v="0"/>
    <x v="0"/>
    <n v="36.020000000000003"/>
    <x v="0"/>
    <x v="1"/>
    <m/>
    <n v="36.020000000000003"/>
    <m/>
    <x v="0"/>
    <x v="0"/>
    <x v="0"/>
  </r>
  <r>
    <x v="0"/>
    <x v="0"/>
    <x v="0"/>
    <x v="1"/>
    <x v="9"/>
    <n v="1897"/>
    <s v="Lee, Wayne P."/>
    <x v="0"/>
    <x v="0"/>
    <x v="0"/>
    <n v="40"/>
    <x v="0"/>
    <x v="1"/>
    <m/>
    <m/>
    <m/>
    <x v="0"/>
    <x v="0"/>
    <x v="0"/>
  </r>
  <r>
    <x v="0"/>
    <x v="0"/>
    <x v="0"/>
    <x v="2"/>
    <x v="9"/>
    <n v="1810"/>
    <s v="Damstetter, Suzanne"/>
    <x v="0"/>
    <x v="0"/>
    <x v="0"/>
    <n v="40"/>
    <x v="0"/>
    <x v="1"/>
    <m/>
    <m/>
    <m/>
    <x v="0"/>
    <x v="0"/>
    <x v="0"/>
  </r>
  <r>
    <x v="0"/>
    <x v="0"/>
    <x v="0"/>
    <x v="2"/>
    <x v="9"/>
    <n v="2179"/>
    <s v="Deiter, Nancy"/>
    <x v="1"/>
    <x v="0"/>
    <x v="0"/>
    <n v="40"/>
    <x v="0"/>
    <x v="1"/>
    <m/>
    <n v="40"/>
    <m/>
    <x v="0"/>
    <x v="0"/>
    <x v="0"/>
  </r>
  <r>
    <x v="0"/>
    <x v="0"/>
    <x v="0"/>
    <x v="2"/>
    <x v="9"/>
    <n v="1831"/>
    <s v="Simmons, Kristie"/>
    <x v="1"/>
    <x v="0"/>
    <x v="0"/>
    <n v="40"/>
    <x v="0"/>
    <x v="1"/>
    <m/>
    <n v="40"/>
    <m/>
    <x v="0"/>
    <x v="0"/>
    <x v="0"/>
  </r>
  <r>
    <x v="0"/>
    <x v="0"/>
    <x v="0"/>
    <x v="3"/>
    <x v="9"/>
    <n v="1024"/>
    <s v="Hillard, Gary L."/>
    <x v="0"/>
    <x v="0"/>
    <x v="0"/>
    <n v="20"/>
    <x v="0"/>
    <x v="1"/>
    <m/>
    <m/>
    <n v="20"/>
    <x v="0"/>
    <x v="0"/>
    <x v="0"/>
  </r>
  <r>
    <x v="0"/>
    <x v="0"/>
    <x v="0"/>
    <x v="3"/>
    <x v="9"/>
    <n v="1027"/>
    <s v="Howard, Michael"/>
    <x v="0"/>
    <x v="0"/>
    <x v="0"/>
    <n v="40"/>
    <x v="0"/>
    <x v="1"/>
    <m/>
    <m/>
    <m/>
    <x v="0"/>
    <x v="0"/>
    <x v="0"/>
  </r>
  <r>
    <x v="0"/>
    <x v="0"/>
    <x v="0"/>
    <x v="3"/>
    <x v="9"/>
    <n v="1536"/>
    <s v="Mcinerney, Melvin W."/>
    <x v="1"/>
    <x v="0"/>
    <x v="0"/>
    <n v="0"/>
    <x v="0"/>
    <x v="1"/>
    <m/>
    <m/>
    <m/>
    <x v="0"/>
    <x v="0"/>
    <x v="0"/>
  </r>
  <r>
    <x v="0"/>
    <x v="0"/>
    <x v="0"/>
    <x v="3"/>
    <x v="9"/>
    <n v="2034"/>
    <s v="Powers, Joshua"/>
    <x v="0"/>
    <x v="0"/>
    <x v="0"/>
    <n v="40"/>
    <x v="0"/>
    <x v="1"/>
    <m/>
    <m/>
    <m/>
    <x v="0"/>
    <x v="0"/>
    <x v="0"/>
  </r>
  <r>
    <x v="0"/>
    <x v="0"/>
    <x v="1"/>
    <x v="3"/>
    <x v="9"/>
    <n v="1420"/>
    <s v="Simmons, James T."/>
    <x v="0"/>
    <x v="0"/>
    <x v="0"/>
    <n v="40"/>
    <x v="0"/>
    <x v="1"/>
    <m/>
    <n v="40"/>
    <m/>
    <x v="0"/>
    <x v="0"/>
    <x v="0"/>
  </r>
  <r>
    <x v="0"/>
    <x v="0"/>
    <x v="0"/>
    <x v="4"/>
    <x v="9"/>
    <n v="2100"/>
    <s v="Glenn, Kristy"/>
    <x v="1"/>
    <x v="0"/>
    <x v="0"/>
    <n v="0"/>
    <x v="0"/>
    <x v="1"/>
    <m/>
    <m/>
    <m/>
    <x v="0"/>
    <x v="0"/>
    <x v="0"/>
  </r>
  <r>
    <x v="0"/>
    <x v="0"/>
    <x v="0"/>
    <x v="5"/>
    <x v="9"/>
    <n v="1717"/>
    <s v="Burchfield, Jeannie"/>
    <x v="1"/>
    <x v="0"/>
    <x v="0"/>
    <n v="31.5"/>
    <x v="0"/>
    <x v="1"/>
    <m/>
    <n v="31.5"/>
    <n v="10"/>
    <x v="0"/>
    <x v="0"/>
    <x v="0"/>
  </r>
  <r>
    <x v="0"/>
    <x v="0"/>
    <x v="0"/>
    <x v="5"/>
    <x v="9"/>
    <n v="2122"/>
    <s v="Denton, Ashley"/>
    <x v="1"/>
    <x v="0"/>
    <x v="0"/>
    <n v="40"/>
    <x v="0"/>
    <x v="1"/>
    <m/>
    <n v="40"/>
    <m/>
    <x v="0"/>
    <x v="0"/>
    <x v="0"/>
  </r>
  <r>
    <x v="0"/>
    <x v="0"/>
    <x v="0"/>
    <x v="5"/>
    <x v="9"/>
    <n v="1968"/>
    <s v="Duncan, Ginger"/>
    <x v="1"/>
    <x v="0"/>
    <x v="0"/>
    <n v="40"/>
    <x v="0"/>
    <x v="1"/>
    <m/>
    <n v="40"/>
    <m/>
    <x v="0"/>
    <x v="0"/>
    <x v="0"/>
  </r>
  <r>
    <x v="0"/>
    <x v="0"/>
    <x v="0"/>
    <x v="5"/>
    <x v="9"/>
    <n v="1904"/>
    <s v="Murr, Sherry"/>
    <x v="1"/>
    <x v="0"/>
    <x v="0"/>
    <n v="33.5"/>
    <x v="0"/>
    <x v="1"/>
    <m/>
    <n v="33.5"/>
    <n v="6"/>
    <x v="0"/>
    <x v="0"/>
    <x v="0"/>
  </r>
  <r>
    <x v="0"/>
    <x v="0"/>
    <x v="0"/>
    <x v="5"/>
    <x v="9"/>
    <n v="2225"/>
    <s v="Sexton, Holly"/>
    <x v="1"/>
    <x v="0"/>
    <x v="0"/>
    <n v="40"/>
    <x v="0"/>
    <x v="1"/>
    <m/>
    <n v="40"/>
    <m/>
    <x v="0"/>
    <x v="0"/>
    <x v="0"/>
  </r>
  <r>
    <x v="0"/>
    <x v="0"/>
    <x v="0"/>
    <x v="6"/>
    <x v="9"/>
    <n v="2230"/>
    <s v="Payne, Donna"/>
    <x v="1"/>
    <x v="0"/>
    <x v="0"/>
    <n v="40"/>
    <x v="0"/>
    <x v="1"/>
    <m/>
    <n v="40"/>
    <m/>
    <x v="0"/>
    <x v="0"/>
    <x v="0"/>
  </r>
  <r>
    <x v="0"/>
    <x v="0"/>
    <x v="0"/>
    <x v="7"/>
    <x v="9"/>
    <n v="1933"/>
    <s v="Harris, Teresa"/>
    <x v="1"/>
    <x v="0"/>
    <x v="0"/>
    <n v="40"/>
    <x v="0"/>
    <x v="1"/>
    <m/>
    <n v="40"/>
    <m/>
    <x v="0"/>
    <x v="0"/>
    <x v="0"/>
  </r>
  <r>
    <x v="0"/>
    <x v="0"/>
    <x v="2"/>
    <x v="8"/>
    <x v="9"/>
    <n v="1917"/>
    <s v="Rigley, Eric"/>
    <x v="0"/>
    <x v="0"/>
    <x v="0"/>
    <n v="40"/>
    <x v="0"/>
    <x v="1"/>
    <m/>
    <m/>
    <m/>
    <x v="0"/>
    <x v="0"/>
    <x v="0"/>
  </r>
  <r>
    <x v="0"/>
    <x v="0"/>
    <x v="2"/>
    <x v="8"/>
    <x v="9"/>
    <n v="2149"/>
    <s v="Robillard, Mathew"/>
    <x v="0"/>
    <x v="0"/>
    <x v="0"/>
    <n v="40"/>
    <x v="0"/>
    <x v="1"/>
    <m/>
    <m/>
    <m/>
    <x v="0"/>
    <x v="0"/>
    <x v="0"/>
  </r>
  <r>
    <x v="0"/>
    <x v="0"/>
    <x v="2"/>
    <x v="9"/>
    <x v="9"/>
    <n v="2140"/>
    <s v="Langea-Spradlin, Catherine A."/>
    <x v="1"/>
    <x v="0"/>
    <x v="0"/>
    <n v="40"/>
    <x v="0"/>
    <x v="1"/>
    <n v="6"/>
    <n v="40"/>
    <m/>
    <x v="0"/>
    <x v="0"/>
    <x v="0"/>
  </r>
  <r>
    <x v="0"/>
    <x v="0"/>
    <x v="2"/>
    <x v="9"/>
    <x v="9"/>
    <n v="1637"/>
    <s v="Poindexter, Diane"/>
    <x v="1"/>
    <x v="0"/>
    <x v="0"/>
    <n v="27.5"/>
    <x v="0"/>
    <x v="1"/>
    <m/>
    <n v="27.5"/>
    <m/>
    <x v="0"/>
    <x v="0"/>
    <x v="0"/>
  </r>
  <r>
    <x v="0"/>
    <x v="0"/>
    <x v="2"/>
    <x v="10"/>
    <x v="9"/>
    <n v="2240"/>
    <s v="Gaffney, Walker"/>
    <x v="1"/>
    <x v="0"/>
    <x v="0"/>
    <n v="40"/>
    <x v="0"/>
    <x v="1"/>
    <n v="3"/>
    <n v="40"/>
    <m/>
    <x v="0"/>
    <x v="0"/>
    <x v="0"/>
  </r>
  <r>
    <x v="0"/>
    <x v="0"/>
    <x v="3"/>
    <x v="11"/>
    <x v="9"/>
    <n v="2168"/>
    <s v="Cunningham, Crystal"/>
    <x v="1"/>
    <x v="0"/>
    <x v="0"/>
    <n v="28.12"/>
    <x v="0"/>
    <x v="1"/>
    <m/>
    <n v="28.12"/>
    <m/>
    <x v="0"/>
    <x v="0"/>
    <x v="0"/>
  </r>
  <r>
    <x v="0"/>
    <x v="0"/>
    <x v="3"/>
    <x v="11"/>
    <x v="9"/>
    <n v="1993"/>
    <s v="Gibson, Tiffany D."/>
    <x v="1"/>
    <x v="0"/>
    <x v="0"/>
    <n v="20"/>
    <x v="0"/>
    <x v="1"/>
    <m/>
    <n v="20"/>
    <m/>
    <x v="0"/>
    <x v="0"/>
    <x v="0"/>
  </r>
  <r>
    <x v="0"/>
    <x v="0"/>
    <x v="3"/>
    <x v="11"/>
    <x v="9"/>
    <n v="2245"/>
    <s v="Hall, Terry"/>
    <x v="1"/>
    <x v="0"/>
    <x v="0"/>
    <n v="39"/>
    <x v="0"/>
    <x v="1"/>
    <m/>
    <n v="39"/>
    <m/>
    <x v="0"/>
    <x v="0"/>
    <x v="0"/>
  </r>
  <r>
    <x v="0"/>
    <x v="0"/>
    <x v="3"/>
    <x v="11"/>
    <x v="9"/>
    <n v="2249"/>
    <s v="Jimenez, Jose"/>
    <x v="1"/>
    <x v="0"/>
    <x v="0"/>
    <n v="30"/>
    <x v="0"/>
    <x v="1"/>
    <m/>
    <n v="30"/>
    <m/>
    <x v="0"/>
    <x v="0"/>
    <x v="0"/>
  </r>
  <r>
    <x v="0"/>
    <x v="0"/>
    <x v="3"/>
    <x v="11"/>
    <x v="9"/>
    <n v="1749"/>
    <s v="Peels, Timothy L."/>
    <x v="1"/>
    <x v="0"/>
    <x v="0"/>
    <n v="38.020000000000003"/>
    <x v="0"/>
    <x v="1"/>
    <m/>
    <n v="38.020000000000003"/>
    <n v="2"/>
    <x v="0"/>
    <x v="0"/>
    <x v="0"/>
  </r>
  <r>
    <x v="0"/>
    <x v="0"/>
    <x v="3"/>
    <x v="11"/>
    <x v="9"/>
    <n v="2166"/>
    <s v="Yokley, Clifford E."/>
    <x v="1"/>
    <x v="0"/>
    <x v="0"/>
    <n v="35"/>
    <x v="0"/>
    <x v="1"/>
    <m/>
    <n v="35"/>
    <m/>
    <x v="0"/>
    <x v="0"/>
    <x v="0"/>
  </r>
  <r>
    <x v="0"/>
    <x v="0"/>
    <x v="1"/>
    <x v="12"/>
    <x v="9"/>
    <n v="1410"/>
    <s v="Cooper, Alice F."/>
    <x v="1"/>
    <x v="0"/>
    <x v="0"/>
    <n v="40"/>
    <x v="0"/>
    <x v="1"/>
    <m/>
    <n v="40"/>
    <m/>
    <x v="0"/>
    <x v="0"/>
    <x v="0"/>
  </r>
  <r>
    <x v="0"/>
    <x v="0"/>
    <x v="4"/>
    <x v="12"/>
    <x v="9"/>
    <n v="2209"/>
    <s v="Hayes, Elizabeth"/>
    <x v="1"/>
    <x v="0"/>
    <x v="0"/>
    <n v="40"/>
    <x v="0"/>
    <x v="1"/>
    <m/>
    <n v="40"/>
    <m/>
    <x v="0"/>
    <x v="0"/>
    <x v="0"/>
  </r>
  <r>
    <x v="0"/>
    <x v="0"/>
    <x v="5"/>
    <x v="12"/>
    <x v="9"/>
    <n v="2203"/>
    <s v="Hicks, Lisa"/>
    <x v="1"/>
    <x v="0"/>
    <x v="0"/>
    <n v="30"/>
    <x v="0"/>
    <x v="1"/>
    <m/>
    <n v="30"/>
    <m/>
    <x v="0"/>
    <x v="0"/>
    <x v="0"/>
  </r>
  <r>
    <x v="0"/>
    <x v="0"/>
    <x v="1"/>
    <x v="12"/>
    <x v="9"/>
    <n v="1206"/>
    <s v="Lorenz, Viola B."/>
    <x v="1"/>
    <x v="0"/>
    <x v="0"/>
    <n v="40"/>
    <x v="0"/>
    <x v="1"/>
    <m/>
    <n v="40"/>
    <m/>
    <x v="0"/>
    <x v="0"/>
    <x v="0"/>
  </r>
  <r>
    <x v="0"/>
    <x v="0"/>
    <x v="6"/>
    <x v="13"/>
    <x v="9"/>
    <n v="2175"/>
    <s v="Akulic, Marlene"/>
    <x v="1"/>
    <x v="0"/>
    <x v="0"/>
    <n v="40"/>
    <x v="0"/>
    <x v="1"/>
    <m/>
    <n v="40"/>
    <m/>
    <x v="0"/>
    <x v="0"/>
    <x v="0"/>
  </r>
  <r>
    <x v="0"/>
    <x v="0"/>
    <x v="6"/>
    <x v="13"/>
    <x v="9"/>
    <n v="1355"/>
    <s v="Arp, Peggy A."/>
    <x v="1"/>
    <x v="0"/>
    <x v="0"/>
    <n v="40"/>
    <x v="0"/>
    <x v="1"/>
    <m/>
    <n v="40"/>
    <m/>
    <x v="0"/>
    <x v="0"/>
    <x v="0"/>
  </r>
  <r>
    <x v="0"/>
    <x v="0"/>
    <x v="6"/>
    <x v="13"/>
    <x v="9"/>
    <n v="2229"/>
    <s v="Bledsoe, Amy"/>
    <x v="1"/>
    <x v="0"/>
    <x v="0"/>
    <n v="40"/>
    <x v="0"/>
    <x v="1"/>
    <m/>
    <n v="40"/>
    <m/>
    <x v="0"/>
    <x v="0"/>
    <x v="0"/>
  </r>
  <r>
    <x v="0"/>
    <x v="0"/>
    <x v="6"/>
    <x v="13"/>
    <x v="9"/>
    <n v="2041"/>
    <s v="Bohannon, Barbara"/>
    <x v="1"/>
    <x v="0"/>
    <x v="0"/>
    <n v="40"/>
    <x v="0"/>
    <x v="1"/>
    <m/>
    <n v="40"/>
    <m/>
    <x v="0"/>
    <x v="0"/>
    <x v="0"/>
  </r>
  <r>
    <x v="0"/>
    <x v="0"/>
    <x v="6"/>
    <x v="13"/>
    <x v="9"/>
    <n v="2190"/>
    <s v="Bookout, Nancy"/>
    <x v="1"/>
    <x v="0"/>
    <x v="0"/>
    <n v="40"/>
    <x v="0"/>
    <x v="1"/>
    <m/>
    <n v="40"/>
    <m/>
    <x v="0"/>
    <x v="0"/>
    <x v="0"/>
  </r>
  <r>
    <x v="0"/>
    <x v="0"/>
    <x v="6"/>
    <x v="13"/>
    <x v="9"/>
    <n v="1739"/>
    <s v="Bowers, Brenda"/>
    <x v="1"/>
    <x v="0"/>
    <x v="0"/>
    <n v="30"/>
    <x v="0"/>
    <x v="1"/>
    <m/>
    <n v="30"/>
    <n v="10"/>
    <x v="0"/>
    <x v="0"/>
    <x v="0"/>
  </r>
  <r>
    <x v="0"/>
    <x v="0"/>
    <x v="6"/>
    <x v="13"/>
    <x v="9"/>
    <n v="2039"/>
    <s v="Brooks, Tammy C."/>
    <x v="1"/>
    <x v="0"/>
    <x v="0"/>
    <n v="0"/>
    <x v="0"/>
    <x v="1"/>
    <m/>
    <m/>
    <n v="10"/>
    <x v="0"/>
    <x v="0"/>
    <x v="0"/>
  </r>
  <r>
    <x v="0"/>
    <x v="0"/>
    <x v="6"/>
    <x v="13"/>
    <x v="9"/>
    <n v="1978"/>
    <s v="Bryan, Eva J."/>
    <x v="1"/>
    <x v="0"/>
    <x v="0"/>
    <n v="39.97"/>
    <x v="0"/>
    <x v="1"/>
    <m/>
    <n v="39.97"/>
    <m/>
    <x v="0"/>
    <x v="0"/>
    <x v="0"/>
  </r>
  <r>
    <x v="0"/>
    <x v="0"/>
    <x v="6"/>
    <x v="13"/>
    <x v="9"/>
    <n v="2156"/>
    <s v="Bryan, Sheena L."/>
    <x v="1"/>
    <x v="0"/>
    <x v="0"/>
    <n v="40"/>
    <x v="0"/>
    <x v="1"/>
    <m/>
    <n v="40"/>
    <m/>
    <x v="0"/>
    <x v="0"/>
    <x v="0"/>
  </r>
  <r>
    <x v="0"/>
    <x v="0"/>
    <x v="6"/>
    <x v="13"/>
    <x v="9"/>
    <n v="2243"/>
    <s v="Campos, Susan"/>
    <x v="1"/>
    <x v="0"/>
    <x v="0"/>
    <n v="40"/>
    <x v="0"/>
    <x v="1"/>
    <m/>
    <n v="40"/>
    <m/>
    <x v="0"/>
    <x v="0"/>
    <x v="0"/>
  </r>
  <r>
    <x v="0"/>
    <x v="0"/>
    <x v="0"/>
    <x v="13"/>
    <x v="9"/>
    <n v="1010"/>
    <s v="Carroll, Robin M."/>
    <x v="1"/>
    <x v="0"/>
    <x v="0"/>
    <n v="37.35"/>
    <x v="0"/>
    <x v="1"/>
    <m/>
    <n v="37.35"/>
    <m/>
    <x v="0"/>
    <x v="0"/>
    <x v="0"/>
  </r>
  <r>
    <x v="0"/>
    <x v="0"/>
    <x v="6"/>
    <x v="13"/>
    <x v="9"/>
    <n v="2124"/>
    <s v="Carter, Carla"/>
    <x v="1"/>
    <x v="0"/>
    <x v="0"/>
    <n v="40"/>
    <x v="0"/>
    <x v="1"/>
    <m/>
    <n v="40"/>
    <m/>
    <x v="0"/>
    <x v="0"/>
    <x v="0"/>
  </r>
  <r>
    <x v="0"/>
    <x v="0"/>
    <x v="6"/>
    <x v="13"/>
    <x v="9"/>
    <n v="2137"/>
    <s v="Carter, Lila R."/>
    <x v="1"/>
    <x v="0"/>
    <x v="0"/>
    <n v="40"/>
    <x v="0"/>
    <x v="1"/>
    <m/>
    <n v="40"/>
    <m/>
    <x v="0"/>
    <x v="0"/>
    <x v="0"/>
  </r>
  <r>
    <x v="0"/>
    <x v="0"/>
    <x v="6"/>
    <x v="13"/>
    <x v="9"/>
    <n v="2068"/>
    <s v="Cathcart, Bess L."/>
    <x v="1"/>
    <x v="0"/>
    <x v="0"/>
    <n v="36.520000000000003"/>
    <x v="0"/>
    <x v="1"/>
    <m/>
    <n v="36.520000000000003"/>
    <m/>
    <x v="0"/>
    <x v="0"/>
    <x v="0"/>
  </r>
  <r>
    <x v="0"/>
    <x v="0"/>
    <x v="6"/>
    <x v="13"/>
    <x v="9"/>
    <n v="2098"/>
    <s v="Childress, Stacy M."/>
    <x v="1"/>
    <x v="0"/>
    <x v="0"/>
    <n v="30"/>
    <x v="0"/>
    <x v="1"/>
    <m/>
    <n v="30"/>
    <n v="10"/>
    <x v="0"/>
    <x v="0"/>
    <x v="0"/>
  </r>
  <r>
    <x v="0"/>
    <x v="0"/>
    <x v="6"/>
    <x v="13"/>
    <x v="9"/>
    <n v="2131"/>
    <s v="Collette, Stephanie"/>
    <x v="1"/>
    <x v="0"/>
    <x v="0"/>
    <n v="40"/>
    <x v="0"/>
    <x v="1"/>
    <m/>
    <n v="40"/>
    <m/>
    <x v="0"/>
    <x v="0"/>
    <x v="0"/>
  </r>
  <r>
    <x v="0"/>
    <x v="0"/>
    <x v="6"/>
    <x v="13"/>
    <x v="9"/>
    <n v="2183"/>
    <s v="Cooper, Elizabeth T."/>
    <x v="1"/>
    <x v="0"/>
    <x v="0"/>
    <n v="30"/>
    <x v="0"/>
    <x v="1"/>
    <m/>
    <n v="30"/>
    <m/>
    <x v="0"/>
    <x v="0"/>
    <x v="0"/>
  </r>
  <r>
    <x v="0"/>
    <x v="0"/>
    <x v="6"/>
    <x v="13"/>
    <x v="9"/>
    <n v="1362"/>
    <s v="Davis, Kimberly S."/>
    <x v="1"/>
    <x v="0"/>
    <x v="0"/>
    <n v="40"/>
    <x v="0"/>
    <x v="1"/>
    <m/>
    <n v="40"/>
    <m/>
    <x v="0"/>
    <x v="0"/>
    <x v="0"/>
  </r>
  <r>
    <x v="0"/>
    <x v="0"/>
    <x v="6"/>
    <x v="13"/>
    <x v="9"/>
    <n v="2251"/>
    <s v="Dockery, Angela"/>
    <x v="1"/>
    <x v="0"/>
    <x v="0"/>
    <n v="20.350000000000001"/>
    <x v="0"/>
    <x v="1"/>
    <m/>
    <n v="20.350000000000001"/>
    <m/>
    <x v="0"/>
    <x v="0"/>
    <x v="0"/>
  </r>
  <r>
    <x v="0"/>
    <x v="0"/>
    <x v="6"/>
    <x v="13"/>
    <x v="9"/>
    <n v="1465"/>
    <s v="Dotson, Wanda A."/>
    <x v="1"/>
    <x v="0"/>
    <x v="0"/>
    <n v="40"/>
    <x v="0"/>
    <x v="1"/>
    <m/>
    <n v="40"/>
    <m/>
    <x v="0"/>
    <x v="0"/>
    <x v="0"/>
  </r>
  <r>
    <x v="0"/>
    <x v="0"/>
    <x v="6"/>
    <x v="13"/>
    <x v="9"/>
    <n v="2046"/>
    <s v="Dunn, Lois"/>
    <x v="1"/>
    <x v="0"/>
    <x v="0"/>
    <n v="29.98"/>
    <x v="0"/>
    <x v="1"/>
    <m/>
    <n v="29.98"/>
    <n v="10"/>
    <x v="0"/>
    <x v="0"/>
    <x v="0"/>
  </r>
  <r>
    <x v="0"/>
    <x v="0"/>
    <x v="6"/>
    <x v="13"/>
    <x v="9"/>
    <n v="2236"/>
    <s v="Emmett, Alisha M."/>
    <x v="1"/>
    <x v="0"/>
    <x v="0"/>
    <n v="40"/>
    <x v="0"/>
    <x v="1"/>
    <m/>
    <n v="40"/>
    <m/>
    <x v="0"/>
    <x v="0"/>
    <x v="0"/>
  </r>
  <r>
    <x v="0"/>
    <x v="0"/>
    <x v="6"/>
    <x v="13"/>
    <x v="9"/>
    <n v="2152"/>
    <s v="Fishwick, Roberta"/>
    <x v="1"/>
    <x v="0"/>
    <x v="0"/>
    <n v="40"/>
    <x v="0"/>
    <x v="1"/>
    <m/>
    <n v="40"/>
    <m/>
    <x v="0"/>
    <x v="0"/>
    <x v="0"/>
  </r>
  <r>
    <x v="0"/>
    <x v="0"/>
    <x v="6"/>
    <x v="13"/>
    <x v="9"/>
    <n v="2255"/>
    <s v="Goodner, Misty"/>
    <x v="1"/>
    <x v="0"/>
    <x v="0"/>
    <n v="30"/>
    <x v="0"/>
    <x v="1"/>
    <m/>
    <n v="30"/>
    <m/>
    <x v="0"/>
    <x v="0"/>
    <x v="0"/>
  </r>
  <r>
    <x v="0"/>
    <x v="0"/>
    <x v="6"/>
    <x v="13"/>
    <x v="9"/>
    <n v="2252"/>
    <s v="Greaves, Sandra"/>
    <x v="1"/>
    <x v="0"/>
    <x v="0"/>
    <n v="40"/>
    <x v="0"/>
    <x v="1"/>
    <m/>
    <n v="40"/>
    <m/>
    <x v="0"/>
    <x v="0"/>
    <x v="0"/>
  </r>
  <r>
    <x v="0"/>
    <x v="0"/>
    <x v="6"/>
    <x v="13"/>
    <x v="9"/>
    <n v="2222"/>
    <s v="Hamilton, Patricia"/>
    <x v="1"/>
    <x v="0"/>
    <x v="0"/>
    <n v="39.020000000000003"/>
    <x v="0"/>
    <x v="1"/>
    <m/>
    <n v="39.020000000000003"/>
    <m/>
    <x v="0"/>
    <x v="0"/>
    <x v="0"/>
  </r>
  <r>
    <x v="0"/>
    <x v="0"/>
    <x v="6"/>
    <x v="13"/>
    <x v="9"/>
    <n v="2254"/>
    <s v="Howie, Abigail"/>
    <x v="1"/>
    <x v="0"/>
    <x v="0"/>
    <n v="39.17"/>
    <x v="0"/>
    <x v="1"/>
    <m/>
    <n v="39.17"/>
    <m/>
    <x v="0"/>
    <x v="0"/>
    <x v="0"/>
  </r>
  <r>
    <x v="0"/>
    <x v="0"/>
    <x v="6"/>
    <x v="13"/>
    <x v="9"/>
    <n v="2188"/>
    <s v="Jones, Tina"/>
    <x v="1"/>
    <x v="0"/>
    <x v="0"/>
    <n v="40"/>
    <x v="0"/>
    <x v="1"/>
    <m/>
    <n v="40"/>
    <m/>
    <x v="0"/>
    <x v="0"/>
    <x v="0"/>
  </r>
  <r>
    <x v="0"/>
    <x v="0"/>
    <x v="6"/>
    <x v="13"/>
    <x v="9"/>
    <n v="1480"/>
    <s v="Kliever, Debbie J."/>
    <x v="1"/>
    <x v="0"/>
    <x v="0"/>
    <n v="20"/>
    <x v="0"/>
    <x v="1"/>
    <m/>
    <n v="20"/>
    <m/>
    <x v="0"/>
    <x v="0"/>
    <x v="0"/>
  </r>
  <r>
    <x v="0"/>
    <x v="0"/>
    <x v="6"/>
    <x v="13"/>
    <x v="9"/>
    <n v="1568"/>
    <s v="Long, Marlene C."/>
    <x v="1"/>
    <x v="0"/>
    <x v="0"/>
    <n v="40"/>
    <x v="0"/>
    <x v="1"/>
    <m/>
    <n v="40"/>
    <m/>
    <x v="0"/>
    <x v="0"/>
    <x v="0"/>
  </r>
  <r>
    <x v="0"/>
    <x v="0"/>
    <x v="6"/>
    <x v="13"/>
    <x v="9"/>
    <n v="1391"/>
    <s v="Mason, Judy A."/>
    <x v="1"/>
    <x v="0"/>
    <x v="0"/>
    <n v="39.83"/>
    <x v="0"/>
    <x v="1"/>
    <m/>
    <n v="39.83"/>
    <m/>
    <x v="0"/>
    <x v="0"/>
    <x v="0"/>
  </r>
  <r>
    <x v="0"/>
    <x v="0"/>
    <x v="7"/>
    <x v="13"/>
    <x v="9"/>
    <n v="2176"/>
    <s v="May, Cynthia L."/>
    <x v="1"/>
    <x v="0"/>
    <x v="0"/>
    <n v="40"/>
    <x v="0"/>
    <x v="1"/>
    <m/>
    <n v="40"/>
    <m/>
    <x v="0"/>
    <x v="0"/>
    <x v="0"/>
  </r>
  <r>
    <x v="0"/>
    <x v="0"/>
    <x v="6"/>
    <x v="13"/>
    <x v="9"/>
    <n v="1558"/>
    <s v="McCluskey, Loreta R."/>
    <x v="1"/>
    <x v="0"/>
    <x v="0"/>
    <n v="40"/>
    <x v="0"/>
    <x v="1"/>
    <m/>
    <n v="40"/>
    <m/>
    <x v="0"/>
    <x v="0"/>
    <x v="0"/>
  </r>
  <r>
    <x v="0"/>
    <x v="0"/>
    <x v="6"/>
    <x v="13"/>
    <x v="9"/>
    <n v="2127"/>
    <s v="McKee, April"/>
    <x v="1"/>
    <x v="0"/>
    <x v="0"/>
    <n v="15.05"/>
    <x v="0"/>
    <x v="1"/>
    <m/>
    <n v="15.05"/>
    <m/>
    <x v="0"/>
    <x v="0"/>
    <x v="0"/>
  </r>
  <r>
    <x v="0"/>
    <x v="0"/>
    <x v="6"/>
    <x v="13"/>
    <x v="9"/>
    <n v="2174"/>
    <s v="Miller, Martha"/>
    <x v="1"/>
    <x v="0"/>
    <x v="0"/>
    <n v="40"/>
    <x v="0"/>
    <x v="1"/>
    <m/>
    <n v="40"/>
    <m/>
    <x v="0"/>
    <x v="0"/>
    <x v="0"/>
  </r>
  <r>
    <x v="0"/>
    <x v="0"/>
    <x v="6"/>
    <x v="13"/>
    <x v="9"/>
    <n v="2216"/>
    <s v="Pilkey, Jeremy"/>
    <x v="1"/>
    <x v="0"/>
    <x v="0"/>
    <n v="40"/>
    <x v="0"/>
    <x v="1"/>
    <m/>
    <n v="40"/>
    <m/>
    <x v="0"/>
    <x v="0"/>
    <x v="0"/>
  </r>
  <r>
    <x v="0"/>
    <x v="0"/>
    <x v="6"/>
    <x v="13"/>
    <x v="9"/>
    <n v="1767"/>
    <s v="Presley, Bernice"/>
    <x v="1"/>
    <x v="0"/>
    <x v="0"/>
    <n v="20"/>
    <x v="0"/>
    <x v="1"/>
    <m/>
    <n v="20"/>
    <m/>
    <x v="0"/>
    <x v="0"/>
    <x v="0"/>
  </r>
  <r>
    <x v="0"/>
    <x v="0"/>
    <x v="6"/>
    <x v="13"/>
    <x v="9"/>
    <n v="2227"/>
    <s v="Ray, Leslie"/>
    <x v="1"/>
    <x v="0"/>
    <x v="0"/>
    <n v="40"/>
    <x v="0"/>
    <x v="1"/>
    <m/>
    <n v="40"/>
    <m/>
    <x v="0"/>
    <x v="0"/>
    <x v="0"/>
  </r>
  <r>
    <x v="0"/>
    <x v="0"/>
    <x v="6"/>
    <x v="13"/>
    <x v="9"/>
    <n v="2246"/>
    <s v="Rice, Yvonne"/>
    <x v="1"/>
    <x v="0"/>
    <x v="0"/>
    <n v="40"/>
    <x v="0"/>
    <x v="1"/>
    <m/>
    <n v="40"/>
    <m/>
    <x v="0"/>
    <x v="0"/>
    <x v="0"/>
  </r>
  <r>
    <x v="0"/>
    <x v="0"/>
    <x v="6"/>
    <x v="13"/>
    <x v="9"/>
    <n v="1997"/>
    <s v="Roberts, Lisa R."/>
    <x v="1"/>
    <x v="0"/>
    <x v="0"/>
    <n v="20.73"/>
    <x v="0"/>
    <x v="1"/>
    <m/>
    <n v="20.73"/>
    <m/>
    <x v="0"/>
    <x v="0"/>
    <x v="0"/>
  </r>
  <r>
    <x v="0"/>
    <x v="0"/>
    <x v="6"/>
    <x v="13"/>
    <x v="9"/>
    <n v="1299"/>
    <s v="Rodgers, Cathy B."/>
    <x v="1"/>
    <x v="0"/>
    <x v="0"/>
    <n v="40"/>
    <x v="0"/>
    <x v="1"/>
    <m/>
    <n v="40"/>
    <m/>
    <x v="0"/>
    <x v="0"/>
    <x v="0"/>
  </r>
  <r>
    <x v="0"/>
    <x v="0"/>
    <x v="7"/>
    <x v="13"/>
    <x v="9"/>
    <n v="2192"/>
    <s v="Rupinski, Angela"/>
    <x v="1"/>
    <x v="0"/>
    <x v="0"/>
    <n v="39.520000000000003"/>
    <x v="0"/>
    <x v="1"/>
    <m/>
    <n v="39.520000000000003"/>
    <m/>
    <x v="0"/>
    <x v="0"/>
    <x v="0"/>
  </r>
  <r>
    <x v="0"/>
    <x v="0"/>
    <x v="6"/>
    <x v="13"/>
    <x v="9"/>
    <n v="1590"/>
    <s v="Russell, Barbara L."/>
    <x v="1"/>
    <x v="0"/>
    <x v="0"/>
    <n v="40"/>
    <x v="0"/>
    <x v="1"/>
    <m/>
    <n v="40"/>
    <m/>
    <x v="0"/>
    <x v="0"/>
    <x v="0"/>
  </r>
  <r>
    <x v="0"/>
    <x v="0"/>
    <x v="6"/>
    <x v="13"/>
    <x v="9"/>
    <n v="2218"/>
    <s v="Russell, Brandy"/>
    <x v="1"/>
    <x v="0"/>
    <x v="0"/>
    <n v="40"/>
    <x v="0"/>
    <x v="1"/>
    <m/>
    <n v="40"/>
    <m/>
    <x v="0"/>
    <x v="0"/>
    <x v="0"/>
  </r>
  <r>
    <x v="0"/>
    <x v="0"/>
    <x v="6"/>
    <x v="13"/>
    <x v="9"/>
    <n v="1612"/>
    <s v="Self, Janet"/>
    <x v="1"/>
    <x v="0"/>
    <x v="0"/>
    <n v="40"/>
    <x v="0"/>
    <x v="1"/>
    <m/>
    <n v="40"/>
    <m/>
    <x v="0"/>
    <x v="0"/>
    <x v="0"/>
  </r>
  <r>
    <x v="0"/>
    <x v="0"/>
    <x v="6"/>
    <x v="13"/>
    <x v="9"/>
    <n v="2234"/>
    <s v="Shaw, Morgan"/>
    <x v="1"/>
    <x v="0"/>
    <x v="0"/>
    <n v="39.58"/>
    <x v="0"/>
    <x v="1"/>
    <m/>
    <n v="39.58"/>
    <m/>
    <x v="0"/>
    <x v="0"/>
    <x v="0"/>
  </r>
  <r>
    <x v="0"/>
    <x v="0"/>
    <x v="6"/>
    <x v="13"/>
    <x v="9"/>
    <n v="2016"/>
    <s v="Torbett, Donna G."/>
    <x v="1"/>
    <x v="0"/>
    <x v="0"/>
    <n v="40"/>
    <x v="0"/>
    <x v="1"/>
    <m/>
    <n v="40"/>
    <m/>
    <x v="0"/>
    <x v="0"/>
    <x v="0"/>
  </r>
  <r>
    <x v="0"/>
    <x v="0"/>
    <x v="6"/>
    <x v="13"/>
    <x v="9"/>
    <n v="2147"/>
    <s v="Watson, Linda L."/>
    <x v="1"/>
    <x v="0"/>
    <x v="0"/>
    <n v="30"/>
    <x v="0"/>
    <x v="1"/>
    <m/>
    <n v="30"/>
    <m/>
    <x v="0"/>
    <x v="0"/>
    <x v="0"/>
  </r>
  <r>
    <x v="0"/>
    <x v="0"/>
    <x v="6"/>
    <x v="13"/>
    <x v="9"/>
    <n v="2154"/>
    <s v="West, Sandra"/>
    <x v="1"/>
    <x v="0"/>
    <x v="0"/>
    <n v="40"/>
    <x v="0"/>
    <x v="1"/>
    <m/>
    <n v="40"/>
    <m/>
    <x v="0"/>
    <x v="0"/>
    <x v="0"/>
  </r>
  <r>
    <x v="0"/>
    <x v="0"/>
    <x v="6"/>
    <x v="13"/>
    <x v="9"/>
    <n v="2244"/>
    <s v="Winter, Esther"/>
    <x v="1"/>
    <x v="0"/>
    <x v="0"/>
    <n v="39.57"/>
    <x v="0"/>
    <x v="1"/>
    <m/>
    <n v="39.57"/>
    <m/>
    <x v="0"/>
    <x v="0"/>
    <x v="0"/>
  </r>
  <r>
    <x v="0"/>
    <x v="0"/>
    <x v="1"/>
    <x v="14"/>
    <x v="9"/>
    <n v="2165"/>
    <s v="Blackshire, Bradly"/>
    <x v="1"/>
    <x v="0"/>
    <x v="0"/>
    <n v="30"/>
    <x v="0"/>
    <x v="1"/>
    <m/>
    <n v="30"/>
    <m/>
    <x v="0"/>
    <x v="0"/>
    <x v="0"/>
  </r>
  <r>
    <x v="0"/>
    <x v="0"/>
    <x v="8"/>
    <x v="14"/>
    <x v="9"/>
    <n v="2177"/>
    <s v="Cannon, James"/>
    <x v="1"/>
    <x v="0"/>
    <x v="0"/>
    <n v="20"/>
    <x v="0"/>
    <x v="1"/>
    <m/>
    <n v="20"/>
    <m/>
    <x v="0"/>
    <x v="0"/>
    <x v="0"/>
  </r>
  <r>
    <x v="0"/>
    <x v="0"/>
    <x v="1"/>
    <x v="14"/>
    <x v="9"/>
    <n v="1280"/>
    <s v="Cooley, Tammy K."/>
    <x v="1"/>
    <x v="0"/>
    <x v="0"/>
    <n v="38.130000000000003"/>
    <x v="0"/>
    <x v="1"/>
    <m/>
    <n v="38.130000000000003"/>
    <m/>
    <x v="0"/>
    <x v="0"/>
    <x v="0"/>
  </r>
  <r>
    <x v="0"/>
    <x v="0"/>
    <x v="1"/>
    <x v="14"/>
    <x v="9"/>
    <n v="1684"/>
    <s v="Mckee, Nathan"/>
    <x v="1"/>
    <x v="0"/>
    <x v="0"/>
    <n v="40"/>
    <x v="0"/>
    <x v="1"/>
    <m/>
    <n v="40"/>
    <m/>
    <x v="0"/>
    <x v="0"/>
    <x v="0"/>
  </r>
  <r>
    <x v="0"/>
    <x v="0"/>
    <x v="1"/>
    <x v="14"/>
    <x v="9"/>
    <n v="2242"/>
    <s v="Ridge, Billy"/>
    <x v="1"/>
    <x v="0"/>
    <x v="0"/>
    <n v="30"/>
    <x v="0"/>
    <x v="1"/>
    <m/>
    <n v="30"/>
    <n v="10"/>
    <x v="0"/>
    <x v="0"/>
    <x v="0"/>
  </r>
  <r>
    <x v="0"/>
    <x v="0"/>
    <x v="1"/>
    <x v="14"/>
    <x v="9"/>
    <n v="2256"/>
    <s v="Thompson, Brad"/>
    <x v="1"/>
    <x v="0"/>
    <x v="0"/>
    <n v="40"/>
    <x v="0"/>
    <x v="1"/>
    <m/>
    <n v="40"/>
    <m/>
    <x v="0"/>
    <x v="0"/>
    <x v="0"/>
  </r>
  <r>
    <x v="0"/>
    <x v="0"/>
    <x v="1"/>
    <x v="14"/>
    <x v="9"/>
    <n v="2220"/>
    <s v="Waddell, Henry"/>
    <x v="1"/>
    <x v="0"/>
    <x v="0"/>
    <n v="40"/>
    <x v="0"/>
    <x v="1"/>
    <m/>
    <n v="40"/>
    <m/>
    <x v="0"/>
    <x v="0"/>
    <x v="0"/>
  </r>
  <r>
    <x v="0"/>
    <x v="0"/>
    <x v="1"/>
    <x v="14"/>
    <x v="9"/>
    <n v="2191"/>
    <s v="Ward, Jessica"/>
    <x v="1"/>
    <x v="0"/>
    <x v="0"/>
    <n v="40"/>
    <x v="0"/>
    <x v="1"/>
    <m/>
    <n v="40"/>
    <m/>
    <x v="0"/>
    <x v="0"/>
    <x v="0"/>
  </r>
  <r>
    <x v="0"/>
    <x v="0"/>
    <x v="1"/>
    <x v="14"/>
    <x v="9"/>
    <n v="2161"/>
    <s v="Watson, Mark"/>
    <x v="1"/>
    <x v="0"/>
    <x v="0"/>
    <n v="40"/>
    <x v="0"/>
    <x v="1"/>
    <m/>
    <n v="40"/>
    <m/>
    <x v="0"/>
    <x v="0"/>
    <x v="0"/>
  </r>
  <r>
    <x v="0"/>
    <x v="0"/>
    <x v="1"/>
    <x v="14"/>
    <x v="9"/>
    <n v="2202"/>
    <s v="Young, Chris"/>
    <x v="1"/>
    <x v="0"/>
    <x v="0"/>
    <n v="40"/>
    <x v="0"/>
    <x v="1"/>
    <m/>
    <n v="40"/>
    <m/>
    <x v="0"/>
    <x v="0"/>
    <x v="0"/>
  </r>
  <r>
    <x v="0"/>
    <x v="0"/>
    <x v="1"/>
    <x v="14"/>
    <x v="9"/>
    <n v="2180"/>
    <s v="Young, Robin A."/>
    <x v="1"/>
    <x v="0"/>
    <x v="0"/>
    <n v="40"/>
    <x v="0"/>
    <x v="1"/>
    <m/>
    <n v="40"/>
    <m/>
    <x v="0"/>
    <x v="0"/>
    <x v="0"/>
  </r>
  <r>
    <x v="0"/>
    <x v="0"/>
    <x v="9"/>
    <x v="15"/>
    <x v="9"/>
    <n v="1520"/>
    <s v="Best, Shirley"/>
    <x v="1"/>
    <x v="0"/>
    <x v="0"/>
    <n v="40"/>
    <x v="0"/>
    <x v="1"/>
    <m/>
    <n v="40"/>
    <m/>
    <x v="0"/>
    <x v="0"/>
    <x v="0"/>
  </r>
  <r>
    <x v="0"/>
    <x v="0"/>
    <x v="9"/>
    <x v="15"/>
    <x v="9"/>
    <n v="1856"/>
    <s v="Bivens, Tammie"/>
    <x v="1"/>
    <x v="0"/>
    <x v="0"/>
    <n v="40"/>
    <x v="0"/>
    <x v="1"/>
    <n v="0.28000000000000003"/>
    <n v="40"/>
    <m/>
    <x v="0"/>
    <x v="0"/>
    <x v="0"/>
  </r>
  <r>
    <x v="0"/>
    <x v="0"/>
    <x v="9"/>
    <x v="15"/>
    <x v="9"/>
    <n v="2250"/>
    <s v="Bledsoe, Nicole"/>
    <x v="1"/>
    <x v="0"/>
    <x v="0"/>
    <n v="34.520000000000003"/>
    <x v="0"/>
    <x v="1"/>
    <m/>
    <n v="34.520000000000003"/>
    <m/>
    <x v="0"/>
    <x v="0"/>
    <x v="0"/>
  </r>
  <r>
    <x v="0"/>
    <x v="0"/>
    <x v="9"/>
    <x v="15"/>
    <x v="9"/>
    <n v="2199"/>
    <s v="Bledsoe, Teresa"/>
    <x v="1"/>
    <x v="0"/>
    <x v="0"/>
    <n v="38"/>
    <x v="0"/>
    <x v="1"/>
    <m/>
    <n v="38"/>
    <m/>
    <x v="0"/>
    <x v="0"/>
    <x v="0"/>
  </r>
  <r>
    <x v="0"/>
    <x v="0"/>
    <x v="6"/>
    <x v="15"/>
    <x v="9"/>
    <n v="2235"/>
    <s v="Clark, Elizabeth"/>
    <x v="1"/>
    <x v="0"/>
    <x v="0"/>
    <n v="30.25"/>
    <x v="0"/>
    <x v="1"/>
    <m/>
    <n v="30.25"/>
    <n v="10"/>
    <x v="0"/>
    <x v="0"/>
    <x v="0"/>
  </r>
  <r>
    <x v="0"/>
    <x v="0"/>
    <x v="9"/>
    <x v="15"/>
    <x v="9"/>
    <n v="1107"/>
    <s v="Hall, Mary"/>
    <x v="1"/>
    <x v="0"/>
    <x v="0"/>
    <n v="40"/>
    <x v="0"/>
    <x v="1"/>
    <m/>
    <n v="40"/>
    <m/>
    <x v="0"/>
    <x v="0"/>
    <x v="0"/>
  </r>
  <r>
    <x v="0"/>
    <x v="0"/>
    <x v="9"/>
    <x v="15"/>
    <x v="9"/>
    <n v="1866"/>
    <s v="Harris, Nancy"/>
    <x v="1"/>
    <x v="0"/>
    <x v="0"/>
    <n v="40"/>
    <x v="0"/>
    <x v="1"/>
    <n v="0.27"/>
    <n v="40"/>
    <m/>
    <x v="0"/>
    <x v="0"/>
    <x v="0"/>
  </r>
  <r>
    <x v="0"/>
    <x v="0"/>
    <x v="9"/>
    <x v="15"/>
    <x v="9"/>
    <n v="1985"/>
    <s v="Pilkey, Melissa"/>
    <x v="1"/>
    <x v="0"/>
    <x v="0"/>
    <n v="36.270000000000003"/>
    <x v="0"/>
    <x v="1"/>
    <m/>
    <n v="36.270000000000003"/>
    <m/>
    <x v="0"/>
    <x v="0"/>
    <x v="0"/>
  </r>
  <r>
    <x v="0"/>
    <x v="0"/>
    <x v="3"/>
    <x v="15"/>
    <x v="9"/>
    <n v="1967"/>
    <s v="Shaw, Teia L."/>
    <x v="1"/>
    <x v="0"/>
    <x v="0"/>
    <n v="36.020000000000003"/>
    <x v="0"/>
    <x v="1"/>
    <m/>
    <n v="36.020000000000003"/>
    <m/>
    <x v="0"/>
    <x v="0"/>
    <x v="0"/>
  </r>
  <r>
    <x v="0"/>
    <x v="0"/>
    <x v="7"/>
    <x v="16"/>
    <x v="9"/>
    <n v="2181"/>
    <s v="Campbell, Lisa M."/>
    <x v="1"/>
    <x v="0"/>
    <x v="0"/>
    <n v="40"/>
    <x v="0"/>
    <x v="1"/>
    <m/>
    <n v="40"/>
    <m/>
    <x v="0"/>
    <x v="0"/>
    <x v="0"/>
  </r>
  <r>
    <x v="0"/>
    <x v="0"/>
    <x v="7"/>
    <x v="16"/>
    <x v="9"/>
    <n v="2193"/>
    <s v="Cannon, Jennifer"/>
    <x v="1"/>
    <x v="0"/>
    <x v="0"/>
    <n v="30"/>
    <x v="0"/>
    <x v="1"/>
    <m/>
    <n v="30"/>
    <n v="10"/>
    <x v="0"/>
    <x v="0"/>
    <x v="0"/>
  </r>
  <r>
    <x v="0"/>
    <x v="0"/>
    <x v="4"/>
    <x v="16"/>
    <x v="9"/>
    <n v="2238"/>
    <s v="Carey, Laura"/>
    <x v="1"/>
    <x v="0"/>
    <x v="0"/>
    <n v="40"/>
    <x v="0"/>
    <x v="1"/>
    <m/>
    <n v="40"/>
    <m/>
    <x v="0"/>
    <x v="0"/>
    <x v="0"/>
  </r>
  <r>
    <x v="0"/>
    <x v="0"/>
    <x v="7"/>
    <x v="16"/>
    <x v="9"/>
    <n v="2045"/>
    <s v="Mcinerney, Renee L."/>
    <x v="1"/>
    <x v="0"/>
    <x v="0"/>
    <n v="39.78"/>
    <x v="0"/>
    <x v="1"/>
    <m/>
    <n v="39.78"/>
    <m/>
    <x v="0"/>
    <x v="0"/>
    <x v="0"/>
  </r>
  <r>
    <x v="0"/>
    <x v="0"/>
    <x v="5"/>
    <x v="17"/>
    <x v="9"/>
    <n v="2253"/>
    <s v="Bunch, Tommy"/>
    <x v="1"/>
    <x v="0"/>
    <x v="0"/>
    <n v="40"/>
    <x v="0"/>
    <x v="1"/>
    <m/>
    <n v="40"/>
    <m/>
    <x v="0"/>
    <x v="0"/>
    <x v="0"/>
  </r>
  <r>
    <x v="0"/>
    <x v="0"/>
    <x v="5"/>
    <x v="17"/>
    <x v="9"/>
    <n v="1596"/>
    <s v="Harrison, Charles"/>
    <x v="1"/>
    <x v="0"/>
    <x v="0"/>
    <n v="35.35"/>
    <x v="0"/>
    <x v="1"/>
    <m/>
    <n v="35.35"/>
    <n v="4.8"/>
    <x v="0"/>
    <x v="0"/>
    <x v="0"/>
  </r>
  <r>
    <x v="0"/>
    <x v="0"/>
    <x v="5"/>
    <x v="18"/>
    <x v="9"/>
    <n v="1575"/>
    <s v="Gable, James D."/>
    <x v="1"/>
    <x v="0"/>
    <x v="0"/>
    <n v="39.950000000000003"/>
    <x v="0"/>
    <x v="1"/>
    <m/>
    <n v="39.950000000000003"/>
    <m/>
    <x v="0"/>
    <x v="0"/>
    <x v="0"/>
  </r>
  <r>
    <x v="0"/>
    <x v="0"/>
    <x v="8"/>
    <x v="19"/>
    <x v="9"/>
    <n v="2089"/>
    <s v="Cole, Joseph A."/>
    <x v="1"/>
    <x v="0"/>
    <x v="0"/>
    <n v="40"/>
    <x v="0"/>
    <x v="1"/>
    <m/>
    <n v="40"/>
    <m/>
    <x v="0"/>
    <x v="0"/>
    <x v="0"/>
  </r>
  <r>
    <x v="0"/>
    <x v="0"/>
    <x v="8"/>
    <x v="19"/>
    <x v="9"/>
    <n v="2169"/>
    <s v="Zimmerman, Donald E."/>
    <x v="1"/>
    <x v="0"/>
    <x v="0"/>
    <n v="40"/>
    <x v="0"/>
    <x v="1"/>
    <m/>
    <n v="40"/>
    <m/>
    <x v="0"/>
    <x v="0"/>
    <x v="0"/>
  </r>
  <r>
    <x v="0"/>
    <x v="0"/>
    <x v="0"/>
    <x v="0"/>
    <x v="10"/>
    <n v="2069"/>
    <s v="Bibee, Ronald S."/>
    <x v="0"/>
    <x v="0"/>
    <x v="0"/>
    <n v="40"/>
    <x v="0"/>
    <x v="1"/>
    <m/>
    <m/>
    <m/>
    <x v="0"/>
    <x v="0"/>
    <x v="0"/>
  </r>
  <r>
    <x v="0"/>
    <x v="0"/>
    <x v="0"/>
    <x v="0"/>
    <x v="10"/>
    <n v="1435"/>
    <s v="Bores, Carie L."/>
    <x v="0"/>
    <x v="0"/>
    <x v="0"/>
    <n v="40"/>
    <x v="0"/>
    <x v="1"/>
    <m/>
    <m/>
    <m/>
    <x v="0"/>
    <x v="0"/>
    <x v="0"/>
  </r>
  <r>
    <x v="0"/>
    <x v="0"/>
    <x v="0"/>
    <x v="0"/>
    <x v="10"/>
    <n v="2228"/>
    <s v="Crumpton, Ladonna"/>
    <x v="1"/>
    <x v="0"/>
    <x v="0"/>
    <n v="40"/>
    <x v="0"/>
    <x v="1"/>
    <m/>
    <n v="40"/>
    <m/>
    <x v="0"/>
    <x v="0"/>
    <x v="0"/>
  </r>
  <r>
    <x v="0"/>
    <x v="0"/>
    <x v="0"/>
    <x v="0"/>
    <x v="10"/>
    <n v="2241"/>
    <s v="Farr, Shawn"/>
    <x v="1"/>
    <x v="0"/>
    <x v="0"/>
    <n v="38.92"/>
    <x v="0"/>
    <x v="1"/>
    <m/>
    <n v="38.92"/>
    <m/>
    <x v="0"/>
    <x v="0"/>
    <x v="0"/>
  </r>
  <r>
    <x v="0"/>
    <x v="0"/>
    <x v="0"/>
    <x v="0"/>
    <x v="10"/>
    <n v="1918"/>
    <s v="Rodgers, Angela M."/>
    <x v="1"/>
    <x v="0"/>
    <x v="0"/>
    <n v="40"/>
    <x v="0"/>
    <x v="1"/>
    <m/>
    <n v="40"/>
    <m/>
    <x v="0"/>
    <x v="0"/>
    <x v="0"/>
  </r>
  <r>
    <x v="0"/>
    <x v="0"/>
    <x v="0"/>
    <x v="0"/>
    <x v="10"/>
    <n v="2081"/>
    <s v="Roots, Doug"/>
    <x v="0"/>
    <x v="0"/>
    <x v="0"/>
    <n v="40"/>
    <x v="0"/>
    <x v="1"/>
    <m/>
    <m/>
    <m/>
    <x v="0"/>
    <x v="0"/>
    <x v="0"/>
  </r>
  <r>
    <x v="0"/>
    <x v="0"/>
    <x v="0"/>
    <x v="0"/>
    <x v="10"/>
    <n v="2076"/>
    <s v="Stephens, Andrew"/>
    <x v="1"/>
    <x v="0"/>
    <x v="0"/>
    <n v="0"/>
    <x v="0"/>
    <x v="1"/>
    <m/>
    <m/>
    <n v="10"/>
    <x v="0"/>
    <x v="0"/>
    <x v="0"/>
  </r>
  <r>
    <x v="0"/>
    <x v="0"/>
    <x v="0"/>
    <x v="0"/>
    <x v="10"/>
    <n v="1069"/>
    <s v="Taylor, Marianne"/>
    <x v="0"/>
    <x v="0"/>
    <x v="0"/>
    <n v="40"/>
    <x v="0"/>
    <x v="1"/>
    <m/>
    <m/>
    <m/>
    <x v="0"/>
    <x v="0"/>
    <x v="0"/>
  </r>
  <r>
    <x v="0"/>
    <x v="0"/>
    <x v="0"/>
    <x v="0"/>
    <x v="10"/>
    <n v="2185"/>
    <s v="Watson, Tamitha"/>
    <x v="0"/>
    <x v="0"/>
    <x v="0"/>
    <n v="40"/>
    <x v="0"/>
    <x v="1"/>
    <m/>
    <m/>
    <m/>
    <x v="0"/>
    <x v="0"/>
    <x v="0"/>
  </r>
  <r>
    <x v="0"/>
    <x v="0"/>
    <x v="0"/>
    <x v="0"/>
    <x v="10"/>
    <n v="1079"/>
    <s v="Wilson, Jim"/>
    <x v="0"/>
    <x v="0"/>
    <x v="0"/>
    <n v="40"/>
    <x v="0"/>
    <x v="1"/>
    <m/>
    <m/>
    <m/>
    <x v="0"/>
    <x v="0"/>
    <x v="0"/>
  </r>
  <r>
    <x v="0"/>
    <x v="0"/>
    <x v="0"/>
    <x v="1"/>
    <x v="10"/>
    <n v="1481"/>
    <s v="Dodd, Alex E."/>
    <x v="1"/>
    <x v="0"/>
    <x v="0"/>
    <n v="40"/>
    <x v="0"/>
    <x v="1"/>
    <m/>
    <n v="40"/>
    <m/>
    <x v="0"/>
    <x v="0"/>
    <x v="0"/>
  </r>
  <r>
    <x v="0"/>
    <x v="0"/>
    <x v="0"/>
    <x v="1"/>
    <x v="10"/>
    <n v="2007"/>
    <s v="Dodd, Patricia A."/>
    <x v="1"/>
    <x v="0"/>
    <x v="0"/>
    <n v="36.07"/>
    <x v="0"/>
    <x v="1"/>
    <m/>
    <n v="36.07"/>
    <m/>
    <x v="0"/>
    <x v="0"/>
    <x v="0"/>
  </r>
  <r>
    <x v="0"/>
    <x v="0"/>
    <x v="0"/>
    <x v="1"/>
    <x v="10"/>
    <n v="1897"/>
    <s v="Lee, Wayne P."/>
    <x v="0"/>
    <x v="0"/>
    <x v="0"/>
    <n v="40"/>
    <x v="0"/>
    <x v="1"/>
    <m/>
    <m/>
    <m/>
    <x v="0"/>
    <x v="0"/>
    <x v="0"/>
  </r>
  <r>
    <x v="0"/>
    <x v="0"/>
    <x v="0"/>
    <x v="2"/>
    <x v="10"/>
    <n v="1810"/>
    <s v="Damstetter, Suzanne"/>
    <x v="0"/>
    <x v="0"/>
    <x v="0"/>
    <n v="40"/>
    <x v="0"/>
    <x v="1"/>
    <m/>
    <m/>
    <m/>
    <x v="0"/>
    <x v="0"/>
    <x v="0"/>
  </r>
  <r>
    <x v="0"/>
    <x v="0"/>
    <x v="0"/>
    <x v="2"/>
    <x v="10"/>
    <n v="2179"/>
    <s v="Deiter, Nancy"/>
    <x v="1"/>
    <x v="0"/>
    <x v="0"/>
    <n v="40"/>
    <x v="0"/>
    <x v="1"/>
    <m/>
    <n v="40"/>
    <m/>
    <x v="0"/>
    <x v="0"/>
    <x v="0"/>
  </r>
  <r>
    <x v="0"/>
    <x v="0"/>
    <x v="0"/>
    <x v="2"/>
    <x v="10"/>
    <n v="1831"/>
    <s v="Simmons, Kristie"/>
    <x v="1"/>
    <x v="0"/>
    <x v="0"/>
    <n v="38.119999999999997"/>
    <x v="0"/>
    <x v="1"/>
    <m/>
    <n v="38.119999999999997"/>
    <m/>
    <x v="0"/>
    <x v="0"/>
    <x v="0"/>
  </r>
  <r>
    <x v="0"/>
    <x v="0"/>
    <x v="0"/>
    <x v="3"/>
    <x v="10"/>
    <n v="1024"/>
    <s v="Hillard, Gary L."/>
    <x v="0"/>
    <x v="0"/>
    <x v="0"/>
    <n v="40"/>
    <x v="0"/>
    <x v="1"/>
    <m/>
    <m/>
    <m/>
    <x v="0"/>
    <x v="0"/>
    <x v="0"/>
  </r>
  <r>
    <x v="0"/>
    <x v="0"/>
    <x v="0"/>
    <x v="3"/>
    <x v="10"/>
    <n v="1027"/>
    <s v="Howard, Michael"/>
    <x v="0"/>
    <x v="0"/>
    <x v="0"/>
    <n v="40"/>
    <x v="0"/>
    <x v="1"/>
    <m/>
    <m/>
    <m/>
    <x v="0"/>
    <x v="0"/>
    <x v="0"/>
  </r>
  <r>
    <x v="0"/>
    <x v="0"/>
    <x v="0"/>
    <x v="3"/>
    <x v="10"/>
    <n v="1536"/>
    <s v="Mcinerney, Melvin W."/>
    <x v="1"/>
    <x v="0"/>
    <x v="0"/>
    <n v="0"/>
    <x v="0"/>
    <x v="1"/>
    <m/>
    <m/>
    <m/>
    <x v="0"/>
    <x v="0"/>
    <x v="0"/>
  </r>
  <r>
    <x v="0"/>
    <x v="0"/>
    <x v="0"/>
    <x v="3"/>
    <x v="10"/>
    <n v="2034"/>
    <s v="Powers, Joshua"/>
    <x v="0"/>
    <x v="0"/>
    <x v="0"/>
    <n v="40"/>
    <x v="0"/>
    <x v="1"/>
    <m/>
    <m/>
    <m/>
    <x v="0"/>
    <x v="0"/>
    <x v="0"/>
  </r>
  <r>
    <x v="0"/>
    <x v="0"/>
    <x v="1"/>
    <x v="3"/>
    <x v="10"/>
    <n v="1420"/>
    <s v="Simmons, James T."/>
    <x v="0"/>
    <x v="0"/>
    <x v="0"/>
    <n v="40"/>
    <x v="0"/>
    <x v="1"/>
    <n v="0.48"/>
    <n v="40"/>
    <m/>
    <x v="0"/>
    <x v="0"/>
    <x v="0"/>
  </r>
  <r>
    <x v="0"/>
    <x v="0"/>
    <x v="0"/>
    <x v="4"/>
    <x v="10"/>
    <n v="2100"/>
    <s v="Glenn, Kristy"/>
    <x v="1"/>
    <x v="0"/>
    <x v="0"/>
    <n v="0"/>
    <x v="0"/>
    <x v="1"/>
    <m/>
    <m/>
    <m/>
    <x v="0"/>
    <x v="0"/>
    <x v="0"/>
  </r>
  <r>
    <x v="0"/>
    <x v="0"/>
    <x v="0"/>
    <x v="5"/>
    <x v="10"/>
    <n v="1717"/>
    <s v="Burchfield, Jeannie"/>
    <x v="1"/>
    <x v="0"/>
    <x v="0"/>
    <n v="39.53"/>
    <x v="0"/>
    <x v="1"/>
    <m/>
    <n v="39.53"/>
    <m/>
    <x v="0"/>
    <x v="0"/>
    <x v="0"/>
  </r>
  <r>
    <x v="0"/>
    <x v="0"/>
    <x v="0"/>
    <x v="5"/>
    <x v="10"/>
    <n v="2122"/>
    <s v="Denton, Ashley"/>
    <x v="1"/>
    <x v="0"/>
    <x v="0"/>
    <n v="32.08"/>
    <x v="0"/>
    <x v="1"/>
    <m/>
    <n v="32.08"/>
    <m/>
    <x v="0"/>
    <x v="0"/>
    <x v="0"/>
  </r>
  <r>
    <x v="0"/>
    <x v="0"/>
    <x v="0"/>
    <x v="5"/>
    <x v="10"/>
    <n v="1968"/>
    <s v="Duncan, Ginger"/>
    <x v="1"/>
    <x v="0"/>
    <x v="0"/>
    <n v="39.72"/>
    <x v="0"/>
    <x v="1"/>
    <m/>
    <n v="39.72"/>
    <m/>
    <x v="0"/>
    <x v="0"/>
    <x v="0"/>
  </r>
  <r>
    <x v="0"/>
    <x v="0"/>
    <x v="0"/>
    <x v="5"/>
    <x v="10"/>
    <n v="1904"/>
    <s v="Murr, Sherry"/>
    <x v="1"/>
    <x v="0"/>
    <x v="0"/>
    <n v="37.520000000000003"/>
    <x v="0"/>
    <x v="1"/>
    <m/>
    <n v="37.520000000000003"/>
    <m/>
    <x v="0"/>
    <x v="0"/>
    <x v="0"/>
  </r>
  <r>
    <x v="0"/>
    <x v="0"/>
    <x v="0"/>
    <x v="5"/>
    <x v="10"/>
    <n v="2225"/>
    <s v="Sexton, Holly"/>
    <x v="1"/>
    <x v="0"/>
    <x v="0"/>
    <n v="40"/>
    <x v="0"/>
    <x v="1"/>
    <m/>
    <n v="40"/>
    <m/>
    <x v="0"/>
    <x v="0"/>
    <x v="0"/>
  </r>
  <r>
    <x v="0"/>
    <x v="0"/>
    <x v="0"/>
    <x v="6"/>
    <x v="10"/>
    <n v="2230"/>
    <s v="Payne, Donna"/>
    <x v="1"/>
    <x v="0"/>
    <x v="0"/>
    <n v="40"/>
    <x v="0"/>
    <x v="1"/>
    <m/>
    <n v="40"/>
    <m/>
    <x v="0"/>
    <x v="0"/>
    <x v="0"/>
  </r>
  <r>
    <x v="0"/>
    <x v="0"/>
    <x v="0"/>
    <x v="7"/>
    <x v="10"/>
    <n v="1933"/>
    <s v="Harris, Teresa"/>
    <x v="1"/>
    <x v="0"/>
    <x v="0"/>
    <n v="40"/>
    <x v="0"/>
    <x v="1"/>
    <m/>
    <n v="40"/>
    <m/>
    <x v="0"/>
    <x v="0"/>
    <x v="0"/>
  </r>
  <r>
    <x v="0"/>
    <x v="0"/>
    <x v="2"/>
    <x v="8"/>
    <x v="10"/>
    <n v="1917"/>
    <s v="Rigley, Eric"/>
    <x v="0"/>
    <x v="0"/>
    <x v="0"/>
    <n v="40"/>
    <x v="0"/>
    <x v="1"/>
    <m/>
    <m/>
    <m/>
    <x v="0"/>
    <x v="0"/>
    <x v="0"/>
  </r>
  <r>
    <x v="0"/>
    <x v="0"/>
    <x v="2"/>
    <x v="8"/>
    <x v="10"/>
    <n v="2149"/>
    <s v="Robillard, Mathew"/>
    <x v="0"/>
    <x v="0"/>
    <x v="0"/>
    <n v="20"/>
    <x v="0"/>
    <x v="1"/>
    <m/>
    <m/>
    <n v="20"/>
    <x v="0"/>
    <x v="0"/>
    <x v="0"/>
  </r>
  <r>
    <x v="0"/>
    <x v="0"/>
    <x v="2"/>
    <x v="9"/>
    <x v="10"/>
    <n v="2140"/>
    <s v="Langea-Spradlin, Catherine A."/>
    <x v="1"/>
    <x v="0"/>
    <x v="0"/>
    <n v="40"/>
    <x v="0"/>
    <x v="1"/>
    <n v="8"/>
    <n v="40"/>
    <m/>
    <x v="0"/>
    <x v="0"/>
    <x v="0"/>
  </r>
  <r>
    <x v="0"/>
    <x v="0"/>
    <x v="2"/>
    <x v="9"/>
    <x v="10"/>
    <n v="1637"/>
    <s v="Poindexter, Diane"/>
    <x v="1"/>
    <x v="0"/>
    <x v="0"/>
    <n v="40"/>
    <x v="0"/>
    <x v="1"/>
    <n v="8"/>
    <n v="40"/>
    <m/>
    <x v="0"/>
    <x v="0"/>
    <x v="0"/>
  </r>
  <r>
    <x v="0"/>
    <x v="0"/>
    <x v="2"/>
    <x v="10"/>
    <x v="10"/>
    <n v="2240"/>
    <s v="Gaffney, Walker"/>
    <x v="1"/>
    <x v="0"/>
    <x v="0"/>
    <n v="40"/>
    <x v="0"/>
    <x v="1"/>
    <n v="9"/>
    <n v="40"/>
    <m/>
    <x v="0"/>
    <x v="0"/>
    <x v="0"/>
  </r>
  <r>
    <x v="0"/>
    <x v="0"/>
    <x v="3"/>
    <x v="11"/>
    <x v="10"/>
    <n v="2168"/>
    <s v="Cunningham, Crystal"/>
    <x v="1"/>
    <x v="0"/>
    <x v="0"/>
    <n v="36.65"/>
    <x v="0"/>
    <x v="1"/>
    <m/>
    <n v="36.65"/>
    <m/>
    <x v="0"/>
    <x v="0"/>
    <x v="0"/>
  </r>
  <r>
    <x v="0"/>
    <x v="0"/>
    <x v="3"/>
    <x v="11"/>
    <x v="10"/>
    <n v="1993"/>
    <s v="Gibson, Tiffany D."/>
    <x v="1"/>
    <x v="0"/>
    <x v="0"/>
    <n v="40"/>
    <x v="0"/>
    <x v="1"/>
    <m/>
    <n v="40"/>
    <m/>
    <x v="0"/>
    <x v="0"/>
    <x v="0"/>
  </r>
  <r>
    <x v="0"/>
    <x v="0"/>
    <x v="3"/>
    <x v="11"/>
    <x v="10"/>
    <n v="2245"/>
    <s v="Hall, Terry"/>
    <x v="1"/>
    <x v="0"/>
    <x v="0"/>
    <n v="38.17"/>
    <x v="0"/>
    <x v="1"/>
    <m/>
    <n v="38.17"/>
    <m/>
    <x v="0"/>
    <x v="0"/>
    <x v="0"/>
  </r>
  <r>
    <x v="0"/>
    <x v="0"/>
    <x v="3"/>
    <x v="11"/>
    <x v="10"/>
    <n v="2249"/>
    <s v="Jimenez, Jose"/>
    <x v="1"/>
    <x v="0"/>
    <x v="0"/>
    <n v="32.44"/>
    <x v="0"/>
    <x v="1"/>
    <m/>
    <n v="32.44"/>
    <m/>
    <x v="0"/>
    <x v="0"/>
    <x v="0"/>
  </r>
  <r>
    <x v="0"/>
    <x v="0"/>
    <x v="3"/>
    <x v="11"/>
    <x v="10"/>
    <n v="1749"/>
    <s v="Peels, Timothy L."/>
    <x v="1"/>
    <x v="0"/>
    <x v="0"/>
    <n v="28.18"/>
    <x v="0"/>
    <x v="1"/>
    <m/>
    <n v="28.18"/>
    <n v="10"/>
    <x v="0"/>
    <x v="0"/>
    <x v="0"/>
  </r>
  <r>
    <x v="0"/>
    <x v="0"/>
    <x v="3"/>
    <x v="11"/>
    <x v="10"/>
    <n v="2166"/>
    <s v="Yokley, Clifford E."/>
    <x v="1"/>
    <x v="0"/>
    <x v="0"/>
    <n v="38.020000000000003"/>
    <x v="0"/>
    <x v="1"/>
    <m/>
    <n v="38.020000000000003"/>
    <m/>
    <x v="0"/>
    <x v="0"/>
    <x v="0"/>
  </r>
  <r>
    <x v="0"/>
    <x v="0"/>
    <x v="1"/>
    <x v="12"/>
    <x v="10"/>
    <n v="1410"/>
    <s v="Cooper, Alice F."/>
    <x v="1"/>
    <x v="0"/>
    <x v="0"/>
    <n v="40"/>
    <x v="0"/>
    <x v="1"/>
    <m/>
    <n v="40"/>
    <m/>
    <x v="0"/>
    <x v="0"/>
    <x v="0"/>
  </r>
  <r>
    <x v="0"/>
    <x v="0"/>
    <x v="4"/>
    <x v="12"/>
    <x v="10"/>
    <n v="2209"/>
    <s v="Hayes, Elizabeth"/>
    <x v="1"/>
    <x v="0"/>
    <x v="0"/>
    <n v="40"/>
    <x v="0"/>
    <x v="1"/>
    <m/>
    <n v="40"/>
    <m/>
    <x v="0"/>
    <x v="0"/>
    <x v="0"/>
  </r>
  <r>
    <x v="0"/>
    <x v="0"/>
    <x v="5"/>
    <x v="12"/>
    <x v="10"/>
    <n v="2203"/>
    <s v="Hicks, Lisa"/>
    <x v="1"/>
    <x v="0"/>
    <x v="0"/>
    <n v="39"/>
    <x v="0"/>
    <x v="1"/>
    <m/>
    <n v="39"/>
    <m/>
    <x v="0"/>
    <x v="0"/>
    <x v="0"/>
  </r>
  <r>
    <x v="0"/>
    <x v="0"/>
    <x v="1"/>
    <x v="12"/>
    <x v="10"/>
    <n v="1206"/>
    <s v="Lorenz, Viola B."/>
    <x v="1"/>
    <x v="0"/>
    <x v="0"/>
    <n v="39.049999999999997"/>
    <x v="0"/>
    <x v="1"/>
    <m/>
    <n v="39.049999999999997"/>
    <m/>
    <x v="0"/>
    <x v="0"/>
    <x v="0"/>
  </r>
  <r>
    <x v="0"/>
    <x v="0"/>
    <x v="6"/>
    <x v="13"/>
    <x v="10"/>
    <n v="2175"/>
    <s v="Akulic, Marlene"/>
    <x v="1"/>
    <x v="0"/>
    <x v="0"/>
    <n v="37.6"/>
    <x v="0"/>
    <x v="1"/>
    <m/>
    <n v="37.6"/>
    <m/>
    <x v="0"/>
    <x v="0"/>
    <x v="0"/>
  </r>
  <r>
    <x v="0"/>
    <x v="0"/>
    <x v="6"/>
    <x v="13"/>
    <x v="10"/>
    <n v="1355"/>
    <s v="Arp, Peggy A."/>
    <x v="1"/>
    <x v="0"/>
    <x v="0"/>
    <n v="40"/>
    <x v="0"/>
    <x v="1"/>
    <m/>
    <n v="40"/>
    <m/>
    <x v="0"/>
    <x v="0"/>
    <x v="0"/>
  </r>
  <r>
    <x v="0"/>
    <x v="0"/>
    <x v="6"/>
    <x v="13"/>
    <x v="10"/>
    <n v="2229"/>
    <s v="Bledsoe, Amy"/>
    <x v="1"/>
    <x v="0"/>
    <x v="0"/>
    <n v="40"/>
    <x v="0"/>
    <x v="1"/>
    <m/>
    <n v="40"/>
    <m/>
    <x v="0"/>
    <x v="0"/>
    <x v="0"/>
  </r>
  <r>
    <x v="0"/>
    <x v="0"/>
    <x v="6"/>
    <x v="13"/>
    <x v="10"/>
    <n v="2041"/>
    <s v="Bohannon, Barbara"/>
    <x v="1"/>
    <x v="0"/>
    <x v="0"/>
    <n v="30"/>
    <x v="0"/>
    <x v="1"/>
    <m/>
    <n v="30"/>
    <m/>
    <x v="0"/>
    <x v="0"/>
    <x v="0"/>
  </r>
  <r>
    <x v="0"/>
    <x v="0"/>
    <x v="6"/>
    <x v="13"/>
    <x v="10"/>
    <n v="2190"/>
    <s v="Bookout, Nancy"/>
    <x v="1"/>
    <x v="0"/>
    <x v="0"/>
    <n v="38.08"/>
    <x v="0"/>
    <x v="1"/>
    <m/>
    <n v="38.08"/>
    <m/>
    <x v="0"/>
    <x v="0"/>
    <x v="0"/>
  </r>
  <r>
    <x v="0"/>
    <x v="0"/>
    <x v="6"/>
    <x v="13"/>
    <x v="10"/>
    <n v="1739"/>
    <s v="Bowers, Brenda"/>
    <x v="1"/>
    <x v="0"/>
    <x v="0"/>
    <n v="38"/>
    <x v="0"/>
    <x v="1"/>
    <m/>
    <n v="38"/>
    <m/>
    <x v="0"/>
    <x v="0"/>
    <x v="0"/>
  </r>
  <r>
    <x v="0"/>
    <x v="0"/>
    <x v="6"/>
    <x v="13"/>
    <x v="10"/>
    <n v="2039"/>
    <s v="Brooks, Tammy C."/>
    <x v="1"/>
    <x v="0"/>
    <x v="0"/>
    <n v="38.270000000000003"/>
    <x v="0"/>
    <x v="1"/>
    <m/>
    <n v="38.270000000000003"/>
    <m/>
    <x v="0"/>
    <x v="0"/>
    <x v="0"/>
  </r>
  <r>
    <x v="0"/>
    <x v="0"/>
    <x v="6"/>
    <x v="13"/>
    <x v="10"/>
    <n v="1978"/>
    <s v="Bryan, Eva J."/>
    <x v="1"/>
    <x v="0"/>
    <x v="0"/>
    <n v="40"/>
    <x v="0"/>
    <x v="1"/>
    <m/>
    <n v="40"/>
    <m/>
    <x v="0"/>
    <x v="0"/>
    <x v="0"/>
  </r>
  <r>
    <x v="0"/>
    <x v="0"/>
    <x v="6"/>
    <x v="13"/>
    <x v="10"/>
    <n v="2156"/>
    <s v="Bryan, Sheena L."/>
    <x v="1"/>
    <x v="0"/>
    <x v="0"/>
    <n v="38"/>
    <x v="0"/>
    <x v="1"/>
    <m/>
    <n v="38"/>
    <m/>
    <x v="0"/>
    <x v="0"/>
    <x v="0"/>
  </r>
  <r>
    <x v="0"/>
    <x v="0"/>
    <x v="6"/>
    <x v="13"/>
    <x v="10"/>
    <n v="2243"/>
    <s v="Campos, Susan"/>
    <x v="1"/>
    <x v="0"/>
    <x v="0"/>
    <n v="37.130000000000003"/>
    <x v="0"/>
    <x v="1"/>
    <m/>
    <n v="37.130000000000003"/>
    <m/>
    <x v="0"/>
    <x v="0"/>
    <x v="0"/>
  </r>
  <r>
    <x v="0"/>
    <x v="0"/>
    <x v="0"/>
    <x v="13"/>
    <x v="10"/>
    <n v="1010"/>
    <s v="Carroll, Robin M."/>
    <x v="1"/>
    <x v="0"/>
    <x v="0"/>
    <n v="37.950000000000003"/>
    <x v="0"/>
    <x v="1"/>
    <m/>
    <n v="37.950000000000003"/>
    <m/>
    <x v="0"/>
    <x v="0"/>
    <x v="0"/>
  </r>
  <r>
    <x v="0"/>
    <x v="0"/>
    <x v="6"/>
    <x v="13"/>
    <x v="10"/>
    <n v="2124"/>
    <s v="Carter, Carla"/>
    <x v="1"/>
    <x v="0"/>
    <x v="0"/>
    <n v="38"/>
    <x v="0"/>
    <x v="1"/>
    <m/>
    <n v="38"/>
    <m/>
    <x v="0"/>
    <x v="0"/>
    <x v="0"/>
  </r>
  <r>
    <x v="0"/>
    <x v="0"/>
    <x v="6"/>
    <x v="13"/>
    <x v="10"/>
    <n v="2068"/>
    <s v="Cathcart, Bess L."/>
    <x v="1"/>
    <x v="0"/>
    <x v="0"/>
    <n v="38"/>
    <x v="0"/>
    <x v="1"/>
    <m/>
    <n v="38"/>
    <m/>
    <x v="0"/>
    <x v="0"/>
    <x v="0"/>
  </r>
  <r>
    <x v="0"/>
    <x v="0"/>
    <x v="6"/>
    <x v="13"/>
    <x v="10"/>
    <n v="2098"/>
    <s v="Childress, Stacy M."/>
    <x v="1"/>
    <x v="0"/>
    <x v="0"/>
    <n v="38"/>
    <x v="0"/>
    <x v="1"/>
    <m/>
    <n v="38"/>
    <m/>
    <x v="0"/>
    <x v="0"/>
    <x v="0"/>
  </r>
  <r>
    <x v="0"/>
    <x v="0"/>
    <x v="6"/>
    <x v="13"/>
    <x v="10"/>
    <n v="2131"/>
    <s v="Collette, Stephanie"/>
    <x v="1"/>
    <x v="0"/>
    <x v="0"/>
    <n v="30"/>
    <x v="0"/>
    <x v="1"/>
    <m/>
    <n v="30"/>
    <n v="10"/>
    <x v="0"/>
    <x v="0"/>
    <x v="0"/>
  </r>
  <r>
    <x v="0"/>
    <x v="0"/>
    <x v="6"/>
    <x v="13"/>
    <x v="10"/>
    <n v="2183"/>
    <s v="Cooper, Elizabeth T."/>
    <x v="1"/>
    <x v="0"/>
    <x v="0"/>
    <n v="38"/>
    <x v="0"/>
    <x v="1"/>
    <m/>
    <n v="38"/>
    <m/>
    <x v="0"/>
    <x v="0"/>
    <x v="0"/>
  </r>
  <r>
    <x v="0"/>
    <x v="0"/>
    <x v="6"/>
    <x v="13"/>
    <x v="10"/>
    <n v="1362"/>
    <s v="Davis, Kimberly S."/>
    <x v="1"/>
    <x v="0"/>
    <x v="0"/>
    <n v="38"/>
    <x v="0"/>
    <x v="1"/>
    <m/>
    <n v="38"/>
    <m/>
    <x v="0"/>
    <x v="0"/>
    <x v="0"/>
  </r>
  <r>
    <x v="0"/>
    <x v="0"/>
    <x v="6"/>
    <x v="13"/>
    <x v="10"/>
    <n v="2251"/>
    <s v="Dockery, Angela"/>
    <x v="1"/>
    <x v="0"/>
    <x v="0"/>
    <n v="24.89"/>
    <x v="0"/>
    <x v="1"/>
    <m/>
    <n v="24.89"/>
    <m/>
    <x v="0"/>
    <x v="0"/>
    <x v="0"/>
  </r>
  <r>
    <x v="0"/>
    <x v="0"/>
    <x v="6"/>
    <x v="13"/>
    <x v="10"/>
    <n v="1465"/>
    <s v="Dotson, Wanda A."/>
    <x v="1"/>
    <x v="0"/>
    <x v="0"/>
    <n v="28.37"/>
    <x v="0"/>
    <x v="1"/>
    <m/>
    <n v="28.37"/>
    <n v="10"/>
    <x v="0"/>
    <x v="0"/>
    <x v="0"/>
  </r>
  <r>
    <x v="0"/>
    <x v="0"/>
    <x v="6"/>
    <x v="13"/>
    <x v="10"/>
    <n v="2046"/>
    <s v="Dunn, Lois"/>
    <x v="1"/>
    <x v="0"/>
    <x v="0"/>
    <n v="38.07"/>
    <x v="0"/>
    <x v="1"/>
    <m/>
    <n v="38.07"/>
    <n v="2"/>
    <x v="0"/>
    <x v="0"/>
    <x v="0"/>
  </r>
  <r>
    <x v="0"/>
    <x v="0"/>
    <x v="6"/>
    <x v="13"/>
    <x v="10"/>
    <n v="2236"/>
    <s v="Emmett, Alisha M."/>
    <x v="1"/>
    <x v="0"/>
    <x v="0"/>
    <n v="18"/>
    <x v="0"/>
    <x v="1"/>
    <m/>
    <n v="18"/>
    <m/>
    <x v="0"/>
    <x v="0"/>
    <x v="0"/>
  </r>
  <r>
    <x v="0"/>
    <x v="0"/>
    <x v="6"/>
    <x v="13"/>
    <x v="10"/>
    <n v="2152"/>
    <s v="Fishwick, Roberta"/>
    <x v="1"/>
    <x v="0"/>
    <x v="0"/>
    <n v="38"/>
    <x v="0"/>
    <x v="1"/>
    <m/>
    <n v="38"/>
    <m/>
    <x v="0"/>
    <x v="0"/>
    <x v="0"/>
  </r>
  <r>
    <x v="0"/>
    <x v="0"/>
    <x v="6"/>
    <x v="13"/>
    <x v="10"/>
    <n v="2255"/>
    <s v="Goodner, Misty"/>
    <x v="1"/>
    <x v="0"/>
    <x v="0"/>
    <n v="36.43"/>
    <x v="0"/>
    <x v="1"/>
    <m/>
    <n v="36.43"/>
    <m/>
    <x v="0"/>
    <x v="0"/>
    <x v="0"/>
  </r>
  <r>
    <x v="0"/>
    <x v="0"/>
    <x v="6"/>
    <x v="13"/>
    <x v="10"/>
    <n v="2252"/>
    <s v="Greaves, Sandra"/>
    <x v="1"/>
    <x v="0"/>
    <x v="0"/>
    <n v="40"/>
    <x v="0"/>
    <x v="1"/>
    <m/>
    <n v="40"/>
    <m/>
    <x v="0"/>
    <x v="0"/>
    <x v="0"/>
  </r>
  <r>
    <x v="0"/>
    <x v="0"/>
    <x v="6"/>
    <x v="13"/>
    <x v="10"/>
    <n v="2222"/>
    <s v="Hamilton, Patricia"/>
    <x v="1"/>
    <x v="0"/>
    <x v="0"/>
    <n v="40"/>
    <x v="0"/>
    <x v="1"/>
    <m/>
    <n v="40"/>
    <m/>
    <x v="0"/>
    <x v="0"/>
    <x v="0"/>
  </r>
  <r>
    <x v="0"/>
    <x v="0"/>
    <x v="6"/>
    <x v="13"/>
    <x v="10"/>
    <n v="2254"/>
    <s v="Howie, Abigail"/>
    <x v="1"/>
    <x v="0"/>
    <x v="0"/>
    <n v="35.82"/>
    <x v="0"/>
    <x v="1"/>
    <m/>
    <n v="35.82"/>
    <m/>
    <x v="0"/>
    <x v="0"/>
    <x v="0"/>
  </r>
  <r>
    <x v="0"/>
    <x v="0"/>
    <x v="6"/>
    <x v="13"/>
    <x v="10"/>
    <n v="2188"/>
    <s v="Jones, Tina"/>
    <x v="1"/>
    <x v="0"/>
    <x v="0"/>
    <n v="38.020000000000003"/>
    <x v="0"/>
    <x v="1"/>
    <m/>
    <n v="38.020000000000003"/>
    <m/>
    <x v="0"/>
    <x v="0"/>
    <x v="0"/>
  </r>
  <r>
    <x v="0"/>
    <x v="0"/>
    <x v="6"/>
    <x v="13"/>
    <x v="10"/>
    <n v="1480"/>
    <s v="Kliever, Debbie J."/>
    <x v="1"/>
    <x v="0"/>
    <x v="0"/>
    <n v="38.979999999999997"/>
    <x v="0"/>
    <x v="1"/>
    <m/>
    <n v="38.979999999999997"/>
    <m/>
    <x v="0"/>
    <x v="0"/>
    <x v="0"/>
  </r>
  <r>
    <x v="0"/>
    <x v="0"/>
    <x v="6"/>
    <x v="13"/>
    <x v="10"/>
    <n v="1568"/>
    <s v="Long, Marlene C."/>
    <x v="1"/>
    <x v="0"/>
    <x v="0"/>
    <n v="40"/>
    <x v="0"/>
    <x v="1"/>
    <m/>
    <n v="40"/>
    <m/>
    <x v="0"/>
    <x v="0"/>
    <x v="0"/>
  </r>
  <r>
    <x v="0"/>
    <x v="0"/>
    <x v="6"/>
    <x v="13"/>
    <x v="10"/>
    <n v="1391"/>
    <s v="Mason, Judy A."/>
    <x v="1"/>
    <x v="0"/>
    <x v="0"/>
    <n v="38.5"/>
    <x v="0"/>
    <x v="1"/>
    <m/>
    <n v="38.5"/>
    <n v="1.5"/>
    <x v="0"/>
    <x v="0"/>
    <x v="0"/>
  </r>
  <r>
    <x v="0"/>
    <x v="0"/>
    <x v="7"/>
    <x v="13"/>
    <x v="10"/>
    <n v="2176"/>
    <s v="May, Cynthia L."/>
    <x v="1"/>
    <x v="0"/>
    <x v="0"/>
    <n v="38"/>
    <x v="0"/>
    <x v="1"/>
    <m/>
    <n v="38"/>
    <m/>
    <x v="0"/>
    <x v="0"/>
    <x v="0"/>
  </r>
  <r>
    <x v="0"/>
    <x v="0"/>
    <x v="6"/>
    <x v="13"/>
    <x v="10"/>
    <n v="1558"/>
    <s v="McCluskey, Loreta R."/>
    <x v="1"/>
    <x v="0"/>
    <x v="0"/>
    <n v="24.1"/>
    <x v="0"/>
    <x v="1"/>
    <m/>
    <n v="24.1"/>
    <m/>
    <x v="0"/>
    <x v="0"/>
    <x v="0"/>
  </r>
  <r>
    <x v="0"/>
    <x v="0"/>
    <x v="6"/>
    <x v="13"/>
    <x v="10"/>
    <n v="2127"/>
    <s v="McKee, April"/>
    <x v="1"/>
    <x v="0"/>
    <x v="0"/>
    <n v="40"/>
    <x v="0"/>
    <x v="1"/>
    <m/>
    <n v="40"/>
    <m/>
    <x v="0"/>
    <x v="0"/>
    <x v="0"/>
  </r>
  <r>
    <x v="0"/>
    <x v="0"/>
    <x v="6"/>
    <x v="13"/>
    <x v="10"/>
    <n v="2174"/>
    <s v="Miller, Martha"/>
    <x v="1"/>
    <x v="0"/>
    <x v="0"/>
    <n v="40"/>
    <x v="0"/>
    <x v="1"/>
    <m/>
    <n v="40"/>
    <m/>
    <x v="0"/>
    <x v="0"/>
    <x v="0"/>
  </r>
  <r>
    <x v="0"/>
    <x v="0"/>
    <x v="6"/>
    <x v="13"/>
    <x v="10"/>
    <n v="2216"/>
    <s v="Pilkey, Jeremy"/>
    <x v="1"/>
    <x v="0"/>
    <x v="0"/>
    <n v="40"/>
    <x v="0"/>
    <x v="1"/>
    <m/>
    <n v="40"/>
    <m/>
    <x v="0"/>
    <x v="0"/>
    <x v="0"/>
  </r>
  <r>
    <x v="0"/>
    <x v="0"/>
    <x v="6"/>
    <x v="13"/>
    <x v="10"/>
    <n v="2227"/>
    <s v="Ray, Leslie"/>
    <x v="1"/>
    <x v="0"/>
    <x v="0"/>
    <n v="28.98"/>
    <x v="0"/>
    <x v="1"/>
    <m/>
    <n v="28.98"/>
    <m/>
    <x v="0"/>
    <x v="0"/>
    <x v="0"/>
  </r>
  <r>
    <x v="0"/>
    <x v="0"/>
    <x v="6"/>
    <x v="13"/>
    <x v="10"/>
    <n v="2246"/>
    <s v="Rice, Yvonne"/>
    <x v="1"/>
    <x v="0"/>
    <x v="0"/>
    <n v="40"/>
    <x v="0"/>
    <x v="1"/>
    <m/>
    <n v="40"/>
    <m/>
    <x v="0"/>
    <x v="0"/>
    <x v="0"/>
  </r>
  <r>
    <x v="0"/>
    <x v="0"/>
    <x v="6"/>
    <x v="13"/>
    <x v="10"/>
    <n v="1997"/>
    <s v="Roberts, Lisa R."/>
    <x v="1"/>
    <x v="0"/>
    <x v="0"/>
    <n v="33.520000000000003"/>
    <x v="0"/>
    <x v="1"/>
    <m/>
    <n v="33.520000000000003"/>
    <n v="5.5"/>
    <x v="0"/>
    <x v="0"/>
    <x v="0"/>
  </r>
  <r>
    <x v="0"/>
    <x v="0"/>
    <x v="6"/>
    <x v="13"/>
    <x v="10"/>
    <n v="1299"/>
    <s v="Rodgers, Cathy B."/>
    <x v="1"/>
    <x v="0"/>
    <x v="0"/>
    <n v="30"/>
    <x v="0"/>
    <x v="1"/>
    <m/>
    <n v="30"/>
    <n v="10"/>
    <x v="0"/>
    <x v="0"/>
    <x v="0"/>
  </r>
  <r>
    <x v="0"/>
    <x v="0"/>
    <x v="7"/>
    <x v="13"/>
    <x v="10"/>
    <n v="2192"/>
    <s v="Rupinski, Angela"/>
    <x v="1"/>
    <x v="0"/>
    <x v="0"/>
    <n v="40"/>
    <x v="0"/>
    <x v="1"/>
    <m/>
    <n v="40"/>
    <m/>
    <x v="0"/>
    <x v="0"/>
    <x v="0"/>
  </r>
  <r>
    <x v="0"/>
    <x v="0"/>
    <x v="6"/>
    <x v="13"/>
    <x v="10"/>
    <n v="1590"/>
    <s v="Russell, Barbara L."/>
    <x v="1"/>
    <x v="0"/>
    <x v="0"/>
    <n v="38"/>
    <x v="0"/>
    <x v="1"/>
    <m/>
    <n v="38"/>
    <m/>
    <x v="0"/>
    <x v="0"/>
    <x v="0"/>
  </r>
  <r>
    <x v="0"/>
    <x v="0"/>
    <x v="6"/>
    <x v="13"/>
    <x v="10"/>
    <n v="2218"/>
    <s v="Russell, Brandy"/>
    <x v="1"/>
    <x v="0"/>
    <x v="0"/>
    <n v="40"/>
    <x v="0"/>
    <x v="1"/>
    <m/>
    <n v="40"/>
    <m/>
    <x v="0"/>
    <x v="0"/>
    <x v="0"/>
  </r>
  <r>
    <x v="0"/>
    <x v="0"/>
    <x v="6"/>
    <x v="13"/>
    <x v="10"/>
    <n v="1612"/>
    <s v="Self, Janet"/>
    <x v="1"/>
    <x v="0"/>
    <x v="0"/>
    <n v="38"/>
    <x v="0"/>
    <x v="1"/>
    <m/>
    <n v="38"/>
    <m/>
    <x v="0"/>
    <x v="0"/>
    <x v="0"/>
  </r>
  <r>
    <x v="0"/>
    <x v="0"/>
    <x v="6"/>
    <x v="13"/>
    <x v="10"/>
    <n v="2234"/>
    <s v="Shaw, Morgan"/>
    <x v="1"/>
    <x v="0"/>
    <x v="0"/>
    <n v="39.83"/>
    <x v="0"/>
    <x v="1"/>
    <m/>
    <n v="39.83"/>
    <m/>
    <x v="0"/>
    <x v="0"/>
    <x v="0"/>
  </r>
  <r>
    <x v="0"/>
    <x v="0"/>
    <x v="6"/>
    <x v="13"/>
    <x v="10"/>
    <n v="2016"/>
    <s v="Torbett, Donna G."/>
    <x v="1"/>
    <x v="0"/>
    <x v="0"/>
    <n v="40"/>
    <x v="0"/>
    <x v="1"/>
    <m/>
    <n v="40"/>
    <m/>
    <x v="0"/>
    <x v="0"/>
    <x v="0"/>
  </r>
  <r>
    <x v="0"/>
    <x v="0"/>
    <x v="6"/>
    <x v="13"/>
    <x v="10"/>
    <n v="2147"/>
    <s v="Watson, Linda L."/>
    <x v="1"/>
    <x v="0"/>
    <x v="0"/>
    <n v="40"/>
    <x v="0"/>
    <x v="1"/>
    <m/>
    <n v="40"/>
    <m/>
    <x v="0"/>
    <x v="0"/>
    <x v="0"/>
  </r>
  <r>
    <x v="0"/>
    <x v="0"/>
    <x v="6"/>
    <x v="13"/>
    <x v="10"/>
    <n v="2154"/>
    <s v="West, Sandra"/>
    <x v="1"/>
    <x v="0"/>
    <x v="0"/>
    <n v="38.03"/>
    <x v="0"/>
    <x v="1"/>
    <m/>
    <n v="38.03"/>
    <m/>
    <x v="0"/>
    <x v="0"/>
    <x v="0"/>
  </r>
  <r>
    <x v="0"/>
    <x v="0"/>
    <x v="6"/>
    <x v="13"/>
    <x v="10"/>
    <n v="2244"/>
    <s v="Winter, Esther"/>
    <x v="1"/>
    <x v="0"/>
    <x v="0"/>
    <n v="38.07"/>
    <x v="0"/>
    <x v="1"/>
    <m/>
    <n v="38.07"/>
    <m/>
    <x v="0"/>
    <x v="0"/>
    <x v="0"/>
  </r>
  <r>
    <x v="0"/>
    <x v="0"/>
    <x v="1"/>
    <x v="14"/>
    <x v="10"/>
    <n v="2165"/>
    <s v="Blackshire, Bradly"/>
    <x v="1"/>
    <x v="0"/>
    <x v="0"/>
    <n v="40"/>
    <x v="0"/>
    <x v="1"/>
    <m/>
    <n v="40"/>
    <m/>
    <x v="0"/>
    <x v="0"/>
    <x v="0"/>
  </r>
  <r>
    <x v="0"/>
    <x v="0"/>
    <x v="8"/>
    <x v="14"/>
    <x v="10"/>
    <n v="2177"/>
    <s v="Cannon, James"/>
    <x v="1"/>
    <x v="0"/>
    <x v="0"/>
    <n v="36.130000000000003"/>
    <x v="0"/>
    <x v="1"/>
    <m/>
    <n v="36.130000000000003"/>
    <m/>
    <x v="0"/>
    <x v="0"/>
    <x v="0"/>
  </r>
  <r>
    <x v="0"/>
    <x v="0"/>
    <x v="1"/>
    <x v="14"/>
    <x v="10"/>
    <n v="1280"/>
    <s v="Cooley, Tammy K."/>
    <x v="1"/>
    <x v="0"/>
    <x v="0"/>
    <n v="39.72"/>
    <x v="0"/>
    <x v="1"/>
    <m/>
    <n v="39.72"/>
    <m/>
    <x v="0"/>
    <x v="0"/>
    <x v="0"/>
  </r>
  <r>
    <x v="0"/>
    <x v="0"/>
    <x v="1"/>
    <x v="14"/>
    <x v="10"/>
    <n v="1684"/>
    <s v="Mckee, Nathan"/>
    <x v="1"/>
    <x v="0"/>
    <x v="0"/>
    <n v="30"/>
    <x v="0"/>
    <x v="1"/>
    <m/>
    <n v="30"/>
    <n v="10"/>
    <x v="0"/>
    <x v="0"/>
    <x v="0"/>
  </r>
  <r>
    <x v="0"/>
    <x v="0"/>
    <x v="1"/>
    <x v="14"/>
    <x v="10"/>
    <n v="2242"/>
    <s v="Ridge, Billy"/>
    <x v="1"/>
    <x v="0"/>
    <x v="0"/>
    <n v="39.729999999999997"/>
    <x v="0"/>
    <x v="1"/>
    <m/>
    <n v="39.729999999999997"/>
    <m/>
    <x v="0"/>
    <x v="0"/>
    <x v="0"/>
  </r>
  <r>
    <x v="0"/>
    <x v="0"/>
    <x v="1"/>
    <x v="14"/>
    <x v="10"/>
    <n v="2256"/>
    <s v="Thompson, Brad"/>
    <x v="1"/>
    <x v="0"/>
    <x v="0"/>
    <n v="20.07"/>
    <x v="0"/>
    <x v="1"/>
    <m/>
    <n v="20.07"/>
    <m/>
    <x v="0"/>
    <x v="0"/>
    <x v="0"/>
  </r>
  <r>
    <x v="0"/>
    <x v="0"/>
    <x v="1"/>
    <x v="14"/>
    <x v="10"/>
    <n v="2220"/>
    <s v="Waddell, Henry"/>
    <x v="1"/>
    <x v="0"/>
    <x v="0"/>
    <n v="29.43"/>
    <x v="0"/>
    <x v="1"/>
    <m/>
    <n v="29.43"/>
    <m/>
    <x v="0"/>
    <x v="0"/>
    <x v="0"/>
  </r>
  <r>
    <x v="0"/>
    <x v="0"/>
    <x v="1"/>
    <x v="14"/>
    <x v="10"/>
    <n v="2191"/>
    <s v="Ward, Jessica"/>
    <x v="1"/>
    <x v="0"/>
    <x v="0"/>
    <n v="9.42"/>
    <x v="0"/>
    <x v="1"/>
    <m/>
    <n v="9.42"/>
    <n v="10"/>
    <x v="0"/>
    <x v="0"/>
    <x v="0"/>
  </r>
  <r>
    <x v="0"/>
    <x v="0"/>
    <x v="1"/>
    <x v="14"/>
    <x v="10"/>
    <n v="2161"/>
    <s v="Watson, Mark"/>
    <x v="1"/>
    <x v="0"/>
    <x v="0"/>
    <n v="40"/>
    <x v="0"/>
    <x v="1"/>
    <m/>
    <n v="40"/>
    <m/>
    <x v="0"/>
    <x v="0"/>
    <x v="0"/>
  </r>
  <r>
    <x v="0"/>
    <x v="0"/>
    <x v="1"/>
    <x v="14"/>
    <x v="10"/>
    <n v="2202"/>
    <s v="Young, Chris"/>
    <x v="1"/>
    <x v="0"/>
    <x v="0"/>
    <n v="38.17"/>
    <x v="0"/>
    <x v="1"/>
    <m/>
    <n v="38.17"/>
    <m/>
    <x v="0"/>
    <x v="0"/>
    <x v="0"/>
  </r>
  <r>
    <x v="0"/>
    <x v="0"/>
    <x v="1"/>
    <x v="14"/>
    <x v="10"/>
    <n v="2180"/>
    <s v="Young, Robin A."/>
    <x v="1"/>
    <x v="0"/>
    <x v="0"/>
    <n v="38.020000000000003"/>
    <x v="0"/>
    <x v="1"/>
    <m/>
    <n v="38.020000000000003"/>
    <m/>
    <x v="0"/>
    <x v="0"/>
    <x v="0"/>
  </r>
  <r>
    <x v="0"/>
    <x v="0"/>
    <x v="9"/>
    <x v="15"/>
    <x v="10"/>
    <n v="1520"/>
    <s v="Best, Shirley"/>
    <x v="1"/>
    <x v="0"/>
    <x v="0"/>
    <n v="40"/>
    <x v="0"/>
    <x v="1"/>
    <m/>
    <n v="40"/>
    <m/>
    <x v="0"/>
    <x v="0"/>
    <x v="0"/>
  </r>
  <r>
    <x v="0"/>
    <x v="0"/>
    <x v="9"/>
    <x v="15"/>
    <x v="10"/>
    <n v="1856"/>
    <s v="Bivens, Tammie"/>
    <x v="1"/>
    <x v="0"/>
    <x v="0"/>
    <n v="31.1"/>
    <x v="0"/>
    <x v="1"/>
    <m/>
    <n v="31.1"/>
    <m/>
    <x v="0"/>
    <x v="0"/>
    <x v="0"/>
  </r>
  <r>
    <x v="0"/>
    <x v="0"/>
    <x v="9"/>
    <x v="15"/>
    <x v="10"/>
    <n v="2250"/>
    <s v="Bledsoe, Nicole"/>
    <x v="1"/>
    <x v="0"/>
    <x v="0"/>
    <n v="24.32"/>
    <x v="0"/>
    <x v="1"/>
    <m/>
    <n v="24.32"/>
    <m/>
    <x v="0"/>
    <x v="0"/>
    <x v="0"/>
  </r>
  <r>
    <x v="0"/>
    <x v="0"/>
    <x v="9"/>
    <x v="15"/>
    <x v="10"/>
    <n v="2199"/>
    <s v="Bledsoe, Teresa"/>
    <x v="1"/>
    <x v="0"/>
    <x v="0"/>
    <n v="30"/>
    <x v="0"/>
    <x v="1"/>
    <m/>
    <n v="30"/>
    <m/>
    <x v="0"/>
    <x v="0"/>
    <x v="0"/>
  </r>
  <r>
    <x v="0"/>
    <x v="0"/>
    <x v="6"/>
    <x v="15"/>
    <x v="10"/>
    <n v="2235"/>
    <s v="Clark, Elizabeth"/>
    <x v="1"/>
    <x v="0"/>
    <x v="0"/>
    <n v="40"/>
    <x v="0"/>
    <x v="1"/>
    <m/>
    <n v="40"/>
    <m/>
    <x v="0"/>
    <x v="0"/>
    <x v="0"/>
  </r>
  <r>
    <x v="0"/>
    <x v="0"/>
    <x v="9"/>
    <x v="15"/>
    <x v="10"/>
    <n v="2151"/>
    <s v="Hall, Emily L."/>
    <x v="1"/>
    <x v="0"/>
    <x v="0"/>
    <n v="30"/>
    <x v="0"/>
    <x v="1"/>
    <m/>
    <n v="30"/>
    <m/>
    <x v="0"/>
    <x v="0"/>
    <x v="0"/>
  </r>
  <r>
    <x v="0"/>
    <x v="0"/>
    <x v="9"/>
    <x v="15"/>
    <x v="10"/>
    <n v="1107"/>
    <s v="Hall, Mary"/>
    <x v="1"/>
    <x v="0"/>
    <x v="0"/>
    <n v="21.4"/>
    <x v="0"/>
    <x v="1"/>
    <m/>
    <n v="21.4"/>
    <n v="20"/>
    <x v="0"/>
    <x v="0"/>
    <x v="0"/>
  </r>
  <r>
    <x v="0"/>
    <x v="0"/>
    <x v="9"/>
    <x v="15"/>
    <x v="10"/>
    <n v="1866"/>
    <s v="Harris, Nancy"/>
    <x v="1"/>
    <x v="0"/>
    <x v="0"/>
    <n v="40"/>
    <x v="0"/>
    <x v="1"/>
    <m/>
    <n v="40"/>
    <m/>
    <x v="0"/>
    <x v="0"/>
    <x v="0"/>
  </r>
  <r>
    <x v="0"/>
    <x v="0"/>
    <x v="9"/>
    <x v="15"/>
    <x v="10"/>
    <n v="1985"/>
    <s v="Pilkey, Melissa"/>
    <x v="1"/>
    <x v="0"/>
    <x v="0"/>
    <n v="40"/>
    <x v="0"/>
    <x v="1"/>
    <m/>
    <n v="40"/>
    <m/>
    <x v="0"/>
    <x v="0"/>
    <x v="0"/>
  </r>
  <r>
    <x v="0"/>
    <x v="0"/>
    <x v="3"/>
    <x v="15"/>
    <x v="10"/>
    <n v="1967"/>
    <s v="Shaw, Teia L."/>
    <x v="1"/>
    <x v="0"/>
    <x v="0"/>
    <n v="38"/>
    <x v="0"/>
    <x v="1"/>
    <m/>
    <n v="38"/>
    <m/>
    <x v="0"/>
    <x v="0"/>
    <x v="0"/>
  </r>
  <r>
    <x v="0"/>
    <x v="0"/>
    <x v="7"/>
    <x v="16"/>
    <x v="10"/>
    <n v="2181"/>
    <s v="Campbell, Lisa M."/>
    <x v="1"/>
    <x v="0"/>
    <x v="0"/>
    <n v="40"/>
    <x v="0"/>
    <x v="1"/>
    <m/>
    <n v="40"/>
    <m/>
    <x v="0"/>
    <x v="0"/>
    <x v="0"/>
  </r>
  <r>
    <x v="0"/>
    <x v="0"/>
    <x v="7"/>
    <x v="16"/>
    <x v="10"/>
    <n v="2193"/>
    <s v="Cannon, Jennifer"/>
    <x v="1"/>
    <x v="0"/>
    <x v="0"/>
    <n v="26"/>
    <x v="0"/>
    <x v="1"/>
    <m/>
    <n v="26"/>
    <m/>
    <x v="0"/>
    <x v="0"/>
    <x v="0"/>
  </r>
  <r>
    <x v="0"/>
    <x v="0"/>
    <x v="4"/>
    <x v="16"/>
    <x v="10"/>
    <n v="2238"/>
    <s v="Carey, Laura"/>
    <x v="1"/>
    <x v="0"/>
    <x v="0"/>
    <n v="30"/>
    <x v="0"/>
    <x v="1"/>
    <m/>
    <n v="30"/>
    <n v="10"/>
    <x v="0"/>
    <x v="0"/>
    <x v="0"/>
  </r>
  <r>
    <x v="0"/>
    <x v="0"/>
    <x v="7"/>
    <x v="16"/>
    <x v="10"/>
    <n v="2045"/>
    <s v="Mcinerney, Renee L."/>
    <x v="1"/>
    <x v="0"/>
    <x v="0"/>
    <n v="38"/>
    <x v="0"/>
    <x v="1"/>
    <m/>
    <n v="38"/>
    <m/>
    <x v="0"/>
    <x v="0"/>
    <x v="0"/>
  </r>
  <r>
    <x v="0"/>
    <x v="0"/>
    <x v="5"/>
    <x v="17"/>
    <x v="10"/>
    <n v="2253"/>
    <s v="Bunch, Tommy"/>
    <x v="1"/>
    <x v="0"/>
    <x v="0"/>
    <n v="40"/>
    <x v="0"/>
    <x v="1"/>
    <m/>
    <n v="40"/>
    <m/>
    <x v="0"/>
    <x v="0"/>
    <x v="0"/>
  </r>
  <r>
    <x v="0"/>
    <x v="0"/>
    <x v="5"/>
    <x v="17"/>
    <x v="10"/>
    <n v="1596"/>
    <s v="Harrison, Charles"/>
    <x v="1"/>
    <x v="0"/>
    <x v="0"/>
    <n v="40"/>
    <x v="0"/>
    <x v="1"/>
    <m/>
    <n v="40"/>
    <m/>
    <x v="0"/>
    <x v="0"/>
    <x v="0"/>
  </r>
  <r>
    <x v="0"/>
    <x v="0"/>
    <x v="5"/>
    <x v="18"/>
    <x v="10"/>
    <n v="1575"/>
    <s v="Gable, James D."/>
    <x v="1"/>
    <x v="0"/>
    <x v="0"/>
    <n v="40"/>
    <x v="0"/>
    <x v="1"/>
    <m/>
    <n v="40"/>
    <m/>
    <x v="0"/>
    <x v="0"/>
    <x v="0"/>
  </r>
  <r>
    <x v="0"/>
    <x v="0"/>
    <x v="8"/>
    <x v="19"/>
    <x v="10"/>
    <n v="2089"/>
    <s v="Cole, Joseph A."/>
    <x v="1"/>
    <x v="0"/>
    <x v="0"/>
    <n v="40"/>
    <x v="0"/>
    <x v="1"/>
    <m/>
    <n v="40"/>
    <m/>
    <x v="0"/>
    <x v="0"/>
    <x v="0"/>
  </r>
  <r>
    <x v="0"/>
    <x v="0"/>
    <x v="8"/>
    <x v="19"/>
    <x v="10"/>
    <n v="2169"/>
    <s v="Zimmerman, Donald E."/>
    <x v="1"/>
    <x v="0"/>
    <x v="0"/>
    <n v="38.979999999999997"/>
    <x v="0"/>
    <x v="1"/>
    <m/>
    <n v="38.979999999999997"/>
    <m/>
    <x v="0"/>
    <x v="0"/>
    <x v="0"/>
  </r>
  <r>
    <x v="0"/>
    <x v="0"/>
    <x v="0"/>
    <x v="0"/>
    <x v="11"/>
    <n v="2069"/>
    <s v="Bibee, Ronald S."/>
    <x v="0"/>
    <x v="0"/>
    <x v="0"/>
    <n v="40"/>
    <x v="0"/>
    <x v="1"/>
    <m/>
    <m/>
    <m/>
    <x v="0"/>
    <x v="0"/>
    <x v="0"/>
  </r>
  <r>
    <x v="0"/>
    <x v="0"/>
    <x v="0"/>
    <x v="0"/>
    <x v="11"/>
    <n v="1435"/>
    <s v="Bores, Carie L."/>
    <x v="0"/>
    <x v="0"/>
    <x v="0"/>
    <n v="40"/>
    <x v="0"/>
    <x v="1"/>
    <m/>
    <m/>
    <m/>
    <x v="0"/>
    <x v="0"/>
    <x v="0"/>
  </r>
  <r>
    <x v="0"/>
    <x v="0"/>
    <x v="0"/>
    <x v="0"/>
    <x v="11"/>
    <n v="2228"/>
    <s v="Crumpton, Ladonna"/>
    <x v="1"/>
    <x v="0"/>
    <x v="0"/>
    <n v="40"/>
    <x v="0"/>
    <x v="1"/>
    <m/>
    <n v="40"/>
    <m/>
    <x v="0"/>
    <x v="0"/>
    <x v="0"/>
  </r>
  <r>
    <x v="0"/>
    <x v="0"/>
    <x v="0"/>
    <x v="0"/>
    <x v="11"/>
    <n v="2241"/>
    <s v="Farr, Shawn"/>
    <x v="1"/>
    <x v="0"/>
    <x v="0"/>
    <n v="39.53"/>
    <x v="0"/>
    <x v="1"/>
    <m/>
    <n v="39.53"/>
    <m/>
    <x v="0"/>
    <x v="0"/>
    <x v="0"/>
  </r>
  <r>
    <x v="0"/>
    <x v="0"/>
    <x v="0"/>
    <x v="0"/>
    <x v="11"/>
    <n v="1918"/>
    <s v="Rodgers, Angela M."/>
    <x v="1"/>
    <x v="0"/>
    <x v="0"/>
    <n v="40"/>
    <x v="0"/>
    <x v="1"/>
    <m/>
    <n v="40"/>
    <m/>
    <x v="0"/>
    <x v="0"/>
    <x v="0"/>
  </r>
  <r>
    <x v="0"/>
    <x v="0"/>
    <x v="0"/>
    <x v="0"/>
    <x v="11"/>
    <n v="2081"/>
    <s v="Roots, Doug"/>
    <x v="0"/>
    <x v="0"/>
    <x v="0"/>
    <n v="40"/>
    <x v="0"/>
    <x v="1"/>
    <m/>
    <m/>
    <m/>
    <x v="0"/>
    <x v="0"/>
    <x v="0"/>
  </r>
  <r>
    <x v="0"/>
    <x v="0"/>
    <x v="0"/>
    <x v="0"/>
    <x v="11"/>
    <n v="2076"/>
    <s v="Stephens, Andrew"/>
    <x v="1"/>
    <x v="0"/>
    <x v="0"/>
    <n v="0"/>
    <x v="0"/>
    <x v="1"/>
    <m/>
    <m/>
    <m/>
    <x v="0"/>
    <x v="0"/>
    <x v="0"/>
  </r>
  <r>
    <x v="0"/>
    <x v="0"/>
    <x v="0"/>
    <x v="0"/>
    <x v="11"/>
    <n v="1069"/>
    <s v="Taylor, Marianne"/>
    <x v="0"/>
    <x v="0"/>
    <x v="0"/>
    <n v="40"/>
    <x v="0"/>
    <x v="1"/>
    <m/>
    <m/>
    <m/>
    <x v="0"/>
    <x v="0"/>
    <x v="0"/>
  </r>
  <r>
    <x v="0"/>
    <x v="0"/>
    <x v="0"/>
    <x v="0"/>
    <x v="11"/>
    <n v="2185"/>
    <s v="Watson, Tamitha"/>
    <x v="0"/>
    <x v="0"/>
    <x v="0"/>
    <n v="40"/>
    <x v="0"/>
    <x v="1"/>
    <m/>
    <m/>
    <m/>
    <x v="0"/>
    <x v="0"/>
    <x v="0"/>
  </r>
  <r>
    <x v="0"/>
    <x v="0"/>
    <x v="0"/>
    <x v="0"/>
    <x v="11"/>
    <n v="1079"/>
    <s v="Wilson, Jim"/>
    <x v="0"/>
    <x v="0"/>
    <x v="0"/>
    <n v="40"/>
    <x v="0"/>
    <x v="1"/>
    <m/>
    <m/>
    <m/>
    <x v="0"/>
    <x v="0"/>
    <x v="0"/>
  </r>
  <r>
    <x v="0"/>
    <x v="0"/>
    <x v="0"/>
    <x v="1"/>
    <x v="11"/>
    <n v="1481"/>
    <s v="Dodd, Alex E."/>
    <x v="1"/>
    <x v="0"/>
    <x v="0"/>
    <n v="36.65"/>
    <x v="0"/>
    <x v="1"/>
    <m/>
    <n v="36.65"/>
    <m/>
    <x v="0"/>
    <x v="0"/>
    <x v="0"/>
  </r>
  <r>
    <x v="0"/>
    <x v="0"/>
    <x v="0"/>
    <x v="1"/>
    <x v="11"/>
    <n v="2007"/>
    <s v="Dodd, Patricia A."/>
    <x v="1"/>
    <x v="0"/>
    <x v="0"/>
    <n v="39.92"/>
    <x v="0"/>
    <x v="1"/>
    <m/>
    <n v="39.92"/>
    <m/>
    <x v="0"/>
    <x v="0"/>
    <x v="0"/>
  </r>
  <r>
    <x v="0"/>
    <x v="0"/>
    <x v="0"/>
    <x v="1"/>
    <x v="11"/>
    <n v="1897"/>
    <s v="Lee, Wayne P."/>
    <x v="0"/>
    <x v="0"/>
    <x v="0"/>
    <n v="40"/>
    <x v="0"/>
    <x v="1"/>
    <m/>
    <m/>
    <m/>
    <x v="0"/>
    <x v="0"/>
    <x v="0"/>
  </r>
  <r>
    <x v="0"/>
    <x v="0"/>
    <x v="0"/>
    <x v="2"/>
    <x v="11"/>
    <n v="1810"/>
    <s v="Damstetter, Suzanne"/>
    <x v="0"/>
    <x v="0"/>
    <x v="0"/>
    <n v="40"/>
    <x v="0"/>
    <x v="1"/>
    <m/>
    <m/>
    <m/>
    <x v="0"/>
    <x v="0"/>
    <x v="0"/>
  </r>
  <r>
    <x v="0"/>
    <x v="0"/>
    <x v="0"/>
    <x v="2"/>
    <x v="11"/>
    <n v="2179"/>
    <s v="Deiter, Nancy"/>
    <x v="1"/>
    <x v="0"/>
    <x v="0"/>
    <n v="40"/>
    <x v="0"/>
    <x v="1"/>
    <m/>
    <n v="40"/>
    <m/>
    <x v="0"/>
    <x v="0"/>
    <x v="0"/>
  </r>
  <r>
    <x v="0"/>
    <x v="0"/>
    <x v="0"/>
    <x v="2"/>
    <x v="11"/>
    <n v="1831"/>
    <s v="Simmons, Kristie"/>
    <x v="1"/>
    <x v="0"/>
    <x v="0"/>
    <n v="40"/>
    <x v="0"/>
    <x v="1"/>
    <m/>
    <n v="40"/>
    <m/>
    <x v="0"/>
    <x v="0"/>
    <x v="0"/>
  </r>
  <r>
    <x v="0"/>
    <x v="0"/>
    <x v="0"/>
    <x v="3"/>
    <x v="11"/>
    <n v="1024"/>
    <s v="Hillard, Gary L."/>
    <x v="0"/>
    <x v="0"/>
    <x v="0"/>
    <n v="40"/>
    <x v="0"/>
    <x v="1"/>
    <m/>
    <m/>
    <m/>
    <x v="0"/>
    <x v="0"/>
    <x v="0"/>
  </r>
  <r>
    <x v="0"/>
    <x v="0"/>
    <x v="0"/>
    <x v="3"/>
    <x v="11"/>
    <n v="1027"/>
    <s v="Howard, Michael"/>
    <x v="0"/>
    <x v="0"/>
    <x v="0"/>
    <n v="40"/>
    <x v="0"/>
    <x v="1"/>
    <m/>
    <m/>
    <m/>
    <x v="0"/>
    <x v="0"/>
    <x v="0"/>
  </r>
  <r>
    <x v="0"/>
    <x v="0"/>
    <x v="0"/>
    <x v="3"/>
    <x v="11"/>
    <n v="1536"/>
    <s v="Mcinerney, Melvin W."/>
    <x v="1"/>
    <x v="0"/>
    <x v="0"/>
    <n v="0"/>
    <x v="0"/>
    <x v="1"/>
    <m/>
    <m/>
    <m/>
    <x v="0"/>
    <x v="0"/>
    <x v="0"/>
  </r>
  <r>
    <x v="0"/>
    <x v="0"/>
    <x v="0"/>
    <x v="3"/>
    <x v="11"/>
    <n v="2034"/>
    <s v="Powers, Joshua"/>
    <x v="0"/>
    <x v="0"/>
    <x v="0"/>
    <n v="40"/>
    <x v="0"/>
    <x v="1"/>
    <m/>
    <m/>
    <m/>
    <x v="0"/>
    <x v="0"/>
    <x v="0"/>
  </r>
  <r>
    <x v="0"/>
    <x v="0"/>
    <x v="1"/>
    <x v="3"/>
    <x v="11"/>
    <n v="1420"/>
    <s v="Simmons, James T."/>
    <x v="0"/>
    <x v="0"/>
    <x v="0"/>
    <n v="40"/>
    <x v="0"/>
    <x v="1"/>
    <m/>
    <n v="40"/>
    <m/>
    <x v="0"/>
    <x v="0"/>
    <x v="0"/>
  </r>
  <r>
    <x v="0"/>
    <x v="0"/>
    <x v="0"/>
    <x v="4"/>
    <x v="11"/>
    <n v="2100"/>
    <s v="Glenn, Kristy"/>
    <x v="1"/>
    <x v="0"/>
    <x v="0"/>
    <n v="0"/>
    <x v="0"/>
    <x v="1"/>
    <m/>
    <m/>
    <m/>
    <x v="0"/>
    <x v="0"/>
    <x v="0"/>
  </r>
  <r>
    <x v="0"/>
    <x v="0"/>
    <x v="0"/>
    <x v="5"/>
    <x v="11"/>
    <n v="1717"/>
    <s v="Burchfield, Jeannie"/>
    <x v="1"/>
    <x v="0"/>
    <x v="0"/>
    <n v="40"/>
    <x v="0"/>
    <x v="1"/>
    <n v="0.56999999999999995"/>
    <n v="40"/>
    <m/>
    <x v="0"/>
    <x v="0"/>
    <x v="0"/>
  </r>
  <r>
    <x v="0"/>
    <x v="0"/>
    <x v="0"/>
    <x v="5"/>
    <x v="11"/>
    <n v="2122"/>
    <s v="Denton, Ashley"/>
    <x v="1"/>
    <x v="0"/>
    <x v="0"/>
    <n v="40"/>
    <x v="0"/>
    <x v="1"/>
    <n v="0.57999999999999996"/>
    <n v="40"/>
    <m/>
    <x v="0"/>
    <x v="0"/>
    <x v="0"/>
  </r>
  <r>
    <x v="0"/>
    <x v="0"/>
    <x v="0"/>
    <x v="5"/>
    <x v="11"/>
    <n v="1968"/>
    <s v="Duncan, Ginger"/>
    <x v="1"/>
    <x v="0"/>
    <x v="0"/>
    <n v="40"/>
    <x v="0"/>
    <x v="1"/>
    <m/>
    <n v="40"/>
    <m/>
    <x v="0"/>
    <x v="0"/>
    <x v="0"/>
  </r>
  <r>
    <x v="0"/>
    <x v="0"/>
    <x v="0"/>
    <x v="5"/>
    <x v="11"/>
    <n v="1904"/>
    <s v="Murr, Sherry"/>
    <x v="1"/>
    <x v="0"/>
    <x v="0"/>
    <n v="40"/>
    <x v="0"/>
    <x v="1"/>
    <n v="0.82"/>
    <n v="40"/>
    <m/>
    <x v="0"/>
    <x v="0"/>
    <x v="0"/>
  </r>
  <r>
    <x v="0"/>
    <x v="0"/>
    <x v="0"/>
    <x v="5"/>
    <x v="11"/>
    <n v="2225"/>
    <s v="Sexton, Holly"/>
    <x v="1"/>
    <x v="0"/>
    <x v="0"/>
    <n v="40"/>
    <x v="0"/>
    <x v="1"/>
    <n v="2.0699999999999998"/>
    <n v="40"/>
    <m/>
    <x v="0"/>
    <x v="0"/>
    <x v="0"/>
  </r>
  <r>
    <x v="0"/>
    <x v="0"/>
    <x v="0"/>
    <x v="6"/>
    <x v="11"/>
    <n v="2230"/>
    <s v="Payne, Donna"/>
    <x v="1"/>
    <x v="0"/>
    <x v="0"/>
    <n v="40"/>
    <x v="0"/>
    <x v="1"/>
    <m/>
    <n v="40"/>
    <m/>
    <x v="0"/>
    <x v="0"/>
    <x v="0"/>
  </r>
  <r>
    <x v="0"/>
    <x v="0"/>
    <x v="0"/>
    <x v="7"/>
    <x v="11"/>
    <n v="1933"/>
    <s v="Harris, Teresa"/>
    <x v="1"/>
    <x v="0"/>
    <x v="0"/>
    <n v="40"/>
    <x v="0"/>
    <x v="1"/>
    <m/>
    <n v="40"/>
    <m/>
    <x v="0"/>
    <x v="0"/>
    <x v="0"/>
  </r>
  <r>
    <x v="0"/>
    <x v="0"/>
    <x v="2"/>
    <x v="8"/>
    <x v="11"/>
    <n v="1917"/>
    <s v="Rigley, Eric"/>
    <x v="0"/>
    <x v="0"/>
    <x v="0"/>
    <n v="40"/>
    <x v="0"/>
    <x v="1"/>
    <m/>
    <m/>
    <m/>
    <x v="0"/>
    <x v="0"/>
    <x v="0"/>
  </r>
  <r>
    <x v="0"/>
    <x v="0"/>
    <x v="2"/>
    <x v="8"/>
    <x v="11"/>
    <n v="2149"/>
    <s v="Robillard, Mathew"/>
    <x v="0"/>
    <x v="0"/>
    <x v="0"/>
    <n v="40"/>
    <x v="0"/>
    <x v="1"/>
    <m/>
    <m/>
    <m/>
    <x v="0"/>
    <x v="0"/>
    <x v="0"/>
  </r>
  <r>
    <x v="0"/>
    <x v="0"/>
    <x v="2"/>
    <x v="9"/>
    <x v="11"/>
    <n v="2140"/>
    <s v="Langea-Spradlin, Catherine A."/>
    <x v="1"/>
    <x v="0"/>
    <x v="0"/>
    <n v="40"/>
    <x v="0"/>
    <x v="1"/>
    <n v="8"/>
    <n v="40"/>
    <m/>
    <x v="0"/>
    <x v="0"/>
    <x v="0"/>
  </r>
  <r>
    <x v="0"/>
    <x v="0"/>
    <x v="2"/>
    <x v="9"/>
    <x v="11"/>
    <n v="1637"/>
    <s v="Poindexter, Diane"/>
    <x v="1"/>
    <x v="0"/>
    <x v="0"/>
    <n v="30"/>
    <x v="0"/>
    <x v="1"/>
    <m/>
    <n v="30"/>
    <n v="10"/>
    <x v="0"/>
    <x v="0"/>
    <x v="0"/>
  </r>
  <r>
    <x v="0"/>
    <x v="0"/>
    <x v="2"/>
    <x v="10"/>
    <x v="11"/>
    <n v="2240"/>
    <s v="Gaffney, Walker"/>
    <x v="1"/>
    <x v="0"/>
    <x v="0"/>
    <n v="40"/>
    <x v="0"/>
    <x v="1"/>
    <n v="10"/>
    <n v="40"/>
    <m/>
    <x v="0"/>
    <x v="0"/>
    <x v="0"/>
  </r>
  <r>
    <x v="0"/>
    <x v="0"/>
    <x v="3"/>
    <x v="11"/>
    <x v="11"/>
    <n v="2168"/>
    <s v="Cunningham, Crystal"/>
    <x v="1"/>
    <x v="0"/>
    <x v="0"/>
    <n v="28.68"/>
    <x v="0"/>
    <x v="1"/>
    <m/>
    <n v="28.68"/>
    <m/>
    <x v="0"/>
    <x v="0"/>
    <x v="0"/>
  </r>
  <r>
    <x v="0"/>
    <x v="0"/>
    <x v="3"/>
    <x v="11"/>
    <x v="11"/>
    <n v="1993"/>
    <s v="Gibson, Tiffany D."/>
    <x v="1"/>
    <x v="0"/>
    <x v="0"/>
    <n v="40"/>
    <x v="0"/>
    <x v="1"/>
    <m/>
    <n v="40"/>
    <m/>
    <x v="0"/>
    <x v="0"/>
    <x v="0"/>
  </r>
  <r>
    <x v="0"/>
    <x v="0"/>
    <x v="3"/>
    <x v="11"/>
    <x v="11"/>
    <n v="2245"/>
    <s v="Hall, Terry"/>
    <x v="1"/>
    <x v="0"/>
    <x v="0"/>
    <n v="30"/>
    <x v="0"/>
    <x v="1"/>
    <m/>
    <n v="30"/>
    <m/>
    <x v="0"/>
    <x v="0"/>
    <x v="0"/>
  </r>
  <r>
    <x v="0"/>
    <x v="0"/>
    <x v="3"/>
    <x v="11"/>
    <x v="11"/>
    <n v="2249"/>
    <s v="Jimenez, Jose"/>
    <x v="1"/>
    <x v="0"/>
    <x v="0"/>
    <n v="40"/>
    <x v="0"/>
    <x v="1"/>
    <m/>
    <n v="40"/>
    <m/>
    <x v="0"/>
    <x v="0"/>
    <x v="0"/>
  </r>
  <r>
    <x v="0"/>
    <x v="0"/>
    <x v="3"/>
    <x v="11"/>
    <x v="11"/>
    <n v="1749"/>
    <s v="Peels, Timothy L."/>
    <x v="1"/>
    <x v="0"/>
    <x v="0"/>
    <n v="40"/>
    <x v="0"/>
    <x v="1"/>
    <m/>
    <n v="40"/>
    <m/>
    <x v="0"/>
    <x v="0"/>
    <x v="0"/>
  </r>
  <r>
    <x v="0"/>
    <x v="0"/>
    <x v="3"/>
    <x v="11"/>
    <x v="11"/>
    <n v="2166"/>
    <s v="Yokley, Clifford E."/>
    <x v="1"/>
    <x v="0"/>
    <x v="0"/>
    <n v="40"/>
    <x v="0"/>
    <x v="1"/>
    <m/>
    <n v="40"/>
    <m/>
    <x v="0"/>
    <x v="0"/>
    <x v="0"/>
  </r>
  <r>
    <x v="0"/>
    <x v="0"/>
    <x v="1"/>
    <x v="12"/>
    <x v="11"/>
    <n v="1410"/>
    <s v="Cooper, Alice F."/>
    <x v="1"/>
    <x v="0"/>
    <x v="0"/>
    <n v="40"/>
    <x v="0"/>
    <x v="1"/>
    <m/>
    <n v="40"/>
    <m/>
    <x v="0"/>
    <x v="0"/>
    <x v="0"/>
  </r>
  <r>
    <x v="0"/>
    <x v="0"/>
    <x v="4"/>
    <x v="12"/>
    <x v="11"/>
    <n v="2209"/>
    <s v="Hayes, Elizabeth"/>
    <x v="1"/>
    <x v="0"/>
    <x v="0"/>
    <n v="40"/>
    <x v="0"/>
    <x v="1"/>
    <n v="1.1499999999999999"/>
    <n v="40"/>
    <m/>
    <x v="0"/>
    <x v="0"/>
    <x v="0"/>
  </r>
  <r>
    <x v="0"/>
    <x v="0"/>
    <x v="5"/>
    <x v="12"/>
    <x v="11"/>
    <n v="2203"/>
    <s v="Hicks, Lisa"/>
    <x v="1"/>
    <x v="0"/>
    <x v="0"/>
    <n v="40"/>
    <x v="0"/>
    <x v="1"/>
    <m/>
    <n v="40"/>
    <m/>
    <x v="0"/>
    <x v="0"/>
    <x v="0"/>
  </r>
  <r>
    <x v="0"/>
    <x v="0"/>
    <x v="1"/>
    <x v="12"/>
    <x v="11"/>
    <n v="1206"/>
    <s v="Lorenz, Viola B."/>
    <x v="1"/>
    <x v="0"/>
    <x v="0"/>
    <n v="40"/>
    <x v="0"/>
    <x v="1"/>
    <m/>
    <n v="40"/>
    <m/>
    <x v="0"/>
    <x v="0"/>
    <x v="0"/>
  </r>
  <r>
    <x v="0"/>
    <x v="0"/>
    <x v="6"/>
    <x v="13"/>
    <x v="11"/>
    <n v="2175"/>
    <s v="Akulic, Marlene"/>
    <x v="1"/>
    <x v="0"/>
    <x v="0"/>
    <n v="44"/>
    <x v="0"/>
    <x v="1"/>
    <m/>
    <n v="44"/>
    <m/>
    <x v="0"/>
    <x v="0"/>
    <x v="0"/>
  </r>
  <r>
    <x v="0"/>
    <x v="0"/>
    <x v="6"/>
    <x v="13"/>
    <x v="11"/>
    <n v="1355"/>
    <s v="Arp, Peggy A."/>
    <x v="1"/>
    <x v="0"/>
    <x v="0"/>
    <n v="40"/>
    <x v="0"/>
    <x v="1"/>
    <m/>
    <n v="40"/>
    <m/>
    <x v="0"/>
    <x v="0"/>
    <x v="0"/>
  </r>
  <r>
    <x v="0"/>
    <x v="0"/>
    <x v="6"/>
    <x v="13"/>
    <x v="11"/>
    <n v="2229"/>
    <s v="Bledsoe, Amy"/>
    <x v="1"/>
    <x v="0"/>
    <x v="0"/>
    <n v="40"/>
    <x v="0"/>
    <x v="1"/>
    <m/>
    <n v="40"/>
    <m/>
    <x v="0"/>
    <x v="0"/>
    <x v="0"/>
  </r>
  <r>
    <x v="0"/>
    <x v="0"/>
    <x v="6"/>
    <x v="13"/>
    <x v="11"/>
    <n v="2041"/>
    <s v="Bohannon, Barbara"/>
    <x v="1"/>
    <x v="0"/>
    <x v="0"/>
    <n v="40"/>
    <x v="0"/>
    <x v="1"/>
    <m/>
    <n v="40"/>
    <m/>
    <x v="0"/>
    <x v="0"/>
    <x v="0"/>
  </r>
  <r>
    <x v="0"/>
    <x v="0"/>
    <x v="6"/>
    <x v="13"/>
    <x v="11"/>
    <n v="2190"/>
    <s v="Bookout, Nancy"/>
    <x v="1"/>
    <x v="0"/>
    <x v="0"/>
    <n v="40"/>
    <x v="0"/>
    <x v="1"/>
    <m/>
    <n v="40"/>
    <m/>
    <x v="0"/>
    <x v="0"/>
    <x v="0"/>
  </r>
  <r>
    <x v="0"/>
    <x v="0"/>
    <x v="6"/>
    <x v="13"/>
    <x v="11"/>
    <n v="1739"/>
    <s v="Bowers, Brenda"/>
    <x v="1"/>
    <x v="0"/>
    <x v="0"/>
    <n v="36.03"/>
    <x v="0"/>
    <x v="1"/>
    <m/>
    <n v="36.03"/>
    <m/>
    <x v="0"/>
    <x v="0"/>
    <x v="0"/>
  </r>
  <r>
    <x v="0"/>
    <x v="0"/>
    <x v="6"/>
    <x v="13"/>
    <x v="11"/>
    <n v="2039"/>
    <s v="Brooks, Tammy C."/>
    <x v="1"/>
    <x v="0"/>
    <x v="0"/>
    <n v="39.479999999999997"/>
    <x v="0"/>
    <x v="1"/>
    <m/>
    <n v="39.479999999999997"/>
    <m/>
    <x v="0"/>
    <x v="0"/>
    <x v="0"/>
  </r>
  <r>
    <x v="0"/>
    <x v="0"/>
    <x v="6"/>
    <x v="13"/>
    <x v="11"/>
    <n v="1978"/>
    <s v="Bryan, Eva J."/>
    <x v="1"/>
    <x v="0"/>
    <x v="0"/>
    <n v="40"/>
    <x v="0"/>
    <x v="1"/>
    <m/>
    <n v="40"/>
    <m/>
    <x v="0"/>
    <x v="0"/>
    <x v="0"/>
  </r>
  <r>
    <x v="0"/>
    <x v="0"/>
    <x v="6"/>
    <x v="13"/>
    <x v="11"/>
    <n v="2156"/>
    <s v="Bryan, Sheena L."/>
    <x v="1"/>
    <x v="0"/>
    <x v="0"/>
    <n v="36.03"/>
    <x v="0"/>
    <x v="1"/>
    <m/>
    <n v="36.03"/>
    <m/>
    <x v="0"/>
    <x v="0"/>
    <x v="0"/>
  </r>
  <r>
    <x v="0"/>
    <x v="0"/>
    <x v="6"/>
    <x v="13"/>
    <x v="11"/>
    <n v="2243"/>
    <s v="Campos, Susan"/>
    <x v="1"/>
    <x v="0"/>
    <x v="0"/>
    <n v="39.07"/>
    <x v="0"/>
    <x v="1"/>
    <m/>
    <n v="39.07"/>
    <m/>
    <x v="0"/>
    <x v="0"/>
    <x v="0"/>
  </r>
  <r>
    <x v="0"/>
    <x v="0"/>
    <x v="0"/>
    <x v="13"/>
    <x v="11"/>
    <n v="1010"/>
    <s v="Carroll, Robin M."/>
    <x v="1"/>
    <x v="0"/>
    <x v="0"/>
    <n v="40"/>
    <x v="0"/>
    <x v="1"/>
    <n v="0.15"/>
    <n v="40"/>
    <m/>
    <x v="0"/>
    <x v="0"/>
    <x v="0"/>
  </r>
  <r>
    <x v="0"/>
    <x v="0"/>
    <x v="6"/>
    <x v="13"/>
    <x v="11"/>
    <n v="2124"/>
    <s v="Carter, Carla"/>
    <x v="1"/>
    <x v="0"/>
    <x v="0"/>
    <n v="40"/>
    <x v="0"/>
    <x v="1"/>
    <m/>
    <n v="40"/>
    <m/>
    <x v="0"/>
    <x v="0"/>
    <x v="0"/>
  </r>
  <r>
    <x v="0"/>
    <x v="0"/>
    <x v="6"/>
    <x v="13"/>
    <x v="11"/>
    <n v="2137"/>
    <s v="Carter, Lila R."/>
    <x v="1"/>
    <x v="0"/>
    <x v="0"/>
    <n v="34.049999999999997"/>
    <x v="0"/>
    <x v="1"/>
    <m/>
    <n v="34.049999999999997"/>
    <m/>
    <x v="0"/>
    <x v="0"/>
    <x v="0"/>
  </r>
  <r>
    <x v="0"/>
    <x v="0"/>
    <x v="6"/>
    <x v="13"/>
    <x v="11"/>
    <n v="2068"/>
    <s v="Cathcart, Bess L."/>
    <x v="1"/>
    <x v="0"/>
    <x v="0"/>
    <n v="36.03"/>
    <x v="0"/>
    <x v="1"/>
    <m/>
    <n v="36.03"/>
    <m/>
    <x v="0"/>
    <x v="0"/>
    <x v="0"/>
  </r>
  <r>
    <x v="0"/>
    <x v="0"/>
    <x v="6"/>
    <x v="13"/>
    <x v="11"/>
    <n v="2098"/>
    <s v="Childress, Stacy M."/>
    <x v="1"/>
    <x v="0"/>
    <x v="0"/>
    <n v="40"/>
    <x v="0"/>
    <x v="1"/>
    <m/>
    <n v="40"/>
    <m/>
    <x v="0"/>
    <x v="0"/>
    <x v="0"/>
  </r>
  <r>
    <x v="0"/>
    <x v="0"/>
    <x v="6"/>
    <x v="13"/>
    <x v="11"/>
    <n v="2131"/>
    <s v="Collette, Stephanie"/>
    <x v="1"/>
    <x v="0"/>
    <x v="0"/>
    <n v="39.549999999999997"/>
    <x v="0"/>
    <x v="1"/>
    <m/>
    <n v="39.549999999999997"/>
    <m/>
    <x v="0"/>
    <x v="0"/>
    <x v="0"/>
  </r>
  <r>
    <x v="0"/>
    <x v="0"/>
    <x v="6"/>
    <x v="13"/>
    <x v="11"/>
    <n v="2183"/>
    <s v="Cooper, Elizabeth T."/>
    <x v="1"/>
    <x v="0"/>
    <x v="0"/>
    <n v="40"/>
    <x v="0"/>
    <x v="1"/>
    <m/>
    <n v="40"/>
    <m/>
    <x v="0"/>
    <x v="0"/>
    <x v="0"/>
  </r>
  <r>
    <x v="0"/>
    <x v="0"/>
    <x v="6"/>
    <x v="13"/>
    <x v="11"/>
    <n v="1362"/>
    <s v="Davis, Kimberly S."/>
    <x v="1"/>
    <x v="0"/>
    <x v="0"/>
    <n v="26.27"/>
    <x v="0"/>
    <x v="1"/>
    <m/>
    <n v="26.27"/>
    <n v="10"/>
    <x v="0"/>
    <x v="0"/>
    <x v="0"/>
  </r>
  <r>
    <x v="0"/>
    <x v="0"/>
    <x v="6"/>
    <x v="13"/>
    <x v="11"/>
    <n v="2251"/>
    <s v="Dockery, Angela"/>
    <x v="1"/>
    <x v="0"/>
    <x v="0"/>
    <n v="30.07"/>
    <x v="0"/>
    <x v="1"/>
    <m/>
    <n v="30.07"/>
    <m/>
    <x v="0"/>
    <x v="0"/>
    <x v="0"/>
  </r>
  <r>
    <x v="0"/>
    <x v="0"/>
    <x v="6"/>
    <x v="13"/>
    <x v="11"/>
    <n v="1465"/>
    <s v="Dotson, Wanda A."/>
    <x v="1"/>
    <x v="0"/>
    <x v="0"/>
    <n v="40"/>
    <x v="0"/>
    <x v="1"/>
    <m/>
    <n v="40"/>
    <m/>
    <x v="0"/>
    <x v="0"/>
    <x v="0"/>
  </r>
  <r>
    <x v="0"/>
    <x v="0"/>
    <x v="6"/>
    <x v="13"/>
    <x v="11"/>
    <n v="2046"/>
    <s v="Dunn, Lois"/>
    <x v="1"/>
    <x v="0"/>
    <x v="0"/>
    <n v="40"/>
    <x v="0"/>
    <x v="1"/>
    <m/>
    <n v="40"/>
    <m/>
    <x v="0"/>
    <x v="0"/>
    <x v="0"/>
  </r>
  <r>
    <x v="0"/>
    <x v="0"/>
    <x v="6"/>
    <x v="13"/>
    <x v="11"/>
    <n v="2236"/>
    <s v="Emmett, Alisha M."/>
    <x v="1"/>
    <x v="0"/>
    <x v="0"/>
    <n v="19.88"/>
    <x v="0"/>
    <x v="1"/>
    <m/>
    <n v="19.88"/>
    <m/>
    <x v="0"/>
    <x v="0"/>
    <x v="0"/>
  </r>
  <r>
    <x v="0"/>
    <x v="0"/>
    <x v="6"/>
    <x v="13"/>
    <x v="11"/>
    <n v="2257"/>
    <s v="Figueroa, Julie"/>
    <x v="1"/>
    <x v="0"/>
    <x v="0"/>
    <n v="4.55"/>
    <x v="0"/>
    <x v="1"/>
    <m/>
    <n v="4.55"/>
    <m/>
    <x v="0"/>
    <x v="0"/>
    <x v="0"/>
  </r>
  <r>
    <x v="0"/>
    <x v="0"/>
    <x v="6"/>
    <x v="13"/>
    <x v="11"/>
    <n v="2152"/>
    <s v="Fishwick, Roberta"/>
    <x v="1"/>
    <x v="0"/>
    <x v="0"/>
    <n v="40"/>
    <x v="0"/>
    <x v="1"/>
    <m/>
    <n v="40"/>
    <m/>
    <x v="0"/>
    <x v="0"/>
    <x v="0"/>
  </r>
  <r>
    <x v="0"/>
    <x v="0"/>
    <x v="6"/>
    <x v="13"/>
    <x v="11"/>
    <n v="2255"/>
    <s v="Goodner, Misty"/>
    <x v="1"/>
    <x v="0"/>
    <x v="0"/>
    <n v="40"/>
    <x v="0"/>
    <x v="1"/>
    <m/>
    <n v="40"/>
    <m/>
    <x v="0"/>
    <x v="0"/>
    <x v="0"/>
  </r>
  <r>
    <x v="0"/>
    <x v="0"/>
    <x v="6"/>
    <x v="13"/>
    <x v="11"/>
    <n v="2252"/>
    <s v="Greaves, Sandra"/>
    <x v="1"/>
    <x v="0"/>
    <x v="0"/>
    <n v="40"/>
    <x v="0"/>
    <x v="1"/>
    <m/>
    <n v="40"/>
    <m/>
    <x v="0"/>
    <x v="0"/>
    <x v="0"/>
  </r>
  <r>
    <x v="0"/>
    <x v="0"/>
    <x v="6"/>
    <x v="13"/>
    <x v="11"/>
    <n v="2222"/>
    <s v="Hamilton, Patricia"/>
    <x v="1"/>
    <x v="0"/>
    <x v="0"/>
    <n v="39.5"/>
    <x v="0"/>
    <x v="1"/>
    <m/>
    <n v="39.5"/>
    <m/>
    <x v="0"/>
    <x v="0"/>
    <x v="0"/>
  </r>
  <r>
    <x v="0"/>
    <x v="0"/>
    <x v="6"/>
    <x v="13"/>
    <x v="11"/>
    <n v="2254"/>
    <s v="Howie, Abigail"/>
    <x v="1"/>
    <x v="0"/>
    <x v="0"/>
    <n v="36.35"/>
    <x v="0"/>
    <x v="1"/>
    <m/>
    <n v="36.35"/>
    <m/>
    <x v="0"/>
    <x v="0"/>
    <x v="0"/>
  </r>
  <r>
    <x v="0"/>
    <x v="0"/>
    <x v="6"/>
    <x v="13"/>
    <x v="11"/>
    <n v="2188"/>
    <s v="Jones, Tina"/>
    <x v="1"/>
    <x v="0"/>
    <x v="0"/>
    <n v="40"/>
    <x v="0"/>
    <x v="1"/>
    <m/>
    <n v="40"/>
    <m/>
    <x v="0"/>
    <x v="0"/>
    <x v="0"/>
  </r>
  <r>
    <x v="0"/>
    <x v="0"/>
    <x v="6"/>
    <x v="13"/>
    <x v="11"/>
    <n v="1480"/>
    <s v="Kliever, Debbie J."/>
    <x v="1"/>
    <x v="0"/>
    <x v="0"/>
    <n v="39.97"/>
    <x v="0"/>
    <x v="1"/>
    <m/>
    <n v="39.97"/>
    <m/>
    <x v="0"/>
    <x v="0"/>
    <x v="0"/>
  </r>
  <r>
    <x v="0"/>
    <x v="0"/>
    <x v="6"/>
    <x v="13"/>
    <x v="11"/>
    <n v="1568"/>
    <s v="Long, Marlene C."/>
    <x v="1"/>
    <x v="0"/>
    <x v="0"/>
    <n v="40"/>
    <x v="0"/>
    <x v="1"/>
    <m/>
    <n v="40"/>
    <m/>
    <x v="0"/>
    <x v="0"/>
    <x v="0"/>
  </r>
  <r>
    <x v="0"/>
    <x v="0"/>
    <x v="6"/>
    <x v="13"/>
    <x v="11"/>
    <n v="1391"/>
    <s v="Mason, Judy A."/>
    <x v="1"/>
    <x v="0"/>
    <x v="0"/>
    <n v="40"/>
    <x v="0"/>
    <x v="1"/>
    <m/>
    <n v="40"/>
    <m/>
    <x v="0"/>
    <x v="0"/>
    <x v="0"/>
  </r>
  <r>
    <x v="0"/>
    <x v="0"/>
    <x v="7"/>
    <x v="13"/>
    <x v="11"/>
    <n v="2176"/>
    <s v="May, Cynthia L."/>
    <x v="1"/>
    <x v="0"/>
    <x v="0"/>
    <n v="40"/>
    <x v="0"/>
    <x v="1"/>
    <m/>
    <n v="40"/>
    <m/>
    <x v="0"/>
    <x v="0"/>
    <x v="0"/>
  </r>
  <r>
    <x v="0"/>
    <x v="0"/>
    <x v="6"/>
    <x v="13"/>
    <x v="11"/>
    <n v="1558"/>
    <s v="McCluskey, Loreta R."/>
    <x v="1"/>
    <x v="0"/>
    <x v="0"/>
    <n v="40"/>
    <x v="0"/>
    <x v="1"/>
    <m/>
    <n v="40"/>
    <m/>
    <x v="0"/>
    <x v="0"/>
    <x v="0"/>
  </r>
  <r>
    <x v="0"/>
    <x v="0"/>
    <x v="6"/>
    <x v="13"/>
    <x v="11"/>
    <n v="2127"/>
    <s v="McKee, April"/>
    <x v="1"/>
    <x v="0"/>
    <x v="0"/>
    <n v="39.97"/>
    <x v="0"/>
    <x v="1"/>
    <m/>
    <n v="39.97"/>
    <m/>
    <x v="0"/>
    <x v="0"/>
    <x v="0"/>
  </r>
  <r>
    <x v="0"/>
    <x v="0"/>
    <x v="6"/>
    <x v="13"/>
    <x v="11"/>
    <n v="2174"/>
    <s v="Miller, Martha"/>
    <x v="1"/>
    <x v="0"/>
    <x v="0"/>
    <n v="40"/>
    <x v="0"/>
    <x v="1"/>
    <m/>
    <n v="40"/>
    <m/>
    <x v="0"/>
    <x v="0"/>
    <x v="0"/>
  </r>
  <r>
    <x v="0"/>
    <x v="0"/>
    <x v="6"/>
    <x v="13"/>
    <x v="11"/>
    <n v="2216"/>
    <s v="Pilkey, Jeremy"/>
    <x v="1"/>
    <x v="0"/>
    <x v="0"/>
    <n v="37.42"/>
    <x v="0"/>
    <x v="1"/>
    <m/>
    <n v="37.42"/>
    <m/>
    <x v="0"/>
    <x v="0"/>
    <x v="0"/>
  </r>
  <r>
    <x v="0"/>
    <x v="0"/>
    <x v="6"/>
    <x v="13"/>
    <x v="11"/>
    <n v="1767"/>
    <s v="Presley, Bernice"/>
    <x v="1"/>
    <x v="0"/>
    <x v="0"/>
    <n v="40"/>
    <x v="0"/>
    <x v="1"/>
    <m/>
    <n v="40"/>
    <m/>
    <x v="0"/>
    <x v="0"/>
    <x v="0"/>
  </r>
  <r>
    <x v="0"/>
    <x v="0"/>
    <x v="6"/>
    <x v="13"/>
    <x v="11"/>
    <n v="2227"/>
    <s v="Ray, Leslie"/>
    <x v="1"/>
    <x v="0"/>
    <x v="0"/>
    <n v="39.97"/>
    <x v="0"/>
    <x v="1"/>
    <m/>
    <n v="39.97"/>
    <m/>
    <x v="0"/>
    <x v="0"/>
    <x v="0"/>
  </r>
  <r>
    <x v="0"/>
    <x v="0"/>
    <x v="6"/>
    <x v="13"/>
    <x v="11"/>
    <n v="2246"/>
    <s v="Rice, Yvonne"/>
    <x v="1"/>
    <x v="0"/>
    <x v="0"/>
    <n v="34.68"/>
    <x v="0"/>
    <x v="1"/>
    <m/>
    <n v="34.68"/>
    <m/>
    <x v="0"/>
    <x v="0"/>
    <x v="0"/>
  </r>
  <r>
    <x v="0"/>
    <x v="0"/>
    <x v="6"/>
    <x v="13"/>
    <x v="11"/>
    <n v="1997"/>
    <s v="Roberts, Lisa R."/>
    <x v="1"/>
    <x v="0"/>
    <x v="0"/>
    <n v="39.979999999999997"/>
    <x v="0"/>
    <x v="1"/>
    <m/>
    <n v="39.979999999999997"/>
    <m/>
    <x v="0"/>
    <x v="0"/>
    <x v="0"/>
  </r>
  <r>
    <x v="0"/>
    <x v="0"/>
    <x v="6"/>
    <x v="13"/>
    <x v="11"/>
    <n v="1299"/>
    <s v="Rodgers, Cathy B."/>
    <x v="1"/>
    <x v="0"/>
    <x v="0"/>
    <n v="40"/>
    <x v="0"/>
    <x v="1"/>
    <m/>
    <n v="40"/>
    <m/>
    <x v="0"/>
    <x v="0"/>
    <x v="0"/>
  </r>
  <r>
    <x v="0"/>
    <x v="0"/>
    <x v="7"/>
    <x v="13"/>
    <x v="11"/>
    <n v="2192"/>
    <s v="Rupinski, Angela"/>
    <x v="1"/>
    <x v="0"/>
    <x v="0"/>
    <n v="40"/>
    <x v="0"/>
    <x v="1"/>
    <m/>
    <n v="40"/>
    <m/>
    <x v="0"/>
    <x v="0"/>
    <x v="0"/>
  </r>
  <r>
    <x v="0"/>
    <x v="0"/>
    <x v="6"/>
    <x v="13"/>
    <x v="11"/>
    <n v="1590"/>
    <s v="Russell, Barbara L."/>
    <x v="1"/>
    <x v="0"/>
    <x v="0"/>
    <n v="40"/>
    <x v="0"/>
    <x v="1"/>
    <m/>
    <n v="40"/>
    <m/>
    <x v="0"/>
    <x v="0"/>
    <x v="0"/>
  </r>
  <r>
    <x v="0"/>
    <x v="0"/>
    <x v="6"/>
    <x v="13"/>
    <x v="11"/>
    <n v="2218"/>
    <s v="Russell, Brandy"/>
    <x v="1"/>
    <x v="0"/>
    <x v="0"/>
    <n v="39.950000000000003"/>
    <x v="0"/>
    <x v="1"/>
    <m/>
    <n v="39.950000000000003"/>
    <m/>
    <x v="0"/>
    <x v="0"/>
    <x v="0"/>
  </r>
  <r>
    <x v="0"/>
    <x v="0"/>
    <x v="6"/>
    <x v="13"/>
    <x v="11"/>
    <n v="1612"/>
    <s v="Self, Janet"/>
    <x v="1"/>
    <x v="0"/>
    <x v="0"/>
    <n v="40"/>
    <x v="0"/>
    <x v="1"/>
    <m/>
    <n v="40"/>
    <m/>
    <x v="0"/>
    <x v="0"/>
    <x v="0"/>
  </r>
  <r>
    <x v="0"/>
    <x v="0"/>
    <x v="6"/>
    <x v="13"/>
    <x v="11"/>
    <n v="2234"/>
    <s v="Shaw, Morgan"/>
    <x v="1"/>
    <x v="0"/>
    <x v="0"/>
    <n v="38.979999999999997"/>
    <x v="0"/>
    <x v="1"/>
    <m/>
    <n v="38.979999999999997"/>
    <m/>
    <x v="0"/>
    <x v="0"/>
    <x v="0"/>
  </r>
  <r>
    <x v="0"/>
    <x v="0"/>
    <x v="6"/>
    <x v="13"/>
    <x v="11"/>
    <n v="2016"/>
    <s v="Torbett, Donna G."/>
    <x v="1"/>
    <x v="0"/>
    <x v="0"/>
    <n v="40"/>
    <x v="0"/>
    <x v="1"/>
    <m/>
    <n v="40"/>
    <m/>
    <x v="0"/>
    <x v="0"/>
    <x v="0"/>
  </r>
  <r>
    <x v="0"/>
    <x v="0"/>
    <x v="6"/>
    <x v="13"/>
    <x v="11"/>
    <n v="2147"/>
    <s v="Watson, Linda L."/>
    <x v="1"/>
    <x v="0"/>
    <x v="0"/>
    <n v="39.729999999999997"/>
    <x v="0"/>
    <x v="1"/>
    <m/>
    <n v="39.729999999999997"/>
    <m/>
    <x v="0"/>
    <x v="0"/>
    <x v="0"/>
  </r>
  <r>
    <x v="0"/>
    <x v="0"/>
    <x v="6"/>
    <x v="13"/>
    <x v="11"/>
    <n v="2154"/>
    <s v="West, Sandra"/>
    <x v="1"/>
    <x v="0"/>
    <x v="0"/>
    <n v="40"/>
    <x v="0"/>
    <x v="1"/>
    <m/>
    <n v="40"/>
    <m/>
    <x v="0"/>
    <x v="0"/>
    <x v="0"/>
  </r>
  <r>
    <x v="0"/>
    <x v="0"/>
    <x v="6"/>
    <x v="13"/>
    <x v="11"/>
    <n v="2244"/>
    <s v="Winter, Esther"/>
    <x v="1"/>
    <x v="0"/>
    <x v="0"/>
    <n v="40"/>
    <x v="0"/>
    <x v="1"/>
    <m/>
    <n v="40"/>
    <m/>
    <x v="0"/>
    <x v="0"/>
    <x v="0"/>
  </r>
  <r>
    <x v="0"/>
    <x v="0"/>
    <x v="1"/>
    <x v="14"/>
    <x v="11"/>
    <n v="2165"/>
    <s v="Blackshire, Bradly"/>
    <x v="1"/>
    <x v="0"/>
    <x v="0"/>
    <n v="30"/>
    <x v="0"/>
    <x v="1"/>
    <m/>
    <n v="30"/>
    <m/>
    <x v="0"/>
    <x v="0"/>
    <x v="0"/>
  </r>
  <r>
    <x v="0"/>
    <x v="0"/>
    <x v="8"/>
    <x v="14"/>
    <x v="11"/>
    <n v="2177"/>
    <s v="Cannon, James"/>
    <x v="1"/>
    <x v="0"/>
    <x v="0"/>
    <n v="40"/>
    <x v="0"/>
    <x v="1"/>
    <m/>
    <n v="40"/>
    <m/>
    <x v="0"/>
    <x v="0"/>
    <x v="0"/>
  </r>
  <r>
    <x v="0"/>
    <x v="0"/>
    <x v="1"/>
    <x v="14"/>
    <x v="11"/>
    <n v="1280"/>
    <s v="Cooley, Tammy K."/>
    <x v="1"/>
    <x v="0"/>
    <x v="0"/>
    <n v="39.869999999999997"/>
    <x v="0"/>
    <x v="1"/>
    <m/>
    <n v="39.869999999999997"/>
    <m/>
    <x v="0"/>
    <x v="0"/>
    <x v="0"/>
  </r>
  <r>
    <x v="0"/>
    <x v="0"/>
    <x v="1"/>
    <x v="14"/>
    <x v="11"/>
    <n v="1684"/>
    <s v="Mckee, Nathan"/>
    <x v="1"/>
    <x v="0"/>
    <x v="0"/>
    <n v="40"/>
    <x v="0"/>
    <x v="1"/>
    <m/>
    <n v="40"/>
    <m/>
    <x v="0"/>
    <x v="0"/>
    <x v="0"/>
  </r>
  <r>
    <x v="0"/>
    <x v="0"/>
    <x v="1"/>
    <x v="14"/>
    <x v="11"/>
    <n v="2242"/>
    <s v="Ridge, Billy"/>
    <x v="1"/>
    <x v="0"/>
    <x v="0"/>
    <n v="30.1"/>
    <x v="0"/>
    <x v="1"/>
    <m/>
    <n v="30.1"/>
    <m/>
    <x v="0"/>
    <x v="0"/>
    <x v="0"/>
  </r>
  <r>
    <x v="0"/>
    <x v="0"/>
    <x v="1"/>
    <x v="14"/>
    <x v="11"/>
    <n v="2256"/>
    <s v="Thompson, Brad"/>
    <x v="1"/>
    <x v="0"/>
    <x v="0"/>
    <n v="36.07"/>
    <x v="0"/>
    <x v="1"/>
    <m/>
    <n v="36.07"/>
    <m/>
    <x v="0"/>
    <x v="0"/>
    <x v="0"/>
  </r>
  <r>
    <x v="0"/>
    <x v="0"/>
    <x v="1"/>
    <x v="14"/>
    <x v="11"/>
    <n v="2220"/>
    <s v="Waddell, Henry"/>
    <x v="1"/>
    <x v="0"/>
    <x v="0"/>
    <n v="30"/>
    <x v="0"/>
    <x v="1"/>
    <m/>
    <n v="30"/>
    <m/>
    <x v="0"/>
    <x v="0"/>
    <x v="0"/>
  </r>
  <r>
    <x v="0"/>
    <x v="0"/>
    <x v="1"/>
    <x v="14"/>
    <x v="11"/>
    <n v="2191"/>
    <s v="Ward, Jessica"/>
    <x v="1"/>
    <x v="0"/>
    <x v="0"/>
    <n v="40"/>
    <x v="0"/>
    <x v="1"/>
    <m/>
    <n v="40"/>
    <m/>
    <x v="0"/>
    <x v="0"/>
    <x v="0"/>
  </r>
  <r>
    <x v="0"/>
    <x v="0"/>
    <x v="1"/>
    <x v="14"/>
    <x v="11"/>
    <n v="2161"/>
    <s v="Watson, Mark"/>
    <x v="1"/>
    <x v="0"/>
    <x v="0"/>
    <n v="40"/>
    <x v="0"/>
    <x v="1"/>
    <m/>
    <n v="40"/>
    <m/>
    <x v="0"/>
    <x v="0"/>
    <x v="0"/>
  </r>
  <r>
    <x v="0"/>
    <x v="0"/>
    <x v="1"/>
    <x v="14"/>
    <x v="11"/>
    <n v="2202"/>
    <s v="Young, Chris"/>
    <x v="1"/>
    <x v="0"/>
    <x v="0"/>
    <n v="40"/>
    <x v="0"/>
    <x v="1"/>
    <m/>
    <n v="40"/>
    <m/>
    <x v="0"/>
    <x v="0"/>
    <x v="0"/>
  </r>
  <r>
    <x v="0"/>
    <x v="0"/>
    <x v="1"/>
    <x v="14"/>
    <x v="11"/>
    <n v="2180"/>
    <s v="Young, Robin A."/>
    <x v="1"/>
    <x v="0"/>
    <x v="0"/>
    <n v="40"/>
    <x v="0"/>
    <x v="1"/>
    <m/>
    <n v="40"/>
    <m/>
    <x v="0"/>
    <x v="0"/>
    <x v="0"/>
  </r>
  <r>
    <x v="0"/>
    <x v="0"/>
    <x v="9"/>
    <x v="15"/>
    <x v="11"/>
    <n v="1520"/>
    <s v="Best, Shirley"/>
    <x v="1"/>
    <x v="0"/>
    <x v="0"/>
    <n v="40"/>
    <x v="0"/>
    <x v="1"/>
    <m/>
    <n v="40"/>
    <m/>
    <x v="0"/>
    <x v="0"/>
    <x v="0"/>
  </r>
  <r>
    <x v="0"/>
    <x v="0"/>
    <x v="9"/>
    <x v="15"/>
    <x v="11"/>
    <n v="1856"/>
    <s v="Bivens, Tammie"/>
    <x v="1"/>
    <x v="0"/>
    <x v="0"/>
    <n v="40"/>
    <x v="0"/>
    <x v="1"/>
    <m/>
    <n v="40"/>
    <m/>
    <x v="0"/>
    <x v="0"/>
    <x v="0"/>
  </r>
  <r>
    <x v="0"/>
    <x v="0"/>
    <x v="9"/>
    <x v="15"/>
    <x v="11"/>
    <n v="2250"/>
    <s v="Bledsoe, Nicole"/>
    <x v="1"/>
    <x v="0"/>
    <x v="0"/>
    <n v="40"/>
    <x v="0"/>
    <x v="1"/>
    <m/>
    <n v="40"/>
    <m/>
    <x v="0"/>
    <x v="0"/>
    <x v="0"/>
  </r>
  <r>
    <x v="0"/>
    <x v="0"/>
    <x v="9"/>
    <x v="15"/>
    <x v="11"/>
    <n v="2199"/>
    <s v="Bledsoe, Teresa"/>
    <x v="1"/>
    <x v="0"/>
    <x v="0"/>
    <n v="40"/>
    <x v="0"/>
    <x v="1"/>
    <m/>
    <n v="40"/>
    <m/>
    <x v="0"/>
    <x v="0"/>
    <x v="0"/>
  </r>
  <r>
    <x v="0"/>
    <x v="0"/>
    <x v="6"/>
    <x v="15"/>
    <x v="11"/>
    <n v="2235"/>
    <s v="Clark, Elizabeth"/>
    <x v="1"/>
    <x v="0"/>
    <x v="0"/>
    <n v="40"/>
    <x v="0"/>
    <x v="1"/>
    <m/>
    <n v="40"/>
    <m/>
    <x v="0"/>
    <x v="0"/>
    <x v="0"/>
  </r>
  <r>
    <x v="0"/>
    <x v="0"/>
    <x v="9"/>
    <x v="15"/>
    <x v="11"/>
    <n v="2151"/>
    <s v="Hall, Emily L."/>
    <x v="1"/>
    <x v="0"/>
    <x v="0"/>
    <n v="37.729999999999997"/>
    <x v="0"/>
    <x v="1"/>
    <m/>
    <n v="37.729999999999997"/>
    <m/>
    <x v="0"/>
    <x v="0"/>
    <x v="0"/>
  </r>
  <r>
    <x v="0"/>
    <x v="0"/>
    <x v="9"/>
    <x v="15"/>
    <x v="11"/>
    <n v="1107"/>
    <s v="Hall, Mary"/>
    <x v="1"/>
    <x v="0"/>
    <x v="0"/>
    <n v="38.35"/>
    <x v="0"/>
    <x v="1"/>
    <m/>
    <n v="38.35"/>
    <n v="2"/>
    <x v="0"/>
    <x v="0"/>
    <x v="0"/>
  </r>
  <r>
    <x v="0"/>
    <x v="0"/>
    <x v="9"/>
    <x v="15"/>
    <x v="11"/>
    <n v="1866"/>
    <s v="Harris, Nancy"/>
    <x v="1"/>
    <x v="0"/>
    <x v="0"/>
    <n v="40"/>
    <x v="0"/>
    <x v="1"/>
    <m/>
    <n v="40"/>
    <m/>
    <x v="0"/>
    <x v="0"/>
    <x v="0"/>
  </r>
  <r>
    <x v="0"/>
    <x v="0"/>
    <x v="9"/>
    <x v="15"/>
    <x v="11"/>
    <n v="1985"/>
    <s v="Pilkey, Melissa"/>
    <x v="1"/>
    <x v="0"/>
    <x v="0"/>
    <n v="39.72"/>
    <x v="0"/>
    <x v="1"/>
    <m/>
    <n v="39.72"/>
    <m/>
    <x v="0"/>
    <x v="0"/>
    <x v="0"/>
  </r>
  <r>
    <x v="0"/>
    <x v="0"/>
    <x v="3"/>
    <x v="15"/>
    <x v="11"/>
    <n v="1967"/>
    <s v="Shaw, Teia L."/>
    <x v="1"/>
    <x v="0"/>
    <x v="0"/>
    <n v="30"/>
    <x v="0"/>
    <x v="1"/>
    <m/>
    <n v="30"/>
    <m/>
    <x v="0"/>
    <x v="0"/>
    <x v="0"/>
  </r>
  <r>
    <x v="0"/>
    <x v="0"/>
    <x v="7"/>
    <x v="16"/>
    <x v="11"/>
    <n v="2181"/>
    <s v="Campbell, Lisa M."/>
    <x v="1"/>
    <x v="0"/>
    <x v="0"/>
    <n v="40"/>
    <x v="0"/>
    <x v="1"/>
    <m/>
    <n v="40"/>
    <m/>
    <x v="0"/>
    <x v="0"/>
    <x v="0"/>
  </r>
  <r>
    <x v="0"/>
    <x v="0"/>
    <x v="7"/>
    <x v="16"/>
    <x v="11"/>
    <n v="2193"/>
    <s v="Cannon, Jennifer"/>
    <x v="1"/>
    <x v="0"/>
    <x v="0"/>
    <n v="40"/>
    <x v="0"/>
    <x v="1"/>
    <m/>
    <n v="40"/>
    <m/>
    <x v="0"/>
    <x v="0"/>
    <x v="0"/>
  </r>
  <r>
    <x v="0"/>
    <x v="0"/>
    <x v="4"/>
    <x v="16"/>
    <x v="11"/>
    <n v="2238"/>
    <s v="Carey, Laura"/>
    <x v="1"/>
    <x v="0"/>
    <x v="0"/>
    <n v="40"/>
    <x v="0"/>
    <x v="1"/>
    <n v="1.1499999999999999"/>
    <n v="40"/>
    <m/>
    <x v="0"/>
    <x v="0"/>
    <x v="0"/>
  </r>
  <r>
    <x v="0"/>
    <x v="0"/>
    <x v="7"/>
    <x v="16"/>
    <x v="11"/>
    <n v="2045"/>
    <s v="Mcinerney, Renee L."/>
    <x v="1"/>
    <x v="0"/>
    <x v="0"/>
    <n v="30"/>
    <x v="0"/>
    <x v="1"/>
    <m/>
    <n v="30"/>
    <m/>
    <x v="0"/>
    <x v="0"/>
    <x v="0"/>
  </r>
  <r>
    <x v="0"/>
    <x v="0"/>
    <x v="5"/>
    <x v="17"/>
    <x v="11"/>
    <n v="2253"/>
    <s v="Bunch, Tommy"/>
    <x v="1"/>
    <x v="0"/>
    <x v="0"/>
    <n v="40"/>
    <x v="0"/>
    <x v="1"/>
    <m/>
    <n v="40"/>
    <m/>
    <x v="0"/>
    <x v="0"/>
    <x v="0"/>
  </r>
  <r>
    <x v="0"/>
    <x v="0"/>
    <x v="5"/>
    <x v="17"/>
    <x v="11"/>
    <n v="1596"/>
    <s v="Harrison, Charles"/>
    <x v="1"/>
    <x v="0"/>
    <x v="0"/>
    <n v="40"/>
    <x v="0"/>
    <x v="1"/>
    <n v="7.67"/>
    <n v="40"/>
    <m/>
    <x v="0"/>
    <x v="0"/>
    <x v="0"/>
  </r>
  <r>
    <x v="0"/>
    <x v="0"/>
    <x v="5"/>
    <x v="18"/>
    <x v="11"/>
    <n v="1575"/>
    <s v="Gable, James D."/>
    <x v="1"/>
    <x v="0"/>
    <x v="0"/>
    <n v="40"/>
    <x v="0"/>
    <x v="1"/>
    <n v="0.75"/>
    <n v="40"/>
    <m/>
    <x v="0"/>
    <x v="0"/>
    <x v="0"/>
  </r>
  <r>
    <x v="0"/>
    <x v="0"/>
    <x v="8"/>
    <x v="19"/>
    <x v="11"/>
    <n v="2089"/>
    <s v="Cole, Joseph A."/>
    <x v="1"/>
    <x v="0"/>
    <x v="0"/>
    <n v="29.62"/>
    <x v="0"/>
    <x v="1"/>
    <m/>
    <n v="29.62"/>
    <n v="10"/>
    <x v="0"/>
    <x v="0"/>
    <x v="0"/>
  </r>
  <r>
    <x v="0"/>
    <x v="0"/>
    <x v="8"/>
    <x v="19"/>
    <x v="11"/>
    <n v="2169"/>
    <s v="Zimmerman, Donald E."/>
    <x v="1"/>
    <x v="0"/>
    <x v="0"/>
    <n v="40"/>
    <x v="0"/>
    <x v="1"/>
    <m/>
    <n v="40"/>
    <m/>
    <x v="0"/>
    <x v="0"/>
    <x v="0"/>
  </r>
  <r>
    <x v="0"/>
    <x v="0"/>
    <x v="0"/>
    <x v="0"/>
    <x v="12"/>
    <n v="2069"/>
    <s v="Bibee, Ronald S."/>
    <x v="0"/>
    <x v="0"/>
    <x v="0"/>
    <n v="40"/>
    <x v="0"/>
    <x v="1"/>
    <m/>
    <m/>
    <m/>
    <x v="0"/>
    <x v="0"/>
    <x v="0"/>
  </r>
  <r>
    <x v="0"/>
    <x v="0"/>
    <x v="0"/>
    <x v="0"/>
    <x v="12"/>
    <n v="1435"/>
    <s v="Bores, Carie L."/>
    <x v="0"/>
    <x v="0"/>
    <x v="0"/>
    <n v="40"/>
    <x v="0"/>
    <x v="1"/>
    <m/>
    <m/>
    <m/>
    <x v="0"/>
    <x v="0"/>
    <x v="0"/>
  </r>
  <r>
    <x v="0"/>
    <x v="0"/>
    <x v="0"/>
    <x v="0"/>
    <x v="12"/>
    <n v="2228"/>
    <s v="Crumpton, Ladonna"/>
    <x v="1"/>
    <x v="0"/>
    <x v="0"/>
    <n v="40"/>
    <x v="0"/>
    <x v="1"/>
    <m/>
    <n v="40"/>
    <m/>
    <x v="0"/>
    <x v="0"/>
    <x v="0"/>
  </r>
  <r>
    <x v="0"/>
    <x v="0"/>
    <x v="0"/>
    <x v="0"/>
    <x v="12"/>
    <n v="2241"/>
    <s v="Farr, Shawn"/>
    <x v="1"/>
    <x v="0"/>
    <x v="0"/>
    <n v="28.27"/>
    <x v="0"/>
    <x v="1"/>
    <m/>
    <n v="28.27"/>
    <n v="10"/>
    <x v="0"/>
    <x v="0"/>
    <x v="0"/>
  </r>
  <r>
    <x v="0"/>
    <x v="0"/>
    <x v="0"/>
    <x v="0"/>
    <x v="12"/>
    <n v="1918"/>
    <s v="Rodgers, Angela M."/>
    <x v="1"/>
    <x v="0"/>
    <x v="0"/>
    <n v="33.5"/>
    <x v="0"/>
    <x v="1"/>
    <m/>
    <n v="33.5"/>
    <n v="6.5"/>
    <x v="0"/>
    <x v="0"/>
    <x v="0"/>
  </r>
  <r>
    <x v="0"/>
    <x v="0"/>
    <x v="0"/>
    <x v="0"/>
    <x v="12"/>
    <n v="2081"/>
    <s v="Roots, Doug"/>
    <x v="0"/>
    <x v="0"/>
    <x v="0"/>
    <n v="40"/>
    <x v="0"/>
    <x v="1"/>
    <m/>
    <m/>
    <m/>
    <x v="0"/>
    <x v="0"/>
    <x v="0"/>
  </r>
  <r>
    <x v="0"/>
    <x v="0"/>
    <x v="0"/>
    <x v="0"/>
    <x v="12"/>
    <n v="2076"/>
    <s v="Stephens, Andrew"/>
    <x v="1"/>
    <x v="0"/>
    <x v="0"/>
    <n v="0"/>
    <x v="0"/>
    <x v="1"/>
    <m/>
    <m/>
    <m/>
    <x v="0"/>
    <x v="0"/>
    <x v="0"/>
  </r>
  <r>
    <x v="0"/>
    <x v="0"/>
    <x v="0"/>
    <x v="0"/>
    <x v="12"/>
    <n v="1069"/>
    <s v="Taylor, Marianne"/>
    <x v="0"/>
    <x v="0"/>
    <x v="0"/>
    <n v="40"/>
    <x v="0"/>
    <x v="1"/>
    <m/>
    <m/>
    <m/>
    <x v="0"/>
    <x v="0"/>
    <x v="0"/>
  </r>
  <r>
    <x v="0"/>
    <x v="0"/>
    <x v="0"/>
    <x v="0"/>
    <x v="12"/>
    <n v="2185"/>
    <s v="Watson, Tamitha"/>
    <x v="0"/>
    <x v="0"/>
    <x v="0"/>
    <n v="20"/>
    <x v="0"/>
    <x v="1"/>
    <m/>
    <m/>
    <n v="20"/>
    <x v="0"/>
    <x v="0"/>
    <x v="0"/>
  </r>
  <r>
    <x v="0"/>
    <x v="0"/>
    <x v="0"/>
    <x v="0"/>
    <x v="12"/>
    <n v="1079"/>
    <s v="Wilson, Jim"/>
    <x v="0"/>
    <x v="0"/>
    <x v="0"/>
    <n v="40"/>
    <x v="0"/>
    <x v="1"/>
    <m/>
    <m/>
    <m/>
    <x v="0"/>
    <x v="0"/>
    <x v="0"/>
  </r>
  <r>
    <x v="0"/>
    <x v="0"/>
    <x v="0"/>
    <x v="1"/>
    <x v="12"/>
    <n v="1481"/>
    <s v="Dodd, Alex E."/>
    <x v="1"/>
    <x v="0"/>
    <x v="0"/>
    <n v="39.97"/>
    <x v="0"/>
    <x v="1"/>
    <m/>
    <n v="39.97"/>
    <m/>
    <x v="0"/>
    <x v="0"/>
    <x v="0"/>
  </r>
  <r>
    <x v="0"/>
    <x v="0"/>
    <x v="0"/>
    <x v="1"/>
    <x v="12"/>
    <n v="2007"/>
    <s v="Dodd, Patricia A."/>
    <x v="1"/>
    <x v="0"/>
    <x v="0"/>
    <n v="39.97"/>
    <x v="0"/>
    <x v="1"/>
    <m/>
    <n v="39.97"/>
    <m/>
    <x v="0"/>
    <x v="0"/>
    <x v="0"/>
  </r>
  <r>
    <x v="0"/>
    <x v="0"/>
    <x v="0"/>
    <x v="1"/>
    <x v="12"/>
    <n v="1897"/>
    <s v="Lee, Wayne P."/>
    <x v="0"/>
    <x v="0"/>
    <x v="0"/>
    <n v="30"/>
    <x v="0"/>
    <x v="1"/>
    <m/>
    <m/>
    <n v="10"/>
    <x v="0"/>
    <x v="0"/>
    <x v="0"/>
  </r>
  <r>
    <x v="0"/>
    <x v="0"/>
    <x v="0"/>
    <x v="2"/>
    <x v="12"/>
    <n v="1810"/>
    <s v="Damstetter, Suzanne"/>
    <x v="0"/>
    <x v="0"/>
    <x v="0"/>
    <n v="40"/>
    <x v="0"/>
    <x v="1"/>
    <m/>
    <m/>
    <m/>
    <x v="0"/>
    <x v="0"/>
    <x v="0"/>
  </r>
  <r>
    <x v="0"/>
    <x v="0"/>
    <x v="0"/>
    <x v="2"/>
    <x v="12"/>
    <n v="2179"/>
    <s v="Deiter, Nancy"/>
    <x v="1"/>
    <x v="0"/>
    <x v="0"/>
    <n v="40"/>
    <x v="0"/>
    <x v="1"/>
    <m/>
    <n v="40"/>
    <m/>
    <x v="0"/>
    <x v="0"/>
    <x v="0"/>
  </r>
  <r>
    <x v="0"/>
    <x v="0"/>
    <x v="0"/>
    <x v="2"/>
    <x v="12"/>
    <n v="1831"/>
    <s v="Simmons, Kristie"/>
    <x v="1"/>
    <x v="0"/>
    <x v="0"/>
    <n v="40"/>
    <x v="0"/>
    <x v="1"/>
    <m/>
    <n v="40"/>
    <m/>
    <x v="0"/>
    <x v="0"/>
    <x v="0"/>
  </r>
  <r>
    <x v="0"/>
    <x v="0"/>
    <x v="0"/>
    <x v="3"/>
    <x v="12"/>
    <n v="1024"/>
    <s v="Hillard, Gary L."/>
    <x v="0"/>
    <x v="0"/>
    <x v="0"/>
    <n v="30"/>
    <x v="0"/>
    <x v="1"/>
    <m/>
    <m/>
    <n v="10"/>
    <x v="0"/>
    <x v="0"/>
    <x v="0"/>
  </r>
  <r>
    <x v="0"/>
    <x v="0"/>
    <x v="0"/>
    <x v="3"/>
    <x v="12"/>
    <n v="1027"/>
    <s v="Howard, Michael"/>
    <x v="0"/>
    <x v="0"/>
    <x v="0"/>
    <n v="40"/>
    <x v="0"/>
    <x v="1"/>
    <m/>
    <m/>
    <m/>
    <x v="0"/>
    <x v="0"/>
    <x v="0"/>
  </r>
  <r>
    <x v="0"/>
    <x v="0"/>
    <x v="0"/>
    <x v="3"/>
    <x v="12"/>
    <n v="1536"/>
    <s v="Mcinerney, Melvin W."/>
    <x v="1"/>
    <x v="0"/>
    <x v="0"/>
    <n v="0"/>
    <x v="0"/>
    <x v="1"/>
    <m/>
    <m/>
    <m/>
    <x v="0"/>
    <x v="0"/>
    <x v="0"/>
  </r>
  <r>
    <x v="0"/>
    <x v="0"/>
    <x v="0"/>
    <x v="3"/>
    <x v="12"/>
    <n v="2034"/>
    <s v="Powers, Joshua"/>
    <x v="0"/>
    <x v="0"/>
    <x v="0"/>
    <n v="40"/>
    <x v="0"/>
    <x v="1"/>
    <m/>
    <m/>
    <m/>
    <x v="0"/>
    <x v="0"/>
    <x v="0"/>
  </r>
  <r>
    <x v="0"/>
    <x v="0"/>
    <x v="1"/>
    <x v="3"/>
    <x v="12"/>
    <n v="1420"/>
    <s v="Simmons, James T."/>
    <x v="0"/>
    <x v="0"/>
    <x v="0"/>
    <n v="30"/>
    <x v="0"/>
    <x v="1"/>
    <m/>
    <n v="30"/>
    <n v="10"/>
    <x v="0"/>
    <x v="0"/>
    <x v="0"/>
  </r>
  <r>
    <x v="0"/>
    <x v="0"/>
    <x v="0"/>
    <x v="4"/>
    <x v="12"/>
    <n v="2100"/>
    <s v="Glenn, Kristy"/>
    <x v="1"/>
    <x v="0"/>
    <x v="0"/>
    <n v="0"/>
    <x v="0"/>
    <x v="1"/>
    <m/>
    <m/>
    <m/>
    <x v="0"/>
    <x v="0"/>
    <x v="0"/>
  </r>
  <r>
    <x v="0"/>
    <x v="0"/>
    <x v="0"/>
    <x v="5"/>
    <x v="12"/>
    <n v="1717"/>
    <s v="Burchfield, Jeannie"/>
    <x v="1"/>
    <x v="0"/>
    <x v="0"/>
    <n v="39.130000000000003"/>
    <x v="0"/>
    <x v="1"/>
    <m/>
    <n v="39.130000000000003"/>
    <m/>
    <x v="0"/>
    <x v="0"/>
    <x v="0"/>
  </r>
  <r>
    <x v="0"/>
    <x v="0"/>
    <x v="0"/>
    <x v="5"/>
    <x v="12"/>
    <n v="2122"/>
    <s v="Denton, Ashley"/>
    <x v="1"/>
    <x v="0"/>
    <x v="0"/>
    <n v="40"/>
    <x v="0"/>
    <x v="1"/>
    <m/>
    <n v="40"/>
    <m/>
    <x v="0"/>
    <x v="0"/>
    <x v="0"/>
  </r>
  <r>
    <x v="0"/>
    <x v="0"/>
    <x v="0"/>
    <x v="5"/>
    <x v="12"/>
    <n v="1968"/>
    <s v="Duncan, Ginger"/>
    <x v="1"/>
    <x v="0"/>
    <x v="0"/>
    <n v="40"/>
    <x v="0"/>
    <x v="1"/>
    <m/>
    <n v="40"/>
    <m/>
    <x v="0"/>
    <x v="0"/>
    <x v="0"/>
  </r>
  <r>
    <x v="0"/>
    <x v="0"/>
    <x v="0"/>
    <x v="5"/>
    <x v="12"/>
    <n v="1904"/>
    <s v="Murr, Sherry"/>
    <x v="1"/>
    <x v="0"/>
    <x v="0"/>
    <n v="33"/>
    <x v="0"/>
    <x v="1"/>
    <m/>
    <n v="33"/>
    <n v="7"/>
    <x v="0"/>
    <x v="0"/>
    <x v="0"/>
  </r>
  <r>
    <x v="0"/>
    <x v="0"/>
    <x v="0"/>
    <x v="5"/>
    <x v="12"/>
    <n v="2225"/>
    <s v="Sexton, Holly"/>
    <x v="1"/>
    <x v="0"/>
    <x v="0"/>
    <n v="40"/>
    <x v="0"/>
    <x v="1"/>
    <m/>
    <n v="40"/>
    <m/>
    <x v="0"/>
    <x v="0"/>
    <x v="0"/>
  </r>
  <r>
    <x v="0"/>
    <x v="0"/>
    <x v="0"/>
    <x v="6"/>
    <x v="12"/>
    <n v="2230"/>
    <s v="Payne, Donna"/>
    <x v="1"/>
    <x v="0"/>
    <x v="0"/>
    <n v="40"/>
    <x v="0"/>
    <x v="1"/>
    <m/>
    <n v="40"/>
    <m/>
    <x v="0"/>
    <x v="0"/>
    <x v="0"/>
  </r>
  <r>
    <x v="0"/>
    <x v="0"/>
    <x v="0"/>
    <x v="7"/>
    <x v="12"/>
    <n v="1933"/>
    <s v="Harris, Teresa"/>
    <x v="1"/>
    <x v="0"/>
    <x v="0"/>
    <n v="40"/>
    <x v="0"/>
    <x v="1"/>
    <m/>
    <n v="40"/>
    <m/>
    <x v="0"/>
    <x v="0"/>
    <x v="0"/>
  </r>
  <r>
    <x v="0"/>
    <x v="0"/>
    <x v="2"/>
    <x v="8"/>
    <x v="12"/>
    <n v="1917"/>
    <s v="Rigley, Eric"/>
    <x v="0"/>
    <x v="0"/>
    <x v="0"/>
    <n v="40"/>
    <x v="0"/>
    <x v="1"/>
    <m/>
    <m/>
    <m/>
    <x v="0"/>
    <x v="0"/>
    <x v="0"/>
  </r>
  <r>
    <x v="0"/>
    <x v="0"/>
    <x v="2"/>
    <x v="8"/>
    <x v="12"/>
    <n v="2149"/>
    <s v="Robillard, Mathew"/>
    <x v="0"/>
    <x v="0"/>
    <x v="0"/>
    <n v="40"/>
    <x v="0"/>
    <x v="1"/>
    <m/>
    <m/>
    <m/>
    <x v="0"/>
    <x v="0"/>
    <x v="0"/>
  </r>
  <r>
    <x v="0"/>
    <x v="0"/>
    <x v="2"/>
    <x v="9"/>
    <x v="12"/>
    <n v="2140"/>
    <s v="Langea-Spradlin, Catherine A."/>
    <x v="1"/>
    <x v="0"/>
    <x v="0"/>
    <n v="40"/>
    <x v="0"/>
    <x v="1"/>
    <m/>
    <n v="40"/>
    <m/>
    <x v="0"/>
    <x v="0"/>
    <x v="0"/>
  </r>
  <r>
    <x v="0"/>
    <x v="0"/>
    <x v="2"/>
    <x v="9"/>
    <x v="12"/>
    <n v="1637"/>
    <s v="Poindexter, Diane"/>
    <x v="1"/>
    <x v="0"/>
    <x v="0"/>
    <n v="40"/>
    <x v="0"/>
    <x v="1"/>
    <n v="8"/>
    <n v="40"/>
    <m/>
    <x v="0"/>
    <x v="0"/>
    <x v="0"/>
  </r>
  <r>
    <x v="0"/>
    <x v="0"/>
    <x v="2"/>
    <x v="10"/>
    <x v="12"/>
    <n v="2240"/>
    <s v="Gaffney, Walker"/>
    <x v="1"/>
    <x v="0"/>
    <x v="0"/>
    <n v="39"/>
    <x v="0"/>
    <x v="1"/>
    <m/>
    <n v="39"/>
    <m/>
    <x v="0"/>
    <x v="0"/>
    <x v="0"/>
  </r>
  <r>
    <x v="0"/>
    <x v="0"/>
    <x v="3"/>
    <x v="11"/>
    <x v="12"/>
    <n v="2168"/>
    <s v="Cunningham, Crystal"/>
    <x v="1"/>
    <x v="0"/>
    <x v="0"/>
    <n v="27.58"/>
    <x v="0"/>
    <x v="1"/>
    <m/>
    <n v="27.58"/>
    <m/>
    <x v="0"/>
    <x v="0"/>
    <x v="0"/>
  </r>
  <r>
    <x v="0"/>
    <x v="0"/>
    <x v="3"/>
    <x v="11"/>
    <x v="12"/>
    <n v="1993"/>
    <s v="Gibson, Tiffany D."/>
    <x v="1"/>
    <x v="0"/>
    <x v="0"/>
    <n v="40"/>
    <x v="0"/>
    <x v="1"/>
    <m/>
    <n v="40"/>
    <m/>
    <x v="0"/>
    <x v="0"/>
    <x v="0"/>
  </r>
  <r>
    <x v="0"/>
    <x v="0"/>
    <x v="3"/>
    <x v="11"/>
    <x v="12"/>
    <n v="2245"/>
    <s v="Hall, Terry"/>
    <x v="1"/>
    <x v="0"/>
    <x v="0"/>
    <n v="40"/>
    <x v="0"/>
    <x v="1"/>
    <m/>
    <n v="40"/>
    <m/>
    <x v="0"/>
    <x v="0"/>
    <x v="0"/>
  </r>
  <r>
    <x v="0"/>
    <x v="0"/>
    <x v="3"/>
    <x v="11"/>
    <x v="12"/>
    <n v="2249"/>
    <s v="Jimenez, Jose"/>
    <x v="1"/>
    <x v="0"/>
    <x v="0"/>
    <n v="30"/>
    <x v="0"/>
    <x v="1"/>
    <m/>
    <n v="30"/>
    <m/>
    <x v="0"/>
    <x v="0"/>
    <x v="0"/>
  </r>
  <r>
    <x v="0"/>
    <x v="0"/>
    <x v="3"/>
    <x v="11"/>
    <x v="12"/>
    <n v="1749"/>
    <s v="Peels, Timothy L."/>
    <x v="1"/>
    <x v="0"/>
    <x v="0"/>
    <n v="30"/>
    <x v="0"/>
    <x v="1"/>
    <m/>
    <n v="30"/>
    <m/>
    <x v="0"/>
    <x v="0"/>
    <x v="0"/>
  </r>
  <r>
    <x v="0"/>
    <x v="0"/>
    <x v="3"/>
    <x v="11"/>
    <x v="12"/>
    <n v="2166"/>
    <s v="Yokley, Clifford E."/>
    <x v="1"/>
    <x v="0"/>
    <x v="0"/>
    <n v="40"/>
    <x v="0"/>
    <x v="1"/>
    <m/>
    <n v="40"/>
    <m/>
    <x v="0"/>
    <x v="0"/>
    <x v="0"/>
  </r>
  <r>
    <x v="0"/>
    <x v="0"/>
    <x v="1"/>
    <x v="12"/>
    <x v="12"/>
    <n v="1410"/>
    <s v="Cooper, Alice F."/>
    <x v="1"/>
    <x v="0"/>
    <x v="0"/>
    <n v="30"/>
    <x v="0"/>
    <x v="1"/>
    <m/>
    <n v="30"/>
    <n v="10"/>
    <x v="0"/>
    <x v="0"/>
    <x v="0"/>
  </r>
  <r>
    <x v="0"/>
    <x v="0"/>
    <x v="4"/>
    <x v="12"/>
    <x v="12"/>
    <n v="2209"/>
    <s v="Hayes, Elizabeth"/>
    <x v="1"/>
    <x v="0"/>
    <x v="0"/>
    <n v="36.22"/>
    <x v="0"/>
    <x v="1"/>
    <m/>
    <n v="36.22"/>
    <m/>
    <x v="0"/>
    <x v="0"/>
    <x v="0"/>
  </r>
  <r>
    <x v="0"/>
    <x v="0"/>
    <x v="5"/>
    <x v="12"/>
    <x v="12"/>
    <n v="2203"/>
    <s v="Hicks, Lisa"/>
    <x v="1"/>
    <x v="0"/>
    <x v="0"/>
    <n v="33.6"/>
    <x v="0"/>
    <x v="1"/>
    <m/>
    <n v="33.6"/>
    <m/>
    <x v="0"/>
    <x v="0"/>
    <x v="0"/>
  </r>
  <r>
    <x v="0"/>
    <x v="0"/>
    <x v="1"/>
    <x v="12"/>
    <x v="12"/>
    <n v="1206"/>
    <s v="Lorenz, Viola B."/>
    <x v="1"/>
    <x v="0"/>
    <x v="0"/>
    <n v="40"/>
    <x v="0"/>
    <x v="1"/>
    <m/>
    <n v="40"/>
    <m/>
    <x v="0"/>
    <x v="0"/>
    <x v="0"/>
  </r>
  <r>
    <x v="0"/>
    <x v="0"/>
    <x v="6"/>
    <x v="13"/>
    <x v="12"/>
    <n v="2175"/>
    <s v="Akulic, Marlene"/>
    <x v="1"/>
    <x v="0"/>
    <x v="0"/>
    <n v="40"/>
    <x v="0"/>
    <x v="1"/>
    <n v="6.2"/>
    <n v="40"/>
    <m/>
    <x v="0"/>
    <x v="0"/>
    <x v="0"/>
  </r>
  <r>
    <x v="0"/>
    <x v="0"/>
    <x v="6"/>
    <x v="13"/>
    <x v="12"/>
    <n v="1355"/>
    <s v="Arp, Peggy A."/>
    <x v="1"/>
    <x v="0"/>
    <x v="0"/>
    <n v="40"/>
    <x v="0"/>
    <x v="1"/>
    <n v="6.2"/>
    <n v="40"/>
    <m/>
    <x v="0"/>
    <x v="0"/>
    <x v="0"/>
  </r>
  <r>
    <x v="0"/>
    <x v="0"/>
    <x v="6"/>
    <x v="13"/>
    <x v="12"/>
    <n v="2229"/>
    <s v="Bledsoe, Amy"/>
    <x v="1"/>
    <x v="0"/>
    <x v="0"/>
    <n v="40"/>
    <x v="0"/>
    <x v="1"/>
    <n v="13"/>
    <n v="40"/>
    <m/>
    <x v="0"/>
    <x v="0"/>
    <x v="0"/>
  </r>
  <r>
    <x v="0"/>
    <x v="0"/>
    <x v="6"/>
    <x v="13"/>
    <x v="12"/>
    <n v="2041"/>
    <s v="Bohannon, Barbara"/>
    <x v="1"/>
    <x v="0"/>
    <x v="0"/>
    <n v="40"/>
    <x v="0"/>
    <x v="1"/>
    <n v="13"/>
    <n v="40"/>
    <m/>
    <x v="0"/>
    <x v="0"/>
    <x v="0"/>
  </r>
  <r>
    <x v="0"/>
    <x v="0"/>
    <x v="6"/>
    <x v="13"/>
    <x v="12"/>
    <n v="2190"/>
    <s v="Bookout, Nancy"/>
    <x v="1"/>
    <x v="0"/>
    <x v="0"/>
    <n v="40"/>
    <x v="0"/>
    <x v="1"/>
    <n v="6.32"/>
    <n v="40"/>
    <m/>
    <x v="0"/>
    <x v="0"/>
    <x v="0"/>
  </r>
  <r>
    <x v="0"/>
    <x v="0"/>
    <x v="6"/>
    <x v="13"/>
    <x v="12"/>
    <n v="1739"/>
    <s v="Bowers, Brenda"/>
    <x v="1"/>
    <x v="0"/>
    <x v="0"/>
    <n v="40"/>
    <x v="0"/>
    <x v="1"/>
    <m/>
    <n v="40"/>
    <m/>
    <x v="0"/>
    <x v="0"/>
    <x v="0"/>
  </r>
  <r>
    <x v="0"/>
    <x v="0"/>
    <x v="6"/>
    <x v="13"/>
    <x v="12"/>
    <n v="2039"/>
    <s v="Brooks, Tammy C."/>
    <x v="1"/>
    <x v="0"/>
    <x v="0"/>
    <n v="40"/>
    <x v="0"/>
    <x v="1"/>
    <n v="2.17"/>
    <n v="40"/>
    <m/>
    <x v="0"/>
    <x v="0"/>
    <x v="0"/>
  </r>
  <r>
    <x v="0"/>
    <x v="0"/>
    <x v="6"/>
    <x v="13"/>
    <x v="12"/>
    <n v="1978"/>
    <s v="Bryan, Eva J."/>
    <x v="1"/>
    <x v="0"/>
    <x v="0"/>
    <n v="40"/>
    <x v="0"/>
    <x v="1"/>
    <n v="10.98"/>
    <n v="40"/>
    <m/>
    <x v="0"/>
    <x v="0"/>
    <x v="0"/>
  </r>
  <r>
    <x v="0"/>
    <x v="0"/>
    <x v="6"/>
    <x v="13"/>
    <x v="12"/>
    <n v="2156"/>
    <s v="Bryan, Sheena L."/>
    <x v="1"/>
    <x v="0"/>
    <x v="0"/>
    <n v="40"/>
    <x v="0"/>
    <x v="1"/>
    <n v="6.67"/>
    <n v="40"/>
    <m/>
    <x v="0"/>
    <x v="0"/>
    <x v="0"/>
  </r>
  <r>
    <x v="0"/>
    <x v="0"/>
    <x v="6"/>
    <x v="13"/>
    <x v="12"/>
    <n v="2243"/>
    <s v="Campos, Susan"/>
    <x v="1"/>
    <x v="0"/>
    <x v="0"/>
    <n v="40"/>
    <x v="0"/>
    <x v="1"/>
    <n v="8.02"/>
    <n v="40"/>
    <m/>
    <x v="0"/>
    <x v="0"/>
    <x v="0"/>
  </r>
  <r>
    <x v="0"/>
    <x v="0"/>
    <x v="0"/>
    <x v="13"/>
    <x v="12"/>
    <n v="1010"/>
    <s v="Carroll, Robin M."/>
    <x v="1"/>
    <x v="0"/>
    <x v="0"/>
    <n v="39.979999999999997"/>
    <x v="0"/>
    <x v="1"/>
    <m/>
    <n v="39.979999999999997"/>
    <m/>
    <x v="0"/>
    <x v="0"/>
    <x v="0"/>
  </r>
  <r>
    <x v="0"/>
    <x v="0"/>
    <x v="6"/>
    <x v="13"/>
    <x v="12"/>
    <n v="2124"/>
    <s v="Carter, Carla"/>
    <x v="1"/>
    <x v="0"/>
    <x v="0"/>
    <n v="40"/>
    <x v="0"/>
    <x v="1"/>
    <n v="6.07"/>
    <n v="40"/>
    <m/>
    <x v="0"/>
    <x v="0"/>
    <x v="0"/>
  </r>
  <r>
    <x v="0"/>
    <x v="0"/>
    <x v="6"/>
    <x v="13"/>
    <x v="12"/>
    <n v="2137"/>
    <s v="Carter, Lila R."/>
    <x v="1"/>
    <x v="0"/>
    <x v="0"/>
    <n v="40"/>
    <x v="0"/>
    <x v="1"/>
    <n v="6.13"/>
    <n v="40"/>
    <m/>
    <x v="0"/>
    <x v="0"/>
    <x v="0"/>
  </r>
  <r>
    <x v="0"/>
    <x v="0"/>
    <x v="6"/>
    <x v="13"/>
    <x v="12"/>
    <n v="2068"/>
    <s v="Cathcart, Bess L."/>
    <x v="1"/>
    <x v="0"/>
    <x v="0"/>
    <n v="40"/>
    <x v="0"/>
    <x v="1"/>
    <m/>
    <n v="40"/>
    <m/>
    <x v="0"/>
    <x v="0"/>
    <x v="0"/>
  </r>
  <r>
    <x v="0"/>
    <x v="0"/>
    <x v="6"/>
    <x v="13"/>
    <x v="12"/>
    <n v="2098"/>
    <s v="Childress, Stacy M."/>
    <x v="1"/>
    <x v="0"/>
    <x v="0"/>
    <n v="36.07"/>
    <x v="0"/>
    <x v="1"/>
    <m/>
    <n v="36.07"/>
    <n v="10"/>
    <x v="0"/>
    <x v="0"/>
    <x v="0"/>
  </r>
  <r>
    <x v="0"/>
    <x v="0"/>
    <x v="6"/>
    <x v="13"/>
    <x v="12"/>
    <n v="2131"/>
    <s v="Collette, Stephanie"/>
    <x v="1"/>
    <x v="0"/>
    <x v="0"/>
    <n v="36.270000000000003"/>
    <x v="0"/>
    <x v="1"/>
    <m/>
    <n v="36.270000000000003"/>
    <m/>
    <x v="0"/>
    <x v="0"/>
    <x v="0"/>
  </r>
  <r>
    <x v="0"/>
    <x v="0"/>
    <x v="6"/>
    <x v="13"/>
    <x v="12"/>
    <n v="2183"/>
    <s v="Cooper, Elizabeth T."/>
    <x v="1"/>
    <x v="0"/>
    <x v="0"/>
    <n v="40"/>
    <x v="0"/>
    <x v="1"/>
    <n v="10.98"/>
    <n v="40"/>
    <m/>
    <x v="0"/>
    <x v="0"/>
    <x v="0"/>
  </r>
  <r>
    <x v="0"/>
    <x v="0"/>
    <x v="6"/>
    <x v="13"/>
    <x v="12"/>
    <n v="1362"/>
    <s v="Davis, Kimberly S."/>
    <x v="1"/>
    <x v="0"/>
    <x v="0"/>
    <n v="40"/>
    <x v="0"/>
    <x v="1"/>
    <n v="6.25"/>
    <n v="40"/>
    <m/>
    <x v="0"/>
    <x v="0"/>
    <x v="0"/>
  </r>
  <r>
    <x v="0"/>
    <x v="0"/>
    <x v="6"/>
    <x v="13"/>
    <x v="12"/>
    <n v="1465"/>
    <s v="Dotson, Wanda A."/>
    <x v="1"/>
    <x v="0"/>
    <x v="0"/>
    <n v="38.020000000000003"/>
    <x v="0"/>
    <x v="1"/>
    <m/>
    <n v="38.020000000000003"/>
    <m/>
    <x v="0"/>
    <x v="0"/>
    <x v="0"/>
  </r>
  <r>
    <x v="0"/>
    <x v="0"/>
    <x v="6"/>
    <x v="13"/>
    <x v="12"/>
    <n v="2046"/>
    <s v="Dunn, Lois"/>
    <x v="1"/>
    <x v="0"/>
    <x v="0"/>
    <n v="36.03"/>
    <x v="0"/>
    <x v="1"/>
    <m/>
    <n v="36.03"/>
    <n v="10"/>
    <x v="0"/>
    <x v="0"/>
    <x v="0"/>
  </r>
  <r>
    <x v="0"/>
    <x v="0"/>
    <x v="6"/>
    <x v="13"/>
    <x v="12"/>
    <n v="2236"/>
    <s v="Emmett, Alisha M."/>
    <x v="1"/>
    <x v="0"/>
    <x v="0"/>
    <n v="40"/>
    <x v="0"/>
    <x v="1"/>
    <m/>
    <n v="40"/>
    <m/>
    <x v="0"/>
    <x v="0"/>
    <x v="0"/>
  </r>
  <r>
    <x v="0"/>
    <x v="0"/>
    <x v="6"/>
    <x v="13"/>
    <x v="12"/>
    <n v="2255"/>
    <s v="Goodner, Misty"/>
    <x v="1"/>
    <x v="0"/>
    <x v="0"/>
    <n v="40"/>
    <x v="0"/>
    <x v="1"/>
    <n v="6.25"/>
    <n v="40"/>
    <m/>
    <x v="0"/>
    <x v="0"/>
    <x v="0"/>
  </r>
  <r>
    <x v="0"/>
    <x v="0"/>
    <x v="6"/>
    <x v="13"/>
    <x v="12"/>
    <n v="2252"/>
    <s v="Greaves, Sandra"/>
    <x v="1"/>
    <x v="0"/>
    <x v="0"/>
    <n v="40"/>
    <x v="0"/>
    <x v="1"/>
    <n v="13"/>
    <n v="40"/>
    <m/>
    <x v="0"/>
    <x v="0"/>
    <x v="0"/>
  </r>
  <r>
    <x v="0"/>
    <x v="0"/>
    <x v="6"/>
    <x v="13"/>
    <x v="12"/>
    <n v="2222"/>
    <s v="Hamilton, Patricia"/>
    <x v="1"/>
    <x v="0"/>
    <x v="0"/>
    <n v="40"/>
    <x v="0"/>
    <x v="1"/>
    <n v="3.83"/>
    <n v="40"/>
    <m/>
    <x v="0"/>
    <x v="0"/>
    <x v="0"/>
  </r>
  <r>
    <x v="0"/>
    <x v="0"/>
    <x v="6"/>
    <x v="13"/>
    <x v="12"/>
    <n v="2254"/>
    <s v="Howie, Abigail"/>
    <x v="1"/>
    <x v="0"/>
    <x v="0"/>
    <n v="34.07"/>
    <x v="0"/>
    <x v="1"/>
    <m/>
    <n v="34.07"/>
    <m/>
    <x v="0"/>
    <x v="0"/>
    <x v="0"/>
  </r>
  <r>
    <x v="0"/>
    <x v="0"/>
    <x v="6"/>
    <x v="13"/>
    <x v="12"/>
    <n v="2188"/>
    <s v="Jones, Tina"/>
    <x v="1"/>
    <x v="0"/>
    <x v="0"/>
    <n v="40"/>
    <x v="0"/>
    <x v="1"/>
    <n v="6.17"/>
    <n v="40"/>
    <m/>
    <x v="0"/>
    <x v="0"/>
    <x v="0"/>
  </r>
  <r>
    <x v="0"/>
    <x v="0"/>
    <x v="6"/>
    <x v="13"/>
    <x v="12"/>
    <n v="1480"/>
    <s v="Kliever, Debbie J."/>
    <x v="1"/>
    <x v="0"/>
    <x v="0"/>
    <n v="40"/>
    <x v="0"/>
    <x v="1"/>
    <m/>
    <n v="40"/>
    <m/>
    <x v="0"/>
    <x v="0"/>
    <x v="0"/>
  </r>
  <r>
    <x v="0"/>
    <x v="0"/>
    <x v="6"/>
    <x v="13"/>
    <x v="12"/>
    <n v="1568"/>
    <s v="Long, Marlene C."/>
    <x v="1"/>
    <x v="0"/>
    <x v="0"/>
    <n v="40"/>
    <x v="0"/>
    <x v="1"/>
    <n v="13"/>
    <n v="40"/>
    <m/>
    <x v="0"/>
    <x v="0"/>
    <x v="0"/>
  </r>
  <r>
    <x v="0"/>
    <x v="0"/>
    <x v="6"/>
    <x v="13"/>
    <x v="12"/>
    <n v="1391"/>
    <s v="Mason, Judy A."/>
    <x v="1"/>
    <x v="0"/>
    <x v="0"/>
    <n v="40"/>
    <x v="0"/>
    <x v="1"/>
    <n v="6.27"/>
    <n v="40"/>
    <m/>
    <x v="0"/>
    <x v="0"/>
    <x v="0"/>
  </r>
  <r>
    <x v="0"/>
    <x v="0"/>
    <x v="7"/>
    <x v="13"/>
    <x v="12"/>
    <n v="2176"/>
    <s v="May, Cynthia L."/>
    <x v="1"/>
    <x v="0"/>
    <x v="0"/>
    <n v="40"/>
    <x v="0"/>
    <x v="1"/>
    <n v="3.33"/>
    <n v="40"/>
    <n v="3"/>
    <x v="0"/>
    <x v="0"/>
    <x v="0"/>
  </r>
  <r>
    <x v="0"/>
    <x v="0"/>
    <x v="6"/>
    <x v="13"/>
    <x v="12"/>
    <n v="1558"/>
    <s v="McCluskey, Loreta R."/>
    <x v="1"/>
    <x v="0"/>
    <x v="0"/>
    <n v="35.299999999999997"/>
    <x v="0"/>
    <x v="1"/>
    <m/>
    <n v="35.299999999999997"/>
    <n v="10"/>
    <x v="0"/>
    <x v="0"/>
    <x v="0"/>
  </r>
  <r>
    <x v="0"/>
    <x v="0"/>
    <x v="6"/>
    <x v="13"/>
    <x v="12"/>
    <n v="2127"/>
    <s v="McKee, April"/>
    <x v="1"/>
    <x v="0"/>
    <x v="0"/>
    <n v="40"/>
    <x v="0"/>
    <x v="1"/>
    <n v="6.05"/>
    <n v="40"/>
    <m/>
    <x v="0"/>
    <x v="0"/>
    <x v="0"/>
  </r>
  <r>
    <x v="0"/>
    <x v="0"/>
    <x v="6"/>
    <x v="13"/>
    <x v="12"/>
    <n v="2174"/>
    <s v="Miller, Martha"/>
    <x v="1"/>
    <x v="0"/>
    <x v="0"/>
    <n v="40"/>
    <x v="0"/>
    <x v="1"/>
    <n v="13"/>
    <n v="40"/>
    <m/>
    <x v="0"/>
    <x v="0"/>
    <x v="0"/>
  </r>
  <r>
    <x v="0"/>
    <x v="0"/>
    <x v="6"/>
    <x v="13"/>
    <x v="12"/>
    <n v="2216"/>
    <s v="Pilkey, Jeremy"/>
    <x v="1"/>
    <x v="0"/>
    <x v="0"/>
    <n v="40"/>
    <x v="0"/>
    <x v="1"/>
    <n v="6.02"/>
    <n v="40"/>
    <m/>
    <x v="0"/>
    <x v="0"/>
    <x v="0"/>
  </r>
  <r>
    <x v="0"/>
    <x v="0"/>
    <x v="6"/>
    <x v="13"/>
    <x v="12"/>
    <n v="1767"/>
    <s v="Presley, Bernice"/>
    <x v="1"/>
    <x v="0"/>
    <x v="0"/>
    <n v="40"/>
    <x v="0"/>
    <x v="1"/>
    <n v="3.7"/>
    <n v="40"/>
    <m/>
    <x v="0"/>
    <x v="0"/>
    <x v="0"/>
  </r>
  <r>
    <x v="0"/>
    <x v="0"/>
    <x v="6"/>
    <x v="13"/>
    <x v="12"/>
    <n v="2227"/>
    <s v="Ray, Leslie"/>
    <x v="1"/>
    <x v="0"/>
    <x v="0"/>
    <n v="40"/>
    <x v="0"/>
    <x v="1"/>
    <n v="4.2"/>
    <n v="40"/>
    <m/>
    <x v="0"/>
    <x v="0"/>
    <x v="0"/>
  </r>
  <r>
    <x v="0"/>
    <x v="0"/>
    <x v="6"/>
    <x v="13"/>
    <x v="12"/>
    <n v="2246"/>
    <s v="Rice, Yvonne"/>
    <x v="1"/>
    <x v="0"/>
    <x v="0"/>
    <n v="17.87"/>
    <x v="0"/>
    <x v="1"/>
    <m/>
    <n v="17.87"/>
    <m/>
    <x v="0"/>
    <x v="0"/>
    <x v="0"/>
  </r>
  <r>
    <x v="0"/>
    <x v="0"/>
    <x v="6"/>
    <x v="13"/>
    <x v="12"/>
    <n v="1997"/>
    <s v="Roberts, Lisa R."/>
    <x v="1"/>
    <x v="0"/>
    <x v="0"/>
    <n v="40"/>
    <x v="0"/>
    <x v="1"/>
    <n v="6.1"/>
    <n v="40"/>
    <m/>
    <x v="0"/>
    <x v="0"/>
    <x v="0"/>
  </r>
  <r>
    <x v="0"/>
    <x v="0"/>
    <x v="6"/>
    <x v="13"/>
    <x v="12"/>
    <n v="1299"/>
    <s v="Rodgers, Cathy B."/>
    <x v="1"/>
    <x v="0"/>
    <x v="0"/>
    <n v="36.07"/>
    <x v="0"/>
    <x v="1"/>
    <m/>
    <n v="36.07"/>
    <n v="10"/>
    <x v="0"/>
    <x v="0"/>
    <x v="0"/>
  </r>
  <r>
    <x v="0"/>
    <x v="0"/>
    <x v="7"/>
    <x v="13"/>
    <x v="12"/>
    <n v="2192"/>
    <s v="Rupinski, Angela"/>
    <x v="1"/>
    <x v="0"/>
    <x v="0"/>
    <n v="40"/>
    <x v="0"/>
    <x v="1"/>
    <n v="12.7"/>
    <n v="40"/>
    <m/>
    <x v="0"/>
    <x v="0"/>
    <x v="0"/>
  </r>
  <r>
    <x v="0"/>
    <x v="0"/>
    <x v="6"/>
    <x v="13"/>
    <x v="12"/>
    <n v="1590"/>
    <s v="Russell, Barbara L."/>
    <x v="1"/>
    <x v="0"/>
    <x v="0"/>
    <n v="40"/>
    <x v="0"/>
    <x v="1"/>
    <n v="6.02"/>
    <n v="40"/>
    <m/>
    <x v="0"/>
    <x v="0"/>
    <x v="0"/>
  </r>
  <r>
    <x v="0"/>
    <x v="0"/>
    <x v="6"/>
    <x v="13"/>
    <x v="12"/>
    <n v="2218"/>
    <s v="Russell, Brandy"/>
    <x v="1"/>
    <x v="0"/>
    <x v="0"/>
    <n v="40"/>
    <x v="0"/>
    <x v="1"/>
    <n v="12.22"/>
    <n v="40"/>
    <m/>
    <x v="0"/>
    <x v="0"/>
    <x v="0"/>
  </r>
  <r>
    <x v="0"/>
    <x v="0"/>
    <x v="6"/>
    <x v="13"/>
    <x v="12"/>
    <n v="1612"/>
    <s v="Self, Janet"/>
    <x v="1"/>
    <x v="0"/>
    <x v="0"/>
    <n v="40"/>
    <x v="0"/>
    <x v="1"/>
    <m/>
    <n v="40"/>
    <m/>
    <x v="0"/>
    <x v="0"/>
    <x v="0"/>
  </r>
  <r>
    <x v="0"/>
    <x v="0"/>
    <x v="6"/>
    <x v="13"/>
    <x v="12"/>
    <n v="2234"/>
    <s v="Shaw, Morgan"/>
    <x v="1"/>
    <x v="0"/>
    <x v="0"/>
    <n v="40"/>
    <x v="0"/>
    <x v="1"/>
    <n v="7.77"/>
    <n v="40"/>
    <m/>
    <x v="0"/>
    <x v="0"/>
    <x v="0"/>
  </r>
  <r>
    <x v="0"/>
    <x v="0"/>
    <x v="6"/>
    <x v="13"/>
    <x v="12"/>
    <n v="2016"/>
    <s v="Torbett, Donna G."/>
    <x v="1"/>
    <x v="0"/>
    <x v="0"/>
    <n v="40"/>
    <x v="0"/>
    <x v="1"/>
    <n v="6.12"/>
    <n v="40"/>
    <m/>
    <x v="0"/>
    <x v="0"/>
    <x v="0"/>
  </r>
  <r>
    <x v="0"/>
    <x v="0"/>
    <x v="6"/>
    <x v="13"/>
    <x v="12"/>
    <n v="2147"/>
    <s v="Watson, Linda L."/>
    <x v="1"/>
    <x v="0"/>
    <x v="0"/>
    <n v="40"/>
    <x v="0"/>
    <x v="1"/>
    <n v="0.25"/>
    <n v="40"/>
    <m/>
    <x v="0"/>
    <x v="0"/>
    <x v="0"/>
  </r>
  <r>
    <x v="0"/>
    <x v="0"/>
    <x v="6"/>
    <x v="13"/>
    <x v="12"/>
    <n v="2154"/>
    <s v="West, Sandra"/>
    <x v="1"/>
    <x v="0"/>
    <x v="0"/>
    <n v="40"/>
    <x v="0"/>
    <x v="1"/>
    <n v="6.2"/>
    <n v="40"/>
    <m/>
    <x v="0"/>
    <x v="0"/>
    <x v="0"/>
  </r>
  <r>
    <x v="0"/>
    <x v="0"/>
    <x v="6"/>
    <x v="13"/>
    <x v="12"/>
    <n v="2244"/>
    <s v="Winter, Esther"/>
    <x v="1"/>
    <x v="0"/>
    <x v="0"/>
    <n v="36.299999999999997"/>
    <x v="0"/>
    <x v="1"/>
    <m/>
    <n v="36.299999999999997"/>
    <n v="10"/>
    <x v="0"/>
    <x v="0"/>
    <x v="0"/>
  </r>
  <r>
    <x v="0"/>
    <x v="0"/>
    <x v="1"/>
    <x v="14"/>
    <x v="12"/>
    <n v="2165"/>
    <s v="Blackshire, Bradly"/>
    <x v="1"/>
    <x v="0"/>
    <x v="0"/>
    <n v="30"/>
    <x v="0"/>
    <x v="1"/>
    <m/>
    <n v="30"/>
    <m/>
    <x v="0"/>
    <x v="0"/>
    <x v="0"/>
  </r>
  <r>
    <x v="0"/>
    <x v="0"/>
    <x v="8"/>
    <x v="14"/>
    <x v="12"/>
    <n v="2177"/>
    <s v="Cannon, James"/>
    <x v="1"/>
    <x v="0"/>
    <x v="0"/>
    <n v="40"/>
    <x v="0"/>
    <x v="1"/>
    <m/>
    <n v="40"/>
    <m/>
    <x v="0"/>
    <x v="0"/>
    <x v="0"/>
  </r>
  <r>
    <x v="0"/>
    <x v="0"/>
    <x v="1"/>
    <x v="14"/>
    <x v="12"/>
    <n v="1280"/>
    <s v="Cooley, Tammy K."/>
    <x v="1"/>
    <x v="0"/>
    <x v="0"/>
    <n v="40"/>
    <x v="0"/>
    <x v="1"/>
    <m/>
    <n v="40"/>
    <m/>
    <x v="0"/>
    <x v="0"/>
    <x v="0"/>
  </r>
  <r>
    <x v="0"/>
    <x v="0"/>
    <x v="1"/>
    <x v="14"/>
    <x v="12"/>
    <n v="1684"/>
    <s v="Mckee, Nathan"/>
    <x v="1"/>
    <x v="0"/>
    <x v="0"/>
    <n v="36"/>
    <x v="0"/>
    <x v="1"/>
    <m/>
    <n v="36"/>
    <m/>
    <x v="0"/>
    <x v="0"/>
    <x v="0"/>
  </r>
  <r>
    <x v="0"/>
    <x v="0"/>
    <x v="1"/>
    <x v="14"/>
    <x v="12"/>
    <n v="2242"/>
    <s v="Ridge, Billy"/>
    <x v="1"/>
    <x v="0"/>
    <x v="0"/>
    <n v="0"/>
    <x v="0"/>
    <x v="1"/>
    <m/>
    <m/>
    <n v="10"/>
    <x v="0"/>
    <x v="0"/>
    <x v="0"/>
  </r>
  <r>
    <x v="0"/>
    <x v="0"/>
    <x v="1"/>
    <x v="14"/>
    <x v="12"/>
    <n v="2256"/>
    <s v="Thompson, Brad"/>
    <x v="1"/>
    <x v="0"/>
    <x v="0"/>
    <n v="30"/>
    <x v="0"/>
    <x v="1"/>
    <m/>
    <n v="30"/>
    <m/>
    <x v="0"/>
    <x v="0"/>
    <x v="0"/>
  </r>
  <r>
    <x v="0"/>
    <x v="0"/>
    <x v="1"/>
    <x v="14"/>
    <x v="12"/>
    <n v="2220"/>
    <s v="Waddell, Henry"/>
    <x v="1"/>
    <x v="0"/>
    <x v="0"/>
    <n v="40"/>
    <x v="0"/>
    <x v="1"/>
    <n v="6.03"/>
    <n v="40"/>
    <m/>
    <x v="0"/>
    <x v="0"/>
    <x v="0"/>
  </r>
  <r>
    <x v="0"/>
    <x v="0"/>
    <x v="1"/>
    <x v="14"/>
    <x v="12"/>
    <n v="2191"/>
    <s v="Ward, Jessica"/>
    <x v="1"/>
    <x v="0"/>
    <x v="0"/>
    <n v="38"/>
    <x v="0"/>
    <x v="1"/>
    <m/>
    <n v="38"/>
    <m/>
    <x v="0"/>
    <x v="0"/>
    <x v="0"/>
  </r>
  <r>
    <x v="0"/>
    <x v="0"/>
    <x v="1"/>
    <x v="14"/>
    <x v="12"/>
    <n v="2161"/>
    <s v="Watson, Mark"/>
    <x v="1"/>
    <x v="0"/>
    <x v="0"/>
    <n v="40"/>
    <x v="0"/>
    <x v="1"/>
    <m/>
    <n v="40"/>
    <m/>
    <x v="0"/>
    <x v="0"/>
    <x v="0"/>
  </r>
  <r>
    <x v="0"/>
    <x v="0"/>
    <x v="1"/>
    <x v="14"/>
    <x v="12"/>
    <n v="2202"/>
    <s v="Young, Chris"/>
    <x v="1"/>
    <x v="0"/>
    <x v="0"/>
    <n v="40"/>
    <x v="0"/>
    <x v="1"/>
    <m/>
    <n v="40"/>
    <m/>
    <x v="0"/>
    <x v="0"/>
    <x v="0"/>
  </r>
  <r>
    <x v="0"/>
    <x v="0"/>
    <x v="1"/>
    <x v="14"/>
    <x v="12"/>
    <n v="2180"/>
    <s v="Young, Robin A."/>
    <x v="1"/>
    <x v="0"/>
    <x v="0"/>
    <n v="40"/>
    <x v="0"/>
    <x v="1"/>
    <m/>
    <n v="40"/>
    <m/>
    <x v="0"/>
    <x v="0"/>
    <x v="0"/>
  </r>
  <r>
    <x v="0"/>
    <x v="0"/>
    <x v="9"/>
    <x v="15"/>
    <x v="12"/>
    <n v="1520"/>
    <s v="Best, Shirley"/>
    <x v="1"/>
    <x v="0"/>
    <x v="0"/>
    <n v="20"/>
    <x v="0"/>
    <x v="1"/>
    <m/>
    <n v="20"/>
    <n v="20"/>
    <x v="0"/>
    <x v="0"/>
    <x v="0"/>
  </r>
  <r>
    <x v="0"/>
    <x v="0"/>
    <x v="9"/>
    <x v="15"/>
    <x v="12"/>
    <n v="1856"/>
    <s v="Bivens, Tammie"/>
    <x v="1"/>
    <x v="0"/>
    <x v="0"/>
    <n v="36.130000000000003"/>
    <x v="0"/>
    <x v="1"/>
    <m/>
    <n v="36.130000000000003"/>
    <m/>
    <x v="0"/>
    <x v="0"/>
    <x v="0"/>
  </r>
  <r>
    <x v="0"/>
    <x v="0"/>
    <x v="9"/>
    <x v="15"/>
    <x v="12"/>
    <n v="2250"/>
    <s v="Bledsoe, Nicole"/>
    <x v="1"/>
    <x v="0"/>
    <x v="0"/>
    <n v="30"/>
    <x v="0"/>
    <x v="1"/>
    <m/>
    <n v="30"/>
    <m/>
    <x v="0"/>
    <x v="0"/>
    <x v="0"/>
  </r>
  <r>
    <x v="0"/>
    <x v="0"/>
    <x v="9"/>
    <x v="15"/>
    <x v="12"/>
    <n v="2199"/>
    <s v="Bledsoe, Teresa"/>
    <x v="1"/>
    <x v="0"/>
    <x v="0"/>
    <n v="36.08"/>
    <x v="0"/>
    <x v="1"/>
    <m/>
    <n v="36.08"/>
    <n v="10"/>
    <x v="0"/>
    <x v="0"/>
    <x v="0"/>
  </r>
  <r>
    <x v="0"/>
    <x v="0"/>
    <x v="6"/>
    <x v="15"/>
    <x v="12"/>
    <n v="2235"/>
    <s v="Clark, Elizabeth"/>
    <x v="1"/>
    <x v="0"/>
    <x v="0"/>
    <n v="29.02"/>
    <x v="0"/>
    <x v="1"/>
    <m/>
    <n v="29.02"/>
    <m/>
    <x v="0"/>
    <x v="0"/>
    <x v="0"/>
  </r>
  <r>
    <x v="0"/>
    <x v="0"/>
    <x v="9"/>
    <x v="15"/>
    <x v="12"/>
    <n v="2151"/>
    <s v="Hall, Emily L."/>
    <x v="1"/>
    <x v="0"/>
    <x v="0"/>
    <n v="40"/>
    <x v="0"/>
    <x v="1"/>
    <n v="8.0299999999999994"/>
    <n v="40"/>
    <m/>
    <x v="0"/>
    <x v="0"/>
    <x v="0"/>
  </r>
  <r>
    <x v="0"/>
    <x v="0"/>
    <x v="9"/>
    <x v="15"/>
    <x v="12"/>
    <n v="1107"/>
    <s v="Hall, Mary"/>
    <x v="1"/>
    <x v="0"/>
    <x v="0"/>
    <n v="40"/>
    <x v="0"/>
    <x v="1"/>
    <n v="7.7"/>
    <n v="40"/>
    <m/>
    <x v="0"/>
    <x v="0"/>
    <x v="0"/>
  </r>
  <r>
    <x v="0"/>
    <x v="0"/>
    <x v="9"/>
    <x v="15"/>
    <x v="12"/>
    <n v="1866"/>
    <s v="Harris, Nancy"/>
    <x v="1"/>
    <x v="0"/>
    <x v="0"/>
    <n v="37.299999999999997"/>
    <x v="0"/>
    <x v="1"/>
    <m/>
    <n v="37.299999999999997"/>
    <n v="10"/>
    <x v="0"/>
    <x v="0"/>
    <x v="0"/>
  </r>
  <r>
    <x v="0"/>
    <x v="0"/>
    <x v="9"/>
    <x v="15"/>
    <x v="12"/>
    <n v="1985"/>
    <s v="Pilkey, Melissa"/>
    <x v="1"/>
    <x v="0"/>
    <x v="0"/>
    <n v="40"/>
    <x v="0"/>
    <x v="1"/>
    <n v="6.03"/>
    <n v="40"/>
    <m/>
    <x v="0"/>
    <x v="0"/>
    <x v="0"/>
  </r>
  <r>
    <x v="0"/>
    <x v="0"/>
    <x v="3"/>
    <x v="15"/>
    <x v="12"/>
    <n v="1967"/>
    <s v="Shaw, Teia L."/>
    <x v="1"/>
    <x v="0"/>
    <x v="0"/>
    <n v="31.28"/>
    <x v="0"/>
    <x v="1"/>
    <m/>
    <n v="31.28"/>
    <m/>
    <x v="0"/>
    <x v="0"/>
    <x v="0"/>
  </r>
  <r>
    <x v="0"/>
    <x v="0"/>
    <x v="7"/>
    <x v="16"/>
    <x v="12"/>
    <n v="2181"/>
    <s v="Campbell, Lisa M."/>
    <x v="1"/>
    <x v="0"/>
    <x v="0"/>
    <n v="40"/>
    <x v="0"/>
    <x v="1"/>
    <n v="8.0500000000000007"/>
    <n v="40"/>
    <m/>
    <x v="0"/>
    <x v="0"/>
    <x v="0"/>
  </r>
  <r>
    <x v="0"/>
    <x v="0"/>
    <x v="7"/>
    <x v="16"/>
    <x v="12"/>
    <n v="2193"/>
    <s v="Cannon, Jennifer"/>
    <x v="1"/>
    <x v="0"/>
    <x v="0"/>
    <n v="40"/>
    <x v="0"/>
    <x v="1"/>
    <n v="6.03"/>
    <n v="40"/>
    <m/>
    <x v="0"/>
    <x v="0"/>
    <x v="0"/>
  </r>
  <r>
    <x v="0"/>
    <x v="0"/>
    <x v="4"/>
    <x v="16"/>
    <x v="12"/>
    <n v="2238"/>
    <s v="Carey, Laura"/>
    <x v="1"/>
    <x v="0"/>
    <x v="0"/>
    <n v="40"/>
    <x v="0"/>
    <x v="1"/>
    <n v="6.08"/>
    <n v="40"/>
    <m/>
    <x v="0"/>
    <x v="0"/>
    <x v="0"/>
  </r>
  <r>
    <x v="0"/>
    <x v="0"/>
    <x v="7"/>
    <x v="16"/>
    <x v="12"/>
    <n v="2045"/>
    <s v="Mcinerney, Renee L."/>
    <x v="1"/>
    <x v="0"/>
    <x v="0"/>
    <n v="40"/>
    <x v="0"/>
    <x v="1"/>
    <m/>
    <n v="40"/>
    <m/>
    <x v="0"/>
    <x v="0"/>
    <x v="0"/>
  </r>
  <r>
    <x v="0"/>
    <x v="0"/>
    <x v="5"/>
    <x v="17"/>
    <x v="12"/>
    <n v="2253"/>
    <s v="Bunch, Tommy"/>
    <x v="1"/>
    <x v="0"/>
    <x v="0"/>
    <n v="40"/>
    <x v="0"/>
    <x v="1"/>
    <m/>
    <n v="40"/>
    <m/>
    <x v="0"/>
    <x v="0"/>
    <x v="0"/>
  </r>
  <r>
    <x v="0"/>
    <x v="0"/>
    <x v="5"/>
    <x v="17"/>
    <x v="12"/>
    <n v="1596"/>
    <s v="Harrison, Charles"/>
    <x v="1"/>
    <x v="0"/>
    <x v="0"/>
    <n v="40"/>
    <x v="0"/>
    <x v="1"/>
    <n v="7.5"/>
    <n v="40"/>
    <m/>
    <x v="0"/>
    <x v="0"/>
    <x v="0"/>
  </r>
  <r>
    <x v="0"/>
    <x v="0"/>
    <x v="5"/>
    <x v="18"/>
    <x v="12"/>
    <n v="1575"/>
    <s v="Gable, James D."/>
    <x v="1"/>
    <x v="0"/>
    <x v="0"/>
    <n v="40"/>
    <x v="0"/>
    <x v="1"/>
    <m/>
    <n v="40"/>
    <m/>
    <x v="0"/>
    <x v="0"/>
    <x v="0"/>
  </r>
  <r>
    <x v="0"/>
    <x v="0"/>
    <x v="8"/>
    <x v="19"/>
    <x v="12"/>
    <n v="2089"/>
    <s v="Cole, Joseph A."/>
    <x v="1"/>
    <x v="0"/>
    <x v="0"/>
    <n v="30"/>
    <x v="0"/>
    <x v="1"/>
    <m/>
    <n v="30"/>
    <n v="10"/>
    <x v="0"/>
    <x v="0"/>
    <x v="0"/>
  </r>
  <r>
    <x v="0"/>
    <x v="0"/>
    <x v="8"/>
    <x v="19"/>
    <x v="12"/>
    <n v="2169"/>
    <s v="Zimmerman, Donald E."/>
    <x v="1"/>
    <x v="0"/>
    <x v="0"/>
    <n v="40"/>
    <x v="0"/>
    <x v="1"/>
    <m/>
    <n v="40"/>
    <m/>
    <x v="0"/>
    <x v="0"/>
    <x v="0"/>
  </r>
  <r>
    <x v="0"/>
    <x v="0"/>
    <x v="0"/>
    <x v="0"/>
    <x v="13"/>
    <n v="2069"/>
    <s v="Bibee, Ronald S."/>
    <x v="0"/>
    <x v="0"/>
    <x v="0"/>
    <n v="40"/>
    <x v="0"/>
    <x v="1"/>
    <m/>
    <m/>
    <m/>
    <x v="0"/>
    <x v="0"/>
    <x v="0"/>
  </r>
  <r>
    <x v="0"/>
    <x v="0"/>
    <x v="0"/>
    <x v="0"/>
    <x v="13"/>
    <n v="1435"/>
    <s v="Bores, Carie L."/>
    <x v="0"/>
    <x v="0"/>
    <x v="0"/>
    <n v="35"/>
    <x v="0"/>
    <x v="1"/>
    <m/>
    <m/>
    <n v="5"/>
    <x v="0"/>
    <x v="0"/>
    <x v="0"/>
  </r>
  <r>
    <x v="0"/>
    <x v="0"/>
    <x v="0"/>
    <x v="0"/>
    <x v="13"/>
    <n v="2228"/>
    <s v="Crumpton, Ladonna"/>
    <x v="1"/>
    <x v="0"/>
    <x v="0"/>
    <n v="40"/>
    <x v="0"/>
    <x v="1"/>
    <m/>
    <n v="40"/>
    <m/>
    <x v="0"/>
    <x v="0"/>
    <x v="0"/>
  </r>
  <r>
    <x v="0"/>
    <x v="0"/>
    <x v="0"/>
    <x v="0"/>
    <x v="13"/>
    <n v="2241"/>
    <s v="Farr, Shawn"/>
    <x v="1"/>
    <x v="0"/>
    <x v="0"/>
    <n v="38.28"/>
    <x v="0"/>
    <x v="1"/>
    <m/>
    <n v="38.28"/>
    <m/>
    <x v="0"/>
    <x v="0"/>
    <x v="0"/>
  </r>
  <r>
    <x v="0"/>
    <x v="0"/>
    <x v="0"/>
    <x v="0"/>
    <x v="13"/>
    <n v="1918"/>
    <s v="Rodgers, Angela M."/>
    <x v="1"/>
    <x v="0"/>
    <x v="0"/>
    <n v="40"/>
    <x v="0"/>
    <x v="1"/>
    <m/>
    <n v="40"/>
    <m/>
    <x v="0"/>
    <x v="0"/>
    <x v="0"/>
  </r>
  <r>
    <x v="0"/>
    <x v="0"/>
    <x v="0"/>
    <x v="0"/>
    <x v="13"/>
    <n v="2081"/>
    <s v="Roots, Doug"/>
    <x v="0"/>
    <x v="0"/>
    <x v="0"/>
    <n v="40"/>
    <x v="0"/>
    <x v="1"/>
    <m/>
    <m/>
    <m/>
    <x v="0"/>
    <x v="0"/>
    <x v="0"/>
  </r>
  <r>
    <x v="0"/>
    <x v="0"/>
    <x v="0"/>
    <x v="0"/>
    <x v="13"/>
    <n v="2076"/>
    <s v="Stephens, Andrew"/>
    <x v="1"/>
    <x v="0"/>
    <x v="0"/>
    <n v="0"/>
    <x v="0"/>
    <x v="1"/>
    <m/>
    <m/>
    <m/>
    <x v="0"/>
    <x v="0"/>
    <x v="0"/>
  </r>
  <r>
    <x v="0"/>
    <x v="0"/>
    <x v="0"/>
    <x v="0"/>
    <x v="13"/>
    <n v="1069"/>
    <s v="Taylor, Marianne"/>
    <x v="0"/>
    <x v="0"/>
    <x v="0"/>
    <n v="40"/>
    <x v="0"/>
    <x v="1"/>
    <m/>
    <m/>
    <m/>
    <x v="0"/>
    <x v="0"/>
    <x v="0"/>
  </r>
  <r>
    <x v="0"/>
    <x v="0"/>
    <x v="0"/>
    <x v="0"/>
    <x v="13"/>
    <n v="2185"/>
    <s v="Watson, Tamitha"/>
    <x v="0"/>
    <x v="0"/>
    <x v="0"/>
    <n v="40"/>
    <x v="0"/>
    <x v="1"/>
    <m/>
    <m/>
    <m/>
    <x v="0"/>
    <x v="0"/>
    <x v="0"/>
  </r>
  <r>
    <x v="0"/>
    <x v="0"/>
    <x v="0"/>
    <x v="0"/>
    <x v="13"/>
    <n v="1079"/>
    <s v="Wilson, Jim"/>
    <x v="0"/>
    <x v="0"/>
    <x v="0"/>
    <n v="40"/>
    <x v="0"/>
    <x v="1"/>
    <m/>
    <m/>
    <m/>
    <x v="0"/>
    <x v="0"/>
    <x v="0"/>
  </r>
  <r>
    <x v="0"/>
    <x v="0"/>
    <x v="0"/>
    <x v="1"/>
    <x v="13"/>
    <n v="1481"/>
    <s v="Dodd, Alex E."/>
    <x v="1"/>
    <x v="0"/>
    <x v="0"/>
    <n v="29.97"/>
    <x v="0"/>
    <x v="1"/>
    <m/>
    <n v="29.97"/>
    <n v="10"/>
    <x v="0"/>
    <x v="0"/>
    <x v="0"/>
  </r>
  <r>
    <x v="0"/>
    <x v="0"/>
    <x v="0"/>
    <x v="1"/>
    <x v="13"/>
    <n v="2007"/>
    <s v="Dodd, Patricia A."/>
    <x v="1"/>
    <x v="0"/>
    <x v="0"/>
    <n v="34.020000000000003"/>
    <x v="0"/>
    <x v="1"/>
    <m/>
    <n v="34.020000000000003"/>
    <n v="5"/>
    <x v="0"/>
    <x v="0"/>
    <x v="0"/>
  </r>
  <r>
    <x v="0"/>
    <x v="0"/>
    <x v="0"/>
    <x v="1"/>
    <x v="13"/>
    <n v="1897"/>
    <s v="Lee, Wayne P."/>
    <x v="0"/>
    <x v="0"/>
    <x v="0"/>
    <n v="34"/>
    <x v="0"/>
    <x v="1"/>
    <m/>
    <m/>
    <n v="6"/>
    <x v="0"/>
    <x v="0"/>
    <x v="0"/>
  </r>
  <r>
    <x v="0"/>
    <x v="0"/>
    <x v="0"/>
    <x v="2"/>
    <x v="13"/>
    <n v="1810"/>
    <s v="Damstetter, Suzanne"/>
    <x v="0"/>
    <x v="0"/>
    <x v="0"/>
    <n v="40"/>
    <x v="0"/>
    <x v="1"/>
    <m/>
    <m/>
    <m/>
    <x v="0"/>
    <x v="0"/>
    <x v="0"/>
  </r>
  <r>
    <x v="0"/>
    <x v="0"/>
    <x v="0"/>
    <x v="2"/>
    <x v="13"/>
    <n v="2179"/>
    <s v="Deiter, Nancy"/>
    <x v="1"/>
    <x v="0"/>
    <x v="0"/>
    <n v="40"/>
    <x v="0"/>
    <x v="1"/>
    <m/>
    <n v="40"/>
    <m/>
    <x v="0"/>
    <x v="0"/>
    <x v="0"/>
  </r>
  <r>
    <x v="0"/>
    <x v="0"/>
    <x v="0"/>
    <x v="2"/>
    <x v="13"/>
    <n v="1831"/>
    <s v="Simmons, Kristie"/>
    <x v="1"/>
    <x v="0"/>
    <x v="0"/>
    <n v="27.38"/>
    <x v="0"/>
    <x v="1"/>
    <m/>
    <n v="27.38"/>
    <n v="10"/>
    <x v="0"/>
    <x v="0"/>
    <x v="0"/>
  </r>
  <r>
    <x v="0"/>
    <x v="0"/>
    <x v="0"/>
    <x v="3"/>
    <x v="13"/>
    <n v="1024"/>
    <s v="Hillard, Gary L."/>
    <x v="0"/>
    <x v="0"/>
    <x v="0"/>
    <n v="30"/>
    <x v="0"/>
    <x v="1"/>
    <m/>
    <m/>
    <n v="10"/>
    <x v="0"/>
    <x v="0"/>
    <x v="0"/>
  </r>
  <r>
    <x v="0"/>
    <x v="0"/>
    <x v="0"/>
    <x v="3"/>
    <x v="13"/>
    <n v="1027"/>
    <s v="Howard, Michael"/>
    <x v="0"/>
    <x v="0"/>
    <x v="0"/>
    <n v="40"/>
    <x v="0"/>
    <x v="1"/>
    <m/>
    <m/>
    <m/>
    <x v="0"/>
    <x v="0"/>
    <x v="0"/>
  </r>
  <r>
    <x v="0"/>
    <x v="0"/>
    <x v="0"/>
    <x v="3"/>
    <x v="13"/>
    <n v="1536"/>
    <s v="Mcinerney, Melvin W."/>
    <x v="1"/>
    <x v="0"/>
    <x v="0"/>
    <n v="0"/>
    <x v="0"/>
    <x v="1"/>
    <m/>
    <m/>
    <m/>
    <x v="0"/>
    <x v="0"/>
    <x v="0"/>
  </r>
  <r>
    <x v="0"/>
    <x v="0"/>
    <x v="0"/>
    <x v="3"/>
    <x v="13"/>
    <n v="2034"/>
    <s v="Powers, Joshua"/>
    <x v="0"/>
    <x v="0"/>
    <x v="0"/>
    <n v="40"/>
    <x v="0"/>
    <x v="1"/>
    <m/>
    <m/>
    <m/>
    <x v="0"/>
    <x v="0"/>
    <x v="0"/>
  </r>
  <r>
    <x v="0"/>
    <x v="0"/>
    <x v="1"/>
    <x v="3"/>
    <x v="13"/>
    <n v="1420"/>
    <s v="Simmons, James T."/>
    <x v="0"/>
    <x v="0"/>
    <x v="0"/>
    <n v="40"/>
    <x v="0"/>
    <x v="1"/>
    <m/>
    <n v="40"/>
    <m/>
    <x v="0"/>
    <x v="0"/>
    <x v="0"/>
  </r>
  <r>
    <x v="0"/>
    <x v="0"/>
    <x v="0"/>
    <x v="4"/>
    <x v="13"/>
    <n v="2100"/>
    <s v="Glenn, Kristy"/>
    <x v="1"/>
    <x v="0"/>
    <x v="0"/>
    <n v="0"/>
    <x v="0"/>
    <x v="1"/>
    <m/>
    <m/>
    <m/>
    <x v="0"/>
    <x v="0"/>
    <x v="0"/>
  </r>
  <r>
    <x v="0"/>
    <x v="0"/>
    <x v="0"/>
    <x v="5"/>
    <x v="13"/>
    <n v="1717"/>
    <s v="Burchfield, Jeannie"/>
    <x v="1"/>
    <x v="0"/>
    <x v="0"/>
    <n v="30.45"/>
    <x v="0"/>
    <x v="1"/>
    <m/>
    <n v="30.45"/>
    <m/>
    <x v="0"/>
    <x v="0"/>
    <x v="0"/>
  </r>
  <r>
    <x v="0"/>
    <x v="0"/>
    <x v="0"/>
    <x v="5"/>
    <x v="13"/>
    <n v="2122"/>
    <s v="Denton, Ashley"/>
    <x v="1"/>
    <x v="0"/>
    <x v="0"/>
    <n v="40"/>
    <x v="0"/>
    <x v="1"/>
    <m/>
    <n v="40"/>
    <m/>
    <x v="0"/>
    <x v="0"/>
    <x v="0"/>
  </r>
  <r>
    <x v="0"/>
    <x v="0"/>
    <x v="0"/>
    <x v="5"/>
    <x v="13"/>
    <n v="1968"/>
    <s v="Duncan, Ginger"/>
    <x v="1"/>
    <x v="0"/>
    <x v="0"/>
    <n v="40"/>
    <x v="0"/>
    <x v="1"/>
    <m/>
    <n v="40"/>
    <m/>
    <x v="0"/>
    <x v="0"/>
    <x v="0"/>
  </r>
  <r>
    <x v="0"/>
    <x v="0"/>
    <x v="0"/>
    <x v="5"/>
    <x v="13"/>
    <n v="1904"/>
    <s v="Murr, Sherry"/>
    <x v="1"/>
    <x v="0"/>
    <x v="0"/>
    <n v="40"/>
    <x v="0"/>
    <x v="1"/>
    <m/>
    <n v="40"/>
    <m/>
    <x v="0"/>
    <x v="0"/>
    <x v="0"/>
  </r>
  <r>
    <x v="0"/>
    <x v="0"/>
    <x v="0"/>
    <x v="5"/>
    <x v="13"/>
    <n v="2225"/>
    <s v="Sexton, Holly"/>
    <x v="1"/>
    <x v="0"/>
    <x v="0"/>
    <n v="40"/>
    <x v="0"/>
    <x v="1"/>
    <m/>
    <n v="40"/>
    <m/>
    <x v="0"/>
    <x v="0"/>
    <x v="0"/>
  </r>
  <r>
    <x v="0"/>
    <x v="0"/>
    <x v="0"/>
    <x v="6"/>
    <x v="13"/>
    <n v="2230"/>
    <s v="Payne, Donna"/>
    <x v="1"/>
    <x v="0"/>
    <x v="0"/>
    <n v="40"/>
    <x v="0"/>
    <x v="1"/>
    <m/>
    <n v="40"/>
    <m/>
    <x v="0"/>
    <x v="0"/>
    <x v="0"/>
  </r>
  <r>
    <x v="0"/>
    <x v="0"/>
    <x v="0"/>
    <x v="7"/>
    <x v="13"/>
    <n v="1933"/>
    <s v="Harris, Teresa"/>
    <x v="1"/>
    <x v="0"/>
    <x v="0"/>
    <n v="30.48"/>
    <x v="0"/>
    <x v="1"/>
    <m/>
    <n v="30.48"/>
    <m/>
    <x v="0"/>
    <x v="0"/>
    <x v="0"/>
  </r>
  <r>
    <x v="0"/>
    <x v="0"/>
    <x v="2"/>
    <x v="8"/>
    <x v="13"/>
    <n v="1917"/>
    <s v="Rigley, Eric"/>
    <x v="0"/>
    <x v="0"/>
    <x v="0"/>
    <n v="40"/>
    <x v="0"/>
    <x v="1"/>
    <m/>
    <m/>
    <m/>
    <x v="0"/>
    <x v="0"/>
    <x v="0"/>
  </r>
  <r>
    <x v="0"/>
    <x v="0"/>
    <x v="2"/>
    <x v="8"/>
    <x v="13"/>
    <n v="2149"/>
    <s v="Robillard, Mathew"/>
    <x v="0"/>
    <x v="0"/>
    <x v="0"/>
    <n v="40"/>
    <x v="0"/>
    <x v="1"/>
    <m/>
    <m/>
    <m/>
    <x v="0"/>
    <x v="0"/>
    <x v="0"/>
  </r>
  <r>
    <x v="0"/>
    <x v="0"/>
    <x v="2"/>
    <x v="9"/>
    <x v="13"/>
    <n v="2140"/>
    <s v="Langea-Spradlin, Catherine A."/>
    <x v="1"/>
    <x v="0"/>
    <x v="0"/>
    <n v="40"/>
    <x v="0"/>
    <x v="1"/>
    <n v="5"/>
    <n v="40"/>
    <m/>
    <x v="0"/>
    <x v="0"/>
    <x v="0"/>
  </r>
  <r>
    <x v="0"/>
    <x v="0"/>
    <x v="2"/>
    <x v="9"/>
    <x v="13"/>
    <n v="1637"/>
    <s v="Poindexter, Diane"/>
    <x v="1"/>
    <x v="0"/>
    <x v="0"/>
    <n v="40"/>
    <x v="0"/>
    <x v="1"/>
    <n v="9"/>
    <n v="40"/>
    <m/>
    <x v="0"/>
    <x v="0"/>
    <x v="0"/>
  </r>
  <r>
    <x v="0"/>
    <x v="0"/>
    <x v="2"/>
    <x v="10"/>
    <x v="13"/>
    <n v="2240"/>
    <s v="Gaffney, Walker"/>
    <x v="1"/>
    <x v="0"/>
    <x v="0"/>
    <n v="40"/>
    <x v="0"/>
    <x v="1"/>
    <m/>
    <n v="40"/>
    <m/>
    <x v="0"/>
    <x v="0"/>
    <x v="0"/>
  </r>
  <r>
    <x v="0"/>
    <x v="0"/>
    <x v="3"/>
    <x v="11"/>
    <x v="13"/>
    <n v="2168"/>
    <s v="Cunningham, Crystal"/>
    <x v="1"/>
    <x v="0"/>
    <x v="0"/>
    <n v="40"/>
    <x v="0"/>
    <x v="1"/>
    <n v="5.78"/>
    <n v="40"/>
    <m/>
    <x v="0"/>
    <x v="0"/>
    <x v="0"/>
  </r>
  <r>
    <x v="0"/>
    <x v="0"/>
    <x v="3"/>
    <x v="11"/>
    <x v="13"/>
    <n v="1993"/>
    <s v="Gibson, Tiffany D."/>
    <x v="1"/>
    <x v="0"/>
    <x v="0"/>
    <n v="40"/>
    <x v="0"/>
    <x v="1"/>
    <m/>
    <n v="40"/>
    <m/>
    <x v="0"/>
    <x v="0"/>
    <x v="0"/>
  </r>
  <r>
    <x v="0"/>
    <x v="0"/>
    <x v="3"/>
    <x v="11"/>
    <x v="13"/>
    <n v="2245"/>
    <s v="Hall, Terry"/>
    <x v="1"/>
    <x v="0"/>
    <x v="0"/>
    <n v="40"/>
    <x v="0"/>
    <x v="1"/>
    <n v="6.02"/>
    <n v="40"/>
    <m/>
    <x v="0"/>
    <x v="0"/>
    <x v="0"/>
  </r>
  <r>
    <x v="0"/>
    <x v="0"/>
    <x v="3"/>
    <x v="11"/>
    <x v="13"/>
    <n v="2249"/>
    <s v="Jimenez, Jose"/>
    <x v="1"/>
    <x v="0"/>
    <x v="0"/>
    <n v="35.75"/>
    <x v="0"/>
    <x v="1"/>
    <m/>
    <n v="35.75"/>
    <m/>
    <x v="0"/>
    <x v="0"/>
    <x v="0"/>
  </r>
  <r>
    <x v="0"/>
    <x v="0"/>
    <x v="3"/>
    <x v="11"/>
    <x v="13"/>
    <n v="1749"/>
    <s v="Peels, Timothy L."/>
    <x v="1"/>
    <x v="0"/>
    <x v="0"/>
    <n v="40"/>
    <x v="0"/>
    <x v="1"/>
    <n v="9.98"/>
    <n v="40"/>
    <m/>
    <x v="0"/>
    <x v="0"/>
    <x v="0"/>
  </r>
  <r>
    <x v="0"/>
    <x v="0"/>
    <x v="3"/>
    <x v="11"/>
    <x v="13"/>
    <n v="2166"/>
    <s v="Yokley, Clifford E."/>
    <x v="1"/>
    <x v="0"/>
    <x v="0"/>
    <n v="40"/>
    <x v="0"/>
    <x v="1"/>
    <n v="1.38"/>
    <n v="40"/>
    <m/>
    <x v="0"/>
    <x v="0"/>
    <x v="0"/>
  </r>
  <r>
    <x v="0"/>
    <x v="0"/>
    <x v="1"/>
    <x v="12"/>
    <x v="13"/>
    <n v="1410"/>
    <s v="Cooper, Alice F."/>
    <x v="1"/>
    <x v="0"/>
    <x v="0"/>
    <n v="40"/>
    <x v="0"/>
    <x v="1"/>
    <n v="6.65"/>
    <n v="40"/>
    <m/>
    <x v="0"/>
    <x v="0"/>
    <x v="0"/>
  </r>
  <r>
    <x v="0"/>
    <x v="0"/>
    <x v="4"/>
    <x v="12"/>
    <x v="13"/>
    <n v="2209"/>
    <s v="Hayes, Elizabeth"/>
    <x v="1"/>
    <x v="0"/>
    <x v="0"/>
    <n v="40"/>
    <x v="0"/>
    <x v="1"/>
    <m/>
    <n v="40"/>
    <m/>
    <x v="0"/>
    <x v="0"/>
    <x v="0"/>
  </r>
  <r>
    <x v="0"/>
    <x v="0"/>
    <x v="5"/>
    <x v="12"/>
    <x v="13"/>
    <n v="2203"/>
    <s v="Hicks, Lisa"/>
    <x v="1"/>
    <x v="0"/>
    <x v="0"/>
    <n v="40"/>
    <x v="0"/>
    <x v="1"/>
    <n v="6.08"/>
    <n v="40"/>
    <m/>
    <x v="0"/>
    <x v="0"/>
    <x v="0"/>
  </r>
  <r>
    <x v="0"/>
    <x v="0"/>
    <x v="1"/>
    <x v="12"/>
    <x v="13"/>
    <n v="1206"/>
    <s v="Lorenz, Viola B."/>
    <x v="1"/>
    <x v="0"/>
    <x v="0"/>
    <n v="40"/>
    <x v="0"/>
    <x v="1"/>
    <n v="6.52"/>
    <n v="40"/>
    <m/>
    <x v="0"/>
    <x v="0"/>
    <x v="0"/>
  </r>
  <r>
    <x v="0"/>
    <x v="0"/>
    <x v="6"/>
    <x v="13"/>
    <x v="13"/>
    <n v="2175"/>
    <s v="Akulic, Marlene"/>
    <x v="1"/>
    <x v="0"/>
    <x v="0"/>
    <n v="40"/>
    <x v="0"/>
    <x v="1"/>
    <m/>
    <n v="40"/>
    <m/>
    <x v="0"/>
    <x v="0"/>
    <x v="0"/>
  </r>
  <r>
    <x v="0"/>
    <x v="0"/>
    <x v="6"/>
    <x v="13"/>
    <x v="13"/>
    <n v="1355"/>
    <s v="Arp, Peggy A."/>
    <x v="1"/>
    <x v="0"/>
    <x v="0"/>
    <n v="40"/>
    <x v="0"/>
    <x v="1"/>
    <m/>
    <n v="40"/>
    <m/>
    <x v="0"/>
    <x v="0"/>
    <x v="0"/>
  </r>
  <r>
    <x v="0"/>
    <x v="0"/>
    <x v="6"/>
    <x v="13"/>
    <x v="13"/>
    <n v="2229"/>
    <s v="Bledsoe, Amy"/>
    <x v="1"/>
    <x v="0"/>
    <x v="0"/>
    <n v="40"/>
    <x v="0"/>
    <x v="1"/>
    <n v="8.8000000000000007"/>
    <n v="40"/>
    <m/>
    <x v="0"/>
    <x v="0"/>
    <x v="0"/>
  </r>
  <r>
    <x v="0"/>
    <x v="0"/>
    <x v="6"/>
    <x v="13"/>
    <x v="13"/>
    <n v="2041"/>
    <s v="Bohannon, Barbara"/>
    <x v="1"/>
    <x v="0"/>
    <x v="0"/>
    <n v="40"/>
    <x v="0"/>
    <x v="1"/>
    <n v="13.43"/>
    <n v="40"/>
    <m/>
    <x v="0"/>
    <x v="0"/>
    <x v="0"/>
  </r>
  <r>
    <x v="0"/>
    <x v="0"/>
    <x v="6"/>
    <x v="13"/>
    <x v="13"/>
    <n v="2190"/>
    <s v="Bookout, Nancy"/>
    <x v="1"/>
    <x v="0"/>
    <x v="0"/>
    <n v="40"/>
    <x v="0"/>
    <x v="1"/>
    <m/>
    <n v="40"/>
    <m/>
    <x v="0"/>
    <x v="0"/>
    <x v="0"/>
  </r>
  <r>
    <x v="0"/>
    <x v="0"/>
    <x v="6"/>
    <x v="13"/>
    <x v="13"/>
    <n v="1739"/>
    <s v="Bowers, Brenda"/>
    <x v="1"/>
    <x v="0"/>
    <x v="0"/>
    <n v="40"/>
    <x v="0"/>
    <x v="1"/>
    <n v="6.12"/>
    <n v="40"/>
    <m/>
    <x v="0"/>
    <x v="0"/>
    <x v="0"/>
  </r>
  <r>
    <x v="0"/>
    <x v="0"/>
    <x v="6"/>
    <x v="13"/>
    <x v="13"/>
    <n v="2039"/>
    <s v="Brooks, Tammy C."/>
    <x v="1"/>
    <x v="0"/>
    <x v="0"/>
    <n v="35.32"/>
    <x v="0"/>
    <x v="1"/>
    <m/>
    <n v="35.32"/>
    <m/>
    <x v="0"/>
    <x v="0"/>
    <x v="0"/>
  </r>
  <r>
    <x v="0"/>
    <x v="0"/>
    <x v="6"/>
    <x v="13"/>
    <x v="13"/>
    <n v="1978"/>
    <s v="Bryan, Eva J."/>
    <x v="1"/>
    <x v="0"/>
    <x v="0"/>
    <n v="40"/>
    <x v="0"/>
    <x v="1"/>
    <n v="13.78"/>
    <n v="40"/>
    <m/>
    <x v="0"/>
    <x v="0"/>
    <x v="0"/>
  </r>
  <r>
    <x v="0"/>
    <x v="0"/>
    <x v="6"/>
    <x v="13"/>
    <x v="13"/>
    <n v="2156"/>
    <s v="Bryan, Sheena L."/>
    <x v="1"/>
    <x v="0"/>
    <x v="0"/>
    <n v="36.549999999999997"/>
    <x v="0"/>
    <x v="1"/>
    <m/>
    <n v="36.549999999999997"/>
    <m/>
    <x v="0"/>
    <x v="0"/>
    <x v="0"/>
  </r>
  <r>
    <x v="0"/>
    <x v="0"/>
    <x v="6"/>
    <x v="13"/>
    <x v="13"/>
    <n v="2243"/>
    <s v="Campos, Susan"/>
    <x v="1"/>
    <x v="0"/>
    <x v="0"/>
    <n v="40"/>
    <x v="0"/>
    <x v="1"/>
    <n v="7.75"/>
    <n v="40"/>
    <m/>
    <x v="0"/>
    <x v="0"/>
    <x v="0"/>
  </r>
  <r>
    <x v="0"/>
    <x v="0"/>
    <x v="0"/>
    <x v="13"/>
    <x v="13"/>
    <n v="1010"/>
    <s v="Carroll, Robin M."/>
    <x v="1"/>
    <x v="0"/>
    <x v="0"/>
    <n v="40"/>
    <x v="0"/>
    <x v="1"/>
    <n v="8.02"/>
    <n v="40"/>
    <m/>
    <x v="0"/>
    <x v="0"/>
    <x v="0"/>
  </r>
  <r>
    <x v="0"/>
    <x v="0"/>
    <x v="6"/>
    <x v="13"/>
    <x v="13"/>
    <n v="2124"/>
    <s v="Carter, Carla"/>
    <x v="1"/>
    <x v="0"/>
    <x v="0"/>
    <n v="40"/>
    <x v="0"/>
    <x v="1"/>
    <n v="8.08"/>
    <n v="40"/>
    <m/>
    <x v="0"/>
    <x v="0"/>
    <x v="0"/>
  </r>
  <r>
    <x v="0"/>
    <x v="0"/>
    <x v="6"/>
    <x v="13"/>
    <x v="13"/>
    <n v="2137"/>
    <s v="Carter, Lila R."/>
    <x v="1"/>
    <x v="0"/>
    <x v="0"/>
    <n v="40"/>
    <x v="0"/>
    <x v="1"/>
    <m/>
    <n v="40"/>
    <m/>
    <x v="0"/>
    <x v="0"/>
    <x v="0"/>
  </r>
  <r>
    <x v="0"/>
    <x v="0"/>
    <x v="6"/>
    <x v="13"/>
    <x v="13"/>
    <n v="2068"/>
    <s v="Cathcart, Bess L."/>
    <x v="1"/>
    <x v="0"/>
    <x v="0"/>
    <n v="40"/>
    <x v="0"/>
    <x v="1"/>
    <n v="6.5"/>
    <n v="40"/>
    <m/>
    <x v="0"/>
    <x v="0"/>
    <x v="0"/>
  </r>
  <r>
    <x v="0"/>
    <x v="0"/>
    <x v="6"/>
    <x v="13"/>
    <x v="13"/>
    <n v="2098"/>
    <s v="Childress, Stacy M."/>
    <x v="1"/>
    <x v="0"/>
    <x v="0"/>
    <n v="40"/>
    <x v="0"/>
    <x v="1"/>
    <n v="6.05"/>
    <n v="40"/>
    <m/>
    <x v="0"/>
    <x v="0"/>
    <x v="0"/>
  </r>
  <r>
    <x v="0"/>
    <x v="0"/>
    <x v="6"/>
    <x v="13"/>
    <x v="13"/>
    <n v="2131"/>
    <s v="Collette, Stephanie"/>
    <x v="1"/>
    <x v="0"/>
    <x v="0"/>
    <n v="40"/>
    <x v="0"/>
    <x v="1"/>
    <m/>
    <n v="40"/>
    <m/>
    <x v="0"/>
    <x v="0"/>
    <x v="0"/>
  </r>
  <r>
    <x v="0"/>
    <x v="0"/>
    <x v="6"/>
    <x v="13"/>
    <x v="13"/>
    <n v="2183"/>
    <s v="Cooper, Elizabeth T."/>
    <x v="1"/>
    <x v="0"/>
    <x v="0"/>
    <n v="40"/>
    <x v="0"/>
    <x v="1"/>
    <n v="4.03"/>
    <n v="40"/>
    <m/>
    <x v="0"/>
    <x v="0"/>
    <x v="0"/>
  </r>
  <r>
    <x v="0"/>
    <x v="0"/>
    <x v="6"/>
    <x v="13"/>
    <x v="13"/>
    <n v="1362"/>
    <s v="Davis, Kimberly S."/>
    <x v="1"/>
    <x v="0"/>
    <x v="0"/>
    <n v="40"/>
    <x v="0"/>
    <x v="1"/>
    <n v="9.27"/>
    <n v="40"/>
    <m/>
    <x v="0"/>
    <x v="0"/>
    <x v="0"/>
  </r>
  <r>
    <x v="0"/>
    <x v="0"/>
    <x v="6"/>
    <x v="13"/>
    <x v="13"/>
    <n v="1465"/>
    <s v="Dotson, Wanda A."/>
    <x v="1"/>
    <x v="0"/>
    <x v="0"/>
    <n v="40"/>
    <x v="0"/>
    <x v="1"/>
    <m/>
    <n v="40"/>
    <m/>
    <x v="0"/>
    <x v="0"/>
    <x v="0"/>
  </r>
  <r>
    <x v="0"/>
    <x v="0"/>
    <x v="6"/>
    <x v="13"/>
    <x v="13"/>
    <n v="2046"/>
    <s v="Dunn, Lois"/>
    <x v="1"/>
    <x v="0"/>
    <x v="0"/>
    <n v="40"/>
    <x v="0"/>
    <x v="1"/>
    <m/>
    <n v="40"/>
    <m/>
    <x v="0"/>
    <x v="0"/>
    <x v="0"/>
  </r>
  <r>
    <x v="0"/>
    <x v="0"/>
    <x v="6"/>
    <x v="13"/>
    <x v="13"/>
    <n v="2152"/>
    <s v="Fishwick, Roberta"/>
    <x v="1"/>
    <x v="0"/>
    <x v="0"/>
    <n v="16.3"/>
    <x v="0"/>
    <x v="1"/>
    <m/>
    <n v="16.3"/>
    <m/>
    <x v="0"/>
    <x v="0"/>
    <x v="0"/>
  </r>
  <r>
    <x v="0"/>
    <x v="0"/>
    <x v="6"/>
    <x v="13"/>
    <x v="13"/>
    <n v="2255"/>
    <s v="Goodner, Misty"/>
    <x v="1"/>
    <x v="0"/>
    <x v="0"/>
    <n v="40"/>
    <x v="0"/>
    <x v="1"/>
    <m/>
    <n v="40"/>
    <m/>
    <x v="0"/>
    <x v="0"/>
    <x v="0"/>
  </r>
  <r>
    <x v="0"/>
    <x v="0"/>
    <x v="6"/>
    <x v="13"/>
    <x v="13"/>
    <n v="2252"/>
    <s v="Greaves, Sandra"/>
    <x v="1"/>
    <x v="0"/>
    <x v="0"/>
    <n v="40"/>
    <x v="0"/>
    <x v="1"/>
    <n v="8.25"/>
    <n v="40"/>
    <m/>
    <x v="0"/>
    <x v="0"/>
    <x v="0"/>
  </r>
  <r>
    <x v="0"/>
    <x v="0"/>
    <x v="6"/>
    <x v="13"/>
    <x v="13"/>
    <n v="2222"/>
    <s v="Hamilton, Patricia"/>
    <x v="1"/>
    <x v="0"/>
    <x v="0"/>
    <n v="20"/>
    <x v="0"/>
    <x v="1"/>
    <m/>
    <n v="20"/>
    <m/>
    <x v="0"/>
    <x v="0"/>
    <x v="0"/>
  </r>
  <r>
    <x v="0"/>
    <x v="0"/>
    <x v="6"/>
    <x v="13"/>
    <x v="13"/>
    <n v="2254"/>
    <s v="Howie, Abigail"/>
    <x v="1"/>
    <x v="0"/>
    <x v="0"/>
    <n v="20.32"/>
    <x v="0"/>
    <x v="1"/>
    <m/>
    <n v="20.32"/>
    <m/>
    <x v="0"/>
    <x v="0"/>
    <x v="0"/>
  </r>
  <r>
    <x v="0"/>
    <x v="0"/>
    <x v="6"/>
    <x v="13"/>
    <x v="13"/>
    <n v="2188"/>
    <s v="Jones, Tina"/>
    <x v="1"/>
    <x v="0"/>
    <x v="0"/>
    <n v="40"/>
    <x v="0"/>
    <x v="1"/>
    <m/>
    <n v="40"/>
    <m/>
    <x v="0"/>
    <x v="0"/>
    <x v="0"/>
  </r>
  <r>
    <x v="0"/>
    <x v="0"/>
    <x v="6"/>
    <x v="13"/>
    <x v="13"/>
    <n v="1480"/>
    <s v="Kliever, Debbie J."/>
    <x v="1"/>
    <x v="0"/>
    <x v="0"/>
    <n v="37.65"/>
    <x v="0"/>
    <x v="1"/>
    <m/>
    <n v="37.65"/>
    <m/>
    <x v="0"/>
    <x v="0"/>
    <x v="0"/>
  </r>
  <r>
    <x v="0"/>
    <x v="0"/>
    <x v="6"/>
    <x v="13"/>
    <x v="13"/>
    <n v="1568"/>
    <s v="Long, Marlene C."/>
    <x v="1"/>
    <x v="0"/>
    <x v="0"/>
    <n v="33.25"/>
    <x v="0"/>
    <x v="1"/>
    <m/>
    <n v="33.25"/>
    <n v="15"/>
    <x v="0"/>
    <x v="0"/>
    <x v="0"/>
  </r>
  <r>
    <x v="0"/>
    <x v="0"/>
    <x v="6"/>
    <x v="13"/>
    <x v="13"/>
    <n v="1391"/>
    <s v="Mason, Judy A."/>
    <x v="1"/>
    <x v="0"/>
    <x v="0"/>
    <n v="40"/>
    <x v="0"/>
    <x v="1"/>
    <m/>
    <n v="40"/>
    <m/>
    <x v="0"/>
    <x v="0"/>
    <x v="0"/>
  </r>
  <r>
    <x v="0"/>
    <x v="0"/>
    <x v="7"/>
    <x v="13"/>
    <x v="13"/>
    <n v="2176"/>
    <s v="May, Cynthia L."/>
    <x v="1"/>
    <x v="0"/>
    <x v="0"/>
    <n v="40"/>
    <x v="0"/>
    <x v="1"/>
    <n v="8.25"/>
    <n v="40"/>
    <m/>
    <x v="0"/>
    <x v="0"/>
    <x v="0"/>
  </r>
  <r>
    <x v="0"/>
    <x v="0"/>
    <x v="6"/>
    <x v="13"/>
    <x v="13"/>
    <n v="1558"/>
    <s v="McCluskey, Loreta R."/>
    <x v="1"/>
    <x v="0"/>
    <x v="0"/>
    <n v="40"/>
    <x v="0"/>
    <x v="1"/>
    <n v="8.1"/>
    <n v="40"/>
    <m/>
    <x v="0"/>
    <x v="0"/>
    <x v="0"/>
  </r>
  <r>
    <x v="0"/>
    <x v="0"/>
    <x v="6"/>
    <x v="13"/>
    <x v="13"/>
    <n v="2127"/>
    <s v="McKee, April"/>
    <x v="1"/>
    <x v="0"/>
    <x v="0"/>
    <n v="40"/>
    <x v="0"/>
    <x v="1"/>
    <m/>
    <n v="40"/>
    <m/>
    <x v="0"/>
    <x v="0"/>
    <x v="0"/>
  </r>
  <r>
    <x v="0"/>
    <x v="0"/>
    <x v="6"/>
    <x v="13"/>
    <x v="13"/>
    <n v="2174"/>
    <s v="Miller, Martha"/>
    <x v="1"/>
    <x v="0"/>
    <x v="0"/>
    <n v="40"/>
    <x v="0"/>
    <x v="1"/>
    <n v="13.53"/>
    <n v="40"/>
    <m/>
    <x v="0"/>
    <x v="0"/>
    <x v="0"/>
  </r>
  <r>
    <x v="0"/>
    <x v="0"/>
    <x v="6"/>
    <x v="13"/>
    <x v="13"/>
    <n v="2216"/>
    <s v="Pilkey, Jeremy"/>
    <x v="1"/>
    <x v="0"/>
    <x v="0"/>
    <n v="25.1"/>
    <x v="0"/>
    <x v="1"/>
    <m/>
    <n v="25.1"/>
    <m/>
    <x v="0"/>
    <x v="0"/>
    <x v="0"/>
  </r>
  <r>
    <x v="0"/>
    <x v="0"/>
    <x v="6"/>
    <x v="13"/>
    <x v="13"/>
    <n v="1767"/>
    <s v="Presley, Bernice"/>
    <x v="1"/>
    <x v="0"/>
    <x v="0"/>
    <n v="40"/>
    <x v="0"/>
    <x v="1"/>
    <m/>
    <n v="40"/>
    <m/>
    <x v="0"/>
    <x v="0"/>
    <x v="0"/>
  </r>
  <r>
    <x v="0"/>
    <x v="0"/>
    <x v="6"/>
    <x v="13"/>
    <x v="13"/>
    <n v="2227"/>
    <s v="Ray, Leslie"/>
    <x v="1"/>
    <x v="0"/>
    <x v="0"/>
    <n v="35.450000000000003"/>
    <x v="0"/>
    <x v="1"/>
    <m/>
    <n v="35.450000000000003"/>
    <m/>
    <x v="0"/>
    <x v="0"/>
    <x v="0"/>
  </r>
  <r>
    <x v="0"/>
    <x v="0"/>
    <x v="6"/>
    <x v="13"/>
    <x v="13"/>
    <n v="2246"/>
    <s v="Rice, Yvonne"/>
    <x v="1"/>
    <x v="0"/>
    <x v="0"/>
    <n v="29.97"/>
    <x v="0"/>
    <x v="1"/>
    <m/>
    <n v="29.97"/>
    <m/>
    <x v="0"/>
    <x v="0"/>
    <x v="0"/>
  </r>
  <r>
    <x v="0"/>
    <x v="0"/>
    <x v="6"/>
    <x v="13"/>
    <x v="13"/>
    <n v="2138"/>
    <s v="Richardson, Tammy G."/>
    <x v="1"/>
    <x v="0"/>
    <x v="0"/>
    <n v="20.02"/>
    <x v="0"/>
    <x v="1"/>
    <m/>
    <n v="20.02"/>
    <m/>
    <x v="0"/>
    <x v="0"/>
    <x v="0"/>
  </r>
  <r>
    <x v="0"/>
    <x v="0"/>
    <x v="6"/>
    <x v="13"/>
    <x v="13"/>
    <n v="1997"/>
    <s v="Roberts, Lisa R."/>
    <x v="1"/>
    <x v="0"/>
    <x v="0"/>
    <n v="40"/>
    <x v="0"/>
    <x v="1"/>
    <n v="8.0500000000000007"/>
    <n v="40"/>
    <m/>
    <x v="0"/>
    <x v="0"/>
    <x v="0"/>
  </r>
  <r>
    <x v="0"/>
    <x v="0"/>
    <x v="6"/>
    <x v="13"/>
    <x v="13"/>
    <n v="1299"/>
    <s v="Rodgers, Cathy B."/>
    <x v="1"/>
    <x v="0"/>
    <x v="0"/>
    <n v="6.87"/>
    <x v="0"/>
    <x v="1"/>
    <m/>
    <n v="6.87"/>
    <m/>
    <x v="0"/>
    <x v="0"/>
    <x v="0"/>
  </r>
  <r>
    <x v="0"/>
    <x v="0"/>
    <x v="7"/>
    <x v="13"/>
    <x v="13"/>
    <n v="2192"/>
    <s v="Rupinski, Angela"/>
    <x v="1"/>
    <x v="0"/>
    <x v="0"/>
    <n v="40"/>
    <x v="0"/>
    <x v="1"/>
    <n v="13.93"/>
    <n v="40"/>
    <m/>
    <x v="0"/>
    <x v="0"/>
    <x v="0"/>
  </r>
  <r>
    <x v="0"/>
    <x v="0"/>
    <x v="6"/>
    <x v="13"/>
    <x v="13"/>
    <n v="1590"/>
    <s v="Russell, Barbara L."/>
    <x v="1"/>
    <x v="0"/>
    <x v="0"/>
    <n v="40"/>
    <x v="0"/>
    <x v="1"/>
    <n v="8.0500000000000007"/>
    <n v="40"/>
    <m/>
    <x v="0"/>
    <x v="0"/>
    <x v="0"/>
  </r>
  <r>
    <x v="0"/>
    <x v="0"/>
    <x v="6"/>
    <x v="13"/>
    <x v="13"/>
    <n v="2218"/>
    <s v="Russell, Brandy"/>
    <x v="1"/>
    <x v="0"/>
    <x v="0"/>
    <n v="40"/>
    <x v="0"/>
    <x v="1"/>
    <n v="8.07"/>
    <n v="40"/>
    <m/>
    <x v="0"/>
    <x v="0"/>
    <x v="0"/>
  </r>
  <r>
    <x v="0"/>
    <x v="0"/>
    <x v="6"/>
    <x v="13"/>
    <x v="13"/>
    <n v="1612"/>
    <s v="Self, Janet"/>
    <x v="1"/>
    <x v="0"/>
    <x v="0"/>
    <n v="40"/>
    <x v="0"/>
    <x v="1"/>
    <n v="8.1"/>
    <n v="40"/>
    <m/>
    <x v="0"/>
    <x v="0"/>
    <x v="0"/>
  </r>
  <r>
    <x v="0"/>
    <x v="0"/>
    <x v="6"/>
    <x v="13"/>
    <x v="13"/>
    <n v="2234"/>
    <s v="Shaw, Morgan"/>
    <x v="1"/>
    <x v="0"/>
    <x v="0"/>
    <n v="40"/>
    <x v="0"/>
    <x v="1"/>
    <n v="0.05"/>
    <n v="40"/>
    <n v="10"/>
    <x v="0"/>
    <x v="0"/>
    <x v="0"/>
  </r>
  <r>
    <x v="0"/>
    <x v="0"/>
    <x v="6"/>
    <x v="13"/>
    <x v="13"/>
    <n v="2258"/>
    <s v="Shelton, Emily"/>
    <x v="1"/>
    <x v="0"/>
    <x v="0"/>
    <n v="40"/>
    <x v="0"/>
    <x v="1"/>
    <m/>
    <n v="40"/>
    <m/>
    <x v="0"/>
    <x v="0"/>
    <x v="0"/>
  </r>
  <r>
    <x v="0"/>
    <x v="0"/>
    <x v="6"/>
    <x v="13"/>
    <x v="13"/>
    <n v="2016"/>
    <s v="Torbett, Donna G."/>
    <x v="1"/>
    <x v="0"/>
    <x v="0"/>
    <n v="40"/>
    <x v="0"/>
    <x v="1"/>
    <m/>
    <n v="40"/>
    <m/>
    <x v="0"/>
    <x v="0"/>
    <x v="0"/>
  </r>
  <r>
    <x v="0"/>
    <x v="0"/>
    <x v="6"/>
    <x v="13"/>
    <x v="13"/>
    <n v="2147"/>
    <s v="Watson, Linda L."/>
    <x v="1"/>
    <x v="0"/>
    <x v="0"/>
    <n v="35.97"/>
    <x v="0"/>
    <x v="1"/>
    <m/>
    <n v="35.97"/>
    <n v="10"/>
    <x v="0"/>
    <x v="0"/>
    <x v="0"/>
  </r>
  <r>
    <x v="0"/>
    <x v="0"/>
    <x v="6"/>
    <x v="13"/>
    <x v="13"/>
    <n v="2154"/>
    <s v="West, Sandra"/>
    <x v="1"/>
    <x v="0"/>
    <x v="0"/>
    <n v="40"/>
    <x v="0"/>
    <x v="1"/>
    <m/>
    <n v="40"/>
    <m/>
    <x v="0"/>
    <x v="0"/>
    <x v="0"/>
  </r>
  <r>
    <x v="0"/>
    <x v="0"/>
    <x v="6"/>
    <x v="13"/>
    <x v="13"/>
    <n v="2244"/>
    <s v="Winter, Esther"/>
    <x v="1"/>
    <x v="0"/>
    <x v="0"/>
    <n v="40"/>
    <x v="0"/>
    <x v="1"/>
    <m/>
    <n v="40"/>
    <m/>
    <x v="0"/>
    <x v="0"/>
    <x v="0"/>
  </r>
  <r>
    <x v="0"/>
    <x v="0"/>
    <x v="1"/>
    <x v="14"/>
    <x v="13"/>
    <n v="2165"/>
    <s v="Blackshire, Bradly"/>
    <x v="1"/>
    <x v="0"/>
    <x v="0"/>
    <n v="20"/>
    <x v="0"/>
    <x v="1"/>
    <m/>
    <n v="20"/>
    <m/>
    <x v="0"/>
    <x v="0"/>
    <x v="0"/>
  </r>
  <r>
    <x v="0"/>
    <x v="0"/>
    <x v="8"/>
    <x v="14"/>
    <x v="13"/>
    <n v="2177"/>
    <s v="Cannon, James"/>
    <x v="1"/>
    <x v="0"/>
    <x v="0"/>
    <n v="34.17"/>
    <x v="0"/>
    <x v="1"/>
    <m/>
    <n v="34.17"/>
    <m/>
    <x v="0"/>
    <x v="0"/>
    <x v="0"/>
  </r>
  <r>
    <x v="0"/>
    <x v="0"/>
    <x v="1"/>
    <x v="14"/>
    <x v="13"/>
    <n v="1280"/>
    <s v="Cooley, Tammy K."/>
    <x v="1"/>
    <x v="0"/>
    <x v="0"/>
    <n v="40"/>
    <x v="0"/>
    <x v="1"/>
    <n v="5.72"/>
    <n v="40"/>
    <m/>
    <x v="0"/>
    <x v="0"/>
    <x v="0"/>
  </r>
  <r>
    <x v="0"/>
    <x v="0"/>
    <x v="1"/>
    <x v="14"/>
    <x v="13"/>
    <n v="1684"/>
    <s v="Mckee, Nathan"/>
    <x v="1"/>
    <x v="0"/>
    <x v="0"/>
    <n v="30"/>
    <x v="0"/>
    <x v="1"/>
    <m/>
    <n v="30"/>
    <m/>
    <x v="0"/>
    <x v="0"/>
    <x v="0"/>
  </r>
  <r>
    <x v="0"/>
    <x v="0"/>
    <x v="1"/>
    <x v="14"/>
    <x v="13"/>
    <n v="2242"/>
    <s v="Ridge, Billy"/>
    <x v="1"/>
    <x v="0"/>
    <x v="0"/>
    <n v="0"/>
    <x v="0"/>
    <x v="1"/>
    <m/>
    <m/>
    <n v="20"/>
    <x v="0"/>
    <x v="0"/>
    <x v="0"/>
  </r>
  <r>
    <x v="0"/>
    <x v="0"/>
    <x v="1"/>
    <x v="14"/>
    <x v="13"/>
    <n v="2242"/>
    <s v="Ridge, Billy"/>
    <x v="1"/>
    <x v="0"/>
    <x v="0"/>
    <n v="40"/>
    <x v="0"/>
    <x v="1"/>
    <m/>
    <n v="40"/>
    <m/>
    <x v="0"/>
    <x v="0"/>
    <x v="0"/>
  </r>
  <r>
    <x v="0"/>
    <x v="0"/>
    <x v="1"/>
    <x v="14"/>
    <x v="13"/>
    <n v="2256"/>
    <s v="Thompson, Brad"/>
    <x v="1"/>
    <x v="0"/>
    <x v="0"/>
    <n v="38.5"/>
    <x v="0"/>
    <x v="1"/>
    <m/>
    <n v="38.5"/>
    <m/>
    <x v="0"/>
    <x v="0"/>
    <x v="0"/>
  </r>
  <r>
    <x v="0"/>
    <x v="0"/>
    <x v="1"/>
    <x v="14"/>
    <x v="13"/>
    <n v="2220"/>
    <s v="Waddell, Henry"/>
    <x v="1"/>
    <x v="0"/>
    <x v="0"/>
    <n v="39.78"/>
    <x v="0"/>
    <x v="1"/>
    <m/>
    <n v="39.78"/>
    <m/>
    <x v="0"/>
    <x v="0"/>
    <x v="0"/>
  </r>
  <r>
    <x v="0"/>
    <x v="0"/>
    <x v="1"/>
    <x v="14"/>
    <x v="13"/>
    <n v="2191"/>
    <s v="Ward, Jessica"/>
    <x v="1"/>
    <x v="0"/>
    <x v="0"/>
    <n v="40"/>
    <x v="0"/>
    <x v="1"/>
    <n v="6.48"/>
    <n v="40"/>
    <m/>
    <x v="0"/>
    <x v="0"/>
    <x v="0"/>
  </r>
  <r>
    <x v="0"/>
    <x v="0"/>
    <x v="1"/>
    <x v="14"/>
    <x v="13"/>
    <n v="2161"/>
    <s v="Watson, Mark"/>
    <x v="1"/>
    <x v="0"/>
    <x v="0"/>
    <n v="30"/>
    <x v="0"/>
    <x v="1"/>
    <m/>
    <n v="30"/>
    <m/>
    <x v="0"/>
    <x v="0"/>
    <x v="0"/>
  </r>
  <r>
    <x v="0"/>
    <x v="0"/>
    <x v="1"/>
    <x v="14"/>
    <x v="13"/>
    <n v="2202"/>
    <s v="Young, Chris"/>
    <x v="1"/>
    <x v="0"/>
    <x v="0"/>
    <n v="40"/>
    <x v="0"/>
    <x v="1"/>
    <n v="2.5499999999999998"/>
    <n v="40"/>
    <m/>
    <x v="0"/>
    <x v="0"/>
    <x v="0"/>
  </r>
  <r>
    <x v="0"/>
    <x v="0"/>
    <x v="1"/>
    <x v="14"/>
    <x v="13"/>
    <n v="2180"/>
    <s v="Young, Robin A."/>
    <x v="1"/>
    <x v="0"/>
    <x v="0"/>
    <n v="36.5"/>
    <x v="0"/>
    <x v="1"/>
    <m/>
    <n v="36.5"/>
    <m/>
    <x v="0"/>
    <x v="0"/>
    <x v="0"/>
  </r>
  <r>
    <x v="0"/>
    <x v="0"/>
    <x v="9"/>
    <x v="15"/>
    <x v="13"/>
    <n v="1520"/>
    <s v="Best, Shirley"/>
    <x v="1"/>
    <x v="0"/>
    <x v="0"/>
    <n v="40"/>
    <x v="0"/>
    <x v="1"/>
    <n v="8.2200000000000006"/>
    <n v="40"/>
    <m/>
    <x v="0"/>
    <x v="0"/>
    <x v="0"/>
  </r>
  <r>
    <x v="0"/>
    <x v="0"/>
    <x v="9"/>
    <x v="15"/>
    <x v="13"/>
    <n v="1856"/>
    <s v="Bivens, Tammie"/>
    <x v="1"/>
    <x v="0"/>
    <x v="0"/>
    <n v="40"/>
    <x v="0"/>
    <x v="1"/>
    <n v="7.7"/>
    <n v="40"/>
    <m/>
    <x v="0"/>
    <x v="0"/>
    <x v="0"/>
  </r>
  <r>
    <x v="0"/>
    <x v="0"/>
    <x v="9"/>
    <x v="15"/>
    <x v="13"/>
    <n v="2250"/>
    <s v="Bledsoe, Nicole"/>
    <x v="1"/>
    <x v="0"/>
    <x v="0"/>
    <n v="10.02"/>
    <x v="0"/>
    <x v="1"/>
    <m/>
    <n v="10.02"/>
    <m/>
    <x v="0"/>
    <x v="0"/>
    <x v="0"/>
  </r>
  <r>
    <x v="0"/>
    <x v="0"/>
    <x v="9"/>
    <x v="15"/>
    <x v="13"/>
    <n v="2199"/>
    <s v="Bledsoe, Teresa"/>
    <x v="1"/>
    <x v="0"/>
    <x v="0"/>
    <n v="9.7200000000000006"/>
    <x v="0"/>
    <x v="1"/>
    <m/>
    <n v="9.7200000000000006"/>
    <m/>
    <x v="0"/>
    <x v="0"/>
    <x v="0"/>
  </r>
  <r>
    <x v="0"/>
    <x v="0"/>
    <x v="6"/>
    <x v="15"/>
    <x v="13"/>
    <n v="2235"/>
    <s v="Clark, Elizabeth"/>
    <x v="1"/>
    <x v="0"/>
    <x v="0"/>
    <n v="40"/>
    <x v="0"/>
    <x v="1"/>
    <m/>
    <n v="40"/>
    <m/>
    <x v="0"/>
    <x v="0"/>
    <x v="0"/>
  </r>
  <r>
    <x v="0"/>
    <x v="0"/>
    <x v="9"/>
    <x v="15"/>
    <x v="13"/>
    <n v="2151"/>
    <s v="Hall, Emily L."/>
    <x v="1"/>
    <x v="0"/>
    <x v="0"/>
    <n v="40"/>
    <x v="0"/>
    <x v="1"/>
    <n v="8.1199999999999992"/>
    <n v="40"/>
    <m/>
    <x v="0"/>
    <x v="0"/>
    <x v="0"/>
  </r>
  <r>
    <x v="0"/>
    <x v="0"/>
    <x v="9"/>
    <x v="15"/>
    <x v="13"/>
    <n v="1107"/>
    <s v="Hall, Mary"/>
    <x v="1"/>
    <x v="0"/>
    <x v="0"/>
    <n v="20.5"/>
    <x v="0"/>
    <x v="1"/>
    <m/>
    <n v="20.5"/>
    <n v="20"/>
    <x v="0"/>
    <x v="0"/>
    <x v="0"/>
  </r>
  <r>
    <x v="0"/>
    <x v="0"/>
    <x v="9"/>
    <x v="15"/>
    <x v="13"/>
    <n v="1866"/>
    <s v="Harris, Nancy"/>
    <x v="1"/>
    <x v="0"/>
    <x v="0"/>
    <n v="38.07"/>
    <x v="0"/>
    <x v="1"/>
    <m/>
    <n v="38.07"/>
    <m/>
    <x v="0"/>
    <x v="0"/>
    <x v="0"/>
  </r>
  <r>
    <x v="0"/>
    <x v="0"/>
    <x v="9"/>
    <x v="15"/>
    <x v="13"/>
    <n v="1985"/>
    <s v="Pilkey, Melissa"/>
    <x v="1"/>
    <x v="0"/>
    <x v="0"/>
    <n v="40"/>
    <x v="0"/>
    <x v="1"/>
    <n v="3.68"/>
    <n v="40"/>
    <m/>
    <x v="0"/>
    <x v="0"/>
    <x v="0"/>
  </r>
  <r>
    <x v="0"/>
    <x v="0"/>
    <x v="3"/>
    <x v="15"/>
    <x v="13"/>
    <n v="1967"/>
    <s v="Shaw, Teia L."/>
    <x v="1"/>
    <x v="0"/>
    <x v="0"/>
    <n v="40"/>
    <x v="0"/>
    <x v="1"/>
    <n v="9.75"/>
    <n v="40"/>
    <m/>
    <x v="0"/>
    <x v="0"/>
    <x v="0"/>
  </r>
  <r>
    <x v="0"/>
    <x v="0"/>
    <x v="7"/>
    <x v="16"/>
    <x v="13"/>
    <n v="2181"/>
    <s v="Campbell, Lisa M."/>
    <x v="1"/>
    <x v="0"/>
    <x v="0"/>
    <n v="40"/>
    <x v="0"/>
    <x v="1"/>
    <n v="8.02"/>
    <n v="40"/>
    <m/>
    <x v="0"/>
    <x v="0"/>
    <x v="0"/>
  </r>
  <r>
    <x v="0"/>
    <x v="0"/>
    <x v="7"/>
    <x v="16"/>
    <x v="13"/>
    <n v="2193"/>
    <s v="Cannon, Jennifer"/>
    <x v="1"/>
    <x v="0"/>
    <x v="0"/>
    <n v="40"/>
    <x v="0"/>
    <x v="1"/>
    <m/>
    <n v="40"/>
    <m/>
    <x v="0"/>
    <x v="0"/>
    <x v="0"/>
  </r>
  <r>
    <x v="0"/>
    <x v="0"/>
    <x v="4"/>
    <x v="16"/>
    <x v="13"/>
    <n v="2238"/>
    <s v="Carey, Laura"/>
    <x v="1"/>
    <x v="0"/>
    <x v="0"/>
    <n v="40"/>
    <x v="0"/>
    <x v="1"/>
    <n v="5.45"/>
    <n v="40"/>
    <m/>
    <x v="0"/>
    <x v="0"/>
    <x v="0"/>
  </r>
  <r>
    <x v="0"/>
    <x v="0"/>
    <x v="7"/>
    <x v="16"/>
    <x v="13"/>
    <n v="2045"/>
    <s v="Mcinerney, Renee L."/>
    <x v="1"/>
    <x v="0"/>
    <x v="0"/>
    <n v="40"/>
    <x v="0"/>
    <x v="1"/>
    <n v="6.55"/>
    <n v="40"/>
    <m/>
    <x v="0"/>
    <x v="0"/>
    <x v="0"/>
  </r>
  <r>
    <x v="0"/>
    <x v="0"/>
    <x v="5"/>
    <x v="17"/>
    <x v="13"/>
    <n v="2253"/>
    <s v="Bunch, Tommy"/>
    <x v="1"/>
    <x v="0"/>
    <x v="0"/>
    <n v="40"/>
    <x v="0"/>
    <x v="1"/>
    <m/>
    <n v="40"/>
    <m/>
    <x v="0"/>
    <x v="0"/>
    <x v="0"/>
  </r>
  <r>
    <x v="0"/>
    <x v="0"/>
    <x v="5"/>
    <x v="17"/>
    <x v="13"/>
    <n v="1596"/>
    <s v="Harrison, Charles"/>
    <x v="1"/>
    <x v="0"/>
    <x v="0"/>
    <n v="40"/>
    <x v="0"/>
    <x v="1"/>
    <n v="7.95"/>
    <n v="40"/>
    <m/>
    <x v="0"/>
    <x v="0"/>
    <x v="0"/>
  </r>
  <r>
    <x v="0"/>
    <x v="0"/>
    <x v="5"/>
    <x v="18"/>
    <x v="13"/>
    <n v="1575"/>
    <s v="Gable, James D."/>
    <x v="1"/>
    <x v="0"/>
    <x v="0"/>
    <n v="40"/>
    <x v="0"/>
    <x v="1"/>
    <m/>
    <n v="40"/>
    <m/>
    <x v="0"/>
    <x v="0"/>
    <x v="0"/>
  </r>
  <r>
    <x v="0"/>
    <x v="0"/>
    <x v="8"/>
    <x v="19"/>
    <x v="13"/>
    <n v="2089"/>
    <s v="Cole, Joseph A."/>
    <x v="1"/>
    <x v="0"/>
    <x v="0"/>
    <n v="40"/>
    <x v="0"/>
    <x v="1"/>
    <n v="3.02"/>
    <n v="40"/>
    <m/>
    <x v="0"/>
    <x v="0"/>
    <x v="0"/>
  </r>
  <r>
    <x v="0"/>
    <x v="0"/>
    <x v="8"/>
    <x v="19"/>
    <x v="13"/>
    <n v="2169"/>
    <s v="Zimmerman, Donald E."/>
    <x v="1"/>
    <x v="0"/>
    <x v="0"/>
    <n v="40"/>
    <x v="0"/>
    <x v="1"/>
    <m/>
    <n v="40"/>
    <m/>
    <x v="0"/>
    <x v="0"/>
    <x v="0"/>
  </r>
  <r>
    <x v="0"/>
    <x v="0"/>
    <x v="0"/>
    <x v="0"/>
    <x v="14"/>
    <n v="2069"/>
    <s v="Bibee, Ronald S."/>
    <x v="0"/>
    <x v="0"/>
    <x v="0"/>
    <n v="40"/>
    <x v="0"/>
    <x v="1"/>
    <m/>
    <m/>
    <m/>
    <x v="0"/>
    <x v="0"/>
    <x v="0"/>
  </r>
  <r>
    <x v="0"/>
    <x v="0"/>
    <x v="0"/>
    <x v="0"/>
    <x v="14"/>
    <n v="1435"/>
    <s v="Bores, Carie L."/>
    <x v="0"/>
    <x v="0"/>
    <x v="0"/>
    <n v="40"/>
    <x v="0"/>
    <x v="1"/>
    <m/>
    <m/>
    <m/>
    <x v="0"/>
    <x v="0"/>
    <x v="0"/>
  </r>
  <r>
    <x v="0"/>
    <x v="0"/>
    <x v="0"/>
    <x v="0"/>
    <x v="14"/>
    <n v="2228"/>
    <s v="Crumpton, Ladonna"/>
    <x v="1"/>
    <x v="0"/>
    <x v="0"/>
    <n v="40"/>
    <x v="0"/>
    <x v="1"/>
    <m/>
    <n v="40"/>
    <m/>
    <x v="0"/>
    <x v="0"/>
    <x v="0"/>
  </r>
  <r>
    <x v="0"/>
    <x v="0"/>
    <x v="0"/>
    <x v="0"/>
    <x v="14"/>
    <n v="2241"/>
    <s v="Farr, Shawn"/>
    <x v="1"/>
    <x v="0"/>
    <x v="0"/>
    <n v="38.630000000000003"/>
    <x v="0"/>
    <x v="1"/>
    <m/>
    <n v="38.630000000000003"/>
    <m/>
    <x v="0"/>
    <x v="0"/>
    <x v="0"/>
  </r>
  <r>
    <x v="0"/>
    <x v="0"/>
    <x v="0"/>
    <x v="0"/>
    <x v="14"/>
    <n v="1918"/>
    <s v="Rodgers, Angela M."/>
    <x v="1"/>
    <x v="0"/>
    <x v="0"/>
    <n v="40"/>
    <x v="0"/>
    <x v="1"/>
    <m/>
    <n v="40"/>
    <m/>
    <x v="0"/>
    <x v="0"/>
    <x v="0"/>
  </r>
  <r>
    <x v="0"/>
    <x v="0"/>
    <x v="0"/>
    <x v="0"/>
    <x v="14"/>
    <n v="2081"/>
    <s v="Roots, Doug"/>
    <x v="0"/>
    <x v="0"/>
    <x v="0"/>
    <n v="40"/>
    <x v="0"/>
    <x v="1"/>
    <m/>
    <m/>
    <m/>
    <x v="0"/>
    <x v="0"/>
    <x v="0"/>
  </r>
  <r>
    <x v="0"/>
    <x v="0"/>
    <x v="0"/>
    <x v="0"/>
    <x v="14"/>
    <n v="2076"/>
    <s v="Stephens, Andrew"/>
    <x v="1"/>
    <x v="0"/>
    <x v="0"/>
    <n v="0"/>
    <x v="0"/>
    <x v="1"/>
    <m/>
    <m/>
    <m/>
    <x v="0"/>
    <x v="0"/>
    <x v="0"/>
  </r>
  <r>
    <x v="0"/>
    <x v="0"/>
    <x v="0"/>
    <x v="0"/>
    <x v="14"/>
    <n v="1069"/>
    <s v="Taylor, Marianne"/>
    <x v="0"/>
    <x v="0"/>
    <x v="0"/>
    <n v="40"/>
    <x v="0"/>
    <x v="1"/>
    <m/>
    <m/>
    <m/>
    <x v="0"/>
    <x v="0"/>
    <x v="0"/>
  </r>
  <r>
    <x v="0"/>
    <x v="0"/>
    <x v="0"/>
    <x v="0"/>
    <x v="14"/>
    <n v="2185"/>
    <s v="Watson, Tamitha"/>
    <x v="0"/>
    <x v="0"/>
    <x v="0"/>
    <n v="17"/>
    <x v="0"/>
    <x v="1"/>
    <m/>
    <m/>
    <n v="23"/>
    <x v="0"/>
    <x v="0"/>
    <x v="0"/>
  </r>
  <r>
    <x v="0"/>
    <x v="0"/>
    <x v="0"/>
    <x v="0"/>
    <x v="14"/>
    <n v="1079"/>
    <s v="Wilson, Jim"/>
    <x v="0"/>
    <x v="0"/>
    <x v="0"/>
    <n v="40"/>
    <x v="0"/>
    <x v="1"/>
    <m/>
    <m/>
    <m/>
    <x v="0"/>
    <x v="0"/>
    <x v="0"/>
  </r>
  <r>
    <x v="0"/>
    <x v="0"/>
    <x v="0"/>
    <x v="1"/>
    <x v="14"/>
    <n v="1481"/>
    <s v="Dodd, Alex E."/>
    <x v="1"/>
    <x v="0"/>
    <x v="0"/>
    <n v="29.88"/>
    <x v="0"/>
    <x v="1"/>
    <m/>
    <n v="29.88"/>
    <n v="10"/>
    <x v="0"/>
    <x v="0"/>
    <x v="0"/>
  </r>
  <r>
    <x v="0"/>
    <x v="0"/>
    <x v="0"/>
    <x v="1"/>
    <x v="14"/>
    <n v="2007"/>
    <s v="Dodd, Patricia A."/>
    <x v="1"/>
    <x v="0"/>
    <x v="0"/>
    <n v="25.95"/>
    <x v="0"/>
    <x v="1"/>
    <m/>
    <n v="25.95"/>
    <m/>
    <x v="0"/>
    <x v="0"/>
    <x v="0"/>
  </r>
  <r>
    <x v="0"/>
    <x v="0"/>
    <x v="0"/>
    <x v="1"/>
    <x v="14"/>
    <n v="1897"/>
    <s v="Lee, Wayne P."/>
    <x v="0"/>
    <x v="0"/>
    <x v="0"/>
    <n v="40"/>
    <x v="0"/>
    <x v="1"/>
    <m/>
    <m/>
    <m/>
    <x v="0"/>
    <x v="0"/>
    <x v="0"/>
  </r>
  <r>
    <x v="0"/>
    <x v="0"/>
    <x v="0"/>
    <x v="2"/>
    <x v="14"/>
    <n v="1810"/>
    <s v="Damstetter, Suzanne"/>
    <x v="0"/>
    <x v="0"/>
    <x v="0"/>
    <n v="40"/>
    <x v="0"/>
    <x v="1"/>
    <m/>
    <m/>
    <m/>
    <x v="0"/>
    <x v="0"/>
    <x v="0"/>
  </r>
  <r>
    <x v="0"/>
    <x v="0"/>
    <x v="0"/>
    <x v="2"/>
    <x v="14"/>
    <n v="2179"/>
    <s v="Deiter, Nancy"/>
    <x v="1"/>
    <x v="0"/>
    <x v="0"/>
    <n v="40"/>
    <x v="0"/>
    <x v="1"/>
    <m/>
    <n v="40"/>
    <m/>
    <x v="0"/>
    <x v="0"/>
    <x v="0"/>
  </r>
  <r>
    <x v="0"/>
    <x v="0"/>
    <x v="0"/>
    <x v="2"/>
    <x v="14"/>
    <n v="1831"/>
    <s v="Simmons, Kristie"/>
    <x v="1"/>
    <x v="0"/>
    <x v="0"/>
    <n v="34.619999999999997"/>
    <x v="0"/>
    <x v="1"/>
    <m/>
    <n v="34.619999999999997"/>
    <m/>
    <x v="0"/>
    <x v="0"/>
    <x v="0"/>
  </r>
  <r>
    <x v="0"/>
    <x v="0"/>
    <x v="0"/>
    <x v="3"/>
    <x v="14"/>
    <n v="1024"/>
    <s v="Hillard, Gary L."/>
    <x v="0"/>
    <x v="0"/>
    <x v="0"/>
    <n v="40"/>
    <x v="0"/>
    <x v="1"/>
    <m/>
    <m/>
    <m/>
    <x v="0"/>
    <x v="0"/>
    <x v="0"/>
  </r>
  <r>
    <x v="0"/>
    <x v="0"/>
    <x v="0"/>
    <x v="3"/>
    <x v="14"/>
    <n v="1027"/>
    <s v="Howard, Michael"/>
    <x v="0"/>
    <x v="0"/>
    <x v="0"/>
    <n v="40"/>
    <x v="0"/>
    <x v="1"/>
    <m/>
    <m/>
    <m/>
    <x v="0"/>
    <x v="0"/>
    <x v="0"/>
  </r>
  <r>
    <x v="0"/>
    <x v="0"/>
    <x v="0"/>
    <x v="3"/>
    <x v="14"/>
    <n v="1536"/>
    <s v="Mcinerney, Melvin W."/>
    <x v="1"/>
    <x v="0"/>
    <x v="0"/>
    <n v="0"/>
    <x v="0"/>
    <x v="1"/>
    <m/>
    <m/>
    <m/>
    <x v="0"/>
    <x v="0"/>
    <x v="0"/>
  </r>
  <r>
    <x v="0"/>
    <x v="0"/>
    <x v="0"/>
    <x v="3"/>
    <x v="14"/>
    <n v="2034"/>
    <s v="Powers, Joshua"/>
    <x v="0"/>
    <x v="0"/>
    <x v="0"/>
    <n v="40"/>
    <x v="0"/>
    <x v="1"/>
    <m/>
    <m/>
    <m/>
    <x v="0"/>
    <x v="0"/>
    <x v="0"/>
  </r>
  <r>
    <x v="0"/>
    <x v="0"/>
    <x v="1"/>
    <x v="3"/>
    <x v="14"/>
    <n v="1420"/>
    <s v="Simmons, James T."/>
    <x v="0"/>
    <x v="0"/>
    <x v="0"/>
    <n v="40"/>
    <x v="0"/>
    <x v="1"/>
    <n v="7.25"/>
    <n v="40"/>
    <m/>
    <x v="0"/>
    <x v="0"/>
    <x v="0"/>
  </r>
  <r>
    <x v="0"/>
    <x v="0"/>
    <x v="0"/>
    <x v="4"/>
    <x v="14"/>
    <n v="2100"/>
    <s v="Glenn, Kristy"/>
    <x v="1"/>
    <x v="0"/>
    <x v="0"/>
    <n v="0"/>
    <x v="0"/>
    <x v="1"/>
    <m/>
    <m/>
    <m/>
    <x v="0"/>
    <x v="0"/>
    <x v="0"/>
  </r>
  <r>
    <x v="0"/>
    <x v="0"/>
    <x v="0"/>
    <x v="5"/>
    <x v="14"/>
    <n v="1717"/>
    <s v="Burchfield, Jeannie"/>
    <x v="1"/>
    <x v="0"/>
    <x v="0"/>
    <n v="40"/>
    <x v="0"/>
    <x v="1"/>
    <m/>
    <n v="40"/>
    <m/>
    <x v="0"/>
    <x v="0"/>
    <x v="0"/>
  </r>
  <r>
    <x v="0"/>
    <x v="0"/>
    <x v="0"/>
    <x v="5"/>
    <x v="14"/>
    <n v="2122"/>
    <s v="Denton, Ashley"/>
    <x v="1"/>
    <x v="0"/>
    <x v="0"/>
    <n v="40"/>
    <x v="0"/>
    <x v="1"/>
    <n v="1.25"/>
    <n v="40"/>
    <m/>
    <x v="0"/>
    <x v="0"/>
    <x v="0"/>
  </r>
  <r>
    <x v="0"/>
    <x v="0"/>
    <x v="0"/>
    <x v="5"/>
    <x v="14"/>
    <n v="1968"/>
    <s v="Duncan, Ginger"/>
    <x v="1"/>
    <x v="0"/>
    <x v="0"/>
    <n v="40"/>
    <x v="0"/>
    <x v="1"/>
    <m/>
    <n v="40"/>
    <m/>
    <x v="0"/>
    <x v="0"/>
    <x v="0"/>
  </r>
  <r>
    <x v="0"/>
    <x v="0"/>
    <x v="0"/>
    <x v="5"/>
    <x v="14"/>
    <n v="1904"/>
    <s v="Murr, Sherry"/>
    <x v="1"/>
    <x v="0"/>
    <x v="0"/>
    <n v="40"/>
    <x v="0"/>
    <x v="1"/>
    <m/>
    <n v="40"/>
    <m/>
    <x v="0"/>
    <x v="0"/>
    <x v="0"/>
  </r>
  <r>
    <x v="0"/>
    <x v="0"/>
    <x v="0"/>
    <x v="5"/>
    <x v="14"/>
    <n v="2225"/>
    <s v="Sexton, Holly"/>
    <x v="1"/>
    <x v="0"/>
    <x v="0"/>
    <n v="40"/>
    <x v="0"/>
    <x v="1"/>
    <n v="2.5"/>
    <n v="40"/>
    <m/>
    <x v="0"/>
    <x v="0"/>
    <x v="0"/>
  </r>
  <r>
    <x v="0"/>
    <x v="0"/>
    <x v="0"/>
    <x v="6"/>
    <x v="14"/>
    <n v="2230"/>
    <s v="Payne, Donna"/>
    <x v="1"/>
    <x v="0"/>
    <x v="0"/>
    <n v="40"/>
    <x v="0"/>
    <x v="1"/>
    <m/>
    <n v="40"/>
    <m/>
    <x v="0"/>
    <x v="0"/>
    <x v="0"/>
  </r>
  <r>
    <x v="0"/>
    <x v="0"/>
    <x v="0"/>
    <x v="7"/>
    <x v="14"/>
    <n v="1933"/>
    <s v="Harris, Teresa"/>
    <x v="1"/>
    <x v="0"/>
    <x v="0"/>
    <n v="40"/>
    <x v="0"/>
    <x v="1"/>
    <m/>
    <n v="40"/>
    <m/>
    <x v="0"/>
    <x v="0"/>
    <x v="0"/>
  </r>
  <r>
    <x v="0"/>
    <x v="0"/>
    <x v="2"/>
    <x v="8"/>
    <x v="14"/>
    <n v="1917"/>
    <s v="Rigley, Eric"/>
    <x v="0"/>
    <x v="0"/>
    <x v="0"/>
    <n v="40"/>
    <x v="0"/>
    <x v="1"/>
    <m/>
    <m/>
    <m/>
    <x v="0"/>
    <x v="0"/>
    <x v="0"/>
  </r>
  <r>
    <x v="0"/>
    <x v="0"/>
    <x v="2"/>
    <x v="8"/>
    <x v="14"/>
    <n v="2149"/>
    <s v="Robillard, Mathew"/>
    <x v="0"/>
    <x v="0"/>
    <x v="0"/>
    <n v="40"/>
    <x v="0"/>
    <x v="1"/>
    <m/>
    <m/>
    <m/>
    <x v="0"/>
    <x v="0"/>
    <x v="0"/>
  </r>
  <r>
    <x v="0"/>
    <x v="0"/>
    <x v="2"/>
    <x v="9"/>
    <x v="14"/>
    <n v="2140"/>
    <s v="Langea-Spradlin, Catherine A."/>
    <x v="1"/>
    <x v="0"/>
    <x v="0"/>
    <n v="40"/>
    <x v="0"/>
    <x v="1"/>
    <n v="7"/>
    <n v="40"/>
    <m/>
    <x v="0"/>
    <x v="0"/>
    <x v="0"/>
  </r>
  <r>
    <x v="0"/>
    <x v="0"/>
    <x v="2"/>
    <x v="9"/>
    <x v="14"/>
    <n v="1637"/>
    <s v="Poindexter, Diane"/>
    <x v="1"/>
    <x v="0"/>
    <x v="0"/>
    <n v="40"/>
    <x v="0"/>
    <x v="1"/>
    <n v="8"/>
    <n v="40"/>
    <m/>
    <x v="0"/>
    <x v="0"/>
    <x v="0"/>
  </r>
  <r>
    <x v="0"/>
    <x v="0"/>
    <x v="2"/>
    <x v="10"/>
    <x v="14"/>
    <n v="2240"/>
    <s v="Gaffney, Walker"/>
    <x v="1"/>
    <x v="0"/>
    <x v="0"/>
    <n v="40"/>
    <x v="0"/>
    <x v="1"/>
    <n v="8"/>
    <n v="40"/>
    <m/>
    <x v="0"/>
    <x v="0"/>
    <x v="0"/>
  </r>
  <r>
    <x v="0"/>
    <x v="0"/>
    <x v="3"/>
    <x v="11"/>
    <x v="14"/>
    <n v="2168"/>
    <s v="Cunningham, Crystal"/>
    <x v="1"/>
    <x v="0"/>
    <x v="0"/>
    <n v="30.68"/>
    <x v="0"/>
    <x v="1"/>
    <m/>
    <n v="30.68"/>
    <m/>
    <x v="0"/>
    <x v="0"/>
    <x v="0"/>
  </r>
  <r>
    <x v="0"/>
    <x v="0"/>
    <x v="3"/>
    <x v="11"/>
    <x v="14"/>
    <n v="1993"/>
    <s v="Gibson, Tiffany D."/>
    <x v="1"/>
    <x v="0"/>
    <x v="0"/>
    <n v="40"/>
    <x v="0"/>
    <x v="1"/>
    <n v="8.0500000000000007"/>
    <n v="40"/>
    <m/>
    <x v="0"/>
    <x v="0"/>
    <x v="0"/>
  </r>
  <r>
    <x v="0"/>
    <x v="0"/>
    <x v="3"/>
    <x v="11"/>
    <x v="14"/>
    <n v="2245"/>
    <s v="Hall, Terry"/>
    <x v="1"/>
    <x v="0"/>
    <x v="0"/>
    <n v="40"/>
    <x v="0"/>
    <x v="1"/>
    <n v="10.02"/>
    <n v="40"/>
    <m/>
    <x v="0"/>
    <x v="0"/>
    <x v="0"/>
  </r>
  <r>
    <x v="0"/>
    <x v="0"/>
    <x v="3"/>
    <x v="11"/>
    <x v="14"/>
    <n v="2249"/>
    <s v="Jimenez, Jose"/>
    <x v="1"/>
    <x v="0"/>
    <x v="0"/>
    <n v="30"/>
    <x v="0"/>
    <x v="1"/>
    <m/>
    <n v="30"/>
    <m/>
    <x v="0"/>
    <x v="0"/>
    <x v="0"/>
  </r>
  <r>
    <x v="0"/>
    <x v="0"/>
    <x v="3"/>
    <x v="11"/>
    <x v="14"/>
    <n v="1749"/>
    <s v="Peels, Timothy L."/>
    <x v="1"/>
    <x v="0"/>
    <x v="0"/>
    <n v="40"/>
    <x v="0"/>
    <x v="1"/>
    <n v="16.13"/>
    <n v="40"/>
    <m/>
    <x v="0"/>
    <x v="0"/>
    <x v="0"/>
  </r>
  <r>
    <x v="0"/>
    <x v="0"/>
    <x v="3"/>
    <x v="11"/>
    <x v="14"/>
    <n v="2166"/>
    <s v="Yokley, Clifford E."/>
    <x v="1"/>
    <x v="0"/>
    <x v="0"/>
    <n v="40"/>
    <x v="0"/>
    <x v="1"/>
    <n v="10.7"/>
    <n v="40"/>
    <n v="4"/>
    <x v="0"/>
    <x v="0"/>
    <x v="0"/>
  </r>
  <r>
    <x v="0"/>
    <x v="0"/>
    <x v="1"/>
    <x v="12"/>
    <x v="14"/>
    <n v="1410"/>
    <s v="Cooper, Alice F."/>
    <x v="1"/>
    <x v="0"/>
    <x v="0"/>
    <n v="40"/>
    <x v="0"/>
    <x v="1"/>
    <n v="13.05"/>
    <n v="40"/>
    <m/>
    <x v="0"/>
    <x v="0"/>
    <x v="0"/>
  </r>
  <r>
    <x v="0"/>
    <x v="0"/>
    <x v="4"/>
    <x v="12"/>
    <x v="14"/>
    <n v="2209"/>
    <s v="Hayes, Elizabeth"/>
    <x v="1"/>
    <x v="0"/>
    <x v="0"/>
    <n v="40"/>
    <x v="0"/>
    <x v="1"/>
    <n v="0.28000000000000003"/>
    <n v="40"/>
    <m/>
    <x v="0"/>
    <x v="0"/>
    <x v="0"/>
  </r>
  <r>
    <x v="0"/>
    <x v="0"/>
    <x v="5"/>
    <x v="12"/>
    <x v="14"/>
    <n v="2203"/>
    <s v="Hicks, Lisa"/>
    <x v="1"/>
    <x v="0"/>
    <x v="0"/>
    <n v="40"/>
    <x v="0"/>
    <x v="1"/>
    <n v="10.1"/>
    <n v="40"/>
    <m/>
    <x v="0"/>
    <x v="0"/>
    <x v="0"/>
  </r>
  <r>
    <x v="0"/>
    <x v="0"/>
    <x v="1"/>
    <x v="12"/>
    <x v="14"/>
    <n v="1206"/>
    <s v="Lorenz, Viola B."/>
    <x v="1"/>
    <x v="0"/>
    <x v="0"/>
    <n v="40"/>
    <x v="0"/>
    <x v="1"/>
    <n v="13.58"/>
    <n v="40"/>
    <m/>
    <x v="0"/>
    <x v="0"/>
    <x v="0"/>
  </r>
  <r>
    <x v="0"/>
    <x v="0"/>
    <x v="6"/>
    <x v="13"/>
    <x v="14"/>
    <n v="2175"/>
    <s v="Akulic, Marlene"/>
    <x v="1"/>
    <x v="0"/>
    <x v="0"/>
    <n v="40"/>
    <x v="0"/>
    <x v="1"/>
    <m/>
    <n v="40"/>
    <m/>
    <x v="0"/>
    <x v="0"/>
    <x v="0"/>
  </r>
  <r>
    <x v="0"/>
    <x v="0"/>
    <x v="6"/>
    <x v="13"/>
    <x v="14"/>
    <n v="1355"/>
    <s v="Arp, Peggy A."/>
    <x v="1"/>
    <x v="0"/>
    <x v="0"/>
    <n v="36.17"/>
    <x v="0"/>
    <x v="1"/>
    <m/>
    <n v="36.17"/>
    <m/>
    <x v="0"/>
    <x v="0"/>
    <x v="0"/>
  </r>
  <r>
    <x v="0"/>
    <x v="0"/>
    <x v="6"/>
    <x v="13"/>
    <x v="14"/>
    <n v="2041"/>
    <s v="Bohannon, Barbara"/>
    <x v="1"/>
    <x v="0"/>
    <x v="0"/>
    <n v="40"/>
    <x v="0"/>
    <x v="1"/>
    <n v="15"/>
    <n v="40"/>
    <m/>
    <x v="0"/>
    <x v="0"/>
    <x v="0"/>
  </r>
  <r>
    <x v="0"/>
    <x v="0"/>
    <x v="6"/>
    <x v="13"/>
    <x v="14"/>
    <n v="2190"/>
    <s v="Bookout, Nancy"/>
    <x v="1"/>
    <x v="0"/>
    <x v="0"/>
    <n v="40"/>
    <x v="0"/>
    <x v="1"/>
    <m/>
    <n v="40"/>
    <m/>
    <x v="0"/>
    <x v="0"/>
    <x v="0"/>
  </r>
  <r>
    <x v="0"/>
    <x v="0"/>
    <x v="6"/>
    <x v="13"/>
    <x v="14"/>
    <n v="1739"/>
    <s v="Bowers, Brenda"/>
    <x v="1"/>
    <x v="0"/>
    <x v="0"/>
    <n v="40"/>
    <x v="0"/>
    <x v="1"/>
    <n v="8.08"/>
    <n v="40"/>
    <m/>
    <x v="0"/>
    <x v="0"/>
    <x v="0"/>
  </r>
  <r>
    <x v="0"/>
    <x v="0"/>
    <x v="6"/>
    <x v="13"/>
    <x v="14"/>
    <n v="2039"/>
    <s v="Brooks, Tammy C."/>
    <x v="1"/>
    <x v="0"/>
    <x v="0"/>
    <n v="40"/>
    <x v="0"/>
    <x v="1"/>
    <n v="12.05"/>
    <n v="40"/>
    <m/>
    <x v="0"/>
    <x v="0"/>
    <x v="0"/>
  </r>
  <r>
    <x v="0"/>
    <x v="0"/>
    <x v="6"/>
    <x v="13"/>
    <x v="14"/>
    <n v="1978"/>
    <s v="Bryan, Eva J."/>
    <x v="1"/>
    <x v="0"/>
    <x v="0"/>
    <n v="40"/>
    <x v="0"/>
    <x v="1"/>
    <n v="15"/>
    <n v="40"/>
    <m/>
    <x v="0"/>
    <x v="0"/>
    <x v="0"/>
  </r>
  <r>
    <x v="0"/>
    <x v="0"/>
    <x v="6"/>
    <x v="13"/>
    <x v="14"/>
    <n v="2156"/>
    <s v="Bryan, Sheena L."/>
    <x v="1"/>
    <x v="0"/>
    <x v="0"/>
    <n v="40"/>
    <x v="0"/>
    <x v="1"/>
    <n v="12.32"/>
    <n v="40"/>
    <m/>
    <x v="0"/>
    <x v="0"/>
    <x v="0"/>
  </r>
  <r>
    <x v="0"/>
    <x v="0"/>
    <x v="6"/>
    <x v="13"/>
    <x v="14"/>
    <n v="2243"/>
    <s v="Campos, Susan"/>
    <x v="1"/>
    <x v="0"/>
    <x v="0"/>
    <n v="40"/>
    <x v="0"/>
    <x v="1"/>
    <n v="10.130000000000001"/>
    <n v="40"/>
    <m/>
    <x v="0"/>
    <x v="0"/>
    <x v="0"/>
  </r>
  <r>
    <x v="0"/>
    <x v="0"/>
    <x v="0"/>
    <x v="13"/>
    <x v="14"/>
    <n v="1010"/>
    <s v="Carroll, Robin M."/>
    <x v="1"/>
    <x v="0"/>
    <x v="0"/>
    <n v="40"/>
    <x v="0"/>
    <x v="1"/>
    <n v="8.57"/>
    <n v="40"/>
    <m/>
    <x v="0"/>
    <x v="0"/>
    <x v="0"/>
  </r>
  <r>
    <x v="0"/>
    <x v="0"/>
    <x v="6"/>
    <x v="13"/>
    <x v="14"/>
    <n v="2124"/>
    <s v="Carter, Carla"/>
    <x v="1"/>
    <x v="0"/>
    <x v="0"/>
    <n v="40"/>
    <x v="0"/>
    <x v="1"/>
    <n v="10"/>
    <n v="40"/>
    <m/>
    <x v="0"/>
    <x v="0"/>
    <x v="0"/>
  </r>
  <r>
    <x v="0"/>
    <x v="0"/>
    <x v="6"/>
    <x v="13"/>
    <x v="14"/>
    <n v="2137"/>
    <s v="Carter, Lila R."/>
    <x v="1"/>
    <x v="0"/>
    <x v="0"/>
    <n v="40"/>
    <x v="0"/>
    <x v="1"/>
    <m/>
    <n v="40"/>
    <m/>
    <x v="0"/>
    <x v="0"/>
    <x v="0"/>
  </r>
  <r>
    <x v="0"/>
    <x v="0"/>
    <x v="6"/>
    <x v="13"/>
    <x v="14"/>
    <n v="2068"/>
    <s v="Cathcart, Bess L."/>
    <x v="1"/>
    <x v="0"/>
    <x v="0"/>
    <n v="40"/>
    <x v="0"/>
    <x v="1"/>
    <n v="8.27"/>
    <n v="40"/>
    <m/>
    <x v="0"/>
    <x v="0"/>
    <x v="0"/>
  </r>
  <r>
    <x v="0"/>
    <x v="0"/>
    <x v="6"/>
    <x v="13"/>
    <x v="14"/>
    <n v="2098"/>
    <s v="Childress, Stacy M."/>
    <x v="1"/>
    <x v="0"/>
    <x v="0"/>
    <n v="40"/>
    <x v="0"/>
    <x v="1"/>
    <n v="0.02"/>
    <n v="40"/>
    <m/>
    <x v="0"/>
    <x v="0"/>
    <x v="0"/>
  </r>
  <r>
    <x v="0"/>
    <x v="0"/>
    <x v="6"/>
    <x v="13"/>
    <x v="14"/>
    <n v="2131"/>
    <s v="Collette, Stephanie"/>
    <x v="1"/>
    <x v="0"/>
    <x v="0"/>
    <n v="33.5"/>
    <x v="0"/>
    <x v="1"/>
    <m/>
    <n v="33.5"/>
    <m/>
    <x v="0"/>
    <x v="0"/>
    <x v="0"/>
  </r>
  <r>
    <x v="0"/>
    <x v="0"/>
    <x v="6"/>
    <x v="13"/>
    <x v="14"/>
    <n v="2183"/>
    <s v="Cooper, Elizabeth T."/>
    <x v="1"/>
    <x v="0"/>
    <x v="0"/>
    <n v="40"/>
    <x v="0"/>
    <x v="1"/>
    <n v="15.48"/>
    <n v="40"/>
    <m/>
    <x v="0"/>
    <x v="0"/>
    <x v="0"/>
  </r>
  <r>
    <x v="0"/>
    <x v="0"/>
    <x v="6"/>
    <x v="13"/>
    <x v="14"/>
    <n v="1362"/>
    <s v="Davis, Kimberly S."/>
    <x v="1"/>
    <x v="0"/>
    <x v="0"/>
    <n v="40"/>
    <x v="0"/>
    <x v="1"/>
    <n v="13.82"/>
    <n v="40"/>
    <m/>
    <x v="0"/>
    <x v="0"/>
    <x v="0"/>
  </r>
  <r>
    <x v="0"/>
    <x v="0"/>
    <x v="6"/>
    <x v="13"/>
    <x v="14"/>
    <n v="1465"/>
    <s v="Dotson, Wanda A."/>
    <x v="1"/>
    <x v="0"/>
    <x v="0"/>
    <n v="30"/>
    <x v="0"/>
    <x v="1"/>
    <m/>
    <n v="30"/>
    <m/>
    <x v="0"/>
    <x v="0"/>
    <x v="0"/>
  </r>
  <r>
    <x v="0"/>
    <x v="0"/>
    <x v="6"/>
    <x v="13"/>
    <x v="14"/>
    <n v="2046"/>
    <s v="Dunn, Lois"/>
    <x v="1"/>
    <x v="0"/>
    <x v="0"/>
    <n v="39.979999999999997"/>
    <x v="0"/>
    <x v="1"/>
    <m/>
    <n v="39.979999999999997"/>
    <m/>
    <x v="0"/>
    <x v="0"/>
    <x v="0"/>
  </r>
  <r>
    <x v="0"/>
    <x v="0"/>
    <x v="6"/>
    <x v="13"/>
    <x v="14"/>
    <n v="2152"/>
    <s v="Fishwick, Roberta"/>
    <x v="1"/>
    <x v="0"/>
    <x v="0"/>
    <n v="40"/>
    <x v="0"/>
    <x v="1"/>
    <m/>
    <n v="40"/>
    <m/>
    <x v="0"/>
    <x v="0"/>
    <x v="0"/>
  </r>
  <r>
    <x v="0"/>
    <x v="0"/>
    <x v="6"/>
    <x v="13"/>
    <x v="14"/>
    <n v="2255"/>
    <s v="Goodner, Misty"/>
    <x v="1"/>
    <x v="0"/>
    <x v="0"/>
    <n v="40"/>
    <x v="0"/>
    <x v="1"/>
    <m/>
    <n v="40"/>
    <m/>
    <x v="0"/>
    <x v="0"/>
    <x v="0"/>
  </r>
  <r>
    <x v="0"/>
    <x v="0"/>
    <x v="6"/>
    <x v="13"/>
    <x v="14"/>
    <n v="2252"/>
    <s v="Greaves, Sandra"/>
    <x v="1"/>
    <x v="0"/>
    <x v="0"/>
    <n v="40"/>
    <x v="0"/>
    <x v="1"/>
    <n v="2.4500000000000002"/>
    <n v="40"/>
    <m/>
    <x v="0"/>
    <x v="0"/>
    <x v="0"/>
  </r>
  <r>
    <x v="0"/>
    <x v="0"/>
    <x v="6"/>
    <x v="13"/>
    <x v="14"/>
    <n v="2222"/>
    <s v="Hamilton, Patricia"/>
    <x v="1"/>
    <x v="0"/>
    <x v="0"/>
    <n v="40"/>
    <x v="0"/>
    <x v="1"/>
    <m/>
    <n v="40"/>
    <m/>
    <x v="0"/>
    <x v="0"/>
    <x v="0"/>
  </r>
  <r>
    <x v="0"/>
    <x v="0"/>
    <x v="6"/>
    <x v="13"/>
    <x v="14"/>
    <n v="2188"/>
    <s v="Jones, Tina"/>
    <x v="1"/>
    <x v="0"/>
    <x v="0"/>
    <n v="40"/>
    <x v="0"/>
    <x v="1"/>
    <m/>
    <n v="40"/>
    <m/>
    <x v="0"/>
    <x v="0"/>
    <x v="0"/>
  </r>
  <r>
    <x v="0"/>
    <x v="0"/>
    <x v="6"/>
    <x v="13"/>
    <x v="14"/>
    <n v="1480"/>
    <s v="Kliever, Debbie J."/>
    <x v="1"/>
    <x v="0"/>
    <x v="0"/>
    <n v="40"/>
    <x v="0"/>
    <x v="1"/>
    <n v="7.33"/>
    <n v="40"/>
    <m/>
    <x v="0"/>
    <x v="0"/>
    <x v="0"/>
  </r>
  <r>
    <x v="0"/>
    <x v="0"/>
    <x v="6"/>
    <x v="13"/>
    <x v="14"/>
    <n v="1568"/>
    <s v="Long, Marlene C."/>
    <x v="1"/>
    <x v="0"/>
    <x v="0"/>
    <n v="40"/>
    <x v="0"/>
    <x v="1"/>
    <n v="1.68"/>
    <n v="40"/>
    <n v="10"/>
    <x v="0"/>
    <x v="0"/>
    <x v="0"/>
  </r>
  <r>
    <x v="0"/>
    <x v="0"/>
    <x v="6"/>
    <x v="13"/>
    <x v="14"/>
    <n v="1391"/>
    <s v="Mason, Judy A."/>
    <x v="1"/>
    <x v="0"/>
    <x v="0"/>
    <n v="40"/>
    <x v="0"/>
    <x v="1"/>
    <m/>
    <n v="40"/>
    <m/>
    <x v="0"/>
    <x v="0"/>
    <x v="0"/>
  </r>
  <r>
    <x v="0"/>
    <x v="0"/>
    <x v="7"/>
    <x v="13"/>
    <x v="14"/>
    <n v="2176"/>
    <s v="May, Cynthia L."/>
    <x v="1"/>
    <x v="0"/>
    <x v="0"/>
    <n v="40"/>
    <x v="0"/>
    <x v="1"/>
    <n v="10.58"/>
    <n v="40"/>
    <m/>
    <x v="0"/>
    <x v="0"/>
    <x v="0"/>
  </r>
  <r>
    <x v="0"/>
    <x v="0"/>
    <x v="6"/>
    <x v="13"/>
    <x v="14"/>
    <n v="1558"/>
    <s v="McCluskey, Loreta R."/>
    <x v="1"/>
    <x v="0"/>
    <x v="0"/>
    <n v="40"/>
    <x v="0"/>
    <x v="1"/>
    <n v="10.25"/>
    <n v="40"/>
    <m/>
    <x v="0"/>
    <x v="0"/>
    <x v="0"/>
  </r>
  <r>
    <x v="0"/>
    <x v="0"/>
    <x v="6"/>
    <x v="13"/>
    <x v="14"/>
    <n v="2127"/>
    <s v="McKee, April"/>
    <x v="1"/>
    <x v="0"/>
    <x v="0"/>
    <n v="39.85"/>
    <x v="0"/>
    <x v="1"/>
    <m/>
    <n v="39.85"/>
    <m/>
    <x v="0"/>
    <x v="0"/>
    <x v="0"/>
  </r>
  <r>
    <x v="0"/>
    <x v="0"/>
    <x v="6"/>
    <x v="13"/>
    <x v="14"/>
    <n v="2174"/>
    <s v="Miller, Martha"/>
    <x v="1"/>
    <x v="0"/>
    <x v="0"/>
    <n v="40"/>
    <x v="0"/>
    <x v="1"/>
    <n v="15.5"/>
    <n v="40"/>
    <m/>
    <x v="0"/>
    <x v="0"/>
    <x v="0"/>
  </r>
  <r>
    <x v="0"/>
    <x v="0"/>
    <x v="6"/>
    <x v="13"/>
    <x v="14"/>
    <n v="1559"/>
    <s v="Nichols, Brenda S."/>
    <x v="1"/>
    <x v="0"/>
    <x v="0"/>
    <n v="30"/>
    <x v="0"/>
    <x v="1"/>
    <m/>
    <n v="30"/>
    <m/>
    <x v="0"/>
    <x v="0"/>
    <x v="0"/>
  </r>
  <r>
    <x v="0"/>
    <x v="0"/>
    <x v="6"/>
    <x v="13"/>
    <x v="14"/>
    <n v="2259"/>
    <s v="Peels, Carolyn K."/>
    <x v="1"/>
    <x v="0"/>
    <x v="0"/>
    <n v="40"/>
    <x v="0"/>
    <x v="1"/>
    <m/>
    <n v="40"/>
    <m/>
    <x v="0"/>
    <x v="0"/>
    <x v="0"/>
  </r>
  <r>
    <x v="0"/>
    <x v="0"/>
    <x v="6"/>
    <x v="13"/>
    <x v="14"/>
    <n v="2216"/>
    <s v="Pilkey, Jeremy"/>
    <x v="1"/>
    <x v="0"/>
    <x v="0"/>
    <n v="40"/>
    <x v="0"/>
    <x v="1"/>
    <n v="6.05"/>
    <n v="40"/>
    <m/>
    <x v="0"/>
    <x v="0"/>
    <x v="0"/>
  </r>
  <r>
    <x v="0"/>
    <x v="0"/>
    <x v="6"/>
    <x v="13"/>
    <x v="14"/>
    <n v="1767"/>
    <s v="Presley, Bernice"/>
    <x v="1"/>
    <x v="0"/>
    <x v="0"/>
    <n v="39.5"/>
    <x v="0"/>
    <x v="1"/>
    <m/>
    <n v="39.5"/>
    <m/>
    <x v="0"/>
    <x v="0"/>
    <x v="0"/>
  </r>
  <r>
    <x v="0"/>
    <x v="0"/>
    <x v="6"/>
    <x v="13"/>
    <x v="14"/>
    <n v="2227"/>
    <s v="Ray, Leslie"/>
    <x v="1"/>
    <x v="0"/>
    <x v="0"/>
    <n v="40"/>
    <x v="0"/>
    <x v="1"/>
    <m/>
    <n v="40"/>
    <m/>
    <x v="0"/>
    <x v="0"/>
    <x v="0"/>
  </r>
  <r>
    <x v="0"/>
    <x v="0"/>
    <x v="6"/>
    <x v="13"/>
    <x v="14"/>
    <n v="2246"/>
    <s v="Rice, Yvonne"/>
    <x v="1"/>
    <x v="0"/>
    <x v="0"/>
    <n v="34.07"/>
    <x v="0"/>
    <x v="1"/>
    <m/>
    <n v="34.07"/>
    <m/>
    <x v="0"/>
    <x v="0"/>
    <x v="0"/>
  </r>
  <r>
    <x v="0"/>
    <x v="0"/>
    <x v="6"/>
    <x v="13"/>
    <x v="14"/>
    <n v="2138"/>
    <s v="Richardson, Tammy G."/>
    <x v="1"/>
    <x v="0"/>
    <x v="0"/>
    <n v="40"/>
    <x v="0"/>
    <x v="1"/>
    <n v="13.1"/>
    <n v="40"/>
    <m/>
    <x v="0"/>
    <x v="0"/>
    <x v="0"/>
  </r>
  <r>
    <x v="0"/>
    <x v="0"/>
    <x v="6"/>
    <x v="13"/>
    <x v="14"/>
    <n v="1997"/>
    <s v="Roberts, Lisa R."/>
    <x v="1"/>
    <x v="0"/>
    <x v="0"/>
    <n v="40"/>
    <x v="0"/>
    <x v="1"/>
    <n v="10.050000000000001"/>
    <n v="40"/>
    <m/>
    <x v="0"/>
    <x v="0"/>
    <x v="0"/>
  </r>
  <r>
    <x v="0"/>
    <x v="0"/>
    <x v="6"/>
    <x v="13"/>
    <x v="14"/>
    <n v="1299"/>
    <s v="Rodgers, Cathy B."/>
    <x v="1"/>
    <x v="0"/>
    <x v="0"/>
    <n v="40"/>
    <x v="0"/>
    <x v="1"/>
    <n v="10.029999999999999"/>
    <n v="40"/>
    <m/>
    <x v="0"/>
    <x v="0"/>
    <x v="0"/>
  </r>
  <r>
    <x v="0"/>
    <x v="0"/>
    <x v="7"/>
    <x v="13"/>
    <x v="14"/>
    <n v="2192"/>
    <s v="Rupinski, Angela"/>
    <x v="1"/>
    <x v="0"/>
    <x v="0"/>
    <n v="40"/>
    <x v="0"/>
    <x v="1"/>
    <n v="14.1"/>
    <n v="40"/>
    <m/>
    <x v="0"/>
    <x v="0"/>
    <x v="0"/>
  </r>
  <r>
    <x v="0"/>
    <x v="0"/>
    <x v="6"/>
    <x v="13"/>
    <x v="14"/>
    <n v="1590"/>
    <s v="Russell, Barbara L."/>
    <x v="1"/>
    <x v="0"/>
    <x v="0"/>
    <n v="40"/>
    <x v="0"/>
    <x v="1"/>
    <n v="8.1"/>
    <n v="40"/>
    <m/>
    <x v="0"/>
    <x v="0"/>
    <x v="0"/>
  </r>
  <r>
    <x v="0"/>
    <x v="0"/>
    <x v="6"/>
    <x v="13"/>
    <x v="14"/>
    <n v="2218"/>
    <s v="Russell, Brandy"/>
    <x v="1"/>
    <x v="0"/>
    <x v="0"/>
    <n v="40"/>
    <x v="0"/>
    <x v="1"/>
    <n v="13.18"/>
    <n v="40"/>
    <m/>
    <x v="0"/>
    <x v="0"/>
    <x v="0"/>
  </r>
  <r>
    <x v="0"/>
    <x v="0"/>
    <x v="6"/>
    <x v="13"/>
    <x v="14"/>
    <n v="1612"/>
    <s v="Self, Janet"/>
    <x v="1"/>
    <x v="0"/>
    <x v="0"/>
    <n v="40"/>
    <x v="0"/>
    <x v="1"/>
    <n v="10.1"/>
    <n v="40"/>
    <m/>
    <x v="0"/>
    <x v="0"/>
    <x v="0"/>
  </r>
  <r>
    <x v="0"/>
    <x v="0"/>
    <x v="6"/>
    <x v="13"/>
    <x v="14"/>
    <n v="2234"/>
    <s v="Shaw, Morgan"/>
    <x v="1"/>
    <x v="0"/>
    <x v="0"/>
    <n v="40"/>
    <x v="0"/>
    <x v="1"/>
    <n v="9.23"/>
    <n v="40"/>
    <m/>
    <x v="0"/>
    <x v="0"/>
    <x v="0"/>
  </r>
  <r>
    <x v="0"/>
    <x v="0"/>
    <x v="6"/>
    <x v="13"/>
    <x v="14"/>
    <n v="2258"/>
    <s v="Shelton, Emily"/>
    <x v="1"/>
    <x v="0"/>
    <x v="0"/>
    <n v="20"/>
    <x v="0"/>
    <x v="1"/>
    <m/>
    <n v="20"/>
    <m/>
    <x v="0"/>
    <x v="0"/>
    <x v="0"/>
  </r>
  <r>
    <x v="0"/>
    <x v="0"/>
    <x v="6"/>
    <x v="13"/>
    <x v="14"/>
    <n v="2016"/>
    <s v="Torbett, Donna G."/>
    <x v="1"/>
    <x v="0"/>
    <x v="0"/>
    <n v="40"/>
    <x v="0"/>
    <x v="1"/>
    <m/>
    <n v="40"/>
    <m/>
    <x v="0"/>
    <x v="0"/>
    <x v="0"/>
  </r>
  <r>
    <x v="0"/>
    <x v="0"/>
    <x v="6"/>
    <x v="13"/>
    <x v="14"/>
    <n v="2147"/>
    <s v="Watson, Linda L."/>
    <x v="1"/>
    <x v="0"/>
    <x v="0"/>
    <n v="40"/>
    <x v="0"/>
    <x v="1"/>
    <n v="2.75"/>
    <n v="40"/>
    <m/>
    <x v="0"/>
    <x v="0"/>
    <x v="0"/>
  </r>
  <r>
    <x v="0"/>
    <x v="0"/>
    <x v="6"/>
    <x v="13"/>
    <x v="14"/>
    <n v="2154"/>
    <s v="West, Sandra"/>
    <x v="1"/>
    <x v="0"/>
    <x v="0"/>
    <n v="40"/>
    <x v="0"/>
    <x v="1"/>
    <m/>
    <n v="40"/>
    <m/>
    <x v="0"/>
    <x v="0"/>
    <x v="0"/>
  </r>
  <r>
    <x v="0"/>
    <x v="0"/>
    <x v="6"/>
    <x v="13"/>
    <x v="14"/>
    <n v="2244"/>
    <s v="Winter, Esther"/>
    <x v="1"/>
    <x v="0"/>
    <x v="0"/>
    <n v="39.380000000000003"/>
    <x v="0"/>
    <x v="1"/>
    <m/>
    <n v="39.380000000000003"/>
    <m/>
    <x v="0"/>
    <x v="0"/>
    <x v="0"/>
  </r>
  <r>
    <x v="0"/>
    <x v="0"/>
    <x v="1"/>
    <x v="14"/>
    <x v="14"/>
    <n v="2165"/>
    <s v="Blackshire, Bradly"/>
    <x v="1"/>
    <x v="0"/>
    <x v="0"/>
    <n v="40"/>
    <x v="0"/>
    <x v="1"/>
    <n v="6.02"/>
    <n v="40"/>
    <m/>
    <x v="0"/>
    <x v="0"/>
    <x v="0"/>
  </r>
  <r>
    <x v="0"/>
    <x v="0"/>
    <x v="8"/>
    <x v="14"/>
    <x v="14"/>
    <n v="2177"/>
    <s v="Cannon, James"/>
    <x v="1"/>
    <x v="0"/>
    <x v="0"/>
    <n v="40"/>
    <x v="0"/>
    <x v="1"/>
    <n v="6.02"/>
    <n v="40"/>
    <m/>
    <x v="0"/>
    <x v="0"/>
    <x v="0"/>
  </r>
  <r>
    <x v="0"/>
    <x v="0"/>
    <x v="1"/>
    <x v="14"/>
    <x v="14"/>
    <n v="1280"/>
    <s v="Cooley, Tammy K."/>
    <x v="1"/>
    <x v="0"/>
    <x v="0"/>
    <n v="40"/>
    <x v="0"/>
    <x v="1"/>
    <n v="7.53"/>
    <n v="40"/>
    <m/>
    <x v="0"/>
    <x v="0"/>
    <x v="0"/>
  </r>
  <r>
    <x v="0"/>
    <x v="0"/>
    <x v="1"/>
    <x v="14"/>
    <x v="14"/>
    <n v="1684"/>
    <s v="Mckee, Nathan"/>
    <x v="1"/>
    <x v="0"/>
    <x v="0"/>
    <n v="40"/>
    <x v="0"/>
    <x v="1"/>
    <n v="6.23"/>
    <n v="40"/>
    <m/>
    <x v="0"/>
    <x v="0"/>
    <x v="0"/>
  </r>
  <r>
    <x v="0"/>
    <x v="0"/>
    <x v="1"/>
    <x v="14"/>
    <x v="14"/>
    <n v="2242"/>
    <s v="Ridge, Billy"/>
    <x v="1"/>
    <x v="0"/>
    <x v="0"/>
    <n v="40"/>
    <x v="0"/>
    <x v="1"/>
    <n v="6.02"/>
    <n v="40"/>
    <m/>
    <x v="0"/>
    <x v="0"/>
    <x v="0"/>
  </r>
  <r>
    <x v="0"/>
    <x v="0"/>
    <x v="1"/>
    <x v="14"/>
    <x v="14"/>
    <n v="2256"/>
    <s v="Thompson, Brad"/>
    <x v="1"/>
    <x v="0"/>
    <x v="0"/>
    <n v="20"/>
    <x v="0"/>
    <x v="1"/>
    <m/>
    <n v="20"/>
    <m/>
    <x v="0"/>
    <x v="0"/>
    <x v="0"/>
  </r>
  <r>
    <x v="0"/>
    <x v="0"/>
    <x v="1"/>
    <x v="14"/>
    <x v="14"/>
    <n v="2220"/>
    <s v="Waddell, Henry"/>
    <x v="1"/>
    <x v="0"/>
    <x v="0"/>
    <n v="35.78"/>
    <x v="0"/>
    <x v="1"/>
    <m/>
    <n v="35.78"/>
    <m/>
    <x v="0"/>
    <x v="0"/>
    <x v="0"/>
  </r>
  <r>
    <x v="0"/>
    <x v="0"/>
    <x v="1"/>
    <x v="14"/>
    <x v="14"/>
    <n v="2191"/>
    <s v="Ward, Jessica"/>
    <x v="1"/>
    <x v="0"/>
    <x v="0"/>
    <n v="40"/>
    <x v="0"/>
    <x v="1"/>
    <n v="6.48"/>
    <n v="40"/>
    <m/>
    <x v="0"/>
    <x v="0"/>
    <x v="0"/>
  </r>
  <r>
    <x v="0"/>
    <x v="0"/>
    <x v="1"/>
    <x v="14"/>
    <x v="14"/>
    <n v="2161"/>
    <s v="Watson, Mark"/>
    <x v="1"/>
    <x v="0"/>
    <x v="0"/>
    <n v="40"/>
    <x v="0"/>
    <x v="1"/>
    <n v="6.03"/>
    <n v="40"/>
    <m/>
    <x v="0"/>
    <x v="0"/>
    <x v="0"/>
  </r>
  <r>
    <x v="0"/>
    <x v="0"/>
    <x v="1"/>
    <x v="14"/>
    <x v="14"/>
    <n v="2202"/>
    <s v="Young, Chris"/>
    <x v="1"/>
    <x v="0"/>
    <x v="0"/>
    <n v="40"/>
    <x v="0"/>
    <x v="1"/>
    <n v="10.029999999999999"/>
    <n v="40"/>
    <m/>
    <x v="0"/>
    <x v="0"/>
    <x v="0"/>
  </r>
  <r>
    <x v="0"/>
    <x v="0"/>
    <x v="1"/>
    <x v="14"/>
    <x v="14"/>
    <n v="2180"/>
    <s v="Young, Robin A."/>
    <x v="1"/>
    <x v="0"/>
    <x v="0"/>
    <n v="40"/>
    <x v="0"/>
    <x v="1"/>
    <m/>
    <n v="40"/>
    <m/>
    <x v="0"/>
    <x v="0"/>
    <x v="0"/>
  </r>
  <r>
    <x v="0"/>
    <x v="0"/>
    <x v="9"/>
    <x v="15"/>
    <x v="14"/>
    <n v="1520"/>
    <s v="Best, Shirley"/>
    <x v="1"/>
    <x v="0"/>
    <x v="0"/>
    <n v="40"/>
    <x v="0"/>
    <x v="1"/>
    <n v="8.18"/>
    <n v="40"/>
    <m/>
    <x v="0"/>
    <x v="0"/>
    <x v="0"/>
  </r>
  <r>
    <x v="0"/>
    <x v="0"/>
    <x v="9"/>
    <x v="15"/>
    <x v="14"/>
    <n v="1856"/>
    <s v="Bivens, Tammie"/>
    <x v="1"/>
    <x v="0"/>
    <x v="0"/>
    <n v="40"/>
    <x v="0"/>
    <x v="1"/>
    <n v="8.18"/>
    <n v="40"/>
    <m/>
    <x v="0"/>
    <x v="0"/>
    <x v="0"/>
  </r>
  <r>
    <x v="0"/>
    <x v="0"/>
    <x v="9"/>
    <x v="15"/>
    <x v="14"/>
    <n v="2250"/>
    <s v="Bledsoe, Nicole"/>
    <x v="1"/>
    <x v="0"/>
    <x v="0"/>
    <n v="40"/>
    <x v="0"/>
    <x v="1"/>
    <m/>
    <n v="40"/>
    <m/>
    <x v="0"/>
    <x v="0"/>
    <x v="0"/>
  </r>
  <r>
    <x v="0"/>
    <x v="0"/>
    <x v="9"/>
    <x v="15"/>
    <x v="14"/>
    <n v="2199"/>
    <s v="Bledsoe, Teresa"/>
    <x v="1"/>
    <x v="0"/>
    <x v="0"/>
    <n v="37.869999999999997"/>
    <x v="0"/>
    <x v="1"/>
    <m/>
    <n v="37.869999999999997"/>
    <n v="10"/>
    <x v="0"/>
    <x v="0"/>
    <x v="0"/>
  </r>
  <r>
    <x v="0"/>
    <x v="0"/>
    <x v="6"/>
    <x v="15"/>
    <x v="14"/>
    <n v="2235"/>
    <s v="Clark, Elizabeth"/>
    <x v="1"/>
    <x v="0"/>
    <x v="0"/>
    <n v="36.369999999999997"/>
    <x v="0"/>
    <x v="1"/>
    <m/>
    <n v="36.369999999999997"/>
    <m/>
    <x v="0"/>
    <x v="0"/>
    <x v="0"/>
  </r>
  <r>
    <x v="0"/>
    <x v="0"/>
    <x v="9"/>
    <x v="15"/>
    <x v="14"/>
    <n v="2151"/>
    <s v="Hall, Emily L."/>
    <x v="1"/>
    <x v="0"/>
    <x v="0"/>
    <n v="39.979999999999997"/>
    <x v="0"/>
    <x v="1"/>
    <m/>
    <n v="39.979999999999997"/>
    <m/>
    <x v="0"/>
    <x v="0"/>
    <x v="0"/>
  </r>
  <r>
    <x v="0"/>
    <x v="0"/>
    <x v="9"/>
    <x v="15"/>
    <x v="14"/>
    <n v="1107"/>
    <s v="Hall, Mary"/>
    <x v="1"/>
    <x v="0"/>
    <x v="0"/>
    <n v="40"/>
    <x v="0"/>
    <x v="1"/>
    <n v="11.22"/>
    <n v="40"/>
    <m/>
    <x v="0"/>
    <x v="0"/>
    <x v="0"/>
  </r>
  <r>
    <x v="0"/>
    <x v="0"/>
    <x v="9"/>
    <x v="15"/>
    <x v="14"/>
    <n v="1866"/>
    <s v="Harris, Nancy"/>
    <x v="1"/>
    <x v="0"/>
    <x v="0"/>
    <n v="40"/>
    <x v="0"/>
    <x v="1"/>
    <n v="8.1300000000000008"/>
    <n v="40"/>
    <m/>
    <x v="0"/>
    <x v="0"/>
    <x v="0"/>
  </r>
  <r>
    <x v="0"/>
    <x v="0"/>
    <x v="9"/>
    <x v="15"/>
    <x v="14"/>
    <n v="1985"/>
    <s v="Pilkey, Melissa"/>
    <x v="1"/>
    <x v="0"/>
    <x v="0"/>
    <n v="40"/>
    <x v="0"/>
    <x v="1"/>
    <n v="8.08"/>
    <n v="40"/>
    <m/>
    <x v="0"/>
    <x v="0"/>
    <x v="0"/>
  </r>
  <r>
    <x v="0"/>
    <x v="0"/>
    <x v="3"/>
    <x v="15"/>
    <x v="14"/>
    <n v="1967"/>
    <s v="Shaw, Teia L."/>
    <x v="1"/>
    <x v="0"/>
    <x v="0"/>
    <n v="40"/>
    <x v="0"/>
    <x v="1"/>
    <n v="13.88"/>
    <n v="40"/>
    <m/>
    <x v="0"/>
    <x v="0"/>
    <x v="0"/>
  </r>
  <r>
    <x v="0"/>
    <x v="0"/>
    <x v="7"/>
    <x v="16"/>
    <x v="14"/>
    <n v="2181"/>
    <s v="Campbell, Lisa M."/>
    <x v="1"/>
    <x v="0"/>
    <x v="0"/>
    <n v="40"/>
    <x v="0"/>
    <x v="1"/>
    <n v="10"/>
    <n v="40"/>
    <m/>
    <x v="0"/>
    <x v="0"/>
    <x v="0"/>
  </r>
  <r>
    <x v="0"/>
    <x v="0"/>
    <x v="7"/>
    <x v="16"/>
    <x v="14"/>
    <n v="2193"/>
    <s v="Cannon, Jennifer"/>
    <x v="1"/>
    <x v="0"/>
    <x v="0"/>
    <n v="40"/>
    <x v="0"/>
    <x v="1"/>
    <m/>
    <n v="40"/>
    <m/>
    <x v="0"/>
    <x v="0"/>
    <x v="0"/>
  </r>
  <r>
    <x v="0"/>
    <x v="0"/>
    <x v="4"/>
    <x v="16"/>
    <x v="14"/>
    <n v="2238"/>
    <s v="Carey, Laura"/>
    <x v="1"/>
    <x v="0"/>
    <x v="0"/>
    <n v="36.33"/>
    <x v="0"/>
    <x v="1"/>
    <m/>
    <n v="36.33"/>
    <m/>
    <x v="0"/>
    <x v="0"/>
    <x v="0"/>
  </r>
  <r>
    <x v="0"/>
    <x v="0"/>
    <x v="7"/>
    <x v="16"/>
    <x v="14"/>
    <n v="2045"/>
    <s v="Mcinerney, Renee L."/>
    <x v="1"/>
    <x v="0"/>
    <x v="0"/>
    <n v="40"/>
    <x v="0"/>
    <x v="1"/>
    <n v="8.65"/>
    <n v="40"/>
    <m/>
    <x v="0"/>
    <x v="0"/>
    <x v="0"/>
  </r>
  <r>
    <x v="0"/>
    <x v="0"/>
    <x v="5"/>
    <x v="17"/>
    <x v="14"/>
    <n v="2253"/>
    <s v="Bunch, Tommy"/>
    <x v="1"/>
    <x v="0"/>
    <x v="0"/>
    <n v="40"/>
    <x v="0"/>
    <x v="1"/>
    <n v="1.1200000000000001"/>
    <n v="40"/>
    <m/>
    <x v="0"/>
    <x v="0"/>
    <x v="0"/>
  </r>
  <r>
    <x v="0"/>
    <x v="0"/>
    <x v="5"/>
    <x v="17"/>
    <x v="14"/>
    <n v="1596"/>
    <s v="Harrison, Charles"/>
    <x v="1"/>
    <x v="0"/>
    <x v="0"/>
    <n v="40"/>
    <x v="0"/>
    <x v="1"/>
    <n v="8.1"/>
    <n v="40"/>
    <m/>
    <x v="0"/>
    <x v="0"/>
    <x v="0"/>
  </r>
  <r>
    <x v="0"/>
    <x v="0"/>
    <x v="5"/>
    <x v="18"/>
    <x v="14"/>
    <n v="1575"/>
    <s v="Gable, James D."/>
    <x v="1"/>
    <x v="0"/>
    <x v="0"/>
    <n v="40"/>
    <x v="0"/>
    <x v="1"/>
    <n v="1.08"/>
    <n v="40"/>
    <m/>
    <x v="0"/>
    <x v="0"/>
    <x v="0"/>
  </r>
  <r>
    <x v="0"/>
    <x v="0"/>
    <x v="8"/>
    <x v="19"/>
    <x v="14"/>
    <n v="2089"/>
    <s v="Cole, Joseph A."/>
    <x v="1"/>
    <x v="0"/>
    <x v="0"/>
    <n v="40"/>
    <x v="0"/>
    <x v="1"/>
    <m/>
    <n v="40"/>
    <m/>
    <x v="0"/>
    <x v="0"/>
    <x v="0"/>
  </r>
  <r>
    <x v="0"/>
    <x v="0"/>
    <x v="8"/>
    <x v="19"/>
    <x v="14"/>
    <n v="2169"/>
    <s v="Zimmerman, Donald E."/>
    <x v="1"/>
    <x v="0"/>
    <x v="0"/>
    <n v="39.200000000000003"/>
    <x v="0"/>
    <x v="1"/>
    <m/>
    <n v="39.200000000000003"/>
    <m/>
    <x v="0"/>
    <x v="0"/>
    <x v="0"/>
  </r>
  <r>
    <x v="0"/>
    <x v="0"/>
    <x v="0"/>
    <x v="0"/>
    <x v="15"/>
    <n v="2069"/>
    <s v="Bibee, Ronald S."/>
    <x v="0"/>
    <x v="0"/>
    <x v="0"/>
    <n v="40"/>
    <x v="0"/>
    <x v="1"/>
    <m/>
    <m/>
    <m/>
    <x v="0"/>
    <x v="0"/>
    <x v="0"/>
  </r>
  <r>
    <x v="0"/>
    <x v="0"/>
    <x v="0"/>
    <x v="0"/>
    <x v="15"/>
    <n v="1435"/>
    <s v="Bores, Carie L."/>
    <x v="0"/>
    <x v="0"/>
    <x v="0"/>
    <n v="40"/>
    <x v="0"/>
    <x v="1"/>
    <m/>
    <m/>
    <m/>
    <x v="0"/>
    <x v="0"/>
    <x v="0"/>
  </r>
  <r>
    <x v="0"/>
    <x v="0"/>
    <x v="0"/>
    <x v="0"/>
    <x v="15"/>
    <n v="2228"/>
    <s v="Crumpton, Ladonna"/>
    <x v="1"/>
    <x v="0"/>
    <x v="0"/>
    <n v="40"/>
    <x v="0"/>
    <x v="1"/>
    <n v="0.88"/>
    <n v="40"/>
    <m/>
    <x v="0"/>
    <x v="0"/>
    <x v="0"/>
  </r>
  <r>
    <x v="0"/>
    <x v="0"/>
    <x v="0"/>
    <x v="0"/>
    <x v="15"/>
    <n v="2241"/>
    <s v="Farr, Shawn"/>
    <x v="1"/>
    <x v="0"/>
    <x v="0"/>
    <n v="37.380000000000003"/>
    <x v="0"/>
    <x v="1"/>
    <m/>
    <n v="37.380000000000003"/>
    <m/>
    <x v="0"/>
    <x v="0"/>
    <x v="0"/>
  </r>
  <r>
    <x v="0"/>
    <x v="0"/>
    <x v="0"/>
    <x v="0"/>
    <x v="15"/>
    <n v="1918"/>
    <s v="Rodgers, Angela M."/>
    <x v="1"/>
    <x v="0"/>
    <x v="0"/>
    <n v="38.880000000000003"/>
    <x v="0"/>
    <x v="1"/>
    <m/>
    <n v="38.880000000000003"/>
    <m/>
    <x v="0"/>
    <x v="0"/>
    <x v="0"/>
  </r>
  <r>
    <x v="0"/>
    <x v="0"/>
    <x v="0"/>
    <x v="0"/>
    <x v="15"/>
    <n v="2081"/>
    <s v="Roots, Doug"/>
    <x v="0"/>
    <x v="0"/>
    <x v="0"/>
    <n v="40"/>
    <x v="0"/>
    <x v="1"/>
    <m/>
    <m/>
    <m/>
    <x v="0"/>
    <x v="0"/>
    <x v="0"/>
  </r>
  <r>
    <x v="0"/>
    <x v="0"/>
    <x v="0"/>
    <x v="0"/>
    <x v="15"/>
    <n v="2076"/>
    <s v="Stephens, Andrew"/>
    <x v="1"/>
    <x v="0"/>
    <x v="0"/>
    <n v="0"/>
    <x v="0"/>
    <x v="1"/>
    <m/>
    <m/>
    <m/>
    <x v="0"/>
    <x v="0"/>
    <x v="0"/>
  </r>
  <r>
    <x v="0"/>
    <x v="0"/>
    <x v="0"/>
    <x v="0"/>
    <x v="15"/>
    <n v="1069"/>
    <s v="Taylor, Marianne"/>
    <x v="0"/>
    <x v="0"/>
    <x v="0"/>
    <n v="40"/>
    <x v="0"/>
    <x v="1"/>
    <m/>
    <m/>
    <m/>
    <x v="0"/>
    <x v="0"/>
    <x v="0"/>
  </r>
  <r>
    <x v="0"/>
    <x v="0"/>
    <x v="0"/>
    <x v="0"/>
    <x v="15"/>
    <n v="2185"/>
    <s v="Watson, Tamitha"/>
    <x v="0"/>
    <x v="0"/>
    <x v="0"/>
    <n v="17"/>
    <x v="0"/>
    <x v="1"/>
    <m/>
    <m/>
    <n v="23"/>
    <x v="0"/>
    <x v="0"/>
    <x v="0"/>
  </r>
  <r>
    <x v="0"/>
    <x v="0"/>
    <x v="0"/>
    <x v="0"/>
    <x v="15"/>
    <n v="1079"/>
    <s v="Wilson, Jim"/>
    <x v="0"/>
    <x v="0"/>
    <x v="0"/>
    <n v="40"/>
    <x v="0"/>
    <x v="1"/>
    <m/>
    <m/>
    <m/>
    <x v="0"/>
    <x v="0"/>
    <x v="0"/>
  </r>
  <r>
    <x v="0"/>
    <x v="0"/>
    <x v="0"/>
    <x v="1"/>
    <x v="15"/>
    <n v="1481"/>
    <s v="Dodd, Alex E."/>
    <x v="1"/>
    <x v="0"/>
    <x v="0"/>
    <n v="39.97"/>
    <x v="0"/>
    <x v="1"/>
    <m/>
    <n v="39.97"/>
    <m/>
    <x v="0"/>
    <x v="0"/>
    <x v="0"/>
  </r>
  <r>
    <x v="0"/>
    <x v="0"/>
    <x v="0"/>
    <x v="1"/>
    <x v="15"/>
    <n v="2007"/>
    <s v="Dodd, Patricia A."/>
    <x v="1"/>
    <x v="0"/>
    <x v="0"/>
    <n v="39.97"/>
    <x v="0"/>
    <x v="1"/>
    <m/>
    <n v="39.97"/>
    <m/>
    <x v="0"/>
    <x v="0"/>
    <x v="0"/>
  </r>
  <r>
    <x v="0"/>
    <x v="0"/>
    <x v="0"/>
    <x v="1"/>
    <x v="15"/>
    <n v="1897"/>
    <s v="Lee, Wayne P."/>
    <x v="0"/>
    <x v="0"/>
    <x v="0"/>
    <n v="40"/>
    <x v="0"/>
    <x v="1"/>
    <m/>
    <m/>
    <m/>
    <x v="0"/>
    <x v="0"/>
    <x v="0"/>
  </r>
  <r>
    <x v="0"/>
    <x v="0"/>
    <x v="0"/>
    <x v="2"/>
    <x v="15"/>
    <n v="1810"/>
    <s v="Damstetter, Suzanne"/>
    <x v="0"/>
    <x v="0"/>
    <x v="0"/>
    <n v="40"/>
    <x v="0"/>
    <x v="1"/>
    <m/>
    <m/>
    <m/>
    <x v="0"/>
    <x v="0"/>
    <x v="0"/>
  </r>
  <r>
    <x v="0"/>
    <x v="0"/>
    <x v="0"/>
    <x v="2"/>
    <x v="15"/>
    <n v="2179"/>
    <s v="Deiter, Nancy"/>
    <x v="1"/>
    <x v="0"/>
    <x v="0"/>
    <n v="30"/>
    <x v="0"/>
    <x v="1"/>
    <m/>
    <n v="30"/>
    <m/>
    <x v="0"/>
    <x v="0"/>
    <x v="0"/>
  </r>
  <r>
    <x v="0"/>
    <x v="0"/>
    <x v="0"/>
    <x v="2"/>
    <x v="15"/>
    <n v="1831"/>
    <s v="Simmons, Kristie"/>
    <x v="1"/>
    <x v="0"/>
    <x v="0"/>
    <n v="36.17"/>
    <x v="0"/>
    <x v="1"/>
    <m/>
    <n v="36.17"/>
    <m/>
    <x v="0"/>
    <x v="0"/>
    <x v="0"/>
  </r>
  <r>
    <x v="0"/>
    <x v="0"/>
    <x v="0"/>
    <x v="3"/>
    <x v="15"/>
    <n v="1024"/>
    <s v="Hillard, Gary L."/>
    <x v="0"/>
    <x v="0"/>
    <x v="0"/>
    <n v="40"/>
    <x v="0"/>
    <x v="1"/>
    <m/>
    <m/>
    <m/>
    <x v="0"/>
    <x v="0"/>
    <x v="0"/>
  </r>
  <r>
    <x v="0"/>
    <x v="0"/>
    <x v="0"/>
    <x v="3"/>
    <x v="15"/>
    <n v="1027"/>
    <s v="Howard, Michael"/>
    <x v="0"/>
    <x v="0"/>
    <x v="0"/>
    <n v="40"/>
    <x v="0"/>
    <x v="1"/>
    <m/>
    <m/>
    <m/>
    <x v="0"/>
    <x v="0"/>
    <x v="0"/>
  </r>
  <r>
    <x v="0"/>
    <x v="0"/>
    <x v="0"/>
    <x v="3"/>
    <x v="15"/>
    <n v="1536"/>
    <s v="Mcinerney, Melvin W."/>
    <x v="1"/>
    <x v="0"/>
    <x v="0"/>
    <n v="0"/>
    <x v="0"/>
    <x v="1"/>
    <m/>
    <m/>
    <n v="3"/>
    <x v="0"/>
    <x v="0"/>
    <x v="0"/>
  </r>
  <r>
    <x v="0"/>
    <x v="0"/>
    <x v="0"/>
    <x v="3"/>
    <x v="15"/>
    <n v="2034"/>
    <s v="Powers, Joshua"/>
    <x v="0"/>
    <x v="0"/>
    <x v="0"/>
    <n v="38"/>
    <x v="0"/>
    <x v="1"/>
    <m/>
    <m/>
    <n v="2"/>
    <x v="0"/>
    <x v="0"/>
    <x v="0"/>
  </r>
  <r>
    <x v="0"/>
    <x v="0"/>
    <x v="1"/>
    <x v="3"/>
    <x v="15"/>
    <n v="1420"/>
    <s v="Simmons, James T."/>
    <x v="0"/>
    <x v="0"/>
    <x v="0"/>
    <n v="36"/>
    <x v="0"/>
    <x v="1"/>
    <m/>
    <n v="36.33"/>
    <n v="4"/>
    <x v="0"/>
    <x v="0"/>
    <x v="0"/>
  </r>
  <r>
    <x v="0"/>
    <x v="0"/>
    <x v="0"/>
    <x v="4"/>
    <x v="15"/>
    <n v="2100"/>
    <s v="Glenn, Kristy"/>
    <x v="1"/>
    <x v="0"/>
    <x v="0"/>
    <n v="0"/>
    <x v="0"/>
    <x v="1"/>
    <m/>
    <m/>
    <m/>
    <x v="0"/>
    <x v="0"/>
    <x v="0"/>
  </r>
  <r>
    <x v="0"/>
    <x v="0"/>
    <x v="0"/>
    <x v="5"/>
    <x v="15"/>
    <n v="1717"/>
    <s v="Burchfield, Jeannie"/>
    <x v="1"/>
    <x v="0"/>
    <x v="0"/>
    <n v="39.130000000000003"/>
    <x v="0"/>
    <x v="1"/>
    <m/>
    <n v="39.130000000000003"/>
    <m/>
    <x v="0"/>
    <x v="0"/>
    <x v="0"/>
  </r>
  <r>
    <x v="0"/>
    <x v="0"/>
    <x v="0"/>
    <x v="5"/>
    <x v="15"/>
    <n v="2122"/>
    <s v="Denton, Ashley"/>
    <x v="1"/>
    <x v="0"/>
    <x v="0"/>
    <n v="30"/>
    <x v="0"/>
    <x v="1"/>
    <m/>
    <n v="30"/>
    <n v="10"/>
    <x v="0"/>
    <x v="0"/>
    <x v="0"/>
  </r>
  <r>
    <x v="0"/>
    <x v="0"/>
    <x v="0"/>
    <x v="5"/>
    <x v="15"/>
    <n v="1968"/>
    <s v="Duncan, Ginger"/>
    <x v="1"/>
    <x v="0"/>
    <x v="0"/>
    <n v="38.130000000000003"/>
    <x v="0"/>
    <x v="1"/>
    <m/>
    <n v="38.130000000000003"/>
    <m/>
    <x v="0"/>
    <x v="0"/>
    <x v="0"/>
  </r>
  <r>
    <x v="0"/>
    <x v="0"/>
    <x v="0"/>
    <x v="5"/>
    <x v="15"/>
    <n v="1904"/>
    <s v="Murr, Sherry"/>
    <x v="1"/>
    <x v="0"/>
    <x v="0"/>
    <n v="0"/>
    <x v="0"/>
    <x v="1"/>
    <m/>
    <m/>
    <n v="40"/>
    <x v="0"/>
    <x v="0"/>
    <x v="0"/>
  </r>
  <r>
    <x v="0"/>
    <x v="0"/>
    <x v="0"/>
    <x v="5"/>
    <x v="15"/>
    <n v="2225"/>
    <s v="Sexton, Holly"/>
    <x v="1"/>
    <x v="0"/>
    <x v="0"/>
    <n v="38.880000000000003"/>
    <x v="0"/>
    <x v="1"/>
    <m/>
    <n v="38.880000000000003"/>
    <m/>
    <x v="0"/>
    <x v="0"/>
    <x v="0"/>
  </r>
  <r>
    <x v="0"/>
    <x v="0"/>
    <x v="0"/>
    <x v="6"/>
    <x v="15"/>
    <n v="2230"/>
    <s v="Payne, Donna"/>
    <x v="1"/>
    <x v="0"/>
    <x v="0"/>
    <n v="40"/>
    <x v="0"/>
    <x v="1"/>
    <n v="0.43"/>
    <n v="40"/>
    <m/>
    <x v="0"/>
    <x v="0"/>
    <x v="0"/>
  </r>
  <r>
    <x v="0"/>
    <x v="0"/>
    <x v="0"/>
    <x v="7"/>
    <x v="15"/>
    <n v="1933"/>
    <s v="Harris, Teresa"/>
    <x v="1"/>
    <x v="0"/>
    <x v="0"/>
    <n v="40"/>
    <x v="0"/>
    <x v="1"/>
    <m/>
    <n v="40"/>
    <m/>
    <x v="0"/>
    <x v="0"/>
    <x v="0"/>
  </r>
  <r>
    <x v="0"/>
    <x v="0"/>
    <x v="2"/>
    <x v="8"/>
    <x v="15"/>
    <n v="1917"/>
    <s v="Rigley, Eric"/>
    <x v="0"/>
    <x v="0"/>
    <x v="0"/>
    <n v="40"/>
    <x v="0"/>
    <x v="1"/>
    <m/>
    <m/>
    <m/>
    <x v="0"/>
    <x v="0"/>
    <x v="0"/>
  </r>
  <r>
    <x v="0"/>
    <x v="0"/>
    <x v="2"/>
    <x v="8"/>
    <x v="15"/>
    <n v="2149"/>
    <s v="Robillard, Mathew"/>
    <x v="0"/>
    <x v="0"/>
    <x v="0"/>
    <n v="40"/>
    <x v="0"/>
    <x v="1"/>
    <m/>
    <m/>
    <m/>
    <x v="0"/>
    <x v="0"/>
    <x v="0"/>
  </r>
  <r>
    <x v="0"/>
    <x v="0"/>
    <x v="2"/>
    <x v="9"/>
    <x v="15"/>
    <n v="2140"/>
    <s v="Langea-Spradlin, Catherine A."/>
    <x v="1"/>
    <x v="0"/>
    <x v="0"/>
    <n v="40"/>
    <x v="0"/>
    <x v="1"/>
    <m/>
    <n v="40"/>
    <m/>
    <x v="0"/>
    <x v="0"/>
    <x v="0"/>
  </r>
  <r>
    <x v="0"/>
    <x v="0"/>
    <x v="2"/>
    <x v="9"/>
    <x v="15"/>
    <n v="1637"/>
    <s v="Poindexter, Diane"/>
    <x v="1"/>
    <x v="0"/>
    <x v="0"/>
    <n v="40"/>
    <x v="0"/>
    <x v="1"/>
    <m/>
    <n v="40"/>
    <m/>
    <x v="0"/>
    <x v="0"/>
    <x v="0"/>
  </r>
  <r>
    <x v="0"/>
    <x v="0"/>
    <x v="2"/>
    <x v="10"/>
    <x v="15"/>
    <n v="2240"/>
    <s v="Gaffney, Walker"/>
    <x v="1"/>
    <x v="0"/>
    <x v="0"/>
    <n v="40"/>
    <x v="0"/>
    <x v="1"/>
    <m/>
    <n v="40"/>
    <m/>
    <x v="0"/>
    <x v="0"/>
    <x v="0"/>
  </r>
  <r>
    <x v="0"/>
    <x v="0"/>
    <x v="3"/>
    <x v="11"/>
    <x v="15"/>
    <n v="2168"/>
    <s v="Cunningham, Crystal"/>
    <x v="1"/>
    <x v="0"/>
    <x v="0"/>
    <n v="39.92"/>
    <x v="0"/>
    <x v="1"/>
    <m/>
    <n v="39.92"/>
    <m/>
    <x v="0"/>
    <x v="0"/>
    <x v="0"/>
  </r>
  <r>
    <x v="0"/>
    <x v="0"/>
    <x v="3"/>
    <x v="11"/>
    <x v="15"/>
    <n v="1993"/>
    <s v="Gibson, Tiffany D."/>
    <x v="1"/>
    <x v="0"/>
    <x v="0"/>
    <n v="31.82"/>
    <x v="0"/>
    <x v="1"/>
    <m/>
    <n v="31.82"/>
    <m/>
    <x v="0"/>
    <x v="0"/>
    <x v="0"/>
  </r>
  <r>
    <x v="0"/>
    <x v="0"/>
    <x v="3"/>
    <x v="11"/>
    <x v="15"/>
    <n v="2245"/>
    <s v="Hall, Terry"/>
    <x v="1"/>
    <x v="0"/>
    <x v="0"/>
    <n v="36.880000000000003"/>
    <x v="0"/>
    <x v="1"/>
    <m/>
    <n v="36.880000000000003"/>
    <m/>
    <x v="0"/>
    <x v="0"/>
    <x v="0"/>
  </r>
  <r>
    <x v="0"/>
    <x v="0"/>
    <x v="3"/>
    <x v="11"/>
    <x v="15"/>
    <n v="2249"/>
    <s v="Jimenez, Jose"/>
    <x v="1"/>
    <x v="0"/>
    <x v="0"/>
    <n v="2"/>
    <x v="0"/>
    <x v="1"/>
    <m/>
    <n v="2"/>
    <m/>
    <x v="0"/>
    <x v="0"/>
    <x v="0"/>
  </r>
  <r>
    <x v="0"/>
    <x v="0"/>
    <x v="3"/>
    <x v="11"/>
    <x v="15"/>
    <n v="1749"/>
    <s v="Peels, Timothy L."/>
    <x v="1"/>
    <x v="0"/>
    <x v="0"/>
    <n v="33.67"/>
    <x v="0"/>
    <x v="1"/>
    <m/>
    <n v="33.67"/>
    <m/>
    <x v="0"/>
    <x v="0"/>
    <x v="0"/>
  </r>
  <r>
    <x v="0"/>
    <x v="0"/>
    <x v="3"/>
    <x v="11"/>
    <x v="15"/>
    <n v="2166"/>
    <s v="Yokley, Clifford E."/>
    <x v="1"/>
    <x v="0"/>
    <x v="0"/>
    <n v="40"/>
    <x v="0"/>
    <x v="1"/>
    <n v="1.3"/>
    <n v="40"/>
    <m/>
    <x v="0"/>
    <x v="0"/>
    <x v="0"/>
  </r>
  <r>
    <x v="0"/>
    <x v="0"/>
    <x v="1"/>
    <x v="12"/>
    <x v="15"/>
    <n v="1410"/>
    <s v="Cooper, Alice F."/>
    <x v="1"/>
    <x v="0"/>
    <x v="0"/>
    <n v="40"/>
    <x v="0"/>
    <x v="1"/>
    <n v="4.32"/>
    <n v="40"/>
    <m/>
    <x v="0"/>
    <x v="0"/>
    <x v="0"/>
  </r>
  <r>
    <x v="0"/>
    <x v="0"/>
    <x v="4"/>
    <x v="12"/>
    <x v="15"/>
    <n v="2209"/>
    <s v="Hayes, Elizabeth"/>
    <x v="1"/>
    <x v="0"/>
    <x v="0"/>
    <n v="36.880000000000003"/>
    <x v="0"/>
    <x v="1"/>
    <m/>
    <n v="36.880000000000003"/>
    <m/>
    <x v="0"/>
    <x v="0"/>
    <x v="0"/>
  </r>
  <r>
    <x v="0"/>
    <x v="0"/>
    <x v="5"/>
    <x v="12"/>
    <x v="15"/>
    <n v="2203"/>
    <s v="Hicks, Lisa"/>
    <x v="1"/>
    <x v="0"/>
    <x v="0"/>
    <n v="25.12"/>
    <x v="0"/>
    <x v="1"/>
    <m/>
    <n v="25.12"/>
    <n v="10"/>
    <x v="0"/>
    <x v="0"/>
    <x v="0"/>
  </r>
  <r>
    <x v="0"/>
    <x v="0"/>
    <x v="1"/>
    <x v="12"/>
    <x v="15"/>
    <n v="1206"/>
    <s v="Lorenz, Viola B."/>
    <x v="1"/>
    <x v="0"/>
    <x v="0"/>
    <n v="40"/>
    <x v="0"/>
    <x v="1"/>
    <n v="4.68"/>
    <n v="40"/>
    <m/>
    <x v="0"/>
    <x v="0"/>
    <x v="0"/>
  </r>
  <r>
    <x v="0"/>
    <x v="0"/>
    <x v="6"/>
    <x v="13"/>
    <x v="15"/>
    <n v="2175"/>
    <s v="Akulic, Marlene"/>
    <x v="1"/>
    <x v="0"/>
    <x v="0"/>
    <n v="36.049999999999997"/>
    <x v="0"/>
    <x v="1"/>
    <m/>
    <n v="36.049999999999997"/>
    <m/>
    <x v="0"/>
    <x v="0"/>
    <x v="0"/>
  </r>
  <r>
    <x v="0"/>
    <x v="0"/>
    <x v="6"/>
    <x v="13"/>
    <x v="15"/>
    <n v="1355"/>
    <s v="Arp, Peggy A."/>
    <x v="1"/>
    <x v="0"/>
    <x v="0"/>
    <n v="35.53"/>
    <x v="0"/>
    <x v="1"/>
    <m/>
    <n v="35.53"/>
    <m/>
    <x v="0"/>
    <x v="0"/>
    <x v="0"/>
  </r>
  <r>
    <x v="0"/>
    <x v="0"/>
    <x v="6"/>
    <x v="13"/>
    <x v="15"/>
    <n v="2229"/>
    <s v="Bledsoe, Amy"/>
    <x v="1"/>
    <x v="0"/>
    <x v="0"/>
    <n v="38.549999999999997"/>
    <x v="0"/>
    <x v="1"/>
    <m/>
    <n v="38.549999999999997"/>
    <m/>
    <x v="0"/>
    <x v="0"/>
    <x v="0"/>
  </r>
  <r>
    <x v="0"/>
    <x v="0"/>
    <x v="6"/>
    <x v="13"/>
    <x v="15"/>
    <n v="2041"/>
    <s v="Bohannon, Barbara"/>
    <x v="1"/>
    <x v="0"/>
    <x v="0"/>
    <n v="30"/>
    <x v="0"/>
    <x v="1"/>
    <m/>
    <n v="30"/>
    <n v="10"/>
    <x v="0"/>
    <x v="0"/>
    <x v="0"/>
  </r>
  <r>
    <x v="0"/>
    <x v="0"/>
    <x v="6"/>
    <x v="13"/>
    <x v="15"/>
    <n v="2190"/>
    <s v="Bookout, Nancy"/>
    <x v="1"/>
    <x v="0"/>
    <x v="0"/>
    <n v="35.08"/>
    <x v="0"/>
    <x v="1"/>
    <m/>
    <n v="35.08"/>
    <m/>
    <x v="0"/>
    <x v="0"/>
    <x v="0"/>
  </r>
  <r>
    <x v="0"/>
    <x v="0"/>
    <x v="6"/>
    <x v="13"/>
    <x v="15"/>
    <n v="1739"/>
    <s v="Bowers, Brenda"/>
    <x v="1"/>
    <x v="0"/>
    <x v="0"/>
    <n v="34"/>
    <x v="0"/>
    <x v="1"/>
    <m/>
    <n v="34"/>
    <m/>
    <x v="0"/>
    <x v="0"/>
    <x v="0"/>
  </r>
  <r>
    <x v="0"/>
    <x v="0"/>
    <x v="6"/>
    <x v="13"/>
    <x v="15"/>
    <n v="2039"/>
    <s v="Brooks, Tammy C."/>
    <x v="1"/>
    <x v="0"/>
    <x v="0"/>
    <n v="34.93"/>
    <x v="0"/>
    <x v="1"/>
    <m/>
    <n v="34.93"/>
    <m/>
    <x v="0"/>
    <x v="0"/>
    <x v="0"/>
  </r>
  <r>
    <x v="0"/>
    <x v="0"/>
    <x v="6"/>
    <x v="13"/>
    <x v="15"/>
    <n v="1978"/>
    <s v="Bryan, Eva J."/>
    <x v="1"/>
    <x v="0"/>
    <x v="0"/>
    <n v="40"/>
    <x v="0"/>
    <x v="1"/>
    <n v="2.9"/>
    <n v="40"/>
    <m/>
    <x v="0"/>
    <x v="0"/>
    <x v="0"/>
  </r>
  <r>
    <x v="0"/>
    <x v="0"/>
    <x v="6"/>
    <x v="13"/>
    <x v="15"/>
    <n v="2156"/>
    <s v="Bryan, Sheena L."/>
    <x v="1"/>
    <x v="0"/>
    <x v="0"/>
    <n v="40"/>
    <x v="0"/>
    <x v="1"/>
    <n v="1.52"/>
    <n v="40"/>
    <m/>
    <x v="0"/>
    <x v="0"/>
    <x v="0"/>
  </r>
  <r>
    <x v="0"/>
    <x v="0"/>
    <x v="6"/>
    <x v="13"/>
    <x v="15"/>
    <n v="2243"/>
    <s v="Campos, Susan"/>
    <x v="1"/>
    <x v="0"/>
    <x v="0"/>
    <n v="38.450000000000003"/>
    <x v="0"/>
    <x v="1"/>
    <m/>
    <n v="38.450000000000003"/>
    <m/>
    <x v="0"/>
    <x v="0"/>
    <x v="0"/>
  </r>
  <r>
    <x v="0"/>
    <x v="0"/>
    <x v="0"/>
    <x v="13"/>
    <x v="15"/>
    <n v="1010"/>
    <s v="Carroll, Robin M."/>
    <x v="1"/>
    <x v="0"/>
    <x v="0"/>
    <n v="39.880000000000003"/>
    <x v="0"/>
    <x v="1"/>
    <m/>
    <n v="39.880000000000003"/>
    <m/>
    <x v="0"/>
    <x v="0"/>
    <x v="0"/>
  </r>
  <r>
    <x v="0"/>
    <x v="0"/>
    <x v="6"/>
    <x v="13"/>
    <x v="15"/>
    <n v="2124"/>
    <s v="Carter, Carla"/>
    <x v="1"/>
    <x v="0"/>
    <x v="0"/>
    <n v="36.9"/>
    <x v="0"/>
    <x v="1"/>
    <m/>
    <n v="36.9"/>
    <m/>
    <x v="0"/>
    <x v="0"/>
    <x v="0"/>
  </r>
  <r>
    <x v="0"/>
    <x v="0"/>
    <x v="6"/>
    <x v="13"/>
    <x v="15"/>
    <n v="2137"/>
    <s v="Carter, Lila R."/>
    <x v="1"/>
    <x v="0"/>
    <x v="0"/>
    <n v="36"/>
    <x v="0"/>
    <x v="1"/>
    <m/>
    <n v="36"/>
    <m/>
    <x v="0"/>
    <x v="0"/>
    <x v="0"/>
  </r>
  <r>
    <x v="0"/>
    <x v="0"/>
    <x v="6"/>
    <x v="13"/>
    <x v="15"/>
    <n v="2068"/>
    <s v="Cathcart, Bess L."/>
    <x v="1"/>
    <x v="0"/>
    <x v="0"/>
    <n v="34.07"/>
    <x v="0"/>
    <x v="1"/>
    <m/>
    <n v="34.07"/>
    <m/>
    <x v="0"/>
    <x v="0"/>
    <x v="0"/>
  </r>
  <r>
    <x v="0"/>
    <x v="0"/>
    <x v="6"/>
    <x v="13"/>
    <x v="15"/>
    <n v="2098"/>
    <s v="Childress, Stacy M."/>
    <x v="1"/>
    <x v="0"/>
    <x v="0"/>
    <n v="39.729999999999997"/>
    <x v="0"/>
    <x v="1"/>
    <m/>
    <n v="39.729999999999997"/>
    <m/>
    <x v="0"/>
    <x v="0"/>
    <x v="0"/>
  </r>
  <r>
    <x v="0"/>
    <x v="0"/>
    <x v="6"/>
    <x v="13"/>
    <x v="15"/>
    <n v="2131"/>
    <s v="Collette, Stephanie"/>
    <x v="1"/>
    <x v="0"/>
    <x v="0"/>
    <n v="36.020000000000003"/>
    <x v="0"/>
    <x v="1"/>
    <m/>
    <n v="36.020000000000003"/>
    <m/>
    <x v="0"/>
    <x v="0"/>
    <x v="0"/>
  </r>
  <r>
    <x v="0"/>
    <x v="0"/>
    <x v="6"/>
    <x v="13"/>
    <x v="15"/>
    <n v="2183"/>
    <s v="Cooper, Elizabeth T."/>
    <x v="1"/>
    <x v="0"/>
    <x v="0"/>
    <n v="40"/>
    <x v="0"/>
    <x v="1"/>
    <n v="1.53"/>
    <n v="40"/>
    <m/>
    <x v="0"/>
    <x v="0"/>
    <x v="0"/>
  </r>
  <r>
    <x v="0"/>
    <x v="0"/>
    <x v="6"/>
    <x v="13"/>
    <x v="15"/>
    <n v="1362"/>
    <s v="Davis, Kimberly S."/>
    <x v="1"/>
    <x v="0"/>
    <x v="0"/>
    <n v="40"/>
    <x v="0"/>
    <x v="1"/>
    <n v="1.02"/>
    <n v="40"/>
    <m/>
    <x v="0"/>
    <x v="0"/>
    <x v="0"/>
  </r>
  <r>
    <x v="0"/>
    <x v="0"/>
    <x v="6"/>
    <x v="13"/>
    <x v="15"/>
    <n v="1465"/>
    <s v="Dotson, Wanda A."/>
    <x v="1"/>
    <x v="0"/>
    <x v="0"/>
    <n v="20"/>
    <x v="0"/>
    <x v="1"/>
    <m/>
    <n v="20"/>
    <n v="20"/>
    <x v="0"/>
    <x v="0"/>
    <x v="0"/>
  </r>
  <r>
    <x v="0"/>
    <x v="0"/>
    <x v="6"/>
    <x v="13"/>
    <x v="15"/>
    <n v="2046"/>
    <s v="Dunn, Lois"/>
    <x v="1"/>
    <x v="0"/>
    <x v="0"/>
    <n v="30"/>
    <x v="0"/>
    <x v="1"/>
    <m/>
    <n v="30"/>
    <n v="10"/>
    <x v="0"/>
    <x v="0"/>
    <x v="0"/>
  </r>
  <r>
    <x v="0"/>
    <x v="0"/>
    <x v="6"/>
    <x v="13"/>
    <x v="15"/>
    <n v="2152"/>
    <s v="Fishwick, Roberta"/>
    <x v="1"/>
    <x v="0"/>
    <x v="0"/>
    <n v="35.770000000000003"/>
    <x v="0"/>
    <x v="1"/>
    <m/>
    <n v="35.770000000000003"/>
    <m/>
    <x v="0"/>
    <x v="0"/>
    <x v="0"/>
  </r>
  <r>
    <x v="0"/>
    <x v="0"/>
    <x v="6"/>
    <x v="13"/>
    <x v="15"/>
    <n v="2255"/>
    <s v="Goodner, Misty"/>
    <x v="1"/>
    <x v="0"/>
    <x v="0"/>
    <n v="28.8"/>
    <x v="0"/>
    <x v="1"/>
    <m/>
    <n v="28.8"/>
    <m/>
    <x v="0"/>
    <x v="0"/>
    <x v="0"/>
  </r>
  <r>
    <x v="0"/>
    <x v="0"/>
    <x v="6"/>
    <x v="13"/>
    <x v="15"/>
    <n v="2252"/>
    <s v="Greaves, Sandra"/>
    <x v="1"/>
    <x v="0"/>
    <x v="0"/>
    <n v="38.03"/>
    <x v="0"/>
    <x v="1"/>
    <m/>
    <n v="38.03"/>
    <m/>
    <x v="0"/>
    <x v="0"/>
    <x v="0"/>
  </r>
  <r>
    <x v="0"/>
    <x v="0"/>
    <x v="6"/>
    <x v="13"/>
    <x v="15"/>
    <n v="2222"/>
    <s v="Hamilton, Patricia"/>
    <x v="1"/>
    <x v="0"/>
    <x v="0"/>
    <n v="35.6"/>
    <x v="0"/>
    <x v="1"/>
    <m/>
    <n v="35.6"/>
    <m/>
    <x v="0"/>
    <x v="0"/>
    <x v="0"/>
  </r>
  <r>
    <x v="0"/>
    <x v="0"/>
    <x v="6"/>
    <x v="13"/>
    <x v="15"/>
    <n v="2188"/>
    <s v="Jones, Tina"/>
    <x v="1"/>
    <x v="0"/>
    <x v="0"/>
    <n v="15.65"/>
    <x v="0"/>
    <x v="1"/>
    <m/>
    <n v="15.65"/>
    <m/>
    <x v="0"/>
    <x v="0"/>
    <x v="0"/>
  </r>
  <r>
    <x v="0"/>
    <x v="0"/>
    <x v="6"/>
    <x v="13"/>
    <x v="15"/>
    <n v="1480"/>
    <s v="Kliever, Debbie J."/>
    <x v="1"/>
    <x v="0"/>
    <x v="0"/>
    <n v="38"/>
    <x v="0"/>
    <x v="1"/>
    <m/>
    <n v="38"/>
    <m/>
    <x v="0"/>
    <x v="0"/>
    <x v="0"/>
  </r>
  <r>
    <x v="0"/>
    <x v="0"/>
    <x v="6"/>
    <x v="13"/>
    <x v="15"/>
    <n v="1568"/>
    <s v="Long, Marlene C."/>
    <x v="1"/>
    <x v="0"/>
    <x v="0"/>
    <n v="18.13"/>
    <x v="0"/>
    <x v="1"/>
    <m/>
    <n v="18.13"/>
    <n v="20"/>
    <x v="0"/>
    <x v="0"/>
    <x v="0"/>
  </r>
  <r>
    <x v="0"/>
    <x v="0"/>
    <x v="6"/>
    <x v="13"/>
    <x v="15"/>
    <n v="1391"/>
    <s v="Mason, Judy A."/>
    <x v="1"/>
    <x v="0"/>
    <x v="0"/>
    <n v="35.47"/>
    <x v="0"/>
    <x v="1"/>
    <m/>
    <n v="35.47"/>
    <n v="4.53"/>
    <x v="0"/>
    <x v="0"/>
    <x v="0"/>
  </r>
  <r>
    <x v="0"/>
    <x v="0"/>
    <x v="7"/>
    <x v="13"/>
    <x v="15"/>
    <n v="2176"/>
    <s v="May, Cynthia L."/>
    <x v="1"/>
    <x v="0"/>
    <x v="0"/>
    <n v="40"/>
    <x v="0"/>
    <x v="1"/>
    <n v="0.75"/>
    <n v="40"/>
    <m/>
    <x v="0"/>
    <x v="0"/>
    <x v="0"/>
  </r>
  <r>
    <x v="0"/>
    <x v="0"/>
    <x v="6"/>
    <x v="13"/>
    <x v="15"/>
    <n v="1558"/>
    <s v="McCluskey, Loreta R."/>
    <x v="1"/>
    <x v="0"/>
    <x v="0"/>
    <n v="36.68"/>
    <x v="0"/>
    <x v="1"/>
    <m/>
    <n v="36.68"/>
    <m/>
    <x v="0"/>
    <x v="0"/>
    <x v="0"/>
  </r>
  <r>
    <x v="0"/>
    <x v="0"/>
    <x v="6"/>
    <x v="13"/>
    <x v="15"/>
    <n v="2127"/>
    <s v="McKee, April"/>
    <x v="1"/>
    <x v="0"/>
    <x v="0"/>
    <n v="35.6"/>
    <x v="0"/>
    <x v="1"/>
    <m/>
    <n v="35.6"/>
    <m/>
    <x v="0"/>
    <x v="0"/>
    <x v="0"/>
  </r>
  <r>
    <x v="0"/>
    <x v="0"/>
    <x v="6"/>
    <x v="13"/>
    <x v="15"/>
    <n v="2174"/>
    <s v="Miller, Martha"/>
    <x v="1"/>
    <x v="0"/>
    <x v="0"/>
    <n v="40"/>
    <x v="0"/>
    <x v="1"/>
    <n v="2.48"/>
    <n v="40"/>
    <m/>
    <x v="0"/>
    <x v="0"/>
    <x v="0"/>
  </r>
  <r>
    <x v="0"/>
    <x v="0"/>
    <x v="6"/>
    <x v="13"/>
    <x v="15"/>
    <n v="1559"/>
    <s v="Nichols, Brenda S."/>
    <x v="1"/>
    <x v="0"/>
    <x v="0"/>
    <n v="37.049999999999997"/>
    <x v="0"/>
    <x v="1"/>
    <m/>
    <n v="37.049999999999997"/>
    <m/>
    <x v="0"/>
    <x v="0"/>
    <x v="0"/>
  </r>
  <r>
    <x v="0"/>
    <x v="0"/>
    <x v="6"/>
    <x v="13"/>
    <x v="15"/>
    <n v="2259"/>
    <s v="Peels, Carolyn K."/>
    <x v="1"/>
    <x v="0"/>
    <x v="0"/>
    <n v="35.28"/>
    <x v="0"/>
    <x v="1"/>
    <m/>
    <n v="35.28"/>
    <m/>
    <x v="0"/>
    <x v="0"/>
    <x v="0"/>
  </r>
  <r>
    <x v="0"/>
    <x v="0"/>
    <x v="6"/>
    <x v="13"/>
    <x v="15"/>
    <n v="2216"/>
    <s v="Pilkey, Jeremy"/>
    <x v="1"/>
    <x v="0"/>
    <x v="0"/>
    <n v="34.950000000000003"/>
    <x v="0"/>
    <x v="1"/>
    <m/>
    <n v="34.950000000000003"/>
    <m/>
    <x v="0"/>
    <x v="0"/>
    <x v="0"/>
  </r>
  <r>
    <x v="0"/>
    <x v="0"/>
    <x v="6"/>
    <x v="13"/>
    <x v="15"/>
    <n v="1767"/>
    <s v="Presley, Bernice"/>
    <x v="1"/>
    <x v="0"/>
    <x v="0"/>
    <n v="35.869999999999997"/>
    <x v="0"/>
    <x v="1"/>
    <m/>
    <n v="35.869999999999997"/>
    <m/>
    <x v="0"/>
    <x v="0"/>
    <x v="0"/>
  </r>
  <r>
    <x v="0"/>
    <x v="0"/>
    <x v="6"/>
    <x v="13"/>
    <x v="15"/>
    <n v="2227"/>
    <s v="Ray, Leslie"/>
    <x v="1"/>
    <x v="0"/>
    <x v="0"/>
    <n v="36.08"/>
    <x v="0"/>
    <x v="1"/>
    <m/>
    <n v="36.08"/>
    <m/>
    <x v="0"/>
    <x v="0"/>
    <x v="0"/>
  </r>
  <r>
    <x v="0"/>
    <x v="0"/>
    <x v="6"/>
    <x v="13"/>
    <x v="15"/>
    <n v="2246"/>
    <s v="Rice, Yvonne"/>
    <x v="1"/>
    <x v="0"/>
    <x v="0"/>
    <n v="10"/>
    <x v="0"/>
    <x v="1"/>
    <m/>
    <n v="10"/>
    <m/>
    <x v="0"/>
    <x v="0"/>
    <x v="0"/>
  </r>
  <r>
    <x v="0"/>
    <x v="0"/>
    <x v="6"/>
    <x v="13"/>
    <x v="15"/>
    <n v="2138"/>
    <s v="Richardson, Tammy G."/>
    <x v="1"/>
    <x v="0"/>
    <x v="0"/>
    <n v="38.83"/>
    <x v="0"/>
    <x v="1"/>
    <m/>
    <n v="38.83"/>
    <m/>
    <x v="0"/>
    <x v="0"/>
    <x v="0"/>
  </r>
  <r>
    <x v="0"/>
    <x v="0"/>
    <x v="6"/>
    <x v="13"/>
    <x v="15"/>
    <n v="1997"/>
    <s v="Roberts, Lisa R."/>
    <x v="1"/>
    <x v="0"/>
    <x v="0"/>
    <n v="35.1"/>
    <x v="0"/>
    <x v="1"/>
    <m/>
    <n v="35.1"/>
    <m/>
    <x v="0"/>
    <x v="0"/>
    <x v="0"/>
  </r>
  <r>
    <x v="0"/>
    <x v="0"/>
    <x v="6"/>
    <x v="13"/>
    <x v="15"/>
    <n v="1299"/>
    <s v="Rodgers, Cathy B."/>
    <x v="1"/>
    <x v="0"/>
    <x v="0"/>
    <n v="38"/>
    <x v="0"/>
    <x v="1"/>
    <m/>
    <n v="38"/>
    <m/>
    <x v="0"/>
    <x v="0"/>
    <x v="0"/>
  </r>
  <r>
    <x v="0"/>
    <x v="0"/>
    <x v="7"/>
    <x v="13"/>
    <x v="15"/>
    <n v="2192"/>
    <s v="Rupinski, Angela"/>
    <x v="1"/>
    <x v="0"/>
    <x v="0"/>
    <n v="40"/>
    <x v="0"/>
    <x v="1"/>
    <n v="5.12"/>
    <n v="40"/>
    <m/>
    <x v="0"/>
    <x v="0"/>
    <x v="0"/>
  </r>
  <r>
    <x v="0"/>
    <x v="0"/>
    <x v="6"/>
    <x v="13"/>
    <x v="15"/>
    <n v="1590"/>
    <s v="Russell, Barbara L."/>
    <x v="1"/>
    <x v="0"/>
    <x v="0"/>
    <n v="37.83"/>
    <x v="0"/>
    <x v="1"/>
    <m/>
    <n v="37.83"/>
    <m/>
    <x v="0"/>
    <x v="0"/>
    <x v="0"/>
  </r>
  <r>
    <x v="0"/>
    <x v="0"/>
    <x v="6"/>
    <x v="13"/>
    <x v="15"/>
    <n v="2218"/>
    <s v="Russell, Brandy"/>
    <x v="1"/>
    <x v="0"/>
    <x v="0"/>
    <n v="28.02"/>
    <x v="0"/>
    <x v="1"/>
    <m/>
    <n v="28.02"/>
    <m/>
    <x v="0"/>
    <x v="0"/>
    <x v="0"/>
  </r>
  <r>
    <x v="0"/>
    <x v="0"/>
    <x v="6"/>
    <x v="13"/>
    <x v="15"/>
    <n v="1612"/>
    <s v="Self, Janet"/>
    <x v="1"/>
    <x v="0"/>
    <x v="0"/>
    <n v="30"/>
    <x v="0"/>
    <x v="1"/>
    <m/>
    <n v="30"/>
    <n v="10"/>
    <x v="0"/>
    <x v="0"/>
    <x v="0"/>
  </r>
  <r>
    <x v="0"/>
    <x v="0"/>
    <x v="6"/>
    <x v="13"/>
    <x v="15"/>
    <n v="2258"/>
    <s v="Shelton, Emily"/>
    <x v="1"/>
    <x v="0"/>
    <x v="0"/>
    <n v="30"/>
    <x v="0"/>
    <x v="1"/>
    <m/>
    <n v="30"/>
    <m/>
    <x v="0"/>
    <x v="0"/>
    <x v="0"/>
  </r>
  <r>
    <x v="0"/>
    <x v="0"/>
    <x v="6"/>
    <x v="13"/>
    <x v="15"/>
    <n v="2016"/>
    <s v="Torbett, Donna G."/>
    <x v="1"/>
    <x v="0"/>
    <x v="0"/>
    <n v="37.299999999999997"/>
    <x v="0"/>
    <x v="1"/>
    <m/>
    <n v="37.299999999999997"/>
    <m/>
    <x v="0"/>
    <x v="0"/>
    <x v="0"/>
  </r>
  <r>
    <x v="0"/>
    <x v="0"/>
    <x v="6"/>
    <x v="13"/>
    <x v="15"/>
    <n v="2147"/>
    <s v="Watson, Linda L."/>
    <x v="1"/>
    <x v="0"/>
    <x v="0"/>
    <n v="38.03"/>
    <x v="0"/>
    <x v="1"/>
    <m/>
    <n v="38.03"/>
    <m/>
    <x v="0"/>
    <x v="0"/>
    <x v="0"/>
  </r>
  <r>
    <x v="0"/>
    <x v="0"/>
    <x v="6"/>
    <x v="13"/>
    <x v="15"/>
    <n v="2154"/>
    <s v="West, Sandra"/>
    <x v="1"/>
    <x v="0"/>
    <x v="0"/>
    <n v="10"/>
    <x v="0"/>
    <x v="1"/>
    <m/>
    <n v="10"/>
    <m/>
    <x v="0"/>
    <x v="0"/>
    <x v="0"/>
  </r>
  <r>
    <x v="0"/>
    <x v="0"/>
    <x v="6"/>
    <x v="13"/>
    <x v="15"/>
    <n v="2244"/>
    <s v="Winter, Esther"/>
    <x v="1"/>
    <x v="0"/>
    <x v="0"/>
    <n v="35.5"/>
    <x v="0"/>
    <x v="1"/>
    <m/>
    <n v="35.5"/>
    <n v="4.5"/>
    <x v="0"/>
    <x v="0"/>
    <x v="0"/>
  </r>
  <r>
    <x v="0"/>
    <x v="0"/>
    <x v="1"/>
    <x v="14"/>
    <x v="15"/>
    <n v="2165"/>
    <s v="Blackshire, Bradly"/>
    <x v="1"/>
    <x v="0"/>
    <x v="0"/>
    <n v="37.119999999999997"/>
    <x v="0"/>
    <x v="1"/>
    <m/>
    <n v="37.119999999999997"/>
    <m/>
    <x v="0"/>
    <x v="0"/>
    <x v="0"/>
  </r>
  <r>
    <x v="0"/>
    <x v="0"/>
    <x v="8"/>
    <x v="14"/>
    <x v="15"/>
    <n v="2177"/>
    <s v="Cannon, James"/>
    <x v="1"/>
    <x v="0"/>
    <x v="0"/>
    <n v="40"/>
    <x v="0"/>
    <x v="1"/>
    <n v="6"/>
    <n v="40"/>
    <m/>
    <x v="0"/>
    <x v="0"/>
    <x v="0"/>
  </r>
  <r>
    <x v="0"/>
    <x v="0"/>
    <x v="1"/>
    <x v="14"/>
    <x v="15"/>
    <n v="1280"/>
    <s v="Cooley, Tammy K."/>
    <x v="1"/>
    <x v="0"/>
    <x v="0"/>
    <n v="38.979999999999997"/>
    <x v="0"/>
    <x v="1"/>
    <m/>
    <n v="38.979999999999997"/>
    <m/>
    <x v="0"/>
    <x v="0"/>
    <x v="0"/>
  </r>
  <r>
    <x v="0"/>
    <x v="0"/>
    <x v="1"/>
    <x v="14"/>
    <x v="15"/>
    <n v="1684"/>
    <s v="Mckee, Nathan"/>
    <x v="1"/>
    <x v="0"/>
    <x v="0"/>
    <n v="30"/>
    <x v="0"/>
    <x v="1"/>
    <m/>
    <n v="30"/>
    <n v="10"/>
    <x v="0"/>
    <x v="0"/>
    <x v="0"/>
  </r>
  <r>
    <x v="0"/>
    <x v="0"/>
    <x v="1"/>
    <x v="14"/>
    <x v="15"/>
    <n v="2242"/>
    <s v="Ridge, Billy"/>
    <x v="1"/>
    <x v="0"/>
    <x v="0"/>
    <n v="33.82"/>
    <x v="0"/>
    <x v="1"/>
    <m/>
    <n v="33.82"/>
    <m/>
    <x v="0"/>
    <x v="0"/>
    <x v="0"/>
  </r>
  <r>
    <x v="0"/>
    <x v="0"/>
    <x v="1"/>
    <x v="14"/>
    <x v="15"/>
    <n v="2256"/>
    <s v="Thompson, Brad"/>
    <x v="1"/>
    <x v="0"/>
    <x v="0"/>
    <n v="17.12"/>
    <x v="0"/>
    <x v="1"/>
    <m/>
    <n v="17.12"/>
    <m/>
    <x v="0"/>
    <x v="0"/>
    <x v="0"/>
  </r>
  <r>
    <x v="0"/>
    <x v="0"/>
    <x v="1"/>
    <x v="14"/>
    <x v="15"/>
    <n v="2220"/>
    <s v="Waddell, Henry"/>
    <x v="1"/>
    <x v="0"/>
    <x v="0"/>
    <n v="37.130000000000003"/>
    <x v="0"/>
    <x v="1"/>
    <m/>
    <n v="37.130000000000003"/>
    <m/>
    <x v="0"/>
    <x v="0"/>
    <x v="0"/>
  </r>
  <r>
    <x v="0"/>
    <x v="0"/>
    <x v="1"/>
    <x v="14"/>
    <x v="15"/>
    <n v="2191"/>
    <s v="Ward, Jessica"/>
    <x v="1"/>
    <x v="0"/>
    <x v="0"/>
    <n v="18.75"/>
    <x v="0"/>
    <x v="1"/>
    <m/>
    <n v="18.75"/>
    <n v="10"/>
    <x v="0"/>
    <x v="0"/>
    <x v="0"/>
  </r>
  <r>
    <x v="0"/>
    <x v="0"/>
    <x v="1"/>
    <x v="14"/>
    <x v="15"/>
    <n v="2161"/>
    <s v="Watson, Mark"/>
    <x v="1"/>
    <x v="0"/>
    <x v="0"/>
    <n v="2.02"/>
    <x v="0"/>
    <x v="1"/>
    <m/>
    <n v="2.02"/>
    <m/>
    <x v="0"/>
    <x v="0"/>
    <x v="0"/>
  </r>
  <r>
    <x v="0"/>
    <x v="0"/>
    <x v="1"/>
    <x v="14"/>
    <x v="15"/>
    <n v="2202"/>
    <s v="Young, Chris"/>
    <x v="1"/>
    <x v="0"/>
    <x v="0"/>
    <n v="36.979999999999997"/>
    <x v="0"/>
    <x v="1"/>
    <m/>
    <n v="36.979999999999997"/>
    <m/>
    <x v="0"/>
    <x v="0"/>
    <x v="0"/>
  </r>
  <r>
    <x v="0"/>
    <x v="0"/>
    <x v="1"/>
    <x v="14"/>
    <x v="15"/>
    <n v="2180"/>
    <s v="Young, Robin A."/>
    <x v="1"/>
    <x v="0"/>
    <x v="0"/>
    <n v="38.32"/>
    <x v="0"/>
    <x v="1"/>
    <m/>
    <n v="38.32"/>
    <m/>
    <x v="0"/>
    <x v="0"/>
    <x v="0"/>
  </r>
  <r>
    <x v="0"/>
    <x v="0"/>
    <x v="9"/>
    <x v="15"/>
    <x v="15"/>
    <n v="1520"/>
    <s v="Best, Shirley"/>
    <x v="1"/>
    <x v="0"/>
    <x v="0"/>
    <n v="37.58"/>
    <x v="0"/>
    <x v="1"/>
    <m/>
    <n v="37.58"/>
    <m/>
    <x v="0"/>
    <x v="0"/>
    <x v="0"/>
  </r>
  <r>
    <x v="0"/>
    <x v="0"/>
    <x v="9"/>
    <x v="15"/>
    <x v="15"/>
    <n v="1856"/>
    <s v="Bivens, Tammie"/>
    <x v="1"/>
    <x v="0"/>
    <x v="0"/>
    <n v="39.15"/>
    <x v="0"/>
    <x v="1"/>
    <m/>
    <n v="39.15"/>
    <m/>
    <x v="0"/>
    <x v="0"/>
    <x v="0"/>
  </r>
  <r>
    <x v="0"/>
    <x v="0"/>
    <x v="9"/>
    <x v="15"/>
    <x v="15"/>
    <n v="2250"/>
    <s v="Bledsoe, Nicole"/>
    <x v="1"/>
    <x v="0"/>
    <x v="0"/>
    <n v="38.32"/>
    <x v="0"/>
    <x v="1"/>
    <m/>
    <n v="38.32"/>
    <m/>
    <x v="0"/>
    <x v="0"/>
    <x v="0"/>
  </r>
  <r>
    <x v="0"/>
    <x v="0"/>
    <x v="9"/>
    <x v="15"/>
    <x v="15"/>
    <n v="2199"/>
    <s v="Bledsoe, Teresa"/>
    <x v="1"/>
    <x v="0"/>
    <x v="0"/>
    <n v="37.57"/>
    <x v="0"/>
    <x v="1"/>
    <m/>
    <n v="37.57"/>
    <m/>
    <x v="0"/>
    <x v="0"/>
    <x v="0"/>
  </r>
  <r>
    <x v="0"/>
    <x v="0"/>
    <x v="6"/>
    <x v="15"/>
    <x v="15"/>
    <n v="2235"/>
    <s v="Clark, Elizabeth"/>
    <x v="1"/>
    <x v="0"/>
    <x v="0"/>
    <n v="27.57"/>
    <x v="0"/>
    <x v="1"/>
    <m/>
    <n v="27.57"/>
    <m/>
    <x v="0"/>
    <x v="0"/>
    <x v="0"/>
  </r>
  <r>
    <x v="0"/>
    <x v="0"/>
    <x v="9"/>
    <x v="15"/>
    <x v="15"/>
    <n v="2151"/>
    <s v="Hall, Emily L."/>
    <x v="1"/>
    <x v="0"/>
    <x v="0"/>
    <n v="28"/>
    <x v="0"/>
    <x v="1"/>
    <m/>
    <n v="28"/>
    <m/>
    <x v="0"/>
    <x v="0"/>
    <x v="0"/>
  </r>
  <r>
    <x v="0"/>
    <x v="0"/>
    <x v="9"/>
    <x v="15"/>
    <x v="15"/>
    <n v="1107"/>
    <s v="Hall, Mary"/>
    <x v="1"/>
    <x v="0"/>
    <x v="0"/>
    <n v="40"/>
    <x v="0"/>
    <x v="1"/>
    <n v="2.95"/>
    <n v="40"/>
    <m/>
    <x v="0"/>
    <x v="0"/>
    <x v="0"/>
  </r>
  <r>
    <x v="0"/>
    <x v="0"/>
    <x v="9"/>
    <x v="15"/>
    <x v="15"/>
    <n v="1866"/>
    <s v="Harris, Nancy"/>
    <x v="1"/>
    <x v="0"/>
    <x v="0"/>
    <n v="37.58"/>
    <x v="0"/>
    <x v="1"/>
    <m/>
    <n v="37.58"/>
    <m/>
    <x v="0"/>
    <x v="0"/>
    <x v="0"/>
  </r>
  <r>
    <x v="0"/>
    <x v="0"/>
    <x v="9"/>
    <x v="15"/>
    <x v="15"/>
    <n v="1985"/>
    <s v="Pilkey, Melissa"/>
    <x v="1"/>
    <x v="0"/>
    <x v="0"/>
    <n v="37.6"/>
    <x v="0"/>
    <x v="1"/>
    <m/>
    <n v="37.6"/>
    <m/>
    <x v="0"/>
    <x v="0"/>
    <x v="0"/>
  </r>
  <r>
    <x v="0"/>
    <x v="0"/>
    <x v="3"/>
    <x v="15"/>
    <x v="15"/>
    <n v="1967"/>
    <s v="Shaw, Teia L."/>
    <x v="1"/>
    <x v="0"/>
    <x v="0"/>
    <n v="40"/>
    <x v="0"/>
    <x v="1"/>
    <n v="1.7"/>
    <n v="40"/>
    <m/>
    <x v="0"/>
    <x v="0"/>
    <x v="0"/>
  </r>
  <r>
    <x v="0"/>
    <x v="0"/>
    <x v="7"/>
    <x v="16"/>
    <x v="15"/>
    <n v="2181"/>
    <s v="Campbell, Lisa M."/>
    <x v="1"/>
    <x v="0"/>
    <x v="0"/>
    <n v="40"/>
    <x v="0"/>
    <x v="1"/>
    <n v="1"/>
    <n v="40"/>
    <m/>
    <x v="0"/>
    <x v="0"/>
    <x v="0"/>
  </r>
  <r>
    <x v="0"/>
    <x v="0"/>
    <x v="7"/>
    <x v="16"/>
    <x v="15"/>
    <n v="2193"/>
    <s v="Cannon, Jennifer"/>
    <x v="1"/>
    <x v="0"/>
    <x v="0"/>
    <n v="16.93"/>
    <x v="0"/>
    <x v="1"/>
    <m/>
    <n v="16.93"/>
    <n v="10"/>
    <x v="0"/>
    <x v="0"/>
    <x v="0"/>
  </r>
  <r>
    <x v="0"/>
    <x v="0"/>
    <x v="4"/>
    <x v="16"/>
    <x v="15"/>
    <n v="2238"/>
    <s v="Carey, Laura"/>
    <x v="1"/>
    <x v="0"/>
    <x v="0"/>
    <n v="36.880000000000003"/>
    <x v="0"/>
    <x v="1"/>
    <m/>
    <n v="36.880000000000003"/>
    <m/>
    <x v="0"/>
    <x v="0"/>
    <x v="0"/>
  </r>
  <r>
    <x v="0"/>
    <x v="0"/>
    <x v="7"/>
    <x v="16"/>
    <x v="15"/>
    <n v="2045"/>
    <s v="Mcinerney, Renee L."/>
    <x v="1"/>
    <x v="0"/>
    <x v="0"/>
    <n v="36.85"/>
    <x v="0"/>
    <x v="1"/>
    <m/>
    <n v="36.85"/>
    <m/>
    <x v="0"/>
    <x v="0"/>
    <x v="0"/>
  </r>
  <r>
    <x v="0"/>
    <x v="0"/>
    <x v="5"/>
    <x v="17"/>
    <x v="15"/>
    <n v="2253"/>
    <s v="Bunch, Tommy"/>
    <x v="1"/>
    <x v="0"/>
    <x v="0"/>
    <n v="36.03"/>
    <x v="0"/>
    <x v="1"/>
    <m/>
    <n v="36.03"/>
    <m/>
    <x v="0"/>
    <x v="0"/>
    <x v="0"/>
  </r>
  <r>
    <x v="0"/>
    <x v="0"/>
    <x v="5"/>
    <x v="17"/>
    <x v="15"/>
    <n v="1596"/>
    <s v="Harrison, Charles"/>
    <x v="1"/>
    <x v="0"/>
    <x v="0"/>
    <n v="40"/>
    <x v="0"/>
    <x v="1"/>
    <n v="3.7"/>
    <n v="40"/>
    <m/>
    <x v="0"/>
    <x v="0"/>
    <x v="0"/>
  </r>
  <r>
    <x v="0"/>
    <x v="0"/>
    <x v="5"/>
    <x v="18"/>
    <x v="15"/>
    <n v="1575"/>
    <s v="Gable, James D."/>
    <x v="1"/>
    <x v="0"/>
    <x v="0"/>
    <n v="38.42"/>
    <x v="0"/>
    <x v="1"/>
    <m/>
    <n v="38.42"/>
    <m/>
    <x v="0"/>
    <x v="0"/>
    <x v="0"/>
  </r>
  <r>
    <x v="0"/>
    <x v="0"/>
    <x v="8"/>
    <x v="19"/>
    <x v="15"/>
    <n v="2089"/>
    <s v="Cole, Joseph A."/>
    <x v="1"/>
    <x v="0"/>
    <x v="0"/>
    <n v="36.03"/>
    <x v="0"/>
    <x v="1"/>
    <m/>
    <n v="36.03"/>
    <m/>
    <x v="0"/>
    <x v="0"/>
    <x v="0"/>
  </r>
  <r>
    <x v="0"/>
    <x v="0"/>
    <x v="8"/>
    <x v="19"/>
    <x v="15"/>
    <n v="2169"/>
    <s v="Zimmerman, Donald E."/>
    <x v="1"/>
    <x v="0"/>
    <x v="0"/>
    <n v="37.43"/>
    <x v="0"/>
    <x v="1"/>
    <m/>
    <n v="37.43"/>
    <m/>
    <x v="0"/>
    <x v="0"/>
    <x v="0"/>
  </r>
  <r>
    <x v="0"/>
    <x v="0"/>
    <x v="0"/>
    <x v="0"/>
    <x v="16"/>
    <n v="2069"/>
    <s v="Bibee, Ronald S."/>
    <x v="0"/>
    <x v="0"/>
    <x v="0"/>
    <n v="40"/>
    <x v="0"/>
    <x v="1"/>
    <m/>
    <m/>
    <m/>
    <x v="0"/>
    <x v="0"/>
    <x v="0"/>
  </r>
  <r>
    <x v="0"/>
    <x v="0"/>
    <x v="0"/>
    <x v="0"/>
    <x v="16"/>
    <n v="1435"/>
    <s v="Bores, Carie L."/>
    <x v="0"/>
    <x v="0"/>
    <x v="0"/>
    <n v="20"/>
    <x v="0"/>
    <x v="1"/>
    <m/>
    <m/>
    <n v="20"/>
    <x v="0"/>
    <x v="0"/>
    <x v="0"/>
  </r>
  <r>
    <x v="0"/>
    <x v="0"/>
    <x v="0"/>
    <x v="0"/>
    <x v="16"/>
    <n v="2228"/>
    <s v="Crumpton, Ladonna"/>
    <x v="1"/>
    <x v="0"/>
    <x v="0"/>
    <n v="40"/>
    <x v="0"/>
    <x v="1"/>
    <m/>
    <n v="40"/>
    <n v="30"/>
    <x v="0"/>
    <x v="0"/>
    <x v="0"/>
  </r>
  <r>
    <x v="0"/>
    <x v="0"/>
    <x v="0"/>
    <x v="0"/>
    <x v="16"/>
    <n v="2241"/>
    <s v="Farr, Shawn"/>
    <x v="1"/>
    <x v="0"/>
    <x v="0"/>
    <n v="39.15"/>
    <x v="0"/>
    <x v="1"/>
    <m/>
    <n v="39.15"/>
    <m/>
    <x v="0"/>
    <x v="0"/>
    <x v="0"/>
  </r>
  <r>
    <x v="0"/>
    <x v="0"/>
    <x v="0"/>
    <x v="0"/>
    <x v="16"/>
    <n v="1918"/>
    <s v="Rodgers, Angela M."/>
    <x v="1"/>
    <x v="0"/>
    <x v="0"/>
    <n v="32"/>
    <x v="0"/>
    <x v="1"/>
    <m/>
    <n v="32"/>
    <n v="8"/>
    <x v="0"/>
    <x v="0"/>
    <x v="0"/>
  </r>
  <r>
    <x v="0"/>
    <x v="0"/>
    <x v="0"/>
    <x v="0"/>
    <x v="16"/>
    <n v="2081"/>
    <s v="Roots, Doug"/>
    <x v="0"/>
    <x v="0"/>
    <x v="0"/>
    <n v="40"/>
    <x v="0"/>
    <x v="1"/>
    <m/>
    <m/>
    <m/>
    <x v="0"/>
    <x v="0"/>
    <x v="0"/>
  </r>
  <r>
    <x v="0"/>
    <x v="0"/>
    <x v="0"/>
    <x v="0"/>
    <x v="16"/>
    <n v="2076"/>
    <s v="Stephens, Andrew"/>
    <x v="1"/>
    <x v="0"/>
    <x v="0"/>
    <n v="0"/>
    <x v="0"/>
    <x v="1"/>
    <m/>
    <m/>
    <n v="2"/>
    <x v="0"/>
    <x v="0"/>
    <x v="0"/>
  </r>
  <r>
    <x v="0"/>
    <x v="0"/>
    <x v="0"/>
    <x v="0"/>
    <x v="16"/>
    <n v="2185"/>
    <s v="Watson, Tamitha"/>
    <x v="0"/>
    <x v="0"/>
    <x v="0"/>
    <n v="40"/>
    <x v="0"/>
    <x v="1"/>
    <m/>
    <m/>
    <m/>
    <x v="0"/>
    <x v="0"/>
    <x v="0"/>
  </r>
  <r>
    <x v="0"/>
    <x v="0"/>
    <x v="0"/>
    <x v="0"/>
    <x v="16"/>
    <n v="1079"/>
    <s v="Wilson, Jim"/>
    <x v="0"/>
    <x v="0"/>
    <x v="0"/>
    <n v="10"/>
    <x v="0"/>
    <x v="1"/>
    <m/>
    <m/>
    <n v="30"/>
    <x v="0"/>
    <x v="0"/>
    <x v="0"/>
  </r>
  <r>
    <x v="0"/>
    <x v="0"/>
    <x v="0"/>
    <x v="1"/>
    <x v="16"/>
    <n v="1481"/>
    <s v="Dodd, Alex E."/>
    <x v="1"/>
    <x v="0"/>
    <x v="0"/>
    <n v="34.03"/>
    <x v="0"/>
    <x v="1"/>
    <m/>
    <n v="34.03"/>
    <n v="6"/>
    <x v="0"/>
    <x v="0"/>
    <x v="0"/>
  </r>
  <r>
    <x v="0"/>
    <x v="0"/>
    <x v="0"/>
    <x v="1"/>
    <x v="16"/>
    <n v="2007"/>
    <s v="Dodd, Patricia A."/>
    <x v="1"/>
    <x v="0"/>
    <x v="0"/>
    <n v="35.020000000000003"/>
    <x v="0"/>
    <x v="1"/>
    <m/>
    <n v="35.020000000000003"/>
    <m/>
    <x v="0"/>
    <x v="0"/>
    <x v="0"/>
  </r>
  <r>
    <x v="0"/>
    <x v="0"/>
    <x v="0"/>
    <x v="1"/>
    <x v="16"/>
    <n v="1897"/>
    <s v="Lee, Wayne P."/>
    <x v="0"/>
    <x v="0"/>
    <x v="0"/>
    <n v="40"/>
    <x v="0"/>
    <x v="1"/>
    <m/>
    <m/>
    <m/>
    <x v="0"/>
    <x v="0"/>
    <x v="0"/>
  </r>
  <r>
    <x v="0"/>
    <x v="0"/>
    <x v="0"/>
    <x v="2"/>
    <x v="16"/>
    <n v="1810"/>
    <s v="Damstetter, Suzanne"/>
    <x v="0"/>
    <x v="0"/>
    <x v="0"/>
    <n v="40"/>
    <x v="0"/>
    <x v="1"/>
    <m/>
    <m/>
    <m/>
    <x v="0"/>
    <x v="0"/>
    <x v="0"/>
  </r>
  <r>
    <x v="0"/>
    <x v="0"/>
    <x v="0"/>
    <x v="2"/>
    <x v="16"/>
    <n v="2179"/>
    <s v="Deiter, Nancy"/>
    <x v="1"/>
    <x v="0"/>
    <x v="0"/>
    <n v="40"/>
    <x v="0"/>
    <x v="1"/>
    <m/>
    <n v="40"/>
    <m/>
    <x v="0"/>
    <x v="0"/>
    <x v="0"/>
  </r>
  <r>
    <x v="0"/>
    <x v="0"/>
    <x v="0"/>
    <x v="2"/>
    <x v="16"/>
    <n v="1831"/>
    <s v="Simmons, Kristie"/>
    <x v="1"/>
    <x v="0"/>
    <x v="0"/>
    <n v="26.23"/>
    <x v="0"/>
    <x v="1"/>
    <m/>
    <n v="26.23"/>
    <m/>
    <x v="0"/>
    <x v="0"/>
    <x v="0"/>
  </r>
  <r>
    <x v="0"/>
    <x v="0"/>
    <x v="0"/>
    <x v="3"/>
    <x v="16"/>
    <n v="1024"/>
    <s v="Hillard, Gary L."/>
    <x v="0"/>
    <x v="0"/>
    <x v="0"/>
    <n v="40"/>
    <x v="0"/>
    <x v="1"/>
    <m/>
    <m/>
    <m/>
    <x v="0"/>
    <x v="0"/>
    <x v="0"/>
  </r>
  <r>
    <x v="0"/>
    <x v="0"/>
    <x v="0"/>
    <x v="3"/>
    <x v="16"/>
    <n v="1027"/>
    <s v="Howard, Michael"/>
    <x v="0"/>
    <x v="0"/>
    <x v="0"/>
    <n v="40"/>
    <x v="0"/>
    <x v="1"/>
    <m/>
    <m/>
    <m/>
    <x v="0"/>
    <x v="0"/>
    <x v="0"/>
  </r>
  <r>
    <x v="0"/>
    <x v="0"/>
    <x v="0"/>
    <x v="3"/>
    <x v="16"/>
    <n v="1536"/>
    <s v="Mcinerney, Melvin W."/>
    <x v="1"/>
    <x v="0"/>
    <x v="0"/>
    <n v="0"/>
    <x v="0"/>
    <x v="1"/>
    <m/>
    <m/>
    <m/>
    <x v="0"/>
    <x v="0"/>
    <x v="0"/>
  </r>
  <r>
    <x v="0"/>
    <x v="0"/>
    <x v="0"/>
    <x v="3"/>
    <x v="16"/>
    <n v="2034"/>
    <s v="Powers, Joshua"/>
    <x v="0"/>
    <x v="0"/>
    <x v="0"/>
    <n v="40"/>
    <x v="0"/>
    <x v="1"/>
    <m/>
    <m/>
    <m/>
    <x v="0"/>
    <x v="0"/>
    <x v="0"/>
  </r>
  <r>
    <x v="0"/>
    <x v="0"/>
    <x v="1"/>
    <x v="3"/>
    <x v="16"/>
    <n v="1420"/>
    <s v="Simmons, James T."/>
    <x v="0"/>
    <x v="0"/>
    <x v="0"/>
    <n v="37"/>
    <x v="0"/>
    <x v="1"/>
    <m/>
    <n v="37.229999999999997"/>
    <n v="3"/>
    <x v="0"/>
    <x v="0"/>
    <x v="0"/>
  </r>
  <r>
    <x v="0"/>
    <x v="0"/>
    <x v="0"/>
    <x v="4"/>
    <x v="16"/>
    <n v="2100"/>
    <s v="Glenn, Kristy"/>
    <x v="1"/>
    <x v="0"/>
    <x v="0"/>
    <n v="0"/>
    <x v="0"/>
    <x v="1"/>
    <m/>
    <m/>
    <m/>
    <x v="0"/>
    <x v="0"/>
    <x v="0"/>
  </r>
  <r>
    <x v="0"/>
    <x v="0"/>
    <x v="0"/>
    <x v="5"/>
    <x v="16"/>
    <n v="1717"/>
    <s v="Burchfield, Jeannie"/>
    <x v="1"/>
    <x v="0"/>
    <x v="0"/>
    <n v="40"/>
    <x v="0"/>
    <x v="1"/>
    <n v="1.25"/>
    <n v="40"/>
    <m/>
    <x v="0"/>
    <x v="0"/>
    <x v="0"/>
  </r>
  <r>
    <x v="0"/>
    <x v="0"/>
    <x v="0"/>
    <x v="5"/>
    <x v="16"/>
    <n v="2122"/>
    <s v="Denton, Ashley"/>
    <x v="1"/>
    <x v="0"/>
    <x v="0"/>
    <n v="40"/>
    <x v="0"/>
    <x v="1"/>
    <m/>
    <n v="40"/>
    <m/>
    <x v="0"/>
    <x v="0"/>
    <x v="0"/>
  </r>
  <r>
    <x v="0"/>
    <x v="0"/>
    <x v="0"/>
    <x v="5"/>
    <x v="16"/>
    <n v="1968"/>
    <s v="Duncan, Ginger"/>
    <x v="1"/>
    <x v="0"/>
    <x v="0"/>
    <n v="37.9"/>
    <x v="0"/>
    <x v="1"/>
    <m/>
    <n v="37.9"/>
    <m/>
    <x v="0"/>
    <x v="0"/>
    <x v="0"/>
  </r>
  <r>
    <x v="0"/>
    <x v="0"/>
    <x v="0"/>
    <x v="5"/>
    <x v="16"/>
    <n v="1904"/>
    <s v="Murr, Sherry"/>
    <x v="1"/>
    <x v="0"/>
    <x v="0"/>
    <n v="33.85"/>
    <x v="0"/>
    <x v="1"/>
    <m/>
    <n v="33.85"/>
    <n v="5"/>
    <x v="0"/>
    <x v="0"/>
    <x v="0"/>
  </r>
  <r>
    <x v="0"/>
    <x v="0"/>
    <x v="0"/>
    <x v="5"/>
    <x v="16"/>
    <n v="2225"/>
    <s v="Sexton, Holly"/>
    <x v="1"/>
    <x v="0"/>
    <x v="0"/>
    <n v="39.520000000000003"/>
    <x v="0"/>
    <x v="1"/>
    <m/>
    <n v="39.520000000000003"/>
    <m/>
    <x v="0"/>
    <x v="0"/>
    <x v="0"/>
  </r>
  <r>
    <x v="0"/>
    <x v="0"/>
    <x v="0"/>
    <x v="6"/>
    <x v="16"/>
    <n v="2230"/>
    <s v="Payne, Donna"/>
    <x v="1"/>
    <x v="0"/>
    <x v="0"/>
    <n v="40"/>
    <x v="0"/>
    <x v="1"/>
    <m/>
    <n v="40"/>
    <m/>
    <x v="0"/>
    <x v="0"/>
    <x v="0"/>
  </r>
  <r>
    <x v="0"/>
    <x v="0"/>
    <x v="0"/>
    <x v="20"/>
    <x v="16"/>
    <n v="2260"/>
    <s v="Lake, Stephanie"/>
    <x v="1"/>
    <x v="0"/>
    <x v="0"/>
    <n v="40"/>
    <x v="0"/>
    <x v="1"/>
    <m/>
    <n v="40"/>
    <m/>
    <x v="0"/>
    <x v="0"/>
    <x v="0"/>
  </r>
  <r>
    <x v="0"/>
    <x v="0"/>
    <x v="0"/>
    <x v="7"/>
    <x v="16"/>
    <n v="1933"/>
    <s v="Harris, Teresa"/>
    <x v="1"/>
    <x v="0"/>
    <x v="0"/>
    <n v="40"/>
    <x v="0"/>
    <x v="1"/>
    <n v="0.5"/>
    <n v="40"/>
    <m/>
    <x v="0"/>
    <x v="0"/>
    <x v="0"/>
  </r>
  <r>
    <x v="0"/>
    <x v="0"/>
    <x v="2"/>
    <x v="8"/>
    <x v="16"/>
    <n v="1917"/>
    <s v="Rigley, Eric"/>
    <x v="0"/>
    <x v="0"/>
    <x v="0"/>
    <n v="40"/>
    <x v="0"/>
    <x v="1"/>
    <m/>
    <m/>
    <m/>
    <x v="0"/>
    <x v="0"/>
    <x v="0"/>
  </r>
  <r>
    <x v="0"/>
    <x v="0"/>
    <x v="2"/>
    <x v="8"/>
    <x v="16"/>
    <n v="2149"/>
    <s v="Robillard, Mathew"/>
    <x v="0"/>
    <x v="0"/>
    <x v="0"/>
    <n v="40"/>
    <x v="0"/>
    <x v="1"/>
    <m/>
    <m/>
    <m/>
    <x v="0"/>
    <x v="0"/>
    <x v="0"/>
  </r>
  <r>
    <x v="0"/>
    <x v="0"/>
    <x v="2"/>
    <x v="9"/>
    <x v="16"/>
    <n v="2140"/>
    <s v="Langea-Spradlin, Catherine A."/>
    <x v="1"/>
    <x v="0"/>
    <x v="0"/>
    <n v="40"/>
    <x v="0"/>
    <x v="1"/>
    <n v="0.45"/>
    <n v="40"/>
    <m/>
    <x v="0"/>
    <x v="0"/>
    <x v="0"/>
  </r>
  <r>
    <x v="0"/>
    <x v="0"/>
    <x v="2"/>
    <x v="9"/>
    <x v="16"/>
    <n v="1637"/>
    <s v="Poindexter, Diane"/>
    <x v="1"/>
    <x v="0"/>
    <x v="0"/>
    <n v="20"/>
    <x v="0"/>
    <x v="1"/>
    <m/>
    <n v="20"/>
    <n v="20"/>
    <x v="0"/>
    <x v="0"/>
    <x v="0"/>
  </r>
  <r>
    <x v="0"/>
    <x v="0"/>
    <x v="2"/>
    <x v="10"/>
    <x v="16"/>
    <n v="2240"/>
    <s v="Gaffney, Walker"/>
    <x v="1"/>
    <x v="0"/>
    <x v="0"/>
    <n v="40"/>
    <x v="0"/>
    <x v="1"/>
    <m/>
    <n v="40"/>
    <m/>
    <x v="0"/>
    <x v="0"/>
    <x v="0"/>
  </r>
  <r>
    <x v="0"/>
    <x v="0"/>
    <x v="3"/>
    <x v="11"/>
    <x v="16"/>
    <n v="2110"/>
    <s v="Barnes, Eric"/>
    <x v="1"/>
    <x v="0"/>
    <x v="0"/>
    <n v="40"/>
    <x v="0"/>
    <x v="1"/>
    <n v="11.52"/>
    <n v="40"/>
    <m/>
    <x v="0"/>
    <x v="0"/>
    <x v="0"/>
  </r>
  <r>
    <x v="0"/>
    <x v="0"/>
    <x v="3"/>
    <x v="11"/>
    <x v="16"/>
    <n v="2168"/>
    <s v="Cunningham, Crystal"/>
    <x v="1"/>
    <x v="0"/>
    <x v="0"/>
    <n v="40"/>
    <x v="0"/>
    <x v="1"/>
    <n v="12.35"/>
    <n v="40"/>
    <m/>
    <x v="0"/>
    <x v="0"/>
    <x v="0"/>
  </r>
  <r>
    <x v="0"/>
    <x v="0"/>
    <x v="3"/>
    <x v="11"/>
    <x v="16"/>
    <n v="1993"/>
    <s v="Gibson, Tiffany D."/>
    <x v="1"/>
    <x v="0"/>
    <x v="0"/>
    <n v="40"/>
    <x v="0"/>
    <x v="1"/>
    <n v="9.1"/>
    <n v="40"/>
    <m/>
    <x v="0"/>
    <x v="0"/>
    <x v="0"/>
  </r>
  <r>
    <x v="0"/>
    <x v="0"/>
    <x v="3"/>
    <x v="11"/>
    <x v="16"/>
    <n v="2245"/>
    <s v="Hall, Terry"/>
    <x v="1"/>
    <x v="0"/>
    <x v="0"/>
    <n v="40"/>
    <x v="0"/>
    <x v="1"/>
    <m/>
    <n v="40"/>
    <m/>
    <x v="0"/>
    <x v="0"/>
    <x v="0"/>
  </r>
  <r>
    <x v="0"/>
    <x v="0"/>
    <x v="3"/>
    <x v="11"/>
    <x v="16"/>
    <n v="1749"/>
    <s v="Peels, Timothy L."/>
    <x v="1"/>
    <x v="0"/>
    <x v="0"/>
    <n v="40"/>
    <x v="0"/>
    <x v="1"/>
    <n v="16.100000000000001"/>
    <n v="40"/>
    <m/>
    <x v="0"/>
    <x v="0"/>
    <x v="0"/>
  </r>
  <r>
    <x v="0"/>
    <x v="0"/>
    <x v="3"/>
    <x v="11"/>
    <x v="16"/>
    <n v="2166"/>
    <s v="Yokley, Clifford E."/>
    <x v="1"/>
    <x v="0"/>
    <x v="0"/>
    <n v="40"/>
    <x v="0"/>
    <x v="1"/>
    <n v="14.08"/>
    <n v="40"/>
    <m/>
    <x v="0"/>
    <x v="0"/>
    <x v="0"/>
  </r>
  <r>
    <x v="0"/>
    <x v="0"/>
    <x v="1"/>
    <x v="12"/>
    <x v="16"/>
    <n v="1410"/>
    <s v="Cooper, Alice F."/>
    <x v="1"/>
    <x v="0"/>
    <x v="0"/>
    <n v="40"/>
    <x v="0"/>
    <x v="1"/>
    <n v="14.23"/>
    <n v="40"/>
    <m/>
    <x v="0"/>
    <x v="0"/>
    <x v="0"/>
  </r>
  <r>
    <x v="0"/>
    <x v="0"/>
    <x v="4"/>
    <x v="12"/>
    <x v="16"/>
    <n v="2209"/>
    <s v="Hayes, Elizabeth"/>
    <x v="1"/>
    <x v="0"/>
    <x v="0"/>
    <n v="40"/>
    <x v="0"/>
    <x v="1"/>
    <n v="6.12"/>
    <n v="40"/>
    <m/>
    <x v="0"/>
    <x v="0"/>
    <x v="0"/>
  </r>
  <r>
    <x v="0"/>
    <x v="0"/>
    <x v="5"/>
    <x v="12"/>
    <x v="16"/>
    <n v="2203"/>
    <s v="Hicks, Lisa"/>
    <x v="1"/>
    <x v="0"/>
    <x v="0"/>
    <n v="30.07"/>
    <x v="0"/>
    <x v="1"/>
    <m/>
    <n v="30.07"/>
    <n v="10"/>
    <x v="0"/>
    <x v="0"/>
    <x v="0"/>
  </r>
  <r>
    <x v="0"/>
    <x v="0"/>
    <x v="1"/>
    <x v="12"/>
    <x v="16"/>
    <n v="1206"/>
    <s v="Lorenz, Viola B."/>
    <x v="1"/>
    <x v="0"/>
    <x v="0"/>
    <n v="40"/>
    <x v="0"/>
    <x v="1"/>
    <n v="16.03"/>
    <n v="40"/>
    <m/>
    <x v="0"/>
    <x v="0"/>
    <x v="0"/>
  </r>
  <r>
    <x v="0"/>
    <x v="0"/>
    <x v="6"/>
    <x v="13"/>
    <x v="16"/>
    <n v="2175"/>
    <s v="Akulic, Marlene"/>
    <x v="1"/>
    <x v="0"/>
    <x v="0"/>
    <n v="40"/>
    <x v="0"/>
    <x v="1"/>
    <n v="10.25"/>
    <n v="40"/>
    <m/>
    <x v="0"/>
    <x v="0"/>
    <x v="0"/>
  </r>
  <r>
    <x v="0"/>
    <x v="0"/>
    <x v="6"/>
    <x v="13"/>
    <x v="16"/>
    <n v="1355"/>
    <s v="Arp, Peggy A."/>
    <x v="1"/>
    <x v="0"/>
    <x v="0"/>
    <n v="40"/>
    <x v="0"/>
    <x v="1"/>
    <n v="2.73"/>
    <n v="40"/>
    <n v="4"/>
    <x v="0"/>
    <x v="0"/>
    <x v="0"/>
  </r>
  <r>
    <x v="0"/>
    <x v="0"/>
    <x v="6"/>
    <x v="13"/>
    <x v="16"/>
    <n v="2229"/>
    <s v="Bledsoe, Amy"/>
    <x v="1"/>
    <x v="0"/>
    <x v="0"/>
    <n v="40"/>
    <x v="0"/>
    <x v="1"/>
    <n v="10.25"/>
    <n v="40"/>
    <m/>
    <x v="0"/>
    <x v="0"/>
    <x v="0"/>
  </r>
  <r>
    <x v="0"/>
    <x v="0"/>
    <x v="6"/>
    <x v="13"/>
    <x v="16"/>
    <n v="2041"/>
    <s v="Bohannon, Barbara"/>
    <x v="1"/>
    <x v="0"/>
    <x v="0"/>
    <n v="40"/>
    <x v="0"/>
    <x v="1"/>
    <n v="0.15"/>
    <n v="40"/>
    <n v="10"/>
    <x v="0"/>
    <x v="0"/>
    <x v="0"/>
  </r>
  <r>
    <x v="0"/>
    <x v="0"/>
    <x v="6"/>
    <x v="13"/>
    <x v="16"/>
    <n v="2190"/>
    <s v="Bookout, Nancy"/>
    <x v="1"/>
    <x v="0"/>
    <x v="0"/>
    <n v="40"/>
    <x v="0"/>
    <x v="1"/>
    <n v="6.33"/>
    <n v="40"/>
    <m/>
    <x v="0"/>
    <x v="0"/>
    <x v="0"/>
  </r>
  <r>
    <x v="0"/>
    <x v="0"/>
    <x v="6"/>
    <x v="13"/>
    <x v="16"/>
    <n v="1739"/>
    <s v="Bowers, Brenda"/>
    <x v="1"/>
    <x v="0"/>
    <x v="0"/>
    <n v="40"/>
    <x v="0"/>
    <x v="1"/>
    <n v="6.73"/>
    <n v="40"/>
    <m/>
    <x v="0"/>
    <x v="0"/>
    <x v="0"/>
  </r>
  <r>
    <x v="0"/>
    <x v="0"/>
    <x v="6"/>
    <x v="13"/>
    <x v="16"/>
    <n v="1978"/>
    <s v="Bryan, Eva J."/>
    <x v="1"/>
    <x v="0"/>
    <x v="0"/>
    <n v="40"/>
    <x v="0"/>
    <x v="1"/>
    <n v="15.73"/>
    <n v="40"/>
    <m/>
    <x v="0"/>
    <x v="0"/>
    <x v="0"/>
  </r>
  <r>
    <x v="0"/>
    <x v="0"/>
    <x v="6"/>
    <x v="13"/>
    <x v="16"/>
    <n v="2156"/>
    <s v="Bryan, Sheena L."/>
    <x v="1"/>
    <x v="0"/>
    <x v="0"/>
    <n v="40"/>
    <x v="0"/>
    <x v="1"/>
    <n v="0.12"/>
    <n v="40"/>
    <m/>
    <x v="0"/>
    <x v="0"/>
    <x v="0"/>
  </r>
  <r>
    <x v="0"/>
    <x v="0"/>
    <x v="6"/>
    <x v="13"/>
    <x v="16"/>
    <n v="2243"/>
    <s v="Campos, Susan"/>
    <x v="1"/>
    <x v="0"/>
    <x v="0"/>
    <n v="30.08"/>
    <x v="0"/>
    <x v="1"/>
    <m/>
    <n v="30.08"/>
    <m/>
    <x v="0"/>
    <x v="0"/>
    <x v="0"/>
  </r>
  <r>
    <x v="0"/>
    <x v="0"/>
    <x v="0"/>
    <x v="13"/>
    <x v="16"/>
    <n v="1010"/>
    <s v="Carroll, Robin M."/>
    <x v="1"/>
    <x v="0"/>
    <x v="0"/>
    <n v="40"/>
    <x v="0"/>
    <x v="1"/>
    <n v="10.199999999999999"/>
    <n v="40"/>
    <m/>
    <x v="0"/>
    <x v="0"/>
    <x v="0"/>
  </r>
  <r>
    <x v="0"/>
    <x v="0"/>
    <x v="6"/>
    <x v="13"/>
    <x v="16"/>
    <n v="2124"/>
    <s v="Carter, Carla"/>
    <x v="1"/>
    <x v="0"/>
    <x v="0"/>
    <n v="40"/>
    <x v="0"/>
    <x v="1"/>
    <n v="10.1"/>
    <n v="40"/>
    <m/>
    <x v="0"/>
    <x v="0"/>
    <x v="0"/>
  </r>
  <r>
    <x v="0"/>
    <x v="0"/>
    <x v="6"/>
    <x v="13"/>
    <x v="16"/>
    <n v="2137"/>
    <s v="Carter, Lila R."/>
    <x v="1"/>
    <x v="0"/>
    <x v="0"/>
    <n v="40"/>
    <x v="0"/>
    <x v="1"/>
    <n v="0.1"/>
    <n v="40"/>
    <m/>
    <x v="0"/>
    <x v="0"/>
    <x v="0"/>
  </r>
  <r>
    <x v="0"/>
    <x v="0"/>
    <x v="6"/>
    <x v="13"/>
    <x v="16"/>
    <n v="2068"/>
    <s v="Cathcart, Bess L."/>
    <x v="1"/>
    <x v="0"/>
    <x v="0"/>
    <n v="40"/>
    <x v="0"/>
    <x v="1"/>
    <n v="6.65"/>
    <n v="40"/>
    <m/>
    <x v="0"/>
    <x v="0"/>
    <x v="0"/>
  </r>
  <r>
    <x v="0"/>
    <x v="0"/>
    <x v="6"/>
    <x v="13"/>
    <x v="16"/>
    <n v="2098"/>
    <s v="Childress, Stacy M."/>
    <x v="1"/>
    <x v="0"/>
    <x v="0"/>
    <n v="40"/>
    <x v="0"/>
    <x v="1"/>
    <n v="2.15"/>
    <n v="40"/>
    <m/>
    <x v="0"/>
    <x v="0"/>
    <x v="0"/>
  </r>
  <r>
    <x v="0"/>
    <x v="0"/>
    <x v="6"/>
    <x v="13"/>
    <x v="16"/>
    <n v="2131"/>
    <s v="Collette, Stephanie"/>
    <x v="1"/>
    <x v="0"/>
    <x v="0"/>
    <n v="40"/>
    <x v="0"/>
    <x v="1"/>
    <n v="4.22"/>
    <n v="40"/>
    <m/>
    <x v="0"/>
    <x v="0"/>
    <x v="0"/>
  </r>
  <r>
    <x v="0"/>
    <x v="0"/>
    <x v="6"/>
    <x v="13"/>
    <x v="16"/>
    <n v="2183"/>
    <s v="Cooper, Elizabeth T."/>
    <x v="1"/>
    <x v="0"/>
    <x v="0"/>
    <n v="40"/>
    <x v="0"/>
    <x v="1"/>
    <n v="15.5"/>
    <n v="40"/>
    <m/>
    <x v="0"/>
    <x v="0"/>
    <x v="0"/>
  </r>
  <r>
    <x v="0"/>
    <x v="0"/>
    <x v="6"/>
    <x v="13"/>
    <x v="16"/>
    <n v="1362"/>
    <s v="Davis, Kimberly S."/>
    <x v="1"/>
    <x v="0"/>
    <x v="0"/>
    <n v="40"/>
    <x v="0"/>
    <x v="1"/>
    <n v="15.27"/>
    <n v="40"/>
    <m/>
    <x v="0"/>
    <x v="0"/>
    <x v="0"/>
  </r>
  <r>
    <x v="0"/>
    <x v="0"/>
    <x v="6"/>
    <x v="13"/>
    <x v="16"/>
    <n v="1465"/>
    <s v="Dotson, Wanda A."/>
    <x v="1"/>
    <x v="0"/>
    <x v="0"/>
    <n v="40"/>
    <x v="0"/>
    <x v="1"/>
    <n v="6.2"/>
    <n v="40"/>
    <m/>
    <x v="0"/>
    <x v="0"/>
    <x v="0"/>
  </r>
  <r>
    <x v="0"/>
    <x v="0"/>
    <x v="6"/>
    <x v="13"/>
    <x v="16"/>
    <n v="2046"/>
    <s v="Dunn, Lois"/>
    <x v="1"/>
    <x v="0"/>
    <x v="0"/>
    <n v="36.020000000000003"/>
    <x v="0"/>
    <x v="1"/>
    <m/>
    <n v="36.020000000000003"/>
    <n v="10"/>
    <x v="0"/>
    <x v="0"/>
    <x v="0"/>
  </r>
  <r>
    <x v="0"/>
    <x v="0"/>
    <x v="6"/>
    <x v="13"/>
    <x v="16"/>
    <n v="2152"/>
    <s v="Fishwick, Roberta"/>
    <x v="1"/>
    <x v="0"/>
    <x v="0"/>
    <n v="40"/>
    <x v="0"/>
    <x v="1"/>
    <n v="13.32"/>
    <n v="40"/>
    <m/>
    <x v="0"/>
    <x v="0"/>
    <x v="0"/>
  </r>
  <r>
    <x v="0"/>
    <x v="0"/>
    <x v="6"/>
    <x v="13"/>
    <x v="16"/>
    <n v="2255"/>
    <s v="Goodner, Misty"/>
    <x v="1"/>
    <x v="0"/>
    <x v="0"/>
    <n v="32.369999999999997"/>
    <x v="0"/>
    <x v="1"/>
    <m/>
    <n v="32.369999999999997"/>
    <m/>
    <x v="0"/>
    <x v="0"/>
    <x v="0"/>
  </r>
  <r>
    <x v="0"/>
    <x v="0"/>
    <x v="6"/>
    <x v="13"/>
    <x v="16"/>
    <n v="2252"/>
    <s v="Greaves, Sandra"/>
    <x v="1"/>
    <x v="0"/>
    <x v="0"/>
    <n v="40"/>
    <x v="0"/>
    <x v="1"/>
    <n v="10.130000000000001"/>
    <n v="40"/>
    <m/>
    <x v="0"/>
    <x v="0"/>
    <x v="0"/>
  </r>
  <r>
    <x v="0"/>
    <x v="0"/>
    <x v="6"/>
    <x v="13"/>
    <x v="16"/>
    <n v="2222"/>
    <s v="Hamilton, Patricia"/>
    <x v="1"/>
    <x v="0"/>
    <x v="0"/>
    <n v="20"/>
    <x v="0"/>
    <x v="1"/>
    <m/>
    <n v="20"/>
    <m/>
    <x v="0"/>
    <x v="0"/>
    <x v="0"/>
  </r>
  <r>
    <x v="0"/>
    <x v="0"/>
    <x v="6"/>
    <x v="13"/>
    <x v="16"/>
    <n v="2261"/>
    <s v="Howarth, Amy"/>
    <x v="1"/>
    <x v="0"/>
    <x v="0"/>
    <n v="40"/>
    <x v="0"/>
    <x v="1"/>
    <m/>
    <n v="40"/>
    <m/>
    <x v="0"/>
    <x v="0"/>
    <x v="0"/>
  </r>
  <r>
    <x v="0"/>
    <x v="0"/>
    <x v="6"/>
    <x v="13"/>
    <x v="16"/>
    <n v="2188"/>
    <s v="Jones, Tina"/>
    <x v="1"/>
    <x v="0"/>
    <x v="0"/>
    <n v="40"/>
    <x v="0"/>
    <x v="1"/>
    <m/>
    <n v="40"/>
    <m/>
    <x v="0"/>
    <x v="0"/>
    <x v="0"/>
  </r>
  <r>
    <x v="0"/>
    <x v="0"/>
    <x v="6"/>
    <x v="13"/>
    <x v="16"/>
    <n v="1480"/>
    <s v="Kliever, Debbie J."/>
    <x v="1"/>
    <x v="0"/>
    <x v="0"/>
    <n v="40"/>
    <x v="0"/>
    <x v="1"/>
    <n v="10.02"/>
    <n v="40"/>
    <m/>
    <x v="0"/>
    <x v="0"/>
    <x v="0"/>
  </r>
  <r>
    <x v="0"/>
    <x v="0"/>
    <x v="6"/>
    <x v="13"/>
    <x v="16"/>
    <n v="1568"/>
    <s v="Long, Marlene C."/>
    <x v="1"/>
    <x v="0"/>
    <x v="0"/>
    <n v="0"/>
    <x v="0"/>
    <x v="1"/>
    <m/>
    <m/>
    <n v="40"/>
    <x v="0"/>
    <x v="0"/>
    <x v="0"/>
  </r>
  <r>
    <x v="0"/>
    <x v="0"/>
    <x v="6"/>
    <x v="13"/>
    <x v="16"/>
    <n v="1391"/>
    <s v="Mason, Judy A."/>
    <x v="1"/>
    <x v="0"/>
    <x v="0"/>
    <n v="40"/>
    <x v="0"/>
    <x v="1"/>
    <n v="10.130000000000001"/>
    <n v="40"/>
    <m/>
    <x v="0"/>
    <x v="0"/>
    <x v="0"/>
  </r>
  <r>
    <x v="0"/>
    <x v="0"/>
    <x v="7"/>
    <x v="13"/>
    <x v="16"/>
    <n v="2176"/>
    <s v="May, Cynthia L."/>
    <x v="1"/>
    <x v="0"/>
    <x v="0"/>
    <n v="40"/>
    <x v="0"/>
    <x v="1"/>
    <n v="4.7699999999999996"/>
    <n v="40"/>
    <m/>
    <x v="0"/>
    <x v="0"/>
    <x v="0"/>
  </r>
  <r>
    <x v="0"/>
    <x v="0"/>
    <x v="6"/>
    <x v="13"/>
    <x v="16"/>
    <n v="1558"/>
    <s v="McCluskey, Loreta R."/>
    <x v="1"/>
    <x v="0"/>
    <x v="0"/>
    <n v="30.32"/>
    <x v="0"/>
    <x v="1"/>
    <m/>
    <n v="30.32"/>
    <n v="10"/>
    <x v="0"/>
    <x v="0"/>
    <x v="0"/>
  </r>
  <r>
    <x v="0"/>
    <x v="0"/>
    <x v="6"/>
    <x v="13"/>
    <x v="16"/>
    <n v="2127"/>
    <s v="McKee, April"/>
    <x v="1"/>
    <x v="0"/>
    <x v="0"/>
    <n v="40"/>
    <x v="0"/>
    <x v="1"/>
    <n v="8.02"/>
    <n v="40"/>
    <m/>
    <x v="0"/>
    <x v="0"/>
    <x v="0"/>
  </r>
  <r>
    <x v="0"/>
    <x v="0"/>
    <x v="6"/>
    <x v="13"/>
    <x v="16"/>
    <n v="2174"/>
    <s v="Miller, Martha"/>
    <x v="1"/>
    <x v="0"/>
    <x v="0"/>
    <n v="40"/>
    <x v="0"/>
    <x v="1"/>
    <n v="15.5"/>
    <n v="40"/>
    <m/>
    <x v="0"/>
    <x v="0"/>
    <x v="0"/>
  </r>
  <r>
    <x v="0"/>
    <x v="0"/>
    <x v="6"/>
    <x v="13"/>
    <x v="16"/>
    <n v="1559"/>
    <s v="Nichols, Brenda S."/>
    <x v="1"/>
    <x v="0"/>
    <x v="0"/>
    <n v="30.13"/>
    <x v="0"/>
    <x v="1"/>
    <m/>
    <n v="30.13"/>
    <m/>
    <x v="0"/>
    <x v="0"/>
    <x v="0"/>
  </r>
  <r>
    <x v="0"/>
    <x v="0"/>
    <x v="6"/>
    <x v="13"/>
    <x v="16"/>
    <n v="2259"/>
    <s v="Peels, Carolyn K."/>
    <x v="1"/>
    <x v="0"/>
    <x v="0"/>
    <n v="40"/>
    <x v="0"/>
    <x v="1"/>
    <n v="10.119999999999999"/>
    <n v="40"/>
    <m/>
    <x v="0"/>
    <x v="0"/>
    <x v="0"/>
  </r>
  <r>
    <x v="0"/>
    <x v="0"/>
    <x v="6"/>
    <x v="13"/>
    <x v="16"/>
    <n v="2216"/>
    <s v="Pilkey, Jeremy"/>
    <x v="1"/>
    <x v="0"/>
    <x v="0"/>
    <n v="40"/>
    <x v="0"/>
    <x v="1"/>
    <n v="0.02"/>
    <n v="40"/>
    <m/>
    <x v="0"/>
    <x v="0"/>
    <x v="0"/>
  </r>
  <r>
    <x v="0"/>
    <x v="0"/>
    <x v="6"/>
    <x v="13"/>
    <x v="16"/>
    <n v="1767"/>
    <s v="Presley, Bernice"/>
    <x v="1"/>
    <x v="0"/>
    <x v="0"/>
    <n v="36.229999999999997"/>
    <x v="0"/>
    <x v="1"/>
    <m/>
    <n v="36.229999999999997"/>
    <m/>
    <x v="0"/>
    <x v="0"/>
    <x v="0"/>
  </r>
  <r>
    <x v="0"/>
    <x v="0"/>
    <x v="6"/>
    <x v="13"/>
    <x v="16"/>
    <n v="2227"/>
    <s v="Ray, Leslie"/>
    <x v="1"/>
    <x v="0"/>
    <x v="0"/>
    <n v="30"/>
    <x v="0"/>
    <x v="1"/>
    <m/>
    <n v="30"/>
    <m/>
    <x v="0"/>
    <x v="0"/>
    <x v="0"/>
  </r>
  <r>
    <x v="0"/>
    <x v="0"/>
    <x v="6"/>
    <x v="13"/>
    <x v="16"/>
    <n v="2138"/>
    <s v="Richardson, Tammy G."/>
    <x v="1"/>
    <x v="0"/>
    <x v="0"/>
    <n v="40"/>
    <x v="0"/>
    <x v="1"/>
    <n v="9.68"/>
    <n v="40"/>
    <m/>
    <x v="0"/>
    <x v="0"/>
    <x v="0"/>
  </r>
  <r>
    <x v="0"/>
    <x v="0"/>
    <x v="6"/>
    <x v="13"/>
    <x v="16"/>
    <n v="1997"/>
    <s v="Roberts, Lisa R."/>
    <x v="1"/>
    <x v="0"/>
    <x v="0"/>
    <n v="40"/>
    <x v="0"/>
    <x v="1"/>
    <n v="8.8699999999999992"/>
    <n v="40"/>
    <m/>
    <x v="0"/>
    <x v="0"/>
    <x v="0"/>
  </r>
  <r>
    <x v="0"/>
    <x v="0"/>
    <x v="6"/>
    <x v="13"/>
    <x v="16"/>
    <n v="1299"/>
    <s v="Rodgers, Cathy B."/>
    <x v="1"/>
    <x v="0"/>
    <x v="0"/>
    <n v="40"/>
    <x v="0"/>
    <x v="1"/>
    <n v="0.03"/>
    <n v="40"/>
    <m/>
    <x v="0"/>
    <x v="0"/>
    <x v="0"/>
  </r>
  <r>
    <x v="0"/>
    <x v="0"/>
    <x v="7"/>
    <x v="13"/>
    <x v="16"/>
    <n v="2192"/>
    <s v="Rupinski, Angela"/>
    <x v="1"/>
    <x v="0"/>
    <x v="0"/>
    <n v="40"/>
    <x v="0"/>
    <x v="1"/>
    <n v="15.48"/>
    <n v="40"/>
    <m/>
    <x v="0"/>
    <x v="0"/>
    <x v="0"/>
  </r>
  <r>
    <x v="0"/>
    <x v="0"/>
    <x v="6"/>
    <x v="13"/>
    <x v="16"/>
    <n v="1590"/>
    <s v="Russell, Barbara L."/>
    <x v="1"/>
    <x v="0"/>
    <x v="0"/>
    <n v="40"/>
    <x v="0"/>
    <x v="1"/>
    <n v="8.1300000000000008"/>
    <n v="40"/>
    <m/>
    <x v="0"/>
    <x v="0"/>
    <x v="0"/>
  </r>
  <r>
    <x v="0"/>
    <x v="0"/>
    <x v="6"/>
    <x v="13"/>
    <x v="16"/>
    <n v="2218"/>
    <s v="Russell, Brandy"/>
    <x v="1"/>
    <x v="0"/>
    <x v="0"/>
    <n v="40"/>
    <x v="0"/>
    <x v="1"/>
    <n v="9.2799999999999994"/>
    <n v="40"/>
    <m/>
    <x v="0"/>
    <x v="0"/>
    <x v="0"/>
  </r>
  <r>
    <x v="0"/>
    <x v="0"/>
    <x v="6"/>
    <x v="13"/>
    <x v="16"/>
    <n v="1612"/>
    <s v="Self, Janet"/>
    <x v="1"/>
    <x v="0"/>
    <x v="0"/>
    <n v="40"/>
    <x v="0"/>
    <x v="1"/>
    <n v="10.1"/>
    <n v="40"/>
    <m/>
    <x v="0"/>
    <x v="0"/>
    <x v="0"/>
  </r>
  <r>
    <x v="0"/>
    <x v="0"/>
    <x v="6"/>
    <x v="13"/>
    <x v="16"/>
    <n v="2258"/>
    <s v="Shelton, Emily"/>
    <x v="1"/>
    <x v="0"/>
    <x v="0"/>
    <n v="40"/>
    <x v="0"/>
    <x v="1"/>
    <n v="7.48"/>
    <n v="40"/>
    <m/>
    <x v="0"/>
    <x v="0"/>
    <x v="0"/>
  </r>
  <r>
    <x v="0"/>
    <x v="0"/>
    <x v="6"/>
    <x v="13"/>
    <x v="16"/>
    <n v="2016"/>
    <s v="Torbett, Donna G."/>
    <x v="1"/>
    <x v="0"/>
    <x v="0"/>
    <n v="28.08"/>
    <x v="0"/>
    <x v="1"/>
    <m/>
    <n v="28.08"/>
    <n v="10"/>
    <x v="0"/>
    <x v="0"/>
    <x v="0"/>
  </r>
  <r>
    <x v="0"/>
    <x v="0"/>
    <x v="6"/>
    <x v="13"/>
    <x v="16"/>
    <n v="2147"/>
    <s v="Watson, Linda L."/>
    <x v="1"/>
    <x v="0"/>
    <x v="0"/>
    <n v="40"/>
    <x v="0"/>
    <x v="1"/>
    <n v="10.57"/>
    <n v="40"/>
    <m/>
    <x v="0"/>
    <x v="0"/>
    <x v="0"/>
  </r>
  <r>
    <x v="0"/>
    <x v="0"/>
    <x v="6"/>
    <x v="13"/>
    <x v="16"/>
    <n v="2154"/>
    <s v="West, Sandra"/>
    <x v="1"/>
    <x v="0"/>
    <x v="0"/>
    <n v="40"/>
    <x v="0"/>
    <x v="1"/>
    <n v="1.35"/>
    <n v="40"/>
    <m/>
    <x v="0"/>
    <x v="0"/>
    <x v="0"/>
  </r>
  <r>
    <x v="0"/>
    <x v="0"/>
    <x v="6"/>
    <x v="13"/>
    <x v="16"/>
    <n v="2244"/>
    <s v="Winter, Esther"/>
    <x v="1"/>
    <x v="0"/>
    <x v="0"/>
    <n v="36.270000000000003"/>
    <x v="0"/>
    <x v="1"/>
    <m/>
    <n v="36.270000000000003"/>
    <n v="10"/>
    <x v="0"/>
    <x v="0"/>
    <x v="0"/>
  </r>
  <r>
    <x v="0"/>
    <x v="0"/>
    <x v="1"/>
    <x v="14"/>
    <x v="16"/>
    <n v="2165"/>
    <s v="Blackshire, Bradly"/>
    <x v="1"/>
    <x v="0"/>
    <x v="0"/>
    <n v="26.02"/>
    <x v="0"/>
    <x v="1"/>
    <m/>
    <n v="26.02"/>
    <m/>
    <x v="0"/>
    <x v="0"/>
    <x v="0"/>
  </r>
  <r>
    <x v="0"/>
    <x v="0"/>
    <x v="8"/>
    <x v="14"/>
    <x v="16"/>
    <n v="2177"/>
    <s v="Cannon, James"/>
    <x v="1"/>
    <x v="0"/>
    <x v="0"/>
    <n v="40"/>
    <x v="0"/>
    <x v="1"/>
    <n v="6.02"/>
    <n v="40"/>
    <m/>
    <x v="0"/>
    <x v="0"/>
    <x v="0"/>
  </r>
  <r>
    <x v="0"/>
    <x v="0"/>
    <x v="1"/>
    <x v="14"/>
    <x v="16"/>
    <n v="1280"/>
    <s v="Cooley, Tammy K."/>
    <x v="1"/>
    <x v="0"/>
    <x v="0"/>
    <n v="40"/>
    <x v="0"/>
    <x v="1"/>
    <n v="10.92"/>
    <n v="40"/>
    <m/>
    <x v="0"/>
    <x v="0"/>
    <x v="0"/>
  </r>
  <r>
    <x v="0"/>
    <x v="0"/>
    <x v="1"/>
    <x v="14"/>
    <x v="16"/>
    <n v="1684"/>
    <s v="Mckee, Nathan"/>
    <x v="1"/>
    <x v="0"/>
    <x v="0"/>
    <n v="40"/>
    <x v="0"/>
    <x v="1"/>
    <n v="6.2"/>
    <n v="40"/>
    <m/>
    <x v="0"/>
    <x v="0"/>
    <x v="0"/>
  </r>
  <r>
    <x v="0"/>
    <x v="0"/>
    <x v="1"/>
    <x v="14"/>
    <x v="16"/>
    <n v="2242"/>
    <s v="Ridge, Billy"/>
    <x v="1"/>
    <x v="0"/>
    <x v="0"/>
    <n v="40"/>
    <x v="0"/>
    <x v="1"/>
    <n v="1.57"/>
    <n v="40"/>
    <m/>
    <x v="0"/>
    <x v="0"/>
    <x v="0"/>
  </r>
  <r>
    <x v="0"/>
    <x v="0"/>
    <x v="1"/>
    <x v="14"/>
    <x v="16"/>
    <n v="2256"/>
    <s v="Thompson, Brad"/>
    <x v="1"/>
    <x v="0"/>
    <x v="0"/>
    <n v="40"/>
    <x v="0"/>
    <x v="1"/>
    <n v="9.4"/>
    <n v="40"/>
    <m/>
    <x v="0"/>
    <x v="0"/>
    <x v="0"/>
  </r>
  <r>
    <x v="0"/>
    <x v="0"/>
    <x v="1"/>
    <x v="14"/>
    <x v="16"/>
    <n v="2220"/>
    <s v="Waddell, Henry"/>
    <x v="1"/>
    <x v="0"/>
    <x v="0"/>
    <n v="40"/>
    <x v="0"/>
    <x v="1"/>
    <n v="4.93"/>
    <n v="40"/>
    <m/>
    <x v="0"/>
    <x v="0"/>
    <x v="0"/>
  </r>
  <r>
    <x v="0"/>
    <x v="0"/>
    <x v="1"/>
    <x v="14"/>
    <x v="16"/>
    <n v="2161"/>
    <s v="Watson, Mark"/>
    <x v="1"/>
    <x v="0"/>
    <x v="0"/>
    <n v="30"/>
    <x v="0"/>
    <x v="1"/>
    <m/>
    <n v="30"/>
    <m/>
    <x v="0"/>
    <x v="0"/>
    <x v="0"/>
  </r>
  <r>
    <x v="0"/>
    <x v="0"/>
    <x v="1"/>
    <x v="14"/>
    <x v="16"/>
    <n v="2202"/>
    <s v="Young, Chris"/>
    <x v="1"/>
    <x v="0"/>
    <x v="0"/>
    <n v="30.1"/>
    <x v="0"/>
    <x v="1"/>
    <m/>
    <n v="30.1"/>
    <n v="20"/>
    <x v="0"/>
    <x v="0"/>
    <x v="0"/>
  </r>
  <r>
    <x v="0"/>
    <x v="0"/>
    <x v="1"/>
    <x v="14"/>
    <x v="16"/>
    <n v="2180"/>
    <s v="Young, Robin A."/>
    <x v="1"/>
    <x v="0"/>
    <x v="0"/>
    <n v="40"/>
    <x v="0"/>
    <x v="1"/>
    <n v="10.08"/>
    <n v="40"/>
    <m/>
    <x v="0"/>
    <x v="0"/>
    <x v="0"/>
  </r>
  <r>
    <x v="0"/>
    <x v="0"/>
    <x v="9"/>
    <x v="15"/>
    <x v="16"/>
    <n v="1520"/>
    <s v="Best, Shirley"/>
    <x v="1"/>
    <x v="0"/>
    <x v="0"/>
    <n v="40"/>
    <x v="0"/>
    <x v="1"/>
    <n v="10.15"/>
    <n v="40"/>
    <m/>
    <x v="0"/>
    <x v="0"/>
    <x v="0"/>
  </r>
  <r>
    <x v="0"/>
    <x v="0"/>
    <x v="9"/>
    <x v="15"/>
    <x v="16"/>
    <n v="1856"/>
    <s v="Bivens, Tammie"/>
    <x v="1"/>
    <x v="0"/>
    <x v="0"/>
    <n v="40"/>
    <x v="0"/>
    <x v="1"/>
    <n v="10.130000000000001"/>
    <n v="40"/>
    <m/>
    <x v="0"/>
    <x v="0"/>
    <x v="0"/>
  </r>
  <r>
    <x v="0"/>
    <x v="0"/>
    <x v="9"/>
    <x v="15"/>
    <x v="16"/>
    <n v="2250"/>
    <s v="Bledsoe, Nicole"/>
    <x v="1"/>
    <x v="0"/>
    <x v="0"/>
    <n v="38.85"/>
    <x v="0"/>
    <x v="1"/>
    <m/>
    <n v="38.85"/>
    <m/>
    <x v="0"/>
    <x v="0"/>
    <x v="0"/>
  </r>
  <r>
    <x v="0"/>
    <x v="0"/>
    <x v="9"/>
    <x v="15"/>
    <x v="16"/>
    <n v="2199"/>
    <s v="Bledsoe, Teresa"/>
    <x v="1"/>
    <x v="0"/>
    <x v="0"/>
    <n v="38.08"/>
    <x v="0"/>
    <x v="1"/>
    <m/>
    <n v="38.08"/>
    <n v="10"/>
    <x v="0"/>
    <x v="0"/>
    <x v="0"/>
  </r>
  <r>
    <x v="0"/>
    <x v="0"/>
    <x v="6"/>
    <x v="15"/>
    <x v="16"/>
    <n v="2235"/>
    <s v="Clark, Elizabeth"/>
    <x v="1"/>
    <x v="0"/>
    <x v="0"/>
    <n v="40"/>
    <x v="0"/>
    <x v="1"/>
    <n v="8.0500000000000007"/>
    <n v="40"/>
    <m/>
    <x v="0"/>
    <x v="0"/>
    <x v="0"/>
  </r>
  <r>
    <x v="0"/>
    <x v="0"/>
    <x v="9"/>
    <x v="15"/>
    <x v="16"/>
    <n v="2151"/>
    <s v="Hall, Emily L."/>
    <x v="1"/>
    <x v="0"/>
    <x v="0"/>
    <n v="40"/>
    <x v="0"/>
    <x v="1"/>
    <m/>
    <n v="40"/>
    <n v="10"/>
    <x v="0"/>
    <x v="0"/>
    <x v="0"/>
  </r>
  <r>
    <x v="0"/>
    <x v="0"/>
    <x v="9"/>
    <x v="15"/>
    <x v="16"/>
    <n v="1107"/>
    <s v="Hall, Mary"/>
    <x v="1"/>
    <x v="0"/>
    <x v="0"/>
    <n v="40"/>
    <x v="0"/>
    <x v="1"/>
    <n v="11.22"/>
    <n v="40"/>
    <m/>
    <x v="0"/>
    <x v="0"/>
    <x v="0"/>
  </r>
  <r>
    <x v="0"/>
    <x v="0"/>
    <x v="9"/>
    <x v="15"/>
    <x v="16"/>
    <n v="1866"/>
    <s v="Harris, Nancy"/>
    <x v="1"/>
    <x v="0"/>
    <x v="0"/>
    <n v="38.020000000000003"/>
    <x v="0"/>
    <x v="1"/>
    <m/>
    <n v="38.020000000000003"/>
    <m/>
    <x v="0"/>
    <x v="0"/>
    <x v="0"/>
  </r>
  <r>
    <x v="0"/>
    <x v="0"/>
    <x v="9"/>
    <x v="15"/>
    <x v="16"/>
    <n v="1985"/>
    <s v="Pilkey, Melissa"/>
    <x v="1"/>
    <x v="0"/>
    <x v="0"/>
    <n v="40"/>
    <x v="0"/>
    <x v="1"/>
    <n v="0.08"/>
    <n v="40"/>
    <m/>
    <x v="0"/>
    <x v="0"/>
    <x v="0"/>
  </r>
  <r>
    <x v="0"/>
    <x v="0"/>
    <x v="3"/>
    <x v="15"/>
    <x v="16"/>
    <n v="1967"/>
    <s v="Shaw, Teia L."/>
    <x v="1"/>
    <x v="0"/>
    <x v="0"/>
    <n v="40"/>
    <x v="0"/>
    <x v="1"/>
    <n v="3.8"/>
    <n v="40"/>
    <m/>
    <x v="0"/>
    <x v="0"/>
    <x v="0"/>
  </r>
  <r>
    <x v="0"/>
    <x v="0"/>
    <x v="7"/>
    <x v="16"/>
    <x v="16"/>
    <n v="2181"/>
    <s v="Campbell, Lisa M."/>
    <x v="1"/>
    <x v="0"/>
    <x v="0"/>
    <n v="40"/>
    <x v="0"/>
    <x v="1"/>
    <n v="11.03"/>
    <n v="40"/>
    <m/>
    <x v="0"/>
    <x v="0"/>
    <x v="0"/>
  </r>
  <r>
    <x v="0"/>
    <x v="0"/>
    <x v="7"/>
    <x v="16"/>
    <x v="16"/>
    <n v="2193"/>
    <s v="Cannon, Jennifer"/>
    <x v="1"/>
    <x v="0"/>
    <x v="0"/>
    <n v="40"/>
    <x v="0"/>
    <x v="1"/>
    <n v="8.17"/>
    <n v="40"/>
    <m/>
    <x v="0"/>
    <x v="0"/>
    <x v="0"/>
  </r>
  <r>
    <x v="0"/>
    <x v="0"/>
    <x v="4"/>
    <x v="16"/>
    <x v="16"/>
    <n v="2238"/>
    <s v="Carey, Laura"/>
    <x v="1"/>
    <x v="0"/>
    <x v="0"/>
    <n v="40"/>
    <x v="0"/>
    <x v="1"/>
    <n v="6.12"/>
    <n v="40"/>
    <m/>
    <x v="0"/>
    <x v="0"/>
    <x v="0"/>
  </r>
  <r>
    <x v="0"/>
    <x v="0"/>
    <x v="7"/>
    <x v="16"/>
    <x v="16"/>
    <n v="2045"/>
    <s v="Mcinerney, Renee L."/>
    <x v="1"/>
    <x v="0"/>
    <x v="0"/>
    <n v="40"/>
    <x v="0"/>
    <x v="1"/>
    <n v="14.27"/>
    <n v="40"/>
    <m/>
    <x v="0"/>
    <x v="0"/>
    <x v="0"/>
  </r>
  <r>
    <x v="0"/>
    <x v="0"/>
    <x v="5"/>
    <x v="17"/>
    <x v="16"/>
    <n v="2253"/>
    <s v="Bunch, Tommy"/>
    <x v="1"/>
    <x v="0"/>
    <x v="0"/>
    <n v="40"/>
    <x v="0"/>
    <x v="1"/>
    <n v="7.3"/>
    <n v="40"/>
    <m/>
    <x v="0"/>
    <x v="0"/>
    <x v="0"/>
  </r>
  <r>
    <x v="0"/>
    <x v="0"/>
    <x v="5"/>
    <x v="17"/>
    <x v="16"/>
    <n v="1596"/>
    <s v="Harrison, Charles"/>
    <x v="1"/>
    <x v="0"/>
    <x v="0"/>
    <n v="40"/>
    <x v="0"/>
    <x v="1"/>
    <n v="10.83"/>
    <n v="40"/>
    <m/>
    <x v="0"/>
    <x v="0"/>
    <x v="0"/>
  </r>
  <r>
    <x v="0"/>
    <x v="0"/>
    <x v="5"/>
    <x v="18"/>
    <x v="16"/>
    <n v="1575"/>
    <s v="Gable, James D."/>
    <x v="1"/>
    <x v="0"/>
    <x v="0"/>
    <n v="40"/>
    <x v="0"/>
    <x v="1"/>
    <n v="8.1999999999999993"/>
    <n v="40"/>
    <m/>
    <x v="0"/>
    <x v="0"/>
    <x v="0"/>
  </r>
  <r>
    <x v="0"/>
    <x v="0"/>
    <x v="8"/>
    <x v="19"/>
    <x v="16"/>
    <n v="2089"/>
    <s v="Cole, Joseph A."/>
    <x v="1"/>
    <x v="0"/>
    <x v="0"/>
    <n v="40"/>
    <x v="0"/>
    <x v="1"/>
    <n v="10.35"/>
    <n v="40"/>
    <m/>
    <x v="0"/>
    <x v="0"/>
    <x v="0"/>
  </r>
  <r>
    <x v="0"/>
    <x v="0"/>
    <x v="8"/>
    <x v="19"/>
    <x v="16"/>
    <n v="2169"/>
    <s v="Zimmerman, Donald E."/>
    <x v="1"/>
    <x v="0"/>
    <x v="0"/>
    <n v="40"/>
    <x v="0"/>
    <x v="1"/>
    <m/>
    <n v="40"/>
    <m/>
    <x v="0"/>
    <x v="0"/>
    <x v="0"/>
  </r>
  <r>
    <x v="0"/>
    <x v="0"/>
    <x v="0"/>
    <x v="0"/>
    <x v="17"/>
    <n v="2069"/>
    <s v="Bibee, Ronald S."/>
    <x v="0"/>
    <x v="0"/>
    <x v="0"/>
    <n v="40"/>
    <x v="0"/>
    <x v="1"/>
    <m/>
    <m/>
    <m/>
    <x v="0"/>
    <x v="0"/>
    <x v="0"/>
  </r>
  <r>
    <x v="0"/>
    <x v="0"/>
    <x v="0"/>
    <x v="0"/>
    <x v="17"/>
    <n v="1435"/>
    <s v="Bores, Carie L."/>
    <x v="0"/>
    <x v="0"/>
    <x v="0"/>
    <n v="40"/>
    <x v="0"/>
    <x v="1"/>
    <m/>
    <m/>
    <m/>
    <x v="0"/>
    <x v="0"/>
    <x v="0"/>
  </r>
  <r>
    <x v="0"/>
    <x v="0"/>
    <x v="0"/>
    <x v="0"/>
    <x v="17"/>
    <n v="2241"/>
    <s v="Farr, Shawn"/>
    <x v="1"/>
    <x v="0"/>
    <x v="0"/>
    <n v="40"/>
    <x v="0"/>
    <x v="1"/>
    <n v="0.63"/>
    <n v="40"/>
    <m/>
    <x v="0"/>
    <x v="0"/>
    <x v="0"/>
  </r>
  <r>
    <x v="0"/>
    <x v="0"/>
    <x v="0"/>
    <x v="0"/>
    <x v="17"/>
    <n v="1918"/>
    <s v="Rodgers, Angela M."/>
    <x v="1"/>
    <x v="0"/>
    <x v="0"/>
    <n v="40"/>
    <x v="0"/>
    <x v="1"/>
    <m/>
    <n v="40"/>
    <m/>
    <x v="0"/>
    <x v="0"/>
    <x v="0"/>
  </r>
  <r>
    <x v="0"/>
    <x v="0"/>
    <x v="0"/>
    <x v="0"/>
    <x v="17"/>
    <n v="2081"/>
    <s v="Roots, Doug"/>
    <x v="0"/>
    <x v="0"/>
    <x v="0"/>
    <n v="40"/>
    <x v="0"/>
    <x v="1"/>
    <m/>
    <m/>
    <m/>
    <x v="0"/>
    <x v="0"/>
    <x v="0"/>
  </r>
  <r>
    <x v="0"/>
    <x v="0"/>
    <x v="0"/>
    <x v="0"/>
    <x v="17"/>
    <n v="2076"/>
    <s v="Stephens, Andrew"/>
    <x v="1"/>
    <x v="0"/>
    <x v="0"/>
    <n v="0"/>
    <x v="0"/>
    <x v="1"/>
    <m/>
    <m/>
    <m/>
    <x v="0"/>
    <x v="0"/>
    <x v="0"/>
  </r>
  <r>
    <x v="0"/>
    <x v="0"/>
    <x v="0"/>
    <x v="0"/>
    <x v="17"/>
    <n v="2185"/>
    <s v="Watson, Tamitha"/>
    <x v="0"/>
    <x v="0"/>
    <x v="0"/>
    <n v="40"/>
    <x v="0"/>
    <x v="1"/>
    <m/>
    <m/>
    <m/>
    <x v="0"/>
    <x v="0"/>
    <x v="0"/>
  </r>
  <r>
    <x v="0"/>
    <x v="0"/>
    <x v="0"/>
    <x v="0"/>
    <x v="17"/>
    <n v="1079"/>
    <s v="Wilson, Jim"/>
    <x v="0"/>
    <x v="0"/>
    <x v="0"/>
    <n v="40"/>
    <x v="0"/>
    <x v="1"/>
    <m/>
    <m/>
    <m/>
    <x v="0"/>
    <x v="0"/>
    <x v="0"/>
  </r>
  <r>
    <x v="0"/>
    <x v="0"/>
    <x v="0"/>
    <x v="1"/>
    <x v="17"/>
    <n v="1481"/>
    <s v="Dodd, Alex E."/>
    <x v="1"/>
    <x v="0"/>
    <x v="0"/>
    <n v="38.93"/>
    <x v="0"/>
    <x v="1"/>
    <m/>
    <n v="38.93"/>
    <m/>
    <x v="0"/>
    <x v="0"/>
    <x v="0"/>
  </r>
  <r>
    <x v="0"/>
    <x v="0"/>
    <x v="0"/>
    <x v="1"/>
    <x v="17"/>
    <n v="2007"/>
    <s v="Dodd, Patricia A."/>
    <x v="1"/>
    <x v="0"/>
    <x v="0"/>
    <n v="38.93"/>
    <x v="0"/>
    <x v="1"/>
    <m/>
    <n v="38.93"/>
    <m/>
    <x v="0"/>
    <x v="0"/>
    <x v="0"/>
  </r>
  <r>
    <x v="0"/>
    <x v="0"/>
    <x v="0"/>
    <x v="1"/>
    <x v="17"/>
    <n v="1897"/>
    <s v="Lee, Wayne P."/>
    <x v="0"/>
    <x v="0"/>
    <x v="0"/>
    <n v="40"/>
    <x v="0"/>
    <x v="1"/>
    <m/>
    <m/>
    <m/>
    <x v="0"/>
    <x v="0"/>
    <x v="0"/>
  </r>
  <r>
    <x v="0"/>
    <x v="0"/>
    <x v="0"/>
    <x v="2"/>
    <x v="17"/>
    <n v="1810"/>
    <s v="Damstetter, Suzanne"/>
    <x v="0"/>
    <x v="0"/>
    <x v="0"/>
    <n v="40"/>
    <x v="0"/>
    <x v="1"/>
    <m/>
    <m/>
    <m/>
    <x v="0"/>
    <x v="0"/>
    <x v="0"/>
  </r>
  <r>
    <x v="0"/>
    <x v="0"/>
    <x v="0"/>
    <x v="2"/>
    <x v="17"/>
    <n v="2179"/>
    <s v="Deiter, Nancy"/>
    <x v="1"/>
    <x v="0"/>
    <x v="0"/>
    <n v="40"/>
    <x v="0"/>
    <x v="1"/>
    <m/>
    <n v="40"/>
    <m/>
    <x v="0"/>
    <x v="0"/>
    <x v="0"/>
  </r>
  <r>
    <x v="0"/>
    <x v="0"/>
    <x v="0"/>
    <x v="2"/>
    <x v="17"/>
    <n v="1831"/>
    <s v="Simmons, Kristie"/>
    <x v="1"/>
    <x v="0"/>
    <x v="0"/>
    <n v="36.65"/>
    <x v="0"/>
    <x v="1"/>
    <m/>
    <n v="36.65"/>
    <m/>
    <x v="0"/>
    <x v="0"/>
    <x v="0"/>
  </r>
  <r>
    <x v="0"/>
    <x v="0"/>
    <x v="0"/>
    <x v="3"/>
    <x v="17"/>
    <n v="1024"/>
    <s v="Hillard, Gary L."/>
    <x v="0"/>
    <x v="0"/>
    <x v="0"/>
    <n v="30"/>
    <x v="0"/>
    <x v="1"/>
    <m/>
    <m/>
    <n v="10"/>
    <x v="0"/>
    <x v="0"/>
    <x v="0"/>
  </r>
  <r>
    <x v="0"/>
    <x v="0"/>
    <x v="0"/>
    <x v="3"/>
    <x v="17"/>
    <n v="1027"/>
    <s v="Howard, Michael"/>
    <x v="0"/>
    <x v="0"/>
    <x v="0"/>
    <n v="34"/>
    <x v="0"/>
    <x v="1"/>
    <m/>
    <m/>
    <n v="6"/>
    <x v="0"/>
    <x v="0"/>
    <x v="0"/>
  </r>
  <r>
    <x v="0"/>
    <x v="0"/>
    <x v="0"/>
    <x v="3"/>
    <x v="17"/>
    <n v="1536"/>
    <s v="Mcinerney, Melvin W."/>
    <x v="1"/>
    <x v="0"/>
    <x v="0"/>
    <n v="0"/>
    <x v="0"/>
    <x v="1"/>
    <m/>
    <m/>
    <n v="20"/>
    <x v="0"/>
    <x v="0"/>
    <x v="0"/>
  </r>
  <r>
    <x v="0"/>
    <x v="0"/>
    <x v="0"/>
    <x v="3"/>
    <x v="17"/>
    <n v="2034"/>
    <s v="Powers, Joshua"/>
    <x v="0"/>
    <x v="0"/>
    <x v="0"/>
    <n v="40"/>
    <x v="0"/>
    <x v="1"/>
    <m/>
    <m/>
    <m/>
    <x v="0"/>
    <x v="0"/>
    <x v="0"/>
  </r>
  <r>
    <x v="0"/>
    <x v="0"/>
    <x v="1"/>
    <x v="3"/>
    <x v="17"/>
    <n v="1420"/>
    <s v="Simmons, James T."/>
    <x v="0"/>
    <x v="0"/>
    <x v="0"/>
    <n v="25"/>
    <x v="0"/>
    <x v="1"/>
    <m/>
    <n v="25"/>
    <n v="15"/>
    <x v="0"/>
    <x v="0"/>
    <x v="0"/>
  </r>
  <r>
    <x v="0"/>
    <x v="0"/>
    <x v="0"/>
    <x v="4"/>
    <x v="17"/>
    <n v="2100"/>
    <s v="Glenn, Kristy"/>
    <x v="1"/>
    <x v="0"/>
    <x v="0"/>
    <n v="0"/>
    <x v="0"/>
    <x v="1"/>
    <m/>
    <m/>
    <m/>
    <x v="0"/>
    <x v="0"/>
    <x v="0"/>
  </r>
  <r>
    <x v="0"/>
    <x v="0"/>
    <x v="0"/>
    <x v="5"/>
    <x v="17"/>
    <n v="1717"/>
    <s v="Burchfield, Jeannie"/>
    <x v="1"/>
    <x v="0"/>
    <x v="0"/>
    <n v="30.18"/>
    <x v="0"/>
    <x v="1"/>
    <m/>
    <n v="30.18"/>
    <n v="10"/>
    <x v="0"/>
    <x v="0"/>
    <x v="0"/>
  </r>
  <r>
    <x v="0"/>
    <x v="0"/>
    <x v="0"/>
    <x v="5"/>
    <x v="17"/>
    <n v="2122"/>
    <s v="Denton, Ashley"/>
    <x v="1"/>
    <x v="0"/>
    <x v="0"/>
    <n v="40"/>
    <x v="0"/>
    <x v="1"/>
    <n v="0.5"/>
    <n v="40"/>
    <m/>
    <x v="0"/>
    <x v="0"/>
    <x v="0"/>
  </r>
  <r>
    <x v="0"/>
    <x v="0"/>
    <x v="0"/>
    <x v="5"/>
    <x v="17"/>
    <n v="1968"/>
    <s v="Duncan, Ginger"/>
    <x v="1"/>
    <x v="0"/>
    <x v="0"/>
    <n v="40"/>
    <x v="0"/>
    <x v="1"/>
    <n v="0.27"/>
    <n v="40"/>
    <m/>
    <x v="0"/>
    <x v="0"/>
    <x v="0"/>
  </r>
  <r>
    <x v="0"/>
    <x v="0"/>
    <x v="0"/>
    <x v="5"/>
    <x v="17"/>
    <n v="1904"/>
    <s v="Murr, Sherry"/>
    <x v="1"/>
    <x v="0"/>
    <x v="0"/>
    <n v="40"/>
    <x v="0"/>
    <x v="1"/>
    <m/>
    <n v="40"/>
    <m/>
    <x v="0"/>
    <x v="0"/>
    <x v="0"/>
  </r>
  <r>
    <x v="0"/>
    <x v="0"/>
    <x v="0"/>
    <x v="5"/>
    <x v="17"/>
    <n v="2225"/>
    <s v="Sexton, Holly"/>
    <x v="1"/>
    <x v="0"/>
    <x v="0"/>
    <n v="40"/>
    <x v="0"/>
    <x v="1"/>
    <n v="0.15"/>
    <n v="40"/>
    <m/>
    <x v="0"/>
    <x v="0"/>
    <x v="0"/>
  </r>
  <r>
    <x v="0"/>
    <x v="0"/>
    <x v="0"/>
    <x v="6"/>
    <x v="17"/>
    <n v="2230"/>
    <s v="Payne, Donna"/>
    <x v="1"/>
    <x v="0"/>
    <x v="0"/>
    <n v="40"/>
    <x v="0"/>
    <x v="1"/>
    <m/>
    <n v="40"/>
    <m/>
    <x v="0"/>
    <x v="0"/>
    <x v="0"/>
  </r>
  <r>
    <x v="0"/>
    <x v="0"/>
    <x v="0"/>
    <x v="20"/>
    <x v="17"/>
    <n v="2260"/>
    <s v="Lake, Stephanie"/>
    <x v="1"/>
    <x v="0"/>
    <x v="0"/>
    <n v="40"/>
    <x v="0"/>
    <x v="1"/>
    <m/>
    <n v="40"/>
    <m/>
    <x v="0"/>
    <x v="0"/>
    <x v="0"/>
  </r>
  <r>
    <x v="0"/>
    <x v="0"/>
    <x v="0"/>
    <x v="7"/>
    <x v="17"/>
    <n v="1933"/>
    <s v="Harris, Teresa"/>
    <x v="1"/>
    <x v="0"/>
    <x v="0"/>
    <n v="40"/>
    <x v="0"/>
    <x v="1"/>
    <n v="0.67"/>
    <n v="40"/>
    <m/>
    <x v="0"/>
    <x v="0"/>
    <x v="0"/>
  </r>
  <r>
    <x v="0"/>
    <x v="0"/>
    <x v="2"/>
    <x v="8"/>
    <x v="17"/>
    <n v="1917"/>
    <s v="Rigley, Eric"/>
    <x v="0"/>
    <x v="0"/>
    <x v="0"/>
    <n v="40"/>
    <x v="0"/>
    <x v="1"/>
    <m/>
    <m/>
    <m/>
    <x v="0"/>
    <x v="0"/>
    <x v="0"/>
  </r>
  <r>
    <x v="0"/>
    <x v="0"/>
    <x v="2"/>
    <x v="8"/>
    <x v="17"/>
    <n v="2149"/>
    <s v="Robillard, Mathew"/>
    <x v="0"/>
    <x v="0"/>
    <x v="0"/>
    <n v="40"/>
    <x v="0"/>
    <x v="1"/>
    <m/>
    <m/>
    <m/>
    <x v="0"/>
    <x v="0"/>
    <x v="0"/>
  </r>
  <r>
    <x v="0"/>
    <x v="0"/>
    <x v="2"/>
    <x v="9"/>
    <x v="17"/>
    <n v="2140"/>
    <s v="Langea-Spradlin, Catherine A."/>
    <x v="1"/>
    <x v="0"/>
    <x v="0"/>
    <n v="40"/>
    <x v="0"/>
    <x v="1"/>
    <n v="7.77"/>
    <n v="40"/>
    <m/>
    <x v="0"/>
    <x v="0"/>
    <x v="0"/>
  </r>
  <r>
    <x v="0"/>
    <x v="0"/>
    <x v="2"/>
    <x v="9"/>
    <x v="17"/>
    <n v="1637"/>
    <s v="Poindexter, Diane"/>
    <x v="1"/>
    <x v="0"/>
    <x v="0"/>
    <n v="40"/>
    <x v="0"/>
    <x v="1"/>
    <n v="10.07"/>
    <n v="40"/>
    <m/>
    <x v="0"/>
    <x v="0"/>
    <x v="0"/>
  </r>
  <r>
    <x v="0"/>
    <x v="0"/>
    <x v="2"/>
    <x v="10"/>
    <x v="17"/>
    <n v="2240"/>
    <s v="Gaffney, Walker"/>
    <x v="1"/>
    <x v="0"/>
    <x v="0"/>
    <n v="40"/>
    <x v="0"/>
    <x v="1"/>
    <n v="7.42"/>
    <n v="40"/>
    <m/>
    <x v="0"/>
    <x v="0"/>
    <x v="0"/>
  </r>
  <r>
    <x v="0"/>
    <x v="0"/>
    <x v="3"/>
    <x v="11"/>
    <x v="17"/>
    <n v="2110"/>
    <s v="Barnes, Eric"/>
    <x v="1"/>
    <x v="0"/>
    <x v="0"/>
    <n v="40"/>
    <x v="0"/>
    <x v="1"/>
    <n v="14.27"/>
    <n v="40"/>
    <m/>
    <x v="0"/>
    <x v="0"/>
    <x v="0"/>
  </r>
  <r>
    <x v="0"/>
    <x v="0"/>
    <x v="3"/>
    <x v="11"/>
    <x v="17"/>
    <n v="2168"/>
    <s v="Cunningham, Crystal"/>
    <x v="1"/>
    <x v="0"/>
    <x v="0"/>
    <n v="40"/>
    <x v="0"/>
    <x v="1"/>
    <n v="10.87"/>
    <n v="40"/>
    <m/>
    <x v="0"/>
    <x v="0"/>
    <x v="0"/>
  </r>
  <r>
    <x v="0"/>
    <x v="0"/>
    <x v="3"/>
    <x v="11"/>
    <x v="17"/>
    <n v="1993"/>
    <s v="Gibson, Tiffany D."/>
    <x v="1"/>
    <x v="0"/>
    <x v="0"/>
    <n v="40"/>
    <x v="0"/>
    <x v="1"/>
    <n v="9.0500000000000007"/>
    <n v="40"/>
    <m/>
    <x v="0"/>
    <x v="0"/>
    <x v="0"/>
  </r>
  <r>
    <x v="0"/>
    <x v="0"/>
    <x v="3"/>
    <x v="11"/>
    <x v="17"/>
    <n v="2245"/>
    <s v="Hall, Terry"/>
    <x v="1"/>
    <x v="0"/>
    <x v="0"/>
    <n v="40"/>
    <x v="0"/>
    <x v="1"/>
    <n v="10.02"/>
    <n v="40"/>
    <m/>
    <x v="0"/>
    <x v="0"/>
    <x v="0"/>
  </r>
  <r>
    <x v="0"/>
    <x v="0"/>
    <x v="3"/>
    <x v="11"/>
    <x v="17"/>
    <n v="1749"/>
    <s v="Peels, Timothy L."/>
    <x v="1"/>
    <x v="0"/>
    <x v="0"/>
    <n v="40"/>
    <x v="0"/>
    <x v="1"/>
    <n v="16.12"/>
    <n v="40"/>
    <m/>
    <x v="0"/>
    <x v="0"/>
    <x v="0"/>
  </r>
  <r>
    <x v="0"/>
    <x v="0"/>
    <x v="3"/>
    <x v="11"/>
    <x v="17"/>
    <n v="2166"/>
    <s v="Yokley, Clifford E."/>
    <x v="1"/>
    <x v="0"/>
    <x v="0"/>
    <n v="40"/>
    <x v="0"/>
    <x v="1"/>
    <n v="15.73"/>
    <n v="40"/>
    <m/>
    <x v="0"/>
    <x v="0"/>
    <x v="0"/>
  </r>
  <r>
    <x v="0"/>
    <x v="0"/>
    <x v="1"/>
    <x v="12"/>
    <x v="17"/>
    <n v="1410"/>
    <s v="Cooper, Alice F."/>
    <x v="1"/>
    <x v="0"/>
    <x v="0"/>
    <n v="40"/>
    <x v="0"/>
    <x v="1"/>
    <n v="15.38"/>
    <n v="40"/>
    <m/>
    <x v="0"/>
    <x v="0"/>
    <x v="0"/>
  </r>
  <r>
    <x v="0"/>
    <x v="0"/>
    <x v="4"/>
    <x v="12"/>
    <x v="17"/>
    <n v="2209"/>
    <s v="Hayes, Elizabeth"/>
    <x v="1"/>
    <x v="0"/>
    <x v="0"/>
    <n v="40"/>
    <x v="0"/>
    <x v="1"/>
    <n v="12.33"/>
    <n v="40"/>
    <m/>
    <x v="0"/>
    <x v="0"/>
    <x v="0"/>
  </r>
  <r>
    <x v="0"/>
    <x v="0"/>
    <x v="5"/>
    <x v="12"/>
    <x v="17"/>
    <n v="2203"/>
    <s v="Hicks, Lisa"/>
    <x v="1"/>
    <x v="0"/>
    <x v="0"/>
    <n v="40"/>
    <x v="0"/>
    <x v="1"/>
    <n v="13.37"/>
    <n v="40"/>
    <m/>
    <x v="0"/>
    <x v="0"/>
    <x v="0"/>
  </r>
  <r>
    <x v="0"/>
    <x v="0"/>
    <x v="1"/>
    <x v="12"/>
    <x v="17"/>
    <n v="1206"/>
    <s v="Lorenz, Viola B."/>
    <x v="1"/>
    <x v="0"/>
    <x v="0"/>
    <n v="40"/>
    <x v="0"/>
    <x v="1"/>
    <n v="16.18"/>
    <n v="40"/>
    <m/>
    <x v="0"/>
    <x v="0"/>
    <x v="0"/>
  </r>
  <r>
    <x v="0"/>
    <x v="0"/>
    <x v="6"/>
    <x v="13"/>
    <x v="17"/>
    <n v="2175"/>
    <s v="Akulic, Marlene"/>
    <x v="1"/>
    <x v="0"/>
    <x v="0"/>
    <n v="40"/>
    <x v="0"/>
    <x v="1"/>
    <n v="12.62"/>
    <n v="40"/>
    <m/>
    <x v="0"/>
    <x v="0"/>
    <x v="0"/>
  </r>
  <r>
    <x v="0"/>
    <x v="0"/>
    <x v="6"/>
    <x v="13"/>
    <x v="17"/>
    <n v="1355"/>
    <s v="Arp, Peggy A."/>
    <x v="1"/>
    <x v="0"/>
    <x v="0"/>
    <n v="40"/>
    <x v="0"/>
    <x v="1"/>
    <n v="6.7"/>
    <n v="40"/>
    <m/>
    <x v="0"/>
    <x v="0"/>
    <x v="0"/>
  </r>
  <r>
    <x v="0"/>
    <x v="0"/>
    <x v="6"/>
    <x v="13"/>
    <x v="17"/>
    <n v="2229"/>
    <s v="Bledsoe, Amy"/>
    <x v="1"/>
    <x v="0"/>
    <x v="0"/>
    <n v="40"/>
    <x v="0"/>
    <x v="1"/>
    <n v="16.13"/>
    <n v="40"/>
    <m/>
    <x v="0"/>
    <x v="0"/>
    <x v="0"/>
  </r>
  <r>
    <x v="0"/>
    <x v="0"/>
    <x v="6"/>
    <x v="13"/>
    <x v="17"/>
    <n v="2041"/>
    <s v="Bohannon, Barbara"/>
    <x v="1"/>
    <x v="0"/>
    <x v="0"/>
    <n v="40"/>
    <x v="0"/>
    <x v="1"/>
    <n v="16.13"/>
    <n v="40"/>
    <m/>
    <x v="0"/>
    <x v="0"/>
    <x v="0"/>
  </r>
  <r>
    <x v="0"/>
    <x v="0"/>
    <x v="6"/>
    <x v="13"/>
    <x v="17"/>
    <n v="2190"/>
    <s v="Bookout, Nancy"/>
    <x v="1"/>
    <x v="0"/>
    <x v="0"/>
    <n v="40"/>
    <x v="0"/>
    <x v="1"/>
    <n v="8.3000000000000007"/>
    <n v="40"/>
    <m/>
    <x v="0"/>
    <x v="0"/>
    <x v="0"/>
  </r>
  <r>
    <x v="0"/>
    <x v="0"/>
    <x v="6"/>
    <x v="13"/>
    <x v="17"/>
    <n v="1739"/>
    <s v="Bowers, Brenda"/>
    <x v="1"/>
    <x v="0"/>
    <x v="0"/>
    <n v="40"/>
    <x v="0"/>
    <x v="1"/>
    <n v="8.08"/>
    <n v="40"/>
    <m/>
    <x v="0"/>
    <x v="0"/>
    <x v="0"/>
  </r>
  <r>
    <x v="0"/>
    <x v="0"/>
    <x v="6"/>
    <x v="13"/>
    <x v="17"/>
    <n v="1978"/>
    <s v="Bryan, Eva J."/>
    <x v="1"/>
    <x v="0"/>
    <x v="0"/>
    <n v="15.47"/>
    <x v="0"/>
    <x v="1"/>
    <m/>
    <n v="15.47"/>
    <m/>
    <x v="0"/>
    <x v="0"/>
    <x v="0"/>
  </r>
  <r>
    <x v="0"/>
    <x v="0"/>
    <x v="6"/>
    <x v="13"/>
    <x v="17"/>
    <n v="2156"/>
    <s v="Bryan, Sheena L."/>
    <x v="1"/>
    <x v="0"/>
    <x v="0"/>
    <n v="40"/>
    <x v="0"/>
    <x v="1"/>
    <n v="14.05"/>
    <n v="40"/>
    <m/>
    <x v="0"/>
    <x v="0"/>
    <x v="0"/>
  </r>
  <r>
    <x v="0"/>
    <x v="0"/>
    <x v="6"/>
    <x v="13"/>
    <x v="17"/>
    <n v="2243"/>
    <s v="Campos, Susan"/>
    <x v="1"/>
    <x v="0"/>
    <x v="0"/>
    <n v="40"/>
    <x v="0"/>
    <x v="1"/>
    <n v="6.55"/>
    <n v="40"/>
    <m/>
    <x v="0"/>
    <x v="0"/>
    <x v="0"/>
  </r>
  <r>
    <x v="0"/>
    <x v="0"/>
    <x v="0"/>
    <x v="13"/>
    <x v="17"/>
    <n v="1010"/>
    <s v="Carroll, Robin M."/>
    <x v="1"/>
    <x v="0"/>
    <x v="0"/>
    <n v="40"/>
    <x v="0"/>
    <x v="1"/>
    <n v="9.48"/>
    <n v="40"/>
    <m/>
    <x v="0"/>
    <x v="0"/>
    <x v="0"/>
  </r>
  <r>
    <x v="0"/>
    <x v="0"/>
    <x v="6"/>
    <x v="13"/>
    <x v="17"/>
    <n v="2124"/>
    <s v="Carter, Carla"/>
    <x v="1"/>
    <x v="0"/>
    <x v="0"/>
    <n v="40"/>
    <x v="0"/>
    <x v="1"/>
    <n v="10.08"/>
    <n v="40"/>
    <m/>
    <x v="0"/>
    <x v="0"/>
    <x v="0"/>
  </r>
  <r>
    <x v="0"/>
    <x v="0"/>
    <x v="6"/>
    <x v="13"/>
    <x v="17"/>
    <n v="2137"/>
    <s v="Carter, Lila R."/>
    <x v="1"/>
    <x v="0"/>
    <x v="0"/>
    <n v="30"/>
    <x v="0"/>
    <x v="1"/>
    <m/>
    <n v="30"/>
    <m/>
    <x v="0"/>
    <x v="0"/>
    <x v="0"/>
  </r>
  <r>
    <x v="0"/>
    <x v="0"/>
    <x v="6"/>
    <x v="13"/>
    <x v="17"/>
    <n v="2068"/>
    <s v="Cathcart, Bess L."/>
    <x v="1"/>
    <x v="0"/>
    <x v="0"/>
    <n v="40"/>
    <x v="0"/>
    <x v="1"/>
    <n v="6.1"/>
    <n v="40"/>
    <m/>
    <x v="0"/>
    <x v="0"/>
    <x v="0"/>
  </r>
  <r>
    <x v="0"/>
    <x v="0"/>
    <x v="6"/>
    <x v="13"/>
    <x v="17"/>
    <n v="2098"/>
    <s v="Childress, Stacy M."/>
    <x v="1"/>
    <x v="0"/>
    <x v="0"/>
    <n v="40"/>
    <x v="0"/>
    <x v="1"/>
    <n v="2.3199999999999998"/>
    <n v="40"/>
    <m/>
    <x v="0"/>
    <x v="0"/>
    <x v="0"/>
  </r>
  <r>
    <x v="0"/>
    <x v="0"/>
    <x v="6"/>
    <x v="13"/>
    <x v="17"/>
    <n v="2131"/>
    <s v="Collette, Stephanie"/>
    <x v="1"/>
    <x v="0"/>
    <x v="0"/>
    <n v="40"/>
    <x v="0"/>
    <x v="1"/>
    <n v="7.68"/>
    <n v="40"/>
    <m/>
    <x v="0"/>
    <x v="0"/>
    <x v="0"/>
  </r>
  <r>
    <x v="0"/>
    <x v="0"/>
    <x v="6"/>
    <x v="13"/>
    <x v="17"/>
    <n v="2183"/>
    <s v="Cooper, Elizabeth T."/>
    <x v="1"/>
    <x v="0"/>
    <x v="0"/>
    <n v="40"/>
    <x v="0"/>
    <x v="1"/>
    <n v="14.4"/>
    <n v="40"/>
    <m/>
    <x v="0"/>
    <x v="0"/>
    <x v="0"/>
  </r>
  <r>
    <x v="0"/>
    <x v="0"/>
    <x v="6"/>
    <x v="13"/>
    <x v="17"/>
    <n v="1362"/>
    <s v="Davis, Kimberly S."/>
    <x v="1"/>
    <x v="0"/>
    <x v="0"/>
    <n v="20"/>
    <x v="0"/>
    <x v="1"/>
    <m/>
    <n v="20"/>
    <n v="10"/>
    <x v="0"/>
    <x v="0"/>
    <x v="0"/>
  </r>
  <r>
    <x v="0"/>
    <x v="0"/>
    <x v="6"/>
    <x v="13"/>
    <x v="17"/>
    <n v="1465"/>
    <s v="Dotson, Wanda A."/>
    <x v="1"/>
    <x v="0"/>
    <x v="0"/>
    <n v="40"/>
    <x v="0"/>
    <x v="1"/>
    <n v="10.23"/>
    <n v="40"/>
    <m/>
    <x v="0"/>
    <x v="0"/>
    <x v="0"/>
  </r>
  <r>
    <x v="0"/>
    <x v="0"/>
    <x v="6"/>
    <x v="13"/>
    <x v="17"/>
    <n v="2046"/>
    <s v="Dunn, Lois"/>
    <x v="1"/>
    <x v="0"/>
    <x v="0"/>
    <n v="40"/>
    <x v="0"/>
    <x v="1"/>
    <n v="10.08"/>
    <n v="40"/>
    <m/>
    <x v="0"/>
    <x v="0"/>
    <x v="0"/>
  </r>
  <r>
    <x v="0"/>
    <x v="0"/>
    <x v="6"/>
    <x v="13"/>
    <x v="17"/>
    <n v="2152"/>
    <s v="Fishwick, Roberta"/>
    <x v="1"/>
    <x v="0"/>
    <x v="0"/>
    <n v="40"/>
    <x v="0"/>
    <x v="1"/>
    <n v="4.58"/>
    <n v="40"/>
    <m/>
    <x v="0"/>
    <x v="0"/>
    <x v="0"/>
  </r>
  <r>
    <x v="0"/>
    <x v="0"/>
    <x v="6"/>
    <x v="13"/>
    <x v="17"/>
    <n v="2255"/>
    <s v="Goodner, Misty"/>
    <x v="1"/>
    <x v="0"/>
    <x v="0"/>
    <n v="16.12"/>
    <x v="0"/>
    <x v="1"/>
    <m/>
    <n v="16.12"/>
    <m/>
    <x v="0"/>
    <x v="0"/>
    <x v="0"/>
  </r>
  <r>
    <x v="0"/>
    <x v="0"/>
    <x v="6"/>
    <x v="13"/>
    <x v="17"/>
    <n v="2252"/>
    <s v="Greaves, Sandra"/>
    <x v="1"/>
    <x v="0"/>
    <x v="0"/>
    <n v="40"/>
    <x v="0"/>
    <x v="1"/>
    <n v="15.53"/>
    <n v="40"/>
    <m/>
    <x v="0"/>
    <x v="0"/>
    <x v="0"/>
  </r>
  <r>
    <x v="0"/>
    <x v="0"/>
    <x v="6"/>
    <x v="13"/>
    <x v="17"/>
    <n v="2222"/>
    <s v="Hamilton, Patricia"/>
    <x v="1"/>
    <x v="0"/>
    <x v="0"/>
    <n v="40"/>
    <x v="0"/>
    <x v="1"/>
    <n v="5.77"/>
    <n v="40"/>
    <m/>
    <x v="0"/>
    <x v="0"/>
    <x v="0"/>
  </r>
  <r>
    <x v="0"/>
    <x v="0"/>
    <x v="6"/>
    <x v="13"/>
    <x v="17"/>
    <n v="2261"/>
    <s v="Howarth, Amy"/>
    <x v="1"/>
    <x v="0"/>
    <x v="0"/>
    <n v="40"/>
    <x v="0"/>
    <x v="1"/>
    <n v="7.77"/>
    <n v="40"/>
    <m/>
    <x v="0"/>
    <x v="0"/>
    <x v="0"/>
  </r>
  <r>
    <x v="0"/>
    <x v="0"/>
    <x v="6"/>
    <x v="13"/>
    <x v="17"/>
    <n v="2188"/>
    <s v="Jones, Tina"/>
    <x v="1"/>
    <x v="0"/>
    <x v="0"/>
    <n v="40"/>
    <x v="0"/>
    <x v="1"/>
    <n v="10.08"/>
    <n v="40"/>
    <m/>
    <x v="0"/>
    <x v="0"/>
    <x v="0"/>
  </r>
  <r>
    <x v="0"/>
    <x v="0"/>
    <x v="6"/>
    <x v="13"/>
    <x v="17"/>
    <n v="1480"/>
    <s v="Kliever, Debbie J."/>
    <x v="1"/>
    <x v="0"/>
    <x v="0"/>
    <n v="40"/>
    <x v="0"/>
    <x v="1"/>
    <n v="7.72"/>
    <n v="40"/>
    <m/>
    <x v="0"/>
    <x v="0"/>
    <x v="0"/>
  </r>
  <r>
    <x v="0"/>
    <x v="0"/>
    <x v="6"/>
    <x v="13"/>
    <x v="17"/>
    <n v="1568"/>
    <s v="Long, Marlene C."/>
    <x v="1"/>
    <x v="0"/>
    <x v="0"/>
    <n v="40"/>
    <x v="0"/>
    <x v="1"/>
    <n v="13.95"/>
    <n v="40"/>
    <m/>
    <x v="0"/>
    <x v="0"/>
    <x v="0"/>
  </r>
  <r>
    <x v="0"/>
    <x v="0"/>
    <x v="6"/>
    <x v="13"/>
    <x v="17"/>
    <n v="1391"/>
    <s v="Mason, Judy A."/>
    <x v="1"/>
    <x v="0"/>
    <x v="0"/>
    <n v="26"/>
    <x v="0"/>
    <x v="1"/>
    <m/>
    <n v="26"/>
    <n v="14"/>
    <x v="0"/>
    <x v="0"/>
    <x v="0"/>
  </r>
  <r>
    <x v="0"/>
    <x v="0"/>
    <x v="7"/>
    <x v="13"/>
    <x v="17"/>
    <n v="2176"/>
    <s v="May, Cynthia L."/>
    <x v="1"/>
    <x v="0"/>
    <x v="0"/>
    <n v="40"/>
    <x v="0"/>
    <x v="1"/>
    <n v="11.27"/>
    <n v="40"/>
    <m/>
    <x v="0"/>
    <x v="0"/>
    <x v="0"/>
  </r>
  <r>
    <x v="0"/>
    <x v="0"/>
    <x v="6"/>
    <x v="13"/>
    <x v="17"/>
    <n v="1558"/>
    <s v="McCluskey, Loreta R."/>
    <x v="1"/>
    <x v="0"/>
    <x v="0"/>
    <n v="40"/>
    <x v="0"/>
    <x v="1"/>
    <n v="10.25"/>
    <n v="40"/>
    <m/>
    <x v="0"/>
    <x v="0"/>
    <x v="0"/>
  </r>
  <r>
    <x v="0"/>
    <x v="0"/>
    <x v="6"/>
    <x v="13"/>
    <x v="17"/>
    <n v="2127"/>
    <s v="McKee, April"/>
    <x v="1"/>
    <x v="0"/>
    <x v="0"/>
    <n v="40"/>
    <x v="0"/>
    <x v="1"/>
    <n v="10.07"/>
    <n v="40"/>
    <m/>
    <x v="0"/>
    <x v="0"/>
    <x v="0"/>
  </r>
  <r>
    <x v="0"/>
    <x v="0"/>
    <x v="6"/>
    <x v="13"/>
    <x v="17"/>
    <n v="2174"/>
    <s v="Miller, Martha"/>
    <x v="1"/>
    <x v="0"/>
    <x v="0"/>
    <n v="40"/>
    <x v="0"/>
    <x v="1"/>
    <n v="14.27"/>
    <n v="40"/>
    <m/>
    <x v="0"/>
    <x v="0"/>
    <x v="0"/>
  </r>
  <r>
    <x v="0"/>
    <x v="0"/>
    <x v="6"/>
    <x v="13"/>
    <x v="17"/>
    <n v="1559"/>
    <s v="Nichols, Brenda S."/>
    <x v="1"/>
    <x v="0"/>
    <x v="0"/>
    <n v="40"/>
    <x v="0"/>
    <x v="1"/>
    <n v="0.2"/>
    <n v="40"/>
    <m/>
    <x v="0"/>
    <x v="0"/>
    <x v="0"/>
  </r>
  <r>
    <x v="0"/>
    <x v="0"/>
    <x v="6"/>
    <x v="13"/>
    <x v="17"/>
    <n v="2259"/>
    <s v="Peels, Carolyn K."/>
    <x v="1"/>
    <x v="0"/>
    <x v="0"/>
    <n v="40"/>
    <x v="0"/>
    <x v="1"/>
    <n v="10.17"/>
    <n v="40"/>
    <m/>
    <x v="0"/>
    <x v="0"/>
    <x v="0"/>
  </r>
  <r>
    <x v="0"/>
    <x v="0"/>
    <x v="6"/>
    <x v="13"/>
    <x v="17"/>
    <n v="2216"/>
    <s v="Pilkey, Jeremy"/>
    <x v="1"/>
    <x v="0"/>
    <x v="0"/>
    <n v="40"/>
    <x v="0"/>
    <x v="1"/>
    <n v="10.029999999999999"/>
    <n v="40"/>
    <m/>
    <x v="0"/>
    <x v="0"/>
    <x v="0"/>
  </r>
  <r>
    <x v="0"/>
    <x v="0"/>
    <x v="6"/>
    <x v="13"/>
    <x v="17"/>
    <n v="1767"/>
    <s v="Presley, Bernice"/>
    <x v="1"/>
    <x v="0"/>
    <x v="0"/>
    <n v="40"/>
    <x v="0"/>
    <x v="1"/>
    <n v="9.7200000000000006"/>
    <n v="40"/>
    <m/>
    <x v="0"/>
    <x v="0"/>
    <x v="0"/>
  </r>
  <r>
    <x v="0"/>
    <x v="0"/>
    <x v="6"/>
    <x v="13"/>
    <x v="17"/>
    <n v="2246"/>
    <s v="Rice, Yvonne"/>
    <x v="1"/>
    <x v="0"/>
    <x v="0"/>
    <n v="40"/>
    <x v="0"/>
    <x v="1"/>
    <n v="0.03"/>
    <n v="40"/>
    <m/>
    <x v="0"/>
    <x v="0"/>
    <x v="0"/>
  </r>
  <r>
    <x v="0"/>
    <x v="0"/>
    <x v="6"/>
    <x v="13"/>
    <x v="17"/>
    <n v="2138"/>
    <s v="Richardson, Tammy G."/>
    <x v="1"/>
    <x v="0"/>
    <x v="0"/>
    <n v="21.9"/>
    <x v="0"/>
    <x v="1"/>
    <m/>
    <n v="21.9"/>
    <m/>
    <x v="0"/>
    <x v="0"/>
    <x v="0"/>
  </r>
  <r>
    <x v="0"/>
    <x v="0"/>
    <x v="6"/>
    <x v="13"/>
    <x v="17"/>
    <n v="1997"/>
    <s v="Roberts, Lisa R."/>
    <x v="1"/>
    <x v="0"/>
    <x v="0"/>
    <n v="40"/>
    <x v="0"/>
    <x v="1"/>
    <n v="10.08"/>
    <n v="40"/>
    <m/>
    <x v="0"/>
    <x v="0"/>
    <x v="0"/>
  </r>
  <r>
    <x v="0"/>
    <x v="0"/>
    <x v="6"/>
    <x v="13"/>
    <x v="17"/>
    <n v="1299"/>
    <s v="Rodgers, Cathy B."/>
    <x v="1"/>
    <x v="0"/>
    <x v="0"/>
    <n v="40"/>
    <x v="0"/>
    <x v="1"/>
    <n v="10.029999999999999"/>
    <n v="40"/>
    <m/>
    <x v="0"/>
    <x v="0"/>
    <x v="0"/>
  </r>
  <r>
    <x v="0"/>
    <x v="0"/>
    <x v="7"/>
    <x v="13"/>
    <x v="17"/>
    <n v="2192"/>
    <s v="Rupinski, Angela"/>
    <x v="1"/>
    <x v="0"/>
    <x v="0"/>
    <n v="40"/>
    <x v="0"/>
    <x v="1"/>
    <n v="15.93"/>
    <n v="40"/>
    <m/>
    <x v="0"/>
    <x v="0"/>
    <x v="0"/>
  </r>
  <r>
    <x v="0"/>
    <x v="0"/>
    <x v="6"/>
    <x v="13"/>
    <x v="17"/>
    <n v="1590"/>
    <s v="Russell, Barbara L."/>
    <x v="1"/>
    <x v="0"/>
    <x v="0"/>
    <n v="40"/>
    <x v="0"/>
    <x v="1"/>
    <n v="10.23"/>
    <n v="40"/>
    <m/>
    <x v="0"/>
    <x v="0"/>
    <x v="0"/>
  </r>
  <r>
    <x v="0"/>
    <x v="0"/>
    <x v="6"/>
    <x v="13"/>
    <x v="17"/>
    <n v="2218"/>
    <s v="Russell, Brandy"/>
    <x v="1"/>
    <x v="0"/>
    <x v="0"/>
    <n v="40"/>
    <x v="0"/>
    <x v="1"/>
    <n v="14.38"/>
    <n v="40"/>
    <m/>
    <x v="0"/>
    <x v="0"/>
    <x v="0"/>
  </r>
  <r>
    <x v="0"/>
    <x v="0"/>
    <x v="6"/>
    <x v="13"/>
    <x v="17"/>
    <n v="1612"/>
    <s v="Self, Janet"/>
    <x v="1"/>
    <x v="0"/>
    <x v="0"/>
    <n v="40"/>
    <x v="0"/>
    <x v="1"/>
    <n v="10.1"/>
    <n v="40"/>
    <m/>
    <x v="0"/>
    <x v="0"/>
    <x v="0"/>
  </r>
  <r>
    <x v="0"/>
    <x v="0"/>
    <x v="6"/>
    <x v="13"/>
    <x v="17"/>
    <n v="2258"/>
    <s v="Shelton, Emily"/>
    <x v="1"/>
    <x v="0"/>
    <x v="0"/>
    <n v="30"/>
    <x v="0"/>
    <x v="1"/>
    <m/>
    <n v="30"/>
    <m/>
    <x v="0"/>
    <x v="0"/>
    <x v="0"/>
  </r>
  <r>
    <x v="0"/>
    <x v="0"/>
    <x v="6"/>
    <x v="13"/>
    <x v="17"/>
    <n v="2016"/>
    <s v="Torbett, Donna G."/>
    <x v="1"/>
    <x v="0"/>
    <x v="0"/>
    <n v="40"/>
    <x v="0"/>
    <x v="1"/>
    <n v="10.07"/>
    <n v="40"/>
    <m/>
    <x v="0"/>
    <x v="0"/>
    <x v="0"/>
  </r>
  <r>
    <x v="0"/>
    <x v="0"/>
    <x v="6"/>
    <x v="13"/>
    <x v="17"/>
    <n v="2147"/>
    <s v="Watson, Linda L."/>
    <x v="1"/>
    <x v="0"/>
    <x v="0"/>
    <n v="40"/>
    <x v="0"/>
    <x v="1"/>
    <n v="3.77"/>
    <n v="40"/>
    <m/>
    <x v="0"/>
    <x v="0"/>
    <x v="0"/>
  </r>
  <r>
    <x v="0"/>
    <x v="0"/>
    <x v="6"/>
    <x v="13"/>
    <x v="17"/>
    <n v="2154"/>
    <s v="West, Sandra"/>
    <x v="1"/>
    <x v="0"/>
    <x v="0"/>
    <n v="40"/>
    <x v="0"/>
    <x v="1"/>
    <n v="0.23"/>
    <n v="40"/>
    <n v="10"/>
    <x v="0"/>
    <x v="0"/>
    <x v="0"/>
  </r>
  <r>
    <x v="0"/>
    <x v="0"/>
    <x v="6"/>
    <x v="13"/>
    <x v="17"/>
    <n v="2244"/>
    <s v="Winter, Esther"/>
    <x v="1"/>
    <x v="0"/>
    <x v="0"/>
    <n v="40"/>
    <x v="0"/>
    <x v="1"/>
    <n v="0.25"/>
    <n v="40"/>
    <m/>
    <x v="0"/>
    <x v="0"/>
    <x v="0"/>
  </r>
  <r>
    <x v="0"/>
    <x v="0"/>
    <x v="1"/>
    <x v="14"/>
    <x v="17"/>
    <n v="2165"/>
    <s v="Blackshire, Bradly"/>
    <x v="1"/>
    <x v="0"/>
    <x v="0"/>
    <n v="40"/>
    <x v="0"/>
    <x v="1"/>
    <m/>
    <n v="40"/>
    <m/>
    <x v="0"/>
    <x v="0"/>
    <x v="0"/>
  </r>
  <r>
    <x v="0"/>
    <x v="0"/>
    <x v="8"/>
    <x v="14"/>
    <x v="17"/>
    <n v="2177"/>
    <s v="Cannon, James"/>
    <x v="1"/>
    <x v="0"/>
    <x v="0"/>
    <n v="40"/>
    <x v="0"/>
    <x v="1"/>
    <m/>
    <n v="40"/>
    <m/>
    <x v="0"/>
    <x v="0"/>
    <x v="0"/>
  </r>
  <r>
    <x v="0"/>
    <x v="0"/>
    <x v="1"/>
    <x v="14"/>
    <x v="17"/>
    <n v="1280"/>
    <s v="Cooley, Tammy K."/>
    <x v="1"/>
    <x v="0"/>
    <x v="0"/>
    <n v="40"/>
    <x v="0"/>
    <x v="1"/>
    <n v="14.57"/>
    <n v="40"/>
    <m/>
    <x v="0"/>
    <x v="0"/>
    <x v="0"/>
  </r>
  <r>
    <x v="0"/>
    <x v="0"/>
    <x v="1"/>
    <x v="14"/>
    <x v="17"/>
    <n v="1684"/>
    <s v="Mckee, Nathan"/>
    <x v="1"/>
    <x v="0"/>
    <x v="0"/>
    <n v="40"/>
    <x v="0"/>
    <x v="1"/>
    <m/>
    <n v="40"/>
    <m/>
    <x v="0"/>
    <x v="0"/>
    <x v="0"/>
  </r>
  <r>
    <x v="0"/>
    <x v="0"/>
    <x v="1"/>
    <x v="14"/>
    <x v="17"/>
    <n v="2242"/>
    <s v="Ridge, Billy"/>
    <x v="1"/>
    <x v="0"/>
    <x v="0"/>
    <n v="35.520000000000003"/>
    <x v="0"/>
    <x v="1"/>
    <m/>
    <n v="35.520000000000003"/>
    <m/>
    <x v="0"/>
    <x v="0"/>
    <x v="0"/>
  </r>
  <r>
    <x v="0"/>
    <x v="0"/>
    <x v="1"/>
    <x v="14"/>
    <x v="17"/>
    <n v="2256"/>
    <s v="Thompson, Brad"/>
    <x v="1"/>
    <x v="0"/>
    <x v="0"/>
    <n v="40"/>
    <x v="0"/>
    <x v="1"/>
    <m/>
    <n v="40"/>
    <m/>
    <x v="0"/>
    <x v="0"/>
    <x v="0"/>
  </r>
  <r>
    <x v="0"/>
    <x v="0"/>
    <x v="1"/>
    <x v="14"/>
    <x v="17"/>
    <n v="2220"/>
    <s v="Waddell, Henry"/>
    <x v="1"/>
    <x v="0"/>
    <x v="0"/>
    <n v="39.799999999999997"/>
    <x v="0"/>
    <x v="1"/>
    <m/>
    <n v="39.799999999999997"/>
    <m/>
    <x v="0"/>
    <x v="0"/>
    <x v="0"/>
  </r>
  <r>
    <x v="0"/>
    <x v="0"/>
    <x v="1"/>
    <x v="14"/>
    <x v="17"/>
    <n v="2191"/>
    <s v="Ward, Jessica"/>
    <x v="1"/>
    <x v="0"/>
    <x v="0"/>
    <n v="40"/>
    <x v="0"/>
    <x v="1"/>
    <n v="8.4"/>
    <n v="40"/>
    <m/>
    <x v="0"/>
    <x v="0"/>
    <x v="0"/>
  </r>
  <r>
    <x v="0"/>
    <x v="0"/>
    <x v="1"/>
    <x v="14"/>
    <x v="17"/>
    <n v="2161"/>
    <s v="Watson, Mark"/>
    <x v="1"/>
    <x v="0"/>
    <x v="0"/>
    <n v="30"/>
    <x v="0"/>
    <x v="1"/>
    <m/>
    <n v="30"/>
    <m/>
    <x v="0"/>
    <x v="0"/>
    <x v="0"/>
  </r>
  <r>
    <x v="0"/>
    <x v="0"/>
    <x v="1"/>
    <x v="14"/>
    <x v="17"/>
    <n v="2202"/>
    <s v="Young, Chris"/>
    <x v="1"/>
    <x v="0"/>
    <x v="0"/>
    <n v="40"/>
    <x v="0"/>
    <x v="1"/>
    <n v="10.1"/>
    <n v="40"/>
    <m/>
    <x v="0"/>
    <x v="0"/>
    <x v="0"/>
  </r>
  <r>
    <x v="0"/>
    <x v="0"/>
    <x v="1"/>
    <x v="14"/>
    <x v="17"/>
    <n v="2180"/>
    <s v="Young, Robin A."/>
    <x v="1"/>
    <x v="0"/>
    <x v="0"/>
    <n v="40"/>
    <x v="0"/>
    <x v="1"/>
    <n v="10.1"/>
    <n v="40"/>
    <m/>
    <x v="0"/>
    <x v="0"/>
    <x v="0"/>
  </r>
  <r>
    <x v="0"/>
    <x v="0"/>
    <x v="9"/>
    <x v="15"/>
    <x v="17"/>
    <n v="1520"/>
    <s v="Best, Shirley"/>
    <x v="1"/>
    <x v="0"/>
    <x v="0"/>
    <n v="40"/>
    <x v="0"/>
    <x v="1"/>
    <n v="10.18"/>
    <n v="40"/>
    <m/>
    <x v="0"/>
    <x v="0"/>
    <x v="0"/>
  </r>
  <r>
    <x v="0"/>
    <x v="0"/>
    <x v="9"/>
    <x v="15"/>
    <x v="17"/>
    <n v="1856"/>
    <s v="Bivens, Tammie"/>
    <x v="1"/>
    <x v="0"/>
    <x v="0"/>
    <n v="40"/>
    <x v="0"/>
    <x v="1"/>
    <n v="0.18"/>
    <n v="40"/>
    <m/>
    <x v="0"/>
    <x v="0"/>
    <x v="0"/>
  </r>
  <r>
    <x v="0"/>
    <x v="0"/>
    <x v="9"/>
    <x v="15"/>
    <x v="17"/>
    <n v="2250"/>
    <s v="Bledsoe, Nicole"/>
    <x v="1"/>
    <x v="0"/>
    <x v="0"/>
    <n v="40"/>
    <x v="0"/>
    <x v="1"/>
    <n v="10.07"/>
    <n v="40"/>
    <m/>
    <x v="0"/>
    <x v="0"/>
    <x v="0"/>
  </r>
  <r>
    <x v="0"/>
    <x v="0"/>
    <x v="9"/>
    <x v="15"/>
    <x v="17"/>
    <n v="2199"/>
    <s v="Bledsoe, Teresa"/>
    <x v="1"/>
    <x v="0"/>
    <x v="0"/>
    <n v="28.58"/>
    <x v="0"/>
    <x v="1"/>
    <m/>
    <n v="28.58"/>
    <m/>
    <x v="0"/>
    <x v="0"/>
    <x v="0"/>
  </r>
  <r>
    <x v="0"/>
    <x v="0"/>
    <x v="6"/>
    <x v="15"/>
    <x v="17"/>
    <n v="2235"/>
    <s v="Clark, Elizabeth"/>
    <x v="1"/>
    <x v="0"/>
    <x v="0"/>
    <n v="30.87"/>
    <x v="0"/>
    <x v="1"/>
    <m/>
    <n v="30.87"/>
    <m/>
    <x v="0"/>
    <x v="0"/>
    <x v="0"/>
  </r>
  <r>
    <x v="0"/>
    <x v="0"/>
    <x v="9"/>
    <x v="15"/>
    <x v="17"/>
    <n v="2151"/>
    <s v="Hall, Emily L."/>
    <x v="1"/>
    <x v="0"/>
    <x v="0"/>
    <n v="40"/>
    <x v="0"/>
    <x v="1"/>
    <n v="10.050000000000001"/>
    <n v="40"/>
    <m/>
    <x v="0"/>
    <x v="0"/>
    <x v="0"/>
  </r>
  <r>
    <x v="0"/>
    <x v="0"/>
    <x v="9"/>
    <x v="15"/>
    <x v="17"/>
    <n v="1107"/>
    <s v="Hall, Mary"/>
    <x v="1"/>
    <x v="0"/>
    <x v="0"/>
    <n v="40"/>
    <x v="0"/>
    <x v="1"/>
    <n v="11.25"/>
    <n v="40"/>
    <m/>
    <x v="0"/>
    <x v="0"/>
    <x v="0"/>
  </r>
  <r>
    <x v="0"/>
    <x v="0"/>
    <x v="9"/>
    <x v="15"/>
    <x v="17"/>
    <n v="1866"/>
    <s v="Harris, Nancy"/>
    <x v="1"/>
    <x v="0"/>
    <x v="0"/>
    <n v="40"/>
    <x v="0"/>
    <x v="1"/>
    <n v="10.15"/>
    <n v="40"/>
    <m/>
    <x v="0"/>
    <x v="0"/>
    <x v="0"/>
  </r>
  <r>
    <x v="0"/>
    <x v="0"/>
    <x v="9"/>
    <x v="15"/>
    <x v="17"/>
    <n v="1985"/>
    <s v="Pilkey, Melissa"/>
    <x v="1"/>
    <x v="0"/>
    <x v="0"/>
    <n v="40"/>
    <x v="0"/>
    <x v="1"/>
    <n v="10.07"/>
    <n v="40"/>
    <m/>
    <x v="0"/>
    <x v="0"/>
    <x v="0"/>
  </r>
  <r>
    <x v="0"/>
    <x v="0"/>
    <x v="3"/>
    <x v="15"/>
    <x v="17"/>
    <n v="1967"/>
    <s v="Shaw, Teia L."/>
    <x v="1"/>
    <x v="0"/>
    <x v="0"/>
    <n v="40"/>
    <x v="0"/>
    <x v="1"/>
    <n v="5.95"/>
    <n v="40"/>
    <m/>
    <x v="0"/>
    <x v="0"/>
    <x v="0"/>
  </r>
  <r>
    <x v="0"/>
    <x v="0"/>
    <x v="7"/>
    <x v="16"/>
    <x v="17"/>
    <n v="2181"/>
    <s v="Campbell, Lisa M."/>
    <x v="1"/>
    <x v="0"/>
    <x v="0"/>
    <n v="40"/>
    <x v="0"/>
    <x v="1"/>
    <n v="12.9"/>
    <n v="40"/>
    <m/>
    <x v="0"/>
    <x v="0"/>
    <x v="0"/>
  </r>
  <r>
    <x v="0"/>
    <x v="0"/>
    <x v="7"/>
    <x v="16"/>
    <x v="17"/>
    <n v="2193"/>
    <s v="Cannon, Jennifer"/>
    <x v="1"/>
    <x v="0"/>
    <x v="0"/>
    <n v="40"/>
    <x v="0"/>
    <x v="1"/>
    <m/>
    <n v="40"/>
    <m/>
    <x v="0"/>
    <x v="0"/>
    <x v="0"/>
  </r>
  <r>
    <x v="0"/>
    <x v="0"/>
    <x v="4"/>
    <x v="16"/>
    <x v="17"/>
    <n v="2238"/>
    <s v="Carey, Laura"/>
    <x v="1"/>
    <x v="0"/>
    <x v="0"/>
    <n v="40"/>
    <x v="0"/>
    <x v="1"/>
    <n v="10.27"/>
    <n v="40"/>
    <m/>
    <x v="0"/>
    <x v="0"/>
    <x v="0"/>
  </r>
  <r>
    <x v="0"/>
    <x v="0"/>
    <x v="7"/>
    <x v="16"/>
    <x v="17"/>
    <n v="2045"/>
    <s v="Mcinerney, Renee L."/>
    <x v="1"/>
    <x v="0"/>
    <x v="0"/>
    <n v="39.53"/>
    <x v="0"/>
    <x v="1"/>
    <m/>
    <n v="39.53"/>
    <n v="4"/>
    <x v="0"/>
    <x v="0"/>
    <x v="0"/>
  </r>
  <r>
    <x v="0"/>
    <x v="0"/>
    <x v="5"/>
    <x v="17"/>
    <x v="17"/>
    <n v="2253"/>
    <s v="Bunch, Tommy"/>
    <x v="1"/>
    <x v="0"/>
    <x v="0"/>
    <n v="40"/>
    <x v="0"/>
    <x v="1"/>
    <n v="5.27"/>
    <n v="40"/>
    <m/>
    <x v="0"/>
    <x v="0"/>
    <x v="0"/>
  </r>
  <r>
    <x v="0"/>
    <x v="0"/>
    <x v="5"/>
    <x v="17"/>
    <x v="17"/>
    <n v="1596"/>
    <s v="Harrison, Charles"/>
    <x v="1"/>
    <x v="0"/>
    <x v="0"/>
    <n v="40"/>
    <x v="0"/>
    <x v="1"/>
    <n v="13.35"/>
    <n v="40"/>
    <m/>
    <x v="0"/>
    <x v="0"/>
    <x v="0"/>
  </r>
  <r>
    <x v="0"/>
    <x v="0"/>
    <x v="5"/>
    <x v="18"/>
    <x v="17"/>
    <n v="1575"/>
    <s v="Gable, James D."/>
    <x v="1"/>
    <x v="0"/>
    <x v="0"/>
    <n v="40"/>
    <x v="0"/>
    <x v="1"/>
    <n v="6.15"/>
    <n v="40"/>
    <m/>
    <x v="0"/>
    <x v="0"/>
    <x v="0"/>
  </r>
  <r>
    <x v="0"/>
    <x v="0"/>
    <x v="8"/>
    <x v="19"/>
    <x v="17"/>
    <n v="2089"/>
    <s v="Cole, Joseph A."/>
    <x v="1"/>
    <x v="0"/>
    <x v="0"/>
    <n v="40"/>
    <x v="0"/>
    <x v="1"/>
    <m/>
    <n v="40"/>
    <m/>
    <x v="0"/>
    <x v="0"/>
    <x v="0"/>
  </r>
  <r>
    <x v="0"/>
    <x v="0"/>
    <x v="8"/>
    <x v="19"/>
    <x v="17"/>
    <n v="2169"/>
    <s v="Zimmerman, Donald E."/>
    <x v="1"/>
    <x v="0"/>
    <x v="0"/>
    <n v="31.52"/>
    <x v="0"/>
    <x v="1"/>
    <m/>
    <n v="31.52"/>
    <m/>
    <x v="0"/>
    <x v="0"/>
    <x v="0"/>
  </r>
  <r>
    <x v="0"/>
    <x v="0"/>
    <x v="0"/>
    <x v="0"/>
    <x v="18"/>
    <n v="2069"/>
    <s v="Bibee, Ronald S."/>
    <x v="0"/>
    <x v="0"/>
    <x v="0"/>
    <n v="40"/>
    <x v="0"/>
    <x v="1"/>
    <m/>
    <m/>
    <m/>
    <x v="0"/>
    <x v="0"/>
    <x v="0"/>
  </r>
  <r>
    <x v="0"/>
    <x v="0"/>
    <x v="0"/>
    <x v="0"/>
    <x v="18"/>
    <n v="1435"/>
    <s v="Bores, Carie L."/>
    <x v="0"/>
    <x v="0"/>
    <x v="0"/>
    <n v="40"/>
    <x v="0"/>
    <x v="1"/>
    <m/>
    <m/>
    <m/>
    <x v="0"/>
    <x v="0"/>
    <x v="0"/>
  </r>
  <r>
    <x v="0"/>
    <x v="0"/>
    <x v="0"/>
    <x v="0"/>
    <x v="18"/>
    <n v="2241"/>
    <s v="Farr, Shawn"/>
    <x v="1"/>
    <x v="0"/>
    <x v="0"/>
    <n v="16.27"/>
    <x v="0"/>
    <x v="1"/>
    <m/>
    <n v="16.27"/>
    <n v="20"/>
    <x v="0"/>
    <x v="0"/>
    <x v="0"/>
  </r>
  <r>
    <x v="0"/>
    <x v="0"/>
    <x v="0"/>
    <x v="0"/>
    <x v="18"/>
    <n v="1918"/>
    <s v="Rodgers, Angela M."/>
    <x v="1"/>
    <x v="0"/>
    <x v="0"/>
    <n v="40"/>
    <x v="0"/>
    <x v="1"/>
    <m/>
    <n v="40"/>
    <m/>
    <x v="0"/>
    <x v="0"/>
    <x v="0"/>
  </r>
  <r>
    <x v="0"/>
    <x v="0"/>
    <x v="0"/>
    <x v="0"/>
    <x v="18"/>
    <n v="2081"/>
    <s v="Roots, Doug"/>
    <x v="0"/>
    <x v="0"/>
    <x v="0"/>
    <n v="40"/>
    <x v="0"/>
    <x v="1"/>
    <m/>
    <m/>
    <m/>
    <x v="0"/>
    <x v="0"/>
    <x v="0"/>
  </r>
  <r>
    <x v="0"/>
    <x v="0"/>
    <x v="0"/>
    <x v="0"/>
    <x v="18"/>
    <n v="2076"/>
    <s v="Stephens, Andrew"/>
    <x v="1"/>
    <x v="0"/>
    <x v="0"/>
    <n v="0"/>
    <x v="0"/>
    <x v="1"/>
    <m/>
    <m/>
    <m/>
    <x v="0"/>
    <x v="0"/>
    <x v="0"/>
  </r>
  <r>
    <x v="0"/>
    <x v="0"/>
    <x v="0"/>
    <x v="0"/>
    <x v="18"/>
    <n v="2185"/>
    <s v="Watson, Tamitha"/>
    <x v="0"/>
    <x v="0"/>
    <x v="0"/>
    <n v="26"/>
    <x v="0"/>
    <x v="1"/>
    <m/>
    <m/>
    <n v="14"/>
    <x v="0"/>
    <x v="0"/>
    <x v="0"/>
  </r>
  <r>
    <x v="0"/>
    <x v="0"/>
    <x v="0"/>
    <x v="0"/>
    <x v="18"/>
    <n v="1079"/>
    <s v="Wilson, Jim"/>
    <x v="0"/>
    <x v="0"/>
    <x v="0"/>
    <n v="40"/>
    <x v="0"/>
    <x v="1"/>
    <m/>
    <m/>
    <m/>
    <x v="0"/>
    <x v="0"/>
    <x v="0"/>
  </r>
  <r>
    <x v="0"/>
    <x v="0"/>
    <x v="0"/>
    <x v="1"/>
    <x v="18"/>
    <n v="1481"/>
    <s v="Dodd, Alex E."/>
    <x v="1"/>
    <x v="0"/>
    <x v="0"/>
    <n v="39.97"/>
    <x v="0"/>
    <x v="1"/>
    <m/>
    <n v="39.97"/>
    <m/>
    <x v="0"/>
    <x v="0"/>
    <x v="0"/>
  </r>
  <r>
    <x v="0"/>
    <x v="0"/>
    <x v="0"/>
    <x v="1"/>
    <x v="18"/>
    <n v="2007"/>
    <s v="Dodd, Patricia A."/>
    <x v="1"/>
    <x v="0"/>
    <x v="0"/>
    <n v="39.97"/>
    <x v="0"/>
    <x v="1"/>
    <m/>
    <n v="39.97"/>
    <m/>
    <x v="0"/>
    <x v="0"/>
    <x v="0"/>
  </r>
  <r>
    <x v="0"/>
    <x v="0"/>
    <x v="0"/>
    <x v="1"/>
    <x v="18"/>
    <n v="1897"/>
    <s v="Lee, Wayne P."/>
    <x v="0"/>
    <x v="0"/>
    <x v="0"/>
    <n v="40"/>
    <x v="0"/>
    <x v="1"/>
    <m/>
    <m/>
    <m/>
    <x v="0"/>
    <x v="0"/>
    <x v="0"/>
  </r>
  <r>
    <x v="0"/>
    <x v="0"/>
    <x v="0"/>
    <x v="2"/>
    <x v="18"/>
    <n v="1810"/>
    <s v="Damstetter, Suzanne"/>
    <x v="0"/>
    <x v="0"/>
    <x v="0"/>
    <n v="30"/>
    <x v="0"/>
    <x v="1"/>
    <m/>
    <m/>
    <n v="10"/>
    <x v="0"/>
    <x v="0"/>
    <x v="0"/>
  </r>
  <r>
    <x v="0"/>
    <x v="0"/>
    <x v="0"/>
    <x v="2"/>
    <x v="18"/>
    <n v="2179"/>
    <s v="Deiter, Nancy"/>
    <x v="1"/>
    <x v="0"/>
    <x v="0"/>
    <n v="40"/>
    <x v="0"/>
    <x v="1"/>
    <m/>
    <n v="40"/>
    <m/>
    <x v="0"/>
    <x v="0"/>
    <x v="0"/>
  </r>
  <r>
    <x v="0"/>
    <x v="0"/>
    <x v="0"/>
    <x v="2"/>
    <x v="18"/>
    <n v="1831"/>
    <s v="Simmons, Kristie"/>
    <x v="1"/>
    <x v="0"/>
    <x v="0"/>
    <n v="24.6"/>
    <x v="0"/>
    <x v="1"/>
    <m/>
    <n v="24.6"/>
    <m/>
    <x v="0"/>
    <x v="0"/>
    <x v="0"/>
  </r>
  <r>
    <x v="0"/>
    <x v="0"/>
    <x v="0"/>
    <x v="3"/>
    <x v="18"/>
    <n v="1024"/>
    <s v="Hillard, Gary L."/>
    <x v="0"/>
    <x v="0"/>
    <x v="0"/>
    <n v="40"/>
    <x v="0"/>
    <x v="1"/>
    <m/>
    <m/>
    <m/>
    <x v="0"/>
    <x v="0"/>
    <x v="0"/>
  </r>
  <r>
    <x v="0"/>
    <x v="0"/>
    <x v="0"/>
    <x v="3"/>
    <x v="18"/>
    <n v="1027"/>
    <s v="Howard, Michael"/>
    <x v="0"/>
    <x v="0"/>
    <x v="0"/>
    <n v="40"/>
    <x v="0"/>
    <x v="1"/>
    <m/>
    <m/>
    <m/>
    <x v="0"/>
    <x v="0"/>
    <x v="0"/>
  </r>
  <r>
    <x v="0"/>
    <x v="0"/>
    <x v="0"/>
    <x v="3"/>
    <x v="18"/>
    <n v="1536"/>
    <s v="Mcinerney, Melvin W."/>
    <x v="1"/>
    <x v="0"/>
    <x v="0"/>
    <n v="0"/>
    <x v="0"/>
    <x v="1"/>
    <m/>
    <m/>
    <m/>
    <x v="0"/>
    <x v="0"/>
    <x v="0"/>
  </r>
  <r>
    <x v="0"/>
    <x v="0"/>
    <x v="0"/>
    <x v="3"/>
    <x v="18"/>
    <n v="2034"/>
    <s v="Powers, Joshua"/>
    <x v="0"/>
    <x v="0"/>
    <x v="0"/>
    <n v="40"/>
    <x v="0"/>
    <x v="1"/>
    <m/>
    <m/>
    <m/>
    <x v="0"/>
    <x v="0"/>
    <x v="0"/>
  </r>
  <r>
    <x v="0"/>
    <x v="0"/>
    <x v="1"/>
    <x v="3"/>
    <x v="18"/>
    <n v="1420"/>
    <s v="Simmons, James T."/>
    <x v="0"/>
    <x v="0"/>
    <x v="0"/>
    <n v="24.5"/>
    <x v="0"/>
    <x v="1"/>
    <m/>
    <n v="24.57"/>
    <n v="15.5"/>
    <x v="0"/>
    <x v="0"/>
    <x v="0"/>
  </r>
  <r>
    <x v="0"/>
    <x v="0"/>
    <x v="0"/>
    <x v="4"/>
    <x v="18"/>
    <n v="2100"/>
    <s v="Glenn, Kristy"/>
    <x v="1"/>
    <x v="0"/>
    <x v="0"/>
    <n v="0"/>
    <x v="0"/>
    <x v="1"/>
    <m/>
    <m/>
    <m/>
    <x v="0"/>
    <x v="0"/>
    <x v="0"/>
  </r>
  <r>
    <x v="0"/>
    <x v="0"/>
    <x v="0"/>
    <x v="5"/>
    <x v="18"/>
    <n v="1717"/>
    <s v="Burchfield, Jeannie"/>
    <x v="1"/>
    <x v="0"/>
    <x v="0"/>
    <n v="40"/>
    <x v="0"/>
    <x v="1"/>
    <n v="0.28000000000000003"/>
    <n v="40"/>
    <m/>
    <x v="0"/>
    <x v="0"/>
    <x v="0"/>
  </r>
  <r>
    <x v="0"/>
    <x v="0"/>
    <x v="0"/>
    <x v="5"/>
    <x v="18"/>
    <n v="2122"/>
    <s v="Denton, Ashley"/>
    <x v="1"/>
    <x v="0"/>
    <x v="0"/>
    <n v="40"/>
    <x v="0"/>
    <x v="1"/>
    <m/>
    <n v="40"/>
    <m/>
    <x v="0"/>
    <x v="0"/>
    <x v="0"/>
  </r>
  <r>
    <x v="0"/>
    <x v="0"/>
    <x v="0"/>
    <x v="5"/>
    <x v="18"/>
    <n v="1968"/>
    <s v="Duncan, Ginger"/>
    <x v="1"/>
    <x v="0"/>
    <x v="0"/>
    <n v="39.75"/>
    <x v="0"/>
    <x v="1"/>
    <m/>
    <n v="39.75"/>
    <m/>
    <x v="0"/>
    <x v="0"/>
    <x v="0"/>
  </r>
  <r>
    <x v="0"/>
    <x v="0"/>
    <x v="0"/>
    <x v="5"/>
    <x v="18"/>
    <n v="1904"/>
    <s v="Murr, Sherry"/>
    <x v="1"/>
    <x v="0"/>
    <x v="0"/>
    <n v="40"/>
    <x v="0"/>
    <x v="1"/>
    <m/>
    <n v="40"/>
    <m/>
    <x v="0"/>
    <x v="0"/>
    <x v="0"/>
  </r>
  <r>
    <x v="0"/>
    <x v="0"/>
    <x v="0"/>
    <x v="5"/>
    <x v="18"/>
    <n v="2225"/>
    <s v="Sexton, Holly"/>
    <x v="1"/>
    <x v="0"/>
    <x v="0"/>
    <n v="40"/>
    <x v="0"/>
    <x v="1"/>
    <m/>
    <n v="40"/>
    <m/>
    <x v="0"/>
    <x v="0"/>
    <x v="0"/>
  </r>
  <r>
    <x v="0"/>
    <x v="0"/>
    <x v="0"/>
    <x v="6"/>
    <x v="18"/>
    <n v="2230"/>
    <s v="Payne, Donna"/>
    <x v="1"/>
    <x v="0"/>
    <x v="0"/>
    <n v="40"/>
    <x v="0"/>
    <x v="1"/>
    <m/>
    <n v="40"/>
    <m/>
    <x v="0"/>
    <x v="0"/>
    <x v="0"/>
  </r>
  <r>
    <x v="0"/>
    <x v="0"/>
    <x v="0"/>
    <x v="20"/>
    <x v="18"/>
    <n v="2260"/>
    <s v="Lake, Stephanie"/>
    <x v="1"/>
    <x v="0"/>
    <x v="0"/>
    <n v="40"/>
    <x v="0"/>
    <x v="1"/>
    <m/>
    <n v="40"/>
    <m/>
    <x v="0"/>
    <x v="0"/>
    <x v="0"/>
  </r>
  <r>
    <x v="0"/>
    <x v="0"/>
    <x v="0"/>
    <x v="7"/>
    <x v="18"/>
    <n v="1933"/>
    <s v="Harris, Teresa"/>
    <x v="1"/>
    <x v="0"/>
    <x v="0"/>
    <n v="40"/>
    <x v="0"/>
    <x v="1"/>
    <n v="0.5"/>
    <n v="40"/>
    <m/>
    <x v="0"/>
    <x v="0"/>
    <x v="0"/>
  </r>
  <r>
    <x v="0"/>
    <x v="0"/>
    <x v="2"/>
    <x v="8"/>
    <x v="18"/>
    <n v="1917"/>
    <s v="Rigley, Eric"/>
    <x v="0"/>
    <x v="0"/>
    <x v="0"/>
    <n v="40"/>
    <x v="0"/>
    <x v="1"/>
    <m/>
    <m/>
    <m/>
    <x v="0"/>
    <x v="0"/>
    <x v="0"/>
  </r>
  <r>
    <x v="0"/>
    <x v="0"/>
    <x v="2"/>
    <x v="8"/>
    <x v="18"/>
    <n v="2149"/>
    <s v="Robillard, Mathew"/>
    <x v="0"/>
    <x v="0"/>
    <x v="0"/>
    <n v="40"/>
    <x v="0"/>
    <x v="1"/>
    <m/>
    <m/>
    <m/>
    <x v="0"/>
    <x v="0"/>
    <x v="0"/>
  </r>
  <r>
    <x v="0"/>
    <x v="0"/>
    <x v="2"/>
    <x v="9"/>
    <x v="18"/>
    <n v="2140"/>
    <s v="Langea-Spradlin, Catherine A."/>
    <x v="1"/>
    <x v="0"/>
    <x v="0"/>
    <n v="40"/>
    <x v="0"/>
    <x v="1"/>
    <n v="8.42"/>
    <n v="40"/>
    <m/>
    <x v="0"/>
    <x v="0"/>
    <x v="0"/>
  </r>
  <r>
    <x v="0"/>
    <x v="0"/>
    <x v="2"/>
    <x v="9"/>
    <x v="18"/>
    <n v="1637"/>
    <s v="Poindexter, Diane"/>
    <x v="1"/>
    <x v="0"/>
    <x v="0"/>
    <n v="40"/>
    <x v="0"/>
    <x v="1"/>
    <n v="8.9499999999999993"/>
    <n v="40"/>
    <m/>
    <x v="0"/>
    <x v="0"/>
    <x v="0"/>
  </r>
  <r>
    <x v="0"/>
    <x v="0"/>
    <x v="2"/>
    <x v="10"/>
    <x v="18"/>
    <n v="2240"/>
    <s v="Gaffney, Walker"/>
    <x v="1"/>
    <x v="0"/>
    <x v="0"/>
    <n v="40"/>
    <x v="0"/>
    <x v="1"/>
    <n v="11.95"/>
    <n v="40"/>
    <m/>
    <x v="0"/>
    <x v="0"/>
    <x v="0"/>
  </r>
  <r>
    <x v="0"/>
    <x v="0"/>
    <x v="3"/>
    <x v="11"/>
    <x v="18"/>
    <n v="2110"/>
    <s v="Barnes, Eric"/>
    <x v="1"/>
    <x v="0"/>
    <x v="0"/>
    <n v="40"/>
    <x v="0"/>
    <x v="1"/>
    <n v="2.97"/>
    <n v="40"/>
    <m/>
    <x v="0"/>
    <x v="0"/>
    <x v="0"/>
  </r>
  <r>
    <x v="0"/>
    <x v="0"/>
    <x v="3"/>
    <x v="11"/>
    <x v="18"/>
    <n v="2168"/>
    <s v="Cunningham, Crystal"/>
    <x v="1"/>
    <x v="0"/>
    <x v="0"/>
    <n v="40"/>
    <x v="0"/>
    <x v="1"/>
    <n v="10.32"/>
    <n v="40"/>
    <m/>
    <x v="0"/>
    <x v="0"/>
    <x v="0"/>
  </r>
  <r>
    <x v="0"/>
    <x v="0"/>
    <x v="3"/>
    <x v="11"/>
    <x v="18"/>
    <n v="1993"/>
    <s v="Gibson, Tiffany D."/>
    <x v="1"/>
    <x v="0"/>
    <x v="0"/>
    <n v="40"/>
    <x v="0"/>
    <x v="1"/>
    <m/>
    <n v="40"/>
    <m/>
    <x v="0"/>
    <x v="0"/>
    <x v="0"/>
  </r>
  <r>
    <x v="0"/>
    <x v="0"/>
    <x v="3"/>
    <x v="11"/>
    <x v="18"/>
    <n v="2245"/>
    <s v="Hall, Terry"/>
    <x v="1"/>
    <x v="0"/>
    <x v="0"/>
    <n v="40"/>
    <x v="0"/>
    <x v="1"/>
    <m/>
    <n v="40"/>
    <m/>
    <x v="0"/>
    <x v="0"/>
    <x v="0"/>
  </r>
  <r>
    <x v="0"/>
    <x v="0"/>
    <x v="3"/>
    <x v="11"/>
    <x v="18"/>
    <n v="1749"/>
    <s v="Peels, Timothy L."/>
    <x v="1"/>
    <x v="0"/>
    <x v="0"/>
    <n v="40"/>
    <x v="0"/>
    <x v="1"/>
    <n v="4"/>
    <n v="40"/>
    <m/>
    <x v="0"/>
    <x v="0"/>
    <x v="0"/>
  </r>
  <r>
    <x v="0"/>
    <x v="0"/>
    <x v="3"/>
    <x v="11"/>
    <x v="18"/>
    <n v="2166"/>
    <s v="Yokley, Clifford E."/>
    <x v="1"/>
    <x v="0"/>
    <x v="0"/>
    <n v="40"/>
    <x v="0"/>
    <x v="1"/>
    <n v="0.5"/>
    <n v="40"/>
    <m/>
    <x v="0"/>
    <x v="0"/>
    <x v="0"/>
  </r>
  <r>
    <x v="0"/>
    <x v="0"/>
    <x v="1"/>
    <x v="12"/>
    <x v="18"/>
    <n v="1410"/>
    <s v="Cooper, Alice F."/>
    <x v="1"/>
    <x v="0"/>
    <x v="0"/>
    <n v="40"/>
    <x v="0"/>
    <x v="1"/>
    <n v="13"/>
    <n v="40"/>
    <m/>
    <x v="0"/>
    <x v="0"/>
    <x v="0"/>
  </r>
  <r>
    <x v="0"/>
    <x v="0"/>
    <x v="4"/>
    <x v="12"/>
    <x v="18"/>
    <n v="2209"/>
    <s v="Hayes, Elizabeth"/>
    <x v="1"/>
    <x v="0"/>
    <x v="0"/>
    <n v="40"/>
    <x v="0"/>
    <x v="1"/>
    <n v="4.2"/>
    <n v="40"/>
    <m/>
    <x v="0"/>
    <x v="0"/>
    <x v="0"/>
  </r>
  <r>
    <x v="0"/>
    <x v="0"/>
    <x v="5"/>
    <x v="12"/>
    <x v="18"/>
    <n v="2203"/>
    <s v="Hicks, Lisa"/>
    <x v="1"/>
    <x v="0"/>
    <x v="0"/>
    <n v="20"/>
    <x v="0"/>
    <x v="1"/>
    <m/>
    <n v="20"/>
    <n v="20"/>
    <x v="0"/>
    <x v="0"/>
    <x v="0"/>
  </r>
  <r>
    <x v="0"/>
    <x v="0"/>
    <x v="1"/>
    <x v="12"/>
    <x v="18"/>
    <n v="1206"/>
    <s v="Lorenz, Viola B."/>
    <x v="1"/>
    <x v="0"/>
    <x v="0"/>
    <n v="40"/>
    <x v="0"/>
    <x v="1"/>
    <n v="13"/>
    <n v="40"/>
    <m/>
    <x v="0"/>
    <x v="0"/>
    <x v="0"/>
  </r>
  <r>
    <x v="0"/>
    <x v="0"/>
    <x v="6"/>
    <x v="13"/>
    <x v="18"/>
    <n v="2175"/>
    <s v="Akulic, Marlene"/>
    <x v="1"/>
    <x v="0"/>
    <x v="0"/>
    <n v="40"/>
    <x v="0"/>
    <x v="1"/>
    <n v="4.4800000000000004"/>
    <n v="40"/>
    <m/>
    <x v="0"/>
    <x v="0"/>
    <x v="0"/>
  </r>
  <r>
    <x v="0"/>
    <x v="0"/>
    <x v="6"/>
    <x v="13"/>
    <x v="18"/>
    <n v="1355"/>
    <s v="Arp, Peggy A."/>
    <x v="1"/>
    <x v="0"/>
    <x v="0"/>
    <n v="38.67"/>
    <x v="0"/>
    <x v="1"/>
    <m/>
    <n v="38.67"/>
    <m/>
    <x v="0"/>
    <x v="0"/>
    <x v="0"/>
  </r>
  <r>
    <x v="0"/>
    <x v="0"/>
    <x v="6"/>
    <x v="13"/>
    <x v="18"/>
    <n v="2229"/>
    <s v="Bledsoe, Amy"/>
    <x v="1"/>
    <x v="0"/>
    <x v="0"/>
    <n v="40"/>
    <x v="0"/>
    <x v="1"/>
    <n v="12.42"/>
    <n v="40"/>
    <m/>
    <x v="0"/>
    <x v="0"/>
    <x v="0"/>
  </r>
  <r>
    <x v="0"/>
    <x v="0"/>
    <x v="6"/>
    <x v="13"/>
    <x v="18"/>
    <n v="2041"/>
    <s v="Bohannon, Barbara"/>
    <x v="1"/>
    <x v="0"/>
    <x v="0"/>
    <n v="40"/>
    <x v="0"/>
    <x v="1"/>
    <n v="12.03"/>
    <n v="40"/>
    <m/>
    <x v="0"/>
    <x v="0"/>
    <x v="0"/>
  </r>
  <r>
    <x v="0"/>
    <x v="0"/>
    <x v="6"/>
    <x v="13"/>
    <x v="18"/>
    <n v="2190"/>
    <s v="Bookout, Nancy"/>
    <x v="1"/>
    <x v="0"/>
    <x v="0"/>
    <n v="40"/>
    <x v="0"/>
    <x v="1"/>
    <m/>
    <n v="40"/>
    <m/>
    <x v="0"/>
    <x v="0"/>
    <x v="0"/>
  </r>
  <r>
    <x v="0"/>
    <x v="0"/>
    <x v="6"/>
    <x v="13"/>
    <x v="18"/>
    <n v="1739"/>
    <s v="Bowers, Brenda"/>
    <x v="1"/>
    <x v="0"/>
    <x v="0"/>
    <n v="40"/>
    <x v="0"/>
    <x v="1"/>
    <m/>
    <n v="40"/>
    <m/>
    <x v="0"/>
    <x v="0"/>
    <x v="0"/>
  </r>
  <r>
    <x v="0"/>
    <x v="0"/>
    <x v="6"/>
    <x v="13"/>
    <x v="18"/>
    <n v="2039"/>
    <s v="Brooks, Tammy C."/>
    <x v="1"/>
    <x v="0"/>
    <x v="0"/>
    <n v="0"/>
    <x v="0"/>
    <x v="1"/>
    <m/>
    <m/>
    <m/>
    <x v="0"/>
    <x v="0"/>
    <x v="0"/>
  </r>
  <r>
    <x v="0"/>
    <x v="0"/>
    <x v="6"/>
    <x v="13"/>
    <x v="18"/>
    <n v="1978"/>
    <s v="Bryan, Eva J."/>
    <x v="1"/>
    <x v="0"/>
    <x v="0"/>
    <n v="33.03"/>
    <x v="0"/>
    <x v="1"/>
    <m/>
    <n v="33.03"/>
    <n v="40"/>
    <x v="0"/>
    <x v="0"/>
    <x v="0"/>
  </r>
  <r>
    <x v="0"/>
    <x v="0"/>
    <x v="6"/>
    <x v="13"/>
    <x v="18"/>
    <n v="2156"/>
    <s v="Bryan, Sheena L."/>
    <x v="1"/>
    <x v="0"/>
    <x v="0"/>
    <n v="40"/>
    <x v="0"/>
    <x v="1"/>
    <n v="2"/>
    <n v="40"/>
    <m/>
    <x v="0"/>
    <x v="0"/>
    <x v="0"/>
  </r>
  <r>
    <x v="0"/>
    <x v="0"/>
    <x v="6"/>
    <x v="13"/>
    <x v="18"/>
    <n v="2243"/>
    <s v="Campos, Susan"/>
    <x v="1"/>
    <x v="0"/>
    <x v="0"/>
    <n v="40"/>
    <x v="0"/>
    <x v="1"/>
    <m/>
    <n v="40"/>
    <m/>
    <x v="0"/>
    <x v="0"/>
    <x v="0"/>
  </r>
  <r>
    <x v="0"/>
    <x v="0"/>
    <x v="0"/>
    <x v="13"/>
    <x v="18"/>
    <n v="1010"/>
    <s v="Carroll, Robin M."/>
    <x v="1"/>
    <x v="0"/>
    <x v="0"/>
    <n v="40"/>
    <x v="0"/>
    <x v="1"/>
    <n v="4.5999999999999996"/>
    <n v="40"/>
    <m/>
    <x v="0"/>
    <x v="0"/>
    <x v="0"/>
  </r>
  <r>
    <x v="0"/>
    <x v="0"/>
    <x v="6"/>
    <x v="13"/>
    <x v="18"/>
    <n v="2124"/>
    <s v="Carter, Carla"/>
    <x v="1"/>
    <x v="0"/>
    <x v="0"/>
    <n v="40"/>
    <x v="0"/>
    <x v="1"/>
    <n v="10.02"/>
    <n v="40"/>
    <m/>
    <x v="0"/>
    <x v="0"/>
    <x v="0"/>
  </r>
  <r>
    <x v="0"/>
    <x v="0"/>
    <x v="6"/>
    <x v="13"/>
    <x v="18"/>
    <n v="2137"/>
    <s v="Carter, Lila R."/>
    <x v="1"/>
    <x v="0"/>
    <x v="0"/>
    <n v="40"/>
    <x v="0"/>
    <x v="1"/>
    <m/>
    <n v="40"/>
    <m/>
    <x v="0"/>
    <x v="0"/>
    <x v="0"/>
  </r>
  <r>
    <x v="0"/>
    <x v="0"/>
    <x v="6"/>
    <x v="13"/>
    <x v="18"/>
    <n v="2068"/>
    <s v="Cathcart, Bess L."/>
    <x v="1"/>
    <x v="0"/>
    <x v="0"/>
    <n v="40"/>
    <x v="0"/>
    <x v="1"/>
    <m/>
    <n v="40"/>
    <m/>
    <x v="0"/>
    <x v="0"/>
    <x v="0"/>
  </r>
  <r>
    <x v="0"/>
    <x v="0"/>
    <x v="6"/>
    <x v="13"/>
    <x v="18"/>
    <n v="2098"/>
    <s v="Childress, Stacy M."/>
    <x v="1"/>
    <x v="0"/>
    <x v="0"/>
    <n v="40"/>
    <x v="0"/>
    <x v="1"/>
    <n v="10.029999999999999"/>
    <n v="40"/>
    <m/>
    <x v="0"/>
    <x v="0"/>
    <x v="0"/>
  </r>
  <r>
    <x v="0"/>
    <x v="0"/>
    <x v="6"/>
    <x v="13"/>
    <x v="18"/>
    <n v="2131"/>
    <s v="Collette, Stephanie"/>
    <x v="1"/>
    <x v="0"/>
    <x v="0"/>
    <n v="37"/>
    <x v="0"/>
    <x v="1"/>
    <m/>
    <n v="37"/>
    <m/>
    <x v="0"/>
    <x v="0"/>
    <x v="0"/>
  </r>
  <r>
    <x v="0"/>
    <x v="0"/>
    <x v="6"/>
    <x v="13"/>
    <x v="18"/>
    <n v="2183"/>
    <s v="Cooper, Elizabeth T."/>
    <x v="1"/>
    <x v="0"/>
    <x v="0"/>
    <n v="40"/>
    <x v="0"/>
    <x v="1"/>
    <n v="0.55000000000000004"/>
    <n v="40"/>
    <m/>
    <x v="0"/>
    <x v="0"/>
    <x v="0"/>
  </r>
  <r>
    <x v="0"/>
    <x v="0"/>
    <x v="6"/>
    <x v="13"/>
    <x v="18"/>
    <n v="1362"/>
    <s v="Davis, Kimberly S."/>
    <x v="1"/>
    <x v="0"/>
    <x v="0"/>
    <n v="40"/>
    <x v="0"/>
    <x v="1"/>
    <n v="7.87"/>
    <n v="40"/>
    <m/>
    <x v="0"/>
    <x v="0"/>
    <x v="0"/>
  </r>
  <r>
    <x v="0"/>
    <x v="0"/>
    <x v="6"/>
    <x v="13"/>
    <x v="18"/>
    <n v="1465"/>
    <s v="Dotson, Wanda A."/>
    <x v="1"/>
    <x v="0"/>
    <x v="0"/>
    <n v="40"/>
    <x v="0"/>
    <x v="1"/>
    <m/>
    <n v="40"/>
    <m/>
    <x v="0"/>
    <x v="0"/>
    <x v="0"/>
  </r>
  <r>
    <x v="0"/>
    <x v="0"/>
    <x v="6"/>
    <x v="13"/>
    <x v="18"/>
    <n v="2046"/>
    <s v="Dunn, Lois"/>
    <x v="1"/>
    <x v="0"/>
    <x v="0"/>
    <n v="39.950000000000003"/>
    <x v="0"/>
    <x v="1"/>
    <m/>
    <n v="39.950000000000003"/>
    <m/>
    <x v="0"/>
    <x v="0"/>
    <x v="0"/>
  </r>
  <r>
    <x v="0"/>
    <x v="0"/>
    <x v="6"/>
    <x v="13"/>
    <x v="18"/>
    <n v="2152"/>
    <s v="Fishwick, Roberta"/>
    <x v="1"/>
    <x v="0"/>
    <x v="0"/>
    <n v="40"/>
    <x v="0"/>
    <x v="1"/>
    <n v="3"/>
    <n v="40"/>
    <m/>
    <x v="0"/>
    <x v="0"/>
    <x v="0"/>
  </r>
  <r>
    <x v="0"/>
    <x v="0"/>
    <x v="6"/>
    <x v="13"/>
    <x v="18"/>
    <n v="2252"/>
    <s v="Greaves, Sandra"/>
    <x v="1"/>
    <x v="0"/>
    <x v="0"/>
    <n v="40"/>
    <x v="0"/>
    <x v="1"/>
    <n v="10"/>
    <n v="40"/>
    <m/>
    <x v="0"/>
    <x v="0"/>
    <x v="0"/>
  </r>
  <r>
    <x v="0"/>
    <x v="0"/>
    <x v="6"/>
    <x v="13"/>
    <x v="18"/>
    <n v="2222"/>
    <s v="Hamilton, Patricia"/>
    <x v="1"/>
    <x v="0"/>
    <x v="0"/>
    <n v="40"/>
    <x v="0"/>
    <x v="1"/>
    <m/>
    <n v="40"/>
    <m/>
    <x v="0"/>
    <x v="0"/>
    <x v="0"/>
  </r>
  <r>
    <x v="0"/>
    <x v="0"/>
    <x v="6"/>
    <x v="13"/>
    <x v="18"/>
    <n v="2261"/>
    <s v="Howarth, Amy"/>
    <x v="1"/>
    <x v="0"/>
    <x v="0"/>
    <n v="40"/>
    <x v="0"/>
    <x v="1"/>
    <m/>
    <n v="40"/>
    <m/>
    <x v="0"/>
    <x v="0"/>
    <x v="0"/>
  </r>
  <r>
    <x v="0"/>
    <x v="0"/>
    <x v="6"/>
    <x v="13"/>
    <x v="18"/>
    <n v="2188"/>
    <s v="Jones, Tina"/>
    <x v="1"/>
    <x v="0"/>
    <x v="0"/>
    <n v="40"/>
    <x v="0"/>
    <x v="1"/>
    <m/>
    <n v="40"/>
    <m/>
    <x v="0"/>
    <x v="0"/>
    <x v="0"/>
  </r>
  <r>
    <x v="0"/>
    <x v="0"/>
    <x v="6"/>
    <x v="13"/>
    <x v="18"/>
    <n v="1480"/>
    <s v="Kliever, Debbie J."/>
    <x v="1"/>
    <x v="0"/>
    <x v="0"/>
    <n v="40"/>
    <x v="0"/>
    <x v="1"/>
    <n v="7.53"/>
    <n v="40"/>
    <m/>
    <x v="0"/>
    <x v="0"/>
    <x v="0"/>
  </r>
  <r>
    <x v="0"/>
    <x v="0"/>
    <x v="6"/>
    <x v="13"/>
    <x v="18"/>
    <n v="1568"/>
    <s v="Long, Marlene C."/>
    <x v="1"/>
    <x v="0"/>
    <x v="0"/>
    <n v="40"/>
    <x v="0"/>
    <x v="1"/>
    <n v="0.5"/>
    <n v="40"/>
    <n v="10"/>
    <x v="0"/>
    <x v="0"/>
    <x v="0"/>
  </r>
  <r>
    <x v="0"/>
    <x v="0"/>
    <x v="6"/>
    <x v="13"/>
    <x v="18"/>
    <n v="1391"/>
    <s v="Mason, Judy A."/>
    <x v="1"/>
    <x v="0"/>
    <x v="0"/>
    <n v="40"/>
    <x v="0"/>
    <x v="1"/>
    <n v="6.15"/>
    <n v="40"/>
    <m/>
    <x v="0"/>
    <x v="0"/>
    <x v="0"/>
  </r>
  <r>
    <x v="0"/>
    <x v="0"/>
    <x v="7"/>
    <x v="13"/>
    <x v="18"/>
    <n v="2176"/>
    <s v="May, Cynthia L."/>
    <x v="1"/>
    <x v="0"/>
    <x v="0"/>
    <n v="40"/>
    <x v="0"/>
    <x v="1"/>
    <n v="10"/>
    <n v="40"/>
    <m/>
    <x v="0"/>
    <x v="0"/>
    <x v="0"/>
  </r>
  <r>
    <x v="0"/>
    <x v="0"/>
    <x v="6"/>
    <x v="13"/>
    <x v="18"/>
    <n v="1558"/>
    <s v="McCluskey, Loreta R."/>
    <x v="1"/>
    <x v="0"/>
    <x v="0"/>
    <n v="20.18"/>
    <x v="0"/>
    <x v="1"/>
    <m/>
    <n v="20.18"/>
    <n v="20"/>
    <x v="0"/>
    <x v="0"/>
    <x v="0"/>
  </r>
  <r>
    <x v="0"/>
    <x v="0"/>
    <x v="6"/>
    <x v="13"/>
    <x v="18"/>
    <n v="2127"/>
    <s v="McKee, April"/>
    <x v="1"/>
    <x v="0"/>
    <x v="0"/>
    <n v="37.67"/>
    <x v="0"/>
    <x v="1"/>
    <m/>
    <n v="37.67"/>
    <m/>
    <x v="0"/>
    <x v="0"/>
    <x v="0"/>
  </r>
  <r>
    <x v="0"/>
    <x v="0"/>
    <x v="6"/>
    <x v="13"/>
    <x v="18"/>
    <n v="2174"/>
    <s v="Miller, Martha"/>
    <x v="1"/>
    <x v="0"/>
    <x v="0"/>
    <n v="40"/>
    <x v="0"/>
    <x v="1"/>
    <n v="11.55"/>
    <n v="40"/>
    <m/>
    <x v="0"/>
    <x v="0"/>
    <x v="0"/>
  </r>
  <r>
    <x v="0"/>
    <x v="0"/>
    <x v="6"/>
    <x v="13"/>
    <x v="18"/>
    <n v="1559"/>
    <s v="Nichols, Brenda S."/>
    <x v="1"/>
    <x v="0"/>
    <x v="0"/>
    <n v="39.020000000000003"/>
    <x v="0"/>
    <x v="1"/>
    <m/>
    <n v="39.020000000000003"/>
    <m/>
    <x v="0"/>
    <x v="0"/>
    <x v="0"/>
  </r>
  <r>
    <x v="0"/>
    <x v="0"/>
    <x v="6"/>
    <x v="13"/>
    <x v="18"/>
    <n v="2259"/>
    <s v="Peels, Carolyn K."/>
    <x v="1"/>
    <x v="0"/>
    <x v="0"/>
    <n v="40"/>
    <x v="0"/>
    <x v="1"/>
    <n v="10"/>
    <n v="40"/>
    <m/>
    <x v="0"/>
    <x v="0"/>
    <x v="0"/>
  </r>
  <r>
    <x v="0"/>
    <x v="0"/>
    <x v="6"/>
    <x v="13"/>
    <x v="18"/>
    <n v="2216"/>
    <s v="Pilkey, Jeremy"/>
    <x v="1"/>
    <x v="0"/>
    <x v="0"/>
    <n v="40"/>
    <x v="0"/>
    <x v="1"/>
    <n v="2.5499999999999998"/>
    <n v="40"/>
    <m/>
    <x v="0"/>
    <x v="0"/>
    <x v="0"/>
  </r>
  <r>
    <x v="0"/>
    <x v="0"/>
    <x v="6"/>
    <x v="13"/>
    <x v="18"/>
    <n v="1767"/>
    <s v="Presley, Bernice"/>
    <x v="1"/>
    <x v="0"/>
    <x v="0"/>
    <n v="40"/>
    <x v="0"/>
    <x v="1"/>
    <m/>
    <n v="40"/>
    <m/>
    <x v="0"/>
    <x v="0"/>
    <x v="0"/>
  </r>
  <r>
    <x v="0"/>
    <x v="0"/>
    <x v="6"/>
    <x v="13"/>
    <x v="18"/>
    <n v="2246"/>
    <s v="Rice, Yvonne"/>
    <x v="1"/>
    <x v="0"/>
    <x v="0"/>
    <n v="40"/>
    <x v="0"/>
    <x v="1"/>
    <m/>
    <n v="40"/>
    <m/>
    <x v="0"/>
    <x v="0"/>
    <x v="0"/>
  </r>
  <r>
    <x v="0"/>
    <x v="0"/>
    <x v="6"/>
    <x v="13"/>
    <x v="18"/>
    <n v="2138"/>
    <s v="Richardson, Tammy G."/>
    <x v="1"/>
    <x v="0"/>
    <x v="0"/>
    <n v="32.42"/>
    <x v="0"/>
    <x v="1"/>
    <m/>
    <n v="32.42"/>
    <m/>
    <x v="0"/>
    <x v="0"/>
    <x v="0"/>
  </r>
  <r>
    <x v="0"/>
    <x v="0"/>
    <x v="6"/>
    <x v="13"/>
    <x v="18"/>
    <n v="1997"/>
    <s v="Roberts, Lisa R."/>
    <x v="1"/>
    <x v="0"/>
    <x v="0"/>
    <n v="39"/>
    <x v="0"/>
    <x v="1"/>
    <m/>
    <n v="39"/>
    <m/>
    <x v="0"/>
    <x v="0"/>
    <x v="0"/>
  </r>
  <r>
    <x v="0"/>
    <x v="0"/>
    <x v="6"/>
    <x v="13"/>
    <x v="18"/>
    <n v="1299"/>
    <s v="Rodgers, Cathy B."/>
    <x v="1"/>
    <x v="0"/>
    <x v="0"/>
    <n v="40"/>
    <x v="0"/>
    <x v="1"/>
    <m/>
    <n v="40"/>
    <m/>
    <x v="0"/>
    <x v="0"/>
    <x v="0"/>
  </r>
  <r>
    <x v="0"/>
    <x v="0"/>
    <x v="7"/>
    <x v="13"/>
    <x v="18"/>
    <n v="2192"/>
    <s v="Rupinski, Angela"/>
    <x v="1"/>
    <x v="0"/>
    <x v="0"/>
    <n v="40"/>
    <x v="0"/>
    <x v="1"/>
    <n v="14.85"/>
    <n v="40"/>
    <m/>
    <x v="0"/>
    <x v="0"/>
    <x v="0"/>
  </r>
  <r>
    <x v="0"/>
    <x v="0"/>
    <x v="6"/>
    <x v="13"/>
    <x v="18"/>
    <n v="1590"/>
    <s v="Russell, Barbara L."/>
    <x v="1"/>
    <x v="0"/>
    <x v="0"/>
    <n v="38"/>
    <x v="0"/>
    <x v="1"/>
    <m/>
    <n v="38"/>
    <m/>
    <x v="0"/>
    <x v="0"/>
    <x v="0"/>
  </r>
  <r>
    <x v="0"/>
    <x v="0"/>
    <x v="6"/>
    <x v="13"/>
    <x v="18"/>
    <n v="2218"/>
    <s v="Russell, Brandy"/>
    <x v="1"/>
    <x v="0"/>
    <x v="0"/>
    <n v="40"/>
    <x v="0"/>
    <x v="1"/>
    <n v="10.25"/>
    <n v="40"/>
    <m/>
    <x v="0"/>
    <x v="0"/>
    <x v="0"/>
  </r>
  <r>
    <x v="0"/>
    <x v="0"/>
    <x v="6"/>
    <x v="13"/>
    <x v="18"/>
    <n v="1612"/>
    <s v="Self, Janet"/>
    <x v="1"/>
    <x v="0"/>
    <x v="0"/>
    <n v="40"/>
    <x v="0"/>
    <x v="1"/>
    <m/>
    <n v="40"/>
    <m/>
    <x v="0"/>
    <x v="0"/>
    <x v="0"/>
  </r>
  <r>
    <x v="0"/>
    <x v="0"/>
    <x v="6"/>
    <x v="13"/>
    <x v="18"/>
    <n v="2258"/>
    <s v="Shelton, Emily"/>
    <x v="1"/>
    <x v="0"/>
    <x v="0"/>
    <n v="40"/>
    <x v="0"/>
    <x v="1"/>
    <m/>
    <n v="40"/>
    <n v="10"/>
    <x v="0"/>
    <x v="0"/>
    <x v="0"/>
  </r>
  <r>
    <x v="0"/>
    <x v="0"/>
    <x v="6"/>
    <x v="13"/>
    <x v="18"/>
    <n v="2016"/>
    <s v="Torbett, Donna G."/>
    <x v="1"/>
    <x v="0"/>
    <x v="0"/>
    <n v="40"/>
    <x v="0"/>
    <x v="1"/>
    <m/>
    <n v="40"/>
    <m/>
    <x v="0"/>
    <x v="0"/>
    <x v="0"/>
  </r>
  <r>
    <x v="0"/>
    <x v="0"/>
    <x v="6"/>
    <x v="13"/>
    <x v="18"/>
    <n v="2214"/>
    <s v="Turner, Donnie"/>
    <x v="1"/>
    <x v="0"/>
    <x v="0"/>
    <n v="34"/>
    <x v="0"/>
    <x v="1"/>
    <m/>
    <n v="34"/>
    <m/>
    <x v="0"/>
    <x v="0"/>
    <x v="0"/>
  </r>
  <r>
    <x v="0"/>
    <x v="0"/>
    <x v="6"/>
    <x v="13"/>
    <x v="18"/>
    <n v="2147"/>
    <s v="Watson, Linda L."/>
    <x v="1"/>
    <x v="0"/>
    <x v="0"/>
    <n v="40"/>
    <x v="0"/>
    <x v="1"/>
    <n v="10.72"/>
    <n v="40"/>
    <m/>
    <x v="0"/>
    <x v="0"/>
    <x v="0"/>
  </r>
  <r>
    <x v="0"/>
    <x v="0"/>
    <x v="6"/>
    <x v="13"/>
    <x v="18"/>
    <n v="2154"/>
    <s v="West, Sandra"/>
    <x v="1"/>
    <x v="0"/>
    <x v="0"/>
    <n v="39.049999999999997"/>
    <x v="0"/>
    <x v="1"/>
    <m/>
    <n v="39.049999999999997"/>
    <m/>
    <x v="0"/>
    <x v="0"/>
    <x v="0"/>
  </r>
  <r>
    <x v="0"/>
    <x v="0"/>
    <x v="6"/>
    <x v="13"/>
    <x v="18"/>
    <n v="2244"/>
    <s v="Winter, Esther"/>
    <x v="1"/>
    <x v="0"/>
    <x v="0"/>
    <n v="40"/>
    <x v="0"/>
    <x v="1"/>
    <m/>
    <n v="40"/>
    <m/>
    <x v="0"/>
    <x v="0"/>
    <x v="0"/>
  </r>
  <r>
    <x v="0"/>
    <x v="0"/>
    <x v="1"/>
    <x v="14"/>
    <x v="18"/>
    <n v="2165"/>
    <s v="Blackshire, Bradly"/>
    <x v="1"/>
    <x v="0"/>
    <x v="0"/>
    <n v="25.02"/>
    <x v="0"/>
    <x v="1"/>
    <m/>
    <n v="25.02"/>
    <m/>
    <x v="0"/>
    <x v="0"/>
    <x v="0"/>
  </r>
  <r>
    <x v="0"/>
    <x v="0"/>
    <x v="8"/>
    <x v="14"/>
    <x v="18"/>
    <n v="2177"/>
    <s v="Cannon, James"/>
    <x v="1"/>
    <x v="0"/>
    <x v="0"/>
    <n v="32.130000000000003"/>
    <x v="0"/>
    <x v="1"/>
    <m/>
    <n v="32.130000000000003"/>
    <m/>
    <x v="0"/>
    <x v="0"/>
    <x v="0"/>
  </r>
  <r>
    <x v="0"/>
    <x v="0"/>
    <x v="1"/>
    <x v="14"/>
    <x v="18"/>
    <n v="1280"/>
    <s v="Cooley, Tammy K."/>
    <x v="1"/>
    <x v="0"/>
    <x v="0"/>
    <n v="40"/>
    <x v="0"/>
    <x v="1"/>
    <n v="13.52"/>
    <n v="40"/>
    <m/>
    <x v="0"/>
    <x v="0"/>
    <x v="0"/>
  </r>
  <r>
    <x v="0"/>
    <x v="0"/>
    <x v="1"/>
    <x v="14"/>
    <x v="18"/>
    <n v="1684"/>
    <s v="Mckee, Nathan"/>
    <x v="1"/>
    <x v="0"/>
    <x v="0"/>
    <n v="40"/>
    <x v="0"/>
    <x v="1"/>
    <m/>
    <n v="40"/>
    <m/>
    <x v="0"/>
    <x v="0"/>
    <x v="0"/>
  </r>
  <r>
    <x v="0"/>
    <x v="0"/>
    <x v="1"/>
    <x v="14"/>
    <x v="18"/>
    <n v="2242"/>
    <s v="Ridge, Billy"/>
    <x v="1"/>
    <x v="0"/>
    <x v="0"/>
    <n v="39.880000000000003"/>
    <x v="0"/>
    <x v="1"/>
    <m/>
    <n v="39.880000000000003"/>
    <m/>
    <x v="0"/>
    <x v="0"/>
    <x v="0"/>
  </r>
  <r>
    <x v="0"/>
    <x v="0"/>
    <x v="1"/>
    <x v="14"/>
    <x v="18"/>
    <n v="2256"/>
    <s v="Thompson, Brad"/>
    <x v="1"/>
    <x v="0"/>
    <x v="0"/>
    <n v="30"/>
    <x v="0"/>
    <x v="1"/>
    <m/>
    <n v="30"/>
    <m/>
    <x v="0"/>
    <x v="0"/>
    <x v="0"/>
  </r>
  <r>
    <x v="0"/>
    <x v="0"/>
    <x v="1"/>
    <x v="14"/>
    <x v="18"/>
    <n v="2220"/>
    <s v="Waddell, Henry"/>
    <x v="1"/>
    <x v="0"/>
    <x v="0"/>
    <n v="39.57"/>
    <x v="0"/>
    <x v="1"/>
    <m/>
    <n v="39.57"/>
    <m/>
    <x v="0"/>
    <x v="0"/>
    <x v="0"/>
  </r>
  <r>
    <x v="0"/>
    <x v="0"/>
    <x v="1"/>
    <x v="14"/>
    <x v="18"/>
    <n v="2202"/>
    <s v="Young, Chris"/>
    <x v="1"/>
    <x v="0"/>
    <x v="0"/>
    <n v="40"/>
    <x v="0"/>
    <x v="1"/>
    <m/>
    <n v="40"/>
    <m/>
    <x v="0"/>
    <x v="0"/>
    <x v="0"/>
  </r>
  <r>
    <x v="0"/>
    <x v="0"/>
    <x v="1"/>
    <x v="14"/>
    <x v="18"/>
    <n v="2180"/>
    <s v="Young, Robin A."/>
    <x v="1"/>
    <x v="0"/>
    <x v="0"/>
    <n v="40"/>
    <x v="0"/>
    <x v="1"/>
    <m/>
    <n v="40"/>
    <m/>
    <x v="0"/>
    <x v="0"/>
    <x v="0"/>
  </r>
  <r>
    <x v="0"/>
    <x v="0"/>
    <x v="9"/>
    <x v="15"/>
    <x v="18"/>
    <n v="1520"/>
    <s v="Best, Shirley"/>
    <x v="1"/>
    <x v="0"/>
    <x v="0"/>
    <n v="30"/>
    <x v="0"/>
    <x v="1"/>
    <m/>
    <n v="30"/>
    <n v="10"/>
    <x v="0"/>
    <x v="0"/>
    <x v="0"/>
  </r>
  <r>
    <x v="0"/>
    <x v="0"/>
    <x v="9"/>
    <x v="15"/>
    <x v="18"/>
    <n v="1856"/>
    <s v="Bivens, Tammie"/>
    <x v="1"/>
    <x v="0"/>
    <x v="0"/>
    <n v="40"/>
    <x v="0"/>
    <x v="1"/>
    <n v="5.98"/>
    <n v="40"/>
    <m/>
    <x v="0"/>
    <x v="0"/>
    <x v="0"/>
  </r>
  <r>
    <x v="0"/>
    <x v="0"/>
    <x v="9"/>
    <x v="15"/>
    <x v="18"/>
    <n v="2250"/>
    <s v="Bledsoe, Nicole"/>
    <x v="1"/>
    <x v="0"/>
    <x v="0"/>
    <n v="40"/>
    <x v="0"/>
    <x v="1"/>
    <n v="6"/>
    <n v="40"/>
    <m/>
    <x v="0"/>
    <x v="0"/>
    <x v="0"/>
  </r>
  <r>
    <x v="0"/>
    <x v="0"/>
    <x v="9"/>
    <x v="15"/>
    <x v="18"/>
    <n v="2199"/>
    <s v="Bledsoe, Teresa"/>
    <x v="1"/>
    <x v="0"/>
    <x v="0"/>
    <n v="40"/>
    <x v="0"/>
    <x v="1"/>
    <m/>
    <n v="40"/>
    <m/>
    <x v="0"/>
    <x v="0"/>
    <x v="0"/>
  </r>
  <r>
    <x v="0"/>
    <x v="0"/>
    <x v="6"/>
    <x v="15"/>
    <x v="18"/>
    <n v="2235"/>
    <s v="Clark, Elizabeth"/>
    <x v="1"/>
    <x v="0"/>
    <x v="0"/>
    <n v="34.68"/>
    <x v="0"/>
    <x v="1"/>
    <m/>
    <n v="34.68"/>
    <n v="10"/>
    <x v="0"/>
    <x v="0"/>
    <x v="0"/>
  </r>
  <r>
    <x v="0"/>
    <x v="0"/>
    <x v="9"/>
    <x v="15"/>
    <x v="18"/>
    <n v="2151"/>
    <s v="Hall, Emily L."/>
    <x v="1"/>
    <x v="0"/>
    <x v="0"/>
    <n v="40"/>
    <x v="0"/>
    <x v="1"/>
    <n v="8.4499999999999993"/>
    <n v="40"/>
    <m/>
    <x v="0"/>
    <x v="0"/>
    <x v="0"/>
  </r>
  <r>
    <x v="0"/>
    <x v="0"/>
    <x v="9"/>
    <x v="15"/>
    <x v="18"/>
    <n v="1107"/>
    <s v="Hall, Mary"/>
    <x v="1"/>
    <x v="0"/>
    <x v="0"/>
    <n v="40"/>
    <x v="0"/>
    <x v="1"/>
    <n v="10.050000000000001"/>
    <n v="40"/>
    <m/>
    <x v="0"/>
    <x v="0"/>
    <x v="0"/>
  </r>
  <r>
    <x v="0"/>
    <x v="0"/>
    <x v="9"/>
    <x v="15"/>
    <x v="18"/>
    <n v="1866"/>
    <s v="Harris, Nancy"/>
    <x v="1"/>
    <x v="0"/>
    <x v="0"/>
    <n v="40"/>
    <x v="0"/>
    <x v="1"/>
    <m/>
    <n v="40"/>
    <m/>
    <x v="0"/>
    <x v="0"/>
    <x v="0"/>
  </r>
  <r>
    <x v="0"/>
    <x v="0"/>
    <x v="9"/>
    <x v="15"/>
    <x v="18"/>
    <n v="1985"/>
    <s v="Pilkey, Melissa"/>
    <x v="1"/>
    <x v="0"/>
    <x v="0"/>
    <n v="40"/>
    <x v="0"/>
    <x v="1"/>
    <n v="10"/>
    <n v="40"/>
    <m/>
    <x v="0"/>
    <x v="0"/>
    <x v="0"/>
  </r>
  <r>
    <x v="0"/>
    <x v="0"/>
    <x v="3"/>
    <x v="15"/>
    <x v="18"/>
    <n v="1967"/>
    <s v="Shaw, Teia L."/>
    <x v="1"/>
    <x v="0"/>
    <x v="0"/>
    <n v="40"/>
    <x v="0"/>
    <x v="1"/>
    <n v="1"/>
    <n v="40"/>
    <m/>
    <x v="0"/>
    <x v="0"/>
    <x v="0"/>
  </r>
  <r>
    <x v="0"/>
    <x v="0"/>
    <x v="7"/>
    <x v="16"/>
    <x v="18"/>
    <n v="2181"/>
    <s v="Campbell, Lisa M."/>
    <x v="1"/>
    <x v="0"/>
    <x v="0"/>
    <n v="40"/>
    <x v="0"/>
    <x v="1"/>
    <n v="3.18"/>
    <n v="40"/>
    <m/>
    <x v="0"/>
    <x v="0"/>
    <x v="0"/>
  </r>
  <r>
    <x v="0"/>
    <x v="0"/>
    <x v="7"/>
    <x v="16"/>
    <x v="18"/>
    <n v="2193"/>
    <s v="Cannon, Jennifer"/>
    <x v="1"/>
    <x v="0"/>
    <x v="0"/>
    <n v="40"/>
    <x v="0"/>
    <x v="1"/>
    <m/>
    <n v="40"/>
    <m/>
    <x v="0"/>
    <x v="0"/>
    <x v="0"/>
  </r>
  <r>
    <x v="0"/>
    <x v="0"/>
    <x v="4"/>
    <x v="16"/>
    <x v="18"/>
    <n v="2238"/>
    <s v="Carey, Laura"/>
    <x v="1"/>
    <x v="0"/>
    <x v="0"/>
    <n v="40"/>
    <x v="0"/>
    <x v="1"/>
    <m/>
    <n v="40"/>
    <m/>
    <x v="0"/>
    <x v="0"/>
    <x v="0"/>
  </r>
  <r>
    <x v="0"/>
    <x v="0"/>
    <x v="7"/>
    <x v="16"/>
    <x v="18"/>
    <n v="2045"/>
    <s v="Mcinerney, Renee L."/>
    <x v="1"/>
    <x v="0"/>
    <x v="0"/>
    <n v="40"/>
    <x v="0"/>
    <x v="1"/>
    <n v="1"/>
    <n v="40"/>
    <m/>
    <x v="0"/>
    <x v="0"/>
    <x v="0"/>
  </r>
  <r>
    <x v="0"/>
    <x v="0"/>
    <x v="5"/>
    <x v="17"/>
    <x v="18"/>
    <n v="2253"/>
    <s v="Bunch, Tommy"/>
    <x v="1"/>
    <x v="0"/>
    <x v="0"/>
    <n v="40"/>
    <x v="0"/>
    <x v="1"/>
    <n v="1"/>
    <n v="40"/>
    <m/>
    <x v="0"/>
    <x v="0"/>
    <x v="0"/>
  </r>
  <r>
    <x v="0"/>
    <x v="0"/>
    <x v="5"/>
    <x v="17"/>
    <x v="18"/>
    <n v="1596"/>
    <s v="Harrison, Charles"/>
    <x v="1"/>
    <x v="0"/>
    <x v="0"/>
    <n v="40"/>
    <x v="0"/>
    <x v="1"/>
    <n v="12.52"/>
    <n v="40"/>
    <m/>
    <x v="0"/>
    <x v="0"/>
    <x v="0"/>
  </r>
  <r>
    <x v="0"/>
    <x v="0"/>
    <x v="5"/>
    <x v="18"/>
    <x v="18"/>
    <n v="1575"/>
    <s v="Gable, James D."/>
    <x v="1"/>
    <x v="0"/>
    <x v="0"/>
    <n v="40"/>
    <x v="0"/>
    <x v="1"/>
    <n v="1"/>
    <n v="40"/>
    <m/>
    <x v="0"/>
    <x v="0"/>
    <x v="0"/>
  </r>
  <r>
    <x v="0"/>
    <x v="0"/>
    <x v="8"/>
    <x v="19"/>
    <x v="18"/>
    <n v="2089"/>
    <s v="Cole, Joseph A."/>
    <x v="1"/>
    <x v="0"/>
    <x v="0"/>
    <n v="40"/>
    <x v="0"/>
    <x v="1"/>
    <n v="6.22"/>
    <n v="40"/>
    <m/>
    <x v="0"/>
    <x v="0"/>
    <x v="0"/>
  </r>
  <r>
    <x v="0"/>
    <x v="0"/>
    <x v="8"/>
    <x v="19"/>
    <x v="18"/>
    <n v="2169"/>
    <s v="Zimmerman, Donald E."/>
    <x v="1"/>
    <x v="0"/>
    <x v="0"/>
    <n v="40"/>
    <x v="0"/>
    <x v="1"/>
    <m/>
    <n v="40"/>
    <m/>
    <x v="0"/>
    <x v="0"/>
    <x v="0"/>
  </r>
  <r>
    <x v="0"/>
    <x v="0"/>
    <x v="0"/>
    <x v="0"/>
    <x v="19"/>
    <n v="2069"/>
    <s v="Bibee, Ronald S."/>
    <x v="0"/>
    <x v="0"/>
    <x v="0"/>
    <n v="40"/>
    <x v="0"/>
    <x v="1"/>
    <m/>
    <m/>
    <m/>
    <x v="0"/>
    <x v="0"/>
    <x v="0"/>
  </r>
  <r>
    <x v="0"/>
    <x v="0"/>
    <x v="0"/>
    <x v="0"/>
    <x v="19"/>
    <n v="1435"/>
    <s v="Bores, Carie L."/>
    <x v="0"/>
    <x v="0"/>
    <x v="0"/>
    <n v="40"/>
    <x v="0"/>
    <x v="1"/>
    <m/>
    <m/>
    <m/>
    <x v="0"/>
    <x v="0"/>
    <x v="0"/>
  </r>
  <r>
    <x v="0"/>
    <x v="0"/>
    <x v="0"/>
    <x v="0"/>
    <x v="19"/>
    <n v="2241"/>
    <s v="Farr, Shawn"/>
    <x v="1"/>
    <x v="0"/>
    <x v="0"/>
    <n v="37.53"/>
    <x v="0"/>
    <x v="1"/>
    <m/>
    <n v="37.53"/>
    <m/>
    <x v="0"/>
    <x v="0"/>
    <x v="0"/>
  </r>
  <r>
    <x v="0"/>
    <x v="0"/>
    <x v="0"/>
    <x v="0"/>
    <x v="19"/>
    <n v="1918"/>
    <s v="Rodgers, Angela M."/>
    <x v="1"/>
    <x v="0"/>
    <x v="0"/>
    <n v="40"/>
    <x v="0"/>
    <x v="1"/>
    <n v="7.0000000000000007E-2"/>
    <n v="40"/>
    <m/>
    <x v="0"/>
    <x v="0"/>
    <x v="0"/>
  </r>
  <r>
    <x v="0"/>
    <x v="0"/>
    <x v="0"/>
    <x v="0"/>
    <x v="19"/>
    <n v="2081"/>
    <s v="Roots, Doug"/>
    <x v="0"/>
    <x v="0"/>
    <x v="0"/>
    <n v="40"/>
    <x v="0"/>
    <x v="1"/>
    <m/>
    <m/>
    <m/>
    <x v="0"/>
    <x v="0"/>
    <x v="0"/>
  </r>
  <r>
    <x v="0"/>
    <x v="0"/>
    <x v="0"/>
    <x v="0"/>
    <x v="19"/>
    <n v="2076"/>
    <s v="Stephens, Andrew"/>
    <x v="1"/>
    <x v="0"/>
    <x v="0"/>
    <n v="0"/>
    <x v="0"/>
    <x v="1"/>
    <m/>
    <m/>
    <m/>
    <x v="0"/>
    <x v="0"/>
    <x v="0"/>
  </r>
  <r>
    <x v="0"/>
    <x v="0"/>
    <x v="0"/>
    <x v="0"/>
    <x v="19"/>
    <n v="2185"/>
    <s v="Watson, Tamitha"/>
    <x v="0"/>
    <x v="0"/>
    <x v="0"/>
    <n v="40"/>
    <x v="0"/>
    <x v="1"/>
    <m/>
    <m/>
    <m/>
    <x v="0"/>
    <x v="0"/>
    <x v="0"/>
  </r>
  <r>
    <x v="0"/>
    <x v="0"/>
    <x v="0"/>
    <x v="0"/>
    <x v="19"/>
    <n v="1079"/>
    <s v="Wilson, Jim"/>
    <x v="0"/>
    <x v="0"/>
    <x v="0"/>
    <n v="40"/>
    <x v="0"/>
    <x v="1"/>
    <m/>
    <m/>
    <m/>
    <x v="0"/>
    <x v="0"/>
    <x v="0"/>
  </r>
  <r>
    <x v="0"/>
    <x v="0"/>
    <x v="0"/>
    <x v="1"/>
    <x v="19"/>
    <n v="1481"/>
    <s v="Dodd, Alex E."/>
    <x v="1"/>
    <x v="0"/>
    <x v="0"/>
    <n v="39.92"/>
    <x v="0"/>
    <x v="1"/>
    <m/>
    <n v="39.92"/>
    <m/>
    <x v="0"/>
    <x v="0"/>
    <x v="0"/>
  </r>
  <r>
    <x v="0"/>
    <x v="0"/>
    <x v="0"/>
    <x v="1"/>
    <x v="19"/>
    <n v="2007"/>
    <s v="Dodd, Patricia A."/>
    <x v="1"/>
    <x v="0"/>
    <x v="0"/>
    <n v="29.98"/>
    <x v="0"/>
    <x v="1"/>
    <m/>
    <n v="29.98"/>
    <m/>
    <x v="0"/>
    <x v="0"/>
    <x v="0"/>
  </r>
  <r>
    <x v="0"/>
    <x v="0"/>
    <x v="0"/>
    <x v="1"/>
    <x v="19"/>
    <n v="1897"/>
    <s v="Lee, Wayne P."/>
    <x v="0"/>
    <x v="0"/>
    <x v="0"/>
    <n v="40"/>
    <x v="0"/>
    <x v="1"/>
    <m/>
    <m/>
    <m/>
    <x v="0"/>
    <x v="0"/>
    <x v="0"/>
  </r>
  <r>
    <x v="0"/>
    <x v="0"/>
    <x v="0"/>
    <x v="2"/>
    <x v="19"/>
    <n v="1810"/>
    <s v="Damstetter, Suzanne"/>
    <x v="0"/>
    <x v="0"/>
    <x v="0"/>
    <n v="40"/>
    <x v="0"/>
    <x v="1"/>
    <m/>
    <m/>
    <m/>
    <x v="0"/>
    <x v="0"/>
    <x v="0"/>
  </r>
  <r>
    <x v="0"/>
    <x v="0"/>
    <x v="0"/>
    <x v="2"/>
    <x v="19"/>
    <n v="2179"/>
    <s v="Deiter, Nancy"/>
    <x v="1"/>
    <x v="0"/>
    <x v="0"/>
    <n v="40"/>
    <x v="0"/>
    <x v="1"/>
    <n v="0.28000000000000003"/>
    <n v="40"/>
    <m/>
    <x v="0"/>
    <x v="0"/>
    <x v="0"/>
  </r>
  <r>
    <x v="0"/>
    <x v="0"/>
    <x v="0"/>
    <x v="2"/>
    <x v="19"/>
    <n v="1831"/>
    <s v="Simmons, Kristie"/>
    <x v="1"/>
    <x v="0"/>
    <x v="0"/>
    <n v="40"/>
    <x v="0"/>
    <x v="1"/>
    <n v="0.53"/>
    <n v="40"/>
    <m/>
    <x v="0"/>
    <x v="0"/>
    <x v="0"/>
  </r>
  <r>
    <x v="0"/>
    <x v="0"/>
    <x v="0"/>
    <x v="3"/>
    <x v="19"/>
    <n v="1024"/>
    <s v="Hillard, Gary L."/>
    <x v="0"/>
    <x v="0"/>
    <x v="0"/>
    <n v="40"/>
    <x v="0"/>
    <x v="1"/>
    <m/>
    <m/>
    <m/>
    <x v="0"/>
    <x v="0"/>
    <x v="0"/>
  </r>
  <r>
    <x v="0"/>
    <x v="0"/>
    <x v="0"/>
    <x v="3"/>
    <x v="19"/>
    <n v="1027"/>
    <s v="Howard, Michael"/>
    <x v="0"/>
    <x v="0"/>
    <x v="0"/>
    <n v="40"/>
    <x v="0"/>
    <x v="1"/>
    <m/>
    <m/>
    <m/>
    <x v="0"/>
    <x v="0"/>
    <x v="0"/>
  </r>
  <r>
    <x v="0"/>
    <x v="0"/>
    <x v="0"/>
    <x v="3"/>
    <x v="19"/>
    <n v="1536"/>
    <s v="Mcinerney, Melvin W."/>
    <x v="1"/>
    <x v="0"/>
    <x v="0"/>
    <n v="0"/>
    <x v="0"/>
    <x v="1"/>
    <m/>
    <m/>
    <m/>
    <x v="0"/>
    <x v="0"/>
    <x v="0"/>
  </r>
  <r>
    <x v="0"/>
    <x v="0"/>
    <x v="0"/>
    <x v="3"/>
    <x v="19"/>
    <n v="2034"/>
    <s v="Powers, Joshua"/>
    <x v="0"/>
    <x v="0"/>
    <x v="0"/>
    <n v="40"/>
    <x v="0"/>
    <x v="1"/>
    <m/>
    <m/>
    <m/>
    <x v="0"/>
    <x v="0"/>
    <x v="0"/>
  </r>
  <r>
    <x v="0"/>
    <x v="0"/>
    <x v="1"/>
    <x v="3"/>
    <x v="19"/>
    <n v="1420"/>
    <s v="Simmons, James T."/>
    <x v="0"/>
    <x v="0"/>
    <x v="0"/>
    <n v="40"/>
    <x v="0"/>
    <x v="1"/>
    <n v="9.3000000000000007"/>
    <n v="40"/>
    <m/>
    <x v="0"/>
    <x v="0"/>
    <x v="0"/>
  </r>
  <r>
    <x v="0"/>
    <x v="0"/>
    <x v="0"/>
    <x v="4"/>
    <x v="19"/>
    <n v="2100"/>
    <s v="Glenn, Kristy"/>
    <x v="1"/>
    <x v="0"/>
    <x v="0"/>
    <n v="0"/>
    <x v="0"/>
    <x v="1"/>
    <m/>
    <m/>
    <m/>
    <x v="0"/>
    <x v="0"/>
    <x v="0"/>
  </r>
  <r>
    <x v="0"/>
    <x v="0"/>
    <x v="0"/>
    <x v="5"/>
    <x v="19"/>
    <n v="1717"/>
    <s v="Burchfield, Jeannie"/>
    <x v="1"/>
    <x v="0"/>
    <x v="0"/>
    <n v="40"/>
    <x v="0"/>
    <x v="1"/>
    <m/>
    <n v="40"/>
    <m/>
    <x v="0"/>
    <x v="0"/>
    <x v="0"/>
  </r>
  <r>
    <x v="0"/>
    <x v="0"/>
    <x v="0"/>
    <x v="5"/>
    <x v="19"/>
    <n v="2122"/>
    <s v="Denton, Ashley"/>
    <x v="1"/>
    <x v="0"/>
    <x v="0"/>
    <n v="40"/>
    <x v="0"/>
    <x v="1"/>
    <n v="0.03"/>
    <n v="40"/>
    <m/>
    <x v="0"/>
    <x v="0"/>
    <x v="0"/>
  </r>
  <r>
    <x v="0"/>
    <x v="0"/>
    <x v="0"/>
    <x v="5"/>
    <x v="19"/>
    <n v="1968"/>
    <s v="Duncan, Ginger"/>
    <x v="1"/>
    <x v="0"/>
    <x v="0"/>
    <n v="40"/>
    <x v="0"/>
    <x v="1"/>
    <m/>
    <n v="40"/>
    <m/>
    <x v="0"/>
    <x v="0"/>
    <x v="0"/>
  </r>
  <r>
    <x v="0"/>
    <x v="0"/>
    <x v="0"/>
    <x v="5"/>
    <x v="19"/>
    <n v="1904"/>
    <s v="Murr, Sherry"/>
    <x v="1"/>
    <x v="0"/>
    <x v="0"/>
    <n v="32"/>
    <x v="0"/>
    <x v="1"/>
    <m/>
    <n v="32"/>
    <n v="8"/>
    <x v="0"/>
    <x v="0"/>
    <x v="0"/>
  </r>
  <r>
    <x v="0"/>
    <x v="0"/>
    <x v="0"/>
    <x v="5"/>
    <x v="19"/>
    <n v="2225"/>
    <s v="Sexton, Holly"/>
    <x v="1"/>
    <x v="0"/>
    <x v="0"/>
    <n v="40"/>
    <x v="0"/>
    <x v="1"/>
    <m/>
    <n v="40"/>
    <m/>
    <x v="0"/>
    <x v="0"/>
    <x v="0"/>
  </r>
  <r>
    <x v="0"/>
    <x v="0"/>
    <x v="0"/>
    <x v="6"/>
    <x v="19"/>
    <n v="2230"/>
    <s v="Payne, Donna"/>
    <x v="1"/>
    <x v="0"/>
    <x v="0"/>
    <n v="40"/>
    <x v="0"/>
    <x v="1"/>
    <m/>
    <n v="40"/>
    <m/>
    <x v="0"/>
    <x v="0"/>
    <x v="0"/>
  </r>
  <r>
    <x v="0"/>
    <x v="0"/>
    <x v="0"/>
    <x v="20"/>
    <x v="19"/>
    <n v="2260"/>
    <s v="Lake, Stephanie"/>
    <x v="1"/>
    <x v="0"/>
    <x v="0"/>
    <n v="40"/>
    <x v="0"/>
    <x v="1"/>
    <m/>
    <n v="40"/>
    <m/>
    <x v="0"/>
    <x v="0"/>
    <x v="0"/>
  </r>
  <r>
    <x v="0"/>
    <x v="0"/>
    <x v="0"/>
    <x v="7"/>
    <x v="19"/>
    <n v="1933"/>
    <s v="Harris, Teresa"/>
    <x v="1"/>
    <x v="0"/>
    <x v="0"/>
    <n v="37.880000000000003"/>
    <x v="0"/>
    <x v="1"/>
    <m/>
    <n v="37.880000000000003"/>
    <m/>
    <x v="0"/>
    <x v="0"/>
    <x v="0"/>
  </r>
  <r>
    <x v="0"/>
    <x v="0"/>
    <x v="2"/>
    <x v="8"/>
    <x v="19"/>
    <n v="1917"/>
    <s v="Rigley, Eric"/>
    <x v="0"/>
    <x v="0"/>
    <x v="0"/>
    <n v="40"/>
    <x v="0"/>
    <x v="1"/>
    <m/>
    <m/>
    <m/>
    <x v="0"/>
    <x v="0"/>
    <x v="0"/>
  </r>
  <r>
    <x v="0"/>
    <x v="0"/>
    <x v="2"/>
    <x v="8"/>
    <x v="19"/>
    <n v="2149"/>
    <s v="Robillard, Mathew"/>
    <x v="0"/>
    <x v="0"/>
    <x v="0"/>
    <n v="40"/>
    <x v="0"/>
    <x v="1"/>
    <m/>
    <m/>
    <m/>
    <x v="0"/>
    <x v="0"/>
    <x v="0"/>
  </r>
  <r>
    <x v="0"/>
    <x v="0"/>
    <x v="2"/>
    <x v="9"/>
    <x v="19"/>
    <n v="2140"/>
    <s v="Langea-Spradlin, Catherine A."/>
    <x v="1"/>
    <x v="0"/>
    <x v="0"/>
    <n v="39.47"/>
    <x v="0"/>
    <x v="1"/>
    <m/>
    <n v="39.47"/>
    <m/>
    <x v="0"/>
    <x v="0"/>
    <x v="0"/>
  </r>
  <r>
    <x v="0"/>
    <x v="0"/>
    <x v="2"/>
    <x v="9"/>
    <x v="19"/>
    <n v="1637"/>
    <s v="Poindexter, Diane"/>
    <x v="1"/>
    <x v="0"/>
    <x v="0"/>
    <n v="40"/>
    <x v="0"/>
    <x v="1"/>
    <n v="9.77"/>
    <n v="40"/>
    <m/>
    <x v="0"/>
    <x v="0"/>
    <x v="0"/>
  </r>
  <r>
    <x v="0"/>
    <x v="0"/>
    <x v="2"/>
    <x v="10"/>
    <x v="19"/>
    <n v="2240"/>
    <s v="Gaffney, Walker"/>
    <x v="1"/>
    <x v="0"/>
    <x v="0"/>
    <n v="40"/>
    <x v="0"/>
    <x v="1"/>
    <n v="4.3"/>
    <n v="40"/>
    <m/>
    <x v="0"/>
    <x v="0"/>
    <x v="0"/>
  </r>
  <r>
    <x v="0"/>
    <x v="0"/>
    <x v="3"/>
    <x v="11"/>
    <x v="19"/>
    <n v="2110"/>
    <s v="Barnes, Eric"/>
    <x v="1"/>
    <x v="0"/>
    <x v="0"/>
    <n v="36"/>
    <x v="0"/>
    <x v="1"/>
    <m/>
    <n v="36"/>
    <m/>
    <x v="0"/>
    <x v="0"/>
    <x v="0"/>
  </r>
  <r>
    <x v="0"/>
    <x v="0"/>
    <x v="3"/>
    <x v="11"/>
    <x v="19"/>
    <n v="2168"/>
    <s v="Cunningham, Crystal"/>
    <x v="1"/>
    <x v="0"/>
    <x v="0"/>
    <n v="29.63"/>
    <x v="0"/>
    <x v="1"/>
    <m/>
    <n v="29.63"/>
    <m/>
    <x v="0"/>
    <x v="0"/>
    <x v="0"/>
  </r>
  <r>
    <x v="0"/>
    <x v="0"/>
    <x v="3"/>
    <x v="11"/>
    <x v="19"/>
    <n v="1993"/>
    <s v="Gibson, Tiffany D."/>
    <x v="1"/>
    <x v="0"/>
    <x v="0"/>
    <n v="39.979999999999997"/>
    <x v="0"/>
    <x v="1"/>
    <m/>
    <n v="39.979999999999997"/>
    <m/>
    <x v="0"/>
    <x v="0"/>
    <x v="0"/>
  </r>
  <r>
    <x v="0"/>
    <x v="0"/>
    <x v="3"/>
    <x v="11"/>
    <x v="19"/>
    <n v="2245"/>
    <s v="Hall, Terry"/>
    <x v="1"/>
    <x v="0"/>
    <x v="0"/>
    <n v="40"/>
    <x v="0"/>
    <x v="1"/>
    <m/>
    <n v="40"/>
    <m/>
    <x v="0"/>
    <x v="0"/>
    <x v="0"/>
  </r>
  <r>
    <x v="0"/>
    <x v="0"/>
    <x v="3"/>
    <x v="11"/>
    <x v="19"/>
    <n v="1749"/>
    <s v="Peels, Timothy L."/>
    <x v="1"/>
    <x v="0"/>
    <x v="0"/>
    <n v="30"/>
    <x v="0"/>
    <x v="1"/>
    <m/>
    <n v="30"/>
    <n v="10"/>
    <x v="0"/>
    <x v="0"/>
    <x v="0"/>
  </r>
  <r>
    <x v="0"/>
    <x v="0"/>
    <x v="3"/>
    <x v="11"/>
    <x v="19"/>
    <n v="2166"/>
    <s v="Yokley, Clifford E."/>
    <x v="1"/>
    <x v="0"/>
    <x v="0"/>
    <n v="39.67"/>
    <x v="0"/>
    <x v="1"/>
    <m/>
    <n v="39.67"/>
    <m/>
    <x v="0"/>
    <x v="0"/>
    <x v="0"/>
  </r>
  <r>
    <x v="0"/>
    <x v="0"/>
    <x v="1"/>
    <x v="12"/>
    <x v="19"/>
    <n v="1410"/>
    <s v="Cooper, Alice F."/>
    <x v="1"/>
    <x v="0"/>
    <x v="0"/>
    <n v="40"/>
    <x v="0"/>
    <x v="1"/>
    <n v="9.93"/>
    <n v="40"/>
    <m/>
    <x v="0"/>
    <x v="0"/>
    <x v="0"/>
  </r>
  <r>
    <x v="0"/>
    <x v="0"/>
    <x v="4"/>
    <x v="12"/>
    <x v="19"/>
    <n v="2209"/>
    <s v="Hayes, Elizabeth"/>
    <x v="1"/>
    <x v="0"/>
    <x v="0"/>
    <n v="40"/>
    <x v="0"/>
    <x v="1"/>
    <n v="6"/>
    <n v="40"/>
    <m/>
    <x v="0"/>
    <x v="0"/>
    <x v="0"/>
  </r>
  <r>
    <x v="0"/>
    <x v="0"/>
    <x v="5"/>
    <x v="12"/>
    <x v="19"/>
    <n v="2203"/>
    <s v="Hicks, Lisa"/>
    <x v="1"/>
    <x v="0"/>
    <x v="0"/>
    <n v="40"/>
    <x v="0"/>
    <x v="1"/>
    <n v="6"/>
    <n v="40"/>
    <m/>
    <x v="0"/>
    <x v="0"/>
    <x v="0"/>
  </r>
  <r>
    <x v="0"/>
    <x v="0"/>
    <x v="1"/>
    <x v="12"/>
    <x v="19"/>
    <n v="1206"/>
    <s v="Lorenz, Viola B."/>
    <x v="1"/>
    <x v="0"/>
    <x v="0"/>
    <n v="40"/>
    <x v="0"/>
    <x v="1"/>
    <n v="9.98"/>
    <n v="40"/>
    <m/>
    <x v="0"/>
    <x v="0"/>
    <x v="0"/>
  </r>
  <r>
    <x v="0"/>
    <x v="0"/>
    <x v="6"/>
    <x v="13"/>
    <x v="19"/>
    <n v="2175"/>
    <s v="Akulic, Marlene"/>
    <x v="1"/>
    <x v="0"/>
    <x v="0"/>
    <n v="40"/>
    <x v="0"/>
    <x v="1"/>
    <n v="6"/>
    <n v="40"/>
    <m/>
    <x v="0"/>
    <x v="0"/>
    <x v="0"/>
  </r>
  <r>
    <x v="0"/>
    <x v="0"/>
    <x v="6"/>
    <x v="13"/>
    <x v="19"/>
    <n v="1355"/>
    <s v="Arp, Peggy A."/>
    <x v="1"/>
    <x v="0"/>
    <x v="0"/>
    <n v="40"/>
    <x v="0"/>
    <x v="1"/>
    <n v="6.03"/>
    <n v="40"/>
    <m/>
    <x v="0"/>
    <x v="0"/>
    <x v="0"/>
  </r>
  <r>
    <x v="0"/>
    <x v="0"/>
    <x v="6"/>
    <x v="13"/>
    <x v="19"/>
    <n v="2229"/>
    <s v="Bledsoe, Amy"/>
    <x v="1"/>
    <x v="0"/>
    <x v="0"/>
    <n v="10"/>
    <x v="0"/>
    <x v="1"/>
    <m/>
    <n v="10"/>
    <m/>
    <x v="0"/>
    <x v="0"/>
    <x v="0"/>
  </r>
  <r>
    <x v="0"/>
    <x v="0"/>
    <x v="6"/>
    <x v="13"/>
    <x v="19"/>
    <n v="2041"/>
    <s v="Bohannon, Barbara"/>
    <x v="1"/>
    <x v="0"/>
    <x v="0"/>
    <n v="40"/>
    <x v="0"/>
    <x v="1"/>
    <n v="6.95"/>
    <n v="40"/>
    <m/>
    <x v="0"/>
    <x v="0"/>
    <x v="0"/>
  </r>
  <r>
    <x v="0"/>
    <x v="0"/>
    <x v="6"/>
    <x v="13"/>
    <x v="19"/>
    <n v="2190"/>
    <s v="Bookout, Nancy"/>
    <x v="1"/>
    <x v="0"/>
    <x v="0"/>
    <n v="40"/>
    <x v="0"/>
    <x v="1"/>
    <n v="5.0999999999999996"/>
    <n v="40"/>
    <m/>
    <x v="0"/>
    <x v="0"/>
    <x v="0"/>
  </r>
  <r>
    <x v="0"/>
    <x v="0"/>
    <x v="6"/>
    <x v="13"/>
    <x v="19"/>
    <n v="1739"/>
    <s v="Bowers, Brenda"/>
    <x v="1"/>
    <x v="0"/>
    <x v="0"/>
    <n v="36.020000000000003"/>
    <x v="0"/>
    <x v="1"/>
    <m/>
    <n v="36.020000000000003"/>
    <n v="1"/>
    <x v="0"/>
    <x v="0"/>
    <x v="0"/>
  </r>
  <r>
    <x v="0"/>
    <x v="0"/>
    <x v="6"/>
    <x v="13"/>
    <x v="19"/>
    <n v="2039"/>
    <s v="Brooks, Tammy C."/>
    <x v="1"/>
    <x v="0"/>
    <x v="0"/>
    <n v="40"/>
    <x v="0"/>
    <x v="1"/>
    <n v="5.22"/>
    <n v="40"/>
    <m/>
    <x v="0"/>
    <x v="0"/>
    <x v="0"/>
  </r>
  <r>
    <x v="0"/>
    <x v="0"/>
    <x v="6"/>
    <x v="13"/>
    <x v="19"/>
    <n v="1978"/>
    <s v="Bryan, Eva J."/>
    <x v="1"/>
    <x v="0"/>
    <x v="0"/>
    <n v="40"/>
    <x v="0"/>
    <x v="1"/>
    <n v="7.95"/>
    <n v="40"/>
    <m/>
    <x v="0"/>
    <x v="0"/>
    <x v="0"/>
  </r>
  <r>
    <x v="0"/>
    <x v="0"/>
    <x v="6"/>
    <x v="13"/>
    <x v="19"/>
    <n v="2156"/>
    <s v="Bryan, Sheena L."/>
    <x v="1"/>
    <x v="0"/>
    <x v="0"/>
    <n v="24.15"/>
    <x v="0"/>
    <x v="1"/>
    <m/>
    <n v="24.15"/>
    <m/>
    <x v="0"/>
    <x v="0"/>
    <x v="0"/>
  </r>
  <r>
    <x v="0"/>
    <x v="0"/>
    <x v="6"/>
    <x v="13"/>
    <x v="19"/>
    <n v="2243"/>
    <s v="Campos, Susan"/>
    <x v="1"/>
    <x v="0"/>
    <x v="0"/>
    <n v="40"/>
    <x v="0"/>
    <x v="1"/>
    <n v="5.98"/>
    <n v="40"/>
    <m/>
    <x v="0"/>
    <x v="0"/>
    <x v="0"/>
  </r>
  <r>
    <x v="0"/>
    <x v="0"/>
    <x v="0"/>
    <x v="13"/>
    <x v="19"/>
    <n v="1010"/>
    <s v="Carroll, Robin M."/>
    <x v="1"/>
    <x v="0"/>
    <x v="0"/>
    <n v="40"/>
    <x v="0"/>
    <x v="1"/>
    <n v="6.83"/>
    <n v="40"/>
    <m/>
    <x v="0"/>
    <x v="0"/>
    <x v="0"/>
  </r>
  <r>
    <x v="0"/>
    <x v="0"/>
    <x v="6"/>
    <x v="13"/>
    <x v="19"/>
    <n v="2124"/>
    <s v="Carter, Carla"/>
    <x v="1"/>
    <x v="0"/>
    <x v="0"/>
    <n v="40"/>
    <x v="0"/>
    <x v="1"/>
    <m/>
    <n v="40"/>
    <m/>
    <x v="0"/>
    <x v="0"/>
    <x v="0"/>
  </r>
  <r>
    <x v="0"/>
    <x v="0"/>
    <x v="6"/>
    <x v="13"/>
    <x v="19"/>
    <n v="2137"/>
    <s v="Carter, Lila R."/>
    <x v="1"/>
    <x v="0"/>
    <x v="0"/>
    <n v="40"/>
    <x v="0"/>
    <x v="1"/>
    <n v="3.57"/>
    <n v="40"/>
    <m/>
    <x v="0"/>
    <x v="0"/>
    <x v="0"/>
  </r>
  <r>
    <x v="0"/>
    <x v="0"/>
    <x v="6"/>
    <x v="13"/>
    <x v="19"/>
    <n v="2068"/>
    <s v="Cathcart, Bess L."/>
    <x v="1"/>
    <x v="0"/>
    <x v="0"/>
    <n v="37.07"/>
    <x v="0"/>
    <x v="1"/>
    <m/>
    <n v="37.07"/>
    <m/>
    <x v="0"/>
    <x v="0"/>
    <x v="0"/>
  </r>
  <r>
    <x v="0"/>
    <x v="0"/>
    <x v="6"/>
    <x v="13"/>
    <x v="19"/>
    <n v="2098"/>
    <s v="Childress, Stacy M."/>
    <x v="1"/>
    <x v="0"/>
    <x v="0"/>
    <n v="40"/>
    <x v="0"/>
    <x v="1"/>
    <n v="6.05"/>
    <n v="40"/>
    <m/>
    <x v="0"/>
    <x v="0"/>
    <x v="0"/>
  </r>
  <r>
    <x v="0"/>
    <x v="0"/>
    <x v="6"/>
    <x v="13"/>
    <x v="19"/>
    <n v="2131"/>
    <s v="Collette, Stephanie"/>
    <x v="1"/>
    <x v="0"/>
    <x v="0"/>
    <n v="40"/>
    <x v="0"/>
    <x v="1"/>
    <n v="3.5"/>
    <n v="40"/>
    <m/>
    <x v="0"/>
    <x v="0"/>
    <x v="0"/>
  </r>
  <r>
    <x v="0"/>
    <x v="0"/>
    <x v="6"/>
    <x v="13"/>
    <x v="19"/>
    <n v="2183"/>
    <s v="Cooper, Elizabeth T."/>
    <x v="1"/>
    <x v="0"/>
    <x v="0"/>
    <n v="30"/>
    <x v="0"/>
    <x v="1"/>
    <m/>
    <n v="30"/>
    <n v="10"/>
    <x v="0"/>
    <x v="0"/>
    <x v="0"/>
  </r>
  <r>
    <x v="0"/>
    <x v="0"/>
    <x v="6"/>
    <x v="13"/>
    <x v="19"/>
    <n v="1362"/>
    <s v="Davis, Kimberly S."/>
    <x v="1"/>
    <x v="0"/>
    <x v="0"/>
    <n v="30"/>
    <x v="0"/>
    <x v="1"/>
    <m/>
    <n v="30"/>
    <n v="10"/>
    <x v="0"/>
    <x v="0"/>
    <x v="0"/>
  </r>
  <r>
    <x v="0"/>
    <x v="0"/>
    <x v="6"/>
    <x v="13"/>
    <x v="19"/>
    <n v="1465"/>
    <s v="Dotson, Wanda A."/>
    <x v="1"/>
    <x v="0"/>
    <x v="0"/>
    <n v="30"/>
    <x v="0"/>
    <x v="1"/>
    <m/>
    <n v="30"/>
    <n v="10"/>
    <x v="0"/>
    <x v="0"/>
    <x v="0"/>
  </r>
  <r>
    <x v="0"/>
    <x v="0"/>
    <x v="6"/>
    <x v="13"/>
    <x v="19"/>
    <n v="2046"/>
    <s v="Dunn, Lois"/>
    <x v="1"/>
    <x v="0"/>
    <x v="0"/>
    <n v="39.979999999999997"/>
    <x v="0"/>
    <x v="1"/>
    <m/>
    <n v="39.979999999999997"/>
    <m/>
    <x v="0"/>
    <x v="0"/>
    <x v="0"/>
  </r>
  <r>
    <x v="0"/>
    <x v="0"/>
    <x v="6"/>
    <x v="13"/>
    <x v="19"/>
    <n v="2152"/>
    <s v="Fishwick, Roberta"/>
    <x v="1"/>
    <x v="0"/>
    <x v="0"/>
    <n v="40"/>
    <x v="0"/>
    <x v="1"/>
    <m/>
    <n v="40"/>
    <m/>
    <x v="0"/>
    <x v="0"/>
    <x v="0"/>
  </r>
  <r>
    <x v="0"/>
    <x v="0"/>
    <x v="6"/>
    <x v="13"/>
    <x v="19"/>
    <n v="2252"/>
    <s v="Greaves, Sandra"/>
    <x v="1"/>
    <x v="0"/>
    <x v="0"/>
    <n v="6.02"/>
    <x v="0"/>
    <x v="1"/>
    <m/>
    <n v="6.02"/>
    <m/>
    <x v="0"/>
    <x v="0"/>
    <x v="0"/>
  </r>
  <r>
    <x v="0"/>
    <x v="0"/>
    <x v="6"/>
    <x v="13"/>
    <x v="19"/>
    <n v="2222"/>
    <s v="Hamilton, Patricia"/>
    <x v="1"/>
    <x v="0"/>
    <x v="0"/>
    <n v="32.020000000000003"/>
    <x v="0"/>
    <x v="1"/>
    <m/>
    <n v="32.020000000000003"/>
    <m/>
    <x v="0"/>
    <x v="0"/>
    <x v="0"/>
  </r>
  <r>
    <x v="0"/>
    <x v="0"/>
    <x v="6"/>
    <x v="13"/>
    <x v="19"/>
    <n v="2261"/>
    <s v="Howarth, Amy"/>
    <x v="1"/>
    <x v="0"/>
    <x v="0"/>
    <n v="40"/>
    <x v="0"/>
    <x v="1"/>
    <n v="6"/>
    <n v="40"/>
    <m/>
    <x v="0"/>
    <x v="0"/>
    <x v="0"/>
  </r>
  <r>
    <x v="0"/>
    <x v="0"/>
    <x v="6"/>
    <x v="13"/>
    <x v="19"/>
    <n v="2188"/>
    <s v="Jones, Tina"/>
    <x v="1"/>
    <x v="0"/>
    <x v="0"/>
    <n v="40"/>
    <x v="0"/>
    <x v="1"/>
    <m/>
    <n v="40"/>
    <m/>
    <x v="0"/>
    <x v="0"/>
    <x v="0"/>
  </r>
  <r>
    <x v="0"/>
    <x v="0"/>
    <x v="6"/>
    <x v="13"/>
    <x v="19"/>
    <n v="1480"/>
    <s v="Kliever, Debbie J."/>
    <x v="1"/>
    <x v="0"/>
    <x v="0"/>
    <n v="39.97"/>
    <x v="0"/>
    <x v="1"/>
    <m/>
    <n v="39.97"/>
    <m/>
    <x v="0"/>
    <x v="0"/>
    <x v="0"/>
  </r>
  <r>
    <x v="0"/>
    <x v="0"/>
    <x v="6"/>
    <x v="13"/>
    <x v="19"/>
    <n v="1568"/>
    <s v="Long, Marlene C."/>
    <x v="1"/>
    <x v="0"/>
    <x v="0"/>
    <n v="40"/>
    <x v="0"/>
    <x v="1"/>
    <n v="2.93"/>
    <n v="40"/>
    <m/>
    <x v="0"/>
    <x v="0"/>
    <x v="0"/>
  </r>
  <r>
    <x v="0"/>
    <x v="0"/>
    <x v="6"/>
    <x v="13"/>
    <x v="19"/>
    <n v="1391"/>
    <s v="Mason, Judy A."/>
    <x v="1"/>
    <x v="0"/>
    <x v="0"/>
    <n v="40"/>
    <x v="0"/>
    <x v="1"/>
    <n v="5.15"/>
    <n v="40"/>
    <m/>
    <x v="0"/>
    <x v="0"/>
    <x v="0"/>
  </r>
  <r>
    <x v="0"/>
    <x v="0"/>
    <x v="7"/>
    <x v="13"/>
    <x v="19"/>
    <n v="2176"/>
    <s v="May, Cynthia L."/>
    <x v="1"/>
    <x v="0"/>
    <x v="0"/>
    <n v="30"/>
    <x v="0"/>
    <x v="1"/>
    <m/>
    <n v="30"/>
    <m/>
    <x v="0"/>
    <x v="0"/>
    <x v="0"/>
  </r>
  <r>
    <x v="0"/>
    <x v="0"/>
    <x v="6"/>
    <x v="13"/>
    <x v="19"/>
    <n v="1558"/>
    <s v="McCluskey, Loreta R."/>
    <x v="1"/>
    <x v="0"/>
    <x v="0"/>
    <n v="30.08"/>
    <x v="0"/>
    <x v="1"/>
    <m/>
    <n v="30.08"/>
    <m/>
    <x v="0"/>
    <x v="0"/>
    <x v="0"/>
  </r>
  <r>
    <x v="0"/>
    <x v="0"/>
    <x v="6"/>
    <x v="13"/>
    <x v="19"/>
    <n v="2127"/>
    <s v="McKee, April"/>
    <x v="1"/>
    <x v="0"/>
    <x v="0"/>
    <n v="40"/>
    <x v="0"/>
    <x v="1"/>
    <n v="5.08"/>
    <n v="40"/>
    <m/>
    <x v="0"/>
    <x v="0"/>
    <x v="0"/>
  </r>
  <r>
    <x v="0"/>
    <x v="0"/>
    <x v="6"/>
    <x v="13"/>
    <x v="19"/>
    <n v="2174"/>
    <s v="Miller, Martha"/>
    <x v="1"/>
    <x v="0"/>
    <x v="0"/>
    <n v="40"/>
    <x v="0"/>
    <x v="1"/>
    <n v="3.93"/>
    <n v="40"/>
    <m/>
    <x v="0"/>
    <x v="0"/>
    <x v="0"/>
  </r>
  <r>
    <x v="0"/>
    <x v="0"/>
    <x v="6"/>
    <x v="13"/>
    <x v="19"/>
    <n v="1559"/>
    <s v="Nichols, Brenda S."/>
    <x v="1"/>
    <x v="0"/>
    <x v="0"/>
    <n v="40"/>
    <x v="0"/>
    <x v="1"/>
    <m/>
    <n v="40"/>
    <m/>
    <x v="0"/>
    <x v="0"/>
    <x v="0"/>
  </r>
  <r>
    <x v="0"/>
    <x v="0"/>
    <x v="6"/>
    <x v="13"/>
    <x v="19"/>
    <n v="2259"/>
    <s v="Peels, Carolyn K."/>
    <x v="1"/>
    <x v="0"/>
    <x v="0"/>
    <n v="40"/>
    <x v="0"/>
    <x v="1"/>
    <m/>
    <n v="40"/>
    <m/>
    <x v="0"/>
    <x v="0"/>
    <x v="0"/>
  </r>
  <r>
    <x v="0"/>
    <x v="0"/>
    <x v="6"/>
    <x v="13"/>
    <x v="19"/>
    <n v="2216"/>
    <s v="Pilkey, Jeremy"/>
    <x v="1"/>
    <x v="0"/>
    <x v="0"/>
    <n v="40"/>
    <x v="0"/>
    <x v="1"/>
    <n v="5.97"/>
    <n v="40"/>
    <m/>
    <x v="0"/>
    <x v="0"/>
    <x v="0"/>
  </r>
  <r>
    <x v="0"/>
    <x v="0"/>
    <x v="6"/>
    <x v="13"/>
    <x v="19"/>
    <n v="1767"/>
    <s v="Presley, Bernice"/>
    <x v="1"/>
    <x v="0"/>
    <x v="0"/>
    <n v="10"/>
    <x v="0"/>
    <x v="1"/>
    <m/>
    <n v="10"/>
    <m/>
    <x v="0"/>
    <x v="0"/>
    <x v="0"/>
  </r>
  <r>
    <x v="0"/>
    <x v="0"/>
    <x v="6"/>
    <x v="13"/>
    <x v="19"/>
    <n v="2138"/>
    <s v="Richardson, Tammy G."/>
    <x v="1"/>
    <x v="0"/>
    <x v="0"/>
    <n v="40"/>
    <x v="0"/>
    <x v="1"/>
    <n v="2.88"/>
    <n v="40"/>
    <m/>
    <x v="0"/>
    <x v="0"/>
    <x v="0"/>
  </r>
  <r>
    <x v="0"/>
    <x v="0"/>
    <x v="6"/>
    <x v="13"/>
    <x v="19"/>
    <n v="1997"/>
    <s v="Roberts, Lisa R."/>
    <x v="1"/>
    <x v="0"/>
    <x v="0"/>
    <n v="40"/>
    <x v="0"/>
    <x v="1"/>
    <m/>
    <n v="40"/>
    <m/>
    <x v="0"/>
    <x v="0"/>
    <x v="0"/>
  </r>
  <r>
    <x v="0"/>
    <x v="0"/>
    <x v="6"/>
    <x v="13"/>
    <x v="19"/>
    <n v="1299"/>
    <s v="Rodgers, Cathy B."/>
    <x v="1"/>
    <x v="0"/>
    <x v="0"/>
    <n v="40"/>
    <x v="0"/>
    <x v="1"/>
    <n v="5.98"/>
    <n v="40"/>
    <m/>
    <x v="0"/>
    <x v="0"/>
    <x v="0"/>
  </r>
  <r>
    <x v="0"/>
    <x v="0"/>
    <x v="7"/>
    <x v="13"/>
    <x v="19"/>
    <n v="2192"/>
    <s v="Rupinski, Angela"/>
    <x v="1"/>
    <x v="0"/>
    <x v="0"/>
    <n v="40"/>
    <x v="0"/>
    <x v="1"/>
    <n v="6.9"/>
    <n v="40"/>
    <m/>
    <x v="0"/>
    <x v="0"/>
    <x v="0"/>
  </r>
  <r>
    <x v="0"/>
    <x v="0"/>
    <x v="6"/>
    <x v="13"/>
    <x v="19"/>
    <n v="1590"/>
    <s v="Russell, Barbara L."/>
    <x v="1"/>
    <x v="0"/>
    <x v="0"/>
    <n v="40"/>
    <x v="0"/>
    <x v="1"/>
    <m/>
    <n v="40"/>
    <m/>
    <x v="0"/>
    <x v="0"/>
    <x v="0"/>
  </r>
  <r>
    <x v="0"/>
    <x v="0"/>
    <x v="6"/>
    <x v="13"/>
    <x v="19"/>
    <n v="2218"/>
    <s v="Russell, Brandy"/>
    <x v="1"/>
    <x v="0"/>
    <x v="0"/>
    <n v="40"/>
    <x v="0"/>
    <x v="1"/>
    <n v="5.4"/>
    <n v="40"/>
    <m/>
    <x v="0"/>
    <x v="0"/>
    <x v="0"/>
  </r>
  <r>
    <x v="0"/>
    <x v="0"/>
    <x v="6"/>
    <x v="13"/>
    <x v="19"/>
    <n v="1612"/>
    <s v="Self, Janet"/>
    <x v="1"/>
    <x v="0"/>
    <x v="0"/>
    <n v="40"/>
    <x v="0"/>
    <x v="1"/>
    <m/>
    <n v="40"/>
    <m/>
    <x v="0"/>
    <x v="0"/>
    <x v="0"/>
  </r>
  <r>
    <x v="0"/>
    <x v="0"/>
    <x v="6"/>
    <x v="13"/>
    <x v="19"/>
    <n v="2258"/>
    <s v="Shelton, Emily"/>
    <x v="1"/>
    <x v="0"/>
    <x v="0"/>
    <n v="9.9700000000000006"/>
    <x v="0"/>
    <x v="1"/>
    <m/>
    <n v="9.9700000000000006"/>
    <m/>
    <x v="0"/>
    <x v="0"/>
    <x v="0"/>
  </r>
  <r>
    <x v="0"/>
    <x v="0"/>
    <x v="6"/>
    <x v="13"/>
    <x v="19"/>
    <n v="2016"/>
    <s v="Torbett, Donna G."/>
    <x v="1"/>
    <x v="0"/>
    <x v="0"/>
    <n v="40"/>
    <x v="0"/>
    <x v="1"/>
    <m/>
    <n v="40"/>
    <m/>
    <x v="0"/>
    <x v="0"/>
    <x v="0"/>
  </r>
  <r>
    <x v="0"/>
    <x v="0"/>
    <x v="6"/>
    <x v="13"/>
    <x v="19"/>
    <n v="2214"/>
    <s v="Turner, Donnie"/>
    <x v="1"/>
    <x v="0"/>
    <x v="0"/>
    <n v="35.020000000000003"/>
    <x v="0"/>
    <x v="1"/>
    <m/>
    <n v="35.020000000000003"/>
    <m/>
    <x v="0"/>
    <x v="0"/>
    <x v="0"/>
  </r>
  <r>
    <x v="0"/>
    <x v="0"/>
    <x v="6"/>
    <x v="13"/>
    <x v="19"/>
    <n v="2147"/>
    <s v="Watson, Linda L."/>
    <x v="1"/>
    <x v="0"/>
    <x v="0"/>
    <n v="39.75"/>
    <x v="0"/>
    <x v="1"/>
    <m/>
    <n v="39.75"/>
    <m/>
    <x v="0"/>
    <x v="0"/>
    <x v="0"/>
  </r>
  <r>
    <x v="0"/>
    <x v="0"/>
    <x v="6"/>
    <x v="13"/>
    <x v="19"/>
    <n v="2154"/>
    <s v="West, Sandra"/>
    <x v="1"/>
    <x v="0"/>
    <x v="0"/>
    <n v="36.049999999999997"/>
    <x v="0"/>
    <x v="1"/>
    <m/>
    <n v="36.049999999999997"/>
    <m/>
    <x v="0"/>
    <x v="0"/>
    <x v="0"/>
  </r>
  <r>
    <x v="0"/>
    <x v="0"/>
    <x v="6"/>
    <x v="13"/>
    <x v="19"/>
    <n v="2244"/>
    <s v="Winter, Esther"/>
    <x v="1"/>
    <x v="0"/>
    <x v="0"/>
    <n v="36.07"/>
    <x v="0"/>
    <x v="1"/>
    <m/>
    <n v="36.07"/>
    <m/>
    <x v="0"/>
    <x v="0"/>
    <x v="0"/>
  </r>
  <r>
    <x v="0"/>
    <x v="0"/>
    <x v="1"/>
    <x v="14"/>
    <x v="19"/>
    <n v="2165"/>
    <s v="Blackshire, Bradly"/>
    <x v="1"/>
    <x v="0"/>
    <x v="0"/>
    <n v="40"/>
    <x v="0"/>
    <x v="1"/>
    <n v="6"/>
    <n v="40"/>
    <m/>
    <x v="0"/>
    <x v="0"/>
    <x v="0"/>
  </r>
  <r>
    <x v="0"/>
    <x v="0"/>
    <x v="8"/>
    <x v="14"/>
    <x v="19"/>
    <n v="2177"/>
    <s v="Cannon, James"/>
    <x v="1"/>
    <x v="0"/>
    <x v="0"/>
    <n v="36.9"/>
    <x v="0"/>
    <x v="1"/>
    <m/>
    <n v="36.9"/>
    <m/>
    <x v="0"/>
    <x v="0"/>
    <x v="0"/>
  </r>
  <r>
    <x v="0"/>
    <x v="0"/>
    <x v="1"/>
    <x v="14"/>
    <x v="19"/>
    <n v="1280"/>
    <s v="Cooley, Tammy K."/>
    <x v="1"/>
    <x v="0"/>
    <x v="0"/>
    <n v="18"/>
    <x v="0"/>
    <x v="1"/>
    <m/>
    <n v="18"/>
    <m/>
    <x v="0"/>
    <x v="0"/>
    <x v="0"/>
  </r>
  <r>
    <x v="0"/>
    <x v="0"/>
    <x v="1"/>
    <x v="14"/>
    <x v="19"/>
    <n v="1684"/>
    <s v="Mckee, Nathan"/>
    <x v="1"/>
    <x v="0"/>
    <x v="0"/>
    <n v="26"/>
    <x v="0"/>
    <x v="1"/>
    <m/>
    <n v="26"/>
    <n v="10"/>
    <x v="0"/>
    <x v="0"/>
    <x v="0"/>
  </r>
  <r>
    <x v="0"/>
    <x v="0"/>
    <x v="1"/>
    <x v="14"/>
    <x v="19"/>
    <n v="2242"/>
    <s v="Ridge, Billy"/>
    <x v="1"/>
    <x v="0"/>
    <x v="0"/>
    <n v="40"/>
    <x v="0"/>
    <x v="1"/>
    <n v="3.75"/>
    <n v="40"/>
    <m/>
    <x v="0"/>
    <x v="0"/>
    <x v="0"/>
  </r>
  <r>
    <x v="0"/>
    <x v="0"/>
    <x v="1"/>
    <x v="14"/>
    <x v="19"/>
    <n v="2220"/>
    <s v="Waddell, Henry"/>
    <x v="1"/>
    <x v="0"/>
    <x v="0"/>
    <n v="40"/>
    <x v="0"/>
    <x v="1"/>
    <n v="5.78"/>
    <n v="40"/>
    <m/>
    <x v="0"/>
    <x v="0"/>
    <x v="0"/>
  </r>
  <r>
    <x v="0"/>
    <x v="0"/>
    <x v="1"/>
    <x v="14"/>
    <x v="19"/>
    <n v="2161"/>
    <s v="Watson, Mark"/>
    <x v="1"/>
    <x v="0"/>
    <x v="0"/>
    <n v="40"/>
    <x v="0"/>
    <x v="1"/>
    <n v="7"/>
    <n v="40"/>
    <m/>
    <x v="0"/>
    <x v="0"/>
    <x v="0"/>
  </r>
  <r>
    <x v="0"/>
    <x v="0"/>
    <x v="1"/>
    <x v="14"/>
    <x v="19"/>
    <n v="2202"/>
    <s v="Young, Chris"/>
    <x v="1"/>
    <x v="0"/>
    <x v="0"/>
    <n v="40"/>
    <x v="0"/>
    <x v="1"/>
    <m/>
    <n v="40"/>
    <m/>
    <x v="0"/>
    <x v="0"/>
    <x v="0"/>
  </r>
  <r>
    <x v="0"/>
    <x v="0"/>
    <x v="1"/>
    <x v="14"/>
    <x v="19"/>
    <n v="2180"/>
    <s v="Young, Robin A."/>
    <x v="1"/>
    <x v="0"/>
    <x v="0"/>
    <n v="40"/>
    <x v="0"/>
    <x v="1"/>
    <m/>
    <n v="40"/>
    <m/>
    <x v="0"/>
    <x v="0"/>
    <x v="0"/>
  </r>
  <r>
    <x v="0"/>
    <x v="0"/>
    <x v="9"/>
    <x v="15"/>
    <x v="19"/>
    <n v="1520"/>
    <s v="Best, Shirley"/>
    <x v="1"/>
    <x v="0"/>
    <x v="0"/>
    <n v="40"/>
    <x v="0"/>
    <x v="1"/>
    <n v="6"/>
    <n v="40"/>
    <m/>
    <x v="0"/>
    <x v="0"/>
    <x v="0"/>
  </r>
  <r>
    <x v="0"/>
    <x v="0"/>
    <x v="9"/>
    <x v="15"/>
    <x v="19"/>
    <n v="1856"/>
    <s v="Bivens, Tammie"/>
    <x v="1"/>
    <x v="0"/>
    <x v="0"/>
    <n v="40"/>
    <x v="0"/>
    <x v="1"/>
    <n v="6.02"/>
    <n v="40"/>
    <m/>
    <x v="0"/>
    <x v="0"/>
    <x v="0"/>
  </r>
  <r>
    <x v="0"/>
    <x v="0"/>
    <x v="9"/>
    <x v="15"/>
    <x v="19"/>
    <n v="2250"/>
    <s v="Bledsoe, Nicole"/>
    <x v="1"/>
    <x v="0"/>
    <x v="0"/>
    <n v="36"/>
    <x v="0"/>
    <x v="1"/>
    <m/>
    <n v="36"/>
    <m/>
    <x v="0"/>
    <x v="0"/>
    <x v="0"/>
  </r>
  <r>
    <x v="0"/>
    <x v="0"/>
    <x v="9"/>
    <x v="15"/>
    <x v="19"/>
    <n v="2199"/>
    <s v="Bledsoe, Teresa"/>
    <x v="1"/>
    <x v="0"/>
    <x v="0"/>
    <n v="20"/>
    <x v="0"/>
    <x v="1"/>
    <m/>
    <n v="20"/>
    <n v="10"/>
    <x v="0"/>
    <x v="0"/>
    <x v="0"/>
  </r>
  <r>
    <x v="0"/>
    <x v="0"/>
    <x v="6"/>
    <x v="15"/>
    <x v="19"/>
    <n v="2235"/>
    <s v="Clark, Elizabeth"/>
    <x v="1"/>
    <x v="0"/>
    <x v="0"/>
    <n v="40"/>
    <x v="0"/>
    <x v="1"/>
    <n v="6.02"/>
    <n v="40"/>
    <m/>
    <x v="0"/>
    <x v="0"/>
    <x v="0"/>
  </r>
  <r>
    <x v="0"/>
    <x v="0"/>
    <x v="9"/>
    <x v="15"/>
    <x v="19"/>
    <n v="2151"/>
    <s v="Hall, Emily L."/>
    <x v="1"/>
    <x v="0"/>
    <x v="0"/>
    <n v="35.880000000000003"/>
    <x v="0"/>
    <x v="1"/>
    <m/>
    <n v="35.880000000000003"/>
    <n v="10"/>
    <x v="0"/>
    <x v="0"/>
    <x v="0"/>
  </r>
  <r>
    <x v="0"/>
    <x v="0"/>
    <x v="9"/>
    <x v="15"/>
    <x v="19"/>
    <n v="1107"/>
    <s v="Hall, Mary"/>
    <x v="1"/>
    <x v="0"/>
    <x v="0"/>
    <n v="20.03"/>
    <x v="0"/>
    <x v="1"/>
    <m/>
    <n v="20.03"/>
    <n v="20"/>
    <x v="0"/>
    <x v="0"/>
    <x v="0"/>
  </r>
  <r>
    <x v="0"/>
    <x v="0"/>
    <x v="9"/>
    <x v="15"/>
    <x v="19"/>
    <n v="1866"/>
    <s v="Harris, Nancy"/>
    <x v="1"/>
    <x v="0"/>
    <x v="0"/>
    <n v="40"/>
    <x v="0"/>
    <x v="1"/>
    <n v="6.02"/>
    <n v="40"/>
    <m/>
    <x v="0"/>
    <x v="0"/>
    <x v="0"/>
  </r>
  <r>
    <x v="0"/>
    <x v="0"/>
    <x v="9"/>
    <x v="15"/>
    <x v="19"/>
    <n v="1985"/>
    <s v="Pilkey, Melissa"/>
    <x v="1"/>
    <x v="0"/>
    <x v="0"/>
    <n v="40"/>
    <x v="0"/>
    <x v="1"/>
    <n v="5.98"/>
    <n v="40"/>
    <m/>
    <x v="0"/>
    <x v="0"/>
    <x v="0"/>
  </r>
  <r>
    <x v="0"/>
    <x v="0"/>
    <x v="3"/>
    <x v="15"/>
    <x v="19"/>
    <n v="1967"/>
    <s v="Shaw, Teia L."/>
    <x v="1"/>
    <x v="0"/>
    <x v="0"/>
    <n v="20.8"/>
    <x v="0"/>
    <x v="1"/>
    <m/>
    <n v="20.8"/>
    <m/>
    <x v="0"/>
    <x v="0"/>
    <x v="0"/>
  </r>
  <r>
    <x v="0"/>
    <x v="0"/>
    <x v="7"/>
    <x v="16"/>
    <x v="19"/>
    <n v="2181"/>
    <s v="Campbell, Lisa M."/>
    <x v="1"/>
    <x v="0"/>
    <x v="0"/>
    <n v="40"/>
    <x v="0"/>
    <x v="1"/>
    <n v="6.5"/>
    <n v="40"/>
    <m/>
    <x v="0"/>
    <x v="0"/>
    <x v="0"/>
  </r>
  <r>
    <x v="0"/>
    <x v="0"/>
    <x v="7"/>
    <x v="16"/>
    <x v="19"/>
    <n v="2193"/>
    <s v="Cannon, Jennifer"/>
    <x v="1"/>
    <x v="0"/>
    <x v="0"/>
    <n v="40"/>
    <x v="0"/>
    <x v="1"/>
    <n v="6"/>
    <n v="40"/>
    <m/>
    <x v="0"/>
    <x v="0"/>
    <x v="0"/>
  </r>
  <r>
    <x v="0"/>
    <x v="0"/>
    <x v="4"/>
    <x v="16"/>
    <x v="19"/>
    <n v="2238"/>
    <s v="Carey, Laura"/>
    <x v="1"/>
    <x v="0"/>
    <x v="0"/>
    <n v="40"/>
    <x v="0"/>
    <x v="1"/>
    <m/>
    <n v="40"/>
    <m/>
    <x v="0"/>
    <x v="0"/>
    <x v="0"/>
  </r>
  <r>
    <x v="0"/>
    <x v="0"/>
    <x v="7"/>
    <x v="16"/>
    <x v="19"/>
    <n v="2045"/>
    <s v="Mcinerney, Renee L."/>
    <x v="1"/>
    <x v="0"/>
    <x v="0"/>
    <n v="40"/>
    <x v="0"/>
    <x v="1"/>
    <m/>
    <n v="40"/>
    <m/>
    <x v="0"/>
    <x v="0"/>
    <x v="0"/>
  </r>
  <r>
    <x v="0"/>
    <x v="0"/>
    <x v="5"/>
    <x v="17"/>
    <x v="19"/>
    <n v="2253"/>
    <s v="Bunch, Tommy"/>
    <x v="1"/>
    <x v="0"/>
    <x v="0"/>
    <n v="40"/>
    <x v="0"/>
    <x v="1"/>
    <m/>
    <n v="40"/>
    <m/>
    <x v="0"/>
    <x v="0"/>
    <x v="0"/>
  </r>
  <r>
    <x v="0"/>
    <x v="0"/>
    <x v="5"/>
    <x v="17"/>
    <x v="19"/>
    <n v="1596"/>
    <s v="Harrison, Charles"/>
    <x v="1"/>
    <x v="0"/>
    <x v="0"/>
    <n v="40"/>
    <x v="0"/>
    <x v="1"/>
    <n v="7.05"/>
    <n v="40"/>
    <m/>
    <x v="0"/>
    <x v="0"/>
    <x v="0"/>
  </r>
  <r>
    <x v="0"/>
    <x v="0"/>
    <x v="5"/>
    <x v="18"/>
    <x v="19"/>
    <n v="1575"/>
    <s v="Gable, James D."/>
    <x v="1"/>
    <x v="0"/>
    <x v="0"/>
    <n v="40"/>
    <x v="0"/>
    <x v="1"/>
    <n v="1"/>
    <n v="40"/>
    <m/>
    <x v="0"/>
    <x v="0"/>
    <x v="0"/>
  </r>
  <r>
    <x v="0"/>
    <x v="0"/>
    <x v="8"/>
    <x v="19"/>
    <x v="19"/>
    <n v="2089"/>
    <s v="Cole, Joseph A."/>
    <x v="1"/>
    <x v="0"/>
    <x v="0"/>
    <n v="40"/>
    <x v="0"/>
    <x v="1"/>
    <m/>
    <n v="40"/>
    <m/>
    <x v="0"/>
    <x v="0"/>
    <x v="0"/>
  </r>
  <r>
    <x v="0"/>
    <x v="0"/>
    <x v="8"/>
    <x v="19"/>
    <x v="19"/>
    <n v="2169"/>
    <s v="Zimmerman, Donald E."/>
    <x v="1"/>
    <x v="0"/>
    <x v="0"/>
    <n v="39.93"/>
    <x v="0"/>
    <x v="1"/>
    <m/>
    <n v="39.93"/>
    <m/>
    <x v="0"/>
    <x v="0"/>
    <x v="0"/>
  </r>
  <r>
    <x v="0"/>
    <x v="0"/>
    <x v="0"/>
    <x v="0"/>
    <x v="20"/>
    <n v="2069"/>
    <s v="Bibee, Ronald S."/>
    <x v="0"/>
    <x v="0"/>
    <x v="0"/>
    <n v="40"/>
    <x v="0"/>
    <x v="1"/>
    <m/>
    <m/>
    <m/>
    <x v="0"/>
    <x v="0"/>
    <x v="0"/>
  </r>
  <r>
    <x v="0"/>
    <x v="0"/>
    <x v="0"/>
    <x v="0"/>
    <x v="20"/>
    <n v="1435"/>
    <s v="Bores, Carie L."/>
    <x v="0"/>
    <x v="0"/>
    <x v="0"/>
    <n v="40"/>
    <x v="0"/>
    <x v="1"/>
    <m/>
    <m/>
    <m/>
    <x v="0"/>
    <x v="0"/>
    <x v="0"/>
  </r>
  <r>
    <x v="0"/>
    <x v="0"/>
    <x v="0"/>
    <x v="0"/>
    <x v="20"/>
    <n v="2241"/>
    <s v="Farr, Shawn"/>
    <x v="1"/>
    <x v="0"/>
    <x v="0"/>
    <n v="38.22"/>
    <x v="0"/>
    <x v="1"/>
    <m/>
    <n v="38.22"/>
    <m/>
    <x v="0"/>
    <x v="0"/>
    <x v="0"/>
  </r>
  <r>
    <x v="0"/>
    <x v="0"/>
    <x v="0"/>
    <x v="0"/>
    <x v="20"/>
    <n v="1918"/>
    <s v="Rodgers, Angela M."/>
    <x v="1"/>
    <x v="0"/>
    <x v="0"/>
    <n v="0"/>
    <x v="0"/>
    <x v="1"/>
    <m/>
    <m/>
    <n v="40"/>
    <x v="0"/>
    <x v="0"/>
    <x v="0"/>
  </r>
  <r>
    <x v="0"/>
    <x v="0"/>
    <x v="0"/>
    <x v="0"/>
    <x v="20"/>
    <n v="2081"/>
    <s v="Roots, Doug"/>
    <x v="0"/>
    <x v="0"/>
    <x v="0"/>
    <n v="30"/>
    <x v="0"/>
    <x v="1"/>
    <m/>
    <m/>
    <n v="10"/>
    <x v="0"/>
    <x v="0"/>
    <x v="0"/>
  </r>
  <r>
    <x v="0"/>
    <x v="0"/>
    <x v="0"/>
    <x v="0"/>
    <x v="20"/>
    <n v="2076"/>
    <s v="Stephens, Andrew"/>
    <x v="1"/>
    <x v="0"/>
    <x v="0"/>
    <n v="0"/>
    <x v="0"/>
    <x v="1"/>
    <m/>
    <m/>
    <m/>
    <x v="0"/>
    <x v="0"/>
    <x v="0"/>
  </r>
  <r>
    <x v="0"/>
    <x v="0"/>
    <x v="0"/>
    <x v="0"/>
    <x v="20"/>
    <n v="2185"/>
    <s v="Watson, Tamitha"/>
    <x v="0"/>
    <x v="0"/>
    <x v="0"/>
    <n v="40"/>
    <x v="0"/>
    <x v="1"/>
    <m/>
    <m/>
    <m/>
    <x v="0"/>
    <x v="0"/>
    <x v="0"/>
  </r>
  <r>
    <x v="0"/>
    <x v="0"/>
    <x v="0"/>
    <x v="0"/>
    <x v="20"/>
    <n v="1079"/>
    <s v="Wilson, Jim"/>
    <x v="0"/>
    <x v="0"/>
    <x v="0"/>
    <n v="40"/>
    <x v="0"/>
    <x v="1"/>
    <m/>
    <m/>
    <m/>
    <x v="0"/>
    <x v="0"/>
    <x v="0"/>
  </r>
  <r>
    <x v="0"/>
    <x v="0"/>
    <x v="0"/>
    <x v="1"/>
    <x v="20"/>
    <n v="1481"/>
    <s v="Dodd, Alex E."/>
    <x v="1"/>
    <x v="0"/>
    <x v="0"/>
    <n v="39.85"/>
    <x v="0"/>
    <x v="1"/>
    <m/>
    <n v="39.85"/>
    <m/>
    <x v="0"/>
    <x v="0"/>
    <x v="0"/>
  </r>
  <r>
    <x v="0"/>
    <x v="0"/>
    <x v="0"/>
    <x v="1"/>
    <x v="20"/>
    <n v="2007"/>
    <s v="Dodd, Patricia A."/>
    <x v="1"/>
    <x v="0"/>
    <x v="0"/>
    <n v="36.47"/>
    <x v="0"/>
    <x v="1"/>
    <m/>
    <n v="36.47"/>
    <m/>
    <x v="0"/>
    <x v="0"/>
    <x v="0"/>
  </r>
  <r>
    <x v="0"/>
    <x v="0"/>
    <x v="0"/>
    <x v="1"/>
    <x v="20"/>
    <n v="1897"/>
    <s v="Lee, Wayne P."/>
    <x v="0"/>
    <x v="0"/>
    <x v="0"/>
    <n v="35.5"/>
    <x v="0"/>
    <x v="1"/>
    <m/>
    <m/>
    <n v="4.5"/>
    <x v="0"/>
    <x v="0"/>
    <x v="0"/>
  </r>
  <r>
    <x v="0"/>
    <x v="0"/>
    <x v="0"/>
    <x v="2"/>
    <x v="20"/>
    <n v="1810"/>
    <s v="Damstetter, Suzanne"/>
    <x v="0"/>
    <x v="0"/>
    <x v="0"/>
    <n v="40"/>
    <x v="0"/>
    <x v="1"/>
    <m/>
    <m/>
    <m/>
    <x v="0"/>
    <x v="0"/>
    <x v="0"/>
  </r>
  <r>
    <x v="0"/>
    <x v="0"/>
    <x v="0"/>
    <x v="2"/>
    <x v="20"/>
    <n v="2179"/>
    <s v="Deiter, Nancy"/>
    <x v="1"/>
    <x v="0"/>
    <x v="0"/>
    <n v="40"/>
    <x v="0"/>
    <x v="1"/>
    <m/>
    <n v="40"/>
    <m/>
    <x v="0"/>
    <x v="0"/>
    <x v="0"/>
  </r>
  <r>
    <x v="0"/>
    <x v="0"/>
    <x v="0"/>
    <x v="2"/>
    <x v="20"/>
    <n v="1831"/>
    <s v="Simmons, Kristie"/>
    <x v="1"/>
    <x v="0"/>
    <x v="0"/>
    <n v="37.07"/>
    <x v="0"/>
    <x v="1"/>
    <m/>
    <n v="37.07"/>
    <n v="3"/>
    <x v="0"/>
    <x v="0"/>
    <x v="0"/>
  </r>
  <r>
    <x v="0"/>
    <x v="0"/>
    <x v="0"/>
    <x v="3"/>
    <x v="20"/>
    <n v="1024"/>
    <s v="Hillard, Gary L."/>
    <x v="0"/>
    <x v="0"/>
    <x v="0"/>
    <n v="40"/>
    <x v="0"/>
    <x v="1"/>
    <m/>
    <m/>
    <m/>
    <x v="0"/>
    <x v="0"/>
    <x v="0"/>
  </r>
  <r>
    <x v="0"/>
    <x v="0"/>
    <x v="0"/>
    <x v="3"/>
    <x v="20"/>
    <n v="1027"/>
    <s v="Howard, Michael"/>
    <x v="0"/>
    <x v="0"/>
    <x v="0"/>
    <n v="40"/>
    <x v="0"/>
    <x v="1"/>
    <m/>
    <m/>
    <m/>
    <x v="0"/>
    <x v="0"/>
    <x v="0"/>
  </r>
  <r>
    <x v="0"/>
    <x v="0"/>
    <x v="0"/>
    <x v="3"/>
    <x v="20"/>
    <n v="1536"/>
    <s v="Mcinerney, Melvin W."/>
    <x v="1"/>
    <x v="0"/>
    <x v="0"/>
    <n v="0"/>
    <x v="0"/>
    <x v="1"/>
    <m/>
    <m/>
    <n v="10"/>
    <x v="0"/>
    <x v="0"/>
    <x v="0"/>
  </r>
  <r>
    <x v="0"/>
    <x v="0"/>
    <x v="0"/>
    <x v="3"/>
    <x v="20"/>
    <n v="2034"/>
    <s v="Powers, Joshua"/>
    <x v="0"/>
    <x v="0"/>
    <x v="0"/>
    <n v="40"/>
    <x v="0"/>
    <x v="1"/>
    <m/>
    <m/>
    <m/>
    <x v="0"/>
    <x v="0"/>
    <x v="0"/>
  </r>
  <r>
    <x v="0"/>
    <x v="0"/>
    <x v="0"/>
    <x v="3"/>
    <x v="20"/>
    <n v="1420"/>
    <s v="Simmons, James T."/>
    <x v="0"/>
    <x v="0"/>
    <x v="0"/>
    <n v="40"/>
    <x v="0"/>
    <x v="1"/>
    <m/>
    <m/>
    <m/>
    <x v="0"/>
    <x v="0"/>
    <x v="0"/>
  </r>
  <r>
    <x v="0"/>
    <x v="0"/>
    <x v="0"/>
    <x v="4"/>
    <x v="20"/>
    <n v="2100"/>
    <s v="Glenn, Kristy"/>
    <x v="1"/>
    <x v="0"/>
    <x v="0"/>
    <n v="0"/>
    <x v="0"/>
    <x v="1"/>
    <m/>
    <m/>
    <m/>
    <x v="0"/>
    <x v="0"/>
    <x v="0"/>
  </r>
  <r>
    <x v="0"/>
    <x v="0"/>
    <x v="0"/>
    <x v="5"/>
    <x v="20"/>
    <n v="1717"/>
    <s v="Burchfield, Jeannie"/>
    <x v="1"/>
    <x v="0"/>
    <x v="0"/>
    <n v="40"/>
    <x v="0"/>
    <x v="1"/>
    <n v="1.07"/>
    <n v="40"/>
    <m/>
    <x v="0"/>
    <x v="0"/>
    <x v="0"/>
  </r>
  <r>
    <x v="0"/>
    <x v="0"/>
    <x v="0"/>
    <x v="5"/>
    <x v="20"/>
    <n v="2122"/>
    <s v="Denton, Ashley"/>
    <x v="1"/>
    <x v="0"/>
    <x v="0"/>
    <n v="40"/>
    <x v="0"/>
    <x v="1"/>
    <m/>
    <n v="40"/>
    <m/>
    <x v="0"/>
    <x v="0"/>
    <x v="0"/>
  </r>
  <r>
    <x v="0"/>
    <x v="0"/>
    <x v="0"/>
    <x v="5"/>
    <x v="20"/>
    <n v="1968"/>
    <s v="Duncan, Ginger"/>
    <x v="1"/>
    <x v="0"/>
    <x v="0"/>
    <n v="37.270000000000003"/>
    <x v="0"/>
    <x v="1"/>
    <m/>
    <n v="37.270000000000003"/>
    <m/>
    <x v="0"/>
    <x v="0"/>
    <x v="0"/>
  </r>
  <r>
    <x v="0"/>
    <x v="0"/>
    <x v="0"/>
    <x v="5"/>
    <x v="20"/>
    <n v="1904"/>
    <s v="Murr, Sherry"/>
    <x v="1"/>
    <x v="0"/>
    <x v="0"/>
    <n v="40"/>
    <x v="0"/>
    <x v="1"/>
    <n v="9"/>
    <n v="40"/>
    <m/>
    <x v="0"/>
    <x v="0"/>
    <x v="0"/>
  </r>
  <r>
    <x v="0"/>
    <x v="0"/>
    <x v="0"/>
    <x v="5"/>
    <x v="20"/>
    <n v="2225"/>
    <s v="Sexton, Holly"/>
    <x v="1"/>
    <x v="0"/>
    <x v="0"/>
    <n v="40"/>
    <x v="0"/>
    <x v="1"/>
    <m/>
    <n v="40"/>
    <m/>
    <x v="0"/>
    <x v="0"/>
    <x v="0"/>
  </r>
  <r>
    <x v="0"/>
    <x v="0"/>
    <x v="0"/>
    <x v="6"/>
    <x v="20"/>
    <n v="2230"/>
    <s v="Payne, Donna"/>
    <x v="1"/>
    <x v="0"/>
    <x v="0"/>
    <n v="3.97"/>
    <x v="0"/>
    <x v="1"/>
    <m/>
    <n v="3.97"/>
    <n v="30"/>
    <x v="0"/>
    <x v="0"/>
    <x v="0"/>
  </r>
  <r>
    <x v="0"/>
    <x v="0"/>
    <x v="0"/>
    <x v="20"/>
    <x v="20"/>
    <n v="2260"/>
    <s v="Lake, Stephanie"/>
    <x v="1"/>
    <x v="0"/>
    <x v="0"/>
    <n v="40"/>
    <x v="0"/>
    <x v="1"/>
    <n v="0.05"/>
    <n v="40"/>
    <m/>
    <x v="0"/>
    <x v="0"/>
    <x v="0"/>
  </r>
  <r>
    <x v="0"/>
    <x v="0"/>
    <x v="0"/>
    <x v="7"/>
    <x v="20"/>
    <n v="1933"/>
    <s v="Harris, Teresa"/>
    <x v="1"/>
    <x v="0"/>
    <x v="0"/>
    <n v="40"/>
    <x v="0"/>
    <x v="1"/>
    <m/>
    <n v="40"/>
    <m/>
    <x v="0"/>
    <x v="0"/>
    <x v="0"/>
  </r>
  <r>
    <x v="0"/>
    <x v="0"/>
    <x v="2"/>
    <x v="8"/>
    <x v="20"/>
    <n v="1917"/>
    <s v="Rigley, Eric"/>
    <x v="0"/>
    <x v="0"/>
    <x v="0"/>
    <n v="40"/>
    <x v="0"/>
    <x v="1"/>
    <m/>
    <m/>
    <m/>
    <x v="0"/>
    <x v="0"/>
    <x v="0"/>
  </r>
  <r>
    <x v="0"/>
    <x v="0"/>
    <x v="2"/>
    <x v="8"/>
    <x v="20"/>
    <n v="2149"/>
    <s v="Robillard, Mathew"/>
    <x v="0"/>
    <x v="0"/>
    <x v="0"/>
    <n v="40"/>
    <x v="0"/>
    <x v="1"/>
    <m/>
    <m/>
    <m/>
    <x v="0"/>
    <x v="0"/>
    <x v="0"/>
  </r>
  <r>
    <x v="0"/>
    <x v="0"/>
    <x v="2"/>
    <x v="9"/>
    <x v="20"/>
    <n v="2140"/>
    <s v="Langea-Spradlin, Catherine A."/>
    <x v="1"/>
    <x v="0"/>
    <x v="0"/>
    <n v="40"/>
    <x v="0"/>
    <x v="1"/>
    <n v="5.57"/>
    <n v="40"/>
    <m/>
    <x v="0"/>
    <x v="0"/>
    <x v="0"/>
  </r>
  <r>
    <x v="0"/>
    <x v="0"/>
    <x v="2"/>
    <x v="9"/>
    <x v="20"/>
    <n v="1637"/>
    <s v="Poindexter, Diane"/>
    <x v="1"/>
    <x v="0"/>
    <x v="0"/>
    <n v="40"/>
    <x v="0"/>
    <x v="1"/>
    <n v="10.77"/>
    <n v="40"/>
    <m/>
    <x v="0"/>
    <x v="0"/>
    <x v="0"/>
  </r>
  <r>
    <x v="0"/>
    <x v="0"/>
    <x v="2"/>
    <x v="10"/>
    <x v="20"/>
    <n v="2240"/>
    <s v="Gaffney, Walker"/>
    <x v="1"/>
    <x v="0"/>
    <x v="0"/>
    <n v="40"/>
    <x v="0"/>
    <x v="1"/>
    <n v="8.08"/>
    <n v="40"/>
    <m/>
    <x v="0"/>
    <x v="0"/>
    <x v="0"/>
  </r>
  <r>
    <x v="0"/>
    <x v="0"/>
    <x v="3"/>
    <x v="11"/>
    <x v="20"/>
    <n v="2110"/>
    <s v="Barnes, Eric"/>
    <x v="1"/>
    <x v="0"/>
    <x v="0"/>
    <n v="40"/>
    <x v="0"/>
    <x v="1"/>
    <n v="7.42"/>
    <n v="40"/>
    <m/>
    <x v="0"/>
    <x v="0"/>
    <x v="0"/>
  </r>
  <r>
    <x v="0"/>
    <x v="0"/>
    <x v="3"/>
    <x v="11"/>
    <x v="20"/>
    <n v="2168"/>
    <s v="Cunningham, Crystal"/>
    <x v="1"/>
    <x v="0"/>
    <x v="0"/>
    <n v="40"/>
    <x v="0"/>
    <x v="1"/>
    <n v="4.92"/>
    <n v="40"/>
    <m/>
    <x v="0"/>
    <x v="0"/>
    <x v="0"/>
  </r>
  <r>
    <x v="0"/>
    <x v="0"/>
    <x v="3"/>
    <x v="11"/>
    <x v="20"/>
    <n v="1993"/>
    <s v="Gibson, Tiffany D."/>
    <x v="1"/>
    <x v="0"/>
    <x v="0"/>
    <n v="40"/>
    <x v="0"/>
    <x v="1"/>
    <m/>
    <n v="40"/>
    <m/>
    <x v="0"/>
    <x v="0"/>
    <x v="0"/>
  </r>
  <r>
    <x v="0"/>
    <x v="0"/>
    <x v="3"/>
    <x v="11"/>
    <x v="20"/>
    <n v="2245"/>
    <s v="Hall, Terry"/>
    <x v="1"/>
    <x v="0"/>
    <x v="0"/>
    <n v="26"/>
    <x v="0"/>
    <x v="1"/>
    <m/>
    <n v="26"/>
    <m/>
    <x v="0"/>
    <x v="0"/>
    <x v="0"/>
  </r>
  <r>
    <x v="0"/>
    <x v="0"/>
    <x v="3"/>
    <x v="11"/>
    <x v="20"/>
    <n v="1749"/>
    <s v="Peels, Timothy L."/>
    <x v="1"/>
    <x v="0"/>
    <x v="0"/>
    <n v="40"/>
    <x v="0"/>
    <x v="1"/>
    <n v="6.5"/>
    <n v="40"/>
    <m/>
    <x v="0"/>
    <x v="0"/>
    <x v="0"/>
  </r>
  <r>
    <x v="0"/>
    <x v="0"/>
    <x v="3"/>
    <x v="11"/>
    <x v="20"/>
    <n v="2166"/>
    <s v="Yokley, Clifford E."/>
    <x v="1"/>
    <x v="0"/>
    <x v="0"/>
    <n v="40"/>
    <x v="0"/>
    <x v="1"/>
    <m/>
    <n v="40"/>
    <m/>
    <x v="0"/>
    <x v="0"/>
    <x v="0"/>
  </r>
  <r>
    <x v="0"/>
    <x v="0"/>
    <x v="1"/>
    <x v="12"/>
    <x v="20"/>
    <n v="1410"/>
    <s v="Cooper, Alice F."/>
    <x v="1"/>
    <x v="0"/>
    <x v="0"/>
    <n v="40"/>
    <x v="0"/>
    <x v="1"/>
    <n v="9.52"/>
    <n v="40"/>
    <m/>
    <x v="0"/>
    <x v="0"/>
    <x v="0"/>
  </r>
  <r>
    <x v="0"/>
    <x v="0"/>
    <x v="4"/>
    <x v="12"/>
    <x v="20"/>
    <n v="2209"/>
    <s v="Hayes, Elizabeth"/>
    <x v="1"/>
    <x v="0"/>
    <x v="0"/>
    <n v="40"/>
    <x v="0"/>
    <x v="1"/>
    <n v="7.02"/>
    <n v="40"/>
    <m/>
    <x v="0"/>
    <x v="0"/>
    <x v="0"/>
  </r>
  <r>
    <x v="0"/>
    <x v="0"/>
    <x v="5"/>
    <x v="12"/>
    <x v="20"/>
    <n v="2203"/>
    <s v="Hicks, Lisa"/>
    <x v="1"/>
    <x v="0"/>
    <x v="0"/>
    <n v="40"/>
    <x v="0"/>
    <x v="1"/>
    <n v="9.5"/>
    <n v="40"/>
    <m/>
    <x v="0"/>
    <x v="0"/>
    <x v="0"/>
  </r>
  <r>
    <x v="0"/>
    <x v="0"/>
    <x v="1"/>
    <x v="12"/>
    <x v="20"/>
    <n v="1206"/>
    <s v="Lorenz, Viola B."/>
    <x v="1"/>
    <x v="0"/>
    <x v="0"/>
    <n v="40"/>
    <x v="0"/>
    <x v="1"/>
    <n v="9.52"/>
    <n v="40"/>
    <m/>
    <x v="0"/>
    <x v="0"/>
    <x v="0"/>
  </r>
  <r>
    <x v="0"/>
    <x v="0"/>
    <x v="6"/>
    <x v="13"/>
    <x v="20"/>
    <n v="2175"/>
    <s v="Akulic, Marlene"/>
    <x v="1"/>
    <x v="0"/>
    <x v="0"/>
    <n v="40"/>
    <x v="0"/>
    <x v="1"/>
    <n v="6"/>
    <n v="40"/>
    <m/>
    <x v="0"/>
    <x v="0"/>
    <x v="0"/>
  </r>
  <r>
    <x v="0"/>
    <x v="0"/>
    <x v="6"/>
    <x v="13"/>
    <x v="20"/>
    <n v="1355"/>
    <s v="Arp, Peggy A."/>
    <x v="1"/>
    <x v="0"/>
    <x v="0"/>
    <n v="40"/>
    <x v="0"/>
    <x v="1"/>
    <n v="6.03"/>
    <n v="40"/>
    <m/>
    <x v="0"/>
    <x v="0"/>
    <x v="0"/>
  </r>
  <r>
    <x v="0"/>
    <x v="0"/>
    <x v="6"/>
    <x v="13"/>
    <x v="20"/>
    <n v="2229"/>
    <s v="Bledsoe, Amy"/>
    <x v="1"/>
    <x v="0"/>
    <x v="0"/>
    <n v="40"/>
    <x v="0"/>
    <x v="1"/>
    <n v="6"/>
    <n v="40"/>
    <m/>
    <x v="0"/>
    <x v="0"/>
    <x v="0"/>
  </r>
  <r>
    <x v="0"/>
    <x v="0"/>
    <x v="6"/>
    <x v="13"/>
    <x v="20"/>
    <n v="2041"/>
    <s v="Bohannon, Barbara"/>
    <x v="1"/>
    <x v="0"/>
    <x v="0"/>
    <n v="40"/>
    <x v="0"/>
    <x v="1"/>
    <n v="10.55"/>
    <n v="40"/>
    <m/>
    <x v="0"/>
    <x v="0"/>
    <x v="0"/>
  </r>
  <r>
    <x v="0"/>
    <x v="0"/>
    <x v="6"/>
    <x v="13"/>
    <x v="20"/>
    <n v="2190"/>
    <s v="Bookout, Nancy"/>
    <x v="1"/>
    <x v="0"/>
    <x v="0"/>
    <n v="30"/>
    <x v="0"/>
    <x v="1"/>
    <m/>
    <n v="30"/>
    <m/>
    <x v="0"/>
    <x v="0"/>
    <x v="0"/>
  </r>
  <r>
    <x v="0"/>
    <x v="0"/>
    <x v="6"/>
    <x v="13"/>
    <x v="20"/>
    <n v="1739"/>
    <s v="Bowers, Brenda"/>
    <x v="1"/>
    <x v="0"/>
    <x v="0"/>
    <n v="36.08"/>
    <x v="0"/>
    <x v="1"/>
    <m/>
    <n v="36.08"/>
    <m/>
    <x v="0"/>
    <x v="0"/>
    <x v="0"/>
  </r>
  <r>
    <x v="0"/>
    <x v="0"/>
    <x v="6"/>
    <x v="13"/>
    <x v="20"/>
    <n v="2039"/>
    <s v="Brooks, Tammy C."/>
    <x v="1"/>
    <x v="0"/>
    <x v="0"/>
    <n v="40"/>
    <x v="0"/>
    <x v="1"/>
    <n v="4.83"/>
    <n v="40"/>
    <m/>
    <x v="0"/>
    <x v="0"/>
    <x v="0"/>
  </r>
  <r>
    <x v="0"/>
    <x v="0"/>
    <x v="6"/>
    <x v="13"/>
    <x v="20"/>
    <n v="1978"/>
    <s v="Bryan, Eva J."/>
    <x v="1"/>
    <x v="0"/>
    <x v="0"/>
    <n v="40"/>
    <x v="0"/>
    <x v="1"/>
    <n v="10.55"/>
    <n v="40"/>
    <m/>
    <x v="0"/>
    <x v="0"/>
    <x v="0"/>
  </r>
  <r>
    <x v="0"/>
    <x v="0"/>
    <x v="6"/>
    <x v="13"/>
    <x v="20"/>
    <n v="2156"/>
    <s v="Bryan, Sheena L."/>
    <x v="1"/>
    <x v="0"/>
    <x v="0"/>
    <n v="38"/>
    <x v="0"/>
    <x v="1"/>
    <m/>
    <n v="38"/>
    <m/>
    <x v="0"/>
    <x v="0"/>
    <x v="0"/>
  </r>
  <r>
    <x v="0"/>
    <x v="0"/>
    <x v="6"/>
    <x v="13"/>
    <x v="20"/>
    <n v="2243"/>
    <s v="Campos, Susan"/>
    <x v="1"/>
    <x v="0"/>
    <x v="0"/>
    <n v="40"/>
    <x v="0"/>
    <x v="1"/>
    <n v="6.12"/>
    <n v="40"/>
    <m/>
    <x v="0"/>
    <x v="0"/>
    <x v="0"/>
  </r>
  <r>
    <x v="0"/>
    <x v="0"/>
    <x v="0"/>
    <x v="13"/>
    <x v="20"/>
    <n v="1010"/>
    <s v="Carroll, Robin M."/>
    <x v="1"/>
    <x v="0"/>
    <x v="0"/>
    <n v="40"/>
    <x v="0"/>
    <x v="1"/>
    <m/>
    <n v="40"/>
    <m/>
    <x v="0"/>
    <x v="0"/>
    <x v="0"/>
  </r>
  <r>
    <x v="0"/>
    <x v="0"/>
    <x v="6"/>
    <x v="13"/>
    <x v="20"/>
    <n v="2124"/>
    <s v="Carter, Carla"/>
    <x v="1"/>
    <x v="0"/>
    <x v="0"/>
    <n v="40"/>
    <x v="0"/>
    <x v="1"/>
    <m/>
    <n v="40"/>
    <m/>
    <x v="0"/>
    <x v="0"/>
    <x v="0"/>
  </r>
  <r>
    <x v="0"/>
    <x v="0"/>
    <x v="6"/>
    <x v="13"/>
    <x v="20"/>
    <n v="2137"/>
    <s v="Carter, Lila R."/>
    <x v="1"/>
    <x v="0"/>
    <x v="0"/>
    <n v="40"/>
    <x v="0"/>
    <x v="1"/>
    <m/>
    <n v="40"/>
    <m/>
    <x v="0"/>
    <x v="0"/>
    <x v="0"/>
  </r>
  <r>
    <x v="0"/>
    <x v="0"/>
    <x v="6"/>
    <x v="13"/>
    <x v="20"/>
    <n v="2068"/>
    <s v="Cathcart, Bess L."/>
    <x v="1"/>
    <x v="0"/>
    <x v="0"/>
    <n v="36.08"/>
    <x v="0"/>
    <x v="1"/>
    <m/>
    <n v="36.08"/>
    <m/>
    <x v="0"/>
    <x v="0"/>
    <x v="0"/>
  </r>
  <r>
    <x v="0"/>
    <x v="0"/>
    <x v="6"/>
    <x v="13"/>
    <x v="20"/>
    <n v="2098"/>
    <s v="Childress, Stacy M."/>
    <x v="1"/>
    <x v="0"/>
    <x v="0"/>
    <n v="40"/>
    <x v="0"/>
    <x v="1"/>
    <n v="6"/>
    <n v="40"/>
    <m/>
    <x v="0"/>
    <x v="0"/>
    <x v="0"/>
  </r>
  <r>
    <x v="0"/>
    <x v="0"/>
    <x v="6"/>
    <x v="13"/>
    <x v="20"/>
    <n v="2131"/>
    <s v="Collette, Stephanie"/>
    <x v="1"/>
    <x v="0"/>
    <x v="0"/>
    <n v="40"/>
    <x v="0"/>
    <x v="1"/>
    <m/>
    <n v="40"/>
    <m/>
    <x v="0"/>
    <x v="0"/>
    <x v="0"/>
  </r>
  <r>
    <x v="0"/>
    <x v="0"/>
    <x v="6"/>
    <x v="13"/>
    <x v="20"/>
    <n v="2183"/>
    <s v="Cooper, Elizabeth T."/>
    <x v="1"/>
    <x v="0"/>
    <x v="0"/>
    <n v="38.020000000000003"/>
    <x v="0"/>
    <x v="1"/>
    <m/>
    <n v="38.020000000000003"/>
    <m/>
    <x v="0"/>
    <x v="0"/>
    <x v="0"/>
  </r>
  <r>
    <x v="0"/>
    <x v="0"/>
    <x v="6"/>
    <x v="13"/>
    <x v="20"/>
    <n v="1362"/>
    <s v="Davis, Kimberly S."/>
    <x v="1"/>
    <x v="0"/>
    <x v="0"/>
    <n v="40"/>
    <x v="0"/>
    <x v="1"/>
    <n v="1.1000000000000001"/>
    <n v="40"/>
    <m/>
    <x v="0"/>
    <x v="0"/>
    <x v="0"/>
  </r>
  <r>
    <x v="0"/>
    <x v="0"/>
    <x v="6"/>
    <x v="13"/>
    <x v="20"/>
    <n v="1465"/>
    <s v="Dotson, Wanda A."/>
    <x v="1"/>
    <x v="0"/>
    <x v="0"/>
    <n v="38.200000000000003"/>
    <x v="0"/>
    <x v="1"/>
    <m/>
    <n v="38.200000000000003"/>
    <m/>
    <x v="0"/>
    <x v="0"/>
    <x v="0"/>
  </r>
  <r>
    <x v="0"/>
    <x v="0"/>
    <x v="6"/>
    <x v="13"/>
    <x v="20"/>
    <n v="2046"/>
    <s v="Dunn, Lois"/>
    <x v="1"/>
    <x v="0"/>
    <x v="0"/>
    <n v="40"/>
    <x v="0"/>
    <x v="1"/>
    <m/>
    <n v="40"/>
    <m/>
    <x v="0"/>
    <x v="0"/>
    <x v="0"/>
  </r>
  <r>
    <x v="0"/>
    <x v="0"/>
    <x v="6"/>
    <x v="13"/>
    <x v="20"/>
    <n v="2152"/>
    <s v="Fishwick, Roberta"/>
    <x v="1"/>
    <x v="0"/>
    <x v="0"/>
    <n v="38"/>
    <x v="0"/>
    <x v="1"/>
    <m/>
    <n v="38"/>
    <m/>
    <x v="0"/>
    <x v="0"/>
    <x v="0"/>
  </r>
  <r>
    <x v="0"/>
    <x v="0"/>
    <x v="6"/>
    <x v="13"/>
    <x v="20"/>
    <n v="2222"/>
    <s v="Hamilton, Patricia"/>
    <x v="1"/>
    <x v="0"/>
    <x v="0"/>
    <n v="40"/>
    <x v="0"/>
    <x v="1"/>
    <n v="6"/>
    <n v="40"/>
    <m/>
    <x v="0"/>
    <x v="0"/>
    <x v="0"/>
  </r>
  <r>
    <x v="0"/>
    <x v="0"/>
    <x v="6"/>
    <x v="13"/>
    <x v="20"/>
    <n v="2261"/>
    <s v="Howarth, Amy"/>
    <x v="1"/>
    <x v="0"/>
    <x v="0"/>
    <n v="40"/>
    <x v="0"/>
    <x v="1"/>
    <n v="6"/>
    <n v="40"/>
    <m/>
    <x v="0"/>
    <x v="0"/>
    <x v="0"/>
  </r>
  <r>
    <x v="0"/>
    <x v="0"/>
    <x v="6"/>
    <x v="13"/>
    <x v="20"/>
    <n v="2188"/>
    <s v="Jones, Tina"/>
    <x v="1"/>
    <x v="0"/>
    <x v="0"/>
    <n v="28.02"/>
    <x v="0"/>
    <x v="1"/>
    <m/>
    <n v="28.02"/>
    <m/>
    <x v="0"/>
    <x v="0"/>
    <x v="0"/>
  </r>
  <r>
    <x v="0"/>
    <x v="0"/>
    <x v="6"/>
    <x v="13"/>
    <x v="20"/>
    <n v="1480"/>
    <s v="Kliever, Debbie J."/>
    <x v="1"/>
    <x v="0"/>
    <x v="0"/>
    <n v="40"/>
    <x v="0"/>
    <x v="1"/>
    <n v="5.98"/>
    <n v="40"/>
    <m/>
    <x v="0"/>
    <x v="0"/>
    <x v="0"/>
  </r>
  <r>
    <x v="0"/>
    <x v="0"/>
    <x v="6"/>
    <x v="13"/>
    <x v="20"/>
    <n v="1568"/>
    <s v="Long, Marlene C."/>
    <x v="1"/>
    <x v="0"/>
    <x v="0"/>
    <n v="36.630000000000003"/>
    <x v="0"/>
    <x v="1"/>
    <m/>
    <n v="36.630000000000003"/>
    <m/>
    <x v="0"/>
    <x v="0"/>
    <x v="0"/>
  </r>
  <r>
    <x v="0"/>
    <x v="0"/>
    <x v="6"/>
    <x v="13"/>
    <x v="20"/>
    <n v="1391"/>
    <s v="Mason, Judy A."/>
    <x v="1"/>
    <x v="0"/>
    <x v="0"/>
    <n v="40"/>
    <x v="0"/>
    <x v="1"/>
    <n v="6.05"/>
    <n v="40"/>
    <m/>
    <x v="0"/>
    <x v="0"/>
    <x v="0"/>
  </r>
  <r>
    <x v="0"/>
    <x v="0"/>
    <x v="7"/>
    <x v="13"/>
    <x v="20"/>
    <n v="2176"/>
    <s v="May, Cynthia L."/>
    <x v="1"/>
    <x v="0"/>
    <x v="0"/>
    <n v="40"/>
    <x v="0"/>
    <x v="1"/>
    <m/>
    <n v="40"/>
    <m/>
    <x v="0"/>
    <x v="0"/>
    <x v="0"/>
  </r>
  <r>
    <x v="0"/>
    <x v="0"/>
    <x v="6"/>
    <x v="13"/>
    <x v="20"/>
    <n v="1558"/>
    <s v="McCluskey, Loreta R."/>
    <x v="1"/>
    <x v="0"/>
    <x v="0"/>
    <n v="40"/>
    <x v="0"/>
    <x v="1"/>
    <n v="0.17"/>
    <n v="40"/>
    <m/>
    <x v="0"/>
    <x v="0"/>
    <x v="0"/>
  </r>
  <r>
    <x v="0"/>
    <x v="0"/>
    <x v="6"/>
    <x v="13"/>
    <x v="20"/>
    <n v="2127"/>
    <s v="McKee, April"/>
    <x v="1"/>
    <x v="0"/>
    <x v="0"/>
    <n v="40"/>
    <x v="0"/>
    <x v="1"/>
    <n v="5.2"/>
    <n v="40"/>
    <m/>
    <x v="0"/>
    <x v="0"/>
    <x v="0"/>
  </r>
  <r>
    <x v="0"/>
    <x v="0"/>
    <x v="6"/>
    <x v="13"/>
    <x v="20"/>
    <n v="2174"/>
    <s v="Miller, Martha"/>
    <x v="1"/>
    <x v="0"/>
    <x v="0"/>
    <n v="40"/>
    <x v="0"/>
    <x v="1"/>
    <n v="9.5"/>
    <n v="40"/>
    <m/>
    <x v="0"/>
    <x v="0"/>
    <x v="0"/>
  </r>
  <r>
    <x v="0"/>
    <x v="0"/>
    <x v="6"/>
    <x v="13"/>
    <x v="20"/>
    <n v="1559"/>
    <s v="Nichols, Brenda S."/>
    <x v="1"/>
    <x v="0"/>
    <x v="0"/>
    <n v="28"/>
    <x v="0"/>
    <x v="1"/>
    <m/>
    <n v="28"/>
    <m/>
    <x v="0"/>
    <x v="0"/>
    <x v="0"/>
  </r>
  <r>
    <x v="0"/>
    <x v="0"/>
    <x v="6"/>
    <x v="13"/>
    <x v="20"/>
    <n v="2259"/>
    <s v="Peels, Carolyn K."/>
    <x v="1"/>
    <x v="0"/>
    <x v="0"/>
    <n v="40"/>
    <x v="0"/>
    <x v="1"/>
    <m/>
    <n v="40"/>
    <m/>
    <x v="0"/>
    <x v="0"/>
    <x v="0"/>
  </r>
  <r>
    <x v="0"/>
    <x v="0"/>
    <x v="6"/>
    <x v="13"/>
    <x v="20"/>
    <n v="2216"/>
    <s v="Pilkey, Jeremy"/>
    <x v="1"/>
    <x v="0"/>
    <x v="0"/>
    <n v="40"/>
    <x v="0"/>
    <x v="1"/>
    <n v="4.1500000000000004"/>
    <n v="40"/>
    <m/>
    <x v="0"/>
    <x v="0"/>
    <x v="0"/>
  </r>
  <r>
    <x v="0"/>
    <x v="0"/>
    <x v="6"/>
    <x v="13"/>
    <x v="20"/>
    <n v="1767"/>
    <s v="Presley, Bernice"/>
    <x v="1"/>
    <x v="0"/>
    <x v="0"/>
    <n v="38.6"/>
    <x v="0"/>
    <x v="1"/>
    <m/>
    <n v="38.6"/>
    <m/>
    <x v="0"/>
    <x v="0"/>
    <x v="0"/>
  </r>
  <r>
    <x v="0"/>
    <x v="0"/>
    <x v="6"/>
    <x v="13"/>
    <x v="20"/>
    <n v="2246"/>
    <s v="Rice, Yvonne"/>
    <x v="1"/>
    <x v="0"/>
    <x v="0"/>
    <n v="31.6"/>
    <x v="0"/>
    <x v="1"/>
    <m/>
    <n v="31.6"/>
    <m/>
    <x v="0"/>
    <x v="0"/>
    <x v="0"/>
  </r>
  <r>
    <x v="0"/>
    <x v="0"/>
    <x v="6"/>
    <x v="13"/>
    <x v="20"/>
    <n v="2138"/>
    <s v="Richardson, Tammy G."/>
    <x v="1"/>
    <x v="0"/>
    <x v="0"/>
    <n v="40"/>
    <x v="0"/>
    <x v="1"/>
    <n v="5.45"/>
    <n v="40"/>
    <m/>
    <x v="0"/>
    <x v="0"/>
    <x v="0"/>
  </r>
  <r>
    <x v="0"/>
    <x v="0"/>
    <x v="6"/>
    <x v="13"/>
    <x v="20"/>
    <n v="1997"/>
    <s v="Roberts, Lisa R."/>
    <x v="1"/>
    <x v="0"/>
    <x v="0"/>
    <n v="40"/>
    <x v="0"/>
    <x v="1"/>
    <m/>
    <n v="40"/>
    <m/>
    <x v="0"/>
    <x v="0"/>
    <x v="0"/>
  </r>
  <r>
    <x v="0"/>
    <x v="0"/>
    <x v="6"/>
    <x v="13"/>
    <x v="20"/>
    <n v="1299"/>
    <s v="Rodgers, Cathy B."/>
    <x v="1"/>
    <x v="0"/>
    <x v="0"/>
    <n v="40"/>
    <x v="0"/>
    <x v="1"/>
    <n v="6.02"/>
    <n v="40"/>
    <m/>
    <x v="0"/>
    <x v="0"/>
    <x v="0"/>
  </r>
  <r>
    <x v="0"/>
    <x v="0"/>
    <x v="7"/>
    <x v="13"/>
    <x v="20"/>
    <n v="2192"/>
    <s v="Rupinski, Angela"/>
    <x v="1"/>
    <x v="0"/>
    <x v="0"/>
    <n v="40"/>
    <x v="0"/>
    <x v="1"/>
    <n v="9.5"/>
    <n v="40"/>
    <m/>
    <x v="0"/>
    <x v="0"/>
    <x v="0"/>
  </r>
  <r>
    <x v="0"/>
    <x v="0"/>
    <x v="6"/>
    <x v="13"/>
    <x v="20"/>
    <n v="1590"/>
    <s v="Russell, Barbara L."/>
    <x v="1"/>
    <x v="0"/>
    <x v="0"/>
    <n v="40"/>
    <x v="0"/>
    <x v="1"/>
    <m/>
    <n v="40"/>
    <m/>
    <x v="0"/>
    <x v="0"/>
    <x v="0"/>
  </r>
  <r>
    <x v="0"/>
    <x v="0"/>
    <x v="6"/>
    <x v="13"/>
    <x v="20"/>
    <n v="2218"/>
    <s v="Russell, Brandy"/>
    <x v="1"/>
    <x v="0"/>
    <x v="0"/>
    <n v="37.03"/>
    <x v="0"/>
    <x v="1"/>
    <m/>
    <n v="37.03"/>
    <m/>
    <x v="0"/>
    <x v="0"/>
    <x v="0"/>
  </r>
  <r>
    <x v="0"/>
    <x v="0"/>
    <x v="6"/>
    <x v="13"/>
    <x v="20"/>
    <n v="1612"/>
    <s v="Self, Janet"/>
    <x v="1"/>
    <x v="0"/>
    <x v="0"/>
    <n v="40"/>
    <x v="0"/>
    <x v="1"/>
    <m/>
    <n v="40"/>
    <m/>
    <x v="0"/>
    <x v="0"/>
    <x v="0"/>
  </r>
  <r>
    <x v="0"/>
    <x v="0"/>
    <x v="6"/>
    <x v="13"/>
    <x v="20"/>
    <n v="2258"/>
    <s v="Shelton, Emily"/>
    <x v="1"/>
    <x v="0"/>
    <x v="0"/>
    <n v="28.03"/>
    <x v="0"/>
    <x v="1"/>
    <m/>
    <n v="28.03"/>
    <m/>
    <x v="0"/>
    <x v="0"/>
    <x v="0"/>
  </r>
  <r>
    <x v="0"/>
    <x v="0"/>
    <x v="6"/>
    <x v="13"/>
    <x v="20"/>
    <n v="2016"/>
    <s v="Torbett, Donna G."/>
    <x v="1"/>
    <x v="0"/>
    <x v="0"/>
    <n v="40"/>
    <x v="0"/>
    <x v="1"/>
    <m/>
    <n v="40"/>
    <m/>
    <x v="0"/>
    <x v="0"/>
    <x v="0"/>
  </r>
  <r>
    <x v="0"/>
    <x v="0"/>
    <x v="6"/>
    <x v="13"/>
    <x v="20"/>
    <n v="2214"/>
    <s v="Turner, Donnie"/>
    <x v="1"/>
    <x v="0"/>
    <x v="0"/>
    <n v="18.38"/>
    <x v="0"/>
    <x v="1"/>
    <m/>
    <n v="18.38"/>
    <m/>
    <x v="0"/>
    <x v="0"/>
    <x v="0"/>
  </r>
  <r>
    <x v="0"/>
    <x v="0"/>
    <x v="6"/>
    <x v="13"/>
    <x v="20"/>
    <n v="2147"/>
    <s v="Watson, Linda L."/>
    <x v="1"/>
    <x v="0"/>
    <x v="0"/>
    <n v="40"/>
    <x v="0"/>
    <x v="1"/>
    <n v="1.55"/>
    <n v="40"/>
    <m/>
    <x v="0"/>
    <x v="0"/>
    <x v="0"/>
  </r>
  <r>
    <x v="0"/>
    <x v="0"/>
    <x v="6"/>
    <x v="13"/>
    <x v="20"/>
    <n v="2154"/>
    <s v="West, Sandra"/>
    <x v="1"/>
    <x v="0"/>
    <x v="0"/>
    <n v="38.07"/>
    <x v="0"/>
    <x v="1"/>
    <m/>
    <n v="38.07"/>
    <m/>
    <x v="0"/>
    <x v="0"/>
    <x v="0"/>
  </r>
  <r>
    <x v="0"/>
    <x v="0"/>
    <x v="6"/>
    <x v="13"/>
    <x v="20"/>
    <n v="2244"/>
    <s v="Winter, Esther"/>
    <x v="1"/>
    <x v="0"/>
    <x v="0"/>
    <n v="38.130000000000003"/>
    <x v="0"/>
    <x v="1"/>
    <m/>
    <n v="38.130000000000003"/>
    <m/>
    <x v="0"/>
    <x v="0"/>
    <x v="0"/>
  </r>
  <r>
    <x v="0"/>
    <x v="0"/>
    <x v="1"/>
    <x v="14"/>
    <x v="20"/>
    <n v="2165"/>
    <s v="Blackshire, Bradly"/>
    <x v="1"/>
    <x v="0"/>
    <x v="0"/>
    <n v="40"/>
    <x v="0"/>
    <x v="1"/>
    <m/>
    <n v="40"/>
    <m/>
    <x v="0"/>
    <x v="0"/>
    <x v="0"/>
  </r>
  <r>
    <x v="0"/>
    <x v="0"/>
    <x v="8"/>
    <x v="14"/>
    <x v="20"/>
    <n v="2177"/>
    <s v="Cannon, James"/>
    <x v="1"/>
    <x v="0"/>
    <x v="0"/>
    <n v="40"/>
    <x v="0"/>
    <x v="1"/>
    <m/>
    <n v="40"/>
    <m/>
    <x v="0"/>
    <x v="0"/>
    <x v="0"/>
  </r>
  <r>
    <x v="0"/>
    <x v="0"/>
    <x v="1"/>
    <x v="14"/>
    <x v="20"/>
    <n v="1280"/>
    <s v="Cooley, Tammy K."/>
    <x v="1"/>
    <x v="0"/>
    <x v="0"/>
    <n v="1.67"/>
    <x v="0"/>
    <x v="1"/>
    <m/>
    <n v="1.67"/>
    <m/>
    <x v="0"/>
    <x v="0"/>
    <x v="0"/>
  </r>
  <r>
    <x v="0"/>
    <x v="0"/>
    <x v="1"/>
    <x v="14"/>
    <x v="20"/>
    <n v="1684"/>
    <s v="Mckee, Nathan"/>
    <x v="1"/>
    <x v="0"/>
    <x v="0"/>
    <n v="40"/>
    <x v="0"/>
    <x v="1"/>
    <m/>
    <n v="40"/>
    <m/>
    <x v="0"/>
    <x v="0"/>
    <x v="0"/>
  </r>
  <r>
    <x v="0"/>
    <x v="0"/>
    <x v="1"/>
    <x v="14"/>
    <x v="20"/>
    <n v="2262"/>
    <s v="Palmer, Dustin"/>
    <x v="1"/>
    <x v="0"/>
    <x v="0"/>
    <n v="40"/>
    <x v="0"/>
    <x v="1"/>
    <m/>
    <n v="40"/>
    <m/>
    <x v="0"/>
    <x v="0"/>
    <x v="0"/>
  </r>
  <r>
    <x v="0"/>
    <x v="0"/>
    <x v="1"/>
    <x v="14"/>
    <x v="20"/>
    <n v="2242"/>
    <s v="Ridge, Billy"/>
    <x v="1"/>
    <x v="0"/>
    <x v="0"/>
    <n v="36.03"/>
    <x v="0"/>
    <x v="1"/>
    <m/>
    <n v="36.03"/>
    <m/>
    <x v="0"/>
    <x v="0"/>
    <x v="0"/>
  </r>
  <r>
    <x v="0"/>
    <x v="0"/>
    <x v="1"/>
    <x v="14"/>
    <x v="20"/>
    <n v="2220"/>
    <s v="Waddell, Henry"/>
    <x v="1"/>
    <x v="0"/>
    <x v="0"/>
    <n v="40"/>
    <x v="0"/>
    <x v="1"/>
    <m/>
    <n v="40"/>
    <m/>
    <x v="0"/>
    <x v="0"/>
    <x v="0"/>
  </r>
  <r>
    <x v="0"/>
    <x v="0"/>
    <x v="1"/>
    <x v="14"/>
    <x v="20"/>
    <n v="2161"/>
    <s v="Watson, Mark"/>
    <x v="1"/>
    <x v="0"/>
    <x v="0"/>
    <n v="40"/>
    <x v="0"/>
    <x v="1"/>
    <n v="6"/>
    <n v="40"/>
    <m/>
    <x v="0"/>
    <x v="0"/>
    <x v="0"/>
  </r>
  <r>
    <x v="0"/>
    <x v="0"/>
    <x v="1"/>
    <x v="14"/>
    <x v="20"/>
    <n v="2202"/>
    <s v="Young, Chris"/>
    <x v="1"/>
    <x v="0"/>
    <x v="0"/>
    <n v="40"/>
    <x v="0"/>
    <x v="1"/>
    <m/>
    <n v="40"/>
    <m/>
    <x v="0"/>
    <x v="0"/>
    <x v="0"/>
  </r>
  <r>
    <x v="0"/>
    <x v="0"/>
    <x v="1"/>
    <x v="14"/>
    <x v="20"/>
    <n v="2180"/>
    <s v="Young, Robin A."/>
    <x v="1"/>
    <x v="0"/>
    <x v="0"/>
    <n v="40"/>
    <x v="0"/>
    <x v="1"/>
    <m/>
    <n v="40"/>
    <m/>
    <x v="0"/>
    <x v="0"/>
    <x v="0"/>
  </r>
  <r>
    <x v="0"/>
    <x v="0"/>
    <x v="9"/>
    <x v="15"/>
    <x v="20"/>
    <n v="1520"/>
    <s v="Best, Shirley"/>
    <x v="1"/>
    <x v="0"/>
    <x v="0"/>
    <n v="40"/>
    <x v="0"/>
    <x v="1"/>
    <m/>
    <n v="40"/>
    <m/>
    <x v="0"/>
    <x v="0"/>
    <x v="0"/>
  </r>
  <r>
    <x v="0"/>
    <x v="0"/>
    <x v="9"/>
    <x v="15"/>
    <x v="20"/>
    <n v="1856"/>
    <s v="Bivens, Tammie"/>
    <x v="1"/>
    <x v="0"/>
    <x v="0"/>
    <n v="40"/>
    <x v="0"/>
    <x v="1"/>
    <m/>
    <n v="40"/>
    <m/>
    <x v="0"/>
    <x v="0"/>
    <x v="0"/>
  </r>
  <r>
    <x v="0"/>
    <x v="0"/>
    <x v="9"/>
    <x v="15"/>
    <x v="20"/>
    <n v="2250"/>
    <s v="Bledsoe, Nicole"/>
    <x v="1"/>
    <x v="0"/>
    <x v="0"/>
    <n v="40"/>
    <x v="0"/>
    <x v="1"/>
    <n v="6"/>
    <n v="40"/>
    <m/>
    <x v="0"/>
    <x v="0"/>
    <x v="0"/>
  </r>
  <r>
    <x v="0"/>
    <x v="0"/>
    <x v="9"/>
    <x v="15"/>
    <x v="20"/>
    <n v="2199"/>
    <s v="Bledsoe, Teresa"/>
    <x v="1"/>
    <x v="0"/>
    <x v="0"/>
    <n v="40"/>
    <x v="0"/>
    <x v="1"/>
    <m/>
    <n v="40"/>
    <m/>
    <x v="0"/>
    <x v="0"/>
    <x v="0"/>
  </r>
  <r>
    <x v="0"/>
    <x v="0"/>
    <x v="6"/>
    <x v="15"/>
    <x v="20"/>
    <n v="2235"/>
    <s v="Clark, Elizabeth"/>
    <x v="1"/>
    <x v="0"/>
    <x v="0"/>
    <n v="30"/>
    <x v="0"/>
    <x v="1"/>
    <m/>
    <n v="30"/>
    <m/>
    <x v="0"/>
    <x v="0"/>
    <x v="0"/>
  </r>
  <r>
    <x v="0"/>
    <x v="0"/>
    <x v="9"/>
    <x v="15"/>
    <x v="20"/>
    <n v="2151"/>
    <s v="Hall, Emily L."/>
    <x v="1"/>
    <x v="0"/>
    <x v="0"/>
    <n v="16.03"/>
    <x v="0"/>
    <x v="1"/>
    <m/>
    <n v="16.03"/>
    <n v="10"/>
    <x v="0"/>
    <x v="0"/>
    <x v="0"/>
  </r>
  <r>
    <x v="0"/>
    <x v="0"/>
    <x v="9"/>
    <x v="15"/>
    <x v="20"/>
    <n v="1107"/>
    <s v="Hall, Mary"/>
    <x v="1"/>
    <x v="0"/>
    <x v="0"/>
    <n v="40"/>
    <x v="0"/>
    <x v="1"/>
    <n v="6.55"/>
    <n v="40"/>
    <m/>
    <x v="0"/>
    <x v="0"/>
    <x v="0"/>
  </r>
  <r>
    <x v="0"/>
    <x v="0"/>
    <x v="9"/>
    <x v="15"/>
    <x v="20"/>
    <n v="1866"/>
    <s v="Harris, Nancy"/>
    <x v="1"/>
    <x v="0"/>
    <x v="0"/>
    <n v="40"/>
    <x v="0"/>
    <x v="1"/>
    <m/>
    <n v="40"/>
    <m/>
    <x v="0"/>
    <x v="0"/>
    <x v="0"/>
  </r>
  <r>
    <x v="0"/>
    <x v="0"/>
    <x v="9"/>
    <x v="15"/>
    <x v="20"/>
    <n v="1985"/>
    <s v="Pilkey, Melissa"/>
    <x v="1"/>
    <x v="0"/>
    <x v="0"/>
    <n v="40"/>
    <x v="0"/>
    <x v="1"/>
    <n v="4.1500000000000004"/>
    <n v="40"/>
    <m/>
    <x v="0"/>
    <x v="0"/>
    <x v="0"/>
  </r>
  <r>
    <x v="0"/>
    <x v="0"/>
    <x v="3"/>
    <x v="15"/>
    <x v="20"/>
    <n v="1967"/>
    <s v="Shaw, Teia L."/>
    <x v="1"/>
    <x v="0"/>
    <x v="0"/>
    <n v="40"/>
    <x v="0"/>
    <x v="1"/>
    <m/>
    <n v="40"/>
    <m/>
    <x v="0"/>
    <x v="0"/>
    <x v="0"/>
  </r>
  <r>
    <x v="0"/>
    <x v="0"/>
    <x v="7"/>
    <x v="16"/>
    <x v="20"/>
    <n v="2181"/>
    <s v="Campbell, Lisa M."/>
    <x v="1"/>
    <x v="0"/>
    <x v="0"/>
    <n v="40"/>
    <x v="0"/>
    <x v="1"/>
    <n v="6.05"/>
    <n v="40"/>
    <m/>
    <x v="0"/>
    <x v="0"/>
    <x v="0"/>
  </r>
  <r>
    <x v="0"/>
    <x v="0"/>
    <x v="7"/>
    <x v="16"/>
    <x v="20"/>
    <n v="2193"/>
    <s v="Cannon, Jennifer"/>
    <x v="1"/>
    <x v="0"/>
    <x v="0"/>
    <n v="40"/>
    <x v="0"/>
    <x v="1"/>
    <m/>
    <n v="40"/>
    <m/>
    <x v="0"/>
    <x v="0"/>
    <x v="0"/>
  </r>
  <r>
    <x v="0"/>
    <x v="0"/>
    <x v="4"/>
    <x v="16"/>
    <x v="20"/>
    <n v="2238"/>
    <s v="Carey, Laura"/>
    <x v="1"/>
    <x v="0"/>
    <x v="0"/>
    <n v="40"/>
    <x v="0"/>
    <x v="1"/>
    <n v="1.2"/>
    <n v="40"/>
    <m/>
    <x v="0"/>
    <x v="0"/>
    <x v="0"/>
  </r>
  <r>
    <x v="0"/>
    <x v="0"/>
    <x v="7"/>
    <x v="16"/>
    <x v="20"/>
    <n v="2045"/>
    <s v="Mcinerney, Renee L."/>
    <x v="1"/>
    <x v="0"/>
    <x v="0"/>
    <n v="24.17"/>
    <x v="0"/>
    <x v="1"/>
    <m/>
    <n v="24.17"/>
    <m/>
    <x v="0"/>
    <x v="0"/>
    <x v="0"/>
  </r>
  <r>
    <x v="0"/>
    <x v="0"/>
    <x v="5"/>
    <x v="17"/>
    <x v="20"/>
    <n v="2253"/>
    <s v="Bunch, Tommy"/>
    <x v="1"/>
    <x v="0"/>
    <x v="0"/>
    <n v="40"/>
    <x v="0"/>
    <x v="1"/>
    <m/>
    <n v="40"/>
    <m/>
    <x v="0"/>
    <x v="0"/>
    <x v="0"/>
  </r>
  <r>
    <x v="0"/>
    <x v="0"/>
    <x v="5"/>
    <x v="17"/>
    <x v="20"/>
    <n v="1596"/>
    <s v="Harrison, Charles"/>
    <x v="1"/>
    <x v="0"/>
    <x v="0"/>
    <n v="40"/>
    <x v="0"/>
    <x v="1"/>
    <n v="6.5"/>
    <n v="40"/>
    <m/>
    <x v="0"/>
    <x v="0"/>
    <x v="0"/>
  </r>
  <r>
    <x v="0"/>
    <x v="0"/>
    <x v="5"/>
    <x v="18"/>
    <x v="20"/>
    <n v="1575"/>
    <s v="Gable, James D."/>
    <x v="1"/>
    <x v="0"/>
    <x v="0"/>
    <n v="40"/>
    <x v="0"/>
    <x v="1"/>
    <n v="0.65"/>
    <n v="40"/>
    <m/>
    <x v="0"/>
    <x v="0"/>
    <x v="0"/>
  </r>
  <r>
    <x v="0"/>
    <x v="0"/>
    <x v="8"/>
    <x v="19"/>
    <x v="20"/>
    <n v="2089"/>
    <s v="Cole, Joseph A."/>
    <x v="1"/>
    <x v="0"/>
    <x v="0"/>
    <n v="40"/>
    <x v="0"/>
    <x v="1"/>
    <n v="0.08"/>
    <n v="40"/>
    <m/>
    <x v="0"/>
    <x v="0"/>
    <x v="0"/>
  </r>
  <r>
    <x v="0"/>
    <x v="0"/>
    <x v="8"/>
    <x v="19"/>
    <x v="20"/>
    <n v="2169"/>
    <s v="Zimmerman, Donald E."/>
    <x v="1"/>
    <x v="0"/>
    <x v="0"/>
    <n v="40"/>
    <x v="0"/>
    <x v="1"/>
    <n v="6.62"/>
    <n v="40"/>
    <m/>
    <x v="0"/>
    <x v="0"/>
    <x v="0"/>
  </r>
  <r>
    <x v="0"/>
    <x v="0"/>
    <x v="0"/>
    <x v="0"/>
    <x v="21"/>
    <n v="2069"/>
    <s v="Bibee, Ronald S."/>
    <x v="0"/>
    <x v="0"/>
    <x v="0"/>
    <n v="40"/>
    <x v="0"/>
    <x v="1"/>
    <m/>
    <m/>
    <m/>
    <x v="0"/>
    <x v="0"/>
    <x v="0"/>
  </r>
  <r>
    <x v="0"/>
    <x v="0"/>
    <x v="0"/>
    <x v="0"/>
    <x v="21"/>
    <n v="1435"/>
    <s v="Bores, Carie L."/>
    <x v="0"/>
    <x v="0"/>
    <x v="0"/>
    <n v="40"/>
    <x v="0"/>
    <x v="1"/>
    <m/>
    <m/>
    <m/>
    <x v="0"/>
    <x v="0"/>
    <x v="0"/>
  </r>
  <r>
    <x v="0"/>
    <x v="0"/>
    <x v="0"/>
    <x v="0"/>
    <x v="21"/>
    <n v="2241"/>
    <s v="Farr, Shawn"/>
    <x v="1"/>
    <x v="0"/>
    <x v="0"/>
    <n v="36.33"/>
    <x v="0"/>
    <x v="1"/>
    <m/>
    <n v="36.33"/>
    <m/>
    <x v="0"/>
    <x v="0"/>
    <x v="0"/>
  </r>
  <r>
    <x v="0"/>
    <x v="0"/>
    <x v="0"/>
    <x v="0"/>
    <x v="21"/>
    <n v="1918"/>
    <s v="Rodgers, Angela M."/>
    <x v="1"/>
    <x v="0"/>
    <x v="0"/>
    <n v="40"/>
    <x v="0"/>
    <x v="1"/>
    <n v="0.37"/>
    <n v="40"/>
    <m/>
    <x v="0"/>
    <x v="0"/>
    <x v="0"/>
  </r>
  <r>
    <x v="0"/>
    <x v="0"/>
    <x v="0"/>
    <x v="0"/>
    <x v="21"/>
    <n v="2081"/>
    <s v="Roots, Doug"/>
    <x v="0"/>
    <x v="0"/>
    <x v="0"/>
    <n v="40"/>
    <x v="0"/>
    <x v="1"/>
    <m/>
    <m/>
    <m/>
    <x v="0"/>
    <x v="0"/>
    <x v="0"/>
  </r>
  <r>
    <x v="0"/>
    <x v="0"/>
    <x v="0"/>
    <x v="0"/>
    <x v="21"/>
    <n v="2076"/>
    <s v="Stephens, Andrew"/>
    <x v="1"/>
    <x v="0"/>
    <x v="0"/>
    <n v="0"/>
    <x v="0"/>
    <x v="1"/>
    <m/>
    <m/>
    <m/>
    <x v="0"/>
    <x v="0"/>
    <x v="0"/>
  </r>
  <r>
    <x v="0"/>
    <x v="0"/>
    <x v="0"/>
    <x v="0"/>
    <x v="21"/>
    <n v="2185"/>
    <s v="Watson, Tamitha"/>
    <x v="0"/>
    <x v="0"/>
    <x v="0"/>
    <n v="40"/>
    <x v="0"/>
    <x v="1"/>
    <m/>
    <m/>
    <m/>
    <x v="0"/>
    <x v="0"/>
    <x v="0"/>
  </r>
  <r>
    <x v="0"/>
    <x v="0"/>
    <x v="0"/>
    <x v="0"/>
    <x v="21"/>
    <n v="1079"/>
    <s v="Wilson, Jim"/>
    <x v="0"/>
    <x v="0"/>
    <x v="0"/>
    <n v="40"/>
    <x v="0"/>
    <x v="1"/>
    <m/>
    <m/>
    <m/>
    <x v="0"/>
    <x v="0"/>
    <x v="0"/>
  </r>
  <r>
    <x v="0"/>
    <x v="0"/>
    <x v="0"/>
    <x v="1"/>
    <x v="21"/>
    <n v="1481"/>
    <s v="Dodd, Alex E."/>
    <x v="1"/>
    <x v="0"/>
    <x v="0"/>
    <n v="38.020000000000003"/>
    <x v="0"/>
    <x v="1"/>
    <m/>
    <n v="38.020000000000003"/>
    <m/>
    <x v="0"/>
    <x v="0"/>
    <x v="0"/>
  </r>
  <r>
    <x v="0"/>
    <x v="0"/>
    <x v="0"/>
    <x v="1"/>
    <x v="21"/>
    <n v="2007"/>
    <s v="Dodd, Patricia A."/>
    <x v="1"/>
    <x v="0"/>
    <x v="0"/>
    <n v="40"/>
    <x v="0"/>
    <x v="1"/>
    <m/>
    <n v="40"/>
    <m/>
    <x v="0"/>
    <x v="0"/>
    <x v="0"/>
  </r>
  <r>
    <x v="0"/>
    <x v="0"/>
    <x v="0"/>
    <x v="1"/>
    <x v="21"/>
    <n v="1897"/>
    <s v="Lee, Wayne P."/>
    <x v="0"/>
    <x v="0"/>
    <x v="0"/>
    <n v="40"/>
    <x v="0"/>
    <x v="1"/>
    <m/>
    <m/>
    <m/>
    <x v="0"/>
    <x v="0"/>
    <x v="0"/>
  </r>
  <r>
    <x v="0"/>
    <x v="0"/>
    <x v="0"/>
    <x v="2"/>
    <x v="21"/>
    <n v="1810"/>
    <s v="Damstetter, Suzanne"/>
    <x v="0"/>
    <x v="0"/>
    <x v="0"/>
    <n v="40"/>
    <x v="0"/>
    <x v="1"/>
    <m/>
    <m/>
    <m/>
    <x v="0"/>
    <x v="0"/>
    <x v="0"/>
  </r>
  <r>
    <x v="0"/>
    <x v="0"/>
    <x v="0"/>
    <x v="2"/>
    <x v="21"/>
    <n v="2179"/>
    <s v="Deiter, Nancy"/>
    <x v="1"/>
    <x v="0"/>
    <x v="0"/>
    <n v="40"/>
    <x v="0"/>
    <x v="1"/>
    <m/>
    <n v="40"/>
    <m/>
    <x v="0"/>
    <x v="0"/>
    <x v="0"/>
  </r>
  <r>
    <x v="0"/>
    <x v="0"/>
    <x v="0"/>
    <x v="2"/>
    <x v="21"/>
    <n v="1831"/>
    <s v="Simmons, Kristie"/>
    <x v="1"/>
    <x v="0"/>
    <x v="0"/>
    <n v="40"/>
    <x v="0"/>
    <x v="1"/>
    <m/>
    <n v="40"/>
    <m/>
    <x v="0"/>
    <x v="0"/>
    <x v="0"/>
  </r>
  <r>
    <x v="0"/>
    <x v="0"/>
    <x v="0"/>
    <x v="3"/>
    <x v="21"/>
    <n v="1024"/>
    <s v="Hillard, Gary L."/>
    <x v="0"/>
    <x v="0"/>
    <x v="0"/>
    <n v="40"/>
    <x v="0"/>
    <x v="1"/>
    <m/>
    <m/>
    <m/>
    <x v="0"/>
    <x v="0"/>
    <x v="0"/>
  </r>
  <r>
    <x v="0"/>
    <x v="0"/>
    <x v="0"/>
    <x v="3"/>
    <x v="21"/>
    <n v="1027"/>
    <s v="Howard, Michael"/>
    <x v="0"/>
    <x v="0"/>
    <x v="0"/>
    <n v="40"/>
    <x v="0"/>
    <x v="1"/>
    <m/>
    <m/>
    <m/>
    <x v="0"/>
    <x v="0"/>
    <x v="0"/>
  </r>
  <r>
    <x v="0"/>
    <x v="0"/>
    <x v="0"/>
    <x v="3"/>
    <x v="21"/>
    <n v="1536"/>
    <s v="Mcinerney, Melvin W."/>
    <x v="1"/>
    <x v="0"/>
    <x v="0"/>
    <n v="0"/>
    <x v="0"/>
    <x v="1"/>
    <m/>
    <m/>
    <m/>
    <x v="0"/>
    <x v="0"/>
    <x v="0"/>
  </r>
  <r>
    <x v="0"/>
    <x v="0"/>
    <x v="0"/>
    <x v="3"/>
    <x v="21"/>
    <n v="2034"/>
    <s v="Powers, Joshua"/>
    <x v="0"/>
    <x v="0"/>
    <x v="0"/>
    <n v="40"/>
    <x v="0"/>
    <x v="1"/>
    <m/>
    <m/>
    <m/>
    <x v="0"/>
    <x v="0"/>
    <x v="0"/>
  </r>
  <r>
    <x v="0"/>
    <x v="0"/>
    <x v="0"/>
    <x v="3"/>
    <x v="21"/>
    <n v="1420"/>
    <s v="Simmons, James T."/>
    <x v="0"/>
    <x v="0"/>
    <x v="0"/>
    <n v="40"/>
    <x v="0"/>
    <x v="1"/>
    <m/>
    <m/>
    <m/>
    <x v="0"/>
    <x v="0"/>
    <x v="0"/>
  </r>
  <r>
    <x v="0"/>
    <x v="0"/>
    <x v="0"/>
    <x v="4"/>
    <x v="21"/>
    <n v="2100"/>
    <s v="Glenn, Kristy"/>
    <x v="1"/>
    <x v="0"/>
    <x v="0"/>
    <n v="0"/>
    <x v="0"/>
    <x v="1"/>
    <m/>
    <m/>
    <m/>
    <x v="0"/>
    <x v="0"/>
    <x v="0"/>
  </r>
  <r>
    <x v="0"/>
    <x v="0"/>
    <x v="0"/>
    <x v="5"/>
    <x v="21"/>
    <n v="1717"/>
    <s v="Burchfield, Jeannie"/>
    <x v="1"/>
    <x v="0"/>
    <x v="0"/>
    <n v="35.549999999999997"/>
    <x v="0"/>
    <x v="1"/>
    <m/>
    <n v="35.549999999999997"/>
    <n v="5"/>
    <x v="0"/>
    <x v="0"/>
    <x v="0"/>
  </r>
  <r>
    <x v="0"/>
    <x v="0"/>
    <x v="0"/>
    <x v="5"/>
    <x v="21"/>
    <n v="2122"/>
    <s v="Denton, Ashley"/>
    <x v="1"/>
    <x v="0"/>
    <x v="0"/>
    <n v="40"/>
    <x v="0"/>
    <x v="1"/>
    <n v="0.15"/>
    <n v="40"/>
    <m/>
    <x v="0"/>
    <x v="0"/>
    <x v="0"/>
  </r>
  <r>
    <x v="0"/>
    <x v="0"/>
    <x v="0"/>
    <x v="5"/>
    <x v="21"/>
    <n v="1968"/>
    <s v="Duncan, Ginger"/>
    <x v="1"/>
    <x v="0"/>
    <x v="0"/>
    <n v="40"/>
    <x v="0"/>
    <x v="1"/>
    <m/>
    <n v="40"/>
    <m/>
    <x v="0"/>
    <x v="0"/>
    <x v="0"/>
  </r>
  <r>
    <x v="0"/>
    <x v="0"/>
    <x v="0"/>
    <x v="5"/>
    <x v="21"/>
    <n v="1904"/>
    <s v="Murr, Sherry"/>
    <x v="1"/>
    <x v="0"/>
    <x v="0"/>
    <n v="40"/>
    <x v="0"/>
    <x v="1"/>
    <m/>
    <n v="40"/>
    <m/>
    <x v="0"/>
    <x v="0"/>
    <x v="0"/>
  </r>
  <r>
    <x v="0"/>
    <x v="0"/>
    <x v="0"/>
    <x v="5"/>
    <x v="21"/>
    <n v="2225"/>
    <s v="Sexton, Holly"/>
    <x v="1"/>
    <x v="0"/>
    <x v="0"/>
    <n v="40"/>
    <x v="0"/>
    <x v="1"/>
    <n v="1.1499999999999999"/>
    <n v="40"/>
    <m/>
    <x v="0"/>
    <x v="0"/>
    <x v="0"/>
  </r>
  <r>
    <x v="0"/>
    <x v="0"/>
    <x v="0"/>
    <x v="6"/>
    <x v="21"/>
    <n v="2230"/>
    <s v="Payne, Donna"/>
    <x v="1"/>
    <x v="0"/>
    <x v="0"/>
    <n v="40"/>
    <x v="0"/>
    <x v="1"/>
    <n v="0.32"/>
    <n v="40"/>
    <m/>
    <x v="0"/>
    <x v="0"/>
    <x v="0"/>
  </r>
  <r>
    <x v="0"/>
    <x v="0"/>
    <x v="0"/>
    <x v="20"/>
    <x v="21"/>
    <n v="2260"/>
    <s v="Lake, Stephanie"/>
    <x v="1"/>
    <x v="0"/>
    <x v="0"/>
    <n v="40"/>
    <x v="0"/>
    <x v="1"/>
    <m/>
    <n v="40"/>
    <m/>
    <x v="0"/>
    <x v="0"/>
    <x v="0"/>
  </r>
  <r>
    <x v="0"/>
    <x v="0"/>
    <x v="0"/>
    <x v="7"/>
    <x v="21"/>
    <n v="1933"/>
    <s v="Harris, Teresa"/>
    <x v="1"/>
    <x v="0"/>
    <x v="0"/>
    <n v="40"/>
    <x v="0"/>
    <x v="1"/>
    <m/>
    <n v="40"/>
    <m/>
    <x v="0"/>
    <x v="0"/>
    <x v="0"/>
  </r>
  <r>
    <x v="0"/>
    <x v="0"/>
    <x v="2"/>
    <x v="8"/>
    <x v="21"/>
    <n v="1917"/>
    <s v="Rigley, Eric"/>
    <x v="0"/>
    <x v="0"/>
    <x v="0"/>
    <n v="40"/>
    <x v="0"/>
    <x v="1"/>
    <m/>
    <m/>
    <m/>
    <x v="0"/>
    <x v="0"/>
    <x v="0"/>
  </r>
  <r>
    <x v="0"/>
    <x v="0"/>
    <x v="2"/>
    <x v="8"/>
    <x v="21"/>
    <n v="2149"/>
    <s v="Robillard, Mathew"/>
    <x v="0"/>
    <x v="0"/>
    <x v="0"/>
    <n v="40"/>
    <x v="0"/>
    <x v="1"/>
    <m/>
    <m/>
    <m/>
    <x v="0"/>
    <x v="0"/>
    <x v="0"/>
  </r>
  <r>
    <x v="0"/>
    <x v="0"/>
    <x v="2"/>
    <x v="9"/>
    <x v="21"/>
    <n v="2140"/>
    <s v="Langea-Spradlin, Catherine A."/>
    <x v="1"/>
    <x v="0"/>
    <x v="0"/>
    <n v="40"/>
    <x v="0"/>
    <x v="1"/>
    <n v="10.85"/>
    <n v="40"/>
    <m/>
    <x v="0"/>
    <x v="0"/>
    <x v="0"/>
  </r>
  <r>
    <x v="0"/>
    <x v="0"/>
    <x v="2"/>
    <x v="9"/>
    <x v="21"/>
    <n v="1637"/>
    <s v="Poindexter, Diane"/>
    <x v="1"/>
    <x v="0"/>
    <x v="0"/>
    <n v="40"/>
    <x v="0"/>
    <x v="1"/>
    <n v="11.02"/>
    <n v="40"/>
    <m/>
    <x v="0"/>
    <x v="0"/>
    <x v="0"/>
  </r>
  <r>
    <x v="0"/>
    <x v="0"/>
    <x v="2"/>
    <x v="10"/>
    <x v="21"/>
    <n v="2240"/>
    <s v="Gaffney, Walker"/>
    <x v="1"/>
    <x v="0"/>
    <x v="0"/>
    <n v="40"/>
    <x v="0"/>
    <x v="1"/>
    <n v="9.07"/>
    <n v="40"/>
    <m/>
    <x v="0"/>
    <x v="0"/>
    <x v="0"/>
  </r>
  <r>
    <x v="0"/>
    <x v="0"/>
    <x v="3"/>
    <x v="11"/>
    <x v="21"/>
    <n v="2110"/>
    <s v="Barnes, Eric"/>
    <x v="1"/>
    <x v="0"/>
    <x v="0"/>
    <n v="34.299999999999997"/>
    <x v="0"/>
    <x v="1"/>
    <m/>
    <n v="34.299999999999997"/>
    <m/>
    <x v="0"/>
    <x v="0"/>
    <x v="0"/>
  </r>
  <r>
    <x v="0"/>
    <x v="0"/>
    <x v="3"/>
    <x v="11"/>
    <x v="21"/>
    <n v="2168"/>
    <s v="Cunningham, Crystal"/>
    <x v="1"/>
    <x v="0"/>
    <x v="0"/>
    <n v="10"/>
    <x v="0"/>
    <x v="1"/>
    <m/>
    <n v="10"/>
    <m/>
    <x v="0"/>
    <x v="0"/>
    <x v="0"/>
  </r>
  <r>
    <x v="0"/>
    <x v="0"/>
    <x v="3"/>
    <x v="11"/>
    <x v="21"/>
    <n v="1993"/>
    <s v="Gibson, Tiffany D."/>
    <x v="1"/>
    <x v="0"/>
    <x v="0"/>
    <n v="36.020000000000003"/>
    <x v="0"/>
    <x v="1"/>
    <m/>
    <n v="36.020000000000003"/>
    <m/>
    <x v="0"/>
    <x v="0"/>
    <x v="0"/>
  </r>
  <r>
    <x v="0"/>
    <x v="0"/>
    <x v="3"/>
    <x v="11"/>
    <x v="21"/>
    <n v="2245"/>
    <s v="Hall, Terry"/>
    <x v="1"/>
    <x v="0"/>
    <x v="0"/>
    <n v="40"/>
    <x v="0"/>
    <x v="1"/>
    <m/>
    <n v="40"/>
    <m/>
    <x v="0"/>
    <x v="0"/>
    <x v="0"/>
  </r>
  <r>
    <x v="0"/>
    <x v="0"/>
    <x v="3"/>
    <x v="11"/>
    <x v="21"/>
    <n v="1749"/>
    <s v="Peels, Timothy L."/>
    <x v="1"/>
    <x v="0"/>
    <x v="0"/>
    <n v="40"/>
    <x v="0"/>
    <x v="1"/>
    <m/>
    <n v="40"/>
    <m/>
    <x v="0"/>
    <x v="0"/>
    <x v="0"/>
  </r>
  <r>
    <x v="0"/>
    <x v="0"/>
    <x v="3"/>
    <x v="11"/>
    <x v="21"/>
    <n v="2166"/>
    <s v="Yokley, Clifford E."/>
    <x v="1"/>
    <x v="0"/>
    <x v="0"/>
    <n v="30"/>
    <x v="0"/>
    <x v="1"/>
    <m/>
    <n v="30"/>
    <m/>
    <x v="0"/>
    <x v="0"/>
    <x v="0"/>
  </r>
  <r>
    <x v="0"/>
    <x v="0"/>
    <x v="1"/>
    <x v="12"/>
    <x v="21"/>
    <n v="1410"/>
    <s v="Cooper, Alice F."/>
    <x v="1"/>
    <x v="0"/>
    <x v="0"/>
    <n v="40"/>
    <x v="0"/>
    <x v="1"/>
    <n v="10.5"/>
    <n v="40"/>
    <m/>
    <x v="0"/>
    <x v="0"/>
    <x v="0"/>
  </r>
  <r>
    <x v="0"/>
    <x v="0"/>
    <x v="4"/>
    <x v="12"/>
    <x v="21"/>
    <n v="2209"/>
    <s v="Hayes, Elizabeth"/>
    <x v="1"/>
    <x v="0"/>
    <x v="0"/>
    <n v="40"/>
    <x v="0"/>
    <x v="1"/>
    <m/>
    <n v="40"/>
    <m/>
    <x v="0"/>
    <x v="0"/>
    <x v="0"/>
  </r>
  <r>
    <x v="0"/>
    <x v="0"/>
    <x v="5"/>
    <x v="12"/>
    <x v="21"/>
    <n v="2203"/>
    <s v="Hicks, Lisa"/>
    <x v="1"/>
    <x v="0"/>
    <x v="0"/>
    <n v="40"/>
    <x v="0"/>
    <x v="1"/>
    <n v="10.5"/>
    <n v="40"/>
    <m/>
    <x v="0"/>
    <x v="0"/>
    <x v="0"/>
  </r>
  <r>
    <x v="0"/>
    <x v="0"/>
    <x v="9"/>
    <x v="12"/>
    <x v="21"/>
    <n v="2264"/>
    <s v="Lee, Mary"/>
    <x v="1"/>
    <x v="0"/>
    <x v="0"/>
    <n v="26.03"/>
    <x v="0"/>
    <x v="1"/>
    <m/>
    <n v="26.03"/>
    <m/>
    <x v="0"/>
    <x v="0"/>
    <x v="0"/>
  </r>
  <r>
    <x v="0"/>
    <x v="0"/>
    <x v="1"/>
    <x v="12"/>
    <x v="21"/>
    <n v="1206"/>
    <s v="Lorenz, Viola B."/>
    <x v="1"/>
    <x v="0"/>
    <x v="0"/>
    <n v="40"/>
    <x v="0"/>
    <x v="1"/>
    <n v="10.5"/>
    <n v="40"/>
    <m/>
    <x v="0"/>
    <x v="0"/>
    <x v="0"/>
  </r>
  <r>
    <x v="0"/>
    <x v="0"/>
    <x v="6"/>
    <x v="13"/>
    <x v="21"/>
    <n v="2175"/>
    <s v="Akulic, Marlene"/>
    <x v="1"/>
    <x v="0"/>
    <x v="0"/>
    <n v="28.3"/>
    <x v="0"/>
    <x v="1"/>
    <m/>
    <n v="28.3"/>
    <m/>
    <x v="0"/>
    <x v="0"/>
    <x v="0"/>
  </r>
  <r>
    <x v="0"/>
    <x v="0"/>
    <x v="6"/>
    <x v="13"/>
    <x v="21"/>
    <n v="1355"/>
    <s v="Arp, Peggy A."/>
    <x v="1"/>
    <x v="0"/>
    <x v="0"/>
    <n v="38.33"/>
    <x v="0"/>
    <x v="1"/>
    <m/>
    <n v="38.33"/>
    <m/>
    <x v="0"/>
    <x v="0"/>
    <x v="0"/>
  </r>
  <r>
    <x v="0"/>
    <x v="0"/>
    <x v="6"/>
    <x v="13"/>
    <x v="21"/>
    <n v="2229"/>
    <s v="Bledsoe, Amy"/>
    <x v="1"/>
    <x v="0"/>
    <x v="0"/>
    <n v="31.4"/>
    <x v="0"/>
    <x v="1"/>
    <m/>
    <n v="31.4"/>
    <m/>
    <x v="0"/>
    <x v="0"/>
    <x v="0"/>
  </r>
  <r>
    <x v="0"/>
    <x v="0"/>
    <x v="6"/>
    <x v="13"/>
    <x v="21"/>
    <n v="2041"/>
    <s v="Bohannon, Barbara"/>
    <x v="1"/>
    <x v="0"/>
    <x v="0"/>
    <n v="40"/>
    <x v="0"/>
    <x v="1"/>
    <n v="2.57"/>
    <n v="40"/>
    <m/>
    <x v="0"/>
    <x v="0"/>
    <x v="0"/>
  </r>
  <r>
    <x v="0"/>
    <x v="0"/>
    <x v="6"/>
    <x v="13"/>
    <x v="21"/>
    <n v="2190"/>
    <s v="Bookout, Nancy"/>
    <x v="1"/>
    <x v="0"/>
    <x v="0"/>
    <n v="36.75"/>
    <x v="0"/>
    <x v="1"/>
    <m/>
    <n v="36.75"/>
    <m/>
    <x v="0"/>
    <x v="0"/>
    <x v="0"/>
  </r>
  <r>
    <x v="0"/>
    <x v="0"/>
    <x v="6"/>
    <x v="13"/>
    <x v="21"/>
    <n v="1739"/>
    <s v="Bowers, Brenda"/>
    <x v="1"/>
    <x v="0"/>
    <x v="0"/>
    <n v="30"/>
    <x v="0"/>
    <x v="1"/>
    <m/>
    <n v="30"/>
    <n v="10"/>
    <x v="0"/>
    <x v="0"/>
    <x v="0"/>
  </r>
  <r>
    <x v="0"/>
    <x v="0"/>
    <x v="6"/>
    <x v="13"/>
    <x v="21"/>
    <n v="2039"/>
    <s v="Brooks, Tammy C."/>
    <x v="1"/>
    <x v="0"/>
    <x v="0"/>
    <n v="40"/>
    <x v="0"/>
    <x v="1"/>
    <n v="6.83"/>
    <n v="40"/>
    <m/>
    <x v="0"/>
    <x v="0"/>
    <x v="0"/>
  </r>
  <r>
    <x v="0"/>
    <x v="0"/>
    <x v="6"/>
    <x v="13"/>
    <x v="21"/>
    <n v="1978"/>
    <s v="Bryan, Eva J."/>
    <x v="1"/>
    <x v="0"/>
    <x v="0"/>
    <n v="40"/>
    <x v="0"/>
    <x v="1"/>
    <n v="9.8000000000000007"/>
    <n v="40"/>
    <m/>
    <x v="0"/>
    <x v="0"/>
    <x v="0"/>
  </r>
  <r>
    <x v="0"/>
    <x v="0"/>
    <x v="6"/>
    <x v="13"/>
    <x v="21"/>
    <n v="2156"/>
    <s v="Bryan, Sheena L."/>
    <x v="1"/>
    <x v="0"/>
    <x v="0"/>
    <n v="40"/>
    <x v="0"/>
    <x v="1"/>
    <m/>
    <n v="40"/>
    <m/>
    <x v="0"/>
    <x v="0"/>
    <x v="0"/>
  </r>
  <r>
    <x v="0"/>
    <x v="0"/>
    <x v="6"/>
    <x v="13"/>
    <x v="21"/>
    <n v="2243"/>
    <s v="Campos, Susan"/>
    <x v="1"/>
    <x v="0"/>
    <x v="0"/>
    <n v="40"/>
    <x v="0"/>
    <x v="1"/>
    <n v="6.1"/>
    <n v="40"/>
    <m/>
    <x v="0"/>
    <x v="0"/>
    <x v="0"/>
  </r>
  <r>
    <x v="0"/>
    <x v="0"/>
    <x v="0"/>
    <x v="13"/>
    <x v="21"/>
    <n v="1010"/>
    <s v="Carroll, Robin M."/>
    <x v="1"/>
    <x v="0"/>
    <x v="0"/>
    <n v="40"/>
    <x v="0"/>
    <x v="1"/>
    <m/>
    <n v="40"/>
    <m/>
    <x v="0"/>
    <x v="0"/>
    <x v="0"/>
  </r>
  <r>
    <x v="0"/>
    <x v="0"/>
    <x v="6"/>
    <x v="13"/>
    <x v="21"/>
    <n v="2124"/>
    <s v="Carter, Carla"/>
    <x v="1"/>
    <x v="0"/>
    <x v="0"/>
    <n v="40"/>
    <x v="0"/>
    <x v="1"/>
    <m/>
    <n v="40"/>
    <m/>
    <x v="0"/>
    <x v="0"/>
    <x v="0"/>
  </r>
  <r>
    <x v="0"/>
    <x v="0"/>
    <x v="6"/>
    <x v="13"/>
    <x v="21"/>
    <n v="2137"/>
    <s v="Carter, Lila R."/>
    <x v="1"/>
    <x v="0"/>
    <x v="0"/>
    <n v="0"/>
    <x v="0"/>
    <x v="1"/>
    <m/>
    <m/>
    <n v="40"/>
    <x v="0"/>
    <x v="0"/>
    <x v="0"/>
  </r>
  <r>
    <x v="0"/>
    <x v="0"/>
    <x v="6"/>
    <x v="13"/>
    <x v="21"/>
    <n v="2068"/>
    <s v="Cathcart, Bess L."/>
    <x v="1"/>
    <x v="0"/>
    <x v="0"/>
    <n v="40"/>
    <x v="0"/>
    <x v="1"/>
    <m/>
    <n v="40"/>
    <m/>
    <x v="0"/>
    <x v="0"/>
    <x v="0"/>
  </r>
  <r>
    <x v="0"/>
    <x v="0"/>
    <x v="6"/>
    <x v="13"/>
    <x v="21"/>
    <n v="2098"/>
    <s v="Childress, Stacy M."/>
    <x v="1"/>
    <x v="0"/>
    <x v="0"/>
    <n v="40"/>
    <x v="0"/>
    <x v="1"/>
    <m/>
    <n v="40"/>
    <m/>
    <x v="0"/>
    <x v="0"/>
    <x v="0"/>
  </r>
  <r>
    <x v="0"/>
    <x v="0"/>
    <x v="6"/>
    <x v="13"/>
    <x v="21"/>
    <n v="2131"/>
    <s v="Collette, Stephanie"/>
    <x v="1"/>
    <x v="0"/>
    <x v="0"/>
    <n v="28.35"/>
    <x v="0"/>
    <x v="1"/>
    <m/>
    <n v="28.35"/>
    <m/>
    <x v="0"/>
    <x v="0"/>
    <x v="0"/>
  </r>
  <r>
    <x v="0"/>
    <x v="0"/>
    <x v="6"/>
    <x v="13"/>
    <x v="21"/>
    <n v="2183"/>
    <s v="Cooper, Elizabeth T."/>
    <x v="1"/>
    <x v="0"/>
    <x v="0"/>
    <n v="40"/>
    <x v="0"/>
    <x v="1"/>
    <n v="6.23"/>
    <n v="40"/>
    <m/>
    <x v="0"/>
    <x v="0"/>
    <x v="0"/>
  </r>
  <r>
    <x v="0"/>
    <x v="0"/>
    <x v="6"/>
    <x v="13"/>
    <x v="21"/>
    <n v="1362"/>
    <s v="Davis, Kimberly S."/>
    <x v="1"/>
    <x v="0"/>
    <x v="0"/>
    <n v="40"/>
    <x v="0"/>
    <x v="1"/>
    <m/>
    <n v="40"/>
    <m/>
    <x v="0"/>
    <x v="0"/>
    <x v="0"/>
  </r>
  <r>
    <x v="0"/>
    <x v="0"/>
    <x v="6"/>
    <x v="13"/>
    <x v="21"/>
    <n v="1465"/>
    <s v="Dotson, Wanda A."/>
    <x v="1"/>
    <x v="0"/>
    <x v="0"/>
    <n v="36.1"/>
    <x v="0"/>
    <x v="1"/>
    <m/>
    <n v="36.1"/>
    <m/>
    <x v="0"/>
    <x v="0"/>
    <x v="0"/>
  </r>
  <r>
    <x v="0"/>
    <x v="0"/>
    <x v="6"/>
    <x v="13"/>
    <x v="21"/>
    <n v="2046"/>
    <s v="Dunn, Lois"/>
    <x v="1"/>
    <x v="0"/>
    <x v="0"/>
    <n v="36"/>
    <x v="0"/>
    <x v="1"/>
    <m/>
    <n v="36"/>
    <n v="4"/>
    <x v="0"/>
    <x v="0"/>
    <x v="0"/>
  </r>
  <r>
    <x v="0"/>
    <x v="0"/>
    <x v="6"/>
    <x v="13"/>
    <x v="21"/>
    <n v="2222"/>
    <s v="Hamilton, Patricia"/>
    <x v="1"/>
    <x v="0"/>
    <x v="0"/>
    <n v="36.869999999999997"/>
    <x v="0"/>
    <x v="1"/>
    <m/>
    <n v="36.869999999999997"/>
    <m/>
    <x v="0"/>
    <x v="0"/>
    <x v="0"/>
  </r>
  <r>
    <x v="0"/>
    <x v="0"/>
    <x v="6"/>
    <x v="13"/>
    <x v="21"/>
    <n v="2261"/>
    <s v="Howarth, Amy"/>
    <x v="1"/>
    <x v="0"/>
    <x v="0"/>
    <n v="38.299999999999997"/>
    <x v="0"/>
    <x v="1"/>
    <m/>
    <n v="38.299999999999997"/>
    <m/>
    <x v="0"/>
    <x v="0"/>
    <x v="0"/>
  </r>
  <r>
    <x v="0"/>
    <x v="0"/>
    <x v="6"/>
    <x v="13"/>
    <x v="21"/>
    <n v="2188"/>
    <s v="Jones, Tina"/>
    <x v="1"/>
    <x v="0"/>
    <x v="0"/>
    <n v="16"/>
    <x v="0"/>
    <x v="1"/>
    <m/>
    <n v="16"/>
    <m/>
    <x v="0"/>
    <x v="0"/>
    <x v="0"/>
  </r>
  <r>
    <x v="0"/>
    <x v="0"/>
    <x v="6"/>
    <x v="13"/>
    <x v="21"/>
    <n v="1480"/>
    <s v="Kliever, Debbie J."/>
    <x v="1"/>
    <x v="0"/>
    <x v="0"/>
    <n v="36.9"/>
    <x v="0"/>
    <x v="1"/>
    <m/>
    <n v="36.9"/>
    <m/>
    <x v="0"/>
    <x v="0"/>
    <x v="0"/>
  </r>
  <r>
    <x v="0"/>
    <x v="0"/>
    <x v="6"/>
    <x v="13"/>
    <x v="21"/>
    <n v="1568"/>
    <s v="Long, Marlene C."/>
    <x v="1"/>
    <x v="0"/>
    <x v="0"/>
    <n v="40"/>
    <x v="0"/>
    <x v="1"/>
    <n v="0.67"/>
    <n v="40"/>
    <m/>
    <x v="0"/>
    <x v="0"/>
    <x v="0"/>
  </r>
  <r>
    <x v="0"/>
    <x v="0"/>
    <x v="6"/>
    <x v="13"/>
    <x v="21"/>
    <n v="2263"/>
    <s v="Long, Susan"/>
    <x v="1"/>
    <x v="0"/>
    <x v="0"/>
    <n v="30.13"/>
    <x v="0"/>
    <x v="1"/>
    <m/>
    <n v="30.13"/>
    <m/>
    <x v="0"/>
    <x v="0"/>
    <x v="0"/>
  </r>
  <r>
    <x v="0"/>
    <x v="0"/>
    <x v="6"/>
    <x v="13"/>
    <x v="21"/>
    <n v="1391"/>
    <s v="Mason, Judy A."/>
    <x v="1"/>
    <x v="0"/>
    <x v="0"/>
    <n v="38.17"/>
    <x v="0"/>
    <x v="1"/>
    <m/>
    <n v="38.17"/>
    <n v="1.83"/>
    <x v="0"/>
    <x v="0"/>
    <x v="0"/>
  </r>
  <r>
    <x v="0"/>
    <x v="0"/>
    <x v="7"/>
    <x v="13"/>
    <x v="21"/>
    <n v="2176"/>
    <s v="May, Cynthia L."/>
    <x v="1"/>
    <x v="0"/>
    <x v="0"/>
    <n v="40"/>
    <x v="0"/>
    <x v="1"/>
    <m/>
    <n v="40"/>
    <m/>
    <x v="0"/>
    <x v="0"/>
    <x v="0"/>
  </r>
  <r>
    <x v="0"/>
    <x v="0"/>
    <x v="6"/>
    <x v="13"/>
    <x v="21"/>
    <n v="1558"/>
    <s v="McCluskey, Loreta R."/>
    <x v="1"/>
    <x v="0"/>
    <x v="0"/>
    <n v="35.1"/>
    <x v="0"/>
    <x v="1"/>
    <m/>
    <n v="35.1"/>
    <m/>
    <x v="0"/>
    <x v="0"/>
    <x v="0"/>
  </r>
  <r>
    <x v="0"/>
    <x v="0"/>
    <x v="6"/>
    <x v="13"/>
    <x v="21"/>
    <n v="2127"/>
    <s v="McKee, April"/>
    <x v="1"/>
    <x v="0"/>
    <x v="0"/>
    <n v="36"/>
    <x v="0"/>
    <x v="1"/>
    <m/>
    <n v="36"/>
    <m/>
    <x v="0"/>
    <x v="0"/>
    <x v="0"/>
  </r>
  <r>
    <x v="0"/>
    <x v="0"/>
    <x v="6"/>
    <x v="13"/>
    <x v="21"/>
    <n v="2174"/>
    <s v="Miller, Martha"/>
    <x v="1"/>
    <x v="0"/>
    <x v="0"/>
    <n v="40"/>
    <x v="0"/>
    <x v="1"/>
    <n v="9.5"/>
    <n v="40"/>
    <m/>
    <x v="0"/>
    <x v="0"/>
    <x v="0"/>
  </r>
  <r>
    <x v="0"/>
    <x v="0"/>
    <x v="6"/>
    <x v="13"/>
    <x v="21"/>
    <n v="1559"/>
    <s v="Nichols, Brenda S."/>
    <x v="1"/>
    <x v="0"/>
    <x v="0"/>
    <n v="40"/>
    <x v="0"/>
    <x v="1"/>
    <m/>
    <n v="40"/>
    <m/>
    <x v="0"/>
    <x v="0"/>
    <x v="0"/>
  </r>
  <r>
    <x v="0"/>
    <x v="0"/>
    <x v="6"/>
    <x v="13"/>
    <x v="21"/>
    <n v="2259"/>
    <s v="Peels, Carolyn K."/>
    <x v="1"/>
    <x v="0"/>
    <x v="0"/>
    <n v="40"/>
    <x v="0"/>
    <x v="1"/>
    <m/>
    <n v="40"/>
    <m/>
    <x v="0"/>
    <x v="0"/>
    <x v="0"/>
  </r>
  <r>
    <x v="0"/>
    <x v="0"/>
    <x v="6"/>
    <x v="13"/>
    <x v="21"/>
    <n v="2216"/>
    <s v="Pilkey, Jeremy"/>
    <x v="1"/>
    <x v="0"/>
    <x v="0"/>
    <n v="40"/>
    <x v="0"/>
    <x v="1"/>
    <m/>
    <n v="40"/>
    <m/>
    <x v="0"/>
    <x v="0"/>
    <x v="0"/>
  </r>
  <r>
    <x v="0"/>
    <x v="0"/>
    <x v="6"/>
    <x v="13"/>
    <x v="21"/>
    <n v="1767"/>
    <s v="Presley, Bernice"/>
    <x v="1"/>
    <x v="0"/>
    <x v="0"/>
    <n v="35.83"/>
    <x v="0"/>
    <x v="1"/>
    <m/>
    <n v="35.83"/>
    <m/>
    <x v="0"/>
    <x v="0"/>
    <x v="0"/>
  </r>
  <r>
    <x v="0"/>
    <x v="0"/>
    <x v="6"/>
    <x v="13"/>
    <x v="21"/>
    <n v="2246"/>
    <s v="Rice, Yvonne"/>
    <x v="1"/>
    <x v="0"/>
    <x v="0"/>
    <n v="30"/>
    <x v="0"/>
    <x v="1"/>
    <m/>
    <n v="30"/>
    <m/>
    <x v="0"/>
    <x v="0"/>
    <x v="0"/>
  </r>
  <r>
    <x v="0"/>
    <x v="0"/>
    <x v="6"/>
    <x v="13"/>
    <x v="21"/>
    <n v="2138"/>
    <s v="Richardson, Tammy G."/>
    <x v="1"/>
    <x v="0"/>
    <x v="0"/>
    <n v="40"/>
    <x v="0"/>
    <x v="1"/>
    <n v="7.98"/>
    <n v="40"/>
    <m/>
    <x v="0"/>
    <x v="0"/>
    <x v="0"/>
  </r>
  <r>
    <x v="0"/>
    <x v="0"/>
    <x v="6"/>
    <x v="13"/>
    <x v="21"/>
    <n v="1997"/>
    <s v="Roberts, Lisa R."/>
    <x v="1"/>
    <x v="0"/>
    <x v="0"/>
    <n v="20"/>
    <x v="0"/>
    <x v="1"/>
    <m/>
    <n v="20"/>
    <n v="20"/>
    <x v="0"/>
    <x v="0"/>
    <x v="0"/>
  </r>
  <r>
    <x v="0"/>
    <x v="0"/>
    <x v="6"/>
    <x v="13"/>
    <x v="21"/>
    <n v="1299"/>
    <s v="Rodgers, Cathy B."/>
    <x v="1"/>
    <x v="0"/>
    <x v="0"/>
    <n v="39.03"/>
    <x v="0"/>
    <x v="1"/>
    <m/>
    <n v="39.03"/>
    <m/>
    <x v="0"/>
    <x v="0"/>
    <x v="0"/>
  </r>
  <r>
    <x v="0"/>
    <x v="0"/>
    <x v="7"/>
    <x v="13"/>
    <x v="21"/>
    <n v="2192"/>
    <s v="Rupinski, Angela"/>
    <x v="1"/>
    <x v="0"/>
    <x v="0"/>
    <n v="10"/>
    <x v="0"/>
    <x v="1"/>
    <m/>
    <n v="10"/>
    <n v="30"/>
    <x v="0"/>
    <x v="0"/>
    <x v="0"/>
  </r>
  <r>
    <x v="0"/>
    <x v="0"/>
    <x v="6"/>
    <x v="13"/>
    <x v="21"/>
    <n v="1590"/>
    <s v="Russell, Barbara L."/>
    <x v="1"/>
    <x v="0"/>
    <x v="0"/>
    <n v="30"/>
    <x v="0"/>
    <x v="1"/>
    <m/>
    <n v="30"/>
    <n v="10"/>
    <x v="0"/>
    <x v="0"/>
    <x v="0"/>
  </r>
  <r>
    <x v="0"/>
    <x v="0"/>
    <x v="6"/>
    <x v="13"/>
    <x v="21"/>
    <n v="2218"/>
    <s v="Russell, Brandy"/>
    <x v="1"/>
    <x v="0"/>
    <x v="0"/>
    <n v="36.15"/>
    <x v="0"/>
    <x v="1"/>
    <m/>
    <n v="36.15"/>
    <m/>
    <x v="0"/>
    <x v="0"/>
    <x v="0"/>
  </r>
  <r>
    <x v="0"/>
    <x v="0"/>
    <x v="6"/>
    <x v="13"/>
    <x v="21"/>
    <n v="1612"/>
    <s v="Self, Janet"/>
    <x v="1"/>
    <x v="0"/>
    <x v="0"/>
    <n v="40"/>
    <x v="0"/>
    <x v="1"/>
    <m/>
    <n v="40"/>
    <m/>
    <x v="0"/>
    <x v="0"/>
    <x v="0"/>
  </r>
  <r>
    <x v="0"/>
    <x v="0"/>
    <x v="6"/>
    <x v="13"/>
    <x v="21"/>
    <n v="2258"/>
    <s v="Shelton, Emily"/>
    <x v="1"/>
    <x v="0"/>
    <x v="0"/>
    <n v="31.87"/>
    <x v="0"/>
    <x v="1"/>
    <m/>
    <n v="31.87"/>
    <m/>
    <x v="0"/>
    <x v="0"/>
    <x v="0"/>
  </r>
  <r>
    <x v="0"/>
    <x v="0"/>
    <x v="6"/>
    <x v="13"/>
    <x v="21"/>
    <n v="2016"/>
    <s v="Torbett, Donna G."/>
    <x v="1"/>
    <x v="0"/>
    <x v="0"/>
    <n v="36.75"/>
    <x v="0"/>
    <x v="1"/>
    <m/>
    <n v="36.75"/>
    <m/>
    <x v="0"/>
    <x v="0"/>
    <x v="0"/>
  </r>
  <r>
    <x v="0"/>
    <x v="0"/>
    <x v="6"/>
    <x v="13"/>
    <x v="21"/>
    <n v="2214"/>
    <s v="Turner, Donnie"/>
    <x v="1"/>
    <x v="0"/>
    <x v="0"/>
    <n v="26.02"/>
    <x v="0"/>
    <x v="1"/>
    <m/>
    <n v="26.02"/>
    <m/>
    <x v="0"/>
    <x v="0"/>
    <x v="0"/>
  </r>
  <r>
    <x v="0"/>
    <x v="0"/>
    <x v="6"/>
    <x v="13"/>
    <x v="21"/>
    <n v="2147"/>
    <s v="Watson, Linda L."/>
    <x v="1"/>
    <x v="0"/>
    <x v="0"/>
    <n v="40"/>
    <x v="0"/>
    <x v="1"/>
    <n v="6.77"/>
    <n v="40"/>
    <m/>
    <x v="0"/>
    <x v="0"/>
    <x v="0"/>
  </r>
  <r>
    <x v="0"/>
    <x v="0"/>
    <x v="6"/>
    <x v="13"/>
    <x v="21"/>
    <n v="2154"/>
    <s v="West, Sandra"/>
    <x v="1"/>
    <x v="0"/>
    <x v="0"/>
    <n v="20"/>
    <x v="0"/>
    <x v="1"/>
    <m/>
    <n v="20"/>
    <n v="10"/>
    <x v="0"/>
    <x v="0"/>
    <x v="0"/>
  </r>
  <r>
    <x v="0"/>
    <x v="0"/>
    <x v="6"/>
    <x v="13"/>
    <x v="21"/>
    <n v="2244"/>
    <s v="Winter, Esther"/>
    <x v="1"/>
    <x v="0"/>
    <x v="0"/>
    <n v="26.4"/>
    <x v="0"/>
    <x v="1"/>
    <m/>
    <n v="26.4"/>
    <n v="10"/>
    <x v="0"/>
    <x v="0"/>
    <x v="0"/>
  </r>
  <r>
    <x v="0"/>
    <x v="0"/>
    <x v="1"/>
    <x v="14"/>
    <x v="21"/>
    <n v="2165"/>
    <s v="Blackshire, Bradly"/>
    <x v="1"/>
    <x v="0"/>
    <x v="0"/>
    <n v="20"/>
    <x v="0"/>
    <x v="1"/>
    <m/>
    <n v="20"/>
    <n v="10"/>
    <x v="0"/>
    <x v="0"/>
    <x v="0"/>
  </r>
  <r>
    <x v="0"/>
    <x v="0"/>
    <x v="8"/>
    <x v="14"/>
    <x v="21"/>
    <n v="2177"/>
    <s v="Cannon, James"/>
    <x v="1"/>
    <x v="0"/>
    <x v="0"/>
    <n v="40"/>
    <x v="0"/>
    <x v="1"/>
    <m/>
    <n v="40"/>
    <m/>
    <x v="0"/>
    <x v="0"/>
    <x v="0"/>
  </r>
  <r>
    <x v="0"/>
    <x v="0"/>
    <x v="1"/>
    <x v="14"/>
    <x v="21"/>
    <n v="1280"/>
    <s v="Cooley, Tammy K."/>
    <x v="1"/>
    <x v="0"/>
    <x v="0"/>
    <n v="40"/>
    <x v="0"/>
    <x v="1"/>
    <n v="8.07"/>
    <n v="40"/>
    <m/>
    <x v="0"/>
    <x v="0"/>
    <x v="0"/>
  </r>
  <r>
    <x v="0"/>
    <x v="0"/>
    <x v="1"/>
    <x v="14"/>
    <x v="21"/>
    <n v="1684"/>
    <s v="Mckee, Nathan"/>
    <x v="1"/>
    <x v="0"/>
    <x v="0"/>
    <n v="40"/>
    <x v="0"/>
    <x v="1"/>
    <m/>
    <n v="40"/>
    <m/>
    <x v="0"/>
    <x v="0"/>
    <x v="0"/>
  </r>
  <r>
    <x v="0"/>
    <x v="0"/>
    <x v="1"/>
    <x v="14"/>
    <x v="21"/>
    <n v="2262"/>
    <s v="Palmer, Dustin"/>
    <x v="1"/>
    <x v="0"/>
    <x v="0"/>
    <n v="38.22"/>
    <x v="0"/>
    <x v="1"/>
    <m/>
    <n v="38.22"/>
    <m/>
    <x v="0"/>
    <x v="0"/>
    <x v="0"/>
  </r>
  <r>
    <x v="0"/>
    <x v="0"/>
    <x v="1"/>
    <x v="14"/>
    <x v="21"/>
    <n v="2242"/>
    <s v="Ridge, Billy"/>
    <x v="1"/>
    <x v="0"/>
    <x v="0"/>
    <n v="38.979999999999997"/>
    <x v="0"/>
    <x v="1"/>
    <m/>
    <n v="38.979999999999997"/>
    <m/>
    <x v="0"/>
    <x v="0"/>
    <x v="0"/>
  </r>
  <r>
    <x v="0"/>
    <x v="0"/>
    <x v="1"/>
    <x v="14"/>
    <x v="21"/>
    <n v="2220"/>
    <s v="Waddell, Henry"/>
    <x v="1"/>
    <x v="0"/>
    <x v="0"/>
    <n v="36.03"/>
    <x v="0"/>
    <x v="1"/>
    <m/>
    <n v="36.03"/>
    <m/>
    <x v="0"/>
    <x v="0"/>
    <x v="0"/>
  </r>
  <r>
    <x v="0"/>
    <x v="0"/>
    <x v="1"/>
    <x v="14"/>
    <x v="21"/>
    <n v="2161"/>
    <s v="Watson, Mark"/>
    <x v="1"/>
    <x v="0"/>
    <x v="0"/>
    <n v="40"/>
    <x v="0"/>
    <x v="1"/>
    <m/>
    <n v="40"/>
    <m/>
    <x v="0"/>
    <x v="0"/>
    <x v="0"/>
  </r>
  <r>
    <x v="0"/>
    <x v="0"/>
    <x v="1"/>
    <x v="14"/>
    <x v="21"/>
    <n v="2202"/>
    <s v="Young, Chris"/>
    <x v="1"/>
    <x v="0"/>
    <x v="0"/>
    <n v="30"/>
    <x v="0"/>
    <x v="1"/>
    <m/>
    <n v="30"/>
    <m/>
    <x v="0"/>
    <x v="0"/>
    <x v="0"/>
  </r>
  <r>
    <x v="0"/>
    <x v="0"/>
    <x v="1"/>
    <x v="14"/>
    <x v="21"/>
    <n v="2180"/>
    <s v="Young, Robin A."/>
    <x v="1"/>
    <x v="0"/>
    <x v="0"/>
    <n v="40"/>
    <x v="0"/>
    <x v="1"/>
    <m/>
    <n v="40"/>
    <m/>
    <x v="0"/>
    <x v="0"/>
    <x v="0"/>
  </r>
  <r>
    <x v="0"/>
    <x v="0"/>
    <x v="9"/>
    <x v="15"/>
    <x v="21"/>
    <n v="1520"/>
    <s v="Best, Shirley"/>
    <x v="1"/>
    <x v="0"/>
    <x v="0"/>
    <n v="39.5"/>
    <x v="0"/>
    <x v="1"/>
    <m/>
    <n v="39.5"/>
    <m/>
    <x v="0"/>
    <x v="0"/>
    <x v="0"/>
  </r>
  <r>
    <x v="0"/>
    <x v="0"/>
    <x v="9"/>
    <x v="15"/>
    <x v="21"/>
    <n v="1856"/>
    <s v="Bivens, Tammie"/>
    <x v="1"/>
    <x v="0"/>
    <x v="0"/>
    <n v="40"/>
    <x v="0"/>
    <x v="1"/>
    <m/>
    <n v="40"/>
    <m/>
    <x v="0"/>
    <x v="0"/>
    <x v="0"/>
  </r>
  <r>
    <x v="0"/>
    <x v="0"/>
    <x v="9"/>
    <x v="15"/>
    <x v="21"/>
    <n v="2250"/>
    <s v="Bledsoe, Nicole"/>
    <x v="1"/>
    <x v="0"/>
    <x v="0"/>
    <n v="30"/>
    <x v="0"/>
    <x v="1"/>
    <m/>
    <n v="30"/>
    <m/>
    <x v="0"/>
    <x v="0"/>
    <x v="0"/>
  </r>
  <r>
    <x v="0"/>
    <x v="0"/>
    <x v="9"/>
    <x v="15"/>
    <x v="21"/>
    <n v="2199"/>
    <s v="Bledsoe, Teresa"/>
    <x v="1"/>
    <x v="0"/>
    <x v="0"/>
    <n v="39.53"/>
    <x v="0"/>
    <x v="1"/>
    <m/>
    <n v="39.53"/>
    <m/>
    <x v="0"/>
    <x v="0"/>
    <x v="0"/>
  </r>
  <r>
    <x v="0"/>
    <x v="0"/>
    <x v="6"/>
    <x v="15"/>
    <x v="21"/>
    <n v="2235"/>
    <s v="Clark, Elizabeth"/>
    <x v="1"/>
    <x v="0"/>
    <x v="0"/>
    <n v="39.5"/>
    <x v="0"/>
    <x v="1"/>
    <m/>
    <n v="39.5"/>
    <m/>
    <x v="0"/>
    <x v="0"/>
    <x v="0"/>
  </r>
  <r>
    <x v="0"/>
    <x v="0"/>
    <x v="9"/>
    <x v="15"/>
    <x v="21"/>
    <n v="2151"/>
    <s v="Hall, Emily L."/>
    <x v="1"/>
    <x v="0"/>
    <x v="0"/>
    <n v="25.6"/>
    <x v="0"/>
    <x v="1"/>
    <m/>
    <n v="25.6"/>
    <n v="10"/>
    <x v="0"/>
    <x v="0"/>
    <x v="0"/>
  </r>
  <r>
    <x v="0"/>
    <x v="0"/>
    <x v="9"/>
    <x v="15"/>
    <x v="21"/>
    <n v="1107"/>
    <s v="Hall, Mary"/>
    <x v="1"/>
    <x v="0"/>
    <x v="0"/>
    <n v="29.55"/>
    <x v="0"/>
    <x v="1"/>
    <m/>
    <n v="29.55"/>
    <n v="10.5"/>
    <x v="0"/>
    <x v="0"/>
    <x v="0"/>
  </r>
  <r>
    <x v="0"/>
    <x v="0"/>
    <x v="9"/>
    <x v="15"/>
    <x v="21"/>
    <n v="1866"/>
    <s v="Harris, Nancy"/>
    <x v="1"/>
    <x v="0"/>
    <x v="0"/>
    <n v="40"/>
    <x v="0"/>
    <x v="1"/>
    <m/>
    <n v="40"/>
    <m/>
    <x v="0"/>
    <x v="0"/>
    <x v="0"/>
  </r>
  <r>
    <x v="0"/>
    <x v="0"/>
    <x v="9"/>
    <x v="15"/>
    <x v="21"/>
    <n v="1985"/>
    <s v="Pilkey, Melissa"/>
    <x v="1"/>
    <x v="0"/>
    <x v="0"/>
    <n v="40"/>
    <x v="0"/>
    <x v="1"/>
    <m/>
    <n v="40"/>
    <m/>
    <x v="0"/>
    <x v="0"/>
    <x v="0"/>
  </r>
  <r>
    <x v="0"/>
    <x v="0"/>
    <x v="3"/>
    <x v="15"/>
    <x v="21"/>
    <n v="1967"/>
    <s v="Shaw, Teia L."/>
    <x v="1"/>
    <x v="0"/>
    <x v="0"/>
    <n v="40"/>
    <x v="0"/>
    <x v="1"/>
    <m/>
    <n v="40"/>
    <m/>
    <x v="0"/>
    <x v="0"/>
    <x v="0"/>
  </r>
  <r>
    <x v="0"/>
    <x v="0"/>
    <x v="7"/>
    <x v="16"/>
    <x v="21"/>
    <n v="2181"/>
    <s v="Campbell, Lisa M."/>
    <x v="1"/>
    <x v="0"/>
    <x v="0"/>
    <n v="40"/>
    <x v="0"/>
    <x v="1"/>
    <n v="1.6"/>
    <n v="40"/>
    <m/>
    <x v="0"/>
    <x v="0"/>
    <x v="0"/>
  </r>
  <r>
    <x v="0"/>
    <x v="0"/>
    <x v="7"/>
    <x v="16"/>
    <x v="21"/>
    <n v="2193"/>
    <s v="Cannon, Jennifer"/>
    <x v="1"/>
    <x v="0"/>
    <x v="0"/>
    <n v="39.5"/>
    <x v="0"/>
    <x v="1"/>
    <m/>
    <n v="39.5"/>
    <m/>
    <x v="0"/>
    <x v="0"/>
    <x v="0"/>
  </r>
  <r>
    <x v="0"/>
    <x v="0"/>
    <x v="4"/>
    <x v="16"/>
    <x v="21"/>
    <n v="2238"/>
    <s v="Carey, Laura"/>
    <x v="1"/>
    <x v="0"/>
    <x v="0"/>
    <n v="40"/>
    <x v="0"/>
    <x v="1"/>
    <m/>
    <n v="40"/>
    <m/>
    <x v="0"/>
    <x v="0"/>
    <x v="0"/>
  </r>
  <r>
    <x v="0"/>
    <x v="0"/>
    <x v="7"/>
    <x v="16"/>
    <x v="21"/>
    <n v="2045"/>
    <s v="Mcinerney, Renee L."/>
    <x v="1"/>
    <x v="0"/>
    <x v="0"/>
    <n v="40"/>
    <x v="0"/>
    <x v="1"/>
    <m/>
    <n v="40"/>
    <m/>
    <x v="0"/>
    <x v="0"/>
    <x v="0"/>
  </r>
  <r>
    <x v="0"/>
    <x v="0"/>
    <x v="5"/>
    <x v="17"/>
    <x v="21"/>
    <n v="2253"/>
    <s v="Bunch, Tommy"/>
    <x v="1"/>
    <x v="0"/>
    <x v="0"/>
    <n v="30"/>
    <x v="0"/>
    <x v="1"/>
    <m/>
    <n v="30"/>
    <m/>
    <x v="0"/>
    <x v="0"/>
    <x v="0"/>
  </r>
  <r>
    <x v="0"/>
    <x v="0"/>
    <x v="5"/>
    <x v="17"/>
    <x v="21"/>
    <n v="1596"/>
    <s v="Harrison, Charles"/>
    <x v="1"/>
    <x v="0"/>
    <x v="0"/>
    <n v="40"/>
    <x v="0"/>
    <x v="1"/>
    <n v="4.3499999999999996"/>
    <n v="40"/>
    <m/>
    <x v="0"/>
    <x v="0"/>
    <x v="0"/>
  </r>
  <r>
    <x v="0"/>
    <x v="0"/>
    <x v="5"/>
    <x v="18"/>
    <x v="21"/>
    <n v="1575"/>
    <s v="Gable, James D."/>
    <x v="1"/>
    <x v="0"/>
    <x v="0"/>
    <n v="40"/>
    <x v="0"/>
    <x v="1"/>
    <n v="1.27"/>
    <n v="40"/>
    <m/>
    <x v="0"/>
    <x v="0"/>
    <x v="0"/>
  </r>
  <r>
    <x v="0"/>
    <x v="0"/>
    <x v="8"/>
    <x v="19"/>
    <x v="21"/>
    <n v="2089"/>
    <s v="Cole, Joseph A."/>
    <x v="1"/>
    <x v="0"/>
    <x v="0"/>
    <n v="40"/>
    <x v="0"/>
    <x v="1"/>
    <m/>
    <n v="40"/>
    <m/>
    <x v="0"/>
    <x v="0"/>
    <x v="0"/>
  </r>
  <r>
    <x v="0"/>
    <x v="0"/>
    <x v="8"/>
    <x v="19"/>
    <x v="21"/>
    <n v="2169"/>
    <s v="Zimmerman, Donald E."/>
    <x v="1"/>
    <x v="0"/>
    <x v="0"/>
    <n v="40"/>
    <x v="0"/>
    <x v="1"/>
    <n v="0.52"/>
    <n v="40"/>
    <m/>
    <x v="0"/>
    <x v="0"/>
    <x v="0"/>
  </r>
  <r>
    <x v="0"/>
    <x v="0"/>
    <x v="0"/>
    <x v="0"/>
    <x v="22"/>
    <n v="2069"/>
    <s v="Bibee, Ronald S."/>
    <x v="0"/>
    <x v="0"/>
    <x v="0"/>
    <n v="40"/>
    <x v="0"/>
    <x v="1"/>
    <m/>
    <m/>
    <m/>
    <x v="0"/>
    <x v="0"/>
    <x v="0"/>
  </r>
  <r>
    <x v="0"/>
    <x v="0"/>
    <x v="0"/>
    <x v="0"/>
    <x v="22"/>
    <n v="1435"/>
    <s v="Bores, Carie L."/>
    <x v="0"/>
    <x v="0"/>
    <x v="0"/>
    <n v="40"/>
    <x v="0"/>
    <x v="1"/>
    <m/>
    <m/>
    <m/>
    <x v="0"/>
    <x v="0"/>
    <x v="0"/>
  </r>
  <r>
    <x v="0"/>
    <x v="0"/>
    <x v="0"/>
    <x v="0"/>
    <x v="22"/>
    <n v="2241"/>
    <s v="Farr, Shawn"/>
    <x v="1"/>
    <x v="0"/>
    <x v="0"/>
    <n v="40"/>
    <x v="0"/>
    <x v="1"/>
    <n v="6.53"/>
    <n v="40"/>
    <m/>
    <x v="0"/>
    <x v="0"/>
    <x v="0"/>
  </r>
  <r>
    <x v="0"/>
    <x v="0"/>
    <x v="0"/>
    <x v="0"/>
    <x v="22"/>
    <n v="1918"/>
    <s v="Rodgers, Angela M."/>
    <x v="1"/>
    <x v="0"/>
    <x v="0"/>
    <n v="40"/>
    <x v="0"/>
    <x v="1"/>
    <m/>
    <n v="40"/>
    <m/>
    <x v="0"/>
    <x v="0"/>
    <x v="0"/>
  </r>
  <r>
    <x v="0"/>
    <x v="0"/>
    <x v="0"/>
    <x v="0"/>
    <x v="22"/>
    <n v="2081"/>
    <s v="Roots, Doug"/>
    <x v="0"/>
    <x v="0"/>
    <x v="0"/>
    <n v="40"/>
    <x v="0"/>
    <x v="1"/>
    <m/>
    <m/>
    <m/>
    <x v="0"/>
    <x v="0"/>
    <x v="0"/>
  </r>
  <r>
    <x v="0"/>
    <x v="0"/>
    <x v="0"/>
    <x v="0"/>
    <x v="22"/>
    <n v="2076"/>
    <s v="Stephens, Andrew"/>
    <x v="1"/>
    <x v="0"/>
    <x v="0"/>
    <n v="0"/>
    <x v="0"/>
    <x v="1"/>
    <m/>
    <m/>
    <m/>
    <x v="0"/>
    <x v="0"/>
    <x v="0"/>
  </r>
  <r>
    <x v="0"/>
    <x v="0"/>
    <x v="0"/>
    <x v="0"/>
    <x v="22"/>
    <n v="1069"/>
    <s v="Taylor, Marianne"/>
    <x v="0"/>
    <x v="0"/>
    <x v="0"/>
    <n v="10"/>
    <x v="0"/>
    <x v="1"/>
    <m/>
    <m/>
    <n v="30"/>
    <x v="0"/>
    <x v="0"/>
    <x v="0"/>
  </r>
  <r>
    <x v="0"/>
    <x v="0"/>
    <x v="0"/>
    <x v="0"/>
    <x v="22"/>
    <n v="2185"/>
    <s v="Watson, Tamitha"/>
    <x v="0"/>
    <x v="0"/>
    <x v="0"/>
    <n v="40"/>
    <x v="0"/>
    <x v="1"/>
    <m/>
    <m/>
    <m/>
    <x v="0"/>
    <x v="0"/>
    <x v="0"/>
  </r>
  <r>
    <x v="0"/>
    <x v="0"/>
    <x v="0"/>
    <x v="0"/>
    <x v="22"/>
    <n v="1079"/>
    <s v="Wilson, Jim"/>
    <x v="0"/>
    <x v="0"/>
    <x v="0"/>
    <n v="40"/>
    <x v="0"/>
    <x v="1"/>
    <m/>
    <m/>
    <m/>
    <x v="0"/>
    <x v="0"/>
    <x v="0"/>
  </r>
  <r>
    <x v="0"/>
    <x v="0"/>
    <x v="0"/>
    <x v="1"/>
    <x v="22"/>
    <n v="1481"/>
    <s v="Dodd, Alex E."/>
    <x v="1"/>
    <x v="0"/>
    <x v="0"/>
    <n v="39.979999999999997"/>
    <x v="0"/>
    <x v="1"/>
    <m/>
    <n v="39.979999999999997"/>
    <m/>
    <x v="0"/>
    <x v="0"/>
    <x v="0"/>
  </r>
  <r>
    <x v="0"/>
    <x v="0"/>
    <x v="0"/>
    <x v="1"/>
    <x v="22"/>
    <n v="2007"/>
    <s v="Dodd, Patricia A."/>
    <x v="1"/>
    <x v="0"/>
    <x v="0"/>
    <n v="39.979999999999997"/>
    <x v="0"/>
    <x v="1"/>
    <m/>
    <n v="39.979999999999997"/>
    <m/>
    <x v="0"/>
    <x v="0"/>
    <x v="0"/>
  </r>
  <r>
    <x v="0"/>
    <x v="0"/>
    <x v="0"/>
    <x v="1"/>
    <x v="22"/>
    <n v="1897"/>
    <s v="Lee, Wayne P."/>
    <x v="0"/>
    <x v="0"/>
    <x v="0"/>
    <n v="36"/>
    <x v="0"/>
    <x v="1"/>
    <m/>
    <m/>
    <n v="4"/>
    <x v="0"/>
    <x v="0"/>
    <x v="0"/>
  </r>
  <r>
    <x v="0"/>
    <x v="0"/>
    <x v="0"/>
    <x v="2"/>
    <x v="22"/>
    <n v="1810"/>
    <s v="Damstetter, Suzanne"/>
    <x v="0"/>
    <x v="0"/>
    <x v="0"/>
    <n v="40"/>
    <x v="0"/>
    <x v="1"/>
    <m/>
    <m/>
    <m/>
    <x v="0"/>
    <x v="0"/>
    <x v="0"/>
  </r>
  <r>
    <x v="0"/>
    <x v="0"/>
    <x v="0"/>
    <x v="2"/>
    <x v="22"/>
    <n v="2179"/>
    <s v="Deiter, Nancy"/>
    <x v="1"/>
    <x v="0"/>
    <x v="0"/>
    <n v="40"/>
    <x v="0"/>
    <x v="1"/>
    <m/>
    <n v="40"/>
    <m/>
    <x v="0"/>
    <x v="0"/>
    <x v="0"/>
  </r>
  <r>
    <x v="0"/>
    <x v="0"/>
    <x v="0"/>
    <x v="2"/>
    <x v="22"/>
    <n v="1831"/>
    <s v="Simmons, Kristie"/>
    <x v="1"/>
    <x v="0"/>
    <x v="0"/>
    <n v="34.549999999999997"/>
    <x v="0"/>
    <x v="1"/>
    <m/>
    <n v="34.549999999999997"/>
    <m/>
    <x v="0"/>
    <x v="0"/>
    <x v="0"/>
  </r>
  <r>
    <x v="0"/>
    <x v="0"/>
    <x v="0"/>
    <x v="3"/>
    <x v="22"/>
    <n v="1024"/>
    <s v="Hillard, Gary L."/>
    <x v="0"/>
    <x v="0"/>
    <x v="0"/>
    <n v="40"/>
    <x v="0"/>
    <x v="1"/>
    <m/>
    <m/>
    <m/>
    <x v="0"/>
    <x v="0"/>
    <x v="0"/>
  </r>
  <r>
    <x v="0"/>
    <x v="0"/>
    <x v="0"/>
    <x v="3"/>
    <x v="22"/>
    <n v="1027"/>
    <s v="Howard, Michael"/>
    <x v="0"/>
    <x v="0"/>
    <x v="0"/>
    <n v="40"/>
    <x v="0"/>
    <x v="1"/>
    <m/>
    <m/>
    <m/>
    <x v="0"/>
    <x v="0"/>
    <x v="0"/>
  </r>
  <r>
    <x v="0"/>
    <x v="0"/>
    <x v="0"/>
    <x v="3"/>
    <x v="22"/>
    <n v="1536"/>
    <s v="Mcinerney, Melvin W."/>
    <x v="1"/>
    <x v="0"/>
    <x v="0"/>
    <n v="0"/>
    <x v="0"/>
    <x v="1"/>
    <m/>
    <m/>
    <m/>
    <x v="0"/>
    <x v="0"/>
    <x v="0"/>
  </r>
  <r>
    <x v="0"/>
    <x v="0"/>
    <x v="0"/>
    <x v="3"/>
    <x v="22"/>
    <n v="2034"/>
    <s v="Powers, Joshua"/>
    <x v="0"/>
    <x v="0"/>
    <x v="0"/>
    <n v="40"/>
    <x v="0"/>
    <x v="1"/>
    <m/>
    <m/>
    <m/>
    <x v="0"/>
    <x v="0"/>
    <x v="0"/>
  </r>
  <r>
    <x v="0"/>
    <x v="0"/>
    <x v="0"/>
    <x v="3"/>
    <x v="22"/>
    <n v="1420"/>
    <s v="Simmons, James T."/>
    <x v="0"/>
    <x v="0"/>
    <x v="0"/>
    <n v="40"/>
    <x v="0"/>
    <x v="1"/>
    <m/>
    <m/>
    <m/>
    <x v="0"/>
    <x v="0"/>
    <x v="0"/>
  </r>
  <r>
    <x v="0"/>
    <x v="0"/>
    <x v="0"/>
    <x v="4"/>
    <x v="22"/>
    <n v="2100"/>
    <s v="Glenn, Kristy"/>
    <x v="1"/>
    <x v="0"/>
    <x v="0"/>
    <n v="0"/>
    <x v="0"/>
    <x v="1"/>
    <m/>
    <m/>
    <m/>
    <x v="0"/>
    <x v="0"/>
    <x v="0"/>
  </r>
  <r>
    <x v="0"/>
    <x v="0"/>
    <x v="0"/>
    <x v="5"/>
    <x v="22"/>
    <n v="1717"/>
    <s v="Burchfield, Jeannie"/>
    <x v="1"/>
    <x v="0"/>
    <x v="0"/>
    <n v="40"/>
    <x v="0"/>
    <x v="1"/>
    <n v="0.63"/>
    <n v="40"/>
    <m/>
    <x v="0"/>
    <x v="0"/>
    <x v="0"/>
  </r>
  <r>
    <x v="0"/>
    <x v="0"/>
    <x v="0"/>
    <x v="5"/>
    <x v="22"/>
    <n v="2122"/>
    <s v="Denton, Ashley"/>
    <x v="1"/>
    <x v="0"/>
    <x v="0"/>
    <n v="40"/>
    <x v="0"/>
    <x v="1"/>
    <n v="7.0000000000000007E-2"/>
    <n v="40"/>
    <m/>
    <x v="0"/>
    <x v="0"/>
    <x v="0"/>
  </r>
  <r>
    <x v="0"/>
    <x v="0"/>
    <x v="0"/>
    <x v="5"/>
    <x v="22"/>
    <n v="1968"/>
    <s v="Duncan, Ginger"/>
    <x v="1"/>
    <x v="0"/>
    <x v="0"/>
    <n v="40"/>
    <x v="0"/>
    <x v="1"/>
    <m/>
    <n v="40"/>
    <m/>
    <x v="0"/>
    <x v="0"/>
    <x v="0"/>
  </r>
  <r>
    <x v="0"/>
    <x v="0"/>
    <x v="0"/>
    <x v="5"/>
    <x v="22"/>
    <n v="1904"/>
    <s v="Murr, Sherry"/>
    <x v="1"/>
    <x v="0"/>
    <x v="0"/>
    <n v="40"/>
    <x v="0"/>
    <x v="1"/>
    <n v="0.35"/>
    <n v="40"/>
    <m/>
    <x v="0"/>
    <x v="0"/>
    <x v="0"/>
  </r>
  <r>
    <x v="0"/>
    <x v="0"/>
    <x v="0"/>
    <x v="5"/>
    <x v="22"/>
    <n v="2225"/>
    <s v="Sexton, Holly"/>
    <x v="1"/>
    <x v="0"/>
    <x v="0"/>
    <n v="38.25"/>
    <x v="0"/>
    <x v="1"/>
    <m/>
    <n v="38.25"/>
    <m/>
    <x v="0"/>
    <x v="0"/>
    <x v="0"/>
  </r>
  <r>
    <x v="0"/>
    <x v="0"/>
    <x v="0"/>
    <x v="6"/>
    <x v="22"/>
    <n v="2230"/>
    <s v="Payne, Donna"/>
    <x v="1"/>
    <x v="0"/>
    <x v="0"/>
    <n v="36.700000000000003"/>
    <x v="0"/>
    <x v="1"/>
    <m/>
    <n v="36.700000000000003"/>
    <m/>
    <x v="0"/>
    <x v="0"/>
    <x v="0"/>
  </r>
  <r>
    <x v="0"/>
    <x v="0"/>
    <x v="0"/>
    <x v="20"/>
    <x v="22"/>
    <n v="2260"/>
    <s v="Lake, Stephanie"/>
    <x v="1"/>
    <x v="0"/>
    <x v="0"/>
    <n v="36.53"/>
    <x v="0"/>
    <x v="1"/>
    <m/>
    <n v="36.53"/>
    <m/>
    <x v="0"/>
    <x v="0"/>
    <x v="0"/>
  </r>
  <r>
    <x v="0"/>
    <x v="0"/>
    <x v="0"/>
    <x v="7"/>
    <x v="22"/>
    <n v="1933"/>
    <s v="Harris, Teresa"/>
    <x v="1"/>
    <x v="0"/>
    <x v="0"/>
    <n v="40"/>
    <x v="0"/>
    <x v="1"/>
    <n v="0.17"/>
    <n v="40"/>
    <m/>
    <x v="0"/>
    <x v="0"/>
    <x v="0"/>
  </r>
  <r>
    <x v="0"/>
    <x v="0"/>
    <x v="2"/>
    <x v="8"/>
    <x v="22"/>
    <n v="1917"/>
    <s v="Rigley, Eric"/>
    <x v="0"/>
    <x v="0"/>
    <x v="0"/>
    <n v="40"/>
    <x v="0"/>
    <x v="1"/>
    <m/>
    <m/>
    <m/>
    <x v="0"/>
    <x v="0"/>
    <x v="0"/>
  </r>
  <r>
    <x v="0"/>
    <x v="0"/>
    <x v="2"/>
    <x v="8"/>
    <x v="22"/>
    <n v="2149"/>
    <s v="Robillard, Mathew"/>
    <x v="0"/>
    <x v="0"/>
    <x v="0"/>
    <n v="40"/>
    <x v="0"/>
    <x v="1"/>
    <m/>
    <m/>
    <m/>
    <x v="0"/>
    <x v="0"/>
    <x v="0"/>
  </r>
  <r>
    <x v="0"/>
    <x v="0"/>
    <x v="2"/>
    <x v="9"/>
    <x v="22"/>
    <n v="2140"/>
    <s v="Langea-Spradlin, Catherine A."/>
    <x v="1"/>
    <x v="0"/>
    <x v="0"/>
    <n v="40"/>
    <x v="0"/>
    <x v="1"/>
    <n v="8.8800000000000008"/>
    <n v="40"/>
    <m/>
    <x v="0"/>
    <x v="0"/>
    <x v="0"/>
  </r>
  <r>
    <x v="0"/>
    <x v="0"/>
    <x v="2"/>
    <x v="9"/>
    <x v="22"/>
    <n v="1637"/>
    <s v="Poindexter, Diane"/>
    <x v="1"/>
    <x v="0"/>
    <x v="0"/>
    <n v="40"/>
    <x v="0"/>
    <x v="1"/>
    <n v="8.98"/>
    <n v="40"/>
    <m/>
    <x v="0"/>
    <x v="0"/>
    <x v="0"/>
  </r>
  <r>
    <x v="0"/>
    <x v="0"/>
    <x v="2"/>
    <x v="10"/>
    <x v="22"/>
    <n v="2240"/>
    <s v="Gaffney, Walker"/>
    <x v="1"/>
    <x v="0"/>
    <x v="0"/>
    <n v="30.67"/>
    <x v="0"/>
    <x v="1"/>
    <m/>
    <n v="30.67"/>
    <m/>
    <x v="0"/>
    <x v="0"/>
    <x v="0"/>
  </r>
  <r>
    <x v="0"/>
    <x v="0"/>
    <x v="3"/>
    <x v="11"/>
    <x v="22"/>
    <n v="2110"/>
    <s v="Barnes, Eric"/>
    <x v="1"/>
    <x v="0"/>
    <x v="0"/>
    <n v="40"/>
    <x v="0"/>
    <x v="1"/>
    <n v="0.13"/>
    <n v="40"/>
    <m/>
    <x v="0"/>
    <x v="0"/>
    <x v="0"/>
  </r>
  <r>
    <x v="0"/>
    <x v="0"/>
    <x v="3"/>
    <x v="11"/>
    <x v="22"/>
    <n v="2168"/>
    <s v="Cunningham, Crystal"/>
    <x v="1"/>
    <x v="0"/>
    <x v="0"/>
    <n v="40"/>
    <x v="0"/>
    <x v="1"/>
    <n v="6.03"/>
    <n v="40"/>
    <m/>
    <x v="0"/>
    <x v="0"/>
    <x v="0"/>
  </r>
  <r>
    <x v="0"/>
    <x v="0"/>
    <x v="3"/>
    <x v="11"/>
    <x v="22"/>
    <n v="1993"/>
    <s v="Gibson, Tiffany D."/>
    <x v="1"/>
    <x v="0"/>
    <x v="0"/>
    <n v="36"/>
    <x v="0"/>
    <x v="1"/>
    <m/>
    <n v="36"/>
    <m/>
    <x v="0"/>
    <x v="0"/>
    <x v="0"/>
  </r>
  <r>
    <x v="0"/>
    <x v="0"/>
    <x v="3"/>
    <x v="11"/>
    <x v="22"/>
    <n v="2245"/>
    <s v="Hall, Terry"/>
    <x v="1"/>
    <x v="0"/>
    <x v="0"/>
    <n v="40"/>
    <x v="0"/>
    <x v="1"/>
    <n v="6"/>
    <n v="40"/>
    <m/>
    <x v="0"/>
    <x v="0"/>
    <x v="0"/>
  </r>
  <r>
    <x v="0"/>
    <x v="0"/>
    <x v="3"/>
    <x v="11"/>
    <x v="22"/>
    <n v="1749"/>
    <s v="Peels, Timothy L."/>
    <x v="1"/>
    <x v="0"/>
    <x v="0"/>
    <n v="36"/>
    <x v="0"/>
    <x v="1"/>
    <m/>
    <n v="36"/>
    <n v="10"/>
    <x v="0"/>
    <x v="0"/>
    <x v="0"/>
  </r>
  <r>
    <x v="0"/>
    <x v="0"/>
    <x v="3"/>
    <x v="11"/>
    <x v="22"/>
    <n v="2166"/>
    <s v="Yokley, Clifford E."/>
    <x v="1"/>
    <x v="0"/>
    <x v="0"/>
    <n v="31.5"/>
    <x v="0"/>
    <x v="1"/>
    <m/>
    <n v="31.5"/>
    <m/>
    <x v="0"/>
    <x v="0"/>
    <x v="0"/>
  </r>
  <r>
    <x v="0"/>
    <x v="0"/>
    <x v="1"/>
    <x v="12"/>
    <x v="22"/>
    <n v="1410"/>
    <s v="Cooper, Alice F."/>
    <x v="1"/>
    <x v="0"/>
    <x v="0"/>
    <n v="40"/>
    <x v="0"/>
    <x v="1"/>
    <n v="10.52"/>
    <n v="40"/>
    <m/>
    <x v="0"/>
    <x v="0"/>
    <x v="0"/>
  </r>
  <r>
    <x v="0"/>
    <x v="0"/>
    <x v="4"/>
    <x v="12"/>
    <x v="22"/>
    <n v="2209"/>
    <s v="Hayes, Elizabeth"/>
    <x v="1"/>
    <x v="0"/>
    <x v="0"/>
    <n v="40"/>
    <x v="0"/>
    <x v="1"/>
    <n v="1.92"/>
    <n v="40"/>
    <m/>
    <x v="0"/>
    <x v="0"/>
    <x v="0"/>
  </r>
  <r>
    <x v="0"/>
    <x v="0"/>
    <x v="5"/>
    <x v="12"/>
    <x v="22"/>
    <n v="2203"/>
    <s v="Hicks, Lisa"/>
    <x v="1"/>
    <x v="0"/>
    <x v="0"/>
    <n v="40"/>
    <x v="0"/>
    <x v="1"/>
    <n v="0.55000000000000004"/>
    <n v="40"/>
    <m/>
    <x v="0"/>
    <x v="0"/>
    <x v="0"/>
  </r>
  <r>
    <x v="0"/>
    <x v="0"/>
    <x v="9"/>
    <x v="12"/>
    <x v="22"/>
    <n v="2264"/>
    <s v="Lee, Mary"/>
    <x v="1"/>
    <x v="0"/>
    <x v="0"/>
    <n v="40"/>
    <x v="0"/>
    <x v="1"/>
    <n v="7.5"/>
    <n v="40"/>
    <m/>
    <x v="0"/>
    <x v="0"/>
    <x v="0"/>
  </r>
  <r>
    <x v="0"/>
    <x v="0"/>
    <x v="1"/>
    <x v="12"/>
    <x v="22"/>
    <n v="1206"/>
    <s v="Lorenz, Viola B."/>
    <x v="1"/>
    <x v="0"/>
    <x v="0"/>
    <n v="40"/>
    <x v="0"/>
    <x v="1"/>
    <n v="10.52"/>
    <n v="40"/>
    <m/>
    <x v="0"/>
    <x v="0"/>
    <x v="0"/>
  </r>
  <r>
    <x v="0"/>
    <x v="0"/>
    <x v="6"/>
    <x v="13"/>
    <x v="22"/>
    <n v="2175"/>
    <s v="Akulic, Marlene"/>
    <x v="1"/>
    <x v="0"/>
    <x v="0"/>
    <n v="38.229999999999997"/>
    <x v="0"/>
    <x v="1"/>
    <m/>
    <n v="38.229999999999997"/>
    <m/>
    <x v="0"/>
    <x v="0"/>
    <x v="0"/>
  </r>
  <r>
    <x v="0"/>
    <x v="0"/>
    <x v="6"/>
    <x v="13"/>
    <x v="22"/>
    <n v="1355"/>
    <s v="Arp, Peggy A."/>
    <x v="1"/>
    <x v="0"/>
    <x v="0"/>
    <n v="40"/>
    <x v="0"/>
    <x v="1"/>
    <m/>
    <n v="40"/>
    <m/>
    <x v="0"/>
    <x v="0"/>
    <x v="0"/>
  </r>
  <r>
    <x v="0"/>
    <x v="0"/>
    <x v="6"/>
    <x v="13"/>
    <x v="22"/>
    <n v="2229"/>
    <s v="Bledsoe, Amy"/>
    <x v="1"/>
    <x v="0"/>
    <x v="0"/>
    <n v="40"/>
    <x v="0"/>
    <x v="1"/>
    <n v="6"/>
    <n v="40"/>
    <m/>
    <x v="0"/>
    <x v="0"/>
    <x v="0"/>
  </r>
  <r>
    <x v="0"/>
    <x v="0"/>
    <x v="6"/>
    <x v="13"/>
    <x v="22"/>
    <n v="2041"/>
    <s v="Bohannon, Barbara"/>
    <x v="1"/>
    <x v="0"/>
    <x v="0"/>
    <n v="34.450000000000003"/>
    <x v="0"/>
    <x v="1"/>
    <m/>
    <n v="34.450000000000003"/>
    <m/>
    <x v="0"/>
    <x v="0"/>
    <x v="0"/>
  </r>
  <r>
    <x v="0"/>
    <x v="0"/>
    <x v="6"/>
    <x v="13"/>
    <x v="22"/>
    <n v="2190"/>
    <s v="Bookout, Nancy"/>
    <x v="1"/>
    <x v="0"/>
    <x v="0"/>
    <n v="37.08"/>
    <x v="0"/>
    <x v="1"/>
    <m/>
    <n v="37.08"/>
    <m/>
    <x v="0"/>
    <x v="0"/>
    <x v="0"/>
  </r>
  <r>
    <x v="0"/>
    <x v="0"/>
    <x v="6"/>
    <x v="13"/>
    <x v="22"/>
    <n v="1739"/>
    <s v="Bowers, Brenda"/>
    <x v="1"/>
    <x v="0"/>
    <x v="0"/>
    <n v="27.53"/>
    <x v="0"/>
    <x v="1"/>
    <m/>
    <n v="27.53"/>
    <n v="10"/>
    <x v="0"/>
    <x v="0"/>
    <x v="0"/>
  </r>
  <r>
    <x v="0"/>
    <x v="0"/>
    <x v="6"/>
    <x v="13"/>
    <x v="22"/>
    <n v="2039"/>
    <s v="Brooks, Tammy C."/>
    <x v="1"/>
    <x v="0"/>
    <x v="0"/>
    <n v="40"/>
    <x v="0"/>
    <x v="1"/>
    <n v="2.52"/>
    <n v="40"/>
    <m/>
    <x v="0"/>
    <x v="0"/>
    <x v="0"/>
  </r>
  <r>
    <x v="0"/>
    <x v="0"/>
    <x v="6"/>
    <x v="13"/>
    <x v="22"/>
    <n v="1978"/>
    <s v="Bryan, Eva J."/>
    <x v="1"/>
    <x v="0"/>
    <x v="0"/>
    <n v="40"/>
    <x v="0"/>
    <x v="1"/>
    <n v="10.55"/>
    <n v="40"/>
    <m/>
    <x v="0"/>
    <x v="0"/>
    <x v="0"/>
  </r>
  <r>
    <x v="0"/>
    <x v="0"/>
    <x v="6"/>
    <x v="13"/>
    <x v="22"/>
    <n v="2156"/>
    <s v="Bryan, Sheena L."/>
    <x v="1"/>
    <x v="0"/>
    <x v="0"/>
    <n v="33.729999999999997"/>
    <x v="0"/>
    <x v="1"/>
    <m/>
    <n v="33.729999999999997"/>
    <n v="6.25"/>
    <x v="0"/>
    <x v="0"/>
    <x v="0"/>
  </r>
  <r>
    <x v="0"/>
    <x v="0"/>
    <x v="6"/>
    <x v="13"/>
    <x v="22"/>
    <n v="2243"/>
    <s v="Campos, Susan"/>
    <x v="1"/>
    <x v="0"/>
    <x v="0"/>
    <n v="40"/>
    <x v="0"/>
    <x v="1"/>
    <n v="6.03"/>
    <n v="40"/>
    <m/>
    <x v="0"/>
    <x v="0"/>
    <x v="0"/>
  </r>
  <r>
    <x v="0"/>
    <x v="0"/>
    <x v="0"/>
    <x v="13"/>
    <x v="22"/>
    <n v="1010"/>
    <s v="Carroll, Robin M."/>
    <x v="1"/>
    <x v="0"/>
    <x v="0"/>
    <n v="40"/>
    <x v="0"/>
    <x v="1"/>
    <m/>
    <n v="40"/>
    <m/>
    <x v="0"/>
    <x v="0"/>
    <x v="0"/>
  </r>
  <r>
    <x v="0"/>
    <x v="0"/>
    <x v="6"/>
    <x v="13"/>
    <x v="22"/>
    <n v="2124"/>
    <s v="Carter, Carla"/>
    <x v="1"/>
    <x v="0"/>
    <x v="0"/>
    <n v="40"/>
    <x v="0"/>
    <x v="1"/>
    <n v="6.02"/>
    <n v="40"/>
    <m/>
    <x v="0"/>
    <x v="0"/>
    <x v="0"/>
  </r>
  <r>
    <x v="0"/>
    <x v="0"/>
    <x v="6"/>
    <x v="13"/>
    <x v="22"/>
    <n v="2137"/>
    <s v="Carter, Lila R."/>
    <x v="1"/>
    <x v="0"/>
    <x v="0"/>
    <n v="40"/>
    <x v="0"/>
    <x v="1"/>
    <m/>
    <n v="40"/>
    <m/>
    <x v="0"/>
    <x v="0"/>
    <x v="0"/>
  </r>
  <r>
    <x v="0"/>
    <x v="0"/>
    <x v="6"/>
    <x v="13"/>
    <x v="22"/>
    <n v="2068"/>
    <s v="Cathcart, Bess L."/>
    <x v="1"/>
    <x v="0"/>
    <x v="0"/>
    <n v="37.770000000000003"/>
    <x v="0"/>
    <x v="1"/>
    <m/>
    <n v="37.770000000000003"/>
    <m/>
    <x v="0"/>
    <x v="0"/>
    <x v="0"/>
  </r>
  <r>
    <x v="0"/>
    <x v="0"/>
    <x v="6"/>
    <x v="13"/>
    <x v="22"/>
    <n v="2098"/>
    <s v="Childress, Stacy M."/>
    <x v="1"/>
    <x v="0"/>
    <x v="0"/>
    <n v="40"/>
    <x v="0"/>
    <x v="1"/>
    <n v="6.03"/>
    <n v="40"/>
    <m/>
    <x v="0"/>
    <x v="0"/>
    <x v="0"/>
  </r>
  <r>
    <x v="0"/>
    <x v="0"/>
    <x v="6"/>
    <x v="13"/>
    <x v="22"/>
    <n v="2131"/>
    <s v="Collette, Stephanie"/>
    <x v="1"/>
    <x v="0"/>
    <x v="0"/>
    <n v="39.85"/>
    <x v="0"/>
    <x v="1"/>
    <m/>
    <n v="39.85"/>
    <m/>
    <x v="0"/>
    <x v="0"/>
    <x v="0"/>
  </r>
  <r>
    <x v="0"/>
    <x v="0"/>
    <x v="6"/>
    <x v="13"/>
    <x v="22"/>
    <n v="2183"/>
    <s v="Cooper, Elizabeth T."/>
    <x v="1"/>
    <x v="0"/>
    <x v="0"/>
    <n v="40"/>
    <x v="0"/>
    <x v="1"/>
    <m/>
    <n v="40"/>
    <m/>
    <x v="0"/>
    <x v="0"/>
    <x v="0"/>
  </r>
  <r>
    <x v="0"/>
    <x v="0"/>
    <x v="6"/>
    <x v="13"/>
    <x v="22"/>
    <n v="1362"/>
    <s v="Davis, Kimberly S."/>
    <x v="1"/>
    <x v="0"/>
    <x v="0"/>
    <n v="30"/>
    <x v="0"/>
    <x v="1"/>
    <m/>
    <n v="30"/>
    <n v="10"/>
    <x v="0"/>
    <x v="0"/>
    <x v="0"/>
  </r>
  <r>
    <x v="0"/>
    <x v="0"/>
    <x v="6"/>
    <x v="13"/>
    <x v="22"/>
    <n v="1465"/>
    <s v="Dotson, Wanda A."/>
    <x v="1"/>
    <x v="0"/>
    <x v="0"/>
    <n v="37.03"/>
    <x v="0"/>
    <x v="1"/>
    <m/>
    <n v="37.03"/>
    <m/>
    <x v="0"/>
    <x v="0"/>
    <x v="0"/>
  </r>
  <r>
    <x v="0"/>
    <x v="0"/>
    <x v="6"/>
    <x v="13"/>
    <x v="22"/>
    <n v="2046"/>
    <s v="Dunn, Lois"/>
    <x v="1"/>
    <x v="0"/>
    <x v="0"/>
    <n v="40"/>
    <x v="0"/>
    <x v="1"/>
    <m/>
    <n v="40"/>
    <m/>
    <x v="0"/>
    <x v="0"/>
    <x v="0"/>
  </r>
  <r>
    <x v="0"/>
    <x v="0"/>
    <x v="6"/>
    <x v="13"/>
    <x v="22"/>
    <n v="2152"/>
    <s v="Fishwick, Roberta"/>
    <x v="1"/>
    <x v="0"/>
    <x v="0"/>
    <n v="39.770000000000003"/>
    <x v="0"/>
    <x v="1"/>
    <m/>
    <n v="39.770000000000003"/>
    <m/>
    <x v="0"/>
    <x v="0"/>
    <x v="0"/>
  </r>
  <r>
    <x v="0"/>
    <x v="0"/>
    <x v="6"/>
    <x v="13"/>
    <x v="22"/>
    <n v="2265"/>
    <s v="Ginn, Pamela"/>
    <x v="1"/>
    <x v="0"/>
    <x v="0"/>
    <n v="39.97"/>
    <x v="0"/>
    <x v="1"/>
    <m/>
    <n v="39.97"/>
    <m/>
    <x v="0"/>
    <x v="0"/>
    <x v="0"/>
  </r>
  <r>
    <x v="0"/>
    <x v="0"/>
    <x v="6"/>
    <x v="13"/>
    <x v="22"/>
    <n v="2222"/>
    <s v="Hamilton, Patricia"/>
    <x v="1"/>
    <x v="0"/>
    <x v="0"/>
    <n v="40"/>
    <x v="0"/>
    <x v="1"/>
    <m/>
    <n v="40"/>
    <m/>
    <x v="0"/>
    <x v="0"/>
    <x v="0"/>
  </r>
  <r>
    <x v="0"/>
    <x v="0"/>
    <x v="6"/>
    <x v="13"/>
    <x v="22"/>
    <n v="2261"/>
    <s v="Howarth, Amy"/>
    <x v="1"/>
    <x v="0"/>
    <x v="0"/>
    <n v="40"/>
    <x v="0"/>
    <x v="1"/>
    <m/>
    <n v="40"/>
    <m/>
    <x v="0"/>
    <x v="0"/>
    <x v="0"/>
  </r>
  <r>
    <x v="0"/>
    <x v="0"/>
    <x v="6"/>
    <x v="13"/>
    <x v="22"/>
    <n v="2188"/>
    <s v="Jones, Tina"/>
    <x v="1"/>
    <x v="0"/>
    <x v="0"/>
    <n v="36.97"/>
    <x v="0"/>
    <x v="1"/>
    <m/>
    <n v="36.97"/>
    <m/>
    <x v="0"/>
    <x v="0"/>
    <x v="0"/>
  </r>
  <r>
    <x v="0"/>
    <x v="0"/>
    <x v="6"/>
    <x v="13"/>
    <x v="22"/>
    <n v="1480"/>
    <s v="Kliever, Debbie J."/>
    <x v="1"/>
    <x v="0"/>
    <x v="0"/>
    <n v="0"/>
    <x v="0"/>
    <x v="1"/>
    <m/>
    <m/>
    <n v="40"/>
    <x v="0"/>
    <x v="0"/>
    <x v="0"/>
  </r>
  <r>
    <x v="0"/>
    <x v="0"/>
    <x v="6"/>
    <x v="13"/>
    <x v="22"/>
    <n v="1568"/>
    <s v="Long, Marlene C."/>
    <x v="1"/>
    <x v="0"/>
    <x v="0"/>
    <n v="36"/>
    <x v="0"/>
    <x v="1"/>
    <m/>
    <n v="36"/>
    <n v="10"/>
    <x v="0"/>
    <x v="0"/>
    <x v="0"/>
  </r>
  <r>
    <x v="0"/>
    <x v="0"/>
    <x v="6"/>
    <x v="13"/>
    <x v="22"/>
    <n v="2263"/>
    <s v="Long, Susan"/>
    <x v="1"/>
    <x v="0"/>
    <x v="0"/>
    <n v="40"/>
    <x v="0"/>
    <x v="1"/>
    <n v="6.02"/>
    <n v="40"/>
    <m/>
    <x v="0"/>
    <x v="0"/>
    <x v="0"/>
  </r>
  <r>
    <x v="0"/>
    <x v="0"/>
    <x v="6"/>
    <x v="13"/>
    <x v="22"/>
    <n v="1391"/>
    <s v="Mason, Judy A."/>
    <x v="1"/>
    <x v="0"/>
    <x v="0"/>
    <n v="40"/>
    <x v="0"/>
    <x v="1"/>
    <m/>
    <n v="40"/>
    <m/>
    <x v="0"/>
    <x v="0"/>
    <x v="0"/>
  </r>
  <r>
    <x v="0"/>
    <x v="0"/>
    <x v="7"/>
    <x v="13"/>
    <x v="22"/>
    <n v="2176"/>
    <s v="May, Cynthia L."/>
    <x v="1"/>
    <x v="0"/>
    <x v="0"/>
    <n v="10"/>
    <x v="0"/>
    <x v="1"/>
    <m/>
    <n v="10"/>
    <n v="4"/>
    <x v="0"/>
    <x v="0"/>
    <x v="0"/>
  </r>
  <r>
    <x v="0"/>
    <x v="0"/>
    <x v="6"/>
    <x v="13"/>
    <x v="22"/>
    <n v="1558"/>
    <s v="McCluskey, Loreta R."/>
    <x v="1"/>
    <x v="0"/>
    <x v="0"/>
    <n v="40"/>
    <x v="0"/>
    <x v="1"/>
    <n v="6.1"/>
    <n v="40"/>
    <m/>
    <x v="0"/>
    <x v="0"/>
    <x v="0"/>
  </r>
  <r>
    <x v="0"/>
    <x v="0"/>
    <x v="6"/>
    <x v="13"/>
    <x v="22"/>
    <n v="2127"/>
    <s v="McKee, April"/>
    <x v="1"/>
    <x v="0"/>
    <x v="0"/>
    <n v="37.57"/>
    <x v="0"/>
    <x v="1"/>
    <m/>
    <n v="37.57"/>
    <m/>
    <x v="0"/>
    <x v="0"/>
    <x v="0"/>
  </r>
  <r>
    <x v="0"/>
    <x v="0"/>
    <x v="6"/>
    <x v="13"/>
    <x v="22"/>
    <n v="2174"/>
    <s v="Miller, Martha"/>
    <x v="1"/>
    <x v="0"/>
    <x v="0"/>
    <n v="40"/>
    <x v="0"/>
    <x v="1"/>
    <n v="10.52"/>
    <n v="40"/>
    <m/>
    <x v="0"/>
    <x v="0"/>
    <x v="0"/>
  </r>
  <r>
    <x v="0"/>
    <x v="0"/>
    <x v="6"/>
    <x v="13"/>
    <x v="22"/>
    <n v="1559"/>
    <s v="Nichols, Brenda S."/>
    <x v="1"/>
    <x v="0"/>
    <x v="0"/>
    <n v="30"/>
    <x v="0"/>
    <x v="1"/>
    <m/>
    <n v="30"/>
    <m/>
    <x v="0"/>
    <x v="0"/>
    <x v="0"/>
  </r>
  <r>
    <x v="0"/>
    <x v="0"/>
    <x v="6"/>
    <x v="13"/>
    <x v="22"/>
    <n v="2259"/>
    <s v="Peels, Carolyn K."/>
    <x v="1"/>
    <x v="0"/>
    <x v="0"/>
    <n v="40"/>
    <x v="0"/>
    <x v="1"/>
    <n v="6"/>
    <n v="40"/>
    <m/>
    <x v="0"/>
    <x v="0"/>
    <x v="0"/>
  </r>
  <r>
    <x v="0"/>
    <x v="0"/>
    <x v="6"/>
    <x v="13"/>
    <x v="22"/>
    <n v="2216"/>
    <s v="Pilkey, Jeremy"/>
    <x v="1"/>
    <x v="0"/>
    <x v="0"/>
    <n v="30"/>
    <x v="0"/>
    <x v="1"/>
    <m/>
    <n v="30"/>
    <m/>
    <x v="0"/>
    <x v="0"/>
    <x v="0"/>
  </r>
  <r>
    <x v="0"/>
    <x v="0"/>
    <x v="6"/>
    <x v="13"/>
    <x v="22"/>
    <n v="1767"/>
    <s v="Presley, Bernice"/>
    <x v="1"/>
    <x v="0"/>
    <x v="0"/>
    <n v="37.32"/>
    <x v="0"/>
    <x v="1"/>
    <m/>
    <n v="37.32"/>
    <m/>
    <x v="0"/>
    <x v="0"/>
    <x v="0"/>
  </r>
  <r>
    <x v="0"/>
    <x v="0"/>
    <x v="6"/>
    <x v="13"/>
    <x v="22"/>
    <n v="2246"/>
    <s v="Rice, Yvonne"/>
    <x v="1"/>
    <x v="0"/>
    <x v="0"/>
    <n v="29.67"/>
    <x v="0"/>
    <x v="1"/>
    <m/>
    <n v="29.67"/>
    <m/>
    <x v="0"/>
    <x v="0"/>
    <x v="0"/>
  </r>
  <r>
    <x v="0"/>
    <x v="0"/>
    <x v="6"/>
    <x v="13"/>
    <x v="22"/>
    <n v="2138"/>
    <s v="Richardson, Tammy G."/>
    <x v="1"/>
    <x v="0"/>
    <x v="0"/>
    <n v="40"/>
    <x v="0"/>
    <x v="1"/>
    <n v="0.97"/>
    <n v="40"/>
    <m/>
    <x v="0"/>
    <x v="0"/>
    <x v="0"/>
  </r>
  <r>
    <x v="0"/>
    <x v="0"/>
    <x v="6"/>
    <x v="13"/>
    <x v="22"/>
    <n v="1997"/>
    <s v="Roberts, Lisa R."/>
    <x v="1"/>
    <x v="0"/>
    <x v="0"/>
    <n v="36"/>
    <x v="0"/>
    <x v="1"/>
    <m/>
    <n v="36"/>
    <n v="10"/>
    <x v="0"/>
    <x v="0"/>
    <x v="0"/>
  </r>
  <r>
    <x v="0"/>
    <x v="0"/>
    <x v="6"/>
    <x v="13"/>
    <x v="22"/>
    <n v="1299"/>
    <s v="Rodgers, Cathy B."/>
    <x v="1"/>
    <x v="0"/>
    <x v="0"/>
    <n v="34.07"/>
    <x v="0"/>
    <x v="1"/>
    <m/>
    <n v="34.07"/>
    <m/>
    <x v="0"/>
    <x v="0"/>
    <x v="0"/>
  </r>
  <r>
    <x v="0"/>
    <x v="0"/>
    <x v="7"/>
    <x v="13"/>
    <x v="22"/>
    <n v="2192"/>
    <s v="Rupinski, Angela"/>
    <x v="1"/>
    <x v="0"/>
    <x v="0"/>
    <n v="40"/>
    <x v="0"/>
    <x v="1"/>
    <n v="10.95"/>
    <n v="40"/>
    <m/>
    <x v="0"/>
    <x v="0"/>
    <x v="0"/>
  </r>
  <r>
    <x v="0"/>
    <x v="0"/>
    <x v="6"/>
    <x v="13"/>
    <x v="22"/>
    <n v="1590"/>
    <s v="Russell, Barbara L."/>
    <x v="1"/>
    <x v="0"/>
    <x v="0"/>
    <n v="40"/>
    <x v="0"/>
    <x v="1"/>
    <n v="6.02"/>
    <n v="40"/>
    <m/>
    <x v="0"/>
    <x v="0"/>
    <x v="0"/>
  </r>
  <r>
    <x v="0"/>
    <x v="0"/>
    <x v="6"/>
    <x v="13"/>
    <x v="22"/>
    <n v="2218"/>
    <s v="Russell, Brandy"/>
    <x v="1"/>
    <x v="0"/>
    <x v="0"/>
    <n v="36"/>
    <x v="0"/>
    <x v="1"/>
    <m/>
    <n v="36"/>
    <n v="2"/>
    <x v="0"/>
    <x v="0"/>
    <x v="0"/>
  </r>
  <r>
    <x v="0"/>
    <x v="0"/>
    <x v="6"/>
    <x v="13"/>
    <x v="22"/>
    <n v="1612"/>
    <s v="Self, Janet"/>
    <x v="1"/>
    <x v="0"/>
    <x v="0"/>
    <n v="40"/>
    <x v="0"/>
    <x v="1"/>
    <n v="6"/>
    <n v="40"/>
    <m/>
    <x v="0"/>
    <x v="0"/>
    <x v="0"/>
  </r>
  <r>
    <x v="0"/>
    <x v="0"/>
    <x v="6"/>
    <x v="13"/>
    <x v="22"/>
    <n v="2258"/>
    <s v="Shelton, Emily"/>
    <x v="1"/>
    <x v="0"/>
    <x v="0"/>
    <n v="35.5"/>
    <x v="0"/>
    <x v="1"/>
    <m/>
    <n v="35.5"/>
    <m/>
    <x v="0"/>
    <x v="0"/>
    <x v="0"/>
  </r>
  <r>
    <x v="0"/>
    <x v="0"/>
    <x v="6"/>
    <x v="13"/>
    <x v="22"/>
    <n v="2016"/>
    <s v="Torbett, Donna G."/>
    <x v="1"/>
    <x v="0"/>
    <x v="0"/>
    <n v="40"/>
    <x v="0"/>
    <x v="1"/>
    <m/>
    <n v="40"/>
    <m/>
    <x v="0"/>
    <x v="0"/>
    <x v="0"/>
  </r>
  <r>
    <x v="0"/>
    <x v="0"/>
    <x v="6"/>
    <x v="13"/>
    <x v="22"/>
    <n v="2214"/>
    <s v="Turner, Donnie"/>
    <x v="1"/>
    <x v="0"/>
    <x v="0"/>
    <n v="36.950000000000003"/>
    <x v="0"/>
    <x v="1"/>
    <m/>
    <n v="36.950000000000003"/>
    <m/>
    <x v="0"/>
    <x v="0"/>
    <x v="0"/>
  </r>
  <r>
    <x v="0"/>
    <x v="0"/>
    <x v="6"/>
    <x v="13"/>
    <x v="22"/>
    <n v="2147"/>
    <s v="Watson, Linda L."/>
    <x v="1"/>
    <x v="0"/>
    <x v="0"/>
    <n v="40"/>
    <x v="0"/>
    <x v="1"/>
    <n v="5.63"/>
    <n v="40"/>
    <m/>
    <x v="0"/>
    <x v="0"/>
    <x v="0"/>
  </r>
  <r>
    <x v="0"/>
    <x v="0"/>
    <x v="6"/>
    <x v="13"/>
    <x v="22"/>
    <n v="2154"/>
    <s v="West, Sandra"/>
    <x v="1"/>
    <x v="0"/>
    <x v="0"/>
    <n v="37.020000000000003"/>
    <x v="0"/>
    <x v="1"/>
    <m/>
    <n v="37.020000000000003"/>
    <m/>
    <x v="0"/>
    <x v="0"/>
    <x v="0"/>
  </r>
  <r>
    <x v="0"/>
    <x v="0"/>
    <x v="6"/>
    <x v="13"/>
    <x v="22"/>
    <n v="2244"/>
    <s v="Winter, Esther"/>
    <x v="1"/>
    <x v="0"/>
    <x v="0"/>
    <n v="37.119999999999997"/>
    <x v="0"/>
    <x v="1"/>
    <m/>
    <n v="37.119999999999997"/>
    <m/>
    <x v="0"/>
    <x v="0"/>
    <x v="0"/>
  </r>
  <r>
    <x v="0"/>
    <x v="0"/>
    <x v="1"/>
    <x v="14"/>
    <x v="22"/>
    <n v="2165"/>
    <s v="Blackshire, Bradly"/>
    <x v="1"/>
    <x v="0"/>
    <x v="0"/>
    <n v="40"/>
    <x v="0"/>
    <x v="1"/>
    <m/>
    <n v="40"/>
    <m/>
    <x v="0"/>
    <x v="0"/>
    <x v="0"/>
  </r>
  <r>
    <x v="0"/>
    <x v="0"/>
    <x v="8"/>
    <x v="14"/>
    <x v="22"/>
    <n v="2177"/>
    <s v="Cannon, James"/>
    <x v="1"/>
    <x v="0"/>
    <x v="0"/>
    <n v="40"/>
    <x v="0"/>
    <x v="1"/>
    <m/>
    <n v="40"/>
    <m/>
    <x v="0"/>
    <x v="0"/>
    <x v="0"/>
  </r>
  <r>
    <x v="0"/>
    <x v="0"/>
    <x v="1"/>
    <x v="14"/>
    <x v="22"/>
    <n v="1280"/>
    <s v="Cooley, Tammy K."/>
    <x v="1"/>
    <x v="0"/>
    <x v="0"/>
    <n v="40"/>
    <x v="0"/>
    <x v="1"/>
    <n v="1"/>
    <n v="40"/>
    <m/>
    <x v="0"/>
    <x v="0"/>
    <x v="0"/>
  </r>
  <r>
    <x v="0"/>
    <x v="0"/>
    <x v="1"/>
    <x v="14"/>
    <x v="22"/>
    <n v="1684"/>
    <s v="Mckee, Nathan"/>
    <x v="1"/>
    <x v="0"/>
    <x v="0"/>
    <n v="30"/>
    <x v="0"/>
    <x v="1"/>
    <m/>
    <n v="30"/>
    <n v="10"/>
    <x v="0"/>
    <x v="0"/>
    <x v="0"/>
  </r>
  <r>
    <x v="0"/>
    <x v="0"/>
    <x v="1"/>
    <x v="14"/>
    <x v="22"/>
    <n v="2262"/>
    <s v="Palmer, Dustin"/>
    <x v="1"/>
    <x v="0"/>
    <x v="0"/>
    <n v="32.25"/>
    <x v="0"/>
    <x v="1"/>
    <m/>
    <n v="32.25"/>
    <m/>
    <x v="0"/>
    <x v="0"/>
    <x v="0"/>
  </r>
  <r>
    <x v="0"/>
    <x v="0"/>
    <x v="1"/>
    <x v="14"/>
    <x v="22"/>
    <n v="2242"/>
    <s v="Ridge, Billy"/>
    <x v="1"/>
    <x v="0"/>
    <x v="0"/>
    <n v="32.33"/>
    <x v="0"/>
    <x v="1"/>
    <m/>
    <n v="32.33"/>
    <m/>
    <x v="0"/>
    <x v="0"/>
    <x v="0"/>
  </r>
  <r>
    <x v="0"/>
    <x v="0"/>
    <x v="1"/>
    <x v="14"/>
    <x v="22"/>
    <n v="2220"/>
    <s v="Waddell, Henry"/>
    <x v="1"/>
    <x v="0"/>
    <x v="0"/>
    <n v="39.6"/>
    <x v="0"/>
    <x v="1"/>
    <m/>
    <n v="39.6"/>
    <m/>
    <x v="0"/>
    <x v="0"/>
    <x v="0"/>
  </r>
  <r>
    <x v="0"/>
    <x v="0"/>
    <x v="1"/>
    <x v="14"/>
    <x v="22"/>
    <n v="2161"/>
    <s v="Watson, Mark"/>
    <x v="1"/>
    <x v="0"/>
    <x v="0"/>
    <n v="40"/>
    <x v="0"/>
    <x v="1"/>
    <m/>
    <n v="40"/>
    <m/>
    <x v="0"/>
    <x v="0"/>
    <x v="0"/>
  </r>
  <r>
    <x v="0"/>
    <x v="0"/>
    <x v="1"/>
    <x v="14"/>
    <x v="22"/>
    <n v="2202"/>
    <s v="Young, Chris"/>
    <x v="1"/>
    <x v="0"/>
    <x v="0"/>
    <n v="40"/>
    <x v="0"/>
    <x v="1"/>
    <n v="5.98"/>
    <n v="40"/>
    <m/>
    <x v="0"/>
    <x v="0"/>
    <x v="0"/>
  </r>
  <r>
    <x v="0"/>
    <x v="0"/>
    <x v="1"/>
    <x v="14"/>
    <x v="22"/>
    <n v="2180"/>
    <s v="Young, Robin A."/>
    <x v="1"/>
    <x v="0"/>
    <x v="0"/>
    <n v="40"/>
    <x v="0"/>
    <x v="1"/>
    <m/>
    <n v="40"/>
    <m/>
    <x v="0"/>
    <x v="0"/>
    <x v="0"/>
  </r>
  <r>
    <x v="0"/>
    <x v="0"/>
    <x v="9"/>
    <x v="15"/>
    <x v="22"/>
    <n v="1520"/>
    <s v="Best, Shirley"/>
    <x v="1"/>
    <x v="0"/>
    <x v="0"/>
    <n v="40"/>
    <x v="0"/>
    <x v="1"/>
    <n v="6"/>
    <n v="40"/>
    <m/>
    <x v="0"/>
    <x v="0"/>
    <x v="0"/>
  </r>
  <r>
    <x v="0"/>
    <x v="0"/>
    <x v="9"/>
    <x v="15"/>
    <x v="22"/>
    <n v="1856"/>
    <s v="Bivens, Tammie"/>
    <x v="1"/>
    <x v="0"/>
    <x v="0"/>
    <n v="40"/>
    <x v="0"/>
    <x v="1"/>
    <n v="6.02"/>
    <n v="40"/>
    <m/>
    <x v="0"/>
    <x v="0"/>
    <x v="0"/>
  </r>
  <r>
    <x v="0"/>
    <x v="0"/>
    <x v="9"/>
    <x v="15"/>
    <x v="22"/>
    <n v="2250"/>
    <s v="Bledsoe, Nicole"/>
    <x v="1"/>
    <x v="0"/>
    <x v="0"/>
    <n v="36"/>
    <x v="0"/>
    <x v="1"/>
    <m/>
    <n v="36"/>
    <m/>
    <x v="0"/>
    <x v="0"/>
    <x v="0"/>
  </r>
  <r>
    <x v="0"/>
    <x v="0"/>
    <x v="9"/>
    <x v="15"/>
    <x v="22"/>
    <n v="2199"/>
    <s v="Bledsoe, Teresa"/>
    <x v="1"/>
    <x v="0"/>
    <x v="0"/>
    <n v="37.68"/>
    <x v="0"/>
    <x v="1"/>
    <m/>
    <n v="37.68"/>
    <m/>
    <x v="0"/>
    <x v="0"/>
    <x v="0"/>
  </r>
  <r>
    <x v="0"/>
    <x v="0"/>
    <x v="6"/>
    <x v="15"/>
    <x v="22"/>
    <n v="2235"/>
    <s v="Clark, Elizabeth"/>
    <x v="1"/>
    <x v="0"/>
    <x v="0"/>
    <n v="40"/>
    <x v="0"/>
    <x v="1"/>
    <m/>
    <n v="40"/>
    <m/>
    <x v="0"/>
    <x v="0"/>
    <x v="0"/>
  </r>
  <r>
    <x v="0"/>
    <x v="0"/>
    <x v="9"/>
    <x v="15"/>
    <x v="22"/>
    <n v="2151"/>
    <s v="Hall, Emily L."/>
    <x v="1"/>
    <x v="0"/>
    <x v="0"/>
    <n v="36.020000000000003"/>
    <x v="0"/>
    <x v="1"/>
    <m/>
    <n v="36.020000000000003"/>
    <m/>
    <x v="0"/>
    <x v="0"/>
    <x v="0"/>
  </r>
  <r>
    <x v="0"/>
    <x v="0"/>
    <x v="9"/>
    <x v="15"/>
    <x v="22"/>
    <n v="1107"/>
    <s v="Hall, Mary"/>
    <x v="1"/>
    <x v="0"/>
    <x v="0"/>
    <n v="40"/>
    <x v="0"/>
    <x v="1"/>
    <n v="7.77"/>
    <n v="40"/>
    <m/>
    <x v="0"/>
    <x v="0"/>
    <x v="0"/>
  </r>
  <r>
    <x v="0"/>
    <x v="0"/>
    <x v="9"/>
    <x v="15"/>
    <x v="22"/>
    <n v="1866"/>
    <s v="Harris, Nancy"/>
    <x v="1"/>
    <x v="0"/>
    <x v="0"/>
    <n v="30"/>
    <x v="0"/>
    <x v="1"/>
    <m/>
    <n v="30"/>
    <n v="10"/>
    <x v="0"/>
    <x v="0"/>
    <x v="0"/>
  </r>
  <r>
    <x v="0"/>
    <x v="0"/>
    <x v="9"/>
    <x v="15"/>
    <x v="22"/>
    <n v="1985"/>
    <s v="Pilkey, Melissa"/>
    <x v="1"/>
    <x v="0"/>
    <x v="0"/>
    <n v="36.020000000000003"/>
    <x v="0"/>
    <x v="1"/>
    <m/>
    <n v="36.020000000000003"/>
    <n v="10"/>
    <x v="0"/>
    <x v="0"/>
    <x v="0"/>
  </r>
  <r>
    <x v="0"/>
    <x v="0"/>
    <x v="3"/>
    <x v="15"/>
    <x v="22"/>
    <n v="1967"/>
    <s v="Shaw, Teia L."/>
    <x v="1"/>
    <x v="0"/>
    <x v="0"/>
    <n v="40"/>
    <x v="0"/>
    <x v="1"/>
    <n v="6"/>
    <n v="40"/>
    <m/>
    <x v="0"/>
    <x v="0"/>
    <x v="0"/>
  </r>
  <r>
    <x v="0"/>
    <x v="0"/>
    <x v="7"/>
    <x v="16"/>
    <x v="22"/>
    <n v="2181"/>
    <s v="Campbell, Lisa M."/>
    <x v="1"/>
    <x v="0"/>
    <x v="0"/>
    <n v="40"/>
    <x v="0"/>
    <x v="1"/>
    <n v="6"/>
    <n v="40"/>
    <m/>
    <x v="0"/>
    <x v="0"/>
    <x v="0"/>
  </r>
  <r>
    <x v="0"/>
    <x v="0"/>
    <x v="7"/>
    <x v="16"/>
    <x v="22"/>
    <n v="2193"/>
    <s v="Cannon, Jennifer"/>
    <x v="1"/>
    <x v="0"/>
    <x v="0"/>
    <n v="40"/>
    <x v="0"/>
    <x v="1"/>
    <m/>
    <n v="40"/>
    <m/>
    <x v="0"/>
    <x v="0"/>
    <x v="0"/>
  </r>
  <r>
    <x v="0"/>
    <x v="0"/>
    <x v="4"/>
    <x v="16"/>
    <x v="22"/>
    <n v="2238"/>
    <s v="Carey, Laura"/>
    <x v="1"/>
    <x v="0"/>
    <x v="0"/>
    <n v="40"/>
    <x v="0"/>
    <x v="1"/>
    <n v="4.0199999999999996"/>
    <n v="40"/>
    <m/>
    <x v="0"/>
    <x v="0"/>
    <x v="0"/>
  </r>
  <r>
    <x v="0"/>
    <x v="0"/>
    <x v="7"/>
    <x v="16"/>
    <x v="22"/>
    <n v="2045"/>
    <s v="Mcinerney, Renee L."/>
    <x v="1"/>
    <x v="0"/>
    <x v="0"/>
    <n v="40"/>
    <x v="0"/>
    <x v="1"/>
    <m/>
    <n v="40"/>
    <m/>
    <x v="0"/>
    <x v="0"/>
    <x v="0"/>
  </r>
  <r>
    <x v="0"/>
    <x v="0"/>
    <x v="5"/>
    <x v="17"/>
    <x v="22"/>
    <n v="2253"/>
    <s v="Bunch, Tommy"/>
    <x v="1"/>
    <x v="0"/>
    <x v="0"/>
    <n v="40"/>
    <x v="0"/>
    <x v="1"/>
    <m/>
    <n v="40"/>
    <m/>
    <x v="0"/>
    <x v="0"/>
    <x v="0"/>
  </r>
  <r>
    <x v="0"/>
    <x v="0"/>
    <x v="5"/>
    <x v="17"/>
    <x v="22"/>
    <n v="1596"/>
    <s v="Harrison, Charles"/>
    <x v="1"/>
    <x v="0"/>
    <x v="0"/>
    <n v="40"/>
    <x v="0"/>
    <x v="1"/>
    <n v="3.83"/>
    <n v="40"/>
    <m/>
    <x v="0"/>
    <x v="0"/>
    <x v="0"/>
  </r>
  <r>
    <x v="0"/>
    <x v="0"/>
    <x v="5"/>
    <x v="18"/>
    <x v="22"/>
    <n v="1575"/>
    <s v="Gable, James D."/>
    <x v="1"/>
    <x v="0"/>
    <x v="0"/>
    <n v="40"/>
    <x v="0"/>
    <x v="1"/>
    <m/>
    <n v="40"/>
    <m/>
    <x v="0"/>
    <x v="0"/>
    <x v="0"/>
  </r>
  <r>
    <x v="0"/>
    <x v="0"/>
    <x v="8"/>
    <x v="19"/>
    <x v="22"/>
    <n v="2089"/>
    <s v="Cole, Joseph A."/>
    <x v="1"/>
    <x v="0"/>
    <x v="0"/>
    <n v="39.53"/>
    <x v="0"/>
    <x v="1"/>
    <m/>
    <n v="39.53"/>
    <m/>
    <x v="0"/>
    <x v="0"/>
    <x v="0"/>
  </r>
  <r>
    <x v="0"/>
    <x v="0"/>
    <x v="8"/>
    <x v="19"/>
    <x v="22"/>
    <n v="2169"/>
    <s v="Zimmerman, Donald E."/>
    <x v="1"/>
    <x v="0"/>
    <x v="0"/>
    <n v="38.520000000000003"/>
    <x v="0"/>
    <x v="1"/>
    <m/>
    <n v="38.520000000000003"/>
    <m/>
    <x v="0"/>
    <x v="0"/>
    <x v="0"/>
  </r>
  <r>
    <x v="0"/>
    <x v="0"/>
    <x v="0"/>
    <x v="0"/>
    <x v="23"/>
    <n v="2069"/>
    <s v="Bibee, Ronald S."/>
    <x v="0"/>
    <x v="0"/>
    <x v="0"/>
    <n v="30"/>
    <x v="0"/>
    <x v="1"/>
    <m/>
    <m/>
    <n v="10"/>
    <x v="0"/>
    <x v="0"/>
    <x v="0"/>
  </r>
  <r>
    <x v="0"/>
    <x v="0"/>
    <x v="0"/>
    <x v="0"/>
    <x v="23"/>
    <n v="1435"/>
    <s v="Bores, Carie L."/>
    <x v="0"/>
    <x v="0"/>
    <x v="0"/>
    <n v="30"/>
    <x v="0"/>
    <x v="1"/>
    <m/>
    <m/>
    <n v="10"/>
    <x v="0"/>
    <x v="0"/>
    <x v="0"/>
  </r>
  <r>
    <x v="0"/>
    <x v="0"/>
    <x v="0"/>
    <x v="0"/>
    <x v="23"/>
    <n v="2241"/>
    <s v="Farr, Shawn"/>
    <x v="1"/>
    <x v="0"/>
    <x v="0"/>
    <n v="40"/>
    <x v="0"/>
    <x v="1"/>
    <n v="5.25"/>
    <n v="40"/>
    <m/>
    <x v="0"/>
    <x v="0"/>
    <x v="0"/>
  </r>
  <r>
    <x v="0"/>
    <x v="0"/>
    <x v="0"/>
    <x v="0"/>
    <x v="23"/>
    <n v="1918"/>
    <s v="Rodgers, Angela M."/>
    <x v="1"/>
    <x v="0"/>
    <x v="0"/>
    <n v="40"/>
    <x v="0"/>
    <x v="1"/>
    <n v="1.75"/>
    <n v="40"/>
    <m/>
    <x v="0"/>
    <x v="0"/>
    <x v="0"/>
  </r>
  <r>
    <x v="0"/>
    <x v="0"/>
    <x v="0"/>
    <x v="0"/>
    <x v="23"/>
    <n v="2081"/>
    <s v="Roots, Doug"/>
    <x v="0"/>
    <x v="0"/>
    <x v="0"/>
    <n v="40"/>
    <x v="0"/>
    <x v="1"/>
    <m/>
    <m/>
    <m/>
    <x v="0"/>
    <x v="0"/>
    <x v="0"/>
  </r>
  <r>
    <x v="0"/>
    <x v="0"/>
    <x v="0"/>
    <x v="0"/>
    <x v="23"/>
    <n v="2076"/>
    <s v="Stephens, Andrew"/>
    <x v="1"/>
    <x v="0"/>
    <x v="0"/>
    <n v="0"/>
    <x v="0"/>
    <x v="1"/>
    <m/>
    <m/>
    <n v="2"/>
    <x v="0"/>
    <x v="0"/>
    <x v="0"/>
  </r>
  <r>
    <x v="0"/>
    <x v="0"/>
    <x v="0"/>
    <x v="0"/>
    <x v="23"/>
    <n v="1069"/>
    <s v="Taylor, Marianne"/>
    <x v="0"/>
    <x v="0"/>
    <x v="0"/>
    <n v="40"/>
    <x v="0"/>
    <x v="1"/>
    <m/>
    <m/>
    <m/>
    <x v="0"/>
    <x v="0"/>
    <x v="0"/>
  </r>
  <r>
    <x v="0"/>
    <x v="0"/>
    <x v="0"/>
    <x v="0"/>
    <x v="23"/>
    <n v="2185"/>
    <s v="Watson, Tamitha"/>
    <x v="0"/>
    <x v="0"/>
    <x v="0"/>
    <n v="40"/>
    <x v="0"/>
    <x v="1"/>
    <m/>
    <m/>
    <m/>
    <x v="0"/>
    <x v="0"/>
    <x v="0"/>
  </r>
  <r>
    <x v="0"/>
    <x v="0"/>
    <x v="0"/>
    <x v="0"/>
    <x v="23"/>
    <n v="1079"/>
    <s v="Wilson, Jim"/>
    <x v="0"/>
    <x v="0"/>
    <x v="0"/>
    <n v="40"/>
    <x v="0"/>
    <x v="1"/>
    <m/>
    <m/>
    <m/>
    <x v="0"/>
    <x v="0"/>
    <x v="0"/>
  </r>
  <r>
    <x v="0"/>
    <x v="0"/>
    <x v="0"/>
    <x v="1"/>
    <x v="23"/>
    <n v="1481"/>
    <s v="Dodd, Alex E."/>
    <x v="1"/>
    <x v="0"/>
    <x v="0"/>
    <n v="40"/>
    <x v="0"/>
    <x v="1"/>
    <m/>
    <n v="40"/>
    <m/>
    <x v="0"/>
    <x v="0"/>
    <x v="0"/>
  </r>
  <r>
    <x v="0"/>
    <x v="0"/>
    <x v="0"/>
    <x v="1"/>
    <x v="23"/>
    <n v="2007"/>
    <s v="Dodd, Patricia A."/>
    <x v="1"/>
    <x v="0"/>
    <x v="0"/>
    <n v="40"/>
    <x v="0"/>
    <x v="1"/>
    <m/>
    <n v="40"/>
    <m/>
    <x v="0"/>
    <x v="0"/>
    <x v="0"/>
  </r>
  <r>
    <x v="0"/>
    <x v="0"/>
    <x v="0"/>
    <x v="1"/>
    <x v="23"/>
    <n v="1897"/>
    <s v="Lee, Wayne P."/>
    <x v="0"/>
    <x v="0"/>
    <x v="0"/>
    <n v="40"/>
    <x v="0"/>
    <x v="1"/>
    <m/>
    <m/>
    <m/>
    <x v="0"/>
    <x v="0"/>
    <x v="0"/>
  </r>
  <r>
    <x v="0"/>
    <x v="0"/>
    <x v="0"/>
    <x v="2"/>
    <x v="23"/>
    <n v="1810"/>
    <s v="Damstetter, Suzanne"/>
    <x v="0"/>
    <x v="0"/>
    <x v="0"/>
    <n v="35"/>
    <x v="0"/>
    <x v="1"/>
    <m/>
    <m/>
    <n v="5"/>
    <x v="0"/>
    <x v="0"/>
    <x v="0"/>
  </r>
  <r>
    <x v="0"/>
    <x v="0"/>
    <x v="0"/>
    <x v="2"/>
    <x v="23"/>
    <n v="2179"/>
    <s v="Deiter, Nancy"/>
    <x v="1"/>
    <x v="0"/>
    <x v="0"/>
    <n v="20"/>
    <x v="0"/>
    <x v="1"/>
    <m/>
    <n v="20"/>
    <n v="20"/>
    <x v="0"/>
    <x v="0"/>
    <x v="0"/>
  </r>
  <r>
    <x v="0"/>
    <x v="0"/>
    <x v="0"/>
    <x v="2"/>
    <x v="23"/>
    <n v="1831"/>
    <s v="Simmons, Kristie"/>
    <x v="1"/>
    <x v="0"/>
    <x v="0"/>
    <n v="36.020000000000003"/>
    <x v="0"/>
    <x v="1"/>
    <m/>
    <n v="36.020000000000003"/>
    <m/>
    <x v="0"/>
    <x v="0"/>
    <x v="0"/>
  </r>
  <r>
    <x v="0"/>
    <x v="0"/>
    <x v="0"/>
    <x v="3"/>
    <x v="23"/>
    <n v="1024"/>
    <s v="Hillard, Gary L."/>
    <x v="0"/>
    <x v="0"/>
    <x v="0"/>
    <n v="40"/>
    <x v="0"/>
    <x v="1"/>
    <m/>
    <m/>
    <m/>
    <x v="0"/>
    <x v="0"/>
    <x v="0"/>
  </r>
  <r>
    <x v="0"/>
    <x v="0"/>
    <x v="0"/>
    <x v="3"/>
    <x v="23"/>
    <n v="1027"/>
    <s v="Howard, Michael"/>
    <x v="0"/>
    <x v="0"/>
    <x v="0"/>
    <n v="40"/>
    <x v="0"/>
    <x v="1"/>
    <m/>
    <m/>
    <m/>
    <x v="0"/>
    <x v="0"/>
    <x v="0"/>
  </r>
  <r>
    <x v="0"/>
    <x v="0"/>
    <x v="0"/>
    <x v="3"/>
    <x v="23"/>
    <n v="1536"/>
    <s v="Mcinerney, Melvin W."/>
    <x v="1"/>
    <x v="0"/>
    <x v="0"/>
    <n v="0"/>
    <x v="0"/>
    <x v="1"/>
    <m/>
    <m/>
    <n v="10"/>
    <x v="0"/>
    <x v="0"/>
    <x v="0"/>
  </r>
  <r>
    <x v="0"/>
    <x v="0"/>
    <x v="0"/>
    <x v="3"/>
    <x v="23"/>
    <n v="2034"/>
    <s v="Powers, Joshua"/>
    <x v="0"/>
    <x v="0"/>
    <x v="0"/>
    <n v="40"/>
    <x v="0"/>
    <x v="1"/>
    <m/>
    <m/>
    <m/>
    <x v="0"/>
    <x v="0"/>
    <x v="0"/>
  </r>
  <r>
    <x v="0"/>
    <x v="0"/>
    <x v="0"/>
    <x v="3"/>
    <x v="23"/>
    <n v="1420"/>
    <s v="Simmons, James T."/>
    <x v="0"/>
    <x v="0"/>
    <x v="0"/>
    <n v="40"/>
    <x v="0"/>
    <x v="1"/>
    <m/>
    <m/>
    <m/>
    <x v="0"/>
    <x v="0"/>
    <x v="0"/>
  </r>
  <r>
    <x v="0"/>
    <x v="0"/>
    <x v="0"/>
    <x v="4"/>
    <x v="23"/>
    <n v="2100"/>
    <s v="Glenn, Kristy"/>
    <x v="1"/>
    <x v="0"/>
    <x v="0"/>
    <n v="0"/>
    <x v="0"/>
    <x v="1"/>
    <m/>
    <m/>
    <m/>
    <x v="0"/>
    <x v="0"/>
    <x v="0"/>
  </r>
  <r>
    <x v="0"/>
    <x v="0"/>
    <x v="0"/>
    <x v="5"/>
    <x v="23"/>
    <n v="2122"/>
    <s v="Denton, Ashley"/>
    <x v="1"/>
    <x v="0"/>
    <x v="0"/>
    <n v="40"/>
    <x v="0"/>
    <x v="1"/>
    <n v="0.82"/>
    <n v="40"/>
    <m/>
    <x v="0"/>
    <x v="0"/>
    <x v="0"/>
  </r>
  <r>
    <x v="0"/>
    <x v="0"/>
    <x v="0"/>
    <x v="5"/>
    <x v="23"/>
    <n v="1968"/>
    <s v="Duncan, Ginger"/>
    <x v="1"/>
    <x v="0"/>
    <x v="0"/>
    <n v="40"/>
    <x v="0"/>
    <x v="1"/>
    <n v="0.17"/>
    <n v="40"/>
    <m/>
    <x v="0"/>
    <x v="0"/>
    <x v="0"/>
  </r>
  <r>
    <x v="0"/>
    <x v="0"/>
    <x v="0"/>
    <x v="5"/>
    <x v="23"/>
    <n v="1904"/>
    <s v="Murr, Sherry"/>
    <x v="1"/>
    <x v="0"/>
    <x v="0"/>
    <n v="32.299999999999997"/>
    <x v="0"/>
    <x v="1"/>
    <m/>
    <n v="32.299999999999997"/>
    <n v="8"/>
    <x v="0"/>
    <x v="0"/>
    <x v="0"/>
  </r>
  <r>
    <x v="0"/>
    <x v="0"/>
    <x v="0"/>
    <x v="5"/>
    <x v="23"/>
    <n v="2225"/>
    <s v="Sexton, Holly"/>
    <x v="1"/>
    <x v="0"/>
    <x v="0"/>
    <n v="40"/>
    <x v="0"/>
    <x v="1"/>
    <n v="2.65"/>
    <n v="40"/>
    <m/>
    <x v="0"/>
    <x v="0"/>
    <x v="0"/>
  </r>
  <r>
    <x v="0"/>
    <x v="0"/>
    <x v="0"/>
    <x v="6"/>
    <x v="23"/>
    <n v="2230"/>
    <s v="Payne, Donna"/>
    <x v="1"/>
    <x v="0"/>
    <x v="0"/>
    <n v="40"/>
    <x v="0"/>
    <x v="1"/>
    <n v="0.32"/>
    <n v="40"/>
    <m/>
    <x v="0"/>
    <x v="0"/>
    <x v="0"/>
  </r>
  <r>
    <x v="0"/>
    <x v="0"/>
    <x v="0"/>
    <x v="20"/>
    <x v="23"/>
    <n v="2260"/>
    <s v="Lake, Stephanie"/>
    <x v="1"/>
    <x v="0"/>
    <x v="0"/>
    <n v="40"/>
    <x v="0"/>
    <x v="1"/>
    <m/>
    <n v="40"/>
    <m/>
    <x v="0"/>
    <x v="0"/>
    <x v="0"/>
  </r>
  <r>
    <x v="0"/>
    <x v="0"/>
    <x v="0"/>
    <x v="7"/>
    <x v="23"/>
    <n v="1933"/>
    <s v="Harris, Teresa"/>
    <x v="1"/>
    <x v="0"/>
    <x v="0"/>
    <n v="40"/>
    <x v="0"/>
    <x v="1"/>
    <n v="1.03"/>
    <n v="40"/>
    <m/>
    <x v="0"/>
    <x v="0"/>
    <x v="0"/>
  </r>
  <r>
    <x v="0"/>
    <x v="0"/>
    <x v="2"/>
    <x v="8"/>
    <x v="23"/>
    <n v="1917"/>
    <s v="Rigley, Eric"/>
    <x v="0"/>
    <x v="0"/>
    <x v="0"/>
    <n v="40"/>
    <x v="0"/>
    <x v="1"/>
    <m/>
    <m/>
    <m/>
    <x v="0"/>
    <x v="0"/>
    <x v="0"/>
  </r>
  <r>
    <x v="0"/>
    <x v="0"/>
    <x v="2"/>
    <x v="8"/>
    <x v="23"/>
    <n v="2149"/>
    <s v="Robillard, Mathew"/>
    <x v="0"/>
    <x v="0"/>
    <x v="0"/>
    <n v="40"/>
    <x v="0"/>
    <x v="1"/>
    <m/>
    <m/>
    <m/>
    <x v="0"/>
    <x v="0"/>
    <x v="0"/>
  </r>
  <r>
    <x v="0"/>
    <x v="0"/>
    <x v="2"/>
    <x v="9"/>
    <x v="23"/>
    <n v="2140"/>
    <s v="Langea-Spradlin, Catherine A."/>
    <x v="1"/>
    <x v="0"/>
    <x v="0"/>
    <n v="36.979999999999997"/>
    <x v="0"/>
    <x v="1"/>
    <m/>
    <n v="36.979999999999997"/>
    <m/>
    <x v="0"/>
    <x v="0"/>
    <x v="0"/>
  </r>
  <r>
    <x v="0"/>
    <x v="0"/>
    <x v="2"/>
    <x v="9"/>
    <x v="23"/>
    <n v="1637"/>
    <s v="Poindexter, Diane"/>
    <x v="1"/>
    <x v="0"/>
    <x v="0"/>
    <n v="38.619999999999997"/>
    <x v="0"/>
    <x v="1"/>
    <m/>
    <n v="38.619999999999997"/>
    <m/>
    <x v="0"/>
    <x v="0"/>
    <x v="0"/>
  </r>
  <r>
    <x v="0"/>
    <x v="0"/>
    <x v="2"/>
    <x v="10"/>
    <x v="23"/>
    <n v="2240"/>
    <s v="Gaffney, Walker"/>
    <x v="1"/>
    <x v="0"/>
    <x v="0"/>
    <n v="38.520000000000003"/>
    <x v="0"/>
    <x v="1"/>
    <m/>
    <n v="38.520000000000003"/>
    <m/>
    <x v="0"/>
    <x v="0"/>
    <x v="0"/>
  </r>
  <r>
    <x v="0"/>
    <x v="0"/>
    <x v="3"/>
    <x v="11"/>
    <x v="23"/>
    <n v="2110"/>
    <s v="Barnes, Eric"/>
    <x v="1"/>
    <x v="0"/>
    <x v="0"/>
    <n v="40"/>
    <x v="0"/>
    <x v="1"/>
    <m/>
    <n v="40"/>
    <m/>
    <x v="0"/>
    <x v="0"/>
    <x v="0"/>
  </r>
  <r>
    <x v="0"/>
    <x v="0"/>
    <x v="3"/>
    <x v="11"/>
    <x v="23"/>
    <n v="2168"/>
    <s v="Cunningham, Crystal"/>
    <x v="1"/>
    <x v="0"/>
    <x v="0"/>
    <n v="36.770000000000003"/>
    <x v="0"/>
    <x v="1"/>
    <m/>
    <n v="36.770000000000003"/>
    <m/>
    <x v="0"/>
    <x v="0"/>
    <x v="0"/>
  </r>
  <r>
    <x v="0"/>
    <x v="0"/>
    <x v="3"/>
    <x v="11"/>
    <x v="23"/>
    <n v="1993"/>
    <s v="Gibson, Tiffany D."/>
    <x v="1"/>
    <x v="0"/>
    <x v="0"/>
    <n v="26.52"/>
    <x v="0"/>
    <x v="1"/>
    <m/>
    <n v="26.52"/>
    <m/>
    <x v="0"/>
    <x v="0"/>
    <x v="0"/>
  </r>
  <r>
    <x v="0"/>
    <x v="0"/>
    <x v="3"/>
    <x v="11"/>
    <x v="23"/>
    <n v="2245"/>
    <s v="Hall, Terry"/>
    <x v="1"/>
    <x v="0"/>
    <x v="0"/>
    <n v="30"/>
    <x v="0"/>
    <x v="1"/>
    <m/>
    <n v="30"/>
    <m/>
    <x v="0"/>
    <x v="0"/>
    <x v="0"/>
  </r>
  <r>
    <x v="0"/>
    <x v="0"/>
    <x v="3"/>
    <x v="11"/>
    <x v="23"/>
    <n v="1749"/>
    <s v="Peels, Timothy L."/>
    <x v="1"/>
    <x v="0"/>
    <x v="0"/>
    <n v="40"/>
    <x v="0"/>
    <x v="1"/>
    <m/>
    <n v="40"/>
    <m/>
    <x v="0"/>
    <x v="0"/>
    <x v="0"/>
  </r>
  <r>
    <x v="0"/>
    <x v="0"/>
    <x v="3"/>
    <x v="11"/>
    <x v="23"/>
    <n v="2166"/>
    <s v="Yokley, Clifford E."/>
    <x v="1"/>
    <x v="0"/>
    <x v="0"/>
    <n v="30"/>
    <x v="0"/>
    <x v="1"/>
    <m/>
    <n v="30"/>
    <m/>
    <x v="0"/>
    <x v="0"/>
    <x v="0"/>
  </r>
  <r>
    <x v="0"/>
    <x v="0"/>
    <x v="1"/>
    <x v="12"/>
    <x v="23"/>
    <n v="1410"/>
    <s v="Cooper, Alice F."/>
    <x v="1"/>
    <x v="0"/>
    <x v="0"/>
    <n v="40"/>
    <x v="0"/>
    <x v="1"/>
    <n v="4"/>
    <n v="40"/>
    <m/>
    <x v="0"/>
    <x v="0"/>
    <x v="0"/>
  </r>
  <r>
    <x v="0"/>
    <x v="0"/>
    <x v="4"/>
    <x v="12"/>
    <x v="23"/>
    <n v="2209"/>
    <s v="Hayes, Elizabeth"/>
    <x v="1"/>
    <x v="0"/>
    <x v="0"/>
    <n v="40"/>
    <x v="0"/>
    <x v="1"/>
    <m/>
    <n v="40"/>
    <m/>
    <x v="0"/>
    <x v="0"/>
    <x v="0"/>
  </r>
  <r>
    <x v="0"/>
    <x v="0"/>
    <x v="5"/>
    <x v="12"/>
    <x v="23"/>
    <n v="2203"/>
    <s v="Hicks, Lisa"/>
    <x v="1"/>
    <x v="0"/>
    <x v="0"/>
    <n v="40"/>
    <x v="0"/>
    <x v="1"/>
    <n v="4"/>
    <n v="40"/>
    <m/>
    <x v="0"/>
    <x v="0"/>
    <x v="0"/>
  </r>
  <r>
    <x v="0"/>
    <x v="0"/>
    <x v="9"/>
    <x v="12"/>
    <x v="23"/>
    <n v="2264"/>
    <s v="Lee, Mary"/>
    <x v="1"/>
    <x v="0"/>
    <x v="0"/>
    <n v="40"/>
    <x v="0"/>
    <x v="1"/>
    <n v="1"/>
    <n v="40"/>
    <m/>
    <x v="0"/>
    <x v="0"/>
    <x v="0"/>
  </r>
  <r>
    <x v="0"/>
    <x v="0"/>
    <x v="1"/>
    <x v="12"/>
    <x v="23"/>
    <n v="1206"/>
    <s v="Lorenz, Viola B."/>
    <x v="1"/>
    <x v="0"/>
    <x v="0"/>
    <n v="40"/>
    <x v="0"/>
    <x v="1"/>
    <n v="4"/>
    <n v="40"/>
    <m/>
    <x v="0"/>
    <x v="0"/>
    <x v="0"/>
  </r>
  <r>
    <x v="0"/>
    <x v="0"/>
    <x v="6"/>
    <x v="13"/>
    <x v="23"/>
    <n v="2175"/>
    <s v="Akulic, Marlene"/>
    <x v="1"/>
    <x v="0"/>
    <x v="0"/>
    <n v="40"/>
    <x v="0"/>
    <x v="1"/>
    <m/>
    <n v="40"/>
    <m/>
    <x v="0"/>
    <x v="0"/>
    <x v="0"/>
  </r>
  <r>
    <x v="0"/>
    <x v="0"/>
    <x v="6"/>
    <x v="13"/>
    <x v="23"/>
    <n v="1355"/>
    <s v="Arp, Peggy A."/>
    <x v="1"/>
    <x v="0"/>
    <x v="0"/>
    <n v="40"/>
    <x v="0"/>
    <x v="1"/>
    <m/>
    <n v="40"/>
    <m/>
    <x v="0"/>
    <x v="0"/>
    <x v="0"/>
  </r>
  <r>
    <x v="0"/>
    <x v="0"/>
    <x v="6"/>
    <x v="13"/>
    <x v="23"/>
    <n v="2229"/>
    <s v="Bledsoe, Amy"/>
    <x v="1"/>
    <x v="0"/>
    <x v="0"/>
    <n v="40"/>
    <x v="0"/>
    <x v="1"/>
    <m/>
    <n v="40"/>
    <m/>
    <x v="0"/>
    <x v="0"/>
    <x v="0"/>
  </r>
  <r>
    <x v="0"/>
    <x v="0"/>
    <x v="6"/>
    <x v="13"/>
    <x v="23"/>
    <n v="2041"/>
    <s v="Bohannon, Barbara"/>
    <x v="1"/>
    <x v="0"/>
    <x v="0"/>
    <n v="40"/>
    <x v="0"/>
    <x v="1"/>
    <m/>
    <n v="40"/>
    <m/>
    <x v="0"/>
    <x v="0"/>
    <x v="0"/>
  </r>
  <r>
    <x v="0"/>
    <x v="0"/>
    <x v="6"/>
    <x v="13"/>
    <x v="23"/>
    <n v="2190"/>
    <s v="Bookout, Nancy"/>
    <x v="1"/>
    <x v="0"/>
    <x v="0"/>
    <n v="40"/>
    <x v="0"/>
    <x v="1"/>
    <m/>
    <n v="40"/>
    <m/>
    <x v="0"/>
    <x v="0"/>
    <x v="0"/>
  </r>
  <r>
    <x v="0"/>
    <x v="0"/>
    <x v="6"/>
    <x v="13"/>
    <x v="23"/>
    <n v="1739"/>
    <s v="Bowers, Brenda"/>
    <x v="1"/>
    <x v="0"/>
    <x v="0"/>
    <n v="40"/>
    <x v="0"/>
    <x v="1"/>
    <m/>
    <n v="40"/>
    <m/>
    <x v="0"/>
    <x v="0"/>
    <x v="0"/>
  </r>
  <r>
    <x v="0"/>
    <x v="0"/>
    <x v="6"/>
    <x v="13"/>
    <x v="23"/>
    <n v="2039"/>
    <s v="Brooks, Tammy C."/>
    <x v="1"/>
    <x v="0"/>
    <x v="0"/>
    <n v="40"/>
    <x v="0"/>
    <x v="1"/>
    <n v="1.65"/>
    <n v="40"/>
    <m/>
    <x v="0"/>
    <x v="0"/>
    <x v="0"/>
  </r>
  <r>
    <x v="0"/>
    <x v="0"/>
    <x v="6"/>
    <x v="13"/>
    <x v="23"/>
    <n v="1978"/>
    <s v="Bryan, Eva J."/>
    <x v="1"/>
    <x v="0"/>
    <x v="0"/>
    <n v="40"/>
    <x v="0"/>
    <x v="1"/>
    <n v="4"/>
    <n v="40"/>
    <m/>
    <x v="0"/>
    <x v="0"/>
    <x v="0"/>
  </r>
  <r>
    <x v="0"/>
    <x v="0"/>
    <x v="6"/>
    <x v="13"/>
    <x v="23"/>
    <n v="2156"/>
    <s v="Bryan, Sheena L."/>
    <x v="1"/>
    <x v="0"/>
    <x v="0"/>
    <n v="22.98"/>
    <x v="0"/>
    <x v="1"/>
    <m/>
    <n v="22.98"/>
    <n v="10"/>
    <x v="0"/>
    <x v="0"/>
    <x v="0"/>
  </r>
  <r>
    <x v="0"/>
    <x v="0"/>
    <x v="6"/>
    <x v="13"/>
    <x v="23"/>
    <n v="2243"/>
    <s v="Campos, Susan"/>
    <x v="1"/>
    <x v="0"/>
    <x v="0"/>
    <n v="0"/>
    <x v="0"/>
    <x v="1"/>
    <m/>
    <m/>
    <n v="40"/>
    <x v="0"/>
    <x v="0"/>
    <x v="0"/>
  </r>
  <r>
    <x v="0"/>
    <x v="0"/>
    <x v="0"/>
    <x v="13"/>
    <x v="23"/>
    <n v="1010"/>
    <s v="Carroll, Robin M."/>
    <x v="1"/>
    <x v="0"/>
    <x v="0"/>
    <n v="39.770000000000003"/>
    <x v="0"/>
    <x v="1"/>
    <m/>
    <n v="39.770000000000003"/>
    <m/>
    <x v="0"/>
    <x v="0"/>
    <x v="0"/>
  </r>
  <r>
    <x v="0"/>
    <x v="0"/>
    <x v="6"/>
    <x v="13"/>
    <x v="23"/>
    <n v="2124"/>
    <s v="Carter, Carla"/>
    <x v="1"/>
    <x v="0"/>
    <x v="0"/>
    <n v="40"/>
    <x v="0"/>
    <x v="1"/>
    <m/>
    <n v="40"/>
    <m/>
    <x v="0"/>
    <x v="0"/>
    <x v="0"/>
  </r>
  <r>
    <x v="0"/>
    <x v="0"/>
    <x v="6"/>
    <x v="13"/>
    <x v="23"/>
    <n v="2137"/>
    <s v="Carter, Lila R."/>
    <x v="1"/>
    <x v="0"/>
    <x v="0"/>
    <n v="30"/>
    <x v="0"/>
    <x v="1"/>
    <m/>
    <n v="30"/>
    <m/>
    <x v="0"/>
    <x v="0"/>
    <x v="0"/>
  </r>
  <r>
    <x v="0"/>
    <x v="0"/>
    <x v="6"/>
    <x v="13"/>
    <x v="23"/>
    <n v="2068"/>
    <s v="Cathcart, Bess L."/>
    <x v="1"/>
    <x v="0"/>
    <x v="0"/>
    <n v="40"/>
    <x v="0"/>
    <x v="1"/>
    <m/>
    <n v="40"/>
    <m/>
    <x v="0"/>
    <x v="0"/>
    <x v="0"/>
  </r>
  <r>
    <x v="0"/>
    <x v="0"/>
    <x v="6"/>
    <x v="13"/>
    <x v="23"/>
    <n v="2098"/>
    <s v="Childress, Stacy M."/>
    <x v="1"/>
    <x v="0"/>
    <x v="0"/>
    <n v="40"/>
    <x v="0"/>
    <x v="1"/>
    <m/>
    <n v="40"/>
    <m/>
    <x v="0"/>
    <x v="0"/>
    <x v="0"/>
  </r>
  <r>
    <x v="0"/>
    <x v="0"/>
    <x v="6"/>
    <x v="13"/>
    <x v="23"/>
    <n v="2131"/>
    <s v="Collette, Stephanie"/>
    <x v="1"/>
    <x v="0"/>
    <x v="0"/>
    <n v="36.979999999999997"/>
    <x v="0"/>
    <x v="1"/>
    <m/>
    <n v="36.979999999999997"/>
    <m/>
    <x v="0"/>
    <x v="0"/>
    <x v="0"/>
  </r>
  <r>
    <x v="0"/>
    <x v="0"/>
    <x v="6"/>
    <x v="13"/>
    <x v="23"/>
    <n v="2183"/>
    <s v="Cooper, Elizabeth T."/>
    <x v="1"/>
    <x v="0"/>
    <x v="0"/>
    <n v="40"/>
    <x v="0"/>
    <x v="1"/>
    <m/>
    <n v="40"/>
    <m/>
    <x v="0"/>
    <x v="0"/>
    <x v="0"/>
  </r>
  <r>
    <x v="0"/>
    <x v="0"/>
    <x v="6"/>
    <x v="13"/>
    <x v="23"/>
    <n v="1362"/>
    <s v="Davis, Kimberly S."/>
    <x v="1"/>
    <x v="0"/>
    <x v="0"/>
    <n v="40"/>
    <x v="0"/>
    <x v="1"/>
    <m/>
    <n v="40"/>
    <m/>
    <x v="0"/>
    <x v="0"/>
    <x v="0"/>
  </r>
  <r>
    <x v="0"/>
    <x v="0"/>
    <x v="6"/>
    <x v="13"/>
    <x v="23"/>
    <n v="1465"/>
    <s v="Dotson, Wanda A."/>
    <x v="1"/>
    <x v="0"/>
    <x v="0"/>
    <n v="39.42"/>
    <x v="0"/>
    <x v="1"/>
    <m/>
    <n v="39.42"/>
    <m/>
    <x v="0"/>
    <x v="0"/>
    <x v="0"/>
  </r>
  <r>
    <x v="0"/>
    <x v="0"/>
    <x v="6"/>
    <x v="13"/>
    <x v="23"/>
    <n v="2046"/>
    <s v="Dunn, Lois"/>
    <x v="1"/>
    <x v="0"/>
    <x v="0"/>
    <n v="40"/>
    <x v="0"/>
    <x v="1"/>
    <m/>
    <n v="40"/>
    <m/>
    <x v="0"/>
    <x v="0"/>
    <x v="0"/>
  </r>
  <r>
    <x v="0"/>
    <x v="0"/>
    <x v="6"/>
    <x v="13"/>
    <x v="23"/>
    <n v="2152"/>
    <s v="Fishwick, Roberta"/>
    <x v="1"/>
    <x v="0"/>
    <x v="0"/>
    <n v="40"/>
    <x v="0"/>
    <x v="1"/>
    <m/>
    <n v="40"/>
    <m/>
    <x v="0"/>
    <x v="0"/>
    <x v="0"/>
  </r>
  <r>
    <x v="0"/>
    <x v="0"/>
    <x v="6"/>
    <x v="13"/>
    <x v="23"/>
    <n v="2265"/>
    <s v="Ginn, Pamela"/>
    <x v="1"/>
    <x v="0"/>
    <x v="0"/>
    <n v="30"/>
    <x v="0"/>
    <x v="1"/>
    <m/>
    <n v="30"/>
    <m/>
    <x v="0"/>
    <x v="0"/>
    <x v="0"/>
  </r>
  <r>
    <x v="0"/>
    <x v="0"/>
    <x v="6"/>
    <x v="13"/>
    <x v="23"/>
    <n v="2222"/>
    <s v="Hamilton, Patricia"/>
    <x v="1"/>
    <x v="0"/>
    <x v="0"/>
    <n v="20"/>
    <x v="0"/>
    <x v="1"/>
    <m/>
    <n v="20"/>
    <m/>
    <x v="0"/>
    <x v="0"/>
    <x v="0"/>
  </r>
  <r>
    <x v="0"/>
    <x v="0"/>
    <x v="6"/>
    <x v="13"/>
    <x v="23"/>
    <n v="2261"/>
    <s v="Howarth, Amy"/>
    <x v="1"/>
    <x v="0"/>
    <x v="0"/>
    <n v="40"/>
    <x v="0"/>
    <x v="1"/>
    <m/>
    <n v="40"/>
    <m/>
    <x v="0"/>
    <x v="0"/>
    <x v="0"/>
  </r>
  <r>
    <x v="0"/>
    <x v="0"/>
    <x v="6"/>
    <x v="13"/>
    <x v="23"/>
    <n v="2188"/>
    <s v="Jones, Tina"/>
    <x v="1"/>
    <x v="0"/>
    <x v="0"/>
    <n v="38.33"/>
    <x v="0"/>
    <x v="1"/>
    <m/>
    <n v="38.33"/>
    <m/>
    <x v="0"/>
    <x v="0"/>
    <x v="0"/>
  </r>
  <r>
    <x v="0"/>
    <x v="0"/>
    <x v="6"/>
    <x v="13"/>
    <x v="23"/>
    <n v="1480"/>
    <s v="Kliever, Debbie J."/>
    <x v="1"/>
    <x v="0"/>
    <x v="0"/>
    <n v="39.75"/>
    <x v="0"/>
    <x v="1"/>
    <m/>
    <n v="39.75"/>
    <m/>
    <x v="0"/>
    <x v="0"/>
    <x v="0"/>
  </r>
  <r>
    <x v="0"/>
    <x v="0"/>
    <x v="6"/>
    <x v="13"/>
    <x v="23"/>
    <n v="1568"/>
    <s v="Long, Marlene C."/>
    <x v="1"/>
    <x v="0"/>
    <x v="0"/>
    <n v="40"/>
    <x v="0"/>
    <x v="1"/>
    <n v="1.85"/>
    <n v="40"/>
    <m/>
    <x v="0"/>
    <x v="0"/>
    <x v="0"/>
  </r>
  <r>
    <x v="0"/>
    <x v="0"/>
    <x v="6"/>
    <x v="13"/>
    <x v="23"/>
    <n v="2263"/>
    <s v="Long, Susan"/>
    <x v="1"/>
    <x v="0"/>
    <x v="0"/>
    <n v="30"/>
    <x v="0"/>
    <x v="1"/>
    <m/>
    <n v="30"/>
    <m/>
    <x v="0"/>
    <x v="0"/>
    <x v="0"/>
  </r>
  <r>
    <x v="0"/>
    <x v="0"/>
    <x v="6"/>
    <x v="13"/>
    <x v="23"/>
    <n v="1391"/>
    <s v="Mason, Judy A."/>
    <x v="1"/>
    <x v="0"/>
    <x v="0"/>
    <n v="40"/>
    <x v="0"/>
    <x v="1"/>
    <m/>
    <n v="40"/>
    <m/>
    <x v="0"/>
    <x v="0"/>
    <x v="0"/>
  </r>
  <r>
    <x v="0"/>
    <x v="0"/>
    <x v="7"/>
    <x v="13"/>
    <x v="23"/>
    <n v="2176"/>
    <s v="May, Cynthia L."/>
    <x v="1"/>
    <x v="0"/>
    <x v="0"/>
    <n v="40"/>
    <x v="0"/>
    <x v="1"/>
    <m/>
    <n v="40"/>
    <m/>
    <x v="0"/>
    <x v="0"/>
    <x v="0"/>
  </r>
  <r>
    <x v="0"/>
    <x v="0"/>
    <x v="6"/>
    <x v="13"/>
    <x v="23"/>
    <n v="1558"/>
    <s v="McCluskey, Loreta R."/>
    <x v="1"/>
    <x v="0"/>
    <x v="0"/>
    <n v="40"/>
    <x v="0"/>
    <x v="1"/>
    <n v="0.08"/>
    <n v="40"/>
    <m/>
    <x v="0"/>
    <x v="0"/>
    <x v="0"/>
  </r>
  <r>
    <x v="0"/>
    <x v="0"/>
    <x v="6"/>
    <x v="13"/>
    <x v="23"/>
    <n v="2127"/>
    <s v="McKee, April"/>
    <x v="1"/>
    <x v="0"/>
    <x v="0"/>
    <n v="40"/>
    <x v="0"/>
    <x v="1"/>
    <m/>
    <n v="40"/>
    <m/>
    <x v="0"/>
    <x v="0"/>
    <x v="0"/>
  </r>
  <r>
    <x v="0"/>
    <x v="0"/>
    <x v="6"/>
    <x v="13"/>
    <x v="23"/>
    <n v="2174"/>
    <s v="Miller, Martha"/>
    <x v="1"/>
    <x v="0"/>
    <x v="0"/>
    <n v="40"/>
    <x v="0"/>
    <x v="1"/>
    <n v="4"/>
    <n v="40"/>
    <m/>
    <x v="0"/>
    <x v="0"/>
    <x v="0"/>
  </r>
  <r>
    <x v="0"/>
    <x v="0"/>
    <x v="6"/>
    <x v="13"/>
    <x v="23"/>
    <n v="1559"/>
    <s v="Nichols, Brenda S."/>
    <x v="1"/>
    <x v="0"/>
    <x v="0"/>
    <n v="40"/>
    <x v="0"/>
    <x v="1"/>
    <m/>
    <n v="40"/>
    <m/>
    <x v="0"/>
    <x v="0"/>
    <x v="0"/>
  </r>
  <r>
    <x v="0"/>
    <x v="0"/>
    <x v="6"/>
    <x v="13"/>
    <x v="23"/>
    <n v="2259"/>
    <s v="Peels, Carolyn K."/>
    <x v="1"/>
    <x v="0"/>
    <x v="0"/>
    <n v="40"/>
    <x v="0"/>
    <x v="1"/>
    <m/>
    <n v="40"/>
    <m/>
    <x v="0"/>
    <x v="0"/>
    <x v="0"/>
  </r>
  <r>
    <x v="0"/>
    <x v="0"/>
    <x v="6"/>
    <x v="13"/>
    <x v="23"/>
    <n v="2216"/>
    <s v="Pilkey, Jeremy"/>
    <x v="1"/>
    <x v="0"/>
    <x v="0"/>
    <n v="39.72"/>
    <x v="0"/>
    <x v="1"/>
    <m/>
    <n v="39.72"/>
    <m/>
    <x v="0"/>
    <x v="0"/>
    <x v="0"/>
  </r>
  <r>
    <x v="0"/>
    <x v="0"/>
    <x v="6"/>
    <x v="13"/>
    <x v="23"/>
    <n v="1767"/>
    <s v="Presley, Bernice"/>
    <x v="1"/>
    <x v="0"/>
    <x v="0"/>
    <n v="39.08"/>
    <x v="0"/>
    <x v="1"/>
    <m/>
    <n v="39.08"/>
    <m/>
    <x v="0"/>
    <x v="0"/>
    <x v="0"/>
  </r>
  <r>
    <x v="0"/>
    <x v="0"/>
    <x v="6"/>
    <x v="13"/>
    <x v="23"/>
    <n v="2246"/>
    <s v="Rice, Yvonne"/>
    <x v="1"/>
    <x v="0"/>
    <x v="0"/>
    <n v="40"/>
    <x v="0"/>
    <x v="1"/>
    <m/>
    <n v="40"/>
    <m/>
    <x v="0"/>
    <x v="0"/>
    <x v="0"/>
  </r>
  <r>
    <x v="0"/>
    <x v="0"/>
    <x v="6"/>
    <x v="13"/>
    <x v="23"/>
    <n v="2138"/>
    <s v="Richardson, Tammy G."/>
    <x v="1"/>
    <x v="0"/>
    <x v="0"/>
    <n v="40"/>
    <x v="0"/>
    <x v="1"/>
    <m/>
    <n v="40"/>
    <m/>
    <x v="0"/>
    <x v="0"/>
    <x v="0"/>
  </r>
  <r>
    <x v="0"/>
    <x v="0"/>
    <x v="6"/>
    <x v="13"/>
    <x v="23"/>
    <n v="1997"/>
    <s v="Roberts, Lisa R."/>
    <x v="1"/>
    <x v="0"/>
    <x v="0"/>
    <n v="40"/>
    <x v="0"/>
    <x v="1"/>
    <m/>
    <n v="40"/>
    <m/>
    <x v="0"/>
    <x v="0"/>
    <x v="0"/>
  </r>
  <r>
    <x v="0"/>
    <x v="0"/>
    <x v="6"/>
    <x v="13"/>
    <x v="23"/>
    <n v="1299"/>
    <s v="Rodgers, Cathy B."/>
    <x v="1"/>
    <x v="0"/>
    <x v="0"/>
    <n v="40"/>
    <x v="0"/>
    <x v="1"/>
    <m/>
    <n v="40"/>
    <m/>
    <x v="0"/>
    <x v="0"/>
    <x v="0"/>
  </r>
  <r>
    <x v="0"/>
    <x v="0"/>
    <x v="7"/>
    <x v="13"/>
    <x v="23"/>
    <n v="2192"/>
    <s v="Rupinski, Angela"/>
    <x v="1"/>
    <x v="0"/>
    <x v="0"/>
    <n v="40"/>
    <x v="0"/>
    <x v="1"/>
    <n v="4"/>
    <n v="40"/>
    <m/>
    <x v="0"/>
    <x v="0"/>
    <x v="0"/>
  </r>
  <r>
    <x v="0"/>
    <x v="0"/>
    <x v="6"/>
    <x v="13"/>
    <x v="23"/>
    <n v="1590"/>
    <s v="Russell, Barbara L."/>
    <x v="1"/>
    <x v="0"/>
    <x v="0"/>
    <n v="40"/>
    <x v="0"/>
    <x v="1"/>
    <m/>
    <n v="40"/>
    <m/>
    <x v="0"/>
    <x v="0"/>
    <x v="0"/>
  </r>
  <r>
    <x v="0"/>
    <x v="0"/>
    <x v="6"/>
    <x v="13"/>
    <x v="23"/>
    <n v="2218"/>
    <s v="Russell, Brandy"/>
    <x v="1"/>
    <x v="0"/>
    <x v="0"/>
    <n v="39.97"/>
    <x v="0"/>
    <x v="1"/>
    <m/>
    <n v="39.97"/>
    <m/>
    <x v="0"/>
    <x v="0"/>
    <x v="0"/>
  </r>
  <r>
    <x v="0"/>
    <x v="0"/>
    <x v="6"/>
    <x v="13"/>
    <x v="23"/>
    <n v="1612"/>
    <s v="Self, Janet"/>
    <x v="1"/>
    <x v="0"/>
    <x v="0"/>
    <n v="40"/>
    <x v="0"/>
    <x v="1"/>
    <m/>
    <n v="40"/>
    <m/>
    <x v="0"/>
    <x v="0"/>
    <x v="0"/>
  </r>
  <r>
    <x v="0"/>
    <x v="0"/>
    <x v="6"/>
    <x v="13"/>
    <x v="23"/>
    <n v="2258"/>
    <s v="Shelton, Emily"/>
    <x v="1"/>
    <x v="0"/>
    <x v="0"/>
    <n v="33.68"/>
    <x v="0"/>
    <x v="1"/>
    <m/>
    <n v="33.68"/>
    <m/>
    <x v="0"/>
    <x v="0"/>
    <x v="0"/>
  </r>
  <r>
    <x v="0"/>
    <x v="0"/>
    <x v="6"/>
    <x v="13"/>
    <x v="23"/>
    <n v="2016"/>
    <s v="Torbett, Donna G."/>
    <x v="1"/>
    <x v="0"/>
    <x v="0"/>
    <n v="40"/>
    <x v="0"/>
    <x v="1"/>
    <m/>
    <n v="40"/>
    <m/>
    <x v="0"/>
    <x v="0"/>
    <x v="0"/>
  </r>
  <r>
    <x v="0"/>
    <x v="0"/>
    <x v="6"/>
    <x v="13"/>
    <x v="23"/>
    <n v="2147"/>
    <s v="Watson, Linda L."/>
    <x v="1"/>
    <x v="0"/>
    <x v="0"/>
    <n v="40"/>
    <x v="0"/>
    <x v="1"/>
    <m/>
    <n v="40"/>
    <m/>
    <x v="0"/>
    <x v="0"/>
    <x v="0"/>
  </r>
  <r>
    <x v="0"/>
    <x v="0"/>
    <x v="6"/>
    <x v="13"/>
    <x v="23"/>
    <n v="2154"/>
    <s v="West, Sandra"/>
    <x v="1"/>
    <x v="0"/>
    <x v="0"/>
    <n v="30"/>
    <x v="0"/>
    <x v="1"/>
    <m/>
    <n v="30"/>
    <n v="10"/>
    <x v="0"/>
    <x v="0"/>
    <x v="0"/>
  </r>
  <r>
    <x v="0"/>
    <x v="0"/>
    <x v="6"/>
    <x v="13"/>
    <x v="23"/>
    <n v="2244"/>
    <s v="Winter, Esther"/>
    <x v="1"/>
    <x v="0"/>
    <x v="0"/>
    <n v="39.130000000000003"/>
    <x v="0"/>
    <x v="1"/>
    <m/>
    <n v="39.130000000000003"/>
    <m/>
    <x v="0"/>
    <x v="0"/>
    <x v="0"/>
  </r>
  <r>
    <x v="0"/>
    <x v="0"/>
    <x v="1"/>
    <x v="14"/>
    <x v="23"/>
    <n v="2165"/>
    <s v="Blackshire, Bradly"/>
    <x v="1"/>
    <x v="0"/>
    <x v="0"/>
    <n v="40"/>
    <x v="0"/>
    <x v="1"/>
    <m/>
    <n v="40"/>
    <m/>
    <x v="0"/>
    <x v="0"/>
    <x v="0"/>
  </r>
  <r>
    <x v="0"/>
    <x v="0"/>
    <x v="8"/>
    <x v="14"/>
    <x v="23"/>
    <n v="2177"/>
    <s v="Cannon, James"/>
    <x v="1"/>
    <x v="0"/>
    <x v="0"/>
    <n v="29.95"/>
    <x v="0"/>
    <x v="1"/>
    <m/>
    <n v="29.95"/>
    <m/>
    <x v="0"/>
    <x v="0"/>
    <x v="0"/>
  </r>
  <r>
    <x v="0"/>
    <x v="0"/>
    <x v="1"/>
    <x v="14"/>
    <x v="23"/>
    <n v="1280"/>
    <s v="Cooley, Tammy K."/>
    <x v="1"/>
    <x v="0"/>
    <x v="0"/>
    <n v="40"/>
    <x v="0"/>
    <x v="1"/>
    <m/>
    <n v="40"/>
    <m/>
    <x v="0"/>
    <x v="0"/>
    <x v="0"/>
  </r>
  <r>
    <x v="0"/>
    <x v="0"/>
    <x v="1"/>
    <x v="14"/>
    <x v="23"/>
    <n v="1684"/>
    <s v="Mckee, Nathan"/>
    <x v="1"/>
    <x v="0"/>
    <x v="0"/>
    <n v="40"/>
    <x v="0"/>
    <x v="1"/>
    <m/>
    <n v="40"/>
    <m/>
    <x v="0"/>
    <x v="0"/>
    <x v="0"/>
  </r>
  <r>
    <x v="0"/>
    <x v="0"/>
    <x v="1"/>
    <x v="14"/>
    <x v="23"/>
    <n v="2262"/>
    <s v="Palmer, Dustin"/>
    <x v="1"/>
    <x v="0"/>
    <x v="0"/>
    <n v="40"/>
    <x v="0"/>
    <x v="1"/>
    <m/>
    <n v="40"/>
    <m/>
    <x v="0"/>
    <x v="0"/>
    <x v="0"/>
  </r>
  <r>
    <x v="0"/>
    <x v="0"/>
    <x v="1"/>
    <x v="14"/>
    <x v="23"/>
    <n v="2242"/>
    <s v="Ridge, Billy"/>
    <x v="1"/>
    <x v="0"/>
    <x v="0"/>
    <n v="39.82"/>
    <x v="0"/>
    <x v="1"/>
    <m/>
    <n v="39.82"/>
    <m/>
    <x v="0"/>
    <x v="0"/>
    <x v="0"/>
  </r>
  <r>
    <x v="0"/>
    <x v="0"/>
    <x v="1"/>
    <x v="14"/>
    <x v="23"/>
    <n v="2220"/>
    <s v="Waddell, Henry"/>
    <x v="1"/>
    <x v="0"/>
    <x v="0"/>
    <n v="38"/>
    <x v="0"/>
    <x v="1"/>
    <m/>
    <n v="38"/>
    <m/>
    <x v="0"/>
    <x v="0"/>
    <x v="0"/>
  </r>
  <r>
    <x v="0"/>
    <x v="0"/>
    <x v="1"/>
    <x v="14"/>
    <x v="23"/>
    <n v="2161"/>
    <s v="Watson, Mark"/>
    <x v="1"/>
    <x v="0"/>
    <x v="0"/>
    <n v="40"/>
    <x v="0"/>
    <x v="1"/>
    <m/>
    <n v="40"/>
    <m/>
    <x v="0"/>
    <x v="0"/>
    <x v="0"/>
  </r>
  <r>
    <x v="0"/>
    <x v="0"/>
    <x v="1"/>
    <x v="14"/>
    <x v="23"/>
    <n v="2202"/>
    <s v="Young, Chris"/>
    <x v="1"/>
    <x v="0"/>
    <x v="0"/>
    <n v="18.3"/>
    <x v="0"/>
    <x v="1"/>
    <m/>
    <n v="18.3"/>
    <n v="10"/>
    <x v="0"/>
    <x v="0"/>
    <x v="0"/>
  </r>
  <r>
    <x v="0"/>
    <x v="0"/>
    <x v="1"/>
    <x v="14"/>
    <x v="23"/>
    <n v="2180"/>
    <s v="Young, Robin A."/>
    <x v="1"/>
    <x v="0"/>
    <x v="0"/>
    <n v="38.270000000000003"/>
    <x v="0"/>
    <x v="1"/>
    <m/>
    <n v="38.270000000000003"/>
    <m/>
    <x v="0"/>
    <x v="0"/>
    <x v="0"/>
  </r>
  <r>
    <x v="0"/>
    <x v="0"/>
    <x v="9"/>
    <x v="15"/>
    <x v="23"/>
    <n v="1520"/>
    <s v="Best, Shirley"/>
    <x v="1"/>
    <x v="0"/>
    <x v="0"/>
    <n v="40"/>
    <x v="0"/>
    <x v="1"/>
    <m/>
    <n v="40"/>
    <m/>
    <x v="0"/>
    <x v="0"/>
    <x v="0"/>
  </r>
  <r>
    <x v="0"/>
    <x v="0"/>
    <x v="9"/>
    <x v="15"/>
    <x v="23"/>
    <n v="1856"/>
    <s v="Bivens, Tammie"/>
    <x v="1"/>
    <x v="0"/>
    <x v="0"/>
    <n v="30"/>
    <x v="0"/>
    <x v="1"/>
    <m/>
    <n v="30"/>
    <n v="10"/>
    <x v="0"/>
    <x v="0"/>
    <x v="0"/>
  </r>
  <r>
    <x v="0"/>
    <x v="0"/>
    <x v="9"/>
    <x v="15"/>
    <x v="23"/>
    <n v="2250"/>
    <s v="Bledsoe, Nicole"/>
    <x v="1"/>
    <x v="0"/>
    <x v="0"/>
    <n v="21.75"/>
    <x v="0"/>
    <x v="1"/>
    <m/>
    <n v="21.75"/>
    <n v="10"/>
    <x v="0"/>
    <x v="0"/>
    <x v="0"/>
  </r>
  <r>
    <x v="0"/>
    <x v="0"/>
    <x v="9"/>
    <x v="15"/>
    <x v="23"/>
    <n v="2199"/>
    <s v="Bledsoe, Teresa"/>
    <x v="1"/>
    <x v="0"/>
    <x v="0"/>
    <n v="40"/>
    <x v="0"/>
    <x v="1"/>
    <m/>
    <n v="40"/>
    <m/>
    <x v="0"/>
    <x v="0"/>
    <x v="0"/>
  </r>
  <r>
    <x v="0"/>
    <x v="0"/>
    <x v="6"/>
    <x v="15"/>
    <x v="23"/>
    <n v="2235"/>
    <s v="Clark, Elizabeth"/>
    <x v="1"/>
    <x v="0"/>
    <x v="0"/>
    <n v="39.85"/>
    <x v="0"/>
    <x v="1"/>
    <m/>
    <n v="39.85"/>
    <m/>
    <x v="0"/>
    <x v="0"/>
    <x v="0"/>
  </r>
  <r>
    <x v="0"/>
    <x v="0"/>
    <x v="9"/>
    <x v="15"/>
    <x v="23"/>
    <n v="2151"/>
    <s v="Hall, Emily L."/>
    <x v="1"/>
    <x v="0"/>
    <x v="0"/>
    <n v="40"/>
    <x v="0"/>
    <x v="1"/>
    <m/>
    <n v="40"/>
    <m/>
    <x v="0"/>
    <x v="0"/>
    <x v="0"/>
  </r>
  <r>
    <x v="0"/>
    <x v="0"/>
    <x v="9"/>
    <x v="15"/>
    <x v="23"/>
    <n v="1107"/>
    <s v="Hall, Mary"/>
    <x v="1"/>
    <x v="0"/>
    <x v="0"/>
    <n v="40"/>
    <x v="0"/>
    <x v="1"/>
    <n v="0.98"/>
    <n v="40"/>
    <m/>
    <x v="0"/>
    <x v="0"/>
    <x v="0"/>
  </r>
  <r>
    <x v="0"/>
    <x v="0"/>
    <x v="9"/>
    <x v="15"/>
    <x v="23"/>
    <n v="1866"/>
    <s v="Harris, Nancy"/>
    <x v="1"/>
    <x v="0"/>
    <x v="0"/>
    <n v="40"/>
    <x v="0"/>
    <x v="1"/>
    <m/>
    <n v="40"/>
    <m/>
    <x v="0"/>
    <x v="0"/>
    <x v="0"/>
  </r>
  <r>
    <x v="0"/>
    <x v="0"/>
    <x v="9"/>
    <x v="15"/>
    <x v="23"/>
    <n v="1985"/>
    <s v="Pilkey, Melissa"/>
    <x v="1"/>
    <x v="0"/>
    <x v="0"/>
    <n v="39.700000000000003"/>
    <x v="0"/>
    <x v="1"/>
    <m/>
    <n v="39.700000000000003"/>
    <m/>
    <x v="0"/>
    <x v="0"/>
    <x v="0"/>
  </r>
  <r>
    <x v="0"/>
    <x v="0"/>
    <x v="3"/>
    <x v="15"/>
    <x v="23"/>
    <n v="1967"/>
    <s v="Shaw, Teia L."/>
    <x v="1"/>
    <x v="0"/>
    <x v="0"/>
    <n v="40"/>
    <x v="0"/>
    <x v="1"/>
    <m/>
    <n v="40"/>
    <m/>
    <x v="0"/>
    <x v="0"/>
    <x v="0"/>
  </r>
  <r>
    <x v="0"/>
    <x v="0"/>
    <x v="7"/>
    <x v="16"/>
    <x v="23"/>
    <n v="2181"/>
    <s v="Campbell, Lisa M."/>
    <x v="1"/>
    <x v="0"/>
    <x v="0"/>
    <n v="40"/>
    <x v="0"/>
    <x v="1"/>
    <m/>
    <n v="40"/>
    <m/>
    <x v="0"/>
    <x v="0"/>
    <x v="0"/>
  </r>
  <r>
    <x v="0"/>
    <x v="0"/>
    <x v="7"/>
    <x v="16"/>
    <x v="23"/>
    <n v="2193"/>
    <s v="Cannon, Jennifer"/>
    <x v="1"/>
    <x v="0"/>
    <x v="0"/>
    <n v="29.83"/>
    <x v="0"/>
    <x v="1"/>
    <m/>
    <n v="29.83"/>
    <n v="10"/>
    <x v="0"/>
    <x v="0"/>
    <x v="0"/>
  </r>
  <r>
    <x v="0"/>
    <x v="0"/>
    <x v="4"/>
    <x v="16"/>
    <x v="23"/>
    <n v="2238"/>
    <s v="Carey, Laura"/>
    <x v="1"/>
    <x v="0"/>
    <x v="0"/>
    <n v="36"/>
    <x v="0"/>
    <x v="1"/>
    <m/>
    <n v="36"/>
    <m/>
    <x v="0"/>
    <x v="0"/>
    <x v="0"/>
  </r>
  <r>
    <x v="0"/>
    <x v="0"/>
    <x v="7"/>
    <x v="16"/>
    <x v="23"/>
    <n v="2045"/>
    <s v="Mcinerney, Renee L."/>
    <x v="1"/>
    <x v="0"/>
    <x v="0"/>
    <n v="40"/>
    <x v="0"/>
    <x v="1"/>
    <m/>
    <n v="40"/>
    <m/>
    <x v="0"/>
    <x v="0"/>
    <x v="0"/>
  </r>
  <r>
    <x v="0"/>
    <x v="0"/>
    <x v="5"/>
    <x v="17"/>
    <x v="23"/>
    <n v="2253"/>
    <s v="Bunch, Tommy"/>
    <x v="1"/>
    <x v="0"/>
    <x v="0"/>
    <n v="40"/>
    <x v="0"/>
    <x v="1"/>
    <m/>
    <n v="40"/>
    <m/>
    <x v="0"/>
    <x v="0"/>
    <x v="0"/>
  </r>
  <r>
    <x v="0"/>
    <x v="0"/>
    <x v="5"/>
    <x v="17"/>
    <x v="23"/>
    <n v="1596"/>
    <s v="Harrison, Charles"/>
    <x v="1"/>
    <x v="0"/>
    <x v="0"/>
    <n v="31.13"/>
    <x v="0"/>
    <x v="1"/>
    <m/>
    <n v="31.13"/>
    <n v="10"/>
    <x v="0"/>
    <x v="0"/>
    <x v="0"/>
  </r>
  <r>
    <x v="0"/>
    <x v="0"/>
    <x v="5"/>
    <x v="18"/>
    <x v="23"/>
    <n v="1575"/>
    <s v="Gable, James D."/>
    <x v="1"/>
    <x v="0"/>
    <x v="0"/>
    <n v="40"/>
    <x v="0"/>
    <x v="1"/>
    <m/>
    <n v="40"/>
    <m/>
    <x v="0"/>
    <x v="0"/>
    <x v="0"/>
  </r>
  <r>
    <x v="0"/>
    <x v="0"/>
    <x v="8"/>
    <x v="19"/>
    <x v="23"/>
    <n v="2089"/>
    <s v="Cole, Joseph A."/>
    <x v="1"/>
    <x v="0"/>
    <x v="0"/>
    <n v="39.03"/>
    <x v="0"/>
    <x v="1"/>
    <m/>
    <n v="39.03"/>
    <m/>
    <x v="0"/>
    <x v="0"/>
    <x v="0"/>
  </r>
  <r>
    <x v="0"/>
    <x v="0"/>
    <x v="8"/>
    <x v="19"/>
    <x v="23"/>
    <n v="2169"/>
    <s v="Zimmerman, Donald E."/>
    <x v="1"/>
    <x v="0"/>
    <x v="0"/>
    <n v="30.2"/>
    <x v="0"/>
    <x v="1"/>
    <m/>
    <n v="30.2"/>
    <m/>
    <x v="0"/>
    <x v="0"/>
    <x v="0"/>
  </r>
  <r>
    <x v="0"/>
    <x v="0"/>
    <x v="0"/>
    <x v="0"/>
    <x v="24"/>
    <n v="2069"/>
    <s v="Bibee, Ronald S."/>
    <x v="0"/>
    <x v="0"/>
    <x v="0"/>
    <n v="30"/>
    <x v="0"/>
    <x v="0"/>
    <m/>
    <m/>
    <m/>
    <x v="0"/>
    <x v="0"/>
    <x v="0"/>
  </r>
  <r>
    <x v="0"/>
    <x v="0"/>
    <x v="0"/>
    <x v="0"/>
    <x v="24"/>
    <n v="1435"/>
    <s v="Bores, Carie L."/>
    <x v="0"/>
    <x v="0"/>
    <x v="0"/>
    <n v="30"/>
    <x v="0"/>
    <x v="0"/>
    <m/>
    <m/>
    <m/>
    <x v="0"/>
    <x v="0"/>
    <x v="0"/>
  </r>
  <r>
    <x v="0"/>
    <x v="0"/>
    <x v="0"/>
    <x v="0"/>
    <x v="24"/>
    <n v="2241"/>
    <s v="Farr, Shawn"/>
    <x v="1"/>
    <x v="0"/>
    <x v="0"/>
    <n v="30.77"/>
    <x v="0"/>
    <x v="0"/>
    <m/>
    <n v="30.77"/>
    <m/>
    <x v="0"/>
    <x v="0"/>
    <x v="0"/>
  </r>
  <r>
    <x v="0"/>
    <x v="0"/>
    <x v="0"/>
    <x v="0"/>
    <x v="24"/>
    <n v="1918"/>
    <s v="Rodgers, Angela M."/>
    <x v="1"/>
    <x v="0"/>
    <x v="0"/>
    <n v="40"/>
    <x v="0"/>
    <x v="0"/>
    <n v="0.02"/>
    <n v="40"/>
    <m/>
    <x v="0"/>
    <x v="0"/>
    <x v="0"/>
  </r>
  <r>
    <x v="0"/>
    <x v="0"/>
    <x v="0"/>
    <x v="0"/>
    <x v="24"/>
    <n v="2081"/>
    <s v="Roots, Doug"/>
    <x v="0"/>
    <x v="0"/>
    <x v="0"/>
    <n v="30"/>
    <x v="0"/>
    <x v="0"/>
    <m/>
    <m/>
    <m/>
    <x v="0"/>
    <x v="0"/>
    <x v="0"/>
  </r>
  <r>
    <x v="0"/>
    <x v="0"/>
    <x v="0"/>
    <x v="0"/>
    <x v="24"/>
    <n v="2076"/>
    <s v="Stephens, Andrew"/>
    <x v="1"/>
    <x v="0"/>
    <x v="0"/>
    <n v="0"/>
    <x v="0"/>
    <x v="0"/>
    <m/>
    <m/>
    <m/>
    <x v="0"/>
    <x v="0"/>
    <x v="0"/>
  </r>
  <r>
    <x v="0"/>
    <x v="0"/>
    <x v="0"/>
    <x v="0"/>
    <x v="24"/>
    <n v="2185"/>
    <s v="Watson, Tamitha"/>
    <x v="0"/>
    <x v="0"/>
    <x v="0"/>
    <n v="30"/>
    <x v="0"/>
    <x v="0"/>
    <m/>
    <m/>
    <m/>
    <x v="0"/>
    <x v="0"/>
    <x v="0"/>
  </r>
  <r>
    <x v="0"/>
    <x v="0"/>
    <x v="0"/>
    <x v="0"/>
    <x v="24"/>
    <n v="1079"/>
    <s v="Wilson, Jim"/>
    <x v="0"/>
    <x v="0"/>
    <x v="0"/>
    <n v="30"/>
    <x v="0"/>
    <x v="0"/>
    <m/>
    <m/>
    <m/>
    <x v="0"/>
    <x v="0"/>
    <x v="0"/>
  </r>
  <r>
    <x v="0"/>
    <x v="0"/>
    <x v="0"/>
    <x v="1"/>
    <x v="24"/>
    <n v="1481"/>
    <s v="Dodd, Alex E."/>
    <x v="1"/>
    <x v="0"/>
    <x v="0"/>
    <n v="30"/>
    <x v="0"/>
    <x v="0"/>
    <m/>
    <n v="30"/>
    <m/>
    <x v="0"/>
    <x v="0"/>
    <x v="0"/>
  </r>
  <r>
    <x v="0"/>
    <x v="0"/>
    <x v="0"/>
    <x v="1"/>
    <x v="24"/>
    <n v="2007"/>
    <s v="Dodd, Patricia A."/>
    <x v="1"/>
    <x v="0"/>
    <x v="0"/>
    <n v="30"/>
    <x v="0"/>
    <x v="0"/>
    <m/>
    <n v="30"/>
    <m/>
    <x v="0"/>
    <x v="0"/>
    <x v="0"/>
  </r>
  <r>
    <x v="0"/>
    <x v="0"/>
    <x v="0"/>
    <x v="1"/>
    <x v="24"/>
    <n v="1897"/>
    <s v="Lee, Wayne P."/>
    <x v="0"/>
    <x v="0"/>
    <x v="0"/>
    <n v="30"/>
    <x v="0"/>
    <x v="0"/>
    <m/>
    <m/>
    <m/>
    <x v="0"/>
    <x v="0"/>
    <x v="0"/>
  </r>
  <r>
    <x v="0"/>
    <x v="0"/>
    <x v="0"/>
    <x v="2"/>
    <x v="24"/>
    <n v="1810"/>
    <s v="Damstetter, Suzanne"/>
    <x v="0"/>
    <x v="0"/>
    <x v="0"/>
    <n v="20"/>
    <x v="0"/>
    <x v="0"/>
    <m/>
    <m/>
    <n v="10"/>
    <x v="0"/>
    <x v="0"/>
    <x v="0"/>
  </r>
  <r>
    <x v="0"/>
    <x v="0"/>
    <x v="0"/>
    <x v="2"/>
    <x v="24"/>
    <n v="2179"/>
    <s v="Deiter, Nancy"/>
    <x v="1"/>
    <x v="0"/>
    <x v="0"/>
    <n v="30"/>
    <x v="0"/>
    <x v="0"/>
    <m/>
    <n v="30"/>
    <m/>
    <x v="0"/>
    <x v="0"/>
    <x v="0"/>
  </r>
  <r>
    <x v="0"/>
    <x v="0"/>
    <x v="0"/>
    <x v="2"/>
    <x v="24"/>
    <n v="1831"/>
    <s v="Simmons, Kristie"/>
    <x v="1"/>
    <x v="0"/>
    <x v="0"/>
    <n v="36.15"/>
    <x v="0"/>
    <x v="0"/>
    <m/>
    <n v="36.15"/>
    <m/>
    <x v="0"/>
    <x v="0"/>
    <x v="0"/>
  </r>
  <r>
    <x v="0"/>
    <x v="0"/>
    <x v="0"/>
    <x v="3"/>
    <x v="24"/>
    <n v="1024"/>
    <s v="Hillard, Gary L."/>
    <x v="0"/>
    <x v="0"/>
    <x v="0"/>
    <n v="30"/>
    <x v="0"/>
    <x v="0"/>
    <m/>
    <m/>
    <m/>
    <x v="0"/>
    <x v="0"/>
    <x v="0"/>
  </r>
  <r>
    <x v="0"/>
    <x v="0"/>
    <x v="0"/>
    <x v="3"/>
    <x v="24"/>
    <n v="1027"/>
    <s v="Howard, Michael"/>
    <x v="0"/>
    <x v="0"/>
    <x v="0"/>
    <n v="30"/>
    <x v="0"/>
    <x v="0"/>
    <m/>
    <m/>
    <m/>
    <x v="0"/>
    <x v="0"/>
    <x v="0"/>
  </r>
  <r>
    <x v="0"/>
    <x v="0"/>
    <x v="0"/>
    <x v="3"/>
    <x v="24"/>
    <n v="1536"/>
    <s v="Mcinerney, Melvin W."/>
    <x v="1"/>
    <x v="0"/>
    <x v="0"/>
    <n v="0"/>
    <x v="0"/>
    <x v="0"/>
    <m/>
    <m/>
    <m/>
    <x v="0"/>
    <x v="0"/>
    <x v="0"/>
  </r>
  <r>
    <x v="0"/>
    <x v="0"/>
    <x v="0"/>
    <x v="3"/>
    <x v="24"/>
    <n v="2034"/>
    <s v="Powers, Joshua"/>
    <x v="0"/>
    <x v="0"/>
    <x v="0"/>
    <n v="30"/>
    <x v="0"/>
    <x v="0"/>
    <m/>
    <m/>
    <m/>
    <x v="0"/>
    <x v="0"/>
    <x v="0"/>
  </r>
  <r>
    <x v="0"/>
    <x v="0"/>
    <x v="0"/>
    <x v="3"/>
    <x v="24"/>
    <n v="1420"/>
    <s v="Simmons, James T."/>
    <x v="0"/>
    <x v="0"/>
    <x v="0"/>
    <n v="30"/>
    <x v="0"/>
    <x v="0"/>
    <m/>
    <m/>
    <m/>
    <x v="0"/>
    <x v="0"/>
    <x v="0"/>
  </r>
  <r>
    <x v="0"/>
    <x v="0"/>
    <x v="0"/>
    <x v="4"/>
    <x v="24"/>
    <n v="2100"/>
    <s v="Glenn, Kristy"/>
    <x v="1"/>
    <x v="0"/>
    <x v="0"/>
    <n v="0"/>
    <x v="0"/>
    <x v="0"/>
    <m/>
    <m/>
    <m/>
    <x v="0"/>
    <x v="0"/>
    <x v="0"/>
  </r>
  <r>
    <x v="0"/>
    <x v="0"/>
    <x v="0"/>
    <x v="5"/>
    <x v="24"/>
    <n v="1717"/>
    <s v="Burchfield, Jeannie"/>
    <x v="1"/>
    <x v="0"/>
    <x v="0"/>
    <n v="0"/>
    <x v="0"/>
    <x v="0"/>
    <m/>
    <m/>
    <m/>
    <x v="0"/>
    <x v="0"/>
    <x v="0"/>
  </r>
  <r>
    <x v="0"/>
    <x v="0"/>
    <x v="0"/>
    <x v="5"/>
    <x v="24"/>
    <n v="2122"/>
    <s v="Denton, Ashley"/>
    <x v="1"/>
    <x v="0"/>
    <x v="0"/>
    <n v="40"/>
    <x v="0"/>
    <x v="0"/>
    <n v="1.88"/>
    <n v="40"/>
    <m/>
    <x v="0"/>
    <x v="0"/>
    <x v="0"/>
  </r>
  <r>
    <x v="0"/>
    <x v="0"/>
    <x v="0"/>
    <x v="5"/>
    <x v="24"/>
    <n v="1968"/>
    <s v="Duncan, Ginger"/>
    <x v="1"/>
    <x v="0"/>
    <x v="0"/>
    <n v="0"/>
    <x v="0"/>
    <x v="0"/>
    <m/>
    <m/>
    <n v="30"/>
    <x v="0"/>
    <x v="0"/>
    <x v="0"/>
  </r>
  <r>
    <x v="0"/>
    <x v="0"/>
    <x v="0"/>
    <x v="5"/>
    <x v="24"/>
    <n v="1904"/>
    <s v="Murr, Sherry"/>
    <x v="1"/>
    <x v="0"/>
    <x v="0"/>
    <n v="40"/>
    <x v="0"/>
    <x v="0"/>
    <n v="5.45"/>
    <n v="40"/>
    <m/>
    <x v="0"/>
    <x v="0"/>
    <x v="0"/>
  </r>
  <r>
    <x v="0"/>
    <x v="0"/>
    <x v="0"/>
    <x v="5"/>
    <x v="24"/>
    <n v="2225"/>
    <s v="Sexton, Holly"/>
    <x v="1"/>
    <x v="0"/>
    <x v="0"/>
    <n v="40"/>
    <x v="0"/>
    <x v="0"/>
    <n v="6.5"/>
    <n v="40"/>
    <m/>
    <x v="0"/>
    <x v="0"/>
    <x v="0"/>
  </r>
  <r>
    <x v="0"/>
    <x v="0"/>
    <x v="0"/>
    <x v="6"/>
    <x v="24"/>
    <n v="2230"/>
    <s v="Payne, Donna"/>
    <x v="1"/>
    <x v="0"/>
    <x v="0"/>
    <n v="29.57"/>
    <x v="0"/>
    <x v="0"/>
    <m/>
    <n v="29.57"/>
    <m/>
    <x v="0"/>
    <x v="0"/>
    <x v="0"/>
  </r>
  <r>
    <x v="0"/>
    <x v="0"/>
    <x v="0"/>
    <x v="20"/>
    <x v="24"/>
    <n v="2260"/>
    <s v="Lake, Stephanie"/>
    <x v="1"/>
    <x v="0"/>
    <x v="0"/>
    <n v="29.45"/>
    <x v="0"/>
    <x v="0"/>
    <m/>
    <n v="29.45"/>
    <m/>
    <x v="0"/>
    <x v="0"/>
    <x v="0"/>
  </r>
  <r>
    <x v="0"/>
    <x v="0"/>
    <x v="0"/>
    <x v="7"/>
    <x v="24"/>
    <n v="1933"/>
    <s v="Harris, Teresa"/>
    <x v="1"/>
    <x v="0"/>
    <x v="0"/>
    <n v="30.88"/>
    <x v="0"/>
    <x v="0"/>
    <m/>
    <n v="30.88"/>
    <m/>
    <x v="0"/>
    <x v="0"/>
    <x v="0"/>
  </r>
  <r>
    <x v="0"/>
    <x v="0"/>
    <x v="2"/>
    <x v="8"/>
    <x v="24"/>
    <n v="1917"/>
    <s v="Rigley, Eric"/>
    <x v="0"/>
    <x v="0"/>
    <x v="0"/>
    <n v="30"/>
    <x v="0"/>
    <x v="0"/>
    <m/>
    <m/>
    <m/>
    <x v="0"/>
    <x v="0"/>
    <x v="0"/>
  </r>
  <r>
    <x v="0"/>
    <x v="0"/>
    <x v="2"/>
    <x v="8"/>
    <x v="24"/>
    <n v="2149"/>
    <s v="Robillard, Mathew"/>
    <x v="0"/>
    <x v="0"/>
    <x v="0"/>
    <n v="30"/>
    <x v="0"/>
    <x v="0"/>
    <m/>
    <m/>
    <m/>
    <x v="0"/>
    <x v="0"/>
    <x v="0"/>
  </r>
  <r>
    <x v="0"/>
    <x v="0"/>
    <x v="2"/>
    <x v="9"/>
    <x v="24"/>
    <n v="2140"/>
    <s v="Langea-Spradlin, Catherine A."/>
    <x v="1"/>
    <x v="0"/>
    <x v="0"/>
    <n v="36.299999999999997"/>
    <x v="0"/>
    <x v="0"/>
    <m/>
    <n v="36.299999999999997"/>
    <n v="1.5"/>
    <x v="0"/>
    <x v="0"/>
    <x v="0"/>
  </r>
  <r>
    <x v="0"/>
    <x v="0"/>
    <x v="2"/>
    <x v="9"/>
    <x v="24"/>
    <n v="1637"/>
    <s v="Poindexter, Diane"/>
    <x v="1"/>
    <x v="0"/>
    <x v="0"/>
    <n v="37.15"/>
    <x v="0"/>
    <x v="0"/>
    <m/>
    <n v="37.15"/>
    <m/>
    <x v="0"/>
    <x v="0"/>
    <x v="0"/>
  </r>
  <r>
    <x v="0"/>
    <x v="0"/>
    <x v="2"/>
    <x v="10"/>
    <x v="24"/>
    <n v="2240"/>
    <s v="Gaffney, Walker"/>
    <x v="1"/>
    <x v="0"/>
    <x v="0"/>
    <n v="36.18"/>
    <x v="0"/>
    <x v="0"/>
    <m/>
    <n v="36.18"/>
    <m/>
    <x v="0"/>
    <x v="0"/>
    <x v="0"/>
  </r>
  <r>
    <x v="0"/>
    <x v="0"/>
    <x v="3"/>
    <x v="11"/>
    <x v="24"/>
    <n v="2110"/>
    <s v="Barnes, Eric"/>
    <x v="1"/>
    <x v="0"/>
    <x v="0"/>
    <n v="37.020000000000003"/>
    <x v="0"/>
    <x v="0"/>
    <m/>
    <n v="37.020000000000003"/>
    <m/>
    <x v="0"/>
    <x v="0"/>
    <x v="0"/>
  </r>
  <r>
    <x v="0"/>
    <x v="0"/>
    <x v="3"/>
    <x v="11"/>
    <x v="24"/>
    <n v="2168"/>
    <s v="Cunningham, Crystal"/>
    <x v="1"/>
    <x v="0"/>
    <x v="0"/>
    <n v="36"/>
    <x v="0"/>
    <x v="0"/>
    <m/>
    <n v="36"/>
    <m/>
    <x v="0"/>
    <x v="0"/>
    <x v="0"/>
  </r>
  <r>
    <x v="0"/>
    <x v="0"/>
    <x v="3"/>
    <x v="11"/>
    <x v="24"/>
    <n v="1993"/>
    <s v="Gibson, Tiffany D."/>
    <x v="1"/>
    <x v="0"/>
    <x v="0"/>
    <n v="36"/>
    <x v="0"/>
    <x v="0"/>
    <m/>
    <n v="36"/>
    <m/>
    <x v="0"/>
    <x v="0"/>
    <x v="0"/>
  </r>
  <r>
    <x v="0"/>
    <x v="0"/>
    <x v="3"/>
    <x v="11"/>
    <x v="24"/>
    <n v="2245"/>
    <s v="Hall, Terry"/>
    <x v="1"/>
    <x v="0"/>
    <x v="0"/>
    <n v="30"/>
    <x v="0"/>
    <x v="0"/>
    <m/>
    <n v="30"/>
    <m/>
    <x v="0"/>
    <x v="0"/>
    <x v="0"/>
  </r>
  <r>
    <x v="0"/>
    <x v="0"/>
    <x v="3"/>
    <x v="11"/>
    <x v="24"/>
    <n v="1749"/>
    <s v="Peels, Timothy L."/>
    <x v="1"/>
    <x v="0"/>
    <x v="0"/>
    <n v="20"/>
    <x v="0"/>
    <x v="0"/>
    <m/>
    <n v="20"/>
    <n v="10"/>
    <x v="0"/>
    <x v="0"/>
    <x v="0"/>
  </r>
  <r>
    <x v="0"/>
    <x v="0"/>
    <x v="3"/>
    <x v="11"/>
    <x v="24"/>
    <n v="2166"/>
    <s v="Yokley, Clifford E."/>
    <x v="1"/>
    <x v="0"/>
    <x v="0"/>
    <n v="29.75"/>
    <x v="0"/>
    <x v="0"/>
    <m/>
    <n v="29.75"/>
    <m/>
    <x v="0"/>
    <x v="0"/>
    <x v="0"/>
  </r>
  <r>
    <x v="0"/>
    <x v="0"/>
    <x v="1"/>
    <x v="12"/>
    <x v="24"/>
    <n v="1410"/>
    <s v="Cooper, Alice F."/>
    <x v="1"/>
    <x v="0"/>
    <x v="0"/>
    <n v="39.5"/>
    <x v="0"/>
    <x v="0"/>
    <m/>
    <n v="39.5"/>
    <m/>
    <x v="0"/>
    <x v="0"/>
    <x v="0"/>
  </r>
  <r>
    <x v="0"/>
    <x v="0"/>
    <x v="4"/>
    <x v="12"/>
    <x v="24"/>
    <n v="2209"/>
    <s v="Hayes, Elizabeth"/>
    <x v="1"/>
    <x v="0"/>
    <x v="0"/>
    <n v="36"/>
    <x v="0"/>
    <x v="0"/>
    <m/>
    <n v="36"/>
    <m/>
    <x v="0"/>
    <x v="0"/>
    <x v="0"/>
  </r>
  <r>
    <x v="0"/>
    <x v="0"/>
    <x v="5"/>
    <x v="12"/>
    <x v="24"/>
    <n v="2203"/>
    <s v="Hicks, Lisa"/>
    <x v="1"/>
    <x v="0"/>
    <x v="0"/>
    <n v="33"/>
    <x v="0"/>
    <x v="0"/>
    <m/>
    <n v="33"/>
    <m/>
    <x v="0"/>
    <x v="0"/>
    <x v="0"/>
  </r>
  <r>
    <x v="0"/>
    <x v="0"/>
    <x v="9"/>
    <x v="12"/>
    <x v="24"/>
    <n v="2264"/>
    <s v="Lee, Mary"/>
    <x v="1"/>
    <x v="0"/>
    <x v="0"/>
    <n v="39"/>
    <x v="0"/>
    <x v="1"/>
    <m/>
    <n v="39"/>
    <m/>
    <x v="0"/>
    <x v="0"/>
    <x v="0"/>
  </r>
  <r>
    <x v="0"/>
    <x v="0"/>
    <x v="1"/>
    <x v="12"/>
    <x v="24"/>
    <n v="1206"/>
    <s v="Lorenz, Viola B."/>
    <x v="1"/>
    <x v="0"/>
    <x v="0"/>
    <n v="33"/>
    <x v="0"/>
    <x v="0"/>
    <m/>
    <n v="33"/>
    <m/>
    <x v="0"/>
    <x v="0"/>
    <x v="0"/>
  </r>
  <r>
    <x v="0"/>
    <x v="0"/>
    <x v="6"/>
    <x v="13"/>
    <x v="24"/>
    <n v="2175"/>
    <s v="Akulic, Marlene"/>
    <x v="1"/>
    <x v="0"/>
    <x v="0"/>
    <n v="36"/>
    <x v="0"/>
    <x v="0"/>
    <m/>
    <n v="36"/>
    <m/>
    <x v="0"/>
    <x v="0"/>
    <x v="0"/>
  </r>
  <r>
    <x v="0"/>
    <x v="0"/>
    <x v="6"/>
    <x v="13"/>
    <x v="24"/>
    <n v="1355"/>
    <s v="Arp, Peggy A."/>
    <x v="1"/>
    <x v="0"/>
    <x v="0"/>
    <n v="30"/>
    <x v="0"/>
    <x v="0"/>
    <m/>
    <n v="30"/>
    <m/>
    <x v="0"/>
    <x v="0"/>
    <x v="0"/>
  </r>
  <r>
    <x v="0"/>
    <x v="0"/>
    <x v="6"/>
    <x v="13"/>
    <x v="24"/>
    <n v="2229"/>
    <s v="Bledsoe, Amy"/>
    <x v="1"/>
    <x v="0"/>
    <x v="0"/>
    <n v="36"/>
    <x v="0"/>
    <x v="0"/>
    <m/>
    <n v="36"/>
    <m/>
    <x v="0"/>
    <x v="0"/>
    <x v="0"/>
  </r>
  <r>
    <x v="0"/>
    <x v="0"/>
    <x v="6"/>
    <x v="13"/>
    <x v="24"/>
    <n v="2041"/>
    <s v="Bohannon, Barbara"/>
    <x v="1"/>
    <x v="0"/>
    <x v="0"/>
    <n v="33.869999999999997"/>
    <x v="0"/>
    <x v="0"/>
    <m/>
    <n v="33.869999999999997"/>
    <m/>
    <x v="0"/>
    <x v="0"/>
    <x v="0"/>
  </r>
  <r>
    <x v="0"/>
    <x v="0"/>
    <x v="6"/>
    <x v="13"/>
    <x v="24"/>
    <n v="2190"/>
    <s v="Bookout, Nancy"/>
    <x v="1"/>
    <x v="0"/>
    <x v="0"/>
    <n v="30"/>
    <x v="0"/>
    <x v="0"/>
    <m/>
    <n v="30"/>
    <m/>
    <x v="0"/>
    <x v="0"/>
    <x v="0"/>
  </r>
  <r>
    <x v="0"/>
    <x v="0"/>
    <x v="6"/>
    <x v="13"/>
    <x v="24"/>
    <n v="1739"/>
    <s v="Bowers, Brenda"/>
    <x v="1"/>
    <x v="0"/>
    <x v="0"/>
    <n v="25.02"/>
    <x v="0"/>
    <x v="0"/>
    <m/>
    <n v="25.02"/>
    <m/>
    <x v="0"/>
    <x v="0"/>
    <x v="0"/>
  </r>
  <r>
    <x v="0"/>
    <x v="0"/>
    <x v="6"/>
    <x v="13"/>
    <x v="24"/>
    <n v="2039"/>
    <s v="Brooks, Tammy C."/>
    <x v="1"/>
    <x v="0"/>
    <x v="0"/>
    <n v="38"/>
    <x v="0"/>
    <x v="0"/>
    <m/>
    <n v="38"/>
    <m/>
    <x v="0"/>
    <x v="0"/>
    <x v="0"/>
  </r>
  <r>
    <x v="0"/>
    <x v="0"/>
    <x v="6"/>
    <x v="13"/>
    <x v="24"/>
    <n v="1978"/>
    <s v="Bryan, Eva J."/>
    <x v="1"/>
    <x v="0"/>
    <x v="0"/>
    <n v="40"/>
    <x v="0"/>
    <x v="0"/>
    <m/>
    <n v="40"/>
    <m/>
    <x v="0"/>
    <x v="0"/>
    <x v="0"/>
  </r>
  <r>
    <x v="0"/>
    <x v="0"/>
    <x v="6"/>
    <x v="13"/>
    <x v="24"/>
    <n v="2156"/>
    <s v="Bryan, Sheena L."/>
    <x v="1"/>
    <x v="0"/>
    <x v="0"/>
    <n v="26"/>
    <x v="0"/>
    <x v="0"/>
    <m/>
    <n v="26"/>
    <m/>
    <x v="0"/>
    <x v="0"/>
    <x v="0"/>
  </r>
  <r>
    <x v="0"/>
    <x v="0"/>
    <x v="6"/>
    <x v="13"/>
    <x v="24"/>
    <n v="2243"/>
    <s v="Campos, Susan"/>
    <x v="1"/>
    <x v="0"/>
    <x v="0"/>
    <n v="36"/>
    <x v="0"/>
    <x v="0"/>
    <m/>
    <n v="36"/>
    <m/>
    <x v="0"/>
    <x v="0"/>
    <x v="0"/>
  </r>
  <r>
    <x v="0"/>
    <x v="0"/>
    <x v="0"/>
    <x v="13"/>
    <x v="24"/>
    <n v="1010"/>
    <s v="Carroll, Robin M."/>
    <x v="1"/>
    <x v="0"/>
    <x v="0"/>
    <n v="37.75"/>
    <x v="0"/>
    <x v="0"/>
    <m/>
    <n v="37.75"/>
    <m/>
    <x v="0"/>
    <x v="0"/>
    <x v="0"/>
  </r>
  <r>
    <x v="0"/>
    <x v="0"/>
    <x v="6"/>
    <x v="13"/>
    <x v="24"/>
    <n v="2124"/>
    <s v="Carter, Carla"/>
    <x v="1"/>
    <x v="0"/>
    <x v="0"/>
    <n v="30"/>
    <x v="0"/>
    <x v="0"/>
    <m/>
    <n v="30"/>
    <m/>
    <x v="0"/>
    <x v="0"/>
    <x v="0"/>
  </r>
  <r>
    <x v="0"/>
    <x v="0"/>
    <x v="6"/>
    <x v="13"/>
    <x v="24"/>
    <n v="2137"/>
    <s v="Carter, Lila R."/>
    <x v="1"/>
    <x v="0"/>
    <x v="0"/>
    <n v="30"/>
    <x v="0"/>
    <x v="0"/>
    <m/>
    <n v="30"/>
    <m/>
    <x v="0"/>
    <x v="0"/>
    <x v="0"/>
  </r>
  <r>
    <x v="0"/>
    <x v="0"/>
    <x v="6"/>
    <x v="13"/>
    <x v="24"/>
    <n v="2068"/>
    <s v="Cathcart, Bess L."/>
    <x v="1"/>
    <x v="0"/>
    <x v="0"/>
    <n v="25.07"/>
    <x v="0"/>
    <x v="0"/>
    <m/>
    <n v="25.07"/>
    <m/>
    <x v="0"/>
    <x v="0"/>
    <x v="0"/>
  </r>
  <r>
    <x v="0"/>
    <x v="0"/>
    <x v="6"/>
    <x v="13"/>
    <x v="24"/>
    <n v="2098"/>
    <s v="Childress, Stacy M."/>
    <x v="1"/>
    <x v="0"/>
    <x v="0"/>
    <n v="23.78"/>
    <x v="0"/>
    <x v="1"/>
    <m/>
    <n v="23.78"/>
    <m/>
    <x v="0"/>
    <x v="0"/>
    <x v="0"/>
  </r>
  <r>
    <x v="0"/>
    <x v="0"/>
    <x v="6"/>
    <x v="13"/>
    <x v="24"/>
    <n v="2131"/>
    <s v="Collette, Stephanie"/>
    <x v="1"/>
    <x v="0"/>
    <x v="0"/>
    <n v="30"/>
    <x v="0"/>
    <x v="0"/>
    <m/>
    <n v="30"/>
    <m/>
    <x v="0"/>
    <x v="0"/>
    <x v="0"/>
  </r>
  <r>
    <x v="0"/>
    <x v="0"/>
    <x v="6"/>
    <x v="13"/>
    <x v="24"/>
    <n v="2183"/>
    <s v="Cooper, Elizabeth T."/>
    <x v="1"/>
    <x v="0"/>
    <x v="0"/>
    <n v="27"/>
    <x v="0"/>
    <x v="0"/>
    <m/>
    <n v="27"/>
    <n v="3"/>
    <x v="0"/>
    <x v="0"/>
    <x v="0"/>
  </r>
  <r>
    <x v="0"/>
    <x v="0"/>
    <x v="6"/>
    <x v="13"/>
    <x v="24"/>
    <n v="1362"/>
    <s v="Davis, Kimberly S."/>
    <x v="1"/>
    <x v="0"/>
    <x v="0"/>
    <n v="30"/>
    <x v="0"/>
    <x v="0"/>
    <m/>
    <n v="30"/>
    <m/>
    <x v="0"/>
    <x v="0"/>
    <x v="0"/>
  </r>
  <r>
    <x v="0"/>
    <x v="0"/>
    <x v="6"/>
    <x v="13"/>
    <x v="24"/>
    <n v="1465"/>
    <s v="Dotson, Wanda A."/>
    <x v="1"/>
    <x v="0"/>
    <x v="0"/>
    <n v="30"/>
    <x v="0"/>
    <x v="0"/>
    <m/>
    <n v="30"/>
    <m/>
    <x v="0"/>
    <x v="0"/>
    <x v="0"/>
  </r>
  <r>
    <x v="0"/>
    <x v="0"/>
    <x v="6"/>
    <x v="13"/>
    <x v="24"/>
    <n v="2046"/>
    <s v="Dunn, Lois"/>
    <x v="1"/>
    <x v="0"/>
    <x v="0"/>
    <n v="36"/>
    <x v="0"/>
    <x v="0"/>
    <m/>
    <n v="36"/>
    <m/>
    <x v="0"/>
    <x v="0"/>
    <x v="0"/>
  </r>
  <r>
    <x v="0"/>
    <x v="0"/>
    <x v="6"/>
    <x v="13"/>
    <x v="24"/>
    <n v="2152"/>
    <s v="Fishwick, Roberta"/>
    <x v="1"/>
    <x v="0"/>
    <x v="0"/>
    <n v="30"/>
    <x v="0"/>
    <x v="0"/>
    <m/>
    <n v="30"/>
    <m/>
    <x v="0"/>
    <x v="0"/>
    <x v="0"/>
  </r>
  <r>
    <x v="0"/>
    <x v="0"/>
    <x v="6"/>
    <x v="13"/>
    <x v="24"/>
    <n v="2265"/>
    <s v="Ginn, Pamela"/>
    <x v="1"/>
    <x v="0"/>
    <x v="0"/>
    <n v="34.28"/>
    <x v="0"/>
    <x v="0"/>
    <m/>
    <n v="34.28"/>
    <m/>
    <x v="0"/>
    <x v="0"/>
    <x v="0"/>
  </r>
  <r>
    <x v="0"/>
    <x v="0"/>
    <x v="6"/>
    <x v="13"/>
    <x v="24"/>
    <n v="2222"/>
    <s v="Hamilton, Patricia"/>
    <x v="1"/>
    <x v="0"/>
    <x v="0"/>
    <n v="28.4"/>
    <x v="0"/>
    <x v="0"/>
    <m/>
    <n v="28.4"/>
    <m/>
    <x v="0"/>
    <x v="0"/>
    <x v="0"/>
  </r>
  <r>
    <x v="0"/>
    <x v="0"/>
    <x v="6"/>
    <x v="13"/>
    <x v="24"/>
    <n v="2261"/>
    <s v="Howarth, Amy"/>
    <x v="1"/>
    <x v="0"/>
    <x v="0"/>
    <n v="30"/>
    <x v="0"/>
    <x v="1"/>
    <m/>
    <n v="30"/>
    <m/>
    <x v="0"/>
    <x v="0"/>
    <x v="0"/>
  </r>
  <r>
    <x v="0"/>
    <x v="0"/>
    <x v="6"/>
    <x v="13"/>
    <x v="24"/>
    <n v="2188"/>
    <s v="Jones, Tina"/>
    <x v="1"/>
    <x v="0"/>
    <x v="0"/>
    <n v="10"/>
    <x v="0"/>
    <x v="0"/>
    <m/>
    <n v="10"/>
    <n v="20"/>
    <x v="0"/>
    <x v="0"/>
    <x v="0"/>
  </r>
  <r>
    <x v="0"/>
    <x v="0"/>
    <x v="6"/>
    <x v="13"/>
    <x v="24"/>
    <n v="1480"/>
    <s v="Kliever, Debbie J."/>
    <x v="1"/>
    <x v="0"/>
    <x v="0"/>
    <n v="0"/>
    <x v="0"/>
    <x v="0"/>
    <m/>
    <m/>
    <n v="30"/>
    <x v="0"/>
    <x v="0"/>
    <x v="0"/>
  </r>
  <r>
    <x v="0"/>
    <x v="0"/>
    <x v="6"/>
    <x v="13"/>
    <x v="24"/>
    <n v="1568"/>
    <s v="Long, Marlene C."/>
    <x v="1"/>
    <x v="0"/>
    <x v="0"/>
    <n v="26"/>
    <x v="0"/>
    <x v="1"/>
    <m/>
    <n v="26"/>
    <n v="10"/>
    <x v="0"/>
    <x v="0"/>
    <x v="0"/>
  </r>
  <r>
    <x v="0"/>
    <x v="0"/>
    <x v="6"/>
    <x v="13"/>
    <x v="24"/>
    <n v="2263"/>
    <s v="Long, Susan"/>
    <x v="1"/>
    <x v="0"/>
    <x v="0"/>
    <n v="36"/>
    <x v="0"/>
    <x v="1"/>
    <m/>
    <n v="36"/>
    <m/>
    <x v="0"/>
    <x v="0"/>
    <x v="0"/>
  </r>
  <r>
    <x v="0"/>
    <x v="0"/>
    <x v="6"/>
    <x v="13"/>
    <x v="24"/>
    <n v="1391"/>
    <s v="Mason, Judy A."/>
    <x v="1"/>
    <x v="0"/>
    <x v="0"/>
    <n v="36"/>
    <x v="0"/>
    <x v="0"/>
    <m/>
    <n v="36"/>
    <m/>
    <x v="0"/>
    <x v="0"/>
    <x v="0"/>
  </r>
  <r>
    <x v="0"/>
    <x v="0"/>
    <x v="7"/>
    <x v="13"/>
    <x v="24"/>
    <n v="2176"/>
    <s v="May, Cynthia L."/>
    <x v="1"/>
    <x v="0"/>
    <x v="0"/>
    <n v="30"/>
    <x v="0"/>
    <x v="0"/>
    <m/>
    <n v="30"/>
    <m/>
    <x v="0"/>
    <x v="0"/>
    <x v="0"/>
  </r>
  <r>
    <x v="0"/>
    <x v="0"/>
    <x v="6"/>
    <x v="13"/>
    <x v="24"/>
    <n v="1558"/>
    <s v="McCluskey, Loreta R."/>
    <x v="1"/>
    <x v="0"/>
    <x v="0"/>
    <n v="30.1"/>
    <x v="0"/>
    <x v="0"/>
    <m/>
    <n v="30.1"/>
    <m/>
    <x v="0"/>
    <x v="0"/>
    <x v="0"/>
  </r>
  <r>
    <x v="0"/>
    <x v="0"/>
    <x v="6"/>
    <x v="13"/>
    <x v="24"/>
    <n v="2127"/>
    <s v="McKee, April"/>
    <x v="1"/>
    <x v="0"/>
    <x v="0"/>
    <n v="30"/>
    <x v="0"/>
    <x v="0"/>
    <m/>
    <n v="30"/>
    <m/>
    <x v="0"/>
    <x v="0"/>
    <x v="0"/>
  </r>
  <r>
    <x v="0"/>
    <x v="0"/>
    <x v="6"/>
    <x v="13"/>
    <x v="24"/>
    <n v="2174"/>
    <s v="Miller, Martha"/>
    <x v="1"/>
    <x v="0"/>
    <x v="0"/>
    <n v="40"/>
    <x v="0"/>
    <x v="0"/>
    <m/>
    <n v="40"/>
    <m/>
    <x v="0"/>
    <x v="0"/>
    <x v="0"/>
  </r>
  <r>
    <x v="0"/>
    <x v="0"/>
    <x v="6"/>
    <x v="13"/>
    <x v="24"/>
    <n v="1559"/>
    <s v="Nichols, Brenda S."/>
    <x v="1"/>
    <x v="0"/>
    <x v="0"/>
    <n v="26.05"/>
    <x v="0"/>
    <x v="0"/>
    <m/>
    <n v="26.05"/>
    <m/>
    <x v="0"/>
    <x v="0"/>
    <x v="0"/>
  </r>
  <r>
    <x v="0"/>
    <x v="0"/>
    <x v="6"/>
    <x v="13"/>
    <x v="24"/>
    <n v="2259"/>
    <s v="Peels, Carolyn K."/>
    <x v="1"/>
    <x v="0"/>
    <x v="0"/>
    <n v="30"/>
    <x v="0"/>
    <x v="1"/>
    <m/>
    <n v="30"/>
    <m/>
    <x v="0"/>
    <x v="0"/>
    <x v="0"/>
  </r>
  <r>
    <x v="0"/>
    <x v="0"/>
    <x v="6"/>
    <x v="13"/>
    <x v="24"/>
    <n v="2216"/>
    <s v="Pilkey, Jeremy"/>
    <x v="1"/>
    <x v="0"/>
    <x v="0"/>
    <n v="34.42"/>
    <x v="0"/>
    <x v="0"/>
    <m/>
    <n v="34.42"/>
    <m/>
    <x v="0"/>
    <x v="0"/>
    <x v="0"/>
  </r>
  <r>
    <x v="0"/>
    <x v="0"/>
    <x v="6"/>
    <x v="13"/>
    <x v="24"/>
    <n v="1767"/>
    <s v="Presley, Bernice"/>
    <x v="1"/>
    <x v="0"/>
    <x v="0"/>
    <n v="30"/>
    <x v="0"/>
    <x v="0"/>
    <m/>
    <n v="30"/>
    <m/>
    <x v="0"/>
    <x v="0"/>
    <x v="0"/>
  </r>
  <r>
    <x v="0"/>
    <x v="0"/>
    <x v="6"/>
    <x v="13"/>
    <x v="24"/>
    <n v="2246"/>
    <s v="Rice, Yvonne"/>
    <x v="1"/>
    <x v="0"/>
    <x v="0"/>
    <n v="30"/>
    <x v="0"/>
    <x v="0"/>
    <m/>
    <n v="30"/>
    <m/>
    <x v="0"/>
    <x v="0"/>
    <x v="0"/>
  </r>
  <r>
    <x v="0"/>
    <x v="0"/>
    <x v="6"/>
    <x v="13"/>
    <x v="24"/>
    <n v="2138"/>
    <s v="Richardson, Tammy G."/>
    <x v="1"/>
    <x v="0"/>
    <x v="0"/>
    <n v="36"/>
    <x v="0"/>
    <x v="0"/>
    <m/>
    <n v="36"/>
    <m/>
    <x v="0"/>
    <x v="0"/>
    <x v="0"/>
  </r>
  <r>
    <x v="0"/>
    <x v="0"/>
    <x v="6"/>
    <x v="13"/>
    <x v="24"/>
    <n v="1997"/>
    <s v="Roberts, Lisa R."/>
    <x v="1"/>
    <x v="0"/>
    <x v="0"/>
    <n v="30"/>
    <x v="0"/>
    <x v="0"/>
    <m/>
    <n v="30"/>
    <m/>
    <x v="0"/>
    <x v="0"/>
    <x v="0"/>
  </r>
  <r>
    <x v="0"/>
    <x v="0"/>
    <x v="6"/>
    <x v="13"/>
    <x v="24"/>
    <n v="1299"/>
    <s v="Rodgers, Cathy B."/>
    <x v="1"/>
    <x v="0"/>
    <x v="0"/>
    <n v="36"/>
    <x v="0"/>
    <x v="0"/>
    <m/>
    <n v="36"/>
    <m/>
    <x v="0"/>
    <x v="0"/>
    <x v="0"/>
  </r>
  <r>
    <x v="0"/>
    <x v="0"/>
    <x v="7"/>
    <x v="13"/>
    <x v="24"/>
    <n v="2192"/>
    <s v="Rupinski, Angela"/>
    <x v="1"/>
    <x v="0"/>
    <x v="0"/>
    <n v="39.03"/>
    <x v="0"/>
    <x v="0"/>
    <m/>
    <n v="39.03"/>
    <m/>
    <x v="0"/>
    <x v="0"/>
    <x v="0"/>
  </r>
  <r>
    <x v="0"/>
    <x v="0"/>
    <x v="6"/>
    <x v="13"/>
    <x v="24"/>
    <n v="1590"/>
    <s v="Russell, Barbara L."/>
    <x v="1"/>
    <x v="0"/>
    <x v="0"/>
    <n v="30"/>
    <x v="0"/>
    <x v="0"/>
    <m/>
    <n v="30"/>
    <m/>
    <x v="0"/>
    <x v="0"/>
    <x v="0"/>
  </r>
  <r>
    <x v="0"/>
    <x v="0"/>
    <x v="6"/>
    <x v="13"/>
    <x v="24"/>
    <n v="2218"/>
    <s v="Russell, Brandy"/>
    <x v="1"/>
    <x v="0"/>
    <x v="0"/>
    <n v="36"/>
    <x v="0"/>
    <x v="0"/>
    <m/>
    <n v="36"/>
    <m/>
    <x v="0"/>
    <x v="0"/>
    <x v="0"/>
  </r>
  <r>
    <x v="0"/>
    <x v="0"/>
    <x v="6"/>
    <x v="13"/>
    <x v="24"/>
    <n v="1612"/>
    <s v="Self, Janet"/>
    <x v="1"/>
    <x v="0"/>
    <x v="0"/>
    <n v="30"/>
    <x v="0"/>
    <x v="0"/>
    <m/>
    <n v="30"/>
    <m/>
    <x v="0"/>
    <x v="0"/>
    <x v="0"/>
  </r>
  <r>
    <x v="0"/>
    <x v="0"/>
    <x v="6"/>
    <x v="13"/>
    <x v="24"/>
    <n v="2258"/>
    <s v="Shelton, Emily"/>
    <x v="1"/>
    <x v="0"/>
    <x v="0"/>
    <n v="36"/>
    <x v="0"/>
    <x v="1"/>
    <m/>
    <n v="36"/>
    <m/>
    <x v="0"/>
    <x v="0"/>
    <x v="0"/>
  </r>
  <r>
    <x v="0"/>
    <x v="0"/>
    <x v="6"/>
    <x v="13"/>
    <x v="24"/>
    <n v="2016"/>
    <s v="Torbett, Donna G."/>
    <x v="1"/>
    <x v="0"/>
    <x v="0"/>
    <n v="30"/>
    <x v="0"/>
    <x v="0"/>
    <m/>
    <n v="30"/>
    <m/>
    <x v="0"/>
    <x v="0"/>
    <x v="0"/>
  </r>
  <r>
    <x v="0"/>
    <x v="0"/>
    <x v="6"/>
    <x v="13"/>
    <x v="24"/>
    <n v="2147"/>
    <s v="Watson, Linda L."/>
    <x v="1"/>
    <x v="0"/>
    <x v="0"/>
    <n v="37.82"/>
    <x v="0"/>
    <x v="0"/>
    <m/>
    <n v="37.82"/>
    <m/>
    <x v="0"/>
    <x v="0"/>
    <x v="0"/>
  </r>
  <r>
    <x v="0"/>
    <x v="0"/>
    <x v="6"/>
    <x v="13"/>
    <x v="24"/>
    <n v="2154"/>
    <s v="West, Sandra"/>
    <x v="1"/>
    <x v="0"/>
    <x v="0"/>
    <n v="30"/>
    <x v="0"/>
    <x v="0"/>
    <m/>
    <n v="30"/>
    <m/>
    <x v="0"/>
    <x v="0"/>
    <x v="0"/>
  </r>
  <r>
    <x v="0"/>
    <x v="0"/>
    <x v="6"/>
    <x v="13"/>
    <x v="24"/>
    <n v="2244"/>
    <s v="Winter, Esther"/>
    <x v="1"/>
    <x v="0"/>
    <x v="0"/>
    <n v="30"/>
    <x v="0"/>
    <x v="0"/>
    <m/>
    <n v="30"/>
    <m/>
    <x v="0"/>
    <x v="0"/>
    <x v="0"/>
  </r>
  <r>
    <x v="0"/>
    <x v="0"/>
    <x v="1"/>
    <x v="14"/>
    <x v="24"/>
    <n v="2165"/>
    <s v="Blackshire, Bradly"/>
    <x v="1"/>
    <x v="0"/>
    <x v="0"/>
    <n v="30"/>
    <x v="0"/>
    <x v="0"/>
    <m/>
    <n v="30"/>
    <m/>
    <x v="0"/>
    <x v="0"/>
    <x v="0"/>
  </r>
  <r>
    <x v="0"/>
    <x v="0"/>
    <x v="8"/>
    <x v="14"/>
    <x v="24"/>
    <n v="2177"/>
    <s v="Cannon, James"/>
    <x v="1"/>
    <x v="0"/>
    <x v="0"/>
    <n v="30"/>
    <x v="0"/>
    <x v="0"/>
    <m/>
    <n v="30"/>
    <m/>
    <x v="0"/>
    <x v="0"/>
    <x v="0"/>
  </r>
  <r>
    <x v="0"/>
    <x v="0"/>
    <x v="1"/>
    <x v="14"/>
    <x v="24"/>
    <n v="1280"/>
    <s v="Cooley, Tammy K."/>
    <x v="1"/>
    <x v="0"/>
    <x v="0"/>
    <n v="36"/>
    <x v="0"/>
    <x v="0"/>
    <m/>
    <n v="36"/>
    <m/>
    <x v="0"/>
    <x v="0"/>
    <x v="0"/>
  </r>
  <r>
    <x v="0"/>
    <x v="0"/>
    <x v="1"/>
    <x v="14"/>
    <x v="24"/>
    <n v="1684"/>
    <s v="Mckee, Nathan"/>
    <x v="1"/>
    <x v="0"/>
    <x v="0"/>
    <n v="30"/>
    <x v="0"/>
    <x v="0"/>
    <m/>
    <n v="30"/>
    <m/>
    <x v="0"/>
    <x v="0"/>
    <x v="0"/>
  </r>
  <r>
    <x v="0"/>
    <x v="0"/>
    <x v="1"/>
    <x v="14"/>
    <x v="24"/>
    <n v="2262"/>
    <s v="Palmer, Dustin"/>
    <x v="1"/>
    <x v="0"/>
    <x v="0"/>
    <n v="16.38"/>
    <x v="0"/>
    <x v="1"/>
    <m/>
    <n v="16.38"/>
    <m/>
    <x v="0"/>
    <x v="0"/>
    <x v="0"/>
  </r>
  <r>
    <x v="0"/>
    <x v="0"/>
    <x v="1"/>
    <x v="14"/>
    <x v="24"/>
    <n v="2242"/>
    <s v="Ridge, Billy"/>
    <x v="1"/>
    <x v="0"/>
    <x v="0"/>
    <n v="30"/>
    <x v="0"/>
    <x v="0"/>
    <m/>
    <n v="30"/>
    <m/>
    <x v="0"/>
    <x v="0"/>
    <x v="0"/>
  </r>
  <r>
    <x v="0"/>
    <x v="0"/>
    <x v="1"/>
    <x v="14"/>
    <x v="24"/>
    <n v="2220"/>
    <s v="Waddell, Henry"/>
    <x v="1"/>
    <x v="0"/>
    <x v="0"/>
    <n v="29.78"/>
    <x v="0"/>
    <x v="0"/>
    <m/>
    <n v="29.78"/>
    <m/>
    <x v="0"/>
    <x v="0"/>
    <x v="0"/>
  </r>
  <r>
    <x v="0"/>
    <x v="0"/>
    <x v="1"/>
    <x v="14"/>
    <x v="24"/>
    <n v="2161"/>
    <s v="Watson, Mark"/>
    <x v="1"/>
    <x v="0"/>
    <x v="0"/>
    <n v="30"/>
    <x v="0"/>
    <x v="0"/>
    <m/>
    <n v="30"/>
    <m/>
    <x v="0"/>
    <x v="0"/>
    <x v="0"/>
  </r>
  <r>
    <x v="0"/>
    <x v="0"/>
    <x v="1"/>
    <x v="14"/>
    <x v="24"/>
    <n v="2202"/>
    <s v="Young, Chris"/>
    <x v="1"/>
    <x v="0"/>
    <x v="0"/>
    <n v="26.13"/>
    <x v="0"/>
    <x v="1"/>
    <m/>
    <n v="26.13"/>
    <n v="10"/>
    <x v="0"/>
    <x v="0"/>
    <x v="0"/>
  </r>
  <r>
    <x v="0"/>
    <x v="0"/>
    <x v="1"/>
    <x v="14"/>
    <x v="24"/>
    <n v="2180"/>
    <s v="Young, Robin A."/>
    <x v="1"/>
    <x v="0"/>
    <x v="0"/>
    <n v="20"/>
    <x v="0"/>
    <x v="0"/>
    <m/>
    <n v="20"/>
    <n v="10"/>
    <x v="0"/>
    <x v="0"/>
    <x v="0"/>
  </r>
  <r>
    <x v="0"/>
    <x v="0"/>
    <x v="9"/>
    <x v="15"/>
    <x v="24"/>
    <n v="1520"/>
    <s v="Best, Shirley"/>
    <x v="1"/>
    <x v="0"/>
    <x v="0"/>
    <n v="36"/>
    <x v="0"/>
    <x v="0"/>
    <m/>
    <n v="36"/>
    <m/>
    <x v="0"/>
    <x v="0"/>
    <x v="0"/>
  </r>
  <r>
    <x v="0"/>
    <x v="0"/>
    <x v="9"/>
    <x v="15"/>
    <x v="24"/>
    <n v="1856"/>
    <s v="Bivens, Tammie"/>
    <x v="1"/>
    <x v="0"/>
    <x v="0"/>
    <n v="36"/>
    <x v="0"/>
    <x v="0"/>
    <m/>
    <n v="36"/>
    <m/>
    <x v="0"/>
    <x v="0"/>
    <x v="0"/>
  </r>
  <r>
    <x v="0"/>
    <x v="0"/>
    <x v="9"/>
    <x v="15"/>
    <x v="24"/>
    <n v="2250"/>
    <s v="Bledsoe, Nicole"/>
    <x v="1"/>
    <x v="0"/>
    <x v="0"/>
    <n v="20"/>
    <x v="0"/>
    <x v="0"/>
    <m/>
    <n v="20"/>
    <m/>
    <x v="0"/>
    <x v="0"/>
    <x v="0"/>
  </r>
  <r>
    <x v="0"/>
    <x v="0"/>
    <x v="6"/>
    <x v="15"/>
    <x v="24"/>
    <n v="2235"/>
    <s v="Clark, Elizabeth"/>
    <x v="1"/>
    <x v="0"/>
    <x v="0"/>
    <n v="36"/>
    <x v="0"/>
    <x v="0"/>
    <m/>
    <n v="36"/>
    <m/>
    <x v="0"/>
    <x v="0"/>
    <x v="0"/>
  </r>
  <r>
    <x v="0"/>
    <x v="0"/>
    <x v="9"/>
    <x v="15"/>
    <x v="24"/>
    <n v="2151"/>
    <s v="Hall, Emily L."/>
    <x v="1"/>
    <x v="0"/>
    <x v="0"/>
    <n v="36"/>
    <x v="0"/>
    <x v="0"/>
    <m/>
    <n v="36"/>
    <m/>
    <x v="0"/>
    <x v="0"/>
    <x v="0"/>
  </r>
  <r>
    <x v="0"/>
    <x v="0"/>
    <x v="9"/>
    <x v="15"/>
    <x v="24"/>
    <n v="1107"/>
    <s v="Hall, Mary"/>
    <x v="1"/>
    <x v="0"/>
    <x v="0"/>
    <n v="37"/>
    <x v="0"/>
    <x v="0"/>
    <m/>
    <n v="37"/>
    <m/>
    <x v="0"/>
    <x v="0"/>
    <x v="0"/>
  </r>
  <r>
    <x v="0"/>
    <x v="0"/>
    <x v="9"/>
    <x v="15"/>
    <x v="24"/>
    <n v="1866"/>
    <s v="Harris, Nancy"/>
    <x v="1"/>
    <x v="0"/>
    <x v="0"/>
    <n v="0"/>
    <x v="0"/>
    <x v="0"/>
    <m/>
    <m/>
    <n v="30"/>
    <x v="0"/>
    <x v="0"/>
    <x v="0"/>
  </r>
  <r>
    <x v="0"/>
    <x v="0"/>
    <x v="9"/>
    <x v="15"/>
    <x v="24"/>
    <n v="1985"/>
    <s v="Pilkey, Melissa"/>
    <x v="1"/>
    <x v="0"/>
    <x v="0"/>
    <n v="34.33"/>
    <x v="0"/>
    <x v="0"/>
    <m/>
    <n v="34.33"/>
    <m/>
    <x v="0"/>
    <x v="0"/>
    <x v="0"/>
  </r>
  <r>
    <x v="0"/>
    <x v="0"/>
    <x v="3"/>
    <x v="15"/>
    <x v="24"/>
    <n v="1967"/>
    <s v="Shaw, Teia L."/>
    <x v="1"/>
    <x v="0"/>
    <x v="0"/>
    <n v="36"/>
    <x v="0"/>
    <x v="0"/>
    <m/>
    <n v="36"/>
    <m/>
    <x v="0"/>
    <x v="0"/>
    <x v="0"/>
  </r>
  <r>
    <x v="0"/>
    <x v="0"/>
    <x v="7"/>
    <x v="16"/>
    <x v="24"/>
    <n v="2181"/>
    <s v="Campbell, Lisa M."/>
    <x v="1"/>
    <x v="0"/>
    <x v="0"/>
    <n v="36"/>
    <x v="0"/>
    <x v="0"/>
    <m/>
    <n v="36"/>
    <m/>
    <x v="0"/>
    <x v="0"/>
    <x v="0"/>
  </r>
  <r>
    <x v="0"/>
    <x v="0"/>
    <x v="7"/>
    <x v="16"/>
    <x v="24"/>
    <n v="2193"/>
    <s v="Cannon, Jennifer"/>
    <x v="1"/>
    <x v="0"/>
    <x v="0"/>
    <n v="30"/>
    <x v="0"/>
    <x v="0"/>
    <m/>
    <n v="30"/>
    <m/>
    <x v="0"/>
    <x v="0"/>
    <x v="0"/>
  </r>
  <r>
    <x v="0"/>
    <x v="0"/>
    <x v="4"/>
    <x v="16"/>
    <x v="24"/>
    <n v="2238"/>
    <s v="Carey, Laura"/>
    <x v="1"/>
    <x v="0"/>
    <x v="0"/>
    <n v="20"/>
    <x v="0"/>
    <x v="0"/>
    <m/>
    <n v="20"/>
    <n v="10"/>
    <x v="0"/>
    <x v="0"/>
    <x v="0"/>
  </r>
  <r>
    <x v="0"/>
    <x v="0"/>
    <x v="7"/>
    <x v="16"/>
    <x v="24"/>
    <n v="2045"/>
    <s v="Mcinerney, Renee L."/>
    <x v="1"/>
    <x v="0"/>
    <x v="0"/>
    <n v="36"/>
    <x v="0"/>
    <x v="0"/>
    <m/>
    <n v="36"/>
    <m/>
    <x v="0"/>
    <x v="0"/>
    <x v="0"/>
  </r>
  <r>
    <x v="0"/>
    <x v="0"/>
    <x v="5"/>
    <x v="17"/>
    <x v="24"/>
    <n v="2253"/>
    <s v="Bunch, Tommy"/>
    <x v="1"/>
    <x v="0"/>
    <x v="0"/>
    <n v="31"/>
    <x v="0"/>
    <x v="0"/>
    <m/>
    <n v="31"/>
    <m/>
    <x v="0"/>
    <x v="0"/>
    <x v="0"/>
  </r>
  <r>
    <x v="0"/>
    <x v="0"/>
    <x v="5"/>
    <x v="17"/>
    <x v="24"/>
    <n v="1596"/>
    <s v="Harrison, Charles"/>
    <x v="1"/>
    <x v="0"/>
    <x v="0"/>
    <n v="39.700000000000003"/>
    <x v="0"/>
    <x v="0"/>
    <m/>
    <n v="39.700000000000003"/>
    <m/>
    <x v="0"/>
    <x v="0"/>
    <x v="0"/>
  </r>
  <r>
    <x v="0"/>
    <x v="0"/>
    <x v="5"/>
    <x v="18"/>
    <x v="24"/>
    <n v="1575"/>
    <s v="Gable, James D."/>
    <x v="1"/>
    <x v="0"/>
    <x v="0"/>
    <n v="0"/>
    <x v="0"/>
    <x v="0"/>
    <m/>
    <m/>
    <n v="30"/>
    <x v="0"/>
    <x v="0"/>
    <x v="0"/>
  </r>
  <r>
    <x v="0"/>
    <x v="0"/>
    <x v="8"/>
    <x v="19"/>
    <x v="24"/>
    <n v="2089"/>
    <s v="Cole, Joseph A."/>
    <x v="1"/>
    <x v="0"/>
    <x v="0"/>
    <n v="10.050000000000001"/>
    <x v="0"/>
    <x v="0"/>
    <m/>
    <n v="10.050000000000001"/>
    <n v="10"/>
    <x v="0"/>
    <x v="0"/>
    <x v="0"/>
  </r>
  <r>
    <x v="0"/>
    <x v="0"/>
    <x v="8"/>
    <x v="19"/>
    <x v="24"/>
    <n v="2169"/>
    <s v="Zimmerman, Donald E."/>
    <x v="1"/>
    <x v="0"/>
    <x v="0"/>
    <n v="30"/>
    <x v="0"/>
    <x v="0"/>
    <m/>
    <n v="30"/>
    <m/>
    <x v="0"/>
    <x v="0"/>
    <x v="0"/>
  </r>
  <r>
    <x v="0"/>
    <x v="0"/>
    <x v="0"/>
    <x v="0"/>
    <x v="25"/>
    <n v="2069"/>
    <s v="Bibee, Ronald S."/>
    <x v="0"/>
    <x v="0"/>
    <x v="0"/>
    <n v="40"/>
    <x v="0"/>
    <x v="1"/>
    <m/>
    <m/>
    <m/>
    <x v="0"/>
    <x v="0"/>
    <x v="0"/>
  </r>
  <r>
    <x v="0"/>
    <x v="0"/>
    <x v="0"/>
    <x v="0"/>
    <x v="25"/>
    <n v="1435"/>
    <s v="Bores, Carie L."/>
    <x v="0"/>
    <x v="0"/>
    <x v="0"/>
    <n v="40"/>
    <x v="0"/>
    <x v="1"/>
    <m/>
    <m/>
    <m/>
    <x v="0"/>
    <x v="0"/>
    <x v="0"/>
  </r>
  <r>
    <x v="0"/>
    <x v="0"/>
    <x v="0"/>
    <x v="0"/>
    <x v="25"/>
    <n v="2241"/>
    <s v="Farr, Shawn"/>
    <x v="1"/>
    <x v="0"/>
    <x v="0"/>
    <n v="27.4"/>
    <x v="0"/>
    <x v="1"/>
    <m/>
    <n v="27.4"/>
    <m/>
    <x v="0"/>
    <x v="0"/>
    <x v="0"/>
  </r>
  <r>
    <x v="0"/>
    <x v="0"/>
    <x v="0"/>
    <x v="0"/>
    <x v="25"/>
    <n v="1918"/>
    <s v="Rodgers, Angela M."/>
    <x v="1"/>
    <x v="0"/>
    <x v="0"/>
    <n v="40"/>
    <x v="0"/>
    <x v="1"/>
    <n v="0.35"/>
    <n v="40"/>
    <m/>
    <x v="0"/>
    <x v="0"/>
    <x v="0"/>
  </r>
  <r>
    <x v="0"/>
    <x v="0"/>
    <x v="0"/>
    <x v="0"/>
    <x v="25"/>
    <n v="2081"/>
    <s v="Roots, Doug"/>
    <x v="0"/>
    <x v="0"/>
    <x v="0"/>
    <n v="40"/>
    <x v="0"/>
    <x v="1"/>
    <m/>
    <m/>
    <m/>
    <x v="0"/>
    <x v="0"/>
    <x v="0"/>
  </r>
  <r>
    <x v="0"/>
    <x v="0"/>
    <x v="0"/>
    <x v="0"/>
    <x v="25"/>
    <n v="2076"/>
    <s v="Stephens, Andrew"/>
    <x v="1"/>
    <x v="0"/>
    <x v="0"/>
    <n v="0"/>
    <x v="0"/>
    <x v="1"/>
    <m/>
    <m/>
    <m/>
    <x v="0"/>
    <x v="0"/>
    <x v="0"/>
  </r>
  <r>
    <x v="0"/>
    <x v="0"/>
    <x v="0"/>
    <x v="0"/>
    <x v="25"/>
    <n v="2185"/>
    <s v="Watson, Tamitha"/>
    <x v="0"/>
    <x v="0"/>
    <x v="0"/>
    <n v="40"/>
    <x v="0"/>
    <x v="1"/>
    <m/>
    <m/>
    <m/>
    <x v="0"/>
    <x v="0"/>
    <x v="0"/>
  </r>
  <r>
    <x v="0"/>
    <x v="0"/>
    <x v="0"/>
    <x v="0"/>
    <x v="25"/>
    <n v="1079"/>
    <s v="Wilson, Jim"/>
    <x v="0"/>
    <x v="0"/>
    <x v="0"/>
    <n v="40"/>
    <x v="0"/>
    <x v="1"/>
    <m/>
    <m/>
    <m/>
    <x v="0"/>
    <x v="0"/>
    <x v="0"/>
  </r>
  <r>
    <x v="0"/>
    <x v="0"/>
    <x v="0"/>
    <x v="1"/>
    <x v="25"/>
    <n v="1481"/>
    <s v="Dodd, Alex E."/>
    <x v="1"/>
    <x v="0"/>
    <x v="0"/>
    <n v="40"/>
    <x v="0"/>
    <x v="1"/>
    <m/>
    <n v="40"/>
    <m/>
    <x v="0"/>
    <x v="0"/>
    <x v="0"/>
  </r>
  <r>
    <x v="0"/>
    <x v="0"/>
    <x v="0"/>
    <x v="1"/>
    <x v="25"/>
    <n v="2007"/>
    <s v="Dodd, Patricia A."/>
    <x v="1"/>
    <x v="0"/>
    <x v="0"/>
    <n v="40"/>
    <x v="0"/>
    <x v="1"/>
    <m/>
    <n v="40"/>
    <m/>
    <x v="0"/>
    <x v="0"/>
    <x v="0"/>
  </r>
  <r>
    <x v="0"/>
    <x v="0"/>
    <x v="0"/>
    <x v="1"/>
    <x v="25"/>
    <n v="1897"/>
    <s v="Lee, Wayne P."/>
    <x v="0"/>
    <x v="0"/>
    <x v="0"/>
    <n v="40"/>
    <x v="0"/>
    <x v="1"/>
    <m/>
    <m/>
    <m/>
    <x v="0"/>
    <x v="0"/>
    <x v="0"/>
  </r>
  <r>
    <x v="0"/>
    <x v="0"/>
    <x v="0"/>
    <x v="2"/>
    <x v="25"/>
    <n v="1810"/>
    <s v="Damstetter, Suzanne"/>
    <x v="0"/>
    <x v="0"/>
    <x v="0"/>
    <n v="40"/>
    <x v="0"/>
    <x v="1"/>
    <m/>
    <m/>
    <m/>
    <x v="0"/>
    <x v="0"/>
    <x v="0"/>
  </r>
  <r>
    <x v="0"/>
    <x v="0"/>
    <x v="0"/>
    <x v="2"/>
    <x v="25"/>
    <n v="2179"/>
    <s v="Deiter, Nancy"/>
    <x v="1"/>
    <x v="0"/>
    <x v="0"/>
    <n v="40"/>
    <x v="0"/>
    <x v="1"/>
    <m/>
    <n v="40"/>
    <m/>
    <x v="0"/>
    <x v="0"/>
    <x v="0"/>
  </r>
  <r>
    <x v="0"/>
    <x v="0"/>
    <x v="0"/>
    <x v="2"/>
    <x v="25"/>
    <n v="1831"/>
    <s v="Simmons, Kristie"/>
    <x v="1"/>
    <x v="0"/>
    <x v="0"/>
    <n v="10"/>
    <x v="0"/>
    <x v="1"/>
    <m/>
    <n v="10"/>
    <n v="30"/>
    <x v="0"/>
    <x v="0"/>
    <x v="0"/>
  </r>
  <r>
    <x v="0"/>
    <x v="0"/>
    <x v="0"/>
    <x v="3"/>
    <x v="25"/>
    <n v="1024"/>
    <s v="Hillard, Gary L."/>
    <x v="0"/>
    <x v="0"/>
    <x v="0"/>
    <n v="40"/>
    <x v="0"/>
    <x v="1"/>
    <m/>
    <m/>
    <m/>
    <x v="0"/>
    <x v="0"/>
    <x v="0"/>
  </r>
  <r>
    <x v="0"/>
    <x v="0"/>
    <x v="0"/>
    <x v="3"/>
    <x v="25"/>
    <n v="1027"/>
    <s v="Howard, Michael"/>
    <x v="0"/>
    <x v="0"/>
    <x v="0"/>
    <n v="40"/>
    <x v="0"/>
    <x v="1"/>
    <m/>
    <m/>
    <m/>
    <x v="0"/>
    <x v="0"/>
    <x v="0"/>
  </r>
  <r>
    <x v="0"/>
    <x v="0"/>
    <x v="0"/>
    <x v="3"/>
    <x v="25"/>
    <n v="1536"/>
    <s v="Mcinerney, Melvin W."/>
    <x v="1"/>
    <x v="0"/>
    <x v="0"/>
    <n v="0"/>
    <x v="0"/>
    <x v="1"/>
    <m/>
    <m/>
    <m/>
    <x v="0"/>
    <x v="0"/>
    <x v="0"/>
  </r>
  <r>
    <x v="0"/>
    <x v="0"/>
    <x v="0"/>
    <x v="3"/>
    <x v="25"/>
    <n v="2034"/>
    <s v="Powers, Joshua"/>
    <x v="0"/>
    <x v="0"/>
    <x v="0"/>
    <n v="40"/>
    <x v="0"/>
    <x v="1"/>
    <m/>
    <m/>
    <m/>
    <x v="0"/>
    <x v="0"/>
    <x v="0"/>
  </r>
  <r>
    <x v="0"/>
    <x v="0"/>
    <x v="0"/>
    <x v="3"/>
    <x v="25"/>
    <n v="1420"/>
    <s v="Simmons, James T."/>
    <x v="0"/>
    <x v="0"/>
    <x v="0"/>
    <n v="40"/>
    <x v="0"/>
    <x v="1"/>
    <m/>
    <m/>
    <m/>
    <x v="0"/>
    <x v="0"/>
    <x v="0"/>
  </r>
  <r>
    <x v="0"/>
    <x v="0"/>
    <x v="0"/>
    <x v="4"/>
    <x v="25"/>
    <n v="2100"/>
    <s v="Glenn, Kristy"/>
    <x v="1"/>
    <x v="0"/>
    <x v="0"/>
    <n v="0"/>
    <x v="0"/>
    <x v="1"/>
    <m/>
    <m/>
    <n v="10"/>
    <x v="0"/>
    <x v="0"/>
    <x v="0"/>
  </r>
  <r>
    <x v="0"/>
    <x v="0"/>
    <x v="0"/>
    <x v="5"/>
    <x v="25"/>
    <n v="1717"/>
    <s v="Burchfield, Jeannie"/>
    <x v="1"/>
    <x v="0"/>
    <x v="0"/>
    <n v="18.62"/>
    <x v="0"/>
    <x v="1"/>
    <m/>
    <n v="18.62"/>
    <m/>
    <x v="0"/>
    <x v="0"/>
    <x v="0"/>
  </r>
  <r>
    <x v="0"/>
    <x v="0"/>
    <x v="0"/>
    <x v="5"/>
    <x v="25"/>
    <n v="2122"/>
    <s v="Denton, Ashley"/>
    <x v="1"/>
    <x v="0"/>
    <x v="0"/>
    <n v="40"/>
    <x v="0"/>
    <x v="1"/>
    <n v="0.87"/>
    <n v="40"/>
    <m/>
    <x v="0"/>
    <x v="0"/>
    <x v="0"/>
  </r>
  <r>
    <x v="0"/>
    <x v="0"/>
    <x v="0"/>
    <x v="5"/>
    <x v="25"/>
    <n v="1968"/>
    <s v="Duncan, Ginger"/>
    <x v="1"/>
    <x v="0"/>
    <x v="0"/>
    <n v="40"/>
    <x v="0"/>
    <x v="1"/>
    <n v="3.13"/>
    <n v="40"/>
    <m/>
    <x v="0"/>
    <x v="0"/>
    <x v="0"/>
  </r>
  <r>
    <x v="0"/>
    <x v="0"/>
    <x v="0"/>
    <x v="5"/>
    <x v="25"/>
    <n v="1904"/>
    <s v="Murr, Sherry"/>
    <x v="1"/>
    <x v="0"/>
    <x v="0"/>
    <n v="37.200000000000003"/>
    <x v="0"/>
    <x v="1"/>
    <m/>
    <n v="37.200000000000003"/>
    <n v="3"/>
    <x v="0"/>
    <x v="0"/>
    <x v="0"/>
  </r>
  <r>
    <x v="0"/>
    <x v="0"/>
    <x v="0"/>
    <x v="5"/>
    <x v="25"/>
    <n v="2225"/>
    <s v="Sexton, Holly"/>
    <x v="1"/>
    <x v="0"/>
    <x v="0"/>
    <n v="40"/>
    <x v="0"/>
    <x v="1"/>
    <n v="5.73"/>
    <n v="40"/>
    <m/>
    <x v="0"/>
    <x v="0"/>
    <x v="0"/>
  </r>
  <r>
    <x v="0"/>
    <x v="0"/>
    <x v="0"/>
    <x v="6"/>
    <x v="25"/>
    <n v="2230"/>
    <s v="Payne, Donna"/>
    <x v="1"/>
    <x v="0"/>
    <x v="0"/>
    <n v="40"/>
    <x v="0"/>
    <x v="1"/>
    <n v="4.28"/>
    <n v="40"/>
    <m/>
    <x v="0"/>
    <x v="0"/>
    <x v="0"/>
  </r>
  <r>
    <x v="0"/>
    <x v="0"/>
    <x v="0"/>
    <x v="20"/>
    <x v="25"/>
    <n v="2260"/>
    <s v="Lake, Stephanie"/>
    <x v="1"/>
    <x v="0"/>
    <x v="0"/>
    <n v="40"/>
    <x v="0"/>
    <x v="1"/>
    <n v="5.35"/>
    <n v="40"/>
    <m/>
    <x v="0"/>
    <x v="0"/>
    <x v="0"/>
  </r>
  <r>
    <x v="0"/>
    <x v="0"/>
    <x v="0"/>
    <x v="7"/>
    <x v="25"/>
    <n v="1933"/>
    <s v="Harris, Teresa"/>
    <x v="1"/>
    <x v="0"/>
    <x v="0"/>
    <n v="40"/>
    <x v="0"/>
    <x v="1"/>
    <n v="6.57"/>
    <n v="40"/>
    <m/>
    <x v="0"/>
    <x v="0"/>
    <x v="0"/>
  </r>
  <r>
    <x v="0"/>
    <x v="0"/>
    <x v="2"/>
    <x v="8"/>
    <x v="25"/>
    <n v="1917"/>
    <s v="Rigley, Eric"/>
    <x v="0"/>
    <x v="0"/>
    <x v="0"/>
    <n v="40"/>
    <x v="0"/>
    <x v="1"/>
    <m/>
    <m/>
    <m/>
    <x v="0"/>
    <x v="0"/>
    <x v="0"/>
  </r>
  <r>
    <x v="0"/>
    <x v="0"/>
    <x v="2"/>
    <x v="8"/>
    <x v="25"/>
    <n v="2149"/>
    <s v="Robillard, Mathew"/>
    <x v="0"/>
    <x v="0"/>
    <x v="0"/>
    <n v="40"/>
    <x v="0"/>
    <x v="1"/>
    <m/>
    <m/>
    <m/>
    <x v="0"/>
    <x v="0"/>
    <x v="0"/>
  </r>
  <r>
    <x v="0"/>
    <x v="0"/>
    <x v="2"/>
    <x v="9"/>
    <x v="25"/>
    <n v="2140"/>
    <s v="Langea-Spradlin, Catherine A."/>
    <x v="1"/>
    <x v="0"/>
    <x v="0"/>
    <n v="38.950000000000003"/>
    <x v="0"/>
    <x v="1"/>
    <m/>
    <n v="38.950000000000003"/>
    <n v="1.5"/>
    <x v="0"/>
    <x v="0"/>
    <x v="0"/>
  </r>
  <r>
    <x v="0"/>
    <x v="0"/>
    <x v="2"/>
    <x v="9"/>
    <x v="25"/>
    <n v="1637"/>
    <s v="Poindexter, Diane"/>
    <x v="1"/>
    <x v="0"/>
    <x v="0"/>
    <n v="40"/>
    <x v="0"/>
    <x v="1"/>
    <n v="0.55000000000000004"/>
    <n v="40"/>
    <m/>
    <x v="0"/>
    <x v="0"/>
    <x v="0"/>
  </r>
  <r>
    <x v="0"/>
    <x v="0"/>
    <x v="2"/>
    <x v="10"/>
    <x v="25"/>
    <n v="2240"/>
    <s v="Gaffney, Walker"/>
    <x v="1"/>
    <x v="0"/>
    <x v="0"/>
    <n v="10.53"/>
    <x v="0"/>
    <x v="1"/>
    <m/>
    <n v="10.53"/>
    <n v="30"/>
    <x v="0"/>
    <x v="0"/>
    <x v="0"/>
  </r>
  <r>
    <x v="0"/>
    <x v="0"/>
    <x v="3"/>
    <x v="11"/>
    <x v="25"/>
    <n v="2110"/>
    <s v="Barnes, Eric"/>
    <x v="1"/>
    <x v="0"/>
    <x v="0"/>
    <n v="37.25"/>
    <x v="0"/>
    <x v="1"/>
    <m/>
    <n v="37.25"/>
    <m/>
    <x v="0"/>
    <x v="0"/>
    <x v="0"/>
  </r>
  <r>
    <x v="0"/>
    <x v="0"/>
    <x v="3"/>
    <x v="11"/>
    <x v="25"/>
    <n v="1993"/>
    <s v="Gibson, Tiffany D."/>
    <x v="1"/>
    <x v="0"/>
    <x v="0"/>
    <n v="37"/>
    <x v="0"/>
    <x v="1"/>
    <m/>
    <n v="37"/>
    <m/>
    <x v="0"/>
    <x v="0"/>
    <x v="0"/>
  </r>
  <r>
    <x v="0"/>
    <x v="0"/>
    <x v="3"/>
    <x v="11"/>
    <x v="25"/>
    <n v="2245"/>
    <s v="Hall, Terry"/>
    <x v="1"/>
    <x v="0"/>
    <x v="0"/>
    <n v="0"/>
    <x v="0"/>
    <x v="1"/>
    <m/>
    <m/>
    <n v="40"/>
    <x v="0"/>
    <x v="0"/>
    <x v="0"/>
  </r>
  <r>
    <x v="0"/>
    <x v="0"/>
    <x v="3"/>
    <x v="11"/>
    <x v="25"/>
    <n v="1749"/>
    <s v="Peels, Timothy L."/>
    <x v="1"/>
    <x v="0"/>
    <x v="0"/>
    <n v="38.5"/>
    <x v="0"/>
    <x v="1"/>
    <m/>
    <n v="38.5"/>
    <m/>
    <x v="0"/>
    <x v="0"/>
    <x v="0"/>
  </r>
  <r>
    <x v="0"/>
    <x v="0"/>
    <x v="3"/>
    <x v="11"/>
    <x v="25"/>
    <n v="2166"/>
    <s v="Yokley, Clifford E."/>
    <x v="1"/>
    <x v="0"/>
    <x v="0"/>
    <n v="36.78"/>
    <x v="0"/>
    <x v="1"/>
    <m/>
    <n v="36.78"/>
    <m/>
    <x v="0"/>
    <x v="0"/>
    <x v="0"/>
  </r>
  <r>
    <x v="0"/>
    <x v="0"/>
    <x v="1"/>
    <x v="12"/>
    <x v="25"/>
    <n v="1410"/>
    <s v="Cooper, Alice F."/>
    <x v="1"/>
    <x v="0"/>
    <x v="0"/>
    <n v="40"/>
    <x v="0"/>
    <x v="1"/>
    <n v="4"/>
    <n v="40"/>
    <m/>
    <x v="0"/>
    <x v="0"/>
    <x v="0"/>
  </r>
  <r>
    <x v="0"/>
    <x v="0"/>
    <x v="4"/>
    <x v="12"/>
    <x v="25"/>
    <n v="2209"/>
    <s v="Hayes, Elizabeth"/>
    <x v="1"/>
    <x v="0"/>
    <x v="0"/>
    <n v="36.03"/>
    <x v="0"/>
    <x v="1"/>
    <m/>
    <n v="36.03"/>
    <m/>
    <x v="0"/>
    <x v="0"/>
    <x v="0"/>
  </r>
  <r>
    <x v="0"/>
    <x v="0"/>
    <x v="5"/>
    <x v="12"/>
    <x v="25"/>
    <n v="2203"/>
    <s v="Hicks, Lisa"/>
    <x v="1"/>
    <x v="0"/>
    <x v="0"/>
    <n v="28.78"/>
    <x v="0"/>
    <x v="1"/>
    <m/>
    <n v="28.78"/>
    <m/>
    <x v="0"/>
    <x v="0"/>
    <x v="0"/>
  </r>
  <r>
    <x v="0"/>
    <x v="0"/>
    <x v="9"/>
    <x v="12"/>
    <x v="25"/>
    <n v="2264"/>
    <s v="Lee, Mary"/>
    <x v="1"/>
    <x v="0"/>
    <x v="0"/>
    <n v="40"/>
    <x v="0"/>
    <x v="1"/>
    <n v="2"/>
    <n v="40"/>
    <m/>
    <x v="0"/>
    <x v="0"/>
    <x v="0"/>
  </r>
  <r>
    <x v="0"/>
    <x v="0"/>
    <x v="1"/>
    <x v="12"/>
    <x v="25"/>
    <n v="1206"/>
    <s v="Lorenz, Viola B."/>
    <x v="1"/>
    <x v="0"/>
    <x v="0"/>
    <n v="30.5"/>
    <x v="0"/>
    <x v="1"/>
    <m/>
    <n v="30.5"/>
    <n v="10"/>
    <x v="0"/>
    <x v="0"/>
    <x v="0"/>
  </r>
  <r>
    <x v="0"/>
    <x v="0"/>
    <x v="6"/>
    <x v="13"/>
    <x v="25"/>
    <n v="2175"/>
    <s v="Akulic, Marlene"/>
    <x v="1"/>
    <x v="0"/>
    <x v="0"/>
    <n v="34.17"/>
    <x v="0"/>
    <x v="1"/>
    <m/>
    <n v="34.17"/>
    <m/>
    <x v="0"/>
    <x v="0"/>
    <x v="0"/>
  </r>
  <r>
    <x v="0"/>
    <x v="0"/>
    <x v="6"/>
    <x v="13"/>
    <x v="25"/>
    <n v="1355"/>
    <s v="Arp, Peggy A."/>
    <x v="1"/>
    <x v="0"/>
    <x v="0"/>
    <n v="25.67"/>
    <x v="0"/>
    <x v="1"/>
    <m/>
    <n v="25.67"/>
    <n v="10"/>
    <x v="0"/>
    <x v="0"/>
    <x v="0"/>
  </r>
  <r>
    <x v="0"/>
    <x v="0"/>
    <x v="6"/>
    <x v="13"/>
    <x v="25"/>
    <n v="2229"/>
    <s v="Bledsoe, Amy"/>
    <x v="1"/>
    <x v="0"/>
    <x v="0"/>
    <n v="34.78"/>
    <x v="0"/>
    <x v="1"/>
    <m/>
    <n v="34.78"/>
    <m/>
    <x v="0"/>
    <x v="0"/>
    <x v="0"/>
  </r>
  <r>
    <x v="0"/>
    <x v="0"/>
    <x v="6"/>
    <x v="13"/>
    <x v="25"/>
    <n v="2041"/>
    <s v="Bohannon, Barbara"/>
    <x v="1"/>
    <x v="0"/>
    <x v="0"/>
    <n v="35.53"/>
    <x v="0"/>
    <x v="1"/>
    <m/>
    <n v="35.53"/>
    <m/>
    <x v="0"/>
    <x v="0"/>
    <x v="0"/>
  </r>
  <r>
    <x v="0"/>
    <x v="0"/>
    <x v="6"/>
    <x v="13"/>
    <x v="25"/>
    <n v="2190"/>
    <s v="Bookout, Nancy"/>
    <x v="1"/>
    <x v="0"/>
    <x v="0"/>
    <n v="30"/>
    <x v="0"/>
    <x v="1"/>
    <m/>
    <n v="30"/>
    <m/>
    <x v="0"/>
    <x v="0"/>
    <x v="0"/>
  </r>
  <r>
    <x v="0"/>
    <x v="0"/>
    <x v="6"/>
    <x v="13"/>
    <x v="25"/>
    <n v="1739"/>
    <s v="Bowers, Brenda"/>
    <x v="1"/>
    <x v="0"/>
    <x v="0"/>
    <n v="10"/>
    <x v="0"/>
    <x v="1"/>
    <m/>
    <n v="10"/>
    <n v="6"/>
    <x v="0"/>
    <x v="0"/>
    <x v="0"/>
  </r>
  <r>
    <x v="0"/>
    <x v="0"/>
    <x v="6"/>
    <x v="13"/>
    <x v="25"/>
    <n v="2039"/>
    <s v="Brooks, Tammy C."/>
    <x v="1"/>
    <x v="0"/>
    <x v="0"/>
    <n v="37.6"/>
    <x v="0"/>
    <x v="1"/>
    <m/>
    <n v="37.6"/>
    <m/>
    <x v="0"/>
    <x v="0"/>
    <x v="0"/>
  </r>
  <r>
    <x v="0"/>
    <x v="0"/>
    <x v="6"/>
    <x v="13"/>
    <x v="25"/>
    <n v="1978"/>
    <s v="Bryan, Eva J."/>
    <x v="1"/>
    <x v="0"/>
    <x v="0"/>
    <n v="36"/>
    <x v="0"/>
    <x v="1"/>
    <m/>
    <n v="36"/>
    <m/>
    <x v="0"/>
    <x v="0"/>
    <x v="0"/>
  </r>
  <r>
    <x v="0"/>
    <x v="0"/>
    <x v="6"/>
    <x v="13"/>
    <x v="25"/>
    <n v="2156"/>
    <s v="Bryan, Sheena L."/>
    <x v="1"/>
    <x v="0"/>
    <x v="0"/>
    <n v="34.83"/>
    <x v="0"/>
    <x v="1"/>
    <m/>
    <n v="34.83"/>
    <m/>
    <x v="0"/>
    <x v="0"/>
    <x v="0"/>
  </r>
  <r>
    <x v="0"/>
    <x v="0"/>
    <x v="6"/>
    <x v="13"/>
    <x v="25"/>
    <n v="2243"/>
    <s v="Campos, Susan"/>
    <x v="1"/>
    <x v="0"/>
    <x v="0"/>
    <n v="16.649999999999999"/>
    <x v="0"/>
    <x v="1"/>
    <m/>
    <n v="16.649999999999999"/>
    <m/>
    <x v="0"/>
    <x v="0"/>
    <x v="0"/>
  </r>
  <r>
    <x v="0"/>
    <x v="0"/>
    <x v="0"/>
    <x v="13"/>
    <x v="25"/>
    <n v="1010"/>
    <s v="Carroll, Robin M."/>
    <x v="1"/>
    <x v="0"/>
    <x v="0"/>
    <n v="26.6"/>
    <x v="0"/>
    <x v="1"/>
    <m/>
    <n v="26.6"/>
    <n v="14"/>
    <x v="0"/>
    <x v="0"/>
    <x v="0"/>
  </r>
  <r>
    <x v="0"/>
    <x v="0"/>
    <x v="6"/>
    <x v="13"/>
    <x v="25"/>
    <n v="2124"/>
    <s v="Carter, Carla"/>
    <x v="1"/>
    <x v="0"/>
    <x v="0"/>
    <n v="35"/>
    <x v="0"/>
    <x v="1"/>
    <m/>
    <n v="35"/>
    <m/>
    <x v="0"/>
    <x v="0"/>
    <x v="0"/>
  </r>
  <r>
    <x v="0"/>
    <x v="0"/>
    <x v="6"/>
    <x v="13"/>
    <x v="25"/>
    <n v="2137"/>
    <s v="Carter, Lila R."/>
    <x v="1"/>
    <x v="0"/>
    <x v="0"/>
    <n v="29.45"/>
    <x v="0"/>
    <x v="1"/>
    <m/>
    <n v="29.45"/>
    <m/>
    <x v="0"/>
    <x v="0"/>
    <x v="0"/>
  </r>
  <r>
    <x v="0"/>
    <x v="0"/>
    <x v="6"/>
    <x v="13"/>
    <x v="25"/>
    <n v="2068"/>
    <s v="Cathcart, Bess L."/>
    <x v="1"/>
    <x v="0"/>
    <x v="0"/>
    <n v="28.87"/>
    <x v="0"/>
    <x v="1"/>
    <m/>
    <n v="28.87"/>
    <n v="10"/>
    <x v="0"/>
    <x v="0"/>
    <x v="0"/>
  </r>
  <r>
    <x v="0"/>
    <x v="0"/>
    <x v="6"/>
    <x v="13"/>
    <x v="25"/>
    <n v="2098"/>
    <s v="Childress, Stacy M."/>
    <x v="1"/>
    <x v="0"/>
    <x v="0"/>
    <n v="37"/>
    <x v="0"/>
    <x v="1"/>
    <m/>
    <n v="37"/>
    <m/>
    <x v="0"/>
    <x v="0"/>
    <x v="0"/>
  </r>
  <r>
    <x v="0"/>
    <x v="0"/>
    <x v="6"/>
    <x v="13"/>
    <x v="25"/>
    <n v="2131"/>
    <s v="Collette, Stephanie"/>
    <x v="1"/>
    <x v="0"/>
    <x v="0"/>
    <n v="34.43"/>
    <x v="0"/>
    <x v="1"/>
    <m/>
    <n v="34.43"/>
    <m/>
    <x v="0"/>
    <x v="0"/>
    <x v="0"/>
  </r>
  <r>
    <x v="0"/>
    <x v="0"/>
    <x v="6"/>
    <x v="13"/>
    <x v="25"/>
    <n v="2183"/>
    <s v="Cooper, Elizabeth T."/>
    <x v="1"/>
    <x v="0"/>
    <x v="0"/>
    <n v="24.92"/>
    <x v="0"/>
    <x v="1"/>
    <m/>
    <n v="24.92"/>
    <n v="10"/>
    <x v="0"/>
    <x v="0"/>
    <x v="0"/>
  </r>
  <r>
    <x v="0"/>
    <x v="0"/>
    <x v="6"/>
    <x v="13"/>
    <x v="25"/>
    <n v="1362"/>
    <s v="Davis, Kimberly S."/>
    <x v="1"/>
    <x v="0"/>
    <x v="0"/>
    <n v="34.520000000000003"/>
    <x v="0"/>
    <x v="1"/>
    <m/>
    <n v="34.520000000000003"/>
    <m/>
    <x v="0"/>
    <x v="0"/>
    <x v="0"/>
  </r>
  <r>
    <x v="0"/>
    <x v="0"/>
    <x v="6"/>
    <x v="13"/>
    <x v="25"/>
    <n v="1465"/>
    <s v="Dotson, Wanda A."/>
    <x v="1"/>
    <x v="0"/>
    <x v="0"/>
    <n v="30"/>
    <x v="0"/>
    <x v="1"/>
    <m/>
    <n v="30"/>
    <m/>
    <x v="0"/>
    <x v="0"/>
    <x v="0"/>
  </r>
  <r>
    <x v="0"/>
    <x v="0"/>
    <x v="6"/>
    <x v="13"/>
    <x v="25"/>
    <n v="2046"/>
    <s v="Dunn, Lois"/>
    <x v="1"/>
    <x v="0"/>
    <x v="0"/>
    <n v="34.299999999999997"/>
    <x v="0"/>
    <x v="1"/>
    <m/>
    <n v="34.299999999999997"/>
    <m/>
    <x v="0"/>
    <x v="0"/>
    <x v="0"/>
  </r>
  <r>
    <x v="0"/>
    <x v="0"/>
    <x v="6"/>
    <x v="13"/>
    <x v="25"/>
    <n v="2152"/>
    <s v="Fishwick, Roberta"/>
    <x v="1"/>
    <x v="0"/>
    <x v="0"/>
    <n v="30"/>
    <x v="0"/>
    <x v="1"/>
    <m/>
    <n v="30"/>
    <m/>
    <x v="0"/>
    <x v="0"/>
    <x v="0"/>
  </r>
  <r>
    <x v="0"/>
    <x v="0"/>
    <x v="6"/>
    <x v="13"/>
    <x v="25"/>
    <n v="2265"/>
    <s v="Ginn, Pamela"/>
    <x v="1"/>
    <x v="0"/>
    <x v="0"/>
    <n v="24.28"/>
    <x v="0"/>
    <x v="1"/>
    <m/>
    <n v="24.28"/>
    <m/>
    <x v="0"/>
    <x v="0"/>
    <x v="0"/>
  </r>
  <r>
    <x v="0"/>
    <x v="0"/>
    <x v="6"/>
    <x v="13"/>
    <x v="25"/>
    <n v="2222"/>
    <s v="Hamilton, Patricia"/>
    <x v="1"/>
    <x v="0"/>
    <x v="0"/>
    <n v="30"/>
    <x v="0"/>
    <x v="1"/>
    <m/>
    <n v="30"/>
    <m/>
    <x v="0"/>
    <x v="0"/>
    <x v="0"/>
  </r>
  <r>
    <x v="0"/>
    <x v="0"/>
    <x v="6"/>
    <x v="13"/>
    <x v="25"/>
    <n v="2261"/>
    <s v="Howarth, Amy"/>
    <x v="1"/>
    <x v="0"/>
    <x v="0"/>
    <n v="29.65"/>
    <x v="0"/>
    <x v="1"/>
    <m/>
    <n v="29.65"/>
    <m/>
    <x v="0"/>
    <x v="0"/>
    <x v="0"/>
  </r>
  <r>
    <x v="0"/>
    <x v="0"/>
    <x v="6"/>
    <x v="13"/>
    <x v="25"/>
    <n v="2188"/>
    <s v="Jones, Tina"/>
    <x v="1"/>
    <x v="0"/>
    <x v="0"/>
    <n v="30"/>
    <x v="0"/>
    <x v="1"/>
    <m/>
    <n v="30"/>
    <m/>
    <x v="0"/>
    <x v="0"/>
    <x v="0"/>
  </r>
  <r>
    <x v="0"/>
    <x v="0"/>
    <x v="6"/>
    <x v="13"/>
    <x v="25"/>
    <n v="1480"/>
    <s v="Kliever, Debbie J."/>
    <x v="1"/>
    <x v="0"/>
    <x v="0"/>
    <n v="37.020000000000003"/>
    <x v="0"/>
    <x v="1"/>
    <m/>
    <n v="37.020000000000003"/>
    <n v="3"/>
    <x v="0"/>
    <x v="0"/>
    <x v="0"/>
  </r>
  <r>
    <x v="0"/>
    <x v="0"/>
    <x v="6"/>
    <x v="13"/>
    <x v="25"/>
    <n v="1568"/>
    <s v="Long, Marlene C."/>
    <x v="1"/>
    <x v="0"/>
    <x v="0"/>
    <n v="25.02"/>
    <x v="0"/>
    <x v="1"/>
    <m/>
    <n v="25.02"/>
    <n v="10"/>
    <x v="0"/>
    <x v="0"/>
    <x v="0"/>
  </r>
  <r>
    <x v="0"/>
    <x v="0"/>
    <x v="6"/>
    <x v="13"/>
    <x v="25"/>
    <n v="2263"/>
    <s v="Long, Susan"/>
    <x v="1"/>
    <x v="0"/>
    <x v="0"/>
    <n v="34.799999999999997"/>
    <x v="0"/>
    <x v="1"/>
    <m/>
    <n v="34.799999999999997"/>
    <m/>
    <x v="0"/>
    <x v="0"/>
    <x v="0"/>
  </r>
  <r>
    <x v="0"/>
    <x v="0"/>
    <x v="6"/>
    <x v="13"/>
    <x v="25"/>
    <n v="1391"/>
    <s v="Mason, Judy A."/>
    <x v="1"/>
    <x v="0"/>
    <x v="0"/>
    <n v="35.049999999999997"/>
    <x v="0"/>
    <x v="1"/>
    <m/>
    <n v="35.049999999999997"/>
    <n v="5"/>
    <x v="0"/>
    <x v="0"/>
    <x v="0"/>
  </r>
  <r>
    <x v="0"/>
    <x v="0"/>
    <x v="7"/>
    <x v="13"/>
    <x v="25"/>
    <n v="2176"/>
    <s v="May, Cynthia L."/>
    <x v="1"/>
    <x v="0"/>
    <x v="0"/>
    <n v="36.020000000000003"/>
    <x v="0"/>
    <x v="1"/>
    <m/>
    <n v="36.020000000000003"/>
    <m/>
    <x v="0"/>
    <x v="0"/>
    <x v="0"/>
  </r>
  <r>
    <x v="0"/>
    <x v="0"/>
    <x v="6"/>
    <x v="13"/>
    <x v="25"/>
    <n v="1558"/>
    <s v="McCluskey, Loreta R."/>
    <x v="1"/>
    <x v="0"/>
    <x v="0"/>
    <n v="35"/>
    <x v="0"/>
    <x v="1"/>
    <m/>
    <n v="35"/>
    <m/>
    <x v="0"/>
    <x v="0"/>
    <x v="0"/>
  </r>
  <r>
    <x v="0"/>
    <x v="0"/>
    <x v="6"/>
    <x v="13"/>
    <x v="25"/>
    <n v="2127"/>
    <s v="McKee, April"/>
    <x v="1"/>
    <x v="0"/>
    <x v="0"/>
    <n v="30"/>
    <x v="0"/>
    <x v="1"/>
    <m/>
    <n v="30"/>
    <m/>
    <x v="0"/>
    <x v="0"/>
    <x v="0"/>
  </r>
  <r>
    <x v="0"/>
    <x v="0"/>
    <x v="6"/>
    <x v="13"/>
    <x v="25"/>
    <n v="2174"/>
    <s v="Miller, Martha"/>
    <x v="1"/>
    <x v="0"/>
    <x v="0"/>
    <n v="36.03"/>
    <x v="0"/>
    <x v="1"/>
    <m/>
    <n v="36.03"/>
    <m/>
    <x v="0"/>
    <x v="0"/>
    <x v="0"/>
  </r>
  <r>
    <x v="0"/>
    <x v="0"/>
    <x v="6"/>
    <x v="13"/>
    <x v="25"/>
    <n v="1559"/>
    <s v="Nichols, Brenda S."/>
    <x v="1"/>
    <x v="0"/>
    <x v="0"/>
    <n v="36.97"/>
    <x v="0"/>
    <x v="1"/>
    <m/>
    <n v="36.97"/>
    <m/>
    <x v="0"/>
    <x v="0"/>
    <x v="0"/>
  </r>
  <r>
    <x v="0"/>
    <x v="0"/>
    <x v="6"/>
    <x v="13"/>
    <x v="25"/>
    <n v="2259"/>
    <s v="Peels, Carolyn K."/>
    <x v="1"/>
    <x v="0"/>
    <x v="0"/>
    <n v="35"/>
    <x v="0"/>
    <x v="1"/>
    <m/>
    <n v="35"/>
    <m/>
    <x v="0"/>
    <x v="0"/>
    <x v="0"/>
  </r>
  <r>
    <x v="0"/>
    <x v="0"/>
    <x v="6"/>
    <x v="13"/>
    <x v="25"/>
    <n v="2216"/>
    <s v="Pilkey, Jeremy"/>
    <x v="1"/>
    <x v="0"/>
    <x v="0"/>
    <n v="35.33"/>
    <x v="0"/>
    <x v="1"/>
    <m/>
    <n v="35.33"/>
    <m/>
    <x v="0"/>
    <x v="0"/>
    <x v="0"/>
  </r>
  <r>
    <x v="0"/>
    <x v="0"/>
    <x v="6"/>
    <x v="13"/>
    <x v="25"/>
    <n v="1767"/>
    <s v="Presley, Bernice"/>
    <x v="1"/>
    <x v="0"/>
    <x v="0"/>
    <n v="20"/>
    <x v="0"/>
    <x v="1"/>
    <m/>
    <n v="20"/>
    <n v="20"/>
    <x v="0"/>
    <x v="0"/>
    <x v="0"/>
  </r>
  <r>
    <x v="0"/>
    <x v="0"/>
    <x v="6"/>
    <x v="13"/>
    <x v="25"/>
    <n v="2246"/>
    <s v="Rice, Yvonne"/>
    <x v="1"/>
    <x v="0"/>
    <x v="0"/>
    <n v="10"/>
    <x v="0"/>
    <x v="1"/>
    <m/>
    <n v="10"/>
    <m/>
    <x v="0"/>
    <x v="0"/>
    <x v="0"/>
  </r>
  <r>
    <x v="0"/>
    <x v="0"/>
    <x v="6"/>
    <x v="13"/>
    <x v="25"/>
    <n v="2138"/>
    <s v="Richardson, Tammy G."/>
    <x v="1"/>
    <x v="0"/>
    <x v="0"/>
    <n v="36.07"/>
    <x v="0"/>
    <x v="1"/>
    <m/>
    <n v="36.07"/>
    <m/>
    <x v="0"/>
    <x v="0"/>
    <x v="0"/>
  </r>
  <r>
    <x v="0"/>
    <x v="0"/>
    <x v="6"/>
    <x v="13"/>
    <x v="25"/>
    <n v="1997"/>
    <s v="Roberts, Lisa R."/>
    <x v="1"/>
    <x v="0"/>
    <x v="0"/>
    <n v="35"/>
    <x v="0"/>
    <x v="1"/>
    <m/>
    <n v="35"/>
    <m/>
    <x v="0"/>
    <x v="0"/>
    <x v="0"/>
  </r>
  <r>
    <x v="0"/>
    <x v="0"/>
    <x v="6"/>
    <x v="13"/>
    <x v="25"/>
    <n v="1299"/>
    <s v="Rodgers, Cathy B."/>
    <x v="1"/>
    <x v="0"/>
    <x v="0"/>
    <n v="37.020000000000003"/>
    <x v="0"/>
    <x v="1"/>
    <m/>
    <n v="37.020000000000003"/>
    <m/>
    <x v="0"/>
    <x v="0"/>
    <x v="0"/>
  </r>
  <r>
    <x v="0"/>
    <x v="0"/>
    <x v="7"/>
    <x v="13"/>
    <x v="25"/>
    <n v="2192"/>
    <s v="Rupinski, Angela"/>
    <x v="1"/>
    <x v="0"/>
    <x v="0"/>
    <n v="37.020000000000003"/>
    <x v="0"/>
    <x v="1"/>
    <m/>
    <n v="37.020000000000003"/>
    <m/>
    <x v="0"/>
    <x v="0"/>
    <x v="0"/>
  </r>
  <r>
    <x v="0"/>
    <x v="0"/>
    <x v="6"/>
    <x v="13"/>
    <x v="25"/>
    <n v="1590"/>
    <s v="Russell, Barbara L."/>
    <x v="1"/>
    <x v="0"/>
    <x v="0"/>
    <n v="30"/>
    <x v="0"/>
    <x v="1"/>
    <m/>
    <n v="30"/>
    <n v="10"/>
    <x v="0"/>
    <x v="0"/>
    <x v="0"/>
  </r>
  <r>
    <x v="0"/>
    <x v="0"/>
    <x v="6"/>
    <x v="13"/>
    <x v="25"/>
    <n v="2218"/>
    <s v="Russell, Brandy"/>
    <x v="1"/>
    <x v="0"/>
    <x v="0"/>
    <n v="34.729999999999997"/>
    <x v="0"/>
    <x v="1"/>
    <m/>
    <n v="34.729999999999997"/>
    <m/>
    <x v="0"/>
    <x v="0"/>
    <x v="0"/>
  </r>
  <r>
    <x v="0"/>
    <x v="0"/>
    <x v="6"/>
    <x v="13"/>
    <x v="25"/>
    <n v="1612"/>
    <s v="Self, Janet"/>
    <x v="1"/>
    <x v="0"/>
    <x v="0"/>
    <n v="0"/>
    <x v="0"/>
    <x v="1"/>
    <m/>
    <m/>
    <n v="40"/>
    <x v="0"/>
    <x v="0"/>
    <x v="0"/>
  </r>
  <r>
    <x v="0"/>
    <x v="0"/>
    <x v="6"/>
    <x v="13"/>
    <x v="25"/>
    <n v="2258"/>
    <s v="Shelton, Emily"/>
    <x v="1"/>
    <x v="0"/>
    <x v="0"/>
    <n v="34.65"/>
    <x v="0"/>
    <x v="1"/>
    <m/>
    <n v="34.65"/>
    <m/>
    <x v="0"/>
    <x v="0"/>
    <x v="0"/>
  </r>
  <r>
    <x v="0"/>
    <x v="0"/>
    <x v="6"/>
    <x v="13"/>
    <x v="25"/>
    <n v="2016"/>
    <s v="Torbett, Donna G."/>
    <x v="1"/>
    <x v="0"/>
    <x v="0"/>
    <n v="35.15"/>
    <x v="0"/>
    <x v="1"/>
    <m/>
    <n v="35.15"/>
    <n v="5"/>
    <x v="0"/>
    <x v="0"/>
    <x v="0"/>
  </r>
  <r>
    <x v="0"/>
    <x v="0"/>
    <x v="6"/>
    <x v="13"/>
    <x v="25"/>
    <n v="2147"/>
    <s v="Watson, Linda L."/>
    <x v="1"/>
    <x v="0"/>
    <x v="0"/>
    <n v="34.97"/>
    <x v="0"/>
    <x v="1"/>
    <m/>
    <n v="34.97"/>
    <m/>
    <x v="0"/>
    <x v="0"/>
    <x v="0"/>
  </r>
  <r>
    <x v="0"/>
    <x v="0"/>
    <x v="6"/>
    <x v="13"/>
    <x v="25"/>
    <n v="2154"/>
    <s v="West, Sandra"/>
    <x v="1"/>
    <x v="0"/>
    <x v="0"/>
    <n v="30"/>
    <x v="0"/>
    <x v="1"/>
    <m/>
    <n v="30"/>
    <m/>
    <x v="0"/>
    <x v="0"/>
    <x v="0"/>
  </r>
  <r>
    <x v="0"/>
    <x v="0"/>
    <x v="6"/>
    <x v="13"/>
    <x v="25"/>
    <n v="2244"/>
    <s v="Winter, Esther"/>
    <x v="1"/>
    <x v="0"/>
    <x v="0"/>
    <n v="30"/>
    <x v="0"/>
    <x v="1"/>
    <m/>
    <n v="30"/>
    <m/>
    <x v="0"/>
    <x v="0"/>
    <x v="0"/>
  </r>
  <r>
    <x v="0"/>
    <x v="0"/>
    <x v="1"/>
    <x v="14"/>
    <x v="25"/>
    <n v="2165"/>
    <s v="Blackshire, Bradly"/>
    <x v="1"/>
    <x v="0"/>
    <x v="0"/>
    <n v="25.35"/>
    <x v="0"/>
    <x v="1"/>
    <m/>
    <n v="25.35"/>
    <n v="10"/>
    <x v="0"/>
    <x v="0"/>
    <x v="0"/>
  </r>
  <r>
    <x v="0"/>
    <x v="0"/>
    <x v="8"/>
    <x v="14"/>
    <x v="25"/>
    <n v="2177"/>
    <s v="Cannon, James"/>
    <x v="1"/>
    <x v="0"/>
    <x v="0"/>
    <n v="35.880000000000003"/>
    <x v="0"/>
    <x v="1"/>
    <m/>
    <n v="35.880000000000003"/>
    <m/>
    <x v="0"/>
    <x v="0"/>
    <x v="0"/>
  </r>
  <r>
    <x v="0"/>
    <x v="0"/>
    <x v="1"/>
    <x v="14"/>
    <x v="25"/>
    <n v="1280"/>
    <s v="Cooley, Tammy K."/>
    <x v="1"/>
    <x v="0"/>
    <x v="0"/>
    <n v="36.83"/>
    <x v="0"/>
    <x v="1"/>
    <m/>
    <n v="36.83"/>
    <n v="4"/>
    <x v="0"/>
    <x v="0"/>
    <x v="0"/>
  </r>
  <r>
    <x v="0"/>
    <x v="0"/>
    <x v="1"/>
    <x v="14"/>
    <x v="25"/>
    <n v="1684"/>
    <s v="Mckee, Nathan"/>
    <x v="1"/>
    <x v="0"/>
    <x v="0"/>
    <n v="30"/>
    <x v="0"/>
    <x v="1"/>
    <m/>
    <n v="30"/>
    <n v="10"/>
    <x v="0"/>
    <x v="0"/>
    <x v="0"/>
  </r>
  <r>
    <x v="0"/>
    <x v="0"/>
    <x v="1"/>
    <x v="14"/>
    <x v="25"/>
    <n v="2262"/>
    <s v="Palmer, Dustin"/>
    <x v="1"/>
    <x v="0"/>
    <x v="0"/>
    <n v="27.5"/>
    <x v="0"/>
    <x v="1"/>
    <m/>
    <n v="27.5"/>
    <m/>
    <x v="0"/>
    <x v="0"/>
    <x v="0"/>
  </r>
  <r>
    <x v="0"/>
    <x v="0"/>
    <x v="1"/>
    <x v="14"/>
    <x v="25"/>
    <n v="2242"/>
    <s v="Ridge, Billy"/>
    <x v="1"/>
    <x v="0"/>
    <x v="0"/>
    <n v="34.35"/>
    <x v="0"/>
    <x v="1"/>
    <m/>
    <n v="34.35"/>
    <m/>
    <x v="0"/>
    <x v="0"/>
    <x v="0"/>
  </r>
  <r>
    <x v="0"/>
    <x v="0"/>
    <x v="1"/>
    <x v="14"/>
    <x v="25"/>
    <n v="2220"/>
    <s v="Waddell, Henry"/>
    <x v="1"/>
    <x v="0"/>
    <x v="0"/>
    <n v="25.35"/>
    <x v="0"/>
    <x v="1"/>
    <m/>
    <n v="25.35"/>
    <n v="10"/>
    <x v="0"/>
    <x v="0"/>
    <x v="0"/>
  </r>
  <r>
    <x v="0"/>
    <x v="0"/>
    <x v="1"/>
    <x v="14"/>
    <x v="25"/>
    <n v="2161"/>
    <s v="Watson, Mark"/>
    <x v="1"/>
    <x v="0"/>
    <x v="0"/>
    <n v="35.5"/>
    <x v="0"/>
    <x v="1"/>
    <m/>
    <n v="35.5"/>
    <m/>
    <x v="0"/>
    <x v="0"/>
    <x v="0"/>
  </r>
  <r>
    <x v="0"/>
    <x v="0"/>
    <x v="1"/>
    <x v="14"/>
    <x v="25"/>
    <n v="2202"/>
    <s v="Young, Chris"/>
    <x v="1"/>
    <x v="0"/>
    <x v="0"/>
    <n v="36.75"/>
    <x v="0"/>
    <x v="1"/>
    <m/>
    <n v="36.75"/>
    <m/>
    <x v="0"/>
    <x v="0"/>
    <x v="0"/>
  </r>
  <r>
    <x v="0"/>
    <x v="0"/>
    <x v="1"/>
    <x v="14"/>
    <x v="25"/>
    <n v="2180"/>
    <s v="Young, Robin A."/>
    <x v="1"/>
    <x v="0"/>
    <x v="0"/>
    <n v="36.770000000000003"/>
    <x v="0"/>
    <x v="1"/>
    <m/>
    <n v="36.770000000000003"/>
    <m/>
    <x v="0"/>
    <x v="0"/>
    <x v="0"/>
  </r>
  <r>
    <x v="0"/>
    <x v="0"/>
    <x v="9"/>
    <x v="15"/>
    <x v="25"/>
    <n v="1520"/>
    <s v="Best, Shirley"/>
    <x v="1"/>
    <x v="0"/>
    <x v="0"/>
    <n v="34.85"/>
    <x v="0"/>
    <x v="1"/>
    <m/>
    <n v="34.85"/>
    <m/>
    <x v="0"/>
    <x v="0"/>
    <x v="0"/>
  </r>
  <r>
    <x v="0"/>
    <x v="0"/>
    <x v="9"/>
    <x v="15"/>
    <x v="25"/>
    <n v="1856"/>
    <s v="Bivens, Tammie"/>
    <x v="1"/>
    <x v="0"/>
    <x v="0"/>
    <n v="36.57"/>
    <x v="0"/>
    <x v="1"/>
    <m/>
    <n v="36.57"/>
    <m/>
    <x v="0"/>
    <x v="0"/>
    <x v="0"/>
  </r>
  <r>
    <x v="0"/>
    <x v="0"/>
    <x v="9"/>
    <x v="15"/>
    <x v="25"/>
    <n v="2250"/>
    <s v="Bledsoe, Nicole"/>
    <x v="1"/>
    <x v="0"/>
    <x v="0"/>
    <n v="25.73"/>
    <x v="0"/>
    <x v="1"/>
    <m/>
    <n v="25.73"/>
    <n v="10"/>
    <x v="0"/>
    <x v="0"/>
    <x v="0"/>
  </r>
  <r>
    <x v="0"/>
    <x v="0"/>
    <x v="6"/>
    <x v="15"/>
    <x v="25"/>
    <n v="2235"/>
    <s v="Clark, Elizabeth"/>
    <x v="1"/>
    <x v="0"/>
    <x v="0"/>
    <n v="35.1"/>
    <x v="0"/>
    <x v="1"/>
    <m/>
    <n v="35.1"/>
    <m/>
    <x v="0"/>
    <x v="0"/>
    <x v="0"/>
  </r>
  <r>
    <x v="0"/>
    <x v="0"/>
    <x v="9"/>
    <x v="15"/>
    <x v="25"/>
    <n v="2151"/>
    <s v="Hall, Emily L."/>
    <x v="1"/>
    <x v="0"/>
    <x v="0"/>
    <n v="19.05"/>
    <x v="0"/>
    <x v="1"/>
    <m/>
    <n v="19.05"/>
    <m/>
    <x v="0"/>
    <x v="0"/>
    <x v="0"/>
  </r>
  <r>
    <x v="0"/>
    <x v="0"/>
    <x v="9"/>
    <x v="15"/>
    <x v="25"/>
    <n v="1107"/>
    <s v="Hall, Mary"/>
    <x v="1"/>
    <x v="0"/>
    <x v="0"/>
    <n v="40"/>
    <x v="0"/>
    <x v="1"/>
    <n v="1.03"/>
    <n v="40"/>
    <m/>
    <x v="0"/>
    <x v="0"/>
    <x v="0"/>
  </r>
  <r>
    <x v="0"/>
    <x v="0"/>
    <x v="9"/>
    <x v="15"/>
    <x v="25"/>
    <n v="1866"/>
    <s v="Harris, Nancy"/>
    <x v="1"/>
    <x v="0"/>
    <x v="0"/>
    <n v="36.57"/>
    <x v="0"/>
    <x v="1"/>
    <m/>
    <n v="36.57"/>
    <m/>
    <x v="0"/>
    <x v="0"/>
    <x v="0"/>
  </r>
  <r>
    <x v="0"/>
    <x v="0"/>
    <x v="9"/>
    <x v="15"/>
    <x v="25"/>
    <n v="2266"/>
    <s v="Machne, Emily"/>
    <x v="1"/>
    <x v="0"/>
    <x v="0"/>
    <n v="35"/>
    <x v="0"/>
    <x v="1"/>
    <m/>
    <n v="35"/>
    <m/>
    <x v="0"/>
    <x v="0"/>
    <x v="0"/>
  </r>
  <r>
    <x v="0"/>
    <x v="0"/>
    <x v="9"/>
    <x v="15"/>
    <x v="25"/>
    <n v="1985"/>
    <s v="Pilkey, Melissa"/>
    <x v="1"/>
    <x v="0"/>
    <x v="0"/>
    <n v="35.25"/>
    <x v="0"/>
    <x v="1"/>
    <m/>
    <n v="35.25"/>
    <m/>
    <x v="0"/>
    <x v="0"/>
    <x v="0"/>
  </r>
  <r>
    <x v="0"/>
    <x v="0"/>
    <x v="3"/>
    <x v="15"/>
    <x v="25"/>
    <n v="1967"/>
    <s v="Shaw, Teia L."/>
    <x v="1"/>
    <x v="0"/>
    <x v="0"/>
    <n v="36.65"/>
    <x v="0"/>
    <x v="1"/>
    <m/>
    <n v="36.65"/>
    <m/>
    <x v="0"/>
    <x v="0"/>
    <x v="0"/>
  </r>
  <r>
    <x v="0"/>
    <x v="0"/>
    <x v="7"/>
    <x v="16"/>
    <x v="25"/>
    <n v="2181"/>
    <s v="Campbell, Lisa M."/>
    <x v="1"/>
    <x v="0"/>
    <x v="0"/>
    <n v="37.020000000000003"/>
    <x v="0"/>
    <x v="1"/>
    <m/>
    <n v="37.020000000000003"/>
    <m/>
    <x v="0"/>
    <x v="0"/>
    <x v="0"/>
  </r>
  <r>
    <x v="0"/>
    <x v="0"/>
    <x v="7"/>
    <x v="16"/>
    <x v="25"/>
    <n v="2193"/>
    <s v="Cannon, Jennifer"/>
    <x v="1"/>
    <x v="0"/>
    <x v="0"/>
    <n v="35.22"/>
    <x v="0"/>
    <x v="1"/>
    <m/>
    <n v="35.22"/>
    <m/>
    <x v="0"/>
    <x v="0"/>
    <x v="0"/>
  </r>
  <r>
    <x v="0"/>
    <x v="0"/>
    <x v="4"/>
    <x v="16"/>
    <x v="25"/>
    <n v="2238"/>
    <s v="Carey, Laura"/>
    <x v="1"/>
    <x v="0"/>
    <x v="0"/>
    <n v="36.03"/>
    <x v="0"/>
    <x v="1"/>
    <m/>
    <n v="36.03"/>
    <m/>
    <x v="0"/>
    <x v="0"/>
    <x v="0"/>
  </r>
  <r>
    <x v="0"/>
    <x v="0"/>
    <x v="7"/>
    <x v="16"/>
    <x v="25"/>
    <n v="2045"/>
    <s v="Mcinerney, Renee L."/>
    <x v="1"/>
    <x v="0"/>
    <x v="0"/>
    <n v="34.83"/>
    <x v="0"/>
    <x v="1"/>
    <m/>
    <n v="34.83"/>
    <m/>
    <x v="0"/>
    <x v="0"/>
    <x v="0"/>
  </r>
  <r>
    <x v="0"/>
    <x v="0"/>
    <x v="5"/>
    <x v="17"/>
    <x v="25"/>
    <n v="2253"/>
    <s v="Bunch, Tommy"/>
    <x v="1"/>
    <x v="0"/>
    <x v="0"/>
    <n v="35.1"/>
    <x v="0"/>
    <x v="1"/>
    <m/>
    <n v="35.1"/>
    <m/>
    <x v="0"/>
    <x v="0"/>
    <x v="0"/>
  </r>
  <r>
    <x v="0"/>
    <x v="0"/>
    <x v="5"/>
    <x v="17"/>
    <x v="25"/>
    <n v="1596"/>
    <s v="Harrison, Charles"/>
    <x v="1"/>
    <x v="0"/>
    <x v="0"/>
    <n v="40"/>
    <x v="0"/>
    <x v="1"/>
    <n v="11.38"/>
    <n v="40"/>
    <m/>
    <x v="0"/>
    <x v="0"/>
    <x v="0"/>
  </r>
  <r>
    <x v="0"/>
    <x v="0"/>
    <x v="5"/>
    <x v="18"/>
    <x v="25"/>
    <n v="1575"/>
    <s v="Gable, James D."/>
    <x v="1"/>
    <x v="0"/>
    <x v="0"/>
    <n v="36.08"/>
    <x v="0"/>
    <x v="1"/>
    <m/>
    <n v="36.08"/>
    <n v="4"/>
    <x v="0"/>
    <x v="0"/>
    <x v="0"/>
  </r>
  <r>
    <x v="0"/>
    <x v="0"/>
    <x v="8"/>
    <x v="19"/>
    <x v="25"/>
    <n v="2089"/>
    <s v="Cole, Joseph A."/>
    <x v="1"/>
    <x v="0"/>
    <x v="0"/>
    <n v="35.97"/>
    <x v="0"/>
    <x v="1"/>
    <m/>
    <n v="35.97"/>
    <m/>
    <x v="0"/>
    <x v="0"/>
    <x v="0"/>
  </r>
  <r>
    <x v="0"/>
    <x v="0"/>
    <x v="8"/>
    <x v="19"/>
    <x v="25"/>
    <n v="2169"/>
    <s v="Zimmerman, Donald E."/>
    <x v="1"/>
    <x v="0"/>
    <x v="0"/>
    <n v="36.72"/>
    <x v="0"/>
    <x v="1"/>
    <m/>
    <n v="36.72"/>
    <m/>
    <x v="0"/>
    <x v="0"/>
    <x v="0"/>
  </r>
  <r>
    <x v="0"/>
    <x v="0"/>
    <x v="0"/>
    <x v="0"/>
    <x v="26"/>
    <n v="2069"/>
    <s v="Bibee, Ronald S."/>
    <x v="0"/>
    <x v="0"/>
    <x v="0"/>
    <n v="40"/>
    <x v="0"/>
    <x v="1"/>
    <m/>
    <m/>
    <m/>
    <x v="0"/>
    <x v="0"/>
    <x v="0"/>
  </r>
  <r>
    <x v="0"/>
    <x v="0"/>
    <x v="0"/>
    <x v="0"/>
    <x v="26"/>
    <n v="1435"/>
    <s v="Bores, Carie L."/>
    <x v="0"/>
    <x v="0"/>
    <x v="0"/>
    <n v="40"/>
    <x v="0"/>
    <x v="1"/>
    <m/>
    <m/>
    <m/>
    <x v="0"/>
    <x v="0"/>
    <x v="0"/>
  </r>
  <r>
    <x v="0"/>
    <x v="0"/>
    <x v="0"/>
    <x v="0"/>
    <x v="26"/>
    <n v="1918"/>
    <s v="Rodgers, Angela M."/>
    <x v="1"/>
    <x v="0"/>
    <x v="0"/>
    <n v="36.520000000000003"/>
    <x v="0"/>
    <x v="1"/>
    <m/>
    <n v="36.520000000000003"/>
    <m/>
    <x v="0"/>
    <x v="0"/>
    <x v="0"/>
  </r>
  <r>
    <x v="0"/>
    <x v="0"/>
    <x v="0"/>
    <x v="0"/>
    <x v="26"/>
    <n v="2081"/>
    <s v="Roots, Doug"/>
    <x v="0"/>
    <x v="0"/>
    <x v="0"/>
    <n v="40"/>
    <x v="0"/>
    <x v="1"/>
    <m/>
    <m/>
    <m/>
    <x v="0"/>
    <x v="0"/>
    <x v="0"/>
  </r>
  <r>
    <x v="0"/>
    <x v="0"/>
    <x v="0"/>
    <x v="0"/>
    <x v="26"/>
    <n v="2076"/>
    <s v="Stephens, Andrew"/>
    <x v="1"/>
    <x v="0"/>
    <x v="0"/>
    <n v="0"/>
    <x v="0"/>
    <x v="1"/>
    <m/>
    <m/>
    <m/>
    <x v="0"/>
    <x v="0"/>
    <x v="0"/>
  </r>
  <r>
    <x v="0"/>
    <x v="0"/>
    <x v="0"/>
    <x v="0"/>
    <x v="26"/>
    <n v="2185"/>
    <s v="Watson, Tamitha"/>
    <x v="0"/>
    <x v="0"/>
    <x v="0"/>
    <n v="40"/>
    <x v="0"/>
    <x v="1"/>
    <m/>
    <m/>
    <m/>
    <x v="0"/>
    <x v="0"/>
    <x v="0"/>
  </r>
  <r>
    <x v="0"/>
    <x v="0"/>
    <x v="0"/>
    <x v="0"/>
    <x v="26"/>
    <n v="1079"/>
    <s v="Wilson, Jim"/>
    <x v="0"/>
    <x v="0"/>
    <x v="0"/>
    <n v="40"/>
    <x v="0"/>
    <x v="1"/>
    <m/>
    <m/>
    <m/>
    <x v="0"/>
    <x v="0"/>
    <x v="0"/>
  </r>
  <r>
    <x v="0"/>
    <x v="0"/>
    <x v="0"/>
    <x v="1"/>
    <x v="26"/>
    <n v="1481"/>
    <s v="Dodd, Alex E."/>
    <x v="1"/>
    <x v="0"/>
    <x v="0"/>
    <n v="30"/>
    <x v="0"/>
    <x v="1"/>
    <m/>
    <n v="30"/>
    <n v="10"/>
    <x v="0"/>
    <x v="0"/>
    <x v="0"/>
  </r>
  <r>
    <x v="0"/>
    <x v="0"/>
    <x v="0"/>
    <x v="1"/>
    <x v="26"/>
    <n v="2007"/>
    <s v="Dodd, Patricia A."/>
    <x v="1"/>
    <x v="0"/>
    <x v="0"/>
    <n v="30"/>
    <x v="0"/>
    <x v="1"/>
    <m/>
    <n v="30"/>
    <n v="10"/>
    <x v="0"/>
    <x v="0"/>
    <x v="0"/>
  </r>
  <r>
    <x v="0"/>
    <x v="0"/>
    <x v="0"/>
    <x v="1"/>
    <x v="26"/>
    <n v="1897"/>
    <s v="Lee, Wayne P."/>
    <x v="0"/>
    <x v="0"/>
    <x v="0"/>
    <n v="40"/>
    <x v="0"/>
    <x v="1"/>
    <m/>
    <m/>
    <m/>
    <x v="0"/>
    <x v="0"/>
    <x v="0"/>
  </r>
  <r>
    <x v="0"/>
    <x v="0"/>
    <x v="0"/>
    <x v="2"/>
    <x v="26"/>
    <n v="1810"/>
    <s v="Damstetter, Suzanne"/>
    <x v="0"/>
    <x v="0"/>
    <x v="0"/>
    <n v="40"/>
    <x v="0"/>
    <x v="1"/>
    <m/>
    <m/>
    <m/>
    <x v="0"/>
    <x v="0"/>
    <x v="0"/>
  </r>
  <r>
    <x v="0"/>
    <x v="0"/>
    <x v="0"/>
    <x v="2"/>
    <x v="26"/>
    <n v="2179"/>
    <s v="Deiter, Nancy"/>
    <x v="1"/>
    <x v="0"/>
    <x v="0"/>
    <n v="40"/>
    <x v="0"/>
    <x v="1"/>
    <m/>
    <n v="40"/>
    <m/>
    <x v="0"/>
    <x v="0"/>
    <x v="0"/>
  </r>
  <r>
    <x v="0"/>
    <x v="0"/>
    <x v="0"/>
    <x v="2"/>
    <x v="26"/>
    <n v="1831"/>
    <s v="Simmons, Kristie"/>
    <x v="1"/>
    <x v="0"/>
    <x v="0"/>
    <n v="40"/>
    <x v="0"/>
    <x v="1"/>
    <n v="0.53"/>
    <n v="40"/>
    <m/>
    <x v="0"/>
    <x v="0"/>
    <x v="0"/>
  </r>
  <r>
    <x v="0"/>
    <x v="0"/>
    <x v="0"/>
    <x v="3"/>
    <x v="26"/>
    <n v="1024"/>
    <s v="Hillard, Gary L."/>
    <x v="0"/>
    <x v="0"/>
    <x v="0"/>
    <n v="40"/>
    <x v="0"/>
    <x v="1"/>
    <m/>
    <m/>
    <m/>
    <x v="0"/>
    <x v="0"/>
    <x v="0"/>
  </r>
  <r>
    <x v="0"/>
    <x v="0"/>
    <x v="0"/>
    <x v="3"/>
    <x v="26"/>
    <n v="1027"/>
    <s v="Howard, Michael"/>
    <x v="0"/>
    <x v="0"/>
    <x v="0"/>
    <n v="40"/>
    <x v="0"/>
    <x v="1"/>
    <m/>
    <m/>
    <m/>
    <x v="0"/>
    <x v="0"/>
    <x v="0"/>
  </r>
  <r>
    <x v="0"/>
    <x v="0"/>
    <x v="0"/>
    <x v="3"/>
    <x v="26"/>
    <n v="1536"/>
    <s v="Mcinerney, Melvin W."/>
    <x v="1"/>
    <x v="0"/>
    <x v="0"/>
    <n v="0"/>
    <x v="0"/>
    <x v="1"/>
    <m/>
    <m/>
    <m/>
    <x v="0"/>
    <x v="0"/>
    <x v="0"/>
  </r>
  <r>
    <x v="0"/>
    <x v="0"/>
    <x v="0"/>
    <x v="3"/>
    <x v="26"/>
    <n v="2034"/>
    <s v="Powers, Joshua"/>
    <x v="0"/>
    <x v="0"/>
    <x v="0"/>
    <n v="40"/>
    <x v="0"/>
    <x v="1"/>
    <m/>
    <m/>
    <m/>
    <x v="0"/>
    <x v="0"/>
    <x v="0"/>
  </r>
  <r>
    <x v="0"/>
    <x v="0"/>
    <x v="0"/>
    <x v="3"/>
    <x v="26"/>
    <n v="1420"/>
    <s v="Simmons, James T."/>
    <x v="0"/>
    <x v="0"/>
    <x v="0"/>
    <n v="40"/>
    <x v="0"/>
    <x v="1"/>
    <m/>
    <m/>
    <m/>
    <x v="0"/>
    <x v="0"/>
    <x v="0"/>
  </r>
  <r>
    <x v="0"/>
    <x v="0"/>
    <x v="0"/>
    <x v="4"/>
    <x v="26"/>
    <n v="2100"/>
    <s v="Glenn, Kristy"/>
    <x v="1"/>
    <x v="0"/>
    <x v="0"/>
    <n v="0"/>
    <x v="0"/>
    <x v="1"/>
    <m/>
    <m/>
    <m/>
    <x v="0"/>
    <x v="0"/>
    <x v="0"/>
  </r>
  <r>
    <x v="0"/>
    <x v="0"/>
    <x v="0"/>
    <x v="5"/>
    <x v="26"/>
    <n v="1717"/>
    <s v="Burchfield, Jeannie"/>
    <x v="1"/>
    <x v="0"/>
    <x v="0"/>
    <n v="36.229999999999997"/>
    <x v="0"/>
    <x v="1"/>
    <m/>
    <n v="36.229999999999997"/>
    <m/>
    <x v="0"/>
    <x v="0"/>
    <x v="0"/>
  </r>
  <r>
    <x v="0"/>
    <x v="0"/>
    <x v="0"/>
    <x v="5"/>
    <x v="26"/>
    <n v="2122"/>
    <s v="Denton, Ashley"/>
    <x v="1"/>
    <x v="0"/>
    <x v="0"/>
    <n v="33.08"/>
    <x v="0"/>
    <x v="1"/>
    <m/>
    <n v="33.08"/>
    <n v="8"/>
    <x v="0"/>
    <x v="0"/>
    <x v="0"/>
  </r>
  <r>
    <x v="0"/>
    <x v="0"/>
    <x v="0"/>
    <x v="5"/>
    <x v="26"/>
    <n v="1968"/>
    <s v="Duncan, Ginger"/>
    <x v="1"/>
    <x v="0"/>
    <x v="0"/>
    <n v="40"/>
    <x v="0"/>
    <x v="1"/>
    <n v="0.32"/>
    <n v="40"/>
    <m/>
    <x v="0"/>
    <x v="0"/>
    <x v="0"/>
  </r>
  <r>
    <x v="0"/>
    <x v="0"/>
    <x v="0"/>
    <x v="5"/>
    <x v="26"/>
    <n v="1904"/>
    <s v="Murr, Sherry"/>
    <x v="1"/>
    <x v="0"/>
    <x v="0"/>
    <n v="40"/>
    <x v="0"/>
    <x v="1"/>
    <n v="5.45"/>
    <n v="40"/>
    <m/>
    <x v="0"/>
    <x v="0"/>
    <x v="0"/>
  </r>
  <r>
    <x v="0"/>
    <x v="0"/>
    <x v="0"/>
    <x v="5"/>
    <x v="26"/>
    <n v="2225"/>
    <s v="Sexton, Holly"/>
    <x v="1"/>
    <x v="0"/>
    <x v="0"/>
    <n v="40"/>
    <x v="0"/>
    <x v="1"/>
    <n v="4.25"/>
    <n v="40"/>
    <m/>
    <x v="0"/>
    <x v="0"/>
    <x v="0"/>
  </r>
  <r>
    <x v="0"/>
    <x v="0"/>
    <x v="0"/>
    <x v="6"/>
    <x v="26"/>
    <n v="2230"/>
    <s v="Payne, Donna"/>
    <x v="1"/>
    <x v="0"/>
    <x v="0"/>
    <n v="40"/>
    <x v="0"/>
    <x v="1"/>
    <n v="0.47"/>
    <n v="40"/>
    <m/>
    <x v="0"/>
    <x v="0"/>
    <x v="0"/>
  </r>
  <r>
    <x v="0"/>
    <x v="0"/>
    <x v="0"/>
    <x v="20"/>
    <x v="26"/>
    <n v="2260"/>
    <s v="Lake, Stephanie"/>
    <x v="1"/>
    <x v="0"/>
    <x v="0"/>
    <n v="40"/>
    <x v="0"/>
    <x v="1"/>
    <m/>
    <n v="40"/>
    <m/>
    <x v="0"/>
    <x v="0"/>
    <x v="0"/>
  </r>
  <r>
    <x v="0"/>
    <x v="0"/>
    <x v="0"/>
    <x v="7"/>
    <x v="26"/>
    <n v="1933"/>
    <s v="Harris, Teresa"/>
    <x v="1"/>
    <x v="0"/>
    <x v="0"/>
    <n v="40"/>
    <x v="0"/>
    <x v="1"/>
    <n v="1.5"/>
    <n v="40"/>
    <m/>
    <x v="0"/>
    <x v="0"/>
    <x v="0"/>
  </r>
  <r>
    <x v="0"/>
    <x v="0"/>
    <x v="2"/>
    <x v="8"/>
    <x v="26"/>
    <n v="1917"/>
    <s v="Rigley, Eric"/>
    <x v="0"/>
    <x v="0"/>
    <x v="0"/>
    <n v="40"/>
    <x v="0"/>
    <x v="1"/>
    <m/>
    <m/>
    <m/>
    <x v="0"/>
    <x v="0"/>
    <x v="0"/>
  </r>
  <r>
    <x v="0"/>
    <x v="0"/>
    <x v="2"/>
    <x v="8"/>
    <x v="26"/>
    <n v="2149"/>
    <s v="Robillard, Mathew"/>
    <x v="0"/>
    <x v="0"/>
    <x v="0"/>
    <n v="40"/>
    <x v="0"/>
    <x v="1"/>
    <m/>
    <m/>
    <m/>
    <x v="0"/>
    <x v="0"/>
    <x v="0"/>
  </r>
  <r>
    <x v="0"/>
    <x v="0"/>
    <x v="2"/>
    <x v="9"/>
    <x v="26"/>
    <n v="2140"/>
    <s v="Langea-Spradlin, Catherine A."/>
    <x v="1"/>
    <x v="0"/>
    <x v="0"/>
    <n v="40"/>
    <x v="0"/>
    <x v="1"/>
    <n v="0.6"/>
    <n v="40"/>
    <m/>
    <x v="0"/>
    <x v="0"/>
    <x v="0"/>
  </r>
  <r>
    <x v="0"/>
    <x v="0"/>
    <x v="2"/>
    <x v="9"/>
    <x v="26"/>
    <n v="1637"/>
    <s v="Poindexter, Diane"/>
    <x v="1"/>
    <x v="0"/>
    <x v="0"/>
    <n v="30.35"/>
    <x v="0"/>
    <x v="1"/>
    <m/>
    <n v="30.35"/>
    <m/>
    <x v="0"/>
    <x v="0"/>
    <x v="0"/>
  </r>
  <r>
    <x v="0"/>
    <x v="0"/>
    <x v="2"/>
    <x v="10"/>
    <x v="26"/>
    <n v="2240"/>
    <s v="Gaffney, Walker"/>
    <x v="1"/>
    <x v="0"/>
    <x v="0"/>
    <n v="40"/>
    <x v="0"/>
    <x v="1"/>
    <m/>
    <n v="40"/>
    <m/>
    <x v="0"/>
    <x v="0"/>
    <x v="0"/>
  </r>
  <r>
    <x v="0"/>
    <x v="0"/>
    <x v="3"/>
    <x v="11"/>
    <x v="26"/>
    <n v="2110"/>
    <s v="Barnes, Eric"/>
    <x v="1"/>
    <x v="0"/>
    <x v="0"/>
    <n v="40"/>
    <x v="0"/>
    <x v="1"/>
    <n v="8.18"/>
    <n v="40"/>
    <m/>
    <x v="0"/>
    <x v="0"/>
    <x v="0"/>
  </r>
  <r>
    <x v="0"/>
    <x v="0"/>
    <x v="3"/>
    <x v="11"/>
    <x v="26"/>
    <n v="1993"/>
    <s v="Gibson, Tiffany D."/>
    <x v="1"/>
    <x v="0"/>
    <x v="0"/>
    <n v="36.119999999999997"/>
    <x v="0"/>
    <x v="1"/>
    <m/>
    <n v="36.119999999999997"/>
    <m/>
    <x v="0"/>
    <x v="0"/>
    <x v="0"/>
  </r>
  <r>
    <x v="0"/>
    <x v="0"/>
    <x v="3"/>
    <x v="11"/>
    <x v="26"/>
    <n v="2245"/>
    <s v="Hall, Terry"/>
    <x v="1"/>
    <x v="0"/>
    <x v="0"/>
    <n v="40"/>
    <x v="0"/>
    <x v="1"/>
    <n v="6.4"/>
    <n v="40"/>
    <m/>
    <x v="0"/>
    <x v="0"/>
    <x v="0"/>
  </r>
  <r>
    <x v="0"/>
    <x v="0"/>
    <x v="3"/>
    <x v="11"/>
    <x v="26"/>
    <n v="1749"/>
    <s v="Peels, Timothy L."/>
    <x v="1"/>
    <x v="0"/>
    <x v="0"/>
    <n v="40"/>
    <x v="0"/>
    <x v="1"/>
    <n v="6.7"/>
    <n v="40"/>
    <m/>
    <x v="0"/>
    <x v="0"/>
    <x v="0"/>
  </r>
  <r>
    <x v="0"/>
    <x v="0"/>
    <x v="3"/>
    <x v="11"/>
    <x v="26"/>
    <n v="2166"/>
    <s v="Yokley, Clifford E."/>
    <x v="1"/>
    <x v="0"/>
    <x v="0"/>
    <n v="40"/>
    <x v="0"/>
    <x v="1"/>
    <n v="3.77"/>
    <n v="40"/>
    <m/>
    <x v="0"/>
    <x v="0"/>
    <x v="0"/>
  </r>
  <r>
    <x v="0"/>
    <x v="0"/>
    <x v="1"/>
    <x v="12"/>
    <x v="26"/>
    <n v="1410"/>
    <s v="Cooper, Alice F."/>
    <x v="1"/>
    <x v="0"/>
    <x v="0"/>
    <n v="40"/>
    <x v="0"/>
    <x v="1"/>
    <n v="8.52"/>
    <n v="40"/>
    <n v="2"/>
    <x v="0"/>
    <x v="0"/>
    <x v="0"/>
  </r>
  <r>
    <x v="0"/>
    <x v="0"/>
    <x v="4"/>
    <x v="12"/>
    <x v="26"/>
    <n v="2209"/>
    <s v="Hayes, Elizabeth"/>
    <x v="1"/>
    <x v="0"/>
    <x v="0"/>
    <n v="17.37"/>
    <x v="0"/>
    <x v="1"/>
    <m/>
    <n v="17.37"/>
    <m/>
    <x v="0"/>
    <x v="0"/>
    <x v="0"/>
  </r>
  <r>
    <x v="0"/>
    <x v="0"/>
    <x v="5"/>
    <x v="12"/>
    <x v="26"/>
    <n v="2203"/>
    <s v="Hicks, Lisa"/>
    <x v="1"/>
    <x v="0"/>
    <x v="0"/>
    <n v="40"/>
    <x v="0"/>
    <x v="1"/>
    <n v="5.68"/>
    <n v="40"/>
    <m/>
    <x v="0"/>
    <x v="0"/>
    <x v="0"/>
  </r>
  <r>
    <x v="0"/>
    <x v="0"/>
    <x v="9"/>
    <x v="12"/>
    <x v="26"/>
    <n v="2264"/>
    <s v="Lee, Mary"/>
    <x v="1"/>
    <x v="0"/>
    <x v="0"/>
    <n v="40"/>
    <x v="0"/>
    <x v="1"/>
    <n v="3.28"/>
    <n v="40"/>
    <m/>
    <x v="0"/>
    <x v="0"/>
    <x v="0"/>
  </r>
  <r>
    <x v="0"/>
    <x v="0"/>
    <x v="1"/>
    <x v="12"/>
    <x v="26"/>
    <n v="1206"/>
    <s v="Lorenz, Viola B."/>
    <x v="1"/>
    <x v="0"/>
    <x v="0"/>
    <n v="40"/>
    <x v="0"/>
    <x v="1"/>
    <n v="10.52"/>
    <n v="40"/>
    <m/>
    <x v="0"/>
    <x v="0"/>
    <x v="0"/>
  </r>
  <r>
    <x v="0"/>
    <x v="0"/>
    <x v="6"/>
    <x v="13"/>
    <x v="26"/>
    <n v="2175"/>
    <s v="Akulic, Marlene"/>
    <x v="1"/>
    <x v="0"/>
    <x v="0"/>
    <n v="36.22"/>
    <x v="0"/>
    <x v="1"/>
    <m/>
    <n v="36.22"/>
    <n v="10"/>
    <x v="0"/>
    <x v="0"/>
    <x v="0"/>
  </r>
  <r>
    <x v="0"/>
    <x v="0"/>
    <x v="6"/>
    <x v="13"/>
    <x v="26"/>
    <n v="1355"/>
    <s v="Arp, Peggy A."/>
    <x v="1"/>
    <x v="0"/>
    <x v="0"/>
    <n v="40"/>
    <x v="0"/>
    <x v="1"/>
    <m/>
    <n v="40"/>
    <m/>
    <x v="0"/>
    <x v="0"/>
    <x v="0"/>
  </r>
  <r>
    <x v="0"/>
    <x v="0"/>
    <x v="6"/>
    <x v="13"/>
    <x v="26"/>
    <n v="2229"/>
    <s v="Bledsoe, Amy"/>
    <x v="1"/>
    <x v="0"/>
    <x v="0"/>
    <n v="40"/>
    <x v="0"/>
    <x v="1"/>
    <n v="6.25"/>
    <n v="40"/>
    <m/>
    <x v="0"/>
    <x v="0"/>
    <x v="0"/>
  </r>
  <r>
    <x v="0"/>
    <x v="0"/>
    <x v="6"/>
    <x v="13"/>
    <x v="26"/>
    <n v="2041"/>
    <s v="Bohannon, Barbara"/>
    <x v="1"/>
    <x v="0"/>
    <x v="0"/>
    <n v="40"/>
    <x v="0"/>
    <x v="1"/>
    <n v="6.27"/>
    <n v="40"/>
    <m/>
    <x v="0"/>
    <x v="0"/>
    <x v="0"/>
  </r>
  <r>
    <x v="0"/>
    <x v="0"/>
    <x v="6"/>
    <x v="13"/>
    <x v="26"/>
    <n v="2190"/>
    <s v="Bookout, Nancy"/>
    <x v="1"/>
    <x v="0"/>
    <x v="0"/>
    <n v="40"/>
    <x v="0"/>
    <x v="1"/>
    <n v="6.3"/>
    <n v="40"/>
    <m/>
    <x v="0"/>
    <x v="0"/>
    <x v="0"/>
  </r>
  <r>
    <x v="0"/>
    <x v="0"/>
    <x v="6"/>
    <x v="13"/>
    <x v="26"/>
    <n v="1739"/>
    <s v="Bowers, Brenda"/>
    <x v="1"/>
    <x v="0"/>
    <x v="0"/>
    <n v="26.55"/>
    <x v="0"/>
    <x v="1"/>
    <m/>
    <n v="26.55"/>
    <n v="10"/>
    <x v="0"/>
    <x v="0"/>
    <x v="0"/>
  </r>
  <r>
    <x v="0"/>
    <x v="0"/>
    <x v="6"/>
    <x v="13"/>
    <x v="26"/>
    <n v="2039"/>
    <s v="Brooks, Tammy C."/>
    <x v="1"/>
    <x v="0"/>
    <x v="0"/>
    <n v="27.2"/>
    <x v="0"/>
    <x v="1"/>
    <m/>
    <n v="27.2"/>
    <m/>
    <x v="0"/>
    <x v="0"/>
    <x v="0"/>
  </r>
  <r>
    <x v="0"/>
    <x v="0"/>
    <x v="6"/>
    <x v="13"/>
    <x v="26"/>
    <n v="1978"/>
    <s v="Bryan, Eva J."/>
    <x v="1"/>
    <x v="0"/>
    <x v="0"/>
    <n v="40"/>
    <x v="0"/>
    <x v="1"/>
    <n v="6.27"/>
    <n v="40"/>
    <m/>
    <x v="0"/>
    <x v="0"/>
    <x v="0"/>
  </r>
  <r>
    <x v="0"/>
    <x v="0"/>
    <x v="6"/>
    <x v="13"/>
    <x v="26"/>
    <n v="2156"/>
    <s v="Bryan, Sheena L."/>
    <x v="1"/>
    <x v="0"/>
    <x v="0"/>
    <n v="36.85"/>
    <x v="0"/>
    <x v="1"/>
    <m/>
    <n v="36.85"/>
    <m/>
    <x v="0"/>
    <x v="0"/>
    <x v="0"/>
  </r>
  <r>
    <x v="0"/>
    <x v="0"/>
    <x v="6"/>
    <x v="13"/>
    <x v="26"/>
    <n v="2243"/>
    <s v="Campos, Susan"/>
    <x v="1"/>
    <x v="0"/>
    <x v="0"/>
    <n v="40"/>
    <x v="0"/>
    <x v="1"/>
    <n v="6.13"/>
    <n v="40"/>
    <m/>
    <x v="0"/>
    <x v="0"/>
    <x v="0"/>
  </r>
  <r>
    <x v="0"/>
    <x v="0"/>
    <x v="0"/>
    <x v="13"/>
    <x v="26"/>
    <n v="1010"/>
    <s v="Carroll, Robin M."/>
    <x v="1"/>
    <x v="0"/>
    <x v="0"/>
    <n v="39.72"/>
    <x v="0"/>
    <x v="1"/>
    <m/>
    <n v="39.72"/>
    <m/>
    <x v="0"/>
    <x v="0"/>
    <x v="0"/>
  </r>
  <r>
    <x v="0"/>
    <x v="0"/>
    <x v="6"/>
    <x v="13"/>
    <x v="26"/>
    <n v="2124"/>
    <s v="Carter, Carla"/>
    <x v="1"/>
    <x v="0"/>
    <x v="0"/>
    <n v="40"/>
    <x v="0"/>
    <x v="1"/>
    <n v="6.1"/>
    <n v="40"/>
    <m/>
    <x v="0"/>
    <x v="0"/>
    <x v="0"/>
  </r>
  <r>
    <x v="0"/>
    <x v="0"/>
    <x v="6"/>
    <x v="13"/>
    <x v="26"/>
    <n v="2137"/>
    <s v="Carter, Lila R."/>
    <x v="1"/>
    <x v="0"/>
    <x v="0"/>
    <n v="19.98"/>
    <x v="0"/>
    <x v="1"/>
    <m/>
    <n v="19.98"/>
    <m/>
    <x v="0"/>
    <x v="0"/>
    <x v="0"/>
  </r>
  <r>
    <x v="0"/>
    <x v="0"/>
    <x v="6"/>
    <x v="13"/>
    <x v="26"/>
    <n v="2068"/>
    <s v="Cathcart, Bess L."/>
    <x v="1"/>
    <x v="0"/>
    <x v="0"/>
    <n v="34.57"/>
    <x v="0"/>
    <x v="1"/>
    <m/>
    <n v="34.57"/>
    <m/>
    <x v="0"/>
    <x v="0"/>
    <x v="0"/>
  </r>
  <r>
    <x v="0"/>
    <x v="0"/>
    <x v="6"/>
    <x v="13"/>
    <x v="26"/>
    <n v="2098"/>
    <s v="Childress, Stacy M."/>
    <x v="1"/>
    <x v="0"/>
    <x v="0"/>
    <n v="20"/>
    <x v="0"/>
    <x v="1"/>
    <m/>
    <n v="20"/>
    <n v="20"/>
    <x v="0"/>
    <x v="0"/>
    <x v="0"/>
  </r>
  <r>
    <x v="0"/>
    <x v="0"/>
    <x v="6"/>
    <x v="13"/>
    <x v="26"/>
    <n v="2131"/>
    <s v="Collette, Stephanie"/>
    <x v="1"/>
    <x v="0"/>
    <x v="0"/>
    <n v="38.6"/>
    <x v="0"/>
    <x v="1"/>
    <m/>
    <n v="38.6"/>
    <m/>
    <x v="0"/>
    <x v="0"/>
    <x v="0"/>
  </r>
  <r>
    <x v="0"/>
    <x v="0"/>
    <x v="6"/>
    <x v="13"/>
    <x v="26"/>
    <n v="2183"/>
    <s v="Cooper, Elizabeth T."/>
    <x v="1"/>
    <x v="0"/>
    <x v="0"/>
    <n v="30"/>
    <x v="0"/>
    <x v="1"/>
    <m/>
    <n v="30"/>
    <m/>
    <x v="0"/>
    <x v="0"/>
    <x v="0"/>
  </r>
  <r>
    <x v="0"/>
    <x v="0"/>
    <x v="6"/>
    <x v="13"/>
    <x v="26"/>
    <n v="1362"/>
    <s v="Davis, Kimberly S."/>
    <x v="1"/>
    <x v="0"/>
    <x v="0"/>
    <n v="40"/>
    <x v="0"/>
    <x v="1"/>
    <n v="6.25"/>
    <n v="40"/>
    <m/>
    <x v="0"/>
    <x v="0"/>
    <x v="0"/>
  </r>
  <r>
    <x v="0"/>
    <x v="0"/>
    <x v="6"/>
    <x v="13"/>
    <x v="26"/>
    <n v="1465"/>
    <s v="Dotson, Wanda A."/>
    <x v="1"/>
    <x v="0"/>
    <x v="0"/>
    <n v="40"/>
    <x v="0"/>
    <x v="1"/>
    <n v="4.93"/>
    <n v="40"/>
    <m/>
    <x v="0"/>
    <x v="0"/>
    <x v="0"/>
  </r>
  <r>
    <x v="0"/>
    <x v="0"/>
    <x v="6"/>
    <x v="13"/>
    <x v="26"/>
    <n v="2046"/>
    <s v="Dunn, Lois"/>
    <x v="1"/>
    <x v="0"/>
    <x v="0"/>
    <n v="40"/>
    <x v="0"/>
    <x v="1"/>
    <n v="4.47"/>
    <n v="40"/>
    <m/>
    <x v="0"/>
    <x v="0"/>
    <x v="0"/>
  </r>
  <r>
    <x v="0"/>
    <x v="0"/>
    <x v="6"/>
    <x v="13"/>
    <x v="26"/>
    <n v="2152"/>
    <s v="Fishwick, Roberta"/>
    <x v="1"/>
    <x v="0"/>
    <x v="0"/>
    <n v="30"/>
    <x v="0"/>
    <x v="1"/>
    <m/>
    <n v="30"/>
    <m/>
    <x v="0"/>
    <x v="0"/>
    <x v="0"/>
  </r>
  <r>
    <x v="0"/>
    <x v="0"/>
    <x v="6"/>
    <x v="13"/>
    <x v="26"/>
    <n v="2265"/>
    <s v="Ginn, Pamela"/>
    <x v="1"/>
    <x v="0"/>
    <x v="0"/>
    <n v="40"/>
    <x v="0"/>
    <x v="1"/>
    <n v="6.25"/>
    <n v="40"/>
    <m/>
    <x v="0"/>
    <x v="0"/>
    <x v="0"/>
  </r>
  <r>
    <x v="0"/>
    <x v="0"/>
    <x v="6"/>
    <x v="13"/>
    <x v="26"/>
    <n v="2222"/>
    <s v="Hamilton, Patricia"/>
    <x v="1"/>
    <x v="0"/>
    <x v="0"/>
    <n v="40"/>
    <x v="0"/>
    <x v="1"/>
    <n v="6.33"/>
    <n v="40"/>
    <m/>
    <x v="0"/>
    <x v="0"/>
    <x v="0"/>
  </r>
  <r>
    <x v="0"/>
    <x v="0"/>
    <x v="6"/>
    <x v="13"/>
    <x v="26"/>
    <n v="2261"/>
    <s v="Howarth, Amy"/>
    <x v="1"/>
    <x v="0"/>
    <x v="0"/>
    <n v="40"/>
    <x v="0"/>
    <x v="1"/>
    <m/>
    <n v="40"/>
    <m/>
    <x v="0"/>
    <x v="0"/>
    <x v="0"/>
  </r>
  <r>
    <x v="0"/>
    <x v="0"/>
    <x v="6"/>
    <x v="13"/>
    <x v="26"/>
    <n v="2188"/>
    <s v="Jones, Tina"/>
    <x v="1"/>
    <x v="0"/>
    <x v="0"/>
    <n v="40"/>
    <x v="0"/>
    <x v="1"/>
    <n v="4.75"/>
    <n v="40"/>
    <m/>
    <x v="0"/>
    <x v="0"/>
    <x v="0"/>
  </r>
  <r>
    <x v="0"/>
    <x v="0"/>
    <x v="6"/>
    <x v="13"/>
    <x v="26"/>
    <n v="1480"/>
    <s v="Kliever, Debbie J."/>
    <x v="1"/>
    <x v="0"/>
    <x v="0"/>
    <n v="40"/>
    <x v="0"/>
    <x v="1"/>
    <n v="2.2999999999999998"/>
    <n v="40"/>
    <m/>
    <x v="0"/>
    <x v="0"/>
    <x v="0"/>
  </r>
  <r>
    <x v="0"/>
    <x v="0"/>
    <x v="6"/>
    <x v="13"/>
    <x v="26"/>
    <n v="1568"/>
    <s v="Long, Marlene C."/>
    <x v="1"/>
    <x v="0"/>
    <x v="0"/>
    <n v="36.25"/>
    <x v="0"/>
    <x v="1"/>
    <m/>
    <n v="36.25"/>
    <m/>
    <x v="0"/>
    <x v="0"/>
    <x v="0"/>
  </r>
  <r>
    <x v="0"/>
    <x v="0"/>
    <x v="6"/>
    <x v="13"/>
    <x v="26"/>
    <n v="2263"/>
    <s v="Long, Susan"/>
    <x v="1"/>
    <x v="0"/>
    <x v="0"/>
    <n v="40"/>
    <x v="0"/>
    <x v="1"/>
    <n v="6.07"/>
    <n v="40"/>
    <m/>
    <x v="0"/>
    <x v="0"/>
    <x v="0"/>
  </r>
  <r>
    <x v="0"/>
    <x v="0"/>
    <x v="6"/>
    <x v="13"/>
    <x v="26"/>
    <n v="1391"/>
    <s v="Mason, Judy A."/>
    <x v="1"/>
    <x v="0"/>
    <x v="0"/>
    <n v="40"/>
    <x v="0"/>
    <x v="1"/>
    <n v="6.32"/>
    <n v="40"/>
    <m/>
    <x v="0"/>
    <x v="0"/>
    <x v="0"/>
  </r>
  <r>
    <x v="0"/>
    <x v="0"/>
    <x v="7"/>
    <x v="13"/>
    <x v="26"/>
    <n v="2176"/>
    <s v="May, Cynthia L."/>
    <x v="1"/>
    <x v="0"/>
    <x v="0"/>
    <n v="40"/>
    <x v="0"/>
    <x v="1"/>
    <n v="7.5"/>
    <n v="40"/>
    <m/>
    <x v="0"/>
    <x v="0"/>
    <x v="0"/>
  </r>
  <r>
    <x v="0"/>
    <x v="0"/>
    <x v="6"/>
    <x v="13"/>
    <x v="26"/>
    <n v="1558"/>
    <s v="McCluskey, Loreta R."/>
    <x v="1"/>
    <x v="0"/>
    <x v="0"/>
    <n v="40"/>
    <x v="0"/>
    <x v="1"/>
    <n v="6.1"/>
    <n v="40"/>
    <m/>
    <x v="0"/>
    <x v="0"/>
    <x v="0"/>
  </r>
  <r>
    <x v="0"/>
    <x v="0"/>
    <x v="6"/>
    <x v="13"/>
    <x v="26"/>
    <n v="2127"/>
    <s v="McKee, April"/>
    <x v="1"/>
    <x v="0"/>
    <x v="0"/>
    <n v="40"/>
    <x v="0"/>
    <x v="1"/>
    <n v="5.8"/>
    <n v="40"/>
    <m/>
    <x v="0"/>
    <x v="0"/>
    <x v="0"/>
  </r>
  <r>
    <x v="0"/>
    <x v="0"/>
    <x v="6"/>
    <x v="13"/>
    <x v="26"/>
    <n v="2174"/>
    <s v="Miller, Martha"/>
    <x v="1"/>
    <x v="0"/>
    <x v="0"/>
    <n v="40"/>
    <x v="0"/>
    <x v="1"/>
    <n v="6.25"/>
    <n v="40"/>
    <m/>
    <x v="0"/>
    <x v="0"/>
    <x v="0"/>
  </r>
  <r>
    <x v="0"/>
    <x v="0"/>
    <x v="6"/>
    <x v="13"/>
    <x v="26"/>
    <n v="1559"/>
    <s v="Nichols, Brenda S."/>
    <x v="1"/>
    <x v="0"/>
    <x v="0"/>
    <n v="30"/>
    <x v="0"/>
    <x v="1"/>
    <m/>
    <n v="30"/>
    <m/>
    <x v="0"/>
    <x v="0"/>
    <x v="0"/>
  </r>
  <r>
    <x v="0"/>
    <x v="0"/>
    <x v="6"/>
    <x v="13"/>
    <x v="26"/>
    <n v="2259"/>
    <s v="Peels, Carolyn K."/>
    <x v="1"/>
    <x v="0"/>
    <x v="0"/>
    <n v="40"/>
    <x v="0"/>
    <x v="1"/>
    <n v="6.22"/>
    <n v="40"/>
    <m/>
    <x v="0"/>
    <x v="0"/>
    <x v="0"/>
  </r>
  <r>
    <x v="0"/>
    <x v="0"/>
    <x v="6"/>
    <x v="13"/>
    <x v="26"/>
    <n v="2216"/>
    <s v="Pilkey, Jeremy"/>
    <x v="1"/>
    <x v="0"/>
    <x v="0"/>
    <n v="40"/>
    <x v="0"/>
    <x v="1"/>
    <n v="6.1"/>
    <n v="40"/>
    <m/>
    <x v="0"/>
    <x v="0"/>
    <x v="0"/>
  </r>
  <r>
    <x v="0"/>
    <x v="0"/>
    <x v="6"/>
    <x v="13"/>
    <x v="26"/>
    <n v="1767"/>
    <s v="Presley, Bernice"/>
    <x v="1"/>
    <x v="0"/>
    <x v="0"/>
    <n v="40"/>
    <x v="0"/>
    <x v="1"/>
    <n v="4.55"/>
    <n v="40"/>
    <m/>
    <x v="0"/>
    <x v="0"/>
    <x v="0"/>
  </r>
  <r>
    <x v="0"/>
    <x v="0"/>
    <x v="6"/>
    <x v="13"/>
    <x v="26"/>
    <n v="2246"/>
    <s v="Rice, Yvonne"/>
    <x v="1"/>
    <x v="0"/>
    <x v="0"/>
    <n v="38.950000000000003"/>
    <x v="0"/>
    <x v="1"/>
    <m/>
    <n v="38.950000000000003"/>
    <m/>
    <x v="0"/>
    <x v="0"/>
    <x v="0"/>
  </r>
  <r>
    <x v="0"/>
    <x v="0"/>
    <x v="6"/>
    <x v="13"/>
    <x v="26"/>
    <n v="2138"/>
    <s v="Richardson, Tammy G."/>
    <x v="1"/>
    <x v="0"/>
    <x v="0"/>
    <n v="22.02"/>
    <x v="0"/>
    <x v="1"/>
    <m/>
    <n v="22.02"/>
    <m/>
    <x v="0"/>
    <x v="0"/>
    <x v="0"/>
  </r>
  <r>
    <x v="0"/>
    <x v="0"/>
    <x v="6"/>
    <x v="13"/>
    <x v="26"/>
    <n v="1997"/>
    <s v="Roberts, Lisa R."/>
    <x v="1"/>
    <x v="0"/>
    <x v="0"/>
    <n v="40"/>
    <x v="0"/>
    <x v="1"/>
    <n v="6.12"/>
    <n v="40"/>
    <m/>
    <x v="0"/>
    <x v="0"/>
    <x v="0"/>
  </r>
  <r>
    <x v="0"/>
    <x v="0"/>
    <x v="6"/>
    <x v="13"/>
    <x v="26"/>
    <n v="1299"/>
    <s v="Rodgers, Cathy B."/>
    <x v="1"/>
    <x v="0"/>
    <x v="0"/>
    <n v="30"/>
    <x v="0"/>
    <x v="1"/>
    <m/>
    <n v="30"/>
    <m/>
    <x v="0"/>
    <x v="0"/>
    <x v="0"/>
  </r>
  <r>
    <x v="0"/>
    <x v="0"/>
    <x v="7"/>
    <x v="13"/>
    <x v="26"/>
    <n v="2192"/>
    <s v="Rupinski, Angela"/>
    <x v="1"/>
    <x v="0"/>
    <x v="0"/>
    <n v="40"/>
    <x v="0"/>
    <x v="1"/>
    <n v="5.97"/>
    <n v="40"/>
    <m/>
    <x v="0"/>
    <x v="0"/>
    <x v="0"/>
  </r>
  <r>
    <x v="0"/>
    <x v="0"/>
    <x v="6"/>
    <x v="13"/>
    <x v="26"/>
    <n v="1590"/>
    <s v="Russell, Barbara L."/>
    <x v="1"/>
    <x v="0"/>
    <x v="0"/>
    <n v="40"/>
    <x v="0"/>
    <x v="1"/>
    <m/>
    <n v="40"/>
    <m/>
    <x v="0"/>
    <x v="0"/>
    <x v="0"/>
  </r>
  <r>
    <x v="0"/>
    <x v="0"/>
    <x v="6"/>
    <x v="13"/>
    <x v="26"/>
    <n v="2218"/>
    <s v="Russell, Brandy"/>
    <x v="1"/>
    <x v="0"/>
    <x v="0"/>
    <n v="40"/>
    <x v="0"/>
    <x v="1"/>
    <n v="6.18"/>
    <n v="40"/>
    <m/>
    <x v="0"/>
    <x v="0"/>
    <x v="0"/>
  </r>
  <r>
    <x v="0"/>
    <x v="0"/>
    <x v="6"/>
    <x v="13"/>
    <x v="26"/>
    <n v="1612"/>
    <s v="Self, Janet"/>
    <x v="1"/>
    <x v="0"/>
    <x v="0"/>
    <n v="36.119999999999997"/>
    <x v="0"/>
    <x v="1"/>
    <m/>
    <n v="36.119999999999997"/>
    <n v="10"/>
    <x v="0"/>
    <x v="0"/>
    <x v="0"/>
  </r>
  <r>
    <x v="0"/>
    <x v="0"/>
    <x v="6"/>
    <x v="13"/>
    <x v="26"/>
    <n v="2258"/>
    <s v="Shelton, Emily"/>
    <x v="1"/>
    <x v="0"/>
    <x v="0"/>
    <n v="40"/>
    <x v="0"/>
    <x v="1"/>
    <n v="6.15"/>
    <n v="40"/>
    <m/>
    <x v="0"/>
    <x v="0"/>
    <x v="0"/>
  </r>
  <r>
    <x v="0"/>
    <x v="0"/>
    <x v="6"/>
    <x v="13"/>
    <x v="26"/>
    <n v="2016"/>
    <s v="Torbett, Donna G."/>
    <x v="1"/>
    <x v="0"/>
    <x v="0"/>
    <n v="40"/>
    <x v="0"/>
    <x v="1"/>
    <n v="6.17"/>
    <n v="40"/>
    <m/>
    <x v="0"/>
    <x v="0"/>
    <x v="0"/>
  </r>
  <r>
    <x v="0"/>
    <x v="0"/>
    <x v="6"/>
    <x v="13"/>
    <x v="26"/>
    <n v="2147"/>
    <s v="Watson, Linda L."/>
    <x v="1"/>
    <x v="0"/>
    <x v="0"/>
    <n v="40"/>
    <x v="0"/>
    <x v="1"/>
    <n v="3"/>
    <n v="40"/>
    <m/>
    <x v="0"/>
    <x v="0"/>
    <x v="0"/>
  </r>
  <r>
    <x v="0"/>
    <x v="0"/>
    <x v="6"/>
    <x v="13"/>
    <x v="26"/>
    <n v="2154"/>
    <s v="West, Sandra"/>
    <x v="1"/>
    <x v="0"/>
    <x v="0"/>
    <n v="40"/>
    <x v="0"/>
    <x v="1"/>
    <n v="4.8"/>
    <n v="40"/>
    <m/>
    <x v="0"/>
    <x v="0"/>
    <x v="0"/>
  </r>
  <r>
    <x v="0"/>
    <x v="0"/>
    <x v="6"/>
    <x v="13"/>
    <x v="26"/>
    <n v="2244"/>
    <s v="Winter, Esther"/>
    <x v="1"/>
    <x v="0"/>
    <x v="0"/>
    <n v="40"/>
    <x v="0"/>
    <x v="1"/>
    <n v="5.25"/>
    <n v="40"/>
    <m/>
    <x v="0"/>
    <x v="0"/>
    <x v="0"/>
  </r>
  <r>
    <x v="0"/>
    <x v="0"/>
    <x v="1"/>
    <x v="14"/>
    <x v="26"/>
    <n v="2165"/>
    <s v="Blackshire, Bradly"/>
    <x v="1"/>
    <x v="0"/>
    <x v="0"/>
    <n v="40"/>
    <x v="0"/>
    <x v="1"/>
    <n v="6.07"/>
    <n v="40"/>
    <m/>
    <x v="0"/>
    <x v="0"/>
    <x v="0"/>
  </r>
  <r>
    <x v="0"/>
    <x v="0"/>
    <x v="8"/>
    <x v="14"/>
    <x v="26"/>
    <n v="2177"/>
    <s v="Cannon, James"/>
    <x v="1"/>
    <x v="0"/>
    <x v="0"/>
    <n v="40"/>
    <x v="0"/>
    <x v="1"/>
    <m/>
    <n v="40"/>
    <m/>
    <x v="0"/>
    <x v="0"/>
    <x v="0"/>
  </r>
  <r>
    <x v="0"/>
    <x v="0"/>
    <x v="1"/>
    <x v="14"/>
    <x v="26"/>
    <n v="1280"/>
    <s v="Cooley, Tammy K."/>
    <x v="1"/>
    <x v="0"/>
    <x v="0"/>
    <n v="36.57"/>
    <x v="0"/>
    <x v="1"/>
    <m/>
    <n v="36.57"/>
    <n v="10"/>
    <x v="0"/>
    <x v="0"/>
    <x v="0"/>
  </r>
  <r>
    <x v="0"/>
    <x v="0"/>
    <x v="1"/>
    <x v="14"/>
    <x v="26"/>
    <n v="1684"/>
    <s v="Mckee, Nathan"/>
    <x v="1"/>
    <x v="0"/>
    <x v="0"/>
    <n v="30"/>
    <x v="0"/>
    <x v="1"/>
    <m/>
    <n v="30"/>
    <n v="10"/>
    <x v="0"/>
    <x v="0"/>
    <x v="0"/>
  </r>
  <r>
    <x v="0"/>
    <x v="0"/>
    <x v="1"/>
    <x v="14"/>
    <x v="26"/>
    <n v="2262"/>
    <s v="Palmer, Dustin"/>
    <x v="1"/>
    <x v="0"/>
    <x v="0"/>
    <n v="24.77"/>
    <x v="0"/>
    <x v="1"/>
    <m/>
    <n v="24.77"/>
    <m/>
    <x v="0"/>
    <x v="0"/>
    <x v="0"/>
  </r>
  <r>
    <x v="0"/>
    <x v="0"/>
    <x v="1"/>
    <x v="14"/>
    <x v="26"/>
    <n v="2242"/>
    <s v="Ridge, Billy"/>
    <x v="1"/>
    <x v="0"/>
    <x v="0"/>
    <n v="35.5"/>
    <x v="0"/>
    <x v="1"/>
    <m/>
    <n v="35.5"/>
    <m/>
    <x v="0"/>
    <x v="0"/>
    <x v="0"/>
  </r>
  <r>
    <x v="0"/>
    <x v="0"/>
    <x v="1"/>
    <x v="14"/>
    <x v="26"/>
    <n v="2220"/>
    <s v="Waddell, Henry"/>
    <x v="1"/>
    <x v="0"/>
    <x v="0"/>
    <n v="30"/>
    <x v="0"/>
    <x v="1"/>
    <m/>
    <n v="30"/>
    <n v="10"/>
    <x v="0"/>
    <x v="0"/>
    <x v="0"/>
  </r>
  <r>
    <x v="0"/>
    <x v="0"/>
    <x v="1"/>
    <x v="14"/>
    <x v="26"/>
    <n v="2161"/>
    <s v="Watson, Mark"/>
    <x v="1"/>
    <x v="0"/>
    <x v="0"/>
    <n v="40"/>
    <x v="0"/>
    <x v="1"/>
    <n v="6.08"/>
    <n v="40"/>
    <m/>
    <x v="0"/>
    <x v="0"/>
    <x v="0"/>
  </r>
  <r>
    <x v="0"/>
    <x v="0"/>
    <x v="1"/>
    <x v="14"/>
    <x v="26"/>
    <n v="2202"/>
    <s v="Young, Chris"/>
    <x v="1"/>
    <x v="0"/>
    <x v="0"/>
    <n v="40"/>
    <x v="0"/>
    <x v="1"/>
    <n v="6.03"/>
    <n v="40"/>
    <m/>
    <x v="0"/>
    <x v="0"/>
    <x v="0"/>
  </r>
  <r>
    <x v="0"/>
    <x v="0"/>
    <x v="1"/>
    <x v="14"/>
    <x v="26"/>
    <n v="2180"/>
    <s v="Young, Robin A."/>
    <x v="1"/>
    <x v="0"/>
    <x v="0"/>
    <n v="40"/>
    <x v="0"/>
    <x v="1"/>
    <m/>
    <n v="40"/>
    <m/>
    <x v="0"/>
    <x v="0"/>
    <x v="0"/>
  </r>
  <r>
    <x v="0"/>
    <x v="0"/>
    <x v="9"/>
    <x v="15"/>
    <x v="26"/>
    <n v="1520"/>
    <s v="Best, Shirley"/>
    <x v="1"/>
    <x v="0"/>
    <x v="0"/>
    <n v="40"/>
    <x v="0"/>
    <x v="1"/>
    <m/>
    <n v="40"/>
    <m/>
    <x v="0"/>
    <x v="0"/>
    <x v="0"/>
  </r>
  <r>
    <x v="0"/>
    <x v="0"/>
    <x v="9"/>
    <x v="15"/>
    <x v="26"/>
    <n v="1856"/>
    <s v="Bivens, Tammie"/>
    <x v="1"/>
    <x v="0"/>
    <x v="0"/>
    <n v="36.18"/>
    <x v="0"/>
    <x v="1"/>
    <m/>
    <n v="36.18"/>
    <n v="10"/>
    <x v="0"/>
    <x v="0"/>
    <x v="0"/>
  </r>
  <r>
    <x v="0"/>
    <x v="0"/>
    <x v="9"/>
    <x v="15"/>
    <x v="26"/>
    <n v="2250"/>
    <s v="Bledsoe, Nicole"/>
    <x v="1"/>
    <x v="0"/>
    <x v="0"/>
    <n v="30"/>
    <x v="0"/>
    <x v="1"/>
    <m/>
    <n v="30"/>
    <m/>
    <x v="0"/>
    <x v="0"/>
    <x v="0"/>
  </r>
  <r>
    <x v="0"/>
    <x v="0"/>
    <x v="6"/>
    <x v="15"/>
    <x v="26"/>
    <n v="2235"/>
    <s v="Clark, Elizabeth"/>
    <x v="1"/>
    <x v="0"/>
    <x v="0"/>
    <n v="40"/>
    <x v="0"/>
    <x v="1"/>
    <n v="6.05"/>
    <n v="40"/>
    <m/>
    <x v="0"/>
    <x v="0"/>
    <x v="0"/>
  </r>
  <r>
    <x v="0"/>
    <x v="0"/>
    <x v="9"/>
    <x v="15"/>
    <x v="26"/>
    <n v="2151"/>
    <s v="Hall, Emily L."/>
    <x v="1"/>
    <x v="0"/>
    <x v="0"/>
    <n v="10"/>
    <x v="0"/>
    <x v="1"/>
    <m/>
    <n v="10"/>
    <m/>
    <x v="0"/>
    <x v="0"/>
    <x v="0"/>
  </r>
  <r>
    <x v="0"/>
    <x v="0"/>
    <x v="9"/>
    <x v="15"/>
    <x v="26"/>
    <n v="1107"/>
    <s v="Hall, Mary"/>
    <x v="1"/>
    <x v="0"/>
    <x v="0"/>
    <n v="40"/>
    <x v="0"/>
    <x v="1"/>
    <n v="6.52"/>
    <n v="40"/>
    <m/>
    <x v="0"/>
    <x v="0"/>
    <x v="0"/>
  </r>
  <r>
    <x v="0"/>
    <x v="0"/>
    <x v="9"/>
    <x v="15"/>
    <x v="26"/>
    <n v="1866"/>
    <s v="Harris, Nancy"/>
    <x v="1"/>
    <x v="0"/>
    <x v="0"/>
    <n v="36.1"/>
    <x v="0"/>
    <x v="1"/>
    <m/>
    <n v="36.1"/>
    <m/>
    <x v="0"/>
    <x v="0"/>
    <x v="0"/>
  </r>
  <r>
    <x v="0"/>
    <x v="0"/>
    <x v="9"/>
    <x v="15"/>
    <x v="26"/>
    <n v="2266"/>
    <s v="Machne, Emily"/>
    <x v="1"/>
    <x v="0"/>
    <x v="0"/>
    <n v="40"/>
    <x v="0"/>
    <x v="1"/>
    <n v="6.12"/>
    <n v="40"/>
    <m/>
    <x v="0"/>
    <x v="0"/>
    <x v="0"/>
  </r>
  <r>
    <x v="0"/>
    <x v="0"/>
    <x v="9"/>
    <x v="15"/>
    <x v="26"/>
    <n v="1985"/>
    <s v="Pilkey, Melissa"/>
    <x v="1"/>
    <x v="0"/>
    <x v="0"/>
    <n v="40"/>
    <x v="0"/>
    <x v="1"/>
    <n v="6.12"/>
    <n v="40"/>
    <m/>
    <x v="0"/>
    <x v="0"/>
    <x v="0"/>
  </r>
  <r>
    <x v="0"/>
    <x v="0"/>
    <x v="3"/>
    <x v="15"/>
    <x v="26"/>
    <n v="1967"/>
    <s v="Shaw, Teia L."/>
    <x v="1"/>
    <x v="0"/>
    <x v="0"/>
    <n v="40"/>
    <x v="0"/>
    <x v="1"/>
    <n v="6.25"/>
    <n v="40"/>
    <m/>
    <x v="0"/>
    <x v="0"/>
    <x v="0"/>
  </r>
  <r>
    <x v="0"/>
    <x v="0"/>
    <x v="7"/>
    <x v="16"/>
    <x v="26"/>
    <n v="2181"/>
    <s v="Campbell, Lisa M."/>
    <x v="1"/>
    <x v="0"/>
    <x v="0"/>
    <n v="40"/>
    <x v="0"/>
    <x v="1"/>
    <n v="7.05"/>
    <n v="40"/>
    <m/>
    <x v="0"/>
    <x v="0"/>
    <x v="0"/>
  </r>
  <r>
    <x v="0"/>
    <x v="0"/>
    <x v="7"/>
    <x v="16"/>
    <x v="26"/>
    <n v="2193"/>
    <s v="Cannon, Jennifer"/>
    <x v="1"/>
    <x v="0"/>
    <x v="0"/>
    <n v="40"/>
    <x v="0"/>
    <x v="1"/>
    <n v="7.03"/>
    <n v="40"/>
    <m/>
    <x v="0"/>
    <x v="0"/>
    <x v="0"/>
  </r>
  <r>
    <x v="0"/>
    <x v="0"/>
    <x v="4"/>
    <x v="16"/>
    <x v="26"/>
    <n v="2238"/>
    <s v="Carey, Laura"/>
    <x v="1"/>
    <x v="0"/>
    <x v="0"/>
    <n v="40"/>
    <x v="0"/>
    <x v="1"/>
    <n v="7.52"/>
    <n v="40"/>
    <m/>
    <x v="0"/>
    <x v="0"/>
    <x v="0"/>
  </r>
  <r>
    <x v="0"/>
    <x v="0"/>
    <x v="7"/>
    <x v="16"/>
    <x v="26"/>
    <n v="2045"/>
    <s v="Mcinerney, Renee L."/>
    <x v="1"/>
    <x v="0"/>
    <x v="0"/>
    <n v="40"/>
    <x v="0"/>
    <x v="1"/>
    <n v="1"/>
    <n v="40"/>
    <m/>
    <x v="0"/>
    <x v="0"/>
    <x v="0"/>
  </r>
  <r>
    <x v="0"/>
    <x v="0"/>
    <x v="5"/>
    <x v="17"/>
    <x v="26"/>
    <n v="2253"/>
    <s v="Bunch, Tommy"/>
    <x v="1"/>
    <x v="0"/>
    <x v="0"/>
    <n v="40"/>
    <x v="0"/>
    <x v="1"/>
    <m/>
    <n v="40"/>
    <m/>
    <x v="0"/>
    <x v="0"/>
    <x v="0"/>
  </r>
  <r>
    <x v="0"/>
    <x v="0"/>
    <x v="5"/>
    <x v="17"/>
    <x v="26"/>
    <n v="1596"/>
    <s v="Harrison, Charles"/>
    <x v="1"/>
    <x v="0"/>
    <x v="0"/>
    <n v="31.25"/>
    <x v="0"/>
    <x v="1"/>
    <m/>
    <n v="31.25"/>
    <m/>
    <x v="0"/>
    <x v="0"/>
    <x v="0"/>
  </r>
  <r>
    <x v="0"/>
    <x v="0"/>
    <x v="5"/>
    <x v="18"/>
    <x v="26"/>
    <n v="1575"/>
    <s v="Gable, James D."/>
    <x v="1"/>
    <x v="0"/>
    <x v="0"/>
    <n v="40"/>
    <x v="0"/>
    <x v="1"/>
    <n v="1"/>
    <n v="40"/>
    <m/>
    <x v="0"/>
    <x v="0"/>
    <x v="0"/>
  </r>
  <r>
    <x v="0"/>
    <x v="0"/>
    <x v="8"/>
    <x v="19"/>
    <x v="26"/>
    <n v="2089"/>
    <s v="Cole, Joseph A."/>
    <x v="1"/>
    <x v="0"/>
    <x v="0"/>
    <n v="40"/>
    <x v="0"/>
    <x v="1"/>
    <n v="6.72"/>
    <n v="40"/>
    <m/>
    <x v="0"/>
    <x v="0"/>
    <x v="0"/>
  </r>
  <r>
    <x v="0"/>
    <x v="0"/>
    <x v="8"/>
    <x v="19"/>
    <x v="26"/>
    <n v="2169"/>
    <s v="Zimmerman, Donald E."/>
    <x v="1"/>
    <x v="0"/>
    <x v="0"/>
    <n v="20"/>
    <x v="0"/>
    <x v="1"/>
    <m/>
    <n v="20"/>
    <m/>
    <x v="0"/>
    <x v="0"/>
    <x v="0"/>
  </r>
  <r>
    <x v="0"/>
    <x v="0"/>
    <x v="0"/>
    <x v="0"/>
    <x v="27"/>
    <n v="2069"/>
    <s v="Bibee, Ronald S."/>
    <x v="0"/>
    <x v="0"/>
    <x v="0"/>
    <n v="40"/>
    <x v="0"/>
    <x v="1"/>
    <m/>
    <m/>
    <m/>
    <x v="0"/>
    <x v="0"/>
    <x v="0"/>
  </r>
  <r>
    <x v="0"/>
    <x v="0"/>
    <x v="0"/>
    <x v="0"/>
    <x v="27"/>
    <n v="1435"/>
    <s v="Bores, Carie L."/>
    <x v="0"/>
    <x v="0"/>
    <x v="0"/>
    <n v="40"/>
    <x v="0"/>
    <x v="1"/>
    <m/>
    <m/>
    <m/>
    <x v="0"/>
    <x v="0"/>
    <x v="0"/>
  </r>
  <r>
    <x v="0"/>
    <x v="0"/>
    <x v="0"/>
    <x v="0"/>
    <x v="27"/>
    <n v="1918"/>
    <s v="Rodgers, Angela M."/>
    <x v="1"/>
    <x v="0"/>
    <x v="0"/>
    <n v="40"/>
    <x v="0"/>
    <x v="1"/>
    <n v="3.45"/>
    <n v="40"/>
    <m/>
    <x v="0"/>
    <x v="0"/>
    <x v="0"/>
  </r>
  <r>
    <x v="0"/>
    <x v="0"/>
    <x v="0"/>
    <x v="0"/>
    <x v="27"/>
    <n v="2081"/>
    <s v="Roots, Doug"/>
    <x v="0"/>
    <x v="0"/>
    <x v="0"/>
    <n v="40"/>
    <x v="0"/>
    <x v="1"/>
    <m/>
    <m/>
    <m/>
    <x v="0"/>
    <x v="0"/>
    <x v="0"/>
  </r>
  <r>
    <x v="0"/>
    <x v="0"/>
    <x v="0"/>
    <x v="0"/>
    <x v="27"/>
    <n v="2076"/>
    <s v="Stephens, Andrew"/>
    <x v="1"/>
    <x v="0"/>
    <x v="0"/>
    <n v="0"/>
    <x v="0"/>
    <x v="1"/>
    <m/>
    <m/>
    <m/>
    <x v="0"/>
    <x v="0"/>
    <x v="0"/>
  </r>
  <r>
    <x v="0"/>
    <x v="0"/>
    <x v="0"/>
    <x v="0"/>
    <x v="27"/>
    <n v="2185"/>
    <s v="Watson, Tamitha"/>
    <x v="0"/>
    <x v="0"/>
    <x v="0"/>
    <n v="40"/>
    <x v="0"/>
    <x v="1"/>
    <m/>
    <m/>
    <m/>
    <x v="0"/>
    <x v="0"/>
    <x v="0"/>
  </r>
  <r>
    <x v="0"/>
    <x v="0"/>
    <x v="0"/>
    <x v="0"/>
    <x v="27"/>
    <n v="1079"/>
    <s v="Wilson, Jim"/>
    <x v="0"/>
    <x v="0"/>
    <x v="0"/>
    <n v="40"/>
    <x v="0"/>
    <x v="1"/>
    <m/>
    <m/>
    <m/>
    <x v="0"/>
    <x v="0"/>
    <x v="0"/>
  </r>
  <r>
    <x v="0"/>
    <x v="0"/>
    <x v="0"/>
    <x v="1"/>
    <x v="27"/>
    <n v="1481"/>
    <s v="Dodd, Alex E."/>
    <x v="1"/>
    <x v="0"/>
    <x v="0"/>
    <n v="37.020000000000003"/>
    <x v="0"/>
    <x v="1"/>
    <m/>
    <n v="37.020000000000003"/>
    <m/>
    <x v="0"/>
    <x v="0"/>
    <x v="0"/>
  </r>
  <r>
    <x v="0"/>
    <x v="0"/>
    <x v="0"/>
    <x v="1"/>
    <x v="27"/>
    <n v="2007"/>
    <s v="Dodd, Patricia A."/>
    <x v="1"/>
    <x v="0"/>
    <x v="0"/>
    <n v="40"/>
    <x v="0"/>
    <x v="1"/>
    <m/>
    <n v="40"/>
    <m/>
    <x v="0"/>
    <x v="0"/>
    <x v="0"/>
  </r>
  <r>
    <x v="0"/>
    <x v="0"/>
    <x v="0"/>
    <x v="1"/>
    <x v="27"/>
    <n v="1897"/>
    <s v="Lee, Wayne P."/>
    <x v="0"/>
    <x v="0"/>
    <x v="0"/>
    <n v="40"/>
    <x v="0"/>
    <x v="1"/>
    <m/>
    <m/>
    <m/>
    <x v="0"/>
    <x v="0"/>
    <x v="0"/>
  </r>
  <r>
    <x v="0"/>
    <x v="0"/>
    <x v="0"/>
    <x v="2"/>
    <x v="27"/>
    <n v="1810"/>
    <s v="Damstetter, Suzanne"/>
    <x v="0"/>
    <x v="0"/>
    <x v="0"/>
    <n v="35"/>
    <x v="0"/>
    <x v="1"/>
    <m/>
    <m/>
    <n v="5"/>
    <x v="0"/>
    <x v="0"/>
    <x v="0"/>
  </r>
  <r>
    <x v="0"/>
    <x v="0"/>
    <x v="0"/>
    <x v="2"/>
    <x v="27"/>
    <n v="2179"/>
    <s v="Deiter, Nancy"/>
    <x v="1"/>
    <x v="0"/>
    <x v="0"/>
    <n v="40"/>
    <x v="0"/>
    <x v="1"/>
    <m/>
    <n v="40"/>
    <m/>
    <x v="0"/>
    <x v="0"/>
    <x v="0"/>
  </r>
  <r>
    <x v="0"/>
    <x v="0"/>
    <x v="0"/>
    <x v="2"/>
    <x v="27"/>
    <n v="1831"/>
    <s v="Simmons, Kristie"/>
    <x v="1"/>
    <x v="0"/>
    <x v="0"/>
    <n v="39.200000000000003"/>
    <x v="0"/>
    <x v="1"/>
    <m/>
    <n v="39.200000000000003"/>
    <m/>
    <x v="0"/>
    <x v="0"/>
    <x v="0"/>
  </r>
  <r>
    <x v="0"/>
    <x v="0"/>
    <x v="0"/>
    <x v="3"/>
    <x v="27"/>
    <n v="1024"/>
    <s v="Hillard, Gary L."/>
    <x v="0"/>
    <x v="0"/>
    <x v="0"/>
    <n v="40"/>
    <x v="0"/>
    <x v="1"/>
    <m/>
    <m/>
    <m/>
    <x v="0"/>
    <x v="0"/>
    <x v="0"/>
  </r>
  <r>
    <x v="0"/>
    <x v="0"/>
    <x v="0"/>
    <x v="3"/>
    <x v="27"/>
    <n v="1027"/>
    <s v="Howard, Michael"/>
    <x v="0"/>
    <x v="0"/>
    <x v="0"/>
    <n v="40"/>
    <x v="0"/>
    <x v="1"/>
    <m/>
    <m/>
    <m/>
    <x v="0"/>
    <x v="0"/>
    <x v="0"/>
  </r>
  <r>
    <x v="0"/>
    <x v="0"/>
    <x v="0"/>
    <x v="3"/>
    <x v="27"/>
    <n v="1536"/>
    <s v="Mcinerney, Melvin W."/>
    <x v="1"/>
    <x v="0"/>
    <x v="0"/>
    <n v="0"/>
    <x v="0"/>
    <x v="1"/>
    <m/>
    <m/>
    <m/>
    <x v="0"/>
    <x v="0"/>
    <x v="0"/>
  </r>
  <r>
    <x v="0"/>
    <x v="0"/>
    <x v="0"/>
    <x v="3"/>
    <x v="27"/>
    <n v="2034"/>
    <s v="Powers, Joshua"/>
    <x v="0"/>
    <x v="0"/>
    <x v="0"/>
    <n v="40"/>
    <x v="0"/>
    <x v="1"/>
    <m/>
    <m/>
    <m/>
    <x v="0"/>
    <x v="0"/>
    <x v="0"/>
  </r>
  <r>
    <x v="0"/>
    <x v="0"/>
    <x v="0"/>
    <x v="3"/>
    <x v="27"/>
    <n v="1420"/>
    <s v="Simmons, James T."/>
    <x v="0"/>
    <x v="0"/>
    <x v="0"/>
    <n v="40"/>
    <x v="0"/>
    <x v="1"/>
    <m/>
    <m/>
    <m/>
    <x v="0"/>
    <x v="0"/>
    <x v="0"/>
  </r>
  <r>
    <x v="0"/>
    <x v="0"/>
    <x v="0"/>
    <x v="4"/>
    <x v="27"/>
    <n v="2100"/>
    <s v="Glenn, Kristy"/>
    <x v="1"/>
    <x v="0"/>
    <x v="0"/>
    <n v="0"/>
    <x v="0"/>
    <x v="1"/>
    <m/>
    <m/>
    <m/>
    <x v="0"/>
    <x v="0"/>
    <x v="0"/>
  </r>
  <r>
    <x v="0"/>
    <x v="0"/>
    <x v="0"/>
    <x v="5"/>
    <x v="27"/>
    <n v="1717"/>
    <s v="Burchfield, Jeannie"/>
    <x v="1"/>
    <x v="0"/>
    <x v="0"/>
    <n v="37.43"/>
    <x v="0"/>
    <x v="1"/>
    <m/>
    <n v="37.43"/>
    <m/>
    <x v="0"/>
    <x v="0"/>
    <x v="0"/>
  </r>
  <r>
    <x v="0"/>
    <x v="0"/>
    <x v="0"/>
    <x v="5"/>
    <x v="27"/>
    <n v="2122"/>
    <s v="Denton, Ashley"/>
    <x v="1"/>
    <x v="0"/>
    <x v="0"/>
    <n v="40"/>
    <x v="0"/>
    <x v="1"/>
    <n v="4.62"/>
    <n v="40"/>
    <m/>
    <x v="0"/>
    <x v="0"/>
    <x v="0"/>
  </r>
  <r>
    <x v="0"/>
    <x v="0"/>
    <x v="0"/>
    <x v="5"/>
    <x v="27"/>
    <n v="1968"/>
    <s v="Duncan, Ginger"/>
    <x v="1"/>
    <x v="0"/>
    <x v="0"/>
    <n v="40"/>
    <x v="0"/>
    <x v="1"/>
    <n v="0.53"/>
    <n v="40"/>
    <m/>
    <x v="0"/>
    <x v="0"/>
    <x v="0"/>
  </r>
  <r>
    <x v="0"/>
    <x v="0"/>
    <x v="0"/>
    <x v="5"/>
    <x v="27"/>
    <n v="1904"/>
    <s v="Murr, Sherry"/>
    <x v="1"/>
    <x v="0"/>
    <x v="0"/>
    <n v="30.13"/>
    <x v="0"/>
    <x v="1"/>
    <m/>
    <n v="30.13"/>
    <n v="10"/>
    <x v="0"/>
    <x v="0"/>
    <x v="0"/>
  </r>
  <r>
    <x v="0"/>
    <x v="0"/>
    <x v="0"/>
    <x v="5"/>
    <x v="27"/>
    <n v="2225"/>
    <s v="Sexton, Holly"/>
    <x v="1"/>
    <x v="0"/>
    <x v="0"/>
    <n v="40"/>
    <x v="0"/>
    <x v="1"/>
    <n v="5.15"/>
    <n v="40"/>
    <m/>
    <x v="0"/>
    <x v="0"/>
    <x v="0"/>
  </r>
  <r>
    <x v="0"/>
    <x v="0"/>
    <x v="0"/>
    <x v="6"/>
    <x v="27"/>
    <n v="2230"/>
    <s v="Payne, Donna"/>
    <x v="1"/>
    <x v="0"/>
    <x v="0"/>
    <n v="40"/>
    <x v="0"/>
    <x v="1"/>
    <n v="0.38"/>
    <n v="40"/>
    <m/>
    <x v="0"/>
    <x v="0"/>
    <x v="0"/>
  </r>
  <r>
    <x v="0"/>
    <x v="0"/>
    <x v="0"/>
    <x v="20"/>
    <x v="27"/>
    <n v="2260"/>
    <s v="Lake, Stephanie"/>
    <x v="1"/>
    <x v="0"/>
    <x v="0"/>
    <n v="40"/>
    <x v="0"/>
    <x v="1"/>
    <m/>
    <n v="40"/>
    <m/>
    <x v="0"/>
    <x v="0"/>
    <x v="0"/>
  </r>
  <r>
    <x v="0"/>
    <x v="0"/>
    <x v="0"/>
    <x v="7"/>
    <x v="27"/>
    <n v="1933"/>
    <s v="Harris, Teresa"/>
    <x v="1"/>
    <x v="0"/>
    <x v="0"/>
    <n v="40"/>
    <x v="0"/>
    <x v="1"/>
    <n v="1.57"/>
    <n v="40"/>
    <m/>
    <x v="0"/>
    <x v="0"/>
    <x v="0"/>
  </r>
  <r>
    <x v="0"/>
    <x v="0"/>
    <x v="2"/>
    <x v="8"/>
    <x v="27"/>
    <n v="1917"/>
    <s v="Rigley, Eric"/>
    <x v="0"/>
    <x v="0"/>
    <x v="0"/>
    <n v="40"/>
    <x v="0"/>
    <x v="1"/>
    <m/>
    <m/>
    <m/>
    <x v="0"/>
    <x v="0"/>
    <x v="0"/>
  </r>
  <r>
    <x v="0"/>
    <x v="0"/>
    <x v="2"/>
    <x v="8"/>
    <x v="27"/>
    <n v="2149"/>
    <s v="Robillard, Mathew"/>
    <x v="0"/>
    <x v="0"/>
    <x v="0"/>
    <n v="40"/>
    <x v="0"/>
    <x v="1"/>
    <m/>
    <m/>
    <m/>
    <x v="0"/>
    <x v="0"/>
    <x v="0"/>
  </r>
  <r>
    <x v="0"/>
    <x v="0"/>
    <x v="2"/>
    <x v="9"/>
    <x v="27"/>
    <n v="2140"/>
    <s v="Langea-Spradlin, Catherine A."/>
    <x v="1"/>
    <x v="0"/>
    <x v="0"/>
    <n v="40"/>
    <x v="0"/>
    <x v="1"/>
    <n v="0.3"/>
    <n v="40"/>
    <m/>
    <x v="0"/>
    <x v="0"/>
    <x v="0"/>
  </r>
  <r>
    <x v="0"/>
    <x v="0"/>
    <x v="2"/>
    <x v="9"/>
    <x v="27"/>
    <n v="1637"/>
    <s v="Poindexter, Diane"/>
    <x v="1"/>
    <x v="0"/>
    <x v="0"/>
    <n v="40"/>
    <x v="0"/>
    <x v="1"/>
    <n v="0.53"/>
    <n v="40"/>
    <m/>
    <x v="0"/>
    <x v="0"/>
    <x v="0"/>
  </r>
  <r>
    <x v="0"/>
    <x v="0"/>
    <x v="2"/>
    <x v="10"/>
    <x v="27"/>
    <n v="2240"/>
    <s v="Gaffney, Walker"/>
    <x v="1"/>
    <x v="0"/>
    <x v="0"/>
    <n v="29.92"/>
    <x v="0"/>
    <x v="1"/>
    <m/>
    <n v="29.92"/>
    <m/>
    <x v="0"/>
    <x v="0"/>
    <x v="0"/>
  </r>
  <r>
    <x v="0"/>
    <x v="0"/>
    <x v="3"/>
    <x v="11"/>
    <x v="27"/>
    <n v="2110"/>
    <s v="Barnes, Eric"/>
    <x v="1"/>
    <x v="0"/>
    <x v="0"/>
    <n v="40"/>
    <x v="0"/>
    <x v="1"/>
    <n v="7.62"/>
    <n v="40"/>
    <m/>
    <x v="0"/>
    <x v="0"/>
    <x v="0"/>
  </r>
  <r>
    <x v="0"/>
    <x v="0"/>
    <x v="3"/>
    <x v="11"/>
    <x v="27"/>
    <n v="2168"/>
    <s v="Cunningham, Crystal"/>
    <x v="1"/>
    <x v="0"/>
    <x v="0"/>
    <n v="0"/>
    <x v="0"/>
    <x v="1"/>
    <m/>
    <m/>
    <m/>
    <x v="0"/>
    <x v="0"/>
    <x v="0"/>
  </r>
  <r>
    <x v="0"/>
    <x v="0"/>
    <x v="3"/>
    <x v="11"/>
    <x v="27"/>
    <n v="2268"/>
    <s v="Gibson, Sarah"/>
    <x v="1"/>
    <x v="0"/>
    <x v="0"/>
    <n v="36"/>
    <x v="0"/>
    <x v="1"/>
    <m/>
    <n v="36"/>
    <m/>
    <x v="0"/>
    <x v="0"/>
    <x v="0"/>
  </r>
  <r>
    <x v="0"/>
    <x v="0"/>
    <x v="3"/>
    <x v="11"/>
    <x v="27"/>
    <n v="1993"/>
    <s v="Gibson, Tiffany D."/>
    <x v="1"/>
    <x v="0"/>
    <x v="0"/>
    <n v="40"/>
    <x v="0"/>
    <x v="1"/>
    <n v="6.25"/>
    <n v="40"/>
    <m/>
    <x v="0"/>
    <x v="0"/>
    <x v="0"/>
  </r>
  <r>
    <x v="0"/>
    <x v="0"/>
    <x v="3"/>
    <x v="11"/>
    <x v="27"/>
    <n v="2245"/>
    <s v="Hall, Terry"/>
    <x v="1"/>
    <x v="0"/>
    <x v="0"/>
    <n v="40"/>
    <x v="0"/>
    <x v="1"/>
    <n v="6.02"/>
    <n v="40"/>
    <m/>
    <x v="0"/>
    <x v="0"/>
    <x v="0"/>
  </r>
  <r>
    <x v="0"/>
    <x v="0"/>
    <x v="3"/>
    <x v="11"/>
    <x v="27"/>
    <n v="1749"/>
    <s v="Peels, Timothy L."/>
    <x v="1"/>
    <x v="0"/>
    <x v="0"/>
    <n v="40"/>
    <x v="0"/>
    <x v="1"/>
    <n v="10.27"/>
    <n v="40"/>
    <m/>
    <x v="0"/>
    <x v="0"/>
    <x v="0"/>
  </r>
  <r>
    <x v="0"/>
    <x v="0"/>
    <x v="3"/>
    <x v="11"/>
    <x v="27"/>
    <n v="2166"/>
    <s v="Yokley, Clifford E."/>
    <x v="1"/>
    <x v="0"/>
    <x v="0"/>
    <n v="40"/>
    <x v="0"/>
    <x v="1"/>
    <m/>
    <n v="40"/>
    <m/>
    <x v="0"/>
    <x v="0"/>
    <x v="0"/>
  </r>
  <r>
    <x v="0"/>
    <x v="0"/>
    <x v="1"/>
    <x v="12"/>
    <x v="27"/>
    <n v="1410"/>
    <s v="Cooper, Alice F."/>
    <x v="1"/>
    <x v="0"/>
    <x v="0"/>
    <n v="40"/>
    <x v="0"/>
    <x v="1"/>
    <n v="11"/>
    <n v="40"/>
    <m/>
    <x v="0"/>
    <x v="0"/>
    <x v="0"/>
  </r>
  <r>
    <x v="0"/>
    <x v="0"/>
    <x v="4"/>
    <x v="12"/>
    <x v="27"/>
    <n v="2209"/>
    <s v="Hayes, Elizabeth"/>
    <x v="1"/>
    <x v="0"/>
    <x v="0"/>
    <n v="36.020000000000003"/>
    <x v="0"/>
    <x v="1"/>
    <m/>
    <n v="36.020000000000003"/>
    <m/>
    <x v="0"/>
    <x v="0"/>
    <x v="0"/>
  </r>
  <r>
    <x v="0"/>
    <x v="0"/>
    <x v="5"/>
    <x v="12"/>
    <x v="27"/>
    <n v="2203"/>
    <s v="Hicks, Lisa"/>
    <x v="1"/>
    <x v="0"/>
    <x v="0"/>
    <n v="40"/>
    <x v="0"/>
    <x v="1"/>
    <n v="3.93"/>
    <n v="40"/>
    <m/>
    <x v="0"/>
    <x v="0"/>
    <x v="0"/>
  </r>
  <r>
    <x v="0"/>
    <x v="0"/>
    <x v="9"/>
    <x v="12"/>
    <x v="27"/>
    <n v="2264"/>
    <s v="Lee, Mary"/>
    <x v="1"/>
    <x v="0"/>
    <x v="0"/>
    <n v="40"/>
    <x v="0"/>
    <x v="1"/>
    <n v="4"/>
    <n v="40"/>
    <m/>
    <x v="0"/>
    <x v="0"/>
    <x v="0"/>
  </r>
  <r>
    <x v="0"/>
    <x v="0"/>
    <x v="1"/>
    <x v="12"/>
    <x v="27"/>
    <n v="1206"/>
    <s v="Lorenz, Viola B."/>
    <x v="1"/>
    <x v="0"/>
    <x v="0"/>
    <n v="40"/>
    <x v="0"/>
    <x v="1"/>
    <n v="4"/>
    <n v="40"/>
    <m/>
    <x v="0"/>
    <x v="0"/>
    <x v="0"/>
  </r>
  <r>
    <x v="0"/>
    <x v="0"/>
    <x v="6"/>
    <x v="13"/>
    <x v="27"/>
    <n v="2175"/>
    <s v="Akulic, Marlene"/>
    <x v="1"/>
    <x v="0"/>
    <x v="0"/>
    <n v="40"/>
    <x v="0"/>
    <x v="1"/>
    <m/>
    <n v="40"/>
    <m/>
    <x v="0"/>
    <x v="0"/>
    <x v="0"/>
  </r>
  <r>
    <x v="0"/>
    <x v="0"/>
    <x v="6"/>
    <x v="13"/>
    <x v="27"/>
    <n v="1355"/>
    <s v="Arp, Peggy A."/>
    <x v="1"/>
    <x v="0"/>
    <x v="0"/>
    <n v="40"/>
    <x v="0"/>
    <x v="1"/>
    <m/>
    <n v="40"/>
    <m/>
    <x v="0"/>
    <x v="0"/>
    <x v="0"/>
  </r>
  <r>
    <x v="0"/>
    <x v="0"/>
    <x v="6"/>
    <x v="13"/>
    <x v="27"/>
    <n v="2229"/>
    <s v="Bledsoe, Amy"/>
    <x v="1"/>
    <x v="0"/>
    <x v="0"/>
    <n v="40"/>
    <x v="0"/>
    <x v="1"/>
    <m/>
    <n v="40"/>
    <m/>
    <x v="0"/>
    <x v="0"/>
    <x v="0"/>
  </r>
  <r>
    <x v="0"/>
    <x v="0"/>
    <x v="6"/>
    <x v="13"/>
    <x v="27"/>
    <n v="2041"/>
    <s v="Bohannon, Barbara"/>
    <x v="1"/>
    <x v="0"/>
    <x v="0"/>
    <n v="40"/>
    <x v="0"/>
    <x v="1"/>
    <n v="2.48"/>
    <n v="40"/>
    <m/>
    <x v="0"/>
    <x v="0"/>
    <x v="0"/>
  </r>
  <r>
    <x v="0"/>
    <x v="0"/>
    <x v="6"/>
    <x v="13"/>
    <x v="27"/>
    <n v="2190"/>
    <s v="Bookout, Nancy"/>
    <x v="1"/>
    <x v="0"/>
    <x v="0"/>
    <n v="40"/>
    <x v="0"/>
    <x v="1"/>
    <n v="6.02"/>
    <n v="40"/>
    <m/>
    <x v="0"/>
    <x v="0"/>
    <x v="0"/>
  </r>
  <r>
    <x v="0"/>
    <x v="0"/>
    <x v="6"/>
    <x v="13"/>
    <x v="27"/>
    <n v="1739"/>
    <s v="Bowers, Brenda"/>
    <x v="1"/>
    <x v="0"/>
    <x v="0"/>
    <n v="36.53"/>
    <x v="0"/>
    <x v="1"/>
    <m/>
    <n v="36.53"/>
    <m/>
    <x v="0"/>
    <x v="0"/>
    <x v="0"/>
  </r>
  <r>
    <x v="0"/>
    <x v="0"/>
    <x v="6"/>
    <x v="13"/>
    <x v="27"/>
    <n v="2039"/>
    <s v="Brooks, Tammy C."/>
    <x v="1"/>
    <x v="0"/>
    <x v="0"/>
    <n v="30"/>
    <x v="0"/>
    <x v="1"/>
    <m/>
    <n v="30"/>
    <m/>
    <x v="0"/>
    <x v="0"/>
    <x v="0"/>
  </r>
  <r>
    <x v="0"/>
    <x v="0"/>
    <x v="6"/>
    <x v="13"/>
    <x v="27"/>
    <n v="1978"/>
    <s v="Bryan, Eva J."/>
    <x v="1"/>
    <x v="0"/>
    <x v="0"/>
    <n v="40"/>
    <x v="0"/>
    <x v="1"/>
    <n v="4"/>
    <n v="40"/>
    <m/>
    <x v="0"/>
    <x v="0"/>
    <x v="0"/>
  </r>
  <r>
    <x v="0"/>
    <x v="0"/>
    <x v="6"/>
    <x v="13"/>
    <x v="27"/>
    <n v="2156"/>
    <s v="Bryan, Sheena L."/>
    <x v="1"/>
    <x v="0"/>
    <x v="0"/>
    <n v="38"/>
    <x v="0"/>
    <x v="1"/>
    <m/>
    <n v="38"/>
    <m/>
    <x v="0"/>
    <x v="0"/>
    <x v="0"/>
  </r>
  <r>
    <x v="0"/>
    <x v="0"/>
    <x v="6"/>
    <x v="13"/>
    <x v="27"/>
    <n v="2243"/>
    <s v="Campos, Susan"/>
    <x v="1"/>
    <x v="0"/>
    <x v="0"/>
    <n v="30"/>
    <x v="0"/>
    <x v="1"/>
    <m/>
    <n v="30"/>
    <m/>
    <x v="0"/>
    <x v="0"/>
    <x v="0"/>
  </r>
  <r>
    <x v="0"/>
    <x v="0"/>
    <x v="0"/>
    <x v="13"/>
    <x v="27"/>
    <n v="1010"/>
    <s v="Carroll, Robin M."/>
    <x v="1"/>
    <x v="0"/>
    <x v="0"/>
    <n v="36.68"/>
    <x v="0"/>
    <x v="1"/>
    <m/>
    <n v="36.68"/>
    <n v="4"/>
    <x v="0"/>
    <x v="0"/>
    <x v="0"/>
  </r>
  <r>
    <x v="0"/>
    <x v="0"/>
    <x v="6"/>
    <x v="13"/>
    <x v="27"/>
    <n v="2124"/>
    <s v="Carter, Carla"/>
    <x v="1"/>
    <x v="0"/>
    <x v="0"/>
    <n v="36.07"/>
    <x v="0"/>
    <x v="1"/>
    <m/>
    <n v="36.07"/>
    <m/>
    <x v="0"/>
    <x v="0"/>
    <x v="0"/>
  </r>
  <r>
    <x v="0"/>
    <x v="0"/>
    <x v="6"/>
    <x v="13"/>
    <x v="27"/>
    <n v="2068"/>
    <s v="Cathcart, Bess L."/>
    <x v="1"/>
    <x v="0"/>
    <x v="0"/>
    <n v="36.53"/>
    <x v="0"/>
    <x v="1"/>
    <m/>
    <n v="36.53"/>
    <m/>
    <x v="0"/>
    <x v="0"/>
    <x v="0"/>
  </r>
  <r>
    <x v="0"/>
    <x v="0"/>
    <x v="6"/>
    <x v="13"/>
    <x v="27"/>
    <n v="2098"/>
    <s v="Childress, Stacy M."/>
    <x v="1"/>
    <x v="0"/>
    <x v="0"/>
    <n v="30"/>
    <x v="0"/>
    <x v="1"/>
    <m/>
    <n v="30"/>
    <m/>
    <x v="0"/>
    <x v="0"/>
    <x v="0"/>
  </r>
  <r>
    <x v="0"/>
    <x v="0"/>
    <x v="6"/>
    <x v="13"/>
    <x v="27"/>
    <n v="2131"/>
    <s v="Collette, Stephanie"/>
    <x v="1"/>
    <x v="0"/>
    <x v="0"/>
    <n v="40"/>
    <x v="0"/>
    <x v="1"/>
    <n v="5.48"/>
    <n v="40"/>
    <m/>
    <x v="0"/>
    <x v="0"/>
    <x v="0"/>
  </r>
  <r>
    <x v="0"/>
    <x v="0"/>
    <x v="6"/>
    <x v="13"/>
    <x v="27"/>
    <n v="2183"/>
    <s v="Cooper, Elizabeth T."/>
    <x v="1"/>
    <x v="0"/>
    <x v="0"/>
    <n v="40"/>
    <x v="0"/>
    <x v="1"/>
    <n v="1"/>
    <n v="40"/>
    <m/>
    <x v="0"/>
    <x v="0"/>
    <x v="0"/>
  </r>
  <r>
    <x v="0"/>
    <x v="0"/>
    <x v="6"/>
    <x v="13"/>
    <x v="27"/>
    <n v="1362"/>
    <s v="Davis, Kimberly S."/>
    <x v="1"/>
    <x v="0"/>
    <x v="0"/>
    <n v="36.020000000000003"/>
    <x v="0"/>
    <x v="1"/>
    <m/>
    <n v="36.020000000000003"/>
    <m/>
    <x v="0"/>
    <x v="0"/>
    <x v="0"/>
  </r>
  <r>
    <x v="0"/>
    <x v="0"/>
    <x v="6"/>
    <x v="13"/>
    <x v="27"/>
    <n v="1465"/>
    <s v="Dotson, Wanda A."/>
    <x v="1"/>
    <x v="0"/>
    <x v="0"/>
    <n v="24.43"/>
    <x v="0"/>
    <x v="1"/>
    <m/>
    <n v="24.43"/>
    <m/>
    <x v="0"/>
    <x v="0"/>
    <x v="0"/>
  </r>
  <r>
    <x v="0"/>
    <x v="0"/>
    <x v="6"/>
    <x v="13"/>
    <x v="27"/>
    <n v="2046"/>
    <s v="Dunn, Lois"/>
    <x v="1"/>
    <x v="0"/>
    <x v="0"/>
    <n v="40"/>
    <x v="0"/>
    <x v="1"/>
    <n v="6.02"/>
    <n v="40"/>
    <m/>
    <x v="0"/>
    <x v="0"/>
    <x v="0"/>
  </r>
  <r>
    <x v="0"/>
    <x v="0"/>
    <x v="6"/>
    <x v="13"/>
    <x v="27"/>
    <n v="2152"/>
    <s v="Fishwick, Roberta"/>
    <x v="1"/>
    <x v="0"/>
    <x v="0"/>
    <n v="40"/>
    <x v="0"/>
    <x v="1"/>
    <m/>
    <n v="40"/>
    <m/>
    <x v="0"/>
    <x v="0"/>
    <x v="0"/>
  </r>
  <r>
    <x v="0"/>
    <x v="0"/>
    <x v="6"/>
    <x v="13"/>
    <x v="27"/>
    <n v="2265"/>
    <s v="Ginn, Pamela"/>
    <x v="1"/>
    <x v="0"/>
    <x v="0"/>
    <n v="40"/>
    <x v="0"/>
    <x v="1"/>
    <n v="6"/>
    <n v="40"/>
    <m/>
    <x v="0"/>
    <x v="0"/>
    <x v="0"/>
  </r>
  <r>
    <x v="0"/>
    <x v="0"/>
    <x v="6"/>
    <x v="13"/>
    <x v="27"/>
    <n v="2222"/>
    <s v="Hamilton, Patricia"/>
    <x v="1"/>
    <x v="0"/>
    <x v="0"/>
    <n v="40"/>
    <x v="0"/>
    <x v="1"/>
    <m/>
    <n v="40"/>
    <m/>
    <x v="0"/>
    <x v="0"/>
    <x v="0"/>
  </r>
  <r>
    <x v="0"/>
    <x v="0"/>
    <x v="6"/>
    <x v="13"/>
    <x v="27"/>
    <n v="2261"/>
    <s v="Howarth, Amy"/>
    <x v="1"/>
    <x v="0"/>
    <x v="0"/>
    <n v="40"/>
    <x v="0"/>
    <x v="1"/>
    <n v="6"/>
    <n v="40"/>
    <m/>
    <x v="0"/>
    <x v="0"/>
    <x v="0"/>
  </r>
  <r>
    <x v="0"/>
    <x v="0"/>
    <x v="6"/>
    <x v="13"/>
    <x v="27"/>
    <n v="2188"/>
    <s v="Jones, Tina"/>
    <x v="1"/>
    <x v="0"/>
    <x v="0"/>
    <n v="40"/>
    <x v="0"/>
    <x v="1"/>
    <n v="6"/>
    <n v="40"/>
    <m/>
    <x v="0"/>
    <x v="0"/>
    <x v="0"/>
  </r>
  <r>
    <x v="0"/>
    <x v="0"/>
    <x v="6"/>
    <x v="13"/>
    <x v="27"/>
    <n v="1480"/>
    <s v="Kliever, Debbie J."/>
    <x v="1"/>
    <x v="0"/>
    <x v="0"/>
    <n v="40"/>
    <x v="0"/>
    <x v="1"/>
    <n v="4.18"/>
    <n v="40"/>
    <m/>
    <x v="0"/>
    <x v="0"/>
    <x v="0"/>
  </r>
  <r>
    <x v="0"/>
    <x v="0"/>
    <x v="6"/>
    <x v="13"/>
    <x v="27"/>
    <n v="1568"/>
    <s v="Long, Marlene C."/>
    <x v="1"/>
    <x v="0"/>
    <x v="0"/>
    <n v="40"/>
    <x v="0"/>
    <x v="1"/>
    <n v="4"/>
    <n v="40"/>
    <m/>
    <x v="0"/>
    <x v="0"/>
    <x v="0"/>
  </r>
  <r>
    <x v="0"/>
    <x v="0"/>
    <x v="6"/>
    <x v="13"/>
    <x v="27"/>
    <n v="2263"/>
    <s v="Long, Susan"/>
    <x v="1"/>
    <x v="0"/>
    <x v="0"/>
    <n v="40"/>
    <x v="0"/>
    <x v="1"/>
    <m/>
    <n v="40"/>
    <m/>
    <x v="0"/>
    <x v="0"/>
    <x v="0"/>
  </r>
  <r>
    <x v="0"/>
    <x v="0"/>
    <x v="6"/>
    <x v="13"/>
    <x v="27"/>
    <n v="1391"/>
    <s v="Mason, Judy A."/>
    <x v="1"/>
    <x v="0"/>
    <x v="0"/>
    <n v="40"/>
    <x v="0"/>
    <x v="1"/>
    <n v="6.27"/>
    <n v="40"/>
    <m/>
    <x v="0"/>
    <x v="0"/>
    <x v="0"/>
  </r>
  <r>
    <x v="0"/>
    <x v="0"/>
    <x v="7"/>
    <x v="13"/>
    <x v="27"/>
    <n v="2176"/>
    <s v="May, Cynthia L."/>
    <x v="1"/>
    <x v="0"/>
    <x v="0"/>
    <n v="36"/>
    <x v="0"/>
    <x v="1"/>
    <m/>
    <n v="36"/>
    <m/>
    <x v="0"/>
    <x v="0"/>
    <x v="0"/>
  </r>
  <r>
    <x v="0"/>
    <x v="0"/>
    <x v="6"/>
    <x v="13"/>
    <x v="27"/>
    <n v="1558"/>
    <s v="McCluskey, Loreta R."/>
    <x v="1"/>
    <x v="0"/>
    <x v="0"/>
    <n v="37.020000000000003"/>
    <x v="0"/>
    <x v="1"/>
    <m/>
    <n v="37.020000000000003"/>
    <m/>
    <x v="0"/>
    <x v="0"/>
    <x v="0"/>
  </r>
  <r>
    <x v="0"/>
    <x v="0"/>
    <x v="6"/>
    <x v="13"/>
    <x v="27"/>
    <n v="2127"/>
    <s v="McKee, April"/>
    <x v="1"/>
    <x v="0"/>
    <x v="0"/>
    <n v="0"/>
    <x v="0"/>
    <x v="1"/>
    <m/>
    <m/>
    <n v="40"/>
    <x v="0"/>
    <x v="0"/>
    <x v="0"/>
  </r>
  <r>
    <x v="0"/>
    <x v="0"/>
    <x v="6"/>
    <x v="13"/>
    <x v="27"/>
    <n v="2174"/>
    <s v="Miller, Martha"/>
    <x v="1"/>
    <x v="0"/>
    <x v="0"/>
    <n v="40"/>
    <x v="0"/>
    <x v="1"/>
    <n v="4"/>
    <n v="40"/>
    <m/>
    <x v="0"/>
    <x v="0"/>
    <x v="0"/>
  </r>
  <r>
    <x v="0"/>
    <x v="0"/>
    <x v="6"/>
    <x v="13"/>
    <x v="27"/>
    <n v="1559"/>
    <s v="Nichols, Brenda S."/>
    <x v="1"/>
    <x v="0"/>
    <x v="0"/>
    <n v="38"/>
    <x v="0"/>
    <x v="1"/>
    <m/>
    <n v="38"/>
    <m/>
    <x v="0"/>
    <x v="0"/>
    <x v="0"/>
  </r>
  <r>
    <x v="0"/>
    <x v="0"/>
    <x v="6"/>
    <x v="13"/>
    <x v="27"/>
    <n v="2259"/>
    <s v="Peels, Carolyn K."/>
    <x v="1"/>
    <x v="0"/>
    <x v="0"/>
    <n v="36"/>
    <x v="0"/>
    <x v="1"/>
    <m/>
    <n v="36"/>
    <m/>
    <x v="0"/>
    <x v="0"/>
    <x v="0"/>
  </r>
  <r>
    <x v="0"/>
    <x v="0"/>
    <x v="6"/>
    <x v="13"/>
    <x v="27"/>
    <n v="2216"/>
    <s v="Pilkey, Jeremy"/>
    <x v="1"/>
    <x v="0"/>
    <x v="0"/>
    <n v="30"/>
    <x v="0"/>
    <x v="1"/>
    <m/>
    <n v="30"/>
    <n v="10"/>
    <x v="0"/>
    <x v="0"/>
    <x v="0"/>
  </r>
  <r>
    <x v="0"/>
    <x v="0"/>
    <x v="6"/>
    <x v="13"/>
    <x v="27"/>
    <n v="1767"/>
    <s v="Presley, Bernice"/>
    <x v="1"/>
    <x v="0"/>
    <x v="0"/>
    <n v="40"/>
    <x v="0"/>
    <x v="1"/>
    <n v="6.02"/>
    <n v="40"/>
    <m/>
    <x v="0"/>
    <x v="0"/>
    <x v="0"/>
  </r>
  <r>
    <x v="0"/>
    <x v="0"/>
    <x v="6"/>
    <x v="13"/>
    <x v="27"/>
    <n v="2138"/>
    <s v="Richardson, Tammy G."/>
    <x v="1"/>
    <x v="0"/>
    <x v="0"/>
    <n v="40"/>
    <x v="0"/>
    <x v="1"/>
    <n v="1.73"/>
    <n v="40"/>
    <m/>
    <x v="0"/>
    <x v="0"/>
    <x v="0"/>
  </r>
  <r>
    <x v="0"/>
    <x v="0"/>
    <x v="6"/>
    <x v="13"/>
    <x v="27"/>
    <n v="1997"/>
    <s v="Roberts, Lisa R."/>
    <x v="1"/>
    <x v="0"/>
    <x v="0"/>
    <n v="36"/>
    <x v="0"/>
    <x v="1"/>
    <m/>
    <n v="36"/>
    <m/>
    <x v="0"/>
    <x v="0"/>
    <x v="0"/>
  </r>
  <r>
    <x v="0"/>
    <x v="0"/>
    <x v="6"/>
    <x v="13"/>
    <x v="27"/>
    <n v="1299"/>
    <s v="Rodgers, Cathy B."/>
    <x v="1"/>
    <x v="0"/>
    <x v="0"/>
    <n v="0"/>
    <x v="0"/>
    <x v="1"/>
    <m/>
    <m/>
    <n v="40"/>
    <x v="0"/>
    <x v="0"/>
    <x v="0"/>
  </r>
  <r>
    <x v="0"/>
    <x v="0"/>
    <x v="7"/>
    <x v="13"/>
    <x v="27"/>
    <n v="2192"/>
    <s v="Rupinski, Angela"/>
    <x v="1"/>
    <x v="0"/>
    <x v="0"/>
    <n v="40"/>
    <x v="0"/>
    <x v="1"/>
    <n v="4"/>
    <n v="40"/>
    <m/>
    <x v="0"/>
    <x v="0"/>
    <x v="0"/>
  </r>
  <r>
    <x v="0"/>
    <x v="0"/>
    <x v="6"/>
    <x v="13"/>
    <x v="27"/>
    <n v="1590"/>
    <s v="Russell, Barbara L."/>
    <x v="1"/>
    <x v="0"/>
    <x v="0"/>
    <n v="40"/>
    <x v="0"/>
    <x v="1"/>
    <m/>
    <n v="40"/>
    <m/>
    <x v="0"/>
    <x v="0"/>
    <x v="0"/>
  </r>
  <r>
    <x v="0"/>
    <x v="0"/>
    <x v="6"/>
    <x v="13"/>
    <x v="27"/>
    <n v="2218"/>
    <s v="Russell, Brandy"/>
    <x v="1"/>
    <x v="0"/>
    <x v="0"/>
    <n v="30"/>
    <x v="0"/>
    <x v="1"/>
    <m/>
    <n v="30"/>
    <n v="10"/>
    <x v="0"/>
    <x v="0"/>
    <x v="0"/>
  </r>
  <r>
    <x v="0"/>
    <x v="0"/>
    <x v="6"/>
    <x v="13"/>
    <x v="27"/>
    <n v="1612"/>
    <s v="Self, Janet"/>
    <x v="1"/>
    <x v="0"/>
    <x v="0"/>
    <n v="36.03"/>
    <x v="0"/>
    <x v="1"/>
    <m/>
    <n v="36.03"/>
    <m/>
    <x v="0"/>
    <x v="0"/>
    <x v="0"/>
  </r>
  <r>
    <x v="0"/>
    <x v="0"/>
    <x v="6"/>
    <x v="13"/>
    <x v="27"/>
    <n v="2258"/>
    <s v="Shelton, Emily"/>
    <x v="1"/>
    <x v="0"/>
    <x v="0"/>
    <n v="34.950000000000003"/>
    <x v="0"/>
    <x v="1"/>
    <m/>
    <n v="34.950000000000003"/>
    <m/>
    <x v="0"/>
    <x v="0"/>
    <x v="0"/>
  </r>
  <r>
    <x v="0"/>
    <x v="0"/>
    <x v="6"/>
    <x v="13"/>
    <x v="27"/>
    <n v="2016"/>
    <s v="Torbett, Donna G."/>
    <x v="1"/>
    <x v="0"/>
    <x v="0"/>
    <n v="40"/>
    <x v="0"/>
    <x v="1"/>
    <n v="6.02"/>
    <n v="40"/>
    <m/>
    <x v="0"/>
    <x v="0"/>
    <x v="0"/>
  </r>
  <r>
    <x v="0"/>
    <x v="0"/>
    <x v="6"/>
    <x v="13"/>
    <x v="27"/>
    <n v="2147"/>
    <s v="Watson, Linda L."/>
    <x v="1"/>
    <x v="0"/>
    <x v="0"/>
    <n v="39.65"/>
    <x v="0"/>
    <x v="1"/>
    <m/>
    <n v="39.65"/>
    <m/>
    <x v="0"/>
    <x v="0"/>
    <x v="0"/>
  </r>
  <r>
    <x v="0"/>
    <x v="0"/>
    <x v="6"/>
    <x v="13"/>
    <x v="27"/>
    <n v="2154"/>
    <s v="West, Sandra"/>
    <x v="1"/>
    <x v="0"/>
    <x v="0"/>
    <n v="40"/>
    <x v="0"/>
    <x v="1"/>
    <n v="6.02"/>
    <n v="40"/>
    <m/>
    <x v="0"/>
    <x v="0"/>
    <x v="0"/>
  </r>
  <r>
    <x v="0"/>
    <x v="0"/>
    <x v="6"/>
    <x v="13"/>
    <x v="27"/>
    <n v="2244"/>
    <s v="Winter, Esther"/>
    <x v="1"/>
    <x v="0"/>
    <x v="0"/>
    <n v="40"/>
    <x v="0"/>
    <x v="1"/>
    <n v="6.07"/>
    <n v="40"/>
    <m/>
    <x v="0"/>
    <x v="0"/>
    <x v="0"/>
  </r>
  <r>
    <x v="0"/>
    <x v="0"/>
    <x v="1"/>
    <x v="14"/>
    <x v="27"/>
    <n v="2165"/>
    <s v="Blackshire, Bradly"/>
    <x v="1"/>
    <x v="0"/>
    <x v="0"/>
    <n v="40"/>
    <x v="0"/>
    <x v="1"/>
    <m/>
    <n v="40"/>
    <m/>
    <x v="0"/>
    <x v="0"/>
    <x v="0"/>
  </r>
  <r>
    <x v="0"/>
    <x v="0"/>
    <x v="8"/>
    <x v="14"/>
    <x v="27"/>
    <n v="2177"/>
    <s v="Cannon, James"/>
    <x v="1"/>
    <x v="0"/>
    <x v="0"/>
    <n v="40"/>
    <x v="0"/>
    <x v="1"/>
    <m/>
    <n v="40"/>
    <m/>
    <x v="0"/>
    <x v="0"/>
    <x v="0"/>
  </r>
  <r>
    <x v="0"/>
    <x v="0"/>
    <x v="1"/>
    <x v="14"/>
    <x v="27"/>
    <n v="1280"/>
    <s v="Cooley, Tammy K."/>
    <x v="1"/>
    <x v="0"/>
    <x v="0"/>
    <n v="40"/>
    <x v="0"/>
    <x v="1"/>
    <n v="1.78"/>
    <n v="40"/>
    <m/>
    <x v="0"/>
    <x v="0"/>
    <x v="0"/>
  </r>
  <r>
    <x v="0"/>
    <x v="0"/>
    <x v="1"/>
    <x v="14"/>
    <x v="27"/>
    <n v="1684"/>
    <s v="Mckee, Nathan"/>
    <x v="1"/>
    <x v="0"/>
    <x v="0"/>
    <n v="40"/>
    <x v="0"/>
    <x v="1"/>
    <m/>
    <n v="40"/>
    <m/>
    <x v="0"/>
    <x v="0"/>
    <x v="0"/>
  </r>
  <r>
    <x v="0"/>
    <x v="0"/>
    <x v="1"/>
    <x v="14"/>
    <x v="27"/>
    <n v="2262"/>
    <s v="Palmer, Dustin"/>
    <x v="1"/>
    <x v="0"/>
    <x v="0"/>
    <n v="27.22"/>
    <x v="0"/>
    <x v="1"/>
    <m/>
    <n v="27.22"/>
    <m/>
    <x v="0"/>
    <x v="0"/>
    <x v="0"/>
  </r>
  <r>
    <x v="0"/>
    <x v="0"/>
    <x v="1"/>
    <x v="14"/>
    <x v="27"/>
    <n v="2242"/>
    <s v="Ridge, Billy"/>
    <x v="1"/>
    <x v="0"/>
    <x v="0"/>
    <n v="39.83"/>
    <x v="0"/>
    <x v="1"/>
    <m/>
    <n v="39.83"/>
    <m/>
    <x v="0"/>
    <x v="0"/>
    <x v="0"/>
  </r>
  <r>
    <x v="0"/>
    <x v="0"/>
    <x v="1"/>
    <x v="14"/>
    <x v="27"/>
    <n v="2220"/>
    <s v="Waddell, Henry"/>
    <x v="1"/>
    <x v="0"/>
    <x v="0"/>
    <n v="40"/>
    <x v="0"/>
    <x v="1"/>
    <m/>
    <n v="40"/>
    <m/>
    <x v="0"/>
    <x v="0"/>
    <x v="0"/>
  </r>
  <r>
    <x v="0"/>
    <x v="0"/>
    <x v="1"/>
    <x v="14"/>
    <x v="27"/>
    <n v="2161"/>
    <s v="Watson, Mark"/>
    <x v="1"/>
    <x v="0"/>
    <x v="0"/>
    <n v="30"/>
    <x v="0"/>
    <x v="1"/>
    <m/>
    <n v="30"/>
    <n v="10"/>
    <x v="0"/>
    <x v="0"/>
    <x v="0"/>
  </r>
  <r>
    <x v="0"/>
    <x v="0"/>
    <x v="1"/>
    <x v="14"/>
    <x v="27"/>
    <n v="2202"/>
    <s v="Young, Chris"/>
    <x v="1"/>
    <x v="0"/>
    <x v="0"/>
    <n v="40"/>
    <x v="0"/>
    <x v="1"/>
    <m/>
    <n v="40"/>
    <m/>
    <x v="0"/>
    <x v="0"/>
    <x v="0"/>
  </r>
  <r>
    <x v="0"/>
    <x v="0"/>
    <x v="1"/>
    <x v="14"/>
    <x v="27"/>
    <n v="2180"/>
    <s v="Young, Robin A."/>
    <x v="1"/>
    <x v="0"/>
    <x v="0"/>
    <n v="40"/>
    <x v="0"/>
    <x v="1"/>
    <m/>
    <n v="40"/>
    <m/>
    <x v="0"/>
    <x v="0"/>
    <x v="0"/>
  </r>
  <r>
    <x v="0"/>
    <x v="0"/>
    <x v="9"/>
    <x v="15"/>
    <x v="27"/>
    <n v="1520"/>
    <s v="Best, Shirley"/>
    <x v="1"/>
    <x v="0"/>
    <x v="0"/>
    <n v="40"/>
    <x v="0"/>
    <x v="1"/>
    <m/>
    <n v="40"/>
    <m/>
    <x v="0"/>
    <x v="0"/>
    <x v="0"/>
  </r>
  <r>
    <x v="0"/>
    <x v="0"/>
    <x v="9"/>
    <x v="15"/>
    <x v="27"/>
    <n v="1856"/>
    <s v="Bivens, Tammie"/>
    <x v="1"/>
    <x v="0"/>
    <x v="0"/>
    <n v="40"/>
    <x v="0"/>
    <x v="1"/>
    <n v="4.2"/>
    <n v="40"/>
    <m/>
    <x v="0"/>
    <x v="0"/>
    <x v="0"/>
  </r>
  <r>
    <x v="0"/>
    <x v="0"/>
    <x v="9"/>
    <x v="15"/>
    <x v="27"/>
    <n v="2250"/>
    <s v="Bledsoe, Nicole"/>
    <x v="1"/>
    <x v="0"/>
    <x v="0"/>
    <n v="40"/>
    <x v="0"/>
    <x v="1"/>
    <m/>
    <n v="40"/>
    <m/>
    <x v="0"/>
    <x v="0"/>
    <x v="0"/>
  </r>
  <r>
    <x v="0"/>
    <x v="0"/>
    <x v="6"/>
    <x v="15"/>
    <x v="27"/>
    <n v="2235"/>
    <s v="Clark, Elizabeth"/>
    <x v="1"/>
    <x v="0"/>
    <x v="0"/>
    <n v="40"/>
    <x v="0"/>
    <x v="1"/>
    <n v="6.03"/>
    <n v="40"/>
    <m/>
    <x v="0"/>
    <x v="0"/>
    <x v="0"/>
  </r>
  <r>
    <x v="0"/>
    <x v="0"/>
    <x v="9"/>
    <x v="15"/>
    <x v="27"/>
    <n v="2267"/>
    <s v="Ellis, Kathleen"/>
    <x v="1"/>
    <x v="0"/>
    <x v="0"/>
    <n v="40"/>
    <x v="0"/>
    <x v="1"/>
    <n v="6.03"/>
    <n v="40"/>
    <m/>
    <x v="0"/>
    <x v="0"/>
    <x v="0"/>
  </r>
  <r>
    <x v="0"/>
    <x v="0"/>
    <x v="9"/>
    <x v="15"/>
    <x v="27"/>
    <n v="1107"/>
    <s v="Hall, Mary"/>
    <x v="1"/>
    <x v="0"/>
    <x v="0"/>
    <n v="40"/>
    <x v="0"/>
    <x v="1"/>
    <n v="7.53"/>
    <n v="40"/>
    <m/>
    <x v="0"/>
    <x v="0"/>
    <x v="0"/>
  </r>
  <r>
    <x v="0"/>
    <x v="0"/>
    <x v="9"/>
    <x v="15"/>
    <x v="27"/>
    <n v="1866"/>
    <s v="Harris, Nancy"/>
    <x v="1"/>
    <x v="0"/>
    <x v="0"/>
    <n v="36.03"/>
    <x v="0"/>
    <x v="1"/>
    <m/>
    <n v="36.03"/>
    <n v="4"/>
    <x v="0"/>
    <x v="0"/>
    <x v="0"/>
  </r>
  <r>
    <x v="0"/>
    <x v="0"/>
    <x v="9"/>
    <x v="15"/>
    <x v="27"/>
    <n v="2266"/>
    <s v="Machne, Emily"/>
    <x v="1"/>
    <x v="0"/>
    <x v="0"/>
    <n v="40"/>
    <x v="0"/>
    <x v="1"/>
    <n v="6.2"/>
    <n v="40"/>
    <m/>
    <x v="0"/>
    <x v="0"/>
    <x v="0"/>
  </r>
  <r>
    <x v="0"/>
    <x v="0"/>
    <x v="9"/>
    <x v="15"/>
    <x v="27"/>
    <n v="1985"/>
    <s v="Pilkey, Melissa"/>
    <x v="1"/>
    <x v="0"/>
    <x v="0"/>
    <n v="40"/>
    <x v="0"/>
    <x v="1"/>
    <n v="6.02"/>
    <n v="40"/>
    <m/>
    <x v="0"/>
    <x v="0"/>
    <x v="0"/>
  </r>
  <r>
    <x v="0"/>
    <x v="0"/>
    <x v="3"/>
    <x v="15"/>
    <x v="27"/>
    <n v="1967"/>
    <s v="Shaw, Teia L."/>
    <x v="1"/>
    <x v="0"/>
    <x v="0"/>
    <n v="38.020000000000003"/>
    <x v="0"/>
    <x v="1"/>
    <m/>
    <n v="38.020000000000003"/>
    <m/>
    <x v="0"/>
    <x v="0"/>
    <x v="0"/>
  </r>
  <r>
    <x v="0"/>
    <x v="0"/>
    <x v="7"/>
    <x v="16"/>
    <x v="27"/>
    <n v="2181"/>
    <s v="Campbell, Lisa M."/>
    <x v="1"/>
    <x v="0"/>
    <x v="0"/>
    <n v="40"/>
    <x v="0"/>
    <x v="1"/>
    <m/>
    <n v="40"/>
    <m/>
    <x v="0"/>
    <x v="0"/>
    <x v="0"/>
  </r>
  <r>
    <x v="0"/>
    <x v="0"/>
    <x v="7"/>
    <x v="16"/>
    <x v="27"/>
    <n v="2193"/>
    <s v="Cannon, Jennifer"/>
    <x v="1"/>
    <x v="0"/>
    <x v="0"/>
    <n v="40"/>
    <x v="0"/>
    <x v="1"/>
    <n v="6.03"/>
    <n v="40"/>
    <m/>
    <x v="0"/>
    <x v="0"/>
    <x v="0"/>
  </r>
  <r>
    <x v="0"/>
    <x v="0"/>
    <x v="4"/>
    <x v="16"/>
    <x v="27"/>
    <n v="2238"/>
    <s v="Carey, Laura"/>
    <x v="1"/>
    <x v="0"/>
    <x v="0"/>
    <n v="40"/>
    <x v="0"/>
    <x v="1"/>
    <n v="8.02"/>
    <n v="40"/>
    <m/>
    <x v="0"/>
    <x v="0"/>
    <x v="0"/>
  </r>
  <r>
    <x v="0"/>
    <x v="0"/>
    <x v="7"/>
    <x v="16"/>
    <x v="27"/>
    <n v="2045"/>
    <s v="Mcinerney, Renee L."/>
    <x v="1"/>
    <x v="0"/>
    <x v="0"/>
    <n v="40"/>
    <x v="0"/>
    <x v="1"/>
    <m/>
    <n v="40"/>
    <m/>
    <x v="0"/>
    <x v="0"/>
    <x v="0"/>
  </r>
  <r>
    <x v="0"/>
    <x v="0"/>
    <x v="5"/>
    <x v="17"/>
    <x v="27"/>
    <n v="2253"/>
    <s v="Bunch, Tommy"/>
    <x v="1"/>
    <x v="0"/>
    <x v="0"/>
    <n v="39.35"/>
    <x v="0"/>
    <x v="1"/>
    <m/>
    <n v="39.35"/>
    <m/>
    <x v="0"/>
    <x v="0"/>
    <x v="0"/>
  </r>
  <r>
    <x v="0"/>
    <x v="0"/>
    <x v="5"/>
    <x v="17"/>
    <x v="27"/>
    <n v="1596"/>
    <s v="Harrison, Charles"/>
    <x v="1"/>
    <x v="0"/>
    <x v="0"/>
    <n v="45"/>
    <x v="0"/>
    <x v="1"/>
    <m/>
    <n v="45"/>
    <m/>
    <x v="0"/>
    <x v="0"/>
    <x v="0"/>
  </r>
  <r>
    <x v="0"/>
    <x v="0"/>
    <x v="5"/>
    <x v="18"/>
    <x v="27"/>
    <n v="1575"/>
    <s v="Gable, James D."/>
    <x v="1"/>
    <x v="0"/>
    <x v="0"/>
    <n v="40"/>
    <x v="0"/>
    <x v="1"/>
    <m/>
    <n v="40"/>
    <m/>
    <x v="0"/>
    <x v="0"/>
    <x v="0"/>
  </r>
  <r>
    <x v="0"/>
    <x v="0"/>
    <x v="8"/>
    <x v="19"/>
    <x v="27"/>
    <n v="2089"/>
    <s v="Cole, Joseph A."/>
    <x v="1"/>
    <x v="0"/>
    <x v="0"/>
    <n v="40"/>
    <x v="0"/>
    <x v="1"/>
    <m/>
    <n v="40"/>
    <m/>
    <x v="0"/>
    <x v="0"/>
    <x v="0"/>
  </r>
  <r>
    <x v="0"/>
    <x v="0"/>
    <x v="0"/>
    <x v="0"/>
    <x v="28"/>
    <n v="2069"/>
    <s v="Bibee, Ronald S."/>
    <x v="0"/>
    <x v="0"/>
    <x v="0"/>
    <n v="40"/>
    <x v="0"/>
    <x v="1"/>
    <m/>
    <m/>
    <m/>
    <x v="0"/>
    <x v="0"/>
    <x v="0"/>
  </r>
  <r>
    <x v="0"/>
    <x v="0"/>
    <x v="0"/>
    <x v="0"/>
    <x v="28"/>
    <n v="1435"/>
    <s v="Bores, Carie L."/>
    <x v="0"/>
    <x v="0"/>
    <x v="0"/>
    <n v="30"/>
    <x v="0"/>
    <x v="1"/>
    <m/>
    <m/>
    <n v="10"/>
    <x v="0"/>
    <x v="0"/>
    <x v="0"/>
  </r>
  <r>
    <x v="0"/>
    <x v="0"/>
    <x v="0"/>
    <x v="0"/>
    <x v="28"/>
    <n v="1918"/>
    <s v="Rodgers, Angela M."/>
    <x v="1"/>
    <x v="0"/>
    <x v="0"/>
    <n v="40"/>
    <x v="0"/>
    <x v="1"/>
    <n v="2.93"/>
    <n v="40"/>
    <m/>
    <x v="0"/>
    <x v="0"/>
    <x v="0"/>
  </r>
  <r>
    <x v="0"/>
    <x v="0"/>
    <x v="0"/>
    <x v="0"/>
    <x v="28"/>
    <n v="2081"/>
    <s v="Roots, Doug"/>
    <x v="0"/>
    <x v="0"/>
    <x v="0"/>
    <n v="40"/>
    <x v="0"/>
    <x v="1"/>
    <m/>
    <m/>
    <m/>
    <x v="0"/>
    <x v="0"/>
    <x v="0"/>
  </r>
  <r>
    <x v="0"/>
    <x v="0"/>
    <x v="0"/>
    <x v="0"/>
    <x v="28"/>
    <n v="2076"/>
    <s v="Stephens, Andrew"/>
    <x v="1"/>
    <x v="0"/>
    <x v="0"/>
    <n v="0"/>
    <x v="0"/>
    <x v="1"/>
    <m/>
    <m/>
    <m/>
    <x v="0"/>
    <x v="0"/>
    <x v="0"/>
  </r>
  <r>
    <x v="0"/>
    <x v="0"/>
    <x v="0"/>
    <x v="0"/>
    <x v="28"/>
    <n v="2185"/>
    <s v="Watson, Tamitha"/>
    <x v="0"/>
    <x v="0"/>
    <x v="0"/>
    <n v="40"/>
    <x v="0"/>
    <x v="1"/>
    <m/>
    <m/>
    <m/>
    <x v="0"/>
    <x v="0"/>
    <x v="0"/>
  </r>
  <r>
    <x v="0"/>
    <x v="0"/>
    <x v="0"/>
    <x v="0"/>
    <x v="28"/>
    <n v="1079"/>
    <s v="Wilson, Jim"/>
    <x v="0"/>
    <x v="0"/>
    <x v="0"/>
    <n v="40"/>
    <x v="0"/>
    <x v="1"/>
    <m/>
    <m/>
    <m/>
    <x v="0"/>
    <x v="0"/>
    <x v="0"/>
  </r>
  <r>
    <x v="0"/>
    <x v="0"/>
    <x v="0"/>
    <x v="1"/>
    <x v="28"/>
    <n v="1481"/>
    <s v="Dodd, Alex E."/>
    <x v="1"/>
    <x v="0"/>
    <x v="0"/>
    <n v="39.979999999999997"/>
    <x v="0"/>
    <x v="1"/>
    <m/>
    <n v="39.979999999999997"/>
    <m/>
    <x v="0"/>
    <x v="0"/>
    <x v="0"/>
  </r>
  <r>
    <x v="0"/>
    <x v="0"/>
    <x v="0"/>
    <x v="1"/>
    <x v="28"/>
    <n v="2007"/>
    <s v="Dodd, Patricia A."/>
    <x v="1"/>
    <x v="0"/>
    <x v="0"/>
    <n v="39.979999999999997"/>
    <x v="0"/>
    <x v="1"/>
    <m/>
    <n v="39.979999999999997"/>
    <m/>
    <x v="0"/>
    <x v="0"/>
    <x v="0"/>
  </r>
  <r>
    <x v="0"/>
    <x v="0"/>
    <x v="0"/>
    <x v="1"/>
    <x v="28"/>
    <n v="1897"/>
    <s v="Lee, Wayne P."/>
    <x v="0"/>
    <x v="0"/>
    <x v="0"/>
    <n v="40"/>
    <x v="0"/>
    <x v="1"/>
    <m/>
    <m/>
    <m/>
    <x v="0"/>
    <x v="0"/>
    <x v="0"/>
  </r>
  <r>
    <x v="0"/>
    <x v="0"/>
    <x v="0"/>
    <x v="2"/>
    <x v="28"/>
    <n v="1810"/>
    <s v="Damstetter, Suzanne"/>
    <x v="0"/>
    <x v="0"/>
    <x v="0"/>
    <n v="40"/>
    <x v="0"/>
    <x v="1"/>
    <m/>
    <m/>
    <m/>
    <x v="0"/>
    <x v="0"/>
    <x v="0"/>
  </r>
  <r>
    <x v="0"/>
    <x v="0"/>
    <x v="0"/>
    <x v="2"/>
    <x v="28"/>
    <n v="2179"/>
    <s v="Deiter, Nancy"/>
    <x v="1"/>
    <x v="0"/>
    <x v="0"/>
    <n v="40"/>
    <x v="0"/>
    <x v="1"/>
    <m/>
    <n v="40"/>
    <m/>
    <x v="0"/>
    <x v="0"/>
    <x v="0"/>
  </r>
  <r>
    <x v="0"/>
    <x v="0"/>
    <x v="0"/>
    <x v="2"/>
    <x v="28"/>
    <n v="1831"/>
    <s v="Simmons, Kristie"/>
    <x v="1"/>
    <x v="0"/>
    <x v="0"/>
    <n v="40"/>
    <x v="0"/>
    <x v="1"/>
    <n v="0.53"/>
    <n v="40"/>
    <m/>
    <x v="0"/>
    <x v="0"/>
    <x v="0"/>
  </r>
  <r>
    <x v="0"/>
    <x v="0"/>
    <x v="0"/>
    <x v="3"/>
    <x v="28"/>
    <n v="1024"/>
    <s v="Hillard, Gary L."/>
    <x v="0"/>
    <x v="0"/>
    <x v="0"/>
    <n v="40"/>
    <x v="0"/>
    <x v="1"/>
    <m/>
    <m/>
    <m/>
    <x v="0"/>
    <x v="0"/>
    <x v="0"/>
  </r>
  <r>
    <x v="0"/>
    <x v="0"/>
    <x v="0"/>
    <x v="3"/>
    <x v="28"/>
    <n v="1027"/>
    <s v="Howard, Michael"/>
    <x v="0"/>
    <x v="0"/>
    <x v="0"/>
    <n v="40"/>
    <x v="0"/>
    <x v="1"/>
    <m/>
    <m/>
    <m/>
    <x v="0"/>
    <x v="0"/>
    <x v="0"/>
  </r>
  <r>
    <x v="0"/>
    <x v="0"/>
    <x v="0"/>
    <x v="3"/>
    <x v="28"/>
    <n v="1536"/>
    <s v="Mcinerney, Melvin W."/>
    <x v="1"/>
    <x v="0"/>
    <x v="0"/>
    <n v="0"/>
    <x v="0"/>
    <x v="1"/>
    <m/>
    <m/>
    <m/>
    <x v="0"/>
    <x v="0"/>
    <x v="0"/>
  </r>
  <r>
    <x v="0"/>
    <x v="0"/>
    <x v="0"/>
    <x v="3"/>
    <x v="28"/>
    <n v="2034"/>
    <s v="Powers, Joshua"/>
    <x v="0"/>
    <x v="0"/>
    <x v="0"/>
    <n v="40"/>
    <x v="0"/>
    <x v="1"/>
    <m/>
    <m/>
    <m/>
    <x v="0"/>
    <x v="0"/>
    <x v="0"/>
  </r>
  <r>
    <x v="0"/>
    <x v="0"/>
    <x v="0"/>
    <x v="3"/>
    <x v="28"/>
    <n v="1420"/>
    <s v="Simmons, James T."/>
    <x v="0"/>
    <x v="0"/>
    <x v="0"/>
    <n v="40"/>
    <x v="0"/>
    <x v="1"/>
    <m/>
    <m/>
    <m/>
    <x v="0"/>
    <x v="0"/>
    <x v="0"/>
  </r>
  <r>
    <x v="0"/>
    <x v="0"/>
    <x v="0"/>
    <x v="4"/>
    <x v="28"/>
    <n v="2100"/>
    <s v="Glenn, Kristy"/>
    <x v="1"/>
    <x v="0"/>
    <x v="0"/>
    <n v="0"/>
    <x v="0"/>
    <x v="1"/>
    <m/>
    <m/>
    <m/>
    <x v="0"/>
    <x v="0"/>
    <x v="0"/>
  </r>
  <r>
    <x v="0"/>
    <x v="0"/>
    <x v="0"/>
    <x v="5"/>
    <x v="28"/>
    <n v="1717"/>
    <s v="Burchfield, Jeannie"/>
    <x v="1"/>
    <x v="0"/>
    <x v="0"/>
    <n v="40"/>
    <x v="0"/>
    <x v="1"/>
    <n v="1.57"/>
    <n v="40"/>
    <m/>
    <x v="0"/>
    <x v="0"/>
    <x v="0"/>
  </r>
  <r>
    <x v="0"/>
    <x v="0"/>
    <x v="0"/>
    <x v="5"/>
    <x v="28"/>
    <n v="2122"/>
    <s v="Denton, Ashley"/>
    <x v="1"/>
    <x v="0"/>
    <x v="0"/>
    <n v="40"/>
    <x v="0"/>
    <x v="1"/>
    <n v="1.93"/>
    <n v="40"/>
    <m/>
    <x v="0"/>
    <x v="0"/>
    <x v="0"/>
  </r>
  <r>
    <x v="0"/>
    <x v="0"/>
    <x v="0"/>
    <x v="5"/>
    <x v="28"/>
    <n v="1968"/>
    <s v="Duncan, Ginger"/>
    <x v="1"/>
    <x v="0"/>
    <x v="0"/>
    <n v="40"/>
    <x v="0"/>
    <x v="1"/>
    <n v="0.38"/>
    <n v="40"/>
    <m/>
    <x v="0"/>
    <x v="0"/>
    <x v="0"/>
  </r>
  <r>
    <x v="0"/>
    <x v="0"/>
    <x v="0"/>
    <x v="5"/>
    <x v="28"/>
    <n v="1904"/>
    <s v="Murr, Sherry"/>
    <x v="1"/>
    <x v="0"/>
    <x v="0"/>
    <n v="30.23"/>
    <x v="0"/>
    <x v="1"/>
    <m/>
    <n v="30.23"/>
    <n v="10"/>
    <x v="0"/>
    <x v="0"/>
    <x v="0"/>
  </r>
  <r>
    <x v="0"/>
    <x v="0"/>
    <x v="0"/>
    <x v="5"/>
    <x v="28"/>
    <n v="2225"/>
    <s v="Sexton, Holly"/>
    <x v="1"/>
    <x v="0"/>
    <x v="0"/>
    <n v="40"/>
    <x v="0"/>
    <x v="1"/>
    <n v="3.73"/>
    <n v="40"/>
    <m/>
    <x v="0"/>
    <x v="0"/>
    <x v="0"/>
  </r>
  <r>
    <x v="0"/>
    <x v="0"/>
    <x v="0"/>
    <x v="6"/>
    <x v="28"/>
    <n v="2230"/>
    <s v="Payne, Donna"/>
    <x v="1"/>
    <x v="0"/>
    <x v="0"/>
    <n v="40"/>
    <x v="0"/>
    <x v="1"/>
    <n v="3.28"/>
    <n v="40"/>
    <m/>
    <x v="0"/>
    <x v="0"/>
    <x v="0"/>
  </r>
  <r>
    <x v="0"/>
    <x v="0"/>
    <x v="0"/>
    <x v="20"/>
    <x v="28"/>
    <n v="2260"/>
    <s v="Lake, Stephanie"/>
    <x v="1"/>
    <x v="0"/>
    <x v="0"/>
    <n v="40"/>
    <x v="0"/>
    <x v="1"/>
    <n v="4.5"/>
    <n v="40"/>
    <m/>
    <x v="0"/>
    <x v="0"/>
    <x v="0"/>
  </r>
  <r>
    <x v="0"/>
    <x v="0"/>
    <x v="0"/>
    <x v="7"/>
    <x v="28"/>
    <n v="1933"/>
    <s v="Harris, Teresa"/>
    <x v="1"/>
    <x v="0"/>
    <x v="0"/>
    <n v="40"/>
    <x v="0"/>
    <x v="1"/>
    <n v="8.82"/>
    <n v="40"/>
    <m/>
    <x v="0"/>
    <x v="0"/>
    <x v="0"/>
  </r>
  <r>
    <x v="0"/>
    <x v="0"/>
    <x v="2"/>
    <x v="8"/>
    <x v="28"/>
    <n v="1917"/>
    <s v="Rigley, Eric"/>
    <x v="0"/>
    <x v="0"/>
    <x v="0"/>
    <n v="40"/>
    <x v="0"/>
    <x v="1"/>
    <m/>
    <m/>
    <m/>
    <x v="0"/>
    <x v="0"/>
    <x v="0"/>
  </r>
  <r>
    <x v="0"/>
    <x v="0"/>
    <x v="2"/>
    <x v="8"/>
    <x v="28"/>
    <n v="2149"/>
    <s v="Robillard, Mathew"/>
    <x v="0"/>
    <x v="0"/>
    <x v="0"/>
    <n v="40"/>
    <x v="0"/>
    <x v="1"/>
    <m/>
    <m/>
    <m/>
    <x v="0"/>
    <x v="0"/>
    <x v="0"/>
  </r>
  <r>
    <x v="0"/>
    <x v="0"/>
    <x v="2"/>
    <x v="9"/>
    <x v="28"/>
    <n v="2140"/>
    <s v="Langea-Spradlin, Catherine A."/>
    <x v="1"/>
    <x v="0"/>
    <x v="0"/>
    <n v="40"/>
    <x v="0"/>
    <x v="1"/>
    <n v="0.48"/>
    <n v="40"/>
    <m/>
    <x v="0"/>
    <x v="0"/>
    <x v="0"/>
  </r>
  <r>
    <x v="0"/>
    <x v="0"/>
    <x v="2"/>
    <x v="9"/>
    <x v="28"/>
    <n v="1637"/>
    <s v="Poindexter, Diane"/>
    <x v="1"/>
    <x v="0"/>
    <x v="0"/>
    <n v="40"/>
    <x v="0"/>
    <x v="1"/>
    <n v="0.33"/>
    <n v="40"/>
    <m/>
    <x v="0"/>
    <x v="0"/>
    <x v="0"/>
  </r>
  <r>
    <x v="0"/>
    <x v="0"/>
    <x v="2"/>
    <x v="10"/>
    <x v="28"/>
    <n v="2240"/>
    <s v="Gaffney, Walker"/>
    <x v="1"/>
    <x v="0"/>
    <x v="0"/>
    <n v="40"/>
    <x v="0"/>
    <x v="1"/>
    <n v="0.05"/>
    <n v="40"/>
    <m/>
    <x v="0"/>
    <x v="0"/>
    <x v="0"/>
  </r>
  <r>
    <x v="0"/>
    <x v="0"/>
    <x v="3"/>
    <x v="11"/>
    <x v="28"/>
    <n v="2110"/>
    <s v="Barnes, Eric"/>
    <x v="1"/>
    <x v="0"/>
    <x v="0"/>
    <n v="30"/>
    <x v="0"/>
    <x v="1"/>
    <m/>
    <n v="30"/>
    <m/>
    <x v="0"/>
    <x v="0"/>
    <x v="0"/>
  </r>
  <r>
    <x v="0"/>
    <x v="0"/>
    <x v="3"/>
    <x v="11"/>
    <x v="28"/>
    <n v="2268"/>
    <s v="Gibson, Sarah"/>
    <x v="1"/>
    <x v="0"/>
    <x v="0"/>
    <n v="40"/>
    <x v="0"/>
    <x v="1"/>
    <m/>
    <n v="40"/>
    <m/>
    <x v="0"/>
    <x v="0"/>
    <x v="0"/>
  </r>
  <r>
    <x v="0"/>
    <x v="0"/>
    <x v="3"/>
    <x v="11"/>
    <x v="28"/>
    <n v="1993"/>
    <s v="Gibson, Tiffany D."/>
    <x v="1"/>
    <x v="0"/>
    <x v="0"/>
    <n v="40"/>
    <x v="0"/>
    <x v="1"/>
    <m/>
    <n v="40"/>
    <m/>
    <x v="0"/>
    <x v="0"/>
    <x v="0"/>
  </r>
  <r>
    <x v="0"/>
    <x v="0"/>
    <x v="3"/>
    <x v="11"/>
    <x v="28"/>
    <n v="2245"/>
    <s v="Hall, Terry"/>
    <x v="1"/>
    <x v="0"/>
    <x v="0"/>
    <n v="40"/>
    <x v="0"/>
    <x v="1"/>
    <m/>
    <n v="40"/>
    <m/>
    <x v="0"/>
    <x v="0"/>
    <x v="0"/>
  </r>
  <r>
    <x v="0"/>
    <x v="0"/>
    <x v="3"/>
    <x v="11"/>
    <x v="28"/>
    <n v="1749"/>
    <s v="Peels, Timothy L."/>
    <x v="1"/>
    <x v="0"/>
    <x v="0"/>
    <n v="39"/>
    <x v="0"/>
    <x v="1"/>
    <m/>
    <n v="39"/>
    <n v="5"/>
    <x v="0"/>
    <x v="0"/>
    <x v="0"/>
  </r>
  <r>
    <x v="0"/>
    <x v="0"/>
    <x v="3"/>
    <x v="11"/>
    <x v="28"/>
    <n v="2271"/>
    <s v="Stillwell, Avery"/>
    <x v="1"/>
    <x v="0"/>
    <x v="0"/>
    <n v="38.950000000000003"/>
    <x v="0"/>
    <x v="1"/>
    <m/>
    <n v="38.950000000000003"/>
    <m/>
    <x v="0"/>
    <x v="0"/>
    <x v="0"/>
  </r>
  <r>
    <x v="0"/>
    <x v="0"/>
    <x v="3"/>
    <x v="11"/>
    <x v="28"/>
    <n v="2166"/>
    <s v="Yokley, Clifford E."/>
    <x v="1"/>
    <x v="0"/>
    <x v="0"/>
    <n v="35.68"/>
    <x v="0"/>
    <x v="1"/>
    <m/>
    <n v="35.68"/>
    <m/>
    <x v="0"/>
    <x v="0"/>
    <x v="0"/>
  </r>
  <r>
    <x v="0"/>
    <x v="0"/>
    <x v="1"/>
    <x v="12"/>
    <x v="28"/>
    <n v="1410"/>
    <s v="Cooper, Alice F."/>
    <x v="1"/>
    <x v="0"/>
    <x v="0"/>
    <n v="40"/>
    <x v="0"/>
    <x v="1"/>
    <n v="4.5"/>
    <n v="40"/>
    <m/>
    <x v="0"/>
    <x v="0"/>
    <x v="0"/>
  </r>
  <r>
    <x v="0"/>
    <x v="0"/>
    <x v="4"/>
    <x v="12"/>
    <x v="28"/>
    <n v="2209"/>
    <s v="Hayes, Elizabeth"/>
    <x v="1"/>
    <x v="0"/>
    <x v="0"/>
    <n v="40"/>
    <x v="0"/>
    <x v="1"/>
    <n v="4"/>
    <n v="40"/>
    <m/>
    <x v="0"/>
    <x v="0"/>
    <x v="0"/>
  </r>
  <r>
    <x v="0"/>
    <x v="0"/>
    <x v="5"/>
    <x v="12"/>
    <x v="28"/>
    <n v="2203"/>
    <s v="Hicks, Lisa"/>
    <x v="1"/>
    <x v="0"/>
    <x v="0"/>
    <n v="38.5"/>
    <x v="0"/>
    <x v="1"/>
    <m/>
    <n v="38.5"/>
    <m/>
    <x v="0"/>
    <x v="0"/>
    <x v="0"/>
  </r>
  <r>
    <x v="0"/>
    <x v="0"/>
    <x v="9"/>
    <x v="12"/>
    <x v="28"/>
    <n v="2264"/>
    <s v="Lee, Mary"/>
    <x v="1"/>
    <x v="0"/>
    <x v="0"/>
    <n v="40"/>
    <x v="0"/>
    <x v="1"/>
    <m/>
    <n v="40"/>
    <m/>
    <x v="0"/>
    <x v="0"/>
    <x v="0"/>
  </r>
  <r>
    <x v="0"/>
    <x v="0"/>
    <x v="1"/>
    <x v="12"/>
    <x v="28"/>
    <n v="1206"/>
    <s v="Lorenz, Viola B."/>
    <x v="1"/>
    <x v="0"/>
    <x v="0"/>
    <n v="40"/>
    <x v="0"/>
    <x v="1"/>
    <m/>
    <n v="40"/>
    <m/>
    <x v="0"/>
    <x v="0"/>
    <x v="0"/>
  </r>
  <r>
    <x v="0"/>
    <x v="0"/>
    <x v="6"/>
    <x v="13"/>
    <x v="28"/>
    <n v="2175"/>
    <s v="Akulic, Marlene"/>
    <x v="1"/>
    <x v="0"/>
    <x v="0"/>
    <n v="40"/>
    <x v="0"/>
    <x v="1"/>
    <m/>
    <n v="40"/>
    <m/>
    <x v="0"/>
    <x v="0"/>
    <x v="0"/>
  </r>
  <r>
    <x v="0"/>
    <x v="0"/>
    <x v="6"/>
    <x v="13"/>
    <x v="28"/>
    <n v="1355"/>
    <s v="Arp, Peggy A."/>
    <x v="1"/>
    <x v="0"/>
    <x v="0"/>
    <n v="10"/>
    <x v="0"/>
    <x v="1"/>
    <m/>
    <n v="10"/>
    <m/>
    <x v="0"/>
    <x v="0"/>
    <x v="0"/>
  </r>
  <r>
    <x v="0"/>
    <x v="0"/>
    <x v="6"/>
    <x v="13"/>
    <x v="28"/>
    <n v="2229"/>
    <s v="Bledsoe, Amy"/>
    <x v="1"/>
    <x v="0"/>
    <x v="0"/>
    <n v="40"/>
    <x v="0"/>
    <x v="1"/>
    <m/>
    <n v="40"/>
    <m/>
    <x v="0"/>
    <x v="0"/>
    <x v="0"/>
  </r>
  <r>
    <x v="0"/>
    <x v="0"/>
    <x v="6"/>
    <x v="13"/>
    <x v="28"/>
    <n v="2041"/>
    <s v="Bohannon, Barbara"/>
    <x v="1"/>
    <x v="0"/>
    <x v="0"/>
    <n v="40"/>
    <x v="0"/>
    <x v="1"/>
    <m/>
    <n v="40"/>
    <m/>
    <x v="0"/>
    <x v="0"/>
    <x v="0"/>
  </r>
  <r>
    <x v="0"/>
    <x v="0"/>
    <x v="6"/>
    <x v="13"/>
    <x v="28"/>
    <n v="2190"/>
    <s v="Bookout, Nancy"/>
    <x v="1"/>
    <x v="0"/>
    <x v="0"/>
    <n v="40"/>
    <x v="0"/>
    <x v="1"/>
    <m/>
    <n v="40"/>
    <m/>
    <x v="0"/>
    <x v="0"/>
    <x v="0"/>
  </r>
  <r>
    <x v="0"/>
    <x v="0"/>
    <x v="6"/>
    <x v="13"/>
    <x v="28"/>
    <n v="1739"/>
    <s v="Bowers, Brenda"/>
    <x v="1"/>
    <x v="0"/>
    <x v="0"/>
    <n v="40"/>
    <x v="0"/>
    <x v="1"/>
    <m/>
    <n v="40"/>
    <m/>
    <x v="0"/>
    <x v="0"/>
    <x v="0"/>
  </r>
  <r>
    <x v="0"/>
    <x v="0"/>
    <x v="6"/>
    <x v="13"/>
    <x v="28"/>
    <n v="2039"/>
    <s v="Brooks, Tammy C."/>
    <x v="1"/>
    <x v="0"/>
    <x v="0"/>
    <n v="36.119999999999997"/>
    <x v="0"/>
    <x v="1"/>
    <m/>
    <n v="36.119999999999997"/>
    <m/>
    <x v="0"/>
    <x v="0"/>
    <x v="0"/>
  </r>
  <r>
    <x v="0"/>
    <x v="0"/>
    <x v="6"/>
    <x v="13"/>
    <x v="28"/>
    <n v="1978"/>
    <s v="Bryan, Eva J."/>
    <x v="1"/>
    <x v="0"/>
    <x v="0"/>
    <n v="0"/>
    <x v="0"/>
    <x v="1"/>
    <m/>
    <m/>
    <n v="40"/>
    <x v="0"/>
    <x v="0"/>
    <x v="0"/>
  </r>
  <r>
    <x v="0"/>
    <x v="0"/>
    <x v="6"/>
    <x v="13"/>
    <x v="28"/>
    <n v="2156"/>
    <s v="Bryan, Sheena L."/>
    <x v="1"/>
    <x v="0"/>
    <x v="0"/>
    <n v="27.52"/>
    <x v="0"/>
    <x v="1"/>
    <m/>
    <n v="27.52"/>
    <n v="12.5"/>
    <x v="0"/>
    <x v="0"/>
    <x v="0"/>
  </r>
  <r>
    <x v="0"/>
    <x v="0"/>
    <x v="6"/>
    <x v="13"/>
    <x v="28"/>
    <n v="2243"/>
    <s v="Campos, Susan"/>
    <x v="1"/>
    <x v="0"/>
    <x v="0"/>
    <n v="39.92"/>
    <x v="0"/>
    <x v="1"/>
    <m/>
    <n v="39.92"/>
    <m/>
    <x v="0"/>
    <x v="0"/>
    <x v="0"/>
  </r>
  <r>
    <x v="0"/>
    <x v="0"/>
    <x v="0"/>
    <x v="13"/>
    <x v="28"/>
    <n v="1010"/>
    <s v="Carroll, Robin M."/>
    <x v="1"/>
    <x v="0"/>
    <x v="0"/>
    <n v="40"/>
    <x v="0"/>
    <x v="1"/>
    <n v="1.33"/>
    <n v="40"/>
    <m/>
    <x v="0"/>
    <x v="0"/>
    <x v="0"/>
  </r>
  <r>
    <x v="0"/>
    <x v="0"/>
    <x v="6"/>
    <x v="13"/>
    <x v="28"/>
    <n v="2124"/>
    <s v="Carter, Carla"/>
    <x v="1"/>
    <x v="0"/>
    <x v="0"/>
    <n v="40"/>
    <x v="0"/>
    <x v="1"/>
    <m/>
    <n v="40"/>
    <m/>
    <x v="0"/>
    <x v="0"/>
    <x v="0"/>
  </r>
  <r>
    <x v="0"/>
    <x v="0"/>
    <x v="6"/>
    <x v="13"/>
    <x v="28"/>
    <n v="2068"/>
    <s v="Cathcart, Bess L."/>
    <x v="1"/>
    <x v="0"/>
    <x v="0"/>
    <n v="39.979999999999997"/>
    <x v="0"/>
    <x v="1"/>
    <m/>
    <n v="39.979999999999997"/>
    <m/>
    <x v="0"/>
    <x v="0"/>
    <x v="0"/>
  </r>
  <r>
    <x v="0"/>
    <x v="0"/>
    <x v="6"/>
    <x v="13"/>
    <x v="28"/>
    <n v="2098"/>
    <s v="Childress, Stacy M."/>
    <x v="1"/>
    <x v="0"/>
    <x v="0"/>
    <n v="30"/>
    <x v="0"/>
    <x v="1"/>
    <m/>
    <n v="30"/>
    <m/>
    <x v="0"/>
    <x v="0"/>
    <x v="0"/>
  </r>
  <r>
    <x v="0"/>
    <x v="0"/>
    <x v="6"/>
    <x v="13"/>
    <x v="28"/>
    <n v="2131"/>
    <s v="Collette, Stephanie"/>
    <x v="1"/>
    <x v="0"/>
    <x v="0"/>
    <n v="40"/>
    <x v="0"/>
    <x v="1"/>
    <m/>
    <n v="40"/>
    <m/>
    <x v="0"/>
    <x v="0"/>
    <x v="0"/>
  </r>
  <r>
    <x v="0"/>
    <x v="0"/>
    <x v="6"/>
    <x v="13"/>
    <x v="28"/>
    <n v="2183"/>
    <s v="Cooper, Elizabeth T."/>
    <x v="1"/>
    <x v="0"/>
    <x v="0"/>
    <n v="40"/>
    <x v="0"/>
    <x v="1"/>
    <m/>
    <n v="40"/>
    <m/>
    <x v="0"/>
    <x v="0"/>
    <x v="0"/>
  </r>
  <r>
    <x v="0"/>
    <x v="0"/>
    <x v="6"/>
    <x v="13"/>
    <x v="28"/>
    <n v="2269"/>
    <s v="Costner, Jo Ann"/>
    <x v="1"/>
    <x v="0"/>
    <x v="0"/>
    <n v="40"/>
    <x v="0"/>
    <x v="1"/>
    <m/>
    <n v="40"/>
    <m/>
    <x v="0"/>
    <x v="0"/>
    <x v="0"/>
  </r>
  <r>
    <x v="0"/>
    <x v="0"/>
    <x v="6"/>
    <x v="13"/>
    <x v="28"/>
    <n v="1362"/>
    <s v="Davis, Kimberly S."/>
    <x v="1"/>
    <x v="0"/>
    <x v="0"/>
    <n v="40"/>
    <x v="0"/>
    <x v="1"/>
    <m/>
    <n v="40"/>
    <m/>
    <x v="0"/>
    <x v="0"/>
    <x v="0"/>
  </r>
  <r>
    <x v="0"/>
    <x v="0"/>
    <x v="6"/>
    <x v="13"/>
    <x v="28"/>
    <n v="1465"/>
    <s v="Dotson, Wanda A."/>
    <x v="1"/>
    <x v="0"/>
    <x v="0"/>
    <n v="40"/>
    <x v="0"/>
    <x v="1"/>
    <m/>
    <n v="40"/>
    <m/>
    <x v="0"/>
    <x v="0"/>
    <x v="0"/>
  </r>
  <r>
    <x v="0"/>
    <x v="0"/>
    <x v="6"/>
    <x v="13"/>
    <x v="28"/>
    <n v="2046"/>
    <s v="Dunn, Lois"/>
    <x v="1"/>
    <x v="0"/>
    <x v="0"/>
    <n v="40"/>
    <x v="0"/>
    <x v="1"/>
    <m/>
    <n v="40"/>
    <m/>
    <x v="0"/>
    <x v="0"/>
    <x v="0"/>
  </r>
  <r>
    <x v="0"/>
    <x v="0"/>
    <x v="6"/>
    <x v="13"/>
    <x v="28"/>
    <n v="2152"/>
    <s v="Fishwick, Roberta"/>
    <x v="1"/>
    <x v="0"/>
    <x v="0"/>
    <n v="40"/>
    <x v="0"/>
    <x v="1"/>
    <m/>
    <n v="40"/>
    <m/>
    <x v="0"/>
    <x v="0"/>
    <x v="0"/>
  </r>
  <r>
    <x v="0"/>
    <x v="0"/>
    <x v="6"/>
    <x v="13"/>
    <x v="28"/>
    <n v="2270"/>
    <s v="Frank, Virginia"/>
    <x v="1"/>
    <x v="0"/>
    <x v="0"/>
    <n v="20"/>
    <x v="0"/>
    <x v="1"/>
    <m/>
    <n v="20"/>
    <m/>
    <x v="0"/>
    <x v="0"/>
    <x v="0"/>
  </r>
  <r>
    <x v="0"/>
    <x v="0"/>
    <x v="6"/>
    <x v="13"/>
    <x v="28"/>
    <n v="2265"/>
    <s v="Ginn, Pamela"/>
    <x v="1"/>
    <x v="0"/>
    <x v="0"/>
    <n v="40"/>
    <x v="0"/>
    <x v="1"/>
    <m/>
    <n v="40"/>
    <m/>
    <x v="0"/>
    <x v="0"/>
    <x v="0"/>
  </r>
  <r>
    <x v="0"/>
    <x v="0"/>
    <x v="6"/>
    <x v="13"/>
    <x v="28"/>
    <n v="2222"/>
    <s v="Hamilton, Patricia"/>
    <x v="1"/>
    <x v="0"/>
    <x v="0"/>
    <n v="30"/>
    <x v="0"/>
    <x v="1"/>
    <m/>
    <n v="30"/>
    <m/>
    <x v="0"/>
    <x v="0"/>
    <x v="0"/>
  </r>
  <r>
    <x v="0"/>
    <x v="0"/>
    <x v="6"/>
    <x v="13"/>
    <x v="28"/>
    <n v="2261"/>
    <s v="Howarth, Amy"/>
    <x v="1"/>
    <x v="0"/>
    <x v="0"/>
    <n v="40"/>
    <x v="0"/>
    <x v="1"/>
    <m/>
    <n v="40"/>
    <m/>
    <x v="0"/>
    <x v="0"/>
    <x v="0"/>
  </r>
  <r>
    <x v="0"/>
    <x v="0"/>
    <x v="6"/>
    <x v="13"/>
    <x v="28"/>
    <n v="2188"/>
    <s v="Jones, Tina"/>
    <x v="1"/>
    <x v="0"/>
    <x v="0"/>
    <n v="40"/>
    <x v="0"/>
    <x v="1"/>
    <m/>
    <n v="40"/>
    <m/>
    <x v="0"/>
    <x v="0"/>
    <x v="0"/>
  </r>
  <r>
    <x v="0"/>
    <x v="0"/>
    <x v="6"/>
    <x v="13"/>
    <x v="28"/>
    <n v="1480"/>
    <s v="Kliever, Debbie J."/>
    <x v="1"/>
    <x v="0"/>
    <x v="0"/>
    <n v="40"/>
    <x v="0"/>
    <x v="1"/>
    <m/>
    <n v="40"/>
    <m/>
    <x v="0"/>
    <x v="0"/>
    <x v="0"/>
  </r>
  <r>
    <x v="0"/>
    <x v="0"/>
    <x v="6"/>
    <x v="13"/>
    <x v="28"/>
    <n v="1568"/>
    <s v="Long, Marlene C."/>
    <x v="1"/>
    <x v="0"/>
    <x v="0"/>
    <n v="40"/>
    <x v="0"/>
    <x v="1"/>
    <m/>
    <n v="40"/>
    <m/>
    <x v="0"/>
    <x v="0"/>
    <x v="0"/>
  </r>
  <r>
    <x v="0"/>
    <x v="0"/>
    <x v="6"/>
    <x v="13"/>
    <x v="28"/>
    <n v="2263"/>
    <s v="Long, Susan"/>
    <x v="1"/>
    <x v="0"/>
    <x v="0"/>
    <n v="40"/>
    <x v="0"/>
    <x v="1"/>
    <m/>
    <n v="40"/>
    <m/>
    <x v="0"/>
    <x v="0"/>
    <x v="0"/>
  </r>
  <r>
    <x v="0"/>
    <x v="0"/>
    <x v="6"/>
    <x v="13"/>
    <x v="28"/>
    <n v="1391"/>
    <s v="Mason, Judy A."/>
    <x v="1"/>
    <x v="0"/>
    <x v="0"/>
    <n v="40"/>
    <x v="0"/>
    <x v="1"/>
    <m/>
    <n v="40"/>
    <m/>
    <x v="0"/>
    <x v="0"/>
    <x v="0"/>
  </r>
  <r>
    <x v="0"/>
    <x v="0"/>
    <x v="7"/>
    <x v="13"/>
    <x v="28"/>
    <n v="2176"/>
    <s v="May, Cynthia L."/>
    <x v="1"/>
    <x v="0"/>
    <x v="0"/>
    <n v="40"/>
    <x v="0"/>
    <x v="1"/>
    <m/>
    <n v="40"/>
    <m/>
    <x v="0"/>
    <x v="0"/>
    <x v="0"/>
  </r>
  <r>
    <x v="0"/>
    <x v="0"/>
    <x v="6"/>
    <x v="13"/>
    <x v="28"/>
    <n v="1558"/>
    <s v="McCluskey, Loreta R."/>
    <x v="1"/>
    <x v="0"/>
    <x v="0"/>
    <n v="20.02"/>
    <x v="0"/>
    <x v="1"/>
    <m/>
    <n v="20.02"/>
    <n v="20"/>
    <x v="0"/>
    <x v="0"/>
    <x v="0"/>
  </r>
  <r>
    <x v="0"/>
    <x v="0"/>
    <x v="6"/>
    <x v="13"/>
    <x v="28"/>
    <n v="2127"/>
    <s v="McKee, April"/>
    <x v="1"/>
    <x v="0"/>
    <x v="0"/>
    <n v="39.979999999999997"/>
    <x v="0"/>
    <x v="1"/>
    <m/>
    <n v="39.979999999999997"/>
    <m/>
    <x v="0"/>
    <x v="0"/>
    <x v="0"/>
  </r>
  <r>
    <x v="0"/>
    <x v="0"/>
    <x v="6"/>
    <x v="13"/>
    <x v="28"/>
    <n v="2174"/>
    <s v="Miller, Martha"/>
    <x v="1"/>
    <x v="0"/>
    <x v="0"/>
    <n v="40"/>
    <x v="0"/>
    <x v="1"/>
    <m/>
    <n v="40"/>
    <m/>
    <x v="0"/>
    <x v="0"/>
    <x v="0"/>
  </r>
  <r>
    <x v="0"/>
    <x v="0"/>
    <x v="6"/>
    <x v="13"/>
    <x v="28"/>
    <n v="1559"/>
    <s v="Nichols, Brenda S."/>
    <x v="1"/>
    <x v="0"/>
    <x v="0"/>
    <n v="40"/>
    <x v="0"/>
    <x v="1"/>
    <m/>
    <n v="40"/>
    <m/>
    <x v="0"/>
    <x v="0"/>
    <x v="0"/>
  </r>
  <r>
    <x v="0"/>
    <x v="0"/>
    <x v="6"/>
    <x v="13"/>
    <x v="28"/>
    <n v="2259"/>
    <s v="Peels, Carolyn K."/>
    <x v="1"/>
    <x v="0"/>
    <x v="0"/>
    <n v="40"/>
    <x v="0"/>
    <x v="1"/>
    <m/>
    <n v="40"/>
    <m/>
    <x v="0"/>
    <x v="0"/>
    <x v="0"/>
  </r>
  <r>
    <x v="0"/>
    <x v="0"/>
    <x v="6"/>
    <x v="13"/>
    <x v="28"/>
    <n v="2216"/>
    <s v="Pilkey, Jeremy"/>
    <x v="1"/>
    <x v="0"/>
    <x v="0"/>
    <n v="40"/>
    <x v="0"/>
    <x v="1"/>
    <m/>
    <n v="40"/>
    <m/>
    <x v="0"/>
    <x v="0"/>
    <x v="0"/>
  </r>
  <r>
    <x v="0"/>
    <x v="0"/>
    <x v="6"/>
    <x v="13"/>
    <x v="28"/>
    <n v="1767"/>
    <s v="Presley, Bernice"/>
    <x v="1"/>
    <x v="0"/>
    <x v="0"/>
    <n v="40"/>
    <x v="0"/>
    <x v="1"/>
    <m/>
    <n v="40"/>
    <m/>
    <x v="0"/>
    <x v="0"/>
    <x v="0"/>
  </r>
  <r>
    <x v="0"/>
    <x v="0"/>
    <x v="6"/>
    <x v="13"/>
    <x v="28"/>
    <n v="2138"/>
    <s v="Richardson, Tammy G."/>
    <x v="1"/>
    <x v="0"/>
    <x v="0"/>
    <n v="39.549999999999997"/>
    <x v="0"/>
    <x v="1"/>
    <m/>
    <n v="39.549999999999997"/>
    <m/>
    <x v="0"/>
    <x v="0"/>
    <x v="0"/>
  </r>
  <r>
    <x v="0"/>
    <x v="0"/>
    <x v="6"/>
    <x v="13"/>
    <x v="28"/>
    <n v="1997"/>
    <s v="Roberts, Lisa R."/>
    <x v="1"/>
    <x v="0"/>
    <x v="0"/>
    <n v="40"/>
    <x v="0"/>
    <x v="1"/>
    <m/>
    <n v="40"/>
    <m/>
    <x v="0"/>
    <x v="0"/>
    <x v="0"/>
  </r>
  <r>
    <x v="0"/>
    <x v="0"/>
    <x v="6"/>
    <x v="13"/>
    <x v="28"/>
    <n v="1299"/>
    <s v="Rodgers, Cathy B."/>
    <x v="1"/>
    <x v="0"/>
    <x v="0"/>
    <n v="30"/>
    <x v="0"/>
    <x v="1"/>
    <m/>
    <n v="30"/>
    <m/>
    <x v="0"/>
    <x v="0"/>
    <x v="0"/>
  </r>
  <r>
    <x v="0"/>
    <x v="0"/>
    <x v="7"/>
    <x v="13"/>
    <x v="28"/>
    <n v="2192"/>
    <s v="Rupinski, Angela"/>
    <x v="1"/>
    <x v="0"/>
    <x v="0"/>
    <n v="40"/>
    <x v="0"/>
    <x v="1"/>
    <m/>
    <n v="40"/>
    <m/>
    <x v="0"/>
    <x v="0"/>
    <x v="0"/>
  </r>
  <r>
    <x v="0"/>
    <x v="0"/>
    <x v="6"/>
    <x v="13"/>
    <x v="28"/>
    <n v="1590"/>
    <s v="Russell, Barbara L."/>
    <x v="1"/>
    <x v="0"/>
    <x v="0"/>
    <n v="30"/>
    <x v="0"/>
    <x v="1"/>
    <m/>
    <n v="30"/>
    <n v="10"/>
    <x v="0"/>
    <x v="0"/>
    <x v="0"/>
  </r>
  <r>
    <x v="0"/>
    <x v="0"/>
    <x v="6"/>
    <x v="13"/>
    <x v="28"/>
    <n v="2218"/>
    <s v="Russell, Brandy"/>
    <x v="1"/>
    <x v="0"/>
    <x v="0"/>
    <n v="40"/>
    <x v="0"/>
    <x v="1"/>
    <n v="0.02"/>
    <n v="40"/>
    <m/>
    <x v="0"/>
    <x v="0"/>
    <x v="0"/>
  </r>
  <r>
    <x v="0"/>
    <x v="0"/>
    <x v="6"/>
    <x v="13"/>
    <x v="28"/>
    <n v="1612"/>
    <s v="Self, Janet"/>
    <x v="1"/>
    <x v="0"/>
    <x v="0"/>
    <n v="40"/>
    <x v="0"/>
    <x v="1"/>
    <m/>
    <n v="40"/>
    <m/>
    <x v="0"/>
    <x v="0"/>
    <x v="0"/>
  </r>
  <r>
    <x v="0"/>
    <x v="0"/>
    <x v="6"/>
    <x v="13"/>
    <x v="28"/>
    <n v="2258"/>
    <s v="Shelton, Emily"/>
    <x v="1"/>
    <x v="0"/>
    <x v="0"/>
    <n v="39.93"/>
    <x v="0"/>
    <x v="1"/>
    <m/>
    <n v="39.93"/>
    <m/>
    <x v="0"/>
    <x v="0"/>
    <x v="0"/>
  </r>
  <r>
    <x v="0"/>
    <x v="0"/>
    <x v="6"/>
    <x v="13"/>
    <x v="28"/>
    <n v="2016"/>
    <s v="Torbett, Donna G."/>
    <x v="1"/>
    <x v="0"/>
    <x v="0"/>
    <n v="40"/>
    <x v="0"/>
    <x v="1"/>
    <m/>
    <n v="40"/>
    <m/>
    <x v="0"/>
    <x v="0"/>
    <x v="0"/>
  </r>
  <r>
    <x v="0"/>
    <x v="0"/>
    <x v="6"/>
    <x v="13"/>
    <x v="28"/>
    <n v="2147"/>
    <s v="Watson, Linda L."/>
    <x v="1"/>
    <x v="0"/>
    <x v="0"/>
    <n v="40"/>
    <x v="0"/>
    <x v="1"/>
    <n v="0.5"/>
    <n v="40"/>
    <m/>
    <x v="0"/>
    <x v="0"/>
    <x v="0"/>
  </r>
  <r>
    <x v="0"/>
    <x v="0"/>
    <x v="6"/>
    <x v="13"/>
    <x v="28"/>
    <n v="2154"/>
    <s v="West, Sandra"/>
    <x v="1"/>
    <x v="0"/>
    <x v="0"/>
    <n v="30"/>
    <x v="0"/>
    <x v="1"/>
    <m/>
    <n v="30"/>
    <n v="10"/>
    <x v="0"/>
    <x v="0"/>
    <x v="0"/>
  </r>
  <r>
    <x v="0"/>
    <x v="0"/>
    <x v="6"/>
    <x v="13"/>
    <x v="28"/>
    <n v="2244"/>
    <s v="Winter, Esther"/>
    <x v="1"/>
    <x v="0"/>
    <x v="0"/>
    <n v="40"/>
    <x v="0"/>
    <x v="1"/>
    <m/>
    <n v="40"/>
    <m/>
    <x v="0"/>
    <x v="0"/>
    <x v="0"/>
  </r>
  <r>
    <x v="0"/>
    <x v="0"/>
    <x v="1"/>
    <x v="14"/>
    <x v="28"/>
    <n v="2165"/>
    <s v="Blackshire, Bradly"/>
    <x v="1"/>
    <x v="0"/>
    <x v="0"/>
    <n v="40"/>
    <x v="0"/>
    <x v="1"/>
    <m/>
    <n v="40"/>
    <m/>
    <x v="0"/>
    <x v="0"/>
    <x v="0"/>
  </r>
  <r>
    <x v="0"/>
    <x v="0"/>
    <x v="8"/>
    <x v="14"/>
    <x v="28"/>
    <n v="2177"/>
    <s v="Cannon, James"/>
    <x v="1"/>
    <x v="0"/>
    <x v="0"/>
    <n v="40"/>
    <x v="0"/>
    <x v="1"/>
    <m/>
    <n v="40"/>
    <m/>
    <x v="0"/>
    <x v="0"/>
    <x v="0"/>
  </r>
  <r>
    <x v="0"/>
    <x v="0"/>
    <x v="1"/>
    <x v="14"/>
    <x v="28"/>
    <n v="1280"/>
    <s v="Cooley, Tammy K."/>
    <x v="1"/>
    <x v="0"/>
    <x v="0"/>
    <n v="39.57"/>
    <x v="0"/>
    <x v="1"/>
    <m/>
    <n v="39.57"/>
    <m/>
    <x v="0"/>
    <x v="0"/>
    <x v="0"/>
  </r>
  <r>
    <x v="0"/>
    <x v="0"/>
    <x v="1"/>
    <x v="14"/>
    <x v="28"/>
    <n v="1684"/>
    <s v="Mckee, Nathan"/>
    <x v="1"/>
    <x v="0"/>
    <x v="0"/>
    <n v="30.3"/>
    <x v="0"/>
    <x v="1"/>
    <m/>
    <n v="30.3"/>
    <n v="9.6999999999999993"/>
    <x v="0"/>
    <x v="0"/>
    <x v="0"/>
  </r>
  <r>
    <x v="0"/>
    <x v="0"/>
    <x v="1"/>
    <x v="14"/>
    <x v="28"/>
    <n v="2262"/>
    <s v="Palmer, Dustin"/>
    <x v="1"/>
    <x v="0"/>
    <x v="0"/>
    <n v="10"/>
    <x v="0"/>
    <x v="1"/>
    <m/>
    <n v="10"/>
    <m/>
    <x v="0"/>
    <x v="0"/>
    <x v="0"/>
  </r>
  <r>
    <x v="0"/>
    <x v="0"/>
    <x v="1"/>
    <x v="14"/>
    <x v="28"/>
    <n v="2242"/>
    <s v="Ridge, Billy"/>
    <x v="1"/>
    <x v="0"/>
    <x v="0"/>
    <n v="39.979999999999997"/>
    <x v="0"/>
    <x v="1"/>
    <m/>
    <n v="39.979999999999997"/>
    <m/>
    <x v="0"/>
    <x v="0"/>
    <x v="0"/>
  </r>
  <r>
    <x v="0"/>
    <x v="0"/>
    <x v="1"/>
    <x v="14"/>
    <x v="28"/>
    <n v="2220"/>
    <s v="Waddell, Henry"/>
    <x v="1"/>
    <x v="0"/>
    <x v="0"/>
    <n v="30"/>
    <x v="0"/>
    <x v="1"/>
    <m/>
    <n v="30"/>
    <m/>
    <x v="0"/>
    <x v="0"/>
    <x v="0"/>
  </r>
  <r>
    <x v="0"/>
    <x v="0"/>
    <x v="1"/>
    <x v="14"/>
    <x v="28"/>
    <n v="2161"/>
    <s v="Watson, Mark"/>
    <x v="1"/>
    <x v="0"/>
    <x v="0"/>
    <n v="20"/>
    <x v="0"/>
    <x v="1"/>
    <m/>
    <n v="20"/>
    <n v="10"/>
    <x v="0"/>
    <x v="0"/>
    <x v="0"/>
  </r>
  <r>
    <x v="0"/>
    <x v="0"/>
    <x v="1"/>
    <x v="14"/>
    <x v="28"/>
    <n v="2202"/>
    <s v="Young, Chris"/>
    <x v="1"/>
    <x v="0"/>
    <x v="0"/>
    <n v="37.83"/>
    <x v="0"/>
    <x v="1"/>
    <m/>
    <n v="37.83"/>
    <m/>
    <x v="0"/>
    <x v="0"/>
    <x v="0"/>
  </r>
  <r>
    <x v="0"/>
    <x v="0"/>
    <x v="1"/>
    <x v="14"/>
    <x v="28"/>
    <n v="2180"/>
    <s v="Young, Robin A."/>
    <x v="1"/>
    <x v="0"/>
    <x v="0"/>
    <n v="37.83"/>
    <x v="0"/>
    <x v="1"/>
    <m/>
    <n v="37.83"/>
    <m/>
    <x v="0"/>
    <x v="0"/>
    <x v="0"/>
  </r>
  <r>
    <x v="0"/>
    <x v="0"/>
    <x v="9"/>
    <x v="15"/>
    <x v="28"/>
    <n v="1520"/>
    <s v="Best, Shirley"/>
    <x v="1"/>
    <x v="0"/>
    <x v="0"/>
    <n v="40"/>
    <x v="0"/>
    <x v="1"/>
    <m/>
    <n v="40"/>
    <m/>
    <x v="0"/>
    <x v="0"/>
    <x v="0"/>
  </r>
  <r>
    <x v="0"/>
    <x v="0"/>
    <x v="9"/>
    <x v="15"/>
    <x v="28"/>
    <n v="1856"/>
    <s v="Bivens, Tammie"/>
    <x v="1"/>
    <x v="0"/>
    <x v="0"/>
    <n v="40"/>
    <x v="0"/>
    <x v="1"/>
    <m/>
    <n v="40"/>
    <m/>
    <x v="0"/>
    <x v="0"/>
    <x v="0"/>
  </r>
  <r>
    <x v="0"/>
    <x v="0"/>
    <x v="9"/>
    <x v="15"/>
    <x v="28"/>
    <n v="2250"/>
    <s v="Bledsoe, Nicole"/>
    <x v="1"/>
    <x v="0"/>
    <x v="0"/>
    <n v="30"/>
    <x v="0"/>
    <x v="1"/>
    <m/>
    <n v="30"/>
    <m/>
    <x v="0"/>
    <x v="0"/>
    <x v="0"/>
  </r>
  <r>
    <x v="0"/>
    <x v="0"/>
    <x v="6"/>
    <x v="15"/>
    <x v="28"/>
    <n v="2235"/>
    <s v="Clark, Elizabeth"/>
    <x v="1"/>
    <x v="0"/>
    <x v="0"/>
    <n v="30"/>
    <x v="0"/>
    <x v="1"/>
    <m/>
    <n v="30"/>
    <m/>
    <x v="0"/>
    <x v="0"/>
    <x v="0"/>
  </r>
  <r>
    <x v="0"/>
    <x v="0"/>
    <x v="9"/>
    <x v="15"/>
    <x v="28"/>
    <n v="2267"/>
    <s v="Ellis, Kathleen"/>
    <x v="1"/>
    <x v="0"/>
    <x v="0"/>
    <n v="40"/>
    <x v="0"/>
    <x v="1"/>
    <m/>
    <n v="40"/>
    <m/>
    <x v="0"/>
    <x v="0"/>
    <x v="0"/>
  </r>
  <r>
    <x v="0"/>
    <x v="0"/>
    <x v="9"/>
    <x v="15"/>
    <x v="28"/>
    <n v="1107"/>
    <s v="Hall, Mary"/>
    <x v="1"/>
    <x v="0"/>
    <x v="0"/>
    <n v="40"/>
    <x v="0"/>
    <x v="1"/>
    <n v="0.05"/>
    <n v="40"/>
    <m/>
    <x v="0"/>
    <x v="0"/>
    <x v="0"/>
  </r>
  <r>
    <x v="0"/>
    <x v="0"/>
    <x v="9"/>
    <x v="15"/>
    <x v="28"/>
    <n v="1866"/>
    <s v="Harris, Nancy"/>
    <x v="1"/>
    <x v="0"/>
    <x v="0"/>
    <n v="40"/>
    <x v="0"/>
    <x v="1"/>
    <m/>
    <n v="40"/>
    <m/>
    <x v="0"/>
    <x v="0"/>
    <x v="0"/>
  </r>
  <r>
    <x v="0"/>
    <x v="0"/>
    <x v="9"/>
    <x v="15"/>
    <x v="28"/>
    <n v="2266"/>
    <s v="Machne, Emily"/>
    <x v="1"/>
    <x v="0"/>
    <x v="0"/>
    <n v="40"/>
    <x v="0"/>
    <x v="1"/>
    <m/>
    <n v="40"/>
    <m/>
    <x v="0"/>
    <x v="0"/>
    <x v="0"/>
  </r>
  <r>
    <x v="0"/>
    <x v="0"/>
    <x v="9"/>
    <x v="15"/>
    <x v="28"/>
    <n v="1985"/>
    <s v="Pilkey, Melissa"/>
    <x v="1"/>
    <x v="0"/>
    <x v="0"/>
    <n v="40"/>
    <x v="0"/>
    <x v="1"/>
    <m/>
    <n v="40"/>
    <m/>
    <x v="0"/>
    <x v="0"/>
    <x v="0"/>
  </r>
  <r>
    <x v="0"/>
    <x v="0"/>
    <x v="3"/>
    <x v="15"/>
    <x v="28"/>
    <n v="1967"/>
    <s v="Shaw, Teia L."/>
    <x v="1"/>
    <x v="0"/>
    <x v="0"/>
    <n v="40"/>
    <x v="0"/>
    <x v="1"/>
    <n v="0.02"/>
    <n v="40"/>
    <m/>
    <x v="0"/>
    <x v="0"/>
    <x v="0"/>
  </r>
  <r>
    <x v="0"/>
    <x v="0"/>
    <x v="7"/>
    <x v="16"/>
    <x v="28"/>
    <n v="2181"/>
    <s v="Campbell, Lisa M."/>
    <x v="1"/>
    <x v="0"/>
    <x v="0"/>
    <n v="40"/>
    <x v="0"/>
    <x v="1"/>
    <m/>
    <n v="40"/>
    <m/>
    <x v="0"/>
    <x v="0"/>
    <x v="0"/>
  </r>
  <r>
    <x v="0"/>
    <x v="0"/>
    <x v="7"/>
    <x v="16"/>
    <x v="28"/>
    <n v="2193"/>
    <s v="Cannon, Jennifer"/>
    <x v="1"/>
    <x v="0"/>
    <x v="0"/>
    <n v="40"/>
    <x v="0"/>
    <x v="1"/>
    <m/>
    <n v="40"/>
    <m/>
    <x v="0"/>
    <x v="0"/>
    <x v="0"/>
  </r>
  <r>
    <x v="0"/>
    <x v="0"/>
    <x v="4"/>
    <x v="16"/>
    <x v="28"/>
    <n v="2238"/>
    <s v="Carey, Laura"/>
    <x v="1"/>
    <x v="0"/>
    <x v="0"/>
    <n v="20"/>
    <x v="0"/>
    <x v="1"/>
    <m/>
    <n v="20"/>
    <n v="20"/>
    <x v="0"/>
    <x v="0"/>
    <x v="0"/>
  </r>
  <r>
    <x v="0"/>
    <x v="0"/>
    <x v="7"/>
    <x v="16"/>
    <x v="28"/>
    <n v="2045"/>
    <s v="Mcinerney, Renee L."/>
    <x v="1"/>
    <x v="0"/>
    <x v="0"/>
    <n v="40"/>
    <x v="0"/>
    <x v="1"/>
    <m/>
    <n v="40"/>
    <m/>
    <x v="0"/>
    <x v="0"/>
    <x v="0"/>
  </r>
  <r>
    <x v="0"/>
    <x v="0"/>
    <x v="5"/>
    <x v="17"/>
    <x v="28"/>
    <n v="1596"/>
    <s v="Harrison, Charles"/>
    <x v="1"/>
    <x v="0"/>
    <x v="0"/>
    <n v="40"/>
    <x v="0"/>
    <x v="1"/>
    <n v="8.57"/>
    <n v="40"/>
    <m/>
    <x v="0"/>
    <x v="0"/>
    <x v="0"/>
  </r>
  <r>
    <x v="0"/>
    <x v="0"/>
    <x v="5"/>
    <x v="18"/>
    <x v="28"/>
    <n v="1575"/>
    <s v="Gable, James D."/>
    <x v="1"/>
    <x v="0"/>
    <x v="0"/>
    <n v="40"/>
    <x v="0"/>
    <x v="1"/>
    <n v="2.2999999999999998"/>
    <n v="40"/>
    <m/>
    <x v="0"/>
    <x v="0"/>
    <x v="0"/>
  </r>
  <r>
    <x v="0"/>
    <x v="0"/>
    <x v="8"/>
    <x v="19"/>
    <x v="28"/>
    <n v="2089"/>
    <s v="Cole, Joseph A."/>
    <x v="1"/>
    <x v="0"/>
    <x v="0"/>
    <n v="39.479999999999997"/>
    <x v="0"/>
    <x v="1"/>
    <m/>
    <n v="39.479999999999997"/>
    <m/>
    <x v="0"/>
    <x v="0"/>
    <x v="0"/>
  </r>
  <r>
    <x v="0"/>
    <x v="0"/>
    <x v="8"/>
    <x v="19"/>
    <x v="28"/>
    <n v="2169"/>
    <s v="Zimmerman, Donald E."/>
    <x v="1"/>
    <x v="0"/>
    <x v="0"/>
    <n v="40"/>
    <x v="0"/>
    <x v="1"/>
    <m/>
    <n v="40"/>
    <m/>
    <x v="0"/>
    <x v="0"/>
    <x v="0"/>
  </r>
  <r>
    <x v="0"/>
    <x v="0"/>
    <x v="0"/>
    <x v="0"/>
    <x v="29"/>
    <n v="2069"/>
    <s v="Bibee, Ronald S."/>
    <x v="0"/>
    <x v="0"/>
    <x v="0"/>
    <n v="30"/>
    <x v="0"/>
    <x v="0"/>
    <m/>
    <m/>
    <m/>
    <x v="0"/>
    <x v="0"/>
    <x v="0"/>
  </r>
  <r>
    <x v="0"/>
    <x v="0"/>
    <x v="0"/>
    <x v="0"/>
    <x v="29"/>
    <n v="1435"/>
    <s v="Bores, Carie L."/>
    <x v="0"/>
    <x v="0"/>
    <x v="0"/>
    <n v="30"/>
    <x v="0"/>
    <x v="0"/>
    <m/>
    <m/>
    <m/>
    <x v="0"/>
    <x v="0"/>
    <x v="0"/>
  </r>
  <r>
    <x v="0"/>
    <x v="0"/>
    <x v="0"/>
    <x v="0"/>
    <x v="29"/>
    <n v="2273"/>
    <s v="Hawkins, Sarah"/>
    <x v="1"/>
    <x v="0"/>
    <x v="0"/>
    <n v="40"/>
    <x v="0"/>
    <x v="1"/>
    <n v="0.5"/>
    <n v="40"/>
    <m/>
    <x v="0"/>
    <x v="0"/>
    <x v="0"/>
  </r>
  <r>
    <x v="0"/>
    <x v="0"/>
    <x v="0"/>
    <x v="0"/>
    <x v="29"/>
    <n v="1918"/>
    <s v="Rodgers, Angela M."/>
    <x v="1"/>
    <x v="0"/>
    <x v="0"/>
    <n v="28.35"/>
    <x v="0"/>
    <x v="0"/>
    <m/>
    <n v="28.35"/>
    <m/>
    <x v="0"/>
    <x v="0"/>
    <x v="0"/>
  </r>
  <r>
    <x v="0"/>
    <x v="0"/>
    <x v="0"/>
    <x v="0"/>
    <x v="29"/>
    <n v="2081"/>
    <s v="Roots, Doug"/>
    <x v="0"/>
    <x v="0"/>
    <x v="0"/>
    <n v="30"/>
    <x v="0"/>
    <x v="0"/>
    <m/>
    <m/>
    <m/>
    <x v="0"/>
    <x v="0"/>
    <x v="0"/>
  </r>
  <r>
    <x v="0"/>
    <x v="0"/>
    <x v="0"/>
    <x v="0"/>
    <x v="29"/>
    <n v="2076"/>
    <s v="Stephens, Andrew"/>
    <x v="1"/>
    <x v="0"/>
    <x v="0"/>
    <n v="0"/>
    <x v="0"/>
    <x v="0"/>
    <m/>
    <m/>
    <m/>
    <x v="0"/>
    <x v="0"/>
    <x v="0"/>
  </r>
  <r>
    <x v="0"/>
    <x v="0"/>
    <x v="0"/>
    <x v="0"/>
    <x v="29"/>
    <n v="2185"/>
    <s v="Watson, Tamitha"/>
    <x v="0"/>
    <x v="0"/>
    <x v="0"/>
    <n v="30"/>
    <x v="0"/>
    <x v="0"/>
    <m/>
    <m/>
    <m/>
    <x v="0"/>
    <x v="0"/>
    <x v="0"/>
  </r>
  <r>
    <x v="0"/>
    <x v="0"/>
    <x v="0"/>
    <x v="0"/>
    <x v="29"/>
    <n v="1079"/>
    <s v="Wilson, Jim"/>
    <x v="0"/>
    <x v="0"/>
    <x v="0"/>
    <n v="30"/>
    <x v="0"/>
    <x v="0"/>
    <m/>
    <m/>
    <m/>
    <x v="0"/>
    <x v="0"/>
    <x v="0"/>
  </r>
  <r>
    <x v="0"/>
    <x v="0"/>
    <x v="0"/>
    <x v="1"/>
    <x v="29"/>
    <n v="1481"/>
    <s v="Dodd, Alex E."/>
    <x v="1"/>
    <x v="0"/>
    <x v="0"/>
    <n v="26.4"/>
    <x v="0"/>
    <x v="0"/>
    <m/>
    <n v="26.4"/>
    <m/>
    <x v="0"/>
    <x v="0"/>
    <x v="0"/>
  </r>
  <r>
    <x v="0"/>
    <x v="0"/>
    <x v="0"/>
    <x v="1"/>
    <x v="29"/>
    <n v="2007"/>
    <s v="Dodd, Patricia A."/>
    <x v="1"/>
    <x v="0"/>
    <x v="0"/>
    <n v="26.4"/>
    <x v="0"/>
    <x v="0"/>
    <m/>
    <n v="26.4"/>
    <m/>
    <x v="0"/>
    <x v="0"/>
    <x v="0"/>
  </r>
  <r>
    <x v="0"/>
    <x v="0"/>
    <x v="0"/>
    <x v="1"/>
    <x v="29"/>
    <n v="1897"/>
    <s v="Lee, Wayne P."/>
    <x v="0"/>
    <x v="0"/>
    <x v="0"/>
    <n v="0"/>
    <x v="0"/>
    <x v="0"/>
    <m/>
    <m/>
    <n v="30"/>
    <x v="0"/>
    <x v="0"/>
    <x v="0"/>
  </r>
  <r>
    <x v="0"/>
    <x v="0"/>
    <x v="0"/>
    <x v="2"/>
    <x v="29"/>
    <n v="1810"/>
    <s v="Damstetter, Suzanne"/>
    <x v="0"/>
    <x v="0"/>
    <x v="0"/>
    <n v="10"/>
    <x v="0"/>
    <x v="0"/>
    <m/>
    <m/>
    <n v="20"/>
    <x v="0"/>
    <x v="0"/>
    <x v="0"/>
  </r>
  <r>
    <x v="0"/>
    <x v="0"/>
    <x v="0"/>
    <x v="2"/>
    <x v="29"/>
    <n v="2179"/>
    <s v="Deiter, Nancy"/>
    <x v="1"/>
    <x v="0"/>
    <x v="0"/>
    <n v="28.25"/>
    <x v="0"/>
    <x v="0"/>
    <m/>
    <n v="28.25"/>
    <m/>
    <x v="0"/>
    <x v="0"/>
    <x v="0"/>
  </r>
  <r>
    <x v="0"/>
    <x v="0"/>
    <x v="0"/>
    <x v="2"/>
    <x v="29"/>
    <n v="1831"/>
    <s v="Simmons, Kristie"/>
    <x v="1"/>
    <x v="0"/>
    <x v="0"/>
    <n v="26.07"/>
    <x v="0"/>
    <x v="0"/>
    <m/>
    <n v="26.07"/>
    <m/>
    <x v="0"/>
    <x v="0"/>
    <x v="0"/>
  </r>
  <r>
    <x v="0"/>
    <x v="0"/>
    <x v="0"/>
    <x v="3"/>
    <x v="29"/>
    <n v="1024"/>
    <s v="Hillard, Gary L."/>
    <x v="0"/>
    <x v="0"/>
    <x v="0"/>
    <n v="26"/>
    <x v="0"/>
    <x v="0"/>
    <m/>
    <m/>
    <n v="4"/>
    <x v="0"/>
    <x v="0"/>
    <x v="0"/>
  </r>
  <r>
    <x v="0"/>
    <x v="0"/>
    <x v="0"/>
    <x v="3"/>
    <x v="29"/>
    <n v="1027"/>
    <s v="Howard, Michael"/>
    <x v="0"/>
    <x v="0"/>
    <x v="0"/>
    <n v="30"/>
    <x v="0"/>
    <x v="0"/>
    <m/>
    <m/>
    <m/>
    <x v="0"/>
    <x v="0"/>
    <x v="0"/>
  </r>
  <r>
    <x v="0"/>
    <x v="0"/>
    <x v="0"/>
    <x v="3"/>
    <x v="29"/>
    <n v="1536"/>
    <s v="Mcinerney, Melvin W."/>
    <x v="1"/>
    <x v="0"/>
    <x v="0"/>
    <n v="0"/>
    <x v="0"/>
    <x v="0"/>
    <m/>
    <m/>
    <m/>
    <x v="0"/>
    <x v="0"/>
    <x v="0"/>
  </r>
  <r>
    <x v="0"/>
    <x v="0"/>
    <x v="0"/>
    <x v="3"/>
    <x v="29"/>
    <n v="2034"/>
    <s v="Powers, Joshua"/>
    <x v="0"/>
    <x v="0"/>
    <x v="0"/>
    <n v="30"/>
    <x v="0"/>
    <x v="0"/>
    <m/>
    <m/>
    <m/>
    <x v="0"/>
    <x v="0"/>
    <x v="0"/>
  </r>
  <r>
    <x v="0"/>
    <x v="0"/>
    <x v="0"/>
    <x v="3"/>
    <x v="29"/>
    <n v="1420"/>
    <s v="Simmons, James T."/>
    <x v="0"/>
    <x v="0"/>
    <x v="0"/>
    <n v="40"/>
    <x v="0"/>
    <x v="1"/>
    <m/>
    <m/>
    <m/>
    <x v="0"/>
    <x v="0"/>
    <x v="0"/>
  </r>
  <r>
    <x v="0"/>
    <x v="0"/>
    <x v="0"/>
    <x v="4"/>
    <x v="29"/>
    <n v="2100"/>
    <s v="Glenn, Kristy"/>
    <x v="1"/>
    <x v="0"/>
    <x v="0"/>
    <n v="0"/>
    <x v="0"/>
    <x v="0"/>
    <m/>
    <m/>
    <n v="10"/>
    <x v="0"/>
    <x v="0"/>
    <x v="0"/>
  </r>
  <r>
    <x v="0"/>
    <x v="0"/>
    <x v="0"/>
    <x v="5"/>
    <x v="29"/>
    <n v="1717"/>
    <s v="Burchfield, Jeannie"/>
    <x v="1"/>
    <x v="0"/>
    <x v="0"/>
    <n v="11.23"/>
    <x v="0"/>
    <x v="0"/>
    <m/>
    <n v="11.23"/>
    <n v="10"/>
    <x v="0"/>
    <x v="0"/>
    <x v="0"/>
  </r>
  <r>
    <x v="0"/>
    <x v="0"/>
    <x v="0"/>
    <x v="5"/>
    <x v="29"/>
    <n v="2122"/>
    <s v="Denton, Ashley"/>
    <x v="1"/>
    <x v="0"/>
    <x v="0"/>
    <n v="28.05"/>
    <x v="0"/>
    <x v="0"/>
    <m/>
    <n v="28.05"/>
    <m/>
    <x v="0"/>
    <x v="0"/>
    <x v="0"/>
  </r>
  <r>
    <x v="0"/>
    <x v="0"/>
    <x v="0"/>
    <x v="5"/>
    <x v="29"/>
    <n v="1968"/>
    <s v="Duncan, Ginger"/>
    <x v="1"/>
    <x v="0"/>
    <x v="0"/>
    <n v="31.48"/>
    <x v="0"/>
    <x v="0"/>
    <m/>
    <n v="31.48"/>
    <m/>
    <x v="0"/>
    <x v="0"/>
    <x v="0"/>
  </r>
  <r>
    <x v="0"/>
    <x v="0"/>
    <x v="0"/>
    <x v="5"/>
    <x v="29"/>
    <n v="1904"/>
    <s v="Murr, Sherry"/>
    <x v="1"/>
    <x v="0"/>
    <x v="0"/>
    <n v="31.17"/>
    <x v="0"/>
    <x v="0"/>
    <m/>
    <n v="31.17"/>
    <m/>
    <x v="0"/>
    <x v="0"/>
    <x v="0"/>
  </r>
  <r>
    <x v="0"/>
    <x v="0"/>
    <x v="0"/>
    <x v="5"/>
    <x v="29"/>
    <n v="2225"/>
    <s v="Sexton, Holly"/>
    <x v="1"/>
    <x v="0"/>
    <x v="0"/>
    <n v="33.450000000000003"/>
    <x v="0"/>
    <x v="0"/>
    <m/>
    <n v="33.450000000000003"/>
    <m/>
    <x v="0"/>
    <x v="0"/>
    <x v="0"/>
  </r>
  <r>
    <x v="0"/>
    <x v="0"/>
    <x v="0"/>
    <x v="6"/>
    <x v="29"/>
    <n v="2230"/>
    <s v="Payne, Donna"/>
    <x v="1"/>
    <x v="0"/>
    <x v="0"/>
    <n v="14.47"/>
    <x v="0"/>
    <x v="0"/>
    <m/>
    <n v="14.47"/>
    <n v="10"/>
    <x v="0"/>
    <x v="0"/>
    <x v="0"/>
  </r>
  <r>
    <x v="0"/>
    <x v="0"/>
    <x v="0"/>
    <x v="20"/>
    <x v="29"/>
    <n v="2260"/>
    <s v="Lake, Stephanie"/>
    <x v="1"/>
    <x v="0"/>
    <x v="0"/>
    <n v="20"/>
    <x v="0"/>
    <x v="0"/>
    <m/>
    <n v="20"/>
    <m/>
    <x v="0"/>
    <x v="0"/>
    <x v="0"/>
  </r>
  <r>
    <x v="0"/>
    <x v="0"/>
    <x v="0"/>
    <x v="7"/>
    <x v="29"/>
    <n v="1933"/>
    <s v="Harris, Teresa"/>
    <x v="1"/>
    <x v="0"/>
    <x v="0"/>
    <n v="31.07"/>
    <x v="0"/>
    <x v="0"/>
    <m/>
    <n v="31.07"/>
    <m/>
    <x v="0"/>
    <x v="0"/>
    <x v="0"/>
  </r>
  <r>
    <x v="0"/>
    <x v="0"/>
    <x v="2"/>
    <x v="8"/>
    <x v="29"/>
    <n v="1917"/>
    <s v="Rigley, Eric"/>
    <x v="0"/>
    <x v="0"/>
    <x v="0"/>
    <n v="0"/>
    <x v="0"/>
    <x v="0"/>
    <m/>
    <m/>
    <n v="30"/>
    <x v="0"/>
    <x v="0"/>
    <x v="0"/>
  </r>
  <r>
    <x v="0"/>
    <x v="0"/>
    <x v="2"/>
    <x v="8"/>
    <x v="29"/>
    <n v="2149"/>
    <s v="Robillard, Mathew"/>
    <x v="0"/>
    <x v="0"/>
    <x v="0"/>
    <n v="30"/>
    <x v="0"/>
    <x v="0"/>
    <m/>
    <m/>
    <m/>
    <x v="0"/>
    <x v="0"/>
    <x v="0"/>
  </r>
  <r>
    <x v="0"/>
    <x v="0"/>
    <x v="2"/>
    <x v="9"/>
    <x v="29"/>
    <n v="2140"/>
    <s v="Langea-Spradlin, Catherine A."/>
    <x v="1"/>
    <x v="0"/>
    <x v="0"/>
    <n v="30.32"/>
    <x v="0"/>
    <x v="0"/>
    <m/>
    <n v="30.32"/>
    <m/>
    <x v="0"/>
    <x v="0"/>
    <x v="0"/>
  </r>
  <r>
    <x v="0"/>
    <x v="0"/>
    <x v="2"/>
    <x v="9"/>
    <x v="29"/>
    <n v="1637"/>
    <s v="Poindexter, Diane"/>
    <x v="1"/>
    <x v="0"/>
    <x v="0"/>
    <n v="10"/>
    <x v="0"/>
    <x v="0"/>
    <m/>
    <n v="10"/>
    <n v="20"/>
    <x v="0"/>
    <x v="0"/>
    <x v="0"/>
  </r>
  <r>
    <x v="0"/>
    <x v="0"/>
    <x v="2"/>
    <x v="10"/>
    <x v="29"/>
    <n v="2240"/>
    <s v="Gaffney, Walker"/>
    <x v="1"/>
    <x v="0"/>
    <x v="0"/>
    <n v="29.68"/>
    <x v="0"/>
    <x v="0"/>
    <m/>
    <n v="29.68"/>
    <m/>
    <x v="0"/>
    <x v="0"/>
    <x v="0"/>
  </r>
  <r>
    <x v="0"/>
    <x v="0"/>
    <x v="3"/>
    <x v="11"/>
    <x v="29"/>
    <n v="2110"/>
    <s v="Barnes, Eric"/>
    <x v="1"/>
    <x v="0"/>
    <x v="0"/>
    <n v="20.13"/>
    <x v="0"/>
    <x v="0"/>
    <m/>
    <n v="20.13"/>
    <m/>
    <x v="0"/>
    <x v="0"/>
    <x v="0"/>
  </r>
  <r>
    <x v="0"/>
    <x v="0"/>
    <x v="3"/>
    <x v="11"/>
    <x v="29"/>
    <n v="2268"/>
    <s v="Gibson, Sarah"/>
    <x v="1"/>
    <x v="0"/>
    <x v="0"/>
    <n v="20"/>
    <x v="0"/>
    <x v="1"/>
    <m/>
    <n v="20"/>
    <m/>
    <x v="0"/>
    <x v="0"/>
    <x v="0"/>
  </r>
  <r>
    <x v="0"/>
    <x v="0"/>
    <x v="3"/>
    <x v="11"/>
    <x v="29"/>
    <n v="1993"/>
    <s v="Gibson, Tiffany D."/>
    <x v="1"/>
    <x v="0"/>
    <x v="0"/>
    <n v="20"/>
    <x v="0"/>
    <x v="0"/>
    <m/>
    <n v="20"/>
    <m/>
    <x v="0"/>
    <x v="0"/>
    <x v="0"/>
  </r>
  <r>
    <x v="0"/>
    <x v="0"/>
    <x v="3"/>
    <x v="11"/>
    <x v="29"/>
    <n v="1749"/>
    <s v="Peels, Timothy L."/>
    <x v="1"/>
    <x v="0"/>
    <x v="0"/>
    <n v="20"/>
    <x v="0"/>
    <x v="0"/>
    <m/>
    <n v="20"/>
    <m/>
    <x v="0"/>
    <x v="0"/>
    <x v="0"/>
  </r>
  <r>
    <x v="0"/>
    <x v="0"/>
    <x v="3"/>
    <x v="11"/>
    <x v="29"/>
    <n v="2271"/>
    <s v="Stillwell, Avery"/>
    <x v="1"/>
    <x v="0"/>
    <x v="0"/>
    <n v="20"/>
    <x v="0"/>
    <x v="1"/>
    <m/>
    <n v="20"/>
    <m/>
    <x v="0"/>
    <x v="0"/>
    <x v="0"/>
  </r>
  <r>
    <x v="0"/>
    <x v="0"/>
    <x v="3"/>
    <x v="11"/>
    <x v="29"/>
    <n v="2166"/>
    <s v="Yokley, Clifford E."/>
    <x v="1"/>
    <x v="0"/>
    <x v="0"/>
    <n v="20"/>
    <x v="0"/>
    <x v="0"/>
    <m/>
    <n v="20"/>
    <m/>
    <x v="0"/>
    <x v="0"/>
    <x v="0"/>
  </r>
  <r>
    <x v="0"/>
    <x v="0"/>
    <x v="1"/>
    <x v="12"/>
    <x v="29"/>
    <n v="1410"/>
    <s v="Cooper, Alice F."/>
    <x v="1"/>
    <x v="0"/>
    <x v="0"/>
    <n v="22"/>
    <x v="0"/>
    <x v="0"/>
    <m/>
    <n v="22"/>
    <n v="10"/>
    <x v="0"/>
    <x v="0"/>
    <x v="0"/>
  </r>
  <r>
    <x v="0"/>
    <x v="0"/>
    <x v="4"/>
    <x v="12"/>
    <x v="29"/>
    <n v="2209"/>
    <s v="Hayes, Elizabeth"/>
    <x v="1"/>
    <x v="0"/>
    <x v="0"/>
    <n v="22"/>
    <x v="0"/>
    <x v="0"/>
    <m/>
    <n v="22"/>
    <m/>
    <x v="0"/>
    <x v="0"/>
    <x v="0"/>
  </r>
  <r>
    <x v="0"/>
    <x v="0"/>
    <x v="5"/>
    <x v="12"/>
    <x v="29"/>
    <n v="2203"/>
    <s v="Hicks, Lisa"/>
    <x v="1"/>
    <x v="0"/>
    <x v="0"/>
    <n v="20"/>
    <x v="0"/>
    <x v="0"/>
    <m/>
    <n v="20"/>
    <m/>
    <x v="0"/>
    <x v="0"/>
    <x v="0"/>
  </r>
  <r>
    <x v="0"/>
    <x v="0"/>
    <x v="9"/>
    <x v="12"/>
    <x v="29"/>
    <n v="2264"/>
    <s v="Lee, Mary"/>
    <x v="1"/>
    <x v="0"/>
    <x v="0"/>
    <n v="20"/>
    <x v="0"/>
    <x v="1"/>
    <m/>
    <n v="20"/>
    <m/>
    <x v="0"/>
    <x v="0"/>
    <x v="0"/>
  </r>
  <r>
    <x v="0"/>
    <x v="0"/>
    <x v="1"/>
    <x v="12"/>
    <x v="29"/>
    <n v="1206"/>
    <s v="Lorenz, Viola B."/>
    <x v="1"/>
    <x v="0"/>
    <x v="0"/>
    <n v="22"/>
    <x v="0"/>
    <x v="0"/>
    <m/>
    <n v="22"/>
    <n v="10"/>
    <x v="0"/>
    <x v="0"/>
    <x v="0"/>
  </r>
  <r>
    <x v="0"/>
    <x v="0"/>
    <x v="6"/>
    <x v="13"/>
    <x v="29"/>
    <n v="2175"/>
    <s v="Akulic, Marlene"/>
    <x v="1"/>
    <x v="0"/>
    <x v="0"/>
    <n v="20"/>
    <x v="0"/>
    <x v="0"/>
    <m/>
    <n v="20"/>
    <m/>
    <x v="0"/>
    <x v="0"/>
    <x v="0"/>
  </r>
  <r>
    <x v="0"/>
    <x v="0"/>
    <x v="6"/>
    <x v="13"/>
    <x v="29"/>
    <n v="2229"/>
    <s v="Bledsoe, Amy"/>
    <x v="1"/>
    <x v="0"/>
    <x v="0"/>
    <n v="20"/>
    <x v="0"/>
    <x v="0"/>
    <m/>
    <n v="20"/>
    <m/>
    <x v="0"/>
    <x v="0"/>
    <x v="0"/>
  </r>
  <r>
    <x v="0"/>
    <x v="0"/>
    <x v="6"/>
    <x v="13"/>
    <x v="29"/>
    <n v="2041"/>
    <s v="Bohannon, Barbara"/>
    <x v="1"/>
    <x v="0"/>
    <x v="0"/>
    <n v="20"/>
    <x v="0"/>
    <x v="0"/>
    <m/>
    <n v="20"/>
    <m/>
    <x v="0"/>
    <x v="0"/>
    <x v="0"/>
  </r>
  <r>
    <x v="0"/>
    <x v="0"/>
    <x v="6"/>
    <x v="13"/>
    <x v="29"/>
    <n v="2190"/>
    <s v="Bookout, Nancy"/>
    <x v="1"/>
    <x v="0"/>
    <x v="0"/>
    <n v="20"/>
    <x v="0"/>
    <x v="0"/>
    <m/>
    <n v="20"/>
    <m/>
    <x v="0"/>
    <x v="0"/>
    <x v="0"/>
  </r>
  <r>
    <x v="0"/>
    <x v="0"/>
    <x v="6"/>
    <x v="13"/>
    <x v="29"/>
    <n v="1739"/>
    <s v="Bowers, Brenda"/>
    <x v="1"/>
    <x v="0"/>
    <x v="0"/>
    <n v="20"/>
    <x v="0"/>
    <x v="0"/>
    <m/>
    <n v="20"/>
    <m/>
    <x v="0"/>
    <x v="0"/>
    <x v="0"/>
  </r>
  <r>
    <x v="0"/>
    <x v="0"/>
    <x v="6"/>
    <x v="13"/>
    <x v="29"/>
    <n v="2039"/>
    <s v="Brooks, Tammy C."/>
    <x v="1"/>
    <x v="0"/>
    <x v="0"/>
    <n v="18.920000000000002"/>
    <x v="0"/>
    <x v="0"/>
    <m/>
    <n v="18.920000000000002"/>
    <m/>
    <x v="0"/>
    <x v="0"/>
    <x v="0"/>
  </r>
  <r>
    <x v="0"/>
    <x v="0"/>
    <x v="6"/>
    <x v="13"/>
    <x v="29"/>
    <n v="1978"/>
    <s v="Bryan, Eva J."/>
    <x v="1"/>
    <x v="0"/>
    <x v="0"/>
    <n v="20"/>
    <x v="0"/>
    <x v="0"/>
    <m/>
    <n v="20"/>
    <m/>
    <x v="0"/>
    <x v="0"/>
    <x v="0"/>
  </r>
  <r>
    <x v="0"/>
    <x v="0"/>
    <x v="6"/>
    <x v="13"/>
    <x v="29"/>
    <n v="2156"/>
    <s v="Bryan, Sheena L."/>
    <x v="1"/>
    <x v="0"/>
    <x v="0"/>
    <n v="20"/>
    <x v="0"/>
    <x v="0"/>
    <m/>
    <n v="20"/>
    <m/>
    <x v="0"/>
    <x v="0"/>
    <x v="0"/>
  </r>
  <r>
    <x v="0"/>
    <x v="0"/>
    <x v="6"/>
    <x v="13"/>
    <x v="29"/>
    <n v="2243"/>
    <s v="Campos, Susan"/>
    <x v="1"/>
    <x v="0"/>
    <x v="0"/>
    <n v="20"/>
    <x v="0"/>
    <x v="0"/>
    <m/>
    <n v="20"/>
    <m/>
    <x v="0"/>
    <x v="0"/>
    <x v="0"/>
  </r>
  <r>
    <x v="0"/>
    <x v="0"/>
    <x v="0"/>
    <x v="13"/>
    <x v="29"/>
    <n v="1010"/>
    <s v="Carroll, Robin M."/>
    <x v="1"/>
    <x v="0"/>
    <x v="0"/>
    <n v="27.33"/>
    <x v="0"/>
    <x v="0"/>
    <m/>
    <n v="27.33"/>
    <n v="4"/>
    <x v="0"/>
    <x v="0"/>
    <x v="0"/>
  </r>
  <r>
    <x v="0"/>
    <x v="0"/>
    <x v="6"/>
    <x v="13"/>
    <x v="29"/>
    <n v="2124"/>
    <s v="Carter, Carla"/>
    <x v="1"/>
    <x v="0"/>
    <x v="0"/>
    <n v="20"/>
    <x v="0"/>
    <x v="0"/>
    <m/>
    <n v="20"/>
    <m/>
    <x v="0"/>
    <x v="0"/>
    <x v="0"/>
  </r>
  <r>
    <x v="0"/>
    <x v="0"/>
    <x v="6"/>
    <x v="13"/>
    <x v="29"/>
    <n v="2068"/>
    <s v="Cathcart, Bess L."/>
    <x v="1"/>
    <x v="0"/>
    <x v="0"/>
    <n v="20"/>
    <x v="0"/>
    <x v="0"/>
    <m/>
    <n v="20"/>
    <m/>
    <x v="0"/>
    <x v="0"/>
    <x v="0"/>
  </r>
  <r>
    <x v="0"/>
    <x v="0"/>
    <x v="6"/>
    <x v="13"/>
    <x v="29"/>
    <n v="2098"/>
    <s v="Childress, Stacy M."/>
    <x v="1"/>
    <x v="0"/>
    <x v="0"/>
    <n v="20"/>
    <x v="0"/>
    <x v="0"/>
    <m/>
    <n v="20"/>
    <m/>
    <x v="0"/>
    <x v="0"/>
    <x v="0"/>
  </r>
  <r>
    <x v="0"/>
    <x v="0"/>
    <x v="6"/>
    <x v="13"/>
    <x v="29"/>
    <n v="2131"/>
    <s v="Collette, Stephanie"/>
    <x v="1"/>
    <x v="0"/>
    <x v="0"/>
    <n v="20"/>
    <x v="0"/>
    <x v="0"/>
    <m/>
    <n v="20"/>
    <m/>
    <x v="0"/>
    <x v="0"/>
    <x v="0"/>
  </r>
  <r>
    <x v="0"/>
    <x v="0"/>
    <x v="6"/>
    <x v="13"/>
    <x v="29"/>
    <n v="2183"/>
    <s v="Cooper, Elizabeth T."/>
    <x v="1"/>
    <x v="0"/>
    <x v="0"/>
    <n v="21"/>
    <x v="0"/>
    <x v="0"/>
    <m/>
    <n v="21"/>
    <n v="7"/>
    <x v="0"/>
    <x v="0"/>
    <x v="0"/>
  </r>
  <r>
    <x v="0"/>
    <x v="0"/>
    <x v="6"/>
    <x v="13"/>
    <x v="29"/>
    <n v="2269"/>
    <s v="Costner, Jo Ann"/>
    <x v="1"/>
    <x v="0"/>
    <x v="0"/>
    <n v="20"/>
    <x v="0"/>
    <x v="1"/>
    <m/>
    <n v="20"/>
    <m/>
    <x v="0"/>
    <x v="0"/>
    <x v="0"/>
  </r>
  <r>
    <x v="0"/>
    <x v="0"/>
    <x v="6"/>
    <x v="13"/>
    <x v="29"/>
    <n v="1362"/>
    <s v="Davis, Kimberly S."/>
    <x v="1"/>
    <x v="0"/>
    <x v="0"/>
    <n v="0"/>
    <x v="0"/>
    <x v="0"/>
    <m/>
    <m/>
    <n v="30"/>
    <x v="0"/>
    <x v="0"/>
    <x v="0"/>
  </r>
  <r>
    <x v="0"/>
    <x v="0"/>
    <x v="6"/>
    <x v="13"/>
    <x v="29"/>
    <n v="1465"/>
    <s v="Dotson, Wanda A."/>
    <x v="1"/>
    <x v="0"/>
    <x v="0"/>
    <n v="20"/>
    <x v="0"/>
    <x v="0"/>
    <m/>
    <n v="20"/>
    <m/>
    <x v="0"/>
    <x v="0"/>
    <x v="0"/>
  </r>
  <r>
    <x v="0"/>
    <x v="0"/>
    <x v="6"/>
    <x v="13"/>
    <x v="29"/>
    <n v="2046"/>
    <s v="Dunn, Lois"/>
    <x v="1"/>
    <x v="0"/>
    <x v="0"/>
    <n v="10"/>
    <x v="0"/>
    <x v="0"/>
    <m/>
    <n v="10"/>
    <n v="10"/>
    <x v="0"/>
    <x v="0"/>
    <x v="0"/>
  </r>
  <r>
    <x v="0"/>
    <x v="0"/>
    <x v="6"/>
    <x v="13"/>
    <x v="29"/>
    <n v="2152"/>
    <s v="Fishwick, Roberta"/>
    <x v="1"/>
    <x v="0"/>
    <x v="0"/>
    <n v="20"/>
    <x v="0"/>
    <x v="0"/>
    <m/>
    <n v="20"/>
    <m/>
    <x v="0"/>
    <x v="0"/>
    <x v="0"/>
  </r>
  <r>
    <x v="0"/>
    <x v="0"/>
    <x v="6"/>
    <x v="13"/>
    <x v="29"/>
    <n v="2270"/>
    <s v="Frank, Virginia"/>
    <x v="1"/>
    <x v="0"/>
    <x v="0"/>
    <n v="20"/>
    <x v="0"/>
    <x v="1"/>
    <m/>
    <n v="20"/>
    <m/>
    <x v="0"/>
    <x v="0"/>
    <x v="0"/>
  </r>
  <r>
    <x v="0"/>
    <x v="0"/>
    <x v="6"/>
    <x v="13"/>
    <x v="29"/>
    <n v="2265"/>
    <s v="Ginn, Pamela"/>
    <x v="1"/>
    <x v="0"/>
    <x v="0"/>
    <n v="18.149999999999999"/>
    <x v="0"/>
    <x v="0"/>
    <m/>
    <n v="18.149999999999999"/>
    <m/>
    <x v="0"/>
    <x v="0"/>
    <x v="0"/>
  </r>
  <r>
    <x v="0"/>
    <x v="0"/>
    <x v="6"/>
    <x v="13"/>
    <x v="29"/>
    <n v="2222"/>
    <s v="Hamilton, Patricia"/>
    <x v="1"/>
    <x v="0"/>
    <x v="0"/>
    <n v="0"/>
    <x v="0"/>
    <x v="0"/>
    <m/>
    <m/>
    <n v="30"/>
    <x v="0"/>
    <x v="0"/>
    <x v="0"/>
  </r>
  <r>
    <x v="0"/>
    <x v="0"/>
    <x v="6"/>
    <x v="13"/>
    <x v="29"/>
    <n v="2261"/>
    <s v="Howarth, Amy"/>
    <x v="1"/>
    <x v="0"/>
    <x v="0"/>
    <n v="20"/>
    <x v="0"/>
    <x v="0"/>
    <m/>
    <n v="20"/>
    <m/>
    <x v="0"/>
    <x v="0"/>
    <x v="0"/>
  </r>
  <r>
    <x v="0"/>
    <x v="0"/>
    <x v="6"/>
    <x v="13"/>
    <x v="29"/>
    <n v="2188"/>
    <s v="Jones, Tina"/>
    <x v="1"/>
    <x v="0"/>
    <x v="0"/>
    <n v="20"/>
    <x v="0"/>
    <x v="0"/>
    <m/>
    <n v="20"/>
    <m/>
    <x v="0"/>
    <x v="0"/>
    <x v="0"/>
  </r>
  <r>
    <x v="0"/>
    <x v="0"/>
    <x v="6"/>
    <x v="13"/>
    <x v="29"/>
    <n v="1480"/>
    <s v="Kliever, Debbie J."/>
    <x v="1"/>
    <x v="0"/>
    <x v="0"/>
    <n v="20"/>
    <x v="0"/>
    <x v="0"/>
    <m/>
    <n v="20"/>
    <n v="10"/>
    <x v="0"/>
    <x v="0"/>
    <x v="0"/>
  </r>
  <r>
    <x v="0"/>
    <x v="0"/>
    <x v="6"/>
    <x v="13"/>
    <x v="29"/>
    <n v="1568"/>
    <s v="Long, Marlene C."/>
    <x v="1"/>
    <x v="0"/>
    <x v="0"/>
    <n v="30"/>
    <x v="0"/>
    <x v="0"/>
    <m/>
    <n v="30"/>
    <m/>
    <x v="0"/>
    <x v="0"/>
    <x v="0"/>
  </r>
  <r>
    <x v="0"/>
    <x v="0"/>
    <x v="6"/>
    <x v="13"/>
    <x v="29"/>
    <n v="2263"/>
    <s v="Long, Susan"/>
    <x v="1"/>
    <x v="0"/>
    <x v="0"/>
    <n v="20"/>
    <x v="0"/>
    <x v="1"/>
    <m/>
    <n v="20"/>
    <m/>
    <x v="0"/>
    <x v="0"/>
    <x v="0"/>
  </r>
  <r>
    <x v="0"/>
    <x v="0"/>
    <x v="6"/>
    <x v="13"/>
    <x v="29"/>
    <n v="1391"/>
    <s v="Mason, Judy A."/>
    <x v="1"/>
    <x v="0"/>
    <x v="0"/>
    <n v="20"/>
    <x v="0"/>
    <x v="0"/>
    <m/>
    <n v="20"/>
    <n v="10"/>
    <x v="0"/>
    <x v="0"/>
    <x v="0"/>
  </r>
  <r>
    <x v="0"/>
    <x v="0"/>
    <x v="7"/>
    <x v="13"/>
    <x v="29"/>
    <n v="2176"/>
    <s v="May, Cynthia L."/>
    <x v="1"/>
    <x v="0"/>
    <x v="0"/>
    <n v="20"/>
    <x v="0"/>
    <x v="0"/>
    <m/>
    <n v="20"/>
    <m/>
    <x v="0"/>
    <x v="0"/>
    <x v="0"/>
  </r>
  <r>
    <x v="0"/>
    <x v="0"/>
    <x v="6"/>
    <x v="13"/>
    <x v="29"/>
    <n v="1558"/>
    <s v="McCluskey, Loreta R."/>
    <x v="1"/>
    <x v="0"/>
    <x v="0"/>
    <n v="20"/>
    <x v="0"/>
    <x v="0"/>
    <m/>
    <n v="20"/>
    <m/>
    <x v="0"/>
    <x v="0"/>
    <x v="0"/>
  </r>
  <r>
    <x v="0"/>
    <x v="0"/>
    <x v="6"/>
    <x v="13"/>
    <x v="29"/>
    <n v="2127"/>
    <s v="McKee, April"/>
    <x v="1"/>
    <x v="0"/>
    <x v="0"/>
    <n v="20"/>
    <x v="0"/>
    <x v="0"/>
    <m/>
    <n v="20"/>
    <m/>
    <x v="0"/>
    <x v="0"/>
    <x v="0"/>
  </r>
  <r>
    <x v="0"/>
    <x v="0"/>
    <x v="6"/>
    <x v="13"/>
    <x v="29"/>
    <n v="2174"/>
    <s v="Miller, Martha"/>
    <x v="1"/>
    <x v="0"/>
    <x v="0"/>
    <n v="20"/>
    <x v="0"/>
    <x v="0"/>
    <m/>
    <n v="20"/>
    <m/>
    <x v="0"/>
    <x v="0"/>
    <x v="0"/>
  </r>
  <r>
    <x v="0"/>
    <x v="0"/>
    <x v="6"/>
    <x v="13"/>
    <x v="29"/>
    <n v="1559"/>
    <s v="Nichols, Brenda S."/>
    <x v="1"/>
    <x v="0"/>
    <x v="0"/>
    <n v="20"/>
    <x v="0"/>
    <x v="0"/>
    <m/>
    <n v="20"/>
    <m/>
    <x v="0"/>
    <x v="0"/>
    <x v="0"/>
  </r>
  <r>
    <x v="0"/>
    <x v="0"/>
    <x v="6"/>
    <x v="13"/>
    <x v="29"/>
    <n v="2259"/>
    <s v="Peels, Carolyn K."/>
    <x v="1"/>
    <x v="0"/>
    <x v="0"/>
    <n v="20"/>
    <x v="0"/>
    <x v="0"/>
    <m/>
    <n v="20"/>
    <m/>
    <x v="0"/>
    <x v="0"/>
    <x v="0"/>
  </r>
  <r>
    <x v="0"/>
    <x v="0"/>
    <x v="6"/>
    <x v="13"/>
    <x v="29"/>
    <n v="2216"/>
    <s v="Pilkey, Jeremy"/>
    <x v="1"/>
    <x v="0"/>
    <x v="0"/>
    <n v="20"/>
    <x v="0"/>
    <x v="0"/>
    <m/>
    <n v="20"/>
    <n v="10"/>
    <x v="0"/>
    <x v="0"/>
    <x v="0"/>
  </r>
  <r>
    <x v="0"/>
    <x v="0"/>
    <x v="6"/>
    <x v="13"/>
    <x v="29"/>
    <n v="1767"/>
    <s v="Presley, Bernice"/>
    <x v="1"/>
    <x v="0"/>
    <x v="0"/>
    <n v="20"/>
    <x v="0"/>
    <x v="0"/>
    <m/>
    <n v="20"/>
    <m/>
    <x v="0"/>
    <x v="0"/>
    <x v="0"/>
  </r>
  <r>
    <x v="0"/>
    <x v="0"/>
    <x v="6"/>
    <x v="13"/>
    <x v="29"/>
    <n v="2246"/>
    <s v="Rice, Yvonne"/>
    <x v="1"/>
    <x v="0"/>
    <x v="0"/>
    <n v="30"/>
    <x v="0"/>
    <x v="0"/>
    <m/>
    <n v="30"/>
    <m/>
    <x v="0"/>
    <x v="0"/>
    <x v="0"/>
  </r>
  <r>
    <x v="0"/>
    <x v="0"/>
    <x v="6"/>
    <x v="13"/>
    <x v="29"/>
    <n v="2138"/>
    <s v="Richardson, Tammy G."/>
    <x v="1"/>
    <x v="0"/>
    <x v="0"/>
    <n v="20"/>
    <x v="0"/>
    <x v="0"/>
    <m/>
    <n v="20"/>
    <m/>
    <x v="0"/>
    <x v="0"/>
    <x v="0"/>
  </r>
  <r>
    <x v="0"/>
    <x v="0"/>
    <x v="6"/>
    <x v="13"/>
    <x v="29"/>
    <n v="1997"/>
    <s v="Roberts, Lisa R."/>
    <x v="1"/>
    <x v="0"/>
    <x v="0"/>
    <n v="20"/>
    <x v="0"/>
    <x v="0"/>
    <m/>
    <n v="20"/>
    <m/>
    <x v="0"/>
    <x v="0"/>
    <x v="0"/>
  </r>
  <r>
    <x v="0"/>
    <x v="0"/>
    <x v="6"/>
    <x v="13"/>
    <x v="29"/>
    <n v="1299"/>
    <s v="Rodgers, Cathy B."/>
    <x v="1"/>
    <x v="0"/>
    <x v="0"/>
    <n v="20"/>
    <x v="0"/>
    <x v="0"/>
    <m/>
    <n v="20"/>
    <m/>
    <x v="0"/>
    <x v="0"/>
    <x v="0"/>
  </r>
  <r>
    <x v="0"/>
    <x v="0"/>
    <x v="7"/>
    <x v="13"/>
    <x v="29"/>
    <n v="2192"/>
    <s v="Rupinski, Angela"/>
    <x v="1"/>
    <x v="0"/>
    <x v="0"/>
    <n v="20"/>
    <x v="0"/>
    <x v="0"/>
    <m/>
    <n v="20"/>
    <m/>
    <x v="0"/>
    <x v="0"/>
    <x v="0"/>
  </r>
  <r>
    <x v="0"/>
    <x v="0"/>
    <x v="6"/>
    <x v="13"/>
    <x v="29"/>
    <n v="1590"/>
    <s v="Russell, Barbara L."/>
    <x v="1"/>
    <x v="0"/>
    <x v="0"/>
    <n v="20"/>
    <x v="0"/>
    <x v="0"/>
    <m/>
    <n v="20"/>
    <m/>
    <x v="0"/>
    <x v="0"/>
    <x v="0"/>
  </r>
  <r>
    <x v="0"/>
    <x v="0"/>
    <x v="6"/>
    <x v="13"/>
    <x v="29"/>
    <n v="2218"/>
    <s v="Russell, Brandy"/>
    <x v="1"/>
    <x v="0"/>
    <x v="0"/>
    <n v="20"/>
    <x v="0"/>
    <x v="0"/>
    <m/>
    <n v="20"/>
    <m/>
    <x v="0"/>
    <x v="0"/>
    <x v="0"/>
  </r>
  <r>
    <x v="0"/>
    <x v="0"/>
    <x v="6"/>
    <x v="13"/>
    <x v="29"/>
    <n v="1612"/>
    <s v="Self, Janet"/>
    <x v="1"/>
    <x v="0"/>
    <x v="0"/>
    <n v="20"/>
    <x v="0"/>
    <x v="0"/>
    <m/>
    <n v="20"/>
    <m/>
    <x v="0"/>
    <x v="0"/>
    <x v="0"/>
  </r>
  <r>
    <x v="0"/>
    <x v="0"/>
    <x v="6"/>
    <x v="13"/>
    <x v="29"/>
    <n v="2258"/>
    <s v="Shelton, Emily"/>
    <x v="1"/>
    <x v="0"/>
    <x v="0"/>
    <n v="20"/>
    <x v="0"/>
    <x v="0"/>
    <m/>
    <n v="20"/>
    <n v="10"/>
    <x v="0"/>
    <x v="0"/>
    <x v="0"/>
  </r>
  <r>
    <x v="0"/>
    <x v="0"/>
    <x v="6"/>
    <x v="13"/>
    <x v="29"/>
    <n v="2016"/>
    <s v="Torbett, Donna G."/>
    <x v="1"/>
    <x v="0"/>
    <x v="0"/>
    <n v="20"/>
    <x v="0"/>
    <x v="0"/>
    <m/>
    <n v="20"/>
    <n v="10"/>
    <x v="0"/>
    <x v="0"/>
    <x v="0"/>
  </r>
  <r>
    <x v="0"/>
    <x v="0"/>
    <x v="6"/>
    <x v="13"/>
    <x v="29"/>
    <n v="2147"/>
    <s v="Watson, Linda L."/>
    <x v="1"/>
    <x v="0"/>
    <x v="0"/>
    <n v="17.5"/>
    <x v="0"/>
    <x v="0"/>
    <m/>
    <n v="17.5"/>
    <m/>
    <x v="0"/>
    <x v="0"/>
    <x v="0"/>
  </r>
  <r>
    <x v="0"/>
    <x v="0"/>
    <x v="6"/>
    <x v="13"/>
    <x v="29"/>
    <n v="2154"/>
    <s v="West, Sandra"/>
    <x v="1"/>
    <x v="0"/>
    <x v="0"/>
    <n v="20"/>
    <x v="0"/>
    <x v="0"/>
    <m/>
    <n v="20"/>
    <m/>
    <x v="0"/>
    <x v="0"/>
    <x v="0"/>
  </r>
  <r>
    <x v="0"/>
    <x v="0"/>
    <x v="6"/>
    <x v="13"/>
    <x v="29"/>
    <n v="2244"/>
    <s v="Winter, Esther"/>
    <x v="1"/>
    <x v="0"/>
    <x v="0"/>
    <n v="10"/>
    <x v="0"/>
    <x v="0"/>
    <m/>
    <n v="10"/>
    <m/>
    <x v="0"/>
    <x v="0"/>
    <x v="0"/>
  </r>
  <r>
    <x v="0"/>
    <x v="0"/>
    <x v="1"/>
    <x v="14"/>
    <x v="29"/>
    <n v="2165"/>
    <s v="Blackshire, Bradly"/>
    <x v="1"/>
    <x v="0"/>
    <x v="0"/>
    <n v="0"/>
    <x v="0"/>
    <x v="0"/>
    <m/>
    <m/>
    <n v="30"/>
    <x v="0"/>
    <x v="0"/>
    <x v="0"/>
  </r>
  <r>
    <x v="0"/>
    <x v="0"/>
    <x v="8"/>
    <x v="14"/>
    <x v="29"/>
    <n v="2177"/>
    <s v="Cannon, James"/>
    <x v="1"/>
    <x v="0"/>
    <x v="0"/>
    <n v="20"/>
    <x v="0"/>
    <x v="0"/>
    <m/>
    <n v="20"/>
    <m/>
    <x v="0"/>
    <x v="0"/>
    <x v="0"/>
  </r>
  <r>
    <x v="0"/>
    <x v="0"/>
    <x v="1"/>
    <x v="14"/>
    <x v="29"/>
    <n v="1280"/>
    <s v="Cooley, Tammy K."/>
    <x v="1"/>
    <x v="0"/>
    <x v="0"/>
    <n v="20"/>
    <x v="0"/>
    <x v="0"/>
    <m/>
    <n v="20"/>
    <m/>
    <x v="0"/>
    <x v="0"/>
    <x v="0"/>
  </r>
  <r>
    <x v="0"/>
    <x v="0"/>
    <x v="1"/>
    <x v="14"/>
    <x v="29"/>
    <n v="1684"/>
    <s v="Mckee, Nathan"/>
    <x v="1"/>
    <x v="0"/>
    <x v="0"/>
    <n v="20"/>
    <x v="0"/>
    <x v="0"/>
    <m/>
    <n v="20"/>
    <n v="10"/>
    <x v="0"/>
    <x v="0"/>
    <x v="0"/>
  </r>
  <r>
    <x v="0"/>
    <x v="0"/>
    <x v="1"/>
    <x v="14"/>
    <x v="29"/>
    <n v="2242"/>
    <s v="Ridge, Billy"/>
    <x v="1"/>
    <x v="0"/>
    <x v="0"/>
    <n v="20"/>
    <x v="0"/>
    <x v="0"/>
    <m/>
    <n v="20"/>
    <m/>
    <x v="0"/>
    <x v="0"/>
    <x v="0"/>
  </r>
  <r>
    <x v="0"/>
    <x v="0"/>
    <x v="1"/>
    <x v="14"/>
    <x v="29"/>
    <n v="2220"/>
    <s v="Waddell, Henry"/>
    <x v="1"/>
    <x v="0"/>
    <x v="0"/>
    <n v="20"/>
    <x v="0"/>
    <x v="0"/>
    <m/>
    <n v="20"/>
    <n v="10"/>
    <x v="0"/>
    <x v="0"/>
    <x v="0"/>
  </r>
  <r>
    <x v="0"/>
    <x v="0"/>
    <x v="1"/>
    <x v="14"/>
    <x v="29"/>
    <n v="2161"/>
    <s v="Watson, Mark"/>
    <x v="1"/>
    <x v="0"/>
    <x v="0"/>
    <n v="10"/>
    <x v="0"/>
    <x v="0"/>
    <m/>
    <n v="10"/>
    <m/>
    <x v="0"/>
    <x v="0"/>
    <x v="0"/>
  </r>
  <r>
    <x v="0"/>
    <x v="0"/>
    <x v="1"/>
    <x v="14"/>
    <x v="29"/>
    <n v="2202"/>
    <s v="Young, Chris"/>
    <x v="1"/>
    <x v="0"/>
    <x v="0"/>
    <n v="20"/>
    <x v="0"/>
    <x v="0"/>
    <m/>
    <n v="20"/>
    <m/>
    <x v="0"/>
    <x v="0"/>
    <x v="0"/>
  </r>
  <r>
    <x v="0"/>
    <x v="0"/>
    <x v="1"/>
    <x v="14"/>
    <x v="29"/>
    <n v="2180"/>
    <s v="Young, Robin A."/>
    <x v="1"/>
    <x v="0"/>
    <x v="0"/>
    <n v="20"/>
    <x v="0"/>
    <x v="0"/>
    <m/>
    <n v="20"/>
    <m/>
    <x v="0"/>
    <x v="0"/>
    <x v="0"/>
  </r>
  <r>
    <x v="0"/>
    <x v="0"/>
    <x v="9"/>
    <x v="15"/>
    <x v="29"/>
    <n v="1520"/>
    <s v="Best, Shirley"/>
    <x v="1"/>
    <x v="0"/>
    <x v="0"/>
    <n v="20"/>
    <x v="0"/>
    <x v="0"/>
    <m/>
    <n v="20"/>
    <n v="0.17"/>
    <x v="0"/>
    <x v="0"/>
    <x v="0"/>
  </r>
  <r>
    <x v="0"/>
    <x v="0"/>
    <x v="9"/>
    <x v="15"/>
    <x v="29"/>
    <n v="1856"/>
    <s v="Bivens, Tammie"/>
    <x v="1"/>
    <x v="0"/>
    <x v="0"/>
    <n v="0"/>
    <x v="0"/>
    <x v="0"/>
    <m/>
    <m/>
    <n v="30"/>
    <x v="0"/>
    <x v="0"/>
    <x v="0"/>
  </r>
  <r>
    <x v="0"/>
    <x v="0"/>
    <x v="9"/>
    <x v="15"/>
    <x v="29"/>
    <n v="2250"/>
    <s v="Bledsoe, Nicole"/>
    <x v="1"/>
    <x v="0"/>
    <x v="0"/>
    <n v="20"/>
    <x v="0"/>
    <x v="0"/>
    <m/>
    <n v="20"/>
    <n v="10"/>
    <x v="0"/>
    <x v="0"/>
    <x v="0"/>
  </r>
  <r>
    <x v="0"/>
    <x v="0"/>
    <x v="6"/>
    <x v="15"/>
    <x v="29"/>
    <n v="2235"/>
    <s v="Clark, Elizabeth"/>
    <x v="1"/>
    <x v="0"/>
    <x v="0"/>
    <n v="20"/>
    <x v="0"/>
    <x v="0"/>
    <m/>
    <n v="20"/>
    <m/>
    <x v="0"/>
    <x v="0"/>
    <x v="0"/>
  </r>
  <r>
    <x v="0"/>
    <x v="0"/>
    <x v="9"/>
    <x v="15"/>
    <x v="29"/>
    <n v="2267"/>
    <s v="Ellis, Kathleen"/>
    <x v="1"/>
    <x v="0"/>
    <x v="0"/>
    <n v="20"/>
    <x v="0"/>
    <x v="1"/>
    <m/>
    <n v="20"/>
    <m/>
    <x v="0"/>
    <x v="0"/>
    <x v="0"/>
  </r>
  <r>
    <x v="0"/>
    <x v="0"/>
    <x v="9"/>
    <x v="15"/>
    <x v="29"/>
    <n v="1107"/>
    <s v="Hall, Mary"/>
    <x v="1"/>
    <x v="0"/>
    <x v="0"/>
    <n v="21"/>
    <x v="0"/>
    <x v="0"/>
    <m/>
    <n v="21"/>
    <n v="10"/>
    <x v="0"/>
    <x v="0"/>
    <x v="0"/>
  </r>
  <r>
    <x v="0"/>
    <x v="0"/>
    <x v="9"/>
    <x v="15"/>
    <x v="29"/>
    <n v="1866"/>
    <s v="Harris, Nancy"/>
    <x v="1"/>
    <x v="0"/>
    <x v="0"/>
    <n v="10"/>
    <x v="0"/>
    <x v="0"/>
    <m/>
    <n v="10"/>
    <n v="10"/>
    <x v="0"/>
    <x v="0"/>
    <x v="0"/>
  </r>
  <r>
    <x v="0"/>
    <x v="0"/>
    <x v="9"/>
    <x v="15"/>
    <x v="29"/>
    <n v="2266"/>
    <s v="Machne, Emily"/>
    <x v="1"/>
    <x v="0"/>
    <x v="0"/>
    <n v="20"/>
    <x v="0"/>
    <x v="1"/>
    <m/>
    <n v="20"/>
    <m/>
    <x v="0"/>
    <x v="0"/>
    <x v="0"/>
  </r>
  <r>
    <x v="0"/>
    <x v="0"/>
    <x v="9"/>
    <x v="15"/>
    <x v="29"/>
    <n v="1985"/>
    <s v="Pilkey, Melissa"/>
    <x v="1"/>
    <x v="0"/>
    <x v="0"/>
    <n v="20"/>
    <x v="0"/>
    <x v="0"/>
    <m/>
    <n v="20"/>
    <n v="10"/>
    <x v="0"/>
    <x v="0"/>
    <x v="0"/>
  </r>
  <r>
    <x v="0"/>
    <x v="0"/>
    <x v="3"/>
    <x v="15"/>
    <x v="29"/>
    <n v="1967"/>
    <s v="Shaw, Teia L."/>
    <x v="1"/>
    <x v="0"/>
    <x v="0"/>
    <n v="0"/>
    <x v="0"/>
    <x v="0"/>
    <m/>
    <m/>
    <n v="30"/>
    <x v="0"/>
    <x v="0"/>
    <x v="0"/>
  </r>
  <r>
    <x v="0"/>
    <x v="0"/>
    <x v="9"/>
    <x v="15"/>
    <x v="29"/>
    <n v="2272"/>
    <s v="Zimmerman, Miranda"/>
    <x v="1"/>
    <x v="0"/>
    <x v="0"/>
    <n v="20"/>
    <x v="0"/>
    <x v="1"/>
    <m/>
    <n v="20"/>
    <m/>
    <x v="0"/>
    <x v="0"/>
    <x v="0"/>
  </r>
  <r>
    <x v="0"/>
    <x v="0"/>
    <x v="7"/>
    <x v="16"/>
    <x v="29"/>
    <n v="2181"/>
    <s v="Campbell, Lisa M."/>
    <x v="1"/>
    <x v="0"/>
    <x v="0"/>
    <n v="20"/>
    <x v="0"/>
    <x v="0"/>
    <m/>
    <n v="20"/>
    <m/>
    <x v="0"/>
    <x v="0"/>
    <x v="0"/>
  </r>
  <r>
    <x v="0"/>
    <x v="0"/>
    <x v="7"/>
    <x v="16"/>
    <x v="29"/>
    <n v="2193"/>
    <s v="Cannon, Jennifer"/>
    <x v="1"/>
    <x v="0"/>
    <x v="0"/>
    <n v="20"/>
    <x v="0"/>
    <x v="0"/>
    <m/>
    <n v="20"/>
    <m/>
    <x v="0"/>
    <x v="0"/>
    <x v="0"/>
  </r>
  <r>
    <x v="0"/>
    <x v="0"/>
    <x v="4"/>
    <x v="16"/>
    <x v="29"/>
    <n v="2238"/>
    <s v="Carey, Laura"/>
    <x v="1"/>
    <x v="0"/>
    <x v="0"/>
    <n v="27"/>
    <x v="0"/>
    <x v="0"/>
    <m/>
    <n v="27"/>
    <m/>
    <x v="0"/>
    <x v="0"/>
    <x v="0"/>
  </r>
  <r>
    <x v="0"/>
    <x v="0"/>
    <x v="7"/>
    <x v="16"/>
    <x v="29"/>
    <n v="2045"/>
    <s v="Mcinerney, Renee L."/>
    <x v="1"/>
    <x v="0"/>
    <x v="0"/>
    <n v="20"/>
    <x v="0"/>
    <x v="0"/>
    <m/>
    <n v="20"/>
    <m/>
    <x v="0"/>
    <x v="0"/>
    <x v="0"/>
  </r>
  <r>
    <x v="0"/>
    <x v="0"/>
    <x v="5"/>
    <x v="17"/>
    <x v="29"/>
    <n v="1596"/>
    <s v="Harrison, Charles"/>
    <x v="1"/>
    <x v="0"/>
    <x v="0"/>
    <n v="23.15"/>
    <x v="0"/>
    <x v="0"/>
    <m/>
    <n v="23.15"/>
    <m/>
    <x v="0"/>
    <x v="0"/>
    <x v="0"/>
  </r>
  <r>
    <x v="0"/>
    <x v="0"/>
    <x v="5"/>
    <x v="18"/>
    <x v="29"/>
    <n v="1575"/>
    <s v="Gable, James D."/>
    <x v="1"/>
    <x v="0"/>
    <x v="0"/>
    <n v="21.77"/>
    <x v="0"/>
    <x v="0"/>
    <m/>
    <n v="21.77"/>
    <n v="8"/>
    <x v="0"/>
    <x v="0"/>
    <x v="0"/>
  </r>
  <r>
    <x v="0"/>
    <x v="0"/>
    <x v="8"/>
    <x v="19"/>
    <x v="29"/>
    <n v="2089"/>
    <s v="Cole, Joseph A."/>
    <x v="1"/>
    <x v="0"/>
    <x v="0"/>
    <n v="20"/>
    <x v="0"/>
    <x v="0"/>
    <m/>
    <n v="20"/>
    <m/>
    <x v="0"/>
    <x v="0"/>
    <x v="0"/>
  </r>
  <r>
    <x v="0"/>
    <x v="0"/>
    <x v="8"/>
    <x v="19"/>
    <x v="29"/>
    <n v="2169"/>
    <s v="Zimmerman, Donald E."/>
    <x v="1"/>
    <x v="0"/>
    <x v="0"/>
    <n v="20"/>
    <x v="0"/>
    <x v="0"/>
    <m/>
    <n v="20"/>
    <m/>
    <x v="0"/>
    <x v="0"/>
    <x v="0"/>
  </r>
  <r>
    <x v="0"/>
    <x v="0"/>
    <x v="0"/>
    <x v="0"/>
    <x v="30"/>
    <n v="2069"/>
    <s v="Bibee, Ronald S."/>
    <x v="0"/>
    <x v="0"/>
    <x v="0"/>
    <n v="40"/>
    <x v="0"/>
    <x v="1"/>
    <m/>
    <m/>
    <m/>
    <x v="0"/>
    <x v="0"/>
    <x v="0"/>
  </r>
  <r>
    <x v="0"/>
    <x v="0"/>
    <x v="0"/>
    <x v="0"/>
    <x v="30"/>
    <n v="1435"/>
    <s v="Bores, Carie L."/>
    <x v="0"/>
    <x v="0"/>
    <x v="0"/>
    <n v="40"/>
    <x v="0"/>
    <x v="1"/>
    <m/>
    <m/>
    <m/>
    <x v="0"/>
    <x v="0"/>
    <x v="0"/>
  </r>
  <r>
    <x v="0"/>
    <x v="0"/>
    <x v="0"/>
    <x v="0"/>
    <x v="30"/>
    <n v="2273"/>
    <s v="Hawkins, Sarah"/>
    <x v="1"/>
    <x v="0"/>
    <x v="0"/>
    <n v="40"/>
    <x v="0"/>
    <x v="1"/>
    <n v="0.57999999999999996"/>
    <n v="40"/>
    <m/>
    <x v="0"/>
    <x v="0"/>
    <x v="0"/>
  </r>
  <r>
    <x v="0"/>
    <x v="0"/>
    <x v="0"/>
    <x v="0"/>
    <x v="30"/>
    <n v="1918"/>
    <s v="Rodgers, Angela M."/>
    <x v="1"/>
    <x v="0"/>
    <x v="0"/>
    <n v="40"/>
    <x v="0"/>
    <x v="1"/>
    <n v="0.73"/>
    <n v="40"/>
    <m/>
    <x v="0"/>
    <x v="0"/>
    <x v="0"/>
  </r>
  <r>
    <x v="0"/>
    <x v="0"/>
    <x v="0"/>
    <x v="0"/>
    <x v="30"/>
    <n v="2081"/>
    <s v="Roots, Doug"/>
    <x v="0"/>
    <x v="0"/>
    <x v="0"/>
    <n v="40"/>
    <x v="0"/>
    <x v="1"/>
    <m/>
    <m/>
    <m/>
    <x v="0"/>
    <x v="0"/>
    <x v="0"/>
  </r>
  <r>
    <x v="0"/>
    <x v="0"/>
    <x v="0"/>
    <x v="0"/>
    <x v="30"/>
    <n v="2076"/>
    <s v="Stephens, Andrew"/>
    <x v="1"/>
    <x v="0"/>
    <x v="0"/>
    <n v="0"/>
    <x v="0"/>
    <x v="1"/>
    <m/>
    <m/>
    <m/>
    <x v="0"/>
    <x v="0"/>
    <x v="0"/>
  </r>
  <r>
    <x v="0"/>
    <x v="0"/>
    <x v="0"/>
    <x v="0"/>
    <x v="30"/>
    <n v="2185"/>
    <s v="Watson, Tamitha"/>
    <x v="0"/>
    <x v="0"/>
    <x v="0"/>
    <n v="40"/>
    <x v="0"/>
    <x v="1"/>
    <m/>
    <m/>
    <m/>
    <x v="0"/>
    <x v="0"/>
    <x v="0"/>
  </r>
  <r>
    <x v="0"/>
    <x v="0"/>
    <x v="0"/>
    <x v="0"/>
    <x v="30"/>
    <n v="1079"/>
    <s v="Wilson, Jim"/>
    <x v="0"/>
    <x v="0"/>
    <x v="0"/>
    <n v="40"/>
    <x v="0"/>
    <x v="1"/>
    <m/>
    <m/>
    <m/>
    <x v="0"/>
    <x v="0"/>
    <x v="0"/>
  </r>
  <r>
    <x v="0"/>
    <x v="0"/>
    <x v="0"/>
    <x v="1"/>
    <x v="30"/>
    <n v="1481"/>
    <s v="Dodd, Alex E."/>
    <x v="1"/>
    <x v="0"/>
    <x v="0"/>
    <n v="40"/>
    <x v="0"/>
    <x v="1"/>
    <m/>
    <n v="40"/>
    <m/>
    <x v="0"/>
    <x v="0"/>
    <x v="0"/>
  </r>
  <r>
    <x v="0"/>
    <x v="0"/>
    <x v="0"/>
    <x v="1"/>
    <x v="30"/>
    <n v="2007"/>
    <s v="Dodd, Patricia A."/>
    <x v="1"/>
    <x v="0"/>
    <x v="0"/>
    <n v="40"/>
    <x v="0"/>
    <x v="1"/>
    <m/>
    <n v="40"/>
    <m/>
    <x v="0"/>
    <x v="0"/>
    <x v="0"/>
  </r>
  <r>
    <x v="0"/>
    <x v="0"/>
    <x v="0"/>
    <x v="1"/>
    <x v="30"/>
    <n v="1897"/>
    <s v="Lee, Wayne P."/>
    <x v="0"/>
    <x v="0"/>
    <x v="0"/>
    <n v="40"/>
    <x v="0"/>
    <x v="1"/>
    <m/>
    <m/>
    <m/>
    <x v="0"/>
    <x v="0"/>
    <x v="0"/>
  </r>
  <r>
    <x v="0"/>
    <x v="0"/>
    <x v="0"/>
    <x v="2"/>
    <x v="30"/>
    <n v="1810"/>
    <s v="Damstetter, Suzanne"/>
    <x v="0"/>
    <x v="0"/>
    <x v="0"/>
    <n v="40"/>
    <x v="0"/>
    <x v="1"/>
    <m/>
    <m/>
    <m/>
    <x v="0"/>
    <x v="0"/>
    <x v="0"/>
  </r>
  <r>
    <x v="0"/>
    <x v="0"/>
    <x v="0"/>
    <x v="2"/>
    <x v="30"/>
    <n v="2179"/>
    <s v="Deiter, Nancy"/>
    <x v="1"/>
    <x v="0"/>
    <x v="0"/>
    <n v="40"/>
    <x v="0"/>
    <x v="1"/>
    <m/>
    <n v="40"/>
    <m/>
    <x v="0"/>
    <x v="0"/>
    <x v="0"/>
  </r>
  <r>
    <x v="0"/>
    <x v="0"/>
    <x v="0"/>
    <x v="2"/>
    <x v="30"/>
    <n v="1831"/>
    <s v="Simmons, Kristie"/>
    <x v="1"/>
    <x v="0"/>
    <x v="0"/>
    <n v="40"/>
    <x v="0"/>
    <x v="1"/>
    <n v="0.32"/>
    <n v="40"/>
    <m/>
    <x v="0"/>
    <x v="0"/>
    <x v="0"/>
  </r>
  <r>
    <x v="0"/>
    <x v="0"/>
    <x v="0"/>
    <x v="3"/>
    <x v="30"/>
    <n v="1024"/>
    <s v="Hillard, Gary L."/>
    <x v="0"/>
    <x v="0"/>
    <x v="0"/>
    <n v="40"/>
    <x v="0"/>
    <x v="1"/>
    <m/>
    <m/>
    <m/>
    <x v="0"/>
    <x v="0"/>
    <x v="0"/>
  </r>
  <r>
    <x v="0"/>
    <x v="0"/>
    <x v="0"/>
    <x v="3"/>
    <x v="30"/>
    <n v="1027"/>
    <s v="Howard, Michael"/>
    <x v="0"/>
    <x v="0"/>
    <x v="0"/>
    <n v="40"/>
    <x v="0"/>
    <x v="1"/>
    <m/>
    <m/>
    <m/>
    <x v="0"/>
    <x v="0"/>
    <x v="0"/>
  </r>
  <r>
    <x v="0"/>
    <x v="0"/>
    <x v="0"/>
    <x v="3"/>
    <x v="30"/>
    <n v="1536"/>
    <s v="Mcinerney, Melvin W."/>
    <x v="1"/>
    <x v="0"/>
    <x v="0"/>
    <n v="0"/>
    <x v="0"/>
    <x v="1"/>
    <m/>
    <m/>
    <m/>
    <x v="0"/>
    <x v="0"/>
    <x v="0"/>
  </r>
  <r>
    <x v="0"/>
    <x v="0"/>
    <x v="0"/>
    <x v="3"/>
    <x v="30"/>
    <n v="2034"/>
    <s v="Powers, Joshua"/>
    <x v="0"/>
    <x v="0"/>
    <x v="0"/>
    <n v="40"/>
    <x v="0"/>
    <x v="1"/>
    <m/>
    <m/>
    <m/>
    <x v="0"/>
    <x v="0"/>
    <x v="0"/>
  </r>
  <r>
    <x v="0"/>
    <x v="0"/>
    <x v="0"/>
    <x v="3"/>
    <x v="30"/>
    <n v="1420"/>
    <s v="Simmons, James T."/>
    <x v="0"/>
    <x v="0"/>
    <x v="0"/>
    <n v="40"/>
    <x v="0"/>
    <x v="1"/>
    <m/>
    <m/>
    <m/>
    <x v="0"/>
    <x v="0"/>
    <x v="0"/>
  </r>
  <r>
    <x v="0"/>
    <x v="0"/>
    <x v="0"/>
    <x v="4"/>
    <x v="30"/>
    <n v="2100"/>
    <s v="Glenn, Kristy"/>
    <x v="1"/>
    <x v="0"/>
    <x v="0"/>
    <n v="0"/>
    <x v="0"/>
    <x v="1"/>
    <m/>
    <m/>
    <m/>
    <x v="0"/>
    <x v="0"/>
    <x v="0"/>
  </r>
  <r>
    <x v="0"/>
    <x v="0"/>
    <x v="0"/>
    <x v="5"/>
    <x v="30"/>
    <n v="1717"/>
    <s v="Burchfield, Jeannie"/>
    <x v="1"/>
    <x v="0"/>
    <x v="0"/>
    <n v="40"/>
    <x v="0"/>
    <x v="1"/>
    <n v="1.62"/>
    <n v="40"/>
    <m/>
    <x v="0"/>
    <x v="0"/>
    <x v="0"/>
  </r>
  <r>
    <x v="0"/>
    <x v="0"/>
    <x v="0"/>
    <x v="5"/>
    <x v="30"/>
    <n v="2122"/>
    <s v="Denton, Ashley"/>
    <x v="1"/>
    <x v="0"/>
    <x v="0"/>
    <n v="37.299999999999997"/>
    <x v="0"/>
    <x v="1"/>
    <m/>
    <n v="37.299999999999997"/>
    <n v="4"/>
    <x v="0"/>
    <x v="0"/>
    <x v="0"/>
  </r>
  <r>
    <x v="0"/>
    <x v="0"/>
    <x v="0"/>
    <x v="5"/>
    <x v="30"/>
    <n v="1968"/>
    <s v="Duncan, Ginger"/>
    <x v="1"/>
    <x v="0"/>
    <x v="0"/>
    <n v="40"/>
    <x v="0"/>
    <x v="1"/>
    <n v="0.18"/>
    <n v="40"/>
    <m/>
    <x v="0"/>
    <x v="0"/>
    <x v="0"/>
  </r>
  <r>
    <x v="0"/>
    <x v="0"/>
    <x v="0"/>
    <x v="5"/>
    <x v="30"/>
    <n v="1904"/>
    <s v="Murr, Sherry"/>
    <x v="1"/>
    <x v="0"/>
    <x v="0"/>
    <n v="40"/>
    <x v="0"/>
    <x v="1"/>
    <n v="0.5"/>
    <n v="40"/>
    <m/>
    <x v="0"/>
    <x v="0"/>
    <x v="0"/>
  </r>
  <r>
    <x v="0"/>
    <x v="0"/>
    <x v="0"/>
    <x v="5"/>
    <x v="30"/>
    <n v="2225"/>
    <s v="Sexton, Holly"/>
    <x v="1"/>
    <x v="0"/>
    <x v="0"/>
    <n v="40"/>
    <x v="0"/>
    <x v="1"/>
    <n v="1.95"/>
    <n v="40"/>
    <m/>
    <x v="0"/>
    <x v="0"/>
    <x v="0"/>
  </r>
  <r>
    <x v="0"/>
    <x v="0"/>
    <x v="0"/>
    <x v="6"/>
    <x v="30"/>
    <n v="2230"/>
    <s v="Payne, Donna"/>
    <x v="1"/>
    <x v="0"/>
    <x v="0"/>
    <n v="40"/>
    <x v="0"/>
    <x v="1"/>
    <n v="0.35"/>
    <n v="40"/>
    <m/>
    <x v="0"/>
    <x v="0"/>
    <x v="0"/>
  </r>
  <r>
    <x v="0"/>
    <x v="0"/>
    <x v="0"/>
    <x v="20"/>
    <x v="30"/>
    <n v="2260"/>
    <s v="Lake, Stephanie"/>
    <x v="1"/>
    <x v="0"/>
    <x v="0"/>
    <n v="40"/>
    <x v="0"/>
    <x v="1"/>
    <m/>
    <n v="40"/>
    <m/>
    <x v="0"/>
    <x v="0"/>
    <x v="0"/>
  </r>
  <r>
    <x v="0"/>
    <x v="0"/>
    <x v="0"/>
    <x v="7"/>
    <x v="30"/>
    <n v="1933"/>
    <s v="Harris, Teresa"/>
    <x v="1"/>
    <x v="0"/>
    <x v="0"/>
    <n v="40"/>
    <x v="0"/>
    <x v="1"/>
    <n v="1.63"/>
    <n v="40"/>
    <m/>
    <x v="0"/>
    <x v="0"/>
    <x v="0"/>
  </r>
  <r>
    <x v="0"/>
    <x v="0"/>
    <x v="2"/>
    <x v="8"/>
    <x v="30"/>
    <n v="1917"/>
    <s v="Rigley, Eric"/>
    <x v="0"/>
    <x v="0"/>
    <x v="0"/>
    <n v="40"/>
    <x v="0"/>
    <x v="1"/>
    <m/>
    <m/>
    <m/>
    <x v="0"/>
    <x v="0"/>
    <x v="0"/>
  </r>
  <r>
    <x v="0"/>
    <x v="0"/>
    <x v="2"/>
    <x v="8"/>
    <x v="30"/>
    <n v="2149"/>
    <s v="Robillard, Mathew"/>
    <x v="0"/>
    <x v="0"/>
    <x v="0"/>
    <n v="40"/>
    <x v="0"/>
    <x v="1"/>
    <m/>
    <m/>
    <m/>
    <x v="0"/>
    <x v="0"/>
    <x v="0"/>
  </r>
  <r>
    <x v="0"/>
    <x v="0"/>
    <x v="2"/>
    <x v="9"/>
    <x v="30"/>
    <n v="2140"/>
    <s v="Langea-Spradlin, Catherine A."/>
    <x v="1"/>
    <x v="0"/>
    <x v="0"/>
    <n v="40"/>
    <x v="0"/>
    <x v="1"/>
    <n v="0.42"/>
    <n v="40"/>
    <m/>
    <x v="0"/>
    <x v="0"/>
    <x v="0"/>
  </r>
  <r>
    <x v="0"/>
    <x v="0"/>
    <x v="2"/>
    <x v="9"/>
    <x v="30"/>
    <n v="1637"/>
    <s v="Poindexter, Diane"/>
    <x v="1"/>
    <x v="0"/>
    <x v="0"/>
    <n v="40"/>
    <x v="0"/>
    <x v="1"/>
    <n v="0.45"/>
    <n v="40"/>
    <m/>
    <x v="0"/>
    <x v="0"/>
    <x v="0"/>
  </r>
  <r>
    <x v="0"/>
    <x v="0"/>
    <x v="2"/>
    <x v="10"/>
    <x v="30"/>
    <n v="2240"/>
    <s v="Gaffney, Walker"/>
    <x v="1"/>
    <x v="0"/>
    <x v="0"/>
    <n v="40"/>
    <x v="0"/>
    <x v="1"/>
    <n v="0.3"/>
    <n v="40"/>
    <m/>
    <x v="0"/>
    <x v="0"/>
    <x v="0"/>
  </r>
  <r>
    <x v="0"/>
    <x v="0"/>
    <x v="3"/>
    <x v="11"/>
    <x v="30"/>
    <n v="2110"/>
    <s v="Barnes, Eric"/>
    <x v="1"/>
    <x v="0"/>
    <x v="0"/>
    <n v="40"/>
    <x v="0"/>
    <x v="1"/>
    <n v="6"/>
    <n v="40"/>
    <m/>
    <x v="0"/>
    <x v="0"/>
    <x v="0"/>
  </r>
  <r>
    <x v="0"/>
    <x v="0"/>
    <x v="3"/>
    <x v="11"/>
    <x v="30"/>
    <n v="2268"/>
    <s v="Gibson, Sarah"/>
    <x v="1"/>
    <x v="0"/>
    <x v="0"/>
    <n v="40"/>
    <x v="0"/>
    <x v="1"/>
    <n v="6"/>
    <n v="40"/>
    <m/>
    <x v="0"/>
    <x v="0"/>
    <x v="0"/>
  </r>
  <r>
    <x v="0"/>
    <x v="0"/>
    <x v="3"/>
    <x v="11"/>
    <x v="30"/>
    <n v="1993"/>
    <s v="Gibson, Tiffany D."/>
    <x v="1"/>
    <x v="0"/>
    <x v="0"/>
    <n v="40"/>
    <x v="0"/>
    <x v="1"/>
    <n v="6"/>
    <n v="40"/>
    <m/>
    <x v="0"/>
    <x v="0"/>
    <x v="0"/>
  </r>
  <r>
    <x v="0"/>
    <x v="0"/>
    <x v="3"/>
    <x v="11"/>
    <x v="30"/>
    <n v="1749"/>
    <s v="Peels, Timothy L."/>
    <x v="1"/>
    <x v="0"/>
    <x v="0"/>
    <n v="40"/>
    <x v="0"/>
    <x v="1"/>
    <n v="2"/>
    <n v="40"/>
    <m/>
    <x v="0"/>
    <x v="0"/>
    <x v="0"/>
  </r>
  <r>
    <x v="0"/>
    <x v="0"/>
    <x v="3"/>
    <x v="11"/>
    <x v="30"/>
    <n v="2271"/>
    <s v="Stillwell, Avery"/>
    <x v="1"/>
    <x v="0"/>
    <x v="0"/>
    <n v="40"/>
    <x v="0"/>
    <x v="1"/>
    <m/>
    <n v="40"/>
    <m/>
    <x v="0"/>
    <x v="0"/>
    <x v="0"/>
  </r>
  <r>
    <x v="0"/>
    <x v="0"/>
    <x v="3"/>
    <x v="11"/>
    <x v="30"/>
    <n v="2166"/>
    <s v="Yokley, Clifford E."/>
    <x v="1"/>
    <x v="0"/>
    <x v="0"/>
    <n v="0"/>
    <x v="0"/>
    <x v="1"/>
    <m/>
    <m/>
    <n v="40"/>
    <x v="0"/>
    <x v="0"/>
    <x v="0"/>
  </r>
  <r>
    <x v="0"/>
    <x v="0"/>
    <x v="1"/>
    <x v="12"/>
    <x v="30"/>
    <n v="1410"/>
    <s v="Cooper, Alice F."/>
    <x v="1"/>
    <x v="0"/>
    <x v="0"/>
    <n v="40"/>
    <x v="0"/>
    <x v="1"/>
    <m/>
    <n v="40"/>
    <m/>
    <x v="0"/>
    <x v="0"/>
    <x v="0"/>
  </r>
  <r>
    <x v="0"/>
    <x v="0"/>
    <x v="4"/>
    <x v="12"/>
    <x v="30"/>
    <n v="2209"/>
    <s v="Hayes, Elizabeth"/>
    <x v="1"/>
    <x v="0"/>
    <x v="0"/>
    <n v="36.020000000000003"/>
    <x v="0"/>
    <x v="1"/>
    <m/>
    <n v="36.020000000000003"/>
    <n v="4"/>
    <x v="0"/>
    <x v="0"/>
    <x v="0"/>
  </r>
  <r>
    <x v="0"/>
    <x v="0"/>
    <x v="5"/>
    <x v="12"/>
    <x v="30"/>
    <n v="2203"/>
    <s v="Hicks, Lisa"/>
    <x v="1"/>
    <x v="0"/>
    <x v="0"/>
    <n v="40"/>
    <x v="0"/>
    <x v="1"/>
    <m/>
    <n v="40"/>
    <m/>
    <x v="0"/>
    <x v="0"/>
    <x v="0"/>
  </r>
  <r>
    <x v="0"/>
    <x v="0"/>
    <x v="9"/>
    <x v="12"/>
    <x v="30"/>
    <n v="2264"/>
    <s v="Lee, Mary"/>
    <x v="1"/>
    <x v="0"/>
    <x v="0"/>
    <n v="40"/>
    <x v="0"/>
    <x v="1"/>
    <m/>
    <n v="40"/>
    <m/>
    <x v="0"/>
    <x v="0"/>
    <x v="0"/>
  </r>
  <r>
    <x v="0"/>
    <x v="0"/>
    <x v="1"/>
    <x v="12"/>
    <x v="30"/>
    <n v="1206"/>
    <s v="Lorenz, Viola B."/>
    <x v="1"/>
    <x v="0"/>
    <x v="0"/>
    <n v="40"/>
    <x v="0"/>
    <x v="1"/>
    <m/>
    <n v="40"/>
    <m/>
    <x v="0"/>
    <x v="0"/>
    <x v="0"/>
  </r>
  <r>
    <x v="0"/>
    <x v="0"/>
    <x v="6"/>
    <x v="13"/>
    <x v="30"/>
    <n v="2175"/>
    <s v="Akulic, Marlene"/>
    <x v="1"/>
    <x v="0"/>
    <x v="0"/>
    <n v="40"/>
    <x v="0"/>
    <x v="1"/>
    <m/>
    <n v="40"/>
    <m/>
    <x v="0"/>
    <x v="0"/>
    <x v="0"/>
  </r>
  <r>
    <x v="0"/>
    <x v="0"/>
    <x v="6"/>
    <x v="13"/>
    <x v="30"/>
    <n v="2229"/>
    <s v="Bledsoe, Amy"/>
    <x v="1"/>
    <x v="0"/>
    <x v="0"/>
    <n v="38.020000000000003"/>
    <x v="0"/>
    <x v="1"/>
    <m/>
    <n v="38.020000000000003"/>
    <m/>
    <x v="0"/>
    <x v="0"/>
    <x v="0"/>
  </r>
  <r>
    <x v="0"/>
    <x v="0"/>
    <x v="6"/>
    <x v="13"/>
    <x v="30"/>
    <n v="2041"/>
    <s v="Bohannon, Barbara"/>
    <x v="1"/>
    <x v="0"/>
    <x v="0"/>
    <n v="20"/>
    <x v="0"/>
    <x v="1"/>
    <m/>
    <n v="20"/>
    <n v="30"/>
    <x v="0"/>
    <x v="0"/>
    <x v="0"/>
  </r>
  <r>
    <x v="0"/>
    <x v="0"/>
    <x v="6"/>
    <x v="13"/>
    <x v="30"/>
    <n v="2190"/>
    <s v="Bookout, Nancy"/>
    <x v="1"/>
    <x v="0"/>
    <x v="0"/>
    <n v="39.58"/>
    <x v="0"/>
    <x v="1"/>
    <m/>
    <n v="39.58"/>
    <m/>
    <x v="0"/>
    <x v="0"/>
    <x v="0"/>
  </r>
  <r>
    <x v="0"/>
    <x v="0"/>
    <x v="6"/>
    <x v="13"/>
    <x v="30"/>
    <n v="1739"/>
    <s v="Bowers, Brenda"/>
    <x v="1"/>
    <x v="0"/>
    <x v="0"/>
    <n v="35.72"/>
    <x v="0"/>
    <x v="1"/>
    <m/>
    <n v="35.72"/>
    <m/>
    <x v="0"/>
    <x v="0"/>
    <x v="0"/>
  </r>
  <r>
    <x v="0"/>
    <x v="0"/>
    <x v="6"/>
    <x v="13"/>
    <x v="30"/>
    <n v="2039"/>
    <s v="Brooks, Tammy C."/>
    <x v="1"/>
    <x v="0"/>
    <x v="0"/>
    <n v="35.17"/>
    <x v="0"/>
    <x v="1"/>
    <m/>
    <n v="35.17"/>
    <m/>
    <x v="0"/>
    <x v="0"/>
    <x v="0"/>
  </r>
  <r>
    <x v="0"/>
    <x v="0"/>
    <x v="6"/>
    <x v="13"/>
    <x v="30"/>
    <n v="1978"/>
    <s v="Bryan, Eva J."/>
    <x v="1"/>
    <x v="0"/>
    <x v="0"/>
    <n v="40"/>
    <x v="0"/>
    <x v="1"/>
    <m/>
    <n v="40"/>
    <m/>
    <x v="0"/>
    <x v="0"/>
    <x v="0"/>
  </r>
  <r>
    <x v="0"/>
    <x v="0"/>
    <x v="6"/>
    <x v="13"/>
    <x v="30"/>
    <n v="2156"/>
    <s v="Bryan, Sheena L."/>
    <x v="1"/>
    <x v="0"/>
    <x v="0"/>
    <n v="36"/>
    <x v="0"/>
    <x v="1"/>
    <m/>
    <n v="36"/>
    <m/>
    <x v="0"/>
    <x v="0"/>
    <x v="0"/>
  </r>
  <r>
    <x v="0"/>
    <x v="0"/>
    <x v="6"/>
    <x v="13"/>
    <x v="30"/>
    <n v="2243"/>
    <s v="Campos, Susan"/>
    <x v="1"/>
    <x v="0"/>
    <x v="0"/>
    <n v="38.049999999999997"/>
    <x v="0"/>
    <x v="1"/>
    <m/>
    <n v="38.049999999999997"/>
    <m/>
    <x v="0"/>
    <x v="0"/>
    <x v="0"/>
  </r>
  <r>
    <x v="0"/>
    <x v="0"/>
    <x v="0"/>
    <x v="13"/>
    <x v="30"/>
    <n v="1010"/>
    <s v="Carroll, Robin M."/>
    <x v="1"/>
    <x v="0"/>
    <x v="0"/>
    <n v="38.53"/>
    <x v="0"/>
    <x v="1"/>
    <m/>
    <n v="38.53"/>
    <n v="1.5"/>
    <x v="0"/>
    <x v="0"/>
    <x v="0"/>
  </r>
  <r>
    <x v="0"/>
    <x v="0"/>
    <x v="6"/>
    <x v="13"/>
    <x v="30"/>
    <n v="2124"/>
    <s v="Carter, Carla"/>
    <x v="1"/>
    <x v="0"/>
    <x v="0"/>
    <n v="35.68"/>
    <x v="0"/>
    <x v="1"/>
    <m/>
    <n v="35.68"/>
    <m/>
    <x v="0"/>
    <x v="0"/>
    <x v="0"/>
  </r>
  <r>
    <x v="0"/>
    <x v="0"/>
    <x v="6"/>
    <x v="13"/>
    <x v="30"/>
    <n v="2068"/>
    <s v="Cathcart, Bess L."/>
    <x v="1"/>
    <x v="0"/>
    <x v="0"/>
    <n v="35.799999999999997"/>
    <x v="0"/>
    <x v="1"/>
    <m/>
    <n v="35.799999999999997"/>
    <m/>
    <x v="0"/>
    <x v="0"/>
    <x v="0"/>
  </r>
  <r>
    <x v="0"/>
    <x v="0"/>
    <x v="6"/>
    <x v="13"/>
    <x v="30"/>
    <n v="2098"/>
    <s v="Childress, Stacy M."/>
    <x v="1"/>
    <x v="0"/>
    <x v="0"/>
    <n v="36"/>
    <x v="0"/>
    <x v="1"/>
    <m/>
    <n v="36"/>
    <m/>
    <x v="0"/>
    <x v="0"/>
    <x v="0"/>
  </r>
  <r>
    <x v="0"/>
    <x v="0"/>
    <x v="6"/>
    <x v="13"/>
    <x v="30"/>
    <n v="2131"/>
    <s v="Collette, Stephanie"/>
    <x v="1"/>
    <x v="0"/>
    <x v="0"/>
    <n v="35.33"/>
    <x v="0"/>
    <x v="1"/>
    <m/>
    <n v="35.33"/>
    <m/>
    <x v="0"/>
    <x v="0"/>
    <x v="0"/>
  </r>
  <r>
    <x v="0"/>
    <x v="0"/>
    <x v="6"/>
    <x v="13"/>
    <x v="30"/>
    <n v="2183"/>
    <s v="Cooper, Elizabeth T."/>
    <x v="1"/>
    <x v="0"/>
    <x v="0"/>
    <n v="36"/>
    <x v="0"/>
    <x v="1"/>
    <m/>
    <n v="36"/>
    <m/>
    <x v="0"/>
    <x v="0"/>
    <x v="0"/>
  </r>
  <r>
    <x v="0"/>
    <x v="0"/>
    <x v="6"/>
    <x v="13"/>
    <x v="30"/>
    <n v="2269"/>
    <s v="Costner, Jo Ann"/>
    <x v="1"/>
    <x v="0"/>
    <x v="0"/>
    <n v="38.020000000000003"/>
    <x v="0"/>
    <x v="1"/>
    <m/>
    <n v="38.020000000000003"/>
    <m/>
    <x v="0"/>
    <x v="0"/>
    <x v="0"/>
  </r>
  <r>
    <x v="0"/>
    <x v="0"/>
    <x v="6"/>
    <x v="13"/>
    <x v="30"/>
    <n v="1362"/>
    <s v="Davis, Kimberly S."/>
    <x v="1"/>
    <x v="0"/>
    <x v="0"/>
    <n v="35.729999999999997"/>
    <x v="0"/>
    <x v="1"/>
    <m/>
    <n v="35.729999999999997"/>
    <m/>
    <x v="0"/>
    <x v="0"/>
    <x v="0"/>
  </r>
  <r>
    <x v="0"/>
    <x v="0"/>
    <x v="6"/>
    <x v="13"/>
    <x v="30"/>
    <n v="1465"/>
    <s v="Dotson, Wanda A."/>
    <x v="1"/>
    <x v="0"/>
    <x v="0"/>
    <n v="39.57"/>
    <x v="0"/>
    <x v="1"/>
    <m/>
    <n v="39.57"/>
    <m/>
    <x v="0"/>
    <x v="0"/>
    <x v="0"/>
  </r>
  <r>
    <x v="0"/>
    <x v="0"/>
    <x v="6"/>
    <x v="13"/>
    <x v="30"/>
    <n v="2046"/>
    <s v="Dunn, Lois"/>
    <x v="1"/>
    <x v="0"/>
    <x v="0"/>
    <n v="40"/>
    <x v="0"/>
    <x v="1"/>
    <m/>
    <n v="40"/>
    <m/>
    <x v="0"/>
    <x v="0"/>
    <x v="0"/>
  </r>
  <r>
    <x v="0"/>
    <x v="0"/>
    <x v="6"/>
    <x v="13"/>
    <x v="30"/>
    <n v="2152"/>
    <s v="Fishwick, Roberta"/>
    <x v="1"/>
    <x v="0"/>
    <x v="0"/>
    <n v="36"/>
    <x v="0"/>
    <x v="1"/>
    <m/>
    <n v="36"/>
    <m/>
    <x v="0"/>
    <x v="0"/>
    <x v="0"/>
  </r>
  <r>
    <x v="0"/>
    <x v="0"/>
    <x v="6"/>
    <x v="13"/>
    <x v="30"/>
    <n v="2270"/>
    <s v="Frank, Virginia"/>
    <x v="1"/>
    <x v="0"/>
    <x v="0"/>
    <n v="28.97"/>
    <x v="0"/>
    <x v="1"/>
    <m/>
    <n v="28.97"/>
    <m/>
    <x v="0"/>
    <x v="0"/>
    <x v="0"/>
  </r>
  <r>
    <x v="0"/>
    <x v="0"/>
    <x v="6"/>
    <x v="13"/>
    <x v="30"/>
    <n v="2265"/>
    <s v="Ginn, Pamela"/>
    <x v="1"/>
    <x v="0"/>
    <x v="0"/>
    <n v="39.619999999999997"/>
    <x v="0"/>
    <x v="1"/>
    <m/>
    <n v="39.619999999999997"/>
    <m/>
    <x v="0"/>
    <x v="0"/>
    <x v="0"/>
  </r>
  <r>
    <x v="0"/>
    <x v="0"/>
    <x v="6"/>
    <x v="13"/>
    <x v="30"/>
    <n v="2222"/>
    <s v="Hamilton, Patricia"/>
    <x v="1"/>
    <x v="0"/>
    <x v="0"/>
    <n v="26"/>
    <x v="0"/>
    <x v="1"/>
    <m/>
    <n v="26"/>
    <m/>
    <x v="0"/>
    <x v="0"/>
    <x v="0"/>
  </r>
  <r>
    <x v="0"/>
    <x v="0"/>
    <x v="6"/>
    <x v="13"/>
    <x v="30"/>
    <n v="2261"/>
    <s v="Howarth, Amy"/>
    <x v="1"/>
    <x v="0"/>
    <x v="0"/>
    <n v="36"/>
    <x v="0"/>
    <x v="1"/>
    <m/>
    <n v="36"/>
    <m/>
    <x v="0"/>
    <x v="0"/>
    <x v="0"/>
  </r>
  <r>
    <x v="0"/>
    <x v="0"/>
    <x v="6"/>
    <x v="13"/>
    <x v="30"/>
    <n v="2188"/>
    <s v="Jones, Tina"/>
    <x v="1"/>
    <x v="0"/>
    <x v="0"/>
    <n v="40"/>
    <x v="0"/>
    <x v="1"/>
    <m/>
    <n v="40"/>
    <m/>
    <x v="0"/>
    <x v="0"/>
    <x v="0"/>
  </r>
  <r>
    <x v="0"/>
    <x v="0"/>
    <x v="6"/>
    <x v="13"/>
    <x v="30"/>
    <n v="1480"/>
    <s v="Kliever, Debbie J."/>
    <x v="1"/>
    <x v="0"/>
    <x v="0"/>
    <n v="39.92"/>
    <x v="0"/>
    <x v="1"/>
    <m/>
    <n v="39.92"/>
    <m/>
    <x v="0"/>
    <x v="0"/>
    <x v="0"/>
  </r>
  <r>
    <x v="0"/>
    <x v="0"/>
    <x v="6"/>
    <x v="13"/>
    <x v="30"/>
    <n v="1568"/>
    <s v="Long, Marlene C."/>
    <x v="1"/>
    <x v="0"/>
    <x v="0"/>
    <n v="38"/>
    <x v="0"/>
    <x v="1"/>
    <m/>
    <n v="38"/>
    <m/>
    <x v="0"/>
    <x v="0"/>
    <x v="0"/>
  </r>
  <r>
    <x v="0"/>
    <x v="0"/>
    <x v="6"/>
    <x v="13"/>
    <x v="30"/>
    <n v="2263"/>
    <s v="Long, Susan"/>
    <x v="1"/>
    <x v="0"/>
    <x v="0"/>
    <n v="27.48"/>
    <x v="0"/>
    <x v="1"/>
    <m/>
    <n v="27.48"/>
    <m/>
    <x v="0"/>
    <x v="0"/>
    <x v="0"/>
  </r>
  <r>
    <x v="0"/>
    <x v="0"/>
    <x v="6"/>
    <x v="13"/>
    <x v="30"/>
    <n v="1391"/>
    <s v="Mason, Judy A."/>
    <x v="1"/>
    <x v="0"/>
    <x v="0"/>
    <n v="40"/>
    <x v="0"/>
    <x v="1"/>
    <m/>
    <n v="40"/>
    <m/>
    <x v="0"/>
    <x v="0"/>
    <x v="0"/>
  </r>
  <r>
    <x v="0"/>
    <x v="0"/>
    <x v="7"/>
    <x v="13"/>
    <x v="30"/>
    <n v="2176"/>
    <s v="May, Cynthia L."/>
    <x v="1"/>
    <x v="0"/>
    <x v="0"/>
    <n v="36"/>
    <x v="0"/>
    <x v="1"/>
    <m/>
    <n v="36"/>
    <m/>
    <x v="0"/>
    <x v="0"/>
    <x v="0"/>
  </r>
  <r>
    <x v="0"/>
    <x v="0"/>
    <x v="6"/>
    <x v="13"/>
    <x v="30"/>
    <n v="1558"/>
    <s v="McCluskey, Loreta R."/>
    <x v="1"/>
    <x v="0"/>
    <x v="0"/>
    <n v="36.35"/>
    <x v="0"/>
    <x v="1"/>
    <m/>
    <n v="36.35"/>
    <m/>
    <x v="0"/>
    <x v="0"/>
    <x v="0"/>
  </r>
  <r>
    <x v="0"/>
    <x v="0"/>
    <x v="6"/>
    <x v="13"/>
    <x v="30"/>
    <n v="2127"/>
    <s v="McKee, April"/>
    <x v="1"/>
    <x v="0"/>
    <x v="0"/>
    <n v="29.85"/>
    <x v="0"/>
    <x v="1"/>
    <m/>
    <n v="29.85"/>
    <m/>
    <x v="0"/>
    <x v="0"/>
    <x v="0"/>
  </r>
  <r>
    <x v="0"/>
    <x v="0"/>
    <x v="6"/>
    <x v="13"/>
    <x v="30"/>
    <n v="2174"/>
    <s v="Miller, Martha"/>
    <x v="1"/>
    <x v="0"/>
    <x v="0"/>
    <n v="0"/>
    <x v="0"/>
    <x v="1"/>
    <m/>
    <m/>
    <n v="10"/>
    <x v="0"/>
    <x v="0"/>
    <x v="0"/>
  </r>
  <r>
    <x v="0"/>
    <x v="0"/>
    <x v="6"/>
    <x v="13"/>
    <x v="30"/>
    <n v="2174"/>
    <s v="Miller, Martha"/>
    <x v="1"/>
    <x v="0"/>
    <x v="0"/>
    <n v="38"/>
    <x v="0"/>
    <x v="1"/>
    <m/>
    <n v="38"/>
    <m/>
    <x v="0"/>
    <x v="0"/>
    <x v="0"/>
  </r>
  <r>
    <x v="0"/>
    <x v="0"/>
    <x v="6"/>
    <x v="13"/>
    <x v="30"/>
    <n v="1559"/>
    <s v="Nichols, Brenda S."/>
    <x v="1"/>
    <x v="0"/>
    <x v="0"/>
    <n v="36"/>
    <x v="0"/>
    <x v="1"/>
    <m/>
    <n v="36"/>
    <m/>
    <x v="0"/>
    <x v="0"/>
    <x v="0"/>
  </r>
  <r>
    <x v="0"/>
    <x v="0"/>
    <x v="6"/>
    <x v="13"/>
    <x v="30"/>
    <n v="2259"/>
    <s v="Peels, Carolyn K."/>
    <x v="1"/>
    <x v="0"/>
    <x v="0"/>
    <n v="36"/>
    <x v="0"/>
    <x v="1"/>
    <m/>
    <n v="36"/>
    <m/>
    <x v="0"/>
    <x v="0"/>
    <x v="0"/>
  </r>
  <r>
    <x v="0"/>
    <x v="0"/>
    <x v="6"/>
    <x v="13"/>
    <x v="30"/>
    <n v="2216"/>
    <s v="Pilkey, Jeremy"/>
    <x v="1"/>
    <x v="0"/>
    <x v="0"/>
    <n v="20"/>
    <x v="0"/>
    <x v="1"/>
    <m/>
    <n v="20"/>
    <n v="10"/>
    <x v="0"/>
    <x v="0"/>
    <x v="0"/>
  </r>
  <r>
    <x v="0"/>
    <x v="0"/>
    <x v="6"/>
    <x v="13"/>
    <x v="30"/>
    <n v="1767"/>
    <s v="Presley, Bernice"/>
    <x v="1"/>
    <x v="0"/>
    <x v="0"/>
    <n v="21.65"/>
    <x v="0"/>
    <x v="1"/>
    <m/>
    <n v="21.65"/>
    <n v="10"/>
    <x v="0"/>
    <x v="0"/>
    <x v="0"/>
  </r>
  <r>
    <x v="0"/>
    <x v="0"/>
    <x v="6"/>
    <x v="13"/>
    <x v="30"/>
    <n v="2246"/>
    <s v="Rice, Yvonne"/>
    <x v="1"/>
    <x v="0"/>
    <x v="0"/>
    <n v="32.32"/>
    <x v="0"/>
    <x v="1"/>
    <m/>
    <n v="32.32"/>
    <m/>
    <x v="0"/>
    <x v="0"/>
    <x v="0"/>
  </r>
  <r>
    <x v="0"/>
    <x v="0"/>
    <x v="6"/>
    <x v="13"/>
    <x v="30"/>
    <n v="2138"/>
    <s v="Richardson, Tammy G."/>
    <x v="1"/>
    <x v="0"/>
    <x v="0"/>
    <n v="37.979999999999997"/>
    <x v="0"/>
    <x v="1"/>
    <m/>
    <n v="37.979999999999997"/>
    <m/>
    <x v="0"/>
    <x v="0"/>
    <x v="0"/>
  </r>
  <r>
    <x v="0"/>
    <x v="0"/>
    <x v="6"/>
    <x v="13"/>
    <x v="30"/>
    <n v="1997"/>
    <s v="Roberts, Lisa R."/>
    <x v="1"/>
    <x v="0"/>
    <x v="0"/>
    <n v="36"/>
    <x v="0"/>
    <x v="1"/>
    <m/>
    <n v="36"/>
    <m/>
    <x v="0"/>
    <x v="0"/>
    <x v="0"/>
  </r>
  <r>
    <x v="0"/>
    <x v="0"/>
    <x v="6"/>
    <x v="13"/>
    <x v="30"/>
    <n v="1299"/>
    <s v="Rodgers, Cathy B."/>
    <x v="1"/>
    <x v="0"/>
    <x v="0"/>
    <n v="40"/>
    <x v="0"/>
    <x v="1"/>
    <m/>
    <n v="40"/>
    <m/>
    <x v="0"/>
    <x v="0"/>
    <x v="0"/>
  </r>
  <r>
    <x v="0"/>
    <x v="0"/>
    <x v="7"/>
    <x v="13"/>
    <x v="30"/>
    <n v="2192"/>
    <s v="Rupinski, Angela"/>
    <x v="1"/>
    <x v="0"/>
    <x v="0"/>
    <n v="0"/>
    <x v="0"/>
    <x v="1"/>
    <m/>
    <m/>
    <n v="10"/>
    <x v="0"/>
    <x v="0"/>
    <x v="0"/>
  </r>
  <r>
    <x v="0"/>
    <x v="0"/>
    <x v="7"/>
    <x v="13"/>
    <x v="30"/>
    <n v="2192"/>
    <s v="Rupinski, Angela"/>
    <x v="1"/>
    <x v="0"/>
    <x v="0"/>
    <n v="40"/>
    <x v="0"/>
    <x v="1"/>
    <m/>
    <n v="40"/>
    <m/>
    <x v="0"/>
    <x v="0"/>
    <x v="0"/>
  </r>
  <r>
    <x v="0"/>
    <x v="0"/>
    <x v="6"/>
    <x v="13"/>
    <x v="30"/>
    <n v="1590"/>
    <s v="Russell, Barbara L."/>
    <x v="1"/>
    <x v="0"/>
    <x v="0"/>
    <n v="36.020000000000003"/>
    <x v="0"/>
    <x v="1"/>
    <m/>
    <n v="36.020000000000003"/>
    <m/>
    <x v="0"/>
    <x v="0"/>
    <x v="0"/>
  </r>
  <r>
    <x v="0"/>
    <x v="0"/>
    <x v="6"/>
    <x v="13"/>
    <x v="30"/>
    <n v="2218"/>
    <s v="Russell, Brandy"/>
    <x v="1"/>
    <x v="0"/>
    <x v="0"/>
    <n v="38"/>
    <x v="0"/>
    <x v="1"/>
    <m/>
    <n v="38"/>
    <m/>
    <x v="0"/>
    <x v="0"/>
    <x v="0"/>
  </r>
  <r>
    <x v="0"/>
    <x v="0"/>
    <x v="6"/>
    <x v="13"/>
    <x v="30"/>
    <n v="1612"/>
    <s v="Self, Janet"/>
    <x v="1"/>
    <x v="0"/>
    <x v="0"/>
    <n v="36"/>
    <x v="0"/>
    <x v="1"/>
    <m/>
    <n v="36"/>
    <m/>
    <x v="0"/>
    <x v="0"/>
    <x v="0"/>
  </r>
  <r>
    <x v="0"/>
    <x v="0"/>
    <x v="6"/>
    <x v="13"/>
    <x v="30"/>
    <n v="2258"/>
    <s v="Shelton, Emily"/>
    <x v="1"/>
    <x v="0"/>
    <x v="0"/>
    <n v="39.47"/>
    <x v="0"/>
    <x v="1"/>
    <m/>
    <n v="39.47"/>
    <m/>
    <x v="0"/>
    <x v="0"/>
    <x v="0"/>
  </r>
  <r>
    <x v="0"/>
    <x v="0"/>
    <x v="6"/>
    <x v="13"/>
    <x v="30"/>
    <n v="2016"/>
    <s v="Torbett, Donna G."/>
    <x v="1"/>
    <x v="0"/>
    <x v="0"/>
    <n v="40"/>
    <x v="0"/>
    <x v="1"/>
    <m/>
    <n v="40"/>
    <m/>
    <x v="0"/>
    <x v="0"/>
    <x v="0"/>
  </r>
  <r>
    <x v="0"/>
    <x v="0"/>
    <x v="6"/>
    <x v="13"/>
    <x v="30"/>
    <n v="2147"/>
    <s v="Watson, Linda L."/>
    <x v="1"/>
    <x v="0"/>
    <x v="0"/>
    <n v="0"/>
    <x v="0"/>
    <x v="1"/>
    <m/>
    <m/>
    <n v="10"/>
    <x v="0"/>
    <x v="0"/>
    <x v="0"/>
  </r>
  <r>
    <x v="0"/>
    <x v="0"/>
    <x v="6"/>
    <x v="13"/>
    <x v="30"/>
    <n v="2147"/>
    <s v="Watson, Linda L."/>
    <x v="1"/>
    <x v="0"/>
    <x v="0"/>
    <n v="37.979999999999997"/>
    <x v="0"/>
    <x v="1"/>
    <m/>
    <n v="37.979999999999997"/>
    <m/>
    <x v="0"/>
    <x v="0"/>
    <x v="0"/>
  </r>
  <r>
    <x v="0"/>
    <x v="0"/>
    <x v="6"/>
    <x v="13"/>
    <x v="30"/>
    <n v="2154"/>
    <s v="West, Sandra"/>
    <x v="1"/>
    <x v="0"/>
    <x v="0"/>
    <n v="34.020000000000003"/>
    <x v="0"/>
    <x v="1"/>
    <m/>
    <n v="34.020000000000003"/>
    <m/>
    <x v="0"/>
    <x v="0"/>
    <x v="0"/>
  </r>
  <r>
    <x v="0"/>
    <x v="0"/>
    <x v="6"/>
    <x v="13"/>
    <x v="30"/>
    <n v="2244"/>
    <s v="Winter, Esther"/>
    <x v="1"/>
    <x v="0"/>
    <x v="0"/>
    <n v="40"/>
    <x v="0"/>
    <x v="1"/>
    <m/>
    <n v="40"/>
    <m/>
    <x v="0"/>
    <x v="0"/>
    <x v="0"/>
  </r>
  <r>
    <x v="0"/>
    <x v="0"/>
    <x v="1"/>
    <x v="14"/>
    <x v="30"/>
    <n v="2165"/>
    <s v="Blackshire, Bradly"/>
    <x v="1"/>
    <x v="0"/>
    <x v="0"/>
    <n v="40"/>
    <x v="0"/>
    <x v="1"/>
    <m/>
    <n v="40"/>
    <m/>
    <x v="0"/>
    <x v="0"/>
    <x v="0"/>
  </r>
  <r>
    <x v="0"/>
    <x v="0"/>
    <x v="8"/>
    <x v="14"/>
    <x v="30"/>
    <n v="2177"/>
    <s v="Cannon, James"/>
    <x v="1"/>
    <x v="0"/>
    <x v="0"/>
    <n v="39.93"/>
    <x v="0"/>
    <x v="1"/>
    <m/>
    <n v="39.93"/>
    <m/>
    <x v="0"/>
    <x v="0"/>
    <x v="0"/>
  </r>
  <r>
    <x v="0"/>
    <x v="0"/>
    <x v="1"/>
    <x v="14"/>
    <x v="30"/>
    <n v="1280"/>
    <s v="Cooley, Tammy K."/>
    <x v="1"/>
    <x v="0"/>
    <x v="0"/>
    <n v="0"/>
    <x v="0"/>
    <x v="1"/>
    <m/>
    <m/>
    <n v="10"/>
    <x v="0"/>
    <x v="0"/>
    <x v="0"/>
  </r>
  <r>
    <x v="0"/>
    <x v="0"/>
    <x v="1"/>
    <x v="14"/>
    <x v="30"/>
    <n v="1280"/>
    <s v="Cooley, Tammy K."/>
    <x v="1"/>
    <x v="0"/>
    <x v="0"/>
    <n v="39.92"/>
    <x v="0"/>
    <x v="1"/>
    <m/>
    <n v="39.92"/>
    <m/>
    <x v="0"/>
    <x v="0"/>
    <x v="0"/>
  </r>
  <r>
    <x v="0"/>
    <x v="0"/>
    <x v="1"/>
    <x v="14"/>
    <x v="30"/>
    <n v="1684"/>
    <s v="Mckee, Nathan"/>
    <x v="1"/>
    <x v="0"/>
    <x v="0"/>
    <n v="40"/>
    <x v="0"/>
    <x v="1"/>
    <m/>
    <n v="40"/>
    <m/>
    <x v="0"/>
    <x v="0"/>
    <x v="0"/>
  </r>
  <r>
    <x v="0"/>
    <x v="0"/>
    <x v="1"/>
    <x v="14"/>
    <x v="30"/>
    <n v="2262"/>
    <s v="Palmer, Dustin"/>
    <x v="1"/>
    <x v="0"/>
    <x v="0"/>
    <n v="0.55000000000000004"/>
    <x v="0"/>
    <x v="1"/>
    <m/>
    <n v="0.55000000000000004"/>
    <m/>
    <x v="0"/>
    <x v="0"/>
    <x v="0"/>
  </r>
  <r>
    <x v="0"/>
    <x v="0"/>
    <x v="1"/>
    <x v="14"/>
    <x v="30"/>
    <n v="2242"/>
    <s v="Ridge, Billy"/>
    <x v="1"/>
    <x v="0"/>
    <x v="0"/>
    <n v="39.770000000000003"/>
    <x v="0"/>
    <x v="1"/>
    <m/>
    <n v="39.770000000000003"/>
    <m/>
    <x v="0"/>
    <x v="0"/>
    <x v="0"/>
  </r>
  <r>
    <x v="0"/>
    <x v="0"/>
    <x v="1"/>
    <x v="14"/>
    <x v="30"/>
    <n v="2220"/>
    <s v="Waddell, Henry"/>
    <x v="1"/>
    <x v="0"/>
    <x v="0"/>
    <n v="40"/>
    <x v="0"/>
    <x v="1"/>
    <m/>
    <n v="40"/>
    <m/>
    <x v="0"/>
    <x v="0"/>
    <x v="0"/>
  </r>
  <r>
    <x v="0"/>
    <x v="0"/>
    <x v="1"/>
    <x v="14"/>
    <x v="30"/>
    <n v="2161"/>
    <s v="Watson, Mark"/>
    <x v="1"/>
    <x v="0"/>
    <x v="0"/>
    <n v="40"/>
    <x v="0"/>
    <x v="1"/>
    <m/>
    <n v="40"/>
    <m/>
    <x v="0"/>
    <x v="0"/>
    <x v="0"/>
  </r>
  <r>
    <x v="0"/>
    <x v="0"/>
    <x v="1"/>
    <x v="14"/>
    <x v="30"/>
    <n v="2202"/>
    <s v="Young, Chris"/>
    <x v="1"/>
    <x v="0"/>
    <x v="0"/>
    <n v="40"/>
    <x v="0"/>
    <x v="1"/>
    <m/>
    <n v="40"/>
    <m/>
    <x v="0"/>
    <x v="0"/>
    <x v="0"/>
  </r>
  <r>
    <x v="0"/>
    <x v="0"/>
    <x v="1"/>
    <x v="14"/>
    <x v="30"/>
    <n v="2180"/>
    <s v="Young, Robin A."/>
    <x v="1"/>
    <x v="0"/>
    <x v="0"/>
    <n v="40"/>
    <x v="0"/>
    <x v="1"/>
    <m/>
    <n v="40"/>
    <m/>
    <x v="0"/>
    <x v="0"/>
    <x v="0"/>
  </r>
  <r>
    <x v="0"/>
    <x v="0"/>
    <x v="9"/>
    <x v="15"/>
    <x v="30"/>
    <n v="1520"/>
    <s v="Best, Shirley"/>
    <x v="1"/>
    <x v="0"/>
    <x v="0"/>
    <n v="40"/>
    <x v="0"/>
    <x v="1"/>
    <m/>
    <n v="40"/>
    <n v="10"/>
    <x v="0"/>
    <x v="0"/>
    <x v="0"/>
  </r>
  <r>
    <x v="0"/>
    <x v="0"/>
    <x v="9"/>
    <x v="15"/>
    <x v="30"/>
    <n v="1856"/>
    <s v="Bivens, Tammie"/>
    <x v="1"/>
    <x v="0"/>
    <x v="0"/>
    <n v="40"/>
    <x v="0"/>
    <x v="1"/>
    <m/>
    <n v="40"/>
    <m/>
    <x v="0"/>
    <x v="0"/>
    <x v="0"/>
  </r>
  <r>
    <x v="0"/>
    <x v="0"/>
    <x v="9"/>
    <x v="15"/>
    <x v="30"/>
    <n v="2250"/>
    <s v="Bledsoe, Nicole"/>
    <x v="1"/>
    <x v="0"/>
    <x v="0"/>
    <n v="30"/>
    <x v="0"/>
    <x v="1"/>
    <m/>
    <n v="30"/>
    <n v="10"/>
    <x v="0"/>
    <x v="0"/>
    <x v="0"/>
  </r>
  <r>
    <x v="0"/>
    <x v="0"/>
    <x v="6"/>
    <x v="15"/>
    <x v="30"/>
    <n v="2235"/>
    <s v="Clark, Elizabeth"/>
    <x v="1"/>
    <x v="0"/>
    <x v="0"/>
    <n v="39.93"/>
    <x v="0"/>
    <x v="1"/>
    <m/>
    <n v="39.93"/>
    <m/>
    <x v="0"/>
    <x v="0"/>
    <x v="0"/>
  </r>
  <r>
    <x v="0"/>
    <x v="0"/>
    <x v="9"/>
    <x v="15"/>
    <x v="30"/>
    <n v="2267"/>
    <s v="Ellis, Kathleen"/>
    <x v="1"/>
    <x v="0"/>
    <x v="0"/>
    <n v="40"/>
    <x v="0"/>
    <x v="1"/>
    <m/>
    <n v="40"/>
    <m/>
    <x v="0"/>
    <x v="0"/>
    <x v="0"/>
  </r>
  <r>
    <x v="0"/>
    <x v="0"/>
    <x v="9"/>
    <x v="15"/>
    <x v="30"/>
    <n v="1107"/>
    <s v="Hall, Mary"/>
    <x v="1"/>
    <x v="0"/>
    <x v="0"/>
    <n v="40"/>
    <x v="0"/>
    <x v="1"/>
    <n v="0.03"/>
    <n v="40"/>
    <m/>
    <x v="0"/>
    <x v="0"/>
    <x v="0"/>
  </r>
  <r>
    <x v="0"/>
    <x v="0"/>
    <x v="9"/>
    <x v="15"/>
    <x v="30"/>
    <n v="1866"/>
    <s v="Harris, Nancy"/>
    <x v="1"/>
    <x v="0"/>
    <x v="0"/>
    <n v="40"/>
    <x v="0"/>
    <x v="1"/>
    <m/>
    <n v="40"/>
    <m/>
    <x v="0"/>
    <x v="0"/>
    <x v="0"/>
  </r>
  <r>
    <x v="0"/>
    <x v="0"/>
    <x v="9"/>
    <x v="15"/>
    <x v="30"/>
    <n v="2266"/>
    <s v="Machne, Emily"/>
    <x v="1"/>
    <x v="0"/>
    <x v="0"/>
    <n v="40"/>
    <x v="0"/>
    <x v="1"/>
    <m/>
    <n v="40"/>
    <m/>
    <x v="0"/>
    <x v="0"/>
    <x v="0"/>
  </r>
  <r>
    <x v="0"/>
    <x v="0"/>
    <x v="9"/>
    <x v="15"/>
    <x v="30"/>
    <n v="1985"/>
    <s v="Pilkey, Melissa"/>
    <x v="1"/>
    <x v="0"/>
    <x v="0"/>
    <n v="39.93"/>
    <x v="0"/>
    <x v="1"/>
    <m/>
    <n v="39.93"/>
    <m/>
    <x v="0"/>
    <x v="0"/>
    <x v="0"/>
  </r>
  <r>
    <x v="0"/>
    <x v="0"/>
    <x v="3"/>
    <x v="15"/>
    <x v="30"/>
    <n v="1967"/>
    <s v="Shaw, Teia L."/>
    <x v="1"/>
    <x v="0"/>
    <x v="0"/>
    <n v="40"/>
    <x v="0"/>
    <x v="1"/>
    <n v="6.02"/>
    <n v="40"/>
    <m/>
    <x v="0"/>
    <x v="0"/>
    <x v="0"/>
  </r>
  <r>
    <x v="0"/>
    <x v="0"/>
    <x v="9"/>
    <x v="15"/>
    <x v="30"/>
    <n v="2272"/>
    <s v="Zimmerman, Miranda"/>
    <x v="1"/>
    <x v="0"/>
    <x v="0"/>
    <n v="40"/>
    <x v="0"/>
    <x v="1"/>
    <m/>
    <n v="40"/>
    <m/>
    <x v="0"/>
    <x v="0"/>
    <x v="0"/>
  </r>
  <r>
    <x v="0"/>
    <x v="0"/>
    <x v="7"/>
    <x v="16"/>
    <x v="30"/>
    <n v="2181"/>
    <s v="Campbell, Lisa M."/>
    <x v="1"/>
    <x v="0"/>
    <x v="0"/>
    <n v="40"/>
    <x v="0"/>
    <x v="1"/>
    <m/>
    <n v="40"/>
    <m/>
    <x v="0"/>
    <x v="0"/>
    <x v="0"/>
  </r>
  <r>
    <x v="0"/>
    <x v="0"/>
    <x v="7"/>
    <x v="16"/>
    <x v="30"/>
    <n v="2193"/>
    <s v="Cannon, Jennifer"/>
    <x v="1"/>
    <x v="0"/>
    <x v="0"/>
    <n v="39.93"/>
    <x v="0"/>
    <x v="1"/>
    <m/>
    <n v="39.93"/>
    <m/>
    <x v="0"/>
    <x v="0"/>
    <x v="0"/>
  </r>
  <r>
    <x v="0"/>
    <x v="0"/>
    <x v="4"/>
    <x v="16"/>
    <x v="30"/>
    <n v="2238"/>
    <s v="Carey, Laura"/>
    <x v="1"/>
    <x v="0"/>
    <x v="0"/>
    <n v="40"/>
    <x v="0"/>
    <x v="1"/>
    <m/>
    <n v="40"/>
    <m/>
    <x v="0"/>
    <x v="0"/>
    <x v="0"/>
  </r>
  <r>
    <x v="0"/>
    <x v="0"/>
    <x v="7"/>
    <x v="16"/>
    <x v="30"/>
    <n v="2045"/>
    <s v="Mcinerney, Renee L."/>
    <x v="1"/>
    <x v="0"/>
    <x v="0"/>
    <n v="40"/>
    <x v="0"/>
    <x v="1"/>
    <m/>
    <n v="40"/>
    <m/>
    <x v="0"/>
    <x v="0"/>
    <x v="0"/>
  </r>
  <r>
    <x v="0"/>
    <x v="0"/>
    <x v="5"/>
    <x v="17"/>
    <x v="30"/>
    <n v="1596"/>
    <s v="Harrison, Charles"/>
    <x v="1"/>
    <x v="0"/>
    <x v="0"/>
    <n v="0"/>
    <x v="0"/>
    <x v="1"/>
    <m/>
    <m/>
    <n v="10"/>
    <x v="0"/>
    <x v="0"/>
    <x v="0"/>
  </r>
  <r>
    <x v="0"/>
    <x v="0"/>
    <x v="5"/>
    <x v="17"/>
    <x v="30"/>
    <n v="1596"/>
    <s v="Harrison, Charles"/>
    <x v="1"/>
    <x v="0"/>
    <x v="0"/>
    <n v="40"/>
    <x v="0"/>
    <x v="1"/>
    <n v="4.13"/>
    <n v="40"/>
    <m/>
    <x v="0"/>
    <x v="0"/>
    <x v="0"/>
  </r>
  <r>
    <x v="0"/>
    <x v="0"/>
    <x v="5"/>
    <x v="18"/>
    <x v="30"/>
    <n v="1575"/>
    <s v="Gable, James D."/>
    <x v="1"/>
    <x v="0"/>
    <x v="0"/>
    <n v="40"/>
    <x v="0"/>
    <x v="1"/>
    <n v="0.98"/>
    <n v="40"/>
    <m/>
    <x v="0"/>
    <x v="0"/>
    <x v="0"/>
  </r>
  <r>
    <x v="0"/>
    <x v="0"/>
    <x v="8"/>
    <x v="19"/>
    <x v="30"/>
    <n v="2089"/>
    <s v="Cole, Joseph A."/>
    <x v="1"/>
    <x v="0"/>
    <x v="0"/>
    <n v="40"/>
    <x v="0"/>
    <x v="1"/>
    <n v="0.18"/>
    <n v="40"/>
    <m/>
    <x v="0"/>
    <x v="0"/>
    <x v="0"/>
  </r>
  <r>
    <x v="0"/>
    <x v="0"/>
    <x v="8"/>
    <x v="19"/>
    <x v="30"/>
    <n v="2169"/>
    <s v="Zimmerman, Donald E."/>
    <x v="1"/>
    <x v="0"/>
    <x v="0"/>
    <n v="40"/>
    <x v="0"/>
    <x v="1"/>
    <m/>
    <n v="40"/>
    <m/>
    <x v="0"/>
    <x v="0"/>
    <x v="0"/>
  </r>
  <r>
    <x v="0"/>
    <x v="0"/>
    <x v="0"/>
    <x v="0"/>
    <x v="31"/>
    <n v="2069"/>
    <s v="Bibee, Ronald S."/>
    <x v="0"/>
    <x v="0"/>
    <x v="0"/>
    <n v="40"/>
    <x v="0"/>
    <x v="1"/>
    <m/>
    <m/>
    <m/>
    <x v="0"/>
    <x v="0"/>
    <x v="0"/>
  </r>
  <r>
    <x v="0"/>
    <x v="0"/>
    <x v="0"/>
    <x v="0"/>
    <x v="31"/>
    <n v="1435"/>
    <s v="Bores, Carie L."/>
    <x v="0"/>
    <x v="0"/>
    <x v="0"/>
    <n v="40"/>
    <x v="0"/>
    <x v="1"/>
    <m/>
    <m/>
    <m/>
    <x v="0"/>
    <x v="0"/>
    <x v="0"/>
  </r>
  <r>
    <x v="0"/>
    <x v="0"/>
    <x v="0"/>
    <x v="0"/>
    <x v="31"/>
    <n v="2273"/>
    <s v="Hawkins, Sarah"/>
    <x v="1"/>
    <x v="0"/>
    <x v="0"/>
    <n v="40"/>
    <x v="0"/>
    <x v="1"/>
    <n v="1.73"/>
    <n v="40"/>
    <m/>
    <x v="0"/>
    <x v="0"/>
    <x v="0"/>
  </r>
  <r>
    <x v="0"/>
    <x v="0"/>
    <x v="0"/>
    <x v="0"/>
    <x v="31"/>
    <n v="1918"/>
    <s v="Rodgers, Angela M."/>
    <x v="1"/>
    <x v="0"/>
    <x v="0"/>
    <n v="40"/>
    <x v="0"/>
    <x v="1"/>
    <n v="1.17"/>
    <n v="40"/>
    <m/>
    <x v="0"/>
    <x v="0"/>
    <x v="0"/>
  </r>
  <r>
    <x v="0"/>
    <x v="0"/>
    <x v="0"/>
    <x v="0"/>
    <x v="31"/>
    <n v="2081"/>
    <s v="Roots, Doug"/>
    <x v="0"/>
    <x v="0"/>
    <x v="0"/>
    <n v="25"/>
    <x v="0"/>
    <x v="1"/>
    <m/>
    <m/>
    <n v="15"/>
    <x v="0"/>
    <x v="0"/>
    <x v="0"/>
  </r>
  <r>
    <x v="0"/>
    <x v="0"/>
    <x v="0"/>
    <x v="0"/>
    <x v="31"/>
    <n v="2076"/>
    <s v="Stephens, Andrew"/>
    <x v="1"/>
    <x v="0"/>
    <x v="0"/>
    <n v="0"/>
    <x v="0"/>
    <x v="1"/>
    <m/>
    <m/>
    <n v="20"/>
    <x v="0"/>
    <x v="0"/>
    <x v="0"/>
  </r>
  <r>
    <x v="0"/>
    <x v="0"/>
    <x v="0"/>
    <x v="0"/>
    <x v="31"/>
    <n v="2185"/>
    <s v="Watson, Tamitha"/>
    <x v="0"/>
    <x v="0"/>
    <x v="0"/>
    <n v="40"/>
    <x v="0"/>
    <x v="1"/>
    <m/>
    <m/>
    <m/>
    <x v="0"/>
    <x v="0"/>
    <x v="0"/>
  </r>
  <r>
    <x v="0"/>
    <x v="0"/>
    <x v="0"/>
    <x v="0"/>
    <x v="31"/>
    <n v="1079"/>
    <s v="Wilson, Jim"/>
    <x v="0"/>
    <x v="0"/>
    <x v="0"/>
    <n v="40"/>
    <x v="0"/>
    <x v="1"/>
    <m/>
    <m/>
    <m/>
    <x v="0"/>
    <x v="0"/>
    <x v="0"/>
  </r>
  <r>
    <x v="0"/>
    <x v="0"/>
    <x v="0"/>
    <x v="1"/>
    <x v="31"/>
    <n v="1481"/>
    <s v="Dodd, Alex E."/>
    <x v="1"/>
    <x v="0"/>
    <x v="0"/>
    <n v="0"/>
    <x v="0"/>
    <x v="1"/>
    <m/>
    <m/>
    <n v="40"/>
    <x v="0"/>
    <x v="0"/>
    <x v="0"/>
  </r>
  <r>
    <x v="0"/>
    <x v="0"/>
    <x v="0"/>
    <x v="1"/>
    <x v="31"/>
    <n v="2007"/>
    <s v="Dodd, Patricia A."/>
    <x v="1"/>
    <x v="0"/>
    <x v="0"/>
    <n v="0"/>
    <x v="0"/>
    <x v="1"/>
    <m/>
    <m/>
    <n v="40"/>
    <x v="0"/>
    <x v="0"/>
    <x v="0"/>
  </r>
  <r>
    <x v="0"/>
    <x v="0"/>
    <x v="0"/>
    <x v="1"/>
    <x v="31"/>
    <n v="1897"/>
    <s v="Lee, Wayne P."/>
    <x v="0"/>
    <x v="0"/>
    <x v="0"/>
    <n v="40"/>
    <x v="0"/>
    <x v="1"/>
    <m/>
    <m/>
    <m/>
    <x v="0"/>
    <x v="0"/>
    <x v="0"/>
  </r>
  <r>
    <x v="0"/>
    <x v="0"/>
    <x v="0"/>
    <x v="2"/>
    <x v="31"/>
    <n v="1810"/>
    <s v="Damstetter, Suzanne"/>
    <x v="0"/>
    <x v="0"/>
    <x v="0"/>
    <n v="40"/>
    <x v="0"/>
    <x v="1"/>
    <m/>
    <m/>
    <m/>
    <x v="0"/>
    <x v="0"/>
    <x v="0"/>
  </r>
  <r>
    <x v="0"/>
    <x v="0"/>
    <x v="0"/>
    <x v="2"/>
    <x v="31"/>
    <n v="2179"/>
    <s v="Deiter, Nancy"/>
    <x v="1"/>
    <x v="0"/>
    <x v="0"/>
    <n v="40"/>
    <x v="0"/>
    <x v="1"/>
    <m/>
    <n v="40"/>
    <m/>
    <x v="0"/>
    <x v="0"/>
    <x v="0"/>
  </r>
  <r>
    <x v="0"/>
    <x v="0"/>
    <x v="0"/>
    <x v="2"/>
    <x v="31"/>
    <n v="1831"/>
    <s v="Simmons, Kristie"/>
    <x v="1"/>
    <x v="0"/>
    <x v="0"/>
    <n v="40"/>
    <x v="0"/>
    <x v="1"/>
    <m/>
    <n v="40"/>
    <m/>
    <x v="0"/>
    <x v="0"/>
    <x v="0"/>
  </r>
  <r>
    <x v="0"/>
    <x v="0"/>
    <x v="0"/>
    <x v="3"/>
    <x v="31"/>
    <n v="1024"/>
    <s v="Hillard, Gary L."/>
    <x v="0"/>
    <x v="0"/>
    <x v="0"/>
    <n v="40"/>
    <x v="0"/>
    <x v="1"/>
    <m/>
    <m/>
    <m/>
    <x v="0"/>
    <x v="0"/>
    <x v="0"/>
  </r>
  <r>
    <x v="0"/>
    <x v="0"/>
    <x v="0"/>
    <x v="3"/>
    <x v="31"/>
    <n v="1027"/>
    <s v="Howard, Michael"/>
    <x v="0"/>
    <x v="0"/>
    <x v="0"/>
    <n v="40"/>
    <x v="0"/>
    <x v="1"/>
    <m/>
    <m/>
    <m/>
    <x v="0"/>
    <x v="0"/>
    <x v="0"/>
  </r>
  <r>
    <x v="0"/>
    <x v="0"/>
    <x v="0"/>
    <x v="3"/>
    <x v="31"/>
    <n v="1536"/>
    <s v="Mcinerney, Melvin W."/>
    <x v="1"/>
    <x v="0"/>
    <x v="0"/>
    <n v="0"/>
    <x v="0"/>
    <x v="1"/>
    <m/>
    <m/>
    <m/>
    <x v="0"/>
    <x v="0"/>
    <x v="0"/>
  </r>
  <r>
    <x v="0"/>
    <x v="0"/>
    <x v="0"/>
    <x v="3"/>
    <x v="31"/>
    <n v="2034"/>
    <s v="Powers, Joshua"/>
    <x v="0"/>
    <x v="0"/>
    <x v="0"/>
    <n v="40"/>
    <x v="0"/>
    <x v="1"/>
    <m/>
    <m/>
    <m/>
    <x v="0"/>
    <x v="0"/>
    <x v="0"/>
  </r>
  <r>
    <x v="0"/>
    <x v="0"/>
    <x v="0"/>
    <x v="3"/>
    <x v="31"/>
    <n v="1420"/>
    <s v="Simmons, James T."/>
    <x v="0"/>
    <x v="0"/>
    <x v="0"/>
    <n v="40"/>
    <x v="0"/>
    <x v="1"/>
    <m/>
    <m/>
    <m/>
    <x v="0"/>
    <x v="0"/>
    <x v="0"/>
  </r>
  <r>
    <x v="0"/>
    <x v="0"/>
    <x v="0"/>
    <x v="4"/>
    <x v="31"/>
    <n v="2100"/>
    <s v="Glenn, Kristy"/>
    <x v="1"/>
    <x v="0"/>
    <x v="0"/>
    <n v="0"/>
    <x v="0"/>
    <x v="1"/>
    <m/>
    <m/>
    <m/>
    <x v="0"/>
    <x v="0"/>
    <x v="0"/>
  </r>
  <r>
    <x v="0"/>
    <x v="0"/>
    <x v="0"/>
    <x v="5"/>
    <x v="31"/>
    <n v="1717"/>
    <s v="Burchfield, Jeannie"/>
    <x v="1"/>
    <x v="0"/>
    <x v="0"/>
    <n v="32.67"/>
    <x v="0"/>
    <x v="1"/>
    <m/>
    <n v="32.67"/>
    <m/>
    <x v="0"/>
    <x v="0"/>
    <x v="0"/>
  </r>
  <r>
    <x v="0"/>
    <x v="0"/>
    <x v="0"/>
    <x v="5"/>
    <x v="31"/>
    <n v="2122"/>
    <s v="Denton, Ashley"/>
    <x v="1"/>
    <x v="0"/>
    <x v="0"/>
    <n v="40"/>
    <x v="0"/>
    <x v="1"/>
    <n v="5.0999999999999996"/>
    <n v="40"/>
    <m/>
    <x v="0"/>
    <x v="0"/>
    <x v="0"/>
  </r>
  <r>
    <x v="0"/>
    <x v="0"/>
    <x v="0"/>
    <x v="5"/>
    <x v="31"/>
    <n v="1968"/>
    <s v="Duncan, Ginger"/>
    <x v="1"/>
    <x v="0"/>
    <x v="0"/>
    <n v="36.93"/>
    <x v="0"/>
    <x v="1"/>
    <m/>
    <n v="36.93"/>
    <n v="4"/>
    <x v="0"/>
    <x v="0"/>
    <x v="0"/>
  </r>
  <r>
    <x v="0"/>
    <x v="0"/>
    <x v="0"/>
    <x v="5"/>
    <x v="31"/>
    <n v="1904"/>
    <s v="Murr, Sherry"/>
    <x v="1"/>
    <x v="0"/>
    <x v="0"/>
    <n v="40"/>
    <x v="0"/>
    <x v="1"/>
    <n v="0.37"/>
    <n v="40"/>
    <m/>
    <x v="0"/>
    <x v="0"/>
    <x v="0"/>
  </r>
  <r>
    <x v="0"/>
    <x v="0"/>
    <x v="0"/>
    <x v="5"/>
    <x v="31"/>
    <n v="2225"/>
    <s v="Sexton, Holly"/>
    <x v="1"/>
    <x v="0"/>
    <x v="0"/>
    <n v="40"/>
    <x v="0"/>
    <x v="1"/>
    <n v="3"/>
    <n v="40"/>
    <m/>
    <x v="0"/>
    <x v="0"/>
    <x v="0"/>
  </r>
  <r>
    <x v="0"/>
    <x v="0"/>
    <x v="0"/>
    <x v="6"/>
    <x v="31"/>
    <n v="2230"/>
    <s v="Payne, Donna"/>
    <x v="1"/>
    <x v="0"/>
    <x v="0"/>
    <n v="40"/>
    <x v="0"/>
    <x v="1"/>
    <n v="0.25"/>
    <n v="40"/>
    <m/>
    <x v="0"/>
    <x v="0"/>
    <x v="0"/>
  </r>
  <r>
    <x v="0"/>
    <x v="0"/>
    <x v="0"/>
    <x v="20"/>
    <x v="31"/>
    <n v="2260"/>
    <s v="Lake, Stephanie"/>
    <x v="1"/>
    <x v="0"/>
    <x v="0"/>
    <n v="40"/>
    <x v="0"/>
    <x v="1"/>
    <n v="0.28000000000000003"/>
    <n v="40"/>
    <m/>
    <x v="0"/>
    <x v="0"/>
    <x v="0"/>
  </r>
  <r>
    <x v="0"/>
    <x v="0"/>
    <x v="0"/>
    <x v="7"/>
    <x v="31"/>
    <n v="1933"/>
    <s v="Harris, Teresa"/>
    <x v="1"/>
    <x v="0"/>
    <x v="0"/>
    <n v="0"/>
    <x v="0"/>
    <x v="1"/>
    <m/>
    <m/>
    <n v="40"/>
    <x v="0"/>
    <x v="0"/>
    <x v="0"/>
  </r>
  <r>
    <x v="0"/>
    <x v="0"/>
    <x v="2"/>
    <x v="8"/>
    <x v="31"/>
    <n v="1917"/>
    <s v="Rigley, Eric"/>
    <x v="0"/>
    <x v="0"/>
    <x v="0"/>
    <n v="40"/>
    <x v="0"/>
    <x v="1"/>
    <m/>
    <m/>
    <m/>
    <x v="0"/>
    <x v="0"/>
    <x v="0"/>
  </r>
  <r>
    <x v="0"/>
    <x v="0"/>
    <x v="2"/>
    <x v="8"/>
    <x v="31"/>
    <n v="2149"/>
    <s v="Robillard, Mathew"/>
    <x v="0"/>
    <x v="0"/>
    <x v="0"/>
    <n v="40"/>
    <x v="0"/>
    <x v="1"/>
    <m/>
    <m/>
    <m/>
    <x v="0"/>
    <x v="0"/>
    <x v="0"/>
  </r>
  <r>
    <x v="0"/>
    <x v="0"/>
    <x v="2"/>
    <x v="9"/>
    <x v="31"/>
    <n v="2140"/>
    <s v="Langea-Spradlin, Catherine A."/>
    <x v="1"/>
    <x v="0"/>
    <x v="0"/>
    <n v="40"/>
    <x v="0"/>
    <x v="1"/>
    <n v="0.37"/>
    <n v="40"/>
    <m/>
    <x v="0"/>
    <x v="0"/>
    <x v="0"/>
  </r>
  <r>
    <x v="0"/>
    <x v="0"/>
    <x v="2"/>
    <x v="9"/>
    <x v="31"/>
    <n v="1637"/>
    <s v="Poindexter, Diane"/>
    <x v="1"/>
    <x v="0"/>
    <x v="0"/>
    <n v="40"/>
    <x v="0"/>
    <x v="1"/>
    <n v="0.47"/>
    <n v="40"/>
    <m/>
    <x v="0"/>
    <x v="0"/>
    <x v="0"/>
  </r>
  <r>
    <x v="0"/>
    <x v="0"/>
    <x v="2"/>
    <x v="10"/>
    <x v="31"/>
    <n v="2240"/>
    <s v="Gaffney, Walker"/>
    <x v="1"/>
    <x v="0"/>
    <x v="0"/>
    <n v="39.97"/>
    <x v="0"/>
    <x v="1"/>
    <m/>
    <n v="39.97"/>
    <m/>
    <x v="0"/>
    <x v="0"/>
    <x v="0"/>
  </r>
  <r>
    <x v="0"/>
    <x v="0"/>
    <x v="3"/>
    <x v="11"/>
    <x v="31"/>
    <n v="2110"/>
    <s v="Barnes, Eric"/>
    <x v="1"/>
    <x v="0"/>
    <x v="0"/>
    <n v="40"/>
    <x v="0"/>
    <x v="1"/>
    <n v="6.63"/>
    <n v="40"/>
    <m/>
    <x v="0"/>
    <x v="0"/>
    <x v="0"/>
  </r>
  <r>
    <x v="0"/>
    <x v="0"/>
    <x v="3"/>
    <x v="11"/>
    <x v="31"/>
    <n v="2268"/>
    <s v="Gibson, Sarah"/>
    <x v="1"/>
    <x v="0"/>
    <x v="0"/>
    <n v="40"/>
    <x v="0"/>
    <x v="1"/>
    <n v="6"/>
    <n v="40"/>
    <m/>
    <x v="0"/>
    <x v="0"/>
    <x v="0"/>
  </r>
  <r>
    <x v="0"/>
    <x v="0"/>
    <x v="3"/>
    <x v="11"/>
    <x v="31"/>
    <n v="1993"/>
    <s v="Gibson, Tiffany D."/>
    <x v="1"/>
    <x v="0"/>
    <x v="0"/>
    <n v="36.020000000000003"/>
    <x v="0"/>
    <x v="1"/>
    <m/>
    <n v="36.020000000000003"/>
    <m/>
    <x v="0"/>
    <x v="0"/>
    <x v="0"/>
  </r>
  <r>
    <x v="0"/>
    <x v="0"/>
    <x v="3"/>
    <x v="11"/>
    <x v="31"/>
    <n v="1749"/>
    <s v="Peels, Timothy L."/>
    <x v="1"/>
    <x v="0"/>
    <x v="0"/>
    <n v="39.5"/>
    <x v="0"/>
    <x v="1"/>
    <m/>
    <n v="39.5"/>
    <n v="10"/>
    <x v="0"/>
    <x v="0"/>
    <x v="0"/>
  </r>
  <r>
    <x v="0"/>
    <x v="0"/>
    <x v="3"/>
    <x v="11"/>
    <x v="31"/>
    <n v="2271"/>
    <s v="Stillwell, Avery"/>
    <x v="1"/>
    <x v="0"/>
    <x v="0"/>
    <n v="40"/>
    <x v="0"/>
    <x v="1"/>
    <n v="6"/>
    <n v="40"/>
    <m/>
    <x v="0"/>
    <x v="0"/>
    <x v="0"/>
  </r>
  <r>
    <x v="0"/>
    <x v="0"/>
    <x v="3"/>
    <x v="11"/>
    <x v="31"/>
    <n v="2166"/>
    <s v="Yokley, Clifford E."/>
    <x v="1"/>
    <x v="0"/>
    <x v="0"/>
    <n v="40"/>
    <x v="0"/>
    <x v="1"/>
    <n v="6.5"/>
    <n v="40"/>
    <m/>
    <x v="0"/>
    <x v="0"/>
    <x v="0"/>
  </r>
  <r>
    <x v="0"/>
    <x v="0"/>
    <x v="1"/>
    <x v="12"/>
    <x v="31"/>
    <n v="1410"/>
    <s v="Cooper, Alice F."/>
    <x v="1"/>
    <x v="0"/>
    <x v="0"/>
    <n v="40"/>
    <x v="0"/>
    <x v="1"/>
    <n v="6"/>
    <n v="40"/>
    <m/>
    <x v="0"/>
    <x v="0"/>
    <x v="0"/>
  </r>
  <r>
    <x v="0"/>
    <x v="0"/>
    <x v="4"/>
    <x v="12"/>
    <x v="31"/>
    <n v="2209"/>
    <s v="Hayes, Elizabeth"/>
    <x v="1"/>
    <x v="0"/>
    <x v="0"/>
    <n v="40"/>
    <x v="0"/>
    <x v="1"/>
    <n v="8.1999999999999993"/>
    <n v="40"/>
    <m/>
    <x v="0"/>
    <x v="0"/>
    <x v="0"/>
  </r>
  <r>
    <x v="0"/>
    <x v="0"/>
    <x v="5"/>
    <x v="12"/>
    <x v="31"/>
    <n v="2203"/>
    <s v="Hicks, Lisa"/>
    <x v="1"/>
    <x v="0"/>
    <x v="0"/>
    <n v="40"/>
    <x v="0"/>
    <x v="1"/>
    <m/>
    <n v="40"/>
    <m/>
    <x v="0"/>
    <x v="0"/>
    <x v="0"/>
  </r>
  <r>
    <x v="0"/>
    <x v="0"/>
    <x v="9"/>
    <x v="12"/>
    <x v="31"/>
    <n v="2264"/>
    <s v="Lee, Mary"/>
    <x v="1"/>
    <x v="0"/>
    <x v="0"/>
    <n v="40"/>
    <x v="0"/>
    <x v="1"/>
    <m/>
    <n v="40"/>
    <m/>
    <x v="0"/>
    <x v="0"/>
    <x v="0"/>
  </r>
  <r>
    <x v="0"/>
    <x v="0"/>
    <x v="1"/>
    <x v="12"/>
    <x v="31"/>
    <n v="1206"/>
    <s v="Lorenz, Viola B."/>
    <x v="1"/>
    <x v="0"/>
    <x v="0"/>
    <n v="40"/>
    <x v="0"/>
    <x v="1"/>
    <n v="6"/>
    <n v="40"/>
    <m/>
    <x v="0"/>
    <x v="0"/>
    <x v="0"/>
  </r>
  <r>
    <x v="0"/>
    <x v="0"/>
    <x v="6"/>
    <x v="13"/>
    <x v="31"/>
    <n v="2175"/>
    <s v="Akulic, Marlene"/>
    <x v="1"/>
    <x v="0"/>
    <x v="0"/>
    <n v="40"/>
    <x v="0"/>
    <x v="1"/>
    <n v="6"/>
    <n v="40"/>
    <m/>
    <x v="0"/>
    <x v="0"/>
    <x v="0"/>
  </r>
  <r>
    <x v="0"/>
    <x v="0"/>
    <x v="6"/>
    <x v="13"/>
    <x v="31"/>
    <n v="1355"/>
    <s v="Arp, Peggy A."/>
    <x v="1"/>
    <x v="0"/>
    <x v="0"/>
    <n v="20"/>
    <x v="0"/>
    <x v="1"/>
    <m/>
    <n v="20"/>
    <m/>
    <x v="0"/>
    <x v="0"/>
    <x v="0"/>
  </r>
  <r>
    <x v="0"/>
    <x v="0"/>
    <x v="6"/>
    <x v="13"/>
    <x v="31"/>
    <n v="2229"/>
    <s v="Bledsoe, Amy"/>
    <x v="1"/>
    <x v="0"/>
    <x v="0"/>
    <n v="36"/>
    <x v="0"/>
    <x v="1"/>
    <m/>
    <n v="36"/>
    <m/>
    <x v="0"/>
    <x v="0"/>
    <x v="0"/>
  </r>
  <r>
    <x v="0"/>
    <x v="0"/>
    <x v="6"/>
    <x v="13"/>
    <x v="31"/>
    <n v="2041"/>
    <s v="Bohannon, Barbara"/>
    <x v="1"/>
    <x v="0"/>
    <x v="0"/>
    <n v="40"/>
    <x v="0"/>
    <x v="1"/>
    <n v="6.02"/>
    <n v="40"/>
    <m/>
    <x v="0"/>
    <x v="0"/>
    <x v="0"/>
  </r>
  <r>
    <x v="0"/>
    <x v="0"/>
    <x v="6"/>
    <x v="13"/>
    <x v="31"/>
    <n v="2190"/>
    <s v="Bookout, Nancy"/>
    <x v="1"/>
    <x v="0"/>
    <x v="0"/>
    <n v="40"/>
    <x v="0"/>
    <x v="1"/>
    <n v="4.08"/>
    <n v="40"/>
    <m/>
    <x v="0"/>
    <x v="0"/>
    <x v="0"/>
  </r>
  <r>
    <x v="0"/>
    <x v="0"/>
    <x v="6"/>
    <x v="13"/>
    <x v="31"/>
    <n v="1739"/>
    <s v="Bowers, Brenda"/>
    <x v="1"/>
    <x v="0"/>
    <x v="0"/>
    <n v="38.020000000000003"/>
    <x v="0"/>
    <x v="1"/>
    <m/>
    <n v="38.020000000000003"/>
    <m/>
    <x v="0"/>
    <x v="0"/>
    <x v="0"/>
  </r>
  <r>
    <x v="0"/>
    <x v="0"/>
    <x v="6"/>
    <x v="13"/>
    <x v="31"/>
    <n v="2039"/>
    <s v="Brooks, Tammy C."/>
    <x v="1"/>
    <x v="0"/>
    <x v="0"/>
    <n v="40"/>
    <x v="0"/>
    <x v="1"/>
    <n v="6.07"/>
    <n v="40"/>
    <m/>
    <x v="0"/>
    <x v="0"/>
    <x v="0"/>
  </r>
  <r>
    <x v="0"/>
    <x v="0"/>
    <x v="6"/>
    <x v="13"/>
    <x v="31"/>
    <n v="1978"/>
    <s v="Bryan, Eva J."/>
    <x v="1"/>
    <x v="0"/>
    <x v="0"/>
    <n v="40"/>
    <x v="0"/>
    <x v="1"/>
    <n v="6.02"/>
    <n v="40"/>
    <m/>
    <x v="0"/>
    <x v="0"/>
    <x v="0"/>
  </r>
  <r>
    <x v="0"/>
    <x v="0"/>
    <x v="6"/>
    <x v="13"/>
    <x v="31"/>
    <n v="2156"/>
    <s v="Bryan, Sheena L."/>
    <x v="1"/>
    <x v="0"/>
    <x v="0"/>
    <n v="32.020000000000003"/>
    <x v="0"/>
    <x v="1"/>
    <m/>
    <n v="32.020000000000003"/>
    <m/>
    <x v="0"/>
    <x v="0"/>
    <x v="0"/>
  </r>
  <r>
    <x v="0"/>
    <x v="0"/>
    <x v="6"/>
    <x v="13"/>
    <x v="31"/>
    <n v="2243"/>
    <s v="Campos, Susan"/>
    <x v="1"/>
    <x v="0"/>
    <x v="0"/>
    <n v="40"/>
    <x v="0"/>
    <x v="1"/>
    <n v="6.02"/>
    <n v="40"/>
    <m/>
    <x v="0"/>
    <x v="0"/>
    <x v="0"/>
  </r>
  <r>
    <x v="0"/>
    <x v="0"/>
    <x v="0"/>
    <x v="13"/>
    <x v="31"/>
    <n v="1010"/>
    <s v="Carroll, Robin M."/>
    <x v="1"/>
    <x v="0"/>
    <x v="0"/>
    <n v="40"/>
    <x v="0"/>
    <x v="1"/>
    <m/>
    <n v="40"/>
    <m/>
    <x v="0"/>
    <x v="0"/>
    <x v="0"/>
  </r>
  <r>
    <x v="0"/>
    <x v="0"/>
    <x v="6"/>
    <x v="13"/>
    <x v="31"/>
    <n v="2124"/>
    <s v="Carter, Carla"/>
    <x v="1"/>
    <x v="0"/>
    <x v="0"/>
    <n v="38.020000000000003"/>
    <x v="0"/>
    <x v="1"/>
    <m/>
    <n v="38.020000000000003"/>
    <m/>
    <x v="0"/>
    <x v="0"/>
    <x v="0"/>
  </r>
  <r>
    <x v="0"/>
    <x v="0"/>
    <x v="6"/>
    <x v="13"/>
    <x v="31"/>
    <n v="2068"/>
    <s v="Cathcart, Bess L."/>
    <x v="1"/>
    <x v="0"/>
    <x v="0"/>
    <n v="24.45"/>
    <x v="0"/>
    <x v="1"/>
    <m/>
    <n v="24.45"/>
    <n v="10"/>
    <x v="0"/>
    <x v="0"/>
    <x v="0"/>
  </r>
  <r>
    <x v="0"/>
    <x v="0"/>
    <x v="6"/>
    <x v="13"/>
    <x v="31"/>
    <n v="2098"/>
    <s v="Childress, Stacy M."/>
    <x v="1"/>
    <x v="0"/>
    <x v="0"/>
    <n v="40"/>
    <x v="0"/>
    <x v="1"/>
    <m/>
    <n v="40"/>
    <m/>
    <x v="0"/>
    <x v="0"/>
    <x v="0"/>
  </r>
  <r>
    <x v="0"/>
    <x v="0"/>
    <x v="6"/>
    <x v="13"/>
    <x v="31"/>
    <n v="2131"/>
    <s v="Collette, Stephanie"/>
    <x v="1"/>
    <x v="0"/>
    <x v="0"/>
    <n v="40"/>
    <x v="0"/>
    <x v="1"/>
    <n v="4"/>
    <n v="40"/>
    <m/>
    <x v="0"/>
    <x v="0"/>
    <x v="0"/>
  </r>
  <r>
    <x v="0"/>
    <x v="0"/>
    <x v="6"/>
    <x v="13"/>
    <x v="31"/>
    <n v="2183"/>
    <s v="Cooper, Elizabeth T."/>
    <x v="1"/>
    <x v="0"/>
    <x v="0"/>
    <n v="40"/>
    <x v="0"/>
    <x v="1"/>
    <m/>
    <n v="40"/>
    <m/>
    <x v="0"/>
    <x v="0"/>
    <x v="0"/>
  </r>
  <r>
    <x v="0"/>
    <x v="0"/>
    <x v="6"/>
    <x v="13"/>
    <x v="31"/>
    <n v="2269"/>
    <s v="Costner, Jo Ann"/>
    <x v="1"/>
    <x v="0"/>
    <x v="0"/>
    <n v="40"/>
    <x v="0"/>
    <x v="1"/>
    <n v="6"/>
    <n v="40"/>
    <m/>
    <x v="0"/>
    <x v="0"/>
    <x v="0"/>
  </r>
  <r>
    <x v="0"/>
    <x v="0"/>
    <x v="6"/>
    <x v="13"/>
    <x v="31"/>
    <n v="1362"/>
    <s v="Davis, Kimberly S."/>
    <x v="1"/>
    <x v="0"/>
    <x v="0"/>
    <n v="20"/>
    <x v="0"/>
    <x v="1"/>
    <m/>
    <n v="20"/>
    <n v="20"/>
    <x v="0"/>
    <x v="0"/>
    <x v="0"/>
  </r>
  <r>
    <x v="0"/>
    <x v="0"/>
    <x v="6"/>
    <x v="13"/>
    <x v="31"/>
    <n v="1465"/>
    <s v="Dotson, Wanda A."/>
    <x v="1"/>
    <x v="0"/>
    <x v="0"/>
    <n v="30"/>
    <x v="0"/>
    <x v="1"/>
    <m/>
    <n v="30"/>
    <m/>
    <x v="0"/>
    <x v="0"/>
    <x v="0"/>
  </r>
  <r>
    <x v="0"/>
    <x v="0"/>
    <x v="6"/>
    <x v="13"/>
    <x v="31"/>
    <n v="2046"/>
    <s v="Dunn, Lois"/>
    <x v="1"/>
    <x v="0"/>
    <x v="0"/>
    <n v="40"/>
    <x v="0"/>
    <x v="1"/>
    <n v="4.07"/>
    <n v="40"/>
    <m/>
    <x v="0"/>
    <x v="0"/>
    <x v="0"/>
  </r>
  <r>
    <x v="0"/>
    <x v="0"/>
    <x v="6"/>
    <x v="13"/>
    <x v="31"/>
    <n v="2152"/>
    <s v="Fishwick, Roberta"/>
    <x v="1"/>
    <x v="0"/>
    <x v="0"/>
    <n v="40"/>
    <x v="0"/>
    <x v="1"/>
    <m/>
    <n v="40"/>
    <m/>
    <x v="0"/>
    <x v="0"/>
    <x v="0"/>
  </r>
  <r>
    <x v="0"/>
    <x v="0"/>
    <x v="6"/>
    <x v="13"/>
    <x v="31"/>
    <n v="2270"/>
    <s v="Frank, Virginia"/>
    <x v="1"/>
    <x v="0"/>
    <x v="0"/>
    <n v="35.15"/>
    <x v="0"/>
    <x v="1"/>
    <m/>
    <n v="35.15"/>
    <m/>
    <x v="0"/>
    <x v="0"/>
    <x v="0"/>
  </r>
  <r>
    <x v="0"/>
    <x v="0"/>
    <x v="6"/>
    <x v="13"/>
    <x v="31"/>
    <n v="2265"/>
    <s v="Ginn, Pamela"/>
    <x v="1"/>
    <x v="0"/>
    <x v="0"/>
    <n v="0"/>
    <x v="0"/>
    <x v="1"/>
    <m/>
    <m/>
    <n v="10"/>
    <x v="0"/>
    <x v="0"/>
    <x v="0"/>
  </r>
  <r>
    <x v="0"/>
    <x v="0"/>
    <x v="6"/>
    <x v="13"/>
    <x v="31"/>
    <n v="2222"/>
    <s v="Hamilton, Patricia"/>
    <x v="1"/>
    <x v="0"/>
    <x v="0"/>
    <n v="40"/>
    <x v="0"/>
    <x v="1"/>
    <m/>
    <n v="40"/>
    <m/>
    <x v="0"/>
    <x v="0"/>
    <x v="0"/>
  </r>
  <r>
    <x v="0"/>
    <x v="0"/>
    <x v="6"/>
    <x v="13"/>
    <x v="31"/>
    <n v="2261"/>
    <s v="Howarth, Amy"/>
    <x v="1"/>
    <x v="0"/>
    <x v="0"/>
    <n v="40"/>
    <x v="0"/>
    <x v="1"/>
    <n v="4.0199999999999996"/>
    <n v="40"/>
    <m/>
    <x v="0"/>
    <x v="0"/>
    <x v="0"/>
  </r>
  <r>
    <x v="0"/>
    <x v="0"/>
    <x v="6"/>
    <x v="13"/>
    <x v="31"/>
    <n v="2188"/>
    <s v="Jones, Tina"/>
    <x v="1"/>
    <x v="0"/>
    <x v="0"/>
    <n v="34.020000000000003"/>
    <x v="0"/>
    <x v="1"/>
    <m/>
    <n v="34.020000000000003"/>
    <m/>
    <x v="0"/>
    <x v="0"/>
    <x v="0"/>
  </r>
  <r>
    <x v="0"/>
    <x v="0"/>
    <x v="6"/>
    <x v="13"/>
    <x v="31"/>
    <n v="1480"/>
    <s v="Kliever, Debbie J."/>
    <x v="1"/>
    <x v="0"/>
    <x v="0"/>
    <n v="40"/>
    <x v="0"/>
    <x v="1"/>
    <n v="6"/>
    <n v="40"/>
    <m/>
    <x v="0"/>
    <x v="0"/>
    <x v="0"/>
  </r>
  <r>
    <x v="0"/>
    <x v="0"/>
    <x v="6"/>
    <x v="13"/>
    <x v="31"/>
    <n v="1568"/>
    <s v="Long, Marlene C."/>
    <x v="1"/>
    <x v="0"/>
    <x v="0"/>
    <n v="40"/>
    <x v="0"/>
    <x v="1"/>
    <n v="6"/>
    <n v="40"/>
    <m/>
    <x v="0"/>
    <x v="0"/>
    <x v="0"/>
  </r>
  <r>
    <x v="0"/>
    <x v="0"/>
    <x v="6"/>
    <x v="13"/>
    <x v="31"/>
    <n v="2263"/>
    <s v="Long, Susan"/>
    <x v="1"/>
    <x v="0"/>
    <x v="0"/>
    <n v="40"/>
    <x v="0"/>
    <x v="1"/>
    <n v="4.7699999999999996"/>
    <n v="40"/>
    <m/>
    <x v="0"/>
    <x v="0"/>
    <x v="0"/>
  </r>
  <r>
    <x v="0"/>
    <x v="0"/>
    <x v="6"/>
    <x v="13"/>
    <x v="31"/>
    <n v="1391"/>
    <s v="Mason, Judy A."/>
    <x v="1"/>
    <x v="0"/>
    <x v="0"/>
    <n v="40"/>
    <x v="0"/>
    <x v="1"/>
    <n v="6.05"/>
    <n v="40"/>
    <m/>
    <x v="0"/>
    <x v="0"/>
    <x v="0"/>
  </r>
  <r>
    <x v="0"/>
    <x v="0"/>
    <x v="7"/>
    <x v="13"/>
    <x v="31"/>
    <n v="2176"/>
    <s v="May, Cynthia L."/>
    <x v="1"/>
    <x v="0"/>
    <x v="0"/>
    <n v="40"/>
    <x v="0"/>
    <x v="1"/>
    <m/>
    <n v="40"/>
    <m/>
    <x v="0"/>
    <x v="0"/>
    <x v="0"/>
  </r>
  <r>
    <x v="0"/>
    <x v="0"/>
    <x v="6"/>
    <x v="13"/>
    <x v="31"/>
    <n v="1558"/>
    <s v="McCluskey, Loreta R."/>
    <x v="1"/>
    <x v="0"/>
    <x v="0"/>
    <n v="28.58"/>
    <x v="0"/>
    <x v="1"/>
    <m/>
    <n v="28.58"/>
    <m/>
    <x v="0"/>
    <x v="0"/>
    <x v="0"/>
  </r>
  <r>
    <x v="0"/>
    <x v="0"/>
    <x v="6"/>
    <x v="13"/>
    <x v="31"/>
    <n v="2127"/>
    <s v="McKee, April"/>
    <x v="1"/>
    <x v="0"/>
    <x v="0"/>
    <n v="40"/>
    <x v="0"/>
    <x v="1"/>
    <m/>
    <n v="40"/>
    <m/>
    <x v="0"/>
    <x v="0"/>
    <x v="0"/>
  </r>
  <r>
    <x v="0"/>
    <x v="0"/>
    <x v="6"/>
    <x v="13"/>
    <x v="31"/>
    <n v="2174"/>
    <s v="Miller, Martha"/>
    <x v="1"/>
    <x v="0"/>
    <x v="0"/>
    <n v="40"/>
    <x v="0"/>
    <x v="1"/>
    <n v="6"/>
    <n v="40"/>
    <m/>
    <x v="0"/>
    <x v="0"/>
    <x v="0"/>
  </r>
  <r>
    <x v="0"/>
    <x v="0"/>
    <x v="6"/>
    <x v="13"/>
    <x v="31"/>
    <n v="1559"/>
    <s v="Nichols, Brenda S."/>
    <x v="1"/>
    <x v="0"/>
    <x v="0"/>
    <n v="30"/>
    <x v="0"/>
    <x v="1"/>
    <m/>
    <n v="30"/>
    <n v="10"/>
    <x v="0"/>
    <x v="0"/>
    <x v="0"/>
  </r>
  <r>
    <x v="0"/>
    <x v="0"/>
    <x v="6"/>
    <x v="13"/>
    <x v="31"/>
    <n v="2259"/>
    <s v="Peels, Carolyn K."/>
    <x v="1"/>
    <x v="0"/>
    <x v="0"/>
    <n v="38"/>
    <x v="0"/>
    <x v="1"/>
    <m/>
    <n v="38"/>
    <m/>
    <x v="0"/>
    <x v="0"/>
    <x v="0"/>
  </r>
  <r>
    <x v="0"/>
    <x v="0"/>
    <x v="6"/>
    <x v="13"/>
    <x v="31"/>
    <n v="2216"/>
    <s v="Pilkey, Jeremy"/>
    <x v="1"/>
    <x v="0"/>
    <x v="0"/>
    <n v="40"/>
    <x v="0"/>
    <x v="1"/>
    <n v="4.2"/>
    <n v="40"/>
    <m/>
    <x v="0"/>
    <x v="0"/>
    <x v="0"/>
  </r>
  <r>
    <x v="0"/>
    <x v="0"/>
    <x v="6"/>
    <x v="13"/>
    <x v="31"/>
    <n v="1767"/>
    <s v="Presley, Bernice"/>
    <x v="1"/>
    <x v="0"/>
    <x v="0"/>
    <n v="30"/>
    <x v="0"/>
    <x v="1"/>
    <m/>
    <n v="30"/>
    <m/>
    <x v="0"/>
    <x v="0"/>
    <x v="0"/>
  </r>
  <r>
    <x v="0"/>
    <x v="0"/>
    <x v="6"/>
    <x v="13"/>
    <x v="31"/>
    <n v="2246"/>
    <s v="Rice, Yvonne"/>
    <x v="1"/>
    <x v="0"/>
    <x v="0"/>
    <n v="40"/>
    <x v="0"/>
    <x v="1"/>
    <n v="3.95"/>
    <n v="40"/>
    <m/>
    <x v="0"/>
    <x v="0"/>
    <x v="0"/>
  </r>
  <r>
    <x v="0"/>
    <x v="0"/>
    <x v="6"/>
    <x v="13"/>
    <x v="31"/>
    <n v="2138"/>
    <s v="Richardson, Tammy G."/>
    <x v="1"/>
    <x v="0"/>
    <x v="0"/>
    <n v="40"/>
    <x v="0"/>
    <x v="1"/>
    <n v="6"/>
    <n v="40"/>
    <m/>
    <x v="0"/>
    <x v="0"/>
    <x v="0"/>
  </r>
  <r>
    <x v="0"/>
    <x v="0"/>
    <x v="6"/>
    <x v="13"/>
    <x v="31"/>
    <n v="1997"/>
    <s v="Roberts, Lisa R."/>
    <x v="1"/>
    <x v="0"/>
    <x v="0"/>
    <n v="34.28"/>
    <x v="0"/>
    <x v="1"/>
    <m/>
    <n v="34.28"/>
    <m/>
    <x v="0"/>
    <x v="0"/>
    <x v="0"/>
  </r>
  <r>
    <x v="0"/>
    <x v="0"/>
    <x v="6"/>
    <x v="13"/>
    <x v="31"/>
    <n v="1299"/>
    <s v="Rodgers, Cathy B."/>
    <x v="1"/>
    <x v="0"/>
    <x v="0"/>
    <n v="40"/>
    <x v="0"/>
    <x v="1"/>
    <n v="2.4500000000000002"/>
    <n v="40"/>
    <n v="3.5"/>
    <x v="0"/>
    <x v="0"/>
    <x v="0"/>
  </r>
  <r>
    <x v="0"/>
    <x v="0"/>
    <x v="7"/>
    <x v="13"/>
    <x v="31"/>
    <n v="2192"/>
    <s v="Rupinski, Angela"/>
    <x v="1"/>
    <x v="0"/>
    <x v="0"/>
    <n v="40"/>
    <x v="0"/>
    <x v="1"/>
    <n v="6"/>
    <n v="40"/>
    <m/>
    <x v="0"/>
    <x v="0"/>
    <x v="0"/>
  </r>
  <r>
    <x v="0"/>
    <x v="0"/>
    <x v="6"/>
    <x v="13"/>
    <x v="31"/>
    <n v="1590"/>
    <s v="Russell, Barbara L."/>
    <x v="1"/>
    <x v="0"/>
    <x v="0"/>
    <n v="30"/>
    <x v="0"/>
    <x v="1"/>
    <m/>
    <n v="30"/>
    <m/>
    <x v="0"/>
    <x v="0"/>
    <x v="0"/>
  </r>
  <r>
    <x v="0"/>
    <x v="0"/>
    <x v="6"/>
    <x v="13"/>
    <x v="31"/>
    <n v="2218"/>
    <s v="Russell, Brandy"/>
    <x v="1"/>
    <x v="0"/>
    <x v="0"/>
    <n v="40"/>
    <x v="0"/>
    <x v="1"/>
    <n v="6"/>
    <n v="40"/>
    <m/>
    <x v="0"/>
    <x v="0"/>
    <x v="0"/>
  </r>
  <r>
    <x v="0"/>
    <x v="0"/>
    <x v="6"/>
    <x v="13"/>
    <x v="31"/>
    <n v="1612"/>
    <s v="Self, Janet"/>
    <x v="1"/>
    <x v="0"/>
    <x v="0"/>
    <n v="37.72"/>
    <x v="0"/>
    <x v="1"/>
    <m/>
    <n v="37.72"/>
    <m/>
    <x v="0"/>
    <x v="0"/>
    <x v="0"/>
  </r>
  <r>
    <x v="0"/>
    <x v="0"/>
    <x v="6"/>
    <x v="13"/>
    <x v="31"/>
    <n v="2258"/>
    <s v="Shelton, Emily"/>
    <x v="1"/>
    <x v="0"/>
    <x v="0"/>
    <n v="40"/>
    <x v="0"/>
    <x v="1"/>
    <n v="6.02"/>
    <n v="40"/>
    <m/>
    <x v="0"/>
    <x v="0"/>
    <x v="0"/>
  </r>
  <r>
    <x v="0"/>
    <x v="0"/>
    <x v="6"/>
    <x v="13"/>
    <x v="31"/>
    <n v="2016"/>
    <s v="Torbett, Donna G."/>
    <x v="1"/>
    <x v="0"/>
    <x v="0"/>
    <n v="40"/>
    <x v="0"/>
    <x v="1"/>
    <n v="6"/>
    <n v="40"/>
    <m/>
    <x v="0"/>
    <x v="0"/>
    <x v="0"/>
  </r>
  <r>
    <x v="0"/>
    <x v="0"/>
    <x v="6"/>
    <x v="13"/>
    <x v="31"/>
    <n v="2147"/>
    <s v="Watson, Linda L."/>
    <x v="1"/>
    <x v="0"/>
    <x v="0"/>
    <n v="40"/>
    <x v="0"/>
    <x v="1"/>
    <n v="0.78"/>
    <n v="40"/>
    <m/>
    <x v="0"/>
    <x v="0"/>
    <x v="0"/>
  </r>
  <r>
    <x v="0"/>
    <x v="0"/>
    <x v="6"/>
    <x v="13"/>
    <x v="31"/>
    <n v="2154"/>
    <s v="West, Sandra"/>
    <x v="1"/>
    <x v="0"/>
    <x v="0"/>
    <n v="40"/>
    <x v="0"/>
    <x v="1"/>
    <n v="4.0199999999999996"/>
    <n v="40"/>
    <m/>
    <x v="0"/>
    <x v="0"/>
    <x v="0"/>
  </r>
  <r>
    <x v="0"/>
    <x v="0"/>
    <x v="6"/>
    <x v="13"/>
    <x v="31"/>
    <n v="2244"/>
    <s v="Winter, Esther"/>
    <x v="1"/>
    <x v="0"/>
    <x v="0"/>
    <n v="40"/>
    <x v="0"/>
    <x v="1"/>
    <n v="4.12"/>
    <n v="40"/>
    <m/>
    <x v="0"/>
    <x v="0"/>
    <x v="0"/>
  </r>
  <r>
    <x v="0"/>
    <x v="0"/>
    <x v="1"/>
    <x v="14"/>
    <x v="31"/>
    <n v="2165"/>
    <s v="Blackshire, Bradly"/>
    <x v="1"/>
    <x v="0"/>
    <x v="0"/>
    <n v="40"/>
    <x v="0"/>
    <x v="1"/>
    <n v="6"/>
    <n v="40"/>
    <m/>
    <x v="0"/>
    <x v="0"/>
    <x v="0"/>
  </r>
  <r>
    <x v="0"/>
    <x v="0"/>
    <x v="8"/>
    <x v="14"/>
    <x v="31"/>
    <n v="2177"/>
    <s v="Cannon, James"/>
    <x v="1"/>
    <x v="0"/>
    <x v="0"/>
    <n v="36"/>
    <x v="0"/>
    <x v="1"/>
    <m/>
    <n v="36"/>
    <m/>
    <x v="0"/>
    <x v="0"/>
    <x v="0"/>
  </r>
  <r>
    <x v="0"/>
    <x v="0"/>
    <x v="1"/>
    <x v="14"/>
    <x v="31"/>
    <n v="1280"/>
    <s v="Cooley, Tammy K."/>
    <x v="1"/>
    <x v="0"/>
    <x v="0"/>
    <n v="0"/>
    <x v="0"/>
    <x v="1"/>
    <m/>
    <m/>
    <n v="40"/>
    <x v="0"/>
    <x v="0"/>
    <x v="0"/>
  </r>
  <r>
    <x v="0"/>
    <x v="0"/>
    <x v="1"/>
    <x v="14"/>
    <x v="31"/>
    <n v="1684"/>
    <s v="Mckee, Nathan"/>
    <x v="1"/>
    <x v="0"/>
    <x v="0"/>
    <n v="40"/>
    <x v="0"/>
    <x v="1"/>
    <n v="6"/>
    <n v="40"/>
    <m/>
    <x v="0"/>
    <x v="0"/>
    <x v="0"/>
  </r>
  <r>
    <x v="0"/>
    <x v="0"/>
    <x v="1"/>
    <x v="14"/>
    <x v="31"/>
    <n v="2242"/>
    <s v="Ridge, Billy"/>
    <x v="1"/>
    <x v="0"/>
    <x v="0"/>
    <n v="40"/>
    <x v="0"/>
    <x v="1"/>
    <n v="5.13"/>
    <n v="40"/>
    <m/>
    <x v="0"/>
    <x v="0"/>
    <x v="0"/>
  </r>
  <r>
    <x v="0"/>
    <x v="0"/>
    <x v="1"/>
    <x v="14"/>
    <x v="31"/>
    <n v="2220"/>
    <s v="Waddell, Henry"/>
    <x v="1"/>
    <x v="0"/>
    <x v="0"/>
    <n v="36"/>
    <x v="0"/>
    <x v="1"/>
    <m/>
    <n v="36"/>
    <n v="10"/>
    <x v="0"/>
    <x v="0"/>
    <x v="0"/>
  </r>
  <r>
    <x v="0"/>
    <x v="0"/>
    <x v="1"/>
    <x v="14"/>
    <x v="31"/>
    <n v="2161"/>
    <s v="Watson, Mark"/>
    <x v="1"/>
    <x v="0"/>
    <x v="0"/>
    <n v="0"/>
    <x v="0"/>
    <x v="1"/>
    <m/>
    <m/>
    <n v="10"/>
    <x v="0"/>
    <x v="0"/>
    <x v="0"/>
  </r>
  <r>
    <x v="0"/>
    <x v="0"/>
    <x v="1"/>
    <x v="14"/>
    <x v="31"/>
    <n v="2202"/>
    <s v="Young, Chris"/>
    <x v="1"/>
    <x v="0"/>
    <x v="0"/>
    <n v="26.02"/>
    <x v="0"/>
    <x v="1"/>
    <m/>
    <n v="26.02"/>
    <m/>
    <x v="0"/>
    <x v="0"/>
    <x v="0"/>
  </r>
  <r>
    <x v="0"/>
    <x v="0"/>
    <x v="1"/>
    <x v="14"/>
    <x v="31"/>
    <n v="2180"/>
    <s v="Young, Robin A."/>
    <x v="1"/>
    <x v="0"/>
    <x v="0"/>
    <n v="35.67"/>
    <x v="0"/>
    <x v="1"/>
    <m/>
    <n v="35.67"/>
    <m/>
    <x v="0"/>
    <x v="0"/>
    <x v="0"/>
  </r>
  <r>
    <x v="0"/>
    <x v="0"/>
    <x v="9"/>
    <x v="15"/>
    <x v="31"/>
    <n v="1520"/>
    <s v="Best, Shirley"/>
    <x v="1"/>
    <x v="0"/>
    <x v="0"/>
    <n v="40"/>
    <x v="0"/>
    <x v="1"/>
    <n v="3.02"/>
    <n v="40"/>
    <n v="2"/>
    <x v="0"/>
    <x v="0"/>
    <x v="0"/>
  </r>
  <r>
    <x v="0"/>
    <x v="0"/>
    <x v="9"/>
    <x v="15"/>
    <x v="31"/>
    <n v="1856"/>
    <s v="Bivens, Tammie"/>
    <x v="1"/>
    <x v="0"/>
    <x v="0"/>
    <n v="25.27"/>
    <x v="0"/>
    <x v="1"/>
    <m/>
    <n v="25.27"/>
    <n v="20"/>
    <x v="0"/>
    <x v="0"/>
    <x v="0"/>
  </r>
  <r>
    <x v="0"/>
    <x v="0"/>
    <x v="9"/>
    <x v="15"/>
    <x v="31"/>
    <n v="2250"/>
    <s v="Bledsoe, Nicole"/>
    <x v="1"/>
    <x v="0"/>
    <x v="0"/>
    <n v="40"/>
    <x v="0"/>
    <x v="1"/>
    <m/>
    <n v="40"/>
    <m/>
    <x v="0"/>
    <x v="0"/>
    <x v="0"/>
  </r>
  <r>
    <x v="0"/>
    <x v="0"/>
    <x v="6"/>
    <x v="15"/>
    <x v="31"/>
    <n v="2235"/>
    <s v="Clark, Elizabeth"/>
    <x v="1"/>
    <x v="0"/>
    <x v="0"/>
    <n v="40"/>
    <x v="0"/>
    <x v="1"/>
    <n v="6.02"/>
    <n v="40"/>
    <m/>
    <x v="0"/>
    <x v="0"/>
    <x v="0"/>
  </r>
  <r>
    <x v="0"/>
    <x v="0"/>
    <x v="9"/>
    <x v="15"/>
    <x v="31"/>
    <n v="2267"/>
    <s v="Ellis, Kathleen"/>
    <x v="1"/>
    <x v="0"/>
    <x v="0"/>
    <n v="39.520000000000003"/>
    <x v="0"/>
    <x v="1"/>
    <m/>
    <n v="39.520000000000003"/>
    <m/>
    <x v="0"/>
    <x v="0"/>
    <x v="0"/>
  </r>
  <r>
    <x v="0"/>
    <x v="0"/>
    <x v="9"/>
    <x v="15"/>
    <x v="31"/>
    <n v="1107"/>
    <s v="Hall, Mary"/>
    <x v="1"/>
    <x v="0"/>
    <x v="0"/>
    <n v="40"/>
    <x v="0"/>
    <x v="1"/>
    <n v="6.53"/>
    <n v="40"/>
    <m/>
    <x v="0"/>
    <x v="0"/>
    <x v="0"/>
  </r>
  <r>
    <x v="0"/>
    <x v="0"/>
    <x v="9"/>
    <x v="15"/>
    <x v="31"/>
    <n v="1866"/>
    <s v="Harris, Nancy"/>
    <x v="1"/>
    <x v="0"/>
    <x v="0"/>
    <n v="40"/>
    <x v="0"/>
    <x v="1"/>
    <n v="6.03"/>
    <n v="40"/>
    <m/>
    <x v="0"/>
    <x v="0"/>
    <x v="0"/>
  </r>
  <r>
    <x v="0"/>
    <x v="0"/>
    <x v="9"/>
    <x v="15"/>
    <x v="31"/>
    <n v="2266"/>
    <s v="Machne, Emily"/>
    <x v="1"/>
    <x v="0"/>
    <x v="0"/>
    <n v="36.020000000000003"/>
    <x v="0"/>
    <x v="1"/>
    <m/>
    <n v="36.020000000000003"/>
    <m/>
    <x v="0"/>
    <x v="0"/>
    <x v="0"/>
  </r>
  <r>
    <x v="0"/>
    <x v="0"/>
    <x v="9"/>
    <x v="15"/>
    <x v="31"/>
    <n v="1985"/>
    <s v="Pilkey, Melissa"/>
    <x v="1"/>
    <x v="0"/>
    <x v="0"/>
    <n v="40"/>
    <x v="0"/>
    <x v="1"/>
    <n v="6.02"/>
    <n v="40"/>
    <m/>
    <x v="0"/>
    <x v="0"/>
    <x v="0"/>
  </r>
  <r>
    <x v="0"/>
    <x v="0"/>
    <x v="3"/>
    <x v="15"/>
    <x v="31"/>
    <n v="1967"/>
    <s v="Shaw, Teia L."/>
    <x v="1"/>
    <x v="0"/>
    <x v="0"/>
    <n v="40"/>
    <x v="0"/>
    <x v="1"/>
    <m/>
    <n v="40"/>
    <m/>
    <x v="0"/>
    <x v="0"/>
    <x v="0"/>
  </r>
  <r>
    <x v="0"/>
    <x v="0"/>
    <x v="9"/>
    <x v="15"/>
    <x v="31"/>
    <n v="2272"/>
    <s v="Zimmerman, Miranda"/>
    <x v="1"/>
    <x v="0"/>
    <x v="0"/>
    <n v="37.020000000000003"/>
    <x v="0"/>
    <x v="1"/>
    <m/>
    <n v="37.020000000000003"/>
    <m/>
    <x v="0"/>
    <x v="0"/>
    <x v="0"/>
  </r>
  <r>
    <x v="0"/>
    <x v="0"/>
    <x v="7"/>
    <x v="16"/>
    <x v="31"/>
    <n v="2181"/>
    <s v="Campbell, Lisa M."/>
    <x v="1"/>
    <x v="0"/>
    <x v="0"/>
    <n v="40"/>
    <x v="0"/>
    <x v="1"/>
    <n v="6"/>
    <n v="40"/>
    <m/>
    <x v="0"/>
    <x v="0"/>
    <x v="0"/>
  </r>
  <r>
    <x v="0"/>
    <x v="0"/>
    <x v="7"/>
    <x v="16"/>
    <x v="31"/>
    <n v="2193"/>
    <s v="Cannon, Jennifer"/>
    <x v="1"/>
    <x v="0"/>
    <x v="0"/>
    <n v="40"/>
    <x v="0"/>
    <x v="1"/>
    <n v="4"/>
    <n v="40"/>
    <m/>
    <x v="0"/>
    <x v="0"/>
    <x v="0"/>
  </r>
  <r>
    <x v="0"/>
    <x v="0"/>
    <x v="4"/>
    <x v="16"/>
    <x v="31"/>
    <n v="2238"/>
    <s v="Carey, Laura"/>
    <x v="1"/>
    <x v="0"/>
    <x v="0"/>
    <n v="40"/>
    <x v="0"/>
    <x v="1"/>
    <n v="6"/>
    <n v="40"/>
    <m/>
    <x v="0"/>
    <x v="0"/>
    <x v="0"/>
  </r>
  <r>
    <x v="0"/>
    <x v="0"/>
    <x v="7"/>
    <x v="16"/>
    <x v="31"/>
    <n v="2045"/>
    <s v="Mcinerney, Renee L."/>
    <x v="1"/>
    <x v="0"/>
    <x v="0"/>
    <n v="40"/>
    <x v="0"/>
    <x v="1"/>
    <m/>
    <n v="40"/>
    <m/>
    <x v="0"/>
    <x v="0"/>
    <x v="0"/>
  </r>
  <r>
    <x v="0"/>
    <x v="0"/>
    <x v="5"/>
    <x v="17"/>
    <x v="31"/>
    <n v="1596"/>
    <s v="Harrison, Charles"/>
    <x v="1"/>
    <x v="0"/>
    <x v="0"/>
    <n v="40"/>
    <x v="0"/>
    <x v="1"/>
    <n v="10.050000000000001"/>
    <n v="40"/>
    <m/>
    <x v="0"/>
    <x v="0"/>
    <x v="0"/>
  </r>
  <r>
    <x v="0"/>
    <x v="0"/>
    <x v="5"/>
    <x v="18"/>
    <x v="31"/>
    <n v="1575"/>
    <s v="Gable, James D."/>
    <x v="1"/>
    <x v="0"/>
    <x v="0"/>
    <n v="40"/>
    <x v="0"/>
    <x v="1"/>
    <n v="3.37"/>
    <n v="40"/>
    <m/>
    <x v="0"/>
    <x v="0"/>
    <x v="0"/>
  </r>
  <r>
    <x v="0"/>
    <x v="0"/>
    <x v="8"/>
    <x v="19"/>
    <x v="31"/>
    <n v="2089"/>
    <s v="Cole, Joseph A."/>
    <x v="1"/>
    <x v="0"/>
    <x v="0"/>
    <n v="10"/>
    <x v="0"/>
    <x v="1"/>
    <m/>
    <n v="10"/>
    <n v="30"/>
    <x v="0"/>
    <x v="0"/>
    <x v="0"/>
  </r>
  <r>
    <x v="0"/>
    <x v="0"/>
    <x v="8"/>
    <x v="19"/>
    <x v="31"/>
    <n v="2169"/>
    <s v="Zimmerman, Donald E."/>
    <x v="1"/>
    <x v="0"/>
    <x v="0"/>
    <n v="36.25"/>
    <x v="0"/>
    <x v="1"/>
    <m/>
    <n v="36.25"/>
    <n v="10"/>
    <x v="0"/>
    <x v="0"/>
    <x v="0"/>
  </r>
  <r>
    <x v="0"/>
    <x v="0"/>
    <x v="0"/>
    <x v="0"/>
    <x v="32"/>
    <n v="2069"/>
    <s v="Bibee, Ronald S."/>
    <x v="0"/>
    <x v="0"/>
    <x v="0"/>
    <n v="40"/>
    <x v="0"/>
    <x v="1"/>
    <m/>
    <m/>
    <m/>
    <x v="0"/>
    <x v="0"/>
    <x v="0"/>
  </r>
  <r>
    <x v="0"/>
    <x v="0"/>
    <x v="0"/>
    <x v="0"/>
    <x v="32"/>
    <n v="1435"/>
    <s v="Bores, Carie L."/>
    <x v="0"/>
    <x v="0"/>
    <x v="0"/>
    <n v="40"/>
    <x v="0"/>
    <x v="1"/>
    <m/>
    <m/>
    <m/>
    <x v="0"/>
    <x v="0"/>
    <x v="0"/>
  </r>
  <r>
    <x v="0"/>
    <x v="0"/>
    <x v="0"/>
    <x v="0"/>
    <x v="32"/>
    <n v="2273"/>
    <s v="Hawkins, Sarah"/>
    <x v="1"/>
    <x v="0"/>
    <x v="0"/>
    <n v="40"/>
    <x v="0"/>
    <x v="1"/>
    <n v="0.77"/>
    <n v="40"/>
    <m/>
    <x v="0"/>
    <x v="0"/>
    <x v="0"/>
  </r>
  <r>
    <x v="0"/>
    <x v="0"/>
    <x v="0"/>
    <x v="0"/>
    <x v="32"/>
    <n v="1918"/>
    <s v="Rodgers, Angela M."/>
    <x v="1"/>
    <x v="0"/>
    <x v="0"/>
    <n v="40"/>
    <x v="0"/>
    <x v="1"/>
    <n v="0.53"/>
    <n v="40"/>
    <m/>
    <x v="0"/>
    <x v="0"/>
    <x v="0"/>
  </r>
  <r>
    <x v="0"/>
    <x v="0"/>
    <x v="0"/>
    <x v="0"/>
    <x v="32"/>
    <n v="2081"/>
    <s v="Roots, Doug"/>
    <x v="0"/>
    <x v="0"/>
    <x v="0"/>
    <n v="40"/>
    <x v="0"/>
    <x v="1"/>
    <m/>
    <m/>
    <m/>
    <x v="0"/>
    <x v="0"/>
    <x v="0"/>
  </r>
  <r>
    <x v="0"/>
    <x v="0"/>
    <x v="0"/>
    <x v="0"/>
    <x v="32"/>
    <n v="2076"/>
    <s v="Stephens, Andrew"/>
    <x v="1"/>
    <x v="0"/>
    <x v="0"/>
    <n v="0"/>
    <x v="0"/>
    <x v="1"/>
    <m/>
    <m/>
    <m/>
    <x v="0"/>
    <x v="0"/>
    <x v="0"/>
  </r>
  <r>
    <x v="0"/>
    <x v="0"/>
    <x v="0"/>
    <x v="0"/>
    <x v="32"/>
    <n v="2185"/>
    <s v="Watson, Tamitha"/>
    <x v="0"/>
    <x v="0"/>
    <x v="0"/>
    <n v="40"/>
    <x v="0"/>
    <x v="1"/>
    <m/>
    <m/>
    <m/>
    <x v="0"/>
    <x v="0"/>
    <x v="0"/>
  </r>
  <r>
    <x v="0"/>
    <x v="0"/>
    <x v="0"/>
    <x v="0"/>
    <x v="32"/>
    <n v="1079"/>
    <s v="Wilson, Jim"/>
    <x v="0"/>
    <x v="0"/>
    <x v="0"/>
    <n v="40"/>
    <x v="0"/>
    <x v="1"/>
    <m/>
    <m/>
    <m/>
    <x v="0"/>
    <x v="0"/>
    <x v="0"/>
  </r>
  <r>
    <x v="0"/>
    <x v="0"/>
    <x v="0"/>
    <x v="1"/>
    <x v="32"/>
    <n v="1481"/>
    <s v="Dodd, Alex E."/>
    <x v="1"/>
    <x v="0"/>
    <x v="0"/>
    <n v="40"/>
    <x v="0"/>
    <x v="1"/>
    <n v="2.2000000000000002"/>
    <n v="40"/>
    <m/>
    <x v="0"/>
    <x v="0"/>
    <x v="0"/>
  </r>
  <r>
    <x v="0"/>
    <x v="0"/>
    <x v="0"/>
    <x v="1"/>
    <x v="32"/>
    <n v="2007"/>
    <s v="Dodd, Patricia A."/>
    <x v="1"/>
    <x v="0"/>
    <x v="0"/>
    <n v="40"/>
    <x v="0"/>
    <x v="1"/>
    <n v="2.12"/>
    <n v="40"/>
    <m/>
    <x v="0"/>
    <x v="0"/>
    <x v="0"/>
  </r>
  <r>
    <x v="0"/>
    <x v="0"/>
    <x v="0"/>
    <x v="1"/>
    <x v="32"/>
    <n v="1897"/>
    <s v="Lee, Wayne P."/>
    <x v="0"/>
    <x v="0"/>
    <x v="0"/>
    <n v="40"/>
    <x v="0"/>
    <x v="1"/>
    <m/>
    <m/>
    <m/>
    <x v="0"/>
    <x v="0"/>
    <x v="0"/>
  </r>
  <r>
    <x v="0"/>
    <x v="0"/>
    <x v="0"/>
    <x v="2"/>
    <x v="32"/>
    <n v="1810"/>
    <s v="Damstetter, Suzanne"/>
    <x v="0"/>
    <x v="0"/>
    <x v="0"/>
    <n v="40"/>
    <x v="0"/>
    <x v="1"/>
    <m/>
    <m/>
    <m/>
    <x v="0"/>
    <x v="0"/>
    <x v="0"/>
  </r>
  <r>
    <x v="0"/>
    <x v="0"/>
    <x v="0"/>
    <x v="2"/>
    <x v="32"/>
    <n v="2179"/>
    <s v="Deiter, Nancy"/>
    <x v="1"/>
    <x v="0"/>
    <x v="0"/>
    <n v="40"/>
    <x v="0"/>
    <x v="1"/>
    <m/>
    <n v="40"/>
    <m/>
    <x v="0"/>
    <x v="0"/>
    <x v="0"/>
  </r>
  <r>
    <x v="0"/>
    <x v="0"/>
    <x v="0"/>
    <x v="2"/>
    <x v="32"/>
    <n v="1831"/>
    <s v="Simmons, Kristie"/>
    <x v="1"/>
    <x v="0"/>
    <x v="0"/>
    <n v="37"/>
    <x v="0"/>
    <x v="1"/>
    <m/>
    <n v="37"/>
    <n v="3"/>
    <x v="0"/>
    <x v="0"/>
    <x v="0"/>
  </r>
  <r>
    <x v="0"/>
    <x v="0"/>
    <x v="0"/>
    <x v="3"/>
    <x v="32"/>
    <n v="1024"/>
    <s v="Hillard, Gary L."/>
    <x v="0"/>
    <x v="0"/>
    <x v="0"/>
    <n v="40"/>
    <x v="0"/>
    <x v="1"/>
    <m/>
    <m/>
    <m/>
    <x v="0"/>
    <x v="0"/>
    <x v="0"/>
  </r>
  <r>
    <x v="0"/>
    <x v="0"/>
    <x v="0"/>
    <x v="3"/>
    <x v="32"/>
    <n v="1027"/>
    <s v="Howard, Michael"/>
    <x v="0"/>
    <x v="0"/>
    <x v="0"/>
    <n v="40"/>
    <x v="0"/>
    <x v="1"/>
    <m/>
    <m/>
    <m/>
    <x v="0"/>
    <x v="0"/>
    <x v="0"/>
  </r>
  <r>
    <x v="0"/>
    <x v="0"/>
    <x v="0"/>
    <x v="3"/>
    <x v="32"/>
    <n v="1536"/>
    <s v="Mcinerney, Melvin W."/>
    <x v="1"/>
    <x v="0"/>
    <x v="0"/>
    <n v="0"/>
    <x v="0"/>
    <x v="1"/>
    <m/>
    <m/>
    <m/>
    <x v="0"/>
    <x v="0"/>
    <x v="0"/>
  </r>
  <r>
    <x v="0"/>
    <x v="0"/>
    <x v="0"/>
    <x v="3"/>
    <x v="32"/>
    <n v="2034"/>
    <s v="Powers, Joshua"/>
    <x v="0"/>
    <x v="0"/>
    <x v="0"/>
    <n v="40"/>
    <x v="0"/>
    <x v="1"/>
    <m/>
    <m/>
    <m/>
    <x v="0"/>
    <x v="0"/>
    <x v="0"/>
  </r>
  <r>
    <x v="0"/>
    <x v="0"/>
    <x v="0"/>
    <x v="3"/>
    <x v="32"/>
    <n v="1420"/>
    <s v="Simmons, James T."/>
    <x v="0"/>
    <x v="0"/>
    <x v="0"/>
    <n v="40"/>
    <x v="0"/>
    <x v="1"/>
    <m/>
    <m/>
    <m/>
    <x v="0"/>
    <x v="0"/>
    <x v="0"/>
  </r>
  <r>
    <x v="0"/>
    <x v="0"/>
    <x v="0"/>
    <x v="4"/>
    <x v="32"/>
    <n v="2100"/>
    <s v="Glenn, Kristy"/>
    <x v="1"/>
    <x v="0"/>
    <x v="0"/>
    <n v="0"/>
    <x v="0"/>
    <x v="1"/>
    <m/>
    <m/>
    <m/>
    <x v="0"/>
    <x v="0"/>
    <x v="0"/>
  </r>
  <r>
    <x v="0"/>
    <x v="0"/>
    <x v="0"/>
    <x v="5"/>
    <x v="32"/>
    <n v="1717"/>
    <s v="Burchfield, Jeannie"/>
    <x v="1"/>
    <x v="0"/>
    <x v="0"/>
    <n v="37.4"/>
    <x v="0"/>
    <x v="1"/>
    <m/>
    <n v="37.4"/>
    <m/>
    <x v="0"/>
    <x v="0"/>
    <x v="0"/>
  </r>
  <r>
    <x v="0"/>
    <x v="0"/>
    <x v="0"/>
    <x v="5"/>
    <x v="32"/>
    <n v="2122"/>
    <s v="Denton, Ashley"/>
    <x v="1"/>
    <x v="0"/>
    <x v="0"/>
    <n v="40"/>
    <x v="0"/>
    <x v="1"/>
    <n v="1.05"/>
    <n v="40"/>
    <m/>
    <x v="0"/>
    <x v="0"/>
    <x v="0"/>
  </r>
  <r>
    <x v="0"/>
    <x v="0"/>
    <x v="0"/>
    <x v="5"/>
    <x v="32"/>
    <n v="1968"/>
    <s v="Duncan, Ginger"/>
    <x v="1"/>
    <x v="0"/>
    <x v="0"/>
    <n v="32.85"/>
    <x v="0"/>
    <x v="1"/>
    <m/>
    <n v="32.85"/>
    <n v="7.5"/>
    <x v="0"/>
    <x v="0"/>
    <x v="0"/>
  </r>
  <r>
    <x v="0"/>
    <x v="0"/>
    <x v="0"/>
    <x v="5"/>
    <x v="32"/>
    <n v="1904"/>
    <s v="Murr, Sherry"/>
    <x v="1"/>
    <x v="0"/>
    <x v="0"/>
    <n v="40"/>
    <x v="0"/>
    <x v="1"/>
    <n v="0.38"/>
    <n v="40"/>
    <m/>
    <x v="0"/>
    <x v="0"/>
    <x v="0"/>
  </r>
  <r>
    <x v="0"/>
    <x v="0"/>
    <x v="0"/>
    <x v="5"/>
    <x v="32"/>
    <n v="2225"/>
    <s v="Sexton, Holly"/>
    <x v="1"/>
    <x v="0"/>
    <x v="0"/>
    <n v="40"/>
    <x v="0"/>
    <x v="1"/>
    <n v="2.4"/>
    <n v="40"/>
    <m/>
    <x v="0"/>
    <x v="0"/>
    <x v="0"/>
  </r>
  <r>
    <x v="0"/>
    <x v="0"/>
    <x v="0"/>
    <x v="6"/>
    <x v="32"/>
    <n v="2230"/>
    <s v="Payne, Donna"/>
    <x v="1"/>
    <x v="0"/>
    <x v="0"/>
    <n v="40"/>
    <x v="0"/>
    <x v="1"/>
    <n v="1.88"/>
    <n v="40"/>
    <m/>
    <x v="0"/>
    <x v="0"/>
    <x v="0"/>
  </r>
  <r>
    <x v="0"/>
    <x v="0"/>
    <x v="0"/>
    <x v="20"/>
    <x v="32"/>
    <n v="2260"/>
    <s v="Lake, Stephanie"/>
    <x v="1"/>
    <x v="0"/>
    <x v="0"/>
    <n v="40"/>
    <x v="0"/>
    <x v="1"/>
    <n v="2.73"/>
    <n v="40"/>
    <m/>
    <x v="0"/>
    <x v="0"/>
    <x v="0"/>
  </r>
  <r>
    <x v="0"/>
    <x v="0"/>
    <x v="0"/>
    <x v="7"/>
    <x v="32"/>
    <n v="1933"/>
    <s v="Harris, Teresa"/>
    <x v="1"/>
    <x v="0"/>
    <x v="0"/>
    <n v="40"/>
    <x v="0"/>
    <x v="1"/>
    <n v="1.48"/>
    <n v="40"/>
    <m/>
    <x v="0"/>
    <x v="0"/>
    <x v="0"/>
  </r>
  <r>
    <x v="0"/>
    <x v="0"/>
    <x v="2"/>
    <x v="8"/>
    <x v="32"/>
    <n v="1917"/>
    <s v="Rigley, Eric"/>
    <x v="0"/>
    <x v="0"/>
    <x v="0"/>
    <n v="40"/>
    <x v="0"/>
    <x v="1"/>
    <m/>
    <m/>
    <m/>
    <x v="0"/>
    <x v="0"/>
    <x v="0"/>
  </r>
  <r>
    <x v="0"/>
    <x v="0"/>
    <x v="2"/>
    <x v="8"/>
    <x v="32"/>
    <n v="2149"/>
    <s v="Robillard, Mathew"/>
    <x v="0"/>
    <x v="0"/>
    <x v="0"/>
    <n v="40"/>
    <x v="0"/>
    <x v="1"/>
    <m/>
    <m/>
    <m/>
    <x v="0"/>
    <x v="0"/>
    <x v="0"/>
  </r>
  <r>
    <x v="0"/>
    <x v="0"/>
    <x v="2"/>
    <x v="9"/>
    <x v="32"/>
    <n v="2140"/>
    <s v="Langea-Spradlin, Catherine A."/>
    <x v="1"/>
    <x v="0"/>
    <x v="0"/>
    <n v="40"/>
    <x v="0"/>
    <x v="1"/>
    <n v="0.5"/>
    <n v="40"/>
    <m/>
    <x v="0"/>
    <x v="0"/>
    <x v="0"/>
  </r>
  <r>
    <x v="0"/>
    <x v="0"/>
    <x v="2"/>
    <x v="9"/>
    <x v="32"/>
    <n v="1637"/>
    <s v="Poindexter, Diane"/>
    <x v="1"/>
    <x v="0"/>
    <x v="0"/>
    <n v="40"/>
    <x v="0"/>
    <x v="1"/>
    <n v="0.4"/>
    <n v="40"/>
    <m/>
    <x v="0"/>
    <x v="0"/>
    <x v="0"/>
  </r>
  <r>
    <x v="0"/>
    <x v="0"/>
    <x v="2"/>
    <x v="10"/>
    <x v="32"/>
    <n v="2240"/>
    <s v="Gaffney, Walker"/>
    <x v="1"/>
    <x v="0"/>
    <x v="0"/>
    <n v="40"/>
    <x v="0"/>
    <x v="1"/>
    <m/>
    <n v="40"/>
    <m/>
    <x v="0"/>
    <x v="0"/>
    <x v="0"/>
  </r>
  <r>
    <x v="0"/>
    <x v="0"/>
    <x v="3"/>
    <x v="11"/>
    <x v="32"/>
    <n v="2110"/>
    <s v="Barnes, Eric"/>
    <x v="1"/>
    <x v="0"/>
    <x v="0"/>
    <n v="30"/>
    <x v="0"/>
    <x v="1"/>
    <m/>
    <n v="30"/>
    <m/>
    <x v="0"/>
    <x v="0"/>
    <x v="0"/>
  </r>
  <r>
    <x v="0"/>
    <x v="0"/>
    <x v="3"/>
    <x v="11"/>
    <x v="32"/>
    <n v="2268"/>
    <s v="Gibson, Sarah"/>
    <x v="1"/>
    <x v="0"/>
    <x v="0"/>
    <n v="40"/>
    <x v="0"/>
    <x v="1"/>
    <m/>
    <n v="40"/>
    <m/>
    <x v="0"/>
    <x v="0"/>
    <x v="0"/>
  </r>
  <r>
    <x v="0"/>
    <x v="0"/>
    <x v="3"/>
    <x v="11"/>
    <x v="32"/>
    <n v="1993"/>
    <s v="Gibson, Tiffany D."/>
    <x v="1"/>
    <x v="0"/>
    <x v="0"/>
    <n v="40"/>
    <x v="0"/>
    <x v="1"/>
    <m/>
    <n v="40"/>
    <m/>
    <x v="0"/>
    <x v="0"/>
    <x v="0"/>
  </r>
  <r>
    <x v="0"/>
    <x v="0"/>
    <x v="3"/>
    <x v="11"/>
    <x v="32"/>
    <n v="1749"/>
    <s v="Peels, Timothy L."/>
    <x v="1"/>
    <x v="0"/>
    <x v="0"/>
    <n v="40"/>
    <x v="0"/>
    <x v="1"/>
    <n v="3"/>
    <n v="40"/>
    <m/>
    <x v="0"/>
    <x v="0"/>
    <x v="0"/>
  </r>
  <r>
    <x v="0"/>
    <x v="0"/>
    <x v="3"/>
    <x v="11"/>
    <x v="32"/>
    <n v="2271"/>
    <s v="Stillwell, Avery"/>
    <x v="1"/>
    <x v="0"/>
    <x v="0"/>
    <n v="40"/>
    <x v="0"/>
    <x v="1"/>
    <m/>
    <n v="40"/>
    <m/>
    <x v="0"/>
    <x v="0"/>
    <x v="0"/>
  </r>
  <r>
    <x v="0"/>
    <x v="0"/>
    <x v="3"/>
    <x v="11"/>
    <x v="32"/>
    <n v="2166"/>
    <s v="Yokley, Clifford E."/>
    <x v="1"/>
    <x v="0"/>
    <x v="0"/>
    <n v="40"/>
    <x v="0"/>
    <x v="1"/>
    <m/>
    <n v="40"/>
    <m/>
    <x v="0"/>
    <x v="0"/>
    <x v="0"/>
  </r>
  <r>
    <x v="0"/>
    <x v="0"/>
    <x v="1"/>
    <x v="12"/>
    <x v="32"/>
    <n v="1410"/>
    <s v="Cooper, Alice F."/>
    <x v="1"/>
    <x v="0"/>
    <x v="0"/>
    <n v="40"/>
    <x v="0"/>
    <x v="1"/>
    <n v="3"/>
    <n v="40"/>
    <m/>
    <x v="0"/>
    <x v="0"/>
    <x v="0"/>
  </r>
  <r>
    <x v="0"/>
    <x v="0"/>
    <x v="4"/>
    <x v="12"/>
    <x v="32"/>
    <n v="2209"/>
    <s v="Hayes, Elizabeth"/>
    <x v="1"/>
    <x v="0"/>
    <x v="0"/>
    <n v="39.9"/>
    <x v="0"/>
    <x v="1"/>
    <m/>
    <n v="39.9"/>
    <m/>
    <x v="0"/>
    <x v="0"/>
    <x v="0"/>
  </r>
  <r>
    <x v="0"/>
    <x v="0"/>
    <x v="5"/>
    <x v="12"/>
    <x v="32"/>
    <n v="2203"/>
    <s v="Hicks, Lisa"/>
    <x v="1"/>
    <x v="0"/>
    <x v="0"/>
    <n v="40"/>
    <x v="0"/>
    <x v="1"/>
    <m/>
    <n v="40"/>
    <m/>
    <x v="0"/>
    <x v="0"/>
    <x v="0"/>
  </r>
  <r>
    <x v="0"/>
    <x v="0"/>
    <x v="9"/>
    <x v="12"/>
    <x v="32"/>
    <n v="2264"/>
    <s v="Lee, Mary"/>
    <x v="1"/>
    <x v="0"/>
    <x v="0"/>
    <n v="40"/>
    <x v="0"/>
    <x v="1"/>
    <m/>
    <n v="40"/>
    <m/>
    <x v="0"/>
    <x v="0"/>
    <x v="0"/>
  </r>
  <r>
    <x v="0"/>
    <x v="0"/>
    <x v="1"/>
    <x v="12"/>
    <x v="32"/>
    <n v="1206"/>
    <s v="Lorenz, Viola B."/>
    <x v="1"/>
    <x v="0"/>
    <x v="0"/>
    <n v="0"/>
    <x v="0"/>
    <x v="1"/>
    <m/>
    <m/>
    <n v="40"/>
    <x v="0"/>
    <x v="0"/>
    <x v="0"/>
  </r>
  <r>
    <x v="0"/>
    <x v="0"/>
    <x v="6"/>
    <x v="13"/>
    <x v="32"/>
    <n v="2175"/>
    <s v="Akulic, Marlene"/>
    <x v="1"/>
    <x v="0"/>
    <x v="0"/>
    <n v="40"/>
    <x v="0"/>
    <x v="1"/>
    <m/>
    <n v="40"/>
    <m/>
    <x v="0"/>
    <x v="0"/>
    <x v="0"/>
  </r>
  <r>
    <x v="0"/>
    <x v="0"/>
    <x v="6"/>
    <x v="13"/>
    <x v="32"/>
    <n v="1355"/>
    <s v="Arp, Peggy A."/>
    <x v="1"/>
    <x v="0"/>
    <x v="0"/>
    <n v="28.05"/>
    <x v="0"/>
    <x v="1"/>
    <m/>
    <n v="28.05"/>
    <n v="10"/>
    <x v="0"/>
    <x v="0"/>
    <x v="0"/>
  </r>
  <r>
    <x v="0"/>
    <x v="0"/>
    <x v="6"/>
    <x v="13"/>
    <x v="32"/>
    <n v="2229"/>
    <s v="Bledsoe, Amy"/>
    <x v="1"/>
    <x v="0"/>
    <x v="0"/>
    <n v="36"/>
    <x v="0"/>
    <x v="1"/>
    <m/>
    <n v="36"/>
    <m/>
    <x v="0"/>
    <x v="0"/>
    <x v="0"/>
  </r>
  <r>
    <x v="0"/>
    <x v="0"/>
    <x v="6"/>
    <x v="13"/>
    <x v="32"/>
    <n v="2041"/>
    <s v="Bohannon, Barbara"/>
    <x v="1"/>
    <x v="0"/>
    <x v="0"/>
    <n v="36.85"/>
    <x v="0"/>
    <x v="1"/>
    <m/>
    <n v="36.85"/>
    <m/>
    <x v="0"/>
    <x v="0"/>
    <x v="0"/>
  </r>
  <r>
    <x v="0"/>
    <x v="0"/>
    <x v="6"/>
    <x v="13"/>
    <x v="32"/>
    <n v="2190"/>
    <s v="Bookout, Nancy"/>
    <x v="1"/>
    <x v="0"/>
    <x v="0"/>
    <n v="40"/>
    <x v="0"/>
    <x v="1"/>
    <m/>
    <n v="40"/>
    <m/>
    <x v="0"/>
    <x v="0"/>
    <x v="0"/>
  </r>
  <r>
    <x v="0"/>
    <x v="0"/>
    <x v="6"/>
    <x v="13"/>
    <x v="32"/>
    <n v="1739"/>
    <s v="Bowers, Brenda"/>
    <x v="1"/>
    <x v="0"/>
    <x v="0"/>
    <n v="30"/>
    <x v="0"/>
    <x v="1"/>
    <m/>
    <n v="30"/>
    <n v="10"/>
    <x v="0"/>
    <x v="0"/>
    <x v="0"/>
  </r>
  <r>
    <x v="0"/>
    <x v="0"/>
    <x v="6"/>
    <x v="13"/>
    <x v="32"/>
    <n v="2039"/>
    <s v="Brooks, Tammy C."/>
    <x v="1"/>
    <x v="0"/>
    <x v="0"/>
    <n v="37.85"/>
    <x v="0"/>
    <x v="1"/>
    <m/>
    <n v="37.85"/>
    <m/>
    <x v="0"/>
    <x v="0"/>
    <x v="0"/>
  </r>
  <r>
    <x v="0"/>
    <x v="0"/>
    <x v="6"/>
    <x v="13"/>
    <x v="32"/>
    <n v="1978"/>
    <s v="Bryan, Eva J."/>
    <x v="1"/>
    <x v="0"/>
    <x v="0"/>
    <n v="36.57"/>
    <x v="0"/>
    <x v="1"/>
    <m/>
    <n v="36.57"/>
    <m/>
    <x v="0"/>
    <x v="0"/>
    <x v="0"/>
  </r>
  <r>
    <x v="0"/>
    <x v="0"/>
    <x v="6"/>
    <x v="13"/>
    <x v="32"/>
    <n v="2156"/>
    <s v="Bryan, Sheena L."/>
    <x v="1"/>
    <x v="0"/>
    <x v="0"/>
    <n v="35"/>
    <x v="0"/>
    <x v="1"/>
    <m/>
    <n v="35"/>
    <m/>
    <x v="0"/>
    <x v="0"/>
    <x v="0"/>
  </r>
  <r>
    <x v="0"/>
    <x v="0"/>
    <x v="6"/>
    <x v="13"/>
    <x v="32"/>
    <n v="2243"/>
    <s v="Campos, Susan"/>
    <x v="1"/>
    <x v="0"/>
    <x v="0"/>
    <n v="33.049999999999997"/>
    <x v="0"/>
    <x v="1"/>
    <m/>
    <n v="33.049999999999997"/>
    <m/>
    <x v="0"/>
    <x v="0"/>
    <x v="0"/>
  </r>
  <r>
    <x v="0"/>
    <x v="0"/>
    <x v="0"/>
    <x v="13"/>
    <x v="32"/>
    <n v="1010"/>
    <s v="Carroll, Robin M."/>
    <x v="1"/>
    <x v="0"/>
    <x v="0"/>
    <n v="40"/>
    <x v="0"/>
    <x v="1"/>
    <n v="2.33"/>
    <n v="40"/>
    <m/>
    <x v="0"/>
    <x v="0"/>
    <x v="0"/>
  </r>
  <r>
    <x v="0"/>
    <x v="0"/>
    <x v="6"/>
    <x v="13"/>
    <x v="32"/>
    <n v="2124"/>
    <s v="Carter, Carla"/>
    <x v="1"/>
    <x v="0"/>
    <x v="0"/>
    <n v="35.020000000000003"/>
    <x v="0"/>
    <x v="1"/>
    <m/>
    <n v="35.020000000000003"/>
    <m/>
    <x v="0"/>
    <x v="0"/>
    <x v="0"/>
  </r>
  <r>
    <x v="0"/>
    <x v="0"/>
    <x v="6"/>
    <x v="13"/>
    <x v="32"/>
    <n v="2068"/>
    <s v="Cathcart, Bess L."/>
    <x v="1"/>
    <x v="0"/>
    <x v="0"/>
    <n v="35.03"/>
    <x v="0"/>
    <x v="1"/>
    <m/>
    <n v="35.03"/>
    <m/>
    <x v="0"/>
    <x v="0"/>
    <x v="0"/>
  </r>
  <r>
    <x v="0"/>
    <x v="0"/>
    <x v="6"/>
    <x v="13"/>
    <x v="32"/>
    <n v="2098"/>
    <s v="Childress, Stacy M."/>
    <x v="1"/>
    <x v="0"/>
    <x v="0"/>
    <n v="36.93"/>
    <x v="0"/>
    <x v="1"/>
    <m/>
    <n v="36.93"/>
    <m/>
    <x v="0"/>
    <x v="0"/>
    <x v="0"/>
  </r>
  <r>
    <x v="0"/>
    <x v="0"/>
    <x v="6"/>
    <x v="13"/>
    <x v="32"/>
    <n v="2131"/>
    <s v="Collette, Stephanie"/>
    <x v="1"/>
    <x v="0"/>
    <x v="0"/>
    <n v="37.049999999999997"/>
    <x v="0"/>
    <x v="1"/>
    <m/>
    <n v="37.049999999999997"/>
    <m/>
    <x v="0"/>
    <x v="0"/>
    <x v="0"/>
  </r>
  <r>
    <x v="0"/>
    <x v="0"/>
    <x v="6"/>
    <x v="13"/>
    <x v="32"/>
    <n v="2183"/>
    <s v="Cooper, Elizabeth T."/>
    <x v="1"/>
    <x v="0"/>
    <x v="0"/>
    <n v="36"/>
    <x v="0"/>
    <x v="1"/>
    <m/>
    <n v="36"/>
    <m/>
    <x v="0"/>
    <x v="0"/>
    <x v="0"/>
  </r>
  <r>
    <x v="0"/>
    <x v="0"/>
    <x v="6"/>
    <x v="13"/>
    <x v="32"/>
    <n v="2269"/>
    <s v="Costner, Jo Ann"/>
    <x v="1"/>
    <x v="0"/>
    <x v="0"/>
    <n v="36.020000000000003"/>
    <x v="0"/>
    <x v="1"/>
    <m/>
    <n v="36.020000000000003"/>
    <m/>
    <x v="0"/>
    <x v="0"/>
    <x v="0"/>
  </r>
  <r>
    <x v="0"/>
    <x v="0"/>
    <x v="6"/>
    <x v="13"/>
    <x v="32"/>
    <n v="1362"/>
    <s v="Davis, Kimberly S."/>
    <x v="1"/>
    <x v="0"/>
    <x v="0"/>
    <n v="35.35"/>
    <x v="0"/>
    <x v="1"/>
    <m/>
    <n v="35.35"/>
    <m/>
    <x v="0"/>
    <x v="0"/>
    <x v="0"/>
  </r>
  <r>
    <x v="0"/>
    <x v="0"/>
    <x v="6"/>
    <x v="13"/>
    <x v="32"/>
    <n v="1465"/>
    <s v="Dotson, Wanda A."/>
    <x v="1"/>
    <x v="0"/>
    <x v="0"/>
    <n v="40"/>
    <x v="0"/>
    <x v="1"/>
    <m/>
    <n v="40"/>
    <m/>
    <x v="0"/>
    <x v="0"/>
    <x v="0"/>
  </r>
  <r>
    <x v="0"/>
    <x v="0"/>
    <x v="6"/>
    <x v="13"/>
    <x v="32"/>
    <n v="2046"/>
    <s v="Dunn, Lois"/>
    <x v="1"/>
    <x v="0"/>
    <x v="0"/>
    <n v="40"/>
    <x v="0"/>
    <x v="1"/>
    <m/>
    <n v="40"/>
    <m/>
    <x v="0"/>
    <x v="0"/>
    <x v="0"/>
  </r>
  <r>
    <x v="0"/>
    <x v="0"/>
    <x v="6"/>
    <x v="13"/>
    <x v="32"/>
    <n v="2152"/>
    <s v="Fishwick, Roberta"/>
    <x v="1"/>
    <x v="0"/>
    <x v="0"/>
    <n v="30"/>
    <x v="0"/>
    <x v="1"/>
    <m/>
    <n v="30"/>
    <m/>
    <x v="0"/>
    <x v="0"/>
    <x v="0"/>
  </r>
  <r>
    <x v="0"/>
    <x v="0"/>
    <x v="6"/>
    <x v="13"/>
    <x v="32"/>
    <n v="2270"/>
    <s v="Frank, Virginia"/>
    <x v="1"/>
    <x v="0"/>
    <x v="0"/>
    <n v="24.02"/>
    <x v="0"/>
    <x v="1"/>
    <m/>
    <n v="24.02"/>
    <m/>
    <x v="0"/>
    <x v="0"/>
    <x v="0"/>
  </r>
  <r>
    <x v="0"/>
    <x v="0"/>
    <x v="6"/>
    <x v="13"/>
    <x v="32"/>
    <n v="2265"/>
    <s v="Ginn, Pamela"/>
    <x v="1"/>
    <x v="0"/>
    <x v="0"/>
    <n v="40"/>
    <x v="0"/>
    <x v="1"/>
    <m/>
    <n v="40"/>
    <m/>
    <x v="0"/>
    <x v="0"/>
    <x v="0"/>
  </r>
  <r>
    <x v="0"/>
    <x v="0"/>
    <x v="6"/>
    <x v="13"/>
    <x v="32"/>
    <n v="2222"/>
    <s v="Hamilton, Patricia"/>
    <x v="1"/>
    <x v="0"/>
    <x v="0"/>
    <n v="38.119999999999997"/>
    <x v="0"/>
    <x v="1"/>
    <m/>
    <n v="38.119999999999997"/>
    <m/>
    <x v="0"/>
    <x v="0"/>
    <x v="0"/>
  </r>
  <r>
    <x v="0"/>
    <x v="0"/>
    <x v="6"/>
    <x v="13"/>
    <x v="32"/>
    <n v="2261"/>
    <s v="Howarth, Amy"/>
    <x v="1"/>
    <x v="0"/>
    <x v="0"/>
    <n v="37.67"/>
    <x v="0"/>
    <x v="1"/>
    <m/>
    <n v="37.67"/>
    <m/>
    <x v="0"/>
    <x v="0"/>
    <x v="0"/>
  </r>
  <r>
    <x v="0"/>
    <x v="0"/>
    <x v="6"/>
    <x v="13"/>
    <x v="32"/>
    <n v="2188"/>
    <s v="Jones, Tina"/>
    <x v="1"/>
    <x v="0"/>
    <x v="0"/>
    <n v="30"/>
    <x v="0"/>
    <x v="1"/>
    <m/>
    <n v="30"/>
    <m/>
    <x v="0"/>
    <x v="0"/>
    <x v="0"/>
  </r>
  <r>
    <x v="0"/>
    <x v="0"/>
    <x v="6"/>
    <x v="13"/>
    <x v="32"/>
    <n v="1480"/>
    <s v="Kliever, Debbie J."/>
    <x v="1"/>
    <x v="0"/>
    <x v="0"/>
    <n v="40"/>
    <x v="0"/>
    <x v="1"/>
    <n v="0.7"/>
    <n v="40"/>
    <m/>
    <x v="0"/>
    <x v="0"/>
    <x v="0"/>
  </r>
  <r>
    <x v="0"/>
    <x v="0"/>
    <x v="6"/>
    <x v="13"/>
    <x v="32"/>
    <n v="1568"/>
    <s v="Long, Marlene C."/>
    <x v="1"/>
    <x v="0"/>
    <x v="0"/>
    <n v="36.15"/>
    <x v="0"/>
    <x v="1"/>
    <m/>
    <n v="36.15"/>
    <m/>
    <x v="0"/>
    <x v="0"/>
    <x v="0"/>
  </r>
  <r>
    <x v="0"/>
    <x v="0"/>
    <x v="6"/>
    <x v="13"/>
    <x v="32"/>
    <n v="2263"/>
    <s v="Long, Susan"/>
    <x v="1"/>
    <x v="0"/>
    <x v="0"/>
    <n v="36.200000000000003"/>
    <x v="0"/>
    <x v="1"/>
    <m/>
    <n v="36.200000000000003"/>
    <m/>
    <x v="0"/>
    <x v="0"/>
    <x v="0"/>
  </r>
  <r>
    <x v="0"/>
    <x v="0"/>
    <x v="6"/>
    <x v="13"/>
    <x v="32"/>
    <n v="1391"/>
    <s v="Mason, Judy A."/>
    <x v="1"/>
    <x v="0"/>
    <x v="0"/>
    <n v="40"/>
    <x v="0"/>
    <x v="1"/>
    <n v="0.6"/>
    <n v="40"/>
    <m/>
    <x v="0"/>
    <x v="0"/>
    <x v="0"/>
  </r>
  <r>
    <x v="0"/>
    <x v="0"/>
    <x v="7"/>
    <x v="13"/>
    <x v="32"/>
    <n v="2176"/>
    <s v="May, Cynthia L."/>
    <x v="1"/>
    <x v="0"/>
    <x v="0"/>
    <n v="36.92"/>
    <x v="0"/>
    <x v="1"/>
    <m/>
    <n v="36.92"/>
    <m/>
    <x v="0"/>
    <x v="0"/>
    <x v="0"/>
  </r>
  <r>
    <x v="0"/>
    <x v="0"/>
    <x v="6"/>
    <x v="13"/>
    <x v="32"/>
    <n v="1558"/>
    <s v="McCluskey, Loreta R."/>
    <x v="1"/>
    <x v="0"/>
    <x v="0"/>
    <n v="25"/>
    <x v="0"/>
    <x v="1"/>
    <m/>
    <n v="25"/>
    <m/>
    <x v="0"/>
    <x v="0"/>
    <x v="0"/>
  </r>
  <r>
    <x v="0"/>
    <x v="0"/>
    <x v="6"/>
    <x v="13"/>
    <x v="32"/>
    <n v="2127"/>
    <s v="McKee, April"/>
    <x v="1"/>
    <x v="0"/>
    <x v="0"/>
    <n v="38"/>
    <x v="0"/>
    <x v="1"/>
    <m/>
    <n v="38"/>
    <m/>
    <x v="0"/>
    <x v="0"/>
    <x v="0"/>
  </r>
  <r>
    <x v="0"/>
    <x v="0"/>
    <x v="6"/>
    <x v="13"/>
    <x v="32"/>
    <n v="2174"/>
    <s v="Miller, Martha"/>
    <x v="1"/>
    <x v="0"/>
    <x v="0"/>
    <n v="36.08"/>
    <x v="0"/>
    <x v="1"/>
    <m/>
    <n v="36.08"/>
    <m/>
    <x v="0"/>
    <x v="0"/>
    <x v="0"/>
  </r>
  <r>
    <x v="0"/>
    <x v="0"/>
    <x v="6"/>
    <x v="13"/>
    <x v="32"/>
    <n v="1559"/>
    <s v="Nichols, Brenda S."/>
    <x v="1"/>
    <x v="0"/>
    <x v="0"/>
    <n v="36.92"/>
    <x v="0"/>
    <x v="1"/>
    <m/>
    <n v="36.92"/>
    <m/>
    <x v="0"/>
    <x v="0"/>
    <x v="0"/>
  </r>
  <r>
    <x v="0"/>
    <x v="0"/>
    <x v="6"/>
    <x v="13"/>
    <x v="32"/>
    <n v="2259"/>
    <s v="Peels, Carolyn K."/>
    <x v="1"/>
    <x v="0"/>
    <x v="0"/>
    <n v="35"/>
    <x v="0"/>
    <x v="1"/>
    <m/>
    <n v="35"/>
    <m/>
    <x v="0"/>
    <x v="0"/>
    <x v="0"/>
  </r>
  <r>
    <x v="0"/>
    <x v="0"/>
    <x v="6"/>
    <x v="13"/>
    <x v="32"/>
    <n v="2216"/>
    <s v="Pilkey, Jeremy"/>
    <x v="1"/>
    <x v="0"/>
    <x v="0"/>
    <n v="42"/>
    <x v="0"/>
    <x v="1"/>
    <m/>
    <n v="42"/>
    <m/>
    <x v="0"/>
    <x v="0"/>
    <x v="0"/>
  </r>
  <r>
    <x v="0"/>
    <x v="0"/>
    <x v="6"/>
    <x v="13"/>
    <x v="32"/>
    <n v="1767"/>
    <s v="Presley, Bernice"/>
    <x v="1"/>
    <x v="0"/>
    <x v="0"/>
    <n v="0"/>
    <x v="0"/>
    <x v="1"/>
    <m/>
    <m/>
    <n v="40"/>
    <x v="0"/>
    <x v="0"/>
    <x v="0"/>
  </r>
  <r>
    <x v="0"/>
    <x v="0"/>
    <x v="6"/>
    <x v="13"/>
    <x v="32"/>
    <n v="2246"/>
    <s v="Rice, Yvonne"/>
    <x v="1"/>
    <x v="0"/>
    <x v="0"/>
    <n v="0"/>
    <x v="0"/>
    <x v="1"/>
    <m/>
    <m/>
    <n v="20"/>
    <x v="0"/>
    <x v="0"/>
    <x v="0"/>
  </r>
  <r>
    <x v="0"/>
    <x v="0"/>
    <x v="6"/>
    <x v="13"/>
    <x v="32"/>
    <n v="2138"/>
    <s v="Richardson, Tammy G."/>
    <x v="1"/>
    <x v="0"/>
    <x v="0"/>
    <n v="26.03"/>
    <x v="0"/>
    <x v="1"/>
    <m/>
    <n v="26.03"/>
    <m/>
    <x v="0"/>
    <x v="0"/>
    <x v="0"/>
  </r>
  <r>
    <x v="0"/>
    <x v="0"/>
    <x v="6"/>
    <x v="13"/>
    <x v="32"/>
    <n v="1997"/>
    <s v="Roberts, Lisa R."/>
    <x v="1"/>
    <x v="0"/>
    <x v="0"/>
    <n v="35.03"/>
    <x v="0"/>
    <x v="1"/>
    <m/>
    <n v="35.03"/>
    <m/>
    <x v="0"/>
    <x v="0"/>
    <x v="0"/>
  </r>
  <r>
    <x v="0"/>
    <x v="0"/>
    <x v="6"/>
    <x v="13"/>
    <x v="32"/>
    <n v="1299"/>
    <s v="Rodgers, Cathy B."/>
    <x v="1"/>
    <x v="0"/>
    <x v="0"/>
    <n v="40"/>
    <x v="0"/>
    <x v="1"/>
    <n v="0.7"/>
    <n v="40"/>
    <m/>
    <x v="0"/>
    <x v="0"/>
    <x v="0"/>
  </r>
  <r>
    <x v="0"/>
    <x v="0"/>
    <x v="7"/>
    <x v="13"/>
    <x v="32"/>
    <n v="2192"/>
    <s v="Rupinski, Angela"/>
    <x v="1"/>
    <x v="0"/>
    <x v="0"/>
    <n v="37"/>
    <x v="0"/>
    <x v="1"/>
    <m/>
    <n v="37"/>
    <m/>
    <x v="0"/>
    <x v="0"/>
    <x v="0"/>
  </r>
  <r>
    <x v="0"/>
    <x v="0"/>
    <x v="6"/>
    <x v="13"/>
    <x v="32"/>
    <n v="1590"/>
    <s v="Russell, Barbara L."/>
    <x v="1"/>
    <x v="0"/>
    <x v="0"/>
    <n v="16.920000000000002"/>
    <x v="0"/>
    <x v="1"/>
    <m/>
    <n v="16.920000000000002"/>
    <m/>
    <x v="0"/>
    <x v="0"/>
    <x v="0"/>
  </r>
  <r>
    <x v="0"/>
    <x v="0"/>
    <x v="6"/>
    <x v="13"/>
    <x v="32"/>
    <n v="2218"/>
    <s v="Russell, Brandy"/>
    <x v="1"/>
    <x v="0"/>
    <x v="0"/>
    <n v="36"/>
    <x v="0"/>
    <x v="1"/>
    <m/>
    <n v="36"/>
    <m/>
    <x v="0"/>
    <x v="0"/>
    <x v="0"/>
  </r>
  <r>
    <x v="0"/>
    <x v="0"/>
    <x v="6"/>
    <x v="13"/>
    <x v="32"/>
    <n v="1612"/>
    <s v="Self, Janet"/>
    <x v="1"/>
    <x v="0"/>
    <x v="0"/>
    <n v="35.049999999999997"/>
    <x v="0"/>
    <x v="1"/>
    <m/>
    <n v="35.049999999999997"/>
    <m/>
    <x v="0"/>
    <x v="0"/>
    <x v="0"/>
  </r>
  <r>
    <x v="0"/>
    <x v="0"/>
    <x v="6"/>
    <x v="13"/>
    <x v="32"/>
    <n v="2258"/>
    <s v="Shelton, Emily"/>
    <x v="1"/>
    <x v="0"/>
    <x v="0"/>
    <n v="40"/>
    <x v="0"/>
    <x v="1"/>
    <m/>
    <n v="40"/>
    <m/>
    <x v="0"/>
    <x v="0"/>
    <x v="0"/>
  </r>
  <r>
    <x v="0"/>
    <x v="0"/>
    <x v="6"/>
    <x v="13"/>
    <x v="32"/>
    <n v="2016"/>
    <s v="Torbett, Donna G."/>
    <x v="1"/>
    <x v="0"/>
    <x v="0"/>
    <n v="40"/>
    <x v="0"/>
    <x v="1"/>
    <m/>
    <n v="40"/>
    <m/>
    <x v="0"/>
    <x v="0"/>
    <x v="0"/>
  </r>
  <r>
    <x v="0"/>
    <x v="0"/>
    <x v="6"/>
    <x v="13"/>
    <x v="32"/>
    <n v="2147"/>
    <s v="Watson, Linda L."/>
    <x v="1"/>
    <x v="0"/>
    <x v="0"/>
    <n v="37.5"/>
    <x v="0"/>
    <x v="1"/>
    <m/>
    <n v="37.5"/>
    <m/>
    <x v="0"/>
    <x v="0"/>
    <x v="0"/>
  </r>
  <r>
    <x v="0"/>
    <x v="0"/>
    <x v="6"/>
    <x v="13"/>
    <x v="32"/>
    <n v="2154"/>
    <s v="West, Sandra"/>
    <x v="1"/>
    <x v="0"/>
    <x v="0"/>
    <n v="36.07"/>
    <x v="0"/>
    <x v="1"/>
    <m/>
    <n v="36.07"/>
    <m/>
    <x v="0"/>
    <x v="0"/>
    <x v="0"/>
  </r>
  <r>
    <x v="0"/>
    <x v="0"/>
    <x v="6"/>
    <x v="13"/>
    <x v="32"/>
    <n v="2244"/>
    <s v="Winter, Esther"/>
    <x v="1"/>
    <x v="0"/>
    <x v="0"/>
    <n v="30"/>
    <x v="0"/>
    <x v="1"/>
    <m/>
    <n v="30"/>
    <m/>
    <x v="0"/>
    <x v="0"/>
    <x v="0"/>
  </r>
  <r>
    <x v="0"/>
    <x v="0"/>
    <x v="1"/>
    <x v="14"/>
    <x v="32"/>
    <n v="2165"/>
    <s v="Blackshire, Bradly"/>
    <x v="1"/>
    <x v="0"/>
    <x v="0"/>
    <n v="26"/>
    <x v="0"/>
    <x v="1"/>
    <m/>
    <n v="26"/>
    <m/>
    <x v="0"/>
    <x v="0"/>
    <x v="0"/>
  </r>
  <r>
    <x v="0"/>
    <x v="0"/>
    <x v="8"/>
    <x v="14"/>
    <x v="32"/>
    <n v="2177"/>
    <s v="Cannon, James"/>
    <x v="1"/>
    <x v="0"/>
    <x v="0"/>
    <n v="40"/>
    <x v="0"/>
    <x v="1"/>
    <n v="2.82"/>
    <n v="40"/>
    <m/>
    <x v="0"/>
    <x v="0"/>
    <x v="0"/>
  </r>
  <r>
    <x v="0"/>
    <x v="0"/>
    <x v="1"/>
    <x v="14"/>
    <x v="32"/>
    <n v="1280"/>
    <s v="Cooley, Tammy K."/>
    <x v="1"/>
    <x v="0"/>
    <x v="0"/>
    <n v="40"/>
    <x v="0"/>
    <x v="1"/>
    <n v="1.98"/>
    <n v="40"/>
    <m/>
    <x v="0"/>
    <x v="0"/>
    <x v="0"/>
  </r>
  <r>
    <x v="0"/>
    <x v="0"/>
    <x v="1"/>
    <x v="14"/>
    <x v="32"/>
    <n v="1684"/>
    <s v="Mckee, Nathan"/>
    <x v="1"/>
    <x v="0"/>
    <x v="0"/>
    <n v="20"/>
    <x v="0"/>
    <x v="1"/>
    <m/>
    <n v="20"/>
    <n v="10"/>
    <x v="0"/>
    <x v="0"/>
    <x v="0"/>
  </r>
  <r>
    <x v="0"/>
    <x v="0"/>
    <x v="1"/>
    <x v="14"/>
    <x v="32"/>
    <n v="2242"/>
    <s v="Ridge, Billy"/>
    <x v="1"/>
    <x v="0"/>
    <x v="0"/>
    <n v="31.98"/>
    <x v="0"/>
    <x v="1"/>
    <m/>
    <n v="31.98"/>
    <m/>
    <x v="0"/>
    <x v="0"/>
    <x v="0"/>
  </r>
  <r>
    <x v="0"/>
    <x v="0"/>
    <x v="1"/>
    <x v="14"/>
    <x v="32"/>
    <n v="2220"/>
    <s v="Waddell, Henry"/>
    <x v="1"/>
    <x v="0"/>
    <x v="0"/>
    <n v="40"/>
    <x v="0"/>
    <x v="1"/>
    <m/>
    <n v="40"/>
    <m/>
    <x v="0"/>
    <x v="0"/>
    <x v="0"/>
  </r>
  <r>
    <x v="0"/>
    <x v="0"/>
    <x v="1"/>
    <x v="14"/>
    <x v="32"/>
    <n v="2161"/>
    <s v="Watson, Mark"/>
    <x v="1"/>
    <x v="0"/>
    <x v="0"/>
    <n v="40"/>
    <x v="0"/>
    <x v="1"/>
    <m/>
    <n v="40"/>
    <m/>
    <x v="0"/>
    <x v="0"/>
    <x v="0"/>
  </r>
  <r>
    <x v="0"/>
    <x v="0"/>
    <x v="1"/>
    <x v="14"/>
    <x v="32"/>
    <n v="2202"/>
    <s v="Young, Chris"/>
    <x v="1"/>
    <x v="0"/>
    <x v="0"/>
    <n v="30.23"/>
    <x v="0"/>
    <x v="1"/>
    <m/>
    <n v="30.23"/>
    <m/>
    <x v="0"/>
    <x v="0"/>
    <x v="0"/>
  </r>
  <r>
    <x v="0"/>
    <x v="0"/>
    <x v="1"/>
    <x v="14"/>
    <x v="32"/>
    <n v="2180"/>
    <s v="Young, Robin A."/>
    <x v="1"/>
    <x v="0"/>
    <x v="0"/>
    <n v="40"/>
    <x v="0"/>
    <x v="1"/>
    <m/>
    <n v="40"/>
    <m/>
    <x v="0"/>
    <x v="0"/>
    <x v="0"/>
  </r>
  <r>
    <x v="0"/>
    <x v="0"/>
    <x v="9"/>
    <x v="15"/>
    <x v="32"/>
    <n v="1520"/>
    <s v="Best, Shirley"/>
    <x v="1"/>
    <x v="0"/>
    <x v="0"/>
    <n v="37.520000000000003"/>
    <x v="0"/>
    <x v="1"/>
    <m/>
    <n v="37.520000000000003"/>
    <m/>
    <x v="0"/>
    <x v="0"/>
    <x v="0"/>
  </r>
  <r>
    <x v="0"/>
    <x v="0"/>
    <x v="9"/>
    <x v="15"/>
    <x v="32"/>
    <n v="1856"/>
    <s v="Bivens, Tammie"/>
    <x v="1"/>
    <x v="0"/>
    <x v="0"/>
    <n v="40"/>
    <x v="0"/>
    <x v="1"/>
    <n v="1.28"/>
    <n v="40"/>
    <m/>
    <x v="0"/>
    <x v="0"/>
    <x v="0"/>
  </r>
  <r>
    <x v="0"/>
    <x v="0"/>
    <x v="9"/>
    <x v="15"/>
    <x v="32"/>
    <n v="2250"/>
    <s v="Bledsoe, Nicole"/>
    <x v="1"/>
    <x v="0"/>
    <x v="0"/>
    <n v="38.07"/>
    <x v="0"/>
    <x v="1"/>
    <m/>
    <n v="38.07"/>
    <m/>
    <x v="0"/>
    <x v="0"/>
    <x v="0"/>
  </r>
  <r>
    <x v="0"/>
    <x v="0"/>
    <x v="6"/>
    <x v="15"/>
    <x v="32"/>
    <n v="2235"/>
    <s v="Clark, Elizabeth"/>
    <x v="1"/>
    <x v="0"/>
    <x v="0"/>
    <n v="30"/>
    <x v="0"/>
    <x v="1"/>
    <m/>
    <n v="30"/>
    <m/>
    <x v="0"/>
    <x v="0"/>
    <x v="0"/>
  </r>
  <r>
    <x v="0"/>
    <x v="0"/>
    <x v="9"/>
    <x v="15"/>
    <x v="32"/>
    <n v="2267"/>
    <s v="Ellis, Kathleen"/>
    <x v="1"/>
    <x v="0"/>
    <x v="0"/>
    <n v="27.58"/>
    <x v="0"/>
    <x v="1"/>
    <m/>
    <n v="27.58"/>
    <m/>
    <x v="0"/>
    <x v="0"/>
    <x v="0"/>
  </r>
  <r>
    <x v="0"/>
    <x v="0"/>
    <x v="9"/>
    <x v="15"/>
    <x v="32"/>
    <n v="1107"/>
    <s v="Hall, Mary"/>
    <x v="1"/>
    <x v="0"/>
    <x v="0"/>
    <n v="40"/>
    <x v="0"/>
    <x v="1"/>
    <n v="3.05"/>
    <n v="40"/>
    <m/>
    <x v="0"/>
    <x v="0"/>
    <x v="0"/>
  </r>
  <r>
    <x v="0"/>
    <x v="0"/>
    <x v="9"/>
    <x v="15"/>
    <x v="32"/>
    <n v="1866"/>
    <s v="Harris, Nancy"/>
    <x v="1"/>
    <x v="0"/>
    <x v="0"/>
    <n v="40"/>
    <x v="0"/>
    <x v="1"/>
    <n v="0.28000000000000003"/>
    <n v="40"/>
    <m/>
    <x v="0"/>
    <x v="0"/>
    <x v="0"/>
  </r>
  <r>
    <x v="0"/>
    <x v="0"/>
    <x v="9"/>
    <x v="15"/>
    <x v="32"/>
    <n v="2266"/>
    <s v="Machne, Emily"/>
    <x v="1"/>
    <x v="0"/>
    <x v="0"/>
    <n v="37.57"/>
    <x v="0"/>
    <x v="1"/>
    <m/>
    <n v="37.57"/>
    <m/>
    <x v="0"/>
    <x v="0"/>
    <x v="0"/>
  </r>
  <r>
    <x v="0"/>
    <x v="0"/>
    <x v="9"/>
    <x v="15"/>
    <x v="32"/>
    <n v="1985"/>
    <s v="Pilkey, Melissa"/>
    <x v="1"/>
    <x v="0"/>
    <x v="0"/>
    <n v="40"/>
    <x v="0"/>
    <x v="1"/>
    <m/>
    <n v="40"/>
    <m/>
    <x v="0"/>
    <x v="0"/>
    <x v="0"/>
  </r>
  <r>
    <x v="0"/>
    <x v="0"/>
    <x v="3"/>
    <x v="15"/>
    <x v="32"/>
    <n v="1967"/>
    <s v="Shaw, Teia L."/>
    <x v="1"/>
    <x v="0"/>
    <x v="0"/>
    <n v="40"/>
    <x v="0"/>
    <x v="1"/>
    <n v="0.02"/>
    <n v="40"/>
    <m/>
    <x v="0"/>
    <x v="0"/>
    <x v="0"/>
  </r>
  <r>
    <x v="0"/>
    <x v="0"/>
    <x v="9"/>
    <x v="15"/>
    <x v="32"/>
    <n v="2272"/>
    <s v="Zimmerman, Miranda"/>
    <x v="1"/>
    <x v="0"/>
    <x v="0"/>
    <n v="40"/>
    <x v="0"/>
    <x v="1"/>
    <m/>
    <n v="40"/>
    <m/>
    <x v="0"/>
    <x v="0"/>
    <x v="0"/>
  </r>
  <r>
    <x v="0"/>
    <x v="0"/>
    <x v="7"/>
    <x v="16"/>
    <x v="32"/>
    <n v="2181"/>
    <s v="Campbell, Lisa M."/>
    <x v="1"/>
    <x v="0"/>
    <x v="0"/>
    <n v="37.85"/>
    <x v="0"/>
    <x v="1"/>
    <m/>
    <n v="37.85"/>
    <m/>
    <x v="0"/>
    <x v="0"/>
    <x v="0"/>
  </r>
  <r>
    <x v="0"/>
    <x v="0"/>
    <x v="7"/>
    <x v="16"/>
    <x v="32"/>
    <n v="2193"/>
    <s v="Cannon, Jennifer"/>
    <x v="1"/>
    <x v="0"/>
    <x v="0"/>
    <n v="40"/>
    <x v="0"/>
    <x v="1"/>
    <n v="0.47"/>
    <n v="40"/>
    <m/>
    <x v="0"/>
    <x v="0"/>
    <x v="0"/>
  </r>
  <r>
    <x v="0"/>
    <x v="0"/>
    <x v="4"/>
    <x v="16"/>
    <x v="32"/>
    <n v="2238"/>
    <s v="Carey, Laura"/>
    <x v="1"/>
    <x v="0"/>
    <x v="0"/>
    <n v="40"/>
    <x v="0"/>
    <x v="1"/>
    <n v="1.37"/>
    <n v="40"/>
    <m/>
    <x v="0"/>
    <x v="0"/>
    <x v="0"/>
  </r>
  <r>
    <x v="0"/>
    <x v="0"/>
    <x v="7"/>
    <x v="16"/>
    <x v="32"/>
    <n v="2045"/>
    <s v="Mcinerney, Renee L."/>
    <x v="1"/>
    <x v="0"/>
    <x v="0"/>
    <n v="36.950000000000003"/>
    <x v="0"/>
    <x v="1"/>
    <m/>
    <n v="36.950000000000003"/>
    <m/>
    <x v="0"/>
    <x v="0"/>
    <x v="0"/>
  </r>
  <r>
    <x v="0"/>
    <x v="0"/>
    <x v="5"/>
    <x v="17"/>
    <x v="32"/>
    <n v="1596"/>
    <s v="Harrison, Charles"/>
    <x v="1"/>
    <x v="0"/>
    <x v="0"/>
    <n v="40"/>
    <x v="0"/>
    <x v="1"/>
    <n v="3.78"/>
    <n v="40"/>
    <m/>
    <x v="0"/>
    <x v="0"/>
    <x v="0"/>
  </r>
  <r>
    <x v="0"/>
    <x v="0"/>
    <x v="5"/>
    <x v="18"/>
    <x v="32"/>
    <n v="1575"/>
    <s v="Gable, James D."/>
    <x v="1"/>
    <x v="0"/>
    <x v="0"/>
    <n v="40"/>
    <x v="0"/>
    <x v="1"/>
    <n v="3.7"/>
    <n v="40"/>
    <m/>
    <x v="0"/>
    <x v="0"/>
    <x v="0"/>
  </r>
  <r>
    <x v="0"/>
    <x v="0"/>
    <x v="8"/>
    <x v="19"/>
    <x v="32"/>
    <n v="2089"/>
    <s v="Cole, Joseph A."/>
    <x v="1"/>
    <x v="0"/>
    <x v="0"/>
    <n v="37.15"/>
    <x v="0"/>
    <x v="1"/>
    <m/>
    <n v="37.15"/>
    <m/>
    <x v="0"/>
    <x v="0"/>
    <x v="0"/>
  </r>
  <r>
    <x v="0"/>
    <x v="0"/>
    <x v="8"/>
    <x v="19"/>
    <x v="32"/>
    <n v="2169"/>
    <s v="Zimmerman, Donald E."/>
    <x v="1"/>
    <x v="0"/>
    <x v="0"/>
    <n v="37.520000000000003"/>
    <x v="0"/>
    <x v="1"/>
    <m/>
    <n v="37.520000000000003"/>
    <m/>
    <x v="0"/>
    <x v="0"/>
    <x v="0"/>
  </r>
  <r>
    <x v="0"/>
    <x v="0"/>
    <x v="0"/>
    <x v="0"/>
    <x v="33"/>
    <n v="2069"/>
    <s v="Bibee, Ronald S."/>
    <x v="0"/>
    <x v="0"/>
    <x v="0"/>
    <n v="40"/>
    <x v="0"/>
    <x v="1"/>
    <m/>
    <m/>
    <m/>
    <x v="0"/>
    <x v="0"/>
    <x v="0"/>
  </r>
  <r>
    <x v="0"/>
    <x v="0"/>
    <x v="0"/>
    <x v="0"/>
    <x v="33"/>
    <n v="1435"/>
    <s v="Bores, Carie L."/>
    <x v="0"/>
    <x v="0"/>
    <x v="0"/>
    <n v="40"/>
    <x v="0"/>
    <x v="1"/>
    <m/>
    <m/>
    <m/>
    <x v="0"/>
    <x v="0"/>
    <x v="0"/>
  </r>
  <r>
    <x v="0"/>
    <x v="0"/>
    <x v="0"/>
    <x v="0"/>
    <x v="33"/>
    <n v="2273"/>
    <s v="Hawkins, Sarah"/>
    <x v="1"/>
    <x v="0"/>
    <x v="0"/>
    <n v="40"/>
    <x v="0"/>
    <x v="1"/>
    <n v="0.4"/>
    <n v="40"/>
    <m/>
    <x v="0"/>
    <x v="0"/>
    <x v="0"/>
  </r>
  <r>
    <x v="0"/>
    <x v="0"/>
    <x v="0"/>
    <x v="0"/>
    <x v="33"/>
    <n v="1918"/>
    <s v="Rodgers, Angela M."/>
    <x v="1"/>
    <x v="0"/>
    <x v="0"/>
    <n v="40"/>
    <x v="0"/>
    <x v="1"/>
    <n v="0.32"/>
    <n v="40"/>
    <m/>
    <x v="0"/>
    <x v="0"/>
    <x v="0"/>
  </r>
  <r>
    <x v="0"/>
    <x v="0"/>
    <x v="0"/>
    <x v="0"/>
    <x v="33"/>
    <n v="2081"/>
    <s v="Roots, Doug"/>
    <x v="0"/>
    <x v="0"/>
    <x v="0"/>
    <n v="40"/>
    <x v="0"/>
    <x v="1"/>
    <m/>
    <m/>
    <m/>
    <x v="0"/>
    <x v="0"/>
    <x v="0"/>
  </r>
  <r>
    <x v="0"/>
    <x v="0"/>
    <x v="0"/>
    <x v="0"/>
    <x v="33"/>
    <n v="2076"/>
    <s v="Stephens, Andrew"/>
    <x v="1"/>
    <x v="0"/>
    <x v="0"/>
    <n v="0"/>
    <x v="0"/>
    <x v="1"/>
    <m/>
    <m/>
    <m/>
    <x v="0"/>
    <x v="0"/>
    <x v="0"/>
  </r>
  <r>
    <x v="0"/>
    <x v="0"/>
    <x v="0"/>
    <x v="0"/>
    <x v="33"/>
    <n v="2185"/>
    <s v="Watson, Tamitha"/>
    <x v="0"/>
    <x v="0"/>
    <x v="0"/>
    <n v="40"/>
    <x v="0"/>
    <x v="1"/>
    <m/>
    <m/>
    <m/>
    <x v="0"/>
    <x v="0"/>
    <x v="0"/>
  </r>
  <r>
    <x v="0"/>
    <x v="0"/>
    <x v="0"/>
    <x v="0"/>
    <x v="33"/>
    <n v="1079"/>
    <s v="Wilson, Jim"/>
    <x v="0"/>
    <x v="0"/>
    <x v="0"/>
    <n v="40"/>
    <x v="0"/>
    <x v="1"/>
    <m/>
    <m/>
    <m/>
    <x v="0"/>
    <x v="0"/>
    <x v="0"/>
  </r>
  <r>
    <x v="0"/>
    <x v="0"/>
    <x v="0"/>
    <x v="1"/>
    <x v="33"/>
    <n v="1481"/>
    <s v="Dodd, Alex E."/>
    <x v="1"/>
    <x v="0"/>
    <x v="0"/>
    <n v="39.53"/>
    <x v="0"/>
    <x v="1"/>
    <m/>
    <n v="39.53"/>
    <m/>
    <x v="0"/>
    <x v="0"/>
    <x v="0"/>
  </r>
  <r>
    <x v="0"/>
    <x v="0"/>
    <x v="0"/>
    <x v="1"/>
    <x v="33"/>
    <n v="2007"/>
    <s v="Dodd, Patricia A."/>
    <x v="1"/>
    <x v="0"/>
    <x v="0"/>
    <n v="40"/>
    <x v="0"/>
    <x v="1"/>
    <m/>
    <n v="40"/>
    <m/>
    <x v="0"/>
    <x v="0"/>
    <x v="0"/>
  </r>
  <r>
    <x v="0"/>
    <x v="0"/>
    <x v="0"/>
    <x v="1"/>
    <x v="33"/>
    <n v="1897"/>
    <s v="Lee, Wayne P."/>
    <x v="0"/>
    <x v="0"/>
    <x v="0"/>
    <n v="40"/>
    <x v="0"/>
    <x v="1"/>
    <m/>
    <m/>
    <m/>
    <x v="0"/>
    <x v="0"/>
    <x v="0"/>
  </r>
  <r>
    <x v="0"/>
    <x v="0"/>
    <x v="0"/>
    <x v="2"/>
    <x v="33"/>
    <n v="1810"/>
    <s v="Damstetter, Suzanne"/>
    <x v="0"/>
    <x v="0"/>
    <x v="0"/>
    <n v="40"/>
    <x v="0"/>
    <x v="1"/>
    <m/>
    <m/>
    <m/>
    <x v="0"/>
    <x v="0"/>
    <x v="0"/>
  </r>
  <r>
    <x v="0"/>
    <x v="0"/>
    <x v="0"/>
    <x v="2"/>
    <x v="33"/>
    <n v="2179"/>
    <s v="Deiter, Nancy"/>
    <x v="1"/>
    <x v="0"/>
    <x v="0"/>
    <n v="40"/>
    <x v="0"/>
    <x v="1"/>
    <m/>
    <n v="40"/>
    <m/>
    <x v="0"/>
    <x v="0"/>
    <x v="0"/>
  </r>
  <r>
    <x v="0"/>
    <x v="0"/>
    <x v="0"/>
    <x v="2"/>
    <x v="33"/>
    <n v="1831"/>
    <s v="Simmons, Kristie"/>
    <x v="1"/>
    <x v="0"/>
    <x v="0"/>
    <n v="27"/>
    <x v="0"/>
    <x v="1"/>
    <m/>
    <n v="27"/>
    <m/>
    <x v="0"/>
    <x v="0"/>
    <x v="0"/>
  </r>
  <r>
    <x v="0"/>
    <x v="0"/>
    <x v="0"/>
    <x v="3"/>
    <x v="33"/>
    <n v="1024"/>
    <s v="Hillard, Gary L."/>
    <x v="0"/>
    <x v="0"/>
    <x v="0"/>
    <n v="40"/>
    <x v="0"/>
    <x v="1"/>
    <m/>
    <m/>
    <m/>
    <x v="0"/>
    <x v="0"/>
    <x v="0"/>
  </r>
  <r>
    <x v="0"/>
    <x v="0"/>
    <x v="0"/>
    <x v="3"/>
    <x v="33"/>
    <n v="1027"/>
    <s v="Howard, Michael"/>
    <x v="0"/>
    <x v="0"/>
    <x v="0"/>
    <n v="40"/>
    <x v="0"/>
    <x v="1"/>
    <m/>
    <m/>
    <m/>
    <x v="0"/>
    <x v="0"/>
    <x v="0"/>
  </r>
  <r>
    <x v="0"/>
    <x v="0"/>
    <x v="0"/>
    <x v="3"/>
    <x v="33"/>
    <n v="1536"/>
    <s v="Mcinerney, Melvin W."/>
    <x v="1"/>
    <x v="0"/>
    <x v="0"/>
    <n v="0"/>
    <x v="0"/>
    <x v="1"/>
    <m/>
    <m/>
    <n v="120"/>
    <x v="0"/>
    <x v="0"/>
    <x v="0"/>
  </r>
  <r>
    <x v="0"/>
    <x v="0"/>
    <x v="0"/>
    <x v="3"/>
    <x v="33"/>
    <n v="2034"/>
    <s v="Powers, Joshua"/>
    <x v="0"/>
    <x v="0"/>
    <x v="0"/>
    <n v="40"/>
    <x v="0"/>
    <x v="1"/>
    <m/>
    <m/>
    <m/>
    <x v="0"/>
    <x v="0"/>
    <x v="0"/>
  </r>
  <r>
    <x v="0"/>
    <x v="0"/>
    <x v="0"/>
    <x v="3"/>
    <x v="33"/>
    <n v="1420"/>
    <s v="Simmons, James T."/>
    <x v="0"/>
    <x v="0"/>
    <x v="0"/>
    <n v="40"/>
    <x v="0"/>
    <x v="1"/>
    <m/>
    <m/>
    <m/>
    <x v="0"/>
    <x v="0"/>
    <x v="0"/>
  </r>
  <r>
    <x v="0"/>
    <x v="0"/>
    <x v="0"/>
    <x v="4"/>
    <x v="33"/>
    <n v="2100"/>
    <s v="Glenn, Kristy"/>
    <x v="1"/>
    <x v="0"/>
    <x v="0"/>
    <n v="0"/>
    <x v="0"/>
    <x v="1"/>
    <m/>
    <m/>
    <m/>
    <x v="0"/>
    <x v="0"/>
    <x v="0"/>
  </r>
  <r>
    <x v="0"/>
    <x v="0"/>
    <x v="0"/>
    <x v="5"/>
    <x v="33"/>
    <n v="1717"/>
    <s v="Burchfield, Jeannie"/>
    <x v="1"/>
    <x v="0"/>
    <x v="0"/>
    <n v="38.869999999999997"/>
    <x v="0"/>
    <x v="1"/>
    <m/>
    <n v="38.869999999999997"/>
    <m/>
    <x v="0"/>
    <x v="0"/>
    <x v="0"/>
  </r>
  <r>
    <x v="0"/>
    <x v="0"/>
    <x v="0"/>
    <x v="5"/>
    <x v="33"/>
    <n v="2122"/>
    <s v="Denton, Ashley"/>
    <x v="1"/>
    <x v="0"/>
    <x v="0"/>
    <n v="40"/>
    <x v="0"/>
    <x v="1"/>
    <n v="0.62"/>
    <n v="40"/>
    <m/>
    <x v="0"/>
    <x v="0"/>
    <x v="0"/>
  </r>
  <r>
    <x v="0"/>
    <x v="0"/>
    <x v="0"/>
    <x v="5"/>
    <x v="33"/>
    <n v="1968"/>
    <s v="Duncan, Ginger"/>
    <x v="1"/>
    <x v="0"/>
    <x v="0"/>
    <n v="40"/>
    <x v="0"/>
    <x v="1"/>
    <n v="0.28000000000000003"/>
    <n v="40"/>
    <m/>
    <x v="0"/>
    <x v="0"/>
    <x v="0"/>
  </r>
  <r>
    <x v="0"/>
    <x v="0"/>
    <x v="0"/>
    <x v="5"/>
    <x v="33"/>
    <n v="1904"/>
    <s v="Murr, Sherry"/>
    <x v="1"/>
    <x v="0"/>
    <x v="0"/>
    <n v="40"/>
    <x v="0"/>
    <x v="1"/>
    <n v="0.42"/>
    <n v="40"/>
    <m/>
    <x v="0"/>
    <x v="0"/>
    <x v="0"/>
  </r>
  <r>
    <x v="0"/>
    <x v="0"/>
    <x v="0"/>
    <x v="5"/>
    <x v="33"/>
    <n v="2225"/>
    <s v="Sexton, Holly"/>
    <x v="1"/>
    <x v="0"/>
    <x v="0"/>
    <n v="40"/>
    <x v="0"/>
    <x v="1"/>
    <n v="0.97"/>
    <n v="40"/>
    <m/>
    <x v="0"/>
    <x v="0"/>
    <x v="0"/>
  </r>
  <r>
    <x v="0"/>
    <x v="0"/>
    <x v="0"/>
    <x v="6"/>
    <x v="33"/>
    <n v="2230"/>
    <s v="Payne, Donna"/>
    <x v="1"/>
    <x v="0"/>
    <x v="0"/>
    <n v="40"/>
    <x v="0"/>
    <x v="1"/>
    <n v="0.38"/>
    <n v="40"/>
    <m/>
    <x v="0"/>
    <x v="0"/>
    <x v="0"/>
  </r>
  <r>
    <x v="0"/>
    <x v="0"/>
    <x v="0"/>
    <x v="20"/>
    <x v="33"/>
    <n v="2260"/>
    <s v="Lake, Stephanie"/>
    <x v="1"/>
    <x v="0"/>
    <x v="0"/>
    <n v="40"/>
    <x v="0"/>
    <x v="1"/>
    <m/>
    <n v="40"/>
    <m/>
    <x v="0"/>
    <x v="0"/>
    <x v="0"/>
  </r>
  <r>
    <x v="0"/>
    <x v="0"/>
    <x v="0"/>
    <x v="7"/>
    <x v="33"/>
    <n v="1933"/>
    <s v="Harris, Teresa"/>
    <x v="1"/>
    <x v="0"/>
    <x v="0"/>
    <n v="40"/>
    <x v="0"/>
    <x v="1"/>
    <n v="1.02"/>
    <n v="40"/>
    <m/>
    <x v="0"/>
    <x v="0"/>
    <x v="0"/>
  </r>
  <r>
    <x v="0"/>
    <x v="0"/>
    <x v="2"/>
    <x v="8"/>
    <x v="33"/>
    <n v="1917"/>
    <s v="Rigley, Eric"/>
    <x v="0"/>
    <x v="0"/>
    <x v="0"/>
    <n v="40"/>
    <x v="0"/>
    <x v="1"/>
    <m/>
    <m/>
    <m/>
    <x v="0"/>
    <x v="0"/>
    <x v="0"/>
  </r>
  <r>
    <x v="0"/>
    <x v="0"/>
    <x v="2"/>
    <x v="8"/>
    <x v="33"/>
    <n v="2149"/>
    <s v="Robillard, Mathew"/>
    <x v="0"/>
    <x v="0"/>
    <x v="0"/>
    <n v="40"/>
    <x v="0"/>
    <x v="1"/>
    <m/>
    <m/>
    <m/>
    <x v="0"/>
    <x v="0"/>
    <x v="0"/>
  </r>
  <r>
    <x v="0"/>
    <x v="0"/>
    <x v="2"/>
    <x v="9"/>
    <x v="33"/>
    <n v="2140"/>
    <s v="Langea-Spradlin, Catherine A."/>
    <x v="1"/>
    <x v="0"/>
    <x v="0"/>
    <n v="40"/>
    <x v="0"/>
    <x v="1"/>
    <n v="0.4"/>
    <n v="40"/>
    <m/>
    <x v="0"/>
    <x v="0"/>
    <x v="0"/>
  </r>
  <r>
    <x v="0"/>
    <x v="0"/>
    <x v="2"/>
    <x v="9"/>
    <x v="33"/>
    <n v="1637"/>
    <s v="Poindexter, Diane"/>
    <x v="1"/>
    <x v="0"/>
    <x v="0"/>
    <n v="40"/>
    <x v="0"/>
    <x v="1"/>
    <n v="0.48"/>
    <n v="40"/>
    <m/>
    <x v="0"/>
    <x v="0"/>
    <x v="0"/>
  </r>
  <r>
    <x v="0"/>
    <x v="0"/>
    <x v="2"/>
    <x v="10"/>
    <x v="33"/>
    <n v="2240"/>
    <s v="Gaffney, Walker"/>
    <x v="1"/>
    <x v="0"/>
    <x v="0"/>
    <n v="40"/>
    <x v="0"/>
    <x v="1"/>
    <n v="0.02"/>
    <n v="40"/>
    <m/>
    <x v="0"/>
    <x v="0"/>
    <x v="0"/>
  </r>
  <r>
    <x v="0"/>
    <x v="0"/>
    <x v="3"/>
    <x v="11"/>
    <x v="33"/>
    <n v="2110"/>
    <s v="Barnes, Eric"/>
    <x v="1"/>
    <x v="0"/>
    <x v="0"/>
    <n v="40"/>
    <x v="0"/>
    <x v="1"/>
    <n v="11.15"/>
    <n v="40"/>
    <n v="10"/>
    <x v="0"/>
    <x v="0"/>
    <x v="0"/>
  </r>
  <r>
    <x v="0"/>
    <x v="0"/>
    <x v="3"/>
    <x v="11"/>
    <x v="33"/>
    <n v="2268"/>
    <s v="Gibson, Sarah"/>
    <x v="1"/>
    <x v="0"/>
    <x v="0"/>
    <n v="40"/>
    <x v="0"/>
    <x v="1"/>
    <n v="9.5"/>
    <n v="40"/>
    <m/>
    <x v="0"/>
    <x v="0"/>
    <x v="0"/>
  </r>
  <r>
    <x v="0"/>
    <x v="0"/>
    <x v="3"/>
    <x v="11"/>
    <x v="33"/>
    <n v="1993"/>
    <s v="Gibson, Tiffany D."/>
    <x v="1"/>
    <x v="0"/>
    <x v="0"/>
    <n v="39.5"/>
    <x v="0"/>
    <x v="1"/>
    <m/>
    <n v="39.5"/>
    <n v="10"/>
    <x v="0"/>
    <x v="0"/>
    <x v="0"/>
  </r>
  <r>
    <x v="0"/>
    <x v="0"/>
    <x v="3"/>
    <x v="11"/>
    <x v="33"/>
    <n v="2245"/>
    <s v="Hall, Terry"/>
    <x v="1"/>
    <x v="0"/>
    <x v="0"/>
    <n v="40"/>
    <x v="0"/>
    <x v="1"/>
    <n v="9.5"/>
    <n v="40"/>
    <m/>
    <x v="0"/>
    <x v="0"/>
    <x v="0"/>
  </r>
  <r>
    <x v="0"/>
    <x v="0"/>
    <x v="3"/>
    <x v="11"/>
    <x v="33"/>
    <n v="1749"/>
    <s v="Peels, Timothy L."/>
    <x v="1"/>
    <x v="0"/>
    <x v="0"/>
    <n v="40"/>
    <x v="0"/>
    <x v="1"/>
    <n v="13.52"/>
    <n v="40"/>
    <m/>
    <x v="0"/>
    <x v="0"/>
    <x v="0"/>
  </r>
  <r>
    <x v="0"/>
    <x v="0"/>
    <x v="3"/>
    <x v="11"/>
    <x v="33"/>
    <n v="2271"/>
    <s v="Stillwell, Avery"/>
    <x v="1"/>
    <x v="0"/>
    <x v="0"/>
    <n v="40"/>
    <x v="0"/>
    <x v="1"/>
    <n v="9.5"/>
    <n v="40"/>
    <m/>
    <x v="0"/>
    <x v="0"/>
    <x v="0"/>
  </r>
  <r>
    <x v="0"/>
    <x v="0"/>
    <x v="3"/>
    <x v="11"/>
    <x v="33"/>
    <n v="2166"/>
    <s v="Yokley, Clifford E."/>
    <x v="1"/>
    <x v="0"/>
    <x v="0"/>
    <n v="40"/>
    <x v="0"/>
    <x v="1"/>
    <n v="9.5"/>
    <n v="40"/>
    <m/>
    <x v="0"/>
    <x v="0"/>
    <x v="0"/>
  </r>
  <r>
    <x v="0"/>
    <x v="0"/>
    <x v="1"/>
    <x v="12"/>
    <x v="33"/>
    <n v="1410"/>
    <s v="Cooper, Alice F."/>
    <x v="1"/>
    <x v="0"/>
    <x v="0"/>
    <n v="40"/>
    <x v="0"/>
    <x v="1"/>
    <n v="10.53"/>
    <n v="40"/>
    <m/>
    <x v="0"/>
    <x v="0"/>
    <x v="0"/>
  </r>
  <r>
    <x v="0"/>
    <x v="0"/>
    <x v="4"/>
    <x v="12"/>
    <x v="33"/>
    <n v="2209"/>
    <s v="Hayes, Elizabeth"/>
    <x v="1"/>
    <x v="0"/>
    <x v="0"/>
    <n v="40"/>
    <x v="0"/>
    <x v="1"/>
    <n v="9.5"/>
    <n v="40"/>
    <m/>
    <x v="0"/>
    <x v="0"/>
    <x v="0"/>
  </r>
  <r>
    <x v="0"/>
    <x v="0"/>
    <x v="5"/>
    <x v="12"/>
    <x v="33"/>
    <n v="2203"/>
    <s v="Hicks, Lisa"/>
    <x v="1"/>
    <x v="0"/>
    <x v="0"/>
    <n v="40"/>
    <x v="0"/>
    <x v="1"/>
    <n v="8.5"/>
    <n v="40"/>
    <m/>
    <x v="0"/>
    <x v="0"/>
    <x v="0"/>
  </r>
  <r>
    <x v="0"/>
    <x v="0"/>
    <x v="9"/>
    <x v="12"/>
    <x v="33"/>
    <n v="2264"/>
    <s v="Lee, Mary"/>
    <x v="1"/>
    <x v="0"/>
    <x v="0"/>
    <n v="40"/>
    <x v="0"/>
    <x v="1"/>
    <n v="8.5"/>
    <n v="40"/>
    <m/>
    <x v="0"/>
    <x v="0"/>
    <x v="0"/>
  </r>
  <r>
    <x v="0"/>
    <x v="0"/>
    <x v="1"/>
    <x v="12"/>
    <x v="33"/>
    <n v="1206"/>
    <s v="Lorenz, Viola B."/>
    <x v="1"/>
    <x v="0"/>
    <x v="0"/>
    <n v="40"/>
    <x v="0"/>
    <x v="1"/>
    <n v="11"/>
    <n v="40"/>
    <m/>
    <x v="0"/>
    <x v="0"/>
    <x v="0"/>
  </r>
  <r>
    <x v="0"/>
    <x v="0"/>
    <x v="6"/>
    <x v="13"/>
    <x v="33"/>
    <n v="2175"/>
    <s v="Akulic, Marlene"/>
    <x v="1"/>
    <x v="0"/>
    <x v="0"/>
    <n v="40"/>
    <x v="0"/>
    <x v="1"/>
    <n v="9.5"/>
    <n v="40"/>
    <m/>
    <x v="0"/>
    <x v="0"/>
    <x v="0"/>
  </r>
  <r>
    <x v="0"/>
    <x v="0"/>
    <x v="6"/>
    <x v="13"/>
    <x v="33"/>
    <n v="1355"/>
    <s v="Arp, Peggy A."/>
    <x v="1"/>
    <x v="0"/>
    <x v="0"/>
    <n v="40"/>
    <x v="0"/>
    <x v="1"/>
    <n v="6.02"/>
    <n v="40"/>
    <m/>
    <x v="0"/>
    <x v="0"/>
    <x v="0"/>
  </r>
  <r>
    <x v="0"/>
    <x v="0"/>
    <x v="6"/>
    <x v="13"/>
    <x v="33"/>
    <n v="2229"/>
    <s v="Bledsoe, Amy"/>
    <x v="1"/>
    <x v="0"/>
    <x v="0"/>
    <n v="40"/>
    <x v="0"/>
    <x v="1"/>
    <m/>
    <n v="40"/>
    <m/>
    <x v="0"/>
    <x v="0"/>
    <x v="0"/>
  </r>
  <r>
    <x v="0"/>
    <x v="0"/>
    <x v="6"/>
    <x v="13"/>
    <x v="33"/>
    <n v="2041"/>
    <s v="Bohannon, Barbara"/>
    <x v="1"/>
    <x v="0"/>
    <x v="0"/>
    <n v="40"/>
    <x v="0"/>
    <x v="1"/>
    <m/>
    <n v="40"/>
    <m/>
    <x v="0"/>
    <x v="0"/>
    <x v="0"/>
  </r>
  <r>
    <x v="0"/>
    <x v="0"/>
    <x v="6"/>
    <x v="13"/>
    <x v="33"/>
    <n v="2190"/>
    <s v="Bookout, Nancy"/>
    <x v="1"/>
    <x v="0"/>
    <x v="0"/>
    <n v="40"/>
    <x v="0"/>
    <x v="1"/>
    <n v="5.25"/>
    <n v="40"/>
    <m/>
    <x v="0"/>
    <x v="0"/>
    <x v="0"/>
  </r>
  <r>
    <x v="0"/>
    <x v="0"/>
    <x v="6"/>
    <x v="13"/>
    <x v="33"/>
    <n v="1739"/>
    <s v="Bowers, Brenda"/>
    <x v="1"/>
    <x v="0"/>
    <x v="0"/>
    <n v="40"/>
    <x v="0"/>
    <x v="1"/>
    <m/>
    <n v="40"/>
    <m/>
    <x v="0"/>
    <x v="0"/>
    <x v="0"/>
  </r>
  <r>
    <x v="0"/>
    <x v="0"/>
    <x v="6"/>
    <x v="13"/>
    <x v="33"/>
    <n v="2039"/>
    <s v="Brooks, Tammy C."/>
    <x v="1"/>
    <x v="0"/>
    <x v="0"/>
    <n v="40"/>
    <x v="0"/>
    <x v="1"/>
    <n v="0.92"/>
    <n v="40"/>
    <m/>
    <x v="0"/>
    <x v="0"/>
    <x v="0"/>
  </r>
  <r>
    <x v="0"/>
    <x v="0"/>
    <x v="6"/>
    <x v="13"/>
    <x v="33"/>
    <n v="1978"/>
    <s v="Bryan, Eva J."/>
    <x v="1"/>
    <x v="0"/>
    <x v="0"/>
    <n v="40"/>
    <x v="0"/>
    <x v="1"/>
    <m/>
    <n v="40"/>
    <m/>
    <x v="0"/>
    <x v="0"/>
    <x v="0"/>
  </r>
  <r>
    <x v="0"/>
    <x v="0"/>
    <x v="6"/>
    <x v="13"/>
    <x v="33"/>
    <n v="2156"/>
    <s v="Bryan, Sheena L."/>
    <x v="1"/>
    <x v="0"/>
    <x v="0"/>
    <n v="40"/>
    <x v="0"/>
    <x v="1"/>
    <m/>
    <n v="40"/>
    <m/>
    <x v="0"/>
    <x v="0"/>
    <x v="0"/>
  </r>
  <r>
    <x v="0"/>
    <x v="0"/>
    <x v="6"/>
    <x v="13"/>
    <x v="33"/>
    <n v="2243"/>
    <s v="Campos, Susan"/>
    <x v="1"/>
    <x v="0"/>
    <x v="0"/>
    <n v="40"/>
    <x v="0"/>
    <x v="1"/>
    <n v="8.73"/>
    <n v="40"/>
    <m/>
    <x v="0"/>
    <x v="0"/>
    <x v="0"/>
  </r>
  <r>
    <x v="0"/>
    <x v="0"/>
    <x v="0"/>
    <x v="13"/>
    <x v="33"/>
    <n v="1010"/>
    <s v="Carroll, Robin M."/>
    <x v="1"/>
    <x v="0"/>
    <x v="0"/>
    <n v="30"/>
    <x v="0"/>
    <x v="1"/>
    <m/>
    <n v="30"/>
    <n v="10"/>
    <x v="0"/>
    <x v="0"/>
    <x v="0"/>
  </r>
  <r>
    <x v="0"/>
    <x v="0"/>
    <x v="6"/>
    <x v="13"/>
    <x v="33"/>
    <n v="2124"/>
    <s v="Carter, Carla"/>
    <x v="1"/>
    <x v="0"/>
    <x v="0"/>
    <n v="30"/>
    <x v="0"/>
    <x v="1"/>
    <m/>
    <n v="30"/>
    <n v="10"/>
    <x v="0"/>
    <x v="0"/>
    <x v="0"/>
  </r>
  <r>
    <x v="0"/>
    <x v="0"/>
    <x v="6"/>
    <x v="13"/>
    <x v="33"/>
    <n v="2068"/>
    <s v="Cathcart, Bess L."/>
    <x v="1"/>
    <x v="0"/>
    <x v="0"/>
    <n v="40"/>
    <x v="0"/>
    <x v="1"/>
    <m/>
    <n v="40"/>
    <m/>
    <x v="0"/>
    <x v="0"/>
    <x v="0"/>
  </r>
  <r>
    <x v="0"/>
    <x v="0"/>
    <x v="6"/>
    <x v="13"/>
    <x v="33"/>
    <n v="2098"/>
    <s v="Childress, Stacy M."/>
    <x v="1"/>
    <x v="0"/>
    <x v="0"/>
    <n v="40"/>
    <x v="0"/>
    <x v="1"/>
    <m/>
    <n v="40"/>
    <m/>
    <x v="0"/>
    <x v="0"/>
    <x v="0"/>
  </r>
  <r>
    <x v="0"/>
    <x v="0"/>
    <x v="6"/>
    <x v="13"/>
    <x v="33"/>
    <n v="2131"/>
    <s v="Collette, Stephanie"/>
    <x v="1"/>
    <x v="0"/>
    <x v="0"/>
    <n v="40"/>
    <x v="0"/>
    <x v="1"/>
    <n v="3.92"/>
    <n v="40"/>
    <m/>
    <x v="0"/>
    <x v="0"/>
    <x v="0"/>
  </r>
  <r>
    <x v="0"/>
    <x v="0"/>
    <x v="6"/>
    <x v="13"/>
    <x v="33"/>
    <n v="2183"/>
    <s v="Cooper, Elizabeth T."/>
    <x v="1"/>
    <x v="0"/>
    <x v="0"/>
    <n v="30"/>
    <x v="0"/>
    <x v="1"/>
    <m/>
    <n v="30"/>
    <m/>
    <x v="0"/>
    <x v="0"/>
    <x v="0"/>
  </r>
  <r>
    <x v="0"/>
    <x v="0"/>
    <x v="6"/>
    <x v="13"/>
    <x v="33"/>
    <n v="2269"/>
    <s v="Costner, Jo Ann"/>
    <x v="1"/>
    <x v="0"/>
    <x v="0"/>
    <n v="40"/>
    <x v="0"/>
    <x v="1"/>
    <m/>
    <n v="40"/>
    <m/>
    <x v="0"/>
    <x v="0"/>
    <x v="0"/>
  </r>
  <r>
    <x v="0"/>
    <x v="0"/>
    <x v="6"/>
    <x v="13"/>
    <x v="33"/>
    <n v="1362"/>
    <s v="Davis, Kimberly S."/>
    <x v="1"/>
    <x v="0"/>
    <x v="0"/>
    <n v="40"/>
    <x v="0"/>
    <x v="1"/>
    <m/>
    <n v="40"/>
    <m/>
    <x v="0"/>
    <x v="0"/>
    <x v="0"/>
  </r>
  <r>
    <x v="0"/>
    <x v="0"/>
    <x v="6"/>
    <x v="13"/>
    <x v="33"/>
    <n v="1465"/>
    <s v="Dotson, Wanda A."/>
    <x v="1"/>
    <x v="0"/>
    <x v="0"/>
    <n v="40"/>
    <x v="0"/>
    <x v="1"/>
    <n v="5.98"/>
    <n v="40"/>
    <m/>
    <x v="0"/>
    <x v="0"/>
    <x v="0"/>
  </r>
  <r>
    <x v="0"/>
    <x v="0"/>
    <x v="6"/>
    <x v="13"/>
    <x v="33"/>
    <n v="2046"/>
    <s v="Dunn, Lois"/>
    <x v="1"/>
    <x v="0"/>
    <x v="0"/>
    <n v="40"/>
    <x v="0"/>
    <x v="1"/>
    <n v="8.0299999999999994"/>
    <n v="40"/>
    <m/>
    <x v="0"/>
    <x v="0"/>
    <x v="0"/>
  </r>
  <r>
    <x v="0"/>
    <x v="0"/>
    <x v="6"/>
    <x v="13"/>
    <x v="33"/>
    <n v="2152"/>
    <s v="Fishwick, Roberta"/>
    <x v="1"/>
    <x v="0"/>
    <x v="0"/>
    <n v="40"/>
    <x v="0"/>
    <x v="1"/>
    <m/>
    <n v="40"/>
    <m/>
    <x v="0"/>
    <x v="0"/>
    <x v="0"/>
  </r>
  <r>
    <x v="0"/>
    <x v="0"/>
    <x v="6"/>
    <x v="13"/>
    <x v="33"/>
    <n v="2265"/>
    <s v="Ginn, Pamela"/>
    <x v="1"/>
    <x v="0"/>
    <x v="0"/>
    <n v="39.5"/>
    <x v="0"/>
    <x v="1"/>
    <m/>
    <n v="39.5"/>
    <m/>
    <x v="0"/>
    <x v="0"/>
    <x v="0"/>
  </r>
  <r>
    <x v="0"/>
    <x v="0"/>
    <x v="6"/>
    <x v="13"/>
    <x v="33"/>
    <n v="2222"/>
    <s v="Hamilton, Patricia"/>
    <x v="1"/>
    <x v="0"/>
    <x v="0"/>
    <n v="40"/>
    <x v="0"/>
    <x v="1"/>
    <n v="2.78"/>
    <n v="40"/>
    <m/>
    <x v="0"/>
    <x v="0"/>
    <x v="0"/>
  </r>
  <r>
    <x v="0"/>
    <x v="0"/>
    <x v="6"/>
    <x v="13"/>
    <x v="33"/>
    <n v="2261"/>
    <s v="Howarth, Amy"/>
    <x v="1"/>
    <x v="0"/>
    <x v="0"/>
    <n v="40"/>
    <x v="0"/>
    <x v="1"/>
    <n v="6"/>
    <n v="40"/>
    <m/>
    <x v="0"/>
    <x v="0"/>
    <x v="0"/>
  </r>
  <r>
    <x v="0"/>
    <x v="0"/>
    <x v="6"/>
    <x v="13"/>
    <x v="33"/>
    <n v="2188"/>
    <s v="Jones, Tina"/>
    <x v="1"/>
    <x v="0"/>
    <x v="0"/>
    <n v="40"/>
    <x v="0"/>
    <x v="1"/>
    <n v="6.02"/>
    <n v="40"/>
    <m/>
    <x v="0"/>
    <x v="0"/>
    <x v="0"/>
  </r>
  <r>
    <x v="0"/>
    <x v="0"/>
    <x v="6"/>
    <x v="13"/>
    <x v="33"/>
    <n v="1480"/>
    <s v="Kliever, Debbie J."/>
    <x v="1"/>
    <x v="0"/>
    <x v="0"/>
    <n v="40"/>
    <x v="0"/>
    <x v="1"/>
    <n v="7.52"/>
    <n v="40"/>
    <m/>
    <x v="0"/>
    <x v="0"/>
    <x v="0"/>
  </r>
  <r>
    <x v="0"/>
    <x v="0"/>
    <x v="6"/>
    <x v="13"/>
    <x v="33"/>
    <n v="1568"/>
    <s v="Long, Marlene C."/>
    <x v="1"/>
    <x v="0"/>
    <x v="0"/>
    <n v="40"/>
    <x v="0"/>
    <x v="1"/>
    <m/>
    <n v="40"/>
    <m/>
    <x v="0"/>
    <x v="0"/>
    <x v="0"/>
  </r>
  <r>
    <x v="0"/>
    <x v="0"/>
    <x v="6"/>
    <x v="13"/>
    <x v="33"/>
    <n v="2263"/>
    <s v="Long, Susan"/>
    <x v="1"/>
    <x v="0"/>
    <x v="0"/>
    <n v="40"/>
    <x v="0"/>
    <x v="1"/>
    <m/>
    <n v="40"/>
    <m/>
    <x v="0"/>
    <x v="0"/>
    <x v="0"/>
  </r>
  <r>
    <x v="0"/>
    <x v="0"/>
    <x v="6"/>
    <x v="13"/>
    <x v="33"/>
    <n v="1391"/>
    <s v="Mason, Judy A."/>
    <x v="1"/>
    <x v="0"/>
    <x v="0"/>
    <n v="40"/>
    <x v="0"/>
    <x v="1"/>
    <n v="6.12"/>
    <n v="40"/>
    <m/>
    <x v="0"/>
    <x v="0"/>
    <x v="0"/>
  </r>
  <r>
    <x v="0"/>
    <x v="0"/>
    <x v="7"/>
    <x v="13"/>
    <x v="33"/>
    <n v="2176"/>
    <s v="May, Cynthia L."/>
    <x v="1"/>
    <x v="0"/>
    <x v="0"/>
    <n v="40"/>
    <x v="0"/>
    <x v="1"/>
    <m/>
    <n v="40"/>
    <m/>
    <x v="0"/>
    <x v="0"/>
    <x v="0"/>
  </r>
  <r>
    <x v="0"/>
    <x v="0"/>
    <x v="6"/>
    <x v="13"/>
    <x v="33"/>
    <n v="1558"/>
    <s v="McCluskey, Loreta R."/>
    <x v="1"/>
    <x v="0"/>
    <x v="0"/>
    <n v="36.549999999999997"/>
    <x v="0"/>
    <x v="1"/>
    <m/>
    <n v="36.549999999999997"/>
    <m/>
    <x v="0"/>
    <x v="0"/>
    <x v="0"/>
  </r>
  <r>
    <x v="0"/>
    <x v="0"/>
    <x v="6"/>
    <x v="13"/>
    <x v="33"/>
    <n v="2127"/>
    <s v="McKee, April"/>
    <x v="1"/>
    <x v="0"/>
    <x v="0"/>
    <n v="40"/>
    <x v="0"/>
    <x v="1"/>
    <n v="6.05"/>
    <n v="40"/>
    <m/>
    <x v="0"/>
    <x v="0"/>
    <x v="0"/>
  </r>
  <r>
    <x v="0"/>
    <x v="0"/>
    <x v="6"/>
    <x v="13"/>
    <x v="33"/>
    <n v="2174"/>
    <s v="Miller, Martha"/>
    <x v="1"/>
    <x v="0"/>
    <x v="0"/>
    <n v="40"/>
    <x v="0"/>
    <x v="1"/>
    <m/>
    <n v="40"/>
    <m/>
    <x v="0"/>
    <x v="0"/>
    <x v="0"/>
  </r>
  <r>
    <x v="0"/>
    <x v="0"/>
    <x v="6"/>
    <x v="13"/>
    <x v="33"/>
    <n v="1559"/>
    <s v="Nichols, Brenda S."/>
    <x v="1"/>
    <x v="0"/>
    <x v="0"/>
    <n v="40"/>
    <x v="0"/>
    <x v="1"/>
    <m/>
    <n v="40"/>
    <m/>
    <x v="0"/>
    <x v="0"/>
    <x v="0"/>
  </r>
  <r>
    <x v="0"/>
    <x v="0"/>
    <x v="6"/>
    <x v="13"/>
    <x v="33"/>
    <n v="2259"/>
    <s v="Peels, Carolyn K."/>
    <x v="1"/>
    <x v="0"/>
    <x v="0"/>
    <n v="40"/>
    <x v="0"/>
    <x v="1"/>
    <m/>
    <n v="40"/>
    <m/>
    <x v="0"/>
    <x v="0"/>
    <x v="0"/>
  </r>
  <r>
    <x v="0"/>
    <x v="0"/>
    <x v="6"/>
    <x v="13"/>
    <x v="33"/>
    <n v="2216"/>
    <s v="Pilkey, Jeremy"/>
    <x v="1"/>
    <x v="0"/>
    <x v="0"/>
    <n v="38"/>
    <x v="0"/>
    <x v="1"/>
    <m/>
    <n v="38"/>
    <n v="10"/>
    <x v="0"/>
    <x v="0"/>
    <x v="0"/>
  </r>
  <r>
    <x v="0"/>
    <x v="0"/>
    <x v="6"/>
    <x v="13"/>
    <x v="33"/>
    <n v="1767"/>
    <s v="Presley, Bernice"/>
    <x v="1"/>
    <x v="0"/>
    <x v="0"/>
    <n v="40"/>
    <x v="0"/>
    <x v="1"/>
    <n v="6.02"/>
    <n v="40"/>
    <m/>
    <x v="0"/>
    <x v="0"/>
    <x v="0"/>
  </r>
  <r>
    <x v="0"/>
    <x v="0"/>
    <x v="6"/>
    <x v="13"/>
    <x v="33"/>
    <n v="2246"/>
    <s v="Rice, Yvonne"/>
    <x v="1"/>
    <x v="0"/>
    <x v="0"/>
    <n v="36.020000000000003"/>
    <x v="0"/>
    <x v="1"/>
    <m/>
    <n v="36.020000000000003"/>
    <m/>
    <x v="0"/>
    <x v="0"/>
    <x v="0"/>
  </r>
  <r>
    <x v="0"/>
    <x v="0"/>
    <x v="6"/>
    <x v="13"/>
    <x v="33"/>
    <n v="2138"/>
    <s v="Richardson, Tammy G."/>
    <x v="1"/>
    <x v="0"/>
    <x v="0"/>
    <n v="32.07"/>
    <x v="0"/>
    <x v="1"/>
    <m/>
    <n v="32.07"/>
    <m/>
    <x v="0"/>
    <x v="0"/>
    <x v="0"/>
  </r>
  <r>
    <x v="0"/>
    <x v="0"/>
    <x v="6"/>
    <x v="13"/>
    <x v="33"/>
    <n v="1997"/>
    <s v="Roberts, Lisa R."/>
    <x v="1"/>
    <x v="0"/>
    <x v="0"/>
    <n v="40"/>
    <x v="0"/>
    <x v="1"/>
    <m/>
    <n v="40"/>
    <m/>
    <x v="0"/>
    <x v="0"/>
    <x v="0"/>
  </r>
  <r>
    <x v="0"/>
    <x v="0"/>
    <x v="6"/>
    <x v="13"/>
    <x v="33"/>
    <n v="1299"/>
    <s v="Rodgers, Cathy B."/>
    <x v="1"/>
    <x v="0"/>
    <x v="0"/>
    <n v="40"/>
    <x v="0"/>
    <x v="1"/>
    <n v="9.5"/>
    <n v="40"/>
    <m/>
    <x v="0"/>
    <x v="0"/>
    <x v="0"/>
  </r>
  <r>
    <x v="0"/>
    <x v="0"/>
    <x v="7"/>
    <x v="13"/>
    <x v="33"/>
    <n v="2192"/>
    <s v="Rupinski, Angela"/>
    <x v="1"/>
    <x v="0"/>
    <x v="0"/>
    <n v="40"/>
    <x v="0"/>
    <x v="1"/>
    <m/>
    <n v="40"/>
    <m/>
    <x v="0"/>
    <x v="0"/>
    <x v="0"/>
  </r>
  <r>
    <x v="0"/>
    <x v="0"/>
    <x v="6"/>
    <x v="13"/>
    <x v="33"/>
    <n v="1590"/>
    <s v="Russell, Barbara L."/>
    <x v="1"/>
    <x v="0"/>
    <x v="0"/>
    <n v="0"/>
    <x v="0"/>
    <x v="1"/>
    <m/>
    <m/>
    <n v="40"/>
    <x v="0"/>
    <x v="0"/>
    <x v="0"/>
  </r>
  <r>
    <x v="0"/>
    <x v="0"/>
    <x v="6"/>
    <x v="13"/>
    <x v="33"/>
    <n v="2218"/>
    <s v="Russell, Brandy"/>
    <x v="1"/>
    <x v="0"/>
    <x v="0"/>
    <n v="40"/>
    <x v="0"/>
    <x v="1"/>
    <m/>
    <n v="40"/>
    <m/>
    <x v="0"/>
    <x v="0"/>
    <x v="0"/>
  </r>
  <r>
    <x v="0"/>
    <x v="0"/>
    <x v="6"/>
    <x v="13"/>
    <x v="33"/>
    <n v="1612"/>
    <s v="Self, Janet"/>
    <x v="1"/>
    <x v="0"/>
    <x v="0"/>
    <n v="40"/>
    <x v="0"/>
    <x v="1"/>
    <m/>
    <n v="40"/>
    <m/>
    <x v="0"/>
    <x v="0"/>
    <x v="0"/>
  </r>
  <r>
    <x v="0"/>
    <x v="0"/>
    <x v="6"/>
    <x v="13"/>
    <x v="33"/>
    <n v="2016"/>
    <s v="Torbett, Donna G."/>
    <x v="1"/>
    <x v="0"/>
    <x v="0"/>
    <n v="0"/>
    <x v="0"/>
    <x v="1"/>
    <m/>
    <m/>
    <n v="40"/>
    <x v="0"/>
    <x v="0"/>
    <x v="0"/>
  </r>
  <r>
    <x v="0"/>
    <x v="0"/>
    <x v="6"/>
    <x v="13"/>
    <x v="33"/>
    <n v="2147"/>
    <s v="Watson, Linda L."/>
    <x v="1"/>
    <x v="0"/>
    <x v="0"/>
    <n v="35.03"/>
    <x v="0"/>
    <x v="1"/>
    <m/>
    <n v="35.03"/>
    <m/>
    <x v="0"/>
    <x v="0"/>
    <x v="0"/>
  </r>
  <r>
    <x v="0"/>
    <x v="0"/>
    <x v="6"/>
    <x v="13"/>
    <x v="33"/>
    <n v="2154"/>
    <s v="West, Sandra"/>
    <x v="1"/>
    <x v="0"/>
    <x v="0"/>
    <n v="40"/>
    <x v="0"/>
    <x v="1"/>
    <n v="6.02"/>
    <n v="40"/>
    <m/>
    <x v="0"/>
    <x v="0"/>
    <x v="0"/>
  </r>
  <r>
    <x v="0"/>
    <x v="0"/>
    <x v="6"/>
    <x v="13"/>
    <x v="33"/>
    <n v="2244"/>
    <s v="Winter, Esther"/>
    <x v="1"/>
    <x v="0"/>
    <x v="0"/>
    <n v="40"/>
    <x v="0"/>
    <x v="1"/>
    <n v="0.85"/>
    <n v="40"/>
    <m/>
    <x v="0"/>
    <x v="0"/>
    <x v="0"/>
  </r>
  <r>
    <x v="0"/>
    <x v="0"/>
    <x v="1"/>
    <x v="14"/>
    <x v="33"/>
    <n v="2165"/>
    <s v="Blackshire, Bradly"/>
    <x v="1"/>
    <x v="0"/>
    <x v="0"/>
    <n v="40"/>
    <x v="0"/>
    <x v="1"/>
    <n v="6"/>
    <n v="40"/>
    <m/>
    <x v="0"/>
    <x v="0"/>
    <x v="0"/>
  </r>
  <r>
    <x v="0"/>
    <x v="0"/>
    <x v="8"/>
    <x v="14"/>
    <x v="33"/>
    <n v="2177"/>
    <s v="Cannon, James"/>
    <x v="1"/>
    <x v="0"/>
    <x v="0"/>
    <n v="40"/>
    <x v="0"/>
    <x v="1"/>
    <n v="6.02"/>
    <n v="40"/>
    <m/>
    <x v="0"/>
    <x v="0"/>
    <x v="0"/>
  </r>
  <r>
    <x v="0"/>
    <x v="0"/>
    <x v="1"/>
    <x v="14"/>
    <x v="33"/>
    <n v="1280"/>
    <s v="Cooley, Tammy K."/>
    <x v="1"/>
    <x v="0"/>
    <x v="0"/>
    <n v="40"/>
    <x v="0"/>
    <x v="1"/>
    <n v="1.82"/>
    <n v="40"/>
    <m/>
    <x v="0"/>
    <x v="0"/>
    <x v="0"/>
  </r>
  <r>
    <x v="0"/>
    <x v="0"/>
    <x v="1"/>
    <x v="14"/>
    <x v="33"/>
    <n v="1684"/>
    <s v="Mckee, Nathan"/>
    <x v="1"/>
    <x v="0"/>
    <x v="0"/>
    <n v="40"/>
    <x v="0"/>
    <x v="1"/>
    <n v="6"/>
    <n v="40"/>
    <m/>
    <x v="0"/>
    <x v="0"/>
    <x v="0"/>
  </r>
  <r>
    <x v="0"/>
    <x v="0"/>
    <x v="1"/>
    <x v="14"/>
    <x v="33"/>
    <n v="2242"/>
    <s v="Ridge, Billy"/>
    <x v="1"/>
    <x v="0"/>
    <x v="0"/>
    <n v="36"/>
    <x v="0"/>
    <x v="1"/>
    <m/>
    <n v="36"/>
    <m/>
    <x v="0"/>
    <x v="0"/>
    <x v="0"/>
  </r>
  <r>
    <x v="0"/>
    <x v="0"/>
    <x v="1"/>
    <x v="14"/>
    <x v="33"/>
    <n v="2220"/>
    <s v="Waddell, Henry"/>
    <x v="1"/>
    <x v="0"/>
    <x v="0"/>
    <n v="40"/>
    <x v="0"/>
    <x v="1"/>
    <n v="5.82"/>
    <n v="40"/>
    <m/>
    <x v="0"/>
    <x v="0"/>
    <x v="0"/>
  </r>
  <r>
    <x v="0"/>
    <x v="0"/>
    <x v="1"/>
    <x v="14"/>
    <x v="33"/>
    <n v="2161"/>
    <s v="Watson, Mark"/>
    <x v="1"/>
    <x v="0"/>
    <x v="0"/>
    <n v="40"/>
    <x v="0"/>
    <x v="1"/>
    <n v="6"/>
    <n v="40"/>
    <m/>
    <x v="0"/>
    <x v="0"/>
    <x v="0"/>
  </r>
  <r>
    <x v="0"/>
    <x v="0"/>
    <x v="1"/>
    <x v="14"/>
    <x v="33"/>
    <n v="2180"/>
    <s v="Young, Robin A."/>
    <x v="1"/>
    <x v="0"/>
    <x v="0"/>
    <n v="40"/>
    <x v="0"/>
    <x v="1"/>
    <m/>
    <n v="40"/>
    <m/>
    <x v="0"/>
    <x v="0"/>
    <x v="0"/>
  </r>
  <r>
    <x v="0"/>
    <x v="0"/>
    <x v="9"/>
    <x v="15"/>
    <x v="33"/>
    <n v="1520"/>
    <s v="Best, Shirley"/>
    <x v="1"/>
    <x v="0"/>
    <x v="0"/>
    <n v="40"/>
    <x v="0"/>
    <x v="1"/>
    <m/>
    <n v="40"/>
    <m/>
    <x v="0"/>
    <x v="0"/>
    <x v="0"/>
  </r>
  <r>
    <x v="0"/>
    <x v="0"/>
    <x v="9"/>
    <x v="15"/>
    <x v="33"/>
    <n v="1856"/>
    <s v="Bivens, Tammie"/>
    <x v="1"/>
    <x v="0"/>
    <x v="0"/>
    <n v="40"/>
    <x v="0"/>
    <x v="1"/>
    <n v="4.03"/>
    <n v="40"/>
    <m/>
    <x v="0"/>
    <x v="0"/>
    <x v="0"/>
  </r>
  <r>
    <x v="0"/>
    <x v="0"/>
    <x v="9"/>
    <x v="15"/>
    <x v="33"/>
    <n v="2250"/>
    <s v="Bledsoe, Nicole"/>
    <x v="1"/>
    <x v="0"/>
    <x v="0"/>
    <n v="30"/>
    <x v="0"/>
    <x v="1"/>
    <m/>
    <n v="30"/>
    <m/>
    <x v="0"/>
    <x v="0"/>
    <x v="0"/>
  </r>
  <r>
    <x v="0"/>
    <x v="0"/>
    <x v="6"/>
    <x v="15"/>
    <x v="33"/>
    <n v="2235"/>
    <s v="Clark, Elizabeth"/>
    <x v="1"/>
    <x v="0"/>
    <x v="0"/>
    <n v="40"/>
    <x v="0"/>
    <x v="1"/>
    <n v="9.5"/>
    <n v="40"/>
    <m/>
    <x v="0"/>
    <x v="0"/>
    <x v="0"/>
  </r>
  <r>
    <x v="0"/>
    <x v="0"/>
    <x v="9"/>
    <x v="15"/>
    <x v="33"/>
    <n v="2267"/>
    <s v="Ellis, Kathleen"/>
    <x v="1"/>
    <x v="0"/>
    <x v="0"/>
    <n v="34.17"/>
    <x v="0"/>
    <x v="1"/>
    <m/>
    <n v="34.17"/>
    <m/>
    <x v="0"/>
    <x v="0"/>
    <x v="0"/>
  </r>
  <r>
    <x v="0"/>
    <x v="0"/>
    <x v="9"/>
    <x v="15"/>
    <x v="33"/>
    <n v="1107"/>
    <s v="Hall, Mary"/>
    <x v="1"/>
    <x v="0"/>
    <x v="0"/>
    <n v="40"/>
    <x v="0"/>
    <x v="1"/>
    <n v="10.029999999999999"/>
    <n v="40"/>
    <m/>
    <x v="0"/>
    <x v="0"/>
    <x v="0"/>
  </r>
  <r>
    <x v="0"/>
    <x v="0"/>
    <x v="9"/>
    <x v="15"/>
    <x v="33"/>
    <n v="1866"/>
    <s v="Harris, Nancy"/>
    <x v="1"/>
    <x v="0"/>
    <x v="0"/>
    <n v="29.5"/>
    <x v="0"/>
    <x v="1"/>
    <m/>
    <n v="29.5"/>
    <m/>
    <x v="0"/>
    <x v="0"/>
    <x v="0"/>
  </r>
  <r>
    <x v="0"/>
    <x v="0"/>
    <x v="9"/>
    <x v="15"/>
    <x v="33"/>
    <n v="2266"/>
    <s v="Machne, Emily"/>
    <x v="1"/>
    <x v="0"/>
    <x v="0"/>
    <n v="34.17"/>
    <x v="0"/>
    <x v="1"/>
    <m/>
    <n v="34.17"/>
    <m/>
    <x v="0"/>
    <x v="0"/>
    <x v="0"/>
  </r>
  <r>
    <x v="0"/>
    <x v="0"/>
    <x v="9"/>
    <x v="15"/>
    <x v="33"/>
    <n v="1985"/>
    <s v="Pilkey, Melissa"/>
    <x v="1"/>
    <x v="0"/>
    <x v="0"/>
    <n v="34.270000000000003"/>
    <x v="0"/>
    <x v="1"/>
    <m/>
    <n v="34.270000000000003"/>
    <n v="10"/>
    <x v="0"/>
    <x v="0"/>
    <x v="0"/>
  </r>
  <r>
    <x v="0"/>
    <x v="0"/>
    <x v="3"/>
    <x v="15"/>
    <x v="33"/>
    <n v="1967"/>
    <s v="Shaw, Teia L."/>
    <x v="1"/>
    <x v="0"/>
    <x v="0"/>
    <n v="40"/>
    <x v="0"/>
    <x v="1"/>
    <n v="3.5"/>
    <n v="40"/>
    <m/>
    <x v="0"/>
    <x v="0"/>
    <x v="0"/>
  </r>
  <r>
    <x v="0"/>
    <x v="0"/>
    <x v="9"/>
    <x v="15"/>
    <x v="33"/>
    <n v="2272"/>
    <s v="Zimmerman, Miranda"/>
    <x v="1"/>
    <x v="0"/>
    <x v="0"/>
    <n v="40"/>
    <x v="0"/>
    <x v="1"/>
    <n v="3.37"/>
    <n v="40"/>
    <m/>
    <x v="0"/>
    <x v="0"/>
    <x v="0"/>
  </r>
  <r>
    <x v="0"/>
    <x v="0"/>
    <x v="7"/>
    <x v="16"/>
    <x v="33"/>
    <n v="2181"/>
    <s v="Campbell, Lisa M."/>
    <x v="1"/>
    <x v="0"/>
    <x v="0"/>
    <n v="40"/>
    <x v="0"/>
    <x v="1"/>
    <n v="1"/>
    <n v="40"/>
    <m/>
    <x v="0"/>
    <x v="0"/>
    <x v="0"/>
  </r>
  <r>
    <x v="0"/>
    <x v="0"/>
    <x v="7"/>
    <x v="16"/>
    <x v="33"/>
    <n v="2193"/>
    <s v="Cannon, Jennifer"/>
    <x v="1"/>
    <x v="0"/>
    <x v="0"/>
    <n v="36.020000000000003"/>
    <x v="0"/>
    <x v="1"/>
    <m/>
    <n v="36.020000000000003"/>
    <m/>
    <x v="0"/>
    <x v="0"/>
    <x v="0"/>
  </r>
  <r>
    <x v="0"/>
    <x v="0"/>
    <x v="4"/>
    <x v="16"/>
    <x v="33"/>
    <n v="2238"/>
    <s v="Carey, Laura"/>
    <x v="1"/>
    <x v="0"/>
    <x v="0"/>
    <n v="40"/>
    <x v="0"/>
    <x v="1"/>
    <n v="3"/>
    <n v="40"/>
    <m/>
    <x v="0"/>
    <x v="0"/>
    <x v="0"/>
  </r>
  <r>
    <x v="0"/>
    <x v="0"/>
    <x v="7"/>
    <x v="16"/>
    <x v="33"/>
    <n v="2045"/>
    <s v="Mcinerney, Renee L."/>
    <x v="1"/>
    <x v="0"/>
    <x v="0"/>
    <n v="40"/>
    <x v="0"/>
    <x v="1"/>
    <m/>
    <n v="40"/>
    <m/>
    <x v="0"/>
    <x v="0"/>
    <x v="0"/>
  </r>
  <r>
    <x v="0"/>
    <x v="0"/>
    <x v="5"/>
    <x v="17"/>
    <x v="33"/>
    <n v="1596"/>
    <s v="Harrison, Charles"/>
    <x v="1"/>
    <x v="0"/>
    <x v="0"/>
    <n v="40"/>
    <x v="0"/>
    <x v="1"/>
    <n v="9.42"/>
    <n v="40"/>
    <m/>
    <x v="0"/>
    <x v="0"/>
    <x v="0"/>
  </r>
  <r>
    <x v="0"/>
    <x v="0"/>
    <x v="5"/>
    <x v="18"/>
    <x v="33"/>
    <n v="1575"/>
    <s v="Gable, James D."/>
    <x v="1"/>
    <x v="0"/>
    <x v="0"/>
    <n v="40"/>
    <x v="0"/>
    <x v="1"/>
    <n v="1.57"/>
    <n v="40"/>
    <m/>
    <x v="0"/>
    <x v="0"/>
    <x v="0"/>
  </r>
  <r>
    <x v="0"/>
    <x v="0"/>
    <x v="8"/>
    <x v="19"/>
    <x v="33"/>
    <n v="2089"/>
    <s v="Cole, Joseph A."/>
    <x v="1"/>
    <x v="0"/>
    <x v="0"/>
    <n v="40"/>
    <x v="0"/>
    <x v="1"/>
    <m/>
    <n v="40"/>
    <m/>
    <x v="0"/>
    <x v="0"/>
    <x v="0"/>
  </r>
  <r>
    <x v="0"/>
    <x v="0"/>
    <x v="8"/>
    <x v="19"/>
    <x v="33"/>
    <n v="2169"/>
    <s v="Zimmerman, Donald E."/>
    <x v="1"/>
    <x v="0"/>
    <x v="0"/>
    <n v="40"/>
    <x v="0"/>
    <x v="1"/>
    <n v="0.03"/>
    <n v="40"/>
    <m/>
    <x v="0"/>
    <x v="0"/>
    <x v="0"/>
  </r>
  <r>
    <x v="0"/>
    <x v="0"/>
    <x v="0"/>
    <x v="0"/>
    <x v="34"/>
    <n v="2069"/>
    <s v="Bibee, Ronald S."/>
    <x v="0"/>
    <x v="0"/>
    <x v="0"/>
    <n v="40"/>
    <x v="0"/>
    <x v="1"/>
    <m/>
    <m/>
    <m/>
    <x v="0"/>
    <x v="0"/>
    <x v="0"/>
  </r>
  <r>
    <x v="0"/>
    <x v="0"/>
    <x v="0"/>
    <x v="0"/>
    <x v="34"/>
    <n v="1435"/>
    <s v="Bores, Carie L."/>
    <x v="0"/>
    <x v="0"/>
    <x v="0"/>
    <n v="40"/>
    <x v="0"/>
    <x v="1"/>
    <m/>
    <m/>
    <m/>
    <x v="0"/>
    <x v="0"/>
    <x v="0"/>
  </r>
  <r>
    <x v="0"/>
    <x v="0"/>
    <x v="0"/>
    <x v="0"/>
    <x v="34"/>
    <n v="2273"/>
    <s v="Hawkins, Sarah"/>
    <x v="1"/>
    <x v="0"/>
    <x v="0"/>
    <n v="40"/>
    <x v="0"/>
    <x v="1"/>
    <n v="0.93"/>
    <n v="40"/>
    <m/>
    <x v="0"/>
    <x v="0"/>
    <x v="0"/>
  </r>
  <r>
    <x v="0"/>
    <x v="0"/>
    <x v="0"/>
    <x v="0"/>
    <x v="34"/>
    <n v="1918"/>
    <s v="Rodgers, Angela M."/>
    <x v="1"/>
    <x v="0"/>
    <x v="0"/>
    <n v="38.78"/>
    <x v="0"/>
    <x v="1"/>
    <m/>
    <n v="38.78"/>
    <m/>
    <x v="0"/>
    <x v="0"/>
    <x v="0"/>
  </r>
  <r>
    <x v="0"/>
    <x v="0"/>
    <x v="0"/>
    <x v="0"/>
    <x v="34"/>
    <n v="2081"/>
    <s v="Roots, Doug"/>
    <x v="0"/>
    <x v="0"/>
    <x v="0"/>
    <n v="40"/>
    <x v="0"/>
    <x v="1"/>
    <m/>
    <m/>
    <m/>
    <x v="0"/>
    <x v="0"/>
    <x v="0"/>
  </r>
  <r>
    <x v="0"/>
    <x v="0"/>
    <x v="0"/>
    <x v="0"/>
    <x v="34"/>
    <n v="2076"/>
    <s v="Stephens, Andrew"/>
    <x v="1"/>
    <x v="0"/>
    <x v="0"/>
    <n v="0"/>
    <x v="0"/>
    <x v="1"/>
    <m/>
    <m/>
    <m/>
    <x v="0"/>
    <x v="0"/>
    <x v="0"/>
  </r>
  <r>
    <x v="0"/>
    <x v="0"/>
    <x v="0"/>
    <x v="0"/>
    <x v="34"/>
    <n v="2185"/>
    <s v="Watson, Tamitha"/>
    <x v="0"/>
    <x v="0"/>
    <x v="0"/>
    <n v="40"/>
    <x v="0"/>
    <x v="1"/>
    <m/>
    <m/>
    <m/>
    <x v="0"/>
    <x v="0"/>
    <x v="0"/>
  </r>
  <r>
    <x v="0"/>
    <x v="0"/>
    <x v="0"/>
    <x v="0"/>
    <x v="34"/>
    <n v="1079"/>
    <s v="Wilson, Jim"/>
    <x v="0"/>
    <x v="0"/>
    <x v="0"/>
    <n v="40"/>
    <x v="0"/>
    <x v="1"/>
    <m/>
    <m/>
    <m/>
    <x v="0"/>
    <x v="0"/>
    <x v="0"/>
  </r>
  <r>
    <x v="0"/>
    <x v="0"/>
    <x v="0"/>
    <x v="1"/>
    <x v="34"/>
    <n v="1481"/>
    <s v="Dodd, Alex E."/>
    <x v="1"/>
    <x v="0"/>
    <x v="0"/>
    <n v="40"/>
    <x v="0"/>
    <x v="1"/>
    <n v="6.72"/>
    <n v="40"/>
    <m/>
    <x v="0"/>
    <x v="0"/>
    <x v="0"/>
  </r>
  <r>
    <x v="0"/>
    <x v="0"/>
    <x v="0"/>
    <x v="1"/>
    <x v="34"/>
    <n v="2007"/>
    <s v="Dodd, Patricia A."/>
    <x v="1"/>
    <x v="0"/>
    <x v="0"/>
    <n v="40"/>
    <x v="0"/>
    <x v="1"/>
    <n v="6.72"/>
    <n v="40"/>
    <m/>
    <x v="0"/>
    <x v="0"/>
    <x v="0"/>
  </r>
  <r>
    <x v="0"/>
    <x v="0"/>
    <x v="0"/>
    <x v="1"/>
    <x v="34"/>
    <n v="1897"/>
    <s v="Lee, Wayne P."/>
    <x v="0"/>
    <x v="0"/>
    <x v="0"/>
    <n v="40"/>
    <x v="0"/>
    <x v="1"/>
    <m/>
    <m/>
    <m/>
    <x v="0"/>
    <x v="0"/>
    <x v="0"/>
  </r>
  <r>
    <x v="0"/>
    <x v="0"/>
    <x v="0"/>
    <x v="2"/>
    <x v="34"/>
    <n v="1810"/>
    <s v="Damstetter, Suzanne"/>
    <x v="0"/>
    <x v="0"/>
    <x v="0"/>
    <n v="40"/>
    <x v="0"/>
    <x v="1"/>
    <m/>
    <m/>
    <m/>
    <x v="0"/>
    <x v="0"/>
    <x v="0"/>
  </r>
  <r>
    <x v="0"/>
    <x v="0"/>
    <x v="0"/>
    <x v="2"/>
    <x v="34"/>
    <n v="2179"/>
    <s v="Deiter, Nancy"/>
    <x v="1"/>
    <x v="0"/>
    <x v="0"/>
    <n v="40"/>
    <x v="0"/>
    <x v="1"/>
    <m/>
    <n v="40"/>
    <m/>
    <x v="0"/>
    <x v="0"/>
    <x v="0"/>
  </r>
  <r>
    <x v="0"/>
    <x v="0"/>
    <x v="0"/>
    <x v="2"/>
    <x v="34"/>
    <n v="1831"/>
    <s v="Simmons, Kristie"/>
    <x v="1"/>
    <x v="0"/>
    <x v="0"/>
    <n v="24.85"/>
    <x v="0"/>
    <x v="1"/>
    <m/>
    <n v="24.85"/>
    <m/>
    <x v="0"/>
    <x v="0"/>
    <x v="0"/>
  </r>
  <r>
    <x v="0"/>
    <x v="0"/>
    <x v="0"/>
    <x v="3"/>
    <x v="34"/>
    <n v="1024"/>
    <s v="Hillard, Gary L."/>
    <x v="0"/>
    <x v="0"/>
    <x v="0"/>
    <n v="40"/>
    <x v="0"/>
    <x v="1"/>
    <m/>
    <m/>
    <m/>
    <x v="0"/>
    <x v="0"/>
    <x v="0"/>
  </r>
  <r>
    <x v="0"/>
    <x v="0"/>
    <x v="0"/>
    <x v="3"/>
    <x v="34"/>
    <n v="1027"/>
    <s v="Howard, Michael"/>
    <x v="0"/>
    <x v="0"/>
    <x v="0"/>
    <n v="40"/>
    <x v="0"/>
    <x v="1"/>
    <m/>
    <m/>
    <m/>
    <x v="0"/>
    <x v="0"/>
    <x v="0"/>
  </r>
  <r>
    <x v="0"/>
    <x v="0"/>
    <x v="0"/>
    <x v="3"/>
    <x v="34"/>
    <n v="2034"/>
    <s v="Powers, Joshua"/>
    <x v="0"/>
    <x v="0"/>
    <x v="0"/>
    <n v="40"/>
    <x v="0"/>
    <x v="1"/>
    <m/>
    <m/>
    <m/>
    <x v="0"/>
    <x v="0"/>
    <x v="0"/>
  </r>
  <r>
    <x v="0"/>
    <x v="0"/>
    <x v="0"/>
    <x v="3"/>
    <x v="34"/>
    <n v="1420"/>
    <s v="Simmons, James T."/>
    <x v="0"/>
    <x v="0"/>
    <x v="0"/>
    <n v="40"/>
    <x v="0"/>
    <x v="1"/>
    <m/>
    <m/>
    <m/>
    <x v="0"/>
    <x v="0"/>
    <x v="0"/>
  </r>
  <r>
    <x v="0"/>
    <x v="0"/>
    <x v="0"/>
    <x v="4"/>
    <x v="34"/>
    <n v="2100"/>
    <s v="Glenn, Kristy"/>
    <x v="1"/>
    <x v="0"/>
    <x v="0"/>
    <n v="0"/>
    <x v="0"/>
    <x v="1"/>
    <m/>
    <m/>
    <m/>
    <x v="0"/>
    <x v="0"/>
    <x v="0"/>
  </r>
  <r>
    <x v="0"/>
    <x v="0"/>
    <x v="0"/>
    <x v="5"/>
    <x v="34"/>
    <n v="1717"/>
    <s v="Burchfield, Jeannie"/>
    <x v="1"/>
    <x v="0"/>
    <x v="0"/>
    <n v="40"/>
    <x v="0"/>
    <x v="1"/>
    <n v="1.5"/>
    <n v="40"/>
    <m/>
    <x v="0"/>
    <x v="0"/>
    <x v="0"/>
  </r>
  <r>
    <x v="0"/>
    <x v="0"/>
    <x v="0"/>
    <x v="5"/>
    <x v="34"/>
    <n v="2122"/>
    <s v="Denton, Ashley"/>
    <x v="1"/>
    <x v="0"/>
    <x v="0"/>
    <n v="40"/>
    <x v="0"/>
    <x v="1"/>
    <n v="1.45"/>
    <n v="40"/>
    <m/>
    <x v="0"/>
    <x v="0"/>
    <x v="0"/>
  </r>
  <r>
    <x v="0"/>
    <x v="0"/>
    <x v="0"/>
    <x v="5"/>
    <x v="34"/>
    <n v="1968"/>
    <s v="Duncan, Ginger"/>
    <x v="1"/>
    <x v="0"/>
    <x v="0"/>
    <n v="40"/>
    <x v="0"/>
    <x v="1"/>
    <n v="0.17"/>
    <n v="40"/>
    <m/>
    <x v="0"/>
    <x v="0"/>
    <x v="0"/>
  </r>
  <r>
    <x v="0"/>
    <x v="0"/>
    <x v="0"/>
    <x v="5"/>
    <x v="34"/>
    <n v="1904"/>
    <s v="Murr, Sherry"/>
    <x v="1"/>
    <x v="0"/>
    <x v="0"/>
    <n v="40"/>
    <x v="0"/>
    <x v="1"/>
    <n v="0.3"/>
    <n v="40"/>
    <m/>
    <x v="0"/>
    <x v="0"/>
    <x v="0"/>
  </r>
  <r>
    <x v="0"/>
    <x v="0"/>
    <x v="0"/>
    <x v="5"/>
    <x v="34"/>
    <n v="2225"/>
    <s v="Sexton, Holly"/>
    <x v="1"/>
    <x v="0"/>
    <x v="0"/>
    <n v="40"/>
    <x v="0"/>
    <x v="1"/>
    <n v="0.82"/>
    <n v="40"/>
    <m/>
    <x v="0"/>
    <x v="0"/>
    <x v="0"/>
  </r>
  <r>
    <x v="0"/>
    <x v="0"/>
    <x v="0"/>
    <x v="6"/>
    <x v="34"/>
    <n v="2230"/>
    <s v="Payne, Donna"/>
    <x v="1"/>
    <x v="0"/>
    <x v="0"/>
    <n v="40"/>
    <x v="0"/>
    <x v="1"/>
    <n v="0.45"/>
    <n v="40"/>
    <m/>
    <x v="0"/>
    <x v="0"/>
    <x v="0"/>
  </r>
  <r>
    <x v="0"/>
    <x v="0"/>
    <x v="0"/>
    <x v="20"/>
    <x v="34"/>
    <n v="2260"/>
    <s v="Lake, Stephanie"/>
    <x v="1"/>
    <x v="0"/>
    <x v="0"/>
    <n v="40"/>
    <x v="0"/>
    <x v="1"/>
    <m/>
    <n v="40"/>
    <m/>
    <x v="0"/>
    <x v="0"/>
    <x v="0"/>
  </r>
  <r>
    <x v="0"/>
    <x v="0"/>
    <x v="0"/>
    <x v="7"/>
    <x v="34"/>
    <n v="1933"/>
    <s v="Harris, Teresa"/>
    <x v="1"/>
    <x v="0"/>
    <x v="0"/>
    <n v="40"/>
    <x v="0"/>
    <x v="1"/>
    <n v="1.1499999999999999"/>
    <n v="40"/>
    <m/>
    <x v="0"/>
    <x v="0"/>
    <x v="0"/>
  </r>
  <r>
    <x v="0"/>
    <x v="0"/>
    <x v="2"/>
    <x v="8"/>
    <x v="34"/>
    <n v="1917"/>
    <s v="Rigley, Eric"/>
    <x v="0"/>
    <x v="0"/>
    <x v="0"/>
    <n v="40"/>
    <x v="0"/>
    <x v="1"/>
    <m/>
    <m/>
    <m/>
    <x v="0"/>
    <x v="0"/>
    <x v="0"/>
  </r>
  <r>
    <x v="0"/>
    <x v="0"/>
    <x v="2"/>
    <x v="8"/>
    <x v="34"/>
    <n v="2149"/>
    <s v="Robillard, Mathew"/>
    <x v="0"/>
    <x v="0"/>
    <x v="0"/>
    <n v="40"/>
    <x v="0"/>
    <x v="1"/>
    <m/>
    <m/>
    <m/>
    <x v="0"/>
    <x v="0"/>
    <x v="0"/>
  </r>
  <r>
    <x v="0"/>
    <x v="0"/>
    <x v="2"/>
    <x v="9"/>
    <x v="34"/>
    <n v="2140"/>
    <s v="Langea-Spradlin, Catherine A."/>
    <x v="1"/>
    <x v="0"/>
    <x v="0"/>
    <n v="40"/>
    <x v="0"/>
    <x v="1"/>
    <n v="0.9"/>
    <n v="40"/>
    <m/>
    <x v="0"/>
    <x v="0"/>
    <x v="0"/>
  </r>
  <r>
    <x v="0"/>
    <x v="0"/>
    <x v="2"/>
    <x v="9"/>
    <x v="34"/>
    <n v="1637"/>
    <s v="Poindexter, Diane"/>
    <x v="1"/>
    <x v="0"/>
    <x v="0"/>
    <n v="40"/>
    <x v="0"/>
    <x v="1"/>
    <n v="10.57"/>
    <n v="40"/>
    <m/>
    <x v="0"/>
    <x v="0"/>
    <x v="0"/>
  </r>
  <r>
    <x v="0"/>
    <x v="0"/>
    <x v="2"/>
    <x v="10"/>
    <x v="34"/>
    <n v="2240"/>
    <s v="Gaffney, Walker"/>
    <x v="1"/>
    <x v="0"/>
    <x v="0"/>
    <n v="40"/>
    <x v="0"/>
    <x v="1"/>
    <n v="10.23"/>
    <n v="40"/>
    <m/>
    <x v="0"/>
    <x v="0"/>
    <x v="0"/>
  </r>
  <r>
    <x v="0"/>
    <x v="0"/>
    <x v="3"/>
    <x v="11"/>
    <x v="34"/>
    <n v="2110"/>
    <s v="Barnes, Eric"/>
    <x v="1"/>
    <x v="0"/>
    <x v="0"/>
    <n v="40"/>
    <x v="0"/>
    <x v="1"/>
    <n v="1"/>
    <n v="40"/>
    <m/>
    <x v="0"/>
    <x v="0"/>
    <x v="0"/>
  </r>
  <r>
    <x v="0"/>
    <x v="0"/>
    <x v="3"/>
    <x v="11"/>
    <x v="34"/>
    <n v="2268"/>
    <s v="Gibson, Sarah"/>
    <x v="1"/>
    <x v="0"/>
    <x v="0"/>
    <n v="40"/>
    <x v="0"/>
    <x v="1"/>
    <n v="8"/>
    <n v="40"/>
    <m/>
    <x v="0"/>
    <x v="0"/>
    <x v="0"/>
  </r>
  <r>
    <x v="0"/>
    <x v="0"/>
    <x v="3"/>
    <x v="11"/>
    <x v="34"/>
    <n v="1993"/>
    <s v="Gibson, Tiffany D."/>
    <x v="1"/>
    <x v="0"/>
    <x v="0"/>
    <n v="19"/>
    <x v="0"/>
    <x v="1"/>
    <m/>
    <n v="19"/>
    <n v="20"/>
    <x v="0"/>
    <x v="0"/>
    <x v="0"/>
  </r>
  <r>
    <x v="0"/>
    <x v="0"/>
    <x v="3"/>
    <x v="11"/>
    <x v="34"/>
    <n v="2245"/>
    <s v="Hall, Terry"/>
    <x v="1"/>
    <x v="0"/>
    <x v="0"/>
    <n v="40"/>
    <x v="0"/>
    <x v="1"/>
    <n v="6"/>
    <n v="40"/>
    <m/>
    <x v="0"/>
    <x v="0"/>
    <x v="0"/>
  </r>
  <r>
    <x v="0"/>
    <x v="0"/>
    <x v="3"/>
    <x v="11"/>
    <x v="34"/>
    <n v="1749"/>
    <s v="Peels, Timothy L."/>
    <x v="1"/>
    <x v="0"/>
    <x v="0"/>
    <n v="40"/>
    <x v="0"/>
    <x v="1"/>
    <n v="1"/>
    <n v="40"/>
    <n v="10"/>
    <x v="0"/>
    <x v="0"/>
    <x v="0"/>
  </r>
  <r>
    <x v="0"/>
    <x v="0"/>
    <x v="3"/>
    <x v="11"/>
    <x v="34"/>
    <n v="2271"/>
    <s v="Stillwell, Avery"/>
    <x v="1"/>
    <x v="0"/>
    <x v="0"/>
    <n v="38.020000000000003"/>
    <x v="0"/>
    <x v="1"/>
    <m/>
    <n v="38.020000000000003"/>
    <m/>
    <x v="0"/>
    <x v="0"/>
    <x v="0"/>
  </r>
  <r>
    <x v="0"/>
    <x v="0"/>
    <x v="3"/>
    <x v="11"/>
    <x v="34"/>
    <n v="2166"/>
    <s v="Yokley, Clifford E."/>
    <x v="1"/>
    <x v="0"/>
    <x v="0"/>
    <n v="40"/>
    <x v="0"/>
    <x v="1"/>
    <n v="8"/>
    <n v="40"/>
    <m/>
    <x v="0"/>
    <x v="0"/>
    <x v="0"/>
  </r>
  <r>
    <x v="0"/>
    <x v="0"/>
    <x v="1"/>
    <x v="12"/>
    <x v="34"/>
    <n v="1410"/>
    <s v="Cooper, Alice F."/>
    <x v="1"/>
    <x v="0"/>
    <x v="0"/>
    <n v="40"/>
    <x v="0"/>
    <x v="1"/>
    <n v="11.95"/>
    <n v="40"/>
    <m/>
    <x v="0"/>
    <x v="0"/>
    <x v="0"/>
  </r>
  <r>
    <x v="0"/>
    <x v="0"/>
    <x v="4"/>
    <x v="12"/>
    <x v="34"/>
    <n v="2275"/>
    <s v="Giles, Jay A."/>
    <x v="1"/>
    <x v="0"/>
    <x v="0"/>
    <n v="30"/>
    <x v="0"/>
    <x v="1"/>
    <m/>
    <n v="30"/>
    <m/>
    <x v="0"/>
    <x v="0"/>
    <x v="0"/>
  </r>
  <r>
    <x v="0"/>
    <x v="0"/>
    <x v="4"/>
    <x v="12"/>
    <x v="34"/>
    <n v="2209"/>
    <s v="Hayes, Elizabeth"/>
    <x v="1"/>
    <x v="0"/>
    <x v="0"/>
    <n v="40"/>
    <x v="0"/>
    <x v="1"/>
    <n v="8.8699999999999992"/>
    <n v="40"/>
    <m/>
    <x v="0"/>
    <x v="0"/>
    <x v="0"/>
  </r>
  <r>
    <x v="0"/>
    <x v="0"/>
    <x v="5"/>
    <x v="12"/>
    <x v="34"/>
    <n v="2203"/>
    <s v="Hicks, Lisa"/>
    <x v="1"/>
    <x v="0"/>
    <x v="0"/>
    <n v="30"/>
    <x v="0"/>
    <x v="1"/>
    <m/>
    <n v="30"/>
    <m/>
    <x v="0"/>
    <x v="0"/>
    <x v="0"/>
  </r>
  <r>
    <x v="0"/>
    <x v="0"/>
    <x v="9"/>
    <x v="12"/>
    <x v="34"/>
    <n v="2264"/>
    <s v="Lee, Mary"/>
    <x v="1"/>
    <x v="0"/>
    <x v="0"/>
    <n v="40"/>
    <x v="0"/>
    <x v="1"/>
    <n v="6.02"/>
    <n v="40"/>
    <m/>
    <x v="0"/>
    <x v="0"/>
    <x v="0"/>
  </r>
  <r>
    <x v="0"/>
    <x v="0"/>
    <x v="1"/>
    <x v="12"/>
    <x v="34"/>
    <n v="1206"/>
    <s v="Lorenz, Viola B."/>
    <x v="1"/>
    <x v="0"/>
    <x v="0"/>
    <n v="40"/>
    <x v="0"/>
    <x v="1"/>
    <n v="3"/>
    <n v="40"/>
    <m/>
    <x v="0"/>
    <x v="0"/>
    <x v="0"/>
  </r>
  <r>
    <x v="0"/>
    <x v="0"/>
    <x v="6"/>
    <x v="13"/>
    <x v="34"/>
    <n v="2175"/>
    <s v="Akulic, Marlene"/>
    <x v="1"/>
    <x v="0"/>
    <x v="0"/>
    <n v="40"/>
    <x v="0"/>
    <x v="1"/>
    <n v="10"/>
    <n v="40"/>
    <m/>
    <x v="0"/>
    <x v="0"/>
    <x v="0"/>
  </r>
  <r>
    <x v="0"/>
    <x v="0"/>
    <x v="6"/>
    <x v="13"/>
    <x v="34"/>
    <n v="1355"/>
    <s v="Arp, Peggy A."/>
    <x v="1"/>
    <x v="0"/>
    <x v="0"/>
    <n v="40"/>
    <x v="0"/>
    <x v="1"/>
    <n v="0.05"/>
    <n v="40"/>
    <n v="10"/>
    <x v="0"/>
    <x v="0"/>
    <x v="0"/>
  </r>
  <r>
    <x v="0"/>
    <x v="0"/>
    <x v="6"/>
    <x v="13"/>
    <x v="34"/>
    <n v="2229"/>
    <s v="Bledsoe, Amy"/>
    <x v="1"/>
    <x v="0"/>
    <x v="0"/>
    <n v="40"/>
    <x v="0"/>
    <x v="1"/>
    <n v="6"/>
    <n v="40"/>
    <m/>
    <x v="0"/>
    <x v="0"/>
    <x v="0"/>
  </r>
  <r>
    <x v="0"/>
    <x v="0"/>
    <x v="6"/>
    <x v="13"/>
    <x v="34"/>
    <n v="2041"/>
    <s v="Bohannon, Barbara"/>
    <x v="1"/>
    <x v="0"/>
    <x v="0"/>
    <n v="40"/>
    <x v="0"/>
    <x v="1"/>
    <n v="8.0500000000000007"/>
    <n v="40"/>
    <m/>
    <x v="0"/>
    <x v="0"/>
    <x v="0"/>
  </r>
  <r>
    <x v="0"/>
    <x v="0"/>
    <x v="6"/>
    <x v="13"/>
    <x v="34"/>
    <n v="2190"/>
    <s v="Bookout, Nancy"/>
    <x v="1"/>
    <x v="0"/>
    <x v="0"/>
    <n v="40"/>
    <x v="0"/>
    <x v="1"/>
    <n v="10.07"/>
    <n v="40"/>
    <m/>
    <x v="0"/>
    <x v="0"/>
    <x v="0"/>
  </r>
  <r>
    <x v="0"/>
    <x v="0"/>
    <x v="6"/>
    <x v="13"/>
    <x v="34"/>
    <n v="1739"/>
    <s v="Bowers, Brenda"/>
    <x v="1"/>
    <x v="0"/>
    <x v="0"/>
    <n v="40"/>
    <x v="0"/>
    <x v="1"/>
    <m/>
    <n v="40"/>
    <m/>
    <x v="0"/>
    <x v="0"/>
    <x v="0"/>
  </r>
  <r>
    <x v="0"/>
    <x v="0"/>
    <x v="6"/>
    <x v="13"/>
    <x v="34"/>
    <n v="2039"/>
    <s v="Brooks, Tammy C."/>
    <x v="1"/>
    <x v="0"/>
    <x v="0"/>
    <n v="40"/>
    <x v="0"/>
    <x v="1"/>
    <n v="10.050000000000001"/>
    <n v="40"/>
    <m/>
    <x v="0"/>
    <x v="0"/>
    <x v="0"/>
  </r>
  <r>
    <x v="0"/>
    <x v="0"/>
    <x v="6"/>
    <x v="13"/>
    <x v="34"/>
    <n v="1978"/>
    <s v="Bryan, Eva J."/>
    <x v="1"/>
    <x v="0"/>
    <x v="0"/>
    <n v="40"/>
    <x v="0"/>
    <x v="1"/>
    <n v="10.050000000000001"/>
    <n v="40"/>
    <m/>
    <x v="0"/>
    <x v="0"/>
    <x v="0"/>
  </r>
  <r>
    <x v="0"/>
    <x v="0"/>
    <x v="6"/>
    <x v="13"/>
    <x v="34"/>
    <n v="2156"/>
    <s v="Bryan, Sheena L."/>
    <x v="1"/>
    <x v="0"/>
    <x v="0"/>
    <n v="40"/>
    <x v="0"/>
    <x v="1"/>
    <n v="6"/>
    <n v="40"/>
    <m/>
    <x v="0"/>
    <x v="0"/>
    <x v="0"/>
  </r>
  <r>
    <x v="0"/>
    <x v="0"/>
    <x v="6"/>
    <x v="13"/>
    <x v="34"/>
    <n v="2243"/>
    <s v="Campos, Susan"/>
    <x v="1"/>
    <x v="0"/>
    <x v="0"/>
    <n v="40"/>
    <x v="0"/>
    <x v="1"/>
    <n v="10"/>
    <n v="40"/>
    <m/>
    <x v="0"/>
    <x v="0"/>
    <x v="0"/>
  </r>
  <r>
    <x v="0"/>
    <x v="0"/>
    <x v="0"/>
    <x v="13"/>
    <x v="34"/>
    <n v="1010"/>
    <s v="Carroll, Robin M."/>
    <x v="1"/>
    <x v="0"/>
    <x v="0"/>
    <n v="40"/>
    <x v="0"/>
    <x v="1"/>
    <n v="8.57"/>
    <n v="40"/>
    <m/>
    <x v="0"/>
    <x v="0"/>
    <x v="0"/>
  </r>
  <r>
    <x v="0"/>
    <x v="0"/>
    <x v="6"/>
    <x v="13"/>
    <x v="34"/>
    <n v="2124"/>
    <s v="Carter, Carla"/>
    <x v="1"/>
    <x v="0"/>
    <x v="0"/>
    <n v="40"/>
    <x v="0"/>
    <x v="1"/>
    <m/>
    <n v="40"/>
    <m/>
    <x v="0"/>
    <x v="0"/>
    <x v="0"/>
  </r>
  <r>
    <x v="0"/>
    <x v="0"/>
    <x v="6"/>
    <x v="13"/>
    <x v="34"/>
    <n v="2068"/>
    <s v="Cathcart, Bess L."/>
    <x v="1"/>
    <x v="0"/>
    <x v="0"/>
    <n v="40"/>
    <x v="0"/>
    <x v="1"/>
    <m/>
    <n v="40"/>
    <m/>
    <x v="0"/>
    <x v="0"/>
    <x v="0"/>
  </r>
  <r>
    <x v="0"/>
    <x v="0"/>
    <x v="6"/>
    <x v="13"/>
    <x v="34"/>
    <n v="2098"/>
    <s v="Childress, Stacy M."/>
    <x v="1"/>
    <x v="0"/>
    <x v="0"/>
    <n v="40"/>
    <x v="0"/>
    <x v="1"/>
    <m/>
    <n v="40"/>
    <m/>
    <x v="0"/>
    <x v="0"/>
    <x v="0"/>
  </r>
  <r>
    <x v="0"/>
    <x v="0"/>
    <x v="6"/>
    <x v="13"/>
    <x v="34"/>
    <n v="2131"/>
    <s v="Collette, Stephanie"/>
    <x v="1"/>
    <x v="0"/>
    <x v="0"/>
    <n v="37.5"/>
    <x v="0"/>
    <x v="1"/>
    <m/>
    <n v="37.5"/>
    <m/>
    <x v="0"/>
    <x v="0"/>
    <x v="0"/>
  </r>
  <r>
    <x v="0"/>
    <x v="0"/>
    <x v="6"/>
    <x v="13"/>
    <x v="34"/>
    <n v="2183"/>
    <s v="Cooper, Elizabeth T."/>
    <x v="1"/>
    <x v="0"/>
    <x v="0"/>
    <n v="40"/>
    <x v="0"/>
    <x v="1"/>
    <m/>
    <n v="40"/>
    <m/>
    <x v="0"/>
    <x v="0"/>
    <x v="0"/>
  </r>
  <r>
    <x v="0"/>
    <x v="0"/>
    <x v="6"/>
    <x v="13"/>
    <x v="34"/>
    <n v="2269"/>
    <s v="Costner, Jo Ann"/>
    <x v="1"/>
    <x v="0"/>
    <x v="0"/>
    <n v="40"/>
    <x v="0"/>
    <x v="1"/>
    <n v="6.02"/>
    <n v="40"/>
    <m/>
    <x v="0"/>
    <x v="0"/>
    <x v="0"/>
  </r>
  <r>
    <x v="0"/>
    <x v="0"/>
    <x v="6"/>
    <x v="13"/>
    <x v="34"/>
    <n v="1362"/>
    <s v="Davis, Kimberly S."/>
    <x v="1"/>
    <x v="0"/>
    <x v="0"/>
    <n v="38.42"/>
    <x v="0"/>
    <x v="1"/>
    <m/>
    <n v="38.42"/>
    <n v="1.58"/>
    <x v="0"/>
    <x v="0"/>
    <x v="0"/>
  </r>
  <r>
    <x v="0"/>
    <x v="0"/>
    <x v="6"/>
    <x v="13"/>
    <x v="34"/>
    <n v="1465"/>
    <s v="Dotson, Wanda A."/>
    <x v="1"/>
    <x v="0"/>
    <x v="0"/>
    <n v="40"/>
    <x v="0"/>
    <x v="1"/>
    <m/>
    <n v="40"/>
    <n v="10"/>
    <x v="0"/>
    <x v="0"/>
    <x v="0"/>
  </r>
  <r>
    <x v="0"/>
    <x v="0"/>
    <x v="6"/>
    <x v="13"/>
    <x v="34"/>
    <n v="2046"/>
    <s v="Dunn, Lois"/>
    <x v="1"/>
    <x v="0"/>
    <x v="0"/>
    <n v="40"/>
    <x v="0"/>
    <x v="1"/>
    <n v="10.02"/>
    <n v="40"/>
    <m/>
    <x v="0"/>
    <x v="0"/>
    <x v="0"/>
  </r>
  <r>
    <x v="0"/>
    <x v="0"/>
    <x v="6"/>
    <x v="13"/>
    <x v="34"/>
    <n v="2152"/>
    <s v="Fishwick, Roberta"/>
    <x v="1"/>
    <x v="0"/>
    <x v="0"/>
    <n v="30"/>
    <x v="0"/>
    <x v="1"/>
    <m/>
    <n v="30"/>
    <m/>
    <x v="0"/>
    <x v="0"/>
    <x v="0"/>
  </r>
  <r>
    <x v="0"/>
    <x v="0"/>
    <x v="6"/>
    <x v="13"/>
    <x v="34"/>
    <n v="2265"/>
    <s v="Ginn, Pamela"/>
    <x v="1"/>
    <x v="0"/>
    <x v="0"/>
    <n v="40"/>
    <x v="0"/>
    <x v="1"/>
    <n v="10"/>
    <n v="40"/>
    <m/>
    <x v="0"/>
    <x v="0"/>
    <x v="0"/>
  </r>
  <r>
    <x v="0"/>
    <x v="0"/>
    <x v="6"/>
    <x v="13"/>
    <x v="34"/>
    <n v="2222"/>
    <s v="Hamilton, Patricia"/>
    <x v="1"/>
    <x v="0"/>
    <x v="0"/>
    <n v="40"/>
    <x v="0"/>
    <x v="1"/>
    <n v="10"/>
    <n v="40"/>
    <m/>
    <x v="0"/>
    <x v="0"/>
    <x v="0"/>
  </r>
  <r>
    <x v="0"/>
    <x v="0"/>
    <x v="6"/>
    <x v="13"/>
    <x v="34"/>
    <n v="2261"/>
    <s v="Howarth, Amy"/>
    <x v="1"/>
    <x v="0"/>
    <x v="0"/>
    <n v="40"/>
    <x v="0"/>
    <x v="1"/>
    <n v="10"/>
    <n v="40"/>
    <m/>
    <x v="0"/>
    <x v="0"/>
    <x v="0"/>
  </r>
  <r>
    <x v="0"/>
    <x v="0"/>
    <x v="6"/>
    <x v="13"/>
    <x v="34"/>
    <n v="2188"/>
    <s v="Jones, Tina"/>
    <x v="1"/>
    <x v="0"/>
    <x v="0"/>
    <n v="40"/>
    <x v="0"/>
    <x v="1"/>
    <n v="10"/>
    <n v="40"/>
    <m/>
    <x v="0"/>
    <x v="0"/>
    <x v="0"/>
  </r>
  <r>
    <x v="0"/>
    <x v="0"/>
    <x v="6"/>
    <x v="13"/>
    <x v="34"/>
    <n v="1480"/>
    <s v="Kliever, Debbie J."/>
    <x v="1"/>
    <x v="0"/>
    <x v="0"/>
    <n v="40"/>
    <x v="0"/>
    <x v="1"/>
    <n v="7.18"/>
    <n v="40"/>
    <n v="3"/>
    <x v="0"/>
    <x v="0"/>
    <x v="0"/>
  </r>
  <r>
    <x v="0"/>
    <x v="0"/>
    <x v="6"/>
    <x v="13"/>
    <x v="34"/>
    <n v="1568"/>
    <s v="Long, Marlene C."/>
    <x v="1"/>
    <x v="0"/>
    <x v="0"/>
    <n v="40"/>
    <x v="0"/>
    <x v="1"/>
    <n v="6"/>
    <n v="40"/>
    <m/>
    <x v="0"/>
    <x v="0"/>
    <x v="0"/>
  </r>
  <r>
    <x v="0"/>
    <x v="0"/>
    <x v="6"/>
    <x v="13"/>
    <x v="34"/>
    <n v="2263"/>
    <s v="Long, Susan"/>
    <x v="1"/>
    <x v="0"/>
    <x v="0"/>
    <n v="40"/>
    <x v="0"/>
    <x v="1"/>
    <n v="6"/>
    <n v="40"/>
    <m/>
    <x v="0"/>
    <x v="0"/>
    <x v="0"/>
  </r>
  <r>
    <x v="0"/>
    <x v="0"/>
    <x v="6"/>
    <x v="13"/>
    <x v="34"/>
    <n v="1391"/>
    <s v="Mason, Judy A."/>
    <x v="1"/>
    <x v="0"/>
    <x v="0"/>
    <n v="40"/>
    <x v="0"/>
    <x v="1"/>
    <n v="10.07"/>
    <n v="40"/>
    <m/>
    <x v="0"/>
    <x v="0"/>
    <x v="0"/>
  </r>
  <r>
    <x v="0"/>
    <x v="0"/>
    <x v="7"/>
    <x v="13"/>
    <x v="34"/>
    <n v="2176"/>
    <s v="May, Cynthia L."/>
    <x v="1"/>
    <x v="0"/>
    <x v="0"/>
    <n v="30"/>
    <x v="0"/>
    <x v="1"/>
    <m/>
    <n v="30"/>
    <m/>
    <x v="0"/>
    <x v="0"/>
    <x v="0"/>
  </r>
  <r>
    <x v="0"/>
    <x v="0"/>
    <x v="6"/>
    <x v="13"/>
    <x v="34"/>
    <n v="1558"/>
    <s v="McCluskey, Loreta R."/>
    <x v="1"/>
    <x v="0"/>
    <x v="0"/>
    <n v="40"/>
    <x v="0"/>
    <x v="1"/>
    <n v="0.02"/>
    <n v="40"/>
    <m/>
    <x v="0"/>
    <x v="0"/>
    <x v="0"/>
  </r>
  <r>
    <x v="0"/>
    <x v="0"/>
    <x v="6"/>
    <x v="13"/>
    <x v="34"/>
    <n v="2127"/>
    <s v="McKee, April"/>
    <x v="1"/>
    <x v="0"/>
    <x v="0"/>
    <n v="40"/>
    <x v="0"/>
    <x v="1"/>
    <n v="10.02"/>
    <n v="40"/>
    <m/>
    <x v="0"/>
    <x v="0"/>
    <x v="0"/>
  </r>
  <r>
    <x v="0"/>
    <x v="0"/>
    <x v="6"/>
    <x v="13"/>
    <x v="34"/>
    <n v="2174"/>
    <s v="Miller, Martha"/>
    <x v="1"/>
    <x v="0"/>
    <x v="0"/>
    <n v="40"/>
    <x v="0"/>
    <x v="1"/>
    <n v="6"/>
    <n v="40"/>
    <m/>
    <x v="0"/>
    <x v="0"/>
    <x v="0"/>
  </r>
  <r>
    <x v="0"/>
    <x v="0"/>
    <x v="6"/>
    <x v="13"/>
    <x v="34"/>
    <n v="1559"/>
    <s v="Nichols, Brenda S."/>
    <x v="1"/>
    <x v="0"/>
    <x v="0"/>
    <n v="30"/>
    <x v="0"/>
    <x v="1"/>
    <m/>
    <n v="30"/>
    <m/>
    <x v="0"/>
    <x v="0"/>
    <x v="0"/>
  </r>
  <r>
    <x v="0"/>
    <x v="0"/>
    <x v="6"/>
    <x v="13"/>
    <x v="34"/>
    <n v="2259"/>
    <s v="Peels, Carolyn K."/>
    <x v="1"/>
    <x v="0"/>
    <x v="0"/>
    <n v="40"/>
    <x v="0"/>
    <x v="1"/>
    <m/>
    <n v="40"/>
    <m/>
    <x v="0"/>
    <x v="0"/>
    <x v="0"/>
  </r>
  <r>
    <x v="0"/>
    <x v="0"/>
    <x v="6"/>
    <x v="13"/>
    <x v="34"/>
    <n v="2216"/>
    <s v="Pilkey, Jeremy"/>
    <x v="1"/>
    <x v="0"/>
    <x v="0"/>
    <n v="40"/>
    <x v="0"/>
    <x v="1"/>
    <n v="6"/>
    <n v="40"/>
    <m/>
    <x v="0"/>
    <x v="0"/>
    <x v="0"/>
  </r>
  <r>
    <x v="0"/>
    <x v="0"/>
    <x v="6"/>
    <x v="13"/>
    <x v="34"/>
    <n v="1767"/>
    <s v="Presley, Bernice"/>
    <x v="1"/>
    <x v="0"/>
    <x v="0"/>
    <n v="40"/>
    <x v="0"/>
    <x v="1"/>
    <n v="10"/>
    <n v="40"/>
    <m/>
    <x v="0"/>
    <x v="0"/>
    <x v="0"/>
  </r>
  <r>
    <x v="0"/>
    <x v="0"/>
    <x v="6"/>
    <x v="13"/>
    <x v="34"/>
    <n v="2246"/>
    <s v="Rice, Yvonne"/>
    <x v="1"/>
    <x v="0"/>
    <x v="0"/>
    <n v="40"/>
    <x v="0"/>
    <x v="1"/>
    <n v="2.2000000000000002"/>
    <n v="40"/>
    <m/>
    <x v="0"/>
    <x v="0"/>
    <x v="0"/>
  </r>
  <r>
    <x v="0"/>
    <x v="0"/>
    <x v="6"/>
    <x v="13"/>
    <x v="34"/>
    <n v="2138"/>
    <s v="Richardson, Tammy G."/>
    <x v="1"/>
    <x v="0"/>
    <x v="0"/>
    <n v="40"/>
    <x v="0"/>
    <x v="1"/>
    <n v="9.1"/>
    <n v="40"/>
    <m/>
    <x v="0"/>
    <x v="0"/>
    <x v="0"/>
  </r>
  <r>
    <x v="0"/>
    <x v="0"/>
    <x v="6"/>
    <x v="13"/>
    <x v="34"/>
    <n v="1997"/>
    <s v="Roberts, Lisa R."/>
    <x v="1"/>
    <x v="0"/>
    <x v="0"/>
    <n v="40"/>
    <x v="0"/>
    <x v="1"/>
    <m/>
    <n v="40"/>
    <m/>
    <x v="0"/>
    <x v="0"/>
    <x v="0"/>
  </r>
  <r>
    <x v="0"/>
    <x v="0"/>
    <x v="6"/>
    <x v="13"/>
    <x v="34"/>
    <n v="1299"/>
    <s v="Rodgers, Cathy B."/>
    <x v="1"/>
    <x v="0"/>
    <x v="0"/>
    <n v="40"/>
    <x v="0"/>
    <x v="1"/>
    <m/>
    <n v="40"/>
    <m/>
    <x v="0"/>
    <x v="0"/>
    <x v="0"/>
  </r>
  <r>
    <x v="0"/>
    <x v="0"/>
    <x v="7"/>
    <x v="13"/>
    <x v="34"/>
    <n v="2192"/>
    <s v="Rupinski, Angela"/>
    <x v="1"/>
    <x v="0"/>
    <x v="0"/>
    <n v="40"/>
    <x v="0"/>
    <x v="1"/>
    <m/>
    <n v="40"/>
    <m/>
    <x v="0"/>
    <x v="0"/>
    <x v="0"/>
  </r>
  <r>
    <x v="0"/>
    <x v="0"/>
    <x v="6"/>
    <x v="13"/>
    <x v="34"/>
    <n v="1590"/>
    <s v="Russell, Barbara L."/>
    <x v="1"/>
    <x v="0"/>
    <x v="0"/>
    <n v="30"/>
    <x v="0"/>
    <x v="1"/>
    <m/>
    <n v="30"/>
    <m/>
    <x v="0"/>
    <x v="0"/>
    <x v="0"/>
  </r>
  <r>
    <x v="0"/>
    <x v="0"/>
    <x v="6"/>
    <x v="13"/>
    <x v="34"/>
    <n v="2218"/>
    <s v="Russell, Brandy"/>
    <x v="1"/>
    <x v="0"/>
    <x v="0"/>
    <n v="40"/>
    <x v="0"/>
    <x v="1"/>
    <n v="2.23"/>
    <n v="40"/>
    <n v="4"/>
    <x v="0"/>
    <x v="0"/>
    <x v="0"/>
  </r>
  <r>
    <x v="0"/>
    <x v="0"/>
    <x v="6"/>
    <x v="13"/>
    <x v="34"/>
    <n v="1612"/>
    <s v="Self, Janet"/>
    <x v="1"/>
    <x v="0"/>
    <x v="0"/>
    <n v="40"/>
    <x v="0"/>
    <x v="1"/>
    <m/>
    <n v="40"/>
    <m/>
    <x v="0"/>
    <x v="0"/>
    <x v="0"/>
  </r>
  <r>
    <x v="0"/>
    <x v="0"/>
    <x v="6"/>
    <x v="13"/>
    <x v="34"/>
    <n v="2016"/>
    <s v="Torbett, Donna G."/>
    <x v="1"/>
    <x v="0"/>
    <x v="0"/>
    <n v="40"/>
    <x v="0"/>
    <x v="1"/>
    <n v="10"/>
    <n v="40"/>
    <m/>
    <x v="0"/>
    <x v="0"/>
    <x v="0"/>
  </r>
  <r>
    <x v="0"/>
    <x v="0"/>
    <x v="6"/>
    <x v="13"/>
    <x v="34"/>
    <n v="2147"/>
    <s v="Watson, Linda L."/>
    <x v="1"/>
    <x v="0"/>
    <x v="0"/>
    <n v="40"/>
    <x v="0"/>
    <x v="1"/>
    <m/>
    <n v="40"/>
    <m/>
    <x v="0"/>
    <x v="0"/>
    <x v="0"/>
  </r>
  <r>
    <x v="0"/>
    <x v="0"/>
    <x v="6"/>
    <x v="13"/>
    <x v="34"/>
    <n v="2154"/>
    <s v="West, Sandra"/>
    <x v="1"/>
    <x v="0"/>
    <x v="0"/>
    <n v="36.07"/>
    <x v="0"/>
    <x v="1"/>
    <m/>
    <n v="36.07"/>
    <m/>
    <x v="0"/>
    <x v="0"/>
    <x v="0"/>
  </r>
  <r>
    <x v="0"/>
    <x v="0"/>
    <x v="6"/>
    <x v="13"/>
    <x v="34"/>
    <n v="2244"/>
    <s v="Winter, Esther"/>
    <x v="1"/>
    <x v="0"/>
    <x v="0"/>
    <n v="40"/>
    <x v="0"/>
    <x v="1"/>
    <n v="10"/>
    <n v="40"/>
    <m/>
    <x v="0"/>
    <x v="0"/>
    <x v="0"/>
  </r>
  <r>
    <x v="0"/>
    <x v="0"/>
    <x v="1"/>
    <x v="14"/>
    <x v="34"/>
    <n v="2165"/>
    <s v="Blackshire, Bradly"/>
    <x v="1"/>
    <x v="0"/>
    <x v="0"/>
    <n v="40"/>
    <x v="0"/>
    <x v="1"/>
    <m/>
    <n v="40"/>
    <m/>
    <x v="0"/>
    <x v="0"/>
    <x v="0"/>
  </r>
  <r>
    <x v="0"/>
    <x v="0"/>
    <x v="8"/>
    <x v="14"/>
    <x v="34"/>
    <n v="2177"/>
    <s v="Cannon, James"/>
    <x v="1"/>
    <x v="0"/>
    <x v="0"/>
    <n v="30"/>
    <x v="0"/>
    <x v="1"/>
    <m/>
    <n v="30"/>
    <m/>
    <x v="0"/>
    <x v="0"/>
    <x v="0"/>
  </r>
  <r>
    <x v="0"/>
    <x v="0"/>
    <x v="1"/>
    <x v="14"/>
    <x v="34"/>
    <n v="1280"/>
    <s v="Cooley, Tammy K."/>
    <x v="1"/>
    <x v="0"/>
    <x v="0"/>
    <n v="39.97"/>
    <x v="0"/>
    <x v="1"/>
    <m/>
    <n v="39.97"/>
    <m/>
    <x v="0"/>
    <x v="0"/>
    <x v="0"/>
  </r>
  <r>
    <x v="0"/>
    <x v="0"/>
    <x v="1"/>
    <x v="14"/>
    <x v="34"/>
    <n v="1684"/>
    <s v="Mckee, Nathan"/>
    <x v="1"/>
    <x v="0"/>
    <x v="0"/>
    <n v="40"/>
    <x v="0"/>
    <x v="1"/>
    <m/>
    <n v="40"/>
    <m/>
    <x v="0"/>
    <x v="0"/>
    <x v="0"/>
  </r>
  <r>
    <x v="0"/>
    <x v="0"/>
    <x v="1"/>
    <x v="14"/>
    <x v="34"/>
    <n v="2242"/>
    <s v="Ridge, Billy"/>
    <x v="1"/>
    <x v="0"/>
    <x v="0"/>
    <n v="40"/>
    <x v="0"/>
    <x v="1"/>
    <m/>
    <n v="40"/>
    <m/>
    <x v="0"/>
    <x v="0"/>
    <x v="0"/>
  </r>
  <r>
    <x v="0"/>
    <x v="0"/>
    <x v="1"/>
    <x v="14"/>
    <x v="34"/>
    <n v="2220"/>
    <s v="Waddell, Henry"/>
    <x v="1"/>
    <x v="0"/>
    <x v="0"/>
    <n v="36"/>
    <x v="0"/>
    <x v="1"/>
    <m/>
    <n v="36"/>
    <m/>
    <x v="0"/>
    <x v="0"/>
    <x v="0"/>
  </r>
  <r>
    <x v="0"/>
    <x v="0"/>
    <x v="1"/>
    <x v="14"/>
    <x v="34"/>
    <n v="2161"/>
    <s v="Watson, Mark"/>
    <x v="1"/>
    <x v="0"/>
    <x v="0"/>
    <n v="40"/>
    <x v="0"/>
    <x v="1"/>
    <n v="6"/>
    <n v="40"/>
    <m/>
    <x v="0"/>
    <x v="0"/>
    <x v="0"/>
  </r>
  <r>
    <x v="0"/>
    <x v="0"/>
    <x v="1"/>
    <x v="14"/>
    <x v="34"/>
    <n v="2180"/>
    <s v="Young, Robin A."/>
    <x v="1"/>
    <x v="0"/>
    <x v="0"/>
    <n v="40"/>
    <x v="0"/>
    <x v="1"/>
    <m/>
    <n v="40"/>
    <m/>
    <x v="0"/>
    <x v="0"/>
    <x v="0"/>
  </r>
  <r>
    <x v="0"/>
    <x v="0"/>
    <x v="9"/>
    <x v="15"/>
    <x v="34"/>
    <n v="1520"/>
    <s v="Best, Shirley"/>
    <x v="1"/>
    <x v="0"/>
    <x v="0"/>
    <n v="40"/>
    <x v="0"/>
    <x v="1"/>
    <n v="6"/>
    <n v="40"/>
    <m/>
    <x v="0"/>
    <x v="0"/>
    <x v="0"/>
  </r>
  <r>
    <x v="0"/>
    <x v="0"/>
    <x v="9"/>
    <x v="15"/>
    <x v="34"/>
    <n v="1856"/>
    <s v="Bivens, Tammie"/>
    <x v="1"/>
    <x v="0"/>
    <x v="0"/>
    <n v="40"/>
    <x v="0"/>
    <x v="1"/>
    <n v="6.02"/>
    <n v="40"/>
    <m/>
    <x v="0"/>
    <x v="0"/>
    <x v="0"/>
  </r>
  <r>
    <x v="0"/>
    <x v="0"/>
    <x v="9"/>
    <x v="15"/>
    <x v="34"/>
    <n v="2250"/>
    <s v="Bledsoe, Nicole"/>
    <x v="1"/>
    <x v="0"/>
    <x v="0"/>
    <n v="30"/>
    <x v="0"/>
    <x v="1"/>
    <m/>
    <n v="30"/>
    <m/>
    <x v="0"/>
    <x v="0"/>
    <x v="0"/>
  </r>
  <r>
    <x v="0"/>
    <x v="0"/>
    <x v="6"/>
    <x v="15"/>
    <x v="34"/>
    <n v="2235"/>
    <s v="Clark, Elizabeth"/>
    <x v="1"/>
    <x v="0"/>
    <x v="0"/>
    <n v="40"/>
    <x v="0"/>
    <x v="1"/>
    <n v="7.53"/>
    <n v="40"/>
    <m/>
    <x v="0"/>
    <x v="0"/>
    <x v="0"/>
  </r>
  <r>
    <x v="0"/>
    <x v="0"/>
    <x v="9"/>
    <x v="15"/>
    <x v="34"/>
    <n v="2267"/>
    <s v="Ellis, Kathleen"/>
    <x v="1"/>
    <x v="0"/>
    <x v="0"/>
    <n v="40"/>
    <x v="0"/>
    <x v="1"/>
    <n v="6.02"/>
    <n v="40"/>
    <m/>
    <x v="0"/>
    <x v="0"/>
    <x v="0"/>
  </r>
  <r>
    <x v="0"/>
    <x v="0"/>
    <x v="9"/>
    <x v="15"/>
    <x v="34"/>
    <n v="1107"/>
    <s v="Hall, Mary"/>
    <x v="1"/>
    <x v="0"/>
    <x v="0"/>
    <n v="40"/>
    <x v="0"/>
    <x v="1"/>
    <n v="10.02"/>
    <n v="40"/>
    <m/>
    <x v="0"/>
    <x v="0"/>
    <x v="0"/>
  </r>
  <r>
    <x v="0"/>
    <x v="0"/>
    <x v="9"/>
    <x v="15"/>
    <x v="34"/>
    <n v="1866"/>
    <s v="Harris, Nancy"/>
    <x v="1"/>
    <x v="0"/>
    <x v="0"/>
    <n v="40"/>
    <x v="0"/>
    <x v="1"/>
    <n v="10.02"/>
    <n v="40"/>
    <m/>
    <x v="0"/>
    <x v="0"/>
    <x v="0"/>
  </r>
  <r>
    <x v="0"/>
    <x v="0"/>
    <x v="9"/>
    <x v="15"/>
    <x v="34"/>
    <n v="2266"/>
    <s v="Machne, Emily"/>
    <x v="1"/>
    <x v="0"/>
    <x v="0"/>
    <n v="40"/>
    <x v="0"/>
    <x v="1"/>
    <n v="6.02"/>
    <n v="40"/>
    <m/>
    <x v="0"/>
    <x v="0"/>
    <x v="0"/>
  </r>
  <r>
    <x v="0"/>
    <x v="0"/>
    <x v="9"/>
    <x v="15"/>
    <x v="34"/>
    <n v="1985"/>
    <s v="Pilkey, Melissa"/>
    <x v="1"/>
    <x v="0"/>
    <x v="0"/>
    <n v="40"/>
    <x v="0"/>
    <x v="1"/>
    <n v="6.02"/>
    <n v="40"/>
    <m/>
    <x v="0"/>
    <x v="0"/>
    <x v="0"/>
  </r>
  <r>
    <x v="0"/>
    <x v="0"/>
    <x v="3"/>
    <x v="15"/>
    <x v="34"/>
    <n v="1967"/>
    <s v="Shaw, Teia L."/>
    <x v="1"/>
    <x v="0"/>
    <x v="0"/>
    <n v="40"/>
    <x v="0"/>
    <x v="1"/>
    <n v="8.32"/>
    <n v="40"/>
    <m/>
    <x v="0"/>
    <x v="0"/>
    <x v="0"/>
  </r>
  <r>
    <x v="0"/>
    <x v="0"/>
    <x v="9"/>
    <x v="15"/>
    <x v="34"/>
    <n v="2272"/>
    <s v="Zimmerman, Miranda"/>
    <x v="1"/>
    <x v="0"/>
    <x v="0"/>
    <n v="40"/>
    <x v="0"/>
    <x v="1"/>
    <m/>
    <n v="40"/>
    <m/>
    <x v="0"/>
    <x v="0"/>
    <x v="0"/>
  </r>
  <r>
    <x v="0"/>
    <x v="0"/>
    <x v="7"/>
    <x v="16"/>
    <x v="34"/>
    <n v="2181"/>
    <s v="Campbell, Lisa M."/>
    <x v="1"/>
    <x v="0"/>
    <x v="0"/>
    <n v="40"/>
    <x v="0"/>
    <x v="1"/>
    <n v="6"/>
    <n v="40"/>
    <m/>
    <x v="0"/>
    <x v="0"/>
    <x v="0"/>
  </r>
  <r>
    <x v="0"/>
    <x v="0"/>
    <x v="7"/>
    <x v="16"/>
    <x v="34"/>
    <n v="2193"/>
    <s v="Cannon, Jennifer"/>
    <x v="1"/>
    <x v="0"/>
    <x v="0"/>
    <n v="40"/>
    <x v="0"/>
    <x v="1"/>
    <n v="10"/>
    <n v="40"/>
    <m/>
    <x v="0"/>
    <x v="0"/>
    <x v="0"/>
  </r>
  <r>
    <x v="0"/>
    <x v="0"/>
    <x v="4"/>
    <x v="16"/>
    <x v="34"/>
    <n v="2238"/>
    <s v="Carey, Laura"/>
    <x v="1"/>
    <x v="0"/>
    <x v="0"/>
    <n v="40"/>
    <x v="0"/>
    <x v="1"/>
    <n v="13"/>
    <n v="40"/>
    <m/>
    <x v="0"/>
    <x v="0"/>
    <x v="0"/>
  </r>
  <r>
    <x v="0"/>
    <x v="0"/>
    <x v="7"/>
    <x v="16"/>
    <x v="34"/>
    <n v="2045"/>
    <s v="Mcinerney, Renee L."/>
    <x v="1"/>
    <x v="0"/>
    <x v="0"/>
    <n v="20"/>
    <x v="0"/>
    <x v="1"/>
    <m/>
    <n v="20"/>
    <m/>
    <x v="0"/>
    <x v="0"/>
    <x v="0"/>
  </r>
  <r>
    <x v="0"/>
    <x v="0"/>
    <x v="5"/>
    <x v="17"/>
    <x v="34"/>
    <n v="2274"/>
    <s v="Eddy, Bryan"/>
    <x v="1"/>
    <x v="0"/>
    <x v="0"/>
    <n v="42.02"/>
    <x v="0"/>
    <x v="1"/>
    <m/>
    <n v="42.02"/>
    <m/>
    <x v="0"/>
    <x v="0"/>
    <x v="0"/>
  </r>
  <r>
    <x v="0"/>
    <x v="0"/>
    <x v="5"/>
    <x v="17"/>
    <x v="34"/>
    <n v="1596"/>
    <s v="Harrison, Charles"/>
    <x v="1"/>
    <x v="0"/>
    <x v="0"/>
    <n v="40"/>
    <x v="0"/>
    <x v="1"/>
    <n v="8.0500000000000007"/>
    <n v="40"/>
    <m/>
    <x v="0"/>
    <x v="0"/>
    <x v="0"/>
  </r>
  <r>
    <x v="0"/>
    <x v="0"/>
    <x v="5"/>
    <x v="18"/>
    <x v="34"/>
    <n v="1575"/>
    <s v="Gable, James D."/>
    <x v="1"/>
    <x v="0"/>
    <x v="0"/>
    <n v="40"/>
    <x v="0"/>
    <x v="1"/>
    <n v="0.63"/>
    <n v="40"/>
    <m/>
    <x v="0"/>
    <x v="0"/>
    <x v="0"/>
  </r>
  <r>
    <x v="0"/>
    <x v="0"/>
    <x v="8"/>
    <x v="19"/>
    <x v="34"/>
    <n v="2089"/>
    <s v="Cole, Joseph A."/>
    <x v="1"/>
    <x v="0"/>
    <x v="0"/>
    <n v="40"/>
    <x v="0"/>
    <x v="1"/>
    <n v="7.0000000000000007E-2"/>
    <n v="40"/>
    <m/>
    <x v="0"/>
    <x v="0"/>
    <x v="0"/>
  </r>
  <r>
    <x v="0"/>
    <x v="0"/>
    <x v="8"/>
    <x v="19"/>
    <x v="34"/>
    <n v="2169"/>
    <s v="Zimmerman, Donald E."/>
    <x v="1"/>
    <x v="0"/>
    <x v="0"/>
    <n v="35.5"/>
    <x v="0"/>
    <x v="1"/>
    <m/>
    <n v="35.5"/>
    <m/>
    <x v="0"/>
    <x v="0"/>
    <x v="0"/>
  </r>
  <r>
    <x v="0"/>
    <x v="0"/>
    <x v="0"/>
    <x v="0"/>
    <x v="35"/>
    <n v="2069"/>
    <s v="Bibee, Ronald S."/>
    <x v="0"/>
    <x v="0"/>
    <x v="0"/>
    <n v="40"/>
    <x v="0"/>
    <x v="1"/>
    <m/>
    <m/>
    <m/>
    <x v="0"/>
    <x v="0"/>
    <x v="0"/>
  </r>
  <r>
    <x v="0"/>
    <x v="0"/>
    <x v="0"/>
    <x v="0"/>
    <x v="35"/>
    <n v="1435"/>
    <s v="Bores, Carie L."/>
    <x v="0"/>
    <x v="0"/>
    <x v="0"/>
    <n v="40"/>
    <x v="0"/>
    <x v="1"/>
    <m/>
    <m/>
    <m/>
    <x v="0"/>
    <x v="0"/>
    <x v="0"/>
  </r>
  <r>
    <x v="0"/>
    <x v="0"/>
    <x v="0"/>
    <x v="0"/>
    <x v="35"/>
    <n v="2273"/>
    <s v="Hawkins, Sarah"/>
    <x v="1"/>
    <x v="0"/>
    <x v="0"/>
    <n v="40"/>
    <x v="0"/>
    <x v="1"/>
    <n v="1.55"/>
    <n v="40"/>
    <m/>
    <x v="0"/>
    <x v="0"/>
    <x v="0"/>
  </r>
  <r>
    <x v="0"/>
    <x v="0"/>
    <x v="0"/>
    <x v="0"/>
    <x v="35"/>
    <n v="1918"/>
    <s v="Rodgers, Angela M."/>
    <x v="1"/>
    <x v="0"/>
    <x v="0"/>
    <n v="40"/>
    <x v="0"/>
    <x v="1"/>
    <n v="0.32"/>
    <n v="40"/>
    <m/>
    <x v="0"/>
    <x v="0"/>
    <x v="0"/>
  </r>
  <r>
    <x v="0"/>
    <x v="0"/>
    <x v="0"/>
    <x v="0"/>
    <x v="35"/>
    <n v="2081"/>
    <s v="Roots, Doug"/>
    <x v="0"/>
    <x v="0"/>
    <x v="0"/>
    <n v="40"/>
    <x v="0"/>
    <x v="1"/>
    <m/>
    <m/>
    <m/>
    <x v="0"/>
    <x v="0"/>
    <x v="0"/>
  </r>
  <r>
    <x v="0"/>
    <x v="0"/>
    <x v="0"/>
    <x v="0"/>
    <x v="35"/>
    <n v="2076"/>
    <s v="Stephens, Andrew"/>
    <x v="1"/>
    <x v="0"/>
    <x v="0"/>
    <n v="0"/>
    <x v="0"/>
    <x v="1"/>
    <m/>
    <m/>
    <m/>
    <x v="0"/>
    <x v="0"/>
    <x v="0"/>
  </r>
  <r>
    <x v="0"/>
    <x v="0"/>
    <x v="0"/>
    <x v="0"/>
    <x v="35"/>
    <n v="2185"/>
    <s v="Watson, Tamitha"/>
    <x v="0"/>
    <x v="0"/>
    <x v="0"/>
    <n v="40"/>
    <x v="0"/>
    <x v="1"/>
    <m/>
    <m/>
    <m/>
    <x v="0"/>
    <x v="0"/>
    <x v="0"/>
  </r>
  <r>
    <x v="0"/>
    <x v="0"/>
    <x v="0"/>
    <x v="0"/>
    <x v="35"/>
    <n v="1079"/>
    <s v="Wilson, Jim"/>
    <x v="0"/>
    <x v="0"/>
    <x v="0"/>
    <n v="40"/>
    <x v="0"/>
    <x v="1"/>
    <m/>
    <m/>
    <m/>
    <x v="0"/>
    <x v="0"/>
    <x v="0"/>
  </r>
  <r>
    <x v="0"/>
    <x v="0"/>
    <x v="0"/>
    <x v="1"/>
    <x v="35"/>
    <n v="1481"/>
    <s v="Dodd, Alex E."/>
    <x v="1"/>
    <x v="0"/>
    <x v="0"/>
    <n v="40"/>
    <x v="0"/>
    <x v="1"/>
    <m/>
    <n v="40"/>
    <m/>
    <x v="0"/>
    <x v="0"/>
    <x v="0"/>
  </r>
  <r>
    <x v="0"/>
    <x v="0"/>
    <x v="0"/>
    <x v="1"/>
    <x v="35"/>
    <n v="2007"/>
    <s v="Dodd, Patricia A."/>
    <x v="1"/>
    <x v="0"/>
    <x v="0"/>
    <n v="37.07"/>
    <x v="0"/>
    <x v="1"/>
    <m/>
    <n v="37.07"/>
    <m/>
    <x v="0"/>
    <x v="0"/>
    <x v="0"/>
  </r>
  <r>
    <x v="0"/>
    <x v="0"/>
    <x v="0"/>
    <x v="1"/>
    <x v="35"/>
    <n v="1897"/>
    <s v="Lee, Wayne P."/>
    <x v="0"/>
    <x v="0"/>
    <x v="0"/>
    <n v="40"/>
    <x v="0"/>
    <x v="1"/>
    <m/>
    <m/>
    <m/>
    <x v="0"/>
    <x v="0"/>
    <x v="0"/>
  </r>
  <r>
    <x v="0"/>
    <x v="0"/>
    <x v="0"/>
    <x v="2"/>
    <x v="35"/>
    <n v="1810"/>
    <s v="Damstetter, Suzanne"/>
    <x v="0"/>
    <x v="0"/>
    <x v="0"/>
    <n v="40"/>
    <x v="0"/>
    <x v="1"/>
    <m/>
    <m/>
    <m/>
    <x v="0"/>
    <x v="0"/>
    <x v="0"/>
  </r>
  <r>
    <x v="0"/>
    <x v="0"/>
    <x v="0"/>
    <x v="2"/>
    <x v="35"/>
    <n v="2179"/>
    <s v="Deiter, Nancy"/>
    <x v="1"/>
    <x v="0"/>
    <x v="0"/>
    <n v="40"/>
    <x v="0"/>
    <x v="1"/>
    <m/>
    <n v="40"/>
    <m/>
    <x v="0"/>
    <x v="0"/>
    <x v="0"/>
  </r>
  <r>
    <x v="0"/>
    <x v="0"/>
    <x v="0"/>
    <x v="3"/>
    <x v="35"/>
    <n v="1024"/>
    <s v="Hillard, Gary L."/>
    <x v="0"/>
    <x v="0"/>
    <x v="0"/>
    <n v="40"/>
    <x v="0"/>
    <x v="1"/>
    <m/>
    <m/>
    <m/>
    <x v="0"/>
    <x v="0"/>
    <x v="0"/>
  </r>
  <r>
    <x v="0"/>
    <x v="0"/>
    <x v="0"/>
    <x v="3"/>
    <x v="35"/>
    <n v="1027"/>
    <s v="Howard, Michael"/>
    <x v="0"/>
    <x v="0"/>
    <x v="0"/>
    <n v="40"/>
    <x v="0"/>
    <x v="1"/>
    <m/>
    <m/>
    <m/>
    <x v="0"/>
    <x v="0"/>
    <x v="0"/>
  </r>
  <r>
    <x v="0"/>
    <x v="0"/>
    <x v="0"/>
    <x v="3"/>
    <x v="35"/>
    <n v="2034"/>
    <s v="Powers, Joshua"/>
    <x v="0"/>
    <x v="0"/>
    <x v="0"/>
    <n v="40"/>
    <x v="0"/>
    <x v="1"/>
    <m/>
    <m/>
    <m/>
    <x v="0"/>
    <x v="0"/>
    <x v="0"/>
  </r>
  <r>
    <x v="0"/>
    <x v="0"/>
    <x v="0"/>
    <x v="3"/>
    <x v="35"/>
    <n v="1420"/>
    <s v="Simmons, James T."/>
    <x v="0"/>
    <x v="0"/>
    <x v="0"/>
    <n v="40"/>
    <x v="0"/>
    <x v="1"/>
    <m/>
    <m/>
    <m/>
    <x v="0"/>
    <x v="0"/>
    <x v="0"/>
  </r>
  <r>
    <x v="0"/>
    <x v="0"/>
    <x v="0"/>
    <x v="4"/>
    <x v="35"/>
    <n v="2100"/>
    <s v="Glenn, Kristy"/>
    <x v="1"/>
    <x v="0"/>
    <x v="0"/>
    <n v="0"/>
    <x v="0"/>
    <x v="1"/>
    <m/>
    <m/>
    <m/>
    <x v="0"/>
    <x v="0"/>
    <x v="0"/>
  </r>
  <r>
    <x v="0"/>
    <x v="0"/>
    <x v="0"/>
    <x v="5"/>
    <x v="35"/>
    <n v="1717"/>
    <s v="Burchfield, Jeannie"/>
    <x v="1"/>
    <x v="0"/>
    <x v="0"/>
    <n v="32.450000000000003"/>
    <x v="0"/>
    <x v="1"/>
    <m/>
    <n v="32.450000000000003"/>
    <n v="5"/>
    <x v="0"/>
    <x v="0"/>
    <x v="0"/>
  </r>
  <r>
    <x v="0"/>
    <x v="0"/>
    <x v="0"/>
    <x v="5"/>
    <x v="35"/>
    <n v="2122"/>
    <s v="Denton, Ashley"/>
    <x v="1"/>
    <x v="0"/>
    <x v="0"/>
    <n v="40"/>
    <x v="0"/>
    <x v="1"/>
    <n v="0.57999999999999996"/>
    <n v="40"/>
    <m/>
    <x v="0"/>
    <x v="0"/>
    <x v="0"/>
  </r>
  <r>
    <x v="0"/>
    <x v="0"/>
    <x v="0"/>
    <x v="5"/>
    <x v="35"/>
    <n v="1968"/>
    <s v="Duncan, Ginger"/>
    <x v="1"/>
    <x v="0"/>
    <x v="0"/>
    <n v="30.53"/>
    <x v="0"/>
    <x v="1"/>
    <m/>
    <n v="30.53"/>
    <n v="10"/>
    <x v="0"/>
    <x v="0"/>
    <x v="0"/>
  </r>
  <r>
    <x v="0"/>
    <x v="0"/>
    <x v="0"/>
    <x v="5"/>
    <x v="35"/>
    <n v="1904"/>
    <s v="Murr, Sherry"/>
    <x v="1"/>
    <x v="0"/>
    <x v="0"/>
    <n v="33.28"/>
    <x v="0"/>
    <x v="1"/>
    <m/>
    <n v="33.28"/>
    <n v="8"/>
    <x v="0"/>
    <x v="0"/>
    <x v="0"/>
  </r>
  <r>
    <x v="0"/>
    <x v="0"/>
    <x v="0"/>
    <x v="5"/>
    <x v="35"/>
    <n v="2225"/>
    <s v="Sexton, Holly"/>
    <x v="1"/>
    <x v="0"/>
    <x v="0"/>
    <n v="42.45"/>
    <x v="0"/>
    <x v="1"/>
    <m/>
    <n v="42.45"/>
    <m/>
    <x v="0"/>
    <x v="0"/>
    <x v="0"/>
  </r>
  <r>
    <x v="0"/>
    <x v="0"/>
    <x v="0"/>
    <x v="6"/>
    <x v="35"/>
    <n v="2230"/>
    <s v="Payne, Donna"/>
    <x v="1"/>
    <x v="0"/>
    <x v="0"/>
    <n v="40"/>
    <x v="0"/>
    <x v="1"/>
    <n v="0.38"/>
    <n v="40"/>
    <m/>
    <x v="0"/>
    <x v="0"/>
    <x v="0"/>
  </r>
  <r>
    <x v="0"/>
    <x v="0"/>
    <x v="0"/>
    <x v="20"/>
    <x v="35"/>
    <n v="2260"/>
    <s v="Lake, Stephanie"/>
    <x v="1"/>
    <x v="0"/>
    <x v="0"/>
    <n v="40"/>
    <x v="0"/>
    <x v="1"/>
    <m/>
    <n v="40"/>
    <m/>
    <x v="0"/>
    <x v="0"/>
    <x v="0"/>
  </r>
  <r>
    <x v="0"/>
    <x v="0"/>
    <x v="0"/>
    <x v="7"/>
    <x v="35"/>
    <n v="1933"/>
    <s v="Harris, Teresa"/>
    <x v="1"/>
    <x v="0"/>
    <x v="0"/>
    <n v="40"/>
    <x v="0"/>
    <x v="1"/>
    <n v="0.98"/>
    <n v="40"/>
    <m/>
    <x v="0"/>
    <x v="0"/>
    <x v="0"/>
  </r>
  <r>
    <x v="0"/>
    <x v="0"/>
    <x v="2"/>
    <x v="8"/>
    <x v="35"/>
    <n v="1917"/>
    <s v="Rigley, Eric"/>
    <x v="0"/>
    <x v="0"/>
    <x v="0"/>
    <n v="40"/>
    <x v="0"/>
    <x v="1"/>
    <m/>
    <m/>
    <m/>
    <x v="0"/>
    <x v="0"/>
    <x v="0"/>
  </r>
  <r>
    <x v="0"/>
    <x v="0"/>
    <x v="2"/>
    <x v="8"/>
    <x v="35"/>
    <n v="2149"/>
    <s v="Robillard, Mathew"/>
    <x v="0"/>
    <x v="0"/>
    <x v="0"/>
    <n v="40"/>
    <x v="0"/>
    <x v="1"/>
    <m/>
    <m/>
    <m/>
    <x v="0"/>
    <x v="0"/>
    <x v="0"/>
  </r>
  <r>
    <x v="0"/>
    <x v="0"/>
    <x v="2"/>
    <x v="9"/>
    <x v="35"/>
    <n v="2140"/>
    <s v="Langea-Spradlin, Catherine A."/>
    <x v="1"/>
    <x v="0"/>
    <x v="0"/>
    <n v="40"/>
    <x v="0"/>
    <x v="1"/>
    <n v="8.25"/>
    <n v="40"/>
    <m/>
    <x v="0"/>
    <x v="0"/>
    <x v="0"/>
  </r>
  <r>
    <x v="0"/>
    <x v="0"/>
    <x v="2"/>
    <x v="9"/>
    <x v="35"/>
    <n v="1637"/>
    <s v="Poindexter, Diane"/>
    <x v="1"/>
    <x v="0"/>
    <x v="0"/>
    <n v="20.32"/>
    <x v="0"/>
    <x v="1"/>
    <m/>
    <n v="20.32"/>
    <n v="20"/>
    <x v="0"/>
    <x v="0"/>
    <x v="0"/>
  </r>
  <r>
    <x v="0"/>
    <x v="0"/>
    <x v="2"/>
    <x v="10"/>
    <x v="35"/>
    <n v="2240"/>
    <s v="Gaffney, Walker"/>
    <x v="1"/>
    <x v="0"/>
    <x v="0"/>
    <n v="40"/>
    <x v="0"/>
    <x v="1"/>
    <n v="10.37"/>
    <n v="40"/>
    <m/>
    <x v="0"/>
    <x v="0"/>
    <x v="0"/>
  </r>
  <r>
    <x v="0"/>
    <x v="0"/>
    <x v="3"/>
    <x v="11"/>
    <x v="35"/>
    <n v="2110"/>
    <s v="Barnes, Eric"/>
    <x v="1"/>
    <x v="0"/>
    <x v="0"/>
    <n v="40"/>
    <x v="0"/>
    <x v="1"/>
    <n v="14.75"/>
    <n v="40"/>
    <m/>
    <x v="0"/>
    <x v="0"/>
    <x v="0"/>
  </r>
  <r>
    <x v="0"/>
    <x v="0"/>
    <x v="3"/>
    <x v="11"/>
    <x v="35"/>
    <n v="2268"/>
    <s v="Gibson, Sarah"/>
    <x v="1"/>
    <x v="0"/>
    <x v="0"/>
    <n v="30"/>
    <x v="0"/>
    <x v="1"/>
    <m/>
    <n v="30"/>
    <m/>
    <x v="0"/>
    <x v="0"/>
    <x v="0"/>
  </r>
  <r>
    <x v="0"/>
    <x v="0"/>
    <x v="3"/>
    <x v="11"/>
    <x v="35"/>
    <n v="1993"/>
    <s v="Gibson, Tiffany D."/>
    <x v="1"/>
    <x v="0"/>
    <x v="0"/>
    <n v="36.58"/>
    <x v="0"/>
    <x v="1"/>
    <m/>
    <n v="36.58"/>
    <n v="10"/>
    <x v="0"/>
    <x v="0"/>
    <x v="0"/>
  </r>
  <r>
    <x v="0"/>
    <x v="0"/>
    <x v="3"/>
    <x v="11"/>
    <x v="35"/>
    <n v="2245"/>
    <s v="Hall, Terry"/>
    <x v="1"/>
    <x v="0"/>
    <x v="0"/>
    <n v="40"/>
    <x v="0"/>
    <x v="1"/>
    <n v="8"/>
    <n v="40"/>
    <m/>
    <x v="0"/>
    <x v="0"/>
    <x v="0"/>
  </r>
  <r>
    <x v="0"/>
    <x v="0"/>
    <x v="3"/>
    <x v="11"/>
    <x v="35"/>
    <n v="1749"/>
    <s v="Peels, Timothy L."/>
    <x v="1"/>
    <x v="0"/>
    <x v="0"/>
    <n v="39.93"/>
    <x v="0"/>
    <x v="1"/>
    <m/>
    <n v="39.93"/>
    <m/>
    <x v="0"/>
    <x v="0"/>
    <x v="0"/>
  </r>
  <r>
    <x v="0"/>
    <x v="0"/>
    <x v="3"/>
    <x v="11"/>
    <x v="35"/>
    <n v="2271"/>
    <s v="Stillwell, Avery"/>
    <x v="1"/>
    <x v="0"/>
    <x v="0"/>
    <n v="40"/>
    <x v="0"/>
    <x v="1"/>
    <n v="9.52"/>
    <n v="40"/>
    <m/>
    <x v="0"/>
    <x v="0"/>
    <x v="0"/>
  </r>
  <r>
    <x v="0"/>
    <x v="0"/>
    <x v="3"/>
    <x v="11"/>
    <x v="35"/>
    <n v="2166"/>
    <s v="Yokley, Clifford E."/>
    <x v="1"/>
    <x v="0"/>
    <x v="0"/>
    <n v="40"/>
    <x v="0"/>
    <x v="1"/>
    <m/>
    <n v="40"/>
    <m/>
    <x v="0"/>
    <x v="0"/>
    <x v="0"/>
  </r>
  <r>
    <x v="0"/>
    <x v="0"/>
    <x v="1"/>
    <x v="12"/>
    <x v="35"/>
    <n v="1410"/>
    <s v="Cooper, Alice F."/>
    <x v="1"/>
    <x v="0"/>
    <x v="0"/>
    <n v="40"/>
    <x v="0"/>
    <x v="1"/>
    <n v="11"/>
    <n v="40"/>
    <m/>
    <x v="0"/>
    <x v="0"/>
    <x v="0"/>
  </r>
  <r>
    <x v="0"/>
    <x v="0"/>
    <x v="4"/>
    <x v="12"/>
    <x v="35"/>
    <n v="2275"/>
    <s v="Giles, Jay A."/>
    <x v="1"/>
    <x v="0"/>
    <x v="0"/>
    <n v="35"/>
    <x v="0"/>
    <x v="1"/>
    <m/>
    <n v="35"/>
    <m/>
    <x v="0"/>
    <x v="0"/>
    <x v="0"/>
  </r>
  <r>
    <x v="0"/>
    <x v="0"/>
    <x v="4"/>
    <x v="12"/>
    <x v="35"/>
    <n v="2209"/>
    <s v="Hayes, Elizabeth"/>
    <x v="1"/>
    <x v="0"/>
    <x v="0"/>
    <n v="40"/>
    <x v="0"/>
    <x v="1"/>
    <n v="10.83"/>
    <n v="40"/>
    <m/>
    <x v="0"/>
    <x v="0"/>
    <x v="0"/>
  </r>
  <r>
    <x v="0"/>
    <x v="0"/>
    <x v="5"/>
    <x v="12"/>
    <x v="35"/>
    <n v="2203"/>
    <s v="Hicks, Lisa"/>
    <x v="1"/>
    <x v="0"/>
    <x v="0"/>
    <n v="40"/>
    <x v="0"/>
    <x v="1"/>
    <n v="7"/>
    <n v="40"/>
    <m/>
    <x v="0"/>
    <x v="0"/>
    <x v="0"/>
  </r>
  <r>
    <x v="0"/>
    <x v="0"/>
    <x v="9"/>
    <x v="12"/>
    <x v="35"/>
    <n v="2264"/>
    <s v="Lee, Mary"/>
    <x v="1"/>
    <x v="0"/>
    <x v="0"/>
    <n v="40"/>
    <x v="0"/>
    <x v="1"/>
    <m/>
    <n v="40"/>
    <m/>
    <x v="0"/>
    <x v="0"/>
    <x v="0"/>
  </r>
  <r>
    <x v="0"/>
    <x v="0"/>
    <x v="1"/>
    <x v="12"/>
    <x v="35"/>
    <n v="1206"/>
    <s v="Lorenz, Viola B."/>
    <x v="1"/>
    <x v="0"/>
    <x v="0"/>
    <n v="40"/>
    <x v="0"/>
    <x v="1"/>
    <n v="11"/>
    <n v="40"/>
    <m/>
    <x v="0"/>
    <x v="0"/>
    <x v="0"/>
  </r>
  <r>
    <x v="0"/>
    <x v="0"/>
    <x v="6"/>
    <x v="13"/>
    <x v="35"/>
    <n v="2175"/>
    <s v="Akulic, Marlene"/>
    <x v="1"/>
    <x v="0"/>
    <x v="0"/>
    <n v="40"/>
    <x v="0"/>
    <x v="1"/>
    <n v="6"/>
    <n v="40"/>
    <m/>
    <x v="0"/>
    <x v="0"/>
    <x v="0"/>
  </r>
  <r>
    <x v="0"/>
    <x v="0"/>
    <x v="6"/>
    <x v="13"/>
    <x v="35"/>
    <n v="1355"/>
    <s v="Arp, Peggy A."/>
    <x v="1"/>
    <x v="0"/>
    <x v="0"/>
    <n v="39.9"/>
    <x v="0"/>
    <x v="1"/>
    <m/>
    <n v="39.9"/>
    <m/>
    <x v="0"/>
    <x v="0"/>
    <x v="0"/>
  </r>
  <r>
    <x v="0"/>
    <x v="0"/>
    <x v="6"/>
    <x v="13"/>
    <x v="35"/>
    <n v="2229"/>
    <s v="Bledsoe, Amy"/>
    <x v="1"/>
    <x v="0"/>
    <x v="0"/>
    <n v="36.78"/>
    <x v="0"/>
    <x v="1"/>
    <m/>
    <n v="36.78"/>
    <m/>
    <x v="0"/>
    <x v="0"/>
    <x v="0"/>
  </r>
  <r>
    <x v="0"/>
    <x v="0"/>
    <x v="6"/>
    <x v="13"/>
    <x v="35"/>
    <n v="2041"/>
    <s v="Bohannon, Barbara"/>
    <x v="1"/>
    <x v="0"/>
    <x v="0"/>
    <n v="40"/>
    <x v="0"/>
    <x v="1"/>
    <m/>
    <n v="40"/>
    <m/>
    <x v="0"/>
    <x v="0"/>
    <x v="0"/>
  </r>
  <r>
    <x v="0"/>
    <x v="0"/>
    <x v="6"/>
    <x v="13"/>
    <x v="35"/>
    <n v="2190"/>
    <s v="Bookout, Nancy"/>
    <x v="1"/>
    <x v="0"/>
    <x v="0"/>
    <n v="40"/>
    <x v="0"/>
    <x v="1"/>
    <n v="6.07"/>
    <n v="40"/>
    <m/>
    <x v="0"/>
    <x v="0"/>
    <x v="0"/>
  </r>
  <r>
    <x v="0"/>
    <x v="0"/>
    <x v="6"/>
    <x v="13"/>
    <x v="35"/>
    <n v="1739"/>
    <s v="Bowers, Brenda"/>
    <x v="1"/>
    <x v="0"/>
    <x v="0"/>
    <n v="40"/>
    <x v="0"/>
    <x v="1"/>
    <m/>
    <n v="40"/>
    <m/>
    <x v="0"/>
    <x v="0"/>
    <x v="0"/>
  </r>
  <r>
    <x v="0"/>
    <x v="0"/>
    <x v="6"/>
    <x v="13"/>
    <x v="35"/>
    <n v="2039"/>
    <s v="Brooks, Tammy C."/>
    <x v="1"/>
    <x v="0"/>
    <x v="0"/>
    <n v="40"/>
    <x v="0"/>
    <x v="1"/>
    <m/>
    <n v="40"/>
    <m/>
    <x v="0"/>
    <x v="0"/>
    <x v="0"/>
  </r>
  <r>
    <x v="0"/>
    <x v="0"/>
    <x v="6"/>
    <x v="13"/>
    <x v="35"/>
    <n v="1978"/>
    <s v="Bryan, Eva J."/>
    <x v="1"/>
    <x v="0"/>
    <x v="0"/>
    <n v="40"/>
    <x v="0"/>
    <x v="1"/>
    <m/>
    <n v="40"/>
    <m/>
    <x v="0"/>
    <x v="0"/>
    <x v="0"/>
  </r>
  <r>
    <x v="0"/>
    <x v="0"/>
    <x v="6"/>
    <x v="13"/>
    <x v="35"/>
    <n v="2156"/>
    <s v="Bryan, Sheena L."/>
    <x v="1"/>
    <x v="0"/>
    <x v="0"/>
    <n v="40"/>
    <x v="0"/>
    <x v="1"/>
    <m/>
    <n v="40"/>
    <m/>
    <x v="0"/>
    <x v="0"/>
    <x v="0"/>
  </r>
  <r>
    <x v="0"/>
    <x v="0"/>
    <x v="6"/>
    <x v="13"/>
    <x v="35"/>
    <n v="2243"/>
    <s v="Campos, Susan"/>
    <x v="1"/>
    <x v="0"/>
    <x v="0"/>
    <n v="40"/>
    <x v="0"/>
    <x v="1"/>
    <n v="6.07"/>
    <n v="40"/>
    <m/>
    <x v="0"/>
    <x v="0"/>
    <x v="0"/>
  </r>
  <r>
    <x v="0"/>
    <x v="0"/>
    <x v="0"/>
    <x v="13"/>
    <x v="35"/>
    <n v="1010"/>
    <s v="Carroll, Robin M."/>
    <x v="1"/>
    <x v="0"/>
    <x v="0"/>
    <n v="38.93"/>
    <x v="0"/>
    <x v="1"/>
    <m/>
    <n v="38.93"/>
    <n v="2"/>
    <x v="0"/>
    <x v="0"/>
    <x v="0"/>
  </r>
  <r>
    <x v="0"/>
    <x v="0"/>
    <x v="6"/>
    <x v="13"/>
    <x v="35"/>
    <n v="2124"/>
    <s v="Carter, Carla"/>
    <x v="1"/>
    <x v="0"/>
    <x v="0"/>
    <n v="40"/>
    <x v="0"/>
    <x v="1"/>
    <m/>
    <n v="40"/>
    <m/>
    <x v="0"/>
    <x v="0"/>
    <x v="0"/>
  </r>
  <r>
    <x v="0"/>
    <x v="0"/>
    <x v="6"/>
    <x v="13"/>
    <x v="35"/>
    <n v="2068"/>
    <s v="Cathcart, Bess L."/>
    <x v="1"/>
    <x v="0"/>
    <x v="0"/>
    <n v="40"/>
    <x v="0"/>
    <x v="1"/>
    <m/>
    <n v="40"/>
    <m/>
    <x v="0"/>
    <x v="0"/>
    <x v="0"/>
  </r>
  <r>
    <x v="0"/>
    <x v="0"/>
    <x v="6"/>
    <x v="13"/>
    <x v="35"/>
    <n v="2098"/>
    <s v="Childress, Stacy M."/>
    <x v="1"/>
    <x v="0"/>
    <x v="0"/>
    <n v="40"/>
    <x v="0"/>
    <x v="1"/>
    <m/>
    <n v="40"/>
    <m/>
    <x v="0"/>
    <x v="0"/>
    <x v="0"/>
  </r>
  <r>
    <x v="0"/>
    <x v="0"/>
    <x v="6"/>
    <x v="13"/>
    <x v="35"/>
    <n v="2131"/>
    <s v="Collette, Stephanie"/>
    <x v="1"/>
    <x v="0"/>
    <x v="0"/>
    <n v="40"/>
    <x v="0"/>
    <x v="1"/>
    <m/>
    <n v="40"/>
    <m/>
    <x v="0"/>
    <x v="0"/>
    <x v="0"/>
  </r>
  <r>
    <x v="0"/>
    <x v="0"/>
    <x v="6"/>
    <x v="13"/>
    <x v="35"/>
    <n v="2269"/>
    <s v="Costner, Jo Ann"/>
    <x v="1"/>
    <x v="0"/>
    <x v="0"/>
    <n v="40"/>
    <x v="0"/>
    <x v="1"/>
    <m/>
    <n v="40"/>
    <m/>
    <x v="0"/>
    <x v="0"/>
    <x v="0"/>
  </r>
  <r>
    <x v="0"/>
    <x v="0"/>
    <x v="6"/>
    <x v="13"/>
    <x v="35"/>
    <n v="1362"/>
    <s v="Davis, Kimberly S."/>
    <x v="1"/>
    <x v="0"/>
    <x v="0"/>
    <n v="40"/>
    <x v="0"/>
    <x v="1"/>
    <m/>
    <n v="40"/>
    <m/>
    <x v="0"/>
    <x v="0"/>
    <x v="0"/>
  </r>
  <r>
    <x v="0"/>
    <x v="0"/>
    <x v="6"/>
    <x v="13"/>
    <x v="35"/>
    <n v="1465"/>
    <s v="Dotson, Wanda A."/>
    <x v="1"/>
    <x v="0"/>
    <x v="0"/>
    <n v="40"/>
    <x v="0"/>
    <x v="1"/>
    <n v="6.02"/>
    <n v="40"/>
    <m/>
    <x v="0"/>
    <x v="0"/>
    <x v="0"/>
  </r>
  <r>
    <x v="0"/>
    <x v="0"/>
    <x v="6"/>
    <x v="13"/>
    <x v="35"/>
    <n v="2046"/>
    <s v="Dunn, Lois"/>
    <x v="1"/>
    <x v="0"/>
    <x v="0"/>
    <n v="35.020000000000003"/>
    <x v="0"/>
    <x v="1"/>
    <m/>
    <n v="35.020000000000003"/>
    <n v="11"/>
    <x v="0"/>
    <x v="0"/>
    <x v="0"/>
  </r>
  <r>
    <x v="0"/>
    <x v="0"/>
    <x v="6"/>
    <x v="13"/>
    <x v="35"/>
    <n v="2152"/>
    <s v="Fishwick, Roberta"/>
    <x v="1"/>
    <x v="0"/>
    <x v="0"/>
    <n v="40"/>
    <x v="0"/>
    <x v="1"/>
    <m/>
    <n v="40"/>
    <m/>
    <x v="0"/>
    <x v="0"/>
    <x v="0"/>
  </r>
  <r>
    <x v="0"/>
    <x v="0"/>
    <x v="6"/>
    <x v="13"/>
    <x v="35"/>
    <n v="2265"/>
    <s v="Ginn, Pamela"/>
    <x v="1"/>
    <x v="0"/>
    <x v="0"/>
    <n v="40"/>
    <x v="0"/>
    <x v="1"/>
    <n v="6.03"/>
    <n v="40"/>
    <m/>
    <x v="0"/>
    <x v="0"/>
    <x v="0"/>
  </r>
  <r>
    <x v="0"/>
    <x v="0"/>
    <x v="6"/>
    <x v="13"/>
    <x v="35"/>
    <n v="2222"/>
    <s v="Hamilton, Patricia"/>
    <x v="1"/>
    <x v="0"/>
    <x v="0"/>
    <n v="40"/>
    <x v="0"/>
    <x v="1"/>
    <m/>
    <n v="40"/>
    <m/>
    <x v="0"/>
    <x v="0"/>
    <x v="0"/>
  </r>
  <r>
    <x v="0"/>
    <x v="0"/>
    <x v="6"/>
    <x v="13"/>
    <x v="35"/>
    <n v="2261"/>
    <s v="Howarth, Amy"/>
    <x v="1"/>
    <x v="0"/>
    <x v="0"/>
    <n v="40"/>
    <x v="0"/>
    <x v="1"/>
    <m/>
    <n v="40"/>
    <m/>
    <x v="0"/>
    <x v="0"/>
    <x v="0"/>
  </r>
  <r>
    <x v="0"/>
    <x v="0"/>
    <x v="6"/>
    <x v="13"/>
    <x v="35"/>
    <n v="2276"/>
    <s v="Hughes, Aliesa"/>
    <x v="1"/>
    <x v="0"/>
    <x v="0"/>
    <n v="30"/>
    <x v="0"/>
    <x v="1"/>
    <m/>
    <n v="30"/>
    <m/>
    <x v="0"/>
    <x v="0"/>
    <x v="0"/>
  </r>
  <r>
    <x v="0"/>
    <x v="0"/>
    <x v="6"/>
    <x v="13"/>
    <x v="35"/>
    <n v="2188"/>
    <s v="Jones, Tina"/>
    <x v="1"/>
    <x v="0"/>
    <x v="0"/>
    <n v="40"/>
    <x v="0"/>
    <x v="1"/>
    <n v="0.77"/>
    <n v="40"/>
    <m/>
    <x v="0"/>
    <x v="0"/>
    <x v="0"/>
  </r>
  <r>
    <x v="0"/>
    <x v="0"/>
    <x v="6"/>
    <x v="13"/>
    <x v="35"/>
    <n v="1480"/>
    <s v="Kliever, Debbie J."/>
    <x v="1"/>
    <x v="0"/>
    <x v="0"/>
    <n v="40"/>
    <x v="0"/>
    <x v="1"/>
    <n v="6.02"/>
    <n v="40"/>
    <m/>
    <x v="0"/>
    <x v="0"/>
    <x v="0"/>
  </r>
  <r>
    <x v="0"/>
    <x v="0"/>
    <x v="6"/>
    <x v="13"/>
    <x v="35"/>
    <n v="1568"/>
    <s v="Long, Marlene C."/>
    <x v="1"/>
    <x v="0"/>
    <x v="0"/>
    <n v="40"/>
    <x v="0"/>
    <x v="1"/>
    <m/>
    <n v="40"/>
    <m/>
    <x v="0"/>
    <x v="0"/>
    <x v="0"/>
  </r>
  <r>
    <x v="0"/>
    <x v="0"/>
    <x v="6"/>
    <x v="13"/>
    <x v="35"/>
    <n v="2263"/>
    <s v="Long, Susan"/>
    <x v="1"/>
    <x v="0"/>
    <x v="0"/>
    <n v="40"/>
    <x v="0"/>
    <x v="1"/>
    <m/>
    <n v="40"/>
    <m/>
    <x v="0"/>
    <x v="0"/>
    <x v="0"/>
  </r>
  <r>
    <x v="0"/>
    <x v="0"/>
    <x v="6"/>
    <x v="13"/>
    <x v="35"/>
    <n v="1391"/>
    <s v="Mason, Judy A."/>
    <x v="1"/>
    <x v="0"/>
    <x v="0"/>
    <n v="40"/>
    <x v="0"/>
    <x v="1"/>
    <n v="6.12"/>
    <n v="40"/>
    <m/>
    <x v="0"/>
    <x v="0"/>
    <x v="0"/>
  </r>
  <r>
    <x v="0"/>
    <x v="0"/>
    <x v="7"/>
    <x v="13"/>
    <x v="35"/>
    <n v="2176"/>
    <s v="May, Cynthia L."/>
    <x v="1"/>
    <x v="0"/>
    <x v="0"/>
    <n v="40"/>
    <x v="0"/>
    <x v="1"/>
    <m/>
    <n v="40"/>
    <m/>
    <x v="0"/>
    <x v="0"/>
    <x v="0"/>
  </r>
  <r>
    <x v="0"/>
    <x v="0"/>
    <x v="6"/>
    <x v="13"/>
    <x v="35"/>
    <n v="1558"/>
    <s v="McCluskey, Loreta R."/>
    <x v="1"/>
    <x v="0"/>
    <x v="0"/>
    <n v="40"/>
    <x v="0"/>
    <x v="1"/>
    <n v="7.0000000000000007E-2"/>
    <n v="40"/>
    <m/>
    <x v="0"/>
    <x v="0"/>
    <x v="0"/>
  </r>
  <r>
    <x v="0"/>
    <x v="0"/>
    <x v="6"/>
    <x v="13"/>
    <x v="35"/>
    <n v="2127"/>
    <s v="McKee, April"/>
    <x v="1"/>
    <x v="0"/>
    <x v="0"/>
    <n v="40"/>
    <x v="0"/>
    <x v="1"/>
    <m/>
    <n v="40"/>
    <m/>
    <x v="0"/>
    <x v="0"/>
    <x v="0"/>
  </r>
  <r>
    <x v="0"/>
    <x v="0"/>
    <x v="6"/>
    <x v="13"/>
    <x v="35"/>
    <n v="2174"/>
    <s v="Miller, Martha"/>
    <x v="1"/>
    <x v="0"/>
    <x v="0"/>
    <n v="40"/>
    <x v="0"/>
    <x v="1"/>
    <m/>
    <n v="40"/>
    <m/>
    <x v="0"/>
    <x v="0"/>
    <x v="0"/>
  </r>
  <r>
    <x v="0"/>
    <x v="0"/>
    <x v="6"/>
    <x v="13"/>
    <x v="35"/>
    <n v="1559"/>
    <s v="Nichols, Brenda S."/>
    <x v="1"/>
    <x v="0"/>
    <x v="0"/>
    <n v="30"/>
    <x v="0"/>
    <x v="1"/>
    <m/>
    <n v="30"/>
    <n v="10"/>
    <x v="0"/>
    <x v="0"/>
    <x v="0"/>
  </r>
  <r>
    <x v="0"/>
    <x v="0"/>
    <x v="6"/>
    <x v="13"/>
    <x v="35"/>
    <n v="2259"/>
    <s v="Peels, Carolyn K."/>
    <x v="1"/>
    <x v="0"/>
    <x v="0"/>
    <n v="40"/>
    <x v="0"/>
    <x v="1"/>
    <m/>
    <n v="40"/>
    <m/>
    <x v="0"/>
    <x v="0"/>
    <x v="0"/>
  </r>
  <r>
    <x v="0"/>
    <x v="0"/>
    <x v="6"/>
    <x v="13"/>
    <x v="35"/>
    <n v="2216"/>
    <s v="Pilkey, Jeremy"/>
    <x v="1"/>
    <x v="0"/>
    <x v="0"/>
    <n v="37.770000000000003"/>
    <x v="0"/>
    <x v="1"/>
    <m/>
    <n v="37.770000000000003"/>
    <m/>
    <x v="0"/>
    <x v="0"/>
    <x v="0"/>
  </r>
  <r>
    <x v="0"/>
    <x v="0"/>
    <x v="6"/>
    <x v="13"/>
    <x v="35"/>
    <n v="1767"/>
    <s v="Presley, Bernice"/>
    <x v="1"/>
    <x v="0"/>
    <x v="0"/>
    <n v="40"/>
    <x v="0"/>
    <x v="1"/>
    <n v="4.05"/>
    <n v="40"/>
    <m/>
    <x v="0"/>
    <x v="0"/>
    <x v="0"/>
  </r>
  <r>
    <x v="0"/>
    <x v="0"/>
    <x v="6"/>
    <x v="13"/>
    <x v="35"/>
    <n v="2246"/>
    <s v="Rice, Yvonne"/>
    <x v="1"/>
    <x v="0"/>
    <x v="0"/>
    <n v="0"/>
    <x v="0"/>
    <x v="1"/>
    <m/>
    <m/>
    <n v="20"/>
    <x v="0"/>
    <x v="0"/>
    <x v="0"/>
  </r>
  <r>
    <x v="0"/>
    <x v="0"/>
    <x v="6"/>
    <x v="13"/>
    <x v="35"/>
    <n v="2138"/>
    <s v="Richardson, Tammy G."/>
    <x v="1"/>
    <x v="0"/>
    <x v="0"/>
    <n v="30"/>
    <x v="0"/>
    <x v="1"/>
    <m/>
    <n v="30"/>
    <m/>
    <x v="0"/>
    <x v="0"/>
    <x v="0"/>
  </r>
  <r>
    <x v="0"/>
    <x v="0"/>
    <x v="6"/>
    <x v="13"/>
    <x v="35"/>
    <n v="1997"/>
    <s v="Roberts, Lisa R."/>
    <x v="1"/>
    <x v="0"/>
    <x v="0"/>
    <n v="30"/>
    <x v="0"/>
    <x v="1"/>
    <m/>
    <n v="30"/>
    <m/>
    <x v="0"/>
    <x v="0"/>
    <x v="0"/>
  </r>
  <r>
    <x v="0"/>
    <x v="0"/>
    <x v="6"/>
    <x v="13"/>
    <x v="35"/>
    <n v="1299"/>
    <s v="Rodgers, Cathy B."/>
    <x v="1"/>
    <x v="0"/>
    <x v="0"/>
    <n v="40"/>
    <x v="0"/>
    <x v="1"/>
    <n v="6"/>
    <n v="40"/>
    <m/>
    <x v="0"/>
    <x v="0"/>
    <x v="0"/>
  </r>
  <r>
    <x v="0"/>
    <x v="0"/>
    <x v="7"/>
    <x v="13"/>
    <x v="35"/>
    <n v="2192"/>
    <s v="Rupinski, Angela"/>
    <x v="1"/>
    <x v="0"/>
    <x v="0"/>
    <n v="39.75"/>
    <x v="0"/>
    <x v="1"/>
    <m/>
    <n v="39.75"/>
    <m/>
    <x v="0"/>
    <x v="0"/>
    <x v="0"/>
  </r>
  <r>
    <x v="0"/>
    <x v="0"/>
    <x v="6"/>
    <x v="13"/>
    <x v="35"/>
    <n v="1590"/>
    <s v="Russell, Barbara L."/>
    <x v="1"/>
    <x v="0"/>
    <x v="0"/>
    <n v="36"/>
    <x v="0"/>
    <x v="1"/>
    <m/>
    <n v="36"/>
    <m/>
    <x v="0"/>
    <x v="0"/>
    <x v="0"/>
  </r>
  <r>
    <x v="0"/>
    <x v="0"/>
    <x v="6"/>
    <x v="13"/>
    <x v="35"/>
    <n v="2218"/>
    <s v="Russell, Brandy"/>
    <x v="1"/>
    <x v="0"/>
    <x v="0"/>
    <n v="40"/>
    <x v="0"/>
    <x v="1"/>
    <m/>
    <n v="40"/>
    <m/>
    <x v="0"/>
    <x v="0"/>
    <x v="0"/>
  </r>
  <r>
    <x v="0"/>
    <x v="0"/>
    <x v="6"/>
    <x v="13"/>
    <x v="35"/>
    <n v="1612"/>
    <s v="Self, Janet"/>
    <x v="1"/>
    <x v="0"/>
    <x v="0"/>
    <n v="30"/>
    <x v="0"/>
    <x v="1"/>
    <m/>
    <n v="30"/>
    <n v="10"/>
    <x v="0"/>
    <x v="0"/>
    <x v="0"/>
  </r>
  <r>
    <x v="0"/>
    <x v="0"/>
    <x v="6"/>
    <x v="13"/>
    <x v="35"/>
    <n v="2016"/>
    <s v="Torbett, Donna G."/>
    <x v="1"/>
    <x v="0"/>
    <x v="0"/>
    <n v="30"/>
    <x v="0"/>
    <x v="1"/>
    <m/>
    <n v="30"/>
    <n v="10"/>
    <x v="0"/>
    <x v="0"/>
    <x v="0"/>
  </r>
  <r>
    <x v="0"/>
    <x v="0"/>
    <x v="6"/>
    <x v="13"/>
    <x v="35"/>
    <n v="2147"/>
    <s v="Watson, Linda L."/>
    <x v="1"/>
    <x v="0"/>
    <x v="0"/>
    <n v="37.93"/>
    <x v="0"/>
    <x v="1"/>
    <m/>
    <n v="37.93"/>
    <m/>
    <x v="0"/>
    <x v="0"/>
    <x v="0"/>
  </r>
  <r>
    <x v="0"/>
    <x v="0"/>
    <x v="6"/>
    <x v="13"/>
    <x v="35"/>
    <n v="2154"/>
    <s v="West, Sandra"/>
    <x v="1"/>
    <x v="0"/>
    <x v="0"/>
    <n v="30"/>
    <x v="0"/>
    <x v="1"/>
    <m/>
    <n v="30"/>
    <m/>
    <x v="0"/>
    <x v="0"/>
    <x v="0"/>
  </r>
  <r>
    <x v="0"/>
    <x v="0"/>
    <x v="6"/>
    <x v="13"/>
    <x v="35"/>
    <n v="2244"/>
    <s v="Winter, Esther"/>
    <x v="1"/>
    <x v="0"/>
    <x v="0"/>
    <n v="40"/>
    <x v="0"/>
    <x v="1"/>
    <n v="6.03"/>
    <n v="40"/>
    <m/>
    <x v="0"/>
    <x v="0"/>
    <x v="0"/>
  </r>
  <r>
    <x v="0"/>
    <x v="0"/>
    <x v="1"/>
    <x v="14"/>
    <x v="35"/>
    <n v="2165"/>
    <s v="Blackshire, Bradly"/>
    <x v="1"/>
    <x v="0"/>
    <x v="0"/>
    <n v="40"/>
    <x v="0"/>
    <x v="1"/>
    <m/>
    <n v="40"/>
    <m/>
    <x v="0"/>
    <x v="0"/>
    <x v="0"/>
  </r>
  <r>
    <x v="0"/>
    <x v="0"/>
    <x v="8"/>
    <x v="14"/>
    <x v="35"/>
    <n v="2177"/>
    <s v="Cannon, James"/>
    <x v="1"/>
    <x v="0"/>
    <x v="0"/>
    <n v="40"/>
    <x v="0"/>
    <x v="1"/>
    <m/>
    <n v="40"/>
    <m/>
    <x v="0"/>
    <x v="0"/>
    <x v="0"/>
  </r>
  <r>
    <x v="0"/>
    <x v="0"/>
    <x v="1"/>
    <x v="14"/>
    <x v="35"/>
    <n v="1280"/>
    <s v="Cooley, Tammy K."/>
    <x v="1"/>
    <x v="0"/>
    <x v="0"/>
    <n v="29.97"/>
    <x v="0"/>
    <x v="1"/>
    <m/>
    <n v="29.97"/>
    <n v="10"/>
    <x v="0"/>
    <x v="0"/>
    <x v="0"/>
  </r>
  <r>
    <x v="0"/>
    <x v="0"/>
    <x v="5"/>
    <x v="14"/>
    <x v="35"/>
    <n v="2277"/>
    <s v="Frye, Jason"/>
    <x v="1"/>
    <x v="0"/>
    <x v="0"/>
    <n v="40"/>
    <x v="0"/>
    <x v="1"/>
    <n v="8.9"/>
    <n v="40"/>
    <m/>
    <x v="0"/>
    <x v="0"/>
    <x v="0"/>
  </r>
  <r>
    <x v="0"/>
    <x v="0"/>
    <x v="1"/>
    <x v="14"/>
    <x v="35"/>
    <n v="1684"/>
    <s v="Mckee, Nathan"/>
    <x v="1"/>
    <x v="0"/>
    <x v="0"/>
    <n v="30"/>
    <x v="0"/>
    <x v="1"/>
    <m/>
    <n v="30"/>
    <m/>
    <x v="0"/>
    <x v="0"/>
    <x v="0"/>
  </r>
  <r>
    <x v="0"/>
    <x v="0"/>
    <x v="1"/>
    <x v="14"/>
    <x v="35"/>
    <n v="2242"/>
    <s v="Ridge, Billy"/>
    <x v="1"/>
    <x v="0"/>
    <x v="0"/>
    <n v="40"/>
    <x v="0"/>
    <x v="1"/>
    <m/>
    <n v="40"/>
    <m/>
    <x v="0"/>
    <x v="0"/>
    <x v="0"/>
  </r>
  <r>
    <x v="0"/>
    <x v="0"/>
    <x v="1"/>
    <x v="14"/>
    <x v="35"/>
    <n v="2220"/>
    <s v="Waddell, Henry"/>
    <x v="1"/>
    <x v="0"/>
    <x v="0"/>
    <n v="39.83"/>
    <x v="0"/>
    <x v="1"/>
    <m/>
    <n v="39.83"/>
    <m/>
    <x v="0"/>
    <x v="0"/>
    <x v="0"/>
  </r>
  <r>
    <x v="0"/>
    <x v="0"/>
    <x v="1"/>
    <x v="14"/>
    <x v="35"/>
    <n v="2161"/>
    <s v="Watson, Mark"/>
    <x v="1"/>
    <x v="0"/>
    <x v="0"/>
    <n v="30"/>
    <x v="0"/>
    <x v="1"/>
    <m/>
    <n v="30"/>
    <n v="10"/>
    <x v="0"/>
    <x v="0"/>
    <x v="0"/>
  </r>
  <r>
    <x v="0"/>
    <x v="0"/>
    <x v="1"/>
    <x v="14"/>
    <x v="35"/>
    <n v="2180"/>
    <s v="Young, Robin A."/>
    <x v="1"/>
    <x v="0"/>
    <x v="0"/>
    <n v="40"/>
    <x v="0"/>
    <x v="1"/>
    <n v="0.38"/>
    <n v="40"/>
    <m/>
    <x v="0"/>
    <x v="0"/>
    <x v="0"/>
  </r>
  <r>
    <x v="0"/>
    <x v="0"/>
    <x v="9"/>
    <x v="15"/>
    <x v="35"/>
    <n v="1520"/>
    <s v="Best, Shirley"/>
    <x v="1"/>
    <x v="0"/>
    <x v="0"/>
    <n v="40"/>
    <x v="0"/>
    <x v="1"/>
    <m/>
    <n v="40"/>
    <m/>
    <x v="0"/>
    <x v="0"/>
    <x v="0"/>
  </r>
  <r>
    <x v="0"/>
    <x v="0"/>
    <x v="9"/>
    <x v="15"/>
    <x v="35"/>
    <n v="1856"/>
    <s v="Bivens, Tammie"/>
    <x v="1"/>
    <x v="0"/>
    <x v="0"/>
    <n v="40"/>
    <x v="0"/>
    <x v="1"/>
    <m/>
    <n v="40"/>
    <m/>
    <x v="0"/>
    <x v="0"/>
    <x v="0"/>
  </r>
  <r>
    <x v="0"/>
    <x v="0"/>
    <x v="9"/>
    <x v="15"/>
    <x v="35"/>
    <n v="2250"/>
    <s v="Bledsoe, Nicole"/>
    <x v="1"/>
    <x v="0"/>
    <x v="0"/>
    <n v="30"/>
    <x v="0"/>
    <x v="1"/>
    <m/>
    <n v="30"/>
    <m/>
    <x v="0"/>
    <x v="0"/>
    <x v="0"/>
  </r>
  <r>
    <x v="0"/>
    <x v="0"/>
    <x v="6"/>
    <x v="15"/>
    <x v="35"/>
    <n v="2235"/>
    <s v="Clark, Elizabeth"/>
    <x v="1"/>
    <x v="0"/>
    <x v="0"/>
    <n v="40"/>
    <x v="0"/>
    <x v="1"/>
    <n v="6.03"/>
    <n v="40"/>
    <m/>
    <x v="0"/>
    <x v="0"/>
    <x v="0"/>
  </r>
  <r>
    <x v="0"/>
    <x v="0"/>
    <x v="9"/>
    <x v="15"/>
    <x v="35"/>
    <n v="2267"/>
    <s v="Ellis, Kathleen"/>
    <x v="1"/>
    <x v="0"/>
    <x v="0"/>
    <n v="40"/>
    <x v="0"/>
    <x v="1"/>
    <n v="4.0199999999999996"/>
    <n v="40"/>
    <m/>
    <x v="0"/>
    <x v="0"/>
    <x v="0"/>
  </r>
  <r>
    <x v="0"/>
    <x v="0"/>
    <x v="9"/>
    <x v="15"/>
    <x v="35"/>
    <n v="1107"/>
    <s v="Hall, Mary"/>
    <x v="1"/>
    <x v="0"/>
    <x v="0"/>
    <n v="40"/>
    <x v="0"/>
    <x v="1"/>
    <n v="7.02"/>
    <n v="40"/>
    <m/>
    <x v="0"/>
    <x v="0"/>
    <x v="0"/>
  </r>
  <r>
    <x v="0"/>
    <x v="0"/>
    <x v="9"/>
    <x v="15"/>
    <x v="35"/>
    <n v="1866"/>
    <s v="Harris, Nancy"/>
    <x v="1"/>
    <x v="0"/>
    <x v="0"/>
    <n v="40"/>
    <x v="0"/>
    <x v="1"/>
    <n v="6.03"/>
    <n v="40"/>
    <m/>
    <x v="0"/>
    <x v="0"/>
    <x v="0"/>
  </r>
  <r>
    <x v="0"/>
    <x v="0"/>
    <x v="9"/>
    <x v="15"/>
    <x v="35"/>
    <n v="2266"/>
    <s v="Machne, Emily"/>
    <x v="1"/>
    <x v="0"/>
    <x v="0"/>
    <n v="38.200000000000003"/>
    <x v="0"/>
    <x v="1"/>
    <m/>
    <n v="38.200000000000003"/>
    <m/>
    <x v="0"/>
    <x v="0"/>
    <x v="0"/>
  </r>
  <r>
    <x v="0"/>
    <x v="0"/>
    <x v="9"/>
    <x v="15"/>
    <x v="35"/>
    <n v="1985"/>
    <s v="Pilkey, Melissa"/>
    <x v="1"/>
    <x v="0"/>
    <x v="0"/>
    <n v="40"/>
    <x v="0"/>
    <x v="1"/>
    <n v="1.8"/>
    <n v="40"/>
    <m/>
    <x v="0"/>
    <x v="0"/>
    <x v="0"/>
  </r>
  <r>
    <x v="0"/>
    <x v="0"/>
    <x v="3"/>
    <x v="15"/>
    <x v="35"/>
    <n v="1967"/>
    <s v="Shaw, Teia L."/>
    <x v="1"/>
    <x v="0"/>
    <x v="0"/>
    <n v="40"/>
    <x v="0"/>
    <x v="1"/>
    <n v="0.4"/>
    <n v="40"/>
    <m/>
    <x v="0"/>
    <x v="0"/>
    <x v="0"/>
  </r>
  <r>
    <x v="0"/>
    <x v="0"/>
    <x v="9"/>
    <x v="15"/>
    <x v="35"/>
    <n v="2272"/>
    <s v="Zimmerman, Miranda"/>
    <x v="1"/>
    <x v="0"/>
    <x v="0"/>
    <n v="40"/>
    <x v="0"/>
    <x v="1"/>
    <m/>
    <n v="40"/>
    <m/>
    <x v="0"/>
    <x v="0"/>
    <x v="0"/>
  </r>
  <r>
    <x v="0"/>
    <x v="0"/>
    <x v="7"/>
    <x v="16"/>
    <x v="35"/>
    <n v="2181"/>
    <s v="Campbell, Lisa M."/>
    <x v="1"/>
    <x v="0"/>
    <x v="0"/>
    <n v="40"/>
    <x v="0"/>
    <x v="1"/>
    <m/>
    <n v="40"/>
    <m/>
    <x v="0"/>
    <x v="0"/>
    <x v="0"/>
  </r>
  <r>
    <x v="0"/>
    <x v="0"/>
    <x v="7"/>
    <x v="16"/>
    <x v="35"/>
    <n v="2193"/>
    <s v="Cannon, Jennifer"/>
    <x v="1"/>
    <x v="0"/>
    <x v="0"/>
    <n v="40"/>
    <x v="0"/>
    <x v="1"/>
    <m/>
    <n v="40"/>
    <m/>
    <x v="0"/>
    <x v="0"/>
    <x v="0"/>
  </r>
  <r>
    <x v="0"/>
    <x v="0"/>
    <x v="4"/>
    <x v="16"/>
    <x v="35"/>
    <n v="2238"/>
    <s v="Carey, Laura"/>
    <x v="1"/>
    <x v="0"/>
    <x v="0"/>
    <n v="40"/>
    <x v="0"/>
    <x v="1"/>
    <n v="9.52"/>
    <n v="40"/>
    <m/>
    <x v="0"/>
    <x v="0"/>
    <x v="0"/>
  </r>
  <r>
    <x v="0"/>
    <x v="0"/>
    <x v="7"/>
    <x v="16"/>
    <x v="35"/>
    <n v="2045"/>
    <s v="Mcinerney, Renee L."/>
    <x v="1"/>
    <x v="0"/>
    <x v="0"/>
    <n v="40"/>
    <x v="0"/>
    <x v="1"/>
    <m/>
    <n v="40"/>
    <m/>
    <x v="0"/>
    <x v="0"/>
    <x v="0"/>
  </r>
  <r>
    <x v="0"/>
    <x v="0"/>
    <x v="5"/>
    <x v="17"/>
    <x v="35"/>
    <n v="2274"/>
    <s v="Eddy, Bryan"/>
    <x v="1"/>
    <x v="0"/>
    <x v="0"/>
    <n v="41.05"/>
    <x v="0"/>
    <x v="1"/>
    <m/>
    <n v="41.05"/>
    <m/>
    <x v="0"/>
    <x v="0"/>
    <x v="0"/>
  </r>
  <r>
    <x v="0"/>
    <x v="0"/>
    <x v="5"/>
    <x v="17"/>
    <x v="35"/>
    <n v="1596"/>
    <s v="Harrison, Charles"/>
    <x v="1"/>
    <x v="0"/>
    <x v="0"/>
    <n v="40"/>
    <x v="0"/>
    <x v="1"/>
    <m/>
    <n v="40"/>
    <m/>
    <x v="0"/>
    <x v="0"/>
    <x v="0"/>
  </r>
  <r>
    <x v="0"/>
    <x v="0"/>
    <x v="5"/>
    <x v="18"/>
    <x v="35"/>
    <n v="1575"/>
    <s v="Gable, James D."/>
    <x v="1"/>
    <x v="0"/>
    <x v="0"/>
    <n v="40"/>
    <x v="0"/>
    <x v="1"/>
    <n v="1.95"/>
    <n v="40"/>
    <m/>
    <x v="0"/>
    <x v="0"/>
    <x v="0"/>
  </r>
  <r>
    <x v="0"/>
    <x v="0"/>
    <x v="8"/>
    <x v="19"/>
    <x v="35"/>
    <n v="2089"/>
    <s v="Cole, Joseph A."/>
    <x v="1"/>
    <x v="0"/>
    <x v="0"/>
    <n v="40"/>
    <x v="0"/>
    <x v="1"/>
    <n v="11.03"/>
    <n v="40"/>
    <m/>
    <x v="0"/>
    <x v="0"/>
    <x v="0"/>
  </r>
  <r>
    <x v="0"/>
    <x v="0"/>
    <x v="8"/>
    <x v="19"/>
    <x v="35"/>
    <n v="2169"/>
    <s v="Zimmerman, Donald E."/>
    <x v="1"/>
    <x v="0"/>
    <x v="0"/>
    <n v="40"/>
    <x v="0"/>
    <x v="1"/>
    <n v="13.97"/>
    <n v="40"/>
    <m/>
    <x v="0"/>
    <x v="0"/>
    <x v="0"/>
  </r>
  <r>
    <x v="0"/>
    <x v="0"/>
    <x v="0"/>
    <x v="0"/>
    <x v="36"/>
    <n v="2069"/>
    <s v="Bibee, Ronald S."/>
    <x v="0"/>
    <x v="0"/>
    <x v="0"/>
    <n v="40"/>
    <x v="0"/>
    <x v="1"/>
    <m/>
    <m/>
    <m/>
    <x v="0"/>
    <x v="0"/>
    <x v="0"/>
  </r>
  <r>
    <x v="0"/>
    <x v="0"/>
    <x v="0"/>
    <x v="0"/>
    <x v="36"/>
    <n v="1435"/>
    <s v="Bores, Carie L."/>
    <x v="0"/>
    <x v="0"/>
    <x v="0"/>
    <n v="40"/>
    <x v="0"/>
    <x v="1"/>
    <m/>
    <m/>
    <m/>
    <x v="0"/>
    <x v="0"/>
    <x v="0"/>
  </r>
  <r>
    <x v="0"/>
    <x v="0"/>
    <x v="0"/>
    <x v="0"/>
    <x v="36"/>
    <n v="2273"/>
    <s v="Hawkins, Sarah"/>
    <x v="1"/>
    <x v="0"/>
    <x v="0"/>
    <n v="40"/>
    <x v="0"/>
    <x v="1"/>
    <n v="1.25"/>
    <n v="40"/>
    <m/>
    <x v="0"/>
    <x v="0"/>
    <x v="0"/>
  </r>
  <r>
    <x v="0"/>
    <x v="0"/>
    <x v="0"/>
    <x v="0"/>
    <x v="36"/>
    <n v="1918"/>
    <s v="Rodgers, Angela M."/>
    <x v="1"/>
    <x v="0"/>
    <x v="0"/>
    <n v="40"/>
    <x v="0"/>
    <x v="1"/>
    <n v="0.08"/>
    <n v="40"/>
    <m/>
    <x v="0"/>
    <x v="0"/>
    <x v="0"/>
  </r>
  <r>
    <x v="0"/>
    <x v="0"/>
    <x v="0"/>
    <x v="0"/>
    <x v="36"/>
    <n v="2081"/>
    <s v="Roots, Doug"/>
    <x v="0"/>
    <x v="0"/>
    <x v="0"/>
    <n v="40"/>
    <x v="0"/>
    <x v="1"/>
    <m/>
    <m/>
    <m/>
    <x v="0"/>
    <x v="0"/>
    <x v="0"/>
  </r>
  <r>
    <x v="0"/>
    <x v="0"/>
    <x v="0"/>
    <x v="0"/>
    <x v="36"/>
    <n v="2279"/>
    <s v="Spalding, Kyle"/>
    <x v="0"/>
    <x v="0"/>
    <x v="0"/>
    <n v="40"/>
    <x v="0"/>
    <x v="1"/>
    <m/>
    <m/>
    <m/>
    <x v="0"/>
    <x v="0"/>
    <x v="0"/>
  </r>
  <r>
    <x v="0"/>
    <x v="0"/>
    <x v="0"/>
    <x v="0"/>
    <x v="36"/>
    <n v="2076"/>
    <s v="Stephens, Andrew"/>
    <x v="1"/>
    <x v="0"/>
    <x v="0"/>
    <n v="0"/>
    <x v="0"/>
    <x v="1"/>
    <m/>
    <m/>
    <m/>
    <x v="0"/>
    <x v="0"/>
    <x v="0"/>
  </r>
  <r>
    <x v="0"/>
    <x v="0"/>
    <x v="0"/>
    <x v="0"/>
    <x v="36"/>
    <n v="2185"/>
    <s v="Watson, Tamitha"/>
    <x v="0"/>
    <x v="0"/>
    <x v="0"/>
    <n v="40"/>
    <x v="0"/>
    <x v="1"/>
    <m/>
    <m/>
    <m/>
    <x v="0"/>
    <x v="0"/>
    <x v="0"/>
  </r>
  <r>
    <x v="0"/>
    <x v="0"/>
    <x v="0"/>
    <x v="0"/>
    <x v="36"/>
    <n v="1079"/>
    <s v="Wilson, Jim"/>
    <x v="0"/>
    <x v="0"/>
    <x v="0"/>
    <n v="40"/>
    <x v="0"/>
    <x v="1"/>
    <m/>
    <m/>
    <m/>
    <x v="0"/>
    <x v="0"/>
    <x v="0"/>
  </r>
  <r>
    <x v="0"/>
    <x v="0"/>
    <x v="0"/>
    <x v="1"/>
    <x v="36"/>
    <n v="1481"/>
    <s v="Dodd, Alex E."/>
    <x v="1"/>
    <x v="0"/>
    <x v="0"/>
    <n v="40"/>
    <x v="0"/>
    <x v="1"/>
    <m/>
    <n v="40"/>
    <m/>
    <x v="0"/>
    <x v="0"/>
    <x v="0"/>
  </r>
  <r>
    <x v="0"/>
    <x v="0"/>
    <x v="0"/>
    <x v="1"/>
    <x v="36"/>
    <n v="2007"/>
    <s v="Dodd, Patricia A."/>
    <x v="1"/>
    <x v="0"/>
    <x v="0"/>
    <n v="40"/>
    <x v="0"/>
    <x v="1"/>
    <m/>
    <n v="40"/>
    <m/>
    <x v="0"/>
    <x v="0"/>
    <x v="0"/>
  </r>
  <r>
    <x v="0"/>
    <x v="0"/>
    <x v="0"/>
    <x v="1"/>
    <x v="36"/>
    <n v="1897"/>
    <s v="Lee, Wayne P."/>
    <x v="0"/>
    <x v="0"/>
    <x v="0"/>
    <n v="40"/>
    <x v="0"/>
    <x v="1"/>
    <m/>
    <m/>
    <m/>
    <x v="0"/>
    <x v="0"/>
    <x v="0"/>
  </r>
  <r>
    <x v="0"/>
    <x v="0"/>
    <x v="0"/>
    <x v="2"/>
    <x v="36"/>
    <n v="1810"/>
    <s v="Damstetter, Suzanne"/>
    <x v="0"/>
    <x v="0"/>
    <x v="0"/>
    <n v="40"/>
    <x v="0"/>
    <x v="1"/>
    <m/>
    <m/>
    <m/>
    <x v="0"/>
    <x v="0"/>
    <x v="0"/>
  </r>
  <r>
    <x v="0"/>
    <x v="0"/>
    <x v="0"/>
    <x v="2"/>
    <x v="36"/>
    <n v="2179"/>
    <s v="Deiter, Nancy"/>
    <x v="1"/>
    <x v="0"/>
    <x v="0"/>
    <n v="40"/>
    <x v="0"/>
    <x v="1"/>
    <m/>
    <n v="40"/>
    <m/>
    <x v="0"/>
    <x v="0"/>
    <x v="0"/>
  </r>
  <r>
    <x v="0"/>
    <x v="0"/>
    <x v="0"/>
    <x v="2"/>
    <x v="36"/>
    <n v="1831"/>
    <s v="Simmons, Kristie"/>
    <x v="1"/>
    <x v="0"/>
    <x v="0"/>
    <n v="0"/>
    <x v="0"/>
    <x v="1"/>
    <m/>
    <m/>
    <m/>
    <x v="0"/>
    <x v="0"/>
    <x v="0"/>
  </r>
  <r>
    <x v="0"/>
    <x v="0"/>
    <x v="0"/>
    <x v="3"/>
    <x v="36"/>
    <n v="1024"/>
    <s v="Hillard, Gary L."/>
    <x v="0"/>
    <x v="0"/>
    <x v="0"/>
    <n v="40"/>
    <x v="0"/>
    <x v="1"/>
    <m/>
    <m/>
    <m/>
    <x v="0"/>
    <x v="0"/>
    <x v="0"/>
  </r>
  <r>
    <x v="0"/>
    <x v="0"/>
    <x v="0"/>
    <x v="3"/>
    <x v="36"/>
    <n v="1027"/>
    <s v="Howard, Michael"/>
    <x v="0"/>
    <x v="0"/>
    <x v="0"/>
    <n v="40"/>
    <x v="0"/>
    <x v="1"/>
    <m/>
    <m/>
    <m/>
    <x v="0"/>
    <x v="0"/>
    <x v="0"/>
  </r>
  <r>
    <x v="0"/>
    <x v="0"/>
    <x v="0"/>
    <x v="3"/>
    <x v="36"/>
    <n v="2034"/>
    <s v="Powers, Joshua"/>
    <x v="0"/>
    <x v="0"/>
    <x v="0"/>
    <n v="40"/>
    <x v="0"/>
    <x v="1"/>
    <m/>
    <m/>
    <m/>
    <x v="0"/>
    <x v="0"/>
    <x v="0"/>
  </r>
  <r>
    <x v="0"/>
    <x v="0"/>
    <x v="0"/>
    <x v="3"/>
    <x v="36"/>
    <n v="1420"/>
    <s v="Simmons, James T."/>
    <x v="0"/>
    <x v="0"/>
    <x v="0"/>
    <n v="40"/>
    <x v="0"/>
    <x v="1"/>
    <m/>
    <m/>
    <m/>
    <x v="0"/>
    <x v="0"/>
    <x v="0"/>
  </r>
  <r>
    <x v="0"/>
    <x v="0"/>
    <x v="0"/>
    <x v="4"/>
    <x v="36"/>
    <n v="2100"/>
    <s v="Glenn, Kristy"/>
    <x v="1"/>
    <x v="0"/>
    <x v="0"/>
    <n v="0"/>
    <x v="0"/>
    <x v="1"/>
    <m/>
    <m/>
    <m/>
    <x v="0"/>
    <x v="0"/>
    <x v="0"/>
  </r>
  <r>
    <x v="0"/>
    <x v="0"/>
    <x v="0"/>
    <x v="5"/>
    <x v="36"/>
    <n v="1717"/>
    <s v="Burchfield, Jeannie"/>
    <x v="1"/>
    <x v="0"/>
    <x v="0"/>
    <n v="40"/>
    <x v="0"/>
    <x v="1"/>
    <n v="3.2"/>
    <n v="40"/>
    <m/>
    <x v="0"/>
    <x v="0"/>
    <x v="0"/>
  </r>
  <r>
    <x v="0"/>
    <x v="0"/>
    <x v="0"/>
    <x v="5"/>
    <x v="36"/>
    <n v="2122"/>
    <s v="Denton, Ashley"/>
    <x v="1"/>
    <x v="0"/>
    <x v="0"/>
    <n v="40"/>
    <x v="0"/>
    <x v="1"/>
    <n v="0.5"/>
    <n v="40"/>
    <m/>
    <x v="0"/>
    <x v="0"/>
    <x v="0"/>
  </r>
  <r>
    <x v="0"/>
    <x v="0"/>
    <x v="0"/>
    <x v="5"/>
    <x v="36"/>
    <n v="1968"/>
    <s v="Duncan, Ginger"/>
    <x v="1"/>
    <x v="0"/>
    <x v="0"/>
    <n v="40"/>
    <x v="0"/>
    <x v="1"/>
    <n v="0.23"/>
    <n v="40"/>
    <m/>
    <x v="0"/>
    <x v="0"/>
    <x v="0"/>
  </r>
  <r>
    <x v="0"/>
    <x v="0"/>
    <x v="0"/>
    <x v="5"/>
    <x v="36"/>
    <n v="1904"/>
    <s v="Murr, Sherry"/>
    <x v="1"/>
    <x v="0"/>
    <x v="0"/>
    <n v="40"/>
    <x v="0"/>
    <x v="1"/>
    <m/>
    <n v="40"/>
    <m/>
    <x v="0"/>
    <x v="0"/>
    <x v="0"/>
  </r>
  <r>
    <x v="0"/>
    <x v="0"/>
    <x v="0"/>
    <x v="5"/>
    <x v="36"/>
    <n v="2225"/>
    <s v="Sexton, Holly"/>
    <x v="1"/>
    <x v="0"/>
    <x v="0"/>
    <n v="40"/>
    <x v="0"/>
    <x v="1"/>
    <n v="1.8"/>
    <n v="40"/>
    <m/>
    <x v="0"/>
    <x v="0"/>
    <x v="0"/>
  </r>
  <r>
    <x v="0"/>
    <x v="0"/>
    <x v="0"/>
    <x v="6"/>
    <x v="36"/>
    <n v="2230"/>
    <s v="Payne, Donna"/>
    <x v="1"/>
    <x v="0"/>
    <x v="0"/>
    <n v="40"/>
    <x v="0"/>
    <x v="1"/>
    <n v="0.43"/>
    <n v="40"/>
    <m/>
    <x v="0"/>
    <x v="0"/>
    <x v="0"/>
  </r>
  <r>
    <x v="0"/>
    <x v="0"/>
    <x v="0"/>
    <x v="20"/>
    <x v="36"/>
    <n v="2260"/>
    <s v="Lake, Stephanie"/>
    <x v="1"/>
    <x v="0"/>
    <x v="0"/>
    <n v="38.270000000000003"/>
    <x v="0"/>
    <x v="1"/>
    <m/>
    <n v="38.270000000000003"/>
    <m/>
    <x v="0"/>
    <x v="0"/>
    <x v="0"/>
  </r>
  <r>
    <x v="0"/>
    <x v="0"/>
    <x v="0"/>
    <x v="7"/>
    <x v="36"/>
    <n v="1933"/>
    <s v="Harris, Teresa"/>
    <x v="1"/>
    <x v="0"/>
    <x v="0"/>
    <n v="40"/>
    <x v="0"/>
    <x v="1"/>
    <n v="1.6"/>
    <n v="40"/>
    <m/>
    <x v="0"/>
    <x v="0"/>
    <x v="0"/>
  </r>
  <r>
    <x v="0"/>
    <x v="0"/>
    <x v="2"/>
    <x v="8"/>
    <x v="36"/>
    <n v="1917"/>
    <s v="Rigley, Eric"/>
    <x v="0"/>
    <x v="0"/>
    <x v="0"/>
    <n v="40"/>
    <x v="0"/>
    <x v="1"/>
    <m/>
    <m/>
    <m/>
    <x v="0"/>
    <x v="0"/>
    <x v="0"/>
  </r>
  <r>
    <x v="0"/>
    <x v="0"/>
    <x v="2"/>
    <x v="8"/>
    <x v="36"/>
    <n v="2149"/>
    <s v="Robillard, Mathew"/>
    <x v="0"/>
    <x v="0"/>
    <x v="0"/>
    <n v="40"/>
    <x v="0"/>
    <x v="1"/>
    <m/>
    <m/>
    <m/>
    <x v="0"/>
    <x v="0"/>
    <x v="0"/>
  </r>
  <r>
    <x v="0"/>
    <x v="0"/>
    <x v="2"/>
    <x v="9"/>
    <x v="36"/>
    <n v="2140"/>
    <s v="Langea-Spradlin, Catherine A."/>
    <x v="1"/>
    <x v="0"/>
    <x v="0"/>
    <n v="40"/>
    <x v="0"/>
    <x v="1"/>
    <n v="0.9"/>
    <n v="40"/>
    <m/>
    <x v="0"/>
    <x v="0"/>
    <x v="0"/>
  </r>
  <r>
    <x v="0"/>
    <x v="0"/>
    <x v="2"/>
    <x v="9"/>
    <x v="36"/>
    <n v="1637"/>
    <s v="Poindexter, Diane"/>
    <x v="1"/>
    <x v="0"/>
    <x v="0"/>
    <n v="40"/>
    <x v="0"/>
    <x v="1"/>
    <n v="0.87"/>
    <n v="40"/>
    <m/>
    <x v="0"/>
    <x v="0"/>
    <x v="0"/>
  </r>
  <r>
    <x v="0"/>
    <x v="0"/>
    <x v="2"/>
    <x v="10"/>
    <x v="36"/>
    <n v="2240"/>
    <s v="Gaffney, Walker"/>
    <x v="1"/>
    <x v="0"/>
    <x v="0"/>
    <n v="39.950000000000003"/>
    <x v="0"/>
    <x v="1"/>
    <m/>
    <n v="39.950000000000003"/>
    <m/>
    <x v="0"/>
    <x v="0"/>
    <x v="0"/>
  </r>
  <r>
    <x v="0"/>
    <x v="0"/>
    <x v="3"/>
    <x v="11"/>
    <x v="36"/>
    <n v="2110"/>
    <s v="Barnes, Eric"/>
    <x v="1"/>
    <x v="0"/>
    <x v="0"/>
    <n v="40"/>
    <x v="0"/>
    <x v="1"/>
    <n v="5.87"/>
    <n v="40"/>
    <m/>
    <x v="0"/>
    <x v="0"/>
    <x v="0"/>
  </r>
  <r>
    <x v="0"/>
    <x v="0"/>
    <x v="3"/>
    <x v="11"/>
    <x v="36"/>
    <n v="2268"/>
    <s v="Gibson, Sarah"/>
    <x v="1"/>
    <x v="0"/>
    <x v="0"/>
    <n v="40"/>
    <x v="0"/>
    <x v="1"/>
    <n v="7.83"/>
    <n v="40"/>
    <m/>
    <x v="0"/>
    <x v="0"/>
    <x v="0"/>
  </r>
  <r>
    <x v="0"/>
    <x v="0"/>
    <x v="3"/>
    <x v="11"/>
    <x v="36"/>
    <n v="1993"/>
    <s v="Gibson, Tiffany D."/>
    <x v="1"/>
    <x v="0"/>
    <x v="0"/>
    <n v="40"/>
    <x v="0"/>
    <x v="1"/>
    <n v="7.83"/>
    <n v="40"/>
    <m/>
    <x v="0"/>
    <x v="0"/>
    <x v="0"/>
  </r>
  <r>
    <x v="0"/>
    <x v="0"/>
    <x v="3"/>
    <x v="11"/>
    <x v="36"/>
    <n v="1749"/>
    <s v="Peels, Timothy L."/>
    <x v="1"/>
    <x v="0"/>
    <x v="0"/>
    <n v="0"/>
    <x v="0"/>
    <x v="1"/>
    <m/>
    <m/>
    <m/>
    <x v="0"/>
    <x v="0"/>
    <x v="0"/>
  </r>
  <r>
    <x v="0"/>
    <x v="0"/>
    <x v="3"/>
    <x v="11"/>
    <x v="36"/>
    <n v="2271"/>
    <s v="Stillwell, Avery"/>
    <x v="1"/>
    <x v="0"/>
    <x v="0"/>
    <n v="40"/>
    <x v="0"/>
    <x v="1"/>
    <n v="7.5"/>
    <n v="40"/>
    <m/>
    <x v="0"/>
    <x v="0"/>
    <x v="0"/>
  </r>
  <r>
    <x v="0"/>
    <x v="0"/>
    <x v="3"/>
    <x v="11"/>
    <x v="36"/>
    <n v="2166"/>
    <s v="Yokley, Clifford E."/>
    <x v="1"/>
    <x v="0"/>
    <x v="0"/>
    <n v="40"/>
    <x v="0"/>
    <x v="1"/>
    <n v="5.85"/>
    <n v="40"/>
    <m/>
    <x v="0"/>
    <x v="0"/>
    <x v="0"/>
  </r>
  <r>
    <x v="0"/>
    <x v="0"/>
    <x v="1"/>
    <x v="12"/>
    <x v="36"/>
    <n v="1410"/>
    <s v="Cooper, Alice F."/>
    <x v="1"/>
    <x v="0"/>
    <x v="0"/>
    <n v="40"/>
    <x v="0"/>
    <x v="1"/>
    <n v="8.83"/>
    <n v="40"/>
    <m/>
    <x v="0"/>
    <x v="0"/>
    <x v="0"/>
  </r>
  <r>
    <x v="0"/>
    <x v="0"/>
    <x v="4"/>
    <x v="12"/>
    <x v="36"/>
    <n v="2275"/>
    <s v="Giles, Jay A."/>
    <x v="1"/>
    <x v="0"/>
    <x v="0"/>
    <n v="38.03"/>
    <x v="0"/>
    <x v="1"/>
    <m/>
    <n v="38.03"/>
    <m/>
    <x v="0"/>
    <x v="0"/>
    <x v="0"/>
  </r>
  <r>
    <x v="0"/>
    <x v="0"/>
    <x v="4"/>
    <x v="12"/>
    <x v="36"/>
    <n v="2209"/>
    <s v="Hayes, Elizabeth"/>
    <x v="1"/>
    <x v="0"/>
    <x v="0"/>
    <n v="35.880000000000003"/>
    <x v="0"/>
    <x v="1"/>
    <m/>
    <n v="35.880000000000003"/>
    <m/>
    <x v="0"/>
    <x v="0"/>
    <x v="0"/>
  </r>
  <r>
    <x v="0"/>
    <x v="0"/>
    <x v="5"/>
    <x v="12"/>
    <x v="36"/>
    <n v="2203"/>
    <s v="Hicks, Lisa"/>
    <x v="1"/>
    <x v="0"/>
    <x v="0"/>
    <n v="38"/>
    <x v="0"/>
    <x v="1"/>
    <m/>
    <n v="38"/>
    <m/>
    <x v="0"/>
    <x v="0"/>
    <x v="0"/>
  </r>
  <r>
    <x v="0"/>
    <x v="0"/>
    <x v="9"/>
    <x v="12"/>
    <x v="36"/>
    <n v="2264"/>
    <s v="Lee, Mary"/>
    <x v="1"/>
    <x v="0"/>
    <x v="0"/>
    <n v="39.83"/>
    <x v="0"/>
    <x v="1"/>
    <m/>
    <n v="39.83"/>
    <m/>
    <x v="0"/>
    <x v="0"/>
    <x v="0"/>
  </r>
  <r>
    <x v="0"/>
    <x v="0"/>
    <x v="1"/>
    <x v="12"/>
    <x v="36"/>
    <n v="1206"/>
    <s v="Lorenz, Viola B."/>
    <x v="1"/>
    <x v="0"/>
    <x v="0"/>
    <n v="40"/>
    <x v="0"/>
    <x v="1"/>
    <n v="0.83"/>
    <n v="40"/>
    <m/>
    <x v="0"/>
    <x v="0"/>
    <x v="0"/>
  </r>
  <r>
    <x v="0"/>
    <x v="0"/>
    <x v="6"/>
    <x v="13"/>
    <x v="36"/>
    <n v="2175"/>
    <s v="Akulic, Marlene"/>
    <x v="1"/>
    <x v="0"/>
    <x v="0"/>
    <n v="40"/>
    <x v="0"/>
    <x v="1"/>
    <n v="5.83"/>
    <n v="40"/>
    <m/>
    <x v="0"/>
    <x v="0"/>
    <x v="0"/>
  </r>
  <r>
    <x v="0"/>
    <x v="0"/>
    <x v="6"/>
    <x v="13"/>
    <x v="36"/>
    <n v="1355"/>
    <s v="Arp, Peggy A."/>
    <x v="1"/>
    <x v="0"/>
    <x v="0"/>
    <n v="39.83"/>
    <x v="0"/>
    <x v="1"/>
    <m/>
    <n v="39.83"/>
    <m/>
    <x v="0"/>
    <x v="0"/>
    <x v="0"/>
  </r>
  <r>
    <x v="0"/>
    <x v="0"/>
    <x v="6"/>
    <x v="13"/>
    <x v="36"/>
    <n v="2229"/>
    <s v="Bledsoe, Amy"/>
    <x v="1"/>
    <x v="0"/>
    <x v="0"/>
    <n v="35.22"/>
    <x v="0"/>
    <x v="1"/>
    <m/>
    <n v="35.22"/>
    <m/>
    <x v="0"/>
    <x v="0"/>
    <x v="0"/>
  </r>
  <r>
    <x v="0"/>
    <x v="0"/>
    <x v="6"/>
    <x v="13"/>
    <x v="36"/>
    <n v="2041"/>
    <s v="Bohannon, Barbara"/>
    <x v="1"/>
    <x v="0"/>
    <x v="0"/>
    <n v="36"/>
    <x v="0"/>
    <x v="1"/>
    <m/>
    <n v="36"/>
    <m/>
    <x v="0"/>
    <x v="0"/>
    <x v="0"/>
  </r>
  <r>
    <x v="0"/>
    <x v="0"/>
    <x v="6"/>
    <x v="13"/>
    <x v="36"/>
    <n v="2190"/>
    <s v="Bookout, Nancy"/>
    <x v="1"/>
    <x v="0"/>
    <x v="0"/>
    <n v="40"/>
    <x v="0"/>
    <x v="1"/>
    <n v="5.93"/>
    <n v="40"/>
    <m/>
    <x v="0"/>
    <x v="0"/>
    <x v="0"/>
  </r>
  <r>
    <x v="0"/>
    <x v="0"/>
    <x v="6"/>
    <x v="13"/>
    <x v="36"/>
    <n v="1739"/>
    <s v="Bowers, Brenda"/>
    <x v="1"/>
    <x v="0"/>
    <x v="0"/>
    <n v="34.65"/>
    <x v="0"/>
    <x v="1"/>
    <m/>
    <n v="34.65"/>
    <m/>
    <x v="0"/>
    <x v="0"/>
    <x v="0"/>
  </r>
  <r>
    <x v="0"/>
    <x v="0"/>
    <x v="6"/>
    <x v="13"/>
    <x v="36"/>
    <n v="2039"/>
    <s v="Brooks, Tammy C."/>
    <x v="1"/>
    <x v="0"/>
    <x v="0"/>
    <n v="38.75"/>
    <x v="0"/>
    <x v="1"/>
    <m/>
    <n v="38.75"/>
    <m/>
    <x v="0"/>
    <x v="0"/>
    <x v="0"/>
  </r>
  <r>
    <x v="0"/>
    <x v="0"/>
    <x v="6"/>
    <x v="13"/>
    <x v="36"/>
    <n v="1978"/>
    <s v="Bryan, Eva J."/>
    <x v="1"/>
    <x v="0"/>
    <x v="0"/>
    <n v="34.82"/>
    <x v="0"/>
    <x v="1"/>
    <m/>
    <n v="34.82"/>
    <m/>
    <x v="0"/>
    <x v="0"/>
    <x v="0"/>
  </r>
  <r>
    <x v="0"/>
    <x v="0"/>
    <x v="6"/>
    <x v="13"/>
    <x v="36"/>
    <n v="2156"/>
    <s v="Bryan, Sheena L."/>
    <x v="1"/>
    <x v="0"/>
    <x v="0"/>
    <n v="35"/>
    <x v="0"/>
    <x v="1"/>
    <m/>
    <n v="35"/>
    <m/>
    <x v="0"/>
    <x v="0"/>
    <x v="0"/>
  </r>
  <r>
    <x v="0"/>
    <x v="0"/>
    <x v="6"/>
    <x v="13"/>
    <x v="36"/>
    <n v="2243"/>
    <s v="Campos, Susan"/>
    <x v="1"/>
    <x v="0"/>
    <x v="0"/>
    <n v="40"/>
    <x v="0"/>
    <x v="1"/>
    <n v="5.83"/>
    <n v="40"/>
    <m/>
    <x v="0"/>
    <x v="0"/>
    <x v="0"/>
  </r>
  <r>
    <x v="0"/>
    <x v="0"/>
    <x v="0"/>
    <x v="13"/>
    <x v="36"/>
    <n v="1010"/>
    <s v="Carroll, Robin M."/>
    <x v="1"/>
    <x v="0"/>
    <x v="0"/>
    <n v="32.92"/>
    <x v="0"/>
    <x v="1"/>
    <m/>
    <n v="32.92"/>
    <n v="8"/>
    <x v="0"/>
    <x v="0"/>
    <x v="0"/>
  </r>
  <r>
    <x v="0"/>
    <x v="0"/>
    <x v="6"/>
    <x v="13"/>
    <x v="36"/>
    <n v="2124"/>
    <s v="Carter, Carla"/>
    <x v="1"/>
    <x v="0"/>
    <x v="0"/>
    <n v="30"/>
    <x v="0"/>
    <x v="1"/>
    <m/>
    <n v="30"/>
    <m/>
    <x v="0"/>
    <x v="0"/>
    <x v="0"/>
  </r>
  <r>
    <x v="0"/>
    <x v="0"/>
    <x v="6"/>
    <x v="13"/>
    <x v="36"/>
    <n v="2068"/>
    <s v="Cathcart, Bess L."/>
    <x v="1"/>
    <x v="0"/>
    <x v="0"/>
    <n v="31.97"/>
    <x v="0"/>
    <x v="1"/>
    <m/>
    <n v="31.97"/>
    <m/>
    <x v="0"/>
    <x v="0"/>
    <x v="0"/>
  </r>
  <r>
    <x v="0"/>
    <x v="0"/>
    <x v="6"/>
    <x v="13"/>
    <x v="36"/>
    <n v="2098"/>
    <s v="Childress, Stacy M."/>
    <x v="1"/>
    <x v="0"/>
    <x v="0"/>
    <n v="35"/>
    <x v="0"/>
    <x v="1"/>
    <m/>
    <n v="35"/>
    <m/>
    <x v="0"/>
    <x v="0"/>
    <x v="0"/>
  </r>
  <r>
    <x v="0"/>
    <x v="0"/>
    <x v="6"/>
    <x v="13"/>
    <x v="36"/>
    <n v="2131"/>
    <s v="Collette, Stephanie"/>
    <x v="1"/>
    <x v="0"/>
    <x v="0"/>
    <n v="39.83"/>
    <x v="0"/>
    <x v="1"/>
    <m/>
    <n v="39.83"/>
    <m/>
    <x v="0"/>
    <x v="0"/>
    <x v="0"/>
  </r>
  <r>
    <x v="0"/>
    <x v="0"/>
    <x v="6"/>
    <x v="13"/>
    <x v="36"/>
    <n v="2183"/>
    <s v="Cooper, Elizabeth T."/>
    <x v="1"/>
    <x v="0"/>
    <x v="0"/>
    <n v="24.42"/>
    <x v="0"/>
    <x v="1"/>
    <m/>
    <n v="24.42"/>
    <m/>
    <x v="0"/>
    <x v="0"/>
    <x v="0"/>
  </r>
  <r>
    <x v="0"/>
    <x v="0"/>
    <x v="6"/>
    <x v="13"/>
    <x v="36"/>
    <n v="2269"/>
    <s v="Costner, Jo Ann"/>
    <x v="1"/>
    <x v="0"/>
    <x v="0"/>
    <n v="24.43"/>
    <x v="0"/>
    <x v="1"/>
    <m/>
    <n v="24.43"/>
    <m/>
    <x v="0"/>
    <x v="0"/>
    <x v="0"/>
  </r>
  <r>
    <x v="0"/>
    <x v="0"/>
    <x v="6"/>
    <x v="13"/>
    <x v="36"/>
    <n v="1362"/>
    <s v="Davis, Kimberly S."/>
    <x v="1"/>
    <x v="0"/>
    <x v="0"/>
    <n v="35"/>
    <x v="0"/>
    <x v="1"/>
    <m/>
    <n v="35"/>
    <m/>
    <x v="0"/>
    <x v="0"/>
    <x v="0"/>
  </r>
  <r>
    <x v="0"/>
    <x v="0"/>
    <x v="6"/>
    <x v="13"/>
    <x v="36"/>
    <n v="1465"/>
    <s v="Dotson, Wanda A."/>
    <x v="1"/>
    <x v="0"/>
    <x v="0"/>
    <n v="40"/>
    <x v="0"/>
    <x v="1"/>
    <n v="5.85"/>
    <n v="40"/>
    <m/>
    <x v="0"/>
    <x v="0"/>
    <x v="0"/>
  </r>
  <r>
    <x v="0"/>
    <x v="0"/>
    <x v="6"/>
    <x v="13"/>
    <x v="36"/>
    <n v="2046"/>
    <s v="Dunn, Lois"/>
    <x v="1"/>
    <x v="0"/>
    <x v="0"/>
    <n v="40"/>
    <x v="0"/>
    <x v="1"/>
    <n v="5.88"/>
    <n v="40"/>
    <m/>
    <x v="0"/>
    <x v="0"/>
    <x v="0"/>
  </r>
  <r>
    <x v="0"/>
    <x v="0"/>
    <x v="6"/>
    <x v="13"/>
    <x v="36"/>
    <n v="2152"/>
    <s v="Fishwick, Roberta"/>
    <x v="1"/>
    <x v="0"/>
    <x v="0"/>
    <n v="35"/>
    <x v="0"/>
    <x v="1"/>
    <m/>
    <n v="35"/>
    <m/>
    <x v="0"/>
    <x v="0"/>
    <x v="0"/>
  </r>
  <r>
    <x v="0"/>
    <x v="0"/>
    <x v="6"/>
    <x v="13"/>
    <x v="36"/>
    <n v="2265"/>
    <s v="Ginn, Pamela"/>
    <x v="1"/>
    <x v="0"/>
    <x v="0"/>
    <n v="40"/>
    <x v="0"/>
    <x v="1"/>
    <n v="5.87"/>
    <n v="40"/>
    <m/>
    <x v="0"/>
    <x v="0"/>
    <x v="0"/>
  </r>
  <r>
    <x v="0"/>
    <x v="0"/>
    <x v="6"/>
    <x v="13"/>
    <x v="36"/>
    <n v="2222"/>
    <s v="Hamilton, Patricia"/>
    <x v="1"/>
    <x v="0"/>
    <x v="0"/>
    <n v="37.78"/>
    <x v="0"/>
    <x v="1"/>
    <m/>
    <n v="37.78"/>
    <m/>
    <x v="0"/>
    <x v="0"/>
    <x v="0"/>
  </r>
  <r>
    <x v="0"/>
    <x v="0"/>
    <x v="6"/>
    <x v="13"/>
    <x v="36"/>
    <n v="2261"/>
    <s v="Howarth, Amy"/>
    <x v="1"/>
    <x v="0"/>
    <x v="0"/>
    <n v="36"/>
    <x v="0"/>
    <x v="1"/>
    <m/>
    <n v="36"/>
    <m/>
    <x v="0"/>
    <x v="0"/>
    <x v="0"/>
  </r>
  <r>
    <x v="0"/>
    <x v="0"/>
    <x v="6"/>
    <x v="13"/>
    <x v="36"/>
    <n v="2276"/>
    <s v="Hughes, Aliesa"/>
    <x v="1"/>
    <x v="0"/>
    <x v="0"/>
    <n v="36"/>
    <x v="0"/>
    <x v="1"/>
    <m/>
    <n v="36"/>
    <m/>
    <x v="0"/>
    <x v="0"/>
    <x v="0"/>
  </r>
  <r>
    <x v="0"/>
    <x v="0"/>
    <x v="6"/>
    <x v="13"/>
    <x v="36"/>
    <n v="2188"/>
    <s v="Jones, Tina"/>
    <x v="1"/>
    <x v="0"/>
    <x v="0"/>
    <n v="40"/>
    <x v="0"/>
    <x v="1"/>
    <n v="5.83"/>
    <n v="40"/>
    <m/>
    <x v="0"/>
    <x v="0"/>
    <x v="0"/>
  </r>
  <r>
    <x v="0"/>
    <x v="0"/>
    <x v="6"/>
    <x v="13"/>
    <x v="36"/>
    <n v="1480"/>
    <s v="Kliever, Debbie J."/>
    <x v="1"/>
    <x v="0"/>
    <x v="0"/>
    <n v="40"/>
    <x v="0"/>
    <x v="1"/>
    <n v="5.23"/>
    <n v="40"/>
    <m/>
    <x v="0"/>
    <x v="0"/>
    <x v="0"/>
  </r>
  <r>
    <x v="0"/>
    <x v="0"/>
    <x v="6"/>
    <x v="13"/>
    <x v="36"/>
    <n v="1568"/>
    <s v="Long, Marlene C."/>
    <x v="1"/>
    <x v="0"/>
    <x v="0"/>
    <n v="40"/>
    <x v="0"/>
    <x v="1"/>
    <m/>
    <n v="40"/>
    <m/>
    <x v="0"/>
    <x v="0"/>
    <x v="0"/>
  </r>
  <r>
    <x v="0"/>
    <x v="0"/>
    <x v="6"/>
    <x v="13"/>
    <x v="36"/>
    <n v="2263"/>
    <s v="Long, Susan"/>
    <x v="1"/>
    <x v="0"/>
    <x v="0"/>
    <n v="35.369999999999997"/>
    <x v="0"/>
    <x v="1"/>
    <m/>
    <n v="35.369999999999997"/>
    <m/>
    <x v="0"/>
    <x v="0"/>
    <x v="0"/>
  </r>
  <r>
    <x v="0"/>
    <x v="0"/>
    <x v="6"/>
    <x v="13"/>
    <x v="36"/>
    <n v="1391"/>
    <s v="Mason, Judy A."/>
    <x v="1"/>
    <x v="0"/>
    <x v="0"/>
    <n v="40"/>
    <x v="0"/>
    <x v="1"/>
    <n v="5.93"/>
    <n v="40"/>
    <m/>
    <x v="0"/>
    <x v="0"/>
    <x v="0"/>
  </r>
  <r>
    <x v="0"/>
    <x v="0"/>
    <x v="7"/>
    <x v="13"/>
    <x v="36"/>
    <n v="2176"/>
    <s v="May, Cynthia L."/>
    <x v="1"/>
    <x v="0"/>
    <x v="0"/>
    <n v="25.05"/>
    <x v="0"/>
    <x v="1"/>
    <m/>
    <n v="25.05"/>
    <m/>
    <x v="0"/>
    <x v="0"/>
    <x v="0"/>
  </r>
  <r>
    <x v="0"/>
    <x v="0"/>
    <x v="6"/>
    <x v="13"/>
    <x v="36"/>
    <n v="1558"/>
    <s v="McCluskey, Loreta R."/>
    <x v="1"/>
    <x v="0"/>
    <x v="0"/>
    <n v="26.02"/>
    <x v="0"/>
    <x v="1"/>
    <m/>
    <n v="26.02"/>
    <n v="10"/>
    <x v="0"/>
    <x v="0"/>
    <x v="0"/>
  </r>
  <r>
    <x v="0"/>
    <x v="0"/>
    <x v="6"/>
    <x v="13"/>
    <x v="36"/>
    <n v="2127"/>
    <s v="McKee, April"/>
    <x v="1"/>
    <x v="0"/>
    <x v="0"/>
    <n v="39.83"/>
    <x v="0"/>
    <x v="1"/>
    <m/>
    <n v="39.83"/>
    <m/>
    <x v="0"/>
    <x v="0"/>
    <x v="0"/>
  </r>
  <r>
    <x v="0"/>
    <x v="0"/>
    <x v="6"/>
    <x v="13"/>
    <x v="36"/>
    <n v="2174"/>
    <s v="Miller, Martha"/>
    <x v="1"/>
    <x v="0"/>
    <x v="0"/>
    <n v="34.369999999999997"/>
    <x v="0"/>
    <x v="1"/>
    <m/>
    <n v="34.369999999999997"/>
    <m/>
    <x v="0"/>
    <x v="0"/>
    <x v="0"/>
  </r>
  <r>
    <x v="0"/>
    <x v="0"/>
    <x v="6"/>
    <x v="13"/>
    <x v="36"/>
    <n v="1559"/>
    <s v="Nichols, Brenda S."/>
    <x v="1"/>
    <x v="0"/>
    <x v="0"/>
    <n v="35"/>
    <x v="0"/>
    <x v="1"/>
    <m/>
    <n v="35"/>
    <m/>
    <x v="0"/>
    <x v="0"/>
    <x v="0"/>
  </r>
  <r>
    <x v="0"/>
    <x v="0"/>
    <x v="6"/>
    <x v="13"/>
    <x v="36"/>
    <n v="2259"/>
    <s v="Peels, Carolyn K."/>
    <x v="1"/>
    <x v="0"/>
    <x v="0"/>
    <n v="35.020000000000003"/>
    <x v="0"/>
    <x v="1"/>
    <m/>
    <n v="35.020000000000003"/>
    <m/>
    <x v="0"/>
    <x v="0"/>
    <x v="0"/>
  </r>
  <r>
    <x v="0"/>
    <x v="0"/>
    <x v="6"/>
    <x v="13"/>
    <x v="36"/>
    <n v="2216"/>
    <s v="Pilkey, Jeremy"/>
    <x v="1"/>
    <x v="0"/>
    <x v="0"/>
    <n v="38.47"/>
    <x v="0"/>
    <x v="1"/>
    <m/>
    <n v="38.47"/>
    <m/>
    <x v="0"/>
    <x v="0"/>
    <x v="0"/>
  </r>
  <r>
    <x v="0"/>
    <x v="0"/>
    <x v="6"/>
    <x v="13"/>
    <x v="36"/>
    <n v="1767"/>
    <s v="Presley, Bernice"/>
    <x v="1"/>
    <x v="0"/>
    <x v="0"/>
    <n v="36.049999999999997"/>
    <x v="0"/>
    <x v="1"/>
    <m/>
    <n v="36.049999999999997"/>
    <n v="10"/>
    <x v="0"/>
    <x v="0"/>
    <x v="0"/>
  </r>
  <r>
    <x v="0"/>
    <x v="0"/>
    <x v="6"/>
    <x v="13"/>
    <x v="36"/>
    <n v="2246"/>
    <s v="Rice, Yvonne"/>
    <x v="1"/>
    <x v="0"/>
    <x v="0"/>
    <n v="15.92"/>
    <x v="0"/>
    <x v="1"/>
    <m/>
    <n v="15.92"/>
    <m/>
    <x v="0"/>
    <x v="0"/>
    <x v="0"/>
  </r>
  <r>
    <x v="0"/>
    <x v="0"/>
    <x v="6"/>
    <x v="13"/>
    <x v="36"/>
    <n v="2138"/>
    <s v="Richardson, Tammy G."/>
    <x v="1"/>
    <x v="0"/>
    <x v="0"/>
    <n v="35.42"/>
    <x v="0"/>
    <x v="1"/>
    <m/>
    <n v="35.42"/>
    <m/>
    <x v="0"/>
    <x v="0"/>
    <x v="0"/>
  </r>
  <r>
    <x v="0"/>
    <x v="0"/>
    <x v="6"/>
    <x v="13"/>
    <x v="36"/>
    <n v="1997"/>
    <s v="Roberts, Lisa R."/>
    <x v="1"/>
    <x v="0"/>
    <x v="0"/>
    <n v="35"/>
    <x v="0"/>
    <x v="1"/>
    <m/>
    <n v="35"/>
    <m/>
    <x v="0"/>
    <x v="0"/>
    <x v="0"/>
  </r>
  <r>
    <x v="0"/>
    <x v="0"/>
    <x v="6"/>
    <x v="13"/>
    <x v="36"/>
    <n v="1299"/>
    <s v="Rodgers, Cathy B."/>
    <x v="1"/>
    <x v="0"/>
    <x v="0"/>
    <n v="40"/>
    <x v="0"/>
    <x v="1"/>
    <n v="5.85"/>
    <n v="40"/>
    <m/>
    <x v="0"/>
    <x v="0"/>
    <x v="0"/>
  </r>
  <r>
    <x v="0"/>
    <x v="0"/>
    <x v="7"/>
    <x v="13"/>
    <x v="36"/>
    <n v="2192"/>
    <s v="Rupinski, Angela"/>
    <x v="1"/>
    <x v="0"/>
    <x v="0"/>
    <n v="35.33"/>
    <x v="0"/>
    <x v="1"/>
    <m/>
    <n v="35.33"/>
    <m/>
    <x v="0"/>
    <x v="0"/>
    <x v="0"/>
  </r>
  <r>
    <x v="0"/>
    <x v="0"/>
    <x v="6"/>
    <x v="13"/>
    <x v="36"/>
    <n v="1590"/>
    <s v="Russell, Barbara L."/>
    <x v="1"/>
    <x v="0"/>
    <x v="0"/>
    <n v="15.07"/>
    <x v="0"/>
    <x v="1"/>
    <m/>
    <n v="15.07"/>
    <n v="20"/>
    <x v="0"/>
    <x v="0"/>
    <x v="0"/>
  </r>
  <r>
    <x v="0"/>
    <x v="0"/>
    <x v="6"/>
    <x v="13"/>
    <x v="36"/>
    <n v="2218"/>
    <s v="Russell, Brandy"/>
    <x v="1"/>
    <x v="0"/>
    <x v="0"/>
    <n v="20.58"/>
    <x v="0"/>
    <x v="1"/>
    <m/>
    <n v="20.58"/>
    <m/>
    <x v="0"/>
    <x v="0"/>
    <x v="0"/>
  </r>
  <r>
    <x v="0"/>
    <x v="0"/>
    <x v="6"/>
    <x v="13"/>
    <x v="36"/>
    <n v="1612"/>
    <s v="Self, Janet"/>
    <x v="1"/>
    <x v="0"/>
    <x v="0"/>
    <n v="25.03"/>
    <x v="0"/>
    <x v="1"/>
    <m/>
    <n v="25.03"/>
    <n v="10"/>
    <x v="0"/>
    <x v="0"/>
    <x v="0"/>
  </r>
  <r>
    <x v="0"/>
    <x v="0"/>
    <x v="6"/>
    <x v="13"/>
    <x v="36"/>
    <n v="2016"/>
    <s v="Torbett, Donna G."/>
    <x v="1"/>
    <x v="0"/>
    <x v="0"/>
    <n v="40"/>
    <x v="0"/>
    <x v="1"/>
    <n v="5.87"/>
    <n v="40"/>
    <m/>
    <x v="0"/>
    <x v="0"/>
    <x v="0"/>
  </r>
  <r>
    <x v="0"/>
    <x v="0"/>
    <x v="6"/>
    <x v="13"/>
    <x v="36"/>
    <n v="2147"/>
    <s v="Watson, Linda L."/>
    <x v="1"/>
    <x v="0"/>
    <x v="0"/>
    <n v="35.33"/>
    <x v="0"/>
    <x v="1"/>
    <m/>
    <n v="35.33"/>
    <m/>
    <x v="0"/>
    <x v="0"/>
    <x v="0"/>
  </r>
  <r>
    <x v="0"/>
    <x v="0"/>
    <x v="6"/>
    <x v="13"/>
    <x v="36"/>
    <n v="2244"/>
    <s v="Winter, Esther"/>
    <x v="1"/>
    <x v="0"/>
    <x v="0"/>
    <n v="40"/>
    <x v="0"/>
    <x v="1"/>
    <n v="5.93"/>
    <n v="40"/>
    <m/>
    <x v="0"/>
    <x v="0"/>
    <x v="0"/>
  </r>
  <r>
    <x v="0"/>
    <x v="0"/>
    <x v="8"/>
    <x v="14"/>
    <x v="36"/>
    <n v="2177"/>
    <s v="Cannon, James"/>
    <x v="1"/>
    <x v="0"/>
    <x v="0"/>
    <n v="39.83"/>
    <x v="0"/>
    <x v="1"/>
    <m/>
    <n v="39.83"/>
    <m/>
    <x v="0"/>
    <x v="0"/>
    <x v="0"/>
  </r>
  <r>
    <x v="0"/>
    <x v="0"/>
    <x v="1"/>
    <x v="14"/>
    <x v="36"/>
    <n v="1280"/>
    <s v="Cooley, Tammy K."/>
    <x v="1"/>
    <x v="0"/>
    <x v="0"/>
    <n v="29.83"/>
    <x v="0"/>
    <x v="1"/>
    <m/>
    <n v="29.83"/>
    <n v="10"/>
    <x v="0"/>
    <x v="0"/>
    <x v="0"/>
  </r>
  <r>
    <x v="0"/>
    <x v="0"/>
    <x v="5"/>
    <x v="14"/>
    <x v="36"/>
    <n v="2277"/>
    <s v="Frye, Jason"/>
    <x v="1"/>
    <x v="0"/>
    <x v="0"/>
    <n v="40"/>
    <x v="0"/>
    <x v="1"/>
    <n v="8.25"/>
    <n v="40"/>
    <m/>
    <x v="0"/>
    <x v="0"/>
    <x v="0"/>
  </r>
  <r>
    <x v="0"/>
    <x v="0"/>
    <x v="1"/>
    <x v="14"/>
    <x v="36"/>
    <n v="1684"/>
    <s v="Mckee, Nathan"/>
    <x v="1"/>
    <x v="0"/>
    <x v="0"/>
    <n v="30"/>
    <x v="0"/>
    <x v="1"/>
    <m/>
    <n v="30"/>
    <n v="10"/>
    <x v="0"/>
    <x v="0"/>
    <x v="0"/>
  </r>
  <r>
    <x v="0"/>
    <x v="0"/>
    <x v="1"/>
    <x v="14"/>
    <x v="36"/>
    <n v="2278"/>
    <s v="Nelson, Christopher B."/>
    <x v="1"/>
    <x v="0"/>
    <x v="0"/>
    <n v="39.83"/>
    <x v="0"/>
    <x v="1"/>
    <m/>
    <n v="39.83"/>
    <m/>
    <x v="0"/>
    <x v="0"/>
    <x v="0"/>
  </r>
  <r>
    <x v="0"/>
    <x v="0"/>
    <x v="1"/>
    <x v="14"/>
    <x v="36"/>
    <n v="2242"/>
    <s v="Ridge, Billy"/>
    <x v="1"/>
    <x v="0"/>
    <x v="0"/>
    <n v="39.83"/>
    <x v="0"/>
    <x v="1"/>
    <m/>
    <n v="39.83"/>
    <m/>
    <x v="0"/>
    <x v="0"/>
    <x v="0"/>
  </r>
  <r>
    <x v="0"/>
    <x v="0"/>
    <x v="1"/>
    <x v="14"/>
    <x v="36"/>
    <n v="2220"/>
    <s v="Waddell, Henry"/>
    <x v="1"/>
    <x v="0"/>
    <x v="0"/>
    <n v="39.83"/>
    <x v="0"/>
    <x v="1"/>
    <m/>
    <n v="39.83"/>
    <m/>
    <x v="0"/>
    <x v="0"/>
    <x v="0"/>
  </r>
  <r>
    <x v="0"/>
    <x v="0"/>
    <x v="1"/>
    <x v="14"/>
    <x v="36"/>
    <n v="2161"/>
    <s v="Watson, Mark"/>
    <x v="1"/>
    <x v="0"/>
    <x v="0"/>
    <n v="39.83"/>
    <x v="0"/>
    <x v="1"/>
    <m/>
    <n v="39.83"/>
    <m/>
    <x v="0"/>
    <x v="0"/>
    <x v="0"/>
  </r>
  <r>
    <x v="0"/>
    <x v="0"/>
    <x v="1"/>
    <x v="14"/>
    <x v="36"/>
    <n v="2180"/>
    <s v="Young, Robin A."/>
    <x v="1"/>
    <x v="0"/>
    <x v="0"/>
    <n v="40"/>
    <x v="0"/>
    <x v="1"/>
    <n v="0.28000000000000003"/>
    <n v="40"/>
    <m/>
    <x v="0"/>
    <x v="0"/>
    <x v="0"/>
  </r>
  <r>
    <x v="0"/>
    <x v="0"/>
    <x v="9"/>
    <x v="15"/>
    <x v="36"/>
    <n v="1520"/>
    <s v="Best, Shirley"/>
    <x v="1"/>
    <x v="0"/>
    <x v="0"/>
    <n v="34.6"/>
    <x v="0"/>
    <x v="1"/>
    <m/>
    <n v="34.6"/>
    <m/>
    <x v="0"/>
    <x v="0"/>
    <x v="0"/>
  </r>
  <r>
    <x v="0"/>
    <x v="0"/>
    <x v="9"/>
    <x v="15"/>
    <x v="36"/>
    <n v="1856"/>
    <s v="Bivens, Tammie"/>
    <x v="1"/>
    <x v="0"/>
    <x v="0"/>
    <n v="39.83"/>
    <x v="0"/>
    <x v="1"/>
    <m/>
    <n v="39.83"/>
    <m/>
    <x v="0"/>
    <x v="0"/>
    <x v="0"/>
  </r>
  <r>
    <x v="0"/>
    <x v="0"/>
    <x v="9"/>
    <x v="15"/>
    <x v="36"/>
    <n v="2250"/>
    <s v="Bledsoe, Nicole"/>
    <x v="1"/>
    <x v="0"/>
    <x v="0"/>
    <n v="23.48"/>
    <x v="0"/>
    <x v="1"/>
    <m/>
    <n v="23.48"/>
    <m/>
    <x v="0"/>
    <x v="0"/>
    <x v="0"/>
  </r>
  <r>
    <x v="0"/>
    <x v="0"/>
    <x v="6"/>
    <x v="15"/>
    <x v="36"/>
    <n v="2235"/>
    <s v="Clark, Elizabeth"/>
    <x v="1"/>
    <x v="0"/>
    <x v="0"/>
    <n v="35.869999999999997"/>
    <x v="0"/>
    <x v="1"/>
    <m/>
    <n v="35.869999999999997"/>
    <n v="10"/>
    <x v="0"/>
    <x v="0"/>
    <x v="0"/>
  </r>
  <r>
    <x v="0"/>
    <x v="0"/>
    <x v="9"/>
    <x v="15"/>
    <x v="36"/>
    <n v="2267"/>
    <s v="Ellis, Kathleen"/>
    <x v="1"/>
    <x v="0"/>
    <x v="0"/>
    <n v="36.020000000000003"/>
    <x v="0"/>
    <x v="1"/>
    <m/>
    <n v="36.020000000000003"/>
    <m/>
    <x v="0"/>
    <x v="0"/>
    <x v="0"/>
  </r>
  <r>
    <x v="0"/>
    <x v="0"/>
    <x v="9"/>
    <x v="15"/>
    <x v="36"/>
    <n v="1107"/>
    <s v="Hall, Mary"/>
    <x v="1"/>
    <x v="0"/>
    <x v="0"/>
    <n v="40"/>
    <x v="0"/>
    <x v="1"/>
    <n v="7.05"/>
    <n v="40"/>
    <m/>
    <x v="0"/>
    <x v="0"/>
    <x v="0"/>
  </r>
  <r>
    <x v="0"/>
    <x v="0"/>
    <x v="9"/>
    <x v="15"/>
    <x v="36"/>
    <n v="1866"/>
    <s v="Harris, Nancy"/>
    <x v="1"/>
    <x v="0"/>
    <x v="0"/>
    <n v="40"/>
    <x v="0"/>
    <x v="1"/>
    <n v="5.87"/>
    <n v="40"/>
    <m/>
    <x v="0"/>
    <x v="0"/>
    <x v="0"/>
  </r>
  <r>
    <x v="0"/>
    <x v="0"/>
    <x v="9"/>
    <x v="15"/>
    <x v="36"/>
    <n v="2266"/>
    <s v="Machne, Emily"/>
    <x v="1"/>
    <x v="0"/>
    <x v="0"/>
    <n v="36.020000000000003"/>
    <x v="0"/>
    <x v="1"/>
    <m/>
    <n v="36.020000000000003"/>
    <m/>
    <x v="0"/>
    <x v="0"/>
    <x v="0"/>
  </r>
  <r>
    <x v="0"/>
    <x v="0"/>
    <x v="9"/>
    <x v="15"/>
    <x v="36"/>
    <n v="1985"/>
    <s v="Pilkey, Melissa"/>
    <x v="1"/>
    <x v="0"/>
    <x v="0"/>
    <n v="34.65"/>
    <x v="0"/>
    <x v="1"/>
    <m/>
    <n v="34.65"/>
    <n v="6"/>
    <x v="0"/>
    <x v="0"/>
    <x v="0"/>
  </r>
  <r>
    <x v="0"/>
    <x v="0"/>
    <x v="3"/>
    <x v="15"/>
    <x v="36"/>
    <n v="1967"/>
    <s v="Shaw, Teia L."/>
    <x v="1"/>
    <x v="0"/>
    <x v="0"/>
    <n v="40"/>
    <x v="0"/>
    <x v="1"/>
    <n v="0.02"/>
    <n v="40"/>
    <m/>
    <x v="0"/>
    <x v="0"/>
    <x v="0"/>
  </r>
  <r>
    <x v="0"/>
    <x v="0"/>
    <x v="9"/>
    <x v="15"/>
    <x v="36"/>
    <n v="2272"/>
    <s v="Zimmerman, Miranda"/>
    <x v="1"/>
    <x v="0"/>
    <x v="0"/>
    <n v="38.020000000000003"/>
    <x v="0"/>
    <x v="1"/>
    <m/>
    <n v="38.020000000000003"/>
    <m/>
    <x v="0"/>
    <x v="0"/>
    <x v="0"/>
  </r>
  <r>
    <x v="0"/>
    <x v="0"/>
    <x v="7"/>
    <x v="16"/>
    <x v="36"/>
    <n v="2181"/>
    <s v="Campbell, Lisa M."/>
    <x v="1"/>
    <x v="0"/>
    <x v="0"/>
    <n v="34.15"/>
    <x v="0"/>
    <x v="1"/>
    <m/>
    <n v="34.15"/>
    <m/>
    <x v="0"/>
    <x v="0"/>
    <x v="0"/>
  </r>
  <r>
    <x v="0"/>
    <x v="0"/>
    <x v="7"/>
    <x v="16"/>
    <x v="36"/>
    <n v="2193"/>
    <s v="Cannon, Jennifer"/>
    <x v="1"/>
    <x v="0"/>
    <x v="0"/>
    <n v="39.83"/>
    <x v="0"/>
    <x v="1"/>
    <m/>
    <n v="39.83"/>
    <m/>
    <x v="0"/>
    <x v="0"/>
    <x v="0"/>
  </r>
  <r>
    <x v="0"/>
    <x v="0"/>
    <x v="4"/>
    <x v="16"/>
    <x v="36"/>
    <n v="2238"/>
    <s v="Carey, Laura"/>
    <x v="1"/>
    <x v="0"/>
    <x v="0"/>
    <n v="40"/>
    <x v="0"/>
    <x v="1"/>
    <n v="5.85"/>
    <n v="40"/>
    <m/>
    <x v="0"/>
    <x v="0"/>
    <x v="0"/>
  </r>
  <r>
    <x v="0"/>
    <x v="0"/>
    <x v="7"/>
    <x v="16"/>
    <x v="36"/>
    <n v="2045"/>
    <s v="Mcinerney, Renee L."/>
    <x v="1"/>
    <x v="0"/>
    <x v="0"/>
    <n v="20"/>
    <x v="0"/>
    <x v="1"/>
    <m/>
    <n v="20"/>
    <n v="20"/>
    <x v="0"/>
    <x v="0"/>
    <x v="0"/>
  </r>
  <r>
    <x v="0"/>
    <x v="0"/>
    <x v="5"/>
    <x v="17"/>
    <x v="36"/>
    <n v="2274"/>
    <s v="Eddy, Bryan"/>
    <x v="1"/>
    <x v="0"/>
    <x v="0"/>
    <n v="41.88"/>
    <x v="0"/>
    <x v="1"/>
    <m/>
    <n v="41.88"/>
    <m/>
    <x v="0"/>
    <x v="0"/>
    <x v="0"/>
  </r>
  <r>
    <x v="0"/>
    <x v="0"/>
    <x v="5"/>
    <x v="17"/>
    <x v="36"/>
    <n v="1596"/>
    <s v="Harrison, Charles"/>
    <x v="1"/>
    <x v="0"/>
    <x v="0"/>
    <n v="39.83"/>
    <x v="0"/>
    <x v="1"/>
    <m/>
    <n v="39.83"/>
    <m/>
    <x v="0"/>
    <x v="0"/>
    <x v="0"/>
  </r>
  <r>
    <x v="0"/>
    <x v="0"/>
    <x v="5"/>
    <x v="18"/>
    <x v="36"/>
    <n v="1575"/>
    <s v="Gable, James D."/>
    <x v="1"/>
    <x v="0"/>
    <x v="0"/>
    <n v="37.08"/>
    <x v="0"/>
    <x v="1"/>
    <m/>
    <n v="37.08"/>
    <n v="3"/>
    <x v="0"/>
    <x v="0"/>
    <x v="0"/>
  </r>
  <r>
    <x v="0"/>
    <x v="0"/>
    <x v="8"/>
    <x v="19"/>
    <x v="36"/>
    <n v="2089"/>
    <s v="Cole, Joseph A."/>
    <x v="1"/>
    <x v="0"/>
    <x v="0"/>
    <n v="40"/>
    <x v="0"/>
    <x v="1"/>
    <n v="7.07"/>
    <n v="40"/>
    <m/>
    <x v="0"/>
    <x v="0"/>
    <x v="0"/>
  </r>
  <r>
    <x v="0"/>
    <x v="0"/>
    <x v="8"/>
    <x v="19"/>
    <x v="36"/>
    <n v="2169"/>
    <s v="Zimmerman, Donald E."/>
    <x v="1"/>
    <x v="0"/>
    <x v="0"/>
    <n v="40"/>
    <x v="0"/>
    <x v="1"/>
    <n v="1"/>
    <n v="40"/>
    <m/>
    <x v="0"/>
    <x v="0"/>
    <x v="0"/>
  </r>
  <r>
    <x v="0"/>
    <x v="0"/>
    <x v="0"/>
    <x v="0"/>
    <x v="37"/>
    <n v="2273"/>
    <s v="Hawkins, Sarah"/>
    <x v="1"/>
    <x v="0"/>
    <x v="0"/>
    <n v="0"/>
    <x v="0"/>
    <x v="1"/>
    <m/>
    <m/>
    <m/>
    <x v="0"/>
    <x v="0"/>
    <x v="0"/>
  </r>
  <r>
    <x v="0"/>
    <x v="0"/>
    <x v="0"/>
    <x v="0"/>
    <x v="37"/>
    <n v="2279"/>
    <s v="Spalding, Kyle"/>
    <x v="0"/>
    <x v="0"/>
    <x v="0"/>
    <n v="40"/>
    <x v="0"/>
    <x v="1"/>
    <m/>
    <m/>
    <m/>
    <x v="0"/>
    <x v="0"/>
    <x v="0"/>
  </r>
  <r>
    <x v="0"/>
    <x v="0"/>
    <x v="3"/>
    <x v="11"/>
    <x v="37"/>
    <n v="2268"/>
    <s v="Gibson, Sarah"/>
    <x v="1"/>
    <x v="0"/>
    <x v="0"/>
    <n v="0"/>
    <x v="0"/>
    <x v="1"/>
    <m/>
    <m/>
    <m/>
    <x v="0"/>
    <x v="0"/>
    <x v="0"/>
  </r>
  <r>
    <x v="0"/>
    <x v="0"/>
    <x v="3"/>
    <x v="11"/>
    <x v="37"/>
    <n v="2271"/>
    <s v="Stillwell, Avery"/>
    <x v="1"/>
    <x v="0"/>
    <x v="0"/>
    <n v="0"/>
    <x v="0"/>
    <x v="1"/>
    <m/>
    <m/>
    <m/>
    <x v="0"/>
    <x v="0"/>
    <x v="0"/>
  </r>
  <r>
    <x v="0"/>
    <x v="0"/>
    <x v="4"/>
    <x v="12"/>
    <x v="37"/>
    <n v="2275"/>
    <s v="Giles, Jay A."/>
    <x v="1"/>
    <x v="0"/>
    <x v="0"/>
    <n v="0"/>
    <x v="0"/>
    <x v="1"/>
    <m/>
    <m/>
    <m/>
    <x v="0"/>
    <x v="0"/>
    <x v="0"/>
  </r>
  <r>
    <x v="0"/>
    <x v="0"/>
    <x v="9"/>
    <x v="12"/>
    <x v="37"/>
    <n v="2264"/>
    <s v="Lee, Mary"/>
    <x v="1"/>
    <x v="0"/>
    <x v="0"/>
    <n v="0"/>
    <x v="0"/>
    <x v="1"/>
    <m/>
    <m/>
    <m/>
    <x v="0"/>
    <x v="0"/>
    <x v="0"/>
  </r>
  <r>
    <x v="0"/>
    <x v="0"/>
    <x v="6"/>
    <x v="13"/>
    <x v="37"/>
    <n v="2269"/>
    <s v="Costner, Jo Ann"/>
    <x v="1"/>
    <x v="0"/>
    <x v="0"/>
    <n v="0"/>
    <x v="0"/>
    <x v="1"/>
    <m/>
    <m/>
    <m/>
    <x v="0"/>
    <x v="0"/>
    <x v="0"/>
  </r>
  <r>
    <x v="0"/>
    <x v="0"/>
    <x v="6"/>
    <x v="13"/>
    <x v="37"/>
    <n v="2270"/>
    <s v="Frank, Virginia"/>
    <x v="1"/>
    <x v="0"/>
    <x v="0"/>
    <n v="0"/>
    <x v="0"/>
    <x v="1"/>
    <m/>
    <m/>
    <m/>
    <x v="0"/>
    <x v="0"/>
    <x v="0"/>
  </r>
  <r>
    <x v="0"/>
    <x v="0"/>
    <x v="6"/>
    <x v="13"/>
    <x v="37"/>
    <n v="2265"/>
    <s v="Ginn, Pamela"/>
    <x v="1"/>
    <x v="0"/>
    <x v="0"/>
    <n v="0"/>
    <x v="0"/>
    <x v="1"/>
    <m/>
    <m/>
    <m/>
    <x v="0"/>
    <x v="0"/>
    <x v="0"/>
  </r>
  <r>
    <x v="0"/>
    <x v="0"/>
    <x v="6"/>
    <x v="13"/>
    <x v="37"/>
    <n v="2261"/>
    <s v="Howarth, Amy"/>
    <x v="1"/>
    <x v="0"/>
    <x v="0"/>
    <n v="0"/>
    <x v="0"/>
    <x v="1"/>
    <m/>
    <m/>
    <m/>
    <x v="0"/>
    <x v="0"/>
    <x v="0"/>
  </r>
  <r>
    <x v="0"/>
    <x v="0"/>
    <x v="6"/>
    <x v="13"/>
    <x v="37"/>
    <n v="2276"/>
    <s v="Hughes, Aliesa"/>
    <x v="1"/>
    <x v="0"/>
    <x v="0"/>
    <n v="0"/>
    <x v="0"/>
    <x v="1"/>
    <m/>
    <m/>
    <m/>
    <x v="0"/>
    <x v="0"/>
    <x v="0"/>
  </r>
  <r>
    <x v="0"/>
    <x v="0"/>
    <x v="6"/>
    <x v="13"/>
    <x v="37"/>
    <n v="2263"/>
    <s v="Long, Susan"/>
    <x v="1"/>
    <x v="0"/>
    <x v="0"/>
    <n v="0"/>
    <x v="0"/>
    <x v="1"/>
    <m/>
    <m/>
    <m/>
    <x v="0"/>
    <x v="0"/>
    <x v="0"/>
  </r>
  <r>
    <x v="0"/>
    <x v="0"/>
    <x v="6"/>
    <x v="13"/>
    <x v="37"/>
    <n v="2258"/>
    <s v="Shelton, Emily"/>
    <x v="1"/>
    <x v="0"/>
    <x v="0"/>
    <n v="0"/>
    <x v="0"/>
    <x v="1"/>
    <m/>
    <m/>
    <m/>
    <x v="0"/>
    <x v="0"/>
    <x v="0"/>
  </r>
  <r>
    <x v="0"/>
    <x v="0"/>
    <x v="5"/>
    <x v="14"/>
    <x v="37"/>
    <n v="2277"/>
    <s v="Frye, Jason"/>
    <x v="1"/>
    <x v="0"/>
    <x v="0"/>
    <n v="0"/>
    <x v="0"/>
    <x v="1"/>
    <m/>
    <m/>
    <m/>
    <x v="0"/>
    <x v="0"/>
    <x v="0"/>
  </r>
  <r>
    <x v="0"/>
    <x v="0"/>
    <x v="1"/>
    <x v="14"/>
    <x v="37"/>
    <n v="2278"/>
    <s v="Nelson, Christopher B."/>
    <x v="1"/>
    <x v="0"/>
    <x v="0"/>
    <n v="0"/>
    <x v="0"/>
    <x v="1"/>
    <m/>
    <m/>
    <m/>
    <x v="0"/>
    <x v="0"/>
    <x v="0"/>
  </r>
  <r>
    <x v="0"/>
    <x v="0"/>
    <x v="1"/>
    <x v="14"/>
    <x v="37"/>
    <n v="2262"/>
    <s v="Palmer, Dustin"/>
    <x v="1"/>
    <x v="0"/>
    <x v="0"/>
    <n v="0"/>
    <x v="0"/>
    <x v="1"/>
    <m/>
    <m/>
    <m/>
    <x v="0"/>
    <x v="0"/>
    <x v="0"/>
  </r>
  <r>
    <x v="0"/>
    <x v="0"/>
    <x v="9"/>
    <x v="15"/>
    <x v="37"/>
    <n v="2267"/>
    <s v="Ellis, Kathleen"/>
    <x v="1"/>
    <x v="0"/>
    <x v="0"/>
    <n v="0"/>
    <x v="0"/>
    <x v="1"/>
    <m/>
    <m/>
    <m/>
    <x v="0"/>
    <x v="0"/>
    <x v="0"/>
  </r>
  <r>
    <x v="0"/>
    <x v="0"/>
    <x v="9"/>
    <x v="15"/>
    <x v="37"/>
    <n v="2266"/>
    <s v="Machne, Emily"/>
    <x v="1"/>
    <x v="0"/>
    <x v="0"/>
    <n v="0"/>
    <x v="0"/>
    <x v="1"/>
    <m/>
    <m/>
    <m/>
    <x v="0"/>
    <x v="0"/>
    <x v="0"/>
  </r>
  <r>
    <x v="0"/>
    <x v="0"/>
    <x v="9"/>
    <x v="15"/>
    <x v="37"/>
    <n v="2272"/>
    <s v="Zimmerman, Miranda"/>
    <x v="1"/>
    <x v="0"/>
    <x v="0"/>
    <n v="0"/>
    <x v="0"/>
    <x v="1"/>
    <m/>
    <m/>
    <m/>
    <x v="0"/>
    <x v="0"/>
    <x v="0"/>
  </r>
  <r>
    <x v="0"/>
    <x v="0"/>
    <x v="5"/>
    <x v="17"/>
    <x v="37"/>
    <n v="2274"/>
    <s v="Eddy, Bryan"/>
    <x v="1"/>
    <x v="0"/>
    <x v="0"/>
    <n v="0"/>
    <x v="0"/>
    <x v="1"/>
    <m/>
    <m/>
    <m/>
    <x v="0"/>
    <x v="0"/>
    <x v="0"/>
  </r>
  <r>
    <x v="0"/>
    <x v="0"/>
    <x v="0"/>
    <x v="0"/>
    <x v="38"/>
    <n v="2069"/>
    <s v="Bibee, Ronald S."/>
    <x v="0"/>
    <x v="0"/>
    <x v="0"/>
    <n v="40"/>
    <x v="0"/>
    <x v="1"/>
    <m/>
    <m/>
    <m/>
    <x v="0"/>
    <x v="0"/>
    <x v="0"/>
  </r>
  <r>
    <x v="0"/>
    <x v="0"/>
    <x v="0"/>
    <x v="0"/>
    <x v="38"/>
    <n v="1435"/>
    <s v="Bores, Carie L."/>
    <x v="0"/>
    <x v="0"/>
    <x v="0"/>
    <n v="40"/>
    <x v="0"/>
    <x v="1"/>
    <m/>
    <m/>
    <m/>
    <x v="0"/>
    <x v="0"/>
    <x v="0"/>
  </r>
  <r>
    <x v="0"/>
    <x v="0"/>
    <x v="0"/>
    <x v="0"/>
    <x v="38"/>
    <n v="2273"/>
    <s v="Hawkins, Sarah"/>
    <x v="1"/>
    <x v="0"/>
    <x v="0"/>
    <n v="40"/>
    <x v="0"/>
    <x v="1"/>
    <n v="0.47"/>
    <n v="40"/>
    <m/>
    <x v="0"/>
    <x v="0"/>
    <x v="0"/>
  </r>
  <r>
    <x v="0"/>
    <x v="0"/>
    <x v="0"/>
    <x v="0"/>
    <x v="38"/>
    <n v="1918"/>
    <s v="Rodgers, Angela M."/>
    <x v="1"/>
    <x v="0"/>
    <x v="0"/>
    <n v="40"/>
    <x v="0"/>
    <x v="1"/>
    <n v="0.3"/>
    <n v="40"/>
    <m/>
    <x v="0"/>
    <x v="0"/>
    <x v="0"/>
  </r>
  <r>
    <x v="0"/>
    <x v="0"/>
    <x v="0"/>
    <x v="0"/>
    <x v="38"/>
    <n v="2081"/>
    <s v="Roots, Doug"/>
    <x v="0"/>
    <x v="0"/>
    <x v="0"/>
    <n v="40"/>
    <x v="0"/>
    <x v="1"/>
    <m/>
    <m/>
    <m/>
    <x v="0"/>
    <x v="0"/>
    <x v="0"/>
  </r>
  <r>
    <x v="0"/>
    <x v="0"/>
    <x v="0"/>
    <x v="0"/>
    <x v="38"/>
    <n v="2279"/>
    <s v="Spalding, Kyle"/>
    <x v="0"/>
    <x v="0"/>
    <x v="0"/>
    <n v="40"/>
    <x v="0"/>
    <x v="1"/>
    <m/>
    <m/>
    <m/>
    <x v="0"/>
    <x v="0"/>
    <x v="0"/>
  </r>
  <r>
    <x v="0"/>
    <x v="0"/>
    <x v="0"/>
    <x v="0"/>
    <x v="38"/>
    <n v="2076"/>
    <s v="Stephens, Andrew"/>
    <x v="1"/>
    <x v="0"/>
    <x v="0"/>
    <n v="0"/>
    <x v="0"/>
    <x v="1"/>
    <m/>
    <m/>
    <n v="20"/>
    <x v="0"/>
    <x v="0"/>
    <x v="0"/>
  </r>
  <r>
    <x v="0"/>
    <x v="0"/>
    <x v="0"/>
    <x v="0"/>
    <x v="38"/>
    <n v="2185"/>
    <s v="Watson, Tamitha"/>
    <x v="0"/>
    <x v="0"/>
    <x v="0"/>
    <n v="40"/>
    <x v="0"/>
    <x v="1"/>
    <m/>
    <m/>
    <m/>
    <x v="0"/>
    <x v="0"/>
    <x v="0"/>
  </r>
  <r>
    <x v="0"/>
    <x v="0"/>
    <x v="0"/>
    <x v="0"/>
    <x v="38"/>
    <n v="1079"/>
    <s v="Wilson, Jim"/>
    <x v="0"/>
    <x v="0"/>
    <x v="0"/>
    <n v="40"/>
    <x v="0"/>
    <x v="1"/>
    <m/>
    <m/>
    <m/>
    <x v="0"/>
    <x v="0"/>
    <x v="0"/>
  </r>
  <r>
    <x v="0"/>
    <x v="0"/>
    <x v="0"/>
    <x v="1"/>
    <x v="38"/>
    <n v="1481"/>
    <s v="Dodd, Alex E."/>
    <x v="1"/>
    <x v="0"/>
    <x v="0"/>
    <n v="35.07"/>
    <x v="0"/>
    <x v="1"/>
    <m/>
    <n v="35.07"/>
    <n v="5"/>
    <x v="0"/>
    <x v="0"/>
    <x v="0"/>
  </r>
  <r>
    <x v="0"/>
    <x v="0"/>
    <x v="0"/>
    <x v="1"/>
    <x v="38"/>
    <n v="2007"/>
    <s v="Dodd, Patricia A."/>
    <x v="1"/>
    <x v="0"/>
    <x v="0"/>
    <n v="35.07"/>
    <x v="0"/>
    <x v="1"/>
    <m/>
    <n v="35.07"/>
    <n v="5"/>
    <x v="0"/>
    <x v="0"/>
    <x v="0"/>
  </r>
  <r>
    <x v="0"/>
    <x v="0"/>
    <x v="0"/>
    <x v="1"/>
    <x v="38"/>
    <n v="1897"/>
    <s v="Lee, Wayne P."/>
    <x v="0"/>
    <x v="0"/>
    <x v="0"/>
    <n v="40"/>
    <x v="0"/>
    <x v="1"/>
    <m/>
    <m/>
    <m/>
    <x v="0"/>
    <x v="0"/>
    <x v="0"/>
  </r>
  <r>
    <x v="0"/>
    <x v="0"/>
    <x v="0"/>
    <x v="2"/>
    <x v="38"/>
    <n v="1810"/>
    <s v="Damstetter, Suzanne"/>
    <x v="0"/>
    <x v="0"/>
    <x v="0"/>
    <n v="40"/>
    <x v="0"/>
    <x v="1"/>
    <m/>
    <m/>
    <m/>
    <x v="0"/>
    <x v="0"/>
    <x v="0"/>
  </r>
  <r>
    <x v="0"/>
    <x v="0"/>
    <x v="0"/>
    <x v="2"/>
    <x v="38"/>
    <n v="2179"/>
    <s v="Deiter, Nancy"/>
    <x v="1"/>
    <x v="0"/>
    <x v="0"/>
    <n v="40"/>
    <x v="0"/>
    <x v="1"/>
    <m/>
    <n v="40"/>
    <m/>
    <x v="0"/>
    <x v="0"/>
    <x v="0"/>
  </r>
  <r>
    <x v="0"/>
    <x v="0"/>
    <x v="0"/>
    <x v="2"/>
    <x v="38"/>
    <n v="1831"/>
    <s v="Simmons, Kristie"/>
    <x v="1"/>
    <x v="0"/>
    <x v="0"/>
    <n v="37"/>
    <x v="0"/>
    <x v="1"/>
    <m/>
    <n v="37"/>
    <m/>
    <x v="0"/>
    <x v="0"/>
    <x v="0"/>
  </r>
  <r>
    <x v="0"/>
    <x v="0"/>
    <x v="0"/>
    <x v="3"/>
    <x v="38"/>
    <n v="1024"/>
    <s v="Hillard, Gary L."/>
    <x v="0"/>
    <x v="0"/>
    <x v="0"/>
    <n v="40"/>
    <x v="0"/>
    <x v="1"/>
    <m/>
    <m/>
    <m/>
    <x v="0"/>
    <x v="0"/>
    <x v="0"/>
  </r>
  <r>
    <x v="0"/>
    <x v="0"/>
    <x v="0"/>
    <x v="3"/>
    <x v="38"/>
    <n v="1027"/>
    <s v="Howard, Michael"/>
    <x v="0"/>
    <x v="0"/>
    <x v="0"/>
    <n v="40"/>
    <x v="0"/>
    <x v="1"/>
    <m/>
    <m/>
    <m/>
    <x v="0"/>
    <x v="0"/>
    <x v="0"/>
  </r>
  <r>
    <x v="0"/>
    <x v="0"/>
    <x v="0"/>
    <x v="3"/>
    <x v="38"/>
    <n v="2034"/>
    <s v="Powers, Joshua"/>
    <x v="0"/>
    <x v="0"/>
    <x v="0"/>
    <n v="40"/>
    <x v="0"/>
    <x v="1"/>
    <m/>
    <m/>
    <m/>
    <x v="0"/>
    <x v="0"/>
    <x v="0"/>
  </r>
  <r>
    <x v="0"/>
    <x v="0"/>
    <x v="0"/>
    <x v="3"/>
    <x v="38"/>
    <n v="1420"/>
    <s v="Simmons, James T."/>
    <x v="0"/>
    <x v="0"/>
    <x v="0"/>
    <n v="40"/>
    <x v="0"/>
    <x v="1"/>
    <m/>
    <m/>
    <m/>
    <x v="0"/>
    <x v="0"/>
    <x v="0"/>
  </r>
  <r>
    <x v="0"/>
    <x v="0"/>
    <x v="0"/>
    <x v="4"/>
    <x v="38"/>
    <n v="2100"/>
    <s v="Glenn, Kristy"/>
    <x v="1"/>
    <x v="0"/>
    <x v="0"/>
    <n v="0"/>
    <x v="0"/>
    <x v="1"/>
    <m/>
    <m/>
    <m/>
    <x v="0"/>
    <x v="0"/>
    <x v="0"/>
  </r>
  <r>
    <x v="0"/>
    <x v="0"/>
    <x v="0"/>
    <x v="5"/>
    <x v="38"/>
    <n v="1717"/>
    <s v="Burchfield, Jeannie"/>
    <x v="1"/>
    <x v="0"/>
    <x v="0"/>
    <n v="40"/>
    <x v="0"/>
    <x v="1"/>
    <n v="0.5"/>
    <n v="40"/>
    <m/>
    <x v="0"/>
    <x v="0"/>
    <x v="0"/>
  </r>
  <r>
    <x v="0"/>
    <x v="0"/>
    <x v="0"/>
    <x v="5"/>
    <x v="38"/>
    <n v="2122"/>
    <s v="Denton, Ashley"/>
    <x v="1"/>
    <x v="0"/>
    <x v="0"/>
    <n v="40"/>
    <x v="0"/>
    <x v="1"/>
    <n v="0.7"/>
    <n v="40"/>
    <m/>
    <x v="0"/>
    <x v="0"/>
    <x v="0"/>
  </r>
  <r>
    <x v="0"/>
    <x v="0"/>
    <x v="0"/>
    <x v="5"/>
    <x v="38"/>
    <n v="1968"/>
    <s v="Duncan, Ginger"/>
    <x v="1"/>
    <x v="0"/>
    <x v="0"/>
    <n v="31.68"/>
    <x v="0"/>
    <x v="1"/>
    <m/>
    <n v="31.68"/>
    <n v="8"/>
    <x v="0"/>
    <x v="0"/>
    <x v="0"/>
  </r>
  <r>
    <x v="0"/>
    <x v="0"/>
    <x v="0"/>
    <x v="5"/>
    <x v="38"/>
    <n v="1904"/>
    <s v="Murr, Sherry"/>
    <x v="1"/>
    <x v="0"/>
    <x v="0"/>
    <n v="40"/>
    <x v="0"/>
    <x v="1"/>
    <n v="0.32"/>
    <n v="40"/>
    <m/>
    <x v="0"/>
    <x v="0"/>
    <x v="0"/>
  </r>
  <r>
    <x v="0"/>
    <x v="0"/>
    <x v="0"/>
    <x v="5"/>
    <x v="38"/>
    <n v="2225"/>
    <s v="Sexton, Holly"/>
    <x v="1"/>
    <x v="0"/>
    <x v="0"/>
    <n v="40"/>
    <x v="0"/>
    <x v="1"/>
    <n v="1.1000000000000001"/>
    <n v="40"/>
    <m/>
    <x v="0"/>
    <x v="0"/>
    <x v="0"/>
  </r>
  <r>
    <x v="0"/>
    <x v="0"/>
    <x v="0"/>
    <x v="6"/>
    <x v="38"/>
    <n v="2230"/>
    <s v="Payne, Donna"/>
    <x v="1"/>
    <x v="0"/>
    <x v="0"/>
    <n v="40"/>
    <x v="0"/>
    <x v="1"/>
    <n v="4.25"/>
    <n v="40"/>
    <m/>
    <x v="0"/>
    <x v="0"/>
    <x v="0"/>
  </r>
  <r>
    <x v="0"/>
    <x v="0"/>
    <x v="0"/>
    <x v="20"/>
    <x v="38"/>
    <n v="2260"/>
    <s v="Lake, Stephanie"/>
    <x v="1"/>
    <x v="0"/>
    <x v="0"/>
    <n v="0"/>
    <x v="0"/>
    <x v="1"/>
    <m/>
    <m/>
    <n v="40"/>
    <x v="0"/>
    <x v="0"/>
    <x v="0"/>
  </r>
  <r>
    <x v="0"/>
    <x v="0"/>
    <x v="0"/>
    <x v="7"/>
    <x v="38"/>
    <n v="1933"/>
    <s v="Harris, Teresa"/>
    <x v="1"/>
    <x v="0"/>
    <x v="0"/>
    <n v="40"/>
    <x v="0"/>
    <x v="1"/>
    <n v="1.1499999999999999"/>
    <n v="40"/>
    <m/>
    <x v="0"/>
    <x v="0"/>
    <x v="0"/>
  </r>
  <r>
    <x v="0"/>
    <x v="0"/>
    <x v="2"/>
    <x v="8"/>
    <x v="38"/>
    <n v="1917"/>
    <s v="Rigley, Eric"/>
    <x v="0"/>
    <x v="0"/>
    <x v="0"/>
    <n v="40"/>
    <x v="0"/>
    <x v="1"/>
    <m/>
    <m/>
    <m/>
    <x v="0"/>
    <x v="0"/>
    <x v="0"/>
  </r>
  <r>
    <x v="0"/>
    <x v="0"/>
    <x v="2"/>
    <x v="8"/>
    <x v="38"/>
    <n v="2149"/>
    <s v="Robillard, Mathew"/>
    <x v="0"/>
    <x v="0"/>
    <x v="0"/>
    <n v="40"/>
    <x v="0"/>
    <x v="1"/>
    <m/>
    <m/>
    <m/>
    <x v="0"/>
    <x v="0"/>
    <x v="0"/>
  </r>
  <r>
    <x v="0"/>
    <x v="0"/>
    <x v="2"/>
    <x v="9"/>
    <x v="38"/>
    <n v="2140"/>
    <s v="Langea-Spradlin, Catherine A."/>
    <x v="1"/>
    <x v="0"/>
    <x v="0"/>
    <n v="39.03"/>
    <x v="0"/>
    <x v="1"/>
    <m/>
    <n v="39.03"/>
    <m/>
    <x v="0"/>
    <x v="0"/>
    <x v="0"/>
  </r>
  <r>
    <x v="0"/>
    <x v="0"/>
    <x v="2"/>
    <x v="9"/>
    <x v="38"/>
    <n v="1637"/>
    <s v="Poindexter, Diane"/>
    <x v="1"/>
    <x v="0"/>
    <x v="0"/>
    <n v="39.049999999999997"/>
    <x v="0"/>
    <x v="1"/>
    <m/>
    <n v="39.049999999999997"/>
    <m/>
    <x v="0"/>
    <x v="0"/>
    <x v="0"/>
  </r>
  <r>
    <x v="0"/>
    <x v="0"/>
    <x v="2"/>
    <x v="10"/>
    <x v="38"/>
    <n v="2240"/>
    <s v="Gaffney, Walker"/>
    <x v="1"/>
    <x v="0"/>
    <x v="0"/>
    <n v="38.07"/>
    <x v="0"/>
    <x v="1"/>
    <m/>
    <n v="38.07"/>
    <m/>
    <x v="0"/>
    <x v="0"/>
    <x v="0"/>
  </r>
  <r>
    <x v="0"/>
    <x v="0"/>
    <x v="3"/>
    <x v="11"/>
    <x v="38"/>
    <n v="2110"/>
    <s v="Barnes, Eric"/>
    <x v="1"/>
    <x v="0"/>
    <x v="0"/>
    <n v="30.03"/>
    <x v="0"/>
    <x v="1"/>
    <m/>
    <n v="30.03"/>
    <n v="10"/>
    <x v="0"/>
    <x v="0"/>
    <x v="0"/>
  </r>
  <r>
    <x v="0"/>
    <x v="0"/>
    <x v="3"/>
    <x v="11"/>
    <x v="38"/>
    <n v="2268"/>
    <s v="Gibson, Sarah"/>
    <x v="1"/>
    <x v="0"/>
    <x v="0"/>
    <n v="40"/>
    <x v="0"/>
    <x v="1"/>
    <m/>
    <n v="40"/>
    <m/>
    <x v="0"/>
    <x v="0"/>
    <x v="0"/>
  </r>
  <r>
    <x v="0"/>
    <x v="0"/>
    <x v="3"/>
    <x v="11"/>
    <x v="38"/>
    <n v="1993"/>
    <s v="Gibson, Tiffany D."/>
    <x v="1"/>
    <x v="0"/>
    <x v="0"/>
    <n v="40"/>
    <x v="0"/>
    <x v="1"/>
    <m/>
    <n v="40"/>
    <m/>
    <x v="0"/>
    <x v="0"/>
    <x v="0"/>
  </r>
  <r>
    <x v="0"/>
    <x v="0"/>
    <x v="3"/>
    <x v="11"/>
    <x v="38"/>
    <n v="2245"/>
    <s v="Hall, Terry"/>
    <x v="1"/>
    <x v="0"/>
    <x v="0"/>
    <n v="40"/>
    <x v="0"/>
    <x v="1"/>
    <m/>
    <n v="40"/>
    <m/>
    <x v="0"/>
    <x v="0"/>
    <x v="0"/>
  </r>
  <r>
    <x v="0"/>
    <x v="0"/>
    <x v="3"/>
    <x v="11"/>
    <x v="38"/>
    <n v="1749"/>
    <s v="Peels, Timothy L."/>
    <x v="1"/>
    <x v="0"/>
    <x v="0"/>
    <n v="32"/>
    <x v="0"/>
    <x v="1"/>
    <m/>
    <n v="32"/>
    <n v="10"/>
    <x v="0"/>
    <x v="0"/>
    <x v="0"/>
  </r>
  <r>
    <x v="0"/>
    <x v="0"/>
    <x v="3"/>
    <x v="11"/>
    <x v="38"/>
    <n v="2271"/>
    <s v="Stillwell, Avery"/>
    <x v="1"/>
    <x v="0"/>
    <x v="0"/>
    <n v="40"/>
    <x v="0"/>
    <x v="1"/>
    <m/>
    <n v="40"/>
    <m/>
    <x v="0"/>
    <x v="0"/>
    <x v="0"/>
  </r>
  <r>
    <x v="0"/>
    <x v="0"/>
    <x v="3"/>
    <x v="11"/>
    <x v="38"/>
    <n v="2166"/>
    <s v="Yokley, Clifford E."/>
    <x v="1"/>
    <x v="0"/>
    <x v="0"/>
    <n v="40"/>
    <x v="0"/>
    <x v="1"/>
    <m/>
    <n v="40"/>
    <m/>
    <x v="0"/>
    <x v="0"/>
    <x v="0"/>
  </r>
  <r>
    <x v="0"/>
    <x v="0"/>
    <x v="1"/>
    <x v="12"/>
    <x v="38"/>
    <n v="1410"/>
    <s v="Cooper, Alice F."/>
    <x v="1"/>
    <x v="0"/>
    <x v="0"/>
    <n v="40"/>
    <x v="0"/>
    <x v="1"/>
    <n v="2"/>
    <n v="40"/>
    <m/>
    <x v="0"/>
    <x v="0"/>
    <x v="0"/>
  </r>
  <r>
    <x v="0"/>
    <x v="0"/>
    <x v="4"/>
    <x v="12"/>
    <x v="38"/>
    <n v="2275"/>
    <s v="Giles, Jay A."/>
    <x v="1"/>
    <x v="0"/>
    <x v="0"/>
    <n v="30.23"/>
    <x v="0"/>
    <x v="1"/>
    <m/>
    <n v="30.23"/>
    <m/>
    <x v="0"/>
    <x v="0"/>
    <x v="0"/>
  </r>
  <r>
    <x v="0"/>
    <x v="0"/>
    <x v="4"/>
    <x v="12"/>
    <x v="38"/>
    <n v="2209"/>
    <s v="Hayes, Elizabeth"/>
    <x v="1"/>
    <x v="0"/>
    <x v="0"/>
    <n v="19.100000000000001"/>
    <x v="0"/>
    <x v="1"/>
    <m/>
    <n v="19.100000000000001"/>
    <n v="10"/>
    <x v="0"/>
    <x v="0"/>
    <x v="0"/>
  </r>
  <r>
    <x v="0"/>
    <x v="0"/>
    <x v="5"/>
    <x v="12"/>
    <x v="38"/>
    <n v="2203"/>
    <s v="Hicks, Lisa"/>
    <x v="1"/>
    <x v="0"/>
    <x v="0"/>
    <n v="33.9"/>
    <x v="0"/>
    <x v="1"/>
    <m/>
    <n v="33.9"/>
    <m/>
    <x v="0"/>
    <x v="0"/>
    <x v="0"/>
  </r>
  <r>
    <x v="0"/>
    <x v="0"/>
    <x v="9"/>
    <x v="12"/>
    <x v="38"/>
    <n v="2264"/>
    <s v="Lee, Mary"/>
    <x v="1"/>
    <x v="0"/>
    <x v="0"/>
    <n v="37.53"/>
    <x v="0"/>
    <x v="1"/>
    <m/>
    <n v="37.53"/>
    <m/>
    <x v="0"/>
    <x v="0"/>
    <x v="0"/>
  </r>
  <r>
    <x v="0"/>
    <x v="0"/>
    <x v="1"/>
    <x v="12"/>
    <x v="38"/>
    <n v="1206"/>
    <s v="Lorenz, Viola B."/>
    <x v="1"/>
    <x v="0"/>
    <x v="0"/>
    <n v="40"/>
    <x v="0"/>
    <x v="1"/>
    <n v="3"/>
    <n v="40"/>
    <m/>
    <x v="0"/>
    <x v="0"/>
    <x v="0"/>
  </r>
  <r>
    <x v="0"/>
    <x v="0"/>
    <x v="6"/>
    <x v="13"/>
    <x v="38"/>
    <n v="2175"/>
    <s v="Akulic, Marlene"/>
    <x v="1"/>
    <x v="0"/>
    <x v="0"/>
    <n v="40"/>
    <x v="0"/>
    <x v="1"/>
    <m/>
    <n v="40"/>
    <m/>
    <x v="0"/>
    <x v="0"/>
    <x v="0"/>
  </r>
  <r>
    <x v="0"/>
    <x v="0"/>
    <x v="6"/>
    <x v="13"/>
    <x v="38"/>
    <n v="1355"/>
    <s v="Arp, Peggy A."/>
    <x v="1"/>
    <x v="0"/>
    <x v="0"/>
    <n v="30"/>
    <x v="0"/>
    <x v="1"/>
    <m/>
    <n v="30"/>
    <n v="10"/>
    <x v="0"/>
    <x v="0"/>
    <x v="0"/>
  </r>
  <r>
    <x v="0"/>
    <x v="0"/>
    <x v="6"/>
    <x v="13"/>
    <x v="38"/>
    <n v="2229"/>
    <s v="Bledsoe, Amy"/>
    <x v="1"/>
    <x v="0"/>
    <x v="0"/>
    <n v="29.2"/>
    <x v="0"/>
    <x v="1"/>
    <m/>
    <n v="29.2"/>
    <n v="10"/>
    <x v="0"/>
    <x v="0"/>
    <x v="0"/>
  </r>
  <r>
    <x v="0"/>
    <x v="0"/>
    <x v="6"/>
    <x v="13"/>
    <x v="38"/>
    <n v="2041"/>
    <s v="Bohannon, Barbara"/>
    <x v="1"/>
    <x v="0"/>
    <x v="0"/>
    <n v="40"/>
    <x v="0"/>
    <x v="1"/>
    <m/>
    <n v="40"/>
    <m/>
    <x v="0"/>
    <x v="0"/>
    <x v="0"/>
  </r>
  <r>
    <x v="0"/>
    <x v="0"/>
    <x v="6"/>
    <x v="13"/>
    <x v="38"/>
    <n v="2190"/>
    <s v="Bookout, Nancy"/>
    <x v="1"/>
    <x v="0"/>
    <x v="0"/>
    <n v="40"/>
    <x v="0"/>
    <x v="1"/>
    <m/>
    <n v="40"/>
    <m/>
    <x v="0"/>
    <x v="0"/>
    <x v="0"/>
  </r>
  <r>
    <x v="0"/>
    <x v="0"/>
    <x v="6"/>
    <x v="13"/>
    <x v="38"/>
    <n v="1739"/>
    <s v="Bowers, Brenda"/>
    <x v="1"/>
    <x v="0"/>
    <x v="0"/>
    <n v="34.08"/>
    <x v="0"/>
    <x v="1"/>
    <m/>
    <n v="34.08"/>
    <m/>
    <x v="0"/>
    <x v="0"/>
    <x v="0"/>
  </r>
  <r>
    <x v="0"/>
    <x v="0"/>
    <x v="6"/>
    <x v="13"/>
    <x v="38"/>
    <n v="2039"/>
    <s v="Brooks, Tammy C."/>
    <x v="1"/>
    <x v="0"/>
    <x v="0"/>
    <n v="28.67"/>
    <x v="0"/>
    <x v="1"/>
    <m/>
    <n v="28.67"/>
    <n v="10"/>
    <x v="0"/>
    <x v="0"/>
    <x v="0"/>
  </r>
  <r>
    <x v="0"/>
    <x v="0"/>
    <x v="6"/>
    <x v="13"/>
    <x v="38"/>
    <n v="1978"/>
    <s v="Bryan, Eva J."/>
    <x v="1"/>
    <x v="0"/>
    <x v="0"/>
    <n v="40"/>
    <x v="0"/>
    <x v="1"/>
    <m/>
    <n v="40"/>
    <m/>
    <x v="0"/>
    <x v="0"/>
    <x v="0"/>
  </r>
  <r>
    <x v="0"/>
    <x v="0"/>
    <x v="6"/>
    <x v="13"/>
    <x v="38"/>
    <n v="2156"/>
    <s v="Bryan, Sheena L."/>
    <x v="1"/>
    <x v="0"/>
    <x v="0"/>
    <n v="29.15"/>
    <x v="0"/>
    <x v="1"/>
    <m/>
    <n v="29.15"/>
    <m/>
    <x v="0"/>
    <x v="0"/>
    <x v="0"/>
  </r>
  <r>
    <x v="0"/>
    <x v="0"/>
    <x v="6"/>
    <x v="13"/>
    <x v="38"/>
    <n v="2243"/>
    <s v="Campos, Susan"/>
    <x v="1"/>
    <x v="0"/>
    <x v="0"/>
    <n v="40"/>
    <x v="0"/>
    <x v="1"/>
    <m/>
    <n v="40"/>
    <m/>
    <x v="0"/>
    <x v="0"/>
    <x v="0"/>
  </r>
  <r>
    <x v="0"/>
    <x v="0"/>
    <x v="0"/>
    <x v="13"/>
    <x v="38"/>
    <n v="1010"/>
    <s v="Carroll, Robin M."/>
    <x v="1"/>
    <x v="0"/>
    <x v="0"/>
    <n v="37"/>
    <x v="0"/>
    <x v="1"/>
    <m/>
    <n v="37"/>
    <n v="3"/>
    <x v="0"/>
    <x v="0"/>
    <x v="0"/>
  </r>
  <r>
    <x v="0"/>
    <x v="0"/>
    <x v="6"/>
    <x v="13"/>
    <x v="38"/>
    <n v="2068"/>
    <s v="Cathcart, Bess L."/>
    <x v="1"/>
    <x v="0"/>
    <x v="0"/>
    <n v="34.1"/>
    <x v="0"/>
    <x v="1"/>
    <m/>
    <n v="34.1"/>
    <n v="5"/>
    <x v="0"/>
    <x v="0"/>
    <x v="0"/>
  </r>
  <r>
    <x v="0"/>
    <x v="0"/>
    <x v="6"/>
    <x v="13"/>
    <x v="38"/>
    <n v="2098"/>
    <s v="Childress, Stacy M."/>
    <x v="1"/>
    <x v="0"/>
    <x v="0"/>
    <n v="35.270000000000003"/>
    <x v="0"/>
    <x v="1"/>
    <m/>
    <n v="35.270000000000003"/>
    <m/>
    <x v="0"/>
    <x v="0"/>
    <x v="0"/>
  </r>
  <r>
    <x v="0"/>
    <x v="0"/>
    <x v="6"/>
    <x v="13"/>
    <x v="38"/>
    <n v="2131"/>
    <s v="Collette, Stephanie"/>
    <x v="1"/>
    <x v="0"/>
    <x v="0"/>
    <n v="39.020000000000003"/>
    <x v="0"/>
    <x v="1"/>
    <m/>
    <n v="39.020000000000003"/>
    <m/>
    <x v="0"/>
    <x v="0"/>
    <x v="0"/>
  </r>
  <r>
    <x v="0"/>
    <x v="0"/>
    <x v="6"/>
    <x v="13"/>
    <x v="38"/>
    <n v="2183"/>
    <s v="Cooper, Elizabeth T."/>
    <x v="1"/>
    <x v="0"/>
    <x v="0"/>
    <n v="35.369999999999997"/>
    <x v="0"/>
    <x v="1"/>
    <m/>
    <n v="35.369999999999997"/>
    <m/>
    <x v="0"/>
    <x v="0"/>
    <x v="0"/>
  </r>
  <r>
    <x v="0"/>
    <x v="0"/>
    <x v="6"/>
    <x v="13"/>
    <x v="38"/>
    <n v="2269"/>
    <s v="Costner, Jo Ann"/>
    <x v="1"/>
    <x v="0"/>
    <x v="0"/>
    <n v="38.78"/>
    <x v="0"/>
    <x v="1"/>
    <m/>
    <n v="38.78"/>
    <m/>
    <x v="0"/>
    <x v="0"/>
    <x v="0"/>
  </r>
  <r>
    <x v="0"/>
    <x v="0"/>
    <x v="6"/>
    <x v="13"/>
    <x v="38"/>
    <n v="1362"/>
    <s v="Davis, Kimberly S."/>
    <x v="1"/>
    <x v="0"/>
    <x v="0"/>
    <n v="35.520000000000003"/>
    <x v="0"/>
    <x v="1"/>
    <m/>
    <n v="35.520000000000003"/>
    <m/>
    <x v="0"/>
    <x v="0"/>
    <x v="0"/>
  </r>
  <r>
    <x v="0"/>
    <x v="0"/>
    <x v="6"/>
    <x v="13"/>
    <x v="38"/>
    <n v="1465"/>
    <s v="Dotson, Wanda A."/>
    <x v="1"/>
    <x v="0"/>
    <x v="0"/>
    <n v="37.020000000000003"/>
    <x v="0"/>
    <x v="1"/>
    <m/>
    <n v="37.020000000000003"/>
    <m/>
    <x v="0"/>
    <x v="0"/>
    <x v="0"/>
  </r>
  <r>
    <x v="0"/>
    <x v="0"/>
    <x v="6"/>
    <x v="13"/>
    <x v="38"/>
    <n v="2046"/>
    <s v="Dunn, Lois"/>
    <x v="1"/>
    <x v="0"/>
    <x v="0"/>
    <n v="37.07"/>
    <x v="0"/>
    <x v="1"/>
    <m/>
    <n v="37.07"/>
    <m/>
    <x v="0"/>
    <x v="0"/>
    <x v="0"/>
  </r>
  <r>
    <x v="0"/>
    <x v="0"/>
    <x v="6"/>
    <x v="13"/>
    <x v="38"/>
    <n v="2152"/>
    <s v="Fishwick, Roberta"/>
    <x v="1"/>
    <x v="0"/>
    <x v="0"/>
    <n v="36.65"/>
    <x v="0"/>
    <x v="1"/>
    <m/>
    <n v="36.65"/>
    <m/>
    <x v="0"/>
    <x v="0"/>
    <x v="0"/>
  </r>
  <r>
    <x v="0"/>
    <x v="0"/>
    <x v="6"/>
    <x v="13"/>
    <x v="38"/>
    <n v="2265"/>
    <s v="Ginn, Pamela"/>
    <x v="1"/>
    <x v="0"/>
    <x v="0"/>
    <n v="30"/>
    <x v="0"/>
    <x v="1"/>
    <m/>
    <n v="30"/>
    <m/>
    <x v="0"/>
    <x v="0"/>
    <x v="0"/>
  </r>
  <r>
    <x v="0"/>
    <x v="0"/>
    <x v="6"/>
    <x v="13"/>
    <x v="38"/>
    <n v="2222"/>
    <s v="Hamilton, Patricia"/>
    <x v="1"/>
    <x v="0"/>
    <x v="0"/>
    <n v="35.6"/>
    <x v="0"/>
    <x v="1"/>
    <m/>
    <n v="35.6"/>
    <m/>
    <x v="0"/>
    <x v="0"/>
    <x v="0"/>
  </r>
  <r>
    <x v="0"/>
    <x v="0"/>
    <x v="6"/>
    <x v="13"/>
    <x v="38"/>
    <n v="2261"/>
    <s v="Howarth, Amy"/>
    <x v="1"/>
    <x v="0"/>
    <x v="0"/>
    <n v="40"/>
    <x v="0"/>
    <x v="1"/>
    <m/>
    <n v="40"/>
    <m/>
    <x v="0"/>
    <x v="0"/>
    <x v="0"/>
  </r>
  <r>
    <x v="0"/>
    <x v="0"/>
    <x v="6"/>
    <x v="13"/>
    <x v="38"/>
    <n v="2188"/>
    <s v="Jones, Tina"/>
    <x v="1"/>
    <x v="0"/>
    <x v="0"/>
    <n v="37.049999999999997"/>
    <x v="0"/>
    <x v="1"/>
    <m/>
    <n v="37.049999999999997"/>
    <m/>
    <x v="0"/>
    <x v="0"/>
    <x v="0"/>
  </r>
  <r>
    <x v="0"/>
    <x v="0"/>
    <x v="6"/>
    <x v="13"/>
    <x v="38"/>
    <n v="1480"/>
    <s v="Kliever, Debbie J."/>
    <x v="1"/>
    <x v="0"/>
    <x v="0"/>
    <n v="27.03"/>
    <x v="0"/>
    <x v="1"/>
    <m/>
    <n v="27.03"/>
    <n v="13"/>
    <x v="0"/>
    <x v="0"/>
    <x v="0"/>
  </r>
  <r>
    <x v="0"/>
    <x v="0"/>
    <x v="6"/>
    <x v="13"/>
    <x v="38"/>
    <n v="1568"/>
    <s v="Long, Marlene C."/>
    <x v="1"/>
    <x v="0"/>
    <x v="0"/>
    <n v="28.95"/>
    <x v="0"/>
    <x v="1"/>
    <m/>
    <n v="28.95"/>
    <n v="10"/>
    <x v="0"/>
    <x v="0"/>
    <x v="0"/>
  </r>
  <r>
    <x v="0"/>
    <x v="0"/>
    <x v="6"/>
    <x v="13"/>
    <x v="38"/>
    <n v="2263"/>
    <s v="Long, Susan"/>
    <x v="1"/>
    <x v="0"/>
    <x v="0"/>
    <n v="38.97"/>
    <x v="0"/>
    <x v="1"/>
    <m/>
    <n v="38.97"/>
    <m/>
    <x v="0"/>
    <x v="0"/>
    <x v="0"/>
  </r>
  <r>
    <x v="0"/>
    <x v="0"/>
    <x v="6"/>
    <x v="13"/>
    <x v="38"/>
    <n v="1391"/>
    <s v="Mason, Judy A."/>
    <x v="1"/>
    <x v="0"/>
    <x v="0"/>
    <n v="40"/>
    <x v="0"/>
    <x v="1"/>
    <m/>
    <n v="40"/>
    <m/>
    <x v="0"/>
    <x v="0"/>
    <x v="0"/>
  </r>
  <r>
    <x v="0"/>
    <x v="0"/>
    <x v="7"/>
    <x v="13"/>
    <x v="38"/>
    <n v="2176"/>
    <s v="May, Cynthia L."/>
    <x v="1"/>
    <x v="0"/>
    <x v="0"/>
    <n v="36"/>
    <x v="0"/>
    <x v="1"/>
    <m/>
    <n v="36"/>
    <m/>
    <x v="0"/>
    <x v="0"/>
    <x v="0"/>
  </r>
  <r>
    <x v="0"/>
    <x v="0"/>
    <x v="6"/>
    <x v="13"/>
    <x v="38"/>
    <n v="1558"/>
    <s v="McCluskey, Loreta R."/>
    <x v="1"/>
    <x v="0"/>
    <x v="0"/>
    <n v="36.57"/>
    <x v="0"/>
    <x v="1"/>
    <m/>
    <n v="36.57"/>
    <m/>
    <x v="0"/>
    <x v="0"/>
    <x v="0"/>
  </r>
  <r>
    <x v="0"/>
    <x v="0"/>
    <x v="6"/>
    <x v="13"/>
    <x v="38"/>
    <n v="2127"/>
    <s v="McKee, April"/>
    <x v="1"/>
    <x v="0"/>
    <x v="0"/>
    <n v="40"/>
    <x v="0"/>
    <x v="1"/>
    <m/>
    <n v="40"/>
    <m/>
    <x v="0"/>
    <x v="0"/>
    <x v="0"/>
  </r>
  <r>
    <x v="0"/>
    <x v="0"/>
    <x v="6"/>
    <x v="13"/>
    <x v="38"/>
    <n v="2174"/>
    <s v="Miller, Martha"/>
    <x v="1"/>
    <x v="0"/>
    <x v="0"/>
    <n v="38.93"/>
    <x v="0"/>
    <x v="1"/>
    <m/>
    <n v="38.93"/>
    <m/>
    <x v="0"/>
    <x v="0"/>
    <x v="0"/>
  </r>
  <r>
    <x v="0"/>
    <x v="0"/>
    <x v="6"/>
    <x v="13"/>
    <x v="38"/>
    <n v="1559"/>
    <s v="Nichols, Brenda S."/>
    <x v="1"/>
    <x v="0"/>
    <x v="0"/>
    <n v="25.07"/>
    <x v="0"/>
    <x v="1"/>
    <m/>
    <n v="25.07"/>
    <n v="10"/>
    <x v="0"/>
    <x v="0"/>
    <x v="0"/>
  </r>
  <r>
    <x v="0"/>
    <x v="0"/>
    <x v="6"/>
    <x v="13"/>
    <x v="38"/>
    <n v="2259"/>
    <s v="Peels, Carolyn K."/>
    <x v="1"/>
    <x v="0"/>
    <x v="0"/>
    <n v="35.270000000000003"/>
    <x v="0"/>
    <x v="1"/>
    <m/>
    <n v="35.270000000000003"/>
    <m/>
    <x v="0"/>
    <x v="0"/>
    <x v="0"/>
  </r>
  <r>
    <x v="0"/>
    <x v="0"/>
    <x v="6"/>
    <x v="13"/>
    <x v="38"/>
    <n v="2216"/>
    <s v="Pilkey, Jeremy"/>
    <x v="1"/>
    <x v="0"/>
    <x v="0"/>
    <n v="30"/>
    <x v="0"/>
    <x v="1"/>
    <m/>
    <n v="30"/>
    <m/>
    <x v="0"/>
    <x v="0"/>
    <x v="0"/>
  </r>
  <r>
    <x v="0"/>
    <x v="0"/>
    <x v="6"/>
    <x v="13"/>
    <x v="38"/>
    <n v="1767"/>
    <s v="Presley, Bernice"/>
    <x v="1"/>
    <x v="0"/>
    <x v="0"/>
    <n v="27.03"/>
    <x v="0"/>
    <x v="1"/>
    <m/>
    <n v="27.03"/>
    <n v="10"/>
    <x v="0"/>
    <x v="0"/>
    <x v="0"/>
  </r>
  <r>
    <x v="0"/>
    <x v="0"/>
    <x v="6"/>
    <x v="13"/>
    <x v="38"/>
    <n v="2246"/>
    <s v="Rice, Yvonne"/>
    <x v="1"/>
    <x v="0"/>
    <x v="0"/>
    <n v="20"/>
    <x v="0"/>
    <x v="1"/>
    <m/>
    <n v="20"/>
    <m/>
    <x v="0"/>
    <x v="0"/>
    <x v="0"/>
  </r>
  <r>
    <x v="0"/>
    <x v="0"/>
    <x v="6"/>
    <x v="13"/>
    <x v="38"/>
    <n v="2138"/>
    <s v="Richardson, Tammy G."/>
    <x v="1"/>
    <x v="0"/>
    <x v="0"/>
    <n v="39.33"/>
    <x v="0"/>
    <x v="1"/>
    <m/>
    <n v="39.33"/>
    <m/>
    <x v="0"/>
    <x v="0"/>
    <x v="0"/>
  </r>
  <r>
    <x v="0"/>
    <x v="0"/>
    <x v="6"/>
    <x v="13"/>
    <x v="38"/>
    <n v="1997"/>
    <s v="Roberts, Lisa R."/>
    <x v="1"/>
    <x v="0"/>
    <x v="0"/>
    <n v="35.75"/>
    <x v="0"/>
    <x v="1"/>
    <m/>
    <n v="35.75"/>
    <m/>
    <x v="0"/>
    <x v="0"/>
    <x v="0"/>
  </r>
  <r>
    <x v="0"/>
    <x v="0"/>
    <x v="6"/>
    <x v="13"/>
    <x v="38"/>
    <n v="1299"/>
    <s v="Rodgers, Cathy B."/>
    <x v="1"/>
    <x v="0"/>
    <x v="0"/>
    <n v="0"/>
    <x v="0"/>
    <x v="1"/>
    <m/>
    <m/>
    <n v="40"/>
    <x v="0"/>
    <x v="0"/>
    <x v="0"/>
  </r>
  <r>
    <x v="0"/>
    <x v="0"/>
    <x v="7"/>
    <x v="13"/>
    <x v="38"/>
    <n v="2192"/>
    <s v="Rupinski, Angela"/>
    <x v="1"/>
    <x v="0"/>
    <x v="0"/>
    <n v="40"/>
    <x v="0"/>
    <x v="1"/>
    <m/>
    <n v="40"/>
    <m/>
    <x v="0"/>
    <x v="0"/>
    <x v="0"/>
  </r>
  <r>
    <x v="0"/>
    <x v="0"/>
    <x v="6"/>
    <x v="13"/>
    <x v="38"/>
    <n v="1590"/>
    <s v="Russell, Barbara L."/>
    <x v="1"/>
    <x v="0"/>
    <x v="0"/>
    <n v="36.9"/>
    <x v="0"/>
    <x v="1"/>
    <m/>
    <n v="36.9"/>
    <m/>
    <x v="0"/>
    <x v="0"/>
    <x v="0"/>
  </r>
  <r>
    <x v="0"/>
    <x v="0"/>
    <x v="6"/>
    <x v="13"/>
    <x v="38"/>
    <n v="2218"/>
    <s v="Russell, Brandy"/>
    <x v="1"/>
    <x v="0"/>
    <x v="0"/>
    <n v="39.229999999999997"/>
    <x v="0"/>
    <x v="1"/>
    <m/>
    <n v="39.229999999999997"/>
    <m/>
    <x v="0"/>
    <x v="0"/>
    <x v="0"/>
  </r>
  <r>
    <x v="0"/>
    <x v="0"/>
    <x v="6"/>
    <x v="13"/>
    <x v="38"/>
    <n v="1612"/>
    <s v="Self, Janet"/>
    <x v="1"/>
    <x v="0"/>
    <x v="0"/>
    <n v="35.549999999999997"/>
    <x v="0"/>
    <x v="1"/>
    <m/>
    <n v="35.549999999999997"/>
    <m/>
    <x v="0"/>
    <x v="0"/>
    <x v="0"/>
  </r>
  <r>
    <x v="0"/>
    <x v="0"/>
    <x v="6"/>
    <x v="13"/>
    <x v="38"/>
    <n v="2016"/>
    <s v="Torbett, Donna G."/>
    <x v="1"/>
    <x v="0"/>
    <x v="0"/>
    <n v="38.020000000000003"/>
    <x v="0"/>
    <x v="1"/>
    <m/>
    <n v="38.020000000000003"/>
    <m/>
    <x v="0"/>
    <x v="0"/>
    <x v="0"/>
  </r>
  <r>
    <x v="0"/>
    <x v="0"/>
    <x v="6"/>
    <x v="13"/>
    <x v="38"/>
    <n v="2147"/>
    <s v="Watson, Linda L."/>
    <x v="1"/>
    <x v="0"/>
    <x v="0"/>
    <n v="39.6"/>
    <x v="0"/>
    <x v="1"/>
    <m/>
    <n v="39.6"/>
    <m/>
    <x v="0"/>
    <x v="0"/>
    <x v="0"/>
  </r>
  <r>
    <x v="0"/>
    <x v="0"/>
    <x v="6"/>
    <x v="13"/>
    <x v="38"/>
    <n v="2244"/>
    <s v="Winter, Esther"/>
    <x v="1"/>
    <x v="0"/>
    <x v="0"/>
    <n v="37.15"/>
    <x v="0"/>
    <x v="1"/>
    <m/>
    <n v="37.15"/>
    <m/>
    <x v="0"/>
    <x v="0"/>
    <x v="0"/>
  </r>
  <r>
    <x v="0"/>
    <x v="0"/>
    <x v="8"/>
    <x v="14"/>
    <x v="38"/>
    <n v="2177"/>
    <s v="Cannon, James"/>
    <x v="1"/>
    <x v="0"/>
    <x v="0"/>
    <n v="40"/>
    <x v="0"/>
    <x v="1"/>
    <m/>
    <n v="40"/>
    <m/>
    <x v="0"/>
    <x v="0"/>
    <x v="0"/>
  </r>
  <r>
    <x v="0"/>
    <x v="0"/>
    <x v="1"/>
    <x v="14"/>
    <x v="38"/>
    <n v="1280"/>
    <s v="Cooley, Tammy K."/>
    <x v="1"/>
    <x v="0"/>
    <x v="0"/>
    <n v="40"/>
    <x v="0"/>
    <x v="1"/>
    <m/>
    <n v="40"/>
    <m/>
    <x v="0"/>
    <x v="0"/>
    <x v="0"/>
  </r>
  <r>
    <x v="0"/>
    <x v="0"/>
    <x v="5"/>
    <x v="14"/>
    <x v="38"/>
    <n v="2277"/>
    <s v="Frye, Jason"/>
    <x v="1"/>
    <x v="0"/>
    <x v="0"/>
    <n v="40"/>
    <x v="0"/>
    <x v="1"/>
    <n v="8.75"/>
    <n v="40"/>
    <m/>
    <x v="0"/>
    <x v="0"/>
    <x v="0"/>
  </r>
  <r>
    <x v="0"/>
    <x v="0"/>
    <x v="1"/>
    <x v="14"/>
    <x v="38"/>
    <n v="1684"/>
    <s v="Mckee, Nathan"/>
    <x v="1"/>
    <x v="0"/>
    <x v="0"/>
    <n v="40"/>
    <x v="0"/>
    <x v="1"/>
    <m/>
    <n v="40"/>
    <m/>
    <x v="0"/>
    <x v="0"/>
    <x v="0"/>
  </r>
  <r>
    <x v="0"/>
    <x v="0"/>
    <x v="1"/>
    <x v="14"/>
    <x v="38"/>
    <n v="2278"/>
    <s v="Nelson, Christopher B."/>
    <x v="1"/>
    <x v="0"/>
    <x v="0"/>
    <n v="30"/>
    <x v="0"/>
    <x v="1"/>
    <m/>
    <n v="30"/>
    <m/>
    <x v="0"/>
    <x v="0"/>
    <x v="0"/>
  </r>
  <r>
    <x v="0"/>
    <x v="0"/>
    <x v="1"/>
    <x v="14"/>
    <x v="38"/>
    <n v="2242"/>
    <s v="Ridge, Billy"/>
    <x v="1"/>
    <x v="0"/>
    <x v="0"/>
    <n v="40"/>
    <x v="0"/>
    <x v="1"/>
    <m/>
    <n v="40"/>
    <m/>
    <x v="0"/>
    <x v="0"/>
    <x v="0"/>
  </r>
  <r>
    <x v="0"/>
    <x v="0"/>
    <x v="1"/>
    <x v="14"/>
    <x v="38"/>
    <n v="2220"/>
    <s v="Waddell, Henry"/>
    <x v="1"/>
    <x v="0"/>
    <x v="0"/>
    <n v="40"/>
    <x v="0"/>
    <x v="1"/>
    <m/>
    <n v="40"/>
    <m/>
    <x v="0"/>
    <x v="0"/>
    <x v="0"/>
  </r>
  <r>
    <x v="0"/>
    <x v="0"/>
    <x v="1"/>
    <x v="14"/>
    <x v="38"/>
    <n v="2161"/>
    <s v="Watson, Mark"/>
    <x v="1"/>
    <x v="0"/>
    <x v="0"/>
    <n v="29.98"/>
    <x v="0"/>
    <x v="1"/>
    <m/>
    <n v="29.98"/>
    <m/>
    <x v="0"/>
    <x v="0"/>
    <x v="0"/>
  </r>
  <r>
    <x v="0"/>
    <x v="0"/>
    <x v="1"/>
    <x v="14"/>
    <x v="38"/>
    <n v="2180"/>
    <s v="Young, Robin A."/>
    <x v="1"/>
    <x v="0"/>
    <x v="0"/>
    <n v="39.78"/>
    <x v="0"/>
    <x v="1"/>
    <m/>
    <n v="39.78"/>
    <m/>
    <x v="0"/>
    <x v="0"/>
    <x v="0"/>
  </r>
  <r>
    <x v="0"/>
    <x v="0"/>
    <x v="9"/>
    <x v="15"/>
    <x v="38"/>
    <n v="1520"/>
    <s v="Best, Shirley"/>
    <x v="1"/>
    <x v="0"/>
    <x v="0"/>
    <n v="40"/>
    <x v="0"/>
    <x v="1"/>
    <m/>
    <n v="40"/>
    <m/>
    <x v="0"/>
    <x v="0"/>
    <x v="0"/>
  </r>
  <r>
    <x v="0"/>
    <x v="0"/>
    <x v="9"/>
    <x v="15"/>
    <x v="38"/>
    <n v="1856"/>
    <s v="Bivens, Tammie"/>
    <x v="1"/>
    <x v="0"/>
    <x v="0"/>
    <n v="30"/>
    <x v="0"/>
    <x v="1"/>
    <m/>
    <n v="30"/>
    <n v="10"/>
    <x v="0"/>
    <x v="0"/>
    <x v="0"/>
  </r>
  <r>
    <x v="0"/>
    <x v="0"/>
    <x v="9"/>
    <x v="15"/>
    <x v="38"/>
    <n v="2250"/>
    <s v="Bledsoe, Nicole"/>
    <x v="1"/>
    <x v="0"/>
    <x v="0"/>
    <n v="12.98"/>
    <x v="0"/>
    <x v="1"/>
    <m/>
    <n v="12.98"/>
    <m/>
    <x v="0"/>
    <x v="0"/>
    <x v="0"/>
  </r>
  <r>
    <x v="0"/>
    <x v="0"/>
    <x v="6"/>
    <x v="15"/>
    <x v="38"/>
    <n v="2235"/>
    <s v="Clark, Elizabeth"/>
    <x v="1"/>
    <x v="0"/>
    <x v="0"/>
    <n v="40"/>
    <x v="0"/>
    <x v="1"/>
    <m/>
    <n v="40"/>
    <m/>
    <x v="0"/>
    <x v="0"/>
    <x v="0"/>
  </r>
  <r>
    <x v="0"/>
    <x v="0"/>
    <x v="9"/>
    <x v="15"/>
    <x v="38"/>
    <n v="2267"/>
    <s v="Ellis, Kathleen"/>
    <x v="1"/>
    <x v="0"/>
    <x v="0"/>
    <n v="40"/>
    <x v="0"/>
    <x v="1"/>
    <m/>
    <n v="40"/>
    <m/>
    <x v="0"/>
    <x v="0"/>
    <x v="0"/>
  </r>
  <r>
    <x v="0"/>
    <x v="0"/>
    <x v="9"/>
    <x v="15"/>
    <x v="38"/>
    <n v="1107"/>
    <s v="Hall, Mary"/>
    <x v="1"/>
    <x v="0"/>
    <x v="0"/>
    <n v="40"/>
    <x v="0"/>
    <x v="1"/>
    <n v="0.03"/>
    <n v="40"/>
    <m/>
    <x v="0"/>
    <x v="0"/>
    <x v="0"/>
  </r>
  <r>
    <x v="0"/>
    <x v="0"/>
    <x v="9"/>
    <x v="15"/>
    <x v="38"/>
    <n v="1866"/>
    <s v="Harris, Nancy"/>
    <x v="1"/>
    <x v="0"/>
    <x v="0"/>
    <n v="40"/>
    <x v="0"/>
    <x v="1"/>
    <m/>
    <n v="40"/>
    <m/>
    <x v="0"/>
    <x v="0"/>
    <x v="0"/>
  </r>
  <r>
    <x v="0"/>
    <x v="0"/>
    <x v="9"/>
    <x v="15"/>
    <x v="38"/>
    <n v="2266"/>
    <s v="Machne, Emily"/>
    <x v="1"/>
    <x v="0"/>
    <x v="0"/>
    <n v="30"/>
    <x v="0"/>
    <x v="1"/>
    <m/>
    <n v="30"/>
    <m/>
    <x v="0"/>
    <x v="0"/>
    <x v="0"/>
  </r>
  <r>
    <x v="0"/>
    <x v="0"/>
    <x v="9"/>
    <x v="15"/>
    <x v="38"/>
    <n v="1985"/>
    <s v="Pilkey, Melissa"/>
    <x v="1"/>
    <x v="0"/>
    <x v="0"/>
    <n v="30"/>
    <x v="0"/>
    <x v="1"/>
    <m/>
    <n v="30"/>
    <m/>
    <x v="0"/>
    <x v="0"/>
    <x v="0"/>
  </r>
  <r>
    <x v="0"/>
    <x v="0"/>
    <x v="3"/>
    <x v="15"/>
    <x v="38"/>
    <n v="1967"/>
    <s v="Shaw, Teia L."/>
    <x v="1"/>
    <x v="0"/>
    <x v="0"/>
    <n v="40"/>
    <x v="0"/>
    <x v="1"/>
    <m/>
    <n v="40"/>
    <m/>
    <x v="0"/>
    <x v="0"/>
    <x v="0"/>
  </r>
  <r>
    <x v="0"/>
    <x v="0"/>
    <x v="9"/>
    <x v="15"/>
    <x v="38"/>
    <n v="2272"/>
    <s v="Zimmerman, Miranda"/>
    <x v="1"/>
    <x v="0"/>
    <x v="0"/>
    <n v="30"/>
    <x v="0"/>
    <x v="1"/>
    <m/>
    <n v="30"/>
    <m/>
    <x v="0"/>
    <x v="0"/>
    <x v="0"/>
  </r>
  <r>
    <x v="0"/>
    <x v="0"/>
    <x v="7"/>
    <x v="16"/>
    <x v="38"/>
    <n v="2181"/>
    <s v="Campbell, Lisa M."/>
    <x v="1"/>
    <x v="0"/>
    <x v="0"/>
    <n v="40"/>
    <x v="0"/>
    <x v="1"/>
    <m/>
    <n v="40"/>
    <m/>
    <x v="0"/>
    <x v="0"/>
    <x v="0"/>
  </r>
  <r>
    <x v="0"/>
    <x v="0"/>
    <x v="7"/>
    <x v="16"/>
    <x v="38"/>
    <n v="2193"/>
    <s v="Cannon, Jennifer"/>
    <x v="1"/>
    <x v="0"/>
    <x v="0"/>
    <n v="40"/>
    <x v="0"/>
    <x v="1"/>
    <m/>
    <n v="40"/>
    <m/>
    <x v="0"/>
    <x v="0"/>
    <x v="0"/>
  </r>
  <r>
    <x v="0"/>
    <x v="0"/>
    <x v="4"/>
    <x v="16"/>
    <x v="38"/>
    <n v="2238"/>
    <s v="Carey, Laura"/>
    <x v="1"/>
    <x v="0"/>
    <x v="0"/>
    <n v="40"/>
    <x v="0"/>
    <x v="1"/>
    <n v="1.1000000000000001"/>
    <n v="40"/>
    <m/>
    <x v="0"/>
    <x v="0"/>
    <x v="0"/>
  </r>
  <r>
    <x v="0"/>
    <x v="0"/>
    <x v="7"/>
    <x v="16"/>
    <x v="38"/>
    <n v="2045"/>
    <s v="Mcinerney, Renee L."/>
    <x v="1"/>
    <x v="0"/>
    <x v="0"/>
    <n v="0"/>
    <x v="0"/>
    <x v="1"/>
    <m/>
    <m/>
    <n v="40"/>
    <x v="0"/>
    <x v="0"/>
    <x v="0"/>
  </r>
  <r>
    <x v="0"/>
    <x v="0"/>
    <x v="5"/>
    <x v="17"/>
    <x v="38"/>
    <n v="2274"/>
    <s v="Eddy, Bryan"/>
    <x v="1"/>
    <x v="0"/>
    <x v="0"/>
    <n v="42.07"/>
    <x v="0"/>
    <x v="1"/>
    <m/>
    <n v="42.07"/>
    <m/>
    <x v="0"/>
    <x v="0"/>
    <x v="0"/>
  </r>
  <r>
    <x v="0"/>
    <x v="0"/>
    <x v="5"/>
    <x v="17"/>
    <x v="38"/>
    <n v="1596"/>
    <s v="Harrison, Charles"/>
    <x v="1"/>
    <x v="0"/>
    <x v="0"/>
    <n v="30.37"/>
    <x v="0"/>
    <x v="1"/>
    <m/>
    <n v="30.37"/>
    <n v="10"/>
    <x v="0"/>
    <x v="0"/>
    <x v="0"/>
  </r>
  <r>
    <x v="0"/>
    <x v="0"/>
    <x v="5"/>
    <x v="18"/>
    <x v="38"/>
    <n v="1575"/>
    <s v="Gable, James D."/>
    <x v="1"/>
    <x v="0"/>
    <x v="0"/>
    <n v="40"/>
    <x v="0"/>
    <x v="1"/>
    <n v="0.53"/>
    <n v="40"/>
    <m/>
    <x v="0"/>
    <x v="0"/>
    <x v="0"/>
  </r>
  <r>
    <x v="0"/>
    <x v="0"/>
    <x v="8"/>
    <x v="19"/>
    <x v="38"/>
    <n v="2089"/>
    <s v="Cole, Joseph A."/>
    <x v="1"/>
    <x v="0"/>
    <x v="0"/>
    <n v="37.72"/>
    <x v="0"/>
    <x v="1"/>
    <m/>
    <n v="37.72"/>
    <m/>
    <x v="0"/>
    <x v="0"/>
    <x v="0"/>
  </r>
  <r>
    <x v="0"/>
    <x v="0"/>
    <x v="8"/>
    <x v="19"/>
    <x v="38"/>
    <n v="2169"/>
    <s v="Zimmerman, Donald E."/>
    <x v="1"/>
    <x v="0"/>
    <x v="0"/>
    <n v="40"/>
    <x v="0"/>
    <x v="1"/>
    <m/>
    <n v="40"/>
    <m/>
    <x v="0"/>
    <x v="0"/>
    <x v="0"/>
  </r>
  <r>
    <x v="0"/>
    <x v="0"/>
    <x v="0"/>
    <x v="0"/>
    <x v="39"/>
    <n v="2069"/>
    <s v="Bibee, Ronald S."/>
    <x v="0"/>
    <x v="0"/>
    <x v="0"/>
    <n v="30"/>
    <x v="0"/>
    <x v="0"/>
    <m/>
    <m/>
    <m/>
    <x v="0"/>
    <x v="0"/>
    <x v="0"/>
  </r>
  <r>
    <x v="0"/>
    <x v="0"/>
    <x v="0"/>
    <x v="0"/>
    <x v="39"/>
    <n v="1435"/>
    <s v="Bores, Carie L."/>
    <x v="0"/>
    <x v="0"/>
    <x v="0"/>
    <n v="30"/>
    <x v="0"/>
    <x v="0"/>
    <m/>
    <m/>
    <m/>
    <x v="0"/>
    <x v="0"/>
    <x v="0"/>
  </r>
  <r>
    <x v="0"/>
    <x v="0"/>
    <x v="0"/>
    <x v="0"/>
    <x v="39"/>
    <n v="2273"/>
    <s v="Hawkins, Sarah"/>
    <x v="1"/>
    <x v="0"/>
    <x v="0"/>
    <n v="30.7"/>
    <x v="0"/>
    <x v="0"/>
    <m/>
    <n v="30.7"/>
    <m/>
    <x v="0"/>
    <x v="0"/>
    <x v="0"/>
  </r>
  <r>
    <x v="0"/>
    <x v="0"/>
    <x v="0"/>
    <x v="0"/>
    <x v="39"/>
    <n v="1918"/>
    <s v="Rodgers, Angela M."/>
    <x v="1"/>
    <x v="0"/>
    <x v="0"/>
    <n v="26.83"/>
    <x v="0"/>
    <x v="0"/>
    <m/>
    <n v="26.83"/>
    <m/>
    <x v="0"/>
    <x v="0"/>
    <x v="0"/>
  </r>
  <r>
    <x v="0"/>
    <x v="0"/>
    <x v="0"/>
    <x v="0"/>
    <x v="39"/>
    <n v="2081"/>
    <s v="Roots, Doug"/>
    <x v="0"/>
    <x v="0"/>
    <x v="0"/>
    <n v="30"/>
    <x v="0"/>
    <x v="0"/>
    <m/>
    <m/>
    <m/>
    <x v="0"/>
    <x v="0"/>
    <x v="0"/>
  </r>
  <r>
    <x v="0"/>
    <x v="0"/>
    <x v="0"/>
    <x v="0"/>
    <x v="39"/>
    <n v="2279"/>
    <s v="Spalding, Kyle"/>
    <x v="0"/>
    <x v="0"/>
    <x v="0"/>
    <n v="40"/>
    <x v="0"/>
    <x v="1"/>
    <m/>
    <m/>
    <m/>
    <x v="0"/>
    <x v="0"/>
    <x v="0"/>
  </r>
  <r>
    <x v="0"/>
    <x v="0"/>
    <x v="0"/>
    <x v="0"/>
    <x v="39"/>
    <n v="2076"/>
    <s v="Stephens, Andrew"/>
    <x v="1"/>
    <x v="0"/>
    <x v="0"/>
    <n v="0"/>
    <x v="0"/>
    <x v="0"/>
    <m/>
    <m/>
    <n v="4"/>
    <x v="0"/>
    <x v="0"/>
    <x v="0"/>
  </r>
  <r>
    <x v="0"/>
    <x v="0"/>
    <x v="0"/>
    <x v="0"/>
    <x v="39"/>
    <n v="2185"/>
    <s v="Watson, Tamitha"/>
    <x v="0"/>
    <x v="0"/>
    <x v="0"/>
    <n v="30"/>
    <x v="0"/>
    <x v="0"/>
    <m/>
    <m/>
    <m/>
    <x v="0"/>
    <x v="0"/>
    <x v="0"/>
  </r>
  <r>
    <x v="0"/>
    <x v="0"/>
    <x v="0"/>
    <x v="0"/>
    <x v="39"/>
    <n v="1079"/>
    <s v="Wilson, Jim"/>
    <x v="0"/>
    <x v="0"/>
    <x v="0"/>
    <n v="30"/>
    <x v="0"/>
    <x v="0"/>
    <m/>
    <m/>
    <m/>
    <x v="0"/>
    <x v="0"/>
    <x v="0"/>
  </r>
  <r>
    <x v="0"/>
    <x v="0"/>
    <x v="0"/>
    <x v="1"/>
    <x v="39"/>
    <n v="1481"/>
    <s v="Dodd, Alex E."/>
    <x v="1"/>
    <x v="0"/>
    <x v="0"/>
    <n v="30"/>
    <x v="0"/>
    <x v="0"/>
    <m/>
    <n v="30"/>
    <m/>
    <x v="0"/>
    <x v="0"/>
    <x v="0"/>
  </r>
  <r>
    <x v="0"/>
    <x v="0"/>
    <x v="0"/>
    <x v="1"/>
    <x v="39"/>
    <n v="2007"/>
    <s v="Dodd, Patricia A."/>
    <x v="1"/>
    <x v="0"/>
    <x v="0"/>
    <n v="30"/>
    <x v="0"/>
    <x v="0"/>
    <m/>
    <n v="30"/>
    <m/>
    <x v="0"/>
    <x v="0"/>
    <x v="0"/>
  </r>
  <r>
    <x v="0"/>
    <x v="0"/>
    <x v="0"/>
    <x v="1"/>
    <x v="39"/>
    <n v="1897"/>
    <s v="Lee, Wayne P."/>
    <x v="0"/>
    <x v="0"/>
    <x v="0"/>
    <n v="30"/>
    <x v="0"/>
    <x v="0"/>
    <m/>
    <m/>
    <m/>
    <x v="0"/>
    <x v="0"/>
    <x v="0"/>
  </r>
  <r>
    <x v="0"/>
    <x v="0"/>
    <x v="0"/>
    <x v="2"/>
    <x v="39"/>
    <n v="1810"/>
    <s v="Damstetter, Suzanne"/>
    <x v="0"/>
    <x v="0"/>
    <x v="0"/>
    <n v="30"/>
    <x v="0"/>
    <x v="0"/>
    <m/>
    <m/>
    <m/>
    <x v="0"/>
    <x v="0"/>
    <x v="0"/>
  </r>
  <r>
    <x v="0"/>
    <x v="0"/>
    <x v="0"/>
    <x v="2"/>
    <x v="39"/>
    <n v="2179"/>
    <s v="Deiter, Nancy"/>
    <x v="1"/>
    <x v="0"/>
    <x v="0"/>
    <n v="30"/>
    <x v="0"/>
    <x v="0"/>
    <m/>
    <n v="30"/>
    <m/>
    <x v="0"/>
    <x v="0"/>
    <x v="0"/>
  </r>
  <r>
    <x v="0"/>
    <x v="0"/>
    <x v="0"/>
    <x v="2"/>
    <x v="39"/>
    <n v="1831"/>
    <s v="Simmons, Kristie"/>
    <x v="1"/>
    <x v="0"/>
    <x v="0"/>
    <n v="30"/>
    <x v="0"/>
    <x v="0"/>
    <m/>
    <n v="30"/>
    <m/>
    <x v="0"/>
    <x v="0"/>
    <x v="0"/>
  </r>
  <r>
    <x v="0"/>
    <x v="0"/>
    <x v="0"/>
    <x v="3"/>
    <x v="39"/>
    <n v="1024"/>
    <s v="Hillard, Gary L."/>
    <x v="0"/>
    <x v="0"/>
    <x v="0"/>
    <n v="30"/>
    <x v="0"/>
    <x v="0"/>
    <m/>
    <m/>
    <m/>
    <x v="0"/>
    <x v="0"/>
    <x v="0"/>
  </r>
  <r>
    <x v="0"/>
    <x v="0"/>
    <x v="0"/>
    <x v="3"/>
    <x v="39"/>
    <n v="1027"/>
    <s v="Howard, Michael"/>
    <x v="0"/>
    <x v="0"/>
    <x v="0"/>
    <n v="30"/>
    <x v="0"/>
    <x v="0"/>
    <m/>
    <m/>
    <m/>
    <x v="0"/>
    <x v="0"/>
    <x v="0"/>
  </r>
  <r>
    <x v="0"/>
    <x v="0"/>
    <x v="0"/>
    <x v="3"/>
    <x v="39"/>
    <n v="2034"/>
    <s v="Powers, Joshua"/>
    <x v="0"/>
    <x v="0"/>
    <x v="0"/>
    <n v="30"/>
    <x v="0"/>
    <x v="0"/>
    <m/>
    <m/>
    <m/>
    <x v="0"/>
    <x v="0"/>
    <x v="0"/>
  </r>
  <r>
    <x v="0"/>
    <x v="0"/>
    <x v="0"/>
    <x v="3"/>
    <x v="39"/>
    <n v="1420"/>
    <s v="Simmons, James T."/>
    <x v="0"/>
    <x v="0"/>
    <x v="0"/>
    <n v="40"/>
    <x v="0"/>
    <x v="1"/>
    <m/>
    <m/>
    <m/>
    <x v="0"/>
    <x v="0"/>
    <x v="0"/>
  </r>
  <r>
    <x v="0"/>
    <x v="0"/>
    <x v="0"/>
    <x v="4"/>
    <x v="39"/>
    <n v="2100"/>
    <s v="Glenn, Kristy"/>
    <x v="1"/>
    <x v="0"/>
    <x v="0"/>
    <n v="0"/>
    <x v="0"/>
    <x v="0"/>
    <m/>
    <m/>
    <m/>
    <x v="0"/>
    <x v="0"/>
    <x v="0"/>
  </r>
  <r>
    <x v="0"/>
    <x v="0"/>
    <x v="0"/>
    <x v="5"/>
    <x v="39"/>
    <n v="1717"/>
    <s v="Burchfield, Jeannie"/>
    <x v="1"/>
    <x v="0"/>
    <x v="0"/>
    <n v="31.07"/>
    <x v="0"/>
    <x v="0"/>
    <m/>
    <n v="31.07"/>
    <m/>
    <x v="0"/>
    <x v="0"/>
    <x v="0"/>
  </r>
  <r>
    <x v="0"/>
    <x v="0"/>
    <x v="0"/>
    <x v="5"/>
    <x v="39"/>
    <n v="2122"/>
    <s v="Denton, Ashley"/>
    <x v="1"/>
    <x v="0"/>
    <x v="0"/>
    <n v="30.5"/>
    <x v="0"/>
    <x v="0"/>
    <m/>
    <n v="30.5"/>
    <m/>
    <x v="0"/>
    <x v="0"/>
    <x v="0"/>
  </r>
  <r>
    <x v="0"/>
    <x v="0"/>
    <x v="0"/>
    <x v="5"/>
    <x v="39"/>
    <n v="1968"/>
    <s v="Duncan, Ginger"/>
    <x v="1"/>
    <x v="0"/>
    <x v="0"/>
    <n v="24.2"/>
    <x v="0"/>
    <x v="2"/>
    <m/>
    <n v="24.2"/>
    <n v="8"/>
    <x v="0"/>
    <x v="0"/>
    <x v="0"/>
  </r>
  <r>
    <x v="0"/>
    <x v="0"/>
    <x v="0"/>
    <x v="5"/>
    <x v="39"/>
    <n v="1904"/>
    <s v="Murr, Sherry"/>
    <x v="1"/>
    <x v="0"/>
    <x v="0"/>
    <n v="32.33"/>
    <x v="0"/>
    <x v="0"/>
    <m/>
    <n v="32.33"/>
    <m/>
    <x v="0"/>
    <x v="0"/>
    <x v="0"/>
  </r>
  <r>
    <x v="0"/>
    <x v="0"/>
    <x v="0"/>
    <x v="5"/>
    <x v="39"/>
    <n v="2225"/>
    <s v="Sexton, Holly"/>
    <x v="1"/>
    <x v="0"/>
    <x v="0"/>
    <n v="36.450000000000003"/>
    <x v="0"/>
    <x v="2"/>
    <m/>
    <n v="36.450000000000003"/>
    <m/>
    <x v="0"/>
    <x v="0"/>
    <x v="0"/>
  </r>
  <r>
    <x v="0"/>
    <x v="0"/>
    <x v="0"/>
    <x v="6"/>
    <x v="39"/>
    <n v="2230"/>
    <s v="Payne, Donna"/>
    <x v="1"/>
    <x v="0"/>
    <x v="0"/>
    <n v="30.45"/>
    <x v="0"/>
    <x v="0"/>
    <m/>
    <n v="30.45"/>
    <m/>
    <x v="0"/>
    <x v="0"/>
    <x v="0"/>
  </r>
  <r>
    <x v="0"/>
    <x v="0"/>
    <x v="0"/>
    <x v="20"/>
    <x v="39"/>
    <n v="2260"/>
    <s v="Lake, Stephanie"/>
    <x v="1"/>
    <x v="0"/>
    <x v="0"/>
    <n v="30"/>
    <x v="0"/>
    <x v="0"/>
    <m/>
    <n v="30"/>
    <m/>
    <x v="0"/>
    <x v="0"/>
    <x v="0"/>
  </r>
  <r>
    <x v="0"/>
    <x v="0"/>
    <x v="0"/>
    <x v="7"/>
    <x v="39"/>
    <n v="1933"/>
    <s v="Harris, Teresa"/>
    <x v="1"/>
    <x v="0"/>
    <x v="0"/>
    <n v="30.73"/>
    <x v="0"/>
    <x v="0"/>
    <m/>
    <n v="30.73"/>
    <m/>
    <x v="0"/>
    <x v="0"/>
    <x v="0"/>
  </r>
  <r>
    <x v="0"/>
    <x v="0"/>
    <x v="2"/>
    <x v="8"/>
    <x v="39"/>
    <n v="1917"/>
    <s v="Rigley, Eric"/>
    <x v="0"/>
    <x v="0"/>
    <x v="0"/>
    <n v="30"/>
    <x v="0"/>
    <x v="0"/>
    <m/>
    <m/>
    <m/>
    <x v="0"/>
    <x v="0"/>
    <x v="0"/>
  </r>
  <r>
    <x v="0"/>
    <x v="0"/>
    <x v="2"/>
    <x v="8"/>
    <x v="39"/>
    <n v="2149"/>
    <s v="Robillard, Mathew"/>
    <x v="0"/>
    <x v="0"/>
    <x v="0"/>
    <n v="30"/>
    <x v="0"/>
    <x v="0"/>
    <m/>
    <m/>
    <m/>
    <x v="0"/>
    <x v="0"/>
    <x v="0"/>
  </r>
  <r>
    <x v="0"/>
    <x v="0"/>
    <x v="2"/>
    <x v="9"/>
    <x v="39"/>
    <n v="2140"/>
    <s v="Langea-Spradlin, Catherine A."/>
    <x v="1"/>
    <x v="0"/>
    <x v="0"/>
    <n v="30.33"/>
    <x v="0"/>
    <x v="0"/>
    <m/>
    <n v="30.33"/>
    <m/>
    <x v="0"/>
    <x v="0"/>
    <x v="0"/>
  </r>
  <r>
    <x v="0"/>
    <x v="0"/>
    <x v="2"/>
    <x v="9"/>
    <x v="39"/>
    <n v="1637"/>
    <s v="Poindexter, Diane"/>
    <x v="1"/>
    <x v="0"/>
    <x v="0"/>
    <n v="30.67"/>
    <x v="0"/>
    <x v="0"/>
    <m/>
    <n v="30.67"/>
    <m/>
    <x v="0"/>
    <x v="0"/>
    <x v="0"/>
  </r>
  <r>
    <x v="0"/>
    <x v="0"/>
    <x v="2"/>
    <x v="10"/>
    <x v="39"/>
    <n v="2240"/>
    <s v="Gaffney, Walker"/>
    <x v="1"/>
    <x v="0"/>
    <x v="0"/>
    <n v="30.05"/>
    <x v="0"/>
    <x v="0"/>
    <m/>
    <n v="30.05"/>
    <m/>
    <x v="0"/>
    <x v="0"/>
    <x v="0"/>
  </r>
  <r>
    <x v="0"/>
    <x v="0"/>
    <x v="3"/>
    <x v="11"/>
    <x v="39"/>
    <n v="2110"/>
    <s v="Barnes, Eric"/>
    <x v="1"/>
    <x v="0"/>
    <x v="0"/>
    <n v="40"/>
    <x v="0"/>
    <x v="0"/>
    <n v="0.72"/>
    <n v="40"/>
    <m/>
    <x v="0"/>
    <x v="0"/>
    <x v="0"/>
  </r>
  <r>
    <x v="0"/>
    <x v="0"/>
    <x v="3"/>
    <x v="11"/>
    <x v="39"/>
    <n v="2268"/>
    <s v="Gibson, Sarah"/>
    <x v="1"/>
    <x v="0"/>
    <x v="0"/>
    <n v="30"/>
    <x v="0"/>
    <x v="1"/>
    <m/>
    <n v="30"/>
    <m/>
    <x v="0"/>
    <x v="0"/>
    <x v="0"/>
  </r>
  <r>
    <x v="0"/>
    <x v="0"/>
    <x v="3"/>
    <x v="11"/>
    <x v="39"/>
    <n v="1993"/>
    <s v="Gibson, Tiffany D."/>
    <x v="1"/>
    <x v="0"/>
    <x v="0"/>
    <n v="0"/>
    <x v="0"/>
    <x v="1"/>
    <m/>
    <m/>
    <n v="40"/>
    <x v="0"/>
    <x v="0"/>
    <x v="0"/>
  </r>
  <r>
    <x v="0"/>
    <x v="0"/>
    <x v="3"/>
    <x v="11"/>
    <x v="39"/>
    <n v="2245"/>
    <s v="Hall, Terry"/>
    <x v="1"/>
    <x v="0"/>
    <x v="0"/>
    <n v="38"/>
    <x v="0"/>
    <x v="0"/>
    <m/>
    <n v="38"/>
    <m/>
    <x v="0"/>
    <x v="0"/>
    <x v="0"/>
  </r>
  <r>
    <x v="0"/>
    <x v="0"/>
    <x v="3"/>
    <x v="11"/>
    <x v="39"/>
    <n v="1749"/>
    <s v="Peels, Timothy L."/>
    <x v="1"/>
    <x v="0"/>
    <x v="0"/>
    <n v="40"/>
    <x v="0"/>
    <x v="0"/>
    <n v="0.05"/>
    <n v="40"/>
    <m/>
    <x v="0"/>
    <x v="0"/>
    <x v="0"/>
  </r>
  <r>
    <x v="0"/>
    <x v="0"/>
    <x v="3"/>
    <x v="11"/>
    <x v="39"/>
    <n v="2271"/>
    <s v="Stillwell, Avery"/>
    <x v="1"/>
    <x v="0"/>
    <x v="0"/>
    <n v="40"/>
    <x v="0"/>
    <x v="1"/>
    <n v="7.0000000000000007E-2"/>
    <n v="40"/>
    <m/>
    <x v="0"/>
    <x v="0"/>
    <x v="0"/>
  </r>
  <r>
    <x v="0"/>
    <x v="0"/>
    <x v="3"/>
    <x v="11"/>
    <x v="39"/>
    <n v="2166"/>
    <s v="Yokley, Clifford E."/>
    <x v="1"/>
    <x v="0"/>
    <x v="0"/>
    <n v="38.020000000000003"/>
    <x v="0"/>
    <x v="0"/>
    <m/>
    <n v="38.020000000000003"/>
    <m/>
    <x v="0"/>
    <x v="0"/>
    <x v="0"/>
  </r>
  <r>
    <x v="0"/>
    <x v="0"/>
    <x v="1"/>
    <x v="12"/>
    <x v="39"/>
    <n v="1410"/>
    <s v="Cooper, Alice F."/>
    <x v="1"/>
    <x v="0"/>
    <x v="0"/>
    <n v="30"/>
    <x v="0"/>
    <x v="0"/>
    <m/>
    <n v="30"/>
    <m/>
    <x v="0"/>
    <x v="0"/>
    <x v="0"/>
  </r>
  <r>
    <x v="0"/>
    <x v="0"/>
    <x v="4"/>
    <x v="12"/>
    <x v="39"/>
    <n v="2275"/>
    <s v="Giles, Jay A."/>
    <x v="1"/>
    <x v="0"/>
    <x v="0"/>
    <n v="16.93"/>
    <x v="0"/>
    <x v="1"/>
    <m/>
    <n v="16.93"/>
    <m/>
    <x v="0"/>
    <x v="0"/>
    <x v="0"/>
  </r>
  <r>
    <x v="0"/>
    <x v="0"/>
    <x v="4"/>
    <x v="12"/>
    <x v="39"/>
    <n v="2209"/>
    <s v="Hayes, Elizabeth"/>
    <x v="1"/>
    <x v="0"/>
    <x v="0"/>
    <n v="29.82"/>
    <x v="0"/>
    <x v="0"/>
    <m/>
    <n v="29.82"/>
    <m/>
    <x v="0"/>
    <x v="0"/>
    <x v="0"/>
  </r>
  <r>
    <x v="0"/>
    <x v="0"/>
    <x v="5"/>
    <x v="12"/>
    <x v="39"/>
    <n v="2203"/>
    <s v="Hicks, Lisa"/>
    <x v="1"/>
    <x v="0"/>
    <x v="0"/>
    <n v="30"/>
    <x v="0"/>
    <x v="0"/>
    <m/>
    <n v="30"/>
    <m/>
    <x v="0"/>
    <x v="0"/>
    <x v="0"/>
  </r>
  <r>
    <x v="0"/>
    <x v="0"/>
    <x v="9"/>
    <x v="12"/>
    <x v="39"/>
    <n v="2264"/>
    <s v="Lee, Mary"/>
    <x v="1"/>
    <x v="0"/>
    <x v="0"/>
    <n v="30"/>
    <x v="0"/>
    <x v="0"/>
    <m/>
    <n v="30"/>
    <m/>
    <x v="0"/>
    <x v="0"/>
    <x v="0"/>
  </r>
  <r>
    <x v="0"/>
    <x v="0"/>
    <x v="1"/>
    <x v="12"/>
    <x v="39"/>
    <n v="1206"/>
    <s v="Lorenz, Viola B."/>
    <x v="1"/>
    <x v="0"/>
    <x v="0"/>
    <n v="40"/>
    <x v="0"/>
    <x v="0"/>
    <m/>
    <n v="40"/>
    <m/>
    <x v="0"/>
    <x v="0"/>
    <x v="0"/>
  </r>
  <r>
    <x v="0"/>
    <x v="0"/>
    <x v="6"/>
    <x v="13"/>
    <x v="39"/>
    <n v="2175"/>
    <s v="Akulic, Marlene"/>
    <x v="1"/>
    <x v="0"/>
    <x v="0"/>
    <n v="35.020000000000003"/>
    <x v="0"/>
    <x v="0"/>
    <m/>
    <n v="35.020000000000003"/>
    <m/>
    <x v="0"/>
    <x v="0"/>
    <x v="0"/>
  </r>
  <r>
    <x v="0"/>
    <x v="0"/>
    <x v="6"/>
    <x v="13"/>
    <x v="39"/>
    <n v="1355"/>
    <s v="Arp, Peggy A."/>
    <x v="1"/>
    <x v="0"/>
    <x v="0"/>
    <n v="30"/>
    <x v="0"/>
    <x v="0"/>
    <m/>
    <n v="30"/>
    <m/>
    <x v="0"/>
    <x v="0"/>
    <x v="0"/>
  </r>
  <r>
    <x v="0"/>
    <x v="0"/>
    <x v="6"/>
    <x v="13"/>
    <x v="39"/>
    <n v="2229"/>
    <s v="Bledsoe, Amy"/>
    <x v="1"/>
    <x v="0"/>
    <x v="0"/>
    <n v="30"/>
    <x v="0"/>
    <x v="0"/>
    <m/>
    <n v="30"/>
    <m/>
    <x v="0"/>
    <x v="0"/>
    <x v="0"/>
  </r>
  <r>
    <x v="0"/>
    <x v="0"/>
    <x v="6"/>
    <x v="13"/>
    <x v="39"/>
    <n v="2041"/>
    <s v="Bohannon, Barbara"/>
    <x v="1"/>
    <x v="0"/>
    <x v="0"/>
    <n v="30"/>
    <x v="0"/>
    <x v="0"/>
    <m/>
    <n v="30"/>
    <m/>
    <x v="0"/>
    <x v="0"/>
    <x v="0"/>
  </r>
  <r>
    <x v="0"/>
    <x v="0"/>
    <x v="6"/>
    <x v="13"/>
    <x v="39"/>
    <n v="2190"/>
    <s v="Bookout, Nancy"/>
    <x v="1"/>
    <x v="0"/>
    <x v="0"/>
    <n v="30"/>
    <x v="0"/>
    <x v="0"/>
    <m/>
    <n v="30"/>
    <m/>
    <x v="0"/>
    <x v="0"/>
    <x v="0"/>
  </r>
  <r>
    <x v="0"/>
    <x v="0"/>
    <x v="6"/>
    <x v="13"/>
    <x v="39"/>
    <n v="1739"/>
    <s v="Bowers, Brenda"/>
    <x v="1"/>
    <x v="0"/>
    <x v="0"/>
    <n v="0"/>
    <x v="0"/>
    <x v="0"/>
    <m/>
    <m/>
    <n v="30"/>
    <x v="0"/>
    <x v="0"/>
    <x v="0"/>
  </r>
  <r>
    <x v="0"/>
    <x v="0"/>
    <x v="6"/>
    <x v="13"/>
    <x v="39"/>
    <n v="2039"/>
    <s v="Brooks, Tammy C."/>
    <x v="1"/>
    <x v="0"/>
    <x v="0"/>
    <n v="28.13"/>
    <x v="0"/>
    <x v="0"/>
    <m/>
    <n v="28.13"/>
    <m/>
    <x v="0"/>
    <x v="0"/>
    <x v="0"/>
  </r>
  <r>
    <x v="0"/>
    <x v="0"/>
    <x v="6"/>
    <x v="13"/>
    <x v="39"/>
    <n v="1978"/>
    <s v="Bryan, Eva J."/>
    <x v="1"/>
    <x v="0"/>
    <x v="0"/>
    <n v="30"/>
    <x v="0"/>
    <x v="0"/>
    <m/>
    <n v="30"/>
    <m/>
    <x v="0"/>
    <x v="0"/>
    <x v="0"/>
  </r>
  <r>
    <x v="0"/>
    <x v="0"/>
    <x v="6"/>
    <x v="13"/>
    <x v="39"/>
    <n v="2156"/>
    <s v="Bryan, Sheena L."/>
    <x v="1"/>
    <x v="0"/>
    <x v="0"/>
    <n v="30"/>
    <x v="0"/>
    <x v="0"/>
    <m/>
    <n v="30"/>
    <m/>
    <x v="0"/>
    <x v="0"/>
    <x v="0"/>
  </r>
  <r>
    <x v="0"/>
    <x v="0"/>
    <x v="6"/>
    <x v="13"/>
    <x v="39"/>
    <n v="2243"/>
    <s v="Campos, Susan"/>
    <x v="1"/>
    <x v="0"/>
    <x v="0"/>
    <n v="32.200000000000003"/>
    <x v="0"/>
    <x v="0"/>
    <m/>
    <n v="32.200000000000003"/>
    <m/>
    <x v="0"/>
    <x v="0"/>
    <x v="0"/>
  </r>
  <r>
    <x v="0"/>
    <x v="0"/>
    <x v="0"/>
    <x v="13"/>
    <x v="39"/>
    <n v="1010"/>
    <s v="Carroll, Robin M."/>
    <x v="1"/>
    <x v="0"/>
    <x v="0"/>
    <n v="35.520000000000003"/>
    <x v="0"/>
    <x v="0"/>
    <m/>
    <n v="35.520000000000003"/>
    <m/>
    <x v="0"/>
    <x v="0"/>
    <x v="0"/>
  </r>
  <r>
    <x v="0"/>
    <x v="0"/>
    <x v="6"/>
    <x v="13"/>
    <x v="39"/>
    <n v="2068"/>
    <s v="Cathcart, Bess L."/>
    <x v="1"/>
    <x v="0"/>
    <x v="0"/>
    <n v="28.92"/>
    <x v="0"/>
    <x v="0"/>
    <m/>
    <n v="28.92"/>
    <m/>
    <x v="0"/>
    <x v="0"/>
    <x v="0"/>
  </r>
  <r>
    <x v="0"/>
    <x v="0"/>
    <x v="6"/>
    <x v="13"/>
    <x v="39"/>
    <n v="2098"/>
    <s v="Childress, Stacy M."/>
    <x v="1"/>
    <x v="0"/>
    <x v="0"/>
    <n v="30"/>
    <x v="0"/>
    <x v="0"/>
    <m/>
    <n v="30"/>
    <m/>
    <x v="0"/>
    <x v="0"/>
    <x v="0"/>
  </r>
  <r>
    <x v="0"/>
    <x v="0"/>
    <x v="6"/>
    <x v="13"/>
    <x v="39"/>
    <n v="2131"/>
    <s v="Collette, Stephanie"/>
    <x v="1"/>
    <x v="0"/>
    <x v="0"/>
    <n v="30"/>
    <x v="0"/>
    <x v="0"/>
    <m/>
    <n v="30"/>
    <m/>
    <x v="0"/>
    <x v="0"/>
    <x v="0"/>
  </r>
  <r>
    <x v="0"/>
    <x v="0"/>
    <x v="6"/>
    <x v="13"/>
    <x v="39"/>
    <n v="2183"/>
    <s v="Cooper, Elizabeth T."/>
    <x v="1"/>
    <x v="0"/>
    <x v="0"/>
    <n v="30"/>
    <x v="0"/>
    <x v="0"/>
    <m/>
    <n v="30"/>
    <m/>
    <x v="0"/>
    <x v="0"/>
    <x v="0"/>
  </r>
  <r>
    <x v="0"/>
    <x v="0"/>
    <x v="6"/>
    <x v="13"/>
    <x v="39"/>
    <n v="2269"/>
    <s v="Costner, Jo Ann"/>
    <x v="1"/>
    <x v="0"/>
    <x v="0"/>
    <n v="30"/>
    <x v="0"/>
    <x v="1"/>
    <m/>
    <n v="30"/>
    <m/>
    <x v="0"/>
    <x v="0"/>
    <x v="0"/>
  </r>
  <r>
    <x v="0"/>
    <x v="0"/>
    <x v="6"/>
    <x v="13"/>
    <x v="39"/>
    <n v="1362"/>
    <s v="Davis, Kimberly S."/>
    <x v="1"/>
    <x v="0"/>
    <x v="0"/>
    <n v="30"/>
    <x v="0"/>
    <x v="0"/>
    <m/>
    <n v="30"/>
    <m/>
    <x v="0"/>
    <x v="0"/>
    <x v="0"/>
  </r>
  <r>
    <x v="0"/>
    <x v="0"/>
    <x v="6"/>
    <x v="13"/>
    <x v="39"/>
    <n v="1465"/>
    <s v="Dotson, Wanda A."/>
    <x v="1"/>
    <x v="0"/>
    <x v="0"/>
    <n v="28.62"/>
    <x v="0"/>
    <x v="0"/>
    <m/>
    <n v="28.62"/>
    <m/>
    <x v="0"/>
    <x v="0"/>
    <x v="0"/>
  </r>
  <r>
    <x v="0"/>
    <x v="0"/>
    <x v="6"/>
    <x v="13"/>
    <x v="39"/>
    <n v="2046"/>
    <s v="Dunn, Lois"/>
    <x v="1"/>
    <x v="0"/>
    <x v="0"/>
    <n v="28.32"/>
    <x v="0"/>
    <x v="0"/>
    <m/>
    <n v="28.32"/>
    <m/>
    <x v="0"/>
    <x v="0"/>
    <x v="0"/>
  </r>
  <r>
    <x v="0"/>
    <x v="0"/>
    <x v="6"/>
    <x v="13"/>
    <x v="39"/>
    <n v="2152"/>
    <s v="Fishwick, Roberta"/>
    <x v="1"/>
    <x v="0"/>
    <x v="0"/>
    <n v="30"/>
    <x v="0"/>
    <x v="0"/>
    <m/>
    <n v="30"/>
    <m/>
    <x v="0"/>
    <x v="0"/>
    <x v="0"/>
  </r>
  <r>
    <x v="0"/>
    <x v="0"/>
    <x v="6"/>
    <x v="13"/>
    <x v="39"/>
    <n v="2265"/>
    <s v="Ginn, Pamela"/>
    <x v="1"/>
    <x v="0"/>
    <x v="0"/>
    <n v="0"/>
    <x v="0"/>
    <x v="0"/>
    <m/>
    <m/>
    <m/>
    <x v="0"/>
    <x v="0"/>
    <x v="0"/>
  </r>
  <r>
    <x v="0"/>
    <x v="0"/>
    <x v="6"/>
    <x v="13"/>
    <x v="39"/>
    <n v="2222"/>
    <s v="Hamilton, Patricia"/>
    <x v="1"/>
    <x v="0"/>
    <x v="0"/>
    <n v="30"/>
    <x v="0"/>
    <x v="0"/>
    <m/>
    <n v="30"/>
    <m/>
    <x v="0"/>
    <x v="0"/>
    <x v="0"/>
  </r>
  <r>
    <x v="0"/>
    <x v="0"/>
    <x v="6"/>
    <x v="13"/>
    <x v="39"/>
    <n v="2261"/>
    <s v="Howarth, Amy"/>
    <x v="1"/>
    <x v="0"/>
    <x v="0"/>
    <n v="30"/>
    <x v="0"/>
    <x v="0"/>
    <m/>
    <n v="30"/>
    <m/>
    <x v="0"/>
    <x v="0"/>
    <x v="0"/>
  </r>
  <r>
    <x v="0"/>
    <x v="0"/>
    <x v="6"/>
    <x v="13"/>
    <x v="39"/>
    <n v="2276"/>
    <s v="Hughes, Aliesa"/>
    <x v="1"/>
    <x v="0"/>
    <x v="0"/>
    <n v="30"/>
    <x v="0"/>
    <x v="1"/>
    <m/>
    <n v="30"/>
    <m/>
    <x v="0"/>
    <x v="0"/>
    <x v="0"/>
  </r>
  <r>
    <x v="0"/>
    <x v="0"/>
    <x v="6"/>
    <x v="13"/>
    <x v="39"/>
    <n v="2188"/>
    <s v="Jones, Tina"/>
    <x v="1"/>
    <x v="0"/>
    <x v="0"/>
    <n v="28.02"/>
    <x v="0"/>
    <x v="0"/>
    <m/>
    <n v="28.02"/>
    <m/>
    <x v="0"/>
    <x v="0"/>
    <x v="0"/>
  </r>
  <r>
    <x v="0"/>
    <x v="0"/>
    <x v="6"/>
    <x v="13"/>
    <x v="39"/>
    <n v="1480"/>
    <s v="Kliever, Debbie J."/>
    <x v="1"/>
    <x v="0"/>
    <x v="0"/>
    <n v="17.32"/>
    <x v="0"/>
    <x v="0"/>
    <m/>
    <n v="17.32"/>
    <n v="12.68"/>
    <x v="0"/>
    <x v="0"/>
    <x v="0"/>
  </r>
  <r>
    <x v="0"/>
    <x v="0"/>
    <x v="6"/>
    <x v="13"/>
    <x v="39"/>
    <n v="1568"/>
    <s v="Long, Marlene C."/>
    <x v="1"/>
    <x v="0"/>
    <x v="0"/>
    <n v="30"/>
    <x v="0"/>
    <x v="0"/>
    <m/>
    <n v="30"/>
    <m/>
    <x v="0"/>
    <x v="0"/>
    <x v="0"/>
  </r>
  <r>
    <x v="0"/>
    <x v="0"/>
    <x v="6"/>
    <x v="13"/>
    <x v="39"/>
    <n v="2263"/>
    <s v="Long, Susan"/>
    <x v="1"/>
    <x v="0"/>
    <x v="0"/>
    <n v="30"/>
    <x v="0"/>
    <x v="0"/>
    <m/>
    <n v="30"/>
    <m/>
    <x v="0"/>
    <x v="0"/>
    <x v="0"/>
  </r>
  <r>
    <x v="0"/>
    <x v="0"/>
    <x v="6"/>
    <x v="13"/>
    <x v="39"/>
    <n v="1391"/>
    <s v="Mason, Judy A."/>
    <x v="1"/>
    <x v="0"/>
    <x v="0"/>
    <n v="36.08"/>
    <x v="0"/>
    <x v="0"/>
    <m/>
    <n v="36.08"/>
    <m/>
    <x v="0"/>
    <x v="0"/>
    <x v="0"/>
  </r>
  <r>
    <x v="0"/>
    <x v="0"/>
    <x v="7"/>
    <x v="13"/>
    <x v="39"/>
    <n v="2176"/>
    <s v="May, Cynthia L."/>
    <x v="1"/>
    <x v="0"/>
    <x v="0"/>
    <n v="27.52"/>
    <x v="0"/>
    <x v="0"/>
    <m/>
    <n v="27.52"/>
    <m/>
    <x v="0"/>
    <x v="0"/>
    <x v="0"/>
  </r>
  <r>
    <x v="0"/>
    <x v="0"/>
    <x v="6"/>
    <x v="13"/>
    <x v="39"/>
    <n v="1558"/>
    <s v="McCluskey, Loreta R."/>
    <x v="1"/>
    <x v="0"/>
    <x v="0"/>
    <n v="30"/>
    <x v="0"/>
    <x v="0"/>
    <m/>
    <n v="30"/>
    <m/>
    <x v="0"/>
    <x v="0"/>
    <x v="0"/>
  </r>
  <r>
    <x v="0"/>
    <x v="0"/>
    <x v="6"/>
    <x v="13"/>
    <x v="39"/>
    <n v="2127"/>
    <s v="McKee, April"/>
    <x v="1"/>
    <x v="0"/>
    <x v="0"/>
    <n v="30"/>
    <x v="0"/>
    <x v="0"/>
    <m/>
    <n v="30"/>
    <m/>
    <x v="0"/>
    <x v="0"/>
    <x v="0"/>
  </r>
  <r>
    <x v="0"/>
    <x v="0"/>
    <x v="6"/>
    <x v="13"/>
    <x v="39"/>
    <n v="2174"/>
    <s v="Miller, Martha"/>
    <x v="1"/>
    <x v="0"/>
    <x v="0"/>
    <n v="30"/>
    <x v="0"/>
    <x v="0"/>
    <m/>
    <n v="30"/>
    <m/>
    <x v="0"/>
    <x v="0"/>
    <x v="0"/>
  </r>
  <r>
    <x v="0"/>
    <x v="0"/>
    <x v="6"/>
    <x v="13"/>
    <x v="39"/>
    <n v="1559"/>
    <s v="Nichols, Brenda S."/>
    <x v="1"/>
    <x v="0"/>
    <x v="0"/>
    <n v="30"/>
    <x v="0"/>
    <x v="0"/>
    <m/>
    <n v="30"/>
    <m/>
    <x v="0"/>
    <x v="0"/>
    <x v="0"/>
  </r>
  <r>
    <x v="0"/>
    <x v="0"/>
    <x v="6"/>
    <x v="13"/>
    <x v="39"/>
    <n v="2259"/>
    <s v="Peels, Carolyn K."/>
    <x v="1"/>
    <x v="0"/>
    <x v="0"/>
    <n v="30"/>
    <x v="0"/>
    <x v="0"/>
    <m/>
    <n v="30"/>
    <m/>
    <x v="0"/>
    <x v="0"/>
    <x v="0"/>
  </r>
  <r>
    <x v="0"/>
    <x v="0"/>
    <x v="6"/>
    <x v="13"/>
    <x v="39"/>
    <n v="2216"/>
    <s v="Pilkey, Jeremy"/>
    <x v="1"/>
    <x v="0"/>
    <x v="0"/>
    <n v="30"/>
    <x v="0"/>
    <x v="0"/>
    <m/>
    <n v="30"/>
    <m/>
    <x v="0"/>
    <x v="0"/>
    <x v="0"/>
  </r>
  <r>
    <x v="0"/>
    <x v="0"/>
    <x v="6"/>
    <x v="13"/>
    <x v="39"/>
    <n v="1767"/>
    <s v="Presley, Bernice"/>
    <x v="1"/>
    <x v="0"/>
    <x v="0"/>
    <n v="27"/>
    <x v="0"/>
    <x v="0"/>
    <m/>
    <n v="27"/>
    <m/>
    <x v="0"/>
    <x v="0"/>
    <x v="0"/>
  </r>
  <r>
    <x v="0"/>
    <x v="0"/>
    <x v="6"/>
    <x v="13"/>
    <x v="39"/>
    <n v="2246"/>
    <s v="Rice, Yvonne"/>
    <x v="1"/>
    <x v="0"/>
    <x v="0"/>
    <n v="10"/>
    <x v="0"/>
    <x v="1"/>
    <m/>
    <n v="10"/>
    <m/>
    <x v="0"/>
    <x v="0"/>
    <x v="0"/>
  </r>
  <r>
    <x v="0"/>
    <x v="0"/>
    <x v="6"/>
    <x v="13"/>
    <x v="39"/>
    <n v="2246"/>
    <s v="Rice, Yvonne"/>
    <x v="1"/>
    <x v="0"/>
    <x v="0"/>
    <n v="30"/>
    <x v="0"/>
    <x v="0"/>
    <m/>
    <n v="30"/>
    <m/>
    <x v="0"/>
    <x v="0"/>
    <x v="0"/>
  </r>
  <r>
    <x v="0"/>
    <x v="0"/>
    <x v="6"/>
    <x v="13"/>
    <x v="39"/>
    <n v="2138"/>
    <s v="Richardson, Tammy G."/>
    <x v="1"/>
    <x v="0"/>
    <x v="0"/>
    <n v="30"/>
    <x v="0"/>
    <x v="0"/>
    <m/>
    <n v="30"/>
    <m/>
    <x v="0"/>
    <x v="0"/>
    <x v="0"/>
  </r>
  <r>
    <x v="0"/>
    <x v="0"/>
    <x v="6"/>
    <x v="13"/>
    <x v="39"/>
    <n v="1997"/>
    <s v="Roberts, Lisa R."/>
    <x v="1"/>
    <x v="0"/>
    <x v="0"/>
    <n v="30"/>
    <x v="0"/>
    <x v="0"/>
    <m/>
    <n v="30"/>
    <m/>
    <x v="0"/>
    <x v="0"/>
    <x v="0"/>
  </r>
  <r>
    <x v="0"/>
    <x v="0"/>
    <x v="6"/>
    <x v="13"/>
    <x v="39"/>
    <n v="1299"/>
    <s v="Rodgers, Cathy B."/>
    <x v="1"/>
    <x v="0"/>
    <x v="0"/>
    <n v="36.049999999999997"/>
    <x v="0"/>
    <x v="0"/>
    <m/>
    <n v="36.049999999999997"/>
    <m/>
    <x v="0"/>
    <x v="0"/>
    <x v="0"/>
  </r>
  <r>
    <x v="0"/>
    <x v="0"/>
    <x v="7"/>
    <x v="13"/>
    <x v="39"/>
    <n v="2192"/>
    <s v="Rupinski, Angela"/>
    <x v="1"/>
    <x v="0"/>
    <x v="0"/>
    <n v="30"/>
    <x v="0"/>
    <x v="0"/>
    <m/>
    <n v="30"/>
    <m/>
    <x v="0"/>
    <x v="0"/>
    <x v="0"/>
  </r>
  <r>
    <x v="0"/>
    <x v="0"/>
    <x v="6"/>
    <x v="13"/>
    <x v="39"/>
    <n v="1590"/>
    <s v="Russell, Barbara L."/>
    <x v="1"/>
    <x v="0"/>
    <x v="0"/>
    <n v="10"/>
    <x v="0"/>
    <x v="0"/>
    <m/>
    <n v="10"/>
    <m/>
    <x v="0"/>
    <x v="0"/>
    <x v="0"/>
  </r>
  <r>
    <x v="0"/>
    <x v="0"/>
    <x v="6"/>
    <x v="13"/>
    <x v="39"/>
    <n v="2218"/>
    <s v="Russell, Brandy"/>
    <x v="1"/>
    <x v="0"/>
    <x v="0"/>
    <n v="30"/>
    <x v="0"/>
    <x v="0"/>
    <m/>
    <n v="30"/>
    <m/>
    <x v="0"/>
    <x v="0"/>
    <x v="0"/>
  </r>
  <r>
    <x v="0"/>
    <x v="0"/>
    <x v="6"/>
    <x v="13"/>
    <x v="39"/>
    <n v="1612"/>
    <s v="Self, Janet"/>
    <x v="1"/>
    <x v="0"/>
    <x v="0"/>
    <n v="30"/>
    <x v="0"/>
    <x v="0"/>
    <m/>
    <n v="30"/>
    <m/>
    <x v="0"/>
    <x v="0"/>
    <x v="0"/>
  </r>
  <r>
    <x v="0"/>
    <x v="0"/>
    <x v="6"/>
    <x v="13"/>
    <x v="39"/>
    <n v="2016"/>
    <s v="Torbett, Donna G."/>
    <x v="1"/>
    <x v="0"/>
    <x v="0"/>
    <n v="30"/>
    <x v="0"/>
    <x v="0"/>
    <m/>
    <n v="30"/>
    <m/>
    <x v="0"/>
    <x v="0"/>
    <x v="0"/>
  </r>
  <r>
    <x v="0"/>
    <x v="0"/>
    <x v="6"/>
    <x v="13"/>
    <x v="39"/>
    <n v="2147"/>
    <s v="Watson, Linda L."/>
    <x v="1"/>
    <x v="0"/>
    <x v="0"/>
    <n v="20"/>
    <x v="0"/>
    <x v="0"/>
    <m/>
    <n v="20"/>
    <n v="10"/>
    <x v="0"/>
    <x v="0"/>
    <x v="0"/>
  </r>
  <r>
    <x v="0"/>
    <x v="0"/>
    <x v="6"/>
    <x v="13"/>
    <x v="39"/>
    <n v="2244"/>
    <s v="Winter, Esther"/>
    <x v="1"/>
    <x v="0"/>
    <x v="0"/>
    <n v="28"/>
    <x v="0"/>
    <x v="0"/>
    <m/>
    <n v="28"/>
    <m/>
    <x v="0"/>
    <x v="0"/>
    <x v="0"/>
  </r>
  <r>
    <x v="0"/>
    <x v="0"/>
    <x v="8"/>
    <x v="14"/>
    <x v="39"/>
    <n v="2177"/>
    <s v="Cannon, James"/>
    <x v="1"/>
    <x v="0"/>
    <x v="0"/>
    <n v="30"/>
    <x v="0"/>
    <x v="0"/>
    <m/>
    <n v="30"/>
    <m/>
    <x v="0"/>
    <x v="0"/>
    <x v="0"/>
  </r>
  <r>
    <x v="0"/>
    <x v="0"/>
    <x v="1"/>
    <x v="14"/>
    <x v="39"/>
    <n v="1280"/>
    <s v="Cooley, Tammy K."/>
    <x v="1"/>
    <x v="0"/>
    <x v="0"/>
    <n v="30"/>
    <x v="0"/>
    <x v="0"/>
    <m/>
    <n v="30"/>
    <m/>
    <x v="0"/>
    <x v="0"/>
    <x v="0"/>
  </r>
  <r>
    <x v="0"/>
    <x v="0"/>
    <x v="5"/>
    <x v="14"/>
    <x v="39"/>
    <n v="2277"/>
    <s v="Frye, Jason"/>
    <x v="1"/>
    <x v="0"/>
    <x v="0"/>
    <n v="30"/>
    <x v="0"/>
    <x v="0"/>
    <n v="8.35"/>
    <n v="30"/>
    <m/>
    <x v="0"/>
    <x v="0"/>
    <x v="0"/>
  </r>
  <r>
    <x v="0"/>
    <x v="0"/>
    <x v="1"/>
    <x v="14"/>
    <x v="39"/>
    <n v="1684"/>
    <s v="Mckee, Nathan"/>
    <x v="1"/>
    <x v="0"/>
    <x v="0"/>
    <n v="21.18"/>
    <x v="0"/>
    <x v="0"/>
    <m/>
    <n v="21.18"/>
    <m/>
    <x v="0"/>
    <x v="0"/>
    <x v="0"/>
  </r>
  <r>
    <x v="0"/>
    <x v="0"/>
    <x v="1"/>
    <x v="14"/>
    <x v="39"/>
    <n v="2278"/>
    <s v="Nelson, Christopher B."/>
    <x v="1"/>
    <x v="0"/>
    <x v="0"/>
    <n v="20"/>
    <x v="0"/>
    <x v="1"/>
    <m/>
    <n v="20"/>
    <m/>
    <x v="0"/>
    <x v="0"/>
    <x v="0"/>
  </r>
  <r>
    <x v="0"/>
    <x v="0"/>
    <x v="1"/>
    <x v="14"/>
    <x v="39"/>
    <n v="2242"/>
    <s v="Ridge, Billy"/>
    <x v="1"/>
    <x v="0"/>
    <x v="0"/>
    <n v="30"/>
    <x v="0"/>
    <x v="0"/>
    <m/>
    <n v="30"/>
    <m/>
    <x v="0"/>
    <x v="0"/>
    <x v="0"/>
  </r>
  <r>
    <x v="0"/>
    <x v="0"/>
    <x v="1"/>
    <x v="14"/>
    <x v="39"/>
    <n v="2220"/>
    <s v="Waddell, Henry"/>
    <x v="1"/>
    <x v="0"/>
    <x v="0"/>
    <n v="30"/>
    <x v="0"/>
    <x v="0"/>
    <m/>
    <n v="30"/>
    <m/>
    <x v="0"/>
    <x v="0"/>
    <x v="0"/>
  </r>
  <r>
    <x v="0"/>
    <x v="0"/>
    <x v="1"/>
    <x v="14"/>
    <x v="39"/>
    <n v="2161"/>
    <s v="Watson, Mark"/>
    <x v="1"/>
    <x v="0"/>
    <x v="0"/>
    <n v="30"/>
    <x v="0"/>
    <x v="0"/>
    <m/>
    <n v="30"/>
    <m/>
    <x v="0"/>
    <x v="0"/>
    <x v="0"/>
  </r>
  <r>
    <x v="0"/>
    <x v="0"/>
    <x v="1"/>
    <x v="14"/>
    <x v="39"/>
    <n v="2180"/>
    <s v="Young, Robin A."/>
    <x v="1"/>
    <x v="0"/>
    <x v="0"/>
    <n v="20"/>
    <x v="0"/>
    <x v="0"/>
    <m/>
    <n v="20"/>
    <n v="10"/>
    <x v="0"/>
    <x v="0"/>
    <x v="0"/>
  </r>
  <r>
    <x v="0"/>
    <x v="0"/>
    <x v="9"/>
    <x v="15"/>
    <x v="39"/>
    <n v="1520"/>
    <s v="Best, Shirley"/>
    <x v="1"/>
    <x v="0"/>
    <x v="0"/>
    <n v="30"/>
    <x v="0"/>
    <x v="0"/>
    <m/>
    <n v="30"/>
    <m/>
    <x v="0"/>
    <x v="0"/>
    <x v="0"/>
  </r>
  <r>
    <x v="0"/>
    <x v="0"/>
    <x v="9"/>
    <x v="15"/>
    <x v="39"/>
    <n v="1856"/>
    <s v="Bivens, Tammie"/>
    <x v="1"/>
    <x v="0"/>
    <x v="0"/>
    <n v="30"/>
    <x v="0"/>
    <x v="0"/>
    <m/>
    <n v="30"/>
    <m/>
    <x v="0"/>
    <x v="0"/>
    <x v="0"/>
  </r>
  <r>
    <x v="0"/>
    <x v="0"/>
    <x v="9"/>
    <x v="15"/>
    <x v="39"/>
    <n v="2250"/>
    <s v="Bledsoe, Nicole"/>
    <x v="1"/>
    <x v="0"/>
    <x v="0"/>
    <n v="26.7"/>
    <x v="0"/>
    <x v="0"/>
    <m/>
    <n v="26.7"/>
    <m/>
    <x v="0"/>
    <x v="0"/>
    <x v="0"/>
  </r>
  <r>
    <x v="0"/>
    <x v="0"/>
    <x v="6"/>
    <x v="15"/>
    <x v="39"/>
    <n v="2235"/>
    <s v="Clark, Elizabeth"/>
    <x v="1"/>
    <x v="0"/>
    <x v="0"/>
    <n v="34"/>
    <x v="0"/>
    <x v="0"/>
    <m/>
    <n v="34"/>
    <m/>
    <x v="0"/>
    <x v="0"/>
    <x v="0"/>
  </r>
  <r>
    <x v="0"/>
    <x v="0"/>
    <x v="9"/>
    <x v="15"/>
    <x v="39"/>
    <n v="2267"/>
    <s v="Ellis, Kathleen"/>
    <x v="1"/>
    <x v="0"/>
    <x v="0"/>
    <n v="20"/>
    <x v="0"/>
    <x v="1"/>
    <m/>
    <n v="20"/>
    <m/>
    <x v="0"/>
    <x v="0"/>
    <x v="0"/>
  </r>
  <r>
    <x v="0"/>
    <x v="0"/>
    <x v="9"/>
    <x v="15"/>
    <x v="39"/>
    <n v="1107"/>
    <s v="Hall, Mary"/>
    <x v="1"/>
    <x v="0"/>
    <x v="0"/>
    <n v="0"/>
    <x v="0"/>
    <x v="0"/>
    <m/>
    <m/>
    <n v="30"/>
    <x v="0"/>
    <x v="0"/>
    <x v="0"/>
  </r>
  <r>
    <x v="0"/>
    <x v="0"/>
    <x v="9"/>
    <x v="15"/>
    <x v="39"/>
    <n v="1866"/>
    <s v="Harris, Nancy"/>
    <x v="1"/>
    <x v="0"/>
    <x v="0"/>
    <n v="30"/>
    <x v="0"/>
    <x v="0"/>
    <m/>
    <n v="30"/>
    <m/>
    <x v="0"/>
    <x v="0"/>
    <x v="0"/>
  </r>
  <r>
    <x v="0"/>
    <x v="0"/>
    <x v="9"/>
    <x v="15"/>
    <x v="39"/>
    <n v="2266"/>
    <s v="Machne, Emily"/>
    <x v="1"/>
    <x v="0"/>
    <x v="0"/>
    <n v="30"/>
    <x v="0"/>
    <x v="0"/>
    <m/>
    <n v="30"/>
    <m/>
    <x v="0"/>
    <x v="0"/>
    <x v="0"/>
  </r>
  <r>
    <x v="0"/>
    <x v="0"/>
    <x v="9"/>
    <x v="15"/>
    <x v="39"/>
    <n v="1985"/>
    <s v="Pilkey, Melissa"/>
    <x v="1"/>
    <x v="0"/>
    <x v="0"/>
    <n v="30"/>
    <x v="0"/>
    <x v="0"/>
    <m/>
    <n v="30"/>
    <m/>
    <x v="0"/>
    <x v="0"/>
    <x v="0"/>
  </r>
  <r>
    <x v="0"/>
    <x v="0"/>
    <x v="3"/>
    <x v="15"/>
    <x v="39"/>
    <n v="1967"/>
    <s v="Shaw, Teia L."/>
    <x v="1"/>
    <x v="0"/>
    <x v="0"/>
    <n v="20.03"/>
    <x v="0"/>
    <x v="0"/>
    <m/>
    <n v="20.03"/>
    <m/>
    <x v="0"/>
    <x v="0"/>
    <x v="0"/>
  </r>
  <r>
    <x v="0"/>
    <x v="0"/>
    <x v="9"/>
    <x v="15"/>
    <x v="39"/>
    <n v="2272"/>
    <s v="Zimmerman, Miranda"/>
    <x v="1"/>
    <x v="0"/>
    <x v="0"/>
    <n v="27.03"/>
    <x v="0"/>
    <x v="1"/>
    <m/>
    <n v="27.03"/>
    <m/>
    <x v="0"/>
    <x v="0"/>
    <x v="0"/>
  </r>
  <r>
    <x v="0"/>
    <x v="0"/>
    <x v="7"/>
    <x v="16"/>
    <x v="39"/>
    <n v="2181"/>
    <s v="Campbell, Lisa M."/>
    <x v="1"/>
    <x v="0"/>
    <x v="0"/>
    <n v="30"/>
    <x v="0"/>
    <x v="0"/>
    <m/>
    <n v="30"/>
    <m/>
    <x v="0"/>
    <x v="0"/>
    <x v="0"/>
  </r>
  <r>
    <x v="0"/>
    <x v="0"/>
    <x v="7"/>
    <x v="16"/>
    <x v="39"/>
    <n v="2193"/>
    <s v="Cannon, Jennifer"/>
    <x v="1"/>
    <x v="0"/>
    <x v="0"/>
    <n v="30"/>
    <x v="0"/>
    <x v="0"/>
    <m/>
    <n v="30"/>
    <m/>
    <x v="0"/>
    <x v="0"/>
    <x v="0"/>
  </r>
  <r>
    <x v="0"/>
    <x v="0"/>
    <x v="4"/>
    <x v="16"/>
    <x v="39"/>
    <n v="2238"/>
    <s v="Carey, Laura"/>
    <x v="1"/>
    <x v="0"/>
    <x v="0"/>
    <n v="28"/>
    <x v="0"/>
    <x v="0"/>
    <m/>
    <n v="28"/>
    <m/>
    <x v="0"/>
    <x v="0"/>
    <x v="0"/>
  </r>
  <r>
    <x v="0"/>
    <x v="0"/>
    <x v="7"/>
    <x v="16"/>
    <x v="39"/>
    <n v="2045"/>
    <s v="Mcinerney, Renee L."/>
    <x v="1"/>
    <x v="0"/>
    <x v="0"/>
    <n v="30"/>
    <x v="0"/>
    <x v="0"/>
    <m/>
    <n v="30"/>
    <m/>
    <x v="0"/>
    <x v="0"/>
    <x v="0"/>
  </r>
  <r>
    <x v="0"/>
    <x v="0"/>
    <x v="5"/>
    <x v="17"/>
    <x v="39"/>
    <n v="2274"/>
    <s v="Eddy, Bryan"/>
    <x v="1"/>
    <x v="0"/>
    <x v="0"/>
    <n v="30"/>
    <x v="0"/>
    <x v="1"/>
    <m/>
    <n v="30"/>
    <m/>
    <x v="0"/>
    <x v="0"/>
    <x v="0"/>
  </r>
  <r>
    <x v="0"/>
    <x v="0"/>
    <x v="5"/>
    <x v="17"/>
    <x v="39"/>
    <n v="1596"/>
    <s v="Harrison, Charles"/>
    <x v="1"/>
    <x v="0"/>
    <x v="0"/>
    <n v="30"/>
    <x v="0"/>
    <x v="0"/>
    <m/>
    <n v="30"/>
    <m/>
    <x v="0"/>
    <x v="0"/>
    <x v="0"/>
  </r>
  <r>
    <x v="0"/>
    <x v="0"/>
    <x v="5"/>
    <x v="18"/>
    <x v="39"/>
    <n v="1575"/>
    <s v="Gable, James D."/>
    <x v="1"/>
    <x v="0"/>
    <x v="0"/>
    <n v="31.2"/>
    <x v="0"/>
    <x v="0"/>
    <m/>
    <n v="31.2"/>
    <m/>
    <x v="0"/>
    <x v="0"/>
    <x v="0"/>
  </r>
  <r>
    <x v="0"/>
    <x v="0"/>
    <x v="8"/>
    <x v="19"/>
    <x v="39"/>
    <n v="2089"/>
    <s v="Cole, Joseph A."/>
    <x v="1"/>
    <x v="0"/>
    <x v="0"/>
    <n v="30.02"/>
    <x v="0"/>
    <x v="0"/>
    <m/>
    <n v="30.02"/>
    <m/>
    <x v="0"/>
    <x v="0"/>
    <x v="0"/>
  </r>
  <r>
    <x v="0"/>
    <x v="0"/>
    <x v="8"/>
    <x v="19"/>
    <x v="39"/>
    <n v="2169"/>
    <s v="Zimmerman, Donald E."/>
    <x v="1"/>
    <x v="0"/>
    <x v="0"/>
    <n v="30"/>
    <x v="0"/>
    <x v="0"/>
    <m/>
    <n v="30"/>
    <m/>
    <x v="0"/>
    <x v="0"/>
    <x v="0"/>
  </r>
  <r>
    <x v="0"/>
    <x v="0"/>
    <x v="0"/>
    <x v="0"/>
    <x v="40"/>
    <n v="2069"/>
    <s v="Bibee, Ronald S."/>
    <x v="0"/>
    <x v="0"/>
    <x v="0"/>
    <n v="40"/>
    <x v="0"/>
    <x v="1"/>
    <m/>
    <m/>
    <m/>
    <x v="0"/>
    <x v="0"/>
    <x v="0"/>
  </r>
  <r>
    <x v="0"/>
    <x v="0"/>
    <x v="0"/>
    <x v="0"/>
    <x v="40"/>
    <n v="1435"/>
    <s v="Bores, Carie L."/>
    <x v="0"/>
    <x v="0"/>
    <x v="0"/>
    <n v="40"/>
    <x v="0"/>
    <x v="1"/>
    <m/>
    <m/>
    <m/>
    <x v="0"/>
    <x v="0"/>
    <x v="0"/>
  </r>
  <r>
    <x v="0"/>
    <x v="0"/>
    <x v="0"/>
    <x v="0"/>
    <x v="40"/>
    <n v="2273"/>
    <s v="Hawkins, Sarah"/>
    <x v="1"/>
    <x v="0"/>
    <x v="0"/>
    <n v="40"/>
    <x v="0"/>
    <x v="1"/>
    <n v="0.15"/>
    <n v="40"/>
    <m/>
    <x v="0"/>
    <x v="0"/>
    <x v="0"/>
  </r>
  <r>
    <x v="0"/>
    <x v="0"/>
    <x v="0"/>
    <x v="0"/>
    <x v="40"/>
    <n v="2081"/>
    <s v="Roots, Doug"/>
    <x v="0"/>
    <x v="0"/>
    <x v="0"/>
    <n v="40"/>
    <x v="0"/>
    <x v="1"/>
    <m/>
    <m/>
    <m/>
    <x v="0"/>
    <x v="0"/>
    <x v="0"/>
  </r>
  <r>
    <x v="0"/>
    <x v="0"/>
    <x v="0"/>
    <x v="0"/>
    <x v="40"/>
    <n v="2279"/>
    <s v="Spalding, Kyle"/>
    <x v="0"/>
    <x v="0"/>
    <x v="0"/>
    <n v="40"/>
    <x v="0"/>
    <x v="1"/>
    <m/>
    <m/>
    <m/>
    <x v="0"/>
    <x v="0"/>
    <x v="0"/>
  </r>
  <r>
    <x v="0"/>
    <x v="0"/>
    <x v="0"/>
    <x v="0"/>
    <x v="40"/>
    <n v="2076"/>
    <s v="Stephens, Andrew"/>
    <x v="1"/>
    <x v="0"/>
    <x v="0"/>
    <n v="0"/>
    <x v="0"/>
    <x v="1"/>
    <m/>
    <m/>
    <m/>
    <x v="0"/>
    <x v="0"/>
    <x v="0"/>
  </r>
  <r>
    <x v="0"/>
    <x v="0"/>
    <x v="0"/>
    <x v="0"/>
    <x v="40"/>
    <n v="2185"/>
    <s v="Watson, Tamitha"/>
    <x v="0"/>
    <x v="0"/>
    <x v="0"/>
    <n v="40"/>
    <x v="0"/>
    <x v="1"/>
    <m/>
    <m/>
    <m/>
    <x v="0"/>
    <x v="0"/>
    <x v="0"/>
  </r>
  <r>
    <x v="0"/>
    <x v="0"/>
    <x v="0"/>
    <x v="0"/>
    <x v="40"/>
    <n v="1079"/>
    <s v="Wilson, Jim"/>
    <x v="0"/>
    <x v="0"/>
    <x v="0"/>
    <n v="40"/>
    <x v="0"/>
    <x v="1"/>
    <m/>
    <m/>
    <m/>
    <x v="0"/>
    <x v="0"/>
    <x v="0"/>
  </r>
  <r>
    <x v="0"/>
    <x v="0"/>
    <x v="0"/>
    <x v="1"/>
    <x v="40"/>
    <n v="1481"/>
    <s v="Dodd, Alex E."/>
    <x v="1"/>
    <x v="0"/>
    <x v="0"/>
    <n v="38.020000000000003"/>
    <x v="0"/>
    <x v="1"/>
    <m/>
    <n v="38.020000000000003"/>
    <m/>
    <x v="0"/>
    <x v="0"/>
    <x v="0"/>
  </r>
  <r>
    <x v="0"/>
    <x v="0"/>
    <x v="0"/>
    <x v="1"/>
    <x v="40"/>
    <n v="2007"/>
    <s v="Dodd, Patricia A."/>
    <x v="1"/>
    <x v="0"/>
    <x v="0"/>
    <n v="40"/>
    <x v="0"/>
    <x v="1"/>
    <m/>
    <n v="40"/>
    <m/>
    <x v="0"/>
    <x v="0"/>
    <x v="0"/>
  </r>
  <r>
    <x v="0"/>
    <x v="0"/>
    <x v="0"/>
    <x v="1"/>
    <x v="40"/>
    <n v="1897"/>
    <s v="Lee, Wayne P."/>
    <x v="0"/>
    <x v="0"/>
    <x v="0"/>
    <n v="40"/>
    <x v="0"/>
    <x v="1"/>
    <m/>
    <m/>
    <m/>
    <x v="0"/>
    <x v="0"/>
    <x v="0"/>
  </r>
  <r>
    <x v="0"/>
    <x v="0"/>
    <x v="0"/>
    <x v="2"/>
    <x v="40"/>
    <n v="1810"/>
    <s v="Damstetter, Suzanne"/>
    <x v="0"/>
    <x v="0"/>
    <x v="0"/>
    <n v="40"/>
    <x v="0"/>
    <x v="1"/>
    <m/>
    <m/>
    <m/>
    <x v="0"/>
    <x v="0"/>
    <x v="0"/>
  </r>
  <r>
    <x v="0"/>
    <x v="0"/>
    <x v="0"/>
    <x v="2"/>
    <x v="40"/>
    <n v="2179"/>
    <s v="Deiter, Nancy"/>
    <x v="1"/>
    <x v="0"/>
    <x v="0"/>
    <n v="40"/>
    <x v="0"/>
    <x v="1"/>
    <m/>
    <n v="40"/>
    <m/>
    <x v="0"/>
    <x v="0"/>
    <x v="0"/>
  </r>
  <r>
    <x v="0"/>
    <x v="0"/>
    <x v="0"/>
    <x v="2"/>
    <x v="40"/>
    <n v="1831"/>
    <s v="Simmons, Kristie"/>
    <x v="1"/>
    <x v="0"/>
    <x v="0"/>
    <n v="39.020000000000003"/>
    <x v="0"/>
    <x v="1"/>
    <m/>
    <n v="39.020000000000003"/>
    <n v="1"/>
    <x v="0"/>
    <x v="0"/>
    <x v="0"/>
  </r>
  <r>
    <x v="0"/>
    <x v="0"/>
    <x v="0"/>
    <x v="3"/>
    <x v="40"/>
    <n v="1024"/>
    <s v="Hillard, Gary L."/>
    <x v="0"/>
    <x v="0"/>
    <x v="0"/>
    <n v="40"/>
    <x v="0"/>
    <x v="1"/>
    <m/>
    <m/>
    <m/>
    <x v="0"/>
    <x v="0"/>
    <x v="0"/>
  </r>
  <r>
    <x v="0"/>
    <x v="0"/>
    <x v="0"/>
    <x v="3"/>
    <x v="40"/>
    <n v="1027"/>
    <s v="Howard, Michael"/>
    <x v="0"/>
    <x v="0"/>
    <x v="0"/>
    <n v="40"/>
    <x v="0"/>
    <x v="1"/>
    <m/>
    <m/>
    <m/>
    <x v="0"/>
    <x v="0"/>
    <x v="0"/>
  </r>
  <r>
    <x v="0"/>
    <x v="0"/>
    <x v="0"/>
    <x v="3"/>
    <x v="40"/>
    <n v="2034"/>
    <s v="Powers, Joshua"/>
    <x v="0"/>
    <x v="0"/>
    <x v="0"/>
    <n v="40"/>
    <x v="0"/>
    <x v="1"/>
    <m/>
    <m/>
    <m/>
    <x v="0"/>
    <x v="0"/>
    <x v="0"/>
  </r>
  <r>
    <x v="0"/>
    <x v="0"/>
    <x v="0"/>
    <x v="3"/>
    <x v="40"/>
    <n v="1420"/>
    <s v="Simmons, James T."/>
    <x v="0"/>
    <x v="0"/>
    <x v="0"/>
    <n v="40"/>
    <x v="0"/>
    <x v="1"/>
    <m/>
    <m/>
    <m/>
    <x v="0"/>
    <x v="0"/>
    <x v="0"/>
  </r>
  <r>
    <x v="0"/>
    <x v="0"/>
    <x v="0"/>
    <x v="4"/>
    <x v="40"/>
    <n v="2100"/>
    <s v="Glenn, Kristy"/>
    <x v="1"/>
    <x v="0"/>
    <x v="0"/>
    <n v="0"/>
    <x v="0"/>
    <x v="1"/>
    <m/>
    <m/>
    <m/>
    <x v="0"/>
    <x v="0"/>
    <x v="0"/>
  </r>
  <r>
    <x v="0"/>
    <x v="0"/>
    <x v="0"/>
    <x v="5"/>
    <x v="40"/>
    <n v="1717"/>
    <s v="Burchfield, Jeannie"/>
    <x v="1"/>
    <x v="0"/>
    <x v="0"/>
    <n v="40"/>
    <x v="0"/>
    <x v="1"/>
    <n v="1"/>
    <n v="40"/>
    <m/>
    <x v="0"/>
    <x v="0"/>
    <x v="0"/>
  </r>
  <r>
    <x v="0"/>
    <x v="0"/>
    <x v="0"/>
    <x v="5"/>
    <x v="40"/>
    <n v="2122"/>
    <s v="Denton, Ashley"/>
    <x v="1"/>
    <x v="0"/>
    <x v="0"/>
    <n v="40"/>
    <x v="0"/>
    <x v="1"/>
    <n v="0.55000000000000004"/>
    <n v="40"/>
    <m/>
    <x v="0"/>
    <x v="0"/>
    <x v="0"/>
  </r>
  <r>
    <x v="0"/>
    <x v="0"/>
    <x v="0"/>
    <x v="5"/>
    <x v="40"/>
    <n v="1968"/>
    <s v="Duncan, Ginger"/>
    <x v="1"/>
    <x v="0"/>
    <x v="0"/>
    <n v="40"/>
    <x v="0"/>
    <x v="1"/>
    <n v="0.33"/>
    <n v="40"/>
    <m/>
    <x v="0"/>
    <x v="0"/>
    <x v="0"/>
  </r>
  <r>
    <x v="0"/>
    <x v="0"/>
    <x v="0"/>
    <x v="5"/>
    <x v="40"/>
    <n v="1904"/>
    <s v="Murr, Sherry"/>
    <x v="1"/>
    <x v="0"/>
    <x v="0"/>
    <n v="40"/>
    <x v="0"/>
    <x v="1"/>
    <n v="4.7"/>
    <n v="40"/>
    <m/>
    <x v="0"/>
    <x v="0"/>
    <x v="0"/>
  </r>
  <r>
    <x v="0"/>
    <x v="0"/>
    <x v="0"/>
    <x v="5"/>
    <x v="40"/>
    <n v="2225"/>
    <s v="Sexton, Holly"/>
    <x v="1"/>
    <x v="0"/>
    <x v="0"/>
    <n v="40"/>
    <x v="0"/>
    <x v="1"/>
    <n v="0.72"/>
    <n v="40"/>
    <m/>
    <x v="0"/>
    <x v="0"/>
    <x v="0"/>
  </r>
  <r>
    <x v="0"/>
    <x v="0"/>
    <x v="0"/>
    <x v="6"/>
    <x v="40"/>
    <n v="2230"/>
    <s v="Payne, Donna"/>
    <x v="1"/>
    <x v="0"/>
    <x v="0"/>
    <n v="40"/>
    <x v="0"/>
    <x v="1"/>
    <n v="0.42"/>
    <n v="40"/>
    <m/>
    <x v="0"/>
    <x v="0"/>
    <x v="0"/>
  </r>
  <r>
    <x v="0"/>
    <x v="0"/>
    <x v="0"/>
    <x v="20"/>
    <x v="40"/>
    <n v="2260"/>
    <s v="Lake, Stephanie"/>
    <x v="1"/>
    <x v="0"/>
    <x v="0"/>
    <n v="40"/>
    <x v="0"/>
    <x v="1"/>
    <m/>
    <n v="40"/>
    <m/>
    <x v="0"/>
    <x v="0"/>
    <x v="0"/>
  </r>
  <r>
    <x v="0"/>
    <x v="0"/>
    <x v="0"/>
    <x v="7"/>
    <x v="40"/>
    <n v="1933"/>
    <s v="Harris, Teresa"/>
    <x v="1"/>
    <x v="0"/>
    <x v="0"/>
    <n v="40"/>
    <x v="0"/>
    <x v="1"/>
    <n v="0.95"/>
    <n v="40"/>
    <m/>
    <x v="0"/>
    <x v="0"/>
    <x v="0"/>
  </r>
  <r>
    <x v="0"/>
    <x v="0"/>
    <x v="2"/>
    <x v="8"/>
    <x v="40"/>
    <n v="1917"/>
    <s v="Rigley, Eric"/>
    <x v="0"/>
    <x v="0"/>
    <x v="0"/>
    <n v="40"/>
    <x v="0"/>
    <x v="1"/>
    <m/>
    <m/>
    <m/>
    <x v="0"/>
    <x v="0"/>
    <x v="0"/>
  </r>
  <r>
    <x v="0"/>
    <x v="0"/>
    <x v="2"/>
    <x v="8"/>
    <x v="40"/>
    <n v="2149"/>
    <s v="Robillard, Mathew"/>
    <x v="0"/>
    <x v="0"/>
    <x v="0"/>
    <n v="40"/>
    <x v="0"/>
    <x v="1"/>
    <m/>
    <m/>
    <m/>
    <x v="0"/>
    <x v="0"/>
    <x v="0"/>
  </r>
  <r>
    <x v="0"/>
    <x v="0"/>
    <x v="2"/>
    <x v="9"/>
    <x v="40"/>
    <n v="2140"/>
    <s v="Langea-Spradlin, Catherine A."/>
    <x v="1"/>
    <x v="0"/>
    <x v="0"/>
    <n v="40"/>
    <x v="0"/>
    <x v="1"/>
    <n v="0.37"/>
    <n v="40"/>
    <m/>
    <x v="0"/>
    <x v="0"/>
    <x v="0"/>
  </r>
  <r>
    <x v="0"/>
    <x v="0"/>
    <x v="2"/>
    <x v="9"/>
    <x v="40"/>
    <n v="1637"/>
    <s v="Poindexter, Diane"/>
    <x v="1"/>
    <x v="0"/>
    <x v="0"/>
    <n v="39.479999999999997"/>
    <x v="0"/>
    <x v="1"/>
    <m/>
    <n v="39.479999999999997"/>
    <m/>
    <x v="0"/>
    <x v="0"/>
    <x v="0"/>
  </r>
  <r>
    <x v="0"/>
    <x v="0"/>
    <x v="2"/>
    <x v="10"/>
    <x v="40"/>
    <n v="2240"/>
    <s v="Gaffney, Walker"/>
    <x v="1"/>
    <x v="0"/>
    <x v="0"/>
    <n v="40"/>
    <x v="0"/>
    <x v="1"/>
    <n v="0.15"/>
    <n v="40"/>
    <m/>
    <x v="0"/>
    <x v="0"/>
    <x v="0"/>
  </r>
  <r>
    <x v="0"/>
    <x v="0"/>
    <x v="3"/>
    <x v="11"/>
    <x v="40"/>
    <n v="2110"/>
    <s v="Barnes, Eric"/>
    <x v="1"/>
    <x v="0"/>
    <x v="0"/>
    <n v="35.450000000000003"/>
    <x v="0"/>
    <x v="1"/>
    <m/>
    <n v="35.450000000000003"/>
    <m/>
    <x v="0"/>
    <x v="0"/>
    <x v="0"/>
  </r>
  <r>
    <x v="0"/>
    <x v="0"/>
    <x v="3"/>
    <x v="11"/>
    <x v="40"/>
    <n v="2268"/>
    <s v="Gibson, Sarah"/>
    <x v="1"/>
    <x v="0"/>
    <x v="0"/>
    <n v="30"/>
    <x v="0"/>
    <x v="1"/>
    <m/>
    <n v="30"/>
    <m/>
    <x v="0"/>
    <x v="0"/>
    <x v="0"/>
  </r>
  <r>
    <x v="0"/>
    <x v="0"/>
    <x v="3"/>
    <x v="11"/>
    <x v="40"/>
    <n v="1993"/>
    <s v="Gibson, Tiffany D."/>
    <x v="1"/>
    <x v="0"/>
    <x v="0"/>
    <n v="40"/>
    <x v="0"/>
    <x v="1"/>
    <n v="6.03"/>
    <n v="40"/>
    <m/>
    <x v="0"/>
    <x v="0"/>
    <x v="0"/>
  </r>
  <r>
    <x v="0"/>
    <x v="0"/>
    <x v="3"/>
    <x v="11"/>
    <x v="40"/>
    <n v="2245"/>
    <s v="Hall, Terry"/>
    <x v="1"/>
    <x v="0"/>
    <x v="0"/>
    <n v="40"/>
    <x v="0"/>
    <x v="1"/>
    <m/>
    <n v="40"/>
    <m/>
    <x v="0"/>
    <x v="0"/>
    <x v="0"/>
  </r>
  <r>
    <x v="0"/>
    <x v="0"/>
    <x v="3"/>
    <x v="11"/>
    <x v="40"/>
    <n v="1749"/>
    <s v="Peels, Timothy L."/>
    <x v="1"/>
    <x v="0"/>
    <x v="0"/>
    <n v="40"/>
    <x v="0"/>
    <x v="1"/>
    <n v="2"/>
    <n v="40"/>
    <m/>
    <x v="0"/>
    <x v="0"/>
    <x v="0"/>
  </r>
  <r>
    <x v="0"/>
    <x v="0"/>
    <x v="3"/>
    <x v="11"/>
    <x v="40"/>
    <n v="2271"/>
    <s v="Stillwell, Avery"/>
    <x v="1"/>
    <x v="0"/>
    <x v="0"/>
    <n v="40"/>
    <x v="0"/>
    <x v="1"/>
    <n v="5.58"/>
    <n v="40"/>
    <m/>
    <x v="0"/>
    <x v="0"/>
    <x v="0"/>
  </r>
  <r>
    <x v="0"/>
    <x v="0"/>
    <x v="3"/>
    <x v="11"/>
    <x v="40"/>
    <n v="2166"/>
    <s v="Yokley, Clifford E."/>
    <x v="1"/>
    <x v="0"/>
    <x v="0"/>
    <n v="39.450000000000003"/>
    <x v="0"/>
    <x v="1"/>
    <m/>
    <n v="39.450000000000003"/>
    <m/>
    <x v="0"/>
    <x v="0"/>
    <x v="0"/>
  </r>
  <r>
    <x v="0"/>
    <x v="0"/>
    <x v="1"/>
    <x v="12"/>
    <x v="40"/>
    <n v="1410"/>
    <s v="Cooper, Alice F."/>
    <x v="1"/>
    <x v="0"/>
    <x v="0"/>
    <n v="40"/>
    <x v="0"/>
    <x v="1"/>
    <m/>
    <n v="40"/>
    <m/>
    <x v="0"/>
    <x v="0"/>
    <x v="0"/>
  </r>
  <r>
    <x v="0"/>
    <x v="0"/>
    <x v="4"/>
    <x v="12"/>
    <x v="40"/>
    <n v="2209"/>
    <s v="Hayes, Elizabeth"/>
    <x v="1"/>
    <x v="0"/>
    <x v="0"/>
    <n v="12.83"/>
    <x v="0"/>
    <x v="1"/>
    <m/>
    <n v="12.83"/>
    <m/>
    <x v="0"/>
    <x v="0"/>
    <x v="0"/>
  </r>
  <r>
    <x v="0"/>
    <x v="0"/>
    <x v="5"/>
    <x v="12"/>
    <x v="40"/>
    <n v="2203"/>
    <s v="Hicks, Lisa"/>
    <x v="1"/>
    <x v="0"/>
    <x v="0"/>
    <n v="40"/>
    <x v="0"/>
    <x v="1"/>
    <m/>
    <n v="40"/>
    <m/>
    <x v="0"/>
    <x v="0"/>
    <x v="0"/>
  </r>
  <r>
    <x v="0"/>
    <x v="0"/>
    <x v="9"/>
    <x v="12"/>
    <x v="40"/>
    <n v="2264"/>
    <s v="Lee, Mary"/>
    <x v="1"/>
    <x v="0"/>
    <x v="0"/>
    <n v="40"/>
    <x v="0"/>
    <x v="1"/>
    <m/>
    <n v="40"/>
    <m/>
    <x v="0"/>
    <x v="0"/>
    <x v="0"/>
  </r>
  <r>
    <x v="0"/>
    <x v="0"/>
    <x v="1"/>
    <x v="12"/>
    <x v="40"/>
    <n v="1206"/>
    <s v="Lorenz, Viola B."/>
    <x v="1"/>
    <x v="0"/>
    <x v="0"/>
    <n v="40"/>
    <x v="0"/>
    <x v="1"/>
    <n v="8"/>
    <n v="40"/>
    <m/>
    <x v="0"/>
    <x v="0"/>
    <x v="0"/>
  </r>
  <r>
    <x v="0"/>
    <x v="0"/>
    <x v="6"/>
    <x v="13"/>
    <x v="40"/>
    <n v="2175"/>
    <s v="Akulic, Marlene"/>
    <x v="1"/>
    <x v="0"/>
    <x v="0"/>
    <n v="40"/>
    <x v="0"/>
    <x v="1"/>
    <n v="4.8499999999999996"/>
    <n v="40"/>
    <m/>
    <x v="0"/>
    <x v="0"/>
    <x v="0"/>
  </r>
  <r>
    <x v="0"/>
    <x v="0"/>
    <x v="6"/>
    <x v="13"/>
    <x v="40"/>
    <n v="1355"/>
    <s v="Arp, Peggy A."/>
    <x v="1"/>
    <x v="0"/>
    <x v="0"/>
    <n v="40"/>
    <x v="0"/>
    <x v="1"/>
    <n v="6.03"/>
    <n v="40"/>
    <m/>
    <x v="0"/>
    <x v="0"/>
    <x v="0"/>
  </r>
  <r>
    <x v="0"/>
    <x v="0"/>
    <x v="6"/>
    <x v="13"/>
    <x v="40"/>
    <n v="2229"/>
    <s v="Bledsoe, Amy"/>
    <x v="1"/>
    <x v="0"/>
    <x v="0"/>
    <n v="40"/>
    <x v="0"/>
    <x v="1"/>
    <m/>
    <n v="40"/>
    <m/>
    <x v="0"/>
    <x v="0"/>
    <x v="0"/>
  </r>
  <r>
    <x v="0"/>
    <x v="0"/>
    <x v="6"/>
    <x v="13"/>
    <x v="40"/>
    <n v="2041"/>
    <s v="Bohannon, Barbara"/>
    <x v="1"/>
    <x v="0"/>
    <x v="0"/>
    <n v="40"/>
    <x v="0"/>
    <x v="1"/>
    <m/>
    <n v="40"/>
    <m/>
    <x v="0"/>
    <x v="0"/>
    <x v="0"/>
  </r>
  <r>
    <x v="0"/>
    <x v="0"/>
    <x v="6"/>
    <x v="13"/>
    <x v="40"/>
    <n v="2190"/>
    <s v="Bookout, Nancy"/>
    <x v="1"/>
    <x v="0"/>
    <x v="0"/>
    <n v="40"/>
    <x v="0"/>
    <x v="1"/>
    <n v="6.03"/>
    <n v="40"/>
    <m/>
    <x v="0"/>
    <x v="0"/>
    <x v="0"/>
  </r>
  <r>
    <x v="0"/>
    <x v="0"/>
    <x v="6"/>
    <x v="13"/>
    <x v="40"/>
    <n v="1739"/>
    <s v="Bowers, Brenda"/>
    <x v="1"/>
    <x v="0"/>
    <x v="0"/>
    <n v="30"/>
    <x v="0"/>
    <x v="1"/>
    <m/>
    <n v="30"/>
    <n v="10"/>
    <x v="0"/>
    <x v="0"/>
    <x v="0"/>
  </r>
  <r>
    <x v="0"/>
    <x v="0"/>
    <x v="6"/>
    <x v="13"/>
    <x v="40"/>
    <n v="2039"/>
    <s v="Brooks, Tammy C."/>
    <x v="1"/>
    <x v="0"/>
    <x v="0"/>
    <n v="40"/>
    <x v="0"/>
    <x v="1"/>
    <m/>
    <n v="40"/>
    <m/>
    <x v="0"/>
    <x v="0"/>
    <x v="0"/>
  </r>
  <r>
    <x v="0"/>
    <x v="0"/>
    <x v="6"/>
    <x v="13"/>
    <x v="40"/>
    <n v="1978"/>
    <s v="Bryan, Eva J."/>
    <x v="1"/>
    <x v="0"/>
    <x v="0"/>
    <n v="40"/>
    <x v="0"/>
    <x v="1"/>
    <m/>
    <n v="40"/>
    <m/>
    <x v="0"/>
    <x v="0"/>
    <x v="0"/>
  </r>
  <r>
    <x v="0"/>
    <x v="0"/>
    <x v="6"/>
    <x v="13"/>
    <x v="40"/>
    <n v="2156"/>
    <s v="Bryan, Sheena L."/>
    <x v="1"/>
    <x v="0"/>
    <x v="0"/>
    <n v="40"/>
    <x v="0"/>
    <x v="1"/>
    <m/>
    <n v="40"/>
    <m/>
    <x v="0"/>
    <x v="0"/>
    <x v="0"/>
  </r>
  <r>
    <x v="0"/>
    <x v="0"/>
    <x v="6"/>
    <x v="13"/>
    <x v="40"/>
    <n v="2243"/>
    <s v="Campos, Susan"/>
    <x v="1"/>
    <x v="0"/>
    <x v="0"/>
    <n v="36"/>
    <x v="0"/>
    <x v="1"/>
    <m/>
    <n v="36"/>
    <m/>
    <x v="0"/>
    <x v="0"/>
    <x v="0"/>
  </r>
  <r>
    <x v="0"/>
    <x v="0"/>
    <x v="0"/>
    <x v="13"/>
    <x v="40"/>
    <n v="1010"/>
    <s v="Carroll, Robin M."/>
    <x v="1"/>
    <x v="0"/>
    <x v="0"/>
    <n v="29.52"/>
    <x v="0"/>
    <x v="1"/>
    <m/>
    <n v="29.52"/>
    <n v="10"/>
    <x v="0"/>
    <x v="0"/>
    <x v="0"/>
  </r>
  <r>
    <x v="0"/>
    <x v="0"/>
    <x v="6"/>
    <x v="13"/>
    <x v="40"/>
    <n v="2068"/>
    <s v="Cathcart, Bess L."/>
    <x v="1"/>
    <x v="0"/>
    <x v="0"/>
    <n v="40"/>
    <x v="0"/>
    <x v="1"/>
    <m/>
    <n v="40"/>
    <m/>
    <x v="0"/>
    <x v="0"/>
    <x v="0"/>
  </r>
  <r>
    <x v="0"/>
    <x v="0"/>
    <x v="6"/>
    <x v="13"/>
    <x v="40"/>
    <n v="2098"/>
    <s v="Childress, Stacy M."/>
    <x v="1"/>
    <x v="0"/>
    <x v="0"/>
    <n v="40"/>
    <x v="0"/>
    <x v="1"/>
    <m/>
    <n v="40"/>
    <m/>
    <x v="0"/>
    <x v="0"/>
    <x v="0"/>
  </r>
  <r>
    <x v="0"/>
    <x v="0"/>
    <x v="6"/>
    <x v="13"/>
    <x v="40"/>
    <n v="2131"/>
    <s v="Collette, Stephanie"/>
    <x v="1"/>
    <x v="0"/>
    <x v="0"/>
    <n v="40"/>
    <x v="0"/>
    <x v="1"/>
    <n v="6"/>
    <n v="40"/>
    <m/>
    <x v="0"/>
    <x v="0"/>
    <x v="0"/>
  </r>
  <r>
    <x v="0"/>
    <x v="0"/>
    <x v="6"/>
    <x v="13"/>
    <x v="40"/>
    <n v="2183"/>
    <s v="Cooper, Elizabeth T."/>
    <x v="1"/>
    <x v="0"/>
    <x v="0"/>
    <n v="40"/>
    <x v="0"/>
    <x v="1"/>
    <m/>
    <n v="40"/>
    <m/>
    <x v="0"/>
    <x v="0"/>
    <x v="0"/>
  </r>
  <r>
    <x v="0"/>
    <x v="0"/>
    <x v="6"/>
    <x v="13"/>
    <x v="40"/>
    <n v="2269"/>
    <s v="Costner, Jo Ann"/>
    <x v="1"/>
    <x v="0"/>
    <x v="0"/>
    <n v="40"/>
    <x v="0"/>
    <x v="1"/>
    <m/>
    <n v="40"/>
    <m/>
    <x v="0"/>
    <x v="0"/>
    <x v="0"/>
  </r>
  <r>
    <x v="0"/>
    <x v="0"/>
    <x v="6"/>
    <x v="13"/>
    <x v="40"/>
    <n v="1362"/>
    <s v="Davis, Kimberly S."/>
    <x v="1"/>
    <x v="0"/>
    <x v="0"/>
    <n v="40"/>
    <x v="0"/>
    <x v="1"/>
    <m/>
    <n v="40"/>
    <m/>
    <x v="0"/>
    <x v="0"/>
    <x v="0"/>
  </r>
  <r>
    <x v="0"/>
    <x v="0"/>
    <x v="6"/>
    <x v="13"/>
    <x v="40"/>
    <n v="1465"/>
    <s v="Dotson, Wanda A."/>
    <x v="1"/>
    <x v="0"/>
    <x v="0"/>
    <n v="40"/>
    <x v="0"/>
    <x v="1"/>
    <n v="6.02"/>
    <n v="40"/>
    <m/>
    <x v="0"/>
    <x v="0"/>
    <x v="0"/>
  </r>
  <r>
    <x v="0"/>
    <x v="0"/>
    <x v="6"/>
    <x v="13"/>
    <x v="40"/>
    <n v="2046"/>
    <s v="Dunn, Lois"/>
    <x v="1"/>
    <x v="0"/>
    <x v="0"/>
    <n v="43"/>
    <x v="0"/>
    <x v="1"/>
    <n v="6"/>
    <n v="43"/>
    <m/>
    <x v="0"/>
    <x v="0"/>
    <x v="0"/>
  </r>
  <r>
    <x v="0"/>
    <x v="0"/>
    <x v="6"/>
    <x v="13"/>
    <x v="40"/>
    <n v="2152"/>
    <s v="Fishwick, Roberta"/>
    <x v="1"/>
    <x v="0"/>
    <x v="0"/>
    <n v="40"/>
    <x v="0"/>
    <x v="1"/>
    <n v="6.07"/>
    <n v="40"/>
    <m/>
    <x v="0"/>
    <x v="0"/>
    <x v="0"/>
  </r>
  <r>
    <x v="0"/>
    <x v="0"/>
    <x v="6"/>
    <x v="13"/>
    <x v="40"/>
    <n v="2265"/>
    <s v="Ginn, Pamela"/>
    <x v="1"/>
    <x v="0"/>
    <x v="0"/>
    <n v="37"/>
    <x v="0"/>
    <x v="1"/>
    <m/>
    <n v="37"/>
    <m/>
    <x v="0"/>
    <x v="0"/>
    <x v="0"/>
  </r>
  <r>
    <x v="0"/>
    <x v="0"/>
    <x v="6"/>
    <x v="13"/>
    <x v="40"/>
    <n v="2222"/>
    <s v="Hamilton, Patricia"/>
    <x v="1"/>
    <x v="0"/>
    <x v="0"/>
    <n v="38.049999999999997"/>
    <x v="0"/>
    <x v="1"/>
    <m/>
    <n v="38.049999999999997"/>
    <m/>
    <x v="0"/>
    <x v="0"/>
    <x v="0"/>
  </r>
  <r>
    <x v="0"/>
    <x v="0"/>
    <x v="6"/>
    <x v="13"/>
    <x v="40"/>
    <n v="2280"/>
    <s v="Harrill, Angel"/>
    <x v="1"/>
    <x v="0"/>
    <x v="0"/>
    <n v="20"/>
    <x v="0"/>
    <x v="1"/>
    <m/>
    <n v="20"/>
    <m/>
    <x v="0"/>
    <x v="0"/>
    <x v="0"/>
  </r>
  <r>
    <x v="0"/>
    <x v="0"/>
    <x v="6"/>
    <x v="13"/>
    <x v="40"/>
    <n v="2261"/>
    <s v="Howarth, Amy"/>
    <x v="1"/>
    <x v="0"/>
    <x v="0"/>
    <n v="40"/>
    <x v="0"/>
    <x v="1"/>
    <m/>
    <n v="40"/>
    <m/>
    <x v="0"/>
    <x v="0"/>
    <x v="0"/>
  </r>
  <r>
    <x v="0"/>
    <x v="0"/>
    <x v="6"/>
    <x v="13"/>
    <x v="40"/>
    <n v="2188"/>
    <s v="Jones, Tina"/>
    <x v="1"/>
    <x v="0"/>
    <x v="0"/>
    <n v="40"/>
    <x v="0"/>
    <x v="1"/>
    <n v="6.02"/>
    <n v="40"/>
    <m/>
    <x v="0"/>
    <x v="0"/>
    <x v="0"/>
  </r>
  <r>
    <x v="0"/>
    <x v="0"/>
    <x v="6"/>
    <x v="13"/>
    <x v="40"/>
    <n v="1568"/>
    <s v="Long, Marlene C."/>
    <x v="1"/>
    <x v="0"/>
    <x v="0"/>
    <n v="30"/>
    <x v="0"/>
    <x v="1"/>
    <m/>
    <n v="30"/>
    <m/>
    <x v="0"/>
    <x v="0"/>
    <x v="0"/>
  </r>
  <r>
    <x v="0"/>
    <x v="0"/>
    <x v="6"/>
    <x v="13"/>
    <x v="40"/>
    <n v="2263"/>
    <s v="Long, Susan"/>
    <x v="1"/>
    <x v="0"/>
    <x v="0"/>
    <n v="40"/>
    <x v="0"/>
    <x v="1"/>
    <m/>
    <n v="40"/>
    <m/>
    <x v="0"/>
    <x v="0"/>
    <x v="0"/>
  </r>
  <r>
    <x v="0"/>
    <x v="0"/>
    <x v="6"/>
    <x v="13"/>
    <x v="40"/>
    <n v="1391"/>
    <s v="Mason, Judy A."/>
    <x v="1"/>
    <x v="0"/>
    <x v="0"/>
    <n v="40"/>
    <x v="0"/>
    <x v="1"/>
    <n v="6.05"/>
    <n v="40"/>
    <m/>
    <x v="0"/>
    <x v="0"/>
    <x v="0"/>
  </r>
  <r>
    <x v="0"/>
    <x v="0"/>
    <x v="7"/>
    <x v="13"/>
    <x v="40"/>
    <n v="2176"/>
    <s v="May, Cynthia L."/>
    <x v="1"/>
    <x v="0"/>
    <x v="0"/>
    <n v="45"/>
    <x v="0"/>
    <x v="1"/>
    <m/>
    <n v="45"/>
    <m/>
    <x v="0"/>
    <x v="0"/>
    <x v="0"/>
  </r>
  <r>
    <x v="0"/>
    <x v="0"/>
    <x v="6"/>
    <x v="13"/>
    <x v="40"/>
    <n v="1558"/>
    <s v="McCluskey, Loreta R."/>
    <x v="1"/>
    <x v="0"/>
    <x v="0"/>
    <n v="15.05"/>
    <x v="0"/>
    <x v="1"/>
    <m/>
    <n v="15.05"/>
    <m/>
    <x v="0"/>
    <x v="0"/>
    <x v="0"/>
  </r>
  <r>
    <x v="0"/>
    <x v="0"/>
    <x v="6"/>
    <x v="13"/>
    <x v="40"/>
    <n v="2127"/>
    <s v="McKee, April"/>
    <x v="1"/>
    <x v="0"/>
    <x v="0"/>
    <n v="40"/>
    <x v="0"/>
    <x v="1"/>
    <n v="2.8"/>
    <n v="40"/>
    <m/>
    <x v="0"/>
    <x v="0"/>
    <x v="0"/>
  </r>
  <r>
    <x v="0"/>
    <x v="0"/>
    <x v="6"/>
    <x v="13"/>
    <x v="40"/>
    <n v="2174"/>
    <s v="Miller, Martha"/>
    <x v="1"/>
    <x v="0"/>
    <x v="0"/>
    <n v="40"/>
    <x v="0"/>
    <x v="1"/>
    <m/>
    <n v="40"/>
    <m/>
    <x v="0"/>
    <x v="0"/>
    <x v="0"/>
  </r>
  <r>
    <x v="0"/>
    <x v="0"/>
    <x v="6"/>
    <x v="13"/>
    <x v="40"/>
    <n v="1559"/>
    <s v="Nichols, Brenda S."/>
    <x v="1"/>
    <x v="0"/>
    <x v="0"/>
    <n v="40"/>
    <x v="0"/>
    <x v="1"/>
    <m/>
    <n v="40"/>
    <m/>
    <x v="0"/>
    <x v="0"/>
    <x v="0"/>
  </r>
  <r>
    <x v="0"/>
    <x v="0"/>
    <x v="6"/>
    <x v="13"/>
    <x v="40"/>
    <n v="2259"/>
    <s v="Peels, Carolyn K."/>
    <x v="1"/>
    <x v="0"/>
    <x v="0"/>
    <n v="40"/>
    <x v="0"/>
    <x v="1"/>
    <m/>
    <n v="40"/>
    <m/>
    <x v="0"/>
    <x v="0"/>
    <x v="0"/>
  </r>
  <r>
    <x v="0"/>
    <x v="0"/>
    <x v="6"/>
    <x v="13"/>
    <x v="40"/>
    <n v="2216"/>
    <s v="Pilkey, Jeremy"/>
    <x v="1"/>
    <x v="0"/>
    <x v="0"/>
    <n v="40"/>
    <x v="0"/>
    <x v="1"/>
    <m/>
    <n v="40"/>
    <m/>
    <x v="0"/>
    <x v="0"/>
    <x v="0"/>
  </r>
  <r>
    <x v="0"/>
    <x v="0"/>
    <x v="6"/>
    <x v="13"/>
    <x v="40"/>
    <n v="1767"/>
    <s v="Presley, Bernice"/>
    <x v="1"/>
    <x v="0"/>
    <x v="0"/>
    <n v="40"/>
    <x v="0"/>
    <x v="1"/>
    <n v="6.02"/>
    <n v="40"/>
    <m/>
    <x v="0"/>
    <x v="0"/>
    <x v="0"/>
  </r>
  <r>
    <x v="0"/>
    <x v="0"/>
    <x v="6"/>
    <x v="13"/>
    <x v="40"/>
    <n v="2138"/>
    <s v="Richardson, Tammy G."/>
    <x v="1"/>
    <x v="0"/>
    <x v="0"/>
    <n v="40"/>
    <x v="0"/>
    <x v="1"/>
    <m/>
    <n v="40"/>
    <m/>
    <x v="0"/>
    <x v="0"/>
    <x v="0"/>
  </r>
  <r>
    <x v="0"/>
    <x v="0"/>
    <x v="6"/>
    <x v="13"/>
    <x v="40"/>
    <n v="1997"/>
    <s v="Roberts, Lisa R."/>
    <x v="1"/>
    <x v="0"/>
    <x v="0"/>
    <n v="39.950000000000003"/>
    <x v="0"/>
    <x v="1"/>
    <m/>
    <n v="39.950000000000003"/>
    <m/>
    <x v="0"/>
    <x v="0"/>
    <x v="0"/>
  </r>
  <r>
    <x v="0"/>
    <x v="0"/>
    <x v="6"/>
    <x v="13"/>
    <x v="40"/>
    <n v="1299"/>
    <s v="Rodgers, Cathy B."/>
    <x v="1"/>
    <x v="0"/>
    <x v="0"/>
    <n v="10"/>
    <x v="0"/>
    <x v="1"/>
    <m/>
    <n v="10"/>
    <n v="20"/>
    <x v="0"/>
    <x v="0"/>
    <x v="0"/>
  </r>
  <r>
    <x v="0"/>
    <x v="0"/>
    <x v="7"/>
    <x v="13"/>
    <x v="40"/>
    <n v="2192"/>
    <s v="Rupinski, Angela"/>
    <x v="1"/>
    <x v="0"/>
    <x v="0"/>
    <n v="40"/>
    <x v="0"/>
    <x v="1"/>
    <m/>
    <n v="40"/>
    <m/>
    <x v="0"/>
    <x v="0"/>
    <x v="0"/>
  </r>
  <r>
    <x v="0"/>
    <x v="0"/>
    <x v="6"/>
    <x v="13"/>
    <x v="40"/>
    <n v="1590"/>
    <s v="Russell, Barbara L."/>
    <x v="1"/>
    <x v="0"/>
    <x v="0"/>
    <n v="40"/>
    <x v="0"/>
    <x v="1"/>
    <m/>
    <n v="40"/>
    <m/>
    <x v="0"/>
    <x v="0"/>
    <x v="0"/>
  </r>
  <r>
    <x v="0"/>
    <x v="0"/>
    <x v="6"/>
    <x v="13"/>
    <x v="40"/>
    <n v="2218"/>
    <s v="Russell, Brandy"/>
    <x v="1"/>
    <x v="0"/>
    <x v="0"/>
    <n v="37.799999999999997"/>
    <x v="0"/>
    <x v="1"/>
    <m/>
    <n v="37.799999999999997"/>
    <m/>
    <x v="0"/>
    <x v="0"/>
    <x v="0"/>
  </r>
  <r>
    <x v="0"/>
    <x v="0"/>
    <x v="6"/>
    <x v="13"/>
    <x v="40"/>
    <n v="1612"/>
    <s v="Self, Janet"/>
    <x v="1"/>
    <x v="0"/>
    <x v="0"/>
    <n v="40"/>
    <x v="0"/>
    <x v="1"/>
    <m/>
    <n v="40"/>
    <m/>
    <x v="0"/>
    <x v="0"/>
    <x v="0"/>
  </r>
  <r>
    <x v="0"/>
    <x v="0"/>
    <x v="6"/>
    <x v="13"/>
    <x v="40"/>
    <n v="2016"/>
    <s v="Torbett, Donna G."/>
    <x v="1"/>
    <x v="0"/>
    <x v="0"/>
    <n v="40"/>
    <x v="0"/>
    <x v="1"/>
    <n v="6"/>
    <n v="40"/>
    <m/>
    <x v="0"/>
    <x v="0"/>
    <x v="0"/>
  </r>
  <r>
    <x v="0"/>
    <x v="0"/>
    <x v="6"/>
    <x v="13"/>
    <x v="40"/>
    <n v="2147"/>
    <s v="Watson, Linda L."/>
    <x v="1"/>
    <x v="0"/>
    <x v="0"/>
    <n v="30"/>
    <x v="0"/>
    <x v="1"/>
    <m/>
    <n v="30"/>
    <n v="10"/>
    <x v="0"/>
    <x v="0"/>
    <x v="0"/>
  </r>
  <r>
    <x v="0"/>
    <x v="0"/>
    <x v="6"/>
    <x v="13"/>
    <x v="40"/>
    <n v="2244"/>
    <s v="Winter, Esther"/>
    <x v="1"/>
    <x v="0"/>
    <x v="0"/>
    <n v="40"/>
    <x v="0"/>
    <x v="1"/>
    <n v="6.03"/>
    <n v="40"/>
    <m/>
    <x v="0"/>
    <x v="0"/>
    <x v="0"/>
  </r>
  <r>
    <x v="0"/>
    <x v="0"/>
    <x v="8"/>
    <x v="14"/>
    <x v="40"/>
    <n v="2177"/>
    <s v="Cannon, James"/>
    <x v="1"/>
    <x v="0"/>
    <x v="0"/>
    <n v="39.630000000000003"/>
    <x v="0"/>
    <x v="1"/>
    <m/>
    <n v="39.630000000000003"/>
    <m/>
    <x v="0"/>
    <x v="0"/>
    <x v="0"/>
  </r>
  <r>
    <x v="0"/>
    <x v="0"/>
    <x v="1"/>
    <x v="14"/>
    <x v="40"/>
    <n v="1280"/>
    <s v="Cooley, Tammy K."/>
    <x v="1"/>
    <x v="0"/>
    <x v="0"/>
    <n v="40"/>
    <x v="0"/>
    <x v="1"/>
    <m/>
    <n v="40"/>
    <m/>
    <x v="0"/>
    <x v="0"/>
    <x v="0"/>
  </r>
  <r>
    <x v="0"/>
    <x v="0"/>
    <x v="5"/>
    <x v="14"/>
    <x v="40"/>
    <n v="2277"/>
    <s v="Frye, Jason"/>
    <x v="1"/>
    <x v="0"/>
    <x v="0"/>
    <n v="40"/>
    <x v="0"/>
    <x v="1"/>
    <n v="10"/>
    <n v="40"/>
    <m/>
    <x v="0"/>
    <x v="0"/>
    <x v="0"/>
  </r>
  <r>
    <x v="0"/>
    <x v="0"/>
    <x v="1"/>
    <x v="14"/>
    <x v="40"/>
    <n v="1684"/>
    <s v="Mckee, Nathan"/>
    <x v="1"/>
    <x v="0"/>
    <x v="0"/>
    <n v="40"/>
    <x v="0"/>
    <x v="1"/>
    <m/>
    <n v="40"/>
    <m/>
    <x v="0"/>
    <x v="0"/>
    <x v="0"/>
  </r>
  <r>
    <x v="0"/>
    <x v="0"/>
    <x v="1"/>
    <x v="14"/>
    <x v="40"/>
    <n v="2278"/>
    <s v="Nelson, Christopher B."/>
    <x v="1"/>
    <x v="0"/>
    <x v="0"/>
    <n v="40"/>
    <x v="0"/>
    <x v="1"/>
    <m/>
    <n v="40"/>
    <m/>
    <x v="0"/>
    <x v="0"/>
    <x v="0"/>
  </r>
  <r>
    <x v="0"/>
    <x v="0"/>
    <x v="1"/>
    <x v="14"/>
    <x v="40"/>
    <n v="2242"/>
    <s v="Ridge, Billy"/>
    <x v="1"/>
    <x v="0"/>
    <x v="0"/>
    <n v="40"/>
    <x v="0"/>
    <x v="1"/>
    <m/>
    <n v="40"/>
    <m/>
    <x v="0"/>
    <x v="0"/>
    <x v="0"/>
  </r>
  <r>
    <x v="0"/>
    <x v="0"/>
    <x v="1"/>
    <x v="14"/>
    <x v="40"/>
    <n v="2220"/>
    <s v="Waddell, Henry"/>
    <x v="1"/>
    <x v="0"/>
    <x v="0"/>
    <n v="40"/>
    <x v="0"/>
    <x v="1"/>
    <m/>
    <n v="40"/>
    <m/>
    <x v="0"/>
    <x v="0"/>
    <x v="0"/>
  </r>
  <r>
    <x v="0"/>
    <x v="0"/>
    <x v="1"/>
    <x v="14"/>
    <x v="40"/>
    <n v="2161"/>
    <s v="Watson, Mark"/>
    <x v="1"/>
    <x v="0"/>
    <x v="0"/>
    <n v="40"/>
    <x v="0"/>
    <x v="1"/>
    <m/>
    <n v="40"/>
    <m/>
    <x v="0"/>
    <x v="0"/>
    <x v="0"/>
  </r>
  <r>
    <x v="0"/>
    <x v="0"/>
    <x v="1"/>
    <x v="14"/>
    <x v="40"/>
    <n v="2180"/>
    <s v="Young, Robin A."/>
    <x v="1"/>
    <x v="0"/>
    <x v="0"/>
    <n v="40"/>
    <x v="0"/>
    <x v="1"/>
    <n v="0.47"/>
    <n v="40"/>
    <m/>
    <x v="0"/>
    <x v="0"/>
    <x v="0"/>
  </r>
  <r>
    <x v="0"/>
    <x v="0"/>
    <x v="9"/>
    <x v="15"/>
    <x v="40"/>
    <n v="1520"/>
    <s v="Best, Shirley"/>
    <x v="1"/>
    <x v="0"/>
    <x v="0"/>
    <n v="32.08"/>
    <x v="0"/>
    <x v="1"/>
    <m/>
    <n v="32.08"/>
    <m/>
    <x v="0"/>
    <x v="0"/>
    <x v="0"/>
  </r>
  <r>
    <x v="0"/>
    <x v="0"/>
    <x v="9"/>
    <x v="15"/>
    <x v="40"/>
    <n v="1856"/>
    <s v="Bivens, Tammie"/>
    <x v="1"/>
    <x v="0"/>
    <x v="0"/>
    <n v="36"/>
    <x v="0"/>
    <x v="1"/>
    <m/>
    <n v="36"/>
    <n v="10"/>
    <x v="0"/>
    <x v="0"/>
    <x v="0"/>
  </r>
  <r>
    <x v="0"/>
    <x v="0"/>
    <x v="9"/>
    <x v="15"/>
    <x v="40"/>
    <n v="2250"/>
    <s v="Bledsoe, Nicole"/>
    <x v="1"/>
    <x v="0"/>
    <x v="0"/>
    <n v="24.42"/>
    <x v="0"/>
    <x v="1"/>
    <m/>
    <n v="24.42"/>
    <m/>
    <x v="0"/>
    <x v="0"/>
    <x v="0"/>
  </r>
  <r>
    <x v="0"/>
    <x v="0"/>
    <x v="6"/>
    <x v="15"/>
    <x v="40"/>
    <n v="2235"/>
    <s v="Clark, Elizabeth"/>
    <x v="1"/>
    <x v="0"/>
    <x v="0"/>
    <n v="40"/>
    <x v="0"/>
    <x v="1"/>
    <m/>
    <n v="40"/>
    <m/>
    <x v="0"/>
    <x v="0"/>
    <x v="0"/>
  </r>
  <r>
    <x v="0"/>
    <x v="0"/>
    <x v="9"/>
    <x v="15"/>
    <x v="40"/>
    <n v="2267"/>
    <s v="Ellis, Kathleen"/>
    <x v="1"/>
    <x v="0"/>
    <x v="0"/>
    <n v="34.049999999999997"/>
    <x v="0"/>
    <x v="1"/>
    <m/>
    <n v="34.049999999999997"/>
    <m/>
    <x v="0"/>
    <x v="0"/>
    <x v="0"/>
  </r>
  <r>
    <x v="0"/>
    <x v="0"/>
    <x v="9"/>
    <x v="15"/>
    <x v="40"/>
    <n v="1107"/>
    <s v="Hall, Mary"/>
    <x v="1"/>
    <x v="0"/>
    <x v="0"/>
    <n v="40"/>
    <x v="0"/>
    <x v="1"/>
    <n v="9.0299999999999994"/>
    <n v="40"/>
    <m/>
    <x v="0"/>
    <x v="0"/>
    <x v="0"/>
  </r>
  <r>
    <x v="0"/>
    <x v="0"/>
    <x v="9"/>
    <x v="15"/>
    <x v="40"/>
    <n v="1866"/>
    <s v="Harris, Nancy"/>
    <x v="1"/>
    <x v="0"/>
    <x v="0"/>
    <n v="40"/>
    <x v="0"/>
    <x v="1"/>
    <n v="6.02"/>
    <n v="40"/>
    <m/>
    <x v="0"/>
    <x v="0"/>
    <x v="0"/>
  </r>
  <r>
    <x v="0"/>
    <x v="0"/>
    <x v="9"/>
    <x v="15"/>
    <x v="40"/>
    <n v="2266"/>
    <s v="Machne, Emily"/>
    <x v="1"/>
    <x v="0"/>
    <x v="0"/>
    <n v="32.22"/>
    <x v="0"/>
    <x v="1"/>
    <m/>
    <n v="32.22"/>
    <m/>
    <x v="0"/>
    <x v="0"/>
    <x v="0"/>
  </r>
  <r>
    <x v="0"/>
    <x v="0"/>
    <x v="9"/>
    <x v="15"/>
    <x v="40"/>
    <n v="1985"/>
    <s v="Pilkey, Melissa"/>
    <x v="1"/>
    <x v="0"/>
    <x v="0"/>
    <n v="40"/>
    <x v="0"/>
    <x v="1"/>
    <n v="2.0299999999999998"/>
    <n v="40"/>
    <m/>
    <x v="0"/>
    <x v="0"/>
    <x v="0"/>
  </r>
  <r>
    <x v="0"/>
    <x v="0"/>
    <x v="3"/>
    <x v="15"/>
    <x v="40"/>
    <n v="1967"/>
    <s v="Shaw, Teia L."/>
    <x v="1"/>
    <x v="0"/>
    <x v="0"/>
    <n v="40"/>
    <x v="0"/>
    <x v="1"/>
    <m/>
    <n v="40"/>
    <m/>
    <x v="0"/>
    <x v="0"/>
    <x v="0"/>
  </r>
  <r>
    <x v="0"/>
    <x v="0"/>
    <x v="9"/>
    <x v="15"/>
    <x v="40"/>
    <n v="2272"/>
    <s v="Zimmerman, Miranda"/>
    <x v="1"/>
    <x v="0"/>
    <x v="0"/>
    <n v="40"/>
    <x v="0"/>
    <x v="1"/>
    <m/>
    <n v="40"/>
    <m/>
    <x v="0"/>
    <x v="0"/>
    <x v="0"/>
  </r>
  <r>
    <x v="0"/>
    <x v="0"/>
    <x v="7"/>
    <x v="16"/>
    <x v="40"/>
    <n v="2193"/>
    <s v="Cannon, Jennifer"/>
    <x v="1"/>
    <x v="0"/>
    <x v="0"/>
    <n v="40"/>
    <x v="0"/>
    <x v="1"/>
    <n v="6"/>
    <n v="40"/>
    <m/>
    <x v="0"/>
    <x v="0"/>
    <x v="0"/>
  </r>
  <r>
    <x v="0"/>
    <x v="0"/>
    <x v="4"/>
    <x v="16"/>
    <x v="40"/>
    <n v="2238"/>
    <s v="Carey, Laura"/>
    <x v="1"/>
    <x v="0"/>
    <x v="0"/>
    <n v="38.03"/>
    <x v="0"/>
    <x v="1"/>
    <m/>
    <n v="38.03"/>
    <m/>
    <x v="0"/>
    <x v="0"/>
    <x v="0"/>
  </r>
  <r>
    <x v="0"/>
    <x v="0"/>
    <x v="7"/>
    <x v="16"/>
    <x v="40"/>
    <n v="2045"/>
    <s v="Mcinerney, Renee L."/>
    <x v="1"/>
    <x v="0"/>
    <x v="0"/>
    <n v="40"/>
    <x v="0"/>
    <x v="1"/>
    <n v="7"/>
    <n v="40"/>
    <m/>
    <x v="0"/>
    <x v="0"/>
    <x v="0"/>
  </r>
  <r>
    <x v="0"/>
    <x v="0"/>
    <x v="5"/>
    <x v="17"/>
    <x v="40"/>
    <n v="2274"/>
    <s v="Eddy, Bryan"/>
    <x v="1"/>
    <x v="0"/>
    <x v="0"/>
    <n v="40"/>
    <x v="0"/>
    <x v="1"/>
    <m/>
    <n v="40"/>
    <m/>
    <x v="0"/>
    <x v="0"/>
    <x v="0"/>
  </r>
  <r>
    <x v="0"/>
    <x v="0"/>
    <x v="5"/>
    <x v="17"/>
    <x v="40"/>
    <n v="1596"/>
    <s v="Harrison, Charles"/>
    <x v="1"/>
    <x v="0"/>
    <x v="0"/>
    <n v="30"/>
    <x v="0"/>
    <x v="1"/>
    <m/>
    <n v="30"/>
    <n v="10"/>
    <x v="0"/>
    <x v="0"/>
    <x v="0"/>
  </r>
  <r>
    <x v="0"/>
    <x v="0"/>
    <x v="5"/>
    <x v="18"/>
    <x v="40"/>
    <n v="1575"/>
    <s v="Gable, James D."/>
    <x v="1"/>
    <x v="0"/>
    <x v="0"/>
    <n v="40"/>
    <x v="0"/>
    <x v="1"/>
    <m/>
    <n v="40"/>
    <m/>
    <x v="0"/>
    <x v="0"/>
    <x v="0"/>
  </r>
  <r>
    <x v="0"/>
    <x v="0"/>
    <x v="8"/>
    <x v="19"/>
    <x v="40"/>
    <n v="2089"/>
    <s v="Cole, Joseph A."/>
    <x v="1"/>
    <x v="0"/>
    <x v="0"/>
    <n v="40"/>
    <x v="0"/>
    <x v="1"/>
    <m/>
    <n v="40"/>
    <m/>
    <x v="0"/>
    <x v="0"/>
    <x v="0"/>
  </r>
  <r>
    <x v="0"/>
    <x v="0"/>
    <x v="8"/>
    <x v="19"/>
    <x v="40"/>
    <n v="2169"/>
    <s v="Zimmerman, Donald E."/>
    <x v="1"/>
    <x v="0"/>
    <x v="0"/>
    <n v="20.45"/>
    <x v="0"/>
    <x v="1"/>
    <m/>
    <n v="20.45"/>
    <n v="19.5"/>
    <x v="0"/>
    <x v="0"/>
    <x v="0"/>
  </r>
  <r>
    <x v="0"/>
    <x v="0"/>
    <x v="0"/>
    <x v="0"/>
    <x v="41"/>
    <n v="2069"/>
    <s v="Bibee, Ronald S."/>
    <x v="0"/>
    <x v="0"/>
    <x v="0"/>
    <n v="40"/>
    <x v="0"/>
    <x v="1"/>
    <m/>
    <m/>
    <m/>
    <x v="0"/>
    <x v="0"/>
    <x v="0"/>
  </r>
  <r>
    <x v="0"/>
    <x v="0"/>
    <x v="0"/>
    <x v="0"/>
    <x v="41"/>
    <n v="1435"/>
    <s v="Bores, Carie L."/>
    <x v="0"/>
    <x v="0"/>
    <x v="0"/>
    <n v="40"/>
    <x v="0"/>
    <x v="1"/>
    <m/>
    <m/>
    <m/>
    <x v="0"/>
    <x v="0"/>
    <x v="0"/>
  </r>
  <r>
    <x v="0"/>
    <x v="0"/>
    <x v="0"/>
    <x v="0"/>
    <x v="41"/>
    <n v="2273"/>
    <s v="Hawkins, Sarah"/>
    <x v="1"/>
    <x v="0"/>
    <x v="0"/>
    <n v="0"/>
    <x v="0"/>
    <x v="1"/>
    <m/>
    <m/>
    <n v="40"/>
    <x v="0"/>
    <x v="0"/>
    <x v="0"/>
  </r>
  <r>
    <x v="0"/>
    <x v="0"/>
    <x v="0"/>
    <x v="0"/>
    <x v="41"/>
    <n v="1918"/>
    <s v="Rodgers, Angela M."/>
    <x v="1"/>
    <x v="0"/>
    <x v="0"/>
    <n v="40"/>
    <x v="0"/>
    <x v="1"/>
    <n v="0.25"/>
    <n v="40"/>
    <m/>
    <x v="0"/>
    <x v="0"/>
    <x v="0"/>
  </r>
  <r>
    <x v="0"/>
    <x v="0"/>
    <x v="0"/>
    <x v="0"/>
    <x v="41"/>
    <n v="2081"/>
    <s v="Roots, Doug"/>
    <x v="0"/>
    <x v="0"/>
    <x v="0"/>
    <n v="40"/>
    <x v="0"/>
    <x v="1"/>
    <m/>
    <m/>
    <m/>
    <x v="0"/>
    <x v="0"/>
    <x v="0"/>
  </r>
  <r>
    <x v="0"/>
    <x v="0"/>
    <x v="0"/>
    <x v="0"/>
    <x v="41"/>
    <n v="2279"/>
    <s v="Spalding, Kyle"/>
    <x v="0"/>
    <x v="0"/>
    <x v="0"/>
    <n v="40"/>
    <x v="0"/>
    <x v="1"/>
    <m/>
    <m/>
    <m/>
    <x v="0"/>
    <x v="0"/>
    <x v="0"/>
  </r>
  <r>
    <x v="0"/>
    <x v="0"/>
    <x v="0"/>
    <x v="0"/>
    <x v="41"/>
    <n v="2076"/>
    <s v="Stephens, Andrew"/>
    <x v="1"/>
    <x v="0"/>
    <x v="0"/>
    <n v="0"/>
    <x v="0"/>
    <x v="1"/>
    <m/>
    <m/>
    <m/>
    <x v="0"/>
    <x v="0"/>
    <x v="0"/>
  </r>
  <r>
    <x v="0"/>
    <x v="0"/>
    <x v="0"/>
    <x v="0"/>
    <x v="41"/>
    <n v="2185"/>
    <s v="Watson, Tamitha"/>
    <x v="0"/>
    <x v="0"/>
    <x v="0"/>
    <n v="40"/>
    <x v="0"/>
    <x v="1"/>
    <m/>
    <m/>
    <m/>
    <x v="0"/>
    <x v="0"/>
    <x v="0"/>
  </r>
  <r>
    <x v="0"/>
    <x v="0"/>
    <x v="0"/>
    <x v="0"/>
    <x v="41"/>
    <n v="1079"/>
    <s v="Wilson, Jim"/>
    <x v="0"/>
    <x v="0"/>
    <x v="0"/>
    <n v="40"/>
    <x v="0"/>
    <x v="1"/>
    <m/>
    <m/>
    <m/>
    <x v="0"/>
    <x v="0"/>
    <x v="0"/>
  </r>
  <r>
    <x v="0"/>
    <x v="0"/>
    <x v="0"/>
    <x v="1"/>
    <x v="41"/>
    <n v="1481"/>
    <s v="Dodd, Alex E."/>
    <x v="1"/>
    <x v="0"/>
    <x v="0"/>
    <n v="40"/>
    <x v="0"/>
    <x v="1"/>
    <m/>
    <n v="40"/>
    <m/>
    <x v="0"/>
    <x v="0"/>
    <x v="0"/>
  </r>
  <r>
    <x v="0"/>
    <x v="0"/>
    <x v="0"/>
    <x v="1"/>
    <x v="41"/>
    <n v="2007"/>
    <s v="Dodd, Patricia A."/>
    <x v="1"/>
    <x v="0"/>
    <x v="0"/>
    <n v="37.020000000000003"/>
    <x v="0"/>
    <x v="1"/>
    <m/>
    <n v="37.020000000000003"/>
    <m/>
    <x v="0"/>
    <x v="0"/>
    <x v="0"/>
  </r>
  <r>
    <x v="0"/>
    <x v="0"/>
    <x v="0"/>
    <x v="1"/>
    <x v="41"/>
    <n v="1897"/>
    <s v="Lee, Wayne P."/>
    <x v="0"/>
    <x v="0"/>
    <x v="0"/>
    <n v="40"/>
    <x v="0"/>
    <x v="1"/>
    <m/>
    <m/>
    <m/>
    <x v="0"/>
    <x v="0"/>
    <x v="0"/>
  </r>
  <r>
    <x v="0"/>
    <x v="0"/>
    <x v="0"/>
    <x v="2"/>
    <x v="41"/>
    <n v="1810"/>
    <s v="Damstetter, Suzanne"/>
    <x v="0"/>
    <x v="0"/>
    <x v="0"/>
    <n v="40"/>
    <x v="0"/>
    <x v="1"/>
    <m/>
    <m/>
    <m/>
    <x v="0"/>
    <x v="0"/>
    <x v="0"/>
  </r>
  <r>
    <x v="0"/>
    <x v="0"/>
    <x v="0"/>
    <x v="2"/>
    <x v="41"/>
    <n v="2179"/>
    <s v="Deiter, Nancy"/>
    <x v="1"/>
    <x v="0"/>
    <x v="0"/>
    <n v="40"/>
    <x v="0"/>
    <x v="1"/>
    <m/>
    <n v="40"/>
    <m/>
    <x v="0"/>
    <x v="0"/>
    <x v="0"/>
  </r>
  <r>
    <x v="0"/>
    <x v="0"/>
    <x v="0"/>
    <x v="2"/>
    <x v="41"/>
    <n v="1831"/>
    <s v="Simmons, Kristie"/>
    <x v="1"/>
    <x v="0"/>
    <x v="0"/>
    <n v="40"/>
    <x v="0"/>
    <x v="1"/>
    <n v="0.28000000000000003"/>
    <n v="40"/>
    <m/>
    <x v="0"/>
    <x v="0"/>
    <x v="0"/>
  </r>
  <r>
    <x v="0"/>
    <x v="0"/>
    <x v="0"/>
    <x v="3"/>
    <x v="41"/>
    <n v="1024"/>
    <s v="Hillard, Gary L."/>
    <x v="0"/>
    <x v="0"/>
    <x v="0"/>
    <n v="40"/>
    <x v="0"/>
    <x v="1"/>
    <m/>
    <m/>
    <m/>
    <x v="0"/>
    <x v="0"/>
    <x v="0"/>
  </r>
  <r>
    <x v="0"/>
    <x v="0"/>
    <x v="0"/>
    <x v="3"/>
    <x v="41"/>
    <n v="1027"/>
    <s v="Howard, Michael"/>
    <x v="0"/>
    <x v="0"/>
    <x v="0"/>
    <n v="40"/>
    <x v="0"/>
    <x v="1"/>
    <m/>
    <m/>
    <m/>
    <x v="0"/>
    <x v="0"/>
    <x v="0"/>
  </r>
  <r>
    <x v="0"/>
    <x v="0"/>
    <x v="0"/>
    <x v="3"/>
    <x v="41"/>
    <n v="2034"/>
    <s v="Powers, Joshua"/>
    <x v="0"/>
    <x v="0"/>
    <x v="0"/>
    <n v="40"/>
    <x v="0"/>
    <x v="1"/>
    <m/>
    <m/>
    <m/>
    <x v="0"/>
    <x v="0"/>
    <x v="0"/>
  </r>
  <r>
    <x v="0"/>
    <x v="0"/>
    <x v="0"/>
    <x v="3"/>
    <x v="41"/>
    <n v="1420"/>
    <s v="Simmons, James T."/>
    <x v="0"/>
    <x v="0"/>
    <x v="0"/>
    <n v="40"/>
    <x v="0"/>
    <x v="1"/>
    <m/>
    <m/>
    <m/>
    <x v="0"/>
    <x v="0"/>
    <x v="0"/>
  </r>
  <r>
    <x v="0"/>
    <x v="0"/>
    <x v="0"/>
    <x v="4"/>
    <x v="41"/>
    <n v="2100"/>
    <s v="Glenn, Kristy"/>
    <x v="1"/>
    <x v="0"/>
    <x v="0"/>
    <n v="0"/>
    <x v="0"/>
    <x v="1"/>
    <m/>
    <m/>
    <m/>
    <x v="0"/>
    <x v="0"/>
    <x v="0"/>
  </r>
  <r>
    <x v="0"/>
    <x v="0"/>
    <x v="0"/>
    <x v="5"/>
    <x v="41"/>
    <n v="1717"/>
    <s v="Burchfield, Jeannie"/>
    <x v="1"/>
    <x v="0"/>
    <x v="0"/>
    <n v="32"/>
    <x v="0"/>
    <x v="1"/>
    <m/>
    <n v="32"/>
    <m/>
    <x v="0"/>
    <x v="0"/>
    <x v="0"/>
  </r>
  <r>
    <x v="0"/>
    <x v="0"/>
    <x v="0"/>
    <x v="5"/>
    <x v="41"/>
    <n v="2122"/>
    <s v="Denton, Ashley"/>
    <x v="1"/>
    <x v="0"/>
    <x v="0"/>
    <n v="40"/>
    <x v="0"/>
    <x v="1"/>
    <n v="0.33"/>
    <n v="40"/>
    <m/>
    <x v="0"/>
    <x v="0"/>
    <x v="0"/>
  </r>
  <r>
    <x v="0"/>
    <x v="0"/>
    <x v="0"/>
    <x v="5"/>
    <x v="41"/>
    <n v="1968"/>
    <s v="Duncan, Ginger"/>
    <x v="1"/>
    <x v="0"/>
    <x v="0"/>
    <n v="40"/>
    <x v="0"/>
    <x v="1"/>
    <n v="0.13"/>
    <n v="40"/>
    <m/>
    <x v="0"/>
    <x v="0"/>
    <x v="0"/>
  </r>
  <r>
    <x v="0"/>
    <x v="0"/>
    <x v="0"/>
    <x v="5"/>
    <x v="41"/>
    <n v="1904"/>
    <s v="Murr, Sherry"/>
    <x v="1"/>
    <x v="0"/>
    <x v="0"/>
    <n v="40"/>
    <x v="0"/>
    <x v="1"/>
    <n v="0.38"/>
    <n v="40"/>
    <m/>
    <x v="0"/>
    <x v="0"/>
    <x v="0"/>
  </r>
  <r>
    <x v="0"/>
    <x v="0"/>
    <x v="0"/>
    <x v="5"/>
    <x v="41"/>
    <n v="2225"/>
    <s v="Sexton, Holly"/>
    <x v="1"/>
    <x v="0"/>
    <x v="0"/>
    <n v="40"/>
    <x v="0"/>
    <x v="1"/>
    <n v="2.58"/>
    <n v="40"/>
    <m/>
    <x v="0"/>
    <x v="0"/>
    <x v="0"/>
  </r>
  <r>
    <x v="0"/>
    <x v="0"/>
    <x v="0"/>
    <x v="6"/>
    <x v="41"/>
    <n v="2230"/>
    <s v="Payne, Donna"/>
    <x v="1"/>
    <x v="0"/>
    <x v="0"/>
    <n v="40"/>
    <x v="0"/>
    <x v="1"/>
    <n v="0.4"/>
    <n v="40"/>
    <m/>
    <x v="0"/>
    <x v="0"/>
    <x v="0"/>
  </r>
  <r>
    <x v="0"/>
    <x v="0"/>
    <x v="0"/>
    <x v="20"/>
    <x v="41"/>
    <n v="2260"/>
    <s v="Lake, Stephanie"/>
    <x v="1"/>
    <x v="0"/>
    <x v="0"/>
    <n v="40"/>
    <x v="0"/>
    <x v="1"/>
    <m/>
    <n v="40"/>
    <m/>
    <x v="0"/>
    <x v="0"/>
    <x v="0"/>
  </r>
  <r>
    <x v="0"/>
    <x v="0"/>
    <x v="0"/>
    <x v="7"/>
    <x v="41"/>
    <n v="1933"/>
    <s v="Harris, Teresa"/>
    <x v="1"/>
    <x v="0"/>
    <x v="0"/>
    <n v="40"/>
    <x v="0"/>
    <x v="1"/>
    <n v="1.05"/>
    <n v="40"/>
    <m/>
    <x v="0"/>
    <x v="0"/>
    <x v="0"/>
  </r>
  <r>
    <x v="0"/>
    <x v="0"/>
    <x v="2"/>
    <x v="8"/>
    <x v="41"/>
    <n v="1917"/>
    <s v="Rigley, Eric"/>
    <x v="0"/>
    <x v="0"/>
    <x v="0"/>
    <n v="40"/>
    <x v="0"/>
    <x v="1"/>
    <m/>
    <m/>
    <m/>
    <x v="0"/>
    <x v="0"/>
    <x v="0"/>
  </r>
  <r>
    <x v="0"/>
    <x v="0"/>
    <x v="2"/>
    <x v="8"/>
    <x v="41"/>
    <n v="2149"/>
    <s v="Robillard, Mathew"/>
    <x v="0"/>
    <x v="0"/>
    <x v="0"/>
    <n v="40"/>
    <x v="0"/>
    <x v="1"/>
    <m/>
    <m/>
    <m/>
    <x v="0"/>
    <x v="0"/>
    <x v="0"/>
  </r>
  <r>
    <x v="0"/>
    <x v="0"/>
    <x v="2"/>
    <x v="9"/>
    <x v="41"/>
    <n v="2140"/>
    <s v="Langea-Spradlin, Catherine A."/>
    <x v="1"/>
    <x v="0"/>
    <x v="0"/>
    <n v="40"/>
    <x v="0"/>
    <x v="1"/>
    <n v="0.45"/>
    <n v="40"/>
    <m/>
    <x v="0"/>
    <x v="0"/>
    <x v="0"/>
  </r>
  <r>
    <x v="0"/>
    <x v="0"/>
    <x v="2"/>
    <x v="9"/>
    <x v="41"/>
    <n v="1637"/>
    <s v="Poindexter, Diane"/>
    <x v="1"/>
    <x v="0"/>
    <x v="0"/>
    <n v="40"/>
    <x v="0"/>
    <x v="1"/>
    <n v="0.52"/>
    <n v="40"/>
    <m/>
    <x v="0"/>
    <x v="0"/>
    <x v="0"/>
  </r>
  <r>
    <x v="0"/>
    <x v="0"/>
    <x v="2"/>
    <x v="10"/>
    <x v="41"/>
    <n v="2240"/>
    <s v="Gaffney, Walker"/>
    <x v="1"/>
    <x v="0"/>
    <x v="0"/>
    <n v="40"/>
    <x v="0"/>
    <x v="1"/>
    <n v="0.05"/>
    <n v="40"/>
    <m/>
    <x v="0"/>
    <x v="0"/>
    <x v="0"/>
  </r>
  <r>
    <x v="0"/>
    <x v="0"/>
    <x v="3"/>
    <x v="11"/>
    <x v="41"/>
    <n v="2110"/>
    <s v="Barnes, Eric"/>
    <x v="1"/>
    <x v="0"/>
    <x v="0"/>
    <n v="36.1"/>
    <x v="0"/>
    <x v="1"/>
    <m/>
    <n v="36.1"/>
    <n v="10"/>
    <x v="0"/>
    <x v="0"/>
    <x v="0"/>
  </r>
  <r>
    <x v="0"/>
    <x v="0"/>
    <x v="3"/>
    <x v="11"/>
    <x v="41"/>
    <n v="2268"/>
    <s v="Gibson, Sarah"/>
    <x v="1"/>
    <x v="0"/>
    <x v="0"/>
    <n v="40"/>
    <x v="0"/>
    <x v="1"/>
    <n v="2"/>
    <n v="40"/>
    <m/>
    <x v="0"/>
    <x v="0"/>
    <x v="0"/>
  </r>
  <r>
    <x v="0"/>
    <x v="0"/>
    <x v="3"/>
    <x v="11"/>
    <x v="41"/>
    <n v="1993"/>
    <s v="Gibson, Tiffany D."/>
    <x v="1"/>
    <x v="0"/>
    <x v="0"/>
    <n v="37.5"/>
    <x v="0"/>
    <x v="1"/>
    <m/>
    <n v="37.5"/>
    <m/>
    <x v="0"/>
    <x v="0"/>
    <x v="0"/>
  </r>
  <r>
    <x v="0"/>
    <x v="0"/>
    <x v="3"/>
    <x v="11"/>
    <x v="41"/>
    <n v="2245"/>
    <s v="Hall, Terry"/>
    <x v="1"/>
    <x v="0"/>
    <x v="0"/>
    <n v="40"/>
    <x v="0"/>
    <x v="1"/>
    <n v="6"/>
    <n v="40"/>
    <m/>
    <x v="0"/>
    <x v="0"/>
    <x v="0"/>
  </r>
  <r>
    <x v="0"/>
    <x v="0"/>
    <x v="3"/>
    <x v="11"/>
    <x v="41"/>
    <n v="1749"/>
    <s v="Peels, Timothy L."/>
    <x v="1"/>
    <x v="0"/>
    <x v="0"/>
    <n v="30"/>
    <x v="0"/>
    <x v="1"/>
    <m/>
    <n v="30"/>
    <n v="10"/>
    <x v="0"/>
    <x v="0"/>
    <x v="0"/>
  </r>
  <r>
    <x v="0"/>
    <x v="0"/>
    <x v="3"/>
    <x v="11"/>
    <x v="41"/>
    <n v="2271"/>
    <s v="Stillwell, Avery"/>
    <x v="1"/>
    <x v="0"/>
    <x v="0"/>
    <n v="39.82"/>
    <x v="0"/>
    <x v="1"/>
    <m/>
    <n v="39.82"/>
    <m/>
    <x v="0"/>
    <x v="0"/>
    <x v="0"/>
  </r>
  <r>
    <x v="0"/>
    <x v="0"/>
    <x v="3"/>
    <x v="11"/>
    <x v="41"/>
    <n v="2166"/>
    <s v="Yokley, Clifford E."/>
    <x v="1"/>
    <x v="0"/>
    <x v="0"/>
    <n v="40"/>
    <x v="0"/>
    <x v="1"/>
    <n v="2.75"/>
    <n v="40"/>
    <m/>
    <x v="0"/>
    <x v="0"/>
    <x v="0"/>
  </r>
  <r>
    <x v="0"/>
    <x v="0"/>
    <x v="1"/>
    <x v="12"/>
    <x v="41"/>
    <n v="1410"/>
    <s v="Cooper, Alice F."/>
    <x v="1"/>
    <x v="0"/>
    <x v="0"/>
    <n v="0"/>
    <x v="0"/>
    <x v="1"/>
    <m/>
    <m/>
    <n v="40"/>
    <x v="0"/>
    <x v="0"/>
    <x v="0"/>
  </r>
  <r>
    <x v="0"/>
    <x v="0"/>
    <x v="4"/>
    <x v="12"/>
    <x v="41"/>
    <n v="2209"/>
    <s v="Hayes, Elizabeth"/>
    <x v="1"/>
    <x v="0"/>
    <x v="0"/>
    <n v="18.670000000000002"/>
    <x v="0"/>
    <x v="1"/>
    <m/>
    <n v="18.670000000000002"/>
    <n v="10"/>
    <x v="0"/>
    <x v="0"/>
    <x v="0"/>
  </r>
  <r>
    <x v="0"/>
    <x v="0"/>
    <x v="5"/>
    <x v="12"/>
    <x v="41"/>
    <n v="2203"/>
    <s v="Hicks, Lisa"/>
    <x v="1"/>
    <x v="0"/>
    <x v="0"/>
    <n v="40"/>
    <x v="0"/>
    <x v="1"/>
    <n v="6.5"/>
    <n v="40"/>
    <m/>
    <x v="0"/>
    <x v="0"/>
    <x v="0"/>
  </r>
  <r>
    <x v="0"/>
    <x v="0"/>
    <x v="9"/>
    <x v="12"/>
    <x v="41"/>
    <n v="2264"/>
    <s v="Lee, Mary"/>
    <x v="1"/>
    <x v="0"/>
    <x v="0"/>
    <n v="40"/>
    <x v="0"/>
    <x v="1"/>
    <n v="6.53"/>
    <n v="40"/>
    <m/>
    <x v="0"/>
    <x v="0"/>
    <x v="0"/>
  </r>
  <r>
    <x v="0"/>
    <x v="0"/>
    <x v="1"/>
    <x v="12"/>
    <x v="41"/>
    <n v="1206"/>
    <s v="Lorenz, Viola B."/>
    <x v="1"/>
    <x v="0"/>
    <x v="0"/>
    <n v="40"/>
    <x v="0"/>
    <x v="1"/>
    <n v="1"/>
    <n v="40"/>
    <m/>
    <x v="0"/>
    <x v="0"/>
    <x v="0"/>
  </r>
  <r>
    <x v="0"/>
    <x v="0"/>
    <x v="6"/>
    <x v="13"/>
    <x v="41"/>
    <n v="2175"/>
    <s v="Akulic, Marlene"/>
    <x v="1"/>
    <x v="0"/>
    <x v="0"/>
    <n v="26"/>
    <x v="0"/>
    <x v="1"/>
    <m/>
    <n v="26"/>
    <n v="20"/>
    <x v="0"/>
    <x v="0"/>
    <x v="0"/>
  </r>
  <r>
    <x v="0"/>
    <x v="0"/>
    <x v="6"/>
    <x v="13"/>
    <x v="41"/>
    <n v="1355"/>
    <s v="Arp, Peggy A."/>
    <x v="1"/>
    <x v="0"/>
    <x v="0"/>
    <n v="40"/>
    <x v="0"/>
    <x v="1"/>
    <m/>
    <n v="40"/>
    <m/>
    <x v="0"/>
    <x v="0"/>
    <x v="0"/>
  </r>
  <r>
    <x v="0"/>
    <x v="0"/>
    <x v="6"/>
    <x v="13"/>
    <x v="41"/>
    <n v="2229"/>
    <s v="Bledsoe, Amy"/>
    <x v="1"/>
    <x v="0"/>
    <x v="0"/>
    <n v="40"/>
    <x v="0"/>
    <x v="1"/>
    <m/>
    <n v="40"/>
    <m/>
    <x v="0"/>
    <x v="0"/>
    <x v="0"/>
  </r>
  <r>
    <x v="0"/>
    <x v="0"/>
    <x v="6"/>
    <x v="13"/>
    <x v="41"/>
    <n v="2041"/>
    <s v="Bohannon, Barbara"/>
    <x v="1"/>
    <x v="0"/>
    <x v="0"/>
    <n v="40"/>
    <x v="0"/>
    <x v="1"/>
    <m/>
    <n v="40"/>
    <m/>
    <x v="0"/>
    <x v="0"/>
    <x v="0"/>
  </r>
  <r>
    <x v="0"/>
    <x v="0"/>
    <x v="6"/>
    <x v="13"/>
    <x v="41"/>
    <n v="2190"/>
    <s v="Bookout, Nancy"/>
    <x v="1"/>
    <x v="0"/>
    <x v="0"/>
    <n v="40"/>
    <x v="0"/>
    <x v="1"/>
    <n v="6.05"/>
    <n v="40"/>
    <m/>
    <x v="0"/>
    <x v="0"/>
    <x v="0"/>
  </r>
  <r>
    <x v="0"/>
    <x v="0"/>
    <x v="6"/>
    <x v="13"/>
    <x v="41"/>
    <n v="1739"/>
    <s v="Bowers, Brenda"/>
    <x v="1"/>
    <x v="0"/>
    <x v="0"/>
    <n v="40"/>
    <x v="0"/>
    <x v="1"/>
    <m/>
    <n v="40"/>
    <m/>
    <x v="0"/>
    <x v="0"/>
    <x v="0"/>
  </r>
  <r>
    <x v="0"/>
    <x v="0"/>
    <x v="6"/>
    <x v="13"/>
    <x v="41"/>
    <n v="2039"/>
    <s v="Brooks, Tammy C."/>
    <x v="1"/>
    <x v="0"/>
    <x v="0"/>
    <n v="40"/>
    <x v="0"/>
    <x v="1"/>
    <m/>
    <n v="40"/>
    <m/>
    <x v="0"/>
    <x v="0"/>
    <x v="0"/>
  </r>
  <r>
    <x v="0"/>
    <x v="0"/>
    <x v="6"/>
    <x v="13"/>
    <x v="41"/>
    <n v="1978"/>
    <s v="Bryan, Eva J."/>
    <x v="1"/>
    <x v="0"/>
    <x v="0"/>
    <n v="40"/>
    <x v="0"/>
    <x v="1"/>
    <m/>
    <n v="40"/>
    <m/>
    <x v="0"/>
    <x v="0"/>
    <x v="0"/>
  </r>
  <r>
    <x v="0"/>
    <x v="0"/>
    <x v="6"/>
    <x v="13"/>
    <x v="41"/>
    <n v="2156"/>
    <s v="Bryan, Sheena L."/>
    <x v="1"/>
    <x v="0"/>
    <x v="0"/>
    <n v="30"/>
    <x v="0"/>
    <x v="1"/>
    <m/>
    <n v="30"/>
    <m/>
    <x v="0"/>
    <x v="0"/>
    <x v="0"/>
  </r>
  <r>
    <x v="0"/>
    <x v="0"/>
    <x v="6"/>
    <x v="13"/>
    <x v="41"/>
    <n v="2243"/>
    <s v="Campos, Susan"/>
    <x v="1"/>
    <x v="0"/>
    <x v="0"/>
    <n v="39.33"/>
    <x v="0"/>
    <x v="1"/>
    <m/>
    <n v="39.33"/>
    <m/>
    <x v="0"/>
    <x v="0"/>
    <x v="0"/>
  </r>
  <r>
    <x v="0"/>
    <x v="0"/>
    <x v="0"/>
    <x v="13"/>
    <x v="41"/>
    <n v="1010"/>
    <s v="Carroll, Robin M."/>
    <x v="1"/>
    <x v="0"/>
    <x v="0"/>
    <n v="40"/>
    <x v="0"/>
    <x v="1"/>
    <n v="6.25"/>
    <n v="40"/>
    <m/>
    <x v="0"/>
    <x v="0"/>
    <x v="0"/>
  </r>
  <r>
    <x v="0"/>
    <x v="0"/>
    <x v="6"/>
    <x v="13"/>
    <x v="41"/>
    <n v="2068"/>
    <s v="Cathcart, Bess L."/>
    <x v="1"/>
    <x v="0"/>
    <x v="0"/>
    <n v="30"/>
    <x v="0"/>
    <x v="1"/>
    <m/>
    <n v="30"/>
    <m/>
    <x v="0"/>
    <x v="0"/>
    <x v="0"/>
  </r>
  <r>
    <x v="0"/>
    <x v="0"/>
    <x v="6"/>
    <x v="13"/>
    <x v="41"/>
    <n v="2098"/>
    <s v="Childress, Stacy M."/>
    <x v="1"/>
    <x v="0"/>
    <x v="0"/>
    <n v="40"/>
    <x v="0"/>
    <x v="1"/>
    <m/>
    <n v="40"/>
    <m/>
    <x v="0"/>
    <x v="0"/>
    <x v="0"/>
  </r>
  <r>
    <x v="0"/>
    <x v="0"/>
    <x v="6"/>
    <x v="13"/>
    <x v="41"/>
    <n v="2131"/>
    <s v="Collette, Stephanie"/>
    <x v="1"/>
    <x v="0"/>
    <x v="0"/>
    <n v="38.979999999999997"/>
    <x v="0"/>
    <x v="1"/>
    <m/>
    <n v="38.979999999999997"/>
    <m/>
    <x v="0"/>
    <x v="0"/>
    <x v="0"/>
  </r>
  <r>
    <x v="0"/>
    <x v="0"/>
    <x v="6"/>
    <x v="13"/>
    <x v="41"/>
    <n v="2183"/>
    <s v="Cooper, Elizabeth T."/>
    <x v="1"/>
    <x v="0"/>
    <x v="0"/>
    <n v="40"/>
    <x v="0"/>
    <x v="1"/>
    <m/>
    <n v="40"/>
    <m/>
    <x v="0"/>
    <x v="0"/>
    <x v="0"/>
  </r>
  <r>
    <x v="0"/>
    <x v="0"/>
    <x v="6"/>
    <x v="13"/>
    <x v="41"/>
    <n v="2269"/>
    <s v="Costner, Jo Ann"/>
    <x v="1"/>
    <x v="0"/>
    <x v="0"/>
    <n v="40"/>
    <x v="0"/>
    <x v="1"/>
    <m/>
    <n v="40"/>
    <m/>
    <x v="0"/>
    <x v="0"/>
    <x v="0"/>
  </r>
  <r>
    <x v="0"/>
    <x v="0"/>
    <x v="6"/>
    <x v="13"/>
    <x v="41"/>
    <n v="1362"/>
    <s v="Davis, Kimberly S."/>
    <x v="1"/>
    <x v="0"/>
    <x v="0"/>
    <n v="40"/>
    <x v="0"/>
    <x v="1"/>
    <m/>
    <n v="40"/>
    <m/>
    <x v="0"/>
    <x v="0"/>
    <x v="0"/>
  </r>
  <r>
    <x v="0"/>
    <x v="0"/>
    <x v="6"/>
    <x v="13"/>
    <x v="41"/>
    <n v="1465"/>
    <s v="Dotson, Wanda A."/>
    <x v="1"/>
    <x v="0"/>
    <x v="0"/>
    <n v="40"/>
    <x v="0"/>
    <x v="1"/>
    <n v="2.0299999999999998"/>
    <n v="40"/>
    <m/>
    <x v="0"/>
    <x v="0"/>
    <x v="0"/>
  </r>
  <r>
    <x v="0"/>
    <x v="0"/>
    <x v="6"/>
    <x v="13"/>
    <x v="41"/>
    <n v="2046"/>
    <s v="Dunn, Lois"/>
    <x v="1"/>
    <x v="0"/>
    <x v="0"/>
    <n v="40"/>
    <x v="0"/>
    <x v="1"/>
    <n v="6.02"/>
    <n v="40"/>
    <m/>
    <x v="0"/>
    <x v="0"/>
    <x v="0"/>
  </r>
  <r>
    <x v="0"/>
    <x v="0"/>
    <x v="6"/>
    <x v="13"/>
    <x v="41"/>
    <n v="2152"/>
    <s v="Fishwick, Roberta"/>
    <x v="1"/>
    <x v="0"/>
    <x v="0"/>
    <n v="40"/>
    <x v="0"/>
    <x v="1"/>
    <m/>
    <n v="40"/>
    <m/>
    <x v="0"/>
    <x v="0"/>
    <x v="0"/>
  </r>
  <r>
    <x v="0"/>
    <x v="0"/>
    <x v="6"/>
    <x v="13"/>
    <x v="41"/>
    <n v="2265"/>
    <s v="Ginn, Pamela"/>
    <x v="1"/>
    <x v="0"/>
    <x v="0"/>
    <n v="40"/>
    <x v="0"/>
    <x v="1"/>
    <n v="6.02"/>
    <n v="40"/>
    <m/>
    <x v="0"/>
    <x v="0"/>
    <x v="0"/>
  </r>
  <r>
    <x v="0"/>
    <x v="0"/>
    <x v="6"/>
    <x v="13"/>
    <x v="41"/>
    <n v="2222"/>
    <s v="Hamilton, Patricia"/>
    <x v="1"/>
    <x v="0"/>
    <x v="0"/>
    <n v="20"/>
    <x v="0"/>
    <x v="1"/>
    <m/>
    <n v="20"/>
    <n v="10"/>
    <x v="0"/>
    <x v="0"/>
    <x v="0"/>
  </r>
  <r>
    <x v="0"/>
    <x v="0"/>
    <x v="6"/>
    <x v="13"/>
    <x v="41"/>
    <n v="2280"/>
    <s v="Harrill, Angel"/>
    <x v="1"/>
    <x v="0"/>
    <x v="0"/>
    <n v="30"/>
    <x v="0"/>
    <x v="1"/>
    <m/>
    <n v="30"/>
    <m/>
    <x v="0"/>
    <x v="0"/>
    <x v="0"/>
  </r>
  <r>
    <x v="0"/>
    <x v="0"/>
    <x v="6"/>
    <x v="13"/>
    <x v="41"/>
    <n v="2261"/>
    <s v="Howarth, Amy"/>
    <x v="1"/>
    <x v="0"/>
    <x v="0"/>
    <n v="40"/>
    <x v="0"/>
    <x v="1"/>
    <m/>
    <n v="40"/>
    <m/>
    <x v="0"/>
    <x v="0"/>
    <x v="0"/>
  </r>
  <r>
    <x v="0"/>
    <x v="0"/>
    <x v="6"/>
    <x v="13"/>
    <x v="41"/>
    <n v="2188"/>
    <s v="Jones, Tina"/>
    <x v="1"/>
    <x v="0"/>
    <x v="0"/>
    <n v="40"/>
    <x v="0"/>
    <x v="1"/>
    <n v="6"/>
    <n v="40"/>
    <m/>
    <x v="0"/>
    <x v="0"/>
    <x v="0"/>
  </r>
  <r>
    <x v="0"/>
    <x v="0"/>
    <x v="6"/>
    <x v="13"/>
    <x v="41"/>
    <n v="1568"/>
    <s v="Long, Marlene C."/>
    <x v="1"/>
    <x v="0"/>
    <x v="0"/>
    <n v="40"/>
    <x v="0"/>
    <x v="1"/>
    <m/>
    <n v="40"/>
    <m/>
    <x v="0"/>
    <x v="0"/>
    <x v="0"/>
  </r>
  <r>
    <x v="0"/>
    <x v="0"/>
    <x v="6"/>
    <x v="13"/>
    <x v="41"/>
    <n v="2263"/>
    <s v="Long, Susan"/>
    <x v="1"/>
    <x v="0"/>
    <x v="0"/>
    <n v="38.369999999999997"/>
    <x v="0"/>
    <x v="1"/>
    <m/>
    <n v="38.369999999999997"/>
    <m/>
    <x v="0"/>
    <x v="0"/>
    <x v="0"/>
  </r>
  <r>
    <x v="0"/>
    <x v="0"/>
    <x v="6"/>
    <x v="13"/>
    <x v="41"/>
    <n v="1391"/>
    <s v="Mason, Judy A."/>
    <x v="1"/>
    <x v="0"/>
    <x v="0"/>
    <n v="40"/>
    <x v="0"/>
    <x v="1"/>
    <n v="6.07"/>
    <n v="40"/>
    <m/>
    <x v="0"/>
    <x v="0"/>
    <x v="0"/>
  </r>
  <r>
    <x v="0"/>
    <x v="0"/>
    <x v="7"/>
    <x v="13"/>
    <x v="41"/>
    <n v="2176"/>
    <s v="May, Cynthia L."/>
    <x v="1"/>
    <x v="0"/>
    <x v="0"/>
    <n v="40"/>
    <x v="0"/>
    <x v="1"/>
    <m/>
    <n v="40"/>
    <m/>
    <x v="0"/>
    <x v="0"/>
    <x v="0"/>
  </r>
  <r>
    <x v="0"/>
    <x v="0"/>
    <x v="6"/>
    <x v="13"/>
    <x v="41"/>
    <n v="1558"/>
    <s v="McCluskey, Loreta R."/>
    <x v="1"/>
    <x v="0"/>
    <x v="0"/>
    <n v="30.03"/>
    <x v="0"/>
    <x v="1"/>
    <m/>
    <n v="30.03"/>
    <n v="10"/>
    <x v="0"/>
    <x v="0"/>
    <x v="0"/>
  </r>
  <r>
    <x v="0"/>
    <x v="0"/>
    <x v="6"/>
    <x v="13"/>
    <x v="41"/>
    <n v="2127"/>
    <s v="McKee, April"/>
    <x v="1"/>
    <x v="0"/>
    <x v="0"/>
    <n v="40"/>
    <x v="0"/>
    <x v="1"/>
    <n v="6.02"/>
    <n v="40"/>
    <m/>
    <x v="0"/>
    <x v="0"/>
    <x v="0"/>
  </r>
  <r>
    <x v="0"/>
    <x v="0"/>
    <x v="6"/>
    <x v="13"/>
    <x v="41"/>
    <n v="2174"/>
    <s v="Miller, Martha"/>
    <x v="1"/>
    <x v="0"/>
    <x v="0"/>
    <n v="40"/>
    <x v="0"/>
    <x v="1"/>
    <m/>
    <n v="40"/>
    <m/>
    <x v="0"/>
    <x v="0"/>
    <x v="0"/>
  </r>
  <r>
    <x v="0"/>
    <x v="0"/>
    <x v="6"/>
    <x v="13"/>
    <x v="41"/>
    <n v="1559"/>
    <s v="Nichols, Brenda S."/>
    <x v="1"/>
    <x v="0"/>
    <x v="0"/>
    <n v="30"/>
    <x v="0"/>
    <x v="1"/>
    <m/>
    <n v="30"/>
    <n v="10"/>
    <x v="0"/>
    <x v="0"/>
    <x v="0"/>
  </r>
  <r>
    <x v="0"/>
    <x v="0"/>
    <x v="6"/>
    <x v="13"/>
    <x v="41"/>
    <n v="2259"/>
    <s v="Peels, Carolyn K."/>
    <x v="1"/>
    <x v="0"/>
    <x v="0"/>
    <n v="40"/>
    <x v="0"/>
    <x v="1"/>
    <m/>
    <n v="40"/>
    <m/>
    <x v="0"/>
    <x v="0"/>
    <x v="0"/>
  </r>
  <r>
    <x v="0"/>
    <x v="0"/>
    <x v="6"/>
    <x v="13"/>
    <x v="41"/>
    <n v="2216"/>
    <s v="Pilkey, Jeremy"/>
    <x v="1"/>
    <x v="0"/>
    <x v="0"/>
    <n v="40"/>
    <x v="0"/>
    <x v="1"/>
    <m/>
    <n v="40"/>
    <m/>
    <x v="0"/>
    <x v="0"/>
    <x v="0"/>
  </r>
  <r>
    <x v="0"/>
    <x v="0"/>
    <x v="6"/>
    <x v="13"/>
    <x v="41"/>
    <n v="1767"/>
    <s v="Presley, Bernice"/>
    <x v="1"/>
    <x v="0"/>
    <x v="0"/>
    <n v="40"/>
    <x v="0"/>
    <x v="1"/>
    <n v="1"/>
    <n v="40"/>
    <m/>
    <x v="0"/>
    <x v="0"/>
    <x v="0"/>
  </r>
  <r>
    <x v="0"/>
    <x v="0"/>
    <x v="6"/>
    <x v="13"/>
    <x v="41"/>
    <n v="2246"/>
    <s v="Rice, Yvonne"/>
    <x v="1"/>
    <x v="0"/>
    <x v="0"/>
    <n v="36.5"/>
    <x v="0"/>
    <x v="1"/>
    <m/>
    <n v="36.5"/>
    <m/>
    <x v="0"/>
    <x v="0"/>
    <x v="0"/>
  </r>
  <r>
    <x v="0"/>
    <x v="0"/>
    <x v="6"/>
    <x v="13"/>
    <x v="41"/>
    <n v="2138"/>
    <s v="Richardson, Tammy G."/>
    <x v="1"/>
    <x v="0"/>
    <x v="0"/>
    <n v="40"/>
    <x v="0"/>
    <x v="1"/>
    <m/>
    <n v="40"/>
    <m/>
    <x v="0"/>
    <x v="0"/>
    <x v="0"/>
  </r>
  <r>
    <x v="0"/>
    <x v="0"/>
    <x v="6"/>
    <x v="13"/>
    <x v="41"/>
    <n v="1997"/>
    <s v="Roberts, Lisa R."/>
    <x v="1"/>
    <x v="0"/>
    <x v="0"/>
    <n v="40"/>
    <x v="0"/>
    <x v="1"/>
    <m/>
    <n v="40"/>
    <m/>
    <x v="0"/>
    <x v="0"/>
    <x v="0"/>
  </r>
  <r>
    <x v="0"/>
    <x v="0"/>
    <x v="6"/>
    <x v="13"/>
    <x v="41"/>
    <n v="1299"/>
    <s v="Rodgers, Cathy B."/>
    <x v="1"/>
    <x v="0"/>
    <x v="0"/>
    <n v="36.020000000000003"/>
    <x v="0"/>
    <x v="1"/>
    <m/>
    <n v="36.020000000000003"/>
    <n v="10"/>
    <x v="0"/>
    <x v="0"/>
    <x v="0"/>
  </r>
  <r>
    <x v="0"/>
    <x v="0"/>
    <x v="7"/>
    <x v="13"/>
    <x v="41"/>
    <n v="2192"/>
    <s v="Rupinski, Angela"/>
    <x v="1"/>
    <x v="0"/>
    <x v="0"/>
    <n v="40"/>
    <x v="0"/>
    <x v="1"/>
    <m/>
    <n v="40"/>
    <m/>
    <x v="0"/>
    <x v="0"/>
    <x v="0"/>
  </r>
  <r>
    <x v="0"/>
    <x v="0"/>
    <x v="6"/>
    <x v="13"/>
    <x v="41"/>
    <n v="1590"/>
    <s v="Russell, Barbara L."/>
    <x v="1"/>
    <x v="0"/>
    <x v="0"/>
    <n v="17.48"/>
    <x v="0"/>
    <x v="1"/>
    <m/>
    <n v="17.48"/>
    <n v="10"/>
    <x v="0"/>
    <x v="0"/>
    <x v="0"/>
  </r>
  <r>
    <x v="0"/>
    <x v="0"/>
    <x v="6"/>
    <x v="13"/>
    <x v="41"/>
    <n v="2218"/>
    <s v="Russell, Brandy"/>
    <x v="1"/>
    <x v="0"/>
    <x v="0"/>
    <n v="40"/>
    <x v="0"/>
    <x v="1"/>
    <m/>
    <n v="40"/>
    <m/>
    <x v="0"/>
    <x v="0"/>
    <x v="0"/>
  </r>
  <r>
    <x v="0"/>
    <x v="0"/>
    <x v="6"/>
    <x v="13"/>
    <x v="41"/>
    <n v="1612"/>
    <s v="Self, Janet"/>
    <x v="1"/>
    <x v="0"/>
    <x v="0"/>
    <n v="40"/>
    <x v="0"/>
    <x v="1"/>
    <m/>
    <n v="40"/>
    <m/>
    <x v="0"/>
    <x v="0"/>
    <x v="0"/>
  </r>
  <r>
    <x v="0"/>
    <x v="0"/>
    <x v="6"/>
    <x v="13"/>
    <x v="41"/>
    <n v="2016"/>
    <s v="Torbett, Donna G."/>
    <x v="1"/>
    <x v="0"/>
    <x v="0"/>
    <n v="40"/>
    <x v="0"/>
    <x v="1"/>
    <n v="6.02"/>
    <n v="40"/>
    <m/>
    <x v="0"/>
    <x v="0"/>
    <x v="0"/>
  </r>
  <r>
    <x v="0"/>
    <x v="0"/>
    <x v="6"/>
    <x v="13"/>
    <x v="41"/>
    <n v="2147"/>
    <s v="Watson, Linda L."/>
    <x v="1"/>
    <x v="0"/>
    <x v="0"/>
    <n v="36.299999999999997"/>
    <x v="0"/>
    <x v="1"/>
    <m/>
    <n v="36.299999999999997"/>
    <m/>
    <x v="0"/>
    <x v="0"/>
    <x v="0"/>
  </r>
  <r>
    <x v="0"/>
    <x v="0"/>
    <x v="6"/>
    <x v="13"/>
    <x v="41"/>
    <n v="2244"/>
    <s v="Winter, Esther"/>
    <x v="1"/>
    <x v="0"/>
    <x v="0"/>
    <n v="40"/>
    <x v="0"/>
    <x v="1"/>
    <n v="6.05"/>
    <n v="40"/>
    <m/>
    <x v="0"/>
    <x v="0"/>
    <x v="0"/>
  </r>
  <r>
    <x v="0"/>
    <x v="0"/>
    <x v="8"/>
    <x v="14"/>
    <x v="41"/>
    <n v="2177"/>
    <s v="Cannon, James"/>
    <x v="1"/>
    <x v="0"/>
    <x v="0"/>
    <n v="27.4"/>
    <x v="0"/>
    <x v="1"/>
    <m/>
    <n v="27.4"/>
    <n v="10"/>
    <x v="0"/>
    <x v="0"/>
    <x v="0"/>
  </r>
  <r>
    <x v="0"/>
    <x v="0"/>
    <x v="1"/>
    <x v="14"/>
    <x v="41"/>
    <n v="1280"/>
    <s v="Cooley, Tammy K."/>
    <x v="1"/>
    <x v="0"/>
    <x v="0"/>
    <n v="40"/>
    <x v="0"/>
    <x v="1"/>
    <m/>
    <n v="40"/>
    <m/>
    <x v="0"/>
    <x v="0"/>
    <x v="0"/>
  </r>
  <r>
    <x v="0"/>
    <x v="0"/>
    <x v="5"/>
    <x v="14"/>
    <x v="41"/>
    <n v="2277"/>
    <s v="Frye, Jason"/>
    <x v="1"/>
    <x v="0"/>
    <x v="0"/>
    <n v="43"/>
    <x v="0"/>
    <x v="1"/>
    <n v="8"/>
    <n v="43"/>
    <m/>
    <x v="0"/>
    <x v="0"/>
    <x v="0"/>
  </r>
  <r>
    <x v="0"/>
    <x v="0"/>
    <x v="1"/>
    <x v="14"/>
    <x v="41"/>
    <n v="1684"/>
    <s v="Mckee, Nathan"/>
    <x v="1"/>
    <x v="0"/>
    <x v="0"/>
    <n v="40"/>
    <x v="0"/>
    <x v="1"/>
    <m/>
    <n v="40"/>
    <m/>
    <x v="0"/>
    <x v="0"/>
    <x v="0"/>
  </r>
  <r>
    <x v="0"/>
    <x v="0"/>
    <x v="1"/>
    <x v="14"/>
    <x v="41"/>
    <n v="2278"/>
    <s v="Nelson, Christopher B."/>
    <x v="1"/>
    <x v="0"/>
    <x v="0"/>
    <n v="37.33"/>
    <x v="0"/>
    <x v="1"/>
    <m/>
    <n v="37.33"/>
    <m/>
    <x v="0"/>
    <x v="0"/>
    <x v="0"/>
  </r>
  <r>
    <x v="0"/>
    <x v="0"/>
    <x v="1"/>
    <x v="14"/>
    <x v="41"/>
    <n v="2242"/>
    <s v="Ridge, Billy"/>
    <x v="1"/>
    <x v="0"/>
    <x v="0"/>
    <n v="29.82"/>
    <x v="0"/>
    <x v="1"/>
    <m/>
    <n v="29.82"/>
    <m/>
    <x v="0"/>
    <x v="0"/>
    <x v="0"/>
  </r>
  <r>
    <x v="0"/>
    <x v="0"/>
    <x v="1"/>
    <x v="14"/>
    <x v="41"/>
    <n v="2220"/>
    <s v="Waddell, Henry"/>
    <x v="1"/>
    <x v="0"/>
    <x v="0"/>
    <n v="30"/>
    <x v="0"/>
    <x v="1"/>
    <m/>
    <n v="30"/>
    <m/>
    <x v="0"/>
    <x v="0"/>
    <x v="0"/>
  </r>
  <r>
    <x v="0"/>
    <x v="0"/>
    <x v="1"/>
    <x v="14"/>
    <x v="41"/>
    <n v="2161"/>
    <s v="Watson, Mark"/>
    <x v="1"/>
    <x v="0"/>
    <x v="0"/>
    <n v="40"/>
    <x v="0"/>
    <x v="1"/>
    <m/>
    <n v="40"/>
    <m/>
    <x v="0"/>
    <x v="0"/>
    <x v="0"/>
  </r>
  <r>
    <x v="0"/>
    <x v="0"/>
    <x v="1"/>
    <x v="14"/>
    <x v="41"/>
    <n v="2180"/>
    <s v="Young, Robin A."/>
    <x v="1"/>
    <x v="0"/>
    <x v="0"/>
    <n v="36.950000000000003"/>
    <x v="0"/>
    <x v="1"/>
    <m/>
    <n v="36.950000000000003"/>
    <m/>
    <x v="0"/>
    <x v="0"/>
    <x v="0"/>
  </r>
  <r>
    <x v="0"/>
    <x v="0"/>
    <x v="9"/>
    <x v="15"/>
    <x v="41"/>
    <n v="1520"/>
    <s v="Best, Shirley"/>
    <x v="1"/>
    <x v="0"/>
    <x v="0"/>
    <n v="28.5"/>
    <x v="0"/>
    <x v="1"/>
    <m/>
    <n v="28.5"/>
    <n v="11.5"/>
    <x v="0"/>
    <x v="0"/>
    <x v="0"/>
  </r>
  <r>
    <x v="0"/>
    <x v="0"/>
    <x v="9"/>
    <x v="15"/>
    <x v="41"/>
    <n v="1856"/>
    <s v="Bivens, Tammie"/>
    <x v="1"/>
    <x v="0"/>
    <x v="0"/>
    <n v="40"/>
    <x v="0"/>
    <x v="1"/>
    <n v="6.02"/>
    <n v="40"/>
    <m/>
    <x v="0"/>
    <x v="0"/>
    <x v="0"/>
  </r>
  <r>
    <x v="0"/>
    <x v="0"/>
    <x v="9"/>
    <x v="15"/>
    <x v="41"/>
    <n v="2250"/>
    <s v="Bledsoe, Nicole"/>
    <x v="1"/>
    <x v="0"/>
    <x v="0"/>
    <n v="20"/>
    <x v="0"/>
    <x v="1"/>
    <m/>
    <n v="20"/>
    <m/>
    <x v="0"/>
    <x v="0"/>
    <x v="0"/>
  </r>
  <r>
    <x v="0"/>
    <x v="0"/>
    <x v="6"/>
    <x v="15"/>
    <x v="41"/>
    <n v="2235"/>
    <s v="Clark, Elizabeth"/>
    <x v="1"/>
    <x v="0"/>
    <x v="0"/>
    <n v="40"/>
    <x v="0"/>
    <x v="1"/>
    <n v="6.02"/>
    <n v="40"/>
    <m/>
    <x v="0"/>
    <x v="0"/>
    <x v="0"/>
  </r>
  <r>
    <x v="0"/>
    <x v="0"/>
    <x v="9"/>
    <x v="15"/>
    <x v="41"/>
    <n v="2267"/>
    <s v="Ellis, Kathleen"/>
    <x v="1"/>
    <x v="0"/>
    <x v="0"/>
    <n v="40"/>
    <x v="0"/>
    <x v="1"/>
    <n v="2.02"/>
    <n v="40"/>
    <m/>
    <x v="0"/>
    <x v="0"/>
    <x v="0"/>
  </r>
  <r>
    <x v="0"/>
    <x v="0"/>
    <x v="9"/>
    <x v="15"/>
    <x v="41"/>
    <n v="1107"/>
    <s v="Hall, Mary"/>
    <x v="1"/>
    <x v="0"/>
    <x v="0"/>
    <n v="40"/>
    <x v="0"/>
    <x v="1"/>
    <n v="6.52"/>
    <n v="40"/>
    <m/>
    <x v="0"/>
    <x v="0"/>
    <x v="0"/>
  </r>
  <r>
    <x v="0"/>
    <x v="0"/>
    <x v="9"/>
    <x v="15"/>
    <x v="41"/>
    <n v="1866"/>
    <s v="Harris, Nancy"/>
    <x v="1"/>
    <x v="0"/>
    <x v="0"/>
    <n v="40"/>
    <x v="0"/>
    <x v="1"/>
    <n v="6.02"/>
    <n v="40"/>
    <m/>
    <x v="0"/>
    <x v="0"/>
    <x v="0"/>
  </r>
  <r>
    <x v="0"/>
    <x v="0"/>
    <x v="9"/>
    <x v="15"/>
    <x v="41"/>
    <n v="2266"/>
    <s v="Machne, Emily"/>
    <x v="1"/>
    <x v="0"/>
    <x v="0"/>
    <n v="30"/>
    <x v="0"/>
    <x v="1"/>
    <m/>
    <n v="30"/>
    <m/>
    <x v="0"/>
    <x v="0"/>
    <x v="0"/>
  </r>
  <r>
    <x v="0"/>
    <x v="0"/>
    <x v="9"/>
    <x v="15"/>
    <x v="41"/>
    <n v="1985"/>
    <s v="Pilkey, Melissa"/>
    <x v="1"/>
    <x v="0"/>
    <x v="0"/>
    <n v="40"/>
    <x v="0"/>
    <x v="1"/>
    <n v="2.0299999999999998"/>
    <n v="40"/>
    <m/>
    <x v="0"/>
    <x v="0"/>
    <x v="0"/>
  </r>
  <r>
    <x v="0"/>
    <x v="0"/>
    <x v="3"/>
    <x v="15"/>
    <x v="41"/>
    <n v="1967"/>
    <s v="Shaw, Teia L."/>
    <x v="1"/>
    <x v="0"/>
    <x v="0"/>
    <n v="39.520000000000003"/>
    <x v="0"/>
    <x v="1"/>
    <m/>
    <n v="39.520000000000003"/>
    <m/>
    <x v="0"/>
    <x v="0"/>
    <x v="0"/>
  </r>
  <r>
    <x v="0"/>
    <x v="0"/>
    <x v="9"/>
    <x v="15"/>
    <x v="41"/>
    <n v="2272"/>
    <s v="Zimmerman, Miranda"/>
    <x v="1"/>
    <x v="0"/>
    <x v="0"/>
    <n v="39.78"/>
    <x v="0"/>
    <x v="1"/>
    <m/>
    <n v="39.78"/>
    <m/>
    <x v="0"/>
    <x v="0"/>
    <x v="0"/>
  </r>
  <r>
    <x v="0"/>
    <x v="0"/>
    <x v="7"/>
    <x v="16"/>
    <x v="41"/>
    <n v="2193"/>
    <s v="Cannon, Jennifer"/>
    <x v="1"/>
    <x v="0"/>
    <x v="0"/>
    <n v="40"/>
    <x v="0"/>
    <x v="1"/>
    <n v="6"/>
    <n v="40"/>
    <m/>
    <x v="0"/>
    <x v="0"/>
    <x v="0"/>
  </r>
  <r>
    <x v="0"/>
    <x v="0"/>
    <x v="4"/>
    <x v="16"/>
    <x v="41"/>
    <n v="2238"/>
    <s v="Carey, Laura"/>
    <x v="1"/>
    <x v="0"/>
    <x v="0"/>
    <n v="2"/>
    <x v="0"/>
    <x v="1"/>
    <n v="8"/>
    <n v="2"/>
    <m/>
    <x v="0"/>
    <x v="0"/>
    <x v="0"/>
  </r>
  <r>
    <x v="0"/>
    <x v="0"/>
    <x v="4"/>
    <x v="16"/>
    <x v="41"/>
    <n v="2238"/>
    <s v="Carey, Laura"/>
    <x v="1"/>
    <x v="0"/>
    <x v="0"/>
    <n v="45"/>
    <x v="0"/>
    <x v="1"/>
    <n v="7.1"/>
    <n v="45"/>
    <m/>
    <x v="0"/>
    <x v="0"/>
    <x v="0"/>
  </r>
  <r>
    <x v="0"/>
    <x v="0"/>
    <x v="7"/>
    <x v="16"/>
    <x v="41"/>
    <n v="2045"/>
    <s v="Mcinerney, Renee L."/>
    <x v="1"/>
    <x v="0"/>
    <x v="0"/>
    <n v="40"/>
    <x v="0"/>
    <x v="1"/>
    <m/>
    <n v="40"/>
    <m/>
    <x v="0"/>
    <x v="0"/>
    <x v="0"/>
  </r>
  <r>
    <x v="0"/>
    <x v="0"/>
    <x v="5"/>
    <x v="17"/>
    <x v="41"/>
    <n v="2274"/>
    <s v="Eddy, Bryan"/>
    <x v="1"/>
    <x v="0"/>
    <x v="0"/>
    <n v="31.25"/>
    <x v="0"/>
    <x v="1"/>
    <m/>
    <n v="31.25"/>
    <m/>
    <x v="0"/>
    <x v="0"/>
    <x v="0"/>
  </r>
  <r>
    <x v="0"/>
    <x v="0"/>
    <x v="5"/>
    <x v="17"/>
    <x v="41"/>
    <n v="1596"/>
    <s v="Harrison, Charles"/>
    <x v="1"/>
    <x v="0"/>
    <x v="0"/>
    <n v="40"/>
    <x v="0"/>
    <x v="1"/>
    <m/>
    <n v="40"/>
    <m/>
    <x v="0"/>
    <x v="0"/>
    <x v="0"/>
  </r>
  <r>
    <x v="0"/>
    <x v="0"/>
    <x v="5"/>
    <x v="18"/>
    <x v="41"/>
    <n v="1575"/>
    <s v="Gable, James D."/>
    <x v="1"/>
    <x v="0"/>
    <x v="0"/>
    <n v="40"/>
    <x v="0"/>
    <x v="1"/>
    <m/>
    <n v="40"/>
    <m/>
    <x v="0"/>
    <x v="0"/>
    <x v="0"/>
  </r>
  <r>
    <x v="0"/>
    <x v="0"/>
    <x v="8"/>
    <x v="19"/>
    <x v="41"/>
    <n v="2089"/>
    <s v="Cole, Joseph A."/>
    <x v="1"/>
    <x v="0"/>
    <x v="0"/>
    <n v="40"/>
    <x v="0"/>
    <x v="1"/>
    <n v="0.12"/>
    <n v="40"/>
    <m/>
    <x v="0"/>
    <x v="0"/>
    <x v="0"/>
  </r>
  <r>
    <x v="0"/>
    <x v="0"/>
    <x v="8"/>
    <x v="19"/>
    <x v="41"/>
    <n v="2169"/>
    <s v="Zimmerman, Donald E."/>
    <x v="1"/>
    <x v="0"/>
    <x v="0"/>
    <n v="40"/>
    <x v="0"/>
    <x v="1"/>
    <m/>
    <n v="40"/>
    <m/>
    <x v="0"/>
    <x v="0"/>
    <x v="0"/>
  </r>
  <r>
    <x v="0"/>
    <x v="0"/>
    <x v="0"/>
    <x v="0"/>
    <x v="42"/>
    <n v="2069"/>
    <s v="Bibee, Ronald S."/>
    <x v="0"/>
    <x v="0"/>
    <x v="0"/>
    <n v="30"/>
    <x v="0"/>
    <x v="1"/>
    <m/>
    <m/>
    <n v="10"/>
    <x v="0"/>
    <x v="0"/>
    <x v="0"/>
  </r>
  <r>
    <x v="0"/>
    <x v="0"/>
    <x v="0"/>
    <x v="0"/>
    <x v="42"/>
    <n v="1435"/>
    <s v="Bores, Carie L."/>
    <x v="0"/>
    <x v="0"/>
    <x v="0"/>
    <n v="40"/>
    <x v="0"/>
    <x v="1"/>
    <m/>
    <m/>
    <m/>
    <x v="0"/>
    <x v="0"/>
    <x v="0"/>
  </r>
  <r>
    <x v="0"/>
    <x v="0"/>
    <x v="0"/>
    <x v="0"/>
    <x v="42"/>
    <n v="2273"/>
    <s v="Hawkins, Sarah"/>
    <x v="1"/>
    <x v="0"/>
    <x v="0"/>
    <n v="18.37"/>
    <x v="0"/>
    <x v="1"/>
    <m/>
    <n v="18.37"/>
    <n v="10"/>
    <x v="0"/>
    <x v="0"/>
    <x v="0"/>
  </r>
  <r>
    <x v="0"/>
    <x v="0"/>
    <x v="0"/>
    <x v="0"/>
    <x v="42"/>
    <n v="1918"/>
    <s v="Rodgers, Angela M."/>
    <x v="1"/>
    <x v="0"/>
    <x v="0"/>
    <n v="40"/>
    <x v="0"/>
    <x v="1"/>
    <n v="0.48"/>
    <n v="40"/>
    <m/>
    <x v="0"/>
    <x v="0"/>
    <x v="0"/>
  </r>
  <r>
    <x v="0"/>
    <x v="0"/>
    <x v="0"/>
    <x v="0"/>
    <x v="42"/>
    <n v="2081"/>
    <s v="Roots, Doug"/>
    <x v="0"/>
    <x v="0"/>
    <x v="0"/>
    <n v="40"/>
    <x v="0"/>
    <x v="1"/>
    <m/>
    <m/>
    <m/>
    <x v="0"/>
    <x v="0"/>
    <x v="0"/>
  </r>
  <r>
    <x v="0"/>
    <x v="0"/>
    <x v="0"/>
    <x v="0"/>
    <x v="42"/>
    <n v="2279"/>
    <s v="Spalding, Kyle"/>
    <x v="0"/>
    <x v="0"/>
    <x v="0"/>
    <n v="40"/>
    <x v="0"/>
    <x v="1"/>
    <m/>
    <m/>
    <m/>
    <x v="0"/>
    <x v="0"/>
    <x v="0"/>
  </r>
  <r>
    <x v="0"/>
    <x v="0"/>
    <x v="0"/>
    <x v="0"/>
    <x v="42"/>
    <n v="2076"/>
    <s v="Stephens, Andrew"/>
    <x v="1"/>
    <x v="0"/>
    <x v="0"/>
    <n v="0"/>
    <x v="0"/>
    <x v="1"/>
    <m/>
    <m/>
    <m/>
    <x v="0"/>
    <x v="0"/>
    <x v="0"/>
  </r>
  <r>
    <x v="0"/>
    <x v="0"/>
    <x v="0"/>
    <x v="0"/>
    <x v="42"/>
    <n v="2185"/>
    <s v="Watson, Tamitha"/>
    <x v="0"/>
    <x v="0"/>
    <x v="0"/>
    <n v="40"/>
    <x v="0"/>
    <x v="1"/>
    <m/>
    <m/>
    <m/>
    <x v="0"/>
    <x v="0"/>
    <x v="0"/>
  </r>
  <r>
    <x v="0"/>
    <x v="0"/>
    <x v="0"/>
    <x v="0"/>
    <x v="42"/>
    <n v="1079"/>
    <s v="Wilson, Jim"/>
    <x v="0"/>
    <x v="0"/>
    <x v="0"/>
    <n v="40"/>
    <x v="0"/>
    <x v="1"/>
    <m/>
    <m/>
    <m/>
    <x v="0"/>
    <x v="0"/>
    <x v="0"/>
  </r>
  <r>
    <x v="0"/>
    <x v="0"/>
    <x v="0"/>
    <x v="1"/>
    <x v="42"/>
    <n v="1481"/>
    <s v="Dodd, Alex E."/>
    <x v="1"/>
    <x v="0"/>
    <x v="0"/>
    <n v="39.950000000000003"/>
    <x v="0"/>
    <x v="1"/>
    <m/>
    <n v="39.950000000000003"/>
    <m/>
    <x v="0"/>
    <x v="0"/>
    <x v="0"/>
  </r>
  <r>
    <x v="0"/>
    <x v="0"/>
    <x v="0"/>
    <x v="1"/>
    <x v="42"/>
    <n v="2007"/>
    <s v="Dodd, Patricia A."/>
    <x v="1"/>
    <x v="0"/>
    <x v="0"/>
    <n v="39.950000000000003"/>
    <x v="0"/>
    <x v="1"/>
    <m/>
    <n v="39.950000000000003"/>
    <m/>
    <x v="0"/>
    <x v="0"/>
    <x v="0"/>
  </r>
  <r>
    <x v="0"/>
    <x v="0"/>
    <x v="0"/>
    <x v="1"/>
    <x v="42"/>
    <n v="1897"/>
    <s v="Lee, Wayne P."/>
    <x v="0"/>
    <x v="0"/>
    <x v="0"/>
    <n v="40"/>
    <x v="0"/>
    <x v="1"/>
    <m/>
    <m/>
    <m/>
    <x v="0"/>
    <x v="0"/>
    <x v="0"/>
  </r>
  <r>
    <x v="0"/>
    <x v="0"/>
    <x v="0"/>
    <x v="2"/>
    <x v="42"/>
    <n v="1810"/>
    <s v="Damstetter, Suzanne"/>
    <x v="0"/>
    <x v="0"/>
    <x v="0"/>
    <n v="40"/>
    <x v="0"/>
    <x v="1"/>
    <m/>
    <m/>
    <m/>
    <x v="0"/>
    <x v="0"/>
    <x v="0"/>
  </r>
  <r>
    <x v="0"/>
    <x v="0"/>
    <x v="0"/>
    <x v="2"/>
    <x v="42"/>
    <n v="2179"/>
    <s v="Deiter, Nancy"/>
    <x v="1"/>
    <x v="0"/>
    <x v="0"/>
    <n v="40"/>
    <x v="0"/>
    <x v="1"/>
    <m/>
    <n v="40"/>
    <m/>
    <x v="0"/>
    <x v="0"/>
    <x v="0"/>
  </r>
  <r>
    <x v="0"/>
    <x v="0"/>
    <x v="0"/>
    <x v="2"/>
    <x v="42"/>
    <n v="1831"/>
    <s v="Simmons, Kristie"/>
    <x v="1"/>
    <x v="0"/>
    <x v="0"/>
    <n v="40"/>
    <x v="0"/>
    <x v="1"/>
    <m/>
    <n v="40"/>
    <m/>
    <x v="0"/>
    <x v="0"/>
    <x v="0"/>
  </r>
  <r>
    <x v="0"/>
    <x v="0"/>
    <x v="0"/>
    <x v="3"/>
    <x v="42"/>
    <n v="1024"/>
    <s v="Hillard, Gary L."/>
    <x v="0"/>
    <x v="0"/>
    <x v="0"/>
    <n v="40"/>
    <x v="0"/>
    <x v="1"/>
    <m/>
    <m/>
    <m/>
    <x v="0"/>
    <x v="0"/>
    <x v="0"/>
  </r>
  <r>
    <x v="0"/>
    <x v="0"/>
    <x v="0"/>
    <x v="3"/>
    <x v="42"/>
    <n v="1027"/>
    <s v="Howard, Michael"/>
    <x v="0"/>
    <x v="0"/>
    <x v="0"/>
    <n v="40"/>
    <x v="0"/>
    <x v="1"/>
    <m/>
    <m/>
    <m/>
    <x v="0"/>
    <x v="0"/>
    <x v="0"/>
  </r>
  <r>
    <x v="0"/>
    <x v="0"/>
    <x v="0"/>
    <x v="3"/>
    <x v="42"/>
    <n v="2034"/>
    <s v="Powers, Joshua"/>
    <x v="0"/>
    <x v="0"/>
    <x v="0"/>
    <n v="40"/>
    <x v="0"/>
    <x v="1"/>
    <m/>
    <m/>
    <m/>
    <x v="0"/>
    <x v="0"/>
    <x v="0"/>
  </r>
  <r>
    <x v="0"/>
    <x v="0"/>
    <x v="0"/>
    <x v="3"/>
    <x v="42"/>
    <n v="1420"/>
    <s v="Simmons, James T."/>
    <x v="0"/>
    <x v="0"/>
    <x v="0"/>
    <n v="40"/>
    <x v="0"/>
    <x v="1"/>
    <m/>
    <m/>
    <m/>
    <x v="0"/>
    <x v="0"/>
    <x v="0"/>
  </r>
  <r>
    <x v="0"/>
    <x v="0"/>
    <x v="0"/>
    <x v="4"/>
    <x v="42"/>
    <n v="2100"/>
    <s v="Glenn, Kristy"/>
    <x v="1"/>
    <x v="0"/>
    <x v="0"/>
    <n v="0"/>
    <x v="0"/>
    <x v="1"/>
    <m/>
    <m/>
    <m/>
    <x v="0"/>
    <x v="0"/>
    <x v="0"/>
  </r>
  <r>
    <x v="0"/>
    <x v="0"/>
    <x v="0"/>
    <x v="5"/>
    <x v="42"/>
    <n v="1717"/>
    <s v="Burchfield, Jeannie"/>
    <x v="1"/>
    <x v="0"/>
    <x v="0"/>
    <n v="38.47"/>
    <x v="0"/>
    <x v="1"/>
    <m/>
    <n v="38.47"/>
    <m/>
    <x v="0"/>
    <x v="0"/>
    <x v="0"/>
  </r>
  <r>
    <x v="0"/>
    <x v="0"/>
    <x v="0"/>
    <x v="5"/>
    <x v="42"/>
    <n v="2122"/>
    <s v="Denton, Ashley"/>
    <x v="1"/>
    <x v="0"/>
    <x v="0"/>
    <n v="40"/>
    <x v="0"/>
    <x v="1"/>
    <n v="0.35"/>
    <n v="40"/>
    <m/>
    <x v="0"/>
    <x v="0"/>
    <x v="0"/>
  </r>
  <r>
    <x v="0"/>
    <x v="0"/>
    <x v="0"/>
    <x v="5"/>
    <x v="42"/>
    <n v="1968"/>
    <s v="Duncan, Ginger"/>
    <x v="1"/>
    <x v="0"/>
    <x v="0"/>
    <n v="40"/>
    <x v="0"/>
    <x v="1"/>
    <n v="0.47"/>
    <n v="40"/>
    <m/>
    <x v="0"/>
    <x v="0"/>
    <x v="0"/>
  </r>
  <r>
    <x v="0"/>
    <x v="0"/>
    <x v="0"/>
    <x v="5"/>
    <x v="42"/>
    <n v="1904"/>
    <s v="Murr, Sherry"/>
    <x v="1"/>
    <x v="0"/>
    <x v="0"/>
    <n v="40"/>
    <x v="0"/>
    <x v="1"/>
    <n v="0.5"/>
    <n v="40"/>
    <m/>
    <x v="0"/>
    <x v="0"/>
    <x v="0"/>
  </r>
  <r>
    <x v="0"/>
    <x v="0"/>
    <x v="0"/>
    <x v="5"/>
    <x v="42"/>
    <n v="2225"/>
    <s v="Sexton, Holly"/>
    <x v="1"/>
    <x v="0"/>
    <x v="0"/>
    <n v="40"/>
    <x v="0"/>
    <x v="1"/>
    <n v="0.8"/>
    <n v="40"/>
    <m/>
    <x v="0"/>
    <x v="0"/>
    <x v="0"/>
  </r>
  <r>
    <x v="0"/>
    <x v="0"/>
    <x v="0"/>
    <x v="6"/>
    <x v="42"/>
    <n v="2230"/>
    <s v="Payne, Donna"/>
    <x v="1"/>
    <x v="0"/>
    <x v="0"/>
    <n v="40"/>
    <x v="0"/>
    <x v="1"/>
    <n v="4.22"/>
    <n v="40"/>
    <m/>
    <x v="0"/>
    <x v="0"/>
    <x v="0"/>
  </r>
  <r>
    <x v="0"/>
    <x v="0"/>
    <x v="0"/>
    <x v="20"/>
    <x v="42"/>
    <n v="2260"/>
    <s v="Lake, Stephanie"/>
    <x v="1"/>
    <x v="0"/>
    <x v="0"/>
    <n v="40"/>
    <x v="0"/>
    <x v="1"/>
    <n v="1.7"/>
    <n v="40"/>
    <m/>
    <x v="0"/>
    <x v="0"/>
    <x v="0"/>
  </r>
  <r>
    <x v="0"/>
    <x v="0"/>
    <x v="0"/>
    <x v="7"/>
    <x v="42"/>
    <n v="1933"/>
    <s v="Harris, Teresa"/>
    <x v="1"/>
    <x v="0"/>
    <x v="0"/>
    <n v="20.58"/>
    <x v="0"/>
    <x v="1"/>
    <m/>
    <n v="20.58"/>
    <m/>
    <x v="0"/>
    <x v="0"/>
    <x v="0"/>
  </r>
  <r>
    <x v="0"/>
    <x v="0"/>
    <x v="2"/>
    <x v="8"/>
    <x v="42"/>
    <n v="1917"/>
    <s v="Rigley, Eric"/>
    <x v="0"/>
    <x v="0"/>
    <x v="0"/>
    <n v="40"/>
    <x v="0"/>
    <x v="1"/>
    <m/>
    <m/>
    <m/>
    <x v="0"/>
    <x v="0"/>
    <x v="0"/>
  </r>
  <r>
    <x v="0"/>
    <x v="0"/>
    <x v="2"/>
    <x v="8"/>
    <x v="42"/>
    <n v="2149"/>
    <s v="Robillard, Mathew"/>
    <x v="0"/>
    <x v="0"/>
    <x v="0"/>
    <n v="30"/>
    <x v="0"/>
    <x v="1"/>
    <m/>
    <m/>
    <n v="10"/>
    <x v="0"/>
    <x v="0"/>
    <x v="0"/>
  </r>
  <r>
    <x v="0"/>
    <x v="0"/>
    <x v="2"/>
    <x v="9"/>
    <x v="42"/>
    <n v="2140"/>
    <s v="Langea-Spradlin, Catherine A."/>
    <x v="1"/>
    <x v="0"/>
    <x v="0"/>
    <n v="40"/>
    <x v="0"/>
    <x v="1"/>
    <n v="0.28000000000000003"/>
    <n v="40"/>
    <m/>
    <x v="0"/>
    <x v="0"/>
    <x v="0"/>
  </r>
  <r>
    <x v="0"/>
    <x v="0"/>
    <x v="2"/>
    <x v="9"/>
    <x v="42"/>
    <n v="1637"/>
    <s v="Poindexter, Diane"/>
    <x v="1"/>
    <x v="0"/>
    <x v="0"/>
    <n v="40"/>
    <x v="0"/>
    <x v="1"/>
    <n v="0.35"/>
    <n v="40"/>
    <m/>
    <x v="0"/>
    <x v="0"/>
    <x v="0"/>
  </r>
  <r>
    <x v="0"/>
    <x v="0"/>
    <x v="2"/>
    <x v="10"/>
    <x v="42"/>
    <n v="2240"/>
    <s v="Gaffney, Walker"/>
    <x v="1"/>
    <x v="0"/>
    <x v="0"/>
    <n v="39.770000000000003"/>
    <x v="0"/>
    <x v="1"/>
    <m/>
    <n v="39.770000000000003"/>
    <m/>
    <x v="0"/>
    <x v="0"/>
    <x v="0"/>
  </r>
  <r>
    <x v="0"/>
    <x v="0"/>
    <x v="3"/>
    <x v="11"/>
    <x v="42"/>
    <n v="2110"/>
    <s v="Barnes, Eric"/>
    <x v="1"/>
    <x v="0"/>
    <x v="0"/>
    <n v="40"/>
    <x v="0"/>
    <x v="1"/>
    <n v="0.13"/>
    <n v="40"/>
    <m/>
    <x v="0"/>
    <x v="0"/>
    <x v="0"/>
  </r>
  <r>
    <x v="0"/>
    <x v="0"/>
    <x v="3"/>
    <x v="11"/>
    <x v="42"/>
    <n v="2268"/>
    <s v="Gibson, Sarah"/>
    <x v="1"/>
    <x v="0"/>
    <x v="0"/>
    <n v="37"/>
    <x v="0"/>
    <x v="1"/>
    <m/>
    <n v="37"/>
    <m/>
    <x v="0"/>
    <x v="0"/>
    <x v="0"/>
  </r>
  <r>
    <x v="0"/>
    <x v="0"/>
    <x v="3"/>
    <x v="11"/>
    <x v="42"/>
    <n v="1993"/>
    <s v="Gibson, Tiffany D."/>
    <x v="1"/>
    <x v="0"/>
    <x v="0"/>
    <n v="40"/>
    <x v="0"/>
    <x v="1"/>
    <m/>
    <n v="40"/>
    <m/>
    <x v="0"/>
    <x v="0"/>
    <x v="0"/>
  </r>
  <r>
    <x v="0"/>
    <x v="0"/>
    <x v="3"/>
    <x v="11"/>
    <x v="42"/>
    <n v="2245"/>
    <s v="Hall, Terry"/>
    <x v="1"/>
    <x v="0"/>
    <x v="0"/>
    <n v="40"/>
    <x v="0"/>
    <x v="1"/>
    <m/>
    <n v="40"/>
    <m/>
    <x v="0"/>
    <x v="0"/>
    <x v="0"/>
  </r>
  <r>
    <x v="0"/>
    <x v="0"/>
    <x v="3"/>
    <x v="11"/>
    <x v="42"/>
    <n v="1749"/>
    <s v="Peels, Timothy L."/>
    <x v="1"/>
    <x v="0"/>
    <x v="0"/>
    <n v="40"/>
    <x v="0"/>
    <x v="1"/>
    <m/>
    <n v="40"/>
    <m/>
    <x v="0"/>
    <x v="0"/>
    <x v="0"/>
  </r>
  <r>
    <x v="0"/>
    <x v="0"/>
    <x v="3"/>
    <x v="11"/>
    <x v="42"/>
    <n v="2271"/>
    <s v="Stillwell, Avery"/>
    <x v="1"/>
    <x v="0"/>
    <x v="0"/>
    <n v="36.53"/>
    <x v="0"/>
    <x v="1"/>
    <m/>
    <n v="36.53"/>
    <m/>
    <x v="0"/>
    <x v="0"/>
    <x v="0"/>
  </r>
  <r>
    <x v="0"/>
    <x v="0"/>
    <x v="3"/>
    <x v="11"/>
    <x v="42"/>
    <n v="2166"/>
    <s v="Yokley, Clifford E."/>
    <x v="1"/>
    <x v="0"/>
    <x v="0"/>
    <n v="40"/>
    <x v="0"/>
    <x v="1"/>
    <m/>
    <n v="40"/>
    <m/>
    <x v="0"/>
    <x v="0"/>
    <x v="0"/>
  </r>
  <r>
    <x v="0"/>
    <x v="0"/>
    <x v="1"/>
    <x v="12"/>
    <x v="42"/>
    <n v="1410"/>
    <s v="Cooper, Alice F."/>
    <x v="1"/>
    <x v="0"/>
    <x v="0"/>
    <n v="40"/>
    <x v="0"/>
    <x v="1"/>
    <n v="2"/>
    <n v="40"/>
    <m/>
    <x v="0"/>
    <x v="0"/>
    <x v="0"/>
  </r>
  <r>
    <x v="0"/>
    <x v="0"/>
    <x v="4"/>
    <x v="12"/>
    <x v="42"/>
    <n v="2209"/>
    <s v="Hayes, Elizabeth"/>
    <x v="1"/>
    <x v="0"/>
    <x v="0"/>
    <n v="37"/>
    <x v="0"/>
    <x v="1"/>
    <m/>
    <n v="37"/>
    <m/>
    <x v="0"/>
    <x v="0"/>
    <x v="0"/>
  </r>
  <r>
    <x v="0"/>
    <x v="0"/>
    <x v="5"/>
    <x v="12"/>
    <x v="42"/>
    <n v="2203"/>
    <s v="Hicks, Lisa"/>
    <x v="1"/>
    <x v="0"/>
    <x v="0"/>
    <n v="40"/>
    <x v="0"/>
    <x v="1"/>
    <n v="0.17"/>
    <n v="40"/>
    <m/>
    <x v="0"/>
    <x v="0"/>
    <x v="0"/>
  </r>
  <r>
    <x v="0"/>
    <x v="0"/>
    <x v="9"/>
    <x v="12"/>
    <x v="42"/>
    <n v="2264"/>
    <s v="Lee, Mary"/>
    <x v="1"/>
    <x v="0"/>
    <x v="0"/>
    <n v="40"/>
    <x v="0"/>
    <x v="1"/>
    <n v="1.17"/>
    <n v="40"/>
    <m/>
    <x v="0"/>
    <x v="0"/>
    <x v="0"/>
  </r>
  <r>
    <x v="0"/>
    <x v="0"/>
    <x v="1"/>
    <x v="12"/>
    <x v="42"/>
    <n v="1206"/>
    <s v="Lorenz, Viola B."/>
    <x v="1"/>
    <x v="0"/>
    <x v="0"/>
    <n v="40"/>
    <x v="0"/>
    <x v="1"/>
    <n v="3.17"/>
    <n v="40"/>
    <m/>
    <x v="0"/>
    <x v="0"/>
    <x v="0"/>
  </r>
  <r>
    <x v="0"/>
    <x v="0"/>
    <x v="6"/>
    <x v="12"/>
    <x v="42"/>
    <n v="2162"/>
    <s v="Williams, Savannah"/>
    <x v="1"/>
    <x v="0"/>
    <x v="0"/>
    <n v="26"/>
    <x v="0"/>
    <x v="1"/>
    <m/>
    <n v="26"/>
    <m/>
    <x v="0"/>
    <x v="0"/>
    <x v="0"/>
  </r>
  <r>
    <x v="0"/>
    <x v="0"/>
    <x v="6"/>
    <x v="12"/>
    <x v="42"/>
    <n v="2162"/>
    <s v="Williams, Savannah"/>
    <x v="1"/>
    <x v="0"/>
    <x v="0"/>
    <n v="40"/>
    <x v="0"/>
    <x v="1"/>
    <m/>
    <n v="40"/>
    <m/>
    <x v="0"/>
    <x v="0"/>
    <x v="0"/>
  </r>
  <r>
    <x v="0"/>
    <x v="0"/>
    <x v="6"/>
    <x v="13"/>
    <x v="42"/>
    <n v="2175"/>
    <s v="Akulic, Marlene"/>
    <x v="1"/>
    <x v="0"/>
    <x v="0"/>
    <n v="38.020000000000003"/>
    <x v="0"/>
    <x v="1"/>
    <m/>
    <n v="38.020000000000003"/>
    <m/>
    <x v="0"/>
    <x v="0"/>
    <x v="0"/>
  </r>
  <r>
    <x v="0"/>
    <x v="0"/>
    <x v="6"/>
    <x v="13"/>
    <x v="42"/>
    <n v="1355"/>
    <s v="Arp, Peggy A."/>
    <x v="1"/>
    <x v="0"/>
    <x v="0"/>
    <n v="38"/>
    <x v="0"/>
    <x v="1"/>
    <m/>
    <n v="38"/>
    <m/>
    <x v="0"/>
    <x v="0"/>
    <x v="0"/>
  </r>
  <r>
    <x v="0"/>
    <x v="0"/>
    <x v="6"/>
    <x v="13"/>
    <x v="42"/>
    <n v="2229"/>
    <s v="Bledsoe, Amy"/>
    <x v="1"/>
    <x v="0"/>
    <x v="0"/>
    <n v="12.43"/>
    <x v="0"/>
    <x v="1"/>
    <m/>
    <n v="12.43"/>
    <n v="10"/>
    <x v="0"/>
    <x v="0"/>
    <x v="0"/>
  </r>
  <r>
    <x v="0"/>
    <x v="0"/>
    <x v="6"/>
    <x v="13"/>
    <x v="42"/>
    <n v="2041"/>
    <s v="Bohannon, Barbara"/>
    <x v="1"/>
    <x v="0"/>
    <x v="0"/>
    <n v="38.25"/>
    <x v="0"/>
    <x v="1"/>
    <m/>
    <n v="38.25"/>
    <m/>
    <x v="0"/>
    <x v="0"/>
    <x v="0"/>
  </r>
  <r>
    <x v="0"/>
    <x v="0"/>
    <x v="6"/>
    <x v="13"/>
    <x v="42"/>
    <n v="2190"/>
    <s v="Bookout, Nancy"/>
    <x v="1"/>
    <x v="0"/>
    <x v="0"/>
    <n v="36.020000000000003"/>
    <x v="0"/>
    <x v="1"/>
    <m/>
    <n v="36.020000000000003"/>
    <m/>
    <x v="0"/>
    <x v="0"/>
    <x v="0"/>
  </r>
  <r>
    <x v="0"/>
    <x v="0"/>
    <x v="6"/>
    <x v="13"/>
    <x v="42"/>
    <n v="1739"/>
    <s v="Bowers, Brenda"/>
    <x v="1"/>
    <x v="0"/>
    <x v="0"/>
    <n v="36.03"/>
    <x v="0"/>
    <x v="1"/>
    <m/>
    <n v="36.03"/>
    <m/>
    <x v="0"/>
    <x v="0"/>
    <x v="0"/>
  </r>
  <r>
    <x v="0"/>
    <x v="0"/>
    <x v="6"/>
    <x v="13"/>
    <x v="42"/>
    <n v="2039"/>
    <s v="Brooks, Tammy C."/>
    <x v="1"/>
    <x v="0"/>
    <x v="0"/>
    <n v="35.299999999999997"/>
    <x v="0"/>
    <x v="1"/>
    <m/>
    <n v="35.299999999999997"/>
    <m/>
    <x v="0"/>
    <x v="0"/>
    <x v="0"/>
  </r>
  <r>
    <x v="0"/>
    <x v="0"/>
    <x v="6"/>
    <x v="13"/>
    <x v="42"/>
    <n v="1978"/>
    <s v="Bryan, Eva J."/>
    <x v="1"/>
    <x v="0"/>
    <x v="0"/>
    <n v="38.369999999999997"/>
    <x v="0"/>
    <x v="1"/>
    <m/>
    <n v="38.369999999999997"/>
    <m/>
    <x v="0"/>
    <x v="0"/>
    <x v="0"/>
  </r>
  <r>
    <x v="0"/>
    <x v="0"/>
    <x v="6"/>
    <x v="13"/>
    <x v="42"/>
    <n v="2156"/>
    <s v="Bryan, Sheena L."/>
    <x v="1"/>
    <x v="0"/>
    <x v="0"/>
    <n v="36.869999999999997"/>
    <x v="0"/>
    <x v="1"/>
    <m/>
    <n v="36.869999999999997"/>
    <m/>
    <x v="0"/>
    <x v="0"/>
    <x v="0"/>
  </r>
  <r>
    <x v="0"/>
    <x v="0"/>
    <x v="6"/>
    <x v="13"/>
    <x v="42"/>
    <n v="2243"/>
    <s v="Campos, Susan"/>
    <x v="1"/>
    <x v="0"/>
    <x v="0"/>
    <n v="27.42"/>
    <x v="0"/>
    <x v="1"/>
    <m/>
    <n v="27.42"/>
    <n v="10"/>
    <x v="0"/>
    <x v="0"/>
    <x v="0"/>
  </r>
  <r>
    <x v="0"/>
    <x v="0"/>
    <x v="0"/>
    <x v="13"/>
    <x v="42"/>
    <n v="1010"/>
    <s v="Carroll, Robin M."/>
    <x v="1"/>
    <x v="0"/>
    <x v="0"/>
    <n v="38.1"/>
    <x v="0"/>
    <x v="1"/>
    <m/>
    <n v="38.1"/>
    <m/>
    <x v="0"/>
    <x v="0"/>
    <x v="0"/>
  </r>
  <r>
    <x v="0"/>
    <x v="0"/>
    <x v="6"/>
    <x v="13"/>
    <x v="42"/>
    <n v="2068"/>
    <s v="Cathcart, Bess L."/>
    <x v="1"/>
    <x v="0"/>
    <x v="0"/>
    <n v="36.1"/>
    <x v="0"/>
    <x v="1"/>
    <m/>
    <n v="36.1"/>
    <m/>
    <x v="0"/>
    <x v="0"/>
    <x v="0"/>
  </r>
  <r>
    <x v="0"/>
    <x v="0"/>
    <x v="6"/>
    <x v="13"/>
    <x v="42"/>
    <n v="2098"/>
    <s v="Childress, Stacy M."/>
    <x v="1"/>
    <x v="0"/>
    <x v="0"/>
    <n v="38.619999999999997"/>
    <x v="0"/>
    <x v="1"/>
    <m/>
    <n v="38.619999999999997"/>
    <m/>
    <x v="0"/>
    <x v="0"/>
    <x v="0"/>
  </r>
  <r>
    <x v="0"/>
    <x v="0"/>
    <x v="6"/>
    <x v="13"/>
    <x v="42"/>
    <n v="2131"/>
    <s v="Collette, Stephanie"/>
    <x v="1"/>
    <x v="0"/>
    <x v="0"/>
    <n v="26"/>
    <x v="0"/>
    <x v="1"/>
    <m/>
    <n v="26"/>
    <n v="10"/>
    <x v="0"/>
    <x v="0"/>
    <x v="0"/>
  </r>
  <r>
    <x v="0"/>
    <x v="0"/>
    <x v="6"/>
    <x v="13"/>
    <x v="42"/>
    <n v="2183"/>
    <s v="Cooper, Elizabeth T."/>
    <x v="1"/>
    <x v="0"/>
    <x v="0"/>
    <n v="37.08"/>
    <x v="0"/>
    <x v="1"/>
    <m/>
    <n v="37.08"/>
    <m/>
    <x v="0"/>
    <x v="0"/>
    <x v="0"/>
  </r>
  <r>
    <x v="0"/>
    <x v="0"/>
    <x v="6"/>
    <x v="13"/>
    <x v="42"/>
    <n v="2269"/>
    <s v="Costner, Jo Ann"/>
    <x v="1"/>
    <x v="0"/>
    <x v="0"/>
    <n v="28"/>
    <x v="0"/>
    <x v="1"/>
    <m/>
    <n v="28"/>
    <m/>
    <x v="0"/>
    <x v="0"/>
    <x v="0"/>
  </r>
  <r>
    <x v="0"/>
    <x v="0"/>
    <x v="6"/>
    <x v="13"/>
    <x v="42"/>
    <n v="1362"/>
    <s v="Davis, Kimberly S."/>
    <x v="1"/>
    <x v="0"/>
    <x v="0"/>
    <n v="37"/>
    <x v="0"/>
    <x v="1"/>
    <m/>
    <n v="37"/>
    <m/>
    <x v="0"/>
    <x v="0"/>
    <x v="0"/>
  </r>
  <r>
    <x v="0"/>
    <x v="0"/>
    <x v="6"/>
    <x v="13"/>
    <x v="42"/>
    <n v="1465"/>
    <s v="Dotson, Wanda A."/>
    <x v="1"/>
    <x v="0"/>
    <x v="0"/>
    <n v="36.28"/>
    <x v="0"/>
    <x v="1"/>
    <m/>
    <n v="36.28"/>
    <m/>
    <x v="0"/>
    <x v="0"/>
    <x v="0"/>
  </r>
  <r>
    <x v="0"/>
    <x v="0"/>
    <x v="6"/>
    <x v="13"/>
    <x v="42"/>
    <n v="2046"/>
    <s v="Dunn, Lois"/>
    <x v="1"/>
    <x v="0"/>
    <x v="0"/>
    <n v="35.78"/>
    <x v="0"/>
    <x v="1"/>
    <m/>
    <n v="35.78"/>
    <n v="1"/>
    <x v="0"/>
    <x v="0"/>
    <x v="0"/>
  </r>
  <r>
    <x v="0"/>
    <x v="0"/>
    <x v="6"/>
    <x v="13"/>
    <x v="42"/>
    <n v="2152"/>
    <s v="Fishwick, Roberta"/>
    <x v="1"/>
    <x v="0"/>
    <x v="0"/>
    <n v="36.020000000000003"/>
    <x v="0"/>
    <x v="1"/>
    <m/>
    <n v="36.020000000000003"/>
    <m/>
    <x v="0"/>
    <x v="0"/>
    <x v="0"/>
  </r>
  <r>
    <x v="0"/>
    <x v="0"/>
    <x v="6"/>
    <x v="13"/>
    <x v="42"/>
    <n v="2265"/>
    <s v="Ginn, Pamela"/>
    <x v="1"/>
    <x v="0"/>
    <x v="0"/>
    <n v="37"/>
    <x v="0"/>
    <x v="1"/>
    <m/>
    <n v="37"/>
    <m/>
    <x v="0"/>
    <x v="0"/>
    <x v="0"/>
  </r>
  <r>
    <x v="0"/>
    <x v="0"/>
    <x v="6"/>
    <x v="13"/>
    <x v="42"/>
    <n v="2222"/>
    <s v="Hamilton, Patricia"/>
    <x v="1"/>
    <x v="0"/>
    <x v="0"/>
    <n v="36.18"/>
    <x v="0"/>
    <x v="1"/>
    <m/>
    <n v="36.18"/>
    <m/>
    <x v="0"/>
    <x v="0"/>
    <x v="0"/>
  </r>
  <r>
    <x v="0"/>
    <x v="0"/>
    <x v="6"/>
    <x v="13"/>
    <x v="42"/>
    <n v="2280"/>
    <s v="Harrill, Angel"/>
    <x v="1"/>
    <x v="0"/>
    <x v="0"/>
    <n v="36"/>
    <x v="0"/>
    <x v="1"/>
    <m/>
    <n v="36"/>
    <m/>
    <x v="0"/>
    <x v="0"/>
    <x v="0"/>
  </r>
  <r>
    <x v="0"/>
    <x v="0"/>
    <x v="6"/>
    <x v="13"/>
    <x v="42"/>
    <n v="2261"/>
    <s v="Howarth, Amy"/>
    <x v="1"/>
    <x v="0"/>
    <x v="0"/>
    <n v="36"/>
    <x v="0"/>
    <x v="1"/>
    <m/>
    <n v="36"/>
    <m/>
    <x v="0"/>
    <x v="0"/>
    <x v="0"/>
  </r>
  <r>
    <x v="0"/>
    <x v="0"/>
    <x v="6"/>
    <x v="13"/>
    <x v="42"/>
    <n v="2188"/>
    <s v="Jones, Tina"/>
    <x v="1"/>
    <x v="0"/>
    <x v="0"/>
    <n v="36.299999999999997"/>
    <x v="0"/>
    <x v="1"/>
    <m/>
    <n v="36.299999999999997"/>
    <m/>
    <x v="0"/>
    <x v="0"/>
    <x v="0"/>
  </r>
  <r>
    <x v="0"/>
    <x v="0"/>
    <x v="6"/>
    <x v="13"/>
    <x v="42"/>
    <n v="1568"/>
    <s v="Long, Marlene C."/>
    <x v="1"/>
    <x v="0"/>
    <x v="0"/>
    <n v="38.18"/>
    <x v="0"/>
    <x v="1"/>
    <m/>
    <n v="38.18"/>
    <n v="2"/>
    <x v="0"/>
    <x v="0"/>
    <x v="0"/>
  </r>
  <r>
    <x v="0"/>
    <x v="0"/>
    <x v="6"/>
    <x v="13"/>
    <x v="42"/>
    <n v="1391"/>
    <s v="Mason, Judy A."/>
    <x v="1"/>
    <x v="0"/>
    <x v="0"/>
    <n v="38.03"/>
    <x v="0"/>
    <x v="1"/>
    <m/>
    <n v="38.03"/>
    <m/>
    <x v="0"/>
    <x v="0"/>
    <x v="0"/>
  </r>
  <r>
    <x v="0"/>
    <x v="0"/>
    <x v="7"/>
    <x v="13"/>
    <x v="42"/>
    <n v="2176"/>
    <s v="May, Cynthia L."/>
    <x v="1"/>
    <x v="0"/>
    <x v="0"/>
    <n v="38.03"/>
    <x v="0"/>
    <x v="1"/>
    <m/>
    <n v="38.03"/>
    <m/>
    <x v="0"/>
    <x v="0"/>
    <x v="0"/>
  </r>
  <r>
    <x v="0"/>
    <x v="0"/>
    <x v="6"/>
    <x v="13"/>
    <x v="42"/>
    <n v="1558"/>
    <s v="McCluskey, Loreta R."/>
    <x v="1"/>
    <x v="0"/>
    <x v="0"/>
    <n v="36.53"/>
    <x v="0"/>
    <x v="1"/>
    <m/>
    <n v="36.53"/>
    <m/>
    <x v="0"/>
    <x v="0"/>
    <x v="0"/>
  </r>
  <r>
    <x v="0"/>
    <x v="0"/>
    <x v="6"/>
    <x v="13"/>
    <x v="42"/>
    <n v="2127"/>
    <s v="McKee, April"/>
    <x v="1"/>
    <x v="0"/>
    <x v="0"/>
    <n v="36.520000000000003"/>
    <x v="0"/>
    <x v="1"/>
    <m/>
    <n v="36.520000000000003"/>
    <m/>
    <x v="0"/>
    <x v="0"/>
    <x v="0"/>
  </r>
  <r>
    <x v="0"/>
    <x v="0"/>
    <x v="6"/>
    <x v="13"/>
    <x v="42"/>
    <n v="2174"/>
    <s v="Miller, Martha"/>
    <x v="1"/>
    <x v="0"/>
    <x v="0"/>
    <n v="38"/>
    <x v="0"/>
    <x v="1"/>
    <m/>
    <n v="38"/>
    <m/>
    <x v="0"/>
    <x v="0"/>
    <x v="0"/>
  </r>
  <r>
    <x v="0"/>
    <x v="0"/>
    <x v="6"/>
    <x v="13"/>
    <x v="42"/>
    <n v="1559"/>
    <s v="Nichols, Brenda S."/>
    <x v="1"/>
    <x v="0"/>
    <x v="0"/>
    <n v="38.619999999999997"/>
    <x v="0"/>
    <x v="1"/>
    <m/>
    <n v="38.619999999999997"/>
    <m/>
    <x v="0"/>
    <x v="0"/>
    <x v="0"/>
  </r>
  <r>
    <x v="0"/>
    <x v="0"/>
    <x v="6"/>
    <x v="13"/>
    <x v="42"/>
    <n v="2259"/>
    <s v="Peels, Carolyn K."/>
    <x v="1"/>
    <x v="0"/>
    <x v="0"/>
    <n v="36"/>
    <x v="0"/>
    <x v="1"/>
    <m/>
    <n v="36"/>
    <m/>
    <x v="0"/>
    <x v="0"/>
    <x v="0"/>
  </r>
  <r>
    <x v="0"/>
    <x v="0"/>
    <x v="6"/>
    <x v="13"/>
    <x v="42"/>
    <n v="2216"/>
    <s v="Pilkey, Jeremy"/>
    <x v="1"/>
    <x v="0"/>
    <x v="0"/>
    <n v="38"/>
    <x v="0"/>
    <x v="1"/>
    <m/>
    <n v="38"/>
    <m/>
    <x v="0"/>
    <x v="0"/>
    <x v="0"/>
  </r>
  <r>
    <x v="0"/>
    <x v="0"/>
    <x v="6"/>
    <x v="13"/>
    <x v="42"/>
    <n v="1767"/>
    <s v="Presley, Bernice"/>
    <x v="1"/>
    <x v="0"/>
    <x v="0"/>
    <n v="36.28"/>
    <x v="0"/>
    <x v="1"/>
    <m/>
    <n v="36.28"/>
    <m/>
    <x v="0"/>
    <x v="0"/>
    <x v="0"/>
  </r>
  <r>
    <x v="0"/>
    <x v="0"/>
    <x v="6"/>
    <x v="13"/>
    <x v="42"/>
    <n v="2246"/>
    <s v="Rice, Yvonne"/>
    <x v="1"/>
    <x v="0"/>
    <x v="0"/>
    <n v="36.4"/>
    <x v="0"/>
    <x v="1"/>
    <m/>
    <n v="36.4"/>
    <m/>
    <x v="0"/>
    <x v="0"/>
    <x v="0"/>
  </r>
  <r>
    <x v="0"/>
    <x v="0"/>
    <x v="6"/>
    <x v="13"/>
    <x v="42"/>
    <n v="2138"/>
    <s v="Richardson, Tammy G."/>
    <x v="1"/>
    <x v="0"/>
    <x v="0"/>
    <n v="20"/>
    <x v="0"/>
    <x v="1"/>
    <m/>
    <n v="20"/>
    <m/>
    <x v="0"/>
    <x v="0"/>
    <x v="0"/>
  </r>
  <r>
    <x v="0"/>
    <x v="0"/>
    <x v="6"/>
    <x v="13"/>
    <x v="42"/>
    <n v="1997"/>
    <s v="Roberts, Lisa R."/>
    <x v="1"/>
    <x v="0"/>
    <x v="0"/>
    <n v="30"/>
    <x v="0"/>
    <x v="1"/>
    <m/>
    <n v="30"/>
    <n v="10"/>
    <x v="0"/>
    <x v="0"/>
    <x v="0"/>
  </r>
  <r>
    <x v="0"/>
    <x v="0"/>
    <x v="6"/>
    <x v="13"/>
    <x v="42"/>
    <n v="1299"/>
    <s v="Rodgers, Cathy B."/>
    <x v="1"/>
    <x v="0"/>
    <x v="0"/>
    <n v="28.68"/>
    <x v="0"/>
    <x v="1"/>
    <m/>
    <n v="28.68"/>
    <n v="11.75"/>
    <x v="0"/>
    <x v="0"/>
    <x v="0"/>
  </r>
  <r>
    <x v="0"/>
    <x v="0"/>
    <x v="7"/>
    <x v="13"/>
    <x v="42"/>
    <n v="2192"/>
    <s v="Rupinski, Angela"/>
    <x v="1"/>
    <x v="0"/>
    <x v="0"/>
    <n v="38.75"/>
    <x v="0"/>
    <x v="1"/>
    <m/>
    <n v="38.75"/>
    <m/>
    <x v="0"/>
    <x v="0"/>
    <x v="0"/>
  </r>
  <r>
    <x v="0"/>
    <x v="0"/>
    <x v="6"/>
    <x v="13"/>
    <x v="42"/>
    <n v="1590"/>
    <s v="Russell, Barbara L."/>
    <x v="1"/>
    <x v="0"/>
    <x v="0"/>
    <n v="20"/>
    <x v="0"/>
    <x v="1"/>
    <m/>
    <n v="20"/>
    <m/>
    <x v="0"/>
    <x v="0"/>
    <x v="0"/>
  </r>
  <r>
    <x v="0"/>
    <x v="0"/>
    <x v="6"/>
    <x v="13"/>
    <x v="42"/>
    <n v="2218"/>
    <s v="Russell, Brandy"/>
    <x v="1"/>
    <x v="0"/>
    <x v="0"/>
    <n v="38.07"/>
    <x v="0"/>
    <x v="1"/>
    <m/>
    <n v="38.07"/>
    <m/>
    <x v="0"/>
    <x v="0"/>
    <x v="0"/>
  </r>
  <r>
    <x v="0"/>
    <x v="0"/>
    <x v="6"/>
    <x v="13"/>
    <x v="42"/>
    <n v="1612"/>
    <s v="Self, Janet"/>
    <x v="1"/>
    <x v="0"/>
    <x v="0"/>
    <n v="36.020000000000003"/>
    <x v="0"/>
    <x v="1"/>
    <m/>
    <n v="36.020000000000003"/>
    <m/>
    <x v="0"/>
    <x v="0"/>
    <x v="0"/>
  </r>
  <r>
    <x v="0"/>
    <x v="0"/>
    <x v="6"/>
    <x v="13"/>
    <x v="42"/>
    <n v="2016"/>
    <s v="Torbett, Donna G."/>
    <x v="1"/>
    <x v="0"/>
    <x v="0"/>
    <n v="38.03"/>
    <x v="0"/>
    <x v="1"/>
    <m/>
    <n v="38.03"/>
    <m/>
    <x v="0"/>
    <x v="0"/>
    <x v="0"/>
  </r>
  <r>
    <x v="0"/>
    <x v="0"/>
    <x v="6"/>
    <x v="13"/>
    <x v="42"/>
    <n v="2147"/>
    <s v="Watson, Linda L."/>
    <x v="1"/>
    <x v="0"/>
    <x v="0"/>
    <n v="38.75"/>
    <x v="0"/>
    <x v="1"/>
    <m/>
    <n v="38.75"/>
    <m/>
    <x v="0"/>
    <x v="0"/>
    <x v="0"/>
  </r>
  <r>
    <x v="0"/>
    <x v="0"/>
    <x v="6"/>
    <x v="13"/>
    <x v="42"/>
    <n v="2244"/>
    <s v="Winter, Esther"/>
    <x v="1"/>
    <x v="0"/>
    <x v="0"/>
    <n v="26.72"/>
    <x v="0"/>
    <x v="1"/>
    <m/>
    <n v="26.72"/>
    <m/>
    <x v="0"/>
    <x v="0"/>
    <x v="0"/>
  </r>
  <r>
    <x v="0"/>
    <x v="0"/>
    <x v="8"/>
    <x v="14"/>
    <x v="42"/>
    <n v="2177"/>
    <s v="Cannon, James"/>
    <x v="1"/>
    <x v="0"/>
    <x v="0"/>
    <n v="38"/>
    <x v="0"/>
    <x v="1"/>
    <m/>
    <n v="38"/>
    <m/>
    <x v="0"/>
    <x v="0"/>
    <x v="0"/>
  </r>
  <r>
    <x v="0"/>
    <x v="0"/>
    <x v="1"/>
    <x v="14"/>
    <x v="42"/>
    <n v="1280"/>
    <s v="Cooley, Tammy K."/>
    <x v="1"/>
    <x v="0"/>
    <x v="0"/>
    <n v="38"/>
    <x v="0"/>
    <x v="1"/>
    <m/>
    <n v="38"/>
    <m/>
    <x v="0"/>
    <x v="0"/>
    <x v="0"/>
  </r>
  <r>
    <x v="0"/>
    <x v="0"/>
    <x v="5"/>
    <x v="14"/>
    <x v="42"/>
    <n v="2277"/>
    <s v="Frye, Jason"/>
    <x v="1"/>
    <x v="0"/>
    <x v="0"/>
    <n v="40"/>
    <x v="0"/>
    <x v="1"/>
    <n v="3.5"/>
    <n v="40"/>
    <m/>
    <x v="0"/>
    <x v="0"/>
    <x v="0"/>
  </r>
  <r>
    <x v="0"/>
    <x v="0"/>
    <x v="1"/>
    <x v="14"/>
    <x v="42"/>
    <n v="1684"/>
    <s v="Mckee, Nathan"/>
    <x v="1"/>
    <x v="0"/>
    <x v="0"/>
    <n v="28"/>
    <x v="0"/>
    <x v="1"/>
    <m/>
    <n v="28"/>
    <n v="10"/>
    <x v="0"/>
    <x v="0"/>
    <x v="0"/>
  </r>
  <r>
    <x v="0"/>
    <x v="0"/>
    <x v="1"/>
    <x v="14"/>
    <x v="42"/>
    <n v="2278"/>
    <s v="Nelson, Christopher B."/>
    <x v="1"/>
    <x v="0"/>
    <x v="0"/>
    <n v="38"/>
    <x v="0"/>
    <x v="1"/>
    <m/>
    <n v="38"/>
    <m/>
    <x v="0"/>
    <x v="0"/>
    <x v="0"/>
  </r>
  <r>
    <x v="0"/>
    <x v="0"/>
    <x v="1"/>
    <x v="14"/>
    <x v="42"/>
    <n v="2242"/>
    <s v="Ridge, Billy"/>
    <x v="1"/>
    <x v="0"/>
    <x v="0"/>
    <n v="27.8"/>
    <x v="0"/>
    <x v="1"/>
    <m/>
    <n v="27.8"/>
    <m/>
    <x v="0"/>
    <x v="0"/>
    <x v="0"/>
  </r>
  <r>
    <x v="0"/>
    <x v="0"/>
    <x v="1"/>
    <x v="14"/>
    <x v="42"/>
    <n v="2220"/>
    <s v="Waddell, Henry"/>
    <x v="1"/>
    <x v="0"/>
    <x v="0"/>
    <n v="38"/>
    <x v="0"/>
    <x v="1"/>
    <m/>
    <n v="38"/>
    <m/>
    <x v="0"/>
    <x v="0"/>
    <x v="0"/>
  </r>
  <r>
    <x v="0"/>
    <x v="0"/>
    <x v="1"/>
    <x v="14"/>
    <x v="42"/>
    <n v="2161"/>
    <s v="Watson, Mark"/>
    <x v="1"/>
    <x v="0"/>
    <x v="0"/>
    <n v="40"/>
    <x v="0"/>
    <x v="1"/>
    <m/>
    <n v="40"/>
    <m/>
    <x v="0"/>
    <x v="0"/>
    <x v="0"/>
  </r>
  <r>
    <x v="0"/>
    <x v="0"/>
    <x v="1"/>
    <x v="14"/>
    <x v="42"/>
    <n v="2180"/>
    <s v="Young, Robin A."/>
    <x v="1"/>
    <x v="0"/>
    <x v="0"/>
    <n v="38.32"/>
    <x v="0"/>
    <x v="1"/>
    <m/>
    <n v="38.32"/>
    <m/>
    <x v="0"/>
    <x v="0"/>
    <x v="0"/>
  </r>
  <r>
    <x v="0"/>
    <x v="0"/>
    <x v="9"/>
    <x v="15"/>
    <x v="42"/>
    <n v="1520"/>
    <s v="Best, Shirley"/>
    <x v="1"/>
    <x v="0"/>
    <x v="0"/>
    <n v="36.200000000000003"/>
    <x v="0"/>
    <x v="1"/>
    <m/>
    <n v="36.200000000000003"/>
    <m/>
    <x v="0"/>
    <x v="0"/>
    <x v="0"/>
  </r>
  <r>
    <x v="0"/>
    <x v="0"/>
    <x v="9"/>
    <x v="15"/>
    <x v="42"/>
    <n v="1856"/>
    <s v="Bivens, Tammie"/>
    <x v="1"/>
    <x v="0"/>
    <x v="0"/>
    <n v="39.520000000000003"/>
    <x v="0"/>
    <x v="1"/>
    <m/>
    <n v="39.520000000000003"/>
    <m/>
    <x v="0"/>
    <x v="0"/>
    <x v="0"/>
  </r>
  <r>
    <x v="0"/>
    <x v="0"/>
    <x v="9"/>
    <x v="15"/>
    <x v="42"/>
    <n v="2250"/>
    <s v="Bledsoe, Nicole"/>
    <x v="1"/>
    <x v="0"/>
    <x v="0"/>
    <n v="20"/>
    <x v="0"/>
    <x v="1"/>
    <m/>
    <n v="20"/>
    <m/>
    <x v="0"/>
    <x v="0"/>
    <x v="0"/>
  </r>
  <r>
    <x v="0"/>
    <x v="0"/>
    <x v="6"/>
    <x v="15"/>
    <x v="42"/>
    <n v="2235"/>
    <s v="Clark, Elizabeth"/>
    <x v="1"/>
    <x v="0"/>
    <x v="0"/>
    <n v="38.369999999999997"/>
    <x v="0"/>
    <x v="1"/>
    <m/>
    <n v="38.369999999999997"/>
    <m/>
    <x v="0"/>
    <x v="0"/>
    <x v="0"/>
  </r>
  <r>
    <x v="0"/>
    <x v="0"/>
    <x v="9"/>
    <x v="15"/>
    <x v="42"/>
    <n v="2267"/>
    <s v="Ellis, Kathleen"/>
    <x v="1"/>
    <x v="0"/>
    <x v="0"/>
    <n v="38.5"/>
    <x v="0"/>
    <x v="1"/>
    <m/>
    <n v="38.5"/>
    <m/>
    <x v="0"/>
    <x v="0"/>
    <x v="0"/>
  </r>
  <r>
    <x v="0"/>
    <x v="0"/>
    <x v="9"/>
    <x v="15"/>
    <x v="42"/>
    <n v="1107"/>
    <s v="Hall, Mary"/>
    <x v="1"/>
    <x v="0"/>
    <x v="0"/>
    <n v="40"/>
    <x v="0"/>
    <x v="1"/>
    <n v="2.52"/>
    <n v="40"/>
    <m/>
    <x v="0"/>
    <x v="0"/>
    <x v="0"/>
  </r>
  <r>
    <x v="0"/>
    <x v="0"/>
    <x v="9"/>
    <x v="15"/>
    <x v="42"/>
    <n v="1866"/>
    <s v="Harris, Nancy"/>
    <x v="1"/>
    <x v="0"/>
    <x v="0"/>
    <n v="39.520000000000003"/>
    <x v="0"/>
    <x v="1"/>
    <m/>
    <n v="39.520000000000003"/>
    <m/>
    <x v="0"/>
    <x v="0"/>
    <x v="0"/>
  </r>
  <r>
    <x v="0"/>
    <x v="0"/>
    <x v="9"/>
    <x v="15"/>
    <x v="42"/>
    <n v="2266"/>
    <s v="Machne, Emily"/>
    <x v="1"/>
    <x v="0"/>
    <x v="0"/>
    <n v="38.5"/>
    <x v="0"/>
    <x v="1"/>
    <m/>
    <n v="38.5"/>
    <m/>
    <x v="0"/>
    <x v="0"/>
    <x v="0"/>
  </r>
  <r>
    <x v="0"/>
    <x v="0"/>
    <x v="9"/>
    <x v="15"/>
    <x v="42"/>
    <n v="1985"/>
    <s v="Pilkey, Melissa"/>
    <x v="1"/>
    <x v="0"/>
    <x v="0"/>
    <n v="38.520000000000003"/>
    <x v="0"/>
    <x v="1"/>
    <m/>
    <n v="38.520000000000003"/>
    <m/>
    <x v="0"/>
    <x v="0"/>
    <x v="0"/>
  </r>
  <r>
    <x v="0"/>
    <x v="0"/>
    <x v="3"/>
    <x v="15"/>
    <x v="42"/>
    <n v="1967"/>
    <s v="Shaw, Teia L."/>
    <x v="1"/>
    <x v="0"/>
    <x v="0"/>
    <n v="20"/>
    <x v="0"/>
    <x v="1"/>
    <m/>
    <n v="20"/>
    <n v="10"/>
    <x v="0"/>
    <x v="0"/>
    <x v="0"/>
  </r>
  <r>
    <x v="0"/>
    <x v="0"/>
    <x v="9"/>
    <x v="15"/>
    <x v="42"/>
    <n v="2272"/>
    <s v="Zimmerman, Miranda"/>
    <x v="1"/>
    <x v="0"/>
    <x v="0"/>
    <n v="37.979999999999997"/>
    <x v="0"/>
    <x v="1"/>
    <m/>
    <n v="37.979999999999997"/>
    <m/>
    <x v="0"/>
    <x v="0"/>
    <x v="0"/>
  </r>
  <r>
    <x v="0"/>
    <x v="0"/>
    <x v="7"/>
    <x v="16"/>
    <x v="42"/>
    <n v="2181"/>
    <s v="Campbell, Lisa M."/>
    <x v="1"/>
    <x v="0"/>
    <x v="0"/>
    <n v="0"/>
    <x v="0"/>
    <x v="1"/>
    <m/>
    <m/>
    <m/>
    <x v="0"/>
    <x v="0"/>
    <x v="0"/>
  </r>
  <r>
    <x v="0"/>
    <x v="0"/>
    <x v="7"/>
    <x v="16"/>
    <x v="42"/>
    <n v="2181"/>
    <s v="Campbell, Lisa M."/>
    <x v="1"/>
    <x v="0"/>
    <x v="0"/>
    <n v="29.9"/>
    <x v="0"/>
    <x v="1"/>
    <m/>
    <n v="29.9"/>
    <m/>
    <x v="0"/>
    <x v="0"/>
    <x v="0"/>
  </r>
  <r>
    <x v="0"/>
    <x v="0"/>
    <x v="7"/>
    <x v="16"/>
    <x v="42"/>
    <n v="2193"/>
    <s v="Cannon, Jennifer"/>
    <x v="1"/>
    <x v="0"/>
    <x v="0"/>
    <n v="38.35"/>
    <x v="0"/>
    <x v="1"/>
    <m/>
    <n v="38.35"/>
    <m/>
    <x v="0"/>
    <x v="0"/>
    <x v="0"/>
  </r>
  <r>
    <x v="0"/>
    <x v="0"/>
    <x v="4"/>
    <x v="16"/>
    <x v="42"/>
    <n v="2238"/>
    <s v="Carey, Laura"/>
    <x v="1"/>
    <x v="0"/>
    <x v="0"/>
    <n v="39.17"/>
    <x v="0"/>
    <x v="1"/>
    <m/>
    <n v="39.17"/>
    <m/>
    <x v="0"/>
    <x v="0"/>
    <x v="0"/>
  </r>
  <r>
    <x v="0"/>
    <x v="0"/>
    <x v="7"/>
    <x v="16"/>
    <x v="42"/>
    <n v="2045"/>
    <s v="Mcinerney, Renee L."/>
    <x v="1"/>
    <x v="0"/>
    <x v="0"/>
    <n v="38"/>
    <x v="0"/>
    <x v="1"/>
    <m/>
    <n v="38"/>
    <m/>
    <x v="0"/>
    <x v="0"/>
    <x v="0"/>
  </r>
  <r>
    <x v="0"/>
    <x v="0"/>
    <x v="5"/>
    <x v="17"/>
    <x v="42"/>
    <n v="2274"/>
    <s v="Eddy, Bryan"/>
    <x v="1"/>
    <x v="0"/>
    <x v="0"/>
    <n v="40"/>
    <x v="0"/>
    <x v="1"/>
    <m/>
    <n v="40"/>
    <m/>
    <x v="0"/>
    <x v="0"/>
    <x v="0"/>
  </r>
  <r>
    <x v="0"/>
    <x v="0"/>
    <x v="5"/>
    <x v="17"/>
    <x v="42"/>
    <n v="1596"/>
    <s v="Harrison, Charles"/>
    <x v="1"/>
    <x v="0"/>
    <x v="0"/>
    <n v="34.85"/>
    <x v="0"/>
    <x v="1"/>
    <m/>
    <n v="34.85"/>
    <n v="5.25"/>
    <x v="0"/>
    <x v="0"/>
    <x v="0"/>
  </r>
  <r>
    <x v="0"/>
    <x v="0"/>
    <x v="5"/>
    <x v="18"/>
    <x v="42"/>
    <n v="1575"/>
    <s v="Gable, James D."/>
    <x v="1"/>
    <x v="0"/>
    <x v="0"/>
    <n v="40"/>
    <x v="0"/>
    <x v="1"/>
    <m/>
    <n v="40"/>
    <m/>
    <x v="0"/>
    <x v="0"/>
    <x v="0"/>
  </r>
  <r>
    <x v="0"/>
    <x v="0"/>
    <x v="8"/>
    <x v="19"/>
    <x v="42"/>
    <n v="2089"/>
    <s v="Cole, Joseph A."/>
    <x v="1"/>
    <x v="0"/>
    <x v="0"/>
    <n v="38.229999999999997"/>
    <x v="0"/>
    <x v="1"/>
    <m/>
    <n v="38.229999999999997"/>
    <m/>
    <x v="0"/>
    <x v="0"/>
    <x v="0"/>
  </r>
  <r>
    <x v="0"/>
    <x v="0"/>
    <x v="8"/>
    <x v="19"/>
    <x v="42"/>
    <n v="2169"/>
    <s v="Zimmerman, Donald E."/>
    <x v="1"/>
    <x v="0"/>
    <x v="0"/>
    <n v="39.299999999999997"/>
    <x v="0"/>
    <x v="1"/>
    <m/>
    <n v="39.299999999999997"/>
    <m/>
    <x v="0"/>
    <x v="0"/>
    <x v="0"/>
  </r>
  <r>
    <x v="0"/>
    <x v="0"/>
    <x v="0"/>
    <x v="0"/>
    <x v="43"/>
    <n v="2069"/>
    <s v="Bibee, Ronald S."/>
    <x v="0"/>
    <x v="0"/>
    <x v="0"/>
    <n v="30"/>
    <x v="0"/>
    <x v="1"/>
    <m/>
    <m/>
    <n v="10"/>
    <x v="0"/>
    <x v="0"/>
    <x v="0"/>
  </r>
  <r>
    <x v="0"/>
    <x v="0"/>
    <x v="0"/>
    <x v="0"/>
    <x v="43"/>
    <n v="1435"/>
    <s v="Bores, Carie L."/>
    <x v="0"/>
    <x v="0"/>
    <x v="0"/>
    <n v="40"/>
    <x v="0"/>
    <x v="1"/>
    <m/>
    <m/>
    <m/>
    <x v="0"/>
    <x v="0"/>
    <x v="0"/>
  </r>
  <r>
    <x v="0"/>
    <x v="0"/>
    <x v="0"/>
    <x v="0"/>
    <x v="43"/>
    <n v="2273"/>
    <s v="Hawkins, Sarah"/>
    <x v="1"/>
    <x v="0"/>
    <x v="0"/>
    <n v="40"/>
    <x v="0"/>
    <x v="1"/>
    <m/>
    <n v="40"/>
    <m/>
    <x v="0"/>
    <x v="0"/>
    <x v="0"/>
  </r>
  <r>
    <x v="0"/>
    <x v="0"/>
    <x v="0"/>
    <x v="0"/>
    <x v="43"/>
    <n v="1918"/>
    <s v="Rodgers, Angela M."/>
    <x v="1"/>
    <x v="0"/>
    <x v="0"/>
    <n v="25.47"/>
    <x v="0"/>
    <x v="1"/>
    <m/>
    <n v="25.47"/>
    <n v="10"/>
    <x v="0"/>
    <x v="0"/>
    <x v="0"/>
  </r>
  <r>
    <x v="0"/>
    <x v="0"/>
    <x v="0"/>
    <x v="0"/>
    <x v="43"/>
    <n v="2081"/>
    <s v="Roots, Doug"/>
    <x v="0"/>
    <x v="0"/>
    <x v="0"/>
    <n v="40"/>
    <x v="0"/>
    <x v="1"/>
    <m/>
    <m/>
    <m/>
    <x v="0"/>
    <x v="0"/>
    <x v="0"/>
  </r>
  <r>
    <x v="0"/>
    <x v="0"/>
    <x v="0"/>
    <x v="0"/>
    <x v="43"/>
    <n v="2279"/>
    <s v="Spalding, Kyle"/>
    <x v="0"/>
    <x v="0"/>
    <x v="0"/>
    <n v="40"/>
    <x v="0"/>
    <x v="1"/>
    <m/>
    <m/>
    <m/>
    <x v="0"/>
    <x v="0"/>
    <x v="0"/>
  </r>
  <r>
    <x v="0"/>
    <x v="0"/>
    <x v="0"/>
    <x v="0"/>
    <x v="43"/>
    <n v="2076"/>
    <s v="Stephens, Andrew"/>
    <x v="1"/>
    <x v="0"/>
    <x v="0"/>
    <n v="0"/>
    <x v="0"/>
    <x v="1"/>
    <m/>
    <m/>
    <m/>
    <x v="0"/>
    <x v="0"/>
    <x v="0"/>
  </r>
  <r>
    <x v="0"/>
    <x v="0"/>
    <x v="0"/>
    <x v="0"/>
    <x v="43"/>
    <n v="2185"/>
    <s v="Watson, Tamitha"/>
    <x v="0"/>
    <x v="0"/>
    <x v="0"/>
    <n v="40"/>
    <x v="0"/>
    <x v="1"/>
    <m/>
    <m/>
    <m/>
    <x v="0"/>
    <x v="0"/>
    <x v="0"/>
  </r>
  <r>
    <x v="0"/>
    <x v="0"/>
    <x v="0"/>
    <x v="0"/>
    <x v="43"/>
    <n v="1079"/>
    <s v="Wilson, Jim"/>
    <x v="0"/>
    <x v="0"/>
    <x v="0"/>
    <n v="40"/>
    <x v="0"/>
    <x v="1"/>
    <m/>
    <m/>
    <m/>
    <x v="0"/>
    <x v="0"/>
    <x v="0"/>
  </r>
  <r>
    <x v="0"/>
    <x v="0"/>
    <x v="0"/>
    <x v="1"/>
    <x v="43"/>
    <n v="1481"/>
    <s v="Dodd, Alex E."/>
    <x v="1"/>
    <x v="0"/>
    <x v="0"/>
    <n v="40"/>
    <x v="0"/>
    <x v="1"/>
    <m/>
    <n v="40"/>
    <m/>
    <x v="0"/>
    <x v="0"/>
    <x v="0"/>
  </r>
  <r>
    <x v="0"/>
    <x v="0"/>
    <x v="0"/>
    <x v="1"/>
    <x v="43"/>
    <n v="2007"/>
    <s v="Dodd, Patricia A."/>
    <x v="1"/>
    <x v="0"/>
    <x v="0"/>
    <n v="30"/>
    <x v="0"/>
    <x v="1"/>
    <m/>
    <n v="30"/>
    <m/>
    <x v="0"/>
    <x v="0"/>
    <x v="0"/>
  </r>
  <r>
    <x v="0"/>
    <x v="0"/>
    <x v="0"/>
    <x v="1"/>
    <x v="43"/>
    <n v="1897"/>
    <s v="Lee, Wayne P."/>
    <x v="0"/>
    <x v="0"/>
    <x v="0"/>
    <n v="40"/>
    <x v="0"/>
    <x v="1"/>
    <m/>
    <m/>
    <m/>
    <x v="0"/>
    <x v="0"/>
    <x v="0"/>
  </r>
  <r>
    <x v="0"/>
    <x v="0"/>
    <x v="0"/>
    <x v="2"/>
    <x v="43"/>
    <n v="1810"/>
    <s v="Damstetter, Suzanne"/>
    <x v="0"/>
    <x v="0"/>
    <x v="0"/>
    <n v="40"/>
    <x v="0"/>
    <x v="1"/>
    <m/>
    <m/>
    <m/>
    <x v="0"/>
    <x v="0"/>
    <x v="0"/>
  </r>
  <r>
    <x v="0"/>
    <x v="0"/>
    <x v="0"/>
    <x v="2"/>
    <x v="43"/>
    <n v="1831"/>
    <s v="Simmons, Kristie"/>
    <x v="1"/>
    <x v="0"/>
    <x v="0"/>
    <n v="33.380000000000003"/>
    <x v="0"/>
    <x v="1"/>
    <m/>
    <n v="33.380000000000003"/>
    <m/>
    <x v="0"/>
    <x v="0"/>
    <x v="0"/>
  </r>
  <r>
    <x v="0"/>
    <x v="0"/>
    <x v="0"/>
    <x v="3"/>
    <x v="43"/>
    <n v="1024"/>
    <s v="Hillard, Gary L."/>
    <x v="0"/>
    <x v="0"/>
    <x v="0"/>
    <n v="40"/>
    <x v="0"/>
    <x v="1"/>
    <m/>
    <m/>
    <m/>
    <x v="0"/>
    <x v="0"/>
    <x v="0"/>
  </r>
  <r>
    <x v="0"/>
    <x v="0"/>
    <x v="0"/>
    <x v="3"/>
    <x v="43"/>
    <n v="1027"/>
    <s v="Howard, Michael"/>
    <x v="0"/>
    <x v="0"/>
    <x v="0"/>
    <n v="40"/>
    <x v="0"/>
    <x v="1"/>
    <m/>
    <m/>
    <m/>
    <x v="0"/>
    <x v="0"/>
    <x v="0"/>
  </r>
  <r>
    <x v="0"/>
    <x v="0"/>
    <x v="0"/>
    <x v="3"/>
    <x v="43"/>
    <n v="2034"/>
    <s v="Powers, Joshua"/>
    <x v="0"/>
    <x v="0"/>
    <x v="0"/>
    <n v="40"/>
    <x v="0"/>
    <x v="1"/>
    <m/>
    <m/>
    <m/>
    <x v="0"/>
    <x v="0"/>
    <x v="0"/>
  </r>
  <r>
    <x v="0"/>
    <x v="0"/>
    <x v="0"/>
    <x v="3"/>
    <x v="43"/>
    <n v="1420"/>
    <s v="Simmons, James T."/>
    <x v="0"/>
    <x v="0"/>
    <x v="0"/>
    <n v="40"/>
    <x v="0"/>
    <x v="1"/>
    <m/>
    <m/>
    <m/>
    <x v="0"/>
    <x v="0"/>
    <x v="0"/>
  </r>
  <r>
    <x v="0"/>
    <x v="0"/>
    <x v="0"/>
    <x v="4"/>
    <x v="43"/>
    <n v="2100"/>
    <s v="Glenn, Kristy"/>
    <x v="1"/>
    <x v="0"/>
    <x v="0"/>
    <n v="0"/>
    <x v="0"/>
    <x v="1"/>
    <m/>
    <m/>
    <m/>
    <x v="0"/>
    <x v="0"/>
    <x v="0"/>
  </r>
  <r>
    <x v="0"/>
    <x v="0"/>
    <x v="0"/>
    <x v="5"/>
    <x v="43"/>
    <n v="1717"/>
    <s v="Burchfield, Jeannie"/>
    <x v="1"/>
    <x v="0"/>
    <x v="0"/>
    <n v="38.479999999999997"/>
    <x v="0"/>
    <x v="1"/>
    <m/>
    <n v="38.479999999999997"/>
    <m/>
    <x v="0"/>
    <x v="0"/>
    <x v="0"/>
  </r>
  <r>
    <x v="0"/>
    <x v="0"/>
    <x v="0"/>
    <x v="5"/>
    <x v="43"/>
    <n v="2122"/>
    <s v="Denton, Ashley"/>
    <x v="1"/>
    <x v="0"/>
    <x v="0"/>
    <n v="32.67"/>
    <x v="0"/>
    <x v="1"/>
    <m/>
    <n v="32.67"/>
    <n v="8"/>
    <x v="0"/>
    <x v="0"/>
    <x v="0"/>
  </r>
  <r>
    <x v="0"/>
    <x v="0"/>
    <x v="0"/>
    <x v="5"/>
    <x v="43"/>
    <n v="1968"/>
    <s v="Duncan, Ginger"/>
    <x v="1"/>
    <x v="0"/>
    <x v="0"/>
    <n v="40"/>
    <x v="0"/>
    <x v="1"/>
    <n v="0.27"/>
    <n v="40"/>
    <m/>
    <x v="0"/>
    <x v="0"/>
    <x v="0"/>
  </r>
  <r>
    <x v="0"/>
    <x v="0"/>
    <x v="0"/>
    <x v="5"/>
    <x v="43"/>
    <n v="1904"/>
    <s v="Murr, Sherry"/>
    <x v="1"/>
    <x v="0"/>
    <x v="0"/>
    <n v="40"/>
    <x v="0"/>
    <x v="1"/>
    <m/>
    <n v="40"/>
    <m/>
    <x v="0"/>
    <x v="0"/>
    <x v="0"/>
  </r>
  <r>
    <x v="0"/>
    <x v="0"/>
    <x v="0"/>
    <x v="5"/>
    <x v="43"/>
    <n v="2225"/>
    <s v="Sexton, Holly"/>
    <x v="1"/>
    <x v="0"/>
    <x v="0"/>
    <n v="40"/>
    <x v="0"/>
    <x v="1"/>
    <n v="0.73"/>
    <n v="40"/>
    <m/>
    <x v="0"/>
    <x v="0"/>
    <x v="0"/>
  </r>
  <r>
    <x v="0"/>
    <x v="0"/>
    <x v="0"/>
    <x v="6"/>
    <x v="43"/>
    <n v="2230"/>
    <s v="Payne, Donna"/>
    <x v="1"/>
    <x v="0"/>
    <x v="0"/>
    <n v="35.729999999999997"/>
    <x v="0"/>
    <x v="1"/>
    <m/>
    <n v="35.729999999999997"/>
    <m/>
    <x v="0"/>
    <x v="0"/>
    <x v="0"/>
  </r>
  <r>
    <x v="0"/>
    <x v="0"/>
    <x v="0"/>
    <x v="20"/>
    <x v="43"/>
    <n v="2260"/>
    <s v="Lake, Stephanie"/>
    <x v="1"/>
    <x v="0"/>
    <x v="0"/>
    <n v="40"/>
    <x v="0"/>
    <x v="1"/>
    <m/>
    <n v="40"/>
    <m/>
    <x v="0"/>
    <x v="0"/>
    <x v="0"/>
  </r>
  <r>
    <x v="0"/>
    <x v="0"/>
    <x v="0"/>
    <x v="7"/>
    <x v="43"/>
    <n v="1933"/>
    <s v="Harris, Teresa"/>
    <x v="1"/>
    <x v="0"/>
    <x v="0"/>
    <n v="20"/>
    <x v="0"/>
    <x v="1"/>
    <m/>
    <n v="20"/>
    <m/>
    <x v="0"/>
    <x v="0"/>
    <x v="0"/>
  </r>
  <r>
    <x v="0"/>
    <x v="0"/>
    <x v="0"/>
    <x v="7"/>
    <x v="43"/>
    <n v="1933"/>
    <s v="Harris, Teresa"/>
    <x v="1"/>
    <x v="0"/>
    <x v="0"/>
    <n v="40"/>
    <x v="0"/>
    <x v="1"/>
    <m/>
    <n v="40"/>
    <m/>
    <x v="0"/>
    <x v="0"/>
    <x v="0"/>
  </r>
  <r>
    <x v="0"/>
    <x v="0"/>
    <x v="2"/>
    <x v="8"/>
    <x v="43"/>
    <n v="1917"/>
    <s v="Rigley, Eric"/>
    <x v="0"/>
    <x v="0"/>
    <x v="0"/>
    <n v="40"/>
    <x v="0"/>
    <x v="1"/>
    <m/>
    <m/>
    <m/>
    <x v="0"/>
    <x v="0"/>
    <x v="0"/>
  </r>
  <r>
    <x v="0"/>
    <x v="0"/>
    <x v="2"/>
    <x v="8"/>
    <x v="43"/>
    <n v="2149"/>
    <s v="Robillard, Mathew"/>
    <x v="0"/>
    <x v="0"/>
    <x v="0"/>
    <n v="40"/>
    <x v="0"/>
    <x v="1"/>
    <m/>
    <m/>
    <m/>
    <x v="0"/>
    <x v="0"/>
    <x v="0"/>
  </r>
  <r>
    <x v="0"/>
    <x v="0"/>
    <x v="2"/>
    <x v="9"/>
    <x v="43"/>
    <n v="2140"/>
    <s v="Langea-Spradlin, Catherine A."/>
    <x v="1"/>
    <x v="0"/>
    <x v="0"/>
    <n v="35.82"/>
    <x v="0"/>
    <x v="1"/>
    <m/>
    <n v="35.82"/>
    <m/>
    <x v="0"/>
    <x v="0"/>
    <x v="0"/>
  </r>
  <r>
    <x v="0"/>
    <x v="0"/>
    <x v="2"/>
    <x v="9"/>
    <x v="43"/>
    <n v="1637"/>
    <s v="Poindexter, Diane"/>
    <x v="1"/>
    <x v="0"/>
    <x v="0"/>
    <n v="36.03"/>
    <x v="0"/>
    <x v="1"/>
    <m/>
    <n v="36.03"/>
    <m/>
    <x v="0"/>
    <x v="0"/>
    <x v="0"/>
  </r>
  <r>
    <x v="0"/>
    <x v="0"/>
    <x v="2"/>
    <x v="10"/>
    <x v="43"/>
    <n v="2240"/>
    <s v="Gaffney, Walker"/>
    <x v="1"/>
    <x v="0"/>
    <x v="0"/>
    <n v="35.47"/>
    <x v="0"/>
    <x v="1"/>
    <m/>
    <n v="35.47"/>
    <m/>
    <x v="0"/>
    <x v="0"/>
    <x v="0"/>
  </r>
  <r>
    <x v="0"/>
    <x v="0"/>
    <x v="3"/>
    <x v="11"/>
    <x v="43"/>
    <n v="2110"/>
    <s v="Barnes, Eric"/>
    <x v="1"/>
    <x v="0"/>
    <x v="0"/>
    <n v="30"/>
    <x v="0"/>
    <x v="1"/>
    <m/>
    <n v="30"/>
    <n v="10"/>
    <x v="0"/>
    <x v="0"/>
    <x v="0"/>
  </r>
  <r>
    <x v="0"/>
    <x v="0"/>
    <x v="3"/>
    <x v="11"/>
    <x v="43"/>
    <n v="2268"/>
    <s v="Gibson, Sarah"/>
    <x v="1"/>
    <x v="0"/>
    <x v="0"/>
    <n v="40"/>
    <x v="0"/>
    <x v="1"/>
    <n v="6"/>
    <n v="40"/>
    <m/>
    <x v="0"/>
    <x v="0"/>
    <x v="0"/>
  </r>
  <r>
    <x v="0"/>
    <x v="0"/>
    <x v="3"/>
    <x v="11"/>
    <x v="43"/>
    <n v="1993"/>
    <s v="Gibson, Tiffany D."/>
    <x v="1"/>
    <x v="0"/>
    <x v="0"/>
    <n v="40"/>
    <x v="0"/>
    <x v="1"/>
    <n v="7"/>
    <n v="40"/>
    <m/>
    <x v="0"/>
    <x v="0"/>
    <x v="0"/>
  </r>
  <r>
    <x v="0"/>
    <x v="0"/>
    <x v="3"/>
    <x v="11"/>
    <x v="43"/>
    <n v="2245"/>
    <s v="Hall, Terry"/>
    <x v="1"/>
    <x v="0"/>
    <x v="0"/>
    <n v="40"/>
    <x v="0"/>
    <x v="1"/>
    <m/>
    <n v="40"/>
    <m/>
    <x v="0"/>
    <x v="0"/>
    <x v="0"/>
  </r>
  <r>
    <x v="0"/>
    <x v="0"/>
    <x v="3"/>
    <x v="11"/>
    <x v="43"/>
    <n v="1749"/>
    <s v="Peels, Timothy L."/>
    <x v="1"/>
    <x v="0"/>
    <x v="0"/>
    <n v="30"/>
    <x v="0"/>
    <x v="1"/>
    <m/>
    <n v="30"/>
    <m/>
    <x v="0"/>
    <x v="0"/>
    <x v="0"/>
  </r>
  <r>
    <x v="0"/>
    <x v="0"/>
    <x v="3"/>
    <x v="11"/>
    <x v="43"/>
    <n v="2271"/>
    <s v="Stillwell, Avery"/>
    <x v="1"/>
    <x v="0"/>
    <x v="0"/>
    <n v="40"/>
    <x v="0"/>
    <x v="1"/>
    <n v="2.58"/>
    <n v="40"/>
    <m/>
    <x v="0"/>
    <x v="0"/>
    <x v="0"/>
  </r>
  <r>
    <x v="0"/>
    <x v="0"/>
    <x v="3"/>
    <x v="11"/>
    <x v="43"/>
    <n v="2166"/>
    <s v="Yokley, Clifford E."/>
    <x v="1"/>
    <x v="0"/>
    <x v="0"/>
    <n v="38.700000000000003"/>
    <x v="0"/>
    <x v="1"/>
    <m/>
    <n v="38.700000000000003"/>
    <m/>
    <x v="0"/>
    <x v="0"/>
    <x v="0"/>
  </r>
  <r>
    <x v="0"/>
    <x v="0"/>
    <x v="1"/>
    <x v="12"/>
    <x v="43"/>
    <n v="1410"/>
    <s v="Cooper, Alice F."/>
    <x v="1"/>
    <x v="0"/>
    <x v="0"/>
    <n v="40"/>
    <x v="0"/>
    <x v="1"/>
    <n v="9"/>
    <n v="40"/>
    <m/>
    <x v="0"/>
    <x v="0"/>
    <x v="0"/>
  </r>
  <r>
    <x v="0"/>
    <x v="0"/>
    <x v="5"/>
    <x v="12"/>
    <x v="43"/>
    <n v="2203"/>
    <s v="Hicks, Lisa"/>
    <x v="1"/>
    <x v="0"/>
    <x v="0"/>
    <n v="40"/>
    <x v="0"/>
    <x v="1"/>
    <n v="9"/>
    <n v="40"/>
    <m/>
    <x v="0"/>
    <x v="0"/>
    <x v="0"/>
  </r>
  <r>
    <x v="0"/>
    <x v="0"/>
    <x v="9"/>
    <x v="12"/>
    <x v="43"/>
    <n v="2264"/>
    <s v="Lee, Mary"/>
    <x v="1"/>
    <x v="0"/>
    <x v="0"/>
    <n v="40"/>
    <x v="0"/>
    <x v="1"/>
    <n v="7"/>
    <n v="40"/>
    <m/>
    <x v="0"/>
    <x v="0"/>
    <x v="0"/>
  </r>
  <r>
    <x v="0"/>
    <x v="0"/>
    <x v="1"/>
    <x v="12"/>
    <x v="43"/>
    <n v="1206"/>
    <s v="Lorenz, Viola B."/>
    <x v="1"/>
    <x v="0"/>
    <x v="0"/>
    <n v="40"/>
    <x v="0"/>
    <x v="1"/>
    <n v="11"/>
    <n v="40"/>
    <m/>
    <x v="0"/>
    <x v="0"/>
    <x v="0"/>
  </r>
  <r>
    <x v="0"/>
    <x v="0"/>
    <x v="6"/>
    <x v="12"/>
    <x v="43"/>
    <n v="2162"/>
    <s v="Williams, Savannah"/>
    <x v="1"/>
    <x v="0"/>
    <x v="0"/>
    <n v="30"/>
    <x v="0"/>
    <x v="1"/>
    <m/>
    <n v="30"/>
    <m/>
    <x v="0"/>
    <x v="0"/>
    <x v="0"/>
  </r>
  <r>
    <x v="0"/>
    <x v="0"/>
    <x v="6"/>
    <x v="13"/>
    <x v="43"/>
    <n v="2175"/>
    <s v="Akulic, Marlene"/>
    <x v="1"/>
    <x v="0"/>
    <x v="0"/>
    <n v="40"/>
    <x v="0"/>
    <x v="1"/>
    <n v="6.02"/>
    <n v="40"/>
    <m/>
    <x v="0"/>
    <x v="0"/>
    <x v="0"/>
  </r>
  <r>
    <x v="0"/>
    <x v="0"/>
    <x v="6"/>
    <x v="13"/>
    <x v="43"/>
    <n v="1355"/>
    <s v="Arp, Peggy A."/>
    <x v="1"/>
    <x v="0"/>
    <x v="0"/>
    <n v="40"/>
    <x v="0"/>
    <x v="1"/>
    <m/>
    <n v="40"/>
    <m/>
    <x v="0"/>
    <x v="0"/>
    <x v="0"/>
  </r>
  <r>
    <x v="0"/>
    <x v="0"/>
    <x v="6"/>
    <x v="13"/>
    <x v="43"/>
    <n v="2229"/>
    <s v="Bledsoe, Amy"/>
    <x v="1"/>
    <x v="0"/>
    <x v="0"/>
    <n v="40"/>
    <x v="0"/>
    <x v="1"/>
    <m/>
    <n v="40"/>
    <m/>
    <x v="0"/>
    <x v="0"/>
    <x v="0"/>
  </r>
  <r>
    <x v="0"/>
    <x v="0"/>
    <x v="6"/>
    <x v="13"/>
    <x v="43"/>
    <n v="2041"/>
    <s v="Bohannon, Barbara"/>
    <x v="1"/>
    <x v="0"/>
    <x v="0"/>
    <n v="40"/>
    <x v="0"/>
    <x v="1"/>
    <n v="6.02"/>
    <n v="40"/>
    <m/>
    <x v="0"/>
    <x v="0"/>
    <x v="0"/>
  </r>
  <r>
    <x v="0"/>
    <x v="0"/>
    <x v="6"/>
    <x v="13"/>
    <x v="43"/>
    <n v="2190"/>
    <s v="Bookout, Nancy"/>
    <x v="1"/>
    <x v="0"/>
    <x v="0"/>
    <n v="40"/>
    <x v="0"/>
    <x v="1"/>
    <n v="6"/>
    <n v="40"/>
    <m/>
    <x v="0"/>
    <x v="0"/>
    <x v="0"/>
  </r>
  <r>
    <x v="0"/>
    <x v="0"/>
    <x v="6"/>
    <x v="13"/>
    <x v="43"/>
    <n v="1739"/>
    <s v="Bowers, Brenda"/>
    <x v="1"/>
    <x v="0"/>
    <x v="0"/>
    <n v="40"/>
    <x v="0"/>
    <x v="1"/>
    <m/>
    <n v="40"/>
    <m/>
    <x v="0"/>
    <x v="0"/>
    <x v="0"/>
  </r>
  <r>
    <x v="0"/>
    <x v="0"/>
    <x v="6"/>
    <x v="13"/>
    <x v="43"/>
    <n v="2039"/>
    <s v="Brooks, Tammy C."/>
    <x v="1"/>
    <x v="0"/>
    <x v="0"/>
    <n v="40"/>
    <x v="0"/>
    <x v="1"/>
    <n v="7.02"/>
    <n v="40"/>
    <m/>
    <x v="0"/>
    <x v="0"/>
    <x v="0"/>
  </r>
  <r>
    <x v="0"/>
    <x v="0"/>
    <x v="6"/>
    <x v="13"/>
    <x v="43"/>
    <n v="1978"/>
    <s v="Bryan, Eva J."/>
    <x v="1"/>
    <x v="0"/>
    <x v="0"/>
    <n v="40"/>
    <x v="0"/>
    <x v="1"/>
    <m/>
    <n v="40"/>
    <m/>
    <x v="0"/>
    <x v="0"/>
    <x v="0"/>
  </r>
  <r>
    <x v="0"/>
    <x v="0"/>
    <x v="6"/>
    <x v="13"/>
    <x v="43"/>
    <n v="2156"/>
    <s v="Bryan, Sheena L."/>
    <x v="1"/>
    <x v="0"/>
    <x v="0"/>
    <n v="40"/>
    <x v="0"/>
    <x v="1"/>
    <m/>
    <n v="40"/>
    <m/>
    <x v="0"/>
    <x v="0"/>
    <x v="0"/>
  </r>
  <r>
    <x v="0"/>
    <x v="0"/>
    <x v="6"/>
    <x v="13"/>
    <x v="43"/>
    <n v="2243"/>
    <s v="Campos, Susan"/>
    <x v="1"/>
    <x v="0"/>
    <x v="0"/>
    <n v="40"/>
    <x v="0"/>
    <x v="1"/>
    <n v="6"/>
    <n v="40"/>
    <m/>
    <x v="0"/>
    <x v="0"/>
    <x v="0"/>
  </r>
  <r>
    <x v="0"/>
    <x v="0"/>
    <x v="0"/>
    <x v="13"/>
    <x v="43"/>
    <n v="1010"/>
    <s v="Carroll, Robin M."/>
    <x v="1"/>
    <x v="0"/>
    <x v="0"/>
    <n v="40"/>
    <x v="0"/>
    <x v="1"/>
    <n v="6.12"/>
    <n v="40"/>
    <m/>
    <x v="0"/>
    <x v="0"/>
    <x v="0"/>
  </r>
  <r>
    <x v="0"/>
    <x v="0"/>
    <x v="6"/>
    <x v="13"/>
    <x v="43"/>
    <n v="2068"/>
    <s v="Cathcart, Bess L."/>
    <x v="1"/>
    <x v="0"/>
    <x v="0"/>
    <n v="40"/>
    <x v="0"/>
    <x v="1"/>
    <m/>
    <n v="40"/>
    <m/>
    <x v="0"/>
    <x v="0"/>
    <x v="0"/>
  </r>
  <r>
    <x v="0"/>
    <x v="0"/>
    <x v="6"/>
    <x v="13"/>
    <x v="43"/>
    <n v="2098"/>
    <s v="Childress, Stacy M."/>
    <x v="1"/>
    <x v="0"/>
    <x v="0"/>
    <n v="40"/>
    <x v="0"/>
    <x v="1"/>
    <m/>
    <n v="40"/>
    <m/>
    <x v="0"/>
    <x v="0"/>
    <x v="0"/>
  </r>
  <r>
    <x v="0"/>
    <x v="0"/>
    <x v="6"/>
    <x v="13"/>
    <x v="43"/>
    <n v="2131"/>
    <s v="Collette, Stephanie"/>
    <x v="1"/>
    <x v="0"/>
    <x v="0"/>
    <n v="30"/>
    <x v="0"/>
    <x v="1"/>
    <m/>
    <n v="30"/>
    <n v="10"/>
    <x v="0"/>
    <x v="0"/>
    <x v="0"/>
  </r>
  <r>
    <x v="0"/>
    <x v="0"/>
    <x v="6"/>
    <x v="13"/>
    <x v="43"/>
    <n v="2183"/>
    <s v="Cooper, Elizabeth T."/>
    <x v="1"/>
    <x v="0"/>
    <x v="0"/>
    <n v="30"/>
    <x v="0"/>
    <x v="1"/>
    <m/>
    <n v="30"/>
    <m/>
    <x v="0"/>
    <x v="0"/>
    <x v="0"/>
  </r>
  <r>
    <x v="0"/>
    <x v="0"/>
    <x v="6"/>
    <x v="13"/>
    <x v="43"/>
    <n v="2269"/>
    <s v="Costner, Jo Ann"/>
    <x v="1"/>
    <x v="0"/>
    <x v="0"/>
    <n v="40"/>
    <x v="0"/>
    <x v="1"/>
    <m/>
    <n v="40"/>
    <m/>
    <x v="0"/>
    <x v="0"/>
    <x v="0"/>
  </r>
  <r>
    <x v="0"/>
    <x v="0"/>
    <x v="6"/>
    <x v="13"/>
    <x v="43"/>
    <n v="1362"/>
    <s v="Davis, Kimberly S."/>
    <x v="1"/>
    <x v="0"/>
    <x v="0"/>
    <n v="20"/>
    <x v="0"/>
    <x v="1"/>
    <m/>
    <n v="20"/>
    <n v="20"/>
    <x v="0"/>
    <x v="0"/>
    <x v="0"/>
  </r>
  <r>
    <x v="0"/>
    <x v="0"/>
    <x v="6"/>
    <x v="13"/>
    <x v="43"/>
    <n v="1465"/>
    <s v="Dotson, Wanda A."/>
    <x v="1"/>
    <x v="0"/>
    <x v="0"/>
    <n v="40"/>
    <x v="0"/>
    <x v="1"/>
    <n v="6.02"/>
    <n v="40"/>
    <m/>
    <x v="0"/>
    <x v="0"/>
    <x v="0"/>
  </r>
  <r>
    <x v="0"/>
    <x v="0"/>
    <x v="6"/>
    <x v="13"/>
    <x v="43"/>
    <n v="2046"/>
    <s v="Dunn, Lois"/>
    <x v="1"/>
    <x v="0"/>
    <x v="0"/>
    <n v="40"/>
    <x v="0"/>
    <x v="1"/>
    <n v="6"/>
    <n v="40"/>
    <m/>
    <x v="0"/>
    <x v="0"/>
    <x v="0"/>
  </r>
  <r>
    <x v="0"/>
    <x v="0"/>
    <x v="6"/>
    <x v="13"/>
    <x v="43"/>
    <n v="2152"/>
    <s v="Fishwick, Roberta"/>
    <x v="1"/>
    <x v="0"/>
    <x v="0"/>
    <n v="40"/>
    <x v="0"/>
    <x v="1"/>
    <m/>
    <n v="40"/>
    <m/>
    <x v="0"/>
    <x v="0"/>
    <x v="0"/>
  </r>
  <r>
    <x v="0"/>
    <x v="0"/>
    <x v="6"/>
    <x v="13"/>
    <x v="43"/>
    <n v="2265"/>
    <s v="Ginn, Pamela"/>
    <x v="1"/>
    <x v="0"/>
    <x v="0"/>
    <n v="40"/>
    <x v="0"/>
    <x v="1"/>
    <n v="6.03"/>
    <n v="40"/>
    <m/>
    <x v="0"/>
    <x v="0"/>
    <x v="0"/>
  </r>
  <r>
    <x v="0"/>
    <x v="0"/>
    <x v="6"/>
    <x v="13"/>
    <x v="43"/>
    <n v="2222"/>
    <s v="Hamilton, Patricia"/>
    <x v="1"/>
    <x v="0"/>
    <x v="0"/>
    <n v="39.979999999999997"/>
    <x v="0"/>
    <x v="1"/>
    <m/>
    <n v="39.979999999999997"/>
    <m/>
    <x v="0"/>
    <x v="0"/>
    <x v="0"/>
  </r>
  <r>
    <x v="0"/>
    <x v="0"/>
    <x v="6"/>
    <x v="13"/>
    <x v="43"/>
    <n v="2280"/>
    <s v="Harrill, Angel"/>
    <x v="1"/>
    <x v="0"/>
    <x v="0"/>
    <n v="40"/>
    <x v="0"/>
    <x v="1"/>
    <m/>
    <n v="40"/>
    <m/>
    <x v="0"/>
    <x v="0"/>
    <x v="0"/>
  </r>
  <r>
    <x v="0"/>
    <x v="0"/>
    <x v="6"/>
    <x v="13"/>
    <x v="43"/>
    <n v="2261"/>
    <s v="Howarth, Amy"/>
    <x v="1"/>
    <x v="0"/>
    <x v="0"/>
    <n v="40"/>
    <x v="0"/>
    <x v="1"/>
    <m/>
    <n v="40"/>
    <m/>
    <x v="0"/>
    <x v="0"/>
    <x v="0"/>
  </r>
  <r>
    <x v="0"/>
    <x v="0"/>
    <x v="6"/>
    <x v="13"/>
    <x v="43"/>
    <n v="2188"/>
    <s v="Jones, Tina"/>
    <x v="1"/>
    <x v="0"/>
    <x v="0"/>
    <n v="40"/>
    <x v="0"/>
    <x v="1"/>
    <m/>
    <n v="40"/>
    <m/>
    <x v="0"/>
    <x v="0"/>
    <x v="0"/>
  </r>
  <r>
    <x v="0"/>
    <x v="0"/>
    <x v="6"/>
    <x v="13"/>
    <x v="43"/>
    <n v="1568"/>
    <s v="Long, Marlene C."/>
    <x v="1"/>
    <x v="0"/>
    <x v="0"/>
    <n v="20"/>
    <x v="0"/>
    <x v="1"/>
    <m/>
    <n v="20"/>
    <n v="11"/>
    <x v="0"/>
    <x v="0"/>
    <x v="0"/>
  </r>
  <r>
    <x v="0"/>
    <x v="0"/>
    <x v="6"/>
    <x v="13"/>
    <x v="43"/>
    <n v="1391"/>
    <s v="Mason, Judy A."/>
    <x v="1"/>
    <x v="0"/>
    <x v="0"/>
    <n v="40"/>
    <x v="0"/>
    <x v="1"/>
    <n v="6"/>
    <n v="40"/>
    <m/>
    <x v="0"/>
    <x v="0"/>
    <x v="0"/>
  </r>
  <r>
    <x v="0"/>
    <x v="0"/>
    <x v="7"/>
    <x v="13"/>
    <x v="43"/>
    <n v="2176"/>
    <s v="May, Cynthia L."/>
    <x v="1"/>
    <x v="0"/>
    <x v="0"/>
    <n v="40"/>
    <x v="0"/>
    <x v="1"/>
    <n v="7"/>
    <n v="40"/>
    <m/>
    <x v="0"/>
    <x v="0"/>
    <x v="0"/>
  </r>
  <r>
    <x v="0"/>
    <x v="0"/>
    <x v="6"/>
    <x v="13"/>
    <x v="43"/>
    <n v="1558"/>
    <s v="McCluskey, Loreta R."/>
    <x v="1"/>
    <x v="0"/>
    <x v="0"/>
    <n v="30.05"/>
    <x v="0"/>
    <x v="1"/>
    <m/>
    <n v="30.05"/>
    <m/>
    <x v="0"/>
    <x v="0"/>
    <x v="0"/>
  </r>
  <r>
    <x v="0"/>
    <x v="0"/>
    <x v="6"/>
    <x v="13"/>
    <x v="43"/>
    <n v="2127"/>
    <s v="McKee, April"/>
    <x v="1"/>
    <x v="0"/>
    <x v="0"/>
    <n v="30"/>
    <x v="0"/>
    <x v="1"/>
    <m/>
    <n v="30"/>
    <m/>
    <x v="0"/>
    <x v="0"/>
    <x v="0"/>
  </r>
  <r>
    <x v="0"/>
    <x v="0"/>
    <x v="6"/>
    <x v="13"/>
    <x v="43"/>
    <n v="2174"/>
    <s v="Miller, Martha"/>
    <x v="1"/>
    <x v="0"/>
    <x v="0"/>
    <n v="40"/>
    <x v="0"/>
    <x v="1"/>
    <n v="7"/>
    <n v="40"/>
    <m/>
    <x v="0"/>
    <x v="0"/>
    <x v="0"/>
  </r>
  <r>
    <x v="0"/>
    <x v="0"/>
    <x v="6"/>
    <x v="13"/>
    <x v="43"/>
    <n v="1559"/>
    <s v="Nichols, Brenda S."/>
    <x v="1"/>
    <x v="0"/>
    <x v="0"/>
    <n v="10"/>
    <x v="0"/>
    <x v="1"/>
    <m/>
    <n v="10"/>
    <n v="10"/>
    <x v="0"/>
    <x v="0"/>
    <x v="0"/>
  </r>
  <r>
    <x v="0"/>
    <x v="0"/>
    <x v="6"/>
    <x v="13"/>
    <x v="43"/>
    <n v="2259"/>
    <s v="Peels, Carolyn K."/>
    <x v="1"/>
    <x v="0"/>
    <x v="0"/>
    <n v="40"/>
    <x v="0"/>
    <x v="1"/>
    <m/>
    <n v="40"/>
    <m/>
    <x v="0"/>
    <x v="0"/>
    <x v="0"/>
  </r>
  <r>
    <x v="0"/>
    <x v="0"/>
    <x v="6"/>
    <x v="13"/>
    <x v="43"/>
    <n v="2216"/>
    <s v="Pilkey, Jeremy"/>
    <x v="1"/>
    <x v="0"/>
    <x v="0"/>
    <n v="40"/>
    <x v="0"/>
    <x v="1"/>
    <m/>
    <n v="40"/>
    <m/>
    <x v="0"/>
    <x v="0"/>
    <x v="0"/>
  </r>
  <r>
    <x v="0"/>
    <x v="0"/>
    <x v="6"/>
    <x v="13"/>
    <x v="43"/>
    <n v="1767"/>
    <s v="Presley, Bernice"/>
    <x v="1"/>
    <x v="0"/>
    <x v="0"/>
    <n v="36.020000000000003"/>
    <x v="0"/>
    <x v="1"/>
    <m/>
    <n v="36.020000000000003"/>
    <m/>
    <x v="0"/>
    <x v="0"/>
    <x v="0"/>
  </r>
  <r>
    <x v="0"/>
    <x v="0"/>
    <x v="6"/>
    <x v="13"/>
    <x v="43"/>
    <n v="2246"/>
    <s v="Rice, Yvonne"/>
    <x v="1"/>
    <x v="0"/>
    <x v="0"/>
    <n v="36"/>
    <x v="0"/>
    <x v="1"/>
    <m/>
    <n v="36"/>
    <m/>
    <x v="0"/>
    <x v="0"/>
    <x v="0"/>
  </r>
  <r>
    <x v="0"/>
    <x v="0"/>
    <x v="6"/>
    <x v="13"/>
    <x v="43"/>
    <n v="2138"/>
    <s v="Richardson, Tammy G."/>
    <x v="1"/>
    <x v="0"/>
    <x v="0"/>
    <n v="0"/>
    <x v="0"/>
    <x v="1"/>
    <m/>
    <m/>
    <n v="10"/>
    <x v="0"/>
    <x v="0"/>
    <x v="0"/>
  </r>
  <r>
    <x v="0"/>
    <x v="0"/>
    <x v="6"/>
    <x v="13"/>
    <x v="43"/>
    <n v="2138"/>
    <s v="Richardson, Tammy G."/>
    <x v="1"/>
    <x v="0"/>
    <x v="0"/>
    <n v="19.93"/>
    <x v="0"/>
    <x v="1"/>
    <m/>
    <n v="19.93"/>
    <n v="10"/>
    <x v="0"/>
    <x v="0"/>
    <x v="0"/>
  </r>
  <r>
    <x v="0"/>
    <x v="0"/>
    <x v="6"/>
    <x v="13"/>
    <x v="43"/>
    <n v="1997"/>
    <s v="Roberts, Lisa R."/>
    <x v="1"/>
    <x v="0"/>
    <x v="0"/>
    <n v="40"/>
    <x v="0"/>
    <x v="1"/>
    <m/>
    <n v="40"/>
    <m/>
    <x v="0"/>
    <x v="0"/>
    <x v="0"/>
  </r>
  <r>
    <x v="0"/>
    <x v="0"/>
    <x v="6"/>
    <x v="13"/>
    <x v="43"/>
    <n v="1299"/>
    <s v="Rodgers, Cathy B."/>
    <x v="1"/>
    <x v="0"/>
    <x v="0"/>
    <n v="40"/>
    <x v="0"/>
    <x v="1"/>
    <n v="6.05"/>
    <n v="40"/>
    <m/>
    <x v="0"/>
    <x v="0"/>
    <x v="0"/>
  </r>
  <r>
    <x v="0"/>
    <x v="0"/>
    <x v="7"/>
    <x v="13"/>
    <x v="43"/>
    <n v="2192"/>
    <s v="Rupinski, Angela"/>
    <x v="1"/>
    <x v="0"/>
    <x v="0"/>
    <n v="40"/>
    <x v="0"/>
    <x v="1"/>
    <n v="6"/>
    <n v="40"/>
    <m/>
    <x v="0"/>
    <x v="0"/>
    <x v="0"/>
  </r>
  <r>
    <x v="0"/>
    <x v="0"/>
    <x v="6"/>
    <x v="13"/>
    <x v="43"/>
    <n v="1590"/>
    <s v="Russell, Barbara L."/>
    <x v="1"/>
    <x v="0"/>
    <x v="0"/>
    <n v="40"/>
    <x v="0"/>
    <x v="1"/>
    <m/>
    <n v="40"/>
    <m/>
    <x v="0"/>
    <x v="0"/>
    <x v="0"/>
  </r>
  <r>
    <x v="0"/>
    <x v="0"/>
    <x v="6"/>
    <x v="13"/>
    <x v="43"/>
    <n v="2218"/>
    <s v="Russell, Brandy"/>
    <x v="1"/>
    <x v="0"/>
    <x v="0"/>
    <n v="20"/>
    <x v="0"/>
    <x v="1"/>
    <m/>
    <n v="20"/>
    <n v="10"/>
    <x v="0"/>
    <x v="0"/>
    <x v="0"/>
  </r>
  <r>
    <x v="0"/>
    <x v="0"/>
    <x v="6"/>
    <x v="13"/>
    <x v="43"/>
    <n v="1612"/>
    <s v="Self, Janet"/>
    <x v="1"/>
    <x v="0"/>
    <x v="0"/>
    <n v="40"/>
    <x v="0"/>
    <x v="1"/>
    <m/>
    <n v="40"/>
    <m/>
    <x v="0"/>
    <x v="0"/>
    <x v="0"/>
  </r>
  <r>
    <x v="0"/>
    <x v="0"/>
    <x v="6"/>
    <x v="13"/>
    <x v="43"/>
    <n v="2016"/>
    <s v="Torbett, Donna G."/>
    <x v="1"/>
    <x v="0"/>
    <x v="0"/>
    <n v="40"/>
    <x v="0"/>
    <x v="1"/>
    <n v="3.65"/>
    <n v="40"/>
    <m/>
    <x v="0"/>
    <x v="0"/>
    <x v="0"/>
  </r>
  <r>
    <x v="0"/>
    <x v="0"/>
    <x v="6"/>
    <x v="13"/>
    <x v="43"/>
    <n v="2147"/>
    <s v="Watson, Linda L."/>
    <x v="1"/>
    <x v="0"/>
    <x v="0"/>
    <n v="39.28"/>
    <x v="0"/>
    <x v="1"/>
    <m/>
    <n v="39.28"/>
    <m/>
    <x v="0"/>
    <x v="0"/>
    <x v="0"/>
  </r>
  <r>
    <x v="0"/>
    <x v="0"/>
    <x v="6"/>
    <x v="13"/>
    <x v="43"/>
    <n v="2244"/>
    <s v="Winter, Esther"/>
    <x v="1"/>
    <x v="0"/>
    <x v="0"/>
    <n v="40"/>
    <x v="0"/>
    <x v="1"/>
    <n v="6"/>
    <n v="40"/>
    <m/>
    <x v="0"/>
    <x v="0"/>
    <x v="0"/>
  </r>
  <r>
    <x v="0"/>
    <x v="0"/>
    <x v="8"/>
    <x v="14"/>
    <x v="43"/>
    <n v="2177"/>
    <s v="Cannon, James"/>
    <x v="1"/>
    <x v="0"/>
    <x v="0"/>
    <n v="30"/>
    <x v="0"/>
    <x v="1"/>
    <m/>
    <n v="30"/>
    <n v="10"/>
    <x v="0"/>
    <x v="0"/>
    <x v="0"/>
  </r>
  <r>
    <x v="0"/>
    <x v="0"/>
    <x v="1"/>
    <x v="14"/>
    <x v="43"/>
    <n v="1280"/>
    <s v="Cooley, Tammy K."/>
    <x v="1"/>
    <x v="0"/>
    <x v="0"/>
    <n v="39.67"/>
    <x v="0"/>
    <x v="1"/>
    <m/>
    <n v="39.67"/>
    <m/>
    <x v="0"/>
    <x v="0"/>
    <x v="0"/>
  </r>
  <r>
    <x v="0"/>
    <x v="0"/>
    <x v="5"/>
    <x v="14"/>
    <x v="43"/>
    <n v="2277"/>
    <s v="Frye, Jason"/>
    <x v="1"/>
    <x v="0"/>
    <x v="0"/>
    <n v="40"/>
    <x v="0"/>
    <x v="1"/>
    <n v="5.5"/>
    <n v="40"/>
    <m/>
    <x v="0"/>
    <x v="0"/>
    <x v="0"/>
  </r>
  <r>
    <x v="0"/>
    <x v="0"/>
    <x v="1"/>
    <x v="14"/>
    <x v="43"/>
    <n v="1684"/>
    <s v="Mckee, Nathan"/>
    <x v="1"/>
    <x v="0"/>
    <x v="0"/>
    <n v="26.43"/>
    <x v="0"/>
    <x v="1"/>
    <m/>
    <n v="26.43"/>
    <n v="10"/>
    <x v="0"/>
    <x v="0"/>
    <x v="0"/>
  </r>
  <r>
    <x v="0"/>
    <x v="0"/>
    <x v="1"/>
    <x v="14"/>
    <x v="43"/>
    <n v="2242"/>
    <s v="Ridge, Billy"/>
    <x v="1"/>
    <x v="0"/>
    <x v="0"/>
    <n v="40"/>
    <x v="0"/>
    <x v="1"/>
    <m/>
    <n v="40"/>
    <m/>
    <x v="0"/>
    <x v="0"/>
    <x v="0"/>
  </r>
  <r>
    <x v="0"/>
    <x v="0"/>
    <x v="1"/>
    <x v="14"/>
    <x v="43"/>
    <n v="2220"/>
    <s v="Waddell, Henry"/>
    <x v="1"/>
    <x v="0"/>
    <x v="0"/>
    <n v="38.770000000000003"/>
    <x v="0"/>
    <x v="1"/>
    <m/>
    <n v="38.770000000000003"/>
    <m/>
    <x v="0"/>
    <x v="0"/>
    <x v="0"/>
  </r>
  <r>
    <x v="0"/>
    <x v="0"/>
    <x v="1"/>
    <x v="14"/>
    <x v="43"/>
    <n v="2161"/>
    <s v="Watson, Mark"/>
    <x v="1"/>
    <x v="0"/>
    <x v="0"/>
    <n v="40"/>
    <x v="0"/>
    <x v="1"/>
    <m/>
    <n v="40"/>
    <m/>
    <x v="0"/>
    <x v="0"/>
    <x v="0"/>
  </r>
  <r>
    <x v="0"/>
    <x v="0"/>
    <x v="1"/>
    <x v="14"/>
    <x v="43"/>
    <n v="2180"/>
    <s v="Young, Robin A."/>
    <x v="1"/>
    <x v="0"/>
    <x v="0"/>
    <n v="38.520000000000003"/>
    <x v="0"/>
    <x v="1"/>
    <m/>
    <n v="38.520000000000003"/>
    <m/>
    <x v="0"/>
    <x v="0"/>
    <x v="0"/>
  </r>
  <r>
    <x v="0"/>
    <x v="0"/>
    <x v="9"/>
    <x v="15"/>
    <x v="43"/>
    <n v="1520"/>
    <s v="Best, Shirley"/>
    <x v="1"/>
    <x v="0"/>
    <x v="0"/>
    <n v="20"/>
    <x v="0"/>
    <x v="1"/>
    <m/>
    <n v="20"/>
    <n v="20"/>
    <x v="0"/>
    <x v="0"/>
    <x v="0"/>
  </r>
  <r>
    <x v="0"/>
    <x v="0"/>
    <x v="9"/>
    <x v="15"/>
    <x v="43"/>
    <n v="1856"/>
    <s v="Bivens, Tammie"/>
    <x v="1"/>
    <x v="0"/>
    <x v="0"/>
    <n v="36"/>
    <x v="0"/>
    <x v="1"/>
    <m/>
    <n v="36"/>
    <n v="10"/>
    <x v="0"/>
    <x v="0"/>
    <x v="0"/>
  </r>
  <r>
    <x v="0"/>
    <x v="0"/>
    <x v="9"/>
    <x v="15"/>
    <x v="43"/>
    <n v="2250"/>
    <s v="Bledsoe, Nicole"/>
    <x v="1"/>
    <x v="0"/>
    <x v="0"/>
    <n v="22.07"/>
    <x v="0"/>
    <x v="1"/>
    <m/>
    <n v="22.07"/>
    <m/>
    <x v="0"/>
    <x v="0"/>
    <x v="0"/>
  </r>
  <r>
    <x v="0"/>
    <x v="0"/>
    <x v="6"/>
    <x v="15"/>
    <x v="43"/>
    <n v="2235"/>
    <s v="Clark, Elizabeth"/>
    <x v="1"/>
    <x v="0"/>
    <x v="0"/>
    <n v="35.82"/>
    <x v="0"/>
    <x v="1"/>
    <m/>
    <n v="35.82"/>
    <n v="10"/>
    <x v="0"/>
    <x v="0"/>
    <x v="0"/>
  </r>
  <r>
    <x v="0"/>
    <x v="0"/>
    <x v="9"/>
    <x v="15"/>
    <x v="43"/>
    <n v="2267"/>
    <s v="Ellis, Kathleen"/>
    <x v="1"/>
    <x v="0"/>
    <x v="0"/>
    <n v="40"/>
    <x v="0"/>
    <x v="1"/>
    <n v="2.1"/>
    <n v="40"/>
    <m/>
    <x v="0"/>
    <x v="0"/>
    <x v="0"/>
  </r>
  <r>
    <x v="0"/>
    <x v="0"/>
    <x v="9"/>
    <x v="15"/>
    <x v="43"/>
    <n v="1107"/>
    <s v="Hall, Mary"/>
    <x v="1"/>
    <x v="0"/>
    <x v="0"/>
    <n v="40"/>
    <x v="0"/>
    <x v="1"/>
    <n v="8.5299999999999994"/>
    <n v="40"/>
    <m/>
    <x v="0"/>
    <x v="0"/>
    <x v="0"/>
  </r>
  <r>
    <x v="0"/>
    <x v="0"/>
    <x v="9"/>
    <x v="15"/>
    <x v="43"/>
    <n v="1866"/>
    <s v="Harris, Nancy"/>
    <x v="1"/>
    <x v="0"/>
    <x v="0"/>
    <n v="26"/>
    <x v="0"/>
    <x v="1"/>
    <m/>
    <n v="26"/>
    <n v="10"/>
    <x v="0"/>
    <x v="0"/>
    <x v="0"/>
  </r>
  <r>
    <x v="0"/>
    <x v="0"/>
    <x v="9"/>
    <x v="15"/>
    <x v="43"/>
    <n v="2266"/>
    <s v="Machne, Emily"/>
    <x v="1"/>
    <x v="0"/>
    <x v="0"/>
    <n v="26.98"/>
    <x v="0"/>
    <x v="1"/>
    <m/>
    <n v="26.98"/>
    <m/>
    <x v="0"/>
    <x v="0"/>
    <x v="0"/>
  </r>
  <r>
    <x v="0"/>
    <x v="0"/>
    <x v="9"/>
    <x v="15"/>
    <x v="43"/>
    <n v="1985"/>
    <s v="Pilkey, Melissa"/>
    <x v="1"/>
    <x v="0"/>
    <x v="0"/>
    <n v="40"/>
    <x v="0"/>
    <x v="1"/>
    <n v="6"/>
    <n v="40"/>
    <m/>
    <x v="0"/>
    <x v="0"/>
    <x v="0"/>
  </r>
  <r>
    <x v="0"/>
    <x v="0"/>
    <x v="3"/>
    <x v="15"/>
    <x v="43"/>
    <n v="1967"/>
    <s v="Shaw, Teia L."/>
    <x v="1"/>
    <x v="0"/>
    <x v="0"/>
    <n v="40"/>
    <x v="0"/>
    <x v="1"/>
    <m/>
    <n v="40"/>
    <m/>
    <x v="0"/>
    <x v="0"/>
    <x v="0"/>
  </r>
  <r>
    <x v="0"/>
    <x v="0"/>
    <x v="9"/>
    <x v="15"/>
    <x v="43"/>
    <n v="2272"/>
    <s v="Zimmerman, Miranda"/>
    <x v="1"/>
    <x v="0"/>
    <x v="0"/>
    <n v="20"/>
    <x v="0"/>
    <x v="1"/>
    <m/>
    <n v="20"/>
    <n v="20"/>
    <x v="0"/>
    <x v="0"/>
    <x v="0"/>
  </r>
  <r>
    <x v="0"/>
    <x v="0"/>
    <x v="7"/>
    <x v="16"/>
    <x v="43"/>
    <n v="2181"/>
    <s v="Campbell, Lisa M."/>
    <x v="1"/>
    <x v="0"/>
    <x v="0"/>
    <n v="34.630000000000003"/>
    <x v="0"/>
    <x v="1"/>
    <m/>
    <n v="34.630000000000003"/>
    <m/>
    <x v="0"/>
    <x v="0"/>
    <x v="0"/>
  </r>
  <r>
    <x v="0"/>
    <x v="0"/>
    <x v="7"/>
    <x v="16"/>
    <x v="43"/>
    <n v="2193"/>
    <s v="Cannon, Jennifer"/>
    <x v="1"/>
    <x v="0"/>
    <x v="0"/>
    <n v="30"/>
    <x v="0"/>
    <x v="1"/>
    <m/>
    <n v="30"/>
    <m/>
    <x v="0"/>
    <x v="0"/>
    <x v="0"/>
  </r>
  <r>
    <x v="0"/>
    <x v="0"/>
    <x v="4"/>
    <x v="16"/>
    <x v="43"/>
    <n v="2238"/>
    <s v="Carey, Laura"/>
    <x v="1"/>
    <x v="0"/>
    <x v="0"/>
    <n v="40"/>
    <x v="0"/>
    <x v="1"/>
    <m/>
    <n v="40"/>
    <m/>
    <x v="0"/>
    <x v="0"/>
    <x v="0"/>
  </r>
  <r>
    <x v="0"/>
    <x v="0"/>
    <x v="7"/>
    <x v="16"/>
    <x v="43"/>
    <n v="2045"/>
    <s v="Mcinerney, Renee L."/>
    <x v="1"/>
    <x v="0"/>
    <x v="0"/>
    <n v="40"/>
    <x v="0"/>
    <x v="1"/>
    <n v="6"/>
    <n v="40"/>
    <m/>
    <x v="0"/>
    <x v="0"/>
    <x v="0"/>
  </r>
  <r>
    <x v="0"/>
    <x v="0"/>
    <x v="5"/>
    <x v="17"/>
    <x v="43"/>
    <n v="2274"/>
    <s v="Eddy, Bryan"/>
    <x v="1"/>
    <x v="0"/>
    <x v="0"/>
    <n v="40"/>
    <x v="0"/>
    <x v="1"/>
    <m/>
    <n v="40"/>
    <m/>
    <x v="0"/>
    <x v="0"/>
    <x v="0"/>
  </r>
  <r>
    <x v="0"/>
    <x v="0"/>
    <x v="5"/>
    <x v="17"/>
    <x v="43"/>
    <n v="1596"/>
    <s v="Harrison, Charles"/>
    <x v="1"/>
    <x v="0"/>
    <x v="0"/>
    <n v="40"/>
    <x v="0"/>
    <x v="1"/>
    <n v="3.85"/>
    <n v="40"/>
    <m/>
    <x v="0"/>
    <x v="0"/>
    <x v="0"/>
  </r>
  <r>
    <x v="0"/>
    <x v="0"/>
    <x v="5"/>
    <x v="18"/>
    <x v="43"/>
    <n v="1575"/>
    <s v="Gable, James D."/>
    <x v="1"/>
    <x v="0"/>
    <x v="0"/>
    <n v="40"/>
    <x v="0"/>
    <x v="1"/>
    <m/>
    <n v="40"/>
    <m/>
    <x v="0"/>
    <x v="0"/>
    <x v="0"/>
  </r>
  <r>
    <x v="0"/>
    <x v="0"/>
    <x v="8"/>
    <x v="19"/>
    <x v="43"/>
    <n v="2089"/>
    <s v="Cole, Joseph A."/>
    <x v="1"/>
    <x v="0"/>
    <x v="0"/>
    <n v="40"/>
    <x v="0"/>
    <x v="1"/>
    <n v="0.02"/>
    <n v="40"/>
    <m/>
    <x v="0"/>
    <x v="0"/>
    <x v="0"/>
  </r>
  <r>
    <x v="0"/>
    <x v="0"/>
    <x v="8"/>
    <x v="19"/>
    <x v="43"/>
    <n v="2169"/>
    <s v="Zimmerman, Donald E."/>
    <x v="1"/>
    <x v="0"/>
    <x v="0"/>
    <n v="40"/>
    <x v="0"/>
    <x v="1"/>
    <n v="3.42"/>
    <n v="40"/>
    <m/>
    <x v="0"/>
    <x v="0"/>
    <x v="0"/>
  </r>
  <r>
    <x v="0"/>
    <x v="0"/>
    <x v="0"/>
    <x v="0"/>
    <x v="44"/>
    <n v="2069"/>
    <s v="Bibee, Ronald S."/>
    <x v="0"/>
    <x v="0"/>
    <x v="0"/>
    <n v="40"/>
    <x v="0"/>
    <x v="1"/>
    <m/>
    <m/>
    <m/>
    <x v="0"/>
    <x v="0"/>
    <x v="0"/>
  </r>
  <r>
    <x v="0"/>
    <x v="0"/>
    <x v="0"/>
    <x v="0"/>
    <x v="44"/>
    <n v="1435"/>
    <s v="Bores, Carie L."/>
    <x v="0"/>
    <x v="0"/>
    <x v="0"/>
    <n v="30"/>
    <x v="0"/>
    <x v="1"/>
    <m/>
    <m/>
    <n v="10"/>
    <x v="0"/>
    <x v="0"/>
    <x v="0"/>
  </r>
  <r>
    <x v="0"/>
    <x v="0"/>
    <x v="0"/>
    <x v="0"/>
    <x v="44"/>
    <n v="1918"/>
    <s v="Rodgers, Angela M."/>
    <x v="1"/>
    <x v="0"/>
    <x v="0"/>
    <n v="40"/>
    <x v="0"/>
    <x v="1"/>
    <n v="0.35"/>
    <n v="40"/>
    <m/>
    <x v="0"/>
    <x v="0"/>
    <x v="0"/>
  </r>
  <r>
    <x v="0"/>
    <x v="0"/>
    <x v="0"/>
    <x v="0"/>
    <x v="44"/>
    <n v="2081"/>
    <s v="Roots, Doug"/>
    <x v="0"/>
    <x v="0"/>
    <x v="0"/>
    <n v="-40"/>
    <x v="0"/>
    <x v="1"/>
    <m/>
    <m/>
    <n v="80"/>
    <x v="0"/>
    <x v="0"/>
    <x v="0"/>
  </r>
  <r>
    <x v="0"/>
    <x v="0"/>
    <x v="0"/>
    <x v="0"/>
    <x v="44"/>
    <n v="2279"/>
    <s v="Spalding, Kyle"/>
    <x v="0"/>
    <x v="0"/>
    <x v="0"/>
    <n v="40"/>
    <x v="0"/>
    <x v="1"/>
    <m/>
    <m/>
    <m/>
    <x v="0"/>
    <x v="0"/>
    <x v="0"/>
  </r>
  <r>
    <x v="0"/>
    <x v="0"/>
    <x v="0"/>
    <x v="0"/>
    <x v="44"/>
    <n v="2076"/>
    <s v="Stephens, Andrew"/>
    <x v="1"/>
    <x v="0"/>
    <x v="0"/>
    <n v="0"/>
    <x v="0"/>
    <x v="1"/>
    <m/>
    <m/>
    <m/>
    <x v="0"/>
    <x v="0"/>
    <x v="0"/>
  </r>
  <r>
    <x v="0"/>
    <x v="0"/>
    <x v="0"/>
    <x v="0"/>
    <x v="44"/>
    <n v="2185"/>
    <s v="Watson, Tamitha"/>
    <x v="0"/>
    <x v="0"/>
    <x v="0"/>
    <n v="40"/>
    <x v="0"/>
    <x v="1"/>
    <m/>
    <m/>
    <m/>
    <x v="0"/>
    <x v="0"/>
    <x v="0"/>
  </r>
  <r>
    <x v="0"/>
    <x v="0"/>
    <x v="0"/>
    <x v="0"/>
    <x v="44"/>
    <n v="1079"/>
    <s v="Wilson, Jim"/>
    <x v="0"/>
    <x v="0"/>
    <x v="0"/>
    <n v="40"/>
    <x v="0"/>
    <x v="1"/>
    <m/>
    <m/>
    <m/>
    <x v="0"/>
    <x v="0"/>
    <x v="0"/>
  </r>
  <r>
    <x v="0"/>
    <x v="0"/>
    <x v="0"/>
    <x v="1"/>
    <x v="44"/>
    <n v="1481"/>
    <s v="Dodd, Alex E."/>
    <x v="1"/>
    <x v="0"/>
    <x v="0"/>
    <n v="40"/>
    <x v="0"/>
    <x v="1"/>
    <m/>
    <n v="40"/>
    <m/>
    <x v="0"/>
    <x v="0"/>
    <x v="0"/>
  </r>
  <r>
    <x v="0"/>
    <x v="0"/>
    <x v="0"/>
    <x v="1"/>
    <x v="44"/>
    <n v="2007"/>
    <s v="Dodd, Patricia A."/>
    <x v="1"/>
    <x v="0"/>
    <x v="0"/>
    <n v="40"/>
    <x v="0"/>
    <x v="1"/>
    <m/>
    <n v="40"/>
    <m/>
    <x v="0"/>
    <x v="0"/>
    <x v="0"/>
  </r>
  <r>
    <x v="0"/>
    <x v="0"/>
    <x v="0"/>
    <x v="1"/>
    <x v="44"/>
    <n v="1897"/>
    <s v="Lee, Wayne P."/>
    <x v="0"/>
    <x v="0"/>
    <x v="0"/>
    <n v="40"/>
    <x v="0"/>
    <x v="1"/>
    <m/>
    <m/>
    <m/>
    <x v="0"/>
    <x v="0"/>
    <x v="0"/>
  </r>
  <r>
    <x v="0"/>
    <x v="0"/>
    <x v="0"/>
    <x v="2"/>
    <x v="44"/>
    <n v="1810"/>
    <s v="Damstetter, Suzanne"/>
    <x v="0"/>
    <x v="0"/>
    <x v="0"/>
    <n v="40"/>
    <x v="0"/>
    <x v="1"/>
    <m/>
    <m/>
    <m/>
    <x v="0"/>
    <x v="0"/>
    <x v="0"/>
  </r>
  <r>
    <x v="0"/>
    <x v="0"/>
    <x v="0"/>
    <x v="2"/>
    <x v="44"/>
    <n v="2179"/>
    <s v="Deiter, Nancy"/>
    <x v="1"/>
    <x v="0"/>
    <x v="0"/>
    <n v="40"/>
    <x v="0"/>
    <x v="1"/>
    <m/>
    <n v="40"/>
    <m/>
    <x v="0"/>
    <x v="0"/>
    <x v="0"/>
  </r>
  <r>
    <x v="0"/>
    <x v="0"/>
    <x v="0"/>
    <x v="2"/>
    <x v="44"/>
    <n v="1831"/>
    <s v="Simmons, Kristie"/>
    <x v="1"/>
    <x v="0"/>
    <x v="0"/>
    <n v="40"/>
    <x v="0"/>
    <x v="1"/>
    <m/>
    <n v="40"/>
    <m/>
    <x v="0"/>
    <x v="0"/>
    <x v="0"/>
  </r>
  <r>
    <x v="0"/>
    <x v="0"/>
    <x v="0"/>
    <x v="3"/>
    <x v="44"/>
    <n v="1024"/>
    <s v="Hillard, Gary L."/>
    <x v="0"/>
    <x v="0"/>
    <x v="0"/>
    <n v="40"/>
    <x v="0"/>
    <x v="1"/>
    <m/>
    <m/>
    <m/>
    <x v="0"/>
    <x v="0"/>
    <x v="0"/>
  </r>
  <r>
    <x v="0"/>
    <x v="0"/>
    <x v="0"/>
    <x v="3"/>
    <x v="44"/>
    <n v="1027"/>
    <s v="Howard, Michael"/>
    <x v="0"/>
    <x v="0"/>
    <x v="0"/>
    <n v="40"/>
    <x v="0"/>
    <x v="1"/>
    <m/>
    <m/>
    <m/>
    <x v="0"/>
    <x v="0"/>
    <x v="0"/>
  </r>
  <r>
    <x v="0"/>
    <x v="0"/>
    <x v="0"/>
    <x v="3"/>
    <x v="44"/>
    <n v="2034"/>
    <s v="Powers, Joshua"/>
    <x v="0"/>
    <x v="0"/>
    <x v="0"/>
    <n v="40"/>
    <x v="0"/>
    <x v="1"/>
    <m/>
    <m/>
    <m/>
    <x v="0"/>
    <x v="0"/>
    <x v="0"/>
  </r>
  <r>
    <x v="0"/>
    <x v="0"/>
    <x v="0"/>
    <x v="3"/>
    <x v="44"/>
    <n v="1420"/>
    <s v="Simmons, James T."/>
    <x v="0"/>
    <x v="0"/>
    <x v="0"/>
    <n v="40"/>
    <x v="0"/>
    <x v="1"/>
    <m/>
    <m/>
    <m/>
    <x v="0"/>
    <x v="0"/>
    <x v="0"/>
  </r>
  <r>
    <x v="0"/>
    <x v="0"/>
    <x v="0"/>
    <x v="4"/>
    <x v="44"/>
    <n v="2100"/>
    <s v="Glenn, Kristy"/>
    <x v="1"/>
    <x v="0"/>
    <x v="0"/>
    <n v="0"/>
    <x v="0"/>
    <x v="1"/>
    <m/>
    <m/>
    <m/>
    <x v="0"/>
    <x v="0"/>
    <x v="0"/>
  </r>
  <r>
    <x v="0"/>
    <x v="0"/>
    <x v="0"/>
    <x v="5"/>
    <x v="44"/>
    <n v="1717"/>
    <s v="Burchfield, Jeannie"/>
    <x v="1"/>
    <x v="0"/>
    <x v="0"/>
    <n v="0"/>
    <x v="0"/>
    <x v="1"/>
    <m/>
    <m/>
    <n v="40"/>
    <x v="0"/>
    <x v="0"/>
    <x v="0"/>
  </r>
  <r>
    <x v="0"/>
    <x v="0"/>
    <x v="0"/>
    <x v="5"/>
    <x v="44"/>
    <n v="2122"/>
    <s v="Denton, Ashley"/>
    <x v="1"/>
    <x v="0"/>
    <x v="0"/>
    <n v="40"/>
    <x v="0"/>
    <x v="1"/>
    <n v="0.43"/>
    <n v="40"/>
    <m/>
    <x v="0"/>
    <x v="0"/>
    <x v="0"/>
  </r>
  <r>
    <x v="0"/>
    <x v="0"/>
    <x v="0"/>
    <x v="5"/>
    <x v="44"/>
    <n v="1968"/>
    <s v="Duncan, Ginger"/>
    <x v="1"/>
    <x v="0"/>
    <x v="0"/>
    <n v="40"/>
    <x v="0"/>
    <x v="1"/>
    <n v="0.27"/>
    <n v="40"/>
    <m/>
    <x v="0"/>
    <x v="0"/>
    <x v="0"/>
  </r>
  <r>
    <x v="0"/>
    <x v="0"/>
    <x v="0"/>
    <x v="5"/>
    <x v="44"/>
    <n v="1904"/>
    <s v="Murr, Sherry"/>
    <x v="1"/>
    <x v="0"/>
    <x v="0"/>
    <n v="40"/>
    <x v="0"/>
    <x v="1"/>
    <n v="0.33"/>
    <n v="40"/>
    <m/>
    <x v="0"/>
    <x v="0"/>
    <x v="0"/>
  </r>
  <r>
    <x v="0"/>
    <x v="0"/>
    <x v="0"/>
    <x v="5"/>
    <x v="44"/>
    <n v="2225"/>
    <s v="Sexton, Holly"/>
    <x v="1"/>
    <x v="0"/>
    <x v="0"/>
    <n v="40"/>
    <x v="0"/>
    <x v="1"/>
    <n v="0.43"/>
    <n v="40"/>
    <m/>
    <x v="0"/>
    <x v="0"/>
    <x v="0"/>
  </r>
  <r>
    <x v="0"/>
    <x v="0"/>
    <x v="0"/>
    <x v="6"/>
    <x v="44"/>
    <n v="2230"/>
    <s v="Payne, Donna"/>
    <x v="1"/>
    <x v="0"/>
    <x v="0"/>
    <n v="40"/>
    <x v="0"/>
    <x v="1"/>
    <n v="0.45"/>
    <n v="40"/>
    <m/>
    <x v="0"/>
    <x v="0"/>
    <x v="0"/>
  </r>
  <r>
    <x v="0"/>
    <x v="0"/>
    <x v="0"/>
    <x v="20"/>
    <x v="44"/>
    <n v="2260"/>
    <s v="Lake, Stephanie"/>
    <x v="1"/>
    <x v="0"/>
    <x v="0"/>
    <n v="40"/>
    <x v="0"/>
    <x v="1"/>
    <m/>
    <n v="40"/>
    <m/>
    <x v="0"/>
    <x v="0"/>
    <x v="0"/>
  </r>
  <r>
    <x v="0"/>
    <x v="0"/>
    <x v="0"/>
    <x v="7"/>
    <x v="44"/>
    <n v="1933"/>
    <s v="Harris, Teresa"/>
    <x v="1"/>
    <x v="0"/>
    <x v="0"/>
    <n v="40"/>
    <x v="0"/>
    <x v="1"/>
    <n v="1.35"/>
    <n v="40"/>
    <m/>
    <x v="0"/>
    <x v="0"/>
    <x v="0"/>
  </r>
  <r>
    <x v="0"/>
    <x v="0"/>
    <x v="2"/>
    <x v="8"/>
    <x v="44"/>
    <n v="1917"/>
    <s v="Rigley, Eric"/>
    <x v="0"/>
    <x v="0"/>
    <x v="0"/>
    <n v="40"/>
    <x v="0"/>
    <x v="1"/>
    <m/>
    <m/>
    <m/>
    <x v="0"/>
    <x v="0"/>
    <x v="0"/>
  </r>
  <r>
    <x v="0"/>
    <x v="0"/>
    <x v="2"/>
    <x v="8"/>
    <x v="44"/>
    <n v="2149"/>
    <s v="Robillard, Mathew"/>
    <x v="0"/>
    <x v="0"/>
    <x v="0"/>
    <n v="40"/>
    <x v="0"/>
    <x v="1"/>
    <m/>
    <m/>
    <m/>
    <x v="0"/>
    <x v="0"/>
    <x v="0"/>
  </r>
  <r>
    <x v="0"/>
    <x v="0"/>
    <x v="2"/>
    <x v="9"/>
    <x v="44"/>
    <n v="2140"/>
    <s v="Langea-Spradlin, Catherine A."/>
    <x v="1"/>
    <x v="0"/>
    <x v="0"/>
    <n v="40"/>
    <x v="0"/>
    <x v="1"/>
    <n v="0.25"/>
    <n v="40"/>
    <m/>
    <x v="0"/>
    <x v="0"/>
    <x v="0"/>
  </r>
  <r>
    <x v="0"/>
    <x v="0"/>
    <x v="2"/>
    <x v="9"/>
    <x v="44"/>
    <n v="1637"/>
    <s v="Poindexter, Diane"/>
    <x v="1"/>
    <x v="0"/>
    <x v="0"/>
    <n v="40"/>
    <x v="0"/>
    <x v="1"/>
    <n v="0.43"/>
    <n v="40"/>
    <m/>
    <x v="0"/>
    <x v="0"/>
    <x v="0"/>
  </r>
  <r>
    <x v="0"/>
    <x v="0"/>
    <x v="2"/>
    <x v="10"/>
    <x v="44"/>
    <n v="2240"/>
    <s v="Gaffney, Walker"/>
    <x v="1"/>
    <x v="0"/>
    <x v="0"/>
    <n v="39.72"/>
    <x v="0"/>
    <x v="1"/>
    <m/>
    <n v="39.72"/>
    <m/>
    <x v="0"/>
    <x v="0"/>
    <x v="0"/>
  </r>
  <r>
    <x v="0"/>
    <x v="0"/>
    <x v="3"/>
    <x v="11"/>
    <x v="44"/>
    <n v="2110"/>
    <s v="Barnes, Eric"/>
    <x v="1"/>
    <x v="0"/>
    <x v="0"/>
    <n v="38.450000000000003"/>
    <x v="0"/>
    <x v="1"/>
    <m/>
    <n v="38.450000000000003"/>
    <m/>
    <x v="0"/>
    <x v="0"/>
    <x v="0"/>
  </r>
  <r>
    <x v="0"/>
    <x v="0"/>
    <x v="3"/>
    <x v="11"/>
    <x v="44"/>
    <n v="2268"/>
    <s v="Gibson, Sarah"/>
    <x v="1"/>
    <x v="0"/>
    <x v="0"/>
    <n v="40"/>
    <x v="0"/>
    <x v="1"/>
    <m/>
    <n v="40"/>
    <m/>
    <x v="0"/>
    <x v="0"/>
    <x v="0"/>
  </r>
  <r>
    <x v="0"/>
    <x v="0"/>
    <x v="3"/>
    <x v="11"/>
    <x v="44"/>
    <n v="1993"/>
    <s v="Gibson, Tiffany D."/>
    <x v="1"/>
    <x v="0"/>
    <x v="0"/>
    <n v="40"/>
    <x v="0"/>
    <x v="1"/>
    <m/>
    <n v="40"/>
    <m/>
    <x v="0"/>
    <x v="0"/>
    <x v="0"/>
  </r>
  <r>
    <x v="0"/>
    <x v="0"/>
    <x v="3"/>
    <x v="11"/>
    <x v="44"/>
    <n v="2245"/>
    <s v="Hall, Terry"/>
    <x v="1"/>
    <x v="0"/>
    <x v="0"/>
    <n v="30"/>
    <x v="0"/>
    <x v="1"/>
    <m/>
    <n v="30"/>
    <m/>
    <x v="0"/>
    <x v="0"/>
    <x v="0"/>
  </r>
  <r>
    <x v="0"/>
    <x v="0"/>
    <x v="3"/>
    <x v="11"/>
    <x v="44"/>
    <n v="1749"/>
    <s v="Peels, Timothy L."/>
    <x v="1"/>
    <x v="0"/>
    <x v="0"/>
    <n v="40"/>
    <x v="0"/>
    <x v="1"/>
    <m/>
    <n v="40"/>
    <m/>
    <x v="0"/>
    <x v="0"/>
    <x v="0"/>
  </r>
  <r>
    <x v="0"/>
    <x v="0"/>
    <x v="3"/>
    <x v="11"/>
    <x v="44"/>
    <n v="2271"/>
    <s v="Stillwell, Avery"/>
    <x v="1"/>
    <x v="0"/>
    <x v="0"/>
    <n v="21"/>
    <x v="0"/>
    <x v="1"/>
    <m/>
    <n v="21"/>
    <m/>
    <x v="0"/>
    <x v="0"/>
    <x v="0"/>
  </r>
  <r>
    <x v="0"/>
    <x v="0"/>
    <x v="3"/>
    <x v="11"/>
    <x v="44"/>
    <n v="2166"/>
    <s v="Yokley, Clifford E."/>
    <x v="1"/>
    <x v="0"/>
    <x v="0"/>
    <n v="20"/>
    <x v="0"/>
    <x v="1"/>
    <m/>
    <n v="20"/>
    <m/>
    <x v="0"/>
    <x v="0"/>
    <x v="0"/>
  </r>
  <r>
    <x v="0"/>
    <x v="0"/>
    <x v="1"/>
    <x v="12"/>
    <x v="44"/>
    <n v="1410"/>
    <s v="Cooper, Alice F."/>
    <x v="1"/>
    <x v="0"/>
    <x v="0"/>
    <n v="40"/>
    <x v="0"/>
    <x v="1"/>
    <n v="1"/>
    <n v="40"/>
    <m/>
    <x v="0"/>
    <x v="0"/>
    <x v="0"/>
  </r>
  <r>
    <x v="0"/>
    <x v="0"/>
    <x v="5"/>
    <x v="12"/>
    <x v="44"/>
    <n v="2203"/>
    <s v="Hicks, Lisa"/>
    <x v="1"/>
    <x v="0"/>
    <x v="0"/>
    <n v="14.43"/>
    <x v="0"/>
    <x v="1"/>
    <m/>
    <n v="14.43"/>
    <m/>
    <x v="0"/>
    <x v="0"/>
    <x v="0"/>
  </r>
  <r>
    <x v="0"/>
    <x v="0"/>
    <x v="9"/>
    <x v="12"/>
    <x v="44"/>
    <n v="2264"/>
    <s v="Lee, Mary"/>
    <x v="1"/>
    <x v="0"/>
    <x v="0"/>
    <n v="40"/>
    <x v="0"/>
    <x v="1"/>
    <m/>
    <n v="40"/>
    <m/>
    <x v="0"/>
    <x v="0"/>
    <x v="0"/>
  </r>
  <r>
    <x v="0"/>
    <x v="0"/>
    <x v="1"/>
    <x v="12"/>
    <x v="44"/>
    <n v="1206"/>
    <s v="Lorenz, Viola B."/>
    <x v="1"/>
    <x v="0"/>
    <x v="0"/>
    <n v="40"/>
    <x v="0"/>
    <x v="1"/>
    <n v="4"/>
    <n v="40"/>
    <m/>
    <x v="0"/>
    <x v="0"/>
    <x v="0"/>
  </r>
  <r>
    <x v="0"/>
    <x v="0"/>
    <x v="6"/>
    <x v="12"/>
    <x v="44"/>
    <n v="2162"/>
    <s v="Williams, Savannah"/>
    <x v="1"/>
    <x v="0"/>
    <x v="0"/>
    <n v="30"/>
    <x v="0"/>
    <x v="1"/>
    <m/>
    <n v="30"/>
    <m/>
    <x v="0"/>
    <x v="0"/>
    <x v="0"/>
  </r>
  <r>
    <x v="0"/>
    <x v="0"/>
    <x v="6"/>
    <x v="13"/>
    <x v="44"/>
    <n v="2175"/>
    <s v="Akulic, Marlene"/>
    <x v="1"/>
    <x v="0"/>
    <x v="0"/>
    <n v="40"/>
    <x v="0"/>
    <x v="1"/>
    <n v="5.55"/>
    <n v="40"/>
    <m/>
    <x v="0"/>
    <x v="0"/>
    <x v="0"/>
  </r>
  <r>
    <x v="0"/>
    <x v="0"/>
    <x v="6"/>
    <x v="13"/>
    <x v="44"/>
    <n v="1355"/>
    <s v="Arp, Peggy A."/>
    <x v="1"/>
    <x v="0"/>
    <x v="0"/>
    <n v="40"/>
    <x v="0"/>
    <x v="1"/>
    <m/>
    <n v="40"/>
    <m/>
    <x v="0"/>
    <x v="0"/>
    <x v="0"/>
  </r>
  <r>
    <x v="0"/>
    <x v="0"/>
    <x v="6"/>
    <x v="13"/>
    <x v="44"/>
    <n v="2229"/>
    <s v="Bledsoe, Amy"/>
    <x v="1"/>
    <x v="0"/>
    <x v="0"/>
    <n v="40"/>
    <x v="0"/>
    <x v="1"/>
    <n v="7.23"/>
    <n v="40"/>
    <m/>
    <x v="0"/>
    <x v="0"/>
    <x v="0"/>
  </r>
  <r>
    <x v="0"/>
    <x v="0"/>
    <x v="6"/>
    <x v="13"/>
    <x v="44"/>
    <n v="2041"/>
    <s v="Bohannon, Barbara"/>
    <x v="1"/>
    <x v="0"/>
    <x v="0"/>
    <n v="40"/>
    <x v="0"/>
    <x v="1"/>
    <n v="8.98"/>
    <n v="40"/>
    <m/>
    <x v="0"/>
    <x v="0"/>
    <x v="0"/>
  </r>
  <r>
    <x v="0"/>
    <x v="0"/>
    <x v="6"/>
    <x v="13"/>
    <x v="44"/>
    <n v="2190"/>
    <s v="Bookout, Nancy"/>
    <x v="1"/>
    <x v="0"/>
    <x v="0"/>
    <n v="40"/>
    <x v="0"/>
    <x v="1"/>
    <n v="4.2300000000000004"/>
    <n v="40"/>
    <m/>
    <x v="0"/>
    <x v="0"/>
    <x v="0"/>
  </r>
  <r>
    <x v="0"/>
    <x v="0"/>
    <x v="6"/>
    <x v="13"/>
    <x v="44"/>
    <n v="1739"/>
    <s v="Bowers, Brenda"/>
    <x v="1"/>
    <x v="0"/>
    <x v="0"/>
    <n v="30"/>
    <x v="0"/>
    <x v="1"/>
    <m/>
    <n v="30"/>
    <n v="10"/>
    <x v="0"/>
    <x v="0"/>
    <x v="0"/>
  </r>
  <r>
    <x v="0"/>
    <x v="0"/>
    <x v="6"/>
    <x v="13"/>
    <x v="44"/>
    <n v="2039"/>
    <s v="Brooks, Tammy C."/>
    <x v="1"/>
    <x v="0"/>
    <x v="0"/>
    <n v="40"/>
    <x v="0"/>
    <x v="1"/>
    <n v="9.08"/>
    <n v="40"/>
    <m/>
    <x v="0"/>
    <x v="0"/>
    <x v="0"/>
  </r>
  <r>
    <x v="0"/>
    <x v="0"/>
    <x v="6"/>
    <x v="13"/>
    <x v="44"/>
    <n v="1978"/>
    <s v="Bryan, Eva J."/>
    <x v="1"/>
    <x v="0"/>
    <x v="0"/>
    <n v="0"/>
    <x v="0"/>
    <x v="1"/>
    <m/>
    <m/>
    <n v="40"/>
    <x v="0"/>
    <x v="0"/>
    <x v="0"/>
  </r>
  <r>
    <x v="0"/>
    <x v="0"/>
    <x v="6"/>
    <x v="13"/>
    <x v="44"/>
    <n v="2156"/>
    <s v="Bryan, Sheena L."/>
    <x v="1"/>
    <x v="0"/>
    <x v="0"/>
    <n v="24.5"/>
    <x v="0"/>
    <x v="1"/>
    <m/>
    <n v="24.5"/>
    <m/>
    <x v="0"/>
    <x v="0"/>
    <x v="0"/>
  </r>
  <r>
    <x v="0"/>
    <x v="0"/>
    <x v="6"/>
    <x v="13"/>
    <x v="44"/>
    <n v="2243"/>
    <s v="Campos, Susan"/>
    <x v="1"/>
    <x v="0"/>
    <x v="0"/>
    <n v="40"/>
    <x v="0"/>
    <x v="1"/>
    <n v="5.72"/>
    <n v="40"/>
    <m/>
    <x v="0"/>
    <x v="0"/>
    <x v="0"/>
  </r>
  <r>
    <x v="0"/>
    <x v="0"/>
    <x v="0"/>
    <x v="13"/>
    <x v="44"/>
    <n v="1010"/>
    <s v="Carroll, Robin M."/>
    <x v="1"/>
    <x v="0"/>
    <x v="0"/>
    <n v="40"/>
    <x v="0"/>
    <x v="1"/>
    <n v="0.28000000000000003"/>
    <n v="40"/>
    <m/>
    <x v="0"/>
    <x v="0"/>
    <x v="0"/>
  </r>
  <r>
    <x v="0"/>
    <x v="0"/>
    <x v="6"/>
    <x v="13"/>
    <x v="44"/>
    <n v="2068"/>
    <s v="Cathcart, Bess L."/>
    <x v="1"/>
    <x v="0"/>
    <x v="0"/>
    <n v="40"/>
    <x v="0"/>
    <x v="1"/>
    <m/>
    <n v="40"/>
    <m/>
    <x v="0"/>
    <x v="0"/>
    <x v="0"/>
  </r>
  <r>
    <x v="0"/>
    <x v="0"/>
    <x v="6"/>
    <x v="13"/>
    <x v="44"/>
    <n v="2098"/>
    <s v="Childress, Stacy M."/>
    <x v="1"/>
    <x v="0"/>
    <x v="0"/>
    <n v="0"/>
    <x v="0"/>
    <x v="1"/>
    <m/>
    <m/>
    <n v="40"/>
    <x v="0"/>
    <x v="0"/>
    <x v="0"/>
  </r>
  <r>
    <x v="0"/>
    <x v="0"/>
    <x v="6"/>
    <x v="13"/>
    <x v="44"/>
    <n v="2131"/>
    <s v="Collette, Stephanie"/>
    <x v="1"/>
    <x v="0"/>
    <x v="0"/>
    <n v="40"/>
    <x v="0"/>
    <x v="1"/>
    <m/>
    <n v="40"/>
    <m/>
    <x v="0"/>
    <x v="0"/>
    <x v="0"/>
  </r>
  <r>
    <x v="0"/>
    <x v="0"/>
    <x v="6"/>
    <x v="13"/>
    <x v="44"/>
    <n v="2183"/>
    <s v="Cooper, Elizabeth T."/>
    <x v="1"/>
    <x v="0"/>
    <x v="0"/>
    <n v="30"/>
    <x v="0"/>
    <x v="1"/>
    <m/>
    <n v="30"/>
    <m/>
    <x v="0"/>
    <x v="0"/>
    <x v="0"/>
  </r>
  <r>
    <x v="0"/>
    <x v="0"/>
    <x v="6"/>
    <x v="13"/>
    <x v="44"/>
    <n v="2269"/>
    <s v="Costner, Jo Ann"/>
    <x v="1"/>
    <x v="0"/>
    <x v="0"/>
    <n v="40"/>
    <x v="0"/>
    <x v="1"/>
    <n v="8.25"/>
    <n v="40"/>
    <m/>
    <x v="0"/>
    <x v="0"/>
    <x v="0"/>
  </r>
  <r>
    <x v="0"/>
    <x v="0"/>
    <x v="6"/>
    <x v="13"/>
    <x v="44"/>
    <n v="1362"/>
    <s v="Davis, Kimberly S."/>
    <x v="1"/>
    <x v="0"/>
    <x v="0"/>
    <n v="40"/>
    <x v="0"/>
    <x v="1"/>
    <m/>
    <n v="40"/>
    <m/>
    <x v="0"/>
    <x v="0"/>
    <x v="0"/>
  </r>
  <r>
    <x v="0"/>
    <x v="0"/>
    <x v="6"/>
    <x v="13"/>
    <x v="44"/>
    <n v="1465"/>
    <s v="Dotson, Wanda A."/>
    <x v="1"/>
    <x v="0"/>
    <x v="0"/>
    <n v="30"/>
    <x v="0"/>
    <x v="1"/>
    <m/>
    <n v="30"/>
    <m/>
    <x v="0"/>
    <x v="0"/>
    <x v="0"/>
  </r>
  <r>
    <x v="0"/>
    <x v="0"/>
    <x v="6"/>
    <x v="13"/>
    <x v="44"/>
    <n v="2046"/>
    <s v="Dunn, Lois"/>
    <x v="1"/>
    <x v="0"/>
    <x v="0"/>
    <n v="40"/>
    <x v="0"/>
    <x v="1"/>
    <n v="4.3499999999999996"/>
    <n v="40"/>
    <m/>
    <x v="0"/>
    <x v="0"/>
    <x v="0"/>
  </r>
  <r>
    <x v="0"/>
    <x v="0"/>
    <x v="6"/>
    <x v="13"/>
    <x v="44"/>
    <n v="2152"/>
    <s v="Fishwick, Roberta"/>
    <x v="1"/>
    <x v="0"/>
    <x v="0"/>
    <n v="40"/>
    <x v="0"/>
    <x v="1"/>
    <m/>
    <n v="40"/>
    <m/>
    <x v="0"/>
    <x v="0"/>
    <x v="0"/>
  </r>
  <r>
    <x v="0"/>
    <x v="0"/>
    <x v="6"/>
    <x v="13"/>
    <x v="44"/>
    <n v="2265"/>
    <s v="Ginn, Pamela"/>
    <x v="1"/>
    <x v="0"/>
    <x v="0"/>
    <n v="40"/>
    <x v="0"/>
    <x v="1"/>
    <n v="6.25"/>
    <n v="40"/>
    <m/>
    <x v="0"/>
    <x v="0"/>
    <x v="0"/>
  </r>
  <r>
    <x v="0"/>
    <x v="0"/>
    <x v="6"/>
    <x v="13"/>
    <x v="44"/>
    <n v="2222"/>
    <s v="Hamilton, Patricia"/>
    <x v="1"/>
    <x v="0"/>
    <x v="0"/>
    <n v="40"/>
    <x v="0"/>
    <x v="1"/>
    <m/>
    <n v="40"/>
    <m/>
    <x v="0"/>
    <x v="0"/>
    <x v="0"/>
  </r>
  <r>
    <x v="0"/>
    <x v="0"/>
    <x v="6"/>
    <x v="13"/>
    <x v="44"/>
    <n v="2280"/>
    <s v="Harrill, Angel"/>
    <x v="1"/>
    <x v="0"/>
    <x v="0"/>
    <n v="40"/>
    <x v="0"/>
    <x v="1"/>
    <m/>
    <n v="40"/>
    <m/>
    <x v="0"/>
    <x v="0"/>
    <x v="0"/>
  </r>
  <r>
    <x v="0"/>
    <x v="0"/>
    <x v="6"/>
    <x v="13"/>
    <x v="44"/>
    <n v="2261"/>
    <s v="Howarth, Amy"/>
    <x v="1"/>
    <x v="0"/>
    <x v="0"/>
    <n v="40"/>
    <x v="0"/>
    <x v="1"/>
    <m/>
    <n v="40"/>
    <m/>
    <x v="0"/>
    <x v="0"/>
    <x v="0"/>
  </r>
  <r>
    <x v="0"/>
    <x v="0"/>
    <x v="6"/>
    <x v="13"/>
    <x v="44"/>
    <n v="2188"/>
    <s v="Jones, Tina"/>
    <x v="1"/>
    <x v="0"/>
    <x v="0"/>
    <n v="40"/>
    <x v="0"/>
    <x v="1"/>
    <n v="4.2"/>
    <n v="40"/>
    <m/>
    <x v="0"/>
    <x v="0"/>
    <x v="0"/>
  </r>
  <r>
    <x v="0"/>
    <x v="0"/>
    <x v="6"/>
    <x v="13"/>
    <x v="44"/>
    <n v="1480"/>
    <s v="Kliever, Debbie J."/>
    <x v="1"/>
    <x v="0"/>
    <x v="0"/>
    <n v="40"/>
    <x v="0"/>
    <x v="1"/>
    <n v="6.03"/>
    <n v="40"/>
    <m/>
    <x v="0"/>
    <x v="0"/>
    <x v="0"/>
  </r>
  <r>
    <x v="0"/>
    <x v="0"/>
    <x v="6"/>
    <x v="13"/>
    <x v="44"/>
    <n v="1568"/>
    <s v="Long, Marlene C."/>
    <x v="1"/>
    <x v="0"/>
    <x v="0"/>
    <n v="40"/>
    <x v="0"/>
    <x v="1"/>
    <m/>
    <n v="40"/>
    <m/>
    <x v="0"/>
    <x v="0"/>
    <x v="0"/>
  </r>
  <r>
    <x v="0"/>
    <x v="0"/>
    <x v="6"/>
    <x v="13"/>
    <x v="44"/>
    <n v="1391"/>
    <s v="Mason, Judy A."/>
    <x v="1"/>
    <x v="0"/>
    <x v="0"/>
    <n v="40"/>
    <x v="0"/>
    <x v="1"/>
    <n v="6.2"/>
    <n v="40"/>
    <m/>
    <x v="0"/>
    <x v="0"/>
    <x v="0"/>
  </r>
  <r>
    <x v="0"/>
    <x v="0"/>
    <x v="7"/>
    <x v="13"/>
    <x v="44"/>
    <n v="2176"/>
    <s v="May, Cynthia L."/>
    <x v="1"/>
    <x v="0"/>
    <x v="0"/>
    <n v="40"/>
    <x v="0"/>
    <x v="1"/>
    <m/>
    <n v="40"/>
    <m/>
    <x v="0"/>
    <x v="0"/>
    <x v="0"/>
  </r>
  <r>
    <x v="0"/>
    <x v="0"/>
    <x v="6"/>
    <x v="13"/>
    <x v="44"/>
    <n v="1558"/>
    <s v="McCluskey, Loreta R."/>
    <x v="1"/>
    <x v="0"/>
    <x v="0"/>
    <n v="40"/>
    <x v="0"/>
    <x v="1"/>
    <n v="0.08"/>
    <n v="40"/>
    <m/>
    <x v="0"/>
    <x v="0"/>
    <x v="0"/>
  </r>
  <r>
    <x v="0"/>
    <x v="0"/>
    <x v="6"/>
    <x v="13"/>
    <x v="44"/>
    <n v="2127"/>
    <s v="McKee, April"/>
    <x v="1"/>
    <x v="0"/>
    <x v="0"/>
    <n v="40"/>
    <x v="0"/>
    <x v="1"/>
    <m/>
    <n v="40"/>
    <m/>
    <x v="0"/>
    <x v="0"/>
    <x v="0"/>
  </r>
  <r>
    <x v="0"/>
    <x v="0"/>
    <x v="6"/>
    <x v="13"/>
    <x v="44"/>
    <n v="2174"/>
    <s v="Miller, Martha"/>
    <x v="1"/>
    <x v="0"/>
    <x v="0"/>
    <n v="40"/>
    <x v="0"/>
    <x v="1"/>
    <n v="9.15"/>
    <n v="40"/>
    <m/>
    <x v="0"/>
    <x v="0"/>
    <x v="0"/>
  </r>
  <r>
    <x v="0"/>
    <x v="0"/>
    <x v="6"/>
    <x v="13"/>
    <x v="44"/>
    <n v="1559"/>
    <s v="Nichols, Brenda S."/>
    <x v="1"/>
    <x v="0"/>
    <x v="0"/>
    <n v="40"/>
    <x v="0"/>
    <x v="1"/>
    <m/>
    <n v="40"/>
    <m/>
    <x v="0"/>
    <x v="0"/>
    <x v="0"/>
  </r>
  <r>
    <x v="0"/>
    <x v="0"/>
    <x v="6"/>
    <x v="13"/>
    <x v="44"/>
    <n v="2259"/>
    <s v="Peels, Carolyn K."/>
    <x v="1"/>
    <x v="0"/>
    <x v="0"/>
    <n v="40"/>
    <x v="0"/>
    <x v="1"/>
    <m/>
    <n v="40"/>
    <m/>
    <x v="0"/>
    <x v="0"/>
    <x v="0"/>
  </r>
  <r>
    <x v="0"/>
    <x v="0"/>
    <x v="6"/>
    <x v="13"/>
    <x v="44"/>
    <n v="2216"/>
    <s v="Pilkey, Jeremy"/>
    <x v="1"/>
    <x v="0"/>
    <x v="0"/>
    <n v="37.08"/>
    <x v="0"/>
    <x v="1"/>
    <m/>
    <n v="37.08"/>
    <m/>
    <x v="0"/>
    <x v="0"/>
    <x v="0"/>
  </r>
  <r>
    <x v="0"/>
    <x v="0"/>
    <x v="6"/>
    <x v="13"/>
    <x v="44"/>
    <n v="1767"/>
    <s v="Presley, Bernice"/>
    <x v="1"/>
    <x v="0"/>
    <x v="0"/>
    <n v="40"/>
    <x v="0"/>
    <x v="1"/>
    <n v="4.32"/>
    <n v="40"/>
    <m/>
    <x v="0"/>
    <x v="0"/>
    <x v="0"/>
  </r>
  <r>
    <x v="0"/>
    <x v="0"/>
    <x v="6"/>
    <x v="13"/>
    <x v="44"/>
    <n v="1997"/>
    <s v="Roberts, Lisa R."/>
    <x v="1"/>
    <x v="0"/>
    <x v="0"/>
    <n v="40"/>
    <x v="0"/>
    <x v="1"/>
    <m/>
    <n v="40"/>
    <m/>
    <x v="0"/>
    <x v="0"/>
    <x v="0"/>
  </r>
  <r>
    <x v="0"/>
    <x v="0"/>
    <x v="6"/>
    <x v="13"/>
    <x v="44"/>
    <n v="1299"/>
    <s v="Rodgers, Cathy B."/>
    <x v="1"/>
    <x v="0"/>
    <x v="0"/>
    <n v="40"/>
    <x v="0"/>
    <x v="1"/>
    <n v="6.08"/>
    <n v="40"/>
    <m/>
    <x v="0"/>
    <x v="0"/>
    <x v="0"/>
  </r>
  <r>
    <x v="0"/>
    <x v="0"/>
    <x v="7"/>
    <x v="13"/>
    <x v="44"/>
    <n v="2192"/>
    <s v="Rupinski, Angela"/>
    <x v="1"/>
    <x v="0"/>
    <x v="0"/>
    <n v="40"/>
    <x v="0"/>
    <x v="1"/>
    <n v="8.73"/>
    <n v="40"/>
    <m/>
    <x v="0"/>
    <x v="0"/>
    <x v="0"/>
  </r>
  <r>
    <x v="0"/>
    <x v="0"/>
    <x v="6"/>
    <x v="13"/>
    <x v="44"/>
    <n v="1590"/>
    <s v="Russell, Barbara L."/>
    <x v="1"/>
    <x v="0"/>
    <x v="0"/>
    <n v="40"/>
    <x v="0"/>
    <x v="1"/>
    <m/>
    <n v="40"/>
    <m/>
    <x v="0"/>
    <x v="0"/>
    <x v="0"/>
  </r>
  <r>
    <x v="0"/>
    <x v="0"/>
    <x v="6"/>
    <x v="13"/>
    <x v="44"/>
    <n v="2218"/>
    <s v="Russell, Brandy"/>
    <x v="1"/>
    <x v="0"/>
    <x v="0"/>
    <n v="9.98"/>
    <x v="0"/>
    <x v="1"/>
    <m/>
    <n v="9.98"/>
    <m/>
    <x v="0"/>
    <x v="0"/>
    <x v="0"/>
  </r>
  <r>
    <x v="0"/>
    <x v="0"/>
    <x v="6"/>
    <x v="13"/>
    <x v="44"/>
    <n v="1612"/>
    <s v="Self, Janet"/>
    <x v="1"/>
    <x v="0"/>
    <x v="0"/>
    <n v="40"/>
    <x v="0"/>
    <x v="1"/>
    <m/>
    <n v="40"/>
    <m/>
    <x v="0"/>
    <x v="0"/>
    <x v="0"/>
  </r>
  <r>
    <x v="0"/>
    <x v="0"/>
    <x v="6"/>
    <x v="13"/>
    <x v="44"/>
    <n v="2016"/>
    <s v="Torbett, Donna G."/>
    <x v="1"/>
    <x v="0"/>
    <x v="0"/>
    <n v="40"/>
    <x v="0"/>
    <x v="1"/>
    <n v="6.2"/>
    <n v="40"/>
    <m/>
    <x v="0"/>
    <x v="0"/>
    <x v="0"/>
  </r>
  <r>
    <x v="0"/>
    <x v="0"/>
    <x v="6"/>
    <x v="13"/>
    <x v="44"/>
    <n v="2147"/>
    <s v="Watson, Linda L."/>
    <x v="1"/>
    <x v="0"/>
    <x v="0"/>
    <n v="40"/>
    <x v="0"/>
    <x v="1"/>
    <n v="0.17"/>
    <n v="40"/>
    <m/>
    <x v="0"/>
    <x v="0"/>
    <x v="0"/>
  </r>
  <r>
    <x v="0"/>
    <x v="0"/>
    <x v="6"/>
    <x v="13"/>
    <x v="44"/>
    <n v="2244"/>
    <s v="Winter, Esther"/>
    <x v="1"/>
    <x v="0"/>
    <x v="0"/>
    <n v="40"/>
    <x v="0"/>
    <x v="1"/>
    <n v="4.33"/>
    <n v="40"/>
    <m/>
    <x v="0"/>
    <x v="0"/>
    <x v="0"/>
  </r>
  <r>
    <x v="0"/>
    <x v="0"/>
    <x v="8"/>
    <x v="14"/>
    <x v="44"/>
    <n v="2177"/>
    <s v="Cannon, James"/>
    <x v="1"/>
    <x v="0"/>
    <x v="0"/>
    <n v="39.85"/>
    <x v="0"/>
    <x v="1"/>
    <m/>
    <n v="39.85"/>
    <m/>
    <x v="0"/>
    <x v="0"/>
    <x v="0"/>
  </r>
  <r>
    <x v="0"/>
    <x v="0"/>
    <x v="1"/>
    <x v="14"/>
    <x v="44"/>
    <n v="1280"/>
    <s v="Cooley, Tammy K."/>
    <x v="1"/>
    <x v="0"/>
    <x v="0"/>
    <n v="29.93"/>
    <x v="0"/>
    <x v="1"/>
    <m/>
    <n v="29.93"/>
    <n v="10"/>
    <x v="0"/>
    <x v="0"/>
    <x v="0"/>
  </r>
  <r>
    <x v="0"/>
    <x v="0"/>
    <x v="5"/>
    <x v="14"/>
    <x v="44"/>
    <n v="2277"/>
    <s v="Frye, Jason"/>
    <x v="1"/>
    <x v="0"/>
    <x v="0"/>
    <n v="40"/>
    <x v="0"/>
    <x v="1"/>
    <m/>
    <n v="40"/>
    <m/>
    <x v="0"/>
    <x v="0"/>
    <x v="0"/>
  </r>
  <r>
    <x v="0"/>
    <x v="0"/>
    <x v="1"/>
    <x v="14"/>
    <x v="44"/>
    <n v="1684"/>
    <s v="Mckee, Nathan"/>
    <x v="1"/>
    <x v="0"/>
    <x v="0"/>
    <n v="40"/>
    <x v="0"/>
    <x v="1"/>
    <m/>
    <n v="40"/>
    <m/>
    <x v="0"/>
    <x v="0"/>
    <x v="0"/>
  </r>
  <r>
    <x v="0"/>
    <x v="0"/>
    <x v="1"/>
    <x v="14"/>
    <x v="44"/>
    <n v="2242"/>
    <s v="Ridge, Billy"/>
    <x v="1"/>
    <x v="0"/>
    <x v="0"/>
    <n v="39.57"/>
    <x v="0"/>
    <x v="1"/>
    <m/>
    <n v="39.57"/>
    <m/>
    <x v="0"/>
    <x v="0"/>
    <x v="0"/>
  </r>
  <r>
    <x v="0"/>
    <x v="0"/>
    <x v="1"/>
    <x v="14"/>
    <x v="44"/>
    <n v="2220"/>
    <s v="Waddell, Henry"/>
    <x v="1"/>
    <x v="0"/>
    <x v="0"/>
    <n v="36.78"/>
    <x v="0"/>
    <x v="1"/>
    <m/>
    <n v="36.78"/>
    <m/>
    <x v="0"/>
    <x v="0"/>
    <x v="0"/>
  </r>
  <r>
    <x v="0"/>
    <x v="0"/>
    <x v="1"/>
    <x v="14"/>
    <x v="44"/>
    <n v="2161"/>
    <s v="Watson, Mark"/>
    <x v="1"/>
    <x v="0"/>
    <x v="0"/>
    <n v="20"/>
    <x v="0"/>
    <x v="1"/>
    <m/>
    <n v="20"/>
    <m/>
    <x v="0"/>
    <x v="0"/>
    <x v="0"/>
  </r>
  <r>
    <x v="0"/>
    <x v="0"/>
    <x v="1"/>
    <x v="14"/>
    <x v="44"/>
    <n v="2180"/>
    <s v="Young, Robin A."/>
    <x v="1"/>
    <x v="0"/>
    <x v="0"/>
    <n v="40"/>
    <x v="0"/>
    <x v="1"/>
    <m/>
    <n v="40"/>
    <m/>
    <x v="0"/>
    <x v="0"/>
    <x v="0"/>
  </r>
  <r>
    <x v="0"/>
    <x v="0"/>
    <x v="9"/>
    <x v="15"/>
    <x v="44"/>
    <n v="1520"/>
    <s v="Best, Shirley"/>
    <x v="1"/>
    <x v="0"/>
    <x v="0"/>
    <n v="40"/>
    <x v="0"/>
    <x v="1"/>
    <m/>
    <n v="40"/>
    <m/>
    <x v="0"/>
    <x v="0"/>
    <x v="0"/>
  </r>
  <r>
    <x v="0"/>
    <x v="0"/>
    <x v="9"/>
    <x v="15"/>
    <x v="44"/>
    <n v="1856"/>
    <s v="Bivens, Tammie"/>
    <x v="1"/>
    <x v="0"/>
    <x v="0"/>
    <n v="40"/>
    <x v="0"/>
    <x v="1"/>
    <m/>
    <n v="40"/>
    <m/>
    <x v="0"/>
    <x v="0"/>
    <x v="0"/>
  </r>
  <r>
    <x v="0"/>
    <x v="0"/>
    <x v="9"/>
    <x v="15"/>
    <x v="44"/>
    <n v="2250"/>
    <s v="Bledsoe, Nicole"/>
    <x v="1"/>
    <x v="0"/>
    <x v="0"/>
    <n v="13.98"/>
    <x v="0"/>
    <x v="1"/>
    <m/>
    <n v="13.98"/>
    <m/>
    <x v="0"/>
    <x v="0"/>
    <x v="0"/>
  </r>
  <r>
    <x v="0"/>
    <x v="0"/>
    <x v="6"/>
    <x v="15"/>
    <x v="44"/>
    <n v="2235"/>
    <s v="Clark, Elizabeth"/>
    <x v="1"/>
    <x v="0"/>
    <x v="0"/>
    <n v="40"/>
    <x v="0"/>
    <x v="1"/>
    <m/>
    <n v="40"/>
    <m/>
    <x v="0"/>
    <x v="0"/>
    <x v="0"/>
  </r>
  <r>
    <x v="0"/>
    <x v="0"/>
    <x v="9"/>
    <x v="15"/>
    <x v="44"/>
    <n v="2267"/>
    <s v="Ellis, Kathleen"/>
    <x v="1"/>
    <x v="0"/>
    <x v="0"/>
    <n v="36"/>
    <x v="0"/>
    <x v="1"/>
    <m/>
    <n v="36"/>
    <m/>
    <x v="0"/>
    <x v="0"/>
    <x v="0"/>
  </r>
  <r>
    <x v="0"/>
    <x v="0"/>
    <x v="9"/>
    <x v="15"/>
    <x v="44"/>
    <n v="1107"/>
    <s v="Hall, Mary"/>
    <x v="1"/>
    <x v="0"/>
    <x v="0"/>
    <n v="40"/>
    <x v="0"/>
    <x v="1"/>
    <n v="7.35"/>
    <n v="40"/>
    <m/>
    <x v="0"/>
    <x v="0"/>
    <x v="0"/>
  </r>
  <r>
    <x v="0"/>
    <x v="0"/>
    <x v="9"/>
    <x v="15"/>
    <x v="44"/>
    <n v="1866"/>
    <s v="Harris, Nancy"/>
    <x v="1"/>
    <x v="0"/>
    <x v="0"/>
    <n v="36.08"/>
    <x v="0"/>
    <x v="1"/>
    <m/>
    <n v="36.08"/>
    <n v="10"/>
    <x v="0"/>
    <x v="0"/>
    <x v="0"/>
  </r>
  <r>
    <x v="0"/>
    <x v="0"/>
    <x v="9"/>
    <x v="15"/>
    <x v="44"/>
    <n v="2266"/>
    <s v="Machne, Emily"/>
    <x v="1"/>
    <x v="0"/>
    <x v="0"/>
    <n v="20"/>
    <x v="0"/>
    <x v="1"/>
    <m/>
    <n v="20"/>
    <m/>
    <x v="0"/>
    <x v="0"/>
    <x v="0"/>
  </r>
  <r>
    <x v="0"/>
    <x v="0"/>
    <x v="9"/>
    <x v="15"/>
    <x v="44"/>
    <n v="1985"/>
    <s v="Pilkey, Melissa"/>
    <x v="1"/>
    <x v="0"/>
    <x v="0"/>
    <n v="37.520000000000003"/>
    <x v="0"/>
    <x v="1"/>
    <m/>
    <n v="37.520000000000003"/>
    <n v="2.5"/>
    <x v="0"/>
    <x v="0"/>
    <x v="0"/>
  </r>
  <r>
    <x v="0"/>
    <x v="0"/>
    <x v="3"/>
    <x v="15"/>
    <x v="44"/>
    <n v="1967"/>
    <s v="Shaw, Teia L."/>
    <x v="1"/>
    <x v="0"/>
    <x v="0"/>
    <n v="40"/>
    <x v="0"/>
    <x v="1"/>
    <n v="0.02"/>
    <n v="40"/>
    <m/>
    <x v="0"/>
    <x v="0"/>
    <x v="0"/>
  </r>
  <r>
    <x v="0"/>
    <x v="0"/>
    <x v="9"/>
    <x v="15"/>
    <x v="44"/>
    <n v="2272"/>
    <s v="Zimmerman, Miranda"/>
    <x v="1"/>
    <x v="0"/>
    <x v="0"/>
    <n v="30"/>
    <x v="0"/>
    <x v="1"/>
    <m/>
    <n v="30"/>
    <m/>
    <x v="0"/>
    <x v="0"/>
    <x v="0"/>
  </r>
  <r>
    <x v="0"/>
    <x v="0"/>
    <x v="7"/>
    <x v="16"/>
    <x v="44"/>
    <n v="2181"/>
    <s v="Campbell, Lisa M."/>
    <x v="1"/>
    <x v="0"/>
    <x v="0"/>
    <n v="40"/>
    <x v="0"/>
    <x v="1"/>
    <n v="6.03"/>
    <n v="40"/>
    <m/>
    <x v="0"/>
    <x v="0"/>
    <x v="0"/>
  </r>
  <r>
    <x v="0"/>
    <x v="0"/>
    <x v="7"/>
    <x v="16"/>
    <x v="44"/>
    <n v="2193"/>
    <s v="Cannon, Jennifer"/>
    <x v="1"/>
    <x v="0"/>
    <x v="0"/>
    <n v="40"/>
    <x v="0"/>
    <x v="1"/>
    <m/>
    <n v="40"/>
    <m/>
    <x v="0"/>
    <x v="0"/>
    <x v="0"/>
  </r>
  <r>
    <x v="0"/>
    <x v="0"/>
    <x v="4"/>
    <x v="16"/>
    <x v="44"/>
    <n v="2238"/>
    <s v="Carey, Laura"/>
    <x v="1"/>
    <x v="0"/>
    <x v="0"/>
    <n v="40"/>
    <x v="0"/>
    <x v="1"/>
    <n v="9.75"/>
    <n v="40"/>
    <m/>
    <x v="0"/>
    <x v="0"/>
    <x v="0"/>
  </r>
  <r>
    <x v="0"/>
    <x v="0"/>
    <x v="7"/>
    <x v="16"/>
    <x v="44"/>
    <n v="2045"/>
    <s v="Mcinerney, Renee L."/>
    <x v="1"/>
    <x v="0"/>
    <x v="0"/>
    <n v="40"/>
    <x v="0"/>
    <x v="1"/>
    <n v="2.23"/>
    <n v="40"/>
    <m/>
    <x v="0"/>
    <x v="0"/>
    <x v="0"/>
  </r>
  <r>
    <x v="0"/>
    <x v="0"/>
    <x v="5"/>
    <x v="17"/>
    <x v="44"/>
    <n v="2274"/>
    <s v="Eddy, Bryan"/>
    <x v="1"/>
    <x v="0"/>
    <x v="0"/>
    <n v="36.68"/>
    <x v="0"/>
    <x v="1"/>
    <m/>
    <n v="36.68"/>
    <m/>
    <x v="0"/>
    <x v="0"/>
    <x v="0"/>
  </r>
  <r>
    <x v="0"/>
    <x v="0"/>
    <x v="5"/>
    <x v="17"/>
    <x v="44"/>
    <n v="1596"/>
    <s v="Harrison, Charles"/>
    <x v="1"/>
    <x v="0"/>
    <x v="0"/>
    <n v="40"/>
    <x v="0"/>
    <x v="1"/>
    <n v="2.87"/>
    <n v="40"/>
    <m/>
    <x v="0"/>
    <x v="0"/>
    <x v="0"/>
  </r>
  <r>
    <x v="0"/>
    <x v="0"/>
    <x v="5"/>
    <x v="18"/>
    <x v="44"/>
    <n v="1575"/>
    <s v="Gable, James D."/>
    <x v="1"/>
    <x v="0"/>
    <x v="0"/>
    <n v="40"/>
    <x v="0"/>
    <x v="1"/>
    <m/>
    <n v="40"/>
    <m/>
    <x v="0"/>
    <x v="0"/>
    <x v="0"/>
  </r>
  <r>
    <x v="0"/>
    <x v="0"/>
    <x v="8"/>
    <x v="19"/>
    <x v="44"/>
    <n v="2089"/>
    <s v="Cole, Joseph A."/>
    <x v="1"/>
    <x v="0"/>
    <x v="0"/>
    <n v="40"/>
    <x v="0"/>
    <x v="1"/>
    <n v="6.05"/>
    <n v="40"/>
    <m/>
    <x v="0"/>
    <x v="0"/>
    <x v="0"/>
  </r>
  <r>
    <x v="0"/>
    <x v="0"/>
    <x v="8"/>
    <x v="19"/>
    <x v="44"/>
    <n v="2169"/>
    <s v="Zimmerman, Donald E."/>
    <x v="1"/>
    <x v="0"/>
    <x v="0"/>
    <n v="30.02"/>
    <x v="0"/>
    <x v="1"/>
    <m/>
    <n v="30.02"/>
    <n v="10"/>
    <x v="0"/>
    <x v="0"/>
    <x v="0"/>
  </r>
  <r>
    <x v="0"/>
    <x v="0"/>
    <x v="0"/>
    <x v="0"/>
    <x v="45"/>
    <n v="2069"/>
    <s v="Bibee, Ronald S."/>
    <x v="0"/>
    <x v="0"/>
    <x v="0"/>
    <n v="40"/>
    <x v="0"/>
    <x v="1"/>
    <m/>
    <m/>
    <m/>
    <x v="0"/>
    <x v="0"/>
    <x v="0"/>
  </r>
  <r>
    <x v="0"/>
    <x v="0"/>
    <x v="0"/>
    <x v="0"/>
    <x v="45"/>
    <n v="1435"/>
    <s v="Bores, Carie L."/>
    <x v="0"/>
    <x v="0"/>
    <x v="0"/>
    <n v="40"/>
    <x v="0"/>
    <x v="1"/>
    <m/>
    <m/>
    <m/>
    <x v="0"/>
    <x v="0"/>
    <x v="0"/>
  </r>
  <r>
    <x v="0"/>
    <x v="0"/>
    <x v="0"/>
    <x v="0"/>
    <x v="45"/>
    <n v="1918"/>
    <s v="Rodgers, Angela M."/>
    <x v="1"/>
    <x v="0"/>
    <x v="0"/>
    <n v="40"/>
    <x v="0"/>
    <x v="1"/>
    <n v="0.56999999999999995"/>
    <n v="40"/>
    <m/>
    <x v="0"/>
    <x v="0"/>
    <x v="0"/>
  </r>
  <r>
    <x v="0"/>
    <x v="0"/>
    <x v="0"/>
    <x v="0"/>
    <x v="45"/>
    <n v="2279"/>
    <s v="Spalding, Kyle"/>
    <x v="0"/>
    <x v="0"/>
    <x v="0"/>
    <n v="40"/>
    <x v="0"/>
    <x v="1"/>
    <m/>
    <m/>
    <m/>
    <x v="0"/>
    <x v="0"/>
    <x v="0"/>
  </r>
  <r>
    <x v="0"/>
    <x v="0"/>
    <x v="0"/>
    <x v="0"/>
    <x v="45"/>
    <n v="2076"/>
    <s v="Stephens, Andrew"/>
    <x v="1"/>
    <x v="0"/>
    <x v="0"/>
    <n v="0"/>
    <x v="0"/>
    <x v="1"/>
    <m/>
    <m/>
    <m/>
    <x v="0"/>
    <x v="0"/>
    <x v="0"/>
  </r>
  <r>
    <x v="0"/>
    <x v="0"/>
    <x v="0"/>
    <x v="0"/>
    <x v="45"/>
    <n v="2185"/>
    <s v="Watson, Tamitha"/>
    <x v="0"/>
    <x v="0"/>
    <x v="0"/>
    <n v="40"/>
    <x v="0"/>
    <x v="1"/>
    <m/>
    <m/>
    <m/>
    <x v="0"/>
    <x v="0"/>
    <x v="0"/>
  </r>
  <r>
    <x v="0"/>
    <x v="0"/>
    <x v="0"/>
    <x v="0"/>
    <x v="45"/>
    <n v="1079"/>
    <s v="Wilson, Jim"/>
    <x v="0"/>
    <x v="0"/>
    <x v="0"/>
    <n v="40"/>
    <x v="0"/>
    <x v="1"/>
    <m/>
    <m/>
    <m/>
    <x v="0"/>
    <x v="0"/>
    <x v="0"/>
  </r>
  <r>
    <x v="0"/>
    <x v="0"/>
    <x v="0"/>
    <x v="1"/>
    <x v="45"/>
    <n v="1481"/>
    <s v="Dodd, Alex E."/>
    <x v="1"/>
    <x v="0"/>
    <x v="0"/>
    <n v="40"/>
    <x v="0"/>
    <x v="1"/>
    <m/>
    <n v="40"/>
    <m/>
    <x v="0"/>
    <x v="0"/>
    <x v="0"/>
  </r>
  <r>
    <x v="0"/>
    <x v="0"/>
    <x v="0"/>
    <x v="1"/>
    <x v="45"/>
    <n v="2007"/>
    <s v="Dodd, Patricia A."/>
    <x v="1"/>
    <x v="0"/>
    <x v="0"/>
    <n v="40"/>
    <x v="0"/>
    <x v="1"/>
    <m/>
    <n v="40"/>
    <m/>
    <x v="0"/>
    <x v="0"/>
    <x v="0"/>
  </r>
  <r>
    <x v="0"/>
    <x v="0"/>
    <x v="0"/>
    <x v="1"/>
    <x v="45"/>
    <n v="1897"/>
    <s v="Lee, Wayne P."/>
    <x v="0"/>
    <x v="0"/>
    <x v="0"/>
    <n v="40"/>
    <x v="0"/>
    <x v="1"/>
    <m/>
    <m/>
    <m/>
    <x v="0"/>
    <x v="0"/>
    <x v="0"/>
  </r>
  <r>
    <x v="0"/>
    <x v="0"/>
    <x v="0"/>
    <x v="2"/>
    <x v="45"/>
    <n v="1810"/>
    <s v="Damstetter, Suzanne"/>
    <x v="0"/>
    <x v="0"/>
    <x v="0"/>
    <n v="40"/>
    <x v="0"/>
    <x v="1"/>
    <m/>
    <m/>
    <m/>
    <x v="0"/>
    <x v="0"/>
    <x v="0"/>
  </r>
  <r>
    <x v="0"/>
    <x v="0"/>
    <x v="0"/>
    <x v="2"/>
    <x v="45"/>
    <n v="2179"/>
    <s v="Deiter, Nancy"/>
    <x v="1"/>
    <x v="0"/>
    <x v="0"/>
    <n v="40"/>
    <x v="0"/>
    <x v="1"/>
    <m/>
    <n v="40"/>
    <m/>
    <x v="0"/>
    <x v="0"/>
    <x v="0"/>
  </r>
  <r>
    <x v="0"/>
    <x v="0"/>
    <x v="0"/>
    <x v="2"/>
    <x v="45"/>
    <n v="1831"/>
    <s v="Simmons, Kristie"/>
    <x v="1"/>
    <x v="0"/>
    <x v="0"/>
    <n v="40"/>
    <x v="0"/>
    <x v="1"/>
    <n v="0.4"/>
    <n v="40"/>
    <m/>
    <x v="0"/>
    <x v="0"/>
    <x v="0"/>
  </r>
  <r>
    <x v="0"/>
    <x v="0"/>
    <x v="0"/>
    <x v="3"/>
    <x v="45"/>
    <n v="1024"/>
    <s v="Hillard, Gary L."/>
    <x v="0"/>
    <x v="0"/>
    <x v="0"/>
    <n v="40"/>
    <x v="0"/>
    <x v="1"/>
    <m/>
    <m/>
    <m/>
    <x v="0"/>
    <x v="0"/>
    <x v="0"/>
  </r>
  <r>
    <x v="0"/>
    <x v="0"/>
    <x v="0"/>
    <x v="3"/>
    <x v="45"/>
    <n v="1027"/>
    <s v="Howard, Michael"/>
    <x v="0"/>
    <x v="0"/>
    <x v="0"/>
    <n v="40"/>
    <x v="0"/>
    <x v="1"/>
    <m/>
    <m/>
    <m/>
    <x v="0"/>
    <x v="0"/>
    <x v="0"/>
  </r>
  <r>
    <x v="0"/>
    <x v="0"/>
    <x v="0"/>
    <x v="3"/>
    <x v="45"/>
    <n v="2034"/>
    <s v="Powers, Joshua"/>
    <x v="0"/>
    <x v="0"/>
    <x v="0"/>
    <n v="40"/>
    <x v="0"/>
    <x v="1"/>
    <m/>
    <m/>
    <m/>
    <x v="0"/>
    <x v="0"/>
    <x v="0"/>
  </r>
  <r>
    <x v="0"/>
    <x v="0"/>
    <x v="0"/>
    <x v="3"/>
    <x v="45"/>
    <n v="1420"/>
    <s v="Simmons, James T."/>
    <x v="0"/>
    <x v="0"/>
    <x v="0"/>
    <n v="40"/>
    <x v="0"/>
    <x v="1"/>
    <m/>
    <m/>
    <m/>
    <x v="0"/>
    <x v="0"/>
    <x v="0"/>
  </r>
  <r>
    <x v="0"/>
    <x v="0"/>
    <x v="0"/>
    <x v="4"/>
    <x v="45"/>
    <n v="2100"/>
    <s v="Glenn, Kristy"/>
    <x v="1"/>
    <x v="0"/>
    <x v="0"/>
    <n v="0"/>
    <x v="0"/>
    <x v="1"/>
    <m/>
    <m/>
    <m/>
    <x v="0"/>
    <x v="0"/>
    <x v="0"/>
  </r>
  <r>
    <x v="0"/>
    <x v="0"/>
    <x v="0"/>
    <x v="5"/>
    <x v="45"/>
    <n v="1717"/>
    <s v="Burchfield, Jeannie"/>
    <x v="1"/>
    <x v="0"/>
    <x v="0"/>
    <n v="40"/>
    <x v="0"/>
    <x v="1"/>
    <n v="0.8"/>
    <n v="40"/>
    <m/>
    <x v="0"/>
    <x v="0"/>
    <x v="0"/>
  </r>
  <r>
    <x v="0"/>
    <x v="0"/>
    <x v="0"/>
    <x v="5"/>
    <x v="45"/>
    <n v="2122"/>
    <s v="Denton, Ashley"/>
    <x v="1"/>
    <x v="0"/>
    <x v="0"/>
    <n v="40"/>
    <x v="0"/>
    <x v="1"/>
    <n v="0.68"/>
    <n v="40"/>
    <m/>
    <x v="0"/>
    <x v="0"/>
    <x v="0"/>
  </r>
  <r>
    <x v="0"/>
    <x v="0"/>
    <x v="0"/>
    <x v="5"/>
    <x v="45"/>
    <n v="1968"/>
    <s v="Duncan, Ginger"/>
    <x v="1"/>
    <x v="0"/>
    <x v="0"/>
    <n v="30.13"/>
    <x v="0"/>
    <x v="1"/>
    <m/>
    <n v="30.13"/>
    <n v="10"/>
    <x v="0"/>
    <x v="0"/>
    <x v="0"/>
  </r>
  <r>
    <x v="0"/>
    <x v="0"/>
    <x v="0"/>
    <x v="5"/>
    <x v="45"/>
    <n v="1904"/>
    <s v="Murr, Sherry"/>
    <x v="1"/>
    <x v="0"/>
    <x v="0"/>
    <n v="40"/>
    <x v="0"/>
    <x v="1"/>
    <n v="0.35"/>
    <n v="40"/>
    <m/>
    <x v="0"/>
    <x v="0"/>
    <x v="0"/>
  </r>
  <r>
    <x v="0"/>
    <x v="0"/>
    <x v="0"/>
    <x v="5"/>
    <x v="45"/>
    <n v="2225"/>
    <s v="Sexton, Holly"/>
    <x v="1"/>
    <x v="0"/>
    <x v="0"/>
    <n v="40"/>
    <x v="0"/>
    <x v="1"/>
    <n v="0.42"/>
    <n v="40"/>
    <m/>
    <x v="0"/>
    <x v="0"/>
    <x v="0"/>
  </r>
  <r>
    <x v="0"/>
    <x v="0"/>
    <x v="0"/>
    <x v="6"/>
    <x v="45"/>
    <n v="2230"/>
    <s v="Payne, Donna"/>
    <x v="1"/>
    <x v="0"/>
    <x v="0"/>
    <n v="40"/>
    <x v="0"/>
    <x v="1"/>
    <n v="0.48"/>
    <n v="40"/>
    <m/>
    <x v="0"/>
    <x v="0"/>
    <x v="0"/>
  </r>
  <r>
    <x v="0"/>
    <x v="0"/>
    <x v="0"/>
    <x v="20"/>
    <x v="45"/>
    <n v="2260"/>
    <s v="Lake, Stephanie"/>
    <x v="1"/>
    <x v="0"/>
    <x v="0"/>
    <n v="40"/>
    <x v="0"/>
    <x v="1"/>
    <m/>
    <n v="40"/>
    <m/>
    <x v="0"/>
    <x v="0"/>
    <x v="0"/>
  </r>
  <r>
    <x v="0"/>
    <x v="0"/>
    <x v="0"/>
    <x v="7"/>
    <x v="45"/>
    <n v="1933"/>
    <s v="Harris, Teresa"/>
    <x v="1"/>
    <x v="0"/>
    <x v="0"/>
    <n v="40"/>
    <x v="0"/>
    <x v="1"/>
    <n v="0.95"/>
    <n v="40"/>
    <m/>
    <x v="0"/>
    <x v="0"/>
    <x v="0"/>
  </r>
  <r>
    <x v="0"/>
    <x v="0"/>
    <x v="2"/>
    <x v="8"/>
    <x v="45"/>
    <n v="1917"/>
    <s v="Rigley, Eric"/>
    <x v="0"/>
    <x v="0"/>
    <x v="0"/>
    <n v="40"/>
    <x v="0"/>
    <x v="1"/>
    <m/>
    <m/>
    <m/>
    <x v="0"/>
    <x v="0"/>
    <x v="0"/>
  </r>
  <r>
    <x v="0"/>
    <x v="0"/>
    <x v="2"/>
    <x v="8"/>
    <x v="45"/>
    <n v="2149"/>
    <s v="Robillard, Mathew"/>
    <x v="0"/>
    <x v="0"/>
    <x v="0"/>
    <n v="40"/>
    <x v="0"/>
    <x v="1"/>
    <m/>
    <m/>
    <m/>
    <x v="0"/>
    <x v="0"/>
    <x v="0"/>
  </r>
  <r>
    <x v="0"/>
    <x v="0"/>
    <x v="2"/>
    <x v="9"/>
    <x v="45"/>
    <n v="2140"/>
    <s v="Langea-Spradlin, Catherine A."/>
    <x v="1"/>
    <x v="0"/>
    <x v="0"/>
    <n v="34.33"/>
    <x v="0"/>
    <x v="1"/>
    <m/>
    <n v="34.33"/>
    <m/>
    <x v="0"/>
    <x v="0"/>
    <x v="0"/>
  </r>
  <r>
    <x v="0"/>
    <x v="0"/>
    <x v="2"/>
    <x v="9"/>
    <x v="45"/>
    <n v="1637"/>
    <s v="Poindexter, Diane"/>
    <x v="1"/>
    <x v="0"/>
    <x v="0"/>
    <n v="34.5"/>
    <x v="0"/>
    <x v="1"/>
    <m/>
    <n v="34.5"/>
    <m/>
    <x v="0"/>
    <x v="0"/>
    <x v="0"/>
  </r>
  <r>
    <x v="0"/>
    <x v="0"/>
    <x v="2"/>
    <x v="10"/>
    <x v="45"/>
    <n v="2240"/>
    <s v="Gaffney, Walker"/>
    <x v="1"/>
    <x v="0"/>
    <x v="0"/>
    <n v="33.92"/>
    <x v="0"/>
    <x v="1"/>
    <m/>
    <n v="33.92"/>
    <m/>
    <x v="0"/>
    <x v="0"/>
    <x v="0"/>
  </r>
  <r>
    <x v="0"/>
    <x v="0"/>
    <x v="3"/>
    <x v="11"/>
    <x v="45"/>
    <n v="2281"/>
    <s v="Allmon, Karrie"/>
    <x v="1"/>
    <x v="0"/>
    <x v="0"/>
    <n v="20"/>
    <x v="0"/>
    <x v="1"/>
    <m/>
    <n v="20"/>
    <m/>
    <x v="0"/>
    <x v="0"/>
    <x v="0"/>
  </r>
  <r>
    <x v="0"/>
    <x v="0"/>
    <x v="3"/>
    <x v="11"/>
    <x v="45"/>
    <n v="2268"/>
    <s v="Gibson, Sarah"/>
    <x v="1"/>
    <x v="0"/>
    <x v="0"/>
    <n v="30.2"/>
    <x v="0"/>
    <x v="1"/>
    <m/>
    <n v="30.2"/>
    <m/>
    <x v="0"/>
    <x v="0"/>
    <x v="0"/>
  </r>
  <r>
    <x v="0"/>
    <x v="0"/>
    <x v="3"/>
    <x v="11"/>
    <x v="45"/>
    <n v="1993"/>
    <s v="Gibson, Tiffany D."/>
    <x v="1"/>
    <x v="0"/>
    <x v="0"/>
    <n v="37.619999999999997"/>
    <x v="0"/>
    <x v="1"/>
    <m/>
    <n v="37.619999999999997"/>
    <n v="10"/>
    <x v="0"/>
    <x v="0"/>
    <x v="0"/>
  </r>
  <r>
    <x v="0"/>
    <x v="0"/>
    <x v="3"/>
    <x v="11"/>
    <x v="45"/>
    <n v="2245"/>
    <s v="Hall, Terry"/>
    <x v="1"/>
    <x v="0"/>
    <x v="0"/>
    <n v="40"/>
    <x v="0"/>
    <x v="1"/>
    <n v="10.02"/>
    <n v="40"/>
    <m/>
    <x v="0"/>
    <x v="0"/>
    <x v="0"/>
  </r>
  <r>
    <x v="0"/>
    <x v="0"/>
    <x v="3"/>
    <x v="11"/>
    <x v="45"/>
    <n v="1749"/>
    <s v="Peels, Timothy L."/>
    <x v="1"/>
    <x v="0"/>
    <x v="0"/>
    <n v="40"/>
    <x v="0"/>
    <x v="1"/>
    <n v="13.75"/>
    <n v="40"/>
    <m/>
    <x v="0"/>
    <x v="0"/>
    <x v="0"/>
  </r>
  <r>
    <x v="0"/>
    <x v="0"/>
    <x v="3"/>
    <x v="11"/>
    <x v="45"/>
    <n v="2271"/>
    <s v="Stillwell, Avery"/>
    <x v="1"/>
    <x v="0"/>
    <x v="0"/>
    <n v="21"/>
    <x v="0"/>
    <x v="1"/>
    <m/>
    <n v="21"/>
    <m/>
    <x v="0"/>
    <x v="0"/>
    <x v="0"/>
  </r>
  <r>
    <x v="0"/>
    <x v="0"/>
    <x v="3"/>
    <x v="11"/>
    <x v="45"/>
    <n v="2271"/>
    <s v="Stillwell, Avery"/>
    <x v="1"/>
    <x v="0"/>
    <x v="0"/>
    <n v="40"/>
    <x v="0"/>
    <x v="1"/>
    <n v="3.95"/>
    <n v="40"/>
    <m/>
    <x v="0"/>
    <x v="0"/>
    <x v="0"/>
  </r>
  <r>
    <x v="0"/>
    <x v="0"/>
    <x v="3"/>
    <x v="11"/>
    <x v="45"/>
    <n v="2166"/>
    <s v="Yokley, Clifford E."/>
    <x v="1"/>
    <x v="0"/>
    <x v="0"/>
    <n v="40"/>
    <x v="0"/>
    <x v="1"/>
    <m/>
    <n v="40"/>
    <m/>
    <x v="0"/>
    <x v="0"/>
    <x v="0"/>
  </r>
  <r>
    <x v="0"/>
    <x v="0"/>
    <x v="1"/>
    <x v="12"/>
    <x v="45"/>
    <n v="1410"/>
    <s v="Cooper, Alice F."/>
    <x v="1"/>
    <x v="0"/>
    <x v="0"/>
    <n v="40"/>
    <x v="0"/>
    <x v="1"/>
    <m/>
    <n v="40"/>
    <m/>
    <x v="0"/>
    <x v="0"/>
    <x v="0"/>
  </r>
  <r>
    <x v="0"/>
    <x v="0"/>
    <x v="5"/>
    <x v="12"/>
    <x v="45"/>
    <n v="2203"/>
    <s v="Hicks, Lisa"/>
    <x v="1"/>
    <x v="0"/>
    <x v="0"/>
    <n v="40"/>
    <x v="0"/>
    <x v="1"/>
    <n v="6.65"/>
    <n v="40"/>
    <m/>
    <x v="0"/>
    <x v="0"/>
    <x v="0"/>
  </r>
  <r>
    <x v="0"/>
    <x v="0"/>
    <x v="9"/>
    <x v="12"/>
    <x v="45"/>
    <n v="2264"/>
    <s v="Lee, Mary"/>
    <x v="1"/>
    <x v="0"/>
    <x v="0"/>
    <n v="40"/>
    <x v="0"/>
    <x v="1"/>
    <m/>
    <n v="40"/>
    <m/>
    <x v="0"/>
    <x v="0"/>
    <x v="0"/>
  </r>
  <r>
    <x v="0"/>
    <x v="0"/>
    <x v="1"/>
    <x v="12"/>
    <x v="45"/>
    <n v="1206"/>
    <s v="Lorenz, Viola B."/>
    <x v="1"/>
    <x v="0"/>
    <x v="0"/>
    <n v="40"/>
    <x v="0"/>
    <x v="1"/>
    <m/>
    <n v="40"/>
    <m/>
    <x v="0"/>
    <x v="0"/>
    <x v="0"/>
  </r>
  <r>
    <x v="0"/>
    <x v="0"/>
    <x v="6"/>
    <x v="12"/>
    <x v="45"/>
    <n v="2162"/>
    <s v="Williams, Savannah"/>
    <x v="1"/>
    <x v="0"/>
    <x v="0"/>
    <n v="40"/>
    <x v="0"/>
    <x v="1"/>
    <m/>
    <n v="40"/>
    <m/>
    <x v="0"/>
    <x v="0"/>
    <x v="0"/>
  </r>
  <r>
    <x v="0"/>
    <x v="0"/>
    <x v="6"/>
    <x v="13"/>
    <x v="45"/>
    <n v="2175"/>
    <s v="Akulic, Marlene"/>
    <x v="1"/>
    <x v="0"/>
    <x v="0"/>
    <n v="39.020000000000003"/>
    <x v="0"/>
    <x v="1"/>
    <m/>
    <n v="39.020000000000003"/>
    <m/>
    <x v="0"/>
    <x v="0"/>
    <x v="0"/>
  </r>
  <r>
    <x v="0"/>
    <x v="0"/>
    <x v="6"/>
    <x v="13"/>
    <x v="45"/>
    <n v="1355"/>
    <s v="Arp, Peggy A."/>
    <x v="1"/>
    <x v="0"/>
    <x v="0"/>
    <n v="40"/>
    <x v="0"/>
    <x v="1"/>
    <m/>
    <n v="40"/>
    <m/>
    <x v="0"/>
    <x v="0"/>
    <x v="0"/>
  </r>
  <r>
    <x v="0"/>
    <x v="0"/>
    <x v="6"/>
    <x v="13"/>
    <x v="45"/>
    <n v="2229"/>
    <s v="Bledsoe, Amy"/>
    <x v="1"/>
    <x v="0"/>
    <x v="0"/>
    <n v="40"/>
    <x v="0"/>
    <x v="1"/>
    <m/>
    <n v="40"/>
    <m/>
    <x v="0"/>
    <x v="0"/>
    <x v="0"/>
  </r>
  <r>
    <x v="0"/>
    <x v="0"/>
    <x v="6"/>
    <x v="13"/>
    <x v="45"/>
    <n v="2041"/>
    <s v="Bohannon, Barbara"/>
    <x v="1"/>
    <x v="0"/>
    <x v="0"/>
    <n v="40"/>
    <x v="0"/>
    <x v="1"/>
    <m/>
    <n v="40"/>
    <m/>
    <x v="0"/>
    <x v="0"/>
    <x v="0"/>
  </r>
  <r>
    <x v="0"/>
    <x v="0"/>
    <x v="6"/>
    <x v="13"/>
    <x v="45"/>
    <n v="2190"/>
    <s v="Bookout, Nancy"/>
    <x v="1"/>
    <x v="0"/>
    <x v="0"/>
    <n v="39.15"/>
    <x v="0"/>
    <x v="1"/>
    <m/>
    <n v="39.15"/>
    <m/>
    <x v="0"/>
    <x v="0"/>
    <x v="0"/>
  </r>
  <r>
    <x v="0"/>
    <x v="0"/>
    <x v="6"/>
    <x v="13"/>
    <x v="45"/>
    <n v="1739"/>
    <s v="Bowers, Brenda"/>
    <x v="1"/>
    <x v="0"/>
    <x v="0"/>
    <n v="31.15"/>
    <x v="0"/>
    <x v="1"/>
    <m/>
    <n v="31.15"/>
    <n v="4"/>
    <x v="0"/>
    <x v="0"/>
    <x v="0"/>
  </r>
  <r>
    <x v="0"/>
    <x v="0"/>
    <x v="6"/>
    <x v="13"/>
    <x v="45"/>
    <n v="2039"/>
    <s v="Brooks, Tammy C."/>
    <x v="1"/>
    <x v="0"/>
    <x v="0"/>
    <n v="40"/>
    <x v="0"/>
    <x v="1"/>
    <n v="1.18"/>
    <n v="40"/>
    <m/>
    <x v="0"/>
    <x v="0"/>
    <x v="0"/>
  </r>
  <r>
    <x v="0"/>
    <x v="0"/>
    <x v="6"/>
    <x v="13"/>
    <x v="45"/>
    <n v="1978"/>
    <s v="Bryan, Eva J."/>
    <x v="1"/>
    <x v="0"/>
    <x v="0"/>
    <n v="40"/>
    <x v="0"/>
    <x v="1"/>
    <m/>
    <n v="40"/>
    <m/>
    <x v="0"/>
    <x v="0"/>
    <x v="0"/>
  </r>
  <r>
    <x v="0"/>
    <x v="0"/>
    <x v="6"/>
    <x v="13"/>
    <x v="45"/>
    <n v="2156"/>
    <s v="Bryan, Sheena L."/>
    <x v="1"/>
    <x v="0"/>
    <x v="0"/>
    <n v="16"/>
    <x v="0"/>
    <x v="1"/>
    <m/>
    <n v="16"/>
    <m/>
    <x v="0"/>
    <x v="0"/>
    <x v="0"/>
  </r>
  <r>
    <x v="0"/>
    <x v="0"/>
    <x v="6"/>
    <x v="13"/>
    <x v="45"/>
    <n v="2243"/>
    <s v="Campos, Susan"/>
    <x v="1"/>
    <x v="0"/>
    <x v="0"/>
    <n v="38.67"/>
    <x v="0"/>
    <x v="1"/>
    <m/>
    <n v="38.67"/>
    <m/>
    <x v="0"/>
    <x v="0"/>
    <x v="0"/>
  </r>
  <r>
    <x v="0"/>
    <x v="0"/>
    <x v="0"/>
    <x v="13"/>
    <x v="45"/>
    <n v="1010"/>
    <s v="Carroll, Robin M."/>
    <x v="1"/>
    <x v="0"/>
    <x v="0"/>
    <n v="40"/>
    <x v="0"/>
    <x v="1"/>
    <n v="0.8"/>
    <n v="40"/>
    <m/>
    <x v="0"/>
    <x v="0"/>
    <x v="0"/>
  </r>
  <r>
    <x v="0"/>
    <x v="0"/>
    <x v="6"/>
    <x v="13"/>
    <x v="45"/>
    <n v="2068"/>
    <s v="Cathcart, Bess L."/>
    <x v="1"/>
    <x v="0"/>
    <x v="0"/>
    <n v="35.5"/>
    <x v="0"/>
    <x v="1"/>
    <m/>
    <n v="35.5"/>
    <m/>
    <x v="0"/>
    <x v="0"/>
    <x v="0"/>
  </r>
  <r>
    <x v="0"/>
    <x v="0"/>
    <x v="6"/>
    <x v="13"/>
    <x v="45"/>
    <n v="2098"/>
    <s v="Childress, Stacy M."/>
    <x v="1"/>
    <x v="0"/>
    <x v="0"/>
    <n v="36.03"/>
    <x v="0"/>
    <x v="1"/>
    <m/>
    <n v="36.03"/>
    <m/>
    <x v="0"/>
    <x v="0"/>
    <x v="0"/>
  </r>
  <r>
    <x v="0"/>
    <x v="0"/>
    <x v="6"/>
    <x v="13"/>
    <x v="45"/>
    <n v="2131"/>
    <s v="Collette, Stephanie"/>
    <x v="1"/>
    <x v="0"/>
    <x v="0"/>
    <n v="40"/>
    <x v="0"/>
    <x v="1"/>
    <m/>
    <n v="40"/>
    <m/>
    <x v="0"/>
    <x v="0"/>
    <x v="0"/>
  </r>
  <r>
    <x v="0"/>
    <x v="0"/>
    <x v="6"/>
    <x v="13"/>
    <x v="45"/>
    <n v="2183"/>
    <s v="Cooper, Elizabeth T."/>
    <x v="1"/>
    <x v="0"/>
    <x v="0"/>
    <n v="25.93"/>
    <x v="0"/>
    <x v="1"/>
    <m/>
    <n v="25.93"/>
    <m/>
    <x v="0"/>
    <x v="0"/>
    <x v="0"/>
  </r>
  <r>
    <x v="0"/>
    <x v="0"/>
    <x v="6"/>
    <x v="13"/>
    <x v="45"/>
    <n v="2269"/>
    <s v="Costner, Jo Ann"/>
    <x v="1"/>
    <x v="0"/>
    <x v="0"/>
    <n v="30"/>
    <x v="0"/>
    <x v="1"/>
    <m/>
    <n v="30"/>
    <n v="10"/>
    <x v="0"/>
    <x v="0"/>
    <x v="0"/>
  </r>
  <r>
    <x v="0"/>
    <x v="0"/>
    <x v="6"/>
    <x v="13"/>
    <x v="45"/>
    <n v="1362"/>
    <s v="Davis, Kimberly S."/>
    <x v="1"/>
    <x v="0"/>
    <x v="0"/>
    <n v="34"/>
    <x v="0"/>
    <x v="1"/>
    <m/>
    <n v="34"/>
    <m/>
    <x v="0"/>
    <x v="0"/>
    <x v="0"/>
  </r>
  <r>
    <x v="0"/>
    <x v="0"/>
    <x v="6"/>
    <x v="13"/>
    <x v="45"/>
    <n v="1465"/>
    <s v="Dotson, Wanda A."/>
    <x v="1"/>
    <x v="0"/>
    <x v="0"/>
    <n v="39.03"/>
    <x v="0"/>
    <x v="1"/>
    <m/>
    <n v="39.03"/>
    <m/>
    <x v="0"/>
    <x v="0"/>
    <x v="0"/>
  </r>
  <r>
    <x v="0"/>
    <x v="0"/>
    <x v="6"/>
    <x v="13"/>
    <x v="45"/>
    <n v="2046"/>
    <s v="Dunn, Lois"/>
    <x v="1"/>
    <x v="0"/>
    <x v="0"/>
    <n v="39.08"/>
    <x v="0"/>
    <x v="1"/>
    <m/>
    <n v="39.08"/>
    <m/>
    <x v="0"/>
    <x v="0"/>
    <x v="0"/>
  </r>
  <r>
    <x v="0"/>
    <x v="0"/>
    <x v="6"/>
    <x v="13"/>
    <x v="45"/>
    <n v="2152"/>
    <s v="Fishwick, Roberta"/>
    <x v="1"/>
    <x v="0"/>
    <x v="0"/>
    <n v="36"/>
    <x v="0"/>
    <x v="1"/>
    <m/>
    <n v="36"/>
    <m/>
    <x v="0"/>
    <x v="0"/>
    <x v="0"/>
  </r>
  <r>
    <x v="0"/>
    <x v="0"/>
    <x v="6"/>
    <x v="13"/>
    <x v="45"/>
    <n v="2265"/>
    <s v="Ginn, Pamela"/>
    <x v="1"/>
    <x v="0"/>
    <x v="0"/>
    <n v="39.03"/>
    <x v="0"/>
    <x v="1"/>
    <m/>
    <n v="39.03"/>
    <m/>
    <x v="0"/>
    <x v="0"/>
    <x v="0"/>
  </r>
  <r>
    <x v="0"/>
    <x v="0"/>
    <x v="6"/>
    <x v="13"/>
    <x v="45"/>
    <n v="2222"/>
    <s v="Hamilton, Patricia"/>
    <x v="1"/>
    <x v="0"/>
    <x v="0"/>
    <n v="27.53"/>
    <x v="0"/>
    <x v="1"/>
    <m/>
    <n v="27.53"/>
    <m/>
    <x v="0"/>
    <x v="0"/>
    <x v="0"/>
  </r>
  <r>
    <x v="0"/>
    <x v="0"/>
    <x v="6"/>
    <x v="13"/>
    <x v="45"/>
    <n v="2280"/>
    <s v="Harrill, Angel"/>
    <x v="1"/>
    <x v="0"/>
    <x v="0"/>
    <n v="40"/>
    <x v="0"/>
    <x v="1"/>
    <m/>
    <n v="40"/>
    <m/>
    <x v="0"/>
    <x v="0"/>
    <x v="0"/>
  </r>
  <r>
    <x v="0"/>
    <x v="0"/>
    <x v="6"/>
    <x v="13"/>
    <x v="45"/>
    <n v="2261"/>
    <s v="Howarth, Amy"/>
    <x v="1"/>
    <x v="0"/>
    <x v="0"/>
    <n v="40"/>
    <x v="0"/>
    <x v="1"/>
    <m/>
    <n v="40"/>
    <m/>
    <x v="0"/>
    <x v="0"/>
    <x v="0"/>
  </r>
  <r>
    <x v="0"/>
    <x v="0"/>
    <x v="6"/>
    <x v="13"/>
    <x v="45"/>
    <n v="2188"/>
    <s v="Jones, Tina"/>
    <x v="1"/>
    <x v="0"/>
    <x v="0"/>
    <n v="39.07"/>
    <x v="0"/>
    <x v="1"/>
    <m/>
    <n v="39.07"/>
    <m/>
    <x v="0"/>
    <x v="0"/>
    <x v="0"/>
  </r>
  <r>
    <x v="0"/>
    <x v="0"/>
    <x v="6"/>
    <x v="13"/>
    <x v="45"/>
    <n v="1480"/>
    <s v="Kliever, Debbie J."/>
    <x v="1"/>
    <x v="0"/>
    <x v="0"/>
    <n v="30"/>
    <x v="0"/>
    <x v="1"/>
    <m/>
    <n v="30"/>
    <n v="10"/>
    <x v="0"/>
    <x v="0"/>
    <x v="0"/>
  </r>
  <r>
    <x v="0"/>
    <x v="0"/>
    <x v="6"/>
    <x v="13"/>
    <x v="45"/>
    <n v="1568"/>
    <s v="Long, Marlene C."/>
    <x v="1"/>
    <x v="0"/>
    <x v="0"/>
    <n v="40"/>
    <x v="0"/>
    <x v="1"/>
    <m/>
    <n v="40"/>
    <n v="120"/>
    <x v="0"/>
    <x v="0"/>
    <x v="0"/>
  </r>
  <r>
    <x v="0"/>
    <x v="0"/>
    <x v="6"/>
    <x v="13"/>
    <x v="45"/>
    <n v="1391"/>
    <s v="Mason, Judy A."/>
    <x v="1"/>
    <x v="0"/>
    <x v="0"/>
    <n v="40"/>
    <x v="0"/>
    <x v="1"/>
    <m/>
    <n v="40"/>
    <m/>
    <x v="0"/>
    <x v="0"/>
    <x v="0"/>
  </r>
  <r>
    <x v="0"/>
    <x v="0"/>
    <x v="7"/>
    <x v="13"/>
    <x v="45"/>
    <n v="2176"/>
    <s v="May, Cynthia L."/>
    <x v="1"/>
    <x v="0"/>
    <x v="0"/>
    <n v="32.799999999999997"/>
    <x v="0"/>
    <x v="1"/>
    <m/>
    <n v="32.799999999999997"/>
    <m/>
    <x v="0"/>
    <x v="0"/>
    <x v="0"/>
  </r>
  <r>
    <x v="0"/>
    <x v="0"/>
    <x v="6"/>
    <x v="13"/>
    <x v="45"/>
    <n v="1558"/>
    <s v="McCluskey, Loreta R."/>
    <x v="1"/>
    <x v="0"/>
    <x v="0"/>
    <n v="20.100000000000001"/>
    <x v="0"/>
    <x v="1"/>
    <m/>
    <n v="20.100000000000001"/>
    <n v="20"/>
    <x v="0"/>
    <x v="0"/>
    <x v="0"/>
  </r>
  <r>
    <x v="0"/>
    <x v="0"/>
    <x v="6"/>
    <x v="13"/>
    <x v="45"/>
    <n v="2127"/>
    <s v="McKee, April"/>
    <x v="1"/>
    <x v="0"/>
    <x v="0"/>
    <n v="37.25"/>
    <x v="0"/>
    <x v="1"/>
    <m/>
    <n v="37.25"/>
    <m/>
    <x v="0"/>
    <x v="0"/>
    <x v="0"/>
  </r>
  <r>
    <x v="0"/>
    <x v="0"/>
    <x v="6"/>
    <x v="13"/>
    <x v="45"/>
    <n v="2174"/>
    <s v="Miller, Martha"/>
    <x v="1"/>
    <x v="0"/>
    <x v="0"/>
    <n v="40"/>
    <x v="0"/>
    <x v="1"/>
    <m/>
    <n v="40"/>
    <m/>
    <x v="0"/>
    <x v="0"/>
    <x v="0"/>
  </r>
  <r>
    <x v="0"/>
    <x v="0"/>
    <x v="6"/>
    <x v="13"/>
    <x v="45"/>
    <n v="1559"/>
    <s v="Nichols, Brenda S."/>
    <x v="1"/>
    <x v="0"/>
    <x v="0"/>
    <n v="36"/>
    <x v="0"/>
    <x v="1"/>
    <m/>
    <n v="36"/>
    <m/>
    <x v="0"/>
    <x v="0"/>
    <x v="0"/>
  </r>
  <r>
    <x v="0"/>
    <x v="0"/>
    <x v="6"/>
    <x v="13"/>
    <x v="45"/>
    <n v="2259"/>
    <s v="Peels, Carolyn K."/>
    <x v="1"/>
    <x v="0"/>
    <x v="0"/>
    <n v="34.020000000000003"/>
    <x v="0"/>
    <x v="1"/>
    <m/>
    <n v="34.020000000000003"/>
    <m/>
    <x v="0"/>
    <x v="0"/>
    <x v="0"/>
  </r>
  <r>
    <x v="0"/>
    <x v="0"/>
    <x v="6"/>
    <x v="13"/>
    <x v="45"/>
    <n v="2216"/>
    <s v="Pilkey, Jeremy"/>
    <x v="1"/>
    <x v="0"/>
    <x v="0"/>
    <n v="39.97"/>
    <x v="0"/>
    <x v="1"/>
    <m/>
    <n v="39.97"/>
    <m/>
    <x v="0"/>
    <x v="0"/>
    <x v="0"/>
  </r>
  <r>
    <x v="0"/>
    <x v="0"/>
    <x v="6"/>
    <x v="13"/>
    <x v="45"/>
    <n v="1767"/>
    <s v="Presley, Bernice"/>
    <x v="1"/>
    <x v="0"/>
    <x v="0"/>
    <n v="10"/>
    <x v="0"/>
    <x v="1"/>
    <m/>
    <n v="10"/>
    <n v="30"/>
    <x v="0"/>
    <x v="0"/>
    <x v="0"/>
  </r>
  <r>
    <x v="0"/>
    <x v="0"/>
    <x v="6"/>
    <x v="13"/>
    <x v="45"/>
    <n v="2246"/>
    <s v="Rice, Yvonne"/>
    <x v="1"/>
    <x v="0"/>
    <x v="0"/>
    <n v="39.07"/>
    <x v="0"/>
    <x v="1"/>
    <m/>
    <n v="39.07"/>
    <m/>
    <x v="0"/>
    <x v="0"/>
    <x v="0"/>
  </r>
  <r>
    <x v="0"/>
    <x v="0"/>
    <x v="6"/>
    <x v="13"/>
    <x v="45"/>
    <n v="2138"/>
    <s v="Richardson, Tammy G."/>
    <x v="1"/>
    <x v="0"/>
    <x v="0"/>
    <n v="39.979999999999997"/>
    <x v="0"/>
    <x v="1"/>
    <m/>
    <n v="39.979999999999997"/>
    <m/>
    <x v="0"/>
    <x v="0"/>
    <x v="0"/>
  </r>
  <r>
    <x v="0"/>
    <x v="0"/>
    <x v="6"/>
    <x v="13"/>
    <x v="45"/>
    <n v="1997"/>
    <s v="Roberts, Lisa R."/>
    <x v="1"/>
    <x v="0"/>
    <x v="0"/>
    <n v="34.020000000000003"/>
    <x v="0"/>
    <x v="1"/>
    <m/>
    <n v="34.020000000000003"/>
    <m/>
    <x v="0"/>
    <x v="0"/>
    <x v="0"/>
  </r>
  <r>
    <x v="0"/>
    <x v="0"/>
    <x v="6"/>
    <x v="13"/>
    <x v="45"/>
    <n v="1299"/>
    <s v="Rodgers, Cathy B."/>
    <x v="1"/>
    <x v="0"/>
    <x v="0"/>
    <n v="40"/>
    <x v="0"/>
    <x v="1"/>
    <m/>
    <n v="40"/>
    <m/>
    <x v="0"/>
    <x v="0"/>
    <x v="0"/>
  </r>
  <r>
    <x v="0"/>
    <x v="0"/>
    <x v="7"/>
    <x v="13"/>
    <x v="45"/>
    <n v="2192"/>
    <s v="Rupinski, Angela"/>
    <x v="1"/>
    <x v="0"/>
    <x v="0"/>
    <n v="40"/>
    <x v="0"/>
    <x v="1"/>
    <m/>
    <n v="40"/>
    <m/>
    <x v="0"/>
    <x v="0"/>
    <x v="0"/>
  </r>
  <r>
    <x v="0"/>
    <x v="0"/>
    <x v="6"/>
    <x v="13"/>
    <x v="45"/>
    <n v="1590"/>
    <s v="Russell, Barbara L."/>
    <x v="1"/>
    <x v="0"/>
    <x v="0"/>
    <n v="36"/>
    <x v="0"/>
    <x v="1"/>
    <m/>
    <n v="36"/>
    <m/>
    <x v="0"/>
    <x v="0"/>
    <x v="0"/>
  </r>
  <r>
    <x v="0"/>
    <x v="0"/>
    <x v="6"/>
    <x v="13"/>
    <x v="45"/>
    <n v="2218"/>
    <s v="Russell, Brandy"/>
    <x v="1"/>
    <x v="0"/>
    <x v="0"/>
    <n v="40"/>
    <x v="0"/>
    <x v="1"/>
    <m/>
    <n v="40"/>
    <m/>
    <x v="0"/>
    <x v="0"/>
    <x v="0"/>
  </r>
  <r>
    <x v="0"/>
    <x v="0"/>
    <x v="6"/>
    <x v="13"/>
    <x v="45"/>
    <n v="1612"/>
    <s v="Self, Janet"/>
    <x v="1"/>
    <x v="0"/>
    <x v="0"/>
    <n v="34.020000000000003"/>
    <x v="0"/>
    <x v="1"/>
    <m/>
    <n v="34.020000000000003"/>
    <m/>
    <x v="0"/>
    <x v="0"/>
    <x v="0"/>
  </r>
  <r>
    <x v="0"/>
    <x v="0"/>
    <x v="6"/>
    <x v="13"/>
    <x v="45"/>
    <n v="2016"/>
    <s v="Torbett, Donna G."/>
    <x v="1"/>
    <x v="0"/>
    <x v="0"/>
    <n v="40"/>
    <x v="0"/>
    <x v="1"/>
    <m/>
    <n v="40"/>
    <m/>
    <x v="0"/>
    <x v="0"/>
    <x v="0"/>
  </r>
  <r>
    <x v="0"/>
    <x v="0"/>
    <x v="6"/>
    <x v="13"/>
    <x v="45"/>
    <n v="2147"/>
    <s v="Watson, Linda L."/>
    <x v="1"/>
    <x v="0"/>
    <x v="0"/>
    <n v="36.049999999999997"/>
    <x v="0"/>
    <x v="1"/>
    <m/>
    <n v="36.049999999999997"/>
    <m/>
    <x v="0"/>
    <x v="0"/>
    <x v="0"/>
  </r>
  <r>
    <x v="0"/>
    <x v="0"/>
    <x v="6"/>
    <x v="13"/>
    <x v="45"/>
    <n v="2244"/>
    <s v="Winter, Esther"/>
    <x v="1"/>
    <x v="0"/>
    <x v="0"/>
    <n v="39.17"/>
    <x v="0"/>
    <x v="1"/>
    <m/>
    <n v="39.17"/>
    <m/>
    <x v="0"/>
    <x v="0"/>
    <x v="0"/>
  </r>
  <r>
    <x v="0"/>
    <x v="0"/>
    <x v="3"/>
    <x v="13"/>
    <x v="45"/>
    <n v="2282"/>
    <s v="Young, Karen A."/>
    <x v="1"/>
    <x v="0"/>
    <x v="0"/>
    <n v="40"/>
    <x v="0"/>
    <x v="1"/>
    <m/>
    <n v="40"/>
    <m/>
    <x v="0"/>
    <x v="0"/>
    <x v="0"/>
  </r>
  <r>
    <x v="0"/>
    <x v="0"/>
    <x v="1"/>
    <x v="14"/>
    <x v="45"/>
    <n v="2165"/>
    <s v="Blackshire, Bradly"/>
    <x v="1"/>
    <x v="0"/>
    <x v="0"/>
    <n v="40"/>
    <x v="0"/>
    <x v="1"/>
    <m/>
    <n v="40"/>
    <m/>
    <x v="0"/>
    <x v="0"/>
    <x v="0"/>
  </r>
  <r>
    <x v="0"/>
    <x v="0"/>
    <x v="8"/>
    <x v="14"/>
    <x v="45"/>
    <n v="2177"/>
    <s v="Cannon, James"/>
    <x v="1"/>
    <x v="0"/>
    <x v="0"/>
    <n v="39.9"/>
    <x v="0"/>
    <x v="1"/>
    <m/>
    <n v="39.9"/>
    <m/>
    <x v="0"/>
    <x v="0"/>
    <x v="0"/>
  </r>
  <r>
    <x v="0"/>
    <x v="0"/>
    <x v="1"/>
    <x v="14"/>
    <x v="45"/>
    <n v="1280"/>
    <s v="Cooley, Tammy K."/>
    <x v="1"/>
    <x v="0"/>
    <x v="0"/>
    <n v="40"/>
    <x v="0"/>
    <x v="1"/>
    <m/>
    <n v="40"/>
    <m/>
    <x v="0"/>
    <x v="0"/>
    <x v="0"/>
  </r>
  <r>
    <x v="0"/>
    <x v="0"/>
    <x v="5"/>
    <x v="14"/>
    <x v="45"/>
    <n v="2277"/>
    <s v="Frye, Jason"/>
    <x v="1"/>
    <x v="0"/>
    <x v="0"/>
    <n v="30"/>
    <x v="0"/>
    <x v="1"/>
    <m/>
    <n v="30"/>
    <m/>
    <x v="0"/>
    <x v="0"/>
    <x v="0"/>
  </r>
  <r>
    <x v="0"/>
    <x v="0"/>
    <x v="1"/>
    <x v="14"/>
    <x v="45"/>
    <n v="1684"/>
    <s v="Mckee, Nathan"/>
    <x v="1"/>
    <x v="0"/>
    <x v="0"/>
    <n v="40"/>
    <x v="0"/>
    <x v="1"/>
    <m/>
    <n v="40"/>
    <m/>
    <x v="0"/>
    <x v="0"/>
    <x v="0"/>
  </r>
  <r>
    <x v="0"/>
    <x v="0"/>
    <x v="1"/>
    <x v="14"/>
    <x v="45"/>
    <n v="2242"/>
    <s v="Ridge, Billy"/>
    <x v="1"/>
    <x v="0"/>
    <x v="0"/>
    <n v="30"/>
    <x v="0"/>
    <x v="1"/>
    <m/>
    <n v="30"/>
    <m/>
    <x v="0"/>
    <x v="0"/>
    <x v="0"/>
  </r>
  <r>
    <x v="0"/>
    <x v="0"/>
    <x v="1"/>
    <x v="14"/>
    <x v="45"/>
    <n v="2220"/>
    <s v="Waddell, Henry"/>
    <x v="1"/>
    <x v="0"/>
    <x v="0"/>
    <n v="39.5"/>
    <x v="0"/>
    <x v="1"/>
    <m/>
    <n v="39.5"/>
    <m/>
    <x v="0"/>
    <x v="0"/>
    <x v="0"/>
  </r>
  <r>
    <x v="0"/>
    <x v="0"/>
    <x v="1"/>
    <x v="14"/>
    <x v="45"/>
    <n v="2161"/>
    <s v="Watson, Mark"/>
    <x v="1"/>
    <x v="0"/>
    <x v="0"/>
    <n v="20"/>
    <x v="0"/>
    <x v="1"/>
    <m/>
    <n v="20"/>
    <m/>
    <x v="0"/>
    <x v="0"/>
    <x v="0"/>
  </r>
  <r>
    <x v="0"/>
    <x v="0"/>
    <x v="1"/>
    <x v="14"/>
    <x v="45"/>
    <n v="2180"/>
    <s v="Young, Robin A."/>
    <x v="1"/>
    <x v="0"/>
    <x v="0"/>
    <n v="38.880000000000003"/>
    <x v="0"/>
    <x v="1"/>
    <m/>
    <n v="38.880000000000003"/>
    <m/>
    <x v="0"/>
    <x v="0"/>
    <x v="0"/>
  </r>
  <r>
    <x v="0"/>
    <x v="0"/>
    <x v="9"/>
    <x v="15"/>
    <x v="45"/>
    <n v="1520"/>
    <s v="Best, Shirley"/>
    <x v="1"/>
    <x v="0"/>
    <x v="0"/>
    <n v="40"/>
    <x v="0"/>
    <x v="1"/>
    <m/>
    <n v="40"/>
    <m/>
    <x v="0"/>
    <x v="0"/>
    <x v="0"/>
  </r>
  <r>
    <x v="0"/>
    <x v="0"/>
    <x v="9"/>
    <x v="15"/>
    <x v="45"/>
    <n v="1856"/>
    <s v="Bivens, Tammie"/>
    <x v="1"/>
    <x v="0"/>
    <x v="0"/>
    <n v="40"/>
    <x v="0"/>
    <x v="1"/>
    <m/>
    <n v="40"/>
    <m/>
    <x v="0"/>
    <x v="0"/>
    <x v="0"/>
  </r>
  <r>
    <x v="0"/>
    <x v="0"/>
    <x v="9"/>
    <x v="15"/>
    <x v="45"/>
    <n v="2250"/>
    <s v="Bledsoe, Nicole"/>
    <x v="1"/>
    <x v="0"/>
    <x v="0"/>
    <n v="25.98"/>
    <x v="0"/>
    <x v="1"/>
    <m/>
    <n v="25.98"/>
    <m/>
    <x v="0"/>
    <x v="0"/>
    <x v="0"/>
  </r>
  <r>
    <x v="0"/>
    <x v="0"/>
    <x v="6"/>
    <x v="15"/>
    <x v="45"/>
    <n v="2235"/>
    <s v="Clark, Elizabeth"/>
    <x v="1"/>
    <x v="0"/>
    <x v="0"/>
    <n v="40"/>
    <x v="0"/>
    <x v="1"/>
    <m/>
    <n v="40"/>
    <m/>
    <x v="0"/>
    <x v="0"/>
    <x v="0"/>
  </r>
  <r>
    <x v="0"/>
    <x v="0"/>
    <x v="9"/>
    <x v="15"/>
    <x v="45"/>
    <n v="2267"/>
    <s v="Ellis, Kathleen"/>
    <x v="1"/>
    <x v="0"/>
    <x v="0"/>
    <n v="40"/>
    <x v="0"/>
    <x v="1"/>
    <m/>
    <n v="40"/>
    <m/>
    <x v="0"/>
    <x v="0"/>
    <x v="0"/>
  </r>
  <r>
    <x v="0"/>
    <x v="0"/>
    <x v="9"/>
    <x v="15"/>
    <x v="45"/>
    <n v="1107"/>
    <s v="Hall, Mary"/>
    <x v="1"/>
    <x v="0"/>
    <x v="0"/>
    <n v="40"/>
    <x v="0"/>
    <x v="1"/>
    <n v="0.92"/>
    <n v="40"/>
    <m/>
    <x v="0"/>
    <x v="0"/>
    <x v="0"/>
  </r>
  <r>
    <x v="0"/>
    <x v="0"/>
    <x v="9"/>
    <x v="15"/>
    <x v="45"/>
    <n v="1866"/>
    <s v="Harris, Nancy"/>
    <x v="1"/>
    <x v="0"/>
    <x v="0"/>
    <n v="40"/>
    <x v="0"/>
    <x v="1"/>
    <m/>
    <n v="40"/>
    <m/>
    <x v="0"/>
    <x v="0"/>
    <x v="0"/>
  </r>
  <r>
    <x v="0"/>
    <x v="0"/>
    <x v="9"/>
    <x v="15"/>
    <x v="45"/>
    <n v="2266"/>
    <s v="Machne, Emily"/>
    <x v="1"/>
    <x v="0"/>
    <x v="0"/>
    <n v="15"/>
    <x v="0"/>
    <x v="1"/>
    <m/>
    <n v="15"/>
    <m/>
    <x v="0"/>
    <x v="0"/>
    <x v="0"/>
  </r>
  <r>
    <x v="0"/>
    <x v="0"/>
    <x v="9"/>
    <x v="15"/>
    <x v="45"/>
    <n v="1985"/>
    <s v="Pilkey, Melissa"/>
    <x v="1"/>
    <x v="0"/>
    <x v="0"/>
    <n v="40"/>
    <x v="0"/>
    <x v="1"/>
    <m/>
    <n v="40"/>
    <m/>
    <x v="0"/>
    <x v="0"/>
    <x v="0"/>
  </r>
  <r>
    <x v="0"/>
    <x v="0"/>
    <x v="3"/>
    <x v="15"/>
    <x v="45"/>
    <n v="1967"/>
    <s v="Shaw, Teia L."/>
    <x v="1"/>
    <x v="0"/>
    <x v="0"/>
    <n v="40"/>
    <x v="0"/>
    <x v="1"/>
    <n v="6.57"/>
    <n v="40"/>
    <m/>
    <x v="0"/>
    <x v="0"/>
    <x v="0"/>
  </r>
  <r>
    <x v="0"/>
    <x v="0"/>
    <x v="9"/>
    <x v="15"/>
    <x v="45"/>
    <n v="2272"/>
    <s v="Zimmerman, Miranda"/>
    <x v="1"/>
    <x v="0"/>
    <x v="0"/>
    <n v="40"/>
    <x v="0"/>
    <x v="1"/>
    <m/>
    <n v="40"/>
    <m/>
    <x v="0"/>
    <x v="0"/>
    <x v="0"/>
  </r>
  <r>
    <x v="0"/>
    <x v="0"/>
    <x v="7"/>
    <x v="16"/>
    <x v="45"/>
    <n v="2181"/>
    <s v="Campbell, Lisa M."/>
    <x v="1"/>
    <x v="0"/>
    <x v="0"/>
    <n v="40"/>
    <x v="0"/>
    <x v="1"/>
    <m/>
    <n v="40"/>
    <m/>
    <x v="0"/>
    <x v="0"/>
    <x v="0"/>
  </r>
  <r>
    <x v="0"/>
    <x v="0"/>
    <x v="7"/>
    <x v="16"/>
    <x v="45"/>
    <n v="2193"/>
    <s v="Cannon, Jennifer"/>
    <x v="1"/>
    <x v="0"/>
    <x v="0"/>
    <n v="40"/>
    <x v="0"/>
    <x v="1"/>
    <m/>
    <n v="40"/>
    <m/>
    <x v="0"/>
    <x v="0"/>
    <x v="0"/>
  </r>
  <r>
    <x v="0"/>
    <x v="0"/>
    <x v="4"/>
    <x v="16"/>
    <x v="45"/>
    <n v="2238"/>
    <s v="Carey, Laura"/>
    <x v="1"/>
    <x v="0"/>
    <x v="0"/>
    <n v="40"/>
    <x v="0"/>
    <x v="1"/>
    <n v="1.1200000000000001"/>
    <n v="40"/>
    <m/>
    <x v="0"/>
    <x v="0"/>
    <x v="0"/>
  </r>
  <r>
    <x v="0"/>
    <x v="0"/>
    <x v="7"/>
    <x v="16"/>
    <x v="45"/>
    <n v="2283"/>
    <s v="Frye, Rachelle"/>
    <x v="1"/>
    <x v="0"/>
    <x v="0"/>
    <n v="30"/>
    <x v="0"/>
    <x v="1"/>
    <m/>
    <n v="30"/>
    <m/>
    <x v="0"/>
    <x v="0"/>
    <x v="0"/>
  </r>
  <r>
    <x v="0"/>
    <x v="0"/>
    <x v="7"/>
    <x v="16"/>
    <x v="45"/>
    <n v="2045"/>
    <s v="Mcinerney, Renee L."/>
    <x v="1"/>
    <x v="0"/>
    <x v="0"/>
    <n v="36"/>
    <x v="0"/>
    <x v="1"/>
    <m/>
    <n v="36"/>
    <m/>
    <x v="0"/>
    <x v="0"/>
    <x v="0"/>
  </r>
  <r>
    <x v="0"/>
    <x v="0"/>
    <x v="5"/>
    <x v="17"/>
    <x v="45"/>
    <n v="2274"/>
    <s v="Eddy, Bryan"/>
    <x v="1"/>
    <x v="0"/>
    <x v="0"/>
    <n v="40"/>
    <x v="0"/>
    <x v="1"/>
    <m/>
    <n v="40"/>
    <m/>
    <x v="0"/>
    <x v="0"/>
    <x v="0"/>
  </r>
  <r>
    <x v="0"/>
    <x v="0"/>
    <x v="5"/>
    <x v="17"/>
    <x v="45"/>
    <n v="1596"/>
    <s v="Harrison, Charles"/>
    <x v="1"/>
    <x v="0"/>
    <x v="0"/>
    <n v="40"/>
    <x v="0"/>
    <x v="1"/>
    <n v="2.93"/>
    <n v="40"/>
    <m/>
    <x v="0"/>
    <x v="0"/>
    <x v="0"/>
  </r>
  <r>
    <x v="0"/>
    <x v="0"/>
    <x v="5"/>
    <x v="18"/>
    <x v="45"/>
    <n v="1575"/>
    <s v="Gable, James D."/>
    <x v="1"/>
    <x v="0"/>
    <x v="0"/>
    <n v="30.33"/>
    <x v="0"/>
    <x v="1"/>
    <m/>
    <n v="30.33"/>
    <n v="10"/>
    <x v="0"/>
    <x v="0"/>
    <x v="0"/>
  </r>
  <r>
    <x v="0"/>
    <x v="0"/>
    <x v="8"/>
    <x v="19"/>
    <x v="45"/>
    <n v="2089"/>
    <s v="Cole, Joseph A."/>
    <x v="1"/>
    <x v="0"/>
    <x v="0"/>
    <n v="40"/>
    <x v="0"/>
    <x v="1"/>
    <n v="2.17"/>
    <n v="40"/>
    <m/>
    <x v="0"/>
    <x v="0"/>
    <x v="0"/>
  </r>
  <r>
    <x v="0"/>
    <x v="0"/>
    <x v="8"/>
    <x v="19"/>
    <x v="45"/>
    <n v="2169"/>
    <s v="Zimmerman, Donald E."/>
    <x v="1"/>
    <x v="0"/>
    <x v="0"/>
    <n v="40"/>
    <x v="0"/>
    <x v="1"/>
    <n v="1.92"/>
    <n v="40"/>
    <m/>
    <x v="0"/>
    <x v="0"/>
    <x v="0"/>
  </r>
  <r>
    <x v="0"/>
    <x v="0"/>
    <x v="0"/>
    <x v="0"/>
    <x v="46"/>
    <n v="2069"/>
    <s v="Bibee, Ronald S."/>
    <x v="0"/>
    <x v="0"/>
    <x v="0"/>
    <n v="40"/>
    <x v="0"/>
    <x v="1"/>
    <m/>
    <m/>
    <m/>
    <x v="0"/>
    <x v="0"/>
    <x v="0"/>
  </r>
  <r>
    <x v="0"/>
    <x v="0"/>
    <x v="0"/>
    <x v="0"/>
    <x v="46"/>
    <n v="1435"/>
    <s v="Bores, Carie L."/>
    <x v="0"/>
    <x v="0"/>
    <x v="0"/>
    <n v="40"/>
    <x v="0"/>
    <x v="1"/>
    <m/>
    <m/>
    <m/>
    <x v="0"/>
    <x v="0"/>
    <x v="0"/>
  </r>
  <r>
    <x v="0"/>
    <x v="0"/>
    <x v="0"/>
    <x v="0"/>
    <x v="46"/>
    <n v="1918"/>
    <s v="Rodgers, Angela M."/>
    <x v="1"/>
    <x v="0"/>
    <x v="0"/>
    <n v="40"/>
    <x v="0"/>
    <x v="1"/>
    <n v="0.47"/>
    <n v="40"/>
    <m/>
    <x v="0"/>
    <x v="0"/>
    <x v="0"/>
  </r>
  <r>
    <x v="0"/>
    <x v="0"/>
    <x v="0"/>
    <x v="0"/>
    <x v="46"/>
    <n v="2279"/>
    <s v="Spalding, Kyle"/>
    <x v="0"/>
    <x v="0"/>
    <x v="0"/>
    <n v="40"/>
    <x v="0"/>
    <x v="1"/>
    <m/>
    <m/>
    <m/>
    <x v="0"/>
    <x v="0"/>
    <x v="0"/>
  </r>
  <r>
    <x v="0"/>
    <x v="0"/>
    <x v="0"/>
    <x v="0"/>
    <x v="46"/>
    <n v="2076"/>
    <s v="Stephens, Andrew"/>
    <x v="1"/>
    <x v="0"/>
    <x v="0"/>
    <n v="0"/>
    <x v="0"/>
    <x v="1"/>
    <m/>
    <m/>
    <m/>
    <x v="0"/>
    <x v="0"/>
    <x v="0"/>
  </r>
  <r>
    <x v="0"/>
    <x v="0"/>
    <x v="0"/>
    <x v="0"/>
    <x v="46"/>
    <n v="2185"/>
    <s v="Watson, Tamitha"/>
    <x v="0"/>
    <x v="0"/>
    <x v="0"/>
    <n v="40"/>
    <x v="0"/>
    <x v="1"/>
    <m/>
    <m/>
    <m/>
    <x v="0"/>
    <x v="0"/>
    <x v="0"/>
  </r>
  <r>
    <x v="0"/>
    <x v="0"/>
    <x v="0"/>
    <x v="0"/>
    <x v="46"/>
    <n v="1079"/>
    <s v="Wilson, Jim"/>
    <x v="0"/>
    <x v="0"/>
    <x v="0"/>
    <n v="40"/>
    <x v="0"/>
    <x v="1"/>
    <m/>
    <m/>
    <m/>
    <x v="0"/>
    <x v="0"/>
    <x v="0"/>
  </r>
  <r>
    <x v="0"/>
    <x v="0"/>
    <x v="0"/>
    <x v="1"/>
    <x v="46"/>
    <n v="1481"/>
    <s v="Dodd, Alex E."/>
    <x v="1"/>
    <x v="0"/>
    <x v="0"/>
    <n v="39.979999999999997"/>
    <x v="0"/>
    <x v="1"/>
    <m/>
    <n v="39.979999999999997"/>
    <m/>
    <x v="0"/>
    <x v="0"/>
    <x v="0"/>
  </r>
  <r>
    <x v="0"/>
    <x v="0"/>
    <x v="0"/>
    <x v="1"/>
    <x v="46"/>
    <n v="2007"/>
    <s v="Dodd, Patricia A."/>
    <x v="1"/>
    <x v="0"/>
    <x v="0"/>
    <n v="39.979999999999997"/>
    <x v="0"/>
    <x v="1"/>
    <m/>
    <n v="39.979999999999997"/>
    <m/>
    <x v="0"/>
    <x v="0"/>
    <x v="0"/>
  </r>
  <r>
    <x v="0"/>
    <x v="0"/>
    <x v="0"/>
    <x v="1"/>
    <x v="46"/>
    <n v="1897"/>
    <s v="Lee, Wayne P."/>
    <x v="0"/>
    <x v="0"/>
    <x v="0"/>
    <n v="40"/>
    <x v="0"/>
    <x v="1"/>
    <m/>
    <m/>
    <m/>
    <x v="0"/>
    <x v="0"/>
    <x v="0"/>
  </r>
  <r>
    <x v="0"/>
    <x v="0"/>
    <x v="0"/>
    <x v="2"/>
    <x v="46"/>
    <n v="1810"/>
    <s v="Damstetter, Suzanne"/>
    <x v="0"/>
    <x v="0"/>
    <x v="0"/>
    <n v="40"/>
    <x v="0"/>
    <x v="1"/>
    <m/>
    <m/>
    <m/>
    <x v="0"/>
    <x v="0"/>
    <x v="0"/>
  </r>
  <r>
    <x v="0"/>
    <x v="0"/>
    <x v="0"/>
    <x v="2"/>
    <x v="46"/>
    <n v="2179"/>
    <s v="Deiter, Nancy"/>
    <x v="1"/>
    <x v="0"/>
    <x v="0"/>
    <n v="40"/>
    <x v="0"/>
    <x v="1"/>
    <m/>
    <n v="40"/>
    <m/>
    <x v="0"/>
    <x v="0"/>
    <x v="0"/>
  </r>
  <r>
    <x v="0"/>
    <x v="0"/>
    <x v="0"/>
    <x v="2"/>
    <x v="46"/>
    <n v="1831"/>
    <s v="Simmons, Kristie"/>
    <x v="1"/>
    <x v="0"/>
    <x v="0"/>
    <n v="40"/>
    <x v="0"/>
    <x v="1"/>
    <m/>
    <n v="40"/>
    <m/>
    <x v="0"/>
    <x v="0"/>
    <x v="0"/>
  </r>
  <r>
    <x v="0"/>
    <x v="0"/>
    <x v="0"/>
    <x v="3"/>
    <x v="46"/>
    <n v="1024"/>
    <s v="Hillard, Gary L."/>
    <x v="0"/>
    <x v="0"/>
    <x v="0"/>
    <n v="40"/>
    <x v="0"/>
    <x v="1"/>
    <m/>
    <m/>
    <m/>
    <x v="0"/>
    <x v="0"/>
    <x v="0"/>
  </r>
  <r>
    <x v="0"/>
    <x v="0"/>
    <x v="0"/>
    <x v="3"/>
    <x v="46"/>
    <n v="1027"/>
    <s v="Howard, Michael"/>
    <x v="0"/>
    <x v="0"/>
    <x v="0"/>
    <n v="40"/>
    <x v="0"/>
    <x v="1"/>
    <m/>
    <m/>
    <m/>
    <x v="0"/>
    <x v="0"/>
    <x v="0"/>
  </r>
  <r>
    <x v="0"/>
    <x v="0"/>
    <x v="0"/>
    <x v="3"/>
    <x v="46"/>
    <n v="2034"/>
    <s v="Powers, Joshua"/>
    <x v="0"/>
    <x v="0"/>
    <x v="0"/>
    <n v="40"/>
    <x v="0"/>
    <x v="1"/>
    <m/>
    <m/>
    <m/>
    <x v="0"/>
    <x v="0"/>
    <x v="0"/>
  </r>
  <r>
    <x v="0"/>
    <x v="0"/>
    <x v="0"/>
    <x v="3"/>
    <x v="46"/>
    <n v="1420"/>
    <s v="Simmons, James T."/>
    <x v="0"/>
    <x v="0"/>
    <x v="0"/>
    <n v="40"/>
    <x v="0"/>
    <x v="1"/>
    <m/>
    <m/>
    <m/>
    <x v="0"/>
    <x v="0"/>
    <x v="0"/>
  </r>
  <r>
    <x v="0"/>
    <x v="0"/>
    <x v="0"/>
    <x v="4"/>
    <x v="46"/>
    <n v="2100"/>
    <s v="Glenn, Kristy"/>
    <x v="1"/>
    <x v="0"/>
    <x v="0"/>
    <n v="0"/>
    <x v="0"/>
    <x v="1"/>
    <m/>
    <m/>
    <m/>
    <x v="0"/>
    <x v="0"/>
    <x v="0"/>
  </r>
  <r>
    <x v="0"/>
    <x v="0"/>
    <x v="0"/>
    <x v="5"/>
    <x v="46"/>
    <n v="1717"/>
    <s v="Burchfield, Jeannie"/>
    <x v="1"/>
    <x v="0"/>
    <x v="0"/>
    <n v="40"/>
    <x v="0"/>
    <x v="1"/>
    <n v="0.75"/>
    <n v="40"/>
    <m/>
    <x v="0"/>
    <x v="0"/>
    <x v="0"/>
  </r>
  <r>
    <x v="0"/>
    <x v="0"/>
    <x v="0"/>
    <x v="5"/>
    <x v="46"/>
    <n v="2122"/>
    <s v="Denton, Ashley"/>
    <x v="1"/>
    <x v="0"/>
    <x v="0"/>
    <n v="30.28"/>
    <x v="0"/>
    <x v="1"/>
    <m/>
    <n v="30.28"/>
    <n v="10"/>
    <x v="0"/>
    <x v="0"/>
    <x v="0"/>
  </r>
  <r>
    <x v="0"/>
    <x v="0"/>
    <x v="0"/>
    <x v="5"/>
    <x v="46"/>
    <n v="1968"/>
    <s v="Duncan, Ginger"/>
    <x v="1"/>
    <x v="0"/>
    <x v="0"/>
    <n v="40"/>
    <x v="0"/>
    <x v="1"/>
    <n v="0.47"/>
    <n v="40"/>
    <m/>
    <x v="0"/>
    <x v="0"/>
    <x v="0"/>
  </r>
  <r>
    <x v="0"/>
    <x v="0"/>
    <x v="0"/>
    <x v="5"/>
    <x v="46"/>
    <n v="1904"/>
    <s v="Murr, Sherry"/>
    <x v="1"/>
    <x v="0"/>
    <x v="0"/>
    <n v="40"/>
    <x v="0"/>
    <x v="1"/>
    <n v="0.32"/>
    <n v="40"/>
    <m/>
    <x v="0"/>
    <x v="0"/>
    <x v="0"/>
  </r>
  <r>
    <x v="0"/>
    <x v="0"/>
    <x v="0"/>
    <x v="5"/>
    <x v="46"/>
    <n v="2225"/>
    <s v="Sexton, Holly"/>
    <x v="1"/>
    <x v="0"/>
    <x v="0"/>
    <n v="40"/>
    <x v="0"/>
    <x v="1"/>
    <n v="0.38"/>
    <n v="40"/>
    <m/>
    <x v="0"/>
    <x v="0"/>
    <x v="0"/>
  </r>
  <r>
    <x v="0"/>
    <x v="0"/>
    <x v="0"/>
    <x v="6"/>
    <x v="46"/>
    <n v="2230"/>
    <s v="Payne, Donna"/>
    <x v="1"/>
    <x v="0"/>
    <x v="0"/>
    <n v="40"/>
    <x v="0"/>
    <x v="1"/>
    <n v="3.58"/>
    <n v="40"/>
    <m/>
    <x v="0"/>
    <x v="0"/>
    <x v="0"/>
  </r>
  <r>
    <x v="0"/>
    <x v="0"/>
    <x v="0"/>
    <x v="20"/>
    <x v="46"/>
    <n v="2260"/>
    <s v="Lake, Stephanie"/>
    <x v="1"/>
    <x v="0"/>
    <x v="0"/>
    <n v="40"/>
    <x v="0"/>
    <x v="1"/>
    <n v="3.22"/>
    <n v="40"/>
    <m/>
    <x v="0"/>
    <x v="0"/>
    <x v="0"/>
  </r>
  <r>
    <x v="0"/>
    <x v="0"/>
    <x v="0"/>
    <x v="7"/>
    <x v="46"/>
    <n v="1933"/>
    <s v="Harris, Teresa"/>
    <x v="1"/>
    <x v="0"/>
    <x v="0"/>
    <n v="40"/>
    <x v="0"/>
    <x v="1"/>
    <n v="0.98"/>
    <n v="40"/>
    <m/>
    <x v="0"/>
    <x v="0"/>
    <x v="0"/>
  </r>
  <r>
    <x v="0"/>
    <x v="0"/>
    <x v="2"/>
    <x v="8"/>
    <x v="46"/>
    <n v="1917"/>
    <s v="Rigley, Eric"/>
    <x v="0"/>
    <x v="0"/>
    <x v="0"/>
    <n v="40"/>
    <x v="0"/>
    <x v="1"/>
    <m/>
    <m/>
    <m/>
    <x v="0"/>
    <x v="0"/>
    <x v="0"/>
  </r>
  <r>
    <x v="0"/>
    <x v="0"/>
    <x v="2"/>
    <x v="8"/>
    <x v="46"/>
    <n v="2149"/>
    <s v="Robillard, Mathew"/>
    <x v="0"/>
    <x v="0"/>
    <x v="0"/>
    <n v="40"/>
    <x v="0"/>
    <x v="1"/>
    <m/>
    <m/>
    <m/>
    <x v="0"/>
    <x v="0"/>
    <x v="0"/>
  </r>
  <r>
    <x v="0"/>
    <x v="0"/>
    <x v="2"/>
    <x v="9"/>
    <x v="46"/>
    <n v="2140"/>
    <s v="Langea-Spradlin, Catherine A."/>
    <x v="1"/>
    <x v="0"/>
    <x v="0"/>
    <n v="40"/>
    <x v="0"/>
    <x v="1"/>
    <n v="6.78"/>
    <n v="40"/>
    <m/>
    <x v="0"/>
    <x v="0"/>
    <x v="0"/>
  </r>
  <r>
    <x v="0"/>
    <x v="0"/>
    <x v="2"/>
    <x v="9"/>
    <x v="46"/>
    <n v="1637"/>
    <s v="Poindexter, Diane"/>
    <x v="1"/>
    <x v="0"/>
    <x v="0"/>
    <n v="30.3"/>
    <x v="0"/>
    <x v="1"/>
    <m/>
    <n v="30.3"/>
    <n v="10"/>
    <x v="0"/>
    <x v="0"/>
    <x v="0"/>
  </r>
  <r>
    <x v="0"/>
    <x v="0"/>
    <x v="2"/>
    <x v="10"/>
    <x v="46"/>
    <n v="2240"/>
    <s v="Gaffney, Walker"/>
    <x v="1"/>
    <x v="0"/>
    <x v="0"/>
    <n v="40"/>
    <x v="0"/>
    <x v="1"/>
    <n v="0.02"/>
    <n v="40"/>
    <m/>
    <x v="0"/>
    <x v="0"/>
    <x v="0"/>
  </r>
  <r>
    <x v="0"/>
    <x v="0"/>
    <x v="3"/>
    <x v="11"/>
    <x v="46"/>
    <n v="2281"/>
    <s v="Allmon, Karrie"/>
    <x v="1"/>
    <x v="0"/>
    <x v="0"/>
    <n v="20"/>
    <x v="0"/>
    <x v="1"/>
    <m/>
    <n v="20"/>
    <m/>
    <x v="0"/>
    <x v="0"/>
    <x v="0"/>
  </r>
  <r>
    <x v="0"/>
    <x v="0"/>
    <x v="3"/>
    <x v="11"/>
    <x v="46"/>
    <n v="2281"/>
    <s v="Allmon, Karrie"/>
    <x v="1"/>
    <x v="0"/>
    <x v="0"/>
    <n v="39.97"/>
    <x v="0"/>
    <x v="1"/>
    <m/>
    <n v="39.97"/>
    <m/>
    <x v="0"/>
    <x v="0"/>
    <x v="0"/>
  </r>
  <r>
    <x v="0"/>
    <x v="0"/>
    <x v="3"/>
    <x v="11"/>
    <x v="46"/>
    <n v="2268"/>
    <s v="Gibson, Sarah"/>
    <x v="1"/>
    <x v="0"/>
    <x v="0"/>
    <n v="30"/>
    <x v="0"/>
    <x v="1"/>
    <m/>
    <n v="30"/>
    <n v="10"/>
    <x v="0"/>
    <x v="0"/>
    <x v="0"/>
  </r>
  <r>
    <x v="0"/>
    <x v="0"/>
    <x v="3"/>
    <x v="11"/>
    <x v="46"/>
    <n v="1993"/>
    <s v="Gibson, Tiffany D."/>
    <x v="1"/>
    <x v="0"/>
    <x v="0"/>
    <n v="27.2"/>
    <x v="0"/>
    <x v="1"/>
    <m/>
    <n v="27.2"/>
    <m/>
    <x v="0"/>
    <x v="0"/>
    <x v="0"/>
  </r>
  <r>
    <x v="0"/>
    <x v="0"/>
    <x v="3"/>
    <x v="11"/>
    <x v="46"/>
    <n v="2245"/>
    <s v="Hall, Terry"/>
    <x v="1"/>
    <x v="0"/>
    <x v="0"/>
    <n v="40"/>
    <x v="0"/>
    <x v="1"/>
    <m/>
    <n v="40"/>
    <m/>
    <x v="0"/>
    <x v="0"/>
    <x v="0"/>
  </r>
  <r>
    <x v="0"/>
    <x v="0"/>
    <x v="3"/>
    <x v="11"/>
    <x v="46"/>
    <n v="1749"/>
    <s v="Peels, Timothy L."/>
    <x v="1"/>
    <x v="0"/>
    <x v="0"/>
    <n v="36.1"/>
    <x v="0"/>
    <x v="1"/>
    <m/>
    <n v="36.1"/>
    <m/>
    <x v="0"/>
    <x v="0"/>
    <x v="0"/>
  </r>
  <r>
    <x v="0"/>
    <x v="0"/>
    <x v="3"/>
    <x v="11"/>
    <x v="46"/>
    <n v="2271"/>
    <s v="Stillwell, Avery"/>
    <x v="1"/>
    <x v="0"/>
    <x v="0"/>
    <n v="40"/>
    <x v="0"/>
    <x v="1"/>
    <n v="6.12"/>
    <n v="40"/>
    <m/>
    <x v="0"/>
    <x v="0"/>
    <x v="0"/>
  </r>
  <r>
    <x v="0"/>
    <x v="0"/>
    <x v="3"/>
    <x v="11"/>
    <x v="46"/>
    <n v="2284"/>
    <s v="Underwood, Tracy"/>
    <x v="1"/>
    <x v="0"/>
    <x v="0"/>
    <n v="40"/>
    <x v="0"/>
    <x v="1"/>
    <m/>
    <n v="40"/>
    <m/>
    <x v="0"/>
    <x v="0"/>
    <x v="0"/>
  </r>
  <r>
    <x v="0"/>
    <x v="0"/>
    <x v="3"/>
    <x v="11"/>
    <x v="46"/>
    <n v="2166"/>
    <s v="Yokley, Clifford E."/>
    <x v="1"/>
    <x v="0"/>
    <x v="0"/>
    <n v="40"/>
    <x v="0"/>
    <x v="1"/>
    <m/>
    <n v="40"/>
    <m/>
    <x v="0"/>
    <x v="0"/>
    <x v="0"/>
  </r>
  <r>
    <x v="0"/>
    <x v="0"/>
    <x v="1"/>
    <x v="12"/>
    <x v="46"/>
    <n v="1410"/>
    <s v="Cooper, Alice F."/>
    <x v="1"/>
    <x v="0"/>
    <x v="0"/>
    <n v="40"/>
    <x v="0"/>
    <x v="1"/>
    <m/>
    <n v="40"/>
    <m/>
    <x v="0"/>
    <x v="0"/>
    <x v="0"/>
  </r>
  <r>
    <x v="0"/>
    <x v="0"/>
    <x v="5"/>
    <x v="12"/>
    <x v="46"/>
    <n v="2203"/>
    <s v="Hicks, Lisa"/>
    <x v="1"/>
    <x v="0"/>
    <x v="0"/>
    <n v="40"/>
    <x v="0"/>
    <x v="1"/>
    <m/>
    <n v="40"/>
    <m/>
    <x v="0"/>
    <x v="0"/>
    <x v="0"/>
  </r>
  <r>
    <x v="0"/>
    <x v="0"/>
    <x v="9"/>
    <x v="12"/>
    <x v="46"/>
    <n v="2264"/>
    <s v="Lee, Mary"/>
    <x v="1"/>
    <x v="0"/>
    <x v="0"/>
    <n v="40"/>
    <x v="0"/>
    <x v="1"/>
    <m/>
    <n v="40"/>
    <m/>
    <x v="0"/>
    <x v="0"/>
    <x v="0"/>
  </r>
  <r>
    <x v="0"/>
    <x v="0"/>
    <x v="1"/>
    <x v="12"/>
    <x v="46"/>
    <n v="1206"/>
    <s v="Lorenz, Viola B."/>
    <x v="1"/>
    <x v="0"/>
    <x v="0"/>
    <n v="40"/>
    <x v="0"/>
    <x v="1"/>
    <m/>
    <n v="40"/>
    <m/>
    <x v="0"/>
    <x v="0"/>
    <x v="0"/>
  </r>
  <r>
    <x v="0"/>
    <x v="0"/>
    <x v="6"/>
    <x v="12"/>
    <x v="46"/>
    <n v="2162"/>
    <s v="Williams, Savannah"/>
    <x v="1"/>
    <x v="0"/>
    <x v="0"/>
    <n v="30"/>
    <x v="0"/>
    <x v="1"/>
    <m/>
    <n v="30"/>
    <m/>
    <x v="0"/>
    <x v="0"/>
    <x v="0"/>
  </r>
  <r>
    <x v="0"/>
    <x v="0"/>
    <x v="6"/>
    <x v="13"/>
    <x v="46"/>
    <n v="2175"/>
    <s v="Akulic, Marlene"/>
    <x v="1"/>
    <x v="0"/>
    <x v="0"/>
    <n v="40"/>
    <x v="0"/>
    <x v="1"/>
    <n v="6.17"/>
    <n v="40"/>
    <m/>
    <x v="0"/>
    <x v="0"/>
    <x v="0"/>
  </r>
  <r>
    <x v="0"/>
    <x v="0"/>
    <x v="6"/>
    <x v="13"/>
    <x v="46"/>
    <n v="1355"/>
    <s v="Arp, Peggy A."/>
    <x v="1"/>
    <x v="0"/>
    <x v="0"/>
    <n v="40"/>
    <x v="0"/>
    <x v="1"/>
    <m/>
    <n v="40"/>
    <m/>
    <x v="0"/>
    <x v="0"/>
    <x v="0"/>
  </r>
  <r>
    <x v="0"/>
    <x v="0"/>
    <x v="6"/>
    <x v="13"/>
    <x v="46"/>
    <n v="2229"/>
    <s v="Bledsoe, Amy"/>
    <x v="1"/>
    <x v="0"/>
    <x v="0"/>
    <n v="40"/>
    <x v="0"/>
    <x v="1"/>
    <n v="5.23"/>
    <n v="40"/>
    <m/>
    <x v="0"/>
    <x v="0"/>
    <x v="0"/>
  </r>
  <r>
    <x v="0"/>
    <x v="0"/>
    <x v="6"/>
    <x v="13"/>
    <x v="46"/>
    <n v="2041"/>
    <s v="Bohannon, Barbara"/>
    <x v="1"/>
    <x v="0"/>
    <x v="0"/>
    <n v="40"/>
    <x v="0"/>
    <x v="1"/>
    <n v="5.38"/>
    <n v="40"/>
    <m/>
    <x v="0"/>
    <x v="0"/>
    <x v="0"/>
  </r>
  <r>
    <x v="0"/>
    <x v="0"/>
    <x v="6"/>
    <x v="13"/>
    <x v="46"/>
    <n v="2190"/>
    <s v="Bookout, Nancy"/>
    <x v="1"/>
    <x v="0"/>
    <x v="0"/>
    <n v="40"/>
    <x v="0"/>
    <x v="1"/>
    <n v="5.17"/>
    <n v="40"/>
    <m/>
    <x v="0"/>
    <x v="0"/>
    <x v="0"/>
  </r>
  <r>
    <x v="0"/>
    <x v="0"/>
    <x v="6"/>
    <x v="13"/>
    <x v="46"/>
    <n v="1739"/>
    <s v="Bowers, Brenda"/>
    <x v="1"/>
    <x v="0"/>
    <x v="0"/>
    <n v="39.57"/>
    <x v="0"/>
    <x v="1"/>
    <m/>
    <n v="39.57"/>
    <m/>
    <x v="0"/>
    <x v="0"/>
    <x v="0"/>
  </r>
  <r>
    <x v="0"/>
    <x v="0"/>
    <x v="6"/>
    <x v="13"/>
    <x v="46"/>
    <n v="2039"/>
    <s v="Brooks, Tammy C."/>
    <x v="1"/>
    <x v="0"/>
    <x v="0"/>
    <n v="40"/>
    <x v="0"/>
    <x v="1"/>
    <n v="0.55000000000000004"/>
    <n v="40"/>
    <n v="4"/>
    <x v="0"/>
    <x v="0"/>
    <x v="0"/>
  </r>
  <r>
    <x v="0"/>
    <x v="0"/>
    <x v="6"/>
    <x v="13"/>
    <x v="46"/>
    <n v="1978"/>
    <s v="Bryan, Eva J."/>
    <x v="1"/>
    <x v="0"/>
    <x v="0"/>
    <n v="40"/>
    <x v="0"/>
    <x v="1"/>
    <n v="5.23"/>
    <n v="40"/>
    <m/>
    <x v="0"/>
    <x v="0"/>
    <x v="0"/>
  </r>
  <r>
    <x v="0"/>
    <x v="0"/>
    <x v="6"/>
    <x v="13"/>
    <x v="46"/>
    <n v="2156"/>
    <s v="Bryan, Sheena L."/>
    <x v="1"/>
    <x v="0"/>
    <x v="0"/>
    <n v="20"/>
    <x v="0"/>
    <x v="1"/>
    <m/>
    <n v="20"/>
    <m/>
    <x v="0"/>
    <x v="0"/>
    <x v="0"/>
  </r>
  <r>
    <x v="0"/>
    <x v="0"/>
    <x v="6"/>
    <x v="13"/>
    <x v="46"/>
    <n v="2243"/>
    <s v="Campos, Susan"/>
    <x v="1"/>
    <x v="0"/>
    <x v="0"/>
    <n v="40"/>
    <x v="0"/>
    <x v="1"/>
    <m/>
    <n v="40"/>
    <m/>
    <x v="0"/>
    <x v="0"/>
    <x v="0"/>
  </r>
  <r>
    <x v="0"/>
    <x v="0"/>
    <x v="0"/>
    <x v="13"/>
    <x v="46"/>
    <n v="1010"/>
    <s v="Carroll, Robin M."/>
    <x v="1"/>
    <x v="0"/>
    <x v="0"/>
    <n v="40"/>
    <x v="0"/>
    <x v="1"/>
    <m/>
    <n v="40"/>
    <m/>
    <x v="0"/>
    <x v="0"/>
    <x v="0"/>
  </r>
  <r>
    <x v="0"/>
    <x v="0"/>
    <x v="6"/>
    <x v="13"/>
    <x v="46"/>
    <n v="2068"/>
    <s v="Cathcart, Bess L."/>
    <x v="1"/>
    <x v="0"/>
    <x v="0"/>
    <n v="38.020000000000003"/>
    <x v="0"/>
    <x v="1"/>
    <m/>
    <n v="38.020000000000003"/>
    <m/>
    <x v="0"/>
    <x v="0"/>
    <x v="0"/>
  </r>
  <r>
    <x v="0"/>
    <x v="0"/>
    <x v="6"/>
    <x v="13"/>
    <x v="46"/>
    <n v="2098"/>
    <s v="Childress, Stacy M."/>
    <x v="1"/>
    <x v="0"/>
    <x v="0"/>
    <n v="30"/>
    <x v="0"/>
    <x v="1"/>
    <m/>
    <n v="30"/>
    <m/>
    <x v="0"/>
    <x v="0"/>
    <x v="0"/>
  </r>
  <r>
    <x v="0"/>
    <x v="0"/>
    <x v="6"/>
    <x v="13"/>
    <x v="46"/>
    <n v="2131"/>
    <s v="Collette, Stephanie"/>
    <x v="1"/>
    <x v="0"/>
    <x v="0"/>
    <n v="40"/>
    <x v="0"/>
    <x v="1"/>
    <n v="6.12"/>
    <n v="40"/>
    <m/>
    <x v="0"/>
    <x v="0"/>
    <x v="0"/>
  </r>
  <r>
    <x v="0"/>
    <x v="0"/>
    <x v="6"/>
    <x v="13"/>
    <x v="46"/>
    <n v="2183"/>
    <s v="Cooper, Elizabeth T."/>
    <x v="1"/>
    <x v="0"/>
    <x v="0"/>
    <n v="40"/>
    <x v="0"/>
    <x v="1"/>
    <m/>
    <n v="40"/>
    <m/>
    <x v="0"/>
    <x v="0"/>
    <x v="0"/>
  </r>
  <r>
    <x v="0"/>
    <x v="0"/>
    <x v="6"/>
    <x v="13"/>
    <x v="46"/>
    <n v="2269"/>
    <s v="Costner, Jo Ann"/>
    <x v="1"/>
    <x v="0"/>
    <x v="0"/>
    <n v="40"/>
    <x v="0"/>
    <x v="1"/>
    <n v="5.2"/>
    <n v="40"/>
    <m/>
    <x v="0"/>
    <x v="0"/>
    <x v="0"/>
  </r>
  <r>
    <x v="0"/>
    <x v="0"/>
    <x v="6"/>
    <x v="13"/>
    <x v="46"/>
    <n v="1362"/>
    <s v="Davis, Kimberly S."/>
    <x v="1"/>
    <x v="0"/>
    <x v="0"/>
    <n v="40"/>
    <x v="0"/>
    <x v="1"/>
    <n v="4.22"/>
    <n v="40"/>
    <m/>
    <x v="0"/>
    <x v="0"/>
    <x v="0"/>
  </r>
  <r>
    <x v="0"/>
    <x v="0"/>
    <x v="6"/>
    <x v="13"/>
    <x v="46"/>
    <n v="1465"/>
    <s v="Dotson, Wanda A."/>
    <x v="1"/>
    <x v="0"/>
    <x v="0"/>
    <n v="40"/>
    <x v="0"/>
    <x v="1"/>
    <n v="5.12"/>
    <n v="40"/>
    <m/>
    <x v="0"/>
    <x v="0"/>
    <x v="0"/>
  </r>
  <r>
    <x v="0"/>
    <x v="0"/>
    <x v="6"/>
    <x v="13"/>
    <x v="46"/>
    <n v="2046"/>
    <s v="Dunn, Lois"/>
    <x v="1"/>
    <x v="0"/>
    <x v="0"/>
    <n v="40"/>
    <x v="0"/>
    <x v="1"/>
    <n v="5.0999999999999996"/>
    <n v="40"/>
    <m/>
    <x v="0"/>
    <x v="0"/>
    <x v="0"/>
  </r>
  <r>
    <x v="0"/>
    <x v="0"/>
    <x v="6"/>
    <x v="13"/>
    <x v="46"/>
    <n v="2152"/>
    <s v="Fishwick, Roberta"/>
    <x v="1"/>
    <x v="0"/>
    <x v="0"/>
    <n v="40"/>
    <x v="0"/>
    <x v="1"/>
    <m/>
    <n v="40"/>
    <m/>
    <x v="0"/>
    <x v="0"/>
    <x v="0"/>
  </r>
  <r>
    <x v="0"/>
    <x v="0"/>
    <x v="6"/>
    <x v="13"/>
    <x v="46"/>
    <n v="2265"/>
    <s v="Ginn, Pamela"/>
    <x v="1"/>
    <x v="0"/>
    <x v="0"/>
    <n v="40"/>
    <x v="0"/>
    <x v="1"/>
    <n v="6.17"/>
    <n v="40"/>
    <m/>
    <x v="0"/>
    <x v="0"/>
    <x v="0"/>
  </r>
  <r>
    <x v="0"/>
    <x v="0"/>
    <x v="6"/>
    <x v="13"/>
    <x v="46"/>
    <n v="2222"/>
    <s v="Hamilton, Patricia"/>
    <x v="1"/>
    <x v="0"/>
    <x v="0"/>
    <n v="40"/>
    <x v="0"/>
    <x v="1"/>
    <n v="4.1500000000000004"/>
    <n v="40"/>
    <m/>
    <x v="0"/>
    <x v="0"/>
    <x v="0"/>
  </r>
  <r>
    <x v="0"/>
    <x v="0"/>
    <x v="6"/>
    <x v="13"/>
    <x v="46"/>
    <n v="2280"/>
    <s v="Harrill, Angel"/>
    <x v="1"/>
    <x v="0"/>
    <x v="0"/>
    <n v="30.3"/>
    <x v="0"/>
    <x v="1"/>
    <m/>
    <n v="30.3"/>
    <m/>
    <x v="0"/>
    <x v="0"/>
    <x v="0"/>
  </r>
  <r>
    <x v="0"/>
    <x v="0"/>
    <x v="6"/>
    <x v="13"/>
    <x v="46"/>
    <n v="2261"/>
    <s v="Howarth, Amy"/>
    <x v="1"/>
    <x v="0"/>
    <x v="0"/>
    <n v="40"/>
    <x v="0"/>
    <x v="1"/>
    <m/>
    <n v="40"/>
    <m/>
    <x v="0"/>
    <x v="0"/>
    <x v="0"/>
  </r>
  <r>
    <x v="0"/>
    <x v="0"/>
    <x v="6"/>
    <x v="13"/>
    <x v="46"/>
    <n v="2188"/>
    <s v="Jones, Tina"/>
    <x v="1"/>
    <x v="0"/>
    <x v="0"/>
    <n v="25.1"/>
    <x v="0"/>
    <x v="1"/>
    <m/>
    <n v="25.1"/>
    <m/>
    <x v="0"/>
    <x v="0"/>
    <x v="0"/>
  </r>
  <r>
    <x v="0"/>
    <x v="0"/>
    <x v="6"/>
    <x v="13"/>
    <x v="46"/>
    <n v="1480"/>
    <s v="Kliever, Debbie J."/>
    <x v="1"/>
    <x v="0"/>
    <x v="0"/>
    <n v="40"/>
    <x v="0"/>
    <x v="1"/>
    <n v="6.02"/>
    <n v="40"/>
    <m/>
    <x v="0"/>
    <x v="0"/>
    <x v="0"/>
  </r>
  <r>
    <x v="0"/>
    <x v="0"/>
    <x v="6"/>
    <x v="13"/>
    <x v="46"/>
    <n v="1391"/>
    <s v="Mason, Judy A."/>
    <x v="1"/>
    <x v="0"/>
    <x v="0"/>
    <n v="40"/>
    <x v="0"/>
    <x v="1"/>
    <n v="6.22"/>
    <n v="40"/>
    <m/>
    <x v="0"/>
    <x v="0"/>
    <x v="0"/>
  </r>
  <r>
    <x v="0"/>
    <x v="0"/>
    <x v="7"/>
    <x v="13"/>
    <x v="46"/>
    <n v="2176"/>
    <s v="May, Cynthia L."/>
    <x v="1"/>
    <x v="0"/>
    <x v="0"/>
    <n v="26.28"/>
    <x v="0"/>
    <x v="1"/>
    <m/>
    <n v="26.28"/>
    <m/>
    <x v="0"/>
    <x v="0"/>
    <x v="0"/>
  </r>
  <r>
    <x v="0"/>
    <x v="0"/>
    <x v="6"/>
    <x v="13"/>
    <x v="46"/>
    <n v="1558"/>
    <s v="McCluskey, Loreta R."/>
    <x v="1"/>
    <x v="0"/>
    <x v="0"/>
    <n v="40"/>
    <x v="0"/>
    <x v="1"/>
    <n v="0.25"/>
    <n v="40"/>
    <m/>
    <x v="0"/>
    <x v="0"/>
    <x v="0"/>
  </r>
  <r>
    <x v="0"/>
    <x v="0"/>
    <x v="6"/>
    <x v="13"/>
    <x v="46"/>
    <n v="2127"/>
    <s v="McKee, April"/>
    <x v="1"/>
    <x v="0"/>
    <x v="0"/>
    <n v="30"/>
    <x v="0"/>
    <x v="1"/>
    <m/>
    <n v="30"/>
    <n v="10"/>
    <x v="0"/>
    <x v="0"/>
    <x v="0"/>
  </r>
  <r>
    <x v="0"/>
    <x v="0"/>
    <x v="6"/>
    <x v="13"/>
    <x v="46"/>
    <n v="2174"/>
    <s v="Miller, Martha"/>
    <x v="1"/>
    <x v="0"/>
    <x v="0"/>
    <n v="40"/>
    <x v="0"/>
    <x v="1"/>
    <m/>
    <n v="40"/>
    <m/>
    <x v="0"/>
    <x v="0"/>
    <x v="0"/>
  </r>
  <r>
    <x v="0"/>
    <x v="0"/>
    <x v="6"/>
    <x v="13"/>
    <x v="46"/>
    <n v="1559"/>
    <s v="Nichols, Brenda S."/>
    <x v="1"/>
    <x v="0"/>
    <x v="0"/>
    <n v="40"/>
    <x v="0"/>
    <x v="1"/>
    <m/>
    <n v="40"/>
    <m/>
    <x v="0"/>
    <x v="0"/>
    <x v="0"/>
  </r>
  <r>
    <x v="0"/>
    <x v="0"/>
    <x v="6"/>
    <x v="13"/>
    <x v="46"/>
    <n v="2259"/>
    <s v="Peels, Carolyn K."/>
    <x v="1"/>
    <x v="0"/>
    <x v="0"/>
    <n v="40"/>
    <x v="0"/>
    <x v="1"/>
    <m/>
    <n v="40"/>
    <m/>
    <x v="0"/>
    <x v="0"/>
    <x v="0"/>
  </r>
  <r>
    <x v="0"/>
    <x v="0"/>
    <x v="6"/>
    <x v="13"/>
    <x v="46"/>
    <n v="2216"/>
    <s v="Pilkey, Jeremy"/>
    <x v="1"/>
    <x v="0"/>
    <x v="0"/>
    <n v="39.92"/>
    <x v="0"/>
    <x v="1"/>
    <m/>
    <n v="39.92"/>
    <m/>
    <x v="0"/>
    <x v="0"/>
    <x v="0"/>
  </r>
  <r>
    <x v="0"/>
    <x v="0"/>
    <x v="6"/>
    <x v="13"/>
    <x v="46"/>
    <n v="1767"/>
    <s v="Presley, Bernice"/>
    <x v="1"/>
    <x v="0"/>
    <x v="0"/>
    <n v="30"/>
    <x v="0"/>
    <x v="1"/>
    <m/>
    <n v="30"/>
    <m/>
    <x v="0"/>
    <x v="0"/>
    <x v="0"/>
  </r>
  <r>
    <x v="0"/>
    <x v="0"/>
    <x v="6"/>
    <x v="13"/>
    <x v="46"/>
    <n v="2246"/>
    <s v="Rice, Yvonne"/>
    <x v="1"/>
    <x v="0"/>
    <x v="0"/>
    <n v="40"/>
    <x v="0"/>
    <x v="1"/>
    <n v="6.1"/>
    <n v="40"/>
    <m/>
    <x v="0"/>
    <x v="0"/>
    <x v="0"/>
  </r>
  <r>
    <x v="0"/>
    <x v="0"/>
    <x v="6"/>
    <x v="13"/>
    <x v="46"/>
    <n v="2138"/>
    <s v="Richardson, Tammy G."/>
    <x v="1"/>
    <x v="0"/>
    <x v="0"/>
    <n v="20"/>
    <x v="0"/>
    <x v="1"/>
    <m/>
    <n v="20"/>
    <m/>
    <x v="0"/>
    <x v="0"/>
    <x v="0"/>
  </r>
  <r>
    <x v="0"/>
    <x v="0"/>
    <x v="6"/>
    <x v="13"/>
    <x v="46"/>
    <n v="1997"/>
    <s v="Roberts, Lisa R."/>
    <x v="1"/>
    <x v="0"/>
    <x v="0"/>
    <n v="40"/>
    <x v="0"/>
    <x v="1"/>
    <m/>
    <n v="40"/>
    <m/>
    <x v="0"/>
    <x v="0"/>
    <x v="0"/>
  </r>
  <r>
    <x v="0"/>
    <x v="0"/>
    <x v="6"/>
    <x v="13"/>
    <x v="46"/>
    <n v="1299"/>
    <s v="Rodgers, Cathy B."/>
    <x v="1"/>
    <x v="0"/>
    <x v="0"/>
    <n v="36.08"/>
    <x v="0"/>
    <x v="1"/>
    <m/>
    <n v="36.08"/>
    <m/>
    <x v="0"/>
    <x v="0"/>
    <x v="0"/>
  </r>
  <r>
    <x v="0"/>
    <x v="0"/>
    <x v="7"/>
    <x v="13"/>
    <x v="46"/>
    <n v="2192"/>
    <s v="Rupinski, Angela"/>
    <x v="1"/>
    <x v="0"/>
    <x v="0"/>
    <n v="40"/>
    <x v="0"/>
    <x v="1"/>
    <n v="2.87"/>
    <n v="40"/>
    <m/>
    <x v="0"/>
    <x v="0"/>
    <x v="0"/>
  </r>
  <r>
    <x v="0"/>
    <x v="0"/>
    <x v="6"/>
    <x v="13"/>
    <x v="46"/>
    <n v="1590"/>
    <s v="Russell, Barbara L."/>
    <x v="1"/>
    <x v="0"/>
    <x v="0"/>
    <n v="35"/>
    <x v="0"/>
    <x v="1"/>
    <m/>
    <n v="35"/>
    <m/>
    <x v="0"/>
    <x v="0"/>
    <x v="0"/>
  </r>
  <r>
    <x v="0"/>
    <x v="0"/>
    <x v="6"/>
    <x v="13"/>
    <x v="46"/>
    <n v="2218"/>
    <s v="Russell, Brandy"/>
    <x v="1"/>
    <x v="0"/>
    <x v="0"/>
    <n v="39.9"/>
    <x v="0"/>
    <x v="1"/>
    <m/>
    <n v="39.9"/>
    <m/>
    <x v="0"/>
    <x v="0"/>
    <x v="0"/>
  </r>
  <r>
    <x v="0"/>
    <x v="0"/>
    <x v="6"/>
    <x v="13"/>
    <x v="46"/>
    <n v="1612"/>
    <s v="Self, Janet"/>
    <x v="1"/>
    <x v="0"/>
    <x v="0"/>
    <n v="40"/>
    <x v="0"/>
    <x v="1"/>
    <m/>
    <n v="40"/>
    <m/>
    <x v="0"/>
    <x v="0"/>
    <x v="0"/>
  </r>
  <r>
    <x v="0"/>
    <x v="0"/>
    <x v="6"/>
    <x v="13"/>
    <x v="46"/>
    <n v="2016"/>
    <s v="Torbett, Donna G."/>
    <x v="1"/>
    <x v="0"/>
    <x v="0"/>
    <n v="40"/>
    <x v="0"/>
    <x v="1"/>
    <n v="6.15"/>
    <n v="40"/>
    <m/>
    <x v="0"/>
    <x v="0"/>
    <x v="0"/>
  </r>
  <r>
    <x v="0"/>
    <x v="0"/>
    <x v="6"/>
    <x v="13"/>
    <x v="46"/>
    <n v="2147"/>
    <s v="Watson, Linda L."/>
    <x v="1"/>
    <x v="0"/>
    <x v="0"/>
    <n v="40"/>
    <x v="0"/>
    <x v="1"/>
    <m/>
    <n v="40"/>
    <m/>
    <x v="0"/>
    <x v="0"/>
    <x v="0"/>
  </r>
  <r>
    <x v="0"/>
    <x v="0"/>
    <x v="6"/>
    <x v="13"/>
    <x v="46"/>
    <n v="2154"/>
    <s v="West, Sandra"/>
    <x v="1"/>
    <x v="0"/>
    <x v="0"/>
    <n v="40"/>
    <x v="0"/>
    <x v="1"/>
    <n v="4.0999999999999996"/>
    <n v="40"/>
    <m/>
    <x v="0"/>
    <x v="0"/>
    <x v="0"/>
  </r>
  <r>
    <x v="0"/>
    <x v="0"/>
    <x v="6"/>
    <x v="13"/>
    <x v="46"/>
    <n v="2244"/>
    <s v="Winter, Esther"/>
    <x v="1"/>
    <x v="0"/>
    <x v="0"/>
    <n v="40"/>
    <x v="0"/>
    <x v="1"/>
    <n v="5.27"/>
    <n v="40"/>
    <m/>
    <x v="0"/>
    <x v="0"/>
    <x v="0"/>
  </r>
  <r>
    <x v="0"/>
    <x v="0"/>
    <x v="3"/>
    <x v="13"/>
    <x v="46"/>
    <n v="2282"/>
    <s v="Young, Karen A."/>
    <x v="1"/>
    <x v="0"/>
    <x v="0"/>
    <n v="40"/>
    <x v="0"/>
    <x v="1"/>
    <m/>
    <n v="40"/>
    <m/>
    <x v="0"/>
    <x v="0"/>
    <x v="0"/>
  </r>
  <r>
    <x v="0"/>
    <x v="0"/>
    <x v="1"/>
    <x v="14"/>
    <x v="46"/>
    <n v="2165"/>
    <s v="Blackshire, Bradly"/>
    <x v="1"/>
    <x v="0"/>
    <x v="0"/>
    <n v="40"/>
    <x v="0"/>
    <x v="1"/>
    <m/>
    <n v="40"/>
    <m/>
    <x v="0"/>
    <x v="0"/>
    <x v="0"/>
  </r>
  <r>
    <x v="0"/>
    <x v="0"/>
    <x v="8"/>
    <x v="14"/>
    <x v="46"/>
    <n v="2177"/>
    <s v="Cannon, James"/>
    <x v="1"/>
    <x v="0"/>
    <x v="0"/>
    <n v="40"/>
    <x v="0"/>
    <x v="1"/>
    <m/>
    <n v="40"/>
    <m/>
    <x v="0"/>
    <x v="0"/>
    <x v="0"/>
  </r>
  <r>
    <x v="0"/>
    <x v="0"/>
    <x v="1"/>
    <x v="14"/>
    <x v="46"/>
    <n v="1280"/>
    <s v="Cooley, Tammy K."/>
    <x v="1"/>
    <x v="0"/>
    <x v="0"/>
    <n v="40"/>
    <x v="0"/>
    <x v="1"/>
    <m/>
    <n v="40"/>
    <m/>
    <x v="0"/>
    <x v="0"/>
    <x v="0"/>
  </r>
  <r>
    <x v="0"/>
    <x v="0"/>
    <x v="5"/>
    <x v="14"/>
    <x v="46"/>
    <n v="2277"/>
    <s v="Frye, Jason"/>
    <x v="1"/>
    <x v="0"/>
    <x v="0"/>
    <n v="40"/>
    <x v="0"/>
    <x v="1"/>
    <m/>
    <n v="40"/>
    <m/>
    <x v="0"/>
    <x v="0"/>
    <x v="0"/>
  </r>
  <r>
    <x v="0"/>
    <x v="0"/>
    <x v="1"/>
    <x v="14"/>
    <x v="46"/>
    <n v="1684"/>
    <s v="Mckee, Nathan"/>
    <x v="1"/>
    <x v="0"/>
    <x v="0"/>
    <n v="40"/>
    <x v="0"/>
    <x v="1"/>
    <m/>
    <n v="40"/>
    <m/>
    <x v="0"/>
    <x v="0"/>
    <x v="0"/>
  </r>
  <r>
    <x v="0"/>
    <x v="0"/>
    <x v="1"/>
    <x v="14"/>
    <x v="46"/>
    <n v="2242"/>
    <s v="Ridge, Billy"/>
    <x v="1"/>
    <x v="0"/>
    <x v="0"/>
    <n v="37.630000000000003"/>
    <x v="0"/>
    <x v="1"/>
    <m/>
    <n v="37.630000000000003"/>
    <m/>
    <x v="0"/>
    <x v="0"/>
    <x v="0"/>
  </r>
  <r>
    <x v="0"/>
    <x v="0"/>
    <x v="1"/>
    <x v="14"/>
    <x v="46"/>
    <n v="2220"/>
    <s v="Waddell, Henry"/>
    <x v="1"/>
    <x v="0"/>
    <x v="0"/>
    <n v="40"/>
    <x v="0"/>
    <x v="1"/>
    <m/>
    <n v="40"/>
    <m/>
    <x v="0"/>
    <x v="0"/>
    <x v="0"/>
  </r>
  <r>
    <x v="0"/>
    <x v="0"/>
    <x v="1"/>
    <x v="14"/>
    <x v="46"/>
    <n v="2161"/>
    <s v="Watson, Mark"/>
    <x v="1"/>
    <x v="0"/>
    <x v="0"/>
    <n v="40"/>
    <x v="0"/>
    <x v="1"/>
    <m/>
    <n v="40"/>
    <m/>
    <x v="0"/>
    <x v="0"/>
    <x v="0"/>
  </r>
  <r>
    <x v="0"/>
    <x v="0"/>
    <x v="1"/>
    <x v="14"/>
    <x v="46"/>
    <n v="2180"/>
    <s v="Young, Robin A."/>
    <x v="1"/>
    <x v="0"/>
    <x v="0"/>
    <n v="31.83"/>
    <x v="0"/>
    <x v="1"/>
    <m/>
    <n v="31.83"/>
    <n v="8.5"/>
    <x v="0"/>
    <x v="0"/>
    <x v="0"/>
  </r>
  <r>
    <x v="0"/>
    <x v="0"/>
    <x v="9"/>
    <x v="15"/>
    <x v="46"/>
    <n v="1520"/>
    <s v="Best, Shirley"/>
    <x v="1"/>
    <x v="0"/>
    <x v="0"/>
    <n v="40"/>
    <x v="0"/>
    <x v="1"/>
    <m/>
    <n v="40"/>
    <m/>
    <x v="0"/>
    <x v="0"/>
    <x v="0"/>
  </r>
  <r>
    <x v="0"/>
    <x v="0"/>
    <x v="6"/>
    <x v="15"/>
    <x v="46"/>
    <n v="2285"/>
    <s v="Bivens, Diane"/>
    <x v="1"/>
    <x v="0"/>
    <x v="0"/>
    <n v="40"/>
    <x v="0"/>
    <x v="1"/>
    <m/>
    <n v="40"/>
    <m/>
    <x v="0"/>
    <x v="0"/>
    <x v="0"/>
  </r>
  <r>
    <x v="0"/>
    <x v="0"/>
    <x v="9"/>
    <x v="15"/>
    <x v="46"/>
    <n v="1856"/>
    <s v="Bivens, Tammie"/>
    <x v="1"/>
    <x v="0"/>
    <x v="0"/>
    <n v="36.049999999999997"/>
    <x v="0"/>
    <x v="1"/>
    <m/>
    <n v="36.049999999999997"/>
    <n v="10"/>
    <x v="0"/>
    <x v="0"/>
    <x v="0"/>
  </r>
  <r>
    <x v="0"/>
    <x v="0"/>
    <x v="6"/>
    <x v="15"/>
    <x v="46"/>
    <n v="2235"/>
    <s v="Clark, Elizabeth"/>
    <x v="1"/>
    <x v="0"/>
    <x v="0"/>
    <n v="40"/>
    <x v="0"/>
    <x v="1"/>
    <m/>
    <n v="40"/>
    <m/>
    <x v="0"/>
    <x v="0"/>
    <x v="0"/>
  </r>
  <r>
    <x v="0"/>
    <x v="0"/>
    <x v="9"/>
    <x v="15"/>
    <x v="46"/>
    <n v="2267"/>
    <s v="Ellis, Kathleen"/>
    <x v="1"/>
    <x v="0"/>
    <x v="0"/>
    <n v="40"/>
    <x v="0"/>
    <x v="1"/>
    <m/>
    <n v="40"/>
    <m/>
    <x v="0"/>
    <x v="0"/>
    <x v="0"/>
  </r>
  <r>
    <x v="0"/>
    <x v="0"/>
    <x v="9"/>
    <x v="15"/>
    <x v="46"/>
    <n v="1107"/>
    <s v="Hall, Mary"/>
    <x v="1"/>
    <x v="0"/>
    <x v="0"/>
    <n v="40"/>
    <x v="0"/>
    <x v="1"/>
    <n v="0.98"/>
    <n v="40"/>
    <m/>
    <x v="0"/>
    <x v="0"/>
    <x v="0"/>
  </r>
  <r>
    <x v="0"/>
    <x v="0"/>
    <x v="9"/>
    <x v="15"/>
    <x v="46"/>
    <n v="1866"/>
    <s v="Harris, Nancy"/>
    <x v="1"/>
    <x v="0"/>
    <x v="0"/>
    <n v="40"/>
    <x v="0"/>
    <x v="1"/>
    <n v="6.07"/>
    <n v="40"/>
    <m/>
    <x v="0"/>
    <x v="0"/>
    <x v="0"/>
  </r>
  <r>
    <x v="0"/>
    <x v="0"/>
    <x v="9"/>
    <x v="15"/>
    <x v="46"/>
    <n v="1985"/>
    <s v="Pilkey, Melissa"/>
    <x v="1"/>
    <x v="0"/>
    <x v="0"/>
    <n v="39.979999999999997"/>
    <x v="0"/>
    <x v="1"/>
    <m/>
    <n v="39.979999999999997"/>
    <m/>
    <x v="0"/>
    <x v="0"/>
    <x v="0"/>
  </r>
  <r>
    <x v="0"/>
    <x v="0"/>
    <x v="3"/>
    <x v="15"/>
    <x v="46"/>
    <n v="1967"/>
    <s v="Shaw, Teia L."/>
    <x v="1"/>
    <x v="0"/>
    <x v="0"/>
    <n v="40"/>
    <x v="0"/>
    <x v="1"/>
    <n v="1.1499999999999999"/>
    <n v="40"/>
    <m/>
    <x v="0"/>
    <x v="0"/>
    <x v="0"/>
  </r>
  <r>
    <x v="0"/>
    <x v="0"/>
    <x v="9"/>
    <x v="15"/>
    <x v="46"/>
    <n v="2272"/>
    <s v="Zimmerman, Miranda"/>
    <x v="1"/>
    <x v="0"/>
    <x v="0"/>
    <n v="29.65"/>
    <x v="0"/>
    <x v="1"/>
    <m/>
    <n v="29.65"/>
    <n v="4"/>
    <x v="0"/>
    <x v="0"/>
    <x v="0"/>
  </r>
  <r>
    <x v="0"/>
    <x v="0"/>
    <x v="7"/>
    <x v="16"/>
    <x v="46"/>
    <n v="2181"/>
    <s v="Campbell, Lisa M."/>
    <x v="1"/>
    <x v="0"/>
    <x v="0"/>
    <n v="40"/>
    <x v="0"/>
    <x v="1"/>
    <n v="4.13"/>
    <n v="40"/>
    <m/>
    <x v="0"/>
    <x v="0"/>
    <x v="0"/>
  </r>
  <r>
    <x v="0"/>
    <x v="0"/>
    <x v="7"/>
    <x v="16"/>
    <x v="46"/>
    <n v="2193"/>
    <s v="Cannon, Jennifer"/>
    <x v="1"/>
    <x v="0"/>
    <x v="0"/>
    <n v="40"/>
    <x v="0"/>
    <x v="1"/>
    <n v="6.02"/>
    <n v="40"/>
    <m/>
    <x v="0"/>
    <x v="0"/>
    <x v="0"/>
  </r>
  <r>
    <x v="0"/>
    <x v="0"/>
    <x v="4"/>
    <x v="16"/>
    <x v="46"/>
    <n v="2238"/>
    <s v="Carey, Laura"/>
    <x v="1"/>
    <x v="0"/>
    <x v="0"/>
    <n v="40"/>
    <x v="0"/>
    <x v="1"/>
    <n v="4.2"/>
    <n v="40"/>
    <m/>
    <x v="0"/>
    <x v="0"/>
    <x v="0"/>
  </r>
  <r>
    <x v="0"/>
    <x v="0"/>
    <x v="7"/>
    <x v="16"/>
    <x v="46"/>
    <n v="2283"/>
    <s v="Frye, Rachelle"/>
    <x v="1"/>
    <x v="0"/>
    <x v="0"/>
    <n v="40"/>
    <x v="0"/>
    <x v="1"/>
    <n v="6.18"/>
    <n v="40"/>
    <m/>
    <x v="0"/>
    <x v="0"/>
    <x v="0"/>
  </r>
  <r>
    <x v="0"/>
    <x v="0"/>
    <x v="7"/>
    <x v="16"/>
    <x v="46"/>
    <n v="2045"/>
    <s v="Mcinerney, Renee L."/>
    <x v="1"/>
    <x v="0"/>
    <x v="0"/>
    <n v="40"/>
    <x v="0"/>
    <x v="1"/>
    <n v="4.62"/>
    <n v="40"/>
    <m/>
    <x v="0"/>
    <x v="0"/>
    <x v="0"/>
  </r>
  <r>
    <x v="0"/>
    <x v="0"/>
    <x v="5"/>
    <x v="17"/>
    <x v="46"/>
    <n v="2274"/>
    <s v="Eddy, Bryan"/>
    <x v="1"/>
    <x v="0"/>
    <x v="0"/>
    <n v="39.299999999999997"/>
    <x v="0"/>
    <x v="1"/>
    <m/>
    <n v="39.299999999999997"/>
    <m/>
    <x v="0"/>
    <x v="0"/>
    <x v="0"/>
  </r>
  <r>
    <x v="0"/>
    <x v="0"/>
    <x v="5"/>
    <x v="17"/>
    <x v="46"/>
    <n v="1596"/>
    <s v="Harrison, Charles"/>
    <x v="1"/>
    <x v="0"/>
    <x v="0"/>
    <n v="40"/>
    <x v="0"/>
    <x v="1"/>
    <m/>
    <n v="40"/>
    <m/>
    <x v="0"/>
    <x v="0"/>
    <x v="0"/>
  </r>
  <r>
    <x v="0"/>
    <x v="0"/>
    <x v="5"/>
    <x v="18"/>
    <x v="46"/>
    <n v="1575"/>
    <s v="Gable, James D."/>
    <x v="1"/>
    <x v="0"/>
    <x v="0"/>
    <n v="40"/>
    <x v="0"/>
    <x v="1"/>
    <m/>
    <n v="40"/>
    <m/>
    <x v="0"/>
    <x v="0"/>
    <x v="0"/>
  </r>
  <r>
    <x v="0"/>
    <x v="0"/>
    <x v="8"/>
    <x v="19"/>
    <x v="46"/>
    <n v="2089"/>
    <s v="Cole, Joseph A."/>
    <x v="1"/>
    <x v="0"/>
    <x v="0"/>
    <n v="40"/>
    <x v="0"/>
    <x v="1"/>
    <n v="5.95"/>
    <n v="40"/>
    <m/>
    <x v="0"/>
    <x v="0"/>
    <x v="0"/>
  </r>
  <r>
    <x v="0"/>
    <x v="0"/>
    <x v="8"/>
    <x v="19"/>
    <x v="46"/>
    <n v="2169"/>
    <s v="Zimmerman, Donald E."/>
    <x v="1"/>
    <x v="0"/>
    <x v="0"/>
    <n v="40"/>
    <x v="0"/>
    <x v="1"/>
    <n v="0.56999999999999995"/>
    <n v="40"/>
    <m/>
    <x v="0"/>
    <x v="0"/>
    <x v="0"/>
  </r>
  <r>
    <x v="0"/>
    <x v="0"/>
    <x v="0"/>
    <x v="0"/>
    <x v="47"/>
    <n v="2069"/>
    <s v="Bibee, Ronald S."/>
    <x v="0"/>
    <x v="0"/>
    <x v="0"/>
    <n v="40"/>
    <x v="0"/>
    <x v="1"/>
    <m/>
    <m/>
    <m/>
    <x v="0"/>
    <x v="0"/>
    <x v="0"/>
  </r>
  <r>
    <x v="0"/>
    <x v="0"/>
    <x v="0"/>
    <x v="0"/>
    <x v="47"/>
    <n v="1435"/>
    <s v="Bores, Carie L."/>
    <x v="0"/>
    <x v="0"/>
    <x v="0"/>
    <n v="40"/>
    <x v="0"/>
    <x v="1"/>
    <m/>
    <m/>
    <m/>
    <x v="0"/>
    <x v="0"/>
    <x v="0"/>
  </r>
  <r>
    <x v="0"/>
    <x v="0"/>
    <x v="0"/>
    <x v="0"/>
    <x v="47"/>
    <n v="1918"/>
    <s v="Rodgers, Angela M."/>
    <x v="1"/>
    <x v="0"/>
    <x v="0"/>
    <n v="39.18"/>
    <x v="0"/>
    <x v="1"/>
    <m/>
    <n v="39.18"/>
    <m/>
    <x v="0"/>
    <x v="0"/>
    <x v="0"/>
  </r>
  <r>
    <x v="0"/>
    <x v="0"/>
    <x v="0"/>
    <x v="0"/>
    <x v="47"/>
    <n v="2279"/>
    <s v="Spalding, Kyle"/>
    <x v="0"/>
    <x v="0"/>
    <x v="0"/>
    <n v="40"/>
    <x v="0"/>
    <x v="1"/>
    <m/>
    <m/>
    <m/>
    <x v="0"/>
    <x v="0"/>
    <x v="0"/>
  </r>
  <r>
    <x v="0"/>
    <x v="0"/>
    <x v="0"/>
    <x v="0"/>
    <x v="47"/>
    <n v="2076"/>
    <s v="Stephens, Andrew"/>
    <x v="1"/>
    <x v="0"/>
    <x v="0"/>
    <n v="0"/>
    <x v="0"/>
    <x v="1"/>
    <m/>
    <m/>
    <m/>
    <x v="0"/>
    <x v="0"/>
    <x v="0"/>
  </r>
  <r>
    <x v="0"/>
    <x v="0"/>
    <x v="0"/>
    <x v="0"/>
    <x v="47"/>
    <n v="2185"/>
    <s v="Watson, Tamitha"/>
    <x v="0"/>
    <x v="0"/>
    <x v="0"/>
    <n v="40"/>
    <x v="0"/>
    <x v="1"/>
    <m/>
    <m/>
    <m/>
    <x v="0"/>
    <x v="0"/>
    <x v="0"/>
  </r>
  <r>
    <x v="0"/>
    <x v="0"/>
    <x v="0"/>
    <x v="0"/>
    <x v="47"/>
    <n v="1079"/>
    <s v="Wilson, Jim"/>
    <x v="0"/>
    <x v="0"/>
    <x v="0"/>
    <n v="40"/>
    <x v="0"/>
    <x v="1"/>
    <m/>
    <m/>
    <m/>
    <x v="0"/>
    <x v="0"/>
    <x v="0"/>
  </r>
  <r>
    <x v="0"/>
    <x v="0"/>
    <x v="0"/>
    <x v="1"/>
    <x v="47"/>
    <n v="1481"/>
    <s v="Dodd, Alex E."/>
    <x v="1"/>
    <x v="0"/>
    <x v="0"/>
    <n v="38.93"/>
    <x v="0"/>
    <x v="1"/>
    <m/>
    <n v="38.93"/>
    <m/>
    <x v="0"/>
    <x v="0"/>
    <x v="0"/>
  </r>
  <r>
    <x v="0"/>
    <x v="0"/>
    <x v="0"/>
    <x v="1"/>
    <x v="47"/>
    <n v="2007"/>
    <s v="Dodd, Patricia A."/>
    <x v="1"/>
    <x v="0"/>
    <x v="0"/>
    <n v="38.92"/>
    <x v="0"/>
    <x v="1"/>
    <m/>
    <n v="38.92"/>
    <m/>
    <x v="0"/>
    <x v="0"/>
    <x v="0"/>
  </r>
  <r>
    <x v="0"/>
    <x v="0"/>
    <x v="0"/>
    <x v="1"/>
    <x v="47"/>
    <n v="1897"/>
    <s v="Lee, Wayne P."/>
    <x v="0"/>
    <x v="0"/>
    <x v="0"/>
    <n v="40"/>
    <x v="0"/>
    <x v="1"/>
    <m/>
    <m/>
    <m/>
    <x v="0"/>
    <x v="0"/>
    <x v="0"/>
  </r>
  <r>
    <x v="0"/>
    <x v="0"/>
    <x v="0"/>
    <x v="2"/>
    <x v="47"/>
    <n v="1810"/>
    <s v="Damstetter, Suzanne"/>
    <x v="0"/>
    <x v="0"/>
    <x v="0"/>
    <n v="40"/>
    <x v="0"/>
    <x v="1"/>
    <m/>
    <m/>
    <m/>
    <x v="0"/>
    <x v="0"/>
    <x v="0"/>
  </r>
  <r>
    <x v="0"/>
    <x v="0"/>
    <x v="0"/>
    <x v="2"/>
    <x v="47"/>
    <n v="2179"/>
    <s v="Deiter, Nancy"/>
    <x v="1"/>
    <x v="0"/>
    <x v="0"/>
    <n v="29.05"/>
    <x v="0"/>
    <x v="1"/>
    <m/>
    <n v="29.05"/>
    <m/>
    <x v="0"/>
    <x v="0"/>
    <x v="0"/>
  </r>
  <r>
    <x v="0"/>
    <x v="0"/>
    <x v="0"/>
    <x v="2"/>
    <x v="47"/>
    <n v="1831"/>
    <s v="Simmons, Kristie"/>
    <x v="1"/>
    <x v="0"/>
    <x v="0"/>
    <n v="39.049999999999997"/>
    <x v="0"/>
    <x v="1"/>
    <m/>
    <n v="39.049999999999997"/>
    <m/>
    <x v="0"/>
    <x v="0"/>
    <x v="0"/>
  </r>
  <r>
    <x v="0"/>
    <x v="0"/>
    <x v="0"/>
    <x v="3"/>
    <x v="47"/>
    <n v="1024"/>
    <s v="Hillard, Gary L."/>
    <x v="0"/>
    <x v="0"/>
    <x v="0"/>
    <n v="30"/>
    <x v="0"/>
    <x v="1"/>
    <m/>
    <m/>
    <n v="10"/>
    <x v="0"/>
    <x v="0"/>
    <x v="0"/>
  </r>
  <r>
    <x v="0"/>
    <x v="0"/>
    <x v="0"/>
    <x v="3"/>
    <x v="47"/>
    <n v="1027"/>
    <s v="Howard, Michael"/>
    <x v="0"/>
    <x v="0"/>
    <x v="0"/>
    <n v="35"/>
    <x v="0"/>
    <x v="1"/>
    <m/>
    <m/>
    <n v="5"/>
    <x v="0"/>
    <x v="0"/>
    <x v="0"/>
  </r>
  <r>
    <x v="0"/>
    <x v="0"/>
    <x v="0"/>
    <x v="3"/>
    <x v="47"/>
    <n v="2034"/>
    <s v="Powers, Joshua"/>
    <x v="0"/>
    <x v="0"/>
    <x v="0"/>
    <n v="40"/>
    <x v="0"/>
    <x v="1"/>
    <m/>
    <m/>
    <m/>
    <x v="0"/>
    <x v="0"/>
    <x v="0"/>
  </r>
  <r>
    <x v="0"/>
    <x v="0"/>
    <x v="0"/>
    <x v="3"/>
    <x v="47"/>
    <n v="1420"/>
    <s v="Simmons, James T."/>
    <x v="0"/>
    <x v="0"/>
    <x v="0"/>
    <n v="40"/>
    <x v="0"/>
    <x v="1"/>
    <m/>
    <m/>
    <m/>
    <x v="0"/>
    <x v="0"/>
    <x v="0"/>
  </r>
  <r>
    <x v="0"/>
    <x v="0"/>
    <x v="0"/>
    <x v="4"/>
    <x v="47"/>
    <n v="2100"/>
    <s v="Glenn, Kristy"/>
    <x v="1"/>
    <x v="0"/>
    <x v="0"/>
    <n v="0"/>
    <x v="0"/>
    <x v="1"/>
    <m/>
    <m/>
    <m/>
    <x v="0"/>
    <x v="0"/>
    <x v="0"/>
  </r>
  <r>
    <x v="0"/>
    <x v="0"/>
    <x v="0"/>
    <x v="5"/>
    <x v="47"/>
    <n v="1717"/>
    <s v="Burchfield, Jeannie"/>
    <x v="1"/>
    <x v="0"/>
    <x v="0"/>
    <n v="39.65"/>
    <x v="0"/>
    <x v="1"/>
    <m/>
    <n v="39.65"/>
    <m/>
    <x v="0"/>
    <x v="0"/>
    <x v="0"/>
  </r>
  <r>
    <x v="0"/>
    <x v="0"/>
    <x v="0"/>
    <x v="5"/>
    <x v="47"/>
    <n v="2122"/>
    <s v="Denton, Ashley"/>
    <x v="1"/>
    <x v="0"/>
    <x v="0"/>
    <n v="39.57"/>
    <x v="0"/>
    <x v="1"/>
    <m/>
    <n v="39.57"/>
    <m/>
    <x v="0"/>
    <x v="0"/>
    <x v="0"/>
  </r>
  <r>
    <x v="0"/>
    <x v="0"/>
    <x v="0"/>
    <x v="5"/>
    <x v="47"/>
    <n v="1968"/>
    <s v="Duncan, Ginger"/>
    <x v="1"/>
    <x v="0"/>
    <x v="0"/>
    <n v="39.25"/>
    <x v="0"/>
    <x v="1"/>
    <m/>
    <n v="39.25"/>
    <m/>
    <x v="0"/>
    <x v="0"/>
    <x v="0"/>
  </r>
  <r>
    <x v="0"/>
    <x v="0"/>
    <x v="0"/>
    <x v="5"/>
    <x v="47"/>
    <n v="1904"/>
    <s v="Murr, Sherry"/>
    <x v="1"/>
    <x v="0"/>
    <x v="0"/>
    <n v="39.450000000000003"/>
    <x v="0"/>
    <x v="1"/>
    <m/>
    <n v="39.450000000000003"/>
    <m/>
    <x v="0"/>
    <x v="0"/>
    <x v="0"/>
  </r>
  <r>
    <x v="0"/>
    <x v="0"/>
    <x v="0"/>
    <x v="5"/>
    <x v="47"/>
    <n v="2225"/>
    <s v="Sexton, Holly"/>
    <x v="1"/>
    <x v="0"/>
    <x v="0"/>
    <n v="39.58"/>
    <x v="0"/>
    <x v="1"/>
    <m/>
    <n v="39.58"/>
    <m/>
    <x v="0"/>
    <x v="0"/>
    <x v="0"/>
  </r>
  <r>
    <x v="0"/>
    <x v="0"/>
    <x v="0"/>
    <x v="6"/>
    <x v="47"/>
    <n v="2230"/>
    <s v="Payne, Donna"/>
    <x v="1"/>
    <x v="0"/>
    <x v="0"/>
    <n v="39.53"/>
    <x v="0"/>
    <x v="1"/>
    <m/>
    <n v="39.53"/>
    <m/>
    <x v="0"/>
    <x v="0"/>
    <x v="0"/>
  </r>
  <r>
    <x v="0"/>
    <x v="0"/>
    <x v="0"/>
    <x v="20"/>
    <x v="47"/>
    <n v="2260"/>
    <s v="Lake, Stephanie"/>
    <x v="1"/>
    <x v="0"/>
    <x v="0"/>
    <n v="32.520000000000003"/>
    <x v="0"/>
    <x v="1"/>
    <m/>
    <n v="32.520000000000003"/>
    <m/>
    <x v="0"/>
    <x v="0"/>
    <x v="0"/>
  </r>
  <r>
    <x v="0"/>
    <x v="0"/>
    <x v="0"/>
    <x v="7"/>
    <x v="47"/>
    <n v="1933"/>
    <s v="Harris, Teresa"/>
    <x v="1"/>
    <x v="0"/>
    <x v="0"/>
    <n v="39.869999999999997"/>
    <x v="0"/>
    <x v="1"/>
    <m/>
    <n v="39.869999999999997"/>
    <m/>
    <x v="0"/>
    <x v="0"/>
    <x v="0"/>
  </r>
  <r>
    <x v="0"/>
    <x v="0"/>
    <x v="2"/>
    <x v="8"/>
    <x v="47"/>
    <n v="1917"/>
    <s v="Rigley, Eric"/>
    <x v="0"/>
    <x v="0"/>
    <x v="0"/>
    <n v="40"/>
    <x v="0"/>
    <x v="1"/>
    <m/>
    <m/>
    <m/>
    <x v="0"/>
    <x v="0"/>
    <x v="0"/>
  </r>
  <r>
    <x v="0"/>
    <x v="0"/>
    <x v="2"/>
    <x v="8"/>
    <x v="47"/>
    <n v="2149"/>
    <s v="Robillard, Mathew"/>
    <x v="0"/>
    <x v="0"/>
    <x v="0"/>
    <n v="40"/>
    <x v="0"/>
    <x v="1"/>
    <m/>
    <m/>
    <m/>
    <x v="0"/>
    <x v="0"/>
    <x v="0"/>
  </r>
  <r>
    <x v="0"/>
    <x v="0"/>
    <x v="2"/>
    <x v="9"/>
    <x v="47"/>
    <n v="2140"/>
    <s v="Langea-Spradlin, Catherine A."/>
    <x v="1"/>
    <x v="0"/>
    <x v="0"/>
    <n v="0"/>
    <x v="0"/>
    <x v="1"/>
    <m/>
    <m/>
    <n v="13.5"/>
    <x v="0"/>
    <x v="0"/>
    <x v="0"/>
  </r>
  <r>
    <x v="0"/>
    <x v="0"/>
    <x v="2"/>
    <x v="9"/>
    <x v="47"/>
    <n v="1637"/>
    <s v="Poindexter, Diane"/>
    <x v="1"/>
    <x v="0"/>
    <x v="0"/>
    <n v="30.28"/>
    <x v="0"/>
    <x v="1"/>
    <m/>
    <n v="30.28"/>
    <m/>
    <x v="0"/>
    <x v="0"/>
    <x v="0"/>
  </r>
  <r>
    <x v="0"/>
    <x v="0"/>
    <x v="2"/>
    <x v="10"/>
    <x v="47"/>
    <n v="2240"/>
    <s v="Gaffney, Walker"/>
    <x v="1"/>
    <x v="0"/>
    <x v="0"/>
    <n v="39.700000000000003"/>
    <x v="0"/>
    <x v="1"/>
    <m/>
    <n v="39.700000000000003"/>
    <m/>
    <x v="0"/>
    <x v="0"/>
    <x v="0"/>
  </r>
  <r>
    <x v="0"/>
    <x v="0"/>
    <x v="3"/>
    <x v="11"/>
    <x v="47"/>
    <n v="2281"/>
    <s v="Allmon, Karrie"/>
    <x v="1"/>
    <x v="0"/>
    <x v="0"/>
    <n v="39.97"/>
    <x v="0"/>
    <x v="1"/>
    <m/>
    <n v="39.97"/>
    <m/>
    <x v="0"/>
    <x v="0"/>
    <x v="0"/>
  </r>
  <r>
    <x v="0"/>
    <x v="0"/>
    <x v="3"/>
    <x v="11"/>
    <x v="47"/>
    <n v="2268"/>
    <s v="Gibson, Sarah"/>
    <x v="1"/>
    <x v="0"/>
    <x v="0"/>
    <n v="40"/>
    <x v="0"/>
    <x v="1"/>
    <n v="8.1999999999999993"/>
    <n v="40"/>
    <m/>
    <x v="0"/>
    <x v="0"/>
    <x v="0"/>
  </r>
  <r>
    <x v="0"/>
    <x v="0"/>
    <x v="3"/>
    <x v="11"/>
    <x v="47"/>
    <n v="1993"/>
    <s v="Gibson, Tiffany D."/>
    <x v="1"/>
    <x v="0"/>
    <x v="0"/>
    <n v="32.08"/>
    <x v="0"/>
    <x v="1"/>
    <m/>
    <n v="32.08"/>
    <m/>
    <x v="0"/>
    <x v="0"/>
    <x v="0"/>
  </r>
  <r>
    <x v="0"/>
    <x v="0"/>
    <x v="3"/>
    <x v="11"/>
    <x v="47"/>
    <n v="2245"/>
    <s v="Hall, Terry"/>
    <x v="1"/>
    <x v="0"/>
    <x v="0"/>
    <n v="29.02"/>
    <x v="0"/>
    <x v="1"/>
    <m/>
    <n v="29.02"/>
    <m/>
    <x v="0"/>
    <x v="0"/>
    <x v="0"/>
  </r>
  <r>
    <x v="0"/>
    <x v="0"/>
    <x v="3"/>
    <x v="11"/>
    <x v="47"/>
    <n v="2287"/>
    <s v="Hicks, Dylan"/>
    <x v="1"/>
    <x v="0"/>
    <x v="0"/>
    <n v="40"/>
    <x v="0"/>
    <x v="1"/>
    <n v="8.08"/>
    <n v="40"/>
    <m/>
    <x v="0"/>
    <x v="0"/>
    <x v="0"/>
  </r>
  <r>
    <x v="0"/>
    <x v="0"/>
    <x v="3"/>
    <x v="11"/>
    <x v="47"/>
    <n v="1749"/>
    <s v="Peels, Timothy L."/>
    <x v="1"/>
    <x v="0"/>
    <x v="0"/>
    <n v="40"/>
    <x v="0"/>
    <x v="1"/>
    <n v="8.25"/>
    <n v="40"/>
    <m/>
    <x v="0"/>
    <x v="0"/>
    <x v="0"/>
  </r>
  <r>
    <x v="0"/>
    <x v="0"/>
    <x v="3"/>
    <x v="11"/>
    <x v="47"/>
    <n v="2271"/>
    <s v="Stillwell, Avery"/>
    <x v="1"/>
    <x v="0"/>
    <x v="0"/>
    <n v="38.07"/>
    <x v="0"/>
    <x v="1"/>
    <m/>
    <n v="38.07"/>
    <m/>
    <x v="0"/>
    <x v="0"/>
    <x v="0"/>
  </r>
  <r>
    <x v="0"/>
    <x v="0"/>
    <x v="3"/>
    <x v="11"/>
    <x v="47"/>
    <n v="2284"/>
    <s v="Underwood, Tracy"/>
    <x v="1"/>
    <x v="0"/>
    <x v="0"/>
    <n v="40"/>
    <x v="0"/>
    <x v="1"/>
    <n v="13"/>
    <n v="40"/>
    <m/>
    <x v="0"/>
    <x v="0"/>
    <x v="0"/>
  </r>
  <r>
    <x v="0"/>
    <x v="0"/>
    <x v="3"/>
    <x v="11"/>
    <x v="47"/>
    <n v="2166"/>
    <s v="Yokley, Clifford E."/>
    <x v="1"/>
    <x v="0"/>
    <x v="0"/>
    <n v="40"/>
    <x v="0"/>
    <x v="1"/>
    <n v="8.27"/>
    <n v="40"/>
    <m/>
    <x v="0"/>
    <x v="0"/>
    <x v="0"/>
  </r>
  <r>
    <x v="0"/>
    <x v="0"/>
    <x v="1"/>
    <x v="12"/>
    <x v="47"/>
    <n v="1410"/>
    <s v="Cooper, Alice F."/>
    <x v="1"/>
    <x v="0"/>
    <x v="0"/>
    <n v="40"/>
    <x v="0"/>
    <x v="1"/>
    <n v="8.3000000000000007"/>
    <n v="40"/>
    <m/>
    <x v="0"/>
    <x v="0"/>
    <x v="0"/>
  </r>
  <r>
    <x v="0"/>
    <x v="0"/>
    <x v="5"/>
    <x v="12"/>
    <x v="47"/>
    <n v="2203"/>
    <s v="Hicks, Lisa"/>
    <x v="1"/>
    <x v="0"/>
    <x v="0"/>
    <n v="40"/>
    <x v="0"/>
    <x v="1"/>
    <n v="8.08"/>
    <n v="40"/>
    <m/>
    <x v="0"/>
    <x v="0"/>
    <x v="0"/>
  </r>
  <r>
    <x v="0"/>
    <x v="0"/>
    <x v="9"/>
    <x v="12"/>
    <x v="47"/>
    <n v="2264"/>
    <s v="Lee, Mary"/>
    <x v="1"/>
    <x v="0"/>
    <x v="0"/>
    <n v="39.020000000000003"/>
    <x v="0"/>
    <x v="1"/>
    <m/>
    <n v="39.020000000000003"/>
    <m/>
    <x v="0"/>
    <x v="0"/>
    <x v="0"/>
  </r>
  <r>
    <x v="0"/>
    <x v="0"/>
    <x v="1"/>
    <x v="12"/>
    <x v="47"/>
    <n v="1206"/>
    <s v="Lorenz, Viola B."/>
    <x v="1"/>
    <x v="0"/>
    <x v="0"/>
    <n v="39"/>
    <x v="0"/>
    <x v="1"/>
    <m/>
    <n v="39"/>
    <m/>
    <x v="0"/>
    <x v="0"/>
    <x v="0"/>
  </r>
  <r>
    <x v="0"/>
    <x v="0"/>
    <x v="6"/>
    <x v="12"/>
    <x v="47"/>
    <n v="2162"/>
    <s v="Williams, Savannah"/>
    <x v="1"/>
    <x v="0"/>
    <x v="0"/>
    <n v="39"/>
    <x v="0"/>
    <x v="1"/>
    <m/>
    <n v="39"/>
    <m/>
    <x v="0"/>
    <x v="0"/>
    <x v="0"/>
  </r>
  <r>
    <x v="0"/>
    <x v="0"/>
    <x v="6"/>
    <x v="13"/>
    <x v="47"/>
    <n v="2175"/>
    <s v="Akulic, Marlene"/>
    <x v="1"/>
    <x v="0"/>
    <x v="0"/>
    <n v="40"/>
    <x v="0"/>
    <x v="1"/>
    <n v="5.27"/>
    <n v="40"/>
    <m/>
    <x v="0"/>
    <x v="0"/>
    <x v="0"/>
  </r>
  <r>
    <x v="0"/>
    <x v="0"/>
    <x v="6"/>
    <x v="13"/>
    <x v="47"/>
    <n v="1355"/>
    <s v="Arp, Peggy A."/>
    <x v="1"/>
    <x v="0"/>
    <x v="0"/>
    <n v="39.049999999999997"/>
    <x v="0"/>
    <x v="1"/>
    <m/>
    <n v="39.049999999999997"/>
    <m/>
    <x v="0"/>
    <x v="0"/>
    <x v="0"/>
  </r>
  <r>
    <x v="0"/>
    <x v="0"/>
    <x v="6"/>
    <x v="13"/>
    <x v="47"/>
    <n v="2229"/>
    <s v="Bledsoe, Amy"/>
    <x v="1"/>
    <x v="0"/>
    <x v="0"/>
    <n v="39.020000000000003"/>
    <x v="0"/>
    <x v="1"/>
    <m/>
    <n v="39.020000000000003"/>
    <m/>
    <x v="0"/>
    <x v="0"/>
    <x v="0"/>
  </r>
  <r>
    <x v="0"/>
    <x v="0"/>
    <x v="6"/>
    <x v="13"/>
    <x v="47"/>
    <n v="2041"/>
    <s v="Bohannon, Barbara"/>
    <x v="1"/>
    <x v="0"/>
    <x v="0"/>
    <n v="39.03"/>
    <x v="0"/>
    <x v="1"/>
    <m/>
    <n v="39.03"/>
    <m/>
    <x v="0"/>
    <x v="0"/>
    <x v="0"/>
  </r>
  <r>
    <x v="0"/>
    <x v="0"/>
    <x v="6"/>
    <x v="13"/>
    <x v="47"/>
    <n v="2190"/>
    <s v="Bookout, Nancy"/>
    <x v="1"/>
    <x v="0"/>
    <x v="0"/>
    <n v="40"/>
    <x v="0"/>
    <x v="1"/>
    <n v="5.25"/>
    <n v="40"/>
    <m/>
    <x v="0"/>
    <x v="0"/>
    <x v="0"/>
  </r>
  <r>
    <x v="0"/>
    <x v="0"/>
    <x v="6"/>
    <x v="13"/>
    <x v="47"/>
    <n v="1739"/>
    <s v="Bowers, Brenda"/>
    <x v="1"/>
    <x v="0"/>
    <x v="0"/>
    <n v="27.08"/>
    <x v="0"/>
    <x v="1"/>
    <m/>
    <n v="27.08"/>
    <n v="10"/>
    <x v="0"/>
    <x v="0"/>
    <x v="0"/>
  </r>
  <r>
    <x v="0"/>
    <x v="0"/>
    <x v="6"/>
    <x v="13"/>
    <x v="47"/>
    <n v="2039"/>
    <s v="Brooks, Tammy C."/>
    <x v="1"/>
    <x v="0"/>
    <x v="0"/>
    <n v="29.05"/>
    <x v="0"/>
    <x v="1"/>
    <m/>
    <n v="29.05"/>
    <n v="10"/>
    <x v="0"/>
    <x v="0"/>
    <x v="0"/>
  </r>
  <r>
    <x v="0"/>
    <x v="0"/>
    <x v="6"/>
    <x v="13"/>
    <x v="47"/>
    <n v="1978"/>
    <s v="Bryan, Eva J."/>
    <x v="1"/>
    <x v="0"/>
    <x v="0"/>
    <n v="39.03"/>
    <x v="0"/>
    <x v="1"/>
    <m/>
    <n v="39.03"/>
    <m/>
    <x v="0"/>
    <x v="0"/>
    <x v="0"/>
  </r>
  <r>
    <x v="0"/>
    <x v="0"/>
    <x v="6"/>
    <x v="13"/>
    <x v="47"/>
    <n v="2156"/>
    <s v="Bryan, Sheena L."/>
    <x v="1"/>
    <x v="0"/>
    <x v="0"/>
    <n v="39"/>
    <x v="0"/>
    <x v="1"/>
    <m/>
    <n v="39"/>
    <m/>
    <x v="0"/>
    <x v="0"/>
    <x v="0"/>
  </r>
  <r>
    <x v="0"/>
    <x v="0"/>
    <x v="6"/>
    <x v="13"/>
    <x v="47"/>
    <n v="2243"/>
    <s v="Campos, Susan"/>
    <x v="1"/>
    <x v="0"/>
    <x v="0"/>
    <n v="0"/>
    <x v="0"/>
    <x v="1"/>
    <n v="6"/>
    <m/>
    <m/>
    <x v="0"/>
    <x v="0"/>
    <x v="0"/>
  </r>
  <r>
    <x v="0"/>
    <x v="0"/>
    <x v="6"/>
    <x v="13"/>
    <x v="47"/>
    <n v="2243"/>
    <s v="Campos, Susan"/>
    <x v="1"/>
    <x v="0"/>
    <x v="0"/>
    <n v="35.25"/>
    <x v="0"/>
    <x v="1"/>
    <m/>
    <n v="35.25"/>
    <m/>
    <x v="0"/>
    <x v="0"/>
    <x v="0"/>
  </r>
  <r>
    <x v="0"/>
    <x v="0"/>
    <x v="0"/>
    <x v="13"/>
    <x v="47"/>
    <n v="1010"/>
    <s v="Carroll, Robin M."/>
    <x v="1"/>
    <x v="0"/>
    <x v="0"/>
    <n v="39.119999999999997"/>
    <x v="0"/>
    <x v="1"/>
    <n v="6.62"/>
    <n v="39.119999999999997"/>
    <m/>
    <x v="0"/>
    <x v="0"/>
    <x v="0"/>
  </r>
  <r>
    <x v="0"/>
    <x v="0"/>
    <x v="6"/>
    <x v="13"/>
    <x v="47"/>
    <n v="2068"/>
    <s v="Cathcart, Bess L."/>
    <x v="1"/>
    <x v="0"/>
    <x v="0"/>
    <n v="37.1"/>
    <x v="0"/>
    <x v="1"/>
    <m/>
    <n v="37.1"/>
    <m/>
    <x v="0"/>
    <x v="0"/>
    <x v="0"/>
  </r>
  <r>
    <x v="0"/>
    <x v="0"/>
    <x v="6"/>
    <x v="13"/>
    <x v="47"/>
    <n v="2098"/>
    <s v="Childress, Stacy M."/>
    <x v="1"/>
    <x v="0"/>
    <x v="0"/>
    <n v="39.03"/>
    <x v="0"/>
    <x v="1"/>
    <m/>
    <n v="39.03"/>
    <m/>
    <x v="0"/>
    <x v="0"/>
    <x v="0"/>
  </r>
  <r>
    <x v="0"/>
    <x v="0"/>
    <x v="6"/>
    <x v="13"/>
    <x v="47"/>
    <n v="2131"/>
    <s v="Collette, Stephanie"/>
    <x v="1"/>
    <x v="0"/>
    <x v="0"/>
    <n v="37.229999999999997"/>
    <x v="0"/>
    <x v="1"/>
    <m/>
    <n v="37.229999999999997"/>
    <m/>
    <x v="0"/>
    <x v="0"/>
    <x v="0"/>
  </r>
  <r>
    <x v="0"/>
    <x v="0"/>
    <x v="6"/>
    <x v="13"/>
    <x v="47"/>
    <n v="2183"/>
    <s v="Cooper, Elizabeth T."/>
    <x v="1"/>
    <x v="0"/>
    <x v="0"/>
    <n v="39"/>
    <x v="0"/>
    <x v="1"/>
    <m/>
    <n v="39"/>
    <m/>
    <x v="0"/>
    <x v="0"/>
    <x v="0"/>
  </r>
  <r>
    <x v="0"/>
    <x v="0"/>
    <x v="6"/>
    <x v="13"/>
    <x v="47"/>
    <n v="2269"/>
    <s v="Costner, Jo Ann"/>
    <x v="1"/>
    <x v="0"/>
    <x v="0"/>
    <n v="39.200000000000003"/>
    <x v="0"/>
    <x v="1"/>
    <m/>
    <n v="39.200000000000003"/>
    <m/>
    <x v="0"/>
    <x v="0"/>
    <x v="0"/>
  </r>
  <r>
    <x v="0"/>
    <x v="0"/>
    <x v="6"/>
    <x v="13"/>
    <x v="47"/>
    <n v="1362"/>
    <s v="Davis, Kimberly S."/>
    <x v="1"/>
    <x v="0"/>
    <x v="0"/>
    <n v="39"/>
    <x v="0"/>
    <x v="1"/>
    <m/>
    <n v="39"/>
    <m/>
    <x v="0"/>
    <x v="0"/>
    <x v="0"/>
  </r>
  <r>
    <x v="0"/>
    <x v="0"/>
    <x v="6"/>
    <x v="13"/>
    <x v="47"/>
    <n v="1465"/>
    <s v="Dotson, Wanda A."/>
    <x v="1"/>
    <x v="0"/>
    <x v="0"/>
    <n v="40"/>
    <x v="0"/>
    <x v="1"/>
    <n v="4.42"/>
    <n v="40"/>
    <m/>
    <x v="0"/>
    <x v="0"/>
    <x v="0"/>
  </r>
  <r>
    <x v="0"/>
    <x v="0"/>
    <x v="6"/>
    <x v="13"/>
    <x v="47"/>
    <n v="2046"/>
    <s v="Dunn, Lois"/>
    <x v="1"/>
    <x v="0"/>
    <x v="0"/>
    <n v="40"/>
    <x v="0"/>
    <x v="1"/>
    <n v="5.0999999999999996"/>
    <n v="40"/>
    <m/>
    <x v="0"/>
    <x v="0"/>
    <x v="0"/>
  </r>
  <r>
    <x v="0"/>
    <x v="0"/>
    <x v="6"/>
    <x v="13"/>
    <x v="47"/>
    <n v="2152"/>
    <s v="Fishwick, Roberta"/>
    <x v="1"/>
    <x v="0"/>
    <x v="0"/>
    <n v="40"/>
    <x v="0"/>
    <x v="1"/>
    <n v="5.4"/>
    <n v="40"/>
    <m/>
    <x v="0"/>
    <x v="0"/>
    <x v="0"/>
  </r>
  <r>
    <x v="0"/>
    <x v="0"/>
    <x v="6"/>
    <x v="13"/>
    <x v="47"/>
    <n v="2265"/>
    <s v="Ginn, Pamela"/>
    <x v="1"/>
    <x v="0"/>
    <x v="0"/>
    <n v="39.020000000000003"/>
    <x v="0"/>
    <x v="1"/>
    <m/>
    <n v="39.020000000000003"/>
    <m/>
    <x v="0"/>
    <x v="0"/>
    <x v="0"/>
  </r>
  <r>
    <x v="0"/>
    <x v="0"/>
    <x v="6"/>
    <x v="13"/>
    <x v="47"/>
    <n v="2286"/>
    <s v="Godwin, Tonya"/>
    <x v="1"/>
    <x v="0"/>
    <x v="0"/>
    <n v="39.020000000000003"/>
    <x v="0"/>
    <x v="1"/>
    <m/>
    <n v="39.020000000000003"/>
    <m/>
    <x v="0"/>
    <x v="0"/>
    <x v="0"/>
  </r>
  <r>
    <x v="0"/>
    <x v="0"/>
    <x v="6"/>
    <x v="13"/>
    <x v="47"/>
    <n v="2222"/>
    <s v="Hamilton, Patricia"/>
    <x v="1"/>
    <x v="0"/>
    <x v="0"/>
    <n v="10"/>
    <x v="0"/>
    <x v="1"/>
    <m/>
    <n v="10"/>
    <m/>
    <x v="0"/>
    <x v="0"/>
    <x v="0"/>
  </r>
  <r>
    <x v="0"/>
    <x v="0"/>
    <x v="6"/>
    <x v="13"/>
    <x v="47"/>
    <n v="2280"/>
    <s v="Harrill, Angel"/>
    <x v="1"/>
    <x v="0"/>
    <x v="0"/>
    <n v="39.020000000000003"/>
    <x v="0"/>
    <x v="1"/>
    <m/>
    <n v="39.020000000000003"/>
    <m/>
    <x v="0"/>
    <x v="0"/>
    <x v="0"/>
  </r>
  <r>
    <x v="0"/>
    <x v="0"/>
    <x v="6"/>
    <x v="13"/>
    <x v="47"/>
    <n v="2261"/>
    <s v="Howarth, Amy"/>
    <x v="1"/>
    <x v="0"/>
    <x v="0"/>
    <n v="39"/>
    <x v="0"/>
    <x v="1"/>
    <m/>
    <n v="39"/>
    <m/>
    <x v="0"/>
    <x v="0"/>
    <x v="0"/>
  </r>
  <r>
    <x v="0"/>
    <x v="0"/>
    <x v="6"/>
    <x v="13"/>
    <x v="47"/>
    <n v="2188"/>
    <s v="Jones, Tina"/>
    <x v="1"/>
    <x v="0"/>
    <x v="0"/>
    <n v="40"/>
    <x v="0"/>
    <x v="1"/>
    <n v="5.15"/>
    <n v="40"/>
    <m/>
    <x v="0"/>
    <x v="0"/>
    <x v="0"/>
  </r>
  <r>
    <x v="0"/>
    <x v="0"/>
    <x v="6"/>
    <x v="13"/>
    <x v="47"/>
    <n v="1480"/>
    <s v="Kliever, Debbie J."/>
    <x v="1"/>
    <x v="0"/>
    <x v="0"/>
    <n v="19.02"/>
    <x v="0"/>
    <x v="1"/>
    <m/>
    <n v="19.02"/>
    <m/>
    <x v="0"/>
    <x v="0"/>
    <x v="0"/>
  </r>
  <r>
    <x v="0"/>
    <x v="0"/>
    <x v="6"/>
    <x v="13"/>
    <x v="47"/>
    <n v="1391"/>
    <s v="Mason, Judy A."/>
    <x v="1"/>
    <x v="0"/>
    <x v="0"/>
    <n v="40"/>
    <x v="0"/>
    <x v="1"/>
    <n v="5.23"/>
    <n v="40"/>
    <m/>
    <x v="0"/>
    <x v="0"/>
    <x v="0"/>
  </r>
  <r>
    <x v="0"/>
    <x v="0"/>
    <x v="7"/>
    <x v="13"/>
    <x v="47"/>
    <n v="2176"/>
    <s v="May, Cynthia L."/>
    <x v="1"/>
    <x v="0"/>
    <x v="0"/>
    <n v="39"/>
    <x v="0"/>
    <x v="1"/>
    <m/>
    <n v="39"/>
    <m/>
    <x v="0"/>
    <x v="0"/>
    <x v="0"/>
  </r>
  <r>
    <x v="0"/>
    <x v="0"/>
    <x v="6"/>
    <x v="13"/>
    <x v="47"/>
    <n v="1558"/>
    <s v="McCluskey, Loreta R."/>
    <x v="1"/>
    <x v="0"/>
    <x v="0"/>
    <n v="34.32"/>
    <x v="0"/>
    <x v="1"/>
    <m/>
    <n v="34.32"/>
    <m/>
    <x v="0"/>
    <x v="0"/>
    <x v="0"/>
  </r>
  <r>
    <x v="0"/>
    <x v="0"/>
    <x v="6"/>
    <x v="13"/>
    <x v="47"/>
    <n v="2127"/>
    <s v="McKee, April"/>
    <x v="1"/>
    <x v="0"/>
    <x v="0"/>
    <n v="29.05"/>
    <x v="0"/>
    <x v="1"/>
    <m/>
    <n v="29.05"/>
    <n v="10"/>
    <x v="0"/>
    <x v="0"/>
    <x v="0"/>
  </r>
  <r>
    <x v="0"/>
    <x v="0"/>
    <x v="6"/>
    <x v="13"/>
    <x v="47"/>
    <n v="2174"/>
    <s v="Miller, Martha"/>
    <x v="1"/>
    <x v="0"/>
    <x v="0"/>
    <n v="39"/>
    <x v="0"/>
    <x v="1"/>
    <m/>
    <n v="39"/>
    <m/>
    <x v="0"/>
    <x v="0"/>
    <x v="0"/>
  </r>
  <r>
    <x v="0"/>
    <x v="0"/>
    <x v="6"/>
    <x v="13"/>
    <x v="47"/>
    <n v="1559"/>
    <s v="Nichols, Brenda S."/>
    <x v="1"/>
    <x v="0"/>
    <x v="0"/>
    <n v="29"/>
    <x v="0"/>
    <x v="1"/>
    <m/>
    <n v="29"/>
    <m/>
    <x v="0"/>
    <x v="0"/>
    <x v="0"/>
  </r>
  <r>
    <x v="0"/>
    <x v="0"/>
    <x v="6"/>
    <x v="13"/>
    <x v="47"/>
    <n v="2259"/>
    <s v="Peels, Carolyn K."/>
    <x v="1"/>
    <x v="0"/>
    <x v="0"/>
    <n v="39"/>
    <x v="0"/>
    <x v="1"/>
    <m/>
    <n v="39"/>
    <m/>
    <x v="0"/>
    <x v="0"/>
    <x v="0"/>
  </r>
  <r>
    <x v="0"/>
    <x v="0"/>
    <x v="6"/>
    <x v="13"/>
    <x v="47"/>
    <n v="2216"/>
    <s v="Pilkey, Jeremy"/>
    <x v="1"/>
    <x v="0"/>
    <x v="0"/>
    <n v="39"/>
    <x v="0"/>
    <x v="1"/>
    <m/>
    <n v="39"/>
    <m/>
    <x v="0"/>
    <x v="0"/>
    <x v="0"/>
  </r>
  <r>
    <x v="0"/>
    <x v="0"/>
    <x v="6"/>
    <x v="13"/>
    <x v="47"/>
    <n v="1767"/>
    <s v="Presley, Bernice"/>
    <x v="1"/>
    <x v="0"/>
    <x v="0"/>
    <n v="40"/>
    <x v="0"/>
    <x v="1"/>
    <n v="7.7"/>
    <n v="40"/>
    <m/>
    <x v="0"/>
    <x v="0"/>
    <x v="0"/>
  </r>
  <r>
    <x v="0"/>
    <x v="0"/>
    <x v="6"/>
    <x v="13"/>
    <x v="47"/>
    <n v="2246"/>
    <s v="Rice, Yvonne"/>
    <x v="1"/>
    <x v="0"/>
    <x v="0"/>
    <n v="40"/>
    <x v="0"/>
    <x v="1"/>
    <n v="5.22"/>
    <n v="40"/>
    <m/>
    <x v="0"/>
    <x v="0"/>
    <x v="0"/>
  </r>
  <r>
    <x v="0"/>
    <x v="0"/>
    <x v="6"/>
    <x v="13"/>
    <x v="47"/>
    <n v="2138"/>
    <s v="Richardson, Tammy G."/>
    <x v="1"/>
    <x v="0"/>
    <x v="0"/>
    <n v="39"/>
    <x v="0"/>
    <x v="1"/>
    <m/>
    <n v="39"/>
    <m/>
    <x v="0"/>
    <x v="0"/>
    <x v="0"/>
  </r>
  <r>
    <x v="0"/>
    <x v="0"/>
    <x v="6"/>
    <x v="13"/>
    <x v="47"/>
    <n v="1997"/>
    <s v="Roberts, Lisa R."/>
    <x v="1"/>
    <x v="0"/>
    <x v="0"/>
    <n v="39"/>
    <x v="0"/>
    <x v="1"/>
    <m/>
    <n v="39"/>
    <m/>
    <x v="0"/>
    <x v="0"/>
    <x v="0"/>
  </r>
  <r>
    <x v="0"/>
    <x v="0"/>
    <x v="6"/>
    <x v="13"/>
    <x v="47"/>
    <n v="1299"/>
    <s v="Rodgers, Cathy B."/>
    <x v="1"/>
    <x v="0"/>
    <x v="0"/>
    <n v="33.9"/>
    <x v="0"/>
    <x v="1"/>
    <m/>
    <n v="33.9"/>
    <m/>
    <x v="0"/>
    <x v="0"/>
    <x v="0"/>
  </r>
  <r>
    <x v="0"/>
    <x v="0"/>
    <x v="7"/>
    <x v="13"/>
    <x v="47"/>
    <n v="2192"/>
    <s v="Rupinski, Angela"/>
    <x v="1"/>
    <x v="0"/>
    <x v="0"/>
    <n v="39"/>
    <x v="0"/>
    <x v="1"/>
    <m/>
    <n v="39"/>
    <m/>
    <x v="0"/>
    <x v="0"/>
    <x v="0"/>
  </r>
  <r>
    <x v="0"/>
    <x v="0"/>
    <x v="6"/>
    <x v="13"/>
    <x v="47"/>
    <n v="1590"/>
    <s v="Russell, Barbara L."/>
    <x v="1"/>
    <x v="0"/>
    <x v="0"/>
    <n v="37.020000000000003"/>
    <x v="0"/>
    <x v="1"/>
    <m/>
    <n v="37.020000000000003"/>
    <m/>
    <x v="0"/>
    <x v="0"/>
    <x v="0"/>
  </r>
  <r>
    <x v="0"/>
    <x v="0"/>
    <x v="6"/>
    <x v="13"/>
    <x v="47"/>
    <n v="2218"/>
    <s v="Russell, Brandy"/>
    <x v="1"/>
    <x v="0"/>
    <x v="0"/>
    <n v="39"/>
    <x v="0"/>
    <x v="1"/>
    <m/>
    <n v="39"/>
    <m/>
    <x v="0"/>
    <x v="0"/>
    <x v="0"/>
  </r>
  <r>
    <x v="0"/>
    <x v="0"/>
    <x v="6"/>
    <x v="13"/>
    <x v="47"/>
    <n v="1612"/>
    <s v="Self, Janet"/>
    <x v="1"/>
    <x v="0"/>
    <x v="0"/>
    <n v="29"/>
    <x v="0"/>
    <x v="1"/>
    <m/>
    <n v="29"/>
    <m/>
    <x v="0"/>
    <x v="0"/>
    <x v="0"/>
  </r>
  <r>
    <x v="0"/>
    <x v="0"/>
    <x v="6"/>
    <x v="13"/>
    <x v="47"/>
    <n v="2016"/>
    <s v="Torbett, Donna G."/>
    <x v="1"/>
    <x v="0"/>
    <x v="0"/>
    <n v="40"/>
    <x v="0"/>
    <x v="1"/>
    <n v="5.25"/>
    <n v="40"/>
    <m/>
    <x v="0"/>
    <x v="0"/>
    <x v="0"/>
  </r>
  <r>
    <x v="0"/>
    <x v="0"/>
    <x v="6"/>
    <x v="13"/>
    <x v="47"/>
    <n v="2147"/>
    <s v="Watson, Linda L."/>
    <x v="1"/>
    <x v="0"/>
    <x v="0"/>
    <n v="36.1"/>
    <x v="0"/>
    <x v="1"/>
    <m/>
    <n v="36.1"/>
    <m/>
    <x v="0"/>
    <x v="0"/>
    <x v="0"/>
  </r>
  <r>
    <x v="0"/>
    <x v="0"/>
    <x v="6"/>
    <x v="13"/>
    <x v="47"/>
    <n v="2154"/>
    <s v="West, Sandra"/>
    <x v="1"/>
    <x v="0"/>
    <x v="0"/>
    <n v="40"/>
    <x v="0"/>
    <x v="1"/>
    <n v="5.18"/>
    <n v="40"/>
    <m/>
    <x v="0"/>
    <x v="0"/>
    <x v="0"/>
  </r>
  <r>
    <x v="0"/>
    <x v="0"/>
    <x v="6"/>
    <x v="13"/>
    <x v="47"/>
    <n v="2244"/>
    <s v="Winter, Esther"/>
    <x v="1"/>
    <x v="0"/>
    <x v="0"/>
    <n v="40"/>
    <x v="0"/>
    <x v="1"/>
    <n v="5.32"/>
    <n v="40"/>
    <m/>
    <x v="0"/>
    <x v="0"/>
    <x v="0"/>
  </r>
  <r>
    <x v="0"/>
    <x v="0"/>
    <x v="3"/>
    <x v="13"/>
    <x v="47"/>
    <n v="2282"/>
    <s v="Young, Karen A."/>
    <x v="1"/>
    <x v="0"/>
    <x v="0"/>
    <n v="39"/>
    <x v="0"/>
    <x v="1"/>
    <m/>
    <n v="39"/>
    <m/>
    <x v="0"/>
    <x v="0"/>
    <x v="0"/>
  </r>
  <r>
    <x v="0"/>
    <x v="0"/>
    <x v="1"/>
    <x v="14"/>
    <x v="47"/>
    <n v="2165"/>
    <s v="Blackshire, Bradly"/>
    <x v="1"/>
    <x v="0"/>
    <x v="0"/>
    <n v="39"/>
    <x v="0"/>
    <x v="1"/>
    <m/>
    <n v="39"/>
    <m/>
    <x v="0"/>
    <x v="0"/>
    <x v="0"/>
  </r>
  <r>
    <x v="0"/>
    <x v="0"/>
    <x v="8"/>
    <x v="14"/>
    <x v="47"/>
    <n v="2177"/>
    <s v="Cannon, James"/>
    <x v="1"/>
    <x v="0"/>
    <x v="0"/>
    <n v="39"/>
    <x v="0"/>
    <x v="1"/>
    <m/>
    <n v="39"/>
    <m/>
    <x v="0"/>
    <x v="0"/>
    <x v="0"/>
  </r>
  <r>
    <x v="0"/>
    <x v="0"/>
    <x v="1"/>
    <x v="14"/>
    <x v="47"/>
    <n v="1280"/>
    <s v="Cooley, Tammy K."/>
    <x v="1"/>
    <x v="0"/>
    <x v="0"/>
    <n v="39.83"/>
    <x v="0"/>
    <x v="1"/>
    <m/>
    <n v="39.83"/>
    <m/>
    <x v="0"/>
    <x v="0"/>
    <x v="0"/>
  </r>
  <r>
    <x v="0"/>
    <x v="0"/>
    <x v="5"/>
    <x v="14"/>
    <x v="47"/>
    <n v="2277"/>
    <s v="Frye, Jason"/>
    <x v="1"/>
    <x v="0"/>
    <x v="0"/>
    <n v="39"/>
    <x v="0"/>
    <x v="1"/>
    <n v="5.5"/>
    <n v="39"/>
    <m/>
    <x v="0"/>
    <x v="0"/>
    <x v="0"/>
  </r>
  <r>
    <x v="0"/>
    <x v="0"/>
    <x v="1"/>
    <x v="14"/>
    <x v="47"/>
    <n v="1684"/>
    <s v="Mckee, Nathan"/>
    <x v="1"/>
    <x v="0"/>
    <x v="0"/>
    <n v="39"/>
    <x v="0"/>
    <x v="1"/>
    <m/>
    <n v="39"/>
    <m/>
    <x v="0"/>
    <x v="0"/>
    <x v="0"/>
  </r>
  <r>
    <x v="0"/>
    <x v="0"/>
    <x v="1"/>
    <x v="14"/>
    <x v="47"/>
    <n v="2242"/>
    <s v="Ridge, Billy"/>
    <x v="1"/>
    <x v="0"/>
    <x v="0"/>
    <n v="29"/>
    <x v="0"/>
    <x v="1"/>
    <m/>
    <n v="29"/>
    <m/>
    <x v="0"/>
    <x v="0"/>
    <x v="0"/>
  </r>
  <r>
    <x v="0"/>
    <x v="0"/>
    <x v="1"/>
    <x v="14"/>
    <x v="47"/>
    <n v="2220"/>
    <s v="Waddell, Henry"/>
    <x v="1"/>
    <x v="0"/>
    <x v="0"/>
    <n v="38.799999999999997"/>
    <x v="0"/>
    <x v="1"/>
    <m/>
    <n v="38.799999999999997"/>
    <m/>
    <x v="0"/>
    <x v="0"/>
    <x v="0"/>
  </r>
  <r>
    <x v="0"/>
    <x v="0"/>
    <x v="1"/>
    <x v="14"/>
    <x v="47"/>
    <n v="2161"/>
    <s v="Watson, Mark"/>
    <x v="1"/>
    <x v="0"/>
    <x v="0"/>
    <n v="39.020000000000003"/>
    <x v="0"/>
    <x v="1"/>
    <m/>
    <n v="39.020000000000003"/>
    <m/>
    <x v="0"/>
    <x v="0"/>
    <x v="0"/>
  </r>
  <r>
    <x v="0"/>
    <x v="0"/>
    <x v="1"/>
    <x v="14"/>
    <x v="47"/>
    <n v="2180"/>
    <s v="Young, Robin A."/>
    <x v="1"/>
    <x v="0"/>
    <x v="0"/>
    <n v="39"/>
    <x v="0"/>
    <x v="1"/>
    <m/>
    <n v="39"/>
    <m/>
    <x v="0"/>
    <x v="0"/>
    <x v="0"/>
  </r>
  <r>
    <x v="0"/>
    <x v="0"/>
    <x v="9"/>
    <x v="15"/>
    <x v="47"/>
    <n v="1520"/>
    <s v="Best, Shirley"/>
    <x v="1"/>
    <x v="0"/>
    <x v="0"/>
    <n v="39"/>
    <x v="0"/>
    <x v="1"/>
    <m/>
    <n v="39"/>
    <m/>
    <x v="0"/>
    <x v="0"/>
    <x v="0"/>
  </r>
  <r>
    <x v="0"/>
    <x v="0"/>
    <x v="6"/>
    <x v="15"/>
    <x v="47"/>
    <n v="2285"/>
    <s v="Bivens, Diane"/>
    <x v="1"/>
    <x v="0"/>
    <x v="0"/>
    <n v="39"/>
    <x v="0"/>
    <x v="1"/>
    <m/>
    <n v="39"/>
    <m/>
    <x v="0"/>
    <x v="0"/>
    <x v="0"/>
  </r>
  <r>
    <x v="0"/>
    <x v="0"/>
    <x v="9"/>
    <x v="15"/>
    <x v="47"/>
    <n v="1856"/>
    <s v="Bivens, Tammie"/>
    <x v="1"/>
    <x v="0"/>
    <x v="0"/>
    <n v="39.020000000000003"/>
    <x v="0"/>
    <x v="1"/>
    <m/>
    <n v="39.020000000000003"/>
    <m/>
    <x v="0"/>
    <x v="0"/>
    <x v="0"/>
  </r>
  <r>
    <x v="0"/>
    <x v="0"/>
    <x v="6"/>
    <x v="15"/>
    <x v="47"/>
    <n v="2235"/>
    <s v="Clark, Elizabeth"/>
    <x v="1"/>
    <x v="0"/>
    <x v="0"/>
    <n v="39"/>
    <x v="0"/>
    <x v="1"/>
    <m/>
    <n v="39"/>
    <m/>
    <x v="0"/>
    <x v="0"/>
    <x v="0"/>
  </r>
  <r>
    <x v="0"/>
    <x v="0"/>
    <x v="9"/>
    <x v="15"/>
    <x v="47"/>
    <n v="2267"/>
    <s v="Ellis, Kathleen"/>
    <x v="1"/>
    <x v="0"/>
    <x v="0"/>
    <n v="39"/>
    <x v="0"/>
    <x v="1"/>
    <m/>
    <n v="39"/>
    <m/>
    <x v="0"/>
    <x v="0"/>
    <x v="0"/>
  </r>
  <r>
    <x v="0"/>
    <x v="0"/>
    <x v="9"/>
    <x v="15"/>
    <x v="47"/>
    <n v="1107"/>
    <s v="Hall, Mary"/>
    <x v="1"/>
    <x v="0"/>
    <x v="0"/>
    <n v="40"/>
    <x v="0"/>
    <x v="1"/>
    <n v="11.13"/>
    <n v="40"/>
    <m/>
    <x v="0"/>
    <x v="0"/>
    <x v="0"/>
  </r>
  <r>
    <x v="0"/>
    <x v="0"/>
    <x v="9"/>
    <x v="15"/>
    <x v="47"/>
    <n v="1866"/>
    <s v="Harris, Nancy"/>
    <x v="1"/>
    <x v="0"/>
    <x v="0"/>
    <n v="39.020000000000003"/>
    <x v="0"/>
    <x v="1"/>
    <m/>
    <n v="39.020000000000003"/>
    <m/>
    <x v="0"/>
    <x v="0"/>
    <x v="0"/>
  </r>
  <r>
    <x v="0"/>
    <x v="0"/>
    <x v="9"/>
    <x v="15"/>
    <x v="47"/>
    <n v="1985"/>
    <s v="Pilkey, Melissa"/>
    <x v="1"/>
    <x v="0"/>
    <x v="0"/>
    <n v="39.020000000000003"/>
    <x v="0"/>
    <x v="1"/>
    <m/>
    <n v="39.020000000000003"/>
    <m/>
    <x v="0"/>
    <x v="0"/>
    <x v="0"/>
  </r>
  <r>
    <x v="0"/>
    <x v="0"/>
    <x v="3"/>
    <x v="15"/>
    <x v="47"/>
    <n v="1967"/>
    <s v="Shaw, Teia L."/>
    <x v="1"/>
    <x v="0"/>
    <x v="0"/>
    <n v="40"/>
    <x v="0"/>
    <x v="1"/>
    <n v="1.08"/>
    <n v="40"/>
    <n v="10"/>
    <x v="0"/>
    <x v="0"/>
    <x v="0"/>
  </r>
  <r>
    <x v="0"/>
    <x v="0"/>
    <x v="9"/>
    <x v="15"/>
    <x v="47"/>
    <n v="2272"/>
    <s v="Zimmerman, Miranda"/>
    <x v="1"/>
    <x v="0"/>
    <x v="0"/>
    <n v="39"/>
    <x v="0"/>
    <x v="1"/>
    <m/>
    <n v="39"/>
    <m/>
    <x v="0"/>
    <x v="0"/>
    <x v="0"/>
  </r>
  <r>
    <x v="0"/>
    <x v="0"/>
    <x v="7"/>
    <x v="16"/>
    <x v="47"/>
    <n v="2181"/>
    <s v="Campbell, Lisa M."/>
    <x v="1"/>
    <x v="0"/>
    <x v="0"/>
    <n v="39"/>
    <x v="0"/>
    <x v="1"/>
    <m/>
    <n v="39"/>
    <m/>
    <x v="0"/>
    <x v="0"/>
    <x v="0"/>
  </r>
  <r>
    <x v="0"/>
    <x v="0"/>
    <x v="7"/>
    <x v="16"/>
    <x v="47"/>
    <n v="2193"/>
    <s v="Cannon, Jennifer"/>
    <x v="1"/>
    <x v="0"/>
    <x v="0"/>
    <n v="39"/>
    <x v="0"/>
    <x v="1"/>
    <m/>
    <n v="39"/>
    <m/>
    <x v="0"/>
    <x v="0"/>
    <x v="0"/>
  </r>
  <r>
    <x v="0"/>
    <x v="0"/>
    <x v="4"/>
    <x v="16"/>
    <x v="47"/>
    <n v="2238"/>
    <s v="Carey, Laura"/>
    <x v="1"/>
    <x v="0"/>
    <x v="0"/>
    <n v="40"/>
    <x v="0"/>
    <x v="1"/>
    <n v="9.85"/>
    <n v="40"/>
    <m/>
    <x v="0"/>
    <x v="0"/>
    <x v="0"/>
  </r>
  <r>
    <x v="0"/>
    <x v="0"/>
    <x v="7"/>
    <x v="16"/>
    <x v="47"/>
    <n v="2283"/>
    <s v="Frye, Rachelle"/>
    <x v="1"/>
    <x v="0"/>
    <x v="0"/>
    <n v="40"/>
    <x v="0"/>
    <x v="1"/>
    <n v="9.83"/>
    <n v="40"/>
    <m/>
    <x v="0"/>
    <x v="0"/>
    <x v="0"/>
  </r>
  <r>
    <x v="0"/>
    <x v="0"/>
    <x v="7"/>
    <x v="16"/>
    <x v="47"/>
    <n v="2045"/>
    <s v="Mcinerney, Renee L."/>
    <x v="1"/>
    <x v="0"/>
    <x v="0"/>
    <n v="39.049999999999997"/>
    <x v="0"/>
    <x v="1"/>
    <m/>
    <n v="39.049999999999997"/>
    <m/>
    <x v="0"/>
    <x v="0"/>
    <x v="0"/>
  </r>
  <r>
    <x v="0"/>
    <x v="0"/>
    <x v="5"/>
    <x v="17"/>
    <x v="47"/>
    <n v="2274"/>
    <s v="Eddy, Bryan"/>
    <x v="1"/>
    <x v="0"/>
    <x v="0"/>
    <n v="39"/>
    <x v="0"/>
    <x v="1"/>
    <m/>
    <n v="39"/>
    <m/>
    <x v="0"/>
    <x v="0"/>
    <x v="0"/>
  </r>
  <r>
    <x v="0"/>
    <x v="0"/>
    <x v="5"/>
    <x v="17"/>
    <x v="47"/>
    <n v="1596"/>
    <s v="Harrison, Charles"/>
    <x v="1"/>
    <x v="0"/>
    <x v="0"/>
    <n v="39.18"/>
    <x v="0"/>
    <x v="1"/>
    <m/>
    <n v="39.18"/>
    <m/>
    <x v="0"/>
    <x v="0"/>
    <x v="0"/>
  </r>
  <r>
    <x v="0"/>
    <x v="0"/>
    <x v="5"/>
    <x v="18"/>
    <x v="47"/>
    <n v="1575"/>
    <s v="Gable, James D."/>
    <x v="1"/>
    <x v="0"/>
    <x v="0"/>
    <n v="39"/>
    <x v="0"/>
    <x v="1"/>
    <m/>
    <n v="39"/>
    <m/>
    <x v="0"/>
    <x v="0"/>
    <x v="0"/>
  </r>
  <r>
    <x v="0"/>
    <x v="0"/>
    <x v="8"/>
    <x v="19"/>
    <x v="47"/>
    <n v="2089"/>
    <s v="Cole, Joseph A."/>
    <x v="1"/>
    <x v="0"/>
    <x v="0"/>
    <n v="40"/>
    <x v="0"/>
    <x v="1"/>
    <n v="6.35"/>
    <n v="40"/>
    <m/>
    <x v="0"/>
    <x v="0"/>
    <x v="0"/>
  </r>
  <r>
    <x v="0"/>
    <x v="0"/>
    <x v="8"/>
    <x v="19"/>
    <x v="47"/>
    <n v="2169"/>
    <s v="Zimmerman, Donald E."/>
    <x v="1"/>
    <x v="0"/>
    <x v="0"/>
    <n v="39.1"/>
    <x v="0"/>
    <x v="1"/>
    <m/>
    <n v="39.1"/>
    <m/>
    <x v="0"/>
    <x v="0"/>
    <x v="0"/>
  </r>
  <r>
    <x v="0"/>
    <x v="0"/>
    <x v="0"/>
    <x v="0"/>
    <x v="48"/>
    <n v="2069"/>
    <s v="Bibee, Ronald S."/>
    <x v="0"/>
    <x v="0"/>
    <x v="0"/>
    <n v="40"/>
    <x v="0"/>
    <x v="1"/>
    <m/>
    <m/>
    <m/>
    <x v="0"/>
    <x v="0"/>
    <x v="0"/>
  </r>
  <r>
    <x v="0"/>
    <x v="0"/>
    <x v="0"/>
    <x v="0"/>
    <x v="48"/>
    <n v="1435"/>
    <s v="Bores, Carie L."/>
    <x v="0"/>
    <x v="0"/>
    <x v="0"/>
    <n v="40"/>
    <x v="0"/>
    <x v="1"/>
    <m/>
    <m/>
    <m/>
    <x v="0"/>
    <x v="0"/>
    <x v="0"/>
  </r>
  <r>
    <x v="0"/>
    <x v="0"/>
    <x v="0"/>
    <x v="0"/>
    <x v="48"/>
    <n v="2076"/>
    <s v="Stephens, Andrew"/>
    <x v="1"/>
    <x v="0"/>
    <x v="0"/>
    <n v="0"/>
    <x v="0"/>
    <x v="1"/>
    <m/>
    <m/>
    <m/>
    <x v="0"/>
    <x v="0"/>
    <x v="0"/>
  </r>
  <r>
    <x v="0"/>
    <x v="0"/>
    <x v="0"/>
    <x v="0"/>
    <x v="48"/>
    <n v="2185"/>
    <s v="Watson, Tamitha"/>
    <x v="0"/>
    <x v="0"/>
    <x v="0"/>
    <n v="40"/>
    <x v="0"/>
    <x v="1"/>
    <m/>
    <m/>
    <m/>
    <x v="0"/>
    <x v="0"/>
    <x v="0"/>
  </r>
  <r>
    <x v="0"/>
    <x v="0"/>
    <x v="0"/>
    <x v="1"/>
    <x v="48"/>
    <n v="1897"/>
    <s v="Lee, Wayne P."/>
    <x v="0"/>
    <x v="0"/>
    <x v="0"/>
    <n v="40"/>
    <x v="0"/>
    <x v="1"/>
    <m/>
    <m/>
    <m/>
    <x v="0"/>
    <x v="0"/>
    <x v="0"/>
  </r>
  <r>
    <x v="0"/>
    <x v="0"/>
    <x v="0"/>
    <x v="2"/>
    <x v="48"/>
    <n v="1810"/>
    <s v="Damstetter, Suzanne"/>
    <x v="0"/>
    <x v="0"/>
    <x v="0"/>
    <n v="40"/>
    <x v="0"/>
    <x v="1"/>
    <m/>
    <m/>
    <m/>
    <x v="0"/>
    <x v="0"/>
    <x v="0"/>
  </r>
  <r>
    <x v="0"/>
    <x v="0"/>
    <x v="0"/>
    <x v="2"/>
    <x v="48"/>
    <n v="1831"/>
    <s v="Simmons, Kristie"/>
    <x v="1"/>
    <x v="0"/>
    <x v="0"/>
    <n v="0"/>
    <x v="0"/>
    <x v="1"/>
    <m/>
    <m/>
    <m/>
    <x v="0"/>
    <x v="0"/>
    <x v="0"/>
  </r>
  <r>
    <x v="0"/>
    <x v="0"/>
    <x v="0"/>
    <x v="3"/>
    <x v="48"/>
    <n v="1024"/>
    <s v="Hillard, Gary L."/>
    <x v="0"/>
    <x v="0"/>
    <x v="0"/>
    <n v="40"/>
    <x v="0"/>
    <x v="1"/>
    <m/>
    <m/>
    <m/>
    <x v="0"/>
    <x v="0"/>
    <x v="0"/>
  </r>
  <r>
    <x v="0"/>
    <x v="0"/>
    <x v="0"/>
    <x v="3"/>
    <x v="48"/>
    <n v="1027"/>
    <s v="Howard, Michael"/>
    <x v="0"/>
    <x v="0"/>
    <x v="0"/>
    <n v="40"/>
    <x v="0"/>
    <x v="1"/>
    <m/>
    <m/>
    <m/>
    <x v="0"/>
    <x v="0"/>
    <x v="0"/>
  </r>
  <r>
    <x v="0"/>
    <x v="0"/>
    <x v="0"/>
    <x v="3"/>
    <x v="48"/>
    <n v="1420"/>
    <s v="Simmons, James T."/>
    <x v="0"/>
    <x v="0"/>
    <x v="0"/>
    <n v="40"/>
    <x v="0"/>
    <x v="1"/>
    <m/>
    <m/>
    <m/>
    <x v="0"/>
    <x v="0"/>
    <x v="0"/>
  </r>
  <r>
    <x v="0"/>
    <x v="0"/>
    <x v="2"/>
    <x v="8"/>
    <x v="48"/>
    <n v="1917"/>
    <s v="Rigley, Eric"/>
    <x v="0"/>
    <x v="0"/>
    <x v="0"/>
    <n v="40"/>
    <x v="0"/>
    <x v="1"/>
    <m/>
    <m/>
    <m/>
    <x v="0"/>
    <x v="0"/>
    <x v="0"/>
  </r>
  <r>
    <x v="0"/>
    <x v="0"/>
    <x v="2"/>
    <x v="8"/>
    <x v="48"/>
    <n v="2149"/>
    <s v="Robillard, Mathew"/>
    <x v="0"/>
    <x v="0"/>
    <x v="0"/>
    <n v="40"/>
    <x v="0"/>
    <x v="1"/>
    <m/>
    <m/>
    <m/>
    <x v="0"/>
    <x v="0"/>
    <x v="0"/>
  </r>
  <r>
    <x v="0"/>
    <x v="0"/>
    <x v="0"/>
    <x v="0"/>
    <x v="49"/>
    <n v="2069"/>
    <s v="Bibee, Ronald S."/>
    <x v="0"/>
    <x v="0"/>
    <x v="0"/>
    <n v="40"/>
    <x v="0"/>
    <x v="1"/>
    <m/>
    <m/>
    <m/>
    <x v="0"/>
    <x v="0"/>
    <x v="0"/>
  </r>
  <r>
    <x v="0"/>
    <x v="0"/>
    <x v="0"/>
    <x v="0"/>
    <x v="49"/>
    <n v="1435"/>
    <s v="Bores, Carie L."/>
    <x v="0"/>
    <x v="0"/>
    <x v="0"/>
    <n v="40"/>
    <x v="0"/>
    <x v="1"/>
    <m/>
    <m/>
    <m/>
    <x v="0"/>
    <x v="0"/>
    <x v="0"/>
  </r>
  <r>
    <x v="0"/>
    <x v="0"/>
    <x v="0"/>
    <x v="0"/>
    <x v="49"/>
    <n v="1918"/>
    <s v="Rodgers, Angela M."/>
    <x v="1"/>
    <x v="0"/>
    <x v="0"/>
    <n v="39.4"/>
    <x v="0"/>
    <x v="1"/>
    <m/>
    <n v="39.4"/>
    <m/>
    <x v="0"/>
    <x v="0"/>
    <x v="0"/>
  </r>
  <r>
    <x v="0"/>
    <x v="0"/>
    <x v="0"/>
    <x v="0"/>
    <x v="49"/>
    <n v="2279"/>
    <s v="Spalding, Kyle"/>
    <x v="0"/>
    <x v="0"/>
    <x v="0"/>
    <n v="40"/>
    <x v="0"/>
    <x v="1"/>
    <m/>
    <m/>
    <m/>
    <x v="0"/>
    <x v="0"/>
    <x v="0"/>
  </r>
  <r>
    <x v="0"/>
    <x v="0"/>
    <x v="0"/>
    <x v="0"/>
    <x v="49"/>
    <n v="2076"/>
    <s v="Stephens, Andrew"/>
    <x v="1"/>
    <x v="0"/>
    <x v="0"/>
    <n v="0"/>
    <x v="0"/>
    <x v="1"/>
    <m/>
    <m/>
    <m/>
    <x v="0"/>
    <x v="0"/>
    <x v="0"/>
  </r>
  <r>
    <x v="0"/>
    <x v="0"/>
    <x v="0"/>
    <x v="0"/>
    <x v="49"/>
    <n v="2185"/>
    <s v="Watson, Tamitha"/>
    <x v="0"/>
    <x v="0"/>
    <x v="0"/>
    <n v="40"/>
    <x v="0"/>
    <x v="1"/>
    <m/>
    <m/>
    <m/>
    <x v="0"/>
    <x v="0"/>
    <x v="0"/>
  </r>
  <r>
    <x v="0"/>
    <x v="0"/>
    <x v="0"/>
    <x v="0"/>
    <x v="49"/>
    <n v="1079"/>
    <s v="Wilson, Jim"/>
    <x v="0"/>
    <x v="0"/>
    <x v="0"/>
    <n v="40"/>
    <x v="0"/>
    <x v="1"/>
    <m/>
    <m/>
    <m/>
    <x v="0"/>
    <x v="0"/>
    <x v="0"/>
  </r>
  <r>
    <x v="0"/>
    <x v="0"/>
    <x v="0"/>
    <x v="1"/>
    <x v="49"/>
    <n v="1481"/>
    <s v="Dodd, Alex E."/>
    <x v="1"/>
    <x v="0"/>
    <x v="0"/>
    <n v="40"/>
    <x v="0"/>
    <x v="1"/>
    <m/>
    <n v="40"/>
    <m/>
    <x v="0"/>
    <x v="0"/>
    <x v="0"/>
  </r>
  <r>
    <x v="0"/>
    <x v="0"/>
    <x v="0"/>
    <x v="1"/>
    <x v="49"/>
    <n v="2007"/>
    <s v="Dodd, Patricia A."/>
    <x v="1"/>
    <x v="0"/>
    <x v="0"/>
    <n v="40"/>
    <x v="0"/>
    <x v="1"/>
    <m/>
    <n v="40"/>
    <m/>
    <x v="0"/>
    <x v="0"/>
    <x v="0"/>
  </r>
  <r>
    <x v="0"/>
    <x v="0"/>
    <x v="0"/>
    <x v="1"/>
    <x v="49"/>
    <n v="1897"/>
    <s v="Lee, Wayne P."/>
    <x v="0"/>
    <x v="0"/>
    <x v="0"/>
    <n v="40"/>
    <x v="0"/>
    <x v="1"/>
    <m/>
    <m/>
    <m/>
    <x v="0"/>
    <x v="0"/>
    <x v="0"/>
  </r>
  <r>
    <x v="0"/>
    <x v="0"/>
    <x v="0"/>
    <x v="2"/>
    <x v="49"/>
    <n v="1810"/>
    <s v="Damstetter, Suzanne"/>
    <x v="0"/>
    <x v="0"/>
    <x v="0"/>
    <n v="40"/>
    <x v="0"/>
    <x v="1"/>
    <m/>
    <m/>
    <m/>
    <x v="0"/>
    <x v="0"/>
    <x v="0"/>
  </r>
  <r>
    <x v="0"/>
    <x v="0"/>
    <x v="0"/>
    <x v="2"/>
    <x v="49"/>
    <n v="2179"/>
    <s v="Deiter, Nancy"/>
    <x v="1"/>
    <x v="0"/>
    <x v="0"/>
    <n v="40"/>
    <x v="0"/>
    <x v="1"/>
    <m/>
    <n v="40"/>
    <m/>
    <x v="0"/>
    <x v="0"/>
    <x v="0"/>
  </r>
  <r>
    <x v="0"/>
    <x v="0"/>
    <x v="0"/>
    <x v="2"/>
    <x v="49"/>
    <n v="1831"/>
    <s v="Simmons, Kristie"/>
    <x v="1"/>
    <x v="0"/>
    <x v="0"/>
    <n v="34.97"/>
    <x v="0"/>
    <x v="1"/>
    <m/>
    <n v="34.97"/>
    <m/>
    <x v="0"/>
    <x v="0"/>
    <x v="0"/>
  </r>
  <r>
    <x v="0"/>
    <x v="0"/>
    <x v="0"/>
    <x v="3"/>
    <x v="49"/>
    <n v="1024"/>
    <s v="Hillard, Gary L."/>
    <x v="0"/>
    <x v="0"/>
    <x v="0"/>
    <n v="40"/>
    <x v="0"/>
    <x v="1"/>
    <m/>
    <m/>
    <m/>
    <x v="0"/>
    <x v="0"/>
    <x v="0"/>
  </r>
  <r>
    <x v="0"/>
    <x v="0"/>
    <x v="0"/>
    <x v="3"/>
    <x v="49"/>
    <n v="1027"/>
    <s v="Howard, Michael"/>
    <x v="0"/>
    <x v="0"/>
    <x v="0"/>
    <n v="40"/>
    <x v="0"/>
    <x v="1"/>
    <m/>
    <m/>
    <m/>
    <x v="0"/>
    <x v="0"/>
    <x v="0"/>
  </r>
  <r>
    <x v="0"/>
    <x v="0"/>
    <x v="0"/>
    <x v="3"/>
    <x v="49"/>
    <n v="2034"/>
    <s v="Powers, Joshua"/>
    <x v="0"/>
    <x v="0"/>
    <x v="0"/>
    <n v="40"/>
    <x v="0"/>
    <x v="1"/>
    <m/>
    <m/>
    <m/>
    <x v="0"/>
    <x v="0"/>
    <x v="0"/>
  </r>
  <r>
    <x v="0"/>
    <x v="0"/>
    <x v="0"/>
    <x v="3"/>
    <x v="49"/>
    <n v="1420"/>
    <s v="Simmons, James T."/>
    <x v="0"/>
    <x v="0"/>
    <x v="0"/>
    <n v="40"/>
    <x v="0"/>
    <x v="1"/>
    <m/>
    <m/>
    <m/>
    <x v="0"/>
    <x v="0"/>
    <x v="0"/>
  </r>
  <r>
    <x v="0"/>
    <x v="0"/>
    <x v="0"/>
    <x v="4"/>
    <x v="49"/>
    <n v="2100"/>
    <s v="Glenn, Kristy"/>
    <x v="1"/>
    <x v="0"/>
    <x v="0"/>
    <n v="0"/>
    <x v="0"/>
    <x v="1"/>
    <m/>
    <m/>
    <m/>
    <x v="0"/>
    <x v="0"/>
    <x v="0"/>
  </r>
  <r>
    <x v="0"/>
    <x v="0"/>
    <x v="0"/>
    <x v="5"/>
    <x v="49"/>
    <n v="1717"/>
    <s v="Burchfield, Jeannie"/>
    <x v="1"/>
    <x v="0"/>
    <x v="0"/>
    <n v="40"/>
    <x v="0"/>
    <x v="1"/>
    <n v="0.08"/>
    <n v="40"/>
    <m/>
    <x v="0"/>
    <x v="0"/>
    <x v="0"/>
  </r>
  <r>
    <x v="0"/>
    <x v="0"/>
    <x v="0"/>
    <x v="5"/>
    <x v="49"/>
    <n v="2122"/>
    <s v="Denton, Ashley"/>
    <x v="1"/>
    <x v="0"/>
    <x v="0"/>
    <n v="40"/>
    <x v="0"/>
    <x v="1"/>
    <n v="0.03"/>
    <n v="40"/>
    <m/>
    <x v="0"/>
    <x v="0"/>
    <x v="0"/>
  </r>
  <r>
    <x v="0"/>
    <x v="0"/>
    <x v="0"/>
    <x v="5"/>
    <x v="49"/>
    <n v="1968"/>
    <s v="Duncan, Ginger"/>
    <x v="1"/>
    <x v="0"/>
    <x v="0"/>
    <n v="40"/>
    <x v="0"/>
    <x v="1"/>
    <n v="0.56999999999999995"/>
    <n v="40"/>
    <m/>
    <x v="0"/>
    <x v="0"/>
    <x v="0"/>
  </r>
  <r>
    <x v="0"/>
    <x v="0"/>
    <x v="0"/>
    <x v="5"/>
    <x v="49"/>
    <n v="1904"/>
    <s v="Murr, Sherry"/>
    <x v="1"/>
    <x v="0"/>
    <x v="0"/>
    <n v="40"/>
    <x v="0"/>
    <x v="1"/>
    <n v="0.13"/>
    <n v="40"/>
    <m/>
    <x v="0"/>
    <x v="0"/>
    <x v="0"/>
  </r>
  <r>
    <x v="0"/>
    <x v="0"/>
    <x v="0"/>
    <x v="5"/>
    <x v="49"/>
    <n v="2225"/>
    <s v="Sexton, Holly"/>
    <x v="1"/>
    <x v="0"/>
    <x v="0"/>
    <n v="40"/>
    <x v="0"/>
    <x v="1"/>
    <n v="0.92"/>
    <n v="40"/>
    <m/>
    <x v="0"/>
    <x v="0"/>
    <x v="0"/>
  </r>
  <r>
    <x v="0"/>
    <x v="0"/>
    <x v="0"/>
    <x v="6"/>
    <x v="49"/>
    <n v="2230"/>
    <s v="Payne, Donna"/>
    <x v="1"/>
    <x v="0"/>
    <x v="0"/>
    <n v="39.07"/>
    <x v="0"/>
    <x v="1"/>
    <m/>
    <n v="39.07"/>
    <m/>
    <x v="0"/>
    <x v="0"/>
    <x v="0"/>
  </r>
  <r>
    <x v="0"/>
    <x v="0"/>
    <x v="0"/>
    <x v="20"/>
    <x v="49"/>
    <n v="2260"/>
    <s v="Lake, Stephanie"/>
    <x v="1"/>
    <x v="0"/>
    <x v="0"/>
    <n v="38.619999999999997"/>
    <x v="0"/>
    <x v="1"/>
    <m/>
    <n v="38.619999999999997"/>
    <m/>
    <x v="0"/>
    <x v="0"/>
    <x v="0"/>
  </r>
  <r>
    <x v="0"/>
    <x v="0"/>
    <x v="0"/>
    <x v="7"/>
    <x v="49"/>
    <n v="1933"/>
    <s v="Harris, Teresa"/>
    <x v="1"/>
    <x v="0"/>
    <x v="0"/>
    <n v="39.9"/>
    <x v="0"/>
    <x v="1"/>
    <m/>
    <n v="39.9"/>
    <m/>
    <x v="0"/>
    <x v="0"/>
    <x v="0"/>
  </r>
  <r>
    <x v="0"/>
    <x v="0"/>
    <x v="2"/>
    <x v="8"/>
    <x v="49"/>
    <n v="1917"/>
    <s v="Rigley, Eric"/>
    <x v="0"/>
    <x v="0"/>
    <x v="0"/>
    <n v="40"/>
    <x v="0"/>
    <x v="1"/>
    <m/>
    <m/>
    <m/>
    <x v="0"/>
    <x v="0"/>
    <x v="0"/>
  </r>
  <r>
    <x v="0"/>
    <x v="0"/>
    <x v="2"/>
    <x v="8"/>
    <x v="49"/>
    <n v="2149"/>
    <s v="Robillard, Mathew"/>
    <x v="0"/>
    <x v="0"/>
    <x v="0"/>
    <n v="40"/>
    <x v="0"/>
    <x v="1"/>
    <m/>
    <m/>
    <m/>
    <x v="0"/>
    <x v="0"/>
    <x v="0"/>
  </r>
  <r>
    <x v="0"/>
    <x v="0"/>
    <x v="2"/>
    <x v="9"/>
    <x v="49"/>
    <n v="2140"/>
    <s v="Langea-Spradlin, Catherine A."/>
    <x v="1"/>
    <x v="0"/>
    <x v="0"/>
    <n v="0"/>
    <x v="0"/>
    <x v="1"/>
    <m/>
    <m/>
    <n v="13.5"/>
    <x v="0"/>
    <x v="0"/>
    <x v="0"/>
  </r>
  <r>
    <x v="0"/>
    <x v="0"/>
    <x v="2"/>
    <x v="9"/>
    <x v="49"/>
    <n v="1637"/>
    <s v="Poindexter, Diane"/>
    <x v="1"/>
    <x v="0"/>
    <x v="0"/>
    <n v="40"/>
    <x v="0"/>
    <x v="1"/>
    <n v="9.1199999999999992"/>
    <n v="40"/>
    <m/>
    <x v="0"/>
    <x v="0"/>
    <x v="0"/>
  </r>
  <r>
    <x v="0"/>
    <x v="0"/>
    <x v="2"/>
    <x v="10"/>
    <x v="49"/>
    <n v="2240"/>
    <s v="Gaffney, Walker"/>
    <x v="1"/>
    <x v="0"/>
    <x v="0"/>
    <n v="40"/>
    <x v="0"/>
    <x v="1"/>
    <n v="0.08"/>
    <n v="40"/>
    <m/>
    <x v="0"/>
    <x v="0"/>
    <x v="0"/>
  </r>
  <r>
    <x v="0"/>
    <x v="0"/>
    <x v="3"/>
    <x v="11"/>
    <x v="49"/>
    <n v="2268"/>
    <s v="Gibson, Sarah"/>
    <x v="1"/>
    <x v="0"/>
    <x v="0"/>
    <n v="40"/>
    <x v="0"/>
    <x v="1"/>
    <m/>
    <n v="40"/>
    <m/>
    <x v="0"/>
    <x v="0"/>
    <x v="0"/>
  </r>
  <r>
    <x v="0"/>
    <x v="0"/>
    <x v="3"/>
    <x v="11"/>
    <x v="49"/>
    <n v="1993"/>
    <s v="Gibson, Tiffany D."/>
    <x v="1"/>
    <x v="0"/>
    <x v="0"/>
    <n v="39.83"/>
    <x v="0"/>
    <x v="1"/>
    <m/>
    <n v="39.83"/>
    <m/>
    <x v="0"/>
    <x v="0"/>
    <x v="0"/>
  </r>
  <r>
    <x v="0"/>
    <x v="0"/>
    <x v="3"/>
    <x v="11"/>
    <x v="49"/>
    <n v="2245"/>
    <s v="Hall, Terry"/>
    <x v="1"/>
    <x v="0"/>
    <x v="0"/>
    <n v="40"/>
    <x v="0"/>
    <x v="1"/>
    <m/>
    <n v="40"/>
    <m/>
    <x v="0"/>
    <x v="0"/>
    <x v="0"/>
  </r>
  <r>
    <x v="0"/>
    <x v="0"/>
    <x v="3"/>
    <x v="11"/>
    <x v="49"/>
    <n v="2287"/>
    <s v="Hicks, Dylan"/>
    <x v="1"/>
    <x v="0"/>
    <x v="0"/>
    <n v="40"/>
    <x v="0"/>
    <x v="1"/>
    <m/>
    <n v="40"/>
    <m/>
    <x v="0"/>
    <x v="0"/>
    <x v="0"/>
  </r>
  <r>
    <x v="0"/>
    <x v="0"/>
    <x v="3"/>
    <x v="11"/>
    <x v="49"/>
    <n v="2288"/>
    <s v="Miller, Brent"/>
    <x v="1"/>
    <x v="0"/>
    <x v="0"/>
    <n v="40"/>
    <x v="0"/>
    <x v="1"/>
    <m/>
    <n v="40"/>
    <m/>
    <x v="0"/>
    <x v="0"/>
    <x v="0"/>
  </r>
  <r>
    <x v="0"/>
    <x v="0"/>
    <x v="3"/>
    <x v="11"/>
    <x v="49"/>
    <n v="1749"/>
    <s v="Peels, Timothy L."/>
    <x v="1"/>
    <x v="0"/>
    <x v="0"/>
    <n v="40"/>
    <x v="0"/>
    <x v="1"/>
    <m/>
    <n v="40"/>
    <m/>
    <x v="0"/>
    <x v="0"/>
    <x v="0"/>
  </r>
  <r>
    <x v="0"/>
    <x v="0"/>
    <x v="3"/>
    <x v="11"/>
    <x v="49"/>
    <n v="2271"/>
    <s v="Stillwell, Avery"/>
    <x v="1"/>
    <x v="0"/>
    <x v="0"/>
    <n v="40"/>
    <x v="0"/>
    <x v="1"/>
    <m/>
    <n v="40"/>
    <m/>
    <x v="0"/>
    <x v="0"/>
    <x v="0"/>
  </r>
  <r>
    <x v="0"/>
    <x v="0"/>
    <x v="3"/>
    <x v="11"/>
    <x v="49"/>
    <n v="2284"/>
    <s v="Underwood, Tracy"/>
    <x v="1"/>
    <x v="0"/>
    <x v="0"/>
    <n v="40"/>
    <x v="0"/>
    <x v="1"/>
    <n v="6.5"/>
    <n v="40"/>
    <m/>
    <x v="0"/>
    <x v="0"/>
    <x v="0"/>
  </r>
  <r>
    <x v="0"/>
    <x v="0"/>
    <x v="3"/>
    <x v="11"/>
    <x v="49"/>
    <n v="2166"/>
    <s v="Yokley, Clifford E."/>
    <x v="1"/>
    <x v="0"/>
    <x v="0"/>
    <n v="40"/>
    <x v="0"/>
    <x v="1"/>
    <m/>
    <n v="40"/>
    <m/>
    <x v="0"/>
    <x v="0"/>
    <x v="0"/>
  </r>
  <r>
    <x v="0"/>
    <x v="0"/>
    <x v="1"/>
    <x v="12"/>
    <x v="49"/>
    <n v="1410"/>
    <s v="Cooper, Alice F."/>
    <x v="1"/>
    <x v="0"/>
    <x v="0"/>
    <n v="40"/>
    <x v="0"/>
    <x v="1"/>
    <m/>
    <n v="40"/>
    <m/>
    <x v="0"/>
    <x v="0"/>
    <x v="0"/>
  </r>
  <r>
    <x v="0"/>
    <x v="0"/>
    <x v="5"/>
    <x v="12"/>
    <x v="49"/>
    <n v="2203"/>
    <s v="Hicks, Lisa"/>
    <x v="1"/>
    <x v="0"/>
    <x v="0"/>
    <n v="40"/>
    <x v="0"/>
    <x v="1"/>
    <m/>
    <n v="40"/>
    <m/>
    <x v="0"/>
    <x v="0"/>
    <x v="0"/>
  </r>
  <r>
    <x v="0"/>
    <x v="0"/>
    <x v="9"/>
    <x v="12"/>
    <x v="49"/>
    <n v="2264"/>
    <s v="Lee, Mary"/>
    <x v="1"/>
    <x v="0"/>
    <x v="0"/>
    <n v="36.020000000000003"/>
    <x v="0"/>
    <x v="1"/>
    <m/>
    <n v="36.020000000000003"/>
    <n v="4"/>
    <x v="0"/>
    <x v="0"/>
    <x v="0"/>
  </r>
  <r>
    <x v="0"/>
    <x v="0"/>
    <x v="1"/>
    <x v="12"/>
    <x v="49"/>
    <n v="1206"/>
    <s v="Lorenz, Viola B."/>
    <x v="1"/>
    <x v="0"/>
    <x v="0"/>
    <n v="36"/>
    <x v="0"/>
    <x v="1"/>
    <m/>
    <n v="36"/>
    <n v="4"/>
    <x v="0"/>
    <x v="0"/>
    <x v="0"/>
  </r>
  <r>
    <x v="0"/>
    <x v="0"/>
    <x v="6"/>
    <x v="12"/>
    <x v="49"/>
    <n v="2162"/>
    <s v="Williams, Savannah"/>
    <x v="1"/>
    <x v="0"/>
    <x v="0"/>
    <n v="36.020000000000003"/>
    <x v="0"/>
    <x v="1"/>
    <m/>
    <n v="36.020000000000003"/>
    <m/>
    <x v="0"/>
    <x v="0"/>
    <x v="0"/>
  </r>
  <r>
    <x v="0"/>
    <x v="0"/>
    <x v="6"/>
    <x v="13"/>
    <x v="49"/>
    <n v="2175"/>
    <s v="Akulic, Marlene"/>
    <x v="1"/>
    <x v="0"/>
    <x v="0"/>
    <n v="40"/>
    <x v="0"/>
    <x v="1"/>
    <m/>
    <n v="40"/>
    <m/>
    <x v="0"/>
    <x v="0"/>
    <x v="0"/>
  </r>
  <r>
    <x v="0"/>
    <x v="0"/>
    <x v="6"/>
    <x v="13"/>
    <x v="49"/>
    <n v="1355"/>
    <s v="Arp, Peggy A."/>
    <x v="1"/>
    <x v="0"/>
    <x v="0"/>
    <n v="40"/>
    <x v="0"/>
    <x v="1"/>
    <m/>
    <n v="40"/>
    <m/>
    <x v="0"/>
    <x v="0"/>
    <x v="0"/>
  </r>
  <r>
    <x v="0"/>
    <x v="0"/>
    <x v="6"/>
    <x v="13"/>
    <x v="49"/>
    <n v="2229"/>
    <s v="Bledsoe, Amy"/>
    <x v="1"/>
    <x v="0"/>
    <x v="0"/>
    <n v="40"/>
    <x v="0"/>
    <x v="1"/>
    <m/>
    <n v="40"/>
    <m/>
    <x v="0"/>
    <x v="0"/>
    <x v="0"/>
  </r>
  <r>
    <x v="0"/>
    <x v="0"/>
    <x v="6"/>
    <x v="13"/>
    <x v="49"/>
    <n v="2041"/>
    <s v="Bohannon, Barbara"/>
    <x v="1"/>
    <x v="0"/>
    <x v="0"/>
    <n v="40"/>
    <x v="0"/>
    <x v="1"/>
    <m/>
    <n v="40"/>
    <m/>
    <x v="0"/>
    <x v="0"/>
    <x v="0"/>
  </r>
  <r>
    <x v="0"/>
    <x v="0"/>
    <x v="6"/>
    <x v="13"/>
    <x v="49"/>
    <n v="2190"/>
    <s v="Bookout, Nancy"/>
    <x v="1"/>
    <x v="0"/>
    <x v="0"/>
    <n v="40"/>
    <x v="0"/>
    <x v="1"/>
    <m/>
    <n v="40"/>
    <m/>
    <x v="0"/>
    <x v="0"/>
    <x v="0"/>
  </r>
  <r>
    <x v="0"/>
    <x v="0"/>
    <x v="6"/>
    <x v="13"/>
    <x v="49"/>
    <n v="1739"/>
    <s v="Bowers, Brenda"/>
    <x v="1"/>
    <x v="0"/>
    <x v="0"/>
    <n v="40"/>
    <x v="0"/>
    <x v="1"/>
    <m/>
    <n v="40"/>
    <m/>
    <x v="0"/>
    <x v="0"/>
    <x v="0"/>
  </r>
  <r>
    <x v="0"/>
    <x v="0"/>
    <x v="6"/>
    <x v="13"/>
    <x v="49"/>
    <n v="2039"/>
    <s v="Brooks, Tammy C."/>
    <x v="1"/>
    <x v="0"/>
    <x v="0"/>
    <n v="40"/>
    <x v="0"/>
    <x v="1"/>
    <m/>
    <n v="40"/>
    <m/>
    <x v="0"/>
    <x v="0"/>
    <x v="0"/>
  </r>
  <r>
    <x v="0"/>
    <x v="0"/>
    <x v="6"/>
    <x v="13"/>
    <x v="49"/>
    <n v="1978"/>
    <s v="Bryan, Eva J."/>
    <x v="1"/>
    <x v="0"/>
    <x v="0"/>
    <n v="40"/>
    <x v="0"/>
    <x v="1"/>
    <m/>
    <n v="40"/>
    <m/>
    <x v="0"/>
    <x v="0"/>
    <x v="0"/>
  </r>
  <r>
    <x v="0"/>
    <x v="0"/>
    <x v="6"/>
    <x v="13"/>
    <x v="49"/>
    <n v="2156"/>
    <s v="Bryan, Sheena L."/>
    <x v="1"/>
    <x v="0"/>
    <x v="0"/>
    <n v="28"/>
    <x v="0"/>
    <x v="1"/>
    <m/>
    <n v="28"/>
    <n v="10"/>
    <x v="0"/>
    <x v="0"/>
    <x v="0"/>
  </r>
  <r>
    <x v="0"/>
    <x v="0"/>
    <x v="6"/>
    <x v="13"/>
    <x v="49"/>
    <n v="2243"/>
    <s v="Campos, Susan"/>
    <x v="1"/>
    <x v="0"/>
    <x v="0"/>
    <n v="39.58"/>
    <x v="0"/>
    <x v="1"/>
    <m/>
    <n v="39.58"/>
    <m/>
    <x v="0"/>
    <x v="0"/>
    <x v="0"/>
  </r>
  <r>
    <x v="0"/>
    <x v="0"/>
    <x v="0"/>
    <x v="13"/>
    <x v="49"/>
    <n v="1010"/>
    <s v="Carroll, Robin M."/>
    <x v="1"/>
    <x v="0"/>
    <x v="0"/>
    <n v="40"/>
    <x v="0"/>
    <x v="1"/>
    <n v="6"/>
    <n v="40"/>
    <m/>
    <x v="0"/>
    <x v="0"/>
    <x v="0"/>
  </r>
  <r>
    <x v="0"/>
    <x v="0"/>
    <x v="6"/>
    <x v="13"/>
    <x v="49"/>
    <n v="2068"/>
    <s v="Cathcart, Bess L."/>
    <x v="1"/>
    <x v="0"/>
    <x v="0"/>
    <n v="40"/>
    <x v="0"/>
    <x v="1"/>
    <m/>
    <n v="40"/>
    <m/>
    <x v="0"/>
    <x v="0"/>
    <x v="0"/>
  </r>
  <r>
    <x v="0"/>
    <x v="0"/>
    <x v="6"/>
    <x v="13"/>
    <x v="49"/>
    <n v="2098"/>
    <s v="Childress, Stacy M."/>
    <x v="1"/>
    <x v="0"/>
    <x v="0"/>
    <n v="40"/>
    <x v="0"/>
    <x v="1"/>
    <m/>
    <n v="40"/>
    <m/>
    <x v="0"/>
    <x v="0"/>
    <x v="0"/>
  </r>
  <r>
    <x v="0"/>
    <x v="0"/>
    <x v="6"/>
    <x v="13"/>
    <x v="49"/>
    <n v="2131"/>
    <s v="Collette, Stephanie"/>
    <x v="1"/>
    <x v="0"/>
    <x v="0"/>
    <n v="30.35"/>
    <x v="0"/>
    <x v="1"/>
    <m/>
    <n v="30.35"/>
    <m/>
    <x v="0"/>
    <x v="0"/>
    <x v="0"/>
  </r>
  <r>
    <x v="0"/>
    <x v="0"/>
    <x v="6"/>
    <x v="13"/>
    <x v="49"/>
    <n v="2183"/>
    <s v="Cooper, Elizabeth T."/>
    <x v="1"/>
    <x v="0"/>
    <x v="0"/>
    <n v="40"/>
    <x v="0"/>
    <x v="1"/>
    <m/>
    <n v="40"/>
    <m/>
    <x v="0"/>
    <x v="0"/>
    <x v="0"/>
  </r>
  <r>
    <x v="0"/>
    <x v="0"/>
    <x v="6"/>
    <x v="13"/>
    <x v="49"/>
    <n v="2269"/>
    <s v="Costner, Jo Ann"/>
    <x v="1"/>
    <x v="0"/>
    <x v="0"/>
    <n v="30"/>
    <x v="0"/>
    <x v="1"/>
    <m/>
    <n v="30"/>
    <m/>
    <x v="0"/>
    <x v="0"/>
    <x v="0"/>
  </r>
  <r>
    <x v="0"/>
    <x v="0"/>
    <x v="6"/>
    <x v="13"/>
    <x v="49"/>
    <n v="1362"/>
    <s v="Davis, Kimberly S."/>
    <x v="1"/>
    <x v="0"/>
    <x v="0"/>
    <n v="40"/>
    <x v="0"/>
    <x v="1"/>
    <m/>
    <n v="40"/>
    <m/>
    <x v="0"/>
    <x v="0"/>
    <x v="0"/>
  </r>
  <r>
    <x v="0"/>
    <x v="0"/>
    <x v="6"/>
    <x v="13"/>
    <x v="49"/>
    <n v="1465"/>
    <s v="Dotson, Wanda A."/>
    <x v="1"/>
    <x v="0"/>
    <x v="0"/>
    <n v="40"/>
    <x v="0"/>
    <x v="1"/>
    <m/>
    <n v="40"/>
    <m/>
    <x v="0"/>
    <x v="0"/>
    <x v="0"/>
  </r>
  <r>
    <x v="0"/>
    <x v="0"/>
    <x v="6"/>
    <x v="13"/>
    <x v="49"/>
    <n v="2046"/>
    <s v="Dunn, Lois"/>
    <x v="1"/>
    <x v="0"/>
    <x v="0"/>
    <n v="34.1"/>
    <x v="0"/>
    <x v="1"/>
    <m/>
    <n v="34.1"/>
    <m/>
    <x v="0"/>
    <x v="0"/>
    <x v="0"/>
  </r>
  <r>
    <x v="0"/>
    <x v="0"/>
    <x v="6"/>
    <x v="13"/>
    <x v="49"/>
    <n v="2152"/>
    <s v="Fishwick, Roberta"/>
    <x v="1"/>
    <x v="0"/>
    <x v="0"/>
    <n v="40"/>
    <x v="0"/>
    <x v="1"/>
    <m/>
    <n v="40"/>
    <m/>
    <x v="0"/>
    <x v="0"/>
    <x v="0"/>
  </r>
  <r>
    <x v="0"/>
    <x v="0"/>
    <x v="6"/>
    <x v="13"/>
    <x v="49"/>
    <n v="2265"/>
    <s v="Ginn, Pamela"/>
    <x v="1"/>
    <x v="0"/>
    <x v="0"/>
    <n v="20"/>
    <x v="0"/>
    <x v="1"/>
    <m/>
    <n v="20"/>
    <m/>
    <x v="0"/>
    <x v="0"/>
    <x v="0"/>
  </r>
  <r>
    <x v="0"/>
    <x v="0"/>
    <x v="6"/>
    <x v="13"/>
    <x v="49"/>
    <n v="2286"/>
    <s v="Godwin, Tonya"/>
    <x v="1"/>
    <x v="0"/>
    <x v="0"/>
    <n v="39.93"/>
    <x v="0"/>
    <x v="1"/>
    <m/>
    <n v="39.93"/>
    <m/>
    <x v="0"/>
    <x v="0"/>
    <x v="0"/>
  </r>
  <r>
    <x v="0"/>
    <x v="0"/>
    <x v="6"/>
    <x v="13"/>
    <x v="49"/>
    <n v="2280"/>
    <s v="Harrill, Angel"/>
    <x v="1"/>
    <x v="0"/>
    <x v="0"/>
    <n v="40"/>
    <x v="0"/>
    <x v="1"/>
    <m/>
    <n v="40"/>
    <m/>
    <x v="0"/>
    <x v="0"/>
    <x v="0"/>
  </r>
  <r>
    <x v="0"/>
    <x v="0"/>
    <x v="6"/>
    <x v="13"/>
    <x v="49"/>
    <n v="2261"/>
    <s v="Howarth, Amy"/>
    <x v="1"/>
    <x v="0"/>
    <x v="0"/>
    <n v="40"/>
    <x v="0"/>
    <x v="1"/>
    <m/>
    <n v="40"/>
    <m/>
    <x v="0"/>
    <x v="0"/>
    <x v="0"/>
  </r>
  <r>
    <x v="0"/>
    <x v="0"/>
    <x v="6"/>
    <x v="13"/>
    <x v="49"/>
    <n v="2188"/>
    <s v="Jones, Tina"/>
    <x v="1"/>
    <x v="0"/>
    <x v="0"/>
    <n v="40"/>
    <x v="0"/>
    <x v="1"/>
    <m/>
    <n v="40"/>
    <m/>
    <x v="0"/>
    <x v="0"/>
    <x v="0"/>
  </r>
  <r>
    <x v="0"/>
    <x v="0"/>
    <x v="6"/>
    <x v="13"/>
    <x v="49"/>
    <n v="1480"/>
    <s v="Kliever, Debbie J."/>
    <x v="1"/>
    <x v="0"/>
    <x v="0"/>
    <n v="39.1"/>
    <x v="0"/>
    <x v="1"/>
    <m/>
    <n v="39.1"/>
    <m/>
    <x v="0"/>
    <x v="0"/>
    <x v="0"/>
  </r>
  <r>
    <x v="0"/>
    <x v="0"/>
    <x v="6"/>
    <x v="13"/>
    <x v="49"/>
    <n v="1391"/>
    <s v="Mason, Judy A."/>
    <x v="1"/>
    <x v="0"/>
    <x v="0"/>
    <n v="40"/>
    <x v="0"/>
    <x v="1"/>
    <m/>
    <n v="40"/>
    <m/>
    <x v="0"/>
    <x v="0"/>
    <x v="0"/>
  </r>
  <r>
    <x v="0"/>
    <x v="0"/>
    <x v="7"/>
    <x v="13"/>
    <x v="49"/>
    <n v="2176"/>
    <s v="May, Cynthia L."/>
    <x v="1"/>
    <x v="0"/>
    <x v="0"/>
    <n v="30"/>
    <x v="0"/>
    <x v="1"/>
    <m/>
    <n v="30"/>
    <m/>
    <x v="0"/>
    <x v="0"/>
    <x v="0"/>
  </r>
  <r>
    <x v="0"/>
    <x v="0"/>
    <x v="6"/>
    <x v="13"/>
    <x v="49"/>
    <n v="1558"/>
    <s v="McCluskey, Loreta R."/>
    <x v="1"/>
    <x v="0"/>
    <x v="0"/>
    <n v="40"/>
    <x v="0"/>
    <x v="1"/>
    <n v="0.22"/>
    <n v="40"/>
    <m/>
    <x v="0"/>
    <x v="0"/>
    <x v="0"/>
  </r>
  <r>
    <x v="0"/>
    <x v="0"/>
    <x v="6"/>
    <x v="13"/>
    <x v="49"/>
    <n v="2127"/>
    <s v="McKee, April"/>
    <x v="1"/>
    <x v="0"/>
    <x v="0"/>
    <n v="40"/>
    <x v="0"/>
    <x v="1"/>
    <m/>
    <n v="40"/>
    <m/>
    <x v="0"/>
    <x v="0"/>
    <x v="0"/>
  </r>
  <r>
    <x v="0"/>
    <x v="0"/>
    <x v="6"/>
    <x v="13"/>
    <x v="49"/>
    <n v="2174"/>
    <s v="Miller, Martha"/>
    <x v="1"/>
    <x v="0"/>
    <x v="0"/>
    <n v="40"/>
    <x v="0"/>
    <x v="1"/>
    <m/>
    <n v="40"/>
    <m/>
    <x v="0"/>
    <x v="0"/>
    <x v="0"/>
  </r>
  <r>
    <x v="0"/>
    <x v="0"/>
    <x v="6"/>
    <x v="13"/>
    <x v="49"/>
    <n v="1559"/>
    <s v="Nichols, Brenda S."/>
    <x v="1"/>
    <x v="0"/>
    <x v="0"/>
    <n v="40"/>
    <x v="0"/>
    <x v="1"/>
    <m/>
    <n v="40"/>
    <m/>
    <x v="0"/>
    <x v="0"/>
    <x v="0"/>
  </r>
  <r>
    <x v="0"/>
    <x v="0"/>
    <x v="6"/>
    <x v="13"/>
    <x v="49"/>
    <n v="2259"/>
    <s v="Peels, Carolyn K."/>
    <x v="1"/>
    <x v="0"/>
    <x v="0"/>
    <n v="39.65"/>
    <x v="0"/>
    <x v="1"/>
    <m/>
    <n v="39.65"/>
    <m/>
    <x v="0"/>
    <x v="0"/>
    <x v="0"/>
  </r>
  <r>
    <x v="0"/>
    <x v="0"/>
    <x v="6"/>
    <x v="13"/>
    <x v="49"/>
    <n v="2216"/>
    <s v="Pilkey, Jeremy"/>
    <x v="1"/>
    <x v="0"/>
    <x v="0"/>
    <n v="34.42"/>
    <x v="0"/>
    <x v="1"/>
    <m/>
    <n v="34.42"/>
    <m/>
    <x v="0"/>
    <x v="0"/>
    <x v="0"/>
  </r>
  <r>
    <x v="0"/>
    <x v="0"/>
    <x v="6"/>
    <x v="13"/>
    <x v="49"/>
    <n v="1767"/>
    <s v="Presley, Bernice"/>
    <x v="1"/>
    <x v="0"/>
    <x v="0"/>
    <n v="26.55"/>
    <x v="0"/>
    <x v="1"/>
    <m/>
    <n v="26.55"/>
    <m/>
    <x v="0"/>
    <x v="0"/>
    <x v="0"/>
  </r>
  <r>
    <x v="0"/>
    <x v="0"/>
    <x v="6"/>
    <x v="13"/>
    <x v="49"/>
    <n v="2246"/>
    <s v="Rice, Yvonne"/>
    <x v="1"/>
    <x v="0"/>
    <x v="0"/>
    <n v="40"/>
    <x v="0"/>
    <x v="1"/>
    <m/>
    <n v="40"/>
    <m/>
    <x v="0"/>
    <x v="0"/>
    <x v="0"/>
  </r>
  <r>
    <x v="0"/>
    <x v="0"/>
    <x v="6"/>
    <x v="13"/>
    <x v="49"/>
    <n v="2138"/>
    <s v="Richardson, Tammy G."/>
    <x v="1"/>
    <x v="0"/>
    <x v="0"/>
    <n v="0"/>
    <x v="0"/>
    <x v="1"/>
    <m/>
    <m/>
    <n v="10"/>
    <x v="0"/>
    <x v="0"/>
    <x v="0"/>
  </r>
  <r>
    <x v="0"/>
    <x v="0"/>
    <x v="6"/>
    <x v="13"/>
    <x v="49"/>
    <n v="1997"/>
    <s v="Roberts, Lisa R."/>
    <x v="1"/>
    <x v="0"/>
    <x v="0"/>
    <n v="40"/>
    <x v="0"/>
    <x v="1"/>
    <m/>
    <n v="40"/>
    <m/>
    <x v="0"/>
    <x v="0"/>
    <x v="0"/>
  </r>
  <r>
    <x v="0"/>
    <x v="0"/>
    <x v="6"/>
    <x v="13"/>
    <x v="49"/>
    <n v="1299"/>
    <s v="Rodgers, Cathy B."/>
    <x v="1"/>
    <x v="0"/>
    <x v="0"/>
    <n v="30"/>
    <x v="0"/>
    <x v="1"/>
    <m/>
    <n v="30"/>
    <n v="10"/>
    <x v="0"/>
    <x v="0"/>
    <x v="0"/>
  </r>
  <r>
    <x v="0"/>
    <x v="0"/>
    <x v="7"/>
    <x v="13"/>
    <x v="49"/>
    <n v="2192"/>
    <s v="Rupinski, Angela"/>
    <x v="1"/>
    <x v="0"/>
    <x v="0"/>
    <n v="40"/>
    <x v="0"/>
    <x v="1"/>
    <m/>
    <n v="40"/>
    <m/>
    <x v="0"/>
    <x v="0"/>
    <x v="0"/>
  </r>
  <r>
    <x v="0"/>
    <x v="0"/>
    <x v="6"/>
    <x v="13"/>
    <x v="49"/>
    <n v="1590"/>
    <s v="Russell, Barbara L."/>
    <x v="1"/>
    <x v="0"/>
    <x v="0"/>
    <n v="39.83"/>
    <x v="0"/>
    <x v="1"/>
    <m/>
    <n v="39.83"/>
    <m/>
    <x v="0"/>
    <x v="0"/>
    <x v="0"/>
  </r>
  <r>
    <x v="0"/>
    <x v="0"/>
    <x v="6"/>
    <x v="13"/>
    <x v="49"/>
    <n v="2218"/>
    <s v="Russell, Brandy"/>
    <x v="1"/>
    <x v="0"/>
    <x v="0"/>
    <n v="40"/>
    <x v="0"/>
    <x v="1"/>
    <m/>
    <n v="40"/>
    <m/>
    <x v="0"/>
    <x v="0"/>
    <x v="0"/>
  </r>
  <r>
    <x v="0"/>
    <x v="0"/>
    <x v="6"/>
    <x v="13"/>
    <x v="49"/>
    <n v="1612"/>
    <s v="Self, Janet"/>
    <x v="1"/>
    <x v="0"/>
    <x v="0"/>
    <n v="40"/>
    <x v="0"/>
    <x v="1"/>
    <m/>
    <n v="40"/>
    <m/>
    <x v="0"/>
    <x v="0"/>
    <x v="0"/>
  </r>
  <r>
    <x v="0"/>
    <x v="0"/>
    <x v="6"/>
    <x v="13"/>
    <x v="49"/>
    <n v="2016"/>
    <s v="Torbett, Donna G."/>
    <x v="1"/>
    <x v="0"/>
    <x v="0"/>
    <n v="40"/>
    <x v="0"/>
    <x v="1"/>
    <m/>
    <n v="40"/>
    <m/>
    <x v="0"/>
    <x v="0"/>
    <x v="0"/>
  </r>
  <r>
    <x v="0"/>
    <x v="0"/>
    <x v="6"/>
    <x v="13"/>
    <x v="49"/>
    <n v="2147"/>
    <s v="Watson, Linda L."/>
    <x v="1"/>
    <x v="0"/>
    <x v="0"/>
    <n v="32.32"/>
    <x v="0"/>
    <x v="1"/>
    <m/>
    <n v="32.32"/>
    <m/>
    <x v="0"/>
    <x v="0"/>
    <x v="0"/>
  </r>
  <r>
    <x v="0"/>
    <x v="0"/>
    <x v="6"/>
    <x v="13"/>
    <x v="49"/>
    <n v="2154"/>
    <s v="West, Sandra"/>
    <x v="1"/>
    <x v="0"/>
    <x v="0"/>
    <n v="40"/>
    <x v="0"/>
    <x v="1"/>
    <m/>
    <n v="40"/>
    <m/>
    <x v="0"/>
    <x v="0"/>
    <x v="0"/>
  </r>
  <r>
    <x v="0"/>
    <x v="0"/>
    <x v="6"/>
    <x v="13"/>
    <x v="49"/>
    <n v="2244"/>
    <s v="Winter, Esther"/>
    <x v="1"/>
    <x v="0"/>
    <x v="0"/>
    <n v="40"/>
    <x v="0"/>
    <x v="1"/>
    <m/>
    <n v="40"/>
    <m/>
    <x v="0"/>
    <x v="0"/>
    <x v="0"/>
  </r>
  <r>
    <x v="0"/>
    <x v="0"/>
    <x v="3"/>
    <x v="13"/>
    <x v="49"/>
    <n v="2282"/>
    <s v="Young, Karen A."/>
    <x v="1"/>
    <x v="0"/>
    <x v="0"/>
    <n v="32.4"/>
    <x v="0"/>
    <x v="1"/>
    <m/>
    <n v="32.4"/>
    <m/>
    <x v="0"/>
    <x v="0"/>
    <x v="0"/>
  </r>
  <r>
    <x v="0"/>
    <x v="0"/>
    <x v="1"/>
    <x v="14"/>
    <x v="49"/>
    <n v="2165"/>
    <s v="Blackshire, Bradly"/>
    <x v="1"/>
    <x v="0"/>
    <x v="0"/>
    <n v="36"/>
    <x v="0"/>
    <x v="1"/>
    <m/>
    <n v="36"/>
    <m/>
    <x v="0"/>
    <x v="0"/>
    <x v="0"/>
  </r>
  <r>
    <x v="0"/>
    <x v="0"/>
    <x v="8"/>
    <x v="14"/>
    <x v="49"/>
    <n v="2177"/>
    <s v="Cannon, James"/>
    <x v="1"/>
    <x v="0"/>
    <x v="0"/>
    <n v="26"/>
    <x v="0"/>
    <x v="1"/>
    <m/>
    <n v="26"/>
    <n v="10"/>
    <x v="0"/>
    <x v="0"/>
    <x v="0"/>
  </r>
  <r>
    <x v="0"/>
    <x v="0"/>
    <x v="1"/>
    <x v="14"/>
    <x v="49"/>
    <n v="1280"/>
    <s v="Cooley, Tammy K."/>
    <x v="1"/>
    <x v="0"/>
    <x v="0"/>
    <n v="36"/>
    <x v="0"/>
    <x v="1"/>
    <m/>
    <n v="36"/>
    <n v="4"/>
    <x v="0"/>
    <x v="0"/>
    <x v="0"/>
  </r>
  <r>
    <x v="0"/>
    <x v="0"/>
    <x v="5"/>
    <x v="14"/>
    <x v="49"/>
    <n v="2277"/>
    <s v="Frye, Jason"/>
    <x v="1"/>
    <x v="0"/>
    <x v="0"/>
    <n v="40"/>
    <x v="0"/>
    <x v="1"/>
    <n v="6.5"/>
    <n v="40"/>
    <m/>
    <x v="0"/>
    <x v="0"/>
    <x v="0"/>
  </r>
  <r>
    <x v="0"/>
    <x v="0"/>
    <x v="1"/>
    <x v="14"/>
    <x v="49"/>
    <n v="1684"/>
    <s v="Mckee, Nathan"/>
    <x v="1"/>
    <x v="0"/>
    <x v="0"/>
    <n v="26"/>
    <x v="0"/>
    <x v="1"/>
    <m/>
    <n v="26"/>
    <n v="10"/>
    <x v="0"/>
    <x v="0"/>
    <x v="0"/>
  </r>
  <r>
    <x v="0"/>
    <x v="0"/>
    <x v="1"/>
    <x v="14"/>
    <x v="49"/>
    <n v="2242"/>
    <s v="Ridge, Billy"/>
    <x v="1"/>
    <x v="0"/>
    <x v="0"/>
    <n v="30"/>
    <x v="0"/>
    <x v="1"/>
    <m/>
    <n v="30"/>
    <n v="10"/>
    <x v="0"/>
    <x v="0"/>
    <x v="0"/>
  </r>
  <r>
    <x v="0"/>
    <x v="0"/>
    <x v="1"/>
    <x v="14"/>
    <x v="49"/>
    <n v="2220"/>
    <s v="Waddell, Henry"/>
    <x v="1"/>
    <x v="0"/>
    <x v="0"/>
    <n v="24.8"/>
    <x v="0"/>
    <x v="1"/>
    <m/>
    <n v="24.8"/>
    <m/>
    <x v="0"/>
    <x v="0"/>
    <x v="0"/>
  </r>
  <r>
    <x v="0"/>
    <x v="0"/>
    <x v="1"/>
    <x v="14"/>
    <x v="49"/>
    <n v="2161"/>
    <s v="Watson, Mark"/>
    <x v="1"/>
    <x v="0"/>
    <x v="0"/>
    <n v="36.020000000000003"/>
    <x v="0"/>
    <x v="1"/>
    <m/>
    <n v="36.020000000000003"/>
    <m/>
    <x v="0"/>
    <x v="0"/>
    <x v="0"/>
  </r>
  <r>
    <x v="0"/>
    <x v="0"/>
    <x v="1"/>
    <x v="14"/>
    <x v="49"/>
    <n v="2180"/>
    <s v="Young, Robin A."/>
    <x v="1"/>
    <x v="0"/>
    <x v="0"/>
    <n v="36"/>
    <x v="0"/>
    <x v="1"/>
    <m/>
    <n v="36"/>
    <m/>
    <x v="0"/>
    <x v="0"/>
    <x v="0"/>
  </r>
  <r>
    <x v="0"/>
    <x v="0"/>
    <x v="9"/>
    <x v="15"/>
    <x v="49"/>
    <n v="1520"/>
    <s v="Best, Shirley"/>
    <x v="1"/>
    <x v="0"/>
    <x v="0"/>
    <n v="40"/>
    <x v="0"/>
    <x v="1"/>
    <m/>
    <n v="40"/>
    <m/>
    <x v="0"/>
    <x v="0"/>
    <x v="0"/>
  </r>
  <r>
    <x v="0"/>
    <x v="0"/>
    <x v="6"/>
    <x v="15"/>
    <x v="49"/>
    <n v="2285"/>
    <s v="Bivens, Diane"/>
    <x v="1"/>
    <x v="0"/>
    <x v="0"/>
    <n v="40"/>
    <x v="0"/>
    <x v="1"/>
    <m/>
    <n v="40"/>
    <m/>
    <x v="0"/>
    <x v="0"/>
    <x v="0"/>
  </r>
  <r>
    <x v="0"/>
    <x v="0"/>
    <x v="9"/>
    <x v="15"/>
    <x v="49"/>
    <n v="1856"/>
    <s v="Bivens, Tammie"/>
    <x v="1"/>
    <x v="0"/>
    <x v="0"/>
    <n v="40"/>
    <x v="0"/>
    <x v="1"/>
    <m/>
    <n v="40"/>
    <m/>
    <x v="0"/>
    <x v="0"/>
    <x v="0"/>
  </r>
  <r>
    <x v="0"/>
    <x v="0"/>
    <x v="6"/>
    <x v="15"/>
    <x v="49"/>
    <n v="2235"/>
    <s v="Clark, Elizabeth"/>
    <x v="1"/>
    <x v="0"/>
    <x v="0"/>
    <n v="30"/>
    <x v="0"/>
    <x v="1"/>
    <m/>
    <n v="30"/>
    <m/>
    <x v="0"/>
    <x v="0"/>
    <x v="0"/>
  </r>
  <r>
    <x v="0"/>
    <x v="0"/>
    <x v="9"/>
    <x v="15"/>
    <x v="49"/>
    <n v="2267"/>
    <s v="Ellis, Kathleen"/>
    <x v="1"/>
    <x v="0"/>
    <x v="0"/>
    <n v="36"/>
    <x v="0"/>
    <x v="1"/>
    <m/>
    <n v="36"/>
    <n v="4"/>
    <x v="0"/>
    <x v="0"/>
    <x v="0"/>
  </r>
  <r>
    <x v="0"/>
    <x v="0"/>
    <x v="9"/>
    <x v="15"/>
    <x v="49"/>
    <n v="1107"/>
    <s v="Hall, Mary"/>
    <x v="1"/>
    <x v="0"/>
    <x v="0"/>
    <n v="40"/>
    <x v="0"/>
    <x v="1"/>
    <n v="0.85"/>
    <n v="40"/>
    <m/>
    <x v="0"/>
    <x v="0"/>
    <x v="0"/>
  </r>
  <r>
    <x v="0"/>
    <x v="0"/>
    <x v="9"/>
    <x v="15"/>
    <x v="49"/>
    <n v="1866"/>
    <s v="Harris, Nancy"/>
    <x v="1"/>
    <x v="0"/>
    <x v="0"/>
    <n v="39.53"/>
    <x v="0"/>
    <x v="1"/>
    <m/>
    <n v="39.53"/>
    <m/>
    <x v="0"/>
    <x v="0"/>
    <x v="0"/>
  </r>
  <r>
    <x v="0"/>
    <x v="0"/>
    <x v="9"/>
    <x v="15"/>
    <x v="49"/>
    <n v="1985"/>
    <s v="Pilkey, Melissa"/>
    <x v="1"/>
    <x v="0"/>
    <x v="0"/>
    <n v="39.75"/>
    <x v="0"/>
    <x v="1"/>
    <m/>
    <n v="39.75"/>
    <m/>
    <x v="0"/>
    <x v="0"/>
    <x v="0"/>
  </r>
  <r>
    <x v="0"/>
    <x v="0"/>
    <x v="3"/>
    <x v="15"/>
    <x v="49"/>
    <n v="1967"/>
    <s v="Shaw, Teia L."/>
    <x v="1"/>
    <x v="0"/>
    <x v="0"/>
    <n v="40"/>
    <x v="0"/>
    <x v="1"/>
    <n v="1.1200000000000001"/>
    <n v="40"/>
    <m/>
    <x v="0"/>
    <x v="0"/>
    <x v="0"/>
  </r>
  <r>
    <x v="0"/>
    <x v="0"/>
    <x v="9"/>
    <x v="15"/>
    <x v="49"/>
    <n v="2272"/>
    <s v="Zimmerman, Miranda"/>
    <x v="1"/>
    <x v="0"/>
    <x v="0"/>
    <n v="36.020000000000003"/>
    <x v="0"/>
    <x v="1"/>
    <m/>
    <n v="36.020000000000003"/>
    <m/>
    <x v="0"/>
    <x v="0"/>
    <x v="0"/>
  </r>
  <r>
    <x v="0"/>
    <x v="0"/>
    <x v="7"/>
    <x v="16"/>
    <x v="49"/>
    <n v="2181"/>
    <s v="Campbell, Lisa M."/>
    <x v="1"/>
    <x v="0"/>
    <x v="0"/>
    <n v="40"/>
    <x v="0"/>
    <x v="1"/>
    <m/>
    <n v="40"/>
    <m/>
    <x v="0"/>
    <x v="0"/>
    <x v="0"/>
  </r>
  <r>
    <x v="0"/>
    <x v="0"/>
    <x v="7"/>
    <x v="16"/>
    <x v="49"/>
    <n v="2193"/>
    <s v="Cannon, Jennifer"/>
    <x v="1"/>
    <x v="0"/>
    <x v="0"/>
    <n v="40"/>
    <x v="0"/>
    <x v="1"/>
    <m/>
    <n v="40"/>
    <m/>
    <x v="0"/>
    <x v="0"/>
    <x v="0"/>
  </r>
  <r>
    <x v="0"/>
    <x v="0"/>
    <x v="4"/>
    <x v="16"/>
    <x v="49"/>
    <n v="2238"/>
    <s v="Carey, Laura"/>
    <x v="1"/>
    <x v="0"/>
    <x v="0"/>
    <n v="40"/>
    <x v="0"/>
    <x v="1"/>
    <n v="6"/>
    <n v="40"/>
    <m/>
    <x v="0"/>
    <x v="0"/>
    <x v="0"/>
  </r>
  <r>
    <x v="0"/>
    <x v="0"/>
    <x v="7"/>
    <x v="16"/>
    <x v="49"/>
    <n v="2283"/>
    <s v="Frye, Rachelle"/>
    <x v="1"/>
    <x v="0"/>
    <x v="0"/>
    <n v="40"/>
    <x v="0"/>
    <x v="1"/>
    <n v="3.37"/>
    <n v="40"/>
    <m/>
    <x v="0"/>
    <x v="0"/>
    <x v="0"/>
  </r>
  <r>
    <x v="0"/>
    <x v="0"/>
    <x v="7"/>
    <x v="16"/>
    <x v="49"/>
    <n v="2045"/>
    <s v="Mcinerney, Renee L."/>
    <x v="1"/>
    <x v="0"/>
    <x v="0"/>
    <n v="40"/>
    <x v="0"/>
    <x v="1"/>
    <m/>
    <n v="40"/>
    <m/>
    <x v="0"/>
    <x v="0"/>
    <x v="0"/>
  </r>
  <r>
    <x v="0"/>
    <x v="0"/>
    <x v="5"/>
    <x v="17"/>
    <x v="49"/>
    <n v="2274"/>
    <s v="Eddy, Bryan"/>
    <x v="1"/>
    <x v="0"/>
    <x v="0"/>
    <n v="37.020000000000003"/>
    <x v="0"/>
    <x v="1"/>
    <m/>
    <n v="37.020000000000003"/>
    <m/>
    <x v="0"/>
    <x v="0"/>
    <x v="0"/>
  </r>
  <r>
    <x v="0"/>
    <x v="0"/>
    <x v="5"/>
    <x v="17"/>
    <x v="49"/>
    <n v="1596"/>
    <s v="Harrison, Charles"/>
    <x v="1"/>
    <x v="0"/>
    <x v="0"/>
    <n v="40"/>
    <x v="0"/>
    <x v="1"/>
    <m/>
    <n v="40"/>
    <m/>
    <x v="0"/>
    <x v="0"/>
    <x v="0"/>
  </r>
  <r>
    <x v="0"/>
    <x v="0"/>
    <x v="5"/>
    <x v="18"/>
    <x v="49"/>
    <n v="1575"/>
    <s v="Gable, James D."/>
    <x v="1"/>
    <x v="0"/>
    <x v="0"/>
    <n v="36.369999999999997"/>
    <x v="0"/>
    <x v="1"/>
    <m/>
    <n v="36.369999999999997"/>
    <n v="4"/>
    <x v="0"/>
    <x v="0"/>
    <x v="0"/>
  </r>
  <r>
    <x v="0"/>
    <x v="0"/>
    <x v="8"/>
    <x v="19"/>
    <x v="49"/>
    <n v="2089"/>
    <s v="Cole, Joseph A."/>
    <x v="1"/>
    <x v="0"/>
    <x v="0"/>
    <n v="40"/>
    <x v="0"/>
    <x v="1"/>
    <m/>
    <n v="40"/>
    <m/>
    <x v="0"/>
    <x v="0"/>
    <x v="0"/>
  </r>
  <r>
    <x v="0"/>
    <x v="0"/>
    <x v="8"/>
    <x v="19"/>
    <x v="49"/>
    <n v="2169"/>
    <s v="Zimmerman, Donald E."/>
    <x v="1"/>
    <x v="0"/>
    <x v="0"/>
    <n v="20.2"/>
    <x v="0"/>
    <x v="1"/>
    <m/>
    <n v="20.2"/>
    <n v="20"/>
    <x v="0"/>
    <x v="0"/>
    <x v="0"/>
  </r>
  <r>
    <x v="0"/>
    <x v="0"/>
    <x v="0"/>
    <x v="0"/>
    <x v="50"/>
    <n v="2289"/>
    <s v="Askew, Dionte"/>
    <x v="1"/>
    <x v="0"/>
    <x v="0"/>
    <n v="40"/>
    <x v="0"/>
    <x v="1"/>
    <m/>
    <n v="40"/>
    <m/>
    <x v="0"/>
    <x v="0"/>
    <x v="0"/>
  </r>
  <r>
    <x v="0"/>
    <x v="0"/>
    <x v="0"/>
    <x v="0"/>
    <x v="50"/>
    <n v="2069"/>
    <s v="Bibee, Ronald S."/>
    <x v="0"/>
    <x v="0"/>
    <x v="0"/>
    <n v="40"/>
    <x v="0"/>
    <x v="1"/>
    <m/>
    <m/>
    <m/>
    <x v="0"/>
    <x v="0"/>
    <x v="0"/>
  </r>
  <r>
    <x v="0"/>
    <x v="0"/>
    <x v="0"/>
    <x v="0"/>
    <x v="50"/>
    <n v="1435"/>
    <s v="Bores, Carie L."/>
    <x v="0"/>
    <x v="0"/>
    <x v="0"/>
    <n v="40"/>
    <x v="0"/>
    <x v="1"/>
    <m/>
    <m/>
    <m/>
    <x v="0"/>
    <x v="0"/>
    <x v="0"/>
  </r>
  <r>
    <x v="0"/>
    <x v="0"/>
    <x v="0"/>
    <x v="0"/>
    <x v="50"/>
    <n v="2290"/>
    <s v="Garza, Cody"/>
    <x v="0"/>
    <x v="0"/>
    <x v="0"/>
    <n v="40"/>
    <x v="0"/>
    <x v="1"/>
    <m/>
    <m/>
    <m/>
    <x v="0"/>
    <x v="0"/>
    <x v="0"/>
  </r>
  <r>
    <x v="0"/>
    <x v="0"/>
    <x v="0"/>
    <x v="0"/>
    <x v="50"/>
    <n v="2290"/>
    <s v="Garza, Cody"/>
    <x v="0"/>
    <x v="0"/>
    <x v="0"/>
    <n v="40"/>
    <x v="0"/>
    <x v="1"/>
    <m/>
    <m/>
    <m/>
    <x v="0"/>
    <x v="0"/>
    <x v="0"/>
  </r>
  <r>
    <x v="0"/>
    <x v="0"/>
    <x v="0"/>
    <x v="0"/>
    <x v="50"/>
    <n v="1918"/>
    <s v="Rodgers, Angela M."/>
    <x v="1"/>
    <x v="0"/>
    <x v="0"/>
    <n v="40"/>
    <x v="0"/>
    <x v="1"/>
    <n v="0.2"/>
    <n v="40"/>
    <m/>
    <x v="0"/>
    <x v="0"/>
    <x v="0"/>
  </r>
  <r>
    <x v="0"/>
    <x v="0"/>
    <x v="0"/>
    <x v="0"/>
    <x v="50"/>
    <n v="2279"/>
    <s v="Spalding, Kyle"/>
    <x v="0"/>
    <x v="0"/>
    <x v="0"/>
    <n v="40"/>
    <x v="0"/>
    <x v="1"/>
    <m/>
    <m/>
    <m/>
    <x v="0"/>
    <x v="0"/>
    <x v="0"/>
  </r>
  <r>
    <x v="0"/>
    <x v="0"/>
    <x v="0"/>
    <x v="0"/>
    <x v="50"/>
    <n v="2076"/>
    <s v="Stephens, Andrew"/>
    <x v="1"/>
    <x v="0"/>
    <x v="0"/>
    <n v="41.35"/>
    <x v="0"/>
    <x v="1"/>
    <m/>
    <n v="41.35"/>
    <m/>
    <x v="0"/>
    <x v="0"/>
    <x v="0"/>
  </r>
  <r>
    <x v="0"/>
    <x v="0"/>
    <x v="0"/>
    <x v="0"/>
    <x v="50"/>
    <n v="2185"/>
    <s v="Watson, Tamitha"/>
    <x v="0"/>
    <x v="0"/>
    <x v="0"/>
    <n v="40"/>
    <x v="0"/>
    <x v="1"/>
    <m/>
    <m/>
    <m/>
    <x v="0"/>
    <x v="0"/>
    <x v="0"/>
  </r>
  <r>
    <x v="0"/>
    <x v="0"/>
    <x v="0"/>
    <x v="0"/>
    <x v="50"/>
    <n v="1079"/>
    <s v="Wilson, Jim"/>
    <x v="0"/>
    <x v="0"/>
    <x v="0"/>
    <n v="40"/>
    <x v="0"/>
    <x v="1"/>
    <m/>
    <m/>
    <m/>
    <x v="0"/>
    <x v="0"/>
    <x v="0"/>
  </r>
  <r>
    <x v="0"/>
    <x v="0"/>
    <x v="0"/>
    <x v="1"/>
    <x v="50"/>
    <n v="1481"/>
    <s v="Dodd, Alex E."/>
    <x v="1"/>
    <x v="0"/>
    <x v="0"/>
    <n v="40"/>
    <x v="0"/>
    <x v="1"/>
    <m/>
    <n v="40"/>
    <m/>
    <x v="0"/>
    <x v="0"/>
    <x v="0"/>
  </r>
  <r>
    <x v="0"/>
    <x v="0"/>
    <x v="0"/>
    <x v="1"/>
    <x v="50"/>
    <n v="2007"/>
    <s v="Dodd, Patricia A."/>
    <x v="1"/>
    <x v="0"/>
    <x v="0"/>
    <n v="37"/>
    <x v="0"/>
    <x v="1"/>
    <m/>
    <n v="37"/>
    <m/>
    <x v="0"/>
    <x v="0"/>
    <x v="0"/>
  </r>
  <r>
    <x v="0"/>
    <x v="0"/>
    <x v="0"/>
    <x v="1"/>
    <x v="50"/>
    <n v="1897"/>
    <s v="Lee, Wayne P."/>
    <x v="0"/>
    <x v="0"/>
    <x v="0"/>
    <n v="40"/>
    <x v="0"/>
    <x v="1"/>
    <m/>
    <m/>
    <m/>
    <x v="0"/>
    <x v="0"/>
    <x v="0"/>
  </r>
  <r>
    <x v="0"/>
    <x v="0"/>
    <x v="0"/>
    <x v="2"/>
    <x v="50"/>
    <n v="1810"/>
    <s v="Damstetter, Suzanne"/>
    <x v="0"/>
    <x v="0"/>
    <x v="0"/>
    <n v="40"/>
    <x v="0"/>
    <x v="1"/>
    <m/>
    <m/>
    <m/>
    <x v="0"/>
    <x v="0"/>
    <x v="0"/>
  </r>
  <r>
    <x v="0"/>
    <x v="0"/>
    <x v="0"/>
    <x v="2"/>
    <x v="50"/>
    <n v="2179"/>
    <s v="Deiter, Nancy"/>
    <x v="1"/>
    <x v="0"/>
    <x v="0"/>
    <n v="40"/>
    <x v="0"/>
    <x v="1"/>
    <m/>
    <n v="40"/>
    <m/>
    <x v="0"/>
    <x v="0"/>
    <x v="0"/>
  </r>
  <r>
    <x v="0"/>
    <x v="0"/>
    <x v="0"/>
    <x v="2"/>
    <x v="50"/>
    <n v="1831"/>
    <s v="Simmons, Kristie"/>
    <x v="1"/>
    <x v="0"/>
    <x v="0"/>
    <n v="27.05"/>
    <x v="0"/>
    <x v="1"/>
    <m/>
    <n v="27.05"/>
    <m/>
    <x v="0"/>
    <x v="0"/>
    <x v="0"/>
  </r>
  <r>
    <x v="0"/>
    <x v="0"/>
    <x v="0"/>
    <x v="3"/>
    <x v="50"/>
    <n v="1024"/>
    <s v="Hillard, Gary L."/>
    <x v="0"/>
    <x v="0"/>
    <x v="0"/>
    <n v="40"/>
    <x v="0"/>
    <x v="1"/>
    <m/>
    <m/>
    <m/>
    <x v="0"/>
    <x v="0"/>
    <x v="0"/>
  </r>
  <r>
    <x v="0"/>
    <x v="0"/>
    <x v="0"/>
    <x v="3"/>
    <x v="50"/>
    <n v="1027"/>
    <s v="Howard, Michael"/>
    <x v="0"/>
    <x v="0"/>
    <x v="0"/>
    <n v="40"/>
    <x v="0"/>
    <x v="1"/>
    <m/>
    <m/>
    <m/>
    <x v="0"/>
    <x v="0"/>
    <x v="0"/>
  </r>
  <r>
    <x v="0"/>
    <x v="0"/>
    <x v="0"/>
    <x v="3"/>
    <x v="50"/>
    <n v="2034"/>
    <s v="Powers, Joshua"/>
    <x v="0"/>
    <x v="0"/>
    <x v="0"/>
    <n v="40"/>
    <x v="0"/>
    <x v="1"/>
    <m/>
    <m/>
    <m/>
    <x v="0"/>
    <x v="0"/>
    <x v="0"/>
  </r>
  <r>
    <x v="0"/>
    <x v="0"/>
    <x v="0"/>
    <x v="3"/>
    <x v="50"/>
    <n v="1420"/>
    <s v="Simmons, James T."/>
    <x v="0"/>
    <x v="0"/>
    <x v="0"/>
    <n v="40"/>
    <x v="0"/>
    <x v="1"/>
    <m/>
    <m/>
    <m/>
    <x v="0"/>
    <x v="0"/>
    <x v="0"/>
  </r>
  <r>
    <x v="0"/>
    <x v="0"/>
    <x v="0"/>
    <x v="4"/>
    <x v="50"/>
    <n v="2100"/>
    <s v="Glenn, Kristy"/>
    <x v="1"/>
    <x v="0"/>
    <x v="0"/>
    <n v="0"/>
    <x v="0"/>
    <x v="1"/>
    <m/>
    <m/>
    <m/>
    <x v="0"/>
    <x v="0"/>
    <x v="0"/>
  </r>
  <r>
    <x v="0"/>
    <x v="0"/>
    <x v="0"/>
    <x v="5"/>
    <x v="50"/>
    <n v="1717"/>
    <s v="Burchfield, Jeannie"/>
    <x v="1"/>
    <x v="0"/>
    <x v="0"/>
    <n v="37.020000000000003"/>
    <x v="0"/>
    <x v="1"/>
    <m/>
    <n v="37.020000000000003"/>
    <m/>
    <x v="0"/>
    <x v="0"/>
    <x v="0"/>
  </r>
  <r>
    <x v="0"/>
    <x v="0"/>
    <x v="0"/>
    <x v="5"/>
    <x v="50"/>
    <n v="2122"/>
    <s v="Denton, Ashley"/>
    <x v="1"/>
    <x v="0"/>
    <x v="0"/>
    <n v="40"/>
    <x v="0"/>
    <x v="1"/>
    <n v="0.88"/>
    <n v="40"/>
    <m/>
    <x v="0"/>
    <x v="0"/>
    <x v="0"/>
  </r>
  <r>
    <x v="0"/>
    <x v="0"/>
    <x v="0"/>
    <x v="5"/>
    <x v="50"/>
    <n v="1968"/>
    <s v="Duncan, Ginger"/>
    <x v="1"/>
    <x v="0"/>
    <x v="0"/>
    <n v="35.33"/>
    <x v="0"/>
    <x v="1"/>
    <m/>
    <n v="35.33"/>
    <n v="5"/>
    <x v="0"/>
    <x v="0"/>
    <x v="0"/>
  </r>
  <r>
    <x v="0"/>
    <x v="0"/>
    <x v="0"/>
    <x v="5"/>
    <x v="50"/>
    <n v="1904"/>
    <s v="Murr, Sherry"/>
    <x v="1"/>
    <x v="0"/>
    <x v="0"/>
    <n v="30.33"/>
    <x v="0"/>
    <x v="1"/>
    <m/>
    <n v="30.33"/>
    <n v="10"/>
    <x v="0"/>
    <x v="0"/>
    <x v="0"/>
  </r>
  <r>
    <x v="0"/>
    <x v="0"/>
    <x v="0"/>
    <x v="5"/>
    <x v="50"/>
    <n v="2225"/>
    <s v="Sexton, Holly"/>
    <x v="1"/>
    <x v="0"/>
    <x v="0"/>
    <n v="40"/>
    <x v="0"/>
    <x v="1"/>
    <n v="0.43"/>
    <n v="40"/>
    <m/>
    <x v="0"/>
    <x v="0"/>
    <x v="0"/>
  </r>
  <r>
    <x v="0"/>
    <x v="0"/>
    <x v="0"/>
    <x v="6"/>
    <x v="50"/>
    <n v="2230"/>
    <s v="Payne, Donna"/>
    <x v="1"/>
    <x v="0"/>
    <x v="0"/>
    <n v="40"/>
    <x v="0"/>
    <x v="1"/>
    <n v="0.48"/>
    <n v="40"/>
    <m/>
    <x v="0"/>
    <x v="0"/>
    <x v="0"/>
  </r>
  <r>
    <x v="0"/>
    <x v="0"/>
    <x v="0"/>
    <x v="20"/>
    <x v="50"/>
    <n v="2260"/>
    <s v="Lake, Stephanie"/>
    <x v="1"/>
    <x v="0"/>
    <x v="0"/>
    <n v="40"/>
    <x v="0"/>
    <x v="1"/>
    <m/>
    <n v="40"/>
    <m/>
    <x v="0"/>
    <x v="0"/>
    <x v="0"/>
  </r>
  <r>
    <x v="0"/>
    <x v="0"/>
    <x v="0"/>
    <x v="7"/>
    <x v="50"/>
    <n v="1933"/>
    <s v="Harris, Teresa"/>
    <x v="1"/>
    <x v="0"/>
    <x v="0"/>
    <n v="40"/>
    <x v="0"/>
    <x v="1"/>
    <n v="0.93"/>
    <n v="40"/>
    <m/>
    <x v="0"/>
    <x v="0"/>
    <x v="0"/>
  </r>
  <r>
    <x v="0"/>
    <x v="0"/>
    <x v="2"/>
    <x v="8"/>
    <x v="50"/>
    <n v="1917"/>
    <s v="Rigley, Eric"/>
    <x v="0"/>
    <x v="0"/>
    <x v="0"/>
    <n v="40"/>
    <x v="0"/>
    <x v="1"/>
    <m/>
    <m/>
    <m/>
    <x v="0"/>
    <x v="0"/>
    <x v="0"/>
  </r>
  <r>
    <x v="0"/>
    <x v="0"/>
    <x v="2"/>
    <x v="8"/>
    <x v="50"/>
    <n v="2149"/>
    <s v="Robillard, Mathew"/>
    <x v="0"/>
    <x v="0"/>
    <x v="0"/>
    <n v="40"/>
    <x v="0"/>
    <x v="1"/>
    <m/>
    <m/>
    <m/>
    <x v="0"/>
    <x v="0"/>
    <x v="0"/>
  </r>
  <r>
    <x v="0"/>
    <x v="0"/>
    <x v="2"/>
    <x v="9"/>
    <x v="50"/>
    <n v="2140"/>
    <s v="Langea-Spradlin, Catherine A."/>
    <x v="1"/>
    <x v="0"/>
    <x v="0"/>
    <n v="40"/>
    <x v="0"/>
    <x v="1"/>
    <n v="0.27"/>
    <n v="40"/>
    <m/>
    <x v="0"/>
    <x v="0"/>
    <x v="0"/>
  </r>
  <r>
    <x v="0"/>
    <x v="0"/>
    <x v="2"/>
    <x v="9"/>
    <x v="50"/>
    <n v="1637"/>
    <s v="Poindexter, Diane"/>
    <x v="1"/>
    <x v="0"/>
    <x v="0"/>
    <n v="40"/>
    <x v="0"/>
    <x v="1"/>
    <n v="0.4"/>
    <n v="40"/>
    <m/>
    <x v="0"/>
    <x v="0"/>
    <x v="0"/>
  </r>
  <r>
    <x v="0"/>
    <x v="0"/>
    <x v="2"/>
    <x v="10"/>
    <x v="50"/>
    <n v="2240"/>
    <s v="Gaffney, Walker"/>
    <x v="1"/>
    <x v="0"/>
    <x v="0"/>
    <n v="39.53"/>
    <x v="0"/>
    <x v="1"/>
    <m/>
    <n v="39.53"/>
    <m/>
    <x v="0"/>
    <x v="0"/>
    <x v="0"/>
  </r>
  <r>
    <x v="0"/>
    <x v="0"/>
    <x v="3"/>
    <x v="11"/>
    <x v="50"/>
    <n v="2268"/>
    <s v="Gibson, Sarah"/>
    <x v="1"/>
    <x v="0"/>
    <x v="0"/>
    <n v="40"/>
    <x v="0"/>
    <x v="1"/>
    <m/>
    <n v="40"/>
    <m/>
    <x v="0"/>
    <x v="0"/>
    <x v="0"/>
  </r>
  <r>
    <x v="0"/>
    <x v="0"/>
    <x v="3"/>
    <x v="11"/>
    <x v="50"/>
    <n v="1993"/>
    <s v="Gibson, Tiffany D."/>
    <x v="1"/>
    <x v="0"/>
    <x v="0"/>
    <n v="26"/>
    <x v="0"/>
    <x v="1"/>
    <m/>
    <n v="26"/>
    <m/>
    <x v="0"/>
    <x v="0"/>
    <x v="0"/>
  </r>
  <r>
    <x v="0"/>
    <x v="0"/>
    <x v="3"/>
    <x v="11"/>
    <x v="50"/>
    <n v="2245"/>
    <s v="Hall, Terry"/>
    <x v="1"/>
    <x v="0"/>
    <x v="0"/>
    <n v="40"/>
    <x v="0"/>
    <x v="1"/>
    <m/>
    <n v="40"/>
    <m/>
    <x v="0"/>
    <x v="0"/>
    <x v="0"/>
  </r>
  <r>
    <x v="0"/>
    <x v="0"/>
    <x v="3"/>
    <x v="11"/>
    <x v="50"/>
    <n v="2287"/>
    <s v="Hicks, Dylan"/>
    <x v="1"/>
    <x v="0"/>
    <x v="0"/>
    <n v="40"/>
    <x v="0"/>
    <x v="1"/>
    <m/>
    <n v="40"/>
    <m/>
    <x v="0"/>
    <x v="0"/>
    <x v="0"/>
  </r>
  <r>
    <x v="0"/>
    <x v="0"/>
    <x v="3"/>
    <x v="11"/>
    <x v="50"/>
    <n v="1749"/>
    <s v="Peels, Timothy L."/>
    <x v="1"/>
    <x v="0"/>
    <x v="0"/>
    <n v="30"/>
    <x v="0"/>
    <x v="1"/>
    <m/>
    <n v="30"/>
    <n v="10"/>
    <x v="0"/>
    <x v="0"/>
    <x v="0"/>
  </r>
  <r>
    <x v="0"/>
    <x v="0"/>
    <x v="3"/>
    <x v="11"/>
    <x v="50"/>
    <n v="2271"/>
    <s v="Stillwell, Avery"/>
    <x v="1"/>
    <x v="0"/>
    <x v="0"/>
    <n v="29.88"/>
    <x v="0"/>
    <x v="1"/>
    <m/>
    <n v="29.88"/>
    <n v="10"/>
    <x v="0"/>
    <x v="0"/>
    <x v="0"/>
  </r>
  <r>
    <x v="0"/>
    <x v="0"/>
    <x v="3"/>
    <x v="11"/>
    <x v="50"/>
    <n v="2284"/>
    <s v="Underwood, Tracy"/>
    <x v="1"/>
    <x v="0"/>
    <x v="0"/>
    <n v="40"/>
    <x v="0"/>
    <x v="1"/>
    <n v="2.5"/>
    <n v="40"/>
    <m/>
    <x v="0"/>
    <x v="0"/>
    <x v="0"/>
  </r>
  <r>
    <x v="0"/>
    <x v="0"/>
    <x v="3"/>
    <x v="11"/>
    <x v="50"/>
    <n v="2166"/>
    <s v="Yokley, Clifford E."/>
    <x v="1"/>
    <x v="0"/>
    <x v="0"/>
    <n v="40"/>
    <x v="0"/>
    <x v="1"/>
    <m/>
    <n v="40"/>
    <m/>
    <x v="0"/>
    <x v="0"/>
    <x v="0"/>
  </r>
  <r>
    <x v="0"/>
    <x v="0"/>
    <x v="1"/>
    <x v="12"/>
    <x v="50"/>
    <n v="1410"/>
    <s v="Cooper, Alice F."/>
    <x v="1"/>
    <x v="0"/>
    <x v="0"/>
    <n v="40"/>
    <x v="0"/>
    <x v="1"/>
    <m/>
    <n v="40"/>
    <m/>
    <x v="0"/>
    <x v="0"/>
    <x v="0"/>
  </r>
  <r>
    <x v="0"/>
    <x v="0"/>
    <x v="5"/>
    <x v="12"/>
    <x v="50"/>
    <n v="2203"/>
    <s v="Hicks, Lisa"/>
    <x v="1"/>
    <x v="0"/>
    <x v="0"/>
    <n v="40"/>
    <x v="0"/>
    <x v="1"/>
    <m/>
    <n v="40"/>
    <m/>
    <x v="0"/>
    <x v="0"/>
    <x v="0"/>
  </r>
  <r>
    <x v="0"/>
    <x v="0"/>
    <x v="9"/>
    <x v="12"/>
    <x v="50"/>
    <n v="2264"/>
    <s v="Lee, Mary"/>
    <x v="1"/>
    <x v="0"/>
    <x v="0"/>
    <n v="40"/>
    <x v="0"/>
    <x v="1"/>
    <m/>
    <n v="40"/>
    <m/>
    <x v="0"/>
    <x v="0"/>
    <x v="0"/>
  </r>
  <r>
    <x v="0"/>
    <x v="0"/>
    <x v="1"/>
    <x v="12"/>
    <x v="50"/>
    <n v="1206"/>
    <s v="Lorenz, Viola B."/>
    <x v="1"/>
    <x v="0"/>
    <x v="0"/>
    <n v="40"/>
    <x v="0"/>
    <x v="1"/>
    <m/>
    <n v="40"/>
    <m/>
    <x v="0"/>
    <x v="0"/>
    <x v="0"/>
  </r>
  <r>
    <x v="0"/>
    <x v="0"/>
    <x v="6"/>
    <x v="12"/>
    <x v="50"/>
    <n v="2162"/>
    <s v="Williams, Savannah"/>
    <x v="1"/>
    <x v="0"/>
    <x v="0"/>
    <n v="36.020000000000003"/>
    <x v="0"/>
    <x v="1"/>
    <m/>
    <n v="36.020000000000003"/>
    <m/>
    <x v="0"/>
    <x v="0"/>
    <x v="0"/>
  </r>
  <r>
    <x v="0"/>
    <x v="0"/>
    <x v="6"/>
    <x v="12"/>
    <x v="50"/>
    <n v="2162"/>
    <s v="Williams, Savannah"/>
    <x v="1"/>
    <x v="0"/>
    <x v="0"/>
    <n v="38.78"/>
    <x v="0"/>
    <x v="1"/>
    <m/>
    <n v="38.78"/>
    <m/>
    <x v="0"/>
    <x v="0"/>
    <x v="0"/>
  </r>
  <r>
    <x v="0"/>
    <x v="0"/>
    <x v="6"/>
    <x v="13"/>
    <x v="50"/>
    <n v="2175"/>
    <s v="Akulic, Marlene"/>
    <x v="1"/>
    <x v="0"/>
    <x v="0"/>
    <n v="40"/>
    <x v="0"/>
    <x v="1"/>
    <m/>
    <n v="40"/>
    <m/>
    <x v="0"/>
    <x v="0"/>
    <x v="0"/>
  </r>
  <r>
    <x v="0"/>
    <x v="0"/>
    <x v="6"/>
    <x v="13"/>
    <x v="50"/>
    <n v="1355"/>
    <s v="Arp, Peggy A."/>
    <x v="1"/>
    <x v="0"/>
    <x v="0"/>
    <n v="30"/>
    <x v="0"/>
    <x v="1"/>
    <m/>
    <n v="30"/>
    <m/>
    <x v="0"/>
    <x v="0"/>
    <x v="0"/>
  </r>
  <r>
    <x v="0"/>
    <x v="0"/>
    <x v="6"/>
    <x v="13"/>
    <x v="50"/>
    <n v="2229"/>
    <s v="Bledsoe, Amy"/>
    <x v="1"/>
    <x v="0"/>
    <x v="0"/>
    <n v="30"/>
    <x v="0"/>
    <x v="1"/>
    <m/>
    <n v="30"/>
    <m/>
    <x v="0"/>
    <x v="0"/>
    <x v="0"/>
  </r>
  <r>
    <x v="0"/>
    <x v="0"/>
    <x v="6"/>
    <x v="13"/>
    <x v="50"/>
    <n v="2041"/>
    <s v="Bohannon, Barbara"/>
    <x v="1"/>
    <x v="0"/>
    <x v="0"/>
    <n v="8.1300000000000008"/>
    <x v="0"/>
    <x v="1"/>
    <m/>
    <n v="8.1300000000000008"/>
    <n v="32"/>
    <x v="0"/>
    <x v="0"/>
    <x v="0"/>
  </r>
  <r>
    <x v="0"/>
    <x v="0"/>
    <x v="6"/>
    <x v="13"/>
    <x v="50"/>
    <n v="2190"/>
    <s v="Bookout, Nancy"/>
    <x v="1"/>
    <x v="0"/>
    <x v="0"/>
    <n v="40"/>
    <x v="0"/>
    <x v="1"/>
    <m/>
    <n v="40"/>
    <m/>
    <x v="0"/>
    <x v="0"/>
    <x v="0"/>
  </r>
  <r>
    <x v="0"/>
    <x v="0"/>
    <x v="6"/>
    <x v="13"/>
    <x v="50"/>
    <n v="1739"/>
    <s v="Bowers, Brenda"/>
    <x v="1"/>
    <x v="0"/>
    <x v="0"/>
    <n v="40"/>
    <x v="0"/>
    <x v="1"/>
    <m/>
    <n v="40"/>
    <m/>
    <x v="0"/>
    <x v="0"/>
    <x v="0"/>
  </r>
  <r>
    <x v="0"/>
    <x v="0"/>
    <x v="6"/>
    <x v="13"/>
    <x v="50"/>
    <n v="2039"/>
    <s v="Brooks, Tammy C."/>
    <x v="1"/>
    <x v="0"/>
    <x v="0"/>
    <n v="0"/>
    <x v="0"/>
    <x v="1"/>
    <m/>
    <m/>
    <n v="40"/>
    <x v="0"/>
    <x v="0"/>
    <x v="0"/>
  </r>
  <r>
    <x v="0"/>
    <x v="0"/>
    <x v="6"/>
    <x v="13"/>
    <x v="50"/>
    <n v="1978"/>
    <s v="Bryan, Eva J."/>
    <x v="1"/>
    <x v="0"/>
    <x v="0"/>
    <n v="40"/>
    <x v="0"/>
    <x v="1"/>
    <m/>
    <n v="40"/>
    <m/>
    <x v="0"/>
    <x v="0"/>
    <x v="0"/>
  </r>
  <r>
    <x v="0"/>
    <x v="0"/>
    <x v="6"/>
    <x v="13"/>
    <x v="50"/>
    <n v="2156"/>
    <s v="Bryan, Sheena L."/>
    <x v="1"/>
    <x v="0"/>
    <x v="0"/>
    <n v="40"/>
    <x v="0"/>
    <x v="1"/>
    <m/>
    <n v="40"/>
    <m/>
    <x v="0"/>
    <x v="0"/>
    <x v="0"/>
  </r>
  <r>
    <x v="0"/>
    <x v="0"/>
    <x v="6"/>
    <x v="13"/>
    <x v="50"/>
    <n v="2243"/>
    <s v="Campos, Susan"/>
    <x v="1"/>
    <x v="0"/>
    <x v="0"/>
    <n v="38.03"/>
    <x v="0"/>
    <x v="1"/>
    <m/>
    <n v="38.03"/>
    <n v="1.5"/>
    <x v="0"/>
    <x v="0"/>
    <x v="0"/>
  </r>
  <r>
    <x v="0"/>
    <x v="0"/>
    <x v="0"/>
    <x v="13"/>
    <x v="50"/>
    <n v="1010"/>
    <s v="Carroll, Robin M."/>
    <x v="1"/>
    <x v="0"/>
    <x v="0"/>
    <n v="40"/>
    <x v="0"/>
    <x v="1"/>
    <n v="5.0199999999999996"/>
    <n v="40"/>
    <m/>
    <x v="0"/>
    <x v="0"/>
    <x v="0"/>
  </r>
  <r>
    <x v="0"/>
    <x v="0"/>
    <x v="6"/>
    <x v="13"/>
    <x v="50"/>
    <n v="2068"/>
    <s v="Cathcart, Bess L."/>
    <x v="1"/>
    <x v="0"/>
    <x v="0"/>
    <n v="40"/>
    <x v="0"/>
    <x v="1"/>
    <m/>
    <n v="40"/>
    <m/>
    <x v="0"/>
    <x v="0"/>
    <x v="0"/>
  </r>
  <r>
    <x v="0"/>
    <x v="0"/>
    <x v="6"/>
    <x v="13"/>
    <x v="50"/>
    <n v="2098"/>
    <s v="Childress, Stacy M."/>
    <x v="1"/>
    <x v="0"/>
    <x v="0"/>
    <n v="29.88"/>
    <x v="0"/>
    <x v="1"/>
    <m/>
    <n v="29.88"/>
    <n v="10"/>
    <x v="0"/>
    <x v="0"/>
    <x v="0"/>
  </r>
  <r>
    <x v="0"/>
    <x v="0"/>
    <x v="6"/>
    <x v="13"/>
    <x v="50"/>
    <n v="2131"/>
    <s v="Collette, Stephanie"/>
    <x v="1"/>
    <x v="0"/>
    <x v="0"/>
    <n v="0"/>
    <x v="0"/>
    <x v="1"/>
    <m/>
    <m/>
    <n v="10"/>
    <x v="0"/>
    <x v="0"/>
    <x v="0"/>
  </r>
  <r>
    <x v="0"/>
    <x v="0"/>
    <x v="6"/>
    <x v="13"/>
    <x v="50"/>
    <n v="2131"/>
    <s v="Collette, Stephanie"/>
    <x v="1"/>
    <x v="0"/>
    <x v="0"/>
    <n v="40"/>
    <x v="0"/>
    <x v="1"/>
    <m/>
    <n v="40"/>
    <m/>
    <x v="0"/>
    <x v="0"/>
    <x v="0"/>
  </r>
  <r>
    <x v="0"/>
    <x v="0"/>
    <x v="6"/>
    <x v="13"/>
    <x v="50"/>
    <n v="2183"/>
    <s v="Cooper, Elizabeth T."/>
    <x v="1"/>
    <x v="0"/>
    <x v="0"/>
    <n v="40"/>
    <x v="0"/>
    <x v="1"/>
    <m/>
    <n v="40"/>
    <m/>
    <x v="0"/>
    <x v="0"/>
    <x v="0"/>
  </r>
  <r>
    <x v="0"/>
    <x v="0"/>
    <x v="6"/>
    <x v="13"/>
    <x v="50"/>
    <n v="2269"/>
    <s v="Costner, Jo Ann"/>
    <x v="1"/>
    <x v="0"/>
    <x v="0"/>
    <n v="40"/>
    <x v="0"/>
    <x v="1"/>
    <m/>
    <n v="40"/>
    <m/>
    <x v="0"/>
    <x v="0"/>
    <x v="0"/>
  </r>
  <r>
    <x v="0"/>
    <x v="0"/>
    <x v="6"/>
    <x v="13"/>
    <x v="50"/>
    <n v="1362"/>
    <s v="Davis, Kimberly S."/>
    <x v="1"/>
    <x v="0"/>
    <x v="0"/>
    <n v="40"/>
    <x v="0"/>
    <x v="1"/>
    <m/>
    <n v="40"/>
    <m/>
    <x v="0"/>
    <x v="0"/>
    <x v="0"/>
  </r>
  <r>
    <x v="0"/>
    <x v="0"/>
    <x v="6"/>
    <x v="13"/>
    <x v="50"/>
    <n v="1465"/>
    <s v="Dotson, Wanda A."/>
    <x v="1"/>
    <x v="0"/>
    <x v="0"/>
    <n v="40"/>
    <x v="0"/>
    <x v="1"/>
    <m/>
    <n v="40"/>
    <m/>
    <x v="0"/>
    <x v="0"/>
    <x v="0"/>
  </r>
  <r>
    <x v="0"/>
    <x v="0"/>
    <x v="6"/>
    <x v="13"/>
    <x v="50"/>
    <n v="2046"/>
    <s v="Dunn, Lois"/>
    <x v="1"/>
    <x v="0"/>
    <x v="0"/>
    <n v="39.869999999999997"/>
    <x v="0"/>
    <x v="1"/>
    <m/>
    <n v="39.869999999999997"/>
    <m/>
    <x v="0"/>
    <x v="0"/>
    <x v="0"/>
  </r>
  <r>
    <x v="0"/>
    <x v="0"/>
    <x v="6"/>
    <x v="13"/>
    <x v="50"/>
    <n v="2152"/>
    <s v="Fishwick, Roberta"/>
    <x v="1"/>
    <x v="0"/>
    <x v="0"/>
    <n v="40"/>
    <x v="0"/>
    <x v="1"/>
    <m/>
    <n v="40"/>
    <m/>
    <x v="0"/>
    <x v="0"/>
    <x v="0"/>
  </r>
  <r>
    <x v="0"/>
    <x v="0"/>
    <x v="6"/>
    <x v="13"/>
    <x v="50"/>
    <n v="2265"/>
    <s v="Ginn, Pamela"/>
    <x v="1"/>
    <x v="0"/>
    <x v="0"/>
    <n v="40"/>
    <x v="0"/>
    <x v="1"/>
    <m/>
    <n v="40"/>
    <m/>
    <x v="0"/>
    <x v="0"/>
    <x v="0"/>
  </r>
  <r>
    <x v="0"/>
    <x v="0"/>
    <x v="6"/>
    <x v="13"/>
    <x v="50"/>
    <n v="2286"/>
    <s v="Godwin, Tonya"/>
    <x v="1"/>
    <x v="0"/>
    <x v="0"/>
    <n v="38.049999999999997"/>
    <x v="0"/>
    <x v="1"/>
    <m/>
    <n v="38.049999999999997"/>
    <m/>
    <x v="0"/>
    <x v="0"/>
    <x v="0"/>
  </r>
  <r>
    <x v="0"/>
    <x v="0"/>
    <x v="6"/>
    <x v="13"/>
    <x v="50"/>
    <n v="2222"/>
    <s v="Hamilton, Patricia"/>
    <x v="1"/>
    <x v="0"/>
    <x v="0"/>
    <n v="22.03"/>
    <x v="0"/>
    <x v="1"/>
    <m/>
    <n v="22.03"/>
    <m/>
    <x v="0"/>
    <x v="0"/>
    <x v="0"/>
  </r>
  <r>
    <x v="0"/>
    <x v="0"/>
    <x v="6"/>
    <x v="13"/>
    <x v="50"/>
    <n v="2280"/>
    <s v="Harrill, Angel"/>
    <x v="1"/>
    <x v="0"/>
    <x v="0"/>
    <n v="40"/>
    <x v="0"/>
    <x v="1"/>
    <m/>
    <n v="40"/>
    <m/>
    <x v="0"/>
    <x v="0"/>
    <x v="0"/>
  </r>
  <r>
    <x v="0"/>
    <x v="0"/>
    <x v="6"/>
    <x v="13"/>
    <x v="50"/>
    <n v="2261"/>
    <s v="Howarth, Amy"/>
    <x v="1"/>
    <x v="0"/>
    <x v="0"/>
    <n v="28.07"/>
    <x v="0"/>
    <x v="1"/>
    <m/>
    <n v="28.07"/>
    <m/>
    <x v="0"/>
    <x v="0"/>
    <x v="0"/>
  </r>
  <r>
    <x v="0"/>
    <x v="0"/>
    <x v="6"/>
    <x v="13"/>
    <x v="50"/>
    <n v="2188"/>
    <s v="Jones, Tina"/>
    <x v="1"/>
    <x v="0"/>
    <x v="0"/>
    <n v="40"/>
    <x v="0"/>
    <x v="1"/>
    <m/>
    <n v="40"/>
    <m/>
    <x v="0"/>
    <x v="0"/>
    <x v="0"/>
  </r>
  <r>
    <x v="0"/>
    <x v="0"/>
    <x v="6"/>
    <x v="13"/>
    <x v="50"/>
    <n v="1480"/>
    <s v="Kliever, Debbie J."/>
    <x v="1"/>
    <x v="0"/>
    <x v="0"/>
    <n v="38.049999999999997"/>
    <x v="0"/>
    <x v="1"/>
    <m/>
    <n v="38.049999999999997"/>
    <m/>
    <x v="0"/>
    <x v="0"/>
    <x v="0"/>
  </r>
  <r>
    <x v="0"/>
    <x v="0"/>
    <x v="6"/>
    <x v="13"/>
    <x v="50"/>
    <n v="1391"/>
    <s v="Mason, Judy A."/>
    <x v="1"/>
    <x v="0"/>
    <x v="0"/>
    <n v="40"/>
    <x v="0"/>
    <x v="1"/>
    <m/>
    <n v="40"/>
    <m/>
    <x v="0"/>
    <x v="0"/>
    <x v="0"/>
  </r>
  <r>
    <x v="0"/>
    <x v="0"/>
    <x v="7"/>
    <x v="13"/>
    <x v="50"/>
    <n v="2176"/>
    <s v="May, Cynthia L."/>
    <x v="1"/>
    <x v="0"/>
    <x v="0"/>
    <n v="40"/>
    <x v="0"/>
    <x v="1"/>
    <m/>
    <n v="40"/>
    <m/>
    <x v="0"/>
    <x v="0"/>
    <x v="0"/>
  </r>
  <r>
    <x v="0"/>
    <x v="0"/>
    <x v="6"/>
    <x v="13"/>
    <x v="50"/>
    <n v="1558"/>
    <s v="McCluskey, Loreta R."/>
    <x v="1"/>
    <x v="0"/>
    <x v="0"/>
    <n v="40"/>
    <x v="0"/>
    <x v="1"/>
    <n v="0.17"/>
    <n v="40"/>
    <m/>
    <x v="0"/>
    <x v="0"/>
    <x v="0"/>
  </r>
  <r>
    <x v="0"/>
    <x v="0"/>
    <x v="6"/>
    <x v="13"/>
    <x v="50"/>
    <n v="2127"/>
    <s v="McKee, April"/>
    <x v="1"/>
    <x v="0"/>
    <x v="0"/>
    <n v="27.93"/>
    <x v="0"/>
    <x v="1"/>
    <m/>
    <n v="27.93"/>
    <m/>
    <x v="0"/>
    <x v="0"/>
    <x v="0"/>
  </r>
  <r>
    <x v="0"/>
    <x v="0"/>
    <x v="6"/>
    <x v="13"/>
    <x v="50"/>
    <n v="2174"/>
    <s v="Miller, Martha"/>
    <x v="1"/>
    <x v="0"/>
    <x v="0"/>
    <n v="40"/>
    <x v="0"/>
    <x v="1"/>
    <m/>
    <n v="40"/>
    <m/>
    <x v="0"/>
    <x v="0"/>
    <x v="0"/>
  </r>
  <r>
    <x v="0"/>
    <x v="0"/>
    <x v="6"/>
    <x v="13"/>
    <x v="50"/>
    <n v="1559"/>
    <s v="Nichols, Brenda S."/>
    <x v="1"/>
    <x v="0"/>
    <x v="0"/>
    <n v="30"/>
    <x v="0"/>
    <x v="1"/>
    <m/>
    <n v="30"/>
    <n v="10"/>
    <x v="0"/>
    <x v="0"/>
    <x v="0"/>
  </r>
  <r>
    <x v="0"/>
    <x v="0"/>
    <x v="6"/>
    <x v="13"/>
    <x v="50"/>
    <n v="2259"/>
    <s v="Peels, Carolyn K."/>
    <x v="1"/>
    <x v="0"/>
    <x v="0"/>
    <n v="40"/>
    <x v="0"/>
    <x v="1"/>
    <m/>
    <n v="40"/>
    <m/>
    <x v="0"/>
    <x v="0"/>
    <x v="0"/>
  </r>
  <r>
    <x v="0"/>
    <x v="0"/>
    <x v="6"/>
    <x v="13"/>
    <x v="50"/>
    <n v="2216"/>
    <s v="Pilkey, Jeremy"/>
    <x v="1"/>
    <x v="0"/>
    <x v="0"/>
    <n v="27.75"/>
    <x v="0"/>
    <x v="1"/>
    <m/>
    <n v="27.75"/>
    <m/>
    <x v="0"/>
    <x v="0"/>
    <x v="0"/>
  </r>
  <r>
    <x v="0"/>
    <x v="0"/>
    <x v="6"/>
    <x v="13"/>
    <x v="50"/>
    <n v="1767"/>
    <s v="Presley, Bernice"/>
    <x v="1"/>
    <x v="0"/>
    <x v="0"/>
    <n v="40"/>
    <x v="0"/>
    <x v="1"/>
    <m/>
    <n v="40"/>
    <m/>
    <x v="0"/>
    <x v="0"/>
    <x v="0"/>
  </r>
  <r>
    <x v="0"/>
    <x v="0"/>
    <x v="6"/>
    <x v="13"/>
    <x v="50"/>
    <n v="2246"/>
    <s v="Rice, Yvonne"/>
    <x v="1"/>
    <x v="0"/>
    <x v="0"/>
    <n v="40"/>
    <x v="0"/>
    <x v="1"/>
    <m/>
    <n v="40"/>
    <m/>
    <x v="0"/>
    <x v="0"/>
    <x v="0"/>
  </r>
  <r>
    <x v="0"/>
    <x v="0"/>
    <x v="6"/>
    <x v="13"/>
    <x v="50"/>
    <n v="2138"/>
    <s v="Richardson, Tammy G."/>
    <x v="1"/>
    <x v="0"/>
    <x v="0"/>
    <n v="20"/>
    <x v="0"/>
    <x v="1"/>
    <m/>
    <n v="20"/>
    <m/>
    <x v="0"/>
    <x v="0"/>
    <x v="0"/>
  </r>
  <r>
    <x v="0"/>
    <x v="0"/>
    <x v="6"/>
    <x v="13"/>
    <x v="50"/>
    <n v="1997"/>
    <s v="Roberts, Lisa R."/>
    <x v="1"/>
    <x v="0"/>
    <x v="0"/>
    <n v="40"/>
    <x v="0"/>
    <x v="1"/>
    <m/>
    <n v="40"/>
    <m/>
    <x v="0"/>
    <x v="0"/>
    <x v="0"/>
  </r>
  <r>
    <x v="0"/>
    <x v="0"/>
    <x v="6"/>
    <x v="13"/>
    <x v="50"/>
    <n v="1299"/>
    <s v="Rodgers, Cathy B."/>
    <x v="1"/>
    <x v="0"/>
    <x v="0"/>
    <n v="30"/>
    <x v="0"/>
    <x v="1"/>
    <m/>
    <n v="30"/>
    <n v="10"/>
    <x v="0"/>
    <x v="0"/>
    <x v="0"/>
  </r>
  <r>
    <x v="0"/>
    <x v="0"/>
    <x v="7"/>
    <x v="13"/>
    <x v="50"/>
    <n v="2192"/>
    <s v="Rupinski, Angela"/>
    <x v="1"/>
    <x v="0"/>
    <x v="0"/>
    <n v="40"/>
    <x v="0"/>
    <x v="1"/>
    <m/>
    <n v="40"/>
    <m/>
    <x v="0"/>
    <x v="0"/>
    <x v="0"/>
  </r>
  <r>
    <x v="0"/>
    <x v="0"/>
    <x v="6"/>
    <x v="13"/>
    <x v="50"/>
    <n v="1590"/>
    <s v="Russell, Barbara L."/>
    <x v="1"/>
    <x v="0"/>
    <x v="0"/>
    <n v="30"/>
    <x v="0"/>
    <x v="1"/>
    <m/>
    <n v="30"/>
    <n v="10"/>
    <x v="0"/>
    <x v="0"/>
    <x v="0"/>
  </r>
  <r>
    <x v="0"/>
    <x v="0"/>
    <x v="6"/>
    <x v="13"/>
    <x v="50"/>
    <n v="2218"/>
    <s v="Russell, Brandy"/>
    <x v="1"/>
    <x v="0"/>
    <x v="0"/>
    <n v="36"/>
    <x v="0"/>
    <x v="1"/>
    <m/>
    <n v="36"/>
    <n v="4"/>
    <x v="0"/>
    <x v="0"/>
    <x v="0"/>
  </r>
  <r>
    <x v="0"/>
    <x v="0"/>
    <x v="6"/>
    <x v="13"/>
    <x v="50"/>
    <n v="1612"/>
    <s v="Self, Janet"/>
    <x v="1"/>
    <x v="0"/>
    <x v="0"/>
    <n v="40"/>
    <x v="0"/>
    <x v="1"/>
    <m/>
    <n v="40"/>
    <m/>
    <x v="0"/>
    <x v="0"/>
    <x v="0"/>
  </r>
  <r>
    <x v="0"/>
    <x v="0"/>
    <x v="6"/>
    <x v="13"/>
    <x v="50"/>
    <n v="2016"/>
    <s v="Torbett, Donna G."/>
    <x v="1"/>
    <x v="0"/>
    <x v="0"/>
    <n v="40"/>
    <x v="0"/>
    <x v="1"/>
    <m/>
    <n v="40"/>
    <m/>
    <x v="0"/>
    <x v="0"/>
    <x v="0"/>
  </r>
  <r>
    <x v="0"/>
    <x v="0"/>
    <x v="6"/>
    <x v="13"/>
    <x v="50"/>
    <n v="2147"/>
    <s v="Watson, Linda L."/>
    <x v="1"/>
    <x v="0"/>
    <x v="0"/>
    <n v="39.799999999999997"/>
    <x v="0"/>
    <x v="1"/>
    <m/>
    <n v="39.799999999999997"/>
    <m/>
    <x v="0"/>
    <x v="0"/>
    <x v="0"/>
  </r>
  <r>
    <x v="0"/>
    <x v="0"/>
    <x v="6"/>
    <x v="13"/>
    <x v="50"/>
    <n v="2154"/>
    <s v="West, Sandra"/>
    <x v="1"/>
    <x v="0"/>
    <x v="0"/>
    <n v="40"/>
    <x v="0"/>
    <x v="1"/>
    <m/>
    <n v="40"/>
    <m/>
    <x v="0"/>
    <x v="0"/>
    <x v="0"/>
  </r>
  <r>
    <x v="0"/>
    <x v="0"/>
    <x v="6"/>
    <x v="13"/>
    <x v="50"/>
    <n v="2244"/>
    <s v="Winter, Esther"/>
    <x v="1"/>
    <x v="0"/>
    <x v="0"/>
    <n v="30"/>
    <x v="0"/>
    <x v="1"/>
    <m/>
    <n v="30"/>
    <n v="10"/>
    <x v="0"/>
    <x v="0"/>
    <x v="0"/>
  </r>
  <r>
    <x v="0"/>
    <x v="0"/>
    <x v="3"/>
    <x v="13"/>
    <x v="50"/>
    <n v="2282"/>
    <s v="Young, Karen A."/>
    <x v="1"/>
    <x v="0"/>
    <x v="0"/>
    <n v="40"/>
    <x v="0"/>
    <x v="1"/>
    <m/>
    <n v="40"/>
    <m/>
    <x v="0"/>
    <x v="0"/>
    <x v="0"/>
  </r>
  <r>
    <x v="0"/>
    <x v="0"/>
    <x v="1"/>
    <x v="14"/>
    <x v="50"/>
    <n v="2165"/>
    <s v="Blackshire, Bradly"/>
    <x v="1"/>
    <x v="0"/>
    <x v="0"/>
    <n v="36"/>
    <x v="0"/>
    <x v="1"/>
    <m/>
    <n v="36"/>
    <m/>
    <x v="0"/>
    <x v="0"/>
    <x v="0"/>
  </r>
  <r>
    <x v="0"/>
    <x v="0"/>
    <x v="8"/>
    <x v="14"/>
    <x v="50"/>
    <n v="2177"/>
    <s v="Cannon, James"/>
    <x v="1"/>
    <x v="0"/>
    <x v="0"/>
    <n v="36"/>
    <x v="0"/>
    <x v="1"/>
    <m/>
    <n v="36"/>
    <m/>
    <x v="0"/>
    <x v="0"/>
    <x v="0"/>
  </r>
  <r>
    <x v="0"/>
    <x v="0"/>
    <x v="1"/>
    <x v="14"/>
    <x v="50"/>
    <n v="1280"/>
    <s v="Cooley, Tammy K."/>
    <x v="1"/>
    <x v="0"/>
    <x v="0"/>
    <n v="25.95"/>
    <x v="0"/>
    <x v="1"/>
    <m/>
    <n v="25.95"/>
    <n v="14"/>
    <x v="0"/>
    <x v="0"/>
    <x v="0"/>
  </r>
  <r>
    <x v="0"/>
    <x v="0"/>
    <x v="5"/>
    <x v="14"/>
    <x v="50"/>
    <n v="2277"/>
    <s v="Frye, Jason"/>
    <x v="1"/>
    <x v="0"/>
    <x v="0"/>
    <n v="40"/>
    <x v="0"/>
    <x v="1"/>
    <n v="2"/>
    <n v="40"/>
    <m/>
    <x v="0"/>
    <x v="0"/>
    <x v="0"/>
  </r>
  <r>
    <x v="0"/>
    <x v="0"/>
    <x v="1"/>
    <x v="14"/>
    <x v="50"/>
    <n v="1684"/>
    <s v="Mckee, Nathan"/>
    <x v="1"/>
    <x v="0"/>
    <x v="0"/>
    <n v="36"/>
    <x v="0"/>
    <x v="1"/>
    <m/>
    <n v="36"/>
    <m/>
    <x v="0"/>
    <x v="0"/>
    <x v="0"/>
  </r>
  <r>
    <x v="0"/>
    <x v="0"/>
    <x v="1"/>
    <x v="14"/>
    <x v="50"/>
    <n v="2242"/>
    <s v="Ridge, Billy"/>
    <x v="1"/>
    <x v="0"/>
    <x v="0"/>
    <n v="34.58"/>
    <x v="0"/>
    <x v="1"/>
    <m/>
    <n v="34.58"/>
    <m/>
    <x v="0"/>
    <x v="0"/>
    <x v="0"/>
  </r>
  <r>
    <x v="0"/>
    <x v="0"/>
    <x v="1"/>
    <x v="14"/>
    <x v="50"/>
    <n v="2220"/>
    <s v="Waddell, Henry"/>
    <x v="1"/>
    <x v="0"/>
    <x v="0"/>
    <n v="31.75"/>
    <x v="0"/>
    <x v="1"/>
    <m/>
    <n v="31.75"/>
    <m/>
    <x v="0"/>
    <x v="0"/>
    <x v="0"/>
  </r>
  <r>
    <x v="0"/>
    <x v="0"/>
    <x v="1"/>
    <x v="14"/>
    <x v="50"/>
    <n v="2161"/>
    <s v="Watson, Mark"/>
    <x v="1"/>
    <x v="0"/>
    <x v="0"/>
    <n v="36.020000000000003"/>
    <x v="0"/>
    <x v="1"/>
    <m/>
    <n v="36.020000000000003"/>
    <m/>
    <x v="0"/>
    <x v="0"/>
    <x v="0"/>
  </r>
  <r>
    <x v="0"/>
    <x v="0"/>
    <x v="1"/>
    <x v="14"/>
    <x v="50"/>
    <n v="2180"/>
    <s v="Young, Robin A."/>
    <x v="1"/>
    <x v="0"/>
    <x v="0"/>
    <n v="30"/>
    <x v="0"/>
    <x v="1"/>
    <m/>
    <n v="30"/>
    <m/>
    <x v="0"/>
    <x v="0"/>
    <x v="0"/>
  </r>
  <r>
    <x v="0"/>
    <x v="0"/>
    <x v="9"/>
    <x v="15"/>
    <x v="50"/>
    <n v="1520"/>
    <s v="Best, Shirley"/>
    <x v="1"/>
    <x v="0"/>
    <x v="0"/>
    <n v="34"/>
    <x v="0"/>
    <x v="1"/>
    <m/>
    <n v="34"/>
    <m/>
    <x v="0"/>
    <x v="0"/>
    <x v="0"/>
  </r>
  <r>
    <x v="0"/>
    <x v="0"/>
    <x v="6"/>
    <x v="15"/>
    <x v="50"/>
    <n v="2285"/>
    <s v="Bivens, Diane"/>
    <x v="1"/>
    <x v="0"/>
    <x v="0"/>
    <n v="40"/>
    <x v="0"/>
    <x v="1"/>
    <m/>
    <n v="40"/>
    <m/>
    <x v="0"/>
    <x v="0"/>
    <x v="0"/>
  </r>
  <r>
    <x v="0"/>
    <x v="0"/>
    <x v="9"/>
    <x v="15"/>
    <x v="50"/>
    <n v="1856"/>
    <s v="Bivens, Tammie"/>
    <x v="1"/>
    <x v="0"/>
    <x v="0"/>
    <n v="40"/>
    <x v="0"/>
    <x v="1"/>
    <m/>
    <n v="40"/>
    <m/>
    <x v="0"/>
    <x v="0"/>
    <x v="0"/>
  </r>
  <r>
    <x v="0"/>
    <x v="0"/>
    <x v="6"/>
    <x v="15"/>
    <x v="50"/>
    <n v="2235"/>
    <s v="Clark, Elizabeth"/>
    <x v="1"/>
    <x v="0"/>
    <x v="0"/>
    <n v="40"/>
    <x v="0"/>
    <x v="1"/>
    <m/>
    <n v="40"/>
    <m/>
    <x v="0"/>
    <x v="0"/>
    <x v="0"/>
  </r>
  <r>
    <x v="0"/>
    <x v="0"/>
    <x v="9"/>
    <x v="15"/>
    <x v="50"/>
    <n v="2267"/>
    <s v="Ellis, Kathleen"/>
    <x v="1"/>
    <x v="0"/>
    <x v="0"/>
    <n v="36"/>
    <x v="0"/>
    <x v="1"/>
    <m/>
    <n v="36"/>
    <m/>
    <x v="0"/>
    <x v="0"/>
    <x v="0"/>
  </r>
  <r>
    <x v="0"/>
    <x v="0"/>
    <x v="9"/>
    <x v="15"/>
    <x v="50"/>
    <n v="1107"/>
    <s v="Hall, Mary"/>
    <x v="1"/>
    <x v="0"/>
    <x v="0"/>
    <n v="40"/>
    <x v="0"/>
    <x v="1"/>
    <n v="0.85"/>
    <n v="40"/>
    <m/>
    <x v="0"/>
    <x v="0"/>
    <x v="0"/>
  </r>
  <r>
    <x v="0"/>
    <x v="0"/>
    <x v="9"/>
    <x v="15"/>
    <x v="50"/>
    <n v="1866"/>
    <s v="Harris, Nancy"/>
    <x v="1"/>
    <x v="0"/>
    <x v="0"/>
    <n v="40"/>
    <x v="0"/>
    <x v="1"/>
    <m/>
    <n v="40"/>
    <m/>
    <x v="0"/>
    <x v="0"/>
    <x v="0"/>
  </r>
  <r>
    <x v="0"/>
    <x v="0"/>
    <x v="9"/>
    <x v="15"/>
    <x v="50"/>
    <n v="1985"/>
    <s v="Pilkey, Melissa"/>
    <x v="1"/>
    <x v="0"/>
    <x v="0"/>
    <n v="30"/>
    <x v="0"/>
    <x v="1"/>
    <m/>
    <n v="30"/>
    <m/>
    <x v="0"/>
    <x v="0"/>
    <x v="0"/>
  </r>
  <r>
    <x v="0"/>
    <x v="0"/>
    <x v="3"/>
    <x v="15"/>
    <x v="50"/>
    <n v="1967"/>
    <s v="Shaw, Teia L."/>
    <x v="1"/>
    <x v="0"/>
    <x v="0"/>
    <n v="40"/>
    <x v="0"/>
    <x v="1"/>
    <n v="1.07"/>
    <n v="40"/>
    <m/>
    <x v="0"/>
    <x v="0"/>
    <x v="0"/>
  </r>
  <r>
    <x v="0"/>
    <x v="0"/>
    <x v="9"/>
    <x v="15"/>
    <x v="50"/>
    <n v="2272"/>
    <s v="Zimmerman, Miranda"/>
    <x v="1"/>
    <x v="0"/>
    <x v="0"/>
    <n v="30"/>
    <x v="0"/>
    <x v="1"/>
    <m/>
    <n v="30"/>
    <m/>
    <x v="0"/>
    <x v="0"/>
    <x v="0"/>
  </r>
  <r>
    <x v="0"/>
    <x v="0"/>
    <x v="7"/>
    <x v="16"/>
    <x v="50"/>
    <n v="2181"/>
    <s v="Campbell, Lisa M."/>
    <x v="1"/>
    <x v="0"/>
    <x v="0"/>
    <n v="40"/>
    <x v="0"/>
    <x v="1"/>
    <m/>
    <n v="40"/>
    <m/>
    <x v="0"/>
    <x v="0"/>
    <x v="0"/>
  </r>
  <r>
    <x v="0"/>
    <x v="0"/>
    <x v="7"/>
    <x v="16"/>
    <x v="50"/>
    <n v="2193"/>
    <s v="Cannon, Jennifer"/>
    <x v="1"/>
    <x v="0"/>
    <x v="0"/>
    <n v="40"/>
    <x v="0"/>
    <x v="1"/>
    <m/>
    <n v="40"/>
    <m/>
    <x v="0"/>
    <x v="0"/>
    <x v="0"/>
  </r>
  <r>
    <x v="0"/>
    <x v="0"/>
    <x v="4"/>
    <x v="16"/>
    <x v="50"/>
    <n v="2238"/>
    <s v="Carey, Laura"/>
    <x v="1"/>
    <x v="0"/>
    <x v="0"/>
    <n v="40"/>
    <x v="0"/>
    <x v="1"/>
    <m/>
    <n v="40"/>
    <m/>
    <x v="0"/>
    <x v="0"/>
    <x v="0"/>
  </r>
  <r>
    <x v="0"/>
    <x v="0"/>
    <x v="7"/>
    <x v="16"/>
    <x v="50"/>
    <n v="2283"/>
    <s v="Frye, Rachelle"/>
    <x v="1"/>
    <x v="0"/>
    <x v="0"/>
    <n v="40"/>
    <x v="0"/>
    <x v="1"/>
    <m/>
    <n v="40"/>
    <m/>
    <x v="0"/>
    <x v="0"/>
    <x v="0"/>
  </r>
  <r>
    <x v="0"/>
    <x v="0"/>
    <x v="7"/>
    <x v="16"/>
    <x v="50"/>
    <n v="2045"/>
    <s v="Mcinerney, Renee L."/>
    <x v="1"/>
    <x v="0"/>
    <x v="0"/>
    <n v="20.68"/>
    <x v="0"/>
    <x v="1"/>
    <m/>
    <n v="20.68"/>
    <n v="10"/>
    <x v="0"/>
    <x v="0"/>
    <x v="0"/>
  </r>
  <r>
    <x v="0"/>
    <x v="0"/>
    <x v="5"/>
    <x v="17"/>
    <x v="50"/>
    <n v="2274"/>
    <s v="Eddy, Bryan"/>
    <x v="1"/>
    <x v="0"/>
    <x v="0"/>
    <n v="40"/>
    <x v="0"/>
    <x v="1"/>
    <m/>
    <n v="40"/>
    <m/>
    <x v="0"/>
    <x v="0"/>
    <x v="0"/>
  </r>
  <r>
    <x v="0"/>
    <x v="0"/>
    <x v="5"/>
    <x v="17"/>
    <x v="50"/>
    <n v="1596"/>
    <s v="Harrison, Charles"/>
    <x v="1"/>
    <x v="0"/>
    <x v="0"/>
    <n v="35.1"/>
    <x v="0"/>
    <x v="1"/>
    <m/>
    <n v="35.1"/>
    <n v="5"/>
    <x v="0"/>
    <x v="0"/>
    <x v="0"/>
  </r>
  <r>
    <x v="0"/>
    <x v="0"/>
    <x v="5"/>
    <x v="18"/>
    <x v="50"/>
    <n v="1575"/>
    <s v="Gable, James D."/>
    <x v="1"/>
    <x v="0"/>
    <x v="0"/>
    <n v="37.75"/>
    <x v="0"/>
    <x v="1"/>
    <m/>
    <n v="37.75"/>
    <m/>
    <x v="0"/>
    <x v="0"/>
    <x v="0"/>
  </r>
  <r>
    <x v="0"/>
    <x v="0"/>
    <x v="8"/>
    <x v="19"/>
    <x v="50"/>
    <n v="2089"/>
    <s v="Cole, Joseph A."/>
    <x v="1"/>
    <x v="0"/>
    <x v="0"/>
    <n v="40"/>
    <x v="0"/>
    <x v="1"/>
    <n v="0.25"/>
    <n v="40"/>
    <m/>
    <x v="0"/>
    <x v="0"/>
    <x v="0"/>
  </r>
  <r>
    <x v="0"/>
    <x v="0"/>
    <x v="8"/>
    <x v="19"/>
    <x v="50"/>
    <n v="2169"/>
    <s v="Zimmerman, Donald E."/>
    <x v="1"/>
    <x v="0"/>
    <x v="0"/>
    <n v="40"/>
    <x v="0"/>
    <x v="1"/>
    <n v="0.03"/>
    <n v="40"/>
    <m/>
    <x v="0"/>
    <x v="0"/>
    <x v="0"/>
  </r>
  <r>
    <x v="0"/>
    <x v="0"/>
    <x v="0"/>
    <x v="0"/>
    <x v="51"/>
    <n v="2289"/>
    <s v="Askew, Dionte"/>
    <x v="1"/>
    <x v="0"/>
    <x v="0"/>
    <n v="30"/>
    <x v="0"/>
    <x v="0"/>
    <m/>
    <n v="30"/>
    <m/>
    <x v="0"/>
    <x v="0"/>
    <x v="0"/>
  </r>
  <r>
    <x v="0"/>
    <x v="0"/>
    <x v="0"/>
    <x v="0"/>
    <x v="51"/>
    <n v="2069"/>
    <s v="Bibee, Ronald S."/>
    <x v="0"/>
    <x v="0"/>
    <x v="0"/>
    <n v="30"/>
    <x v="0"/>
    <x v="0"/>
    <m/>
    <m/>
    <m/>
    <x v="0"/>
    <x v="0"/>
    <x v="0"/>
  </r>
  <r>
    <x v="0"/>
    <x v="0"/>
    <x v="0"/>
    <x v="0"/>
    <x v="51"/>
    <n v="1435"/>
    <s v="Bores, Carie L."/>
    <x v="0"/>
    <x v="0"/>
    <x v="0"/>
    <n v="20"/>
    <x v="0"/>
    <x v="0"/>
    <m/>
    <m/>
    <n v="10"/>
    <x v="0"/>
    <x v="0"/>
    <x v="0"/>
  </r>
  <r>
    <x v="0"/>
    <x v="0"/>
    <x v="0"/>
    <x v="0"/>
    <x v="51"/>
    <n v="2290"/>
    <s v="Garza, Cody"/>
    <x v="0"/>
    <x v="0"/>
    <x v="0"/>
    <n v="40"/>
    <x v="0"/>
    <x v="1"/>
    <m/>
    <m/>
    <m/>
    <x v="0"/>
    <x v="0"/>
    <x v="0"/>
  </r>
  <r>
    <x v="0"/>
    <x v="0"/>
    <x v="0"/>
    <x v="0"/>
    <x v="51"/>
    <n v="1918"/>
    <s v="Rodgers, Angela M."/>
    <x v="1"/>
    <x v="0"/>
    <x v="0"/>
    <n v="30.15"/>
    <x v="0"/>
    <x v="0"/>
    <m/>
    <n v="30.15"/>
    <m/>
    <x v="0"/>
    <x v="0"/>
    <x v="0"/>
  </r>
  <r>
    <x v="0"/>
    <x v="0"/>
    <x v="0"/>
    <x v="0"/>
    <x v="51"/>
    <n v="2279"/>
    <s v="Spalding, Kyle"/>
    <x v="0"/>
    <x v="0"/>
    <x v="0"/>
    <n v="40"/>
    <x v="0"/>
    <x v="1"/>
    <m/>
    <m/>
    <m/>
    <x v="0"/>
    <x v="0"/>
    <x v="0"/>
  </r>
  <r>
    <x v="0"/>
    <x v="0"/>
    <x v="0"/>
    <x v="0"/>
    <x v="51"/>
    <n v="2076"/>
    <s v="Stephens, Andrew"/>
    <x v="1"/>
    <x v="0"/>
    <x v="0"/>
    <n v="20.63"/>
    <x v="0"/>
    <x v="0"/>
    <m/>
    <n v="20.63"/>
    <n v="10"/>
    <x v="0"/>
    <x v="0"/>
    <x v="0"/>
  </r>
  <r>
    <x v="0"/>
    <x v="0"/>
    <x v="0"/>
    <x v="0"/>
    <x v="51"/>
    <n v="2185"/>
    <s v="Watson, Tamitha"/>
    <x v="0"/>
    <x v="0"/>
    <x v="0"/>
    <n v="30"/>
    <x v="0"/>
    <x v="0"/>
    <m/>
    <m/>
    <m/>
    <x v="0"/>
    <x v="0"/>
    <x v="0"/>
  </r>
  <r>
    <x v="0"/>
    <x v="0"/>
    <x v="0"/>
    <x v="0"/>
    <x v="51"/>
    <n v="1079"/>
    <s v="Wilson, Jim"/>
    <x v="0"/>
    <x v="0"/>
    <x v="0"/>
    <n v="30"/>
    <x v="0"/>
    <x v="0"/>
    <m/>
    <m/>
    <m/>
    <x v="0"/>
    <x v="0"/>
    <x v="0"/>
  </r>
  <r>
    <x v="0"/>
    <x v="0"/>
    <x v="0"/>
    <x v="1"/>
    <x v="51"/>
    <n v="1481"/>
    <s v="Dodd, Alex E."/>
    <x v="1"/>
    <x v="0"/>
    <x v="0"/>
    <n v="20"/>
    <x v="0"/>
    <x v="0"/>
    <m/>
    <n v="20"/>
    <n v="10"/>
    <x v="0"/>
    <x v="0"/>
    <x v="0"/>
  </r>
  <r>
    <x v="0"/>
    <x v="0"/>
    <x v="0"/>
    <x v="1"/>
    <x v="51"/>
    <n v="2007"/>
    <s v="Dodd, Patricia A."/>
    <x v="1"/>
    <x v="0"/>
    <x v="0"/>
    <n v="28"/>
    <x v="0"/>
    <x v="0"/>
    <m/>
    <n v="28"/>
    <m/>
    <x v="0"/>
    <x v="0"/>
    <x v="0"/>
  </r>
  <r>
    <x v="0"/>
    <x v="0"/>
    <x v="0"/>
    <x v="1"/>
    <x v="51"/>
    <n v="1897"/>
    <s v="Lee, Wayne P."/>
    <x v="0"/>
    <x v="0"/>
    <x v="0"/>
    <n v="30"/>
    <x v="0"/>
    <x v="0"/>
    <m/>
    <m/>
    <m/>
    <x v="0"/>
    <x v="0"/>
    <x v="0"/>
  </r>
  <r>
    <x v="0"/>
    <x v="0"/>
    <x v="0"/>
    <x v="2"/>
    <x v="51"/>
    <n v="1810"/>
    <s v="Damstetter, Suzanne"/>
    <x v="0"/>
    <x v="0"/>
    <x v="0"/>
    <n v="30"/>
    <x v="0"/>
    <x v="0"/>
    <m/>
    <m/>
    <m/>
    <x v="0"/>
    <x v="0"/>
    <x v="0"/>
  </r>
  <r>
    <x v="0"/>
    <x v="0"/>
    <x v="0"/>
    <x v="2"/>
    <x v="51"/>
    <n v="2179"/>
    <s v="Deiter, Nancy"/>
    <x v="1"/>
    <x v="0"/>
    <x v="0"/>
    <n v="27.82"/>
    <x v="0"/>
    <x v="0"/>
    <m/>
    <n v="27.82"/>
    <m/>
    <x v="0"/>
    <x v="0"/>
    <x v="0"/>
  </r>
  <r>
    <x v="0"/>
    <x v="0"/>
    <x v="0"/>
    <x v="2"/>
    <x v="51"/>
    <n v="1831"/>
    <s v="Simmons, Kristie"/>
    <x v="1"/>
    <x v="0"/>
    <x v="0"/>
    <n v="27.88"/>
    <x v="0"/>
    <x v="0"/>
    <m/>
    <n v="27.88"/>
    <m/>
    <x v="0"/>
    <x v="0"/>
    <x v="0"/>
  </r>
  <r>
    <x v="0"/>
    <x v="0"/>
    <x v="0"/>
    <x v="3"/>
    <x v="51"/>
    <n v="1024"/>
    <s v="Hillard, Gary L."/>
    <x v="0"/>
    <x v="0"/>
    <x v="0"/>
    <n v="30"/>
    <x v="0"/>
    <x v="0"/>
    <m/>
    <m/>
    <m/>
    <x v="0"/>
    <x v="0"/>
    <x v="0"/>
  </r>
  <r>
    <x v="0"/>
    <x v="0"/>
    <x v="0"/>
    <x v="3"/>
    <x v="51"/>
    <n v="1027"/>
    <s v="Howard, Michael"/>
    <x v="0"/>
    <x v="0"/>
    <x v="0"/>
    <n v="16"/>
    <x v="0"/>
    <x v="0"/>
    <m/>
    <m/>
    <n v="14"/>
    <x v="0"/>
    <x v="0"/>
    <x v="0"/>
  </r>
  <r>
    <x v="0"/>
    <x v="0"/>
    <x v="0"/>
    <x v="3"/>
    <x v="51"/>
    <n v="2034"/>
    <s v="Powers, Joshua"/>
    <x v="0"/>
    <x v="0"/>
    <x v="0"/>
    <n v="8"/>
    <x v="0"/>
    <x v="0"/>
    <m/>
    <m/>
    <n v="22"/>
    <x v="0"/>
    <x v="0"/>
    <x v="0"/>
  </r>
  <r>
    <x v="0"/>
    <x v="0"/>
    <x v="0"/>
    <x v="3"/>
    <x v="51"/>
    <n v="1420"/>
    <s v="Simmons, James T."/>
    <x v="0"/>
    <x v="0"/>
    <x v="0"/>
    <n v="30"/>
    <x v="0"/>
    <x v="0"/>
    <m/>
    <m/>
    <m/>
    <x v="0"/>
    <x v="0"/>
    <x v="0"/>
  </r>
  <r>
    <x v="0"/>
    <x v="0"/>
    <x v="0"/>
    <x v="4"/>
    <x v="51"/>
    <n v="2100"/>
    <s v="Glenn, Kristy"/>
    <x v="1"/>
    <x v="0"/>
    <x v="0"/>
    <n v="0"/>
    <x v="0"/>
    <x v="0"/>
    <m/>
    <m/>
    <m/>
    <x v="0"/>
    <x v="0"/>
    <x v="0"/>
  </r>
  <r>
    <x v="0"/>
    <x v="0"/>
    <x v="0"/>
    <x v="5"/>
    <x v="51"/>
    <n v="1717"/>
    <s v="Burchfield, Jeannie"/>
    <x v="1"/>
    <x v="0"/>
    <x v="0"/>
    <n v="26.8"/>
    <x v="0"/>
    <x v="0"/>
    <m/>
    <n v="26.8"/>
    <m/>
    <x v="0"/>
    <x v="0"/>
    <x v="0"/>
  </r>
  <r>
    <x v="0"/>
    <x v="0"/>
    <x v="0"/>
    <x v="5"/>
    <x v="51"/>
    <n v="2122"/>
    <s v="Denton, Ashley"/>
    <x v="1"/>
    <x v="0"/>
    <x v="0"/>
    <n v="26.87"/>
    <x v="0"/>
    <x v="0"/>
    <m/>
    <n v="26.87"/>
    <n v="3"/>
    <x v="0"/>
    <x v="0"/>
    <x v="0"/>
  </r>
  <r>
    <x v="0"/>
    <x v="0"/>
    <x v="0"/>
    <x v="5"/>
    <x v="51"/>
    <n v="1968"/>
    <s v="Duncan, Ginger"/>
    <x v="1"/>
    <x v="0"/>
    <x v="0"/>
    <n v="26.92"/>
    <x v="0"/>
    <x v="0"/>
    <m/>
    <n v="26.92"/>
    <n v="3"/>
    <x v="0"/>
    <x v="0"/>
    <x v="0"/>
  </r>
  <r>
    <x v="0"/>
    <x v="0"/>
    <x v="0"/>
    <x v="5"/>
    <x v="51"/>
    <n v="1904"/>
    <s v="Murr, Sherry"/>
    <x v="1"/>
    <x v="0"/>
    <x v="0"/>
    <n v="26.58"/>
    <x v="0"/>
    <x v="0"/>
    <m/>
    <n v="26.58"/>
    <n v="3"/>
    <x v="0"/>
    <x v="0"/>
    <x v="0"/>
  </r>
  <r>
    <x v="0"/>
    <x v="0"/>
    <x v="0"/>
    <x v="5"/>
    <x v="51"/>
    <n v="2225"/>
    <s v="Sexton, Holly"/>
    <x v="1"/>
    <x v="0"/>
    <x v="0"/>
    <n v="16.920000000000002"/>
    <x v="0"/>
    <x v="0"/>
    <m/>
    <n v="16.920000000000002"/>
    <m/>
    <x v="0"/>
    <x v="0"/>
    <x v="0"/>
  </r>
  <r>
    <x v="0"/>
    <x v="0"/>
    <x v="0"/>
    <x v="6"/>
    <x v="51"/>
    <n v="2230"/>
    <s v="Payne, Donna"/>
    <x v="1"/>
    <x v="0"/>
    <x v="0"/>
    <n v="15.58"/>
    <x v="0"/>
    <x v="0"/>
    <m/>
    <n v="15.58"/>
    <m/>
    <x v="0"/>
    <x v="0"/>
    <x v="0"/>
  </r>
  <r>
    <x v="0"/>
    <x v="0"/>
    <x v="0"/>
    <x v="20"/>
    <x v="51"/>
    <n v="2260"/>
    <s v="Lake, Stephanie"/>
    <x v="1"/>
    <x v="0"/>
    <x v="0"/>
    <n v="25.1"/>
    <x v="0"/>
    <x v="0"/>
    <m/>
    <n v="25.1"/>
    <m/>
    <x v="0"/>
    <x v="0"/>
    <x v="0"/>
  </r>
  <r>
    <x v="0"/>
    <x v="0"/>
    <x v="0"/>
    <x v="7"/>
    <x v="51"/>
    <n v="1933"/>
    <s v="Harris, Teresa"/>
    <x v="1"/>
    <x v="0"/>
    <x v="0"/>
    <n v="27.25"/>
    <x v="0"/>
    <x v="0"/>
    <m/>
    <n v="27.25"/>
    <m/>
    <x v="0"/>
    <x v="0"/>
    <x v="0"/>
  </r>
  <r>
    <x v="0"/>
    <x v="0"/>
    <x v="2"/>
    <x v="8"/>
    <x v="51"/>
    <n v="1917"/>
    <s v="Rigley, Eric"/>
    <x v="0"/>
    <x v="0"/>
    <x v="0"/>
    <n v="30"/>
    <x v="0"/>
    <x v="0"/>
    <m/>
    <m/>
    <m/>
    <x v="0"/>
    <x v="0"/>
    <x v="0"/>
  </r>
  <r>
    <x v="0"/>
    <x v="0"/>
    <x v="2"/>
    <x v="8"/>
    <x v="51"/>
    <n v="2149"/>
    <s v="Robillard, Mathew"/>
    <x v="0"/>
    <x v="0"/>
    <x v="0"/>
    <n v="30"/>
    <x v="0"/>
    <x v="0"/>
    <m/>
    <m/>
    <m/>
    <x v="0"/>
    <x v="0"/>
    <x v="0"/>
  </r>
  <r>
    <x v="0"/>
    <x v="0"/>
    <x v="2"/>
    <x v="9"/>
    <x v="51"/>
    <n v="2140"/>
    <s v="Langea-Spradlin, Catherine A."/>
    <x v="1"/>
    <x v="0"/>
    <x v="0"/>
    <n v="29.32"/>
    <x v="0"/>
    <x v="0"/>
    <m/>
    <n v="29.32"/>
    <m/>
    <x v="0"/>
    <x v="0"/>
    <x v="0"/>
  </r>
  <r>
    <x v="0"/>
    <x v="0"/>
    <x v="2"/>
    <x v="9"/>
    <x v="51"/>
    <n v="1637"/>
    <s v="Poindexter, Diane"/>
    <x v="1"/>
    <x v="0"/>
    <x v="0"/>
    <n v="0"/>
    <x v="0"/>
    <x v="0"/>
    <m/>
    <m/>
    <n v="30"/>
    <x v="0"/>
    <x v="0"/>
    <x v="0"/>
  </r>
  <r>
    <x v="0"/>
    <x v="0"/>
    <x v="2"/>
    <x v="10"/>
    <x v="51"/>
    <n v="2240"/>
    <s v="Gaffney, Walker"/>
    <x v="1"/>
    <x v="0"/>
    <x v="0"/>
    <n v="29.23"/>
    <x v="0"/>
    <x v="0"/>
    <m/>
    <n v="29.23"/>
    <m/>
    <x v="0"/>
    <x v="0"/>
    <x v="0"/>
  </r>
  <r>
    <x v="0"/>
    <x v="0"/>
    <x v="3"/>
    <x v="11"/>
    <x v="51"/>
    <n v="2268"/>
    <s v="Gibson, Sarah"/>
    <x v="1"/>
    <x v="0"/>
    <x v="0"/>
    <n v="26"/>
    <x v="0"/>
    <x v="0"/>
    <m/>
    <n v="26"/>
    <m/>
    <x v="0"/>
    <x v="0"/>
    <x v="0"/>
  </r>
  <r>
    <x v="0"/>
    <x v="0"/>
    <x v="3"/>
    <x v="11"/>
    <x v="51"/>
    <n v="1993"/>
    <s v="Gibson, Tiffany D."/>
    <x v="1"/>
    <x v="0"/>
    <x v="0"/>
    <n v="26.02"/>
    <x v="0"/>
    <x v="0"/>
    <m/>
    <n v="26.02"/>
    <m/>
    <x v="0"/>
    <x v="0"/>
    <x v="0"/>
  </r>
  <r>
    <x v="0"/>
    <x v="0"/>
    <x v="3"/>
    <x v="11"/>
    <x v="51"/>
    <n v="2245"/>
    <s v="Hall, Terry"/>
    <x v="1"/>
    <x v="0"/>
    <x v="0"/>
    <n v="26"/>
    <x v="0"/>
    <x v="0"/>
    <m/>
    <n v="26"/>
    <m/>
    <x v="0"/>
    <x v="0"/>
    <x v="0"/>
  </r>
  <r>
    <x v="0"/>
    <x v="0"/>
    <x v="3"/>
    <x v="11"/>
    <x v="51"/>
    <n v="2287"/>
    <s v="Hicks, Dylan"/>
    <x v="1"/>
    <x v="0"/>
    <x v="0"/>
    <n v="20"/>
    <x v="0"/>
    <x v="1"/>
    <m/>
    <n v="20"/>
    <m/>
    <x v="0"/>
    <x v="0"/>
    <x v="0"/>
  </r>
  <r>
    <x v="0"/>
    <x v="0"/>
    <x v="3"/>
    <x v="11"/>
    <x v="51"/>
    <n v="1749"/>
    <s v="Peels, Timothy L."/>
    <x v="1"/>
    <x v="0"/>
    <x v="0"/>
    <n v="26"/>
    <x v="0"/>
    <x v="0"/>
    <m/>
    <n v="26"/>
    <m/>
    <x v="0"/>
    <x v="0"/>
    <x v="0"/>
  </r>
  <r>
    <x v="0"/>
    <x v="0"/>
    <x v="3"/>
    <x v="11"/>
    <x v="51"/>
    <n v="2271"/>
    <s v="Stillwell, Avery"/>
    <x v="1"/>
    <x v="0"/>
    <x v="0"/>
    <n v="26"/>
    <x v="0"/>
    <x v="0"/>
    <m/>
    <n v="26"/>
    <m/>
    <x v="0"/>
    <x v="0"/>
    <x v="0"/>
  </r>
  <r>
    <x v="0"/>
    <x v="0"/>
    <x v="3"/>
    <x v="11"/>
    <x v="51"/>
    <n v="2284"/>
    <s v="Underwood, Tracy"/>
    <x v="1"/>
    <x v="0"/>
    <x v="0"/>
    <n v="36"/>
    <x v="0"/>
    <x v="0"/>
    <m/>
    <n v="36"/>
    <m/>
    <x v="0"/>
    <x v="0"/>
    <x v="0"/>
  </r>
  <r>
    <x v="0"/>
    <x v="0"/>
    <x v="3"/>
    <x v="11"/>
    <x v="51"/>
    <n v="2166"/>
    <s v="Yokley, Clifford E."/>
    <x v="1"/>
    <x v="0"/>
    <x v="0"/>
    <n v="26"/>
    <x v="0"/>
    <x v="0"/>
    <m/>
    <n v="26"/>
    <m/>
    <x v="0"/>
    <x v="0"/>
    <x v="0"/>
  </r>
  <r>
    <x v="0"/>
    <x v="0"/>
    <x v="1"/>
    <x v="12"/>
    <x v="51"/>
    <n v="1410"/>
    <s v="Cooper, Alice F."/>
    <x v="1"/>
    <x v="0"/>
    <x v="0"/>
    <n v="26.02"/>
    <x v="0"/>
    <x v="0"/>
    <m/>
    <n v="26.02"/>
    <n v="4"/>
    <x v="0"/>
    <x v="0"/>
    <x v="0"/>
  </r>
  <r>
    <x v="0"/>
    <x v="0"/>
    <x v="5"/>
    <x v="12"/>
    <x v="51"/>
    <n v="2203"/>
    <s v="Hicks, Lisa"/>
    <x v="1"/>
    <x v="0"/>
    <x v="0"/>
    <n v="26"/>
    <x v="0"/>
    <x v="0"/>
    <m/>
    <n v="26"/>
    <m/>
    <x v="0"/>
    <x v="0"/>
    <x v="0"/>
  </r>
  <r>
    <x v="0"/>
    <x v="0"/>
    <x v="9"/>
    <x v="12"/>
    <x v="51"/>
    <n v="2264"/>
    <s v="Lee, Mary"/>
    <x v="1"/>
    <x v="0"/>
    <x v="0"/>
    <n v="26.02"/>
    <x v="0"/>
    <x v="0"/>
    <m/>
    <n v="26.02"/>
    <m/>
    <x v="0"/>
    <x v="0"/>
    <x v="0"/>
  </r>
  <r>
    <x v="0"/>
    <x v="0"/>
    <x v="1"/>
    <x v="12"/>
    <x v="51"/>
    <n v="1206"/>
    <s v="Lorenz, Viola B."/>
    <x v="1"/>
    <x v="0"/>
    <x v="0"/>
    <n v="26.02"/>
    <x v="0"/>
    <x v="0"/>
    <m/>
    <n v="26.02"/>
    <n v="4"/>
    <x v="0"/>
    <x v="0"/>
    <x v="0"/>
  </r>
  <r>
    <x v="0"/>
    <x v="0"/>
    <x v="6"/>
    <x v="12"/>
    <x v="51"/>
    <n v="2162"/>
    <s v="Williams, Savannah"/>
    <x v="1"/>
    <x v="0"/>
    <x v="0"/>
    <n v="38.78"/>
    <x v="0"/>
    <x v="1"/>
    <m/>
    <n v="38.78"/>
    <m/>
    <x v="0"/>
    <x v="0"/>
    <x v="0"/>
  </r>
  <r>
    <x v="0"/>
    <x v="0"/>
    <x v="6"/>
    <x v="12"/>
    <x v="51"/>
    <n v="2162"/>
    <s v="Williams, Savannah"/>
    <x v="1"/>
    <x v="0"/>
    <x v="0"/>
    <n v="26.02"/>
    <x v="0"/>
    <x v="0"/>
    <m/>
    <n v="26.02"/>
    <m/>
    <x v="0"/>
    <x v="0"/>
    <x v="0"/>
  </r>
  <r>
    <x v="0"/>
    <x v="0"/>
    <x v="6"/>
    <x v="13"/>
    <x v="51"/>
    <n v="2175"/>
    <s v="Akulic, Marlene"/>
    <x v="1"/>
    <x v="0"/>
    <x v="0"/>
    <n v="25"/>
    <x v="0"/>
    <x v="0"/>
    <m/>
    <n v="25"/>
    <m/>
    <x v="0"/>
    <x v="0"/>
    <x v="0"/>
  </r>
  <r>
    <x v="0"/>
    <x v="0"/>
    <x v="6"/>
    <x v="13"/>
    <x v="51"/>
    <n v="1355"/>
    <s v="Arp, Peggy A."/>
    <x v="1"/>
    <x v="0"/>
    <x v="0"/>
    <n v="20"/>
    <x v="0"/>
    <x v="0"/>
    <m/>
    <n v="20"/>
    <m/>
    <x v="0"/>
    <x v="0"/>
    <x v="0"/>
  </r>
  <r>
    <x v="0"/>
    <x v="0"/>
    <x v="6"/>
    <x v="13"/>
    <x v="51"/>
    <n v="2229"/>
    <s v="Bledsoe, Amy"/>
    <x v="1"/>
    <x v="0"/>
    <x v="0"/>
    <n v="16"/>
    <x v="0"/>
    <x v="0"/>
    <m/>
    <n v="16"/>
    <m/>
    <x v="0"/>
    <x v="0"/>
    <x v="0"/>
  </r>
  <r>
    <x v="0"/>
    <x v="0"/>
    <x v="6"/>
    <x v="13"/>
    <x v="51"/>
    <n v="2041"/>
    <s v="Bohannon, Barbara"/>
    <x v="1"/>
    <x v="0"/>
    <x v="0"/>
    <n v="16.03"/>
    <x v="0"/>
    <x v="0"/>
    <m/>
    <n v="16.03"/>
    <n v="14"/>
    <x v="0"/>
    <x v="0"/>
    <x v="0"/>
  </r>
  <r>
    <x v="0"/>
    <x v="0"/>
    <x v="6"/>
    <x v="13"/>
    <x v="51"/>
    <n v="2190"/>
    <s v="Bookout, Nancy"/>
    <x v="1"/>
    <x v="0"/>
    <x v="0"/>
    <n v="20"/>
    <x v="0"/>
    <x v="0"/>
    <m/>
    <n v="20"/>
    <m/>
    <x v="0"/>
    <x v="0"/>
    <x v="0"/>
  </r>
  <r>
    <x v="0"/>
    <x v="0"/>
    <x v="6"/>
    <x v="13"/>
    <x v="51"/>
    <n v="1739"/>
    <s v="Bowers, Brenda"/>
    <x v="1"/>
    <x v="0"/>
    <x v="0"/>
    <n v="10"/>
    <x v="0"/>
    <x v="0"/>
    <m/>
    <n v="10"/>
    <n v="10"/>
    <x v="0"/>
    <x v="0"/>
    <x v="0"/>
  </r>
  <r>
    <x v="0"/>
    <x v="0"/>
    <x v="6"/>
    <x v="13"/>
    <x v="51"/>
    <n v="2039"/>
    <s v="Brooks, Tammy C."/>
    <x v="1"/>
    <x v="0"/>
    <x v="0"/>
    <n v="25"/>
    <x v="0"/>
    <x v="0"/>
    <m/>
    <n v="25"/>
    <m/>
    <x v="0"/>
    <x v="0"/>
    <x v="0"/>
  </r>
  <r>
    <x v="0"/>
    <x v="0"/>
    <x v="6"/>
    <x v="13"/>
    <x v="51"/>
    <n v="1978"/>
    <s v="Bryan, Eva J."/>
    <x v="1"/>
    <x v="0"/>
    <x v="0"/>
    <n v="16.03"/>
    <x v="0"/>
    <x v="0"/>
    <m/>
    <n v="16.03"/>
    <n v="14"/>
    <x v="0"/>
    <x v="0"/>
    <x v="0"/>
  </r>
  <r>
    <x v="0"/>
    <x v="0"/>
    <x v="6"/>
    <x v="13"/>
    <x v="51"/>
    <n v="2156"/>
    <s v="Bryan, Sheena L."/>
    <x v="1"/>
    <x v="0"/>
    <x v="0"/>
    <n v="0"/>
    <x v="0"/>
    <x v="0"/>
    <m/>
    <m/>
    <n v="10"/>
    <x v="0"/>
    <x v="0"/>
    <x v="0"/>
  </r>
  <r>
    <x v="0"/>
    <x v="0"/>
    <x v="6"/>
    <x v="13"/>
    <x v="51"/>
    <n v="2243"/>
    <s v="Campos, Susan"/>
    <x v="1"/>
    <x v="0"/>
    <x v="0"/>
    <n v="25"/>
    <x v="0"/>
    <x v="0"/>
    <m/>
    <n v="25"/>
    <m/>
    <x v="0"/>
    <x v="0"/>
    <x v="0"/>
  </r>
  <r>
    <x v="0"/>
    <x v="0"/>
    <x v="0"/>
    <x v="13"/>
    <x v="51"/>
    <n v="1010"/>
    <s v="Carroll, Robin M."/>
    <x v="1"/>
    <x v="0"/>
    <x v="0"/>
    <n v="18.13"/>
    <x v="0"/>
    <x v="0"/>
    <m/>
    <n v="18.13"/>
    <m/>
    <x v="0"/>
    <x v="0"/>
    <x v="0"/>
  </r>
  <r>
    <x v="0"/>
    <x v="0"/>
    <x v="6"/>
    <x v="13"/>
    <x v="51"/>
    <n v="2068"/>
    <s v="Cathcart, Bess L."/>
    <x v="1"/>
    <x v="0"/>
    <x v="0"/>
    <n v="10"/>
    <x v="0"/>
    <x v="0"/>
    <m/>
    <n v="10"/>
    <n v="10"/>
    <x v="0"/>
    <x v="0"/>
    <x v="0"/>
  </r>
  <r>
    <x v="0"/>
    <x v="0"/>
    <x v="6"/>
    <x v="13"/>
    <x v="51"/>
    <n v="2098"/>
    <s v="Childress, Stacy M."/>
    <x v="1"/>
    <x v="0"/>
    <x v="0"/>
    <n v="23.15"/>
    <x v="0"/>
    <x v="0"/>
    <m/>
    <n v="23.15"/>
    <m/>
    <x v="0"/>
    <x v="0"/>
    <x v="0"/>
  </r>
  <r>
    <x v="0"/>
    <x v="0"/>
    <x v="6"/>
    <x v="13"/>
    <x v="51"/>
    <n v="2131"/>
    <s v="Collette, Stephanie"/>
    <x v="1"/>
    <x v="0"/>
    <x v="0"/>
    <n v="20"/>
    <x v="0"/>
    <x v="0"/>
    <m/>
    <n v="20"/>
    <m/>
    <x v="0"/>
    <x v="0"/>
    <x v="0"/>
  </r>
  <r>
    <x v="0"/>
    <x v="0"/>
    <x v="6"/>
    <x v="13"/>
    <x v="51"/>
    <n v="2183"/>
    <s v="Cooper, Elizabeth T."/>
    <x v="1"/>
    <x v="0"/>
    <x v="0"/>
    <n v="10"/>
    <x v="0"/>
    <x v="0"/>
    <m/>
    <n v="10"/>
    <m/>
    <x v="0"/>
    <x v="0"/>
    <x v="0"/>
  </r>
  <r>
    <x v="0"/>
    <x v="0"/>
    <x v="6"/>
    <x v="13"/>
    <x v="51"/>
    <n v="2269"/>
    <s v="Costner, Jo Ann"/>
    <x v="1"/>
    <x v="0"/>
    <x v="0"/>
    <n v="9.17"/>
    <x v="0"/>
    <x v="0"/>
    <m/>
    <n v="9.17"/>
    <m/>
    <x v="0"/>
    <x v="0"/>
    <x v="0"/>
  </r>
  <r>
    <x v="0"/>
    <x v="0"/>
    <x v="6"/>
    <x v="13"/>
    <x v="51"/>
    <n v="1362"/>
    <s v="Davis, Kimberly S."/>
    <x v="1"/>
    <x v="0"/>
    <x v="0"/>
    <n v="10"/>
    <x v="0"/>
    <x v="0"/>
    <m/>
    <n v="10"/>
    <n v="20"/>
    <x v="0"/>
    <x v="0"/>
    <x v="0"/>
  </r>
  <r>
    <x v="0"/>
    <x v="0"/>
    <x v="6"/>
    <x v="13"/>
    <x v="51"/>
    <n v="1465"/>
    <s v="Dotson, Wanda A."/>
    <x v="1"/>
    <x v="0"/>
    <x v="0"/>
    <n v="20"/>
    <x v="0"/>
    <x v="0"/>
    <m/>
    <n v="20"/>
    <m/>
    <x v="0"/>
    <x v="0"/>
    <x v="0"/>
  </r>
  <r>
    <x v="0"/>
    <x v="0"/>
    <x v="6"/>
    <x v="13"/>
    <x v="51"/>
    <n v="2046"/>
    <s v="Dunn, Lois"/>
    <x v="1"/>
    <x v="0"/>
    <x v="0"/>
    <n v="20"/>
    <x v="0"/>
    <x v="0"/>
    <m/>
    <n v="20"/>
    <m/>
    <x v="0"/>
    <x v="0"/>
    <x v="0"/>
  </r>
  <r>
    <x v="0"/>
    <x v="0"/>
    <x v="6"/>
    <x v="13"/>
    <x v="51"/>
    <n v="2152"/>
    <s v="Fishwick, Roberta"/>
    <x v="1"/>
    <x v="0"/>
    <x v="0"/>
    <n v="10"/>
    <x v="0"/>
    <x v="0"/>
    <m/>
    <n v="10"/>
    <n v="20"/>
    <x v="0"/>
    <x v="0"/>
    <x v="0"/>
  </r>
  <r>
    <x v="0"/>
    <x v="0"/>
    <x v="6"/>
    <x v="13"/>
    <x v="51"/>
    <n v="2265"/>
    <s v="Ginn, Pamela"/>
    <x v="1"/>
    <x v="0"/>
    <x v="0"/>
    <n v="20"/>
    <x v="0"/>
    <x v="0"/>
    <m/>
    <n v="20"/>
    <n v="10"/>
    <x v="0"/>
    <x v="0"/>
    <x v="0"/>
  </r>
  <r>
    <x v="0"/>
    <x v="0"/>
    <x v="6"/>
    <x v="13"/>
    <x v="51"/>
    <n v="2286"/>
    <s v="Godwin, Tonya"/>
    <x v="1"/>
    <x v="0"/>
    <x v="0"/>
    <n v="25"/>
    <x v="0"/>
    <x v="1"/>
    <m/>
    <n v="25"/>
    <m/>
    <x v="0"/>
    <x v="0"/>
    <x v="0"/>
  </r>
  <r>
    <x v="0"/>
    <x v="0"/>
    <x v="6"/>
    <x v="13"/>
    <x v="51"/>
    <n v="2222"/>
    <s v="Hamilton, Patricia"/>
    <x v="1"/>
    <x v="0"/>
    <x v="0"/>
    <n v="4.97"/>
    <x v="0"/>
    <x v="0"/>
    <m/>
    <n v="4.97"/>
    <m/>
    <x v="0"/>
    <x v="0"/>
    <x v="0"/>
  </r>
  <r>
    <x v="0"/>
    <x v="0"/>
    <x v="6"/>
    <x v="13"/>
    <x v="51"/>
    <n v="2280"/>
    <s v="Harrill, Angel"/>
    <x v="1"/>
    <x v="0"/>
    <x v="0"/>
    <n v="16"/>
    <x v="0"/>
    <x v="1"/>
    <m/>
    <n v="16"/>
    <m/>
    <x v="0"/>
    <x v="0"/>
    <x v="0"/>
  </r>
  <r>
    <x v="0"/>
    <x v="0"/>
    <x v="6"/>
    <x v="13"/>
    <x v="51"/>
    <n v="2261"/>
    <s v="Howarth, Amy"/>
    <x v="1"/>
    <x v="0"/>
    <x v="0"/>
    <n v="30"/>
    <x v="0"/>
    <x v="0"/>
    <m/>
    <n v="30"/>
    <n v="10"/>
    <x v="0"/>
    <x v="0"/>
    <x v="0"/>
  </r>
  <r>
    <x v="0"/>
    <x v="0"/>
    <x v="6"/>
    <x v="13"/>
    <x v="51"/>
    <n v="2188"/>
    <s v="Jones, Tina"/>
    <x v="1"/>
    <x v="0"/>
    <x v="0"/>
    <n v="20"/>
    <x v="0"/>
    <x v="0"/>
    <m/>
    <n v="20"/>
    <m/>
    <x v="0"/>
    <x v="0"/>
    <x v="0"/>
  </r>
  <r>
    <x v="0"/>
    <x v="0"/>
    <x v="6"/>
    <x v="13"/>
    <x v="51"/>
    <n v="1480"/>
    <s v="Kliever, Debbie J."/>
    <x v="1"/>
    <x v="0"/>
    <x v="0"/>
    <n v="22.77"/>
    <x v="0"/>
    <x v="0"/>
    <m/>
    <n v="22.77"/>
    <m/>
    <x v="0"/>
    <x v="0"/>
    <x v="0"/>
  </r>
  <r>
    <x v="0"/>
    <x v="0"/>
    <x v="6"/>
    <x v="13"/>
    <x v="51"/>
    <n v="1391"/>
    <s v="Mason, Judy A."/>
    <x v="1"/>
    <x v="0"/>
    <x v="0"/>
    <n v="25.05"/>
    <x v="0"/>
    <x v="0"/>
    <m/>
    <n v="25.05"/>
    <n v="5"/>
    <x v="0"/>
    <x v="0"/>
    <x v="0"/>
  </r>
  <r>
    <x v="0"/>
    <x v="0"/>
    <x v="7"/>
    <x v="13"/>
    <x v="51"/>
    <n v="2176"/>
    <s v="May, Cynthia L."/>
    <x v="1"/>
    <x v="0"/>
    <x v="0"/>
    <n v="10"/>
    <x v="0"/>
    <x v="0"/>
    <m/>
    <n v="10"/>
    <n v="20"/>
    <x v="0"/>
    <x v="0"/>
    <x v="0"/>
  </r>
  <r>
    <x v="0"/>
    <x v="0"/>
    <x v="6"/>
    <x v="13"/>
    <x v="51"/>
    <n v="1558"/>
    <s v="McCluskey, Loreta R."/>
    <x v="1"/>
    <x v="0"/>
    <x v="0"/>
    <n v="24.08"/>
    <x v="0"/>
    <x v="0"/>
    <m/>
    <n v="24.08"/>
    <m/>
    <x v="0"/>
    <x v="0"/>
    <x v="0"/>
  </r>
  <r>
    <x v="0"/>
    <x v="0"/>
    <x v="6"/>
    <x v="13"/>
    <x v="51"/>
    <n v="2127"/>
    <s v="McKee, April"/>
    <x v="1"/>
    <x v="0"/>
    <x v="0"/>
    <n v="20"/>
    <x v="0"/>
    <x v="0"/>
    <m/>
    <n v="20"/>
    <m/>
    <x v="0"/>
    <x v="0"/>
    <x v="0"/>
  </r>
  <r>
    <x v="0"/>
    <x v="0"/>
    <x v="6"/>
    <x v="13"/>
    <x v="51"/>
    <n v="2174"/>
    <s v="Miller, Martha"/>
    <x v="1"/>
    <x v="0"/>
    <x v="0"/>
    <n v="10"/>
    <x v="0"/>
    <x v="0"/>
    <m/>
    <n v="10"/>
    <n v="20"/>
    <x v="0"/>
    <x v="0"/>
    <x v="0"/>
  </r>
  <r>
    <x v="0"/>
    <x v="0"/>
    <x v="6"/>
    <x v="13"/>
    <x v="51"/>
    <n v="1559"/>
    <s v="Nichols, Brenda S."/>
    <x v="1"/>
    <x v="0"/>
    <x v="0"/>
    <n v="18.02"/>
    <x v="0"/>
    <x v="0"/>
    <m/>
    <n v="18.02"/>
    <m/>
    <x v="0"/>
    <x v="0"/>
    <x v="0"/>
  </r>
  <r>
    <x v="0"/>
    <x v="0"/>
    <x v="6"/>
    <x v="13"/>
    <x v="51"/>
    <n v="2259"/>
    <s v="Peels, Carolyn K."/>
    <x v="1"/>
    <x v="0"/>
    <x v="0"/>
    <n v="10"/>
    <x v="0"/>
    <x v="0"/>
    <m/>
    <n v="10"/>
    <m/>
    <x v="0"/>
    <x v="0"/>
    <x v="0"/>
  </r>
  <r>
    <x v="0"/>
    <x v="0"/>
    <x v="6"/>
    <x v="13"/>
    <x v="51"/>
    <n v="2216"/>
    <s v="Pilkey, Jeremy"/>
    <x v="1"/>
    <x v="0"/>
    <x v="0"/>
    <n v="10"/>
    <x v="0"/>
    <x v="0"/>
    <m/>
    <n v="10"/>
    <m/>
    <x v="0"/>
    <x v="0"/>
    <x v="0"/>
  </r>
  <r>
    <x v="0"/>
    <x v="0"/>
    <x v="6"/>
    <x v="13"/>
    <x v="51"/>
    <n v="1767"/>
    <s v="Presley, Bernice"/>
    <x v="1"/>
    <x v="0"/>
    <x v="0"/>
    <n v="20"/>
    <x v="0"/>
    <x v="0"/>
    <m/>
    <n v="20"/>
    <m/>
    <x v="0"/>
    <x v="0"/>
    <x v="0"/>
  </r>
  <r>
    <x v="0"/>
    <x v="0"/>
    <x v="6"/>
    <x v="13"/>
    <x v="51"/>
    <n v="2246"/>
    <s v="Rice, Yvonne"/>
    <x v="1"/>
    <x v="0"/>
    <x v="0"/>
    <n v="10"/>
    <x v="0"/>
    <x v="0"/>
    <m/>
    <n v="10"/>
    <m/>
    <x v="0"/>
    <x v="0"/>
    <x v="0"/>
  </r>
  <r>
    <x v="0"/>
    <x v="0"/>
    <x v="6"/>
    <x v="13"/>
    <x v="51"/>
    <n v="1997"/>
    <s v="Roberts, Lisa R."/>
    <x v="1"/>
    <x v="0"/>
    <x v="0"/>
    <n v="10"/>
    <x v="0"/>
    <x v="0"/>
    <m/>
    <n v="10"/>
    <n v="20"/>
    <x v="0"/>
    <x v="0"/>
    <x v="0"/>
  </r>
  <r>
    <x v="0"/>
    <x v="0"/>
    <x v="6"/>
    <x v="13"/>
    <x v="51"/>
    <n v="1299"/>
    <s v="Rodgers, Cathy B."/>
    <x v="1"/>
    <x v="0"/>
    <x v="0"/>
    <n v="25.02"/>
    <x v="0"/>
    <x v="0"/>
    <m/>
    <n v="25.02"/>
    <n v="5"/>
    <x v="0"/>
    <x v="0"/>
    <x v="0"/>
  </r>
  <r>
    <x v="0"/>
    <x v="0"/>
    <x v="7"/>
    <x v="13"/>
    <x v="51"/>
    <n v="2192"/>
    <s v="Rupinski, Angela"/>
    <x v="1"/>
    <x v="0"/>
    <x v="0"/>
    <n v="16"/>
    <x v="0"/>
    <x v="0"/>
    <m/>
    <n v="16"/>
    <m/>
    <x v="0"/>
    <x v="0"/>
    <x v="0"/>
  </r>
  <r>
    <x v="0"/>
    <x v="0"/>
    <x v="6"/>
    <x v="13"/>
    <x v="51"/>
    <n v="1590"/>
    <s v="Russell, Barbara L."/>
    <x v="1"/>
    <x v="0"/>
    <x v="0"/>
    <n v="10"/>
    <x v="0"/>
    <x v="0"/>
    <m/>
    <n v="10"/>
    <n v="20"/>
    <x v="0"/>
    <x v="0"/>
    <x v="0"/>
  </r>
  <r>
    <x v="0"/>
    <x v="0"/>
    <x v="6"/>
    <x v="13"/>
    <x v="51"/>
    <n v="2218"/>
    <s v="Russell, Brandy"/>
    <x v="1"/>
    <x v="0"/>
    <x v="0"/>
    <n v="16"/>
    <x v="0"/>
    <x v="0"/>
    <m/>
    <n v="16"/>
    <m/>
    <x v="0"/>
    <x v="0"/>
    <x v="0"/>
  </r>
  <r>
    <x v="0"/>
    <x v="0"/>
    <x v="6"/>
    <x v="13"/>
    <x v="51"/>
    <n v="1612"/>
    <s v="Self, Janet"/>
    <x v="1"/>
    <x v="0"/>
    <x v="0"/>
    <n v="10"/>
    <x v="0"/>
    <x v="0"/>
    <m/>
    <n v="10"/>
    <n v="20"/>
    <x v="0"/>
    <x v="0"/>
    <x v="0"/>
  </r>
  <r>
    <x v="0"/>
    <x v="0"/>
    <x v="6"/>
    <x v="13"/>
    <x v="51"/>
    <n v="2016"/>
    <s v="Torbett, Donna G."/>
    <x v="1"/>
    <x v="0"/>
    <x v="0"/>
    <n v="25.02"/>
    <x v="0"/>
    <x v="0"/>
    <m/>
    <n v="25.02"/>
    <m/>
    <x v="0"/>
    <x v="0"/>
    <x v="0"/>
  </r>
  <r>
    <x v="0"/>
    <x v="0"/>
    <x v="6"/>
    <x v="13"/>
    <x v="51"/>
    <n v="2147"/>
    <s v="Watson, Linda L."/>
    <x v="1"/>
    <x v="0"/>
    <x v="0"/>
    <n v="16.02"/>
    <x v="0"/>
    <x v="0"/>
    <m/>
    <n v="16.02"/>
    <m/>
    <x v="0"/>
    <x v="0"/>
    <x v="0"/>
  </r>
  <r>
    <x v="0"/>
    <x v="0"/>
    <x v="6"/>
    <x v="13"/>
    <x v="51"/>
    <n v="2154"/>
    <s v="West, Sandra"/>
    <x v="1"/>
    <x v="0"/>
    <x v="0"/>
    <n v="20"/>
    <x v="0"/>
    <x v="0"/>
    <m/>
    <n v="20"/>
    <m/>
    <x v="0"/>
    <x v="0"/>
    <x v="0"/>
  </r>
  <r>
    <x v="0"/>
    <x v="0"/>
    <x v="6"/>
    <x v="13"/>
    <x v="51"/>
    <n v="2244"/>
    <s v="Winter, Esther"/>
    <x v="1"/>
    <x v="0"/>
    <x v="0"/>
    <n v="20"/>
    <x v="0"/>
    <x v="0"/>
    <m/>
    <n v="20"/>
    <m/>
    <x v="0"/>
    <x v="0"/>
    <x v="0"/>
  </r>
  <r>
    <x v="0"/>
    <x v="0"/>
    <x v="3"/>
    <x v="13"/>
    <x v="51"/>
    <n v="2282"/>
    <s v="Young, Karen A."/>
    <x v="1"/>
    <x v="0"/>
    <x v="0"/>
    <n v="16"/>
    <x v="0"/>
    <x v="1"/>
    <m/>
    <n v="16"/>
    <m/>
    <x v="0"/>
    <x v="0"/>
    <x v="0"/>
  </r>
  <r>
    <x v="0"/>
    <x v="0"/>
    <x v="1"/>
    <x v="14"/>
    <x v="51"/>
    <n v="2165"/>
    <s v="Blackshire, Bradly"/>
    <x v="1"/>
    <x v="0"/>
    <x v="0"/>
    <n v="20"/>
    <x v="0"/>
    <x v="0"/>
    <m/>
    <n v="20"/>
    <m/>
    <x v="0"/>
    <x v="0"/>
    <x v="0"/>
  </r>
  <r>
    <x v="0"/>
    <x v="0"/>
    <x v="8"/>
    <x v="14"/>
    <x v="51"/>
    <n v="2177"/>
    <s v="Cannon, James"/>
    <x v="1"/>
    <x v="0"/>
    <x v="0"/>
    <n v="20"/>
    <x v="0"/>
    <x v="0"/>
    <m/>
    <n v="20"/>
    <m/>
    <x v="0"/>
    <x v="0"/>
    <x v="0"/>
  </r>
  <r>
    <x v="0"/>
    <x v="0"/>
    <x v="1"/>
    <x v="14"/>
    <x v="51"/>
    <n v="1280"/>
    <s v="Cooley, Tammy K."/>
    <x v="1"/>
    <x v="0"/>
    <x v="0"/>
    <n v="20"/>
    <x v="0"/>
    <x v="0"/>
    <m/>
    <n v="20"/>
    <n v="10"/>
    <x v="0"/>
    <x v="0"/>
    <x v="0"/>
  </r>
  <r>
    <x v="0"/>
    <x v="0"/>
    <x v="5"/>
    <x v="14"/>
    <x v="51"/>
    <n v="2277"/>
    <s v="Frye, Jason"/>
    <x v="1"/>
    <x v="0"/>
    <x v="0"/>
    <n v="35"/>
    <x v="0"/>
    <x v="0"/>
    <m/>
    <n v="35"/>
    <m/>
    <x v="0"/>
    <x v="0"/>
    <x v="0"/>
  </r>
  <r>
    <x v="0"/>
    <x v="0"/>
    <x v="1"/>
    <x v="14"/>
    <x v="51"/>
    <n v="1684"/>
    <s v="Mckee, Nathan"/>
    <x v="1"/>
    <x v="0"/>
    <x v="0"/>
    <n v="12.88"/>
    <x v="0"/>
    <x v="0"/>
    <m/>
    <n v="12.88"/>
    <n v="12.5"/>
    <x v="0"/>
    <x v="0"/>
    <x v="0"/>
  </r>
  <r>
    <x v="0"/>
    <x v="0"/>
    <x v="1"/>
    <x v="14"/>
    <x v="51"/>
    <n v="2242"/>
    <s v="Ridge, Billy"/>
    <x v="1"/>
    <x v="0"/>
    <x v="0"/>
    <n v="15.42"/>
    <x v="0"/>
    <x v="0"/>
    <m/>
    <n v="15.42"/>
    <m/>
    <x v="0"/>
    <x v="0"/>
    <x v="0"/>
  </r>
  <r>
    <x v="0"/>
    <x v="0"/>
    <x v="1"/>
    <x v="14"/>
    <x v="51"/>
    <n v="2220"/>
    <s v="Waddell, Henry"/>
    <x v="1"/>
    <x v="0"/>
    <x v="0"/>
    <n v="25"/>
    <x v="0"/>
    <x v="0"/>
    <m/>
    <n v="25"/>
    <m/>
    <x v="0"/>
    <x v="0"/>
    <x v="0"/>
  </r>
  <r>
    <x v="0"/>
    <x v="0"/>
    <x v="1"/>
    <x v="14"/>
    <x v="51"/>
    <n v="2161"/>
    <s v="Watson, Mark"/>
    <x v="1"/>
    <x v="0"/>
    <x v="0"/>
    <n v="23.15"/>
    <x v="0"/>
    <x v="0"/>
    <m/>
    <n v="23.15"/>
    <m/>
    <x v="0"/>
    <x v="0"/>
    <x v="0"/>
  </r>
  <r>
    <x v="0"/>
    <x v="0"/>
    <x v="1"/>
    <x v="14"/>
    <x v="51"/>
    <n v="2180"/>
    <s v="Young, Robin A."/>
    <x v="1"/>
    <x v="0"/>
    <x v="0"/>
    <n v="20"/>
    <x v="0"/>
    <x v="0"/>
    <m/>
    <n v="20"/>
    <m/>
    <x v="0"/>
    <x v="0"/>
    <x v="0"/>
  </r>
  <r>
    <x v="0"/>
    <x v="0"/>
    <x v="9"/>
    <x v="15"/>
    <x v="51"/>
    <n v="1520"/>
    <s v="Best, Shirley"/>
    <x v="1"/>
    <x v="0"/>
    <x v="0"/>
    <n v="0"/>
    <x v="0"/>
    <x v="0"/>
    <m/>
    <m/>
    <n v="36"/>
    <x v="0"/>
    <x v="0"/>
    <x v="0"/>
  </r>
  <r>
    <x v="0"/>
    <x v="0"/>
    <x v="6"/>
    <x v="15"/>
    <x v="51"/>
    <n v="2285"/>
    <s v="Bivens, Diane"/>
    <x v="1"/>
    <x v="0"/>
    <x v="0"/>
    <n v="18.5"/>
    <x v="0"/>
    <x v="1"/>
    <m/>
    <n v="18.5"/>
    <m/>
    <x v="0"/>
    <x v="0"/>
    <x v="0"/>
  </r>
  <r>
    <x v="0"/>
    <x v="0"/>
    <x v="9"/>
    <x v="15"/>
    <x v="51"/>
    <n v="1856"/>
    <s v="Bivens, Tammie"/>
    <x v="1"/>
    <x v="0"/>
    <x v="0"/>
    <n v="20"/>
    <x v="0"/>
    <x v="0"/>
    <m/>
    <n v="20"/>
    <m/>
    <x v="0"/>
    <x v="0"/>
    <x v="0"/>
  </r>
  <r>
    <x v="0"/>
    <x v="0"/>
    <x v="6"/>
    <x v="15"/>
    <x v="51"/>
    <n v="2235"/>
    <s v="Clark, Elizabeth"/>
    <x v="1"/>
    <x v="0"/>
    <x v="0"/>
    <n v="25.02"/>
    <x v="0"/>
    <x v="0"/>
    <m/>
    <n v="25.02"/>
    <m/>
    <x v="0"/>
    <x v="0"/>
    <x v="0"/>
  </r>
  <r>
    <x v="0"/>
    <x v="0"/>
    <x v="9"/>
    <x v="15"/>
    <x v="51"/>
    <n v="2267"/>
    <s v="Ellis, Kathleen"/>
    <x v="1"/>
    <x v="0"/>
    <x v="0"/>
    <n v="20"/>
    <x v="0"/>
    <x v="0"/>
    <m/>
    <n v="20"/>
    <m/>
    <x v="0"/>
    <x v="0"/>
    <x v="0"/>
  </r>
  <r>
    <x v="0"/>
    <x v="0"/>
    <x v="9"/>
    <x v="15"/>
    <x v="51"/>
    <n v="1107"/>
    <s v="Hall, Mary"/>
    <x v="1"/>
    <x v="0"/>
    <x v="0"/>
    <n v="27.22"/>
    <x v="0"/>
    <x v="0"/>
    <m/>
    <n v="27.22"/>
    <n v="3"/>
    <x v="0"/>
    <x v="0"/>
    <x v="0"/>
  </r>
  <r>
    <x v="0"/>
    <x v="0"/>
    <x v="9"/>
    <x v="15"/>
    <x v="51"/>
    <n v="1866"/>
    <s v="Harris, Nancy"/>
    <x v="1"/>
    <x v="0"/>
    <x v="0"/>
    <n v="20"/>
    <x v="0"/>
    <x v="0"/>
    <m/>
    <n v="20"/>
    <m/>
    <x v="0"/>
    <x v="0"/>
    <x v="0"/>
  </r>
  <r>
    <x v="0"/>
    <x v="0"/>
    <x v="9"/>
    <x v="15"/>
    <x v="51"/>
    <n v="1985"/>
    <s v="Pilkey, Melissa"/>
    <x v="1"/>
    <x v="0"/>
    <x v="0"/>
    <n v="20"/>
    <x v="0"/>
    <x v="0"/>
    <m/>
    <n v="20"/>
    <n v="10"/>
    <x v="0"/>
    <x v="0"/>
    <x v="0"/>
  </r>
  <r>
    <x v="0"/>
    <x v="0"/>
    <x v="3"/>
    <x v="15"/>
    <x v="51"/>
    <n v="1967"/>
    <s v="Shaw, Teia L."/>
    <x v="1"/>
    <x v="0"/>
    <x v="0"/>
    <n v="27.33"/>
    <x v="0"/>
    <x v="0"/>
    <m/>
    <n v="27.33"/>
    <m/>
    <x v="0"/>
    <x v="0"/>
    <x v="0"/>
  </r>
  <r>
    <x v="0"/>
    <x v="0"/>
    <x v="9"/>
    <x v="15"/>
    <x v="51"/>
    <n v="2272"/>
    <s v="Zimmerman, Miranda"/>
    <x v="1"/>
    <x v="0"/>
    <x v="0"/>
    <n v="10"/>
    <x v="0"/>
    <x v="0"/>
    <m/>
    <n v="10"/>
    <n v="10"/>
    <x v="0"/>
    <x v="0"/>
    <x v="0"/>
  </r>
  <r>
    <x v="0"/>
    <x v="0"/>
    <x v="7"/>
    <x v="16"/>
    <x v="51"/>
    <n v="2181"/>
    <s v="Campbell, Lisa M."/>
    <x v="1"/>
    <x v="0"/>
    <x v="0"/>
    <n v="20"/>
    <x v="0"/>
    <x v="0"/>
    <m/>
    <n v="20"/>
    <m/>
    <x v="0"/>
    <x v="0"/>
    <x v="0"/>
  </r>
  <r>
    <x v="0"/>
    <x v="0"/>
    <x v="7"/>
    <x v="16"/>
    <x v="51"/>
    <n v="2193"/>
    <s v="Cannon, Jennifer"/>
    <x v="1"/>
    <x v="0"/>
    <x v="0"/>
    <n v="20"/>
    <x v="0"/>
    <x v="0"/>
    <m/>
    <n v="20"/>
    <m/>
    <x v="0"/>
    <x v="0"/>
    <x v="0"/>
  </r>
  <r>
    <x v="0"/>
    <x v="0"/>
    <x v="4"/>
    <x v="16"/>
    <x v="51"/>
    <n v="2238"/>
    <s v="Carey, Laura"/>
    <x v="1"/>
    <x v="0"/>
    <x v="0"/>
    <n v="45"/>
    <x v="0"/>
    <x v="0"/>
    <m/>
    <n v="45"/>
    <m/>
    <x v="0"/>
    <x v="0"/>
    <x v="0"/>
  </r>
  <r>
    <x v="0"/>
    <x v="0"/>
    <x v="7"/>
    <x v="16"/>
    <x v="51"/>
    <n v="2283"/>
    <s v="Frye, Rachelle"/>
    <x v="1"/>
    <x v="0"/>
    <x v="0"/>
    <n v="30"/>
    <x v="0"/>
    <x v="0"/>
    <m/>
    <n v="30"/>
    <m/>
    <x v="0"/>
    <x v="0"/>
    <x v="0"/>
  </r>
  <r>
    <x v="0"/>
    <x v="0"/>
    <x v="7"/>
    <x v="16"/>
    <x v="51"/>
    <n v="2045"/>
    <s v="Mcinerney, Renee L."/>
    <x v="1"/>
    <x v="0"/>
    <x v="0"/>
    <n v="18"/>
    <x v="0"/>
    <x v="0"/>
    <m/>
    <n v="18"/>
    <m/>
    <x v="0"/>
    <x v="0"/>
    <x v="0"/>
  </r>
  <r>
    <x v="0"/>
    <x v="0"/>
    <x v="5"/>
    <x v="17"/>
    <x v="51"/>
    <n v="2274"/>
    <s v="Eddy, Bryan"/>
    <x v="1"/>
    <x v="0"/>
    <x v="0"/>
    <n v="20"/>
    <x v="0"/>
    <x v="0"/>
    <m/>
    <n v="20"/>
    <n v="10"/>
    <x v="0"/>
    <x v="0"/>
    <x v="0"/>
  </r>
  <r>
    <x v="0"/>
    <x v="0"/>
    <x v="5"/>
    <x v="17"/>
    <x v="51"/>
    <n v="1596"/>
    <s v="Harrison, Charles"/>
    <x v="1"/>
    <x v="0"/>
    <x v="0"/>
    <n v="28"/>
    <x v="0"/>
    <x v="0"/>
    <m/>
    <n v="28"/>
    <n v="2.5"/>
    <x v="0"/>
    <x v="0"/>
    <x v="0"/>
  </r>
  <r>
    <x v="0"/>
    <x v="0"/>
    <x v="5"/>
    <x v="18"/>
    <x v="51"/>
    <n v="1575"/>
    <s v="Gable, James D."/>
    <x v="1"/>
    <x v="0"/>
    <x v="0"/>
    <n v="20"/>
    <x v="0"/>
    <x v="0"/>
    <m/>
    <n v="20"/>
    <n v="10"/>
    <x v="0"/>
    <x v="0"/>
    <x v="0"/>
  </r>
  <r>
    <x v="0"/>
    <x v="0"/>
    <x v="8"/>
    <x v="19"/>
    <x v="51"/>
    <n v="2089"/>
    <s v="Cole, Joseph A."/>
    <x v="1"/>
    <x v="0"/>
    <x v="0"/>
    <n v="27.07"/>
    <x v="0"/>
    <x v="0"/>
    <m/>
    <n v="27.07"/>
    <m/>
    <x v="0"/>
    <x v="0"/>
    <x v="0"/>
  </r>
  <r>
    <x v="0"/>
    <x v="0"/>
    <x v="8"/>
    <x v="19"/>
    <x v="51"/>
    <n v="2169"/>
    <s v="Zimmerman, Donald E."/>
    <x v="1"/>
    <x v="0"/>
    <x v="0"/>
    <n v="26.3"/>
    <x v="0"/>
    <x v="0"/>
    <m/>
    <n v="26.3"/>
    <m/>
    <x v="0"/>
    <x v="0"/>
    <x v="0"/>
  </r>
  <r>
    <x v="0"/>
    <x v="0"/>
    <x v="0"/>
    <x v="0"/>
    <x v="52"/>
    <n v="2289"/>
    <s v="Askew, Dionte"/>
    <x v="1"/>
    <x v="0"/>
    <x v="0"/>
    <n v="0"/>
    <x v="0"/>
    <x v="1"/>
    <m/>
    <m/>
    <m/>
    <x v="0"/>
    <x v="0"/>
    <x v="0"/>
  </r>
  <r>
    <x v="0"/>
    <x v="0"/>
    <x v="0"/>
    <x v="0"/>
    <x v="53"/>
    <n v="1079"/>
    <s v="Wilson, Jim"/>
    <x v="0"/>
    <x v="0"/>
    <x v="0"/>
    <n v="40"/>
    <x v="0"/>
    <x v="1"/>
    <m/>
    <m/>
    <m/>
    <x v="0"/>
    <x v="0"/>
    <x v="0"/>
  </r>
  <r>
    <x v="0"/>
    <x v="0"/>
    <x v="0"/>
    <x v="0"/>
    <x v="54"/>
    <n v="2289"/>
    <s v="Askew, Dionte"/>
    <x v="1"/>
    <x v="0"/>
    <x v="0"/>
    <n v="40"/>
    <x v="0"/>
    <x v="1"/>
    <m/>
    <n v="40"/>
    <m/>
    <x v="0"/>
    <x v="0"/>
    <x v="0"/>
  </r>
  <r>
    <x v="0"/>
    <x v="0"/>
    <x v="0"/>
    <x v="0"/>
    <x v="54"/>
    <n v="2069"/>
    <s v="Bibee, Ronald S."/>
    <x v="0"/>
    <x v="0"/>
    <x v="0"/>
    <n v="40"/>
    <x v="0"/>
    <x v="1"/>
    <m/>
    <m/>
    <m/>
    <x v="0"/>
    <x v="0"/>
    <x v="0"/>
  </r>
  <r>
    <x v="0"/>
    <x v="0"/>
    <x v="0"/>
    <x v="0"/>
    <x v="54"/>
    <n v="1435"/>
    <s v="Bores, Carie L."/>
    <x v="0"/>
    <x v="0"/>
    <x v="0"/>
    <n v="40"/>
    <x v="0"/>
    <x v="1"/>
    <m/>
    <m/>
    <m/>
    <x v="0"/>
    <x v="0"/>
    <x v="0"/>
  </r>
  <r>
    <x v="0"/>
    <x v="0"/>
    <x v="0"/>
    <x v="0"/>
    <x v="54"/>
    <n v="2290"/>
    <s v="Garza, Cody"/>
    <x v="0"/>
    <x v="0"/>
    <x v="0"/>
    <n v="40"/>
    <x v="0"/>
    <x v="1"/>
    <m/>
    <m/>
    <m/>
    <x v="0"/>
    <x v="0"/>
    <x v="0"/>
  </r>
  <r>
    <x v="0"/>
    <x v="0"/>
    <x v="0"/>
    <x v="0"/>
    <x v="54"/>
    <n v="1918"/>
    <s v="Rodgers, Angela M."/>
    <x v="1"/>
    <x v="0"/>
    <x v="0"/>
    <n v="9.1"/>
    <x v="0"/>
    <x v="1"/>
    <m/>
    <n v="9.1"/>
    <n v="80"/>
    <x v="0"/>
    <x v="0"/>
    <x v="0"/>
  </r>
  <r>
    <x v="0"/>
    <x v="0"/>
    <x v="0"/>
    <x v="0"/>
    <x v="54"/>
    <n v="2279"/>
    <s v="Spalding, Kyle"/>
    <x v="0"/>
    <x v="0"/>
    <x v="0"/>
    <n v="40"/>
    <x v="0"/>
    <x v="1"/>
    <m/>
    <m/>
    <m/>
    <x v="0"/>
    <x v="0"/>
    <x v="0"/>
  </r>
  <r>
    <x v="0"/>
    <x v="0"/>
    <x v="0"/>
    <x v="0"/>
    <x v="54"/>
    <n v="2076"/>
    <s v="Stephens, Andrew"/>
    <x v="1"/>
    <x v="0"/>
    <x v="0"/>
    <n v="0"/>
    <x v="0"/>
    <x v="1"/>
    <m/>
    <m/>
    <m/>
    <x v="0"/>
    <x v="0"/>
    <x v="0"/>
  </r>
  <r>
    <x v="0"/>
    <x v="0"/>
    <x v="0"/>
    <x v="0"/>
    <x v="54"/>
    <n v="2185"/>
    <s v="Watson, Tamitha"/>
    <x v="0"/>
    <x v="0"/>
    <x v="0"/>
    <n v="40"/>
    <x v="0"/>
    <x v="1"/>
    <m/>
    <m/>
    <m/>
    <x v="0"/>
    <x v="0"/>
    <x v="0"/>
  </r>
  <r>
    <x v="0"/>
    <x v="0"/>
    <x v="0"/>
    <x v="0"/>
    <x v="54"/>
    <n v="1079"/>
    <s v="Wilson, Jim"/>
    <x v="0"/>
    <x v="0"/>
    <x v="0"/>
    <n v="40"/>
    <x v="0"/>
    <x v="1"/>
    <m/>
    <m/>
    <m/>
    <x v="0"/>
    <x v="0"/>
    <x v="0"/>
  </r>
  <r>
    <x v="0"/>
    <x v="0"/>
    <x v="0"/>
    <x v="1"/>
    <x v="54"/>
    <n v="1481"/>
    <s v="Dodd, Alex E."/>
    <x v="1"/>
    <x v="0"/>
    <x v="0"/>
    <n v="40"/>
    <x v="0"/>
    <x v="1"/>
    <m/>
    <n v="40"/>
    <m/>
    <x v="0"/>
    <x v="0"/>
    <x v="0"/>
  </r>
  <r>
    <x v="0"/>
    <x v="0"/>
    <x v="0"/>
    <x v="1"/>
    <x v="54"/>
    <n v="2007"/>
    <s v="Dodd, Patricia A."/>
    <x v="1"/>
    <x v="0"/>
    <x v="0"/>
    <n v="40"/>
    <x v="0"/>
    <x v="1"/>
    <m/>
    <n v="40"/>
    <m/>
    <x v="0"/>
    <x v="0"/>
    <x v="0"/>
  </r>
  <r>
    <x v="0"/>
    <x v="0"/>
    <x v="0"/>
    <x v="1"/>
    <x v="54"/>
    <n v="1897"/>
    <s v="Lee, Wayne P."/>
    <x v="0"/>
    <x v="0"/>
    <x v="0"/>
    <n v="40"/>
    <x v="0"/>
    <x v="1"/>
    <m/>
    <m/>
    <m/>
    <x v="0"/>
    <x v="0"/>
    <x v="0"/>
  </r>
  <r>
    <x v="0"/>
    <x v="0"/>
    <x v="0"/>
    <x v="2"/>
    <x v="54"/>
    <n v="1810"/>
    <s v="Damstetter, Suzanne"/>
    <x v="0"/>
    <x v="0"/>
    <x v="0"/>
    <n v="40"/>
    <x v="0"/>
    <x v="1"/>
    <m/>
    <m/>
    <m/>
    <x v="0"/>
    <x v="0"/>
    <x v="0"/>
  </r>
  <r>
    <x v="0"/>
    <x v="0"/>
    <x v="0"/>
    <x v="2"/>
    <x v="54"/>
    <n v="2179"/>
    <s v="Deiter, Nancy"/>
    <x v="1"/>
    <x v="0"/>
    <x v="0"/>
    <n v="40"/>
    <x v="0"/>
    <x v="1"/>
    <m/>
    <n v="40"/>
    <m/>
    <x v="0"/>
    <x v="0"/>
    <x v="0"/>
  </r>
  <r>
    <x v="0"/>
    <x v="0"/>
    <x v="0"/>
    <x v="2"/>
    <x v="54"/>
    <n v="1831"/>
    <s v="Simmons, Kristie"/>
    <x v="1"/>
    <x v="0"/>
    <x v="0"/>
    <n v="40"/>
    <x v="0"/>
    <x v="1"/>
    <m/>
    <n v="40"/>
    <m/>
    <x v="0"/>
    <x v="0"/>
    <x v="0"/>
  </r>
  <r>
    <x v="0"/>
    <x v="0"/>
    <x v="0"/>
    <x v="3"/>
    <x v="54"/>
    <n v="1024"/>
    <s v="Hillard, Gary L."/>
    <x v="0"/>
    <x v="0"/>
    <x v="0"/>
    <n v="40"/>
    <x v="0"/>
    <x v="1"/>
    <m/>
    <m/>
    <m/>
    <x v="0"/>
    <x v="0"/>
    <x v="0"/>
  </r>
  <r>
    <x v="0"/>
    <x v="0"/>
    <x v="0"/>
    <x v="3"/>
    <x v="54"/>
    <n v="1027"/>
    <s v="Howard, Michael"/>
    <x v="0"/>
    <x v="0"/>
    <x v="0"/>
    <n v="40"/>
    <x v="0"/>
    <x v="1"/>
    <m/>
    <m/>
    <m/>
    <x v="0"/>
    <x v="0"/>
    <x v="0"/>
  </r>
  <r>
    <x v="0"/>
    <x v="0"/>
    <x v="0"/>
    <x v="3"/>
    <x v="54"/>
    <n v="2034"/>
    <s v="Powers, Joshua"/>
    <x v="0"/>
    <x v="0"/>
    <x v="0"/>
    <n v="40"/>
    <x v="0"/>
    <x v="1"/>
    <m/>
    <m/>
    <m/>
    <x v="0"/>
    <x v="0"/>
    <x v="0"/>
  </r>
  <r>
    <x v="0"/>
    <x v="0"/>
    <x v="0"/>
    <x v="3"/>
    <x v="54"/>
    <n v="1420"/>
    <s v="Simmons, James T."/>
    <x v="0"/>
    <x v="0"/>
    <x v="0"/>
    <n v="40"/>
    <x v="0"/>
    <x v="1"/>
    <m/>
    <m/>
    <m/>
    <x v="0"/>
    <x v="0"/>
    <x v="0"/>
  </r>
  <r>
    <x v="0"/>
    <x v="0"/>
    <x v="0"/>
    <x v="4"/>
    <x v="54"/>
    <n v="2100"/>
    <s v="Glenn, Kristy"/>
    <x v="1"/>
    <x v="0"/>
    <x v="0"/>
    <n v="0"/>
    <x v="0"/>
    <x v="1"/>
    <m/>
    <m/>
    <m/>
    <x v="0"/>
    <x v="0"/>
    <x v="0"/>
  </r>
  <r>
    <x v="0"/>
    <x v="0"/>
    <x v="0"/>
    <x v="5"/>
    <x v="54"/>
    <n v="1717"/>
    <s v="Burchfield, Jeannie"/>
    <x v="1"/>
    <x v="0"/>
    <x v="0"/>
    <n v="40"/>
    <x v="0"/>
    <x v="1"/>
    <n v="5.37"/>
    <n v="40"/>
    <m/>
    <x v="0"/>
    <x v="0"/>
    <x v="0"/>
  </r>
  <r>
    <x v="0"/>
    <x v="0"/>
    <x v="0"/>
    <x v="5"/>
    <x v="54"/>
    <n v="2122"/>
    <s v="Denton, Ashley"/>
    <x v="1"/>
    <x v="0"/>
    <x v="0"/>
    <n v="40"/>
    <x v="0"/>
    <x v="1"/>
    <n v="0.27"/>
    <n v="40"/>
    <m/>
    <x v="0"/>
    <x v="0"/>
    <x v="0"/>
  </r>
  <r>
    <x v="0"/>
    <x v="0"/>
    <x v="0"/>
    <x v="5"/>
    <x v="54"/>
    <n v="1968"/>
    <s v="Duncan, Ginger"/>
    <x v="1"/>
    <x v="0"/>
    <x v="0"/>
    <n v="30.48"/>
    <x v="0"/>
    <x v="1"/>
    <m/>
    <n v="30.48"/>
    <n v="10"/>
    <x v="0"/>
    <x v="0"/>
    <x v="0"/>
  </r>
  <r>
    <x v="0"/>
    <x v="0"/>
    <x v="0"/>
    <x v="5"/>
    <x v="54"/>
    <n v="1904"/>
    <s v="Murr, Sherry"/>
    <x v="1"/>
    <x v="0"/>
    <x v="0"/>
    <n v="40"/>
    <x v="0"/>
    <x v="1"/>
    <n v="3.7"/>
    <n v="40"/>
    <m/>
    <x v="0"/>
    <x v="0"/>
    <x v="0"/>
  </r>
  <r>
    <x v="0"/>
    <x v="0"/>
    <x v="0"/>
    <x v="5"/>
    <x v="54"/>
    <n v="2225"/>
    <s v="Sexton, Holly"/>
    <x v="1"/>
    <x v="0"/>
    <x v="0"/>
    <n v="10"/>
    <x v="0"/>
    <x v="1"/>
    <m/>
    <n v="10"/>
    <m/>
    <x v="0"/>
    <x v="0"/>
    <x v="0"/>
  </r>
  <r>
    <x v="0"/>
    <x v="0"/>
    <x v="0"/>
    <x v="5"/>
    <x v="54"/>
    <n v="2225"/>
    <s v="Sexton, Holly"/>
    <x v="1"/>
    <x v="0"/>
    <x v="0"/>
    <n v="40"/>
    <x v="0"/>
    <x v="1"/>
    <n v="0.83"/>
    <n v="40"/>
    <m/>
    <x v="0"/>
    <x v="0"/>
    <x v="0"/>
  </r>
  <r>
    <x v="0"/>
    <x v="0"/>
    <x v="0"/>
    <x v="6"/>
    <x v="54"/>
    <n v="2230"/>
    <s v="Payne, Donna"/>
    <x v="1"/>
    <x v="0"/>
    <x v="0"/>
    <n v="33.15"/>
    <x v="0"/>
    <x v="1"/>
    <m/>
    <n v="33.15"/>
    <m/>
    <x v="0"/>
    <x v="0"/>
    <x v="0"/>
  </r>
  <r>
    <x v="0"/>
    <x v="0"/>
    <x v="0"/>
    <x v="20"/>
    <x v="54"/>
    <n v="2260"/>
    <s v="Lake, Stephanie"/>
    <x v="1"/>
    <x v="0"/>
    <x v="0"/>
    <n v="40"/>
    <x v="0"/>
    <x v="1"/>
    <n v="3.33"/>
    <n v="40"/>
    <m/>
    <x v="0"/>
    <x v="0"/>
    <x v="0"/>
  </r>
  <r>
    <x v="0"/>
    <x v="0"/>
    <x v="0"/>
    <x v="7"/>
    <x v="54"/>
    <n v="1933"/>
    <s v="Harris, Teresa"/>
    <x v="1"/>
    <x v="0"/>
    <x v="0"/>
    <n v="40"/>
    <x v="0"/>
    <x v="1"/>
    <n v="1.02"/>
    <n v="40"/>
    <m/>
    <x v="0"/>
    <x v="0"/>
    <x v="0"/>
  </r>
  <r>
    <x v="0"/>
    <x v="0"/>
    <x v="2"/>
    <x v="8"/>
    <x v="54"/>
    <n v="1917"/>
    <s v="Rigley, Eric"/>
    <x v="0"/>
    <x v="0"/>
    <x v="0"/>
    <n v="40"/>
    <x v="0"/>
    <x v="1"/>
    <m/>
    <m/>
    <m/>
    <x v="0"/>
    <x v="0"/>
    <x v="0"/>
  </r>
  <r>
    <x v="0"/>
    <x v="0"/>
    <x v="2"/>
    <x v="8"/>
    <x v="54"/>
    <n v="2149"/>
    <s v="Robillard, Mathew"/>
    <x v="0"/>
    <x v="0"/>
    <x v="0"/>
    <n v="40"/>
    <x v="0"/>
    <x v="1"/>
    <m/>
    <m/>
    <m/>
    <x v="0"/>
    <x v="0"/>
    <x v="0"/>
  </r>
  <r>
    <x v="0"/>
    <x v="0"/>
    <x v="2"/>
    <x v="9"/>
    <x v="54"/>
    <n v="2140"/>
    <s v="Langea-Spradlin, Catherine A."/>
    <x v="1"/>
    <x v="0"/>
    <x v="0"/>
    <n v="39.950000000000003"/>
    <x v="0"/>
    <x v="1"/>
    <m/>
    <n v="39.950000000000003"/>
    <m/>
    <x v="0"/>
    <x v="0"/>
    <x v="0"/>
  </r>
  <r>
    <x v="0"/>
    <x v="0"/>
    <x v="2"/>
    <x v="9"/>
    <x v="54"/>
    <n v="1637"/>
    <s v="Poindexter, Diane"/>
    <x v="1"/>
    <x v="0"/>
    <x v="0"/>
    <n v="40"/>
    <x v="0"/>
    <x v="1"/>
    <n v="0.37"/>
    <n v="40"/>
    <m/>
    <x v="0"/>
    <x v="0"/>
    <x v="0"/>
  </r>
  <r>
    <x v="0"/>
    <x v="0"/>
    <x v="2"/>
    <x v="10"/>
    <x v="54"/>
    <n v="2240"/>
    <s v="Gaffney, Walker"/>
    <x v="1"/>
    <x v="0"/>
    <x v="0"/>
    <n v="39.729999999999997"/>
    <x v="0"/>
    <x v="1"/>
    <m/>
    <n v="39.729999999999997"/>
    <m/>
    <x v="0"/>
    <x v="0"/>
    <x v="0"/>
  </r>
  <r>
    <x v="0"/>
    <x v="0"/>
    <x v="3"/>
    <x v="11"/>
    <x v="54"/>
    <n v="2281"/>
    <s v="Allmon, Karrie"/>
    <x v="1"/>
    <x v="0"/>
    <x v="0"/>
    <n v="40"/>
    <x v="0"/>
    <x v="1"/>
    <m/>
    <n v="40"/>
    <m/>
    <x v="0"/>
    <x v="0"/>
    <x v="0"/>
  </r>
  <r>
    <x v="0"/>
    <x v="0"/>
    <x v="3"/>
    <x v="11"/>
    <x v="54"/>
    <n v="2268"/>
    <s v="Gibson, Sarah"/>
    <x v="1"/>
    <x v="0"/>
    <x v="0"/>
    <n v="30"/>
    <x v="0"/>
    <x v="1"/>
    <m/>
    <n v="30"/>
    <n v="10"/>
    <x v="0"/>
    <x v="0"/>
    <x v="0"/>
  </r>
  <r>
    <x v="0"/>
    <x v="0"/>
    <x v="3"/>
    <x v="11"/>
    <x v="54"/>
    <n v="1993"/>
    <s v="Gibson, Tiffany D."/>
    <x v="1"/>
    <x v="0"/>
    <x v="0"/>
    <n v="39.32"/>
    <x v="0"/>
    <x v="1"/>
    <m/>
    <n v="39.32"/>
    <m/>
    <x v="0"/>
    <x v="0"/>
    <x v="0"/>
  </r>
  <r>
    <x v="0"/>
    <x v="0"/>
    <x v="3"/>
    <x v="11"/>
    <x v="54"/>
    <n v="2245"/>
    <s v="Hall, Terry"/>
    <x v="1"/>
    <x v="0"/>
    <x v="0"/>
    <n v="40"/>
    <x v="0"/>
    <x v="1"/>
    <m/>
    <n v="40"/>
    <m/>
    <x v="0"/>
    <x v="0"/>
    <x v="0"/>
  </r>
  <r>
    <x v="0"/>
    <x v="0"/>
    <x v="3"/>
    <x v="11"/>
    <x v="54"/>
    <n v="2287"/>
    <s v="Hicks, Dylan"/>
    <x v="1"/>
    <x v="0"/>
    <x v="0"/>
    <n v="30"/>
    <x v="0"/>
    <x v="1"/>
    <m/>
    <n v="30"/>
    <m/>
    <x v="0"/>
    <x v="0"/>
    <x v="0"/>
  </r>
  <r>
    <x v="0"/>
    <x v="0"/>
    <x v="3"/>
    <x v="11"/>
    <x v="54"/>
    <n v="2291"/>
    <s v="Jackson, Emily"/>
    <x v="1"/>
    <x v="0"/>
    <x v="0"/>
    <n v="40"/>
    <x v="0"/>
    <x v="1"/>
    <m/>
    <n v="40"/>
    <m/>
    <x v="0"/>
    <x v="0"/>
    <x v="0"/>
  </r>
  <r>
    <x v="0"/>
    <x v="0"/>
    <x v="3"/>
    <x v="11"/>
    <x v="54"/>
    <n v="1749"/>
    <s v="Peels, Timothy L."/>
    <x v="1"/>
    <x v="0"/>
    <x v="0"/>
    <n v="40"/>
    <x v="0"/>
    <x v="1"/>
    <m/>
    <n v="40"/>
    <m/>
    <x v="0"/>
    <x v="0"/>
    <x v="0"/>
  </r>
  <r>
    <x v="0"/>
    <x v="0"/>
    <x v="3"/>
    <x v="11"/>
    <x v="54"/>
    <n v="2271"/>
    <s v="Stillwell, Avery"/>
    <x v="1"/>
    <x v="0"/>
    <x v="0"/>
    <n v="30"/>
    <x v="0"/>
    <x v="1"/>
    <m/>
    <n v="30"/>
    <n v="10"/>
    <x v="0"/>
    <x v="0"/>
    <x v="0"/>
  </r>
  <r>
    <x v="0"/>
    <x v="0"/>
    <x v="3"/>
    <x v="11"/>
    <x v="54"/>
    <n v="2284"/>
    <s v="Underwood, Tracy"/>
    <x v="1"/>
    <x v="0"/>
    <x v="0"/>
    <n v="40"/>
    <x v="0"/>
    <x v="1"/>
    <n v="3.5"/>
    <n v="40"/>
    <m/>
    <x v="0"/>
    <x v="0"/>
    <x v="0"/>
  </r>
  <r>
    <x v="0"/>
    <x v="0"/>
    <x v="3"/>
    <x v="11"/>
    <x v="54"/>
    <n v="2166"/>
    <s v="Yokley, Clifford E."/>
    <x v="1"/>
    <x v="0"/>
    <x v="0"/>
    <n v="40"/>
    <x v="0"/>
    <x v="1"/>
    <m/>
    <n v="40"/>
    <m/>
    <x v="0"/>
    <x v="0"/>
    <x v="0"/>
  </r>
  <r>
    <x v="0"/>
    <x v="0"/>
    <x v="1"/>
    <x v="12"/>
    <x v="54"/>
    <n v="1410"/>
    <s v="Cooper, Alice F."/>
    <x v="1"/>
    <x v="0"/>
    <x v="0"/>
    <n v="40"/>
    <x v="0"/>
    <x v="1"/>
    <m/>
    <n v="40"/>
    <m/>
    <x v="0"/>
    <x v="0"/>
    <x v="0"/>
  </r>
  <r>
    <x v="0"/>
    <x v="0"/>
    <x v="5"/>
    <x v="12"/>
    <x v="54"/>
    <n v="2203"/>
    <s v="Hicks, Lisa"/>
    <x v="1"/>
    <x v="0"/>
    <x v="0"/>
    <n v="40"/>
    <x v="0"/>
    <x v="1"/>
    <m/>
    <n v="40"/>
    <m/>
    <x v="0"/>
    <x v="0"/>
    <x v="0"/>
  </r>
  <r>
    <x v="0"/>
    <x v="0"/>
    <x v="9"/>
    <x v="12"/>
    <x v="54"/>
    <n v="2264"/>
    <s v="Lee, Mary"/>
    <x v="1"/>
    <x v="0"/>
    <x v="0"/>
    <n v="40"/>
    <x v="0"/>
    <x v="1"/>
    <m/>
    <n v="40"/>
    <m/>
    <x v="0"/>
    <x v="0"/>
    <x v="0"/>
  </r>
  <r>
    <x v="0"/>
    <x v="0"/>
    <x v="1"/>
    <x v="12"/>
    <x v="54"/>
    <n v="1206"/>
    <s v="Lorenz, Viola B."/>
    <x v="1"/>
    <x v="0"/>
    <x v="0"/>
    <n v="40"/>
    <x v="0"/>
    <x v="1"/>
    <m/>
    <n v="40"/>
    <m/>
    <x v="0"/>
    <x v="0"/>
    <x v="0"/>
  </r>
  <r>
    <x v="0"/>
    <x v="0"/>
    <x v="6"/>
    <x v="12"/>
    <x v="54"/>
    <n v="2162"/>
    <s v="Williams, Savannah"/>
    <x v="1"/>
    <x v="0"/>
    <x v="0"/>
    <n v="30"/>
    <x v="0"/>
    <x v="1"/>
    <m/>
    <n v="30"/>
    <m/>
    <x v="0"/>
    <x v="0"/>
    <x v="0"/>
  </r>
  <r>
    <x v="0"/>
    <x v="0"/>
    <x v="6"/>
    <x v="13"/>
    <x v="54"/>
    <n v="2175"/>
    <s v="Akulic, Marlene"/>
    <x v="1"/>
    <x v="0"/>
    <x v="0"/>
    <n v="40"/>
    <x v="0"/>
    <x v="1"/>
    <m/>
    <n v="40"/>
    <m/>
    <x v="0"/>
    <x v="0"/>
    <x v="0"/>
  </r>
  <r>
    <x v="0"/>
    <x v="0"/>
    <x v="6"/>
    <x v="13"/>
    <x v="54"/>
    <n v="1355"/>
    <s v="Arp, Peggy A."/>
    <x v="1"/>
    <x v="0"/>
    <x v="0"/>
    <n v="40"/>
    <x v="0"/>
    <x v="1"/>
    <m/>
    <n v="40"/>
    <m/>
    <x v="0"/>
    <x v="0"/>
    <x v="0"/>
  </r>
  <r>
    <x v="0"/>
    <x v="0"/>
    <x v="6"/>
    <x v="13"/>
    <x v="54"/>
    <n v="2229"/>
    <s v="Bledsoe, Amy"/>
    <x v="1"/>
    <x v="0"/>
    <x v="0"/>
    <n v="30"/>
    <x v="0"/>
    <x v="1"/>
    <m/>
    <n v="30"/>
    <n v="10"/>
    <x v="0"/>
    <x v="0"/>
    <x v="0"/>
  </r>
  <r>
    <x v="0"/>
    <x v="0"/>
    <x v="6"/>
    <x v="13"/>
    <x v="54"/>
    <n v="2041"/>
    <s v="Bohannon, Barbara"/>
    <x v="1"/>
    <x v="0"/>
    <x v="0"/>
    <n v="40"/>
    <x v="0"/>
    <x v="1"/>
    <m/>
    <n v="40"/>
    <m/>
    <x v="0"/>
    <x v="0"/>
    <x v="0"/>
  </r>
  <r>
    <x v="0"/>
    <x v="0"/>
    <x v="6"/>
    <x v="13"/>
    <x v="54"/>
    <n v="2190"/>
    <s v="Bookout, Nancy"/>
    <x v="1"/>
    <x v="0"/>
    <x v="0"/>
    <n v="40"/>
    <x v="0"/>
    <x v="1"/>
    <m/>
    <n v="40"/>
    <m/>
    <x v="0"/>
    <x v="0"/>
    <x v="0"/>
  </r>
  <r>
    <x v="0"/>
    <x v="0"/>
    <x v="6"/>
    <x v="13"/>
    <x v="54"/>
    <n v="1739"/>
    <s v="Bowers, Brenda"/>
    <x v="1"/>
    <x v="0"/>
    <x v="0"/>
    <n v="30"/>
    <x v="0"/>
    <x v="1"/>
    <m/>
    <n v="30"/>
    <n v="10"/>
    <x v="0"/>
    <x v="0"/>
    <x v="0"/>
  </r>
  <r>
    <x v="0"/>
    <x v="0"/>
    <x v="6"/>
    <x v="13"/>
    <x v="54"/>
    <n v="2039"/>
    <s v="Brooks, Tammy C."/>
    <x v="1"/>
    <x v="0"/>
    <x v="0"/>
    <n v="36.07"/>
    <x v="0"/>
    <x v="1"/>
    <m/>
    <n v="36.07"/>
    <n v="4"/>
    <x v="0"/>
    <x v="0"/>
    <x v="0"/>
  </r>
  <r>
    <x v="0"/>
    <x v="0"/>
    <x v="6"/>
    <x v="13"/>
    <x v="54"/>
    <n v="1978"/>
    <s v="Bryan, Eva J."/>
    <x v="1"/>
    <x v="0"/>
    <x v="0"/>
    <n v="40"/>
    <x v="0"/>
    <x v="1"/>
    <m/>
    <n v="40"/>
    <m/>
    <x v="0"/>
    <x v="0"/>
    <x v="0"/>
  </r>
  <r>
    <x v="0"/>
    <x v="0"/>
    <x v="6"/>
    <x v="13"/>
    <x v="54"/>
    <n v="2156"/>
    <s v="Bryan, Sheena L."/>
    <x v="1"/>
    <x v="0"/>
    <x v="0"/>
    <n v="38.450000000000003"/>
    <x v="0"/>
    <x v="1"/>
    <m/>
    <n v="38.450000000000003"/>
    <m/>
    <x v="0"/>
    <x v="0"/>
    <x v="0"/>
  </r>
  <r>
    <x v="0"/>
    <x v="0"/>
    <x v="6"/>
    <x v="13"/>
    <x v="54"/>
    <n v="2243"/>
    <s v="Campos, Susan"/>
    <x v="1"/>
    <x v="0"/>
    <x v="0"/>
    <n v="39.479999999999997"/>
    <x v="0"/>
    <x v="1"/>
    <m/>
    <n v="39.479999999999997"/>
    <m/>
    <x v="0"/>
    <x v="0"/>
    <x v="0"/>
  </r>
  <r>
    <x v="0"/>
    <x v="0"/>
    <x v="0"/>
    <x v="13"/>
    <x v="54"/>
    <n v="1010"/>
    <s v="Carroll, Robin M."/>
    <x v="1"/>
    <x v="0"/>
    <x v="0"/>
    <n v="12"/>
    <x v="0"/>
    <x v="1"/>
    <m/>
    <n v="12"/>
    <m/>
    <x v="0"/>
    <x v="0"/>
    <x v="0"/>
  </r>
  <r>
    <x v="0"/>
    <x v="0"/>
    <x v="6"/>
    <x v="13"/>
    <x v="54"/>
    <n v="2068"/>
    <s v="Cathcart, Bess L."/>
    <x v="1"/>
    <x v="0"/>
    <x v="0"/>
    <n v="38.049999999999997"/>
    <x v="0"/>
    <x v="1"/>
    <m/>
    <n v="38.049999999999997"/>
    <m/>
    <x v="0"/>
    <x v="0"/>
    <x v="0"/>
  </r>
  <r>
    <x v="0"/>
    <x v="0"/>
    <x v="6"/>
    <x v="13"/>
    <x v="54"/>
    <n v="2098"/>
    <s v="Childress, Stacy M."/>
    <x v="1"/>
    <x v="0"/>
    <x v="0"/>
    <n v="38.03"/>
    <x v="0"/>
    <x v="1"/>
    <m/>
    <n v="38.03"/>
    <m/>
    <x v="0"/>
    <x v="0"/>
    <x v="0"/>
  </r>
  <r>
    <x v="0"/>
    <x v="0"/>
    <x v="6"/>
    <x v="13"/>
    <x v="54"/>
    <n v="2131"/>
    <s v="Collette, Stephanie"/>
    <x v="1"/>
    <x v="0"/>
    <x v="0"/>
    <n v="36"/>
    <x v="0"/>
    <x v="1"/>
    <m/>
    <n v="36"/>
    <m/>
    <x v="0"/>
    <x v="0"/>
    <x v="0"/>
  </r>
  <r>
    <x v="0"/>
    <x v="0"/>
    <x v="6"/>
    <x v="13"/>
    <x v="54"/>
    <n v="2183"/>
    <s v="Cooper, Elizabeth T."/>
    <x v="1"/>
    <x v="0"/>
    <x v="0"/>
    <n v="38.28"/>
    <x v="0"/>
    <x v="1"/>
    <m/>
    <n v="38.28"/>
    <m/>
    <x v="0"/>
    <x v="0"/>
    <x v="0"/>
  </r>
  <r>
    <x v="0"/>
    <x v="0"/>
    <x v="6"/>
    <x v="13"/>
    <x v="54"/>
    <n v="2269"/>
    <s v="Costner, Jo Ann"/>
    <x v="1"/>
    <x v="0"/>
    <x v="0"/>
    <n v="30"/>
    <x v="0"/>
    <x v="1"/>
    <m/>
    <n v="30"/>
    <n v="10"/>
    <x v="0"/>
    <x v="0"/>
    <x v="0"/>
  </r>
  <r>
    <x v="0"/>
    <x v="0"/>
    <x v="6"/>
    <x v="13"/>
    <x v="54"/>
    <n v="1362"/>
    <s v="Davis, Kimberly S."/>
    <x v="1"/>
    <x v="0"/>
    <x v="0"/>
    <n v="38"/>
    <x v="0"/>
    <x v="1"/>
    <m/>
    <n v="38"/>
    <m/>
    <x v="0"/>
    <x v="0"/>
    <x v="0"/>
  </r>
  <r>
    <x v="0"/>
    <x v="0"/>
    <x v="6"/>
    <x v="13"/>
    <x v="54"/>
    <n v="1465"/>
    <s v="Dotson, Wanda A."/>
    <x v="1"/>
    <x v="0"/>
    <x v="0"/>
    <n v="36.08"/>
    <x v="0"/>
    <x v="1"/>
    <m/>
    <n v="36.08"/>
    <m/>
    <x v="0"/>
    <x v="0"/>
    <x v="0"/>
  </r>
  <r>
    <x v="0"/>
    <x v="0"/>
    <x v="6"/>
    <x v="13"/>
    <x v="54"/>
    <n v="2046"/>
    <s v="Dunn, Lois"/>
    <x v="1"/>
    <x v="0"/>
    <x v="0"/>
    <n v="36.299999999999997"/>
    <x v="0"/>
    <x v="1"/>
    <m/>
    <n v="36.299999999999997"/>
    <m/>
    <x v="0"/>
    <x v="0"/>
    <x v="0"/>
  </r>
  <r>
    <x v="0"/>
    <x v="0"/>
    <x v="6"/>
    <x v="13"/>
    <x v="54"/>
    <n v="2152"/>
    <s v="Fishwick, Roberta"/>
    <x v="1"/>
    <x v="0"/>
    <x v="0"/>
    <n v="30"/>
    <x v="0"/>
    <x v="1"/>
    <m/>
    <n v="30"/>
    <n v="10"/>
    <x v="0"/>
    <x v="0"/>
    <x v="0"/>
  </r>
  <r>
    <x v="0"/>
    <x v="0"/>
    <x v="6"/>
    <x v="13"/>
    <x v="54"/>
    <n v="2265"/>
    <s v="Ginn, Pamela"/>
    <x v="1"/>
    <x v="0"/>
    <x v="0"/>
    <n v="10"/>
    <x v="0"/>
    <x v="1"/>
    <m/>
    <n v="10"/>
    <n v="10"/>
    <x v="0"/>
    <x v="0"/>
    <x v="0"/>
  </r>
  <r>
    <x v="0"/>
    <x v="0"/>
    <x v="6"/>
    <x v="13"/>
    <x v="54"/>
    <n v="2286"/>
    <s v="Godwin, Tonya"/>
    <x v="1"/>
    <x v="0"/>
    <x v="0"/>
    <n v="40"/>
    <x v="0"/>
    <x v="1"/>
    <m/>
    <n v="40"/>
    <m/>
    <x v="0"/>
    <x v="0"/>
    <x v="0"/>
  </r>
  <r>
    <x v="0"/>
    <x v="0"/>
    <x v="6"/>
    <x v="13"/>
    <x v="54"/>
    <n v="2222"/>
    <s v="Hamilton, Patricia"/>
    <x v="1"/>
    <x v="0"/>
    <x v="0"/>
    <n v="40"/>
    <x v="0"/>
    <x v="1"/>
    <m/>
    <n v="40"/>
    <m/>
    <x v="0"/>
    <x v="0"/>
    <x v="0"/>
  </r>
  <r>
    <x v="0"/>
    <x v="0"/>
    <x v="6"/>
    <x v="13"/>
    <x v="54"/>
    <n v="2280"/>
    <s v="Harrill, Angel"/>
    <x v="1"/>
    <x v="0"/>
    <x v="0"/>
    <n v="10"/>
    <x v="0"/>
    <x v="1"/>
    <m/>
    <n v="10"/>
    <m/>
    <x v="0"/>
    <x v="0"/>
    <x v="0"/>
  </r>
  <r>
    <x v="0"/>
    <x v="0"/>
    <x v="6"/>
    <x v="13"/>
    <x v="54"/>
    <n v="2261"/>
    <s v="Howarth, Amy"/>
    <x v="1"/>
    <x v="0"/>
    <x v="0"/>
    <n v="36.03"/>
    <x v="0"/>
    <x v="1"/>
    <m/>
    <n v="36.03"/>
    <m/>
    <x v="0"/>
    <x v="0"/>
    <x v="0"/>
  </r>
  <r>
    <x v="0"/>
    <x v="0"/>
    <x v="6"/>
    <x v="13"/>
    <x v="54"/>
    <n v="2188"/>
    <s v="Jones, Tina"/>
    <x v="1"/>
    <x v="0"/>
    <x v="0"/>
    <n v="36.07"/>
    <x v="0"/>
    <x v="1"/>
    <m/>
    <n v="36.07"/>
    <m/>
    <x v="0"/>
    <x v="0"/>
    <x v="0"/>
  </r>
  <r>
    <x v="0"/>
    <x v="0"/>
    <x v="6"/>
    <x v="13"/>
    <x v="54"/>
    <n v="1480"/>
    <s v="Kliever, Debbie J."/>
    <x v="1"/>
    <x v="0"/>
    <x v="0"/>
    <n v="38.119999999999997"/>
    <x v="0"/>
    <x v="1"/>
    <m/>
    <n v="38.119999999999997"/>
    <m/>
    <x v="0"/>
    <x v="0"/>
    <x v="0"/>
  </r>
  <r>
    <x v="0"/>
    <x v="0"/>
    <x v="6"/>
    <x v="13"/>
    <x v="54"/>
    <n v="1391"/>
    <s v="Mason, Judy A."/>
    <x v="1"/>
    <x v="0"/>
    <x v="0"/>
    <n v="40"/>
    <x v="0"/>
    <x v="1"/>
    <m/>
    <n v="40"/>
    <m/>
    <x v="0"/>
    <x v="0"/>
    <x v="0"/>
  </r>
  <r>
    <x v="0"/>
    <x v="0"/>
    <x v="7"/>
    <x v="13"/>
    <x v="54"/>
    <n v="2176"/>
    <s v="May, Cynthia L."/>
    <x v="1"/>
    <x v="0"/>
    <x v="0"/>
    <n v="38"/>
    <x v="0"/>
    <x v="1"/>
    <m/>
    <n v="38"/>
    <m/>
    <x v="0"/>
    <x v="0"/>
    <x v="0"/>
  </r>
  <r>
    <x v="0"/>
    <x v="0"/>
    <x v="6"/>
    <x v="13"/>
    <x v="54"/>
    <n v="1558"/>
    <s v="McCluskey, Loreta R."/>
    <x v="1"/>
    <x v="0"/>
    <x v="0"/>
    <n v="10"/>
    <x v="0"/>
    <x v="1"/>
    <m/>
    <n v="10"/>
    <m/>
    <x v="0"/>
    <x v="0"/>
    <x v="0"/>
  </r>
  <r>
    <x v="0"/>
    <x v="0"/>
    <x v="6"/>
    <x v="13"/>
    <x v="54"/>
    <n v="2127"/>
    <s v="McKee, April"/>
    <x v="1"/>
    <x v="0"/>
    <x v="0"/>
    <n v="37.72"/>
    <x v="0"/>
    <x v="1"/>
    <m/>
    <n v="37.72"/>
    <m/>
    <x v="0"/>
    <x v="0"/>
    <x v="0"/>
  </r>
  <r>
    <x v="0"/>
    <x v="0"/>
    <x v="6"/>
    <x v="13"/>
    <x v="54"/>
    <n v="2174"/>
    <s v="Miller, Martha"/>
    <x v="1"/>
    <x v="0"/>
    <x v="0"/>
    <n v="40"/>
    <x v="0"/>
    <x v="1"/>
    <m/>
    <n v="40"/>
    <m/>
    <x v="0"/>
    <x v="0"/>
    <x v="0"/>
  </r>
  <r>
    <x v="0"/>
    <x v="0"/>
    <x v="6"/>
    <x v="13"/>
    <x v="54"/>
    <n v="1559"/>
    <s v="Nichols, Brenda S."/>
    <x v="1"/>
    <x v="0"/>
    <x v="0"/>
    <n v="39.119999999999997"/>
    <x v="0"/>
    <x v="1"/>
    <m/>
    <n v="39.119999999999997"/>
    <m/>
    <x v="0"/>
    <x v="0"/>
    <x v="0"/>
  </r>
  <r>
    <x v="0"/>
    <x v="0"/>
    <x v="6"/>
    <x v="13"/>
    <x v="54"/>
    <n v="2259"/>
    <s v="Peels, Carolyn K."/>
    <x v="1"/>
    <x v="0"/>
    <x v="0"/>
    <n v="38.03"/>
    <x v="0"/>
    <x v="1"/>
    <m/>
    <n v="38.03"/>
    <m/>
    <x v="0"/>
    <x v="0"/>
    <x v="0"/>
  </r>
  <r>
    <x v="0"/>
    <x v="0"/>
    <x v="6"/>
    <x v="13"/>
    <x v="54"/>
    <n v="1767"/>
    <s v="Presley, Bernice"/>
    <x v="1"/>
    <x v="0"/>
    <x v="0"/>
    <n v="30"/>
    <x v="0"/>
    <x v="1"/>
    <m/>
    <n v="30"/>
    <m/>
    <x v="0"/>
    <x v="0"/>
    <x v="0"/>
  </r>
  <r>
    <x v="0"/>
    <x v="0"/>
    <x v="6"/>
    <x v="13"/>
    <x v="54"/>
    <n v="2246"/>
    <s v="Rice, Yvonne"/>
    <x v="1"/>
    <x v="0"/>
    <x v="0"/>
    <n v="20"/>
    <x v="0"/>
    <x v="1"/>
    <m/>
    <n v="20"/>
    <m/>
    <x v="0"/>
    <x v="0"/>
    <x v="0"/>
  </r>
  <r>
    <x v="0"/>
    <x v="0"/>
    <x v="6"/>
    <x v="13"/>
    <x v="54"/>
    <n v="1997"/>
    <s v="Roberts, Lisa R."/>
    <x v="1"/>
    <x v="0"/>
    <x v="0"/>
    <n v="38"/>
    <x v="0"/>
    <x v="1"/>
    <m/>
    <n v="38"/>
    <m/>
    <x v="0"/>
    <x v="0"/>
    <x v="0"/>
  </r>
  <r>
    <x v="0"/>
    <x v="0"/>
    <x v="6"/>
    <x v="13"/>
    <x v="54"/>
    <n v="1299"/>
    <s v="Rodgers, Cathy B."/>
    <x v="1"/>
    <x v="0"/>
    <x v="0"/>
    <n v="40"/>
    <x v="0"/>
    <x v="1"/>
    <m/>
    <n v="40"/>
    <m/>
    <x v="0"/>
    <x v="0"/>
    <x v="0"/>
  </r>
  <r>
    <x v="0"/>
    <x v="0"/>
    <x v="7"/>
    <x v="13"/>
    <x v="54"/>
    <n v="2192"/>
    <s v="Rupinski, Angela"/>
    <x v="1"/>
    <x v="0"/>
    <x v="0"/>
    <n v="30"/>
    <x v="0"/>
    <x v="1"/>
    <m/>
    <n v="30"/>
    <m/>
    <x v="0"/>
    <x v="0"/>
    <x v="0"/>
  </r>
  <r>
    <x v="0"/>
    <x v="0"/>
    <x v="6"/>
    <x v="13"/>
    <x v="54"/>
    <n v="1590"/>
    <s v="Russell, Barbara L."/>
    <x v="1"/>
    <x v="0"/>
    <x v="0"/>
    <n v="40"/>
    <x v="0"/>
    <x v="1"/>
    <m/>
    <n v="40"/>
    <m/>
    <x v="0"/>
    <x v="0"/>
    <x v="0"/>
  </r>
  <r>
    <x v="0"/>
    <x v="0"/>
    <x v="6"/>
    <x v="13"/>
    <x v="54"/>
    <n v="2218"/>
    <s v="Russell, Brandy"/>
    <x v="1"/>
    <x v="0"/>
    <x v="0"/>
    <n v="30"/>
    <x v="0"/>
    <x v="1"/>
    <m/>
    <n v="30"/>
    <n v="10"/>
    <x v="0"/>
    <x v="0"/>
    <x v="0"/>
  </r>
  <r>
    <x v="0"/>
    <x v="0"/>
    <x v="6"/>
    <x v="13"/>
    <x v="54"/>
    <n v="1612"/>
    <s v="Self, Janet"/>
    <x v="1"/>
    <x v="0"/>
    <x v="0"/>
    <n v="38.03"/>
    <x v="0"/>
    <x v="1"/>
    <m/>
    <n v="38.03"/>
    <m/>
    <x v="0"/>
    <x v="0"/>
    <x v="0"/>
  </r>
  <r>
    <x v="0"/>
    <x v="0"/>
    <x v="6"/>
    <x v="13"/>
    <x v="54"/>
    <n v="2016"/>
    <s v="Torbett, Donna G."/>
    <x v="1"/>
    <x v="0"/>
    <x v="0"/>
    <n v="20"/>
    <x v="0"/>
    <x v="1"/>
    <m/>
    <n v="20"/>
    <n v="13"/>
    <x v="0"/>
    <x v="0"/>
    <x v="0"/>
  </r>
  <r>
    <x v="0"/>
    <x v="0"/>
    <x v="6"/>
    <x v="13"/>
    <x v="54"/>
    <n v="2147"/>
    <s v="Watson, Linda L."/>
    <x v="1"/>
    <x v="0"/>
    <x v="0"/>
    <n v="34.17"/>
    <x v="0"/>
    <x v="1"/>
    <m/>
    <n v="34.17"/>
    <m/>
    <x v="0"/>
    <x v="0"/>
    <x v="0"/>
  </r>
  <r>
    <x v="0"/>
    <x v="0"/>
    <x v="6"/>
    <x v="13"/>
    <x v="54"/>
    <n v="2154"/>
    <s v="West, Sandra"/>
    <x v="1"/>
    <x v="0"/>
    <x v="0"/>
    <n v="36.08"/>
    <x v="0"/>
    <x v="1"/>
    <m/>
    <n v="36.08"/>
    <m/>
    <x v="0"/>
    <x v="0"/>
    <x v="0"/>
  </r>
  <r>
    <x v="0"/>
    <x v="0"/>
    <x v="6"/>
    <x v="13"/>
    <x v="54"/>
    <n v="2244"/>
    <s v="Winter, Esther"/>
    <x v="1"/>
    <x v="0"/>
    <x v="0"/>
    <n v="40.1"/>
    <x v="0"/>
    <x v="1"/>
    <m/>
    <n v="40.1"/>
    <m/>
    <x v="0"/>
    <x v="0"/>
    <x v="0"/>
  </r>
  <r>
    <x v="0"/>
    <x v="0"/>
    <x v="3"/>
    <x v="13"/>
    <x v="54"/>
    <n v="2282"/>
    <s v="Young, Karen A."/>
    <x v="1"/>
    <x v="0"/>
    <x v="0"/>
    <n v="24.03"/>
    <x v="0"/>
    <x v="1"/>
    <m/>
    <n v="24.03"/>
    <m/>
    <x v="0"/>
    <x v="0"/>
    <x v="0"/>
  </r>
  <r>
    <x v="0"/>
    <x v="0"/>
    <x v="1"/>
    <x v="14"/>
    <x v="54"/>
    <n v="2165"/>
    <s v="Blackshire, Bradly"/>
    <x v="1"/>
    <x v="0"/>
    <x v="0"/>
    <n v="38"/>
    <x v="0"/>
    <x v="1"/>
    <m/>
    <n v="38"/>
    <m/>
    <x v="0"/>
    <x v="0"/>
    <x v="0"/>
  </r>
  <r>
    <x v="0"/>
    <x v="0"/>
    <x v="8"/>
    <x v="14"/>
    <x v="54"/>
    <n v="2177"/>
    <s v="Cannon, James"/>
    <x v="1"/>
    <x v="0"/>
    <x v="0"/>
    <n v="38.67"/>
    <x v="0"/>
    <x v="1"/>
    <m/>
    <n v="38.67"/>
    <n v="1.5"/>
    <x v="0"/>
    <x v="0"/>
    <x v="0"/>
  </r>
  <r>
    <x v="0"/>
    <x v="0"/>
    <x v="1"/>
    <x v="14"/>
    <x v="54"/>
    <n v="1280"/>
    <s v="Cooley, Tammy K."/>
    <x v="1"/>
    <x v="0"/>
    <x v="0"/>
    <n v="38"/>
    <x v="0"/>
    <x v="1"/>
    <m/>
    <n v="38"/>
    <m/>
    <x v="0"/>
    <x v="0"/>
    <x v="0"/>
  </r>
  <r>
    <x v="0"/>
    <x v="0"/>
    <x v="5"/>
    <x v="14"/>
    <x v="54"/>
    <n v="2277"/>
    <s v="Frye, Jason"/>
    <x v="1"/>
    <x v="0"/>
    <x v="0"/>
    <n v="40"/>
    <x v="0"/>
    <x v="1"/>
    <n v="3"/>
    <n v="40"/>
    <m/>
    <x v="0"/>
    <x v="0"/>
    <x v="0"/>
  </r>
  <r>
    <x v="0"/>
    <x v="0"/>
    <x v="1"/>
    <x v="14"/>
    <x v="54"/>
    <n v="1684"/>
    <s v="Mckee, Nathan"/>
    <x v="1"/>
    <x v="0"/>
    <x v="0"/>
    <n v="38.130000000000003"/>
    <x v="0"/>
    <x v="1"/>
    <m/>
    <n v="38.130000000000003"/>
    <m/>
    <x v="0"/>
    <x v="0"/>
    <x v="0"/>
  </r>
  <r>
    <x v="0"/>
    <x v="0"/>
    <x v="1"/>
    <x v="14"/>
    <x v="54"/>
    <n v="2242"/>
    <s v="Ridge, Billy"/>
    <x v="1"/>
    <x v="0"/>
    <x v="0"/>
    <n v="30"/>
    <x v="0"/>
    <x v="1"/>
    <m/>
    <n v="30"/>
    <n v="10"/>
    <x v="0"/>
    <x v="0"/>
    <x v="0"/>
  </r>
  <r>
    <x v="0"/>
    <x v="0"/>
    <x v="1"/>
    <x v="14"/>
    <x v="54"/>
    <n v="2220"/>
    <s v="Waddell, Henry"/>
    <x v="1"/>
    <x v="0"/>
    <x v="0"/>
    <n v="37.83"/>
    <x v="0"/>
    <x v="1"/>
    <m/>
    <n v="37.83"/>
    <m/>
    <x v="0"/>
    <x v="0"/>
    <x v="0"/>
  </r>
  <r>
    <x v="0"/>
    <x v="0"/>
    <x v="1"/>
    <x v="14"/>
    <x v="54"/>
    <n v="2161"/>
    <s v="Watson, Mark"/>
    <x v="1"/>
    <x v="0"/>
    <x v="0"/>
    <n v="35.32"/>
    <x v="0"/>
    <x v="1"/>
    <m/>
    <n v="35.32"/>
    <m/>
    <x v="0"/>
    <x v="0"/>
    <x v="0"/>
  </r>
  <r>
    <x v="0"/>
    <x v="0"/>
    <x v="1"/>
    <x v="14"/>
    <x v="54"/>
    <n v="2180"/>
    <s v="Young, Robin A."/>
    <x v="1"/>
    <x v="0"/>
    <x v="0"/>
    <n v="40"/>
    <x v="0"/>
    <x v="1"/>
    <m/>
    <n v="40"/>
    <m/>
    <x v="0"/>
    <x v="0"/>
    <x v="0"/>
  </r>
  <r>
    <x v="0"/>
    <x v="0"/>
    <x v="9"/>
    <x v="15"/>
    <x v="54"/>
    <n v="1520"/>
    <s v="Best, Shirley"/>
    <x v="1"/>
    <x v="0"/>
    <x v="0"/>
    <n v="38"/>
    <x v="0"/>
    <x v="1"/>
    <m/>
    <n v="38"/>
    <m/>
    <x v="0"/>
    <x v="0"/>
    <x v="0"/>
  </r>
  <r>
    <x v="0"/>
    <x v="0"/>
    <x v="6"/>
    <x v="15"/>
    <x v="54"/>
    <n v="2285"/>
    <s v="Bivens, Diane"/>
    <x v="1"/>
    <x v="0"/>
    <x v="0"/>
    <n v="38.53"/>
    <x v="0"/>
    <x v="1"/>
    <m/>
    <n v="38.53"/>
    <m/>
    <x v="0"/>
    <x v="0"/>
    <x v="0"/>
  </r>
  <r>
    <x v="0"/>
    <x v="0"/>
    <x v="9"/>
    <x v="15"/>
    <x v="54"/>
    <n v="1856"/>
    <s v="Bivens, Tammie"/>
    <x v="1"/>
    <x v="0"/>
    <x v="0"/>
    <n v="40"/>
    <x v="0"/>
    <x v="1"/>
    <m/>
    <n v="40"/>
    <m/>
    <x v="0"/>
    <x v="0"/>
    <x v="0"/>
  </r>
  <r>
    <x v="0"/>
    <x v="0"/>
    <x v="6"/>
    <x v="15"/>
    <x v="54"/>
    <n v="2235"/>
    <s v="Clark, Elizabeth"/>
    <x v="1"/>
    <x v="0"/>
    <x v="0"/>
    <n v="38.549999999999997"/>
    <x v="0"/>
    <x v="1"/>
    <m/>
    <n v="38.549999999999997"/>
    <m/>
    <x v="0"/>
    <x v="0"/>
    <x v="0"/>
  </r>
  <r>
    <x v="0"/>
    <x v="0"/>
    <x v="9"/>
    <x v="15"/>
    <x v="54"/>
    <n v="2267"/>
    <s v="Ellis, Kathleen"/>
    <x v="1"/>
    <x v="0"/>
    <x v="0"/>
    <n v="32.53"/>
    <x v="0"/>
    <x v="1"/>
    <m/>
    <n v="32.53"/>
    <m/>
    <x v="0"/>
    <x v="0"/>
    <x v="0"/>
  </r>
  <r>
    <x v="0"/>
    <x v="0"/>
    <x v="9"/>
    <x v="15"/>
    <x v="54"/>
    <n v="1107"/>
    <s v="Hall, Mary"/>
    <x v="1"/>
    <x v="0"/>
    <x v="0"/>
    <n v="40"/>
    <x v="0"/>
    <x v="1"/>
    <n v="1.02"/>
    <n v="40"/>
    <m/>
    <x v="0"/>
    <x v="0"/>
    <x v="0"/>
  </r>
  <r>
    <x v="0"/>
    <x v="0"/>
    <x v="9"/>
    <x v="15"/>
    <x v="54"/>
    <n v="1866"/>
    <s v="Harris, Nancy"/>
    <x v="1"/>
    <x v="0"/>
    <x v="0"/>
    <n v="5"/>
    <x v="0"/>
    <x v="1"/>
    <m/>
    <n v="5"/>
    <m/>
    <x v="0"/>
    <x v="0"/>
    <x v="0"/>
  </r>
  <r>
    <x v="0"/>
    <x v="0"/>
    <x v="9"/>
    <x v="15"/>
    <x v="54"/>
    <n v="1866"/>
    <s v="Harris, Nancy"/>
    <x v="1"/>
    <x v="0"/>
    <x v="0"/>
    <n v="38.520000000000003"/>
    <x v="0"/>
    <x v="1"/>
    <m/>
    <n v="38.520000000000003"/>
    <m/>
    <x v="0"/>
    <x v="0"/>
    <x v="0"/>
  </r>
  <r>
    <x v="0"/>
    <x v="0"/>
    <x v="9"/>
    <x v="15"/>
    <x v="54"/>
    <n v="1985"/>
    <s v="Pilkey, Melissa"/>
    <x v="1"/>
    <x v="0"/>
    <x v="0"/>
    <n v="28.5"/>
    <x v="0"/>
    <x v="1"/>
    <m/>
    <n v="28.5"/>
    <n v="10"/>
    <x v="0"/>
    <x v="0"/>
    <x v="0"/>
  </r>
  <r>
    <x v="0"/>
    <x v="0"/>
    <x v="3"/>
    <x v="15"/>
    <x v="54"/>
    <n v="1967"/>
    <s v="Shaw, Teia L."/>
    <x v="1"/>
    <x v="0"/>
    <x v="0"/>
    <n v="40"/>
    <x v="0"/>
    <x v="1"/>
    <n v="1.35"/>
    <n v="40"/>
    <m/>
    <x v="0"/>
    <x v="0"/>
    <x v="0"/>
  </r>
  <r>
    <x v="0"/>
    <x v="0"/>
    <x v="9"/>
    <x v="15"/>
    <x v="54"/>
    <n v="2272"/>
    <s v="Zimmerman, Miranda"/>
    <x v="1"/>
    <x v="0"/>
    <x v="0"/>
    <n v="38.85"/>
    <x v="0"/>
    <x v="1"/>
    <m/>
    <n v="38.85"/>
    <m/>
    <x v="0"/>
    <x v="0"/>
    <x v="0"/>
  </r>
  <r>
    <x v="0"/>
    <x v="0"/>
    <x v="7"/>
    <x v="16"/>
    <x v="54"/>
    <n v="2181"/>
    <s v="Campbell, Lisa M."/>
    <x v="1"/>
    <x v="0"/>
    <x v="0"/>
    <n v="40"/>
    <x v="0"/>
    <x v="1"/>
    <m/>
    <n v="40"/>
    <m/>
    <x v="0"/>
    <x v="0"/>
    <x v="0"/>
  </r>
  <r>
    <x v="0"/>
    <x v="0"/>
    <x v="7"/>
    <x v="16"/>
    <x v="54"/>
    <n v="2193"/>
    <s v="Cannon, Jennifer"/>
    <x v="1"/>
    <x v="0"/>
    <x v="0"/>
    <n v="40"/>
    <x v="0"/>
    <x v="1"/>
    <m/>
    <n v="40"/>
    <m/>
    <x v="0"/>
    <x v="0"/>
    <x v="0"/>
  </r>
  <r>
    <x v="0"/>
    <x v="0"/>
    <x v="4"/>
    <x v="16"/>
    <x v="54"/>
    <n v="2238"/>
    <s v="Carey, Laura"/>
    <x v="1"/>
    <x v="0"/>
    <x v="0"/>
    <n v="40"/>
    <x v="0"/>
    <x v="1"/>
    <n v="3"/>
    <n v="40"/>
    <m/>
    <x v="0"/>
    <x v="0"/>
    <x v="0"/>
  </r>
  <r>
    <x v="0"/>
    <x v="0"/>
    <x v="7"/>
    <x v="16"/>
    <x v="54"/>
    <n v="2283"/>
    <s v="Frye, Rachelle"/>
    <x v="1"/>
    <x v="0"/>
    <x v="0"/>
    <n v="40"/>
    <x v="0"/>
    <x v="1"/>
    <m/>
    <n v="40"/>
    <m/>
    <x v="0"/>
    <x v="0"/>
    <x v="0"/>
  </r>
  <r>
    <x v="0"/>
    <x v="0"/>
    <x v="7"/>
    <x v="16"/>
    <x v="54"/>
    <n v="2045"/>
    <s v="Mcinerney, Renee L."/>
    <x v="1"/>
    <x v="0"/>
    <x v="0"/>
    <n v="38"/>
    <x v="0"/>
    <x v="1"/>
    <m/>
    <n v="38"/>
    <m/>
    <x v="0"/>
    <x v="0"/>
    <x v="0"/>
  </r>
  <r>
    <x v="0"/>
    <x v="0"/>
    <x v="5"/>
    <x v="17"/>
    <x v="54"/>
    <n v="2274"/>
    <s v="Eddy, Bryan"/>
    <x v="1"/>
    <x v="0"/>
    <x v="0"/>
    <n v="39.53"/>
    <x v="0"/>
    <x v="1"/>
    <m/>
    <n v="39.53"/>
    <m/>
    <x v="0"/>
    <x v="0"/>
    <x v="0"/>
  </r>
  <r>
    <x v="0"/>
    <x v="0"/>
    <x v="5"/>
    <x v="17"/>
    <x v="54"/>
    <n v="1596"/>
    <s v="Harrison, Charles"/>
    <x v="1"/>
    <x v="0"/>
    <x v="0"/>
    <n v="30"/>
    <x v="0"/>
    <x v="1"/>
    <m/>
    <n v="30"/>
    <n v="10"/>
    <x v="0"/>
    <x v="0"/>
    <x v="0"/>
  </r>
  <r>
    <x v="0"/>
    <x v="0"/>
    <x v="5"/>
    <x v="18"/>
    <x v="54"/>
    <n v="1575"/>
    <s v="Gable, James D."/>
    <x v="1"/>
    <x v="0"/>
    <x v="0"/>
    <n v="38.729999999999997"/>
    <x v="0"/>
    <x v="1"/>
    <m/>
    <n v="38.729999999999997"/>
    <m/>
    <x v="0"/>
    <x v="0"/>
    <x v="0"/>
  </r>
  <r>
    <x v="0"/>
    <x v="0"/>
    <x v="8"/>
    <x v="19"/>
    <x v="54"/>
    <n v="2089"/>
    <s v="Cole, Joseph A."/>
    <x v="1"/>
    <x v="0"/>
    <x v="0"/>
    <n v="40"/>
    <x v="0"/>
    <x v="1"/>
    <n v="0.18"/>
    <n v="40"/>
    <m/>
    <x v="0"/>
    <x v="0"/>
    <x v="0"/>
  </r>
  <r>
    <x v="0"/>
    <x v="0"/>
    <x v="8"/>
    <x v="19"/>
    <x v="54"/>
    <n v="2169"/>
    <s v="Zimmerman, Donald E."/>
    <x v="1"/>
    <x v="0"/>
    <x v="0"/>
    <n v="40"/>
    <x v="0"/>
    <x v="1"/>
    <m/>
    <n v="40"/>
    <m/>
    <x v="0"/>
    <x v="0"/>
    <x v="0"/>
  </r>
  <r>
    <x v="0"/>
    <x v="0"/>
    <x v="0"/>
    <x v="0"/>
    <x v="55"/>
    <n v="2289"/>
    <s v="Askew, Dionte"/>
    <x v="1"/>
    <x v="0"/>
    <x v="0"/>
    <n v="40"/>
    <x v="0"/>
    <x v="1"/>
    <m/>
    <n v="40"/>
    <m/>
    <x v="0"/>
    <x v="0"/>
    <x v="0"/>
  </r>
  <r>
    <x v="0"/>
    <x v="0"/>
    <x v="0"/>
    <x v="0"/>
    <x v="55"/>
    <n v="2069"/>
    <s v="Bibee, Ronald S."/>
    <x v="0"/>
    <x v="0"/>
    <x v="0"/>
    <n v="40"/>
    <x v="0"/>
    <x v="1"/>
    <m/>
    <m/>
    <m/>
    <x v="0"/>
    <x v="0"/>
    <x v="0"/>
  </r>
  <r>
    <x v="0"/>
    <x v="0"/>
    <x v="0"/>
    <x v="0"/>
    <x v="55"/>
    <n v="1435"/>
    <s v="Bores, Carie L."/>
    <x v="0"/>
    <x v="0"/>
    <x v="0"/>
    <n v="40"/>
    <x v="0"/>
    <x v="1"/>
    <m/>
    <m/>
    <m/>
    <x v="0"/>
    <x v="0"/>
    <x v="0"/>
  </r>
  <r>
    <x v="0"/>
    <x v="0"/>
    <x v="0"/>
    <x v="0"/>
    <x v="55"/>
    <n v="2290"/>
    <s v="Garza, Cody"/>
    <x v="0"/>
    <x v="0"/>
    <x v="0"/>
    <n v="40"/>
    <x v="0"/>
    <x v="1"/>
    <m/>
    <m/>
    <m/>
    <x v="0"/>
    <x v="0"/>
    <x v="0"/>
  </r>
  <r>
    <x v="0"/>
    <x v="0"/>
    <x v="0"/>
    <x v="0"/>
    <x v="55"/>
    <n v="2279"/>
    <s v="Spalding, Kyle"/>
    <x v="0"/>
    <x v="0"/>
    <x v="0"/>
    <n v="40"/>
    <x v="0"/>
    <x v="1"/>
    <m/>
    <m/>
    <m/>
    <x v="0"/>
    <x v="0"/>
    <x v="0"/>
  </r>
  <r>
    <x v="0"/>
    <x v="0"/>
    <x v="0"/>
    <x v="0"/>
    <x v="55"/>
    <n v="2076"/>
    <s v="Stephens, Andrew"/>
    <x v="1"/>
    <x v="0"/>
    <x v="0"/>
    <n v="0"/>
    <x v="0"/>
    <x v="1"/>
    <m/>
    <m/>
    <m/>
    <x v="0"/>
    <x v="0"/>
    <x v="0"/>
  </r>
  <r>
    <x v="0"/>
    <x v="0"/>
    <x v="0"/>
    <x v="0"/>
    <x v="55"/>
    <n v="2185"/>
    <s v="Watson, Tamitha"/>
    <x v="0"/>
    <x v="0"/>
    <x v="0"/>
    <n v="34"/>
    <x v="0"/>
    <x v="1"/>
    <m/>
    <m/>
    <n v="6"/>
    <x v="0"/>
    <x v="0"/>
    <x v="0"/>
  </r>
  <r>
    <x v="0"/>
    <x v="0"/>
    <x v="0"/>
    <x v="0"/>
    <x v="55"/>
    <n v="1079"/>
    <s v="Wilson, Jim"/>
    <x v="0"/>
    <x v="0"/>
    <x v="0"/>
    <n v="40"/>
    <x v="0"/>
    <x v="1"/>
    <m/>
    <m/>
    <m/>
    <x v="0"/>
    <x v="0"/>
    <x v="0"/>
  </r>
  <r>
    <x v="0"/>
    <x v="0"/>
    <x v="0"/>
    <x v="1"/>
    <x v="55"/>
    <n v="1481"/>
    <s v="Dodd, Alex E."/>
    <x v="1"/>
    <x v="0"/>
    <x v="0"/>
    <n v="40"/>
    <x v="0"/>
    <x v="1"/>
    <m/>
    <n v="40"/>
    <m/>
    <x v="0"/>
    <x v="0"/>
    <x v="0"/>
  </r>
  <r>
    <x v="0"/>
    <x v="0"/>
    <x v="0"/>
    <x v="1"/>
    <x v="55"/>
    <n v="2007"/>
    <s v="Dodd, Patricia A."/>
    <x v="1"/>
    <x v="0"/>
    <x v="0"/>
    <n v="40"/>
    <x v="0"/>
    <x v="1"/>
    <m/>
    <n v="40"/>
    <m/>
    <x v="0"/>
    <x v="0"/>
    <x v="0"/>
  </r>
  <r>
    <x v="0"/>
    <x v="0"/>
    <x v="0"/>
    <x v="1"/>
    <x v="55"/>
    <n v="1897"/>
    <s v="Lee, Wayne P."/>
    <x v="0"/>
    <x v="0"/>
    <x v="0"/>
    <n v="40"/>
    <x v="0"/>
    <x v="1"/>
    <m/>
    <m/>
    <m/>
    <x v="0"/>
    <x v="0"/>
    <x v="0"/>
  </r>
  <r>
    <x v="0"/>
    <x v="0"/>
    <x v="0"/>
    <x v="2"/>
    <x v="55"/>
    <n v="1810"/>
    <s v="Damstetter, Suzanne"/>
    <x v="0"/>
    <x v="0"/>
    <x v="0"/>
    <n v="30"/>
    <x v="0"/>
    <x v="1"/>
    <m/>
    <m/>
    <n v="10"/>
    <x v="0"/>
    <x v="0"/>
    <x v="0"/>
  </r>
  <r>
    <x v="0"/>
    <x v="0"/>
    <x v="0"/>
    <x v="2"/>
    <x v="55"/>
    <n v="2179"/>
    <s v="Deiter, Nancy"/>
    <x v="1"/>
    <x v="0"/>
    <x v="0"/>
    <n v="40"/>
    <x v="0"/>
    <x v="1"/>
    <m/>
    <n v="40"/>
    <m/>
    <x v="0"/>
    <x v="0"/>
    <x v="0"/>
  </r>
  <r>
    <x v="0"/>
    <x v="0"/>
    <x v="0"/>
    <x v="2"/>
    <x v="55"/>
    <n v="1831"/>
    <s v="Simmons, Kristie"/>
    <x v="1"/>
    <x v="0"/>
    <x v="0"/>
    <n v="40"/>
    <x v="0"/>
    <x v="1"/>
    <m/>
    <n v="40"/>
    <m/>
    <x v="0"/>
    <x v="0"/>
    <x v="0"/>
  </r>
  <r>
    <x v="0"/>
    <x v="0"/>
    <x v="0"/>
    <x v="3"/>
    <x v="55"/>
    <n v="1024"/>
    <s v="Hillard, Gary L."/>
    <x v="0"/>
    <x v="0"/>
    <x v="0"/>
    <n v="40"/>
    <x v="0"/>
    <x v="1"/>
    <m/>
    <m/>
    <m/>
    <x v="0"/>
    <x v="0"/>
    <x v="0"/>
  </r>
  <r>
    <x v="0"/>
    <x v="0"/>
    <x v="0"/>
    <x v="3"/>
    <x v="55"/>
    <n v="1027"/>
    <s v="Howard, Michael"/>
    <x v="0"/>
    <x v="0"/>
    <x v="0"/>
    <n v="40"/>
    <x v="0"/>
    <x v="1"/>
    <m/>
    <m/>
    <m/>
    <x v="0"/>
    <x v="0"/>
    <x v="0"/>
  </r>
  <r>
    <x v="0"/>
    <x v="0"/>
    <x v="0"/>
    <x v="3"/>
    <x v="55"/>
    <n v="2034"/>
    <s v="Powers, Joshua"/>
    <x v="0"/>
    <x v="0"/>
    <x v="0"/>
    <n v="40"/>
    <x v="0"/>
    <x v="1"/>
    <m/>
    <m/>
    <m/>
    <x v="0"/>
    <x v="0"/>
    <x v="0"/>
  </r>
  <r>
    <x v="0"/>
    <x v="0"/>
    <x v="0"/>
    <x v="3"/>
    <x v="55"/>
    <n v="1420"/>
    <s v="Simmons, James T."/>
    <x v="0"/>
    <x v="0"/>
    <x v="0"/>
    <n v="40"/>
    <x v="0"/>
    <x v="1"/>
    <m/>
    <m/>
    <m/>
    <x v="0"/>
    <x v="0"/>
    <x v="0"/>
  </r>
  <r>
    <x v="0"/>
    <x v="0"/>
    <x v="0"/>
    <x v="4"/>
    <x v="55"/>
    <n v="2100"/>
    <s v="Glenn, Kristy"/>
    <x v="1"/>
    <x v="0"/>
    <x v="0"/>
    <n v="0"/>
    <x v="0"/>
    <x v="1"/>
    <m/>
    <m/>
    <m/>
    <x v="0"/>
    <x v="0"/>
    <x v="0"/>
  </r>
  <r>
    <x v="0"/>
    <x v="0"/>
    <x v="0"/>
    <x v="5"/>
    <x v="55"/>
    <n v="1717"/>
    <s v="Burchfield, Jeannie"/>
    <x v="1"/>
    <x v="0"/>
    <x v="0"/>
    <n v="40"/>
    <x v="0"/>
    <x v="1"/>
    <n v="2.25"/>
    <n v="40"/>
    <m/>
    <x v="0"/>
    <x v="0"/>
    <x v="0"/>
  </r>
  <r>
    <x v="0"/>
    <x v="0"/>
    <x v="0"/>
    <x v="5"/>
    <x v="55"/>
    <n v="2122"/>
    <s v="Denton, Ashley"/>
    <x v="1"/>
    <x v="0"/>
    <x v="0"/>
    <n v="40"/>
    <x v="0"/>
    <x v="1"/>
    <n v="0.43"/>
    <n v="40"/>
    <m/>
    <x v="0"/>
    <x v="0"/>
    <x v="0"/>
  </r>
  <r>
    <x v="0"/>
    <x v="0"/>
    <x v="0"/>
    <x v="5"/>
    <x v="55"/>
    <n v="1968"/>
    <s v="Duncan, Ginger"/>
    <x v="1"/>
    <x v="0"/>
    <x v="0"/>
    <n v="40"/>
    <x v="0"/>
    <x v="1"/>
    <n v="0.28000000000000003"/>
    <n v="40"/>
    <m/>
    <x v="0"/>
    <x v="0"/>
    <x v="0"/>
  </r>
  <r>
    <x v="0"/>
    <x v="0"/>
    <x v="0"/>
    <x v="5"/>
    <x v="55"/>
    <n v="1904"/>
    <s v="Murr, Sherry"/>
    <x v="1"/>
    <x v="0"/>
    <x v="0"/>
    <n v="39.9"/>
    <x v="0"/>
    <x v="1"/>
    <m/>
    <n v="39.9"/>
    <m/>
    <x v="0"/>
    <x v="0"/>
    <x v="0"/>
  </r>
  <r>
    <x v="0"/>
    <x v="0"/>
    <x v="0"/>
    <x v="5"/>
    <x v="55"/>
    <n v="2225"/>
    <s v="Sexton, Holly"/>
    <x v="1"/>
    <x v="0"/>
    <x v="0"/>
    <n v="40"/>
    <x v="0"/>
    <x v="1"/>
    <n v="0.8"/>
    <n v="40"/>
    <m/>
    <x v="0"/>
    <x v="0"/>
    <x v="0"/>
  </r>
  <r>
    <x v="0"/>
    <x v="0"/>
    <x v="0"/>
    <x v="6"/>
    <x v="55"/>
    <n v="2230"/>
    <s v="Payne, Donna"/>
    <x v="1"/>
    <x v="0"/>
    <x v="0"/>
    <n v="40"/>
    <x v="0"/>
    <x v="1"/>
    <n v="0.5"/>
    <n v="40"/>
    <m/>
    <x v="0"/>
    <x v="0"/>
    <x v="0"/>
  </r>
  <r>
    <x v="0"/>
    <x v="0"/>
    <x v="0"/>
    <x v="20"/>
    <x v="55"/>
    <n v="2260"/>
    <s v="Lake, Stephanie"/>
    <x v="1"/>
    <x v="0"/>
    <x v="0"/>
    <n v="40"/>
    <x v="0"/>
    <x v="1"/>
    <m/>
    <n v="40"/>
    <m/>
    <x v="0"/>
    <x v="0"/>
    <x v="0"/>
  </r>
  <r>
    <x v="0"/>
    <x v="0"/>
    <x v="0"/>
    <x v="7"/>
    <x v="55"/>
    <n v="1933"/>
    <s v="Harris, Teresa"/>
    <x v="1"/>
    <x v="0"/>
    <x v="0"/>
    <n v="40"/>
    <x v="0"/>
    <x v="1"/>
    <n v="1.23"/>
    <n v="40"/>
    <m/>
    <x v="0"/>
    <x v="0"/>
    <x v="0"/>
  </r>
  <r>
    <x v="0"/>
    <x v="0"/>
    <x v="2"/>
    <x v="8"/>
    <x v="55"/>
    <n v="1917"/>
    <s v="Rigley, Eric"/>
    <x v="0"/>
    <x v="0"/>
    <x v="0"/>
    <n v="40"/>
    <x v="0"/>
    <x v="1"/>
    <m/>
    <m/>
    <m/>
    <x v="0"/>
    <x v="0"/>
    <x v="0"/>
  </r>
  <r>
    <x v="0"/>
    <x v="0"/>
    <x v="2"/>
    <x v="8"/>
    <x v="55"/>
    <n v="2149"/>
    <s v="Robillard, Mathew"/>
    <x v="0"/>
    <x v="0"/>
    <x v="0"/>
    <n v="40"/>
    <x v="0"/>
    <x v="1"/>
    <m/>
    <m/>
    <m/>
    <x v="0"/>
    <x v="0"/>
    <x v="0"/>
  </r>
  <r>
    <x v="0"/>
    <x v="0"/>
    <x v="2"/>
    <x v="9"/>
    <x v="55"/>
    <n v="2140"/>
    <s v="Langea-Spradlin, Catherine A."/>
    <x v="1"/>
    <x v="0"/>
    <x v="0"/>
    <n v="40"/>
    <x v="0"/>
    <x v="1"/>
    <n v="0.23"/>
    <n v="40"/>
    <m/>
    <x v="0"/>
    <x v="0"/>
    <x v="0"/>
  </r>
  <r>
    <x v="0"/>
    <x v="0"/>
    <x v="2"/>
    <x v="9"/>
    <x v="55"/>
    <n v="1637"/>
    <s v="Poindexter, Diane"/>
    <x v="1"/>
    <x v="0"/>
    <x v="0"/>
    <n v="40"/>
    <x v="0"/>
    <x v="1"/>
    <n v="0.4"/>
    <n v="40"/>
    <m/>
    <x v="0"/>
    <x v="0"/>
    <x v="0"/>
  </r>
  <r>
    <x v="0"/>
    <x v="0"/>
    <x v="2"/>
    <x v="10"/>
    <x v="55"/>
    <n v="2240"/>
    <s v="Gaffney, Walker"/>
    <x v="1"/>
    <x v="0"/>
    <x v="0"/>
    <n v="40"/>
    <x v="0"/>
    <x v="1"/>
    <n v="0.03"/>
    <n v="40"/>
    <m/>
    <x v="0"/>
    <x v="0"/>
    <x v="0"/>
  </r>
  <r>
    <x v="0"/>
    <x v="0"/>
    <x v="3"/>
    <x v="11"/>
    <x v="55"/>
    <n v="2281"/>
    <s v="Allmon, Karrie"/>
    <x v="1"/>
    <x v="0"/>
    <x v="0"/>
    <n v="30"/>
    <x v="0"/>
    <x v="1"/>
    <m/>
    <n v="30"/>
    <m/>
    <x v="0"/>
    <x v="0"/>
    <x v="0"/>
  </r>
  <r>
    <x v="0"/>
    <x v="0"/>
    <x v="3"/>
    <x v="11"/>
    <x v="55"/>
    <n v="2268"/>
    <s v="Gibson, Sarah"/>
    <x v="1"/>
    <x v="0"/>
    <x v="0"/>
    <n v="35.22"/>
    <x v="0"/>
    <x v="1"/>
    <m/>
    <n v="35.22"/>
    <m/>
    <x v="0"/>
    <x v="0"/>
    <x v="0"/>
  </r>
  <r>
    <x v="0"/>
    <x v="0"/>
    <x v="3"/>
    <x v="11"/>
    <x v="55"/>
    <n v="1993"/>
    <s v="Gibson, Tiffany D."/>
    <x v="1"/>
    <x v="0"/>
    <x v="0"/>
    <n v="40"/>
    <x v="0"/>
    <x v="1"/>
    <n v="2.65"/>
    <n v="40"/>
    <m/>
    <x v="0"/>
    <x v="0"/>
    <x v="0"/>
  </r>
  <r>
    <x v="0"/>
    <x v="0"/>
    <x v="3"/>
    <x v="11"/>
    <x v="55"/>
    <n v="2245"/>
    <s v="Hall, Terry"/>
    <x v="1"/>
    <x v="0"/>
    <x v="0"/>
    <n v="30"/>
    <x v="0"/>
    <x v="1"/>
    <m/>
    <n v="30"/>
    <m/>
    <x v="0"/>
    <x v="0"/>
    <x v="0"/>
  </r>
  <r>
    <x v="0"/>
    <x v="0"/>
    <x v="3"/>
    <x v="11"/>
    <x v="55"/>
    <n v="2287"/>
    <s v="Hicks, Dylan"/>
    <x v="1"/>
    <x v="0"/>
    <x v="0"/>
    <n v="28"/>
    <x v="0"/>
    <x v="1"/>
    <m/>
    <n v="28"/>
    <m/>
    <x v="0"/>
    <x v="0"/>
    <x v="0"/>
  </r>
  <r>
    <x v="0"/>
    <x v="0"/>
    <x v="3"/>
    <x v="11"/>
    <x v="55"/>
    <n v="2291"/>
    <s v="Jackson, Emily"/>
    <x v="1"/>
    <x v="0"/>
    <x v="0"/>
    <n v="40"/>
    <x v="0"/>
    <x v="1"/>
    <n v="3"/>
    <n v="40"/>
    <m/>
    <x v="0"/>
    <x v="0"/>
    <x v="0"/>
  </r>
  <r>
    <x v="0"/>
    <x v="0"/>
    <x v="3"/>
    <x v="11"/>
    <x v="55"/>
    <n v="1749"/>
    <s v="Peels, Timothy L."/>
    <x v="1"/>
    <x v="0"/>
    <x v="0"/>
    <n v="40"/>
    <x v="0"/>
    <x v="1"/>
    <n v="5.2"/>
    <n v="40"/>
    <m/>
    <x v="0"/>
    <x v="0"/>
    <x v="0"/>
  </r>
  <r>
    <x v="0"/>
    <x v="0"/>
    <x v="3"/>
    <x v="11"/>
    <x v="55"/>
    <n v="2271"/>
    <s v="Stillwell, Avery"/>
    <x v="1"/>
    <x v="0"/>
    <x v="0"/>
    <n v="25.05"/>
    <x v="0"/>
    <x v="1"/>
    <m/>
    <n v="25.05"/>
    <m/>
    <x v="0"/>
    <x v="0"/>
    <x v="0"/>
  </r>
  <r>
    <x v="0"/>
    <x v="0"/>
    <x v="3"/>
    <x v="11"/>
    <x v="55"/>
    <n v="2284"/>
    <s v="Underwood, Tracy"/>
    <x v="1"/>
    <x v="0"/>
    <x v="0"/>
    <n v="40"/>
    <x v="0"/>
    <x v="1"/>
    <n v="7"/>
    <n v="40"/>
    <m/>
    <x v="0"/>
    <x v="0"/>
    <x v="0"/>
  </r>
  <r>
    <x v="0"/>
    <x v="0"/>
    <x v="3"/>
    <x v="11"/>
    <x v="55"/>
    <n v="2166"/>
    <s v="Yokley, Clifford E."/>
    <x v="1"/>
    <x v="0"/>
    <x v="0"/>
    <n v="40"/>
    <x v="0"/>
    <x v="1"/>
    <m/>
    <n v="40"/>
    <m/>
    <x v="0"/>
    <x v="0"/>
    <x v="0"/>
  </r>
  <r>
    <x v="0"/>
    <x v="0"/>
    <x v="1"/>
    <x v="12"/>
    <x v="55"/>
    <n v="1410"/>
    <s v="Cooper, Alice F."/>
    <x v="1"/>
    <x v="0"/>
    <x v="0"/>
    <n v="40"/>
    <x v="0"/>
    <x v="1"/>
    <m/>
    <n v="40"/>
    <m/>
    <x v="0"/>
    <x v="0"/>
    <x v="0"/>
  </r>
  <r>
    <x v="0"/>
    <x v="0"/>
    <x v="5"/>
    <x v="12"/>
    <x v="55"/>
    <n v="2203"/>
    <s v="Hicks, Lisa"/>
    <x v="1"/>
    <x v="0"/>
    <x v="0"/>
    <n v="30"/>
    <x v="0"/>
    <x v="1"/>
    <m/>
    <n v="30"/>
    <m/>
    <x v="0"/>
    <x v="0"/>
    <x v="0"/>
  </r>
  <r>
    <x v="0"/>
    <x v="0"/>
    <x v="9"/>
    <x v="12"/>
    <x v="55"/>
    <n v="2264"/>
    <s v="Lee, Mary"/>
    <x v="1"/>
    <x v="0"/>
    <x v="0"/>
    <n v="40"/>
    <x v="0"/>
    <x v="1"/>
    <m/>
    <n v="40"/>
    <m/>
    <x v="0"/>
    <x v="0"/>
    <x v="0"/>
  </r>
  <r>
    <x v="0"/>
    <x v="0"/>
    <x v="1"/>
    <x v="12"/>
    <x v="55"/>
    <n v="1206"/>
    <s v="Lorenz, Viola B."/>
    <x v="1"/>
    <x v="0"/>
    <x v="0"/>
    <n v="40"/>
    <x v="0"/>
    <x v="1"/>
    <m/>
    <n v="40"/>
    <m/>
    <x v="0"/>
    <x v="0"/>
    <x v="0"/>
  </r>
  <r>
    <x v="0"/>
    <x v="0"/>
    <x v="6"/>
    <x v="12"/>
    <x v="55"/>
    <n v="2162"/>
    <s v="Williams, Savannah"/>
    <x v="1"/>
    <x v="0"/>
    <x v="0"/>
    <n v="36.229999999999997"/>
    <x v="0"/>
    <x v="1"/>
    <m/>
    <n v="36.229999999999997"/>
    <m/>
    <x v="0"/>
    <x v="0"/>
    <x v="0"/>
  </r>
  <r>
    <x v="0"/>
    <x v="0"/>
    <x v="6"/>
    <x v="13"/>
    <x v="55"/>
    <n v="2175"/>
    <s v="Akulic, Marlene"/>
    <x v="1"/>
    <x v="0"/>
    <x v="0"/>
    <n v="40"/>
    <x v="0"/>
    <x v="1"/>
    <m/>
    <n v="40"/>
    <m/>
    <x v="0"/>
    <x v="0"/>
    <x v="0"/>
  </r>
  <r>
    <x v="0"/>
    <x v="0"/>
    <x v="6"/>
    <x v="13"/>
    <x v="55"/>
    <n v="1355"/>
    <s v="Arp, Peggy A."/>
    <x v="1"/>
    <x v="0"/>
    <x v="0"/>
    <n v="30"/>
    <x v="0"/>
    <x v="1"/>
    <m/>
    <n v="30"/>
    <m/>
    <x v="0"/>
    <x v="0"/>
    <x v="0"/>
  </r>
  <r>
    <x v="0"/>
    <x v="0"/>
    <x v="6"/>
    <x v="13"/>
    <x v="55"/>
    <n v="2229"/>
    <s v="Bledsoe, Amy"/>
    <x v="1"/>
    <x v="0"/>
    <x v="0"/>
    <n v="4.08"/>
    <x v="0"/>
    <x v="1"/>
    <m/>
    <n v="4.08"/>
    <n v="10"/>
    <x v="0"/>
    <x v="0"/>
    <x v="0"/>
  </r>
  <r>
    <x v="0"/>
    <x v="0"/>
    <x v="6"/>
    <x v="13"/>
    <x v="55"/>
    <n v="2041"/>
    <s v="Bohannon, Barbara"/>
    <x v="1"/>
    <x v="0"/>
    <x v="0"/>
    <n v="38.82"/>
    <x v="0"/>
    <x v="1"/>
    <m/>
    <n v="38.82"/>
    <m/>
    <x v="0"/>
    <x v="0"/>
    <x v="0"/>
  </r>
  <r>
    <x v="0"/>
    <x v="0"/>
    <x v="6"/>
    <x v="13"/>
    <x v="55"/>
    <n v="2190"/>
    <s v="Bookout, Nancy"/>
    <x v="1"/>
    <x v="0"/>
    <x v="0"/>
    <n v="40"/>
    <x v="0"/>
    <x v="1"/>
    <m/>
    <n v="40"/>
    <m/>
    <x v="0"/>
    <x v="0"/>
    <x v="0"/>
  </r>
  <r>
    <x v="0"/>
    <x v="0"/>
    <x v="6"/>
    <x v="13"/>
    <x v="55"/>
    <n v="2039"/>
    <s v="Brooks, Tammy C."/>
    <x v="1"/>
    <x v="0"/>
    <x v="0"/>
    <n v="27.95"/>
    <x v="0"/>
    <x v="1"/>
    <m/>
    <n v="27.95"/>
    <n v="10"/>
    <x v="0"/>
    <x v="0"/>
    <x v="0"/>
  </r>
  <r>
    <x v="0"/>
    <x v="0"/>
    <x v="6"/>
    <x v="13"/>
    <x v="55"/>
    <n v="1978"/>
    <s v="Bryan, Eva J."/>
    <x v="1"/>
    <x v="0"/>
    <x v="0"/>
    <n v="40"/>
    <x v="0"/>
    <x v="1"/>
    <m/>
    <n v="40"/>
    <m/>
    <x v="0"/>
    <x v="0"/>
    <x v="0"/>
  </r>
  <r>
    <x v="0"/>
    <x v="0"/>
    <x v="6"/>
    <x v="13"/>
    <x v="55"/>
    <n v="2156"/>
    <s v="Bryan, Sheena L."/>
    <x v="1"/>
    <x v="0"/>
    <x v="0"/>
    <n v="36.03"/>
    <x v="0"/>
    <x v="1"/>
    <m/>
    <n v="36.03"/>
    <m/>
    <x v="0"/>
    <x v="0"/>
    <x v="0"/>
  </r>
  <r>
    <x v="0"/>
    <x v="0"/>
    <x v="6"/>
    <x v="13"/>
    <x v="55"/>
    <n v="2243"/>
    <s v="Campos, Susan"/>
    <x v="1"/>
    <x v="0"/>
    <x v="0"/>
    <n v="40"/>
    <x v="0"/>
    <x v="1"/>
    <m/>
    <n v="40"/>
    <m/>
    <x v="0"/>
    <x v="0"/>
    <x v="0"/>
  </r>
  <r>
    <x v="0"/>
    <x v="0"/>
    <x v="0"/>
    <x v="13"/>
    <x v="55"/>
    <n v="1010"/>
    <s v="Carroll, Robin M."/>
    <x v="1"/>
    <x v="0"/>
    <x v="0"/>
    <n v="40"/>
    <x v="0"/>
    <x v="1"/>
    <m/>
    <n v="40"/>
    <m/>
    <x v="0"/>
    <x v="0"/>
    <x v="0"/>
  </r>
  <r>
    <x v="0"/>
    <x v="0"/>
    <x v="6"/>
    <x v="13"/>
    <x v="55"/>
    <n v="2068"/>
    <s v="Cathcart, Bess L."/>
    <x v="1"/>
    <x v="0"/>
    <x v="0"/>
    <n v="36.08"/>
    <x v="0"/>
    <x v="1"/>
    <m/>
    <n v="36.08"/>
    <m/>
    <x v="0"/>
    <x v="0"/>
    <x v="0"/>
  </r>
  <r>
    <x v="0"/>
    <x v="0"/>
    <x v="6"/>
    <x v="13"/>
    <x v="55"/>
    <n v="2098"/>
    <s v="Childress, Stacy M."/>
    <x v="1"/>
    <x v="0"/>
    <x v="0"/>
    <n v="26.02"/>
    <x v="0"/>
    <x v="1"/>
    <m/>
    <n v="26.02"/>
    <n v="10"/>
    <x v="0"/>
    <x v="0"/>
    <x v="0"/>
  </r>
  <r>
    <x v="0"/>
    <x v="0"/>
    <x v="6"/>
    <x v="13"/>
    <x v="55"/>
    <n v="2131"/>
    <s v="Collette, Stephanie"/>
    <x v="1"/>
    <x v="0"/>
    <x v="0"/>
    <n v="30"/>
    <x v="0"/>
    <x v="1"/>
    <m/>
    <n v="30"/>
    <n v="10"/>
    <x v="0"/>
    <x v="0"/>
    <x v="0"/>
  </r>
  <r>
    <x v="0"/>
    <x v="0"/>
    <x v="6"/>
    <x v="13"/>
    <x v="55"/>
    <n v="2183"/>
    <s v="Cooper, Elizabeth T."/>
    <x v="1"/>
    <x v="0"/>
    <x v="0"/>
    <n v="36"/>
    <x v="0"/>
    <x v="1"/>
    <m/>
    <n v="36"/>
    <m/>
    <x v="0"/>
    <x v="0"/>
    <x v="0"/>
  </r>
  <r>
    <x v="0"/>
    <x v="0"/>
    <x v="6"/>
    <x v="13"/>
    <x v="55"/>
    <n v="2269"/>
    <s v="Costner, Jo Ann"/>
    <x v="1"/>
    <x v="0"/>
    <x v="0"/>
    <n v="28.02"/>
    <x v="0"/>
    <x v="1"/>
    <m/>
    <n v="28.02"/>
    <n v="10"/>
    <x v="0"/>
    <x v="0"/>
    <x v="0"/>
  </r>
  <r>
    <x v="0"/>
    <x v="0"/>
    <x v="6"/>
    <x v="13"/>
    <x v="55"/>
    <n v="1362"/>
    <s v="Davis, Kimberly S."/>
    <x v="1"/>
    <x v="0"/>
    <x v="0"/>
    <n v="38"/>
    <x v="0"/>
    <x v="1"/>
    <m/>
    <n v="38"/>
    <m/>
    <x v="0"/>
    <x v="0"/>
    <x v="0"/>
  </r>
  <r>
    <x v="0"/>
    <x v="0"/>
    <x v="6"/>
    <x v="13"/>
    <x v="55"/>
    <n v="1465"/>
    <s v="Dotson, Wanda A."/>
    <x v="1"/>
    <x v="0"/>
    <x v="0"/>
    <n v="26.55"/>
    <x v="0"/>
    <x v="1"/>
    <m/>
    <n v="26.55"/>
    <n v="10"/>
    <x v="0"/>
    <x v="0"/>
    <x v="0"/>
  </r>
  <r>
    <x v="0"/>
    <x v="0"/>
    <x v="6"/>
    <x v="13"/>
    <x v="55"/>
    <n v="2046"/>
    <s v="Dunn, Lois"/>
    <x v="1"/>
    <x v="0"/>
    <x v="0"/>
    <n v="40"/>
    <x v="0"/>
    <x v="1"/>
    <m/>
    <n v="40"/>
    <m/>
    <x v="0"/>
    <x v="0"/>
    <x v="0"/>
  </r>
  <r>
    <x v="0"/>
    <x v="0"/>
    <x v="6"/>
    <x v="13"/>
    <x v="55"/>
    <n v="2152"/>
    <s v="Fishwick, Roberta"/>
    <x v="1"/>
    <x v="0"/>
    <x v="0"/>
    <n v="36.07"/>
    <x v="0"/>
    <x v="1"/>
    <m/>
    <n v="36.07"/>
    <n v="4"/>
    <x v="0"/>
    <x v="0"/>
    <x v="0"/>
  </r>
  <r>
    <x v="0"/>
    <x v="0"/>
    <x v="6"/>
    <x v="13"/>
    <x v="55"/>
    <n v="2265"/>
    <s v="Ginn, Pamela"/>
    <x v="1"/>
    <x v="0"/>
    <x v="0"/>
    <n v="40"/>
    <x v="0"/>
    <x v="1"/>
    <m/>
    <n v="40"/>
    <m/>
    <x v="0"/>
    <x v="0"/>
    <x v="0"/>
  </r>
  <r>
    <x v="0"/>
    <x v="0"/>
    <x v="6"/>
    <x v="13"/>
    <x v="55"/>
    <n v="2286"/>
    <s v="Godwin, Tonya"/>
    <x v="1"/>
    <x v="0"/>
    <x v="0"/>
    <n v="37.130000000000003"/>
    <x v="0"/>
    <x v="1"/>
    <m/>
    <n v="37.130000000000003"/>
    <m/>
    <x v="0"/>
    <x v="0"/>
    <x v="0"/>
  </r>
  <r>
    <x v="0"/>
    <x v="0"/>
    <x v="6"/>
    <x v="13"/>
    <x v="55"/>
    <n v="2222"/>
    <s v="Hamilton, Patricia"/>
    <x v="1"/>
    <x v="0"/>
    <x v="0"/>
    <n v="40"/>
    <x v="0"/>
    <x v="1"/>
    <m/>
    <n v="40"/>
    <m/>
    <x v="0"/>
    <x v="0"/>
    <x v="0"/>
  </r>
  <r>
    <x v="0"/>
    <x v="0"/>
    <x v="6"/>
    <x v="13"/>
    <x v="55"/>
    <n v="2280"/>
    <s v="Harrill, Angel"/>
    <x v="1"/>
    <x v="0"/>
    <x v="0"/>
    <n v="28"/>
    <x v="0"/>
    <x v="1"/>
    <m/>
    <n v="28"/>
    <m/>
    <x v="0"/>
    <x v="0"/>
    <x v="0"/>
  </r>
  <r>
    <x v="0"/>
    <x v="0"/>
    <x v="6"/>
    <x v="13"/>
    <x v="55"/>
    <n v="2261"/>
    <s v="Howarth, Amy"/>
    <x v="1"/>
    <x v="0"/>
    <x v="0"/>
    <n v="37.130000000000003"/>
    <x v="0"/>
    <x v="1"/>
    <m/>
    <n v="37.130000000000003"/>
    <m/>
    <x v="0"/>
    <x v="0"/>
    <x v="0"/>
  </r>
  <r>
    <x v="0"/>
    <x v="0"/>
    <x v="6"/>
    <x v="13"/>
    <x v="55"/>
    <n v="2188"/>
    <s v="Jones, Tina"/>
    <x v="1"/>
    <x v="0"/>
    <x v="0"/>
    <n v="36.630000000000003"/>
    <x v="0"/>
    <x v="1"/>
    <m/>
    <n v="36.630000000000003"/>
    <m/>
    <x v="0"/>
    <x v="0"/>
    <x v="0"/>
  </r>
  <r>
    <x v="0"/>
    <x v="0"/>
    <x v="6"/>
    <x v="13"/>
    <x v="55"/>
    <n v="1480"/>
    <s v="Kliever, Debbie J."/>
    <x v="1"/>
    <x v="0"/>
    <x v="0"/>
    <n v="40"/>
    <x v="0"/>
    <x v="1"/>
    <m/>
    <n v="40"/>
    <m/>
    <x v="0"/>
    <x v="0"/>
    <x v="0"/>
  </r>
  <r>
    <x v="0"/>
    <x v="0"/>
    <x v="6"/>
    <x v="13"/>
    <x v="55"/>
    <n v="1391"/>
    <s v="Mason, Judy A."/>
    <x v="1"/>
    <x v="0"/>
    <x v="0"/>
    <n v="40"/>
    <x v="0"/>
    <x v="1"/>
    <m/>
    <n v="40"/>
    <m/>
    <x v="0"/>
    <x v="0"/>
    <x v="0"/>
  </r>
  <r>
    <x v="0"/>
    <x v="0"/>
    <x v="7"/>
    <x v="13"/>
    <x v="55"/>
    <n v="2176"/>
    <s v="May, Cynthia L."/>
    <x v="1"/>
    <x v="0"/>
    <x v="0"/>
    <n v="36.97"/>
    <x v="0"/>
    <x v="1"/>
    <m/>
    <n v="36.97"/>
    <m/>
    <x v="0"/>
    <x v="0"/>
    <x v="0"/>
  </r>
  <r>
    <x v="0"/>
    <x v="0"/>
    <x v="6"/>
    <x v="13"/>
    <x v="55"/>
    <n v="1558"/>
    <s v="McCluskey, Loreta R."/>
    <x v="1"/>
    <x v="0"/>
    <x v="0"/>
    <n v="39.15"/>
    <x v="0"/>
    <x v="1"/>
    <m/>
    <n v="39.15"/>
    <m/>
    <x v="0"/>
    <x v="0"/>
    <x v="0"/>
  </r>
  <r>
    <x v="0"/>
    <x v="0"/>
    <x v="6"/>
    <x v="13"/>
    <x v="55"/>
    <n v="2127"/>
    <s v="McKee, April"/>
    <x v="1"/>
    <x v="0"/>
    <x v="0"/>
    <n v="40"/>
    <x v="0"/>
    <x v="1"/>
    <m/>
    <n v="40"/>
    <m/>
    <x v="0"/>
    <x v="0"/>
    <x v="0"/>
  </r>
  <r>
    <x v="0"/>
    <x v="0"/>
    <x v="6"/>
    <x v="13"/>
    <x v="55"/>
    <n v="2174"/>
    <s v="Miller, Martha"/>
    <x v="1"/>
    <x v="0"/>
    <x v="0"/>
    <n v="38"/>
    <x v="0"/>
    <x v="1"/>
    <m/>
    <n v="38"/>
    <m/>
    <x v="0"/>
    <x v="0"/>
    <x v="0"/>
  </r>
  <r>
    <x v="0"/>
    <x v="0"/>
    <x v="6"/>
    <x v="13"/>
    <x v="55"/>
    <n v="1559"/>
    <s v="Nichols, Brenda S."/>
    <x v="1"/>
    <x v="0"/>
    <x v="0"/>
    <n v="36.020000000000003"/>
    <x v="0"/>
    <x v="1"/>
    <m/>
    <n v="36.020000000000003"/>
    <m/>
    <x v="0"/>
    <x v="0"/>
    <x v="0"/>
  </r>
  <r>
    <x v="0"/>
    <x v="0"/>
    <x v="6"/>
    <x v="13"/>
    <x v="55"/>
    <n v="2259"/>
    <s v="Peels, Carolyn K."/>
    <x v="1"/>
    <x v="0"/>
    <x v="0"/>
    <n v="38.020000000000003"/>
    <x v="0"/>
    <x v="1"/>
    <m/>
    <n v="38.020000000000003"/>
    <m/>
    <x v="0"/>
    <x v="0"/>
    <x v="0"/>
  </r>
  <r>
    <x v="0"/>
    <x v="0"/>
    <x v="6"/>
    <x v="13"/>
    <x v="55"/>
    <n v="1767"/>
    <s v="Presley, Bernice"/>
    <x v="1"/>
    <x v="0"/>
    <x v="0"/>
    <n v="36.53"/>
    <x v="0"/>
    <x v="1"/>
    <m/>
    <n v="36.53"/>
    <m/>
    <x v="0"/>
    <x v="0"/>
    <x v="0"/>
  </r>
  <r>
    <x v="0"/>
    <x v="0"/>
    <x v="6"/>
    <x v="13"/>
    <x v="55"/>
    <n v="2246"/>
    <s v="Rice, Yvonne"/>
    <x v="1"/>
    <x v="0"/>
    <x v="0"/>
    <n v="40"/>
    <x v="0"/>
    <x v="1"/>
    <m/>
    <n v="40"/>
    <m/>
    <x v="0"/>
    <x v="0"/>
    <x v="0"/>
  </r>
  <r>
    <x v="0"/>
    <x v="0"/>
    <x v="6"/>
    <x v="13"/>
    <x v="55"/>
    <n v="1997"/>
    <s v="Roberts, Lisa R."/>
    <x v="1"/>
    <x v="0"/>
    <x v="0"/>
    <n v="38"/>
    <x v="0"/>
    <x v="1"/>
    <m/>
    <n v="38"/>
    <m/>
    <x v="0"/>
    <x v="0"/>
    <x v="0"/>
  </r>
  <r>
    <x v="0"/>
    <x v="0"/>
    <x v="6"/>
    <x v="13"/>
    <x v="55"/>
    <n v="1299"/>
    <s v="Rodgers, Cathy B."/>
    <x v="1"/>
    <x v="0"/>
    <x v="0"/>
    <n v="40"/>
    <x v="0"/>
    <x v="1"/>
    <m/>
    <n v="40"/>
    <m/>
    <x v="0"/>
    <x v="0"/>
    <x v="0"/>
  </r>
  <r>
    <x v="0"/>
    <x v="0"/>
    <x v="7"/>
    <x v="13"/>
    <x v="55"/>
    <n v="2192"/>
    <s v="Rupinski, Angela"/>
    <x v="1"/>
    <x v="0"/>
    <x v="0"/>
    <n v="38"/>
    <x v="0"/>
    <x v="1"/>
    <m/>
    <n v="38"/>
    <m/>
    <x v="0"/>
    <x v="0"/>
    <x v="0"/>
  </r>
  <r>
    <x v="0"/>
    <x v="0"/>
    <x v="6"/>
    <x v="13"/>
    <x v="55"/>
    <n v="1590"/>
    <s v="Russell, Barbara L."/>
    <x v="1"/>
    <x v="0"/>
    <x v="0"/>
    <n v="38.020000000000003"/>
    <x v="0"/>
    <x v="1"/>
    <m/>
    <n v="38.020000000000003"/>
    <m/>
    <x v="0"/>
    <x v="0"/>
    <x v="0"/>
  </r>
  <r>
    <x v="0"/>
    <x v="0"/>
    <x v="6"/>
    <x v="13"/>
    <x v="55"/>
    <n v="2218"/>
    <s v="Russell, Brandy"/>
    <x v="1"/>
    <x v="0"/>
    <x v="0"/>
    <n v="38"/>
    <x v="0"/>
    <x v="1"/>
    <m/>
    <n v="38"/>
    <m/>
    <x v="0"/>
    <x v="0"/>
    <x v="0"/>
  </r>
  <r>
    <x v="0"/>
    <x v="0"/>
    <x v="6"/>
    <x v="13"/>
    <x v="55"/>
    <n v="1612"/>
    <s v="Self, Janet"/>
    <x v="1"/>
    <x v="0"/>
    <x v="0"/>
    <n v="30"/>
    <x v="0"/>
    <x v="1"/>
    <m/>
    <n v="30"/>
    <n v="10"/>
    <x v="0"/>
    <x v="0"/>
    <x v="0"/>
  </r>
  <r>
    <x v="0"/>
    <x v="0"/>
    <x v="6"/>
    <x v="13"/>
    <x v="55"/>
    <n v="2016"/>
    <s v="Torbett, Donna G."/>
    <x v="1"/>
    <x v="0"/>
    <x v="0"/>
    <n v="39.770000000000003"/>
    <x v="0"/>
    <x v="1"/>
    <m/>
    <n v="39.770000000000003"/>
    <m/>
    <x v="0"/>
    <x v="0"/>
    <x v="0"/>
  </r>
  <r>
    <x v="0"/>
    <x v="0"/>
    <x v="6"/>
    <x v="13"/>
    <x v="55"/>
    <n v="2147"/>
    <s v="Watson, Linda L."/>
    <x v="1"/>
    <x v="0"/>
    <x v="0"/>
    <n v="22.32"/>
    <x v="0"/>
    <x v="1"/>
    <m/>
    <n v="22.32"/>
    <m/>
    <x v="0"/>
    <x v="0"/>
    <x v="0"/>
  </r>
  <r>
    <x v="0"/>
    <x v="0"/>
    <x v="6"/>
    <x v="13"/>
    <x v="55"/>
    <n v="2154"/>
    <s v="West, Sandra"/>
    <x v="1"/>
    <x v="0"/>
    <x v="0"/>
    <n v="36.630000000000003"/>
    <x v="0"/>
    <x v="1"/>
    <m/>
    <n v="36.630000000000003"/>
    <m/>
    <x v="0"/>
    <x v="0"/>
    <x v="0"/>
  </r>
  <r>
    <x v="0"/>
    <x v="0"/>
    <x v="6"/>
    <x v="13"/>
    <x v="55"/>
    <n v="2244"/>
    <s v="Winter, Esther"/>
    <x v="1"/>
    <x v="0"/>
    <x v="0"/>
    <n v="36.619999999999997"/>
    <x v="0"/>
    <x v="1"/>
    <m/>
    <n v="36.619999999999997"/>
    <m/>
    <x v="0"/>
    <x v="0"/>
    <x v="0"/>
  </r>
  <r>
    <x v="0"/>
    <x v="0"/>
    <x v="3"/>
    <x v="13"/>
    <x v="55"/>
    <n v="2282"/>
    <s v="Young, Karen A."/>
    <x v="1"/>
    <x v="0"/>
    <x v="0"/>
    <n v="38"/>
    <x v="0"/>
    <x v="1"/>
    <m/>
    <n v="38"/>
    <m/>
    <x v="0"/>
    <x v="0"/>
    <x v="0"/>
  </r>
  <r>
    <x v="0"/>
    <x v="0"/>
    <x v="1"/>
    <x v="14"/>
    <x v="55"/>
    <n v="2165"/>
    <s v="Blackshire, Bradly"/>
    <x v="1"/>
    <x v="0"/>
    <x v="0"/>
    <n v="18"/>
    <x v="0"/>
    <x v="1"/>
    <m/>
    <n v="18"/>
    <m/>
    <x v="0"/>
    <x v="0"/>
    <x v="0"/>
  </r>
  <r>
    <x v="0"/>
    <x v="0"/>
    <x v="8"/>
    <x v="14"/>
    <x v="55"/>
    <n v="2177"/>
    <s v="Cannon, James"/>
    <x v="1"/>
    <x v="0"/>
    <x v="0"/>
    <n v="40"/>
    <x v="0"/>
    <x v="1"/>
    <m/>
    <n v="40"/>
    <m/>
    <x v="0"/>
    <x v="0"/>
    <x v="0"/>
  </r>
  <r>
    <x v="0"/>
    <x v="0"/>
    <x v="1"/>
    <x v="14"/>
    <x v="55"/>
    <n v="1280"/>
    <s v="Cooley, Tammy K."/>
    <x v="1"/>
    <x v="0"/>
    <x v="0"/>
    <n v="40"/>
    <x v="0"/>
    <x v="1"/>
    <m/>
    <n v="40"/>
    <m/>
    <x v="0"/>
    <x v="0"/>
    <x v="0"/>
  </r>
  <r>
    <x v="0"/>
    <x v="0"/>
    <x v="5"/>
    <x v="14"/>
    <x v="55"/>
    <n v="2277"/>
    <s v="Frye, Jason"/>
    <x v="1"/>
    <x v="0"/>
    <x v="0"/>
    <n v="40"/>
    <x v="0"/>
    <x v="1"/>
    <n v="5"/>
    <n v="40"/>
    <m/>
    <x v="0"/>
    <x v="0"/>
    <x v="0"/>
  </r>
  <r>
    <x v="0"/>
    <x v="0"/>
    <x v="1"/>
    <x v="14"/>
    <x v="55"/>
    <n v="1684"/>
    <s v="Mckee, Nathan"/>
    <x v="1"/>
    <x v="0"/>
    <x v="0"/>
    <n v="30"/>
    <x v="0"/>
    <x v="1"/>
    <m/>
    <n v="30"/>
    <n v="7.5"/>
    <x v="0"/>
    <x v="0"/>
    <x v="0"/>
  </r>
  <r>
    <x v="0"/>
    <x v="0"/>
    <x v="1"/>
    <x v="14"/>
    <x v="55"/>
    <n v="2242"/>
    <s v="Ridge, Billy"/>
    <x v="1"/>
    <x v="0"/>
    <x v="0"/>
    <n v="35.07"/>
    <x v="0"/>
    <x v="1"/>
    <m/>
    <n v="35.07"/>
    <n v="5"/>
    <x v="0"/>
    <x v="0"/>
    <x v="0"/>
  </r>
  <r>
    <x v="0"/>
    <x v="0"/>
    <x v="1"/>
    <x v="14"/>
    <x v="55"/>
    <n v="2220"/>
    <s v="Waddell, Henry"/>
    <x v="1"/>
    <x v="0"/>
    <x v="0"/>
    <n v="38"/>
    <x v="0"/>
    <x v="1"/>
    <m/>
    <n v="38"/>
    <m/>
    <x v="0"/>
    <x v="0"/>
    <x v="0"/>
  </r>
  <r>
    <x v="0"/>
    <x v="0"/>
    <x v="1"/>
    <x v="14"/>
    <x v="55"/>
    <n v="2161"/>
    <s v="Watson, Mark"/>
    <x v="1"/>
    <x v="0"/>
    <x v="0"/>
    <n v="38"/>
    <x v="0"/>
    <x v="1"/>
    <m/>
    <n v="38"/>
    <m/>
    <x v="0"/>
    <x v="0"/>
    <x v="0"/>
  </r>
  <r>
    <x v="0"/>
    <x v="0"/>
    <x v="1"/>
    <x v="14"/>
    <x v="55"/>
    <n v="2180"/>
    <s v="Young, Robin A."/>
    <x v="1"/>
    <x v="0"/>
    <x v="0"/>
    <n v="40"/>
    <x v="0"/>
    <x v="1"/>
    <m/>
    <n v="40"/>
    <m/>
    <x v="0"/>
    <x v="0"/>
    <x v="0"/>
  </r>
  <r>
    <x v="0"/>
    <x v="0"/>
    <x v="9"/>
    <x v="15"/>
    <x v="55"/>
    <n v="1520"/>
    <s v="Best, Shirley"/>
    <x v="1"/>
    <x v="0"/>
    <x v="0"/>
    <n v="30"/>
    <x v="0"/>
    <x v="1"/>
    <m/>
    <n v="30"/>
    <n v="10"/>
    <x v="0"/>
    <x v="0"/>
    <x v="0"/>
  </r>
  <r>
    <x v="0"/>
    <x v="0"/>
    <x v="6"/>
    <x v="15"/>
    <x v="55"/>
    <n v="2285"/>
    <s v="Bivens, Diane"/>
    <x v="1"/>
    <x v="0"/>
    <x v="0"/>
    <n v="38"/>
    <x v="0"/>
    <x v="1"/>
    <m/>
    <n v="38"/>
    <m/>
    <x v="0"/>
    <x v="0"/>
    <x v="0"/>
  </r>
  <r>
    <x v="0"/>
    <x v="0"/>
    <x v="9"/>
    <x v="15"/>
    <x v="55"/>
    <n v="1856"/>
    <s v="Bivens, Tammie"/>
    <x v="1"/>
    <x v="0"/>
    <x v="0"/>
    <n v="38"/>
    <x v="0"/>
    <x v="1"/>
    <m/>
    <n v="38"/>
    <m/>
    <x v="0"/>
    <x v="0"/>
    <x v="0"/>
  </r>
  <r>
    <x v="0"/>
    <x v="0"/>
    <x v="6"/>
    <x v="15"/>
    <x v="55"/>
    <n v="2235"/>
    <s v="Clark, Elizabeth"/>
    <x v="1"/>
    <x v="0"/>
    <x v="0"/>
    <n v="38.020000000000003"/>
    <x v="0"/>
    <x v="1"/>
    <m/>
    <n v="38.020000000000003"/>
    <m/>
    <x v="0"/>
    <x v="0"/>
    <x v="0"/>
  </r>
  <r>
    <x v="0"/>
    <x v="0"/>
    <x v="9"/>
    <x v="15"/>
    <x v="55"/>
    <n v="2267"/>
    <s v="Ellis, Kathleen"/>
    <x v="1"/>
    <x v="0"/>
    <x v="0"/>
    <n v="30"/>
    <x v="0"/>
    <x v="1"/>
    <m/>
    <n v="30"/>
    <m/>
    <x v="0"/>
    <x v="0"/>
    <x v="0"/>
  </r>
  <r>
    <x v="0"/>
    <x v="0"/>
    <x v="9"/>
    <x v="15"/>
    <x v="55"/>
    <n v="1107"/>
    <s v="Hall, Mary"/>
    <x v="1"/>
    <x v="0"/>
    <x v="0"/>
    <n v="40"/>
    <x v="0"/>
    <x v="1"/>
    <n v="0.95"/>
    <n v="40"/>
    <m/>
    <x v="0"/>
    <x v="0"/>
    <x v="0"/>
  </r>
  <r>
    <x v="0"/>
    <x v="0"/>
    <x v="9"/>
    <x v="15"/>
    <x v="55"/>
    <n v="1866"/>
    <s v="Harris, Nancy"/>
    <x v="1"/>
    <x v="0"/>
    <x v="0"/>
    <n v="38.020000000000003"/>
    <x v="0"/>
    <x v="1"/>
    <m/>
    <n v="38.020000000000003"/>
    <m/>
    <x v="0"/>
    <x v="0"/>
    <x v="0"/>
  </r>
  <r>
    <x v="0"/>
    <x v="0"/>
    <x v="9"/>
    <x v="15"/>
    <x v="55"/>
    <n v="1985"/>
    <s v="Pilkey, Melissa"/>
    <x v="1"/>
    <x v="0"/>
    <x v="0"/>
    <n v="0"/>
    <x v="0"/>
    <x v="1"/>
    <m/>
    <m/>
    <n v="10"/>
    <x v="0"/>
    <x v="0"/>
    <x v="0"/>
  </r>
  <r>
    <x v="0"/>
    <x v="0"/>
    <x v="3"/>
    <x v="15"/>
    <x v="55"/>
    <n v="1967"/>
    <s v="Shaw, Teia L."/>
    <x v="1"/>
    <x v="0"/>
    <x v="0"/>
    <n v="40"/>
    <x v="0"/>
    <x v="1"/>
    <n v="2.4300000000000002"/>
    <n v="40"/>
    <m/>
    <x v="0"/>
    <x v="0"/>
    <x v="0"/>
  </r>
  <r>
    <x v="0"/>
    <x v="0"/>
    <x v="9"/>
    <x v="15"/>
    <x v="55"/>
    <n v="2272"/>
    <s v="Zimmerman, Miranda"/>
    <x v="1"/>
    <x v="0"/>
    <x v="0"/>
    <n v="39.950000000000003"/>
    <x v="0"/>
    <x v="1"/>
    <m/>
    <n v="39.950000000000003"/>
    <m/>
    <x v="0"/>
    <x v="0"/>
    <x v="0"/>
  </r>
  <r>
    <x v="0"/>
    <x v="0"/>
    <x v="7"/>
    <x v="16"/>
    <x v="55"/>
    <n v="2181"/>
    <s v="Campbell, Lisa M."/>
    <x v="1"/>
    <x v="0"/>
    <x v="0"/>
    <n v="40"/>
    <x v="0"/>
    <x v="1"/>
    <m/>
    <n v="40"/>
    <m/>
    <x v="0"/>
    <x v="0"/>
    <x v="0"/>
  </r>
  <r>
    <x v="0"/>
    <x v="0"/>
    <x v="7"/>
    <x v="16"/>
    <x v="55"/>
    <n v="2193"/>
    <s v="Cannon, Jennifer"/>
    <x v="1"/>
    <x v="0"/>
    <x v="0"/>
    <n v="40"/>
    <x v="0"/>
    <x v="1"/>
    <m/>
    <n v="40"/>
    <m/>
    <x v="0"/>
    <x v="0"/>
    <x v="0"/>
  </r>
  <r>
    <x v="0"/>
    <x v="0"/>
    <x v="4"/>
    <x v="16"/>
    <x v="55"/>
    <n v="2238"/>
    <s v="Carey, Laura"/>
    <x v="1"/>
    <x v="0"/>
    <x v="0"/>
    <n v="40"/>
    <x v="0"/>
    <x v="1"/>
    <n v="5"/>
    <n v="40"/>
    <m/>
    <x v="0"/>
    <x v="0"/>
    <x v="0"/>
  </r>
  <r>
    <x v="0"/>
    <x v="0"/>
    <x v="7"/>
    <x v="16"/>
    <x v="55"/>
    <n v="2283"/>
    <s v="Frye, Rachelle"/>
    <x v="1"/>
    <x v="0"/>
    <x v="0"/>
    <n v="40"/>
    <x v="0"/>
    <x v="1"/>
    <m/>
    <n v="40"/>
    <m/>
    <x v="0"/>
    <x v="0"/>
    <x v="0"/>
  </r>
  <r>
    <x v="0"/>
    <x v="0"/>
    <x v="7"/>
    <x v="16"/>
    <x v="55"/>
    <n v="2045"/>
    <s v="Mcinerney, Renee L."/>
    <x v="1"/>
    <x v="0"/>
    <x v="0"/>
    <n v="36.020000000000003"/>
    <x v="0"/>
    <x v="1"/>
    <m/>
    <n v="36.020000000000003"/>
    <m/>
    <x v="0"/>
    <x v="0"/>
    <x v="0"/>
  </r>
  <r>
    <x v="0"/>
    <x v="0"/>
    <x v="5"/>
    <x v="17"/>
    <x v="55"/>
    <n v="2274"/>
    <s v="Eddy, Bryan"/>
    <x v="1"/>
    <x v="0"/>
    <x v="0"/>
    <n v="36"/>
    <x v="0"/>
    <x v="1"/>
    <m/>
    <n v="36"/>
    <m/>
    <x v="0"/>
    <x v="0"/>
    <x v="0"/>
  </r>
  <r>
    <x v="0"/>
    <x v="0"/>
    <x v="5"/>
    <x v="17"/>
    <x v="55"/>
    <n v="1596"/>
    <s v="Harrison, Charles"/>
    <x v="1"/>
    <x v="0"/>
    <x v="0"/>
    <n v="40"/>
    <x v="0"/>
    <x v="1"/>
    <m/>
    <n v="40"/>
    <m/>
    <x v="0"/>
    <x v="0"/>
    <x v="0"/>
  </r>
  <r>
    <x v="0"/>
    <x v="0"/>
    <x v="5"/>
    <x v="18"/>
    <x v="55"/>
    <n v="1575"/>
    <s v="Gable, James D."/>
    <x v="1"/>
    <x v="0"/>
    <x v="0"/>
    <n v="36.020000000000003"/>
    <x v="0"/>
    <x v="1"/>
    <m/>
    <n v="36.020000000000003"/>
    <n v="4"/>
    <x v="0"/>
    <x v="0"/>
    <x v="0"/>
  </r>
  <r>
    <x v="0"/>
    <x v="0"/>
    <x v="8"/>
    <x v="19"/>
    <x v="55"/>
    <n v="2089"/>
    <s v="Cole, Joseph A."/>
    <x v="1"/>
    <x v="0"/>
    <x v="0"/>
    <n v="40"/>
    <x v="0"/>
    <x v="1"/>
    <m/>
    <n v="40"/>
    <m/>
    <x v="0"/>
    <x v="0"/>
    <x v="0"/>
  </r>
  <r>
    <x v="0"/>
    <x v="0"/>
    <x v="8"/>
    <x v="19"/>
    <x v="55"/>
    <n v="2169"/>
    <s v="Zimmerman, Donald E."/>
    <x v="1"/>
    <x v="0"/>
    <x v="0"/>
    <n v="40"/>
    <x v="0"/>
    <x v="1"/>
    <n v="6.62"/>
    <n v="40"/>
    <m/>
    <x v="0"/>
    <x v="0"/>
    <x v="0"/>
  </r>
  <r>
    <x v="0"/>
    <x v="0"/>
    <x v="0"/>
    <x v="0"/>
    <x v="56"/>
    <n v="2289"/>
    <s v="Askew, Dionte"/>
    <x v="1"/>
    <x v="0"/>
    <x v="0"/>
    <n v="40"/>
    <x v="0"/>
    <x v="1"/>
    <n v="7.2"/>
    <n v="40"/>
    <m/>
    <x v="0"/>
    <x v="0"/>
    <x v="0"/>
  </r>
  <r>
    <x v="0"/>
    <x v="0"/>
    <x v="0"/>
    <x v="0"/>
    <x v="56"/>
    <n v="2069"/>
    <s v="Bibee, Ronald S."/>
    <x v="0"/>
    <x v="0"/>
    <x v="0"/>
    <n v="40"/>
    <x v="0"/>
    <x v="1"/>
    <m/>
    <m/>
    <m/>
    <x v="0"/>
    <x v="0"/>
    <x v="0"/>
  </r>
  <r>
    <x v="0"/>
    <x v="0"/>
    <x v="0"/>
    <x v="0"/>
    <x v="56"/>
    <n v="1435"/>
    <s v="Bores, Carie L."/>
    <x v="0"/>
    <x v="0"/>
    <x v="0"/>
    <n v="40"/>
    <x v="0"/>
    <x v="1"/>
    <m/>
    <m/>
    <m/>
    <x v="0"/>
    <x v="0"/>
    <x v="0"/>
  </r>
  <r>
    <x v="0"/>
    <x v="0"/>
    <x v="0"/>
    <x v="0"/>
    <x v="56"/>
    <n v="2290"/>
    <s v="Garza, Cody"/>
    <x v="0"/>
    <x v="0"/>
    <x v="0"/>
    <n v="40"/>
    <x v="0"/>
    <x v="1"/>
    <m/>
    <m/>
    <m/>
    <x v="0"/>
    <x v="0"/>
    <x v="0"/>
  </r>
  <r>
    <x v="0"/>
    <x v="0"/>
    <x v="0"/>
    <x v="0"/>
    <x v="56"/>
    <n v="2279"/>
    <s v="Spalding, Kyle"/>
    <x v="0"/>
    <x v="0"/>
    <x v="0"/>
    <n v="40"/>
    <x v="0"/>
    <x v="1"/>
    <m/>
    <m/>
    <m/>
    <x v="0"/>
    <x v="0"/>
    <x v="0"/>
  </r>
  <r>
    <x v="0"/>
    <x v="0"/>
    <x v="0"/>
    <x v="0"/>
    <x v="56"/>
    <n v="2076"/>
    <s v="Stephens, Andrew"/>
    <x v="1"/>
    <x v="0"/>
    <x v="0"/>
    <n v="0"/>
    <x v="0"/>
    <x v="1"/>
    <m/>
    <m/>
    <m/>
    <x v="0"/>
    <x v="0"/>
    <x v="0"/>
  </r>
  <r>
    <x v="0"/>
    <x v="0"/>
    <x v="0"/>
    <x v="0"/>
    <x v="56"/>
    <n v="2185"/>
    <s v="Watson, Tamitha"/>
    <x v="0"/>
    <x v="0"/>
    <x v="0"/>
    <n v="35"/>
    <x v="0"/>
    <x v="1"/>
    <m/>
    <m/>
    <n v="5"/>
    <x v="0"/>
    <x v="0"/>
    <x v="0"/>
  </r>
  <r>
    <x v="0"/>
    <x v="0"/>
    <x v="0"/>
    <x v="0"/>
    <x v="56"/>
    <n v="1079"/>
    <s v="Wilson, Jim"/>
    <x v="0"/>
    <x v="0"/>
    <x v="0"/>
    <n v="40"/>
    <x v="0"/>
    <x v="1"/>
    <m/>
    <m/>
    <m/>
    <x v="0"/>
    <x v="0"/>
    <x v="0"/>
  </r>
  <r>
    <x v="0"/>
    <x v="0"/>
    <x v="0"/>
    <x v="1"/>
    <x v="56"/>
    <n v="1481"/>
    <s v="Dodd, Alex E."/>
    <x v="1"/>
    <x v="0"/>
    <x v="0"/>
    <n v="39.97"/>
    <x v="0"/>
    <x v="1"/>
    <m/>
    <n v="39.97"/>
    <m/>
    <x v="0"/>
    <x v="0"/>
    <x v="0"/>
  </r>
  <r>
    <x v="0"/>
    <x v="0"/>
    <x v="0"/>
    <x v="1"/>
    <x v="56"/>
    <n v="2007"/>
    <s v="Dodd, Patricia A."/>
    <x v="1"/>
    <x v="0"/>
    <x v="0"/>
    <n v="39.97"/>
    <x v="0"/>
    <x v="1"/>
    <m/>
    <n v="39.97"/>
    <m/>
    <x v="0"/>
    <x v="0"/>
    <x v="0"/>
  </r>
  <r>
    <x v="0"/>
    <x v="0"/>
    <x v="0"/>
    <x v="1"/>
    <x v="56"/>
    <n v="1897"/>
    <s v="Lee, Wayne P."/>
    <x v="0"/>
    <x v="0"/>
    <x v="0"/>
    <n v="40"/>
    <x v="0"/>
    <x v="1"/>
    <m/>
    <m/>
    <m/>
    <x v="0"/>
    <x v="0"/>
    <x v="0"/>
  </r>
  <r>
    <x v="0"/>
    <x v="0"/>
    <x v="0"/>
    <x v="2"/>
    <x v="56"/>
    <n v="1810"/>
    <s v="Damstetter, Suzanne"/>
    <x v="0"/>
    <x v="0"/>
    <x v="0"/>
    <n v="40"/>
    <x v="0"/>
    <x v="1"/>
    <m/>
    <m/>
    <m/>
    <x v="0"/>
    <x v="0"/>
    <x v="0"/>
  </r>
  <r>
    <x v="0"/>
    <x v="0"/>
    <x v="0"/>
    <x v="2"/>
    <x v="56"/>
    <n v="2179"/>
    <s v="Deiter, Nancy"/>
    <x v="1"/>
    <x v="0"/>
    <x v="0"/>
    <n v="40"/>
    <x v="0"/>
    <x v="1"/>
    <m/>
    <n v="40"/>
    <m/>
    <x v="0"/>
    <x v="0"/>
    <x v="0"/>
  </r>
  <r>
    <x v="0"/>
    <x v="0"/>
    <x v="0"/>
    <x v="2"/>
    <x v="56"/>
    <n v="1831"/>
    <s v="Simmons, Kristie"/>
    <x v="1"/>
    <x v="0"/>
    <x v="0"/>
    <n v="38.67"/>
    <x v="0"/>
    <x v="1"/>
    <m/>
    <n v="38.67"/>
    <m/>
    <x v="0"/>
    <x v="0"/>
    <x v="0"/>
  </r>
  <r>
    <x v="0"/>
    <x v="0"/>
    <x v="0"/>
    <x v="3"/>
    <x v="56"/>
    <n v="1024"/>
    <s v="Hillard, Gary L."/>
    <x v="0"/>
    <x v="0"/>
    <x v="0"/>
    <n v="40"/>
    <x v="0"/>
    <x v="1"/>
    <m/>
    <m/>
    <m/>
    <x v="0"/>
    <x v="0"/>
    <x v="0"/>
  </r>
  <r>
    <x v="0"/>
    <x v="0"/>
    <x v="0"/>
    <x v="3"/>
    <x v="56"/>
    <n v="1027"/>
    <s v="Howard, Michael"/>
    <x v="0"/>
    <x v="0"/>
    <x v="0"/>
    <n v="40"/>
    <x v="0"/>
    <x v="1"/>
    <m/>
    <m/>
    <m/>
    <x v="0"/>
    <x v="0"/>
    <x v="0"/>
  </r>
  <r>
    <x v="0"/>
    <x v="0"/>
    <x v="0"/>
    <x v="3"/>
    <x v="56"/>
    <n v="1536"/>
    <s v="Mcinerney, Melvin W."/>
    <x v="1"/>
    <x v="0"/>
    <x v="0"/>
    <n v="0"/>
    <x v="0"/>
    <x v="1"/>
    <m/>
    <m/>
    <m/>
    <x v="0"/>
    <x v="0"/>
    <x v="0"/>
  </r>
  <r>
    <x v="0"/>
    <x v="0"/>
    <x v="0"/>
    <x v="3"/>
    <x v="56"/>
    <n v="2034"/>
    <s v="Powers, Joshua"/>
    <x v="0"/>
    <x v="0"/>
    <x v="0"/>
    <n v="40"/>
    <x v="0"/>
    <x v="1"/>
    <m/>
    <m/>
    <m/>
    <x v="0"/>
    <x v="0"/>
    <x v="0"/>
  </r>
  <r>
    <x v="0"/>
    <x v="0"/>
    <x v="0"/>
    <x v="3"/>
    <x v="56"/>
    <n v="1420"/>
    <s v="Simmons, James T."/>
    <x v="0"/>
    <x v="0"/>
    <x v="0"/>
    <n v="40"/>
    <x v="0"/>
    <x v="1"/>
    <m/>
    <m/>
    <m/>
    <x v="0"/>
    <x v="0"/>
    <x v="0"/>
  </r>
  <r>
    <x v="0"/>
    <x v="0"/>
    <x v="0"/>
    <x v="4"/>
    <x v="56"/>
    <n v="2100"/>
    <s v="Glenn, Kristy"/>
    <x v="1"/>
    <x v="0"/>
    <x v="0"/>
    <n v="0"/>
    <x v="0"/>
    <x v="1"/>
    <m/>
    <m/>
    <m/>
    <x v="0"/>
    <x v="0"/>
    <x v="0"/>
  </r>
  <r>
    <x v="0"/>
    <x v="0"/>
    <x v="0"/>
    <x v="5"/>
    <x v="56"/>
    <n v="1717"/>
    <s v="Burchfield, Jeannie"/>
    <x v="1"/>
    <x v="0"/>
    <x v="0"/>
    <n v="40"/>
    <x v="0"/>
    <x v="1"/>
    <n v="4.0199999999999996"/>
    <n v="40"/>
    <m/>
    <x v="0"/>
    <x v="0"/>
    <x v="0"/>
  </r>
  <r>
    <x v="0"/>
    <x v="0"/>
    <x v="0"/>
    <x v="5"/>
    <x v="56"/>
    <n v="2122"/>
    <s v="Denton, Ashley"/>
    <x v="1"/>
    <x v="0"/>
    <x v="0"/>
    <n v="40"/>
    <x v="0"/>
    <x v="1"/>
    <n v="0.52"/>
    <n v="40"/>
    <m/>
    <x v="0"/>
    <x v="0"/>
    <x v="0"/>
  </r>
  <r>
    <x v="0"/>
    <x v="0"/>
    <x v="0"/>
    <x v="5"/>
    <x v="56"/>
    <n v="1968"/>
    <s v="Duncan, Ginger"/>
    <x v="1"/>
    <x v="0"/>
    <x v="0"/>
    <n v="40"/>
    <x v="0"/>
    <x v="1"/>
    <n v="0.25"/>
    <n v="40"/>
    <m/>
    <x v="0"/>
    <x v="0"/>
    <x v="0"/>
  </r>
  <r>
    <x v="0"/>
    <x v="0"/>
    <x v="0"/>
    <x v="5"/>
    <x v="56"/>
    <n v="1904"/>
    <s v="Murr, Sherry"/>
    <x v="1"/>
    <x v="0"/>
    <x v="0"/>
    <n v="40"/>
    <x v="0"/>
    <x v="1"/>
    <n v="1.97"/>
    <n v="40"/>
    <m/>
    <x v="0"/>
    <x v="0"/>
    <x v="0"/>
  </r>
  <r>
    <x v="0"/>
    <x v="0"/>
    <x v="0"/>
    <x v="5"/>
    <x v="56"/>
    <n v="2225"/>
    <s v="Sexton, Holly"/>
    <x v="1"/>
    <x v="0"/>
    <x v="0"/>
    <n v="40"/>
    <x v="0"/>
    <x v="1"/>
    <n v="1.28"/>
    <n v="40"/>
    <m/>
    <x v="0"/>
    <x v="0"/>
    <x v="0"/>
  </r>
  <r>
    <x v="0"/>
    <x v="0"/>
    <x v="0"/>
    <x v="6"/>
    <x v="56"/>
    <n v="2230"/>
    <s v="Payne, Donna"/>
    <x v="1"/>
    <x v="0"/>
    <x v="0"/>
    <n v="40"/>
    <x v="0"/>
    <x v="1"/>
    <n v="0.47"/>
    <n v="40"/>
    <m/>
    <x v="0"/>
    <x v="0"/>
    <x v="0"/>
  </r>
  <r>
    <x v="0"/>
    <x v="0"/>
    <x v="0"/>
    <x v="20"/>
    <x v="56"/>
    <n v="2260"/>
    <s v="Lake, Stephanie"/>
    <x v="1"/>
    <x v="0"/>
    <x v="0"/>
    <n v="40"/>
    <x v="0"/>
    <x v="1"/>
    <m/>
    <n v="40"/>
    <m/>
    <x v="0"/>
    <x v="0"/>
    <x v="0"/>
  </r>
  <r>
    <x v="0"/>
    <x v="0"/>
    <x v="0"/>
    <x v="7"/>
    <x v="56"/>
    <n v="1933"/>
    <s v="Harris, Teresa"/>
    <x v="1"/>
    <x v="0"/>
    <x v="0"/>
    <n v="40"/>
    <x v="0"/>
    <x v="1"/>
    <n v="0.97"/>
    <n v="40"/>
    <m/>
    <x v="0"/>
    <x v="0"/>
    <x v="0"/>
  </r>
  <r>
    <x v="0"/>
    <x v="0"/>
    <x v="2"/>
    <x v="8"/>
    <x v="56"/>
    <n v="1917"/>
    <s v="Rigley, Eric"/>
    <x v="0"/>
    <x v="0"/>
    <x v="0"/>
    <n v="40"/>
    <x v="0"/>
    <x v="1"/>
    <m/>
    <m/>
    <m/>
    <x v="0"/>
    <x v="0"/>
    <x v="0"/>
  </r>
  <r>
    <x v="0"/>
    <x v="0"/>
    <x v="2"/>
    <x v="8"/>
    <x v="56"/>
    <n v="2149"/>
    <s v="Robillard, Mathew"/>
    <x v="0"/>
    <x v="0"/>
    <x v="0"/>
    <n v="40"/>
    <x v="0"/>
    <x v="1"/>
    <m/>
    <m/>
    <m/>
    <x v="0"/>
    <x v="0"/>
    <x v="0"/>
  </r>
  <r>
    <x v="0"/>
    <x v="0"/>
    <x v="2"/>
    <x v="9"/>
    <x v="56"/>
    <n v="2140"/>
    <s v="Langea-Spradlin, Catherine A."/>
    <x v="1"/>
    <x v="0"/>
    <x v="0"/>
    <n v="37.93"/>
    <x v="0"/>
    <x v="1"/>
    <m/>
    <n v="37.93"/>
    <m/>
    <x v="0"/>
    <x v="0"/>
    <x v="0"/>
  </r>
  <r>
    <x v="0"/>
    <x v="0"/>
    <x v="2"/>
    <x v="9"/>
    <x v="56"/>
    <n v="1637"/>
    <s v="Poindexter, Diane"/>
    <x v="1"/>
    <x v="0"/>
    <x v="0"/>
    <n v="40"/>
    <x v="0"/>
    <x v="1"/>
    <n v="0.2"/>
    <n v="40"/>
    <m/>
    <x v="0"/>
    <x v="0"/>
    <x v="0"/>
  </r>
  <r>
    <x v="0"/>
    <x v="0"/>
    <x v="2"/>
    <x v="10"/>
    <x v="56"/>
    <n v="2240"/>
    <s v="Gaffney, Walker"/>
    <x v="1"/>
    <x v="0"/>
    <x v="0"/>
    <n v="40"/>
    <x v="0"/>
    <x v="1"/>
    <n v="8.27"/>
    <n v="40"/>
    <m/>
    <x v="0"/>
    <x v="0"/>
    <x v="0"/>
  </r>
  <r>
    <x v="0"/>
    <x v="0"/>
    <x v="3"/>
    <x v="11"/>
    <x v="56"/>
    <n v="2281"/>
    <s v="Allmon, Karrie"/>
    <x v="1"/>
    <x v="0"/>
    <x v="0"/>
    <n v="40"/>
    <x v="0"/>
    <x v="1"/>
    <n v="6.05"/>
    <n v="40"/>
    <m/>
    <x v="0"/>
    <x v="0"/>
    <x v="0"/>
  </r>
  <r>
    <x v="0"/>
    <x v="0"/>
    <x v="3"/>
    <x v="11"/>
    <x v="56"/>
    <n v="2268"/>
    <s v="Gibson, Sarah"/>
    <x v="1"/>
    <x v="0"/>
    <x v="0"/>
    <n v="40"/>
    <x v="0"/>
    <x v="1"/>
    <n v="6.22"/>
    <n v="40"/>
    <m/>
    <x v="0"/>
    <x v="0"/>
    <x v="0"/>
  </r>
  <r>
    <x v="0"/>
    <x v="0"/>
    <x v="3"/>
    <x v="11"/>
    <x v="56"/>
    <n v="1993"/>
    <s v="Gibson, Tiffany D."/>
    <x v="1"/>
    <x v="0"/>
    <x v="0"/>
    <n v="40"/>
    <x v="0"/>
    <x v="1"/>
    <n v="5.28"/>
    <n v="40"/>
    <m/>
    <x v="0"/>
    <x v="0"/>
    <x v="0"/>
  </r>
  <r>
    <x v="0"/>
    <x v="0"/>
    <x v="3"/>
    <x v="11"/>
    <x v="56"/>
    <n v="2245"/>
    <s v="Hall, Terry"/>
    <x v="1"/>
    <x v="0"/>
    <x v="0"/>
    <n v="40"/>
    <x v="0"/>
    <x v="1"/>
    <n v="6.05"/>
    <n v="40"/>
    <m/>
    <x v="0"/>
    <x v="0"/>
    <x v="0"/>
  </r>
  <r>
    <x v="0"/>
    <x v="0"/>
    <x v="3"/>
    <x v="11"/>
    <x v="56"/>
    <n v="2287"/>
    <s v="Hicks, Dylan"/>
    <x v="1"/>
    <x v="0"/>
    <x v="0"/>
    <n v="30"/>
    <x v="0"/>
    <x v="1"/>
    <m/>
    <n v="30"/>
    <m/>
    <x v="0"/>
    <x v="0"/>
    <x v="0"/>
  </r>
  <r>
    <x v="0"/>
    <x v="0"/>
    <x v="3"/>
    <x v="11"/>
    <x v="56"/>
    <n v="2291"/>
    <s v="Jackson, Emily"/>
    <x v="1"/>
    <x v="0"/>
    <x v="0"/>
    <n v="40"/>
    <x v="0"/>
    <x v="1"/>
    <n v="6"/>
    <n v="40"/>
    <m/>
    <x v="0"/>
    <x v="0"/>
    <x v="0"/>
  </r>
  <r>
    <x v="0"/>
    <x v="0"/>
    <x v="3"/>
    <x v="11"/>
    <x v="56"/>
    <n v="1749"/>
    <s v="Peels, Timothy L."/>
    <x v="1"/>
    <x v="0"/>
    <x v="0"/>
    <n v="40"/>
    <x v="0"/>
    <x v="1"/>
    <n v="6.2"/>
    <n v="40"/>
    <m/>
    <x v="0"/>
    <x v="0"/>
    <x v="0"/>
  </r>
  <r>
    <x v="0"/>
    <x v="0"/>
    <x v="3"/>
    <x v="11"/>
    <x v="56"/>
    <n v="2271"/>
    <s v="Stillwell, Avery"/>
    <x v="1"/>
    <x v="0"/>
    <x v="0"/>
    <n v="38.57"/>
    <x v="0"/>
    <x v="1"/>
    <m/>
    <n v="38.57"/>
    <m/>
    <x v="0"/>
    <x v="0"/>
    <x v="0"/>
  </r>
  <r>
    <x v="0"/>
    <x v="0"/>
    <x v="3"/>
    <x v="11"/>
    <x v="56"/>
    <n v="2284"/>
    <s v="Underwood, Tracy"/>
    <x v="1"/>
    <x v="0"/>
    <x v="0"/>
    <n v="40"/>
    <x v="0"/>
    <x v="1"/>
    <n v="8.5"/>
    <n v="40"/>
    <m/>
    <x v="0"/>
    <x v="0"/>
    <x v="0"/>
  </r>
  <r>
    <x v="0"/>
    <x v="0"/>
    <x v="3"/>
    <x v="11"/>
    <x v="56"/>
    <n v="2166"/>
    <s v="Yokley, Clifford E."/>
    <x v="1"/>
    <x v="0"/>
    <x v="0"/>
    <n v="40"/>
    <x v="0"/>
    <x v="1"/>
    <n v="6.2"/>
    <n v="40"/>
    <m/>
    <x v="0"/>
    <x v="0"/>
    <x v="0"/>
  </r>
  <r>
    <x v="0"/>
    <x v="0"/>
    <x v="1"/>
    <x v="12"/>
    <x v="56"/>
    <n v="1410"/>
    <s v="Cooper, Alice F."/>
    <x v="1"/>
    <x v="0"/>
    <x v="0"/>
    <n v="40"/>
    <x v="0"/>
    <x v="1"/>
    <n v="6.72"/>
    <n v="40"/>
    <m/>
    <x v="0"/>
    <x v="0"/>
    <x v="0"/>
  </r>
  <r>
    <x v="0"/>
    <x v="0"/>
    <x v="5"/>
    <x v="12"/>
    <x v="56"/>
    <n v="2203"/>
    <s v="Hicks, Lisa"/>
    <x v="1"/>
    <x v="0"/>
    <x v="0"/>
    <n v="34.22"/>
    <x v="0"/>
    <x v="1"/>
    <m/>
    <n v="34.22"/>
    <m/>
    <x v="0"/>
    <x v="0"/>
    <x v="0"/>
  </r>
  <r>
    <x v="0"/>
    <x v="0"/>
    <x v="9"/>
    <x v="12"/>
    <x v="56"/>
    <n v="2264"/>
    <s v="Lee, Mary"/>
    <x v="1"/>
    <x v="0"/>
    <x v="0"/>
    <n v="40"/>
    <x v="0"/>
    <x v="1"/>
    <n v="6.7"/>
    <n v="40"/>
    <m/>
    <x v="0"/>
    <x v="0"/>
    <x v="0"/>
  </r>
  <r>
    <x v="0"/>
    <x v="0"/>
    <x v="1"/>
    <x v="12"/>
    <x v="56"/>
    <n v="1206"/>
    <s v="Lorenz, Viola B."/>
    <x v="1"/>
    <x v="0"/>
    <x v="0"/>
    <n v="40"/>
    <x v="0"/>
    <x v="1"/>
    <m/>
    <n v="40"/>
    <m/>
    <x v="0"/>
    <x v="0"/>
    <x v="0"/>
  </r>
  <r>
    <x v="0"/>
    <x v="0"/>
    <x v="6"/>
    <x v="12"/>
    <x v="56"/>
    <n v="2162"/>
    <s v="Williams, Savannah"/>
    <x v="1"/>
    <x v="0"/>
    <x v="0"/>
    <n v="26.02"/>
    <x v="0"/>
    <x v="1"/>
    <m/>
    <n v="26.02"/>
    <n v="10"/>
    <x v="0"/>
    <x v="0"/>
    <x v="0"/>
  </r>
  <r>
    <x v="0"/>
    <x v="0"/>
    <x v="6"/>
    <x v="13"/>
    <x v="56"/>
    <n v="2175"/>
    <s v="Akulic, Marlene"/>
    <x v="1"/>
    <x v="0"/>
    <x v="0"/>
    <n v="40"/>
    <x v="0"/>
    <x v="1"/>
    <n v="3.15"/>
    <n v="40"/>
    <m/>
    <x v="0"/>
    <x v="0"/>
    <x v="0"/>
  </r>
  <r>
    <x v="0"/>
    <x v="0"/>
    <x v="6"/>
    <x v="13"/>
    <x v="56"/>
    <n v="1355"/>
    <s v="Arp, Peggy A."/>
    <x v="1"/>
    <x v="0"/>
    <x v="0"/>
    <n v="30"/>
    <x v="0"/>
    <x v="1"/>
    <m/>
    <n v="30"/>
    <m/>
    <x v="0"/>
    <x v="0"/>
    <x v="0"/>
  </r>
  <r>
    <x v="0"/>
    <x v="0"/>
    <x v="6"/>
    <x v="13"/>
    <x v="56"/>
    <n v="2229"/>
    <s v="Bledsoe, Amy"/>
    <x v="1"/>
    <x v="0"/>
    <x v="0"/>
    <n v="40"/>
    <x v="0"/>
    <x v="1"/>
    <n v="5.55"/>
    <n v="40"/>
    <m/>
    <x v="0"/>
    <x v="0"/>
    <x v="0"/>
  </r>
  <r>
    <x v="0"/>
    <x v="0"/>
    <x v="6"/>
    <x v="13"/>
    <x v="56"/>
    <n v="2041"/>
    <s v="Bohannon, Barbara"/>
    <x v="1"/>
    <x v="0"/>
    <x v="0"/>
    <n v="40"/>
    <x v="0"/>
    <x v="1"/>
    <n v="3.1"/>
    <n v="40"/>
    <n v="4"/>
    <x v="0"/>
    <x v="0"/>
    <x v="0"/>
  </r>
  <r>
    <x v="0"/>
    <x v="0"/>
    <x v="6"/>
    <x v="13"/>
    <x v="56"/>
    <n v="2190"/>
    <s v="Bookout, Nancy"/>
    <x v="1"/>
    <x v="0"/>
    <x v="0"/>
    <n v="40"/>
    <x v="0"/>
    <x v="1"/>
    <m/>
    <n v="40"/>
    <m/>
    <x v="0"/>
    <x v="0"/>
    <x v="0"/>
  </r>
  <r>
    <x v="0"/>
    <x v="0"/>
    <x v="6"/>
    <x v="13"/>
    <x v="56"/>
    <n v="1739"/>
    <s v="Bowers, Brenda"/>
    <x v="1"/>
    <x v="0"/>
    <x v="0"/>
    <n v="0"/>
    <x v="0"/>
    <x v="1"/>
    <m/>
    <m/>
    <n v="13"/>
    <x v="0"/>
    <x v="0"/>
    <x v="0"/>
  </r>
  <r>
    <x v="0"/>
    <x v="0"/>
    <x v="6"/>
    <x v="13"/>
    <x v="56"/>
    <n v="2039"/>
    <s v="Brooks, Tammy C."/>
    <x v="1"/>
    <x v="0"/>
    <x v="0"/>
    <n v="40"/>
    <x v="0"/>
    <x v="1"/>
    <n v="6.08"/>
    <n v="40"/>
    <m/>
    <x v="0"/>
    <x v="0"/>
    <x v="0"/>
  </r>
  <r>
    <x v="0"/>
    <x v="0"/>
    <x v="6"/>
    <x v="13"/>
    <x v="56"/>
    <n v="1978"/>
    <s v="Bryan, Eva J."/>
    <x v="1"/>
    <x v="0"/>
    <x v="0"/>
    <n v="40"/>
    <x v="0"/>
    <x v="1"/>
    <n v="6.25"/>
    <n v="40"/>
    <m/>
    <x v="0"/>
    <x v="0"/>
    <x v="0"/>
  </r>
  <r>
    <x v="0"/>
    <x v="0"/>
    <x v="6"/>
    <x v="13"/>
    <x v="56"/>
    <n v="2156"/>
    <s v="Bryan, Sheena L."/>
    <x v="1"/>
    <x v="0"/>
    <x v="0"/>
    <n v="37.119999999999997"/>
    <x v="0"/>
    <x v="1"/>
    <m/>
    <n v="37.119999999999997"/>
    <m/>
    <x v="0"/>
    <x v="0"/>
    <x v="0"/>
  </r>
  <r>
    <x v="0"/>
    <x v="0"/>
    <x v="6"/>
    <x v="13"/>
    <x v="56"/>
    <n v="2243"/>
    <s v="Campos, Susan"/>
    <x v="1"/>
    <x v="0"/>
    <x v="0"/>
    <n v="10"/>
    <x v="0"/>
    <x v="1"/>
    <m/>
    <n v="10"/>
    <n v="30"/>
    <x v="0"/>
    <x v="0"/>
    <x v="0"/>
  </r>
  <r>
    <x v="0"/>
    <x v="0"/>
    <x v="0"/>
    <x v="13"/>
    <x v="56"/>
    <n v="1010"/>
    <s v="Carroll, Robin M."/>
    <x v="1"/>
    <x v="0"/>
    <x v="0"/>
    <n v="26.95"/>
    <x v="0"/>
    <x v="1"/>
    <m/>
    <n v="26.95"/>
    <n v="14"/>
    <x v="0"/>
    <x v="0"/>
    <x v="0"/>
  </r>
  <r>
    <x v="0"/>
    <x v="0"/>
    <x v="6"/>
    <x v="13"/>
    <x v="56"/>
    <n v="2068"/>
    <s v="Cathcart, Bess L."/>
    <x v="1"/>
    <x v="0"/>
    <x v="0"/>
    <n v="34.97"/>
    <x v="0"/>
    <x v="1"/>
    <m/>
    <n v="34.97"/>
    <m/>
    <x v="0"/>
    <x v="0"/>
    <x v="0"/>
  </r>
  <r>
    <x v="0"/>
    <x v="0"/>
    <x v="6"/>
    <x v="13"/>
    <x v="56"/>
    <n v="2098"/>
    <s v="Childress, Stacy M."/>
    <x v="1"/>
    <x v="0"/>
    <x v="0"/>
    <n v="40"/>
    <x v="0"/>
    <x v="1"/>
    <m/>
    <n v="40"/>
    <m/>
    <x v="0"/>
    <x v="0"/>
    <x v="0"/>
  </r>
  <r>
    <x v="0"/>
    <x v="0"/>
    <x v="6"/>
    <x v="13"/>
    <x v="56"/>
    <n v="2131"/>
    <s v="Collette, Stephanie"/>
    <x v="1"/>
    <x v="0"/>
    <x v="0"/>
    <n v="40"/>
    <x v="0"/>
    <x v="1"/>
    <m/>
    <n v="40"/>
    <m/>
    <x v="0"/>
    <x v="0"/>
    <x v="0"/>
  </r>
  <r>
    <x v="0"/>
    <x v="0"/>
    <x v="6"/>
    <x v="13"/>
    <x v="56"/>
    <n v="2183"/>
    <s v="Cooper, Elizabeth T."/>
    <x v="1"/>
    <x v="0"/>
    <x v="0"/>
    <n v="40"/>
    <x v="0"/>
    <x v="1"/>
    <m/>
    <n v="40"/>
    <m/>
    <x v="0"/>
    <x v="0"/>
    <x v="0"/>
  </r>
  <r>
    <x v="0"/>
    <x v="0"/>
    <x v="6"/>
    <x v="13"/>
    <x v="56"/>
    <n v="2269"/>
    <s v="Costner, Jo Ann"/>
    <x v="1"/>
    <x v="0"/>
    <x v="0"/>
    <n v="36.4"/>
    <x v="0"/>
    <x v="1"/>
    <m/>
    <n v="36.4"/>
    <n v="3"/>
    <x v="0"/>
    <x v="0"/>
    <x v="0"/>
  </r>
  <r>
    <x v="0"/>
    <x v="0"/>
    <x v="6"/>
    <x v="13"/>
    <x v="56"/>
    <n v="1362"/>
    <s v="Davis, Kimberly S."/>
    <x v="1"/>
    <x v="0"/>
    <x v="0"/>
    <n v="40"/>
    <x v="0"/>
    <x v="1"/>
    <n v="5.25"/>
    <n v="40"/>
    <m/>
    <x v="0"/>
    <x v="0"/>
    <x v="0"/>
  </r>
  <r>
    <x v="0"/>
    <x v="0"/>
    <x v="6"/>
    <x v="13"/>
    <x v="56"/>
    <n v="1465"/>
    <s v="Dotson, Wanda A."/>
    <x v="1"/>
    <x v="0"/>
    <x v="0"/>
    <n v="40"/>
    <x v="0"/>
    <x v="1"/>
    <m/>
    <n v="40"/>
    <m/>
    <x v="0"/>
    <x v="0"/>
    <x v="0"/>
  </r>
  <r>
    <x v="0"/>
    <x v="0"/>
    <x v="6"/>
    <x v="13"/>
    <x v="56"/>
    <n v="2046"/>
    <s v="Dunn, Lois"/>
    <x v="1"/>
    <x v="0"/>
    <x v="0"/>
    <n v="38.83"/>
    <x v="0"/>
    <x v="1"/>
    <m/>
    <n v="38.83"/>
    <m/>
    <x v="0"/>
    <x v="0"/>
    <x v="0"/>
  </r>
  <r>
    <x v="0"/>
    <x v="0"/>
    <x v="6"/>
    <x v="13"/>
    <x v="56"/>
    <n v="2152"/>
    <s v="Fishwick, Roberta"/>
    <x v="1"/>
    <x v="0"/>
    <x v="0"/>
    <n v="40"/>
    <x v="0"/>
    <x v="1"/>
    <m/>
    <n v="40"/>
    <m/>
    <x v="0"/>
    <x v="0"/>
    <x v="0"/>
  </r>
  <r>
    <x v="0"/>
    <x v="0"/>
    <x v="6"/>
    <x v="13"/>
    <x v="56"/>
    <n v="2265"/>
    <s v="Ginn, Pamela"/>
    <x v="1"/>
    <x v="0"/>
    <x v="0"/>
    <n v="40"/>
    <x v="0"/>
    <x v="1"/>
    <n v="5.2"/>
    <n v="40"/>
    <m/>
    <x v="0"/>
    <x v="0"/>
    <x v="0"/>
  </r>
  <r>
    <x v="0"/>
    <x v="0"/>
    <x v="6"/>
    <x v="13"/>
    <x v="56"/>
    <n v="2286"/>
    <s v="Godwin, Tonya"/>
    <x v="1"/>
    <x v="0"/>
    <x v="0"/>
    <n v="40"/>
    <x v="0"/>
    <x v="1"/>
    <m/>
    <n v="40"/>
    <m/>
    <x v="0"/>
    <x v="0"/>
    <x v="0"/>
  </r>
  <r>
    <x v="0"/>
    <x v="0"/>
    <x v="6"/>
    <x v="13"/>
    <x v="56"/>
    <n v="2222"/>
    <s v="Hamilton, Patricia"/>
    <x v="1"/>
    <x v="0"/>
    <x v="0"/>
    <n v="40"/>
    <x v="0"/>
    <x v="1"/>
    <m/>
    <n v="40"/>
    <m/>
    <x v="0"/>
    <x v="0"/>
    <x v="0"/>
  </r>
  <r>
    <x v="0"/>
    <x v="0"/>
    <x v="6"/>
    <x v="13"/>
    <x v="56"/>
    <n v="2280"/>
    <s v="Harrill, Angel"/>
    <x v="1"/>
    <x v="0"/>
    <x v="0"/>
    <n v="40"/>
    <x v="0"/>
    <x v="1"/>
    <m/>
    <n v="40"/>
    <m/>
    <x v="0"/>
    <x v="0"/>
    <x v="0"/>
  </r>
  <r>
    <x v="0"/>
    <x v="0"/>
    <x v="6"/>
    <x v="13"/>
    <x v="56"/>
    <n v="2261"/>
    <s v="Howarth, Amy"/>
    <x v="1"/>
    <x v="0"/>
    <x v="0"/>
    <n v="40"/>
    <x v="0"/>
    <x v="1"/>
    <m/>
    <n v="40"/>
    <m/>
    <x v="0"/>
    <x v="0"/>
    <x v="0"/>
  </r>
  <r>
    <x v="0"/>
    <x v="0"/>
    <x v="6"/>
    <x v="13"/>
    <x v="56"/>
    <n v="2188"/>
    <s v="Jones, Tina"/>
    <x v="1"/>
    <x v="0"/>
    <x v="0"/>
    <n v="40"/>
    <x v="0"/>
    <x v="1"/>
    <m/>
    <n v="40"/>
    <m/>
    <x v="0"/>
    <x v="0"/>
    <x v="0"/>
  </r>
  <r>
    <x v="0"/>
    <x v="0"/>
    <x v="6"/>
    <x v="13"/>
    <x v="56"/>
    <n v="1480"/>
    <s v="Kliever, Debbie J."/>
    <x v="1"/>
    <x v="0"/>
    <x v="0"/>
    <n v="40"/>
    <x v="0"/>
    <x v="1"/>
    <n v="5.05"/>
    <n v="40"/>
    <m/>
    <x v="0"/>
    <x v="0"/>
    <x v="0"/>
  </r>
  <r>
    <x v="0"/>
    <x v="0"/>
    <x v="6"/>
    <x v="13"/>
    <x v="56"/>
    <n v="1391"/>
    <s v="Mason, Judy A."/>
    <x v="1"/>
    <x v="0"/>
    <x v="0"/>
    <n v="40"/>
    <x v="0"/>
    <x v="1"/>
    <n v="5.18"/>
    <n v="40"/>
    <m/>
    <x v="0"/>
    <x v="0"/>
    <x v="0"/>
  </r>
  <r>
    <x v="0"/>
    <x v="0"/>
    <x v="7"/>
    <x v="13"/>
    <x v="56"/>
    <n v="2176"/>
    <s v="May, Cynthia L."/>
    <x v="1"/>
    <x v="0"/>
    <x v="0"/>
    <n v="35.25"/>
    <x v="0"/>
    <x v="1"/>
    <m/>
    <n v="35.25"/>
    <m/>
    <x v="0"/>
    <x v="0"/>
    <x v="0"/>
  </r>
  <r>
    <x v="0"/>
    <x v="0"/>
    <x v="6"/>
    <x v="13"/>
    <x v="56"/>
    <n v="1558"/>
    <s v="McCluskey, Loreta R."/>
    <x v="1"/>
    <x v="0"/>
    <x v="0"/>
    <n v="40"/>
    <x v="0"/>
    <x v="1"/>
    <n v="5.23"/>
    <n v="40"/>
    <m/>
    <x v="0"/>
    <x v="0"/>
    <x v="0"/>
  </r>
  <r>
    <x v="0"/>
    <x v="0"/>
    <x v="6"/>
    <x v="13"/>
    <x v="56"/>
    <n v="2127"/>
    <s v="McKee, April"/>
    <x v="1"/>
    <x v="0"/>
    <x v="0"/>
    <n v="30"/>
    <x v="0"/>
    <x v="1"/>
    <m/>
    <n v="30"/>
    <n v="10"/>
    <x v="0"/>
    <x v="0"/>
    <x v="0"/>
  </r>
  <r>
    <x v="0"/>
    <x v="0"/>
    <x v="6"/>
    <x v="13"/>
    <x v="56"/>
    <n v="2174"/>
    <s v="Miller, Martha"/>
    <x v="1"/>
    <x v="0"/>
    <x v="0"/>
    <n v="40"/>
    <x v="0"/>
    <x v="1"/>
    <m/>
    <n v="40"/>
    <m/>
    <x v="0"/>
    <x v="0"/>
    <x v="0"/>
  </r>
  <r>
    <x v="0"/>
    <x v="0"/>
    <x v="6"/>
    <x v="13"/>
    <x v="56"/>
    <n v="1559"/>
    <s v="Nichols, Brenda S."/>
    <x v="1"/>
    <x v="0"/>
    <x v="0"/>
    <n v="40"/>
    <x v="0"/>
    <x v="1"/>
    <m/>
    <n v="40"/>
    <m/>
    <x v="0"/>
    <x v="0"/>
    <x v="0"/>
  </r>
  <r>
    <x v="0"/>
    <x v="0"/>
    <x v="6"/>
    <x v="13"/>
    <x v="56"/>
    <n v="2259"/>
    <s v="Peels, Carolyn K."/>
    <x v="1"/>
    <x v="0"/>
    <x v="0"/>
    <n v="40"/>
    <x v="0"/>
    <x v="1"/>
    <m/>
    <n v="40"/>
    <m/>
    <x v="0"/>
    <x v="0"/>
    <x v="0"/>
  </r>
  <r>
    <x v="0"/>
    <x v="0"/>
    <x v="6"/>
    <x v="13"/>
    <x v="56"/>
    <n v="1767"/>
    <s v="Presley, Bernice"/>
    <x v="1"/>
    <x v="0"/>
    <x v="0"/>
    <n v="30"/>
    <x v="0"/>
    <x v="1"/>
    <m/>
    <n v="30"/>
    <m/>
    <x v="0"/>
    <x v="0"/>
    <x v="0"/>
  </r>
  <r>
    <x v="0"/>
    <x v="0"/>
    <x v="6"/>
    <x v="13"/>
    <x v="56"/>
    <n v="2246"/>
    <s v="Rice, Yvonne"/>
    <x v="1"/>
    <x v="0"/>
    <x v="0"/>
    <n v="25.15"/>
    <x v="0"/>
    <x v="1"/>
    <m/>
    <n v="25.15"/>
    <m/>
    <x v="0"/>
    <x v="0"/>
    <x v="0"/>
  </r>
  <r>
    <x v="0"/>
    <x v="0"/>
    <x v="6"/>
    <x v="13"/>
    <x v="56"/>
    <n v="1997"/>
    <s v="Roberts, Lisa R."/>
    <x v="1"/>
    <x v="0"/>
    <x v="0"/>
    <n v="40"/>
    <x v="0"/>
    <x v="1"/>
    <m/>
    <n v="40"/>
    <m/>
    <x v="0"/>
    <x v="0"/>
    <x v="0"/>
  </r>
  <r>
    <x v="0"/>
    <x v="0"/>
    <x v="6"/>
    <x v="13"/>
    <x v="56"/>
    <n v="1299"/>
    <s v="Rodgers, Cathy B."/>
    <x v="1"/>
    <x v="0"/>
    <x v="0"/>
    <n v="40"/>
    <x v="0"/>
    <x v="1"/>
    <m/>
    <n v="40"/>
    <m/>
    <x v="0"/>
    <x v="0"/>
    <x v="0"/>
  </r>
  <r>
    <x v="0"/>
    <x v="0"/>
    <x v="7"/>
    <x v="13"/>
    <x v="56"/>
    <n v="2192"/>
    <s v="Rupinski, Angela"/>
    <x v="1"/>
    <x v="0"/>
    <x v="0"/>
    <n v="40"/>
    <x v="0"/>
    <x v="1"/>
    <n v="5.48"/>
    <n v="40"/>
    <m/>
    <x v="0"/>
    <x v="0"/>
    <x v="0"/>
  </r>
  <r>
    <x v="0"/>
    <x v="0"/>
    <x v="6"/>
    <x v="13"/>
    <x v="56"/>
    <n v="1590"/>
    <s v="Russell, Barbara L."/>
    <x v="1"/>
    <x v="0"/>
    <x v="0"/>
    <n v="30"/>
    <x v="0"/>
    <x v="1"/>
    <m/>
    <n v="30"/>
    <m/>
    <x v="0"/>
    <x v="0"/>
    <x v="0"/>
  </r>
  <r>
    <x v="0"/>
    <x v="0"/>
    <x v="6"/>
    <x v="13"/>
    <x v="56"/>
    <n v="2218"/>
    <s v="Russell, Brandy"/>
    <x v="1"/>
    <x v="0"/>
    <x v="0"/>
    <n v="40"/>
    <x v="0"/>
    <x v="1"/>
    <m/>
    <n v="40"/>
    <m/>
    <x v="0"/>
    <x v="0"/>
    <x v="0"/>
  </r>
  <r>
    <x v="0"/>
    <x v="0"/>
    <x v="6"/>
    <x v="13"/>
    <x v="56"/>
    <n v="1612"/>
    <s v="Self, Janet"/>
    <x v="1"/>
    <x v="0"/>
    <x v="0"/>
    <n v="35.130000000000003"/>
    <x v="0"/>
    <x v="1"/>
    <m/>
    <n v="35.130000000000003"/>
    <n v="10"/>
    <x v="0"/>
    <x v="0"/>
    <x v="0"/>
  </r>
  <r>
    <x v="0"/>
    <x v="0"/>
    <x v="6"/>
    <x v="13"/>
    <x v="56"/>
    <n v="2016"/>
    <s v="Torbett, Donna G."/>
    <x v="1"/>
    <x v="0"/>
    <x v="0"/>
    <n v="40"/>
    <x v="0"/>
    <x v="1"/>
    <m/>
    <n v="40"/>
    <m/>
    <x v="0"/>
    <x v="0"/>
    <x v="0"/>
  </r>
  <r>
    <x v="0"/>
    <x v="0"/>
    <x v="6"/>
    <x v="13"/>
    <x v="56"/>
    <n v="2147"/>
    <s v="Watson, Linda L."/>
    <x v="1"/>
    <x v="0"/>
    <x v="0"/>
    <n v="40"/>
    <x v="0"/>
    <x v="1"/>
    <n v="5.78"/>
    <n v="40"/>
    <m/>
    <x v="0"/>
    <x v="0"/>
    <x v="0"/>
  </r>
  <r>
    <x v="0"/>
    <x v="0"/>
    <x v="6"/>
    <x v="13"/>
    <x v="56"/>
    <n v="2154"/>
    <s v="West, Sandra"/>
    <x v="1"/>
    <x v="0"/>
    <x v="0"/>
    <n v="40"/>
    <x v="0"/>
    <x v="1"/>
    <m/>
    <n v="40"/>
    <m/>
    <x v="0"/>
    <x v="0"/>
    <x v="0"/>
  </r>
  <r>
    <x v="0"/>
    <x v="0"/>
    <x v="6"/>
    <x v="13"/>
    <x v="56"/>
    <n v="2244"/>
    <s v="Winter, Esther"/>
    <x v="1"/>
    <x v="0"/>
    <x v="0"/>
    <n v="40"/>
    <x v="0"/>
    <x v="1"/>
    <m/>
    <n v="40"/>
    <m/>
    <x v="0"/>
    <x v="0"/>
    <x v="0"/>
  </r>
  <r>
    <x v="0"/>
    <x v="0"/>
    <x v="3"/>
    <x v="13"/>
    <x v="56"/>
    <n v="2282"/>
    <s v="Young, Karen A."/>
    <x v="1"/>
    <x v="0"/>
    <x v="0"/>
    <n v="40"/>
    <x v="0"/>
    <x v="1"/>
    <m/>
    <n v="40"/>
    <m/>
    <x v="0"/>
    <x v="0"/>
    <x v="0"/>
  </r>
  <r>
    <x v="0"/>
    <x v="0"/>
    <x v="1"/>
    <x v="14"/>
    <x v="56"/>
    <n v="2165"/>
    <s v="Blackshire, Bradly"/>
    <x v="1"/>
    <x v="0"/>
    <x v="0"/>
    <n v="40"/>
    <x v="0"/>
    <x v="1"/>
    <m/>
    <n v="40"/>
    <m/>
    <x v="0"/>
    <x v="0"/>
    <x v="0"/>
  </r>
  <r>
    <x v="0"/>
    <x v="0"/>
    <x v="8"/>
    <x v="14"/>
    <x v="56"/>
    <n v="2177"/>
    <s v="Cannon, James"/>
    <x v="1"/>
    <x v="0"/>
    <x v="0"/>
    <n v="40"/>
    <x v="0"/>
    <x v="1"/>
    <m/>
    <n v="40"/>
    <m/>
    <x v="0"/>
    <x v="0"/>
    <x v="0"/>
  </r>
  <r>
    <x v="0"/>
    <x v="0"/>
    <x v="1"/>
    <x v="14"/>
    <x v="56"/>
    <n v="1280"/>
    <s v="Cooley, Tammy K."/>
    <x v="1"/>
    <x v="0"/>
    <x v="0"/>
    <n v="40"/>
    <x v="0"/>
    <x v="1"/>
    <m/>
    <n v="40"/>
    <m/>
    <x v="0"/>
    <x v="0"/>
    <x v="0"/>
  </r>
  <r>
    <x v="0"/>
    <x v="0"/>
    <x v="5"/>
    <x v="14"/>
    <x v="56"/>
    <n v="2277"/>
    <s v="Frye, Jason"/>
    <x v="1"/>
    <x v="0"/>
    <x v="0"/>
    <n v="40"/>
    <x v="0"/>
    <x v="1"/>
    <n v="5.5"/>
    <n v="40"/>
    <m/>
    <x v="0"/>
    <x v="0"/>
    <x v="0"/>
  </r>
  <r>
    <x v="0"/>
    <x v="0"/>
    <x v="1"/>
    <x v="14"/>
    <x v="56"/>
    <n v="1684"/>
    <s v="Mckee, Nathan"/>
    <x v="1"/>
    <x v="0"/>
    <x v="0"/>
    <n v="40"/>
    <x v="0"/>
    <x v="1"/>
    <m/>
    <n v="40"/>
    <m/>
    <x v="0"/>
    <x v="0"/>
    <x v="0"/>
  </r>
  <r>
    <x v="0"/>
    <x v="0"/>
    <x v="1"/>
    <x v="14"/>
    <x v="56"/>
    <n v="2242"/>
    <s v="Ridge, Billy"/>
    <x v="1"/>
    <x v="0"/>
    <x v="0"/>
    <n v="21.35"/>
    <x v="0"/>
    <x v="1"/>
    <m/>
    <n v="21.35"/>
    <n v="15"/>
    <x v="0"/>
    <x v="0"/>
    <x v="0"/>
  </r>
  <r>
    <x v="0"/>
    <x v="0"/>
    <x v="1"/>
    <x v="14"/>
    <x v="56"/>
    <n v="2220"/>
    <s v="Waddell, Henry"/>
    <x v="1"/>
    <x v="0"/>
    <x v="0"/>
    <n v="40"/>
    <x v="0"/>
    <x v="1"/>
    <m/>
    <n v="40"/>
    <m/>
    <x v="0"/>
    <x v="0"/>
    <x v="0"/>
  </r>
  <r>
    <x v="0"/>
    <x v="0"/>
    <x v="1"/>
    <x v="14"/>
    <x v="56"/>
    <n v="2161"/>
    <s v="Watson, Mark"/>
    <x v="1"/>
    <x v="0"/>
    <x v="0"/>
    <n v="40"/>
    <x v="0"/>
    <x v="1"/>
    <m/>
    <n v="40"/>
    <m/>
    <x v="0"/>
    <x v="0"/>
    <x v="0"/>
  </r>
  <r>
    <x v="0"/>
    <x v="0"/>
    <x v="1"/>
    <x v="14"/>
    <x v="56"/>
    <n v="2180"/>
    <s v="Young, Robin A."/>
    <x v="1"/>
    <x v="0"/>
    <x v="0"/>
    <n v="40"/>
    <x v="0"/>
    <x v="1"/>
    <m/>
    <n v="40"/>
    <m/>
    <x v="0"/>
    <x v="0"/>
    <x v="0"/>
  </r>
  <r>
    <x v="0"/>
    <x v="0"/>
    <x v="9"/>
    <x v="15"/>
    <x v="56"/>
    <n v="1520"/>
    <s v="Best, Shirley"/>
    <x v="1"/>
    <x v="0"/>
    <x v="0"/>
    <n v="40"/>
    <x v="0"/>
    <x v="1"/>
    <m/>
    <n v="40"/>
    <m/>
    <x v="0"/>
    <x v="0"/>
    <x v="0"/>
  </r>
  <r>
    <x v="0"/>
    <x v="0"/>
    <x v="6"/>
    <x v="15"/>
    <x v="56"/>
    <n v="2285"/>
    <s v="Bivens, Diane"/>
    <x v="1"/>
    <x v="0"/>
    <x v="0"/>
    <n v="40"/>
    <x v="0"/>
    <x v="1"/>
    <m/>
    <n v="40"/>
    <m/>
    <x v="0"/>
    <x v="0"/>
    <x v="0"/>
  </r>
  <r>
    <x v="0"/>
    <x v="0"/>
    <x v="9"/>
    <x v="15"/>
    <x v="56"/>
    <n v="1856"/>
    <s v="Bivens, Tammie"/>
    <x v="1"/>
    <x v="0"/>
    <x v="0"/>
    <n v="40"/>
    <x v="0"/>
    <x v="1"/>
    <m/>
    <n v="40"/>
    <m/>
    <x v="0"/>
    <x v="0"/>
    <x v="0"/>
  </r>
  <r>
    <x v="0"/>
    <x v="0"/>
    <x v="6"/>
    <x v="15"/>
    <x v="56"/>
    <n v="2235"/>
    <s v="Clark, Elizabeth"/>
    <x v="1"/>
    <x v="0"/>
    <x v="0"/>
    <n v="30"/>
    <x v="0"/>
    <x v="1"/>
    <m/>
    <n v="30"/>
    <n v="10"/>
    <x v="0"/>
    <x v="0"/>
    <x v="0"/>
  </r>
  <r>
    <x v="0"/>
    <x v="0"/>
    <x v="9"/>
    <x v="15"/>
    <x v="56"/>
    <n v="2267"/>
    <s v="Ellis, Kathleen"/>
    <x v="1"/>
    <x v="0"/>
    <x v="0"/>
    <n v="40"/>
    <x v="0"/>
    <x v="1"/>
    <n v="5.03"/>
    <n v="40"/>
    <m/>
    <x v="0"/>
    <x v="0"/>
    <x v="0"/>
  </r>
  <r>
    <x v="0"/>
    <x v="0"/>
    <x v="9"/>
    <x v="15"/>
    <x v="56"/>
    <n v="1107"/>
    <s v="Hall, Mary"/>
    <x v="1"/>
    <x v="0"/>
    <x v="0"/>
    <n v="40"/>
    <x v="0"/>
    <x v="1"/>
    <n v="7.13"/>
    <n v="40"/>
    <m/>
    <x v="0"/>
    <x v="0"/>
    <x v="0"/>
  </r>
  <r>
    <x v="0"/>
    <x v="0"/>
    <x v="9"/>
    <x v="15"/>
    <x v="56"/>
    <n v="1866"/>
    <s v="Harris, Nancy"/>
    <x v="1"/>
    <x v="0"/>
    <x v="0"/>
    <n v="35.17"/>
    <x v="0"/>
    <x v="1"/>
    <m/>
    <n v="35.17"/>
    <m/>
    <x v="0"/>
    <x v="0"/>
    <x v="0"/>
  </r>
  <r>
    <x v="0"/>
    <x v="0"/>
    <x v="9"/>
    <x v="15"/>
    <x v="56"/>
    <n v="1985"/>
    <s v="Pilkey, Melissa"/>
    <x v="1"/>
    <x v="0"/>
    <x v="0"/>
    <n v="40"/>
    <x v="0"/>
    <x v="1"/>
    <m/>
    <n v="40"/>
    <m/>
    <x v="0"/>
    <x v="0"/>
    <x v="0"/>
  </r>
  <r>
    <x v="0"/>
    <x v="0"/>
    <x v="3"/>
    <x v="15"/>
    <x v="56"/>
    <n v="1967"/>
    <s v="Shaw, Teia L."/>
    <x v="1"/>
    <x v="0"/>
    <x v="0"/>
    <n v="37.450000000000003"/>
    <x v="0"/>
    <x v="1"/>
    <m/>
    <n v="37.450000000000003"/>
    <n v="10"/>
    <x v="0"/>
    <x v="0"/>
    <x v="0"/>
  </r>
  <r>
    <x v="0"/>
    <x v="0"/>
    <x v="9"/>
    <x v="15"/>
    <x v="56"/>
    <n v="2272"/>
    <s v="Zimmerman, Miranda"/>
    <x v="1"/>
    <x v="0"/>
    <x v="0"/>
    <n v="36.020000000000003"/>
    <x v="0"/>
    <x v="1"/>
    <m/>
    <n v="36.020000000000003"/>
    <m/>
    <x v="0"/>
    <x v="0"/>
    <x v="0"/>
  </r>
  <r>
    <x v="0"/>
    <x v="0"/>
    <x v="7"/>
    <x v="16"/>
    <x v="56"/>
    <n v="2181"/>
    <s v="Campbell, Lisa M."/>
    <x v="1"/>
    <x v="0"/>
    <x v="0"/>
    <n v="35.049999999999997"/>
    <x v="0"/>
    <x v="1"/>
    <m/>
    <n v="35.049999999999997"/>
    <n v="10"/>
    <x v="0"/>
    <x v="0"/>
    <x v="0"/>
  </r>
  <r>
    <x v="0"/>
    <x v="0"/>
    <x v="7"/>
    <x v="16"/>
    <x v="56"/>
    <n v="2193"/>
    <s v="Cannon, Jennifer"/>
    <x v="1"/>
    <x v="0"/>
    <x v="0"/>
    <n v="40"/>
    <x v="0"/>
    <x v="1"/>
    <m/>
    <n v="40"/>
    <m/>
    <x v="0"/>
    <x v="0"/>
    <x v="0"/>
  </r>
  <r>
    <x v="0"/>
    <x v="0"/>
    <x v="4"/>
    <x v="16"/>
    <x v="56"/>
    <n v="2238"/>
    <s v="Carey, Laura"/>
    <x v="1"/>
    <x v="0"/>
    <x v="0"/>
    <n v="40"/>
    <x v="0"/>
    <x v="1"/>
    <n v="5.5"/>
    <n v="40"/>
    <m/>
    <x v="0"/>
    <x v="0"/>
    <x v="0"/>
  </r>
  <r>
    <x v="0"/>
    <x v="0"/>
    <x v="7"/>
    <x v="16"/>
    <x v="56"/>
    <n v="2283"/>
    <s v="Frye, Rachelle"/>
    <x v="1"/>
    <x v="0"/>
    <x v="0"/>
    <n v="40"/>
    <x v="0"/>
    <x v="1"/>
    <n v="4.18"/>
    <n v="40"/>
    <m/>
    <x v="0"/>
    <x v="0"/>
    <x v="0"/>
  </r>
  <r>
    <x v="0"/>
    <x v="0"/>
    <x v="7"/>
    <x v="16"/>
    <x v="56"/>
    <n v="2045"/>
    <s v="Mcinerney, Renee L."/>
    <x v="1"/>
    <x v="0"/>
    <x v="0"/>
    <n v="40"/>
    <x v="0"/>
    <x v="1"/>
    <m/>
    <n v="40"/>
    <m/>
    <x v="0"/>
    <x v="0"/>
    <x v="0"/>
  </r>
  <r>
    <x v="0"/>
    <x v="0"/>
    <x v="5"/>
    <x v="17"/>
    <x v="56"/>
    <n v="2274"/>
    <s v="Eddy, Bryan"/>
    <x v="1"/>
    <x v="0"/>
    <x v="0"/>
    <n v="40"/>
    <x v="0"/>
    <x v="1"/>
    <m/>
    <n v="40"/>
    <m/>
    <x v="0"/>
    <x v="0"/>
    <x v="0"/>
  </r>
  <r>
    <x v="0"/>
    <x v="0"/>
    <x v="5"/>
    <x v="17"/>
    <x v="56"/>
    <n v="1596"/>
    <s v="Harrison, Charles"/>
    <x v="1"/>
    <x v="0"/>
    <x v="0"/>
    <n v="35.549999999999997"/>
    <x v="0"/>
    <x v="1"/>
    <m/>
    <n v="35.549999999999997"/>
    <n v="5"/>
    <x v="0"/>
    <x v="0"/>
    <x v="0"/>
  </r>
  <r>
    <x v="0"/>
    <x v="0"/>
    <x v="5"/>
    <x v="18"/>
    <x v="56"/>
    <n v="1575"/>
    <s v="Gable, James D."/>
    <x v="1"/>
    <x v="0"/>
    <x v="0"/>
    <n v="40"/>
    <x v="0"/>
    <x v="1"/>
    <m/>
    <n v="40"/>
    <m/>
    <x v="0"/>
    <x v="0"/>
    <x v="0"/>
  </r>
  <r>
    <x v="0"/>
    <x v="0"/>
    <x v="8"/>
    <x v="19"/>
    <x v="56"/>
    <n v="2089"/>
    <s v="Cole, Joseph A."/>
    <x v="1"/>
    <x v="0"/>
    <x v="0"/>
    <n v="30.22"/>
    <x v="0"/>
    <x v="1"/>
    <m/>
    <n v="30.22"/>
    <n v="10"/>
    <x v="0"/>
    <x v="0"/>
    <x v="0"/>
  </r>
  <r>
    <x v="0"/>
    <x v="0"/>
    <x v="8"/>
    <x v="19"/>
    <x v="56"/>
    <n v="2169"/>
    <s v="Zimmerman, Donald E."/>
    <x v="1"/>
    <x v="0"/>
    <x v="0"/>
    <n v="40"/>
    <x v="0"/>
    <x v="1"/>
    <n v="9.1999999999999993"/>
    <n v="40"/>
    <m/>
    <x v="0"/>
    <x v="0"/>
    <x v="0"/>
  </r>
  <r>
    <x v="0"/>
    <x v="0"/>
    <x v="0"/>
    <x v="0"/>
    <x v="57"/>
    <n v="2289"/>
    <s v="Askew, Dionte"/>
    <x v="1"/>
    <x v="0"/>
    <x v="0"/>
    <n v="38.130000000000003"/>
    <x v="0"/>
    <x v="1"/>
    <m/>
    <n v="38.130000000000003"/>
    <m/>
    <x v="0"/>
    <x v="0"/>
    <x v="0"/>
  </r>
  <r>
    <x v="0"/>
    <x v="0"/>
    <x v="0"/>
    <x v="0"/>
    <x v="57"/>
    <n v="2069"/>
    <s v="Bibee, Ronald S."/>
    <x v="0"/>
    <x v="0"/>
    <x v="0"/>
    <n v="40"/>
    <x v="0"/>
    <x v="1"/>
    <m/>
    <m/>
    <m/>
    <x v="0"/>
    <x v="0"/>
    <x v="0"/>
  </r>
  <r>
    <x v="0"/>
    <x v="0"/>
    <x v="0"/>
    <x v="0"/>
    <x v="57"/>
    <n v="1435"/>
    <s v="Bores, Carie L."/>
    <x v="0"/>
    <x v="0"/>
    <x v="0"/>
    <n v="40"/>
    <x v="0"/>
    <x v="1"/>
    <m/>
    <m/>
    <m/>
    <x v="0"/>
    <x v="0"/>
    <x v="0"/>
  </r>
  <r>
    <x v="0"/>
    <x v="0"/>
    <x v="0"/>
    <x v="0"/>
    <x v="57"/>
    <n v="2290"/>
    <s v="Garza, Cody"/>
    <x v="0"/>
    <x v="0"/>
    <x v="0"/>
    <n v="40"/>
    <x v="0"/>
    <x v="1"/>
    <m/>
    <m/>
    <m/>
    <x v="0"/>
    <x v="0"/>
    <x v="0"/>
  </r>
  <r>
    <x v="0"/>
    <x v="0"/>
    <x v="0"/>
    <x v="0"/>
    <x v="57"/>
    <n v="2279"/>
    <s v="Spalding, Kyle"/>
    <x v="0"/>
    <x v="0"/>
    <x v="0"/>
    <n v="40"/>
    <x v="0"/>
    <x v="1"/>
    <m/>
    <m/>
    <m/>
    <x v="0"/>
    <x v="0"/>
    <x v="0"/>
  </r>
  <r>
    <x v="0"/>
    <x v="0"/>
    <x v="0"/>
    <x v="0"/>
    <x v="57"/>
    <n v="2076"/>
    <s v="Stephens, Andrew"/>
    <x v="1"/>
    <x v="0"/>
    <x v="0"/>
    <n v="0"/>
    <x v="0"/>
    <x v="1"/>
    <m/>
    <m/>
    <m/>
    <x v="0"/>
    <x v="0"/>
    <x v="0"/>
  </r>
  <r>
    <x v="0"/>
    <x v="0"/>
    <x v="0"/>
    <x v="0"/>
    <x v="57"/>
    <n v="2185"/>
    <s v="Watson, Tamitha"/>
    <x v="0"/>
    <x v="0"/>
    <x v="0"/>
    <n v="36"/>
    <x v="0"/>
    <x v="1"/>
    <m/>
    <m/>
    <n v="4"/>
    <x v="0"/>
    <x v="0"/>
    <x v="0"/>
  </r>
  <r>
    <x v="0"/>
    <x v="0"/>
    <x v="0"/>
    <x v="0"/>
    <x v="57"/>
    <n v="1079"/>
    <s v="Wilson, Jim"/>
    <x v="0"/>
    <x v="0"/>
    <x v="0"/>
    <n v="40"/>
    <x v="0"/>
    <x v="1"/>
    <m/>
    <m/>
    <m/>
    <x v="0"/>
    <x v="0"/>
    <x v="0"/>
  </r>
  <r>
    <x v="0"/>
    <x v="0"/>
    <x v="0"/>
    <x v="1"/>
    <x v="57"/>
    <n v="1481"/>
    <s v="Dodd, Alex E."/>
    <x v="1"/>
    <x v="0"/>
    <x v="0"/>
    <n v="37.520000000000003"/>
    <x v="0"/>
    <x v="1"/>
    <m/>
    <n v="37.520000000000003"/>
    <m/>
    <x v="0"/>
    <x v="0"/>
    <x v="0"/>
  </r>
  <r>
    <x v="0"/>
    <x v="0"/>
    <x v="0"/>
    <x v="1"/>
    <x v="57"/>
    <n v="2007"/>
    <s v="Dodd, Patricia A."/>
    <x v="1"/>
    <x v="0"/>
    <x v="0"/>
    <n v="37.520000000000003"/>
    <x v="0"/>
    <x v="1"/>
    <m/>
    <n v="37.520000000000003"/>
    <m/>
    <x v="0"/>
    <x v="0"/>
    <x v="0"/>
  </r>
  <r>
    <x v="0"/>
    <x v="0"/>
    <x v="0"/>
    <x v="1"/>
    <x v="57"/>
    <n v="1897"/>
    <s v="Lee, Wayne P."/>
    <x v="0"/>
    <x v="0"/>
    <x v="0"/>
    <n v="40"/>
    <x v="0"/>
    <x v="1"/>
    <m/>
    <m/>
    <m/>
    <x v="0"/>
    <x v="0"/>
    <x v="0"/>
  </r>
  <r>
    <x v="0"/>
    <x v="0"/>
    <x v="0"/>
    <x v="2"/>
    <x v="57"/>
    <n v="1810"/>
    <s v="Damstetter, Suzanne"/>
    <x v="0"/>
    <x v="0"/>
    <x v="0"/>
    <n v="40"/>
    <x v="0"/>
    <x v="1"/>
    <m/>
    <m/>
    <m/>
    <x v="0"/>
    <x v="0"/>
    <x v="0"/>
  </r>
  <r>
    <x v="0"/>
    <x v="0"/>
    <x v="0"/>
    <x v="2"/>
    <x v="57"/>
    <n v="2179"/>
    <s v="Deiter, Nancy"/>
    <x v="1"/>
    <x v="0"/>
    <x v="0"/>
    <n v="37.53"/>
    <x v="0"/>
    <x v="1"/>
    <m/>
    <n v="37.53"/>
    <m/>
    <x v="0"/>
    <x v="0"/>
    <x v="0"/>
  </r>
  <r>
    <x v="0"/>
    <x v="0"/>
    <x v="0"/>
    <x v="2"/>
    <x v="57"/>
    <n v="1831"/>
    <s v="Simmons, Kristie"/>
    <x v="1"/>
    <x v="0"/>
    <x v="0"/>
    <n v="37.43"/>
    <x v="0"/>
    <x v="1"/>
    <m/>
    <n v="37.43"/>
    <n v="3"/>
    <x v="0"/>
    <x v="0"/>
    <x v="0"/>
  </r>
  <r>
    <x v="0"/>
    <x v="0"/>
    <x v="0"/>
    <x v="3"/>
    <x v="57"/>
    <n v="1024"/>
    <s v="Hillard, Gary L."/>
    <x v="0"/>
    <x v="0"/>
    <x v="0"/>
    <n v="40"/>
    <x v="0"/>
    <x v="1"/>
    <m/>
    <m/>
    <m/>
    <x v="0"/>
    <x v="0"/>
    <x v="0"/>
  </r>
  <r>
    <x v="0"/>
    <x v="0"/>
    <x v="0"/>
    <x v="3"/>
    <x v="57"/>
    <n v="1027"/>
    <s v="Howard, Michael"/>
    <x v="0"/>
    <x v="0"/>
    <x v="0"/>
    <n v="36"/>
    <x v="0"/>
    <x v="1"/>
    <m/>
    <m/>
    <n v="4"/>
    <x v="0"/>
    <x v="0"/>
    <x v="0"/>
  </r>
  <r>
    <x v="0"/>
    <x v="0"/>
    <x v="0"/>
    <x v="3"/>
    <x v="57"/>
    <n v="2034"/>
    <s v="Powers, Joshua"/>
    <x v="0"/>
    <x v="0"/>
    <x v="0"/>
    <n v="40"/>
    <x v="0"/>
    <x v="1"/>
    <m/>
    <m/>
    <m/>
    <x v="0"/>
    <x v="0"/>
    <x v="0"/>
  </r>
  <r>
    <x v="0"/>
    <x v="0"/>
    <x v="0"/>
    <x v="3"/>
    <x v="57"/>
    <n v="1420"/>
    <s v="Simmons, James T."/>
    <x v="0"/>
    <x v="0"/>
    <x v="0"/>
    <n v="40"/>
    <x v="0"/>
    <x v="1"/>
    <m/>
    <m/>
    <m/>
    <x v="0"/>
    <x v="0"/>
    <x v="0"/>
  </r>
  <r>
    <x v="0"/>
    <x v="0"/>
    <x v="0"/>
    <x v="4"/>
    <x v="57"/>
    <n v="2100"/>
    <s v="Glenn, Kristy"/>
    <x v="1"/>
    <x v="0"/>
    <x v="0"/>
    <n v="0"/>
    <x v="0"/>
    <x v="1"/>
    <m/>
    <m/>
    <m/>
    <x v="0"/>
    <x v="0"/>
    <x v="0"/>
  </r>
  <r>
    <x v="0"/>
    <x v="0"/>
    <x v="0"/>
    <x v="5"/>
    <x v="57"/>
    <n v="1717"/>
    <s v="Burchfield, Jeannie"/>
    <x v="1"/>
    <x v="0"/>
    <x v="0"/>
    <n v="40"/>
    <x v="0"/>
    <x v="1"/>
    <n v="0.25"/>
    <n v="40"/>
    <m/>
    <x v="0"/>
    <x v="0"/>
    <x v="0"/>
  </r>
  <r>
    <x v="0"/>
    <x v="0"/>
    <x v="0"/>
    <x v="5"/>
    <x v="57"/>
    <n v="2122"/>
    <s v="Denton, Ashley"/>
    <x v="1"/>
    <x v="0"/>
    <x v="0"/>
    <n v="40"/>
    <x v="0"/>
    <x v="1"/>
    <n v="0.57999999999999996"/>
    <n v="40"/>
    <m/>
    <x v="0"/>
    <x v="0"/>
    <x v="0"/>
  </r>
  <r>
    <x v="0"/>
    <x v="0"/>
    <x v="0"/>
    <x v="5"/>
    <x v="57"/>
    <n v="1968"/>
    <s v="Duncan, Ginger"/>
    <x v="1"/>
    <x v="0"/>
    <x v="0"/>
    <n v="39.869999999999997"/>
    <x v="0"/>
    <x v="1"/>
    <m/>
    <n v="39.869999999999997"/>
    <m/>
    <x v="0"/>
    <x v="0"/>
    <x v="0"/>
  </r>
  <r>
    <x v="0"/>
    <x v="0"/>
    <x v="0"/>
    <x v="5"/>
    <x v="57"/>
    <n v="1904"/>
    <s v="Murr, Sherry"/>
    <x v="1"/>
    <x v="0"/>
    <x v="0"/>
    <n v="40"/>
    <x v="0"/>
    <x v="1"/>
    <n v="1.33"/>
    <n v="40"/>
    <m/>
    <x v="0"/>
    <x v="0"/>
    <x v="0"/>
  </r>
  <r>
    <x v="0"/>
    <x v="0"/>
    <x v="0"/>
    <x v="5"/>
    <x v="57"/>
    <n v="2225"/>
    <s v="Sexton, Holly"/>
    <x v="1"/>
    <x v="0"/>
    <x v="0"/>
    <n v="40"/>
    <x v="0"/>
    <x v="1"/>
    <n v="0.05"/>
    <n v="40"/>
    <m/>
    <x v="0"/>
    <x v="0"/>
    <x v="0"/>
  </r>
  <r>
    <x v="0"/>
    <x v="0"/>
    <x v="0"/>
    <x v="6"/>
    <x v="57"/>
    <n v="2230"/>
    <s v="Payne, Donna"/>
    <x v="1"/>
    <x v="0"/>
    <x v="0"/>
    <n v="40"/>
    <x v="0"/>
    <x v="1"/>
    <n v="1.55"/>
    <n v="40"/>
    <m/>
    <x v="0"/>
    <x v="0"/>
    <x v="0"/>
  </r>
  <r>
    <x v="0"/>
    <x v="0"/>
    <x v="0"/>
    <x v="20"/>
    <x v="57"/>
    <n v="2260"/>
    <s v="Lake, Stephanie"/>
    <x v="1"/>
    <x v="0"/>
    <x v="0"/>
    <n v="40"/>
    <x v="0"/>
    <x v="1"/>
    <n v="1"/>
    <n v="40"/>
    <m/>
    <x v="0"/>
    <x v="0"/>
    <x v="0"/>
  </r>
  <r>
    <x v="0"/>
    <x v="0"/>
    <x v="0"/>
    <x v="7"/>
    <x v="57"/>
    <n v="1933"/>
    <s v="Harris, Teresa"/>
    <x v="1"/>
    <x v="0"/>
    <x v="0"/>
    <n v="40"/>
    <x v="0"/>
    <x v="1"/>
    <n v="1.93"/>
    <n v="40"/>
    <m/>
    <x v="0"/>
    <x v="0"/>
    <x v="0"/>
  </r>
  <r>
    <x v="0"/>
    <x v="0"/>
    <x v="2"/>
    <x v="8"/>
    <x v="57"/>
    <n v="1917"/>
    <s v="Rigley, Eric"/>
    <x v="0"/>
    <x v="0"/>
    <x v="0"/>
    <n v="40"/>
    <x v="0"/>
    <x v="1"/>
    <m/>
    <m/>
    <m/>
    <x v="0"/>
    <x v="0"/>
    <x v="0"/>
  </r>
  <r>
    <x v="0"/>
    <x v="0"/>
    <x v="2"/>
    <x v="8"/>
    <x v="57"/>
    <n v="2149"/>
    <s v="Robillard, Mathew"/>
    <x v="0"/>
    <x v="0"/>
    <x v="0"/>
    <n v="40"/>
    <x v="0"/>
    <x v="1"/>
    <m/>
    <m/>
    <m/>
    <x v="0"/>
    <x v="0"/>
    <x v="0"/>
  </r>
  <r>
    <x v="0"/>
    <x v="0"/>
    <x v="2"/>
    <x v="9"/>
    <x v="57"/>
    <n v="2140"/>
    <s v="Langea-Spradlin, Catherine A."/>
    <x v="1"/>
    <x v="0"/>
    <x v="0"/>
    <n v="36.770000000000003"/>
    <x v="0"/>
    <x v="1"/>
    <m/>
    <n v="36.770000000000003"/>
    <m/>
    <x v="0"/>
    <x v="0"/>
    <x v="0"/>
  </r>
  <r>
    <x v="0"/>
    <x v="0"/>
    <x v="2"/>
    <x v="9"/>
    <x v="57"/>
    <n v="1637"/>
    <s v="Poindexter, Diane"/>
    <x v="1"/>
    <x v="0"/>
    <x v="0"/>
    <n v="40"/>
    <x v="0"/>
    <x v="1"/>
    <n v="0.23"/>
    <n v="40"/>
    <m/>
    <x v="0"/>
    <x v="0"/>
    <x v="0"/>
  </r>
  <r>
    <x v="0"/>
    <x v="0"/>
    <x v="2"/>
    <x v="10"/>
    <x v="57"/>
    <n v="2240"/>
    <s v="Gaffney, Walker"/>
    <x v="1"/>
    <x v="0"/>
    <x v="0"/>
    <n v="39.92"/>
    <x v="0"/>
    <x v="1"/>
    <m/>
    <n v="39.92"/>
    <m/>
    <x v="0"/>
    <x v="0"/>
    <x v="0"/>
  </r>
  <r>
    <x v="0"/>
    <x v="0"/>
    <x v="3"/>
    <x v="11"/>
    <x v="57"/>
    <n v="2281"/>
    <s v="Allmon, Karrie"/>
    <x v="1"/>
    <x v="0"/>
    <x v="0"/>
    <n v="29.78"/>
    <x v="0"/>
    <x v="1"/>
    <m/>
    <n v="29.78"/>
    <m/>
    <x v="0"/>
    <x v="0"/>
    <x v="0"/>
  </r>
  <r>
    <x v="0"/>
    <x v="0"/>
    <x v="3"/>
    <x v="11"/>
    <x v="57"/>
    <n v="2268"/>
    <s v="Gibson, Sarah"/>
    <x v="1"/>
    <x v="0"/>
    <x v="0"/>
    <n v="35.58"/>
    <x v="0"/>
    <x v="1"/>
    <m/>
    <n v="35.58"/>
    <m/>
    <x v="0"/>
    <x v="0"/>
    <x v="0"/>
  </r>
  <r>
    <x v="0"/>
    <x v="0"/>
    <x v="3"/>
    <x v="11"/>
    <x v="57"/>
    <n v="1993"/>
    <s v="Gibson, Tiffany D."/>
    <x v="1"/>
    <x v="0"/>
    <x v="0"/>
    <n v="35.78"/>
    <x v="0"/>
    <x v="1"/>
    <m/>
    <n v="35.78"/>
    <m/>
    <x v="0"/>
    <x v="0"/>
    <x v="0"/>
  </r>
  <r>
    <x v="0"/>
    <x v="0"/>
    <x v="3"/>
    <x v="11"/>
    <x v="57"/>
    <n v="2245"/>
    <s v="Hall, Terry"/>
    <x v="1"/>
    <x v="0"/>
    <x v="0"/>
    <n v="35.6"/>
    <x v="0"/>
    <x v="1"/>
    <m/>
    <n v="35.6"/>
    <m/>
    <x v="0"/>
    <x v="0"/>
    <x v="0"/>
  </r>
  <r>
    <x v="0"/>
    <x v="0"/>
    <x v="3"/>
    <x v="11"/>
    <x v="57"/>
    <n v="2287"/>
    <s v="Hicks, Dylan"/>
    <x v="1"/>
    <x v="0"/>
    <x v="0"/>
    <n v="34.97"/>
    <x v="0"/>
    <x v="1"/>
    <m/>
    <n v="34.97"/>
    <m/>
    <x v="0"/>
    <x v="0"/>
    <x v="0"/>
  </r>
  <r>
    <x v="0"/>
    <x v="0"/>
    <x v="3"/>
    <x v="11"/>
    <x v="57"/>
    <n v="2291"/>
    <s v="Jackson, Emily"/>
    <x v="1"/>
    <x v="0"/>
    <x v="0"/>
    <n v="40.75"/>
    <x v="0"/>
    <x v="1"/>
    <m/>
    <n v="40.75"/>
    <m/>
    <x v="0"/>
    <x v="0"/>
    <x v="0"/>
  </r>
  <r>
    <x v="0"/>
    <x v="0"/>
    <x v="3"/>
    <x v="11"/>
    <x v="57"/>
    <n v="1749"/>
    <s v="Peels, Timothy L."/>
    <x v="1"/>
    <x v="0"/>
    <x v="0"/>
    <n v="35.78"/>
    <x v="0"/>
    <x v="1"/>
    <m/>
    <n v="35.78"/>
    <m/>
    <x v="0"/>
    <x v="0"/>
    <x v="0"/>
  </r>
  <r>
    <x v="0"/>
    <x v="0"/>
    <x v="3"/>
    <x v="11"/>
    <x v="57"/>
    <n v="2271"/>
    <s v="Stillwell, Avery"/>
    <x v="1"/>
    <x v="0"/>
    <x v="0"/>
    <n v="29.93"/>
    <x v="0"/>
    <x v="1"/>
    <m/>
    <n v="29.93"/>
    <m/>
    <x v="0"/>
    <x v="0"/>
    <x v="0"/>
  </r>
  <r>
    <x v="0"/>
    <x v="0"/>
    <x v="3"/>
    <x v="11"/>
    <x v="57"/>
    <n v="2284"/>
    <s v="Underwood, Tracy"/>
    <x v="1"/>
    <x v="0"/>
    <x v="0"/>
    <n v="40"/>
    <x v="0"/>
    <x v="1"/>
    <n v="4.5"/>
    <n v="40"/>
    <m/>
    <x v="0"/>
    <x v="0"/>
    <x v="0"/>
  </r>
  <r>
    <x v="0"/>
    <x v="0"/>
    <x v="3"/>
    <x v="11"/>
    <x v="57"/>
    <n v="2166"/>
    <s v="Yokley, Clifford E."/>
    <x v="1"/>
    <x v="0"/>
    <x v="0"/>
    <n v="35.58"/>
    <x v="0"/>
    <x v="1"/>
    <m/>
    <n v="35.58"/>
    <m/>
    <x v="0"/>
    <x v="0"/>
    <x v="0"/>
  </r>
  <r>
    <x v="0"/>
    <x v="0"/>
    <x v="1"/>
    <x v="12"/>
    <x v="57"/>
    <n v="1410"/>
    <s v="Cooper, Alice F."/>
    <x v="1"/>
    <x v="0"/>
    <x v="0"/>
    <n v="40"/>
    <x v="0"/>
    <x v="1"/>
    <n v="4.17"/>
    <n v="40"/>
    <m/>
    <x v="0"/>
    <x v="0"/>
    <x v="0"/>
  </r>
  <r>
    <x v="0"/>
    <x v="0"/>
    <x v="5"/>
    <x v="12"/>
    <x v="57"/>
    <n v="2203"/>
    <s v="Hicks, Lisa"/>
    <x v="1"/>
    <x v="0"/>
    <x v="0"/>
    <n v="35"/>
    <x v="0"/>
    <x v="1"/>
    <m/>
    <n v="35"/>
    <m/>
    <x v="0"/>
    <x v="0"/>
    <x v="0"/>
  </r>
  <r>
    <x v="0"/>
    <x v="0"/>
    <x v="9"/>
    <x v="12"/>
    <x v="57"/>
    <n v="2264"/>
    <s v="Lee, Mary"/>
    <x v="1"/>
    <x v="0"/>
    <x v="0"/>
    <n v="40"/>
    <x v="0"/>
    <x v="1"/>
    <n v="0.57999999999999996"/>
    <n v="40"/>
    <m/>
    <x v="0"/>
    <x v="0"/>
    <x v="0"/>
  </r>
  <r>
    <x v="0"/>
    <x v="0"/>
    <x v="1"/>
    <x v="12"/>
    <x v="57"/>
    <n v="1206"/>
    <s v="Lorenz, Viola B."/>
    <x v="1"/>
    <x v="0"/>
    <x v="0"/>
    <n v="40"/>
    <x v="0"/>
    <x v="1"/>
    <n v="4.28"/>
    <n v="40"/>
    <m/>
    <x v="0"/>
    <x v="0"/>
    <x v="0"/>
  </r>
  <r>
    <x v="0"/>
    <x v="0"/>
    <x v="6"/>
    <x v="12"/>
    <x v="57"/>
    <n v="2162"/>
    <s v="Williams, Savannah"/>
    <x v="1"/>
    <x v="0"/>
    <x v="0"/>
    <n v="39"/>
    <x v="0"/>
    <x v="1"/>
    <m/>
    <n v="39"/>
    <m/>
    <x v="0"/>
    <x v="0"/>
    <x v="0"/>
  </r>
  <r>
    <x v="0"/>
    <x v="0"/>
    <x v="6"/>
    <x v="13"/>
    <x v="57"/>
    <n v="2175"/>
    <s v="Akulic, Marlene"/>
    <x v="1"/>
    <x v="0"/>
    <x v="0"/>
    <n v="34.979999999999997"/>
    <x v="0"/>
    <x v="1"/>
    <m/>
    <n v="34.979999999999997"/>
    <m/>
    <x v="0"/>
    <x v="0"/>
    <x v="0"/>
  </r>
  <r>
    <x v="0"/>
    <x v="0"/>
    <x v="6"/>
    <x v="13"/>
    <x v="57"/>
    <n v="1355"/>
    <s v="Arp, Peggy A."/>
    <x v="1"/>
    <x v="0"/>
    <x v="0"/>
    <n v="35.42"/>
    <x v="0"/>
    <x v="1"/>
    <m/>
    <n v="35.42"/>
    <m/>
    <x v="0"/>
    <x v="0"/>
    <x v="0"/>
  </r>
  <r>
    <x v="0"/>
    <x v="0"/>
    <x v="6"/>
    <x v="13"/>
    <x v="57"/>
    <n v="2229"/>
    <s v="Bledsoe, Amy"/>
    <x v="1"/>
    <x v="0"/>
    <x v="0"/>
    <n v="39.92"/>
    <x v="0"/>
    <x v="1"/>
    <m/>
    <n v="39.92"/>
    <m/>
    <x v="0"/>
    <x v="0"/>
    <x v="0"/>
  </r>
  <r>
    <x v="0"/>
    <x v="0"/>
    <x v="6"/>
    <x v="13"/>
    <x v="57"/>
    <n v="2041"/>
    <s v="Bohannon, Barbara"/>
    <x v="1"/>
    <x v="0"/>
    <x v="0"/>
    <n v="22.48"/>
    <x v="0"/>
    <x v="1"/>
    <m/>
    <n v="22.48"/>
    <n v="18"/>
    <x v="0"/>
    <x v="0"/>
    <x v="0"/>
  </r>
  <r>
    <x v="0"/>
    <x v="0"/>
    <x v="6"/>
    <x v="13"/>
    <x v="57"/>
    <n v="2190"/>
    <s v="Bookout, Nancy"/>
    <x v="1"/>
    <x v="0"/>
    <x v="0"/>
    <n v="34.450000000000003"/>
    <x v="0"/>
    <x v="1"/>
    <m/>
    <n v="34.450000000000003"/>
    <m/>
    <x v="0"/>
    <x v="0"/>
    <x v="0"/>
  </r>
  <r>
    <x v="0"/>
    <x v="0"/>
    <x v="6"/>
    <x v="13"/>
    <x v="57"/>
    <n v="1739"/>
    <s v="Bowers, Brenda"/>
    <x v="1"/>
    <x v="0"/>
    <x v="0"/>
    <n v="0"/>
    <x v="0"/>
    <x v="1"/>
    <m/>
    <m/>
    <n v="3"/>
    <x v="0"/>
    <x v="0"/>
    <x v="0"/>
  </r>
  <r>
    <x v="0"/>
    <x v="0"/>
    <x v="6"/>
    <x v="13"/>
    <x v="57"/>
    <n v="2039"/>
    <s v="Brooks, Tammy C."/>
    <x v="1"/>
    <x v="0"/>
    <x v="0"/>
    <n v="40"/>
    <x v="0"/>
    <x v="1"/>
    <n v="0.6"/>
    <n v="40"/>
    <m/>
    <x v="0"/>
    <x v="0"/>
    <x v="0"/>
  </r>
  <r>
    <x v="0"/>
    <x v="0"/>
    <x v="6"/>
    <x v="13"/>
    <x v="57"/>
    <n v="1978"/>
    <s v="Bryan, Eva J."/>
    <x v="1"/>
    <x v="0"/>
    <x v="0"/>
    <n v="40"/>
    <x v="0"/>
    <x v="1"/>
    <n v="0.28000000000000003"/>
    <n v="40"/>
    <m/>
    <x v="0"/>
    <x v="0"/>
    <x v="0"/>
  </r>
  <r>
    <x v="0"/>
    <x v="0"/>
    <x v="6"/>
    <x v="13"/>
    <x v="57"/>
    <n v="2156"/>
    <s v="Bryan, Sheena L."/>
    <x v="1"/>
    <x v="0"/>
    <x v="0"/>
    <n v="25.45"/>
    <x v="0"/>
    <x v="1"/>
    <m/>
    <n v="25.45"/>
    <m/>
    <x v="0"/>
    <x v="0"/>
    <x v="0"/>
  </r>
  <r>
    <x v="0"/>
    <x v="0"/>
    <x v="6"/>
    <x v="13"/>
    <x v="57"/>
    <n v="2243"/>
    <s v="Campos, Susan"/>
    <x v="1"/>
    <x v="0"/>
    <x v="0"/>
    <n v="8.5"/>
    <x v="0"/>
    <x v="1"/>
    <m/>
    <n v="8.5"/>
    <m/>
    <x v="0"/>
    <x v="0"/>
    <x v="0"/>
  </r>
  <r>
    <x v="0"/>
    <x v="0"/>
    <x v="0"/>
    <x v="13"/>
    <x v="57"/>
    <n v="1010"/>
    <s v="Carroll, Robin M."/>
    <x v="1"/>
    <x v="0"/>
    <x v="0"/>
    <n v="30"/>
    <x v="0"/>
    <x v="1"/>
    <m/>
    <n v="30"/>
    <n v="10"/>
    <x v="0"/>
    <x v="0"/>
    <x v="0"/>
  </r>
  <r>
    <x v="0"/>
    <x v="0"/>
    <x v="6"/>
    <x v="13"/>
    <x v="57"/>
    <n v="2068"/>
    <s v="Cathcart, Bess L."/>
    <x v="1"/>
    <x v="0"/>
    <x v="0"/>
    <n v="35.270000000000003"/>
    <x v="0"/>
    <x v="1"/>
    <m/>
    <n v="35.270000000000003"/>
    <m/>
    <x v="0"/>
    <x v="0"/>
    <x v="0"/>
  </r>
  <r>
    <x v="0"/>
    <x v="0"/>
    <x v="6"/>
    <x v="13"/>
    <x v="57"/>
    <n v="2098"/>
    <s v="Childress, Stacy M."/>
    <x v="1"/>
    <x v="0"/>
    <x v="0"/>
    <n v="35.58"/>
    <x v="0"/>
    <x v="1"/>
    <m/>
    <n v="35.58"/>
    <m/>
    <x v="0"/>
    <x v="0"/>
    <x v="0"/>
  </r>
  <r>
    <x v="0"/>
    <x v="0"/>
    <x v="6"/>
    <x v="13"/>
    <x v="57"/>
    <n v="2131"/>
    <s v="Collette, Stephanie"/>
    <x v="1"/>
    <x v="0"/>
    <x v="0"/>
    <n v="35.85"/>
    <x v="0"/>
    <x v="1"/>
    <m/>
    <n v="35.85"/>
    <m/>
    <x v="0"/>
    <x v="0"/>
    <x v="0"/>
  </r>
  <r>
    <x v="0"/>
    <x v="0"/>
    <x v="6"/>
    <x v="13"/>
    <x v="57"/>
    <n v="2183"/>
    <s v="Cooper, Elizabeth T."/>
    <x v="1"/>
    <x v="0"/>
    <x v="0"/>
    <n v="25.17"/>
    <x v="0"/>
    <x v="1"/>
    <m/>
    <n v="25.17"/>
    <n v="10"/>
    <x v="0"/>
    <x v="0"/>
    <x v="0"/>
  </r>
  <r>
    <x v="0"/>
    <x v="0"/>
    <x v="6"/>
    <x v="13"/>
    <x v="57"/>
    <n v="2269"/>
    <s v="Costner, Jo Ann"/>
    <x v="1"/>
    <x v="0"/>
    <x v="0"/>
    <n v="36.58"/>
    <x v="0"/>
    <x v="1"/>
    <m/>
    <n v="36.58"/>
    <m/>
    <x v="0"/>
    <x v="0"/>
    <x v="0"/>
  </r>
  <r>
    <x v="0"/>
    <x v="0"/>
    <x v="6"/>
    <x v="13"/>
    <x v="57"/>
    <n v="1362"/>
    <s v="Davis, Kimberly S."/>
    <x v="1"/>
    <x v="0"/>
    <x v="0"/>
    <n v="35.32"/>
    <x v="0"/>
    <x v="1"/>
    <m/>
    <n v="35.32"/>
    <m/>
    <x v="0"/>
    <x v="0"/>
    <x v="0"/>
  </r>
  <r>
    <x v="0"/>
    <x v="0"/>
    <x v="6"/>
    <x v="13"/>
    <x v="57"/>
    <n v="1465"/>
    <s v="Dotson, Wanda A."/>
    <x v="1"/>
    <x v="0"/>
    <x v="0"/>
    <n v="34.42"/>
    <x v="0"/>
    <x v="1"/>
    <m/>
    <n v="34.42"/>
    <m/>
    <x v="0"/>
    <x v="0"/>
    <x v="0"/>
  </r>
  <r>
    <x v="0"/>
    <x v="0"/>
    <x v="6"/>
    <x v="13"/>
    <x v="57"/>
    <n v="2046"/>
    <s v="Dunn, Lois"/>
    <x v="1"/>
    <x v="0"/>
    <x v="0"/>
    <n v="34.200000000000003"/>
    <x v="0"/>
    <x v="1"/>
    <m/>
    <n v="34.200000000000003"/>
    <m/>
    <x v="0"/>
    <x v="0"/>
    <x v="0"/>
  </r>
  <r>
    <x v="0"/>
    <x v="0"/>
    <x v="6"/>
    <x v="13"/>
    <x v="57"/>
    <n v="2152"/>
    <s v="Fishwick, Roberta"/>
    <x v="1"/>
    <x v="0"/>
    <x v="0"/>
    <n v="25.55"/>
    <x v="0"/>
    <x v="1"/>
    <m/>
    <n v="25.55"/>
    <m/>
    <x v="0"/>
    <x v="0"/>
    <x v="0"/>
  </r>
  <r>
    <x v="0"/>
    <x v="0"/>
    <x v="6"/>
    <x v="13"/>
    <x v="57"/>
    <n v="2265"/>
    <s v="Ginn, Pamela"/>
    <x v="1"/>
    <x v="0"/>
    <x v="0"/>
    <n v="35.15"/>
    <x v="0"/>
    <x v="1"/>
    <m/>
    <n v="35.15"/>
    <m/>
    <x v="0"/>
    <x v="0"/>
    <x v="0"/>
  </r>
  <r>
    <x v="0"/>
    <x v="0"/>
    <x v="6"/>
    <x v="13"/>
    <x v="57"/>
    <n v="2286"/>
    <s v="Godwin, Tonya"/>
    <x v="1"/>
    <x v="0"/>
    <x v="0"/>
    <n v="35.299999999999997"/>
    <x v="0"/>
    <x v="1"/>
    <m/>
    <n v="35.299999999999997"/>
    <m/>
    <x v="0"/>
    <x v="0"/>
    <x v="0"/>
  </r>
  <r>
    <x v="0"/>
    <x v="0"/>
    <x v="6"/>
    <x v="13"/>
    <x v="57"/>
    <n v="2222"/>
    <s v="Hamilton, Patricia"/>
    <x v="1"/>
    <x v="0"/>
    <x v="0"/>
    <n v="35.85"/>
    <x v="0"/>
    <x v="1"/>
    <m/>
    <n v="35.85"/>
    <m/>
    <x v="0"/>
    <x v="0"/>
    <x v="0"/>
  </r>
  <r>
    <x v="0"/>
    <x v="0"/>
    <x v="6"/>
    <x v="13"/>
    <x v="57"/>
    <n v="2280"/>
    <s v="Harrill, Angel"/>
    <x v="1"/>
    <x v="0"/>
    <x v="0"/>
    <n v="35.520000000000003"/>
    <x v="0"/>
    <x v="1"/>
    <m/>
    <n v="35.520000000000003"/>
    <m/>
    <x v="0"/>
    <x v="0"/>
    <x v="0"/>
  </r>
  <r>
    <x v="0"/>
    <x v="0"/>
    <x v="6"/>
    <x v="13"/>
    <x v="57"/>
    <n v="2261"/>
    <s v="Howarth, Amy"/>
    <x v="1"/>
    <x v="0"/>
    <x v="0"/>
    <n v="35.700000000000003"/>
    <x v="0"/>
    <x v="1"/>
    <m/>
    <n v="35.700000000000003"/>
    <m/>
    <x v="0"/>
    <x v="0"/>
    <x v="0"/>
  </r>
  <r>
    <x v="0"/>
    <x v="0"/>
    <x v="6"/>
    <x v="13"/>
    <x v="57"/>
    <n v="2188"/>
    <s v="Jones, Tina"/>
    <x v="1"/>
    <x v="0"/>
    <x v="0"/>
    <n v="34.42"/>
    <x v="0"/>
    <x v="1"/>
    <m/>
    <n v="34.42"/>
    <m/>
    <x v="0"/>
    <x v="0"/>
    <x v="0"/>
  </r>
  <r>
    <x v="0"/>
    <x v="0"/>
    <x v="6"/>
    <x v="13"/>
    <x v="57"/>
    <n v="1480"/>
    <s v="Kliever, Debbie J."/>
    <x v="1"/>
    <x v="0"/>
    <x v="0"/>
    <n v="26.9"/>
    <x v="0"/>
    <x v="1"/>
    <m/>
    <n v="26.9"/>
    <m/>
    <x v="0"/>
    <x v="0"/>
    <x v="0"/>
  </r>
  <r>
    <x v="0"/>
    <x v="0"/>
    <x v="6"/>
    <x v="13"/>
    <x v="57"/>
    <n v="1391"/>
    <s v="Mason, Judy A."/>
    <x v="1"/>
    <x v="0"/>
    <x v="0"/>
    <n v="36.020000000000003"/>
    <x v="0"/>
    <x v="1"/>
    <m/>
    <n v="36.020000000000003"/>
    <m/>
    <x v="0"/>
    <x v="0"/>
    <x v="0"/>
  </r>
  <r>
    <x v="0"/>
    <x v="0"/>
    <x v="7"/>
    <x v="13"/>
    <x v="57"/>
    <n v="2176"/>
    <s v="May, Cynthia L."/>
    <x v="1"/>
    <x v="0"/>
    <x v="0"/>
    <n v="34.950000000000003"/>
    <x v="0"/>
    <x v="1"/>
    <m/>
    <n v="34.950000000000003"/>
    <m/>
    <x v="0"/>
    <x v="0"/>
    <x v="0"/>
  </r>
  <r>
    <x v="0"/>
    <x v="0"/>
    <x v="6"/>
    <x v="13"/>
    <x v="57"/>
    <n v="1558"/>
    <s v="McCluskey, Loreta R."/>
    <x v="1"/>
    <x v="0"/>
    <x v="0"/>
    <n v="35.299999999999997"/>
    <x v="0"/>
    <x v="1"/>
    <m/>
    <n v="35.299999999999997"/>
    <m/>
    <x v="0"/>
    <x v="0"/>
    <x v="0"/>
  </r>
  <r>
    <x v="0"/>
    <x v="0"/>
    <x v="6"/>
    <x v="13"/>
    <x v="57"/>
    <n v="2127"/>
    <s v="McKee, April"/>
    <x v="1"/>
    <x v="0"/>
    <x v="0"/>
    <n v="35.869999999999997"/>
    <x v="0"/>
    <x v="1"/>
    <m/>
    <n v="35.869999999999997"/>
    <m/>
    <x v="0"/>
    <x v="0"/>
    <x v="0"/>
  </r>
  <r>
    <x v="0"/>
    <x v="0"/>
    <x v="6"/>
    <x v="13"/>
    <x v="57"/>
    <n v="2174"/>
    <s v="Miller, Martha"/>
    <x v="1"/>
    <x v="0"/>
    <x v="0"/>
    <n v="27.73"/>
    <x v="0"/>
    <x v="1"/>
    <m/>
    <n v="27.73"/>
    <n v="10"/>
    <x v="0"/>
    <x v="0"/>
    <x v="0"/>
  </r>
  <r>
    <x v="0"/>
    <x v="0"/>
    <x v="6"/>
    <x v="13"/>
    <x v="57"/>
    <n v="1559"/>
    <s v="Nichols, Brenda S."/>
    <x v="1"/>
    <x v="0"/>
    <x v="0"/>
    <n v="36.1"/>
    <x v="0"/>
    <x v="1"/>
    <m/>
    <n v="36.1"/>
    <m/>
    <x v="0"/>
    <x v="0"/>
    <x v="0"/>
  </r>
  <r>
    <x v="0"/>
    <x v="0"/>
    <x v="6"/>
    <x v="13"/>
    <x v="57"/>
    <n v="2259"/>
    <s v="Peels, Carolyn K."/>
    <x v="1"/>
    <x v="0"/>
    <x v="0"/>
    <n v="35.130000000000003"/>
    <x v="0"/>
    <x v="1"/>
    <m/>
    <n v="35.130000000000003"/>
    <m/>
    <x v="0"/>
    <x v="0"/>
    <x v="0"/>
  </r>
  <r>
    <x v="0"/>
    <x v="0"/>
    <x v="6"/>
    <x v="13"/>
    <x v="57"/>
    <n v="1767"/>
    <s v="Presley, Bernice"/>
    <x v="1"/>
    <x v="0"/>
    <x v="0"/>
    <n v="34.42"/>
    <x v="0"/>
    <x v="1"/>
    <m/>
    <n v="34.42"/>
    <m/>
    <x v="0"/>
    <x v="0"/>
    <x v="0"/>
  </r>
  <r>
    <x v="0"/>
    <x v="0"/>
    <x v="6"/>
    <x v="13"/>
    <x v="57"/>
    <n v="2246"/>
    <s v="Rice, Yvonne"/>
    <x v="1"/>
    <x v="0"/>
    <x v="0"/>
    <n v="35.299999999999997"/>
    <x v="0"/>
    <x v="1"/>
    <m/>
    <n v="35.299999999999997"/>
    <m/>
    <x v="0"/>
    <x v="0"/>
    <x v="0"/>
  </r>
  <r>
    <x v="0"/>
    <x v="0"/>
    <x v="6"/>
    <x v="13"/>
    <x v="57"/>
    <n v="1997"/>
    <s v="Roberts, Lisa R."/>
    <x v="1"/>
    <x v="0"/>
    <x v="0"/>
    <n v="0"/>
    <x v="0"/>
    <x v="1"/>
    <m/>
    <m/>
    <n v="40"/>
    <x v="0"/>
    <x v="0"/>
    <x v="0"/>
  </r>
  <r>
    <x v="0"/>
    <x v="0"/>
    <x v="6"/>
    <x v="13"/>
    <x v="57"/>
    <n v="1299"/>
    <s v="Rodgers, Cathy B."/>
    <x v="1"/>
    <x v="0"/>
    <x v="0"/>
    <n v="36.93"/>
    <x v="0"/>
    <x v="1"/>
    <m/>
    <n v="36.93"/>
    <m/>
    <x v="0"/>
    <x v="0"/>
    <x v="0"/>
  </r>
  <r>
    <x v="0"/>
    <x v="0"/>
    <x v="7"/>
    <x v="13"/>
    <x v="57"/>
    <n v="2192"/>
    <s v="Rupinski, Angela"/>
    <x v="1"/>
    <x v="0"/>
    <x v="0"/>
    <n v="40"/>
    <x v="0"/>
    <x v="1"/>
    <n v="0.1"/>
    <n v="40"/>
    <m/>
    <x v="0"/>
    <x v="0"/>
    <x v="0"/>
  </r>
  <r>
    <x v="0"/>
    <x v="0"/>
    <x v="6"/>
    <x v="13"/>
    <x v="57"/>
    <n v="1590"/>
    <s v="Russell, Barbara L."/>
    <x v="1"/>
    <x v="0"/>
    <x v="0"/>
    <n v="36.15"/>
    <x v="0"/>
    <x v="1"/>
    <m/>
    <n v="36.15"/>
    <m/>
    <x v="0"/>
    <x v="0"/>
    <x v="0"/>
  </r>
  <r>
    <x v="0"/>
    <x v="0"/>
    <x v="6"/>
    <x v="13"/>
    <x v="57"/>
    <n v="2218"/>
    <s v="Russell, Brandy"/>
    <x v="1"/>
    <x v="0"/>
    <x v="0"/>
    <n v="36.479999999999997"/>
    <x v="0"/>
    <x v="1"/>
    <m/>
    <n v="36.479999999999997"/>
    <m/>
    <x v="0"/>
    <x v="0"/>
    <x v="0"/>
  </r>
  <r>
    <x v="0"/>
    <x v="0"/>
    <x v="6"/>
    <x v="13"/>
    <x v="57"/>
    <n v="1612"/>
    <s v="Self, Janet"/>
    <x v="1"/>
    <x v="0"/>
    <x v="0"/>
    <n v="35.200000000000003"/>
    <x v="0"/>
    <x v="1"/>
    <m/>
    <n v="35.200000000000003"/>
    <m/>
    <x v="0"/>
    <x v="0"/>
    <x v="0"/>
  </r>
  <r>
    <x v="0"/>
    <x v="0"/>
    <x v="6"/>
    <x v="13"/>
    <x v="57"/>
    <n v="2016"/>
    <s v="Torbett, Donna G."/>
    <x v="1"/>
    <x v="0"/>
    <x v="0"/>
    <n v="31.2"/>
    <x v="0"/>
    <x v="1"/>
    <m/>
    <n v="31.2"/>
    <m/>
    <x v="0"/>
    <x v="0"/>
    <x v="0"/>
  </r>
  <r>
    <x v="0"/>
    <x v="0"/>
    <x v="6"/>
    <x v="13"/>
    <x v="57"/>
    <n v="2147"/>
    <s v="Watson, Linda L."/>
    <x v="1"/>
    <x v="0"/>
    <x v="0"/>
    <n v="38.869999999999997"/>
    <x v="0"/>
    <x v="1"/>
    <m/>
    <n v="38.869999999999997"/>
    <m/>
    <x v="0"/>
    <x v="0"/>
    <x v="0"/>
  </r>
  <r>
    <x v="0"/>
    <x v="0"/>
    <x v="6"/>
    <x v="13"/>
    <x v="57"/>
    <n v="2154"/>
    <s v="West, Sandra"/>
    <x v="1"/>
    <x v="0"/>
    <x v="0"/>
    <n v="34.42"/>
    <x v="0"/>
    <x v="1"/>
    <m/>
    <n v="34.42"/>
    <m/>
    <x v="0"/>
    <x v="0"/>
    <x v="0"/>
  </r>
  <r>
    <x v="0"/>
    <x v="0"/>
    <x v="6"/>
    <x v="13"/>
    <x v="57"/>
    <n v="2244"/>
    <s v="Winter, Esther"/>
    <x v="1"/>
    <x v="0"/>
    <x v="0"/>
    <n v="34.119999999999997"/>
    <x v="0"/>
    <x v="1"/>
    <m/>
    <n v="34.119999999999997"/>
    <m/>
    <x v="0"/>
    <x v="0"/>
    <x v="0"/>
  </r>
  <r>
    <x v="0"/>
    <x v="0"/>
    <x v="3"/>
    <x v="13"/>
    <x v="57"/>
    <n v="2282"/>
    <s v="Young, Karen A."/>
    <x v="1"/>
    <x v="0"/>
    <x v="0"/>
    <n v="37.78"/>
    <x v="0"/>
    <x v="1"/>
    <m/>
    <n v="37.78"/>
    <m/>
    <x v="0"/>
    <x v="0"/>
    <x v="0"/>
  </r>
  <r>
    <x v="0"/>
    <x v="0"/>
    <x v="1"/>
    <x v="14"/>
    <x v="57"/>
    <n v="2165"/>
    <s v="Blackshire, Bradly"/>
    <x v="1"/>
    <x v="0"/>
    <x v="0"/>
    <n v="31.07"/>
    <x v="0"/>
    <x v="1"/>
    <m/>
    <n v="31.07"/>
    <m/>
    <x v="0"/>
    <x v="0"/>
    <x v="0"/>
  </r>
  <r>
    <x v="0"/>
    <x v="0"/>
    <x v="8"/>
    <x v="14"/>
    <x v="57"/>
    <n v="2177"/>
    <s v="Cannon, James"/>
    <x v="1"/>
    <x v="0"/>
    <x v="0"/>
    <n v="35.07"/>
    <x v="0"/>
    <x v="1"/>
    <m/>
    <n v="35.07"/>
    <m/>
    <x v="0"/>
    <x v="0"/>
    <x v="0"/>
  </r>
  <r>
    <x v="0"/>
    <x v="0"/>
    <x v="1"/>
    <x v="14"/>
    <x v="57"/>
    <n v="1280"/>
    <s v="Cooley, Tammy K."/>
    <x v="1"/>
    <x v="0"/>
    <x v="0"/>
    <n v="31.05"/>
    <x v="0"/>
    <x v="1"/>
    <m/>
    <n v="31.05"/>
    <n v="8"/>
    <x v="0"/>
    <x v="0"/>
    <x v="0"/>
  </r>
  <r>
    <x v="0"/>
    <x v="0"/>
    <x v="5"/>
    <x v="14"/>
    <x v="57"/>
    <n v="2277"/>
    <s v="Frye, Jason"/>
    <x v="1"/>
    <x v="0"/>
    <x v="0"/>
    <n v="40"/>
    <x v="0"/>
    <x v="1"/>
    <n v="5"/>
    <n v="40"/>
    <m/>
    <x v="0"/>
    <x v="0"/>
    <x v="0"/>
  </r>
  <r>
    <x v="0"/>
    <x v="0"/>
    <x v="1"/>
    <x v="14"/>
    <x v="57"/>
    <n v="1684"/>
    <s v="Mckee, Nathan"/>
    <x v="1"/>
    <x v="0"/>
    <x v="0"/>
    <n v="31.62"/>
    <x v="0"/>
    <x v="1"/>
    <m/>
    <n v="31.62"/>
    <n v="9"/>
    <x v="0"/>
    <x v="0"/>
    <x v="0"/>
  </r>
  <r>
    <x v="0"/>
    <x v="0"/>
    <x v="1"/>
    <x v="14"/>
    <x v="57"/>
    <n v="2242"/>
    <s v="Ridge, Billy"/>
    <x v="1"/>
    <x v="0"/>
    <x v="0"/>
    <n v="27.32"/>
    <x v="0"/>
    <x v="1"/>
    <m/>
    <n v="27.32"/>
    <m/>
    <x v="0"/>
    <x v="0"/>
    <x v="0"/>
  </r>
  <r>
    <x v="0"/>
    <x v="0"/>
    <x v="1"/>
    <x v="14"/>
    <x v="57"/>
    <n v="2220"/>
    <s v="Waddell, Henry"/>
    <x v="1"/>
    <x v="0"/>
    <x v="0"/>
    <n v="10"/>
    <x v="0"/>
    <x v="1"/>
    <m/>
    <n v="10"/>
    <m/>
    <x v="0"/>
    <x v="0"/>
    <x v="0"/>
  </r>
  <r>
    <x v="0"/>
    <x v="0"/>
    <x v="1"/>
    <x v="14"/>
    <x v="57"/>
    <n v="2161"/>
    <s v="Watson, Mark"/>
    <x v="1"/>
    <x v="0"/>
    <x v="0"/>
    <n v="35.07"/>
    <x v="0"/>
    <x v="1"/>
    <m/>
    <n v="35.07"/>
    <m/>
    <x v="0"/>
    <x v="0"/>
    <x v="0"/>
  </r>
  <r>
    <x v="0"/>
    <x v="0"/>
    <x v="1"/>
    <x v="14"/>
    <x v="57"/>
    <n v="2180"/>
    <s v="Young, Robin A."/>
    <x v="1"/>
    <x v="0"/>
    <x v="0"/>
    <n v="0"/>
    <x v="0"/>
    <x v="1"/>
    <m/>
    <m/>
    <n v="40"/>
    <x v="0"/>
    <x v="0"/>
    <x v="0"/>
  </r>
  <r>
    <x v="0"/>
    <x v="0"/>
    <x v="9"/>
    <x v="15"/>
    <x v="57"/>
    <n v="1520"/>
    <s v="Best, Shirley"/>
    <x v="1"/>
    <x v="0"/>
    <x v="0"/>
    <n v="35.68"/>
    <x v="0"/>
    <x v="1"/>
    <m/>
    <n v="35.68"/>
    <m/>
    <x v="0"/>
    <x v="0"/>
    <x v="0"/>
  </r>
  <r>
    <x v="0"/>
    <x v="0"/>
    <x v="6"/>
    <x v="15"/>
    <x v="57"/>
    <n v="2285"/>
    <s v="Bivens, Diane"/>
    <x v="1"/>
    <x v="0"/>
    <x v="0"/>
    <n v="25.68"/>
    <x v="0"/>
    <x v="1"/>
    <m/>
    <n v="25.68"/>
    <m/>
    <x v="0"/>
    <x v="0"/>
    <x v="0"/>
  </r>
  <r>
    <x v="0"/>
    <x v="0"/>
    <x v="9"/>
    <x v="15"/>
    <x v="57"/>
    <n v="1856"/>
    <s v="Bivens, Tammie"/>
    <x v="1"/>
    <x v="0"/>
    <x v="0"/>
    <n v="27.03"/>
    <x v="0"/>
    <x v="1"/>
    <m/>
    <n v="27.03"/>
    <m/>
    <x v="0"/>
    <x v="0"/>
    <x v="0"/>
  </r>
  <r>
    <x v="0"/>
    <x v="0"/>
    <x v="6"/>
    <x v="15"/>
    <x v="57"/>
    <n v="2235"/>
    <s v="Clark, Elizabeth"/>
    <x v="1"/>
    <x v="0"/>
    <x v="0"/>
    <n v="35.729999999999997"/>
    <x v="0"/>
    <x v="1"/>
    <m/>
    <n v="35.729999999999997"/>
    <m/>
    <x v="0"/>
    <x v="0"/>
    <x v="0"/>
  </r>
  <r>
    <x v="0"/>
    <x v="0"/>
    <x v="9"/>
    <x v="15"/>
    <x v="57"/>
    <n v="2267"/>
    <s v="Ellis, Kathleen"/>
    <x v="1"/>
    <x v="0"/>
    <x v="0"/>
    <n v="35.700000000000003"/>
    <x v="0"/>
    <x v="1"/>
    <m/>
    <n v="35.700000000000003"/>
    <m/>
    <x v="0"/>
    <x v="0"/>
    <x v="0"/>
  </r>
  <r>
    <x v="0"/>
    <x v="0"/>
    <x v="9"/>
    <x v="15"/>
    <x v="57"/>
    <n v="1107"/>
    <s v="Hall, Mary"/>
    <x v="1"/>
    <x v="0"/>
    <x v="0"/>
    <n v="40"/>
    <x v="0"/>
    <x v="1"/>
    <n v="2.4"/>
    <n v="40"/>
    <m/>
    <x v="0"/>
    <x v="0"/>
    <x v="0"/>
  </r>
  <r>
    <x v="0"/>
    <x v="0"/>
    <x v="9"/>
    <x v="15"/>
    <x v="57"/>
    <n v="1866"/>
    <s v="Harris, Nancy"/>
    <x v="1"/>
    <x v="0"/>
    <x v="0"/>
    <n v="37.03"/>
    <x v="0"/>
    <x v="1"/>
    <m/>
    <n v="37.03"/>
    <m/>
    <x v="0"/>
    <x v="0"/>
    <x v="0"/>
  </r>
  <r>
    <x v="0"/>
    <x v="0"/>
    <x v="9"/>
    <x v="15"/>
    <x v="57"/>
    <n v="1985"/>
    <s v="Pilkey, Melissa"/>
    <x v="1"/>
    <x v="0"/>
    <x v="0"/>
    <n v="35.869999999999997"/>
    <x v="0"/>
    <x v="1"/>
    <m/>
    <n v="35.869999999999997"/>
    <m/>
    <x v="0"/>
    <x v="0"/>
    <x v="0"/>
  </r>
  <r>
    <x v="0"/>
    <x v="0"/>
    <x v="3"/>
    <x v="15"/>
    <x v="57"/>
    <n v="1967"/>
    <s v="Shaw, Teia L."/>
    <x v="1"/>
    <x v="0"/>
    <x v="0"/>
    <n v="27.58"/>
    <x v="0"/>
    <x v="1"/>
    <m/>
    <n v="27.58"/>
    <m/>
    <x v="0"/>
    <x v="0"/>
    <x v="0"/>
  </r>
  <r>
    <x v="0"/>
    <x v="0"/>
    <x v="9"/>
    <x v="15"/>
    <x v="57"/>
    <n v="2272"/>
    <s v="Zimmerman, Miranda"/>
    <x v="1"/>
    <x v="0"/>
    <x v="0"/>
    <n v="39.03"/>
    <x v="0"/>
    <x v="1"/>
    <m/>
    <n v="39.03"/>
    <m/>
    <x v="0"/>
    <x v="0"/>
    <x v="0"/>
  </r>
  <r>
    <x v="0"/>
    <x v="0"/>
    <x v="7"/>
    <x v="16"/>
    <x v="57"/>
    <n v="2181"/>
    <s v="Campbell, Lisa M."/>
    <x v="1"/>
    <x v="0"/>
    <x v="0"/>
    <n v="27.63"/>
    <x v="0"/>
    <x v="1"/>
    <m/>
    <n v="27.63"/>
    <m/>
    <x v="0"/>
    <x v="0"/>
    <x v="0"/>
  </r>
  <r>
    <x v="0"/>
    <x v="0"/>
    <x v="7"/>
    <x v="16"/>
    <x v="57"/>
    <n v="2193"/>
    <s v="Cannon, Jennifer"/>
    <x v="1"/>
    <x v="0"/>
    <x v="0"/>
    <n v="35.97"/>
    <x v="0"/>
    <x v="1"/>
    <m/>
    <n v="35.97"/>
    <m/>
    <x v="0"/>
    <x v="0"/>
    <x v="0"/>
  </r>
  <r>
    <x v="0"/>
    <x v="0"/>
    <x v="4"/>
    <x v="16"/>
    <x v="57"/>
    <n v="2238"/>
    <s v="Carey, Laura"/>
    <x v="1"/>
    <x v="0"/>
    <x v="0"/>
    <n v="40"/>
    <x v="0"/>
    <x v="1"/>
    <n v="4.25"/>
    <n v="40"/>
    <m/>
    <x v="0"/>
    <x v="0"/>
    <x v="0"/>
  </r>
  <r>
    <x v="0"/>
    <x v="0"/>
    <x v="7"/>
    <x v="16"/>
    <x v="57"/>
    <n v="2283"/>
    <s v="Frye, Rachelle"/>
    <x v="1"/>
    <x v="0"/>
    <x v="0"/>
    <n v="35.92"/>
    <x v="0"/>
    <x v="1"/>
    <m/>
    <n v="35.92"/>
    <m/>
    <x v="0"/>
    <x v="0"/>
    <x v="0"/>
  </r>
  <r>
    <x v="0"/>
    <x v="0"/>
    <x v="7"/>
    <x v="16"/>
    <x v="57"/>
    <n v="2045"/>
    <s v="Mcinerney, Renee L."/>
    <x v="1"/>
    <x v="0"/>
    <x v="0"/>
    <n v="35.82"/>
    <x v="0"/>
    <x v="1"/>
    <m/>
    <n v="35.82"/>
    <m/>
    <x v="0"/>
    <x v="0"/>
    <x v="0"/>
  </r>
  <r>
    <x v="0"/>
    <x v="0"/>
    <x v="5"/>
    <x v="17"/>
    <x v="57"/>
    <n v="2274"/>
    <s v="Eddy, Bryan"/>
    <x v="1"/>
    <x v="0"/>
    <x v="0"/>
    <n v="38.020000000000003"/>
    <x v="0"/>
    <x v="1"/>
    <m/>
    <n v="38.020000000000003"/>
    <m/>
    <x v="0"/>
    <x v="0"/>
    <x v="0"/>
  </r>
  <r>
    <x v="0"/>
    <x v="0"/>
    <x v="5"/>
    <x v="17"/>
    <x v="57"/>
    <n v="1596"/>
    <s v="Harrison, Charles"/>
    <x v="1"/>
    <x v="0"/>
    <x v="0"/>
    <n v="40"/>
    <x v="0"/>
    <x v="1"/>
    <n v="2.52"/>
    <n v="40"/>
    <m/>
    <x v="0"/>
    <x v="0"/>
    <x v="0"/>
  </r>
  <r>
    <x v="0"/>
    <x v="0"/>
    <x v="5"/>
    <x v="18"/>
    <x v="57"/>
    <n v="1575"/>
    <s v="Gable, James D."/>
    <x v="1"/>
    <x v="0"/>
    <x v="0"/>
    <n v="37"/>
    <x v="0"/>
    <x v="1"/>
    <m/>
    <n v="37"/>
    <n v="5"/>
    <x v="0"/>
    <x v="0"/>
    <x v="0"/>
  </r>
  <r>
    <x v="0"/>
    <x v="0"/>
    <x v="8"/>
    <x v="19"/>
    <x v="57"/>
    <n v="2089"/>
    <s v="Cole, Joseph A."/>
    <x v="1"/>
    <x v="0"/>
    <x v="0"/>
    <n v="25.65"/>
    <x v="0"/>
    <x v="1"/>
    <m/>
    <n v="25.65"/>
    <n v="10"/>
    <x v="0"/>
    <x v="0"/>
    <x v="0"/>
  </r>
  <r>
    <x v="0"/>
    <x v="0"/>
    <x v="8"/>
    <x v="19"/>
    <x v="57"/>
    <n v="2169"/>
    <s v="Zimmerman, Donald E."/>
    <x v="1"/>
    <x v="0"/>
    <x v="0"/>
    <n v="38.5"/>
    <x v="0"/>
    <x v="1"/>
    <m/>
    <n v="38.5"/>
    <m/>
    <x v="0"/>
    <x v="0"/>
    <x v="0"/>
  </r>
  <r>
    <x v="0"/>
    <x v="0"/>
    <x v="0"/>
    <x v="0"/>
    <x v="58"/>
    <n v="2289"/>
    <s v="Askew, Dionte"/>
    <x v="1"/>
    <x v="0"/>
    <x v="0"/>
    <n v="30"/>
    <x v="0"/>
    <x v="0"/>
    <m/>
    <n v="30"/>
    <m/>
    <x v="0"/>
    <x v="0"/>
    <x v="0"/>
  </r>
  <r>
    <x v="0"/>
    <x v="0"/>
    <x v="0"/>
    <x v="0"/>
    <x v="58"/>
    <n v="2069"/>
    <s v="Bibee, Ronald S."/>
    <x v="0"/>
    <x v="0"/>
    <x v="0"/>
    <n v="30"/>
    <x v="0"/>
    <x v="0"/>
    <m/>
    <m/>
    <m/>
    <x v="0"/>
    <x v="0"/>
    <x v="0"/>
  </r>
  <r>
    <x v="0"/>
    <x v="0"/>
    <x v="0"/>
    <x v="0"/>
    <x v="58"/>
    <n v="1435"/>
    <s v="Bores, Carie L."/>
    <x v="0"/>
    <x v="0"/>
    <x v="0"/>
    <n v="30"/>
    <x v="0"/>
    <x v="0"/>
    <m/>
    <m/>
    <m/>
    <x v="0"/>
    <x v="0"/>
    <x v="0"/>
  </r>
  <r>
    <x v="0"/>
    <x v="0"/>
    <x v="0"/>
    <x v="0"/>
    <x v="58"/>
    <n v="2290"/>
    <s v="Garza, Cody"/>
    <x v="0"/>
    <x v="0"/>
    <x v="0"/>
    <n v="40"/>
    <x v="0"/>
    <x v="1"/>
    <m/>
    <m/>
    <m/>
    <x v="0"/>
    <x v="0"/>
    <x v="0"/>
  </r>
  <r>
    <x v="0"/>
    <x v="0"/>
    <x v="0"/>
    <x v="0"/>
    <x v="58"/>
    <n v="2279"/>
    <s v="Spalding, Kyle"/>
    <x v="0"/>
    <x v="0"/>
    <x v="0"/>
    <n v="40"/>
    <x v="0"/>
    <x v="1"/>
    <m/>
    <m/>
    <m/>
    <x v="0"/>
    <x v="0"/>
    <x v="0"/>
  </r>
  <r>
    <x v="0"/>
    <x v="0"/>
    <x v="0"/>
    <x v="0"/>
    <x v="58"/>
    <n v="2076"/>
    <s v="Stephens, Andrew"/>
    <x v="1"/>
    <x v="0"/>
    <x v="0"/>
    <n v="0"/>
    <x v="0"/>
    <x v="0"/>
    <m/>
    <m/>
    <m/>
    <x v="0"/>
    <x v="0"/>
    <x v="0"/>
  </r>
  <r>
    <x v="0"/>
    <x v="0"/>
    <x v="0"/>
    <x v="0"/>
    <x v="58"/>
    <n v="2185"/>
    <s v="Watson, Tamitha"/>
    <x v="0"/>
    <x v="0"/>
    <x v="0"/>
    <n v="20"/>
    <x v="0"/>
    <x v="0"/>
    <m/>
    <m/>
    <n v="10"/>
    <x v="0"/>
    <x v="0"/>
    <x v="0"/>
  </r>
  <r>
    <x v="0"/>
    <x v="0"/>
    <x v="0"/>
    <x v="0"/>
    <x v="58"/>
    <n v="1079"/>
    <s v="Wilson, Jim"/>
    <x v="0"/>
    <x v="0"/>
    <x v="0"/>
    <n v="10"/>
    <x v="0"/>
    <x v="1"/>
    <m/>
    <m/>
    <n v="30"/>
    <x v="0"/>
    <x v="0"/>
    <x v="0"/>
  </r>
  <r>
    <x v="0"/>
    <x v="0"/>
    <x v="0"/>
    <x v="1"/>
    <x v="58"/>
    <n v="1481"/>
    <s v="Dodd, Alex E."/>
    <x v="1"/>
    <x v="0"/>
    <x v="0"/>
    <n v="0"/>
    <x v="0"/>
    <x v="0"/>
    <m/>
    <m/>
    <n v="30"/>
    <x v="0"/>
    <x v="0"/>
    <x v="0"/>
  </r>
  <r>
    <x v="0"/>
    <x v="0"/>
    <x v="0"/>
    <x v="1"/>
    <x v="58"/>
    <n v="2007"/>
    <s v="Dodd, Patricia A."/>
    <x v="1"/>
    <x v="0"/>
    <x v="0"/>
    <n v="0"/>
    <x v="0"/>
    <x v="0"/>
    <m/>
    <m/>
    <n v="20"/>
    <x v="0"/>
    <x v="0"/>
    <x v="0"/>
  </r>
  <r>
    <x v="0"/>
    <x v="0"/>
    <x v="0"/>
    <x v="1"/>
    <x v="58"/>
    <n v="1897"/>
    <s v="Lee, Wayne P."/>
    <x v="0"/>
    <x v="0"/>
    <x v="0"/>
    <n v="0"/>
    <x v="0"/>
    <x v="0"/>
    <m/>
    <m/>
    <n v="30"/>
    <x v="0"/>
    <x v="0"/>
    <x v="0"/>
  </r>
  <r>
    <x v="0"/>
    <x v="0"/>
    <x v="0"/>
    <x v="2"/>
    <x v="58"/>
    <n v="1810"/>
    <s v="Damstetter, Suzanne"/>
    <x v="0"/>
    <x v="0"/>
    <x v="0"/>
    <n v="20"/>
    <x v="0"/>
    <x v="0"/>
    <m/>
    <m/>
    <n v="10"/>
    <x v="0"/>
    <x v="0"/>
    <x v="0"/>
  </r>
  <r>
    <x v="0"/>
    <x v="0"/>
    <x v="0"/>
    <x v="2"/>
    <x v="58"/>
    <n v="2179"/>
    <s v="Deiter, Nancy"/>
    <x v="1"/>
    <x v="0"/>
    <x v="0"/>
    <n v="0"/>
    <x v="0"/>
    <x v="0"/>
    <m/>
    <m/>
    <m/>
    <x v="0"/>
    <x v="0"/>
    <x v="0"/>
  </r>
  <r>
    <x v="0"/>
    <x v="0"/>
    <x v="0"/>
    <x v="2"/>
    <x v="58"/>
    <n v="1831"/>
    <s v="Simmons, Kristie"/>
    <x v="1"/>
    <x v="0"/>
    <x v="0"/>
    <n v="0"/>
    <x v="0"/>
    <x v="0"/>
    <m/>
    <m/>
    <n v="30"/>
    <x v="0"/>
    <x v="0"/>
    <x v="0"/>
  </r>
  <r>
    <x v="0"/>
    <x v="0"/>
    <x v="0"/>
    <x v="3"/>
    <x v="58"/>
    <n v="1024"/>
    <s v="Hillard, Gary L."/>
    <x v="0"/>
    <x v="0"/>
    <x v="0"/>
    <n v="0"/>
    <x v="0"/>
    <x v="0"/>
    <m/>
    <m/>
    <n v="30"/>
    <x v="0"/>
    <x v="0"/>
    <x v="0"/>
  </r>
  <r>
    <x v="0"/>
    <x v="0"/>
    <x v="0"/>
    <x v="3"/>
    <x v="58"/>
    <n v="1027"/>
    <s v="Howard, Michael"/>
    <x v="0"/>
    <x v="0"/>
    <x v="0"/>
    <n v="30"/>
    <x v="0"/>
    <x v="0"/>
    <m/>
    <m/>
    <m/>
    <x v="0"/>
    <x v="0"/>
    <x v="0"/>
  </r>
  <r>
    <x v="0"/>
    <x v="0"/>
    <x v="0"/>
    <x v="3"/>
    <x v="58"/>
    <n v="2034"/>
    <s v="Powers, Joshua"/>
    <x v="0"/>
    <x v="0"/>
    <x v="0"/>
    <n v="0"/>
    <x v="0"/>
    <x v="0"/>
    <m/>
    <m/>
    <n v="30"/>
    <x v="0"/>
    <x v="0"/>
    <x v="0"/>
  </r>
  <r>
    <x v="0"/>
    <x v="0"/>
    <x v="0"/>
    <x v="3"/>
    <x v="58"/>
    <n v="1420"/>
    <s v="Simmons, James T."/>
    <x v="0"/>
    <x v="0"/>
    <x v="0"/>
    <n v="0"/>
    <x v="0"/>
    <x v="0"/>
    <m/>
    <m/>
    <n v="30"/>
    <x v="0"/>
    <x v="0"/>
    <x v="0"/>
  </r>
  <r>
    <x v="0"/>
    <x v="0"/>
    <x v="0"/>
    <x v="4"/>
    <x v="58"/>
    <n v="2100"/>
    <s v="Glenn, Kristy"/>
    <x v="1"/>
    <x v="0"/>
    <x v="0"/>
    <n v="0"/>
    <x v="0"/>
    <x v="0"/>
    <m/>
    <m/>
    <n v="30"/>
    <x v="0"/>
    <x v="0"/>
    <x v="0"/>
  </r>
  <r>
    <x v="0"/>
    <x v="0"/>
    <x v="0"/>
    <x v="5"/>
    <x v="58"/>
    <n v="1717"/>
    <s v="Burchfield, Jeannie"/>
    <x v="1"/>
    <x v="0"/>
    <x v="0"/>
    <n v="0"/>
    <x v="0"/>
    <x v="0"/>
    <m/>
    <m/>
    <n v="30"/>
    <x v="0"/>
    <x v="0"/>
    <x v="0"/>
  </r>
  <r>
    <x v="0"/>
    <x v="0"/>
    <x v="0"/>
    <x v="5"/>
    <x v="58"/>
    <n v="2122"/>
    <s v="Denton, Ashley"/>
    <x v="1"/>
    <x v="0"/>
    <x v="0"/>
    <n v="21.48"/>
    <x v="0"/>
    <x v="0"/>
    <m/>
    <n v="21.48"/>
    <n v="8"/>
    <x v="0"/>
    <x v="0"/>
    <x v="0"/>
  </r>
  <r>
    <x v="0"/>
    <x v="0"/>
    <x v="0"/>
    <x v="5"/>
    <x v="58"/>
    <n v="1968"/>
    <s v="Duncan, Ginger"/>
    <x v="1"/>
    <x v="0"/>
    <x v="0"/>
    <n v="0"/>
    <x v="0"/>
    <x v="0"/>
    <m/>
    <m/>
    <n v="30"/>
    <x v="0"/>
    <x v="0"/>
    <x v="0"/>
  </r>
  <r>
    <x v="0"/>
    <x v="0"/>
    <x v="0"/>
    <x v="5"/>
    <x v="58"/>
    <n v="1904"/>
    <s v="Murr, Sherry"/>
    <x v="1"/>
    <x v="0"/>
    <x v="0"/>
    <n v="26"/>
    <x v="0"/>
    <x v="0"/>
    <m/>
    <n v="26"/>
    <n v="4"/>
    <x v="0"/>
    <x v="0"/>
    <x v="0"/>
  </r>
  <r>
    <x v="0"/>
    <x v="0"/>
    <x v="0"/>
    <x v="5"/>
    <x v="58"/>
    <n v="2225"/>
    <s v="Sexton, Holly"/>
    <x v="1"/>
    <x v="0"/>
    <x v="0"/>
    <n v="32"/>
    <x v="0"/>
    <x v="2"/>
    <m/>
    <n v="32"/>
    <m/>
    <x v="0"/>
    <x v="0"/>
    <x v="0"/>
  </r>
  <r>
    <x v="0"/>
    <x v="0"/>
    <x v="0"/>
    <x v="6"/>
    <x v="58"/>
    <n v="2230"/>
    <s v="Payne, Donna"/>
    <x v="1"/>
    <x v="0"/>
    <x v="0"/>
    <n v="0"/>
    <x v="0"/>
    <x v="0"/>
    <m/>
    <m/>
    <m/>
    <x v="0"/>
    <x v="0"/>
    <x v="0"/>
  </r>
  <r>
    <x v="0"/>
    <x v="0"/>
    <x v="0"/>
    <x v="20"/>
    <x v="58"/>
    <n v="2260"/>
    <s v="Lake, Stephanie"/>
    <x v="1"/>
    <x v="0"/>
    <x v="0"/>
    <n v="0"/>
    <x v="0"/>
    <x v="0"/>
    <m/>
    <m/>
    <m/>
    <x v="0"/>
    <x v="0"/>
    <x v="0"/>
  </r>
  <r>
    <x v="0"/>
    <x v="0"/>
    <x v="0"/>
    <x v="7"/>
    <x v="58"/>
    <n v="1933"/>
    <s v="Harris, Teresa"/>
    <x v="1"/>
    <x v="0"/>
    <x v="0"/>
    <n v="0"/>
    <x v="0"/>
    <x v="0"/>
    <m/>
    <m/>
    <n v="30"/>
    <x v="0"/>
    <x v="0"/>
    <x v="0"/>
  </r>
  <r>
    <x v="0"/>
    <x v="0"/>
    <x v="2"/>
    <x v="8"/>
    <x v="58"/>
    <n v="1917"/>
    <s v="Rigley, Eric"/>
    <x v="0"/>
    <x v="0"/>
    <x v="0"/>
    <n v="30"/>
    <x v="0"/>
    <x v="0"/>
    <m/>
    <m/>
    <m/>
    <x v="0"/>
    <x v="0"/>
    <x v="0"/>
  </r>
  <r>
    <x v="0"/>
    <x v="0"/>
    <x v="2"/>
    <x v="8"/>
    <x v="58"/>
    <n v="2149"/>
    <s v="Robillard, Mathew"/>
    <x v="0"/>
    <x v="0"/>
    <x v="0"/>
    <n v="30"/>
    <x v="0"/>
    <x v="0"/>
    <m/>
    <m/>
    <m/>
    <x v="0"/>
    <x v="0"/>
    <x v="0"/>
  </r>
  <r>
    <x v="0"/>
    <x v="0"/>
    <x v="2"/>
    <x v="9"/>
    <x v="58"/>
    <n v="2140"/>
    <s v="Langea-Spradlin, Catherine A."/>
    <x v="1"/>
    <x v="0"/>
    <x v="0"/>
    <n v="0"/>
    <x v="0"/>
    <x v="0"/>
    <m/>
    <m/>
    <n v="20"/>
    <x v="0"/>
    <x v="0"/>
    <x v="0"/>
  </r>
  <r>
    <x v="0"/>
    <x v="0"/>
    <x v="2"/>
    <x v="9"/>
    <x v="58"/>
    <n v="1637"/>
    <s v="Poindexter, Diane"/>
    <x v="1"/>
    <x v="0"/>
    <x v="0"/>
    <n v="0"/>
    <x v="0"/>
    <x v="0"/>
    <m/>
    <m/>
    <n v="20"/>
    <x v="0"/>
    <x v="0"/>
    <x v="0"/>
  </r>
  <r>
    <x v="0"/>
    <x v="0"/>
    <x v="2"/>
    <x v="10"/>
    <x v="58"/>
    <n v="2240"/>
    <s v="Gaffney, Walker"/>
    <x v="1"/>
    <x v="0"/>
    <x v="0"/>
    <n v="0"/>
    <x v="0"/>
    <x v="0"/>
    <m/>
    <m/>
    <n v="20"/>
    <x v="0"/>
    <x v="0"/>
    <x v="0"/>
  </r>
  <r>
    <x v="0"/>
    <x v="0"/>
    <x v="3"/>
    <x v="11"/>
    <x v="58"/>
    <n v="2281"/>
    <s v="Allmon, Karrie"/>
    <x v="1"/>
    <x v="0"/>
    <x v="0"/>
    <n v="0"/>
    <x v="0"/>
    <x v="0"/>
    <m/>
    <m/>
    <m/>
    <x v="0"/>
    <x v="0"/>
    <x v="0"/>
  </r>
  <r>
    <x v="0"/>
    <x v="0"/>
    <x v="3"/>
    <x v="11"/>
    <x v="58"/>
    <n v="2268"/>
    <s v="Gibson, Sarah"/>
    <x v="1"/>
    <x v="0"/>
    <x v="0"/>
    <n v="0"/>
    <x v="0"/>
    <x v="0"/>
    <m/>
    <m/>
    <m/>
    <x v="0"/>
    <x v="0"/>
    <x v="0"/>
  </r>
  <r>
    <x v="0"/>
    <x v="0"/>
    <x v="3"/>
    <x v="11"/>
    <x v="58"/>
    <n v="1993"/>
    <s v="Gibson, Tiffany D."/>
    <x v="1"/>
    <x v="0"/>
    <x v="0"/>
    <n v="0"/>
    <x v="0"/>
    <x v="0"/>
    <m/>
    <m/>
    <m/>
    <x v="0"/>
    <x v="0"/>
    <x v="0"/>
  </r>
  <r>
    <x v="0"/>
    <x v="0"/>
    <x v="3"/>
    <x v="11"/>
    <x v="58"/>
    <n v="2245"/>
    <s v="Hall, Terry"/>
    <x v="1"/>
    <x v="0"/>
    <x v="0"/>
    <n v="0"/>
    <x v="0"/>
    <x v="0"/>
    <m/>
    <m/>
    <m/>
    <x v="0"/>
    <x v="0"/>
    <x v="0"/>
  </r>
  <r>
    <x v="0"/>
    <x v="0"/>
    <x v="3"/>
    <x v="11"/>
    <x v="58"/>
    <n v="2291"/>
    <s v="Jackson, Emily"/>
    <x v="1"/>
    <x v="0"/>
    <x v="0"/>
    <n v="30"/>
    <x v="0"/>
    <x v="0"/>
    <m/>
    <n v="30"/>
    <m/>
    <x v="0"/>
    <x v="0"/>
    <x v="0"/>
  </r>
  <r>
    <x v="0"/>
    <x v="0"/>
    <x v="3"/>
    <x v="11"/>
    <x v="58"/>
    <n v="1749"/>
    <s v="Peels, Timothy L."/>
    <x v="1"/>
    <x v="0"/>
    <x v="0"/>
    <n v="0"/>
    <x v="0"/>
    <x v="0"/>
    <m/>
    <m/>
    <m/>
    <x v="0"/>
    <x v="0"/>
    <x v="0"/>
  </r>
  <r>
    <x v="0"/>
    <x v="0"/>
    <x v="3"/>
    <x v="11"/>
    <x v="58"/>
    <n v="2271"/>
    <s v="Stillwell, Avery"/>
    <x v="1"/>
    <x v="0"/>
    <x v="0"/>
    <n v="0"/>
    <x v="0"/>
    <x v="0"/>
    <m/>
    <m/>
    <m/>
    <x v="0"/>
    <x v="0"/>
    <x v="0"/>
  </r>
  <r>
    <x v="0"/>
    <x v="0"/>
    <x v="3"/>
    <x v="11"/>
    <x v="58"/>
    <n v="2284"/>
    <s v="Underwood, Tracy"/>
    <x v="1"/>
    <x v="0"/>
    <x v="0"/>
    <n v="30"/>
    <x v="0"/>
    <x v="0"/>
    <m/>
    <n v="30"/>
    <m/>
    <x v="0"/>
    <x v="0"/>
    <x v="0"/>
  </r>
  <r>
    <x v="0"/>
    <x v="0"/>
    <x v="3"/>
    <x v="11"/>
    <x v="58"/>
    <n v="2166"/>
    <s v="Yokley, Clifford E."/>
    <x v="1"/>
    <x v="0"/>
    <x v="0"/>
    <n v="0"/>
    <x v="0"/>
    <x v="0"/>
    <m/>
    <m/>
    <m/>
    <x v="0"/>
    <x v="0"/>
    <x v="0"/>
  </r>
  <r>
    <x v="0"/>
    <x v="0"/>
    <x v="1"/>
    <x v="12"/>
    <x v="58"/>
    <n v="1410"/>
    <s v="Cooper, Alice F."/>
    <x v="1"/>
    <x v="0"/>
    <x v="0"/>
    <n v="0"/>
    <x v="0"/>
    <x v="0"/>
    <m/>
    <m/>
    <n v="30"/>
    <x v="0"/>
    <x v="0"/>
    <x v="0"/>
  </r>
  <r>
    <x v="0"/>
    <x v="0"/>
    <x v="5"/>
    <x v="12"/>
    <x v="58"/>
    <n v="2203"/>
    <s v="Hicks, Lisa"/>
    <x v="1"/>
    <x v="0"/>
    <x v="0"/>
    <n v="0"/>
    <x v="0"/>
    <x v="0"/>
    <m/>
    <m/>
    <m/>
    <x v="0"/>
    <x v="0"/>
    <x v="0"/>
  </r>
  <r>
    <x v="0"/>
    <x v="0"/>
    <x v="9"/>
    <x v="12"/>
    <x v="58"/>
    <n v="2264"/>
    <s v="Lee, Mary"/>
    <x v="1"/>
    <x v="0"/>
    <x v="0"/>
    <n v="0"/>
    <x v="0"/>
    <x v="0"/>
    <m/>
    <m/>
    <n v="20"/>
    <x v="0"/>
    <x v="0"/>
    <x v="0"/>
  </r>
  <r>
    <x v="0"/>
    <x v="0"/>
    <x v="1"/>
    <x v="12"/>
    <x v="58"/>
    <n v="1206"/>
    <s v="Lorenz, Viola B."/>
    <x v="1"/>
    <x v="0"/>
    <x v="0"/>
    <n v="0"/>
    <x v="0"/>
    <x v="0"/>
    <m/>
    <m/>
    <n v="30"/>
    <x v="0"/>
    <x v="0"/>
    <x v="0"/>
  </r>
  <r>
    <x v="0"/>
    <x v="0"/>
    <x v="6"/>
    <x v="12"/>
    <x v="58"/>
    <n v="2162"/>
    <s v="Williams, Savannah"/>
    <x v="1"/>
    <x v="0"/>
    <x v="0"/>
    <n v="0"/>
    <x v="0"/>
    <x v="0"/>
    <m/>
    <m/>
    <n v="20"/>
    <x v="0"/>
    <x v="0"/>
    <x v="0"/>
  </r>
  <r>
    <x v="0"/>
    <x v="0"/>
    <x v="6"/>
    <x v="13"/>
    <x v="58"/>
    <n v="2175"/>
    <s v="Akulic, Marlene"/>
    <x v="1"/>
    <x v="0"/>
    <x v="0"/>
    <n v="0"/>
    <x v="0"/>
    <x v="0"/>
    <m/>
    <m/>
    <m/>
    <x v="0"/>
    <x v="0"/>
    <x v="0"/>
  </r>
  <r>
    <x v="0"/>
    <x v="0"/>
    <x v="6"/>
    <x v="13"/>
    <x v="58"/>
    <n v="1355"/>
    <s v="Arp, Peggy A."/>
    <x v="1"/>
    <x v="0"/>
    <x v="0"/>
    <n v="0"/>
    <x v="0"/>
    <x v="0"/>
    <m/>
    <m/>
    <m/>
    <x v="0"/>
    <x v="0"/>
    <x v="0"/>
  </r>
  <r>
    <x v="0"/>
    <x v="0"/>
    <x v="6"/>
    <x v="13"/>
    <x v="58"/>
    <n v="2229"/>
    <s v="Bledsoe, Amy"/>
    <x v="1"/>
    <x v="0"/>
    <x v="0"/>
    <n v="0"/>
    <x v="0"/>
    <x v="0"/>
    <m/>
    <m/>
    <m/>
    <x v="0"/>
    <x v="0"/>
    <x v="0"/>
  </r>
  <r>
    <x v="0"/>
    <x v="0"/>
    <x v="6"/>
    <x v="13"/>
    <x v="58"/>
    <n v="2041"/>
    <s v="Bohannon, Barbara"/>
    <x v="1"/>
    <x v="0"/>
    <x v="0"/>
    <n v="0"/>
    <x v="0"/>
    <x v="0"/>
    <m/>
    <m/>
    <m/>
    <x v="0"/>
    <x v="0"/>
    <x v="0"/>
  </r>
  <r>
    <x v="0"/>
    <x v="0"/>
    <x v="6"/>
    <x v="13"/>
    <x v="58"/>
    <n v="2190"/>
    <s v="Bookout, Nancy"/>
    <x v="1"/>
    <x v="0"/>
    <x v="0"/>
    <n v="0"/>
    <x v="0"/>
    <x v="0"/>
    <m/>
    <m/>
    <m/>
    <x v="0"/>
    <x v="0"/>
    <x v="0"/>
  </r>
  <r>
    <x v="0"/>
    <x v="0"/>
    <x v="6"/>
    <x v="13"/>
    <x v="58"/>
    <n v="1739"/>
    <s v="Bowers, Brenda"/>
    <x v="1"/>
    <x v="0"/>
    <x v="0"/>
    <n v="0"/>
    <x v="0"/>
    <x v="0"/>
    <m/>
    <m/>
    <m/>
    <x v="0"/>
    <x v="0"/>
    <x v="0"/>
  </r>
  <r>
    <x v="0"/>
    <x v="0"/>
    <x v="6"/>
    <x v="13"/>
    <x v="58"/>
    <n v="2039"/>
    <s v="Brooks, Tammy C."/>
    <x v="1"/>
    <x v="0"/>
    <x v="0"/>
    <n v="0"/>
    <x v="0"/>
    <x v="0"/>
    <m/>
    <m/>
    <m/>
    <x v="0"/>
    <x v="0"/>
    <x v="0"/>
  </r>
  <r>
    <x v="0"/>
    <x v="0"/>
    <x v="6"/>
    <x v="13"/>
    <x v="58"/>
    <n v="1978"/>
    <s v="Bryan, Eva J."/>
    <x v="1"/>
    <x v="0"/>
    <x v="0"/>
    <n v="0"/>
    <x v="0"/>
    <x v="0"/>
    <m/>
    <m/>
    <m/>
    <x v="0"/>
    <x v="0"/>
    <x v="0"/>
  </r>
  <r>
    <x v="0"/>
    <x v="0"/>
    <x v="6"/>
    <x v="13"/>
    <x v="58"/>
    <n v="2156"/>
    <s v="Bryan, Sheena L."/>
    <x v="1"/>
    <x v="0"/>
    <x v="0"/>
    <n v="0"/>
    <x v="0"/>
    <x v="0"/>
    <m/>
    <m/>
    <m/>
    <x v="0"/>
    <x v="0"/>
    <x v="0"/>
  </r>
  <r>
    <x v="0"/>
    <x v="0"/>
    <x v="6"/>
    <x v="13"/>
    <x v="58"/>
    <n v="2243"/>
    <s v="Campos, Susan"/>
    <x v="1"/>
    <x v="0"/>
    <x v="0"/>
    <n v="0"/>
    <x v="0"/>
    <x v="0"/>
    <m/>
    <m/>
    <m/>
    <x v="0"/>
    <x v="0"/>
    <x v="0"/>
  </r>
  <r>
    <x v="0"/>
    <x v="0"/>
    <x v="0"/>
    <x v="13"/>
    <x v="58"/>
    <n v="1010"/>
    <s v="Carroll, Robin M."/>
    <x v="1"/>
    <x v="0"/>
    <x v="0"/>
    <n v="0"/>
    <x v="0"/>
    <x v="0"/>
    <m/>
    <m/>
    <n v="30"/>
    <x v="0"/>
    <x v="0"/>
    <x v="0"/>
  </r>
  <r>
    <x v="0"/>
    <x v="0"/>
    <x v="6"/>
    <x v="13"/>
    <x v="58"/>
    <n v="2068"/>
    <s v="Cathcart, Bess L."/>
    <x v="1"/>
    <x v="0"/>
    <x v="0"/>
    <n v="0"/>
    <x v="0"/>
    <x v="0"/>
    <m/>
    <m/>
    <m/>
    <x v="0"/>
    <x v="0"/>
    <x v="0"/>
  </r>
  <r>
    <x v="0"/>
    <x v="0"/>
    <x v="6"/>
    <x v="13"/>
    <x v="58"/>
    <n v="2098"/>
    <s v="Childress, Stacy M."/>
    <x v="1"/>
    <x v="0"/>
    <x v="0"/>
    <n v="0"/>
    <x v="0"/>
    <x v="0"/>
    <m/>
    <m/>
    <n v="30"/>
    <x v="0"/>
    <x v="0"/>
    <x v="0"/>
  </r>
  <r>
    <x v="0"/>
    <x v="0"/>
    <x v="6"/>
    <x v="13"/>
    <x v="58"/>
    <n v="2131"/>
    <s v="Collette, Stephanie"/>
    <x v="1"/>
    <x v="0"/>
    <x v="0"/>
    <n v="0"/>
    <x v="0"/>
    <x v="0"/>
    <m/>
    <m/>
    <m/>
    <x v="0"/>
    <x v="0"/>
    <x v="0"/>
  </r>
  <r>
    <x v="0"/>
    <x v="0"/>
    <x v="6"/>
    <x v="13"/>
    <x v="58"/>
    <n v="2183"/>
    <s v="Cooper, Elizabeth T."/>
    <x v="1"/>
    <x v="0"/>
    <x v="0"/>
    <n v="0"/>
    <x v="0"/>
    <x v="0"/>
    <m/>
    <m/>
    <m/>
    <x v="0"/>
    <x v="0"/>
    <x v="0"/>
  </r>
  <r>
    <x v="0"/>
    <x v="0"/>
    <x v="6"/>
    <x v="13"/>
    <x v="58"/>
    <n v="2269"/>
    <s v="Costner, Jo Ann"/>
    <x v="1"/>
    <x v="0"/>
    <x v="0"/>
    <n v="0"/>
    <x v="0"/>
    <x v="0"/>
    <m/>
    <m/>
    <m/>
    <x v="0"/>
    <x v="0"/>
    <x v="0"/>
  </r>
  <r>
    <x v="0"/>
    <x v="0"/>
    <x v="6"/>
    <x v="13"/>
    <x v="58"/>
    <n v="1362"/>
    <s v="Davis, Kimberly S."/>
    <x v="1"/>
    <x v="0"/>
    <x v="0"/>
    <n v="0"/>
    <x v="0"/>
    <x v="0"/>
    <m/>
    <m/>
    <n v="30"/>
    <x v="0"/>
    <x v="0"/>
    <x v="0"/>
  </r>
  <r>
    <x v="0"/>
    <x v="0"/>
    <x v="6"/>
    <x v="13"/>
    <x v="58"/>
    <n v="1465"/>
    <s v="Dotson, Wanda A."/>
    <x v="1"/>
    <x v="0"/>
    <x v="0"/>
    <n v="0"/>
    <x v="0"/>
    <x v="0"/>
    <m/>
    <m/>
    <n v="20"/>
    <x v="0"/>
    <x v="0"/>
    <x v="0"/>
  </r>
  <r>
    <x v="0"/>
    <x v="0"/>
    <x v="6"/>
    <x v="13"/>
    <x v="58"/>
    <n v="2046"/>
    <s v="Dunn, Lois"/>
    <x v="1"/>
    <x v="0"/>
    <x v="0"/>
    <n v="0"/>
    <x v="0"/>
    <x v="0"/>
    <m/>
    <m/>
    <m/>
    <x v="0"/>
    <x v="0"/>
    <x v="0"/>
  </r>
  <r>
    <x v="0"/>
    <x v="0"/>
    <x v="6"/>
    <x v="13"/>
    <x v="58"/>
    <n v="2152"/>
    <s v="Fishwick, Roberta"/>
    <x v="1"/>
    <x v="0"/>
    <x v="0"/>
    <n v="0"/>
    <x v="0"/>
    <x v="0"/>
    <m/>
    <m/>
    <m/>
    <x v="0"/>
    <x v="0"/>
    <x v="0"/>
  </r>
  <r>
    <x v="0"/>
    <x v="0"/>
    <x v="6"/>
    <x v="13"/>
    <x v="58"/>
    <n v="2265"/>
    <s v="Ginn, Pamela"/>
    <x v="1"/>
    <x v="0"/>
    <x v="0"/>
    <n v="0"/>
    <x v="0"/>
    <x v="0"/>
    <m/>
    <m/>
    <m/>
    <x v="0"/>
    <x v="0"/>
    <x v="0"/>
  </r>
  <r>
    <x v="0"/>
    <x v="0"/>
    <x v="6"/>
    <x v="13"/>
    <x v="58"/>
    <n v="2222"/>
    <s v="Hamilton, Patricia"/>
    <x v="1"/>
    <x v="0"/>
    <x v="0"/>
    <n v="0"/>
    <x v="0"/>
    <x v="0"/>
    <m/>
    <m/>
    <m/>
    <x v="0"/>
    <x v="0"/>
    <x v="0"/>
  </r>
  <r>
    <x v="0"/>
    <x v="0"/>
    <x v="6"/>
    <x v="13"/>
    <x v="58"/>
    <n v="2280"/>
    <s v="Harrill, Angel"/>
    <x v="1"/>
    <x v="0"/>
    <x v="0"/>
    <n v="0"/>
    <x v="0"/>
    <x v="0"/>
    <m/>
    <m/>
    <m/>
    <x v="0"/>
    <x v="0"/>
    <x v="0"/>
  </r>
  <r>
    <x v="0"/>
    <x v="0"/>
    <x v="6"/>
    <x v="13"/>
    <x v="58"/>
    <n v="2261"/>
    <s v="Howarth, Amy"/>
    <x v="1"/>
    <x v="0"/>
    <x v="0"/>
    <n v="0"/>
    <x v="0"/>
    <x v="0"/>
    <m/>
    <m/>
    <m/>
    <x v="0"/>
    <x v="0"/>
    <x v="0"/>
  </r>
  <r>
    <x v="0"/>
    <x v="0"/>
    <x v="6"/>
    <x v="13"/>
    <x v="58"/>
    <n v="2188"/>
    <s v="Jones, Tina"/>
    <x v="1"/>
    <x v="0"/>
    <x v="0"/>
    <n v="0"/>
    <x v="0"/>
    <x v="0"/>
    <m/>
    <m/>
    <m/>
    <x v="0"/>
    <x v="0"/>
    <x v="0"/>
  </r>
  <r>
    <x v="0"/>
    <x v="0"/>
    <x v="6"/>
    <x v="13"/>
    <x v="58"/>
    <n v="1480"/>
    <s v="Kliever, Debbie J."/>
    <x v="1"/>
    <x v="0"/>
    <x v="0"/>
    <n v="0"/>
    <x v="0"/>
    <x v="0"/>
    <m/>
    <m/>
    <m/>
    <x v="0"/>
    <x v="0"/>
    <x v="0"/>
  </r>
  <r>
    <x v="0"/>
    <x v="0"/>
    <x v="6"/>
    <x v="13"/>
    <x v="58"/>
    <n v="1391"/>
    <s v="Mason, Judy A."/>
    <x v="1"/>
    <x v="0"/>
    <x v="0"/>
    <n v="0"/>
    <x v="0"/>
    <x v="0"/>
    <m/>
    <m/>
    <m/>
    <x v="0"/>
    <x v="0"/>
    <x v="0"/>
  </r>
  <r>
    <x v="0"/>
    <x v="0"/>
    <x v="7"/>
    <x v="13"/>
    <x v="58"/>
    <n v="2176"/>
    <s v="May, Cynthia L."/>
    <x v="1"/>
    <x v="0"/>
    <x v="0"/>
    <n v="0"/>
    <x v="0"/>
    <x v="0"/>
    <m/>
    <m/>
    <m/>
    <x v="0"/>
    <x v="0"/>
    <x v="0"/>
  </r>
  <r>
    <x v="0"/>
    <x v="0"/>
    <x v="6"/>
    <x v="13"/>
    <x v="58"/>
    <n v="1558"/>
    <s v="McCluskey, Loreta R."/>
    <x v="1"/>
    <x v="0"/>
    <x v="0"/>
    <n v="0"/>
    <x v="0"/>
    <x v="0"/>
    <m/>
    <m/>
    <m/>
    <x v="0"/>
    <x v="0"/>
    <x v="0"/>
  </r>
  <r>
    <x v="0"/>
    <x v="0"/>
    <x v="6"/>
    <x v="13"/>
    <x v="58"/>
    <n v="2127"/>
    <s v="McKee, April"/>
    <x v="1"/>
    <x v="0"/>
    <x v="0"/>
    <n v="0"/>
    <x v="0"/>
    <x v="0"/>
    <m/>
    <m/>
    <m/>
    <x v="0"/>
    <x v="0"/>
    <x v="0"/>
  </r>
  <r>
    <x v="0"/>
    <x v="0"/>
    <x v="6"/>
    <x v="13"/>
    <x v="58"/>
    <n v="2174"/>
    <s v="Miller, Martha"/>
    <x v="1"/>
    <x v="0"/>
    <x v="0"/>
    <n v="0"/>
    <x v="0"/>
    <x v="0"/>
    <m/>
    <m/>
    <m/>
    <x v="0"/>
    <x v="0"/>
    <x v="0"/>
  </r>
  <r>
    <x v="0"/>
    <x v="0"/>
    <x v="6"/>
    <x v="13"/>
    <x v="58"/>
    <n v="1559"/>
    <s v="Nichols, Brenda S."/>
    <x v="1"/>
    <x v="0"/>
    <x v="0"/>
    <n v="0"/>
    <x v="0"/>
    <x v="0"/>
    <m/>
    <m/>
    <n v="30"/>
    <x v="0"/>
    <x v="0"/>
    <x v="0"/>
  </r>
  <r>
    <x v="0"/>
    <x v="0"/>
    <x v="6"/>
    <x v="13"/>
    <x v="58"/>
    <n v="2259"/>
    <s v="Peels, Carolyn K."/>
    <x v="1"/>
    <x v="0"/>
    <x v="0"/>
    <n v="0"/>
    <x v="0"/>
    <x v="0"/>
    <m/>
    <m/>
    <n v="20"/>
    <x v="0"/>
    <x v="0"/>
    <x v="0"/>
  </r>
  <r>
    <x v="0"/>
    <x v="0"/>
    <x v="6"/>
    <x v="13"/>
    <x v="58"/>
    <n v="1767"/>
    <s v="Presley, Bernice"/>
    <x v="1"/>
    <x v="0"/>
    <x v="0"/>
    <n v="0"/>
    <x v="0"/>
    <x v="0"/>
    <m/>
    <m/>
    <m/>
    <x v="0"/>
    <x v="0"/>
    <x v="0"/>
  </r>
  <r>
    <x v="0"/>
    <x v="0"/>
    <x v="6"/>
    <x v="13"/>
    <x v="58"/>
    <n v="2246"/>
    <s v="Rice, Yvonne"/>
    <x v="1"/>
    <x v="0"/>
    <x v="0"/>
    <n v="0"/>
    <x v="0"/>
    <x v="0"/>
    <m/>
    <m/>
    <m/>
    <x v="0"/>
    <x v="0"/>
    <x v="0"/>
  </r>
  <r>
    <x v="0"/>
    <x v="0"/>
    <x v="6"/>
    <x v="13"/>
    <x v="58"/>
    <n v="1997"/>
    <s v="Roberts, Lisa R."/>
    <x v="1"/>
    <x v="0"/>
    <x v="0"/>
    <n v="0"/>
    <x v="0"/>
    <x v="0"/>
    <m/>
    <m/>
    <m/>
    <x v="0"/>
    <x v="0"/>
    <x v="0"/>
  </r>
  <r>
    <x v="0"/>
    <x v="0"/>
    <x v="6"/>
    <x v="13"/>
    <x v="58"/>
    <n v="1299"/>
    <s v="Rodgers, Cathy B."/>
    <x v="1"/>
    <x v="0"/>
    <x v="0"/>
    <n v="0"/>
    <x v="0"/>
    <x v="0"/>
    <m/>
    <m/>
    <m/>
    <x v="0"/>
    <x v="0"/>
    <x v="0"/>
  </r>
  <r>
    <x v="0"/>
    <x v="0"/>
    <x v="7"/>
    <x v="13"/>
    <x v="58"/>
    <n v="2192"/>
    <s v="Rupinski, Angela"/>
    <x v="1"/>
    <x v="0"/>
    <x v="0"/>
    <n v="0"/>
    <x v="0"/>
    <x v="0"/>
    <m/>
    <m/>
    <m/>
    <x v="0"/>
    <x v="0"/>
    <x v="0"/>
  </r>
  <r>
    <x v="0"/>
    <x v="0"/>
    <x v="6"/>
    <x v="13"/>
    <x v="58"/>
    <n v="1590"/>
    <s v="Russell, Barbara L."/>
    <x v="1"/>
    <x v="0"/>
    <x v="0"/>
    <n v="0"/>
    <x v="0"/>
    <x v="0"/>
    <m/>
    <m/>
    <m/>
    <x v="0"/>
    <x v="0"/>
    <x v="0"/>
  </r>
  <r>
    <x v="0"/>
    <x v="0"/>
    <x v="6"/>
    <x v="13"/>
    <x v="58"/>
    <n v="2218"/>
    <s v="Russell, Brandy"/>
    <x v="1"/>
    <x v="0"/>
    <x v="0"/>
    <n v="0"/>
    <x v="0"/>
    <x v="0"/>
    <m/>
    <m/>
    <m/>
    <x v="0"/>
    <x v="0"/>
    <x v="0"/>
  </r>
  <r>
    <x v="0"/>
    <x v="0"/>
    <x v="6"/>
    <x v="13"/>
    <x v="58"/>
    <n v="1612"/>
    <s v="Self, Janet"/>
    <x v="1"/>
    <x v="0"/>
    <x v="0"/>
    <n v="0"/>
    <x v="0"/>
    <x v="0"/>
    <m/>
    <m/>
    <n v="20"/>
    <x v="0"/>
    <x v="0"/>
    <x v="0"/>
  </r>
  <r>
    <x v="0"/>
    <x v="0"/>
    <x v="6"/>
    <x v="13"/>
    <x v="58"/>
    <n v="2016"/>
    <s v="Torbett, Donna G."/>
    <x v="1"/>
    <x v="0"/>
    <x v="0"/>
    <n v="0"/>
    <x v="0"/>
    <x v="0"/>
    <m/>
    <m/>
    <m/>
    <x v="0"/>
    <x v="0"/>
    <x v="0"/>
  </r>
  <r>
    <x v="0"/>
    <x v="0"/>
    <x v="6"/>
    <x v="13"/>
    <x v="58"/>
    <n v="2147"/>
    <s v="Watson, Linda L."/>
    <x v="1"/>
    <x v="0"/>
    <x v="0"/>
    <n v="0"/>
    <x v="0"/>
    <x v="0"/>
    <m/>
    <m/>
    <m/>
    <x v="0"/>
    <x v="0"/>
    <x v="0"/>
  </r>
  <r>
    <x v="0"/>
    <x v="0"/>
    <x v="6"/>
    <x v="13"/>
    <x v="58"/>
    <n v="2154"/>
    <s v="West, Sandra"/>
    <x v="1"/>
    <x v="0"/>
    <x v="0"/>
    <n v="0"/>
    <x v="0"/>
    <x v="0"/>
    <m/>
    <m/>
    <m/>
    <x v="0"/>
    <x v="0"/>
    <x v="0"/>
  </r>
  <r>
    <x v="0"/>
    <x v="0"/>
    <x v="6"/>
    <x v="13"/>
    <x v="58"/>
    <n v="2244"/>
    <s v="Winter, Esther"/>
    <x v="1"/>
    <x v="0"/>
    <x v="0"/>
    <n v="0"/>
    <x v="0"/>
    <x v="0"/>
    <m/>
    <m/>
    <m/>
    <x v="0"/>
    <x v="0"/>
    <x v="0"/>
  </r>
  <r>
    <x v="0"/>
    <x v="0"/>
    <x v="1"/>
    <x v="14"/>
    <x v="58"/>
    <n v="2165"/>
    <s v="Blackshire, Bradly"/>
    <x v="1"/>
    <x v="0"/>
    <x v="0"/>
    <n v="0"/>
    <x v="0"/>
    <x v="0"/>
    <m/>
    <m/>
    <m/>
    <x v="0"/>
    <x v="0"/>
    <x v="0"/>
  </r>
  <r>
    <x v="0"/>
    <x v="0"/>
    <x v="8"/>
    <x v="14"/>
    <x v="58"/>
    <n v="2177"/>
    <s v="Cannon, James"/>
    <x v="1"/>
    <x v="0"/>
    <x v="0"/>
    <n v="0"/>
    <x v="0"/>
    <x v="0"/>
    <m/>
    <m/>
    <n v="8.5"/>
    <x v="0"/>
    <x v="0"/>
    <x v="0"/>
  </r>
  <r>
    <x v="0"/>
    <x v="0"/>
    <x v="1"/>
    <x v="14"/>
    <x v="58"/>
    <n v="1280"/>
    <s v="Cooley, Tammy K."/>
    <x v="1"/>
    <x v="0"/>
    <x v="0"/>
    <n v="0"/>
    <x v="0"/>
    <x v="0"/>
    <m/>
    <m/>
    <m/>
    <x v="0"/>
    <x v="0"/>
    <x v="0"/>
  </r>
  <r>
    <x v="0"/>
    <x v="0"/>
    <x v="5"/>
    <x v="14"/>
    <x v="58"/>
    <n v="2277"/>
    <s v="Frye, Jason"/>
    <x v="1"/>
    <x v="0"/>
    <x v="0"/>
    <n v="30"/>
    <x v="0"/>
    <x v="0"/>
    <m/>
    <n v="30"/>
    <m/>
    <x v="0"/>
    <x v="0"/>
    <x v="0"/>
  </r>
  <r>
    <x v="0"/>
    <x v="0"/>
    <x v="1"/>
    <x v="14"/>
    <x v="58"/>
    <n v="1684"/>
    <s v="Mckee, Nathan"/>
    <x v="1"/>
    <x v="0"/>
    <x v="0"/>
    <n v="0"/>
    <x v="0"/>
    <x v="0"/>
    <m/>
    <m/>
    <m/>
    <x v="0"/>
    <x v="0"/>
    <x v="0"/>
  </r>
  <r>
    <x v="0"/>
    <x v="0"/>
    <x v="1"/>
    <x v="14"/>
    <x v="58"/>
    <n v="2242"/>
    <s v="Ridge, Billy"/>
    <x v="1"/>
    <x v="0"/>
    <x v="0"/>
    <n v="0"/>
    <x v="0"/>
    <x v="0"/>
    <m/>
    <m/>
    <m/>
    <x v="0"/>
    <x v="0"/>
    <x v="0"/>
  </r>
  <r>
    <x v="0"/>
    <x v="0"/>
    <x v="1"/>
    <x v="14"/>
    <x v="58"/>
    <n v="2220"/>
    <s v="Waddell, Henry"/>
    <x v="1"/>
    <x v="0"/>
    <x v="0"/>
    <n v="0"/>
    <x v="0"/>
    <x v="0"/>
    <m/>
    <m/>
    <m/>
    <x v="0"/>
    <x v="0"/>
    <x v="0"/>
  </r>
  <r>
    <x v="0"/>
    <x v="0"/>
    <x v="1"/>
    <x v="14"/>
    <x v="58"/>
    <n v="2161"/>
    <s v="Watson, Mark"/>
    <x v="1"/>
    <x v="0"/>
    <x v="0"/>
    <n v="0"/>
    <x v="0"/>
    <x v="0"/>
    <m/>
    <m/>
    <m/>
    <x v="0"/>
    <x v="0"/>
    <x v="0"/>
  </r>
  <r>
    <x v="0"/>
    <x v="0"/>
    <x v="1"/>
    <x v="14"/>
    <x v="58"/>
    <n v="2180"/>
    <s v="Young, Robin A."/>
    <x v="1"/>
    <x v="0"/>
    <x v="0"/>
    <n v="0"/>
    <x v="0"/>
    <x v="0"/>
    <m/>
    <m/>
    <m/>
    <x v="0"/>
    <x v="0"/>
    <x v="0"/>
  </r>
  <r>
    <x v="0"/>
    <x v="0"/>
    <x v="9"/>
    <x v="15"/>
    <x v="58"/>
    <n v="1520"/>
    <s v="Best, Shirley"/>
    <x v="1"/>
    <x v="0"/>
    <x v="0"/>
    <n v="0"/>
    <x v="0"/>
    <x v="0"/>
    <m/>
    <m/>
    <m/>
    <x v="0"/>
    <x v="0"/>
    <x v="0"/>
  </r>
  <r>
    <x v="0"/>
    <x v="0"/>
    <x v="6"/>
    <x v="15"/>
    <x v="58"/>
    <n v="2285"/>
    <s v="Bivens, Diane"/>
    <x v="1"/>
    <x v="0"/>
    <x v="0"/>
    <n v="0"/>
    <x v="0"/>
    <x v="0"/>
    <m/>
    <m/>
    <m/>
    <x v="0"/>
    <x v="0"/>
    <x v="0"/>
  </r>
  <r>
    <x v="0"/>
    <x v="0"/>
    <x v="9"/>
    <x v="15"/>
    <x v="58"/>
    <n v="1856"/>
    <s v="Bivens, Tammie"/>
    <x v="1"/>
    <x v="0"/>
    <x v="0"/>
    <n v="0"/>
    <x v="0"/>
    <x v="0"/>
    <m/>
    <m/>
    <m/>
    <x v="0"/>
    <x v="0"/>
    <x v="0"/>
  </r>
  <r>
    <x v="0"/>
    <x v="0"/>
    <x v="6"/>
    <x v="15"/>
    <x v="58"/>
    <n v="2235"/>
    <s v="Clark, Elizabeth"/>
    <x v="1"/>
    <x v="0"/>
    <x v="0"/>
    <n v="0"/>
    <x v="0"/>
    <x v="0"/>
    <m/>
    <m/>
    <m/>
    <x v="0"/>
    <x v="0"/>
    <x v="0"/>
  </r>
  <r>
    <x v="0"/>
    <x v="0"/>
    <x v="9"/>
    <x v="15"/>
    <x v="58"/>
    <n v="2267"/>
    <s v="Ellis, Kathleen"/>
    <x v="1"/>
    <x v="0"/>
    <x v="0"/>
    <n v="0"/>
    <x v="0"/>
    <x v="0"/>
    <m/>
    <m/>
    <m/>
    <x v="0"/>
    <x v="0"/>
    <x v="0"/>
  </r>
  <r>
    <x v="0"/>
    <x v="0"/>
    <x v="9"/>
    <x v="15"/>
    <x v="58"/>
    <n v="1107"/>
    <s v="Hall, Mary"/>
    <x v="1"/>
    <x v="0"/>
    <x v="0"/>
    <n v="0"/>
    <x v="0"/>
    <x v="0"/>
    <m/>
    <m/>
    <n v="30"/>
    <x v="0"/>
    <x v="0"/>
    <x v="0"/>
  </r>
  <r>
    <x v="0"/>
    <x v="0"/>
    <x v="9"/>
    <x v="15"/>
    <x v="58"/>
    <n v="1866"/>
    <s v="Harris, Nancy"/>
    <x v="1"/>
    <x v="0"/>
    <x v="0"/>
    <n v="0"/>
    <x v="0"/>
    <x v="0"/>
    <m/>
    <m/>
    <m/>
    <x v="0"/>
    <x v="0"/>
    <x v="0"/>
  </r>
  <r>
    <x v="0"/>
    <x v="0"/>
    <x v="9"/>
    <x v="15"/>
    <x v="58"/>
    <n v="1985"/>
    <s v="Pilkey, Melissa"/>
    <x v="1"/>
    <x v="0"/>
    <x v="0"/>
    <n v="0"/>
    <x v="0"/>
    <x v="0"/>
    <m/>
    <m/>
    <m/>
    <x v="0"/>
    <x v="0"/>
    <x v="0"/>
  </r>
  <r>
    <x v="0"/>
    <x v="0"/>
    <x v="3"/>
    <x v="15"/>
    <x v="58"/>
    <n v="1967"/>
    <s v="Shaw, Teia L."/>
    <x v="1"/>
    <x v="0"/>
    <x v="0"/>
    <n v="0"/>
    <x v="0"/>
    <x v="0"/>
    <m/>
    <m/>
    <m/>
    <x v="0"/>
    <x v="0"/>
    <x v="0"/>
  </r>
  <r>
    <x v="0"/>
    <x v="0"/>
    <x v="9"/>
    <x v="15"/>
    <x v="58"/>
    <n v="2272"/>
    <s v="Zimmerman, Miranda"/>
    <x v="1"/>
    <x v="0"/>
    <x v="0"/>
    <n v="0"/>
    <x v="0"/>
    <x v="0"/>
    <m/>
    <m/>
    <n v="6"/>
    <x v="0"/>
    <x v="0"/>
    <x v="0"/>
  </r>
  <r>
    <x v="0"/>
    <x v="0"/>
    <x v="7"/>
    <x v="16"/>
    <x v="58"/>
    <n v="2181"/>
    <s v="Campbell, Lisa M."/>
    <x v="1"/>
    <x v="0"/>
    <x v="0"/>
    <n v="0"/>
    <x v="0"/>
    <x v="0"/>
    <m/>
    <m/>
    <n v="20"/>
    <x v="0"/>
    <x v="0"/>
    <x v="0"/>
  </r>
  <r>
    <x v="0"/>
    <x v="0"/>
    <x v="7"/>
    <x v="16"/>
    <x v="58"/>
    <n v="2193"/>
    <s v="Cannon, Jennifer"/>
    <x v="1"/>
    <x v="0"/>
    <x v="0"/>
    <n v="0"/>
    <x v="0"/>
    <x v="0"/>
    <m/>
    <m/>
    <m/>
    <x v="0"/>
    <x v="0"/>
    <x v="0"/>
  </r>
  <r>
    <x v="0"/>
    <x v="0"/>
    <x v="4"/>
    <x v="16"/>
    <x v="58"/>
    <n v="2238"/>
    <s v="Carey, Laura"/>
    <x v="1"/>
    <x v="0"/>
    <x v="0"/>
    <n v="30"/>
    <x v="0"/>
    <x v="0"/>
    <m/>
    <n v="30"/>
    <m/>
    <x v="0"/>
    <x v="0"/>
    <x v="0"/>
  </r>
  <r>
    <x v="0"/>
    <x v="0"/>
    <x v="7"/>
    <x v="16"/>
    <x v="58"/>
    <n v="2283"/>
    <s v="Frye, Rachelle"/>
    <x v="1"/>
    <x v="0"/>
    <x v="0"/>
    <n v="0"/>
    <x v="0"/>
    <x v="0"/>
    <m/>
    <m/>
    <m/>
    <x v="0"/>
    <x v="0"/>
    <x v="0"/>
  </r>
  <r>
    <x v="0"/>
    <x v="0"/>
    <x v="7"/>
    <x v="16"/>
    <x v="58"/>
    <n v="2045"/>
    <s v="Mcinerney, Renee L."/>
    <x v="1"/>
    <x v="0"/>
    <x v="0"/>
    <n v="0"/>
    <x v="0"/>
    <x v="0"/>
    <m/>
    <m/>
    <m/>
    <x v="0"/>
    <x v="0"/>
    <x v="0"/>
  </r>
  <r>
    <x v="0"/>
    <x v="0"/>
    <x v="5"/>
    <x v="17"/>
    <x v="58"/>
    <n v="2274"/>
    <s v="Eddy, Bryan"/>
    <x v="1"/>
    <x v="0"/>
    <x v="0"/>
    <n v="0"/>
    <x v="0"/>
    <x v="0"/>
    <m/>
    <m/>
    <n v="30"/>
    <x v="0"/>
    <x v="0"/>
    <x v="0"/>
  </r>
  <r>
    <x v="0"/>
    <x v="0"/>
    <x v="5"/>
    <x v="17"/>
    <x v="58"/>
    <n v="1596"/>
    <s v="Harrison, Charles"/>
    <x v="1"/>
    <x v="0"/>
    <x v="0"/>
    <n v="0"/>
    <x v="0"/>
    <x v="0"/>
    <m/>
    <m/>
    <n v="30"/>
    <x v="0"/>
    <x v="0"/>
    <x v="0"/>
  </r>
  <r>
    <x v="0"/>
    <x v="0"/>
    <x v="5"/>
    <x v="18"/>
    <x v="58"/>
    <n v="1575"/>
    <s v="Gable, James D."/>
    <x v="1"/>
    <x v="0"/>
    <x v="0"/>
    <n v="0"/>
    <x v="0"/>
    <x v="0"/>
    <m/>
    <m/>
    <n v="30"/>
    <x v="0"/>
    <x v="0"/>
    <x v="0"/>
  </r>
  <r>
    <x v="0"/>
    <x v="0"/>
    <x v="8"/>
    <x v="19"/>
    <x v="58"/>
    <n v="2089"/>
    <s v="Cole, Joseph A."/>
    <x v="1"/>
    <x v="0"/>
    <x v="0"/>
    <n v="0"/>
    <x v="0"/>
    <x v="0"/>
    <m/>
    <m/>
    <m/>
    <x v="0"/>
    <x v="0"/>
    <x v="0"/>
  </r>
  <r>
    <x v="0"/>
    <x v="0"/>
    <x v="8"/>
    <x v="19"/>
    <x v="58"/>
    <n v="2169"/>
    <s v="Zimmerman, Donald E."/>
    <x v="1"/>
    <x v="0"/>
    <x v="0"/>
    <n v="0"/>
    <x v="0"/>
    <x v="0"/>
    <m/>
    <m/>
    <m/>
    <x v="0"/>
    <x v="0"/>
    <x v="0"/>
  </r>
  <r>
    <x v="0"/>
    <x v="0"/>
    <x v="0"/>
    <x v="0"/>
    <x v="59"/>
    <n v="2289"/>
    <s v="Askew, Dionte"/>
    <x v="1"/>
    <x v="0"/>
    <x v="0"/>
    <n v="10"/>
    <x v="0"/>
    <x v="0"/>
    <m/>
    <n v="10"/>
    <m/>
    <x v="0"/>
    <x v="0"/>
    <x v="0"/>
  </r>
  <r>
    <x v="0"/>
    <x v="0"/>
    <x v="0"/>
    <x v="0"/>
    <x v="59"/>
    <n v="2069"/>
    <s v="Bibee, Ronald S."/>
    <x v="0"/>
    <x v="0"/>
    <x v="0"/>
    <n v="30"/>
    <x v="0"/>
    <x v="0"/>
    <m/>
    <m/>
    <m/>
    <x v="0"/>
    <x v="0"/>
    <x v="0"/>
  </r>
  <r>
    <x v="0"/>
    <x v="0"/>
    <x v="0"/>
    <x v="0"/>
    <x v="59"/>
    <n v="1435"/>
    <s v="Bores, Carie L."/>
    <x v="0"/>
    <x v="0"/>
    <x v="0"/>
    <n v="30"/>
    <x v="0"/>
    <x v="0"/>
    <m/>
    <m/>
    <m/>
    <x v="0"/>
    <x v="0"/>
    <x v="0"/>
  </r>
  <r>
    <x v="0"/>
    <x v="0"/>
    <x v="0"/>
    <x v="0"/>
    <x v="59"/>
    <n v="2290"/>
    <s v="Garza, Cody"/>
    <x v="0"/>
    <x v="0"/>
    <x v="0"/>
    <n v="30"/>
    <x v="0"/>
    <x v="0"/>
    <m/>
    <m/>
    <m/>
    <x v="0"/>
    <x v="0"/>
    <x v="0"/>
  </r>
  <r>
    <x v="0"/>
    <x v="0"/>
    <x v="0"/>
    <x v="0"/>
    <x v="59"/>
    <n v="2279"/>
    <s v="Spalding, Kyle"/>
    <x v="0"/>
    <x v="0"/>
    <x v="0"/>
    <n v="30"/>
    <x v="0"/>
    <x v="0"/>
    <m/>
    <m/>
    <m/>
    <x v="0"/>
    <x v="0"/>
    <x v="0"/>
  </r>
  <r>
    <x v="0"/>
    <x v="0"/>
    <x v="0"/>
    <x v="0"/>
    <x v="59"/>
    <n v="2076"/>
    <s v="Stephens, Andrew"/>
    <x v="1"/>
    <x v="0"/>
    <x v="0"/>
    <n v="0"/>
    <x v="0"/>
    <x v="0"/>
    <m/>
    <m/>
    <m/>
    <x v="0"/>
    <x v="0"/>
    <x v="0"/>
  </r>
  <r>
    <x v="0"/>
    <x v="0"/>
    <x v="0"/>
    <x v="0"/>
    <x v="59"/>
    <n v="2185"/>
    <s v="Watson, Tamitha"/>
    <x v="0"/>
    <x v="0"/>
    <x v="0"/>
    <n v="30"/>
    <x v="0"/>
    <x v="0"/>
    <m/>
    <m/>
    <m/>
    <x v="0"/>
    <x v="0"/>
    <x v="0"/>
  </r>
  <r>
    <x v="0"/>
    <x v="0"/>
    <x v="0"/>
    <x v="0"/>
    <x v="59"/>
    <n v="1079"/>
    <s v="Wilson, Jim"/>
    <x v="0"/>
    <x v="0"/>
    <x v="0"/>
    <n v="30"/>
    <x v="0"/>
    <x v="0"/>
    <m/>
    <m/>
    <m/>
    <x v="0"/>
    <x v="0"/>
    <x v="0"/>
  </r>
  <r>
    <x v="0"/>
    <x v="0"/>
    <x v="0"/>
    <x v="1"/>
    <x v="59"/>
    <n v="1481"/>
    <s v="Dodd, Alex E."/>
    <x v="1"/>
    <x v="0"/>
    <x v="0"/>
    <n v="20"/>
    <x v="0"/>
    <x v="0"/>
    <m/>
    <n v="20"/>
    <n v="10"/>
    <x v="0"/>
    <x v="0"/>
    <x v="0"/>
  </r>
  <r>
    <x v="0"/>
    <x v="0"/>
    <x v="0"/>
    <x v="1"/>
    <x v="59"/>
    <n v="2007"/>
    <s v="Dodd, Patricia A."/>
    <x v="1"/>
    <x v="0"/>
    <x v="0"/>
    <n v="20"/>
    <x v="0"/>
    <x v="0"/>
    <m/>
    <n v="20"/>
    <m/>
    <x v="0"/>
    <x v="0"/>
    <x v="0"/>
  </r>
  <r>
    <x v="0"/>
    <x v="0"/>
    <x v="0"/>
    <x v="1"/>
    <x v="59"/>
    <n v="1897"/>
    <s v="Lee, Wayne P."/>
    <x v="0"/>
    <x v="0"/>
    <x v="0"/>
    <n v="30"/>
    <x v="0"/>
    <x v="0"/>
    <m/>
    <m/>
    <m/>
    <x v="0"/>
    <x v="0"/>
    <x v="0"/>
  </r>
  <r>
    <x v="0"/>
    <x v="0"/>
    <x v="0"/>
    <x v="2"/>
    <x v="59"/>
    <n v="1810"/>
    <s v="Damstetter, Suzanne"/>
    <x v="0"/>
    <x v="0"/>
    <x v="0"/>
    <n v="30"/>
    <x v="0"/>
    <x v="0"/>
    <m/>
    <m/>
    <m/>
    <x v="0"/>
    <x v="0"/>
    <x v="0"/>
  </r>
  <r>
    <x v="0"/>
    <x v="0"/>
    <x v="0"/>
    <x v="2"/>
    <x v="59"/>
    <n v="2179"/>
    <s v="Deiter, Nancy"/>
    <x v="1"/>
    <x v="0"/>
    <x v="0"/>
    <n v="20"/>
    <x v="0"/>
    <x v="0"/>
    <m/>
    <n v="20"/>
    <m/>
    <x v="0"/>
    <x v="0"/>
    <x v="0"/>
  </r>
  <r>
    <x v="0"/>
    <x v="0"/>
    <x v="0"/>
    <x v="2"/>
    <x v="59"/>
    <n v="1831"/>
    <s v="Simmons, Kristie"/>
    <x v="1"/>
    <x v="0"/>
    <x v="0"/>
    <n v="20"/>
    <x v="0"/>
    <x v="0"/>
    <m/>
    <n v="20"/>
    <m/>
    <x v="0"/>
    <x v="0"/>
    <x v="0"/>
  </r>
  <r>
    <x v="0"/>
    <x v="0"/>
    <x v="0"/>
    <x v="3"/>
    <x v="59"/>
    <n v="1024"/>
    <s v="Hillard, Gary L."/>
    <x v="0"/>
    <x v="0"/>
    <x v="0"/>
    <n v="30"/>
    <x v="0"/>
    <x v="0"/>
    <m/>
    <m/>
    <m/>
    <x v="0"/>
    <x v="0"/>
    <x v="0"/>
  </r>
  <r>
    <x v="0"/>
    <x v="0"/>
    <x v="0"/>
    <x v="3"/>
    <x v="59"/>
    <n v="1027"/>
    <s v="Howard, Michael"/>
    <x v="0"/>
    <x v="0"/>
    <x v="0"/>
    <n v="30"/>
    <x v="0"/>
    <x v="0"/>
    <m/>
    <m/>
    <m/>
    <x v="0"/>
    <x v="0"/>
    <x v="0"/>
  </r>
  <r>
    <x v="0"/>
    <x v="0"/>
    <x v="0"/>
    <x v="3"/>
    <x v="59"/>
    <n v="2034"/>
    <s v="Powers, Joshua"/>
    <x v="0"/>
    <x v="0"/>
    <x v="0"/>
    <n v="30"/>
    <x v="0"/>
    <x v="0"/>
    <m/>
    <m/>
    <m/>
    <x v="0"/>
    <x v="0"/>
    <x v="0"/>
  </r>
  <r>
    <x v="0"/>
    <x v="0"/>
    <x v="0"/>
    <x v="3"/>
    <x v="59"/>
    <n v="1420"/>
    <s v="Simmons, James T."/>
    <x v="0"/>
    <x v="0"/>
    <x v="0"/>
    <n v="30"/>
    <x v="0"/>
    <x v="0"/>
    <m/>
    <m/>
    <m/>
    <x v="0"/>
    <x v="0"/>
    <x v="0"/>
  </r>
  <r>
    <x v="0"/>
    <x v="0"/>
    <x v="0"/>
    <x v="4"/>
    <x v="59"/>
    <n v="2100"/>
    <s v="Glenn, Kristy"/>
    <x v="1"/>
    <x v="0"/>
    <x v="0"/>
    <n v="0"/>
    <x v="0"/>
    <x v="0"/>
    <m/>
    <m/>
    <m/>
    <x v="0"/>
    <x v="0"/>
    <x v="0"/>
  </r>
  <r>
    <x v="0"/>
    <x v="0"/>
    <x v="0"/>
    <x v="5"/>
    <x v="59"/>
    <n v="1717"/>
    <s v="Burchfield, Jeannie"/>
    <x v="1"/>
    <x v="0"/>
    <x v="0"/>
    <n v="24.6"/>
    <x v="0"/>
    <x v="0"/>
    <m/>
    <n v="24.6"/>
    <m/>
    <x v="0"/>
    <x v="0"/>
    <x v="0"/>
  </r>
  <r>
    <x v="0"/>
    <x v="0"/>
    <x v="0"/>
    <x v="5"/>
    <x v="59"/>
    <n v="2122"/>
    <s v="Denton, Ashley"/>
    <x v="1"/>
    <x v="0"/>
    <x v="0"/>
    <n v="20.03"/>
    <x v="0"/>
    <x v="0"/>
    <m/>
    <n v="20.03"/>
    <n v="10"/>
    <x v="0"/>
    <x v="0"/>
    <x v="0"/>
  </r>
  <r>
    <x v="0"/>
    <x v="0"/>
    <x v="0"/>
    <x v="5"/>
    <x v="59"/>
    <n v="1968"/>
    <s v="Duncan, Ginger"/>
    <x v="1"/>
    <x v="0"/>
    <x v="0"/>
    <n v="24.3"/>
    <x v="0"/>
    <x v="0"/>
    <m/>
    <n v="24.3"/>
    <n v="5"/>
    <x v="0"/>
    <x v="0"/>
    <x v="0"/>
  </r>
  <r>
    <x v="0"/>
    <x v="0"/>
    <x v="0"/>
    <x v="5"/>
    <x v="59"/>
    <n v="1904"/>
    <s v="Murr, Sherry"/>
    <x v="1"/>
    <x v="0"/>
    <x v="0"/>
    <n v="26"/>
    <x v="0"/>
    <x v="0"/>
    <m/>
    <n v="26"/>
    <n v="4"/>
    <x v="0"/>
    <x v="0"/>
    <x v="0"/>
  </r>
  <r>
    <x v="0"/>
    <x v="0"/>
    <x v="0"/>
    <x v="5"/>
    <x v="59"/>
    <n v="2225"/>
    <s v="Sexton, Holly"/>
    <x v="1"/>
    <x v="0"/>
    <x v="0"/>
    <n v="34"/>
    <x v="0"/>
    <x v="0"/>
    <m/>
    <n v="34"/>
    <m/>
    <x v="0"/>
    <x v="0"/>
    <x v="0"/>
  </r>
  <r>
    <x v="0"/>
    <x v="0"/>
    <x v="0"/>
    <x v="6"/>
    <x v="59"/>
    <n v="2230"/>
    <s v="Payne, Donna"/>
    <x v="1"/>
    <x v="0"/>
    <x v="0"/>
    <n v="26.55"/>
    <x v="0"/>
    <x v="0"/>
    <m/>
    <n v="26.55"/>
    <m/>
    <x v="0"/>
    <x v="0"/>
    <x v="0"/>
  </r>
  <r>
    <x v="0"/>
    <x v="0"/>
    <x v="0"/>
    <x v="20"/>
    <x v="59"/>
    <n v="2260"/>
    <s v="Lake, Stephanie"/>
    <x v="1"/>
    <x v="0"/>
    <x v="0"/>
    <n v="25.97"/>
    <x v="0"/>
    <x v="0"/>
    <m/>
    <n v="25.97"/>
    <m/>
    <x v="0"/>
    <x v="0"/>
    <x v="0"/>
  </r>
  <r>
    <x v="0"/>
    <x v="0"/>
    <x v="0"/>
    <x v="7"/>
    <x v="59"/>
    <n v="1933"/>
    <s v="Harris, Teresa"/>
    <x v="1"/>
    <x v="0"/>
    <x v="0"/>
    <n v="20.48"/>
    <x v="0"/>
    <x v="0"/>
    <m/>
    <n v="20.48"/>
    <m/>
    <x v="0"/>
    <x v="0"/>
    <x v="0"/>
  </r>
  <r>
    <x v="0"/>
    <x v="0"/>
    <x v="2"/>
    <x v="8"/>
    <x v="59"/>
    <n v="1917"/>
    <s v="Rigley, Eric"/>
    <x v="0"/>
    <x v="0"/>
    <x v="0"/>
    <n v="30"/>
    <x v="0"/>
    <x v="0"/>
    <m/>
    <m/>
    <m/>
    <x v="0"/>
    <x v="0"/>
    <x v="0"/>
  </r>
  <r>
    <x v="0"/>
    <x v="0"/>
    <x v="2"/>
    <x v="8"/>
    <x v="59"/>
    <n v="2149"/>
    <s v="Robillard, Mathew"/>
    <x v="0"/>
    <x v="0"/>
    <x v="0"/>
    <n v="0"/>
    <x v="0"/>
    <x v="0"/>
    <m/>
    <m/>
    <n v="30"/>
    <x v="0"/>
    <x v="0"/>
    <x v="0"/>
  </r>
  <r>
    <x v="0"/>
    <x v="0"/>
    <x v="2"/>
    <x v="9"/>
    <x v="59"/>
    <n v="2140"/>
    <s v="Langea-Spradlin, Catherine A."/>
    <x v="1"/>
    <x v="0"/>
    <x v="0"/>
    <n v="0"/>
    <x v="0"/>
    <x v="0"/>
    <m/>
    <m/>
    <n v="20"/>
    <x v="0"/>
    <x v="0"/>
    <x v="0"/>
  </r>
  <r>
    <x v="0"/>
    <x v="0"/>
    <x v="2"/>
    <x v="9"/>
    <x v="59"/>
    <n v="1637"/>
    <s v="Poindexter, Diane"/>
    <x v="1"/>
    <x v="0"/>
    <x v="0"/>
    <n v="0"/>
    <x v="0"/>
    <x v="0"/>
    <m/>
    <m/>
    <n v="20"/>
    <x v="0"/>
    <x v="0"/>
    <x v="0"/>
  </r>
  <r>
    <x v="0"/>
    <x v="0"/>
    <x v="2"/>
    <x v="10"/>
    <x v="59"/>
    <n v="2240"/>
    <s v="Gaffney, Walker"/>
    <x v="1"/>
    <x v="0"/>
    <x v="0"/>
    <n v="17.22"/>
    <x v="0"/>
    <x v="0"/>
    <m/>
    <n v="17.22"/>
    <m/>
    <x v="0"/>
    <x v="0"/>
    <x v="0"/>
  </r>
  <r>
    <x v="0"/>
    <x v="0"/>
    <x v="3"/>
    <x v="11"/>
    <x v="59"/>
    <n v="2281"/>
    <s v="Allmon, Karrie"/>
    <x v="1"/>
    <x v="0"/>
    <x v="0"/>
    <n v="10"/>
    <x v="0"/>
    <x v="0"/>
    <m/>
    <n v="10"/>
    <m/>
    <x v="0"/>
    <x v="0"/>
    <x v="0"/>
  </r>
  <r>
    <x v="0"/>
    <x v="0"/>
    <x v="3"/>
    <x v="11"/>
    <x v="59"/>
    <n v="2268"/>
    <s v="Gibson, Sarah"/>
    <x v="1"/>
    <x v="0"/>
    <x v="0"/>
    <n v="20"/>
    <x v="0"/>
    <x v="0"/>
    <m/>
    <n v="20"/>
    <m/>
    <x v="0"/>
    <x v="0"/>
    <x v="0"/>
  </r>
  <r>
    <x v="0"/>
    <x v="0"/>
    <x v="3"/>
    <x v="11"/>
    <x v="59"/>
    <n v="1993"/>
    <s v="Gibson, Tiffany D."/>
    <x v="1"/>
    <x v="0"/>
    <x v="0"/>
    <n v="20"/>
    <x v="0"/>
    <x v="0"/>
    <m/>
    <n v="20"/>
    <m/>
    <x v="0"/>
    <x v="0"/>
    <x v="0"/>
  </r>
  <r>
    <x v="0"/>
    <x v="0"/>
    <x v="3"/>
    <x v="11"/>
    <x v="59"/>
    <n v="2245"/>
    <s v="Hall, Terry"/>
    <x v="1"/>
    <x v="0"/>
    <x v="0"/>
    <n v="20"/>
    <x v="0"/>
    <x v="0"/>
    <m/>
    <n v="20"/>
    <m/>
    <x v="0"/>
    <x v="0"/>
    <x v="0"/>
  </r>
  <r>
    <x v="0"/>
    <x v="0"/>
    <x v="3"/>
    <x v="11"/>
    <x v="59"/>
    <n v="2287"/>
    <s v="Hicks, Dylan"/>
    <x v="1"/>
    <x v="0"/>
    <x v="0"/>
    <n v="20"/>
    <x v="0"/>
    <x v="1"/>
    <m/>
    <n v="20"/>
    <m/>
    <x v="0"/>
    <x v="0"/>
    <x v="0"/>
  </r>
  <r>
    <x v="0"/>
    <x v="0"/>
    <x v="3"/>
    <x v="11"/>
    <x v="59"/>
    <n v="2291"/>
    <s v="Jackson, Emily"/>
    <x v="1"/>
    <x v="0"/>
    <x v="0"/>
    <n v="39"/>
    <x v="0"/>
    <x v="0"/>
    <m/>
    <n v="39"/>
    <m/>
    <x v="0"/>
    <x v="0"/>
    <x v="0"/>
  </r>
  <r>
    <x v="0"/>
    <x v="0"/>
    <x v="3"/>
    <x v="11"/>
    <x v="59"/>
    <n v="1749"/>
    <s v="Peels, Timothy L."/>
    <x v="1"/>
    <x v="0"/>
    <x v="0"/>
    <n v="20"/>
    <x v="0"/>
    <x v="0"/>
    <m/>
    <n v="20"/>
    <m/>
    <x v="0"/>
    <x v="0"/>
    <x v="0"/>
  </r>
  <r>
    <x v="0"/>
    <x v="0"/>
    <x v="3"/>
    <x v="11"/>
    <x v="59"/>
    <n v="2271"/>
    <s v="Stillwell, Avery"/>
    <x v="1"/>
    <x v="0"/>
    <x v="0"/>
    <n v="6.65"/>
    <x v="0"/>
    <x v="0"/>
    <m/>
    <n v="6.65"/>
    <m/>
    <x v="0"/>
    <x v="0"/>
    <x v="0"/>
  </r>
  <r>
    <x v="0"/>
    <x v="0"/>
    <x v="3"/>
    <x v="11"/>
    <x v="59"/>
    <n v="2284"/>
    <s v="Underwood, Tracy"/>
    <x v="1"/>
    <x v="0"/>
    <x v="0"/>
    <n v="36"/>
    <x v="0"/>
    <x v="0"/>
    <m/>
    <n v="36"/>
    <m/>
    <x v="0"/>
    <x v="0"/>
    <x v="0"/>
  </r>
  <r>
    <x v="0"/>
    <x v="0"/>
    <x v="3"/>
    <x v="11"/>
    <x v="59"/>
    <n v="2166"/>
    <s v="Yokley, Clifford E."/>
    <x v="1"/>
    <x v="0"/>
    <x v="0"/>
    <n v="20"/>
    <x v="0"/>
    <x v="0"/>
    <m/>
    <n v="20"/>
    <m/>
    <x v="0"/>
    <x v="0"/>
    <x v="0"/>
  </r>
  <r>
    <x v="0"/>
    <x v="0"/>
    <x v="1"/>
    <x v="12"/>
    <x v="59"/>
    <n v="1410"/>
    <s v="Cooper, Alice F."/>
    <x v="1"/>
    <x v="0"/>
    <x v="0"/>
    <n v="28.02"/>
    <x v="0"/>
    <x v="0"/>
    <m/>
    <n v="28.02"/>
    <n v="10"/>
    <x v="0"/>
    <x v="0"/>
    <x v="0"/>
  </r>
  <r>
    <x v="0"/>
    <x v="0"/>
    <x v="5"/>
    <x v="12"/>
    <x v="59"/>
    <n v="2203"/>
    <s v="Hicks, Lisa"/>
    <x v="1"/>
    <x v="0"/>
    <x v="0"/>
    <n v="25.13"/>
    <x v="0"/>
    <x v="0"/>
    <m/>
    <n v="25.13"/>
    <m/>
    <x v="0"/>
    <x v="0"/>
    <x v="0"/>
  </r>
  <r>
    <x v="0"/>
    <x v="0"/>
    <x v="9"/>
    <x v="12"/>
    <x v="59"/>
    <n v="2264"/>
    <s v="Lee, Mary"/>
    <x v="1"/>
    <x v="0"/>
    <x v="0"/>
    <n v="25.32"/>
    <x v="0"/>
    <x v="0"/>
    <m/>
    <n v="25.32"/>
    <m/>
    <x v="0"/>
    <x v="0"/>
    <x v="0"/>
  </r>
  <r>
    <x v="0"/>
    <x v="0"/>
    <x v="1"/>
    <x v="12"/>
    <x v="59"/>
    <n v="1206"/>
    <s v="Lorenz, Viola B."/>
    <x v="1"/>
    <x v="0"/>
    <x v="0"/>
    <n v="28"/>
    <x v="0"/>
    <x v="0"/>
    <m/>
    <n v="28"/>
    <m/>
    <x v="0"/>
    <x v="0"/>
    <x v="0"/>
  </r>
  <r>
    <x v="0"/>
    <x v="0"/>
    <x v="6"/>
    <x v="12"/>
    <x v="59"/>
    <n v="2162"/>
    <s v="Williams, Savannah"/>
    <x v="1"/>
    <x v="0"/>
    <x v="0"/>
    <n v="20"/>
    <x v="0"/>
    <x v="0"/>
    <m/>
    <n v="20"/>
    <m/>
    <x v="0"/>
    <x v="0"/>
    <x v="0"/>
  </r>
  <r>
    <x v="0"/>
    <x v="0"/>
    <x v="6"/>
    <x v="13"/>
    <x v="59"/>
    <n v="2175"/>
    <s v="Akulic, Marlene"/>
    <x v="1"/>
    <x v="0"/>
    <x v="0"/>
    <n v="20"/>
    <x v="0"/>
    <x v="0"/>
    <m/>
    <n v="20"/>
    <m/>
    <x v="0"/>
    <x v="0"/>
    <x v="0"/>
  </r>
  <r>
    <x v="0"/>
    <x v="0"/>
    <x v="6"/>
    <x v="13"/>
    <x v="59"/>
    <n v="1355"/>
    <s v="Arp, Peggy A."/>
    <x v="1"/>
    <x v="0"/>
    <x v="0"/>
    <n v="20"/>
    <x v="0"/>
    <x v="0"/>
    <m/>
    <n v="20"/>
    <m/>
    <x v="0"/>
    <x v="0"/>
    <x v="0"/>
  </r>
  <r>
    <x v="0"/>
    <x v="0"/>
    <x v="6"/>
    <x v="13"/>
    <x v="59"/>
    <n v="2229"/>
    <s v="Bledsoe, Amy"/>
    <x v="1"/>
    <x v="0"/>
    <x v="0"/>
    <n v="26"/>
    <x v="0"/>
    <x v="0"/>
    <m/>
    <n v="26"/>
    <m/>
    <x v="0"/>
    <x v="0"/>
    <x v="0"/>
  </r>
  <r>
    <x v="0"/>
    <x v="0"/>
    <x v="6"/>
    <x v="13"/>
    <x v="59"/>
    <n v="2041"/>
    <s v="Bohannon, Barbara"/>
    <x v="1"/>
    <x v="0"/>
    <x v="0"/>
    <n v="28"/>
    <x v="0"/>
    <x v="0"/>
    <m/>
    <n v="28"/>
    <m/>
    <x v="0"/>
    <x v="0"/>
    <x v="0"/>
  </r>
  <r>
    <x v="0"/>
    <x v="0"/>
    <x v="6"/>
    <x v="13"/>
    <x v="59"/>
    <n v="2190"/>
    <s v="Bookout, Nancy"/>
    <x v="1"/>
    <x v="0"/>
    <x v="0"/>
    <n v="20"/>
    <x v="0"/>
    <x v="0"/>
    <m/>
    <n v="20"/>
    <m/>
    <x v="0"/>
    <x v="0"/>
    <x v="0"/>
  </r>
  <r>
    <x v="0"/>
    <x v="0"/>
    <x v="6"/>
    <x v="13"/>
    <x v="59"/>
    <n v="1739"/>
    <s v="Bowers, Brenda"/>
    <x v="1"/>
    <x v="0"/>
    <x v="0"/>
    <n v="0"/>
    <x v="0"/>
    <x v="0"/>
    <m/>
    <m/>
    <m/>
    <x v="0"/>
    <x v="0"/>
    <x v="0"/>
  </r>
  <r>
    <x v="0"/>
    <x v="0"/>
    <x v="6"/>
    <x v="13"/>
    <x v="59"/>
    <n v="2039"/>
    <s v="Brooks, Tammy C."/>
    <x v="1"/>
    <x v="0"/>
    <x v="0"/>
    <n v="27.67"/>
    <x v="0"/>
    <x v="0"/>
    <m/>
    <n v="27.67"/>
    <m/>
    <x v="0"/>
    <x v="0"/>
    <x v="0"/>
  </r>
  <r>
    <x v="0"/>
    <x v="0"/>
    <x v="6"/>
    <x v="13"/>
    <x v="59"/>
    <n v="1978"/>
    <s v="Bryan, Eva J."/>
    <x v="1"/>
    <x v="0"/>
    <x v="0"/>
    <n v="28.15"/>
    <x v="0"/>
    <x v="0"/>
    <m/>
    <n v="28.15"/>
    <m/>
    <x v="0"/>
    <x v="0"/>
    <x v="0"/>
  </r>
  <r>
    <x v="0"/>
    <x v="0"/>
    <x v="6"/>
    <x v="13"/>
    <x v="59"/>
    <n v="2156"/>
    <s v="Bryan, Sheena L."/>
    <x v="1"/>
    <x v="0"/>
    <x v="0"/>
    <n v="20"/>
    <x v="0"/>
    <x v="0"/>
    <m/>
    <n v="20"/>
    <m/>
    <x v="0"/>
    <x v="0"/>
    <x v="0"/>
  </r>
  <r>
    <x v="0"/>
    <x v="0"/>
    <x v="6"/>
    <x v="13"/>
    <x v="59"/>
    <n v="2243"/>
    <s v="Campos, Susan"/>
    <x v="1"/>
    <x v="0"/>
    <x v="0"/>
    <n v="0"/>
    <x v="0"/>
    <x v="0"/>
    <m/>
    <m/>
    <m/>
    <x v="0"/>
    <x v="0"/>
    <x v="0"/>
  </r>
  <r>
    <x v="0"/>
    <x v="0"/>
    <x v="0"/>
    <x v="13"/>
    <x v="59"/>
    <n v="1010"/>
    <s v="Carroll, Robin M."/>
    <x v="1"/>
    <x v="0"/>
    <x v="0"/>
    <n v="26"/>
    <x v="0"/>
    <x v="0"/>
    <m/>
    <n v="26"/>
    <n v="10"/>
    <x v="0"/>
    <x v="0"/>
    <x v="0"/>
  </r>
  <r>
    <x v="0"/>
    <x v="0"/>
    <x v="6"/>
    <x v="13"/>
    <x v="59"/>
    <n v="2068"/>
    <s v="Cathcart, Bess L."/>
    <x v="1"/>
    <x v="0"/>
    <x v="0"/>
    <n v="20"/>
    <x v="0"/>
    <x v="0"/>
    <m/>
    <n v="20"/>
    <m/>
    <x v="0"/>
    <x v="0"/>
    <x v="0"/>
  </r>
  <r>
    <x v="0"/>
    <x v="0"/>
    <x v="6"/>
    <x v="13"/>
    <x v="59"/>
    <n v="2098"/>
    <s v="Childress, Stacy M."/>
    <x v="1"/>
    <x v="0"/>
    <x v="0"/>
    <n v="20"/>
    <x v="0"/>
    <x v="0"/>
    <m/>
    <n v="20"/>
    <m/>
    <x v="0"/>
    <x v="0"/>
    <x v="0"/>
  </r>
  <r>
    <x v="0"/>
    <x v="0"/>
    <x v="6"/>
    <x v="13"/>
    <x v="59"/>
    <n v="2131"/>
    <s v="Collette, Stephanie"/>
    <x v="1"/>
    <x v="0"/>
    <x v="0"/>
    <n v="10"/>
    <x v="0"/>
    <x v="0"/>
    <m/>
    <n v="10"/>
    <n v="20"/>
    <x v="0"/>
    <x v="0"/>
    <x v="0"/>
  </r>
  <r>
    <x v="0"/>
    <x v="0"/>
    <x v="6"/>
    <x v="13"/>
    <x v="59"/>
    <n v="2183"/>
    <s v="Cooper, Elizabeth T."/>
    <x v="1"/>
    <x v="0"/>
    <x v="0"/>
    <n v="20"/>
    <x v="0"/>
    <x v="0"/>
    <m/>
    <n v="20"/>
    <m/>
    <x v="0"/>
    <x v="0"/>
    <x v="0"/>
  </r>
  <r>
    <x v="0"/>
    <x v="0"/>
    <x v="6"/>
    <x v="13"/>
    <x v="59"/>
    <n v="2269"/>
    <s v="Costner, Jo Ann"/>
    <x v="1"/>
    <x v="0"/>
    <x v="0"/>
    <n v="25.65"/>
    <x v="0"/>
    <x v="0"/>
    <m/>
    <n v="25.65"/>
    <m/>
    <x v="0"/>
    <x v="0"/>
    <x v="0"/>
  </r>
  <r>
    <x v="0"/>
    <x v="0"/>
    <x v="6"/>
    <x v="13"/>
    <x v="59"/>
    <n v="1362"/>
    <s v="Davis, Kimberly S."/>
    <x v="1"/>
    <x v="0"/>
    <x v="0"/>
    <n v="20"/>
    <x v="0"/>
    <x v="0"/>
    <m/>
    <n v="20"/>
    <m/>
    <x v="0"/>
    <x v="0"/>
    <x v="0"/>
  </r>
  <r>
    <x v="0"/>
    <x v="0"/>
    <x v="6"/>
    <x v="13"/>
    <x v="59"/>
    <n v="1465"/>
    <s v="Dotson, Wanda A."/>
    <x v="1"/>
    <x v="0"/>
    <x v="0"/>
    <n v="20"/>
    <x v="0"/>
    <x v="0"/>
    <m/>
    <n v="20"/>
    <m/>
    <x v="0"/>
    <x v="0"/>
    <x v="0"/>
  </r>
  <r>
    <x v="0"/>
    <x v="0"/>
    <x v="6"/>
    <x v="13"/>
    <x v="59"/>
    <n v="2046"/>
    <s v="Dunn, Lois"/>
    <x v="1"/>
    <x v="0"/>
    <x v="0"/>
    <n v="20"/>
    <x v="0"/>
    <x v="0"/>
    <m/>
    <n v="20"/>
    <n v="4"/>
    <x v="0"/>
    <x v="0"/>
    <x v="0"/>
  </r>
  <r>
    <x v="0"/>
    <x v="0"/>
    <x v="6"/>
    <x v="13"/>
    <x v="59"/>
    <n v="2152"/>
    <s v="Fishwick, Roberta"/>
    <x v="1"/>
    <x v="0"/>
    <x v="0"/>
    <n v="19.28"/>
    <x v="0"/>
    <x v="0"/>
    <m/>
    <n v="19.28"/>
    <m/>
    <x v="0"/>
    <x v="0"/>
    <x v="0"/>
  </r>
  <r>
    <x v="0"/>
    <x v="0"/>
    <x v="6"/>
    <x v="13"/>
    <x v="59"/>
    <n v="2265"/>
    <s v="Ginn, Pamela"/>
    <x v="1"/>
    <x v="0"/>
    <x v="0"/>
    <n v="0"/>
    <x v="0"/>
    <x v="1"/>
    <m/>
    <m/>
    <n v="20"/>
    <x v="0"/>
    <x v="0"/>
    <x v="0"/>
  </r>
  <r>
    <x v="0"/>
    <x v="0"/>
    <x v="6"/>
    <x v="13"/>
    <x v="59"/>
    <n v="2265"/>
    <s v="Ginn, Pamela"/>
    <x v="1"/>
    <x v="0"/>
    <x v="0"/>
    <n v="20"/>
    <x v="0"/>
    <x v="0"/>
    <m/>
    <n v="20"/>
    <m/>
    <x v="0"/>
    <x v="0"/>
    <x v="0"/>
  </r>
  <r>
    <x v="0"/>
    <x v="0"/>
    <x v="6"/>
    <x v="13"/>
    <x v="59"/>
    <n v="2286"/>
    <s v="Godwin, Tonya"/>
    <x v="1"/>
    <x v="0"/>
    <x v="0"/>
    <n v="20"/>
    <x v="0"/>
    <x v="1"/>
    <m/>
    <n v="20"/>
    <m/>
    <x v="0"/>
    <x v="0"/>
    <x v="0"/>
  </r>
  <r>
    <x v="0"/>
    <x v="0"/>
    <x v="6"/>
    <x v="13"/>
    <x v="59"/>
    <n v="2222"/>
    <s v="Hamilton, Patricia"/>
    <x v="1"/>
    <x v="0"/>
    <x v="0"/>
    <n v="20"/>
    <x v="0"/>
    <x v="0"/>
    <m/>
    <n v="20"/>
    <m/>
    <x v="0"/>
    <x v="0"/>
    <x v="0"/>
  </r>
  <r>
    <x v="0"/>
    <x v="0"/>
    <x v="6"/>
    <x v="13"/>
    <x v="59"/>
    <n v="2280"/>
    <s v="Harrill, Angel"/>
    <x v="1"/>
    <x v="0"/>
    <x v="0"/>
    <n v="20"/>
    <x v="0"/>
    <x v="0"/>
    <m/>
    <n v="20"/>
    <m/>
    <x v="0"/>
    <x v="0"/>
    <x v="0"/>
  </r>
  <r>
    <x v="0"/>
    <x v="0"/>
    <x v="6"/>
    <x v="13"/>
    <x v="59"/>
    <n v="2261"/>
    <s v="Howarth, Amy"/>
    <x v="1"/>
    <x v="0"/>
    <x v="0"/>
    <n v="20"/>
    <x v="0"/>
    <x v="0"/>
    <m/>
    <n v="20"/>
    <m/>
    <x v="0"/>
    <x v="0"/>
    <x v="0"/>
  </r>
  <r>
    <x v="0"/>
    <x v="0"/>
    <x v="6"/>
    <x v="13"/>
    <x v="59"/>
    <n v="2188"/>
    <s v="Jones, Tina"/>
    <x v="1"/>
    <x v="0"/>
    <x v="0"/>
    <n v="20"/>
    <x v="0"/>
    <x v="0"/>
    <m/>
    <n v="20"/>
    <m/>
    <x v="0"/>
    <x v="0"/>
    <x v="0"/>
  </r>
  <r>
    <x v="0"/>
    <x v="0"/>
    <x v="6"/>
    <x v="13"/>
    <x v="59"/>
    <n v="1480"/>
    <s v="Kliever, Debbie J."/>
    <x v="1"/>
    <x v="0"/>
    <x v="0"/>
    <n v="20"/>
    <x v="0"/>
    <x v="0"/>
    <m/>
    <n v="20"/>
    <m/>
    <x v="0"/>
    <x v="0"/>
    <x v="0"/>
  </r>
  <r>
    <x v="0"/>
    <x v="0"/>
    <x v="6"/>
    <x v="13"/>
    <x v="59"/>
    <n v="1391"/>
    <s v="Mason, Judy A."/>
    <x v="1"/>
    <x v="0"/>
    <x v="0"/>
    <n v="0"/>
    <x v="0"/>
    <x v="1"/>
    <m/>
    <m/>
    <n v="30"/>
    <x v="0"/>
    <x v="0"/>
    <x v="0"/>
  </r>
  <r>
    <x v="0"/>
    <x v="0"/>
    <x v="6"/>
    <x v="13"/>
    <x v="59"/>
    <n v="1391"/>
    <s v="Mason, Judy A."/>
    <x v="1"/>
    <x v="0"/>
    <x v="0"/>
    <n v="20"/>
    <x v="0"/>
    <x v="0"/>
    <m/>
    <n v="20"/>
    <n v="10"/>
    <x v="0"/>
    <x v="0"/>
    <x v="0"/>
  </r>
  <r>
    <x v="0"/>
    <x v="0"/>
    <x v="7"/>
    <x v="13"/>
    <x v="59"/>
    <n v="2176"/>
    <s v="May, Cynthia L."/>
    <x v="1"/>
    <x v="0"/>
    <x v="0"/>
    <n v="21.22"/>
    <x v="0"/>
    <x v="0"/>
    <m/>
    <n v="21.22"/>
    <m/>
    <x v="0"/>
    <x v="0"/>
    <x v="0"/>
  </r>
  <r>
    <x v="0"/>
    <x v="0"/>
    <x v="6"/>
    <x v="13"/>
    <x v="59"/>
    <n v="1558"/>
    <s v="McCluskey, Loreta R."/>
    <x v="1"/>
    <x v="0"/>
    <x v="0"/>
    <n v="20"/>
    <x v="0"/>
    <x v="3"/>
    <m/>
    <n v="20"/>
    <m/>
    <x v="0"/>
    <x v="0"/>
    <x v="0"/>
  </r>
  <r>
    <x v="0"/>
    <x v="0"/>
    <x v="6"/>
    <x v="13"/>
    <x v="59"/>
    <n v="2127"/>
    <s v="McKee, April"/>
    <x v="1"/>
    <x v="0"/>
    <x v="0"/>
    <n v="19.98"/>
    <x v="0"/>
    <x v="0"/>
    <m/>
    <n v="19.98"/>
    <m/>
    <x v="0"/>
    <x v="0"/>
    <x v="0"/>
  </r>
  <r>
    <x v="0"/>
    <x v="0"/>
    <x v="6"/>
    <x v="13"/>
    <x v="59"/>
    <n v="2174"/>
    <s v="Miller, Martha"/>
    <x v="1"/>
    <x v="0"/>
    <x v="0"/>
    <n v="21.15"/>
    <x v="0"/>
    <x v="0"/>
    <m/>
    <n v="21.15"/>
    <m/>
    <x v="0"/>
    <x v="0"/>
    <x v="0"/>
  </r>
  <r>
    <x v="0"/>
    <x v="0"/>
    <x v="6"/>
    <x v="13"/>
    <x v="59"/>
    <n v="1559"/>
    <s v="Nichols, Brenda S."/>
    <x v="1"/>
    <x v="0"/>
    <x v="0"/>
    <n v="20"/>
    <x v="0"/>
    <x v="0"/>
    <m/>
    <n v="20"/>
    <m/>
    <x v="0"/>
    <x v="0"/>
    <x v="0"/>
  </r>
  <r>
    <x v="0"/>
    <x v="0"/>
    <x v="6"/>
    <x v="13"/>
    <x v="59"/>
    <n v="2259"/>
    <s v="Peels, Carolyn K."/>
    <x v="1"/>
    <x v="0"/>
    <x v="0"/>
    <n v="20"/>
    <x v="0"/>
    <x v="0"/>
    <m/>
    <n v="20"/>
    <m/>
    <x v="0"/>
    <x v="0"/>
    <x v="0"/>
  </r>
  <r>
    <x v="0"/>
    <x v="0"/>
    <x v="6"/>
    <x v="13"/>
    <x v="59"/>
    <n v="1767"/>
    <s v="Presley, Bernice"/>
    <x v="1"/>
    <x v="0"/>
    <x v="0"/>
    <n v="20"/>
    <x v="0"/>
    <x v="0"/>
    <m/>
    <n v="20"/>
    <m/>
    <x v="0"/>
    <x v="0"/>
    <x v="0"/>
  </r>
  <r>
    <x v="0"/>
    <x v="0"/>
    <x v="6"/>
    <x v="13"/>
    <x v="59"/>
    <n v="2246"/>
    <s v="Rice, Yvonne"/>
    <x v="1"/>
    <x v="0"/>
    <x v="0"/>
    <n v="12.83"/>
    <x v="0"/>
    <x v="0"/>
    <m/>
    <n v="12.83"/>
    <m/>
    <x v="0"/>
    <x v="0"/>
    <x v="0"/>
  </r>
  <r>
    <x v="0"/>
    <x v="0"/>
    <x v="6"/>
    <x v="13"/>
    <x v="59"/>
    <n v="1997"/>
    <s v="Roberts, Lisa R."/>
    <x v="1"/>
    <x v="0"/>
    <x v="0"/>
    <n v="20"/>
    <x v="0"/>
    <x v="0"/>
    <m/>
    <n v="20"/>
    <m/>
    <x v="0"/>
    <x v="0"/>
    <x v="0"/>
  </r>
  <r>
    <x v="0"/>
    <x v="0"/>
    <x v="6"/>
    <x v="13"/>
    <x v="59"/>
    <n v="1299"/>
    <s v="Rodgers, Cathy B."/>
    <x v="1"/>
    <x v="0"/>
    <x v="0"/>
    <n v="0"/>
    <x v="0"/>
    <x v="0"/>
    <m/>
    <m/>
    <n v="20"/>
    <x v="0"/>
    <x v="0"/>
    <x v="0"/>
  </r>
  <r>
    <x v="0"/>
    <x v="0"/>
    <x v="7"/>
    <x v="13"/>
    <x v="59"/>
    <n v="2192"/>
    <s v="Rupinski, Angela"/>
    <x v="1"/>
    <x v="0"/>
    <x v="0"/>
    <n v="28.07"/>
    <x v="0"/>
    <x v="0"/>
    <m/>
    <n v="28.07"/>
    <m/>
    <x v="0"/>
    <x v="0"/>
    <x v="0"/>
  </r>
  <r>
    <x v="0"/>
    <x v="0"/>
    <x v="6"/>
    <x v="13"/>
    <x v="59"/>
    <n v="1590"/>
    <s v="Russell, Barbara L."/>
    <x v="1"/>
    <x v="0"/>
    <x v="0"/>
    <n v="20"/>
    <x v="0"/>
    <x v="0"/>
    <m/>
    <n v="20"/>
    <m/>
    <x v="0"/>
    <x v="0"/>
    <x v="0"/>
  </r>
  <r>
    <x v="0"/>
    <x v="0"/>
    <x v="6"/>
    <x v="13"/>
    <x v="59"/>
    <n v="2218"/>
    <s v="Russell, Brandy"/>
    <x v="1"/>
    <x v="0"/>
    <x v="0"/>
    <n v="27"/>
    <x v="0"/>
    <x v="0"/>
    <m/>
    <n v="27"/>
    <m/>
    <x v="0"/>
    <x v="0"/>
    <x v="0"/>
  </r>
  <r>
    <x v="0"/>
    <x v="0"/>
    <x v="6"/>
    <x v="13"/>
    <x v="59"/>
    <n v="1612"/>
    <s v="Self, Janet"/>
    <x v="1"/>
    <x v="0"/>
    <x v="0"/>
    <n v="20"/>
    <x v="0"/>
    <x v="0"/>
    <m/>
    <n v="20"/>
    <m/>
    <x v="0"/>
    <x v="0"/>
    <x v="0"/>
  </r>
  <r>
    <x v="0"/>
    <x v="0"/>
    <x v="6"/>
    <x v="13"/>
    <x v="59"/>
    <n v="2016"/>
    <s v="Torbett, Donna G."/>
    <x v="1"/>
    <x v="0"/>
    <x v="0"/>
    <n v="20"/>
    <x v="0"/>
    <x v="0"/>
    <m/>
    <n v="20"/>
    <m/>
    <x v="0"/>
    <x v="0"/>
    <x v="0"/>
  </r>
  <r>
    <x v="0"/>
    <x v="0"/>
    <x v="6"/>
    <x v="13"/>
    <x v="59"/>
    <n v="2147"/>
    <s v="Watson, Linda L."/>
    <x v="1"/>
    <x v="0"/>
    <x v="0"/>
    <n v="23.45"/>
    <x v="0"/>
    <x v="0"/>
    <m/>
    <n v="23.45"/>
    <m/>
    <x v="0"/>
    <x v="0"/>
    <x v="0"/>
  </r>
  <r>
    <x v="0"/>
    <x v="0"/>
    <x v="6"/>
    <x v="13"/>
    <x v="59"/>
    <n v="2154"/>
    <s v="West, Sandra"/>
    <x v="1"/>
    <x v="0"/>
    <x v="0"/>
    <n v="20"/>
    <x v="0"/>
    <x v="0"/>
    <m/>
    <n v="20"/>
    <m/>
    <x v="0"/>
    <x v="0"/>
    <x v="0"/>
  </r>
  <r>
    <x v="0"/>
    <x v="0"/>
    <x v="6"/>
    <x v="13"/>
    <x v="59"/>
    <n v="2244"/>
    <s v="Winter, Esther"/>
    <x v="1"/>
    <x v="0"/>
    <x v="0"/>
    <n v="0"/>
    <x v="0"/>
    <x v="1"/>
    <m/>
    <m/>
    <n v="30"/>
    <x v="0"/>
    <x v="0"/>
    <x v="0"/>
  </r>
  <r>
    <x v="0"/>
    <x v="0"/>
    <x v="6"/>
    <x v="13"/>
    <x v="59"/>
    <n v="2244"/>
    <s v="Winter, Esther"/>
    <x v="1"/>
    <x v="0"/>
    <x v="0"/>
    <n v="20"/>
    <x v="0"/>
    <x v="0"/>
    <m/>
    <n v="20"/>
    <m/>
    <x v="0"/>
    <x v="0"/>
    <x v="0"/>
  </r>
  <r>
    <x v="0"/>
    <x v="0"/>
    <x v="3"/>
    <x v="13"/>
    <x v="59"/>
    <n v="2282"/>
    <s v="Young, Karen A."/>
    <x v="1"/>
    <x v="0"/>
    <x v="0"/>
    <n v="20"/>
    <x v="0"/>
    <x v="0"/>
    <m/>
    <n v="20"/>
    <m/>
    <x v="0"/>
    <x v="0"/>
    <x v="0"/>
  </r>
  <r>
    <x v="0"/>
    <x v="0"/>
    <x v="1"/>
    <x v="14"/>
    <x v="59"/>
    <n v="2165"/>
    <s v="Blackshire, Bradly"/>
    <x v="1"/>
    <x v="0"/>
    <x v="0"/>
    <n v="0"/>
    <x v="0"/>
    <x v="1"/>
    <m/>
    <m/>
    <n v="30"/>
    <x v="0"/>
    <x v="0"/>
    <x v="0"/>
  </r>
  <r>
    <x v="0"/>
    <x v="0"/>
    <x v="1"/>
    <x v="14"/>
    <x v="59"/>
    <n v="2165"/>
    <s v="Blackshire, Bradly"/>
    <x v="1"/>
    <x v="0"/>
    <x v="0"/>
    <n v="20"/>
    <x v="0"/>
    <x v="0"/>
    <m/>
    <n v="20"/>
    <m/>
    <x v="0"/>
    <x v="0"/>
    <x v="0"/>
  </r>
  <r>
    <x v="0"/>
    <x v="0"/>
    <x v="8"/>
    <x v="14"/>
    <x v="59"/>
    <n v="2177"/>
    <s v="Cannon, James"/>
    <x v="1"/>
    <x v="0"/>
    <x v="0"/>
    <n v="20"/>
    <x v="0"/>
    <x v="0"/>
    <m/>
    <n v="20"/>
    <m/>
    <x v="0"/>
    <x v="0"/>
    <x v="0"/>
  </r>
  <r>
    <x v="0"/>
    <x v="0"/>
    <x v="1"/>
    <x v="14"/>
    <x v="59"/>
    <n v="1280"/>
    <s v="Cooley, Tammy K."/>
    <x v="1"/>
    <x v="0"/>
    <x v="0"/>
    <n v="0"/>
    <x v="0"/>
    <x v="1"/>
    <m/>
    <m/>
    <n v="30"/>
    <x v="0"/>
    <x v="0"/>
    <x v="0"/>
  </r>
  <r>
    <x v="0"/>
    <x v="0"/>
    <x v="1"/>
    <x v="14"/>
    <x v="59"/>
    <n v="1280"/>
    <s v="Cooley, Tammy K."/>
    <x v="1"/>
    <x v="0"/>
    <x v="0"/>
    <n v="20"/>
    <x v="0"/>
    <x v="0"/>
    <m/>
    <n v="20"/>
    <m/>
    <x v="0"/>
    <x v="0"/>
    <x v="0"/>
  </r>
  <r>
    <x v="0"/>
    <x v="0"/>
    <x v="5"/>
    <x v="14"/>
    <x v="59"/>
    <n v="2277"/>
    <s v="Frye, Jason"/>
    <x v="1"/>
    <x v="0"/>
    <x v="0"/>
    <n v="36"/>
    <x v="0"/>
    <x v="0"/>
    <m/>
    <n v="36"/>
    <m/>
    <x v="0"/>
    <x v="0"/>
    <x v="0"/>
  </r>
  <r>
    <x v="0"/>
    <x v="0"/>
    <x v="1"/>
    <x v="14"/>
    <x v="59"/>
    <n v="1684"/>
    <s v="Mckee, Nathan"/>
    <x v="1"/>
    <x v="0"/>
    <x v="0"/>
    <n v="20"/>
    <x v="0"/>
    <x v="0"/>
    <m/>
    <n v="20"/>
    <m/>
    <x v="0"/>
    <x v="0"/>
    <x v="0"/>
  </r>
  <r>
    <x v="0"/>
    <x v="0"/>
    <x v="1"/>
    <x v="14"/>
    <x v="59"/>
    <n v="2242"/>
    <s v="Ridge, Billy"/>
    <x v="1"/>
    <x v="0"/>
    <x v="0"/>
    <n v="19.78"/>
    <x v="0"/>
    <x v="0"/>
    <m/>
    <n v="19.78"/>
    <m/>
    <x v="0"/>
    <x v="0"/>
    <x v="0"/>
  </r>
  <r>
    <x v="0"/>
    <x v="0"/>
    <x v="1"/>
    <x v="14"/>
    <x v="59"/>
    <n v="2220"/>
    <s v="Waddell, Henry"/>
    <x v="1"/>
    <x v="0"/>
    <x v="0"/>
    <n v="20"/>
    <x v="0"/>
    <x v="0"/>
    <m/>
    <n v="20"/>
    <m/>
    <x v="0"/>
    <x v="0"/>
    <x v="0"/>
  </r>
  <r>
    <x v="0"/>
    <x v="0"/>
    <x v="1"/>
    <x v="14"/>
    <x v="59"/>
    <n v="2161"/>
    <s v="Watson, Mark"/>
    <x v="1"/>
    <x v="0"/>
    <x v="0"/>
    <n v="20"/>
    <x v="0"/>
    <x v="0"/>
    <m/>
    <n v="20"/>
    <m/>
    <x v="0"/>
    <x v="0"/>
    <x v="0"/>
  </r>
  <r>
    <x v="0"/>
    <x v="0"/>
    <x v="1"/>
    <x v="14"/>
    <x v="59"/>
    <n v="2180"/>
    <s v="Young, Robin A."/>
    <x v="1"/>
    <x v="0"/>
    <x v="0"/>
    <n v="25"/>
    <x v="0"/>
    <x v="0"/>
    <m/>
    <n v="25"/>
    <m/>
    <x v="0"/>
    <x v="0"/>
    <x v="0"/>
  </r>
  <r>
    <x v="0"/>
    <x v="0"/>
    <x v="9"/>
    <x v="15"/>
    <x v="59"/>
    <n v="1520"/>
    <s v="Best, Shirley"/>
    <x v="1"/>
    <x v="0"/>
    <x v="0"/>
    <n v="20"/>
    <x v="0"/>
    <x v="0"/>
    <m/>
    <n v="20"/>
    <m/>
    <x v="0"/>
    <x v="0"/>
    <x v="0"/>
  </r>
  <r>
    <x v="0"/>
    <x v="0"/>
    <x v="6"/>
    <x v="15"/>
    <x v="59"/>
    <n v="2285"/>
    <s v="Bivens, Diane"/>
    <x v="1"/>
    <x v="0"/>
    <x v="0"/>
    <n v="20"/>
    <x v="0"/>
    <x v="1"/>
    <m/>
    <n v="20"/>
    <m/>
    <x v="0"/>
    <x v="0"/>
    <x v="0"/>
  </r>
  <r>
    <x v="0"/>
    <x v="0"/>
    <x v="9"/>
    <x v="15"/>
    <x v="59"/>
    <n v="1856"/>
    <s v="Bivens, Tammie"/>
    <x v="1"/>
    <x v="0"/>
    <x v="0"/>
    <n v="0"/>
    <x v="0"/>
    <x v="1"/>
    <m/>
    <m/>
    <n v="10"/>
    <x v="0"/>
    <x v="0"/>
    <x v="0"/>
  </r>
  <r>
    <x v="0"/>
    <x v="0"/>
    <x v="9"/>
    <x v="15"/>
    <x v="59"/>
    <n v="1856"/>
    <s v="Bivens, Tammie"/>
    <x v="1"/>
    <x v="0"/>
    <x v="0"/>
    <n v="20"/>
    <x v="0"/>
    <x v="0"/>
    <m/>
    <n v="20"/>
    <m/>
    <x v="0"/>
    <x v="0"/>
    <x v="0"/>
  </r>
  <r>
    <x v="0"/>
    <x v="0"/>
    <x v="6"/>
    <x v="15"/>
    <x v="59"/>
    <n v="2235"/>
    <s v="Clark, Elizabeth"/>
    <x v="1"/>
    <x v="0"/>
    <x v="0"/>
    <n v="20"/>
    <x v="0"/>
    <x v="0"/>
    <m/>
    <n v="20"/>
    <m/>
    <x v="0"/>
    <x v="0"/>
    <x v="0"/>
  </r>
  <r>
    <x v="0"/>
    <x v="0"/>
    <x v="9"/>
    <x v="15"/>
    <x v="59"/>
    <n v="2267"/>
    <s v="Ellis, Kathleen"/>
    <x v="1"/>
    <x v="0"/>
    <x v="0"/>
    <n v="20"/>
    <x v="0"/>
    <x v="0"/>
    <m/>
    <n v="20"/>
    <m/>
    <x v="0"/>
    <x v="0"/>
    <x v="0"/>
  </r>
  <r>
    <x v="0"/>
    <x v="0"/>
    <x v="9"/>
    <x v="15"/>
    <x v="59"/>
    <n v="1107"/>
    <s v="Hall, Mary"/>
    <x v="1"/>
    <x v="0"/>
    <x v="0"/>
    <n v="26.68"/>
    <x v="0"/>
    <x v="0"/>
    <m/>
    <n v="26.68"/>
    <n v="10"/>
    <x v="0"/>
    <x v="0"/>
    <x v="0"/>
  </r>
  <r>
    <x v="0"/>
    <x v="0"/>
    <x v="9"/>
    <x v="15"/>
    <x v="59"/>
    <n v="1866"/>
    <s v="Harris, Nancy"/>
    <x v="1"/>
    <x v="0"/>
    <x v="0"/>
    <n v="0"/>
    <x v="0"/>
    <x v="1"/>
    <m/>
    <m/>
    <n v="4"/>
    <x v="0"/>
    <x v="0"/>
    <x v="0"/>
  </r>
  <r>
    <x v="0"/>
    <x v="0"/>
    <x v="9"/>
    <x v="15"/>
    <x v="59"/>
    <n v="1866"/>
    <s v="Harris, Nancy"/>
    <x v="1"/>
    <x v="0"/>
    <x v="0"/>
    <n v="20"/>
    <x v="0"/>
    <x v="0"/>
    <m/>
    <n v="20"/>
    <m/>
    <x v="0"/>
    <x v="0"/>
    <x v="0"/>
  </r>
  <r>
    <x v="0"/>
    <x v="0"/>
    <x v="9"/>
    <x v="15"/>
    <x v="59"/>
    <n v="1985"/>
    <s v="Pilkey, Melissa"/>
    <x v="1"/>
    <x v="0"/>
    <x v="0"/>
    <n v="20"/>
    <x v="0"/>
    <x v="0"/>
    <m/>
    <n v="20"/>
    <m/>
    <x v="0"/>
    <x v="0"/>
    <x v="0"/>
  </r>
  <r>
    <x v="0"/>
    <x v="0"/>
    <x v="3"/>
    <x v="15"/>
    <x v="59"/>
    <n v="1967"/>
    <s v="Shaw, Teia L."/>
    <x v="1"/>
    <x v="0"/>
    <x v="0"/>
    <n v="20"/>
    <x v="0"/>
    <x v="0"/>
    <m/>
    <n v="20"/>
    <m/>
    <x v="0"/>
    <x v="0"/>
    <x v="0"/>
  </r>
  <r>
    <x v="0"/>
    <x v="0"/>
    <x v="9"/>
    <x v="15"/>
    <x v="59"/>
    <n v="2272"/>
    <s v="Zimmerman, Miranda"/>
    <x v="1"/>
    <x v="0"/>
    <x v="0"/>
    <n v="25.02"/>
    <x v="0"/>
    <x v="0"/>
    <m/>
    <n v="25.02"/>
    <m/>
    <x v="0"/>
    <x v="0"/>
    <x v="0"/>
  </r>
  <r>
    <x v="0"/>
    <x v="0"/>
    <x v="7"/>
    <x v="16"/>
    <x v="59"/>
    <n v="2181"/>
    <s v="Campbell, Lisa M."/>
    <x v="1"/>
    <x v="0"/>
    <x v="0"/>
    <n v="26.13"/>
    <x v="0"/>
    <x v="0"/>
    <m/>
    <n v="26.13"/>
    <m/>
    <x v="0"/>
    <x v="0"/>
    <x v="0"/>
  </r>
  <r>
    <x v="0"/>
    <x v="0"/>
    <x v="7"/>
    <x v="16"/>
    <x v="59"/>
    <n v="2193"/>
    <s v="Cannon, Jennifer"/>
    <x v="1"/>
    <x v="0"/>
    <x v="0"/>
    <n v="20"/>
    <x v="0"/>
    <x v="0"/>
    <m/>
    <n v="20"/>
    <m/>
    <x v="0"/>
    <x v="0"/>
    <x v="0"/>
  </r>
  <r>
    <x v="0"/>
    <x v="0"/>
    <x v="4"/>
    <x v="16"/>
    <x v="59"/>
    <n v="2238"/>
    <s v="Carey, Laura"/>
    <x v="1"/>
    <x v="0"/>
    <x v="0"/>
    <n v="31.23"/>
    <x v="0"/>
    <x v="0"/>
    <m/>
    <n v="31.23"/>
    <m/>
    <x v="0"/>
    <x v="0"/>
    <x v="0"/>
  </r>
  <r>
    <x v="0"/>
    <x v="0"/>
    <x v="7"/>
    <x v="16"/>
    <x v="59"/>
    <n v="2283"/>
    <s v="Frye, Rachelle"/>
    <x v="1"/>
    <x v="0"/>
    <x v="0"/>
    <n v="21"/>
    <x v="0"/>
    <x v="0"/>
    <m/>
    <n v="21"/>
    <m/>
    <x v="0"/>
    <x v="0"/>
    <x v="0"/>
  </r>
  <r>
    <x v="0"/>
    <x v="0"/>
    <x v="7"/>
    <x v="16"/>
    <x v="59"/>
    <n v="2045"/>
    <s v="Mcinerney, Renee L."/>
    <x v="1"/>
    <x v="0"/>
    <x v="0"/>
    <n v="20"/>
    <x v="0"/>
    <x v="0"/>
    <m/>
    <n v="20"/>
    <m/>
    <x v="0"/>
    <x v="0"/>
    <x v="0"/>
  </r>
  <r>
    <x v="0"/>
    <x v="0"/>
    <x v="5"/>
    <x v="17"/>
    <x v="59"/>
    <n v="2274"/>
    <s v="Eddy, Bryan"/>
    <x v="1"/>
    <x v="0"/>
    <x v="0"/>
    <n v="20"/>
    <x v="0"/>
    <x v="0"/>
    <m/>
    <n v="20"/>
    <m/>
    <x v="0"/>
    <x v="0"/>
    <x v="0"/>
  </r>
  <r>
    <x v="0"/>
    <x v="0"/>
    <x v="5"/>
    <x v="17"/>
    <x v="59"/>
    <n v="1596"/>
    <s v="Harrison, Charles"/>
    <x v="1"/>
    <x v="0"/>
    <x v="0"/>
    <n v="28"/>
    <x v="0"/>
    <x v="0"/>
    <m/>
    <n v="28"/>
    <n v="10"/>
    <x v="0"/>
    <x v="0"/>
    <x v="0"/>
  </r>
  <r>
    <x v="0"/>
    <x v="0"/>
    <x v="5"/>
    <x v="18"/>
    <x v="59"/>
    <n v="1575"/>
    <s v="Gable, James D."/>
    <x v="1"/>
    <x v="0"/>
    <x v="0"/>
    <n v="22.35"/>
    <x v="0"/>
    <x v="0"/>
    <m/>
    <n v="22.35"/>
    <n v="10"/>
    <x v="0"/>
    <x v="0"/>
    <x v="0"/>
  </r>
  <r>
    <x v="0"/>
    <x v="0"/>
    <x v="8"/>
    <x v="19"/>
    <x v="59"/>
    <n v="2089"/>
    <s v="Cole, Joseph A."/>
    <x v="1"/>
    <x v="0"/>
    <x v="0"/>
    <n v="26.47"/>
    <x v="0"/>
    <x v="0"/>
    <m/>
    <n v="26.47"/>
    <m/>
    <x v="0"/>
    <x v="0"/>
    <x v="0"/>
  </r>
  <r>
    <x v="0"/>
    <x v="0"/>
    <x v="8"/>
    <x v="19"/>
    <x v="59"/>
    <n v="2169"/>
    <s v="Zimmerman, Donald E."/>
    <x v="1"/>
    <x v="0"/>
    <x v="0"/>
    <n v="26.17"/>
    <x v="0"/>
    <x v="0"/>
    <m/>
    <n v="26.17"/>
    <m/>
    <x v="0"/>
    <x v="0"/>
    <x v="0"/>
  </r>
  <r>
    <x v="0"/>
    <x v="0"/>
    <x v="0"/>
    <x v="0"/>
    <x v="60"/>
    <n v="2289"/>
    <s v="Askew, Dionte"/>
    <x v="1"/>
    <x v="0"/>
    <x v="0"/>
    <n v="39.22"/>
    <x v="0"/>
    <x v="1"/>
    <m/>
    <n v="39.22"/>
    <m/>
    <x v="0"/>
    <x v="0"/>
    <x v="0"/>
  </r>
  <r>
    <x v="0"/>
    <x v="0"/>
    <x v="0"/>
    <x v="0"/>
    <x v="60"/>
    <n v="2069"/>
    <s v="Bibee, Ronald S."/>
    <x v="0"/>
    <x v="0"/>
    <x v="0"/>
    <n v="40"/>
    <x v="0"/>
    <x v="1"/>
    <m/>
    <m/>
    <m/>
    <x v="0"/>
    <x v="0"/>
    <x v="0"/>
  </r>
  <r>
    <x v="0"/>
    <x v="0"/>
    <x v="0"/>
    <x v="0"/>
    <x v="60"/>
    <n v="1435"/>
    <s v="Bores, Carie L."/>
    <x v="0"/>
    <x v="0"/>
    <x v="0"/>
    <n v="40"/>
    <x v="0"/>
    <x v="1"/>
    <m/>
    <m/>
    <m/>
    <x v="0"/>
    <x v="0"/>
    <x v="0"/>
  </r>
  <r>
    <x v="0"/>
    <x v="0"/>
    <x v="0"/>
    <x v="0"/>
    <x v="60"/>
    <n v="2290"/>
    <s v="Garza, Cody"/>
    <x v="0"/>
    <x v="0"/>
    <x v="0"/>
    <n v="40"/>
    <x v="0"/>
    <x v="1"/>
    <m/>
    <m/>
    <m/>
    <x v="0"/>
    <x v="0"/>
    <x v="0"/>
  </r>
  <r>
    <x v="0"/>
    <x v="0"/>
    <x v="0"/>
    <x v="0"/>
    <x v="60"/>
    <n v="2292"/>
    <s v="Reagan, Lindsey"/>
    <x v="1"/>
    <x v="0"/>
    <x v="0"/>
    <n v="40"/>
    <x v="0"/>
    <x v="1"/>
    <m/>
    <n v="40"/>
    <m/>
    <x v="0"/>
    <x v="0"/>
    <x v="0"/>
  </r>
  <r>
    <x v="0"/>
    <x v="0"/>
    <x v="0"/>
    <x v="0"/>
    <x v="60"/>
    <n v="2279"/>
    <s v="Spalding, Kyle"/>
    <x v="0"/>
    <x v="0"/>
    <x v="0"/>
    <n v="40"/>
    <x v="0"/>
    <x v="1"/>
    <m/>
    <m/>
    <m/>
    <x v="0"/>
    <x v="0"/>
    <x v="0"/>
  </r>
  <r>
    <x v="0"/>
    <x v="0"/>
    <x v="0"/>
    <x v="0"/>
    <x v="60"/>
    <n v="2076"/>
    <s v="Stephens, Andrew"/>
    <x v="1"/>
    <x v="0"/>
    <x v="0"/>
    <n v="0"/>
    <x v="0"/>
    <x v="1"/>
    <m/>
    <m/>
    <m/>
    <x v="0"/>
    <x v="0"/>
    <x v="0"/>
  </r>
  <r>
    <x v="0"/>
    <x v="0"/>
    <x v="0"/>
    <x v="0"/>
    <x v="60"/>
    <n v="2185"/>
    <s v="Watson, Tamitha"/>
    <x v="0"/>
    <x v="0"/>
    <x v="0"/>
    <n v="40"/>
    <x v="0"/>
    <x v="1"/>
    <m/>
    <m/>
    <m/>
    <x v="0"/>
    <x v="0"/>
    <x v="0"/>
  </r>
  <r>
    <x v="0"/>
    <x v="0"/>
    <x v="0"/>
    <x v="0"/>
    <x v="60"/>
    <n v="1079"/>
    <s v="Wilson, Jim"/>
    <x v="0"/>
    <x v="0"/>
    <x v="0"/>
    <n v="40"/>
    <x v="0"/>
    <x v="1"/>
    <m/>
    <m/>
    <m/>
    <x v="0"/>
    <x v="0"/>
    <x v="0"/>
  </r>
  <r>
    <x v="0"/>
    <x v="0"/>
    <x v="0"/>
    <x v="1"/>
    <x v="60"/>
    <n v="1481"/>
    <s v="Dodd, Alex E."/>
    <x v="1"/>
    <x v="0"/>
    <x v="0"/>
    <n v="38.07"/>
    <x v="0"/>
    <x v="1"/>
    <m/>
    <n v="38.07"/>
    <m/>
    <x v="0"/>
    <x v="0"/>
    <x v="0"/>
  </r>
  <r>
    <x v="0"/>
    <x v="0"/>
    <x v="0"/>
    <x v="1"/>
    <x v="60"/>
    <n v="2007"/>
    <s v="Dodd, Patricia A."/>
    <x v="1"/>
    <x v="0"/>
    <x v="0"/>
    <n v="40"/>
    <x v="0"/>
    <x v="1"/>
    <m/>
    <n v="40"/>
    <m/>
    <x v="0"/>
    <x v="0"/>
    <x v="0"/>
  </r>
  <r>
    <x v="0"/>
    <x v="0"/>
    <x v="0"/>
    <x v="1"/>
    <x v="60"/>
    <n v="1897"/>
    <s v="Lee, Wayne P."/>
    <x v="0"/>
    <x v="0"/>
    <x v="0"/>
    <n v="40"/>
    <x v="0"/>
    <x v="1"/>
    <m/>
    <m/>
    <m/>
    <x v="0"/>
    <x v="0"/>
    <x v="0"/>
  </r>
  <r>
    <x v="0"/>
    <x v="0"/>
    <x v="0"/>
    <x v="2"/>
    <x v="60"/>
    <n v="1810"/>
    <s v="Damstetter, Suzanne"/>
    <x v="0"/>
    <x v="0"/>
    <x v="0"/>
    <n v="40"/>
    <x v="0"/>
    <x v="1"/>
    <m/>
    <m/>
    <m/>
    <x v="0"/>
    <x v="0"/>
    <x v="0"/>
  </r>
  <r>
    <x v="0"/>
    <x v="0"/>
    <x v="0"/>
    <x v="2"/>
    <x v="60"/>
    <n v="2179"/>
    <s v="Deiter, Nancy"/>
    <x v="1"/>
    <x v="0"/>
    <x v="0"/>
    <n v="40"/>
    <x v="0"/>
    <x v="1"/>
    <m/>
    <n v="40"/>
    <m/>
    <x v="0"/>
    <x v="0"/>
    <x v="0"/>
  </r>
  <r>
    <x v="0"/>
    <x v="0"/>
    <x v="0"/>
    <x v="2"/>
    <x v="60"/>
    <n v="1831"/>
    <s v="Simmons, Kristie"/>
    <x v="1"/>
    <x v="0"/>
    <x v="0"/>
    <n v="21.38"/>
    <x v="0"/>
    <x v="1"/>
    <m/>
    <n v="21.38"/>
    <n v="19"/>
    <x v="0"/>
    <x v="0"/>
    <x v="0"/>
  </r>
  <r>
    <x v="0"/>
    <x v="0"/>
    <x v="0"/>
    <x v="3"/>
    <x v="60"/>
    <n v="1024"/>
    <s v="Hillard, Gary L."/>
    <x v="0"/>
    <x v="0"/>
    <x v="0"/>
    <n v="40"/>
    <x v="0"/>
    <x v="1"/>
    <m/>
    <m/>
    <m/>
    <x v="0"/>
    <x v="0"/>
    <x v="0"/>
  </r>
  <r>
    <x v="0"/>
    <x v="0"/>
    <x v="0"/>
    <x v="3"/>
    <x v="60"/>
    <n v="1027"/>
    <s v="Howard, Michael"/>
    <x v="0"/>
    <x v="0"/>
    <x v="0"/>
    <n v="40"/>
    <x v="0"/>
    <x v="1"/>
    <m/>
    <m/>
    <m/>
    <x v="0"/>
    <x v="0"/>
    <x v="0"/>
  </r>
  <r>
    <x v="0"/>
    <x v="0"/>
    <x v="0"/>
    <x v="3"/>
    <x v="60"/>
    <n v="2034"/>
    <s v="Powers, Joshua"/>
    <x v="0"/>
    <x v="0"/>
    <x v="0"/>
    <n v="40"/>
    <x v="0"/>
    <x v="1"/>
    <m/>
    <m/>
    <m/>
    <x v="0"/>
    <x v="0"/>
    <x v="0"/>
  </r>
  <r>
    <x v="0"/>
    <x v="0"/>
    <x v="0"/>
    <x v="3"/>
    <x v="60"/>
    <n v="1420"/>
    <s v="Simmons, James T."/>
    <x v="0"/>
    <x v="0"/>
    <x v="0"/>
    <n v="40"/>
    <x v="0"/>
    <x v="1"/>
    <m/>
    <m/>
    <m/>
    <x v="0"/>
    <x v="0"/>
    <x v="0"/>
  </r>
  <r>
    <x v="0"/>
    <x v="0"/>
    <x v="0"/>
    <x v="4"/>
    <x v="60"/>
    <n v="2100"/>
    <s v="Glenn, Kristy"/>
    <x v="1"/>
    <x v="0"/>
    <x v="0"/>
    <n v="0"/>
    <x v="0"/>
    <x v="1"/>
    <m/>
    <m/>
    <m/>
    <x v="0"/>
    <x v="0"/>
    <x v="0"/>
  </r>
  <r>
    <x v="0"/>
    <x v="0"/>
    <x v="0"/>
    <x v="5"/>
    <x v="60"/>
    <n v="1717"/>
    <s v="Burchfield, Jeannie"/>
    <x v="1"/>
    <x v="0"/>
    <x v="0"/>
    <n v="40"/>
    <x v="0"/>
    <x v="1"/>
    <n v="0.43"/>
    <n v="40"/>
    <m/>
    <x v="0"/>
    <x v="0"/>
    <x v="0"/>
  </r>
  <r>
    <x v="0"/>
    <x v="0"/>
    <x v="0"/>
    <x v="5"/>
    <x v="60"/>
    <n v="2122"/>
    <s v="Denton, Ashley"/>
    <x v="1"/>
    <x v="0"/>
    <x v="0"/>
    <n v="40"/>
    <x v="0"/>
    <x v="1"/>
    <n v="0.73"/>
    <n v="40"/>
    <m/>
    <x v="0"/>
    <x v="0"/>
    <x v="0"/>
  </r>
  <r>
    <x v="0"/>
    <x v="0"/>
    <x v="0"/>
    <x v="5"/>
    <x v="60"/>
    <n v="1968"/>
    <s v="Duncan, Ginger"/>
    <x v="1"/>
    <x v="0"/>
    <x v="0"/>
    <n v="37.020000000000003"/>
    <x v="0"/>
    <x v="1"/>
    <m/>
    <n v="37.020000000000003"/>
    <n v="3"/>
    <x v="0"/>
    <x v="0"/>
    <x v="0"/>
  </r>
  <r>
    <x v="0"/>
    <x v="0"/>
    <x v="0"/>
    <x v="5"/>
    <x v="60"/>
    <n v="1904"/>
    <s v="Murr, Sherry"/>
    <x v="1"/>
    <x v="0"/>
    <x v="0"/>
    <n v="40"/>
    <x v="0"/>
    <x v="1"/>
    <n v="0.48"/>
    <n v="40"/>
    <m/>
    <x v="0"/>
    <x v="0"/>
    <x v="0"/>
  </r>
  <r>
    <x v="0"/>
    <x v="0"/>
    <x v="0"/>
    <x v="5"/>
    <x v="60"/>
    <n v="2225"/>
    <s v="Sexton, Holly"/>
    <x v="1"/>
    <x v="0"/>
    <x v="0"/>
    <n v="40"/>
    <x v="0"/>
    <x v="1"/>
    <n v="0.63"/>
    <n v="40"/>
    <m/>
    <x v="0"/>
    <x v="0"/>
    <x v="0"/>
  </r>
  <r>
    <x v="0"/>
    <x v="0"/>
    <x v="0"/>
    <x v="6"/>
    <x v="60"/>
    <n v="2230"/>
    <s v="Payne, Donna"/>
    <x v="1"/>
    <x v="0"/>
    <x v="0"/>
    <n v="40"/>
    <x v="0"/>
    <x v="1"/>
    <n v="0.5"/>
    <n v="40"/>
    <m/>
    <x v="0"/>
    <x v="0"/>
    <x v="0"/>
  </r>
  <r>
    <x v="0"/>
    <x v="0"/>
    <x v="0"/>
    <x v="20"/>
    <x v="60"/>
    <n v="2260"/>
    <s v="Lake, Stephanie"/>
    <x v="1"/>
    <x v="0"/>
    <x v="0"/>
    <n v="40"/>
    <x v="0"/>
    <x v="1"/>
    <m/>
    <n v="40"/>
    <m/>
    <x v="0"/>
    <x v="0"/>
    <x v="0"/>
  </r>
  <r>
    <x v="0"/>
    <x v="0"/>
    <x v="0"/>
    <x v="7"/>
    <x v="60"/>
    <n v="1933"/>
    <s v="Harris, Teresa"/>
    <x v="1"/>
    <x v="0"/>
    <x v="0"/>
    <n v="40"/>
    <x v="0"/>
    <x v="1"/>
    <n v="1.2"/>
    <n v="40"/>
    <m/>
    <x v="0"/>
    <x v="0"/>
    <x v="0"/>
  </r>
  <r>
    <x v="0"/>
    <x v="0"/>
    <x v="2"/>
    <x v="8"/>
    <x v="60"/>
    <n v="1917"/>
    <s v="Rigley, Eric"/>
    <x v="0"/>
    <x v="0"/>
    <x v="0"/>
    <n v="40"/>
    <x v="0"/>
    <x v="1"/>
    <m/>
    <m/>
    <m/>
    <x v="0"/>
    <x v="0"/>
    <x v="0"/>
  </r>
  <r>
    <x v="0"/>
    <x v="0"/>
    <x v="2"/>
    <x v="8"/>
    <x v="60"/>
    <n v="2149"/>
    <s v="Robillard, Mathew"/>
    <x v="0"/>
    <x v="0"/>
    <x v="0"/>
    <n v="40"/>
    <x v="0"/>
    <x v="1"/>
    <m/>
    <m/>
    <m/>
    <x v="0"/>
    <x v="0"/>
    <x v="0"/>
  </r>
  <r>
    <x v="0"/>
    <x v="0"/>
    <x v="2"/>
    <x v="9"/>
    <x v="60"/>
    <n v="2140"/>
    <s v="Langea-Spradlin, Catherine A."/>
    <x v="1"/>
    <x v="0"/>
    <x v="0"/>
    <n v="40"/>
    <x v="0"/>
    <x v="1"/>
    <n v="7.23"/>
    <n v="40"/>
    <m/>
    <x v="0"/>
    <x v="0"/>
    <x v="0"/>
  </r>
  <r>
    <x v="0"/>
    <x v="0"/>
    <x v="2"/>
    <x v="9"/>
    <x v="60"/>
    <n v="1637"/>
    <s v="Poindexter, Diane"/>
    <x v="1"/>
    <x v="0"/>
    <x v="0"/>
    <n v="40"/>
    <x v="0"/>
    <x v="1"/>
    <n v="10.52"/>
    <n v="40"/>
    <m/>
    <x v="0"/>
    <x v="0"/>
    <x v="0"/>
  </r>
  <r>
    <x v="0"/>
    <x v="0"/>
    <x v="2"/>
    <x v="10"/>
    <x v="60"/>
    <n v="2240"/>
    <s v="Gaffney, Walker"/>
    <x v="1"/>
    <x v="0"/>
    <x v="0"/>
    <n v="39.950000000000003"/>
    <x v="0"/>
    <x v="1"/>
    <m/>
    <n v="39.950000000000003"/>
    <m/>
    <x v="0"/>
    <x v="0"/>
    <x v="0"/>
  </r>
  <r>
    <x v="0"/>
    <x v="0"/>
    <x v="3"/>
    <x v="11"/>
    <x v="60"/>
    <n v="2281"/>
    <s v="Allmon, Karrie"/>
    <x v="1"/>
    <x v="0"/>
    <x v="0"/>
    <n v="30"/>
    <x v="0"/>
    <x v="1"/>
    <m/>
    <n v="30"/>
    <m/>
    <x v="0"/>
    <x v="0"/>
    <x v="0"/>
  </r>
  <r>
    <x v="0"/>
    <x v="0"/>
    <x v="3"/>
    <x v="11"/>
    <x v="60"/>
    <n v="2268"/>
    <s v="Gibson, Sarah"/>
    <x v="1"/>
    <x v="0"/>
    <x v="0"/>
    <n v="40"/>
    <x v="0"/>
    <x v="1"/>
    <m/>
    <n v="40"/>
    <m/>
    <x v="0"/>
    <x v="0"/>
    <x v="0"/>
  </r>
  <r>
    <x v="0"/>
    <x v="0"/>
    <x v="3"/>
    <x v="11"/>
    <x v="60"/>
    <n v="1993"/>
    <s v="Gibson, Tiffany D."/>
    <x v="1"/>
    <x v="0"/>
    <x v="0"/>
    <n v="40"/>
    <x v="0"/>
    <x v="1"/>
    <m/>
    <n v="40"/>
    <m/>
    <x v="0"/>
    <x v="0"/>
    <x v="0"/>
  </r>
  <r>
    <x v="0"/>
    <x v="0"/>
    <x v="3"/>
    <x v="11"/>
    <x v="60"/>
    <n v="2245"/>
    <s v="Hall, Terry"/>
    <x v="1"/>
    <x v="0"/>
    <x v="0"/>
    <n v="30"/>
    <x v="0"/>
    <x v="1"/>
    <m/>
    <n v="30"/>
    <m/>
    <x v="0"/>
    <x v="0"/>
    <x v="0"/>
  </r>
  <r>
    <x v="0"/>
    <x v="0"/>
    <x v="3"/>
    <x v="11"/>
    <x v="60"/>
    <n v="2287"/>
    <s v="Hicks, Dylan"/>
    <x v="1"/>
    <x v="0"/>
    <x v="0"/>
    <n v="34.03"/>
    <x v="0"/>
    <x v="1"/>
    <m/>
    <n v="34.03"/>
    <m/>
    <x v="0"/>
    <x v="0"/>
    <x v="0"/>
  </r>
  <r>
    <x v="0"/>
    <x v="0"/>
    <x v="3"/>
    <x v="11"/>
    <x v="60"/>
    <n v="2291"/>
    <s v="Jackson, Emily"/>
    <x v="1"/>
    <x v="0"/>
    <x v="0"/>
    <n v="20.13"/>
    <x v="0"/>
    <x v="1"/>
    <m/>
    <n v="20.13"/>
    <m/>
    <x v="0"/>
    <x v="0"/>
    <x v="0"/>
  </r>
  <r>
    <x v="0"/>
    <x v="0"/>
    <x v="3"/>
    <x v="11"/>
    <x v="60"/>
    <n v="1749"/>
    <s v="Peels, Timothy L."/>
    <x v="1"/>
    <x v="0"/>
    <x v="0"/>
    <n v="40"/>
    <x v="0"/>
    <x v="1"/>
    <m/>
    <n v="40"/>
    <m/>
    <x v="0"/>
    <x v="0"/>
    <x v="0"/>
  </r>
  <r>
    <x v="0"/>
    <x v="0"/>
    <x v="3"/>
    <x v="11"/>
    <x v="60"/>
    <n v="2271"/>
    <s v="Stillwell, Avery"/>
    <x v="1"/>
    <x v="0"/>
    <x v="0"/>
    <n v="22.07"/>
    <x v="0"/>
    <x v="1"/>
    <m/>
    <n v="22.07"/>
    <m/>
    <x v="0"/>
    <x v="0"/>
    <x v="0"/>
  </r>
  <r>
    <x v="0"/>
    <x v="0"/>
    <x v="3"/>
    <x v="11"/>
    <x v="60"/>
    <n v="2284"/>
    <s v="Underwood, Tracy"/>
    <x v="1"/>
    <x v="0"/>
    <x v="0"/>
    <n v="40"/>
    <x v="0"/>
    <x v="1"/>
    <n v="4"/>
    <n v="40"/>
    <m/>
    <x v="0"/>
    <x v="0"/>
    <x v="0"/>
  </r>
  <r>
    <x v="0"/>
    <x v="0"/>
    <x v="3"/>
    <x v="11"/>
    <x v="60"/>
    <n v="2166"/>
    <s v="Yokley, Clifford E."/>
    <x v="1"/>
    <x v="0"/>
    <x v="0"/>
    <n v="30"/>
    <x v="0"/>
    <x v="1"/>
    <m/>
    <n v="30"/>
    <m/>
    <x v="0"/>
    <x v="0"/>
    <x v="0"/>
  </r>
  <r>
    <x v="0"/>
    <x v="0"/>
    <x v="1"/>
    <x v="12"/>
    <x v="60"/>
    <n v="1410"/>
    <s v="Cooper, Alice F."/>
    <x v="1"/>
    <x v="0"/>
    <x v="0"/>
    <n v="30"/>
    <x v="0"/>
    <x v="1"/>
    <m/>
    <n v="30"/>
    <n v="10"/>
    <x v="0"/>
    <x v="0"/>
    <x v="0"/>
  </r>
  <r>
    <x v="0"/>
    <x v="0"/>
    <x v="5"/>
    <x v="12"/>
    <x v="60"/>
    <n v="2203"/>
    <s v="Hicks, Lisa"/>
    <x v="1"/>
    <x v="0"/>
    <x v="0"/>
    <n v="40"/>
    <x v="0"/>
    <x v="1"/>
    <m/>
    <n v="40"/>
    <m/>
    <x v="0"/>
    <x v="0"/>
    <x v="0"/>
  </r>
  <r>
    <x v="0"/>
    <x v="0"/>
    <x v="9"/>
    <x v="12"/>
    <x v="60"/>
    <n v="2264"/>
    <s v="Lee, Mary"/>
    <x v="1"/>
    <x v="0"/>
    <x v="0"/>
    <n v="40"/>
    <x v="0"/>
    <x v="1"/>
    <m/>
    <n v="40"/>
    <m/>
    <x v="0"/>
    <x v="0"/>
    <x v="0"/>
  </r>
  <r>
    <x v="0"/>
    <x v="0"/>
    <x v="1"/>
    <x v="12"/>
    <x v="60"/>
    <n v="1206"/>
    <s v="Lorenz, Viola B."/>
    <x v="1"/>
    <x v="0"/>
    <x v="0"/>
    <n v="40"/>
    <x v="0"/>
    <x v="1"/>
    <m/>
    <n v="40"/>
    <m/>
    <x v="0"/>
    <x v="0"/>
    <x v="0"/>
  </r>
  <r>
    <x v="0"/>
    <x v="0"/>
    <x v="6"/>
    <x v="12"/>
    <x v="60"/>
    <n v="2162"/>
    <s v="Williams, Savannah"/>
    <x v="1"/>
    <x v="0"/>
    <x v="0"/>
    <n v="30"/>
    <x v="0"/>
    <x v="1"/>
    <m/>
    <n v="30"/>
    <n v="10"/>
    <x v="0"/>
    <x v="0"/>
    <x v="0"/>
  </r>
  <r>
    <x v="0"/>
    <x v="0"/>
    <x v="6"/>
    <x v="13"/>
    <x v="60"/>
    <n v="2175"/>
    <s v="Akulic, Marlene"/>
    <x v="1"/>
    <x v="0"/>
    <x v="0"/>
    <n v="40"/>
    <x v="0"/>
    <x v="1"/>
    <m/>
    <n v="40"/>
    <m/>
    <x v="0"/>
    <x v="0"/>
    <x v="0"/>
  </r>
  <r>
    <x v="0"/>
    <x v="0"/>
    <x v="6"/>
    <x v="13"/>
    <x v="60"/>
    <n v="1355"/>
    <s v="Arp, Peggy A."/>
    <x v="1"/>
    <x v="0"/>
    <x v="0"/>
    <n v="40"/>
    <x v="0"/>
    <x v="1"/>
    <m/>
    <n v="40"/>
    <m/>
    <x v="0"/>
    <x v="0"/>
    <x v="0"/>
  </r>
  <r>
    <x v="0"/>
    <x v="0"/>
    <x v="6"/>
    <x v="13"/>
    <x v="60"/>
    <n v="2229"/>
    <s v="Bledsoe, Amy"/>
    <x v="1"/>
    <x v="0"/>
    <x v="0"/>
    <n v="40"/>
    <x v="0"/>
    <x v="1"/>
    <n v="6.22"/>
    <n v="40"/>
    <m/>
    <x v="0"/>
    <x v="0"/>
    <x v="0"/>
  </r>
  <r>
    <x v="0"/>
    <x v="0"/>
    <x v="6"/>
    <x v="13"/>
    <x v="60"/>
    <n v="2041"/>
    <s v="Bohannon, Barbara"/>
    <x v="1"/>
    <x v="0"/>
    <x v="0"/>
    <n v="40"/>
    <x v="0"/>
    <x v="1"/>
    <n v="6"/>
    <n v="40"/>
    <m/>
    <x v="0"/>
    <x v="0"/>
    <x v="0"/>
  </r>
  <r>
    <x v="0"/>
    <x v="0"/>
    <x v="6"/>
    <x v="13"/>
    <x v="60"/>
    <n v="2190"/>
    <s v="Bookout, Nancy"/>
    <x v="1"/>
    <x v="0"/>
    <x v="0"/>
    <n v="40"/>
    <x v="0"/>
    <x v="1"/>
    <m/>
    <n v="40"/>
    <m/>
    <x v="0"/>
    <x v="0"/>
    <x v="0"/>
  </r>
  <r>
    <x v="0"/>
    <x v="0"/>
    <x v="6"/>
    <x v="13"/>
    <x v="60"/>
    <n v="2039"/>
    <s v="Brooks, Tammy C."/>
    <x v="1"/>
    <x v="0"/>
    <x v="0"/>
    <n v="32.85"/>
    <x v="0"/>
    <x v="1"/>
    <m/>
    <n v="32.85"/>
    <m/>
    <x v="0"/>
    <x v="0"/>
    <x v="0"/>
  </r>
  <r>
    <x v="0"/>
    <x v="0"/>
    <x v="6"/>
    <x v="13"/>
    <x v="60"/>
    <n v="1978"/>
    <s v="Bryan, Eva J."/>
    <x v="1"/>
    <x v="0"/>
    <x v="0"/>
    <n v="40"/>
    <x v="0"/>
    <x v="1"/>
    <n v="3.27"/>
    <n v="40"/>
    <m/>
    <x v="0"/>
    <x v="0"/>
    <x v="0"/>
  </r>
  <r>
    <x v="0"/>
    <x v="0"/>
    <x v="6"/>
    <x v="13"/>
    <x v="60"/>
    <n v="2156"/>
    <s v="Bryan, Sheena L."/>
    <x v="1"/>
    <x v="0"/>
    <x v="0"/>
    <n v="40"/>
    <x v="0"/>
    <x v="1"/>
    <m/>
    <n v="40"/>
    <m/>
    <x v="0"/>
    <x v="0"/>
    <x v="0"/>
  </r>
  <r>
    <x v="0"/>
    <x v="0"/>
    <x v="0"/>
    <x v="13"/>
    <x v="60"/>
    <n v="1010"/>
    <s v="Carroll, Robin M."/>
    <x v="1"/>
    <x v="0"/>
    <x v="0"/>
    <n v="40"/>
    <x v="0"/>
    <x v="1"/>
    <m/>
    <n v="40"/>
    <m/>
    <x v="0"/>
    <x v="0"/>
    <x v="0"/>
  </r>
  <r>
    <x v="0"/>
    <x v="0"/>
    <x v="6"/>
    <x v="13"/>
    <x v="60"/>
    <n v="2068"/>
    <s v="Cathcart, Bess L."/>
    <x v="1"/>
    <x v="0"/>
    <x v="0"/>
    <n v="40"/>
    <x v="0"/>
    <x v="1"/>
    <m/>
    <n v="40"/>
    <m/>
    <x v="0"/>
    <x v="0"/>
    <x v="0"/>
  </r>
  <r>
    <x v="0"/>
    <x v="0"/>
    <x v="6"/>
    <x v="13"/>
    <x v="60"/>
    <n v="2098"/>
    <s v="Childress, Stacy M."/>
    <x v="1"/>
    <x v="0"/>
    <x v="0"/>
    <n v="40"/>
    <x v="0"/>
    <x v="1"/>
    <m/>
    <n v="40"/>
    <m/>
    <x v="0"/>
    <x v="0"/>
    <x v="0"/>
  </r>
  <r>
    <x v="0"/>
    <x v="0"/>
    <x v="6"/>
    <x v="13"/>
    <x v="60"/>
    <n v="2131"/>
    <s v="Collette, Stephanie"/>
    <x v="1"/>
    <x v="0"/>
    <x v="0"/>
    <n v="22.12"/>
    <x v="0"/>
    <x v="1"/>
    <m/>
    <n v="22.12"/>
    <n v="10"/>
    <x v="0"/>
    <x v="0"/>
    <x v="0"/>
  </r>
  <r>
    <x v="0"/>
    <x v="0"/>
    <x v="6"/>
    <x v="13"/>
    <x v="60"/>
    <n v="2183"/>
    <s v="Cooper, Elizabeth T."/>
    <x v="1"/>
    <x v="0"/>
    <x v="0"/>
    <n v="40"/>
    <x v="0"/>
    <x v="1"/>
    <m/>
    <n v="40"/>
    <m/>
    <x v="0"/>
    <x v="0"/>
    <x v="0"/>
  </r>
  <r>
    <x v="0"/>
    <x v="0"/>
    <x v="6"/>
    <x v="13"/>
    <x v="60"/>
    <n v="2269"/>
    <s v="Costner, Jo Ann"/>
    <x v="1"/>
    <x v="0"/>
    <x v="0"/>
    <n v="40"/>
    <x v="0"/>
    <x v="1"/>
    <n v="6.2"/>
    <n v="40"/>
    <m/>
    <x v="0"/>
    <x v="0"/>
    <x v="0"/>
  </r>
  <r>
    <x v="0"/>
    <x v="0"/>
    <x v="6"/>
    <x v="13"/>
    <x v="60"/>
    <n v="1362"/>
    <s v="Davis, Kimberly S."/>
    <x v="1"/>
    <x v="0"/>
    <x v="0"/>
    <n v="40"/>
    <x v="0"/>
    <x v="1"/>
    <n v="5"/>
    <n v="40"/>
    <m/>
    <x v="0"/>
    <x v="0"/>
    <x v="0"/>
  </r>
  <r>
    <x v="0"/>
    <x v="0"/>
    <x v="6"/>
    <x v="13"/>
    <x v="60"/>
    <n v="1465"/>
    <s v="Dotson, Wanda A."/>
    <x v="1"/>
    <x v="0"/>
    <x v="0"/>
    <n v="20"/>
    <x v="0"/>
    <x v="1"/>
    <m/>
    <n v="20"/>
    <m/>
    <x v="0"/>
    <x v="0"/>
    <x v="0"/>
  </r>
  <r>
    <x v="0"/>
    <x v="0"/>
    <x v="6"/>
    <x v="13"/>
    <x v="60"/>
    <n v="2046"/>
    <s v="Dunn, Lois"/>
    <x v="1"/>
    <x v="0"/>
    <x v="0"/>
    <n v="40"/>
    <x v="0"/>
    <x v="1"/>
    <m/>
    <n v="40"/>
    <m/>
    <x v="0"/>
    <x v="0"/>
    <x v="0"/>
  </r>
  <r>
    <x v="0"/>
    <x v="0"/>
    <x v="6"/>
    <x v="13"/>
    <x v="60"/>
    <n v="2152"/>
    <s v="Fishwick, Roberta"/>
    <x v="1"/>
    <x v="0"/>
    <x v="0"/>
    <n v="30"/>
    <x v="0"/>
    <x v="1"/>
    <m/>
    <n v="30"/>
    <m/>
    <x v="0"/>
    <x v="0"/>
    <x v="0"/>
  </r>
  <r>
    <x v="0"/>
    <x v="0"/>
    <x v="6"/>
    <x v="13"/>
    <x v="60"/>
    <n v="2265"/>
    <s v="Ginn, Pamela"/>
    <x v="1"/>
    <x v="0"/>
    <x v="0"/>
    <n v="10"/>
    <x v="0"/>
    <x v="1"/>
    <m/>
    <n v="10"/>
    <n v="10"/>
    <x v="0"/>
    <x v="0"/>
    <x v="0"/>
  </r>
  <r>
    <x v="0"/>
    <x v="0"/>
    <x v="6"/>
    <x v="13"/>
    <x v="60"/>
    <n v="2286"/>
    <s v="Godwin, Tonya"/>
    <x v="1"/>
    <x v="0"/>
    <x v="0"/>
    <n v="40"/>
    <x v="0"/>
    <x v="1"/>
    <m/>
    <n v="40"/>
    <m/>
    <x v="0"/>
    <x v="0"/>
    <x v="0"/>
  </r>
  <r>
    <x v="0"/>
    <x v="0"/>
    <x v="6"/>
    <x v="13"/>
    <x v="60"/>
    <n v="2222"/>
    <s v="Hamilton, Patricia"/>
    <x v="1"/>
    <x v="0"/>
    <x v="0"/>
    <n v="37.47"/>
    <x v="0"/>
    <x v="1"/>
    <m/>
    <n v="37.47"/>
    <m/>
    <x v="0"/>
    <x v="0"/>
    <x v="0"/>
  </r>
  <r>
    <x v="0"/>
    <x v="0"/>
    <x v="6"/>
    <x v="13"/>
    <x v="60"/>
    <n v="2280"/>
    <s v="Harrill, Angel"/>
    <x v="1"/>
    <x v="0"/>
    <x v="0"/>
    <n v="30"/>
    <x v="0"/>
    <x v="1"/>
    <m/>
    <n v="30"/>
    <n v="10"/>
    <x v="0"/>
    <x v="0"/>
    <x v="0"/>
  </r>
  <r>
    <x v="0"/>
    <x v="0"/>
    <x v="6"/>
    <x v="13"/>
    <x v="60"/>
    <n v="2261"/>
    <s v="Howarth, Amy"/>
    <x v="1"/>
    <x v="0"/>
    <x v="0"/>
    <n v="40"/>
    <x v="0"/>
    <x v="1"/>
    <m/>
    <n v="40"/>
    <m/>
    <x v="0"/>
    <x v="0"/>
    <x v="0"/>
  </r>
  <r>
    <x v="0"/>
    <x v="0"/>
    <x v="6"/>
    <x v="13"/>
    <x v="60"/>
    <n v="2188"/>
    <s v="Jones, Tina"/>
    <x v="1"/>
    <x v="0"/>
    <x v="0"/>
    <n v="30"/>
    <x v="0"/>
    <x v="1"/>
    <m/>
    <n v="30"/>
    <n v="10"/>
    <x v="0"/>
    <x v="0"/>
    <x v="0"/>
  </r>
  <r>
    <x v="0"/>
    <x v="0"/>
    <x v="6"/>
    <x v="13"/>
    <x v="60"/>
    <n v="1480"/>
    <s v="Kliever, Debbie J."/>
    <x v="1"/>
    <x v="0"/>
    <x v="0"/>
    <n v="37.369999999999997"/>
    <x v="0"/>
    <x v="1"/>
    <m/>
    <n v="37.369999999999997"/>
    <m/>
    <x v="0"/>
    <x v="0"/>
    <x v="0"/>
  </r>
  <r>
    <x v="0"/>
    <x v="0"/>
    <x v="6"/>
    <x v="13"/>
    <x v="60"/>
    <n v="1391"/>
    <s v="Mason, Judy A."/>
    <x v="1"/>
    <x v="0"/>
    <x v="0"/>
    <n v="30"/>
    <x v="0"/>
    <x v="1"/>
    <m/>
    <n v="30"/>
    <n v="10"/>
    <x v="0"/>
    <x v="0"/>
    <x v="0"/>
  </r>
  <r>
    <x v="0"/>
    <x v="0"/>
    <x v="7"/>
    <x v="13"/>
    <x v="60"/>
    <n v="2176"/>
    <s v="May, Cynthia L."/>
    <x v="1"/>
    <x v="0"/>
    <x v="0"/>
    <n v="10"/>
    <x v="0"/>
    <x v="1"/>
    <m/>
    <n v="10"/>
    <n v="20"/>
    <x v="0"/>
    <x v="0"/>
    <x v="0"/>
  </r>
  <r>
    <x v="0"/>
    <x v="0"/>
    <x v="6"/>
    <x v="13"/>
    <x v="60"/>
    <n v="1558"/>
    <s v="McCluskey, Loreta R."/>
    <x v="1"/>
    <x v="0"/>
    <x v="0"/>
    <n v="30"/>
    <x v="0"/>
    <x v="1"/>
    <m/>
    <n v="30"/>
    <n v="10"/>
    <x v="0"/>
    <x v="0"/>
    <x v="0"/>
  </r>
  <r>
    <x v="0"/>
    <x v="0"/>
    <x v="6"/>
    <x v="13"/>
    <x v="60"/>
    <n v="2127"/>
    <s v="McKee, April"/>
    <x v="1"/>
    <x v="0"/>
    <x v="0"/>
    <n v="40"/>
    <x v="0"/>
    <x v="1"/>
    <m/>
    <n v="40"/>
    <m/>
    <x v="0"/>
    <x v="0"/>
    <x v="0"/>
  </r>
  <r>
    <x v="0"/>
    <x v="0"/>
    <x v="6"/>
    <x v="13"/>
    <x v="60"/>
    <n v="2174"/>
    <s v="Miller, Martha"/>
    <x v="1"/>
    <x v="0"/>
    <x v="0"/>
    <n v="20"/>
    <x v="0"/>
    <x v="1"/>
    <m/>
    <n v="20"/>
    <n v="10"/>
    <x v="0"/>
    <x v="0"/>
    <x v="0"/>
  </r>
  <r>
    <x v="0"/>
    <x v="0"/>
    <x v="6"/>
    <x v="13"/>
    <x v="60"/>
    <n v="1559"/>
    <s v="Nichols, Brenda S."/>
    <x v="1"/>
    <x v="0"/>
    <x v="0"/>
    <n v="20"/>
    <x v="0"/>
    <x v="1"/>
    <m/>
    <n v="20"/>
    <n v="20"/>
    <x v="0"/>
    <x v="0"/>
    <x v="0"/>
  </r>
  <r>
    <x v="0"/>
    <x v="0"/>
    <x v="6"/>
    <x v="13"/>
    <x v="60"/>
    <n v="2259"/>
    <s v="Peels, Carolyn K."/>
    <x v="1"/>
    <x v="0"/>
    <x v="0"/>
    <n v="40"/>
    <x v="0"/>
    <x v="1"/>
    <m/>
    <n v="40"/>
    <m/>
    <x v="0"/>
    <x v="0"/>
    <x v="0"/>
  </r>
  <r>
    <x v="0"/>
    <x v="0"/>
    <x v="6"/>
    <x v="13"/>
    <x v="60"/>
    <n v="1767"/>
    <s v="Presley, Bernice"/>
    <x v="1"/>
    <x v="0"/>
    <x v="0"/>
    <n v="30"/>
    <x v="0"/>
    <x v="1"/>
    <m/>
    <n v="30"/>
    <m/>
    <x v="0"/>
    <x v="0"/>
    <x v="0"/>
  </r>
  <r>
    <x v="0"/>
    <x v="0"/>
    <x v="6"/>
    <x v="13"/>
    <x v="60"/>
    <n v="2246"/>
    <s v="Rice, Yvonne"/>
    <x v="1"/>
    <x v="0"/>
    <x v="0"/>
    <n v="30"/>
    <x v="0"/>
    <x v="1"/>
    <m/>
    <n v="30"/>
    <m/>
    <x v="0"/>
    <x v="0"/>
    <x v="0"/>
  </r>
  <r>
    <x v="0"/>
    <x v="0"/>
    <x v="6"/>
    <x v="13"/>
    <x v="60"/>
    <n v="1997"/>
    <s v="Roberts, Lisa R."/>
    <x v="1"/>
    <x v="0"/>
    <x v="0"/>
    <n v="40"/>
    <x v="0"/>
    <x v="1"/>
    <m/>
    <n v="40"/>
    <m/>
    <x v="0"/>
    <x v="0"/>
    <x v="0"/>
  </r>
  <r>
    <x v="0"/>
    <x v="0"/>
    <x v="6"/>
    <x v="13"/>
    <x v="60"/>
    <n v="1299"/>
    <s v="Rodgers, Cathy B."/>
    <x v="1"/>
    <x v="0"/>
    <x v="0"/>
    <n v="30"/>
    <x v="0"/>
    <x v="1"/>
    <m/>
    <n v="30"/>
    <n v="10"/>
    <x v="0"/>
    <x v="0"/>
    <x v="0"/>
  </r>
  <r>
    <x v="0"/>
    <x v="0"/>
    <x v="7"/>
    <x v="13"/>
    <x v="60"/>
    <n v="2192"/>
    <s v="Rupinski, Angela"/>
    <x v="1"/>
    <x v="0"/>
    <x v="0"/>
    <n v="40"/>
    <x v="0"/>
    <x v="1"/>
    <n v="6.22"/>
    <n v="40"/>
    <m/>
    <x v="0"/>
    <x v="0"/>
    <x v="0"/>
  </r>
  <r>
    <x v="0"/>
    <x v="0"/>
    <x v="6"/>
    <x v="13"/>
    <x v="60"/>
    <n v="1590"/>
    <s v="Russell, Barbara L."/>
    <x v="1"/>
    <x v="0"/>
    <x v="0"/>
    <n v="40"/>
    <x v="0"/>
    <x v="1"/>
    <m/>
    <n v="40"/>
    <m/>
    <x v="0"/>
    <x v="0"/>
    <x v="0"/>
  </r>
  <r>
    <x v="0"/>
    <x v="0"/>
    <x v="6"/>
    <x v="13"/>
    <x v="60"/>
    <n v="2218"/>
    <s v="Russell, Brandy"/>
    <x v="1"/>
    <x v="0"/>
    <x v="0"/>
    <n v="20"/>
    <x v="0"/>
    <x v="1"/>
    <m/>
    <n v="20"/>
    <m/>
    <x v="0"/>
    <x v="0"/>
    <x v="0"/>
  </r>
  <r>
    <x v="0"/>
    <x v="0"/>
    <x v="6"/>
    <x v="13"/>
    <x v="60"/>
    <n v="1612"/>
    <s v="Self, Janet"/>
    <x v="1"/>
    <x v="0"/>
    <x v="0"/>
    <n v="40"/>
    <x v="0"/>
    <x v="1"/>
    <m/>
    <n v="40"/>
    <m/>
    <x v="0"/>
    <x v="0"/>
    <x v="0"/>
  </r>
  <r>
    <x v="0"/>
    <x v="0"/>
    <x v="6"/>
    <x v="13"/>
    <x v="60"/>
    <n v="2016"/>
    <s v="Torbett, Donna G."/>
    <x v="1"/>
    <x v="0"/>
    <x v="0"/>
    <n v="40"/>
    <x v="0"/>
    <x v="1"/>
    <m/>
    <n v="40"/>
    <m/>
    <x v="0"/>
    <x v="0"/>
    <x v="0"/>
  </r>
  <r>
    <x v="0"/>
    <x v="0"/>
    <x v="6"/>
    <x v="13"/>
    <x v="60"/>
    <n v="2147"/>
    <s v="Watson, Linda L."/>
    <x v="1"/>
    <x v="0"/>
    <x v="0"/>
    <n v="40"/>
    <x v="0"/>
    <x v="1"/>
    <n v="4.57"/>
    <n v="40"/>
    <m/>
    <x v="0"/>
    <x v="0"/>
    <x v="0"/>
  </r>
  <r>
    <x v="0"/>
    <x v="0"/>
    <x v="6"/>
    <x v="13"/>
    <x v="60"/>
    <n v="2154"/>
    <s v="West, Sandra"/>
    <x v="1"/>
    <x v="0"/>
    <x v="0"/>
    <n v="40"/>
    <x v="0"/>
    <x v="1"/>
    <m/>
    <n v="40"/>
    <m/>
    <x v="0"/>
    <x v="0"/>
    <x v="0"/>
  </r>
  <r>
    <x v="0"/>
    <x v="0"/>
    <x v="6"/>
    <x v="13"/>
    <x v="60"/>
    <n v="2244"/>
    <s v="Winter, Esther"/>
    <x v="1"/>
    <x v="0"/>
    <x v="0"/>
    <n v="40"/>
    <x v="0"/>
    <x v="1"/>
    <m/>
    <n v="40"/>
    <m/>
    <x v="0"/>
    <x v="0"/>
    <x v="0"/>
  </r>
  <r>
    <x v="0"/>
    <x v="0"/>
    <x v="3"/>
    <x v="13"/>
    <x v="60"/>
    <n v="2282"/>
    <s v="Young, Karen A."/>
    <x v="1"/>
    <x v="0"/>
    <x v="0"/>
    <n v="40"/>
    <x v="0"/>
    <x v="1"/>
    <n v="6.2"/>
    <n v="40"/>
    <m/>
    <x v="0"/>
    <x v="0"/>
    <x v="0"/>
  </r>
  <r>
    <x v="0"/>
    <x v="0"/>
    <x v="1"/>
    <x v="14"/>
    <x v="60"/>
    <n v="2165"/>
    <s v="Blackshire, Bradly"/>
    <x v="1"/>
    <x v="0"/>
    <x v="0"/>
    <n v="30"/>
    <x v="0"/>
    <x v="1"/>
    <m/>
    <n v="30"/>
    <m/>
    <x v="0"/>
    <x v="0"/>
    <x v="0"/>
  </r>
  <r>
    <x v="0"/>
    <x v="0"/>
    <x v="8"/>
    <x v="14"/>
    <x v="60"/>
    <n v="2177"/>
    <s v="Cannon, James"/>
    <x v="1"/>
    <x v="0"/>
    <x v="0"/>
    <n v="29.83"/>
    <x v="0"/>
    <x v="1"/>
    <m/>
    <n v="29.83"/>
    <m/>
    <x v="0"/>
    <x v="0"/>
    <x v="0"/>
  </r>
  <r>
    <x v="0"/>
    <x v="0"/>
    <x v="1"/>
    <x v="14"/>
    <x v="60"/>
    <n v="1280"/>
    <s v="Cooley, Tammy K."/>
    <x v="1"/>
    <x v="0"/>
    <x v="0"/>
    <n v="40"/>
    <x v="0"/>
    <x v="1"/>
    <m/>
    <n v="40"/>
    <m/>
    <x v="0"/>
    <x v="0"/>
    <x v="0"/>
  </r>
  <r>
    <x v="0"/>
    <x v="0"/>
    <x v="5"/>
    <x v="14"/>
    <x v="60"/>
    <n v="2277"/>
    <s v="Frye, Jason"/>
    <x v="1"/>
    <x v="0"/>
    <x v="0"/>
    <n v="40"/>
    <x v="0"/>
    <x v="1"/>
    <m/>
    <n v="40"/>
    <m/>
    <x v="0"/>
    <x v="0"/>
    <x v="0"/>
  </r>
  <r>
    <x v="0"/>
    <x v="0"/>
    <x v="1"/>
    <x v="14"/>
    <x v="60"/>
    <n v="1684"/>
    <s v="Mckee, Nathan"/>
    <x v="1"/>
    <x v="0"/>
    <x v="0"/>
    <n v="28"/>
    <x v="0"/>
    <x v="1"/>
    <m/>
    <n v="28"/>
    <n v="10"/>
    <x v="0"/>
    <x v="0"/>
    <x v="0"/>
  </r>
  <r>
    <x v="0"/>
    <x v="0"/>
    <x v="1"/>
    <x v="14"/>
    <x v="60"/>
    <n v="2242"/>
    <s v="Ridge, Billy"/>
    <x v="1"/>
    <x v="0"/>
    <x v="0"/>
    <n v="40"/>
    <x v="0"/>
    <x v="1"/>
    <m/>
    <n v="40"/>
    <m/>
    <x v="0"/>
    <x v="0"/>
    <x v="0"/>
  </r>
  <r>
    <x v="0"/>
    <x v="0"/>
    <x v="1"/>
    <x v="14"/>
    <x v="60"/>
    <n v="2220"/>
    <s v="Waddell, Henry"/>
    <x v="1"/>
    <x v="0"/>
    <x v="0"/>
    <n v="30"/>
    <x v="0"/>
    <x v="1"/>
    <m/>
    <n v="30"/>
    <m/>
    <x v="0"/>
    <x v="0"/>
    <x v="0"/>
  </r>
  <r>
    <x v="0"/>
    <x v="0"/>
    <x v="1"/>
    <x v="14"/>
    <x v="60"/>
    <n v="2161"/>
    <s v="Watson, Mark"/>
    <x v="1"/>
    <x v="0"/>
    <x v="0"/>
    <n v="40"/>
    <x v="0"/>
    <x v="1"/>
    <m/>
    <n v="40"/>
    <m/>
    <x v="0"/>
    <x v="0"/>
    <x v="0"/>
  </r>
  <r>
    <x v="0"/>
    <x v="0"/>
    <x v="1"/>
    <x v="14"/>
    <x v="60"/>
    <n v="2180"/>
    <s v="Young, Robin A."/>
    <x v="1"/>
    <x v="0"/>
    <x v="0"/>
    <n v="40"/>
    <x v="0"/>
    <x v="1"/>
    <m/>
    <n v="40"/>
    <m/>
    <x v="0"/>
    <x v="0"/>
    <x v="0"/>
  </r>
  <r>
    <x v="0"/>
    <x v="0"/>
    <x v="9"/>
    <x v="15"/>
    <x v="60"/>
    <n v="1520"/>
    <s v="Best, Shirley"/>
    <x v="1"/>
    <x v="0"/>
    <x v="0"/>
    <n v="40"/>
    <x v="0"/>
    <x v="1"/>
    <m/>
    <n v="40"/>
    <m/>
    <x v="0"/>
    <x v="0"/>
    <x v="0"/>
  </r>
  <r>
    <x v="0"/>
    <x v="0"/>
    <x v="6"/>
    <x v="15"/>
    <x v="60"/>
    <n v="2285"/>
    <s v="Bivens, Diane"/>
    <x v="1"/>
    <x v="0"/>
    <x v="0"/>
    <n v="40"/>
    <x v="0"/>
    <x v="1"/>
    <m/>
    <n v="40"/>
    <m/>
    <x v="0"/>
    <x v="0"/>
    <x v="0"/>
  </r>
  <r>
    <x v="0"/>
    <x v="0"/>
    <x v="9"/>
    <x v="15"/>
    <x v="60"/>
    <n v="1856"/>
    <s v="Bivens, Tammie"/>
    <x v="1"/>
    <x v="0"/>
    <x v="0"/>
    <n v="40"/>
    <x v="0"/>
    <x v="1"/>
    <m/>
    <n v="40"/>
    <m/>
    <x v="0"/>
    <x v="0"/>
    <x v="0"/>
  </r>
  <r>
    <x v="0"/>
    <x v="0"/>
    <x v="6"/>
    <x v="15"/>
    <x v="60"/>
    <n v="2235"/>
    <s v="Clark, Elizabeth"/>
    <x v="1"/>
    <x v="0"/>
    <x v="0"/>
    <n v="30"/>
    <x v="0"/>
    <x v="1"/>
    <m/>
    <n v="30"/>
    <n v="10"/>
    <x v="0"/>
    <x v="0"/>
    <x v="0"/>
  </r>
  <r>
    <x v="0"/>
    <x v="0"/>
    <x v="9"/>
    <x v="15"/>
    <x v="60"/>
    <n v="2267"/>
    <s v="Ellis, Kathleen"/>
    <x v="1"/>
    <x v="0"/>
    <x v="0"/>
    <n v="38.82"/>
    <x v="0"/>
    <x v="1"/>
    <m/>
    <n v="38.82"/>
    <m/>
    <x v="0"/>
    <x v="0"/>
    <x v="0"/>
  </r>
  <r>
    <x v="0"/>
    <x v="0"/>
    <x v="9"/>
    <x v="15"/>
    <x v="60"/>
    <n v="1107"/>
    <s v="Hall, Mary"/>
    <x v="1"/>
    <x v="0"/>
    <x v="0"/>
    <n v="40"/>
    <x v="0"/>
    <x v="1"/>
    <n v="7.27"/>
    <n v="40"/>
    <m/>
    <x v="0"/>
    <x v="0"/>
    <x v="0"/>
  </r>
  <r>
    <x v="0"/>
    <x v="0"/>
    <x v="9"/>
    <x v="15"/>
    <x v="60"/>
    <n v="1866"/>
    <s v="Harris, Nancy"/>
    <x v="1"/>
    <x v="0"/>
    <x v="0"/>
    <n v="40"/>
    <x v="0"/>
    <x v="1"/>
    <m/>
    <n v="40"/>
    <m/>
    <x v="0"/>
    <x v="0"/>
    <x v="0"/>
  </r>
  <r>
    <x v="0"/>
    <x v="0"/>
    <x v="3"/>
    <x v="15"/>
    <x v="60"/>
    <n v="1967"/>
    <s v="Shaw, Teia L."/>
    <x v="1"/>
    <x v="0"/>
    <x v="0"/>
    <n v="40"/>
    <x v="0"/>
    <x v="1"/>
    <n v="1"/>
    <n v="40"/>
    <m/>
    <x v="0"/>
    <x v="0"/>
    <x v="0"/>
  </r>
  <r>
    <x v="0"/>
    <x v="0"/>
    <x v="9"/>
    <x v="15"/>
    <x v="60"/>
    <n v="2272"/>
    <s v="Zimmerman, Miranda"/>
    <x v="1"/>
    <x v="0"/>
    <x v="0"/>
    <n v="30"/>
    <x v="0"/>
    <x v="1"/>
    <m/>
    <n v="30"/>
    <m/>
    <x v="0"/>
    <x v="0"/>
    <x v="0"/>
  </r>
  <r>
    <x v="0"/>
    <x v="0"/>
    <x v="7"/>
    <x v="16"/>
    <x v="60"/>
    <n v="2181"/>
    <s v="Campbell, Lisa M."/>
    <x v="1"/>
    <x v="0"/>
    <x v="0"/>
    <n v="40"/>
    <x v="0"/>
    <x v="1"/>
    <n v="6.07"/>
    <n v="40"/>
    <m/>
    <x v="0"/>
    <x v="0"/>
    <x v="0"/>
  </r>
  <r>
    <x v="0"/>
    <x v="0"/>
    <x v="7"/>
    <x v="16"/>
    <x v="60"/>
    <n v="2193"/>
    <s v="Cannon, Jennifer"/>
    <x v="1"/>
    <x v="0"/>
    <x v="0"/>
    <n v="30"/>
    <x v="0"/>
    <x v="1"/>
    <m/>
    <n v="30"/>
    <m/>
    <x v="0"/>
    <x v="0"/>
    <x v="0"/>
  </r>
  <r>
    <x v="0"/>
    <x v="0"/>
    <x v="4"/>
    <x v="16"/>
    <x v="60"/>
    <n v="2238"/>
    <s v="Carey, Laura"/>
    <x v="1"/>
    <x v="0"/>
    <x v="0"/>
    <n v="40"/>
    <x v="0"/>
    <x v="1"/>
    <m/>
    <n v="40"/>
    <m/>
    <x v="0"/>
    <x v="0"/>
    <x v="0"/>
  </r>
  <r>
    <x v="0"/>
    <x v="0"/>
    <x v="7"/>
    <x v="16"/>
    <x v="60"/>
    <n v="2283"/>
    <s v="Frye, Rachelle"/>
    <x v="1"/>
    <x v="0"/>
    <x v="0"/>
    <n v="40"/>
    <x v="0"/>
    <x v="1"/>
    <m/>
    <n v="40"/>
    <m/>
    <x v="0"/>
    <x v="0"/>
    <x v="0"/>
  </r>
  <r>
    <x v="0"/>
    <x v="0"/>
    <x v="7"/>
    <x v="16"/>
    <x v="60"/>
    <n v="2045"/>
    <s v="Mcinerney, Renee L."/>
    <x v="1"/>
    <x v="0"/>
    <x v="0"/>
    <n v="40"/>
    <x v="0"/>
    <x v="1"/>
    <m/>
    <n v="40"/>
    <m/>
    <x v="0"/>
    <x v="0"/>
    <x v="0"/>
  </r>
  <r>
    <x v="0"/>
    <x v="0"/>
    <x v="5"/>
    <x v="17"/>
    <x v="60"/>
    <n v="2274"/>
    <s v="Eddy, Bryan"/>
    <x v="1"/>
    <x v="0"/>
    <x v="0"/>
    <n v="40"/>
    <x v="0"/>
    <x v="1"/>
    <m/>
    <n v="40"/>
    <m/>
    <x v="0"/>
    <x v="0"/>
    <x v="0"/>
  </r>
  <r>
    <x v="0"/>
    <x v="0"/>
    <x v="5"/>
    <x v="17"/>
    <x v="60"/>
    <n v="1596"/>
    <s v="Harrison, Charles"/>
    <x v="1"/>
    <x v="0"/>
    <x v="0"/>
    <n v="40"/>
    <x v="0"/>
    <x v="1"/>
    <n v="3.2"/>
    <n v="40"/>
    <m/>
    <x v="0"/>
    <x v="0"/>
    <x v="0"/>
  </r>
  <r>
    <x v="0"/>
    <x v="0"/>
    <x v="5"/>
    <x v="18"/>
    <x v="60"/>
    <n v="1575"/>
    <s v="Gable, James D."/>
    <x v="1"/>
    <x v="0"/>
    <x v="0"/>
    <n v="40"/>
    <x v="0"/>
    <x v="1"/>
    <n v="0.97"/>
    <n v="40"/>
    <m/>
    <x v="0"/>
    <x v="0"/>
    <x v="0"/>
  </r>
  <r>
    <x v="0"/>
    <x v="0"/>
    <x v="8"/>
    <x v="19"/>
    <x v="60"/>
    <n v="2089"/>
    <s v="Cole, Joseph A."/>
    <x v="1"/>
    <x v="0"/>
    <x v="0"/>
    <n v="40"/>
    <x v="0"/>
    <x v="1"/>
    <n v="6.05"/>
    <n v="40"/>
    <m/>
    <x v="0"/>
    <x v="0"/>
    <x v="0"/>
  </r>
  <r>
    <x v="0"/>
    <x v="0"/>
    <x v="8"/>
    <x v="19"/>
    <x v="60"/>
    <n v="2169"/>
    <s v="Zimmerman, Donald E."/>
    <x v="1"/>
    <x v="0"/>
    <x v="0"/>
    <n v="40"/>
    <x v="0"/>
    <x v="1"/>
    <m/>
    <n v="40"/>
    <m/>
    <x v="0"/>
    <x v="0"/>
    <x v="0"/>
  </r>
  <r>
    <x v="0"/>
    <x v="0"/>
    <x v="0"/>
    <x v="0"/>
    <x v="61"/>
    <n v="2289"/>
    <s v="Askew, Dionte"/>
    <x v="1"/>
    <x v="0"/>
    <x v="0"/>
    <n v="17.829999999999998"/>
    <x v="0"/>
    <x v="1"/>
    <m/>
    <n v="17.829999999999998"/>
    <m/>
    <x v="0"/>
    <x v="0"/>
    <x v="0"/>
  </r>
  <r>
    <x v="0"/>
    <x v="0"/>
    <x v="0"/>
    <x v="0"/>
    <x v="61"/>
    <n v="2069"/>
    <s v="Bibee, Ronald S."/>
    <x v="0"/>
    <x v="0"/>
    <x v="0"/>
    <n v="40"/>
    <x v="0"/>
    <x v="1"/>
    <m/>
    <m/>
    <m/>
    <x v="0"/>
    <x v="0"/>
    <x v="0"/>
  </r>
  <r>
    <x v="0"/>
    <x v="0"/>
    <x v="0"/>
    <x v="0"/>
    <x v="61"/>
    <n v="1435"/>
    <s v="Bores, Carie L."/>
    <x v="0"/>
    <x v="0"/>
    <x v="0"/>
    <n v="40"/>
    <x v="0"/>
    <x v="1"/>
    <m/>
    <m/>
    <m/>
    <x v="0"/>
    <x v="0"/>
    <x v="0"/>
  </r>
  <r>
    <x v="0"/>
    <x v="0"/>
    <x v="0"/>
    <x v="0"/>
    <x v="61"/>
    <n v="2290"/>
    <s v="Garza, Cody"/>
    <x v="0"/>
    <x v="0"/>
    <x v="0"/>
    <n v="40"/>
    <x v="0"/>
    <x v="1"/>
    <m/>
    <m/>
    <m/>
    <x v="0"/>
    <x v="0"/>
    <x v="0"/>
  </r>
  <r>
    <x v="0"/>
    <x v="0"/>
    <x v="0"/>
    <x v="0"/>
    <x v="61"/>
    <n v="2292"/>
    <s v="Reagan, Lindsey"/>
    <x v="1"/>
    <x v="0"/>
    <x v="0"/>
    <n v="40"/>
    <x v="0"/>
    <x v="1"/>
    <m/>
    <n v="40"/>
    <m/>
    <x v="0"/>
    <x v="0"/>
    <x v="0"/>
  </r>
  <r>
    <x v="0"/>
    <x v="0"/>
    <x v="0"/>
    <x v="0"/>
    <x v="61"/>
    <n v="2279"/>
    <s v="Spalding, Kyle"/>
    <x v="0"/>
    <x v="0"/>
    <x v="0"/>
    <n v="40"/>
    <x v="0"/>
    <x v="1"/>
    <m/>
    <m/>
    <m/>
    <x v="0"/>
    <x v="0"/>
    <x v="0"/>
  </r>
  <r>
    <x v="0"/>
    <x v="0"/>
    <x v="0"/>
    <x v="0"/>
    <x v="61"/>
    <n v="2076"/>
    <s v="Stephens, Andrew"/>
    <x v="1"/>
    <x v="0"/>
    <x v="0"/>
    <n v="0"/>
    <x v="0"/>
    <x v="1"/>
    <m/>
    <m/>
    <m/>
    <x v="0"/>
    <x v="0"/>
    <x v="0"/>
  </r>
  <r>
    <x v="0"/>
    <x v="0"/>
    <x v="0"/>
    <x v="0"/>
    <x v="61"/>
    <n v="2185"/>
    <s v="Watson, Tamitha"/>
    <x v="0"/>
    <x v="0"/>
    <x v="0"/>
    <n v="40"/>
    <x v="0"/>
    <x v="1"/>
    <m/>
    <m/>
    <m/>
    <x v="0"/>
    <x v="0"/>
    <x v="0"/>
  </r>
  <r>
    <x v="0"/>
    <x v="0"/>
    <x v="0"/>
    <x v="0"/>
    <x v="61"/>
    <n v="1079"/>
    <s v="Wilson, Jim"/>
    <x v="0"/>
    <x v="0"/>
    <x v="0"/>
    <n v="40"/>
    <x v="0"/>
    <x v="1"/>
    <m/>
    <m/>
    <m/>
    <x v="0"/>
    <x v="0"/>
    <x v="0"/>
  </r>
  <r>
    <x v="0"/>
    <x v="0"/>
    <x v="0"/>
    <x v="1"/>
    <x v="61"/>
    <n v="1481"/>
    <s v="Dodd, Alex E."/>
    <x v="1"/>
    <x v="0"/>
    <x v="0"/>
    <n v="40"/>
    <x v="0"/>
    <x v="1"/>
    <m/>
    <n v="40"/>
    <m/>
    <x v="0"/>
    <x v="0"/>
    <x v="0"/>
  </r>
  <r>
    <x v="0"/>
    <x v="0"/>
    <x v="0"/>
    <x v="1"/>
    <x v="61"/>
    <n v="2007"/>
    <s v="Dodd, Patricia A."/>
    <x v="1"/>
    <x v="0"/>
    <x v="0"/>
    <n v="40"/>
    <x v="0"/>
    <x v="1"/>
    <m/>
    <n v="40"/>
    <m/>
    <x v="0"/>
    <x v="0"/>
    <x v="0"/>
  </r>
  <r>
    <x v="0"/>
    <x v="0"/>
    <x v="0"/>
    <x v="1"/>
    <x v="61"/>
    <n v="1897"/>
    <s v="Lee, Wayne P."/>
    <x v="0"/>
    <x v="0"/>
    <x v="0"/>
    <n v="40"/>
    <x v="0"/>
    <x v="1"/>
    <m/>
    <m/>
    <m/>
    <x v="0"/>
    <x v="0"/>
    <x v="0"/>
  </r>
  <r>
    <x v="0"/>
    <x v="0"/>
    <x v="0"/>
    <x v="2"/>
    <x v="61"/>
    <n v="1810"/>
    <s v="Damstetter, Suzanne"/>
    <x v="0"/>
    <x v="0"/>
    <x v="0"/>
    <n v="40"/>
    <x v="0"/>
    <x v="1"/>
    <m/>
    <m/>
    <m/>
    <x v="0"/>
    <x v="0"/>
    <x v="0"/>
  </r>
  <r>
    <x v="0"/>
    <x v="0"/>
    <x v="0"/>
    <x v="2"/>
    <x v="61"/>
    <n v="2179"/>
    <s v="Deiter, Nancy"/>
    <x v="1"/>
    <x v="0"/>
    <x v="0"/>
    <n v="40"/>
    <x v="0"/>
    <x v="1"/>
    <m/>
    <n v="40"/>
    <m/>
    <x v="0"/>
    <x v="0"/>
    <x v="0"/>
  </r>
  <r>
    <x v="0"/>
    <x v="0"/>
    <x v="0"/>
    <x v="2"/>
    <x v="61"/>
    <n v="1831"/>
    <s v="Simmons, Kristie"/>
    <x v="1"/>
    <x v="0"/>
    <x v="0"/>
    <n v="27.8"/>
    <x v="0"/>
    <x v="1"/>
    <m/>
    <n v="27.8"/>
    <m/>
    <x v="0"/>
    <x v="0"/>
    <x v="0"/>
  </r>
  <r>
    <x v="0"/>
    <x v="0"/>
    <x v="0"/>
    <x v="3"/>
    <x v="61"/>
    <n v="1024"/>
    <s v="Hillard, Gary L."/>
    <x v="0"/>
    <x v="0"/>
    <x v="0"/>
    <n v="40"/>
    <x v="0"/>
    <x v="1"/>
    <m/>
    <m/>
    <m/>
    <x v="0"/>
    <x v="0"/>
    <x v="0"/>
  </r>
  <r>
    <x v="0"/>
    <x v="0"/>
    <x v="0"/>
    <x v="3"/>
    <x v="61"/>
    <n v="1027"/>
    <s v="Howard, Michael"/>
    <x v="0"/>
    <x v="0"/>
    <x v="0"/>
    <n v="40"/>
    <x v="0"/>
    <x v="1"/>
    <m/>
    <m/>
    <m/>
    <x v="0"/>
    <x v="0"/>
    <x v="0"/>
  </r>
  <r>
    <x v="0"/>
    <x v="0"/>
    <x v="0"/>
    <x v="3"/>
    <x v="61"/>
    <n v="2034"/>
    <s v="Powers, Joshua"/>
    <x v="0"/>
    <x v="0"/>
    <x v="0"/>
    <n v="40"/>
    <x v="0"/>
    <x v="1"/>
    <m/>
    <m/>
    <m/>
    <x v="0"/>
    <x v="0"/>
    <x v="0"/>
  </r>
  <r>
    <x v="0"/>
    <x v="0"/>
    <x v="0"/>
    <x v="3"/>
    <x v="61"/>
    <n v="1420"/>
    <s v="Simmons, James T."/>
    <x v="0"/>
    <x v="0"/>
    <x v="0"/>
    <n v="40"/>
    <x v="0"/>
    <x v="1"/>
    <m/>
    <m/>
    <m/>
    <x v="0"/>
    <x v="0"/>
    <x v="0"/>
  </r>
  <r>
    <x v="0"/>
    <x v="0"/>
    <x v="0"/>
    <x v="4"/>
    <x v="61"/>
    <n v="2100"/>
    <s v="Glenn, Kristy"/>
    <x v="1"/>
    <x v="0"/>
    <x v="0"/>
    <n v="0"/>
    <x v="0"/>
    <x v="1"/>
    <m/>
    <m/>
    <m/>
    <x v="0"/>
    <x v="0"/>
    <x v="0"/>
  </r>
  <r>
    <x v="0"/>
    <x v="0"/>
    <x v="0"/>
    <x v="5"/>
    <x v="61"/>
    <n v="1717"/>
    <s v="Burchfield, Jeannie"/>
    <x v="1"/>
    <x v="0"/>
    <x v="0"/>
    <n v="40"/>
    <x v="0"/>
    <x v="1"/>
    <n v="0.38"/>
    <n v="40"/>
    <m/>
    <x v="0"/>
    <x v="0"/>
    <x v="0"/>
  </r>
  <r>
    <x v="0"/>
    <x v="0"/>
    <x v="0"/>
    <x v="5"/>
    <x v="61"/>
    <n v="2122"/>
    <s v="Denton, Ashley"/>
    <x v="1"/>
    <x v="0"/>
    <x v="0"/>
    <n v="40"/>
    <x v="0"/>
    <x v="1"/>
    <n v="0.77"/>
    <n v="40"/>
    <m/>
    <x v="0"/>
    <x v="0"/>
    <x v="0"/>
  </r>
  <r>
    <x v="0"/>
    <x v="0"/>
    <x v="0"/>
    <x v="5"/>
    <x v="61"/>
    <n v="1968"/>
    <s v="Duncan, Ginger"/>
    <x v="1"/>
    <x v="0"/>
    <x v="0"/>
    <n v="30.22"/>
    <x v="0"/>
    <x v="1"/>
    <m/>
    <n v="30.22"/>
    <n v="10"/>
    <x v="0"/>
    <x v="0"/>
    <x v="0"/>
  </r>
  <r>
    <x v="0"/>
    <x v="0"/>
    <x v="0"/>
    <x v="5"/>
    <x v="61"/>
    <n v="1904"/>
    <s v="Murr, Sherry"/>
    <x v="1"/>
    <x v="0"/>
    <x v="0"/>
    <n v="40"/>
    <x v="0"/>
    <x v="1"/>
    <n v="0.35"/>
    <n v="40"/>
    <m/>
    <x v="0"/>
    <x v="0"/>
    <x v="0"/>
  </r>
  <r>
    <x v="0"/>
    <x v="0"/>
    <x v="0"/>
    <x v="5"/>
    <x v="61"/>
    <n v="2225"/>
    <s v="Sexton, Holly"/>
    <x v="1"/>
    <x v="0"/>
    <x v="0"/>
    <n v="40"/>
    <x v="0"/>
    <x v="1"/>
    <n v="0.78"/>
    <n v="40"/>
    <m/>
    <x v="0"/>
    <x v="0"/>
    <x v="0"/>
  </r>
  <r>
    <x v="0"/>
    <x v="0"/>
    <x v="0"/>
    <x v="6"/>
    <x v="61"/>
    <n v="2230"/>
    <s v="Payne, Donna"/>
    <x v="1"/>
    <x v="0"/>
    <x v="0"/>
    <n v="40"/>
    <x v="0"/>
    <x v="1"/>
    <n v="0.05"/>
    <n v="40"/>
    <m/>
    <x v="0"/>
    <x v="0"/>
    <x v="0"/>
  </r>
  <r>
    <x v="0"/>
    <x v="0"/>
    <x v="0"/>
    <x v="20"/>
    <x v="61"/>
    <n v="2260"/>
    <s v="Lake, Stephanie"/>
    <x v="1"/>
    <x v="0"/>
    <x v="0"/>
    <n v="39.53"/>
    <x v="0"/>
    <x v="1"/>
    <m/>
    <n v="39.53"/>
    <m/>
    <x v="0"/>
    <x v="0"/>
    <x v="0"/>
  </r>
  <r>
    <x v="0"/>
    <x v="0"/>
    <x v="0"/>
    <x v="7"/>
    <x v="61"/>
    <n v="1933"/>
    <s v="Harris, Teresa"/>
    <x v="1"/>
    <x v="0"/>
    <x v="0"/>
    <n v="40"/>
    <x v="0"/>
    <x v="1"/>
    <n v="0.63"/>
    <n v="40"/>
    <m/>
    <x v="0"/>
    <x v="0"/>
    <x v="0"/>
  </r>
  <r>
    <x v="0"/>
    <x v="0"/>
    <x v="2"/>
    <x v="8"/>
    <x v="61"/>
    <n v="1917"/>
    <s v="Rigley, Eric"/>
    <x v="0"/>
    <x v="0"/>
    <x v="0"/>
    <n v="40"/>
    <x v="0"/>
    <x v="1"/>
    <m/>
    <m/>
    <m/>
    <x v="0"/>
    <x v="0"/>
    <x v="0"/>
  </r>
  <r>
    <x v="0"/>
    <x v="0"/>
    <x v="2"/>
    <x v="8"/>
    <x v="61"/>
    <n v="2149"/>
    <s v="Robillard, Mathew"/>
    <x v="0"/>
    <x v="0"/>
    <x v="0"/>
    <n v="40"/>
    <x v="0"/>
    <x v="1"/>
    <m/>
    <m/>
    <m/>
    <x v="0"/>
    <x v="0"/>
    <x v="0"/>
  </r>
  <r>
    <x v="0"/>
    <x v="0"/>
    <x v="2"/>
    <x v="9"/>
    <x v="61"/>
    <n v="2140"/>
    <s v="Langea-Spradlin, Catherine A."/>
    <x v="1"/>
    <x v="0"/>
    <x v="0"/>
    <n v="35"/>
    <x v="0"/>
    <x v="1"/>
    <m/>
    <n v="35"/>
    <m/>
    <x v="0"/>
    <x v="0"/>
    <x v="0"/>
  </r>
  <r>
    <x v="0"/>
    <x v="0"/>
    <x v="2"/>
    <x v="9"/>
    <x v="61"/>
    <n v="1637"/>
    <s v="Poindexter, Diane"/>
    <x v="1"/>
    <x v="0"/>
    <x v="0"/>
    <n v="40"/>
    <x v="0"/>
    <x v="1"/>
    <n v="0.4"/>
    <n v="40"/>
    <m/>
    <x v="0"/>
    <x v="0"/>
    <x v="0"/>
  </r>
  <r>
    <x v="0"/>
    <x v="0"/>
    <x v="2"/>
    <x v="10"/>
    <x v="61"/>
    <n v="2240"/>
    <s v="Gaffney, Walker"/>
    <x v="1"/>
    <x v="0"/>
    <x v="0"/>
    <n v="39.770000000000003"/>
    <x v="0"/>
    <x v="1"/>
    <m/>
    <n v="39.770000000000003"/>
    <m/>
    <x v="0"/>
    <x v="0"/>
    <x v="0"/>
  </r>
  <r>
    <x v="0"/>
    <x v="0"/>
    <x v="3"/>
    <x v="11"/>
    <x v="61"/>
    <n v="2281"/>
    <s v="Allmon, Karrie"/>
    <x v="1"/>
    <x v="0"/>
    <x v="0"/>
    <n v="5.9"/>
    <x v="0"/>
    <x v="1"/>
    <m/>
    <n v="5.9"/>
    <m/>
    <x v="0"/>
    <x v="0"/>
    <x v="0"/>
  </r>
  <r>
    <x v="0"/>
    <x v="0"/>
    <x v="3"/>
    <x v="11"/>
    <x v="61"/>
    <n v="2268"/>
    <s v="Gibson, Sarah"/>
    <x v="1"/>
    <x v="0"/>
    <x v="0"/>
    <n v="35.5"/>
    <x v="0"/>
    <x v="1"/>
    <m/>
    <n v="35.5"/>
    <m/>
    <x v="0"/>
    <x v="0"/>
    <x v="0"/>
  </r>
  <r>
    <x v="0"/>
    <x v="0"/>
    <x v="3"/>
    <x v="11"/>
    <x v="61"/>
    <n v="1993"/>
    <s v="Gibson, Tiffany D."/>
    <x v="1"/>
    <x v="0"/>
    <x v="0"/>
    <n v="30"/>
    <x v="0"/>
    <x v="1"/>
    <m/>
    <n v="30"/>
    <m/>
    <x v="0"/>
    <x v="0"/>
    <x v="0"/>
  </r>
  <r>
    <x v="0"/>
    <x v="0"/>
    <x v="3"/>
    <x v="11"/>
    <x v="61"/>
    <n v="2245"/>
    <s v="Hall, Terry"/>
    <x v="1"/>
    <x v="0"/>
    <x v="0"/>
    <n v="40"/>
    <x v="0"/>
    <x v="1"/>
    <m/>
    <n v="40"/>
    <m/>
    <x v="0"/>
    <x v="0"/>
    <x v="0"/>
  </r>
  <r>
    <x v="0"/>
    <x v="0"/>
    <x v="3"/>
    <x v="11"/>
    <x v="61"/>
    <n v="2287"/>
    <s v="Hicks, Dylan"/>
    <x v="1"/>
    <x v="0"/>
    <x v="0"/>
    <n v="38.47"/>
    <x v="0"/>
    <x v="1"/>
    <m/>
    <n v="38.47"/>
    <m/>
    <x v="0"/>
    <x v="0"/>
    <x v="0"/>
  </r>
  <r>
    <x v="0"/>
    <x v="0"/>
    <x v="3"/>
    <x v="11"/>
    <x v="61"/>
    <n v="2291"/>
    <s v="Jackson, Emily"/>
    <x v="1"/>
    <x v="0"/>
    <x v="0"/>
    <n v="40"/>
    <x v="0"/>
    <x v="1"/>
    <n v="1"/>
    <n v="40"/>
    <m/>
    <x v="0"/>
    <x v="0"/>
    <x v="0"/>
  </r>
  <r>
    <x v="0"/>
    <x v="0"/>
    <x v="3"/>
    <x v="11"/>
    <x v="61"/>
    <n v="1749"/>
    <s v="Peels, Timothy L."/>
    <x v="1"/>
    <x v="0"/>
    <x v="0"/>
    <n v="30"/>
    <x v="0"/>
    <x v="1"/>
    <m/>
    <n v="30"/>
    <n v="10"/>
    <x v="0"/>
    <x v="0"/>
    <x v="0"/>
  </r>
  <r>
    <x v="0"/>
    <x v="0"/>
    <x v="3"/>
    <x v="11"/>
    <x v="61"/>
    <n v="2271"/>
    <s v="Stillwell, Avery"/>
    <x v="1"/>
    <x v="0"/>
    <x v="0"/>
    <n v="33.17"/>
    <x v="0"/>
    <x v="1"/>
    <m/>
    <n v="33.17"/>
    <m/>
    <x v="0"/>
    <x v="0"/>
    <x v="0"/>
  </r>
  <r>
    <x v="0"/>
    <x v="0"/>
    <x v="3"/>
    <x v="11"/>
    <x v="61"/>
    <n v="2284"/>
    <s v="Underwood, Tracy"/>
    <x v="1"/>
    <x v="0"/>
    <x v="0"/>
    <n v="40"/>
    <x v="0"/>
    <x v="1"/>
    <m/>
    <n v="40"/>
    <m/>
    <x v="0"/>
    <x v="0"/>
    <x v="0"/>
  </r>
  <r>
    <x v="0"/>
    <x v="0"/>
    <x v="3"/>
    <x v="11"/>
    <x v="61"/>
    <n v="2166"/>
    <s v="Yokley, Clifford E."/>
    <x v="1"/>
    <x v="0"/>
    <x v="0"/>
    <n v="40"/>
    <x v="0"/>
    <x v="1"/>
    <m/>
    <n v="40"/>
    <m/>
    <x v="0"/>
    <x v="0"/>
    <x v="0"/>
  </r>
  <r>
    <x v="0"/>
    <x v="0"/>
    <x v="1"/>
    <x v="12"/>
    <x v="61"/>
    <n v="1410"/>
    <s v="Cooper, Alice F."/>
    <x v="1"/>
    <x v="0"/>
    <x v="0"/>
    <n v="40"/>
    <x v="0"/>
    <x v="1"/>
    <m/>
    <n v="40"/>
    <m/>
    <x v="0"/>
    <x v="0"/>
    <x v="0"/>
  </r>
  <r>
    <x v="0"/>
    <x v="0"/>
    <x v="5"/>
    <x v="12"/>
    <x v="61"/>
    <n v="2203"/>
    <s v="Hicks, Lisa"/>
    <x v="1"/>
    <x v="0"/>
    <x v="0"/>
    <n v="40"/>
    <x v="0"/>
    <x v="1"/>
    <m/>
    <n v="40"/>
    <m/>
    <x v="0"/>
    <x v="0"/>
    <x v="0"/>
  </r>
  <r>
    <x v="0"/>
    <x v="0"/>
    <x v="9"/>
    <x v="12"/>
    <x v="61"/>
    <n v="2264"/>
    <s v="Lee, Mary"/>
    <x v="1"/>
    <x v="0"/>
    <x v="0"/>
    <n v="40"/>
    <x v="0"/>
    <x v="1"/>
    <m/>
    <n v="40"/>
    <m/>
    <x v="0"/>
    <x v="0"/>
    <x v="0"/>
  </r>
  <r>
    <x v="0"/>
    <x v="0"/>
    <x v="1"/>
    <x v="12"/>
    <x v="61"/>
    <n v="1206"/>
    <s v="Lorenz, Viola B."/>
    <x v="1"/>
    <x v="0"/>
    <x v="0"/>
    <n v="40"/>
    <x v="0"/>
    <x v="1"/>
    <m/>
    <n v="40"/>
    <m/>
    <x v="0"/>
    <x v="0"/>
    <x v="0"/>
  </r>
  <r>
    <x v="0"/>
    <x v="0"/>
    <x v="6"/>
    <x v="12"/>
    <x v="61"/>
    <n v="2162"/>
    <s v="Williams, Savannah"/>
    <x v="1"/>
    <x v="0"/>
    <x v="0"/>
    <n v="30"/>
    <x v="0"/>
    <x v="1"/>
    <m/>
    <n v="30"/>
    <n v="10"/>
    <x v="0"/>
    <x v="0"/>
    <x v="0"/>
  </r>
  <r>
    <x v="0"/>
    <x v="0"/>
    <x v="6"/>
    <x v="13"/>
    <x v="61"/>
    <n v="2175"/>
    <s v="Akulic, Marlene"/>
    <x v="1"/>
    <x v="0"/>
    <x v="0"/>
    <n v="40"/>
    <x v="0"/>
    <x v="1"/>
    <m/>
    <n v="40"/>
    <m/>
    <x v="0"/>
    <x v="0"/>
    <x v="0"/>
  </r>
  <r>
    <x v="0"/>
    <x v="0"/>
    <x v="6"/>
    <x v="13"/>
    <x v="61"/>
    <n v="1355"/>
    <s v="Arp, Peggy A."/>
    <x v="1"/>
    <x v="0"/>
    <x v="0"/>
    <n v="30"/>
    <x v="0"/>
    <x v="1"/>
    <m/>
    <n v="30"/>
    <m/>
    <x v="0"/>
    <x v="0"/>
    <x v="0"/>
  </r>
  <r>
    <x v="0"/>
    <x v="0"/>
    <x v="6"/>
    <x v="13"/>
    <x v="61"/>
    <n v="2229"/>
    <s v="Bledsoe, Amy"/>
    <x v="1"/>
    <x v="0"/>
    <x v="0"/>
    <n v="10"/>
    <x v="0"/>
    <x v="1"/>
    <m/>
    <n v="10"/>
    <m/>
    <x v="0"/>
    <x v="0"/>
    <x v="0"/>
  </r>
  <r>
    <x v="0"/>
    <x v="0"/>
    <x v="6"/>
    <x v="13"/>
    <x v="61"/>
    <n v="2041"/>
    <s v="Bohannon, Barbara"/>
    <x v="1"/>
    <x v="0"/>
    <x v="0"/>
    <n v="40"/>
    <x v="0"/>
    <x v="1"/>
    <m/>
    <n v="40"/>
    <m/>
    <x v="0"/>
    <x v="0"/>
    <x v="0"/>
  </r>
  <r>
    <x v="0"/>
    <x v="0"/>
    <x v="6"/>
    <x v="13"/>
    <x v="61"/>
    <n v="2190"/>
    <s v="Bookout, Nancy"/>
    <x v="1"/>
    <x v="0"/>
    <x v="0"/>
    <n v="40"/>
    <x v="0"/>
    <x v="1"/>
    <m/>
    <n v="40"/>
    <m/>
    <x v="0"/>
    <x v="0"/>
    <x v="0"/>
  </r>
  <r>
    <x v="0"/>
    <x v="0"/>
    <x v="6"/>
    <x v="13"/>
    <x v="61"/>
    <n v="2039"/>
    <s v="Brooks, Tammy C."/>
    <x v="1"/>
    <x v="0"/>
    <x v="0"/>
    <n v="40"/>
    <x v="0"/>
    <x v="1"/>
    <m/>
    <n v="40"/>
    <m/>
    <x v="0"/>
    <x v="0"/>
    <x v="0"/>
  </r>
  <r>
    <x v="0"/>
    <x v="0"/>
    <x v="6"/>
    <x v="13"/>
    <x v="61"/>
    <n v="1978"/>
    <s v="Bryan, Eva J."/>
    <x v="1"/>
    <x v="0"/>
    <x v="0"/>
    <n v="40"/>
    <x v="0"/>
    <x v="1"/>
    <m/>
    <n v="40"/>
    <m/>
    <x v="0"/>
    <x v="0"/>
    <x v="0"/>
  </r>
  <r>
    <x v="0"/>
    <x v="0"/>
    <x v="6"/>
    <x v="13"/>
    <x v="61"/>
    <n v="2156"/>
    <s v="Bryan, Sheena L."/>
    <x v="1"/>
    <x v="0"/>
    <x v="0"/>
    <n v="40"/>
    <x v="0"/>
    <x v="1"/>
    <m/>
    <n v="40"/>
    <m/>
    <x v="0"/>
    <x v="0"/>
    <x v="0"/>
  </r>
  <r>
    <x v="0"/>
    <x v="0"/>
    <x v="0"/>
    <x v="13"/>
    <x v="61"/>
    <n v="1010"/>
    <s v="Carroll, Robin M."/>
    <x v="1"/>
    <x v="0"/>
    <x v="0"/>
    <n v="40"/>
    <x v="0"/>
    <x v="1"/>
    <m/>
    <n v="40"/>
    <m/>
    <x v="0"/>
    <x v="0"/>
    <x v="0"/>
  </r>
  <r>
    <x v="0"/>
    <x v="0"/>
    <x v="6"/>
    <x v="13"/>
    <x v="61"/>
    <n v="2068"/>
    <s v="Cathcart, Bess L."/>
    <x v="1"/>
    <x v="0"/>
    <x v="0"/>
    <n v="0"/>
    <x v="0"/>
    <x v="1"/>
    <m/>
    <m/>
    <n v="10"/>
    <x v="0"/>
    <x v="0"/>
    <x v="0"/>
  </r>
  <r>
    <x v="0"/>
    <x v="0"/>
    <x v="6"/>
    <x v="13"/>
    <x v="61"/>
    <n v="2098"/>
    <s v="Childress, Stacy M."/>
    <x v="1"/>
    <x v="0"/>
    <x v="0"/>
    <n v="30"/>
    <x v="0"/>
    <x v="1"/>
    <m/>
    <n v="30"/>
    <m/>
    <x v="0"/>
    <x v="0"/>
    <x v="0"/>
  </r>
  <r>
    <x v="0"/>
    <x v="0"/>
    <x v="6"/>
    <x v="13"/>
    <x v="61"/>
    <n v="2131"/>
    <s v="Collette, Stephanie"/>
    <x v="1"/>
    <x v="0"/>
    <x v="0"/>
    <n v="40"/>
    <x v="0"/>
    <x v="1"/>
    <n v="0.3"/>
    <n v="40"/>
    <m/>
    <x v="0"/>
    <x v="0"/>
    <x v="0"/>
  </r>
  <r>
    <x v="0"/>
    <x v="0"/>
    <x v="6"/>
    <x v="13"/>
    <x v="61"/>
    <n v="2183"/>
    <s v="Cooper, Elizabeth T."/>
    <x v="1"/>
    <x v="0"/>
    <x v="0"/>
    <n v="40"/>
    <x v="0"/>
    <x v="1"/>
    <m/>
    <n v="40"/>
    <m/>
    <x v="0"/>
    <x v="0"/>
    <x v="0"/>
  </r>
  <r>
    <x v="0"/>
    <x v="0"/>
    <x v="6"/>
    <x v="13"/>
    <x v="61"/>
    <n v="2269"/>
    <s v="Costner, Jo Ann"/>
    <x v="1"/>
    <x v="0"/>
    <x v="0"/>
    <n v="30"/>
    <x v="0"/>
    <x v="1"/>
    <m/>
    <n v="30"/>
    <m/>
    <x v="0"/>
    <x v="0"/>
    <x v="0"/>
  </r>
  <r>
    <x v="0"/>
    <x v="0"/>
    <x v="6"/>
    <x v="13"/>
    <x v="61"/>
    <n v="1362"/>
    <s v="Davis, Kimberly S."/>
    <x v="1"/>
    <x v="0"/>
    <x v="0"/>
    <n v="40"/>
    <x v="0"/>
    <x v="1"/>
    <m/>
    <n v="40"/>
    <m/>
    <x v="0"/>
    <x v="0"/>
    <x v="0"/>
  </r>
  <r>
    <x v="0"/>
    <x v="0"/>
    <x v="6"/>
    <x v="13"/>
    <x v="61"/>
    <n v="1465"/>
    <s v="Dotson, Wanda A."/>
    <x v="1"/>
    <x v="0"/>
    <x v="0"/>
    <n v="40"/>
    <x v="0"/>
    <x v="1"/>
    <m/>
    <n v="40"/>
    <m/>
    <x v="0"/>
    <x v="0"/>
    <x v="0"/>
  </r>
  <r>
    <x v="0"/>
    <x v="0"/>
    <x v="6"/>
    <x v="13"/>
    <x v="61"/>
    <n v="2046"/>
    <s v="Dunn, Lois"/>
    <x v="1"/>
    <x v="0"/>
    <x v="0"/>
    <n v="40"/>
    <x v="0"/>
    <x v="1"/>
    <m/>
    <n v="40"/>
    <m/>
    <x v="0"/>
    <x v="0"/>
    <x v="0"/>
  </r>
  <r>
    <x v="0"/>
    <x v="0"/>
    <x v="6"/>
    <x v="13"/>
    <x v="61"/>
    <n v="2152"/>
    <s v="Fishwick, Roberta"/>
    <x v="1"/>
    <x v="0"/>
    <x v="0"/>
    <n v="40"/>
    <x v="0"/>
    <x v="1"/>
    <m/>
    <n v="40"/>
    <m/>
    <x v="0"/>
    <x v="0"/>
    <x v="0"/>
  </r>
  <r>
    <x v="0"/>
    <x v="0"/>
    <x v="6"/>
    <x v="13"/>
    <x v="61"/>
    <n v="2265"/>
    <s v="Ginn, Pamela"/>
    <x v="1"/>
    <x v="0"/>
    <x v="0"/>
    <n v="40"/>
    <x v="0"/>
    <x v="1"/>
    <m/>
    <n v="40"/>
    <m/>
    <x v="0"/>
    <x v="0"/>
    <x v="0"/>
  </r>
  <r>
    <x v="0"/>
    <x v="0"/>
    <x v="6"/>
    <x v="13"/>
    <x v="61"/>
    <n v="2286"/>
    <s v="Godwin, Tonya"/>
    <x v="1"/>
    <x v="0"/>
    <x v="0"/>
    <n v="40"/>
    <x v="0"/>
    <x v="1"/>
    <m/>
    <n v="40"/>
    <m/>
    <x v="0"/>
    <x v="0"/>
    <x v="0"/>
  </r>
  <r>
    <x v="0"/>
    <x v="0"/>
    <x v="6"/>
    <x v="13"/>
    <x v="61"/>
    <n v="2222"/>
    <s v="Hamilton, Patricia"/>
    <x v="1"/>
    <x v="0"/>
    <x v="0"/>
    <n v="40"/>
    <x v="0"/>
    <x v="1"/>
    <m/>
    <n v="40"/>
    <m/>
    <x v="0"/>
    <x v="0"/>
    <x v="0"/>
  </r>
  <r>
    <x v="0"/>
    <x v="0"/>
    <x v="6"/>
    <x v="13"/>
    <x v="61"/>
    <n v="2280"/>
    <s v="Harrill, Angel"/>
    <x v="1"/>
    <x v="0"/>
    <x v="0"/>
    <n v="30"/>
    <x v="0"/>
    <x v="1"/>
    <m/>
    <n v="30"/>
    <m/>
    <x v="0"/>
    <x v="0"/>
    <x v="0"/>
  </r>
  <r>
    <x v="0"/>
    <x v="0"/>
    <x v="6"/>
    <x v="13"/>
    <x v="61"/>
    <n v="2261"/>
    <s v="Howarth, Amy"/>
    <x v="1"/>
    <x v="0"/>
    <x v="0"/>
    <n v="40"/>
    <x v="0"/>
    <x v="1"/>
    <m/>
    <n v="40"/>
    <m/>
    <x v="0"/>
    <x v="0"/>
    <x v="0"/>
  </r>
  <r>
    <x v="0"/>
    <x v="0"/>
    <x v="6"/>
    <x v="13"/>
    <x v="61"/>
    <n v="2188"/>
    <s v="Jones, Tina"/>
    <x v="1"/>
    <x v="0"/>
    <x v="0"/>
    <n v="30"/>
    <x v="0"/>
    <x v="1"/>
    <m/>
    <n v="30"/>
    <m/>
    <x v="0"/>
    <x v="0"/>
    <x v="0"/>
  </r>
  <r>
    <x v="0"/>
    <x v="0"/>
    <x v="6"/>
    <x v="13"/>
    <x v="61"/>
    <n v="1480"/>
    <s v="Kliever, Debbie J."/>
    <x v="1"/>
    <x v="0"/>
    <x v="0"/>
    <n v="40"/>
    <x v="0"/>
    <x v="1"/>
    <m/>
    <n v="40"/>
    <m/>
    <x v="0"/>
    <x v="0"/>
    <x v="0"/>
  </r>
  <r>
    <x v="0"/>
    <x v="0"/>
    <x v="6"/>
    <x v="13"/>
    <x v="61"/>
    <n v="1391"/>
    <s v="Mason, Judy A."/>
    <x v="1"/>
    <x v="0"/>
    <x v="0"/>
    <n v="40"/>
    <x v="0"/>
    <x v="1"/>
    <m/>
    <n v="40"/>
    <m/>
    <x v="0"/>
    <x v="0"/>
    <x v="0"/>
  </r>
  <r>
    <x v="0"/>
    <x v="0"/>
    <x v="7"/>
    <x v="13"/>
    <x v="61"/>
    <n v="2176"/>
    <s v="May, Cynthia L."/>
    <x v="1"/>
    <x v="0"/>
    <x v="0"/>
    <n v="10"/>
    <x v="0"/>
    <x v="1"/>
    <m/>
    <n v="10"/>
    <m/>
    <x v="0"/>
    <x v="0"/>
    <x v="0"/>
  </r>
  <r>
    <x v="0"/>
    <x v="0"/>
    <x v="6"/>
    <x v="13"/>
    <x v="61"/>
    <n v="1558"/>
    <s v="McCluskey, Loreta R."/>
    <x v="1"/>
    <x v="0"/>
    <x v="0"/>
    <n v="20.079999999999998"/>
    <x v="0"/>
    <x v="1"/>
    <m/>
    <n v="20.079999999999998"/>
    <m/>
    <x v="0"/>
    <x v="0"/>
    <x v="0"/>
  </r>
  <r>
    <x v="0"/>
    <x v="0"/>
    <x v="6"/>
    <x v="13"/>
    <x v="61"/>
    <n v="2127"/>
    <s v="McKee, April"/>
    <x v="1"/>
    <x v="0"/>
    <x v="0"/>
    <n v="40"/>
    <x v="0"/>
    <x v="1"/>
    <m/>
    <n v="40"/>
    <m/>
    <x v="0"/>
    <x v="0"/>
    <x v="0"/>
  </r>
  <r>
    <x v="0"/>
    <x v="0"/>
    <x v="6"/>
    <x v="13"/>
    <x v="61"/>
    <n v="2174"/>
    <s v="Miller, Martha"/>
    <x v="1"/>
    <x v="0"/>
    <x v="0"/>
    <n v="40"/>
    <x v="0"/>
    <x v="1"/>
    <m/>
    <n v="40"/>
    <m/>
    <x v="0"/>
    <x v="0"/>
    <x v="0"/>
  </r>
  <r>
    <x v="0"/>
    <x v="0"/>
    <x v="6"/>
    <x v="13"/>
    <x v="61"/>
    <n v="1559"/>
    <s v="Nichols, Brenda S."/>
    <x v="1"/>
    <x v="0"/>
    <x v="0"/>
    <n v="40"/>
    <x v="0"/>
    <x v="1"/>
    <m/>
    <n v="40"/>
    <m/>
    <x v="0"/>
    <x v="0"/>
    <x v="0"/>
  </r>
  <r>
    <x v="0"/>
    <x v="0"/>
    <x v="6"/>
    <x v="13"/>
    <x v="61"/>
    <n v="2259"/>
    <s v="Peels, Carolyn K."/>
    <x v="1"/>
    <x v="0"/>
    <x v="0"/>
    <n v="40"/>
    <x v="0"/>
    <x v="1"/>
    <m/>
    <n v="40"/>
    <m/>
    <x v="0"/>
    <x v="0"/>
    <x v="0"/>
  </r>
  <r>
    <x v="0"/>
    <x v="0"/>
    <x v="6"/>
    <x v="13"/>
    <x v="61"/>
    <n v="1767"/>
    <s v="Presley, Bernice"/>
    <x v="1"/>
    <x v="0"/>
    <x v="0"/>
    <n v="40"/>
    <x v="0"/>
    <x v="1"/>
    <m/>
    <n v="40"/>
    <m/>
    <x v="0"/>
    <x v="0"/>
    <x v="0"/>
  </r>
  <r>
    <x v="0"/>
    <x v="0"/>
    <x v="6"/>
    <x v="13"/>
    <x v="61"/>
    <n v="2246"/>
    <s v="Rice, Yvonne"/>
    <x v="1"/>
    <x v="0"/>
    <x v="0"/>
    <n v="40"/>
    <x v="0"/>
    <x v="1"/>
    <m/>
    <n v="40"/>
    <m/>
    <x v="0"/>
    <x v="0"/>
    <x v="0"/>
  </r>
  <r>
    <x v="0"/>
    <x v="0"/>
    <x v="6"/>
    <x v="13"/>
    <x v="61"/>
    <n v="1997"/>
    <s v="Roberts, Lisa R."/>
    <x v="1"/>
    <x v="0"/>
    <x v="0"/>
    <n v="30"/>
    <x v="0"/>
    <x v="1"/>
    <m/>
    <n v="30"/>
    <m/>
    <x v="0"/>
    <x v="0"/>
    <x v="0"/>
  </r>
  <r>
    <x v="0"/>
    <x v="0"/>
    <x v="6"/>
    <x v="13"/>
    <x v="61"/>
    <n v="1299"/>
    <s v="Rodgers, Cathy B."/>
    <x v="1"/>
    <x v="0"/>
    <x v="0"/>
    <n v="40"/>
    <x v="0"/>
    <x v="1"/>
    <m/>
    <n v="40"/>
    <m/>
    <x v="0"/>
    <x v="0"/>
    <x v="0"/>
  </r>
  <r>
    <x v="0"/>
    <x v="0"/>
    <x v="7"/>
    <x v="13"/>
    <x v="61"/>
    <n v="2192"/>
    <s v="Rupinski, Angela"/>
    <x v="1"/>
    <x v="0"/>
    <x v="0"/>
    <n v="40"/>
    <x v="0"/>
    <x v="1"/>
    <m/>
    <n v="40"/>
    <m/>
    <x v="0"/>
    <x v="0"/>
    <x v="0"/>
  </r>
  <r>
    <x v="0"/>
    <x v="0"/>
    <x v="6"/>
    <x v="13"/>
    <x v="61"/>
    <n v="1590"/>
    <s v="Russell, Barbara L."/>
    <x v="1"/>
    <x v="0"/>
    <x v="0"/>
    <n v="40"/>
    <x v="0"/>
    <x v="1"/>
    <m/>
    <n v="40"/>
    <m/>
    <x v="0"/>
    <x v="0"/>
    <x v="0"/>
  </r>
  <r>
    <x v="0"/>
    <x v="0"/>
    <x v="6"/>
    <x v="13"/>
    <x v="61"/>
    <n v="2218"/>
    <s v="Russell, Brandy"/>
    <x v="1"/>
    <x v="0"/>
    <x v="0"/>
    <n v="40"/>
    <x v="0"/>
    <x v="1"/>
    <m/>
    <n v="40"/>
    <m/>
    <x v="0"/>
    <x v="0"/>
    <x v="0"/>
  </r>
  <r>
    <x v="0"/>
    <x v="0"/>
    <x v="6"/>
    <x v="13"/>
    <x v="61"/>
    <n v="1612"/>
    <s v="Self, Janet"/>
    <x v="1"/>
    <x v="0"/>
    <x v="0"/>
    <n v="40"/>
    <x v="0"/>
    <x v="1"/>
    <m/>
    <n v="40"/>
    <m/>
    <x v="0"/>
    <x v="0"/>
    <x v="0"/>
  </r>
  <r>
    <x v="0"/>
    <x v="0"/>
    <x v="6"/>
    <x v="13"/>
    <x v="61"/>
    <n v="2016"/>
    <s v="Torbett, Donna G."/>
    <x v="1"/>
    <x v="0"/>
    <x v="0"/>
    <n v="40"/>
    <x v="0"/>
    <x v="1"/>
    <m/>
    <n v="40"/>
    <m/>
    <x v="0"/>
    <x v="0"/>
    <x v="0"/>
  </r>
  <r>
    <x v="0"/>
    <x v="0"/>
    <x v="6"/>
    <x v="13"/>
    <x v="61"/>
    <n v="2147"/>
    <s v="Watson, Linda L."/>
    <x v="1"/>
    <x v="0"/>
    <x v="0"/>
    <n v="40"/>
    <x v="0"/>
    <x v="1"/>
    <m/>
    <n v="40"/>
    <m/>
    <x v="0"/>
    <x v="0"/>
    <x v="0"/>
  </r>
  <r>
    <x v="0"/>
    <x v="0"/>
    <x v="6"/>
    <x v="13"/>
    <x v="61"/>
    <n v="2154"/>
    <s v="West, Sandra"/>
    <x v="1"/>
    <x v="0"/>
    <x v="0"/>
    <n v="30"/>
    <x v="0"/>
    <x v="1"/>
    <m/>
    <n v="30"/>
    <n v="10"/>
    <x v="0"/>
    <x v="0"/>
    <x v="0"/>
  </r>
  <r>
    <x v="0"/>
    <x v="0"/>
    <x v="6"/>
    <x v="13"/>
    <x v="61"/>
    <n v="2244"/>
    <s v="Winter, Esther"/>
    <x v="1"/>
    <x v="0"/>
    <x v="0"/>
    <n v="40"/>
    <x v="0"/>
    <x v="1"/>
    <m/>
    <n v="40"/>
    <m/>
    <x v="0"/>
    <x v="0"/>
    <x v="0"/>
  </r>
  <r>
    <x v="0"/>
    <x v="0"/>
    <x v="3"/>
    <x v="13"/>
    <x v="61"/>
    <n v="2282"/>
    <s v="Young, Karen A."/>
    <x v="1"/>
    <x v="0"/>
    <x v="0"/>
    <n v="40"/>
    <x v="0"/>
    <x v="1"/>
    <m/>
    <n v="40"/>
    <m/>
    <x v="0"/>
    <x v="0"/>
    <x v="0"/>
  </r>
  <r>
    <x v="0"/>
    <x v="0"/>
    <x v="1"/>
    <x v="14"/>
    <x v="61"/>
    <n v="2165"/>
    <s v="Blackshire, Bradly"/>
    <x v="1"/>
    <x v="0"/>
    <x v="0"/>
    <n v="38.28"/>
    <x v="0"/>
    <x v="1"/>
    <m/>
    <n v="38.28"/>
    <m/>
    <x v="0"/>
    <x v="0"/>
    <x v="0"/>
  </r>
  <r>
    <x v="0"/>
    <x v="0"/>
    <x v="8"/>
    <x v="14"/>
    <x v="61"/>
    <n v="2177"/>
    <s v="Cannon, James"/>
    <x v="1"/>
    <x v="0"/>
    <x v="0"/>
    <n v="28.33"/>
    <x v="0"/>
    <x v="1"/>
    <m/>
    <n v="28.33"/>
    <m/>
    <x v="0"/>
    <x v="0"/>
    <x v="0"/>
  </r>
  <r>
    <x v="0"/>
    <x v="0"/>
    <x v="1"/>
    <x v="14"/>
    <x v="61"/>
    <n v="1280"/>
    <s v="Cooley, Tammy K."/>
    <x v="1"/>
    <x v="0"/>
    <x v="0"/>
    <n v="38.33"/>
    <x v="0"/>
    <x v="1"/>
    <m/>
    <n v="38.33"/>
    <m/>
    <x v="0"/>
    <x v="0"/>
    <x v="0"/>
  </r>
  <r>
    <x v="0"/>
    <x v="0"/>
    <x v="5"/>
    <x v="14"/>
    <x v="61"/>
    <n v="2277"/>
    <s v="Frye, Jason"/>
    <x v="1"/>
    <x v="0"/>
    <x v="0"/>
    <n v="40"/>
    <x v="0"/>
    <x v="1"/>
    <m/>
    <n v="40"/>
    <m/>
    <x v="0"/>
    <x v="0"/>
    <x v="0"/>
  </r>
  <r>
    <x v="0"/>
    <x v="0"/>
    <x v="1"/>
    <x v="14"/>
    <x v="61"/>
    <n v="1684"/>
    <s v="Mckee, Nathan"/>
    <x v="1"/>
    <x v="0"/>
    <x v="0"/>
    <n v="20"/>
    <x v="0"/>
    <x v="1"/>
    <m/>
    <n v="20"/>
    <m/>
    <x v="0"/>
    <x v="0"/>
    <x v="0"/>
  </r>
  <r>
    <x v="0"/>
    <x v="0"/>
    <x v="1"/>
    <x v="14"/>
    <x v="61"/>
    <n v="2242"/>
    <s v="Ridge, Billy"/>
    <x v="1"/>
    <x v="0"/>
    <x v="0"/>
    <n v="28.33"/>
    <x v="0"/>
    <x v="1"/>
    <m/>
    <n v="28.33"/>
    <m/>
    <x v="0"/>
    <x v="0"/>
    <x v="0"/>
  </r>
  <r>
    <x v="0"/>
    <x v="0"/>
    <x v="1"/>
    <x v="14"/>
    <x v="61"/>
    <n v="2220"/>
    <s v="Waddell, Henry"/>
    <x v="1"/>
    <x v="0"/>
    <x v="0"/>
    <n v="38.299999999999997"/>
    <x v="0"/>
    <x v="1"/>
    <m/>
    <n v="38.299999999999997"/>
    <m/>
    <x v="0"/>
    <x v="0"/>
    <x v="0"/>
  </r>
  <r>
    <x v="0"/>
    <x v="0"/>
    <x v="1"/>
    <x v="14"/>
    <x v="61"/>
    <n v="2161"/>
    <s v="Watson, Mark"/>
    <x v="1"/>
    <x v="0"/>
    <x v="0"/>
    <n v="38.25"/>
    <x v="0"/>
    <x v="1"/>
    <m/>
    <n v="38.25"/>
    <m/>
    <x v="0"/>
    <x v="0"/>
    <x v="0"/>
  </r>
  <r>
    <x v="0"/>
    <x v="0"/>
    <x v="1"/>
    <x v="14"/>
    <x v="61"/>
    <n v="2180"/>
    <s v="Young, Robin A."/>
    <x v="1"/>
    <x v="0"/>
    <x v="0"/>
    <n v="30"/>
    <x v="0"/>
    <x v="1"/>
    <m/>
    <n v="30"/>
    <m/>
    <x v="0"/>
    <x v="0"/>
    <x v="0"/>
  </r>
  <r>
    <x v="0"/>
    <x v="0"/>
    <x v="9"/>
    <x v="15"/>
    <x v="61"/>
    <n v="1520"/>
    <s v="Best, Shirley"/>
    <x v="1"/>
    <x v="0"/>
    <x v="0"/>
    <n v="10"/>
    <x v="0"/>
    <x v="1"/>
    <m/>
    <n v="10"/>
    <n v="20"/>
    <x v="0"/>
    <x v="0"/>
    <x v="0"/>
  </r>
  <r>
    <x v="0"/>
    <x v="0"/>
    <x v="6"/>
    <x v="15"/>
    <x v="61"/>
    <n v="2285"/>
    <s v="Bivens, Diane"/>
    <x v="1"/>
    <x v="0"/>
    <x v="0"/>
    <n v="40"/>
    <x v="0"/>
    <x v="1"/>
    <m/>
    <n v="40"/>
    <m/>
    <x v="0"/>
    <x v="0"/>
    <x v="0"/>
  </r>
  <r>
    <x v="0"/>
    <x v="0"/>
    <x v="9"/>
    <x v="15"/>
    <x v="61"/>
    <n v="1856"/>
    <s v="Bivens, Tammie"/>
    <x v="1"/>
    <x v="0"/>
    <x v="0"/>
    <n v="40"/>
    <x v="0"/>
    <x v="1"/>
    <m/>
    <n v="40"/>
    <m/>
    <x v="0"/>
    <x v="0"/>
    <x v="0"/>
  </r>
  <r>
    <x v="0"/>
    <x v="0"/>
    <x v="6"/>
    <x v="15"/>
    <x v="61"/>
    <n v="2235"/>
    <s v="Clark, Elizabeth"/>
    <x v="1"/>
    <x v="0"/>
    <x v="0"/>
    <n v="40"/>
    <x v="0"/>
    <x v="1"/>
    <m/>
    <n v="40"/>
    <m/>
    <x v="0"/>
    <x v="0"/>
    <x v="0"/>
  </r>
  <r>
    <x v="0"/>
    <x v="0"/>
    <x v="9"/>
    <x v="15"/>
    <x v="61"/>
    <n v="2267"/>
    <s v="Ellis, Kathleen"/>
    <x v="1"/>
    <x v="0"/>
    <x v="0"/>
    <n v="30"/>
    <x v="0"/>
    <x v="1"/>
    <m/>
    <n v="30"/>
    <m/>
    <x v="0"/>
    <x v="0"/>
    <x v="0"/>
  </r>
  <r>
    <x v="0"/>
    <x v="0"/>
    <x v="9"/>
    <x v="15"/>
    <x v="61"/>
    <n v="1107"/>
    <s v="Hall, Mary"/>
    <x v="1"/>
    <x v="0"/>
    <x v="0"/>
    <n v="40"/>
    <x v="0"/>
    <x v="1"/>
    <m/>
    <n v="40"/>
    <m/>
    <x v="0"/>
    <x v="0"/>
    <x v="0"/>
  </r>
  <r>
    <x v="0"/>
    <x v="0"/>
    <x v="9"/>
    <x v="15"/>
    <x v="61"/>
    <n v="1866"/>
    <s v="Harris, Nancy"/>
    <x v="1"/>
    <x v="0"/>
    <x v="0"/>
    <n v="30"/>
    <x v="0"/>
    <x v="1"/>
    <m/>
    <n v="30"/>
    <m/>
    <x v="0"/>
    <x v="0"/>
    <x v="0"/>
  </r>
  <r>
    <x v="0"/>
    <x v="0"/>
    <x v="3"/>
    <x v="15"/>
    <x v="61"/>
    <n v="1967"/>
    <s v="Shaw, Teia L."/>
    <x v="1"/>
    <x v="0"/>
    <x v="0"/>
    <n v="40"/>
    <x v="0"/>
    <x v="1"/>
    <n v="1.33"/>
    <n v="40"/>
    <m/>
    <x v="0"/>
    <x v="0"/>
    <x v="0"/>
  </r>
  <r>
    <x v="0"/>
    <x v="0"/>
    <x v="9"/>
    <x v="15"/>
    <x v="61"/>
    <n v="2272"/>
    <s v="Zimmerman, Miranda"/>
    <x v="1"/>
    <x v="0"/>
    <x v="0"/>
    <n v="40"/>
    <x v="0"/>
    <x v="1"/>
    <m/>
    <n v="40"/>
    <m/>
    <x v="0"/>
    <x v="0"/>
    <x v="0"/>
  </r>
  <r>
    <x v="0"/>
    <x v="0"/>
    <x v="7"/>
    <x v="16"/>
    <x v="61"/>
    <n v="2181"/>
    <s v="Campbell, Lisa M."/>
    <x v="1"/>
    <x v="0"/>
    <x v="0"/>
    <n v="40"/>
    <x v="0"/>
    <x v="1"/>
    <m/>
    <n v="40"/>
    <m/>
    <x v="0"/>
    <x v="0"/>
    <x v="0"/>
  </r>
  <r>
    <x v="0"/>
    <x v="0"/>
    <x v="7"/>
    <x v="16"/>
    <x v="61"/>
    <n v="2193"/>
    <s v="Cannon, Jennifer"/>
    <x v="1"/>
    <x v="0"/>
    <x v="0"/>
    <n v="40"/>
    <x v="0"/>
    <x v="1"/>
    <m/>
    <n v="40"/>
    <m/>
    <x v="0"/>
    <x v="0"/>
    <x v="0"/>
  </r>
  <r>
    <x v="0"/>
    <x v="0"/>
    <x v="4"/>
    <x v="16"/>
    <x v="61"/>
    <n v="2238"/>
    <s v="Carey, Laura"/>
    <x v="1"/>
    <x v="0"/>
    <x v="0"/>
    <n v="40"/>
    <x v="0"/>
    <x v="1"/>
    <m/>
    <n v="40"/>
    <m/>
    <x v="0"/>
    <x v="0"/>
    <x v="0"/>
  </r>
  <r>
    <x v="0"/>
    <x v="0"/>
    <x v="7"/>
    <x v="16"/>
    <x v="61"/>
    <n v="2283"/>
    <s v="Frye, Rachelle"/>
    <x v="1"/>
    <x v="0"/>
    <x v="0"/>
    <n v="40"/>
    <x v="0"/>
    <x v="1"/>
    <m/>
    <n v="40"/>
    <m/>
    <x v="0"/>
    <x v="0"/>
    <x v="0"/>
  </r>
  <r>
    <x v="0"/>
    <x v="0"/>
    <x v="7"/>
    <x v="16"/>
    <x v="61"/>
    <n v="2045"/>
    <s v="Mcinerney, Renee L."/>
    <x v="1"/>
    <x v="0"/>
    <x v="0"/>
    <n v="40"/>
    <x v="0"/>
    <x v="1"/>
    <m/>
    <n v="40"/>
    <m/>
    <x v="0"/>
    <x v="0"/>
    <x v="0"/>
  </r>
  <r>
    <x v="0"/>
    <x v="0"/>
    <x v="5"/>
    <x v="17"/>
    <x v="61"/>
    <n v="2274"/>
    <s v="Eddy, Bryan"/>
    <x v="1"/>
    <x v="0"/>
    <x v="0"/>
    <n v="40"/>
    <x v="0"/>
    <x v="1"/>
    <m/>
    <n v="40"/>
    <m/>
    <x v="0"/>
    <x v="0"/>
    <x v="0"/>
  </r>
  <r>
    <x v="0"/>
    <x v="0"/>
    <x v="5"/>
    <x v="17"/>
    <x v="61"/>
    <n v="1596"/>
    <s v="Harrison, Charles"/>
    <x v="1"/>
    <x v="0"/>
    <x v="0"/>
    <n v="30.78"/>
    <x v="0"/>
    <x v="1"/>
    <m/>
    <n v="30.78"/>
    <n v="10"/>
    <x v="0"/>
    <x v="0"/>
    <x v="0"/>
  </r>
  <r>
    <x v="0"/>
    <x v="0"/>
    <x v="5"/>
    <x v="18"/>
    <x v="61"/>
    <n v="1575"/>
    <s v="Gable, James D."/>
    <x v="1"/>
    <x v="0"/>
    <x v="0"/>
    <n v="40"/>
    <x v="0"/>
    <x v="1"/>
    <m/>
    <n v="40"/>
    <m/>
    <x v="0"/>
    <x v="0"/>
    <x v="0"/>
  </r>
  <r>
    <x v="0"/>
    <x v="0"/>
    <x v="8"/>
    <x v="19"/>
    <x v="61"/>
    <n v="2089"/>
    <s v="Cole, Joseph A."/>
    <x v="1"/>
    <x v="0"/>
    <x v="0"/>
    <n v="40"/>
    <x v="0"/>
    <x v="1"/>
    <n v="0.17"/>
    <n v="40"/>
    <m/>
    <x v="0"/>
    <x v="0"/>
    <x v="0"/>
  </r>
  <r>
    <x v="0"/>
    <x v="0"/>
    <x v="8"/>
    <x v="19"/>
    <x v="61"/>
    <n v="2169"/>
    <s v="Zimmerman, Donald E."/>
    <x v="1"/>
    <x v="0"/>
    <x v="0"/>
    <n v="20.28"/>
    <x v="0"/>
    <x v="1"/>
    <m/>
    <n v="20.28"/>
    <n v="20"/>
    <x v="0"/>
    <x v="0"/>
    <x v="0"/>
  </r>
  <r>
    <x v="0"/>
    <x v="0"/>
    <x v="0"/>
    <x v="0"/>
    <x v="62"/>
    <n v="2069"/>
    <s v="Bibee, Ronald S."/>
    <x v="0"/>
    <x v="0"/>
    <x v="0"/>
    <n v="40"/>
    <x v="0"/>
    <x v="1"/>
    <m/>
    <m/>
    <m/>
    <x v="0"/>
    <x v="0"/>
    <x v="0"/>
  </r>
  <r>
    <x v="0"/>
    <x v="0"/>
    <x v="0"/>
    <x v="0"/>
    <x v="62"/>
    <n v="1435"/>
    <s v="Bores, Carie L."/>
    <x v="0"/>
    <x v="0"/>
    <x v="0"/>
    <n v="40"/>
    <x v="0"/>
    <x v="1"/>
    <m/>
    <m/>
    <m/>
    <x v="0"/>
    <x v="0"/>
    <x v="0"/>
  </r>
  <r>
    <x v="0"/>
    <x v="0"/>
    <x v="0"/>
    <x v="0"/>
    <x v="62"/>
    <n v="2290"/>
    <s v="Garza, Cody"/>
    <x v="0"/>
    <x v="0"/>
    <x v="0"/>
    <n v="40"/>
    <x v="0"/>
    <x v="1"/>
    <m/>
    <m/>
    <m/>
    <x v="0"/>
    <x v="0"/>
    <x v="0"/>
  </r>
  <r>
    <x v="0"/>
    <x v="0"/>
    <x v="0"/>
    <x v="0"/>
    <x v="62"/>
    <n v="2292"/>
    <s v="Reagan, Lindsey"/>
    <x v="1"/>
    <x v="0"/>
    <x v="0"/>
    <n v="31.95"/>
    <x v="0"/>
    <x v="1"/>
    <m/>
    <n v="31.95"/>
    <m/>
    <x v="0"/>
    <x v="0"/>
    <x v="0"/>
  </r>
  <r>
    <x v="0"/>
    <x v="0"/>
    <x v="0"/>
    <x v="0"/>
    <x v="62"/>
    <n v="2279"/>
    <s v="Spalding, Kyle"/>
    <x v="0"/>
    <x v="0"/>
    <x v="0"/>
    <n v="40"/>
    <x v="0"/>
    <x v="1"/>
    <m/>
    <m/>
    <m/>
    <x v="0"/>
    <x v="0"/>
    <x v="0"/>
  </r>
  <r>
    <x v="0"/>
    <x v="0"/>
    <x v="0"/>
    <x v="0"/>
    <x v="62"/>
    <n v="2076"/>
    <s v="Stephens, Andrew"/>
    <x v="1"/>
    <x v="0"/>
    <x v="0"/>
    <n v="0"/>
    <x v="0"/>
    <x v="1"/>
    <m/>
    <m/>
    <m/>
    <x v="0"/>
    <x v="0"/>
    <x v="0"/>
  </r>
  <r>
    <x v="0"/>
    <x v="0"/>
    <x v="0"/>
    <x v="0"/>
    <x v="62"/>
    <n v="2185"/>
    <s v="Watson, Tamitha"/>
    <x v="0"/>
    <x v="0"/>
    <x v="0"/>
    <n v="40"/>
    <x v="0"/>
    <x v="1"/>
    <m/>
    <m/>
    <m/>
    <x v="0"/>
    <x v="0"/>
    <x v="0"/>
  </r>
  <r>
    <x v="0"/>
    <x v="0"/>
    <x v="0"/>
    <x v="0"/>
    <x v="62"/>
    <n v="1079"/>
    <s v="Wilson, Jim"/>
    <x v="0"/>
    <x v="0"/>
    <x v="0"/>
    <n v="40"/>
    <x v="0"/>
    <x v="1"/>
    <m/>
    <m/>
    <m/>
    <x v="0"/>
    <x v="0"/>
    <x v="0"/>
  </r>
  <r>
    <x v="0"/>
    <x v="0"/>
    <x v="0"/>
    <x v="1"/>
    <x v="62"/>
    <n v="1481"/>
    <s v="Dodd, Alex E."/>
    <x v="1"/>
    <x v="0"/>
    <x v="0"/>
    <n v="40"/>
    <x v="0"/>
    <x v="1"/>
    <m/>
    <n v="40"/>
    <m/>
    <x v="0"/>
    <x v="0"/>
    <x v="0"/>
  </r>
  <r>
    <x v="0"/>
    <x v="0"/>
    <x v="0"/>
    <x v="1"/>
    <x v="62"/>
    <n v="2007"/>
    <s v="Dodd, Patricia A."/>
    <x v="1"/>
    <x v="0"/>
    <x v="0"/>
    <n v="40"/>
    <x v="0"/>
    <x v="1"/>
    <m/>
    <n v="40"/>
    <m/>
    <x v="0"/>
    <x v="0"/>
    <x v="0"/>
  </r>
  <r>
    <x v="0"/>
    <x v="0"/>
    <x v="0"/>
    <x v="1"/>
    <x v="62"/>
    <n v="1897"/>
    <s v="Lee, Wayne P."/>
    <x v="0"/>
    <x v="0"/>
    <x v="0"/>
    <n v="40"/>
    <x v="0"/>
    <x v="1"/>
    <m/>
    <m/>
    <m/>
    <x v="0"/>
    <x v="0"/>
    <x v="0"/>
  </r>
  <r>
    <x v="0"/>
    <x v="0"/>
    <x v="0"/>
    <x v="2"/>
    <x v="62"/>
    <n v="1810"/>
    <s v="Damstetter, Suzanne"/>
    <x v="0"/>
    <x v="0"/>
    <x v="0"/>
    <n v="40"/>
    <x v="0"/>
    <x v="1"/>
    <m/>
    <m/>
    <m/>
    <x v="0"/>
    <x v="0"/>
    <x v="0"/>
  </r>
  <r>
    <x v="0"/>
    <x v="0"/>
    <x v="0"/>
    <x v="2"/>
    <x v="62"/>
    <n v="2179"/>
    <s v="Deiter, Nancy"/>
    <x v="1"/>
    <x v="0"/>
    <x v="0"/>
    <n v="40"/>
    <x v="0"/>
    <x v="1"/>
    <m/>
    <n v="40"/>
    <m/>
    <x v="0"/>
    <x v="0"/>
    <x v="0"/>
  </r>
  <r>
    <x v="0"/>
    <x v="0"/>
    <x v="0"/>
    <x v="2"/>
    <x v="62"/>
    <n v="1831"/>
    <s v="Simmons, Kristie"/>
    <x v="1"/>
    <x v="0"/>
    <x v="0"/>
    <n v="37.130000000000003"/>
    <x v="0"/>
    <x v="1"/>
    <m/>
    <n v="37.130000000000003"/>
    <m/>
    <x v="0"/>
    <x v="0"/>
    <x v="0"/>
  </r>
  <r>
    <x v="0"/>
    <x v="0"/>
    <x v="0"/>
    <x v="3"/>
    <x v="62"/>
    <n v="1024"/>
    <s v="Hillard, Gary L."/>
    <x v="0"/>
    <x v="0"/>
    <x v="0"/>
    <n v="40"/>
    <x v="0"/>
    <x v="1"/>
    <m/>
    <m/>
    <m/>
    <x v="0"/>
    <x v="0"/>
    <x v="0"/>
  </r>
  <r>
    <x v="0"/>
    <x v="0"/>
    <x v="0"/>
    <x v="3"/>
    <x v="62"/>
    <n v="1027"/>
    <s v="Howard, Michael"/>
    <x v="0"/>
    <x v="0"/>
    <x v="0"/>
    <n v="40"/>
    <x v="0"/>
    <x v="1"/>
    <m/>
    <m/>
    <m/>
    <x v="0"/>
    <x v="0"/>
    <x v="0"/>
  </r>
  <r>
    <x v="0"/>
    <x v="0"/>
    <x v="0"/>
    <x v="3"/>
    <x v="62"/>
    <n v="1536"/>
    <s v="Mcinerney, Melvin W."/>
    <x v="1"/>
    <x v="0"/>
    <x v="0"/>
    <n v="32"/>
    <x v="0"/>
    <x v="1"/>
    <m/>
    <n v="32"/>
    <m/>
    <x v="0"/>
    <x v="0"/>
    <x v="0"/>
  </r>
  <r>
    <x v="0"/>
    <x v="0"/>
    <x v="0"/>
    <x v="3"/>
    <x v="62"/>
    <n v="2034"/>
    <s v="Powers, Joshua"/>
    <x v="0"/>
    <x v="0"/>
    <x v="0"/>
    <n v="40"/>
    <x v="0"/>
    <x v="1"/>
    <m/>
    <m/>
    <m/>
    <x v="0"/>
    <x v="0"/>
    <x v="0"/>
  </r>
  <r>
    <x v="0"/>
    <x v="0"/>
    <x v="0"/>
    <x v="3"/>
    <x v="62"/>
    <n v="1420"/>
    <s v="Simmons, James T."/>
    <x v="0"/>
    <x v="0"/>
    <x v="0"/>
    <n v="40"/>
    <x v="0"/>
    <x v="1"/>
    <m/>
    <m/>
    <m/>
    <x v="0"/>
    <x v="0"/>
    <x v="0"/>
  </r>
  <r>
    <x v="0"/>
    <x v="0"/>
    <x v="0"/>
    <x v="4"/>
    <x v="62"/>
    <n v="2100"/>
    <s v="Glenn, Kristy"/>
    <x v="1"/>
    <x v="0"/>
    <x v="0"/>
    <n v="0"/>
    <x v="0"/>
    <x v="1"/>
    <m/>
    <m/>
    <m/>
    <x v="0"/>
    <x v="0"/>
    <x v="0"/>
  </r>
  <r>
    <x v="0"/>
    <x v="0"/>
    <x v="0"/>
    <x v="5"/>
    <x v="62"/>
    <n v="1717"/>
    <s v="Burchfield, Jeannie"/>
    <x v="1"/>
    <x v="0"/>
    <x v="0"/>
    <n v="14.97"/>
    <x v="0"/>
    <x v="1"/>
    <m/>
    <n v="14.97"/>
    <m/>
    <x v="0"/>
    <x v="0"/>
    <x v="0"/>
  </r>
  <r>
    <x v="0"/>
    <x v="0"/>
    <x v="0"/>
    <x v="5"/>
    <x v="62"/>
    <n v="2122"/>
    <s v="Denton, Ashley"/>
    <x v="1"/>
    <x v="0"/>
    <x v="0"/>
    <n v="40"/>
    <x v="0"/>
    <x v="1"/>
    <n v="0.9"/>
    <n v="40"/>
    <m/>
    <x v="0"/>
    <x v="0"/>
    <x v="0"/>
  </r>
  <r>
    <x v="0"/>
    <x v="0"/>
    <x v="0"/>
    <x v="5"/>
    <x v="62"/>
    <n v="1968"/>
    <s v="Duncan, Ginger"/>
    <x v="1"/>
    <x v="0"/>
    <x v="0"/>
    <n v="38.43"/>
    <x v="0"/>
    <x v="1"/>
    <m/>
    <n v="38.43"/>
    <m/>
    <x v="0"/>
    <x v="0"/>
    <x v="0"/>
  </r>
  <r>
    <x v="0"/>
    <x v="0"/>
    <x v="0"/>
    <x v="5"/>
    <x v="62"/>
    <n v="1904"/>
    <s v="Murr, Sherry"/>
    <x v="1"/>
    <x v="0"/>
    <x v="0"/>
    <n v="40"/>
    <x v="0"/>
    <x v="1"/>
    <n v="0.53"/>
    <n v="40"/>
    <m/>
    <x v="0"/>
    <x v="0"/>
    <x v="0"/>
  </r>
  <r>
    <x v="0"/>
    <x v="0"/>
    <x v="0"/>
    <x v="5"/>
    <x v="62"/>
    <n v="2225"/>
    <s v="Sexton, Holly"/>
    <x v="1"/>
    <x v="0"/>
    <x v="0"/>
    <n v="40"/>
    <x v="0"/>
    <x v="1"/>
    <n v="0.33"/>
    <n v="40"/>
    <m/>
    <x v="0"/>
    <x v="0"/>
    <x v="0"/>
  </r>
  <r>
    <x v="0"/>
    <x v="0"/>
    <x v="0"/>
    <x v="6"/>
    <x v="62"/>
    <n v="2230"/>
    <s v="Payne, Donna"/>
    <x v="1"/>
    <x v="0"/>
    <x v="0"/>
    <n v="40"/>
    <x v="0"/>
    <x v="1"/>
    <n v="1.28"/>
    <n v="40"/>
    <m/>
    <x v="0"/>
    <x v="0"/>
    <x v="0"/>
  </r>
  <r>
    <x v="0"/>
    <x v="0"/>
    <x v="0"/>
    <x v="20"/>
    <x v="62"/>
    <n v="2260"/>
    <s v="Lake, Stephanie"/>
    <x v="1"/>
    <x v="0"/>
    <x v="0"/>
    <n v="40"/>
    <x v="0"/>
    <x v="1"/>
    <n v="0.3"/>
    <n v="40"/>
    <m/>
    <x v="0"/>
    <x v="0"/>
    <x v="0"/>
  </r>
  <r>
    <x v="0"/>
    <x v="0"/>
    <x v="0"/>
    <x v="7"/>
    <x v="62"/>
    <n v="1933"/>
    <s v="Harris, Teresa"/>
    <x v="1"/>
    <x v="0"/>
    <x v="0"/>
    <n v="40"/>
    <x v="0"/>
    <x v="1"/>
    <n v="1.08"/>
    <n v="40"/>
    <m/>
    <x v="0"/>
    <x v="0"/>
    <x v="0"/>
  </r>
  <r>
    <x v="0"/>
    <x v="0"/>
    <x v="2"/>
    <x v="8"/>
    <x v="62"/>
    <n v="1917"/>
    <s v="Rigley, Eric"/>
    <x v="0"/>
    <x v="0"/>
    <x v="0"/>
    <n v="40"/>
    <x v="0"/>
    <x v="1"/>
    <m/>
    <m/>
    <m/>
    <x v="0"/>
    <x v="0"/>
    <x v="0"/>
  </r>
  <r>
    <x v="0"/>
    <x v="0"/>
    <x v="2"/>
    <x v="8"/>
    <x v="62"/>
    <n v="2149"/>
    <s v="Robillard, Mathew"/>
    <x v="0"/>
    <x v="0"/>
    <x v="0"/>
    <n v="40"/>
    <x v="0"/>
    <x v="1"/>
    <m/>
    <m/>
    <m/>
    <x v="0"/>
    <x v="0"/>
    <x v="0"/>
  </r>
  <r>
    <x v="0"/>
    <x v="0"/>
    <x v="2"/>
    <x v="9"/>
    <x v="62"/>
    <n v="2140"/>
    <s v="Langea-Spradlin, Catherine A."/>
    <x v="1"/>
    <x v="0"/>
    <x v="0"/>
    <n v="40"/>
    <x v="0"/>
    <x v="1"/>
    <n v="5.78"/>
    <n v="40"/>
    <m/>
    <x v="0"/>
    <x v="0"/>
    <x v="0"/>
  </r>
  <r>
    <x v="0"/>
    <x v="0"/>
    <x v="2"/>
    <x v="9"/>
    <x v="62"/>
    <n v="1637"/>
    <s v="Poindexter, Diane"/>
    <x v="1"/>
    <x v="0"/>
    <x v="0"/>
    <n v="28.4"/>
    <x v="0"/>
    <x v="1"/>
    <m/>
    <n v="28.4"/>
    <m/>
    <x v="0"/>
    <x v="0"/>
    <x v="0"/>
  </r>
  <r>
    <x v="0"/>
    <x v="0"/>
    <x v="2"/>
    <x v="10"/>
    <x v="62"/>
    <n v="2240"/>
    <s v="Gaffney, Walker"/>
    <x v="1"/>
    <x v="0"/>
    <x v="0"/>
    <n v="40"/>
    <x v="0"/>
    <x v="1"/>
    <n v="5.4"/>
    <n v="40"/>
    <m/>
    <x v="0"/>
    <x v="0"/>
    <x v="0"/>
  </r>
  <r>
    <x v="0"/>
    <x v="0"/>
    <x v="3"/>
    <x v="11"/>
    <x v="62"/>
    <n v="2268"/>
    <s v="Gibson, Sarah"/>
    <x v="1"/>
    <x v="0"/>
    <x v="0"/>
    <n v="40"/>
    <x v="0"/>
    <x v="1"/>
    <m/>
    <n v="40"/>
    <m/>
    <x v="0"/>
    <x v="0"/>
    <x v="0"/>
  </r>
  <r>
    <x v="0"/>
    <x v="0"/>
    <x v="3"/>
    <x v="11"/>
    <x v="62"/>
    <n v="1993"/>
    <s v="Gibson, Tiffany D."/>
    <x v="1"/>
    <x v="0"/>
    <x v="0"/>
    <n v="40"/>
    <x v="0"/>
    <x v="1"/>
    <m/>
    <n v="40"/>
    <m/>
    <x v="0"/>
    <x v="0"/>
    <x v="0"/>
  </r>
  <r>
    <x v="0"/>
    <x v="0"/>
    <x v="3"/>
    <x v="11"/>
    <x v="62"/>
    <n v="2245"/>
    <s v="Hall, Terry"/>
    <x v="1"/>
    <x v="0"/>
    <x v="0"/>
    <n v="40"/>
    <x v="0"/>
    <x v="1"/>
    <n v="0.25"/>
    <n v="40"/>
    <m/>
    <x v="0"/>
    <x v="0"/>
    <x v="0"/>
  </r>
  <r>
    <x v="0"/>
    <x v="0"/>
    <x v="3"/>
    <x v="11"/>
    <x v="62"/>
    <n v="2287"/>
    <s v="Hicks, Dylan"/>
    <x v="1"/>
    <x v="0"/>
    <x v="0"/>
    <n v="26"/>
    <x v="0"/>
    <x v="1"/>
    <m/>
    <n v="26"/>
    <m/>
    <x v="0"/>
    <x v="0"/>
    <x v="0"/>
  </r>
  <r>
    <x v="0"/>
    <x v="0"/>
    <x v="3"/>
    <x v="11"/>
    <x v="62"/>
    <n v="2291"/>
    <s v="Jackson, Emily"/>
    <x v="1"/>
    <x v="0"/>
    <x v="0"/>
    <n v="40"/>
    <x v="0"/>
    <x v="1"/>
    <n v="2"/>
    <n v="40"/>
    <m/>
    <x v="0"/>
    <x v="0"/>
    <x v="0"/>
  </r>
  <r>
    <x v="0"/>
    <x v="0"/>
    <x v="3"/>
    <x v="11"/>
    <x v="62"/>
    <n v="1749"/>
    <s v="Peels, Timothy L."/>
    <x v="1"/>
    <x v="0"/>
    <x v="0"/>
    <n v="40"/>
    <x v="0"/>
    <x v="1"/>
    <n v="4.2699999999999996"/>
    <n v="40"/>
    <m/>
    <x v="0"/>
    <x v="0"/>
    <x v="0"/>
  </r>
  <r>
    <x v="0"/>
    <x v="0"/>
    <x v="4"/>
    <x v="11"/>
    <x v="62"/>
    <n v="2294"/>
    <s v="Poff, Jessica"/>
    <x v="1"/>
    <x v="0"/>
    <x v="0"/>
    <n v="40"/>
    <x v="0"/>
    <x v="1"/>
    <m/>
    <n v="40"/>
    <m/>
    <x v="0"/>
    <x v="0"/>
    <x v="0"/>
  </r>
  <r>
    <x v="0"/>
    <x v="0"/>
    <x v="3"/>
    <x v="11"/>
    <x v="62"/>
    <n v="2271"/>
    <s v="Stillwell, Avery"/>
    <x v="1"/>
    <x v="0"/>
    <x v="0"/>
    <n v="34.119999999999997"/>
    <x v="0"/>
    <x v="1"/>
    <m/>
    <n v="34.119999999999997"/>
    <m/>
    <x v="0"/>
    <x v="0"/>
    <x v="0"/>
  </r>
  <r>
    <x v="0"/>
    <x v="0"/>
    <x v="3"/>
    <x v="11"/>
    <x v="62"/>
    <n v="2284"/>
    <s v="Underwood, Tracy"/>
    <x v="1"/>
    <x v="0"/>
    <x v="0"/>
    <n v="40"/>
    <x v="0"/>
    <x v="1"/>
    <n v="3"/>
    <n v="40"/>
    <m/>
    <x v="0"/>
    <x v="0"/>
    <x v="0"/>
  </r>
  <r>
    <x v="0"/>
    <x v="0"/>
    <x v="3"/>
    <x v="11"/>
    <x v="62"/>
    <n v="2166"/>
    <s v="Yokley, Clifford E."/>
    <x v="1"/>
    <x v="0"/>
    <x v="0"/>
    <n v="40"/>
    <x v="0"/>
    <x v="1"/>
    <m/>
    <n v="40"/>
    <m/>
    <x v="0"/>
    <x v="0"/>
    <x v="0"/>
  </r>
  <r>
    <x v="0"/>
    <x v="0"/>
    <x v="1"/>
    <x v="12"/>
    <x v="62"/>
    <n v="1410"/>
    <s v="Cooper, Alice F."/>
    <x v="1"/>
    <x v="0"/>
    <x v="0"/>
    <n v="40"/>
    <x v="0"/>
    <x v="1"/>
    <n v="5.23"/>
    <n v="40"/>
    <m/>
    <x v="0"/>
    <x v="0"/>
    <x v="0"/>
  </r>
  <r>
    <x v="0"/>
    <x v="0"/>
    <x v="5"/>
    <x v="12"/>
    <x v="62"/>
    <n v="2203"/>
    <s v="Hicks, Lisa"/>
    <x v="1"/>
    <x v="0"/>
    <x v="0"/>
    <n v="37.4"/>
    <x v="0"/>
    <x v="1"/>
    <m/>
    <n v="37.4"/>
    <m/>
    <x v="0"/>
    <x v="0"/>
    <x v="0"/>
  </r>
  <r>
    <x v="0"/>
    <x v="0"/>
    <x v="9"/>
    <x v="12"/>
    <x v="62"/>
    <n v="2264"/>
    <s v="Lee, Mary"/>
    <x v="1"/>
    <x v="0"/>
    <x v="0"/>
    <n v="40"/>
    <x v="0"/>
    <x v="1"/>
    <n v="4.12"/>
    <n v="40"/>
    <m/>
    <x v="0"/>
    <x v="0"/>
    <x v="0"/>
  </r>
  <r>
    <x v="0"/>
    <x v="0"/>
    <x v="1"/>
    <x v="12"/>
    <x v="62"/>
    <n v="1206"/>
    <s v="Lorenz, Viola B."/>
    <x v="1"/>
    <x v="0"/>
    <x v="0"/>
    <n v="40"/>
    <x v="0"/>
    <x v="1"/>
    <m/>
    <n v="40"/>
    <m/>
    <x v="0"/>
    <x v="0"/>
    <x v="0"/>
  </r>
  <r>
    <x v="0"/>
    <x v="0"/>
    <x v="6"/>
    <x v="12"/>
    <x v="62"/>
    <n v="2162"/>
    <s v="Williams, Savannah"/>
    <x v="1"/>
    <x v="0"/>
    <x v="0"/>
    <n v="20"/>
    <x v="0"/>
    <x v="1"/>
    <m/>
    <n v="20"/>
    <m/>
    <x v="0"/>
    <x v="0"/>
    <x v="0"/>
  </r>
  <r>
    <x v="0"/>
    <x v="0"/>
    <x v="6"/>
    <x v="13"/>
    <x v="62"/>
    <n v="2175"/>
    <s v="Akulic, Marlene"/>
    <x v="1"/>
    <x v="0"/>
    <x v="0"/>
    <n v="40"/>
    <x v="0"/>
    <x v="1"/>
    <n v="4.25"/>
    <n v="40"/>
    <m/>
    <x v="0"/>
    <x v="0"/>
    <x v="0"/>
  </r>
  <r>
    <x v="0"/>
    <x v="0"/>
    <x v="6"/>
    <x v="13"/>
    <x v="62"/>
    <n v="1355"/>
    <s v="Arp, Peggy A."/>
    <x v="1"/>
    <x v="0"/>
    <x v="0"/>
    <n v="30"/>
    <x v="0"/>
    <x v="1"/>
    <m/>
    <n v="30"/>
    <m/>
    <x v="0"/>
    <x v="0"/>
    <x v="0"/>
  </r>
  <r>
    <x v="0"/>
    <x v="0"/>
    <x v="6"/>
    <x v="13"/>
    <x v="62"/>
    <n v="2229"/>
    <s v="Bledsoe, Amy"/>
    <x v="1"/>
    <x v="0"/>
    <x v="0"/>
    <n v="36.93"/>
    <x v="0"/>
    <x v="1"/>
    <m/>
    <n v="36.93"/>
    <m/>
    <x v="0"/>
    <x v="0"/>
    <x v="0"/>
  </r>
  <r>
    <x v="0"/>
    <x v="0"/>
    <x v="6"/>
    <x v="13"/>
    <x v="62"/>
    <n v="2041"/>
    <s v="Bohannon, Barbara"/>
    <x v="1"/>
    <x v="0"/>
    <x v="0"/>
    <n v="37.03"/>
    <x v="0"/>
    <x v="1"/>
    <m/>
    <n v="37.03"/>
    <m/>
    <x v="0"/>
    <x v="0"/>
    <x v="0"/>
  </r>
  <r>
    <x v="0"/>
    <x v="0"/>
    <x v="6"/>
    <x v="13"/>
    <x v="62"/>
    <n v="2190"/>
    <s v="Bookout, Nancy"/>
    <x v="1"/>
    <x v="0"/>
    <x v="0"/>
    <n v="40"/>
    <x v="0"/>
    <x v="1"/>
    <n v="5.28"/>
    <n v="40"/>
    <m/>
    <x v="0"/>
    <x v="0"/>
    <x v="0"/>
  </r>
  <r>
    <x v="0"/>
    <x v="0"/>
    <x v="6"/>
    <x v="13"/>
    <x v="62"/>
    <n v="2039"/>
    <s v="Brooks, Tammy C."/>
    <x v="1"/>
    <x v="0"/>
    <x v="0"/>
    <n v="40"/>
    <x v="0"/>
    <x v="1"/>
    <n v="1.4"/>
    <n v="40"/>
    <m/>
    <x v="0"/>
    <x v="0"/>
    <x v="0"/>
  </r>
  <r>
    <x v="0"/>
    <x v="0"/>
    <x v="6"/>
    <x v="13"/>
    <x v="62"/>
    <n v="1978"/>
    <s v="Bryan, Eva J."/>
    <x v="1"/>
    <x v="0"/>
    <x v="0"/>
    <n v="37.03"/>
    <x v="0"/>
    <x v="1"/>
    <m/>
    <n v="37.03"/>
    <m/>
    <x v="0"/>
    <x v="0"/>
    <x v="0"/>
  </r>
  <r>
    <x v="0"/>
    <x v="0"/>
    <x v="6"/>
    <x v="13"/>
    <x v="62"/>
    <n v="2156"/>
    <s v="Bryan, Sheena L."/>
    <x v="1"/>
    <x v="0"/>
    <x v="0"/>
    <n v="40"/>
    <x v="0"/>
    <x v="1"/>
    <m/>
    <n v="40"/>
    <m/>
    <x v="0"/>
    <x v="0"/>
    <x v="0"/>
  </r>
  <r>
    <x v="0"/>
    <x v="0"/>
    <x v="0"/>
    <x v="13"/>
    <x v="62"/>
    <n v="1010"/>
    <s v="Carroll, Robin M."/>
    <x v="1"/>
    <x v="0"/>
    <x v="0"/>
    <n v="40"/>
    <x v="0"/>
    <x v="1"/>
    <m/>
    <n v="40"/>
    <m/>
    <x v="0"/>
    <x v="0"/>
    <x v="0"/>
  </r>
  <r>
    <x v="0"/>
    <x v="0"/>
    <x v="6"/>
    <x v="13"/>
    <x v="62"/>
    <n v="2068"/>
    <s v="Cathcart, Bess L."/>
    <x v="1"/>
    <x v="0"/>
    <x v="0"/>
    <n v="36.049999999999997"/>
    <x v="0"/>
    <x v="1"/>
    <m/>
    <n v="36.049999999999997"/>
    <m/>
    <x v="0"/>
    <x v="0"/>
    <x v="0"/>
  </r>
  <r>
    <x v="0"/>
    <x v="0"/>
    <x v="6"/>
    <x v="13"/>
    <x v="62"/>
    <n v="2098"/>
    <s v="Childress, Stacy M."/>
    <x v="1"/>
    <x v="0"/>
    <x v="0"/>
    <n v="29.18"/>
    <x v="0"/>
    <x v="1"/>
    <m/>
    <n v="29.18"/>
    <n v="10"/>
    <x v="0"/>
    <x v="0"/>
    <x v="0"/>
  </r>
  <r>
    <x v="0"/>
    <x v="0"/>
    <x v="6"/>
    <x v="13"/>
    <x v="62"/>
    <n v="2131"/>
    <s v="Collette, Stephanie"/>
    <x v="1"/>
    <x v="0"/>
    <x v="0"/>
    <n v="40"/>
    <x v="0"/>
    <x v="1"/>
    <n v="0.08"/>
    <n v="40"/>
    <m/>
    <x v="0"/>
    <x v="0"/>
    <x v="0"/>
  </r>
  <r>
    <x v="0"/>
    <x v="0"/>
    <x v="6"/>
    <x v="13"/>
    <x v="62"/>
    <n v="2183"/>
    <s v="Cooper, Elizabeth T."/>
    <x v="1"/>
    <x v="0"/>
    <x v="0"/>
    <n v="38.58"/>
    <x v="0"/>
    <x v="1"/>
    <m/>
    <n v="38.58"/>
    <m/>
    <x v="0"/>
    <x v="0"/>
    <x v="0"/>
  </r>
  <r>
    <x v="0"/>
    <x v="0"/>
    <x v="6"/>
    <x v="13"/>
    <x v="62"/>
    <n v="2269"/>
    <s v="Costner, Jo Ann"/>
    <x v="1"/>
    <x v="0"/>
    <x v="0"/>
    <n v="37.020000000000003"/>
    <x v="0"/>
    <x v="1"/>
    <m/>
    <n v="37.020000000000003"/>
    <m/>
    <x v="0"/>
    <x v="0"/>
    <x v="0"/>
  </r>
  <r>
    <x v="0"/>
    <x v="0"/>
    <x v="6"/>
    <x v="13"/>
    <x v="62"/>
    <n v="1362"/>
    <s v="Davis, Kimberly S."/>
    <x v="1"/>
    <x v="0"/>
    <x v="0"/>
    <n v="0"/>
    <x v="0"/>
    <x v="1"/>
    <m/>
    <m/>
    <n v="20"/>
    <x v="0"/>
    <x v="0"/>
    <x v="0"/>
  </r>
  <r>
    <x v="0"/>
    <x v="0"/>
    <x v="6"/>
    <x v="13"/>
    <x v="62"/>
    <n v="1465"/>
    <s v="Dotson, Wanda A."/>
    <x v="1"/>
    <x v="0"/>
    <x v="0"/>
    <n v="40"/>
    <x v="0"/>
    <x v="1"/>
    <m/>
    <n v="40"/>
    <m/>
    <x v="0"/>
    <x v="0"/>
    <x v="0"/>
  </r>
  <r>
    <x v="0"/>
    <x v="0"/>
    <x v="6"/>
    <x v="13"/>
    <x v="62"/>
    <n v="2046"/>
    <s v="Dunn, Lois"/>
    <x v="1"/>
    <x v="0"/>
    <x v="0"/>
    <n v="0"/>
    <x v="0"/>
    <x v="1"/>
    <m/>
    <m/>
    <n v="10"/>
    <x v="0"/>
    <x v="0"/>
    <x v="0"/>
  </r>
  <r>
    <x v="0"/>
    <x v="0"/>
    <x v="6"/>
    <x v="13"/>
    <x v="62"/>
    <n v="2152"/>
    <s v="Fishwick, Roberta"/>
    <x v="1"/>
    <x v="0"/>
    <x v="0"/>
    <n v="35.479999999999997"/>
    <x v="0"/>
    <x v="1"/>
    <m/>
    <n v="35.479999999999997"/>
    <m/>
    <x v="0"/>
    <x v="0"/>
    <x v="0"/>
  </r>
  <r>
    <x v="0"/>
    <x v="0"/>
    <x v="6"/>
    <x v="13"/>
    <x v="62"/>
    <n v="2265"/>
    <s v="Ginn, Pamela"/>
    <x v="1"/>
    <x v="0"/>
    <x v="0"/>
    <n v="40"/>
    <x v="0"/>
    <x v="1"/>
    <n v="4.42"/>
    <n v="40"/>
    <m/>
    <x v="0"/>
    <x v="0"/>
    <x v="0"/>
  </r>
  <r>
    <x v="0"/>
    <x v="0"/>
    <x v="6"/>
    <x v="13"/>
    <x v="62"/>
    <n v="2286"/>
    <s v="Godwin, Tonya"/>
    <x v="1"/>
    <x v="0"/>
    <x v="0"/>
    <n v="40"/>
    <x v="0"/>
    <x v="1"/>
    <n v="4.5199999999999996"/>
    <n v="40"/>
    <m/>
    <x v="0"/>
    <x v="0"/>
    <x v="0"/>
  </r>
  <r>
    <x v="0"/>
    <x v="0"/>
    <x v="6"/>
    <x v="13"/>
    <x v="62"/>
    <n v="2222"/>
    <s v="Hamilton, Patricia"/>
    <x v="1"/>
    <x v="0"/>
    <x v="0"/>
    <n v="19.88"/>
    <x v="0"/>
    <x v="1"/>
    <m/>
    <n v="19.88"/>
    <m/>
    <x v="0"/>
    <x v="0"/>
    <x v="0"/>
  </r>
  <r>
    <x v="0"/>
    <x v="0"/>
    <x v="6"/>
    <x v="13"/>
    <x v="62"/>
    <n v="2280"/>
    <s v="Harrill, Angel"/>
    <x v="1"/>
    <x v="0"/>
    <x v="0"/>
    <n v="28.25"/>
    <x v="0"/>
    <x v="1"/>
    <m/>
    <n v="28.25"/>
    <m/>
    <x v="0"/>
    <x v="0"/>
    <x v="0"/>
  </r>
  <r>
    <x v="0"/>
    <x v="0"/>
    <x v="6"/>
    <x v="13"/>
    <x v="62"/>
    <n v="2261"/>
    <s v="Howarth, Amy"/>
    <x v="1"/>
    <x v="0"/>
    <x v="0"/>
    <n v="40"/>
    <x v="0"/>
    <x v="1"/>
    <m/>
    <n v="40"/>
    <m/>
    <x v="0"/>
    <x v="0"/>
    <x v="0"/>
  </r>
  <r>
    <x v="0"/>
    <x v="0"/>
    <x v="6"/>
    <x v="13"/>
    <x v="62"/>
    <n v="2188"/>
    <s v="Jones, Tina"/>
    <x v="1"/>
    <x v="0"/>
    <x v="0"/>
    <n v="40"/>
    <x v="0"/>
    <x v="1"/>
    <m/>
    <n v="40"/>
    <m/>
    <x v="0"/>
    <x v="0"/>
    <x v="0"/>
  </r>
  <r>
    <x v="0"/>
    <x v="0"/>
    <x v="6"/>
    <x v="13"/>
    <x v="62"/>
    <n v="1480"/>
    <s v="Kliever, Debbie J."/>
    <x v="1"/>
    <x v="0"/>
    <x v="0"/>
    <n v="40"/>
    <x v="0"/>
    <x v="1"/>
    <m/>
    <n v="40"/>
    <m/>
    <x v="0"/>
    <x v="0"/>
    <x v="0"/>
  </r>
  <r>
    <x v="0"/>
    <x v="0"/>
    <x v="6"/>
    <x v="13"/>
    <x v="62"/>
    <n v="1391"/>
    <s v="Mason, Judy A."/>
    <x v="1"/>
    <x v="0"/>
    <x v="0"/>
    <n v="40"/>
    <x v="0"/>
    <x v="1"/>
    <n v="3.27"/>
    <n v="40"/>
    <m/>
    <x v="0"/>
    <x v="0"/>
    <x v="0"/>
  </r>
  <r>
    <x v="0"/>
    <x v="0"/>
    <x v="6"/>
    <x v="13"/>
    <x v="62"/>
    <n v="1558"/>
    <s v="McCluskey, Loreta R."/>
    <x v="1"/>
    <x v="0"/>
    <x v="0"/>
    <n v="37.92"/>
    <x v="0"/>
    <x v="1"/>
    <m/>
    <n v="37.92"/>
    <m/>
    <x v="0"/>
    <x v="0"/>
    <x v="0"/>
  </r>
  <r>
    <x v="0"/>
    <x v="0"/>
    <x v="6"/>
    <x v="13"/>
    <x v="62"/>
    <n v="2127"/>
    <s v="McKee, April"/>
    <x v="1"/>
    <x v="0"/>
    <x v="0"/>
    <n v="28"/>
    <x v="0"/>
    <x v="1"/>
    <m/>
    <n v="28"/>
    <n v="10"/>
    <x v="0"/>
    <x v="0"/>
    <x v="0"/>
  </r>
  <r>
    <x v="0"/>
    <x v="0"/>
    <x v="6"/>
    <x v="13"/>
    <x v="62"/>
    <n v="2174"/>
    <s v="Miller, Martha"/>
    <x v="1"/>
    <x v="0"/>
    <x v="0"/>
    <n v="37.869999999999997"/>
    <x v="0"/>
    <x v="1"/>
    <m/>
    <n v="37.869999999999997"/>
    <m/>
    <x v="0"/>
    <x v="0"/>
    <x v="0"/>
  </r>
  <r>
    <x v="0"/>
    <x v="0"/>
    <x v="6"/>
    <x v="13"/>
    <x v="62"/>
    <n v="1559"/>
    <s v="Nichols, Brenda S."/>
    <x v="1"/>
    <x v="0"/>
    <x v="0"/>
    <n v="38"/>
    <x v="0"/>
    <x v="1"/>
    <m/>
    <n v="38"/>
    <m/>
    <x v="0"/>
    <x v="0"/>
    <x v="0"/>
  </r>
  <r>
    <x v="0"/>
    <x v="0"/>
    <x v="6"/>
    <x v="13"/>
    <x v="62"/>
    <n v="2293"/>
    <s v="Parr, Amanda"/>
    <x v="1"/>
    <x v="0"/>
    <x v="0"/>
    <n v="33.75"/>
    <x v="0"/>
    <x v="1"/>
    <m/>
    <n v="33.75"/>
    <m/>
    <x v="0"/>
    <x v="0"/>
    <x v="0"/>
  </r>
  <r>
    <x v="0"/>
    <x v="0"/>
    <x v="6"/>
    <x v="13"/>
    <x v="62"/>
    <n v="2259"/>
    <s v="Peels, Carolyn K."/>
    <x v="1"/>
    <x v="0"/>
    <x v="0"/>
    <n v="26.95"/>
    <x v="0"/>
    <x v="1"/>
    <m/>
    <n v="26.95"/>
    <n v="10"/>
    <x v="0"/>
    <x v="0"/>
    <x v="0"/>
  </r>
  <r>
    <x v="0"/>
    <x v="0"/>
    <x v="6"/>
    <x v="13"/>
    <x v="62"/>
    <n v="1767"/>
    <s v="Presley, Bernice"/>
    <x v="1"/>
    <x v="0"/>
    <x v="0"/>
    <n v="40"/>
    <x v="0"/>
    <x v="1"/>
    <n v="2.3199999999999998"/>
    <n v="40"/>
    <m/>
    <x v="0"/>
    <x v="0"/>
    <x v="0"/>
  </r>
  <r>
    <x v="0"/>
    <x v="0"/>
    <x v="6"/>
    <x v="13"/>
    <x v="62"/>
    <n v="2246"/>
    <s v="Rice, Yvonne"/>
    <x v="1"/>
    <x v="0"/>
    <x v="0"/>
    <n v="20"/>
    <x v="0"/>
    <x v="1"/>
    <m/>
    <n v="20"/>
    <n v="20"/>
    <x v="0"/>
    <x v="0"/>
    <x v="0"/>
  </r>
  <r>
    <x v="0"/>
    <x v="0"/>
    <x v="6"/>
    <x v="13"/>
    <x v="62"/>
    <n v="1997"/>
    <s v="Roberts, Lisa R."/>
    <x v="1"/>
    <x v="0"/>
    <x v="0"/>
    <n v="40"/>
    <x v="0"/>
    <x v="1"/>
    <n v="0.17"/>
    <n v="40"/>
    <m/>
    <x v="0"/>
    <x v="0"/>
    <x v="0"/>
  </r>
  <r>
    <x v="0"/>
    <x v="0"/>
    <x v="6"/>
    <x v="13"/>
    <x v="62"/>
    <n v="1299"/>
    <s v="Rodgers, Cathy B."/>
    <x v="1"/>
    <x v="0"/>
    <x v="0"/>
    <n v="30"/>
    <x v="0"/>
    <x v="1"/>
    <m/>
    <n v="30"/>
    <n v="10"/>
    <x v="0"/>
    <x v="0"/>
    <x v="0"/>
  </r>
  <r>
    <x v="0"/>
    <x v="0"/>
    <x v="7"/>
    <x v="13"/>
    <x v="62"/>
    <n v="2192"/>
    <s v="Rupinski, Angela"/>
    <x v="1"/>
    <x v="0"/>
    <x v="0"/>
    <n v="38.049999999999997"/>
    <x v="0"/>
    <x v="1"/>
    <m/>
    <n v="38.049999999999997"/>
    <m/>
    <x v="0"/>
    <x v="0"/>
    <x v="0"/>
  </r>
  <r>
    <x v="0"/>
    <x v="0"/>
    <x v="6"/>
    <x v="13"/>
    <x v="62"/>
    <n v="1590"/>
    <s v="Russell, Barbara L."/>
    <x v="1"/>
    <x v="0"/>
    <x v="0"/>
    <n v="34.17"/>
    <x v="0"/>
    <x v="1"/>
    <m/>
    <n v="34.17"/>
    <m/>
    <x v="0"/>
    <x v="0"/>
    <x v="0"/>
  </r>
  <r>
    <x v="0"/>
    <x v="0"/>
    <x v="6"/>
    <x v="13"/>
    <x v="62"/>
    <n v="2218"/>
    <s v="Russell, Brandy"/>
    <x v="1"/>
    <x v="0"/>
    <x v="0"/>
    <n v="36.950000000000003"/>
    <x v="0"/>
    <x v="1"/>
    <m/>
    <n v="36.950000000000003"/>
    <m/>
    <x v="0"/>
    <x v="0"/>
    <x v="0"/>
  </r>
  <r>
    <x v="0"/>
    <x v="0"/>
    <x v="6"/>
    <x v="13"/>
    <x v="62"/>
    <n v="1612"/>
    <s v="Self, Janet"/>
    <x v="1"/>
    <x v="0"/>
    <x v="0"/>
    <n v="37.17"/>
    <x v="0"/>
    <x v="1"/>
    <m/>
    <n v="37.17"/>
    <m/>
    <x v="0"/>
    <x v="0"/>
    <x v="0"/>
  </r>
  <r>
    <x v="0"/>
    <x v="0"/>
    <x v="6"/>
    <x v="13"/>
    <x v="62"/>
    <n v="2016"/>
    <s v="Torbett, Donna G."/>
    <x v="1"/>
    <x v="0"/>
    <x v="0"/>
    <n v="40"/>
    <x v="0"/>
    <x v="1"/>
    <m/>
    <n v="40"/>
    <m/>
    <x v="0"/>
    <x v="0"/>
    <x v="0"/>
  </r>
  <r>
    <x v="0"/>
    <x v="0"/>
    <x v="6"/>
    <x v="13"/>
    <x v="62"/>
    <n v="2147"/>
    <s v="Watson, Linda L."/>
    <x v="1"/>
    <x v="0"/>
    <x v="0"/>
    <n v="37.85"/>
    <x v="0"/>
    <x v="1"/>
    <m/>
    <n v="37.85"/>
    <m/>
    <x v="0"/>
    <x v="0"/>
    <x v="0"/>
  </r>
  <r>
    <x v="0"/>
    <x v="0"/>
    <x v="6"/>
    <x v="13"/>
    <x v="62"/>
    <n v="2154"/>
    <s v="West, Sandra"/>
    <x v="1"/>
    <x v="0"/>
    <x v="0"/>
    <n v="35.270000000000003"/>
    <x v="0"/>
    <x v="1"/>
    <m/>
    <n v="35.270000000000003"/>
    <m/>
    <x v="0"/>
    <x v="0"/>
    <x v="0"/>
  </r>
  <r>
    <x v="0"/>
    <x v="0"/>
    <x v="6"/>
    <x v="13"/>
    <x v="62"/>
    <n v="2244"/>
    <s v="Winter, Esther"/>
    <x v="1"/>
    <x v="0"/>
    <x v="0"/>
    <n v="33.42"/>
    <x v="0"/>
    <x v="1"/>
    <m/>
    <n v="33.42"/>
    <m/>
    <x v="0"/>
    <x v="0"/>
    <x v="0"/>
  </r>
  <r>
    <x v="0"/>
    <x v="0"/>
    <x v="3"/>
    <x v="13"/>
    <x v="62"/>
    <n v="2282"/>
    <s v="Young, Karen A."/>
    <x v="1"/>
    <x v="0"/>
    <x v="0"/>
    <n v="37.03"/>
    <x v="0"/>
    <x v="1"/>
    <m/>
    <n v="37.03"/>
    <m/>
    <x v="0"/>
    <x v="0"/>
    <x v="0"/>
  </r>
  <r>
    <x v="0"/>
    <x v="0"/>
    <x v="1"/>
    <x v="14"/>
    <x v="62"/>
    <n v="2165"/>
    <s v="Blackshire, Bradly"/>
    <x v="1"/>
    <x v="0"/>
    <x v="0"/>
    <n v="37.18"/>
    <x v="0"/>
    <x v="1"/>
    <m/>
    <n v="37.18"/>
    <m/>
    <x v="0"/>
    <x v="0"/>
    <x v="0"/>
  </r>
  <r>
    <x v="0"/>
    <x v="0"/>
    <x v="8"/>
    <x v="14"/>
    <x v="62"/>
    <n v="2177"/>
    <s v="Cannon, James"/>
    <x v="1"/>
    <x v="0"/>
    <x v="0"/>
    <n v="36"/>
    <x v="0"/>
    <x v="1"/>
    <m/>
    <n v="36"/>
    <m/>
    <x v="0"/>
    <x v="0"/>
    <x v="0"/>
  </r>
  <r>
    <x v="0"/>
    <x v="0"/>
    <x v="1"/>
    <x v="14"/>
    <x v="62"/>
    <n v="1280"/>
    <s v="Cooley, Tammy K."/>
    <x v="1"/>
    <x v="0"/>
    <x v="0"/>
    <n v="37.950000000000003"/>
    <x v="0"/>
    <x v="1"/>
    <m/>
    <n v="37.950000000000003"/>
    <m/>
    <x v="0"/>
    <x v="0"/>
    <x v="0"/>
  </r>
  <r>
    <x v="0"/>
    <x v="0"/>
    <x v="5"/>
    <x v="14"/>
    <x v="62"/>
    <n v="2277"/>
    <s v="Frye, Jason"/>
    <x v="1"/>
    <x v="0"/>
    <x v="0"/>
    <n v="36"/>
    <x v="0"/>
    <x v="1"/>
    <m/>
    <n v="36"/>
    <m/>
    <x v="0"/>
    <x v="0"/>
    <x v="0"/>
  </r>
  <r>
    <x v="0"/>
    <x v="0"/>
    <x v="1"/>
    <x v="14"/>
    <x v="62"/>
    <n v="1684"/>
    <s v="Mckee, Nathan"/>
    <x v="1"/>
    <x v="0"/>
    <x v="0"/>
    <n v="28.42"/>
    <x v="0"/>
    <x v="1"/>
    <m/>
    <n v="28.42"/>
    <n v="10"/>
    <x v="0"/>
    <x v="0"/>
    <x v="0"/>
  </r>
  <r>
    <x v="0"/>
    <x v="0"/>
    <x v="1"/>
    <x v="14"/>
    <x v="62"/>
    <n v="2242"/>
    <s v="Ridge, Billy"/>
    <x v="1"/>
    <x v="0"/>
    <x v="0"/>
    <n v="32.53"/>
    <x v="0"/>
    <x v="1"/>
    <m/>
    <n v="32.53"/>
    <m/>
    <x v="0"/>
    <x v="0"/>
    <x v="0"/>
  </r>
  <r>
    <x v="0"/>
    <x v="0"/>
    <x v="1"/>
    <x v="14"/>
    <x v="62"/>
    <n v="2220"/>
    <s v="Waddell, Henry"/>
    <x v="1"/>
    <x v="0"/>
    <x v="0"/>
    <n v="34.47"/>
    <x v="0"/>
    <x v="1"/>
    <m/>
    <n v="34.47"/>
    <m/>
    <x v="0"/>
    <x v="0"/>
    <x v="0"/>
  </r>
  <r>
    <x v="0"/>
    <x v="0"/>
    <x v="1"/>
    <x v="14"/>
    <x v="62"/>
    <n v="2161"/>
    <s v="Watson, Mark"/>
    <x v="1"/>
    <x v="0"/>
    <x v="0"/>
    <n v="36.020000000000003"/>
    <x v="0"/>
    <x v="1"/>
    <m/>
    <n v="36.020000000000003"/>
    <m/>
    <x v="0"/>
    <x v="0"/>
    <x v="0"/>
  </r>
  <r>
    <x v="0"/>
    <x v="0"/>
    <x v="1"/>
    <x v="14"/>
    <x v="62"/>
    <n v="2180"/>
    <s v="Young, Robin A."/>
    <x v="1"/>
    <x v="0"/>
    <x v="0"/>
    <n v="37.130000000000003"/>
    <x v="0"/>
    <x v="1"/>
    <m/>
    <n v="37.130000000000003"/>
    <m/>
    <x v="0"/>
    <x v="0"/>
    <x v="0"/>
  </r>
  <r>
    <x v="0"/>
    <x v="0"/>
    <x v="9"/>
    <x v="15"/>
    <x v="62"/>
    <n v="1520"/>
    <s v="Best, Shirley"/>
    <x v="1"/>
    <x v="0"/>
    <x v="0"/>
    <n v="24.82"/>
    <x v="0"/>
    <x v="1"/>
    <m/>
    <n v="24.82"/>
    <n v="5.5"/>
    <x v="0"/>
    <x v="0"/>
    <x v="0"/>
  </r>
  <r>
    <x v="0"/>
    <x v="0"/>
    <x v="6"/>
    <x v="15"/>
    <x v="62"/>
    <n v="2285"/>
    <s v="Bivens, Diane"/>
    <x v="1"/>
    <x v="0"/>
    <x v="0"/>
    <n v="40"/>
    <x v="0"/>
    <x v="1"/>
    <m/>
    <n v="40"/>
    <m/>
    <x v="0"/>
    <x v="0"/>
    <x v="0"/>
  </r>
  <r>
    <x v="0"/>
    <x v="0"/>
    <x v="9"/>
    <x v="15"/>
    <x v="62"/>
    <n v="1856"/>
    <s v="Bivens, Tammie"/>
    <x v="1"/>
    <x v="0"/>
    <x v="0"/>
    <n v="40"/>
    <x v="0"/>
    <x v="1"/>
    <m/>
    <n v="40"/>
    <m/>
    <x v="0"/>
    <x v="0"/>
    <x v="0"/>
  </r>
  <r>
    <x v="0"/>
    <x v="0"/>
    <x v="6"/>
    <x v="15"/>
    <x v="62"/>
    <n v="2235"/>
    <s v="Clark, Elizabeth"/>
    <x v="1"/>
    <x v="0"/>
    <x v="0"/>
    <n v="40"/>
    <x v="0"/>
    <x v="1"/>
    <m/>
    <n v="40"/>
    <m/>
    <x v="0"/>
    <x v="0"/>
    <x v="0"/>
  </r>
  <r>
    <x v="0"/>
    <x v="0"/>
    <x v="9"/>
    <x v="15"/>
    <x v="62"/>
    <n v="2267"/>
    <s v="Ellis, Kathleen"/>
    <x v="1"/>
    <x v="0"/>
    <x v="0"/>
    <n v="37.130000000000003"/>
    <x v="0"/>
    <x v="1"/>
    <m/>
    <n v="37.130000000000003"/>
    <m/>
    <x v="0"/>
    <x v="0"/>
    <x v="0"/>
  </r>
  <r>
    <x v="0"/>
    <x v="0"/>
    <x v="9"/>
    <x v="15"/>
    <x v="62"/>
    <n v="1107"/>
    <s v="Hall, Mary"/>
    <x v="1"/>
    <x v="0"/>
    <x v="0"/>
    <n v="40"/>
    <x v="0"/>
    <x v="1"/>
    <n v="6.17"/>
    <n v="40"/>
    <m/>
    <x v="0"/>
    <x v="0"/>
    <x v="0"/>
  </r>
  <r>
    <x v="0"/>
    <x v="0"/>
    <x v="9"/>
    <x v="15"/>
    <x v="62"/>
    <n v="1866"/>
    <s v="Harris, Nancy"/>
    <x v="1"/>
    <x v="0"/>
    <x v="0"/>
    <n v="40"/>
    <x v="0"/>
    <x v="1"/>
    <n v="4.0999999999999996"/>
    <n v="40"/>
    <m/>
    <x v="0"/>
    <x v="0"/>
    <x v="0"/>
  </r>
  <r>
    <x v="0"/>
    <x v="0"/>
    <x v="3"/>
    <x v="15"/>
    <x v="62"/>
    <n v="1967"/>
    <s v="Shaw, Teia L."/>
    <x v="1"/>
    <x v="0"/>
    <x v="0"/>
    <n v="40"/>
    <x v="0"/>
    <x v="1"/>
    <n v="0.77"/>
    <n v="40"/>
    <m/>
    <x v="0"/>
    <x v="0"/>
    <x v="0"/>
  </r>
  <r>
    <x v="0"/>
    <x v="0"/>
    <x v="9"/>
    <x v="15"/>
    <x v="62"/>
    <n v="2272"/>
    <s v="Zimmerman, Miranda"/>
    <x v="1"/>
    <x v="0"/>
    <x v="0"/>
    <n v="40"/>
    <x v="0"/>
    <x v="1"/>
    <m/>
    <n v="40"/>
    <m/>
    <x v="0"/>
    <x v="0"/>
    <x v="0"/>
  </r>
  <r>
    <x v="0"/>
    <x v="0"/>
    <x v="7"/>
    <x v="16"/>
    <x v="62"/>
    <n v="2181"/>
    <s v="Campbell, Lisa M."/>
    <x v="1"/>
    <x v="0"/>
    <x v="0"/>
    <n v="30"/>
    <x v="0"/>
    <x v="1"/>
    <m/>
    <n v="30"/>
    <n v="10"/>
    <x v="0"/>
    <x v="0"/>
    <x v="0"/>
  </r>
  <r>
    <x v="0"/>
    <x v="0"/>
    <x v="7"/>
    <x v="16"/>
    <x v="62"/>
    <n v="2193"/>
    <s v="Cannon, Jennifer"/>
    <x v="1"/>
    <x v="0"/>
    <x v="0"/>
    <n v="40"/>
    <x v="0"/>
    <x v="1"/>
    <m/>
    <n v="40"/>
    <m/>
    <x v="0"/>
    <x v="0"/>
    <x v="0"/>
  </r>
  <r>
    <x v="0"/>
    <x v="0"/>
    <x v="4"/>
    <x v="16"/>
    <x v="62"/>
    <n v="2238"/>
    <s v="Carey, Laura"/>
    <x v="1"/>
    <x v="0"/>
    <x v="0"/>
    <n v="40"/>
    <x v="0"/>
    <x v="1"/>
    <m/>
    <n v="40"/>
    <m/>
    <x v="0"/>
    <x v="0"/>
    <x v="0"/>
  </r>
  <r>
    <x v="0"/>
    <x v="0"/>
    <x v="7"/>
    <x v="16"/>
    <x v="62"/>
    <n v="2283"/>
    <s v="Frye, Rachelle"/>
    <x v="1"/>
    <x v="0"/>
    <x v="0"/>
    <n v="40"/>
    <x v="0"/>
    <x v="1"/>
    <n v="5.25"/>
    <n v="40"/>
    <m/>
    <x v="0"/>
    <x v="0"/>
    <x v="0"/>
  </r>
  <r>
    <x v="0"/>
    <x v="0"/>
    <x v="7"/>
    <x v="16"/>
    <x v="62"/>
    <n v="2045"/>
    <s v="Mcinerney, Renee L."/>
    <x v="1"/>
    <x v="0"/>
    <x v="0"/>
    <n v="37.42"/>
    <x v="0"/>
    <x v="1"/>
    <m/>
    <n v="37.42"/>
    <m/>
    <x v="0"/>
    <x v="0"/>
    <x v="0"/>
  </r>
  <r>
    <x v="0"/>
    <x v="0"/>
    <x v="5"/>
    <x v="17"/>
    <x v="62"/>
    <n v="2274"/>
    <s v="Eddy, Bryan"/>
    <x v="1"/>
    <x v="0"/>
    <x v="0"/>
    <n v="40"/>
    <x v="0"/>
    <x v="1"/>
    <m/>
    <n v="40"/>
    <m/>
    <x v="0"/>
    <x v="0"/>
    <x v="0"/>
  </r>
  <r>
    <x v="0"/>
    <x v="0"/>
    <x v="5"/>
    <x v="17"/>
    <x v="62"/>
    <n v="1596"/>
    <s v="Harrison, Charles"/>
    <x v="1"/>
    <x v="0"/>
    <x v="0"/>
    <n v="40"/>
    <x v="0"/>
    <x v="1"/>
    <m/>
    <n v="40"/>
    <m/>
    <x v="0"/>
    <x v="0"/>
    <x v="0"/>
  </r>
  <r>
    <x v="0"/>
    <x v="0"/>
    <x v="5"/>
    <x v="18"/>
    <x v="62"/>
    <n v="1575"/>
    <s v="Gable, James D."/>
    <x v="1"/>
    <x v="0"/>
    <x v="0"/>
    <n v="36.020000000000003"/>
    <x v="0"/>
    <x v="1"/>
    <m/>
    <n v="36.020000000000003"/>
    <n v="4"/>
    <x v="0"/>
    <x v="0"/>
    <x v="0"/>
  </r>
  <r>
    <x v="0"/>
    <x v="0"/>
    <x v="8"/>
    <x v="19"/>
    <x v="62"/>
    <n v="2089"/>
    <s v="Cole, Joseph A."/>
    <x v="1"/>
    <x v="0"/>
    <x v="0"/>
    <n v="40"/>
    <x v="0"/>
    <x v="1"/>
    <m/>
    <n v="40"/>
    <m/>
    <x v="0"/>
    <x v="0"/>
    <x v="0"/>
  </r>
  <r>
    <x v="0"/>
    <x v="0"/>
    <x v="8"/>
    <x v="19"/>
    <x v="62"/>
    <n v="2169"/>
    <s v="Zimmerman, Donald E."/>
    <x v="1"/>
    <x v="0"/>
    <x v="0"/>
    <n v="40"/>
    <x v="0"/>
    <x v="1"/>
    <n v="5.92"/>
    <n v="40"/>
    <m/>
    <x v="0"/>
    <x v="0"/>
    <x v="0"/>
  </r>
  <r>
    <x v="0"/>
    <x v="0"/>
    <x v="0"/>
    <x v="0"/>
    <x v="63"/>
    <n v="2069"/>
    <s v="Bibee, Ronald S."/>
    <x v="0"/>
    <x v="0"/>
    <x v="0"/>
    <n v="40"/>
    <x v="0"/>
    <x v="1"/>
    <m/>
    <m/>
    <m/>
    <x v="0"/>
    <x v="0"/>
    <x v="0"/>
  </r>
  <r>
    <x v="0"/>
    <x v="0"/>
    <x v="0"/>
    <x v="0"/>
    <x v="63"/>
    <n v="1435"/>
    <s v="Bores, Carie L."/>
    <x v="0"/>
    <x v="0"/>
    <x v="0"/>
    <n v="40"/>
    <x v="0"/>
    <x v="1"/>
    <m/>
    <m/>
    <m/>
    <x v="0"/>
    <x v="0"/>
    <x v="0"/>
  </r>
  <r>
    <x v="0"/>
    <x v="0"/>
    <x v="0"/>
    <x v="0"/>
    <x v="63"/>
    <n v="2290"/>
    <s v="Garza, Cody"/>
    <x v="0"/>
    <x v="0"/>
    <x v="0"/>
    <n v="40"/>
    <x v="0"/>
    <x v="1"/>
    <m/>
    <m/>
    <m/>
    <x v="0"/>
    <x v="0"/>
    <x v="0"/>
  </r>
  <r>
    <x v="0"/>
    <x v="0"/>
    <x v="0"/>
    <x v="0"/>
    <x v="63"/>
    <n v="2292"/>
    <s v="Reagan, Lindsey"/>
    <x v="1"/>
    <x v="0"/>
    <x v="0"/>
    <n v="35.97"/>
    <x v="0"/>
    <x v="1"/>
    <m/>
    <n v="35.97"/>
    <m/>
    <x v="0"/>
    <x v="0"/>
    <x v="0"/>
  </r>
  <r>
    <x v="0"/>
    <x v="0"/>
    <x v="0"/>
    <x v="0"/>
    <x v="63"/>
    <n v="2279"/>
    <s v="Spalding, Kyle"/>
    <x v="0"/>
    <x v="0"/>
    <x v="0"/>
    <n v="40"/>
    <x v="0"/>
    <x v="1"/>
    <m/>
    <m/>
    <m/>
    <x v="0"/>
    <x v="0"/>
    <x v="0"/>
  </r>
  <r>
    <x v="0"/>
    <x v="0"/>
    <x v="0"/>
    <x v="0"/>
    <x v="63"/>
    <n v="2076"/>
    <s v="Stephens, Andrew"/>
    <x v="1"/>
    <x v="0"/>
    <x v="0"/>
    <n v="0"/>
    <x v="0"/>
    <x v="1"/>
    <m/>
    <m/>
    <m/>
    <x v="0"/>
    <x v="0"/>
    <x v="0"/>
  </r>
  <r>
    <x v="0"/>
    <x v="0"/>
    <x v="0"/>
    <x v="0"/>
    <x v="63"/>
    <n v="2185"/>
    <s v="Watson, Tamitha"/>
    <x v="0"/>
    <x v="0"/>
    <x v="0"/>
    <n v="40"/>
    <x v="0"/>
    <x v="1"/>
    <m/>
    <m/>
    <m/>
    <x v="0"/>
    <x v="0"/>
    <x v="0"/>
  </r>
  <r>
    <x v="0"/>
    <x v="0"/>
    <x v="0"/>
    <x v="0"/>
    <x v="63"/>
    <n v="1079"/>
    <s v="Wilson, Jim"/>
    <x v="0"/>
    <x v="0"/>
    <x v="0"/>
    <n v="40"/>
    <x v="0"/>
    <x v="1"/>
    <m/>
    <m/>
    <m/>
    <x v="0"/>
    <x v="0"/>
    <x v="0"/>
  </r>
  <r>
    <x v="0"/>
    <x v="0"/>
    <x v="0"/>
    <x v="1"/>
    <x v="63"/>
    <n v="1481"/>
    <s v="Dodd, Alex E."/>
    <x v="1"/>
    <x v="0"/>
    <x v="0"/>
    <n v="39.5"/>
    <x v="0"/>
    <x v="1"/>
    <m/>
    <n v="39.5"/>
    <m/>
    <x v="0"/>
    <x v="0"/>
    <x v="0"/>
  </r>
  <r>
    <x v="0"/>
    <x v="0"/>
    <x v="0"/>
    <x v="1"/>
    <x v="63"/>
    <n v="2007"/>
    <s v="Dodd, Patricia A."/>
    <x v="1"/>
    <x v="0"/>
    <x v="0"/>
    <n v="29.5"/>
    <x v="0"/>
    <x v="1"/>
    <m/>
    <n v="29.5"/>
    <m/>
    <x v="0"/>
    <x v="0"/>
    <x v="0"/>
  </r>
  <r>
    <x v="0"/>
    <x v="0"/>
    <x v="0"/>
    <x v="1"/>
    <x v="63"/>
    <n v="1897"/>
    <s v="Lee, Wayne P."/>
    <x v="0"/>
    <x v="0"/>
    <x v="0"/>
    <n v="40"/>
    <x v="0"/>
    <x v="1"/>
    <m/>
    <m/>
    <m/>
    <x v="0"/>
    <x v="0"/>
    <x v="0"/>
  </r>
  <r>
    <x v="0"/>
    <x v="0"/>
    <x v="0"/>
    <x v="2"/>
    <x v="63"/>
    <n v="1810"/>
    <s v="Damstetter, Suzanne"/>
    <x v="0"/>
    <x v="0"/>
    <x v="0"/>
    <n v="40"/>
    <x v="0"/>
    <x v="1"/>
    <m/>
    <m/>
    <m/>
    <x v="0"/>
    <x v="0"/>
    <x v="0"/>
  </r>
  <r>
    <x v="0"/>
    <x v="0"/>
    <x v="0"/>
    <x v="2"/>
    <x v="63"/>
    <n v="2179"/>
    <s v="Deiter, Nancy"/>
    <x v="1"/>
    <x v="0"/>
    <x v="0"/>
    <n v="39"/>
    <x v="0"/>
    <x v="1"/>
    <m/>
    <n v="39"/>
    <m/>
    <x v="0"/>
    <x v="0"/>
    <x v="0"/>
  </r>
  <r>
    <x v="0"/>
    <x v="0"/>
    <x v="0"/>
    <x v="2"/>
    <x v="63"/>
    <n v="1831"/>
    <s v="Simmons, Kristie"/>
    <x v="1"/>
    <x v="0"/>
    <x v="0"/>
    <n v="37.979999999999997"/>
    <x v="0"/>
    <x v="1"/>
    <m/>
    <n v="37.979999999999997"/>
    <m/>
    <x v="0"/>
    <x v="0"/>
    <x v="0"/>
  </r>
  <r>
    <x v="0"/>
    <x v="0"/>
    <x v="0"/>
    <x v="3"/>
    <x v="63"/>
    <n v="1024"/>
    <s v="Hillard, Gary L."/>
    <x v="0"/>
    <x v="0"/>
    <x v="0"/>
    <n v="40"/>
    <x v="0"/>
    <x v="1"/>
    <m/>
    <m/>
    <m/>
    <x v="0"/>
    <x v="0"/>
    <x v="0"/>
  </r>
  <r>
    <x v="0"/>
    <x v="0"/>
    <x v="0"/>
    <x v="3"/>
    <x v="63"/>
    <n v="1027"/>
    <s v="Howard, Michael"/>
    <x v="0"/>
    <x v="0"/>
    <x v="0"/>
    <n v="40"/>
    <x v="0"/>
    <x v="1"/>
    <m/>
    <m/>
    <m/>
    <x v="0"/>
    <x v="0"/>
    <x v="0"/>
  </r>
  <r>
    <x v="0"/>
    <x v="0"/>
    <x v="0"/>
    <x v="3"/>
    <x v="63"/>
    <n v="1536"/>
    <s v="Mcinerney, Melvin W."/>
    <x v="1"/>
    <x v="0"/>
    <x v="0"/>
    <n v="32"/>
    <x v="0"/>
    <x v="1"/>
    <m/>
    <n v="32"/>
    <m/>
    <x v="0"/>
    <x v="0"/>
    <x v="0"/>
  </r>
  <r>
    <x v="0"/>
    <x v="0"/>
    <x v="0"/>
    <x v="3"/>
    <x v="63"/>
    <n v="2034"/>
    <s v="Powers, Joshua"/>
    <x v="0"/>
    <x v="0"/>
    <x v="0"/>
    <n v="40"/>
    <x v="0"/>
    <x v="1"/>
    <m/>
    <m/>
    <m/>
    <x v="0"/>
    <x v="0"/>
    <x v="0"/>
  </r>
  <r>
    <x v="0"/>
    <x v="0"/>
    <x v="0"/>
    <x v="3"/>
    <x v="63"/>
    <n v="1420"/>
    <s v="Simmons, James T."/>
    <x v="0"/>
    <x v="0"/>
    <x v="0"/>
    <n v="40"/>
    <x v="0"/>
    <x v="1"/>
    <m/>
    <m/>
    <m/>
    <x v="0"/>
    <x v="0"/>
    <x v="0"/>
  </r>
  <r>
    <x v="0"/>
    <x v="0"/>
    <x v="0"/>
    <x v="4"/>
    <x v="63"/>
    <n v="2100"/>
    <s v="Glenn, Kristy"/>
    <x v="1"/>
    <x v="0"/>
    <x v="0"/>
    <n v="0"/>
    <x v="0"/>
    <x v="1"/>
    <m/>
    <m/>
    <m/>
    <x v="0"/>
    <x v="0"/>
    <x v="0"/>
  </r>
  <r>
    <x v="0"/>
    <x v="0"/>
    <x v="0"/>
    <x v="5"/>
    <x v="63"/>
    <n v="1717"/>
    <s v="Burchfield, Jeannie"/>
    <x v="1"/>
    <x v="0"/>
    <x v="0"/>
    <n v="25.03"/>
    <x v="0"/>
    <x v="1"/>
    <m/>
    <n v="25.03"/>
    <m/>
    <x v="0"/>
    <x v="0"/>
    <x v="0"/>
  </r>
  <r>
    <x v="0"/>
    <x v="0"/>
    <x v="0"/>
    <x v="5"/>
    <x v="63"/>
    <n v="1717"/>
    <s v="Burchfield, Jeannie"/>
    <x v="1"/>
    <x v="0"/>
    <x v="0"/>
    <n v="33"/>
    <x v="0"/>
    <x v="1"/>
    <m/>
    <n v="33"/>
    <m/>
    <x v="0"/>
    <x v="0"/>
    <x v="0"/>
  </r>
  <r>
    <x v="0"/>
    <x v="0"/>
    <x v="0"/>
    <x v="5"/>
    <x v="63"/>
    <n v="2122"/>
    <s v="Denton, Ashley"/>
    <x v="1"/>
    <x v="0"/>
    <x v="0"/>
    <n v="28"/>
    <x v="0"/>
    <x v="1"/>
    <m/>
    <n v="28"/>
    <n v="12"/>
    <x v="0"/>
    <x v="0"/>
    <x v="0"/>
  </r>
  <r>
    <x v="0"/>
    <x v="0"/>
    <x v="0"/>
    <x v="5"/>
    <x v="63"/>
    <n v="1968"/>
    <s v="Duncan, Ginger"/>
    <x v="1"/>
    <x v="0"/>
    <x v="0"/>
    <n v="33"/>
    <x v="0"/>
    <x v="1"/>
    <m/>
    <n v="33"/>
    <n v="6"/>
    <x v="0"/>
    <x v="0"/>
    <x v="0"/>
  </r>
  <r>
    <x v="0"/>
    <x v="0"/>
    <x v="0"/>
    <x v="5"/>
    <x v="63"/>
    <n v="1904"/>
    <s v="Murr, Sherry"/>
    <x v="1"/>
    <x v="0"/>
    <x v="0"/>
    <n v="30"/>
    <x v="0"/>
    <x v="1"/>
    <m/>
    <n v="30"/>
    <n v="10"/>
    <x v="0"/>
    <x v="0"/>
    <x v="0"/>
  </r>
  <r>
    <x v="0"/>
    <x v="0"/>
    <x v="0"/>
    <x v="5"/>
    <x v="63"/>
    <n v="2225"/>
    <s v="Sexton, Holly"/>
    <x v="1"/>
    <x v="0"/>
    <x v="0"/>
    <n v="24.43"/>
    <x v="0"/>
    <x v="1"/>
    <m/>
    <n v="24.43"/>
    <n v="16"/>
    <x v="0"/>
    <x v="0"/>
    <x v="0"/>
  </r>
  <r>
    <x v="0"/>
    <x v="0"/>
    <x v="0"/>
    <x v="6"/>
    <x v="63"/>
    <n v="2230"/>
    <s v="Payne, Donna"/>
    <x v="1"/>
    <x v="0"/>
    <x v="0"/>
    <n v="30"/>
    <x v="0"/>
    <x v="1"/>
    <m/>
    <n v="30"/>
    <m/>
    <x v="0"/>
    <x v="0"/>
    <x v="0"/>
  </r>
  <r>
    <x v="0"/>
    <x v="0"/>
    <x v="0"/>
    <x v="20"/>
    <x v="63"/>
    <n v="2260"/>
    <s v="Lake, Stephanie"/>
    <x v="1"/>
    <x v="0"/>
    <x v="0"/>
    <n v="30"/>
    <x v="0"/>
    <x v="1"/>
    <m/>
    <n v="30"/>
    <m/>
    <x v="0"/>
    <x v="0"/>
    <x v="0"/>
  </r>
  <r>
    <x v="0"/>
    <x v="0"/>
    <x v="0"/>
    <x v="7"/>
    <x v="63"/>
    <n v="1933"/>
    <s v="Harris, Teresa"/>
    <x v="1"/>
    <x v="0"/>
    <x v="0"/>
    <n v="30"/>
    <x v="0"/>
    <x v="1"/>
    <m/>
    <n v="30"/>
    <m/>
    <x v="0"/>
    <x v="0"/>
    <x v="0"/>
  </r>
  <r>
    <x v="0"/>
    <x v="0"/>
    <x v="2"/>
    <x v="8"/>
    <x v="63"/>
    <n v="1917"/>
    <s v="Rigley, Eric"/>
    <x v="0"/>
    <x v="0"/>
    <x v="0"/>
    <n v="40"/>
    <x v="0"/>
    <x v="1"/>
    <m/>
    <m/>
    <m/>
    <x v="0"/>
    <x v="0"/>
    <x v="0"/>
  </r>
  <r>
    <x v="0"/>
    <x v="0"/>
    <x v="2"/>
    <x v="8"/>
    <x v="63"/>
    <n v="2149"/>
    <s v="Robillard, Mathew"/>
    <x v="0"/>
    <x v="0"/>
    <x v="0"/>
    <n v="40"/>
    <x v="0"/>
    <x v="1"/>
    <m/>
    <m/>
    <m/>
    <x v="0"/>
    <x v="0"/>
    <x v="0"/>
  </r>
  <r>
    <x v="0"/>
    <x v="0"/>
    <x v="2"/>
    <x v="9"/>
    <x v="63"/>
    <n v="2140"/>
    <s v="Langea-Spradlin, Catherine A."/>
    <x v="1"/>
    <x v="0"/>
    <x v="0"/>
    <n v="29.5"/>
    <x v="0"/>
    <x v="1"/>
    <m/>
    <n v="29.5"/>
    <m/>
    <x v="0"/>
    <x v="0"/>
    <x v="0"/>
  </r>
  <r>
    <x v="0"/>
    <x v="0"/>
    <x v="2"/>
    <x v="9"/>
    <x v="63"/>
    <n v="1637"/>
    <s v="Poindexter, Diane"/>
    <x v="1"/>
    <x v="0"/>
    <x v="0"/>
    <n v="40"/>
    <x v="0"/>
    <x v="1"/>
    <m/>
    <n v="40"/>
    <m/>
    <x v="0"/>
    <x v="0"/>
    <x v="0"/>
  </r>
  <r>
    <x v="0"/>
    <x v="0"/>
    <x v="2"/>
    <x v="10"/>
    <x v="63"/>
    <n v="2240"/>
    <s v="Gaffney, Walker"/>
    <x v="1"/>
    <x v="0"/>
    <x v="0"/>
    <n v="40"/>
    <x v="0"/>
    <x v="1"/>
    <n v="7.5"/>
    <n v="40"/>
    <m/>
    <x v="0"/>
    <x v="0"/>
    <x v="0"/>
  </r>
  <r>
    <x v="0"/>
    <x v="0"/>
    <x v="3"/>
    <x v="11"/>
    <x v="63"/>
    <n v="2281"/>
    <s v="Allmon, Karrie"/>
    <x v="1"/>
    <x v="0"/>
    <x v="0"/>
    <n v="39.5"/>
    <x v="0"/>
    <x v="1"/>
    <m/>
    <n v="39.5"/>
    <m/>
    <x v="0"/>
    <x v="0"/>
    <x v="0"/>
  </r>
  <r>
    <x v="0"/>
    <x v="0"/>
    <x v="3"/>
    <x v="11"/>
    <x v="63"/>
    <n v="2268"/>
    <s v="Gibson, Sarah"/>
    <x v="1"/>
    <x v="0"/>
    <x v="0"/>
    <n v="29.5"/>
    <x v="0"/>
    <x v="1"/>
    <m/>
    <n v="29.5"/>
    <n v="10"/>
    <x v="0"/>
    <x v="0"/>
    <x v="0"/>
  </r>
  <r>
    <x v="0"/>
    <x v="0"/>
    <x v="3"/>
    <x v="11"/>
    <x v="63"/>
    <n v="1993"/>
    <s v="Gibson, Tiffany D."/>
    <x v="1"/>
    <x v="0"/>
    <x v="0"/>
    <n v="30"/>
    <x v="0"/>
    <x v="1"/>
    <m/>
    <n v="30"/>
    <m/>
    <x v="0"/>
    <x v="0"/>
    <x v="0"/>
  </r>
  <r>
    <x v="0"/>
    <x v="0"/>
    <x v="3"/>
    <x v="11"/>
    <x v="63"/>
    <n v="2245"/>
    <s v="Hall, Terry"/>
    <x v="1"/>
    <x v="0"/>
    <x v="0"/>
    <n v="30"/>
    <x v="0"/>
    <x v="1"/>
    <m/>
    <n v="30"/>
    <m/>
    <x v="0"/>
    <x v="0"/>
    <x v="0"/>
  </r>
  <r>
    <x v="0"/>
    <x v="0"/>
    <x v="3"/>
    <x v="11"/>
    <x v="63"/>
    <n v="2287"/>
    <s v="Hicks, Dylan"/>
    <x v="1"/>
    <x v="0"/>
    <x v="0"/>
    <n v="30"/>
    <x v="0"/>
    <x v="1"/>
    <m/>
    <n v="30"/>
    <m/>
    <x v="0"/>
    <x v="0"/>
    <x v="0"/>
  </r>
  <r>
    <x v="0"/>
    <x v="0"/>
    <x v="3"/>
    <x v="11"/>
    <x v="63"/>
    <n v="2291"/>
    <s v="Jackson, Emily"/>
    <x v="1"/>
    <x v="0"/>
    <x v="0"/>
    <n v="35"/>
    <x v="0"/>
    <x v="1"/>
    <m/>
    <n v="35"/>
    <m/>
    <x v="0"/>
    <x v="0"/>
    <x v="0"/>
  </r>
  <r>
    <x v="0"/>
    <x v="0"/>
    <x v="3"/>
    <x v="11"/>
    <x v="63"/>
    <n v="1749"/>
    <s v="Peels, Timothy L."/>
    <x v="1"/>
    <x v="0"/>
    <x v="0"/>
    <n v="29.5"/>
    <x v="0"/>
    <x v="1"/>
    <m/>
    <n v="29.5"/>
    <m/>
    <x v="0"/>
    <x v="0"/>
    <x v="0"/>
  </r>
  <r>
    <x v="0"/>
    <x v="0"/>
    <x v="4"/>
    <x v="11"/>
    <x v="63"/>
    <n v="2294"/>
    <s v="Poff, Jessica"/>
    <x v="1"/>
    <x v="0"/>
    <x v="0"/>
    <n v="39.5"/>
    <x v="0"/>
    <x v="1"/>
    <m/>
    <n v="39.5"/>
    <m/>
    <x v="0"/>
    <x v="0"/>
    <x v="0"/>
  </r>
  <r>
    <x v="0"/>
    <x v="0"/>
    <x v="3"/>
    <x v="11"/>
    <x v="63"/>
    <n v="2271"/>
    <s v="Stillwell, Avery"/>
    <x v="1"/>
    <x v="0"/>
    <x v="0"/>
    <n v="4.25"/>
    <x v="0"/>
    <x v="1"/>
    <m/>
    <n v="4.25"/>
    <m/>
    <x v="0"/>
    <x v="0"/>
    <x v="0"/>
  </r>
  <r>
    <x v="0"/>
    <x v="0"/>
    <x v="3"/>
    <x v="11"/>
    <x v="63"/>
    <n v="2284"/>
    <s v="Underwood, Tracy"/>
    <x v="1"/>
    <x v="0"/>
    <x v="0"/>
    <n v="39.5"/>
    <x v="0"/>
    <x v="1"/>
    <m/>
    <n v="39.5"/>
    <m/>
    <x v="0"/>
    <x v="0"/>
    <x v="0"/>
  </r>
  <r>
    <x v="0"/>
    <x v="0"/>
    <x v="3"/>
    <x v="11"/>
    <x v="63"/>
    <n v="2166"/>
    <s v="Yokley, Clifford E."/>
    <x v="1"/>
    <x v="0"/>
    <x v="0"/>
    <n v="39.5"/>
    <x v="0"/>
    <x v="1"/>
    <m/>
    <n v="39.5"/>
    <m/>
    <x v="0"/>
    <x v="0"/>
    <x v="0"/>
  </r>
  <r>
    <x v="0"/>
    <x v="0"/>
    <x v="1"/>
    <x v="12"/>
    <x v="63"/>
    <n v="1410"/>
    <s v="Cooper, Alice F."/>
    <x v="1"/>
    <x v="0"/>
    <x v="0"/>
    <n v="39.5"/>
    <x v="0"/>
    <x v="1"/>
    <m/>
    <n v="39.5"/>
    <m/>
    <x v="0"/>
    <x v="0"/>
    <x v="0"/>
  </r>
  <r>
    <x v="0"/>
    <x v="0"/>
    <x v="5"/>
    <x v="12"/>
    <x v="63"/>
    <n v="2203"/>
    <s v="Hicks, Lisa"/>
    <x v="1"/>
    <x v="0"/>
    <x v="0"/>
    <n v="30"/>
    <x v="0"/>
    <x v="1"/>
    <m/>
    <n v="30"/>
    <m/>
    <x v="0"/>
    <x v="0"/>
    <x v="0"/>
  </r>
  <r>
    <x v="0"/>
    <x v="0"/>
    <x v="9"/>
    <x v="12"/>
    <x v="63"/>
    <n v="2264"/>
    <s v="Lee, Mary"/>
    <x v="1"/>
    <x v="0"/>
    <x v="0"/>
    <n v="39.5"/>
    <x v="0"/>
    <x v="1"/>
    <m/>
    <n v="39.5"/>
    <m/>
    <x v="0"/>
    <x v="0"/>
    <x v="0"/>
  </r>
  <r>
    <x v="0"/>
    <x v="0"/>
    <x v="1"/>
    <x v="12"/>
    <x v="63"/>
    <n v="1206"/>
    <s v="Lorenz, Viola B."/>
    <x v="1"/>
    <x v="0"/>
    <x v="0"/>
    <n v="10"/>
    <x v="0"/>
    <x v="1"/>
    <m/>
    <n v="10"/>
    <m/>
    <x v="0"/>
    <x v="0"/>
    <x v="0"/>
  </r>
  <r>
    <x v="0"/>
    <x v="0"/>
    <x v="6"/>
    <x v="12"/>
    <x v="63"/>
    <n v="2162"/>
    <s v="Williams, Savannah"/>
    <x v="1"/>
    <x v="0"/>
    <x v="0"/>
    <n v="34.700000000000003"/>
    <x v="0"/>
    <x v="1"/>
    <m/>
    <n v="34.700000000000003"/>
    <m/>
    <x v="0"/>
    <x v="0"/>
    <x v="0"/>
  </r>
  <r>
    <x v="0"/>
    <x v="0"/>
    <x v="6"/>
    <x v="13"/>
    <x v="63"/>
    <n v="2175"/>
    <s v="Akulic, Marlene"/>
    <x v="1"/>
    <x v="0"/>
    <x v="0"/>
    <n v="39.5"/>
    <x v="0"/>
    <x v="1"/>
    <m/>
    <n v="39.5"/>
    <m/>
    <x v="0"/>
    <x v="0"/>
    <x v="0"/>
  </r>
  <r>
    <x v="0"/>
    <x v="0"/>
    <x v="6"/>
    <x v="13"/>
    <x v="63"/>
    <n v="1355"/>
    <s v="Arp, Peggy A."/>
    <x v="1"/>
    <x v="0"/>
    <x v="0"/>
    <n v="20"/>
    <x v="0"/>
    <x v="1"/>
    <m/>
    <n v="20"/>
    <m/>
    <x v="0"/>
    <x v="0"/>
    <x v="0"/>
  </r>
  <r>
    <x v="0"/>
    <x v="0"/>
    <x v="6"/>
    <x v="13"/>
    <x v="63"/>
    <n v="2229"/>
    <s v="Bledsoe, Amy"/>
    <x v="1"/>
    <x v="0"/>
    <x v="0"/>
    <n v="30"/>
    <x v="0"/>
    <x v="1"/>
    <m/>
    <n v="30"/>
    <m/>
    <x v="0"/>
    <x v="0"/>
    <x v="0"/>
  </r>
  <r>
    <x v="0"/>
    <x v="0"/>
    <x v="6"/>
    <x v="13"/>
    <x v="63"/>
    <n v="2041"/>
    <s v="Bohannon, Barbara"/>
    <x v="1"/>
    <x v="0"/>
    <x v="0"/>
    <n v="30"/>
    <x v="0"/>
    <x v="1"/>
    <m/>
    <n v="30"/>
    <m/>
    <x v="0"/>
    <x v="0"/>
    <x v="0"/>
  </r>
  <r>
    <x v="0"/>
    <x v="0"/>
    <x v="6"/>
    <x v="13"/>
    <x v="63"/>
    <n v="2190"/>
    <s v="Bookout, Nancy"/>
    <x v="1"/>
    <x v="0"/>
    <x v="0"/>
    <n v="39.5"/>
    <x v="0"/>
    <x v="1"/>
    <m/>
    <n v="39.5"/>
    <m/>
    <x v="0"/>
    <x v="0"/>
    <x v="0"/>
  </r>
  <r>
    <x v="0"/>
    <x v="0"/>
    <x v="6"/>
    <x v="13"/>
    <x v="63"/>
    <n v="2039"/>
    <s v="Brooks, Tammy C."/>
    <x v="1"/>
    <x v="0"/>
    <x v="0"/>
    <n v="10"/>
    <x v="0"/>
    <x v="1"/>
    <m/>
    <n v="10"/>
    <m/>
    <x v="0"/>
    <x v="0"/>
    <x v="0"/>
  </r>
  <r>
    <x v="0"/>
    <x v="0"/>
    <x v="6"/>
    <x v="13"/>
    <x v="63"/>
    <n v="1978"/>
    <s v="Bryan, Eva J."/>
    <x v="1"/>
    <x v="0"/>
    <x v="0"/>
    <n v="30"/>
    <x v="0"/>
    <x v="1"/>
    <m/>
    <n v="30"/>
    <m/>
    <x v="0"/>
    <x v="0"/>
    <x v="0"/>
  </r>
  <r>
    <x v="0"/>
    <x v="0"/>
    <x v="6"/>
    <x v="13"/>
    <x v="63"/>
    <n v="2156"/>
    <s v="Bryan, Sheena L."/>
    <x v="1"/>
    <x v="0"/>
    <x v="0"/>
    <n v="30"/>
    <x v="0"/>
    <x v="1"/>
    <m/>
    <n v="30"/>
    <m/>
    <x v="0"/>
    <x v="0"/>
    <x v="0"/>
  </r>
  <r>
    <x v="0"/>
    <x v="0"/>
    <x v="6"/>
    <x v="13"/>
    <x v="63"/>
    <n v="2243"/>
    <s v="Campos, Susan"/>
    <x v="1"/>
    <x v="0"/>
    <x v="0"/>
    <n v="38.92"/>
    <x v="0"/>
    <x v="1"/>
    <m/>
    <n v="38.92"/>
    <m/>
    <x v="0"/>
    <x v="0"/>
    <x v="0"/>
  </r>
  <r>
    <x v="0"/>
    <x v="0"/>
    <x v="0"/>
    <x v="13"/>
    <x v="63"/>
    <n v="1010"/>
    <s v="Carroll, Robin M."/>
    <x v="1"/>
    <x v="0"/>
    <x v="0"/>
    <n v="33"/>
    <x v="0"/>
    <x v="1"/>
    <m/>
    <n v="33"/>
    <n v="7"/>
    <x v="0"/>
    <x v="0"/>
    <x v="0"/>
  </r>
  <r>
    <x v="0"/>
    <x v="0"/>
    <x v="6"/>
    <x v="13"/>
    <x v="63"/>
    <n v="2068"/>
    <s v="Cathcart, Bess L."/>
    <x v="1"/>
    <x v="0"/>
    <x v="0"/>
    <n v="30"/>
    <x v="0"/>
    <x v="1"/>
    <m/>
    <n v="30"/>
    <n v="10"/>
    <x v="0"/>
    <x v="0"/>
    <x v="0"/>
  </r>
  <r>
    <x v="0"/>
    <x v="0"/>
    <x v="6"/>
    <x v="13"/>
    <x v="63"/>
    <n v="2098"/>
    <s v="Childress, Stacy M."/>
    <x v="1"/>
    <x v="0"/>
    <x v="0"/>
    <n v="20"/>
    <x v="0"/>
    <x v="1"/>
    <m/>
    <n v="20"/>
    <m/>
    <x v="0"/>
    <x v="0"/>
    <x v="0"/>
  </r>
  <r>
    <x v="0"/>
    <x v="0"/>
    <x v="6"/>
    <x v="13"/>
    <x v="63"/>
    <n v="2131"/>
    <s v="Collette, Stephanie"/>
    <x v="1"/>
    <x v="0"/>
    <x v="0"/>
    <n v="30"/>
    <x v="0"/>
    <x v="1"/>
    <m/>
    <n v="30"/>
    <m/>
    <x v="0"/>
    <x v="0"/>
    <x v="0"/>
  </r>
  <r>
    <x v="0"/>
    <x v="0"/>
    <x v="6"/>
    <x v="13"/>
    <x v="63"/>
    <n v="2183"/>
    <s v="Cooper, Elizabeth T."/>
    <x v="1"/>
    <x v="0"/>
    <x v="0"/>
    <n v="30"/>
    <x v="0"/>
    <x v="1"/>
    <m/>
    <n v="30"/>
    <m/>
    <x v="0"/>
    <x v="0"/>
    <x v="0"/>
  </r>
  <r>
    <x v="0"/>
    <x v="0"/>
    <x v="6"/>
    <x v="13"/>
    <x v="63"/>
    <n v="2269"/>
    <s v="Costner, Jo Ann"/>
    <x v="1"/>
    <x v="0"/>
    <x v="0"/>
    <n v="30"/>
    <x v="0"/>
    <x v="1"/>
    <m/>
    <n v="30"/>
    <m/>
    <x v="0"/>
    <x v="0"/>
    <x v="0"/>
  </r>
  <r>
    <x v="0"/>
    <x v="0"/>
    <x v="6"/>
    <x v="13"/>
    <x v="63"/>
    <n v="1362"/>
    <s v="Davis, Kimberly S."/>
    <x v="1"/>
    <x v="0"/>
    <x v="0"/>
    <n v="30"/>
    <x v="0"/>
    <x v="1"/>
    <m/>
    <n v="30"/>
    <m/>
    <x v="0"/>
    <x v="0"/>
    <x v="0"/>
  </r>
  <r>
    <x v="0"/>
    <x v="0"/>
    <x v="6"/>
    <x v="13"/>
    <x v="63"/>
    <n v="1465"/>
    <s v="Dotson, Wanda A."/>
    <x v="1"/>
    <x v="0"/>
    <x v="0"/>
    <n v="29.5"/>
    <x v="0"/>
    <x v="1"/>
    <m/>
    <n v="29.5"/>
    <m/>
    <x v="0"/>
    <x v="0"/>
    <x v="0"/>
  </r>
  <r>
    <x v="0"/>
    <x v="0"/>
    <x v="6"/>
    <x v="13"/>
    <x v="63"/>
    <n v="2046"/>
    <s v="Dunn, Lois"/>
    <x v="1"/>
    <x v="0"/>
    <x v="0"/>
    <n v="29.5"/>
    <x v="0"/>
    <x v="1"/>
    <m/>
    <n v="29.5"/>
    <n v="10"/>
    <x v="0"/>
    <x v="0"/>
    <x v="0"/>
  </r>
  <r>
    <x v="0"/>
    <x v="0"/>
    <x v="6"/>
    <x v="13"/>
    <x v="63"/>
    <n v="2152"/>
    <s v="Fishwick, Roberta"/>
    <x v="1"/>
    <x v="0"/>
    <x v="0"/>
    <n v="30"/>
    <x v="0"/>
    <x v="1"/>
    <m/>
    <n v="30"/>
    <m/>
    <x v="0"/>
    <x v="0"/>
    <x v="0"/>
  </r>
  <r>
    <x v="0"/>
    <x v="0"/>
    <x v="6"/>
    <x v="13"/>
    <x v="63"/>
    <n v="2265"/>
    <s v="Ginn, Pamela"/>
    <x v="1"/>
    <x v="0"/>
    <x v="0"/>
    <n v="28.05"/>
    <x v="0"/>
    <x v="1"/>
    <m/>
    <n v="28.05"/>
    <m/>
    <x v="0"/>
    <x v="0"/>
    <x v="0"/>
  </r>
  <r>
    <x v="0"/>
    <x v="0"/>
    <x v="6"/>
    <x v="13"/>
    <x v="63"/>
    <n v="2286"/>
    <s v="Godwin, Tonya"/>
    <x v="1"/>
    <x v="0"/>
    <x v="0"/>
    <n v="39.5"/>
    <x v="0"/>
    <x v="1"/>
    <m/>
    <n v="39.5"/>
    <m/>
    <x v="0"/>
    <x v="0"/>
    <x v="0"/>
  </r>
  <r>
    <x v="0"/>
    <x v="0"/>
    <x v="6"/>
    <x v="13"/>
    <x v="63"/>
    <n v="2222"/>
    <s v="Hamilton, Patricia"/>
    <x v="1"/>
    <x v="0"/>
    <x v="0"/>
    <n v="30"/>
    <x v="0"/>
    <x v="1"/>
    <m/>
    <n v="30"/>
    <m/>
    <x v="0"/>
    <x v="0"/>
    <x v="0"/>
  </r>
  <r>
    <x v="0"/>
    <x v="0"/>
    <x v="6"/>
    <x v="13"/>
    <x v="63"/>
    <n v="2280"/>
    <s v="Harrill, Angel"/>
    <x v="1"/>
    <x v="0"/>
    <x v="0"/>
    <n v="18.420000000000002"/>
    <x v="0"/>
    <x v="1"/>
    <m/>
    <n v="18.420000000000002"/>
    <m/>
    <x v="0"/>
    <x v="0"/>
    <x v="0"/>
  </r>
  <r>
    <x v="0"/>
    <x v="0"/>
    <x v="6"/>
    <x v="13"/>
    <x v="63"/>
    <n v="2261"/>
    <s v="Howarth, Amy"/>
    <x v="1"/>
    <x v="0"/>
    <x v="0"/>
    <n v="30"/>
    <x v="0"/>
    <x v="1"/>
    <m/>
    <n v="30"/>
    <m/>
    <x v="0"/>
    <x v="0"/>
    <x v="0"/>
  </r>
  <r>
    <x v="0"/>
    <x v="0"/>
    <x v="6"/>
    <x v="13"/>
    <x v="63"/>
    <n v="2188"/>
    <s v="Jones, Tina"/>
    <x v="1"/>
    <x v="0"/>
    <x v="0"/>
    <n v="0"/>
    <x v="0"/>
    <x v="1"/>
    <m/>
    <m/>
    <n v="30"/>
    <x v="0"/>
    <x v="0"/>
    <x v="0"/>
  </r>
  <r>
    <x v="0"/>
    <x v="0"/>
    <x v="6"/>
    <x v="13"/>
    <x v="63"/>
    <n v="1480"/>
    <s v="Kliever, Debbie J."/>
    <x v="1"/>
    <x v="0"/>
    <x v="0"/>
    <n v="39.5"/>
    <x v="0"/>
    <x v="1"/>
    <m/>
    <n v="39.5"/>
    <m/>
    <x v="0"/>
    <x v="0"/>
    <x v="0"/>
  </r>
  <r>
    <x v="0"/>
    <x v="0"/>
    <x v="6"/>
    <x v="13"/>
    <x v="63"/>
    <n v="1391"/>
    <s v="Mason, Judy A."/>
    <x v="1"/>
    <x v="0"/>
    <x v="0"/>
    <n v="39.5"/>
    <x v="0"/>
    <x v="1"/>
    <m/>
    <n v="39.5"/>
    <m/>
    <x v="0"/>
    <x v="0"/>
    <x v="0"/>
  </r>
  <r>
    <x v="0"/>
    <x v="0"/>
    <x v="6"/>
    <x v="13"/>
    <x v="63"/>
    <n v="1558"/>
    <s v="McCluskey, Loreta R."/>
    <x v="1"/>
    <x v="0"/>
    <x v="0"/>
    <n v="30"/>
    <x v="0"/>
    <x v="1"/>
    <m/>
    <n v="30"/>
    <m/>
    <x v="0"/>
    <x v="0"/>
    <x v="0"/>
  </r>
  <r>
    <x v="0"/>
    <x v="0"/>
    <x v="6"/>
    <x v="13"/>
    <x v="63"/>
    <n v="2127"/>
    <s v="McKee, April"/>
    <x v="1"/>
    <x v="0"/>
    <x v="0"/>
    <n v="30"/>
    <x v="0"/>
    <x v="1"/>
    <m/>
    <n v="30"/>
    <m/>
    <x v="0"/>
    <x v="0"/>
    <x v="0"/>
  </r>
  <r>
    <x v="0"/>
    <x v="0"/>
    <x v="6"/>
    <x v="13"/>
    <x v="63"/>
    <n v="2174"/>
    <s v="Miller, Martha"/>
    <x v="1"/>
    <x v="0"/>
    <x v="0"/>
    <n v="30"/>
    <x v="0"/>
    <x v="1"/>
    <m/>
    <n v="30"/>
    <m/>
    <x v="0"/>
    <x v="0"/>
    <x v="0"/>
  </r>
  <r>
    <x v="0"/>
    <x v="0"/>
    <x v="6"/>
    <x v="13"/>
    <x v="63"/>
    <n v="1559"/>
    <s v="Nichols, Brenda S."/>
    <x v="1"/>
    <x v="0"/>
    <x v="0"/>
    <n v="30"/>
    <x v="0"/>
    <x v="1"/>
    <m/>
    <n v="30"/>
    <m/>
    <x v="0"/>
    <x v="0"/>
    <x v="0"/>
  </r>
  <r>
    <x v="0"/>
    <x v="0"/>
    <x v="6"/>
    <x v="13"/>
    <x v="63"/>
    <n v="2293"/>
    <s v="Parr, Amanda"/>
    <x v="1"/>
    <x v="0"/>
    <x v="0"/>
    <n v="28.5"/>
    <x v="0"/>
    <x v="1"/>
    <m/>
    <n v="28.5"/>
    <m/>
    <x v="0"/>
    <x v="0"/>
    <x v="0"/>
  </r>
  <r>
    <x v="0"/>
    <x v="0"/>
    <x v="6"/>
    <x v="13"/>
    <x v="63"/>
    <n v="2259"/>
    <s v="Peels, Carolyn K."/>
    <x v="1"/>
    <x v="0"/>
    <x v="0"/>
    <n v="30"/>
    <x v="0"/>
    <x v="1"/>
    <m/>
    <n v="30"/>
    <m/>
    <x v="0"/>
    <x v="0"/>
    <x v="0"/>
  </r>
  <r>
    <x v="0"/>
    <x v="0"/>
    <x v="6"/>
    <x v="13"/>
    <x v="63"/>
    <n v="1767"/>
    <s v="Presley, Bernice"/>
    <x v="1"/>
    <x v="0"/>
    <x v="0"/>
    <n v="29.5"/>
    <x v="0"/>
    <x v="1"/>
    <m/>
    <n v="29.5"/>
    <m/>
    <x v="0"/>
    <x v="0"/>
    <x v="0"/>
  </r>
  <r>
    <x v="0"/>
    <x v="0"/>
    <x v="6"/>
    <x v="13"/>
    <x v="63"/>
    <n v="2246"/>
    <s v="Rice, Yvonne"/>
    <x v="1"/>
    <x v="0"/>
    <x v="0"/>
    <n v="29.5"/>
    <x v="0"/>
    <x v="1"/>
    <m/>
    <n v="29.5"/>
    <m/>
    <x v="0"/>
    <x v="0"/>
    <x v="0"/>
  </r>
  <r>
    <x v="0"/>
    <x v="0"/>
    <x v="6"/>
    <x v="13"/>
    <x v="63"/>
    <n v="1997"/>
    <s v="Roberts, Lisa R."/>
    <x v="1"/>
    <x v="0"/>
    <x v="0"/>
    <n v="30"/>
    <x v="0"/>
    <x v="1"/>
    <m/>
    <n v="30"/>
    <n v="10"/>
    <x v="0"/>
    <x v="0"/>
    <x v="0"/>
  </r>
  <r>
    <x v="0"/>
    <x v="0"/>
    <x v="6"/>
    <x v="13"/>
    <x v="63"/>
    <n v="1299"/>
    <s v="Rodgers, Cathy B."/>
    <x v="1"/>
    <x v="0"/>
    <x v="0"/>
    <n v="39.5"/>
    <x v="0"/>
    <x v="1"/>
    <m/>
    <n v="39.5"/>
    <m/>
    <x v="0"/>
    <x v="0"/>
    <x v="0"/>
  </r>
  <r>
    <x v="0"/>
    <x v="0"/>
    <x v="7"/>
    <x v="13"/>
    <x v="63"/>
    <n v="2192"/>
    <s v="Rupinski, Angela"/>
    <x v="1"/>
    <x v="0"/>
    <x v="0"/>
    <n v="31"/>
    <x v="0"/>
    <x v="1"/>
    <m/>
    <n v="31"/>
    <n v="9"/>
    <x v="0"/>
    <x v="0"/>
    <x v="0"/>
  </r>
  <r>
    <x v="0"/>
    <x v="0"/>
    <x v="6"/>
    <x v="13"/>
    <x v="63"/>
    <n v="1590"/>
    <s v="Russell, Barbara L."/>
    <x v="1"/>
    <x v="0"/>
    <x v="0"/>
    <n v="20"/>
    <x v="0"/>
    <x v="1"/>
    <m/>
    <n v="20"/>
    <m/>
    <x v="0"/>
    <x v="0"/>
    <x v="0"/>
  </r>
  <r>
    <x v="0"/>
    <x v="0"/>
    <x v="6"/>
    <x v="13"/>
    <x v="63"/>
    <n v="2218"/>
    <s v="Russell, Brandy"/>
    <x v="1"/>
    <x v="0"/>
    <x v="0"/>
    <n v="30"/>
    <x v="0"/>
    <x v="1"/>
    <m/>
    <n v="30"/>
    <n v="2"/>
    <x v="0"/>
    <x v="0"/>
    <x v="0"/>
  </r>
  <r>
    <x v="0"/>
    <x v="0"/>
    <x v="6"/>
    <x v="13"/>
    <x v="63"/>
    <n v="1612"/>
    <s v="Self, Janet"/>
    <x v="1"/>
    <x v="0"/>
    <x v="0"/>
    <n v="30"/>
    <x v="0"/>
    <x v="1"/>
    <m/>
    <n v="30"/>
    <n v="10"/>
    <x v="0"/>
    <x v="0"/>
    <x v="0"/>
  </r>
  <r>
    <x v="0"/>
    <x v="0"/>
    <x v="6"/>
    <x v="13"/>
    <x v="63"/>
    <n v="2016"/>
    <s v="Torbett, Donna G."/>
    <x v="1"/>
    <x v="0"/>
    <x v="0"/>
    <n v="39.5"/>
    <x v="0"/>
    <x v="1"/>
    <m/>
    <n v="39.5"/>
    <m/>
    <x v="0"/>
    <x v="0"/>
    <x v="0"/>
  </r>
  <r>
    <x v="0"/>
    <x v="0"/>
    <x v="6"/>
    <x v="13"/>
    <x v="63"/>
    <n v="2147"/>
    <s v="Watson, Linda L."/>
    <x v="1"/>
    <x v="0"/>
    <x v="0"/>
    <n v="30"/>
    <x v="0"/>
    <x v="1"/>
    <m/>
    <n v="30"/>
    <n v="10"/>
    <x v="0"/>
    <x v="0"/>
    <x v="0"/>
  </r>
  <r>
    <x v="0"/>
    <x v="0"/>
    <x v="6"/>
    <x v="13"/>
    <x v="63"/>
    <n v="2154"/>
    <s v="West, Sandra"/>
    <x v="1"/>
    <x v="0"/>
    <x v="0"/>
    <n v="29.5"/>
    <x v="0"/>
    <x v="1"/>
    <m/>
    <n v="29.5"/>
    <m/>
    <x v="0"/>
    <x v="0"/>
    <x v="0"/>
  </r>
  <r>
    <x v="0"/>
    <x v="0"/>
    <x v="6"/>
    <x v="13"/>
    <x v="63"/>
    <n v="2244"/>
    <s v="Winter, Esther"/>
    <x v="1"/>
    <x v="0"/>
    <x v="0"/>
    <n v="39.5"/>
    <x v="0"/>
    <x v="1"/>
    <m/>
    <n v="39.5"/>
    <m/>
    <x v="0"/>
    <x v="0"/>
    <x v="0"/>
  </r>
  <r>
    <x v="0"/>
    <x v="0"/>
    <x v="3"/>
    <x v="13"/>
    <x v="63"/>
    <n v="2282"/>
    <s v="Young, Karen A."/>
    <x v="1"/>
    <x v="0"/>
    <x v="0"/>
    <n v="30"/>
    <x v="0"/>
    <x v="1"/>
    <m/>
    <n v="30"/>
    <m/>
    <x v="0"/>
    <x v="0"/>
    <x v="0"/>
  </r>
  <r>
    <x v="0"/>
    <x v="0"/>
    <x v="1"/>
    <x v="14"/>
    <x v="63"/>
    <n v="2165"/>
    <s v="Blackshire, Bradly"/>
    <x v="1"/>
    <x v="0"/>
    <x v="0"/>
    <n v="30"/>
    <x v="0"/>
    <x v="1"/>
    <m/>
    <n v="30"/>
    <m/>
    <x v="0"/>
    <x v="0"/>
    <x v="0"/>
  </r>
  <r>
    <x v="0"/>
    <x v="0"/>
    <x v="8"/>
    <x v="14"/>
    <x v="63"/>
    <n v="2177"/>
    <s v="Cannon, James"/>
    <x v="1"/>
    <x v="0"/>
    <x v="0"/>
    <n v="30"/>
    <x v="0"/>
    <x v="1"/>
    <m/>
    <n v="30"/>
    <m/>
    <x v="0"/>
    <x v="0"/>
    <x v="0"/>
  </r>
  <r>
    <x v="0"/>
    <x v="0"/>
    <x v="1"/>
    <x v="14"/>
    <x v="63"/>
    <n v="1280"/>
    <s v="Cooley, Tammy K."/>
    <x v="1"/>
    <x v="0"/>
    <x v="0"/>
    <n v="39.5"/>
    <x v="0"/>
    <x v="1"/>
    <m/>
    <n v="39.5"/>
    <m/>
    <x v="0"/>
    <x v="0"/>
    <x v="0"/>
  </r>
  <r>
    <x v="0"/>
    <x v="0"/>
    <x v="5"/>
    <x v="14"/>
    <x v="63"/>
    <n v="2277"/>
    <s v="Frye, Jason"/>
    <x v="1"/>
    <x v="0"/>
    <x v="0"/>
    <n v="30"/>
    <x v="0"/>
    <x v="1"/>
    <m/>
    <n v="30"/>
    <m/>
    <x v="0"/>
    <x v="0"/>
    <x v="0"/>
  </r>
  <r>
    <x v="0"/>
    <x v="0"/>
    <x v="1"/>
    <x v="14"/>
    <x v="63"/>
    <n v="1684"/>
    <s v="Mckee, Nathan"/>
    <x v="1"/>
    <x v="0"/>
    <x v="0"/>
    <n v="30"/>
    <x v="0"/>
    <x v="1"/>
    <m/>
    <n v="30"/>
    <m/>
    <x v="0"/>
    <x v="0"/>
    <x v="0"/>
  </r>
  <r>
    <x v="0"/>
    <x v="0"/>
    <x v="1"/>
    <x v="14"/>
    <x v="63"/>
    <n v="2242"/>
    <s v="Ridge, Billy"/>
    <x v="1"/>
    <x v="0"/>
    <x v="0"/>
    <n v="23.68"/>
    <x v="0"/>
    <x v="1"/>
    <m/>
    <n v="23.68"/>
    <m/>
    <x v="0"/>
    <x v="0"/>
    <x v="0"/>
  </r>
  <r>
    <x v="0"/>
    <x v="0"/>
    <x v="1"/>
    <x v="14"/>
    <x v="63"/>
    <n v="2220"/>
    <s v="Waddell, Henry"/>
    <x v="1"/>
    <x v="0"/>
    <x v="0"/>
    <n v="30"/>
    <x v="0"/>
    <x v="1"/>
    <m/>
    <n v="30"/>
    <m/>
    <x v="0"/>
    <x v="0"/>
    <x v="0"/>
  </r>
  <r>
    <x v="0"/>
    <x v="0"/>
    <x v="1"/>
    <x v="14"/>
    <x v="63"/>
    <n v="2161"/>
    <s v="Watson, Mark"/>
    <x v="1"/>
    <x v="0"/>
    <x v="0"/>
    <n v="30"/>
    <x v="0"/>
    <x v="1"/>
    <m/>
    <n v="30"/>
    <m/>
    <x v="0"/>
    <x v="0"/>
    <x v="0"/>
  </r>
  <r>
    <x v="0"/>
    <x v="0"/>
    <x v="9"/>
    <x v="15"/>
    <x v="63"/>
    <n v="1520"/>
    <s v="Best, Shirley"/>
    <x v="1"/>
    <x v="0"/>
    <x v="0"/>
    <n v="30"/>
    <x v="0"/>
    <x v="1"/>
    <m/>
    <n v="30"/>
    <m/>
    <x v="0"/>
    <x v="0"/>
    <x v="0"/>
  </r>
  <r>
    <x v="0"/>
    <x v="0"/>
    <x v="6"/>
    <x v="15"/>
    <x v="63"/>
    <n v="2285"/>
    <s v="Bivens, Diane"/>
    <x v="1"/>
    <x v="0"/>
    <x v="0"/>
    <n v="30"/>
    <x v="0"/>
    <x v="1"/>
    <m/>
    <n v="30"/>
    <m/>
    <x v="0"/>
    <x v="0"/>
    <x v="0"/>
  </r>
  <r>
    <x v="0"/>
    <x v="0"/>
    <x v="9"/>
    <x v="15"/>
    <x v="63"/>
    <n v="1856"/>
    <s v="Bivens, Tammie"/>
    <x v="1"/>
    <x v="0"/>
    <x v="0"/>
    <n v="30"/>
    <x v="0"/>
    <x v="1"/>
    <m/>
    <n v="30"/>
    <m/>
    <x v="0"/>
    <x v="0"/>
    <x v="0"/>
  </r>
  <r>
    <x v="0"/>
    <x v="0"/>
    <x v="6"/>
    <x v="15"/>
    <x v="63"/>
    <n v="2235"/>
    <s v="Clark, Elizabeth"/>
    <x v="1"/>
    <x v="0"/>
    <x v="0"/>
    <n v="39.5"/>
    <x v="0"/>
    <x v="1"/>
    <m/>
    <n v="39.5"/>
    <m/>
    <x v="0"/>
    <x v="0"/>
    <x v="0"/>
  </r>
  <r>
    <x v="0"/>
    <x v="0"/>
    <x v="9"/>
    <x v="15"/>
    <x v="63"/>
    <n v="2267"/>
    <s v="Ellis, Kathleen"/>
    <x v="1"/>
    <x v="0"/>
    <x v="0"/>
    <n v="20"/>
    <x v="0"/>
    <x v="1"/>
    <m/>
    <n v="20"/>
    <n v="10"/>
    <x v="0"/>
    <x v="0"/>
    <x v="0"/>
  </r>
  <r>
    <x v="0"/>
    <x v="0"/>
    <x v="9"/>
    <x v="15"/>
    <x v="63"/>
    <n v="1107"/>
    <s v="Hall, Mary"/>
    <x v="1"/>
    <x v="0"/>
    <x v="0"/>
    <n v="40"/>
    <x v="0"/>
    <x v="1"/>
    <m/>
    <n v="40"/>
    <n v="10"/>
    <x v="0"/>
    <x v="0"/>
    <x v="0"/>
  </r>
  <r>
    <x v="0"/>
    <x v="0"/>
    <x v="9"/>
    <x v="15"/>
    <x v="63"/>
    <n v="1866"/>
    <s v="Harris, Nancy"/>
    <x v="1"/>
    <x v="0"/>
    <x v="0"/>
    <n v="30"/>
    <x v="0"/>
    <x v="1"/>
    <m/>
    <n v="30"/>
    <m/>
    <x v="0"/>
    <x v="0"/>
    <x v="0"/>
  </r>
  <r>
    <x v="0"/>
    <x v="0"/>
    <x v="3"/>
    <x v="15"/>
    <x v="63"/>
    <n v="1967"/>
    <s v="Shaw, Teia L."/>
    <x v="1"/>
    <x v="0"/>
    <x v="0"/>
    <n v="40"/>
    <x v="0"/>
    <x v="1"/>
    <n v="0.5"/>
    <n v="40"/>
    <m/>
    <x v="0"/>
    <x v="0"/>
    <x v="0"/>
  </r>
  <r>
    <x v="0"/>
    <x v="0"/>
    <x v="9"/>
    <x v="15"/>
    <x v="63"/>
    <n v="2272"/>
    <s v="Zimmerman, Miranda"/>
    <x v="1"/>
    <x v="0"/>
    <x v="0"/>
    <n v="29.5"/>
    <x v="0"/>
    <x v="1"/>
    <m/>
    <n v="29.5"/>
    <m/>
    <x v="0"/>
    <x v="0"/>
    <x v="0"/>
  </r>
  <r>
    <x v="0"/>
    <x v="0"/>
    <x v="7"/>
    <x v="16"/>
    <x v="63"/>
    <n v="2181"/>
    <s v="Campbell, Lisa M."/>
    <x v="1"/>
    <x v="0"/>
    <x v="0"/>
    <n v="30"/>
    <x v="0"/>
    <x v="1"/>
    <m/>
    <n v="30"/>
    <m/>
    <x v="0"/>
    <x v="0"/>
    <x v="0"/>
  </r>
  <r>
    <x v="0"/>
    <x v="0"/>
    <x v="7"/>
    <x v="16"/>
    <x v="63"/>
    <n v="2193"/>
    <s v="Cannon, Jennifer"/>
    <x v="1"/>
    <x v="0"/>
    <x v="0"/>
    <n v="30"/>
    <x v="0"/>
    <x v="1"/>
    <m/>
    <n v="30"/>
    <m/>
    <x v="0"/>
    <x v="0"/>
    <x v="0"/>
  </r>
  <r>
    <x v="0"/>
    <x v="0"/>
    <x v="4"/>
    <x v="16"/>
    <x v="63"/>
    <n v="2238"/>
    <s v="Carey, Laura"/>
    <x v="1"/>
    <x v="0"/>
    <x v="0"/>
    <n v="39.5"/>
    <x v="0"/>
    <x v="1"/>
    <m/>
    <n v="39.5"/>
    <m/>
    <x v="0"/>
    <x v="0"/>
    <x v="0"/>
  </r>
  <r>
    <x v="0"/>
    <x v="0"/>
    <x v="7"/>
    <x v="16"/>
    <x v="63"/>
    <n v="2283"/>
    <s v="Frye, Rachelle"/>
    <x v="1"/>
    <x v="0"/>
    <x v="0"/>
    <n v="39.5"/>
    <x v="0"/>
    <x v="1"/>
    <m/>
    <n v="39.5"/>
    <m/>
    <x v="0"/>
    <x v="0"/>
    <x v="0"/>
  </r>
  <r>
    <x v="0"/>
    <x v="0"/>
    <x v="7"/>
    <x v="16"/>
    <x v="63"/>
    <n v="2045"/>
    <s v="Mcinerney, Renee L."/>
    <x v="1"/>
    <x v="0"/>
    <x v="0"/>
    <n v="30"/>
    <x v="0"/>
    <x v="1"/>
    <m/>
    <n v="30"/>
    <n v="10"/>
    <x v="0"/>
    <x v="0"/>
    <x v="0"/>
  </r>
  <r>
    <x v="0"/>
    <x v="0"/>
    <x v="5"/>
    <x v="17"/>
    <x v="63"/>
    <n v="1596"/>
    <s v="Harrison, Charles"/>
    <x v="1"/>
    <x v="0"/>
    <x v="0"/>
    <n v="36.5"/>
    <x v="0"/>
    <x v="1"/>
    <m/>
    <n v="36.5"/>
    <n v="3.5"/>
    <x v="0"/>
    <x v="0"/>
    <x v="0"/>
  </r>
  <r>
    <x v="0"/>
    <x v="0"/>
    <x v="5"/>
    <x v="18"/>
    <x v="63"/>
    <n v="1575"/>
    <s v="Gable, James D."/>
    <x v="1"/>
    <x v="0"/>
    <x v="0"/>
    <n v="30"/>
    <x v="0"/>
    <x v="1"/>
    <m/>
    <n v="30"/>
    <n v="10"/>
    <x v="0"/>
    <x v="0"/>
    <x v="0"/>
  </r>
  <r>
    <x v="0"/>
    <x v="0"/>
    <x v="8"/>
    <x v="19"/>
    <x v="63"/>
    <n v="2089"/>
    <s v="Cole, Joseph A."/>
    <x v="1"/>
    <x v="0"/>
    <x v="0"/>
    <n v="40"/>
    <x v="0"/>
    <x v="1"/>
    <m/>
    <n v="40"/>
    <m/>
    <x v="0"/>
    <x v="0"/>
    <x v="0"/>
  </r>
  <r>
    <x v="0"/>
    <x v="0"/>
    <x v="8"/>
    <x v="19"/>
    <x v="63"/>
    <n v="2169"/>
    <s v="Zimmerman, Donald E."/>
    <x v="1"/>
    <x v="0"/>
    <x v="0"/>
    <n v="29.5"/>
    <x v="0"/>
    <x v="1"/>
    <m/>
    <n v="29.5"/>
    <n v="0.5"/>
    <x v="0"/>
    <x v="0"/>
    <x v="0"/>
  </r>
  <r>
    <x v="0"/>
    <x v="0"/>
    <x v="0"/>
    <x v="0"/>
    <x v="64"/>
    <n v="1079"/>
    <s v="Wilson, Jim"/>
    <x v="0"/>
    <x v="0"/>
    <x v="0"/>
    <n v="40"/>
    <x v="0"/>
    <x v="1"/>
    <m/>
    <m/>
    <m/>
    <x v="0"/>
    <x v="0"/>
    <x v="0"/>
  </r>
  <r>
    <x v="0"/>
    <x v="0"/>
    <x v="0"/>
    <x v="0"/>
    <x v="65"/>
    <n v="2069"/>
    <s v="Bibee, Ronald S."/>
    <x v="0"/>
    <x v="0"/>
    <x v="0"/>
    <n v="40"/>
    <x v="0"/>
    <x v="1"/>
    <m/>
    <m/>
    <m/>
    <x v="0"/>
    <x v="0"/>
    <x v="0"/>
  </r>
  <r>
    <x v="0"/>
    <x v="0"/>
    <x v="0"/>
    <x v="0"/>
    <x v="65"/>
    <n v="1435"/>
    <s v="Bores, Carie L."/>
    <x v="0"/>
    <x v="0"/>
    <x v="0"/>
    <n v="40"/>
    <x v="0"/>
    <x v="1"/>
    <m/>
    <m/>
    <m/>
    <x v="0"/>
    <x v="0"/>
    <x v="0"/>
  </r>
  <r>
    <x v="0"/>
    <x v="0"/>
    <x v="0"/>
    <x v="0"/>
    <x v="65"/>
    <n v="2290"/>
    <s v="Garza, Cody"/>
    <x v="0"/>
    <x v="0"/>
    <x v="0"/>
    <n v="40"/>
    <x v="0"/>
    <x v="1"/>
    <m/>
    <m/>
    <m/>
    <x v="0"/>
    <x v="0"/>
    <x v="0"/>
  </r>
  <r>
    <x v="0"/>
    <x v="0"/>
    <x v="0"/>
    <x v="0"/>
    <x v="65"/>
    <n v="2292"/>
    <s v="Reagan, Lindsey"/>
    <x v="1"/>
    <x v="0"/>
    <x v="0"/>
    <n v="32"/>
    <x v="0"/>
    <x v="1"/>
    <m/>
    <n v="32"/>
    <m/>
    <x v="0"/>
    <x v="0"/>
    <x v="0"/>
  </r>
  <r>
    <x v="0"/>
    <x v="0"/>
    <x v="0"/>
    <x v="0"/>
    <x v="65"/>
    <n v="2279"/>
    <s v="Spalding, Kyle"/>
    <x v="0"/>
    <x v="0"/>
    <x v="0"/>
    <n v="40"/>
    <x v="0"/>
    <x v="1"/>
    <m/>
    <m/>
    <m/>
    <x v="0"/>
    <x v="0"/>
    <x v="0"/>
  </r>
  <r>
    <x v="0"/>
    <x v="0"/>
    <x v="0"/>
    <x v="0"/>
    <x v="65"/>
    <n v="2076"/>
    <s v="Stephens, Andrew"/>
    <x v="1"/>
    <x v="0"/>
    <x v="0"/>
    <n v="0"/>
    <x v="0"/>
    <x v="1"/>
    <m/>
    <m/>
    <n v="2"/>
    <x v="0"/>
    <x v="0"/>
    <x v="0"/>
  </r>
  <r>
    <x v="0"/>
    <x v="0"/>
    <x v="0"/>
    <x v="0"/>
    <x v="65"/>
    <n v="2185"/>
    <s v="Watson, Tamitha"/>
    <x v="0"/>
    <x v="0"/>
    <x v="0"/>
    <n v="40"/>
    <x v="0"/>
    <x v="1"/>
    <m/>
    <m/>
    <m/>
    <x v="0"/>
    <x v="0"/>
    <x v="0"/>
  </r>
  <r>
    <x v="0"/>
    <x v="0"/>
    <x v="0"/>
    <x v="0"/>
    <x v="65"/>
    <n v="1079"/>
    <s v="Wilson, Jim"/>
    <x v="0"/>
    <x v="0"/>
    <x v="0"/>
    <n v="40"/>
    <x v="0"/>
    <x v="1"/>
    <m/>
    <m/>
    <m/>
    <x v="0"/>
    <x v="0"/>
    <x v="0"/>
  </r>
  <r>
    <x v="0"/>
    <x v="0"/>
    <x v="0"/>
    <x v="1"/>
    <x v="65"/>
    <n v="1481"/>
    <s v="Dodd, Alex E."/>
    <x v="1"/>
    <x v="0"/>
    <x v="0"/>
    <n v="40"/>
    <x v="0"/>
    <x v="1"/>
    <m/>
    <n v="40"/>
    <m/>
    <x v="0"/>
    <x v="0"/>
    <x v="0"/>
  </r>
  <r>
    <x v="0"/>
    <x v="0"/>
    <x v="0"/>
    <x v="1"/>
    <x v="65"/>
    <n v="2007"/>
    <s v="Dodd, Patricia A."/>
    <x v="1"/>
    <x v="0"/>
    <x v="0"/>
    <n v="40"/>
    <x v="0"/>
    <x v="1"/>
    <m/>
    <n v="40"/>
    <m/>
    <x v="0"/>
    <x v="0"/>
    <x v="0"/>
  </r>
  <r>
    <x v="0"/>
    <x v="0"/>
    <x v="0"/>
    <x v="1"/>
    <x v="65"/>
    <n v="1897"/>
    <s v="Lee, Wayne P."/>
    <x v="0"/>
    <x v="0"/>
    <x v="0"/>
    <n v="40"/>
    <x v="0"/>
    <x v="1"/>
    <m/>
    <m/>
    <m/>
    <x v="0"/>
    <x v="0"/>
    <x v="0"/>
  </r>
  <r>
    <x v="0"/>
    <x v="0"/>
    <x v="0"/>
    <x v="2"/>
    <x v="65"/>
    <n v="1810"/>
    <s v="Damstetter, Suzanne"/>
    <x v="0"/>
    <x v="0"/>
    <x v="0"/>
    <n v="40"/>
    <x v="0"/>
    <x v="1"/>
    <m/>
    <m/>
    <m/>
    <x v="0"/>
    <x v="0"/>
    <x v="0"/>
  </r>
  <r>
    <x v="0"/>
    <x v="0"/>
    <x v="0"/>
    <x v="2"/>
    <x v="65"/>
    <n v="2179"/>
    <s v="Deiter, Nancy"/>
    <x v="1"/>
    <x v="0"/>
    <x v="0"/>
    <n v="40"/>
    <x v="0"/>
    <x v="1"/>
    <m/>
    <n v="40"/>
    <m/>
    <x v="0"/>
    <x v="0"/>
    <x v="0"/>
  </r>
  <r>
    <x v="0"/>
    <x v="0"/>
    <x v="0"/>
    <x v="2"/>
    <x v="65"/>
    <n v="1831"/>
    <s v="Simmons, Kristie"/>
    <x v="1"/>
    <x v="0"/>
    <x v="0"/>
    <n v="25.22"/>
    <x v="0"/>
    <x v="1"/>
    <m/>
    <n v="25.22"/>
    <m/>
    <x v="0"/>
    <x v="0"/>
    <x v="0"/>
  </r>
  <r>
    <x v="0"/>
    <x v="0"/>
    <x v="0"/>
    <x v="3"/>
    <x v="65"/>
    <n v="1024"/>
    <s v="Hillard, Gary L."/>
    <x v="0"/>
    <x v="0"/>
    <x v="0"/>
    <n v="40"/>
    <x v="0"/>
    <x v="1"/>
    <m/>
    <m/>
    <m/>
    <x v="0"/>
    <x v="0"/>
    <x v="0"/>
  </r>
  <r>
    <x v="0"/>
    <x v="0"/>
    <x v="0"/>
    <x v="3"/>
    <x v="65"/>
    <n v="1027"/>
    <s v="Howard, Michael"/>
    <x v="0"/>
    <x v="0"/>
    <x v="0"/>
    <n v="40"/>
    <x v="0"/>
    <x v="1"/>
    <m/>
    <m/>
    <m/>
    <x v="0"/>
    <x v="0"/>
    <x v="0"/>
  </r>
  <r>
    <x v="0"/>
    <x v="0"/>
    <x v="0"/>
    <x v="3"/>
    <x v="65"/>
    <n v="1536"/>
    <s v="Mcinerney, Melvin W."/>
    <x v="1"/>
    <x v="0"/>
    <x v="0"/>
    <n v="22.5"/>
    <x v="0"/>
    <x v="1"/>
    <m/>
    <n v="22.5"/>
    <m/>
    <x v="0"/>
    <x v="0"/>
    <x v="0"/>
  </r>
  <r>
    <x v="0"/>
    <x v="0"/>
    <x v="0"/>
    <x v="3"/>
    <x v="65"/>
    <n v="2034"/>
    <s v="Powers, Joshua"/>
    <x v="0"/>
    <x v="0"/>
    <x v="0"/>
    <n v="40"/>
    <x v="0"/>
    <x v="1"/>
    <m/>
    <m/>
    <m/>
    <x v="0"/>
    <x v="0"/>
    <x v="0"/>
  </r>
  <r>
    <x v="0"/>
    <x v="0"/>
    <x v="0"/>
    <x v="3"/>
    <x v="65"/>
    <n v="1420"/>
    <s v="Simmons, James T."/>
    <x v="0"/>
    <x v="0"/>
    <x v="0"/>
    <n v="30"/>
    <x v="0"/>
    <x v="1"/>
    <m/>
    <m/>
    <n v="10"/>
    <x v="0"/>
    <x v="0"/>
    <x v="0"/>
  </r>
  <r>
    <x v="0"/>
    <x v="0"/>
    <x v="0"/>
    <x v="4"/>
    <x v="65"/>
    <n v="2100"/>
    <s v="Glenn, Kristy"/>
    <x v="1"/>
    <x v="0"/>
    <x v="0"/>
    <n v="0"/>
    <x v="0"/>
    <x v="1"/>
    <m/>
    <m/>
    <m/>
    <x v="0"/>
    <x v="0"/>
    <x v="0"/>
  </r>
  <r>
    <x v="0"/>
    <x v="0"/>
    <x v="0"/>
    <x v="5"/>
    <x v="65"/>
    <n v="1717"/>
    <s v="Burchfield, Jeannie"/>
    <x v="1"/>
    <x v="0"/>
    <x v="0"/>
    <n v="23"/>
    <x v="0"/>
    <x v="1"/>
    <m/>
    <n v="23"/>
    <n v="10"/>
    <x v="0"/>
    <x v="0"/>
    <x v="0"/>
  </r>
  <r>
    <x v="0"/>
    <x v="0"/>
    <x v="0"/>
    <x v="5"/>
    <x v="65"/>
    <n v="2122"/>
    <s v="Denton, Ashley"/>
    <x v="1"/>
    <x v="0"/>
    <x v="0"/>
    <n v="34.770000000000003"/>
    <x v="0"/>
    <x v="1"/>
    <m/>
    <n v="34.770000000000003"/>
    <n v="5"/>
    <x v="0"/>
    <x v="0"/>
    <x v="0"/>
  </r>
  <r>
    <x v="0"/>
    <x v="0"/>
    <x v="0"/>
    <x v="5"/>
    <x v="65"/>
    <n v="1968"/>
    <s v="Duncan, Ginger"/>
    <x v="1"/>
    <x v="0"/>
    <x v="0"/>
    <n v="40"/>
    <x v="0"/>
    <x v="1"/>
    <m/>
    <n v="40"/>
    <m/>
    <x v="0"/>
    <x v="0"/>
    <x v="0"/>
  </r>
  <r>
    <x v="0"/>
    <x v="0"/>
    <x v="0"/>
    <x v="5"/>
    <x v="65"/>
    <n v="1904"/>
    <s v="Murr, Sherry"/>
    <x v="1"/>
    <x v="0"/>
    <x v="0"/>
    <n v="30.77"/>
    <x v="0"/>
    <x v="1"/>
    <m/>
    <n v="30.77"/>
    <n v="8"/>
    <x v="0"/>
    <x v="0"/>
    <x v="0"/>
  </r>
  <r>
    <x v="0"/>
    <x v="0"/>
    <x v="0"/>
    <x v="5"/>
    <x v="65"/>
    <n v="2225"/>
    <s v="Sexton, Holly"/>
    <x v="1"/>
    <x v="0"/>
    <x v="0"/>
    <n v="40"/>
    <x v="0"/>
    <x v="1"/>
    <m/>
    <n v="40"/>
    <m/>
    <x v="0"/>
    <x v="0"/>
    <x v="0"/>
  </r>
  <r>
    <x v="0"/>
    <x v="0"/>
    <x v="0"/>
    <x v="6"/>
    <x v="65"/>
    <n v="2230"/>
    <s v="Payne, Donna"/>
    <x v="1"/>
    <x v="0"/>
    <x v="0"/>
    <n v="39.32"/>
    <x v="0"/>
    <x v="1"/>
    <m/>
    <n v="39.32"/>
    <m/>
    <x v="0"/>
    <x v="0"/>
    <x v="0"/>
  </r>
  <r>
    <x v="0"/>
    <x v="0"/>
    <x v="0"/>
    <x v="20"/>
    <x v="65"/>
    <n v="2260"/>
    <s v="Lake, Stephanie"/>
    <x v="1"/>
    <x v="0"/>
    <x v="0"/>
    <n v="39.53"/>
    <x v="0"/>
    <x v="1"/>
    <m/>
    <n v="39.53"/>
    <m/>
    <x v="0"/>
    <x v="0"/>
    <x v="0"/>
  </r>
  <r>
    <x v="0"/>
    <x v="0"/>
    <x v="0"/>
    <x v="7"/>
    <x v="65"/>
    <n v="1933"/>
    <s v="Harris, Teresa"/>
    <x v="1"/>
    <x v="0"/>
    <x v="0"/>
    <n v="40"/>
    <x v="0"/>
    <x v="1"/>
    <m/>
    <n v="40"/>
    <m/>
    <x v="0"/>
    <x v="0"/>
    <x v="0"/>
  </r>
  <r>
    <x v="0"/>
    <x v="0"/>
    <x v="2"/>
    <x v="8"/>
    <x v="65"/>
    <n v="1917"/>
    <s v="Rigley, Eric"/>
    <x v="0"/>
    <x v="0"/>
    <x v="0"/>
    <n v="40"/>
    <x v="0"/>
    <x v="1"/>
    <m/>
    <m/>
    <m/>
    <x v="0"/>
    <x v="0"/>
    <x v="0"/>
  </r>
  <r>
    <x v="0"/>
    <x v="0"/>
    <x v="2"/>
    <x v="8"/>
    <x v="65"/>
    <n v="2149"/>
    <s v="Robillard, Mathew"/>
    <x v="0"/>
    <x v="0"/>
    <x v="0"/>
    <n v="0"/>
    <x v="0"/>
    <x v="1"/>
    <m/>
    <m/>
    <n v="40"/>
    <x v="0"/>
    <x v="0"/>
    <x v="0"/>
  </r>
  <r>
    <x v="0"/>
    <x v="0"/>
    <x v="2"/>
    <x v="9"/>
    <x v="65"/>
    <n v="2140"/>
    <s v="Langea-Spradlin, Catherine A."/>
    <x v="1"/>
    <x v="0"/>
    <x v="0"/>
    <n v="40"/>
    <x v="0"/>
    <x v="1"/>
    <m/>
    <n v="40"/>
    <m/>
    <x v="0"/>
    <x v="0"/>
    <x v="0"/>
  </r>
  <r>
    <x v="0"/>
    <x v="0"/>
    <x v="2"/>
    <x v="9"/>
    <x v="65"/>
    <n v="1637"/>
    <s v="Poindexter, Diane"/>
    <x v="1"/>
    <x v="0"/>
    <x v="0"/>
    <n v="40"/>
    <x v="0"/>
    <x v="1"/>
    <m/>
    <n v="40"/>
    <m/>
    <x v="0"/>
    <x v="0"/>
    <x v="0"/>
  </r>
  <r>
    <x v="0"/>
    <x v="0"/>
    <x v="2"/>
    <x v="10"/>
    <x v="65"/>
    <n v="2240"/>
    <s v="Gaffney, Walker"/>
    <x v="1"/>
    <x v="0"/>
    <x v="0"/>
    <n v="40"/>
    <x v="0"/>
    <x v="1"/>
    <n v="7"/>
    <n v="40"/>
    <m/>
    <x v="0"/>
    <x v="0"/>
    <x v="0"/>
  </r>
  <r>
    <x v="0"/>
    <x v="0"/>
    <x v="3"/>
    <x v="11"/>
    <x v="65"/>
    <n v="2281"/>
    <s v="Allmon, Karrie"/>
    <x v="1"/>
    <x v="0"/>
    <x v="0"/>
    <n v="29"/>
    <x v="0"/>
    <x v="1"/>
    <m/>
    <n v="29"/>
    <m/>
    <x v="0"/>
    <x v="0"/>
    <x v="0"/>
  </r>
  <r>
    <x v="0"/>
    <x v="0"/>
    <x v="3"/>
    <x v="11"/>
    <x v="65"/>
    <n v="2268"/>
    <s v="Gibson, Sarah"/>
    <x v="1"/>
    <x v="0"/>
    <x v="0"/>
    <n v="29"/>
    <x v="0"/>
    <x v="1"/>
    <m/>
    <n v="29"/>
    <m/>
    <x v="0"/>
    <x v="0"/>
    <x v="0"/>
  </r>
  <r>
    <x v="0"/>
    <x v="0"/>
    <x v="3"/>
    <x v="11"/>
    <x v="65"/>
    <n v="1993"/>
    <s v="Gibson, Tiffany D."/>
    <x v="1"/>
    <x v="0"/>
    <x v="0"/>
    <n v="39.979999999999997"/>
    <x v="0"/>
    <x v="1"/>
    <m/>
    <n v="39.979999999999997"/>
    <m/>
    <x v="0"/>
    <x v="0"/>
    <x v="0"/>
  </r>
  <r>
    <x v="0"/>
    <x v="0"/>
    <x v="3"/>
    <x v="11"/>
    <x v="65"/>
    <n v="2245"/>
    <s v="Hall, Terry"/>
    <x v="1"/>
    <x v="0"/>
    <x v="0"/>
    <n v="39"/>
    <x v="0"/>
    <x v="1"/>
    <m/>
    <n v="39"/>
    <m/>
    <x v="0"/>
    <x v="0"/>
    <x v="0"/>
  </r>
  <r>
    <x v="0"/>
    <x v="0"/>
    <x v="3"/>
    <x v="11"/>
    <x v="65"/>
    <n v="2287"/>
    <s v="Hicks, Dylan"/>
    <x v="1"/>
    <x v="0"/>
    <x v="0"/>
    <n v="22.9"/>
    <x v="0"/>
    <x v="1"/>
    <m/>
    <n v="22.9"/>
    <n v="14"/>
    <x v="0"/>
    <x v="0"/>
    <x v="0"/>
  </r>
  <r>
    <x v="0"/>
    <x v="0"/>
    <x v="3"/>
    <x v="11"/>
    <x v="65"/>
    <n v="2291"/>
    <s v="Jackson, Emily"/>
    <x v="1"/>
    <x v="0"/>
    <x v="0"/>
    <n v="31.4"/>
    <x v="0"/>
    <x v="1"/>
    <m/>
    <n v="31.4"/>
    <m/>
    <x v="0"/>
    <x v="0"/>
    <x v="0"/>
  </r>
  <r>
    <x v="0"/>
    <x v="0"/>
    <x v="3"/>
    <x v="11"/>
    <x v="65"/>
    <n v="1749"/>
    <s v="Peels, Timothy L."/>
    <x v="1"/>
    <x v="0"/>
    <x v="0"/>
    <n v="39"/>
    <x v="0"/>
    <x v="1"/>
    <m/>
    <n v="39"/>
    <m/>
    <x v="0"/>
    <x v="0"/>
    <x v="0"/>
  </r>
  <r>
    <x v="0"/>
    <x v="0"/>
    <x v="4"/>
    <x v="11"/>
    <x v="65"/>
    <n v="2294"/>
    <s v="Poff, Jessica"/>
    <x v="1"/>
    <x v="0"/>
    <x v="0"/>
    <n v="39"/>
    <x v="0"/>
    <x v="1"/>
    <m/>
    <n v="39"/>
    <m/>
    <x v="0"/>
    <x v="0"/>
    <x v="0"/>
  </r>
  <r>
    <x v="0"/>
    <x v="0"/>
    <x v="3"/>
    <x v="11"/>
    <x v="65"/>
    <n v="2284"/>
    <s v="Underwood, Tracy"/>
    <x v="1"/>
    <x v="0"/>
    <x v="0"/>
    <n v="40"/>
    <x v="0"/>
    <x v="1"/>
    <m/>
    <n v="40"/>
    <m/>
    <x v="0"/>
    <x v="0"/>
    <x v="0"/>
  </r>
  <r>
    <x v="0"/>
    <x v="0"/>
    <x v="3"/>
    <x v="11"/>
    <x v="65"/>
    <n v="2166"/>
    <s v="Yokley, Clifford E."/>
    <x v="1"/>
    <x v="0"/>
    <x v="0"/>
    <n v="39"/>
    <x v="0"/>
    <x v="1"/>
    <m/>
    <n v="39"/>
    <m/>
    <x v="0"/>
    <x v="0"/>
    <x v="0"/>
  </r>
  <r>
    <x v="0"/>
    <x v="0"/>
    <x v="1"/>
    <x v="12"/>
    <x v="65"/>
    <n v="1410"/>
    <s v="Cooper, Alice F."/>
    <x v="1"/>
    <x v="0"/>
    <x v="0"/>
    <n v="40"/>
    <x v="0"/>
    <x v="1"/>
    <m/>
    <n v="40"/>
    <m/>
    <x v="0"/>
    <x v="0"/>
    <x v="0"/>
  </r>
  <r>
    <x v="0"/>
    <x v="0"/>
    <x v="5"/>
    <x v="12"/>
    <x v="65"/>
    <n v="2203"/>
    <s v="Hicks, Lisa"/>
    <x v="1"/>
    <x v="0"/>
    <x v="0"/>
    <n v="32.979999999999997"/>
    <x v="0"/>
    <x v="1"/>
    <m/>
    <n v="32.979999999999997"/>
    <m/>
    <x v="0"/>
    <x v="0"/>
    <x v="0"/>
  </r>
  <r>
    <x v="0"/>
    <x v="0"/>
    <x v="9"/>
    <x v="12"/>
    <x v="65"/>
    <n v="2264"/>
    <s v="Lee, Mary"/>
    <x v="1"/>
    <x v="0"/>
    <x v="0"/>
    <n v="40"/>
    <x v="0"/>
    <x v="1"/>
    <m/>
    <n v="40"/>
    <m/>
    <x v="0"/>
    <x v="0"/>
    <x v="0"/>
  </r>
  <r>
    <x v="0"/>
    <x v="0"/>
    <x v="1"/>
    <x v="12"/>
    <x v="65"/>
    <n v="1206"/>
    <s v="Lorenz, Viola B."/>
    <x v="1"/>
    <x v="0"/>
    <x v="0"/>
    <n v="40"/>
    <x v="0"/>
    <x v="1"/>
    <m/>
    <n v="40"/>
    <m/>
    <x v="0"/>
    <x v="0"/>
    <x v="0"/>
  </r>
  <r>
    <x v="0"/>
    <x v="0"/>
    <x v="6"/>
    <x v="12"/>
    <x v="65"/>
    <n v="2162"/>
    <s v="Williams, Savannah"/>
    <x v="1"/>
    <x v="0"/>
    <x v="0"/>
    <n v="38.200000000000003"/>
    <x v="0"/>
    <x v="1"/>
    <m/>
    <n v="38.200000000000003"/>
    <m/>
    <x v="0"/>
    <x v="0"/>
    <x v="0"/>
  </r>
  <r>
    <x v="0"/>
    <x v="0"/>
    <x v="6"/>
    <x v="13"/>
    <x v="65"/>
    <n v="2175"/>
    <s v="Akulic, Marlene"/>
    <x v="1"/>
    <x v="0"/>
    <x v="0"/>
    <n v="38"/>
    <x v="0"/>
    <x v="1"/>
    <m/>
    <n v="38"/>
    <m/>
    <x v="0"/>
    <x v="0"/>
    <x v="0"/>
  </r>
  <r>
    <x v="0"/>
    <x v="0"/>
    <x v="6"/>
    <x v="13"/>
    <x v="65"/>
    <n v="1355"/>
    <s v="Arp, Peggy A."/>
    <x v="1"/>
    <x v="0"/>
    <x v="0"/>
    <n v="38.07"/>
    <x v="0"/>
    <x v="1"/>
    <m/>
    <n v="38.07"/>
    <m/>
    <x v="0"/>
    <x v="0"/>
    <x v="0"/>
  </r>
  <r>
    <x v="0"/>
    <x v="0"/>
    <x v="6"/>
    <x v="13"/>
    <x v="65"/>
    <n v="2229"/>
    <s v="Bledsoe, Amy"/>
    <x v="1"/>
    <x v="0"/>
    <x v="0"/>
    <n v="38"/>
    <x v="0"/>
    <x v="1"/>
    <m/>
    <n v="38"/>
    <m/>
    <x v="0"/>
    <x v="0"/>
    <x v="0"/>
  </r>
  <r>
    <x v="0"/>
    <x v="0"/>
    <x v="6"/>
    <x v="13"/>
    <x v="65"/>
    <n v="2041"/>
    <s v="Bohannon, Barbara"/>
    <x v="1"/>
    <x v="0"/>
    <x v="0"/>
    <n v="38.08"/>
    <x v="0"/>
    <x v="1"/>
    <m/>
    <n v="38.08"/>
    <m/>
    <x v="0"/>
    <x v="0"/>
    <x v="0"/>
  </r>
  <r>
    <x v="0"/>
    <x v="0"/>
    <x v="6"/>
    <x v="13"/>
    <x v="65"/>
    <n v="2190"/>
    <s v="Bookout, Nancy"/>
    <x v="1"/>
    <x v="0"/>
    <x v="0"/>
    <n v="38.049999999999997"/>
    <x v="0"/>
    <x v="1"/>
    <m/>
    <n v="38.049999999999997"/>
    <m/>
    <x v="0"/>
    <x v="0"/>
    <x v="0"/>
  </r>
  <r>
    <x v="0"/>
    <x v="0"/>
    <x v="6"/>
    <x v="13"/>
    <x v="65"/>
    <n v="2039"/>
    <s v="Brooks, Tammy C."/>
    <x v="1"/>
    <x v="0"/>
    <x v="0"/>
    <n v="38.07"/>
    <x v="0"/>
    <x v="1"/>
    <m/>
    <n v="38.07"/>
    <m/>
    <x v="0"/>
    <x v="0"/>
    <x v="0"/>
  </r>
  <r>
    <x v="0"/>
    <x v="0"/>
    <x v="6"/>
    <x v="13"/>
    <x v="65"/>
    <n v="1978"/>
    <s v="Bryan, Eva J."/>
    <x v="1"/>
    <x v="0"/>
    <x v="0"/>
    <n v="38.08"/>
    <x v="0"/>
    <x v="1"/>
    <m/>
    <n v="38.08"/>
    <m/>
    <x v="0"/>
    <x v="0"/>
    <x v="0"/>
  </r>
  <r>
    <x v="0"/>
    <x v="0"/>
    <x v="6"/>
    <x v="13"/>
    <x v="65"/>
    <n v="2156"/>
    <s v="Bryan, Sheena L."/>
    <x v="1"/>
    <x v="0"/>
    <x v="0"/>
    <n v="26"/>
    <x v="0"/>
    <x v="1"/>
    <m/>
    <n v="26"/>
    <m/>
    <x v="0"/>
    <x v="0"/>
    <x v="0"/>
  </r>
  <r>
    <x v="0"/>
    <x v="0"/>
    <x v="6"/>
    <x v="13"/>
    <x v="65"/>
    <n v="2243"/>
    <s v="Campos, Susan"/>
    <x v="1"/>
    <x v="0"/>
    <x v="0"/>
    <n v="27.93"/>
    <x v="0"/>
    <x v="1"/>
    <m/>
    <n v="27.93"/>
    <m/>
    <x v="0"/>
    <x v="0"/>
    <x v="0"/>
  </r>
  <r>
    <x v="0"/>
    <x v="0"/>
    <x v="0"/>
    <x v="13"/>
    <x v="65"/>
    <n v="1010"/>
    <s v="Carroll, Robin M."/>
    <x v="1"/>
    <x v="0"/>
    <x v="0"/>
    <n v="39.92"/>
    <x v="0"/>
    <x v="1"/>
    <m/>
    <n v="39.92"/>
    <m/>
    <x v="0"/>
    <x v="0"/>
    <x v="0"/>
  </r>
  <r>
    <x v="0"/>
    <x v="0"/>
    <x v="6"/>
    <x v="13"/>
    <x v="65"/>
    <n v="2068"/>
    <s v="Cathcart, Bess L."/>
    <x v="1"/>
    <x v="0"/>
    <x v="0"/>
    <n v="0"/>
    <x v="0"/>
    <x v="1"/>
    <m/>
    <m/>
    <n v="40"/>
    <x v="0"/>
    <x v="0"/>
    <x v="0"/>
  </r>
  <r>
    <x v="0"/>
    <x v="0"/>
    <x v="6"/>
    <x v="13"/>
    <x v="65"/>
    <n v="2098"/>
    <s v="Childress, Stacy M."/>
    <x v="1"/>
    <x v="0"/>
    <x v="0"/>
    <n v="38.020000000000003"/>
    <x v="0"/>
    <x v="1"/>
    <m/>
    <n v="38.020000000000003"/>
    <m/>
    <x v="0"/>
    <x v="0"/>
    <x v="0"/>
  </r>
  <r>
    <x v="0"/>
    <x v="0"/>
    <x v="6"/>
    <x v="13"/>
    <x v="65"/>
    <n v="2131"/>
    <s v="Collette, Stephanie"/>
    <x v="1"/>
    <x v="0"/>
    <x v="0"/>
    <n v="28"/>
    <x v="0"/>
    <x v="1"/>
    <m/>
    <n v="28"/>
    <n v="10"/>
    <x v="0"/>
    <x v="0"/>
    <x v="0"/>
  </r>
  <r>
    <x v="0"/>
    <x v="0"/>
    <x v="6"/>
    <x v="13"/>
    <x v="65"/>
    <n v="2183"/>
    <s v="Cooper, Elizabeth T."/>
    <x v="1"/>
    <x v="0"/>
    <x v="0"/>
    <n v="6.8"/>
    <x v="0"/>
    <x v="1"/>
    <m/>
    <n v="6.8"/>
    <n v="30"/>
    <x v="0"/>
    <x v="0"/>
    <x v="0"/>
  </r>
  <r>
    <x v="0"/>
    <x v="0"/>
    <x v="6"/>
    <x v="13"/>
    <x v="65"/>
    <n v="2269"/>
    <s v="Costner, Jo Ann"/>
    <x v="1"/>
    <x v="0"/>
    <x v="0"/>
    <n v="38.020000000000003"/>
    <x v="0"/>
    <x v="1"/>
    <m/>
    <n v="38.020000000000003"/>
    <m/>
    <x v="0"/>
    <x v="0"/>
    <x v="0"/>
  </r>
  <r>
    <x v="0"/>
    <x v="0"/>
    <x v="6"/>
    <x v="13"/>
    <x v="65"/>
    <n v="1362"/>
    <s v="Davis, Kimberly S."/>
    <x v="1"/>
    <x v="0"/>
    <x v="0"/>
    <n v="38"/>
    <x v="0"/>
    <x v="1"/>
    <m/>
    <n v="38"/>
    <m/>
    <x v="0"/>
    <x v="0"/>
    <x v="0"/>
  </r>
  <r>
    <x v="0"/>
    <x v="0"/>
    <x v="6"/>
    <x v="13"/>
    <x v="65"/>
    <n v="1465"/>
    <s v="Dotson, Wanda A."/>
    <x v="1"/>
    <x v="0"/>
    <x v="0"/>
    <n v="34.020000000000003"/>
    <x v="0"/>
    <x v="1"/>
    <m/>
    <n v="34.020000000000003"/>
    <n v="4"/>
    <x v="0"/>
    <x v="0"/>
    <x v="0"/>
  </r>
  <r>
    <x v="0"/>
    <x v="0"/>
    <x v="6"/>
    <x v="13"/>
    <x v="65"/>
    <n v="2046"/>
    <s v="Dunn, Lois"/>
    <x v="1"/>
    <x v="0"/>
    <x v="0"/>
    <n v="38.08"/>
    <x v="0"/>
    <x v="1"/>
    <m/>
    <n v="38.08"/>
    <m/>
    <x v="0"/>
    <x v="0"/>
    <x v="0"/>
  </r>
  <r>
    <x v="0"/>
    <x v="0"/>
    <x v="6"/>
    <x v="13"/>
    <x v="65"/>
    <n v="2152"/>
    <s v="Fishwick, Roberta"/>
    <x v="1"/>
    <x v="0"/>
    <x v="0"/>
    <n v="38.049999999999997"/>
    <x v="0"/>
    <x v="1"/>
    <m/>
    <n v="38.049999999999997"/>
    <m/>
    <x v="0"/>
    <x v="0"/>
    <x v="0"/>
  </r>
  <r>
    <x v="0"/>
    <x v="0"/>
    <x v="6"/>
    <x v="13"/>
    <x v="65"/>
    <n v="2265"/>
    <s v="Ginn, Pamela"/>
    <x v="1"/>
    <x v="0"/>
    <x v="0"/>
    <n v="38.020000000000003"/>
    <x v="0"/>
    <x v="1"/>
    <m/>
    <n v="38.020000000000003"/>
    <m/>
    <x v="0"/>
    <x v="0"/>
    <x v="0"/>
  </r>
  <r>
    <x v="0"/>
    <x v="0"/>
    <x v="6"/>
    <x v="13"/>
    <x v="65"/>
    <n v="2286"/>
    <s v="Godwin, Tonya"/>
    <x v="1"/>
    <x v="0"/>
    <x v="0"/>
    <n v="40"/>
    <x v="0"/>
    <x v="1"/>
    <m/>
    <n v="40"/>
    <m/>
    <x v="0"/>
    <x v="0"/>
    <x v="0"/>
  </r>
  <r>
    <x v="0"/>
    <x v="0"/>
    <x v="6"/>
    <x v="13"/>
    <x v="65"/>
    <n v="2222"/>
    <s v="Hamilton, Patricia"/>
    <x v="1"/>
    <x v="0"/>
    <x v="0"/>
    <n v="38"/>
    <x v="0"/>
    <x v="1"/>
    <m/>
    <n v="38"/>
    <m/>
    <x v="0"/>
    <x v="0"/>
    <x v="0"/>
  </r>
  <r>
    <x v="0"/>
    <x v="0"/>
    <x v="6"/>
    <x v="13"/>
    <x v="65"/>
    <n v="2280"/>
    <s v="Harrill, Angel"/>
    <x v="1"/>
    <x v="0"/>
    <x v="0"/>
    <n v="38"/>
    <x v="0"/>
    <x v="1"/>
    <m/>
    <n v="38"/>
    <m/>
    <x v="0"/>
    <x v="0"/>
    <x v="0"/>
  </r>
  <r>
    <x v="0"/>
    <x v="0"/>
    <x v="6"/>
    <x v="13"/>
    <x v="65"/>
    <n v="2261"/>
    <s v="Howarth, Amy"/>
    <x v="1"/>
    <x v="0"/>
    <x v="0"/>
    <n v="38"/>
    <x v="0"/>
    <x v="1"/>
    <m/>
    <n v="38"/>
    <m/>
    <x v="0"/>
    <x v="0"/>
    <x v="0"/>
  </r>
  <r>
    <x v="0"/>
    <x v="0"/>
    <x v="6"/>
    <x v="13"/>
    <x v="65"/>
    <n v="2188"/>
    <s v="Jones, Tina"/>
    <x v="1"/>
    <x v="0"/>
    <x v="0"/>
    <n v="38"/>
    <x v="0"/>
    <x v="1"/>
    <m/>
    <n v="38"/>
    <m/>
    <x v="0"/>
    <x v="0"/>
    <x v="0"/>
  </r>
  <r>
    <x v="0"/>
    <x v="0"/>
    <x v="6"/>
    <x v="13"/>
    <x v="65"/>
    <n v="1480"/>
    <s v="Kliever, Debbie J."/>
    <x v="1"/>
    <x v="0"/>
    <x v="0"/>
    <n v="38"/>
    <x v="0"/>
    <x v="1"/>
    <m/>
    <n v="38"/>
    <m/>
    <x v="0"/>
    <x v="0"/>
    <x v="0"/>
  </r>
  <r>
    <x v="0"/>
    <x v="0"/>
    <x v="6"/>
    <x v="13"/>
    <x v="65"/>
    <n v="1391"/>
    <s v="Mason, Judy A."/>
    <x v="1"/>
    <x v="0"/>
    <x v="0"/>
    <n v="38.1"/>
    <x v="0"/>
    <x v="1"/>
    <m/>
    <n v="38.1"/>
    <m/>
    <x v="0"/>
    <x v="0"/>
    <x v="0"/>
  </r>
  <r>
    <x v="0"/>
    <x v="0"/>
    <x v="6"/>
    <x v="13"/>
    <x v="65"/>
    <n v="1558"/>
    <s v="McCluskey, Loreta R."/>
    <x v="1"/>
    <x v="0"/>
    <x v="0"/>
    <n v="39.22"/>
    <x v="0"/>
    <x v="1"/>
    <m/>
    <n v="39.22"/>
    <m/>
    <x v="0"/>
    <x v="0"/>
    <x v="0"/>
  </r>
  <r>
    <x v="0"/>
    <x v="0"/>
    <x v="6"/>
    <x v="13"/>
    <x v="65"/>
    <n v="2127"/>
    <s v="McKee, April"/>
    <x v="1"/>
    <x v="0"/>
    <x v="0"/>
    <n v="38.020000000000003"/>
    <x v="0"/>
    <x v="1"/>
    <m/>
    <n v="38.020000000000003"/>
    <m/>
    <x v="0"/>
    <x v="0"/>
    <x v="0"/>
  </r>
  <r>
    <x v="0"/>
    <x v="0"/>
    <x v="6"/>
    <x v="13"/>
    <x v="65"/>
    <n v="2174"/>
    <s v="Miller, Martha"/>
    <x v="1"/>
    <x v="0"/>
    <x v="0"/>
    <n v="38"/>
    <x v="0"/>
    <x v="1"/>
    <m/>
    <n v="38"/>
    <m/>
    <x v="0"/>
    <x v="0"/>
    <x v="0"/>
  </r>
  <r>
    <x v="0"/>
    <x v="0"/>
    <x v="6"/>
    <x v="13"/>
    <x v="65"/>
    <n v="1559"/>
    <s v="Nichols, Brenda S."/>
    <x v="1"/>
    <x v="0"/>
    <x v="0"/>
    <n v="38.020000000000003"/>
    <x v="0"/>
    <x v="1"/>
    <m/>
    <n v="38.020000000000003"/>
    <m/>
    <x v="0"/>
    <x v="0"/>
    <x v="0"/>
  </r>
  <r>
    <x v="0"/>
    <x v="0"/>
    <x v="6"/>
    <x v="13"/>
    <x v="65"/>
    <n v="2293"/>
    <s v="Parr, Amanda"/>
    <x v="1"/>
    <x v="0"/>
    <x v="0"/>
    <n v="38.020000000000003"/>
    <x v="0"/>
    <x v="1"/>
    <m/>
    <n v="38.020000000000003"/>
    <m/>
    <x v="0"/>
    <x v="0"/>
    <x v="0"/>
  </r>
  <r>
    <x v="0"/>
    <x v="0"/>
    <x v="6"/>
    <x v="13"/>
    <x v="65"/>
    <n v="2259"/>
    <s v="Peels, Carolyn K."/>
    <x v="1"/>
    <x v="0"/>
    <x v="0"/>
    <n v="38.020000000000003"/>
    <x v="0"/>
    <x v="1"/>
    <m/>
    <n v="38.020000000000003"/>
    <m/>
    <x v="0"/>
    <x v="0"/>
    <x v="0"/>
  </r>
  <r>
    <x v="0"/>
    <x v="0"/>
    <x v="6"/>
    <x v="13"/>
    <x v="65"/>
    <n v="1767"/>
    <s v="Presley, Bernice"/>
    <x v="1"/>
    <x v="0"/>
    <x v="0"/>
    <n v="38"/>
    <x v="0"/>
    <x v="1"/>
    <m/>
    <n v="38"/>
    <m/>
    <x v="0"/>
    <x v="0"/>
    <x v="0"/>
  </r>
  <r>
    <x v="0"/>
    <x v="0"/>
    <x v="6"/>
    <x v="13"/>
    <x v="65"/>
    <n v="2246"/>
    <s v="Rice, Yvonne"/>
    <x v="1"/>
    <x v="0"/>
    <x v="0"/>
    <n v="37.729999999999997"/>
    <x v="0"/>
    <x v="1"/>
    <m/>
    <n v="37.729999999999997"/>
    <m/>
    <x v="0"/>
    <x v="0"/>
    <x v="0"/>
  </r>
  <r>
    <x v="0"/>
    <x v="0"/>
    <x v="6"/>
    <x v="13"/>
    <x v="65"/>
    <n v="1997"/>
    <s v="Roberts, Lisa R."/>
    <x v="1"/>
    <x v="0"/>
    <x v="0"/>
    <n v="38"/>
    <x v="0"/>
    <x v="1"/>
    <m/>
    <n v="38"/>
    <m/>
    <x v="0"/>
    <x v="0"/>
    <x v="0"/>
  </r>
  <r>
    <x v="0"/>
    <x v="0"/>
    <x v="6"/>
    <x v="13"/>
    <x v="65"/>
    <n v="1299"/>
    <s v="Rodgers, Cathy B."/>
    <x v="1"/>
    <x v="0"/>
    <x v="0"/>
    <n v="38.03"/>
    <x v="0"/>
    <x v="1"/>
    <m/>
    <n v="38.03"/>
    <m/>
    <x v="0"/>
    <x v="0"/>
    <x v="0"/>
  </r>
  <r>
    <x v="0"/>
    <x v="0"/>
    <x v="7"/>
    <x v="13"/>
    <x v="65"/>
    <n v="2192"/>
    <s v="Rupinski, Angela"/>
    <x v="1"/>
    <x v="0"/>
    <x v="0"/>
    <n v="20"/>
    <x v="0"/>
    <x v="1"/>
    <m/>
    <n v="20"/>
    <m/>
    <x v="0"/>
    <x v="0"/>
    <x v="0"/>
  </r>
  <r>
    <x v="0"/>
    <x v="0"/>
    <x v="6"/>
    <x v="13"/>
    <x v="65"/>
    <n v="1590"/>
    <s v="Russell, Barbara L."/>
    <x v="1"/>
    <x v="0"/>
    <x v="0"/>
    <n v="38.020000000000003"/>
    <x v="0"/>
    <x v="1"/>
    <m/>
    <n v="38.020000000000003"/>
    <m/>
    <x v="0"/>
    <x v="0"/>
    <x v="0"/>
  </r>
  <r>
    <x v="0"/>
    <x v="0"/>
    <x v="6"/>
    <x v="13"/>
    <x v="65"/>
    <n v="2218"/>
    <s v="Russell, Brandy"/>
    <x v="1"/>
    <x v="0"/>
    <x v="0"/>
    <n v="28.02"/>
    <x v="0"/>
    <x v="1"/>
    <m/>
    <n v="28.02"/>
    <n v="10"/>
    <x v="0"/>
    <x v="0"/>
    <x v="0"/>
  </r>
  <r>
    <x v="0"/>
    <x v="0"/>
    <x v="6"/>
    <x v="13"/>
    <x v="65"/>
    <n v="1612"/>
    <s v="Self, Janet"/>
    <x v="1"/>
    <x v="0"/>
    <x v="0"/>
    <n v="38.020000000000003"/>
    <x v="0"/>
    <x v="1"/>
    <m/>
    <n v="38.020000000000003"/>
    <m/>
    <x v="0"/>
    <x v="0"/>
    <x v="0"/>
  </r>
  <r>
    <x v="0"/>
    <x v="0"/>
    <x v="6"/>
    <x v="13"/>
    <x v="65"/>
    <n v="2016"/>
    <s v="Torbett, Donna G."/>
    <x v="1"/>
    <x v="0"/>
    <x v="0"/>
    <n v="38.03"/>
    <x v="0"/>
    <x v="1"/>
    <m/>
    <n v="38.03"/>
    <m/>
    <x v="0"/>
    <x v="0"/>
    <x v="0"/>
  </r>
  <r>
    <x v="0"/>
    <x v="0"/>
    <x v="6"/>
    <x v="13"/>
    <x v="65"/>
    <n v="2147"/>
    <s v="Watson, Linda L."/>
    <x v="1"/>
    <x v="0"/>
    <x v="0"/>
    <n v="26.88"/>
    <x v="0"/>
    <x v="1"/>
    <m/>
    <n v="26.88"/>
    <n v="10"/>
    <x v="0"/>
    <x v="0"/>
    <x v="0"/>
  </r>
  <r>
    <x v="0"/>
    <x v="0"/>
    <x v="6"/>
    <x v="13"/>
    <x v="65"/>
    <n v="2154"/>
    <s v="West, Sandra"/>
    <x v="1"/>
    <x v="0"/>
    <x v="0"/>
    <n v="38.049999999999997"/>
    <x v="0"/>
    <x v="1"/>
    <m/>
    <n v="38.049999999999997"/>
    <m/>
    <x v="0"/>
    <x v="0"/>
    <x v="0"/>
  </r>
  <r>
    <x v="0"/>
    <x v="0"/>
    <x v="6"/>
    <x v="13"/>
    <x v="65"/>
    <n v="2244"/>
    <s v="Winter, Esther"/>
    <x v="1"/>
    <x v="0"/>
    <x v="0"/>
    <n v="18.079999999999998"/>
    <x v="0"/>
    <x v="1"/>
    <m/>
    <n v="18.079999999999998"/>
    <m/>
    <x v="0"/>
    <x v="0"/>
    <x v="0"/>
  </r>
  <r>
    <x v="0"/>
    <x v="0"/>
    <x v="3"/>
    <x v="13"/>
    <x v="65"/>
    <n v="2282"/>
    <s v="Young, Karen A."/>
    <x v="1"/>
    <x v="0"/>
    <x v="0"/>
    <n v="36.450000000000003"/>
    <x v="0"/>
    <x v="1"/>
    <m/>
    <n v="36.450000000000003"/>
    <m/>
    <x v="0"/>
    <x v="0"/>
    <x v="0"/>
  </r>
  <r>
    <x v="0"/>
    <x v="0"/>
    <x v="1"/>
    <x v="14"/>
    <x v="65"/>
    <n v="2165"/>
    <s v="Blackshire, Bradly"/>
    <x v="1"/>
    <x v="0"/>
    <x v="0"/>
    <n v="36"/>
    <x v="0"/>
    <x v="1"/>
    <m/>
    <n v="36"/>
    <m/>
    <x v="0"/>
    <x v="0"/>
    <x v="0"/>
  </r>
  <r>
    <x v="0"/>
    <x v="0"/>
    <x v="8"/>
    <x v="14"/>
    <x v="65"/>
    <n v="2177"/>
    <s v="Cannon, James"/>
    <x v="1"/>
    <x v="0"/>
    <x v="0"/>
    <n v="36"/>
    <x v="0"/>
    <x v="1"/>
    <m/>
    <n v="36"/>
    <m/>
    <x v="0"/>
    <x v="0"/>
    <x v="0"/>
  </r>
  <r>
    <x v="0"/>
    <x v="0"/>
    <x v="1"/>
    <x v="14"/>
    <x v="65"/>
    <n v="1280"/>
    <s v="Cooley, Tammy K."/>
    <x v="1"/>
    <x v="0"/>
    <x v="0"/>
    <n v="35.67"/>
    <x v="0"/>
    <x v="1"/>
    <m/>
    <n v="35.67"/>
    <m/>
    <x v="0"/>
    <x v="0"/>
    <x v="0"/>
  </r>
  <r>
    <x v="0"/>
    <x v="0"/>
    <x v="5"/>
    <x v="14"/>
    <x v="65"/>
    <n v="2277"/>
    <s v="Frye, Jason"/>
    <x v="1"/>
    <x v="0"/>
    <x v="0"/>
    <n v="10"/>
    <x v="0"/>
    <x v="1"/>
    <m/>
    <n v="10"/>
    <m/>
    <x v="0"/>
    <x v="0"/>
    <x v="0"/>
  </r>
  <r>
    <x v="0"/>
    <x v="0"/>
    <x v="5"/>
    <x v="14"/>
    <x v="65"/>
    <n v="2277"/>
    <s v="Frye, Jason"/>
    <x v="1"/>
    <x v="0"/>
    <x v="0"/>
    <n v="40"/>
    <x v="0"/>
    <x v="1"/>
    <m/>
    <n v="40"/>
    <m/>
    <x v="0"/>
    <x v="0"/>
    <x v="0"/>
  </r>
  <r>
    <x v="0"/>
    <x v="0"/>
    <x v="1"/>
    <x v="14"/>
    <x v="65"/>
    <n v="1684"/>
    <s v="Mckee, Nathan"/>
    <x v="1"/>
    <x v="0"/>
    <x v="0"/>
    <n v="22.47"/>
    <x v="0"/>
    <x v="1"/>
    <m/>
    <n v="22.47"/>
    <n v="10"/>
    <x v="0"/>
    <x v="0"/>
    <x v="0"/>
  </r>
  <r>
    <x v="0"/>
    <x v="0"/>
    <x v="1"/>
    <x v="14"/>
    <x v="65"/>
    <n v="2242"/>
    <s v="Ridge, Billy"/>
    <x v="1"/>
    <x v="0"/>
    <x v="0"/>
    <n v="26.85"/>
    <x v="0"/>
    <x v="1"/>
    <m/>
    <n v="26.85"/>
    <m/>
    <x v="0"/>
    <x v="0"/>
    <x v="0"/>
  </r>
  <r>
    <x v="0"/>
    <x v="0"/>
    <x v="1"/>
    <x v="14"/>
    <x v="65"/>
    <n v="2220"/>
    <s v="Waddell, Henry"/>
    <x v="1"/>
    <x v="0"/>
    <x v="0"/>
    <n v="36"/>
    <x v="0"/>
    <x v="1"/>
    <m/>
    <n v="36"/>
    <m/>
    <x v="0"/>
    <x v="0"/>
    <x v="0"/>
  </r>
  <r>
    <x v="0"/>
    <x v="0"/>
    <x v="1"/>
    <x v="14"/>
    <x v="65"/>
    <n v="2161"/>
    <s v="Watson, Mark"/>
    <x v="1"/>
    <x v="0"/>
    <x v="0"/>
    <n v="36"/>
    <x v="0"/>
    <x v="1"/>
    <m/>
    <n v="36"/>
    <m/>
    <x v="0"/>
    <x v="0"/>
    <x v="0"/>
  </r>
  <r>
    <x v="0"/>
    <x v="0"/>
    <x v="9"/>
    <x v="15"/>
    <x v="65"/>
    <n v="1520"/>
    <s v="Best, Shirley"/>
    <x v="1"/>
    <x v="0"/>
    <x v="0"/>
    <n v="38"/>
    <x v="0"/>
    <x v="1"/>
    <m/>
    <n v="38"/>
    <m/>
    <x v="0"/>
    <x v="0"/>
    <x v="0"/>
  </r>
  <r>
    <x v="0"/>
    <x v="0"/>
    <x v="6"/>
    <x v="15"/>
    <x v="65"/>
    <n v="2285"/>
    <s v="Bivens, Diane"/>
    <x v="1"/>
    <x v="0"/>
    <x v="0"/>
    <n v="38"/>
    <x v="0"/>
    <x v="1"/>
    <m/>
    <n v="38"/>
    <m/>
    <x v="0"/>
    <x v="0"/>
    <x v="0"/>
  </r>
  <r>
    <x v="0"/>
    <x v="0"/>
    <x v="9"/>
    <x v="15"/>
    <x v="65"/>
    <n v="1856"/>
    <s v="Bivens, Tammie"/>
    <x v="1"/>
    <x v="0"/>
    <x v="0"/>
    <n v="38.020000000000003"/>
    <x v="0"/>
    <x v="1"/>
    <m/>
    <n v="38.020000000000003"/>
    <m/>
    <x v="0"/>
    <x v="0"/>
    <x v="0"/>
  </r>
  <r>
    <x v="0"/>
    <x v="0"/>
    <x v="6"/>
    <x v="15"/>
    <x v="65"/>
    <n v="2235"/>
    <s v="Clark, Elizabeth"/>
    <x v="1"/>
    <x v="0"/>
    <x v="0"/>
    <n v="38"/>
    <x v="0"/>
    <x v="1"/>
    <m/>
    <n v="38"/>
    <m/>
    <x v="0"/>
    <x v="0"/>
    <x v="0"/>
  </r>
  <r>
    <x v="0"/>
    <x v="0"/>
    <x v="9"/>
    <x v="15"/>
    <x v="65"/>
    <n v="2267"/>
    <s v="Ellis, Kathleen"/>
    <x v="1"/>
    <x v="0"/>
    <x v="0"/>
    <n v="18.05"/>
    <x v="0"/>
    <x v="1"/>
    <m/>
    <n v="18.05"/>
    <n v="10"/>
    <x v="0"/>
    <x v="0"/>
    <x v="0"/>
  </r>
  <r>
    <x v="0"/>
    <x v="0"/>
    <x v="9"/>
    <x v="15"/>
    <x v="65"/>
    <n v="1107"/>
    <s v="Hall, Mary"/>
    <x v="1"/>
    <x v="0"/>
    <x v="0"/>
    <n v="40"/>
    <x v="0"/>
    <x v="1"/>
    <m/>
    <n v="40"/>
    <m/>
    <x v="0"/>
    <x v="0"/>
    <x v="0"/>
  </r>
  <r>
    <x v="0"/>
    <x v="0"/>
    <x v="9"/>
    <x v="15"/>
    <x v="65"/>
    <n v="1866"/>
    <s v="Harris, Nancy"/>
    <x v="1"/>
    <x v="0"/>
    <x v="0"/>
    <n v="38.020000000000003"/>
    <x v="0"/>
    <x v="1"/>
    <m/>
    <n v="38.020000000000003"/>
    <m/>
    <x v="0"/>
    <x v="0"/>
    <x v="0"/>
  </r>
  <r>
    <x v="0"/>
    <x v="0"/>
    <x v="3"/>
    <x v="15"/>
    <x v="65"/>
    <n v="1967"/>
    <s v="Shaw, Teia L."/>
    <x v="1"/>
    <x v="0"/>
    <x v="0"/>
    <n v="40"/>
    <x v="0"/>
    <x v="1"/>
    <m/>
    <n v="40"/>
    <m/>
    <x v="0"/>
    <x v="0"/>
    <x v="0"/>
  </r>
  <r>
    <x v="0"/>
    <x v="0"/>
    <x v="9"/>
    <x v="15"/>
    <x v="65"/>
    <n v="2272"/>
    <s v="Zimmerman, Miranda"/>
    <x v="1"/>
    <x v="0"/>
    <x v="0"/>
    <n v="27.83"/>
    <x v="0"/>
    <x v="1"/>
    <m/>
    <n v="27.83"/>
    <m/>
    <x v="0"/>
    <x v="0"/>
    <x v="0"/>
  </r>
  <r>
    <x v="0"/>
    <x v="0"/>
    <x v="7"/>
    <x v="16"/>
    <x v="65"/>
    <n v="2181"/>
    <s v="Campbell, Lisa M."/>
    <x v="1"/>
    <x v="0"/>
    <x v="0"/>
    <n v="18"/>
    <x v="0"/>
    <x v="1"/>
    <m/>
    <n v="18"/>
    <m/>
    <x v="0"/>
    <x v="0"/>
    <x v="0"/>
  </r>
  <r>
    <x v="0"/>
    <x v="0"/>
    <x v="7"/>
    <x v="16"/>
    <x v="65"/>
    <n v="2193"/>
    <s v="Cannon, Jennifer"/>
    <x v="1"/>
    <x v="0"/>
    <x v="0"/>
    <n v="38"/>
    <x v="0"/>
    <x v="1"/>
    <m/>
    <n v="38"/>
    <m/>
    <x v="0"/>
    <x v="0"/>
    <x v="0"/>
  </r>
  <r>
    <x v="0"/>
    <x v="0"/>
    <x v="4"/>
    <x v="16"/>
    <x v="65"/>
    <n v="2238"/>
    <s v="Carey, Laura"/>
    <x v="1"/>
    <x v="0"/>
    <x v="0"/>
    <n v="40"/>
    <x v="0"/>
    <x v="1"/>
    <m/>
    <n v="40"/>
    <m/>
    <x v="0"/>
    <x v="0"/>
    <x v="0"/>
  </r>
  <r>
    <x v="0"/>
    <x v="0"/>
    <x v="7"/>
    <x v="16"/>
    <x v="65"/>
    <n v="2283"/>
    <s v="Frye, Rachelle"/>
    <x v="1"/>
    <x v="0"/>
    <x v="0"/>
    <n v="38.020000000000003"/>
    <x v="0"/>
    <x v="1"/>
    <m/>
    <n v="38.020000000000003"/>
    <m/>
    <x v="0"/>
    <x v="0"/>
    <x v="0"/>
  </r>
  <r>
    <x v="0"/>
    <x v="0"/>
    <x v="7"/>
    <x v="16"/>
    <x v="65"/>
    <n v="2045"/>
    <s v="Mcinerney, Renee L."/>
    <x v="1"/>
    <x v="0"/>
    <x v="0"/>
    <n v="38"/>
    <x v="0"/>
    <x v="1"/>
    <m/>
    <n v="38"/>
    <m/>
    <x v="0"/>
    <x v="0"/>
    <x v="0"/>
  </r>
  <r>
    <x v="0"/>
    <x v="0"/>
    <x v="5"/>
    <x v="17"/>
    <x v="65"/>
    <n v="1596"/>
    <s v="Harrison, Charles"/>
    <x v="1"/>
    <x v="0"/>
    <x v="0"/>
    <n v="39.03"/>
    <x v="0"/>
    <x v="1"/>
    <m/>
    <n v="39.03"/>
    <n v="3"/>
    <x v="0"/>
    <x v="0"/>
    <x v="0"/>
  </r>
  <r>
    <x v="0"/>
    <x v="0"/>
    <x v="5"/>
    <x v="18"/>
    <x v="65"/>
    <n v="1575"/>
    <s v="Gable, James D."/>
    <x v="1"/>
    <x v="0"/>
    <x v="0"/>
    <n v="37"/>
    <x v="0"/>
    <x v="1"/>
    <m/>
    <n v="37"/>
    <m/>
    <x v="0"/>
    <x v="0"/>
    <x v="0"/>
  </r>
  <r>
    <x v="0"/>
    <x v="0"/>
    <x v="8"/>
    <x v="19"/>
    <x v="65"/>
    <n v="2089"/>
    <s v="Cole, Joseph A."/>
    <x v="1"/>
    <x v="0"/>
    <x v="0"/>
    <n v="40"/>
    <x v="0"/>
    <x v="1"/>
    <n v="8"/>
    <n v="40"/>
    <m/>
    <x v="0"/>
    <x v="0"/>
    <x v="0"/>
  </r>
  <r>
    <x v="0"/>
    <x v="0"/>
    <x v="8"/>
    <x v="19"/>
    <x v="65"/>
    <n v="2169"/>
    <s v="Zimmerman, Donald E."/>
    <x v="1"/>
    <x v="0"/>
    <x v="0"/>
    <n v="40"/>
    <x v="0"/>
    <x v="1"/>
    <n v="8.3699999999999992"/>
    <n v="40"/>
    <m/>
    <x v="0"/>
    <x v="0"/>
    <x v="0"/>
  </r>
  <r>
    <x v="0"/>
    <x v="0"/>
    <x v="0"/>
    <x v="0"/>
    <x v="66"/>
    <n v="2069"/>
    <s v="Bibee, Ronald S."/>
    <x v="0"/>
    <x v="0"/>
    <x v="0"/>
    <n v="40"/>
    <x v="0"/>
    <x v="1"/>
    <m/>
    <m/>
    <m/>
    <x v="0"/>
    <x v="0"/>
    <x v="0"/>
  </r>
  <r>
    <x v="0"/>
    <x v="0"/>
    <x v="0"/>
    <x v="0"/>
    <x v="66"/>
    <n v="1435"/>
    <s v="Bores, Carie L."/>
    <x v="0"/>
    <x v="0"/>
    <x v="0"/>
    <n v="40"/>
    <x v="0"/>
    <x v="1"/>
    <m/>
    <m/>
    <m/>
    <x v="0"/>
    <x v="0"/>
    <x v="0"/>
  </r>
  <r>
    <x v="0"/>
    <x v="0"/>
    <x v="0"/>
    <x v="0"/>
    <x v="66"/>
    <n v="2290"/>
    <s v="Garza, Cody"/>
    <x v="0"/>
    <x v="0"/>
    <x v="0"/>
    <n v="40"/>
    <x v="0"/>
    <x v="1"/>
    <m/>
    <m/>
    <m/>
    <x v="0"/>
    <x v="0"/>
    <x v="0"/>
  </r>
  <r>
    <x v="0"/>
    <x v="0"/>
    <x v="0"/>
    <x v="0"/>
    <x v="66"/>
    <n v="2292"/>
    <s v="Reagan, Lindsey"/>
    <x v="1"/>
    <x v="0"/>
    <x v="0"/>
    <n v="39.93"/>
    <x v="0"/>
    <x v="1"/>
    <m/>
    <n v="39.93"/>
    <m/>
    <x v="0"/>
    <x v="0"/>
    <x v="0"/>
  </r>
  <r>
    <x v="0"/>
    <x v="0"/>
    <x v="0"/>
    <x v="0"/>
    <x v="66"/>
    <n v="2279"/>
    <s v="Spalding, Kyle"/>
    <x v="0"/>
    <x v="0"/>
    <x v="0"/>
    <n v="40"/>
    <x v="0"/>
    <x v="1"/>
    <m/>
    <m/>
    <m/>
    <x v="0"/>
    <x v="0"/>
    <x v="0"/>
  </r>
  <r>
    <x v="0"/>
    <x v="0"/>
    <x v="0"/>
    <x v="0"/>
    <x v="66"/>
    <n v="2076"/>
    <s v="Stephens, Andrew"/>
    <x v="1"/>
    <x v="0"/>
    <x v="0"/>
    <n v="0"/>
    <x v="0"/>
    <x v="1"/>
    <m/>
    <m/>
    <n v="2"/>
    <x v="0"/>
    <x v="0"/>
    <x v="0"/>
  </r>
  <r>
    <x v="0"/>
    <x v="0"/>
    <x v="0"/>
    <x v="0"/>
    <x v="66"/>
    <n v="2185"/>
    <s v="Watson, Tamitha"/>
    <x v="0"/>
    <x v="0"/>
    <x v="0"/>
    <n v="36"/>
    <x v="0"/>
    <x v="1"/>
    <m/>
    <m/>
    <n v="4"/>
    <x v="0"/>
    <x v="0"/>
    <x v="0"/>
  </r>
  <r>
    <x v="0"/>
    <x v="0"/>
    <x v="0"/>
    <x v="0"/>
    <x v="66"/>
    <n v="1079"/>
    <s v="Wilson, Jim"/>
    <x v="0"/>
    <x v="0"/>
    <x v="0"/>
    <n v="40"/>
    <x v="0"/>
    <x v="1"/>
    <m/>
    <m/>
    <m/>
    <x v="0"/>
    <x v="0"/>
    <x v="0"/>
  </r>
  <r>
    <x v="0"/>
    <x v="0"/>
    <x v="0"/>
    <x v="1"/>
    <x v="66"/>
    <n v="1481"/>
    <s v="Dodd, Alex E."/>
    <x v="1"/>
    <x v="0"/>
    <x v="0"/>
    <n v="40"/>
    <x v="0"/>
    <x v="1"/>
    <m/>
    <n v="40"/>
    <m/>
    <x v="0"/>
    <x v="0"/>
    <x v="0"/>
  </r>
  <r>
    <x v="0"/>
    <x v="0"/>
    <x v="0"/>
    <x v="1"/>
    <x v="66"/>
    <n v="2007"/>
    <s v="Dodd, Patricia A."/>
    <x v="1"/>
    <x v="0"/>
    <x v="0"/>
    <n v="40"/>
    <x v="0"/>
    <x v="1"/>
    <m/>
    <n v="40"/>
    <m/>
    <x v="0"/>
    <x v="0"/>
    <x v="0"/>
  </r>
  <r>
    <x v="0"/>
    <x v="0"/>
    <x v="0"/>
    <x v="1"/>
    <x v="66"/>
    <n v="1897"/>
    <s v="Lee, Wayne P."/>
    <x v="0"/>
    <x v="0"/>
    <x v="0"/>
    <n v="40"/>
    <x v="0"/>
    <x v="1"/>
    <m/>
    <m/>
    <m/>
    <x v="0"/>
    <x v="0"/>
    <x v="0"/>
  </r>
  <r>
    <x v="0"/>
    <x v="0"/>
    <x v="0"/>
    <x v="2"/>
    <x v="66"/>
    <n v="1810"/>
    <s v="Damstetter, Suzanne"/>
    <x v="0"/>
    <x v="0"/>
    <x v="0"/>
    <n v="40"/>
    <x v="0"/>
    <x v="1"/>
    <m/>
    <m/>
    <m/>
    <x v="0"/>
    <x v="0"/>
    <x v="0"/>
  </r>
  <r>
    <x v="0"/>
    <x v="0"/>
    <x v="0"/>
    <x v="2"/>
    <x v="66"/>
    <n v="2179"/>
    <s v="Deiter, Nancy"/>
    <x v="1"/>
    <x v="0"/>
    <x v="0"/>
    <n v="40"/>
    <x v="0"/>
    <x v="1"/>
    <m/>
    <n v="40"/>
    <m/>
    <x v="0"/>
    <x v="0"/>
    <x v="0"/>
  </r>
  <r>
    <x v="0"/>
    <x v="0"/>
    <x v="0"/>
    <x v="2"/>
    <x v="66"/>
    <n v="1831"/>
    <s v="Simmons, Kristie"/>
    <x v="1"/>
    <x v="0"/>
    <x v="0"/>
    <n v="0"/>
    <x v="0"/>
    <x v="1"/>
    <m/>
    <m/>
    <n v="10"/>
    <x v="0"/>
    <x v="0"/>
    <x v="0"/>
  </r>
  <r>
    <x v="0"/>
    <x v="0"/>
    <x v="0"/>
    <x v="2"/>
    <x v="66"/>
    <n v="1831"/>
    <s v="Simmons, Kristie"/>
    <x v="1"/>
    <x v="0"/>
    <x v="0"/>
    <n v="40"/>
    <x v="0"/>
    <x v="1"/>
    <m/>
    <n v="40"/>
    <m/>
    <x v="0"/>
    <x v="0"/>
    <x v="0"/>
  </r>
  <r>
    <x v="0"/>
    <x v="0"/>
    <x v="0"/>
    <x v="3"/>
    <x v="66"/>
    <n v="1024"/>
    <s v="Hillard, Gary L."/>
    <x v="0"/>
    <x v="0"/>
    <x v="0"/>
    <n v="40"/>
    <x v="0"/>
    <x v="1"/>
    <m/>
    <m/>
    <m/>
    <x v="0"/>
    <x v="0"/>
    <x v="0"/>
  </r>
  <r>
    <x v="0"/>
    <x v="0"/>
    <x v="0"/>
    <x v="3"/>
    <x v="66"/>
    <n v="1027"/>
    <s v="Howard, Michael"/>
    <x v="0"/>
    <x v="0"/>
    <x v="0"/>
    <n v="40"/>
    <x v="0"/>
    <x v="1"/>
    <m/>
    <m/>
    <m/>
    <x v="0"/>
    <x v="0"/>
    <x v="0"/>
  </r>
  <r>
    <x v="0"/>
    <x v="0"/>
    <x v="0"/>
    <x v="3"/>
    <x v="66"/>
    <n v="1536"/>
    <s v="Mcinerney, Melvin W."/>
    <x v="1"/>
    <x v="0"/>
    <x v="0"/>
    <n v="29.28"/>
    <x v="0"/>
    <x v="1"/>
    <m/>
    <n v="29.28"/>
    <m/>
    <x v="0"/>
    <x v="0"/>
    <x v="0"/>
  </r>
  <r>
    <x v="0"/>
    <x v="0"/>
    <x v="0"/>
    <x v="3"/>
    <x v="66"/>
    <n v="2034"/>
    <s v="Powers, Joshua"/>
    <x v="0"/>
    <x v="0"/>
    <x v="0"/>
    <n v="40"/>
    <x v="0"/>
    <x v="1"/>
    <m/>
    <m/>
    <m/>
    <x v="0"/>
    <x v="0"/>
    <x v="0"/>
  </r>
  <r>
    <x v="0"/>
    <x v="0"/>
    <x v="0"/>
    <x v="3"/>
    <x v="66"/>
    <n v="1420"/>
    <s v="Simmons, James T."/>
    <x v="0"/>
    <x v="0"/>
    <x v="0"/>
    <n v="30"/>
    <x v="0"/>
    <x v="1"/>
    <m/>
    <m/>
    <n v="10"/>
    <x v="0"/>
    <x v="0"/>
    <x v="0"/>
  </r>
  <r>
    <x v="0"/>
    <x v="0"/>
    <x v="0"/>
    <x v="4"/>
    <x v="66"/>
    <n v="2100"/>
    <s v="Glenn, Kristy"/>
    <x v="1"/>
    <x v="0"/>
    <x v="0"/>
    <n v="0"/>
    <x v="0"/>
    <x v="1"/>
    <m/>
    <m/>
    <m/>
    <x v="0"/>
    <x v="0"/>
    <x v="0"/>
  </r>
  <r>
    <x v="0"/>
    <x v="0"/>
    <x v="0"/>
    <x v="5"/>
    <x v="66"/>
    <n v="1717"/>
    <s v="Burchfield, Jeannie"/>
    <x v="1"/>
    <x v="0"/>
    <x v="0"/>
    <n v="0"/>
    <x v="0"/>
    <x v="1"/>
    <m/>
    <m/>
    <n v="8"/>
    <x v="0"/>
    <x v="0"/>
    <x v="0"/>
  </r>
  <r>
    <x v="0"/>
    <x v="0"/>
    <x v="0"/>
    <x v="5"/>
    <x v="66"/>
    <n v="1717"/>
    <s v="Burchfield, Jeannie"/>
    <x v="1"/>
    <x v="0"/>
    <x v="0"/>
    <n v="40"/>
    <x v="0"/>
    <x v="1"/>
    <m/>
    <n v="40"/>
    <m/>
    <x v="0"/>
    <x v="0"/>
    <x v="0"/>
  </r>
  <r>
    <x v="0"/>
    <x v="0"/>
    <x v="0"/>
    <x v="5"/>
    <x v="66"/>
    <n v="2122"/>
    <s v="Denton, Ashley"/>
    <x v="1"/>
    <x v="0"/>
    <x v="0"/>
    <n v="40"/>
    <x v="0"/>
    <x v="1"/>
    <m/>
    <n v="40"/>
    <m/>
    <x v="0"/>
    <x v="0"/>
    <x v="0"/>
  </r>
  <r>
    <x v="0"/>
    <x v="0"/>
    <x v="0"/>
    <x v="5"/>
    <x v="66"/>
    <n v="1968"/>
    <s v="Duncan, Ginger"/>
    <x v="1"/>
    <x v="0"/>
    <x v="0"/>
    <n v="40"/>
    <x v="0"/>
    <x v="1"/>
    <m/>
    <n v="40"/>
    <m/>
    <x v="0"/>
    <x v="0"/>
    <x v="0"/>
  </r>
  <r>
    <x v="0"/>
    <x v="0"/>
    <x v="0"/>
    <x v="5"/>
    <x v="66"/>
    <n v="1904"/>
    <s v="Murr, Sherry"/>
    <x v="1"/>
    <x v="0"/>
    <x v="0"/>
    <n v="40"/>
    <x v="0"/>
    <x v="1"/>
    <m/>
    <n v="40"/>
    <m/>
    <x v="0"/>
    <x v="0"/>
    <x v="0"/>
  </r>
  <r>
    <x v="0"/>
    <x v="0"/>
    <x v="0"/>
    <x v="5"/>
    <x v="66"/>
    <n v="2225"/>
    <s v="Sexton, Holly"/>
    <x v="1"/>
    <x v="0"/>
    <x v="0"/>
    <n v="40"/>
    <x v="0"/>
    <x v="1"/>
    <m/>
    <n v="40"/>
    <m/>
    <x v="0"/>
    <x v="0"/>
    <x v="0"/>
  </r>
  <r>
    <x v="0"/>
    <x v="0"/>
    <x v="0"/>
    <x v="6"/>
    <x v="66"/>
    <n v="2230"/>
    <s v="Payne, Donna"/>
    <x v="1"/>
    <x v="0"/>
    <x v="0"/>
    <n v="38.22"/>
    <x v="0"/>
    <x v="1"/>
    <m/>
    <n v="38.22"/>
    <m/>
    <x v="0"/>
    <x v="0"/>
    <x v="0"/>
  </r>
  <r>
    <x v="0"/>
    <x v="0"/>
    <x v="0"/>
    <x v="20"/>
    <x v="66"/>
    <n v="2260"/>
    <s v="Lake, Stephanie"/>
    <x v="1"/>
    <x v="0"/>
    <x v="0"/>
    <n v="40"/>
    <x v="0"/>
    <x v="1"/>
    <m/>
    <n v="40"/>
    <m/>
    <x v="0"/>
    <x v="0"/>
    <x v="0"/>
  </r>
  <r>
    <x v="0"/>
    <x v="0"/>
    <x v="0"/>
    <x v="7"/>
    <x v="66"/>
    <n v="1933"/>
    <s v="Harris, Teresa"/>
    <x v="1"/>
    <x v="0"/>
    <x v="0"/>
    <n v="40"/>
    <x v="0"/>
    <x v="1"/>
    <m/>
    <n v="40"/>
    <m/>
    <x v="0"/>
    <x v="0"/>
    <x v="0"/>
  </r>
  <r>
    <x v="0"/>
    <x v="0"/>
    <x v="2"/>
    <x v="8"/>
    <x v="66"/>
    <n v="1917"/>
    <s v="Rigley, Eric"/>
    <x v="0"/>
    <x v="0"/>
    <x v="0"/>
    <n v="40"/>
    <x v="0"/>
    <x v="1"/>
    <m/>
    <m/>
    <m/>
    <x v="0"/>
    <x v="0"/>
    <x v="0"/>
  </r>
  <r>
    <x v="0"/>
    <x v="0"/>
    <x v="2"/>
    <x v="8"/>
    <x v="66"/>
    <n v="2149"/>
    <s v="Robillard, Mathew"/>
    <x v="0"/>
    <x v="0"/>
    <x v="0"/>
    <n v="40"/>
    <x v="0"/>
    <x v="1"/>
    <m/>
    <m/>
    <m/>
    <x v="0"/>
    <x v="0"/>
    <x v="0"/>
  </r>
  <r>
    <x v="0"/>
    <x v="0"/>
    <x v="2"/>
    <x v="9"/>
    <x v="66"/>
    <n v="2140"/>
    <s v="Langea-Spradlin, Catherine A."/>
    <x v="1"/>
    <x v="0"/>
    <x v="0"/>
    <n v="40"/>
    <x v="0"/>
    <x v="1"/>
    <m/>
    <n v="40"/>
    <m/>
    <x v="0"/>
    <x v="0"/>
    <x v="0"/>
  </r>
  <r>
    <x v="0"/>
    <x v="0"/>
    <x v="2"/>
    <x v="9"/>
    <x v="66"/>
    <n v="1637"/>
    <s v="Poindexter, Diane"/>
    <x v="1"/>
    <x v="0"/>
    <x v="0"/>
    <n v="40"/>
    <x v="0"/>
    <x v="1"/>
    <m/>
    <n v="40"/>
    <m/>
    <x v="0"/>
    <x v="0"/>
    <x v="0"/>
  </r>
  <r>
    <x v="0"/>
    <x v="0"/>
    <x v="2"/>
    <x v="10"/>
    <x v="66"/>
    <n v="2240"/>
    <s v="Gaffney, Walker"/>
    <x v="1"/>
    <x v="0"/>
    <x v="0"/>
    <n v="40"/>
    <x v="0"/>
    <x v="1"/>
    <m/>
    <n v="40"/>
    <m/>
    <x v="0"/>
    <x v="0"/>
    <x v="0"/>
  </r>
  <r>
    <x v="0"/>
    <x v="0"/>
    <x v="3"/>
    <x v="11"/>
    <x v="66"/>
    <n v="2281"/>
    <s v="Allmon, Karrie"/>
    <x v="1"/>
    <x v="0"/>
    <x v="0"/>
    <n v="28"/>
    <x v="0"/>
    <x v="1"/>
    <m/>
    <n v="28"/>
    <m/>
    <x v="0"/>
    <x v="0"/>
    <x v="0"/>
  </r>
  <r>
    <x v="0"/>
    <x v="0"/>
    <x v="3"/>
    <x v="11"/>
    <x v="66"/>
    <n v="2268"/>
    <s v="Gibson, Sarah"/>
    <x v="1"/>
    <x v="0"/>
    <x v="0"/>
    <n v="38"/>
    <x v="0"/>
    <x v="1"/>
    <m/>
    <n v="38"/>
    <m/>
    <x v="0"/>
    <x v="0"/>
    <x v="0"/>
  </r>
  <r>
    <x v="0"/>
    <x v="0"/>
    <x v="3"/>
    <x v="11"/>
    <x v="66"/>
    <n v="1993"/>
    <s v="Gibson, Tiffany D."/>
    <x v="1"/>
    <x v="0"/>
    <x v="0"/>
    <n v="14.03"/>
    <x v="0"/>
    <x v="1"/>
    <m/>
    <n v="14.03"/>
    <m/>
    <x v="0"/>
    <x v="0"/>
    <x v="0"/>
  </r>
  <r>
    <x v="0"/>
    <x v="0"/>
    <x v="3"/>
    <x v="11"/>
    <x v="66"/>
    <n v="2245"/>
    <s v="Hall, Terry"/>
    <x v="1"/>
    <x v="0"/>
    <x v="0"/>
    <n v="26.05"/>
    <x v="0"/>
    <x v="1"/>
    <m/>
    <n v="26.05"/>
    <m/>
    <x v="0"/>
    <x v="0"/>
    <x v="0"/>
  </r>
  <r>
    <x v="0"/>
    <x v="0"/>
    <x v="3"/>
    <x v="11"/>
    <x v="66"/>
    <n v="2287"/>
    <s v="Hicks, Dylan"/>
    <x v="1"/>
    <x v="0"/>
    <x v="0"/>
    <n v="30.37"/>
    <x v="0"/>
    <x v="1"/>
    <m/>
    <n v="30.37"/>
    <m/>
    <x v="0"/>
    <x v="0"/>
    <x v="0"/>
  </r>
  <r>
    <x v="0"/>
    <x v="0"/>
    <x v="3"/>
    <x v="11"/>
    <x v="66"/>
    <n v="2291"/>
    <s v="Jackson, Emily"/>
    <x v="1"/>
    <x v="0"/>
    <x v="0"/>
    <n v="36.020000000000003"/>
    <x v="0"/>
    <x v="1"/>
    <m/>
    <n v="36.020000000000003"/>
    <m/>
    <x v="0"/>
    <x v="0"/>
    <x v="0"/>
  </r>
  <r>
    <x v="0"/>
    <x v="0"/>
    <x v="3"/>
    <x v="11"/>
    <x v="66"/>
    <n v="1749"/>
    <s v="Peels, Timothy L."/>
    <x v="1"/>
    <x v="0"/>
    <x v="0"/>
    <n v="38"/>
    <x v="0"/>
    <x v="1"/>
    <m/>
    <n v="38"/>
    <m/>
    <x v="0"/>
    <x v="0"/>
    <x v="0"/>
  </r>
  <r>
    <x v="0"/>
    <x v="0"/>
    <x v="4"/>
    <x v="11"/>
    <x v="66"/>
    <n v="2294"/>
    <s v="Poff, Jessica"/>
    <x v="1"/>
    <x v="0"/>
    <x v="0"/>
    <n v="38"/>
    <x v="0"/>
    <x v="1"/>
    <m/>
    <n v="38"/>
    <m/>
    <x v="0"/>
    <x v="0"/>
    <x v="0"/>
  </r>
  <r>
    <x v="0"/>
    <x v="0"/>
    <x v="6"/>
    <x v="11"/>
    <x v="66"/>
    <n v="2295"/>
    <s v="Shultz, Bridget"/>
    <x v="1"/>
    <x v="0"/>
    <x v="0"/>
    <n v="38"/>
    <x v="0"/>
    <x v="1"/>
    <m/>
    <n v="38"/>
    <m/>
    <x v="0"/>
    <x v="0"/>
    <x v="0"/>
  </r>
  <r>
    <x v="0"/>
    <x v="0"/>
    <x v="3"/>
    <x v="11"/>
    <x v="66"/>
    <n v="2284"/>
    <s v="Underwood, Tracy"/>
    <x v="1"/>
    <x v="0"/>
    <x v="0"/>
    <n v="36.07"/>
    <x v="0"/>
    <x v="1"/>
    <m/>
    <n v="36.07"/>
    <m/>
    <x v="0"/>
    <x v="0"/>
    <x v="0"/>
  </r>
  <r>
    <x v="0"/>
    <x v="0"/>
    <x v="3"/>
    <x v="11"/>
    <x v="66"/>
    <n v="2166"/>
    <s v="Yokley, Clifford E."/>
    <x v="1"/>
    <x v="0"/>
    <x v="0"/>
    <n v="36.049999999999997"/>
    <x v="0"/>
    <x v="1"/>
    <m/>
    <n v="36.049999999999997"/>
    <m/>
    <x v="0"/>
    <x v="0"/>
    <x v="0"/>
  </r>
  <r>
    <x v="0"/>
    <x v="0"/>
    <x v="1"/>
    <x v="12"/>
    <x v="66"/>
    <n v="1410"/>
    <s v="Cooper, Alice F."/>
    <x v="1"/>
    <x v="0"/>
    <x v="0"/>
    <n v="39.18"/>
    <x v="0"/>
    <x v="1"/>
    <m/>
    <n v="39.18"/>
    <m/>
    <x v="0"/>
    <x v="0"/>
    <x v="0"/>
  </r>
  <r>
    <x v="0"/>
    <x v="0"/>
    <x v="5"/>
    <x v="12"/>
    <x v="66"/>
    <n v="2203"/>
    <s v="Hicks, Lisa"/>
    <x v="1"/>
    <x v="0"/>
    <x v="0"/>
    <n v="32.880000000000003"/>
    <x v="0"/>
    <x v="1"/>
    <m/>
    <n v="32.880000000000003"/>
    <m/>
    <x v="0"/>
    <x v="0"/>
    <x v="0"/>
  </r>
  <r>
    <x v="0"/>
    <x v="0"/>
    <x v="9"/>
    <x v="12"/>
    <x v="66"/>
    <n v="2264"/>
    <s v="Lee, Mary"/>
    <x v="1"/>
    <x v="0"/>
    <x v="0"/>
    <n v="39.18"/>
    <x v="0"/>
    <x v="1"/>
    <m/>
    <n v="39.18"/>
    <m/>
    <x v="0"/>
    <x v="0"/>
    <x v="0"/>
  </r>
  <r>
    <x v="0"/>
    <x v="0"/>
    <x v="1"/>
    <x v="12"/>
    <x v="66"/>
    <n v="1206"/>
    <s v="Lorenz, Viola B."/>
    <x v="1"/>
    <x v="0"/>
    <x v="0"/>
    <n v="0"/>
    <x v="0"/>
    <x v="1"/>
    <m/>
    <m/>
    <n v="40"/>
    <x v="0"/>
    <x v="0"/>
    <x v="0"/>
  </r>
  <r>
    <x v="0"/>
    <x v="0"/>
    <x v="6"/>
    <x v="12"/>
    <x v="66"/>
    <n v="2162"/>
    <s v="Williams, Savannah"/>
    <x v="1"/>
    <x v="0"/>
    <x v="0"/>
    <n v="36.020000000000003"/>
    <x v="0"/>
    <x v="1"/>
    <m/>
    <n v="36.020000000000003"/>
    <m/>
    <x v="0"/>
    <x v="0"/>
    <x v="0"/>
  </r>
  <r>
    <x v="0"/>
    <x v="0"/>
    <x v="6"/>
    <x v="13"/>
    <x v="66"/>
    <n v="2175"/>
    <s v="Akulic, Marlene"/>
    <x v="1"/>
    <x v="0"/>
    <x v="0"/>
    <n v="36.020000000000003"/>
    <x v="0"/>
    <x v="1"/>
    <m/>
    <n v="36.020000000000003"/>
    <m/>
    <x v="0"/>
    <x v="0"/>
    <x v="0"/>
  </r>
  <r>
    <x v="0"/>
    <x v="0"/>
    <x v="6"/>
    <x v="13"/>
    <x v="66"/>
    <n v="1355"/>
    <s v="Arp, Peggy A."/>
    <x v="1"/>
    <x v="0"/>
    <x v="0"/>
    <n v="36.119999999999997"/>
    <x v="0"/>
    <x v="1"/>
    <m/>
    <n v="36.119999999999997"/>
    <n v="4"/>
    <x v="0"/>
    <x v="0"/>
    <x v="0"/>
  </r>
  <r>
    <x v="0"/>
    <x v="0"/>
    <x v="6"/>
    <x v="13"/>
    <x v="66"/>
    <n v="2205"/>
    <s v="Bivens, Carolyn"/>
    <x v="1"/>
    <x v="0"/>
    <x v="0"/>
    <n v="38.049999999999997"/>
    <x v="0"/>
    <x v="1"/>
    <m/>
    <n v="38.049999999999997"/>
    <m/>
    <x v="0"/>
    <x v="0"/>
    <x v="0"/>
  </r>
  <r>
    <x v="0"/>
    <x v="0"/>
    <x v="6"/>
    <x v="13"/>
    <x v="66"/>
    <n v="2229"/>
    <s v="Bledsoe, Amy"/>
    <x v="1"/>
    <x v="0"/>
    <x v="0"/>
    <n v="29.08"/>
    <x v="0"/>
    <x v="1"/>
    <m/>
    <n v="29.08"/>
    <m/>
    <x v="0"/>
    <x v="0"/>
    <x v="0"/>
  </r>
  <r>
    <x v="0"/>
    <x v="0"/>
    <x v="6"/>
    <x v="13"/>
    <x v="66"/>
    <n v="2041"/>
    <s v="Bohannon, Barbara"/>
    <x v="1"/>
    <x v="0"/>
    <x v="0"/>
    <n v="39.1"/>
    <x v="0"/>
    <x v="1"/>
    <m/>
    <n v="39.1"/>
    <m/>
    <x v="0"/>
    <x v="0"/>
    <x v="0"/>
  </r>
  <r>
    <x v="0"/>
    <x v="0"/>
    <x v="6"/>
    <x v="13"/>
    <x v="66"/>
    <n v="2190"/>
    <s v="Bookout, Nancy"/>
    <x v="1"/>
    <x v="0"/>
    <x v="0"/>
    <n v="36.1"/>
    <x v="0"/>
    <x v="1"/>
    <m/>
    <n v="36.1"/>
    <m/>
    <x v="0"/>
    <x v="0"/>
    <x v="0"/>
  </r>
  <r>
    <x v="0"/>
    <x v="0"/>
    <x v="6"/>
    <x v="13"/>
    <x v="66"/>
    <n v="2039"/>
    <s v="Brooks, Tammy C."/>
    <x v="1"/>
    <x v="0"/>
    <x v="0"/>
    <n v="39.130000000000003"/>
    <x v="0"/>
    <x v="1"/>
    <m/>
    <n v="39.130000000000003"/>
    <m/>
    <x v="0"/>
    <x v="0"/>
    <x v="0"/>
  </r>
  <r>
    <x v="0"/>
    <x v="0"/>
    <x v="6"/>
    <x v="13"/>
    <x v="66"/>
    <n v="1978"/>
    <s v="Bryan, Eva J."/>
    <x v="1"/>
    <x v="0"/>
    <x v="0"/>
    <n v="39.1"/>
    <x v="0"/>
    <x v="1"/>
    <m/>
    <n v="39.1"/>
    <m/>
    <x v="0"/>
    <x v="0"/>
    <x v="0"/>
  </r>
  <r>
    <x v="0"/>
    <x v="0"/>
    <x v="6"/>
    <x v="13"/>
    <x v="66"/>
    <n v="2156"/>
    <s v="Bryan, Sheena L."/>
    <x v="1"/>
    <x v="0"/>
    <x v="0"/>
    <n v="10"/>
    <x v="0"/>
    <x v="1"/>
    <m/>
    <n v="10"/>
    <m/>
    <x v="0"/>
    <x v="0"/>
    <x v="0"/>
  </r>
  <r>
    <x v="0"/>
    <x v="0"/>
    <x v="6"/>
    <x v="13"/>
    <x v="66"/>
    <n v="2243"/>
    <s v="Campos, Susan"/>
    <x v="1"/>
    <x v="0"/>
    <x v="0"/>
    <n v="32.880000000000003"/>
    <x v="0"/>
    <x v="1"/>
    <m/>
    <n v="32.880000000000003"/>
    <m/>
    <x v="0"/>
    <x v="0"/>
    <x v="0"/>
  </r>
  <r>
    <x v="0"/>
    <x v="0"/>
    <x v="0"/>
    <x v="13"/>
    <x v="66"/>
    <n v="1010"/>
    <s v="Carroll, Robin M."/>
    <x v="1"/>
    <x v="0"/>
    <x v="0"/>
    <n v="40"/>
    <x v="0"/>
    <x v="1"/>
    <m/>
    <n v="40"/>
    <m/>
    <x v="0"/>
    <x v="0"/>
    <x v="0"/>
  </r>
  <r>
    <x v="0"/>
    <x v="0"/>
    <x v="6"/>
    <x v="13"/>
    <x v="66"/>
    <n v="2098"/>
    <s v="Childress, Stacy M."/>
    <x v="1"/>
    <x v="0"/>
    <x v="0"/>
    <n v="36.020000000000003"/>
    <x v="0"/>
    <x v="1"/>
    <m/>
    <n v="36.020000000000003"/>
    <m/>
    <x v="0"/>
    <x v="0"/>
    <x v="0"/>
  </r>
  <r>
    <x v="0"/>
    <x v="0"/>
    <x v="6"/>
    <x v="13"/>
    <x v="66"/>
    <n v="2131"/>
    <s v="Collette, Stephanie"/>
    <x v="1"/>
    <x v="0"/>
    <x v="0"/>
    <n v="39.520000000000003"/>
    <x v="0"/>
    <x v="1"/>
    <m/>
    <n v="39.520000000000003"/>
    <m/>
    <x v="0"/>
    <x v="0"/>
    <x v="0"/>
  </r>
  <r>
    <x v="0"/>
    <x v="0"/>
    <x v="6"/>
    <x v="13"/>
    <x v="66"/>
    <n v="2183"/>
    <s v="Cooper, Elizabeth T."/>
    <x v="1"/>
    <x v="0"/>
    <x v="0"/>
    <n v="36.020000000000003"/>
    <x v="0"/>
    <x v="1"/>
    <m/>
    <n v="36.020000000000003"/>
    <m/>
    <x v="0"/>
    <x v="0"/>
    <x v="0"/>
  </r>
  <r>
    <x v="0"/>
    <x v="0"/>
    <x v="6"/>
    <x v="13"/>
    <x v="66"/>
    <n v="2269"/>
    <s v="Costner, Jo Ann"/>
    <x v="1"/>
    <x v="0"/>
    <x v="0"/>
    <n v="39.03"/>
    <x v="0"/>
    <x v="1"/>
    <m/>
    <n v="39.03"/>
    <m/>
    <x v="0"/>
    <x v="0"/>
    <x v="0"/>
  </r>
  <r>
    <x v="0"/>
    <x v="0"/>
    <x v="6"/>
    <x v="13"/>
    <x v="66"/>
    <n v="1362"/>
    <s v="Davis, Kimberly S."/>
    <x v="1"/>
    <x v="0"/>
    <x v="0"/>
    <n v="36.08"/>
    <x v="0"/>
    <x v="1"/>
    <m/>
    <n v="36.08"/>
    <m/>
    <x v="0"/>
    <x v="0"/>
    <x v="0"/>
  </r>
  <r>
    <x v="0"/>
    <x v="0"/>
    <x v="6"/>
    <x v="13"/>
    <x v="66"/>
    <n v="1465"/>
    <s v="Dotson, Wanda A."/>
    <x v="1"/>
    <x v="0"/>
    <x v="0"/>
    <n v="26.05"/>
    <x v="0"/>
    <x v="1"/>
    <m/>
    <n v="26.05"/>
    <n v="14"/>
    <x v="0"/>
    <x v="0"/>
    <x v="0"/>
  </r>
  <r>
    <x v="0"/>
    <x v="0"/>
    <x v="6"/>
    <x v="13"/>
    <x v="66"/>
    <n v="2046"/>
    <s v="Dunn, Lois"/>
    <x v="1"/>
    <x v="0"/>
    <x v="0"/>
    <n v="0"/>
    <x v="0"/>
    <x v="1"/>
    <m/>
    <m/>
    <n v="2"/>
    <x v="0"/>
    <x v="0"/>
    <x v="0"/>
  </r>
  <r>
    <x v="0"/>
    <x v="0"/>
    <x v="6"/>
    <x v="13"/>
    <x v="66"/>
    <n v="2046"/>
    <s v="Dunn, Lois"/>
    <x v="1"/>
    <x v="0"/>
    <x v="0"/>
    <n v="30"/>
    <x v="0"/>
    <x v="1"/>
    <m/>
    <n v="30"/>
    <n v="10"/>
    <x v="0"/>
    <x v="0"/>
    <x v="0"/>
  </r>
  <r>
    <x v="0"/>
    <x v="0"/>
    <x v="6"/>
    <x v="13"/>
    <x v="66"/>
    <n v="2152"/>
    <s v="Fishwick, Roberta"/>
    <x v="1"/>
    <x v="0"/>
    <x v="0"/>
    <n v="25.3"/>
    <x v="0"/>
    <x v="1"/>
    <m/>
    <n v="25.3"/>
    <n v="10"/>
    <x v="0"/>
    <x v="0"/>
    <x v="0"/>
  </r>
  <r>
    <x v="0"/>
    <x v="0"/>
    <x v="6"/>
    <x v="13"/>
    <x v="66"/>
    <n v="2265"/>
    <s v="Ginn, Pamela"/>
    <x v="1"/>
    <x v="0"/>
    <x v="0"/>
    <n v="38.03"/>
    <x v="0"/>
    <x v="1"/>
    <m/>
    <n v="38.03"/>
    <m/>
    <x v="0"/>
    <x v="0"/>
    <x v="0"/>
  </r>
  <r>
    <x v="0"/>
    <x v="0"/>
    <x v="6"/>
    <x v="13"/>
    <x v="66"/>
    <n v="2286"/>
    <s v="Godwin, Tonya"/>
    <x v="1"/>
    <x v="0"/>
    <x v="0"/>
    <n v="36.020000000000003"/>
    <x v="0"/>
    <x v="1"/>
    <m/>
    <n v="36.020000000000003"/>
    <m/>
    <x v="0"/>
    <x v="0"/>
    <x v="0"/>
  </r>
  <r>
    <x v="0"/>
    <x v="0"/>
    <x v="6"/>
    <x v="13"/>
    <x v="66"/>
    <n v="2222"/>
    <s v="Hamilton, Patricia"/>
    <x v="1"/>
    <x v="0"/>
    <x v="0"/>
    <n v="29.98"/>
    <x v="0"/>
    <x v="1"/>
    <m/>
    <n v="29.98"/>
    <m/>
    <x v="0"/>
    <x v="0"/>
    <x v="0"/>
  </r>
  <r>
    <x v="0"/>
    <x v="0"/>
    <x v="6"/>
    <x v="13"/>
    <x v="66"/>
    <n v="2280"/>
    <s v="Harrill, Angel"/>
    <x v="1"/>
    <x v="0"/>
    <x v="0"/>
    <n v="32.18"/>
    <x v="0"/>
    <x v="1"/>
    <m/>
    <n v="32.18"/>
    <m/>
    <x v="0"/>
    <x v="0"/>
    <x v="0"/>
  </r>
  <r>
    <x v="0"/>
    <x v="0"/>
    <x v="6"/>
    <x v="13"/>
    <x v="66"/>
    <n v="2261"/>
    <s v="Howarth, Amy"/>
    <x v="1"/>
    <x v="0"/>
    <x v="0"/>
    <n v="36.020000000000003"/>
    <x v="0"/>
    <x v="1"/>
    <m/>
    <n v="36.020000000000003"/>
    <m/>
    <x v="0"/>
    <x v="0"/>
    <x v="0"/>
  </r>
  <r>
    <x v="0"/>
    <x v="0"/>
    <x v="6"/>
    <x v="13"/>
    <x v="66"/>
    <n v="2188"/>
    <s v="Jones, Tina"/>
    <x v="1"/>
    <x v="0"/>
    <x v="0"/>
    <n v="32.229999999999997"/>
    <x v="0"/>
    <x v="1"/>
    <m/>
    <n v="32.229999999999997"/>
    <m/>
    <x v="0"/>
    <x v="0"/>
    <x v="0"/>
  </r>
  <r>
    <x v="0"/>
    <x v="0"/>
    <x v="6"/>
    <x v="13"/>
    <x v="66"/>
    <n v="1480"/>
    <s v="Kliever, Debbie J."/>
    <x v="1"/>
    <x v="0"/>
    <x v="0"/>
    <n v="10"/>
    <x v="0"/>
    <x v="1"/>
    <m/>
    <n v="10"/>
    <m/>
    <x v="0"/>
    <x v="0"/>
    <x v="0"/>
  </r>
  <r>
    <x v="0"/>
    <x v="0"/>
    <x v="6"/>
    <x v="13"/>
    <x v="66"/>
    <n v="1391"/>
    <s v="Mason, Judy A."/>
    <x v="1"/>
    <x v="0"/>
    <x v="0"/>
    <n v="0"/>
    <x v="0"/>
    <x v="1"/>
    <m/>
    <m/>
    <n v="2"/>
    <x v="0"/>
    <x v="0"/>
    <x v="0"/>
  </r>
  <r>
    <x v="0"/>
    <x v="0"/>
    <x v="6"/>
    <x v="13"/>
    <x v="66"/>
    <n v="1391"/>
    <s v="Mason, Judy A."/>
    <x v="1"/>
    <x v="0"/>
    <x v="0"/>
    <n v="38.15"/>
    <x v="0"/>
    <x v="1"/>
    <m/>
    <n v="38.15"/>
    <n v="2"/>
    <x v="0"/>
    <x v="0"/>
    <x v="0"/>
  </r>
  <r>
    <x v="0"/>
    <x v="0"/>
    <x v="6"/>
    <x v="13"/>
    <x v="66"/>
    <n v="1558"/>
    <s v="McCluskey, Loreta R."/>
    <x v="1"/>
    <x v="0"/>
    <x v="0"/>
    <n v="36.619999999999997"/>
    <x v="0"/>
    <x v="1"/>
    <m/>
    <n v="36.619999999999997"/>
    <m/>
    <x v="0"/>
    <x v="0"/>
    <x v="0"/>
  </r>
  <r>
    <x v="0"/>
    <x v="0"/>
    <x v="6"/>
    <x v="13"/>
    <x v="66"/>
    <n v="2127"/>
    <s v="McKee, April"/>
    <x v="1"/>
    <x v="0"/>
    <x v="0"/>
    <n v="29.97"/>
    <x v="0"/>
    <x v="1"/>
    <m/>
    <n v="29.97"/>
    <m/>
    <x v="0"/>
    <x v="0"/>
    <x v="0"/>
  </r>
  <r>
    <x v="0"/>
    <x v="0"/>
    <x v="6"/>
    <x v="13"/>
    <x v="66"/>
    <n v="2174"/>
    <s v="Miller, Martha"/>
    <x v="1"/>
    <x v="0"/>
    <x v="0"/>
    <n v="28.17"/>
    <x v="0"/>
    <x v="1"/>
    <m/>
    <n v="28.17"/>
    <m/>
    <x v="0"/>
    <x v="0"/>
    <x v="0"/>
  </r>
  <r>
    <x v="0"/>
    <x v="0"/>
    <x v="6"/>
    <x v="13"/>
    <x v="66"/>
    <n v="1559"/>
    <s v="Nichols, Brenda S."/>
    <x v="1"/>
    <x v="0"/>
    <x v="0"/>
    <n v="36"/>
    <x v="0"/>
    <x v="1"/>
    <m/>
    <n v="36"/>
    <m/>
    <x v="0"/>
    <x v="0"/>
    <x v="0"/>
  </r>
  <r>
    <x v="0"/>
    <x v="0"/>
    <x v="6"/>
    <x v="13"/>
    <x v="66"/>
    <n v="2293"/>
    <s v="Parr, Amanda"/>
    <x v="1"/>
    <x v="0"/>
    <x v="0"/>
    <n v="31.68"/>
    <x v="0"/>
    <x v="1"/>
    <m/>
    <n v="31.68"/>
    <m/>
    <x v="0"/>
    <x v="0"/>
    <x v="0"/>
  </r>
  <r>
    <x v="0"/>
    <x v="0"/>
    <x v="6"/>
    <x v="13"/>
    <x v="66"/>
    <n v="2259"/>
    <s v="Peels, Carolyn K."/>
    <x v="1"/>
    <x v="0"/>
    <x v="0"/>
    <n v="36.049999999999997"/>
    <x v="0"/>
    <x v="1"/>
    <m/>
    <n v="36.049999999999997"/>
    <m/>
    <x v="0"/>
    <x v="0"/>
    <x v="0"/>
  </r>
  <r>
    <x v="0"/>
    <x v="0"/>
    <x v="6"/>
    <x v="13"/>
    <x v="66"/>
    <n v="1767"/>
    <s v="Presley, Bernice"/>
    <x v="1"/>
    <x v="0"/>
    <x v="0"/>
    <n v="36.020000000000003"/>
    <x v="0"/>
    <x v="1"/>
    <m/>
    <n v="36.020000000000003"/>
    <m/>
    <x v="0"/>
    <x v="0"/>
    <x v="0"/>
  </r>
  <r>
    <x v="0"/>
    <x v="0"/>
    <x v="6"/>
    <x v="13"/>
    <x v="66"/>
    <n v="2246"/>
    <s v="Rice, Yvonne"/>
    <x v="1"/>
    <x v="0"/>
    <x v="0"/>
    <n v="36.08"/>
    <x v="0"/>
    <x v="1"/>
    <m/>
    <n v="36.08"/>
    <m/>
    <x v="0"/>
    <x v="0"/>
    <x v="0"/>
  </r>
  <r>
    <x v="0"/>
    <x v="0"/>
    <x v="6"/>
    <x v="13"/>
    <x v="66"/>
    <n v="1997"/>
    <s v="Roberts, Lisa R."/>
    <x v="1"/>
    <x v="0"/>
    <x v="0"/>
    <n v="36.020000000000003"/>
    <x v="0"/>
    <x v="1"/>
    <m/>
    <n v="36.020000000000003"/>
    <m/>
    <x v="0"/>
    <x v="0"/>
    <x v="0"/>
  </r>
  <r>
    <x v="0"/>
    <x v="0"/>
    <x v="6"/>
    <x v="13"/>
    <x v="66"/>
    <n v="1299"/>
    <s v="Rodgers, Cathy B."/>
    <x v="1"/>
    <x v="0"/>
    <x v="0"/>
    <n v="38.020000000000003"/>
    <x v="0"/>
    <x v="1"/>
    <m/>
    <n v="38.020000000000003"/>
    <m/>
    <x v="0"/>
    <x v="0"/>
    <x v="0"/>
  </r>
  <r>
    <x v="0"/>
    <x v="0"/>
    <x v="7"/>
    <x v="13"/>
    <x v="66"/>
    <n v="2192"/>
    <s v="Rupinski, Angela"/>
    <x v="1"/>
    <x v="0"/>
    <x v="0"/>
    <n v="39.049999999999997"/>
    <x v="0"/>
    <x v="1"/>
    <m/>
    <n v="39.049999999999997"/>
    <m/>
    <x v="0"/>
    <x v="0"/>
    <x v="0"/>
  </r>
  <r>
    <x v="0"/>
    <x v="0"/>
    <x v="6"/>
    <x v="13"/>
    <x v="66"/>
    <n v="1590"/>
    <s v="Russell, Barbara L."/>
    <x v="1"/>
    <x v="0"/>
    <x v="0"/>
    <n v="36"/>
    <x v="0"/>
    <x v="1"/>
    <m/>
    <n v="36"/>
    <m/>
    <x v="0"/>
    <x v="0"/>
    <x v="0"/>
  </r>
  <r>
    <x v="0"/>
    <x v="0"/>
    <x v="6"/>
    <x v="13"/>
    <x v="66"/>
    <n v="1612"/>
    <s v="Self, Janet"/>
    <x v="1"/>
    <x v="0"/>
    <x v="0"/>
    <n v="36.03"/>
    <x v="0"/>
    <x v="1"/>
    <m/>
    <n v="36.03"/>
    <m/>
    <x v="0"/>
    <x v="0"/>
    <x v="0"/>
  </r>
  <r>
    <x v="0"/>
    <x v="0"/>
    <x v="6"/>
    <x v="13"/>
    <x v="66"/>
    <n v="2016"/>
    <s v="Torbett, Donna G."/>
    <x v="1"/>
    <x v="0"/>
    <x v="0"/>
    <n v="36.08"/>
    <x v="0"/>
    <x v="1"/>
    <m/>
    <n v="36.08"/>
    <m/>
    <x v="0"/>
    <x v="0"/>
    <x v="0"/>
  </r>
  <r>
    <x v="0"/>
    <x v="0"/>
    <x v="6"/>
    <x v="13"/>
    <x v="66"/>
    <n v="2147"/>
    <s v="Watson, Linda L."/>
    <x v="1"/>
    <x v="0"/>
    <x v="0"/>
    <n v="29.85"/>
    <x v="0"/>
    <x v="1"/>
    <m/>
    <n v="29.85"/>
    <n v="5"/>
    <x v="0"/>
    <x v="0"/>
    <x v="0"/>
  </r>
  <r>
    <x v="0"/>
    <x v="0"/>
    <x v="6"/>
    <x v="13"/>
    <x v="66"/>
    <n v="2154"/>
    <s v="West, Sandra"/>
    <x v="1"/>
    <x v="0"/>
    <x v="0"/>
    <n v="36.03"/>
    <x v="0"/>
    <x v="1"/>
    <m/>
    <n v="36.03"/>
    <m/>
    <x v="0"/>
    <x v="0"/>
    <x v="0"/>
  </r>
  <r>
    <x v="0"/>
    <x v="0"/>
    <x v="6"/>
    <x v="13"/>
    <x v="66"/>
    <n v="2244"/>
    <s v="Winter, Esther"/>
    <x v="1"/>
    <x v="0"/>
    <x v="0"/>
    <n v="36.32"/>
    <x v="0"/>
    <x v="1"/>
    <m/>
    <n v="36.32"/>
    <m/>
    <x v="0"/>
    <x v="0"/>
    <x v="0"/>
  </r>
  <r>
    <x v="0"/>
    <x v="0"/>
    <x v="3"/>
    <x v="13"/>
    <x v="66"/>
    <n v="2282"/>
    <s v="Young, Karen A."/>
    <x v="1"/>
    <x v="0"/>
    <x v="0"/>
    <n v="39.020000000000003"/>
    <x v="0"/>
    <x v="1"/>
    <m/>
    <n v="39.020000000000003"/>
    <m/>
    <x v="0"/>
    <x v="0"/>
    <x v="0"/>
  </r>
  <r>
    <x v="0"/>
    <x v="0"/>
    <x v="1"/>
    <x v="14"/>
    <x v="66"/>
    <n v="2165"/>
    <s v="Blackshire, Bradly"/>
    <x v="1"/>
    <x v="0"/>
    <x v="0"/>
    <n v="13.28"/>
    <x v="0"/>
    <x v="1"/>
    <m/>
    <n v="13.28"/>
    <m/>
    <x v="0"/>
    <x v="0"/>
    <x v="0"/>
  </r>
  <r>
    <x v="0"/>
    <x v="0"/>
    <x v="8"/>
    <x v="14"/>
    <x v="66"/>
    <n v="2177"/>
    <s v="Cannon, James"/>
    <x v="1"/>
    <x v="0"/>
    <x v="0"/>
    <n v="39.15"/>
    <x v="0"/>
    <x v="1"/>
    <m/>
    <n v="39.15"/>
    <m/>
    <x v="0"/>
    <x v="0"/>
    <x v="0"/>
  </r>
  <r>
    <x v="0"/>
    <x v="0"/>
    <x v="1"/>
    <x v="14"/>
    <x v="66"/>
    <n v="1280"/>
    <s v="Cooley, Tammy K."/>
    <x v="1"/>
    <x v="0"/>
    <x v="0"/>
    <n v="39.15"/>
    <x v="0"/>
    <x v="1"/>
    <m/>
    <n v="39.15"/>
    <m/>
    <x v="0"/>
    <x v="0"/>
    <x v="0"/>
  </r>
  <r>
    <x v="0"/>
    <x v="0"/>
    <x v="5"/>
    <x v="14"/>
    <x v="66"/>
    <n v="2277"/>
    <s v="Frye, Jason"/>
    <x v="1"/>
    <x v="0"/>
    <x v="0"/>
    <n v="40"/>
    <x v="0"/>
    <x v="1"/>
    <m/>
    <n v="40"/>
    <m/>
    <x v="0"/>
    <x v="0"/>
    <x v="0"/>
  </r>
  <r>
    <x v="0"/>
    <x v="0"/>
    <x v="1"/>
    <x v="14"/>
    <x v="66"/>
    <n v="1684"/>
    <s v="Mckee, Nathan"/>
    <x v="1"/>
    <x v="0"/>
    <x v="0"/>
    <n v="38"/>
    <x v="0"/>
    <x v="1"/>
    <m/>
    <n v="38"/>
    <m/>
    <x v="0"/>
    <x v="0"/>
    <x v="0"/>
  </r>
  <r>
    <x v="0"/>
    <x v="0"/>
    <x v="1"/>
    <x v="14"/>
    <x v="66"/>
    <n v="2242"/>
    <s v="Ridge, Billy"/>
    <x v="1"/>
    <x v="0"/>
    <x v="0"/>
    <n v="34.979999999999997"/>
    <x v="0"/>
    <x v="1"/>
    <m/>
    <n v="34.979999999999997"/>
    <m/>
    <x v="0"/>
    <x v="0"/>
    <x v="0"/>
  </r>
  <r>
    <x v="0"/>
    <x v="0"/>
    <x v="1"/>
    <x v="14"/>
    <x v="66"/>
    <n v="2220"/>
    <s v="Waddell, Henry"/>
    <x v="1"/>
    <x v="0"/>
    <x v="0"/>
    <n v="38"/>
    <x v="0"/>
    <x v="1"/>
    <m/>
    <n v="38"/>
    <m/>
    <x v="0"/>
    <x v="0"/>
    <x v="0"/>
  </r>
  <r>
    <x v="0"/>
    <x v="0"/>
    <x v="1"/>
    <x v="14"/>
    <x v="66"/>
    <n v="2161"/>
    <s v="Watson, Mark"/>
    <x v="1"/>
    <x v="0"/>
    <x v="0"/>
    <n v="35.020000000000003"/>
    <x v="0"/>
    <x v="1"/>
    <m/>
    <n v="35.020000000000003"/>
    <m/>
    <x v="0"/>
    <x v="0"/>
    <x v="0"/>
  </r>
  <r>
    <x v="0"/>
    <x v="0"/>
    <x v="9"/>
    <x v="15"/>
    <x v="66"/>
    <n v="1520"/>
    <s v="Best, Shirley"/>
    <x v="1"/>
    <x v="0"/>
    <x v="0"/>
    <n v="38"/>
    <x v="0"/>
    <x v="1"/>
    <m/>
    <n v="38"/>
    <n v="2"/>
    <x v="0"/>
    <x v="0"/>
    <x v="0"/>
  </r>
  <r>
    <x v="0"/>
    <x v="0"/>
    <x v="6"/>
    <x v="15"/>
    <x v="66"/>
    <n v="2285"/>
    <s v="Bivens, Diane"/>
    <x v="1"/>
    <x v="0"/>
    <x v="0"/>
    <n v="36.020000000000003"/>
    <x v="0"/>
    <x v="1"/>
    <m/>
    <n v="36.020000000000003"/>
    <m/>
    <x v="0"/>
    <x v="0"/>
    <x v="0"/>
  </r>
  <r>
    <x v="0"/>
    <x v="0"/>
    <x v="9"/>
    <x v="15"/>
    <x v="66"/>
    <n v="1856"/>
    <s v="Bivens, Tammie"/>
    <x v="1"/>
    <x v="0"/>
    <x v="0"/>
    <n v="26.02"/>
    <x v="0"/>
    <x v="1"/>
    <m/>
    <n v="26.02"/>
    <m/>
    <x v="0"/>
    <x v="0"/>
    <x v="0"/>
  </r>
  <r>
    <x v="0"/>
    <x v="0"/>
    <x v="6"/>
    <x v="15"/>
    <x v="66"/>
    <n v="2235"/>
    <s v="Clark, Elizabeth"/>
    <x v="1"/>
    <x v="0"/>
    <x v="0"/>
    <n v="36.020000000000003"/>
    <x v="0"/>
    <x v="1"/>
    <m/>
    <n v="36.020000000000003"/>
    <m/>
    <x v="0"/>
    <x v="0"/>
    <x v="0"/>
  </r>
  <r>
    <x v="0"/>
    <x v="0"/>
    <x v="9"/>
    <x v="15"/>
    <x v="66"/>
    <n v="2267"/>
    <s v="Ellis, Kathleen"/>
    <x v="1"/>
    <x v="0"/>
    <x v="0"/>
    <n v="36.020000000000003"/>
    <x v="0"/>
    <x v="1"/>
    <m/>
    <n v="36.020000000000003"/>
    <m/>
    <x v="0"/>
    <x v="0"/>
    <x v="0"/>
  </r>
  <r>
    <x v="0"/>
    <x v="0"/>
    <x v="9"/>
    <x v="15"/>
    <x v="66"/>
    <n v="1107"/>
    <s v="Hall, Mary"/>
    <x v="1"/>
    <x v="0"/>
    <x v="0"/>
    <n v="40"/>
    <x v="0"/>
    <x v="1"/>
    <m/>
    <n v="40"/>
    <m/>
    <x v="0"/>
    <x v="0"/>
    <x v="0"/>
  </r>
  <r>
    <x v="0"/>
    <x v="0"/>
    <x v="9"/>
    <x v="15"/>
    <x v="66"/>
    <n v="1866"/>
    <s v="Harris, Nancy"/>
    <x v="1"/>
    <x v="0"/>
    <x v="0"/>
    <n v="36.03"/>
    <x v="0"/>
    <x v="1"/>
    <m/>
    <n v="36.03"/>
    <m/>
    <x v="0"/>
    <x v="0"/>
    <x v="0"/>
  </r>
  <r>
    <x v="0"/>
    <x v="0"/>
    <x v="3"/>
    <x v="15"/>
    <x v="66"/>
    <n v="1967"/>
    <s v="Shaw, Teia L."/>
    <x v="1"/>
    <x v="0"/>
    <x v="0"/>
    <n v="39"/>
    <x v="0"/>
    <x v="1"/>
    <m/>
    <n v="39"/>
    <m/>
    <x v="0"/>
    <x v="0"/>
    <x v="0"/>
  </r>
  <r>
    <x v="0"/>
    <x v="0"/>
    <x v="9"/>
    <x v="15"/>
    <x v="66"/>
    <n v="2272"/>
    <s v="Zimmerman, Miranda"/>
    <x v="1"/>
    <x v="0"/>
    <x v="0"/>
    <n v="38.03"/>
    <x v="0"/>
    <x v="1"/>
    <m/>
    <n v="38.03"/>
    <m/>
    <x v="0"/>
    <x v="0"/>
    <x v="0"/>
  </r>
  <r>
    <x v="0"/>
    <x v="0"/>
    <x v="7"/>
    <x v="16"/>
    <x v="66"/>
    <n v="2181"/>
    <s v="Campbell, Lisa M."/>
    <x v="1"/>
    <x v="0"/>
    <x v="0"/>
    <n v="39"/>
    <x v="0"/>
    <x v="1"/>
    <m/>
    <n v="39"/>
    <m/>
    <x v="0"/>
    <x v="0"/>
    <x v="0"/>
  </r>
  <r>
    <x v="0"/>
    <x v="0"/>
    <x v="7"/>
    <x v="16"/>
    <x v="66"/>
    <n v="2193"/>
    <s v="Cannon, Jennifer"/>
    <x v="1"/>
    <x v="0"/>
    <x v="0"/>
    <n v="36"/>
    <x v="0"/>
    <x v="1"/>
    <m/>
    <n v="36"/>
    <m/>
    <x v="0"/>
    <x v="0"/>
    <x v="0"/>
  </r>
  <r>
    <x v="0"/>
    <x v="0"/>
    <x v="4"/>
    <x v="16"/>
    <x v="66"/>
    <n v="2238"/>
    <s v="Carey, Laura"/>
    <x v="1"/>
    <x v="0"/>
    <x v="0"/>
    <n v="40"/>
    <x v="0"/>
    <x v="1"/>
    <m/>
    <n v="40"/>
    <m/>
    <x v="0"/>
    <x v="0"/>
    <x v="0"/>
  </r>
  <r>
    <x v="0"/>
    <x v="0"/>
    <x v="7"/>
    <x v="16"/>
    <x v="66"/>
    <n v="2283"/>
    <s v="Frye, Rachelle"/>
    <x v="1"/>
    <x v="0"/>
    <x v="0"/>
    <n v="36.020000000000003"/>
    <x v="0"/>
    <x v="1"/>
    <m/>
    <n v="36.020000000000003"/>
    <n v="4"/>
    <x v="0"/>
    <x v="0"/>
    <x v="0"/>
  </r>
  <r>
    <x v="0"/>
    <x v="0"/>
    <x v="7"/>
    <x v="16"/>
    <x v="66"/>
    <n v="2045"/>
    <s v="Mcinerney, Renee L."/>
    <x v="1"/>
    <x v="0"/>
    <x v="0"/>
    <n v="36"/>
    <x v="0"/>
    <x v="1"/>
    <m/>
    <n v="36"/>
    <m/>
    <x v="0"/>
    <x v="0"/>
    <x v="0"/>
  </r>
  <r>
    <x v="0"/>
    <x v="0"/>
    <x v="5"/>
    <x v="17"/>
    <x v="66"/>
    <n v="1596"/>
    <s v="Harrison, Charles"/>
    <x v="1"/>
    <x v="0"/>
    <x v="0"/>
    <n v="39.1"/>
    <x v="0"/>
    <x v="1"/>
    <m/>
    <n v="39.1"/>
    <m/>
    <x v="0"/>
    <x v="0"/>
    <x v="0"/>
  </r>
  <r>
    <x v="0"/>
    <x v="0"/>
    <x v="5"/>
    <x v="18"/>
    <x v="66"/>
    <n v="1575"/>
    <s v="Gable, James D."/>
    <x v="1"/>
    <x v="0"/>
    <x v="0"/>
    <n v="38.28"/>
    <x v="0"/>
    <x v="1"/>
    <m/>
    <n v="38.28"/>
    <n v="2.5"/>
    <x v="0"/>
    <x v="0"/>
    <x v="0"/>
  </r>
  <r>
    <x v="0"/>
    <x v="0"/>
    <x v="8"/>
    <x v="19"/>
    <x v="66"/>
    <n v="2089"/>
    <s v="Cole, Joseph A."/>
    <x v="1"/>
    <x v="0"/>
    <x v="0"/>
    <n v="40"/>
    <x v="0"/>
    <x v="1"/>
    <m/>
    <n v="40"/>
    <m/>
    <x v="0"/>
    <x v="0"/>
    <x v="0"/>
  </r>
  <r>
    <x v="0"/>
    <x v="0"/>
    <x v="8"/>
    <x v="19"/>
    <x v="66"/>
    <n v="2169"/>
    <s v="Zimmerman, Donald E."/>
    <x v="1"/>
    <x v="0"/>
    <x v="0"/>
    <n v="36.42"/>
    <x v="0"/>
    <x v="1"/>
    <m/>
    <n v="36.42"/>
    <m/>
    <x v="0"/>
    <x v="0"/>
    <x v="0"/>
  </r>
  <r>
    <x v="0"/>
    <x v="0"/>
    <x v="0"/>
    <x v="0"/>
    <x v="67"/>
    <n v="2069"/>
    <s v="Bibee, Ronald S."/>
    <x v="0"/>
    <x v="0"/>
    <x v="0"/>
    <n v="40"/>
    <x v="0"/>
    <x v="1"/>
    <m/>
    <m/>
    <m/>
    <x v="0"/>
    <x v="0"/>
    <x v="0"/>
  </r>
  <r>
    <x v="0"/>
    <x v="0"/>
    <x v="0"/>
    <x v="0"/>
    <x v="67"/>
    <n v="1435"/>
    <s v="Bores, Carie L."/>
    <x v="0"/>
    <x v="0"/>
    <x v="0"/>
    <n v="40"/>
    <x v="0"/>
    <x v="1"/>
    <m/>
    <m/>
    <m/>
    <x v="0"/>
    <x v="0"/>
    <x v="0"/>
  </r>
  <r>
    <x v="0"/>
    <x v="0"/>
    <x v="0"/>
    <x v="0"/>
    <x v="67"/>
    <n v="2290"/>
    <s v="Garza, Cody"/>
    <x v="0"/>
    <x v="0"/>
    <x v="0"/>
    <n v="40"/>
    <x v="0"/>
    <x v="1"/>
    <m/>
    <m/>
    <m/>
    <x v="0"/>
    <x v="0"/>
    <x v="0"/>
  </r>
  <r>
    <x v="0"/>
    <x v="0"/>
    <x v="0"/>
    <x v="0"/>
    <x v="67"/>
    <n v="2292"/>
    <s v="Reagan, Lindsey"/>
    <x v="1"/>
    <x v="0"/>
    <x v="0"/>
    <n v="40"/>
    <x v="0"/>
    <x v="1"/>
    <n v="0.5"/>
    <n v="40"/>
    <m/>
    <x v="0"/>
    <x v="0"/>
    <x v="0"/>
  </r>
  <r>
    <x v="0"/>
    <x v="0"/>
    <x v="0"/>
    <x v="0"/>
    <x v="67"/>
    <n v="2279"/>
    <s v="Spalding, Kyle"/>
    <x v="0"/>
    <x v="0"/>
    <x v="0"/>
    <n v="40"/>
    <x v="0"/>
    <x v="1"/>
    <m/>
    <m/>
    <m/>
    <x v="0"/>
    <x v="0"/>
    <x v="0"/>
  </r>
  <r>
    <x v="0"/>
    <x v="0"/>
    <x v="0"/>
    <x v="0"/>
    <x v="67"/>
    <n v="2076"/>
    <s v="Stephens, Andrew"/>
    <x v="1"/>
    <x v="0"/>
    <x v="0"/>
    <n v="0"/>
    <x v="0"/>
    <x v="1"/>
    <m/>
    <m/>
    <m/>
    <x v="0"/>
    <x v="0"/>
    <x v="0"/>
  </r>
  <r>
    <x v="0"/>
    <x v="0"/>
    <x v="0"/>
    <x v="0"/>
    <x v="67"/>
    <n v="2185"/>
    <s v="Watson, Tamitha"/>
    <x v="0"/>
    <x v="0"/>
    <x v="0"/>
    <n v="40"/>
    <x v="0"/>
    <x v="1"/>
    <m/>
    <m/>
    <m/>
    <x v="0"/>
    <x v="0"/>
    <x v="0"/>
  </r>
  <r>
    <x v="0"/>
    <x v="0"/>
    <x v="0"/>
    <x v="0"/>
    <x v="67"/>
    <n v="1079"/>
    <s v="Wilson, Jim"/>
    <x v="0"/>
    <x v="0"/>
    <x v="0"/>
    <n v="40"/>
    <x v="0"/>
    <x v="1"/>
    <m/>
    <m/>
    <m/>
    <x v="0"/>
    <x v="0"/>
    <x v="0"/>
  </r>
  <r>
    <x v="0"/>
    <x v="0"/>
    <x v="0"/>
    <x v="1"/>
    <x v="67"/>
    <n v="1481"/>
    <s v="Dodd, Alex E."/>
    <x v="1"/>
    <x v="0"/>
    <x v="0"/>
    <n v="40"/>
    <x v="0"/>
    <x v="1"/>
    <m/>
    <n v="40"/>
    <m/>
    <x v="0"/>
    <x v="0"/>
    <x v="0"/>
  </r>
  <r>
    <x v="0"/>
    <x v="0"/>
    <x v="0"/>
    <x v="1"/>
    <x v="67"/>
    <n v="2007"/>
    <s v="Dodd, Patricia A."/>
    <x v="1"/>
    <x v="0"/>
    <x v="0"/>
    <n v="40"/>
    <x v="0"/>
    <x v="1"/>
    <m/>
    <n v="40"/>
    <m/>
    <x v="0"/>
    <x v="0"/>
    <x v="0"/>
  </r>
  <r>
    <x v="0"/>
    <x v="0"/>
    <x v="0"/>
    <x v="1"/>
    <x v="67"/>
    <n v="1897"/>
    <s v="Lee, Wayne P."/>
    <x v="0"/>
    <x v="0"/>
    <x v="0"/>
    <n v="40"/>
    <x v="0"/>
    <x v="1"/>
    <m/>
    <m/>
    <m/>
    <x v="0"/>
    <x v="0"/>
    <x v="0"/>
  </r>
  <r>
    <x v="0"/>
    <x v="0"/>
    <x v="0"/>
    <x v="2"/>
    <x v="67"/>
    <n v="1810"/>
    <s v="Damstetter, Suzanne"/>
    <x v="0"/>
    <x v="0"/>
    <x v="0"/>
    <n v="40"/>
    <x v="0"/>
    <x v="1"/>
    <m/>
    <m/>
    <m/>
    <x v="0"/>
    <x v="0"/>
    <x v="0"/>
  </r>
  <r>
    <x v="0"/>
    <x v="0"/>
    <x v="0"/>
    <x v="2"/>
    <x v="67"/>
    <n v="2179"/>
    <s v="Deiter, Nancy"/>
    <x v="1"/>
    <x v="0"/>
    <x v="0"/>
    <n v="40"/>
    <x v="0"/>
    <x v="1"/>
    <m/>
    <n v="40"/>
    <m/>
    <x v="0"/>
    <x v="0"/>
    <x v="0"/>
  </r>
  <r>
    <x v="0"/>
    <x v="0"/>
    <x v="0"/>
    <x v="2"/>
    <x v="67"/>
    <n v="1831"/>
    <s v="Simmons, Kristie"/>
    <x v="1"/>
    <x v="0"/>
    <x v="0"/>
    <n v="40"/>
    <x v="0"/>
    <x v="1"/>
    <m/>
    <n v="40"/>
    <m/>
    <x v="0"/>
    <x v="0"/>
    <x v="0"/>
  </r>
  <r>
    <x v="0"/>
    <x v="0"/>
    <x v="0"/>
    <x v="3"/>
    <x v="67"/>
    <n v="1024"/>
    <s v="Hillard, Gary L."/>
    <x v="0"/>
    <x v="0"/>
    <x v="0"/>
    <n v="40"/>
    <x v="0"/>
    <x v="1"/>
    <m/>
    <m/>
    <m/>
    <x v="0"/>
    <x v="0"/>
    <x v="0"/>
  </r>
  <r>
    <x v="0"/>
    <x v="0"/>
    <x v="0"/>
    <x v="3"/>
    <x v="67"/>
    <n v="1027"/>
    <s v="Howard, Michael"/>
    <x v="0"/>
    <x v="0"/>
    <x v="0"/>
    <n v="40"/>
    <x v="0"/>
    <x v="1"/>
    <m/>
    <m/>
    <m/>
    <x v="0"/>
    <x v="0"/>
    <x v="0"/>
  </r>
  <r>
    <x v="0"/>
    <x v="0"/>
    <x v="0"/>
    <x v="3"/>
    <x v="67"/>
    <n v="1536"/>
    <s v="Mcinerney, Melvin W."/>
    <x v="1"/>
    <x v="0"/>
    <x v="0"/>
    <n v="32.5"/>
    <x v="0"/>
    <x v="1"/>
    <m/>
    <n v="32.5"/>
    <m/>
    <x v="0"/>
    <x v="0"/>
    <x v="0"/>
  </r>
  <r>
    <x v="0"/>
    <x v="0"/>
    <x v="0"/>
    <x v="3"/>
    <x v="67"/>
    <n v="2034"/>
    <s v="Powers, Joshua"/>
    <x v="0"/>
    <x v="0"/>
    <x v="0"/>
    <n v="40"/>
    <x v="0"/>
    <x v="1"/>
    <m/>
    <m/>
    <m/>
    <x v="0"/>
    <x v="0"/>
    <x v="0"/>
  </r>
  <r>
    <x v="0"/>
    <x v="0"/>
    <x v="0"/>
    <x v="3"/>
    <x v="67"/>
    <n v="1420"/>
    <s v="Simmons, James T."/>
    <x v="0"/>
    <x v="0"/>
    <x v="0"/>
    <n v="40"/>
    <x v="0"/>
    <x v="1"/>
    <m/>
    <m/>
    <m/>
    <x v="0"/>
    <x v="0"/>
    <x v="0"/>
  </r>
  <r>
    <x v="0"/>
    <x v="0"/>
    <x v="0"/>
    <x v="4"/>
    <x v="67"/>
    <n v="2100"/>
    <s v="Glenn, Kristy"/>
    <x v="1"/>
    <x v="0"/>
    <x v="0"/>
    <n v="0"/>
    <x v="0"/>
    <x v="1"/>
    <m/>
    <m/>
    <m/>
    <x v="0"/>
    <x v="0"/>
    <x v="0"/>
  </r>
  <r>
    <x v="0"/>
    <x v="0"/>
    <x v="0"/>
    <x v="5"/>
    <x v="67"/>
    <n v="1717"/>
    <s v="Burchfield, Jeannie"/>
    <x v="1"/>
    <x v="0"/>
    <x v="0"/>
    <n v="37.5"/>
    <x v="0"/>
    <x v="1"/>
    <m/>
    <n v="37.5"/>
    <m/>
    <x v="0"/>
    <x v="0"/>
    <x v="0"/>
  </r>
  <r>
    <x v="0"/>
    <x v="0"/>
    <x v="0"/>
    <x v="5"/>
    <x v="67"/>
    <n v="2122"/>
    <s v="Denton, Ashley"/>
    <x v="1"/>
    <x v="0"/>
    <x v="0"/>
    <n v="40"/>
    <x v="0"/>
    <x v="1"/>
    <n v="0.25"/>
    <n v="40"/>
    <m/>
    <x v="0"/>
    <x v="0"/>
    <x v="0"/>
  </r>
  <r>
    <x v="0"/>
    <x v="0"/>
    <x v="0"/>
    <x v="5"/>
    <x v="67"/>
    <n v="1968"/>
    <s v="Duncan, Ginger"/>
    <x v="1"/>
    <x v="0"/>
    <x v="0"/>
    <n v="34.75"/>
    <x v="0"/>
    <x v="1"/>
    <m/>
    <n v="34.75"/>
    <n v="5"/>
    <x v="0"/>
    <x v="0"/>
    <x v="0"/>
  </r>
  <r>
    <x v="0"/>
    <x v="0"/>
    <x v="0"/>
    <x v="5"/>
    <x v="67"/>
    <n v="1904"/>
    <s v="Murr, Sherry"/>
    <x v="1"/>
    <x v="0"/>
    <x v="0"/>
    <n v="40"/>
    <x v="0"/>
    <x v="1"/>
    <m/>
    <n v="40"/>
    <m/>
    <x v="0"/>
    <x v="0"/>
    <x v="0"/>
  </r>
  <r>
    <x v="0"/>
    <x v="0"/>
    <x v="0"/>
    <x v="5"/>
    <x v="67"/>
    <n v="2225"/>
    <s v="Sexton, Holly"/>
    <x v="1"/>
    <x v="0"/>
    <x v="0"/>
    <n v="40"/>
    <x v="0"/>
    <x v="1"/>
    <m/>
    <n v="40"/>
    <m/>
    <x v="0"/>
    <x v="0"/>
    <x v="0"/>
  </r>
  <r>
    <x v="0"/>
    <x v="0"/>
    <x v="0"/>
    <x v="6"/>
    <x v="67"/>
    <n v="2230"/>
    <s v="Payne, Donna"/>
    <x v="1"/>
    <x v="0"/>
    <x v="0"/>
    <n v="39"/>
    <x v="0"/>
    <x v="1"/>
    <m/>
    <n v="39"/>
    <m/>
    <x v="0"/>
    <x v="0"/>
    <x v="0"/>
  </r>
  <r>
    <x v="0"/>
    <x v="0"/>
    <x v="0"/>
    <x v="20"/>
    <x v="67"/>
    <n v="2260"/>
    <s v="Lake, Stephanie"/>
    <x v="1"/>
    <x v="0"/>
    <x v="0"/>
    <n v="39"/>
    <x v="0"/>
    <x v="1"/>
    <m/>
    <n v="39"/>
    <m/>
    <x v="0"/>
    <x v="0"/>
    <x v="0"/>
  </r>
  <r>
    <x v="0"/>
    <x v="0"/>
    <x v="0"/>
    <x v="7"/>
    <x v="67"/>
    <n v="1933"/>
    <s v="Harris, Teresa"/>
    <x v="1"/>
    <x v="0"/>
    <x v="0"/>
    <n v="39.5"/>
    <x v="0"/>
    <x v="1"/>
    <m/>
    <n v="39.5"/>
    <m/>
    <x v="0"/>
    <x v="0"/>
    <x v="0"/>
  </r>
  <r>
    <x v="0"/>
    <x v="0"/>
    <x v="2"/>
    <x v="8"/>
    <x v="67"/>
    <n v="1917"/>
    <s v="Rigley, Eric"/>
    <x v="0"/>
    <x v="0"/>
    <x v="0"/>
    <n v="40"/>
    <x v="0"/>
    <x v="1"/>
    <m/>
    <m/>
    <m/>
    <x v="0"/>
    <x v="0"/>
    <x v="0"/>
  </r>
  <r>
    <x v="0"/>
    <x v="0"/>
    <x v="2"/>
    <x v="8"/>
    <x v="67"/>
    <n v="2149"/>
    <s v="Robillard, Mathew"/>
    <x v="0"/>
    <x v="0"/>
    <x v="0"/>
    <n v="40"/>
    <x v="0"/>
    <x v="1"/>
    <m/>
    <m/>
    <m/>
    <x v="0"/>
    <x v="0"/>
    <x v="0"/>
  </r>
  <r>
    <x v="0"/>
    <x v="0"/>
    <x v="2"/>
    <x v="9"/>
    <x v="67"/>
    <n v="2140"/>
    <s v="Langea-Spradlin, Catherine A."/>
    <x v="1"/>
    <x v="0"/>
    <x v="0"/>
    <n v="30"/>
    <x v="0"/>
    <x v="1"/>
    <m/>
    <n v="30"/>
    <m/>
    <x v="0"/>
    <x v="0"/>
    <x v="0"/>
  </r>
  <r>
    <x v="0"/>
    <x v="0"/>
    <x v="2"/>
    <x v="9"/>
    <x v="67"/>
    <n v="1637"/>
    <s v="Poindexter, Diane"/>
    <x v="1"/>
    <x v="0"/>
    <x v="0"/>
    <n v="40"/>
    <x v="0"/>
    <x v="1"/>
    <m/>
    <n v="40"/>
    <m/>
    <x v="0"/>
    <x v="0"/>
    <x v="0"/>
  </r>
  <r>
    <x v="0"/>
    <x v="0"/>
    <x v="2"/>
    <x v="10"/>
    <x v="67"/>
    <n v="2240"/>
    <s v="Gaffney, Walker"/>
    <x v="1"/>
    <x v="0"/>
    <x v="0"/>
    <n v="40"/>
    <x v="0"/>
    <x v="1"/>
    <m/>
    <n v="40"/>
    <m/>
    <x v="0"/>
    <x v="0"/>
    <x v="0"/>
  </r>
  <r>
    <x v="0"/>
    <x v="0"/>
    <x v="3"/>
    <x v="11"/>
    <x v="67"/>
    <n v="2281"/>
    <s v="Allmon, Karrie"/>
    <x v="1"/>
    <x v="0"/>
    <x v="0"/>
    <n v="36"/>
    <x v="0"/>
    <x v="1"/>
    <m/>
    <n v="36"/>
    <m/>
    <x v="0"/>
    <x v="0"/>
    <x v="0"/>
  </r>
  <r>
    <x v="0"/>
    <x v="0"/>
    <x v="3"/>
    <x v="11"/>
    <x v="67"/>
    <n v="2268"/>
    <s v="Gibson, Sarah"/>
    <x v="1"/>
    <x v="0"/>
    <x v="0"/>
    <n v="36"/>
    <x v="0"/>
    <x v="1"/>
    <m/>
    <n v="36"/>
    <m/>
    <x v="0"/>
    <x v="0"/>
    <x v="0"/>
  </r>
  <r>
    <x v="0"/>
    <x v="0"/>
    <x v="3"/>
    <x v="11"/>
    <x v="67"/>
    <n v="1993"/>
    <s v="Gibson, Tiffany D."/>
    <x v="1"/>
    <x v="0"/>
    <x v="0"/>
    <n v="36"/>
    <x v="0"/>
    <x v="1"/>
    <m/>
    <n v="36"/>
    <m/>
    <x v="0"/>
    <x v="0"/>
    <x v="0"/>
  </r>
  <r>
    <x v="0"/>
    <x v="0"/>
    <x v="3"/>
    <x v="11"/>
    <x v="67"/>
    <n v="2245"/>
    <s v="Hall, Terry"/>
    <x v="1"/>
    <x v="0"/>
    <x v="0"/>
    <n v="36"/>
    <x v="0"/>
    <x v="1"/>
    <m/>
    <n v="36"/>
    <m/>
    <x v="0"/>
    <x v="0"/>
    <x v="0"/>
  </r>
  <r>
    <x v="0"/>
    <x v="0"/>
    <x v="3"/>
    <x v="11"/>
    <x v="67"/>
    <n v="2287"/>
    <s v="Hicks, Dylan"/>
    <x v="1"/>
    <x v="0"/>
    <x v="0"/>
    <n v="26"/>
    <x v="0"/>
    <x v="1"/>
    <m/>
    <n v="26"/>
    <n v="10"/>
    <x v="0"/>
    <x v="0"/>
    <x v="0"/>
  </r>
  <r>
    <x v="0"/>
    <x v="0"/>
    <x v="3"/>
    <x v="11"/>
    <x v="67"/>
    <n v="2291"/>
    <s v="Jackson, Emily"/>
    <x v="1"/>
    <x v="0"/>
    <x v="0"/>
    <n v="36"/>
    <x v="0"/>
    <x v="1"/>
    <m/>
    <n v="36"/>
    <m/>
    <x v="0"/>
    <x v="0"/>
    <x v="0"/>
  </r>
  <r>
    <x v="0"/>
    <x v="0"/>
    <x v="3"/>
    <x v="11"/>
    <x v="67"/>
    <n v="1749"/>
    <s v="Peels, Timothy L."/>
    <x v="1"/>
    <x v="0"/>
    <x v="0"/>
    <n v="36"/>
    <x v="0"/>
    <x v="1"/>
    <m/>
    <n v="36"/>
    <m/>
    <x v="0"/>
    <x v="0"/>
    <x v="0"/>
  </r>
  <r>
    <x v="0"/>
    <x v="0"/>
    <x v="4"/>
    <x v="11"/>
    <x v="67"/>
    <n v="2294"/>
    <s v="Poff, Jessica"/>
    <x v="1"/>
    <x v="0"/>
    <x v="0"/>
    <n v="36"/>
    <x v="0"/>
    <x v="1"/>
    <m/>
    <n v="36"/>
    <m/>
    <x v="0"/>
    <x v="0"/>
    <x v="0"/>
  </r>
  <r>
    <x v="0"/>
    <x v="0"/>
    <x v="6"/>
    <x v="11"/>
    <x v="67"/>
    <n v="2295"/>
    <s v="Shultz, Bridget"/>
    <x v="1"/>
    <x v="0"/>
    <x v="0"/>
    <n v="36"/>
    <x v="0"/>
    <x v="1"/>
    <m/>
    <n v="36"/>
    <m/>
    <x v="0"/>
    <x v="0"/>
    <x v="0"/>
  </r>
  <r>
    <x v="0"/>
    <x v="0"/>
    <x v="3"/>
    <x v="11"/>
    <x v="67"/>
    <n v="2284"/>
    <s v="Underwood, Tracy"/>
    <x v="1"/>
    <x v="0"/>
    <x v="0"/>
    <n v="40"/>
    <x v="0"/>
    <x v="1"/>
    <m/>
    <n v="40"/>
    <m/>
    <x v="0"/>
    <x v="0"/>
    <x v="0"/>
  </r>
  <r>
    <x v="0"/>
    <x v="0"/>
    <x v="3"/>
    <x v="11"/>
    <x v="67"/>
    <n v="2166"/>
    <s v="Yokley, Clifford E."/>
    <x v="1"/>
    <x v="0"/>
    <x v="0"/>
    <n v="36"/>
    <x v="0"/>
    <x v="1"/>
    <m/>
    <n v="36"/>
    <m/>
    <x v="0"/>
    <x v="0"/>
    <x v="0"/>
  </r>
  <r>
    <x v="0"/>
    <x v="0"/>
    <x v="1"/>
    <x v="12"/>
    <x v="67"/>
    <n v="1410"/>
    <s v="Cooper, Alice F."/>
    <x v="1"/>
    <x v="0"/>
    <x v="0"/>
    <n v="39.5"/>
    <x v="0"/>
    <x v="1"/>
    <m/>
    <n v="39.5"/>
    <m/>
    <x v="0"/>
    <x v="0"/>
    <x v="0"/>
  </r>
  <r>
    <x v="0"/>
    <x v="0"/>
    <x v="5"/>
    <x v="12"/>
    <x v="67"/>
    <n v="2203"/>
    <s v="Hicks, Lisa"/>
    <x v="1"/>
    <x v="0"/>
    <x v="0"/>
    <n v="39.5"/>
    <x v="0"/>
    <x v="1"/>
    <m/>
    <n v="39.5"/>
    <m/>
    <x v="0"/>
    <x v="0"/>
    <x v="0"/>
  </r>
  <r>
    <x v="0"/>
    <x v="0"/>
    <x v="9"/>
    <x v="12"/>
    <x v="67"/>
    <n v="2264"/>
    <s v="Lee, Mary"/>
    <x v="1"/>
    <x v="0"/>
    <x v="0"/>
    <n v="39.5"/>
    <x v="0"/>
    <x v="1"/>
    <m/>
    <n v="39.5"/>
    <m/>
    <x v="0"/>
    <x v="0"/>
    <x v="0"/>
  </r>
  <r>
    <x v="0"/>
    <x v="0"/>
    <x v="1"/>
    <x v="12"/>
    <x v="67"/>
    <n v="1206"/>
    <s v="Lorenz, Viola B."/>
    <x v="1"/>
    <x v="0"/>
    <x v="0"/>
    <n v="39.5"/>
    <x v="0"/>
    <x v="1"/>
    <m/>
    <n v="39.5"/>
    <m/>
    <x v="0"/>
    <x v="0"/>
    <x v="0"/>
  </r>
  <r>
    <x v="0"/>
    <x v="0"/>
    <x v="6"/>
    <x v="12"/>
    <x v="67"/>
    <n v="2162"/>
    <s v="Williams, Savannah"/>
    <x v="1"/>
    <x v="0"/>
    <x v="0"/>
    <n v="38.119999999999997"/>
    <x v="0"/>
    <x v="1"/>
    <m/>
    <n v="38.119999999999997"/>
    <m/>
    <x v="0"/>
    <x v="0"/>
    <x v="0"/>
  </r>
  <r>
    <x v="0"/>
    <x v="0"/>
    <x v="6"/>
    <x v="13"/>
    <x v="67"/>
    <n v="2175"/>
    <s v="Akulic, Marlene"/>
    <x v="1"/>
    <x v="0"/>
    <x v="0"/>
    <n v="36"/>
    <x v="0"/>
    <x v="1"/>
    <m/>
    <n v="36"/>
    <m/>
    <x v="0"/>
    <x v="0"/>
    <x v="0"/>
  </r>
  <r>
    <x v="0"/>
    <x v="0"/>
    <x v="6"/>
    <x v="13"/>
    <x v="67"/>
    <n v="1355"/>
    <s v="Arp, Peggy A."/>
    <x v="1"/>
    <x v="0"/>
    <x v="0"/>
    <n v="36"/>
    <x v="0"/>
    <x v="1"/>
    <m/>
    <n v="36"/>
    <m/>
    <x v="0"/>
    <x v="0"/>
    <x v="0"/>
  </r>
  <r>
    <x v="0"/>
    <x v="0"/>
    <x v="6"/>
    <x v="13"/>
    <x v="67"/>
    <n v="2205"/>
    <s v="Bivens, Carolyn"/>
    <x v="1"/>
    <x v="0"/>
    <x v="0"/>
    <n v="35.83"/>
    <x v="0"/>
    <x v="1"/>
    <m/>
    <n v="35.83"/>
    <m/>
    <x v="0"/>
    <x v="0"/>
    <x v="0"/>
  </r>
  <r>
    <x v="0"/>
    <x v="0"/>
    <x v="6"/>
    <x v="13"/>
    <x v="67"/>
    <n v="2229"/>
    <s v="Bledsoe, Amy"/>
    <x v="1"/>
    <x v="0"/>
    <x v="0"/>
    <n v="38"/>
    <x v="0"/>
    <x v="1"/>
    <m/>
    <n v="38"/>
    <m/>
    <x v="0"/>
    <x v="0"/>
    <x v="0"/>
  </r>
  <r>
    <x v="0"/>
    <x v="0"/>
    <x v="6"/>
    <x v="13"/>
    <x v="67"/>
    <n v="2041"/>
    <s v="Bohannon, Barbara"/>
    <x v="1"/>
    <x v="0"/>
    <x v="0"/>
    <n v="38"/>
    <x v="0"/>
    <x v="1"/>
    <m/>
    <n v="38"/>
    <m/>
    <x v="0"/>
    <x v="0"/>
    <x v="0"/>
  </r>
  <r>
    <x v="0"/>
    <x v="0"/>
    <x v="6"/>
    <x v="13"/>
    <x v="67"/>
    <n v="2190"/>
    <s v="Bookout, Nancy"/>
    <x v="1"/>
    <x v="0"/>
    <x v="0"/>
    <n v="36"/>
    <x v="0"/>
    <x v="1"/>
    <m/>
    <n v="36"/>
    <m/>
    <x v="0"/>
    <x v="0"/>
    <x v="0"/>
  </r>
  <r>
    <x v="0"/>
    <x v="0"/>
    <x v="6"/>
    <x v="13"/>
    <x v="67"/>
    <n v="2039"/>
    <s v="Brooks, Tammy C."/>
    <x v="1"/>
    <x v="0"/>
    <x v="0"/>
    <n v="38"/>
    <x v="0"/>
    <x v="1"/>
    <m/>
    <n v="38"/>
    <m/>
    <x v="0"/>
    <x v="0"/>
    <x v="0"/>
  </r>
  <r>
    <x v="0"/>
    <x v="0"/>
    <x v="6"/>
    <x v="13"/>
    <x v="67"/>
    <n v="1978"/>
    <s v="Bryan, Eva J."/>
    <x v="1"/>
    <x v="0"/>
    <x v="0"/>
    <n v="38"/>
    <x v="0"/>
    <x v="1"/>
    <m/>
    <n v="38"/>
    <m/>
    <x v="0"/>
    <x v="0"/>
    <x v="0"/>
  </r>
  <r>
    <x v="0"/>
    <x v="0"/>
    <x v="6"/>
    <x v="13"/>
    <x v="67"/>
    <n v="2156"/>
    <s v="Bryan, Sheena L."/>
    <x v="1"/>
    <x v="0"/>
    <x v="0"/>
    <n v="36"/>
    <x v="0"/>
    <x v="1"/>
    <m/>
    <n v="36"/>
    <m/>
    <x v="0"/>
    <x v="0"/>
    <x v="0"/>
  </r>
  <r>
    <x v="0"/>
    <x v="0"/>
    <x v="6"/>
    <x v="13"/>
    <x v="67"/>
    <n v="2243"/>
    <s v="Campos, Susan"/>
    <x v="1"/>
    <x v="0"/>
    <x v="0"/>
    <n v="36.25"/>
    <x v="0"/>
    <x v="1"/>
    <m/>
    <n v="36.25"/>
    <m/>
    <x v="0"/>
    <x v="0"/>
    <x v="0"/>
  </r>
  <r>
    <x v="0"/>
    <x v="0"/>
    <x v="0"/>
    <x v="13"/>
    <x v="67"/>
    <n v="1010"/>
    <s v="Carroll, Robin M."/>
    <x v="1"/>
    <x v="0"/>
    <x v="0"/>
    <n v="39.92"/>
    <x v="0"/>
    <x v="1"/>
    <m/>
    <n v="39.92"/>
    <m/>
    <x v="0"/>
    <x v="0"/>
    <x v="0"/>
  </r>
  <r>
    <x v="0"/>
    <x v="0"/>
    <x v="6"/>
    <x v="13"/>
    <x v="67"/>
    <n v="2068"/>
    <s v="Cathcart, Bess L."/>
    <x v="1"/>
    <x v="0"/>
    <x v="0"/>
    <n v="26"/>
    <x v="0"/>
    <x v="1"/>
    <m/>
    <n v="26"/>
    <m/>
    <x v="0"/>
    <x v="0"/>
    <x v="0"/>
  </r>
  <r>
    <x v="0"/>
    <x v="0"/>
    <x v="6"/>
    <x v="13"/>
    <x v="67"/>
    <n v="2098"/>
    <s v="Childress, Stacy M."/>
    <x v="1"/>
    <x v="0"/>
    <x v="0"/>
    <n v="36"/>
    <x v="0"/>
    <x v="1"/>
    <m/>
    <n v="36"/>
    <m/>
    <x v="0"/>
    <x v="0"/>
    <x v="0"/>
  </r>
  <r>
    <x v="0"/>
    <x v="0"/>
    <x v="6"/>
    <x v="13"/>
    <x v="67"/>
    <n v="2131"/>
    <s v="Collette, Stephanie"/>
    <x v="1"/>
    <x v="0"/>
    <x v="0"/>
    <n v="26"/>
    <x v="0"/>
    <x v="1"/>
    <m/>
    <n v="26"/>
    <m/>
    <x v="0"/>
    <x v="0"/>
    <x v="0"/>
  </r>
  <r>
    <x v="0"/>
    <x v="0"/>
    <x v="6"/>
    <x v="13"/>
    <x v="67"/>
    <n v="2183"/>
    <s v="Cooper, Elizabeth T."/>
    <x v="1"/>
    <x v="0"/>
    <x v="0"/>
    <n v="36"/>
    <x v="0"/>
    <x v="1"/>
    <m/>
    <n v="36"/>
    <m/>
    <x v="0"/>
    <x v="0"/>
    <x v="0"/>
  </r>
  <r>
    <x v="0"/>
    <x v="0"/>
    <x v="6"/>
    <x v="13"/>
    <x v="67"/>
    <n v="2269"/>
    <s v="Costner, Jo Ann"/>
    <x v="1"/>
    <x v="0"/>
    <x v="0"/>
    <n v="38"/>
    <x v="0"/>
    <x v="1"/>
    <m/>
    <n v="38"/>
    <m/>
    <x v="0"/>
    <x v="0"/>
    <x v="0"/>
  </r>
  <r>
    <x v="0"/>
    <x v="0"/>
    <x v="6"/>
    <x v="13"/>
    <x v="67"/>
    <n v="1362"/>
    <s v="Davis, Kimberly S."/>
    <x v="1"/>
    <x v="0"/>
    <x v="0"/>
    <n v="36"/>
    <x v="0"/>
    <x v="1"/>
    <m/>
    <n v="36"/>
    <m/>
    <x v="0"/>
    <x v="0"/>
    <x v="0"/>
  </r>
  <r>
    <x v="0"/>
    <x v="0"/>
    <x v="6"/>
    <x v="13"/>
    <x v="67"/>
    <n v="1465"/>
    <s v="Dotson, Wanda A."/>
    <x v="1"/>
    <x v="0"/>
    <x v="0"/>
    <n v="30"/>
    <x v="0"/>
    <x v="1"/>
    <m/>
    <n v="30"/>
    <n v="10"/>
    <x v="0"/>
    <x v="0"/>
    <x v="0"/>
  </r>
  <r>
    <x v="0"/>
    <x v="0"/>
    <x v="6"/>
    <x v="13"/>
    <x v="67"/>
    <n v="2046"/>
    <s v="Dunn, Lois"/>
    <x v="1"/>
    <x v="0"/>
    <x v="0"/>
    <n v="26"/>
    <x v="0"/>
    <x v="1"/>
    <m/>
    <n v="26"/>
    <n v="10"/>
    <x v="0"/>
    <x v="0"/>
    <x v="0"/>
  </r>
  <r>
    <x v="0"/>
    <x v="0"/>
    <x v="6"/>
    <x v="13"/>
    <x v="67"/>
    <n v="2152"/>
    <s v="Fishwick, Roberta"/>
    <x v="1"/>
    <x v="0"/>
    <x v="0"/>
    <n v="20"/>
    <x v="0"/>
    <x v="1"/>
    <m/>
    <n v="20"/>
    <m/>
    <x v="0"/>
    <x v="0"/>
    <x v="0"/>
  </r>
  <r>
    <x v="0"/>
    <x v="0"/>
    <x v="6"/>
    <x v="13"/>
    <x v="67"/>
    <n v="2265"/>
    <s v="Ginn, Pamela"/>
    <x v="1"/>
    <x v="0"/>
    <x v="0"/>
    <n v="10"/>
    <x v="0"/>
    <x v="1"/>
    <m/>
    <n v="10"/>
    <n v="10"/>
    <x v="0"/>
    <x v="0"/>
    <x v="0"/>
  </r>
  <r>
    <x v="0"/>
    <x v="0"/>
    <x v="6"/>
    <x v="13"/>
    <x v="67"/>
    <n v="2286"/>
    <s v="Godwin, Tonya"/>
    <x v="1"/>
    <x v="0"/>
    <x v="0"/>
    <n v="36"/>
    <x v="0"/>
    <x v="1"/>
    <m/>
    <n v="36"/>
    <m/>
    <x v="0"/>
    <x v="0"/>
    <x v="0"/>
  </r>
  <r>
    <x v="0"/>
    <x v="0"/>
    <x v="6"/>
    <x v="13"/>
    <x v="67"/>
    <n v="2222"/>
    <s v="Hamilton, Patricia"/>
    <x v="1"/>
    <x v="0"/>
    <x v="0"/>
    <n v="36"/>
    <x v="0"/>
    <x v="1"/>
    <m/>
    <n v="36"/>
    <m/>
    <x v="0"/>
    <x v="0"/>
    <x v="0"/>
  </r>
  <r>
    <x v="0"/>
    <x v="0"/>
    <x v="6"/>
    <x v="13"/>
    <x v="67"/>
    <n v="2280"/>
    <s v="Harrill, Angel"/>
    <x v="1"/>
    <x v="0"/>
    <x v="0"/>
    <n v="10"/>
    <x v="0"/>
    <x v="1"/>
    <m/>
    <n v="10"/>
    <n v="5"/>
    <x v="0"/>
    <x v="0"/>
    <x v="0"/>
  </r>
  <r>
    <x v="0"/>
    <x v="0"/>
    <x v="6"/>
    <x v="13"/>
    <x v="67"/>
    <n v="2261"/>
    <s v="Howarth, Amy"/>
    <x v="1"/>
    <x v="0"/>
    <x v="0"/>
    <n v="36"/>
    <x v="0"/>
    <x v="1"/>
    <m/>
    <n v="36"/>
    <m/>
    <x v="0"/>
    <x v="0"/>
    <x v="0"/>
  </r>
  <r>
    <x v="0"/>
    <x v="0"/>
    <x v="6"/>
    <x v="13"/>
    <x v="67"/>
    <n v="2188"/>
    <s v="Jones, Tina"/>
    <x v="1"/>
    <x v="0"/>
    <x v="0"/>
    <n v="36"/>
    <x v="0"/>
    <x v="1"/>
    <m/>
    <n v="36"/>
    <m/>
    <x v="0"/>
    <x v="0"/>
    <x v="0"/>
  </r>
  <r>
    <x v="0"/>
    <x v="0"/>
    <x v="6"/>
    <x v="13"/>
    <x v="67"/>
    <n v="1391"/>
    <s v="Mason, Judy A."/>
    <x v="1"/>
    <x v="0"/>
    <x v="0"/>
    <n v="36"/>
    <x v="0"/>
    <x v="1"/>
    <m/>
    <n v="36"/>
    <n v="4"/>
    <x v="0"/>
    <x v="0"/>
    <x v="0"/>
  </r>
  <r>
    <x v="0"/>
    <x v="0"/>
    <x v="6"/>
    <x v="13"/>
    <x v="67"/>
    <n v="1558"/>
    <s v="McCluskey, Loreta R."/>
    <x v="1"/>
    <x v="0"/>
    <x v="0"/>
    <n v="30"/>
    <x v="0"/>
    <x v="1"/>
    <m/>
    <n v="30"/>
    <n v="10"/>
    <x v="0"/>
    <x v="0"/>
    <x v="0"/>
  </r>
  <r>
    <x v="0"/>
    <x v="0"/>
    <x v="6"/>
    <x v="13"/>
    <x v="67"/>
    <n v="2127"/>
    <s v="McKee, April"/>
    <x v="1"/>
    <x v="0"/>
    <x v="0"/>
    <n v="36"/>
    <x v="0"/>
    <x v="1"/>
    <m/>
    <n v="36"/>
    <m/>
    <x v="0"/>
    <x v="0"/>
    <x v="0"/>
  </r>
  <r>
    <x v="0"/>
    <x v="0"/>
    <x v="6"/>
    <x v="13"/>
    <x v="67"/>
    <n v="2174"/>
    <s v="Miller, Martha"/>
    <x v="1"/>
    <x v="0"/>
    <x v="0"/>
    <n v="38"/>
    <x v="0"/>
    <x v="1"/>
    <m/>
    <n v="38"/>
    <m/>
    <x v="0"/>
    <x v="0"/>
    <x v="0"/>
  </r>
  <r>
    <x v="0"/>
    <x v="0"/>
    <x v="6"/>
    <x v="13"/>
    <x v="67"/>
    <n v="1559"/>
    <s v="Nichols, Brenda S."/>
    <x v="1"/>
    <x v="0"/>
    <x v="0"/>
    <n v="36"/>
    <x v="0"/>
    <x v="1"/>
    <m/>
    <n v="36"/>
    <m/>
    <x v="0"/>
    <x v="0"/>
    <x v="0"/>
  </r>
  <r>
    <x v="0"/>
    <x v="0"/>
    <x v="6"/>
    <x v="13"/>
    <x v="67"/>
    <n v="2293"/>
    <s v="Parr, Amanda"/>
    <x v="1"/>
    <x v="0"/>
    <x v="0"/>
    <n v="24"/>
    <x v="0"/>
    <x v="1"/>
    <m/>
    <n v="24"/>
    <m/>
    <x v="0"/>
    <x v="0"/>
    <x v="0"/>
  </r>
  <r>
    <x v="0"/>
    <x v="0"/>
    <x v="6"/>
    <x v="13"/>
    <x v="67"/>
    <n v="2259"/>
    <s v="Peels, Carolyn K."/>
    <x v="1"/>
    <x v="0"/>
    <x v="0"/>
    <n v="36"/>
    <x v="0"/>
    <x v="1"/>
    <m/>
    <n v="36"/>
    <m/>
    <x v="0"/>
    <x v="0"/>
    <x v="0"/>
  </r>
  <r>
    <x v="0"/>
    <x v="0"/>
    <x v="6"/>
    <x v="13"/>
    <x v="67"/>
    <n v="1767"/>
    <s v="Presley, Bernice"/>
    <x v="1"/>
    <x v="0"/>
    <x v="0"/>
    <n v="36"/>
    <x v="0"/>
    <x v="1"/>
    <m/>
    <n v="36"/>
    <m/>
    <x v="0"/>
    <x v="0"/>
    <x v="0"/>
  </r>
  <r>
    <x v="0"/>
    <x v="0"/>
    <x v="6"/>
    <x v="13"/>
    <x v="67"/>
    <n v="2246"/>
    <s v="Rice, Yvonne"/>
    <x v="1"/>
    <x v="0"/>
    <x v="0"/>
    <n v="36"/>
    <x v="0"/>
    <x v="1"/>
    <m/>
    <n v="36"/>
    <m/>
    <x v="0"/>
    <x v="0"/>
    <x v="0"/>
  </r>
  <r>
    <x v="0"/>
    <x v="0"/>
    <x v="6"/>
    <x v="13"/>
    <x v="67"/>
    <n v="1997"/>
    <s v="Roberts, Lisa R."/>
    <x v="1"/>
    <x v="0"/>
    <x v="0"/>
    <n v="36"/>
    <x v="0"/>
    <x v="1"/>
    <m/>
    <n v="36"/>
    <m/>
    <x v="0"/>
    <x v="0"/>
    <x v="0"/>
  </r>
  <r>
    <x v="0"/>
    <x v="0"/>
    <x v="6"/>
    <x v="13"/>
    <x v="67"/>
    <n v="1299"/>
    <s v="Rodgers, Cathy B."/>
    <x v="1"/>
    <x v="0"/>
    <x v="0"/>
    <n v="20"/>
    <x v="0"/>
    <x v="1"/>
    <m/>
    <n v="20"/>
    <n v="10"/>
    <x v="0"/>
    <x v="0"/>
    <x v="0"/>
  </r>
  <r>
    <x v="0"/>
    <x v="0"/>
    <x v="7"/>
    <x v="13"/>
    <x v="67"/>
    <n v="2192"/>
    <s v="Rupinski, Angela"/>
    <x v="1"/>
    <x v="0"/>
    <x v="0"/>
    <n v="38"/>
    <x v="0"/>
    <x v="1"/>
    <m/>
    <n v="38"/>
    <m/>
    <x v="0"/>
    <x v="0"/>
    <x v="0"/>
  </r>
  <r>
    <x v="0"/>
    <x v="0"/>
    <x v="6"/>
    <x v="13"/>
    <x v="67"/>
    <n v="1590"/>
    <s v="Russell, Barbara L."/>
    <x v="1"/>
    <x v="0"/>
    <x v="0"/>
    <n v="36"/>
    <x v="0"/>
    <x v="1"/>
    <m/>
    <n v="36"/>
    <m/>
    <x v="0"/>
    <x v="0"/>
    <x v="0"/>
  </r>
  <r>
    <x v="0"/>
    <x v="0"/>
    <x v="6"/>
    <x v="13"/>
    <x v="67"/>
    <n v="1612"/>
    <s v="Self, Janet"/>
    <x v="1"/>
    <x v="0"/>
    <x v="0"/>
    <n v="36"/>
    <x v="0"/>
    <x v="1"/>
    <m/>
    <n v="36"/>
    <m/>
    <x v="0"/>
    <x v="0"/>
    <x v="0"/>
  </r>
  <r>
    <x v="0"/>
    <x v="0"/>
    <x v="6"/>
    <x v="13"/>
    <x v="67"/>
    <n v="2016"/>
    <s v="Torbett, Donna G."/>
    <x v="1"/>
    <x v="0"/>
    <x v="0"/>
    <n v="36"/>
    <x v="0"/>
    <x v="1"/>
    <m/>
    <n v="36"/>
    <m/>
    <x v="0"/>
    <x v="0"/>
    <x v="0"/>
  </r>
  <r>
    <x v="0"/>
    <x v="0"/>
    <x v="6"/>
    <x v="13"/>
    <x v="67"/>
    <n v="2147"/>
    <s v="Watson, Linda L."/>
    <x v="1"/>
    <x v="0"/>
    <x v="0"/>
    <n v="38"/>
    <x v="0"/>
    <x v="1"/>
    <m/>
    <n v="38"/>
    <m/>
    <x v="0"/>
    <x v="0"/>
    <x v="0"/>
  </r>
  <r>
    <x v="0"/>
    <x v="0"/>
    <x v="6"/>
    <x v="13"/>
    <x v="67"/>
    <n v="2154"/>
    <s v="West, Sandra"/>
    <x v="1"/>
    <x v="0"/>
    <x v="0"/>
    <n v="36"/>
    <x v="0"/>
    <x v="1"/>
    <m/>
    <n v="36"/>
    <m/>
    <x v="0"/>
    <x v="0"/>
    <x v="0"/>
  </r>
  <r>
    <x v="0"/>
    <x v="0"/>
    <x v="6"/>
    <x v="13"/>
    <x v="67"/>
    <n v="2244"/>
    <s v="Winter, Esther"/>
    <x v="1"/>
    <x v="0"/>
    <x v="0"/>
    <n v="36"/>
    <x v="0"/>
    <x v="1"/>
    <m/>
    <n v="36"/>
    <m/>
    <x v="0"/>
    <x v="0"/>
    <x v="0"/>
  </r>
  <r>
    <x v="0"/>
    <x v="0"/>
    <x v="3"/>
    <x v="13"/>
    <x v="67"/>
    <n v="2282"/>
    <s v="Young, Karen A."/>
    <x v="1"/>
    <x v="0"/>
    <x v="0"/>
    <n v="38"/>
    <x v="0"/>
    <x v="1"/>
    <m/>
    <n v="38"/>
    <m/>
    <x v="0"/>
    <x v="0"/>
    <x v="0"/>
  </r>
  <r>
    <x v="0"/>
    <x v="0"/>
    <x v="1"/>
    <x v="14"/>
    <x v="67"/>
    <n v="2165"/>
    <s v="Blackshire, Bradly"/>
    <x v="1"/>
    <x v="0"/>
    <x v="0"/>
    <n v="40"/>
    <x v="0"/>
    <x v="1"/>
    <n v="0.5"/>
    <n v="40"/>
    <m/>
    <x v="0"/>
    <x v="0"/>
    <x v="0"/>
  </r>
  <r>
    <x v="0"/>
    <x v="0"/>
    <x v="8"/>
    <x v="14"/>
    <x v="67"/>
    <n v="2177"/>
    <s v="Cannon, James"/>
    <x v="1"/>
    <x v="0"/>
    <x v="0"/>
    <n v="9.5"/>
    <x v="0"/>
    <x v="1"/>
    <m/>
    <n v="9.5"/>
    <m/>
    <x v="0"/>
    <x v="0"/>
    <x v="0"/>
  </r>
  <r>
    <x v="0"/>
    <x v="0"/>
    <x v="1"/>
    <x v="14"/>
    <x v="67"/>
    <n v="1280"/>
    <s v="Cooley, Tammy K."/>
    <x v="1"/>
    <x v="0"/>
    <x v="0"/>
    <n v="6.5"/>
    <x v="0"/>
    <x v="1"/>
    <m/>
    <n v="6.5"/>
    <n v="3.5"/>
    <x v="0"/>
    <x v="0"/>
    <x v="0"/>
  </r>
  <r>
    <x v="0"/>
    <x v="0"/>
    <x v="5"/>
    <x v="14"/>
    <x v="67"/>
    <n v="2277"/>
    <s v="Frye, Jason"/>
    <x v="1"/>
    <x v="0"/>
    <x v="0"/>
    <n v="40"/>
    <x v="0"/>
    <x v="1"/>
    <m/>
    <n v="40"/>
    <m/>
    <x v="0"/>
    <x v="0"/>
    <x v="0"/>
  </r>
  <r>
    <x v="0"/>
    <x v="0"/>
    <x v="1"/>
    <x v="14"/>
    <x v="67"/>
    <n v="1684"/>
    <s v="Mckee, Nathan"/>
    <x v="1"/>
    <x v="0"/>
    <x v="0"/>
    <n v="40"/>
    <x v="0"/>
    <x v="1"/>
    <n v="1.25"/>
    <n v="40"/>
    <m/>
    <x v="0"/>
    <x v="0"/>
    <x v="0"/>
  </r>
  <r>
    <x v="0"/>
    <x v="0"/>
    <x v="1"/>
    <x v="14"/>
    <x v="67"/>
    <n v="2242"/>
    <s v="Ridge, Billy"/>
    <x v="1"/>
    <x v="0"/>
    <x v="0"/>
    <n v="38.979999999999997"/>
    <x v="0"/>
    <x v="1"/>
    <m/>
    <n v="38.979999999999997"/>
    <m/>
    <x v="0"/>
    <x v="0"/>
    <x v="0"/>
  </r>
  <r>
    <x v="0"/>
    <x v="0"/>
    <x v="1"/>
    <x v="14"/>
    <x v="67"/>
    <n v="2220"/>
    <s v="Waddell, Henry"/>
    <x v="1"/>
    <x v="0"/>
    <x v="0"/>
    <n v="39.5"/>
    <x v="0"/>
    <x v="1"/>
    <m/>
    <n v="39.5"/>
    <m/>
    <x v="0"/>
    <x v="0"/>
    <x v="0"/>
  </r>
  <r>
    <x v="0"/>
    <x v="0"/>
    <x v="1"/>
    <x v="14"/>
    <x v="67"/>
    <n v="2161"/>
    <s v="Watson, Mark"/>
    <x v="1"/>
    <x v="0"/>
    <x v="0"/>
    <n v="9.5"/>
    <x v="0"/>
    <x v="1"/>
    <m/>
    <n v="9.5"/>
    <m/>
    <x v="0"/>
    <x v="0"/>
    <x v="0"/>
  </r>
  <r>
    <x v="0"/>
    <x v="0"/>
    <x v="9"/>
    <x v="15"/>
    <x v="67"/>
    <n v="1520"/>
    <s v="Best, Shirley"/>
    <x v="1"/>
    <x v="0"/>
    <x v="0"/>
    <n v="36"/>
    <x v="0"/>
    <x v="1"/>
    <m/>
    <n v="36"/>
    <m/>
    <x v="0"/>
    <x v="0"/>
    <x v="0"/>
  </r>
  <r>
    <x v="0"/>
    <x v="0"/>
    <x v="6"/>
    <x v="15"/>
    <x v="67"/>
    <n v="2285"/>
    <s v="Bivens, Diane"/>
    <x v="1"/>
    <x v="0"/>
    <x v="0"/>
    <n v="36"/>
    <x v="0"/>
    <x v="1"/>
    <m/>
    <n v="36"/>
    <m/>
    <x v="0"/>
    <x v="0"/>
    <x v="0"/>
  </r>
  <r>
    <x v="0"/>
    <x v="0"/>
    <x v="9"/>
    <x v="15"/>
    <x v="67"/>
    <n v="1856"/>
    <s v="Bivens, Tammie"/>
    <x v="1"/>
    <x v="0"/>
    <x v="0"/>
    <n v="36"/>
    <x v="0"/>
    <x v="1"/>
    <m/>
    <n v="36"/>
    <m/>
    <x v="0"/>
    <x v="0"/>
    <x v="0"/>
  </r>
  <r>
    <x v="0"/>
    <x v="0"/>
    <x v="6"/>
    <x v="15"/>
    <x v="67"/>
    <n v="2235"/>
    <s v="Clark, Elizabeth"/>
    <x v="1"/>
    <x v="0"/>
    <x v="0"/>
    <n v="26"/>
    <x v="0"/>
    <x v="1"/>
    <m/>
    <n v="26"/>
    <m/>
    <x v="0"/>
    <x v="0"/>
    <x v="0"/>
  </r>
  <r>
    <x v="0"/>
    <x v="0"/>
    <x v="9"/>
    <x v="15"/>
    <x v="67"/>
    <n v="2267"/>
    <s v="Ellis, Kathleen"/>
    <x v="1"/>
    <x v="0"/>
    <x v="0"/>
    <n v="34"/>
    <x v="0"/>
    <x v="1"/>
    <m/>
    <n v="34"/>
    <m/>
    <x v="0"/>
    <x v="0"/>
    <x v="0"/>
  </r>
  <r>
    <x v="0"/>
    <x v="0"/>
    <x v="9"/>
    <x v="15"/>
    <x v="67"/>
    <n v="1107"/>
    <s v="Hall, Mary"/>
    <x v="1"/>
    <x v="0"/>
    <x v="0"/>
    <n v="36.5"/>
    <x v="0"/>
    <x v="1"/>
    <m/>
    <n v="36.5"/>
    <m/>
    <x v="0"/>
    <x v="0"/>
    <x v="0"/>
  </r>
  <r>
    <x v="0"/>
    <x v="0"/>
    <x v="9"/>
    <x v="15"/>
    <x v="67"/>
    <n v="1866"/>
    <s v="Harris, Nancy"/>
    <x v="1"/>
    <x v="0"/>
    <x v="0"/>
    <n v="26"/>
    <x v="0"/>
    <x v="1"/>
    <m/>
    <n v="26"/>
    <m/>
    <x v="0"/>
    <x v="0"/>
    <x v="0"/>
  </r>
  <r>
    <x v="0"/>
    <x v="0"/>
    <x v="3"/>
    <x v="15"/>
    <x v="67"/>
    <n v="1967"/>
    <s v="Shaw, Teia L."/>
    <x v="1"/>
    <x v="0"/>
    <x v="0"/>
    <n v="26.5"/>
    <x v="0"/>
    <x v="1"/>
    <m/>
    <n v="26.5"/>
    <m/>
    <x v="0"/>
    <x v="0"/>
    <x v="0"/>
  </r>
  <r>
    <x v="0"/>
    <x v="0"/>
    <x v="9"/>
    <x v="15"/>
    <x v="67"/>
    <n v="2272"/>
    <s v="Zimmerman, Miranda"/>
    <x v="1"/>
    <x v="0"/>
    <x v="0"/>
    <n v="37.5"/>
    <x v="0"/>
    <x v="1"/>
    <m/>
    <n v="37.5"/>
    <m/>
    <x v="0"/>
    <x v="0"/>
    <x v="0"/>
  </r>
  <r>
    <x v="0"/>
    <x v="0"/>
    <x v="7"/>
    <x v="16"/>
    <x v="67"/>
    <n v="2181"/>
    <s v="Campbell, Lisa M."/>
    <x v="1"/>
    <x v="0"/>
    <x v="0"/>
    <n v="38"/>
    <x v="0"/>
    <x v="1"/>
    <m/>
    <n v="38"/>
    <m/>
    <x v="0"/>
    <x v="0"/>
    <x v="0"/>
  </r>
  <r>
    <x v="0"/>
    <x v="0"/>
    <x v="7"/>
    <x v="16"/>
    <x v="67"/>
    <n v="2193"/>
    <s v="Cannon, Jennifer"/>
    <x v="1"/>
    <x v="0"/>
    <x v="0"/>
    <n v="16"/>
    <x v="0"/>
    <x v="1"/>
    <m/>
    <n v="16"/>
    <n v="20"/>
    <x v="0"/>
    <x v="0"/>
    <x v="0"/>
  </r>
  <r>
    <x v="0"/>
    <x v="0"/>
    <x v="4"/>
    <x v="16"/>
    <x v="67"/>
    <n v="2238"/>
    <s v="Carey, Laura"/>
    <x v="1"/>
    <x v="0"/>
    <x v="0"/>
    <n v="30"/>
    <x v="0"/>
    <x v="1"/>
    <m/>
    <n v="30"/>
    <n v="10"/>
    <x v="0"/>
    <x v="0"/>
    <x v="0"/>
  </r>
  <r>
    <x v="0"/>
    <x v="0"/>
    <x v="7"/>
    <x v="16"/>
    <x v="67"/>
    <n v="2283"/>
    <s v="Frye, Rachelle"/>
    <x v="1"/>
    <x v="0"/>
    <x v="0"/>
    <n v="36"/>
    <x v="0"/>
    <x v="1"/>
    <m/>
    <n v="36"/>
    <m/>
    <x v="0"/>
    <x v="0"/>
    <x v="0"/>
  </r>
  <r>
    <x v="0"/>
    <x v="0"/>
    <x v="7"/>
    <x v="16"/>
    <x v="67"/>
    <n v="2045"/>
    <s v="Mcinerney, Renee L."/>
    <x v="1"/>
    <x v="0"/>
    <x v="0"/>
    <n v="36"/>
    <x v="0"/>
    <x v="1"/>
    <m/>
    <n v="36"/>
    <m/>
    <x v="0"/>
    <x v="0"/>
    <x v="0"/>
  </r>
  <r>
    <x v="0"/>
    <x v="0"/>
    <x v="5"/>
    <x v="17"/>
    <x v="67"/>
    <n v="1596"/>
    <s v="Harrison, Charles"/>
    <x v="1"/>
    <x v="0"/>
    <x v="0"/>
    <n v="39.25"/>
    <x v="0"/>
    <x v="1"/>
    <m/>
    <n v="39.25"/>
    <m/>
    <x v="0"/>
    <x v="0"/>
    <x v="0"/>
  </r>
  <r>
    <x v="0"/>
    <x v="0"/>
    <x v="5"/>
    <x v="18"/>
    <x v="67"/>
    <n v="1575"/>
    <s v="Gable, James D."/>
    <x v="1"/>
    <x v="0"/>
    <x v="0"/>
    <n v="38.5"/>
    <x v="0"/>
    <x v="1"/>
    <m/>
    <n v="38.5"/>
    <m/>
    <x v="0"/>
    <x v="0"/>
    <x v="0"/>
  </r>
  <r>
    <x v="0"/>
    <x v="0"/>
    <x v="8"/>
    <x v="19"/>
    <x v="67"/>
    <n v="2089"/>
    <s v="Cole, Joseph A."/>
    <x v="1"/>
    <x v="0"/>
    <x v="0"/>
    <n v="36.380000000000003"/>
    <x v="0"/>
    <x v="1"/>
    <m/>
    <n v="36.380000000000003"/>
    <m/>
    <x v="0"/>
    <x v="0"/>
    <x v="0"/>
  </r>
  <r>
    <x v="0"/>
    <x v="0"/>
    <x v="8"/>
    <x v="19"/>
    <x v="67"/>
    <n v="2169"/>
    <s v="Zimmerman, Donald E."/>
    <x v="1"/>
    <x v="0"/>
    <x v="0"/>
    <n v="40"/>
    <x v="0"/>
    <x v="1"/>
    <m/>
    <n v="40"/>
    <m/>
    <x v="0"/>
    <x v="0"/>
    <x v="0"/>
  </r>
  <r>
    <x v="0"/>
    <x v="0"/>
    <x v="0"/>
    <x v="0"/>
    <x v="68"/>
    <n v="2069"/>
    <s v="Bibee, Ronald S."/>
    <x v="0"/>
    <x v="0"/>
    <x v="0"/>
    <n v="40"/>
    <x v="0"/>
    <x v="1"/>
    <m/>
    <m/>
    <m/>
    <x v="0"/>
    <x v="0"/>
    <x v="0"/>
  </r>
  <r>
    <x v="0"/>
    <x v="0"/>
    <x v="0"/>
    <x v="0"/>
    <x v="68"/>
    <n v="1435"/>
    <s v="Bores, Carie L."/>
    <x v="0"/>
    <x v="0"/>
    <x v="0"/>
    <n v="40"/>
    <x v="0"/>
    <x v="1"/>
    <m/>
    <m/>
    <m/>
    <x v="0"/>
    <x v="0"/>
    <x v="0"/>
  </r>
  <r>
    <x v="0"/>
    <x v="0"/>
    <x v="0"/>
    <x v="0"/>
    <x v="68"/>
    <n v="2290"/>
    <s v="Garza, Cody"/>
    <x v="0"/>
    <x v="0"/>
    <x v="0"/>
    <n v="40"/>
    <x v="0"/>
    <x v="1"/>
    <m/>
    <m/>
    <m/>
    <x v="0"/>
    <x v="0"/>
    <x v="0"/>
  </r>
  <r>
    <x v="0"/>
    <x v="0"/>
    <x v="0"/>
    <x v="0"/>
    <x v="68"/>
    <n v="2296"/>
    <s v="Miller, Caleb"/>
    <x v="1"/>
    <x v="0"/>
    <x v="0"/>
    <n v="40"/>
    <x v="0"/>
    <x v="1"/>
    <m/>
    <n v="40"/>
    <m/>
    <x v="0"/>
    <x v="0"/>
    <x v="0"/>
  </r>
  <r>
    <x v="0"/>
    <x v="0"/>
    <x v="0"/>
    <x v="0"/>
    <x v="68"/>
    <n v="2292"/>
    <s v="Reagan, Lindsey"/>
    <x v="1"/>
    <x v="0"/>
    <x v="0"/>
    <n v="34.25"/>
    <x v="0"/>
    <x v="1"/>
    <m/>
    <n v="34.25"/>
    <m/>
    <x v="0"/>
    <x v="0"/>
    <x v="0"/>
  </r>
  <r>
    <x v="0"/>
    <x v="0"/>
    <x v="0"/>
    <x v="0"/>
    <x v="68"/>
    <n v="2279"/>
    <s v="Spalding, Kyle"/>
    <x v="0"/>
    <x v="0"/>
    <x v="0"/>
    <n v="40"/>
    <x v="0"/>
    <x v="1"/>
    <m/>
    <m/>
    <m/>
    <x v="0"/>
    <x v="0"/>
    <x v="0"/>
  </r>
  <r>
    <x v="0"/>
    <x v="0"/>
    <x v="0"/>
    <x v="0"/>
    <x v="68"/>
    <n v="2076"/>
    <s v="Stephens, Andrew"/>
    <x v="1"/>
    <x v="0"/>
    <x v="0"/>
    <n v="0"/>
    <x v="0"/>
    <x v="1"/>
    <m/>
    <m/>
    <n v="3"/>
    <x v="0"/>
    <x v="0"/>
    <x v="0"/>
  </r>
  <r>
    <x v="0"/>
    <x v="0"/>
    <x v="0"/>
    <x v="0"/>
    <x v="68"/>
    <n v="2185"/>
    <s v="Watson, Tamitha"/>
    <x v="0"/>
    <x v="0"/>
    <x v="0"/>
    <n v="40"/>
    <x v="0"/>
    <x v="1"/>
    <m/>
    <m/>
    <m/>
    <x v="0"/>
    <x v="0"/>
    <x v="0"/>
  </r>
  <r>
    <x v="0"/>
    <x v="0"/>
    <x v="0"/>
    <x v="0"/>
    <x v="68"/>
    <n v="1079"/>
    <s v="Wilson, Jim"/>
    <x v="0"/>
    <x v="0"/>
    <x v="0"/>
    <n v="40"/>
    <x v="0"/>
    <x v="1"/>
    <m/>
    <m/>
    <m/>
    <x v="0"/>
    <x v="0"/>
    <x v="0"/>
  </r>
  <r>
    <x v="0"/>
    <x v="0"/>
    <x v="0"/>
    <x v="1"/>
    <x v="68"/>
    <n v="1481"/>
    <s v="Dodd, Alex E."/>
    <x v="1"/>
    <x v="0"/>
    <x v="0"/>
    <n v="40"/>
    <x v="0"/>
    <x v="1"/>
    <m/>
    <n v="40"/>
    <m/>
    <x v="0"/>
    <x v="0"/>
    <x v="0"/>
  </r>
  <r>
    <x v="0"/>
    <x v="0"/>
    <x v="0"/>
    <x v="1"/>
    <x v="68"/>
    <n v="2007"/>
    <s v="Dodd, Patricia A."/>
    <x v="1"/>
    <x v="0"/>
    <x v="0"/>
    <n v="40"/>
    <x v="0"/>
    <x v="1"/>
    <m/>
    <n v="40"/>
    <m/>
    <x v="0"/>
    <x v="0"/>
    <x v="0"/>
  </r>
  <r>
    <x v="0"/>
    <x v="0"/>
    <x v="0"/>
    <x v="1"/>
    <x v="68"/>
    <n v="1897"/>
    <s v="Lee, Wayne P."/>
    <x v="0"/>
    <x v="0"/>
    <x v="0"/>
    <n v="40"/>
    <x v="0"/>
    <x v="1"/>
    <m/>
    <m/>
    <m/>
    <x v="0"/>
    <x v="0"/>
    <x v="0"/>
  </r>
  <r>
    <x v="0"/>
    <x v="0"/>
    <x v="0"/>
    <x v="2"/>
    <x v="68"/>
    <n v="1810"/>
    <s v="Damstetter, Suzanne"/>
    <x v="0"/>
    <x v="0"/>
    <x v="0"/>
    <n v="30"/>
    <x v="0"/>
    <x v="1"/>
    <m/>
    <m/>
    <n v="10"/>
    <x v="0"/>
    <x v="0"/>
    <x v="0"/>
  </r>
  <r>
    <x v="0"/>
    <x v="0"/>
    <x v="0"/>
    <x v="2"/>
    <x v="68"/>
    <n v="2179"/>
    <s v="Deiter, Nancy"/>
    <x v="1"/>
    <x v="0"/>
    <x v="0"/>
    <n v="40"/>
    <x v="0"/>
    <x v="1"/>
    <m/>
    <n v="40"/>
    <m/>
    <x v="0"/>
    <x v="0"/>
    <x v="0"/>
  </r>
  <r>
    <x v="0"/>
    <x v="0"/>
    <x v="0"/>
    <x v="2"/>
    <x v="68"/>
    <n v="1831"/>
    <s v="Simmons, Kristie"/>
    <x v="1"/>
    <x v="0"/>
    <x v="0"/>
    <n v="40"/>
    <x v="0"/>
    <x v="1"/>
    <m/>
    <n v="40"/>
    <m/>
    <x v="0"/>
    <x v="0"/>
    <x v="0"/>
  </r>
  <r>
    <x v="0"/>
    <x v="0"/>
    <x v="0"/>
    <x v="3"/>
    <x v="68"/>
    <n v="1024"/>
    <s v="Hillard, Gary L."/>
    <x v="0"/>
    <x v="0"/>
    <x v="0"/>
    <n v="40"/>
    <x v="0"/>
    <x v="1"/>
    <m/>
    <m/>
    <m/>
    <x v="0"/>
    <x v="0"/>
    <x v="0"/>
  </r>
  <r>
    <x v="0"/>
    <x v="0"/>
    <x v="0"/>
    <x v="3"/>
    <x v="68"/>
    <n v="1027"/>
    <s v="Howard, Michael"/>
    <x v="0"/>
    <x v="0"/>
    <x v="0"/>
    <n v="40"/>
    <x v="0"/>
    <x v="1"/>
    <m/>
    <m/>
    <m/>
    <x v="0"/>
    <x v="0"/>
    <x v="0"/>
  </r>
  <r>
    <x v="0"/>
    <x v="0"/>
    <x v="0"/>
    <x v="3"/>
    <x v="68"/>
    <n v="1536"/>
    <s v="Mcinerney, Melvin W."/>
    <x v="1"/>
    <x v="0"/>
    <x v="0"/>
    <n v="26"/>
    <x v="0"/>
    <x v="1"/>
    <m/>
    <n v="26"/>
    <m/>
    <x v="0"/>
    <x v="0"/>
    <x v="0"/>
  </r>
  <r>
    <x v="0"/>
    <x v="0"/>
    <x v="0"/>
    <x v="3"/>
    <x v="68"/>
    <n v="2034"/>
    <s v="Powers, Joshua"/>
    <x v="0"/>
    <x v="0"/>
    <x v="0"/>
    <n v="40"/>
    <x v="0"/>
    <x v="1"/>
    <m/>
    <m/>
    <m/>
    <x v="0"/>
    <x v="0"/>
    <x v="0"/>
  </r>
  <r>
    <x v="0"/>
    <x v="0"/>
    <x v="0"/>
    <x v="3"/>
    <x v="68"/>
    <n v="1420"/>
    <s v="Simmons, James T."/>
    <x v="0"/>
    <x v="0"/>
    <x v="0"/>
    <n v="40"/>
    <x v="0"/>
    <x v="1"/>
    <m/>
    <m/>
    <m/>
    <x v="0"/>
    <x v="0"/>
    <x v="0"/>
  </r>
  <r>
    <x v="0"/>
    <x v="0"/>
    <x v="0"/>
    <x v="4"/>
    <x v="68"/>
    <n v="2100"/>
    <s v="Glenn, Kristy"/>
    <x v="1"/>
    <x v="0"/>
    <x v="0"/>
    <n v="0"/>
    <x v="0"/>
    <x v="1"/>
    <m/>
    <m/>
    <m/>
    <x v="0"/>
    <x v="0"/>
    <x v="0"/>
  </r>
  <r>
    <x v="0"/>
    <x v="0"/>
    <x v="0"/>
    <x v="5"/>
    <x v="68"/>
    <n v="1717"/>
    <s v="Burchfield, Jeannie"/>
    <x v="1"/>
    <x v="0"/>
    <x v="0"/>
    <n v="40"/>
    <x v="0"/>
    <x v="1"/>
    <n v="0.25"/>
    <n v="40"/>
    <m/>
    <x v="0"/>
    <x v="0"/>
    <x v="0"/>
  </r>
  <r>
    <x v="0"/>
    <x v="0"/>
    <x v="0"/>
    <x v="5"/>
    <x v="68"/>
    <n v="2122"/>
    <s v="Denton, Ashley"/>
    <x v="1"/>
    <x v="0"/>
    <x v="0"/>
    <n v="40"/>
    <x v="0"/>
    <x v="1"/>
    <m/>
    <n v="40"/>
    <m/>
    <x v="0"/>
    <x v="0"/>
    <x v="0"/>
  </r>
  <r>
    <x v="0"/>
    <x v="0"/>
    <x v="0"/>
    <x v="5"/>
    <x v="68"/>
    <n v="1968"/>
    <s v="Duncan, Ginger"/>
    <x v="1"/>
    <x v="0"/>
    <x v="0"/>
    <n v="40"/>
    <x v="0"/>
    <x v="1"/>
    <m/>
    <n v="40"/>
    <m/>
    <x v="0"/>
    <x v="0"/>
    <x v="0"/>
  </r>
  <r>
    <x v="0"/>
    <x v="0"/>
    <x v="0"/>
    <x v="5"/>
    <x v="68"/>
    <n v="1904"/>
    <s v="Murr, Sherry"/>
    <x v="1"/>
    <x v="0"/>
    <x v="0"/>
    <n v="11.25"/>
    <x v="0"/>
    <x v="1"/>
    <m/>
    <n v="11.25"/>
    <n v="29"/>
    <x v="0"/>
    <x v="0"/>
    <x v="0"/>
  </r>
  <r>
    <x v="0"/>
    <x v="0"/>
    <x v="0"/>
    <x v="5"/>
    <x v="68"/>
    <n v="2225"/>
    <s v="Sexton, Holly"/>
    <x v="1"/>
    <x v="0"/>
    <x v="0"/>
    <n v="40"/>
    <x v="0"/>
    <x v="1"/>
    <m/>
    <n v="40"/>
    <m/>
    <x v="0"/>
    <x v="0"/>
    <x v="0"/>
  </r>
  <r>
    <x v="0"/>
    <x v="0"/>
    <x v="0"/>
    <x v="6"/>
    <x v="68"/>
    <n v="2230"/>
    <s v="Payne, Donna"/>
    <x v="1"/>
    <x v="0"/>
    <x v="0"/>
    <n v="40"/>
    <x v="0"/>
    <x v="1"/>
    <n v="1"/>
    <n v="40"/>
    <m/>
    <x v="0"/>
    <x v="0"/>
    <x v="0"/>
  </r>
  <r>
    <x v="0"/>
    <x v="0"/>
    <x v="0"/>
    <x v="20"/>
    <x v="68"/>
    <n v="2260"/>
    <s v="Lake, Stephanie"/>
    <x v="1"/>
    <x v="0"/>
    <x v="0"/>
    <n v="40"/>
    <x v="0"/>
    <x v="1"/>
    <n v="0.75"/>
    <n v="40"/>
    <m/>
    <x v="0"/>
    <x v="0"/>
    <x v="0"/>
  </r>
  <r>
    <x v="0"/>
    <x v="0"/>
    <x v="0"/>
    <x v="7"/>
    <x v="68"/>
    <n v="1933"/>
    <s v="Harris, Teresa"/>
    <x v="1"/>
    <x v="0"/>
    <x v="0"/>
    <n v="40"/>
    <x v="0"/>
    <x v="1"/>
    <m/>
    <n v="40"/>
    <m/>
    <x v="0"/>
    <x v="0"/>
    <x v="0"/>
  </r>
  <r>
    <x v="0"/>
    <x v="0"/>
    <x v="2"/>
    <x v="8"/>
    <x v="68"/>
    <n v="1917"/>
    <s v="Rigley, Eric"/>
    <x v="0"/>
    <x v="0"/>
    <x v="0"/>
    <n v="40"/>
    <x v="0"/>
    <x v="1"/>
    <m/>
    <m/>
    <m/>
    <x v="0"/>
    <x v="0"/>
    <x v="0"/>
  </r>
  <r>
    <x v="0"/>
    <x v="0"/>
    <x v="2"/>
    <x v="8"/>
    <x v="68"/>
    <n v="2149"/>
    <s v="Robillard, Mathew"/>
    <x v="0"/>
    <x v="0"/>
    <x v="0"/>
    <n v="40"/>
    <x v="0"/>
    <x v="1"/>
    <m/>
    <m/>
    <m/>
    <x v="0"/>
    <x v="0"/>
    <x v="0"/>
  </r>
  <r>
    <x v="0"/>
    <x v="0"/>
    <x v="2"/>
    <x v="9"/>
    <x v="68"/>
    <n v="2140"/>
    <s v="Langea-Spradlin, Catherine A."/>
    <x v="1"/>
    <x v="0"/>
    <x v="0"/>
    <n v="38.25"/>
    <x v="0"/>
    <x v="1"/>
    <m/>
    <n v="38.25"/>
    <m/>
    <x v="0"/>
    <x v="0"/>
    <x v="0"/>
  </r>
  <r>
    <x v="0"/>
    <x v="0"/>
    <x v="2"/>
    <x v="9"/>
    <x v="68"/>
    <n v="1637"/>
    <s v="Poindexter, Diane"/>
    <x v="1"/>
    <x v="0"/>
    <x v="0"/>
    <n v="40"/>
    <x v="0"/>
    <x v="1"/>
    <m/>
    <n v="40"/>
    <m/>
    <x v="0"/>
    <x v="0"/>
    <x v="0"/>
  </r>
  <r>
    <x v="0"/>
    <x v="0"/>
    <x v="2"/>
    <x v="10"/>
    <x v="68"/>
    <n v="2240"/>
    <s v="Gaffney, Walker"/>
    <x v="1"/>
    <x v="0"/>
    <x v="0"/>
    <n v="30"/>
    <x v="0"/>
    <x v="1"/>
    <m/>
    <n v="30"/>
    <m/>
    <x v="0"/>
    <x v="0"/>
    <x v="0"/>
  </r>
  <r>
    <x v="0"/>
    <x v="0"/>
    <x v="3"/>
    <x v="11"/>
    <x v="68"/>
    <n v="2281"/>
    <s v="Allmon, Karrie"/>
    <x v="1"/>
    <x v="0"/>
    <x v="0"/>
    <n v="40"/>
    <x v="0"/>
    <x v="1"/>
    <m/>
    <n v="40"/>
    <m/>
    <x v="0"/>
    <x v="0"/>
    <x v="0"/>
  </r>
  <r>
    <x v="0"/>
    <x v="0"/>
    <x v="3"/>
    <x v="11"/>
    <x v="68"/>
    <n v="2268"/>
    <s v="Gibson, Sarah"/>
    <x v="1"/>
    <x v="0"/>
    <x v="0"/>
    <n v="29"/>
    <x v="0"/>
    <x v="1"/>
    <m/>
    <n v="29"/>
    <m/>
    <x v="0"/>
    <x v="0"/>
    <x v="0"/>
  </r>
  <r>
    <x v="0"/>
    <x v="0"/>
    <x v="3"/>
    <x v="11"/>
    <x v="68"/>
    <n v="1993"/>
    <s v="Gibson, Tiffany D."/>
    <x v="1"/>
    <x v="0"/>
    <x v="0"/>
    <n v="36"/>
    <x v="0"/>
    <x v="1"/>
    <m/>
    <n v="36"/>
    <m/>
    <x v="0"/>
    <x v="0"/>
    <x v="0"/>
  </r>
  <r>
    <x v="0"/>
    <x v="0"/>
    <x v="3"/>
    <x v="11"/>
    <x v="68"/>
    <n v="2245"/>
    <s v="Hall, Terry"/>
    <x v="1"/>
    <x v="0"/>
    <x v="0"/>
    <n v="39"/>
    <x v="0"/>
    <x v="1"/>
    <m/>
    <n v="39"/>
    <m/>
    <x v="0"/>
    <x v="0"/>
    <x v="0"/>
  </r>
  <r>
    <x v="0"/>
    <x v="0"/>
    <x v="3"/>
    <x v="11"/>
    <x v="68"/>
    <n v="2287"/>
    <s v="Hicks, Dylan"/>
    <x v="1"/>
    <x v="0"/>
    <x v="0"/>
    <n v="26"/>
    <x v="0"/>
    <x v="1"/>
    <m/>
    <n v="26"/>
    <m/>
    <x v="0"/>
    <x v="0"/>
    <x v="0"/>
  </r>
  <r>
    <x v="0"/>
    <x v="0"/>
    <x v="3"/>
    <x v="11"/>
    <x v="68"/>
    <n v="2291"/>
    <s v="Jackson, Emily"/>
    <x v="1"/>
    <x v="0"/>
    <x v="0"/>
    <n v="10"/>
    <x v="0"/>
    <x v="1"/>
    <m/>
    <n v="10"/>
    <m/>
    <x v="0"/>
    <x v="0"/>
    <x v="0"/>
  </r>
  <r>
    <x v="0"/>
    <x v="0"/>
    <x v="3"/>
    <x v="11"/>
    <x v="68"/>
    <n v="1749"/>
    <s v="Peels, Timothy L."/>
    <x v="1"/>
    <x v="0"/>
    <x v="0"/>
    <n v="30"/>
    <x v="0"/>
    <x v="1"/>
    <m/>
    <n v="30"/>
    <n v="10"/>
    <x v="0"/>
    <x v="0"/>
    <x v="0"/>
  </r>
  <r>
    <x v="0"/>
    <x v="0"/>
    <x v="4"/>
    <x v="11"/>
    <x v="68"/>
    <n v="2294"/>
    <s v="Poff, Jessica"/>
    <x v="1"/>
    <x v="0"/>
    <x v="0"/>
    <n v="39"/>
    <x v="0"/>
    <x v="1"/>
    <m/>
    <n v="39"/>
    <m/>
    <x v="0"/>
    <x v="0"/>
    <x v="0"/>
  </r>
  <r>
    <x v="0"/>
    <x v="0"/>
    <x v="6"/>
    <x v="11"/>
    <x v="68"/>
    <n v="2295"/>
    <s v="Shultz, Bridget"/>
    <x v="1"/>
    <x v="0"/>
    <x v="0"/>
    <n v="39"/>
    <x v="0"/>
    <x v="1"/>
    <m/>
    <n v="39"/>
    <m/>
    <x v="0"/>
    <x v="0"/>
    <x v="0"/>
  </r>
  <r>
    <x v="0"/>
    <x v="0"/>
    <x v="3"/>
    <x v="11"/>
    <x v="68"/>
    <n v="2284"/>
    <s v="Underwood, Tracy"/>
    <x v="1"/>
    <x v="0"/>
    <x v="0"/>
    <n v="40"/>
    <x v="0"/>
    <x v="1"/>
    <m/>
    <n v="40"/>
    <m/>
    <x v="0"/>
    <x v="0"/>
    <x v="0"/>
  </r>
  <r>
    <x v="0"/>
    <x v="0"/>
    <x v="3"/>
    <x v="11"/>
    <x v="68"/>
    <n v="2166"/>
    <s v="Yokley, Clifford E."/>
    <x v="1"/>
    <x v="0"/>
    <x v="0"/>
    <n v="39"/>
    <x v="0"/>
    <x v="1"/>
    <m/>
    <n v="39"/>
    <m/>
    <x v="0"/>
    <x v="0"/>
    <x v="0"/>
  </r>
  <r>
    <x v="0"/>
    <x v="0"/>
    <x v="1"/>
    <x v="12"/>
    <x v="68"/>
    <n v="1410"/>
    <s v="Cooper, Alice F."/>
    <x v="1"/>
    <x v="0"/>
    <x v="0"/>
    <n v="40"/>
    <x v="0"/>
    <x v="1"/>
    <m/>
    <n v="40"/>
    <m/>
    <x v="0"/>
    <x v="0"/>
    <x v="0"/>
  </r>
  <r>
    <x v="0"/>
    <x v="0"/>
    <x v="5"/>
    <x v="12"/>
    <x v="68"/>
    <n v="2203"/>
    <s v="Hicks, Lisa"/>
    <x v="1"/>
    <x v="0"/>
    <x v="0"/>
    <n v="29"/>
    <x v="0"/>
    <x v="1"/>
    <m/>
    <n v="29"/>
    <m/>
    <x v="0"/>
    <x v="0"/>
    <x v="0"/>
  </r>
  <r>
    <x v="0"/>
    <x v="0"/>
    <x v="9"/>
    <x v="12"/>
    <x v="68"/>
    <n v="2264"/>
    <s v="Lee, Mary"/>
    <x v="1"/>
    <x v="0"/>
    <x v="0"/>
    <n v="38"/>
    <x v="0"/>
    <x v="1"/>
    <m/>
    <n v="38"/>
    <n v="2"/>
    <x v="0"/>
    <x v="0"/>
    <x v="0"/>
  </r>
  <r>
    <x v="0"/>
    <x v="0"/>
    <x v="1"/>
    <x v="12"/>
    <x v="68"/>
    <n v="1206"/>
    <s v="Lorenz, Viola B."/>
    <x v="1"/>
    <x v="0"/>
    <x v="0"/>
    <n v="40"/>
    <x v="0"/>
    <x v="1"/>
    <m/>
    <n v="40"/>
    <m/>
    <x v="0"/>
    <x v="0"/>
    <x v="0"/>
  </r>
  <r>
    <x v="0"/>
    <x v="0"/>
    <x v="6"/>
    <x v="12"/>
    <x v="68"/>
    <n v="2162"/>
    <s v="Williams, Savannah"/>
    <x v="1"/>
    <x v="0"/>
    <x v="0"/>
    <n v="40"/>
    <x v="0"/>
    <x v="1"/>
    <m/>
    <n v="40"/>
    <m/>
    <x v="0"/>
    <x v="0"/>
    <x v="0"/>
  </r>
  <r>
    <x v="0"/>
    <x v="0"/>
    <x v="6"/>
    <x v="13"/>
    <x v="68"/>
    <n v="2175"/>
    <s v="Akulic, Marlene"/>
    <x v="1"/>
    <x v="0"/>
    <x v="0"/>
    <n v="20"/>
    <x v="0"/>
    <x v="1"/>
    <m/>
    <n v="20"/>
    <m/>
    <x v="0"/>
    <x v="0"/>
    <x v="0"/>
  </r>
  <r>
    <x v="0"/>
    <x v="0"/>
    <x v="6"/>
    <x v="13"/>
    <x v="68"/>
    <n v="1355"/>
    <s v="Arp, Peggy A."/>
    <x v="1"/>
    <x v="0"/>
    <x v="0"/>
    <n v="30.25"/>
    <x v="0"/>
    <x v="1"/>
    <m/>
    <n v="30.25"/>
    <m/>
    <x v="0"/>
    <x v="0"/>
    <x v="0"/>
  </r>
  <r>
    <x v="0"/>
    <x v="0"/>
    <x v="6"/>
    <x v="13"/>
    <x v="68"/>
    <n v="2205"/>
    <s v="Bivens, Carolyn"/>
    <x v="1"/>
    <x v="0"/>
    <x v="0"/>
    <n v="38.5"/>
    <x v="0"/>
    <x v="1"/>
    <m/>
    <n v="38.5"/>
    <m/>
    <x v="0"/>
    <x v="0"/>
    <x v="0"/>
  </r>
  <r>
    <x v="0"/>
    <x v="0"/>
    <x v="6"/>
    <x v="13"/>
    <x v="68"/>
    <n v="2229"/>
    <s v="Bledsoe, Amy"/>
    <x v="1"/>
    <x v="0"/>
    <x v="0"/>
    <n v="40"/>
    <x v="0"/>
    <x v="1"/>
    <m/>
    <n v="40"/>
    <m/>
    <x v="0"/>
    <x v="0"/>
    <x v="0"/>
  </r>
  <r>
    <x v="0"/>
    <x v="0"/>
    <x v="6"/>
    <x v="13"/>
    <x v="68"/>
    <n v="2041"/>
    <s v="Bohannon, Barbara"/>
    <x v="1"/>
    <x v="0"/>
    <x v="0"/>
    <n v="40"/>
    <x v="0"/>
    <x v="1"/>
    <m/>
    <n v="40"/>
    <m/>
    <x v="0"/>
    <x v="0"/>
    <x v="0"/>
  </r>
  <r>
    <x v="0"/>
    <x v="0"/>
    <x v="6"/>
    <x v="13"/>
    <x v="68"/>
    <n v="2190"/>
    <s v="Bookout, Nancy"/>
    <x v="1"/>
    <x v="0"/>
    <x v="0"/>
    <n v="38.25"/>
    <x v="0"/>
    <x v="1"/>
    <m/>
    <n v="38.25"/>
    <m/>
    <x v="0"/>
    <x v="0"/>
    <x v="0"/>
  </r>
  <r>
    <x v="0"/>
    <x v="0"/>
    <x v="6"/>
    <x v="13"/>
    <x v="68"/>
    <n v="2039"/>
    <s v="Brooks, Tammy C."/>
    <x v="1"/>
    <x v="0"/>
    <x v="0"/>
    <n v="40"/>
    <x v="0"/>
    <x v="1"/>
    <m/>
    <n v="40"/>
    <m/>
    <x v="0"/>
    <x v="0"/>
    <x v="0"/>
  </r>
  <r>
    <x v="0"/>
    <x v="0"/>
    <x v="6"/>
    <x v="13"/>
    <x v="68"/>
    <n v="1978"/>
    <s v="Bryan, Eva J."/>
    <x v="1"/>
    <x v="0"/>
    <x v="0"/>
    <n v="40"/>
    <x v="0"/>
    <x v="1"/>
    <m/>
    <n v="40"/>
    <m/>
    <x v="0"/>
    <x v="0"/>
    <x v="0"/>
  </r>
  <r>
    <x v="0"/>
    <x v="0"/>
    <x v="6"/>
    <x v="13"/>
    <x v="68"/>
    <n v="2156"/>
    <s v="Bryan, Sheena L."/>
    <x v="1"/>
    <x v="0"/>
    <x v="0"/>
    <n v="40"/>
    <x v="0"/>
    <x v="1"/>
    <m/>
    <n v="40"/>
    <m/>
    <x v="0"/>
    <x v="0"/>
    <x v="0"/>
  </r>
  <r>
    <x v="0"/>
    <x v="0"/>
    <x v="6"/>
    <x v="13"/>
    <x v="68"/>
    <n v="2243"/>
    <s v="Campos, Susan"/>
    <x v="1"/>
    <x v="0"/>
    <x v="0"/>
    <n v="28"/>
    <x v="0"/>
    <x v="1"/>
    <m/>
    <n v="28"/>
    <m/>
    <x v="0"/>
    <x v="0"/>
    <x v="0"/>
  </r>
  <r>
    <x v="0"/>
    <x v="0"/>
    <x v="0"/>
    <x v="13"/>
    <x v="68"/>
    <n v="1010"/>
    <s v="Carroll, Robin M."/>
    <x v="1"/>
    <x v="0"/>
    <x v="0"/>
    <n v="35.75"/>
    <x v="0"/>
    <x v="1"/>
    <m/>
    <n v="35.75"/>
    <n v="4"/>
    <x v="0"/>
    <x v="0"/>
    <x v="0"/>
  </r>
  <r>
    <x v="0"/>
    <x v="0"/>
    <x v="6"/>
    <x v="13"/>
    <x v="68"/>
    <n v="2068"/>
    <s v="Cathcart, Bess L."/>
    <x v="1"/>
    <x v="0"/>
    <x v="0"/>
    <n v="38"/>
    <x v="0"/>
    <x v="1"/>
    <m/>
    <n v="38"/>
    <m/>
    <x v="0"/>
    <x v="0"/>
    <x v="0"/>
  </r>
  <r>
    <x v="0"/>
    <x v="0"/>
    <x v="6"/>
    <x v="13"/>
    <x v="68"/>
    <n v="2098"/>
    <s v="Childress, Stacy M."/>
    <x v="1"/>
    <x v="0"/>
    <x v="0"/>
    <n v="30"/>
    <x v="0"/>
    <x v="1"/>
    <m/>
    <n v="30"/>
    <n v="10"/>
    <x v="0"/>
    <x v="0"/>
    <x v="0"/>
  </r>
  <r>
    <x v="0"/>
    <x v="0"/>
    <x v="6"/>
    <x v="13"/>
    <x v="68"/>
    <n v="2131"/>
    <s v="Collette, Stephanie"/>
    <x v="1"/>
    <x v="0"/>
    <x v="0"/>
    <n v="26"/>
    <x v="0"/>
    <x v="1"/>
    <m/>
    <n v="26"/>
    <m/>
    <x v="0"/>
    <x v="0"/>
    <x v="0"/>
  </r>
  <r>
    <x v="0"/>
    <x v="0"/>
    <x v="6"/>
    <x v="13"/>
    <x v="68"/>
    <n v="2183"/>
    <s v="Cooper, Elizabeth T."/>
    <x v="1"/>
    <x v="0"/>
    <x v="0"/>
    <n v="28"/>
    <x v="0"/>
    <x v="1"/>
    <m/>
    <n v="28"/>
    <m/>
    <x v="0"/>
    <x v="0"/>
    <x v="0"/>
  </r>
  <r>
    <x v="0"/>
    <x v="0"/>
    <x v="6"/>
    <x v="13"/>
    <x v="68"/>
    <n v="2269"/>
    <s v="Costner, Jo Ann"/>
    <x v="1"/>
    <x v="0"/>
    <x v="0"/>
    <n v="40"/>
    <x v="0"/>
    <x v="1"/>
    <m/>
    <n v="40"/>
    <m/>
    <x v="0"/>
    <x v="0"/>
    <x v="0"/>
  </r>
  <r>
    <x v="0"/>
    <x v="0"/>
    <x v="6"/>
    <x v="13"/>
    <x v="68"/>
    <n v="1362"/>
    <s v="Davis, Kimberly S."/>
    <x v="1"/>
    <x v="0"/>
    <x v="0"/>
    <n v="40"/>
    <x v="0"/>
    <x v="1"/>
    <m/>
    <n v="40"/>
    <m/>
    <x v="0"/>
    <x v="0"/>
    <x v="0"/>
  </r>
  <r>
    <x v="0"/>
    <x v="0"/>
    <x v="6"/>
    <x v="13"/>
    <x v="68"/>
    <n v="1465"/>
    <s v="Dotson, Wanda A."/>
    <x v="1"/>
    <x v="0"/>
    <x v="0"/>
    <n v="38"/>
    <x v="0"/>
    <x v="1"/>
    <m/>
    <n v="38"/>
    <m/>
    <x v="0"/>
    <x v="0"/>
    <x v="0"/>
  </r>
  <r>
    <x v="0"/>
    <x v="0"/>
    <x v="6"/>
    <x v="13"/>
    <x v="68"/>
    <n v="2046"/>
    <s v="Dunn, Lois"/>
    <x v="1"/>
    <x v="0"/>
    <x v="0"/>
    <n v="37.5"/>
    <x v="0"/>
    <x v="1"/>
    <m/>
    <n v="37.5"/>
    <m/>
    <x v="0"/>
    <x v="0"/>
    <x v="0"/>
  </r>
  <r>
    <x v="0"/>
    <x v="0"/>
    <x v="6"/>
    <x v="13"/>
    <x v="68"/>
    <n v="2152"/>
    <s v="Fishwick, Roberta"/>
    <x v="1"/>
    <x v="0"/>
    <x v="0"/>
    <n v="38"/>
    <x v="0"/>
    <x v="1"/>
    <m/>
    <n v="38"/>
    <m/>
    <x v="0"/>
    <x v="0"/>
    <x v="0"/>
  </r>
  <r>
    <x v="0"/>
    <x v="0"/>
    <x v="6"/>
    <x v="13"/>
    <x v="68"/>
    <n v="2286"/>
    <s v="Godwin, Tonya"/>
    <x v="1"/>
    <x v="0"/>
    <x v="0"/>
    <n v="38"/>
    <x v="0"/>
    <x v="1"/>
    <m/>
    <n v="38"/>
    <m/>
    <x v="0"/>
    <x v="0"/>
    <x v="0"/>
  </r>
  <r>
    <x v="0"/>
    <x v="0"/>
    <x v="6"/>
    <x v="13"/>
    <x v="68"/>
    <n v="2222"/>
    <s v="Hamilton, Patricia"/>
    <x v="1"/>
    <x v="0"/>
    <x v="0"/>
    <n v="32"/>
    <x v="0"/>
    <x v="1"/>
    <m/>
    <n v="32"/>
    <m/>
    <x v="0"/>
    <x v="0"/>
    <x v="0"/>
  </r>
  <r>
    <x v="0"/>
    <x v="0"/>
    <x v="6"/>
    <x v="13"/>
    <x v="68"/>
    <n v="2280"/>
    <s v="Harrill, Angel"/>
    <x v="1"/>
    <x v="0"/>
    <x v="0"/>
    <n v="40"/>
    <x v="0"/>
    <x v="1"/>
    <m/>
    <n v="40"/>
    <m/>
    <x v="0"/>
    <x v="0"/>
    <x v="0"/>
  </r>
  <r>
    <x v="0"/>
    <x v="0"/>
    <x v="6"/>
    <x v="13"/>
    <x v="68"/>
    <n v="2261"/>
    <s v="Howarth, Amy"/>
    <x v="1"/>
    <x v="0"/>
    <x v="0"/>
    <n v="36"/>
    <x v="0"/>
    <x v="1"/>
    <m/>
    <n v="36"/>
    <m/>
    <x v="0"/>
    <x v="0"/>
    <x v="0"/>
  </r>
  <r>
    <x v="0"/>
    <x v="0"/>
    <x v="6"/>
    <x v="13"/>
    <x v="68"/>
    <n v="2188"/>
    <s v="Jones, Tina"/>
    <x v="1"/>
    <x v="0"/>
    <x v="0"/>
    <n v="38"/>
    <x v="0"/>
    <x v="1"/>
    <m/>
    <n v="38"/>
    <m/>
    <x v="0"/>
    <x v="0"/>
    <x v="0"/>
  </r>
  <r>
    <x v="0"/>
    <x v="0"/>
    <x v="6"/>
    <x v="13"/>
    <x v="68"/>
    <n v="1480"/>
    <s v="Kliever, Debbie J."/>
    <x v="1"/>
    <x v="0"/>
    <x v="0"/>
    <n v="38"/>
    <x v="0"/>
    <x v="1"/>
    <m/>
    <n v="38"/>
    <m/>
    <x v="0"/>
    <x v="0"/>
    <x v="0"/>
  </r>
  <r>
    <x v="0"/>
    <x v="0"/>
    <x v="6"/>
    <x v="13"/>
    <x v="68"/>
    <n v="1391"/>
    <s v="Mason, Judy A."/>
    <x v="1"/>
    <x v="0"/>
    <x v="0"/>
    <n v="38"/>
    <x v="0"/>
    <x v="1"/>
    <m/>
    <n v="38"/>
    <n v="2"/>
    <x v="0"/>
    <x v="0"/>
    <x v="0"/>
  </r>
  <r>
    <x v="0"/>
    <x v="0"/>
    <x v="6"/>
    <x v="13"/>
    <x v="68"/>
    <n v="1558"/>
    <s v="McCluskey, Loreta R."/>
    <x v="1"/>
    <x v="0"/>
    <x v="0"/>
    <n v="14.25"/>
    <x v="0"/>
    <x v="1"/>
    <m/>
    <n v="14.25"/>
    <n v="10"/>
    <x v="0"/>
    <x v="0"/>
    <x v="0"/>
  </r>
  <r>
    <x v="0"/>
    <x v="0"/>
    <x v="6"/>
    <x v="13"/>
    <x v="68"/>
    <n v="2127"/>
    <s v="McKee, April"/>
    <x v="1"/>
    <x v="0"/>
    <x v="0"/>
    <n v="30"/>
    <x v="0"/>
    <x v="1"/>
    <m/>
    <n v="30"/>
    <n v="10"/>
    <x v="0"/>
    <x v="0"/>
    <x v="0"/>
  </r>
  <r>
    <x v="0"/>
    <x v="0"/>
    <x v="6"/>
    <x v="13"/>
    <x v="68"/>
    <n v="2174"/>
    <s v="Miller, Martha"/>
    <x v="1"/>
    <x v="0"/>
    <x v="0"/>
    <n v="40"/>
    <x v="0"/>
    <x v="1"/>
    <m/>
    <n v="40"/>
    <m/>
    <x v="0"/>
    <x v="0"/>
    <x v="0"/>
  </r>
  <r>
    <x v="0"/>
    <x v="0"/>
    <x v="6"/>
    <x v="13"/>
    <x v="68"/>
    <n v="1559"/>
    <s v="Nichols, Brenda S."/>
    <x v="1"/>
    <x v="0"/>
    <x v="0"/>
    <n v="28"/>
    <x v="0"/>
    <x v="1"/>
    <m/>
    <n v="28"/>
    <n v="10"/>
    <x v="0"/>
    <x v="0"/>
    <x v="0"/>
  </r>
  <r>
    <x v="0"/>
    <x v="0"/>
    <x v="6"/>
    <x v="13"/>
    <x v="68"/>
    <n v="2293"/>
    <s v="Parr, Amanda"/>
    <x v="1"/>
    <x v="0"/>
    <x v="0"/>
    <n v="40"/>
    <x v="0"/>
    <x v="1"/>
    <m/>
    <n v="40"/>
    <m/>
    <x v="0"/>
    <x v="0"/>
    <x v="0"/>
  </r>
  <r>
    <x v="0"/>
    <x v="0"/>
    <x v="6"/>
    <x v="13"/>
    <x v="68"/>
    <n v="2259"/>
    <s v="Peels, Carolyn K."/>
    <x v="1"/>
    <x v="0"/>
    <x v="0"/>
    <n v="40"/>
    <x v="0"/>
    <x v="1"/>
    <m/>
    <n v="40"/>
    <m/>
    <x v="0"/>
    <x v="0"/>
    <x v="0"/>
  </r>
  <r>
    <x v="0"/>
    <x v="0"/>
    <x v="6"/>
    <x v="13"/>
    <x v="68"/>
    <n v="1767"/>
    <s v="Presley, Bernice"/>
    <x v="1"/>
    <x v="0"/>
    <x v="0"/>
    <n v="38"/>
    <x v="0"/>
    <x v="1"/>
    <m/>
    <n v="38"/>
    <m/>
    <x v="0"/>
    <x v="0"/>
    <x v="0"/>
  </r>
  <r>
    <x v="0"/>
    <x v="0"/>
    <x v="6"/>
    <x v="13"/>
    <x v="68"/>
    <n v="2246"/>
    <s v="Rice, Yvonne"/>
    <x v="1"/>
    <x v="0"/>
    <x v="0"/>
    <n v="30"/>
    <x v="0"/>
    <x v="1"/>
    <m/>
    <n v="30"/>
    <n v="10"/>
    <x v="0"/>
    <x v="0"/>
    <x v="0"/>
  </r>
  <r>
    <x v="0"/>
    <x v="0"/>
    <x v="6"/>
    <x v="13"/>
    <x v="68"/>
    <n v="1997"/>
    <s v="Roberts, Lisa R."/>
    <x v="1"/>
    <x v="0"/>
    <x v="0"/>
    <n v="40"/>
    <x v="0"/>
    <x v="1"/>
    <m/>
    <n v="40"/>
    <m/>
    <x v="0"/>
    <x v="0"/>
    <x v="0"/>
  </r>
  <r>
    <x v="0"/>
    <x v="0"/>
    <x v="6"/>
    <x v="13"/>
    <x v="68"/>
    <n v="1299"/>
    <s v="Rodgers, Cathy B."/>
    <x v="1"/>
    <x v="0"/>
    <x v="0"/>
    <n v="38"/>
    <x v="0"/>
    <x v="1"/>
    <m/>
    <n v="38"/>
    <m/>
    <x v="0"/>
    <x v="0"/>
    <x v="0"/>
  </r>
  <r>
    <x v="0"/>
    <x v="0"/>
    <x v="7"/>
    <x v="13"/>
    <x v="68"/>
    <n v="2192"/>
    <s v="Rupinski, Angela"/>
    <x v="1"/>
    <x v="0"/>
    <x v="0"/>
    <n v="40"/>
    <x v="0"/>
    <x v="1"/>
    <m/>
    <n v="40"/>
    <m/>
    <x v="0"/>
    <x v="0"/>
    <x v="0"/>
  </r>
  <r>
    <x v="0"/>
    <x v="0"/>
    <x v="6"/>
    <x v="13"/>
    <x v="68"/>
    <n v="1590"/>
    <s v="Russell, Barbara L."/>
    <x v="1"/>
    <x v="0"/>
    <x v="0"/>
    <n v="30"/>
    <x v="0"/>
    <x v="1"/>
    <m/>
    <n v="30"/>
    <m/>
    <x v="0"/>
    <x v="0"/>
    <x v="0"/>
  </r>
  <r>
    <x v="0"/>
    <x v="0"/>
    <x v="6"/>
    <x v="13"/>
    <x v="68"/>
    <n v="1612"/>
    <s v="Self, Janet"/>
    <x v="1"/>
    <x v="0"/>
    <x v="0"/>
    <n v="40"/>
    <x v="0"/>
    <x v="1"/>
    <m/>
    <n v="40"/>
    <m/>
    <x v="0"/>
    <x v="0"/>
    <x v="0"/>
  </r>
  <r>
    <x v="0"/>
    <x v="0"/>
    <x v="6"/>
    <x v="13"/>
    <x v="68"/>
    <n v="2016"/>
    <s v="Torbett, Donna G."/>
    <x v="1"/>
    <x v="0"/>
    <x v="0"/>
    <n v="30"/>
    <x v="0"/>
    <x v="1"/>
    <m/>
    <n v="30"/>
    <m/>
    <x v="0"/>
    <x v="0"/>
    <x v="0"/>
  </r>
  <r>
    <x v="0"/>
    <x v="0"/>
    <x v="6"/>
    <x v="13"/>
    <x v="68"/>
    <n v="2147"/>
    <s v="Watson, Linda L."/>
    <x v="1"/>
    <x v="0"/>
    <x v="0"/>
    <n v="40"/>
    <x v="0"/>
    <x v="1"/>
    <m/>
    <n v="40"/>
    <m/>
    <x v="0"/>
    <x v="0"/>
    <x v="0"/>
  </r>
  <r>
    <x v="0"/>
    <x v="0"/>
    <x v="6"/>
    <x v="13"/>
    <x v="68"/>
    <n v="2154"/>
    <s v="West, Sandra"/>
    <x v="1"/>
    <x v="0"/>
    <x v="0"/>
    <n v="38"/>
    <x v="0"/>
    <x v="1"/>
    <m/>
    <n v="38"/>
    <m/>
    <x v="0"/>
    <x v="0"/>
    <x v="0"/>
  </r>
  <r>
    <x v="0"/>
    <x v="0"/>
    <x v="6"/>
    <x v="13"/>
    <x v="68"/>
    <n v="2244"/>
    <s v="Winter, Esther"/>
    <x v="1"/>
    <x v="0"/>
    <x v="0"/>
    <n v="38"/>
    <x v="0"/>
    <x v="1"/>
    <m/>
    <n v="38"/>
    <m/>
    <x v="0"/>
    <x v="0"/>
    <x v="0"/>
  </r>
  <r>
    <x v="0"/>
    <x v="0"/>
    <x v="3"/>
    <x v="13"/>
    <x v="68"/>
    <n v="2282"/>
    <s v="Young, Karen A."/>
    <x v="1"/>
    <x v="0"/>
    <x v="0"/>
    <n v="30"/>
    <x v="0"/>
    <x v="1"/>
    <m/>
    <n v="30"/>
    <m/>
    <x v="0"/>
    <x v="0"/>
    <x v="0"/>
  </r>
  <r>
    <x v="0"/>
    <x v="0"/>
    <x v="1"/>
    <x v="14"/>
    <x v="68"/>
    <n v="2165"/>
    <s v="Blackshire, Bradly"/>
    <x v="1"/>
    <x v="0"/>
    <x v="0"/>
    <n v="36"/>
    <x v="0"/>
    <x v="1"/>
    <m/>
    <n v="36"/>
    <m/>
    <x v="0"/>
    <x v="0"/>
    <x v="0"/>
  </r>
  <r>
    <x v="0"/>
    <x v="0"/>
    <x v="8"/>
    <x v="14"/>
    <x v="68"/>
    <n v="2177"/>
    <s v="Cannon, James"/>
    <x v="1"/>
    <x v="0"/>
    <x v="0"/>
    <n v="26"/>
    <x v="0"/>
    <x v="1"/>
    <m/>
    <n v="26"/>
    <m/>
    <x v="0"/>
    <x v="0"/>
    <x v="0"/>
  </r>
  <r>
    <x v="0"/>
    <x v="0"/>
    <x v="1"/>
    <x v="14"/>
    <x v="68"/>
    <n v="1280"/>
    <s v="Cooley, Tammy K."/>
    <x v="1"/>
    <x v="0"/>
    <x v="0"/>
    <n v="34"/>
    <x v="0"/>
    <x v="1"/>
    <m/>
    <n v="34"/>
    <m/>
    <x v="0"/>
    <x v="0"/>
    <x v="0"/>
  </r>
  <r>
    <x v="0"/>
    <x v="0"/>
    <x v="5"/>
    <x v="14"/>
    <x v="68"/>
    <n v="2277"/>
    <s v="Frye, Jason"/>
    <x v="1"/>
    <x v="0"/>
    <x v="0"/>
    <n v="40"/>
    <x v="0"/>
    <x v="1"/>
    <m/>
    <n v="40"/>
    <m/>
    <x v="0"/>
    <x v="0"/>
    <x v="0"/>
  </r>
  <r>
    <x v="0"/>
    <x v="0"/>
    <x v="1"/>
    <x v="14"/>
    <x v="68"/>
    <n v="1684"/>
    <s v="Mckee, Nathan"/>
    <x v="1"/>
    <x v="0"/>
    <x v="0"/>
    <n v="26"/>
    <x v="0"/>
    <x v="1"/>
    <m/>
    <n v="26"/>
    <m/>
    <x v="0"/>
    <x v="0"/>
    <x v="0"/>
  </r>
  <r>
    <x v="0"/>
    <x v="0"/>
    <x v="1"/>
    <x v="14"/>
    <x v="68"/>
    <n v="2242"/>
    <s v="Ridge, Billy"/>
    <x v="1"/>
    <x v="0"/>
    <x v="0"/>
    <n v="35.75"/>
    <x v="0"/>
    <x v="1"/>
    <m/>
    <n v="35.75"/>
    <m/>
    <x v="0"/>
    <x v="0"/>
    <x v="0"/>
  </r>
  <r>
    <x v="0"/>
    <x v="0"/>
    <x v="1"/>
    <x v="14"/>
    <x v="68"/>
    <n v="2220"/>
    <s v="Waddell, Henry"/>
    <x v="1"/>
    <x v="0"/>
    <x v="0"/>
    <n v="33"/>
    <x v="0"/>
    <x v="1"/>
    <m/>
    <n v="33"/>
    <m/>
    <x v="0"/>
    <x v="0"/>
    <x v="0"/>
  </r>
  <r>
    <x v="0"/>
    <x v="0"/>
    <x v="1"/>
    <x v="14"/>
    <x v="68"/>
    <n v="2161"/>
    <s v="Watson, Mark"/>
    <x v="1"/>
    <x v="0"/>
    <x v="0"/>
    <n v="36"/>
    <x v="0"/>
    <x v="1"/>
    <m/>
    <n v="36"/>
    <m/>
    <x v="0"/>
    <x v="0"/>
    <x v="0"/>
  </r>
  <r>
    <x v="0"/>
    <x v="0"/>
    <x v="9"/>
    <x v="15"/>
    <x v="68"/>
    <n v="1520"/>
    <s v="Best, Shirley"/>
    <x v="1"/>
    <x v="0"/>
    <x v="0"/>
    <n v="39.25"/>
    <x v="0"/>
    <x v="1"/>
    <m/>
    <n v="39.25"/>
    <m/>
    <x v="0"/>
    <x v="0"/>
    <x v="0"/>
  </r>
  <r>
    <x v="0"/>
    <x v="0"/>
    <x v="6"/>
    <x v="15"/>
    <x v="68"/>
    <n v="2285"/>
    <s v="Bivens, Diane"/>
    <x v="1"/>
    <x v="0"/>
    <x v="0"/>
    <n v="38.25"/>
    <x v="0"/>
    <x v="1"/>
    <m/>
    <n v="38.25"/>
    <m/>
    <x v="0"/>
    <x v="0"/>
    <x v="0"/>
  </r>
  <r>
    <x v="0"/>
    <x v="0"/>
    <x v="9"/>
    <x v="15"/>
    <x v="68"/>
    <n v="1856"/>
    <s v="Bivens, Tammie"/>
    <x v="1"/>
    <x v="0"/>
    <x v="0"/>
    <n v="40"/>
    <x v="0"/>
    <x v="1"/>
    <m/>
    <n v="40"/>
    <m/>
    <x v="0"/>
    <x v="0"/>
    <x v="0"/>
  </r>
  <r>
    <x v="0"/>
    <x v="0"/>
    <x v="6"/>
    <x v="15"/>
    <x v="68"/>
    <n v="2235"/>
    <s v="Clark, Elizabeth"/>
    <x v="1"/>
    <x v="0"/>
    <x v="0"/>
    <n v="26.75"/>
    <x v="0"/>
    <x v="1"/>
    <m/>
    <n v="26.75"/>
    <m/>
    <x v="0"/>
    <x v="0"/>
    <x v="0"/>
  </r>
  <r>
    <x v="0"/>
    <x v="0"/>
    <x v="9"/>
    <x v="15"/>
    <x v="68"/>
    <n v="2267"/>
    <s v="Ellis, Kathleen"/>
    <x v="1"/>
    <x v="0"/>
    <x v="0"/>
    <n v="38"/>
    <x v="0"/>
    <x v="1"/>
    <m/>
    <n v="38"/>
    <m/>
    <x v="0"/>
    <x v="0"/>
    <x v="0"/>
  </r>
  <r>
    <x v="0"/>
    <x v="0"/>
    <x v="9"/>
    <x v="15"/>
    <x v="68"/>
    <n v="1107"/>
    <s v="Hall, Mary"/>
    <x v="1"/>
    <x v="0"/>
    <x v="0"/>
    <n v="20.5"/>
    <x v="0"/>
    <x v="1"/>
    <m/>
    <n v="20.5"/>
    <n v="20"/>
    <x v="0"/>
    <x v="0"/>
    <x v="0"/>
  </r>
  <r>
    <x v="0"/>
    <x v="0"/>
    <x v="9"/>
    <x v="15"/>
    <x v="68"/>
    <n v="1866"/>
    <s v="Harris, Nancy"/>
    <x v="1"/>
    <x v="0"/>
    <x v="0"/>
    <n v="30"/>
    <x v="0"/>
    <x v="1"/>
    <m/>
    <n v="30"/>
    <n v="10"/>
    <x v="0"/>
    <x v="0"/>
    <x v="0"/>
  </r>
  <r>
    <x v="0"/>
    <x v="0"/>
    <x v="3"/>
    <x v="15"/>
    <x v="68"/>
    <n v="1967"/>
    <s v="Shaw, Teia L."/>
    <x v="1"/>
    <x v="0"/>
    <x v="0"/>
    <n v="40"/>
    <x v="0"/>
    <x v="1"/>
    <m/>
    <n v="40"/>
    <m/>
    <x v="0"/>
    <x v="0"/>
    <x v="0"/>
  </r>
  <r>
    <x v="0"/>
    <x v="0"/>
    <x v="9"/>
    <x v="15"/>
    <x v="68"/>
    <n v="2272"/>
    <s v="Zimmerman, Miranda"/>
    <x v="1"/>
    <x v="0"/>
    <x v="0"/>
    <n v="40"/>
    <x v="0"/>
    <x v="1"/>
    <m/>
    <n v="40"/>
    <m/>
    <x v="0"/>
    <x v="0"/>
    <x v="0"/>
  </r>
  <r>
    <x v="0"/>
    <x v="0"/>
    <x v="7"/>
    <x v="16"/>
    <x v="68"/>
    <n v="2181"/>
    <s v="Campbell, Lisa M."/>
    <x v="1"/>
    <x v="0"/>
    <x v="0"/>
    <n v="40"/>
    <x v="0"/>
    <x v="1"/>
    <m/>
    <n v="40"/>
    <m/>
    <x v="0"/>
    <x v="0"/>
    <x v="0"/>
  </r>
  <r>
    <x v="0"/>
    <x v="0"/>
    <x v="7"/>
    <x v="16"/>
    <x v="68"/>
    <n v="2193"/>
    <s v="Cannon, Jennifer"/>
    <x v="1"/>
    <x v="0"/>
    <x v="0"/>
    <n v="36"/>
    <x v="0"/>
    <x v="1"/>
    <m/>
    <n v="36"/>
    <m/>
    <x v="0"/>
    <x v="0"/>
    <x v="0"/>
  </r>
  <r>
    <x v="0"/>
    <x v="0"/>
    <x v="4"/>
    <x v="16"/>
    <x v="68"/>
    <n v="2238"/>
    <s v="Carey, Laura"/>
    <x v="1"/>
    <x v="0"/>
    <x v="0"/>
    <n v="40"/>
    <x v="0"/>
    <x v="1"/>
    <m/>
    <n v="40"/>
    <m/>
    <x v="0"/>
    <x v="0"/>
    <x v="0"/>
  </r>
  <r>
    <x v="0"/>
    <x v="0"/>
    <x v="7"/>
    <x v="16"/>
    <x v="68"/>
    <n v="2283"/>
    <s v="Frye, Rachelle"/>
    <x v="1"/>
    <x v="0"/>
    <x v="0"/>
    <n v="38"/>
    <x v="0"/>
    <x v="1"/>
    <m/>
    <n v="38"/>
    <m/>
    <x v="0"/>
    <x v="0"/>
    <x v="0"/>
  </r>
  <r>
    <x v="0"/>
    <x v="0"/>
    <x v="7"/>
    <x v="16"/>
    <x v="68"/>
    <n v="2045"/>
    <s v="Mcinerney, Renee L."/>
    <x v="1"/>
    <x v="0"/>
    <x v="0"/>
    <n v="38"/>
    <x v="0"/>
    <x v="1"/>
    <m/>
    <n v="38"/>
    <m/>
    <x v="0"/>
    <x v="0"/>
    <x v="0"/>
  </r>
  <r>
    <x v="0"/>
    <x v="0"/>
    <x v="5"/>
    <x v="17"/>
    <x v="68"/>
    <n v="1596"/>
    <s v="Harrison, Charles"/>
    <x v="1"/>
    <x v="0"/>
    <x v="0"/>
    <n v="39.75"/>
    <x v="0"/>
    <x v="1"/>
    <m/>
    <n v="39.75"/>
    <m/>
    <x v="0"/>
    <x v="0"/>
    <x v="0"/>
  </r>
  <r>
    <x v="0"/>
    <x v="0"/>
    <x v="5"/>
    <x v="18"/>
    <x v="68"/>
    <n v="1575"/>
    <s v="Gable, James D."/>
    <x v="1"/>
    <x v="0"/>
    <x v="0"/>
    <n v="37.5"/>
    <x v="0"/>
    <x v="1"/>
    <m/>
    <n v="37.5"/>
    <m/>
    <x v="0"/>
    <x v="0"/>
    <x v="0"/>
  </r>
  <r>
    <x v="0"/>
    <x v="0"/>
    <x v="8"/>
    <x v="19"/>
    <x v="68"/>
    <n v="2089"/>
    <s v="Cole, Joseph A."/>
    <x v="1"/>
    <x v="0"/>
    <x v="0"/>
    <n v="40"/>
    <x v="0"/>
    <x v="1"/>
    <m/>
    <n v="40"/>
    <m/>
    <x v="0"/>
    <x v="0"/>
    <x v="0"/>
  </r>
  <r>
    <x v="0"/>
    <x v="0"/>
    <x v="8"/>
    <x v="19"/>
    <x v="68"/>
    <n v="2169"/>
    <s v="Zimmerman, Donald E."/>
    <x v="1"/>
    <x v="0"/>
    <x v="0"/>
    <n v="39.5"/>
    <x v="0"/>
    <x v="1"/>
    <m/>
    <n v="39.5"/>
    <m/>
    <x v="0"/>
    <x v="0"/>
    <x v="0"/>
  </r>
  <r>
    <x v="0"/>
    <x v="0"/>
    <x v="0"/>
    <x v="0"/>
    <x v="69"/>
    <n v="2069"/>
    <s v="Bibee, Ronald S."/>
    <x v="0"/>
    <x v="0"/>
    <x v="0"/>
    <n v="40"/>
    <x v="0"/>
    <x v="1"/>
    <m/>
    <m/>
    <m/>
    <x v="0"/>
    <x v="0"/>
    <x v="0"/>
  </r>
  <r>
    <x v="0"/>
    <x v="0"/>
    <x v="0"/>
    <x v="0"/>
    <x v="69"/>
    <n v="1435"/>
    <s v="Bores, Carie L."/>
    <x v="0"/>
    <x v="0"/>
    <x v="0"/>
    <n v="40"/>
    <x v="0"/>
    <x v="1"/>
    <m/>
    <m/>
    <m/>
    <x v="0"/>
    <x v="0"/>
    <x v="0"/>
  </r>
  <r>
    <x v="0"/>
    <x v="0"/>
    <x v="0"/>
    <x v="0"/>
    <x v="69"/>
    <n v="2290"/>
    <s v="Garza, Cody"/>
    <x v="0"/>
    <x v="0"/>
    <x v="0"/>
    <n v="40"/>
    <x v="0"/>
    <x v="1"/>
    <m/>
    <m/>
    <m/>
    <x v="0"/>
    <x v="0"/>
    <x v="0"/>
  </r>
  <r>
    <x v="0"/>
    <x v="0"/>
    <x v="0"/>
    <x v="0"/>
    <x v="69"/>
    <n v="2296"/>
    <s v="Miller, Caleb"/>
    <x v="1"/>
    <x v="0"/>
    <x v="0"/>
    <n v="40"/>
    <x v="0"/>
    <x v="1"/>
    <m/>
    <n v="40"/>
    <m/>
    <x v="0"/>
    <x v="0"/>
    <x v="0"/>
  </r>
  <r>
    <x v="0"/>
    <x v="0"/>
    <x v="0"/>
    <x v="0"/>
    <x v="69"/>
    <n v="2292"/>
    <s v="Reagan, Lindsey"/>
    <x v="1"/>
    <x v="0"/>
    <x v="0"/>
    <n v="40"/>
    <x v="0"/>
    <x v="1"/>
    <m/>
    <n v="40"/>
    <m/>
    <x v="0"/>
    <x v="0"/>
    <x v="0"/>
  </r>
  <r>
    <x v="0"/>
    <x v="0"/>
    <x v="0"/>
    <x v="0"/>
    <x v="69"/>
    <n v="2279"/>
    <s v="Spalding, Kyle"/>
    <x v="0"/>
    <x v="0"/>
    <x v="0"/>
    <n v="40"/>
    <x v="0"/>
    <x v="1"/>
    <m/>
    <m/>
    <m/>
    <x v="0"/>
    <x v="0"/>
    <x v="0"/>
  </r>
  <r>
    <x v="0"/>
    <x v="0"/>
    <x v="0"/>
    <x v="0"/>
    <x v="69"/>
    <n v="2076"/>
    <s v="Stephens, Andrew"/>
    <x v="1"/>
    <x v="0"/>
    <x v="0"/>
    <n v="0"/>
    <x v="0"/>
    <x v="1"/>
    <m/>
    <m/>
    <n v="4"/>
    <x v="0"/>
    <x v="0"/>
    <x v="0"/>
  </r>
  <r>
    <x v="0"/>
    <x v="0"/>
    <x v="0"/>
    <x v="0"/>
    <x v="69"/>
    <n v="2185"/>
    <s v="Watson, Tamitha"/>
    <x v="0"/>
    <x v="0"/>
    <x v="0"/>
    <n v="40"/>
    <x v="0"/>
    <x v="1"/>
    <m/>
    <m/>
    <m/>
    <x v="0"/>
    <x v="0"/>
    <x v="0"/>
  </r>
  <r>
    <x v="0"/>
    <x v="0"/>
    <x v="0"/>
    <x v="0"/>
    <x v="69"/>
    <n v="1079"/>
    <s v="Wilson, Jim"/>
    <x v="0"/>
    <x v="0"/>
    <x v="0"/>
    <n v="40"/>
    <x v="0"/>
    <x v="1"/>
    <m/>
    <m/>
    <m/>
    <x v="0"/>
    <x v="0"/>
    <x v="0"/>
  </r>
  <r>
    <x v="0"/>
    <x v="0"/>
    <x v="0"/>
    <x v="1"/>
    <x v="69"/>
    <n v="1481"/>
    <s v="Dodd, Alex E."/>
    <x v="1"/>
    <x v="0"/>
    <x v="0"/>
    <n v="40"/>
    <x v="0"/>
    <x v="1"/>
    <m/>
    <n v="40"/>
    <m/>
    <x v="0"/>
    <x v="0"/>
    <x v="0"/>
  </r>
  <r>
    <x v="0"/>
    <x v="0"/>
    <x v="0"/>
    <x v="1"/>
    <x v="69"/>
    <n v="2007"/>
    <s v="Dodd, Patricia A."/>
    <x v="1"/>
    <x v="0"/>
    <x v="0"/>
    <n v="37"/>
    <x v="0"/>
    <x v="1"/>
    <m/>
    <n v="37"/>
    <m/>
    <x v="0"/>
    <x v="0"/>
    <x v="0"/>
  </r>
  <r>
    <x v="0"/>
    <x v="0"/>
    <x v="0"/>
    <x v="1"/>
    <x v="69"/>
    <n v="1897"/>
    <s v="Lee, Wayne P."/>
    <x v="0"/>
    <x v="0"/>
    <x v="0"/>
    <n v="40"/>
    <x v="0"/>
    <x v="1"/>
    <m/>
    <m/>
    <m/>
    <x v="0"/>
    <x v="0"/>
    <x v="0"/>
  </r>
  <r>
    <x v="0"/>
    <x v="0"/>
    <x v="0"/>
    <x v="2"/>
    <x v="69"/>
    <n v="1810"/>
    <s v="Damstetter, Suzanne"/>
    <x v="0"/>
    <x v="0"/>
    <x v="0"/>
    <n v="40"/>
    <x v="0"/>
    <x v="1"/>
    <m/>
    <m/>
    <m/>
    <x v="0"/>
    <x v="0"/>
    <x v="0"/>
  </r>
  <r>
    <x v="0"/>
    <x v="0"/>
    <x v="0"/>
    <x v="2"/>
    <x v="69"/>
    <n v="2179"/>
    <s v="Deiter, Nancy"/>
    <x v="1"/>
    <x v="0"/>
    <x v="0"/>
    <n v="40"/>
    <x v="0"/>
    <x v="1"/>
    <m/>
    <n v="40"/>
    <m/>
    <x v="0"/>
    <x v="0"/>
    <x v="0"/>
  </r>
  <r>
    <x v="0"/>
    <x v="0"/>
    <x v="0"/>
    <x v="2"/>
    <x v="69"/>
    <n v="1831"/>
    <s v="Simmons, Kristie"/>
    <x v="1"/>
    <x v="0"/>
    <x v="0"/>
    <n v="35"/>
    <x v="0"/>
    <x v="1"/>
    <m/>
    <n v="35"/>
    <n v="5"/>
    <x v="0"/>
    <x v="0"/>
    <x v="0"/>
  </r>
  <r>
    <x v="0"/>
    <x v="0"/>
    <x v="0"/>
    <x v="3"/>
    <x v="69"/>
    <n v="1024"/>
    <s v="Hillard, Gary L."/>
    <x v="0"/>
    <x v="0"/>
    <x v="0"/>
    <n v="40"/>
    <x v="0"/>
    <x v="1"/>
    <m/>
    <m/>
    <m/>
    <x v="0"/>
    <x v="0"/>
    <x v="0"/>
  </r>
  <r>
    <x v="0"/>
    <x v="0"/>
    <x v="0"/>
    <x v="3"/>
    <x v="69"/>
    <n v="1027"/>
    <s v="Howard, Michael"/>
    <x v="0"/>
    <x v="0"/>
    <x v="0"/>
    <n v="36"/>
    <x v="0"/>
    <x v="1"/>
    <m/>
    <m/>
    <n v="4"/>
    <x v="0"/>
    <x v="0"/>
    <x v="0"/>
  </r>
  <r>
    <x v="0"/>
    <x v="0"/>
    <x v="0"/>
    <x v="3"/>
    <x v="69"/>
    <n v="1536"/>
    <s v="Mcinerney, Melvin W."/>
    <x v="1"/>
    <x v="0"/>
    <x v="0"/>
    <n v="33.75"/>
    <x v="0"/>
    <x v="1"/>
    <m/>
    <n v="33.75"/>
    <m/>
    <x v="0"/>
    <x v="0"/>
    <x v="0"/>
  </r>
  <r>
    <x v="0"/>
    <x v="0"/>
    <x v="0"/>
    <x v="3"/>
    <x v="69"/>
    <n v="2034"/>
    <s v="Powers, Joshua"/>
    <x v="0"/>
    <x v="0"/>
    <x v="0"/>
    <n v="40"/>
    <x v="0"/>
    <x v="1"/>
    <m/>
    <m/>
    <m/>
    <x v="0"/>
    <x v="0"/>
    <x v="0"/>
  </r>
  <r>
    <x v="0"/>
    <x v="0"/>
    <x v="0"/>
    <x v="3"/>
    <x v="69"/>
    <n v="1420"/>
    <s v="Simmons, James T."/>
    <x v="0"/>
    <x v="0"/>
    <x v="0"/>
    <n v="40"/>
    <x v="0"/>
    <x v="1"/>
    <m/>
    <m/>
    <m/>
    <x v="0"/>
    <x v="0"/>
    <x v="0"/>
  </r>
  <r>
    <x v="0"/>
    <x v="0"/>
    <x v="0"/>
    <x v="4"/>
    <x v="69"/>
    <n v="2100"/>
    <s v="Glenn, Kristy"/>
    <x v="1"/>
    <x v="0"/>
    <x v="0"/>
    <n v="0"/>
    <x v="0"/>
    <x v="1"/>
    <m/>
    <m/>
    <m/>
    <x v="0"/>
    <x v="0"/>
    <x v="0"/>
  </r>
  <r>
    <x v="0"/>
    <x v="0"/>
    <x v="0"/>
    <x v="5"/>
    <x v="69"/>
    <n v="1717"/>
    <s v="Burchfield, Jeannie"/>
    <x v="1"/>
    <x v="0"/>
    <x v="0"/>
    <n v="37.75"/>
    <x v="0"/>
    <x v="1"/>
    <m/>
    <n v="37.75"/>
    <m/>
    <x v="0"/>
    <x v="0"/>
    <x v="0"/>
  </r>
  <r>
    <x v="0"/>
    <x v="0"/>
    <x v="0"/>
    <x v="5"/>
    <x v="69"/>
    <n v="2122"/>
    <s v="Denton, Ashley"/>
    <x v="1"/>
    <x v="0"/>
    <x v="0"/>
    <n v="40"/>
    <x v="0"/>
    <x v="1"/>
    <m/>
    <n v="40"/>
    <m/>
    <x v="0"/>
    <x v="0"/>
    <x v="0"/>
  </r>
  <r>
    <x v="0"/>
    <x v="0"/>
    <x v="0"/>
    <x v="5"/>
    <x v="69"/>
    <n v="1968"/>
    <s v="Duncan, Ginger"/>
    <x v="1"/>
    <x v="0"/>
    <x v="0"/>
    <n v="40"/>
    <x v="0"/>
    <x v="1"/>
    <m/>
    <n v="40"/>
    <m/>
    <x v="0"/>
    <x v="0"/>
    <x v="0"/>
  </r>
  <r>
    <x v="0"/>
    <x v="0"/>
    <x v="0"/>
    <x v="5"/>
    <x v="69"/>
    <n v="1904"/>
    <s v="Murr, Sherry"/>
    <x v="1"/>
    <x v="0"/>
    <x v="0"/>
    <n v="40"/>
    <x v="0"/>
    <x v="1"/>
    <m/>
    <n v="40"/>
    <m/>
    <x v="0"/>
    <x v="0"/>
    <x v="0"/>
  </r>
  <r>
    <x v="0"/>
    <x v="0"/>
    <x v="0"/>
    <x v="5"/>
    <x v="69"/>
    <n v="2225"/>
    <s v="Sexton, Holly"/>
    <x v="1"/>
    <x v="0"/>
    <x v="0"/>
    <n v="40"/>
    <x v="0"/>
    <x v="1"/>
    <m/>
    <n v="40"/>
    <m/>
    <x v="0"/>
    <x v="0"/>
    <x v="0"/>
  </r>
  <r>
    <x v="0"/>
    <x v="0"/>
    <x v="0"/>
    <x v="6"/>
    <x v="69"/>
    <n v="2230"/>
    <s v="Payne, Donna"/>
    <x v="1"/>
    <x v="0"/>
    <x v="0"/>
    <n v="40"/>
    <x v="0"/>
    <x v="1"/>
    <m/>
    <n v="40"/>
    <m/>
    <x v="0"/>
    <x v="0"/>
    <x v="0"/>
  </r>
  <r>
    <x v="0"/>
    <x v="0"/>
    <x v="0"/>
    <x v="20"/>
    <x v="69"/>
    <n v="2260"/>
    <s v="Lake, Stephanie"/>
    <x v="1"/>
    <x v="0"/>
    <x v="0"/>
    <n v="40"/>
    <x v="0"/>
    <x v="1"/>
    <m/>
    <n v="40"/>
    <m/>
    <x v="0"/>
    <x v="0"/>
    <x v="0"/>
  </r>
  <r>
    <x v="0"/>
    <x v="0"/>
    <x v="0"/>
    <x v="7"/>
    <x v="69"/>
    <n v="1933"/>
    <s v="Harris, Teresa"/>
    <x v="1"/>
    <x v="0"/>
    <x v="0"/>
    <n v="40"/>
    <x v="0"/>
    <x v="1"/>
    <m/>
    <n v="40"/>
    <m/>
    <x v="0"/>
    <x v="0"/>
    <x v="0"/>
  </r>
  <r>
    <x v="0"/>
    <x v="0"/>
    <x v="2"/>
    <x v="8"/>
    <x v="69"/>
    <n v="1917"/>
    <s v="Rigley, Eric"/>
    <x v="0"/>
    <x v="0"/>
    <x v="0"/>
    <n v="40"/>
    <x v="0"/>
    <x v="1"/>
    <m/>
    <m/>
    <m/>
    <x v="0"/>
    <x v="0"/>
    <x v="0"/>
  </r>
  <r>
    <x v="0"/>
    <x v="0"/>
    <x v="2"/>
    <x v="8"/>
    <x v="69"/>
    <n v="2149"/>
    <s v="Robillard, Mathew"/>
    <x v="0"/>
    <x v="0"/>
    <x v="0"/>
    <n v="40"/>
    <x v="0"/>
    <x v="1"/>
    <m/>
    <m/>
    <m/>
    <x v="0"/>
    <x v="0"/>
    <x v="0"/>
  </r>
  <r>
    <x v="0"/>
    <x v="0"/>
    <x v="2"/>
    <x v="9"/>
    <x v="69"/>
    <n v="2140"/>
    <s v="Langea-Spradlin, Catherine A."/>
    <x v="1"/>
    <x v="0"/>
    <x v="0"/>
    <n v="30"/>
    <x v="0"/>
    <x v="1"/>
    <m/>
    <n v="30"/>
    <m/>
    <x v="0"/>
    <x v="0"/>
    <x v="0"/>
  </r>
  <r>
    <x v="0"/>
    <x v="0"/>
    <x v="2"/>
    <x v="9"/>
    <x v="69"/>
    <n v="1637"/>
    <s v="Poindexter, Diane"/>
    <x v="1"/>
    <x v="0"/>
    <x v="0"/>
    <n v="40"/>
    <x v="0"/>
    <x v="1"/>
    <m/>
    <n v="40"/>
    <m/>
    <x v="0"/>
    <x v="0"/>
    <x v="0"/>
  </r>
  <r>
    <x v="0"/>
    <x v="0"/>
    <x v="2"/>
    <x v="10"/>
    <x v="69"/>
    <n v="2240"/>
    <s v="Gaffney, Walker"/>
    <x v="1"/>
    <x v="0"/>
    <x v="0"/>
    <n v="40"/>
    <x v="0"/>
    <x v="1"/>
    <m/>
    <n v="40"/>
    <m/>
    <x v="0"/>
    <x v="0"/>
    <x v="0"/>
  </r>
  <r>
    <x v="0"/>
    <x v="0"/>
    <x v="3"/>
    <x v="11"/>
    <x v="69"/>
    <n v="2281"/>
    <s v="Allmon, Karrie"/>
    <x v="1"/>
    <x v="0"/>
    <x v="0"/>
    <n v="27.92"/>
    <x v="0"/>
    <x v="1"/>
    <m/>
    <n v="27.92"/>
    <n v="10"/>
    <x v="0"/>
    <x v="0"/>
    <x v="0"/>
  </r>
  <r>
    <x v="0"/>
    <x v="0"/>
    <x v="3"/>
    <x v="11"/>
    <x v="69"/>
    <n v="2268"/>
    <s v="Gibson, Sarah"/>
    <x v="1"/>
    <x v="0"/>
    <x v="0"/>
    <n v="33"/>
    <x v="0"/>
    <x v="1"/>
    <m/>
    <n v="33"/>
    <n v="7"/>
    <x v="0"/>
    <x v="0"/>
    <x v="0"/>
  </r>
  <r>
    <x v="0"/>
    <x v="0"/>
    <x v="3"/>
    <x v="11"/>
    <x v="69"/>
    <n v="1993"/>
    <s v="Gibson, Tiffany D."/>
    <x v="1"/>
    <x v="0"/>
    <x v="0"/>
    <n v="38"/>
    <x v="0"/>
    <x v="1"/>
    <m/>
    <n v="38"/>
    <m/>
    <x v="0"/>
    <x v="0"/>
    <x v="0"/>
  </r>
  <r>
    <x v="0"/>
    <x v="0"/>
    <x v="3"/>
    <x v="11"/>
    <x v="69"/>
    <n v="2245"/>
    <s v="Hall, Terry"/>
    <x v="1"/>
    <x v="0"/>
    <x v="0"/>
    <n v="38"/>
    <x v="0"/>
    <x v="1"/>
    <m/>
    <n v="38"/>
    <m/>
    <x v="0"/>
    <x v="0"/>
    <x v="0"/>
  </r>
  <r>
    <x v="0"/>
    <x v="0"/>
    <x v="3"/>
    <x v="11"/>
    <x v="69"/>
    <n v="2287"/>
    <s v="Hicks, Dylan"/>
    <x v="1"/>
    <x v="0"/>
    <x v="0"/>
    <n v="30"/>
    <x v="0"/>
    <x v="1"/>
    <m/>
    <n v="30"/>
    <n v="10"/>
    <x v="0"/>
    <x v="0"/>
    <x v="0"/>
  </r>
  <r>
    <x v="0"/>
    <x v="0"/>
    <x v="3"/>
    <x v="11"/>
    <x v="69"/>
    <n v="2291"/>
    <s v="Jackson, Emily"/>
    <x v="1"/>
    <x v="0"/>
    <x v="0"/>
    <n v="35.5"/>
    <x v="0"/>
    <x v="1"/>
    <m/>
    <n v="35.5"/>
    <m/>
    <x v="0"/>
    <x v="0"/>
    <x v="0"/>
  </r>
  <r>
    <x v="0"/>
    <x v="0"/>
    <x v="3"/>
    <x v="11"/>
    <x v="69"/>
    <n v="1749"/>
    <s v="Peels, Timothy L."/>
    <x v="1"/>
    <x v="0"/>
    <x v="0"/>
    <n v="38"/>
    <x v="0"/>
    <x v="1"/>
    <m/>
    <n v="38"/>
    <m/>
    <x v="0"/>
    <x v="0"/>
    <x v="0"/>
  </r>
  <r>
    <x v="0"/>
    <x v="0"/>
    <x v="4"/>
    <x v="11"/>
    <x v="69"/>
    <n v="2294"/>
    <s v="Poff, Jessica"/>
    <x v="1"/>
    <x v="0"/>
    <x v="0"/>
    <n v="38"/>
    <x v="0"/>
    <x v="1"/>
    <m/>
    <n v="38"/>
    <m/>
    <x v="0"/>
    <x v="0"/>
    <x v="0"/>
  </r>
  <r>
    <x v="0"/>
    <x v="0"/>
    <x v="6"/>
    <x v="11"/>
    <x v="69"/>
    <n v="2295"/>
    <s v="Shultz, Bridget"/>
    <x v="1"/>
    <x v="0"/>
    <x v="0"/>
    <n v="38"/>
    <x v="0"/>
    <x v="1"/>
    <m/>
    <n v="38"/>
    <m/>
    <x v="0"/>
    <x v="0"/>
    <x v="0"/>
  </r>
  <r>
    <x v="0"/>
    <x v="0"/>
    <x v="3"/>
    <x v="11"/>
    <x v="69"/>
    <n v="2284"/>
    <s v="Underwood, Tracy"/>
    <x v="1"/>
    <x v="0"/>
    <x v="0"/>
    <n v="28"/>
    <x v="0"/>
    <x v="1"/>
    <m/>
    <n v="28"/>
    <m/>
    <x v="0"/>
    <x v="0"/>
    <x v="0"/>
  </r>
  <r>
    <x v="0"/>
    <x v="0"/>
    <x v="3"/>
    <x v="11"/>
    <x v="69"/>
    <n v="2166"/>
    <s v="Yokley, Clifford E."/>
    <x v="1"/>
    <x v="0"/>
    <x v="0"/>
    <n v="38"/>
    <x v="0"/>
    <x v="1"/>
    <m/>
    <n v="38"/>
    <m/>
    <x v="0"/>
    <x v="0"/>
    <x v="0"/>
  </r>
  <r>
    <x v="0"/>
    <x v="0"/>
    <x v="1"/>
    <x v="12"/>
    <x v="69"/>
    <n v="1410"/>
    <s v="Cooper, Alice F."/>
    <x v="1"/>
    <x v="0"/>
    <x v="0"/>
    <n v="40"/>
    <x v="0"/>
    <x v="1"/>
    <m/>
    <n v="40"/>
    <m/>
    <x v="0"/>
    <x v="0"/>
    <x v="0"/>
  </r>
  <r>
    <x v="0"/>
    <x v="0"/>
    <x v="5"/>
    <x v="12"/>
    <x v="69"/>
    <n v="2203"/>
    <s v="Hicks, Lisa"/>
    <x v="1"/>
    <x v="0"/>
    <x v="0"/>
    <n v="36.5"/>
    <x v="0"/>
    <x v="1"/>
    <m/>
    <n v="36.5"/>
    <m/>
    <x v="0"/>
    <x v="0"/>
    <x v="0"/>
  </r>
  <r>
    <x v="0"/>
    <x v="0"/>
    <x v="9"/>
    <x v="12"/>
    <x v="69"/>
    <n v="2264"/>
    <s v="Lee, Mary"/>
    <x v="1"/>
    <x v="0"/>
    <x v="0"/>
    <n v="15.75"/>
    <x v="0"/>
    <x v="1"/>
    <m/>
    <n v="15.75"/>
    <m/>
    <x v="0"/>
    <x v="0"/>
    <x v="0"/>
  </r>
  <r>
    <x v="0"/>
    <x v="0"/>
    <x v="1"/>
    <x v="12"/>
    <x v="69"/>
    <n v="1206"/>
    <s v="Lorenz, Viola B."/>
    <x v="1"/>
    <x v="0"/>
    <x v="0"/>
    <n v="40"/>
    <x v="0"/>
    <x v="1"/>
    <m/>
    <n v="40"/>
    <m/>
    <x v="0"/>
    <x v="0"/>
    <x v="0"/>
  </r>
  <r>
    <x v="0"/>
    <x v="0"/>
    <x v="6"/>
    <x v="12"/>
    <x v="69"/>
    <n v="2162"/>
    <s v="Williams, Savannah"/>
    <x v="1"/>
    <x v="0"/>
    <x v="0"/>
    <n v="37.5"/>
    <x v="0"/>
    <x v="1"/>
    <m/>
    <n v="37.5"/>
    <m/>
    <x v="0"/>
    <x v="0"/>
    <x v="0"/>
  </r>
  <r>
    <x v="0"/>
    <x v="0"/>
    <x v="6"/>
    <x v="13"/>
    <x v="69"/>
    <n v="2175"/>
    <s v="Akulic, Marlene"/>
    <x v="1"/>
    <x v="0"/>
    <x v="0"/>
    <n v="36"/>
    <x v="0"/>
    <x v="1"/>
    <m/>
    <n v="36"/>
    <m/>
    <x v="0"/>
    <x v="0"/>
    <x v="0"/>
  </r>
  <r>
    <x v="0"/>
    <x v="0"/>
    <x v="6"/>
    <x v="13"/>
    <x v="69"/>
    <n v="1355"/>
    <s v="Arp, Peggy A."/>
    <x v="1"/>
    <x v="0"/>
    <x v="0"/>
    <n v="36"/>
    <x v="0"/>
    <x v="1"/>
    <m/>
    <n v="36"/>
    <m/>
    <x v="0"/>
    <x v="0"/>
    <x v="0"/>
  </r>
  <r>
    <x v="0"/>
    <x v="0"/>
    <x v="6"/>
    <x v="13"/>
    <x v="69"/>
    <n v="2205"/>
    <s v="Bivens, Carolyn"/>
    <x v="1"/>
    <x v="0"/>
    <x v="0"/>
    <n v="38"/>
    <x v="0"/>
    <x v="1"/>
    <m/>
    <n v="38"/>
    <m/>
    <x v="0"/>
    <x v="0"/>
    <x v="0"/>
  </r>
  <r>
    <x v="0"/>
    <x v="0"/>
    <x v="6"/>
    <x v="13"/>
    <x v="69"/>
    <n v="2229"/>
    <s v="Bledsoe, Amy"/>
    <x v="1"/>
    <x v="0"/>
    <x v="0"/>
    <n v="40"/>
    <x v="0"/>
    <x v="1"/>
    <m/>
    <n v="40"/>
    <m/>
    <x v="0"/>
    <x v="0"/>
    <x v="0"/>
  </r>
  <r>
    <x v="0"/>
    <x v="0"/>
    <x v="6"/>
    <x v="13"/>
    <x v="69"/>
    <n v="2041"/>
    <s v="Bohannon, Barbara"/>
    <x v="1"/>
    <x v="0"/>
    <x v="0"/>
    <n v="40"/>
    <x v="0"/>
    <x v="1"/>
    <m/>
    <n v="40"/>
    <m/>
    <x v="0"/>
    <x v="0"/>
    <x v="0"/>
  </r>
  <r>
    <x v="0"/>
    <x v="0"/>
    <x v="6"/>
    <x v="13"/>
    <x v="69"/>
    <n v="2190"/>
    <s v="Bookout, Nancy"/>
    <x v="1"/>
    <x v="0"/>
    <x v="0"/>
    <n v="36"/>
    <x v="0"/>
    <x v="1"/>
    <m/>
    <n v="36"/>
    <m/>
    <x v="0"/>
    <x v="0"/>
    <x v="0"/>
  </r>
  <r>
    <x v="0"/>
    <x v="0"/>
    <x v="6"/>
    <x v="13"/>
    <x v="69"/>
    <n v="2039"/>
    <s v="Brooks, Tammy C."/>
    <x v="1"/>
    <x v="0"/>
    <x v="0"/>
    <n v="40"/>
    <x v="0"/>
    <x v="1"/>
    <m/>
    <n v="40"/>
    <m/>
    <x v="0"/>
    <x v="0"/>
    <x v="0"/>
  </r>
  <r>
    <x v="0"/>
    <x v="0"/>
    <x v="6"/>
    <x v="13"/>
    <x v="69"/>
    <n v="1978"/>
    <s v="Bryan, Eva J."/>
    <x v="1"/>
    <x v="0"/>
    <x v="0"/>
    <n v="40"/>
    <x v="0"/>
    <x v="1"/>
    <m/>
    <n v="40"/>
    <m/>
    <x v="0"/>
    <x v="0"/>
    <x v="0"/>
  </r>
  <r>
    <x v="0"/>
    <x v="0"/>
    <x v="6"/>
    <x v="13"/>
    <x v="69"/>
    <n v="2156"/>
    <s v="Bryan, Sheena L."/>
    <x v="1"/>
    <x v="0"/>
    <x v="0"/>
    <n v="36"/>
    <x v="0"/>
    <x v="1"/>
    <m/>
    <n v="36"/>
    <m/>
    <x v="0"/>
    <x v="0"/>
    <x v="0"/>
  </r>
  <r>
    <x v="0"/>
    <x v="0"/>
    <x v="6"/>
    <x v="13"/>
    <x v="69"/>
    <n v="2243"/>
    <s v="Campos, Susan"/>
    <x v="1"/>
    <x v="0"/>
    <x v="0"/>
    <n v="36"/>
    <x v="0"/>
    <x v="1"/>
    <m/>
    <n v="36"/>
    <m/>
    <x v="0"/>
    <x v="0"/>
    <x v="0"/>
  </r>
  <r>
    <x v="0"/>
    <x v="0"/>
    <x v="0"/>
    <x v="13"/>
    <x v="69"/>
    <n v="1010"/>
    <s v="Carroll, Robin M."/>
    <x v="1"/>
    <x v="0"/>
    <x v="0"/>
    <n v="39.5"/>
    <x v="0"/>
    <x v="1"/>
    <m/>
    <n v="39.5"/>
    <m/>
    <x v="0"/>
    <x v="0"/>
    <x v="0"/>
  </r>
  <r>
    <x v="0"/>
    <x v="0"/>
    <x v="6"/>
    <x v="13"/>
    <x v="69"/>
    <n v="2068"/>
    <s v="Cathcart, Bess L."/>
    <x v="1"/>
    <x v="0"/>
    <x v="0"/>
    <n v="38"/>
    <x v="0"/>
    <x v="1"/>
    <m/>
    <n v="38"/>
    <m/>
    <x v="0"/>
    <x v="0"/>
    <x v="0"/>
  </r>
  <r>
    <x v="0"/>
    <x v="0"/>
    <x v="6"/>
    <x v="13"/>
    <x v="69"/>
    <n v="2098"/>
    <s v="Childress, Stacy M."/>
    <x v="1"/>
    <x v="0"/>
    <x v="0"/>
    <n v="38"/>
    <x v="0"/>
    <x v="1"/>
    <m/>
    <n v="38"/>
    <m/>
    <x v="0"/>
    <x v="0"/>
    <x v="0"/>
  </r>
  <r>
    <x v="0"/>
    <x v="0"/>
    <x v="6"/>
    <x v="13"/>
    <x v="69"/>
    <n v="2131"/>
    <s v="Collette, Stephanie"/>
    <x v="1"/>
    <x v="0"/>
    <x v="0"/>
    <n v="34"/>
    <x v="0"/>
    <x v="1"/>
    <m/>
    <n v="34"/>
    <m/>
    <x v="0"/>
    <x v="0"/>
    <x v="0"/>
  </r>
  <r>
    <x v="0"/>
    <x v="0"/>
    <x v="6"/>
    <x v="13"/>
    <x v="69"/>
    <n v="2183"/>
    <s v="Cooper, Elizabeth T."/>
    <x v="1"/>
    <x v="0"/>
    <x v="0"/>
    <n v="27.25"/>
    <x v="0"/>
    <x v="1"/>
    <m/>
    <n v="27.25"/>
    <m/>
    <x v="0"/>
    <x v="0"/>
    <x v="0"/>
  </r>
  <r>
    <x v="0"/>
    <x v="0"/>
    <x v="6"/>
    <x v="13"/>
    <x v="69"/>
    <n v="2269"/>
    <s v="Costner, Jo Ann"/>
    <x v="1"/>
    <x v="0"/>
    <x v="0"/>
    <n v="40"/>
    <x v="0"/>
    <x v="1"/>
    <m/>
    <n v="40"/>
    <m/>
    <x v="0"/>
    <x v="0"/>
    <x v="0"/>
  </r>
  <r>
    <x v="0"/>
    <x v="0"/>
    <x v="6"/>
    <x v="13"/>
    <x v="69"/>
    <n v="1362"/>
    <s v="Davis, Kimberly S."/>
    <x v="1"/>
    <x v="0"/>
    <x v="0"/>
    <n v="36"/>
    <x v="0"/>
    <x v="1"/>
    <m/>
    <n v="36"/>
    <m/>
    <x v="0"/>
    <x v="0"/>
    <x v="0"/>
  </r>
  <r>
    <x v="0"/>
    <x v="0"/>
    <x v="6"/>
    <x v="13"/>
    <x v="69"/>
    <n v="1465"/>
    <s v="Dotson, Wanda A."/>
    <x v="1"/>
    <x v="0"/>
    <x v="0"/>
    <n v="36"/>
    <x v="0"/>
    <x v="1"/>
    <m/>
    <n v="36"/>
    <m/>
    <x v="0"/>
    <x v="0"/>
    <x v="0"/>
  </r>
  <r>
    <x v="0"/>
    <x v="0"/>
    <x v="6"/>
    <x v="13"/>
    <x v="69"/>
    <n v="2046"/>
    <s v="Dunn, Lois"/>
    <x v="1"/>
    <x v="0"/>
    <x v="0"/>
    <n v="36"/>
    <x v="0"/>
    <x v="1"/>
    <m/>
    <n v="36"/>
    <n v="4"/>
    <x v="0"/>
    <x v="0"/>
    <x v="0"/>
  </r>
  <r>
    <x v="0"/>
    <x v="0"/>
    <x v="6"/>
    <x v="13"/>
    <x v="69"/>
    <n v="2152"/>
    <s v="Fishwick, Roberta"/>
    <x v="1"/>
    <x v="0"/>
    <x v="0"/>
    <n v="38"/>
    <x v="0"/>
    <x v="1"/>
    <m/>
    <n v="38"/>
    <m/>
    <x v="0"/>
    <x v="0"/>
    <x v="0"/>
  </r>
  <r>
    <x v="0"/>
    <x v="0"/>
    <x v="6"/>
    <x v="13"/>
    <x v="69"/>
    <n v="2265"/>
    <s v="Ginn, Pamela"/>
    <x v="1"/>
    <x v="0"/>
    <x v="0"/>
    <n v="36"/>
    <x v="0"/>
    <x v="1"/>
    <m/>
    <n v="36"/>
    <m/>
    <x v="0"/>
    <x v="0"/>
    <x v="0"/>
  </r>
  <r>
    <x v="0"/>
    <x v="0"/>
    <x v="6"/>
    <x v="13"/>
    <x v="69"/>
    <n v="2286"/>
    <s v="Godwin, Tonya"/>
    <x v="1"/>
    <x v="0"/>
    <x v="0"/>
    <n v="26"/>
    <x v="0"/>
    <x v="1"/>
    <m/>
    <n v="26"/>
    <n v="14"/>
    <x v="0"/>
    <x v="0"/>
    <x v="0"/>
  </r>
  <r>
    <x v="0"/>
    <x v="0"/>
    <x v="6"/>
    <x v="13"/>
    <x v="69"/>
    <n v="2222"/>
    <s v="Hamilton, Patricia"/>
    <x v="1"/>
    <x v="0"/>
    <x v="0"/>
    <n v="32.5"/>
    <x v="0"/>
    <x v="1"/>
    <m/>
    <n v="32.5"/>
    <m/>
    <x v="0"/>
    <x v="0"/>
    <x v="0"/>
  </r>
  <r>
    <x v="0"/>
    <x v="0"/>
    <x v="6"/>
    <x v="13"/>
    <x v="69"/>
    <n v="2280"/>
    <s v="Harrill, Angel"/>
    <x v="1"/>
    <x v="0"/>
    <x v="0"/>
    <n v="32"/>
    <x v="0"/>
    <x v="1"/>
    <m/>
    <n v="32"/>
    <m/>
    <x v="0"/>
    <x v="0"/>
    <x v="0"/>
  </r>
  <r>
    <x v="0"/>
    <x v="0"/>
    <x v="6"/>
    <x v="13"/>
    <x v="69"/>
    <n v="2261"/>
    <s v="Howarth, Amy"/>
    <x v="1"/>
    <x v="0"/>
    <x v="0"/>
    <n v="36"/>
    <x v="0"/>
    <x v="1"/>
    <m/>
    <n v="36"/>
    <m/>
    <x v="0"/>
    <x v="0"/>
    <x v="0"/>
  </r>
  <r>
    <x v="0"/>
    <x v="0"/>
    <x v="6"/>
    <x v="13"/>
    <x v="69"/>
    <n v="2188"/>
    <s v="Jones, Tina"/>
    <x v="1"/>
    <x v="0"/>
    <x v="0"/>
    <n v="16"/>
    <x v="0"/>
    <x v="1"/>
    <m/>
    <n v="16"/>
    <m/>
    <x v="0"/>
    <x v="0"/>
    <x v="0"/>
  </r>
  <r>
    <x v="0"/>
    <x v="0"/>
    <x v="6"/>
    <x v="13"/>
    <x v="69"/>
    <n v="1480"/>
    <s v="Kliever, Debbie J."/>
    <x v="1"/>
    <x v="0"/>
    <x v="0"/>
    <n v="36"/>
    <x v="0"/>
    <x v="1"/>
    <m/>
    <n v="36"/>
    <m/>
    <x v="0"/>
    <x v="0"/>
    <x v="0"/>
  </r>
  <r>
    <x v="0"/>
    <x v="0"/>
    <x v="6"/>
    <x v="13"/>
    <x v="69"/>
    <n v="1391"/>
    <s v="Mason, Judy A."/>
    <x v="1"/>
    <x v="0"/>
    <x v="0"/>
    <n v="36"/>
    <x v="0"/>
    <x v="1"/>
    <m/>
    <n v="36"/>
    <n v="4"/>
    <x v="0"/>
    <x v="0"/>
    <x v="0"/>
  </r>
  <r>
    <x v="0"/>
    <x v="0"/>
    <x v="6"/>
    <x v="13"/>
    <x v="69"/>
    <n v="1558"/>
    <s v="McCluskey, Loreta R."/>
    <x v="1"/>
    <x v="0"/>
    <x v="0"/>
    <n v="36.5"/>
    <x v="0"/>
    <x v="1"/>
    <m/>
    <n v="36.5"/>
    <m/>
    <x v="0"/>
    <x v="0"/>
    <x v="0"/>
  </r>
  <r>
    <x v="0"/>
    <x v="0"/>
    <x v="6"/>
    <x v="13"/>
    <x v="69"/>
    <n v="2127"/>
    <s v="McKee, April"/>
    <x v="1"/>
    <x v="0"/>
    <x v="0"/>
    <n v="36"/>
    <x v="0"/>
    <x v="1"/>
    <m/>
    <n v="36"/>
    <m/>
    <x v="0"/>
    <x v="0"/>
    <x v="0"/>
  </r>
  <r>
    <x v="0"/>
    <x v="0"/>
    <x v="6"/>
    <x v="13"/>
    <x v="69"/>
    <n v="2174"/>
    <s v="Miller, Martha"/>
    <x v="1"/>
    <x v="0"/>
    <x v="0"/>
    <n v="29.25"/>
    <x v="0"/>
    <x v="1"/>
    <m/>
    <n v="29.25"/>
    <m/>
    <x v="0"/>
    <x v="0"/>
    <x v="0"/>
  </r>
  <r>
    <x v="0"/>
    <x v="0"/>
    <x v="6"/>
    <x v="13"/>
    <x v="69"/>
    <n v="1559"/>
    <s v="Nichols, Brenda S."/>
    <x v="1"/>
    <x v="0"/>
    <x v="0"/>
    <n v="38"/>
    <x v="0"/>
    <x v="1"/>
    <m/>
    <n v="38"/>
    <m/>
    <x v="0"/>
    <x v="0"/>
    <x v="0"/>
  </r>
  <r>
    <x v="0"/>
    <x v="0"/>
    <x v="6"/>
    <x v="13"/>
    <x v="69"/>
    <n v="2293"/>
    <s v="Parr, Amanda"/>
    <x v="1"/>
    <x v="0"/>
    <x v="0"/>
    <n v="40"/>
    <x v="0"/>
    <x v="1"/>
    <m/>
    <n v="40"/>
    <m/>
    <x v="0"/>
    <x v="0"/>
    <x v="0"/>
  </r>
  <r>
    <x v="0"/>
    <x v="0"/>
    <x v="6"/>
    <x v="13"/>
    <x v="69"/>
    <n v="2259"/>
    <s v="Peels, Carolyn K."/>
    <x v="1"/>
    <x v="0"/>
    <x v="0"/>
    <n v="36"/>
    <x v="0"/>
    <x v="1"/>
    <m/>
    <n v="36"/>
    <m/>
    <x v="0"/>
    <x v="0"/>
    <x v="0"/>
  </r>
  <r>
    <x v="0"/>
    <x v="0"/>
    <x v="6"/>
    <x v="13"/>
    <x v="69"/>
    <n v="1767"/>
    <s v="Presley, Bernice"/>
    <x v="1"/>
    <x v="0"/>
    <x v="0"/>
    <n v="36"/>
    <x v="0"/>
    <x v="1"/>
    <m/>
    <n v="36"/>
    <m/>
    <x v="0"/>
    <x v="0"/>
    <x v="0"/>
  </r>
  <r>
    <x v="0"/>
    <x v="0"/>
    <x v="6"/>
    <x v="13"/>
    <x v="69"/>
    <n v="1997"/>
    <s v="Roberts, Lisa R."/>
    <x v="1"/>
    <x v="0"/>
    <x v="0"/>
    <n v="36"/>
    <x v="0"/>
    <x v="1"/>
    <m/>
    <n v="36"/>
    <m/>
    <x v="0"/>
    <x v="0"/>
    <x v="0"/>
  </r>
  <r>
    <x v="0"/>
    <x v="0"/>
    <x v="6"/>
    <x v="13"/>
    <x v="69"/>
    <n v="1299"/>
    <s v="Rodgers, Cathy B."/>
    <x v="1"/>
    <x v="0"/>
    <x v="0"/>
    <n v="36"/>
    <x v="0"/>
    <x v="1"/>
    <m/>
    <n v="36"/>
    <m/>
    <x v="0"/>
    <x v="0"/>
    <x v="0"/>
  </r>
  <r>
    <x v="0"/>
    <x v="0"/>
    <x v="7"/>
    <x v="13"/>
    <x v="69"/>
    <n v="2192"/>
    <s v="Rupinski, Angela"/>
    <x v="1"/>
    <x v="0"/>
    <x v="0"/>
    <n v="40"/>
    <x v="0"/>
    <x v="1"/>
    <m/>
    <n v="40"/>
    <m/>
    <x v="0"/>
    <x v="0"/>
    <x v="0"/>
  </r>
  <r>
    <x v="0"/>
    <x v="0"/>
    <x v="6"/>
    <x v="13"/>
    <x v="69"/>
    <n v="1590"/>
    <s v="Russell, Barbara L."/>
    <x v="1"/>
    <x v="0"/>
    <x v="0"/>
    <n v="28"/>
    <x v="0"/>
    <x v="1"/>
    <m/>
    <n v="28"/>
    <m/>
    <x v="0"/>
    <x v="0"/>
    <x v="0"/>
  </r>
  <r>
    <x v="0"/>
    <x v="0"/>
    <x v="6"/>
    <x v="13"/>
    <x v="69"/>
    <n v="1612"/>
    <s v="Self, Janet"/>
    <x v="1"/>
    <x v="0"/>
    <x v="0"/>
    <n v="36"/>
    <x v="0"/>
    <x v="1"/>
    <m/>
    <n v="36"/>
    <m/>
    <x v="0"/>
    <x v="0"/>
    <x v="0"/>
  </r>
  <r>
    <x v="0"/>
    <x v="0"/>
    <x v="6"/>
    <x v="13"/>
    <x v="69"/>
    <n v="2016"/>
    <s v="Torbett, Donna G."/>
    <x v="1"/>
    <x v="0"/>
    <x v="0"/>
    <n v="36"/>
    <x v="0"/>
    <x v="1"/>
    <m/>
    <n v="36"/>
    <m/>
    <x v="0"/>
    <x v="0"/>
    <x v="0"/>
  </r>
  <r>
    <x v="0"/>
    <x v="0"/>
    <x v="6"/>
    <x v="13"/>
    <x v="69"/>
    <n v="2147"/>
    <s v="Watson, Linda L."/>
    <x v="1"/>
    <x v="0"/>
    <x v="0"/>
    <n v="40"/>
    <x v="0"/>
    <x v="1"/>
    <m/>
    <n v="40"/>
    <m/>
    <x v="0"/>
    <x v="0"/>
    <x v="0"/>
  </r>
  <r>
    <x v="0"/>
    <x v="0"/>
    <x v="6"/>
    <x v="13"/>
    <x v="69"/>
    <n v="2154"/>
    <s v="West, Sandra"/>
    <x v="1"/>
    <x v="0"/>
    <x v="0"/>
    <n v="36"/>
    <x v="0"/>
    <x v="1"/>
    <m/>
    <n v="36"/>
    <m/>
    <x v="0"/>
    <x v="0"/>
    <x v="0"/>
  </r>
  <r>
    <x v="0"/>
    <x v="0"/>
    <x v="6"/>
    <x v="13"/>
    <x v="69"/>
    <n v="2244"/>
    <s v="Winter, Esther"/>
    <x v="1"/>
    <x v="0"/>
    <x v="0"/>
    <n v="36"/>
    <x v="0"/>
    <x v="1"/>
    <m/>
    <n v="36"/>
    <m/>
    <x v="0"/>
    <x v="0"/>
    <x v="0"/>
  </r>
  <r>
    <x v="0"/>
    <x v="0"/>
    <x v="3"/>
    <x v="13"/>
    <x v="69"/>
    <n v="2282"/>
    <s v="Young, Karen A."/>
    <x v="1"/>
    <x v="0"/>
    <x v="0"/>
    <n v="40"/>
    <x v="0"/>
    <x v="1"/>
    <m/>
    <n v="40"/>
    <m/>
    <x v="0"/>
    <x v="0"/>
    <x v="0"/>
  </r>
  <r>
    <x v="0"/>
    <x v="0"/>
    <x v="1"/>
    <x v="14"/>
    <x v="69"/>
    <n v="2165"/>
    <s v="Blackshire, Bradly"/>
    <x v="1"/>
    <x v="0"/>
    <x v="0"/>
    <n v="36"/>
    <x v="0"/>
    <x v="1"/>
    <m/>
    <n v="36"/>
    <m/>
    <x v="0"/>
    <x v="0"/>
    <x v="0"/>
  </r>
  <r>
    <x v="0"/>
    <x v="0"/>
    <x v="8"/>
    <x v="14"/>
    <x v="69"/>
    <n v="2177"/>
    <s v="Cannon, James"/>
    <x v="1"/>
    <x v="0"/>
    <x v="0"/>
    <n v="35.75"/>
    <x v="0"/>
    <x v="1"/>
    <m/>
    <n v="35.75"/>
    <m/>
    <x v="0"/>
    <x v="0"/>
    <x v="0"/>
  </r>
  <r>
    <x v="0"/>
    <x v="0"/>
    <x v="1"/>
    <x v="14"/>
    <x v="69"/>
    <n v="1280"/>
    <s v="Cooley, Tammy K."/>
    <x v="1"/>
    <x v="0"/>
    <x v="0"/>
    <n v="40"/>
    <x v="0"/>
    <x v="1"/>
    <m/>
    <n v="40"/>
    <m/>
    <x v="0"/>
    <x v="0"/>
    <x v="0"/>
  </r>
  <r>
    <x v="0"/>
    <x v="0"/>
    <x v="5"/>
    <x v="14"/>
    <x v="69"/>
    <n v="2277"/>
    <s v="Frye, Jason"/>
    <x v="1"/>
    <x v="0"/>
    <x v="0"/>
    <n v="40"/>
    <x v="0"/>
    <x v="1"/>
    <m/>
    <n v="40"/>
    <m/>
    <x v="0"/>
    <x v="0"/>
    <x v="0"/>
  </r>
  <r>
    <x v="0"/>
    <x v="0"/>
    <x v="1"/>
    <x v="14"/>
    <x v="69"/>
    <n v="1684"/>
    <s v="Mckee, Nathan"/>
    <x v="1"/>
    <x v="0"/>
    <x v="0"/>
    <n v="36"/>
    <x v="0"/>
    <x v="1"/>
    <m/>
    <n v="36"/>
    <m/>
    <x v="0"/>
    <x v="0"/>
    <x v="0"/>
  </r>
  <r>
    <x v="0"/>
    <x v="0"/>
    <x v="1"/>
    <x v="14"/>
    <x v="69"/>
    <n v="2242"/>
    <s v="Ridge, Billy"/>
    <x v="1"/>
    <x v="0"/>
    <x v="0"/>
    <n v="28.5"/>
    <x v="0"/>
    <x v="1"/>
    <m/>
    <n v="28.5"/>
    <m/>
    <x v="0"/>
    <x v="0"/>
    <x v="0"/>
  </r>
  <r>
    <x v="0"/>
    <x v="0"/>
    <x v="1"/>
    <x v="14"/>
    <x v="69"/>
    <n v="2220"/>
    <s v="Waddell, Henry"/>
    <x v="1"/>
    <x v="0"/>
    <x v="0"/>
    <n v="26"/>
    <x v="0"/>
    <x v="1"/>
    <m/>
    <n v="26"/>
    <m/>
    <x v="0"/>
    <x v="0"/>
    <x v="0"/>
  </r>
  <r>
    <x v="0"/>
    <x v="0"/>
    <x v="1"/>
    <x v="14"/>
    <x v="69"/>
    <n v="2161"/>
    <s v="Watson, Mark"/>
    <x v="1"/>
    <x v="0"/>
    <x v="0"/>
    <n v="36"/>
    <x v="0"/>
    <x v="1"/>
    <m/>
    <n v="36"/>
    <m/>
    <x v="0"/>
    <x v="0"/>
    <x v="0"/>
  </r>
  <r>
    <x v="0"/>
    <x v="0"/>
    <x v="9"/>
    <x v="15"/>
    <x v="69"/>
    <n v="1520"/>
    <s v="Best, Shirley"/>
    <x v="1"/>
    <x v="0"/>
    <x v="0"/>
    <n v="30"/>
    <x v="0"/>
    <x v="1"/>
    <m/>
    <n v="30"/>
    <n v="10"/>
    <x v="0"/>
    <x v="0"/>
    <x v="0"/>
  </r>
  <r>
    <x v="0"/>
    <x v="0"/>
    <x v="6"/>
    <x v="15"/>
    <x v="69"/>
    <n v="2285"/>
    <s v="Bivens, Diane"/>
    <x v="1"/>
    <x v="0"/>
    <x v="0"/>
    <n v="38"/>
    <x v="0"/>
    <x v="1"/>
    <m/>
    <n v="38"/>
    <m/>
    <x v="0"/>
    <x v="0"/>
    <x v="0"/>
  </r>
  <r>
    <x v="0"/>
    <x v="0"/>
    <x v="9"/>
    <x v="15"/>
    <x v="69"/>
    <n v="1856"/>
    <s v="Bivens, Tammie"/>
    <x v="1"/>
    <x v="0"/>
    <x v="0"/>
    <n v="38"/>
    <x v="0"/>
    <x v="1"/>
    <m/>
    <n v="38"/>
    <m/>
    <x v="0"/>
    <x v="0"/>
    <x v="0"/>
  </r>
  <r>
    <x v="0"/>
    <x v="0"/>
    <x v="6"/>
    <x v="15"/>
    <x v="69"/>
    <n v="2235"/>
    <s v="Clark, Elizabeth"/>
    <x v="1"/>
    <x v="0"/>
    <x v="0"/>
    <n v="37"/>
    <x v="0"/>
    <x v="1"/>
    <m/>
    <n v="37"/>
    <m/>
    <x v="0"/>
    <x v="0"/>
    <x v="0"/>
  </r>
  <r>
    <x v="0"/>
    <x v="0"/>
    <x v="9"/>
    <x v="15"/>
    <x v="69"/>
    <n v="2267"/>
    <s v="Ellis, Kathleen"/>
    <x v="1"/>
    <x v="0"/>
    <x v="0"/>
    <n v="38"/>
    <x v="0"/>
    <x v="1"/>
    <m/>
    <n v="38"/>
    <m/>
    <x v="0"/>
    <x v="0"/>
    <x v="0"/>
  </r>
  <r>
    <x v="0"/>
    <x v="0"/>
    <x v="9"/>
    <x v="15"/>
    <x v="69"/>
    <n v="1107"/>
    <s v="Hall, Mary"/>
    <x v="1"/>
    <x v="0"/>
    <x v="0"/>
    <n v="40"/>
    <x v="0"/>
    <x v="1"/>
    <m/>
    <n v="40"/>
    <m/>
    <x v="0"/>
    <x v="0"/>
    <x v="0"/>
  </r>
  <r>
    <x v="0"/>
    <x v="0"/>
    <x v="9"/>
    <x v="15"/>
    <x v="69"/>
    <n v="1866"/>
    <s v="Harris, Nancy"/>
    <x v="1"/>
    <x v="0"/>
    <x v="0"/>
    <n v="38"/>
    <x v="0"/>
    <x v="1"/>
    <m/>
    <n v="38"/>
    <m/>
    <x v="0"/>
    <x v="0"/>
    <x v="0"/>
  </r>
  <r>
    <x v="0"/>
    <x v="0"/>
    <x v="3"/>
    <x v="15"/>
    <x v="69"/>
    <n v="1967"/>
    <s v="Shaw, Teia L."/>
    <x v="1"/>
    <x v="0"/>
    <x v="0"/>
    <n v="35"/>
    <x v="0"/>
    <x v="1"/>
    <m/>
    <n v="35"/>
    <m/>
    <x v="0"/>
    <x v="0"/>
    <x v="0"/>
  </r>
  <r>
    <x v="0"/>
    <x v="0"/>
    <x v="9"/>
    <x v="15"/>
    <x v="69"/>
    <n v="2272"/>
    <s v="Zimmerman, Miranda"/>
    <x v="1"/>
    <x v="0"/>
    <x v="0"/>
    <n v="40"/>
    <x v="0"/>
    <x v="1"/>
    <m/>
    <n v="40"/>
    <m/>
    <x v="0"/>
    <x v="0"/>
    <x v="0"/>
  </r>
  <r>
    <x v="0"/>
    <x v="0"/>
    <x v="7"/>
    <x v="16"/>
    <x v="69"/>
    <n v="2181"/>
    <s v="Campbell, Lisa M."/>
    <x v="1"/>
    <x v="0"/>
    <x v="0"/>
    <n v="10"/>
    <x v="0"/>
    <x v="1"/>
    <m/>
    <n v="10"/>
    <m/>
    <x v="0"/>
    <x v="0"/>
    <x v="0"/>
  </r>
  <r>
    <x v="0"/>
    <x v="0"/>
    <x v="7"/>
    <x v="16"/>
    <x v="69"/>
    <n v="2193"/>
    <s v="Cannon, Jennifer"/>
    <x v="1"/>
    <x v="0"/>
    <x v="0"/>
    <n v="36"/>
    <x v="0"/>
    <x v="1"/>
    <m/>
    <n v="36"/>
    <m/>
    <x v="0"/>
    <x v="0"/>
    <x v="0"/>
  </r>
  <r>
    <x v="0"/>
    <x v="0"/>
    <x v="4"/>
    <x v="16"/>
    <x v="69"/>
    <n v="2238"/>
    <s v="Carey, Laura"/>
    <x v="1"/>
    <x v="0"/>
    <x v="0"/>
    <n v="40"/>
    <x v="0"/>
    <x v="1"/>
    <m/>
    <n v="40"/>
    <m/>
    <x v="0"/>
    <x v="0"/>
    <x v="0"/>
  </r>
  <r>
    <x v="0"/>
    <x v="0"/>
    <x v="7"/>
    <x v="16"/>
    <x v="69"/>
    <n v="2283"/>
    <s v="Frye, Rachelle"/>
    <x v="1"/>
    <x v="0"/>
    <x v="0"/>
    <n v="36"/>
    <x v="0"/>
    <x v="1"/>
    <m/>
    <n v="36"/>
    <m/>
    <x v="0"/>
    <x v="0"/>
    <x v="0"/>
  </r>
  <r>
    <x v="0"/>
    <x v="0"/>
    <x v="7"/>
    <x v="16"/>
    <x v="69"/>
    <n v="2045"/>
    <s v="Mcinerney, Renee L."/>
    <x v="1"/>
    <x v="0"/>
    <x v="0"/>
    <n v="38"/>
    <x v="0"/>
    <x v="1"/>
    <m/>
    <n v="38"/>
    <m/>
    <x v="0"/>
    <x v="0"/>
    <x v="0"/>
  </r>
  <r>
    <x v="0"/>
    <x v="0"/>
    <x v="5"/>
    <x v="17"/>
    <x v="69"/>
    <n v="1596"/>
    <s v="Harrison, Charles"/>
    <x v="1"/>
    <x v="0"/>
    <x v="0"/>
    <n v="39.5"/>
    <x v="0"/>
    <x v="1"/>
    <m/>
    <n v="39.5"/>
    <m/>
    <x v="0"/>
    <x v="0"/>
    <x v="0"/>
  </r>
  <r>
    <x v="0"/>
    <x v="0"/>
    <x v="5"/>
    <x v="18"/>
    <x v="69"/>
    <n v="1575"/>
    <s v="Gable, James D."/>
    <x v="1"/>
    <x v="0"/>
    <x v="0"/>
    <n v="38.5"/>
    <x v="0"/>
    <x v="1"/>
    <m/>
    <n v="38.5"/>
    <m/>
    <x v="0"/>
    <x v="0"/>
    <x v="0"/>
  </r>
  <r>
    <x v="0"/>
    <x v="0"/>
    <x v="8"/>
    <x v="19"/>
    <x v="69"/>
    <n v="2089"/>
    <s v="Cole, Joseph A."/>
    <x v="1"/>
    <x v="0"/>
    <x v="0"/>
    <n v="30"/>
    <x v="0"/>
    <x v="1"/>
    <m/>
    <n v="30"/>
    <n v="10"/>
    <x v="0"/>
    <x v="0"/>
    <x v="0"/>
  </r>
  <r>
    <x v="0"/>
    <x v="0"/>
    <x v="8"/>
    <x v="19"/>
    <x v="69"/>
    <n v="2169"/>
    <s v="Zimmerman, Donald E."/>
    <x v="1"/>
    <x v="0"/>
    <x v="0"/>
    <n v="40"/>
    <x v="0"/>
    <x v="1"/>
    <m/>
    <n v="40"/>
    <m/>
    <x v="0"/>
    <x v="0"/>
    <x v="0"/>
  </r>
  <r>
    <x v="0"/>
    <x v="0"/>
    <x v="0"/>
    <x v="0"/>
    <x v="70"/>
    <n v="2069"/>
    <s v="Bibee, Ronald S."/>
    <x v="0"/>
    <x v="0"/>
    <x v="0"/>
    <n v="40"/>
    <x v="0"/>
    <x v="1"/>
    <m/>
    <m/>
    <m/>
    <x v="0"/>
    <x v="0"/>
    <x v="0"/>
  </r>
  <r>
    <x v="0"/>
    <x v="0"/>
    <x v="0"/>
    <x v="0"/>
    <x v="70"/>
    <n v="1435"/>
    <s v="Bores, Carie L."/>
    <x v="0"/>
    <x v="0"/>
    <x v="0"/>
    <n v="40"/>
    <x v="0"/>
    <x v="1"/>
    <m/>
    <m/>
    <m/>
    <x v="0"/>
    <x v="0"/>
    <x v="0"/>
  </r>
  <r>
    <x v="0"/>
    <x v="0"/>
    <x v="0"/>
    <x v="0"/>
    <x v="70"/>
    <n v="2290"/>
    <s v="Garza, Cody"/>
    <x v="0"/>
    <x v="0"/>
    <x v="0"/>
    <n v="40"/>
    <x v="0"/>
    <x v="1"/>
    <m/>
    <m/>
    <m/>
    <x v="0"/>
    <x v="0"/>
    <x v="0"/>
  </r>
  <r>
    <x v="0"/>
    <x v="0"/>
    <x v="0"/>
    <x v="0"/>
    <x v="70"/>
    <n v="2296"/>
    <s v="Miller, Caleb"/>
    <x v="1"/>
    <x v="0"/>
    <x v="0"/>
    <n v="43"/>
    <x v="0"/>
    <x v="1"/>
    <m/>
    <n v="43"/>
    <m/>
    <x v="0"/>
    <x v="0"/>
    <x v="0"/>
  </r>
  <r>
    <x v="0"/>
    <x v="0"/>
    <x v="0"/>
    <x v="0"/>
    <x v="70"/>
    <n v="2292"/>
    <s v="Reagan, Lindsey"/>
    <x v="1"/>
    <x v="0"/>
    <x v="0"/>
    <n v="40"/>
    <x v="0"/>
    <x v="1"/>
    <m/>
    <n v="40"/>
    <m/>
    <x v="0"/>
    <x v="0"/>
    <x v="0"/>
  </r>
  <r>
    <x v="0"/>
    <x v="0"/>
    <x v="0"/>
    <x v="0"/>
    <x v="70"/>
    <n v="2279"/>
    <s v="Spalding, Kyle"/>
    <x v="0"/>
    <x v="0"/>
    <x v="0"/>
    <n v="40"/>
    <x v="0"/>
    <x v="1"/>
    <m/>
    <m/>
    <m/>
    <x v="0"/>
    <x v="0"/>
    <x v="0"/>
  </r>
  <r>
    <x v="0"/>
    <x v="0"/>
    <x v="0"/>
    <x v="0"/>
    <x v="70"/>
    <n v="2076"/>
    <s v="Stephens, Andrew"/>
    <x v="1"/>
    <x v="0"/>
    <x v="0"/>
    <n v="0"/>
    <x v="0"/>
    <x v="1"/>
    <m/>
    <m/>
    <m/>
    <x v="0"/>
    <x v="0"/>
    <x v="0"/>
  </r>
  <r>
    <x v="0"/>
    <x v="0"/>
    <x v="0"/>
    <x v="0"/>
    <x v="70"/>
    <n v="2185"/>
    <s v="Watson, Tamitha"/>
    <x v="0"/>
    <x v="0"/>
    <x v="0"/>
    <n v="40"/>
    <x v="0"/>
    <x v="1"/>
    <m/>
    <m/>
    <m/>
    <x v="0"/>
    <x v="0"/>
    <x v="0"/>
  </r>
  <r>
    <x v="0"/>
    <x v="0"/>
    <x v="0"/>
    <x v="0"/>
    <x v="70"/>
    <n v="1079"/>
    <s v="Wilson, Jim"/>
    <x v="0"/>
    <x v="0"/>
    <x v="0"/>
    <n v="40"/>
    <x v="0"/>
    <x v="1"/>
    <m/>
    <m/>
    <m/>
    <x v="0"/>
    <x v="0"/>
    <x v="0"/>
  </r>
  <r>
    <x v="0"/>
    <x v="0"/>
    <x v="0"/>
    <x v="1"/>
    <x v="70"/>
    <n v="1481"/>
    <s v="Dodd, Alex E."/>
    <x v="1"/>
    <x v="0"/>
    <x v="0"/>
    <n v="40"/>
    <x v="0"/>
    <x v="1"/>
    <m/>
    <n v="40"/>
    <m/>
    <x v="0"/>
    <x v="0"/>
    <x v="0"/>
  </r>
  <r>
    <x v="0"/>
    <x v="0"/>
    <x v="0"/>
    <x v="1"/>
    <x v="70"/>
    <n v="2007"/>
    <s v="Dodd, Patricia A."/>
    <x v="1"/>
    <x v="0"/>
    <x v="0"/>
    <n v="40"/>
    <x v="0"/>
    <x v="1"/>
    <m/>
    <n v="40"/>
    <m/>
    <x v="0"/>
    <x v="0"/>
    <x v="0"/>
  </r>
  <r>
    <x v="0"/>
    <x v="0"/>
    <x v="0"/>
    <x v="1"/>
    <x v="70"/>
    <n v="1897"/>
    <s v="Lee, Wayne P."/>
    <x v="0"/>
    <x v="0"/>
    <x v="0"/>
    <n v="40"/>
    <x v="0"/>
    <x v="1"/>
    <m/>
    <m/>
    <m/>
    <x v="0"/>
    <x v="0"/>
    <x v="0"/>
  </r>
  <r>
    <x v="0"/>
    <x v="0"/>
    <x v="0"/>
    <x v="2"/>
    <x v="70"/>
    <n v="1810"/>
    <s v="Damstetter, Suzanne"/>
    <x v="0"/>
    <x v="0"/>
    <x v="0"/>
    <n v="40"/>
    <x v="0"/>
    <x v="1"/>
    <m/>
    <m/>
    <m/>
    <x v="0"/>
    <x v="0"/>
    <x v="0"/>
  </r>
  <r>
    <x v="0"/>
    <x v="0"/>
    <x v="0"/>
    <x v="2"/>
    <x v="70"/>
    <n v="2179"/>
    <s v="Deiter, Nancy"/>
    <x v="1"/>
    <x v="0"/>
    <x v="0"/>
    <n v="40"/>
    <x v="0"/>
    <x v="1"/>
    <m/>
    <n v="40"/>
    <m/>
    <x v="0"/>
    <x v="0"/>
    <x v="0"/>
  </r>
  <r>
    <x v="0"/>
    <x v="0"/>
    <x v="0"/>
    <x v="2"/>
    <x v="70"/>
    <n v="1831"/>
    <s v="Simmons, Kristie"/>
    <x v="1"/>
    <x v="0"/>
    <x v="0"/>
    <n v="39.75"/>
    <x v="0"/>
    <x v="1"/>
    <m/>
    <n v="39.75"/>
    <m/>
    <x v="0"/>
    <x v="0"/>
    <x v="0"/>
  </r>
  <r>
    <x v="0"/>
    <x v="0"/>
    <x v="0"/>
    <x v="3"/>
    <x v="70"/>
    <n v="1024"/>
    <s v="Hillard, Gary L."/>
    <x v="0"/>
    <x v="0"/>
    <x v="0"/>
    <n v="40"/>
    <x v="0"/>
    <x v="1"/>
    <m/>
    <m/>
    <m/>
    <x v="0"/>
    <x v="0"/>
    <x v="0"/>
  </r>
  <r>
    <x v="0"/>
    <x v="0"/>
    <x v="0"/>
    <x v="3"/>
    <x v="70"/>
    <n v="1027"/>
    <s v="Howard, Michael"/>
    <x v="0"/>
    <x v="0"/>
    <x v="0"/>
    <n v="40"/>
    <x v="0"/>
    <x v="1"/>
    <m/>
    <m/>
    <m/>
    <x v="0"/>
    <x v="0"/>
    <x v="0"/>
  </r>
  <r>
    <x v="0"/>
    <x v="0"/>
    <x v="0"/>
    <x v="3"/>
    <x v="70"/>
    <n v="1536"/>
    <s v="Mcinerney, Melvin W."/>
    <x v="1"/>
    <x v="0"/>
    <x v="0"/>
    <n v="32.25"/>
    <x v="0"/>
    <x v="1"/>
    <m/>
    <n v="32.25"/>
    <m/>
    <x v="0"/>
    <x v="0"/>
    <x v="0"/>
  </r>
  <r>
    <x v="0"/>
    <x v="0"/>
    <x v="0"/>
    <x v="3"/>
    <x v="70"/>
    <n v="2034"/>
    <s v="Powers, Joshua"/>
    <x v="0"/>
    <x v="0"/>
    <x v="0"/>
    <n v="40"/>
    <x v="0"/>
    <x v="1"/>
    <m/>
    <m/>
    <m/>
    <x v="0"/>
    <x v="0"/>
    <x v="0"/>
  </r>
  <r>
    <x v="0"/>
    <x v="0"/>
    <x v="0"/>
    <x v="3"/>
    <x v="70"/>
    <n v="1420"/>
    <s v="Simmons, James T."/>
    <x v="0"/>
    <x v="0"/>
    <x v="0"/>
    <n v="40"/>
    <x v="0"/>
    <x v="1"/>
    <m/>
    <m/>
    <m/>
    <x v="0"/>
    <x v="0"/>
    <x v="0"/>
  </r>
  <r>
    <x v="0"/>
    <x v="0"/>
    <x v="0"/>
    <x v="4"/>
    <x v="70"/>
    <n v="2100"/>
    <s v="Glenn, Kristy"/>
    <x v="1"/>
    <x v="0"/>
    <x v="0"/>
    <n v="0"/>
    <x v="0"/>
    <x v="1"/>
    <m/>
    <m/>
    <m/>
    <x v="0"/>
    <x v="0"/>
    <x v="0"/>
  </r>
  <r>
    <x v="0"/>
    <x v="0"/>
    <x v="0"/>
    <x v="5"/>
    <x v="70"/>
    <n v="1717"/>
    <s v="Burchfield, Jeannie"/>
    <x v="1"/>
    <x v="0"/>
    <x v="0"/>
    <n v="40"/>
    <x v="0"/>
    <x v="1"/>
    <m/>
    <n v="40"/>
    <m/>
    <x v="0"/>
    <x v="0"/>
    <x v="0"/>
  </r>
  <r>
    <x v="0"/>
    <x v="0"/>
    <x v="0"/>
    <x v="5"/>
    <x v="70"/>
    <n v="2122"/>
    <s v="Denton, Ashley"/>
    <x v="1"/>
    <x v="0"/>
    <x v="0"/>
    <n v="40"/>
    <x v="0"/>
    <x v="1"/>
    <m/>
    <n v="40"/>
    <m/>
    <x v="0"/>
    <x v="0"/>
    <x v="0"/>
  </r>
  <r>
    <x v="0"/>
    <x v="0"/>
    <x v="0"/>
    <x v="5"/>
    <x v="70"/>
    <n v="1968"/>
    <s v="Duncan, Ginger"/>
    <x v="1"/>
    <x v="0"/>
    <x v="0"/>
    <n v="40"/>
    <x v="0"/>
    <x v="1"/>
    <m/>
    <n v="40"/>
    <m/>
    <x v="0"/>
    <x v="0"/>
    <x v="0"/>
  </r>
  <r>
    <x v="0"/>
    <x v="0"/>
    <x v="0"/>
    <x v="5"/>
    <x v="70"/>
    <n v="1904"/>
    <s v="Murr, Sherry"/>
    <x v="1"/>
    <x v="0"/>
    <x v="0"/>
    <n v="40"/>
    <x v="0"/>
    <x v="1"/>
    <m/>
    <n v="40"/>
    <m/>
    <x v="0"/>
    <x v="0"/>
    <x v="0"/>
  </r>
  <r>
    <x v="0"/>
    <x v="0"/>
    <x v="0"/>
    <x v="5"/>
    <x v="70"/>
    <n v="2225"/>
    <s v="Sexton, Holly"/>
    <x v="1"/>
    <x v="0"/>
    <x v="0"/>
    <n v="40"/>
    <x v="0"/>
    <x v="1"/>
    <m/>
    <n v="40"/>
    <m/>
    <x v="0"/>
    <x v="0"/>
    <x v="0"/>
  </r>
  <r>
    <x v="0"/>
    <x v="0"/>
    <x v="0"/>
    <x v="6"/>
    <x v="70"/>
    <n v="2230"/>
    <s v="Payne, Donna"/>
    <x v="1"/>
    <x v="0"/>
    <x v="0"/>
    <n v="37.25"/>
    <x v="0"/>
    <x v="1"/>
    <m/>
    <n v="37.25"/>
    <m/>
    <x v="0"/>
    <x v="0"/>
    <x v="0"/>
  </r>
  <r>
    <x v="0"/>
    <x v="0"/>
    <x v="0"/>
    <x v="20"/>
    <x v="70"/>
    <n v="2260"/>
    <s v="Lake, Stephanie"/>
    <x v="1"/>
    <x v="0"/>
    <x v="0"/>
    <n v="40"/>
    <x v="0"/>
    <x v="1"/>
    <m/>
    <n v="40"/>
    <m/>
    <x v="0"/>
    <x v="0"/>
    <x v="0"/>
  </r>
  <r>
    <x v="0"/>
    <x v="0"/>
    <x v="0"/>
    <x v="7"/>
    <x v="70"/>
    <n v="1933"/>
    <s v="Harris, Teresa"/>
    <x v="1"/>
    <x v="0"/>
    <x v="0"/>
    <n v="40"/>
    <x v="0"/>
    <x v="1"/>
    <m/>
    <n v="40"/>
    <m/>
    <x v="0"/>
    <x v="0"/>
    <x v="0"/>
  </r>
  <r>
    <x v="0"/>
    <x v="0"/>
    <x v="2"/>
    <x v="8"/>
    <x v="70"/>
    <n v="1917"/>
    <s v="Rigley, Eric"/>
    <x v="0"/>
    <x v="0"/>
    <x v="0"/>
    <n v="40"/>
    <x v="0"/>
    <x v="1"/>
    <m/>
    <m/>
    <m/>
    <x v="0"/>
    <x v="0"/>
    <x v="0"/>
  </r>
  <r>
    <x v="0"/>
    <x v="0"/>
    <x v="2"/>
    <x v="8"/>
    <x v="70"/>
    <n v="2149"/>
    <s v="Robillard, Mathew"/>
    <x v="0"/>
    <x v="0"/>
    <x v="0"/>
    <n v="40"/>
    <x v="0"/>
    <x v="1"/>
    <m/>
    <m/>
    <m/>
    <x v="0"/>
    <x v="0"/>
    <x v="0"/>
  </r>
  <r>
    <x v="0"/>
    <x v="0"/>
    <x v="2"/>
    <x v="9"/>
    <x v="70"/>
    <n v="2140"/>
    <s v="Langea-Spradlin, Catherine A."/>
    <x v="1"/>
    <x v="0"/>
    <x v="0"/>
    <n v="40"/>
    <x v="0"/>
    <x v="1"/>
    <m/>
    <n v="40"/>
    <m/>
    <x v="0"/>
    <x v="0"/>
    <x v="0"/>
  </r>
  <r>
    <x v="0"/>
    <x v="0"/>
    <x v="2"/>
    <x v="9"/>
    <x v="70"/>
    <n v="1637"/>
    <s v="Poindexter, Diane"/>
    <x v="1"/>
    <x v="0"/>
    <x v="0"/>
    <n v="40"/>
    <x v="0"/>
    <x v="1"/>
    <n v="0.5"/>
    <n v="40"/>
    <m/>
    <x v="0"/>
    <x v="0"/>
    <x v="0"/>
  </r>
  <r>
    <x v="0"/>
    <x v="0"/>
    <x v="2"/>
    <x v="10"/>
    <x v="70"/>
    <n v="2240"/>
    <s v="Gaffney, Walker"/>
    <x v="1"/>
    <x v="0"/>
    <x v="0"/>
    <n v="29.5"/>
    <x v="0"/>
    <x v="1"/>
    <m/>
    <n v="29.5"/>
    <m/>
    <x v="0"/>
    <x v="0"/>
    <x v="0"/>
  </r>
  <r>
    <x v="0"/>
    <x v="0"/>
    <x v="3"/>
    <x v="11"/>
    <x v="70"/>
    <n v="2281"/>
    <s v="Allmon, Karrie"/>
    <x v="1"/>
    <x v="0"/>
    <x v="0"/>
    <n v="1"/>
    <x v="0"/>
    <x v="1"/>
    <m/>
    <n v="1"/>
    <n v="19"/>
    <x v="0"/>
    <x v="0"/>
    <x v="0"/>
  </r>
  <r>
    <x v="0"/>
    <x v="0"/>
    <x v="3"/>
    <x v="11"/>
    <x v="70"/>
    <n v="2268"/>
    <s v="Gibson, Sarah"/>
    <x v="1"/>
    <x v="0"/>
    <x v="0"/>
    <n v="40"/>
    <x v="0"/>
    <x v="1"/>
    <n v="4"/>
    <n v="40"/>
    <m/>
    <x v="0"/>
    <x v="0"/>
    <x v="0"/>
  </r>
  <r>
    <x v="0"/>
    <x v="0"/>
    <x v="3"/>
    <x v="11"/>
    <x v="70"/>
    <n v="1993"/>
    <s v="Gibson, Tiffany D."/>
    <x v="1"/>
    <x v="0"/>
    <x v="0"/>
    <n v="38"/>
    <x v="0"/>
    <x v="1"/>
    <m/>
    <n v="38"/>
    <m/>
    <x v="0"/>
    <x v="0"/>
    <x v="0"/>
  </r>
  <r>
    <x v="0"/>
    <x v="0"/>
    <x v="3"/>
    <x v="11"/>
    <x v="70"/>
    <n v="2245"/>
    <s v="Hall, Terry"/>
    <x v="1"/>
    <x v="0"/>
    <x v="0"/>
    <n v="40"/>
    <x v="0"/>
    <x v="1"/>
    <m/>
    <n v="40"/>
    <m/>
    <x v="0"/>
    <x v="0"/>
    <x v="0"/>
  </r>
  <r>
    <x v="0"/>
    <x v="0"/>
    <x v="3"/>
    <x v="11"/>
    <x v="70"/>
    <n v="2287"/>
    <s v="Hicks, Dylan"/>
    <x v="1"/>
    <x v="0"/>
    <x v="0"/>
    <n v="30"/>
    <x v="0"/>
    <x v="1"/>
    <m/>
    <n v="30"/>
    <n v="6"/>
    <x v="0"/>
    <x v="0"/>
    <x v="0"/>
  </r>
  <r>
    <x v="0"/>
    <x v="0"/>
    <x v="3"/>
    <x v="11"/>
    <x v="70"/>
    <n v="2291"/>
    <s v="Jackson, Emily"/>
    <x v="1"/>
    <x v="0"/>
    <x v="0"/>
    <n v="20"/>
    <x v="0"/>
    <x v="1"/>
    <m/>
    <n v="20"/>
    <n v="20"/>
    <x v="0"/>
    <x v="0"/>
    <x v="0"/>
  </r>
  <r>
    <x v="0"/>
    <x v="0"/>
    <x v="3"/>
    <x v="11"/>
    <x v="70"/>
    <n v="1749"/>
    <s v="Peels, Timothy L."/>
    <x v="1"/>
    <x v="0"/>
    <x v="0"/>
    <n v="35"/>
    <x v="0"/>
    <x v="1"/>
    <m/>
    <n v="35"/>
    <n v="10"/>
    <x v="0"/>
    <x v="0"/>
    <x v="0"/>
  </r>
  <r>
    <x v="0"/>
    <x v="0"/>
    <x v="4"/>
    <x v="11"/>
    <x v="70"/>
    <n v="2294"/>
    <s v="Poff, Jessica"/>
    <x v="1"/>
    <x v="0"/>
    <x v="0"/>
    <n v="40"/>
    <x v="0"/>
    <x v="1"/>
    <n v="5"/>
    <n v="40"/>
    <m/>
    <x v="0"/>
    <x v="0"/>
    <x v="0"/>
  </r>
  <r>
    <x v="0"/>
    <x v="0"/>
    <x v="6"/>
    <x v="11"/>
    <x v="70"/>
    <n v="2295"/>
    <s v="Shultz, Bridget"/>
    <x v="1"/>
    <x v="0"/>
    <x v="0"/>
    <n v="25"/>
    <x v="0"/>
    <x v="1"/>
    <m/>
    <n v="25"/>
    <m/>
    <x v="0"/>
    <x v="0"/>
    <x v="0"/>
  </r>
  <r>
    <x v="0"/>
    <x v="0"/>
    <x v="3"/>
    <x v="11"/>
    <x v="70"/>
    <n v="2284"/>
    <s v="Underwood, Tracy"/>
    <x v="1"/>
    <x v="0"/>
    <x v="0"/>
    <n v="30"/>
    <x v="0"/>
    <x v="1"/>
    <m/>
    <n v="30"/>
    <n v="10"/>
    <x v="0"/>
    <x v="0"/>
    <x v="0"/>
  </r>
  <r>
    <x v="0"/>
    <x v="0"/>
    <x v="3"/>
    <x v="11"/>
    <x v="70"/>
    <n v="2166"/>
    <s v="Yokley, Clifford E."/>
    <x v="1"/>
    <x v="0"/>
    <x v="0"/>
    <n v="40"/>
    <x v="0"/>
    <x v="1"/>
    <m/>
    <n v="40"/>
    <m/>
    <x v="0"/>
    <x v="0"/>
    <x v="0"/>
  </r>
  <r>
    <x v="0"/>
    <x v="0"/>
    <x v="1"/>
    <x v="12"/>
    <x v="70"/>
    <n v="1410"/>
    <s v="Cooper, Alice F."/>
    <x v="1"/>
    <x v="0"/>
    <x v="0"/>
    <n v="40"/>
    <x v="0"/>
    <x v="1"/>
    <n v="6"/>
    <n v="40"/>
    <m/>
    <x v="0"/>
    <x v="0"/>
    <x v="0"/>
  </r>
  <r>
    <x v="0"/>
    <x v="0"/>
    <x v="5"/>
    <x v="12"/>
    <x v="70"/>
    <n v="2203"/>
    <s v="Hicks, Lisa"/>
    <x v="1"/>
    <x v="0"/>
    <x v="0"/>
    <n v="30"/>
    <x v="0"/>
    <x v="1"/>
    <m/>
    <n v="30"/>
    <m/>
    <x v="0"/>
    <x v="0"/>
    <x v="0"/>
  </r>
  <r>
    <x v="0"/>
    <x v="0"/>
    <x v="9"/>
    <x v="12"/>
    <x v="70"/>
    <n v="2264"/>
    <s v="Lee, Mary"/>
    <x v="1"/>
    <x v="0"/>
    <x v="0"/>
    <n v="40"/>
    <x v="0"/>
    <x v="1"/>
    <n v="6.25"/>
    <n v="40"/>
    <m/>
    <x v="0"/>
    <x v="0"/>
    <x v="0"/>
  </r>
  <r>
    <x v="0"/>
    <x v="0"/>
    <x v="1"/>
    <x v="12"/>
    <x v="70"/>
    <n v="1206"/>
    <s v="Lorenz, Viola B."/>
    <x v="1"/>
    <x v="0"/>
    <x v="0"/>
    <n v="40"/>
    <x v="0"/>
    <x v="1"/>
    <m/>
    <n v="40"/>
    <n v="40"/>
    <x v="0"/>
    <x v="0"/>
    <x v="0"/>
  </r>
  <r>
    <x v="0"/>
    <x v="0"/>
    <x v="4"/>
    <x v="12"/>
    <x v="70"/>
    <n v="2297"/>
    <s v="Raby, Dolores"/>
    <x v="1"/>
    <x v="0"/>
    <x v="0"/>
    <n v="40"/>
    <x v="0"/>
    <x v="1"/>
    <n v="5"/>
    <n v="40"/>
    <m/>
    <x v="0"/>
    <x v="0"/>
    <x v="0"/>
  </r>
  <r>
    <x v="0"/>
    <x v="0"/>
    <x v="6"/>
    <x v="12"/>
    <x v="70"/>
    <n v="2162"/>
    <s v="Williams, Savannah"/>
    <x v="1"/>
    <x v="0"/>
    <x v="0"/>
    <n v="31"/>
    <x v="0"/>
    <x v="1"/>
    <m/>
    <n v="31"/>
    <m/>
    <x v="0"/>
    <x v="0"/>
    <x v="0"/>
  </r>
  <r>
    <x v="0"/>
    <x v="0"/>
    <x v="6"/>
    <x v="13"/>
    <x v="70"/>
    <n v="2175"/>
    <s v="Akulic, Marlene"/>
    <x v="1"/>
    <x v="0"/>
    <x v="0"/>
    <n v="38.25"/>
    <x v="0"/>
    <x v="1"/>
    <m/>
    <n v="38.25"/>
    <m/>
    <x v="0"/>
    <x v="0"/>
    <x v="0"/>
  </r>
  <r>
    <x v="0"/>
    <x v="0"/>
    <x v="6"/>
    <x v="13"/>
    <x v="70"/>
    <n v="1355"/>
    <s v="Arp, Peggy A."/>
    <x v="1"/>
    <x v="0"/>
    <x v="0"/>
    <n v="36"/>
    <x v="0"/>
    <x v="1"/>
    <m/>
    <n v="36"/>
    <m/>
    <x v="0"/>
    <x v="0"/>
    <x v="0"/>
  </r>
  <r>
    <x v="0"/>
    <x v="0"/>
    <x v="6"/>
    <x v="13"/>
    <x v="70"/>
    <n v="2205"/>
    <s v="Bivens, Carolyn"/>
    <x v="1"/>
    <x v="0"/>
    <x v="0"/>
    <n v="38"/>
    <x v="0"/>
    <x v="1"/>
    <m/>
    <n v="38"/>
    <m/>
    <x v="0"/>
    <x v="0"/>
    <x v="0"/>
  </r>
  <r>
    <x v="0"/>
    <x v="0"/>
    <x v="6"/>
    <x v="13"/>
    <x v="70"/>
    <n v="2229"/>
    <s v="Bledsoe, Amy"/>
    <x v="1"/>
    <x v="0"/>
    <x v="0"/>
    <n v="40"/>
    <x v="0"/>
    <x v="1"/>
    <n v="6"/>
    <n v="40"/>
    <m/>
    <x v="0"/>
    <x v="0"/>
    <x v="0"/>
  </r>
  <r>
    <x v="0"/>
    <x v="0"/>
    <x v="6"/>
    <x v="13"/>
    <x v="70"/>
    <n v="2041"/>
    <s v="Bohannon, Barbara"/>
    <x v="1"/>
    <x v="0"/>
    <x v="0"/>
    <n v="40"/>
    <x v="0"/>
    <x v="1"/>
    <n v="6"/>
    <n v="40"/>
    <m/>
    <x v="0"/>
    <x v="0"/>
    <x v="0"/>
  </r>
  <r>
    <x v="0"/>
    <x v="0"/>
    <x v="6"/>
    <x v="13"/>
    <x v="70"/>
    <n v="2190"/>
    <s v="Bookout, Nancy"/>
    <x v="1"/>
    <x v="0"/>
    <x v="0"/>
    <n v="36"/>
    <x v="0"/>
    <x v="1"/>
    <m/>
    <n v="36"/>
    <m/>
    <x v="0"/>
    <x v="0"/>
    <x v="0"/>
  </r>
  <r>
    <x v="0"/>
    <x v="0"/>
    <x v="6"/>
    <x v="13"/>
    <x v="70"/>
    <n v="2039"/>
    <s v="Brooks, Tammy C."/>
    <x v="1"/>
    <x v="0"/>
    <x v="0"/>
    <n v="40"/>
    <x v="0"/>
    <x v="1"/>
    <n v="4.25"/>
    <n v="40"/>
    <n v="2"/>
    <x v="0"/>
    <x v="0"/>
    <x v="0"/>
  </r>
  <r>
    <x v="0"/>
    <x v="0"/>
    <x v="6"/>
    <x v="13"/>
    <x v="70"/>
    <n v="1978"/>
    <s v="Bryan, Eva J."/>
    <x v="1"/>
    <x v="0"/>
    <x v="0"/>
    <n v="40"/>
    <x v="0"/>
    <x v="1"/>
    <n v="6"/>
    <n v="40"/>
    <m/>
    <x v="0"/>
    <x v="0"/>
    <x v="0"/>
  </r>
  <r>
    <x v="0"/>
    <x v="0"/>
    <x v="6"/>
    <x v="13"/>
    <x v="70"/>
    <n v="2156"/>
    <s v="Bryan, Sheena L."/>
    <x v="1"/>
    <x v="0"/>
    <x v="0"/>
    <n v="30"/>
    <x v="0"/>
    <x v="1"/>
    <m/>
    <n v="30"/>
    <m/>
    <x v="0"/>
    <x v="0"/>
    <x v="0"/>
  </r>
  <r>
    <x v="0"/>
    <x v="0"/>
    <x v="6"/>
    <x v="13"/>
    <x v="70"/>
    <n v="2243"/>
    <s v="Campos, Susan"/>
    <x v="1"/>
    <x v="0"/>
    <x v="0"/>
    <n v="36"/>
    <x v="0"/>
    <x v="1"/>
    <m/>
    <n v="36"/>
    <m/>
    <x v="0"/>
    <x v="0"/>
    <x v="0"/>
  </r>
  <r>
    <x v="0"/>
    <x v="0"/>
    <x v="0"/>
    <x v="13"/>
    <x v="70"/>
    <n v="1010"/>
    <s v="Carroll, Robin M."/>
    <x v="1"/>
    <x v="0"/>
    <x v="0"/>
    <n v="4"/>
    <x v="0"/>
    <x v="1"/>
    <m/>
    <n v="4"/>
    <n v="36"/>
    <x v="0"/>
    <x v="0"/>
    <x v="0"/>
  </r>
  <r>
    <x v="0"/>
    <x v="0"/>
    <x v="6"/>
    <x v="13"/>
    <x v="70"/>
    <n v="2068"/>
    <s v="Cathcart, Bess L."/>
    <x v="1"/>
    <x v="0"/>
    <x v="0"/>
    <n v="38"/>
    <x v="0"/>
    <x v="1"/>
    <m/>
    <n v="38"/>
    <m/>
    <x v="0"/>
    <x v="0"/>
    <x v="0"/>
  </r>
  <r>
    <x v="0"/>
    <x v="0"/>
    <x v="6"/>
    <x v="13"/>
    <x v="70"/>
    <n v="2098"/>
    <s v="Childress, Stacy M."/>
    <x v="1"/>
    <x v="0"/>
    <x v="0"/>
    <n v="38"/>
    <x v="0"/>
    <x v="1"/>
    <m/>
    <n v="38"/>
    <m/>
    <x v="0"/>
    <x v="0"/>
    <x v="0"/>
  </r>
  <r>
    <x v="0"/>
    <x v="0"/>
    <x v="6"/>
    <x v="13"/>
    <x v="70"/>
    <n v="2131"/>
    <s v="Collette, Stephanie"/>
    <x v="1"/>
    <x v="0"/>
    <x v="0"/>
    <n v="36"/>
    <x v="0"/>
    <x v="1"/>
    <m/>
    <n v="36"/>
    <m/>
    <x v="0"/>
    <x v="0"/>
    <x v="0"/>
  </r>
  <r>
    <x v="0"/>
    <x v="0"/>
    <x v="6"/>
    <x v="13"/>
    <x v="70"/>
    <n v="2183"/>
    <s v="Cooper, Elizabeth T."/>
    <x v="1"/>
    <x v="0"/>
    <x v="0"/>
    <n v="39"/>
    <x v="0"/>
    <x v="1"/>
    <m/>
    <n v="39"/>
    <m/>
    <x v="0"/>
    <x v="0"/>
    <x v="0"/>
  </r>
  <r>
    <x v="0"/>
    <x v="0"/>
    <x v="6"/>
    <x v="13"/>
    <x v="70"/>
    <n v="2269"/>
    <s v="Costner, Jo Ann"/>
    <x v="1"/>
    <x v="0"/>
    <x v="0"/>
    <n v="32.25"/>
    <x v="0"/>
    <x v="1"/>
    <m/>
    <n v="32.25"/>
    <m/>
    <x v="0"/>
    <x v="0"/>
    <x v="0"/>
  </r>
  <r>
    <x v="0"/>
    <x v="0"/>
    <x v="6"/>
    <x v="13"/>
    <x v="70"/>
    <n v="1362"/>
    <s v="Davis, Kimberly S."/>
    <x v="1"/>
    <x v="0"/>
    <x v="0"/>
    <n v="38"/>
    <x v="0"/>
    <x v="1"/>
    <m/>
    <n v="38"/>
    <m/>
    <x v="0"/>
    <x v="0"/>
    <x v="0"/>
  </r>
  <r>
    <x v="0"/>
    <x v="0"/>
    <x v="6"/>
    <x v="13"/>
    <x v="70"/>
    <n v="1465"/>
    <s v="Dotson, Wanda A."/>
    <x v="1"/>
    <x v="0"/>
    <x v="0"/>
    <n v="26"/>
    <x v="0"/>
    <x v="1"/>
    <m/>
    <n v="26"/>
    <n v="10"/>
    <x v="0"/>
    <x v="0"/>
    <x v="0"/>
  </r>
  <r>
    <x v="0"/>
    <x v="0"/>
    <x v="6"/>
    <x v="13"/>
    <x v="70"/>
    <n v="2046"/>
    <s v="Dunn, Lois"/>
    <x v="1"/>
    <x v="0"/>
    <x v="0"/>
    <n v="30"/>
    <x v="0"/>
    <x v="1"/>
    <m/>
    <n v="30"/>
    <n v="10"/>
    <x v="0"/>
    <x v="0"/>
    <x v="0"/>
  </r>
  <r>
    <x v="0"/>
    <x v="0"/>
    <x v="6"/>
    <x v="13"/>
    <x v="70"/>
    <n v="2152"/>
    <s v="Fishwick, Roberta"/>
    <x v="1"/>
    <x v="0"/>
    <x v="0"/>
    <n v="38"/>
    <x v="0"/>
    <x v="1"/>
    <m/>
    <n v="38"/>
    <m/>
    <x v="0"/>
    <x v="0"/>
    <x v="0"/>
  </r>
  <r>
    <x v="0"/>
    <x v="0"/>
    <x v="6"/>
    <x v="13"/>
    <x v="70"/>
    <n v="2265"/>
    <s v="Ginn, Pamela"/>
    <x v="1"/>
    <x v="0"/>
    <x v="0"/>
    <n v="38.25"/>
    <x v="0"/>
    <x v="1"/>
    <m/>
    <n v="38.25"/>
    <m/>
    <x v="0"/>
    <x v="0"/>
    <x v="0"/>
  </r>
  <r>
    <x v="0"/>
    <x v="0"/>
    <x v="6"/>
    <x v="13"/>
    <x v="70"/>
    <n v="2286"/>
    <s v="Godwin, Tonya"/>
    <x v="1"/>
    <x v="0"/>
    <x v="0"/>
    <n v="36"/>
    <x v="0"/>
    <x v="1"/>
    <m/>
    <n v="36"/>
    <m/>
    <x v="0"/>
    <x v="0"/>
    <x v="0"/>
  </r>
  <r>
    <x v="0"/>
    <x v="0"/>
    <x v="6"/>
    <x v="13"/>
    <x v="70"/>
    <n v="2222"/>
    <s v="Hamilton, Patricia"/>
    <x v="1"/>
    <x v="0"/>
    <x v="0"/>
    <n v="37.5"/>
    <x v="0"/>
    <x v="1"/>
    <m/>
    <n v="37.5"/>
    <m/>
    <x v="0"/>
    <x v="0"/>
    <x v="0"/>
  </r>
  <r>
    <x v="0"/>
    <x v="0"/>
    <x v="6"/>
    <x v="13"/>
    <x v="70"/>
    <n v="2280"/>
    <s v="Harrill, Angel"/>
    <x v="1"/>
    <x v="0"/>
    <x v="0"/>
    <n v="40"/>
    <x v="0"/>
    <x v="1"/>
    <m/>
    <n v="40"/>
    <m/>
    <x v="0"/>
    <x v="0"/>
    <x v="0"/>
  </r>
  <r>
    <x v="0"/>
    <x v="0"/>
    <x v="6"/>
    <x v="13"/>
    <x v="70"/>
    <n v="2261"/>
    <s v="Howarth, Amy"/>
    <x v="1"/>
    <x v="0"/>
    <x v="0"/>
    <n v="36"/>
    <x v="0"/>
    <x v="1"/>
    <m/>
    <n v="36"/>
    <m/>
    <x v="0"/>
    <x v="0"/>
    <x v="0"/>
  </r>
  <r>
    <x v="0"/>
    <x v="0"/>
    <x v="6"/>
    <x v="13"/>
    <x v="70"/>
    <n v="2188"/>
    <s v="Jones, Tina"/>
    <x v="1"/>
    <x v="0"/>
    <x v="0"/>
    <n v="36"/>
    <x v="0"/>
    <x v="1"/>
    <m/>
    <n v="36"/>
    <m/>
    <x v="0"/>
    <x v="0"/>
    <x v="0"/>
  </r>
  <r>
    <x v="0"/>
    <x v="0"/>
    <x v="6"/>
    <x v="13"/>
    <x v="70"/>
    <n v="1480"/>
    <s v="Kliever, Debbie J."/>
    <x v="1"/>
    <x v="0"/>
    <x v="0"/>
    <n v="33"/>
    <x v="0"/>
    <x v="1"/>
    <m/>
    <n v="33"/>
    <m/>
    <x v="0"/>
    <x v="0"/>
    <x v="0"/>
  </r>
  <r>
    <x v="0"/>
    <x v="0"/>
    <x v="6"/>
    <x v="13"/>
    <x v="70"/>
    <n v="1391"/>
    <s v="Mason, Judy A."/>
    <x v="1"/>
    <x v="0"/>
    <x v="0"/>
    <n v="38"/>
    <x v="0"/>
    <x v="1"/>
    <m/>
    <n v="38"/>
    <n v="2"/>
    <x v="0"/>
    <x v="0"/>
    <x v="0"/>
  </r>
  <r>
    <x v="0"/>
    <x v="0"/>
    <x v="6"/>
    <x v="13"/>
    <x v="70"/>
    <n v="1558"/>
    <s v="McCluskey, Loreta R."/>
    <x v="1"/>
    <x v="0"/>
    <x v="0"/>
    <n v="29"/>
    <x v="0"/>
    <x v="1"/>
    <m/>
    <n v="29"/>
    <n v="10"/>
    <x v="0"/>
    <x v="0"/>
    <x v="0"/>
  </r>
  <r>
    <x v="0"/>
    <x v="0"/>
    <x v="6"/>
    <x v="13"/>
    <x v="70"/>
    <n v="2127"/>
    <s v="McKee, April"/>
    <x v="1"/>
    <x v="0"/>
    <x v="0"/>
    <n v="36"/>
    <x v="0"/>
    <x v="1"/>
    <m/>
    <n v="36"/>
    <m/>
    <x v="0"/>
    <x v="0"/>
    <x v="0"/>
  </r>
  <r>
    <x v="0"/>
    <x v="0"/>
    <x v="6"/>
    <x v="13"/>
    <x v="70"/>
    <n v="2174"/>
    <s v="Miller, Martha"/>
    <x v="1"/>
    <x v="0"/>
    <x v="0"/>
    <n v="40"/>
    <x v="0"/>
    <x v="1"/>
    <n v="6"/>
    <n v="40"/>
    <m/>
    <x v="0"/>
    <x v="0"/>
    <x v="0"/>
  </r>
  <r>
    <x v="0"/>
    <x v="0"/>
    <x v="6"/>
    <x v="13"/>
    <x v="70"/>
    <n v="1559"/>
    <s v="Nichols, Brenda S."/>
    <x v="1"/>
    <x v="0"/>
    <x v="0"/>
    <n v="38"/>
    <x v="0"/>
    <x v="1"/>
    <m/>
    <n v="38"/>
    <m/>
    <x v="0"/>
    <x v="0"/>
    <x v="0"/>
  </r>
  <r>
    <x v="0"/>
    <x v="0"/>
    <x v="6"/>
    <x v="13"/>
    <x v="70"/>
    <n v="2293"/>
    <s v="Parr, Amanda"/>
    <x v="1"/>
    <x v="0"/>
    <x v="0"/>
    <n v="40"/>
    <x v="0"/>
    <x v="1"/>
    <m/>
    <n v="40"/>
    <m/>
    <x v="0"/>
    <x v="0"/>
    <x v="0"/>
  </r>
  <r>
    <x v="0"/>
    <x v="0"/>
    <x v="6"/>
    <x v="13"/>
    <x v="70"/>
    <n v="2259"/>
    <s v="Peels, Carolyn K."/>
    <x v="1"/>
    <x v="0"/>
    <x v="0"/>
    <n v="38"/>
    <x v="0"/>
    <x v="1"/>
    <m/>
    <n v="38"/>
    <m/>
    <x v="0"/>
    <x v="0"/>
    <x v="0"/>
  </r>
  <r>
    <x v="0"/>
    <x v="0"/>
    <x v="6"/>
    <x v="13"/>
    <x v="70"/>
    <n v="1767"/>
    <s v="Presley, Bernice"/>
    <x v="1"/>
    <x v="0"/>
    <x v="0"/>
    <n v="36"/>
    <x v="0"/>
    <x v="1"/>
    <m/>
    <n v="36"/>
    <m/>
    <x v="0"/>
    <x v="0"/>
    <x v="0"/>
  </r>
  <r>
    <x v="0"/>
    <x v="0"/>
    <x v="6"/>
    <x v="13"/>
    <x v="70"/>
    <n v="1997"/>
    <s v="Roberts, Lisa R."/>
    <x v="1"/>
    <x v="0"/>
    <x v="0"/>
    <n v="38"/>
    <x v="0"/>
    <x v="1"/>
    <m/>
    <n v="38"/>
    <m/>
    <x v="0"/>
    <x v="0"/>
    <x v="0"/>
  </r>
  <r>
    <x v="0"/>
    <x v="0"/>
    <x v="6"/>
    <x v="13"/>
    <x v="70"/>
    <n v="1299"/>
    <s v="Rodgers, Cathy B."/>
    <x v="1"/>
    <x v="0"/>
    <x v="0"/>
    <n v="38.25"/>
    <x v="0"/>
    <x v="1"/>
    <m/>
    <n v="38.25"/>
    <m/>
    <x v="0"/>
    <x v="0"/>
    <x v="0"/>
  </r>
  <r>
    <x v="0"/>
    <x v="0"/>
    <x v="7"/>
    <x v="13"/>
    <x v="70"/>
    <n v="2192"/>
    <s v="Rupinski, Angela"/>
    <x v="1"/>
    <x v="0"/>
    <x v="0"/>
    <n v="40"/>
    <x v="0"/>
    <x v="1"/>
    <n v="6"/>
    <n v="40"/>
    <m/>
    <x v="0"/>
    <x v="0"/>
    <x v="0"/>
  </r>
  <r>
    <x v="0"/>
    <x v="0"/>
    <x v="6"/>
    <x v="13"/>
    <x v="70"/>
    <n v="1590"/>
    <s v="Russell, Barbara L."/>
    <x v="1"/>
    <x v="0"/>
    <x v="0"/>
    <n v="28"/>
    <x v="0"/>
    <x v="1"/>
    <m/>
    <n v="28"/>
    <m/>
    <x v="0"/>
    <x v="0"/>
    <x v="0"/>
  </r>
  <r>
    <x v="0"/>
    <x v="0"/>
    <x v="6"/>
    <x v="13"/>
    <x v="70"/>
    <n v="1612"/>
    <s v="Self, Janet"/>
    <x v="1"/>
    <x v="0"/>
    <x v="0"/>
    <n v="38"/>
    <x v="0"/>
    <x v="1"/>
    <m/>
    <n v="38"/>
    <m/>
    <x v="0"/>
    <x v="0"/>
    <x v="0"/>
  </r>
  <r>
    <x v="0"/>
    <x v="0"/>
    <x v="6"/>
    <x v="13"/>
    <x v="70"/>
    <n v="2016"/>
    <s v="Torbett, Donna G."/>
    <x v="1"/>
    <x v="0"/>
    <x v="0"/>
    <n v="36"/>
    <x v="0"/>
    <x v="1"/>
    <m/>
    <n v="36"/>
    <m/>
    <x v="0"/>
    <x v="0"/>
    <x v="0"/>
  </r>
  <r>
    <x v="0"/>
    <x v="0"/>
    <x v="6"/>
    <x v="13"/>
    <x v="70"/>
    <n v="2147"/>
    <s v="Watson, Linda L."/>
    <x v="1"/>
    <x v="0"/>
    <x v="0"/>
    <n v="30.5"/>
    <x v="0"/>
    <x v="1"/>
    <m/>
    <n v="30.5"/>
    <n v="4.5"/>
    <x v="0"/>
    <x v="0"/>
    <x v="0"/>
  </r>
  <r>
    <x v="0"/>
    <x v="0"/>
    <x v="6"/>
    <x v="13"/>
    <x v="70"/>
    <n v="2298"/>
    <s v="West, Carla"/>
    <x v="1"/>
    <x v="0"/>
    <x v="0"/>
    <n v="40"/>
    <x v="0"/>
    <x v="1"/>
    <m/>
    <n v="40"/>
    <m/>
    <x v="0"/>
    <x v="0"/>
    <x v="0"/>
  </r>
  <r>
    <x v="0"/>
    <x v="0"/>
    <x v="6"/>
    <x v="13"/>
    <x v="70"/>
    <n v="2154"/>
    <s v="West, Sandra"/>
    <x v="1"/>
    <x v="0"/>
    <x v="0"/>
    <n v="36"/>
    <x v="0"/>
    <x v="1"/>
    <m/>
    <n v="36"/>
    <m/>
    <x v="0"/>
    <x v="0"/>
    <x v="0"/>
  </r>
  <r>
    <x v="0"/>
    <x v="0"/>
    <x v="6"/>
    <x v="13"/>
    <x v="70"/>
    <n v="2244"/>
    <s v="Winter, Esther"/>
    <x v="1"/>
    <x v="0"/>
    <x v="0"/>
    <n v="36"/>
    <x v="0"/>
    <x v="1"/>
    <m/>
    <n v="36"/>
    <m/>
    <x v="0"/>
    <x v="0"/>
    <x v="0"/>
  </r>
  <r>
    <x v="0"/>
    <x v="0"/>
    <x v="3"/>
    <x v="13"/>
    <x v="70"/>
    <n v="2282"/>
    <s v="Young, Karen A."/>
    <x v="1"/>
    <x v="0"/>
    <x v="0"/>
    <n v="40"/>
    <x v="0"/>
    <x v="1"/>
    <m/>
    <n v="40"/>
    <m/>
    <x v="0"/>
    <x v="0"/>
    <x v="0"/>
  </r>
  <r>
    <x v="0"/>
    <x v="0"/>
    <x v="8"/>
    <x v="14"/>
    <x v="70"/>
    <n v="2177"/>
    <s v="Cannon, James"/>
    <x v="1"/>
    <x v="0"/>
    <x v="0"/>
    <n v="38"/>
    <x v="0"/>
    <x v="1"/>
    <m/>
    <n v="38"/>
    <m/>
    <x v="0"/>
    <x v="0"/>
    <x v="0"/>
  </r>
  <r>
    <x v="0"/>
    <x v="0"/>
    <x v="1"/>
    <x v="14"/>
    <x v="70"/>
    <n v="1280"/>
    <s v="Cooley, Tammy K."/>
    <x v="1"/>
    <x v="0"/>
    <x v="0"/>
    <n v="40"/>
    <x v="0"/>
    <x v="1"/>
    <m/>
    <n v="40"/>
    <m/>
    <x v="0"/>
    <x v="0"/>
    <x v="0"/>
  </r>
  <r>
    <x v="0"/>
    <x v="0"/>
    <x v="5"/>
    <x v="14"/>
    <x v="70"/>
    <n v="2277"/>
    <s v="Frye, Jason"/>
    <x v="1"/>
    <x v="0"/>
    <x v="0"/>
    <n v="40"/>
    <x v="0"/>
    <x v="1"/>
    <n v="3"/>
    <n v="40"/>
    <m/>
    <x v="0"/>
    <x v="0"/>
    <x v="0"/>
  </r>
  <r>
    <x v="0"/>
    <x v="0"/>
    <x v="1"/>
    <x v="14"/>
    <x v="70"/>
    <n v="1684"/>
    <s v="Mckee, Nathan"/>
    <x v="1"/>
    <x v="0"/>
    <x v="0"/>
    <n v="30"/>
    <x v="0"/>
    <x v="1"/>
    <m/>
    <n v="30"/>
    <n v="10"/>
    <x v="0"/>
    <x v="0"/>
    <x v="0"/>
  </r>
  <r>
    <x v="0"/>
    <x v="0"/>
    <x v="1"/>
    <x v="14"/>
    <x v="70"/>
    <n v="2242"/>
    <s v="Ridge, Billy"/>
    <x v="1"/>
    <x v="0"/>
    <x v="0"/>
    <n v="28"/>
    <x v="0"/>
    <x v="1"/>
    <m/>
    <n v="28"/>
    <m/>
    <x v="0"/>
    <x v="0"/>
    <x v="0"/>
  </r>
  <r>
    <x v="0"/>
    <x v="0"/>
    <x v="1"/>
    <x v="14"/>
    <x v="70"/>
    <n v="2220"/>
    <s v="Waddell, Henry"/>
    <x v="1"/>
    <x v="0"/>
    <x v="0"/>
    <n v="38"/>
    <x v="0"/>
    <x v="1"/>
    <m/>
    <n v="38"/>
    <m/>
    <x v="0"/>
    <x v="0"/>
    <x v="0"/>
  </r>
  <r>
    <x v="0"/>
    <x v="0"/>
    <x v="1"/>
    <x v="14"/>
    <x v="70"/>
    <n v="2161"/>
    <s v="Watson, Mark"/>
    <x v="1"/>
    <x v="0"/>
    <x v="0"/>
    <n v="38"/>
    <x v="0"/>
    <x v="1"/>
    <m/>
    <n v="38"/>
    <m/>
    <x v="0"/>
    <x v="0"/>
    <x v="0"/>
  </r>
  <r>
    <x v="0"/>
    <x v="0"/>
    <x v="9"/>
    <x v="15"/>
    <x v="70"/>
    <n v="1520"/>
    <s v="Best, Shirley"/>
    <x v="1"/>
    <x v="0"/>
    <x v="0"/>
    <n v="38"/>
    <x v="0"/>
    <x v="1"/>
    <m/>
    <n v="38"/>
    <m/>
    <x v="0"/>
    <x v="0"/>
    <x v="0"/>
  </r>
  <r>
    <x v="0"/>
    <x v="0"/>
    <x v="6"/>
    <x v="15"/>
    <x v="70"/>
    <n v="2285"/>
    <s v="Bivens, Diane"/>
    <x v="1"/>
    <x v="0"/>
    <x v="0"/>
    <n v="38"/>
    <x v="0"/>
    <x v="1"/>
    <m/>
    <n v="38"/>
    <m/>
    <x v="0"/>
    <x v="0"/>
    <x v="0"/>
  </r>
  <r>
    <x v="0"/>
    <x v="0"/>
    <x v="9"/>
    <x v="15"/>
    <x v="70"/>
    <n v="1856"/>
    <s v="Bivens, Tammie"/>
    <x v="1"/>
    <x v="0"/>
    <x v="0"/>
    <n v="38"/>
    <x v="0"/>
    <x v="1"/>
    <m/>
    <n v="38"/>
    <m/>
    <x v="0"/>
    <x v="0"/>
    <x v="0"/>
  </r>
  <r>
    <x v="0"/>
    <x v="0"/>
    <x v="6"/>
    <x v="15"/>
    <x v="70"/>
    <n v="2235"/>
    <s v="Clark, Elizabeth"/>
    <x v="1"/>
    <x v="0"/>
    <x v="0"/>
    <n v="36"/>
    <x v="0"/>
    <x v="1"/>
    <m/>
    <n v="36"/>
    <m/>
    <x v="0"/>
    <x v="0"/>
    <x v="0"/>
  </r>
  <r>
    <x v="0"/>
    <x v="0"/>
    <x v="9"/>
    <x v="15"/>
    <x v="70"/>
    <n v="2267"/>
    <s v="Ellis, Kathleen"/>
    <x v="1"/>
    <x v="0"/>
    <x v="0"/>
    <n v="38"/>
    <x v="0"/>
    <x v="1"/>
    <m/>
    <n v="38"/>
    <m/>
    <x v="0"/>
    <x v="0"/>
    <x v="0"/>
  </r>
  <r>
    <x v="0"/>
    <x v="0"/>
    <x v="9"/>
    <x v="15"/>
    <x v="70"/>
    <n v="1107"/>
    <s v="Hall, Mary"/>
    <x v="1"/>
    <x v="0"/>
    <x v="0"/>
    <n v="40"/>
    <x v="0"/>
    <x v="1"/>
    <n v="6"/>
    <n v="40"/>
    <m/>
    <x v="0"/>
    <x v="0"/>
    <x v="0"/>
  </r>
  <r>
    <x v="0"/>
    <x v="0"/>
    <x v="9"/>
    <x v="15"/>
    <x v="70"/>
    <n v="1866"/>
    <s v="Harris, Nancy"/>
    <x v="1"/>
    <x v="0"/>
    <x v="0"/>
    <n v="38"/>
    <x v="0"/>
    <x v="1"/>
    <m/>
    <n v="38"/>
    <m/>
    <x v="0"/>
    <x v="0"/>
    <x v="0"/>
  </r>
  <r>
    <x v="0"/>
    <x v="0"/>
    <x v="3"/>
    <x v="15"/>
    <x v="70"/>
    <n v="1967"/>
    <s v="Shaw, Teia L."/>
    <x v="1"/>
    <x v="0"/>
    <x v="0"/>
    <n v="40"/>
    <x v="0"/>
    <x v="1"/>
    <n v="5"/>
    <n v="40"/>
    <m/>
    <x v="0"/>
    <x v="0"/>
    <x v="0"/>
  </r>
  <r>
    <x v="0"/>
    <x v="0"/>
    <x v="9"/>
    <x v="15"/>
    <x v="70"/>
    <n v="2272"/>
    <s v="Zimmerman, Miranda"/>
    <x v="1"/>
    <x v="0"/>
    <x v="0"/>
    <n v="40"/>
    <x v="0"/>
    <x v="1"/>
    <m/>
    <n v="40"/>
    <m/>
    <x v="0"/>
    <x v="0"/>
    <x v="0"/>
  </r>
  <r>
    <x v="0"/>
    <x v="0"/>
    <x v="7"/>
    <x v="16"/>
    <x v="70"/>
    <n v="2181"/>
    <s v="Campbell, Lisa M."/>
    <x v="1"/>
    <x v="0"/>
    <x v="0"/>
    <n v="40"/>
    <x v="0"/>
    <x v="1"/>
    <n v="5"/>
    <n v="40"/>
    <m/>
    <x v="0"/>
    <x v="0"/>
    <x v="0"/>
  </r>
  <r>
    <x v="0"/>
    <x v="0"/>
    <x v="7"/>
    <x v="16"/>
    <x v="70"/>
    <n v="2193"/>
    <s v="Cannon, Jennifer"/>
    <x v="1"/>
    <x v="0"/>
    <x v="0"/>
    <n v="36"/>
    <x v="0"/>
    <x v="1"/>
    <m/>
    <n v="36"/>
    <m/>
    <x v="0"/>
    <x v="0"/>
    <x v="0"/>
  </r>
  <r>
    <x v="0"/>
    <x v="0"/>
    <x v="4"/>
    <x v="16"/>
    <x v="70"/>
    <n v="2238"/>
    <s v="Carey, Laura"/>
    <x v="1"/>
    <x v="0"/>
    <x v="0"/>
    <n v="40"/>
    <x v="0"/>
    <x v="1"/>
    <n v="2"/>
    <n v="40"/>
    <m/>
    <x v="0"/>
    <x v="0"/>
    <x v="0"/>
  </r>
  <r>
    <x v="0"/>
    <x v="0"/>
    <x v="7"/>
    <x v="16"/>
    <x v="70"/>
    <n v="2283"/>
    <s v="Frye, Rachelle"/>
    <x v="1"/>
    <x v="0"/>
    <x v="0"/>
    <n v="36"/>
    <x v="0"/>
    <x v="1"/>
    <m/>
    <n v="36"/>
    <m/>
    <x v="0"/>
    <x v="0"/>
    <x v="0"/>
  </r>
  <r>
    <x v="0"/>
    <x v="0"/>
    <x v="7"/>
    <x v="16"/>
    <x v="70"/>
    <n v="2045"/>
    <s v="Mcinerney, Renee L."/>
    <x v="1"/>
    <x v="0"/>
    <x v="0"/>
    <n v="38"/>
    <x v="0"/>
    <x v="1"/>
    <m/>
    <n v="38"/>
    <m/>
    <x v="0"/>
    <x v="0"/>
    <x v="0"/>
  </r>
  <r>
    <x v="0"/>
    <x v="0"/>
    <x v="5"/>
    <x v="17"/>
    <x v="70"/>
    <n v="1596"/>
    <s v="Harrison, Charles"/>
    <x v="1"/>
    <x v="0"/>
    <x v="0"/>
    <n v="40"/>
    <x v="0"/>
    <x v="1"/>
    <m/>
    <n v="40"/>
    <m/>
    <x v="0"/>
    <x v="0"/>
    <x v="0"/>
  </r>
  <r>
    <x v="0"/>
    <x v="0"/>
    <x v="5"/>
    <x v="17"/>
    <x v="70"/>
    <n v="2299"/>
    <s v="Morgan, Mark"/>
    <x v="1"/>
    <x v="0"/>
    <x v="0"/>
    <n v="20"/>
    <x v="0"/>
    <x v="1"/>
    <m/>
    <n v="20"/>
    <m/>
    <x v="0"/>
    <x v="0"/>
    <x v="0"/>
  </r>
  <r>
    <x v="0"/>
    <x v="0"/>
    <x v="5"/>
    <x v="18"/>
    <x v="70"/>
    <n v="1575"/>
    <s v="Gable, James D."/>
    <x v="1"/>
    <x v="0"/>
    <x v="0"/>
    <n v="38.25"/>
    <x v="0"/>
    <x v="1"/>
    <m/>
    <n v="38.25"/>
    <m/>
    <x v="0"/>
    <x v="0"/>
    <x v="0"/>
  </r>
  <r>
    <x v="0"/>
    <x v="0"/>
    <x v="8"/>
    <x v="19"/>
    <x v="70"/>
    <n v="2089"/>
    <s v="Cole, Joseph A."/>
    <x v="1"/>
    <x v="0"/>
    <x v="0"/>
    <n v="40"/>
    <x v="0"/>
    <x v="1"/>
    <n v="5.75"/>
    <n v="40"/>
    <m/>
    <x v="0"/>
    <x v="0"/>
    <x v="0"/>
  </r>
  <r>
    <x v="0"/>
    <x v="0"/>
    <x v="8"/>
    <x v="19"/>
    <x v="70"/>
    <n v="2169"/>
    <s v="Zimmerman, Donald E."/>
    <x v="1"/>
    <x v="0"/>
    <x v="0"/>
    <n v="20"/>
    <x v="0"/>
    <x v="1"/>
    <m/>
    <n v="20"/>
    <m/>
    <x v="0"/>
    <x v="0"/>
    <x v="0"/>
  </r>
  <r>
    <x v="0"/>
    <x v="0"/>
    <x v="0"/>
    <x v="0"/>
    <x v="71"/>
    <n v="2069"/>
    <s v="Bibee, Ronald S."/>
    <x v="0"/>
    <x v="0"/>
    <x v="0"/>
    <n v="40"/>
    <x v="0"/>
    <x v="1"/>
    <m/>
    <m/>
    <m/>
    <x v="0"/>
    <x v="0"/>
    <x v="0"/>
  </r>
  <r>
    <x v="0"/>
    <x v="0"/>
    <x v="0"/>
    <x v="0"/>
    <x v="71"/>
    <n v="1435"/>
    <s v="Bores, Carie L."/>
    <x v="0"/>
    <x v="0"/>
    <x v="0"/>
    <n v="40"/>
    <x v="0"/>
    <x v="1"/>
    <m/>
    <m/>
    <m/>
    <x v="0"/>
    <x v="0"/>
    <x v="0"/>
  </r>
  <r>
    <x v="0"/>
    <x v="0"/>
    <x v="0"/>
    <x v="0"/>
    <x v="71"/>
    <n v="2290"/>
    <s v="Garza, Cody"/>
    <x v="0"/>
    <x v="0"/>
    <x v="0"/>
    <n v="38"/>
    <x v="0"/>
    <x v="1"/>
    <m/>
    <m/>
    <n v="2"/>
    <x v="0"/>
    <x v="0"/>
    <x v="0"/>
  </r>
  <r>
    <x v="0"/>
    <x v="0"/>
    <x v="0"/>
    <x v="0"/>
    <x v="71"/>
    <n v="2296"/>
    <s v="Miller, Caleb"/>
    <x v="1"/>
    <x v="0"/>
    <x v="0"/>
    <n v="39.25"/>
    <x v="0"/>
    <x v="1"/>
    <m/>
    <n v="39.25"/>
    <m/>
    <x v="0"/>
    <x v="0"/>
    <x v="0"/>
  </r>
  <r>
    <x v="0"/>
    <x v="0"/>
    <x v="0"/>
    <x v="0"/>
    <x v="71"/>
    <n v="2292"/>
    <s v="Reagan, Lindsey"/>
    <x v="1"/>
    <x v="0"/>
    <x v="0"/>
    <n v="40"/>
    <x v="0"/>
    <x v="1"/>
    <m/>
    <n v="40"/>
    <m/>
    <x v="0"/>
    <x v="0"/>
    <x v="0"/>
  </r>
  <r>
    <x v="0"/>
    <x v="0"/>
    <x v="0"/>
    <x v="0"/>
    <x v="71"/>
    <n v="2279"/>
    <s v="Spalding, Kyle"/>
    <x v="0"/>
    <x v="0"/>
    <x v="0"/>
    <n v="40"/>
    <x v="0"/>
    <x v="1"/>
    <m/>
    <m/>
    <m/>
    <x v="0"/>
    <x v="0"/>
    <x v="0"/>
  </r>
  <r>
    <x v="0"/>
    <x v="0"/>
    <x v="0"/>
    <x v="0"/>
    <x v="71"/>
    <n v="2076"/>
    <s v="Stephens, Andrew"/>
    <x v="1"/>
    <x v="0"/>
    <x v="0"/>
    <n v="0"/>
    <x v="0"/>
    <x v="1"/>
    <m/>
    <m/>
    <m/>
    <x v="0"/>
    <x v="0"/>
    <x v="0"/>
  </r>
  <r>
    <x v="0"/>
    <x v="0"/>
    <x v="0"/>
    <x v="0"/>
    <x v="71"/>
    <n v="2185"/>
    <s v="Watson, Tamitha"/>
    <x v="0"/>
    <x v="0"/>
    <x v="0"/>
    <n v="40"/>
    <x v="0"/>
    <x v="1"/>
    <m/>
    <m/>
    <m/>
    <x v="0"/>
    <x v="0"/>
    <x v="0"/>
  </r>
  <r>
    <x v="0"/>
    <x v="0"/>
    <x v="0"/>
    <x v="0"/>
    <x v="71"/>
    <n v="1079"/>
    <s v="Wilson, Jim"/>
    <x v="0"/>
    <x v="0"/>
    <x v="0"/>
    <n v="40"/>
    <x v="0"/>
    <x v="1"/>
    <m/>
    <m/>
    <m/>
    <x v="0"/>
    <x v="0"/>
    <x v="0"/>
  </r>
  <r>
    <x v="0"/>
    <x v="0"/>
    <x v="0"/>
    <x v="1"/>
    <x v="71"/>
    <n v="1481"/>
    <s v="Dodd, Alex E."/>
    <x v="1"/>
    <x v="0"/>
    <x v="0"/>
    <n v="30"/>
    <x v="0"/>
    <x v="1"/>
    <m/>
    <n v="30"/>
    <n v="10"/>
    <x v="0"/>
    <x v="0"/>
    <x v="0"/>
  </r>
  <r>
    <x v="0"/>
    <x v="0"/>
    <x v="0"/>
    <x v="1"/>
    <x v="71"/>
    <n v="2007"/>
    <s v="Dodd, Patricia A."/>
    <x v="1"/>
    <x v="0"/>
    <x v="0"/>
    <n v="34"/>
    <x v="0"/>
    <x v="1"/>
    <m/>
    <n v="34"/>
    <m/>
    <x v="0"/>
    <x v="0"/>
    <x v="0"/>
  </r>
  <r>
    <x v="0"/>
    <x v="0"/>
    <x v="0"/>
    <x v="1"/>
    <x v="71"/>
    <n v="1897"/>
    <s v="Lee, Wayne P."/>
    <x v="0"/>
    <x v="0"/>
    <x v="0"/>
    <n v="40"/>
    <x v="0"/>
    <x v="1"/>
    <m/>
    <m/>
    <m/>
    <x v="0"/>
    <x v="0"/>
    <x v="0"/>
  </r>
  <r>
    <x v="0"/>
    <x v="0"/>
    <x v="0"/>
    <x v="2"/>
    <x v="71"/>
    <n v="1810"/>
    <s v="Damstetter, Suzanne"/>
    <x v="0"/>
    <x v="0"/>
    <x v="0"/>
    <n v="40"/>
    <x v="0"/>
    <x v="1"/>
    <m/>
    <m/>
    <m/>
    <x v="0"/>
    <x v="0"/>
    <x v="0"/>
  </r>
  <r>
    <x v="0"/>
    <x v="0"/>
    <x v="0"/>
    <x v="2"/>
    <x v="71"/>
    <n v="2179"/>
    <s v="Deiter, Nancy"/>
    <x v="1"/>
    <x v="0"/>
    <x v="0"/>
    <n v="40"/>
    <x v="0"/>
    <x v="1"/>
    <m/>
    <n v="40"/>
    <m/>
    <x v="0"/>
    <x v="0"/>
    <x v="0"/>
  </r>
  <r>
    <x v="0"/>
    <x v="0"/>
    <x v="0"/>
    <x v="2"/>
    <x v="71"/>
    <n v="1831"/>
    <s v="Simmons, Kristie"/>
    <x v="1"/>
    <x v="0"/>
    <x v="0"/>
    <n v="40"/>
    <x v="0"/>
    <x v="1"/>
    <m/>
    <n v="40"/>
    <m/>
    <x v="0"/>
    <x v="0"/>
    <x v="0"/>
  </r>
  <r>
    <x v="0"/>
    <x v="0"/>
    <x v="0"/>
    <x v="3"/>
    <x v="71"/>
    <n v="1024"/>
    <s v="Hillard, Gary L."/>
    <x v="0"/>
    <x v="0"/>
    <x v="0"/>
    <n v="40"/>
    <x v="0"/>
    <x v="1"/>
    <m/>
    <m/>
    <m/>
    <x v="0"/>
    <x v="0"/>
    <x v="0"/>
  </r>
  <r>
    <x v="0"/>
    <x v="0"/>
    <x v="0"/>
    <x v="3"/>
    <x v="71"/>
    <n v="1027"/>
    <s v="Howard, Michael"/>
    <x v="0"/>
    <x v="0"/>
    <x v="0"/>
    <n v="40"/>
    <x v="0"/>
    <x v="1"/>
    <m/>
    <m/>
    <m/>
    <x v="0"/>
    <x v="0"/>
    <x v="0"/>
  </r>
  <r>
    <x v="0"/>
    <x v="0"/>
    <x v="0"/>
    <x v="3"/>
    <x v="71"/>
    <n v="1536"/>
    <s v="Mcinerney, Melvin W."/>
    <x v="1"/>
    <x v="0"/>
    <x v="0"/>
    <n v="31.25"/>
    <x v="0"/>
    <x v="1"/>
    <m/>
    <n v="31.25"/>
    <m/>
    <x v="0"/>
    <x v="0"/>
    <x v="0"/>
  </r>
  <r>
    <x v="0"/>
    <x v="0"/>
    <x v="0"/>
    <x v="3"/>
    <x v="71"/>
    <n v="2034"/>
    <s v="Powers, Joshua"/>
    <x v="0"/>
    <x v="0"/>
    <x v="0"/>
    <n v="40"/>
    <x v="0"/>
    <x v="1"/>
    <m/>
    <m/>
    <m/>
    <x v="0"/>
    <x v="0"/>
    <x v="0"/>
  </r>
  <r>
    <x v="0"/>
    <x v="0"/>
    <x v="0"/>
    <x v="3"/>
    <x v="71"/>
    <n v="1420"/>
    <s v="Simmons, James T."/>
    <x v="0"/>
    <x v="0"/>
    <x v="0"/>
    <n v="40"/>
    <x v="0"/>
    <x v="1"/>
    <m/>
    <m/>
    <m/>
    <x v="0"/>
    <x v="0"/>
    <x v="0"/>
  </r>
  <r>
    <x v="0"/>
    <x v="0"/>
    <x v="0"/>
    <x v="4"/>
    <x v="71"/>
    <n v="2100"/>
    <s v="Glenn, Kristy"/>
    <x v="1"/>
    <x v="0"/>
    <x v="0"/>
    <n v="0"/>
    <x v="0"/>
    <x v="1"/>
    <m/>
    <m/>
    <m/>
    <x v="0"/>
    <x v="0"/>
    <x v="0"/>
  </r>
  <r>
    <x v="0"/>
    <x v="0"/>
    <x v="0"/>
    <x v="5"/>
    <x v="71"/>
    <n v="1717"/>
    <s v="Burchfield, Jeannie"/>
    <x v="1"/>
    <x v="0"/>
    <x v="0"/>
    <n v="40"/>
    <x v="0"/>
    <x v="1"/>
    <n v="1.75"/>
    <n v="40"/>
    <m/>
    <x v="0"/>
    <x v="0"/>
    <x v="0"/>
  </r>
  <r>
    <x v="0"/>
    <x v="0"/>
    <x v="0"/>
    <x v="5"/>
    <x v="71"/>
    <n v="2122"/>
    <s v="Denton, Ashley"/>
    <x v="1"/>
    <x v="0"/>
    <x v="0"/>
    <n v="40"/>
    <x v="0"/>
    <x v="1"/>
    <m/>
    <n v="40"/>
    <m/>
    <x v="0"/>
    <x v="0"/>
    <x v="0"/>
  </r>
  <r>
    <x v="0"/>
    <x v="0"/>
    <x v="0"/>
    <x v="5"/>
    <x v="71"/>
    <n v="1968"/>
    <s v="Duncan, Ginger"/>
    <x v="1"/>
    <x v="0"/>
    <x v="0"/>
    <n v="40"/>
    <x v="0"/>
    <x v="1"/>
    <m/>
    <n v="40"/>
    <m/>
    <x v="0"/>
    <x v="0"/>
    <x v="0"/>
  </r>
  <r>
    <x v="0"/>
    <x v="0"/>
    <x v="0"/>
    <x v="5"/>
    <x v="71"/>
    <n v="1904"/>
    <s v="Murr, Sherry"/>
    <x v="1"/>
    <x v="0"/>
    <x v="0"/>
    <n v="40"/>
    <x v="0"/>
    <x v="1"/>
    <m/>
    <n v="40"/>
    <m/>
    <x v="0"/>
    <x v="0"/>
    <x v="0"/>
  </r>
  <r>
    <x v="0"/>
    <x v="0"/>
    <x v="0"/>
    <x v="5"/>
    <x v="71"/>
    <n v="2225"/>
    <s v="Sexton, Holly"/>
    <x v="1"/>
    <x v="0"/>
    <x v="0"/>
    <n v="40"/>
    <x v="0"/>
    <x v="1"/>
    <n v="2.5"/>
    <n v="40"/>
    <m/>
    <x v="0"/>
    <x v="0"/>
    <x v="0"/>
  </r>
  <r>
    <x v="0"/>
    <x v="0"/>
    <x v="0"/>
    <x v="6"/>
    <x v="71"/>
    <n v="2230"/>
    <s v="Payne, Donna"/>
    <x v="1"/>
    <x v="0"/>
    <x v="0"/>
    <n v="40"/>
    <x v="0"/>
    <x v="1"/>
    <m/>
    <n v="40"/>
    <m/>
    <x v="0"/>
    <x v="0"/>
    <x v="0"/>
  </r>
  <r>
    <x v="0"/>
    <x v="0"/>
    <x v="0"/>
    <x v="20"/>
    <x v="71"/>
    <n v="2260"/>
    <s v="Lake, Stephanie"/>
    <x v="1"/>
    <x v="0"/>
    <x v="0"/>
    <n v="40"/>
    <x v="0"/>
    <x v="1"/>
    <m/>
    <n v="40"/>
    <m/>
    <x v="0"/>
    <x v="0"/>
    <x v="0"/>
  </r>
  <r>
    <x v="0"/>
    <x v="0"/>
    <x v="0"/>
    <x v="7"/>
    <x v="71"/>
    <n v="1933"/>
    <s v="Harris, Teresa"/>
    <x v="1"/>
    <x v="0"/>
    <x v="0"/>
    <n v="40"/>
    <x v="0"/>
    <x v="1"/>
    <m/>
    <n v="40"/>
    <m/>
    <x v="0"/>
    <x v="0"/>
    <x v="0"/>
  </r>
  <r>
    <x v="0"/>
    <x v="0"/>
    <x v="2"/>
    <x v="8"/>
    <x v="71"/>
    <n v="1917"/>
    <s v="Rigley, Eric"/>
    <x v="0"/>
    <x v="0"/>
    <x v="0"/>
    <n v="40"/>
    <x v="0"/>
    <x v="1"/>
    <m/>
    <m/>
    <m/>
    <x v="0"/>
    <x v="0"/>
    <x v="0"/>
  </r>
  <r>
    <x v="0"/>
    <x v="0"/>
    <x v="2"/>
    <x v="8"/>
    <x v="71"/>
    <n v="2149"/>
    <s v="Robillard, Mathew"/>
    <x v="0"/>
    <x v="0"/>
    <x v="0"/>
    <n v="40"/>
    <x v="0"/>
    <x v="1"/>
    <m/>
    <m/>
    <m/>
    <x v="0"/>
    <x v="0"/>
    <x v="0"/>
  </r>
  <r>
    <x v="0"/>
    <x v="0"/>
    <x v="2"/>
    <x v="9"/>
    <x v="71"/>
    <n v="2140"/>
    <s v="Langea-Spradlin, Catherine A."/>
    <x v="1"/>
    <x v="0"/>
    <x v="0"/>
    <n v="39"/>
    <x v="0"/>
    <x v="1"/>
    <m/>
    <n v="39"/>
    <m/>
    <x v="0"/>
    <x v="0"/>
    <x v="0"/>
  </r>
  <r>
    <x v="0"/>
    <x v="0"/>
    <x v="2"/>
    <x v="9"/>
    <x v="71"/>
    <n v="1637"/>
    <s v="Poindexter, Diane"/>
    <x v="1"/>
    <x v="0"/>
    <x v="0"/>
    <n v="40"/>
    <x v="0"/>
    <x v="1"/>
    <m/>
    <n v="40"/>
    <m/>
    <x v="0"/>
    <x v="0"/>
    <x v="0"/>
  </r>
  <r>
    <x v="0"/>
    <x v="0"/>
    <x v="2"/>
    <x v="10"/>
    <x v="71"/>
    <n v="2240"/>
    <s v="Gaffney, Walker"/>
    <x v="1"/>
    <x v="0"/>
    <x v="0"/>
    <n v="40"/>
    <x v="0"/>
    <x v="1"/>
    <n v="5.25"/>
    <n v="40"/>
    <n v="10"/>
    <x v="0"/>
    <x v="0"/>
    <x v="0"/>
  </r>
  <r>
    <x v="0"/>
    <x v="0"/>
    <x v="3"/>
    <x v="11"/>
    <x v="71"/>
    <n v="2281"/>
    <s v="Allmon, Karrie"/>
    <x v="1"/>
    <x v="0"/>
    <x v="0"/>
    <n v="40"/>
    <x v="0"/>
    <x v="1"/>
    <n v="11.37"/>
    <n v="40"/>
    <m/>
    <x v="0"/>
    <x v="0"/>
    <x v="0"/>
  </r>
  <r>
    <x v="0"/>
    <x v="0"/>
    <x v="3"/>
    <x v="11"/>
    <x v="71"/>
    <n v="2268"/>
    <s v="Gibson, Sarah"/>
    <x v="1"/>
    <x v="0"/>
    <x v="0"/>
    <n v="40"/>
    <x v="0"/>
    <x v="1"/>
    <m/>
    <n v="40"/>
    <m/>
    <x v="0"/>
    <x v="0"/>
    <x v="0"/>
  </r>
  <r>
    <x v="0"/>
    <x v="0"/>
    <x v="3"/>
    <x v="11"/>
    <x v="71"/>
    <n v="1993"/>
    <s v="Gibson, Tiffany D."/>
    <x v="1"/>
    <x v="0"/>
    <x v="0"/>
    <n v="39"/>
    <x v="0"/>
    <x v="1"/>
    <m/>
    <n v="39"/>
    <m/>
    <x v="0"/>
    <x v="0"/>
    <x v="0"/>
  </r>
  <r>
    <x v="0"/>
    <x v="0"/>
    <x v="3"/>
    <x v="11"/>
    <x v="71"/>
    <n v="2245"/>
    <s v="Hall, Terry"/>
    <x v="1"/>
    <x v="0"/>
    <x v="0"/>
    <n v="40"/>
    <x v="0"/>
    <x v="1"/>
    <m/>
    <n v="40"/>
    <m/>
    <x v="0"/>
    <x v="0"/>
    <x v="0"/>
  </r>
  <r>
    <x v="0"/>
    <x v="0"/>
    <x v="3"/>
    <x v="11"/>
    <x v="71"/>
    <n v="2287"/>
    <s v="Hicks, Dylan"/>
    <x v="1"/>
    <x v="0"/>
    <x v="0"/>
    <n v="30"/>
    <x v="0"/>
    <x v="1"/>
    <m/>
    <n v="30"/>
    <m/>
    <x v="0"/>
    <x v="0"/>
    <x v="0"/>
  </r>
  <r>
    <x v="0"/>
    <x v="0"/>
    <x v="3"/>
    <x v="11"/>
    <x v="71"/>
    <n v="2291"/>
    <s v="Jackson, Emily"/>
    <x v="1"/>
    <x v="0"/>
    <x v="0"/>
    <n v="40"/>
    <x v="0"/>
    <x v="1"/>
    <n v="3"/>
    <n v="40"/>
    <m/>
    <x v="0"/>
    <x v="0"/>
    <x v="0"/>
  </r>
  <r>
    <x v="0"/>
    <x v="0"/>
    <x v="3"/>
    <x v="11"/>
    <x v="71"/>
    <n v="1749"/>
    <s v="Peels, Timothy L."/>
    <x v="1"/>
    <x v="0"/>
    <x v="0"/>
    <n v="40"/>
    <x v="0"/>
    <x v="1"/>
    <n v="6.25"/>
    <n v="40"/>
    <n v="5"/>
    <x v="0"/>
    <x v="0"/>
    <x v="0"/>
  </r>
  <r>
    <x v="0"/>
    <x v="0"/>
    <x v="4"/>
    <x v="11"/>
    <x v="71"/>
    <n v="2294"/>
    <s v="Poff, Jessica"/>
    <x v="1"/>
    <x v="0"/>
    <x v="0"/>
    <n v="40"/>
    <x v="0"/>
    <x v="1"/>
    <n v="10"/>
    <n v="40"/>
    <m/>
    <x v="0"/>
    <x v="0"/>
    <x v="0"/>
  </r>
  <r>
    <x v="0"/>
    <x v="0"/>
    <x v="6"/>
    <x v="11"/>
    <x v="71"/>
    <n v="2295"/>
    <s v="Shultz, Bridget"/>
    <x v="1"/>
    <x v="0"/>
    <x v="0"/>
    <n v="40"/>
    <x v="0"/>
    <x v="1"/>
    <n v="10.25"/>
    <n v="40"/>
    <m/>
    <x v="0"/>
    <x v="0"/>
    <x v="0"/>
  </r>
  <r>
    <x v="0"/>
    <x v="0"/>
    <x v="3"/>
    <x v="11"/>
    <x v="71"/>
    <n v="2284"/>
    <s v="Underwood, Tracy"/>
    <x v="1"/>
    <x v="0"/>
    <x v="0"/>
    <n v="40"/>
    <x v="0"/>
    <x v="1"/>
    <n v="10"/>
    <n v="40"/>
    <m/>
    <x v="0"/>
    <x v="0"/>
    <x v="0"/>
  </r>
  <r>
    <x v="0"/>
    <x v="0"/>
    <x v="3"/>
    <x v="11"/>
    <x v="71"/>
    <n v="2166"/>
    <s v="Yokley, Clifford E."/>
    <x v="1"/>
    <x v="0"/>
    <x v="0"/>
    <n v="40"/>
    <x v="0"/>
    <x v="1"/>
    <n v="10.25"/>
    <n v="40"/>
    <m/>
    <x v="0"/>
    <x v="0"/>
    <x v="0"/>
  </r>
  <r>
    <x v="0"/>
    <x v="0"/>
    <x v="1"/>
    <x v="12"/>
    <x v="71"/>
    <n v="1410"/>
    <s v="Cooper, Alice F."/>
    <x v="1"/>
    <x v="0"/>
    <x v="0"/>
    <n v="40"/>
    <x v="0"/>
    <x v="1"/>
    <n v="13.75"/>
    <n v="40"/>
    <m/>
    <x v="0"/>
    <x v="0"/>
    <x v="0"/>
  </r>
  <r>
    <x v="0"/>
    <x v="0"/>
    <x v="5"/>
    <x v="12"/>
    <x v="71"/>
    <n v="2203"/>
    <s v="Hicks, Lisa"/>
    <x v="1"/>
    <x v="0"/>
    <x v="0"/>
    <n v="30"/>
    <x v="0"/>
    <x v="1"/>
    <m/>
    <n v="30"/>
    <n v="10"/>
    <x v="0"/>
    <x v="0"/>
    <x v="0"/>
  </r>
  <r>
    <x v="0"/>
    <x v="0"/>
    <x v="9"/>
    <x v="12"/>
    <x v="71"/>
    <n v="2264"/>
    <s v="Lee, Mary"/>
    <x v="1"/>
    <x v="0"/>
    <x v="0"/>
    <n v="40"/>
    <x v="0"/>
    <x v="1"/>
    <n v="9.25"/>
    <n v="40"/>
    <m/>
    <x v="0"/>
    <x v="0"/>
    <x v="0"/>
  </r>
  <r>
    <x v="0"/>
    <x v="0"/>
    <x v="1"/>
    <x v="12"/>
    <x v="71"/>
    <n v="1206"/>
    <s v="Lorenz, Viola B."/>
    <x v="1"/>
    <x v="0"/>
    <x v="0"/>
    <n v="80"/>
    <x v="0"/>
    <x v="1"/>
    <n v="13.75"/>
    <n v="80"/>
    <m/>
    <x v="0"/>
    <x v="0"/>
    <x v="0"/>
  </r>
  <r>
    <x v="0"/>
    <x v="0"/>
    <x v="4"/>
    <x v="12"/>
    <x v="71"/>
    <n v="2297"/>
    <s v="Raby, Dolores"/>
    <x v="1"/>
    <x v="0"/>
    <x v="0"/>
    <n v="40"/>
    <x v="0"/>
    <x v="1"/>
    <n v="10"/>
    <n v="40"/>
    <m/>
    <x v="0"/>
    <x v="0"/>
    <x v="0"/>
  </r>
  <r>
    <x v="0"/>
    <x v="0"/>
    <x v="6"/>
    <x v="12"/>
    <x v="71"/>
    <n v="2162"/>
    <s v="Williams, Savannah"/>
    <x v="1"/>
    <x v="0"/>
    <x v="0"/>
    <n v="40"/>
    <x v="0"/>
    <x v="1"/>
    <n v="6.75"/>
    <n v="40"/>
    <m/>
    <x v="0"/>
    <x v="0"/>
    <x v="0"/>
  </r>
  <r>
    <x v="0"/>
    <x v="0"/>
    <x v="6"/>
    <x v="13"/>
    <x v="71"/>
    <n v="2175"/>
    <s v="Akulic, Marlene"/>
    <x v="1"/>
    <x v="0"/>
    <x v="0"/>
    <n v="40"/>
    <x v="0"/>
    <x v="1"/>
    <n v="8.25"/>
    <n v="40"/>
    <m/>
    <x v="0"/>
    <x v="0"/>
    <x v="0"/>
  </r>
  <r>
    <x v="0"/>
    <x v="0"/>
    <x v="6"/>
    <x v="13"/>
    <x v="71"/>
    <n v="1355"/>
    <s v="Arp, Peggy A."/>
    <x v="1"/>
    <x v="0"/>
    <x v="0"/>
    <n v="30"/>
    <x v="0"/>
    <x v="1"/>
    <m/>
    <n v="30"/>
    <n v="10"/>
    <x v="0"/>
    <x v="0"/>
    <x v="0"/>
  </r>
  <r>
    <x v="0"/>
    <x v="0"/>
    <x v="6"/>
    <x v="13"/>
    <x v="71"/>
    <n v="2205"/>
    <s v="Bivens, Carolyn"/>
    <x v="1"/>
    <x v="0"/>
    <x v="0"/>
    <n v="40"/>
    <x v="0"/>
    <x v="1"/>
    <n v="8.25"/>
    <n v="40"/>
    <m/>
    <x v="0"/>
    <x v="0"/>
    <x v="0"/>
  </r>
  <r>
    <x v="0"/>
    <x v="0"/>
    <x v="6"/>
    <x v="13"/>
    <x v="71"/>
    <n v="2041"/>
    <s v="Bohannon, Barbara"/>
    <x v="1"/>
    <x v="0"/>
    <x v="0"/>
    <n v="40"/>
    <x v="0"/>
    <x v="1"/>
    <n v="7.5"/>
    <n v="40"/>
    <m/>
    <x v="0"/>
    <x v="0"/>
    <x v="0"/>
  </r>
  <r>
    <x v="0"/>
    <x v="0"/>
    <x v="6"/>
    <x v="13"/>
    <x v="71"/>
    <n v="2190"/>
    <s v="Bookout, Nancy"/>
    <x v="1"/>
    <x v="0"/>
    <x v="0"/>
    <n v="40"/>
    <x v="0"/>
    <x v="1"/>
    <n v="8.25"/>
    <n v="40"/>
    <m/>
    <x v="0"/>
    <x v="0"/>
    <x v="0"/>
  </r>
  <r>
    <x v="0"/>
    <x v="0"/>
    <x v="6"/>
    <x v="13"/>
    <x v="71"/>
    <n v="2039"/>
    <s v="Brooks, Tammy C."/>
    <x v="1"/>
    <x v="0"/>
    <x v="0"/>
    <n v="40"/>
    <x v="0"/>
    <x v="1"/>
    <n v="11.25"/>
    <n v="40"/>
    <m/>
    <x v="0"/>
    <x v="0"/>
    <x v="0"/>
  </r>
  <r>
    <x v="0"/>
    <x v="0"/>
    <x v="6"/>
    <x v="13"/>
    <x v="71"/>
    <n v="1978"/>
    <s v="Bryan, Eva J."/>
    <x v="1"/>
    <x v="0"/>
    <x v="0"/>
    <n v="40"/>
    <x v="0"/>
    <x v="1"/>
    <n v="8.75"/>
    <n v="40"/>
    <m/>
    <x v="0"/>
    <x v="0"/>
    <x v="0"/>
  </r>
  <r>
    <x v="0"/>
    <x v="0"/>
    <x v="6"/>
    <x v="13"/>
    <x v="71"/>
    <n v="2156"/>
    <s v="Bryan, Sheena L."/>
    <x v="1"/>
    <x v="0"/>
    <x v="0"/>
    <n v="40"/>
    <x v="0"/>
    <x v="1"/>
    <n v="10"/>
    <n v="40"/>
    <m/>
    <x v="0"/>
    <x v="0"/>
    <x v="0"/>
  </r>
  <r>
    <x v="0"/>
    <x v="0"/>
    <x v="6"/>
    <x v="13"/>
    <x v="71"/>
    <n v="2243"/>
    <s v="Campos, Susan"/>
    <x v="1"/>
    <x v="0"/>
    <x v="0"/>
    <n v="40"/>
    <x v="0"/>
    <x v="1"/>
    <n v="6.5"/>
    <n v="40"/>
    <m/>
    <x v="0"/>
    <x v="0"/>
    <x v="0"/>
  </r>
  <r>
    <x v="0"/>
    <x v="0"/>
    <x v="0"/>
    <x v="13"/>
    <x v="71"/>
    <n v="1010"/>
    <s v="Carroll, Robin M."/>
    <x v="1"/>
    <x v="0"/>
    <x v="0"/>
    <n v="0"/>
    <x v="0"/>
    <x v="1"/>
    <m/>
    <m/>
    <n v="3"/>
    <x v="0"/>
    <x v="0"/>
    <x v="0"/>
  </r>
  <r>
    <x v="0"/>
    <x v="0"/>
    <x v="6"/>
    <x v="13"/>
    <x v="71"/>
    <n v="2068"/>
    <s v="Cathcart, Bess L."/>
    <x v="1"/>
    <x v="0"/>
    <x v="0"/>
    <n v="40"/>
    <x v="0"/>
    <x v="1"/>
    <m/>
    <n v="40"/>
    <m/>
    <x v="0"/>
    <x v="0"/>
    <x v="0"/>
  </r>
  <r>
    <x v="0"/>
    <x v="0"/>
    <x v="6"/>
    <x v="13"/>
    <x v="71"/>
    <n v="2098"/>
    <s v="Childress, Stacy M."/>
    <x v="1"/>
    <x v="0"/>
    <x v="0"/>
    <n v="40"/>
    <x v="0"/>
    <x v="1"/>
    <m/>
    <n v="40"/>
    <n v="10"/>
    <x v="0"/>
    <x v="0"/>
    <x v="0"/>
  </r>
  <r>
    <x v="0"/>
    <x v="0"/>
    <x v="6"/>
    <x v="13"/>
    <x v="71"/>
    <n v="2131"/>
    <s v="Collette, Stephanie"/>
    <x v="1"/>
    <x v="0"/>
    <x v="0"/>
    <n v="40"/>
    <x v="0"/>
    <x v="1"/>
    <m/>
    <n v="40"/>
    <m/>
    <x v="0"/>
    <x v="0"/>
    <x v="0"/>
  </r>
  <r>
    <x v="0"/>
    <x v="0"/>
    <x v="6"/>
    <x v="13"/>
    <x v="71"/>
    <n v="2183"/>
    <s v="Cooper, Elizabeth T."/>
    <x v="1"/>
    <x v="0"/>
    <x v="0"/>
    <n v="40"/>
    <x v="0"/>
    <x v="1"/>
    <n v="10.25"/>
    <n v="40"/>
    <m/>
    <x v="0"/>
    <x v="0"/>
    <x v="0"/>
  </r>
  <r>
    <x v="0"/>
    <x v="0"/>
    <x v="6"/>
    <x v="13"/>
    <x v="71"/>
    <n v="2269"/>
    <s v="Costner, Jo Ann"/>
    <x v="1"/>
    <x v="0"/>
    <x v="0"/>
    <n v="40"/>
    <x v="0"/>
    <x v="1"/>
    <n v="6.75"/>
    <n v="40"/>
    <m/>
    <x v="0"/>
    <x v="0"/>
    <x v="0"/>
  </r>
  <r>
    <x v="0"/>
    <x v="0"/>
    <x v="6"/>
    <x v="13"/>
    <x v="71"/>
    <n v="2093"/>
    <s v="Cotham, Patricia A."/>
    <x v="1"/>
    <x v="0"/>
    <x v="0"/>
    <n v="30"/>
    <x v="0"/>
    <x v="1"/>
    <m/>
    <n v="30"/>
    <m/>
    <x v="0"/>
    <x v="0"/>
    <x v="0"/>
  </r>
  <r>
    <x v="0"/>
    <x v="0"/>
    <x v="6"/>
    <x v="13"/>
    <x v="71"/>
    <n v="1362"/>
    <s v="Davis, Kimberly S."/>
    <x v="1"/>
    <x v="0"/>
    <x v="0"/>
    <n v="40"/>
    <x v="0"/>
    <x v="1"/>
    <n v="11.25"/>
    <n v="40"/>
    <m/>
    <x v="0"/>
    <x v="0"/>
    <x v="0"/>
  </r>
  <r>
    <x v="0"/>
    <x v="0"/>
    <x v="6"/>
    <x v="13"/>
    <x v="71"/>
    <n v="1465"/>
    <s v="Dotson, Wanda A."/>
    <x v="1"/>
    <x v="0"/>
    <x v="0"/>
    <n v="40"/>
    <x v="0"/>
    <x v="1"/>
    <n v="4.25"/>
    <n v="40"/>
    <m/>
    <x v="0"/>
    <x v="0"/>
    <x v="0"/>
  </r>
  <r>
    <x v="0"/>
    <x v="0"/>
    <x v="6"/>
    <x v="13"/>
    <x v="71"/>
    <n v="2046"/>
    <s v="Dunn, Lois"/>
    <x v="1"/>
    <x v="0"/>
    <x v="0"/>
    <n v="40"/>
    <x v="0"/>
    <x v="1"/>
    <n v="6"/>
    <n v="40"/>
    <m/>
    <x v="0"/>
    <x v="0"/>
    <x v="0"/>
  </r>
  <r>
    <x v="0"/>
    <x v="0"/>
    <x v="6"/>
    <x v="13"/>
    <x v="71"/>
    <n v="2152"/>
    <s v="Fishwick, Roberta"/>
    <x v="1"/>
    <x v="0"/>
    <x v="0"/>
    <n v="30"/>
    <x v="0"/>
    <x v="1"/>
    <m/>
    <n v="30"/>
    <m/>
    <x v="0"/>
    <x v="0"/>
    <x v="0"/>
  </r>
  <r>
    <x v="0"/>
    <x v="0"/>
    <x v="6"/>
    <x v="13"/>
    <x v="71"/>
    <n v="2265"/>
    <s v="Ginn, Pamela"/>
    <x v="1"/>
    <x v="0"/>
    <x v="0"/>
    <n v="40"/>
    <x v="0"/>
    <x v="1"/>
    <n v="8.5"/>
    <n v="40"/>
    <m/>
    <x v="0"/>
    <x v="0"/>
    <x v="0"/>
  </r>
  <r>
    <x v="0"/>
    <x v="0"/>
    <x v="6"/>
    <x v="13"/>
    <x v="71"/>
    <n v="2286"/>
    <s v="Godwin, Tonya"/>
    <x v="1"/>
    <x v="0"/>
    <x v="0"/>
    <n v="40"/>
    <x v="0"/>
    <x v="1"/>
    <n v="8.25"/>
    <n v="40"/>
    <m/>
    <x v="0"/>
    <x v="0"/>
    <x v="0"/>
  </r>
  <r>
    <x v="0"/>
    <x v="0"/>
    <x v="6"/>
    <x v="13"/>
    <x v="71"/>
    <n v="2222"/>
    <s v="Hamilton, Patricia"/>
    <x v="1"/>
    <x v="0"/>
    <x v="0"/>
    <n v="40"/>
    <x v="0"/>
    <x v="1"/>
    <n v="6.5"/>
    <n v="40"/>
    <m/>
    <x v="0"/>
    <x v="0"/>
    <x v="0"/>
  </r>
  <r>
    <x v="0"/>
    <x v="0"/>
    <x v="6"/>
    <x v="13"/>
    <x v="71"/>
    <n v="2280"/>
    <s v="Harrill, Angel"/>
    <x v="1"/>
    <x v="0"/>
    <x v="0"/>
    <n v="40"/>
    <x v="0"/>
    <x v="1"/>
    <n v="10"/>
    <n v="40"/>
    <m/>
    <x v="0"/>
    <x v="0"/>
    <x v="0"/>
  </r>
  <r>
    <x v="0"/>
    <x v="0"/>
    <x v="6"/>
    <x v="13"/>
    <x v="71"/>
    <n v="2261"/>
    <s v="Howarth, Amy"/>
    <x v="1"/>
    <x v="0"/>
    <x v="0"/>
    <n v="10"/>
    <x v="0"/>
    <x v="1"/>
    <m/>
    <n v="10"/>
    <n v="30"/>
    <x v="0"/>
    <x v="0"/>
    <x v="0"/>
  </r>
  <r>
    <x v="0"/>
    <x v="0"/>
    <x v="6"/>
    <x v="13"/>
    <x v="71"/>
    <n v="2188"/>
    <s v="Jones, Tina"/>
    <x v="1"/>
    <x v="0"/>
    <x v="0"/>
    <n v="36.25"/>
    <x v="0"/>
    <x v="1"/>
    <m/>
    <n v="36.25"/>
    <m/>
    <x v="0"/>
    <x v="0"/>
    <x v="0"/>
  </r>
  <r>
    <x v="0"/>
    <x v="0"/>
    <x v="6"/>
    <x v="13"/>
    <x v="71"/>
    <n v="1480"/>
    <s v="Kliever, Debbie J."/>
    <x v="1"/>
    <x v="0"/>
    <x v="0"/>
    <n v="40"/>
    <x v="0"/>
    <x v="1"/>
    <n v="8"/>
    <n v="40"/>
    <m/>
    <x v="0"/>
    <x v="0"/>
    <x v="0"/>
  </r>
  <r>
    <x v="0"/>
    <x v="0"/>
    <x v="6"/>
    <x v="13"/>
    <x v="71"/>
    <n v="1391"/>
    <s v="Mason, Judy A."/>
    <x v="1"/>
    <x v="0"/>
    <x v="0"/>
    <n v="40"/>
    <x v="0"/>
    <x v="1"/>
    <n v="8"/>
    <n v="40"/>
    <m/>
    <x v="0"/>
    <x v="0"/>
    <x v="0"/>
  </r>
  <r>
    <x v="0"/>
    <x v="0"/>
    <x v="6"/>
    <x v="13"/>
    <x v="71"/>
    <n v="1558"/>
    <s v="McCluskey, Loreta R."/>
    <x v="1"/>
    <x v="0"/>
    <x v="0"/>
    <n v="40"/>
    <x v="0"/>
    <x v="1"/>
    <n v="4"/>
    <n v="40"/>
    <m/>
    <x v="0"/>
    <x v="0"/>
    <x v="0"/>
  </r>
  <r>
    <x v="0"/>
    <x v="0"/>
    <x v="6"/>
    <x v="13"/>
    <x v="71"/>
    <n v="2127"/>
    <s v="McKee, April"/>
    <x v="1"/>
    <x v="0"/>
    <x v="0"/>
    <n v="40"/>
    <x v="0"/>
    <x v="1"/>
    <n v="6"/>
    <n v="40"/>
    <m/>
    <x v="0"/>
    <x v="0"/>
    <x v="0"/>
  </r>
  <r>
    <x v="0"/>
    <x v="0"/>
    <x v="6"/>
    <x v="13"/>
    <x v="71"/>
    <n v="2174"/>
    <s v="Miller, Martha"/>
    <x v="1"/>
    <x v="0"/>
    <x v="0"/>
    <n v="20"/>
    <x v="0"/>
    <x v="1"/>
    <m/>
    <n v="20"/>
    <m/>
    <x v="0"/>
    <x v="0"/>
    <x v="0"/>
  </r>
  <r>
    <x v="0"/>
    <x v="0"/>
    <x v="6"/>
    <x v="13"/>
    <x v="71"/>
    <n v="1559"/>
    <s v="Nichols, Brenda S."/>
    <x v="1"/>
    <x v="0"/>
    <x v="0"/>
    <n v="40"/>
    <x v="0"/>
    <x v="1"/>
    <n v="10.25"/>
    <n v="40"/>
    <m/>
    <x v="0"/>
    <x v="0"/>
    <x v="0"/>
  </r>
  <r>
    <x v="0"/>
    <x v="0"/>
    <x v="6"/>
    <x v="13"/>
    <x v="71"/>
    <n v="2293"/>
    <s v="Parr, Amanda"/>
    <x v="1"/>
    <x v="0"/>
    <x v="0"/>
    <n v="40"/>
    <x v="0"/>
    <x v="1"/>
    <n v="8.5"/>
    <n v="40"/>
    <m/>
    <x v="0"/>
    <x v="0"/>
    <x v="0"/>
  </r>
  <r>
    <x v="0"/>
    <x v="0"/>
    <x v="6"/>
    <x v="13"/>
    <x v="71"/>
    <n v="2259"/>
    <s v="Peels, Carolyn K."/>
    <x v="1"/>
    <x v="0"/>
    <x v="0"/>
    <n v="40"/>
    <x v="0"/>
    <x v="1"/>
    <n v="0.25"/>
    <n v="40"/>
    <n v="10"/>
    <x v="0"/>
    <x v="0"/>
    <x v="0"/>
  </r>
  <r>
    <x v="0"/>
    <x v="0"/>
    <x v="6"/>
    <x v="13"/>
    <x v="71"/>
    <n v="1767"/>
    <s v="Presley, Bernice"/>
    <x v="1"/>
    <x v="0"/>
    <x v="0"/>
    <n v="40"/>
    <x v="0"/>
    <x v="1"/>
    <m/>
    <n v="40"/>
    <m/>
    <x v="0"/>
    <x v="0"/>
    <x v="0"/>
  </r>
  <r>
    <x v="0"/>
    <x v="0"/>
    <x v="6"/>
    <x v="13"/>
    <x v="71"/>
    <n v="1997"/>
    <s v="Roberts, Lisa R."/>
    <x v="1"/>
    <x v="0"/>
    <x v="0"/>
    <n v="40"/>
    <x v="0"/>
    <x v="1"/>
    <n v="10.25"/>
    <n v="40"/>
    <m/>
    <x v="0"/>
    <x v="0"/>
    <x v="0"/>
  </r>
  <r>
    <x v="0"/>
    <x v="0"/>
    <x v="6"/>
    <x v="13"/>
    <x v="71"/>
    <n v="1299"/>
    <s v="Rodgers, Cathy B."/>
    <x v="1"/>
    <x v="0"/>
    <x v="0"/>
    <n v="40"/>
    <x v="0"/>
    <x v="1"/>
    <n v="6"/>
    <n v="40"/>
    <m/>
    <x v="0"/>
    <x v="0"/>
    <x v="0"/>
  </r>
  <r>
    <x v="0"/>
    <x v="0"/>
    <x v="7"/>
    <x v="13"/>
    <x v="71"/>
    <n v="2192"/>
    <s v="Rupinski, Angela"/>
    <x v="1"/>
    <x v="0"/>
    <x v="0"/>
    <n v="40"/>
    <x v="0"/>
    <x v="1"/>
    <n v="12.5"/>
    <n v="40"/>
    <m/>
    <x v="0"/>
    <x v="0"/>
    <x v="0"/>
  </r>
  <r>
    <x v="0"/>
    <x v="0"/>
    <x v="6"/>
    <x v="13"/>
    <x v="71"/>
    <n v="1612"/>
    <s v="Self, Janet"/>
    <x v="1"/>
    <x v="0"/>
    <x v="0"/>
    <n v="40"/>
    <x v="0"/>
    <x v="1"/>
    <m/>
    <n v="40"/>
    <n v="10"/>
    <x v="0"/>
    <x v="0"/>
    <x v="0"/>
  </r>
  <r>
    <x v="0"/>
    <x v="0"/>
    <x v="6"/>
    <x v="13"/>
    <x v="71"/>
    <n v="2016"/>
    <s v="Torbett, Donna G."/>
    <x v="1"/>
    <x v="0"/>
    <x v="0"/>
    <n v="40"/>
    <x v="0"/>
    <x v="1"/>
    <n v="6.25"/>
    <n v="40"/>
    <m/>
    <x v="0"/>
    <x v="0"/>
    <x v="0"/>
  </r>
  <r>
    <x v="0"/>
    <x v="0"/>
    <x v="6"/>
    <x v="13"/>
    <x v="71"/>
    <n v="2147"/>
    <s v="Watson, Linda L."/>
    <x v="1"/>
    <x v="0"/>
    <x v="0"/>
    <n v="36.5"/>
    <x v="0"/>
    <x v="1"/>
    <m/>
    <n v="36.5"/>
    <n v="10"/>
    <x v="0"/>
    <x v="0"/>
    <x v="0"/>
  </r>
  <r>
    <x v="0"/>
    <x v="0"/>
    <x v="6"/>
    <x v="13"/>
    <x v="71"/>
    <n v="2298"/>
    <s v="West, Carla"/>
    <x v="1"/>
    <x v="0"/>
    <x v="0"/>
    <n v="40"/>
    <x v="0"/>
    <x v="1"/>
    <n v="6"/>
    <n v="40"/>
    <m/>
    <x v="0"/>
    <x v="0"/>
    <x v="0"/>
  </r>
  <r>
    <x v="0"/>
    <x v="0"/>
    <x v="6"/>
    <x v="13"/>
    <x v="71"/>
    <n v="2154"/>
    <s v="West, Sandra"/>
    <x v="1"/>
    <x v="0"/>
    <x v="0"/>
    <n v="40"/>
    <x v="0"/>
    <x v="1"/>
    <n v="6.25"/>
    <n v="40"/>
    <m/>
    <x v="0"/>
    <x v="0"/>
    <x v="0"/>
  </r>
  <r>
    <x v="0"/>
    <x v="0"/>
    <x v="6"/>
    <x v="13"/>
    <x v="71"/>
    <n v="2244"/>
    <s v="Winter, Esther"/>
    <x v="1"/>
    <x v="0"/>
    <x v="0"/>
    <n v="40"/>
    <x v="0"/>
    <x v="1"/>
    <n v="6.25"/>
    <n v="40"/>
    <m/>
    <x v="0"/>
    <x v="0"/>
    <x v="0"/>
  </r>
  <r>
    <x v="0"/>
    <x v="0"/>
    <x v="3"/>
    <x v="13"/>
    <x v="71"/>
    <n v="2282"/>
    <s v="Young, Karen A."/>
    <x v="1"/>
    <x v="0"/>
    <x v="0"/>
    <n v="40"/>
    <x v="0"/>
    <x v="1"/>
    <n v="11.5"/>
    <n v="40"/>
    <m/>
    <x v="0"/>
    <x v="0"/>
    <x v="0"/>
  </r>
  <r>
    <x v="0"/>
    <x v="0"/>
    <x v="1"/>
    <x v="14"/>
    <x v="71"/>
    <n v="2165"/>
    <s v="Blackshire, Bradly"/>
    <x v="1"/>
    <x v="0"/>
    <x v="0"/>
    <n v="36"/>
    <x v="0"/>
    <x v="1"/>
    <m/>
    <n v="36"/>
    <m/>
    <x v="0"/>
    <x v="0"/>
    <x v="0"/>
  </r>
  <r>
    <x v="0"/>
    <x v="0"/>
    <x v="8"/>
    <x v="14"/>
    <x v="71"/>
    <n v="2177"/>
    <s v="Cannon, James"/>
    <x v="1"/>
    <x v="0"/>
    <x v="0"/>
    <n v="38"/>
    <x v="0"/>
    <x v="1"/>
    <m/>
    <n v="38"/>
    <m/>
    <x v="0"/>
    <x v="0"/>
    <x v="0"/>
  </r>
  <r>
    <x v="0"/>
    <x v="0"/>
    <x v="1"/>
    <x v="14"/>
    <x v="71"/>
    <n v="1280"/>
    <s v="Cooley, Tammy K."/>
    <x v="1"/>
    <x v="0"/>
    <x v="0"/>
    <n v="38"/>
    <x v="0"/>
    <x v="1"/>
    <m/>
    <n v="38"/>
    <n v="3.5"/>
    <x v="0"/>
    <x v="0"/>
    <x v="0"/>
  </r>
  <r>
    <x v="0"/>
    <x v="0"/>
    <x v="5"/>
    <x v="14"/>
    <x v="71"/>
    <n v="2277"/>
    <s v="Frye, Jason"/>
    <x v="1"/>
    <x v="0"/>
    <x v="0"/>
    <n v="40"/>
    <x v="0"/>
    <x v="1"/>
    <n v="6"/>
    <n v="40"/>
    <m/>
    <x v="0"/>
    <x v="0"/>
    <x v="0"/>
  </r>
  <r>
    <x v="0"/>
    <x v="0"/>
    <x v="1"/>
    <x v="14"/>
    <x v="71"/>
    <n v="1684"/>
    <s v="Mckee, Nathan"/>
    <x v="1"/>
    <x v="0"/>
    <x v="0"/>
    <n v="38"/>
    <x v="0"/>
    <x v="1"/>
    <m/>
    <n v="38"/>
    <m/>
    <x v="0"/>
    <x v="0"/>
    <x v="0"/>
  </r>
  <r>
    <x v="0"/>
    <x v="0"/>
    <x v="1"/>
    <x v="14"/>
    <x v="71"/>
    <n v="2242"/>
    <s v="Ridge, Billy"/>
    <x v="1"/>
    <x v="0"/>
    <x v="0"/>
    <n v="9.5"/>
    <x v="0"/>
    <x v="1"/>
    <m/>
    <n v="9.5"/>
    <m/>
    <x v="0"/>
    <x v="0"/>
    <x v="0"/>
  </r>
  <r>
    <x v="0"/>
    <x v="0"/>
    <x v="1"/>
    <x v="14"/>
    <x v="71"/>
    <n v="2220"/>
    <s v="Waddell, Henry"/>
    <x v="1"/>
    <x v="0"/>
    <x v="0"/>
    <n v="16"/>
    <x v="0"/>
    <x v="1"/>
    <m/>
    <n v="16"/>
    <m/>
    <x v="0"/>
    <x v="0"/>
    <x v="0"/>
  </r>
  <r>
    <x v="0"/>
    <x v="0"/>
    <x v="1"/>
    <x v="14"/>
    <x v="71"/>
    <n v="2161"/>
    <s v="Watson, Mark"/>
    <x v="1"/>
    <x v="0"/>
    <x v="0"/>
    <n v="36"/>
    <x v="0"/>
    <x v="1"/>
    <m/>
    <n v="36"/>
    <m/>
    <x v="0"/>
    <x v="0"/>
    <x v="0"/>
  </r>
  <r>
    <x v="0"/>
    <x v="0"/>
    <x v="9"/>
    <x v="15"/>
    <x v="71"/>
    <n v="1520"/>
    <s v="Best, Shirley"/>
    <x v="1"/>
    <x v="0"/>
    <x v="0"/>
    <n v="40"/>
    <x v="0"/>
    <x v="1"/>
    <n v="5.25"/>
    <n v="40"/>
    <m/>
    <x v="0"/>
    <x v="0"/>
    <x v="0"/>
  </r>
  <r>
    <x v="0"/>
    <x v="0"/>
    <x v="6"/>
    <x v="15"/>
    <x v="71"/>
    <n v="2285"/>
    <s v="Bivens, Diane"/>
    <x v="1"/>
    <x v="0"/>
    <x v="0"/>
    <n v="40"/>
    <x v="0"/>
    <x v="1"/>
    <n v="6.25"/>
    <n v="40"/>
    <m/>
    <x v="0"/>
    <x v="0"/>
    <x v="0"/>
  </r>
  <r>
    <x v="0"/>
    <x v="0"/>
    <x v="9"/>
    <x v="15"/>
    <x v="71"/>
    <n v="1856"/>
    <s v="Bivens, Tammie"/>
    <x v="1"/>
    <x v="0"/>
    <x v="0"/>
    <n v="40"/>
    <x v="0"/>
    <x v="1"/>
    <n v="8.25"/>
    <n v="40"/>
    <m/>
    <x v="0"/>
    <x v="0"/>
    <x v="0"/>
  </r>
  <r>
    <x v="0"/>
    <x v="0"/>
    <x v="6"/>
    <x v="15"/>
    <x v="71"/>
    <n v="2235"/>
    <s v="Clark, Elizabeth"/>
    <x v="1"/>
    <x v="0"/>
    <x v="0"/>
    <n v="40"/>
    <x v="0"/>
    <x v="1"/>
    <n v="7.75"/>
    <n v="40"/>
    <m/>
    <x v="0"/>
    <x v="0"/>
    <x v="0"/>
  </r>
  <r>
    <x v="0"/>
    <x v="0"/>
    <x v="9"/>
    <x v="15"/>
    <x v="71"/>
    <n v="2267"/>
    <s v="Ellis, Kathleen"/>
    <x v="1"/>
    <x v="0"/>
    <x v="0"/>
    <n v="40"/>
    <x v="0"/>
    <x v="1"/>
    <n v="6"/>
    <n v="40"/>
    <m/>
    <x v="0"/>
    <x v="0"/>
    <x v="0"/>
  </r>
  <r>
    <x v="0"/>
    <x v="0"/>
    <x v="9"/>
    <x v="15"/>
    <x v="71"/>
    <n v="1107"/>
    <s v="Hall, Mary"/>
    <x v="1"/>
    <x v="0"/>
    <x v="0"/>
    <n v="40"/>
    <x v="0"/>
    <x v="1"/>
    <n v="5.25"/>
    <n v="40"/>
    <m/>
    <x v="0"/>
    <x v="0"/>
    <x v="0"/>
  </r>
  <r>
    <x v="0"/>
    <x v="0"/>
    <x v="9"/>
    <x v="15"/>
    <x v="71"/>
    <n v="1866"/>
    <s v="Harris, Nancy"/>
    <x v="1"/>
    <x v="0"/>
    <x v="0"/>
    <n v="40"/>
    <x v="0"/>
    <x v="1"/>
    <n v="6"/>
    <n v="40"/>
    <m/>
    <x v="0"/>
    <x v="0"/>
    <x v="0"/>
  </r>
  <r>
    <x v="0"/>
    <x v="0"/>
    <x v="3"/>
    <x v="15"/>
    <x v="71"/>
    <n v="1967"/>
    <s v="Shaw, Teia L."/>
    <x v="1"/>
    <x v="0"/>
    <x v="0"/>
    <n v="40"/>
    <x v="0"/>
    <x v="1"/>
    <n v="4.25"/>
    <n v="40"/>
    <m/>
    <x v="0"/>
    <x v="0"/>
    <x v="0"/>
  </r>
  <r>
    <x v="0"/>
    <x v="0"/>
    <x v="9"/>
    <x v="15"/>
    <x v="71"/>
    <n v="2272"/>
    <s v="Zimmerman, Miranda"/>
    <x v="1"/>
    <x v="0"/>
    <x v="0"/>
    <n v="40"/>
    <x v="0"/>
    <x v="1"/>
    <n v="10"/>
    <n v="40"/>
    <m/>
    <x v="0"/>
    <x v="0"/>
    <x v="0"/>
  </r>
  <r>
    <x v="0"/>
    <x v="0"/>
    <x v="7"/>
    <x v="16"/>
    <x v="71"/>
    <n v="2181"/>
    <s v="Campbell, Lisa M."/>
    <x v="1"/>
    <x v="0"/>
    <x v="0"/>
    <n v="40"/>
    <x v="0"/>
    <x v="1"/>
    <n v="11"/>
    <n v="40"/>
    <m/>
    <x v="0"/>
    <x v="0"/>
    <x v="0"/>
  </r>
  <r>
    <x v="0"/>
    <x v="0"/>
    <x v="7"/>
    <x v="16"/>
    <x v="71"/>
    <n v="2193"/>
    <s v="Cannon, Jennifer"/>
    <x v="1"/>
    <x v="0"/>
    <x v="0"/>
    <n v="40"/>
    <x v="0"/>
    <x v="1"/>
    <n v="6"/>
    <n v="40"/>
    <m/>
    <x v="0"/>
    <x v="0"/>
    <x v="0"/>
  </r>
  <r>
    <x v="0"/>
    <x v="0"/>
    <x v="4"/>
    <x v="16"/>
    <x v="71"/>
    <n v="2238"/>
    <s v="Carey, Laura"/>
    <x v="1"/>
    <x v="0"/>
    <x v="0"/>
    <n v="40"/>
    <x v="0"/>
    <x v="1"/>
    <n v="8.25"/>
    <n v="40"/>
    <m/>
    <x v="0"/>
    <x v="0"/>
    <x v="0"/>
  </r>
  <r>
    <x v="0"/>
    <x v="0"/>
    <x v="7"/>
    <x v="16"/>
    <x v="71"/>
    <n v="2283"/>
    <s v="Frye, Rachelle"/>
    <x v="1"/>
    <x v="0"/>
    <x v="0"/>
    <n v="40"/>
    <x v="0"/>
    <x v="1"/>
    <n v="6.25"/>
    <n v="40"/>
    <m/>
    <x v="0"/>
    <x v="0"/>
    <x v="0"/>
  </r>
  <r>
    <x v="0"/>
    <x v="0"/>
    <x v="7"/>
    <x v="16"/>
    <x v="71"/>
    <n v="2045"/>
    <s v="Mcinerney, Renee L."/>
    <x v="1"/>
    <x v="0"/>
    <x v="0"/>
    <n v="40"/>
    <x v="0"/>
    <x v="1"/>
    <n v="10"/>
    <n v="40"/>
    <m/>
    <x v="0"/>
    <x v="0"/>
    <x v="0"/>
  </r>
  <r>
    <x v="0"/>
    <x v="0"/>
    <x v="5"/>
    <x v="17"/>
    <x v="71"/>
    <n v="1596"/>
    <s v="Harrison, Charles"/>
    <x v="1"/>
    <x v="0"/>
    <x v="0"/>
    <n v="40"/>
    <x v="0"/>
    <x v="1"/>
    <n v="11"/>
    <n v="40"/>
    <m/>
    <x v="0"/>
    <x v="0"/>
    <x v="0"/>
  </r>
  <r>
    <x v="0"/>
    <x v="0"/>
    <x v="5"/>
    <x v="17"/>
    <x v="71"/>
    <n v="2299"/>
    <s v="Morgan, Mark"/>
    <x v="1"/>
    <x v="0"/>
    <x v="0"/>
    <n v="39.75"/>
    <x v="0"/>
    <x v="1"/>
    <m/>
    <n v="39.75"/>
    <m/>
    <x v="0"/>
    <x v="0"/>
    <x v="0"/>
  </r>
  <r>
    <x v="0"/>
    <x v="0"/>
    <x v="5"/>
    <x v="18"/>
    <x v="71"/>
    <n v="1575"/>
    <s v="Gable, James D."/>
    <x v="1"/>
    <x v="0"/>
    <x v="0"/>
    <n v="38.5"/>
    <x v="0"/>
    <x v="1"/>
    <m/>
    <n v="38.5"/>
    <m/>
    <x v="0"/>
    <x v="0"/>
    <x v="0"/>
  </r>
  <r>
    <x v="0"/>
    <x v="0"/>
    <x v="8"/>
    <x v="19"/>
    <x v="71"/>
    <n v="2089"/>
    <s v="Cole, Joseph A."/>
    <x v="1"/>
    <x v="0"/>
    <x v="0"/>
    <n v="40"/>
    <x v="0"/>
    <x v="1"/>
    <m/>
    <n v="40"/>
    <m/>
    <x v="0"/>
    <x v="0"/>
    <x v="0"/>
  </r>
  <r>
    <x v="0"/>
    <x v="0"/>
    <x v="8"/>
    <x v="19"/>
    <x v="71"/>
    <n v="2169"/>
    <s v="Zimmerman, Donald E."/>
    <x v="1"/>
    <x v="0"/>
    <x v="0"/>
    <n v="40"/>
    <x v="0"/>
    <x v="1"/>
    <n v="10.25"/>
    <n v="40"/>
    <m/>
    <x v="0"/>
    <x v="0"/>
    <x v="0"/>
  </r>
  <r>
    <x v="0"/>
    <x v="0"/>
    <x v="0"/>
    <x v="0"/>
    <x v="72"/>
    <n v="2069"/>
    <s v="Bibee, Ronald S."/>
    <x v="0"/>
    <x v="0"/>
    <x v="0"/>
    <n v="40"/>
    <x v="0"/>
    <x v="1"/>
    <m/>
    <m/>
    <m/>
    <x v="0"/>
    <x v="0"/>
    <x v="0"/>
  </r>
  <r>
    <x v="0"/>
    <x v="0"/>
    <x v="0"/>
    <x v="0"/>
    <x v="72"/>
    <n v="1435"/>
    <s v="Bores, Carie L."/>
    <x v="0"/>
    <x v="0"/>
    <x v="0"/>
    <n v="40"/>
    <x v="0"/>
    <x v="1"/>
    <m/>
    <m/>
    <m/>
    <x v="0"/>
    <x v="0"/>
    <x v="0"/>
  </r>
  <r>
    <x v="0"/>
    <x v="0"/>
    <x v="0"/>
    <x v="0"/>
    <x v="72"/>
    <n v="2290"/>
    <s v="Garza, Cody"/>
    <x v="0"/>
    <x v="0"/>
    <x v="0"/>
    <n v="40"/>
    <x v="0"/>
    <x v="1"/>
    <m/>
    <m/>
    <m/>
    <x v="0"/>
    <x v="0"/>
    <x v="0"/>
  </r>
  <r>
    <x v="0"/>
    <x v="0"/>
    <x v="0"/>
    <x v="0"/>
    <x v="72"/>
    <n v="2296"/>
    <s v="Miller, Caleb"/>
    <x v="1"/>
    <x v="0"/>
    <x v="0"/>
    <n v="40"/>
    <x v="0"/>
    <x v="1"/>
    <m/>
    <n v="40"/>
    <m/>
    <x v="0"/>
    <x v="0"/>
    <x v="0"/>
  </r>
  <r>
    <x v="0"/>
    <x v="0"/>
    <x v="0"/>
    <x v="0"/>
    <x v="72"/>
    <n v="2292"/>
    <s v="Reagan, Lindsey"/>
    <x v="1"/>
    <x v="0"/>
    <x v="0"/>
    <n v="40"/>
    <x v="0"/>
    <x v="1"/>
    <m/>
    <n v="40"/>
    <m/>
    <x v="0"/>
    <x v="0"/>
    <x v="0"/>
  </r>
  <r>
    <x v="0"/>
    <x v="0"/>
    <x v="0"/>
    <x v="0"/>
    <x v="72"/>
    <n v="2279"/>
    <s v="Spalding, Kyle"/>
    <x v="0"/>
    <x v="0"/>
    <x v="0"/>
    <n v="40"/>
    <x v="0"/>
    <x v="1"/>
    <m/>
    <m/>
    <m/>
    <x v="0"/>
    <x v="0"/>
    <x v="0"/>
  </r>
  <r>
    <x v="0"/>
    <x v="0"/>
    <x v="0"/>
    <x v="0"/>
    <x v="72"/>
    <n v="2076"/>
    <s v="Stephens, Andrew"/>
    <x v="1"/>
    <x v="0"/>
    <x v="0"/>
    <n v="0"/>
    <x v="0"/>
    <x v="1"/>
    <m/>
    <m/>
    <m/>
    <x v="0"/>
    <x v="0"/>
    <x v="0"/>
  </r>
  <r>
    <x v="0"/>
    <x v="0"/>
    <x v="0"/>
    <x v="0"/>
    <x v="72"/>
    <n v="2185"/>
    <s v="Watson, Tamitha"/>
    <x v="0"/>
    <x v="0"/>
    <x v="0"/>
    <n v="40"/>
    <x v="0"/>
    <x v="1"/>
    <m/>
    <m/>
    <m/>
    <x v="0"/>
    <x v="0"/>
    <x v="0"/>
  </r>
  <r>
    <x v="0"/>
    <x v="0"/>
    <x v="0"/>
    <x v="0"/>
    <x v="72"/>
    <n v="1079"/>
    <s v="Wilson, Jim"/>
    <x v="0"/>
    <x v="0"/>
    <x v="0"/>
    <n v="40"/>
    <x v="0"/>
    <x v="1"/>
    <m/>
    <m/>
    <m/>
    <x v="0"/>
    <x v="0"/>
    <x v="0"/>
  </r>
  <r>
    <x v="0"/>
    <x v="0"/>
    <x v="0"/>
    <x v="1"/>
    <x v="72"/>
    <n v="1481"/>
    <s v="Dodd, Alex E."/>
    <x v="1"/>
    <x v="0"/>
    <x v="0"/>
    <n v="40"/>
    <x v="0"/>
    <x v="1"/>
    <m/>
    <n v="40"/>
    <m/>
    <x v="0"/>
    <x v="0"/>
    <x v="0"/>
  </r>
  <r>
    <x v="0"/>
    <x v="0"/>
    <x v="0"/>
    <x v="1"/>
    <x v="72"/>
    <n v="2007"/>
    <s v="Dodd, Patricia A."/>
    <x v="1"/>
    <x v="0"/>
    <x v="0"/>
    <n v="40"/>
    <x v="0"/>
    <x v="1"/>
    <m/>
    <n v="40"/>
    <m/>
    <x v="0"/>
    <x v="0"/>
    <x v="0"/>
  </r>
  <r>
    <x v="0"/>
    <x v="0"/>
    <x v="0"/>
    <x v="1"/>
    <x v="72"/>
    <n v="1897"/>
    <s v="Lee, Wayne P."/>
    <x v="0"/>
    <x v="0"/>
    <x v="0"/>
    <n v="40"/>
    <x v="0"/>
    <x v="1"/>
    <m/>
    <m/>
    <m/>
    <x v="0"/>
    <x v="0"/>
    <x v="0"/>
  </r>
  <r>
    <x v="0"/>
    <x v="0"/>
    <x v="0"/>
    <x v="2"/>
    <x v="72"/>
    <n v="1810"/>
    <s v="Damstetter, Suzanne"/>
    <x v="0"/>
    <x v="0"/>
    <x v="0"/>
    <n v="40"/>
    <x v="0"/>
    <x v="1"/>
    <m/>
    <m/>
    <m/>
    <x v="0"/>
    <x v="0"/>
    <x v="0"/>
  </r>
  <r>
    <x v="0"/>
    <x v="0"/>
    <x v="0"/>
    <x v="2"/>
    <x v="72"/>
    <n v="2179"/>
    <s v="Deiter, Nancy"/>
    <x v="1"/>
    <x v="0"/>
    <x v="0"/>
    <n v="40"/>
    <x v="0"/>
    <x v="1"/>
    <m/>
    <n v="40"/>
    <m/>
    <x v="0"/>
    <x v="0"/>
    <x v="0"/>
  </r>
  <r>
    <x v="0"/>
    <x v="0"/>
    <x v="0"/>
    <x v="2"/>
    <x v="72"/>
    <n v="1831"/>
    <s v="Simmons, Kristie"/>
    <x v="1"/>
    <x v="0"/>
    <x v="0"/>
    <n v="0"/>
    <x v="0"/>
    <x v="1"/>
    <m/>
    <m/>
    <n v="40"/>
    <x v="0"/>
    <x v="0"/>
    <x v="0"/>
  </r>
  <r>
    <x v="0"/>
    <x v="0"/>
    <x v="0"/>
    <x v="3"/>
    <x v="72"/>
    <n v="1024"/>
    <s v="Hillard, Gary L."/>
    <x v="0"/>
    <x v="0"/>
    <x v="0"/>
    <n v="40"/>
    <x v="0"/>
    <x v="1"/>
    <m/>
    <m/>
    <m/>
    <x v="0"/>
    <x v="0"/>
    <x v="0"/>
  </r>
  <r>
    <x v="0"/>
    <x v="0"/>
    <x v="0"/>
    <x v="3"/>
    <x v="72"/>
    <n v="1027"/>
    <s v="Howard, Michael"/>
    <x v="0"/>
    <x v="0"/>
    <x v="0"/>
    <n v="40"/>
    <x v="0"/>
    <x v="1"/>
    <m/>
    <m/>
    <m/>
    <x v="0"/>
    <x v="0"/>
    <x v="0"/>
  </r>
  <r>
    <x v="0"/>
    <x v="0"/>
    <x v="0"/>
    <x v="3"/>
    <x v="72"/>
    <n v="1536"/>
    <s v="Mcinerney, Melvin W."/>
    <x v="1"/>
    <x v="0"/>
    <x v="0"/>
    <n v="16.75"/>
    <x v="0"/>
    <x v="1"/>
    <m/>
    <n v="16.75"/>
    <m/>
    <x v="0"/>
    <x v="0"/>
    <x v="0"/>
  </r>
  <r>
    <x v="0"/>
    <x v="0"/>
    <x v="0"/>
    <x v="3"/>
    <x v="72"/>
    <n v="2034"/>
    <s v="Powers, Joshua"/>
    <x v="0"/>
    <x v="0"/>
    <x v="0"/>
    <n v="40"/>
    <x v="0"/>
    <x v="1"/>
    <m/>
    <m/>
    <m/>
    <x v="0"/>
    <x v="0"/>
    <x v="0"/>
  </r>
  <r>
    <x v="0"/>
    <x v="0"/>
    <x v="0"/>
    <x v="3"/>
    <x v="72"/>
    <n v="1420"/>
    <s v="Simmons, James T."/>
    <x v="0"/>
    <x v="0"/>
    <x v="0"/>
    <n v="0"/>
    <x v="0"/>
    <x v="1"/>
    <m/>
    <m/>
    <n v="40"/>
    <x v="0"/>
    <x v="0"/>
    <x v="0"/>
  </r>
  <r>
    <x v="0"/>
    <x v="0"/>
    <x v="0"/>
    <x v="4"/>
    <x v="72"/>
    <n v="2100"/>
    <s v="Glenn, Kristy"/>
    <x v="1"/>
    <x v="0"/>
    <x v="0"/>
    <n v="0"/>
    <x v="0"/>
    <x v="1"/>
    <m/>
    <m/>
    <m/>
    <x v="0"/>
    <x v="0"/>
    <x v="0"/>
  </r>
  <r>
    <x v="0"/>
    <x v="0"/>
    <x v="0"/>
    <x v="5"/>
    <x v="72"/>
    <n v="1717"/>
    <s v="Burchfield, Jeannie"/>
    <x v="1"/>
    <x v="0"/>
    <x v="0"/>
    <n v="40"/>
    <x v="0"/>
    <x v="1"/>
    <m/>
    <n v="40"/>
    <m/>
    <x v="0"/>
    <x v="0"/>
    <x v="0"/>
  </r>
  <r>
    <x v="0"/>
    <x v="0"/>
    <x v="0"/>
    <x v="5"/>
    <x v="72"/>
    <n v="2122"/>
    <s v="Denton, Ashley"/>
    <x v="1"/>
    <x v="0"/>
    <x v="0"/>
    <n v="40"/>
    <x v="0"/>
    <x v="1"/>
    <m/>
    <n v="40"/>
    <m/>
    <x v="0"/>
    <x v="0"/>
    <x v="0"/>
  </r>
  <r>
    <x v="0"/>
    <x v="0"/>
    <x v="0"/>
    <x v="5"/>
    <x v="72"/>
    <n v="1968"/>
    <s v="Duncan, Ginger"/>
    <x v="1"/>
    <x v="0"/>
    <x v="0"/>
    <n v="40"/>
    <x v="0"/>
    <x v="1"/>
    <m/>
    <n v="40"/>
    <m/>
    <x v="0"/>
    <x v="0"/>
    <x v="0"/>
  </r>
  <r>
    <x v="0"/>
    <x v="0"/>
    <x v="0"/>
    <x v="5"/>
    <x v="72"/>
    <n v="1904"/>
    <s v="Murr, Sherry"/>
    <x v="1"/>
    <x v="0"/>
    <x v="0"/>
    <n v="40"/>
    <x v="0"/>
    <x v="1"/>
    <m/>
    <n v="40"/>
    <m/>
    <x v="0"/>
    <x v="0"/>
    <x v="0"/>
  </r>
  <r>
    <x v="0"/>
    <x v="0"/>
    <x v="0"/>
    <x v="5"/>
    <x v="72"/>
    <n v="2225"/>
    <s v="Sexton, Holly"/>
    <x v="1"/>
    <x v="0"/>
    <x v="0"/>
    <n v="40"/>
    <x v="0"/>
    <x v="1"/>
    <m/>
    <n v="40"/>
    <m/>
    <x v="0"/>
    <x v="0"/>
    <x v="0"/>
  </r>
  <r>
    <x v="0"/>
    <x v="0"/>
    <x v="0"/>
    <x v="6"/>
    <x v="72"/>
    <n v="2230"/>
    <s v="Payne, Donna"/>
    <x v="1"/>
    <x v="0"/>
    <x v="0"/>
    <n v="40"/>
    <x v="0"/>
    <x v="1"/>
    <n v="2"/>
    <n v="40"/>
    <m/>
    <x v="0"/>
    <x v="0"/>
    <x v="0"/>
  </r>
  <r>
    <x v="0"/>
    <x v="0"/>
    <x v="0"/>
    <x v="20"/>
    <x v="72"/>
    <n v="2260"/>
    <s v="Lake, Stephanie"/>
    <x v="1"/>
    <x v="0"/>
    <x v="0"/>
    <n v="40"/>
    <x v="0"/>
    <x v="1"/>
    <n v="7.5"/>
    <n v="40"/>
    <m/>
    <x v="0"/>
    <x v="0"/>
    <x v="0"/>
  </r>
  <r>
    <x v="0"/>
    <x v="0"/>
    <x v="0"/>
    <x v="7"/>
    <x v="72"/>
    <n v="1933"/>
    <s v="Harris, Teresa"/>
    <x v="1"/>
    <x v="0"/>
    <x v="0"/>
    <n v="40"/>
    <x v="0"/>
    <x v="1"/>
    <m/>
    <n v="40"/>
    <m/>
    <x v="0"/>
    <x v="0"/>
    <x v="0"/>
  </r>
  <r>
    <x v="0"/>
    <x v="0"/>
    <x v="2"/>
    <x v="8"/>
    <x v="72"/>
    <n v="1917"/>
    <s v="Rigley, Eric"/>
    <x v="0"/>
    <x v="0"/>
    <x v="0"/>
    <n v="40"/>
    <x v="0"/>
    <x v="1"/>
    <m/>
    <m/>
    <m/>
    <x v="0"/>
    <x v="0"/>
    <x v="0"/>
  </r>
  <r>
    <x v="0"/>
    <x v="0"/>
    <x v="2"/>
    <x v="8"/>
    <x v="72"/>
    <n v="2149"/>
    <s v="Robillard, Mathew"/>
    <x v="0"/>
    <x v="0"/>
    <x v="0"/>
    <n v="40"/>
    <x v="0"/>
    <x v="1"/>
    <m/>
    <m/>
    <m/>
    <x v="0"/>
    <x v="0"/>
    <x v="0"/>
  </r>
  <r>
    <x v="0"/>
    <x v="0"/>
    <x v="2"/>
    <x v="9"/>
    <x v="72"/>
    <n v="2140"/>
    <s v="Langea-Spradlin, Catherine A."/>
    <x v="1"/>
    <x v="0"/>
    <x v="0"/>
    <n v="40"/>
    <x v="0"/>
    <x v="1"/>
    <n v="1.22"/>
    <n v="40"/>
    <m/>
    <x v="0"/>
    <x v="0"/>
    <x v="0"/>
  </r>
  <r>
    <x v="0"/>
    <x v="0"/>
    <x v="2"/>
    <x v="9"/>
    <x v="72"/>
    <n v="1637"/>
    <s v="Poindexter, Diane"/>
    <x v="1"/>
    <x v="0"/>
    <x v="0"/>
    <n v="0"/>
    <x v="0"/>
    <x v="1"/>
    <m/>
    <m/>
    <n v="3"/>
    <x v="0"/>
    <x v="0"/>
    <x v="0"/>
  </r>
  <r>
    <x v="0"/>
    <x v="0"/>
    <x v="2"/>
    <x v="10"/>
    <x v="72"/>
    <n v="2240"/>
    <s v="Gaffney, Walker"/>
    <x v="1"/>
    <x v="0"/>
    <x v="0"/>
    <n v="40"/>
    <x v="0"/>
    <x v="1"/>
    <n v="4.5"/>
    <n v="40"/>
    <m/>
    <x v="0"/>
    <x v="0"/>
    <x v="0"/>
  </r>
  <r>
    <x v="0"/>
    <x v="0"/>
    <x v="3"/>
    <x v="11"/>
    <x v="72"/>
    <n v="2281"/>
    <s v="Allmon, Karrie"/>
    <x v="1"/>
    <x v="0"/>
    <x v="0"/>
    <n v="10"/>
    <x v="0"/>
    <x v="1"/>
    <m/>
    <n v="10"/>
    <m/>
    <x v="0"/>
    <x v="0"/>
    <x v="0"/>
  </r>
  <r>
    <x v="0"/>
    <x v="0"/>
    <x v="3"/>
    <x v="11"/>
    <x v="72"/>
    <n v="2268"/>
    <s v="Gibson, Sarah"/>
    <x v="1"/>
    <x v="0"/>
    <x v="0"/>
    <n v="37.5"/>
    <x v="0"/>
    <x v="1"/>
    <m/>
    <n v="37.5"/>
    <m/>
    <x v="0"/>
    <x v="0"/>
    <x v="0"/>
  </r>
  <r>
    <x v="0"/>
    <x v="0"/>
    <x v="3"/>
    <x v="11"/>
    <x v="72"/>
    <n v="1993"/>
    <s v="Gibson, Tiffany D."/>
    <x v="1"/>
    <x v="0"/>
    <x v="0"/>
    <n v="40"/>
    <x v="0"/>
    <x v="1"/>
    <n v="8.5"/>
    <n v="40"/>
    <m/>
    <x v="0"/>
    <x v="0"/>
    <x v="0"/>
  </r>
  <r>
    <x v="0"/>
    <x v="0"/>
    <x v="3"/>
    <x v="11"/>
    <x v="72"/>
    <n v="2245"/>
    <s v="Hall, Terry"/>
    <x v="1"/>
    <x v="0"/>
    <x v="0"/>
    <n v="40"/>
    <x v="0"/>
    <x v="1"/>
    <n v="6"/>
    <n v="40"/>
    <m/>
    <x v="0"/>
    <x v="0"/>
    <x v="0"/>
  </r>
  <r>
    <x v="0"/>
    <x v="0"/>
    <x v="3"/>
    <x v="11"/>
    <x v="72"/>
    <n v="2287"/>
    <s v="Hicks, Dylan"/>
    <x v="1"/>
    <x v="0"/>
    <x v="0"/>
    <n v="40"/>
    <x v="0"/>
    <x v="1"/>
    <m/>
    <n v="40"/>
    <m/>
    <x v="0"/>
    <x v="0"/>
    <x v="0"/>
  </r>
  <r>
    <x v="0"/>
    <x v="0"/>
    <x v="3"/>
    <x v="11"/>
    <x v="72"/>
    <n v="2291"/>
    <s v="Jackson, Emily"/>
    <x v="1"/>
    <x v="0"/>
    <x v="0"/>
    <n v="20"/>
    <x v="0"/>
    <x v="1"/>
    <m/>
    <n v="20"/>
    <n v="20"/>
    <x v="0"/>
    <x v="0"/>
    <x v="0"/>
  </r>
  <r>
    <x v="0"/>
    <x v="0"/>
    <x v="3"/>
    <x v="11"/>
    <x v="72"/>
    <n v="1749"/>
    <s v="Peels, Timothy L."/>
    <x v="1"/>
    <x v="0"/>
    <x v="0"/>
    <n v="40"/>
    <x v="0"/>
    <x v="1"/>
    <n v="12.5"/>
    <n v="40"/>
    <m/>
    <x v="0"/>
    <x v="0"/>
    <x v="0"/>
  </r>
  <r>
    <x v="0"/>
    <x v="0"/>
    <x v="4"/>
    <x v="11"/>
    <x v="72"/>
    <n v="2294"/>
    <s v="Poff, Jessica"/>
    <x v="1"/>
    <x v="0"/>
    <x v="0"/>
    <n v="40"/>
    <x v="0"/>
    <x v="1"/>
    <n v="7.25"/>
    <n v="40"/>
    <m/>
    <x v="0"/>
    <x v="0"/>
    <x v="0"/>
  </r>
  <r>
    <x v="0"/>
    <x v="0"/>
    <x v="6"/>
    <x v="11"/>
    <x v="72"/>
    <n v="2295"/>
    <s v="Shultz, Bridget"/>
    <x v="1"/>
    <x v="0"/>
    <x v="0"/>
    <n v="40"/>
    <x v="0"/>
    <x v="1"/>
    <n v="8"/>
    <n v="40"/>
    <m/>
    <x v="0"/>
    <x v="0"/>
    <x v="0"/>
  </r>
  <r>
    <x v="0"/>
    <x v="0"/>
    <x v="3"/>
    <x v="11"/>
    <x v="72"/>
    <n v="2284"/>
    <s v="Underwood, Tracy"/>
    <x v="1"/>
    <x v="0"/>
    <x v="0"/>
    <n v="40"/>
    <x v="0"/>
    <x v="1"/>
    <n v="0.5"/>
    <n v="40"/>
    <m/>
    <x v="0"/>
    <x v="0"/>
    <x v="0"/>
  </r>
  <r>
    <x v="0"/>
    <x v="0"/>
    <x v="3"/>
    <x v="11"/>
    <x v="72"/>
    <n v="2166"/>
    <s v="Yokley, Clifford E."/>
    <x v="1"/>
    <x v="0"/>
    <x v="0"/>
    <n v="40"/>
    <x v="0"/>
    <x v="1"/>
    <n v="6"/>
    <n v="40"/>
    <m/>
    <x v="0"/>
    <x v="0"/>
    <x v="0"/>
  </r>
  <r>
    <x v="0"/>
    <x v="0"/>
    <x v="1"/>
    <x v="12"/>
    <x v="72"/>
    <n v="1410"/>
    <s v="Cooper, Alice F."/>
    <x v="1"/>
    <x v="0"/>
    <x v="0"/>
    <n v="40"/>
    <x v="0"/>
    <x v="1"/>
    <n v="12"/>
    <n v="40"/>
    <m/>
    <x v="0"/>
    <x v="0"/>
    <x v="0"/>
  </r>
  <r>
    <x v="0"/>
    <x v="0"/>
    <x v="5"/>
    <x v="12"/>
    <x v="72"/>
    <n v="2203"/>
    <s v="Hicks, Lisa"/>
    <x v="1"/>
    <x v="0"/>
    <x v="0"/>
    <n v="40"/>
    <x v="0"/>
    <x v="1"/>
    <n v="6"/>
    <n v="40"/>
    <m/>
    <x v="0"/>
    <x v="0"/>
    <x v="0"/>
  </r>
  <r>
    <x v="0"/>
    <x v="0"/>
    <x v="9"/>
    <x v="12"/>
    <x v="72"/>
    <n v="2264"/>
    <s v="Lee, Mary"/>
    <x v="1"/>
    <x v="0"/>
    <x v="0"/>
    <n v="29"/>
    <x v="0"/>
    <x v="1"/>
    <m/>
    <n v="29"/>
    <n v="10"/>
    <x v="0"/>
    <x v="0"/>
    <x v="0"/>
  </r>
  <r>
    <x v="0"/>
    <x v="0"/>
    <x v="1"/>
    <x v="12"/>
    <x v="72"/>
    <n v="1206"/>
    <s v="Lorenz, Viola B."/>
    <x v="1"/>
    <x v="0"/>
    <x v="0"/>
    <n v="80"/>
    <x v="0"/>
    <x v="1"/>
    <n v="11.25"/>
    <n v="80"/>
    <m/>
    <x v="0"/>
    <x v="0"/>
    <x v="0"/>
  </r>
  <r>
    <x v="0"/>
    <x v="0"/>
    <x v="4"/>
    <x v="12"/>
    <x v="72"/>
    <n v="2297"/>
    <s v="Raby, Dolores"/>
    <x v="1"/>
    <x v="0"/>
    <x v="0"/>
    <n v="40"/>
    <x v="0"/>
    <x v="1"/>
    <n v="8.5"/>
    <n v="40"/>
    <m/>
    <x v="0"/>
    <x v="0"/>
    <x v="0"/>
  </r>
  <r>
    <x v="0"/>
    <x v="0"/>
    <x v="6"/>
    <x v="12"/>
    <x v="72"/>
    <n v="2162"/>
    <s v="Williams, Savannah"/>
    <x v="1"/>
    <x v="0"/>
    <x v="0"/>
    <n v="36.75"/>
    <x v="0"/>
    <x v="1"/>
    <m/>
    <n v="36.75"/>
    <m/>
    <x v="0"/>
    <x v="0"/>
    <x v="0"/>
  </r>
  <r>
    <x v="0"/>
    <x v="0"/>
    <x v="6"/>
    <x v="13"/>
    <x v="72"/>
    <n v="2175"/>
    <s v="Akulic, Marlene"/>
    <x v="1"/>
    <x v="0"/>
    <x v="0"/>
    <n v="40"/>
    <x v="0"/>
    <x v="1"/>
    <n v="6.25"/>
    <n v="40"/>
    <m/>
    <x v="0"/>
    <x v="0"/>
    <x v="0"/>
  </r>
  <r>
    <x v="0"/>
    <x v="0"/>
    <x v="6"/>
    <x v="13"/>
    <x v="72"/>
    <n v="1355"/>
    <s v="Arp, Peggy A."/>
    <x v="1"/>
    <x v="0"/>
    <x v="0"/>
    <n v="38"/>
    <x v="0"/>
    <x v="1"/>
    <m/>
    <n v="38"/>
    <m/>
    <x v="0"/>
    <x v="0"/>
    <x v="0"/>
  </r>
  <r>
    <x v="0"/>
    <x v="0"/>
    <x v="6"/>
    <x v="13"/>
    <x v="72"/>
    <n v="2205"/>
    <s v="Bivens, Carolyn"/>
    <x v="1"/>
    <x v="0"/>
    <x v="0"/>
    <n v="40"/>
    <x v="0"/>
    <x v="1"/>
    <m/>
    <n v="40"/>
    <m/>
    <x v="0"/>
    <x v="0"/>
    <x v="0"/>
  </r>
  <r>
    <x v="0"/>
    <x v="0"/>
    <x v="6"/>
    <x v="13"/>
    <x v="72"/>
    <n v="2229"/>
    <s v="Bledsoe, Amy"/>
    <x v="1"/>
    <x v="0"/>
    <x v="0"/>
    <n v="40"/>
    <x v="0"/>
    <x v="1"/>
    <n v="10.5"/>
    <n v="40"/>
    <m/>
    <x v="0"/>
    <x v="0"/>
    <x v="0"/>
  </r>
  <r>
    <x v="0"/>
    <x v="0"/>
    <x v="6"/>
    <x v="13"/>
    <x v="72"/>
    <n v="2041"/>
    <s v="Bohannon, Barbara"/>
    <x v="1"/>
    <x v="0"/>
    <x v="0"/>
    <n v="0"/>
    <x v="0"/>
    <x v="1"/>
    <m/>
    <m/>
    <n v="10"/>
    <x v="0"/>
    <x v="0"/>
    <x v="0"/>
  </r>
  <r>
    <x v="0"/>
    <x v="0"/>
    <x v="6"/>
    <x v="13"/>
    <x v="72"/>
    <n v="2190"/>
    <s v="Bookout, Nancy"/>
    <x v="1"/>
    <x v="0"/>
    <x v="0"/>
    <n v="40"/>
    <x v="0"/>
    <x v="1"/>
    <n v="6.5"/>
    <n v="40"/>
    <m/>
    <x v="0"/>
    <x v="0"/>
    <x v="0"/>
  </r>
  <r>
    <x v="0"/>
    <x v="0"/>
    <x v="6"/>
    <x v="13"/>
    <x v="72"/>
    <n v="2039"/>
    <s v="Brooks, Tammy C."/>
    <x v="1"/>
    <x v="0"/>
    <x v="0"/>
    <n v="40"/>
    <x v="0"/>
    <x v="1"/>
    <n v="12"/>
    <n v="40"/>
    <m/>
    <x v="0"/>
    <x v="0"/>
    <x v="0"/>
  </r>
  <r>
    <x v="0"/>
    <x v="0"/>
    <x v="6"/>
    <x v="13"/>
    <x v="72"/>
    <n v="1978"/>
    <s v="Bryan, Eva J."/>
    <x v="1"/>
    <x v="0"/>
    <x v="0"/>
    <n v="16"/>
    <x v="0"/>
    <x v="1"/>
    <m/>
    <n v="16"/>
    <n v="25"/>
    <x v="0"/>
    <x v="0"/>
    <x v="0"/>
  </r>
  <r>
    <x v="0"/>
    <x v="0"/>
    <x v="6"/>
    <x v="13"/>
    <x v="72"/>
    <n v="2156"/>
    <s v="Bryan, Sheena L."/>
    <x v="1"/>
    <x v="0"/>
    <x v="0"/>
    <n v="28.5"/>
    <x v="0"/>
    <x v="1"/>
    <m/>
    <n v="28.5"/>
    <m/>
    <x v="0"/>
    <x v="0"/>
    <x v="0"/>
  </r>
  <r>
    <x v="0"/>
    <x v="0"/>
    <x v="6"/>
    <x v="13"/>
    <x v="72"/>
    <n v="2243"/>
    <s v="Campos, Susan"/>
    <x v="1"/>
    <x v="0"/>
    <x v="0"/>
    <n v="36"/>
    <x v="0"/>
    <x v="1"/>
    <m/>
    <n v="36"/>
    <m/>
    <x v="0"/>
    <x v="0"/>
    <x v="0"/>
  </r>
  <r>
    <x v="0"/>
    <x v="0"/>
    <x v="0"/>
    <x v="13"/>
    <x v="72"/>
    <n v="1010"/>
    <s v="Carroll, Robin M."/>
    <x v="1"/>
    <x v="0"/>
    <x v="0"/>
    <n v="0"/>
    <x v="0"/>
    <x v="1"/>
    <m/>
    <m/>
    <n v="3"/>
    <x v="0"/>
    <x v="0"/>
    <x v="0"/>
  </r>
  <r>
    <x v="0"/>
    <x v="0"/>
    <x v="6"/>
    <x v="13"/>
    <x v="72"/>
    <n v="2068"/>
    <s v="Cathcart, Bess L."/>
    <x v="1"/>
    <x v="0"/>
    <x v="0"/>
    <n v="40"/>
    <x v="0"/>
    <x v="1"/>
    <m/>
    <n v="40"/>
    <m/>
    <x v="0"/>
    <x v="0"/>
    <x v="0"/>
  </r>
  <r>
    <x v="0"/>
    <x v="0"/>
    <x v="6"/>
    <x v="13"/>
    <x v="72"/>
    <n v="2098"/>
    <s v="Childress, Stacy M."/>
    <x v="1"/>
    <x v="0"/>
    <x v="0"/>
    <n v="40"/>
    <x v="0"/>
    <x v="1"/>
    <n v="8"/>
    <n v="40"/>
    <m/>
    <x v="0"/>
    <x v="0"/>
    <x v="0"/>
  </r>
  <r>
    <x v="0"/>
    <x v="0"/>
    <x v="6"/>
    <x v="13"/>
    <x v="72"/>
    <n v="2131"/>
    <s v="Collette, Stephanie"/>
    <x v="1"/>
    <x v="0"/>
    <x v="0"/>
    <n v="18"/>
    <x v="0"/>
    <x v="1"/>
    <m/>
    <n v="18"/>
    <m/>
    <x v="0"/>
    <x v="0"/>
    <x v="0"/>
  </r>
  <r>
    <x v="0"/>
    <x v="0"/>
    <x v="6"/>
    <x v="13"/>
    <x v="72"/>
    <n v="2183"/>
    <s v="Cooper, Elizabeth T."/>
    <x v="1"/>
    <x v="0"/>
    <x v="0"/>
    <n v="40"/>
    <x v="0"/>
    <x v="1"/>
    <n v="10.5"/>
    <n v="40"/>
    <m/>
    <x v="0"/>
    <x v="0"/>
    <x v="0"/>
  </r>
  <r>
    <x v="0"/>
    <x v="0"/>
    <x v="6"/>
    <x v="13"/>
    <x v="72"/>
    <n v="2269"/>
    <s v="Costner, Jo Ann"/>
    <x v="1"/>
    <x v="0"/>
    <x v="0"/>
    <n v="40"/>
    <x v="0"/>
    <x v="1"/>
    <n v="7"/>
    <n v="40"/>
    <m/>
    <x v="0"/>
    <x v="0"/>
    <x v="0"/>
  </r>
  <r>
    <x v="0"/>
    <x v="0"/>
    <x v="6"/>
    <x v="13"/>
    <x v="72"/>
    <n v="2093"/>
    <s v="Cotham, Patricia A."/>
    <x v="1"/>
    <x v="0"/>
    <x v="0"/>
    <n v="8"/>
    <x v="0"/>
    <x v="1"/>
    <m/>
    <n v="8"/>
    <m/>
    <x v="0"/>
    <x v="0"/>
    <x v="0"/>
  </r>
  <r>
    <x v="0"/>
    <x v="0"/>
    <x v="6"/>
    <x v="13"/>
    <x v="72"/>
    <n v="2093"/>
    <s v="Cotham, Patricia A."/>
    <x v="1"/>
    <x v="0"/>
    <x v="0"/>
    <n v="26.25"/>
    <x v="0"/>
    <x v="1"/>
    <m/>
    <n v="26.25"/>
    <m/>
    <x v="0"/>
    <x v="0"/>
    <x v="0"/>
  </r>
  <r>
    <x v="0"/>
    <x v="0"/>
    <x v="6"/>
    <x v="13"/>
    <x v="72"/>
    <n v="1362"/>
    <s v="Davis, Kimberly S."/>
    <x v="1"/>
    <x v="0"/>
    <x v="0"/>
    <n v="40"/>
    <x v="0"/>
    <x v="1"/>
    <n v="8.5"/>
    <n v="40"/>
    <m/>
    <x v="0"/>
    <x v="0"/>
    <x v="0"/>
  </r>
  <r>
    <x v="0"/>
    <x v="0"/>
    <x v="6"/>
    <x v="13"/>
    <x v="72"/>
    <n v="1465"/>
    <s v="Dotson, Wanda A."/>
    <x v="1"/>
    <x v="0"/>
    <x v="0"/>
    <n v="36"/>
    <x v="0"/>
    <x v="1"/>
    <m/>
    <n v="36"/>
    <n v="4"/>
    <x v="0"/>
    <x v="0"/>
    <x v="0"/>
  </r>
  <r>
    <x v="0"/>
    <x v="0"/>
    <x v="6"/>
    <x v="13"/>
    <x v="72"/>
    <n v="2046"/>
    <s v="Dunn, Lois"/>
    <x v="1"/>
    <x v="0"/>
    <x v="0"/>
    <n v="40"/>
    <x v="0"/>
    <x v="1"/>
    <n v="6.5"/>
    <n v="40"/>
    <m/>
    <x v="0"/>
    <x v="0"/>
    <x v="0"/>
  </r>
  <r>
    <x v="0"/>
    <x v="0"/>
    <x v="6"/>
    <x v="13"/>
    <x v="72"/>
    <n v="2152"/>
    <s v="Fishwick, Roberta"/>
    <x v="1"/>
    <x v="0"/>
    <x v="0"/>
    <n v="10"/>
    <x v="0"/>
    <x v="1"/>
    <m/>
    <n v="10"/>
    <m/>
    <x v="0"/>
    <x v="0"/>
    <x v="0"/>
  </r>
  <r>
    <x v="0"/>
    <x v="0"/>
    <x v="6"/>
    <x v="13"/>
    <x v="72"/>
    <n v="2265"/>
    <s v="Ginn, Pamela"/>
    <x v="1"/>
    <x v="0"/>
    <x v="0"/>
    <n v="26.5"/>
    <x v="0"/>
    <x v="1"/>
    <m/>
    <n v="26.5"/>
    <m/>
    <x v="0"/>
    <x v="0"/>
    <x v="0"/>
  </r>
  <r>
    <x v="0"/>
    <x v="0"/>
    <x v="6"/>
    <x v="13"/>
    <x v="72"/>
    <n v="2286"/>
    <s v="Godwin, Tonya"/>
    <x v="1"/>
    <x v="0"/>
    <x v="0"/>
    <n v="40"/>
    <x v="0"/>
    <x v="1"/>
    <n v="6.25"/>
    <n v="40"/>
    <m/>
    <x v="0"/>
    <x v="0"/>
    <x v="0"/>
  </r>
  <r>
    <x v="0"/>
    <x v="0"/>
    <x v="6"/>
    <x v="13"/>
    <x v="72"/>
    <n v="2222"/>
    <s v="Hamilton, Patricia"/>
    <x v="1"/>
    <x v="0"/>
    <x v="0"/>
    <n v="38"/>
    <x v="0"/>
    <x v="1"/>
    <m/>
    <n v="38"/>
    <m/>
    <x v="0"/>
    <x v="0"/>
    <x v="0"/>
  </r>
  <r>
    <x v="0"/>
    <x v="0"/>
    <x v="6"/>
    <x v="13"/>
    <x v="72"/>
    <n v="2280"/>
    <s v="Harrill, Angel"/>
    <x v="1"/>
    <x v="0"/>
    <x v="0"/>
    <n v="40"/>
    <x v="0"/>
    <x v="1"/>
    <n v="6"/>
    <n v="40"/>
    <m/>
    <x v="0"/>
    <x v="0"/>
    <x v="0"/>
  </r>
  <r>
    <x v="0"/>
    <x v="0"/>
    <x v="6"/>
    <x v="13"/>
    <x v="72"/>
    <n v="2261"/>
    <s v="Howarth, Amy"/>
    <x v="1"/>
    <x v="0"/>
    <x v="0"/>
    <n v="38"/>
    <x v="0"/>
    <x v="1"/>
    <m/>
    <n v="38"/>
    <m/>
    <x v="0"/>
    <x v="0"/>
    <x v="0"/>
  </r>
  <r>
    <x v="0"/>
    <x v="0"/>
    <x v="6"/>
    <x v="13"/>
    <x v="72"/>
    <n v="2188"/>
    <s v="Jones, Tina"/>
    <x v="1"/>
    <x v="0"/>
    <x v="0"/>
    <n v="40"/>
    <x v="0"/>
    <x v="1"/>
    <n v="2.5"/>
    <n v="40"/>
    <m/>
    <x v="0"/>
    <x v="0"/>
    <x v="0"/>
  </r>
  <r>
    <x v="0"/>
    <x v="0"/>
    <x v="6"/>
    <x v="13"/>
    <x v="72"/>
    <n v="1480"/>
    <s v="Kliever, Debbie J."/>
    <x v="1"/>
    <x v="0"/>
    <x v="0"/>
    <n v="40"/>
    <x v="0"/>
    <x v="1"/>
    <n v="7.5"/>
    <n v="40"/>
    <m/>
    <x v="0"/>
    <x v="0"/>
    <x v="0"/>
  </r>
  <r>
    <x v="0"/>
    <x v="0"/>
    <x v="6"/>
    <x v="13"/>
    <x v="72"/>
    <n v="1391"/>
    <s v="Mason, Judy A."/>
    <x v="1"/>
    <x v="0"/>
    <x v="0"/>
    <n v="40"/>
    <x v="0"/>
    <x v="1"/>
    <n v="6"/>
    <n v="40"/>
    <m/>
    <x v="0"/>
    <x v="0"/>
    <x v="0"/>
  </r>
  <r>
    <x v="0"/>
    <x v="0"/>
    <x v="6"/>
    <x v="13"/>
    <x v="72"/>
    <n v="1558"/>
    <s v="McCluskey, Loreta R."/>
    <x v="1"/>
    <x v="0"/>
    <x v="0"/>
    <n v="30"/>
    <x v="0"/>
    <x v="1"/>
    <m/>
    <n v="30"/>
    <n v="10"/>
    <x v="0"/>
    <x v="0"/>
    <x v="0"/>
  </r>
  <r>
    <x v="0"/>
    <x v="0"/>
    <x v="6"/>
    <x v="13"/>
    <x v="72"/>
    <n v="2127"/>
    <s v="McKee, April"/>
    <x v="1"/>
    <x v="0"/>
    <x v="0"/>
    <n v="38"/>
    <x v="0"/>
    <x v="1"/>
    <m/>
    <n v="38"/>
    <m/>
    <x v="0"/>
    <x v="0"/>
    <x v="0"/>
  </r>
  <r>
    <x v="0"/>
    <x v="0"/>
    <x v="6"/>
    <x v="13"/>
    <x v="72"/>
    <n v="2174"/>
    <s v="Miller, Martha"/>
    <x v="1"/>
    <x v="0"/>
    <x v="0"/>
    <n v="40"/>
    <x v="0"/>
    <x v="1"/>
    <n v="10"/>
    <n v="40"/>
    <m/>
    <x v="0"/>
    <x v="0"/>
    <x v="0"/>
  </r>
  <r>
    <x v="0"/>
    <x v="0"/>
    <x v="6"/>
    <x v="13"/>
    <x v="72"/>
    <n v="1559"/>
    <s v="Nichols, Brenda S."/>
    <x v="1"/>
    <x v="0"/>
    <x v="0"/>
    <n v="40"/>
    <x v="0"/>
    <x v="1"/>
    <n v="8"/>
    <n v="40"/>
    <m/>
    <x v="0"/>
    <x v="0"/>
    <x v="0"/>
  </r>
  <r>
    <x v="0"/>
    <x v="0"/>
    <x v="6"/>
    <x v="13"/>
    <x v="72"/>
    <n v="2293"/>
    <s v="Parr, Amanda"/>
    <x v="1"/>
    <x v="0"/>
    <x v="0"/>
    <n v="37"/>
    <x v="0"/>
    <x v="1"/>
    <m/>
    <n v="37"/>
    <m/>
    <x v="0"/>
    <x v="0"/>
    <x v="0"/>
  </r>
  <r>
    <x v="0"/>
    <x v="0"/>
    <x v="6"/>
    <x v="13"/>
    <x v="72"/>
    <n v="2259"/>
    <s v="Peels, Carolyn K."/>
    <x v="1"/>
    <x v="0"/>
    <x v="0"/>
    <n v="40"/>
    <x v="0"/>
    <x v="1"/>
    <n v="6"/>
    <n v="40"/>
    <m/>
    <x v="0"/>
    <x v="0"/>
    <x v="0"/>
  </r>
  <r>
    <x v="0"/>
    <x v="0"/>
    <x v="6"/>
    <x v="13"/>
    <x v="72"/>
    <n v="1767"/>
    <s v="Presley, Bernice"/>
    <x v="1"/>
    <x v="0"/>
    <x v="0"/>
    <n v="4"/>
    <x v="0"/>
    <x v="1"/>
    <m/>
    <n v="4"/>
    <m/>
    <x v="0"/>
    <x v="0"/>
    <x v="0"/>
  </r>
  <r>
    <x v="0"/>
    <x v="0"/>
    <x v="6"/>
    <x v="13"/>
    <x v="72"/>
    <n v="2246"/>
    <s v="Rice, Yvonne"/>
    <x v="1"/>
    <x v="0"/>
    <x v="0"/>
    <n v="40"/>
    <x v="0"/>
    <x v="1"/>
    <n v="6.25"/>
    <n v="40"/>
    <m/>
    <x v="0"/>
    <x v="0"/>
    <x v="0"/>
  </r>
  <r>
    <x v="0"/>
    <x v="0"/>
    <x v="6"/>
    <x v="13"/>
    <x v="72"/>
    <n v="1997"/>
    <s v="Roberts, Lisa R."/>
    <x v="1"/>
    <x v="0"/>
    <x v="0"/>
    <n v="40"/>
    <x v="0"/>
    <x v="1"/>
    <n v="6"/>
    <n v="40"/>
    <m/>
    <x v="0"/>
    <x v="0"/>
    <x v="0"/>
  </r>
  <r>
    <x v="0"/>
    <x v="0"/>
    <x v="6"/>
    <x v="13"/>
    <x v="72"/>
    <n v="1299"/>
    <s v="Rodgers, Cathy B."/>
    <x v="1"/>
    <x v="0"/>
    <x v="0"/>
    <n v="40"/>
    <x v="0"/>
    <x v="1"/>
    <n v="2"/>
    <n v="40"/>
    <n v="10"/>
    <x v="0"/>
    <x v="0"/>
    <x v="0"/>
  </r>
  <r>
    <x v="0"/>
    <x v="0"/>
    <x v="7"/>
    <x v="13"/>
    <x v="72"/>
    <n v="2192"/>
    <s v="Rupinski, Angela"/>
    <x v="1"/>
    <x v="0"/>
    <x v="0"/>
    <n v="20"/>
    <x v="0"/>
    <x v="1"/>
    <m/>
    <n v="20"/>
    <n v="20"/>
    <x v="0"/>
    <x v="0"/>
    <x v="0"/>
  </r>
  <r>
    <x v="0"/>
    <x v="0"/>
    <x v="6"/>
    <x v="13"/>
    <x v="72"/>
    <n v="1612"/>
    <s v="Self, Janet"/>
    <x v="1"/>
    <x v="0"/>
    <x v="0"/>
    <n v="40"/>
    <x v="0"/>
    <x v="1"/>
    <n v="6"/>
    <n v="40"/>
    <m/>
    <x v="0"/>
    <x v="0"/>
    <x v="0"/>
  </r>
  <r>
    <x v="0"/>
    <x v="0"/>
    <x v="6"/>
    <x v="13"/>
    <x v="72"/>
    <n v="2016"/>
    <s v="Torbett, Donna G."/>
    <x v="1"/>
    <x v="0"/>
    <x v="0"/>
    <n v="40"/>
    <x v="0"/>
    <x v="1"/>
    <n v="7"/>
    <n v="40"/>
    <m/>
    <x v="0"/>
    <x v="0"/>
    <x v="0"/>
  </r>
  <r>
    <x v="0"/>
    <x v="0"/>
    <x v="6"/>
    <x v="13"/>
    <x v="72"/>
    <n v="2147"/>
    <s v="Watson, Linda L."/>
    <x v="1"/>
    <x v="0"/>
    <x v="0"/>
    <n v="0"/>
    <x v="0"/>
    <x v="1"/>
    <m/>
    <m/>
    <m/>
    <x v="0"/>
    <x v="0"/>
    <x v="0"/>
  </r>
  <r>
    <x v="0"/>
    <x v="0"/>
    <x v="6"/>
    <x v="13"/>
    <x v="72"/>
    <n v="2298"/>
    <s v="West, Carla"/>
    <x v="1"/>
    <x v="0"/>
    <x v="0"/>
    <n v="40"/>
    <x v="0"/>
    <x v="1"/>
    <n v="4.25"/>
    <n v="40"/>
    <m/>
    <x v="0"/>
    <x v="0"/>
    <x v="0"/>
  </r>
  <r>
    <x v="0"/>
    <x v="0"/>
    <x v="6"/>
    <x v="13"/>
    <x v="72"/>
    <n v="2154"/>
    <s v="West, Sandra"/>
    <x v="1"/>
    <x v="0"/>
    <x v="0"/>
    <n v="40"/>
    <x v="0"/>
    <x v="1"/>
    <n v="6.5"/>
    <n v="40"/>
    <m/>
    <x v="0"/>
    <x v="0"/>
    <x v="0"/>
  </r>
  <r>
    <x v="0"/>
    <x v="0"/>
    <x v="6"/>
    <x v="13"/>
    <x v="72"/>
    <n v="2244"/>
    <s v="Winter, Esther"/>
    <x v="1"/>
    <x v="0"/>
    <x v="0"/>
    <n v="40"/>
    <x v="0"/>
    <x v="1"/>
    <n v="6"/>
    <n v="40"/>
    <m/>
    <x v="0"/>
    <x v="0"/>
    <x v="0"/>
  </r>
  <r>
    <x v="0"/>
    <x v="0"/>
    <x v="3"/>
    <x v="13"/>
    <x v="72"/>
    <n v="2282"/>
    <s v="Young, Karen A."/>
    <x v="1"/>
    <x v="0"/>
    <x v="0"/>
    <n v="40"/>
    <x v="0"/>
    <x v="1"/>
    <n v="10.5"/>
    <n v="40"/>
    <m/>
    <x v="0"/>
    <x v="0"/>
    <x v="0"/>
  </r>
  <r>
    <x v="0"/>
    <x v="0"/>
    <x v="1"/>
    <x v="14"/>
    <x v="72"/>
    <n v="2165"/>
    <s v="Blackshire, Bradly"/>
    <x v="1"/>
    <x v="0"/>
    <x v="0"/>
    <n v="38.5"/>
    <x v="0"/>
    <x v="1"/>
    <m/>
    <n v="38.5"/>
    <m/>
    <x v="0"/>
    <x v="0"/>
    <x v="0"/>
  </r>
  <r>
    <x v="0"/>
    <x v="0"/>
    <x v="8"/>
    <x v="14"/>
    <x v="72"/>
    <n v="2177"/>
    <s v="Cannon, James"/>
    <x v="1"/>
    <x v="0"/>
    <x v="0"/>
    <n v="38.5"/>
    <x v="0"/>
    <x v="1"/>
    <m/>
    <n v="38.5"/>
    <m/>
    <x v="0"/>
    <x v="0"/>
    <x v="0"/>
  </r>
  <r>
    <x v="0"/>
    <x v="0"/>
    <x v="1"/>
    <x v="14"/>
    <x v="72"/>
    <n v="1280"/>
    <s v="Cooley, Tammy K."/>
    <x v="1"/>
    <x v="0"/>
    <x v="0"/>
    <n v="38.5"/>
    <x v="0"/>
    <x v="1"/>
    <m/>
    <n v="38.5"/>
    <m/>
    <x v="0"/>
    <x v="0"/>
    <x v="0"/>
  </r>
  <r>
    <x v="0"/>
    <x v="0"/>
    <x v="5"/>
    <x v="14"/>
    <x v="72"/>
    <n v="2277"/>
    <s v="Frye, Jason"/>
    <x v="1"/>
    <x v="0"/>
    <x v="0"/>
    <n v="40"/>
    <x v="0"/>
    <x v="1"/>
    <n v="8.5"/>
    <n v="40"/>
    <m/>
    <x v="0"/>
    <x v="0"/>
    <x v="0"/>
  </r>
  <r>
    <x v="0"/>
    <x v="0"/>
    <x v="1"/>
    <x v="14"/>
    <x v="72"/>
    <n v="1684"/>
    <s v="Mckee, Nathan"/>
    <x v="1"/>
    <x v="0"/>
    <x v="0"/>
    <n v="38.5"/>
    <x v="0"/>
    <x v="1"/>
    <m/>
    <n v="38.5"/>
    <m/>
    <x v="0"/>
    <x v="0"/>
    <x v="0"/>
  </r>
  <r>
    <x v="0"/>
    <x v="0"/>
    <x v="1"/>
    <x v="14"/>
    <x v="72"/>
    <n v="2300"/>
    <s v="McNew, Christopher"/>
    <x v="1"/>
    <x v="0"/>
    <x v="0"/>
    <n v="36"/>
    <x v="0"/>
    <x v="1"/>
    <m/>
    <n v="36"/>
    <m/>
    <x v="0"/>
    <x v="0"/>
    <x v="0"/>
  </r>
  <r>
    <x v="0"/>
    <x v="0"/>
    <x v="1"/>
    <x v="14"/>
    <x v="72"/>
    <n v="2242"/>
    <s v="Ridge, Billy"/>
    <x v="1"/>
    <x v="0"/>
    <x v="0"/>
    <n v="26"/>
    <x v="0"/>
    <x v="1"/>
    <m/>
    <n v="26"/>
    <m/>
    <x v="0"/>
    <x v="0"/>
    <x v="0"/>
  </r>
  <r>
    <x v="0"/>
    <x v="0"/>
    <x v="1"/>
    <x v="14"/>
    <x v="72"/>
    <n v="2220"/>
    <s v="Waddell, Henry"/>
    <x v="1"/>
    <x v="0"/>
    <x v="0"/>
    <n v="38.5"/>
    <x v="0"/>
    <x v="1"/>
    <m/>
    <n v="38.5"/>
    <m/>
    <x v="0"/>
    <x v="0"/>
    <x v="0"/>
  </r>
  <r>
    <x v="0"/>
    <x v="0"/>
    <x v="1"/>
    <x v="14"/>
    <x v="72"/>
    <n v="2161"/>
    <s v="Watson, Mark"/>
    <x v="1"/>
    <x v="0"/>
    <x v="0"/>
    <n v="38.5"/>
    <x v="0"/>
    <x v="1"/>
    <m/>
    <n v="38.5"/>
    <m/>
    <x v="0"/>
    <x v="0"/>
    <x v="0"/>
  </r>
  <r>
    <x v="0"/>
    <x v="0"/>
    <x v="9"/>
    <x v="15"/>
    <x v="72"/>
    <n v="1520"/>
    <s v="Best, Shirley"/>
    <x v="1"/>
    <x v="0"/>
    <x v="0"/>
    <n v="40"/>
    <x v="0"/>
    <x v="1"/>
    <n v="7"/>
    <n v="40"/>
    <m/>
    <x v="0"/>
    <x v="0"/>
    <x v="0"/>
  </r>
  <r>
    <x v="0"/>
    <x v="0"/>
    <x v="6"/>
    <x v="15"/>
    <x v="72"/>
    <n v="2285"/>
    <s v="Bivens, Diane"/>
    <x v="1"/>
    <x v="0"/>
    <x v="0"/>
    <n v="36.75"/>
    <x v="0"/>
    <x v="1"/>
    <m/>
    <n v="36.75"/>
    <m/>
    <x v="0"/>
    <x v="0"/>
    <x v="0"/>
  </r>
  <r>
    <x v="0"/>
    <x v="0"/>
    <x v="9"/>
    <x v="15"/>
    <x v="72"/>
    <n v="1856"/>
    <s v="Bivens, Tammie"/>
    <x v="1"/>
    <x v="0"/>
    <x v="0"/>
    <n v="40"/>
    <x v="0"/>
    <x v="1"/>
    <n v="9.25"/>
    <n v="40"/>
    <m/>
    <x v="0"/>
    <x v="0"/>
    <x v="0"/>
  </r>
  <r>
    <x v="0"/>
    <x v="0"/>
    <x v="6"/>
    <x v="15"/>
    <x v="72"/>
    <n v="2235"/>
    <s v="Clark, Elizabeth"/>
    <x v="1"/>
    <x v="0"/>
    <x v="0"/>
    <n v="40"/>
    <x v="0"/>
    <x v="1"/>
    <n v="6"/>
    <n v="40"/>
    <m/>
    <x v="0"/>
    <x v="0"/>
    <x v="0"/>
  </r>
  <r>
    <x v="0"/>
    <x v="0"/>
    <x v="9"/>
    <x v="15"/>
    <x v="72"/>
    <n v="2267"/>
    <s v="Ellis, Kathleen"/>
    <x v="1"/>
    <x v="0"/>
    <x v="0"/>
    <n v="17.25"/>
    <x v="0"/>
    <x v="1"/>
    <m/>
    <n v="17.25"/>
    <m/>
    <x v="0"/>
    <x v="0"/>
    <x v="0"/>
  </r>
  <r>
    <x v="0"/>
    <x v="0"/>
    <x v="9"/>
    <x v="15"/>
    <x v="72"/>
    <n v="1107"/>
    <s v="Hall, Mary"/>
    <x v="1"/>
    <x v="0"/>
    <x v="0"/>
    <n v="40"/>
    <x v="0"/>
    <x v="1"/>
    <n v="13"/>
    <n v="40"/>
    <m/>
    <x v="0"/>
    <x v="0"/>
    <x v="0"/>
  </r>
  <r>
    <x v="0"/>
    <x v="0"/>
    <x v="9"/>
    <x v="15"/>
    <x v="72"/>
    <n v="1866"/>
    <s v="Harris, Nancy"/>
    <x v="1"/>
    <x v="0"/>
    <x v="0"/>
    <n v="20"/>
    <x v="0"/>
    <x v="1"/>
    <m/>
    <n v="20"/>
    <n v="20"/>
    <x v="0"/>
    <x v="0"/>
    <x v="0"/>
  </r>
  <r>
    <x v="0"/>
    <x v="0"/>
    <x v="3"/>
    <x v="15"/>
    <x v="72"/>
    <n v="1967"/>
    <s v="Shaw, Teia L."/>
    <x v="1"/>
    <x v="0"/>
    <x v="0"/>
    <n v="40"/>
    <x v="0"/>
    <x v="1"/>
    <n v="1"/>
    <n v="40"/>
    <m/>
    <x v="0"/>
    <x v="0"/>
    <x v="0"/>
  </r>
  <r>
    <x v="0"/>
    <x v="0"/>
    <x v="9"/>
    <x v="15"/>
    <x v="72"/>
    <n v="2272"/>
    <s v="Zimmerman, Miranda"/>
    <x v="1"/>
    <x v="0"/>
    <x v="0"/>
    <n v="40"/>
    <x v="0"/>
    <x v="1"/>
    <n v="6"/>
    <n v="40"/>
    <m/>
    <x v="0"/>
    <x v="0"/>
    <x v="0"/>
  </r>
  <r>
    <x v="0"/>
    <x v="0"/>
    <x v="7"/>
    <x v="16"/>
    <x v="72"/>
    <n v="2181"/>
    <s v="Campbell, Lisa M."/>
    <x v="1"/>
    <x v="0"/>
    <x v="0"/>
    <n v="40"/>
    <x v="0"/>
    <x v="1"/>
    <n v="10"/>
    <n v="40"/>
    <m/>
    <x v="0"/>
    <x v="0"/>
    <x v="0"/>
  </r>
  <r>
    <x v="0"/>
    <x v="0"/>
    <x v="7"/>
    <x v="16"/>
    <x v="72"/>
    <n v="2193"/>
    <s v="Cannon, Jennifer"/>
    <x v="1"/>
    <x v="0"/>
    <x v="0"/>
    <n v="40"/>
    <x v="0"/>
    <x v="1"/>
    <n v="7"/>
    <n v="40"/>
    <m/>
    <x v="0"/>
    <x v="0"/>
    <x v="0"/>
  </r>
  <r>
    <x v="0"/>
    <x v="0"/>
    <x v="4"/>
    <x v="16"/>
    <x v="72"/>
    <n v="2238"/>
    <s v="Carey, Laura"/>
    <x v="1"/>
    <x v="0"/>
    <x v="0"/>
    <n v="40"/>
    <x v="0"/>
    <x v="1"/>
    <n v="3"/>
    <n v="40"/>
    <m/>
    <x v="0"/>
    <x v="0"/>
    <x v="0"/>
  </r>
  <r>
    <x v="0"/>
    <x v="0"/>
    <x v="7"/>
    <x v="16"/>
    <x v="72"/>
    <n v="2283"/>
    <s v="Frye, Rachelle"/>
    <x v="1"/>
    <x v="0"/>
    <x v="0"/>
    <n v="40"/>
    <x v="0"/>
    <x v="1"/>
    <n v="9"/>
    <n v="40"/>
    <m/>
    <x v="0"/>
    <x v="0"/>
    <x v="0"/>
  </r>
  <r>
    <x v="0"/>
    <x v="0"/>
    <x v="7"/>
    <x v="16"/>
    <x v="72"/>
    <n v="2045"/>
    <s v="Mcinerney, Renee L."/>
    <x v="1"/>
    <x v="0"/>
    <x v="0"/>
    <n v="40"/>
    <x v="0"/>
    <x v="1"/>
    <n v="7.5"/>
    <n v="40"/>
    <m/>
    <x v="0"/>
    <x v="0"/>
    <x v="0"/>
  </r>
  <r>
    <x v="0"/>
    <x v="0"/>
    <x v="5"/>
    <x v="17"/>
    <x v="72"/>
    <n v="1596"/>
    <s v="Harrison, Charles"/>
    <x v="1"/>
    <x v="0"/>
    <x v="0"/>
    <n v="40"/>
    <x v="0"/>
    <x v="1"/>
    <n v="17.5"/>
    <n v="40"/>
    <m/>
    <x v="0"/>
    <x v="0"/>
    <x v="0"/>
  </r>
  <r>
    <x v="0"/>
    <x v="0"/>
    <x v="5"/>
    <x v="17"/>
    <x v="72"/>
    <n v="2299"/>
    <s v="Morgan, Mark"/>
    <x v="1"/>
    <x v="0"/>
    <x v="0"/>
    <n v="40"/>
    <x v="0"/>
    <x v="1"/>
    <n v="4"/>
    <n v="40"/>
    <m/>
    <x v="0"/>
    <x v="0"/>
    <x v="0"/>
  </r>
  <r>
    <x v="0"/>
    <x v="0"/>
    <x v="5"/>
    <x v="18"/>
    <x v="72"/>
    <n v="1575"/>
    <s v="Gable, James D."/>
    <x v="1"/>
    <x v="0"/>
    <x v="0"/>
    <n v="30.5"/>
    <x v="0"/>
    <x v="1"/>
    <m/>
    <n v="30.5"/>
    <n v="10"/>
    <x v="0"/>
    <x v="0"/>
    <x v="0"/>
  </r>
  <r>
    <x v="0"/>
    <x v="0"/>
    <x v="8"/>
    <x v="19"/>
    <x v="72"/>
    <n v="2089"/>
    <s v="Cole, Joseph A."/>
    <x v="1"/>
    <x v="0"/>
    <x v="0"/>
    <n v="40"/>
    <x v="0"/>
    <x v="1"/>
    <m/>
    <n v="40"/>
    <m/>
    <x v="0"/>
    <x v="0"/>
    <x v="0"/>
  </r>
  <r>
    <x v="0"/>
    <x v="0"/>
    <x v="8"/>
    <x v="19"/>
    <x v="72"/>
    <n v="2169"/>
    <s v="Zimmerman, Donald E."/>
    <x v="1"/>
    <x v="0"/>
    <x v="0"/>
    <n v="40"/>
    <x v="0"/>
    <x v="1"/>
    <m/>
    <n v="40"/>
    <m/>
    <x v="0"/>
    <x v="0"/>
    <x v="0"/>
  </r>
  <r>
    <x v="0"/>
    <x v="0"/>
    <x v="0"/>
    <x v="0"/>
    <x v="73"/>
    <n v="2069"/>
    <s v="Bibee, Ronald S."/>
    <x v="0"/>
    <x v="0"/>
    <x v="0"/>
    <n v="40"/>
    <x v="0"/>
    <x v="1"/>
    <m/>
    <m/>
    <m/>
    <x v="0"/>
    <x v="0"/>
    <x v="0"/>
  </r>
  <r>
    <x v="0"/>
    <x v="0"/>
    <x v="0"/>
    <x v="0"/>
    <x v="73"/>
    <n v="1435"/>
    <s v="Bores, Carie L."/>
    <x v="0"/>
    <x v="0"/>
    <x v="0"/>
    <n v="40"/>
    <x v="0"/>
    <x v="1"/>
    <m/>
    <m/>
    <m/>
    <x v="0"/>
    <x v="0"/>
    <x v="0"/>
  </r>
  <r>
    <x v="0"/>
    <x v="0"/>
    <x v="0"/>
    <x v="0"/>
    <x v="73"/>
    <n v="2290"/>
    <s v="Garza, Cody"/>
    <x v="0"/>
    <x v="0"/>
    <x v="0"/>
    <n v="30"/>
    <x v="0"/>
    <x v="1"/>
    <m/>
    <m/>
    <n v="10"/>
    <x v="0"/>
    <x v="0"/>
    <x v="0"/>
  </r>
  <r>
    <x v="0"/>
    <x v="0"/>
    <x v="0"/>
    <x v="0"/>
    <x v="73"/>
    <n v="2296"/>
    <s v="Miller, Caleb"/>
    <x v="1"/>
    <x v="0"/>
    <x v="0"/>
    <n v="40"/>
    <x v="0"/>
    <x v="1"/>
    <m/>
    <n v="40"/>
    <m/>
    <x v="0"/>
    <x v="0"/>
    <x v="0"/>
  </r>
  <r>
    <x v="0"/>
    <x v="0"/>
    <x v="0"/>
    <x v="0"/>
    <x v="73"/>
    <n v="2292"/>
    <s v="Reagan, Lindsey"/>
    <x v="1"/>
    <x v="0"/>
    <x v="0"/>
    <n v="40"/>
    <x v="0"/>
    <x v="1"/>
    <m/>
    <n v="40"/>
    <m/>
    <x v="0"/>
    <x v="0"/>
    <x v="0"/>
  </r>
  <r>
    <x v="0"/>
    <x v="0"/>
    <x v="0"/>
    <x v="0"/>
    <x v="73"/>
    <n v="2279"/>
    <s v="Spalding, Kyle"/>
    <x v="0"/>
    <x v="0"/>
    <x v="0"/>
    <n v="40"/>
    <x v="0"/>
    <x v="1"/>
    <m/>
    <m/>
    <m/>
    <x v="0"/>
    <x v="0"/>
    <x v="0"/>
  </r>
  <r>
    <x v="0"/>
    <x v="0"/>
    <x v="0"/>
    <x v="0"/>
    <x v="73"/>
    <n v="2076"/>
    <s v="Stephens, Andrew"/>
    <x v="1"/>
    <x v="0"/>
    <x v="0"/>
    <n v="0"/>
    <x v="0"/>
    <x v="1"/>
    <m/>
    <m/>
    <m/>
    <x v="0"/>
    <x v="0"/>
    <x v="0"/>
  </r>
  <r>
    <x v="0"/>
    <x v="0"/>
    <x v="0"/>
    <x v="0"/>
    <x v="73"/>
    <n v="2185"/>
    <s v="Watson, Tamitha"/>
    <x v="0"/>
    <x v="0"/>
    <x v="0"/>
    <n v="40"/>
    <x v="0"/>
    <x v="1"/>
    <m/>
    <m/>
    <m/>
    <x v="0"/>
    <x v="0"/>
    <x v="0"/>
  </r>
  <r>
    <x v="0"/>
    <x v="0"/>
    <x v="0"/>
    <x v="0"/>
    <x v="73"/>
    <n v="1079"/>
    <s v="Wilson, Jim"/>
    <x v="0"/>
    <x v="0"/>
    <x v="0"/>
    <n v="35"/>
    <x v="0"/>
    <x v="1"/>
    <m/>
    <m/>
    <n v="5"/>
    <x v="0"/>
    <x v="0"/>
    <x v="0"/>
  </r>
  <r>
    <x v="0"/>
    <x v="0"/>
    <x v="0"/>
    <x v="1"/>
    <x v="73"/>
    <n v="1481"/>
    <s v="Dodd, Alex E."/>
    <x v="1"/>
    <x v="0"/>
    <x v="0"/>
    <n v="40"/>
    <x v="0"/>
    <x v="1"/>
    <m/>
    <n v="40"/>
    <m/>
    <x v="0"/>
    <x v="0"/>
    <x v="0"/>
  </r>
  <r>
    <x v="0"/>
    <x v="0"/>
    <x v="0"/>
    <x v="1"/>
    <x v="73"/>
    <n v="2007"/>
    <s v="Dodd, Patricia A."/>
    <x v="1"/>
    <x v="0"/>
    <x v="0"/>
    <n v="40"/>
    <x v="0"/>
    <x v="1"/>
    <m/>
    <n v="40"/>
    <m/>
    <x v="0"/>
    <x v="0"/>
    <x v="0"/>
  </r>
  <r>
    <x v="0"/>
    <x v="0"/>
    <x v="0"/>
    <x v="1"/>
    <x v="73"/>
    <n v="1897"/>
    <s v="Lee, Wayne P."/>
    <x v="0"/>
    <x v="0"/>
    <x v="0"/>
    <n v="40"/>
    <x v="0"/>
    <x v="1"/>
    <m/>
    <m/>
    <m/>
    <x v="0"/>
    <x v="0"/>
    <x v="0"/>
  </r>
  <r>
    <x v="0"/>
    <x v="0"/>
    <x v="0"/>
    <x v="2"/>
    <x v="73"/>
    <n v="1810"/>
    <s v="Damstetter, Suzanne"/>
    <x v="0"/>
    <x v="0"/>
    <x v="0"/>
    <n v="40"/>
    <x v="0"/>
    <x v="1"/>
    <m/>
    <m/>
    <m/>
    <x v="0"/>
    <x v="0"/>
    <x v="0"/>
  </r>
  <r>
    <x v="0"/>
    <x v="0"/>
    <x v="0"/>
    <x v="2"/>
    <x v="73"/>
    <n v="2179"/>
    <s v="Deiter, Nancy"/>
    <x v="1"/>
    <x v="0"/>
    <x v="0"/>
    <n v="40"/>
    <x v="0"/>
    <x v="1"/>
    <m/>
    <n v="40"/>
    <m/>
    <x v="0"/>
    <x v="0"/>
    <x v="0"/>
  </r>
  <r>
    <x v="0"/>
    <x v="0"/>
    <x v="0"/>
    <x v="2"/>
    <x v="73"/>
    <n v="1831"/>
    <s v="Simmons, Kristie"/>
    <x v="1"/>
    <x v="0"/>
    <x v="0"/>
    <n v="40"/>
    <x v="0"/>
    <x v="1"/>
    <m/>
    <n v="40"/>
    <m/>
    <x v="0"/>
    <x v="0"/>
    <x v="0"/>
  </r>
  <r>
    <x v="0"/>
    <x v="0"/>
    <x v="0"/>
    <x v="3"/>
    <x v="73"/>
    <n v="1024"/>
    <s v="Hillard, Gary L."/>
    <x v="0"/>
    <x v="0"/>
    <x v="0"/>
    <n v="40"/>
    <x v="0"/>
    <x v="1"/>
    <m/>
    <m/>
    <m/>
    <x v="0"/>
    <x v="0"/>
    <x v="0"/>
  </r>
  <r>
    <x v="0"/>
    <x v="0"/>
    <x v="0"/>
    <x v="3"/>
    <x v="73"/>
    <n v="1027"/>
    <s v="Howard, Michael"/>
    <x v="0"/>
    <x v="0"/>
    <x v="0"/>
    <n v="40"/>
    <x v="0"/>
    <x v="1"/>
    <m/>
    <m/>
    <m/>
    <x v="0"/>
    <x v="0"/>
    <x v="0"/>
  </r>
  <r>
    <x v="0"/>
    <x v="0"/>
    <x v="0"/>
    <x v="3"/>
    <x v="73"/>
    <n v="2034"/>
    <s v="Powers, Joshua"/>
    <x v="0"/>
    <x v="0"/>
    <x v="0"/>
    <n v="40"/>
    <x v="0"/>
    <x v="1"/>
    <m/>
    <m/>
    <m/>
    <x v="0"/>
    <x v="0"/>
    <x v="0"/>
  </r>
  <r>
    <x v="0"/>
    <x v="0"/>
    <x v="0"/>
    <x v="3"/>
    <x v="73"/>
    <n v="1420"/>
    <s v="Simmons, James T."/>
    <x v="0"/>
    <x v="0"/>
    <x v="0"/>
    <n v="40"/>
    <x v="0"/>
    <x v="1"/>
    <m/>
    <m/>
    <m/>
    <x v="0"/>
    <x v="0"/>
    <x v="0"/>
  </r>
  <r>
    <x v="0"/>
    <x v="0"/>
    <x v="0"/>
    <x v="4"/>
    <x v="73"/>
    <n v="2100"/>
    <s v="Glenn, Kristy"/>
    <x v="1"/>
    <x v="0"/>
    <x v="0"/>
    <n v="0"/>
    <x v="0"/>
    <x v="1"/>
    <m/>
    <m/>
    <m/>
    <x v="0"/>
    <x v="0"/>
    <x v="0"/>
  </r>
  <r>
    <x v="0"/>
    <x v="0"/>
    <x v="0"/>
    <x v="5"/>
    <x v="73"/>
    <n v="1717"/>
    <s v="Burchfield, Jeannie"/>
    <x v="1"/>
    <x v="0"/>
    <x v="0"/>
    <n v="37.25"/>
    <x v="0"/>
    <x v="1"/>
    <m/>
    <n v="37.25"/>
    <m/>
    <x v="0"/>
    <x v="0"/>
    <x v="0"/>
  </r>
  <r>
    <x v="0"/>
    <x v="0"/>
    <x v="0"/>
    <x v="5"/>
    <x v="73"/>
    <n v="2122"/>
    <s v="Denton, Ashley"/>
    <x v="1"/>
    <x v="0"/>
    <x v="0"/>
    <n v="40"/>
    <x v="0"/>
    <x v="1"/>
    <m/>
    <n v="40"/>
    <m/>
    <x v="0"/>
    <x v="0"/>
    <x v="0"/>
  </r>
  <r>
    <x v="0"/>
    <x v="0"/>
    <x v="0"/>
    <x v="5"/>
    <x v="73"/>
    <n v="1968"/>
    <s v="Duncan, Ginger"/>
    <x v="1"/>
    <x v="0"/>
    <x v="0"/>
    <n v="36"/>
    <x v="0"/>
    <x v="1"/>
    <m/>
    <n v="36"/>
    <n v="3"/>
    <x v="0"/>
    <x v="0"/>
    <x v="0"/>
  </r>
  <r>
    <x v="0"/>
    <x v="0"/>
    <x v="0"/>
    <x v="5"/>
    <x v="73"/>
    <n v="1904"/>
    <s v="Murr, Sherry"/>
    <x v="1"/>
    <x v="0"/>
    <x v="0"/>
    <n v="36.5"/>
    <x v="0"/>
    <x v="1"/>
    <m/>
    <n v="36.5"/>
    <n v="3"/>
    <x v="0"/>
    <x v="0"/>
    <x v="0"/>
  </r>
  <r>
    <x v="0"/>
    <x v="0"/>
    <x v="0"/>
    <x v="5"/>
    <x v="73"/>
    <n v="2225"/>
    <s v="Sexton, Holly"/>
    <x v="1"/>
    <x v="0"/>
    <x v="0"/>
    <n v="40"/>
    <x v="0"/>
    <x v="1"/>
    <m/>
    <n v="40"/>
    <m/>
    <x v="0"/>
    <x v="0"/>
    <x v="0"/>
  </r>
  <r>
    <x v="0"/>
    <x v="0"/>
    <x v="0"/>
    <x v="6"/>
    <x v="73"/>
    <n v="2230"/>
    <s v="Payne, Donna"/>
    <x v="1"/>
    <x v="0"/>
    <x v="0"/>
    <n v="40"/>
    <x v="0"/>
    <x v="1"/>
    <m/>
    <n v="40"/>
    <m/>
    <x v="0"/>
    <x v="0"/>
    <x v="0"/>
  </r>
  <r>
    <x v="0"/>
    <x v="0"/>
    <x v="0"/>
    <x v="20"/>
    <x v="73"/>
    <n v="2260"/>
    <s v="Lake, Stephanie"/>
    <x v="1"/>
    <x v="0"/>
    <x v="0"/>
    <n v="40"/>
    <x v="0"/>
    <x v="1"/>
    <m/>
    <n v="40"/>
    <m/>
    <x v="0"/>
    <x v="0"/>
    <x v="0"/>
  </r>
  <r>
    <x v="0"/>
    <x v="0"/>
    <x v="0"/>
    <x v="7"/>
    <x v="73"/>
    <n v="1933"/>
    <s v="Harris, Teresa"/>
    <x v="1"/>
    <x v="0"/>
    <x v="0"/>
    <n v="40"/>
    <x v="0"/>
    <x v="1"/>
    <m/>
    <n v="40"/>
    <m/>
    <x v="0"/>
    <x v="0"/>
    <x v="0"/>
  </r>
  <r>
    <x v="0"/>
    <x v="0"/>
    <x v="2"/>
    <x v="8"/>
    <x v="73"/>
    <n v="1917"/>
    <s v="Rigley, Eric"/>
    <x v="0"/>
    <x v="0"/>
    <x v="0"/>
    <n v="40"/>
    <x v="0"/>
    <x v="1"/>
    <m/>
    <m/>
    <m/>
    <x v="0"/>
    <x v="0"/>
    <x v="0"/>
  </r>
  <r>
    <x v="0"/>
    <x v="0"/>
    <x v="2"/>
    <x v="8"/>
    <x v="73"/>
    <n v="2149"/>
    <s v="Robillard, Mathew"/>
    <x v="0"/>
    <x v="0"/>
    <x v="0"/>
    <n v="40"/>
    <x v="0"/>
    <x v="1"/>
    <m/>
    <m/>
    <m/>
    <x v="0"/>
    <x v="0"/>
    <x v="0"/>
  </r>
  <r>
    <x v="0"/>
    <x v="0"/>
    <x v="2"/>
    <x v="9"/>
    <x v="73"/>
    <n v="2140"/>
    <s v="Langea-Spradlin, Catherine A."/>
    <x v="1"/>
    <x v="0"/>
    <x v="0"/>
    <n v="40"/>
    <x v="0"/>
    <x v="1"/>
    <n v="6.25"/>
    <n v="40"/>
    <m/>
    <x v="0"/>
    <x v="0"/>
    <x v="0"/>
  </r>
  <r>
    <x v="0"/>
    <x v="0"/>
    <x v="2"/>
    <x v="10"/>
    <x v="73"/>
    <n v="2240"/>
    <s v="Gaffney, Walker"/>
    <x v="1"/>
    <x v="0"/>
    <x v="0"/>
    <n v="40"/>
    <x v="0"/>
    <x v="1"/>
    <n v="0.25"/>
    <n v="40"/>
    <m/>
    <x v="0"/>
    <x v="0"/>
    <x v="0"/>
  </r>
  <r>
    <x v="0"/>
    <x v="0"/>
    <x v="3"/>
    <x v="11"/>
    <x v="73"/>
    <n v="2268"/>
    <s v="Gibson, Sarah"/>
    <x v="1"/>
    <x v="0"/>
    <x v="0"/>
    <n v="40"/>
    <x v="0"/>
    <x v="1"/>
    <n v="9"/>
    <n v="40"/>
    <m/>
    <x v="0"/>
    <x v="0"/>
    <x v="0"/>
  </r>
  <r>
    <x v="0"/>
    <x v="0"/>
    <x v="3"/>
    <x v="11"/>
    <x v="73"/>
    <n v="1993"/>
    <s v="Gibson, Tiffany D."/>
    <x v="1"/>
    <x v="0"/>
    <x v="0"/>
    <n v="40"/>
    <x v="0"/>
    <x v="1"/>
    <n v="9"/>
    <n v="40"/>
    <m/>
    <x v="0"/>
    <x v="0"/>
    <x v="0"/>
  </r>
  <r>
    <x v="0"/>
    <x v="0"/>
    <x v="3"/>
    <x v="11"/>
    <x v="73"/>
    <n v="2245"/>
    <s v="Hall, Terry"/>
    <x v="1"/>
    <x v="0"/>
    <x v="0"/>
    <n v="40"/>
    <x v="0"/>
    <x v="1"/>
    <n v="9"/>
    <n v="40"/>
    <m/>
    <x v="0"/>
    <x v="0"/>
    <x v="0"/>
  </r>
  <r>
    <x v="0"/>
    <x v="0"/>
    <x v="3"/>
    <x v="11"/>
    <x v="73"/>
    <n v="2287"/>
    <s v="Hicks, Dylan"/>
    <x v="1"/>
    <x v="0"/>
    <x v="0"/>
    <n v="36"/>
    <x v="0"/>
    <x v="1"/>
    <m/>
    <n v="36"/>
    <m/>
    <x v="0"/>
    <x v="0"/>
    <x v="0"/>
  </r>
  <r>
    <x v="0"/>
    <x v="0"/>
    <x v="3"/>
    <x v="11"/>
    <x v="73"/>
    <n v="2291"/>
    <s v="Jackson, Emily"/>
    <x v="1"/>
    <x v="0"/>
    <x v="0"/>
    <n v="40"/>
    <x v="0"/>
    <x v="1"/>
    <m/>
    <n v="40"/>
    <m/>
    <x v="0"/>
    <x v="0"/>
    <x v="0"/>
  </r>
  <r>
    <x v="0"/>
    <x v="0"/>
    <x v="3"/>
    <x v="11"/>
    <x v="73"/>
    <n v="1749"/>
    <s v="Peels, Timothy L."/>
    <x v="1"/>
    <x v="0"/>
    <x v="0"/>
    <n v="39"/>
    <x v="0"/>
    <x v="1"/>
    <m/>
    <n v="39"/>
    <n v="10"/>
    <x v="0"/>
    <x v="0"/>
    <x v="0"/>
  </r>
  <r>
    <x v="0"/>
    <x v="0"/>
    <x v="4"/>
    <x v="11"/>
    <x v="73"/>
    <n v="2294"/>
    <s v="Poff, Jessica"/>
    <x v="1"/>
    <x v="0"/>
    <x v="0"/>
    <n v="40"/>
    <x v="0"/>
    <x v="1"/>
    <n v="9"/>
    <n v="40"/>
    <m/>
    <x v="0"/>
    <x v="0"/>
    <x v="0"/>
  </r>
  <r>
    <x v="0"/>
    <x v="0"/>
    <x v="6"/>
    <x v="11"/>
    <x v="73"/>
    <n v="2295"/>
    <s v="Shultz, Bridget"/>
    <x v="1"/>
    <x v="0"/>
    <x v="0"/>
    <n v="39"/>
    <x v="0"/>
    <x v="1"/>
    <m/>
    <n v="39"/>
    <m/>
    <x v="0"/>
    <x v="0"/>
    <x v="0"/>
  </r>
  <r>
    <x v="0"/>
    <x v="0"/>
    <x v="3"/>
    <x v="11"/>
    <x v="73"/>
    <n v="2284"/>
    <s v="Underwood, Tracy"/>
    <x v="1"/>
    <x v="0"/>
    <x v="0"/>
    <n v="40"/>
    <x v="0"/>
    <x v="1"/>
    <n v="8.25"/>
    <n v="40"/>
    <m/>
    <x v="0"/>
    <x v="0"/>
    <x v="0"/>
  </r>
  <r>
    <x v="0"/>
    <x v="0"/>
    <x v="3"/>
    <x v="11"/>
    <x v="73"/>
    <n v="2166"/>
    <s v="Yokley, Clifford E."/>
    <x v="1"/>
    <x v="0"/>
    <x v="0"/>
    <n v="40"/>
    <x v="0"/>
    <x v="1"/>
    <n v="9"/>
    <n v="40"/>
    <m/>
    <x v="0"/>
    <x v="0"/>
    <x v="0"/>
  </r>
  <r>
    <x v="0"/>
    <x v="0"/>
    <x v="1"/>
    <x v="12"/>
    <x v="73"/>
    <n v="1410"/>
    <s v="Cooper, Alice F."/>
    <x v="1"/>
    <x v="0"/>
    <x v="0"/>
    <n v="40"/>
    <x v="0"/>
    <x v="1"/>
    <n v="14"/>
    <n v="40"/>
    <m/>
    <x v="0"/>
    <x v="0"/>
    <x v="0"/>
  </r>
  <r>
    <x v="0"/>
    <x v="0"/>
    <x v="5"/>
    <x v="12"/>
    <x v="73"/>
    <n v="2203"/>
    <s v="Hicks, Lisa"/>
    <x v="1"/>
    <x v="0"/>
    <x v="0"/>
    <n v="40"/>
    <x v="0"/>
    <x v="1"/>
    <n v="9"/>
    <n v="40"/>
    <m/>
    <x v="0"/>
    <x v="0"/>
    <x v="0"/>
  </r>
  <r>
    <x v="0"/>
    <x v="0"/>
    <x v="9"/>
    <x v="12"/>
    <x v="73"/>
    <n v="2264"/>
    <s v="Lee, Mary"/>
    <x v="1"/>
    <x v="0"/>
    <x v="0"/>
    <n v="40"/>
    <x v="0"/>
    <x v="1"/>
    <n v="14"/>
    <n v="40"/>
    <m/>
    <x v="0"/>
    <x v="0"/>
    <x v="0"/>
  </r>
  <r>
    <x v="0"/>
    <x v="0"/>
    <x v="1"/>
    <x v="12"/>
    <x v="73"/>
    <n v="1206"/>
    <s v="Lorenz, Viola B."/>
    <x v="1"/>
    <x v="0"/>
    <x v="0"/>
    <n v="40"/>
    <x v="0"/>
    <x v="1"/>
    <n v="4"/>
    <n v="40"/>
    <m/>
    <x v="0"/>
    <x v="0"/>
    <x v="0"/>
  </r>
  <r>
    <x v="0"/>
    <x v="0"/>
    <x v="4"/>
    <x v="12"/>
    <x v="73"/>
    <n v="2297"/>
    <s v="Raby, Dolores"/>
    <x v="1"/>
    <x v="0"/>
    <x v="0"/>
    <n v="40"/>
    <x v="0"/>
    <x v="1"/>
    <n v="13"/>
    <n v="40"/>
    <m/>
    <x v="0"/>
    <x v="0"/>
    <x v="0"/>
  </r>
  <r>
    <x v="0"/>
    <x v="0"/>
    <x v="6"/>
    <x v="12"/>
    <x v="73"/>
    <n v="2162"/>
    <s v="Williams, Savannah"/>
    <x v="1"/>
    <x v="0"/>
    <x v="0"/>
    <n v="35.75"/>
    <x v="0"/>
    <x v="1"/>
    <m/>
    <n v="35.75"/>
    <m/>
    <x v="0"/>
    <x v="0"/>
    <x v="0"/>
  </r>
  <r>
    <x v="0"/>
    <x v="0"/>
    <x v="6"/>
    <x v="13"/>
    <x v="73"/>
    <n v="2175"/>
    <s v="Akulic, Marlene"/>
    <x v="1"/>
    <x v="0"/>
    <x v="0"/>
    <n v="40"/>
    <x v="0"/>
    <x v="1"/>
    <n v="9"/>
    <n v="40"/>
    <m/>
    <x v="0"/>
    <x v="0"/>
    <x v="0"/>
  </r>
  <r>
    <x v="0"/>
    <x v="0"/>
    <x v="6"/>
    <x v="13"/>
    <x v="73"/>
    <n v="1355"/>
    <s v="Arp, Peggy A."/>
    <x v="1"/>
    <x v="0"/>
    <x v="0"/>
    <n v="40"/>
    <x v="0"/>
    <x v="1"/>
    <m/>
    <n v="40"/>
    <m/>
    <x v="0"/>
    <x v="0"/>
    <x v="0"/>
  </r>
  <r>
    <x v="0"/>
    <x v="0"/>
    <x v="6"/>
    <x v="13"/>
    <x v="73"/>
    <n v="2205"/>
    <s v="Bivens, Carolyn"/>
    <x v="1"/>
    <x v="0"/>
    <x v="0"/>
    <n v="40"/>
    <x v="0"/>
    <x v="1"/>
    <m/>
    <n v="40"/>
    <m/>
    <x v="0"/>
    <x v="0"/>
    <x v="0"/>
  </r>
  <r>
    <x v="0"/>
    <x v="0"/>
    <x v="6"/>
    <x v="13"/>
    <x v="73"/>
    <n v="2229"/>
    <s v="Bledsoe, Amy"/>
    <x v="1"/>
    <x v="0"/>
    <x v="0"/>
    <n v="40"/>
    <x v="0"/>
    <x v="1"/>
    <n v="13"/>
    <n v="40"/>
    <m/>
    <x v="0"/>
    <x v="0"/>
    <x v="0"/>
  </r>
  <r>
    <x v="0"/>
    <x v="0"/>
    <x v="6"/>
    <x v="13"/>
    <x v="73"/>
    <n v="2190"/>
    <s v="Bookout, Nancy"/>
    <x v="1"/>
    <x v="0"/>
    <x v="0"/>
    <n v="40"/>
    <x v="0"/>
    <x v="1"/>
    <n v="9"/>
    <n v="40"/>
    <m/>
    <x v="0"/>
    <x v="0"/>
    <x v="0"/>
  </r>
  <r>
    <x v="0"/>
    <x v="0"/>
    <x v="6"/>
    <x v="13"/>
    <x v="73"/>
    <n v="2039"/>
    <s v="Brooks, Tammy C."/>
    <x v="1"/>
    <x v="0"/>
    <x v="0"/>
    <n v="40"/>
    <x v="0"/>
    <x v="1"/>
    <n v="3.75"/>
    <n v="40"/>
    <m/>
    <x v="0"/>
    <x v="0"/>
    <x v="0"/>
  </r>
  <r>
    <x v="0"/>
    <x v="0"/>
    <x v="6"/>
    <x v="13"/>
    <x v="73"/>
    <n v="1978"/>
    <s v="Bryan, Eva J."/>
    <x v="1"/>
    <x v="0"/>
    <x v="0"/>
    <n v="40"/>
    <x v="0"/>
    <x v="1"/>
    <n v="14"/>
    <n v="40"/>
    <m/>
    <x v="0"/>
    <x v="0"/>
    <x v="0"/>
  </r>
  <r>
    <x v="0"/>
    <x v="0"/>
    <x v="6"/>
    <x v="13"/>
    <x v="73"/>
    <n v="2156"/>
    <s v="Bryan, Sheena L."/>
    <x v="1"/>
    <x v="0"/>
    <x v="0"/>
    <n v="40"/>
    <x v="0"/>
    <x v="1"/>
    <n v="13"/>
    <n v="40"/>
    <m/>
    <x v="0"/>
    <x v="0"/>
    <x v="0"/>
  </r>
  <r>
    <x v="0"/>
    <x v="0"/>
    <x v="0"/>
    <x v="13"/>
    <x v="73"/>
    <n v="1010"/>
    <s v="Carroll, Robin M."/>
    <x v="1"/>
    <x v="0"/>
    <x v="0"/>
    <n v="0"/>
    <x v="0"/>
    <x v="1"/>
    <m/>
    <m/>
    <n v="4.5"/>
    <x v="0"/>
    <x v="0"/>
    <x v="0"/>
  </r>
  <r>
    <x v="0"/>
    <x v="0"/>
    <x v="6"/>
    <x v="13"/>
    <x v="73"/>
    <n v="2068"/>
    <s v="Cathcart, Bess L."/>
    <x v="1"/>
    <x v="0"/>
    <x v="0"/>
    <n v="40"/>
    <x v="0"/>
    <x v="1"/>
    <m/>
    <n v="40"/>
    <m/>
    <x v="0"/>
    <x v="0"/>
    <x v="0"/>
  </r>
  <r>
    <x v="0"/>
    <x v="0"/>
    <x v="6"/>
    <x v="13"/>
    <x v="73"/>
    <n v="2098"/>
    <s v="Childress, Stacy M."/>
    <x v="1"/>
    <x v="0"/>
    <x v="0"/>
    <n v="39"/>
    <x v="0"/>
    <x v="1"/>
    <m/>
    <n v="39"/>
    <n v="10"/>
    <x v="0"/>
    <x v="0"/>
    <x v="0"/>
  </r>
  <r>
    <x v="0"/>
    <x v="0"/>
    <x v="6"/>
    <x v="13"/>
    <x v="73"/>
    <n v="2131"/>
    <s v="Collette, Stephanie"/>
    <x v="1"/>
    <x v="0"/>
    <x v="0"/>
    <n v="40"/>
    <x v="0"/>
    <x v="1"/>
    <m/>
    <n v="40"/>
    <m/>
    <x v="0"/>
    <x v="0"/>
    <x v="0"/>
  </r>
  <r>
    <x v="0"/>
    <x v="0"/>
    <x v="6"/>
    <x v="13"/>
    <x v="73"/>
    <n v="2183"/>
    <s v="Cooper, Elizabeth T."/>
    <x v="1"/>
    <x v="0"/>
    <x v="0"/>
    <n v="40"/>
    <x v="0"/>
    <x v="1"/>
    <n v="13"/>
    <n v="40"/>
    <m/>
    <x v="0"/>
    <x v="0"/>
    <x v="0"/>
  </r>
  <r>
    <x v="0"/>
    <x v="0"/>
    <x v="6"/>
    <x v="13"/>
    <x v="73"/>
    <n v="2269"/>
    <s v="Costner, Jo Ann"/>
    <x v="1"/>
    <x v="0"/>
    <x v="0"/>
    <n v="40"/>
    <x v="0"/>
    <x v="1"/>
    <n v="9"/>
    <n v="40"/>
    <m/>
    <x v="0"/>
    <x v="0"/>
    <x v="0"/>
  </r>
  <r>
    <x v="0"/>
    <x v="0"/>
    <x v="6"/>
    <x v="13"/>
    <x v="73"/>
    <n v="2093"/>
    <s v="Cotham, Patricia A."/>
    <x v="1"/>
    <x v="0"/>
    <x v="0"/>
    <n v="40"/>
    <x v="0"/>
    <x v="1"/>
    <n v="9"/>
    <n v="40"/>
    <m/>
    <x v="0"/>
    <x v="0"/>
    <x v="0"/>
  </r>
  <r>
    <x v="0"/>
    <x v="0"/>
    <x v="6"/>
    <x v="13"/>
    <x v="73"/>
    <n v="1362"/>
    <s v="Davis, Kimberly S."/>
    <x v="1"/>
    <x v="0"/>
    <x v="0"/>
    <n v="40"/>
    <x v="0"/>
    <x v="1"/>
    <n v="10"/>
    <n v="40"/>
    <m/>
    <x v="0"/>
    <x v="0"/>
    <x v="0"/>
  </r>
  <r>
    <x v="0"/>
    <x v="0"/>
    <x v="6"/>
    <x v="13"/>
    <x v="73"/>
    <n v="1465"/>
    <s v="Dotson, Wanda A."/>
    <x v="1"/>
    <x v="0"/>
    <x v="0"/>
    <n v="40"/>
    <x v="0"/>
    <x v="1"/>
    <n v="9"/>
    <n v="40"/>
    <m/>
    <x v="0"/>
    <x v="0"/>
    <x v="0"/>
  </r>
  <r>
    <x v="0"/>
    <x v="0"/>
    <x v="6"/>
    <x v="13"/>
    <x v="73"/>
    <n v="2046"/>
    <s v="Dunn, Lois"/>
    <x v="1"/>
    <x v="0"/>
    <x v="0"/>
    <n v="40"/>
    <x v="0"/>
    <x v="1"/>
    <n v="9"/>
    <n v="40"/>
    <m/>
    <x v="0"/>
    <x v="0"/>
    <x v="0"/>
  </r>
  <r>
    <x v="0"/>
    <x v="0"/>
    <x v="6"/>
    <x v="13"/>
    <x v="73"/>
    <n v="2265"/>
    <s v="Ginn, Pamela"/>
    <x v="1"/>
    <x v="0"/>
    <x v="0"/>
    <n v="40"/>
    <x v="0"/>
    <x v="1"/>
    <n v="9"/>
    <n v="40"/>
    <m/>
    <x v="0"/>
    <x v="0"/>
    <x v="0"/>
  </r>
  <r>
    <x v="0"/>
    <x v="0"/>
    <x v="6"/>
    <x v="13"/>
    <x v="73"/>
    <n v="2286"/>
    <s v="Godwin, Tonya"/>
    <x v="1"/>
    <x v="0"/>
    <x v="0"/>
    <n v="39"/>
    <x v="0"/>
    <x v="1"/>
    <m/>
    <n v="39"/>
    <n v="10"/>
    <x v="0"/>
    <x v="0"/>
    <x v="0"/>
  </r>
  <r>
    <x v="0"/>
    <x v="0"/>
    <x v="6"/>
    <x v="13"/>
    <x v="73"/>
    <n v="2222"/>
    <s v="Hamilton, Patricia"/>
    <x v="1"/>
    <x v="0"/>
    <x v="0"/>
    <n v="40"/>
    <x v="0"/>
    <x v="1"/>
    <m/>
    <n v="40"/>
    <m/>
    <x v="0"/>
    <x v="0"/>
    <x v="0"/>
  </r>
  <r>
    <x v="0"/>
    <x v="0"/>
    <x v="6"/>
    <x v="13"/>
    <x v="73"/>
    <n v="2280"/>
    <s v="Harrill, Angel"/>
    <x v="1"/>
    <x v="0"/>
    <x v="0"/>
    <n v="39"/>
    <x v="0"/>
    <x v="1"/>
    <m/>
    <n v="39"/>
    <n v="10"/>
    <x v="0"/>
    <x v="0"/>
    <x v="0"/>
  </r>
  <r>
    <x v="0"/>
    <x v="0"/>
    <x v="6"/>
    <x v="13"/>
    <x v="73"/>
    <n v="2261"/>
    <s v="Howarth, Amy"/>
    <x v="1"/>
    <x v="0"/>
    <x v="0"/>
    <n v="36.75"/>
    <x v="0"/>
    <x v="1"/>
    <m/>
    <n v="36.75"/>
    <m/>
    <x v="0"/>
    <x v="0"/>
    <x v="0"/>
  </r>
  <r>
    <x v="0"/>
    <x v="0"/>
    <x v="6"/>
    <x v="13"/>
    <x v="73"/>
    <n v="2188"/>
    <s v="Jones, Tina"/>
    <x v="1"/>
    <x v="0"/>
    <x v="0"/>
    <n v="35"/>
    <x v="0"/>
    <x v="1"/>
    <m/>
    <n v="35"/>
    <m/>
    <x v="0"/>
    <x v="0"/>
    <x v="0"/>
  </r>
  <r>
    <x v="0"/>
    <x v="0"/>
    <x v="6"/>
    <x v="13"/>
    <x v="73"/>
    <n v="1480"/>
    <s v="Kliever, Debbie J."/>
    <x v="1"/>
    <x v="0"/>
    <x v="0"/>
    <n v="36.5"/>
    <x v="0"/>
    <x v="1"/>
    <m/>
    <n v="36.5"/>
    <m/>
    <x v="0"/>
    <x v="0"/>
    <x v="0"/>
  </r>
  <r>
    <x v="0"/>
    <x v="0"/>
    <x v="6"/>
    <x v="13"/>
    <x v="73"/>
    <n v="1391"/>
    <s v="Mason, Judy A."/>
    <x v="1"/>
    <x v="0"/>
    <x v="0"/>
    <n v="40"/>
    <x v="0"/>
    <x v="1"/>
    <n v="9"/>
    <n v="40"/>
    <m/>
    <x v="0"/>
    <x v="0"/>
    <x v="0"/>
  </r>
  <r>
    <x v="0"/>
    <x v="0"/>
    <x v="6"/>
    <x v="13"/>
    <x v="73"/>
    <n v="1558"/>
    <s v="McCluskey, Loreta R."/>
    <x v="1"/>
    <x v="0"/>
    <x v="0"/>
    <n v="40"/>
    <x v="0"/>
    <x v="1"/>
    <n v="10"/>
    <n v="40"/>
    <m/>
    <x v="0"/>
    <x v="0"/>
    <x v="0"/>
  </r>
  <r>
    <x v="0"/>
    <x v="0"/>
    <x v="6"/>
    <x v="13"/>
    <x v="73"/>
    <n v="2127"/>
    <s v="McKee, April"/>
    <x v="1"/>
    <x v="0"/>
    <x v="0"/>
    <n v="40"/>
    <x v="0"/>
    <x v="1"/>
    <m/>
    <n v="40"/>
    <m/>
    <x v="0"/>
    <x v="0"/>
    <x v="0"/>
  </r>
  <r>
    <x v="0"/>
    <x v="0"/>
    <x v="6"/>
    <x v="13"/>
    <x v="73"/>
    <n v="2174"/>
    <s v="Miller, Martha"/>
    <x v="1"/>
    <x v="0"/>
    <x v="0"/>
    <n v="40"/>
    <x v="0"/>
    <x v="1"/>
    <n v="14"/>
    <n v="40"/>
    <m/>
    <x v="0"/>
    <x v="0"/>
    <x v="0"/>
  </r>
  <r>
    <x v="0"/>
    <x v="0"/>
    <x v="6"/>
    <x v="13"/>
    <x v="73"/>
    <n v="1559"/>
    <s v="Nichols, Brenda S."/>
    <x v="1"/>
    <x v="0"/>
    <x v="0"/>
    <n v="40"/>
    <x v="0"/>
    <x v="1"/>
    <n v="9"/>
    <n v="40"/>
    <m/>
    <x v="0"/>
    <x v="0"/>
    <x v="0"/>
  </r>
  <r>
    <x v="0"/>
    <x v="0"/>
    <x v="6"/>
    <x v="13"/>
    <x v="73"/>
    <n v="2293"/>
    <s v="Parr, Amanda"/>
    <x v="1"/>
    <x v="0"/>
    <x v="0"/>
    <n v="40"/>
    <x v="0"/>
    <x v="1"/>
    <n v="5.25"/>
    <n v="40"/>
    <m/>
    <x v="0"/>
    <x v="0"/>
    <x v="0"/>
  </r>
  <r>
    <x v="0"/>
    <x v="0"/>
    <x v="6"/>
    <x v="13"/>
    <x v="73"/>
    <n v="2259"/>
    <s v="Peels, Carolyn K."/>
    <x v="1"/>
    <x v="0"/>
    <x v="0"/>
    <n v="40"/>
    <x v="0"/>
    <x v="1"/>
    <n v="11"/>
    <n v="40"/>
    <m/>
    <x v="0"/>
    <x v="0"/>
    <x v="0"/>
  </r>
  <r>
    <x v="0"/>
    <x v="0"/>
    <x v="6"/>
    <x v="13"/>
    <x v="73"/>
    <n v="2246"/>
    <s v="Rice, Yvonne"/>
    <x v="1"/>
    <x v="0"/>
    <x v="0"/>
    <n v="40"/>
    <x v="0"/>
    <x v="1"/>
    <n v="3.25"/>
    <n v="40"/>
    <m/>
    <x v="0"/>
    <x v="0"/>
    <x v="0"/>
  </r>
  <r>
    <x v="0"/>
    <x v="0"/>
    <x v="6"/>
    <x v="13"/>
    <x v="73"/>
    <n v="1997"/>
    <s v="Roberts, Lisa R."/>
    <x v="1"/>
    <x v="0"/>
    <x v="0"/>
    <n v="40"/>
    <x v="0"/>
    <x v="1"/>
    <n v="11"/>
    <n v="40"/>
    <m/>
    <x v="0"/>
    <x v="0"/>
    <x v="0"/>
  </r>
  <r>
    <x v="0"/>
    <x v="0"/>
    <x v="6"/>
    <x v="13"/>
    <x v="73"/>
    <n v="1299"/>
    <s v="Rodgers, Cathy B."/>
    <x v="1"/>
    <x v="0"/>
    <x v="0"/>
    <n v="40"/>
    <x v="0"/>
    <x v="1"/>
    <n v="4.75"/>
    <n v="40"/>
    <m/>
    <x v="0"/>
    <x v="0"/>
    <x v="0"/>
  </r>
  <r>
    <x v="0"/>
    <x v="0"/>
    <x v="7"/>
    <x v="13"/>
    <x v="73"/>
    <n v="2192"/>
    <s v="Rupinski, Angela"/>
    <x v="1"/>
    <x v="0"/>
    <x v="0"/>
    <n v="40"/>
    <x v="0"/>
    <x v="1"/>
    <n v="14"/>
    <n v="40"/>
    <m/>
    <x v="0"/>
    <x v="0"/>
    <x v="0"/>
  </r>
  <r>
    <x v="0"/>
    <x v="0"/>
    <x v="6"/>
    <x v="13"/>
    <x v="73"/>
    <n v="1612"/>
    <s v="Self, Janet"/>
    <x v="1"/>
    <x v="0"/>
    <x v="0"/>
    <n v="40"/>
    <x v="0"/>
    <x v="1"/>
    <m/>
    <n v="40"/>
    <m/>
    <x v="0"/>
    <x v="0"/>
    <x v="0"/>
  </r>
  <r>
    <x v="0"/>
    <x v="0"/>
    <x v="6"/>
    <x v="13"/>
    <x v="73"/>
    <n v="2016"/>
    <s v="Torbett, Donna G."/>
    <x v="1"/>
    <x v="0"/>
    <x v="0"/>
    <n v="40"/>
    <x v="0"/>
    <x v="1"/>
    <m/>
    <n v="40"/>
    <m/>
    <x v="0"/>
    <x v="0"/>
    <x v="0"/>
  </r>
  <r>
    <x v="0"/>
    <x v="0"/>
    <x v="6"/>
    <x v="13"/>
    <x v="73"/>
    <n v="2147"/>
    <s v="Watson, Linda L."/>
    <x v="1"/>
    <x v="0"/>
    <x v="0"/>
    <n v="40"/>
    <x v="0"/>
    <x v="1"/>
    <m/>
    <n v="40"/>
    <m/>
    <x v="0"/>
    <x v="0"/>
    <x v="0"/>
  </r>
  <r>
    <x v="0"/>
    <x v="0"/>
    <x v="6"/>
    <x v="13"/>
    <x v="73"/>
    <n v="2298"/>
    <s v="West, Carla"/>
    <x v="1"/>
    <x v="0"/>
    <x v="0"/>
    <n v="40"/>
    <x v="0"/>
    <x v="1"/>
    <n v="5.25"/>
    <n v="40"/>
    <m/>
    <x v="0"/>
    <x v="0"/>
    <x v="0"/>
  </r>
  <r>
    <x v="0"/>
    <x v="0"/>
    <x v="6"/>
    <x v="13"/>
    <x v="73"/>
    <n v="2154"/>
    <s v="West, Sandra"/>
    <x v="1"/>
    <x v="0"/>
    <x v="0"/>
    <n v="40"/>
    <x v="0"/>
    <x v="1"/>
    <n v="9"/>
    <n v="40"/>
    <m/>
    <x v="0"/>
    <x v="0"/>
    <x v="0"/>
  </r>
  <r>
    <x v="0"/>
    <x v="0"/>
    <x v="6"/>
    <x v="13"/>
    <x v="73"/>
    <n v="2244"/>
    <s v="Winter, Esther"/>
    <x v="1"/>
    <x v="0"/>
    <x v="0"/>
    <n v="40"/>
    <x v="0"/>
    <x v="1"/>
    <n v="9"/>
    <n v="40"/>
    <m/>
    <x v="0"/>
    <x v="0"/>
    <x v="0"/>
  </r>
  <r>
    <x v="0"/>
    <x v="0"/>
    <x v="3"/>
    <x v="13"/>
    <x v="73"/>
    <n v="2282"/>
    <s v="Young, Karen A."/>
    <x v="1"/>
    <x v="0"/>
    <x v="0"/>
    <n v="40"/>
    <x v="0"/>
    <x v="1"/>
    <n v="3.25"/>
    <n v="40"/>
    <m/>
    <x v="0"/>
    <x v="0"/>
    <x v="0"/>
  </r>
  <r>
    <x v="0"/>
    <x v="0"/>
    <x v="1"/>
    <x v="14"/>
    <x v="73"/>
    <n v="2165"/>
    <s v="Blackshire, Bradly"/>
    <x v="1"/>
    <x v="0"/>
    <x v="0"/>
    <n v="36"/>
    <x v="0"/>
    <x v="1"/>
    <m/>
    <n v="36"/>
    <m/>
    <x v="0"/>
    <x v="0"/>
    <x v="0"/>
  </r>
  <r>
    <x v="0"/>
    <x v="0"/>
    <x v="8"/>
    <x v="14"/>
    <x v="73"/>
    <n v="2177"/>
    <s v="Cannon, James"/>
    <x v="1"/>
    <x v="0"/>
    <x v="0"/>
    <n v="36"/>
    <x v="0"/>
    <x v="1"/>
    <m/>
    <n v="36"/>
    <m/>
    <x v="0"/>
    <x v="0"/>
    <x v="0"/>
  </r>
  <r>
    <x v="0"/>
    <x v="0"/>
    <x v="1"/>
    <x v="14"/>
    <x v="73"/>
    <n v="1280"/>
    <s v="Cooley, Tammy K."/>
    <x v="1"/>
    <x v="0"/>
    <x v="0"/>
    <n v="40"/>
    <x v="0"/>
    <x v="1"/>
    <n v="0.25"/>
    <n v="40"/>
    <m/>
    <x v="0"/>
    <x v="0"/>
    <x v="0"/>
  </r>
  <r>
    <x v="0"/>
    <x v="0"/>
    <x v="5"/>
    <x v="14"/>
    <x v="73"/>
    <n v="2277"/>
    <s v="Frye, Jason"/>
    <x v="1"/>
    <x v="0"/>
    <x v="0"/>
    <n v="40"/>
    <x v="0"/>
    <x v="1"/>
    <n v="6"/>
    <n v="40"/>
    <m/>
    <x v="0"/>
    <x v="0"/>
    <x v="0"/>
  </r>
  <r>
    <x v="0"/>
    <x v="0"/>
    <x v="1"/>
    <x v="14"/>
    <x v="73"/>
    <n v="1684"/>
    <s v="Mckee, Nathan"/>
    <x v="1"/>
    <x v="0"/>
    <x v="0"/>
    <n v="26"/>
    <x v="0"/>
    <x v="1"/>
    <m/>
    <n v="26"/>
    <n v="10"/>
    <x v="0"/>
    <x v="0"/>
    <x v="0"/>
  </r>
  <r>
    <x v="0"/>
    <x v="0"/>
    <x v="1"/>
    <x v="14"/>
    <x v="73"/>
    <n v="2300"/>
    <s v="McNew, Christopher"/>
    <x v="1"/>
    <x v="0"/>
    <x v="0"/>
    <n v="36"/>
    <x v="0"/>
    <x v="1"/>
    <m/>
    <n v="36"/>
    <m/>
    <x v="0"/>
    <x v="0"/>
    <x v="0"/>
  </r>
  <r>
    <x v="0"/>
    <x v="0"/>
    <x v="1"/>
    <x v="14"/>
    <x v="73"/>
    <n v="2242"/>
    <s v="Ridge, Billy"/>
    <x v="1"/>
    <x v="0"/>
    <x v="0"/>
    <n v="36"/>
    <x v="0"/>
    <x v="1"/>
    <m/>
    <n v="36"/>
    <m/>
    <x v="0"/>
    <x v="0"/>
    <x v="0"/>
  </r>
  <r>
    <x v="0"/>
    <x v="0"/>
    <x v="1"/>
    <x v="14"/>
    <x v="73"/>
    <n v="2220"/>
    <s v="Waddell, Henry"/>
    <x v="1"/>
    <x v="0"/>
    <x v="0"/>
    <n v="36"/>
    <x v="0"/>
    <x v="1"/>
    <m/>
    <n v="36"/>
    <m/>
    <x v="0"/>
    <x v="0"/>
    <x v="0"/>
  </r>
  <r>
    <x v="0"/>
    <x v="0"/>
    <x v="1"/>
    <x v="14"/>
    <x v="73"/>
    <n v="2161"/>
    <s v="Watson, Mark"/>
    <x v="1"/>
    <x v="0"/>
    <x v="0"/>
    <n v="36"/>
    <x v="0"/>
    <x v="1"/>
    <m/>
    <n v="36"/>
    <m/>
    <x v="0"/>
    <x v="0"/>
    <x v="0"/>
  </r>
  <r>
    <x v="0"/>
    <x v="0"/>
    <x v="9"/>
    <x v="15"/>
    <x v="73"/>
    <n v="1520"/>
    <s v="Best, Shirley"/>
    <x v="1"/>
    <x v="0"/>
    <x v="0"/>
    <n v="40"/>
    <x v="0"/>
    <x v="1"/>
    <n v="9"/>
    <n v="40"/>
    <m/>
    <x v="0"/>
    <x v="0"/>
    <x v="0"/>
  </r>
  <r>
    <x v="0"/>
    <x v="0"/>
    <x v="6"/>
    <x v="15"/>
    <x v="73"/>
    <n v="2285"/>
    <s v="Bivens, Diane"/>
    <x v="1"/>
    <x v="0"/>
    <x v="0"/>
    <n v="40"/>
    <x v="0"/>
    <x v="1"/>
    <m/>
    <n v="40"/>
    <m/>
    <x v="0"/>
    <x v="0"/>
    <x v="0"/>
  </r>
  <r>
    <x v="0"/>
    <x v="0"/>
    <x v="9"/>
    <x v="15"/>
    <x v="73"/>
    <n v="1856"/>
    <s v="Bivens, Tammie"/>
    <x v="1"/>
    <x v="0"/>
    <x v="0"/>
    <n v="40"/>
    <x v="0"/>
    <x v="1"/>
    <n v="9"/>
    <n v="40"/>
    <m/>
    <x v="0"/>
    <x v="0"/>
    <x v="0"/>
  </r>
  <r>
    <x v="0"/>
    <x v="0"/>
    <x v="6"/>
    <x v="15"/>
    <x v="73"/>
    <n v="2235"/>
    <s v="Clark, Elizabeth"/>
    <x v="1"/>
    <x v="0"/>
    <x v="0"/>
    <n v="40"/>
    <x v="0"/>
    <x v="1"/>
    <n v="9"/>
    <n v="40"/>
    <m/>
    <x v="0"/>
    <x v="0"/>
    <x v="0"/>
  </r>
  <r>
    <x v="0"/>
    <x v="0"/>
    <x v="9"/>
    <x v="15"/>
    <x v="73"/>
    <n v="2267"/>
    <s v="Ellis, Kathleen"/>
    <x v="1"/>
    <x v="0"/>
    <x v="0"/>
    <n v="40"/>
    <x v="0"/>
    <x v="1"/>
    <n v="9"/>
    <n v="40"/>
    <m/>
    <x v="0"/>
    <x v="0"/>
    <x v="0"/>
  </r>
  <r>
    <x v="0"/>
    <x v="0"/>
    <x v="9"/>
    <x v="15"/>
    <x v="73"/>
    <n v="1107"/>
    <s v="Hall, Mary"/>
    <x v="1"/>
    <x v="0"/>
    <x v="0"/>
    <n v="40"/>
    <x v="0"/>
    <x v="1"/>
    <n v="10"/>
    <n v="40"/>
    <m/>
    <x v="0"/>
    <x v="0"/>
    <x v="0"/>
  </r>
  <r>
    <x v="0"/>
    <x v="0"/>
    <x v="9"/>
    <x v="15"/>
    <x v="73"/>
    <n v="1866"/>
    <s v="Harris, Nancy"/>
    <x v="1"/>
    <x v="0"/>
    <x v="0"/>
    <n v="30"/>
    <x v="0"/>
    <x v="1"/>
    <m/>
    <n v="30"/>
    <n v="10"/>
    <x v="0"/>
    <x v="0"/>
    <x v="0"/>
  </r>
  <r>
    <x v="0"/>
    <x v="0"/>
    <x v="3"/>
    <x v="15"/>
    <x v="73"/>
    <n v="1967"/>
    <s v="Shaw, Teia L."/>
    <x v="1"/>
    <x v="0"/>
    <x v="0"/>
    <n v="40"/>
    <x v="0"/>
    <x v="1"/>
    <n v="10"/>
    <n v="40"/>
    <m/>
    <x v="0"/>
    <x v="0"/>
    <x v="0"/>
  </r>
  <r>
    <x v="0"/>
    <x v="0"/>
    <x v="9"/>
    <x v="15"/>
    <x v="73"/>
    <n v="2272"/>
    <s v="Zimmerman, Miranda"/>
    <x v="1"/>
    <x v="0"/>
    <x v="0"/>
    <n v="39"/>
    <x v="0"/>
    <x v="1"/>
    <m/>
    <n v="39"/>
    <m/>
    <x v="0"/>
    <x v="0"/>
    <x v="0"/>
  </r>
  <r>
    <x v="0"/>
    <x v="0"/>
    <x v="7"/>
    <x v="16"/>
    <x v="73"/>
    <n v="2193"/>
    <s v="Cannon, Jennifer"/>
    <x v="1"/>
    <x v="0"/>
    <x v="0"/>
    <n v="40"/>
    <x v="0"/>
    <x v="1"/>
    <n v="0.5"/>
    <n v="40"/>
    <m/>
    <x v="0"/>
    <x v="0"/>
    <x v="0"/>
  </r>
  <r>
    <x v="0"/>
    <x v="0"/>
    <x v="4"/>
    <x v="16"/>
    <x v="73"/>
    <n v="2238"/>
    <s v="Carey, Laura"/>
    <x v="1"/>
    <x v="0"/>
    <x v="0"/>
    <n v="40"/>
    <x v="0"/>
    <x v="1"/>
    <n v="13.5"/>
    <n v="40"/>
    <m/>
    <x v="0"/>
    <x v="0"/>
    <x v="0"/>
  </r>
  <r>
    <x v="0"/>
    <x v="0"/>
    <x v="7"/>
    <x v="16"/>
    <x v="73"/>
    <n v="2283"/>
    <s v="Frye, Rachelle"/>
    <x v="1"/>
    <x v="0"/>
    <x v="0"/>
    <n v="40"/>
    <x v="0"/>
    <x v="1"/>
    <n v="14"/>
    <n v="40"/>
    <m/>
    <x v="0"/>
    <x v="0"/>
    <x v="0"/>
  </r>
  <r>
    <x v="0"/>
    <x v="0"/>
    <x v="7"/>
    <x v="16"/>
    <x v="73"/>
    <n v="2045"/>
    <s v="Mcinerney, Renee L."/>
    <x v="1"/>
    <x v="0"/>
    <x v="0"/>
    <n v="12.25"/>
    <x v="0"/>
    <x v="1"/>
    <m/>
    <n v="12.25"/>
    <n v="20"/>
    <x v="0"/>
    <x v="0"/>
    <x v="0"/>
  </r>
  <r>
    <x v="0"/>
    <x v="0"/>
    <x v="5"/>
    <x v="17"/>
    <x v="73"/>
    <n v="1596"/>
    <s v="Harrison, Charles"/>
    <x v="1"/>
    <x v="0"/>
    <x v="0"/>
    <n v="40"/>
    <x v="0"/>
    <x v="1"/>
    <n v="9.5"/>
    <n v="40"/>
    <m/>
    <x v="0"/>
    <x v="0"/>
    <x v="0"/>
  </r>
  <r>
    <x v="0"/>
    <x v="0"/>
    <x v="5"/>
    <x v="17"/>
    <x v="73"/>
    <n v="2299"/>
    <s v="Morgan, Mark"/>
    <x v="1"/>
    <x v="0"/>
    <x v="0"/>
    <n v="40"/>
    <x v="0"/>
    <x v="1"/>
    <m/>
    <n v="40"/>
    <m/>
    <x v="0"/>
    <x v="0"/>
    <x v="0"/>
  </r>
  <r>
    <x v="0"/>
    <x v="0"/>
    <x v="5"/>
    <x v="18"/>
    <x v="73"/>
    <n v="1575"/>
    <s v="Gable, James D."/>
    <x v="1"/>
    <x v="0"/>
    <x v="0"/>
    <n v="0"/>
    <x v="0"/>
    <x v="1"/>
    <m/>
    <m/>
    <n v="40"/>
    <x v="0"/>
    <x v="0"/>
    <x v="0"/>
  </r>
  <r>
    <x v="0"/>
    <x v="0"/>
    <x v="8"/>
    <x v="19"/>
    <x v="73"/>
    <n v="2089"/>
    <s v="Cole, Joseph A."/>
    <x v="1"/>
    <x v="0"/>
    <x v="0"/>
    <n v="40"/>
    <x v="0"/>
    <x v="1"/>
    <n v="11"/>
    <n v="40"/>
    <m/>
    <x v="0"/>
    <x v="0"/>
    <x v="0"/>
  </r>
  <r>
    <x v="0"/>
    <x v="0"/>
    <x v="8"/>
    <x v="19"/>
    <x v="73"/>
    <n v="2169"/>
    <s v="Zimmerman, Donald E."/>
    <x v="1"/>
    <x v="0"/>
    <x v="0"/>
    <n v="21.5"/>
    <x v="0"/>
    <x v="1"/>
    <m/>
    <n v="21.5"/>
    <m/>
    <x v="0"/>
    <x v="0"/>
    <x v="0"/>
  </r>
  <r>
    <x v="0"/>
    <x v="0"/>
    <x v="6"/>
    <x v="13"/>
    <x v="74"/>
    <n v="2152"/>
    <s v="Fishwick, Roberta"/>
    <x v="1"/>
    <x v="0"/>
    <x v="0"/>
    <n v="0"/>
    <x v="0"/>
    <x v="1"/>
    <m/>
    <m/>
    <m/>
    <x v="0"/>
    <x v="0"/>
    <x v="0"/>
  </r>
  <r>
    <x v="0"/>
    <x v="0"/>
    <x v="0"/>
    <x v="0"/>
    <x v="75"/>
    <n v="2069"/>
    <s v="Bibee, Ronald S."/>
    <x v="0"/>
    <x v="0"/>
    <x v="0"/>
    <n v="40"/>
    <x v="0"/>
    <x v="1"/>
    <m/>
    <m/>
    <m/>
    <x v="0"/>
    <x v="0"/>
    <x v="0"/>
  </r>
  <r>
    <x v="0"/>
    <x v="0"/>
    <x v="0"/>
    <x v="0"/>
    <x v="75"/>
    <n v="1435"/>
    <s v="Bores, Carie L."/>
    <x v="0"/>
    <x v="0"/>
    <x v="0"/>
    <n v="40"/>
    <x v="0"/>
    <x v="1"/>
    <m/>
    <m/>
    <m/>
    <x v="0"/>
    <x v="0"/>
    <x v="0"/>
  </r>
  <r>
    <x v="0"/>
    <x v="0"/>
    <x v="0"/>
    <x v="0"/>
    <x v="75"/>
    <n v="2290"/>
    <s v="Garza, Cody"/>
    <x v="0"/>
    <x v="0"/>
    <x v="0"/>
    <n v="40"/>
    <x v="0"/>
    <x v="1"/>
    <m/>
    <m/>
    <m/>
    <x v="0"/>
    <x v="0"/>
    <x v="0"/>
  </r>
  <r>
    <x v="0"/>
    <x v="0"/>
    <x v="0"/>
    <x v="0"/>
    <x v="75"/>
    <n v="2296"/>
    <s v="Miller, Caleb"/>
    <x v="1"/>
    <x v="0"/>
    <x v="0"/>
    <n v="40"/>
    <x v="0"/>
    <x v="1"/>
    <n v="0.75"/>
    <n v="40"/>
    <m/>
    <x v="0"/>
    <x v="0"/>
    <x v="0"/>
  </r>
  <r>
    <x v="0"/>
    <x v="0"/>
    <x v="0"/>
    <x v="0"/>
    <x v="75"/>
    <n v="2292"/>
    <s v="Reagan, Lindsey"/>
    <x v="1"/>
    <x v="0"/>
    <x v="0"/>
    <n v="36.25"/>
    <x v="0"/>
    <x v="1"/>
    <m/>
    <n v="36.25"/>
    <m/>
    <x v="0"/>
    <x v="0"/>
    <x v="0"/>
  </r>
  <r>
    <x v="0"/>
    <x v="0"/>
    <x v="0"/>
    <x v="0"/>
    <x v="75"/>
    <n v="2279"/>
    <s v="Spalding, Kyle"/>
    <x v="0"/>
    <x v="0"/>
    <x v="0"/>
    <n v="-10"/>
    <x v="0"/>
    <x v="1"/>
    <m/>
    <m/>
    <n v="50"/>
    <x v="0"/>
    <x v="0"/>
    <x v="0"/>
  </r>
  <r>
    <x v="0"/>
    <x v="0"/>
    <x v="0"/>
    <x v="0"/>
    <x v="75"/>
    <n v="2076"/>
    <s v="Stephens, Andrew"/>
    <x v="1"/>
    <x v="0"/>
    <x v="0"/>
    <n v="0"/>
    <x v="0"/>
    <x v="1"/>
    <m/>
    <m/>
    <m/>
    <x v="0"/>
    <x v="0"/>
    <x v="0"/>
  </r>
  <r>
    <x v="0"/>
    <x v="0"/>
    <x v="0"/>
    <x v="0"/>
    <x v="75"/>
    <n v="2185"/>
    <s v="Watson, Tamitha"/>
    <x v="0"/>
    <x v="0"/>
    <x v="0"/>
    <n v="40"/>
    <x v="0"/>
    <x v="1"/>
    <m/>
    <m/>
    <m/>
    <x v="0"/>
    <x v="0"/>
    <x v="0"/>
  </r>
  <r>
    <x v="0"/>
    <x v="0"/>
    <x v="0"/>
    <x v="0"/>
    <x v="75"/>
    <n v="1079"/>
    <s v="Wilson, Jim"/>
    <x v="0"/>
    <x v="0"/>
    <x v="0"/>
    <n v="40"/>
    <x v="0"/>
    <x v="1"/>
    <m/>
    <m/>
    <m/>
    <x v="0"/>
    <x v="0"/>
    <x v="0"/>
  </r>
  <r>
    <x v="0"/>
    <x v="0"/>
    <x v="0"/>
    <x v="1"/>
    <x v="75"/>
    <n v="1481"/>
    <s v="Dodd, Alex E."/>
    <x v="1"/>
    <x v="0"/>
    <x v="0"/>
    <n v="40"/>
    <x v="0"/>
    <x v="1"/>
    <m/>
    <n v="40"/>
    <m/>
    <x v="0"/>
    <x v="0"/>
    <x v="0"/>
  </r>
  <r>
    <x v="0"/>
    <x v="0"/>
    <x v="0"/>
    <x v="1"/>
    <x v="75"/>
    <n v="2007"/>
    <s v="Dodd, Patricia A."/>
    <x v="1"/>
    <x v="0"/>
    <x v="0"/>
    <n v="40"/>
    <x v="0"/>
    <x v="1"/>
    <m/>
    <n v="40"/>
    <m/>
    <x v="0"/>
    <x v="0"/>
    <x v="0"/>
  </r>
  <r>
    <x v="0"/>
    <x v="0"/>
    <x v="0"/>
    <x v="1"/>
    <x v="75"/>
    <n v="1897"/>
    <s v="Lee, Wayne P."/>
    <x v="0"/>
    <x v="0"/>
    <x v="0"/>
    <n v="40"/>
    <x v="0"/>
    <x v="1"/>
    <m/>
    <m/>
    <m/>
    <x v="0"/>
    <x v="0"/>
    <x v="0"/>
  </r>
  <r>
    <x v="0"/>
    <x v="0"/>
    <x v="0"/>
    <x v="2"/>
    <x v="75"/>
    <n v="1810"/>
    <s v="Damstetter, Suzanne"/>
    <x v="0"/>
    <x v="0"/>
    <x v="0"/>
    <n v="36"/>
    <x v="0"/>
    <x v="1"/>
    <m/>
    <m/>
    <n v="4"/>
    <x v="0"/>
    <x v="0"/>
    <x v="0"/>
  </r>
  <r>
    <x v="0"/>
    <x v="0"/>
    <x v="0"/>
    <x v="2"/>
    <x v="75"/>
    <n v="2179"/>
    <s v="Deiter, Nancy"/>
    <x v="1"/>
    <x v="0"/>
    <x v="0"/>
    <n v="40"/>
    <x v="0"/>
    <x v="1"/>
    <m/>
    <n v="40"/>
    <m/>
    <x v="0"/>
    <x v="0"/>
    <x v="0"/>
  </r>
  <r>
    <x v="0"/>
    <x v="0"/>
    <x v="0"/>
    <x v="2"/>
    <x v="75"/>
    <n v="1831"/>
    <s v="Simmons, Kristie"/>
    <x v="1"/>
    <x v="0"/>
    <x v="0"/>
    <n v="40"/>
    <x v="0"/>
    <x v="1"/>
    <n v="6"/>
    <n v="40"/>
    <m/>
    <x v="0"/>
    <x v="0"/>
    <x v="0"/>
  </r>
  <r>
    <x v="0"/>
    <x v="0"/>
    <x v="0"/>
    <x v="3"/>
    <x v="75"/>
    <n v="1024"/>
    <s v="Hillard, Gary L."/>
    <x v="0"/>
    <x v="0"/>
    <x v="0"/>
    <n v="40"/>
    <x v="0"/>
    <x v="1"/>
    <m/>
    <m/>
    <m/>
    <x v="0"/>
    <x v="0"/>
    <x v="0"/>
  </r>
  <r>
    <x v="0"/>
    <x v="0"/>
    <x v="0"/>
    <x v="3"/>
    <x v="75"/>
    <n v="1027"/>
    <s v="Howard, Michael"/>
    <x v="0"/>
    <x v="0"/>
    <x v="0"/>
    <n v="40"/>
    <x v="0"/>
    <x v="1"/>
    <m/>
    <m/>
    <m/>
    <x v="0"/>
    <x v="0"/>
    <x v="0"/>
  </r>
  <r>
    <x v="0"/>
    <x v="0"/>
    <x v="0"/>
    <x v="3"/>
    <x v="75"/>
    <n v="2034"/>
    <s v="Powers, Joshua"/>
    <x v="0"/>
    <x v="0"/>
    <x v="0"/>
    <n v="30"/>
    <x v="0"/>
    <x v="1"/>
    <m/>
    <m/>
    <n v="10"/>
    <x v="0"/>
    <x v="0"/>
    <x v="0"/>
  </r>
  <r>
    <x v="0"/>
    <x v="0"/>
    <x v="0"/>
    <x v="3"/>
    <x v="75"/>
    <n v="1420"/>
    <s v="Simmons, James T."/>
    <x v="0"/>
    <x v="0"/>
    <x v="0"/>
    <n v="40"/>
    <x v="0"/>
    <x v="1"/>
    <m/>
    <m/>
    <m/>
    <x v="0"/>
    <x v="0"/>
    <x v="0"/>
  </r>
  <r>
    <x v="0"/>
    <x v="0"/>
    <x v="0"/>
    <x v="4"/>
    <x v="75"/>
    <n v="2100"/>
    <s v="Glenn, Kristy"/>
    <x v="1"/>
    <x v="0"/>
    <x v="0"/>
    <n v="0"/>
    <x v="0"/>
    <x v="1"/>
    <m/>
    <m/>
    <m/>
    <x v="0"/>
    <x v="0"/>
    <x v="0"/>
  </r>
  <r>
    <x v="0"/>
    <x v="0"/>
    <x v="0"/>
    <x v="5"/>
    <x v="75"/>
    <n v="1717"/>
    <s v="Burchfield, Jeannie"/>
    <x v="1"/>
    <x v="0"/>
    <x v="0"/>
    <n v="27.5"/>
    <x v="0"/>
    <x v="1"/>
    <m/>
    <n v="27.5"/>
    <n v="10"/>
    <x v="0"/>
    <x v="0"/>
    <x v="0"/>
  </r>
  <r>
    <x v="0"/>
    <x v="0"/>
    <x v="0"/>
    <x v="5"/>
    <x v="75"/>
    <n v="2122"/>
    <s v="Denton, Ashley"/>
    <x v="1"/>
    <x v="0"/>
    <x v="0"/>
    <n v="40"/>
    <x v="0"/>
    <x v="1"/>
    <m/>
    <n v="40"/>
    <m/>
    <x v="0"/>
    <x v="0"/>
    <x v="0"/>
  </r>
  <r>
    <x v="0"/>
    <x v="0"/>
    <x v="0"/>
    <x v="5"/>
    <x v="75"/>
    <n v="1968"/>
    <s v="Duncan, Ginger"/>
    <x v="1"/>
    <x v="0"/>
    <x v="0"/>
    <n v="40"/>
    <x v="0"/>
    <x v="1"/>
    <m/>
    <n v="40"/>
    <m/>
    <x v="0"/>
    <x v="0"/>
    <x v="0"/>
  </r>
  <r>
    <x v="0"/>
    <x v="0"/>
    <x v="0"/>
    <x v="5"/>
    <x v="75"/>
    <n v="1904"/>
    <s v="Murr, Sherry"/>
    <x v="1"/>
    <x v="0"/>
    <x v="0"/>
    <n v="30"/>
    <x v="0"/>
    <x v="1"/>
    <m/>
    <n v="30"/>
    <n v="10"/>
    <x v="0"/>
    <x v="0"/>
    <x v="0"/>
  </r>
  <r>
    <x v="0"/>
    <x v="0"/>
    <x v="0"/>
    <x v="5"/>
    <x v="75"/>
    <n v="2225"/>
    <s v="Sexton, Holly"/>
    <x v="1"/>
    <x v="0"/>
    <x v="0"/>
    <n v="40"/>
    <x v="0"/>
    <x v="1"/>
    <m/>
    <n v="40"/>
    <m/>
    <x v="0"/>
    <x v="0"/>
    <x v="0"/>
  </r>
  <r>
    <x v="0"/>
    <x v="0"/>
    <x v="0"/>
    <x v="6"/>
    <x v="75"/>
    <n v="2230"/>
    <s v="Payne, Donna"/>
    <x v="1"/>
    <x v="0"/>
    <x v="0"/>
    <n v="40"/>
    <x v="0"/>
    <x v="1"/>
    <m/>
    <n v="40"/>
    <m/>
    <x v="0"/>
    <x v="0"/>
    <x v="0"/>
  </r>
  <r>
    <x v="0"/>
    <x v="0"/>
    <x v="0"/>
    <x v="20"/>
    <x v="75"/>
    <n v="2260"/>
    <s v="Lake, Stephanie"/>
    <x v="1"/>
    <x v="0"/>
    <x v="0"/>
    <n v="40"/>
    <x v="0"/>
    <x v="1"/>
    <m/>
    <n v="40"/>
    <m/>
    <x v="0"/>
    <x v="0"/>
    <x v="0"/>
  </r>
  <r>
    <x v="0"/>
    <x v="0"/>
    <x v="0"/>
    <x v="7"/>
    <x v="75"/>
    <n v="1933"/>
    <s v="Harris, Teresa"/>
    <x v="1"/>
    <x v="0"/>
    <x v="0"/>
    <n v="40"/>
    <x v="0"/>
    <x v="1"/>
    <m/>
    <n v="40"/>
    <m/>
    <x v="0"/>
    <x v="0"/>
    <x v="0"/>
  </r>
  <r>
    <x v="0"/>
    <x v="0"/>
    <x v="2"/>
    <x v="8"/>
    <x v="75"/>
    <n v="1917"/>
    <s v="Rigley, Eric"/>
    <x v="0"/>
    <x v="0"/>
    <x v="0"/>
    <n v="0"/>
    <x v="0"/>
    <x v="1"/>
    <m/>
    <m/>
    <n v="40"/>
    <x v="0"/>
    <x v="0"/>
    <x v="0"/>
  </r>
  <r>
    <x v="0"/>
    <x v="0"/>
    <x v="2"/>
    <x v="8"/>
    <x v="75"/>
    <n v="2149"/>
    <s v="Robillard, Mathew"/>
    <x v="0"/>
    <x v="0"/>
    <x v="0"/>
    <n v="40"/>
    <x v="0"/>
    <x v="1"/>
    <m/>
    <m/>
    <m/>
    <x v="0"/>
    <x v="0"/>
    <x v="0"/>
  </r>
  <r>
    <x v="0"/>
    <x v="0"/>
    <x v="2"/>
    <x v="9"/>
    <x v="75"/>
    <n v="2140"/>
    <s v="Langea-Spradlin, Catherine A."/>
    <x v="1"/>
    <x v="0"/>
    <x v="0"/>
    <n v="40"/>
    <x v="0"/>
    <x v="1"/>
    <n v="3.5"/>
    <n v="40"/>
    <m/>
    <x v="0"/>
    <x v="0"/>
    <x v="0"/>
  </r>
  <r>
    <x v="0"/>
    <x v="0"/>
    <x v="2"/>
    <x v="9"/>
    <x v="75"/>
    <n v="1637"/>
    <s v="Poindexter, Diane"/>
    <x v="1"/>
    <x v="0"/>
    <x v="0"/>
    <n v="0"/>
    <x v="0"/>
    <x v="1"/>
    <m/>
    <m/>
    <n v="5"/>
    <x v="0"/>
    <x v="0"/>
    <x v="0"/>
  </r>
  <r>
    <x v="0"/>
    <x v="0"/>
    <x v="2"/>
    <x v="10"/>
    <x v="75"/>
    <n v="2240"/>
    <s v="Gaffney, Walker"/>
    <x v="1"/>
    <x v="0"/>
    <x v="0"/>
    <n v="40"/>
    <x v="0"/>
    <x v="1"/>
    <n v="4.25"/>
    <n v="40"/>
    <m/>
    <x v="0"/>
    <x v="0"/>
    <x v="0"/>
  </r>
  <r>
    <x v="0"/>
    <x v="0"/>
    <x v="3"/>
    <x v="11"/>
    <x v="75"/>
    <n v="2268"/>
    <s v="Gibson, Sarah"/>
    <x v="1"/>
    <x v="0"/>
    <x v="0"/>
    <n v="40"/>
    <x v="0"/>
    <x v="1"/>
    <n v="5"/>
    <n v="40"/>
    <m/>
    <x v="0"/>
    <x v="0"/>
    <x v="0"/>
  </r>
  <r>
    <x v="0"/>
    <x v="0"/>
    <x v="3"/>
    <x v="11"/>
    <x v="75"/>
    <n v="1993"/>
    <s v="Gibson, Tiffany D."/>
    <x v="1"/>
    <x v="0"/>
    <x v="0"/>
    <n v="40"/>
    <x v="0"/>
    <x v="1"/>
    <n v="8"/>
    <n v="40"/>
    <m/>
    <x v="0"/>
    <x v="0"/>
    <x v="0"/>
  </r>
  <r>
    <x v="0"/>
    <x v="0"/>
    <x v="3"/>
    <x v="11"/>
    <x v="75"/>
    <n v="2245"/>
    <s v="Hall, Terry"/>
    <x v="1"/>
    <x v="0"/>
    <x v="0"/>
    <n v="40"/>
    <x v="0"/>
    <x v="1"/>
    <m/>
    <n v="40"/>
    <m/>
    <x v="0"/>
    <x v="0"/>
    <x v="0"/>
  </r>
  <r>
    <x v="0"/>
    <x v="0"/>
    <x v="3"/>
    <x v="11"/>
    <x v="75"/>
    <n v="2287"/>
    <s v="Hicks, Dylan"/>
    <x v="1"/>
    <x v="0"/>
    <x v="0"/>
    <n v="36.75"/>
    <x v="0"/>
    <x v="1"/>
    <m/>
    <n v="36.75"/>
    <m/>
    <x v="0"/>
    <x v="0"/>
    <x v="0"/>
  </r>
  <r>
    <x v="0"/>
    <x v="0"/>
    <x v="3"/>
    <x v="11"/>
    <x v="75"/>
    <n v="1749"/>
    <s v="Peels, Timothy L."/>
    <x v="1"/>
    <x v="0"/>
    <x v="0"/>
    <n v="40"/>
    <x v="0"/>
    <x v="1"/>
    <n v="6"/>
    <n v="40"/>
    <m/>
    <x v="0"/>
    <x v="0"/>
    <x v="0"/>
  </r>
  <r>
    <x v="0"/>
    <x v="0"/>
    <x v="4"/>
    <x v="11"/>
    <x v="75"/>
    <n v="2294"/>
    <s v="Poff, Jessica"/>
    <x v="1"/>
    <x v="0"/>
    <x v="0"/>
    <n v="40"/>
    <x v="0"/>
    <x v="1"/>
    <m/>
    <n v="40"/>
    <m/>
    <x v="0"/>
    <x v="0"/>
    <x v="0"/>
  </r>
  <r>
    <x v="0"/>
    <x v="0"/>
    <x v="6"/>
    <x v="11"/>
    <x v="75"/>
    <n v="2295"/>
    <s v="Shultz, Bridget"/>
    <x v="1"/>
    <x v="0"/>
    <x v="0"/>
    <n v="40"/>
    <x v="0"/>
    <x v="1"/>
    <m/>
    <n v="40"/>
    <m/>
    <x v="0"/>
    <x v="0"/>
    <x v="0"/>
  </r>
  <r>
    <x v="0"/>
    <x v="0"/>
    <x v="3"/>
    <x v="11"/>
    <x v="75"/>
    <n v="2284"/>
    <s v="Underwood, Tracy"/>
    <x v="1"/>
    <x v="0"/>
    <x v="0"/>
    <n v="40"/>
    <x v="0"/>
    <x v="1"/>
    <m/>
    <n v="40"/>
    <m/>
    <x v="0"/>
    <x v="0"/>
    <x v="0"/>
  </r>
  <r>
    <x v="0"/>
    <x v="0"/>
    <x v="3"/>
    <x v="11"/>
    <x v="75"/>
    <n v="2166"/>
    <s v="Yokley, Clifford E."/>
    <x v="1"/>
    <x v="0"/>
    <x v="0"/>
    <n v="30"/>
    <x v="0"/>
    <x v="1"/>
    <m/>
    <n v="30"/>
    <m/>
    <x v="0"/>
    <x v="0"/>
    <x v="0"/>
  </r>
  <r>
    <x v="0"/>
    <x v="0"/>
    <x v="1"/>
    <x v="12"/>
    <x v="75"/>
    <n v="1410"/>
    <s v="Cooper, Alice F."/>
    <x v="1"/>
    <x v="0"/>
    <x v="0"/>
    <n v="40"/>
    <x v="0"/>
    <x v="1"/>
    <n v="11.5"/>
    <n v="40"/>
    <m/>
    <x v="0"/>
    <x v="0"/>
    <x v="0"/>
  </r>
  <r>
    <x v="0"/>
    <x v="0"/>
    <x v="5"/>
    <x v="12"/>
    <x v="75"/>
    <n v="2203"/>
    <s v="Hicks, Lisa"/>
    <x v="1"/>
    <x v="0"/>
    <x v="0"/>
    <n v="37"/>
    <x v="0"/>
    <x v="1"/>
    <m/>
    <n v="37"/>
    <m/>
    <x v="0"/>
    <x v="0"/>
    <x v="0"/>
  </r>
  <r>
    <x v="0"/>
    <x v="0"/>
    <x v="9"/>
    <x v="12"/>
    <x v="75"/>
    <n v="2264"/>
    <s v="Lee, Mary"/>
    <x v="1"/>
    <x v="0"/>
    <x v="0"/>
    <n v="40"/>
    <x v="0"/>
    <x v="1"/>
    <m/>
    <n v="40"/>
    <m/>
    <x v="0"/>
    <x v="0"/>
    <x v="0"/>
  </r>
  <r>
    <x v="0"/>
    <x v="0"/>
    <x v="1"/>
    <x v="12"/>
    <x v="75"/>
    <n v="1206"/>
    <s v="Lorenz, Viola B."/>
    <x v="1"/>
    <x v="0"/>
    <x v="0"/>
    <n v="40"/>
    <x v="0"/>
    <x v="1"/>
    <n v="2"/>
    <n v="40"/>
    <m/>
    <x v="0"/>
    <x v="0"/>
    <x v="0"/>
  </r>
  <r>
    <x v="0"/>
    <x v="0"/>
    <x v="4"/>
    <x v="12"/>
    <x v="75"/>
    <n v="2297"/>
    <s v="Raby, Dolores"/>
    <x v="1"/>
    <x v="0"/>
    <x v="0"/>
    <n v="38.5"/>
    <x v="0"/>
    <x v="1"/>
    <m/>
    <n v="38.5"/>
    <m/>
    <x v="0"/>
    <x v="0"/>
    <x v="0"/>
  </r>
  <r>
    <x v="0"/>
    <x v="0"/>
    <x v="6"/>
    <x v="12"/>
    <x v="75"/>
    <n v="2162"/>
    <s v="Williams, Savannah"/>
    <x v="1"/>
    <x v="0"/>
    <x v="0"/>
    <n v="30"/>
    <x v="0"/>
    <x v="1"/>
    <m/>
    <n v="30"/>
    <m/>
    <x v="0"/>
    <x v="0"/>
    <x v="0"/>
  </r>
  <r>
    <x v="0"/>
    <x v="0"/>
    <x v="6"/>
    <x v="13"/>
    <x v="75"/>
    <n v="2175"/>
    <s v="Akulic, Marlene"/>
    <x v="1"/>
    <x v="0"/>
    <x v="0"/>
    <n v="40"/>
    <x v="0"/>
    <x v="1"/>
    <n v="9"/>
    <n v="40"/>
    <m/>
    <x v="0"/>
    <x v="0"/>
    <x v="0"/>
  </r>
  <r>
    <x v="0"/>
    <x v="0"/>
    <x v="6"/>
    <x v="13"/>
    <x v="75"/>
    <n v="1355"/>
    <s v="Arp, Peggy A."/>
    <x v="1"/>
    <x v="0"/>
    <x v="0"/>
    <n v="23.25"/>
    <x v="0"/>
    <x v="1"/>
    <m/>
    <n v="23.25"/>
    <n v="16.5"/>
    <x v="0"/>
    <x v="0"/>
    <x v="0"/>
  </r>
  <r>
    <x v="0"/>
    <x v="0"/>
    <x v="6"/>
    <x v="13"/>
    <x v="75"/>
    <n v="2205"/>
    <s v="Bivens, Carolyn"/>
    <x v="1"/>
    <x v="0"/>
    <x v="0"/>
    <n v="40"/>
    <x v="0"/>
    <x v="1"/>
    <n v="8"/>
    <n v="40"/>
    <m/>
    <x v="0"/>
    <x v="0"/>
    <x v="0"/>
  </r>
  <r>
    <x v="0"/>
    <x v="0"/>
    <x v="6"/>
    <x v="13"/>
    <x v="75"/>
    <n v="2229"/>
    <s v="Bledsoe, Amy"/>
    <x v="1"/>
    <x v="0"/>
    <x v="0"/>
    <n v="40"/>
    <x v="0"/>
    <x v="1"/>
    <n v="14"/>
    <n v="40"/>
    <m/>
    <x v="0"/>
    <x v="0"/>
    <x v="0"/>
  </r>
  <r>
    <x v="0"/>
    <x v="0"/>
    <x v="6"/>
    <x v="13"/>
    <x v="75"/>
    <n v="2041"/>
    <s v="Bohannon, Barbara"/>
    <x v="1"/>
    <x v="0"/>
    <x v="0"/>
    <n v="40"/>
    <x v="0"/>
    <x v="1"/>
    <n v="11.25"/>
    <n v="40"/>
    <m/>
    <x v="0"/>
    <x v="0"/>
    <x v="0"/>
  </r>
  <r>
    <x v="0"/>
    <x v="0"/>
    <x v="6"/>
    <x v="13"/>
    <x v="75"/>
    <n v="2190"/>
    <s v="Bookout, Nancy"/>
    <x v="1"/>
    <x v="0"/>
    <x v="0"/>
    <n v="40"/>
    <x v="0"/>
    <x v="1"/>
    <n v="9"/>
    <n v="40"/>
    <m/>
    <x v="0"/>
    <x v="0"/>
    <x v="0"/>
  </r>
  <r>
    <x v="0"/>
    <x v="0"/>
    <x v="6"/>
    <x v="13"/>
    <x v="75"/>
    <n v="2039"/>
    <s v="Brooks, Tammy C."/>
    <x v="1"/>
    <x v="0"/>
    <x v="0"/>
    <n v="0"/>
    <x v="0"/>
    <x v="1"/>
    <m/>
    <m/>
    <m/>
    <x v="0"/>
    <x v="0"/>
    <x v="0"/>
  </r>
  <r>
    <x v="0"/>
    <x v="0"/>
    <x v="6"/>
    <x v="13"/>
    <x v="75"/>
    <n v="1978"/>
    <s v="Bryan, Eva J."/>
    <x v="1"/>
    <x v="0"/>
    <x v="0"/>
    <n v="40"/>
    <x v="0"/>
    <x v="1"/>
    <n v="14"/>
    <n v="40"/>
    <m/>
    <x v="0"/>
    <x v="0"/>
    <x v="0"/>
  </r>
  <r>
    <x v="0"/>
    <x v="0"/>
    <x v="6"/>
    <x v="13"/>
    <x v="75"/>
    <n v="2156"/>
    <s v="Bryan, Sheena L."/>
    <x v="1"/>
    <x v="0"/>
    <x v="0"/>
    <n v="40"/>
    <x v="0"/>
    <x v="1"/>
    <n v="3"/>
    <n v="40"/>
    <m/>
    <x v="0"/>
    <x v="0"/>
    <x v="0"/>
  </r>
  <r>
    <x v="0"/>
    <x v="0"/>
    <x v="6"/>
    <x v="13"/>
    <x v="75"/>
    <n v="2243"/>
    <s v="Campos, Susan"/>
    <x v="1"/>
    <x v="0"/>
    <x v="0"/>
    <n v="39"/>
    <x v="0"/>
    <x v="1"/>
    <m/>
    <n v="39"/>
    <m/>
    <x v="0"/>
    <x v="0"/>
    <x v="0"/>
  </r>
  <r>
    <x v="0"/>
    <x v="0"/>
    <x v="6"/>
    <x v="13"/>
    <x v="75"/>
    <n v="2068"/>
    <s v="Cathcart, Bess L."/>
    <x v="1"/>
    <x v="0"/>
    <x v="0"/>
    <n v="40"/>
    <x v="0"/>
    <x v="1"/>
    <n v="9"/>
    <n v="40"/>
    <m/>
    <x v="0"/>
    <x v="0"/>
    <x v="0"/>
  </r>
  <r>
    <x v="0"/>
    <x v="0"/>
    <x v="6"/>
    <x v="13"/>
    <x v="75"/>
    <n v="2098"/>
    <s v="Childress, Stacy M."/>
    <x v="1"/>
    <x v="0"/>
    <x v="0"/>
    <n v="40"/>
    <x v="0"/>
    <x v="1"/>
    <n v="9"/>
    <n v="40"/>
    <m/>
    <x v="0"/>
    <x v="0"/>
    <x v="0"/>
  </r>
  <r>
    <x v="0"/>
    <x v="0"/>
    <x v="6"/>
    <x v="13"/>
    <x v="75"/>
    <n v="2131"/>
    <s v="Collette, Stephanie"/>
    <x v="1"/>
    <x v="0"/>
    <x v="0"/>
    <n v="40"/>
    <x v="0"/>
    <x v="1"/>
    <m/>
    <n v="40"/>
    <m/>
    <x v="0"/>
    <x v="0"/>
    <x v="0"/>
  </r>
  <r>
    <x v="0"/>
    <x v="0"/>
    <x v="6"/>
    <x v="13"/>
    <x v="75"/>
    <n v="2183"/>
    <s v="Cooper, Elizabeth T."/>
    <x v="1"/>
    <x v="0"/>
    <x v="0"/>
    <n v="40"/>
    <x v="0"/>
    <x v="1"/>
    <n v="14"/>
    <n v="40"/>
    <m/>
    <x v="0"/>
    <x v="0"/>
    <x v="0"/>
  </r>
  <r>
    <x v="0"/>
    <x v="0"/>
    <x v="6"/>
    <x v="13"/>
    <x v="75"/>
    <n v="2269"/>
    <s v="Costner, Jo Ann"/>
    <x v="1"/>
    <x v="0"/>
    <x v="0"/>
    <n v="40"/>
    <x v="0"/>
    <x v="1"/>
    <n v="9"/>
    <n v="40"/>
    <m/>
    <x v="0"/>
    <x v="0"/>
    <x v="0"/>
  </r>
  <r>
    <x v="0"/>
    <x v="0"/>
    <x v="6"/>
    <x v="13"/>
    <x v="75"/>
    <n v="2093"/>
    <s v="Cotham, Patricia A."/>
    <x v="1"/>
    <x v="0"/>
    <x v="0"/>
    <n v="30.25"/>
    <x v="0"/>
    <x v="1"/>
    <m/>
    <n v="30.25"/>
    <m/>
    <x v="0"/>
    <x v="0"/>
    <x v="0"/>
  </r>
  <r>
    <x v="0"/>
    <x v="0"/>
    <x v="6"/>
    <x v="13"/>
    <x v="75"/>
    <n v="1362"/>
    <s v="Davis, Kimberly S."/>
    <x v="1"/>
    <x v="0"/>
    <x v="0"/>
    <n v="40"/>
    <x v="0"/>
    <x v="1"/>
    <n v="12.75"/>
    <n v="40"/>
    <m/>
    <x v="0"/>
    <x v="0"/>
    <x v="0"/>
  </r>
  <r>
    <x v="0"/>
    <x v="0"/>
    <x v="6"/>
    <x v="13"/>
    <x v="75"/>
    <n v="1465"/>
    <s v="Dotson, Wanda A."/>
    <x v="1"/>
    <x v="0"/>
    <x v="0"/>
    <n v="40"/>
    <x v="0"/>
    <x v="1"/>
    <n v="9"/>
    <n v="40"/>
    <m/>
    <x v="0"/>
    <x v="0"/>
    <x v="0"/>
  </r>
  <r>
    <x v="0"/>
    <x v="0"/>
    <x v="6"/>
    <x v="13"/>
    <x v="75"/>
    <n v="2046"/>
    <s v="Dunn, Lois"/>
    <x v="1"/>
    <x v="0"/>
    <x v="0"/>
    <n v="30"/>
    <x v="0"/>
    <x v="1"/>
    <m/>
    <n v="30"/>
    <n v="10"/>
    <x v="0"/>
    <x v="0"/>
    <x v="0"/>
  </r>
  <r>
    <x v="0"/>
    <x v="0"/>
    <x v="6"/>
    <x v="13"/>
    <x v="75"/>
    <n v="2265"/>
    <s v="Ginn, Pamela"/>
    <x v="1"/>
    <x v="0"/>
    <x v="0"/>
    <n v="20"/>
    <x v="0"/>
    <x v="1"/>
    <m/>
    <n v="20"/>
    <m/>
    <x v="0"/>
    <x v="0"/>
    <x v="0"/>
  </r>
  <r>
    <x v="0"/>
    <x v="0"/>
    <x v="6"/>
    <x v="13"/>
    <x v="75"/>
    <n v="2286"/>
    <s v="Godwin, Tonya"/>
    <x v="1"/>
    <x v="0"/>
    <x v="0"/>
    <n v="40"/>
    <x v="0"/>
    <x v="1"/>
    <n v="9"/>
    <n v="40"/>
    <m/>
    <x v="0"/>
    <x v="0"/>
    <x v="0"/>
  </r>
  <r>
    <x v="0"/>
    <x v="0"/>
    <x v="6"/>
    <x v="13"/>
    <x v="75"/>
    <n v="2222"/>
    <s v="Hamilton, Patricia"/>
    <x v="1"/>
    <x v="0"/>
    <x v="0"/>
    <n v="40"/>
    <x v="0"/>
    <x v="1"/>
    <n v="7"/>
    <n v="40"/>
    <m/>
    <x v="0"/>
    <x v="0"/>
    <x v="0"/>
  </r>
  <r>
    <x v="0"/>
    <x v="0"/>
    <x v="6"/>
    <x v="13"/>
    <x v="75"/>
    <n v="2280"/>
    <s v="Harrill, Angel"/>
    <x v="1"/>
    <x v="0"/>
    <x v="0"/>
    <n v="35"/>
    <x v="0"/>
    <x v="1"/>
    <m/>
    <n v="35"/>
    <n v="5"/>
    <x v="0"/>
    <x v="0"/>
    <x v="0"/>
  </r>
  <r>
    <x v="0"/>
    <x v="0"/>
    <x v="6"/>
    <x v="13"/>
    <x v="75"/>
    <n v="2261"/>
    <s v="Howarth, Amy"/>
    <x v="1"/>
    <x v="0"/>
    <x v="0"/>
    <n v="40"/>
    <x v="0"/>
    <x v="1"/>
    <m/>
    <n v="40"/>
    <m/>
    <x v="0"/>
    <x v="0"/>
    <x v="0"/>
  </r>
  <r>
    <x v="0"/>
    <x v="0"/>
    <x v="6"/>
    <x v="13"/>
    <x v="75"/>
    <n v="2188"/>
    <s v="Jones, Tina"/>
    <x v="1"/>
    <x v="0"/>
    <x v="0"/>
    <n v="10"/>
    <x v="0"/>
    <x v="1"/>
    <m/>
    <n v="10"/>
    <m/>
    <x v="0"/>
    <x v="0"/>
    <x v="0"/>
  </r>
  <r>
    <x v="0"/>
    <x v="0"/>
    <x v="6"/>
    <x v="13"/>
    <x v="75"/>
    <n v="1480"/>
    <s v="Kliever, Debbie J."/>
    <x v="1"/>
    <x v="0"/>
    <x v="0"/>
    <n v="20"/>
    <x v="0"/>
    <x v="1"/>
    <m/>
    <n v="20"/>
    <n v="20"/>
    <x v="0"/>
    <x v="0"/>
    <x v="0"/>
  </r>
  <r>
    <x v="0"/>
    <x v="0"/>
    <x v="6"/>
    <x v="13"/>
    <x v="75"/>
    <n v="1391"/>
    <s v="Mason, Judy A."/>
    <x v="1"/>
    <x v="0"/>
    <x v="0"/>
    <n v="40"/>
    <x v="0"/>
    <x v="1"/>
    <n v="9"/>
    <n v="40"/>
    <m/>
    <x v="0"/>
    <x v="0"/>
    <x v="0"/>
  </r>
  <r>
    <x v="0"/>
    <x v="0"/>
    <x v="6"/>
    <x v="13"/>
    <x v="75"/>
    <n v="1558"/>
    <s v="McCluskey, Loreta R."/>
    <x v="1"/>
    <x v="0"/>
    <x v="0"/>
    <n v="30"/>
    <x v="0"/>
    <x v="1"/>
    <m/>
    <n v="30"/>
    <n v="10"/>
    <x v="0"/>
    <x v="0"/>
    <x v="0"/>
  </r>
  <r>
    <x v="0"/>
    <x v="0"/>
    <x v="6"/>
    <x v="13"/>
    <x v="75"/>
    <n v="2127"/>
    <s v="McKee, April"/>
    <x v="1"/>
    <x v="0"/>
    <x v="0"/>
    <n v="36"/>
    <x v="0"/>
    <x v="1"/>
    <m/>
    <n v="36"/>
    <n v="10"/>
    <x v="0"/>
    <x v="0"/>
    <x v="0"/>
  </r>
  <r>
    <x v="0"/>
    <x v="0"/>
    <x v="6"/>
    <x v="13"/>
    <x v="75"/>
    <n v="2174"/>
    <s v="Miller, Martha"/>
    <x v="1"/>
    <x v="0"/>
    <x v="0"/>
    <n v="40"/>
    <x v="0"/>
    <x v="1"/>
    <n v="14"/>
    <n v="40"/>
    <m/>
    <x v="0"/>
    <x v="0"/>
    <x v="0"/>
  </r>
  <r>
    <x v="0"/>
    <x v="0"/>
    <x v="6"/>
    <x v="13"/>
    <x v="75"/>
    <n v="1559"/>
    <s v="Nichols, Brenda S."/>
    <x v="1"/>
    <x v="0"/>
    <x v="0"/>
    <n v="38"/>
    <x v="0"/>
    <x v="1"/>
    <m/>
    <n v="38"/>
    <m/>
    <x v="0"/>
    <x v="0"/>
    <x v="0"/>
  </r>
  <r>
    <x v="0"/>
    <x v="0"/>
    <x v="6"/>
    <x v="13"/>
    <x v="75"/>
    <n v="2293"/>
    <s v="Parr, Amanda"/>
    <x v="1"/>
    <x v="0"/>
    <x v="0"/>
    <n v="30"/>
    <x v="0"/>
    <x v="1"/>
    <m/>
    <n v="30"/>
    <m/>
    <x v="0"/>
    <x v="0"/>
    <x v="0"/>
  </r>
  <r>
    <x v="0"/>
    <x v="0"/>
    <x v="6"/>
    <x v="13"/>
    <x v="75"/>
    <n v="2259"/>
    <s v="Peels, Carolyn K."/>
    <x v="1"/>
    <x v="0"/>
    <x v="0"/>
    <n v="40"/>
    <x v="0"/>
    <x v="1"/>
    <n v="10"/>
    <n v="40"/>
    <m/>
    <x v="0"/>
    <x v="0"/>
    <x v="0"/>
  </r>
  <r>
    <x v="0"/>
    <x v="0"/>
    <x v="6"/>
    <x v="13"/>
    <x v="75"/>
    <n v="1767"/>
    <s v="Presley, Bernice"/>
    <x v="1"/>
    <x v="0"/>
    <x v="0"/>
    <n v="40"/>
    <x v="0"/>
    <x v="1"/>
    <n v="9"/>
    <n v="40"/>
    <m/>
    <x v="0"/>
    <x v="0"/>
    <x v="0"/>
  </r>
  <r>
    <x v="0"/>
    <x v="0"/>
    <x v="6"/>
    <x v="13"/>
    <x v="75"/>
    <n v="2246"/>
    <s v="Rice, Yvonne"/>
    <x v="1"/>
    <x v="0"/>
    <x v="0"/>
    <n v="29"/>
    <x v="0"/>
    <x v="1"/>
    <m/>
    <n v="29"/>
    <n v="10"/>
    <x v="0"/>
    <x v="0"/>
    <x v="0"/>
  </r>
  <r>
    <x v="0"/>
    <x v="0"/>
    <x v="6"/>
    <x v="13"/>
    <x v="75"/>
    <n v="1997"/>
    <s v="Roberts, Lisa R."/>
    <x v="1"/>
    <x v="0"/>
    <x v="0"/>
    <n v="40"/>
    <x v="0"/>
    <x v="1"/>
    <n v="12.75"/>
    <n v="40"/>
    <m/>
    <x v="0"/>
    <x v="0"/>
    <x v="0"/>
  </r>
  <r>
    <x v="0"/>
    <x v="0"/>
    <x v="6"/>
    <x v="13"/>
    <x v="75"/>
    <n v="1299"/>
    <s v="Rodgers, Cathy B."/>
    <x v="1"/>
    <x v="0"/>
    <x v="0"/>
    <n v="40"/>
    <x v="0"/>
    <x v="1"/>
    <n v="7.75"/>
    <n v="40"/>
    <m/>
    <x v="0"/>
    <x v="0"/>
    <x v="0"/>
  </r>
  <r>
    <x v="0"/>
    <x v="0"/>
    <x v="7"/>
    <x v="13"/>
    <x v="75"/>
    <n v="2192"/>
    <s v="Rupinski, Angela"/>
    <x v="1"/>
    <x v="0"/>
    <x v="0"/>
    <n v="40"/>
    <x v="0"/>
    <x v="1"/>
    <n v="14"/>
    <n v="40"/>
    <m/>
    <x v="0"/>
    <x v="0"/>
    <x v="0"/>
  </r>
  <r>
    <x v="0"/>
    <x v="0"/>
    <x v="6"/>
    <x v="13"/>
    <x v="75"/>
    <n v="1612"/>
    <s v="Self, Janet"/>
    <x v="1"/>
    <x v="0"/>
    <x v="0"/>
    <n v="40"/>
    <x v="0"/>
    <x v="1"/>
    <n v="5.75"/>
    <n v="40"/>
    <m/>
    <x v="0"/>
    <x v="0"/>
    <x v="0"/>
  </r>
  <r>
    <x v="0"/>
    <x v="0"/>
    <x v="6"/>
    <x v="13"/>
    <x v="75"/>
    <n v="2016"/>
    <s v="Torbett, Donna G."/>
    <x v="1"/>
    <x v="0"/>
    <x v="0"/>
    <n v="40"/>
    <x v="0"/>
    <x v="1"/>
    <n v="11.75"/>
    <n v="40"/>
    <m/>
    <x v="0"/>
    <x v="0"/>
    <x v="0"/>
  </r>
  <r>
    <x v="0"/>
    <x v="0"/>
    <x v="6"/>
    <x v="13"/>
    <x v="75"/>
    <n v="2147"/>
    <s v="Watson, Linda L."/>
    <x v="1"/>
    <x v="0"/>
    <x v="0"/>
    <n v="18.88"/>
    <x v="0"/>
    <x v="1"/>
    <m/>
    <n v="18.88"/>
    <m/>
    <x v="0"/>
    <x v="0"/>
    <x v="0"/>
  </r>
  <r>
    <x v="0"/>
    <x v="0"/>
    <x v="6"/>
    <x v="13"/>
    <x v="75"/>
    <n v="2298"/>
    <s v="West, Carla"/>
    <x v="1"/>
    <x v="0"/>
    <x v="0"/>
    <n v="30"/>
    <x v="0"/>
    <x v="1"/>
    <m/>
    <n v="30"/>
    <m/>
    <x v="0"/>
    <x v="0"/>
    <x v="0"/>
  </r>
  <r>
    <x v="0"/>
    <x v="0"/>
    <x v="6"/>
    <x v="13"/>
    <x v="75"/>
    <n v="2154"/>
    <s v="West, Sandra"/>
    <x v="1"/>
    <x v="0"/>
    <x v="0"/>
    <n v="39"/>
    <x v="0"/>
    <x v="1"/>
    <m/>
    <n v="39"/>
    <m/>
    <x v="0"/>
    <x v="0"/>
    <x v="0"/>
  </r>
  <r>
    <x v="0"/>
    <x v="0"/>
    <x v="6"/>
    <x v="13"/>
    <x v="75"/>
    <n v="2244"/>
    <s v="Winter, Esther"/>
    <x v="1"/>
    <x v="0"/>
    <x v="0"/>
    <n v="40"/>
    <x v="0"/>
    <x v="1"/>
    <n v="9"/>
    <n v="40"/>
    <m/>
    <x v="0"/>
    <x v="0"/>
    <x v="0"/>
  </r>
  <r>
    <x v="0"/>
    <x v="0"/>
    <x v="3"/>
    <x v="13"/>
    <x v="75"/>
    <n v="2282"/>
    <s v="Young, Karen A."/>
    <x v="1"/>
    <x v="0"/>
    <x v="0"/>
    <n v="40"/>
    <x v="0"/>
    <x v="1"/>
    <m/>
    <n v="40"/>
    <m/>
    <x v="0"/>
    <x v="0"/>
    <x v="0"/>
  </r>
  <r>
    <x v="0"/>
    <x v="0"/>
    <x v="1"/>
    <x v="14"/>
    <x v="75"/>
    <n v="2165"/>
    <s v="Blackshire, Bradly"/>
    <x v="1"/>
    <x v="0"/>
    <x v="0"/>
    <n v="36"/>
    <x v="0"/>
    <x v="1"/>
    <m/>
    <n v="36"/>
    <m/>
    <x v="0"/>
    <x v="0"/>
    <x v="0"/>
  </r>
  <r>
    <x v="0"/>
    <x v="0"/>
    <x v="8"/>
    <x v="14"/>
    <x v="75"/>
    <n v="2177"/>
    <s v="Cannon, James"/>
    <x v="1"/>
    <x v="0"/>
    <x v="0"/>
    <n v="28"/>
    <x v="0"/>
    <x v="1"/>
    <m/>
    <n v="28"/>
    <m/>
    <x v="0"/>
    <x v="0"/>
    <x v="0"/>
  </r>
  <r>
    <x v="0"/>
    <x v="0"/>
    <x v="1"/>
    <x v="14"/>
    <x v="75"/>
    <n v="1280"/>
    <s v="Cooley, Tammy K."/>
    <x v="1"/>
    <x v="0"/>
    <x v="0"/>
    <n v="40"/>
    <x v="0"/>
    <x v="1"/>
    <n v="5.25"/>
    <n v="40"/>
    <m/>
    <x v="0"/>
    <x v="0"/>
    <x v="0"/>
  </r>
  <r>
    <x v="0"/>
    <x v="0"/>
    <x v="5"/>
    <x v="14"/>
    <x v="75"/>
    <n v="2277"/>
    <s v="Frye, Jason"/>
    <x v="1"/>
    <x v="0"/>
    <x v="0"/>
    <n v="40"/>
    <x v="0"/>
    <x v="1"/>
    <n v="5.25"/>
    <n v="40"/>
    <n v="4.5"/>
    <x v="0"/>
    <x v="0"/>
    <x v="0"/>
  </r>
  <r>
    <x v="0"/>
    <x v="0"/>
    <x v="1"/>
    <x v="14"/>
    <x v="75"/>
    <n v="1684"/>
    <s v="Mckee, Nathan"/>
    <x v="1"/>
    <x v="0"/>
    <x v="0"/>
    <n v="0"/>
    <x v="0"/>
    <x v="1"/>
    <m/>
    <m/>
    <n v="10"/>
    <x v="0"/>
    <x v="0"/>
    <x v="0"/>
  </r>
  <r>
    <x v="0"/>
    <x v="0"/>
    <x v="1"/>
    <x v="14"/>
    <x v="75"/>
    <n v="2300"/>
    <s v="McNew, Christopher"/>
    <x v="1"/>
    <x v="0"/>
    <x v="0"/>
    <n v="28"/>
    <x v="0"/>
    <x v="1"/>
    <m/>
    <n v="28"/>
    <m/>
    <x v="0"/>
    <x v="0"/>
    <x v="0"/>
  </r>
  <r>
    <x v="0"/>
    <x v="0"/>
    <x v="1"/>
    <x v="14"/>
    <x v="75"/>
    <n v="2242"/>
    <s v="Ridge, Billy"/>
    <x v="1"/>
    <x v="0"/>
    <x v="0"/>
    <n v="34.5"/>
    <x v="0"/>
    <x v="1"/>
    <m/>
    <n v="34.5"/>
    <m/>
    <x v="0"/>
    <x v="0"/>
    <x v="0"/>
  </r>
  <r>
    <x v="0"/>
    <x v="0"/>
    <x v="1"/>
    <x v="14"/>
    <x v="75"/>
    <n v="2220"/>
    <s v="Waddell, Henry"/>
    <x v="1"/>
    <x v="0"/>
    <x v="0"/>
    <n v="26"/>
    <x v="0"/>
    <x v="1"/>
    <m/>
    <n v="26"/>
    <m/>
    <x v="0"/>
    <x v="0"/>
    <x v="0"/>
  </r>
  <r>
    <x v="0"/>
    <x v="0"/>
    <x v="1"/>
    <x v="14"/>
    <x v="75"/>
    <n v="2161"/>
    <s v="Watson, Mark"/>
    <x v="1"/>
    <x v="0"/>
    <x v="0"/>
    <n v="36"/>
    <x v="0"/>
    <x v="1"/>
    <m/>
    <n v="36"/>
    <m/>
    <x v="0"/>
    <x v="0"/>
    <x v="0"/>
  </r>
  <r>
    <x v="0"/>
    <x v="0"/>
    <x v="9"/>
    <x v="15"/>
    <x v="75"/>
    <n v="1520"/>
    <s v="Best, Shirley"/>
    <x v="1"/>
    <x v="0"/>
    <x v="0"/>
    <n v="40"/>
    <x v="0"/>
    <x v="1"/>
    <n v="8"/>
    <n v="40"/>
    <m/>
    <x v="0"/>
    <x v="0"/>
    <x v="0"/>
  </r>
  <r>
    <x v="0"/>
    <x v="0"/>
    <x v="6"/>
    <x v="15"/>
    <x v="75"/>
    <n v="2285"/>
    <s v="Bivens, Diane"/>
    <x v="1"/>
    <x v="0"/>
    <x v="0"/>
    <n v="40"/>
    <x v="0"/>
    <x v="1"/>
    <m/>
    <n v="40"/>
    <m/>
    <x v="0"/>
    <x v="0"/>
    <x v="0"/>
  </r>
  <r>
    <x v="0"/>
    <x v="0"/>
    <x v="9"/>
    <x v="15"/>
    <x v="75"/>
    <n v="1856"/>
    <s v="Bivens, Tammie"/>
    <x v="1"/>
    <x v="0"/>
    <x v="0"/>
    <n v="38"/>
    <x v="0"/>
    <x v="1"/>
    <m/>
    <n v="38"/>
    <m/>
    <x v="0"/>
    <x v="0"/>
    <x v="0"/>
  </r>
  <r>
    <x v="0"/>
    <x v="0"/>
    <x v="6"/>
    <x v="15"/>
    <x v="75"/>
    <n v="2235"/>
    <s v="Clark, Elizabeth"/>
    <x v="1"/>
    <x v="0"/>
    <x v="0"/>
    <n v="40"/>
    <x v="0"/>
    <x v="1"/>
    <n v="8"/>
    <n v="40"/>
    <m/>
    <x v="0"/>
    <x v="0"/>
    <x v="0"/>
  </r>
  <r>
    <x v="0"/>
    <x v="0"/>
    <x v="9"/>
    <x v="15"/>
    <x v="75"/>
    <n v="2267"/>
    <s v="Ellis, Kathleen"/>
    <x v="1"/>
    <x v="0"/>
    <x v="0"/>
    <n v="40"/>
    <x v="0"/>
    <x v="1"/>
    <n v="8"/>
    <n v="40"/>
    <m/>
    <x v="0"/>
    <x v="0"/>
    <x v="0"/>
  </r>
  <r>
    <x v="0"/>
    <x v="0"/>
    <x v="9"/>
    <x v="15"/>
    <x v="75"/>
    <n v="1107"/>
    <s v="Hall, Mary"/>
    <x v="1"/>
    <x v="0"/>
    <x v="0"/>
    <n v="40"/>
    <x v="0"/>
    <x v="1"/>
    <n v="14.75"/>
    <n v="40"/>
    <m/>
    <x v="0"/>
    <x v="0"/>
    <x v="0"/>
  </r>
  <r>
    <x v="0"/>
    <x v="0"/>
    <x v="9"/>
    <x v="15"/>
    <x v="75"/>
    <n v="1866"/>
    <s v="Harris, Nancy"/>
    <x v="1"/>
    <x v="0"/>
    <x v="0"/>
    <n v="40"/>
    <x v="0"/>
    <x v="1"/>
    <n v="8"/>
    <n v="40"/>
    <m/>
    <x v="0"/>
    <x v="0"/>
    <x v="0"/>
  </r>
  <r>
    <x v="0"/>
    <x v="0"/>
    <x v="3"/>
    <x v="15"/>
    <x v="75"/>
    <n v="1967"/>
    <s v="Shaw, Teia L."/>
    <x v="1"/>
    <x v="0"/>
    <x v="0"/>
    <n v="40"/>
    <x v="0"/>
    <x v="1"/>
    <m/>
    <n v="40"/>
    <m/>
    <x v="0"/>
    <x v="0"/>
    <x v="0"/>
  </r>
  <r>
    <x v="0"/>
    <x v="0"/>
    <x v="9"/>
    <x v="15"/>
    <x v="75"/>
    <n v="2272"/>
    <s v="Zimmerman, Miranda"/>
    <x v="1"/>
    <x v="0"/>
    <x v="0"/>
    <n v="40"/>
    <x v="0"/>
    <x v="1"/>
    <m/>
    <n v="40"/>
    <m/>
    <x v="0"/>
    <x v="0"/>
    <x v="0"/>
  </r>
  <r>
    <x v="0"/>
    <x v="0"/>
    <x v="7"/>
    <x v="16"/>
    <x v="75"/>
    <n v="2193"/>
    <s v="Cannon, Jennifer"/>
    <x v="1"/>
    <x v="0"/>
    <x v="0"/>
    <n v="30"/>
    <x v="0"/>
    <x v="1"/>
    <m/>
    <n v="30"/>
    <n v="10"/>
    <x v="0"/>
    <x v="0"/>
    <x v="0"/>
  </r>
  <r>
    <x v="0"/>
    <x v="0"/>
    <x v="4"/>
    <x v="16"/>
    <x v="75"/>
    <n v="2238"/>
    <s v="Carey, Laura"/>
    <x v="1"/>
    <x v="0"/>
    <x v="0"/>
    <n v="40"/>
    <x v="0"/>
    <x v="1"/>
    <n v="9"/>
    <n v="40"/>
    <m/>
    <x v="0"/>
    <x v="0"/>
    <x v="0"/>
  </r>
  <r>
    <x v="0"/>
    <x v="0"/>
    <x v="3"/>
    <x v="16"/>
    <x v="75"/>
    <n v="2303"/>
    <s v="Farner, Jolynn"/>
    <x v="1"/>
    <x v="0"/>
    <x v="0"/>
    <n v="20"/>
    <x v="0"/>
    <x v="1"/>
    <m/>
    <n v="20"/>
    <m/>
    <x v="0"/>
    <x v="0"/>
    <x v="0"/>
  </r>
  <r>
    <x v="0"/>
    <x v="0"/>
    <x v="7"/>
    <x v="16"/>
    <x v="75"/>
    <n v="2283"/>
    <s v="Frye, Rachelle"/>
    <x v="1"/>
    <x v="0"/>
    <x v="0"/>
    <n v="40"/>
    <x v="0"/>
    <x v="1"/>
    <n v="10"/>
    <n v="40"/>
    <m/>
    <x v="0"/>
    <x v="0"/>
    <x v="0"/>
  </r>
  <r>
    <x v="0"/>
    <x v="0"/>
    <x v="7"/>
    <x v="16"/>
    <x v="75"/>
    <n v="2045"/>
    <s v="Mcinerney, Renee L."/>
    <x v="1"/>
    <x v="0"/>
    <x v="0"/>
    <n v="40"/>
    <x v="0"/>
    <x v="1"/>
    <n v="9.5"/>
    <n v="40"/>
    <m/>
    <x v="0"/>
    <x v="0"/>
    <x v="0"/>
  </r>
  <r>
    <x v="0"/>
    <x v="0"/>
    <x v="3"/>
    <x v="16"/>
    <x v="75"/>
    <n v="2302"/>
    <s v="Morgan, Catherine"/>
    <x v="1"/>
    <x v="0"/>
    <x v="0"/>
    <n v="39"/>
    <x v="0"/>
    <x v="1"/>
    <m/>
    <n v="39"/>
    <m/>
    <x v="0"/>
    <x v="0"/>
    <x v="0"/>
  </r>
  <r>
    <x v="0"/>
    <x v="0"/>
    <x v="5"/>
    <x v="17"/>
    <x v="75"/>
    <n v="1596"/>
    <s v="Harrison, Charles"/>
    <x v="1"/>
    <x v="0"/>
    <x v="0"/>
    <n v="40"/>
    <x v="0"/>
    <x v="1"/>
    <n v="12.75"/>
    <n v="40"/>
    <m/>
    <x v="0"/>
    <x v="0"/>
    <x v="0"/>
  </r>
  <r>
    <x v="0"/>
    <x v="0"/>
    <x v="5"/>
    <x v="17"/>
    <x v="75"/>
    <n v="2299"/>
    <s v="Morgan, Mark"/>
    <x v="1"/>
    <x v="0"/>
    <x v="0"/>
    <n v="40"/>
    <x v="0"/>
    <x v="1"/>
    <m/>
    <n v="40"/>
    <m/>
    <x v="0"/>
    <x v="0"/>
    <x v="0"/>
  </r>
  <r>
    <x v="0"/>
    <x v="0"/>
    <x v="8"/>
    <x v="19"/>
    <x v="75"/>
    <n v="2089"/>
    <s v="Cole, Joseph A."/>
    <x v="1"/>
    <x v="0"/>
    <x v="0"/>
    <n v="39.75"/>
    <x v="0"/>
    <x v="1"/>
    <m/>
    <n v="39.75"/>
    <m/>
    <x v="0"/>
    <x v="0"/>
    <x v="0"/>
  </r>
  <r>
    <x v="0"/>
    <x v="0"/>
    <x v="8"/>
    <x v="19"/>
    <x v="75"/>
    <n v="2169"/>
    <s v="Zimmerman, Donald E."/>
    <x v="1"/>
    <x v="0"/>
    <x v="0"/>
    <n v="40"/>
    <x v="0"/>
    <x v="1"/>
    <m/>
    <n v="40"/>
    <m/>
    <x v="0"/>
    <x v="0"/>
    <x v="0"/>
  </r>
  <r>
    <x v="0"/>
    <x v="0"/>
    <x v="0"/>
    <x v="0"/>
    <x v="76"/>
    <n v="2069"/>
    <s v="Bibee, Ronald S."/>
    <x v="0"/>
    <x v="0"/>
    <x v="0"/>
    <n v="40"/>
    <x v="0"/>
    <x v="1"/>
    <m/>
    <m/>
    <m/>
    <x v="0"/>
    <x v="0"/>
    <x v="0"/>
  </r>
  <r>
    <x v="0"/>
    <x v="0"/>
    <x v="0"/>
    <x v="0"/>
    <x v="76"/>
    <n v="1435"/>
    <s v="Bores, Carie L."/>
    <x v="0"/>
    <x v="0"/>
    <x v="0"/>
    <n v="40"/>
    <x v="0"/>
    <x v="1"/>
    <m/>
    <m/>
    <m/>
    <x v="0"/>
    <x v="0"/>
    <x v="0"/>
  </r>
  <r>
    <x v="0"/>
    <x v="0"/>
    <x v="0"/>
    <x v="0"/>
    <x v="76"/>
    <n v="2290"/>
    <s v="Garza, Cody"/>
    <x v="0"/>
    <x v="0"/>
    <x v="0"/>
    <n v="30"/>
    <x v="0"/>
    <x v="1"/>
    <m/>
    <m/>
    <n v="10"/>
    <x v="0"/>
    <x v="0"/>
    <x v="0"/>
  </r>
  <r>
    <x v="0"/>
    <x v="0"/>
    <x v="0"/>
    <x v="0"/>
    <x v="76"/>
    <n v="2296"/>
    <s v="Miller, Caleb"/>
    <x v="1"/>
    <x v="0"/>
    <x v="0"/>
    <n v="40"/>
    <x v="0"/>
    <x v="1"/>
    <m/>
    <n v="40"/>
    <m/>
    <x v="0"/>
    <x v="0"/>
    <x v="0"/>
  </r>
  <r>
    <x v="0"/>
    <x v="0"/>
    <x v="0"/>
    <x v="0"/>
    <x v="76"/>
    <n v="2292"/>
    <s v="Reagan, Lindsey"/>
    <x v="1"/>
    <x v="0"/>
    <x v="0"/>
    <n v="40"/>
    <x v="0"/>
    <x v="1"/>
    <m/>
    <n v="40"/>
    <m/>
    <x v="0"/>
    <x v="0"/>
    <x v="0"/>
  </r>
  <r>
    <x v="0"/>
    <x v="0"/>
    <x v="0"/>
    <x v="0"/>
    <x v="76"/>
    <n v="2279"/>
    <s v="Spalding, Kyle"/>
    <x v="0"/>
    <x v="0"/>
    <x v="0"/>
    <n v="40"/>
    <x v="0"/>
    <x v="1"/>
    <m/>
    <m/>
    <m/>
    <x v="0"/>
    <x v="0"/>
    <x v="0"/>
  </r>
  <r>
    <x v="0"/>
    <x v="0"/>
    <x v="0"/>
    <x v="0"/>
    <x v="76"/>
    <n v="2076"/>
    <s v="Stephens, Andrew"/>
    <x v="1"/>
    <x v="0"/>
    <x v="0"/>
    <n v="0"/>
    <x v="0"/>
    <x v="1"/>
    <m/>
    <m/>
    <m/>
    <x v="0"/>
    <x v="0"/>
    <x v="0"/>
  </r>
  <r>
    <x v="0"/>
    <x v="0"/>
    <x v="0"/>
    <x v="0"/>
    <x v="76"/>
    <n v="2185"/>
    <s v="Watson, Tamitha"/>
    <x v="0"/>
    <x v="0"/>
    <x v="0"/>
    <n v="40"/>
    <x v="0"/>
    <x v="1"/>
    <m/>
    <m/>
    <m/>
    <x v="0"/>
    <x v="0"/>
    <x v="0"/>
  </r>
  <r>
    <x v="0"/>
    <x v="0"/>
    <x v="0"/>
    <x v="0"/>
    <x v="76"/>
    <n v="1079"/>
    <s v="Wilson, Jim"/>
    <x v="0"/>
    <x v="0"/>
    <x v="0"/>
    <n v="40"/>
    <x v="0"/>
    <x v="1"/>
    <m/>
    <m/>
    <m/>
    <x v="0"/>
    <x v="0"/>
    <x v="0"/>
  </r>
  <r>
    <x v="0"/>
    <x v="0"/>
    <x v="0"/>
    <x v="1"/>
    <x v="76"/>
    <n v="1481"/>
    <s v="Dodd, Alex E."/>
    <x v="1"/>
    <x v="0"/>
    <x v="0"/>
    <n v="40"/>
    <x v="0"/>
    <x v="1"/>
    <m/>
    <n v="40"/>
    <m/>
    <x v="0"/>
    <x v="0"/>
    <x v="0"/>
  </r>
  <r>
    <x v="0"/>
    <x v="0"/>
    <x v="0"/>
    <x v="1"/>
    <x v="76"/>
    <n v="2007"/>
    <s v="Dodd, Patricia A."/>
    <x v="1"/>
    <x v="0"/>
    <x v="0"/>
    <n v="40"/>
    <x v="0"/>
    <x v="1"/>
    <m/>
    <n v="40"/>
    <m/>
    <x v="0"/>
    <x v="0"/>
    <x v="0"/>
  </r>
  <r>
    <x v="0"/>
    <x v="0"/>
    <x v="0"/>
    <x v="1"/>
    <x v="76"/>
    <n v="1897"/>
    <s v="Lee, Wayne P."/>
    <x v="0"/>
    <x v="0"/>
    <x v="0"/>
    <n v="40"/>
    <x v="0"/>
    <x v="1"/>
    <m/>
    <m/>
    <m/>
    <x v="0"/>
    <x v="0"/>
    <x v="0"/>
  </r>
  <r>
    <x v="0"/>
    <x v="0"/>
    <x v="0"/>
    <x v="2"/>
    <x v="76"/>
    <n v="1810"/>
    <s v="Damstetter, Suzanne"/>
    <x v="0"/>
    <x v="0"/>
    <x v="0"/>
    <n v="40"/>
    <x v="0"/>
    <x v="1"/>
    <m/>
    <m/>
    <m/>
    <x v="0"/>
    <x v="0"/>
    <x v="0"/>
  </r>
  <r>
    <x v="0"/>
    <x v="0"/>
    <x v="0"/>
    <x v="2"/>
    <x v="76"/>
    <n v="2179"/>
    <s v="Deiter, Nancy"/>
    <x v="1"/>
    <x v="0"/>
    <x v="0"/>
    <n v="40"/>
    <x v="0"/>
    <x v="1"/>
    <m/>
    <n v="40"/>
    <m/>
    <x v="0"/>
    <x v="0"/>
    <x v="0"/>
  </r>
  <r>
    <x v="0"/>
    <x v="0"/>
    <x v="0"/>
    <x v="2"/>
    <x v="76"/>
    <n v="1831"/>
    <s v="Simmons, Kristie"/>
    <x v="1"/>
    <x v="0"/>
    <x v="0"/>
    <n v="40"/>
    <x v="0"/>
    <x v="1"/>
    <m/>
    <n v="40"/>
    <m/>
    <x v="0"/>
    <x v="0"/>
    <x v="0"/>
  </r>
  <r>
    <x v="0"/>
    <x v="0"/>
    <x v="0"/>
    <x v="3"/>
    <x v="76"/>
    <n v="1024"/>
    <s v="Hillard, Gary L."/>
    <x v="0"/>
    <x v="0"/>
    <x v="0"/>
    <n v="40"/>
    <x v="0"/>
    <x v="1"/>
    <m/>
    <m/>
    <m/>
    <x v="0"/>
    <x v="0"/>
    <x v="0"/>
  </r>
  <r>
    <x v="0"/>
    <x v="0"/>
    <x v="0"/>
    <x v="3"/>
    <x v="76"/>
    <n v="1027"/>
    <s v="Howard, Michael"/>
    <x v="0"/>
    <x v="0"/>
    <x v="0"/>
    <n v="40"/>
    <x v="0"/>
    <x v="1"/>
    <m/>
    <m/>
    <m/>
    <x v="0"/>
    <x v="0"/>
    <x v="0"/>
  </r>
  <r>
    <x v="0"/>
    <x v="0"/>
    <x v="0"/>
    <x v="3"/>
    <x v="76"/>
    <n v="1536"/>
    <s v="Mcinerney, Melvin W."/>
    <x v="1"/>
    <x v="0"/>
    <x v="0"/>
    <n v="30"/>
    <x v="0"/>
    <x v="1"/>
    <m/>
    <n v="30"/>
    <m/>
    <x v="0"/>
    <x v="0"/>
    <x v="0"/>
  </r>
  <r>
    <x v="0"/>
    <x v="0"/>
    <x v="0"/>
    <x v="3"/>
    <x v="76"/>
    <n v="2034"/>
    <s v="Powers, Joshua"/>
    <x v="0"/>
    <x v="0"/>
    <x v="0"/>
    <n v="40"/>
    <x v="0"/>
    <x v="1"/>
    <m/>
    <m/>
    <m/>
    <x v="0"/>
    <x v="0"/>
    <x v="0"/>
  </r>
  <r>
    <x v="0"/>
    <x v="0"/>
    <x v="0"/>
    <x v="3"/>
    <x v="76"/>
    <n v="1420"/>
    <s v="Simmons, James T."/>
    <x v="0"/>
    <x v="0"/>
    <x v="0"/>
    <n v="40"/>
    <x v="0"/>
    <x v="1"/>
    <m/>
    <m/>
    <m/>
    <x v="0"/>
    <x v="0"/>
    <x v="0"/>
  </r>
  <r>
    <x v="0"/>
    <x v="0"/>
    <x v="0"/>
    <x v="4"/>
    <x v="76"/>
    <n v="2100"/>
    <s v="Glenn, Kristy"/>
    <x v="1"/>
    <x v="0"/>
    <x v="0"/>
    <n v="0"/>
    <x v="0"/>
    <x v="1"/>
    <m/>
    <m/>
    <m/>
    <x v="0"/>
    <x v="0"/>
    <x v="0"/>
  </r>
  <r>
    <x v="0"/>
    <x v="0"/>
    <x v="0"/>
    <x v="5"/>
    <x v="76"/>
    <n v="1717"/>
    <s v="Burchfield, Jeannie"/>
    <x v="1"/>
    <x v="0"/>
    <x v="0"/>
    <n v="37"/>
    <x v="0"/>
    <x v="1"/>
    <m/>
    <n v="37"/>
    <m/>
    <x v="0"/>
    <x v="0"/>
    <x v="0"/>
  </r>
  <r>
    <x v="0"/>
    <x v="0"/>
    <x v="0"/>
    <x v="5"/>
    <x v="76"/>
    <n v="2122"/>
    <s v="Denton, Ashley"/>
    <x v="1"/>
    <x v="0"/>
    <x v="0"/>
    <n v="39.25"/>
    <x v="0"/>
    <x v="1"/>
    <m/>
    <n v="39.25"/>
    <m/>
    <x v="0"/>
    <x v="0"/>
    <x v="0"/>
  </r>
  <r>
    <x v="0"/>
    <x v="0"/>
    <x v="0"/>
    <x v="5"/>
    <x v="76"/>
    <n v="1968"/>
    <s v="Duncan, Ginger"/>
    <x v="1"/>
    <x v="0"/>
    <x v="0"/>
    <n v="35.5"/>
    <x v="0"/>
    <x v="1"/>
    <m/>
    <n v="35.5"/>
    <m/>
    <x v="0"/>
    <x v="0"/>
    <x v="0"/>
  </r>
  <r>
    <x v="0"/>
    <x v="0"/>
    <x v="0"/>
    <x v="5"/>
    <x v="76"/>
    <n v="1904"/>
    <s v="Murr, Sherry"/>
    <x v="1"/>
    <x v="0"/>
    <x v="0"/>
    <n v="39.5"/>
    <x v="0"/>
    <x v="1"/>
    <m/>
    <n v="39.5"/>
    <m/>
    <x v="0"/>
    <x v="0"/>
    <x v="0"/>
  </r>
  <r>
    <x v="0"/>
    <x v="0"/>
    <x v="0"/>
    <x v="5"/>
    <x v="76"/>
    <n v="2225"/>
    <s v="Sexton, Holly"/>
    <x v="1"/>
    <x v="0"/>
    <x v="0"/>
    <n v="40"/>
    <x v="0"/>
    <x v="1"/>
    <m/>
    <n v="40"/>
    <m/>
    <x v="0"/>
    <x v="0"/>
    <x v="0"/>
  </r>
  <r>
    <x v="0"/>
    <x v="0"/>
    <x v="0"/>
    <x v="6"/>
    <x v="76"/>
    <n v="2230"/>
    <s v="Payne, Donna"/>
    <x v="1"/>
    <x v="0"/>
    <x v="0"/>
    <n v="39"/>
    <x v="0"/>
    <x v="1"/>
    <m/>
    <n v="39"/>
    <m/>
    <x v="0"/>
    <x v="0"/>
    <x v="0"/>
  </r>
  <r>
    <x v="0"/>
    <x v="0"/>
    <x v="0"/>
    <x v="20"/>
    <x v="76"/>
    <n v="2260"/>
    <s v="Lake, Stephanie"/>
    <x v="1"/>
    <x v="0"/>
    <x v="0"/>
    <n v="40"/>
    <x v="0"/>
    <x v="1"/>
    <m/>
    <n v="40"/>
    <m/>
    <x v="0"/>
    <x v="0"/>
    <x v="0"/>
  </r>
  <r>
    <x v="0"/>
    <x v="0"/>
    <x v="0"/>
    <x v="7"/>
    <x v="76"/>
    <n v="1933"/>
    <s v="Harris, Teresa"/>
    <x v="1"/>
    <x v="0"/>
    <x v="0"/>
    <n v="40"/>
    <x v="0"/>
    <x v="1"/>
    <n v="0.25"/>
    <n v="40"/>
    <m/>
    <x v="0"/>
    <x v="0"/>
    <x v="0"/>
  </r>
  <r>
    <x v="0"/>
    <x v="0"/>
    <x v="2"/>
    <x v="8"/>
    <x v="76"/>
    <n v="1917"/>
    <s v="Rigley, Eric"/>
    <x v="0"/>
    <x v="0"/>
    <x v="0"/>
    <n v="40"/>
    <x v="0"/>
    <x v="1"/>
    <m/>
    <m/>
    <m/>
    <x v="0"/>
    <x v="0"/>
    <x v="0"/>
  </r>
  <r>
    <x v="0"/>
    <x v="0"/>
    <x v="2"/>
    <x v="8"/>
    <x v="76"/>
    <n v="2149"/>
    <s v="Robillard, Mathew"/>
    <x v="0"/>
    <x v="0"/>
    <x v="0"/>
    <n v="40"/>
    <x v="0"/>
    <x v="1"/>
    <m/>
    <m/>
    <m/>
    <x v="0"/>
    <x v="0"/>
    <x v="0"/>
  </r>
  <r>
    <x v="0"/>
    <x v="0"/>
    <x v="2"/>
    <x v="9"/>
    <x v="76"/>
    <n v="2140"/>
    <s v="Langea-Spradlin, Catherine A."/>
    <x v="1"/>
    <x v="0"/>
    <x v="0"/>
    <n v="29.25"/>
    <x v="0"/>
    <x v="1"/>
    <m/>
    <n v="29.25"/>
    <m/>
    <x v="0"/>
    <x v="0"/>
    <x v="0"/>
  </r>
  <r>
    <x v="0"/>
    <x v="0"/>
    <x v="2"/>
    <x v="9"/>
    <x v="76"/>
    <n v="1637"/>
    <s v="Poindexter, Diane"/>
    <x v="1"/>
    <x v="0"/>
    <x v="0"/>
    <n v="40"/>
    <x v="0"/>
    <x v="1"/>
    <n v="0.25"/>
    <n v="40"/>
    <m/>
    <x v="0"/>
    <x v="0"/>
    <x v="0"/>
  </r>
  <r>
    <x v="0"/>
    <x v="0"/>
    <x v="2"/>
    <x v="10"/>
    <x v="76"/>
    <n v="2240"/>
    <s v="Gaffney, Walker"/>
    <x v="1"/>
    <x v="0"/>
    <x v="0"/>
    <n v="40"/>
    <x v="0"/>
    <x v="1"/>
    <m/>
    <n v="40"/>
    <m/>
    <x v="0"/>
    <x v="0"/>
    <x v="0"/>
  </r>
  <r>
    <x v="0"/>
    <x v="0"/>
    <x v="3"/>
    <x v="11"/>
    <x v="76"/>
    <n v="2268"/>
    <s v="Gibson, Sarah"/>
    <x v="1"/>
    <x v="0"/>
    <x v="0"/>
    <n v="30"/>
    <x v="0"/>
    <x v="1"/>
    <m/>
    <n v="30"/>
    <m/>
    <x v="0"/>
    <x v="0"/>
    <x v="0"/>
  </r>
  <r>
    <x v="0"/>
    <x v="0"/>
    <x v="3"/>
    <x v="11"/>
    <x v="76"/>
    <n v="1993"/>
    <s v="Gibson, Tiffany D."/>
    <x v="1"/>
    <x v="0"/>
    <x v="0"/>
    <n v="40"/>
    <x v="0"/>
    <x v="1"/>
    <m/>
    <n v="40"/>
    <m/>
    <x v="0"/>
    <x v="0"/>
    <x v="0"/>
  </r>
  <r>
    <x v="0"/>
    <x v="0"/>
    <x v="3"/>
    <x v="11"/>
    <x v="76"/>
    <n v="2245"/>
    <s v="Hall, Terry"/>
    <x v="1"/>
    <x v="0"/>
    <x v="0"/>
    <n v="40"/>
    <x v="0"/>
    <x v="1"/>
    <m/>
    <n v="40"/>
    <m/>
    <x v="0"/>
    <x v="0"/>
    <x v="0"/>
  </r>
  <r>
    <x v="0"/>
    <x v="0"/>
    <x v="3"/>
    <x v="11"/>
    <x v="76"/>
    <n v="2287"/>
    <s v="Hicks, Dylan"/>
    <x v="1"/>
    <x v="0"/>
    <x v="0"/>
    <n v="40"/>
    <x v="0"/>
    <x v="1"/>
    <n v="1"/>
    <n v="40"/>
    <m/>
    <x v="0"/>
    <x v="0"/>
    <x v="0"/>
  </r>
  <r>
    <x v="0"/>
    <x v="0"/>
    <x v="3"/>
    <x v="11"/>
    <x v="76"/>
    <n v="2304"/>
    <s v="Miller, Kady"/>
    <x v="1"/>
    <x v="0"/>
    <x v="0"/>
    <n v="36"/>
    <x v="0"/>
    <x v="1"/>
    <m/>
    <n v="36"/>
    <m/>
    <x v="0"/>
    <x v="0"/>
    <x v="0"/>
  </r>
  <r>
    <x v="0"/>
    <x v="0"/>
    <x v="3"/>
    <x v="11"/>
    <x v="76"/>
    <n v="1749"/>
    <s v="Peels, Timothy L."/>
    <x v="1"/>
    <x v="0"/>
    <x v="0"/>
    <n v="36"/>
    <x v="0"/>
    <x v="1"/>
    <m/>
    <n v="36"/>
    <n v="10"/>
    <x v="0"/>
    <x v="0"/>
    <x v="0"/>
  </r>
  <r>
    <x v="0"/>
    <x v="0"/>
    <x v="4"/>
    <x v="11"/>
    <x v="76"/>
    <n v="2294"/>
    <s v="Poff, Jessica"/>
    <x v="1"/>
    <x v="0"/>
    <x v="0"/>
    <n v="40"/>
    <x v="0"/>
    <x v="1"/>
    <n v="6"/>
    <n v="40"/>
    <m/>
    <x v="0"/>
    <x v="0"/>
    <x v="0"/>
  </r>
  <r>
    <x v="0"/>
    <x v="0"/>
    <x v="6"/>
    <x v="11"/>
    <x v="76"/>
    <n v="2295"/>
    <s v="Shultz, Bridget"/>
    <x v="1"/>
    <x v="0"/>
    <x v="0"/>
    <n v="40"/>
    <x v="0"/>
    <x v="1"/>
    <n v="6"/>
    <n v="40"/>
    <m/>
    <x v="0"/>
    <x v="0"/>
    <x v="0"/>
  </r>
  <r>
    <x v="0"/>
    <x v="0"/>
    <x v="3"/>
    <x v="11"/>
    <x v="76"/>
    <n v="2284"/>
    <s v="Underwood, Tracy"/>
    <x v="1"/>
    <x v="0"/>
    <x v="0"/>
    <n v="40"/>
    <x v="0"/>
    <x v="1"/>
    <n v="2.5"/>
    <n v="40"/>
    <m/>
    <x v="0"/>
    <x v="0"/>
    <x v="0"/>
  </r>
  <r>
    <x v="0"/>
    <x v="0"/>
    <x v="3"/>
    <x v="11"/>
    <x v="76"/>
    <n v="2166"/>
    <s v="Yokley, Clifford E."/>
    <x v="1"/>
    <x v="0"/>
    <x v="0"/>
    <n v="40"/>
    <x v="0"/>
    <x v="1"/>
    <m/>
    <n v="40"/>
    <m/>
    <x v="0"/>
    <x v="0"/>
    <x v="0"/>
  </r>
  <r>
    <x v="0"/>
    <x v="0"/>
    <x v="1"/>
    <x v="12"/>
    <x v="76"/>
    <n v="1410"/>
    <s v="Cooper, Alice F."/>
    <x v="1"/>
    <x v="0"/>
    <x v="0"/>
    <n v="40"/>
    <x v="0"/>
    <x v="1"/>
    <n v="13.25"/>
    <n v="40"/>
    <m/>
    <x v="0"/>
    <x v="0"/>
    <x v="0"/>
  </r>
  <r>
    <x v="0"/>
    <x v="0"/>
    <x v="5"/>
    <x v="12"/>
    <x v="76"/>
    <n v="2203"/>
    <s v="Hicks, Lisa"/>
    <x v="1"/>
    <x v="0"/>
    <x v="0"/>
    <n v="40"/>
    <x v="0"/>
    <x v="1"/>
    <n v="1"/>
    <n v="40"/>
    <m/>
    <x v="0"/>
    <x v="0"/>
    <x v="0"/>
  </r>
  <r>
    <x v="0"/>
    <x v="0"/>
    <x v="9"/>
    <x v="12"/>
    <x v="76"/>
    <n v="2264"/>
    <s v="Lee, Mary"/>
    <x v="1"/>
    <x v="0"/>
    <x v="0"/>
    <n v="40"/>
    <x v="0"/>
    <x v="1"/>
    <n v="9"/>
    <n v="40"/>
    <m/>
    <x v="0"/>
    <x v="0"/>
    <x v="0"/>
  </r>
  <r>
    <x v="0"/>
    <x v="0"/>
    <x v="1"/>
    <x v="12"/>
    <x v="76"/>
    <n v="1206"/>
    <s v="Lorenz, Viola B."/>
    <x v="1"/>
    <x v="0"/>
    <x v="0"/>
    <n v="40"/>
    <x v="0"/>
    <x v="1"/>
    <m/>
    <n v="40"/>
    <m/>
    <x v="0"/>
    <x v="0"/>
    <x v="0"/>
  </r>
  <r>
    <x v="0"/>
    <x v="0"/>
    <x v="4"/>
    <x v="12"/>
    <x v="76"/>
    <n v="2297"/>
    <s v="Raby, Dolores"/>
    <x v="1"/>
    <x v="0"/>
    <x v="0"/>
    <n v="40"/>
    <x v="0"/>
    <x v="1"/>
    <n v="7"/>
    <n v="40"/>
    <m/>
    <x v="0"/>
    <x v="0"/>
    <x v="0"/>
  </r>
  <r>
    <x v="0"/>
    <x v="0"/>
    <x v="6"/>
    <x v="12"/>
    <x v="76"/>
    <n v="2162"/>
    <s v="Williams, Savannah"/>
    <x v="1"/>
    <x v="0"/>
    <x v="0"/>
    <n v="40"/>
    <x v="0"/>
    <x v="1"/>
    <n v="6.5"/>
    <n v="40"/>
    <m/>
    <x v="0"/>
    <x v="0"/>
    <x v="0"/>
  </r>
  <r>
    <x v="0"/>
    <x v="0"/>
    <x v="6"/>
    <x v="13"/>
    <x v="76"/>
    <n v="2175"/>
    <s v="Akulic, Marlene"/>
    <x v="1"/>
    <x v="0"/>
    <x v="0"/>
    <n v="40"/>
    <x v="0"/>
    <x v="1"/>
    <m/>
    <n v="40"/>
    <m/>
    <x v="0"/>
    <x v="0"/>
    <x v="0"/>
  </r>
  <r>
    <x v="0"/>
    <x v="0"/>
    <x v="6"/>
    <x v="13"/>
    <x v="76"/>
    <n v="1355"/>
    <s v="Arp, Peggy A."/>
    <x v="1"/>
    <x v="0"/>
    <x v="0"/>
    <n v="39"/>
    <x v="0"/>
    <x v="1"/>
    <m/>
    <n v="39"/>
    <m/>
    <x v="0"/>
    <x v="0"/>
    <x v="0"/>
  </r>
  <r>
    <x v="0"/>
    <x v="0"/>
    <x v="6"/>
    <x v="13"/>
    <x v="76"/>
    <n v="2205"/>
    <s v="Bivens, Carolyn"/>
    <x v="1"/>
    <x v="0"/>
    <x v="0"/>
    <n v="40"/>
    <x v="0"/>
    <x v="1"/>
    <m/>
    <n v="40"/>
    <m/>
    <x v="0"/>
    <x v="0"/>
    <x v="0"/>
  </r>
  <r>
    <x v="0"/>
    <x v="0"/>
    <x v="6"/>
    <x v="13"/>
    <x v="76"/>
    <n v="2229"/>
    <s v="Bledsoe, Amy"/>
    <x v="1"/>
    <x v="0"/>
    <x v="0"/>
    <n v="40"/>
    <x v="0"/>
    <x v="1"/>
    <n v="14"/>
    <n v="40"/>
    <m/>
    <x v="0"/>
    <x v="0"/>
    <x v="0"/>
  </r>
  <r>
    <x v="0"/>
    <x v="0"/>
    <x v="6"/>
    <x v="13"/>
    <x v="76"/>
    <n v="2041"/>
    <s v="Bohannon, Barbara"/>
    <x v="1"/>
    <x v="0"/>
    <x v="0"/>
    <n v="10.75"/>
    <x v="0"/>
    <x v="1"/>
    <m/>
    <n v="10.75"/>
    <m/>
    <x v="0"/>
    <x v="0"/>
    <x v="0"/>
  </r>
  <r>
    <x v="0"/>
    <x v="0"/>
    <x v="6"/>
    <x v="13"/>
    <x v="76"/>
    <n v="2190"/>
    <s v="Bookout, Nancy"/>
    <x v="1"/>
    <x v="0"/>
    <x v="0"/>
    <n v="40"/>
    <x v="0"/>
    <x v="1"/>
    <m/>
    <n v="40"/>
    <m/>
    <x v="0"/>
    <x v="0"/>
    <x v="0"/>
  </r>
  <r>
    <x v="0"/>
    <x v="0"/>
    <x v="6"/>
    <x v="13"/>
    <x v="76"/>
    <n v="2039"/>
    <s v="Brooks, Tammy C."/>
    <x v="1"/>
    <x v="0"/>
    <x v="0"/>
    <n v="32.75"/>
    <x v="0"/>
    <x v="1"/>
    <m/>
    <n v="32.75"/>
    <m/>
    <x v="0"/>
    <x v="0"/>
    <x v="0"/>
  </r>
  <r>
    <x v="0"/>
    <x v="0"/>
    <x v="6"/>
    <x v="13"/>
    <x v="76"/>
    <n v="1978"/>
    <s v="Bryan, Eva J."/>
    <x v="1"/>
    <x v="0"/>
    <x v="0"/>
    <n v="40"/>
    <x v="0"/>
    <x v="1"/>
    <n v="15"/>
    <n v="40"/>
    <m/>
    <x v="0"/>
    <x v="0"/>
    <x v="0"/>
  </r>
  <r>
    <x v="0"/>
    <x v="0"/>
    <x v="6"/>
    <x v="13"/>
    <x v="76"/>
    <n v="2156"/>
    <s v="Bryan, Sheena L."/>
    <x v="1"/>
    <x v="0"/>
    <x v="0"/>
    <n v="40"/>
    <x v="0"/>
    <x v="1"/>
    <n v="8.75"/>
    <n v="40"/>
    <m/>
    <x v="0"/>
    <x v="0"/>
    <x v="0"/>
  </r>
  <r>
    <x v="0"/>
    <x v="0"/>
    <x v="6"/>
    <x v="13"/>
    <x v="76"/>
    <n v="2243"/>
    <s v="Campos, Susan"/>
    <x v="1"/>
    <x v="0"/>
    <x v="0"/>
    <n v="40"/>
    <x v="0"/>
    <x v="1"/>
    <m/>
    <n v="40"/>
    <m/>
    <x v="0"/>
    <x v="0"/>
    <x v="0"/>
  </r>
  <r>
    <x v="0"/>
    <x v="0"/>
    <x v="0"/>
    <x v="13"/>
    <x v="76"/>
    <n v="1010"/>
    <s v="Carroll, Robin M."/>
    <x v="1"/>
    <x v="0"/>
    <x v="0"/>
    <n v="36.75"/>
    <x v="0"/>
    <x v="1"/>
    <m/>
    <n v="36.75"/>
    <m/>
    <x v="0"/>
    <x v="0"/>
    <x v="0"/>
  </r>
  <r>
    <x v="0"/>
    <x v="0"/>
    <x v="6"/>
    <x v="13"/>
    <x v="76"/>
    <n v="2068"/>
    <s v="Cathcart, Bess L."/>
    <x v="1"/>
    <x v="0"/>
    <x v="0"/>
    <n v="30"/>
    <x v="0"/>
    <x v="1"/>
    <m/>
    <n v="30"/>
    <m/>
    <x v="0"/>
    <x v="0"/>
    <x v="0"/>
  </r>
  <r>
    <x v="0"/>
    <x v="0"/>
    <x v="6"/>
    <x v="13"/>
    <x v="76"/>
    <n v="2098"/>
    <s v="Childress, Stacy M."/>
    <x v="1"/>
    <x v="0"/>
    <x v="0"/>
    <n v="40"/>
    <x v="0"/>
    <x v="1"/>
    <n v="10"/>
    <n v="40"/>
    <m/>
    <x v="0"/>
    <x v="0"/>
    <x v="0"/>
  </r>
  <r>
    <x v="0"/>
    <x v="0"/>
    <x v="6"/>
    <x v="13"/>
    <x v="76"/>
    <n v="2131"/>
    <s v="Collette, Stephanie"/>
    <x v="1"/>
    <x v="0"/>
    <x v="0"/>
    <n v="40"/>
    <x v="0"/>
    <x v="1"/>
    <m/>
    <n v="40"/>
    <m/>
    <x v="0"/>
    <x v="0"/>
    <x v="0"/>
  </r>
  <r>
    <x v="0"/>
    <x v="0"/>
    <x v="6"/>
    <x v="13"/>
    <x v="76"/>
    <n v="2183"/>
    <s v="Cooper, Elizabeth T."/>
    <x v="1"/>
    <x v="0"/>
    <x v="0"/>
    <n v="40"/>
    <x v="0"/>
    <x v="1"/>
    <n v="6"/>
    <n v="40"/>
    <m/>
    <x v="0"/>
    <x v="0"/>
    <x v="0"/>
  </r>
  <r>
    <x v="0"/>
    <x v="0"/>
    <x v="6"/>
    <x v="13"/>
    <x v="76"/>
    <n v="2269"/>
    <s v="Costner, Jo Ann"/>
    <x v="1"/>
    <x v="0"/>
    <x v="0"/>
    <n v="40"/>
    <x v="0"/>
    <x v="1"/>
    <m/>
    <n v="40"/>
    <m/>
    <x v="0"/>
    <x v="0"/>
    <x v="0"/>
  </r>
  <r>
    <x v="0"/>
    <x v="0"/>
    <x v="6"/>
    <x v="13"/>
    <x v="76"/>
    <n v="2093"/>
    <s v="Cotham, Patricia A."/>
    <x v="1"/>
    <x v="0"/>
    <x v="0"/>
    <n v="40"/>
    <x v="0"/>
    <x v="1"/>
    <n v="3.25"/>
    <n v="40"/>
    <m/>
    <x v="0"/>
    <x v="0"/>
    <x v="0"/>
  </r>
  <r>
    <x v="0"/>
    <x v="0"/>
    <x v="6"/>
    <x v="13"/>
    <x v="76"/>
    <n v="1362"/>
    <s v="Davis, Kimberly S."/>
    <x v="1"/>
    <x v="0"/>
    <x v="0"/>
    <n v="40"/>
    <x v="0"/>
    <x v="1"/>
    <n v="10"/>
    <n v="40"/>
    <m/>
    <x v="0"/>
    <x v="0"/>
    <x v="0"/>
  </r>
  <r>
    <x v="0"/>
    <x v="0"/>
    <x v="6"/>
    <x v="13"/>
    <x v="76"/>
    <n v="1465"/>
    <s v="Dotson, Wanda A."/>
    <x v="1"/>
    <x v="0"/>
    <x v="0"/>
    <n v="39"/>
    <x v="0"/>
    <x v="1"/>
    <m/>
    <n v="39"/>
    <m/>
    <x v="0"/>
    <x v="0"/>
    <x v="0"/>
  </r>
  <r>
    <x v="0"/>
    <x v="0"/>
    <x v="6"/>
    <x v="13"/>
    <x v="76"/>
    <n v="2046"/>
    <s v="Dunn, Lois"/>
    <x v="1"/>
    <x v="0"/>
    <x v="0"/>
    <n v="40"/>
    <x v="0"/>
    <x v="1"/>
    <m/>
    <n v="40"/>
    <m/>
    <x v="0"/>
    <x v="0"/>
    <x v="0"/>
  </r>
  <r>
    <x v="0"/>
    <x v="0"/>
    <x v="6"/>
    <x v="13"/>
    <x v="76"/>
    <n v="2152"/>
    <s v="Fishwick, Roberta"/>
    <x v="1"/>
    <x v="0"/>
    <x v="0"/>
    <n v="30"/>
    <x v="0"/>
    <x v="1"/>
    <m/>
    <n v="30"/>
    <m/>
    <x v="0"/>
    <x v="0"/>
    <x v="0"/>
  </r>
  <r>
    <x v="0"/>
    <x v="0"/>
    <x v="6"/>
    <x v="13"/>
    <x v="76"/>
    <n v="2265"/>
    <s v="Ginn, Pamela"/>
    <x v="1"/>
    <x v="0"/>
    <x v="0"/>
    <n v="40"/>
    <x v="0"/>
    <x v="1"/>
    <m/>
    <n v="40"/>
    <n v="10"/>
    <x v="0"/>
    <x v="0"/>
    <x v="0"/>
  </r>
  <r>
    <x v="0"/>
    <x v="0"/>
    <x v="6"/>
    <x v="13"/>
    <x v="76"/>
    <n v="2286"/>
    <s v="Godwin, Tonya"/>
    <x v="1"/>
    <x v="0"/>
    <x v="0"/>
    <n v="40"/>
    <x v="0"/>
    <x v="1"/>
    <m/>
    <n v="40"/>
    <m/>
    <x v="0"/>
    <x v="0"/>
    <x v="0"/>
  </r>
  <r>
    <x v="0"/>
    <x v="0"/>
    <x v="6"/>
    <x v="13"/>
    <x v="76"/>
    <n v="2222"/>
    <s v="Hamilton, Patricia"/>
    <x v="1"/>
    <x v="0"/>
    <x v="0"/>
    <n v="39.25"/>
    <x v="0"/>
    <x v="1"/>
    <m/>
    <n v="39.25"/>
    <m/>
    <x v="0"/>
    <x v="0"/>
    <x v="0"/>
  </r>
  <r>
    <x v="0"/>
    <x v="0"/>
    <x v="6"/>
    <x v="13"/>
    <x v="76"/>
    <n v="2280"/>
    <s v="Harrill, Angel"/>
    <x v="1"/>
    <x v="0"/>
    <x v="0"/>
    <n v="40"/>
    <x v="0"/>
    <x v="1"/>
    <m/>
    <n v="40"/>
    <m/>
    <x v="0"/>
    <x v="0"/>
    <x v="0"/>
  </r>
  <r>
    <x v="0"/>
    <x v="0"/>
    <x v="6"/>
    <x v="13"/>
    <x v="76"/>
    <n v="2261"/>
    <s v="Howarth, Amy"/>
    <x v="1"/>
    <x v="0"/>
    <x v="0"/>
    <n v="40"/>
    <x v="0"/>
    <x v="1"/>
    <m/>
    <n v="40"/>
    <m/>
    <x v="0"/>
    <x v="0"/>
    <x v="0"/>
  </r>
  <r>
    <x v="0"/>
    <x v="0"/>
    <x v="6"/>
    <x v="13"/>
    <x v="76"/>
    <n v="1480"/>
    <s v="Kliever, Debbie J."/>
    <x v="1"/>
    <x v="0"/>
    <x v="0"/>
    <n v="37.5"/>
    <x v="0"/>
    <x v="1"/>
    <m/>
    <n v="37.5"/>
    <n v="2.5"/>
    <x v="0"/>
    <x v="0"/>
    <x v="0"/>
  </r>
  <r>
    <x v="0"/>
    <x v="0"/>
    <x v="6"/>
    <x v="13"/>
    <x v="76"/>
    <n v="1391"/>
    <s v="Mason, Judy A."/>
    <x v="1"/>
    <x v="0"/>
    <x v="0"/>
    <n v="40"/>
    <x v="0"/>
    <x v="1"/>
    <m/>
    <n v="40"/>
    <m/>
    <x v="0"/>
    <x v="0"/>
    <x v="0"/>
  </r>
  <r>
    <x v="0"/>
    <x v="0"/>
    <x v="7"/>
    <x v="13"/>
    <x v="76"/>
    <n v="2176"/>
    <s v="May, Cynthia L."/>
    <x v="1"/>
    <x v="0"/>
    <x v="0"/>
    <n v="16"/>
    <x v="0"/>
    <x v="1"/>
    <m/>
    <n v="16"/>
    <m/>
    <x v="0"/>
    <x v="0"/>
    <x v="0"/>
  </r>
  <r>
    <x v="0"/>
    <x v="0"/>
    <x v="6"/>
    <x v="13"/>
    <x v="76"/>
    <n v="1558"/>
    <s v="McCluskey, Loreta R."/>
    <x v="1"/>
    <x v="0"/>
    <x v="0"/>
    <n v="40"/>
    <x v="0"/>
    <x v="1"/>
    <n v="10"/>
    <n v="40"/>
    <m/>
    <x v="0"/>
    <x v="0"/>
    <x v="0"/>
  </r>
  <r>
    <x v="0"/>
    <x v="0"/>
    <x v="6"/>
    <x v="13"/>
    <x v="76"/>
    <n v="2127"/>
    <s v="McKee, April"/>
    <x v="1"/>
    <x v="0"/>
    <x v="0"/>
    <n v="40"/>
    <x v="0"/>
    <x v="1"/>
    <m/>
    <n v="40"/>
    <m/>
    <x v="0"/>
    <x v="0"/>
    <x v="0"/>
  </r>
  <r>
    <x v="0"/>
    <x v="0"/>
    <x v="6"/>
    <x v="13"/>
    <x v="76"/>
    <n v="2174"/>
    <s v="Miller, Martha"/>
    <x v="1"/>
    <x v="0"/>
    <x v="0"/>
    <n v="40"/>
    <x v="0"/>
    <x v="1"/>
    <n v="15"/>
    <n v="40"/>
    <m/>
    <x v="0"/>
    <x v="0"/>
    <x v="0"/>
  </r>
  <r>
    <x v="0"/>
    <x v="0"/>
    <x v="6"/>
    <x v="13"/>
    <x v="76"/>
    <n v="1559"/>
    <s v="Nichols, Brenda S."/>
    <x v="1"/>
    <x v="0"/>
    <x v="0"/>
    <n v="40"/>
    <x v="0"/>
    <x v="1"/>
    <n v="3.5"/>
    <n v="40"/>
    <m/>
    <x v="0"/>
    <x v="0"/>
    <x v="0"/>
  </r>
  <r>
    <x v="0"/>
    <x v="0"/>
    <x v="6"/>
    <x v="13"/>
    <x v="76"/>
    <n v="2293"/>
    <s v="Parr, Amanda"/>
    <x v="1"/>
    <x v="0"/>
    <x v="0"/>
    <n v="40"/>
    <x v="0"/>
    <x v="1"/>
    <n v="8"/>
    <n v="40"/>
    <m/>
    <x v="0"/>
    <x v="0"/>
    <x v="0"/>
  </r>
  <r>
    <x v="0"/>
    <x v="0"/>
    <x v="6"/>
    <x v="13"/>
    <x v="76"/>
    <n v="2259"/>
    <s v="Peels, Carolyn K."/>
    <x v="1"/>
    <x v="0"/>
    <x v="0"/>
    <n v="40"/>
    <x v="0"/>
    <x v="1"/>
    <n v="10"/>
    <n v="40"/>
    <m/>
    <x v="0"/>
    <x v="0"/>
    <x v="0"/>
  </r>
  <r>
    <x v="0"/>
    <x v="0"/>
    <x v="6"/>
    <x v="13"/>
    <x v="76"/>
    <n v="1767"/>
    <s v="Presley, Bernice"/>
    <x v="1"/>
    <x v="0"/>
    <x v="0"/>
    <n v="40"/>
    <x v="0"/>
    <x v="1"/>
    <m/>
    <n v="40"/>
    <m/>
    <x v="0"/>
    <x v="0"/>
    <x v="0"/>
  </r>
  <r>
    <x v="0"/>
    <x v="0"/>
    <x v="6"/>
    <x v="13"/>
    <x v="76"/>
    <n v="2246"/>
    <s v="Rice, Yvonne"/>
    <x v="1"/>
    <x v="0"/>
    <x v="0"/>
    <n v="27.3"/>
    <x v="0"/>
    <x v="1"/>
    <m/>
    <n v="27.3"/>
    <m/>
    <x v="0"/>
    <x v="0"/>
    <x v="0"/>
  </r>
  <r>
    <x v="0"/>
    <x v="0"/>
    <x v="6"/>
    <x v="13"/>
    <x v="76"/>
    <n v="1997"/>
    <s v="Roberts, Lisa R."/>
    <x v="1"/>
    <x v="0"/>
    <x v="0"/>
    <n v="40"/>
    <x v="0"/>
    <x v="1"/>
    <n v="3"/>
    <n v="40"/>
    <m/>
    <x v="0"/>
    <x v="0"/>
    <x v="0"/>
  </r>
  <r>
    <x v="0"/>
    <x v="0"/>
    <x v="6"/>
    <x v="13"/>
    <x v="76"/>
    <n v="1299"/>
    <s v="Rodgers, Cathy B."/>
    <x v="1"/>
    <x v="0"/>
    <x v="0"/>
    <n v="38"/>
    <x v="0"/>
    <x v="1"/>
    <m/>
    <n v="38"/>
    <m/>
    <x v="0"/>
    <x v="0"/>
    <x v="0"/>
  </r>
  <r>
    <x v="0"/>
    <x v="0"/>
    <x v="7"/>
    <x v="13"/>
    <x v="76"/>
    <n v="2192"/>
    <s v="Rupinski, Angela"/>
    <x v="1"/>
    <x v="0"/>
    <x v="0"/>
    <n v="40"/>
    <x v="0"/>
    <x v="1"/>
    <n v="8"/>
    <n v="40"/>
    <m/>
    <x v="0"/>
    <x v="0"/>
    <x v="0"/>
  </r>
  <r>
    <x v="0"/>
    <x v="0"/>
    <x v="6"/>
    <x v="13"/>
    <x v="76"/>
    <n v="1612"/>
    <s v="Self, Janet"/>
    <x v="1"/>
    <x v="0"/>
    <x v="0"/>
    <n v="40"/>
    <x v="0"/>
    <x v="1"/>
    <n v="10"/>
    <n v="40"/>
    <m/>
    <x v="0"/>
    <x v="0"/>
    <x v="0"/>
  </r>
  <r>
    <x v="0"/>
    <x v="0"/>
    <x v="6"/>
    <x v="13"/>
    <x v="76"/>
    <n v="2016"/>
    <s v="Torbett, Donna G."/>
    <x v="1"/>
    <x v="0"/>
    <x v="0"/>
    <n v="40"/>
    <x v="0"/>
    <x v="1"/>
    <n v="0.5"/>
    <n v="40"/>
    <m/>
    <x v="0"/>
    <x v="0"/>
    <x v="0"/>
  </r>
  <r>
    <x v="0"/>
    <x v="0"/>
    <x v="6"/>
    <x v="13"/>
    <x v="76"/>
    <n v="2147"/>
    <s v="Watson, Linda L."/>
    <x v="1"/>
    <x v="0"/>
    <x v="0"/>
    <n v="40"/>
    <x v="0"/>
    <x v="1"/>
    <n v="10.75"/>
    <n v="40"/>
    <m/>
    <x v="0"/>
    <x v="0"/>
    <x v="0"/>
  </r>
  <r>
    <x v="0"/>
    <x v="0"/>
    <x v="6"/>
    <x v="13"/>
    <x v="76"/>
    <n v="2298"/>
    <s v="West, Carla"/>
    <x v="1"/>
    <x v="0"/>
    <x v="0"/>
    <n v="20"/>
    <x v="0"/>
    <x v="1"/>
    <m/>
    <n v="20"/>
    <m/>
    <x v="0"/>
    <x v="0"/>
    <x v="0"/>
  </r>
  <r>
    <x v="0"/>
    <x v="0"/>
    <x v="6"/>
    <x v="13"/>
    <x v="76"/>
    <n v="2154"/>
    <s v="West, Sandra"/>
    <x v="1"/>
    <x v="0"/>
    <x v="0"/>
    <n v="40"/>
    <x v="0"/>
    <x v="1"/>
    <m/>
    <n v="40"/>
    <m/>
    <x v="0"/>
    <x v="0"/>
    <x v="0"/>
  </r>
  <r>
    <x v="0"/>
    <x v="0"/>
    <x v="6"/>
    <x v="13"/>
    <x v="76"/>
    <n v="2244"/>
    <s v="Winter, Esther"/>
    <x v="1"/>
    <x v="0"/>
    <x v="0"/>
    <n v="40"/>
    <x v="0"/>
    <x v="1"/>
    <m/>
    <n v="40"/>
    <m/>
    <x v="0"/>
    <x v="0"/>
    <x v="0"/>
  </r>
  <r>
    <x v="0"/>
    <x v="0"/>
    <x v="3"/>
    <x v="13"/>
    <x v="76"/>
    <n v="2282"/>
    <s v="Young, Karen A."/>
    <x v="1"/>
    <x v="0"/>
    <x v="0"/>
    <n v="40"/>
    <x v="0"/>
    <x v="1"/>
    <m/>
    <n v="40"/>
    <m/>
    <x v="0"/>
    <x v="0"/>
    <x v="0"/>
  </r>
  <r>
    <x v="0"/>
    <x v="0"/>
    <x v="1"/>
    <x v="14"/>
    <x v="76"/>
    <n v="2165"/>
    <s v="Blackshire, Bradly"/>
    <x v="1"/>
    <x v="0"/>
    <x v="0"/>
    <n v="38"/>
    <x v="0"/>
    <x v="1"/>
    <m/>
    <n v="38"/>
    <m/>
    <x v="0"/>
    <x v="0"/>
    <x v="0"/>
  </r>
  <r>
    <x v="0"/>
    <x v="0"/>
    <x v="8"/>
    <x v="14"/>
    <x v="76"/>
    <n v="2177"/>
    <s v="Cannon, James"/>
    <x v="1"/>
    <x v="0"/>
    <x v="0"/>
    <n v="30.75"/>
    <x v="0"/>
    <x v="1"/>
    <m/>
    <n v="30.75"/>
    <m/>
    <x v="0"/>
    <x v="0"/>
    <x v="0"/>
  </r>
  <r>
    <x v="0"/>
    <x v="0"/>
    <x v="1"/>
    <x v="14"/>
    <x v="76"/>
    <n v="1280"/>
    <s v="Cooley, Tammy K."/>
    <x v="1"/>
    <x v="0"/>
    <x v="0"/>
    <n v="40"/>
    <x v="0"/>
    <x v="1"/>
    <n v="6"/>
    <n v="40"/>
    <m/>
    <x v="0"/>
    <x v="0"/>
    <x v="0"/>
  </r>
  <r>
    <x v="0"/>
    <x v="0"/>
    <x v="5"/>
    <x v="14"/>
    <x v="76"/>
    <n v="2277"/>
    <s v="Frye, Jason"/>
    <x v="1"/>
    <x v="0"/>
    <x v="0"/>
    <n v="40"/>
    <x v="0"/>
    <x v="1"/>
    <n v="3"/>
    <n v="40"/>
    <m/>
    <x v="0"/>
    <x v="0"/>
    <x v="0"/>
  </r>
  <r>
    <x v="0"/>
    <x v="0"/>
    <x v="1"/>
    <x v="14"/>
    <x v="76"/>
    <n v="1684"/>
    <s v="Mckee, Nathan"/>
    <x v="1"/>
    <x v="0"/>
    <x v="0"/>
    <n v="0"/>
    <x v="0"/>
    <x v="1"/>
    <m/>
    <m/>
    <m/>
    <x v="0"/>
    <x v="0"/>
    <x v="0"/>
  </r>
  <r>
    <x v="0"/>
    <x v="0"/>
    <x v="1"/>
    <x v="14"/>
    <x v="76"/>
    <n v="1684"/>
    <s v="Mckee, Nathan"/>
    <x v="1"/>
    <x v="0"/>
    <x v="0"/>
    <n v="38"/>
    <x v="0"/>
    <x v="1"/>
    <m/>
    <n v="38"/>
    <m/>
    <x v="0"/>
    <x v="0"/>
    <x v="0"/>
  </r>
  <r>
    <x v="0"/>
    <x v="0"/>
    <x v="1"/>
    <x v="14"/>
    <x v="76"/>
    <n v="2300"/>
    <s v="McNew, Christopher"/>
    <x v="1"/>
    <x v="0"/>
    <x v="0"/>
    <n v="38"/>
    <x v="0"/>
    <x v="1"/>
    <m/>
    <n v="38"/>
    <m/>
    <x v="0"/>
    <x v="0"/>
    <x v="0"/>
  </r>
  <r>
    <x v="0"/>
    <x v="0"/>
    <x v="1"/>
    <x v="14"/>
    <x v="76"/>
    <n v="2242"/>
    <s v="Ridge, Billy"/>
    <x v="1"/>
    <x v="0"/>
    <x v="0"/>
    <n v="20"/>
    <x v="0"/>
    <x v="1"/>
    <m/>
    <n v="20"/>
    <m/>
    <x v="0"/>
    <x v="0"/>
    <x v="0"/>
  </r>
  <r>
    <x v="0"/>
    <x v="0"/>
    <x v="1"/>
    <x v="14"/>
    <x v="76"/>
    <n v="2220"/>
    <s v="Waddell, Henry"/>
    <x v="1"/>
    <x v="0"/>
    <x v="0"/>
    <n v="37.75"/>
    <x v="0"/>
    <x v="1"/>
    <m/>
    <n v="37.75"/>
    <m/>
    <x v="0"/>
    <x v="0"/>
    <x v="0"/>
  </r>
  <r>
    <x v="0"/>
    <x v="0"/>
    <x v="1"/>
    <x v="14"/>
    <x v="76"/>
    <n v="2161"/>
    <s v="Watson, Mark"/>
    <x v="1"/>
    <x v="0"/>
    <x v="0"/>
    <n v="40"/>
    <x v="0"/>
    <x v="1"/>
    <n v="6"/>
    <n v="40"/>
    <m/>
    <x v="0"/>
    <x v="0"/>
    <x v="0"/>
  </r>
  <r>
    <x v="0"/>
    <x v="0"/>
    <x v="9"/>
    <x v="15"/>
    <x v="76"/>
    <n v="1520"/>
    <s v="Best, Shirley"/>
    <x v="1"/>
    <x v="0"/>
    <x v="0"/>
    <n v="40"/>
    <x v="0"/>
    <x v="1"/>
    <n v="6"/>
    <n v="40"/>
    <m/>
    <x v="0"/>
    <x v="0"/>
    <x v="0"/>
  </r>
  <r>
    <x v="0"/>
    <x v="0"/>
    <x v="6"/>
    <x v="15"/>
    <x v="76"/>
    <n v="2285"/>
    <s v="Bivens, Diane"/>
    <x v="1"/>
    <x v="0"/>
    <x v="0"/>
    <n v="34"/>
    <x v="0"/>
    <x v="1"/>
    <m/>
    <n v="34"/>
    <m/>
    <x v="0"/>
    <x v="0"/>
    <x v="0"/>
  </r>
  <r>
    <x v="0"/>
    <x v="0"/>
    <x v="9"/>
    <x v="15"/>
    <x v="76"/>
    <n v="1856"/>
    <s v="Bivens, Tammie"/>
    <x v="1"/>
    <x v="0"/>
    <x v="0"/>
    <n v="40"/>
    <x v="0"/>
    <x v="1"/>
    <n v="4"/>
    <n v="40"/>
    <m/>
    <x v="0"/>
    <x v="0"/>
    <x v="0"/>
  </r>
  <r>
    <x v="0"/>
    <x v="0"/>
    <x v="6"/>
    <x v="15"/>
    <x v="76"/>
    <n v="2235"/>
    <s v="Clark, Elizabeth"/>
    <x v="1"/>
    <x v="0"/>
    <x v="0"/>
    <n v="40"/>
    <x v="0"/>
    <x v="1"/>
    <m/>
    <n v="40"/>
    <m/>
    <x v="0"/>
    <x v="0"/>
    <x v="0"/>
  </r>
  <r>
    <x v="0"/>
    <x v="0"/>
    <x v="9"/>
    <x v="15"/>
    <x v="76"/>
    <n v="2267"/>
    <s v="Ellis, Kathleen"/>
    <x v="1"/>
    <x v="0"/>
    <x v="0"/>
    <n v="34"/>
    <x v="0"/>
    <x v="1"/>
    <m/>
    <n v="34"/>
    <n v="10"/>
    <x v="0"/>
    <x v="0"/>
    <x v="0"/>
  </r>
  <r>
    <x v="0"/>
    <x v="0"/>
    <x v="9"/>
    <x v="15"/>
    <x v="76"/>
    <n v="1107"/>
    <s v="Hall, Mary"/>
    <x v="1"/>
    <x v="0"/>
    <x v="0"/>
    <n v="40"/>
    <x v="0"/>
    <x v="1"/>
    <n v="10"/>
    <n v="40"/>
    <m/>
    <x v="0"/>
    <x v="0"/>
    <x v="0"/>
  </r>
  <r>
    <x v="0"/>
    <x v="0"/>
    <x v="9"/>
    <x v="15"/>
    <x v="76"/>
    <n v="1866"/>
    <s v="Harris, Nancy"/>
    <x v="1"/>
    <x v="0"/>
    <x v="0"/>
    <n v="40"/>
    <x v="0"/>
    <x v="1"/>
    <n v="6"/>
    <n v="40"/>
    <m/>
    <x v="0"/>
    <x v="0"/>
    <x v="0"/>
  </r>
  <r>
    <x v="0"/>
    <x v="0"/>
    <x v="3"/>
    <x v="15"/>
    <x v="76"/>
    <n v="1967"/>
    <s v="Shaw, Teia L."/>
    <x v="1"/>
    <x v="0"/>
    <x v="0"/>
    <n v="40"/>
    <x v="0"/>
    <x v="1"/>
    <n v="2"/>
    <n v="40"/>
    <m/>
    <x v="0"/>
    <x v="0"/>
    <x v="0"/>
  </r>
  <r>
    <x v="0"/>
    <x v="0"/>
    <x v="9"/>
    <x v="15"/>
    <x v="76"/>
    <n v="2272"/>
    <s v="Zimmerman, Miranda"/>
    <x v="1"/>
    <x v="0"/>
    <x v="0"/>
    <n v="30"/>
    <x v="0"/>
    <x v="1"/>
    <m/>
    <n v="30"/>
    <m/>
    <x v="0"/>
    <x v="0"/>
    <x v="0"/>
  </r>
  <r>
    <x v="0"/>
    <x v="0"/>
    <x v="7"/>
    <x v="16"/>
    <x v="76"/>
    <n v="2193"/>
    <s v="Cannon, Jennifer"/>
    <x v="1"/>
    <x v="0"/>
    <x v="0"/>
    <n v="23.25"/>
    <x v="0"/>
    <x v="1"/>
    <m/>
    <n v="23.25"/>
    <n v="10"/>
    <x v="0"/>
    <x v="0"/>
    <x v="0"/>
  </r>
  <r>
    <x v="0"/>
    <x v="0"/>
    <x v="4"/>
    <x v="16"/>
    <x v="76"/>
    <n v="2238"/>
    <s v="Carey, Laura"/>
    <x v="1"/>
    <x v="0"/>
    <x v="0"/>
    <n v="40"/>
    <x v="0"/>
    <x v="1"/>
    <m/>
    <n v="40"/>
    <m/>
    <x v="0"/>
    <x v="0"/>
    <x v="0"/>
  </r>
  <r>
    <x v="0"/>
    <x v="0"/>
    <x v="3"/>
    <x v="16"/>
    <x v="76"/>
    <n v="2303"/>
    <s v="Farner, Jolynn"/>
    <x v="1"/>
    <x v="0"/>
    <x v="0"/>
    <n v="40"/>
    <x v="0"/>
    <x v="1"/>
    <m/>
    <n v="40"/>
    <m/>
    <x v="0"/>
    <x v="0"/>
    <x v="0"/>
  </r>
  <r>
    <x v="0"/>
    <x v="0"/>
    <x v="7"/>
    <x v="16"/>
    <x v="76"/>
    <n v="2283"/>
    <s v="Frye, Rachelle"/>
    <x v="1"/>
    <x v="0"/>
    <x v="0"/>
    <n v="40"/>
    <x v="0"/>
    <x v="1"/>
    <m/>
    <n v="40"/>
    <m/>
    <x v="0"/>
    <x v="0"/>
    <x v="0"/>
  </r>
  <r>
    <x v="0"/>
    <x v="0"/>
    <x v="7"/>
    <x v="16"/>
    <x v="76"/>
    <n v="2045"/>
    <s v="Mcinerney, Renee L."/>
    <x v="1"/>
    <x v="0"/>
    <x v="0"/>
    <n v="40"/>
    <x v="0"/>
    <x v="1"/>
    <n v="7"/>
    <n v="40"/>
    <m/>
    <x v="0"/>
    <x v="0"/>
    <x v="0"/>
  </r>
  <r>
    <x v="0"/>
    <x v="0"/>
    <x v="3"/>
    <x v="16"/>
    <x v="76"/>
    <n v="2302"/>
    <s v="Morgan, Catherine"/>
    <x v="1"/>
    <x v="0"/>
    <x v="0"/>
    <n v="40"/>
    <x v="0"/>
    <x v="1"/>
    <n v="10"/>
    <n v="40"/>
    <m/>
    <x v="0"/>
    <x v="0"/>
    <x v="0"/>
  </r>
  <r>
    <x v="0"/>
    <x v="0"/>
    <x v="5"/>
    <x v="17"/>
    <x v="76"/>
    <n v="1596"/>
    <s v="Harrison, Charles"/>
    <x v="1"/>
    <x v="0"/>
    <x v="0"/>
    <n v="40"/>
    <x v="0"/>
    <x v="1"/>
    <n v="11"/>
    <n v="40"/>
    <m/>
    <x v="0"/>
    <x v="0"/>
    <x v="0"/>
  </r>
  <r>
    <x v="0"/>
    <x v="0"/>
    <x v="5"/>
    <x v="17"/>
    <x v="76"/>
    <n v="2299"/>
    <s v="Morgan, Mark"/>
    <x v="1"/>
    <x v="0"/>
    <x v="0"/>
    <n v="36.5"/>
    <x v="0"/>
    <x v="1"/>
    <m/>
    <n v="36.5"/>
    <m/>
    <x v="0"/>
    <x v="0"/>
    <x v="0"/>
  </r>
  <r>
    <x v="0"/>
    <x v="0"/>
    <x v="8"/>
    <x v="19"/>
    <x v="76"/>
    <n v="2089"/>
    <s v="Cole, Joseph A."/>
    <x v="1"/>
    <x v="0"/>
    <x v="0"/>
    <n v="40"/>
    <x v="0"/>
    <x v="1"/>
    <n v="10.25"/>
    <n v="40"/>
    <m/>
    <x v="0"/>
    <x v="0"/>
    <x v="0"/>
  </r>
  <r>
    <x v="0"/>
    <x v="0"/>
    <x v="8"/>
    <x v="19"/>
    <x v="76"/>
    <n v="2169"/>
    <s v="Zimmerman, Donald E."/>
    <x v="1"/>
    <x v="0"/>
    <x v="0"/>
    <n v="40"/>
    <x v="0"/>
    <x v="1"/>
    <m/>
    <n v="40"/>
    <m/>
    <x v="0"/>
    <x v="0"/>
    <x v="0"/>
  </r>
  <r>
    <x v="0"/>
    <x v="0"/>
    <x v="6"/>
    <x v="13"/>
    <x v="77"/>
    <n v="1590"/>
    <s v="Russell, Barbara L."/>
    <x v="1"/>
    <x v="0"/>
    <x v="0"/>
    <n v="0"/>
    <x v="0"/>
    <x v="1"/>
    <m/>
    <m/>
    <m/>
    <x v="0"/>
    <x v="0"/>
    <x v="0"/>
  </r>
  <r>
    <x v="0"/>
    <x v="0"/>
    <x v="0"/>
    <x v="0"/>
    <x v="78"/>
    <n v="2069"/>
    <s v="Bibee, Ronald S."/>
    <x v="0"/>
    <x v="0"/>
    <x v="0"/>
    <n v="40"/>
    <x v="0"/>
    <x v="1"/>
    <m/>
    <m/>
    <m/>
    <x v="0"/>
    <x v="0"/>
    <x v="0"/>
  </r>
  <r>
    <x v="0"/>
    <x v="0"/>
    <x v="0"/>
    <x v="0"/>
    <x v="78"/>
    <n v="1435"/>
    <s v="Bores, Carie L."/>
    <x v="0"/>
    <x v="0"/>
    <x v="0"/>
    <n v="38"/>
    <x v="0"/>
    <x v="1"/>
    <m/>
    <m/>
    <n v="2"/>
    <x v="0"/>
    <x v="0"/>
    <x v="0"/>
  </r>
  <r>
    <x v="0"/>
    <x v="0"/>
    <x v="0"/>
    <x v="0"/>
    <x v="78"/>
    <n v="2290"/>
    <s v="Garza, Cody"/>
    <x v="0"/>
    <x v="0"/>
    <x v="0"/>
    <n v="40"/>
    <x v="0"/>
    <x v="1"/>
    <m/>
    <m/>
    <m/>
    <x v="0"/>
    <x v="0"/>
    <x v="0"/>
  </r>
  <r>
    <x v="0"/>
    <x v="0"/>
    <x v="0"/>
    <x v="0"/>
    <x v="78"/>
    <n v="2296"/>
    <s v="Miller, Caleb"/>
    <x v="1"/>
    <x v="0"/>
    <x v="0"/>
    <n v="40"/>
    <x v="0"/>
    <x v="1"/>
    <m/>
    <n v="40"/>
    <m/>
    <x v="0"/>
    <x v="0"/>
    <x v="0"/>
  </r>
  <r>
    <x v="0"/>
    <x v="0"/>
    <x v="0"/>
    <x v="0"/>
    <x v="78"/>
    <n v="2292"/>
    <s v="Reagan, Lindsey"/>
    <x v="1"/>
    <x v="0"/>
    <x v="0"/>
    <n v="40"/>
    <x v="0"/>
    <x v="1"/>
    <n v="0.5"/>
    <n v="40"/>
    <m/>
    <x v="0"/>
    <x v="0"/>
    <x v="0"/>
  </r>
  <r>
    <x v="0"/>
    <x v="0"/>
    <x v="0"/>
    <x v="0"/>
    <x v="78"/>
    <n v="2076"/>
    <s v="Stephens, Andrew"/>
    <x v="1"/>
    <x v="0"/>
    <x v="0"/>
    <n v="0"/>
    <x v="0"/>
    <x v="1"/>
    <m/>
    <m/>
    <m/>
    <x v="0"/>
    <x v="0"/>
    <x v="0"/>
  </r>
  <r>
    <x v="0"/>
    <x v="0"/>
    <x v="0"/>
    <x v="0"/>
    <x v="78"/>
    <n v="2185"/>
    <s v="Watson, Tamitha"/>
    <x v="0"/>
    <x v="0"/>
    <x v="0"/>
    <n v="40"/>
    <x v="0"/>
    <x v="1"/>
    <m/>
    <m/>
    <m/>
    <x v="0"/>
    <x v="0"/>
    <x v="0"/>
  </r>
  <r>
    <x v="0"/>
    <x v="0"/>
    <x v="0"/>
    <x v="0"/>
    <x v="78"/>
    <n v="1079"/>
    <s v="Wilson, Jim"/>
    <x v="0"/>
    <x v="0"/>
    <x v="0"/>
    <n v="35"/>
    <x v="0"/>
    <x v="1"/>
    <m/>
    <m/>
    <n v="5"/>
    <x v="0"/>
    <x v="0"/>
    <x v="0"/>
  </r>
  <r>
    <x v="0"/>
    <x v="0"/>
    <x v="0"/>
    <x v="1"/>
    <x v="78"/>
    <n v="1481"/>
    <s v="Dodd, Alex E."/>
    <x v="1"/>
    <x v="0"/>
    <x v="0"/>
    <n v="40"/>
    <x v="0"/>
    <x v="1"/>
    <m/>
    <n v="40"/>
    <m/>
    <x v="0"/>
    <x v="0"/>
    <x v="0"/>
  </r>
  <r>
    <x v="0"/>
    <x v="0"/>
    <x v="0"/>
    <x v="1"/>
    <x v="78"/>
    <n v="2007"/>
    <s v="Dodd, Patricia A."/>
    <x v="1"/>
    <x v="0"/>
    <x v="0"/>
    <n v="40"/>
    <x v="0"/>
    <x v="1"/>
    <m/>
    <n v="40"/>
    <m/>
    <x v="0"/>
    <x v="0"/>
    <x v="0"/>
  </r>
  <r>
    <x v="0"/>
    <x v="0"/>
    <x v="0"/>
    <x v="1"/>
    <x v="78"/>
    <n v="1897"/>
    <s v="Lee, Wayne P."/>
    <x v="0"/>
    <x v="0"/>
    <x v="0"/>
    <n v="40"/>
    <x v="0"/>
    <x v="1"/>
    <m/>
    <m/>
    <m/>
    <x v="0"/>
    <x v="0"/>
    <x v="0"/>
  </r>
  <r>
    <x v="0"/>
    <x v="0"/>
    <x v="0"/>
    <x v="2"/>
    <x v="78"/>
    <n v="1810"/>
    <s v="Damstetter, Suzanne"/>
    <x v="0"/>
    <x v="0"/>
    <x v="0"/>
    <n v="40"/>
    <x v="0"/>
    <x v="1"/>
    <m/>
    <m/>
    <m/>
    <x v="0"/>
    <x v="0"/>
    <x v="0"/>
  </r>
  <r>
    <x v="0"/>
    <x v="0"/>
    <x v="0"/>
    <x v="2"/>
    <x v="78"/>
    <n v="2179"/>
    <s v="Deiter, Nancy"/>
    <x v="1"/>
    <x v="0"/>
    <x v="0"/>
    <n v="40"/>
    <x v="0"/>
    <x v="1"/>
    <m/>
    <n v="40"/>
    <m/>
    <x v="0"/>
    <x v="0"/>
    <x v="0"/>
  </r>
  <r>
    <x v="0"/>
    <x v="0"/>
    <x v="0"/>
    <x v="2"/>
    <x v="78"/>
    <n v="1831"/>
    <s v="Simmons, Kristie"/>
    <x v="1"/>
    <x v="0"/>
    <x v="0"/>
    <n v="40"/>
    <x v="0"/>
    <x v="1"/>
    <m/>
    <n v="40"/>
    <m/>
    <x v="0"/>
    <x v="0"/>
    <x v="0"/>
  </r>
  <r>
    <x v="0"/>
    <x v="0"/>
    <x v="0"/>
    <x v="3"/>
    <x v="78"/>
    <n v="1024"/>
    <s v="Hillard, Gary L."/>
    <x v="0"/>
    <x v="0"/>
    <x v="0"/>
    <n v="40"/>
    <x v="0"/>
    <x v="1"/>
    <m/>
    <m/>
    <m/>
    <x v="0"/>
    <x v="0"/>
    <x v="0"/>
  </r>
  <r>
    <x v="0"/>
    <x v="0"/>
    <x v="0"/>
    <x v="3"/>
    <x v="78"/>
    <n v="1027"/>
    <s v="Howard, Michael"/>
    <x v="0"/>
    <x v="0"/>
    <x v="0"/>
    <n v="36"/>
    <x v="0"/>
    <x v="1"/>
    <m/>
    <m/>
    <n v="4"/>
    <x v="0"/>
    <x v="0"/>
    <x v="0"/>
  </r>
  <r>
    <x v="0"/>
    <x v="0"/>
    <x v="0"/>
    <x v="3"/>
    <x v="78"/>
    <n v="1536"/>
    <s v="Mcinerney, Melvin W."/>
    <x v="1"/>
    <x v="0"/>
    <x v="0"/>
    <n v="32"/>
    <x v="0"/>
    <x v="1"/>
    <m/>
    <n v="32"/>
    <m/>
    <x v="0"/>
    <x v="0"/>
    <x v="0"/>
  </r>
  <r>
    <x v="0"/>
    <x v="0"/>
    <x v="0"/>
    <x v="3"/>
    <x v="78"/>
    <n v="2034"/>
    <s v="Powers, Joshua"/>
    <x v="0"/>
    <x v="0"/>
    <x v="0"/>
    <n v="30"/>
    <x v="0"/>
    <x v="1"/>
    <m/>
    <m/>
    <n v="10"/>
    <x v="0"/>
    <x v="0"/>
    <x v="0"/>
  </r>
  <r>
    <x v="0"/>
    <x v="0"/>
    <x v="0"/>
    <x v="3"/>
    <x v="78"/>
    <n v="1420"/>
    <s v="Simmons, James T."/>
    <x v="0"/>
    <x v="0"/>
    <x v="0"/>
    <n v="40"/>
    <x v="0"/>
    <x v="1"/>
    <m/>
    <m/>
    <m/>
    <x v="0"/>
    <x v="0"/>
    <x v="0"/>
  </r>
  <r>
    <x v="0"/>
    <x v="0"/>
    <x v="0"/>
    <x v="4"/>
    <x v="78"/>
    <n v="2100"/>
    <s v="Glenn, Kristy"/>
    <x v="1"/>
    <x v="0"/>
    <x v="0"/>
    <n v="0"/>
    <x v="0"/>
    <x v="1"/>
    <m/>
    <m/>
    <m/>
    <x v="0"/>
    <x v="0"/>
    <x v="0"/>
  </r>
  <r>
    <x v="0"/>
    <x v="0"/>
    <x v="0"/>
    <x v="5"/>
    <x v="78"/>
    <n v="1717"/>
    <s v="Burchfield, Jeannie"/>
    <x v="1"/>
    <x v="0"/>
    <x v="0"/>
    <n v="40"/>
    <x v="0"/>
    <x v="1"/>
    <n v="4.75"/>
    <n v="40"/>
    <m/>
    <x v="0"/>
    <x v="0"/>
    <x v="0"/>
  </r>
  <r>
    <x v="0"/>
    <x v="0"/>
    <x v="0"/>
    <x v="5"/>
    <x v="78"/>
    <n v="2122"/>
    <s v="Denton, Ashley"/>
    <x v="1"/>
    <x v="0"/>
    <x v="0"/>
    <n v="40"/>
    <x v="0"/>
    <x v="1"/>
    <n v="5"/>
    <n v="40"/>
    <m/>
    <x v="0"/>
    <x v="0"/>
    <x v="0"/>
  </r>
  <r>
    <x v="0"/>
    <x v="0"/>
    <x v="0"/>
    <x v="5"/>
    <x v="78"/>
    <n v="1968"/>
    <s v="Duncan, Ginger"/>
    <x v="1"/>
    <x v="0"/>
    <x v="0"/>
    <n v="40"/>
    <x v="0"/>
    <x v="1"/>
    <m/>
    <n v="40"/>
    <m/>
    <x v="0"/>
    <x v="0"/>
    <x v="0"/>
  </r>
  <r>
    <x v="0"/>
    <x v="0"/>
    <x v="0"/>
    <x v="5"/>
    <x v="78"/>
    <n v="1904"/>
    <s v="Murr, Sherry"/>
    <x v="1"/>
    <x v="0"/>
    <x v="0"/>
    <n v="40"/>
    <x v="0"/>
    <x v="1"/>
    <m/>
    <n v="40"/>
    <m/>
    <x v="0"/>
    <x v="0"/>
    <x v="0"/>
  </r>
  <r>
    <x v="0"/>
    <x v="0"/>
    <x v="0"/>
    <x v="5"/>
    <x v="78"/>
    <n v="2225"/>
    <s v="Sexton, Holly"/>
    <x v="1"/>
    <x v="0"/>
    <x v="0"/>
    <n v="28.75"/>
    <x v="0"/>
    <x v="1"/>
    <m/>
    <n v="28.75"/>
    <n v="12"/>
    <x v="0"/>
    <x v="0"/>
    <x v="0"/>
  </r>
  <r>
    <x v="0"/>
    <x v="0"/>
    <x v="0"/>
    <x v="6"/>
    <x v="78"/>
    <n v="2230"/>
    <s v="Payne, Donna"/>
    <x v="1"/>
    <x v="0"/>
    <x v="0"/>
    <n v="40"/>
    <x v="0"/>
    <x v="1"/>
    <n v="1.5"/>
    <n v="40"/>
    <m/>
    <x v="0"/>
    <x v="0"/>
    <x v="0"/>
  </r>
  <r>
    <x v="0"/>
    <x v="0"/>
    <x v="0"/>
    <x v="20"/>
    <x v="78"/>
    <n v="2260"/>
    <s v="Lake, Stephanie"/>
    <x v="1"/>
    <x v="0"/>
    <x v="0"/>
    <n v="40"/>
    <x v="0"/>
    <x v="1"/>
    <n v="0.5"/>
    <n v="40"/>
    <m/>
    <x v="0"/>
    <x v="0"/>
    <x v="0"/>
  </r>
  <r>
    <x v="0"/>
    <x v="0"/>
    <x v="0"/>
    <x v="7"/>
    <x v="78"/>
    <n v="1933"/>
    <s v="Harris, Teresa"/>
    <x v="1"/>
    <x v="0"/>
    <x v="0"/>
    <n v="40"/>
    <x v="0"/>
    <x v="1"/>
    <n v="0.5"/>
    <n v="40"/>
    <m/>
    <x v="0"/>
    <x v="0"/>
    <x v="0"/>
  </r>
  <r>
    <x v="0"/>
    <x v="0"/>
    <x v="2"/>
    <x v="8"/>
    <x v="78"/>
    <n v="1917"/>
    <s v="Rigley, Eric"/>
    <x v="0"/>
    <x v="0"/>
    <x v="0"/>
    <n v="40"/>
    <x v="0"/>
    <x v="1"/>
    <m/>
    <m/>
    <m/>
    <x v="0"/>
    <x v="0"/>
    <x v="0"/>
  </r>
  <r>
    <x v="0"/>
    <x v="0"/>
    <x v="2"/>
    <x v="8"/>
    <x v="78"/>
    <n v="2149"/>
    <s v="Robillard, Mathew"/>
    <x v="0"/>
    <x v="0"/>
    <x v="0"/>
    <n v="40"/>
    <x v="0"/>
    <x v="1"/>
    <m/>
    <m/>
    <m/>
    <x v="0"/>
    <x v="0"/>
    <x v="0"/>
  </r>
  <r>
    <x v="0"/>
    <x v="0"/>
    <x v="2"/>
    <x v="9"/>
    <x v="78"/>
    <n v="2140"/>
    <s v="Langea-Spradlin, Catherine A."/>
    <x v="1"/>
    <x v="0"/>
    <x v="0"/>
    <n v="40"/>
    <x v="0"/>
    <x v="1"/>
    <n v="6.75"/>
    <n v="40"/>
    <m/>
    <x v="0"/>
    <x v="0"/>
    <x v="0"/>
  </r>
  <r>
    <x v="0"/>
    <x v="0"/>
    <x v="2"/>
    <x v="9"/>
    <x v="78"/>
    <n v="1637"/>
    <s v="Poindexter, Diane"/>
    <x v="1"/>
    <x v="0"/>
    <x v="0"/>
    <n v="40"/>
    <x v="0"/>
    <x v="1"/>
    <n v="2.25"/>
    <n v="40"/>
    <m/>
    <x v="0"/>
    <x v="0"/>
    <x v="0"/>
  </r>
  <r>
    <x v="0"/>
    <x v="0"/>
    <x v="2"/>
    <x v="10"/>
    <x v="78"/>
    <n v="2240"/>
    <s v="Gaffney, Walker"/>
    <x v="1"/>
    <x v="0"/>
    <x v="0"/>
    <n v="40"/>
    <x v="0"/>
    <x v="1"/>
    <n v="3"/>
    <n v="40"/>
    <m/>
    <x v="0"/>
    <x v="0"/>
    <x v="0"/>
  </r>
  <r>
    <x v="0"/>
    <x v="0"/>
    <x v="3"/>
    <x v="11"/>
    <x v="78"/>
    <n v="2268"/>
    <s v="Gibson, Sarah"/>
    <x v="1"/>
    <x v="0"/>
    <x v="0"/>
    <n v="40"/>
    <x v="0"/>
    <x v="1"/>
    <n v="1"/>
    <n v="40"/>
    <m/>
    <x v="0"/>
    <x v="0"/>
    <x v="0"/>
  </r>
  <r>
    <x v="0"/>
    <x v="0"/>
    <x v="3"/>
    <x v="11"/>
    <x v="78"/>
    <n v="1993"/>
    <s v="Gibson, Tiffany D."/>
    <x v="1"/>
    <x v="0"/>
    <x v="0"/>
    <n v="40"/>
    <x v="0"/>
    <x v="1"/>
    <m/>
    <n v="40"/>
    <m/>
    <x v="0"/>
    <x v="0"/>
    <x v="0"/>
  </r>
  <r>
    <x v="0"/>
    <x v="0"/>
    <x v="3"/>
    <x v="11"/>
    <x v="78"/>
    <n v="2245"/>
    <s v="Hall, Terry"/>
    <x v="1"/>
    <x v="0"/>
    <x v="0"/>
    <n v="40"/>
    <x v="0"/>
    <x v="1"/>
    <m/>
    <n v="40"/>
    <m/>
    <x v="0"/>
    <x v="0"/>
    <x v="0"/>
  </r>
  <r>
    <x v="0"/>
    <x v="0"/>
    <x v="3"/>
    <x v="11"/>
    <x v="78"/>
    <n v="2287"/>
    <s v="Hicks, Dylan"/>
    <x v="1"/>
    <x v="0"/>
    <x v="0"/>
    <n v="39.75"/>
    <x v="0"/>
    <x v="1"/>
    <m/>
    <n v="39.75"/>
    <m/>
    <x v="0"/>
    <x v="0"/>
    <x v="0"/>
  </r>
  <r>
    <x v="0"/>
    <x v="0"/>
    <x v="3"/>
    <x v="11"/>
    <x v="78"/>
    <n v="2304"/>
    <s v="Miller, Kady"/>
    <x v="1"/>
    <x v="0"/>
    <x v="0"/>
    <n v="31"/>
    <x v="0"/>
    <x v="1"/>
    <m/>
    <n v="31"/>
    <m/>
    <x v="0"/>
    <x v="0"/>
    <x v="0"/>
  </r>
  <r>
    <x v="0"/>
    <x v="0"/>
    <x v="3"/>
    <x v="11"/>
    <x v="78"/>
    <n v="1749"/>
    <s v="Peels, Timothy L."/>
    <x v="1"/>
    <x v="0"/>
    <x v="0"/>
    <n v="40"/>
    <x v="0"/>
    <x v="1"/>
    <n v="1"/>
    <n v="40"/>
    <m/>
    <x v="0"/>
    <x v="0"/>
    <x v="0"/>
  </r>
  <r>
    <x v="0"/>
    <x v="0"/>
    <x v="4"/>
    <x v="11"/>
    <x v="78"/>
    <n v="2294"/>
    <s v="Poff, Jessica"/>
    <x v="1"/>
    <x v="0"/>
    <x v="0"/>
    <n v="40"/>
    <x v="0"/>
    <x v="1"/>
    <m/>
    <n v="40"/>
    <m/>
    <x v="0"/>
    <x v="0"/>
    <x v="0"/>
  </r>
  <r>
    <x v="0"/>
    <x v="0"/>
    <x v="6"/>
    <x v="11"/>
    <x v="78"/>
    <n v="2295"/>
    <s v="Shultz, Bridget"/>
    <x v="1"/>
    <x v="0"/>
    <x v="0"/>
    <n v="40"/>
    <x v="0"/>
    <x v="1"/>
    <n v="1"/>
    <n v="40"/>
    <m/>
    <x v="0"/>
    <x v="0"/>
    <x v="0"/>
  </r>
  <r>
    <x v="0"/>
    <x v="0"/>
    <x v="3"/>
    <x v="11"/>
    <x v="78"/>
    <n v="2284"/>
    <s v="Underwood, Tracy"/>
    <x v="1"/>
    <x v="0"/>
    <x v="0"/>
    <n v="35"/>
    <x v="0"/>
    <x v="1"/>
    <m/>
    <n v="35"/>
    <n v="5"/>
    <x v="0"/>
    <x v="0"/>
    <x v="0"/>
  </r>
  <r>
    <x v="0"/>
    <x v="0"/>
    <x v="3"/>
    <x v="11"/>
    <x v="78"/>
    <n v="2166"/>
    <s v="Yokley, Clifford E."/>
    <x v="1"/>
    <x v="0"/>
    <x v="0"/>
    <n v="40"/>
    <x v="0"/>
    <x v="1"/>
    <n v="2"/>
    <n v="40"/>
    <m/>
    <x v="0"/>
    <x v="0"/>
    <x v="0"/>
  </r>
  <r>
    <x v="0"/>
    <x v="0"/>
    <x v="1"/>
    <x v="12"/>
    <x v="78"/>
    <n v="1410"/>
    <s v="Cooper, Alice F."/>
    <x v="1"/>
    <x v="0"/>
    <x v="0"/>
    <n v="40"/>
    <x v="0"/>
    <x v="1"/>
    <n v="5.75"/>
    <n v="40"/>
    <m/>
    <x v="0"/>
    <x v="0"/>
    <x v="0"/>
  </r>
  <r>
    <x v="0"/>
    <x v="0"/>
    <x v="5"/>
    <x v="12"/>
    <x v="78"/>
    <n v="2203"/>
    <s v="Hicks, Lisa"/>
    <x v="1"/>
    <x v="0"/>
    <x v="0"/>
    <n v="30"/>
    <x v="0"/>
    <x v="1"/>
    <m/>
    <n v="30"/>
    <n v="10"/>
    <x v="0"/>
    <x v="0"/>
    <x v="0"/>
  </r>
  <r>
    <x v="0"/>
    <x v="0"/>
    <x v="9"/>
    <x v="12"/>
    <x v="78"/>
    <n v="2264"/>
    <s v="Lee, Mary"/>
    <x v="1"/>
    <x v="0"/>
    <x v="0"/>
    <n v="40"/>
    <x v="0"/>
    <x v="1"/>
    <m/>
    <n v="40"/>
    <m/>
    <x v="0"/>
    <x v="0"/>
    <x v="0"/>
  </r>
  <r>
    <x v="0"/>
    <x v="0"/>
    <x v="1"/>
    <x v="12"/>
    <x v="78"/>
    <n v="1206"/>
    <s v="Lorenz, Viola B."/>
    <x v="1"/>
    <x v="0"/>
    <x v="0"/>
    <n v="40"/>
    <x v="0"/>
    <x v="1"/>
    <m/>
    <n v="40"/>
    <m/>
    <x v="0"/>
    <x v="0"/>
    <x v="0"/>
  </r>
  <r>
    <x v="0"/>
    <x v="0"/>
    <x v="4"/>
    <x v="12"/>
    <x v="78"/>
    <n v="2297"/>
    <s v="Raby, Dolores"/>
    <x v="1"/>
    <x v="0"/>
    <x v="0"/>
    <n v="40"/>
    <x v="0"/>
    <x v="1"/>
    <m/>
    <n v="40"/>
    <m/>
    <x v="0"/>
    <x v="0"/>
    <x v="0"/>
  </r>
  <r>
    <x v="0"/>
    <x v="0"/>
    <x v="6"/>
    <x v="12"/>
    <x v="78"/>
    <n v="2162"/>
    <s v="Williams, Savannah"/>
    <x v="1"/>
    <x v="0"/>
    <x v="0"/>
    <n v="40"/>
    <x v="0"/>
    <x v="1"/>
    <m/>
    <n v="40"/>
    <m/>
    <x v="0"/>
    <x v="0"/>
    <x v="0"/>
  </r>
  <r>
    <x v="0"/>
    <x v="0"/>
    <x v="6"/>
    <x v="13"/>
    <x v="78"/>
    <n v="2175"/>
    <s v="Akulic, Marlene"/>
    <x v="1"/>
    <x v="0"/>
    <x v="0"/>
    <n v="40"/>
    <x v="0"/>
    <x v="1"/>
    <m/>
    <n v="40"/>
    <m/>
    <x v="0"/>
    <x v="0"/>
    <x v="0"/>
  </r>
  <r>
    <x v="0"/>
    <x v="0"/>
    <x v="6"/>
    <x v="13"/>
    <x v="78"/>
    <n v="1355"/>
    <s v="Arp, Peggy A."/>
    <x v="1"/>
    <x v="0"/>
    <x v="0"/>
    <n v="40"/>
    <x v="0"/>
    <x v="1"/>
    <n v="8"/>
    <n v="40"/>
    <m/>
    <x v="0"/>
    <x v="0"/>
    <x v="0"/>
  </r>
  <r>
    <x v="0"/>
    <x v="0"/>
    <x v="6"/>
    <x v="13"/>
    <x v="78"/>
    <n v="2205"/>
    <s v="Bivens, Carolyn"/>
    <x v="1"/>
    <x v="0"/>
    <x v="0"/>
    <n v="40"/>
    <x v="0"/>
    <x v="1"/>
    <n v="4.2"/>
    <n v="40"/>
    <m/>
    <x v="0"/>
    <x v="0"/>
    <x v="0"/>
  </r>
  <r>
    <x v="0"/>
    <x v="0"/>
    <x v="6"/>
    <x v="13"/>
    <x v="78"/>
    <n v="2229"/>
    <s v="Bledsoe, Amy"/>
    <x v="1"/>
    <x v="0"/>
    <x v="0"/>
    <n v="40"/>
    <x v="0"/>
    <x v="1"/>
    <n v="8"/>
    <n v="40"/>
    <m/>
    <x v="0"/>
    <x v="0"/>
    <x v="0"/>
  </r>
  <r>
    <x v="0"/>
    <x v="0"/>
    <x v="6"/>
    <x v="13"/>
    <x v="78"/>
    <n v="2041"/>
    <s v="Bohannon, Barbara"/>
    <x v="1"/>
    <x v="0"/>
    <x v="0"/>
    <n v="40"/>
    <x v="0"/>
    <x v="1"/>
    <n v="8.75"/>
    <n v="40"/>
    <m/>
    <x v="0"/>
    <x v="0"/>
    <x v="0"/>
  </r>
  <r>
    <x v="0"/>
    <x v="0"/>
    <x v="6"/>
    <x v="13"/>
    <x v="78"/>
    <n v="2190"/>
    <s v="Bookout, Nancy"/>
    <x v="1"/>
    <x v="0"/>
    <x v="0"/>
    <n v="40"/>
    <x v="0"/>
    <x v="1"/>
    <m/>
    <n v="40"/>
    <m/>
    <x v="0"/>
    <x v="0"/>
    <x v="0"/>
  </r>
  <r>
    <x v="0"/>
    <x v="0"/>
    <x v="6"/>
    <x v="13"/>
    <x v="78"/>
    <n v="2039"/>
    <s v="Brooks, Tammy C."/>
    <x v="1"/>
    <x v="0"/>
    <x v="0"/>
    <n v="40"/>
    <x v="0"/>
    <x v="1"/>
    <n v="9"/>
    <n v="40"/>
    <m/>
    <x v="0"/>
    <x v="0"/>
    <x v="0"/>
  </r>
  <r>
    <x v="0"/>
    <x v="0"/>
    <x v="6"/>
    <x v="13"/>
    <x v="78"/>
    <n v="1978"/>
    <s v="Bryan, Eva J."/>
    <x v="1"/>
    <x v="0"/>
    <x v="0"/>
    <n v="38"/>
    <x v="0"/>
    <x v="1"/>
    <m/>
    <n v="38"/>
    <n v="10"/>
    <x v="0"/>
    <x v="0"/>
    <x v="0"/>
  </r>
  <r>
    <x v="0"/>
    <x v="0"/>
    <x v="6"/>
    <x v="13"/>
    <x v="78"/>
    <n v="2156"/>
    <s v="Bryan, Sheena L."/>
    <x v="1"/>
    <x v="0"/>
    <x v="0"/>
    <n v="40"/>
    <x v="0"/>
    <x v="1"/>
    <n v="1"/>
    <n v="40"/>
    <m/>
    <x v="0"/>
    <x v="0"/>
    <x v="0"/>
  </r>
  <r>
    <x v="0"/>
    <x v="0"/>
    <x v="6"/>
    <x v="13"/>
    <x v="78"/>
    <n v="2243"/>
    <s v="Campos, Susan"/>
    <x v="1"/>
    <x v="0"/>
    <x v="0"/>
    <n v="40"/>
    <x v="0"/>
    <x v="1"/>
    <n v="4.5"/>
    <n v="40"/>
    <m/>
    <x v="0"/>
    <x v="0"/>
    <x v="0"/>
  </r>
  <r>
    <x v="0"/>
    <x v="0"/>
    <x v="0"/>
    <x v="13"/>
    <x v="78"/>
    <n v="1010"/>
    <s v="Carroll, Robin M."/>
    <x v="1"/>
    <x v="0"/>
    <x v="0"/>
    <n v="38.25"/>
    <x v="0"/>
    <x v="1"/>
    <m/>
    <n v="38.25"/>
    <m/>
    <x v="0"/>
    <x v="0"/>
    <x v="0"/>
  </r>
  <r>
    <x v="0"/>
    <x v="0"/>
    <x v="6"/>
    <x v="13"/>
    <x v="78"/>
    <n v="2068"/>
    <s v="Cathcart, Bess L."/>
    <x v="1"/>
    <x v="0"/>
    <x v="0"/>
    <n v="40"/>
    <x v="0"/>
    <x v="1"/>
    <n v="1"/>
    <n v="40"/>
    <m/>
    <x v="0"/>
    <x v="0"/>
    <x v="0"/>
  </r>
  <r>
    <x v="0"/>
    <x v="0"/>
    <x v="6"/>
    <x v="13"/>
    <x v="78"/>
    <n v="2098"/>
    <s v="Childress, Stacy M."/>
    <x v="1"/>
    <x v="0"/>
    <x v="0"/>
    <n v="40"/>
    <x v="0"/>
    <x v="1"/>
    <n v="6"/>
    <n v="40"/>
    <m/>
    <x v="0"/>
    <x v="0"/>
    <x v="0"/>
  </r>
  <r>
    <x v="0"/>
    <x v="0"/>
    <x v="6"/>
    <x v="13"/>
    <x v="78"/>
    <n v="2131"/>
    <s v="Collette, Stephanie"/>
    <x v="1"/>
    <x v="0"/>
    <x v="0"/>
    <n v="40"/>
    <x v="0"/>
    <x v="1"/>
    <m/>
    <n v="40"/>
    <m/>
    <x v="0"/>
    <x v="0"/>
    <x v="0"/>
  </r>
  <r>
    <x v="0"/>
    <x v="0"/>
    <x v="6"/>
    <x v="13"/>
    <x v="78"/>
    <n v="2183"/>
    <s v="Cooper, Elizabeth T."/>
    <x v="1"/>
    <x v="0"/>
    <x v="0"/>
    <n v="40"/>
    <x v="0"/>
    <x v="1"/>
    <n v="1"/>
    <n v="40"/>
    <m/>
    <x v="0"/>
    <x v="0"/>
    <x v="0"/>
  </r>
  <r>
    <x v="0"/>
    <x v="0"/>
    <x v="6"/>
    <x v="13"/>
    <x v="78"/>
    <n v="2269"/>
    <s v="Costner, Jo Ann"/>
    <x v="1"/>
    <x v="0"/>
    <x v="0"/>
    <n v="16.75"/>
    <x v="0"/>
    <x v="1"/>
    <m/>
    <n v="16.75"/>
    <m/>
    <x v="0"/>
    <x v="0"/>
    <x v="0"/>
  </r>
  <r>
    <x v="0"/>
    <x v="0"/>
    <x v="6"/>
    <x v="13"/>
    <x v="78"/>
    <n v="2093"/>
    <s v="Cotham, Patricia A."/>
    <x v="1"/>
    <x v="0"/>
    <x v="0"/>
    <n v="40"/>
    <x v="0"/>
    <x v="1"/>
    <n v="1"/>
    <n v="40"/>
    <m/>
    <x v="0"/>
    <x v="0"/>
    <x v="0"/>
  </r>
  <r>
    <x v="0"/>
    <x v="0"/>
    <x v="6"/>
    <x v="13"/>
    <x v="78"/>
    <n v="1362"/>
    <s v="Davis, Kimberly S."/>
    <x v="1"/>
    <x v="0"/>
    <x v="0"/>
    <n v="40"/>
    <x v="0"/>
    <x v="1"/>
    <n v="3"/>
    <n v="40"/>
    <m/>
    <x v="0"/>
    <x v="0"/>
    <x v="0"/>
  </r>
  <r>
    <x v="0"/>
    <x v="0"/>
    <x v="6"/>
    <x v="13"/>
    <x v="78"/>
    <n v="1465"/>
    <s v="Dotson, Wanda A."/>
    <x v="1"/>
    <x v="0"/>
    <x v="0"/>
    <n v="40"/>
    <x v="0"/>
    <x v="1"/>
    <m/>
    <n v="40"/>
    <m/>
    <x v="0"/>
    <x v="0"/>
    <x v="0"/>
  </r>
  <r>
    <x v="0"/>
    <x v="0"/>
    <x v="6"/>
    <x v="13"/>
    <x v="78"/>
    <n v="2046"/>
    <s v="Dunn, Lois"/>
    <x v="1"/>
    <x v="0"/>
    <x v="0"/>
    <n v="30"/>
    <x v="0"/>
    <x v="1"/>
    <m/>
    <n v="30"/>
    <m/>
    <x v="0"/>
    <x v="0"/>
    <x v="0"/>
  </r>
  <r>
    <x v="0"/>
    <x v="0"/>
    <x v="6"/>
    <x v="13"/>
    <x v="78"/>
    <n v="2265"/>
    <s v="Ginn, Pamela"/>
    <x v="1"/>
    <x v="0"/>
    <x v="0"/>
    <n v="40"/>
    <x v="0"/>
    <x v="1"/>
    <m/>
    <n v="40"/>
    <m/>
    <x v="0"/>
    <x v="0"/>
    <x v="0"/>
  </r>
  <r>
    <x v="0"/>
    <x v="0"/>
    <x v="6"/>
    <x v="13"/>
    <x v="78"/>
    <n v="2286"/>
    <s v="Godwin, Tonya"/>
    <x v="1"/>
    <x v="0"/>
    <x v="0"/>
    <n v="37.25"/>
    <x v="0"/>
    <x v="1"/>
    <m/>
    <n v="37.25"/>
    <m/>
    <x v="0"/>
    <x v="0"/>
    <x v="0"/>
  </r>
  <r>
    <x v="0"/>
    <x v="0"/>
    <x v="6"/>
    <x v="13"/>
    <x v="78"/>
    <n v="2222"/>
    <s v="Hamilton, Patricia"/>
    <x v="1"/>
    <x v="0"/>
    <x v="0"/>
    <n v="30"/>
    <x v="0"/>
    <x v="1"/>
    <m/>
    <n v="30"/>
    <m/>
    <x v="0"/>
    <x v="0"/>
    <x v="0"/>
  </r>
  <r>
    <x v="0"/>
    <x v="0"/>
    <x v="6"/>
    <x v="13"/>
    <x v="78"/>
    <n v="2280"/>
    <s v="Harrill, Angel"/>
    <x v="1"/>
    <x v="0"/>
    <x v="0"/>
    <n v="31"/>
    <x v="0"/>
    <x v="1"/>
    <m/>
    <n v="31"/>
    <m/>
    <x v="0"/>
    <x v="0"/>
    <x v="0"/>
  </r>
  <r>
    <x v="0"/>
    <x v="0"/>
    <x v="6"/>
    <x v="13"/>
    <x v="78"/>
    <n v="2261"/>
    <s v="Howarth, Amy"/>
    <x v="1"/>
    <x v="0"/>
    <x v="0"/>
    <n v="40"/>
    <x v="0"/>
    <x v="1"/>
    <n v="3"/>
    <n v="40"/>
    <m/>
    <x v="0"/>
    <x v="0"/>
    <x v="0"/>
  </r>
  <r>
    <x v="0"/>
    <x v="0"/>
    <x v="6"/>
    <x v="13"/>
    <x v="78"/>
    <n v="2188"/>
    <s v="Jones, Tina"/>
    <x v="1"/>
    <x v="0"/>
    <x v="0"/>
    <n v="11"/>
    <x v="0"/>
    <x v="1"/>
    <m/>
    <n v="11"/>
    <m/>
    <x v="0"/>
    <x v="0"/>
    <x v="0"/>
  </r>
  <r>
    <x v="0"/>
    <x v="0"/>
    <x v="6"/>
    <x v="13"/>
    <x v="78"/>
    <n v="1480"/>
    <s v="Kliever, Debbie J."/>
    <x v="1"/>
    <x v="0"/>
    <x v="0"/>
    <n v="37.049999999999997"/>
    <x v="0"/>
    <x v="1"/>
    <m/>
    <n v="37.049999999999997"/>
    <n v="3"/>
    <x v="0"/>
    <x v="0"/>
    <x v="0"/>
  </r>
  <r>
    <x v="0"/>
    <x v="0"/>
    <x v="6"/>
    <x v="13"/>
    <x v="78"/>
    <n v="1391"/>
    <s v="Mason, Judy A."/>
    <x v="1"/>
    <x v="0"/>
    <x v="0"/>
    <n v="40"/>
    <x v="0"/>
    <x v="1"/>
    <m/>
    <n v="40"/>
    <m/>
    <x v="0"/>
    <x v="0"/>
    <x v="0"/>
  </r>
  <r>
    <x v="0"/>
    <x v="0"/>
    <x v="7"/>
    <x v="13"/>
    <x v="78"/>
    <n v="2176"/>
    <s v="May, Cynthia L."/>
    <x v="1"/>
    <x v="0"/>
    <x v="0"/>
    <n v="12"/>
    <x v="0"/>
    <x v="1"/>
    <m/>
    <n v="12"/>
    <m/>
    <x v="0"/>
    <x v="0"/>
    <x v="0"/>
  </r>
  <r>
    <x v="0"/>
    <x v="0"/>
    <x v="6"/>
    <x v="13"/>
    <x v="78"/>
    <n v="1558"/>
    <s v="McCluskey, Loreta R."/>
    <x v="1"/>
    <x v="0"/>
    <x v="0"/>
    <n v="40"/>
    <x v="0"/>
    <x v="1"/>
    <n v="1"/>
    <n v="40"/>
    <m/>
    <x v="0"/>
    <x v="0"/>
    <x v="0"/>
  </r>
  <r>
    <x v="0"/>
    <x v="0"/>
    <x v="6"/>
    <x v="13"/>
    <x v="78"/>
    <n v="2127"/>
    <s v="McKee, April"/>
    <x v="1"/>
    <x v="0"/>
    <x v="0"/>
    <n v="19"/>
    <x v="0"/>
    <x v="1"/>
    <m/>
    <n v="19"/>
    <n v="21"/>
    <x v="0"/>
    <x v="0"/>
    <x v="0"/>
  </r>
  <r>
    <x v="0"/>
    <x v="0"/>
    <x v="6"/>
    <x v="13"/>
    <x v="78"/>
    <n v="2174"/>
    <s v="Miller, Martha"/>
    <x v="1"/>
    <x v="0"/>
    <x v="0"/>
    <n v="38"/>
    <x v="0"/>
    <x v="1"/>
    <m/>
    <n v="38"/>
    <m/>
    <x v="0"/>
    <x v="0"/>
    <x v="0"/>
  </r>
  <r>
    <x v="0"/>
    <x v="0"/>
    <x v="6"/>
    <x v="13"/>
    <x v="78"/>
    <n v="1559"/>
    <s v="Nichols, Brenda S."/>
    <x v="1"/>
    <x v="0"/>
    <x v="0"/>
    <n v="31"/>
    <x v="0"/>
    <x v="1"/>
    <m/>
    <n v="31"/>
    <m/>
    <x v="0"/>
    <x v="0"/>
    <x v="0"/>
  </r>
  <r>
    <x v="0"/>
    <x v="0"/>
    <x v="6"/>
    <x v="13"/>
    <x v="78"/>
    <n v="2293"/>
    <s v="Parr, Amanda"/>
    <x v="1"/>
    <x v="0"/>
    <x v="0"/>
    <n v="40"/>
    <x v="0"/>
    <x v="1"/>
    <n v="2"/>
    <n v="40"/>
    <m/>
    <x v="0"/>
    <x v="0"/>
    <x v="0"/>
  </r>
  <r>
    <x v="0"/>
    <x v="0"/>
    <x v="6"/>
    <x v="13"/>
    <x v="78"/>
    <n v="2259"/>
    <s v="Peels, Carolyn K."/>
    <x v="1"/>
    <x v="0"/>
    <x v="0"/>
    <n v="40"/>
    <x v="0"/>
    <x v="1"/>
    <n v="1"/>
    <n v="40"/>
    <m/>
    <x v="0"/>
    <x v="0"/>
    <x v="0"/>
  </r>
  <r>
    <x v="0"/>
    <x v="0"/>
    <x v="6"/>
    <x v="13"/>
    <x v="78"/>
    <n v="1767"/>
    <s v="Presley, Bernice"/>
    <x v="1"/>
    <x v="0"/>
    <x v="0"/>
    <n v="40"/>
    <x v="0"/>
    <x v="1"/>
    <m/>
    <n v="40"/>
    <m/>
    <x v="0"/>
    <x v="0"/>
    <x v="0"/>
  </r>
  <r>
    <x v="0"/>
    <x v="0"/>
    <x v="6"/>
    <x v="13"/>
    <x v="78"/>
    <n v="1997"/>
    <s v="Roberts, Lisa R."/>
    <x v="1"/>
    <x v="0"/>
    <x v="0"/>
    <n v="40"/>
    <x v="0"/>
    <x v="1"/>
    <n v="2"/>
    <n v="40"/>
    <m/>
    <x v="0"/>
    <x v="0"/>
    <x v="0"/>
  </r>
  <r>
    <x v="0"/>
    <x v="0"/>
    <x v="6"/>
    <x v="13"/>
    <x v="78"/>
    <n v="1299"/>
    <s v="Rodgers, Cathy B."/>
    <x v="1"/>
    <x v="0"/>
    <x v="0"/>
    <n v="42.5"/>
    <x v="0"/>
    <x v="1"/>
    <m/>
    <n v="42.5"/>
    <n v="35"/>
    <x v="0"/>
    <x v="0"/>
    <x v="0"/>
  </r>
  <r>
    <x v="0"/>
    <x v="0"/>
    <x v="7"/>
    <x v="13"/>
    <x v="78"/>
    <n v="2192"/>
    <s v="Rupinski, Angela"/>
    <x v="1"/>
    <x v="0"/>
    <x v="0"/>
    <n v="40"/>
    <x v="0"/>
    <x v="1"/>
    <n v="9"/>
    <n v="40"/>
    <m/>
    <x v="0"/>
    <x v="0"/>
    <x v="0"/>
  </r>
  <r>
    <x v="0"/>
    <x v="0"/>
    <x v="6"/>
    <x v="13"/>
    <x v="78"/>
    <n v="1612"/>
    <s v="Self, Janet"/>
    <x v="1"/>
    <x v="0"/>
    <x v="0"/>
    <n v="40"/>
    <x v="0"/>
    <x v="1"/>
    <n v="1"/>
    <n v="40"/>
    <m/>
    <x v="0"/>
    <x v="0"/>
    <x v="0"/>
  </r>
  <r>
    <x v="0"/>
    <x v="0"/>
    <x v="6"/>
    <x v="13"/>
    <x v="78"/>
    <n v="2016"/>
    <s v="Torbett, Donna G."/>
    <x v="1"/>
    <x v="0"/>
    <x v="0"/>
    <n v="40"/>
    <x v="0"/>
    <x v="1"/>
    <n v="3.75"/>
    <n v="40"/>
    <m/>
    <x v="0"/>
    <x v="0"/>
    <x v="0"/>
  </r>
  <r>
    <x v="0"/>
    <x v="0"/>
    <x v="6"/>
    <x v="13"/>
    <x v="78"/>
    <n v="2147"/>
    <s v="Watson, Linda L."/>
    <x v="1"/>
    <x v="0"/>
    <x v="0"/>
    <n v="40"/>
    <x v="0"/>
    <x v="1"/>
    <n v="6"/>
    <n v="40"/>
    <m/>
    <x v="0"/>
    <x v="0"/>
    <x v="0"/>
  </r>
  <r>
    <x v="0"/>
    <x v="0"/>
    <x v="6"/>
    <x v="13"/>
    <x v="78"/>
    <n v="2298"/>
    <s v="West, Carla"/>
    <x v="1"/>
    <x v="0"/>
    <x v="0"/>
    <n v="40"/>
    <x v="0"/>
    <x v="1"/>
    <n v="4.75"/>
    <n v="40"/>
    <m/>
    <x v="0"/>
    <x v="0"/>
    <x v="0"/>
  </r>
  <r>
    <x v="0"/>
    <x v="0"/>
    <x v="6"/>
    <x v="13"/>
    <x v="78"/>
    <n v="2154"/>
    <s v="West, Sandra"/>
    <x v="1"/>
    <x v="0"/>
    <x v="0"/>
    <n v="40"/>
    <x v="0"/>
    <x v="1"/>
    <m/>
    <n v="40"/>
    <m/>
    <x v="0"/>
    <x v="0"/>
    <x v="0"/>
  </r>
  <r>
    <x v="0"/>
    <x v="0"/>
    <x v="6"/>
    <x v="13"/>
    <x v="78"/>
    <n v="2244"/>
    <s v="Winter, Esther"/>
    <x v="1"/>
    <x v="0"/>
    <x v="0"/>
    <n v="35"/>
    <x v="0"/>
    <x v="1"/>
    <m/>
    <n v="35"/>
    <m/>
    <x v="0"/>
    <x v="0"/>
    <x v="0"/>
  </r>
  <r>
    <x v="0"/>
    <x v="0"/>
    <x v="3"/>
    <x v="13"/>
    <x v="78"/>
    <n v="2282"/>
    <s v="Young, Karen A."/>
    <x v="1"/>
    <x v="0"/>
    <x v="0"/>
    <n v="40"/>
    <x v="0"/>
    <x v="1"/>
    <n v="7"/>
    <n v="40"/>
    <m/>
    <x v="0"/>
    <x v="0"/>
    <x v="0"/>
  </r>
  <r>
    <x v="0"/>
    <x v="0"/>
    <x v="1"/>
    <x v="14"/>
    <x v="78"/>
    <n v="2165"/>
    <s v="Blackshire, Bradly"/>
    <x v="1"/>
    <x v="0"/>
    <x v="0"/>
    <n v="28"/>
    <x v="0"/>
    <x v="1"/>
    <m/>
    <n v="28"/>
    <m/>
    <x v="0"/>
    <x v="0"/>
    <x v="0"/>
  </r>
  <r>
    <x v="0"/>
    <x v="0"/>
    <x v="8"/>
    <x v="14"/>
    <x v="78"/>
    <n v="2177"/>
    <s v="Cannon, James"/>
    <x v="1"/>
    <x v="0"/>
    <x v="0"/>
    <n v="39.75"/>
    <x v="0"/>
    <x v="1"/>
    <m/>
    <n v="39.75"/>
    <m/>
    <x v="0"/>
    <x v="0"/>
    <x v="0"/>
  </r>
  <r>
    <x v="0"/>
    <x v="0"/>
    <x v="1"/>
    <x v="14"/>
    <x v="78"/>
    <n v="1280"/>
    <s v="Cooley, Tammy K."/>
    <x v="1"/>
    <x v="0"/>
    <x v="0"/>
    <n v="33.75"/>
    <x v="0"/>
    <x v="1"/>
    <m/>
    <n v="33.75"/>
    <m/>
    <x v="0"/>
    <x v="0"/>
    <x v="0"/>
  </r>
  <r>
    <x v="0"/>
    <x v="0"/>
    <x v="5"/>
    <x v="14"/>
    <x v="78"/>
    <n v="2277"/>
    <s v="Frye, Jason"/>
    <x v="1"/>
    <x v="0"/>
    <x v="0"/>
    <n v="40"/>
    <x v="0"/>
    <x v="1"/>
    <m/>
    <n v="40"/>
    <m/>
    <x v="0"/>
    <x v="0"/>
    <x v="0"/>
  </r>
  <r>
    <x v="0"/>
    <x v="0"/>
    <x v="1"/>
    <x v="14"/>
    <x v="78"/>
    <n v="1684"/>
    <s v="Mckee, Nathan"/>
    <x v="1"/>
    <x v="0"/>
    <x v="0"/>
    <n v="36"/>
    <x v="0"/>
    <x v="1"/>
    <m/>
    <n v="36"/>
    <m/>
    <x v="0"/>
    <x v="0"/>
    <x v="0"/>
  </r>
  <r>
    <x v="0"/>
    <x v="0"/>
    <x v="1"/>
    <x v="14"/>
    <x v="78"/>
    <n v="2300"/>
    <s v="McNew, Christopher"/>
    <x v="1"/>
    <x v="0"/>
    <x v="0"/>
    <n v="40"/>
    <x v="0"/>
    <x v="1"/>
    <m/>
    <n v="40"/>
    <m/>
    <x v="0"/>
    <x v="0"/>
    <x v="0"/>
  </r>
  <r>
    <x v="0"/>
    <x v="0"/>
    <x v="1"/>
    <x v="14"/>
    <x v="78"/>
    <n v="2220"/>
    <s v="Waddell, Henry"/>
    <x v="1"/>
    <x v="0"/>
    <x v="0"/>
    <n v="36"/>
    <x v="0"/>
    <x v="1"/>
    <m/>
    <n v="36"/>
    <m/>
    <x v="0"/>
    <x v="0"/>
    <x v="0"/>
  </r>
  <r>
    <x v="0"/>
    <x v="0"/>
    <x v="1"/>
    <x v="14"/>
    <x v="78"/>
    <n v="2161"/>
    <s v="Watson, Mark"/>
    <x v="1"/>
    <x v="0"/>
    <x v="0"/>
    <n v="40"/>
    <x v="0"/>
    <x v="1"/>
    <m/>
    <n v="40"/>
    <m/>
    <x v="0"/>
    <x v="0"/>
    <x v="0"/>
  </r>
  <r>
    <x v="0"/>
    <x v="0"/>
    <x v="9"/>
    <x v="15"/>
    <x v="78"/>
    <n v="1520"/>
    <s v="Best, Shirley"/>
    <x v="1"/>
    <x v="0"/>
    <x v="0"/>
    <n v="40"/>
    <x v="0"/>
    <x v="1"/>
    <m/>
    <n v="40"/>
    <m/>
    <x v="0"/>
    <x v="0"/>
    <x v="0"/>
  </r>
  <r>
    <x v="0"/>
    <x v="0"/>
    <x v="6"/>
    <x v="15"/>
    <x v="78"/>
    <n v="2285"/>
    <s v="Bivens, Diane"/>
    <x v="1"/>
    <x v="0"/>
    <x v="0"/>
    <n v="40"/>
    <x v="0"/>
    <x v="1"/>
    <m/>
    <n v="40"/>
    <m/>
    <x v="0"/>
    <x v="0"/>
    <x v="0"/>
  </r>
  <r>
    <x v="0"/>
    <x v="0"/>
    <x v="9"/>
    <x v="15"/>
    <x v="78"/>
    <n v="1856"/>
    <s v="Bivens, Tammie"/>
    <x v="1"/>
    <x v="0"/>
    <x v="0"/>
    <n v="40"/>
    <x v="0"/>
    <x v="1"/>
    <m/>
    <n v="40"/>
    <m/>
    <x v="0"/>
    <x v="0"/>
    <x v="0"/>
  </r>
  <r>
    <x v="0"/>
    <x v="0"/>
    <x v="6"/>
    <x v="15"/>
    <x v="78"/>
    <n v="2235"/>
    <s v="Clark, Elizabeth"/>
    <x v="1"/>
    <x v="0"/>
    <x v="0"/>
    <n v="40"/>
    <x v="0"/>
    <x v="1"/>
    <m/>
    <n v="40"/>
    <m/>
    <x v="0"/>
    <x v="0"/>
    <x v="0"/>
  </r>
  <r>
    <x v="0"/>
    <x v="0"/>
    <x v="9"/>
    <x v="15"/>
    <x v="78"/>
    <n v="2267"/>
    <s v="Ellis, Kathleen"/>
    <x v="1"/>
    <x v="0"/>
    <x v="0"/>
    <n v="40"/>
    <x v="0"/>
    <x v="1"/>
    <m/>
    <n v="40"/>
    <m/>
    <x v="0"/>
    <x v="0"/>
    <x v="0"/>
  </r>
  <r>
    <x v="0"/>
    <x v="0"/>
    <x v="9"/>
    <x v="15"/>
    <x v="78"/>
    <n v="1107"/>
    <s v="Hall, Mary"/>
    <x v="1"/>
    <x v="0"/>
    <x v="0"/>
    <n v="16"/>
    <x v="0"/>
    <x v="1"/>
    <m/>
    <n v="16"/>
    <n v="24"/>
    <x v="0"/>
    <x v="0"/>
    <x v="0"/>
  </r>
  <r>
    <x v="0"/>
    <x v="0"/>
    <x v="9"/>
    <x v="15"/>
    <x v="78"/>
    <n v="1866"/>
    <s v="Harris, Nancy"/>
    <x v="1"/>
    <x v="0"/>
    <x v="0"/>
    <n v="40"/>
    <x v="0"/>
    <x v="1"/>
    <m/>
    <n v="40"/>
    <m/>
    <x v="0"/>
    <x v="0"/>
    <x v="0"/>
  </r>
  <r>
    <x v="0"/>
    <x v="0"/>
    <x v="3"/>
    <x v="15"/>
    <x v="78"/>
    <n v="1967"/>
    <s v="Shaw, Teia L."/>
    <x v="1"/>
    <x v="0"/>
    <x v="0"/>
    <n v="34"/>
    <x v="0"/>
    <x v="1"/>
    <m/>
    <n v="34"/>
    <m/>
    <x v="0"/>
    <x v="0"/>
    <x v="0"/>
  </r>
  <r>
    <x v="0"/>
    <x v="0"/>
    <x v="9"/>
    <x v="15"/>
    <x v="78"/>
    <n v="2272"/>
    <s v="Zimmerman, Miranda"/>
    <x v="1"/>
    <x v="0"/>
    <x v="0"/>
    <n v="40"/>
    <x v="0"/>
    <x v="1"/>
    <m/>
    <n v="40"/>
    <m/>
    <x v="0"/>
    <x v="0"/>
    <x v="0"/>
  </r>
  <r>
    <x v="0"/>
    <x v="0"/>
    <x v="7"/>
    <x v="16"/>
    <x v="78"/>
    <n v="2193"/>
    <s v="Cannon, Jennifer"/>
    <x v="1"/>
    <x v="0"/>
    <x v="0"/>
    <n v="40"/>
    <x v="0"/>
    <x v="1"/>
    <m/>
    <n v="40"/>
    <m/>
    <x v="0"/>
    <x v="0"/>
    <x v="0"/>
  </r>
  <r>
    <x v="0"/>
    <x v="0"/>
    <x v="4"/>
    <x v="16"/>
    <x v="78"/>
    <n v="2238"/>
    <s v="Carey, Laura"/>
    <x v="1"/>
    <x v="0"/>
    <x v="0"/>
    <n v="40"/>
    <x v="0"/>
    <x v="1"/>
    <m/>
    <n v="40"/>
    <m/>
    <x v="0"/>
    <x v="0"/>
    <x v="0"/>
  </r>
  <r>
    <x v="0"/>
    <x v="0"/>
    <x v="3"/>
    <x v="16"/>
    <x v="78"/>
    <n v="2303"/>
    <s v="Farner, Jolynn"/>
    <x v="1"/>
    <x v="0"/>
    <x v="0"/>
    <n v="32"/>
    <x v="0"/>
    <x v="1"/>
    <m/>
    <n v="32"/>
    <m/>
    <x v="0"/>
    <x v="0"/>
    <x v="0"/>
  </r>
  <r>
    <x v="0"/>
    <x v="0"/>
    <x v="7"/>
    <x v="16"/>
    <x v="78"/>
    <n v="2283"/>
    <s v="Frye, Rachelle"/>
    <x v="1"/>
    <x v="0"/>
    <x v="0"/>
    <n v="40"/>
    <x v="0"/>
    <x v="1"/>
    <m/>
    <n v="40"/>
    <m/>
    <x v="0"/>
    <x v="0"/>
    <x v="0"/>
  </r>
  <r>
    <x v="0"/>
    <x v="0"/>
    <x v="7"/>
    <x v="16"/>
    <x v="78"/>
    <n v="2045"/>
    <s v="Mcinerney, Renee L."/>
    <x v="1"/>
    <x v="0"/>
    <x v="0"/>
    <n v="40"/>
    <x v="0"/>
    <x v="1"/>
    <n v="1"/>
    <n v="40"/>
    <m/>
    <x v="0"/>
    <x v="0"/>
    <x v="0"/>
  </r>
  <r>
    <x v="0"/>
    <x v="0"/>
    <x v="3"/>
    <x v="16"/>
    <x v="78"/>
    <n v="2302"/>
    <s v="Morgan, Catherine"/>
    <x v="1"/>
    <x v="0"/>
    <x v="0"/>
    <n v="40"/>
    <x v="0"/>
    <x v="1"/>
    <n v="7"/>
    <n v="40"/>
    <m/>
    <x v="0"/>
    <x v="0"/>
    <x v="0"/>
  </r>
  <r>
    <x v="0"/>
    <x v="0"/>
    <x v="5"/>
    <x v="17"/>
    <x v="78"/>
    <n v="1596"/>
    <s v="Harrison, Charles"/>
    <x v="1"/>
    <x v="0"/>
    <x v="0"/>
    <n v="40"/>
    <x v="0"/>
    <x v="1"/>
    <n v="5.5"/>
    <n v="40"/>
    <m/>
    <x v="0"/>
    <x v="0"/>
    <x v="0"/>
  </r>
  <r>
    <x v="0"/>
    <x v="0"/>
    <x v="5"/>
    <x v="17"/>
    <x v="78"/>
    <n v="2299"/>
    <s v="Morgan, Mark"/>
    <x v="1"/>
    <x v="0"/>
    <x v="0"/>
    <n v="39"/>
    <x v="0"/>
    <x v="1"/>
    <m/>
    <n v="39"/>
    <m/>
    <x v="0"/>
    <x v="0"/>
    <x v="0"/>
  </r>
  <r>
    <x v="0"/>
    <x v="0"/>
    <x v="8"/>
    <x v="19"/>
    <x v="78"/>
    <n v="2089"/>
    <s v="Cole, Joseph A."/>
    <x v="1"/>
    <x v="0"/>
    <x v="0"/>
    <n v="40"/>
    <x v="0"/>
    <x v="1"/>
    <n v="5"/>
    <n v="40"/>
    <m/>
    <x v="0"/>
    <x v="0"/>
    <x v="0"/>
  </r>
  <r>
    <x v="0"/>
    <x v="0"/>
    <x v="8"/>
    <x v="19"/>
    <x v="78"/>
    <n v="2169"/>
    <s v="Zimmerman, Donald E."/>
    <x v="1"/>
    <x v="0"/>
    <x v="0"/>
    <n v="40"/>
    <x v="0"/>
    <x v="1"/>
    <m/>
    <n v="40"/>
    <m/>
    <x v="0"/>
    <x v="0"/>
    <x v="0"/>
  </r>
  <r>
    <x v="0"/>
    <x v="0"/>
    <x v="0"/>
    <x v="0"/>
    <x v="79"/>
    <n v="2069"/>
    <s v="Bibee, Ronald S."/>
    <x v="0"/>
    <x v="0"/>
    <x v="0"/>
    <n v="40"/>
    <x v="0"/>
    <x v="1"/>
    <m/>
    <m/>
    <m/>
    <x v="0"/>
    <x v="0"/>
    <x v="0"/>
  </r>
  <r>
    <x v="0"/>
    <x v="0"/>
    <x v="0"/>
    <x v="0"/>
    <x v="79"/>
    <n v="1435"/>
    <s v="Bores, Carie L."/>
    <x v="0"/>
    <x v="0"/>
    <x v="0"/>
    <n v="40"/>
    <x v="0"/>
    <x v="1"/>
    <m/>
    <m/>
    <m/>
    <x v="0"/>
    <x v="0"/>
    <x v="0"/>
  </r>
  <r>
    <x v="0"/>
    <x v="0"/>
    <x v="0"/>
    <x v="0"/>
    <x v="79"/>
    <n v="2290"/>
    <s v="Garza, Cody"/>
    <x v="0"/>
    <x v="0"/>
    <x v="0"/>
    <n v="40"/>
    <x v="0"/>
    <x v="1"/>
    <m/>
    <m/>
    <m/>
    <x v="0"/>
    <x v="0"/>
    <x v="0"/>
  </r>
  <r>
    <x v="0"/>
    <x v="0"/>
    <x v="0"/>
    <x v="0"/>
    <x v="79"/>
    <n v="2296"/>
    <s v="Miller, Caleb"/>
    <x v="1"/>
    <x v="0"/>
    <x v="0"/>
    <n v="40"/>
    <x v="0"/>
    <x v="1"/>
    <n v="0.25"/>
    <n v="40"/>
    <m/>
    <x v="0"/>
    <x v="0"/>
    <x v="0"/>
  </r>
  <r>
    <x v="0"/>
    <x v="0"/>
    <x v="0"/>
    <x v="0"/>
    <x v="79"/>
    <n v="2292"/>
    <s v="Reagan, Lindsey"/>
    <x v="1"/>
    <x v="0"/>
    <x v="0"/>
    <n v="40"/>
    <x v="0"/>
    <x v="1"/>
    <m/>
    <n v="40"/>
    <m/>
    <x v="0"/>
    <x v="0"/>
    <x v="0"/>
  </r>
  <r>
    <x v="0"/>
    <x v="0"/>
    <x v="0"/>
    <x v="0"/>
    <x v="79"/>
    <n v="2076"/>
    <s v="Stephens, Andrew"/>
    <x v="1"/>
    <x v="0"/>
    <x v="0"/>
    <n v="0"/>
    <x v="0"/>
    <x v="1"/>
    <m/>
    <m/>
    <m/>
    <x v="0"/>
    <x v="0"/>
    <x v="0"/>
  </r>
  <r>
    <x v="0"/>
    <x v="0"/>
    <x v="0"/>
    <x v="0"/>
    <x v="79"/>
    <n v="2185"/>
    <s v="Watson, Tamitha"/>
    <x v="0"/>
    <x v="0"/>
    <x v="0"/>
    <n v="40"/>
    <x v="0"/>
    <x v="1"/>
    <m/>
    <m/>
    <m/>
    <x v="0"/>
    <x v="0"/>
    <x v="0"/>
  </r>
  <r>
    <x v="0"/>
    <x v="0"/>
    <x v="0"/>
    <x v="0"/>
    <x v="79"/>
    <n v="1079"/>
    <s v="Wilson, Jim"/>
    <x v="0"/>
    <x v="0"/>
    <x v="0"/>
    <n v="40"/>
    <x v="0"/>
    <x v="1"/>
    <m/>
    <m/>
    <m/>
    <x v="0"/>
    <x v="0"/>
    <x v="0"/>
  </r>
  <r>
    <x v="0"/>
    <x v="0"/>
    <x v="0"/>
    <x v="1"/>
    <x v="79"/>
    <n v="1481"/>
    <s v="Dodd, Alex E."/>
    <x v="1"/>
    <x v="0"/>
    <x v="0"/>
    <n v="40"/>
    <x v="0"/>
    <x v="1"/>
    <m/>
    <n v="40"/>
    <m/>
    <x v="0"/>
    <x v="0"/>
    <x v="0"/>
  </r>
  <r>
    <x v="0"/>
    <x v="0"/>
    <x v="0"/>
    <x v="1"/>
    <x v="79"/>
    <n v="2007"/>
    <s v="Dodd, Patricia A."/>
    <x v="1"/>
    <x v="0"/>
    <x v="0"/>
    <n v="40"/>
    <x v="0"/>
    <x v="1"/>
    <m/>
    <n v="40"/>
    <m/>
    <x v="0"/>
    <x v="0"/>
    <x v="0"/>
  </r>
  <r>
    <x v="0"/>
    <x v="0"/>
    <x v="0"/>
    <x v="1"/>
    <x v="79"/>
    <n v="1897"/>
    <s v="Lee, Wayne P."/>
    <x v="0"/>
    <x v="0"/>
    <x v="0"/>
    <n v="40"/>
    <x v="0"/>
    <x v="1"/>
    <m/>
    <m/>
    <m/>
    <x v="0"/>
    <x v="0"/>
    <x v="0"/>
  </r>
  <r>
    <x v="0"/>
    <x v="0"/>
    <x v="0"/>
    <x v="2"/>
    <x v="79"/>
    <n v="1810"/>
    <s v="Damstetter, Suzanne"/>
    <x v="0"/>
    <x v="0"/>
    <x v="0"/>
    <n v="40"/>
    <x v="0"/>
    <x v="1"/>
    <m/>
    <m/>
    <m/>
    <x v="0"/>
    <x v="0"/>
    <x v="0"/>
  </r>
  <r>
    <x v="0"/>
    <x v="0"/>
    <x v="0"/>
    <x v="2"/>
    <x v="79"/>
    <n v="2179"/>
    <s v="Deiter, Nancy"/>
    <x v="1"/>
    <x v="0"/>
    <x v="0"/>
    <n v="40"/>
    <x v="0"/>
    <x v="1"/>
    <m/>
    <n v="40"/>
    <m/>
    <x v="0"/>
    <x v="0"/>
    <x v="0"/>
  </r>
  <r>
    <x v="0"/>
    <x v="0"/>
    <x v="0"/>
    <x v="2"/>
    <x v="79"/>
    <n v="1831"/>
    <s v="Simmons, Kristie"/>
    <x v="1"/>
    <x v="0"/>
    <x v="0"/>
    <n v="40"/>
    <x v="0"/>
    <x v="1"/>
    <m/>
    <n v="40"/>
    <m/>
    <x v="0"/>
    <x v="0"/>
    <x v="0"/>
  </r>
  <r>
    <x v="0"/>
    <x v="0"/>
    <x v="0"/>
    <x v="3"/>
    <x v="79"/>
    <n v="1024"/>
    <s v="Hillard, Gary L."/>
    <x v="0"/>
    <x v="0"/>
    <x v="0"/>
    <n v="40"/>
    <x v="0"/>
    <x v="1"/>
    <m/>
    <m/>
    <m/>
    <x v="0"/>
    <x v="0"/>
    <x v="0"/>
  </r>
  <r>
    <x v="0"/>
    <x v="0"/>
    <x v="0"/>
    <x v="3"/>
    <x v="79"/>
    <n v="1027"/>
    <s v="Howard, Michael"/>
    <x v="0"/>
    <x v="0"/>
    <x v="0"/>
    <n v="35"/>
    <x v="0"/>
    <x v="1"/>
    <m/>
    <m/>
    <n v="5"/>
    <x v="0"/>
    <x v="0"/>
    <x v="0"/>
  </r>
  <r>
    <x v="0"/>
    <x v="0"/>
    <x v="0"/>
    <x v="3"/>
    <x v="79"/>
    <n v="1536"/>
    <s v="Mcinerney, Melvin W."/>
    <x v="1"/>
    <x v="0"/>
    <x v="0"/>
    <n v="30"/>
    <x v="0"/>
    <x v="1"/>
    <m/>
    <n v="30"/>
    <m/>
    <x v="0"/>
    <x v="0"/>
    <x v="0"/>
  </r>
  <r>
    <x v="0"/>
    <x v="0"/>
    <x v="0"/>
    <x v="3"/>
    <x v="79"/>
    <n v="2034"/>
    <s v="Powers, Joshua"/>
    <x v="0"/>
    <x v="0"/>
    <x v="0"/>
    <n v="40"/>
    <x v="0"/>
    <x v="1"/>
    <m/>
    <m/>
    <m/>
    <x v="0"/>
    <x v="0"/>
    <x v="0"/>
  </r>
  <r>
    <x v="0"/>
    <x v="0"/>
    <x v="0"/>
    <x v="3"/>
    <x v="79"/>
    <n v="1420"/>
    <s v="Simmons, James T."/>
    <x v="0"/>
    <x v="0"/>
    <x v="0"/>
    <n v="40"/>
    <x v="0"/>
    <x v="1"/>
    <m/>
    <m/>
    <m/>
    <x v="0"/>
    <x v="0"/>
    <x v="0"/>
  </r>
  <r>
    <x v="0"/>
    <x v="0"/>
    <x v="0"/>
    <x v="4"/>
    <x v="79"/>
    <n v="2100"/>
    <s v="Glenn, Kristy"/>
    <x v="1"/>
    <x v="0"/>
    <x v="0"/>
    <n v="0"/>
    <x v="0"/>
    <x v="1"/>
    <m/>
    <m/>
    <m/>
    <x v="0"/>
    <x v="0"/>
    <x v="0"/>
  </r>
  <r>
    <x v="0"/>
    <x v="0"/>
    <x v="0"/>
    <x v="5"/>
    <x v="79"/>
    <n v="1717"/>
    <s v="Burchfield, Jeannie"/>
    <x v="1"/>
    <x v="0"/>
    <x v="0"/>
    <n v="36.5"/>
    <x v="0"/>
    <x v="1"/>
    <m/>
    <n v="36.5"/>
    <n v="2"/>
    <x v="0"/>
    <x v="0"/>
    <x v="0"/>
  </r>
  <r>
    <x v="0"/>
    <x v="0"/>
    <x v="0"/>
    <x v="5"/>
    <x v="79"/>
    <n v="2122"/>
    <s v="Denton, Ashley"/>
    <x v="1"/>
    <x v="0"/>
    <x v="0"/>
    <n v="40"/>
    <x v="0"/>
    <x v="1"/>
    <n v="1"/>
    <n v="40"/>
    <m/>
    <x v="0"/>
    <x v="0"/>
    <x v="0"/>
  </r>
  <r>
    <x v="0"/>
    <x v="0"/>
    <x v="0"/>
    <x v="5"/>
    <x v="79"/>
    <n v="1968"/>
    <s v="Duncan, Ginger"/>
    <x v="1"/>
    <x v="0"/>
    <x v="0"/>
    <n v="40"/>
    <x v="0"/>
    <x v="1"/>
    <m/>
    <n v="40"/>
    <m/>
    <x v="0"/>
    <x v="0"/>
    <x v="0"/>
  </r>
  <r>
    <x v="0"/>
    <x v="0"/>
    <x v="0"/>
    <x v="5"/>
    <x v="79"/>
    <n v="1904"/>
    <s v="Murr, Sherry"/>
    <x v="1"/>
    <x v="0"/>
    <x v="0"/>
    <n v="40"/>
    <x v="0"/>
    <x v="1"/>
    <m/>
    <n v="40"/>
    <m/>
    <x v="0"/>
    <x v="0"/>
    <x v="0"/>
  </r>
  <r>
    <x v="0"/>
    <x v="0"/>
    <x v="0"/>
    <x v="5"/>
    <x v="79"/>
    <n v="2225"/>
    <s v="Sexton, Holly"/>
    <x v="1"/>
    <x v="0"/>
    <x v="0"/>
    <n v="40"/>
    <x v="0"/>
    <x v="1"/>
    <n v="4.25"/>
    <n v="40"/>
    <m/>
    <x v="0"/>
    <x v="0"/>
    <x v="0"/>
  </r>
  <r>
    <x v="0"/>
    <x v="0"/>
    <x v="0"/>
    <x v="6"/>
    <x v="79"/>
    <n v="2230"/>
    <s v="Payne, Donna"/>
    <x v="1"/>
    <x v="0"/>
    <x v="0"/>
    <n v="0"/>
    <x v="0"/>
    <x v="1"/>
    <m/>
    <m/>
    <n v="30"/>
    <x v="0"/>
    <x v="0"/>
    <x v="0"/>
  </r>
  <r>
    <x v="0"/>
    <x v="0"/>
    <x v="0"/>
    <x v="20"/>
    <x v="79"/>
    <n v="2260"/>
    <s v="Lake, Stephanie"/>
    <x v="1"/>
    <x v="0"/>
    <x v="0"/>
    <n v="40"/>
    <x v="0"/>
    <x v="1"/>
    <m/>
    <n v="40"/>
    <m/>
    <x v="0"/>
    <x v="0"/>
    <x v="0"/>
  </r>
  <r>
    <x v="0"/>
    <x v="0"/>
    <x v="0"/>
    <x v="7"/>
    <x v="79"/>
    <n v="1933"/>
    <s v="Harris, Teresa"/>
    <x v="1"/>
    <x v="0"/>
    <x v="0"/>
    <n v="40"/>
    <x v="0"/>
    <x v="1"/>
    <m/>
    <n v="40"/>
    <m/>
    <x v="0"/>
    <x v="0"/>
    <x v="0"/>
  </r>
  <r>
    <x v="0"/>
    <x v="0"/>
    <x v="2"/>
    <x v="8"/>
    <x v="79"/>
    <n v="1917"/>
    <s v="Rigley, Eric"/>
    <x v="0"/>
    <x v="0"/>
    <x v="0"/>
    <n v="40"/>
    <x v="0"/>
    <x v="1"/>
    <m/>
    <m/>
    <m/>
    <x v="0"/>
    <x v="0"/>
    <x v="0"/>
  </r>
  <r>
    <x v="0"/>
    <x v="0"/>
    <x v="2"/>
    <x v="8"/>
    <x v="79"/>
    <n v="2149"/>
    <s v="Robillard, Mathew"/>
    <x v="0"/>
    <x v="0"/>
    <x v="0"/>
    <n v="40"/>
    <x v="0"/>
    <x v="1"/>
    <m/>
    <m/>
    <m/>
    <x v="0"/>
    <x v="0"/>
    <x v="0"/>
  </r>
  <r>
    <x v="0"/>
    <x v="0"/>
    <x v="2"/>
    <x v="9"/>
    <x v="79"/>
    <n v="2140"/>
    <s v="Langea-Spradlin, Catherine A."/>
    <x v="1"/>
    <x v="0"/>
    <x v="0"/>
    <n v="28"/>
    <x v="0"/>
    <x v="1"/>
    <m/>
    <n v="28"/>
    <m/>
    <x v="0"/>
    <x v="0"/>
    <x v="0"/>
  </r>
  <r>
    <x v="0"/>
    <x v="0"/>
    <x v="2"/>
    <x v="9"/>
    <x v="79"/>
    <n v="1637"/>
    <s v="Poindexter, Diane"/>
    <x v="1"/>
    <x v="0"/>
    <x v="0"/>
    <n v="40"/>
    <x v="0"/>
    <x v="1"/>
    <m/>
    <n v="40"/>
    <m/>
    <x v="0"/>
    <x v="0"/>
    <x v="0"/>
  </r>
  <r>
    <x v="0"/>
    <x v="0"/>
    <x v="2"/>
    <x v="10"/>
    <x v="79"/>
    <n v="2240"/>
    <s v="Gaffney, Walker"/>
    <x v="1"/>
    <x v="0"/>
    <x v="0"/>
    <n v="40"/>
    <x v="0"/>
    <x v="1"/>
    <n v="7.25"/>
    <n v="40"/>
    <m/>
    <x v="0"/>
    <x v="0"/>
    <x v="0"/>
  </r>
  <r>
    <x v="0"/>
    <x v="0"/>
    <x v="3"/>
    <x v="11"/>
    <x v="79"/>
    <n v="2268"/>
    <s v="Gibson, Sarah"/>
    <x v="1"/>
    <x v="0"/>
    <x v="0"/>
    <n v="40"/>
    <x v="0"/>
    <x v="1"/>
    <n v="2"/>
    <n v="40"/>
    <m/>
    <x v="0"/>
    <x v="0"/>
    <x v="0"/>
  </r>
  <r>
    <x v="0"/>
    <x v="0"/>
    <x v="3"/>
    <x v="11"/>
    <x v="79"/>
    <n v="1993"/>
    <s v="Gibson, Tiffany D."/>
    <x v="1"/>
    <x v="0"/>
    <x v="0"/>
    <n v="40"/>
    <x v="0"/>
    <x v="1"/>
    <n v="6.95"/>
    <n v="40"/>
    <m/>
    <x v="0"/>
    <x v="0"/>
    <x v="0"/>
  </r>
  <r>
    <x v="0"/>
    <x v="0"/>
    <x v="3"/>
    <x v="11"/>
    <x v="79"/>
    <n v="2245"/>
    <s v="Hall, Terry"/>
    <x v="1"/>
    <x v="0"/>
    <x v="0"/>
    <n v="40"/>
    <x v="0"/>
    <x v="1"/>
    <n v="1"/>
    <n v="40"/>
    <m/>
    <x v="0"/>
    <x v="0"/>
    <x v="0"/>
  </r>
  <r>
    <x v="0"/>
    <x v="0"/>
    <x v="3"/>
    <x v="11"/>
    <x v="79"/>
    <n v="2304"/>
    <s v="Miller, Kady"/>
    <x v="1"/>
    <x v="0"/>
    <x v="0"/>
    <n v="40"/>
    <x v="0"/>
    <x v="1"/>
    <n v="2"/>
    <n v="40"/>
    <m/>
    <x v="0"/>
    <x v="0"/>
    <x v="0"/>
  </r>
  <r>
    <x v="0"/>
    <x v="0"/>
    <x v="3"/>
    <x v="11"/>
    <x v="79"/>
    <n v="1749"/>
    <s v="Peels, Timothy L."/>
    <x v="1"/>
    <x v="0"/>
    <x v="0"/>
    <n v="40"/>
    <x v="0"/>
    <x v="1"/>
    <n v="0.75"/>
    <n v="40"/>
    <m/>
    <x v="0"/>
    <x v="0"/>
    <x v="0"/>
  </r>
  <r>
    <x v="0"/>
    <x v="0"/>
    <x v="4"/>
    <x v="11"/>
    <x v="79"/>
    <n v="2294"/>
    <s v="Poff, Jessica"/>
    <x v="1"/>
    <x v="0"/>
    <x v="0"/>
    <n v="40"/>
    <x v="0"/>
    <x v="1"/>
    <n v="2"/>
    <n v="40"/>
    <m/>
    <x v="0"/>
    <x v="0"/>
    <x v="0"/>
  </r>
  <r>
    <x v="0"/>
    <x v="0"/>
    <x v="6"/>
    <x v="11"/>
    <x v="79"/>
    <n v="2295"/>
    <s v="Shultz, Bridget"/>
    <x v="1"/>
    <x v="0"/>
    <x v="0"/>
    <n v="39.5"/>
    <x v="0"/>
    <x v="1"/>
    <m/>
    <n v="39.5"/>
    <m/>
    <x v="0"/>
    <x v="0"/>
    <x v="0"/>
  </r>
  <r>
    <x v="0"/>
    <x v="0"/>
    <x v="3"/>
    <x v="11"/>
    <x v="79"/>
    <n v="2284"/>
    <s v="Underwood, Tracy"/>
    <x v="1"/>
    <x v="0"/>
    <x v="0"/>
    <n v="40"/>
    <x v="0"/>
    <x v="1"/>
    <m/>
    <n v="40"/>
    <n v="3.25"/>
    <x v="0"/>
    <x v="0"/>
    <x v="0"/>
  </r>
  <r>
    <x v="0"/>
    <x v="0"/>
    <x v="3"/>
    <x v="11"/>
    <x v="79"/>
    <n v="2166"/>
    <s v="Yokley, Clifford E."/>
    <x v="1"/>
    <x v="0"/>
    <x v="0"/>
    <n v="40"/>
    <x v="0"/>
    <x v="1"/>
    <n v="1"/>
    <n v="40"/>
    <m/>
    <x v="0"/>
    <x v="0"/>
    <x v="0"/>
  </r>
  <r>
    <x v="0"/>
    <x v="0"/>
    <x v="1"/>
    <x v="12"/>
    <x v="79"/>
    <n v="1410"/>
    <s v="Cooper, Alice F."/>
    <x v="1"/>
    <x v="0"/>
    <x v="0"/>
    <n v="40"/>
    <x v="0"/>
    <x v="1"/>
    <n v="4"/>
    <n v="40"/>
    <m/>
    <x v="0"/>
    <x v="0"/>
    <x v="0"/>
  </r>
  <r>
    <x v="0"/>
    <x v="0"/>
    <x v="5"/>
    <x v="12"/>
    <x v="79"/>
    <n v="2203"/>
    <s v="Hicks, Lisa"/>
    <x v="1"/>
    <x v="0"/>
    <x v="0"/>
    <n v="20"/>
    <x v="0"/>
    <x v="1"/>
    <m/>
    <n v="20"/>
    <n v="20"/>
    <x v="0"/>
    <x v="0"/>
    <x v="0"/>
  </r>
  <r>
    <x v="0"/>
    <x v="0"/>
    <x v="9"/>
    <x v="12"/>
    <x v="79"/>
    <n v="2264"/>
    <s v="Lee, Mary"/>
    <x v="1"/>
    <x v="0"/>
    <x v="0"/>
    <n v="40"/>
    <x v="0"/>
    <x v="1"/>
    <n v="14"/>
    <n v="40"/>
    <m/>
    <x v="0"/>
    <x v="0"/>
    <x v="0"/>
  </r>
  <r>
    <x v="0"/>
    <x v="0"/>
    <x v="1"/>
    <x v="12"/>
    <x v="79"/>
    <n v="1206"/>
    <s v="Lorenz, Viola B."/>
    <x v="1"/>
    <x v="0"/>
    <x v="0"/>
    <n v="40"/>
    <x v="0"/>
    <x v="1"/>
    <m/>
    <n v="40"/>
    <m/>
    <x v="0"/>
    <x v="0"/>
    <x v="0"/>
  </r>
  <r>
    <x v="0"/>
    <x v="0"/>
    <x v="4"/>
    <x v="12"/>
    <x v="79"/>
    <n v="2297"/>
    <s v="Raby, Dolores"/>
    <x v="1"/>
    <x v="0"/>
    <x v="0"/>
    <n v="40"/>
    <x v="0"/>
    <x v="1"/>
    <m/>
    <n v="40"/>
    <m/>
    <x v="0"/>
    <x v="0"/>
    <x v="0"/>
  </r>
  <r>
    <x v="0"/>
    <x v="0"/>
    <x v="6"/>
    <x v="12"/>
    <x v="79"/>
    <n v="2162"/>
    <s v="Williams, Savannah"/>
    <x v="1"/>
    <x v="0"/>
    <x v="0"/>
    <n v="40"/>
    <x v="0"/>
    <x v="1"/>
    <n v="0.25"/>
    <n v="40"/>
    <m/>
    <x v="0"/>
    <x v="0"/>
    <x v="0"/>
  </r>
  <r>
    <x v="0"/>
    <x v="0"/>
    <x v="6"/>
    <x v="13"/>
    <x v="79"/>
    <n v="2175"/>
    <s v="Akulic, Marlene"/>
    <x v="1"/>
    <x v="0"/>
    <x v="0"/>
    <n v="0"/>
    <x v="0"/>
    <x v="1"/>
    <m/>
    <m/>
    <n v="20"/>
    <x v="0"/>
    <x v="0"/>
    <x v="0"/>
  </r>
  <r>
    <x v="0"/>
    <x v="0"/>
    <x v="6"/>
    <x v="13"/>
    <x v="79"/>
    <n v="1355"/>
    <s v="Arp, Peggy A."/>
    <x v="1"/>
    <x v="0"/>
    <x v="0"/>
    <n v="40"/>
    <x v="0"/>
    <x v="1"/>
    <n v="14"/>
    <n v="40"/>
    <n v="9.5"/>
    <x v="0"/>
    <x v="0"/>
    <x v="0"/>
  </r>
  <r>
    <x v="0"/>
    <x v="0"/>
    <x v="6"/>
    <x v="13"/>
    <x v="79"/>
    <n v="2205"/>
    <s v="Bivens, Carolyn"/>
    <x v="1"/>
    <x v="0"/>
    <x v="0"/>
    <n v="40"/>
    <x v="0"/>
    <x v="1"/>
    <n v="10"/>
    <n v="40"/>
    <m/>
    <x v="0"/>
    <x v="0"/>
    <x v="0"/>
  </r>
  <r>
    <x v="0"/>
    <x v="0"/>
    <x v="6"/>
    <x v="13"/>
    <x v="79"/>
    <n v="2229"/>
    <s v="Bledsoe, Amy"/>
    <x v="1"/>
    <x v="0"/>
    <x v="0"/>
    <n v="40"/>
    <x v="0"/>
    <x v="1"/>
    <n v="1"/>
    <n v="40"/>
    <m/>
    <x v="0"/>
    <x v="0"/>
    <x v="0"/>
  </r>
  <r>
    <x v="0"/>
    <x v="0"/>
    <x v="6"/>
    <x v="13"/>
    <x v="79"/>
    <n v="2041"/>
    <s v="Bohannon, Barbara"/>
    <x v="1"/>
    <x v="0"/>
    <x v="0"/>
    <n v="40"/>
    <x v="0"/>
    <x v="1"/>
    <n v="14"/>
    <n v="40"/>
    <m/>
    <x v="0"/>
    <x v="0"/>
    <x v="0"/>
  </r>
  <r>
    <x v="0"/>
    <x v="0"/>
    <x v="6"/>
    <x v="13"/>
    <x v="79"/>
    <n v="2190"/>
    <s v="Bookout, Nancy"/>
    <x v="1"/>
    <x v="0"/>
    <x v="0"/>
    <n v="40"/>
    <x v="0"/>
    <x v="1"/>
    <n v="10"/>
    <n v="40"/>
    <m/>
    <x v="0"/>
    <x v="0"/>
    <x v="0"/>
  </r>
  <r>
    <x v="0"/>
    <x v="0"/>
    <x v="6"/>
    <x v="13"/>
    <x v="79"/>
    <n v="2039"/>
    <s v="Brooks, Tammy C."/>
    <x v="1"/>
    <x v="0"/>
    <x v="0"/>
    <n v="40"/>
    <x v="0"/>
    <x v="1"/>
    <n v="15"/>
    <n v="40"/>
    <m/>
    <x v="0"/>
    <x v="0"/>
    <x v="0"/>
  </r>
  <r>
    <x v="0"/>
    <x v="0"/>
    <x v="6"/>
    <x v="13"/>
    <x v="79"/>
    <n v="1978"/>
    <s v="Bryan, Eva J."/>
    <x v="1"/>
    <x v="0"/>
    <x v="0"/>
    <n v="40"/>
    <x v="0"/>
    <x v="1"/>
    <n v="14"/>
    <n v="40"/>
    <m/>
    <x v="0"/>
    <x v="0"/>
    <x v="0"/>
  </r>
  <r>
    <x v="0"/>
    <x v="0"/>
    <x v="6"/>
    <x v="13"/>
    <x v="79"/>
    <n v="2156"/>
    <s v="Bryan, Sheena L."/>
    <x v="1"/>
    <x v="0"/>
    <x v="0"/>
    <n v="40"/>
    <x v="0"/>
    <x v="1"/>
    <n v="12.75"/>
    <n v="40"/>
    <m/>
    <x v="0"/>
    <x v="0"/>
    <x v="0"/>
  </r>
  <r>
    <x v="0"/>
    <x v="0"/>
    <x v="6"/>
    <x v="13"/>
    <x v="79"/>
    <n v="2243"/>
    <s v="Campos, Susan"/>
    <x v="1"/>
    <x v="0"/>
    <x v="0"/>
    <n v="40"/>
    <x v="0"/>
    <x v="1"/>
    <n v="10"/>
    <n v="40"/>
    <m/>
    <x v="0"/>
    <x v="0"/>
    <x v="0"/>
  </r>
  <r>
    <x v="0"/>
    <x v="0"/>
    <x v="0"/>
    <x v="13"/>
    <x v="79"/>
    <n v="1010"/>
    <s v="Carroll, Robin M."/>
    <x v="1"/>
    <x v="0"/>
    <x v="0"/>
    <n v="39.75"/>
    <x v="0"/>
    <x v="1"/>
    <m/>
    <n v="39.75"/>
    <m/>
    <x v="0"/>
    <x v="0"/>
    <x v="0"/>
  </r>
  <r>
    <x v="0"/>
    <x v="0"/>
    <x v="6"/>
    <x v="13"/>
    <x v="79"/>
    <n v="2068"/>
    <s v="Cathcart, Bess L."/>
    <x v="1"/>
    <x v="0"/>
    <x v="0"/>
    <n v="40"/>
    <x v="0"/>
    <x v="1"/>
    <m/>
    <n v="40"/>
    <m/>
    <x v="0"/>
    <x v="0"/>
    <x v="0"/>
  </r>
  <r>
    <x v="0"/>
    <x v="0"/>
    <x v="6"/>
    <x v="13"/>
    <x v="79"/>
    <n v="2098"/>
    <s v="Childress, Stacy M."/>
    <x v="1"/>
    <x v="0"/>
    <x v="0"/>
    <n v="40"/>
    <x v="0"/>
    <x v="1"/>
    <n v="13"/>
    <n v="40"/>
    <m/>
    <x v="0"/>
    <x v="0"/>
    <x v="0"/>
  </r>
  <r>
    <x v="0"/>
    <x v="0"/>
    <x v="6"/>
    <x v="13"/>
    <x v="79"/>
    <n v="2131"/>
    <s v="Collette, Stephanie"/>
    <x v="1"/>
    <x v="0"/>
    <x v="0"/>
    <n v="40"/>
    <x v="0"/>
    <x v="1"/>
    <m/>
    <n v="40"/>
    <m/>
    <x v="0"/>
    <x v="0"/>
    <x v="0"/>
  </r>
  <r>
    <x v="0"/>
    <x v="0"/>
    <x v="6"/>
    <x v="13"/>
    <x v="79"/>
    <n v="2183"/>
    <s v="Cooper, Elizabeth T."/>
    <x v="1"/>
    <x v="0"/>
    <x v="0"/>
    <n v="22"/>
    <x v="0"/>
    <x v="1"/>
    <m/>
    <n v="22"/>
    <m/>
    <x v="0"/>
    <x v="0"/>
    <x v="0"/>
  </r>
  <r>
    <x v="0"/>
    <x v="0"/>
    <x v="6"/>
    <x v="13"/>
    <x v="79"/>
    <n v="2269"/>
    <s v="Costner, Jo Ann"/>
    <x v="1"/>
    <x v="0"/>
    <x v="0"/>
    <n v="40"/>
    <x v="0"/>
    <x v="1"/>
    <n v="9.5"/>
    <n v="40"/>
    <m/>
    <x v="0"/>
    <x v="0"/>
    <x v="0"/>
  </r>
  <r>
    <x v="0"/>
    <x v="0"/>
    <x v="6"/>
    <x v="13"/>
    <x v="79"/>
    <n v="2093"/>
    <s v="Cotham, Patricia A."/>
    <x v="1"/>
    <x v="0"/>
    <x v="0"/>
    <n v="28.25"/>
    <x v="0"/>
    <x v="1"/>
    <m/>
    <n v="28.25"/>
    <m/>
    <x v="0"/>
    <x v="0"/>
    <x v="0"/>
  </r>
  <r>
    <x v="0"/>
    <x v="0"/>
    <x v="6"/>
    <x v="13"/>
    <x v="79"/>
    <n v="1362"/>
    <s v="Davis, Kimberly S."/>
    <x v="1"/>
    <x v="0"/>
    <x v="0"/>
    <n v="30"/>
    <x v="0"/>
    <x v="1"/>
    <m/>
    <n v="30"/>
    <n v="20"/>
    <x v="0"/>
    <x v="0"/>
    <x v="0"/>
  </r>
  <r>
    <x v="0"/>
    <x v="0"/>
    <x v="6"/>
    <x v="13"/>
    <x v="79"/>
    <n v="1465"/>
    <s v="Dotson, Wanda A."/>
    <x v="1"/>
    <x v="0"/>
    <x v="0"/>
    <n v="40"/>
    <x v="0"/>
    <x v="1"/>
    <n v="5.25"/>
    <n v="40"/>
    <n v="4"/>
    <x v="0"/>
    <x v="0"/>
    <x v="0"/>
  </r>
  <r>
    <x v="0"/>
    <x v="0"/>
    <x v="6"/>
    <x v="13"/>
    <x v="79"/>
    <n v="2046"/>
    <s v="Dunn, Lois"/>
    <x v="1"/>
    <x v="0"/>
    <x v="0"/>
    <n v="39"/>
    <x v="0"/>
    <x v="1"/>
    <m/>
    <n v="39"/>
    <n v="10"/>
    <x v="0"/>
    <x v="0"/>
    <x v="0"/>
  </r>
  <r>
    <x v="0"/>
    <x v="0"/>
    <x v="6"/>
    <x v="13"/>
    <x v="79"/>
    <n v="2265"/>
    <s v="Ginn, Pamela"/>
    <x v="1"/>
    <x v="0"/>
    <x v="0"/>
    <n v="30.25"/>
    <x v="0"/>
    <x v="1"/>
    <m/>
    <n v="30.25"/>
    <m/>
    <x v="0"/>
    <x v="0"/>
    <x v="0"/>
  </r>
  <r>
    <x v="0"/>
    <x v="0"/>
    <x v="6"/>
    <x v="13"/>
    <x v="79"/>
    <n v="2286"/>
    <s v="Godwin, Tonya"/>
    <x v="1"/>
    <x v="0"/>
    <x v="0"/>
    <n v="40"/>
    <x v="0"/>
    <x v="1"/>
    <n v="8.5"/>
    <n v="40"/>
    <m/>
    <x v="0"/>
    <x v="0"/>
    <x v="0"/>
  </r>
  <r>
    <x v="0"/>
    <x v="0"/>
    <x v="6"/>
    <x v="13"/>
    <x v="79"/>
    <n v="2222"/>
    <s v="Hamilton, Patricia"/>
    <x v="1"/>
    <x v="0"/>
    <x v="0"/>
    <n v="40"/>
    <x v="0"/>
    <x v="1"/>
    <m/>
    <n v="40"/>
    <m/>
    <x v="0"/>
    <x v="0"/>
    <x v="0"/>
  </r>
  <r>
    <x v="0"/>
    <x v="0"/>
    <x v="6"/>
    <x v="13"/>
    <x v="79"/>
    <n v="2261"/>
    <s v="Howarth, Amy"/>
    <x v="1"/>
    <x v="0"/>
    <x v="0"/>
    <n v="40"/>
    <x v="0"/>
    <x v="1"/>
    <n v="12"/>
    <n v="40"/>
    <m/>
    <x v="0"/>
    <x v="0"/>
    <x v="0"/>
  </r>
  <r>
    <x v="0"/>
    <x v="0"/>
    <x v="6"/>
    <x v="13"/>
    <x v="79"/>
    <n v="1480"/>
    <s v="Kliever, Debbie J."/>
    <x v="1"/>
    <x v="0"/>
    <x v="0"/>
    <n v="34.75"/>
    <x v="0"/>
    <x v="1"/>
    <m/>
    <n v="34.75"/>
    <n v="14.25"/>
    <x v="0"/>
    <x v="0"/>
    <x v="0"/>
  </r>
  <r>
    <x v="0"/>
    <x v="0"/>
    <x v="6"/>
    <x v="13"/>
    <x v="79"/>
    <n v="1391"/>
    <s v="Mason, Judy A."/>
    <x v="1"/>
    <x v="0"/>
    <x v="0"/>
    <n v="40"/>
    <x v="0"/>
    <x v="1"/>
    <n v="10"/>
    <n v="40"/>
    <m/>
    <x v="0"/>
    <x v="0"/>
    <x v="0"/>
  </r>
  <r>
    <x v="0"/>
    <x v="0"/>
    <x v="7"/>
    <x v="13"/>
    <x v="79"/>
    <n v="2176"/>
    <s v="May, Cynthia L."/>
    <x v="1"/>
    <x v="0"/>
    <x v="0"/>
    <n v="20"/>
    <x v="0"/>
    <x v="1"/>
    <m/>
    <n v="20"/>
    <m/>
    <x v="0"/>
    <x v="0"/>
    <x v="0"/>
  </r>
  <r>
    <x v="0"/>
    <x v="0"/>
    <x v="6"/>
    <x v="13"/>
    <x v="79"/>
    <n v="1558"/>
    <s v="McCluskey, Loreta R."/>
    <x v="1"/>
    <x v="0"/>
    <x v="0"/>
    <n v="40"/>
    <x v="0"/>
    <x v="1"/>
    <m/>
    <n v="40"/>
    <m/>
    <x v="0"/>
    <x v="0"/>
    <x v="0"/>
  </r>
  <r>
    <x v="0"/>
    <x v="0"/>
    <x v="6"/>
    <x v="13"/>
    <x v="79"/>
    <n v="2127"/>
    <s v="McKee, April"/>
    <x v="1"/>
    <x v="0"/>
    <x v="0"/>
    <n v="40"/>
    <x v="0"/>
    <x v="1"/>
    <n v="3.75"/>
    <n v="40"/>
    <m/>
    <x v="0"/>
    <x v="0"/>
    <x v="0"/>
  </r>
  <r>
    <x v="0"/>
    <x v="0"/>
    <x v="6"/>
    <x v="13"/>
    <x v="79"/>
    <n v="2174"/>
    <s v="Miller, Martha"/>
    <x v="1"/>
    <x v="0"/>
    <x v="0"/>
    <n v="22.75"/>
    <x v="0"/>
    <x v="1"/>
    <m/>
    <n v="22.75"/>
    <m/>
    <x v="0"/>
    <x v="0"/>
    <x v="0"/>
  </r>
  <r>
    <x v="0"/>
    <x v="0"/>
    <x v="6"/>
    <x v="13"/>
    <x v="79"/>
    <n v="1559"/>
    <s v="Nichols, Brenda S."/>
    <x v="1"/>
    <x v="0"/>
    <x v="0"/>
    <n v="40"/>
    <x v="0"/>
    <x v="1"/>
    <n v="13"/>
    <n v="40"/>
    <m/>
    <x v="0"/>
    <x v="0"/>
    <x v="0"/>
  </r>
  <r>
    <x v="0"/>
    <x v="0"/>
    <x v="6"/>
    <x v="13"/>
    <x v="79"/>
    <n v="2293"/>
    <s v="Parr, Amanda"/>
    <x v="1"/>
    <x v="0"/>
    <x v="0"/>
    <n v="38"/>
    <x v="0"/>
    <x v="1"/>
    <m/>
    <n v="38"/>
    <m/>
    <x v="0"/>
    <x v="0"/>
    <x v="0"/>
  </r>
  <r>
    <x v="0"/>
    <x v="0"/>
    <x v="6"/>
    <x v="13"/>
    <x v="79"/>
    <n v="2259"/>
    <s v="Peels, Carolyn K."/>
    <x v="1"/>
    <x v="0"/>
    <x v="0"/>
    <n v="40"/>
    <x v="0"/>
    <x v="1"/>
    <n v="10"/>
    <n v="40"/>
    <m/>
    <x v="0"/>
    <x v="0"/>
    <x v="0"/>
  </r>
  <r>
    <x v="0"/>
    <x v="0"/>
    <x v="6"/>
    <x v="13"/>
    <x v="79"/>
    <n v="1767"/>
    <s v="Presley, Bernice"/>
    <x v="1"/>
    <x v="0"/>
    <x v="0"/>
    <n v="40"/>
    <x v="0"/>
    <x v="1"/>
    <m/>
    <n v="40"/>
    <m/>
    <x v="0"/>
    <x v="0"/>
    <x v="0"/>
  </r>
  <r>
    <x v="0"/>
    <x v="0"/>
    <x v="6"/>
    <x v="13"/>
    <x v="79"/>
    <n v="1997"/>
    <s v="Roberts, Lisa R."/>
    <x v="1"/>
    <x v="0"/>
    <x v="0"/>
    <n v="28.5"/>
    <x v="0"/>
    <x v="1"/>
    <m/>
    <n v="28.5"/>
    <m/>
    <x v="0"/>
    <x v="0"/>
    <x v="0"/>
  </r>
  <r>
    <x v="0"/>
    <x v="0"/>
    <x v="7"/>
    <x v="13"/>
    <x v="79"/>
    <n v="2192"/>
    <s v="Rupinski, Angela"/>
    <x v="1"/>
    <x v="0"/>
    <x v="0"/>
    <n v="27.75"/>
    <x v="0"/>
    <x v="1"/>
    <m/>
    <n v="27.75"/>
    <n v="10"/>
    <x v="0"/>
    <x v="0"/>
    <x v="0"/>
  </r>
  <r>
    <x v="0"/>
    <x v="0"/>
    <x v="6"/>
    <x v="13"/>
    <x v="79"/>
    <n v="1612"/>
    <s v="Self, Janet"/>
    <x v="1"/>
    <x v="0"/>
    <x v="0"/>
    <n v="4"/>
    <x v="0"/>
    <x v="1"/>
    <m/>
    <n v="4"/>
    <n v="20"/>
    <x v="0"/>
    <x v="0"/>
    <x v="0"/>
  </r>
  <r>
    <x v="0"/>
    <x v="0"/>
    <x v="6"/>
    <x v="13"/>
    <x v="79"/>
    <n v="2016"/>
    <s v="Torbett, Donna G."/>
    <x v="1"/>
    <x v="0"/>
    <x v="0"/>
    <n v="40"/>
    <x v="0"/>
    <x v="1"/>
    <n v="12.5"/>
    <n v="40"/>
    <m/>
    <x v="0"/>
    <x v="0"/>
    <x v="0"/>
  </r>
  <r>
    <x v="0"/>
    <x v="0"/>
    <x v="6"/>
    <x v="13"/>
    <x v="79"/>
    <n v="2147"/>
    <s v="Watson, Linda L."/>
    <x v="1"/>
    <x v="0"/>
    <x v="0"/>
    <n v="40"/>
    <x v="0"/>
    <x v="1"/>
    <n v="13"/>
    <n v="40"/>
    <m/>
    <x v="0"/>
    <x v="0"/>
    <x v="0"/>
  </r>
  <r>
    <x v="0"/>
    <x v="0"/>
    <x v="6"/>
    <x v="13"/>
    <x v="79"/>
    <n v="2298"/>
    <s v="West, Carla"/>
    <x v="1"/>
    <x v="0"/>
    <x v="0"/>
    <n v="10"/>
    <x v="0"/>
    <x v="1"/>
    <m/>
    <n v="10"/>
    <m/>
    <x v="0"/>
    <x v="0"/>
    <x v="0"/>
  </r>
  <r>
    <x v="0"/>
    <x v="0"/>
    <x v="6"/>
    <x v="13"/>
    <x v="79"/>
    <n v="2154"/>
    <s v="West, Sandra"/>
    <x v="1"/>
    <x v="0"/>
    <x v="0"/>
    <n v="40"/>
    <x v="0"/>
    <x v="1"/>
    <n v="10"/>
    <n v="40"/>
    <m/>
    <x v="0"/>
    <x v="0"/>
    <x v="0"/>
  </r>
  <r>
    <x v="0"/>
    <x v="0"/>
    <x v="6"/>
    <x v="13"/>
    <x v="79"/>
    <n v="2244"/>
    <s v="Winter, Esther"/>
    <x v="1"/>
    <x v="0"/>
    <x v="0"/>
    <n v="40"/>
    <x v="0"/>
    <x v="1"/>
    <n v="9"/>
    <n v="40"/>
    <m/>
    <x v="0"/>
    <x v="0"/>
    <x v="0"/>
  </r>
  <r>
    <x v="0"/>
    <x v="0"/>
    <x v="3"/>
    <x v="13"/>
    <x v="79"/>
    <n v="2282"/>
    <s v="Young, Karen A."/>
    <x v="1"/>
    <x v="0"/>
    <x v="0"/>
    <n v="40"/>
    <x v="0"/>
    <x v="1"/>
    <n v="12.75"/>
    <n v="40"/>
    <m/>
    <x v="0"/>
    <x v="0"/>
    <x v="0"/>
  </r>
  <r>
    <x v="0"/>
    <x v="0"/>
    <x v="1"/>
    <x v="14"/>
    <x v="79"/>
    <n v="2165"/>
    <s v="Blackshire, Bradly"/>
    <x v="1"/>
    <x v="0"/>
    <x v="0"/>
    <n v="40"/>
    <x v="0"/>
    <x v="1"/>
    <n v="8.25"/>
    <n v="40"/>
    <m/>
    <x v="0"/>
    <x v="0"/>
    <x v="0"/>
  </r>
  <r>
    <x v="0"/>
    <x v="0"/>
    <x v="8"/>
    <x v="14"/>
    <x v="79"/>
    <n v="2177"/>
    <s v="Cannon, James"/>
    <x v="1"/>
    <x v="0"/>
    <x v="0"/>
    <n v="39.75"/>
    <x v="0"/>
    <x v="1"/>
    <m/>
    <n v="39.75"/>
    <m/>
    <x v="0"/>
    <x v="0"/>
    <x v="0"/>
  </r>
  <r>
    <x v="0"/>
    <x v="0"/>
    <x v="1"/>
    <x v="14"/>
    <x v="79"/>
    <n v="1280"/>
    <s v="Cooley, Tammy K."/>
    <x v="1"/>
    <x v="0"/>
    <x v="0"/>
    <n v="40"/>
    <x v="0"/>
    <x v="1"/>
    <n v="11.75"/>
    <n v="40"/>
    <m/>
    <x v="0"/>
    <x v="0"/>
    <x v="0"/>
  </r>
  <r>
    <x v="0"/>
    <x v="0"/>
    <x v="5"/>
    <x v="14"/>
    <x v="79"/>
    <n v="2277"/>
    <s v="Frye, Jason"/>
    <x v="1"/>
    <x v="0"/>
    <x v="0"/>
    <n v="40"/>
    <x v="0"/>
    <x v="1"/>
    <n v="6"/>
    <n v="40"/>
    <m/>
    <x v="0"/>
    <x v="0"/>
    <x v="0"/>
  </r>
  <r>
    <x v="0"/>
    <x v="0"/>
    <x v="1"/>
    <x v="14"/>
    <x v="79"/>
    <n v="1684"/>
    <s v="Mckee, Nathan"/>
    <x v="1"/>
    <x v="0"/>
    <x v="0"/>
    <n v="40"/>
    <x v="0"/>
    <x v="1"/>
    <m/>
    <n v="40"/>
    <m/>
    <x v="0"/>
    <x v="0"/>
    <x v="0"/>
  </r>
  <r>
    <x v="0"/>
    <x v="0"/>
    <x v="1"/>
    <x v="14"/>
    <x v="79"/>
    <n v="2300"/>
    <s v="McNew, Christopher"/>
    <x v="1"/>
    <x v="0"/>
    <x v="0"/>
    <n v="30"/>
    <x v="0"/>
    <x v="1"/>
    <m/>
    <n v="30"/>
    <m/>
    <x v="0"/>
    <x v="0"/>
    <x v="0"/>
  </r>
  <r>
    <x v="0"/>
    <x v="0"/>
    <x v="1"/>
    <x v="14"/>
    <x v="79"/>
    <n v="2220"/>
    <s v="Waddell, Henry"/>
    <x v="1"/>
    <x v="0"/>
    <x v="0"/>
    <n v="40"/>
    <x v="0"/>
    <x v="1"/>
    <m/>
    <n v="40"/>
    <m/>
    <x v="0"/>
    <x v="0"/>
    <x v="0"/>
  </r>
  <r>
    <x v="0"/>
    <x v="0"/>
    <x v="1"/>
    <x v="14"/>
    <x v="79"/>
    <n v="2161"/>
    <s v="Watson, Mark"/>
    <x v="1"/>
    <x v="0"/>
    <x v="0"/>
    <n v="40"/>
    <x v="0"/>
    <x v="1"/>
    <m/>
    <n v="40"/>
    <m/>
    <x v="0"/>
    <x v="0"/>
    <x v="0"/>
  </r>
  <r>
    <x v="0"/>
    <x v="0"/>
    <x v="6"/>
    <x v="15"/>
    <x v="79"/>
    <n v="2285"/>
    <s v="Bivens, Diane"/>
    <x v="1"/>
    <x v="0"/>
    <x v="0"/>
    <n v="0"/>
    <x v="0"/>
    <x v="1"/>
    <m/>
    <m/>
    <n v="40"/>
    <x v="0"/>
    <x v="0"/>
    <x v="0"/>
  </r>
  <r>
    <x v="0"/>
    <x v="0"/>
    <x v="9"/>
    <x v="15"/>
    <x v="79"/>
    <n v="1856"/>
    <s v="Bivens, Tammie"/>
    <x v="1"/>
    <x v="0"/>
    <x v="0"/>
    <n v="40"/>
    <x v="0"/>
    <x v="1"/>
    <n v="7"/>
    <n v="40"/>
    <m/>
    <x v="0"/>
    <x v="0"/>
    <x v="0"/>
  </r>
  <r>
    <x v="0"/>
    <x v="0"/>
    <x v="6"/>
    <x v="15"/>
    <x v="79"/>
    <n v="2235"/>
    <s v="Clark, Elizabeth"/>
    <x v="1"/>
    <x v="0"/>
    <x v="0"/>
    <n v="40"/>
    <x v="0"/>
    <x v="1"/>
    <n v="7"/>
    <n v="40"/>
    <m/>
    <x v="0"/>
    <x v="0"/>
    <x v="0"/>
  </r>
  <r>
    <x v="0"/>
    <x v="0"/>
    <x v="9"/>
    <x v="15"/>
    <x v="79"/>
    <n v="2267"/>
    <s v="Ellis, Kathleen"/>
    <x v="1"/>
    <x v="0"/>
    <x v="0"/>
    <n v="40"/>
    <x v="0"/>
    <x v="1"/>
    <n v="7"/>
    <n v="40"/>
    <m/>
    <x v="0"/>
    <x v="0"/>
    <x v="0"/>
  </r>
  <r>
    <x v="0"/>
    <x v="0"/>
    <x v="9"/>
    <x v="15"/>
    <x v="79"/>
    <n v="1107"/>
    <s v="Hall, Mary"/>
    <x v="1"/>
    <x v="0"/>
    <x v="0"/>
    <n v="40"/>
    <x v="0"/>
    <x v="1"/>
    <n v="10"/>
    <n v="40"/>
    <m/>
    <x v="0"/>
    <x v="0"/>
    <x v="0"/>
  </r>
  <r>
    <x v="0"/>
    <x v="0"/>
    <x v="9"/>
    <x v="15"/>
    <x v="79"/>
    <n v="1866"/>
    <s v="Harris, Nancy"/>
    <x v="1"/>
    <x v="0"/>
    <x v="0"/>
    <n v="37"/>
    <x v="0"/>
    <x v="1"/>
    <m/>
    <n v="37"/>
    <m/>
    <x v="0"/>
    <x v="0"/>
    <x v="0"/>
  </r>
  <r>
    <x v="0"/>
    <x v="0"/>
    <x v="3"/>
    <x v="15"/>
    <x v="79"/>
    <n v="1967"/>
    <s v="Shaw, Teia L."/>
    <x v="1"/>
    <x v="0"/>
    <x v="0"/>
    <n v="40"/>
    <x v="0"/>
    <x v="1"/>
    <n v="2"/>
    <n v="40"/>
    <m/>
    <x v="0"/>
    <x v="0"/>
    <x v="0"/>
  </r>
  <r>
    <x v="0"/>
    <x v="0"/>
    <x v="9"/>
    <x v="15"/>
    <x v="79"/>
    <n v="2272"/>
    <s v="Zimmerman, Miranda"/>
    <x v="1"/>
    <x v="0"/>
    <x v="0"/>
    <n v="40"/>
    <x v="0"/>
    <x v="1"/>
    <m/>
    <n v="40"/>
    <m/>
    <x v="0"/>
    <x v="0"/>
    <x v="0"/>
  </r>
  <r>
    <x v="0"/>
    <x v="0"/>
    <x v="7"/>
    <x v="16"/>
    <x v="79"/>
    <n v="2193"/>
    <s v="Cannon, Jennifer"/>
    <x v="1"/>
    <x v="0"/>
    <x v="0"/>
    <n v="40"/>
    <x v="0"/>
    <x v="1"/>
    <m/>
    <n v="40"/>
    <m/>
    <x v="0"/>
    <x v="0"/>
    <x v="0"/>
  </r>
  <r>
    <x v="0"/>
    <x v="0"/>
    <x v="4"/>
    <x v="16"/>
    <x v="79"/>
    <n v="2238"/>
    <s v="Carey, Laura"/>
    <x v="1"/>
    <x v="0"/>
    <x v="0"/>
    <n v="40"/>
    <x v="0"/>
    <x v="1"/>
    <n v="5.25"/>
    <n v="40"/>
    <m/>
    <x v="0"/>
    <x v="0"/>
    <x v="0"/>
  </r>
  <r>
    <x v="0"/>
    <x v="0"/>
    <x v="3"/>
    <x v="16"/>
    <x v="79"/>
    <n v="2303"/>
    <s v="Farner, Jolynn"/>
    <x v="1"/>
    <x v="0"/>
    <x v="0"/>
    <n v="40"/>
    <x v="0"/>
    <x v="1"/>
    <m/>
    <n v="40"/>
    <m/>
    <x v="0"/>
    <x v="0"/>
    <x v="0"/>
  </r>
  <r>
    <x v="0"/>
    <x v="0"/>
    <x v="7"/>
    <x v="16"/>
    <x v="79"/>
    <n v="2283"/>
    <s v="Frye, Rachelle"/>
    <x v="1"/>
    <x v="0"/>
    <x v="0"/>
    <n v="40"/>
    <x v="0"/>
    <x v="1"/>
    <n v="10"/>
    <n v="40"/>
    <m/>
    <x v="0"/>
    <x v="0"/>
    <x v="0"/>
  </r>
  <r>
    <x v="0"/>
    <x v="0"/>
    <x v="7"/>
    <x v="16"/>
    <x v="79"/>
    <n v="2045"/>
    <s v="Mcinerney, Renee L."/>
    <x v="1"/>
    <x v="0"/>
    <x v="0"/>
    <n v="40"/>
    <x v="0"/>
    <x v="1"/>
    <n v="3"/>
    <n v="40"/>
    <m/>
    <x v="0"/>
    <x v="0"/>
    <x v="0"/>
  </r>
  <r>
    <x v="0"/>
    <x v="0"/>
    <x v="3"/>
    <x v="16"/>
    <x v="79"/>
    <n v="2302"/>
    <s v="Morgan, Catherine"/>
    <x v="1"/>
    <x v="0"/>
    <x v="0"/>
    <n v="40"/>
    <x v="0"/>
    <x v="1"/>
    <n v="14"/>
    <n v="40"/>
    <m/>
    <x v="0"/>
    <x v="0"/>
    <x v="0"/>
  </r>
  <r>
    <x v="0"/>
    <x v="0"/>
    <x v="5"/>
    <x v="17"/>
    <x v="79"/>
    <n v="1596"/>
    <s v="Harrison, Charles"/>
    <x v="1"/>
    <x v="0"/>
    <x v="0"/>
    <n v="40"/>
    <x v="0"/>
    <x v="1"/>
    <n v="9.5"/>
    <n v="40"/>
    <m/>
    <x v="0"/>
    <x v="0"/>
    <x v="0"/>
  </r>
  <r>
    <x v="0"/>
    <x v="0"/>
    <x v="5"/>
    <x v="17"/>
    <x v="79"/>
    <n v="2299"/>
    <s v="Morgan, Mark"/>
    <x v="1"/>
    <x v="0"/>
    <x v="0"/>
    <n v="40"/>
    <x v="0"/>
    <x v="1"/>
    <m/>
    <n v="40"/>
    <m/>
    <x v="0"/>
    <x v="0"/>
    <x v="0"/>
  </r>
  <r>
    <x v="0"/>
    <x v="0"/>
    <x v="8"/>
    <x v="19"/>
    <x v="79"/>
    <n v="2089"/>
    <s v="Cole, Joseph A."/>
    <x v="1"/>
    <x v="0"/>
    <x v="0"/>
    <n v="40"/>
    <x v="0"/>
    <x v="1"/>
    <n v="10.25"/>
    <n v="40"/>
    <m/>
    <x v="0"/>
    <x v="0"/>
    <x v="0"/>
  </r>
  <r>
    <x v="0"/>
    <x v="0"/>
    <x v="8"/>
    <x v="19"/>
    <x v="79"/>
    <n v="2169"/>
    <s v="Zimmerman, Donald E."/>
    <x v="1"/>
    <x v="0"/>
    <x v="0"/>
    <n v="40"/>
    <x v="0"/>
    <x v="1"/>
    <n v="0.5"/>
    <n v="40"/>
    <m/>
    <x v="0"/>
    <x v="0"/>
    <x v="0"/>
  </r>
  <r>
    <x v="0"/>
    <x v="0"/>
    <x v="0"/>
    <x v="0"/>
    <x v="80"/>
    <n v="2069"/>
    <s v="Bibee, Ronald S."/>
    <x v="0"/>
    <x v="0"/>
    <x v="0"/>
    <n v="40"/>
    <x v="0"/>
    <x v="1"/>
    <m/>
    <m/>
    <m/>
    <x v="0"/>
    <x v="0"/>
    <x v="0"/>
  </r>
  <r>
    <x v="0"/>
    <x v="0"/>
    <x v="0"/>
    <x v="0"/>
    <x v="80"/>
    <n v="1435"/>
    <s v="Bores, Carie L."/>
    <x v="0"/>
    <x v="0"/>
    <x v="0"/>
    <n v="40"/>
    <x v="0"/>
    <x v="1"/>
    <m/>
    <m/>
    <m/>
    <x v="0"/>
    <x v="0"/>
    <x v="0"/>
  </r>
  <r>
    <x v="0"/>
    <x v="0"/>
    <x v="0"/>
    <x v="0"/>
    <x v="80"/>
    <n v="2290"/>
    <s v="Garza, Cody"/>
    <x v="0"/>
    <x v="0"/>
    <x v="0"/>
    <n v="40"/>
    <x v="0"/>
    <x v="1"/>
    <m/>
    <m/>
    <m/>
    <x v="0"/>
    <x v="0"/>
    <x v="0"/>
  </r>
  <r>
    <x v="0"/>
    <x v="0"/>
    <x v="0"/>
    <x v="0"/>
    <x v="80"/>
    <n v="2296"/>
    <s v="Miller, Caleb"/>
    <x v="1"/>
    <x v="0"/>
    <x v="0"/>
    <n v="40"/>
    <x v="0"/>
    <x v="1"/>
    <m/>
    <n v="40"/>
    <m/>
    <x v="0"/>
    <x v="0"/>
    <x v="0"/>
  </r>
  <r>
    <x v="0"/>
    <x v="0"/>
    <x v="0"/>
    <x v="0"/>
    <x v="80"/>
    <n v="2292"/>
    <s v="Reagan, Lindsey"/>
    <x v="1"/>
    <x v="0"/>
    <x v="0"/>
    <n v="40"/>
    <x v="0"/>
    <x v="1"/>
    <m/>
    <n v="40"/>
    <m/>
    <x v="0"/>
    <x v="0"/>
    <x v="0"/>
  </r>
  <r>
    <x v="0"/>
    <x v="0"/>
    <x v="0"/>
    <x v="0"/>
    <x v="80"/>
    <n v="2076"/>
    <s v="Stephens, Andrew"/>
    <x v="1"/>
    <x v="0"/>
    <x v="0"/>
    <n v="0"/>
    <x v="0"/>
    <x v="1"/>
    <m/>
    <m/>
    <m/>
    <x v="0"/>
    <x v="0"/>
    <x v="0"/>
  </r>
  <r>
    <x v="0"/>
    <x v="0"/>
    <x v="0"/>
    <x v="0"/>
    <x v="80"/>
    <n v="2185"/>
    <s v="Watson, Tamitha"/>
    <x v="0"/>
    <x v="0"/>
    <x v="0"/>
    <n v="40"/>
    <x v="0"/>
    <x v="1"/>
    <m/>
    <m/>
    <m/>
    <x v="0"/>
    <x v="0"/>
    <x v="0"/>
  </r>
  <r>
    <x v="0"/>
    <x v="0"/>
    <x v="0"/>
    <x v="0"/>
    <x v="80"/>
    <n v="1079"/>
    <s v="Wilson, Jim"/>
    <x v="0"/>
    <x v="0"/>
    <x v="0"/>
    <n v="40"/>
    <x v="0"/>
    <x v="1"/>
    <m/>
    <m/>
    <m/>
    <x v="0"/>
    <x v="0"/>
    <x v="0"/>
  </r>
  <r>
    <x v="0"/>
    <x v="0"/>
    <x v="0"/>
    <x v="1"/>
    <x v="80"/>
    <n v="1481"/>
    <s v="Dodd, Alex E."/>
    <x v="1"/>
    <x v="0"/>
    <x v="0"/>
    <n v="37.5"/>
    <x v="0"/>
    <x v="1"/>
    <m/>
    <n v="37.5"/>
    <m/>
    <x v="0"/>
    <x v="0"/>
    <x v="0"/>
  </r>
  <r>
    <x v="0"/>
    <x v="0"/>
    <x v="0"/>
    <x v="1"/>
    <x v="80"/>
    <n v="2007"/>
    <s v="Dodd, Patricia A."/>
    <x v="1"/>
    <x v="0"/>
    <x v="0"/>
    <n v="40"/>
    <x v="0"/>
    <x v="1"/>
    <m/>
    <n v="40"/>
    <m/>
    <x v="0"/>
    <x v="0"/>
    <x v="0"/>
  </r>
  <r>
    <x v="0"/>
    <x v="0"/>
    <x v="0"/>
    <x v="1"/>
    <x v="80"/>
    <n v="1897"/>
    <s v="Lee, Wayne P."/>
    <x v="0"/>
    <x v="0"/>
    <x v="0"/>
    <n v="40"/>
    <x v="0"/>
    <x v="1"/>
    <m/>
    <m/>
    <m/>
    <x v="0"/>
    <x v="0"/>
    <x v="0"/>
  </r>
  <r>
    <x v="0"/>
    <x v="0"/>
    <x v="0"/>
    <x v="2"/>
    <x v="80"/>
    <n v="1810"/>
    <s v="Damstetter, Suzanne"/>
    <x v="0"/>
    <x v="0"/>
    <x v="0"/>
    <n v="40"/>
    <x v="0"/>
    <x v="1"/>
    <m/>
    <m/>
    <m/>
    <x v="0"/>
    <x v="0"/>
    <x v="0"/>
  </r>
  <r>
    <x v="0"/>
    <x v="0"/>
    <x v="0"/>
    <x v="2"/>
    <x v="80"/>
    <n v="2179"/>
    <s v="Deiter, Nancy"/>
    <x v="1"/>
    <x v="0"/>
    <x v="0"/>
    <n v="40"/>
    <x v="0"/>
    <x v="1"/>
    <m/>
    <n v="40"/>
    <m/>
    <x v="0"/>
    <x v="0"/>
    <x v="0"/>
  </r>
  <r>
    <x v="0"/>
    <x v="0"/>
    <x v="0"/>
    <x v="2"/>
    <x v="80"/>
    <n v="1831"/>
    <s v="Simmons, Kristie"/>
    <x v="1"/>
    <x v="0"/>
    <x v="0"/>
    <n v="40"/>
    <x v="0"/>
    <x v="1"/>
    <m/>
    <n v="40"/>
    <m/>
    <x v="0"/>
    <x v="0"/>
    <x v="0"/>
  </r>
  <r>
    <x v="0"/>
    <x v="0"/>
    <x v="0"/>
    <x v="3"/>
    <x v="80"/>
    <n v="1024"/>
    <s v="Hillard, Gary L."/>
    <x v="0"/>
    <x v="0"/>
    <x v="0"/>
    <n v="40"/>
    <x v="0"/>
    <x v="1"/>
    <m/>
    <m/>
    <m/>
    <x v="0"/>
    <x v="0"/>
    <x v="0"/>
  </r>
  <r>
    <x v="0"/>
    <x v="0"/>
    <x v="0"/>
    <x v="3"/>
    <x v="80"/>
    <n v="1027"/>
    <s v="Howard, Michael"/>
    <x v="0"/>
    <x v="0"/>
    <x v="0"/>
    <n v="40"/>
    <x v="0"/>
    <x v="1"/>
    <m/>
    <m/>
    <m/>
    <x v="0"/>
    <x v="0"/>
    <x v="0"/>
  </r>
  <r>
    <x v="0"/>
    <x v="0"/>
    <x v="0"/>
    <x v="3"/>
    <x v="80"/>
    <n v="1536"/>
    <s v="Mcinerney, Melvin W."/>
    <x v="1"/>
    <x v="0"/>
    <x v="0"/>
    <n v="31"/>
    <x v="0"/>
    <x v="1"/>
    <m/>
    <n v="31"/>
    <m/>
    <x v="0"/>
    <x v="0"/>
    <x v="0"/>
  </r>
  <r>
    <x v="0"/>
    <x v="0"/>
    <x v="0"/>
    <x v="3"/>
    <x v="80"/>
    <n v="2034"/>
    <s v="Powers, Joshua"/>
    <x v="0"/>
    <x v="0"/>
    <x v="0"/>
    <n v="40"/>
    <x v="0"/>
    <x v="1"/>
    <m/>
    <m/>
    <m/>
    <x v="0"/>
    <x v="0"/>
    <x v="0"/>
  </r>
  <r>
    <x v="0"/>
    <x v="0"/>
    <x v="0"/>
    <x v="3"/>
    <x v="80"/>
    <n v="1420"/>
    <s v="Simmons, James T."/>
    <x v="0"/>
    <x v="0"/>
    <x v="0"/>
    <n v="40"/>
    <x v="0"/>
    <x v="1"/>
    <m/>
    <m/>
    <m/>
    <x v="0"/>
    <x v="0"/>
    <x v="0"/>
  </r>
  <r>
    <x v="0"/>
    <x v="0"/>
    <x v="0"/>
    <x v="4"/>
    <x v="80"/>
    <n v="2100"/>
    <s v="Glenn, Kristy"/>
    <x v="1"/>
    <x v="0"/>
    <x v="0"/>
    <n v="0"/>
    <x v="0"/>
    <x v="1"/>
    <m/>
    <m/>
    <m/>
    <x v="0"/>
    <x v="0"/>
    <x v="0"/>
  </r>
  <r>
    <x v="0"/>
    <x v="0"/>
    <x v="0"/>
    <x v="5"/>
    <x v="80"/>
    <n v="1717"/>
    <s v="Burchfield, Jeannie"/>
    <x v="1"/>
    <x v="0"/>
    <x v="0"/>
    <n v="36.25"/>
    <x v="0"/>
    <x v="1"/>
    <m/>
    <n v="36.25"/>
    <m/>
    <x v="0"/>
    <x v="0"/>
    <x v="0"/>
  </r>
  <r>
    <x v="0"/>
    <x v="0"/>
    <x v="0"/>
    <x v="5"/>
    <x v="80"/>
    <n v="2122"/>
    <s v="Denton, Ashley"/>
    <x v="1"/>
    <x v="0"/>
    <x v="0"/>
    <n v="40"/>
    <x v="0"/>
    <x v="1"/>
    <n v="0.5"/>
    <n v="40"/>
    <m/>
    <x v="0"/>
    <x v="0"/>
    <x v="0"/>
  </r>
  <r>
    <x v="0"/>
    <x v="0"/>
    <x v="0"/>
    <x v="5"/>
    <x v="80"/>
    <n v="1968"/>
    <s v="Duncan, Ginger"/>
    <x v="1"/>
    <x v="0"/>
    <x v="0"/>
    <n v="33.75"/>
    <x v="0"/>
    <x v="1"/>
    <m/>
    <n v="33.75"/>
    <m/>
    <x v="0"/>
    <x v="0"/>
    <x v="0"/>
  </r>
  <r>
    <x v="0"/>
    <x v="0"/>
    <x v="0"/>
    <x v="5"/>
    <x v="80"/>
    <n v="1904"/>
    <s v="Murr, Sherry"/>
    <x v="1"/>
    <x v="0"/>
    <x v="0"/>
    <n v="40"/>
    <x v="0"/>
    <x v="1"/>
    <m/>
    <n v="40"/>
    <m/>
    <x v="0"/>
    <x v="0"/>
    <x v="0"/>
  </r>
  <r>
    <x v="0"/>
    <x v="0"/>
    <x v="0"/>
    <x v="5"/>
    <x v="80"/>
    <n v="2225"/>
    <s v="Sexton, Holly"/>
    <x v="1"/>
    <x v="0"/>
    <x v="0"/>
    <n v="40"/>
    <x v="0"/>
    <x v="1"/>
    <m/>
    <n v="40"/>
    <m/>
    <x v="0"/>
    <x v="0"/>
    <x v="0"/>
  </r>
  <r>
    <x v="0"/>
    <x v="0"/>
    <x v="0"/>
    <x v="6"/>
    <x v="80"/>
    <n v="2230"/>
    <s v="Payne, Donna"/>
    <x v="1"/>
    <x v="0"/>
    <x v="0"/>
    <n v="39.5"/>
    <x v="0"/>
    <x v="1"/>
    <m/>
    <n v="39.5"/>
    <m/>
    <x v="0"/>
    <x v="0"/>
    <x v="0"/>
  </r>
  <r>
    <x v="0"/>
    <x v="0"/>
    <x v="0"/>
    <x v="20"/>
    <x v="80"/>
    <n v="2260"/>
    <s v="Lake, Stephanie"/>
    <x v="1"/>
    <x v="0"/>
    <x v="0"/>
    <n v="40"/>
    <x v="0"/>
    <x v="1"/>
    <m/>
    <n v="40"/>
    <m/>
    <x v="0"/>
    <x v="0"/>
    <x v="0"/>
  </r>
  <r>
    <x v="0"/>
    <x v="0"/>
    <x v="0"/>
    <x v="7"/>
    <x v="80"/>
    <n v="1933"/>
    <s v="Harris, Teresa"/>
    <x v="1"/>
    <x v="0"/>
    <x v="0"/>
    <n v="40"/>
    <x v="0"/>
    <x v="1"/>
    <m/>
    <n v="40"/>
    <m/>
    <x v="0"/>
    <x v="0"/>
    <x v="0"/>
  </r>
  <r>
    <x v="0"/>
    <x v="0"/>
    <x v="2"/>
    <x v="8"/>
    <x v="80"/>
    <n v="1917"/>
    <s v="Rigley, Eric"/>
    <x v="0"/>
    <x v="0"/>
    <x v="0"/>
    <n v="40"/>
    <x v="0"/>
    <x v="1"/>
    <m/>
    <m/>
    <m/>
    <x v="0"/>
    <x v="0"/>
    <x v="0"/>
  </r>
  <r>
    <x v="0"/>
    <x v="0"/>
    <x v="2"/>
    <x v="8"/>
    <x v="80"/>
    <n v="2149"/>
    <s v="Robillard, Mathew"/>
    <x v="0"/>
    <x v="0"/>
    <x v="0"/>
    <n v="40"/>
    <x v="0"/>
    <x v="1"/>
    <m/>
    <m/>
    <m/>
    <x v="0"/>
    <x v="0"/>
    <x v="0"/>
  </r>
  <r>
    <x v="0"/>
    <x v="0"/>
    <x v="2"/>
    <x v="9"/>
    <x v="80"/>
    <n v="2140"/>
    <s v="Langea-Spradlin, Catherine A."/>
    <x v="1"/>
    <x v="0"/>
    <x v="0"/>
    <n v="35.5"/>
    <x v="0"/>
    <x v="1"/>
    <m/>
    <n v="35.5"/>
    <m/>
    <x v="0"/>
    <x v="0"/>
    <x v="0"/>
  </r>
  <r>
    <x v="0"/>
    <x v="0"/>
    <x v="2"/>
    <x v="9"/>
    <x v="80"/>
    <n v="1637"/>
    <s v="Poindexter, Diane"/>
    <x v="1"/>
    <x v="0"/>
    <x v="0"/>
    <n v="25.5"/>
    <x v="0"/>
    <x v="1"/>
    <m/>
    <n v="25.5"/>
    <m/>
    <x v="0"/>
    <x v="0"/>
    <x v="0"/>
  </r>
  <r>
    <x v="0"/>
    <x v="0"/>
    <x v="2"/>
    <x v="10"/>
    <x v="80"/>
    <n v="2240"/>
    <s v="Gaffney, Walker"/>
    <x v="1"/>
    <x v="0"/>
    <x v="0"/>
    <n v="40"/>
    <x v="0"/>
    <x v="1"/>
    <n v="7.22"/>
    <n v="40"/>
    <m/>
    <x v="0"/>
    <x v="0"/>
    <x v="0"/>
  </r>
  <r>
    <x v="0"/>
    <x v="0"/>
    <x v="3"/>
    <x v="11"/>
    <x v="80"/>
    <n v="2268"/>
    <s v="Gibson, Sarah"/>
    <x v="1"/>
    <x v="0"/>
    <x v="0"/>
    <n v="40"/>
    <x v="0"/>
    <x v="1"/>
    <n v="5"/>
    <n v="40"/>
    <m/>
    <x v="0"/>
    <x v="0"/>
    <x v="0"/>
  </r>
  <r>
    <x v="0"/>
    <x v="0"/>
    <x v="3"/>
    <x v="11"/>
    <x v="80"/>
    <n v="1993"/>
    <s v="Gibson, Tiffany D."/>
    <x v="1"/>
    <x v="0"/>
    <x v="0"/>
    <n v="40"/>
    <x v="0"/>
    <x v="1"/>
    <n v="6"/>
    <n v="40"/>
    <m/>
    <x v="0"/>
    <x v="0"/>
    <x v="0"/>
  </r>
  <r>
    <x v="0"/>
    <x v="0"/>
    <x v="3"/>
    <x v="11"/>
    <x v="80"/>
    <n v="2245"/>
    <s v="Hall, Terry"/>
    <x v="1"/>
    <x v="0"/>
    <x v="0"/>
    <n v="40"/>
    <x v="0"/>
    <x v="1"/>
    <m/>
    <n v="40"/>
    <m/>
    <x v="0"/>
    <x v="0"/>
    <x v="0"/>
  </r>
  <r>
    <x v="0"/>
    <x v="0"/>
    <x v="3"/>
    <x v="11"/>
    <x v="80"/>
    <n v="2304"/>
    <s v="Miller, Kady"/>
    <x v="1"/>
    <x v="0"/>
    <x v="0"/>
    <n v="40"/>
    <x v="0"/>
    <x v="1"/>
    <n v="1.5"/>
    <n v="40"/>
    <m/>
    <x v="0"/>
    <x v="0"/>
    <x v="0"/>
  </r>
  <r>
    <x v="0"/>
    <x v="0"/>
    <x v="3"/>
    <x v="11"/>
    <x v="80"/>
    <n v="1749"/>
    <s v="Peels, Timothy L."/>
    <x v="1"/>
    <x v="0"/>
    <x v="0"/>
    <n v="40"/>
    <x v="0"/>
    <x v="1"/>
    <n v="5"/>
    <n v="40"/>
    <m/>
    <x v="0"/>
    <x v="0"/>
    <x v="0"/>
  </r>
  <r>
    <x v="0"/>
    <x v="0"/>
    <x v="4"/>
    <x v="11"/>
    <x v="80"/>
    <n v="2294"/>
    <s v="Poff, Jessica"/>
    <x v="1"/>
    <x v="0"/>
    <x v="0"/>
    <n v="40"/>
    <x v="0"/>
    <x v="1"/>
    <m/>
    <n v="40"/>
    <m/>
    <x v="0"/>
    <x v="0"/>
    <x v="0"/>
  </r>
  <r>
    <x v="0"/>
    <x v="0"/>
    <x v="6"/>
    <x v="11"/>
    <x v="80"/>
    <n v="2295"/>
    <s v="Shultz, Bridget"/>
    <x v="1"/>
    <x v="0"/>
    <x v="0"/>
    <n v="40"/>
    <x v="0"/>
    <x v="1"/>
    <m/>
    <n v="40"/>
    <m/>
    <x v="0"/>
    <x v="0"/>
    <x v="0"/>
  </r>
  <r>
    <x v="0"/>
    <x v="0"/>
    <x v="3"/>
    <x v="11"/>
    <x v="80"/>
    <n v="2284"/>
    <s v="Underwood, Tracy"/>
    <x v="1"/>
    <x v="0"/>
    <x v="0"/>
    <n v="40"/>
    <x v="0"/>
    <x v="1"/>
    <m/>
    <n v="40"/>
    <m/>
    <x v="0"/>
    <x v="0"/>
    <x v="0"/>
  </r>
  <r>
    <x v="0"/>
    <x v="0"/>
    <x v="3"/>
    <x v="11"/>
    <x v="80"/>
    <n v="2166"/>
    <s v="Yokley, Clifford E."/>
    <x v="1"/>
    <x v="0"/>
    <x v="0"/>
    <n v="40"/>
    <x v="0"/>
    <x v="1"/>
    <m/>
    <n v="40"/>
    <m/>
    <x v="0"/>
    <x v="0"/>
    <x v="0"/>
  </r>
  <r>
    <x v="0"/>
    <x v="0"/>
    <x v="1"/>
    <x v="12"/>
    <x v="80"/>
    <n v="1410"/>
    <s v="Cooper, Alice F."/>
    <x v="1"/>
    <x v="0"/>
    <x v="0"/>
    <n v="40"/>
    <x v="0"/>
    <x v="1"/>
    <n v="11"/>
    <n v="40"/>
    <m/>
    <x v="0"/>
    <x v="0"/>
    <x v="0"/>
  </r>
  <r>
    <x v="0"/>
    <x v="0"/>
    <x v="5"/>
    <x v="12"/>
    <x v="80"/>
    <n v="2203"/>
    <s v="Hicks, Lisa"/>
    <x v="1"/>
    <x v="0"/>
    <x v="0"/>
    <n v="30"/>
    <x v="0"/>
    <x v="1"/>
    <m/>
    <n v="30"/>
    <m/>
    <x v="0"/>
    <x v="0"/>
    <x v="0"/>
  </r>
  <r>
    <x v="0"/>
    <x v="0"/>
    <x v="9"/>
    <x v="12"/>
    <x v="80"/>
    <n v="2264"/>
    <s v="Lee, Mary"/>
    <x v="1"/>
    <x v="0"/>
    <x v="0"/>
    <n v="40"/>
    <x v="0"/>
    <x v="1"/>
    <n v="10"/>
    <n v="40"/>
    <m/>
    <x v="0"/>
    <x v="0"/>
    <x v="0"/>
  </r>
  <r>
    <x v="0"/>
    <x v="0"/>
    <x v="1"/>
    <x v="12"/>
    <x v="80"/>
    <n v="1206"/>
    <s v="Lorenz, Viola B."/>
    <x v="1"/>
    <x v="0"/>
    <x v="0"/>
    <n v="30"/>
    <x v="0"/>
    <x v="1"/>
    <m/>
    <n v="30"/>
    <n v="10"/>
    <x v="0"/>
    <x v="0"/>
    <x v="0"/>
  </r>
  <r>
    <x v="0"/>
    <x v="0"/>
    <x v="4"/>
    <x v="12"/>
    <x v="80"/>
    <n v="2297"/>
    <s v="Raby, Dolores"/>
    <x v="1"/>
    <x v="0"/>
    <x v="0"/>
    <n v="40"/>
    <x v="0"/>
    <x v="1"/>
    <n v="6.5"/>
    <n v="40"/>
    <m/>
    <x v="0"/>
    <x v="0"/>
    <x v="0"/>
  </r>
  <r>
    <x v="0"/>
    <x v="0"/>
    <x v="6"/>
    <x v="12"/>
    <x v="80"/>
    <n v="2162"/>
    <s v="Williams, Savannah"/>
    <x v="1"/>
    <x v="0"/>
    <x v="0"/>
    <n v="40"/>
    <x v="0"/>
    <x v="1"/>
    <m/>
    <n v="40"/>
    <m/>
    <x v="0"/>
    <x v="0"/>
    <x v="0"/>
  </r>
  <r>
    <x v="0"/>
    <x v="0"/>
    <x v="6"/>
    <x v="13"/>
    <x v="80"/>
    <n v="2175"/>
    <s v="Akulic, Marlene"/>
    <x v="1"/>
    <x v="0"/>
    <x v="0"/>
    <n v="40"/>
    <x v="0"/>
    <x v="1"/>
    <n v="12"/>
    <n v="40"/>
    <m/>
    <x v="0"/>
    <x v="0"/>
    <x v="0"/>
  </r>
  <r>
    <x v="0"/>
    <x v="0"/>
    <x v="6"/>
    <x v="13"/>
    <x v="80"/>
    <n v="1355"/>
    <s v="Arp, Peggy A."/>
    <x v="1"/>
    <x v="0"/>
    <x v="0"/>
    <n v="40"/>
    <x v="0"/>
    <x v="1"/>
    <n v="12"/>
    <n v="40"/>
    <m/>
    <x v="0"/>
    <x v="0"/>
    <x v="0"/>
  </r>
  <r>
    <x v="0"/>
    <x v="0"/>
    <x v="6"/>
    <x v="13"/>
    <x v="80"/>
    <n v="2205"/>
    <s v="Bivens, Carolyn"/>
    <x v="1"/>
    <x v="0"/>
    <x v="0"/>
    <n v="40"/>
    <x v="0"/>
    <x v="1"/>
    <n v="11.75"/>
    <n v="40"/>
    <m/>
    <x v="0"/>
    <x v="0"/>
    <x v="0"/>
  </r>
  <r>
    <x v="0"/>
    <x v="0"/>
    <x v="6"/>
    <x v="13"/>
    <x v="80"/>
    <n v="2229"/>
    <s v="Bledsoe, Amy"/>
    <x v="1"/>
    <x v="0"/>
    <x v="0"/>
    <n v="40"/>
    <x v="0"/>
    <x v="1"/>
    <n v="4"/>
    <n v="40"/>
    <m/>
    <x v="0"/>
    <x v="0"/>
    <x v="0"/>
  </r>
  <r>
    <x v="0"/>
    <x v="0"/>
    <x v="6"/>
    <x v="13"/>
    <x v="80"/>
    <n v="2041"/>
    <s v="Bohannon, Barbara"/>
    <x v="1"/>
    <x v="0"/>
    <x v="0"/>
    <n v="40"/>
    <x v="0"/>
    <x v="1"/>
    <n v="14"/>
    <n v="40"/>
    <m/>
    <x v="0"/>
    <x v="0"/>
    <x v="0"/>
  </r>
  <r>
    <x v="0"/>
    <x v="0"/>
    <x v="6"/>
    <x v="13"/>
    <x v="80"/>
    <n v="2190"/>
    <s v="Bookout, Nancy"/>
    <x v="1"/>
    <x v="0"/>
    <x v="0"/>
    <n v="40"/>
    <x v="0"/>
    <x v="1"/>
    <n v="12"/>
    <n v="40"/>
    <m/>
    <x v="0"/>
    <x v="0"/>
    <x v="0"/>
  </r>
  <r>
    <x v="0"/>
    <x v="0"/>
    <x v="6"/>
    <x v="13"/>
    <x v="80"/>
    <n v="2039"/>
    <s v="Brooks, Tammy C."/>
    <x v="1"/>
    <x v="0"/>
    <x v="0"/>
    <n v="40"/>
    <x v="0"/>
    <x v="1"/>
    <n v="3.5"/>
    <n v="40"/>
    <m/>
    <x v="0"/>
    <x v="0"/>
    <x v="0"/>
  </r>
  <r>
    <x v="0"/>
    <x v="0"/>
    <x v="6"/>
    <x v="13"/>
    <x v="80"/>
    <n v="1978"/>
    <s v="Bryan, Eva J."/>
    <x v="1"/>
    <x v="0"/>
    <x v="0"/>
    <n v="40"/>
    <x v="0"/>
    <x v="1"/>
    <n v="15"/>
    <n v="40"/>
    <m/>
    <x v="0"/>
    <x v="0"/>
    <x v="0"/>
  </r>
  <r>
    <x v="0"/>
    <x v="0"/>
    <x v="6"/>
    <x v="13"/>
    <x v="80"/>
    <n v="2156"/>
    <s v="Bryan, Sheena L."/>
    <x v="1"/>
    <x v="0"/>
    <x v="0"/>
    <n v="40"/>
    <x v="0"/>
    <x v="1"/>
    <n v="11"/>
    <n v="40"/>
    <m/>
    <x v="0"/>
    <x v="0"/>
    <x v="0"/>
  </r>
  <r>
    <x v="0"/>
    <x v="0"/>
    <x v="6"/>
    <x v="13"/>
    <x v="80"/>
    <n v="2243"/>
    <s v="Campos, Susan"/>
    <x v="1"/>
    <x v="0"/>
    <x v="0"/>
    <n v="40"/>
    <x v="0"/>
    <x v="1"/>
    <n v="10"/>
    <n v="40"/>
    <m/>
    <x v="0"/>
    <x v="0"/>
    <x v="0"/>
  </r>
  <r>
    <x v="0"/>
    <x v="0"/>
    <x v="0"/>
    <x v="13"/>
    <x v="80"/>
    <n v="1010"/>
    <s v="Carroll, Robin M."/>
    <x v="1"/>
    <x v="0"/>
    <x v="0"/>
    <n v="30.5"/>
    <x v="0"/>
    <x v="1"/>
    <m/>
    <n v="30.5"/>
    <m/>
    <x v="0"/>
    <x v="0"/>
    <x v="0"/>
  </r>
  <r>
    <x v="0"/>
    <x v="0"/>
    <x v="6"/>
    <x v="13"/>
    <x v="80"/>
    <n v="2068"/>
    <s v="Cathcart, Bess L."/>
    <x v="1"/>
    <x v="0"/>
    <x v="0"/>
    <n v="0"/>
    <x v="0"/>
    <x v="1"/>
    <n v="40"/>
    <m/>
    <m/>
    <x v="0"/>
    <x v="0"/>
    <x v="0"/>
  </r>
  <r>
    <x v="0"/>
    <x v="0"/>
    <x v="6"/>
    <x v="13"/>
    <x v="80"/>
    <n v="2098"/>
    <s v="Childress, Stacy M."/>
    <x v="1"/>
    <x v="0"/>
    <x v="0"/>
    <n v="40"/>
    <x v="0"/>
    <x v="1"/>
    <n v="14"/>
    <n v="40"/>
    <m/>
    <x v="0"/>
    <x v="0"/>
    <x v="0"/>
  </r>
  <r>
    <x v="0"/>
    <x v="0"/>
    <x v="6"/>
    <x v="13"/>
    <x v="80"/>
    <n v="2131"/>
    <s v="Collette, Stephanie"/>
    <x v="1"/>
    <x v="0"/>
    <x v="0"/>
    <n v="40"/>
    <x v="0"/>
    <x v="1"/>
    <n v="3.75"/>
    <n v="40"/>
    <m/>
    <x v="0"/>
    <x v="0"/>
    <x v="0"/>
  </r>
  <r>
    <x v="0"/>
    <x v="0"/>
    <x v="6"/>
    <x v="13"/>
    <x v="80"/>
    <n v="2269"/>
    <s v="Costner, Jo Ann"/>
    <x v="1"/>
    <x v="0"/>
    <x v="0"/>
    <n v="40"/>
    <x v="0"/>
    <x v="1"/>
    <n v="1.5"/>
    <n v="40"/>
    <m/>
    <x v="0"/>
    <x v="0"/>
    <x v="0"/>
  </r>
  <r>
    <x v="0"/>
    <x v="0"/>
    <x v="6"/>
    <x v="13"/>
    <x v="80"/>
    <n v="2093"/>
    <s v="Cotham, Patricia A."/>
    <x v="1"/>
    <x v="0"/>
    <x v="0"/>
    <n v="40"/>
    <x v="0"/>
    <x v="1"/>
    <n v="13"/>
    <n v="40"/>
    <m/>
    <x v="0"/>
    <x v="0"/>
    <x v="0"/>
  </r>
  <r>
    <x v="0"/>
    <x v="0"/>
    <x v="6"/>
    <x v="13"/>
    <x v="80"/>
    <n v="1362"/>
    <s v="Davis, Kimberly S."/>
    <x v="1"/>
    <x v="0"/>
    <x v="0"/>
    <n v="40"/>
    <x v="0"/>
    <x v="1"/>
    <n v="10"/>
    <n v="40"/>
    <m/>
    <x v="0"/>
    <x v="0"/>
    <x v="0"/>
  </r>
  <r>
    <x v="0"/>
    <x v="0"/>
    <x v="6"/>
    <x v="13"/>
    <x v="80"/>
    <n v="1465"/>
    <s v="Dotson, Wanda A."/>
    <x v="1"/>
    <x v="0"/>
    <x v="0"/>
    <n v="40"/>
    <x v="0"/>
    <x v="1"/>
    <n v="10"/>
    <n v="40"/>
    <m/>
    <x v="0"/>
    <x v="0"/>
    <x v="0"/>
  </r>
  <r>
    <x v="0"/>
    <x v="0"/>
    <x v="6"/>
    <x v="13"/>
    <x v="80"/>
    <n v="2046"/>
    <s v="Dunn, Lois"/>
    <x v="1"/>
    <x v="0"/>
    <x v="0"/>
    <n v="40"/>
    <x v="0"/>
    <x v="1"/>
    <n v="9.5"/>
    <n v="40"/>
    <m/>
    <x v="0"/>
    <x v="0"/>
    <x v="0"/>
  </r>
  <r>
    <x v="0"/>
    <x v="0"/>
    <x v="6"/>
    <x v="13"/>
    <x v="80"/>
    <n v="2265"/>
    <s v="Ginn, Pamela"/>
    <x v="1"/>
    <x v="0"/>
    <x v="0"/>
    <n v="40"/>
    <x v="0"/>
    <x v="1"/>
    <n v="11"/>
    <n v="40"/>
    <m/>
    <x v="0"/>
    <x v="0"/>
    <x v="0"/>
  </r>
  <r>
    <x v="0"/>
    <x v="0"/>
    <x v="6"/>
    <x v="13"/>
    <x v="80"/>
    <n v="2286"/>
    <s v="Godwin, Tonya"/>
    <x v="1"/>
    <x v="0"/>
    <x v="0"/>
    <n v="40"/>
    <x v="0"/>
    <x v="1"/>
    <n v="10"/>
    <n v="40"/>
    <m/>
    <x v="0"/>
    <x v="0"/>
    <x v="0"/>
  </r>
  <r>
    <x v="0"/>
    <x v="0"/>
    <x v="6"/>
    <x v="13"/>
    <x v="80"/>
    <n v="2222"/>
    <s v="Hamilton, Patricia"/>
    <x v="1"/>
    <x v="0"/>
    <x v="0"/>
    <n v="40"/>
    <x v="0"/>
    <x v="1"/>
    <n v="7.5"/>
    <n v="40"/>
    <m/>
    <x v="0"/>
    <x v="0"/>
    <x v="0"/>
  </r>
  <r>
    <x v="0"/>
    <x v="0"/>
    <x v="6"/>
    <x v="13"/>
    <x v="80"/>
    <n v="2261"/>
    <s v="Howarth, Amy"/>
    <x v="1"/>
    <x v="0"/>
    <x v="0"/>
    <n v="40"/>
    <x v="0"/>
    <x v="1"/>
    <n v="12"/>
    <n v="40"/>
    <m/>
    <x v="0"/>
    <x v="0"/>
    <x v="0"/>
  </r>
  <r>
    <x v="0"/>
    <x v="0"/>
    <x v="6"/>
    <x v="13"/>
    <x v="80"/>
    <n v="2305"/>
    <s v="Jones, Jo Ann"/>
    <x v="1"/>
    <x v="0"/>
    <x v="0"/>
    <n v="40"/>
    <x v="0"/>
    <x v="1"/>
    <m/>
    <n v="40"/>
    <m/>
    <x v="0"/>
    <x v="0"/>
    <x v="0"/>
  </r>
  <r>
    <x v="0"/>
    <x v="0"/>
    <x v="6"/>
    <x v="13"/>
    <x v="80"/>
    <n v="1480"/>
    <s v="Kliever, Debbie J."/>
    <x v="1"/>
    <x v="0"/>
    <x v="0"/>
    <n v="40"/>
    <x v="0"/>
    <x v="1"/>
    <n v="10"/>
    <n v="40"/>
    <m/>
    <x v="0"/>
    <x v="0"/>
    <x v="0"/>
  </r>
  <r>
    <x v="0"/>
    <x v="0"/>
    <x v="6"/>
    <x v="13"/>
    <x v="80"/>
    <n v="1391"/>
    <s v="Mason, Judy A."/>
    <x v="1"/>
    <x v="0"/>
    <x v="0"/>
    <n v="40"/>
    <x v="0"/>
    <x v="1"/>
    <n v="12"/>
    <n v="40"/>
    <m/>
    <x v="0"/>
    <x v="0"/>
    <x v="0"/>
  </r>
  <r>
    <x v="0"/>
    <x v="0"/>
    <x v="7"/>
    <x v="13"/>
    <x v="80"/>
    <n v="2176"/>
    <s v="May, Cynthia L."/>
    <x v="1"/>
    <x v="0"/>
    <x v="0"/>
    <n v="12"/>
    <x v="0"/>
    <x v="1"/>
    <m/>
    <n v="12"/>
    <m/>
    <x v="0"/>
    <x v="0"/>
    <x v="0"/>
  </r>
  <r>
    <x v="0"/>
    <x v="0"/>
    <x v="6"/>
    <x v="13"/>
    <x v="80"/>
    <n v="1558"/>
    <s v="McCluskey, Loreta R."/>
    <x v="1"/>
    <x v="0"/>
    <x v="0"/>
    <n v="40"/>
    <x v="0"/>
    <x v="1"/>
    <n v="10"/>
    <n v="40"/>
    <m/>
    <x v="0"/>
    <x v="0"/>
    <x v="0"/>
  </r>
  <r>
    <x v="0"/>
    <x v="0"/>
    <x v="6"/>
    <x v="13"/>
    <x v="80"/>
    <n v="2127"/>
    <s v="McKee, April"/>
    <x v="1"/>
    <x v="0"/>
    <x v="0"/>
    <n v="40"/>
    <x v="0"/>
    <x v="1"/>
    <n v="11.5"/>
    <n v="40"/>
    <m/>
    <x v="0"/>
    <x v="0"/>
    <x v="0"/>
  </r>
  <r>
    <x v="0"/>
    <x v="0"/>
    <x v="6"/>
    <x v="13"/>
    <x v="80"/>
    <n v="1559"/>
    <s v="Nichols, Brenda S."/>
    <x v="1"/>
    <x v="0"/>
    <x v="0"/>
    <n v="40"/>
    <x v="0"/>
    <x v="1"/>
    <n v="14"/>
    <n v="40"/>
    <m/>
    <x v="0"/>
    <x v="0"/>
    <x v="0"/>
  </r>
  <r>
    <x v="0"/>
    <x v="0"/>
    <x v="6"/>
    <x v="13"/>
    <x v="80"/>
    <n v="2293"/>
    <s v="Parr, Amanda"/>
    <x v="1"/>
    <x v="0"/>
    <x v="0"/>
    <n v="40"/>
    <x v="0"/>
    <x v="1"/>
    <n v="7"/>
    <n v="40"/>
    <m/>
    <x v="0"/>
    <x v="0"/>
    <x v="0"/>
  </r>
  <r>
    <x v="0"/>
    <x v="0"/>
    <x v="6"/>
    <x v="13"/>
    <x v="80"/>
    <n v="2259"/>
    <s v="Peels, Carolyn K."/>
    <x v="1"/>
    <x v="0"/>
    <x v="0"/>
    <n v="40"/>
    <x v="0"/>
    <x v="1"/>
    <n v="10"/>
    <n v="40"/>
    <m/>
    <x v="0"/>
    <x v="0"/>
    <x v="0"/>
  </r>
  <r>
    <x v="0"/>
    <x v="0"/>
    <x v="6"/>
    <x v="13"/>
    <x v="80"/>
    <n v="1767"/>
    <s v="Presley, Bernice"/>
    <x v="1"/>
    <x v="0"/>
    <x v="0"/>
    <n v="40"/>
    <x v="0"/>
    <x v="1"/>
    <n v="9"/>
    <n v="40"/>
    <m/>
    <x v="0"/>
    <x v="0"/>
    <x v="0"/>
  </r>
  <r>
    <x v="0"/>
    <x v="0"/>
    <x v="6"/>
    <x v="13"/>
    <x v="80"/>
    <n v="1997"/>
    <s v="Roberts, Lisa R."/>
    <x v="1"/>
    <x v="0"/>
    <x v="0"/>
    <n v="40"/>
    <x v="0"/>
    <x v="1"/>
    <n v="10"/>
    <n v="40"/>
    <m/>
    <x v="0"/>
    <x v="0"/>
    <x v="0"/>
  </r>
  <r>
    <x v="0"/>
    <x v="0"/>
    <x v="7"/>
    <x v="13"/>
    <x v="80"/>
    <n v="2192"/>
    <s v="Rupinski, Angela"/>
    <x v="1"/>
    <x v="0"/>
    <x v="0"/>
    <n v="40"/>
    <x v="0"/>
    <x v="1"/>
    <n v="15"/>
    <n v="40"/>
    <m/>
    <x v="0"/>
    <x v="0"/>
    <x v="0"/>
  </r>
  <r>
    <x v="0"/>
    <x v="0"/>
    <x v="6"/>
    <x v="13"/>
    <x v="80"/>
    <n v="1612"/>
    <s v="Self, Janet"/>
    <x v="1"/>
    <x v="0"/>
    <x v="0"/>
    <n v="40"/>
    <x v="0"/>
    <x v="1"/>
    <m/>
    <n v="40"/>
    <m/>
    <x v="0"/>
    <x v="0"/>
    <x v="0"/>
  </r>
  <r>
    <x v="0"/>
    <x v="0"/>
    <x v="6"/>
    <x v="13"/>
    <x v="80"/>
    <n v="2016"/>
    <s v="Torbett, Donna G."/>
    <x v="1"/>
    <x v="0"/>
    <x v="0"/>
    <n v="40"/>
    <x v="0"/>
    <x v="1"/>
    <n v="14"/>
    <n v="40"/>
    <m/>
    <x v="0"/>
    <x v="0"/>
    <x v="0"/>
  </r>
  <r>
    <x v="0"/>
    <x v="0"/>
    <x v="6"/>
    <x v="13"/>
    <x v="80"/>
    <n v="2147"/>
    <s v="Watson, Linda L."/>
    <x v="1"/>
    <x v="0"/>
    <x v="0"/>
    <n v="30"/>
    <x v="0"/>
    <x v="1"/>
    <m/>
    <n v="30"/>
    <n v="20"/>
    <x v="0"/>
    <x v="0"/>
    <x v="0"/>
  </r>
  <r>
    <x v="0"/>
    <x v="0"/>
    <x v="6"/>
    <x v="13"/>
    <x v="80"/>
    <n v="2298"/>
    <s v="West, Carla"/>
    <x v="1"/>
    <x v="0"/>
    <x v="0"/>
    <n v="40"/>
    <x v="0"/>
    <x v="1"/>
    <n v="14"/>
    <n v="40"/>
    <m/>
    <x v="0"/>
    <x v="0"/>
    <x v="0"/>
  </r>
  <r>
    <x v="0"/>
    <x v="0"/>
    <x v="6"/>
    <x v="13"/>
    <x v="80"/>
    <n v="2154"/>
    <s v="West, Sandra"/>
    <x v="1"/>
    <x v="0"/>
    <x v="0"/>
    <n v="40"/>
    <x v="0"/>
    <x v="1"/>
    <n v="2"/>
    <n v="40"/>
    <n v="10"/>
    <x v="0"/>
    <x v="0"/>
    <x v="0"/>
  </r>
  <r>
    <x v="0"/>
    <x v="0"/>
    <x v="6"/>
    <x v="13"/>
    <x v="80"/>
    <n v="2244"/>
    <s v="Winter, Esther"/>
    <x v="1"/>
    <x v="0"/>
    <x v="0"/>
    <n v="40"/>
    <x v="0"/>
    <x v="1"/>
    <n v="9"/>
    <n v="40"/>
    <m/>
    <x v="0"/>
    <x v="0"/>
    <x v="0"/>
  </r>
  <r>
    <x v="0"/>
    <x v="0"/>
    <x v="3"/>
    <x v="13"/>
    <x v="80"/>
    <n v="2282"/>
    <s v="Young, Karen A."/>
    <x v="1"/>
    <x v="0"/>
    <x v="0"/>
    <n v="40"/>
    <x v="0"/>
    <x v="1"/>
    <n v="13.75"/>
    <n v="40"/>
    <m/>
    <x v="0"/>
    <x v="0"/>
    <x v="0"/>
  </r>
  <r>
    <x v="0"/>
    <x v="0"/>
    <x v="1"/>
    <x v="14"/>
    <x v="80"/>
    <n v="2306"/>
    <s v="Belcher, Travis"/>
    <x v="1"/>
    <x v="0"/>
    <x v="0"/>
    <n v="40"/>
    <x v="0"/>
    <x v="1"/>
    <m/>
    <n v="40"/>
    <m/>
    <x v="0"/>
    <x v="0"/>
    <x v="0"/>
  </r>
  <r>
    <x v="0"/>
    <x v="0"/>
    <x v="1"/>
    <x v="14"/>
    <x v="80"/>
    <n v="2165"/>
    <s v="Blackshire, Bradly"/>
    <x v="1"/>
    <x v="0"/>
    <x v="0"/>
    <n v="40"/>
    <x v="0"/>
    <x v="1"/>
    <n v="8"/>
    <n v="40"/>
    <m/>
    <x v="0"/>
    <x v="0"/>
    <x v="0"/>
  </r>
  <r>
    <x v="0"/>
    <x v="0"/>
    <x v="8"/>
    <x v="14"/>
    <x v="80"/>
    <n v="2177"/>
    <s v="Cannon, James"/>
    <x v="1"/>
    <x v="0"/>
    <x v="0"/>
    <n v="40"/>
    <x v="0"/>
    <x v="1"/>
    <m/>
    <n v="40"/>
    <m/>
    <x v="0"/>
    <x v="0"/>
    <x v="0"/>
  </r>
  <r>
    <x v="0"/>
    <x v="0"/>
    <x v="1"/>
    <x v="14"/>
    <x v="80"/>
    <n v="1280"/>
    <s v="Cooley, Tammy K."/>
    <x v="1"/>
    <x v="0"/>
    <x v="0"/>
    <n v="40"/>
    <x v="0"/>
    <x v="1"/>
    <n v="2"/>
    <n v="40"/>
    <m/>
    <x v="0"/>
    <x v="0"/>
    <x v="0"/>
  </r>
  <r>
    <x v="0"/>
    <x v="0"/>
    <x v="5"/>
    <x v="14"/>
    <x v="80"/>
    <n v="2277"/>
    <s v="Frye, Jason"/>
    <x v="1"/>
    <x v="0"/>
    <x v="0"/>
    <n v="40"/>
    <x v="0"/>
    <x v="1"/>
    <n v="10"/>
    <n v="40"/>
    <m/>
    <x v="0"/>
    <x v="0"/>
    <x v="0"/>
  </r>
  <r>
    <x v="0"/>
    <x v="0"/>
    <x v="1"/>
    <x v="14"/>
    <x v="80"/>
    <n v="1684"/>
    <s v="Mckee, Nathan"/>
    <x v="1"/>
    <x v="0"/>
    <x v="0"/>
    <n v="36"/>
    <x v="0"/>
    <x v="1"/>
    <m/>
    <n v="36"/>
    <m/>
    <x v="0"/>
    <x v="0"/>
    <x v="0"/>
  </r>
  <r>
    <x v="0"/>
    <x v="0"/>
    <x v="1"/>
    <x v="14"/>
    <x v="80"/>
    <n v="2300"/>
    <s v="McNew, Christopher"/>
    <x v="1"/>
    <x v="0"/>
    <x v="0"/>
    <n v="40"/>
    <x v="0"/>
    <x v="1"/>
    <m/>
    <n v="40"/>
    <m/>
    <x v="0"/>
    <x v="0"/>
    <x v="0"/>
  </r>
  <r>
    <x v="0"/>
    <x v="0"/>
    <x v="1"/>
    <x v="14"/>
    <x v="80"/>
    <n v="2220"/>
    <s v="Waddell, Henry"/>
    <x v="1"/>
    <x v="0"/>
    <x v="0"/>
    <n v="40"/>
    <x v="0"/>
    <x v="1"/>
    <n v="8"/>
    <n v="40"/>
    <m/>
    <x v="0"/>
    <x v="0"/>
    <x v="0"/>
  </r>
  <r>
    <x v="0"/>
    <x v="0"/>
    <x v="1"/>
    <x v="14"/>
    <x v="80"/>
    <n v="2161"/>
    <s v="Watson, Mark"/>
    <x v="1"/>
    <x v="0"/>
    <x v="0"/>
    <n v="40"/>
    <x v="0"/>
    <x v="1"/>
    <n v="6"/>
    <n v="40"/>
    <m/>
    <x v="0"/>
    <x v="0"/>
    <x v="0"/>
  </r>
  <r>
    <x v="0"/>
    <x v="0"/>
    <x v="9"/>
    <x v="15"/>
    <x v="80"/>
    <n v="1520"/>
    <s v="Best, Shirley"/>
    <x v="1"/>
    <x v="0"/>
    <x v="0"/>
    <n v="30"/>
    <x v="0"/>
    <x v="1"/>
    <m/>
    <n v="30"/>
    <n v="10"/>
    <x v="0"/>
    <x v="0"/>
    <x v="0"/>
  </r>
  <r>
    <x v="0"/>
    <x v="0"/>
    <x v="6"/>
    <x v="15"/>
    <x v="80"/>
    <n v="2285"/>
    <s v="Bivens, Diane"/>
    <x v="1"/>
    <x v="0"/>
    <x v="0"/>
    <n v="40"/>
    <x v="0"/>
    <x v="1"/>
    <n v="9"/>
    <n v="40"/>
    <m/>
    <x v="0"/>
    <x v="0"/>
    <x v="0"/>
  </r>
  <r>
    <x v="0"/>
    <x v="0"/>
    <x v="9"/>
    <x v="15"/>
    <x v="80"/>
    <n v="1856"/>
    <s v="Bivens, Tammie"/>
    <x v="1"/>
    <x v="0"/>
    <x v="0"/>
    <n v="40"/>
    <x v="0"/>
    <x v="1"/>
    <n v="9"/>
    <n v="40"/>
    <m/>
    <x v="0"/>
    <x v="0"/>
    <x v="0"/>
  </r>
  <r>
    <x v="0"/>
    <x v="0"/>
    <x v="6"/>
    <x v="15"/>
    <x v="80"/>
    <n v="2235"/>
    <s v="Clark, Elizabeth"/>
    <x v="1"/>
    <x v="0"/>
    <x v="0"/>
    <n v="40"/>
    <x v="0"/>
    <x v="1"/>
    <n v="6.75"/>
    <n v="40"/>
    <m/>
    <x v="0"/>
    <x v="0"/>
    <x v="0"/>
  </r>
  <r>
    <x v="0"/>
    <x v="0"/>
    <x v="9"/>
    <x v="15"/>
    <x v="80"/>
    <n v="2267"/>
    <s v="Ellis, Kathleen"/>
    <x v="1"/>
    <x v="0"/>
    <x v="0"/>
    <n v="40"/>
    <x v="0"/>
    <x v="1"/>
    <n v="9"/>
    <n v="40"/>
    <m/>
    <x v="0"/>
    <x v="0"/>
    <x v="0"/>
  </r>
  <r>
    <x v="0"/>
    <x v="0"/>
    <x v="9"/>
    <x v="15"/>
    <x v="80"/>
    <n v="1107"/>
    <s v="Hall, Mary"/>
    <x v="1"/>
    <x v="0"/>
    <x v="0"/>
    <n v="40"/>
    <x v="0"/>
    <x v="1"/>
    <n v="10"/>
    <n v="40"/>
    <m/>
    <x v="0"/>
    <x v="0"/>
    <x v="0"/>
  </r>
  <r>
    <x v="0"/>
    <x v="0"/>
    <x v="9"/>
    <x v="15"/>
    <x v="80"/>
    <n v="1866"/>
    <s v="Harris, Nancy"/>
    <x v="1"/>
    <x v="0"/>
    <x v="0"/>
    <n v="40"/>
    <x v="0"/>
    <x v="1"/>
    <n v="9"/>
    <n v="40"/>
    <m/>
    <x v="0"/>
    <x v="0"/>
    <x v="0"/>
  </r>
  <r>
    <x v="0"/>
    <x v="0"/>
    <x v="3"/>
    <x v="15"/>
    <x v="80"/>
    <n v="1967"/>
    <s v="Shaw, Teia L."/>
    <x v="1"/>
    <x v="0"/>
    <x v="0"/>
    <n v="40"/>
    <x v="0"/>
    <x v="1"/>
    <m/>
    <n v="40"/>
    <m/>
    <x v="0"/>
    <x v="0"/>
    <x v="0"/>
  </r>
  <r>
    <x v="0"/>
    <x v="0"/>
    <x v="9"/>
    <x v="15"/>
    <x v="80"/>
    <n v="2272"/>
    <s v="Zimmerman, Miranda"/>
    <x v="1"/>
    <x v="0"/>
    <x v="0"/>
    <n v="40"/>
    <x v="0"/>
    <x v="1"/>
    <n v="6"/>
    <n v="40"/>
    <m/>
    <x v="0"/>
    <x v="0"/>
    <x v="0"/>
  </r>
  <r>
    <x v="0"/>
    <x v="0"/>
    <x v="7"/>
    <x v="16"/>
    <x v="80"/>
    <n v="2193"/>
    <s v="Cannon, Jennifer"/>
    <x v="1"/>
    <x v="0"/>
    <x v="0"/>
    <n v="40"/>
    <x v="0"/>
    <x v="1"/>
    <n v="10"/>
    <n v="40"/>
    <m/>
    <x v="0"/>
    <x v="0"/>
    <x v="0"/>
  </r>
  <r>
    <x v="0"/>
    <x v="0"/>
    <x v="4"/>
    <x v="16"/>
    <x v="80"/>
    <n v="2238"/>
    <s v="Carey, Laura"/>
    <x v="1"/>
    <x v="0"/>
    <x v="0"/>
    <n v="40"/>
    <x v="0"/>
    <x v="1"/>
    <m/>
    <n v="40"/>
    <m/>
    <x v="0"/>
    <x v="0"/>
    <x v="0"/>
  </r>
  <r>
    <x v="0"/>
    <x v="0"/>
    <x v="3"/>
    <x v="16"/>
    <x v="80"/>
    <n v="2303"/>
    <s v="Farner, Jolynn"/>
    <x v="1"/>
    <x v="0"/>
    <x v="0"/>
    <n v="21"/>
    <x v="0"/>
    <x v="1"/>
    <m/>
    <n v="21"/>
    <m/>
    <x v="0"/>
    <x v="0"/>
    <x v="0"/>
  </r>
  <r>
    <x v="0"/>
    <x v="0"/>
    <x v="7"/>
    <x v="16"/>
    <x v="80"/>
    <n v="2283"/>
    <s v="Frye, Rachelle"/>
    <x v="1"/>
    <x v="0"/>
    <x v="0"/>
    <n v="40"/>
    <x v="0"/>
    <x v="1"/>
    <n v="12"/>
    <n v="40"/>
    <m/>
    <x v="0"/>
    <x v="0"/>
    <x v="0"/>
  </r>
  <r>
    <x v="0"/>
    <x v="0"/>
    <x v="7"/>
    <x v="16"/>
    <x v="80"/>
    <n v="2045"/>
    <s v="Mcinerney, Renee L."/>
    <x v="1"/>
    <x v="0"/>
    <x v="0"/>
    <n v="40"/>
    <x v="0"/>
    <x v="1"/>
    <n v="3"/>
    <n v="40"/>
    <m/>
    <x v="0"/>
    <x v="0"/>
    <x v="0"/>
  </r>
  <r>
    <x v="0"/>
    <x v="0"/>
    <x v="3"/>
    <x v="16"/>
    <x v="80"/>
    <n v="2302"/>
    <s v="Morgan, Catherine"/>
    <x v="1"/>
    <x v="0"/>
    <x v="0"/>
    <n v="40"/>
    <x v="0"/>
    <x v="1"/>
    <n v="15"/>
    <n v="40"/>
    <m/>
    <x v="0"/>
    <x v="0"/>
    <x v="0"/>
  </r>
  <r>
    <x v="0"/>
    <x v="0"/>
    <x v="5"/>
    <x v="17"/>
    <x v="80"/>
    <n v="1596"/>
    <s v="Harrison, Charles"/>
    <x v="1"/>
    <x v="0"/>
    <x v="0"/>
    <n v="40"/>
    <x v="0"/>
    <x v="1"/>
    <n v="9.5"/>
    <n v="40"/>
    <m/>
    <x v="0"/>
    <x v="0"/>
    <x v="0"/>
  </r>
  <r>
    <x v="0"/>
    <x v="0"/>
    <x v="5"/>
    <x v="17"/>
    <x v="80"/>
    <n v="2299"/>
    <s v="Morgan, Mark"/>
    <x v="1"/>
    <x v="0"/>
    <x v="0"/>
    <n v="40"/>
    <x v="0"/>
    <x v="1"/>
    <m/>
    <n v="40"/>
    <m/>
    <x v="0"/>
    <x v="0"/>
    <x v="0"/>
  </r>
  <r>
    <x v="0"/>
    <x v="0"/>
    <x v="8"/>
    <x v="19"/>
    <x v="80"/>
    <n v="2089"/>
    <s v="Cole, Joseph A."/>
    <x v="1"/>
    <x v="0"/>
    <x v="0"/>
    <n v="40"/>
    <x v="0"/>
    <x v="1"/>
    <n v="11.25"/>
    <n v="40"/>
    <m/>
    <x v="0"/>
    <x v="0"/>
    <x v="0"/>
  </r>
  <r>
    <x v="0"/>
    <x v="0"/>
    <x v="8"/>
    <x v="19"/>
    <x v="80"/>
    <n v="2169"/>
    <s v="Zimmerman, Donald E."/>
    <x v="1"/>
    <x v="0"/>
    <x v="0"/>
    <n v="40"/>
    <x v="0"/>
    <x v="1"/>
    <m/>
    <n v="40"/>
    <m/>
    <x v="0"/>
    <x v="0"/>
    <x v="0"/>
  </r>
  <r>
    <x v="0"/>
    <x v="0"/>
    <x v="0"/>
    <x v="0"/>
    <x v="81"/>
    <n v="2069"/>
    <s v="Bibee, Ronald S."/>
    <x v="0"/>
    <x v="0"/>
    <x v="0"/>
    <n v="20"/>
    <x v="0"/>
    <x v="1"/>
    <m/>
    <m/>
    <n v="20"/>
    <x v="0"/>
    <x v="0"/>
    <x v="0"/>
  </r>
  <r>
    <x v="0"/>
    <x v="0"/>
    <x v="0"/>
    <x v="0"/>
    <x v="81"/>
    <n v="1435"/>
    <s v="Bores, Carie L."/>
    <x v="0"/>
    <x v="0"/>
    <x v="0"/>
    <n v="10"/>
    <x v="0"/>
    <x v="1"/>
    <m/>
    <m/>
    <n v="30"/>
    <x v="0"/>
    <x v="0"/>
    <x v="0"/>
  </r>
  <r>
    <x v="0"/>
    <x v="0"/>
    <x v="0"/>
    <x v="0"/>
    <x v="81"/>
    <n v="2290"/>
    <s v="Garza, Cody"/>
    <x v="0"/>
    <x v="0"/>
    <x v="0"/>
    <n v="40"/>
    <x v="0"/>
    <x v="1"/>
    <m/>
    <m/>
    <m/>
    <x v="0"/>
    <x v="0"/>
    <x v="0"/>
  </r>
  <r>
    <x v="0"/>
    <x v="0"/>
    <x v="0"/>
    <x v="0"/>
    <x v="81"/>
    <n v="2296"/>
    <s v="Miller, Caleb"/>
    <x v="1"/>
    <x v="0"/>
    <x v="0"/>
    <n v="30.25"/>
    <x v="0"/>
    <x v="1"/>
    <m/>
    <n v="30.25"/>
    <m/>
    <x v="0"/>
    <x v="0"/>
    <x v="0"/>
  </r>
  <r>
    <x v="0"/>
    <x v="0"/>
    <x v="0"/>
    <x v="0"/>
    <x v="81"/>
    <n v="2292"/>
    <s v="Reagan, Lindsey"/>
    <x v="1"/>
    <x v="0"/>
    <x v="0"/>
    <n v="40"/>
    <x v="0"/>
    <x v="1"/>
    <m/>
    <n v="40"/>
    <m/>
    <x v="0"/>
    <x v="0"/>
    <x v="0"/>
  </r>
  <r>
    <x v="0"/>
    <x v="0"/>
    <x v="0"/>
    <x v="0"/>
    <x v="81"/>
    <n v="2076"/>
    <s v="Stephens, Andrew"/>
    <x v="1"/>
    <x v="0"/>
    <x v="0"/>
    <n v="0"/>
    <x v="0"/>
    <x v="1"/>
    <m/>
    <m/>
    <n v="1"/>
    <x v="0"/>
    <x v="0"/>
    <x v="0"/>
  </r>
  <r>
    <x v="0"/>
    <x v="0"/>
    <x v="0"/>
    <x v="0"/>
    <x v="81"/>
    <n v="2185"/>
    <s v="Watson, Tamitha"/>
    <x v="0"/>
    <x v="0"/>
    <x v="0"/>
    <n v="40"/>
    <x v="0"/>
    <x v="1"/>
    <m/>
    <m/>
    <m/>
    <x v="0"/>
    <x v="0"/>
    <x v="0"/>
  </r>
  <r>
    <x v="0"/>
    <x v="0"/>
    <x v="0"/>
    <x v="0"/>
    <x v="81"/>
    <n v="1079"/>
    <s v="Wilson, Jim"/>
    <x v="0"/>
    <x v="0"/>
    <x v="0"/>
    <n v="20"/>
    <x v="0"/>
    <x v="1"/>
    <m/>
    <m/>
    <n v="20"/>
    <x v="0"/>
    <x v="0"/>
    <x v="0"/>
  </r>
  <r>
    <x v="0"/>
    <x v="0"/>
    <x v="0"/>
    <x v="1"/>
    <x v="81"/>
    <n v="1481"/>
    <s v="Dodd, Alex E."/>
    <x v="1"/>
    <x v="0"/>
    <x v="0"/>
    <n v="36"/>
    <x v="0"/>
    <x v="1"/>
    <m/>
    <n v="36"/>
    <n v="4"/>
    <x v="0"/>
    <x v="0"/>
    <x v="0"/>
  </r>
  <r>
    <x v="0"/>
    <x v="0"/>
    <x v="0"/>
    <x v="1"/>
    <x v="81"/>
    <n v="2007"/>
    <s v="Dodd, Patricia A."/>
    <x v="1"/>
    <x v="0"/>
    <x v="0"/>
    <n v="36"/>
    <x v="0"/>
    <x v="1"/>
    <m/>
    <n v="36"/>
    <m/>
    <x v="0"/>
    <x v="0"/>
    <x v="0"/>
  </r>
  <r>
    <x v="0"/>
    <x v="0"/>
    <x v="0"/>
    <x v="1"/>
    <x v="81"/>
    <n v="1897"/>
    <s v="Lee, Wayne P."/>
    <x v="0"/>
    <x v="0"/>
    <x v="0"/>
    <n v="40"/>
    <x v="0"/>
    <x v="1"/>
    <m/>
    <m/>
    <m/>
    <x v="0"/>
    <x v="0"/>
    <x v="0"/>
  </r>
  <r>
    <x v="0"/>
    <x v="0"/>
    <x v="0"/>
    <x v="2"/>
    <x v="81"/>
    <n v="1810"/>
    <s v="Damstetter, Suzanne"/>
    <x v="0"/>
    <x v="0"/>
    <x v="0"/>
    <n v="40"/>
    <x v="0"/>
    <x v="1"/>
    <m/>
    <m/>
    <m/>
    <x v="0"/>
    <x v="0"/>
    <x v="0"/>
  </r>
  <r>
    <x v="0"/>
    <x v="0"/>
    <x v="0"/>
    <x v="2"/>
    <x v="81"/>
    <n v="2179"/>
    <s v="Deiter, Nancy"/>
    <x v="1"/>
    <x v="0"/>
    <x v="0"/>
    <n v="40"/>
    <x v="0"/>
    <x v="1"/>
    <m/>
    <n v="40"/>
    <m/>
    <x v="0"/>
    <x v="0"/>
    <x v="0"/>
  </r>
  <r>
    <x v="0"/>
    <x v="0"/>
    <x v="0"/>
    <x v="2"/>
    <x v="81"/>
    <n v="1831"/>
    <s v="Simmons, Kristie"/>
    <x v="1"/>
    <x v="0"/>
    <x v="0"/>
    <n v="36"/>
    <x v="0"/>
    <x v="1"/>
    <m/>
    <n v="36"/>
    <n v="4"/>
    <x v="0"/>
    <x v="0"/>
    <x v="0"/>
  </r>
  <r>
    <x v="0"/>
    <x v="0"/>
    <x v="0"/>
    <x v="3"/>
    <x v="81"/>
    <n v="1024"/>
    <s v="Hillard, Gary L."/>
    <x v="0"/>
    <x v="0"/>
    <x v="0"/>
    <n v="30"/>
    <x v="0"/>
    <x v="1"/>
    <m/>
    <m/>
    <n v="10"/>
    <x v="0"/>
    <x v="0"/>
    <x v="0"/>
  </r>
  <r>
    <x v="0"/>
    <x v="0"/>
    <x v="0"/>
    <x v="3"/>
    <x v="81"/>
    <n v="1027"/>
    <s v="Howard, Michael"/>
    <x v="0"/>
    <x v="0"/>
    <x v="0"/>
    <n v="40"/>
    <x v="0"/>
    <x v="1"/>
    <m/>
    <m/>
    <m/>
    <x v="0"/>
    <x v="0"/>
    <x v="0"/>
  </r>
  <r>
    <x v="0"/>
    <x v="0"/>
    <x v="0"/>
    <x v="3"/>
    <x v="81"/>
    <n v="1536"/>
    <s v="Mcinerney, Melvin W."/>
    <x v="1"/>
    <x v="0"/>
    <x v="0"/>
    <n v="29.5"/>
    <x v="0"/>
    <x v="1"/>
    <m/>
    <n v="29.5"/>
    <m/>
    <x v="0"/>
    <x v="0"/>
    <x v="0"/>
  </r>
  <r>
    <x v="0"/>
    <x v="0"/>
    <x v="0"/>
    <x v="3"/>
    <x v="81"/>
    <n v="2034"/>
    <s v="Powers, Joshua"/>
    <x v="0"/>
    <x v="0"/>
    <x v="0"/>
    <n v="40"/>
    <x v="0"/>
    <x v="1"/>
    <m/>
    <m/>
    <m/>
    <x v="0"/>
    <x v="0"/>
    <x v="0"/>
  </r>
  <r>
    <x v="0"/>
    <x v="0"/>
    <x v="0"/>
    <x v="3"/>
    <x v="81"/>
    <n v="1420"/>
    <s v="Simmons, James T."/>
    <x v="0"/>
    <x v="0"/>
    <x v="0"/>
    <n v="40"/>
    <x v="0"/>
    <x v="1"/>
    <m/>
    <m/>
    <m/>
    <x v="0"/>
    <x v="0"/>
    <x v="0"/>
  </r>
  <r>
    <x v="0"/>
    <x v="0"/>
    <x v="0"/>
    <x v="4"/>
    <x v="81"/>
    <n v="2100"/>
    <s v="Glenn, Kristy"/>
    <x v="1"/>
    <x v="0"/>
    <x v="0"/>
    <n v="0"/>
    <x v="0"/>
    <x v="1"/>
    <m/>
    <m/>
    <m/>
    <x v="0"/>
    <x v="0"/>
    <x v="0"/>
  </r>
  <r>
    <x v="0"/>
    <x v="0"/>
    <x v="0"/>
    <x v="5"/>
    <x v="81"/>
    <n v="1717"/>
    <s v="Burchfield, Jeannie"/>
    <x v="1"/>
    <x v="0"/>
    <x v="0"/>
    <n v="40"/>
    <x v="0"/>
    <x v="1"/>
    <n v="1"/>
    <n v="40"/>
    <m/>
    <x v="0"/>
    <x v="0"/>
    <x v="0"/>
  </r>
  <r>
    <x v="0"/>
    <x v="0"/>
    <x v="0"/>
    <x v="5"/>
    <x v="81"/>
    <n v="2122"/>
    <s v="Denton, Ashley"/>
    <x v="1"/>
    <x v="0"/>
    <x v="0"/>
    <n v="40"/>
    <x v="0"/>
    <x v="1"/>
    <m/>
    <n v="40"/>
    <m/>
    <x v="0"/>
    <x v="0"/>
    <x v="0"/>
  </r>
  <r>
    <x v="0"/>
    <x v="0"/>
    <x v="0"/>
    <x v="5"/>
    <x v="81"/>
    <n v="1968"/>
    <s v="Duncan, Ginger"/>
    <x v="1"/>
    <x v="0"/>
    <x v="0"/>
    <n v="34.75"/>
    <x v="0"/>
    <x v="1"/>
    <m/>
    <n v="34.75"/>
    <m/>
    <x v="0"/>
    <x v="0"/>
    <x v="0"/>
  </r>
  <r>
    <x v="0"/>
    <x v="0"/>
    <x v="0"/>
    <x v="5"/>
    <x v="81"/>
    <n v="1904"/>
    <s v="Murr, Sherry"/>
    <x v="1"/>
    <x v="0"/>
    <x v="0"/>
    <n v="40"/>
    <x v="0"/>
    <x v="1"/>
    <m/>
    <n v="40"/>
    <m/>
    <x v="0"/>
    <x v="0"/>
    <x v="0"/>
  </r>
  <r>
    <x v="0"/>
    <x v="0"/>
    <x v="0"/>
    <x v="5"/>
    <x v="81"/>
    <n v="2225"/>
    <s v="Sexton, Holly"/>
    <x v="1"/>
    <x v="0"/>
    <x v="0"/>
    <n v="40"/>
    <x v="0"/>
    <x v="1"/>
    <n v="2"/>
    <n v="40"/>
    <m/>
    <x v="0"/>
    <x v="0"/>
    <x v="0"/>
  </r>
  <r>
    <x v="0"/>
    <x v="0"/>
    <x v="0"/>
    <x v="6"/>
    <x v="81"/>
    <n v="2230"/>
    <s v="Payne, Donna"/>
    <x v="1"/>
    <x v="0"/>
    <x v="0"/>
    <n v="40"/>
    <x v="0"/>
    <x v="1"/>
    <m/>
    <n v="40"/>
    <m/>
    <x v="0"/>
    <x v="0"/>
    <x v="0"/>
  </r>
  <r>
    <x v="0"/>
    <x v="0"/>
    <x v="0"/>
    <x v="20"/>
    <x v="81"/>
    <n v="2260"/>
    <s v="Lake, Stephanie"/>
    <x v="1"/>
    <x v="0"/>
    <x v="0"/>
    <n v="40"/>
    <x v="0"/>
    <x v="1"/>
    <m/>
    <n v="40"/>
    <m/>
    <x v="0"/>
    <x v="0"/>
    <x v="0"/>
  </r>
  <r>
    <x v="0"/>
    <x v="0"/>
    <x v="0"/>
    <x v="7"/>
    <x v="81"/>
    <n v="1933"/>
    <s v="Harris, Teresa"/>
    <x v="1"/>
    <x v="0"/>
    <x v="0"/>
    <n v="40"/>
    <x v="0"/>
    <x v="1"/>
    <m/>
    <n v="40"/>
    <m/>
    <x v="0"/>
    <x v="0"/>
    <x v="0"/>
  </r>
  <r>
    <x v="0"/>
    <x v="0"/>
    <x v="2"/>
    <x v="8"/>
    <x v="81"/>
    <n v="1917"/>
    <s v="Rigley, Eric"/>
    <x v="0"/>
    <x v="0"/>
    <x v="0"/>
    <n v="40"/>
    <x v="0"/>
    <x v="1"/>
    <m/>
    <m/>
    <m/>
    <x v="0"/>
    <x v="0"/>
    <x v="0"/>
  </r>
  <r>
    <x v="0"/>
    <x v="0"/>
    <x v="2"/>
    <x v="8"/>
    <x v="81"/>
    <n v="2149"/>
    <s v="Robillard, Mathew"/>
    <x v="0"/>
    <x v="0"/>
    <x v="0"/>
    <n v="40"/>
    <x v="0"/>
    <x v="1"/>
    <m/>
    <m/>
    <m/>
    <x v="0"/>
    <x v="0"/>
    <x v="0"/>
  </r>
  <r>
    <x v="0"/>
    <x v="0"/>
    <x v="2"/>
    <x v="9"/>
    <x v="81"/>
    <n v="2140"/>
    <s v="Langea-Spradlin, Catherine A."/>
    <x v="1"/>
    <x v="0"/>
    <x v="0"/>
    <n v="40"/>
    <x v="0"/>
    <x v="1"/>
    <n v="10.75"/>
    <n v="40"/>
    <m/>
    <x v="0"/>
    <x v="0"/>
    <x v="0"/>
  </r>
  <r>
    <x v="0"/>
    <x v="0"/>
    <x v="2"/>
    <x v="9"/>
    <x v="81"/>
    <n v="1637"/>
    <s v="Poindexter, Diane"/>
    <x v="1"/>
    <x v="0"/>
    <x v="0"/>
    <n v="38.880000000000003"/>
    <x v="0"/>
    <x v="1"/>
    <m/>
    <n v="38.880000000000003"/>
    <n v="2"/>
    <x v="0"/>
    <x v="0"/>
    <x v="0"/>
  </r>
  <r>
    <x v="0"/>
    <x v="0"/>
    <x v="2"/>
    <x v="10"/>
    <x v="81"/>
    <n v="2240"/>
    <s v="Gaffney, Walker"/>
    <x v="1"/>
    <x v="0"/>
    <x v="0"/>
    <n v="39.229999999999997"/>
    <x v="0"/>
    <x v="1"/>
    <m/>
    <n v="39.229999999999997"/>
    <m/>
    <x v="0"/>
    <x v="0"/>
    <x v="0"/>
  </r>
  <r>
    <x v="0"/>
    <x v="0"/>
    <x v="3"/>
    <x v="11"/>
    <x v="81"/>
    <n v="2268"/>
    <s v="Gibson, Sarah"/>
    <x v="1"/>
    <x v="0"/>
    <x v="0"/>
    <n v="27.5"/>
    <x v="0"/>
    <x v="1"/>
    <m/>
    <n v="27.5"/>
    <n v="3"/>
    <x v="0"/>
    <x v="0"/>
    <x v="0"/>
  </r>
  <r>
    <x v="0"/>
    <x v="0"/>
    <x v="3"/>
    <x v="11"/>
    <x v="81"/>
    <n v="1993"/>
    <s v="Gibson, Tiffany D."/>
    <x v="1"/>
    <x v="0"/>
    <x v="0"/>
    <n v="37"/>
    <x v="0"/>
    <x v="1"/>
    <m/>
    <n v="37"/>
    <m/>
    <x v="0"/>
    <x v="0"/>
    <x v="0"/>
  </r>
  <r>
    <x v="0"/>
    <x v="0"/>
    <x v="3"/>
    <x v="11"/>
    <x v="81"/>
    <n v="2245"/>
    <s v="Hall, Terry"/>
    <x v="1"/>
    <x v="0"/>
    <x v="0"/>
    <n v="0"/>
    <x v="0"/>
    <x v="1"/>
    <m/>
    <m/>
    <n v="40"/>
    <x v="0"/>
    <x v="0"/>
    <x v="0"/>
  </r>
  <r>
    <x v="0"/>
    <x v="0"/>
    <x v="3"/>
    <x v="11"/>
    <x v="81"/>
    <n v="2304"/>
    <s v="Miller, Kady"/>
    <x v="1"/>
    <x v="0"/>
    <x v="0"/>
    <n v="34"/>
    <x v="0"/>
    <x v="1"/>
    <m/>
    <n v="34"/>
    <m/>
    <x v="0"/>
    <x v="0"/>
    <x v="0"/>
  </r>
  <r>
    <x v="0"/>
    <x v="0"/>
    <x v="3"/>
    <x v="11"/>
    <x v="81"/>
    <n v="1749"/>
    <s v="Peels, Timothy L."/>
    <x v="1"/>
    <x v="0"/>
    <x v="0"/>
    <n v="40"/>
    <x v="0"/>
    <x v="1"/>
    <n v="1"/>
    <n v="40"/>
    <m/>
    <x v="0"/>
    <x v="0"/>
    <x v="0"/>
  </r>
  <r>
    <x v="0"/>
    <x v="0"/>
    <x v="4"/>
    <x v="11"/>
    <x v="81"/>
    <n v="2294"/>
    <s v="Poff, Jessica"/>
    <x v="1"/>
    <x v="0"/>
    <x v="0"/>
    <n v="40"/>
    <x v="0"/>
    <x v="1"/>
    <m/>
    <n v="40"/>
    <m/>
    <x v="0"/>
    <x v="0"/>
    <x v="0"/>
  </r>
  <r>
    <x v="0"/>
    <x v="0"/>
    <x v="6"/>
    <x v="11"/>
    <x v="81"/>
    <n v="2295"/>
    <s v="Shultz, Bridget"/>
    <x v="1"/>
    <x v="0"/>
    <x v="0"/>
    <n v="28"/>
    <x v="0"/>
    <x v="1"/>
    <m/>
    <n v="28"/>
    <n v="10"/>
    <x v="0"/>
    <x v="0"/>
    <x v="0"/>
  </r>
  <r>
    <x v="0"/>
    <x v="0"/>
    <x v="3"/>
    <x v="11"/>
    <x v="81"/>
    <n v="2284"/>
    <s v="Underwood, Tracy"/>
    <x v="1"/>
    <x v="0"/>
    <x v="0"/>
    <n v="30"/>
    <x v="0"/>
    <x v="1"/>
    <m/>
    <n v="30"/>
    <n v="10"/>
    <x v="0"/>
    <x v="0"/>
    <x v="0"/>
  </r>
  <r>
    <x v="0"/>
    <x v="0"/>
    <x v="3"/>
    <x v="11"/>
    <x v="81"/>
    <n v="2166"/>
    <s v="Yokley, Clifford E."/>
    <x v="1"/>
    <x v="0"/>
    <x v="0"/>
    <n v="40"/>
    <x v="0"/>
    <x v="1"/>
    <m/>
    <n v="40"/>
    <m/>
    <x v="0"/>
    <x v="0"/>
    <x v="0"/>
  </r>
  <r>
    <x v="0"/>
    <x v="0"/>
    <x v="1"/>
    <x v="12"/>
    <x v="81"/>
    <n v="1410"/>
    <s v="Cooper, Alice F."/>
    <x v="1"/>
    <x v="0"/>
    <x v="0"/>
    <n v="40"/>
    <x v="0"/>
    <x v="1"/>
    <n v="12"/>
    <n v="40"/>
    <m/>
    <x v="0"/>
    <x v="0"/>
    <x v="0"/>
  </r>
  <r>
    <x v="0"/>
    <x v="0"/>
    <x v="5"/>
    <x v="12"/>
    <x v="81"/>
    <n v="2203"/>
    <s v="Hicks, Lisa"/>
    <x v="1"/>
    <x v="0"/>
    <x v="0"/>
    <n v="36.5"/>
    <x v="0"/>
    <x v="1"/>
    <m/>
    <n v="36.5"/>
    <m/>
    <x v="0"/>
    <x v="0"/>
    <x v="0"/>
  </r>
  <r>
    <x v="0"/>
    <x v="0"/>
    <x v="9"/>
    <x v="12"/>
    <x v="81"/>
    <n v="2264"/>
    <s v="Lee, Mary"/>
    <x v="1"/>
    <x v="0"/>
    <x v="0"/>
    <n v="40"/>
    <x v="0"/>
    <x v="1"/>
    <n v="12"/>
    <n v="40"/>
    <m/>
    <x v="0"/>
    <x v="0"/>
    <x v="0"/>
  </r>
  <r>
    <x v="0"/>
    <x v="0"/>
    <x v="1"/>
    <x v="12"/>
    <x v="81"/>
    <n v="1206"/>
    <s v="Lorenz, Viola B."/>
    <x v="1"/>
    <x v="0"/>
    <x v="0"/>
    <n v="36"/>
    <x v="0"/>
    <x v="1"/>
    <m/>
    <n v="36"/>
    <m/>
    <x v="0"/>
    <x v="0"/>
    <x v="0"/>
  </r>
  <r>
    <x v="0"/>
    <x v="0"/>
    <x v="4"/>
    <x v="12"/>
    <x v="81"/>
    <n v="2297"/>
    <s v="Raby, Dolores"/>
    <x v="1"/>
    <x v="0"/>
    <x v="0"/>
    <n v="40"/>
    <x v="0"/>
    <x v="1"/>
    <n v="8"/>
    <n v="40"/>
    <m/>
    <x v="0"/>
    <x v="0"/>
    <x v="0"/>
  </r>
  <r>
    <x v="0"/>
    <x v="0"/>
    <x v="6"/>
    <x v="12"/>
    <x v="81"/>
    <n v="2162"/>
    <s v="Williams, Savannah"/>
    <x v="1"/>
    <x v="0"/>
    <x v="0"/>
    <n v="36.75"/>
    <x v="0"/>
    <x v="1"/>
    <m/>
    <n v="36.75"/>
    <m/>
    <x v="0"/>
    <x v="0"/>
    <x v="0"/>
  </r>
  <r>
    <x v="0"/>
    <x v="0"/>
    <x v="6"/>
    <x v="13"/>
    <x v="81"/>
    <n v="2175"/>
    <s v="Akulic, Marlene"/>
    <x v="1"/>
    <x v="0"/>
    <x v="0"/>
    <n v="40"/>
    <x v="0"/>
    <x v="1"/>
    <n v="9"/>
    <n v="40"/>
    <m/>
    <x v="0"/>
    <x v="0"/>
    <x v="0"/>
  </r>
  <r>
    <x v="0"/>
    <x v="0"/>
    <x v="6"/>
    <x v="13"/>
    <x v="81"/>
    <n v="1355"/>
    <s v="Arp, Peggy A."/>
    <x v="1"/>
    <x v="0"/>
    <x v="0"/>
    <n v="40"/>
    <x v="0"/>
    <x v="1"/>
    <n v="14"/>
    <n v="40"/>
    <m/>
    <x v="0"/>
    <x v="0"/>
    <x v="0"/>
  </r>
  <r>
    <x v="0"/>
    <x v="0"/>
    <x v="6"/>
    <x v="13"/>
    <x v="81"/>
    <n v="2205"/>
    <s v="Bivens, Carolyn"/>
    <x v="1"/>
    <x v="0"/>
    <x v="0"/>
    <n v="40"/>
    <x v="0"/>
    <x v="1"/>
    <n v="12.5"/>
    <n v="40"/>
    <m/>
    <x v="0"/>
    <x v="0"/>
    <x v="0"/>
  </r>
  <r>
    <x v="0"/>
    <x v="0"/>
    <x v="6"/>
    <x v="13"/>
    <x v="81"/>
    <n v="2229"/>
    <s v="Bledsoe, Amy"/>
    <x v="1"/>
    <x v="0"/>
    <x v="0"/>
    <n v="40"/>
    <x v="0"/>
    <x v="1"/>
    <n v="13.75"/>
    <n v="40"/>
    <m/>
    <x v="0"/>
    <x v="0"/>
    <x v="0"/>
  </r>
  <r>
    <x v="0"/>
    <x v="0"/>
    <x v="6"/>
    <x v="13"/>
    <x v="81"/>
    <n v="2041"/>
    <s v="Bohannon, Barbara"/>
    <x v="1"/>
    <x v="0"/>
    <x v="0"/>
    <n v="40"/>
    <x v="0"/>
    <x v="1"/>
    <n v="14"/>
    <n v="40"/>
    <m/>
    <x v="0"/>
    <x v="0"/>
    <x v="0"/>
  </r>
  <r>
    <x v="0"/>
    <x v="0"/>
    <x v="6"/>
    <x v="13"/>
    <x v="81"/>
    <n v="2190"/>
    <s v="Bookout, Nancy"/>
    <x v="1"/>
    <x v="0"/>
    <x v="0"/>
    <n v="4"/>
    <x v="0"/>
    <x v="1"/>
    <m/>
    <n v="4"/>
    <n v="36"/>
    <x v="0"/>
    <x v="0"/>
    <x v="0"/>
  </r>
  <r>
    <x v="0"/>
    <x v="0"/>
    <x v="6"/>
    <x v="13"/>
    <x v="81"/>
    <n v="2039"/>
    <s v="Brooks, Tammy C."/>
    <x v="1"/>
    <x v="0"/>
    <x v="0"/>
    <n v="40"/>
    <x v="0"/>
    <x v="1"/>
    <n v="13"/>
    <n v="40"/>
    <m/>
    <x v="0"/>
    <x v="0"/>
    <x v="0"/>
  </r>
  <r>
    <x v="0"/>
    <x v="0"/>
    <x v="6"/>
    <x v="13"/>
    <x v="81"/>
    <n v="1978"/>
    <s v="Bryan, Eva J."/>
    <x v="1"/>
    <x v="0"/>
    <x v="0"/>
    <n v="40"/>
    <x v="0"/>
    <x v="1"/>
    <n v="14"/>
    <n v="40"/>
    <m/>
    <x v="0"/>
    <x v="0"/>
    <x v="0"/>
  </r>
  <r>
    <x v="0"/>
    <x v="0"/>
    <x v="6"/>
    <x v="13"/>
    <x v="81"/>
    <n v="2156"/>
    <s v="Bryan, Sheena L."/>
    <x v="1"/>
    <x v="0"/>
    <x v="0"/>
    <n v="40"/>
    <x v="0"/>
    <x v="1"/>
    <n v="3"/>
    <n v="40"/>
    <m/>
    <x v="0"/>
    <x v="0"/>
    <x v="0"/>
  </r>
  <r>
    <x v="0"/>
    <x v="0"/>
    <x v="6"/>
    <x v="13"/>
    <x v="81"/>
    <n v="2243"/>
    <s v="Campos, Susan"/>
    <x v="1"/>
    <x v="0"/>
    <x v="0"/>
    <n v="26.25"/>
    <x v="0"/>
    <x v="1"/>
    <m/>
    <n v="26.25"/>
    <n v="3.75"/>
    <x v="0"/>
    <x v="0"/>
    <x v="0"/>
  </r>
  <r>
    <x v="0"/>
    <x v="0"/>
    <x v="0"/>
    <x v="13"/>
    <x v="81"/>
    <n v="1010"/>
    <s v="Carroll, Robin M."/>
    <x v="1"/>
    <x v="0"/>
    <x v="0"/>
    <n v="40"/>
    <x v="0"/>
    <x v="1"/>
    <n v="8"/>
    <n v="40"/>
    <m/>
    <x v="0"/>
    <x v="0"/>
    <x v="0"/>
  </r>
  <r>
    <x v="0"/>
    <x v="0"/>
    <x v="6"/>
    <x v="13"/>
    <x v="81"/>
    <n v="2068"/>
    <s v="Cathcart, Bess L."/>
    <x v="1"/>
    <x v="0"/>
    <x v="0"/>
    <n v="0"/>
    <x v="0"/>
    <x v="1"/>
    <m/>
    <m/>
    <n v="10"/>
    <x v="0"/>
    <x v="0"/>
    <x v="0"/>
  </r>
  <r>
    <x v="0"/>
    <x v="0"/>
    <x v="6"/>
    <x v="13"/>
    <x v="81"/>
    <n v="2098"/>
    <s v="Childress, Stacy M."/>
    <x v="1"/>
    <x v="0"/>
    <x v="0"/>
    <n v="40"/>
    <x v="0"/>
    <x v="1"/>
    <n v="14"/>
    <n v="40"/>
    <m/>
    <x v="0"/>
    <x v="0"/>
    <x v="0"/>
  </r>
  <r>
    <x v="0"/>
    <x v="0"/>
    <x v="6"/>
    <x v="13"/>
    <x v="81"/>
    <n v="2131"/>
    <s v="Collette, Stephanie"/>
    <x v="1"/>
    <x v="0"/>
    <x v="0"/>
    <n v="40"/>
    <x v="0"/>
    <x v="1"/>
    <n v="4"/>
    <n v="40"/>
    <m/>
    <x v="0"/>
    <x v="0"/>
    <x v="0"/>
  </r>
  <r>
    <x v="0"/>
    <x v="0"/>
    <x v="6"/>
    <x v="13"/>
    <x v="81"/>
    <n v="2269"/>
    <s v="Costner, Jo Ann"/>
    <x v="1"/>
    <x v="0"/>
    <x v="0"/>
    <n v="40"/>
    <x v="0"/>
    <x v="1"/>
    <n v="8"/>
    <n v="40"/>
    <m/>
    <x v="0"/>
    <x v="0"/>
    <x v="0"/>
  </r>
  <r>
    <x v="0"/>
    <x v="0"/>
    <x v="6"/>
    <x v="13"/>
    <x v="81"/>
    <n v="2093"/>
    <s v="Cotham, Patricia A."/>
    <x v="1"/>
    <x v="0"/>
    <x v="0"/>
    <n v="39.75"/>
    <x v="0"/>
    <x v="1"/>
    <m/>
    <n v="39.75"/>
    <m/>
    <x v="0"/>
    <x v="0"/>
    <x v="0"/>
  </r>
  <r>
    <x v="0"/>
    <x v="0"/>
    <x v="6"/>
    <x v="13"/>
    <x v="81"/>
    <n v="1362"/>
    <s v="Davis, Kimberly S."/>
    <x v="1"/>
    <x v="0"/>
    <x v="0"/>
    <n v="40"/>
    <x v="0"/>
    <x v="1"/>
    <n v="6"/>
    <n v="40"/>
    <m/>
    <x v="0"/>
    <x v="0"/>
    <x v="0"/>
  </r>
  <r>
    <x v="0"/>
    <x v="0"/>
    <x v="6"/>
    <x v="13"/>
    <x v="81"/>
    <n v="1465"/>
    <s v="Dotson, Wanda A."/>
    <x v="1"/>
    <x v="0"/>
    <x v="0"/>
    <n v="39"/>
    <x v="0"/>
    <x v="1"/>
    <m/>
    <n v="39"/>
    <n v="10"/>
    <x v="0"/>
    <x v="0"/>
    <x v="0"/>
  </r>
  <r>
    <x v="0"/>
    <x v="0"/>
    <x v="6"/>
    <x v="13"/>
    <x v="81"/>
    <n v="2046"/>
    <s v="Dunn, Lois"/>
    <x v="1"/>
    <x v="0"/>
    <x v="0"/>
    <n v="40"/>
    <x v="0"/>
    <x v="1"/>
    <n v="9"/>
    <n v="40"/>
    <m/>
    <x v="0"/>
    <x v="0"/>
    <x v="0"/>
  </r>
  <r>
    <x v="0"/>
    <x v="0"/>
    <x v="6"/>
    <x v="13"/>
    <x v="81"/>
    <n v="2286"/>
    <s v="Godwin, Tonya"/>
    <x v="1"/>
    <x v="0"/>
    <x v="0"/>
    <n v="40"/>
    <x v="0"/>
    <x v="1"/>
    <n v="9"/>
    <n v="40"/>
    <m/>
    <x v="0"/>
    <x v="0"/>
    <x v="0"/>
  </r>
  <r>
    <x v="0"/>
    <x v="0"/>
    <x v="6"/>
    <x v="13"/>
    <x v="81"/>
    <n v="2222"/>
    <s v="Hamilton, Patricia"/>
    <x v="1"/>
    <x v="0"/>
    <x v="0"/>
    <n v="40"/>
    <x v="0"/>
    <x v="1"/>
    <n v="5.25"/>
    <n v="40"/>
    <m/>
    <x v="0"/>
    <x v="0"/>
    <x v="0"/>
  </r>
  <r>
    <x v="0"/>
    <x v="0"/>
    <x v="6"/>
    <x v="13"/>
    <x v="81"/>
    <n v="2261"/>
    <s v="Howarth, Amy"/>
    <x v="1"/>
    <x v="0"/>
    <x v="0"/>
    <n v="40"/>
    <x v="0"/>
    <x v="1"/>
    <n v="10.5"/>
    <n v="40"/>
    <m/>
    <x v="0"/>
    <x v="0"/>
    <x v="0"/>
  </r>
  <r>
    <x v="0"/>
    <x v="0"/>
    <x v="6"/>
    <x v="13"/>
    <x v="81"/>
    <n v="2305"/>
    <s v="Jones, Jo Ann"/>
    <x v="1"/>
    <x v="0"/>
    <x v="0"/>
    <n v="40"/>
    <x v="0"/>
    <x v="1"/>
    <n v="8"/>
    <n v="40"/>
    <m/>
    <x v="0"/>
    <x v="0"/>
    <x v="0"/>
  </r>
  <r>
    <x v="0"/>
    <x v="0"/>
    <x v="6"/>
    <x v="13"/>
    <x v="81"/>
    <n v="1480"/>
    <s v="Kliever, Debbie J."/>
    <x v="1"/>
    <x v="0"/>
    <x v="0"/>
    <n v="40"/>
    <x v="0"/>
    <x v="1"/>
    <n v="9"/>
    <n v="40"/>
    <m/>
    <x v="0"/>
    <x v="0"/>
    <x v="0"/>
  </r>
  <r>
    <x v="0"/>
    <x v="0"/>
    <x v="6"/>
    <x v="13"/>
    <x v="81"/>
    <n v="1391"/>
    <s v="Mason, Judy A."/>
    <x v="1"/>
    <x v="0"/>
    <x v="0"/>
    <n v="40"/>
    <x v="0"/>
    <x v="1"/>
    <n v="11"/>
    <n v="40"/>
    <m/>
    <x v="0"/>
    <x v="0"/>
    <x v="0"/>
  </r>
  <r>
    <x v="0"/>
    <x v="0"/>
    <x v="7"/>
    <x v="13"/>
    <x v="81"/>
    <n v="2176"/>
    <s v="May, Cynthia L."/>
    <x v="1"/>
    <x v="0"/>
    <x v="0"/>
    <n v="16"/>
    <x v="0"/>
    <x v="1"/>
    <m/>
    <n v="16"/>
    <m/>
    <x v="0"/>
    <x v="0"/>
    <x v="0"/>
  </r>
  <r>
    <x v="0"/>
    <x v="0"/>
    <x v="6"/>
    <x v="13"/>
    <x v="81"/>
    <n v="1558"/>
    <s v="McCluskey, Loreta R."/>
    <x v="1"/>
    <x v="0"/>
    <x v="0"/>
    <n v="40"/>
    <x v="0"/>
    <x v="1"/>
    <m/>
    <n v="40"/>
    <m/>
    <x v="0"/>
    <x v="0"/>
    <x v="0"/>
  </r>
  <r>
    <x v="0"/>
    <x v="0"/>
    <x v="6"/>
    <x v="13"/>
    <x v="81"/>
    <n v="2127"/>
    <s v="McKee, April"/>
    <x v="1"/>
    <x v="0"/>
    <x v="0"/>
    <n v="37"/>
    <x v="0"/>
    <x v="1"/>
    <m/>
    <n v="37"/>
    <m/>
    <x v="0"/>
    <x v="0"/>
    <x v="0"/>
  </r>
  <r>
    <x v="0"/>
    <x v="0"/>
    <x v="6"/>
    <x v="13"/>
    <x v="81"/>
    <n v="1559"/>
    <s v="Nichols, Brenda S."/>
    <x v="1"/>
    <x v="0"/>
    <x v="0"/>
    <n v="40"/>
    <x v="0"/>
    <x v="1"/>
    <n v="14"/>
    <n v="40"/>
    <m/>
    <x v="0"/>
    <x v="0"/>
    <x v="0"/>
  </r>
  <r>
    <x v="0"/>
    <x v="0"/>
    <x v="6"/>
    <x v="13"/>
    <x v="81"/>
    <n v="2293"/>
    <s v="Parr, Amanda"/>
    <x v="1"/>
    <x v="0"/>
    <x v="0"/>
    <n v="40"/>
    <x v="0"/>
    <x v="1"/>
    <n v="2.25"/>
    <n v="40"/>
    <m/>
    <x v="0"/>
    <x v="0"/>
    <x v="0"/>
  </r>
  <r>
    <x v="0"/>
    <x v="0"/>
    <x v="6"/>
    <x v="13"/>
    <x v="81"/>
    <n v="2259"/>
    <s v="Peels, Carolyn K."/>
    <x v="1"/>
    <x v="0"/>
    <x v="0"/>
    <n v="40"/>
    <x v="0"/>
    <x v="1"/>
    <n v="6"/>
    <n v="40"/>
    <m/>
    <x v="0"/>
    <x v="0"/>
    <x v="0"/>
  </r>
  <r>
    <x v="0"/>
    <x v="0"/>
    <x v="6"/>
    <x v="13"/>
    <x v="81"/>
    <n v="1767"/>
    <s v="Presley, Bernice"/>
    <x v="1"/>
    <x v="0"/>
    <x v="0"/>
    <n v="40"/>
    <x v="0"/>
    <x v="1"/>
    <n v="4"/>
    <n v="40"/>
    <m/>
    <x v="0"/>
    <x v="0"/>
    <x v="0"/>
  </r>
  <r>
    <x v="0"/>
    <x v="0"/>
    <x v="6"/>
    <x v="13"/>
    <x v="81"/>
    <n v="1997"/>
    <s v="Roberts, Lisa R."/>
    <x v="1"/>
    <x v="0"/>
    <x v="0"/>
    <n v="40"/>
    <x v="0"/>
    <x v="1"/>
    <n v="6"/>
    <n v="40"/>
    <m/>
    <x v="0"/>
    <x v="0"/>
    <x v="0"/>
  </r>
  <r>
    <x v="0"/>
    <x v="0"/>
    <x v="7"/>
    <x v="13"/>
    <x v="81"/>
    <n v="2192"/>
    <s v="Rupinski, Angela"/>
    <x v="1"/>
    <x v="0"/>
    <x v="0"/>
    <n v="40"/>
    <x v="0"/>
    <x v="1"/>
    <n v="9"/>
    <n v="40"/>
    <m/>
    <x v="0"/>
    <x v="0"/>
    <x v="0"/>
  </r>
  <r>
    <x v="0"/>
    <x v="0"/>
    <x v="6"/>
    <x v="13"/>
    <x v="81"/>
    <n v="1612"/>
    <s v="Self, Janet"/>
    <x v="1"/>
    <x v="0"/>
    <x v="0"/>
    <n v="30"/>
    <x v="0"/>
    <x v="1"/>
    <m/>
    <n v="30"/>
    <m/>
    <x v="0"/>
    <x v="0"/>
    <x v="0"/>
  </r>
  <r>
    <x v="0"/>
    <x v="0"/>
    <x v="6"/>
    <x v="13"/>
    <x v="81"/>
    <n v="2016"/>
    <s v="Torbett, Donna G."/>
    <x v="1"/>
    <x v="0"/>
    <x v="0"/>
    <n v="40"/>
    <x v="0"/>
    <x v="1"/>
    <n v="7.5"/>
    <n v="40"/>
    <m/>
    <x v="0"/>
    <x v="0"/>
    <x v="0"/>
  </r>
  <r>
    <x v="0"/>
    <x v="0"/>
    <x v="6"/>
    <x v="13"/>
    <x v="81"/>
    <n v="2147"/>
    <s v="Watson, Linda L."/>
    <x v="1"/>
    <x v="0"/>
    <x v="0"/>
    <n v="40"/>
    <x v="0"/>
    <x v="1"/>
    <n v="0.75"/>
    <n v="40"/>
    <n v="10"/>
    <x v="0"/>
    <x v="0"/>
    <x v="0"/>
  </r>
  <r>
    <x v="0"/>
    <x v="0"/>
    <x v="6"/>
    <x v="13"/>
    <x v="81"/>
    <n v="2298"/>
    <s v="West, Carla"/>
    <x v="1"/>
    <x v="0"/>
    <x v="0"/>
    <n v="40"/>
    <x v="0"/>
    <x v="1"/>
    <n v="13"/>
    <n v="40"/>
    <m/>
    <x v="0"/>
    <x v="0"/>
    <x v="0"/>
  </r>
  <r>
    <x v="0"/>
    <x v="0"/>
    <x v="6"/>
    <x v="13"/>
    <x v="81"/>
    <n v="2154"/>
    <s v="West, Sandra"/>
    <x v="1"/>
    <x v="0"/>
    <x v="0"/>
    <n v="40"/>
    <x v="0"/>
    <x v="1"/>
    <n v="14"/>
    <n v="40"/>
    <m/>
    <x v="0"/>
    <x v="0"/>
    <x v="0"/>
  </r>
  <r>
    <x v="0"/>
    <x v="0"/>
    <x v="6"/>
    <x v="13"/>
    <x v="81"/>
    <n v="2244"/>
    <s v="Winter, Esther"/>
    <x v="1"/>
    <x v="0"/>
    <x v="0"/>
    <n v="39"/>
    <x v="0"/>
    <x v="1"/>
    <m/>
    <n v="39"/>
    <m/>
    <x v="0"/>
    <x v="0"/>
    <x v="0"/>
  </r>
  <r>
    <x v="0"/>
    <x v="0"/>
    <x v="3"/>
    <x v="13"/>
    <x v="81"/>
    <n v="2282"/>
    <s v="Young, Karen A."/>
    <x v="1"/>
    <x v="0"/>
    <x v="0"/>
    <n v="40"/>
    <x v="0"/>
    <x v="1"/>
    <n v="2"/>
    <n v="40"/>
    <m/>
    <x v="0"/>
    <x v="0"/>
    <x v="0"/>
  </r>
  <r>
    <x v="0"/>
    <x v="0"/>
    <x v="1"/>
    <x v="14"/>
    <x v="81"/>
    <n v="2306"/>
    <s v="Belcher, Travis"/>
    <x v="1"/>
    <x v="0"/>
    <x v="0"/>
    <n v="28"/>
    <x v="0"/>
    <x v="1"/>
    <m/>
    <n v="28"/>
    <m/>
    <x v="0"/>
    <x v="0"/>
    <x v="0"/>
  </r>
  <r>
    <x v="0"/>
    <x v="0"/>
    <x v="1"/>
    <x v="14"/>
    <x v="81"/>
    <n v="2165"/>
    <s v="Blackshire, Bradly"/>
    <x v="1"/>
    <x v="0"/>
    <x v="0"/>
    <n v="38"/>
    <x v="0"/>
    <x v="1"/>
    <m/>
    <n v="38"/>
    <m/>
    <x v="0"/>
    <x v="0"/>
    <x v="0"/>
  </r>
  <r>
    <x v="0"/>
    <x v="0"/>
    <x v="8"/>
    <x v="14"/>
    <x v="81"/>
    <n v="2177"/>
    <s v="Cannon, James"/>
    <x v="1"/>
    <x v="0"/>
    <x v="0"/>
    <n v="28"/>
    <x v="0"/>
    <x v="1"/>
    <m/>
    <n v="28"/>
    <m/>
    <x v="0"/>
    <x v="0"/>
    <x v="0"/>
  </r>
  <r>
    <x v="0"/>
    <x v="0"/>
    <x v="1"/>
    <x v="14"/>
    <x v="81"/>
    <n v="1280"/>
    <s v="Cooley, Tammy K."/>
    <x v="1"/>
    <x v="0"/>
    <x v="0"/>
    <n v="40"/>
    <x v="0"/>
    <x v="1"/>
    <n v="2.88"/>
    <n v="40"/>
    <m/>
    <x v="0"/>
    <x v="0"/>
    <x v="0"/>
  </r>
  <r>
    <x v="0"/>
    <x v="0"/>
    <x v="5"/>
    <x v="14"/>
    <x v="81"/>
    <n v="2277"/>
    <s v="Frye, Jason"/>
    <x v="1"/>
    <x v="0"/>
    <x v="0"/>
    <n v="40"/>
    <x v="0"/>
    <x v="1"/>
    <n v="3"/>
    <n v="40"/>
    <m/>
    <x v="0"/>
    <x v="0"/>
    <x v="0"/>
  </r>
  <r>
    <x v="0"/>
    <x v="0"/>
    <x v="1"/>
    <x v="14"/>
    <x v="81"/>
    <n v="1684"/>
    <s v="Mckee, Nathan"/>
    <x v="1"/>
    <x v="0"/>
    <x v="0"/>
    <n v="20"/>
    <x v="0"/>
    <x v="1"/>
    <m/>
    <n v="20"/>
    <n v="10"/>
    <x v="0"/>
    <x v="0"/>
    <x v="0"/>
  </r>
  <r>
    <x v="0"/>
    <x v="0"/>
    <x v="1"/>
    <x v="14"/>
    <x v="81"/>
    <n v="2300"/>
    <s v="McNew, Christopher"/>
    <x v="1"/>
    <x v="0"/>
    <x v="0"/>
    <n v="5.75"/>
    <x v="0"/>
    <x v="1"/>
    <m/>
    <n v="5.75"/>
    <m/>
    <x v="0"/>
    <x v="0"/>
    <x v="0"/>
  </r>
  <r>
    <x v="0"/>
    <x v="0"/>
    <x v="1"/>
    <x v="14"/>
    <x v="81"/>
    <n v="2220"/>
    <s v="Waddell, Henry"/>
    <x v="1"/>
    <x v="0"/>
    <x v="0"/>
    <n v="26"/>
    <x v="0"/>
    <x v="1"/>
    <m/>
    <n v="26"/>
    <m/>
    <x v="0"/>
    <x v="0"/>
    <x v="0"/>
  </r>
  <r>
    <x v="0"/>
    <x v="0"/>
    <x v="1"/>
    <x v="14"/>
    <x v="81"/>
    <n v="2161"/>
    <s v="Watson, Mark"/>
    <x v="1"/>
    <x v="0"/>
    <x v="0"/>
    <n v="36"/>
    <x v="0"/>
    <x v="1"/>
    <m/>
    <n v="36"/>
    <m/>
    <x v="0"/>
    <x v="0"/>
    <x v="0"/>
  </r>
  <r>
    <x v="0"/>
    <x v="0"/>
    <x v="9"/>
    <x v="15"/>
    <x v="81"/>
    <n v="1520"/>
    <s v="Best, Shirley"/>
    <x v="1"/>
    <x v="0"/>
    <x v="0"/>
    <n v="40"/>
    <x v="0"/>
    <x v="1"/>
    <m/>
    <n v="40"/>
    <m/>
    <x v="0"/>
    <x v="0"/>
    <x v="0"/>
  </r>
  <r>
    <x v="0"/>
    <x v="0"/>
    <x v="6"/>
    <x v="15"/>
    <x v="81"/>
    <n v="2285"/>
    <s v="Bivens, Diane"/>
    <x v="1"/>
    <x v="0"/>
    <x v="0"/>
    <n v="40"/>
    <x v="0"/>
    <x v="1"/>
    <n v="7"/>
    <n v="40"/>
    <m/>
    <x v="0"/>
    <x v="0"/>
    <x v="0"/>
  </r>
  <r>
    <x v="0"/>
    <x v="0"/>
    <x v="9"/>
    <x v="15"/>
    <x v="81"/>
    <n v="1856"/>
    <s v="Bivens, Tammie"/>
    <x v="1"/>
    <x v="0"/>
    <x v="0"/>
    <n v="37"/>
    <x v="0"/>
    <x v="1"/>
    <m/>
    <n v="37"/>
    <n v="10"/>
    <x v="0"/>
    <x v="0"/>
    <x v="0"/>
  </r>
  <r>
    <x v="0"/>
    <x v="0"/>
    <x v="6"/>
    <x v="15"/>
    <x v="81"/>
    <n v="2235"/>
    <s v="Clark, Elizabeth"/>
    <x v="1"/>
    <x v="0"/>
    <x v="0"/>
    <n v="40"/>
    <x v="0"/>
    <x v="1"/>
    <m/>
    <n v="40"/>
    <m/>
    <x v="0"/>
    <x v="0"/>
    <x v="0"/>
  </r>
  <r>
    <x v="0"/>
    <x v="0"/>
    <x v="9"/>
    <x v="15"/>
    <x v="81"/>
    <n v="2267"/>
    <s v="Ellis, Kathleen"/>
    <x v="1"/>
    <x v="0"/>
    <x v="0"/>
    <n v="40"/>
    <x v="0"/>
    <x v="1"/>
    <n v="0.47"/>
    <n v="40"/>
    <n v="4"/>
    <x v="0"/>
    <x v="0"/>
    <x v="0"/>
  </r>
  <r>
    <x v="0"/>
    <x v="0"/>
    <x v="9"/>
    <x v="15"/>
    <x v="81"/>
    <n v="1107"/>
    <s v="Hall, Mary"/>
    <x v="1"/>
    <x v="0"/>
    <x v="0"/>
    <n v="17"/>
    <x v="0"/>
    <x v="1"/>
    <m/>
    <n v="17"/>
    <n v="23"/>
    <x v="0"/>
    <x v="0"/>
    <x v="0"/>
  </r>
  <r>
    <x v="0"/>
    <x v="0"/>
    <x v="9"/>
    <x v="15"/>
    <x v="81"/>
    <n v="1866"/>
    <s v="Harris, Nancy"/>
    <x v="1"/>
    <x v="0"/>
    <x v="0"/>
    <n v="40"/>
    <x v="0"/>
    <x v="1"/>
    <n v="7"/>
    <n v="40"/>
    <m/>
    <x v="0"/>
    <x v="0"/>
    <x v="0"/>
  </r>
  <r>
    <x v="0"/>
    <x v="0"/>
    <x v="3"/>
    <x v="15"/>
    <x v="81"/>
    <n v="1967"/>
    <s v="Shaw, Teia L."/>
    <x v="1"/>
    <x v="0"/>
    <x v="0"/>
    <n v="40"/>
    <x v="0"/>
    <x v="1"/>
    <n v="2"/>
    <n v="40"/>
    <m/>
    <x v="0"/>
    <x v="0"/>
    <x v="0"/>
  </r>
  <r>
    <x v="0"/>
    <x v="0"/>
    <x v="9"/>
    <x v="15"/>
    <x v="81"/>
    <n v="2272"/>
    <s v="Zimmerman, Miranda"/>
    <x v="1"/>
    <x v="0"/>
    <x v="0"/>
    <n v="40"/>
    <x v="0"/>
    <x v="1"/>
    <m/>
    <n v="40"/>
    <m/>
    <x v="0"/>
    <x v="0"/>
    <x v="0"/>
  </r>
  <r>
    <x v="0"/>
    <x v="0"/>
    <x v="7"/>
    <x v="16"/>
    <x v="81"/>
    <n v="2193"/>
    <s v="Cannon, Jennifer"/>
    <x v="1"/>
    <x v="0"/>
    <x v="0"/>
    <n v="40"/>
    <x v="0"/>
    <x v="1"/>
    <n v="6"/>
    <n v="40"/>
    <m/>
    <x v="0"/>
    <x v="0"/>
    <x v="0"/>
  </r>
  <r>
    <x v="0"/>
    <x v="0"/>
    <x v="4"/>
    <x v="16"/>
    <x v="81"/>
    <n v="2238"/>
    <s v="Carey, Laura"/>
    <x v="1"/>
    <x v="0"/>
    <x v="0"/>
    <n v="40"/>
    <x v="0"/>
    <x v="1"/>
    <n v="3"/>
    <n v="40"/>
    <m/>
    <x v="0"/>
    <x v="0"/>
    <x v="0"/>
  </r>
  <r>
    <x v="0"/>
    <x v="0"/>
    <x v="3"/>
    <x v="16"/>
    <x v="81"/>
    <n v="2303"/>
    <s v="Farner, Jolynn"/>
    <x v="1"/>
    <x v="0"/>
    <x v="0"/>
    <n v="31"/>
    <x v="0"/>
    <x v="1"/>
    <m/>
    <n v="31"/>
    <m/>
    <x v="0"/>
    <x v="0"/>
    <x v="0"/>
  </r>
  <r>
    <x v="0"/>
    <x v="0"/>
    <x v="7"/>
    <x v="16"/>
    <x v="81"/>
    <n v="2283"/>
    <s v="Frye, Rachelle"/>
    <x v="1"/>
    <x v="0"/>
    <x v="0"/>
    <n v="40"/>
    <x v="0"/>
    <x v="1"/>
    <n v="10"/>
    <n v="40"/>
    <m/>
    <x v="0"/>
    <x v="0"/>
    <x v="0"/>
  </r>
  <r>
    <x v="0"/>
    <x v="0"/>
    <x v="7"/>
    <x v="16"/>
    <x v="81"/>
    <n v="2045"/>
    <s v="Mcinerney, Renee L."/>
    <x v="1"/>
    <x v="0"/>
    <x v="0"/>
    <n v="40"/>
    <x v="0"/>
    <x v="1"/>
    <n v="8"/>
    <n v="40"/>
    <m/>
    <x v="0"/>
    <x v="0"/>
    <x v="0"/>
  </r>
  <r>
    <x v="0"/>
    <x v="0"/>
    <x v="3"/>
    <x v="16"/>
    <x v="81"/>
    <n v="2302"/>
    <s v="Morgan, Catherine"/>
    <x v="1"/>
    <x v="0"/>
    <x v="0"/>
    <n v="40"/>
    <x v="0"/>
    <x v="1"/>
    <n v="7.25"/>
    <n v="40"/>
    <m/>
    <x v="0"/>
    <x v="0"/>
    <x v="0"/>
  </r>
  <r>
    <x v="0"/>
    <x v="0"/>
    <x v="5"/>
    <x v="17"/>
    <x v="81"/>
    <n v="1596"/>
    <s v="Harrison, Charles"/>
    <x v="1"/>
    <x v="0"/>
    <x v="0"/>
    <n v="40"/>
    <x v="0"/>
    <x v="1"/>
    <n v="6.5"/>
    <n v="40"/>
    <m/>
    <x v="0"/>
    <x v="0"/>
    <x v="0"/>
  </r>
  <r>
    <x v="0"/>
    <x v="0"/>
    <x v="5"/>
    <x v="17"/>
    <x v="81"/>
    <n v="2299"/>
    <s v="Morgan, Mark"/>
    <x v="1"/>
    <x v="0"/>
    <x v="0"/>
    <n v="39"/>
    <x v="0"/>
    <x v="1"/>
    <m/>
    <n v="39"/>
    <m/>
    <x v="0"/>
    <x v="0"/>
    <x v="0"/>
  </r>
  <r>
    <x v="0"/>
    <x v="0"/>
    <x v="8"/>
    <x v="19"/>
    <x v="81"/>
    <n v="2089"/>
    <s v="Cole, Joseph A."/>
    <x v="1"/>
    <x v="0"/>
    <x v="0"/>
    <n v="40"/>
    <x v="0"/>
    <x v="1"/>
    <n v="9"/>
    <n v="40"/>
    <m/>
    <x v="0"/>
    <x v="0"/>
    <x v="0"/>
  </r>
  <r>
    <x v="0"/>
    <x v="0"/>
    <x v="8"/>
    <x v="19"/>
    <x v="81"/>
    <n v="2169"/>
    <s v="Zimmerman, Donald E."/>
    <x v="1"/>
    <x v="0"/>
    <x v="0"/>
    <n v="40"/>
    <x v="0"/>
    <x v="1"/>
    <m/>
    <n v="40"/>
    <m/>
    <x v="0"/>
    <x v="0"/>
    <x v="0"/>
  </r>
  <r>
    <x v="0"/>
    <x v="0"/>
    <x v="0"/>
    <x v="0"/>
    <x v="82"/>
    <n v="2069"/>
    <s v="Bibee, Ronald S."/>
    <x v="0"/>
    <x v="0"/>
    <x v="0"/>
    <n v="30"/>
    <x v="0"/>
    <x v="1"/>
    <m/>
    <m/>
    <n v="10"/>
    <x v="0"/>
    <x v="0"/>
    <x v="0"/>
  </r>
  <r>
    <x v="0"/>
    <x v="0"/>
    <x v="0"/>
    <x v="0"/>
    <x v="82"/>
    <n v="1435"/>
    <s v="Bores, Carie L."/>
    <x v="0"/>
    <x v="0"/>
    <x v="0"/>
    <n v="30"/>
    <x v="0"/>
    <x v="1"/>
    <m/>
    <m/>
    <n v="10"/>
    <x v="0"/>
    <x v="0"/>
    <x v="0"/>
  </r>
  <r>
    <x v="0"/>
    <x v="0"/>
    <x v="0"/>
    <x v="0"/>
    <x v="82"/>
    <n v="2290"/>
    <s v="Garza, Cody"/>
    <x v="0"/>
    <x v="0"/>
    <x v="0"/>
    <n v="40"/>
    <x v="0"/>
    <x v="1"/>
    <m/>
    <m/>
    <m/>
    <x v="0"/>
    <x v="0"/>
    <x v="0"/>
  </r>
  <r>
    <x v="0"/>
    <x v="0"/>
    <x v="0"/>
    <x v="0"/>
    <x v="82"/>
    <n v="2296"/>
    <s v="Miller, Caleb"/>
    <x v="1"/>
    <x v="0"/>
    <x v="0"/>
    <n v="40"/>
    <x v="0"/>
    <x v="1"/>
    <m/>
    <n v="40"/>
    <m/>
    <x v="0"/>
    <x v="0"/>
    <x v="0"/>
  </r>
  <r>
    <x v="0"/>
    <x v="0"/>
    <x v="0"/>
    <x v="0"/>
    <x v="82"/>
    <n v="2292"/>
    <s v="Reagan, Lindsey"/>
    <x v="1"/>
    <x v="0"/>
    <x v="0"/>
    <n v="0"/>
    <x v="0"/>
    <x v="1"/>
    <m/>
    <m/>
    <n v="40"/>
    <x v="0"/>
    <x v="0"/>
    <x v="0"/>
  </r>
  <r>
    <x v="0"/>
    <x v="0"/>
    <x v="0"/>
    <x v="0"/>
    <x v="82"/>
    <n v="2076"/>
    <s v="Stephens, Andrew"/>
    <x v="1"/>
    <x v="0"/>
    <x v="0"/>
    <n v="36"/>
    <x v="0"/>
    <x v="1"/>
    <m/>
    <n v="36"/>
    <n v="4"/>
    <x v="0"/>
    <x v="0"/>
    <x v="0"/>
  </r>
  <r>
    <x v="0"/>
    <x v="0"/>
    <x v="0"/>
    <x v="0"/>
    <x v="82"/>
    <n v="2185"/>
    <s v="Watson, Tamitha"/>
    <x v="0"/>
    <x v="0"/>
    <x v="0"/>
    <n v="40"/>
    <x v="0"/>
    <x v="1"/>
    <m/>
    <m/>
    <m/>
    <x v="0"/>
    <x v="0"/>
    <x v="0"/>
  </r>
  <r>
    <x v="0"/>
    <x v="0"/>
    <x v="0"/>
    <x v="0"/>
    <x v="82"/>
    <n v="1079"/>
    <s v="Wilson, Jim"/>
    <x v="0"/>
    <x v="0"/>
    <x v="0"/>
    <n v="35"/>
    <x v="0"/>
    <x v="1"/>
    <m/>
    <m/>
    <n v="5"/>
    <x v="0"/>
    <x v="0"/>
    <x v="0"/>
  </r>
  <r>
    <x v="0"/>
    <x v="0"/>
    <x v="0"/>
    <x v="1"/>
    <x v="82"/>
    <n v="1481"/>
    <s v="Dodd, Alex E."/>
    <x v="1"/>
    <x v="0"/>
    <x v="0"/>
    <n v="39.5"/>
    <x v="0"/>
    <x v="1"/>
    <m/>
    <n v="39.5"/>
    <m/>
    <x v="0"/>
    <x v="0"/>
    <x v="0"/>
  </r>
  <r>
    <x v="0"/>
    <x v="0"/>
    <x v="0"/>
    <x v="1"/>
    <x v="82"/>
    <n v="2007"/>
    <s v="Dodd, Patricia A."/>
    <x v="1"/>
    <x v="0"/>
    <x v="0"/>
    <n v="39.5"/>
    <x v="0"/>
    <x v="1"/>
    <m/>
    <n v="39.5"/>
    <m/>
    <x v="0"/>
    <x v="0"/>
    <x v="0"/>
  </r>
  <r>
    <x v="0"/>
    <x v="0"/>
    <x v="0"/>
    <x v="1"/>
    <x v="82"/>
    <n v="1897"/>
    <s v="Lee, Wayne P."/>
    <x v="0"/>
    <x v="0"/>
    <x v="0"/>
    <n v="40"/>
    <x v="0"/>
    <x v="1"/>
    <m/>
    <m/>
    <m/>
    <x v="0"/>
    <x v="0"/>
    <x v="0"/>
  </r>
  <r>
    <x v="0"/>
    <x v="0"/>
    <x v="0"/>
    <x v="2"/>
    <x v="82"/>
    <n v="1810"/>
    <s v="Damstetter, Suzanne"/>
    <x v="0"/>
    <x v="0"/>
    <x v="0"/>
    <n v="26"/>
    <x v="0"/>
    <x v="1"/>
    <m/>
    <m/>
    <n v="14"/>
    <x v="0"/>
    <x v="0"/>
    <x v="0"/>
  </r>
  <r>
    <x v="0"/>
    <x v="0"/>
    <x v="0"/>
    <x v="2"/>
    <x v="82"/>
    <n v="2179"/>
    <s v="Deiter, Nancy"/>
    <x v="1"/>
    <x v="0"/>
    <x v="0"/>
    <n v="40"/>
    <x v="0"/>
    <x v="1"/>
    <m/>
    <n v="40"/>
    <m/>
    <x v="0"/>
    <x v="0"/>
    <x v="0"/>
  </r>
  <r>
    <x v="0"/>
    <x v="0"/>
    <x v="0"/>
    <x v="2"/>
    <x v="82"/>
    <n v="1831"/>
    <s v="Simmons, Kristie"/>
    <x v="1"/>
    <x v="0"/>
    <x v="0"/>
    <n v="30.5"/>
    <x v="0"/>
    <x v="1"/>
    <m/>
    <n v="30.5"/>
    <m/>
    <x v="0"/>
    <x v="0"/>
    <x v="0"/>
  </r>
  <r>
    <x v="0"/>
    <x v="0"/>
    <x v="0"/>
    <x v="3"/>
    <x v="82"/>
    <n v="1024"/>
    <s v="Hillard, Gary L."/>
    <x v="0"/>
    <x v="0"/>
    <x v="0"/>
    <n v="36"/>
    <x v="0"/>
    <x v="1"/>
    <m/>
    <m/>
    <n v="4"/>
    <x v="0"/>
    <x v="0"/>
    <x v="0"/>
  </r>
  <r>
    <x v="0"/>
    <x v="0"/>
    <x v="0"/>
    <x v="3"/>
    <x v="82"/>
    <n v="1027"/>
    <s v="Howard, Michael"/>
    <x v="0"/>
    <x v="0"/>
    <x v="0"/>
    <n v="40"/>
    <x v="0"/>
    <x v="1"/>
    <m/>
    <m/>
    <m/>
    <x v="0"/>
    <x v="0"/>
    <x v="0"/>
  </r>
  <r>
    <x v="0"/>
    <x v="0"/>
    <x v="0"/>
    <x v="3"/>
    <x v="82"/>
    <n v="1536"/>
    <s v="Mcinerney, Melvin W."/>
    <x v="1"/>
    <x v="0"/>
    <x v="0"/>
    <n v="32.25"/>
    <x v="0"/>
    <x v="1"/>
    <m/>
    <n v="32.25"/>
    <m/>
    <x v="0"/>
    <x v="0"/>
    <x v="0"/>
  </r>
  <r>
    <x v="0"/>
    <x v="0"/>
    <x v="0"/>
    <x v="3"/>
    <x v="82"/>
    <n v="2034"/>
    <s v="Powers, Joshua"/>
    <x v="0"/>
    <x v="0"/>
    <x v="0"/>
    <n v="40"/>
    <x v="0"/>
    <x v="1"/>
    <m/>
    <m/>
    <m/>
    <x v="0"/>
    <x v="0"/>
    <x v="0"/>
  </r>
  <r>
    <x v="0"/>
    <x v="0"/>
    <x v="0"/>
    <x v="3"/>
    <x v="82"/>
    <n v="1420"/>
    <s v="Simmons, James T."/>
    <x v="0"/>
    <x v="0"/>
    <x v="0"/>
    <n v="40"/>
    <x v="0"/>
    <x v="1"/>
    <m/>
    <m/>
    <m/>
    <x v="0"/>
    <x v="0"/>
    <x v="0"/>
  </r>
  <r>
    <x v="0"/>
    <x v="0"/>
    <x v="0"/>
    <x v="4"/>
    <x v="82"/>
    <n v="2100"/>
    <s v="Glenn, Kristy"/>
    <x v="1"/>
    <x v="0"/>
    <x v="0"/>
    <n v="0"/>
    <x v="0"/>
    <x v="1"/>
    <m/>
    <m/>
    <m/>
    <x v="0"/>
    <x v="0"/>
    <x v="0"/>
  </r>
  <r>
    <x v="0"/>
    <x v="0"/>
    <x v="0"/>
    <x v="5"/>
    <x v="82"/>
    <n v="1717"/>
    <s v="Burchfield, Jeannie"/>
    <x v="1"/>
    <x v="0"/>
    <x v="0"/>
    <n v="40"/>
    <x v="0"/>
    <x v="1"/>
    <n v="1.75"/>
    <n v="40"/>
    <m/>
    <x v="0"/>
    <x v="0"/>
    <x v="0"/>
  </r>
  <r>
    <x v="0"/>
    <x v="0"/>
    <x v="0"/>
    <x v="5"/>
    <x v="82"/>
    <n v="2122"/>
    <s v="Denton, Ashley"/>
    <x v="1"/>
    <x v="0"/>
    <x v="0"/>
    <n v="40"/>
    <x v="0"/>
    <x v="1"/>
    <n v="0.25"/>
    <n v="40"/>
    <m/>
    <x v="0"/>
    <x v="0"/>
    <x v="0"/>
  </r>
  <r>
    <x v="0"/>
    <x v="0"/>
    <x v="0"/>
    <x v="5"/>
    <x v="82"/>
    <n v="1968"/>
    <s v="Duncan, Ginger"/>
    <x v="1"/>
    <x v="0"/>
    <x v="0"/>
    <n v="40"/>
    <x v="0"/>
    <x v="1"/>
    <m/>
    <n v="40"/>
    <m/>
    <x v="0"/>
    <x v="0"/>
    <x v="0"/>
  </r>
  <r>
    <x v="0"/>
    <x v="0"/>
    <x v="0"/>
    <x v="5"/>
    <x v="82"/>
    <n v="1904"/>
    <s v="Murr, Sherry"/>
    <x v="1"/>
    <x v="0"/>
    <x v="0"/>
    <n v="34.25"/>
    <x v="0"/>
    <x v="1"/>
    <m/>
    <n v="34.25"/>
    <n v="6"/>
    <x v="0"/>
    <x v="0"/>
    <x v="0"/>
  </r>
  <r>
    <x v="0"/>
    <x v="0"/>
    <x v="0"/>
    <x v="5"/>
    <x v="82"/>
    <n v="2225"/>
    <s v="Sexton, Holly"/>
    <x v="1"/>
    <x v="0"/>
    <x v="0"/>
    <n v="31"/>
    <x v="0"/>
    <x v="1"/>
    <m/>
    <n v="31"/>
    <n v="10"/>
    <x v="0"/>
    <x v="0"/>
    <x v="0"/>
  </r>
  <r>
    <x v="0"/>
    <x v="0"/>
    <x v="0"/>
    <x v="6"/>
    <x v="82"/>
    <n v="2230"/>
    <s v="Payne, Donna"/>
    <x v="1"/>
    <x v="0"/>
    <x v="0"/>
    <n v="35.25"/>
    <x v="0"/>
    <x v="1"/>
    <m/>
    <n v="35.25"/>
    <m/>
    <x v="0"/>
    <x v="0"/>
    <x v="0"/>
  </r>
  <r>
    <x v="0"/>
    <x v="0"/>
    <x v="0"/>
    <x v="20"/>
    <x v="82"/>
    <n v="2260"/>
    <s v="Lake, Stephanie"/>
    <x v="1"/>
    <x v="0"/>
    <x v="0"/>
    <n v="40"/>
    <x v="0"/>
    <x v="1"/>
    <m/>
    <n v="40"/>
    <m/>
    <x v="0"/>
    <x v="0"/>
    <x v="0"/>
  </r>
  <r>
    <x v="0"/>
    <x v="0"/>
    <x v="0"/>
    <x v="7"/>
    <x v="82"/>
    <n v="1933"/>
    <s v="Harris, Teresa"/>
    <x v="1"/>
    <x v="0"/>
    <x v="0"/>
    <n v="32.25"/>
    <x v="0"/>
    <x v="1"/>
    <n v="1"/>
    <n v="32.25"/>
    <n v="10"/>
    <x v="0"/>
    <x v="0"/>
    <x v="0"/>
  </r>
  <r>
    <x v="0"/>
    <x v="0"/>
    <x v="2"/>
    <x v="8"/>
    <x v="82"/>
    <n v="1917"/>
    <s v="Rigley, Eric"/>
    <x v="0"/>
    <x v="0"/>
    <x v="0"/>
    <n v="40"/>
    <x v="0"/>
    <x v="1"/>
    <m/>
    <m/>
    <m/>
    <x v="0"/>
    <x v="0"/>
    <x v="0"/>
  </r>
  <r>
    <x v="0"/>
    <x v="0"/>
    <x v="2"/>
    <x v="8"/>
    <x v="82"/>
    <n v="2149"/>
    <s v="Robillard, Mathew"/>
    <x v="0"/>
    <x v="0"/>
    <x v="0"/>
    <n v="40"/>
    <x v="0"/>
    <x v="1"/>
    <m/>
    <m/>
    <m/>
    <x v="0"/>
    <x v="0"/>
    <x v="0"/>
  </r>
  <r>
    <x v="0"/>
    <x v="0"/>
    <x v="2"/>
    <x v="9"/>
    <x v="82"/>
    <n v="2140"/>
    <s v="Langea-Spradlin, Catherine A."/>
    <x v="1"/>
    <x v="0"/>
    <x v="0"/>
    <n v="27.5"/>
    <x v="0"/>
    <x v="1"/>
    <m/>
    <n v="27.5"/>
    <n v="10"/>
    <x v="0"/>
    <x v="0"/>
    <x v="0"/>
  </r>
  <r>
    <x v="0"/>
    <x v="0"/>
    <x v="2"/>
    <x v="9"/>
    <x v="82"/>
    <n v="1637"/>
    <s v="Poindexter, Diane"/>
    <x v="1"/>
    <x v="0"/>
    <x v="0"/>
    <n v="20"/>
    <x v="0"/>
    <x v="1"/>
    <m/>
    <n v="20"/>
    <n v="10"/>
    <x v="0"/>
    <x v="0"/>
    <x v="0"/>
  </r>
  <r>
    <x v="0"/>
    <x v="0"/>
    <x v="2"/>
    <x v="10"/>
    <x v="82"/>
    <n v="2240"/>
    <s v="Gaffney, Walker"/>
    <x v="1"/>
    <x v="0"/>
    <x v="0"/>
    <n v="37.75"/>
    <x v="0"/>
    <x v="1"/>
    <m/>
    <n v="37.75"/>
    <m/>
    <x v="0"/>
    <x v="0"/>
    <x v="0"/>
  </r>
  <r>
    <x v="0"/>
    <x v="0"/>
    <x v="3"/>
    <x v="11"/>
    <x v="82"/>
    <n v="2268"/>
    <s v="Gibson, Sarah"/>
    <x v="1"/>
    <x v="0"/>
    <x v="0"/>
    <n v="16"/>
    <x v="0"/>
    <x v="1"/>
    <m/>
    <n v="16"/>
    <m/>
    <x v="0"/>
    <x v="0"/>
    <x v="0"/>
  </r>
  <r>
    <x v="0"/>
    <x v="0"/>
    <x v="3"/>
    <x v="11"/>
    <x v="82"/>
    <n v="1993"/>
    <s v="Gibson, Tiffany D."/>
    <x v="1"/>
    <x v="0"/>
    <x v="0"/>
    <n v="33.5"/>
    <x v="0"/>
    <x v="1"/>
    <m/>
    <n v="33.5"/>
    <m/>
    <x v="0"/>
    <x v="0"/>
    <x v="0"/>
  </r>
  <r>
    <x v="0"/>
    <x v="0"/>
    <x v="3"/>
    <x v="11"/>
    <x v="82"/>
    <n v="2245"/>
    <s v="Hall, Terry"/>
    <x v="1"/>
    <x v="0"/>
    <x v="0"/>
    <n v="40"/>
    <x v="0"/>
    <x v="1"/>
    <m/>
    <n v="40"/>
    <m/>
    <x v="0"/>
    <x v="0"/>
    <x v="0"/>
  </r>
  <r>
    <x v="0"/>
    <x v="0"/>
    <x v="3"/>
    <x v="11"/>
    <x v="82"/>
    <n v="2304"/>
    <s v="Miller, Kady"/>
    <x v="1"/>
    <x v="0"/>
    <x v="0"/>
    <n v="23.5"/>
    <x v="0"/>
    <x v="1"/>
    <m/>
    <n v="23.5"/>
    <m/>
    <x v="0"/>
    <x v="0"/>
    <x v="0"/>
  </r>
  <r>
    <x v="0"/>
    <x v="0"/>
    <x v="3"/>
    <x v="11"/>
    <x v="82"/>
    <n v="1749"/>
    <s v="Peels, Timothy L."/>
    <x v="1"/>
    <x v="0"/>
    <x v="0"/>
    <n v="40"/>
    <x v="0"/>
    <x v="1"/>
    <n v="8"/>
    <n v="40"/>
    <m/>
    <x v="0"/>
    <x v="0"/>
    <x v="0"/>
  </r>
  <r>
    <x v="0"/>
    <x v="0"/>
    <x v="4"/>
    <x v="11"/>
    <x v="82"/>
    <n v="2294"/>
    <s v="Poff, Jessica"/>
    <x v="1"/>
    <x v="0"/>
    <x v="0"/>
    <n v="40"/>
    <x v="0"/>
    <x v="1"/>
    <m/>
    <n v="40"/>
    <m/>
    <x v="0"/>
    <x v="0"/>
    <x v="0"/>
  </r>
  <r>
    <x v="0"/>
    <x v="0"/>
    <x v="6"/>
    <x v="11"/>
    <x v="82"/>
    <n v="2295"/>
    <s v="Shultz, Bridget"/>
    <x v="1"/>
    <x v="0"/>
    <x v="0"/>
    <n v="40"/>
    <x v="0"/>
    <x v="1"/>
    <n v="6.5"/>
    <n v="40"/>
    <m/>
    <x v="0"/>
    <x v="0"/>
    <x v="0"/>
  </r>
  <r>
    <x v="0"/>
    <x v="0"/>
    <x v="3"/>
    <x v="11"/>
    <x v="82"/>
    <n v="2284"/>
    <s v="Underwood, Tracy"/>
    <x v="1"/>
    <x v="0"/>
    <x v="0"/>
    <n v="40"/>
    <x v="0"/>
    <x v="1"/>
    <m/>
    <n v="40"/>
    <m/>
    <x v="0"/>
    <x v="0"/>
    <x v="0"/>
  </r>
  <r>
    <x v="0"/>
    <x v="0"/>
    <x v="3"/>
    <x v="11"/>
    <x v="82"/>
    <n v="2166"/>
    <s v="Yokley, Clifford E."/>
    <x v="1"/>
    <x v="0"/>
    <x v="0"/>
    <n v="40"/>
    <x v="0"/>
    <x v="1"/>
    <m/>
    <n v="40"/>
    <m/>
    <x v="0"/>
    <x v="0"/>
    <x v="0"/>
  </r>
  <r>
    <x v="0"/>
    <x v="0"/>
    <x v="1"/>
    <x v="12"/>
    <x v="82"/>
    <n v="1410"/>
    <s v="Cooper, Alice F."/>
    <x v="1"/>
    <x v="0"/>
    <x v="0"/>
    <n v="40"/>
    <x v="0"/>
    <x v="1"/>
    <n v="10.5"/>
    <n v="40"/>
    <m/>
    <x v="0"/>
    <x v="0"/>
    <x v="0"/>
  </r>
  <r>
    <x v="0"/>
    <x v="0"/>
    <x v="5"/>
    <x v="12"/>
    <x v="82"/>
    <n v="2203"/>
    <s v="Hicks, Lisa"/>
    <x v="1"/>
    <x v="0"/>
    <x v="0"/>
    <n v="28"/>
    <x v="0"/>
    <x v="1"/>
    <m/>
    <n v="28"/>
    <m/>
    <x v="0"/>
    <x v="0"/>
    <x v="0"/>
  </r>
  <r>
    <x v="0"/>
    <x v="0"/>
    <x v="9"/>
    <x v="12"/>
    <x v="82"/>
    <n v="2264"/>
    <s v="Lee, Mary"/>
    <x v="1"/>
    <x v="0"/>
    <x v="0"/>
    <n v="40"/>
    <x v="0"/>
    <x v="1"/>
    <n v="4"/>
    <n v="40"/>
    <m/>
    <x v="0"/>
    <x v="0"/>
    <x v="0"/>
  </r>
  <r>
    <x v="0"/>
    <x v="0"/>
    <x v="1"/>
    <x v="12"/>
    <x v="82"/>
    <n v="1206"/>
    <s v="Lorenz, Viola B."/>
    <x v="1"/>
    <x v="0"/>
    <x v="0"/>
    <n v="30"/>
    <x v="0"/>
    <x v="1"/>
    <m/>
    <n v="30"/>
    <n v="10"/>
    <x v="0"/>
    <x v="0"/>
    <x v="0"/>
  </r>
  <r>
    <x v="0"/>
    <x v="0"/>
    <x v="4"/>
    <x v="12"/>
    <x v="82"/>
    <n v="2297"/>
    <s v="Raby, Dolores"/>
    <x v="1"/>
    <x v="0"/>
    <x v="0"/>
    <n v="40"/>
    <x v="0"/>
    <x v="1"/>
    <m/>
    <n v="40"/>
    <m/>
    <x v="0"/>
    <x v="0"/>
    <x v="0"/>
  </r>
  <r>
    <x v="0"/>
    <x v="0"/>
    <x v="6"/>
    <x v="12"/>
    <x v="82"/>
    <n v="2162"/>
    <s v="Williams, Savannah"/>
    <x v="1"/>
    <x v="0"/>
    <x v="0"/>
    <n v="40"/>
    <x v="0"/>
    <x v="1"/>
    <m/>
    <n v="40"/>
    <m/>
    <x v="0"/>
    <x v="0"/>
    <x v="0"/>
  </r>
  <r>
    <x v="0"/>
    <x v="0"/>
    <x v="6"/>
    <x v="13"/>
    <x v="82"/>
    <n v="2175"/>
    <s v="Akulic, Marlene"/>
    <x v="1"/>
    <x v="0"/>
    <x v="0"/>
    <n v="40"/>
    <x v="0"/>
    <x v="1"/>
    <n v="5.25"/>
    <n v="40"/>
    <m/>
    <x v="0"/>
    <x v="0"/>
    <x v="0"/>
  </r>
  <r>
    <x v="0"/>
    <x v="0"/>
    <x v="6"/>
    <x v="13"/>
    <x v="82"/>
    <n v="1355"/>
    <s v="Arp, Peggy A."/>
    <x v="1"/>
    <x v="0"/>
    <x v="0"/>
    <n v="40"/>
    <x v="0"/>
    <x v="1"/>
    <n v="12"/>
    <n v="40"/>
    <n v="40"/>
    <x v="0"/>
    <x v="0"/>
    <x v="0"/>
  </r>
  <r>
    <x v="0"/>
    <x v="0"/>
    <x v="6"/>
    <x v="13"/>
    <x v="82"/>
    <n v="2205"/>
    <s v="Bivens, Carolyn"/>
    <x v="1"/>
    <x v="0"/>
    <x v="0"/>
    <n v="40"/>
    <x v="0"/>
    <x v="1"/>
    <n v="3"/>
    <n v="40"/>
    <m/>
    <x v="0"/>
    <x v="0"/>
    <x v="0"/>
  </r>
  <r>
    <x v="0"/>
    <x v="0"/>
    <x v="6"/>
    <x v="13"/>
    <x v="82"/>
    <n v="2229"/>
    <s v="Bledsoe, Amy"/>
    <x v="1"/>
    <x v="0"/>
    <x v="0"/>
    <n v="40"/>
    <x v="0"/>
    <x v="1"/>
    <n v="10.5"/>
    <n v="40"/>
    <m/>
    <x v="0"/>
    <x v="0"/>
    <x v="0"/>
  </r>
  <r>
    <x v="0"/>
    <x v="0"/>
    <x v="6"/>
    <x v="13"/>
    <x v="82"/>
    <n v="2041"/>
    <s v="Bohannon, Barbara"/>
    <x v="1"/>
    <x v="0"/>
    <x v="0"/>
    <n v="38.75"/>
    <x v="0"/>
    <x v="1"/>
    <m/>
    <n v="38.75"/>
    <m/>
    <x v="0"/>
    <x v="0"/>
    <x v="0"/>
  </r>
  <r>
    <x v="0"/>
    <x v="0"/>
    <x v="6"/>
    <x v="13"/>
    <x v="82"/>
    <n v="2190"/>
    <s v="Bookout, Nancy"/>
    <x v="1"/>
    <x v="0"/>
    <x v="0"/>
    <n v="40"/>
    <x v="0"/>
    <x v="1"/>
    <n v="9"/>
    <n v="40"/>
    <m/>
    <x v="0"/>
    <x v="0"/>
    <x v="0"/>
  </r>
  <r>
    <x v="0"/>
    <x v="0"/>
    <x v="6"/>
    <x v="13"/>
    <x v="82"/>
    <n v="2039"/>
    <s v="Brooks, Tammy C."/>
    <x v="1"/>
    <x v="0"/>
    <x v="0"/>
    <n v="40"/>
    <x v="0"/>
    <x v="1"/>
    <n v="8.75"/>
    <n v="40"/>
    <m/>
    <x v="0"/>
    <x v="0"/>
    <x v="0"/>
  </r>
  <r>
    <x v="0"/>
    <x v="0"/>
    <x v="6"/>
    <x v="13"/>
    <x v="82"/>
    <n v="1978"/>
    <s v="Bryan, Eva J."/>
    <x v="1"/>
    <x v="0"/>
    <x v="0"/>
    <n v="39.5"/>
    <x v="0"/>
    <x v="1"/>
    <m/>
    <n v="39.5"/>
    <n v="10"/>
    <x v="0"/>
    <x v="0"/>
    <x v="0"/>
  </r>
  <r>
    <x v="0"/>
    <x v="0"/>
    <x v="6"/>
    <x v="13"/>
    <x v="82"/>
    <n v="2156"/>
    <s v="Bryan, Sheena L."/>
    <x v="1"/>
    <x v="0"/>
    <x v="0"/>
    <n v="15.25"/>
    <x v="0"/>
    <x v="1"/>
    <m/>
    <n v="15.25"/>
    <n v="10"/>
    <x v="0"/>
    <x v="0"/>
    <x v="0"/>
  </r>
  <r>
    <x v="0"/>
    <x v="0"/>
    <x v="6"/>
    <x v="13"/>
    <x v="82"/>
    <n v="2243"/>
    <s v="Campos, Susan"/>
    <x v="1"/>
    <x v="0"/>
    <x v="0"/>
    <n v="40"/>
    <x v="0"/>
    <x v="1"/>
    <n v="6"/>
    <n v="40"/>
    <n v="0.25"/>
    <x v="0"/>
    <x v="0"/>
    <x v="0"/>
  </r>
  <r>
    <x v="0"/>
    <x v="0"/>
    <x v="0"/>
    <x v="13"/>
    <x v="82"/>
    <n v="1010"/>
    <s v="Carroll, Robin M."/>
    <x v="1"/>
    <x v="0"/>
    <x v="0"/>
    <n v="39.75"/>
    <x v="0"/>
    <x v="1"/>
    <m/>
    <n v="39.75"/>
    <m/>
    <x v="0"/>
    <x v="0"/>
    <x v="0"/>
  </r>
  <r>
    <x v="0"/>
    <x v="0"/>
    <x v="6"/>
    <x v="13"/>
    <x v="82"/>
    <n v="2098"/>
    <s v="Childress, Stacy M."/>
    <x v="1"/>
    <x v="0"/>
    <x v="0"/>
    <n v="40"/>
    <x v="0"/>
    <x v="1"/>
    <n v="14"/>
    <n v="40"/>
    <m/>
    <x v="0"/>
    <x v="0"/>
    <x v="0"/>
  </r>
  <r>
    <x v="0"/>
    <x v="0"/>
    <x v="6"/>
    <x v="13"/>
    <x v="82"/>
    <n v="2131"/>
    <s v="Collette, Stephanie"/>
    <x v="1"/>
    <x v="0"/>
    <x v="0"/>
    <n v="40"/>
    <x v="0"/>
    <x v="1"/>
    <n v="4.75"/>
    <n v="40"/>
    <m/>
    <x v="0"/>
    <x v="0"/>
    <x v="0"/>
  </r>
  <r>
    <x v="0"/>
    <x v="0"/>
    <x v="6"/>
    <x v="13"/>
    <x v="82"/>
    <n v="2269"/>
    <s v="Costner, Jo Ann"/>
    <x v="1"/>
    <x v="0"/>
    <x v="0"/>
    <n v="40"/>
    <x v="0"/>
    <x v="1"/>
    <n v="7.5"/>
    <n v="40"/>
    <m/>
    <x v="0"/>
    <x v="0"/>
    <x v="0"/>
  </r>
  <r>
    <x v="0"/>
    <x v="0"/>
    <x v="6"/>
    <x v="13"/>
    <x v="82"/>
    <n v="2093"/>
    <s v="Cotham, Patricia A."/>
    <x v="1"/>
    <x v="0"/>
    <x v="0"/>
    <n v="40"/>
    <x v="0"/>
    <x v="1"/>
    <n v="3"/>
    <n v="40"/>
    <m/>
    <x v="0"/>
    <x v="0"/>
    <x v="0"/>
  </r>
  <r>
    <x v="0"/>
    <x v="0"/>
    <x v="6"/>
    <x v="13"/>
    <x v="82"/>
    <n v="1362"/>
    <s v="Davis, Kimberly S."/>
    <x v="1"/>
    <x v="0"/>
    <x v="0"/>
    <n v="40"/>
    <x v="0"/>
    <x v="1"/>
    <n v="2"/>
    <n v="40"/>
    <m/>
    <x v="0"/>
    <x v="0"/>
    <x v="0"/>
  </r>
  <r>
    <x v="0"/>
    <x v="0"/>
    <x v="6"/>
    <x v="13"/>
    <x v="82"/>
    <n v="1465"/>
    <s v="Dotson, Wanda A."/>
    <x v="1"/>
    <x v="0"/>
    <x v="0"/>
    <n v="40"/>
    <x v="0"/>
    <x v="1"/>
    <n v="9"/>
    <n v="40"/>
    <m/>
    <x v="0"/>
    <x v="0"/>
    <x v="0"/>
  </r>
  <r>
    <x v="0"/>
    <x v="0"/>
    <x v="6"/>
    <x v="13"/>
    <x v="82"/>
    <n v="2046"/>
    <s v="Dunn, Lois"/>
    <x v="1"/>
    <x v="0"/>
    <x v="0"/>
    <n v="40"/>
    <x v="0"/>
    <x v="1"/>
    <n v="9"/>
    <n v="40"/>
    <m/>
    <x v="0"/>
    <x v="0"/>
    <x v="0"/>
  </r>
  <r>
    <x v="0"/>
    <x v="0"/>
    <x v="6"/>
    <x v="13"/>
    <x v="82"/>
    <n v="2265"/>
    <s v="Ginn, Pamela"/>
    <x v="1"/>
    <x v="0"/>
    <x v="0"/>
    <n v="40"/>
    <x v="0"/>
    <x v="1"/>
    <n v="10"/>
    <n v="40"/>
    <m/>
    <x v="0"/>
    <x v="0"/>
    <x v="0"/>
  </r>
  <r>
    <x v="0"/>
    <x v="0"/>
    <x v="6"/>
    <x v="13"/>
    <x v="82"/>
    <n v="2286"/>
    <s v="Godwin, Tonya"/>
    <x v="1"/>
    <x v="0"/>
    <x v="0"/>
    <n v="40"/>
    <x v="0"/>
    <x v="1"/>
    <n v="8.25"/>
    <n v="40"/>
    <m/>
    <x v="0"/>
    <x v="0"/>
    <x v="0"/>
  </r>
  <r>
    <x v="0"/>
    <x v="0"/>
    <x v="6"/>
    <x v="13"/>
    <x v="82"/>
    <n v="2222"/>
    <s v="Hamilton, Patricia"/>
    <x v="1"/>
    <x v="0"/>
    <x v="0"/>
    <n v="40"/>
    <x v="0"/>
    <x v="1"/>
    <n v="7.75"/>
    <n v="40"/>
    <m/>
    <x v="0"/>
    <x v="0"/>
    <x v="0"/>
  </r>
  <r>
    <x v="0"/>
    <x v="0"/>
    <x v="6"/>
    <x v="13"/>
    <x v="82"/>
    <n v="2261"/>
    <s v="Howarth, Amy"/>
    <x v="1"/>
    <x v="0"/>
    <x v="0"/>
    <n v="40"/>
    <x v="0"/>
    <x v="1"/>
    <n v="10.5"/>
    <n v="40"/>
    <m/>
    <x v="0"/>
    <x v="0"/>
    <x v="0"/>
  </r>
  <r>
    <x v="0"/>
    <x v="0"/>
    <x v="6"/>
    <x v="13"/>
    <x v="82"/>
    <n v="2305"/>
    <s v="Jones, Jo Ann"/>
    <x v="1"/>
    <x v="0"/>
    <x v="0"/>
    <n v="40"/>
    <x v="0"/>
    <x v="1"/>
    <n v="2"/>
    <n v="40"/>
    <m/>
    <x v="0"/>
    <x v="0"/>
    <x v="0"/>
  </r>
  <r>
    <x v="0"/>
    <x v="0"/>
    <x v="6"/>
    <x v="13"/>
    <x v="82"/>
    <n v="1480"/>
    <s v="Kliever, Debbie J."/>
    <x v="1"/>
    <x v="0"/>
    <x v="0"/>
    <n v="40"/>
    <x v="0"/>
    <x v="1"/>
    <n v="9"/>
    <n v="40"/>
    <m/>
    <x v="0"/>
    <x v="0"/>
    <x v="0"/>
  </r>
  <r>
    <x v="0"/>
    <x v="0"/>
    <x v="6"/>
    <x v="13"/>
    <x v="82"/>
    <n v="1391"/>
    <s v="Mason, Judy A."/>
    <x v="1"/>
    <x v="0"/>
    <x v="0"/>
    <n v="40"/>
    <x v="0"/>
    <x v="1"/>
    <n v="10"/>
    <n v="40"/>
    <m/>
    <x v="0"/>
    <x v="0"/>
    <x v="0"/>
  </r>
  <r>
    <x v="0"/>
    <x v="0"/>
    <x v="7"/>
    <x v="13"/>
    <x v="82"/>
    <n v="2176"/>
    <s v="May, Cynthia L."/>
    <x v="1"/>
    <x v="0"/>
    <x v="0"/>
    <n v="15.5"/>
    <x v="0"/>
    <x v="1"/>
    <m/>
    <n v="15.5"/>
    <m/>
    <x v="0"/>
    <x v="0"/>
    <x v="0"/>
  </r>
  <r>
    <x v="0"/>
    <x v="0"/>
    <x v="6"/>
    <x v="13"/>
    <x v="82"/>
    <n v="1558"/>
    <s v="McCluskey, Loreta R."/>
    <x v="1"/>
    <x v="0"/>
    <x v="0"/>
    <n v="40"/>
    <x v="0"/>
    <x v="1"/>
    <m/>
    <n v="40"/>
    <m/>
    <x v="0"/>
    <x v="0"/>
    <x v="0"/>
  </r>
  <r>
    <x v="0"/>
    <x v="0"/>
    <x v="6"/>
    <x v="13"/>
    <x v="82"/>
    <n v="2127"/>
    <s v="McKee, April"/>
    <x v="1"/>
    <x v="0"/>
    <x v="0"/>
    <n v="40"/>
    <x v="0"/>
    <x v="1"/>
    <n v="9"/>
    <n v="40"/>
    <m/>
    <x v="0"/>
    <x v="0"/>
    <x v="0"/>
  </r>
  <r>
    <x v="0"/>
    <x v="0"/>
    <x v="6"/>
    <x v="13"/>
    <x v="82"/>
    <n v="1559"/>
    <s v="Nichols, Brenda S."/>
    <x v="1"/>
    <x v="0"/>
    <x v="0"/>
    <n v="40"/>
    <x v="0"/>
    <x v="1"/>
    <n v="14"/>
    <n v="40"/>
    <m/>
    <x v="0"/>
    <x v="0"/>
    <x v="0"/>
  </r>
  <r>
    <x v="0"/>
    <x v="0"/>
    <x v="6"/>
    <x v="13"/>
    <x v="82"/>
    <n v="2293"/>
    <s v="Parr, Amanda"/>
    <x v="1"/>
    <x v="0"/>
    <x v="0"/>
    <n v="40"/>
    <x v="0"/>
    <x v="1"/>
    <n v="0.75"/>
    <n v="40"/>
    <m/>
    <x v="0"/>
    <x v="0"/>
    <x v="0"/>
  </r>
  <r>
    <x v="0"/>
    <x v="0"/>
    <x v="6"/>
    <x v="13"/>
    <x v="82"/>
    <n v="2259"/>
    <s v="Peels, Carolyn K."/>
    <x v="1"/>
    <x v="0"/>
    <x v="0"/>
    <n v="40"/>
    <x v="0"/>
    <x v="1"/>
    <m/>
    <n v="40"/>
    <m/>
    <x v="0"/>
    <x v="0"/>
    <x v="0"/>
  </r>
  <r>
    <x v="0"/>
    <x v="0"/>
    <x v="6"/>
    <x v="13"/>
    <x v="82"/>
    <n v="1767"/>
    <s v="Presley, Bernice"/>
    <x v="1"/>
    <x v="0"/>
    <x v="0"/>
    <n v="40"/>
    <x v="0"/>
    <x v="1"/>
    <n v="9.25"/>
    <n v="40"/>
    <m/>
    <x v="0"/>
    <x v="0"/>
    <x v="0"/>
  </r>
  <r>
    <x v="0"/>
    <x v="0"/>
    <x v="6"/>
    <x v="13"/>
    <x v="82"/>
    <n v="1997"/>
    <s v="Roberts, Lisa R."/>
    <x v="1"/>
    <x v="0"/>
    <x v="0"/>
    <n v="40"/>
    <x v="0"/>
    <x v="1"/>
    <n v="0.25"/>
    <n v="40"/>
    <m/>
    <x v="0"/>
    <x v="0"/>
    <x v="0"/>
  </r>
  <r>
    <x v="0"/>
    <x v="0"/>
    <x v="7"/>
    <x v="13"/>
    <x v="82"/>
    <n v="2192"/>
    <s v="Rupinski, Angela"/>
    <x v="1"/>
    <x v="0"/>
    <x v="0"/>
    <n v="40"/>
    <x v="0"/>
    <x v="1"/>
    <n v="4"/>
    <n v="40"/>
    <m/>
    <x v="0"/>
    <x v="0"/>
    <x v="0"/>
  </r>
  <r>
    <x v="0"/>
    <x v="0"/>
    <x v="6"/>
    <x v="13"/>
    <x v="82"/>
    <n v="1612"/>
    <s v="Self, Janet"/>
    <x v="1"/>
    <x v="0"/>
    <x v="0"/>
    <n v="30"/>
    <x v="0"/>
    <x v="1"/>
    <m/>
    <n v="30"/>
    <m/>
    <x v="0"/>
    <x v="0"/>
    <x v="0"/>
  </r>
  <r>
    <x v="0"/>
    <x v="0"/>
    <x v="6"/>
    <x v="13"/>
    <x v="82"/>
    <n v="2016"/>
    <s v="Torbett, Donna G."/>
    <x v="1"/>
    <x v="0"/>
    <x v="0"/>
    <n v="40"/>
    <x v="0"/>
    <x v="1"/>
    <n v="13"/>
    <n v="40"/>
    <m/>
    <x v="0"/>
    <x v="0"/>
    <x v="0"/>
  </r>
  <r>
    <x v="0"/>
    <x v="0"/>
    <x v="6"/>
    <x v="13"/>
    <x v="82"/>
    <n v="2147"/>
    <s v="Watson, Linda L."/>
    <x v="1"/>
    <x v="0"/>
    <x v="0"/>
    <n v="40"/>
    <x v="0"/>
    <x v="1"/>
    <n v="6.5"/>
    <n v="40"/>
    <m/>
    <x v="0"/>
    <x v="0"/>
    <x v="0"/>
  </r>
  <r>
    <x v="0"/>
    <x v="0"/>
    <x v="6"/>
    <x v="13"/>
    <x v="82"/>
    <n v="2154"/>
    <s v="West, Sandra"/>
    <x v="1"/>
    <x v="0"/>
    <x v="0"/>
    <n v="40"/>
    <x v="0"/>
    <x v="1"/>
    <n v="2"/>
    <n v="40"/>
    <m/>
    <x v="0"/>
    <x v="0"/>
    <x v="0"/>
  </r>
  <r>
    <x v="0"/>
    <x v="0"/>
    <x v="6"/>
    <x v="13"/>
    <x v="82"/>
    <n v="2244"/>
    <s v="Winter, Esther"/>
    <x v="1"/>
    <x v="0"/>
    <x v="0"/>
    <n v="40"/>
    <x v="0"/>
    <x v="1"/>
    <m/>
    <n v="40"/>
    <m/>
    <x v="0"/>
    <x v="0"/>
    <x v="0"/>
  </r>
  <r>
    <x v="0"/>
    <x v="0"/>
    <x v="3"/>
    <x v="13"/>
    <x v="82"/>
    <n v="2282"/>
    <s v="Young, Karen A."/>
    <x v="1"/>
    <x v="0"/>
    <x v="0"/>
    <n v="40"/>
    <x v="0"/>
    <x v="1"/>
    <n v="9.5"/>
    <n v="40"/>
    <m/>
    <x v="0"/>
    <x v="0"/>
    <x v="0"/>
  </r>
  <r>
    <x v="0"/>
    <x v="0"/>
    <x v="1"/>
    <x v="14"/>
    <x v="82"/>
    <n v="2306"/>
    <s v="Belcher, Travis"/>
    <x v="1"/>
    <x v="0"/>
    <x v="0"/>
    <n v="34.25"/>
    <x v="0"/>
    <x v="1"/>
    <m/>
    <n v="34.25"/>
    <m/>
    <x v="0"/>
    <x v="0"/>
    <x v="0"/>
  </r>
  <r>
    <x v="0"/>
    <x v="0"/>
    <x v="1"/>
    <x v="14"/>
    <x v="82"/>
    <n v="2165"/>
    <s v="Blackshire, Bradly"/>
    <x v="1"/>
    <x v="0"/>
    <x v="0"/>
    <n v="40"/>
    <x v="0"/>
    <x v="1"/>
    <m/>
    <n v="40"/>
    <m/>
    <x v="0"/>
    <x v="0"/>
    <x v="0"/>
  </r>
  <r>
    <x v="0"/>
    <x v="0"/>
    <x v="8"/>
    <x v="14"/>
    <x v="82"/>
    <n v="2177"/>
    <s v="Cannon, James"/>
    <x v="1"/>
    <x v="0"/>
    <x v="0"/>
    <n v="39.5"/>
    <x v="0"/>
    <x v="1"/>
    <m/>
    <n v="39.5"/>
    <m/>
    <x v="0"/>
    <x v="0"/>
    <x v="0"/>
  </r>
  <r>
    <x v="0"/>
    <x v="0"/>
    <x v="1"/>
    <x v="14"/>
    <x v="82"/>
    <n v="1280"/>
    <s v="Cooley, Tammy K."/>
    <x v="1"/>
    <x v="0"/>
    <x v="0"/>
    <n v="40"/>
    <x v="0"/>
    <x v="1"/>
    <n v="2.63"/>
    <n v="40"/>
    <n v="2.5"/>
    <x v="0"/>
    <x v="0"/>
    <x v="0"/>
  </r>
  <r>
    <x v="0"/>
    <x v="0"/>
    <x v="5"/>
    <x v="14"/>
    <x v="82"/>
    <n v="2277"/>
    <s v="Frye, Jason"/>
    <x v="1"/>
    <x v="0"/>
    <x v="0"/>
    <n v="40"/>
    <x v="0"/>
    <x v="1"/>
    <n v="6"/>
    <n v="40"/>
    <m/>
    <x v="0"/>
    <x v="0"/>
    <x v="0"/>
  </r>
  <r>
    <x v="0"/>
    <x v="0"/>
    <x v="1"/>
    <x v="14"/>
    <x v="82"/>
    <n v="1684"/>
    <s v="Mckee, Nathan"/>
    <x v="1"/>
    <x v="0"/>
    <x v="0"/>
    <n v="40"/>
    <x v="0"/>
    <x v="1"/>
    <m/>
    <n v="40"/>
    <m/>
    <x v="0"/>
    <x v="0"/>
    <x v="0"/>
  </r>
  <r>
    <x v="0"/>
    <x v="0"/>
    <x v="1"/>
    <x v="14"/>
    <x v="82"/>
    <n v="2220"/>
    <s v="Waddell, Henry"/>
    <x v="1"/>
    <x v="0"/>
    <x v="0"/>
    <n v="40"/>
    <x v="0"/>
    <x v="1"/>
    <n v="4"/>
    <n v="40"/>
    <n v="10"/>
    <x v="0"/>
    <x v="0"/>
    <x v="0"/>
  </r>
  <r>
    <x v="0"/>
    <x v="0"/>
    <x v="1"/>
    <x v="14"/>
    <x v="82"/>
    <n v="2161"/>
    <s v="Watson, Mark"/>
    <x v="1"/>
    <x v="0"/>
    <x v="0"/>
    <n v="40"/>
    <x v="0"/>
    <x v="1"/>
    <m/>
    <n v="40"/>
    <m/>
    <x v="0"/>
    <x v="0"/>
    <x v="0"/>
  </r>
  <r>
    <x v="0"/>
    <x v="0"/>
    <x v="9"/>
    <x v="15"/>
    <x v="82"/>
    <n v="1520"/>
    <s v="Best, Shirley"/>
    <x v="1"/>
    <x v="0"/>
    <x v="0"/>
    <n v="40"/>
    <x v="0"/>
    <x v="1"/>
    <m/>
    <n v="40"/>
    <m/>
    <x v="0"/>
    <x v="0"/>
    <x v="0"/>
  </r>
  <r>
    <x v="0"/>
    <x v="0"/>
    <x v="6"/>
    <x v="15"/>
    <x v="82"/>
    <n v="2285"/>
    <s v="Bivens, Diane"/>
    <x v="1"/>
    <x v="0"/>
    <x v="0"/>
    <n v="40"/>
    <x v="0"/>
    <x v="1"/>
    <m/>
    <n v="40"/>
    <m/>
    <x v="0"/>
    <x v="0"/>
    <x v="0"/>
  </r>
  <r>
    <x v="0"/>
    <x v="0"/>
    <x v="9"/>
    <x v="15"/>
    <x v="82"/>
    <n v="1856"/>
    <s v="Bivens, Tammie"/>
    <x v="1"/>
    <x v="0"/>
    <x v="0"/>
    <n v="35"/>
    <x v="0"/>
    <x v="1"/>
    <m/>
    <n v="35"/>
    <n v="10"/>
    <x v="0"/>
    <x v="0"/>
    <x v="0"/>
  </r>
  <r>
    <x v="0"/>
    <x v="0"/>
    <x v="6"/>
    <x v="15"/>
    <x v="82"/>
    <n v="2235"/>
    <s v="Clark, Elizabeth"/>
    <x v="1"/>
    <x v="0"/>
    <x v="0"/>
    <n v="40"/>
    <x v="0"/>
    <x v="1"/>
    <n v="5"/>
    <n v="40"/>
    <m/>
    <x v="0"/>
    <x v="0"/>
    <x v="0"/>
  </r>
  <r>
    <x v="0"/>
    <x v="0"/>
    <x v="9"/>
    <x v="15"/>
    <x v="82"/>
    <n v="2267"/>
    <s v="Ellis, Kathleen"/>
    <x v="1"/>
    <x v="0"/>
    <x v="0"/>
    <n v="40"/>
    <x v="0"/>
    <x v="1"/>
    <n v="5"/>
    <n v="40"/>
    <m/>
    <x v="0"/>
    <x v="0"/>
    <x v="0"/>
  </r>
  <r>
    <x v="0"/>
    <x v="0"/>
    <x v="9"/>
    <x v="15"/>
    <x v="82"/>
    <n v="1107"/>
    <s v="Hall, Mary"/>
    <x v="1"/>
    <x v="0"/>
    <x v="0"/>
    <n v="40"/>
    <x v="0"/>
    <x v="1"/>
    <n v="10"/>
    <n v="40"/>
    <m/>
    <x v="0"/>
    <x v="0"/>
    <x v="0"/>
  </r>
  <r>
    <x v="0"/>
    <x v="0"/>
    <x v="9"/>
    <x v="15"/>
    <x v="82"/>
    <n v="1866"/>
    <s v="Harris, Nancy"/>
    <x v="1"/>
    <x v="0"/>
    <x v="0"/>
    <n v="40"/>
    <x v="0"/>
    <x v="1"/>
    <m/>
    <n v="40"/>
    <m/>
    <x v="0"/>
    <x v="0"/>
    <x v="0"/>
  </r>
  <r>
    <x v="0"/>
    <x v="0"/>
    <x v="3"/>
    <x v="15"/>
    <x v="82"/>
    <n v="1967"/>
    <s v="Shaw, Teia L."/>
    <x v="1"/>
    <x v="0"/>
    <x v="0"/>
    <n v="35"/>
    <x v="0"/>
    <x v="1"/>
    <m/>
    <n v="35"/>
    <m/>
    <x v="0"/>
    <x v="0"/>
    <x v="0"/>
  </r>
  <r>
    <x v="0"/>
    <x v="0"/>
    <x v="9"/>
    <x v="15"/>
    <x v="82"/>
    <n v="2272"/>
    <s v="Zimmerman, Miranda"/>
    <x v="1"/>
    <x v="0"/>
    <x v="0"/>
    <n v="40"/>
    <x v="0"/>
    <x v="1"/>
    <m/>
    <n v="40"/>
    <m/>
    <x v="0"/>
    <x v="0"/>
    <x v="0"/>
  </r>
  <r>
    <x v="0"/>
    <x v="0"/>
    <x v="7"/>
    <x v="16"/>
    <x v="82"/>
    <n v="2193"/>
    <s v="Cannon, Jennifer"/>
    <x v="1"/>
    <x v="0"/>
    <x v="0"/>
    <n v="40"/>
    <x v="0"/>
    <x v="1"/>
    <n v="6"/>
    <n v="40"/>
    <m/>
    <x v="0"/>
    <x v="0"/>
    <x v="0"/>
  </r>
  <r>
    <x v="0"/>
    <x v="0"/>
    <x v="4"/>
    <x v="16"/>
    <x v="82"/>
    <n v="2238"/>
    <s v="Carey, Laura"/>
    <x v="1"/>
    <x v="0"/>
    <x v="0"/>
    <n v="40"/>
    <x v="0"/>
    <x v="1"/>
    <n v="9"/>
    <n v="40"/>
    <m/>
    <x v="0"/>
    <x v="0"/>
    <x v="0"/>
  </r>
  <r>
    <x v="0"/>
    <x v="0"/>
    <x v="3"/>
    <x v="16"/>
    <x v="82"/>
    <n v="2303"/>
    <s v="Farner, Jolynn"/>
    <x v="1"/>
    <x v="0"/>
    <x v="0"/>
    <n v="40"/>
    <x v="0"/>
    <x v="1"/>
    <m/>
    <n v="40"/>
    <m/>
    <x v="0"/>
    <x v="0"/>
    <x v="0"/>
  </r>
  <r>
    <x v="0"/>
    <x v="0"/>
    <x v="7"/>
    <x v="16"/>
    <x v="82"/>
    <n v="2283"/>
    <s v="Frye, Rachelle"/>
    <x v="1"/>
    <x v="0"/>
    <x v="0"/>
    <n v="40"/>
    <x v="0"/>
    <x v="1"/>
    <m/>
    <n v="40"/>
    <m/>
    <x v="0"/>
    <x v="0"/>
    <x v="0"/>
  </r>
  <r>
    <x v="0"/>
    <x v="0"/>
    <x v="7"/>
    <x v="16"/>
    <x v="82"/>
    <n v="2045"/>
    <s v="Mcinerney, Renee L."/>
    <x v="1"/>
    <x v="0"/>
    <x v="0"/>
    <n v="40"/>
    <x v="0"/>
    <x v="1"/>
    <n v="2"/>
    <n v="40"/>
    <m/>
    <x v="0"/>
    <x v="0"/>
    <x v="0"/>
  </r>
  <r>
    <x v="0"/>
    <x v="0"/>
    <x v="3"/>
    <x v="16"/>
    <x v="82"/>
    <n v="2302"/>
    <s v="Morgan, Catherine"/>
    <x v="1"/>
    <x v="0"/>
    <x v="0"/>
    <n v="27.18"/>
    <x v="0"/>
    <x v="1"/>
    <m/>
    <n v="27.18"/>
    <m/>
    <x v="0"/>
    <x v="0"/>
    <x v="0"/>
  </r>
  <r>
    <x v="0"/>
    <x v="0"/>
    <x v="5"/>
    <x v="17"/>
    <x v="82"/>
    <n v="1596"/>
    <s v="Harrison, Charles"/>
    <x v="1"/>
    <x v="0"/>
    <x v="0"/>
    <n v="40"/>
    <x v="0"/>
    <x v="1"/>
    <n v="3"/>
    <n v="40"/>
    <m/>
    <x v="0"/>
    <x v="0"/>
    <x v="0"/>
  </r>
  <r>
    <x v="0"/>
    <x v="0"/>
    <x v="5"/>
    <x v="17"/>
    <x v="82"/>
    <n v="2299"/>
    <s v="Morgan, Mark"/>
    <x v="1"/>
    <x v="0"/>
    <x v="0"/>
    <n v="30"/>
    <x v="0"/>
    <x v="1"/>
    <m/>
    <n v="30"/>
    <m/>
    <x v="0"/>
    <x v="0"/>
    <x v="0"/>
  </r>
  <r>
    <x v="0"/>
    <x v="0"/>
    <x v="8"/>
    <x v="19"/>
    <x v="82"/>
    <n v="2089"/>
    <s v="Cole, Joseph A."/>
    <x v="1"/>
    <x v="0"/>
    <x v="0"/>
    <n v="40"/>
    <x v="0"/>
    <x v="1"/>
    <n v="2"/>
    <n v="40"/>
    <m/>
    <x v="0"/>
    <x v="0"/>
    <x v="0"/>
  </r>
  <r>
    <x v="0"/>
    <x v="0"/>
    <x v="8"/>
    <x v="19"/>
    <x v="82"/>
    <n v="2169"/>
    <s v="Zimmerman, Donald E."/>
    <x v="1"/>
    <x v="0"/>
    <x v="0"/>
    <n v="39.75"/>
    <x v="0"/>
    <x v="1"/>
    <m/>
    <n v="39.75"/>
    <m/>
    <x v="0"/>
    <x v="0"/>
    <x v="0"/>
  </r>
  <r>
    <x v="0"/>
    <x v="0"/>
    <x v="0"/>
    <x v="0"/>
    <x v="83"/>
    <n v="2069"/>
    <s v="Bibee, Ronald S."/>
    <x v="0"/>
    <x v="0"/>
    <x v="0"/>
    <n v="0"/>
    <x v="0"/>
    <x v="0"/>
    <m/>
    <m/>
    <n v="30"/>
    <x v="0"/>
    <x v="0"/>
    <x v="0"/>
  </r>
  <r>
    <x v="0"/>
    <x v="0"/>
    <x v="0"/>
    <x v="0"/>
    <x v="83"/>
    <n v="1435"/>
    <s v="Bores, Carie L."/>
    <x v="0"/>
    <x v="0"/>
    <x v="0"/>
    <n v="30"/>
    <x v="0"/>
    <x v="0"/>
    <m/>
    <m/>
    <m/>
    <x v="0"/>
    <x v="0"/>
    <x v="0"/>
  </r>
  <r>
    <x v="0"/>
    <x v="0"/>
    <x v="0"/>
    <x v="0"/>
    <x v="83"/>
    <n v="2290"/>
    <s v="Garza, Cody"/>
    <x v="0"/>
    <x v="0"/>
    <x v="0"/>
    <n v="30"/>
    <x v="0"/>
    <x v="0"/>
    <m/>
    <m/>
    <m/>
    <x v="0"/>
    <x v="0"/>
    <x v="0"/>
  </r>
  <r>
    <x v="0"/>
    <x v="0"/>
    <x v="0"/>
    <x v="0"/>
    <x v="83"/>
    <n v="2296"/>
    <s v="Miller, Caleb"/>
    <x v="1"/>
    <x v="0"/>
    <x v="0"/>
    <n v="30"/>
    <x v="0"/>
    <x v="0"/>
    <m/>
    <n v="30"/>
    <m/>
    <x v="0"/>
    <x v="0"/>
    <x v="0"/>
  </r>
  <r>
    <x v="0"/>
    <x v="0"/>
    <x v="0"/>
    <x v="0"/>
    <x v="83"/>
    <n v="2292"/>
    <s v="Reagan, Lindsey"/>
    <x v="1"/>
    <x v="0"/>
    <x v="0"/>
    <n v="30"/>
    <x v="0"/>
    <x v="0"/>
    <m/>
    <n v="30"/>
    <m/>
    <x v="0"/>
    <x v="0"/>
    <x v="0"/>
  </r>
  <r>
    <x v="0"/>
    <x v="0"/>
    <x v="0"/>
    <x v="0"/>
    <x v="83"/>
    <n v="2076"/>
    <s v="Stephens, Andrew"/>
    <x v="1"/>
    <x v="0"/>
    <x v="0"/>
    <n v="28.5"/>
    <x v="0"/>
    <x v="0"/>
    <m/>
    <n v="28.5"/>
    <m/>
    <x v="0"/>
    <x v="0"/>
    <x v="0"/>
  </r>
  <r>
    <x v="0"/>
    <x v="0"/>
    <x v="0"/>
    <x v="0"/>
    <x v="83"/>
    <n v="2185"/>
    <s v="Watson, Tamitha"/>
    <x v="0"/>
    <x v="0"/>
    <x v="0"/>
    <n v="30"/>
    <x v="0"/>
    <x v="0"/>
    <m/>
    <m/>
    <m/>
    <x v="0"/>
    <x v="0"/>
    <x v="0"/>
  </r>
  <r>
    <x v="0"/>
    <x v="0"/>
    <x v="0"/>
    <x v="0"/>
    <x v="83"/>
    <n v="1079"/>
    <s v="Wilson, Jim"/>
    <x v="0"/>
    <x v="0"/>
    <x v="0"/>
    <n v="20"/>
    <x v="0"/>
    <x v="0"/>
    <m/>
    <m/>
    <n v="10"/>
    <x v="0"/>
    <x v="0"/>
    <x v="0"/>
  </r>
  <r>
    <x v="0"/>
    <x v="0"/>
    <x v="0"/>
    <x v="1"/>
    <x v="83"/>
    <n v="1481"/>
    <s v="Dodd, Alex E."/>
    <x v="1"/>
    <x v="0"/>
    <x v="0"/>
    <n v="30"/>
    <x v="0"/>
    <x v="0"/>
    <m/>
    <n v="30"/>
    <m/>
    <x v="0"/>
    <x v="0"/>
    <x v="0"/>
  </r>
  <r>
    <x v="0"/>
    <x v="0"/>
    <x v="0"/>
    <x v="1"/>
    <x v="83"/>
    <n v="2007"/>
    <s v="Dodd, Patricia A."/>
    <x v="1"/>
    <x v="0"/>
    <x v="0"/>
    <n v="30"/>
    <x v="0"/>
    <x v="0"/>
    <m/>
    <n v="30"/>
    <m/>
    <x v="0"/>
    <x v="0"/>
    <x v="0"/>
  </r>
  <r>
    <x v="0"/>
    <x v="0"/>
    <x v="0"/>
    <x v="1"/>
    <x v="83"/>
    <n v="1897"/>
    <s v="Lee, Wayne P."/>
    <x v="0"/>
    <x v="0"/>
    <x v="0"/>
    <n v="30"/>
    <x v="0"/>
    <x v="0"/>
    <m/>
    <m/>
    <m/>
    <x v="0"/>
    <x v="0"/>
    <x v="0"/>
  </r>
  <r>
    <x v="0"/>
    <x v="0"/>
    <x v="0"/>
    <x v="2"/>
    <x v="83"/>
    <n v="1810"/>
    <s v="Damstetter, Suzanne"/>
    <x v="0"/>
    <x v="0"/>
    <x v="0"/>
    <n v="10"/>
    <x v="0"/>
    <x v="0"/>
    <m/>
    <m/>
    <n v="20"/>
    <x v="0"/>
    <x v="0"/>
    <x v="0"/>
  </r>
  <r>
    <x v="0"/>
    <x v="0"/>
    <x v="0"/>
    <x v="2"/>
    <x v="83"/>
    <n v="2179"/>
    <s v="Deiter, Nancy"/>
    <x v="1"/>
    <x v="0"/>
    <x v="0"/>
    <n v="30"/>
    <x v="0"/>
    <x v="0"/>
    <m/>
    <n v="30"/>
    <m/>
    <x v="0"/>
    <x v="0"/>
    <x v="0"/>
  </r>
  <r>
    <x v="0"/>
    <x v="0"/>
    <x v="0"/>
    <x v="2"/>
    <x v="83"/>
    <n v="1831"/>
    <s v="Simmons, Kristie"/>
    <x v="1"/>
    <x v="0"/>
    <x v="0"/>
    <n v="30"/>
    <x v="0"/>
    <x v="0"/>
    <m/>
    <n v="30"/>
    <m/>
    <x v="0"/>
    <x v="0"/>
    <x v="0"/>
  </r>
  <r>
    <x v="0"/>
    <x v="0"/>
    <x v="0"/>
    <x v="3"/>
    <x v="83"/>
    <n v="1024"/>
    <s v="Hillard, Gary L."/>
    <x v="0"/>
    <x v="0"/>
    <x v="0"/>
    <n v="30"/>
    <x v="0"/>
    <x v="0"/>
    <m/>
    <m/>
    <m/>
    <x v="0"/>
    <x v="0"/>
    <x v="0"/>
  </r>
  <r>
    <x v="0"/>
    <x v="0"/>
    <x v="0"/>
    <x v="3"/>
    <x v="83"/>
    <n v="1027"/>
    <s v="Howard, Michael"/>
    <x v="0"/>
    <x v="0"/>
    <x v="0"/>
    <n v="30"/>
    <x v="0"/>
    <x v="0"/>
    <m/>
    <m/>
    <m/>
    <x v="0"/>
    <x v="0"/>
    <x v="0"/>
  </r>
  <r>
    <x v="0"/>
    <x v="0"/>
    <x v="0"/>
    <x v="3"/>
    <x v="83"/>
    <n v="1536"/>
    <s v="Mcinerney, Melvin W."/>
    <x v="1"/>
    <x v="0"/>
    <x v="0"/>
    <n v="24.25"/>
    <x v="0"/>
    <x v="0"/>
    <m/>
    <n v="24.25"/>
    <m/>
    <x v="0"/>
    <x v="0"/>
    <x v="0"/>
  </r>
  <r>
    <x v="0"/>
    <x v="0"/>
    <x v="0"/>
    <x v="3"/>
    <x v="83"/>
    <n v="2034"/>
    <s v="Powers, Joshua"/>
    <x v="0"/>
    <x v="0"/>
    <x v="0"/>
    <n v="30"/>
    <x v="0"/>
    <x v="0"/>
    <m/>
    <m/>
    <m/>
    <x v="0"/>
    <x v="0"/>
    <x v="0"/>
  </r>
  <r>
    <x v="0"/>
    <x v="0"/>
    <x v="0"/>
    <x v="3"/>
    <x v="83"/>
    <n v="1420"/>
    <s v="Simmons, James T."/>
    <x v="0"/>
    <x v="0"/>
    <x v="0"/>
    <n v="30"/>
    <x v="0"/>
    <x v="0"/>
    <m/>
    <m/>
    <m/>
    <x v="0"/>
    <x v="0"/>
    <x v="0"/>
  </r>
  <r>
    <x v="0"/>
    <x v="0"/>
    <x v="0"/>
    <x v="4"/>
    <x v="83"/>
    <n v="2100"/>
    <s v="Glenn, Kristy"/>
    <x v="1"/>
    <x v="0"/>
    <x v="0"/>
    <n v="0"/>
    <x v="0"/>
    <x v="0"/>
    <m/>
    <m/>
    <m/>
    <x v="0"/>
    <x v="0"/>
    <x v="0"/>
  </r>
  <r>
    <x v="0"/>
    <x v="0"/>
    <x v="0"/>
    <x v="5"/>
    <x v="83"/>
    <n v="1717"/>
    <s v="Burchfield, Jeannie"/>
    <x v="1"/>
    <x v="0"/>
    <x v="0"/>
    <n v="37.25"/>
    <x v="0"/>
    <x v="0"/>
    <m/>
    <n v="37.25"/>
    <m/>
    <x v="0"/>
    <x v="0"/>
    <x v="0"/>
  </r>
  <r>
    <x v="0"/>
    <x v="0"/>
    <x v="0"/>
    <x v="5"/>
    <x v="83"/>
    <n v="2122"/>
    <s v="Denton, Ashley"/>
    <x v="1"/>
    <x v="0"/>
    <x v="0"/>
    <n v="33.75"/>
    <x v="0"/>
    <x v="0"/>
    <m/>
    <n v="33.75"/>
    <m/>
    <x v="0"/>
    <x v="0"/>
    <x v="0"/>
  </r>
  <r>
    <x v="0"/>
    <x v="0"/>
    <x v="0"/>
    <x v="5"/>
    <x v="83"/>
    <n v="1968"/>
    <s v="Duncan, Ginger"/>
    <x v="1"/>
    <x v="0"/>
    <x v="0"/>
    <n v="30"/>
    <x v="0"/>
    <x v="0"/>
    <m/>
    <n v="30"/>
    <m/>
    <x v="0"/>
    <x v="0"/>
    <x v="0"/>
  </r>
  <r>
    <x v="0"/>
    <x v="0"/>
    <x v="0"/>
    <x v="5"/>
    <x v="83"/>
    <n v="1904"/>
    <s v="Murr, Sherry"/>
    <x v="1"/>
    <x v="0"/>
    <x v="0"/>
    <n v="36.5"/>
    <x v="0"/>
    <x v="0"/>
    <m/>
    <n v="36.5"/>
    <m/>
    <x v="0"/>
    <x v="0"/>
    <x v="0"/>
  </r>
  <r>
    <x v="0"/>
    <x v="0"/>
    <x v="0"/>
    <x v="5"/>
    <x v="83"/>
    <n v="2225"/>
    <s v="Sexton, Holly"/>
    <x v="1"/>
    <x v="0"/>
    <x v="0"/>
    <n v="32.25"/>
    <x v="0"/>
    <x v="0"/>
    <m/>
    <n v="32.25"/>
    <m/>
    <x v="0"/>
    <x v="0"/>
    <x v="0"/>
  </r>
  <r>
    <x v="0"/>
    <x v="0"/>
    <x v="0"/>
    <x v="6"/>
    <x v="83"/>
    <n v="2230"/>
    <s v="Payne, Donna"/>
    <x v="1"/>
    <x v="0"/>
    <x v="0"/>
    <n v="31"/>
    <x v="0"/>
    <x v="0"/>
    <m/>
    <n v="31"/>
    <m/>
    <x v="0"/>
    <x v="0"/>
    <x v="0"/>
  </r>
  <r>
    <x v="0"/>
    <x v="0"/>
    <x v="0"/>
    <x v="20"/>
    <x v="83"/>
    <n v="2260"/>
    <s v="Lake, Stephanie"/>
    <x v="1"/>
    <x v="0"/>
    <x v="0"/>
    <n v="34"/>
    <x v="0"/>
    <x v="0"/>
    <m/>
    <n v="34"/>
    <m/>
    <x v="0"/>
    <x v="0"/>
    <x v="0"/>
  </r>
  <r>
    <x v="0"/>
    <x v="0"/>
    <x v="0"/>
    <x v="7"/>
    <x v="83"/>
    <n v="1933"/>
    <s v="Harris, Teresa"/>
    <x v="1"/>
    <x v="0"/>
    <x v="0"/>
    <n v="30.5"/>
    <x v="0"/>
    <x v="0"/>
    <m/>
    <n v="30.5"/>
    <m/>
    <x v="0"/>
    <x v="0"/>
    <x v="0"/>
  </r>
  <r>
    <x v="0"/>
    <x v="0"/>
    <x v="2"/>
    <x v="8"/>
    <x v="83"/>
    <n v="1917"/>
    <s v="Rigley, Eric"/>
    <x v="0"/>
    <x v="0"/>
    <x v="0"/>
    <n v="30"/>
    <x v="0"/>
    <x v="0"/>
    <m/>
    <m/>
    <m/>
    <x v="0"/>
    <x v="0"/>
    <x v="0"/>
  </r>
  <r>
    <x v="0"/>
    <x v="0"/>
    <x v="2"/>
    <x v="8"/>
    <x v="83"/>
    <n v="2149"/>
    <s v="Robillard, Mathew"/>
    <x v="0"/>
    <x v="0"/>
    <x v="0"/>
    <n v="30"/>
    <x v="0"/>
    <x v="0"/>
    <m/>
    <m/>
    <m/>
    <x v="0"/>
    <x v="0"/>
    <x v="0"/>
  </r>
  <r>
    <x v="0"/>
    <x v="0"/>
    <x v="2"/>
    <x v="9"/>
    <x v="83"/>
    <n v="2140"/>
    <s v="Langea-Spradlin, Catherine A."/>
    <x v="1"/>
    <x v="0"/>
    <x v="0"/>
    <n v="30"/>
    <x v="0"/>
    <x v="0"/>
    <m/>
    <n v="30"/>
    <m/>
    <x v="0"/>
    <x v="0"/>
    <x v="0"/>
  </r>
  <r>
    <x v="0"/>
    <x v="0"/>
    <x v="2"/>
    <x v="9"/>
    <x v="83"/>
    <n v="1637"/>
    <s v="Poindexter, Diane"/>
    <x v="1"/>
    <x v="0"/>
    <x v="0"/>
    <n v="30.25"/>
    <x v="0"/>
    <x v="0"/>
    <m/>
    <n v="30.25"/>
    <n v="10"/>
    <x v="0"/>
    <x v="0"/>
    <x v="0"/>
  </r>
  <r>
    <x v="0"/>
    <x v="0"/>
    <x v="2"/>
    <x v="10"/>
    <x v="83"/>
    <n v="2240"/>
    <s v="Gaffney, Walker"/>
    <x v="1"/>
    <x v="0"/>
    <x v="0"/>
    <n v="37"/>
    <x v="0"/>
    <x v="0"/>
    <m/>
    <n v="37"/>
    <m/>
    <x v="0"/>
    <x v="0"/>
    <x v="0"/>
  </r>
  <r>
    <x v="0"/>
    <x v="0"/>
    <x v="3"/>
    <x v="11"/>
    <x v="83"/>
    <n v="1993"/>
    <s v="Gibson, Tiffany D."/>
    <x v="1"/>
    <x v="0"/>
    <x v="0"/>
    <n v="36"/>
    <x v="0"/>
    <x v="0"/>
    <m/>
    <n v="36"/>
    <m/>
    <x v="0"/>
    <x v="0"/>
    <x v="0"/>
  </r>
  <r>
    <x v="0"/>
    <x v="0"/>
    <x v="3"/>
    <x v="11"/>
    <x v="83"/>
    <n v="2245"/>
    <s v="Hall, Terry"/>
    <x v="1"/>
    <x v="0"/>
    <x v="0"/>
    <n v="30"/>
    <x v="0"/>
    <x v="0"/>
    <m/>
    <n v="30"/>
    <m/>
    <x v="0"/>
    <x v="0"/>
    <x v="0"/>
  </r>
  <r>
    <x v="0"/>
    <x v="0"/>
    <x v="3"/>
    <x v="11"/>
    <x v="83"/>
    <n v="2304"/>
    <s v="Miller, Kady"/>
    <x v="1"/>
    <x v="0"/>
    <x v="0"/>
    <n v="24.75"/>
    <x v="0"/>
    <x v="1"/>
    <m/>
    <n v="24.75"/>
    <m/>
    <x v="0"/>
    <x v="0"/>
    <x v="0"/>
  </r>
  <r>
    <x v="0"/>
    <x v="0"/>
    <x v="3"/>
    <x v="11"/>
    <x v="83"/>
    <n v="1749"/>
    <s v="Peels, Timothy L."/>
    <x v="1"/>
    <x v="0"/>
    <x v="0"/>
    <n v="30"/>
    <x v="0"/>
    <x v="0"/>
    <m/>
    <n v="30"/>
    <m/>
    <x v="0"/>
    <x v="0"/>
    <x v="0"/>
  </r>
  <r>
    <x v="0"/>
    <x v="0"/>
    <x v="4"/>
    <x v="11"/>
    <x v="83"/>
    <n v="2294"/>
    <s v="Poff, Jessica"/>
    <x v="1"/>
    <x v="0"/>
    <x v="0"/>
    <n v="30"/>
    <x v="0"/>
    <x v="0"/>
    <m/>
    <n v="30"/>
    <m/>
    <x v="0"/>
    <x v="0"/>
    <x v="0"/>
  </r>
  <r>
    <x v="0"/>
    <x v="0"/>
    <x v="6"/>
    <x v="11"/>
    <x v="83"/>
    <n v="2295"/>
    <s v="Shultz, Bridget"/>
    <x v="1"/>
    <x v="0"/>
    <x v="0"/>
    <n v="35"/>
    <x v="0"/>
    <x v="0"/>
    <m/>
    <n v="35"/>
    <m/>
    <x v="0"/>
    <x v="0"/>
    <x v="0"/>
  </r>
  <r>
    <x v="0"/>
    <x v="0"/>
    <x v="3"/>
    <x v="11"/>
    <x v="83"/>
    <n v="2284"/>
    <s v="Underwood, Tracy"/>
    <x v="1"/>
    <x v="0"/>
    <x v="0"/>
    <n v="32"/>
    <x v="0"/>
    <x v="0"/>
    <m/>
    <n v="32"/>
    <m/>
    <x v="0"/>
    <x v="0"/>
    <x v="0"/>
  </r>
  <r>
    <x v="0"/>
    <x v="0"/>
    <x v="3"/>
    <x v="11"/>
    <x v="83"/>
    <n v="2166"/>
    <s v="Yokley, Clifford E."/>
    <x v="1"/>
    <x v="0"/>
    <x v="0"/>
    <n v="35"/>
    <x v="0"/>
    <x v="0"/>
    <m/>
    <n v="35"/>
    <m/>
    <x v="0"/>
    <x v="0"/>
    <x v="0"/>
  </r>
  <r>
    <x v="0"/>
    <x v="0"/>
    <x v="1"/>
    <x v="12"/>
    <x v="83"/>
    <n v="1410"/>
    <s v="Cooper, Alice F."/>
    <x v="1"/>
    <x v="0"/>
    <x v="0"/>
    <n v="35"/>
    <x v="0"/>
    <x v="0"/>
    <m/>
    <n v="35"/>
    <m/>
    <x v="0"/>
    <x v="0"/>
    <x v="0"/>
  </r>
  <r>
    <x v="0"/>
    <x v="0"/>
    <x v="5"/>
    <x v="12"/>
    <x v="83"/>
    <n v="2203"/>
    <s v="Hicks, Lisa"/>
    <x v="1"/>
    <x v="0"/>
    <x v="0"/>
    <n v="26.75"/>
    <x v="0"/>
    <x v="0"/>
    <m/>
    <n v="26.75"/>
    <m/>
    <x v="0"/>
    <x v="0"/>
    <x v="0"/>
  </r>
  <r>
    <x v="0"/>
    <x v="0"/>
    <x v="9"/>
    <x v="12"/>
    <x v="83"/>
    <n v="2264"/>
    <s v="Lee, Mary"/>
    <x v="1"/>
    <x v="0"/>
    <x v="0"/>
    <n v="30"/>
    <x v="0"/>
    <x v="0"/>
    <m/>
    <n v="30"/>
    <m/>
    <x v="0"/>
    <x v="0"/>
    <x v="0"/>
  </r>
  <r>
    <x v="0"/>
    <x v="0"/>
    <x v="1"/>
    <x v="12"/>
    <x v="83"/>
    <n v="1206"/>
    <s v="Lorenz, Viola B."/>
    <x v="1"/>
    <x v="0"/>
    <x v="0"/>
    <n v="27.25"/>
    <x v="0"/>
    <x v="0"/>
    <m/>
    <n v="27.25"/>
    <m/>
    <x v="0"/>
    <x v="0"/>
    <x v="0"/>
  </r>
  <r>
    <x v="0"/>
    <x v="0"/>
    <x v="4"/>
    <x v="12"/>
    <x v="83"/>
    <n v="2297"/>
    <s v="Raby, Dolores"/>
    <x v="1"/>
    <x v="0"/>
    <x v="0"/>
    <n v="30"/>
    <x v="0"/>
    <x v="1"/>
    <m/>
    <n v="30"/>
    <m/>
    <x v="0"/>
    <x v="0"/>
    <x v="0"/>
  </r>
  <r>
    <x v="0"/>
    <x v="0"/>
    <x v="6"/>
    <x v="12"/>
    <x v="83"/>
    <n v="2162"/>
    <s v="Williams, Savannah"/>
    <x v="1"/>
    <x v="0"/>
    <x v="0"/>
    <n v="37.75"/>
    <x v="0"/>
    <x v="0"/>
    <m/>
    <n v="37.75"/>
    <m/>
    <x v="0"/>
    <x v="0"/>
    <x v="0"/>
  </r>
  <r>
    <x v="0"/>
    <x v="0"/>
    <x v="6"/>
    <x v="13"/>
    <x v="83"/>
    <n v="2175"/>
    <s v="Akulic, Marlene"/>
    <x v="1"/>
    <x v="0"/>
    <x v="0"/>
    <n v="30"/>
    <x v="0"/>
    <x v="0"/>
    <m/>
    <n v="30"/>
    <m/>
    <x v="0"/>
    <x v="0"/>
    <x v="0"/>
  </r>
  <r>
    <x v="0"/>
    <x v="0"/>
    <x v="6"/>
    <x v="13"/>
    <x v="83"/>
    <n v="1355"/>
    <s v="Arp, Peggy A."/>
    <x v="1"/>
    <x v="0"/>
    <x v="0"/>
    <n v="48"/>
    <x v="0"/>
    <x v="0"/>
    <m/>
    <n v="48"/>
    <m/>
    <x v="0"/>
    <x v="0"/>
    <x v="0"/>
  </r>
  <r>
    <x v="0"/>
    <x v="0"/>
    <x v="6"/>
    <x v="13"/>
    <x v="83"/>
    <n v="2205"/>
    <s v="Bivens, Carolyn"/>
    <x v="1"/>
    <x v="0"/>
    <x v="0"/>
    <n v="31"/>
    <x v="0"/>
    <x v="0"/>
    <m/>
    <n v="31"/>
    <m/>
    <x v="0"/>
    <x v="0"/>
    <x v="0"/>
  </r>
  <r>
    <x v="0"/>
    <x v="0"/>
    <x v="6"/>
    <x v="13"/>
    <x v="83"/>
    <n v="2229"/>
    <s v="Bledsoe, Amy"/>
    <x v="1"/>
    <x v="0"/>
    <x v="0"/>
    <n v="11"/>
    <x v="0"/>
    <x v="0"/>
    <m/>
    <n v="11"/>
    <m/>
    <x v="0"/>
    <x v="0"/>
    <x v="0"/>
  </r>
  <r>
    <x v="0"/>
    <x v="0"/>
    <x v="6"/>
    <x v="13"/>
    <x v="83"/>
    <n v="2041"/>
    <s v="Bohannon, Barbara"/>
    <x v="1"/>
    <x v="0"/>
    <x v="0"/>
    <n v="40"/>
    <x v="0"/>
    <x v="0"/>
    <n v="3"/>
    <n v="40"/>
    <m/>
    <x v="0"/>
    <x v="0"/>
    <x v="0"/>
  </r>
  <r>
    <x v="0"/>
    <x v="0"/>
    <x v="6"/>
    <x v="13"/>
    <x v="83"/>
    <n v="2190"/>
    <s v="Bookout, Nancy"/>
    <x v="1"/>
    <x v="0"/>
    <x v="0"/>
    <n v="39"/>
    <x v="0"/>
    <x v="0"/>
    <m/>
    <n v="39"/>
    <m/>
    <x v="0"/>
    <x v="0"/>
    <x v="0"/>
  </r>
  <r>
    <x v="0"/>
    <x v="0"/>
    <x v="6"/>
    <x v="13"/>
    <x v="83"/>
    <n v="2039"/>
    <s v="Brooks, Tammy C."/>
    <x v="1"/>
    <x v="0"/>
    <x v="0"/>
    <n v="40"/>
    <x v="0"/>
    <x v="0"/>
    <n v="0.5"/>
    <n v="40"/>
    <m/>
    <x v="0"/>
    <x v="0"/>
    <x v="0"/>
  </r>
  <r>
    <x v="0"/>
    <x v="0"/>
    <x v="6"/>
    <x v="13"/>
    <x v="83"/>
    <n v="1978"/>
    <s v="Bryan, Eva J."/>
    <x v="1"/>
    <x v="0"/>
    <x v="0"/>
    <n v="40"/>
    <x v="0"/>
    <x v="0"/>
    <n v="3"/>
    <n v="40"/>
    <m/>
    <x v="0"/>
    <x v="0"/>
    <x v="0"/>
  </r>
  <r>
    <x v="0"/>
    <x v="0"/>
    <x v="6"/>
    <x v="13"/>
    <x v="83"/>
    <n v="2156"/>
    <s v="Bryan, Sheena L."/>
    <x v="1"/>
    <x v="0"/>
    <x v="0"/>
    <n v="21.5"/>
    <x v="0"/>
    <x v="0"/>
    <m/>
    <n v="21.5"/>
    <n v="10"/>
    <x v="0"/>
    <x v="0"/>
    <x v="0"/>
  </r>
  <r>
    <x v="0"/>
    <x v="0"/>
    <x v="6"/>
    <x v="13"/>
    <x v="83"/>
    <n v="2243"/>
    <s v="Campos, Susan"/>
    <x v="1"/>
    <x v="0"/>
    <x v="0"/>
    <n v="39"/>
    <x v="0"/>
    <x v="0"/>
    <m/>
    <n v="39"/>
    <m/>
    <x v="0"/>
    <x v="0"/>
    <x v="0"/>
  </r>
  <r>
    <x v="0"/>
    <x v="0"/>
    <x v="0"/>
    <x v="13"/>
    <x v="83"/>
    <n v="1010"/>
    <s v="Carroll, Robin M."/>
    <x v="1"/>
    <x v="0"/>
    <x v="0"/>
    <n v="25.75"/>
    <x v="0"/>
    <x v="0"/>
    <m/>
    <n v="25.75"/>
    <m/>
    <x v="0"/>
    <x v="0"/>
    <x v="0"/>
  </r>
  <r>
    <x v="0"/>
    <x v="0"/>
    <x v="6"/>
    <x v="13"/>
    <x v="83"/>
    <n v="2068"/>
    <s v="Cathcart, Bess L."/>
    <x v="1"/>
    <x v="0"/>
    <x v="0"/>
    <n v="0"/>
    <x v="0"/>
    <x v="1"/>
    <m/>
    <m/>
    <m/>
    <x v="0"/>
    <x v="0"/>
    <x v="0"/>
  </r>
  <r>
    <x v="0"/>
    <x v="0"/>
    <x v="6"/>
    <x v="13"/>
    <x v="83"/>
    <n v="2068"/>
    <s v="Cathcart, Bess L."/>
    <x v="1"/>
    <x v="0"/>
    <x v="0"/>
    <n v="31"/>
    <x v="0"/>
    <x v="0"/>
    <m/>
    <n v="31"/>
    <m/>
    <x v="0"/>
    <x v="0"/>
    <x v="0"/>
  </r>
  <r>
    <x v="0"/>
    <x v="0"/>
    <x v="6"/>
    <x v="13"/>
    <x v="83"/>
    <n v="2098"/>
    <s v="Childress, Stacy M."/>
    <x v="1"/>
    <x v="0"/>
    <x v="0"/>
    <n v="37"/>
    <x v="0"/>
    <x v="0"/>
    <m/>
    <n v="37"/>
    <m/>
    <x v="0"/>
    <x v="0"/>
    <x v="0"/>
  </r>
  <r>
    <x v="0"/>
    <x v="0"/>
    <x v="6"/>
    <x v="13"/>
    <x v="83"/>
    <n v="2131"/>
    <s v="Collette, Stephanie"/>
    <x v="1"/>
    <x v="0"/>
    <x v="0"/>
    <n v="29.25"/>
    <x v="0"/>
    <x v="0"/>
    <m/>
    <n v="29.25"/>
    <m/>
    <x v="0"/>
    <x v="0"/>
    <x v="0"/>
  </r>
  <r>
    <x v="0"/>
    <x v="0"/>
    <x v="6"/>
    <x v="13"/>
    <x v="83"/>
    <n v="2269"/>
    <s v="Costner, Jo Ann"/>
    <x v="1"/>
    <x v="0"/>
    <x v="0"/>
    <n v="37"/>
    <x v="0"/>
    <x v="0"/>
    <m/>
    <n v="37"/>
    <m/>
    <x v="0"/>
    <x v="0"/>
    <x v="0"/>
  </r>
  <r>
    <x v="0"/>
    <x v="0"/>
    <x v="6"/>
    <x v="13"/>
    <x v="83"/>
    <n v="2093"/>
    <s v="Cotham, Patricia A."/>
    <x v="1"/>
    <x v="0"/>
    <x v="0"/>
    <n v="31"/>
    <x v="0"/>
    <x v="0"/>
    <m/>
    <n v="31"/>
    <m/>
    <x v="0"/>
    <x v="0"/>
    <x v="0"/>
  </r>
  <r>
    <x v="0"/>
    <x v="0"/>
    <x v="6"/>
    <x v="13"/>
    <x v="83"/>
    <n v="1362"/>
    <s v="Davis, Kimberly S."/>
    <x v="1"/>
    <x v="0"/>
    <x v="0"/>
    <n v="30"/>
    <x v="0"/>
    <x v="0"/>
    <m/>
    <n v="30"/>
    <m/>
    <x v="0"/>
    <x v="0"/>
    <x v="0"/>
  </r>
  <r>
    <x v="0"/>
    <x v="0"/>
    <x v="6"/>
    <x v="13"/>
    <x v="83"/>
    <n v="1465"/>
    <s v="Dotson, Wanda A."/>
    <x v="1"/>
    <x v="0"/>
    <x v="0"/>
    <n v="39"/>
    <x v="0"/>
    <x v="0"/>
    <m/>
    <n v="39"/>
    <m/>
    <x v="0"/>
    <x v="0"/>
    <x v="0"/>
  </r>
  <r>
    <x v="0"/>
    <x v="0"/>
    <x v="6"/>
    <x v="13"/>
    <x v="83"/>
    <n v="2046"/>
    <s v="Dunn, Lois"/>
    <x v="1"/>
    <x v="0"/>
    <x v="0"/>
    <n v="39"/>
    <x v="0"/>
    <x v="0"/>
    <m/>
    <n v="39"/>
    <m/>
    <x v="0"/>
    <x v="0"/>
    <x v="0"/>
  </r>
  <r>
    <x v="0"/>
    <x v="0"/>
    <x v="6"/>
    <x v="13"/>
    <x v="83"/>
    <n v="2286"/>
    <s v="Godwin, Tonya"/>
    <x v="1"/>
    <x v="0"/>
    <x v="0"/>
    <n v="39"/>
    <x v="0"/>
    <x v="0"/>
    <m/>
    <n v="39"/>
    <m/>
    <x v="0"/>
    <x v="0"/>
    <x v="0"/>
  </r>
  <r>
    <x v="0"/>
    <x v="0"/>
    <x v="6"/>
    <x v="13"/>
    <x v="83"/>
    <n v="2222"/>
    <s v="Hamilton, Patricia"/>
    <x v="1"/>
    <x v="0"/>
    <x v="0"/>
    <n v="36.5"/>
    <x v="0"/>
    <x v="0"/>
    <m/>
    <n v="36.5"/>
    <m/>
    <x v="0"/>
    <x v="0"/>
    <x v="0"/>
  </r>
  <r>
    <x v="0"/>
    <x v="0"/>
    <x v="8"/>
    <x v="13"/>
    <x v="83"/>
    <n v="2308"/>
    <s v="Harris, Cassie J."/>
    <x v="1"/>
    <x v="0"/>
    <x v="0"/>
    <n v="48"/>
    <x v="0"/>
    <x v="0"/>
    <m/>
    <n v="48"/>
    <m/>
    <x v="0"/>
    <x v="0"/>
    <x v="0"/>
  </r>
  <r>
    <x v="0"/>
    <x v="0"/>
    <x v="6"/>
    <x v="13"/>
    <x v="83"/>
    <n v="2307"/>
    <s v="Harris, Jessica"/>
    <x v="1"/>
    <x v="0"/>
    <x v="0"/>
    <n v="30"/>
    <x v="0"/>
    <x v="1"/>
    <m/>
    <n v="30"/>
    <m/>
    <x v="0"/>
    <x v="0"/>
    <x v="0"/>
  </r>
  <r>
    <x v="0"/>
    <x v="0"/>
    <x v="6"/>
    <x v="13"/>
    <x v="83"/>
    <n v="2261"/>
    <s v="Howarth, Amy"/>
    <x v="1"/>
    <x v="0"/>
    <x v="0"/>
    <n v="28.5"/>
    <x v="0"/>
    <x v="0"/>
    <m/>
    <n v="28.5"/>
    <m/>
    <x v="0"/>
    <x v="0"/>
    <x v="0"/>
  </r>
  <r>
    <x v="0"/>
    <x v="0"/>
    <x v="6"/>
    <x v="13"/>
    <x v="83"/>
    <n v="2305"/>
    <s v="Jones, Jo Ann"/>
    <x v="1"/>
    <x v="0"/>
    <x v="0"/>
    <n v="30"/>
    <x v="0"/>
    <x v="1"/>
    <m/>
    <n v="30"/>
    <m/>
    <x v="0"/>
    <x v="0"/>
    <x v="0"/>
  </r>
  <r>
    <x v="0"/>
    <x v="0"/>
    <x v="6"/>
    <x v="13"/>
    <x v="83"/>
    <n v="2188"/>
    <s v="Jones, Tina"/>
    <x v="1"/>
    <x v="0"/>
    <x v="0"/>
    <n v="0"/>
    <x v="0"/>
    <x v="1"/>
    <m/>
    <m/>
    <m/>
    <x v="0"/>
    <x v="0"/>
    <x v="0"/>
  </r>
  <r>
    <x v="0"/>
    <x v="0"/>
    <x v="6"/>
    <x v="13"/>
    <x v="83"/>
    <n v="1480"/>
    <s v="Kliever, Debbie J."/>
    <x v="1"/>
    <x v="0"/>
    <x v="0"/>
    <n v="34"/>
    <x v="0"/>
    <x v="0"/>
    <m/>
    <n v="34"/>
    <m/>
    <x v="0"/>
    <x v="0"/>
    <x v="0"/>
  </r>
  <r>
    <x v="0"/>
    <x v="0"/>
    <x v="6"/>
    <x v="13"/>
    <x v="83"/>
    <n v="1391"/>
    <s v="Mason, Judy A."/>
    <x v="1"/>
    <x v="0"/>
    <x v="0"/>
    <n v="39"/>
    <x v="0"/>
    <x v="0"/>
    <m/>
    <n v="39"/>
    <m/>
    <x v="0"/>
    <x v="0"/>
    <x v="0"/>
  </r>
  <r>
    <x v="0"/>
    <x v="0"/>
    <x v="7"/>
    <x v="13"/>
    <x v="83"/>
    <n v="2176"/>
    <s v="May, Cynthia L."/>
    <x v="1"/>
    <x v="0"/>
    <x v="0"/>
    <n v="38"/>
    <x v="0"/>
    <x v="0"/>
    <m/>
    <n v="38"/>
    <m/>
    <x v="0"/>
    <x v="0"/>
    <x v="0"/>
  </r>
  <r>
    <x v="0"/>
    <x v="0"/>
    <x v="6"/>
    <x v="13"/>
    <x v="83"/>
    <n v="1558"/>
    <s v="McCluskey, Loreta R."/>
    <x v="1"/>
    <x v="0"/>
    <x v="0"/>
    <n v="38"/>
    <x v="0"/>
    <x v="0"/>
    <m/>
    <n v="38"/>
    <m/>
    <x v="0"/>
    <x v="0"/>
    <x v="0"/>
  </r>
  <r>
    <x v="0"/>
    <x v="0"/>
    <x v="6"/>
    <x v="13"/>
    <x v="83"/>
    <n v="2127"/>
    <s v="McKee, April"/>
    <x v="1"/>
    <x v="0"/>
    <x v="0"/>
    <n v="30"/>
    <x v="0"/>
    <x v="0"/>
    <m/>
    <n v="30"/>
    <m/>
    <x v="0"/>
    <x v="0"/>
    <x v="0"/>
  </r>
  <r>
    <x v="0"/>
    <x v="0"/>
    <x v="6"/>
    <x v="13"/>
    <x v="83"/>
    <n v="1559"/>
    <s v="Nichols, Brenda S."/>
    <x v="1"/>
    <x v="0"/>
    <x v="0"/>
    <n v="38.5"/>
    <x v="0"/>
    <x v="0"/>
    <m/>
    <n v="38.5"/>
    <m/>
    <x v="0"/>
    <x v="0"/>
    <x v="0"/>
  </r>
  <r>
    <x v="0"/>
    <x v="0"/>
    <x v="6"/>
    <x v="13"/>
    <x v="83"/>
    <n v="2293"/>
    <s v="Parr, Amanda"/>
    <x v="1"/>
    <x v="0"/>
    <x v="0"/>
    <n v="39.75"/>
    <x v="0"/>
    <x v="0"/>
    <m/>
    <n v="39.75"/>
    <m/>
    <x v="0"/>
    <x v="0"/>
    <x v="0"/>
  </r>
  <r>
    <x v="0"/>
    <x v="0"/>
    <x v="6"/>
    <x v="13"/>
    <x v="83"/>
    <n v="2259"/>
    <s v="Peels, Carolyn K."/>
    <x v="1"/>
    <x v="0"/>
    <x v="0"/>
    <n v="38"/>
    <x v="0"/>
    <x v="0"/>
    <m/>
    <n v="38"/>
    <m/>
    <x v="0"/>
    <x v="0"/>
    <x v="0"/>
  </r>
  <r>
    <x v="0"/>
    <x v="0"/>
    <x v="6"/>
    <x v="13"/>
    <x v="83"/>
    <n v="1767"/>
    <s v="Presley, Bernice"/>
    <x v="1"/>
    <x v="0"/>
    <x v="0"/>
    <n v="0"/>
    <x v="0"/>
    <x v="0"/>
    <m/>
    <m/>
    <n v="30"/>
    <x v="0"/>
    <x v="0"/>
    <x v="0"/>
  </r>
  <r>
    <x v="0"/>
    <x v="0"/>
    <x v="6"/>
    <x v="13"/>
    <x v="83"/>
    <n v="1997"/>
    <s v="Roberts, Lisa R."/>
    <x v="1"/>
    <x v="0"/>
    <x v="0"/>
    <n v="38"/>
    <x v="0"/>
    <x v="0"/>
    <m/>
    <n v="38"/>
    <m/>
    <x v="0"/>
    <x v="0"/>
    <x v="0"/>
  </r>
  <r>
    <x v="0"/>
    <x v="0"/>
    <x v="7"/>
    <x v="13"/>
    <x v="83"/>
    <n v="2192"/>
    <s v="Rupinski, Angela"/>
    <x v="1"/>
    <x v="0"/>
    <x v="0"/>
    <n v="40"/>
    <x v="0"/>
    <x v="0"/>
    <n v="3"/>
    <n v="40"/>
    <m/>
    <x v="0"/>
    <x v="0"/>
    <x v="0"/>
  </r>
  <r>
    <x v="0"/>
    <x v="0"/>
    <x v="6"/>
    <x v="13"/>
    <x v="83"/>
    <n v="1590"/>
    <s v="Russell, Barbara L."/>
    <x v="1"/>
    <x v="0"/>
    <x v="0"/>
    <n v="38"/>
    <x v="0"/>
    <x v="0"/>
    <m/>
    <n v="38"/>
    <n v="10"/>
    <x v="0"/>
    <x v="0"/>
    <x v="0"/>
  </r>
  <r>
    <x v="0"/>
    <x v="0"/>
    <x v="6"/>
    <x v="13"/>
    <x v="83"/>
    <n v="1612"/>
    <s v="Self, Janet"/>
    <x v="1"/>
    <x v="0"/>
    <x v="0"/>
    <n v="28"/>
    <x v="0"/>
    <x v="0"/>
    <m/>
    <n v="28"/>
    <m/>
    <x v="0"/>
    <x v="0"/>
    <x v="0"/>
  </r>
  <r>
    <x v="0"/>
    <x v="0"/>
    <x v="6"/>
    <x v="13"/>
    <x v="83"/>
    <n v="2016"/>
    <s v="Torbett, Donna G."/>
    <x v="1"/>
    <x v="0"/>
    <x v="0"/>
    <n v="35.5"/>
    <x v="0"/>
    <x v="0"/>
    <m/>
    <n v="35.5"/>
    <n v="3.5"/>
    <x v="0"/>
    <x v="0"/>
    <x v="0"/>
  </r>
  <r>
    <x v="0"/>
    <x v="0"/>
    <x v="6"/>
    <x v="13"/>
    <x v="83"/>
    <n v="2147"/>
    <s v="Watson, Linda L."/>
    <x v="1"/>
    <x v="0"/>
    <x v="0"/>
    <n v="40"/>
    <x v="0"/>
    <x v="0"/>
    <m/>
    <n v="40"/>
    <m/>
    <x v="0"/>
    <x v="0"/>
    <x v="0"/>
  </r>
  <r>
    <x v="0"/>
    <x v="0"/>
    <x v="6"/>
    <x v="13"/>
    <x v="83"/>
    <n v="2154"/>
    <s v="West, Sandra"/>
    <x v="1"/>
    <x v="0"/>
    <x v="0"/>
    <n v="39"/>
    <x v="0"/>
    <x v="0"/>
    <m/>
    <n v="39"/>
    <m/>
    <x v="0"/>
    <x v="0"/>
    <x v="0"/>
  </r>
  <r>
    <x v="0"/>
    <x v="0"/>
    <x v="6"/>
    <x v="13"/>
    <x v="83"/>
    <n v="2244"/>
    <s v="Winter, Esther"/>
    <x v="1"/>
    <x v="0"/>
    <x v="0"/>
    <n v="39"/>
    <x v="0"/>
    <x v="0"/>
    <m/>
    <n v="39"/>
    <m/>
    <x v="0"/>
    <x v="0"/>
    <x v="0"/>
  </r>
  <r>
    <x v="0"/>
    <x v="0"/>
    <x v="3"/>
    <x v="13"/>
    <x v="83"/>
    <n v="2282"/>
    <s v="Young, Karen A."/>
    <x v="1"/>
    <x v="0"/>
    <x v="0"/>
    <n v="30"/>
    <x v="0"/>
    <x v="0"/>
    <m/>
    <n v="30"/>
    <m/>
    <x v="0"/>
    <x v="0"/>
    <x v="0"/>
  </r>
  <r>
    <x v="0"/>
    <x v="0"/>
    <x v="1"/>
    <x v="14"/>
    <x v="83"/>
    <n v="2306"/>
    <s v="Belcher, Travis"/>
    <x v="1"/>
    <x v="0"/>
    <x v="0"/>
    <n v="5"/>
    <x v="0"/>
    <x v="1"/>
    <m/>
    <n v="5"/>
    <m/>
    <x v="0"/>
    <x v="0"/>
    <x v="0"/>
  </r>
  <r>
    <x v="0"/>
    <x v="0"/>
    <x v="1"/>
    <x v="14"/>
    <x v="83"/>
    <n v="2165"/>
    <s v="Blackshire, Bradly"/>
    <x v="1"/>
    <x v="0"/>
    <x v="0"/>
    <n v="20"/>
    <x v="0"/>
    <x v="0"/>
    <m/>
    <n v="20"/>
    <m/>
    <x v="0"/>
    <x v="0"/>
    <x v="0"/>
  </r>
  <r>
    <x v="0"/>
    <x v="0"/>
    <x v="8"/>
    <x v="14"/>
    <x v="83"/>
    <n v="2177"/>
    <s v="Cannon, James"/>
    <x v="1"/>
    <x v="0"/>
    <x v="0"/>
    <n v="30"/>
    <x v="0"/>
    <x v="0"/>
    <m/>
    <n v="30"/>
    <m/>
    <x v="0"/>
    <x v="0"/>
    <x v="0"/>
  </r>
  <r>
    <x v="0"/>
    <x v="0"/>
    <x v="1"/>
    <x v="14"/>
    <x v="83"/>
    <n v="1280"/>
    <s v="Cooley, Tammy K."/>
    <x v="1"/>
    <x v="0"/>
    <x v="0"/>
    <n v="36.5"/>
    <x v="0"/>
    <x v="0"/>
    <m/>
    <n v="36.5"/>
    <m/>
    <x v="0"/>
    <x v="0"/>
    <x v="0"/>
  </r>
  <r>
    <x v="0"/>
    <x v="0"/>
    <x v="5"/>
    <x v="14"/>
    <x v="83"/>
    <n v="2277"/>
    <s v="Frye, Jason"/>
    <x v="1"/>
    <x v="0"/>
    <x v="0"/>
    <n v="40"/>
    <x v="0"/>
    <x v="0"/>
    <m/>
    <n v="40"/>
    <m/>
    <x v="0"/>
    <x v="0"/>
    <x v="0"/>
  </r>
  <r>
    <x v="0"/>
    <x v="0"/>
    <x v="1"/>
    <x v="14"/>
    <x v="83"/>
    <n v="1684"/>
    <s v="Mckee, Nathan"/>
    <x v="1"/>
    <x v="0"/>
    <x v="0"/>
    <n v="30"/>
    <x v="0"/>
    <x v="0"/>
    <m/>
    <n v="30"/>
    <m/>
    <x v="0"/>
    <x v="0"/>
    <x v="0"/>
  </r>
  <r>
    <x v="0"/>
    <x v="0"/>
    <x v="1"/>
    <x v="14"/>
    <x v="83"/>
    <n v="2220"/>
    <s v="Waddell, Henry"/>
    <x v="1"/>
    <x v="0"/>
    <x v="0"/>
    <n v="29.75"/>
    <x v="0"/>
    <x v="0"/>
    <m/>
    <n v="29.75"/>
    <m/>
    <x v="0"/>
    <x v="0"/>
    <x v="0"/>
  </r>
  <r>
    <x v="0"/>
    <x v="0"/>
    <x v="1"/>
    <x v="14"/>
    <x v="83"/>
    <n v="2161"/>
    <s v="Watson, Mark"/>
    <x v="1"/>
    <x v="0"/>
    <x v="0"/>
    <n v="26"/>
    <x v="0"/>
    <x v="0"/>
    <m/>
    <n v="26"/>
    <m/>
    <x v="0"/>
    <x v="0"/>
    <x v="0"/>
  </r>
  <r>
    <x v="0"/>
    <x v="0"/>
    <x v="9"/>
    <x v="15"/>
    <x v="83"/>
    <n v="1520"/>
    <s v="Best, Shirley"/>
    <x v="1"/>
    <x v="0"/>
    <x v="0"/>
    <n v="34"/>
    <x v="0"/>
    <x v="0"/>
    <m/>
    <n v="34"/>
    <m/>
    <x v="0"/>
    <x v="0"/>
    <x v="0"/>
  </r>
  <r>
    <x v="0"/>
    <x v="0"/>
    <x v="6"/>
    <x v="15"/>
    <x v="83"/>
    <n v="2285"/>
    <s v="Bivens, Diane"/>
    <x v="1"/>
    <x v="0"/>
    <x v="0"/>
    <n v="34"/>
    <x v="0"/>
    <x v="0"/>
    <m/>
    <n v="34"/>
    <m/>
    <x v="0"/>
    <x v="0"/>
    <x v="0"/>
  </r>
  <r>
    <x v="0"/>
    <x v="0"/>
    <x v="9"/>
    <x v="15"/>
    <x v="83"/>
    <n v="1856"/>
    <s v="Bivens, Tammie"/>
    <x v="1"/>
    <x v="0"/>
    <x v="0"/>
    <n v="34"/>
    <x v="0"/>
    <x v="0"/>
    <m/>
    <n v="34"/>
    <m/>
    <x v="0"/>
    <x v="0"/>
    <x v="0"/>
  </r>
  <r>
    <x v="0"/>
    <x v="0"/>
    <x v="6"/>
    <x v="15"/>
    <x v="83"/>
    <n v="2235"/>
    <s v="Clark, Elizabeth"/>
    <x v="1"/>
    <x v="0"/>
    <x v="0"/>
    <n v="34"/>
    <x v="0"/>
    <x v="0"/>
    <m/>
    <n v="34"/>
    <m/>
    <x v="0"/>
    <x v="0"/>
    <x v="0"/>
  </r>
  <r>
    <x v="0"/>
    <x v="0"/>
    <x v="9"/>
    <x v="15"/>
    <x v="83"/>
    <n v="2267"/>
    <s v="Ellis, Kathleen"/>
    <x v="1"/>
    <x v="0"/>
    <x v="0"/>
    <n v="34"/>
    <x v="0"/>
    <x v="0"/>
    <m/>
    <n v="34"/>
    <m/>
    <x v="0"/>
    <x v="0"/>
    <x v="0"/>
  </r>
  <r>
    <x v="0"/>
    <x v="0"/>
    <x v="9"/>
    <x v="15"/>
    <x v="83"/>
    <n v="1107"/>
    <s v="Hall, Mary"/>
    <x v="1"/>
    <x v="0"/>
    <x v="0"/>
    <n v="40"/>
    <x v="0"/>
    <x v="0"/>
    <m/>
    <n v="40"/>
    <m/>
    <x v="0"/>
    <x v="0"/>
    <x v="0"/>
  </r>
  <r>
    <x v="0"/>
    <x v="0"/>
    <x v="9"/>
    <x v="15"/>
    <x v="83"/>
    <n v="1866"/>
    <s v="Harris, Nancy"/>
    <x v="1"/>
    <x v="0"/>
    <x v="0"/>
    <n v="34"/>
    <x v="0"/>
    <x v="0"/>
    <m/>
    <n v="34"/>
    <m/>
    <x v="0"/>
    <x v="0"/>
    <x v="0"/>
  </r>
  <r>
    <x v="0"/>
    <x v="0"/>
    <x v="3"/>
    <x v="15"/>
    <x v="83"/>
    <n v="1967"/>
    <s v="Shaw, Teia L."/>
    <x v="1"/>
    <x v="0"/>
    <x v="0"/>
    <n v="30"/>
    <x v="0"/>
    <x v="0"/>
    <m/>
    <n v="30"/>
    <m/>
    <x v="0"/>
    <x v="0"/>
    <x v="0"/>
  </r>
  <r>
    <x v="0"/>
    <x v="0"/>
    <x v="9"/>
    <x v="15"/>
    <x v="83"/>
    <n v="2272"/>
    <s v="Zimmerman, Miranda"/>
    <x v="1"/>
    <x v="0"/>
    <x v="0"/>
    <n v="20"/>
    <x v="0"/>
    <x v="0"/>
    <m/>
    <n v="20"/>
    <m/>
    <x v="0"/>
    <x v="0"/>
    <x v="0"/>
  </r>
  <r>
    <x v="0"/>
    <x v="0"/>
    <x v="7"/>
    <x v="16"/>
    <x v="83"/>
    <n v="2193"/>
    <s v="Cannon, Jennifer"/>
    <x v="1"/>
    <x v="0"/>
    <x v="0"/>
    <n v="36"/>
    <x v="0"/>
    <x v="0"/>
    <m/>
    <n v="36"/>
    <m/>
    <x v="0"/>
    <x v="0"/>
    <x v="0"/>
  </r>
  <r>
    <x v="0"/>
    <x v="0"/>
    <x v="4"/>
    <x v="16"/>
    <x v="83"/>
    <n v="2238"/>
    <s v="Carey, Laura"/>
    <x v="1"/>
    <x v="0"/>
    <x v="0"/>
    <n v="30"/>
    <x v="0"/>
    <x v="0"/>
    <m/>
    <n v="30"/>
    <m/>
    <x v="0"/>
    <x v="0"/>
    <x v="0"/>
  </r>
  <r>
    <x v="0"/>
    <x v="0"/>
    <x v="3"/>
    <x v="16"/>
    <x v="83"/>
    <n v="2303"/>
    <s v="Farner, Jolynn"/>
    <x v="1"/>
    <x v="0"/>
    <x v="0"/>
    <n v="20"/>
    <x v="0"/>
    <x v="1"/>
    <m/>
    <n v="20"/>
    <m/>
    <x v="0"/>
    <x v="0"/>
    <x v="0"/>
  </r>
  <r>
    <x v="0"/>
    <x v="0"/>
    <x v="7"/>
    <x v="16"/>
    <x v="83"/>
    <n v="2283"/>
    <s v="Frye, Rachelle"/>
    <x v="1"/>
    <x v="0"/>
    <x v="0"/>
    <n v="39"/>
    <x v="0"/>
    <x v="0"/>
    <m/>
    <n v="39"/>
    <m/>
    <x v="0"/>
    <x v="0"/>
    <x v="0"/>
  </r>
  <r>
    <x v="0"/>
    <x v="0"/>
    <x v="7"/>
    <x v="16"/>
    <x v="83"/>
    <n v="2045"/>
    <s v="Mcinerney, Renee L."/>
    <x v="1"/>
    <x v="0"/>
    <x v="0"/>
    <n v="30"/>
    <x v="0"/>
    <x v="0"/>
    <m/>
    <n v="30"/>
    <m/>
    <x v="0"/>
    <x v="0"/>
    <x v="0"/>
  </r>
  <r>
    <x v="0"/>
    <x v="0"/>
    <x v="3"/>
    <x v="16"/>
    <x v="83"/>
    <n v="2302"/>
    <s v="Morgan, Catherine"/>
    <x v="1"/>
    <x v="0"/>
    <x v="0"/>
    <n v="40"/>
    <x v="0"/>
    <x v="1"/>
    <n v="3"/>
    <n v="40"/>
    <m/>
    <x v="0"/>
    <x v="0"/>
    <x v="0"/>
  </r>
  <r>
    <x v="0"/>
    <x v="0"/>
    <x v="5"/>
    <x v="17"/>
    <x v="83"/>
    <n v="1596"/>
    <s v="Harrison, Charles"/>
    <x v="1"/>
    <x v="0"/>
    <x v="0"/>
    <n v="36.83"/>
    <x v="0"/>
    <x v="0"/>
    <m/>
    <n v="36.83"/>
    <m/>
    <x v="0"/>
    <x v="0"/>
    <x v="0"/>
  </r>
  <r>
    <x v="0"/>
    <x v="0"/>
    <x v="5"/>
    <x v="17"/>
    <x v="83"/>
    <n v="2299"/>
    <s v="Morgan, Mark"/>
    <x v="1"/>
    <x v="0"/>
    <x v="0"/>
    <n v="20.5"/>
    <x v="0"/>
    <x v="1"/>
    <m/>
    <n v="20.5"/>
    <m/>
    <x v="0"/>
    <x v="0"/>
    <x v="0"/>
  </r>
  <r>
    <x v="0"/>
    <x v="0"/>
    <x v="8"/>
    <x v="19"/>
    <x v="83"/>
    <n v="2089"/>
    <s v="Cole, Joseph A."/>
    <x v="1"/>
    <x v="0"/>
    <x v="0"/>
    <n v="39.25"/>
    <x v="0"/>
    <x v="0"/>
    <m/>
    <n v="39.25"/>
    <m/>
    <x v="0"/>
    <x v="0"/>
    <x v="0"/>
  </r>
  <r>
    <x v="0"/>
    <x v="0"/>
    <x v="6"/>
    <x v="13"/>
    <x v="84"/>
    <n v="2265"/>
    <s v="Ginn, Pamela"/>
    <x v="1"/>
    <x v="0"/>
    <x v="0"/>
    <n v="0"/>
    <x v="0"/>
    <x v="1"/>
    <m/>
    <m/>
    <m/>
    <x v="0"/>
    <x v="0"/>
    <x v="0"/>
  </r>
  <r>
    <x v="0"/>
    <x v="0"/>
    <x v="0"/>
    <x v="0"/>
    <x v="85"/>
    <n v="2069"/>
    <s v="Bibee, Ronald S."/>
    <x v="0"/>
    <x v="0"/>
    <x v="0"/>
    <n v="40"/>
    <x v="0"/>
    <x v="1"/>
    <m/>
    <m/>
    <m/>
    <x v="0"/>
    <x v="0"/>
    <x v="0"/>
  </r>
  <r>
    <x v="0"/>
    <x v="0"/>
    <x v="0"/>
    <x v="0"/>
    <x v="85"/>
    <n v="1435"/>
    <s v="Bores, Carie L."/>
    <x v="0"/>
    <x v="0"/>
    <x v="0"/>
    <n v="40"/>
    <x v="0"/>
    <x v="1"/>
    <m/>
    <m/>
    <m/>
    <x v="0"/>
    <x v="0"/>
    <x v="0"/>
  </r>
  <r>
    <x v="0"/>
    <x v="0"/>
    <x v="0"/>
    <x v="0"/>
    <x v="85"/>
    <n v="2290"/>
    <s v="Garza, Cody"/>
    <x v="0"/>
    <x v="0"/>
    <x v="0"/>
    <n v="40"/>
    <x v="0"/>
    <x v="1"/>
    <m/>
    <m/>
    <m/>
    <x v="0"/>
    <x v="0"/>
    <x v="0"/>
  </r>
  <r>
    <x v="0"/>
    <x v="0"/>
    <x v="0"/>
    <x v="0"/>
    <x v="85"/>
    <n v="2296"/>
    <s v="Miller, Caleb"/>
    <x v="1"/>
    <x v="0"/>
    <x v="0"/>
    <n v="40"/>
    <x v="0"/>
    <x v="1"/>
    <n v="0.25"/>
    <n v="40"/>
    <m/>
    <x v="0"/>
    <x v="0"/>
    <x v="0"/>
  </r>
  <r>
    <x v="0"/>
    <x v="0"/>
    <x v="0"/>
    <x v="0"/>
    <x v="85"/>
    <n v="2292"/>
    <s v="Reagan, Lindsey"/>
    <x v="1"/>
    <x v="0"/>
    <x v="0"/>
    <n v="38"/>
    <x v="0"/>
    <x v="1"/>
    <m/>
    <n v="38"/>
    <m/>
    <x v="0"/>
    <x v="0"/>
    <x v="0"/>
  </r>
  <r>
    <x v="0"/>
    <x v="0"/>
    <x v="0"/>
    <x v="0"/>
    <x v="85"/>
    <n v="2076"/>
    <s v="Stephens, Andrew"/>
    <x v="1"/>
    <x v="0"/>
    <x v="0"/>
    <n v="40"/>
    <x v="0"/>
    <x v="1"/>
    <m/>
    <n v="40"/>
    <m/>
    <x v="0"/>
    <x v="0"/>
    <x v="0"/>
  </r>
  <r>
    <x v="0"/>
    <x v="0"/>
    <x v="0"/>
    <x v="0"/>
    <x v="85"/>
    <n v="2311"/>
    <s v="Watson, Tamitha"/>
    <x v="0"/>
    <x v="0"/>
    <x v="0"/>
    <n v="40"/>
    <x v="0"/>
    <x v="1"/>
    <m/>
    <m/>
    <m/>
    <x v="0"/>
    <x v="0"/>
    <x v="0"/>
  </r>
  <r>
    <x v="0"/>
    <x v="0"/>
    <x v="0"/>
    <x v="0"/>
    <x v="85"/>
    <n v="1079"/>
    <s v="Wilson, Jim"/>
    <x v="0"/>
    <x v="0"/>
    <x v="0"/>
    <n v="40"/>
    <x v="0"/>
    <x v="1"/>
    <m/>
    <m/>
    <m/>
    <x v="0"/>
    <x v="0"/>
    <x v="0"/>
  </r>
  <r>
    <x v="0"/>
    <x v="0"/>
    <x v="0"/>
    <x v="1"/>
    <x v="85"/>
    <n v="1481"/>
    <s v="Dodd, Alex E."/>
    <x v="1"/>
    <x v="0"/>
    <x v="0"/>
    <n v="40"/>
    <x v="0"/>
    <x v="1"/>
    <m/>
    <n v="40"/>
    <m/>
    <x v="0"/>
    <x v="0"/>
    <x v="0"/>
  </r>
  <r>
    <x v="0"/>
    <x v="0"/>
    <x v="0"/>
    <x v="1"/>
    <x v="85"/>
    <n v="2007"/>
    <s v="Dodd, Patricia A."/>
    <x v="1"/>
    <x v="0"/>
    <x v="0"/>
    <n v="40"/>
    <x v="0"/>
    <x v="1"/>
    <m/>
    <n v="40"/>
    <m/>
    <x v="0"/>
    <x v="0"/>
    <x v="0"/>
  </r>
  <r>
    <x v="0"/>
    <x v="0"/>
    <x v="0"/>
    <x v="1"/>
    <x v="85"/>
    <n v="1897"/>
    <s v="Lee, Wayne P."/>
    <x v="0"/>
    <x v="0"/>
    <x v="0"/>
    <n v="40"/>
    <x v="0"/>
    <x v="1"/>
    <m/>
    <m/>
    <m/>
    <x v="0"/>
    <x v="0"/>
    <x v="0"/>
  </r>
  <r>
    <x v="0"/>
    <x v="0"/>
    <x v="0"/>
    <x v="2"/>
    <x v="85"/>
    <n v="1810"/>
    <s v="Damstetter, Suzanne"/>
    <x v="0"/>
    <x v="0"/>
    <x v="0"/>
    <n v="40"/>
    <x v="0"/>
    <x v="1"/>
    <m/>
    <m/>
    <m/>
    <x v="0"/>
    <x v="0"/>
    <x v="0"/>
  </r>
  <r>
    <x v="0"/>
    <x v="0"/>
    <x v="0"/>
    <x v="2"/>
    <x v="85"/>
    <n v="2179"/>
    <s v="Deiter, Nancy"/>
    <x v="1"/>
    <x v="0"/>
    <x v="0"/>
    <n v="40"/>
    <x v="0"/>
    <x v="1"/>
    <m/>
    <n v="40"/>
    <m/>
    <x v="0"/>
    <x v="0"/>
    <x v="0"/>
  </r>
  <r>
    <x v="0"/>
    <x v="0"/>
    <x v="0"/>
    <x v="2"/>
    <x v="85"/>
    <n v="1831"/>
    <s v="Simmons, Kristie"/>
    <x v="1"/>
    <x v="0"/>
    <x v="0"/>
    <n v="36.25"/>
    <x v="0"/>
    <x v="1"/>
    <m/>
    <n v="36.25"/>
    <m/>
    <x v="0"/>
    <x v="0"/>
    <x v="0"/>
  </r>
  <r>
    <x v="0"/>
    <x v="0"/>
    <x v="0"/>
    <x v="3"/>
    <x v="85"/>
    <n v="1024"/>
    <s v="Hillard, Gary L."/>
    <x v="0"/>
    <x v="0"/>
    <x v="0"/>
    <n v="40"/>
    <x v="0"/>
    <x v="1"/>
    <m/>
    <m/>
    <m/>
    <x v="0"/>
    <x v="0"/>
    <x v="0"/>
  </r>
  <r>
    <x v="0"/>
    <x v="0"/>
    <x v="0"/>
    <x v="3"/>
    <x v="85"/>
    <n v="1027"/>
    <s v="Howard, Michael"/>
    <x v="0"/>
    <x v="0"/>
    <x v="0"/>
    <n v="30"/>
    <x v="0"/>
    <x v="1"/>
    <m/>
    <m/>
    <n v="10"/>
    <x v="0"/>
    <x v="0"/>
    <x v="0"/>
  </r>
  <r>
    <x v="0"/>
    <x v="0"/>
    <x v="0"/>
    <x v="3"/>
    <x v="85"/>
    <n v="1536"/>
    <s v="Mcinerney, Melvin W."/>
    <x v="1"/>
    <x v="0"/>
    <x v="0"/>
    <n v="25"/>
    <x v="0"/>
    <x v="4"/>
    <m/>
    <n v="25"/>
    <m/>
    <x v="0"/>
    <x v="0"/>
    <x v="0"/>
  </r>
  <r>
    <x v="0"/>
    <x v="0"/>
    <x v="0"/>
    <x v="3"/>
    <x v="85"/>
    <n v="2034"/>
    <s v="Powers, Joshua"/>
    <x v="0"/>
    <x v="0"/>
    <x v="0"/>
    <n v="40"/>
    <x v="0"/>
    <x v="1"/>
    <m/>
    <m/>
    <m/>
    <x v="0"/>
    <x v="0"/>
    <x v="0"/>
  </r>
  <r>
    <x v="0"/>
    <x v="0"/>
    <x v="0"/>
    <x v="3"/>
    <x v="85"/>
    <n v="1420"/>
    <s v="Simmons, James T."/>
    <x v="0"/>
    <x v="0"/>
    <x v="0"/>
    <n v="40"/>
    <x v="0"/>
    <x v="1"/>
    <m/>
    <m/>
    <m/>
    <x v="0"/>
    <x v="0"/>
    <x v="0"/>
  </r>
  <r>
    <x v="0"/>
    <x v="0"/>
    <x v="0"/>
    <x v="4"/>
    <x v="85"/>
    <n v="2100"/>
    <s v="Glenn, Kristy"/>
    <x v="1"/>
    <x v="0"/>
    <x v="0"/>
    <n v="0"/>
    <x v="0"/>
    <x v="1"/>
    <m/>
    <m/>
    <m/>
    <x v="0"/>
    <x v="0"/>
    <x v="0"/>
  </r>
  <r>
    <x v="0"/>
    <x v="0"/>
    <x v="0"/>
    <x v="5"/>
    <x v="85"/>
    <n v="1717"/>
    <s v="Burchfield, Jeannie"/>
    <x v="1"/>
    <x v="0"/>
    <x v="0"/>
    <n v="40"/>
    <x v="0"/>
    <x v="1"/>
    <n v="4"/>
    <n v="40"/>
    <m/>
    <x v="0"/>
    <x v="0"/>
    <x v="0"/>
  </r>
  <r>
    <x v="0"/>
    <x v="0"/>
    <x v="0"/>
    <x v="5"/>
    <x v="85"/>
    <n v="2122"/>
    <s v="Denton, Ashley"/>
    <x v="1"/>
    <x v="0"/>
    <x v="0"/>
    <n v="40"/>
    <x v="0"/>
    <x v="1"/>
    <m/>
    <n v="40"/>
    <m/>
    <x v="0"/>
    <x v="0"/>
    <x v="0"/>
  </r>
  <r>
    <x v="0"/>
    <x v="0"/>
    <x v="0"/>
    <x v="5"/>
    <x v="85"/>
    <n v="1968"/>
    <s v="Duncan, Ginger"/>
    <x v="1"/>
    <x v="0"/>
    <x v="0"/>
    <n v="40"/>
    <x v="0"/>
    <x v="1"/>
    <n v="1.25"/>
    <n v="40"/>
    <m/>
    <x v="0"/>
    <x v="0"/>
    <x v="0"/>
  </r>
  <r>
    <x v="0"/>
    <x v="0"/>
    <x v="0"/>
    <x v="5"/>
    <x v="85"/>
    <n v="1904"/>
    <s v="Murr, Sherry"/>
    <x v="1"/>
    <x v="0"/>
    <x v="0"/>
    <n v="40"/>
    <x v="0"/>
    <x v="1"/>
    <n v="1.5"/>
    <n v="40"/>
    <m/>
    <x v="0"/>
    <x v="0"/>
    <x v="0"/>
  </r>
  <r>
    <x v="0"/>
    <x v="0"/>
    <x v="0"/>
    <x v="5"/>
    <x v="85"/>
    <n v="2225"/>
    <s v="Sexton, Holly"/>
    <x v="1"/>
    <x v="0"/>
    <x v="0"/>
    <n v="40"/>
    <x v="0"/>
    <x v="1"/>
    <n v="2"/>
    <n v="40"/>
    <m/>
    <x v="0"/>
    <x v="0"/>
    <x v="0"/>
  </r>
  <r>
    <x v="0"/>
    <x v="0"/>
    <x v="0"/>
    <x v="6"/>
    <x v="85"/>
    <n v="2230"/>
    <s v="Payne, Donna"/>
    <x v="1"/>
    <x v="0"/>
    <x v="0"/>
    <n v="40"/>
    <x v="0"/>
    <x v="1"/>
    <m/>
    <n v="40"/>
    <m/>
    <x v="0"/>
    <x v="0"/>
    <x v="0"/>
  </r>
  <r>
    <x v="0"/>
    <x v="0"/>
    <x v="0"/>
    <x v="20"/>
    <x v="85"/>
    <n v="2260"/>
    <s v="Lake, Stephanie"/>
    <x v="1"/>
    <x v="0"/>
    <x v="0"/>
    <n v="40"/>
    <x v="0"/>
    <x v="1"/>
    <m/>
    <n v="40"/>
    <m/>
    <x v="0"/>
    <x v="0"/>
    <x v="0"/>
  </r>
  <r>
    <x v="0"/>
    <x v="0"/>
    <x v="0"/>
    <x v="7"/>
    <x v="85"/>
    <n v="1933"/>
    <s v="Harris, Teresa"/>
    <x v="1"/>
    <x v="0"/>
    <x v="0"/>
    <n v="40"/>
    <x v="0"/>
    <x v="1"/>
    <n v="1"/>
    <n v="40"/>
    <m/>
    <x v="0"/>
    <x v="0"/>
    <x v="0"/>
  </r>
  <r>
    <x v="0"/>
    <x v="0"/>
    <x v="2"/>
    <x v="8"/>
    <x v="85"/>
    <n v="1917"/>
    <s v="Rigley, Eric"/>
    <x v="0"/>
    <x v="0"/>
    <x v="0"/>
    <n v="40"/>
    <x v="0"/>
    <x v="1"/>
    <m/>
    <m/>
    <m/>
    <x v="0"/>
    <x v="0"/>
    <x v="0"/>
  </r>
  <r>
    <x v="0"/>
    <x v="0"/>
    <x v="2"/>
    <x v="8"/>
    <x v="85"/>
    <n v="2149"/>
    <s v="Robillard, Mathew"/>
    <x v="0"/>
    <x v="0"/>
    <x v="0"/>
    <n v="40"/>
    <x v="0"/>
    <x v="1"/>
    <m/>
    <m/>
    <m/>
    <x v="0"/>
    <x v="0"/>
    <x v="0"/>
  </r>
  <r>
    <x v="0"/>
    <x v="0"/>
    <x v="2"/>
    <x v="9"/>
    <x v="85"/>
    <n v="2140"/>
    <s v="Langea-Spradlin, Catherine A."/>
    <x v="1"/>
    <x v="0"/>
    <x v="0"/>
    <n v="38.47"/>
    <x v="0"/>
    <x v="1"/>
    <m/>
    <n v="38.47"/>
    <m/>
    <x v="0"/>
    <x v="0"/>
    <x v="0"/>
  </r>
  <r>
    <x v="0"/>
    <x v="0"/>
    <x v="2"/>
    <x v="9"/>
    <x v="85"/>
    <n v="1637"/>
    <s v="Poindexter, Diane"/>
    <x v="1"/>
    <x v="0"/>
    <x v="0"/>
    <n v="30.5"/>
    <x v="0"/>
    <x v="1"/>
    <m/>
    <n v="30.5"/>
    <n v="10"/>
    <x v="0"/>
    <x v="0"/>
    <x v="0"/>
  </r>
  <r>
    <x v="0"/>
    <x v="0"/>
    <x v="2"/>
    <x v="10"/>
    <x v="85"/>
    <n v="2240"/>
    <s v="Gaffney, Walker"/>
    <x v="1"/>
    <x v="0"/>
    <x v="0"/>
    <n v="40"/>
    <x v="0"/>
    <x v="1"/>
    <n v="1.3"/>
    <n v="40"/>
    <m/>
    <x v="0"/>
    <x v="0"/>
    <x v="0"/>
  </r>
  <r>
    <x v="0"/>
    <x v="0"/>
    <x v="3"/>
    <x v="11"/>
    <x v="85"/>
    <n v="1993"/>
    <s v="Gibson, Tiffany D."/>
    <x v="1"/>
    <x v="0"/>
    <x v="0"/>
    <n v="40"/>
    <x v="0"/>
    <x v="1"/>
    <n v="6"/>
    <n v="40"/>
    <m/>
    <x v="0"/>
    <x v="0"/>
    <x v="0"/>
  </r>
  <r>
    <x v="0"/>
    <x v="0"/>
    <x v="3"/>
    <x v="11"/>
    <x v="85"/>
    <n v="2245"/>
    <s v="Hall, Terry"/>
    <x v="1"/>
    <x v="0"/>
    <x v="0"/>
    <n v="40"/>
    <x v="0"/>
    <x v="1"/>
    <m/>
    <n v="40"/>
    <m/>
    <x v="0"/>
    <x v="0"/>
    <x v="0"/>
  </r>
  <r>
    <x v="0"/>
    <x v="0"/>
    <x v="3"/>
    <x v="11"/>
    <x v="85"/>
    <n v="1749"/>
    <s v="Peels, Timothy L."/>
    <x v="1"/>
    <x v="0"/>
    <x v="0"/>
    <n v="30"/>
    <x v="0"/>
    <x v="1"/>
    <m/>
    <n v="30"/>
    <n v="10"/>
    <x v="0"/>
    <x v="0"/>
    <x v="0"/>
  </r>
  <r>
    <x v="0"/>
    <x v="0"/>
    <x v="4"/>
    <x v="11"/>
    <x v="85"/>
    <n v="2294"/>
    <s v="Poff, Jessica"/>
    <x v="1"/>
    <x v="0"/>
    <x v="0"/>
    <n v="40"/>
    <x v="0"/>
    <x v="1"/>
    <m/>
    <n v="40"/>
    <m/>
    <x v="0"/>
    <x v="0"/>
    <x v="0"/>
  </r>
  <r>
    <x v="0"/>
    <x v="0"/>
    <x v="6"/>
    <x v="11"/>
    <x v="85"/>
    <n v="2295"/>
    <s v="Shultz, Bridget"/>
    <x v="1"/>
    <x v="0"/>
    <x v="0"/>
    <n v="40"/>
    <x v="0"/>
    <x v="1"/>
    <m/>
    <n v="40"/>
    <m/>
    <x v="0"/>
    <x v="0"/>
    <x v="0"/>
  </r>
  <r>
    <x v="0"/>
    <x v="0"/>
    <x v="3"/>
    <x v="11"/>
    <x v="85"/>
    <n v="2310"/>
    <s v="Smith, Kayla"/>
    <x v="1"/>
    <x v="0"/>
    <x v="0"/>
    <n v="36"/>
    <x v="0"/>
    <x v="1"/>
    <m/>
    <n v="36"/>
    <m/>
    <x v="0"/>
    <x v="0"/>
    <x v="0"/>
  </r>
  <r>
    <x v="0"/>
    <x v="0"/>
    <x v="3"/>
    <x v="11"/>
    <x v="85"/>
    <n v="2284"/>
    <s v="Underwood, Tracy"/>
    <x v="1"/>
    <x v="0"/>
    <x v="0"/>
    <n v="35"/>
    <x v="0"/>
    <x v="1"/>
    <m/>
    <n v="35"/>
    <n v="5"/>
    <x v="0"/>
    <x v="0"/>
    <x v="0"/>
  </r>
  <r>
    <x v="0"/>
    <x v="0"/>
    <x v="3"/>
    <x v="11"/>
    <x v="85"/>
    <n v="2166"/>
    <s v="Yokley, Clifford E."/>
    <x v="1"/>
    <x v="0"/>
    <x v="0"/>
    <n v="40"/>
    <x v="0"/>
    <x v="1"/>
    <m/>
    <n v="40"/>
    <m/>
    <x v="0"/>
    <x v="0"/>
    <x v="0"/>
  </r>
  <r>
    <x v="0"/>
    <x v="0"/>
    <x v="1"/>
    <x v="12"/>
    <x v="85"/>
    <n v="1410"/>
    <s v="Cooper, Alice F."/>
    <x v="1"/>
    <x v="0"/>
    <x v="0"/>
    <n v="40"/>
    <x v="0"/>
    <x v="1"/>
    <n v="8"/>
    <n v="40"/>
    <m/>
    <x v="0"/>
    <x v="0"/>
    <x v="0"/>
  </r>
  <r>
    <x v="0"/>
    <x v="0"/>
    <x v="5"/>
    <x v="12"/>
    <x v="85"/>
    <n v="2203"/>
    <s v="Hicks, Lisa"/>
    <x v="1"/>
    <x v="0"/>
    <x v="0"/>
    <n v="33"/>
    <x v="0"/>
    <x v="1"/>
    <m/>
    <n v="33"/>
    <m/>
    <x v="0"/>
    <x v="0"/>
    <x v="0"/>
  </r>
  <r>
    <x v="0"/>
    <x v="0"/>
    <x v="9"/>
    <x v="12"/>
    <x v="85"/>
    <n v="2264"/>
    <s v="Lee, Mary"/>
    <x v="1"/>
    <x v="0"/>
    <x v="0"/>
    <n v="40"/>
    <x v="0"/>
    <x v="1"/>
    <m/>
    <n v="40"/>
    <m/>
    <x v="0"/>
    <x v="0"/>
    <x v="0"/>
  </r>
  <r>
    <x v="0"/>
    <x v="0"/>
    <x v="1"/>
    <x v="12"/>
    <x v="85"/>
    <n v="1206"/>
    <s v="Lorenz, Viola B."/>
    <x v="1"/>
    <x v="0"/>
    <x v="0"/>
    <n v="31"/>
    <x v="0"/>
    <x v="1"/>
    <m/>
    <n v="31"/>
    <m/>
    <x v="0"/>
    <x v="0"/>
    <x v="0"/>
  </r>
  <r>
    <x v="0"/>
    <x v="0"/>
    <x v="4"/>
    <x v="12"/>
    <x v="85"/>
    <n v="2297"/>
    <s v="Raby, Dolores"/>
    <x v="1"/>
    <x v="0"/>
    <x v="0"/>
    <n v="40"/>
    <x v="0"/>
    <x v="1"/>
    <m/>
    <n v="40"/>
    <m/>
    <x v="0"/>
    <x v="0"/>
    <x v="0"/>
  </r>
  <r>
    <x v="0"/>
    <x v="0"/>
    <x v="6"/>
    <x v="12"/>
    <x v="85"/>
    <n v="2162"/>
    <s v="Williams, Savannah"/>
    <x v="1"/>
    <x v="0"/>
    <x v="0"/>
    <n v="40"/>
    <x v="0"/>
    <x v="1"/>
    <n v="6.75"/>
    <n v="40"/>
    <m/>
    <x v="0"/>
    <x v="0"/>
    <x v="0"/>
  </r>
  <r>
    <x v="0"/>
    <x v="0"/>
    <x v="6"/>
    <x v="13"/>
    <x v="85"/>
    <n v="2175"/>
    <s v="Akulic, Marlene"/>
    <x v="1"/>
    <x v="0"/>
    <x v="0"/>
    <n v="40"/>
    <x v="0"/>
    <x v="1"/>
    <n v="7.5"/>
    <n v="40"/>
    <m/>
    <x v="0"/>
    <x v="0"/>
    <x v="0"/>
  </r>
  <r>
    <x v="0"/>
    <x v="0"/>
    <x v="6"/>
    <x v="13"/>
    <x v="85"/>
    <n v="1355"/>
    <s v="Arp, Peggy A."/>
    <x v="1"/>
    <x v="0"/>
    <x v="0"/>
    <n v="40"/>
    <x v="0"/>
    <x v="1"/>
    <n v="12"/>
    <n v="40"/>
    <n v="10"/>
    <x v="0"/>
    <x v="0"/>
    <x v="0"/>
  </r>
  <r>
    <x v="0"/>
    <x v="0"/>
    <x v="6"/>
    <x v="13"/>
    <x v="85"/>
    <n v="2205"/>
    <s v="Bivens, Carolyn"/>
    <x v="1"/>
    <x v="0"/>
    <x v="0"/>
    <n v="40"/>
    <x v="0"/>
    <x v="1"/>
    <n v="10.5"/>
    <n v="40"/>
    <m/>
    <x v="0"/>
    <x v="0"/>
    <x v="0"/>
  </r>
  <r>
    <x v="0"/>
    <x v="0"/>
    <x v="6"/>
    <x v="13"/>
    <x v="85"/>
    <n v="2229"/>
    <s v="Bledsoe, Amy"/>
    <x v="1"/>
    <x v="0"/>
    <x v="0"/>
    <n v="40"/>
    <x v="0"/>
    <x v="1"/>
    <n v="13"/>
    <n v="40"/>
    <m/>
    <x v="0"/>
    <x v="0"/>
    <x v="0"/>
  </r>
  <r>
    <x v="0"/>
    <x v="0"/>
    <x v="6"/>
    <x v="13"/>
    <x v="85"/>
    <n v="2041"/>
    <s v="Bohannon, Barbara"/>
    <x v="1"/>
    <x v="0"/>
    <x v="0"/>
    <n v="40"/>
    <x v="0"/>
    <x v="1"/>
    <n v="13"/>
    <n v="40"/>
    <m/>
    <x v="0"/>
    <x v="0"/>
    <x v="0"/>
  </r>
  <r>
    <x v="0"/>
    <x v="0"/>
    <x v="6"/>
    <x v="13"/>
    <x v="85"/>
    <n v="2190"/>
    <s v="Bookout, Nancy"/>
    <x v="1"/>
    <x v="0"/>
    <x v="0"/>
    <n v="40"/>
    <x v="0"/>
    <x v="1"/>
    <n v="6"/>
    <n v="40"/>
    <m/>
    <x v="0"/>
    <x v="0"/>
    <x v="0"/>
  </r>
  <r>
    <x v="0"/>
    <x v="0"/>
    <x v="6"/>
    <x v="13"/>
    <x v="85"/>
    <n v="2039"/>
    <s v="Brooks, Tammy C."/>
    <x v="1"/>
    <x v="0"/>
    <x v="0"/>
    <n v="40"/>
    <x v="0"/>
    <x v="1"/>
    <m/>
    <n v="40"/>
    <m/>
    <x v="0"/>
    <x v="0"/>
    <x v="0"/>
  </r>
  <r>
    <x v="0"/>
    <x v="0"/>
    <x v="6"/>
    <x v="13"/>
    <x v="85"/>
    <n v="1978"/>
    <s v="Bryan, Eva J."/>
    <x v="1"/>
    <x v="0"/>
    <x v="0"/>
    <n v="40"/>
    <x v="0"/>
    <x v="1"/>
    <n v="13"/>
    <n v="40"/>
    <m/>
    <x v="0"/>
    <x v="0"/>
    <x v="0"/>
  </r>
  <r>
    <x v="0"/>
    <x v="0"/>
    <x v="6"/>
    <x v="13"/>
    <x v="85"/>
    <n v="2156"/>
    <s v="Bryan, Sheena L."/>
    <x v="1"/>
    <x v="0"/>
    <x v="0"/>
    <n v="32"/>
    <x v="0"/>
    <x v="1"/>
    <m/>
    <n v="32"/>
    <n v="20"/>
    <x v="0"/>
    <x v="0"/>
    <x v="0"/>
  </r>
  <r>
    <x v="0"/>
    <x v="0"/>
    <x v="6"/>
    <x v="13"/>
    <x v="85"/>
    <n v="2243"/>
    <s v="Campos, Susan"/>
    <x v="1"/>
    <x v="0"/>
    <x v="0"/>
    <n v="40"/>
    <x v="0"/>
    <x v="1"/>
    <n v="3"/>
    <n v="40"/>
    <m/>
    <x v="0"/>
    <x v="0"/>
    <x v="0"/>
  </r>
  <r>
    <x v="0"/>
    <x v="0"/>
    <x v="0"/>
    <x v="13"/>
    <x v="85"/>
    <n v="1010"/>
    <s v="Carroll, Robin M."/>
    <x v="1"/>
    <x v="0"/>
    <x v="0"/>
    <n v="28.25"/>
    <x v="0"/>
    <x v="1"/>
    <m/>
    <n v="28.25"/>
    <m/>
    <x v="0"/>
    <x v="0"/>
    <x v="0"/>
  </r>
  <r>
    <x v="0"/>
    <x v="0"/>
    <x v="6"/>
    <x v="13"/>
    <x v="85"/>
    <n v="2068"/>
    <s v="Cathcart, Bess L."/>
    <x v="1"/>
    <x v="0"/>
    <x v="0"/>
    <n v="40"/>
    <x v="0"/>
    <x v="1"/>
    <n v="6.75"/>
    <n v="40"/>
    <m/>
    <x v="0"/>
    <x v="0"/>
    <x v="0"/>
  </r>
  <r>
    <x v="0"/>
    <x v="0"/>
    <x v="6"/>
    <x v="13"/>
    <x v="85"/>
    <n v="2098"/>
    <s v="Childress, Stacy M."/>
    <x v="1"/>
    <x v="0"/>
    <x v="0"/>
    <n v="40"/>
    <x v="0"/>
    <x v="1"/>
    <n v="13"/>
    <n v="40"/>
    <m/>
    <x v="0"/>
    <x v="0"/>
    <x v="0"/>
  </r>
  <r>
    <x v="0"/>
    <x v="0"/>
    <x v="6"/>
    <x v="13"/>
    <x v="85"/>
    <n v="2131"/>
    <s v="Collette, Stephanie"/>
    <x v="1"/>
    <x v="0"/>
    <x v="0"/>
    <n v="4"/>
    <x v="0"/>
    <x v="1"/>
    <m/>
    <n v="4"/>
    <m/>
    <x v="0"/>
    <x v="0"/>
    <x v="0"/>
  </r>
  <r>
    <x v="0"/>
    <x v="0"/>
    <x v="6"/>
    <x v="13"/>
    <x v="85"/>
    <n v="2269"/>
    <s v="Costner, Jo Ann"/>
    <x v="1"/>
    <x v="0"/>
    <x v="0"/>
    <n v="39.5"/>
    <x v="0"/>
    <x v="1"/>
    <m/>
    <n v="39.5"/>
    <m/>
    <x v="0"/>
    <x v="0"/>
    <x v="0"/>
  </r>
  <r>
    <x v="0"/>
    <x v="0"/>
    <x v="6"/>
    <x v="13"/>
    <x v="85"/>
    <n v="2093"/>
    <s v="Cotham, Patricia A."/>
    <x v="1"/>
    <x v="0"/>
    <x v="0"/>
    <n v="20.25"/>
    <x v="0"/>
    <x v="1"/>
    <m/>
    <n v="20.25"/>
    <m/>
    <x v="0"/>
    <x v="0"/>
    <x v="0"/>
  </r>
  <r>
    <x v="0"/>
    <x v="0"/>
    <x v="6"/>
    <x v="13"/>
    <x v="85"/>
    <n v="1362"/>
    <s v="Davis, Kimberly S."/>
    <x v="1"/>
    <x v="0"/>
    <x v="0"/>
    <n v="40"/>
    <x v="0"/>
    <x v="1"/>
    <m/>
    <n v="40"/>
    <m/>
    <x v="0"/>
    <x v="0"/>
    <x v="0"/>
  </r>
  <r>
    <x v="0"/>
    <x v="0"/>
    <x v="6"/>
    <x v="13"/>
    <x v="85"/>
    <n v="1465"/>
    <s v="Dotson, Wanda A."/>
    <x v="1"/>
    <x v="0"/>
    <x v="0"/>
    <n v="40"/>
    <x v="0"/>
    <x v="1"/>
    <n v="6"/>
    <n v="40"/>
    <m/>
    <x v="0"/>
    <x v="0"/>
    <x v="0"/>
  </r>
  <r>
    <x v="0"/>
    <x v="0"/>
    <x v="6"/>
    <x v="13"/>
    <x v="85"/>
    <n v="2046"/>
    <s v="Dunn, Lois"/>
    <x v="1"/>
    <x v="0"/>
    <x v="0"/>
    <n v="40"/>
    <x v="0"/>
    <x v="1"/>
    <n v="6"/>
    <n v="40"/>
    <m/>
    <x v="0"/>
    <x v="0"/>
    <x v="0"/>
  </r>
  <r>
    <x v="0"/>
    <x v="0"/>
    <x v="6"/>
    <x v="13"/>
    <x v="85"/>
    <n v="2265"/>
    <s v="Ginn, Pamela"/>
    <x v="1"/>
    <x v="0"/>
    <x v="0"/>
    <n v="40"/>
    <x v="0"/>
    <x v="1"/>
    <n v="9"/>
    <n v="40"/>
    <m/>
    <x v="0"/>
    <x v="0"/>
    <x v="0"/>
  </r>
  <r>
    <x v="0"/>
    <x v="0"/>
    <x v="6"/>
    <x v="13"/>
    <x v="85"/>
    <n v="2286"/>
    <s v="Godwin, Tonya"/>
    <x v="1"/>
    <x v="0"/>
    <x v="0"/>
    <n v="40"/>
    <x v="0"/>
    <x v="1"/>
    <n v="8.5"/>
    <n v="40"/>
    <m/>
    <x v="0"/>
    <x v="0"/>
    <x v="0"/>
  </r>
  <r>
    <x v="0"/>
    <x v="0"/>
    <x v="6"/>
    <x v="13"/>
    <x v="85"/>
    <n v="2222"/>
    <s v="Hamilton, Patricia"/>
    <x v="1"/>
    <x v="0"/>
    <x v="0"/>
    <n v="40"/>
    <x v="0"/>
    <x v="1"/>
    <n v="0.75"/>
    <n v="40"/>
    <m/>
    <x v="0"/>
    <x v="0"/>
    <x v="0"/>
  </r>
  <r>
    <x v="0"/>
    <x v="0"/>
    <x v="8"/>
    <x v="13"/>
    <x v="85"/>
    <n v="2308"/>
    <s v="Harris, Cassie J."/>
    <x v="1"/>
    <x v="0"/>
    <x v="0"/>
    <n v="40"/>
    <x v="0"/>
    <x v="1"/>
    <n v="12"/>
    <n v="40"/>
    <m/>
    <x v="0"/>
    <x v="0"/>
    <x v="0"/>
  </r>
  <r>
    <x v="0"/>
    <x v="0"/>
    <x v="6"/>
    <x v="13"/>
    <x v="85"/>
    <n v="2307"/>
    <s v="Harris, Jessica"/>
    <x v="1"/>
    <x v="0"/>
    <x v="0"/>
    <n v="40"/>
    <x v="0"/>
    <x v="1"/>
    <m/>
    <n v="40"/>
    <m/>
    <x v="0"/>
    <x v="0"/>
    <x v="0"/>
  </r>
  <r>
    <x v="0"/>
    <x v="0"/>
    <x v="6"/>
    <x v="13"/>
    <x v="85"/>
    <n v="2261"/>
    <s v="Howarth, Amy"/>
    <x v="1"/>
    <x v="0"/>
    <x v="0"/>
    <n v="40"/>
    <x v="0"/>
    <x v="1"/>
    <n v="12"/>
    <n v="40"/>
    <m/>
    <x v="0"/>
    <x v="0"/>
    <x v="0"/>
  </r>
  <r>
    <x v="0"/>
    <x v="0"/>
    <x v="6"/>
    <x v="13"/>
    <x v="85"/>
    <n v="2305"/>
    <s v="Jones, Jo Ann"/>
    <x v="1"/>
    <x v="0"/>
    <x v="0"/>
    <n v="20"/>
    <x v="0"/>
    <x v="1"/>
    <m/>
    <n v="20"/>
    <m/>
    <x v="0"/>
    <x v="0"/>
    <x v="0"/>
  </r>
  <r>
    <x v="0"/>
    <x v="0"/>
    <x v="6"/>
    <x v="13"/>
    <x v="85"/>
    <n v="1480"/>
    <s v="Kliever, Debbie J."/>
    <x v="1"/>
    <x v="0"/>
    <x v="0"/>
    <n v="40"/>
    <x v="0"/>
    <x v="1"/>
    <n v="9"/>
    <n v="40"/>
    <m/>
    <x v="0"/>
    <x v="0"/>
    <x v="0"/>
  </r>
  <r>
    <x v="0"/>
    <x v="0"/>
    <x v="6"/>
    <x v="13"/>
    <x v="85"/>
    <n v="1391"/>
    <s v="Mason, Judy A."/>
    <x v="1"/>
    <x v="0"/>
    <x v="0"/>
    <n v="40"/>
    <x v="0"/>
    <x v="1"/>
    <n v="6"/>
    <n v="40"/>
    <m/>
    <x v="0"/>
    <x v="0"/>
    <x v="0"/>
  </r>
  <r>
    <x v="0"/>
    <x v="0"/>
    <x v="7"/>
    <x v="13"/>
    <x v="85"/>
    <n v="2176"/>
    <s v="May, Cynthia L."/>
    <x v="1"/>
    <x v="0"/>
    <x v="0"/>
    <n v="35"/>
    <x v="0"/>
    <x v="1"/>
    <m/>
    <n v="35"/>
    <m/>
    <x v="0"/>
    <x v="0"/>
    <x v="0"/>
  </r>
  <r>
    <x v="0"/>
    <x v="0"/>
    <x v="6"/>
    <x v="13"/>
    <x v="85"/>
    <n v="1558"/>
    <s v="McCluskey, Loreta R."/>
    <x v="1"/>
    <x v="0"/>
    <x v="0"/>
    <n v="30"/>
    <x v="0"/>
    <x v="1"/>
    <m/>
    <n v="30"/>
    <n v="10"/>
    <x v="0"/>
    <x v="0"/>
    <x v="0"/>
  </r>
  <r>
    <x v="0"/>
    <x v="0"/>
    <x v="6"/>
    <x v="13"/>
    <x v="85"/>
    <n v="2127"/>
    <s v="McKee, April"/>
    <x v="1"/>
    <x v="0"/>
    <x v="0"/>
    <n v="39"/>
    <x v="0"/>
    <x v="1"/>
    <m/>
    <n v="39"/>
    <m/>
    <x v="0"/>
    <x v="0"/>
    <x v="0"/>
  </r>
  <r>
    <x v="0"/>
    <x v="0"/>
    <x v="6"/>
    <x v="13"/>
    <x v="85"/>
    <n v="1559"/>
    <s v="Nichols, Brenda S."/>
    <x v="1"/>
    <x v="0"/>
    <x v="0"/>
    <n v="20"/>
    <x v="0"/>
    <x v="1"/>
    <m/>
    <n v="20"/>
    <m/>
    <x v="0"/>
    <x v="0"/>
    <x v="0"/>
  </r>
  <r>
    <x v="0"/>
    <x v="0"/>
    <x v="6"/>
    <x v="13"/>
    <x v="85"/>
    <n v="2293"/>
    <s v="Parr, Amanda"/>
    <x v="1"/>
    <x v="0"/>
    <x v="0"/>
    <n v="0"/>
    <x v="0"/>
    <x v="1"/>
    <m/>
    <m/>
    <n v="40"/>
    <x v="0"/>
    <x v="0"/>
    <x v="0"/>
  </r>
  <r>
    <x v="0"/>
    <x v="0"/>
    <x v="6"/>
    <x v="13"/>
    <x v="85"/>
    <n v="2259"/>
    <s v="Peels, Carolyn K."/>
    <x v="1"/>
    <x v="0"/>
    <x v="0"/>
    <n v="40"/>
    <x v="0"/>
    <x v="1"/>
    <m/>
    <n v="40"/>
    <m/>
    <x v="0"/>
    <x v="0"/>
    <x v="0"/>
  </r>
  <r>
    <x v="0"/>
    <x v="0"/>
    <x v="6"/>
    <x v="13"/>
    <x v="85"/>
    <n v="1767"/>
    <s v="Presley, Bernice"/>
    <x v="1"/>
    <x v="0"/>
    <x v="0"/>
    <n v="40"/>
    <x v="0"/>
    <x v="1"/>
    <n v="6"/>
    <n v="40"/>
    <m/>
    <x v="0"/>
    <x v="0"/>
    <x v="0"/>
  </r>
  <r>
    <x v="0"/>
    <x v="0"/>
    <x v="6"/>
    <x v="13"/>
    <x v="85"/>
    <n v="1997"/>
    <s v="Roberts, Lisa R."/>
    <x v="1"/>
    <x v="0"/>
    <x v="0"/>
    <n v="40"/>
    <x v="0"/>
    <x v="1"/>
    <n v="4"/>
    <n v="40"/>
    <m/>
    <x v="0"/>
    <x v="0"/>
    <x v="0"/>
  </r>
  <r>
    <x v="0"/>
    <x v="0"/>
    <x v="7"/>
    <x v="13"/>
    <x v="85"/>
    <n v="2192"/>
    <s v="Rupinski, Angela"/>
    <x v="1"/>
    <x v="0"/>
    <x v="0"/>
    <n v="40"/>
    <x v="0"/>
    <x v="1"/>
    <n v="0.5"/>
    <n v="40"/>
    <m/>
    <x v="0"/>
    <x v="0"/>
    <x v="0"/>
  </r>
  <r>
    <x v="0"/>
    <x v="0"/>
    <x v="6"/>
    <x v="13"/>
    <x v="85"/>
    <n v="1590"/>
    <s v="Russell, Barbara L."/>
    <x v="1"/>
    <x v="0"/>
    <x v="0"/>
    <n v="40"/>
    <x v="0"/>
    <x v="1"/>
    <n v="9"/>
    <n v="40"/>
    <n v="10"/>
    <x v="0"/>
    <x v="0"/>
    <x v="0"/>
  </r>
  <r>
    <x v="0"/>
    <x v="0"/>
    <x v="6"/>
    <x v="13"/>
    <x v="85"/>
    <n v="1612"/>
    <s v="Self, Janet"/>
    <x v="1"/>
    <x v="0"/>
    <x v="0"/>
    <n v="30"/>
    <x v="0"/>
    <x v="1"/>
    <m/>
    <n v="30"/>
    <m/>
    <x v="0"/>
    <x v="0"/>
    <x v="0"/>
  </r>
  <r>
    <x v="0"/>
    <x v="0"/>
    <x v="6"/>
    <x v="13"/>
    <x v="85"/>
    <n v="2016"/>
    <s v="Torbett, Donna G."/>
    <x v="1"/>
    <x v="0"/>
    <x v="0"/>
    <n v="40"/>
    <x v="0"/>
    <x v="1"/>
    <n v="6"/>
    <n v="40"/>
    <m/>
    <x v="0"/>
    <x v="0"/>
    <x v="0"/>
  </r>
  <r>
    <x v="0"/>
    <x v="0"/>
    <x v="6"/>
    <x v="13"/>
    <x v="85"/>
    <n v="2147"/>
    <s v="Watson, Linda L."/>
    <x v="1"/>
    <x v="0"/>
    <x v="0"/>
    <n v="37.97"/>
    <x v="0"/>
    <x v="1"/>
    <m/>
    <n v="37.97"/>
    <m/>
    <x v="0"/>
    <x v="0"/>
    <x v="0"/>
  </r>
  <r>
    <x v="0"/>
    <x v="0"/>
    <x v="6"/>
    <x v="13"/>
    <x v="85"/>
    <n v="2154"/>
    <s v="West, Sandra"/>
    <x v="1"/>
    <x v="0"/>
    <x v="0"/>
    <n v="40"/>
    <x v="0"/>
    <x v="1"/>
    <m/>
    <n v="40"/>
    <m/>
    <x v="0"/>
    <x v="0"/>
    <x v="0"/>
  </r>
  <r>
    <x v="0"/>
    <x v="0"/>
    <x v="6"/>
    <x v="13"/>
    <x v="85"/>
    <n v="2244"/>
    <s v="Winter, Esther"/>
    <x v="1"/>
    <x v="0"/>
    <x v="0"/>
    <n v="40"/>
    <x v="0"/>
    <x v="1"/>
    <n v="6"/>
    <n v="40"/>
    <m/>
    <x v="0"/>
    <x v="0"/>
    <x v="0"/>
  </r>
  <r>
    <x v="0"/>
    <x v="0"/>
    <x v="3"/>
    <x v="13"/>
    <x v="85"/>
    <n v="2282"/>
    <s v="Young, Karen A."/>
    <x v="1"/>
    <x v="0"/>
    <x v="0"/>
    <n v="40"/>
    <x v="0"/>
    <x v="1"/>
    <n v="10"/>
    <n v="40"/>
    <m/>
    <x v="0"/>
    <x v="0"/>
    <x v="0"/>
  </r>
  <r>
    <x v="0"/>
    <x v="0"/>
    <x v="1"/>
    <x v="14"/>
    <x v="85"/>
    <n v="2165"/>
    <s v="Blackshire, Bradly"/>
    <x v="1"/>
    <x v="0"/>
    <x v="0"/>
    <n v="40"/>
    <x v="0"/>
    <x v="1"/>
    <m/>
    <n v="40"/>
    <m/>
    <x v="0"/>
    <x v="0"/>
    <x v="0"/>
  </r>
  <r>
    <x v="0"/>
    <x v="0"/>
    <x v="8"/>
    <x v="14"/>
    <x v="85"/>
    <n v="2177"/>
    <s v="Cannon, James"/>
    <x v="1"/>
    <x v="0"/>
    <x v="0"/>
    <n v="38.5"/>
    <x v="0"/>
    <x v="1"/>
    <m/>
    <n v="38.5"/>
    <m/>
    <x v="0"/>
    <x v="0"/>
    <x v="0"/>
  </r>
  <r>
    <x v="0"/>
    <x v="0"/>
    <x v="1"/>
    <x v="14"/>
    <x v="85"/>
    <n v="1280"/>
    <s v="Cooley, Tammy K."/>
    <x v="1"/>
    <x v="0"/>
    <x v="0"/>
    <n v="40"/>
    <x v="0"/>
    <x v="1"/>
    <n v="2.75"/>
    <n v="40"/>
    <m/>
    <x v="0"/>
    <x v="0"/>
    <x v="0"/>
  </r>
  <r>
    <x v="0"/>
    <x v="0"/>
    <x v="5"/>
    <x v="14"/>
    <x v="85"/>
    <n v="2277"/>
    <s v="Frye, Jason"/>
    <x v="1"/>
    <x v="0"/>
    <x v="0"/>
    <n v="40"/>
    <x v="0"/>
    <x v="1"/>
    <n v="6"/>
    <n v="40"/>
    <m/>
    <x v="0"/>
    <x v="0"/>
    <x v="0"/>
  </r>
  <r>
    <x v="0"/>
    <x v="0"/>
    <x v="1"/>
    <x v="14"/>
    <x v="85"/>
    <n v="1684"/>
    <s v="Mckee, Nathan"/>
    <x v="1"/>
    <x v="0"/>
    <x v="0"/>
    <n v="40"/>
    <x v="0"/>
    <x v="1"/>
    <n v="0.5"/>
    <n v="40"/>
    <m/>
    <x v="0"/>
    <x v="0"/>
    <x v="0"/>
  </r>
  <r>
    <x v="0"/>
    <x v="0"/>
    <x v="1"/>
    <x v="14"/>
    <x v="85"/>
    <n v="2220"/>
    <s v="Waddell, Henry"/>
    <x v="1"/>
    <x v="0"/>
    <x v="0"/>
    <n v="40"/>
    <x v="0"/>
    <x v="1"/>
    <m/>
    <n v="40"/>
    <m/>
    <x v="0"/>
    <x v="0"/>
    <x v="0"/>
  </r>
  <r>
    <x v="0"/>
    <x v="0"/>
    <x v="1"/>
    <x v="14"/>
    <x v="85"/>
    <n v="2161"/>
    <s v="Watson, Mark"/>
    <x v="1"/>
    <x v="0"/>
    <x v="0"/>
    <n v="40"/>
    <x v="0"/>
    <x v="1"/>
    <m/>
    <n v="40"/>
    <m/>
    <x v="0"/>
    <x v="0"/>
    <x v="0"/>
  </r>
  <r>
    <x v="0"/>
    <x v="0"/>
    <x v="9"/>
    <x v="15"/>
    <x v="85"/>
    <n v="1520"/>
    <s v="Best, Shirley"/>
    <x v="1"/>
    <x v="0"/>
    <x v="0"/>
    <n v="40"/>
    <x v="0"/>
    <x v="1"/>
    <n v="4"/>
    <n v="40"/>
    <m/>
    <x v="0"/>
    <x v="0"/>
    <x v="0"/>
  </r>
  <r>
    <x v="0"/>
    <x v="0"/>
    <x v="6"/>
    <x v="15"/>
    <x v="85"/>
    <n v="2285"/>
    <s v="Bivens, Diane"/>
    <x v="1"/>
    <x v="0"/>
    <x v="0"/>
    <n v="40"/>
    <x v="0"/>
    <x v="1"/>
    <n v="4"/>
    <n v="40"/>
    <m/>
    <x v="0"/>
    <x v="0"/>
    <x v="0"/>
  </r>
  <r>
    <x v="0"/>
    <x v="0"/>
    <x v="9"/>
    <x v="15"/>
    <x v="85"/>
    <n v="1856"/>
    <s v="Bivens, Tammie"/>
    <x v="1"/>
    <x v="0"/>
    <x v="0"/>
    <n v="14"/>
    <x v="0"/>
    <x v="1"/>
    <m/>
    <n v="14"/>
    <n v="30"/>
    <x v="0"/>
    <x v="0"/>
    <x v="0"/>
  </r>
  <r>
    <x v="0"/>
    <x v="0"/>
    <x v="6"/>
    <x v="15"/>
    <x v="85"/>
    <n v="2235"/>
    <s v="Clark, Elizabeth"/>
    <x v="1"/>
    <x v="0"/>
    <x v="0"/>
    <n v="40"/>
    <x v="0"/>
    <x v="1"/>
    <n v="4"/>
    <n v="40"/>
    <m/>
    <x v="0"/>
    <x v="0"/>
    <x v="0"/>
  </r>
  <r>
    <x v="0"/>
    <x v="0"/>
    <x v="9"/>
    <x v="15"/>
    <x v="85"/>
    <n v="2267"/>
    <s v="Ellis, Kathleen"/>
    <x v="1"/>
    <x v="0"/>
    <x v="0"/>
    <n v="34"/>
    <x v="0"/>
    <x v="1"/>
    <m/>
    <n v="34"/>
    <m/>
    <x v="0"/>
    <x v="0"/>
    <x v="0"/>
  </r>
  <r>
    <x v="0"/>
    <x v="0"/>
    <x v="9"/>
    <x v="15"/>
    <x v="85"/>
    <n v="1107"/>
    <s v="Hall, Mary"/>
    <x v="1"/>
    <x v="0"/>
    <x v="0"/>
    <n v="40"/>
    <x v="0"/>
    <x v="1"/>
    <n v="10"/>
    <n v="40"/>
    <m/>
    <x v="0"/>
    <x v="0"/>
    <x v="0"/>
  </r>
  <r>
    <x v="0"/>
    <x v="0"/>
    <x v="9"/>
    <x v="15"/>
    <x v="85"/>
    <n v="1866"/>
    <s v="Harris, Nancy"/>
    <x v="1"/>
    <x v="0"/>
    <x v="0"/>
    <n v="38"/>
    <x v="0"/>
    <x v="1"/>
    <m/>
    <n v="38"/>
    <n v="10"/>
    <x v="0"/>
    <x v="0"/>
    <x v="0"/>
  </r>
  <r>
    <x v="0"/>
    <x v="0"/>
    <x v="3"/>
    <x v="15"/>
    <x v="85"/>
    <n v="1967"/>
    <s v="Shaw, Teia L."/>
    <x v="1"/>
    <x v="0"/>
    <x v="0"/>
    <n v="40"/>
    <x v="0"/>
    <x v="1"/>
    <n v="8"/>
    <n v="40"/>
    <m/>
    <x v="0"/>
    <x v="0"/>
    <x v="0"/>
  </r>
  <r>
    <x v="0"/>
    <x v="0"/>
    <x v="9"/>
    <x v="15"/>
    <x v="85"/>
    <n v="2272"/>
    <s v="Zimmerman, Miranda"/>
    <x v="1"/>
    <x v="0"/>
    <x v="0"/>
    <n v="31.5"/>
    <x v="0"/>
    <x v="1"/>
    <m/>
    <n v="31.5"/>
    <m/>
    <x v="0"/>
    <x v="0"/>
    <x v="0"/>
  </r>
  <r>
    <x v="0"/>
    <x v="0"/>
    <x v="7"/>
    <x v="16"/>
    <x v="85"/>
    <n v="2181"/>
    <s v="Campbell, Lisa M."/>
    <x v="1"/>
    <x v="0"/>
    <x v="0"/>
    <n v="40"/>
    <x v="0"/>
    <x v="1"/>
    <n v="11"/>
    <n v="40"/>
    <m/>
    <x v="0"/>
    <x v="0"/>
    <x v="0"/>
  </r>
  <r>
    <x v="0"/>
    <x v="0"/>
    <x v="7"/>
    <x v="16"/>
    <x v="85"/>
    <n v="2193"/>
    <s v="Cannon, Jennifer"/>
    <x v="1"/>
    <x v="0"/>
    <x v="0"/>
    <n v="40"/>
    <x v="0"/>
    <x v="1"/>
    <n v="5"/>
    <n v="40"/>
    <m/>
    <x v="0"/>
    <x v="0"/>
    <x v="0"/>
  </r>
  <r>
    <x v="0"/>
    <x v="0"/>
    <x v="4"/>
    <x v="16"/>
    <x v="85"/>
    <n v="2238"/>
    <s v="Carey, Laura"/>
    <x v="1"/>
    <x v="0"/>
    <x v="0"/>
    <n v="40"/>
    <x v="0"/>
    <x v="1"/>
    <n v="6"/>
    <n v="40"/>
    <m/>
    <x v="0"/>
    <x v="0"/>
    <x v="0"/>
  </r>
  <r>
    <x v="0"/>
    <x v="0"/>
    <x v="3"/>
    <x v="16"/>
    <x v="85"/>
    <n v="2303"/>
    <s v="Farner, Jolynn"/>
    <x v="1"/>
    <x v="0"/>
    <x v="0"/>
    <n v="12"/>
    <x v="0"/>
    <x v="1"/>
    <m/>
    <n v="12"/>
    <m/>
    <x v="0"/>
    <x v="0"/>
    <x v="0"/>
  </r>
  <r>
    <x v="0"/>
    <x v="0"/>
    <x v="7"/>
    <x v="16"/>
    <x v="85"/>
    <n v="2283"/>
    <s v="Frye, Rachelle"/>
    <x v="1"/>
    <x v="0"/>
    <x v="0"/>
    <n v="40"/>
    <x v="0"/>
    <x v="1"/>
    <m/>
    <n v="40"/>
    <m/>
    <x v="0"/>
    <x v="0"/>
    <x v="0"/>
  </r>
  <r>
    <x v="0"/>
    <x v="0"/>
    <x v="7"/>
    <x v="16"/>
    <x v="85"/>
    <n v="2045"/>
    <s v="Mcinerney, Renee L."/>
    <x v="1"/>
    <x v="0"/>
    <x v="0"/>
    <n v="40"/>
    <x v="0"/>
    <x v="1"/>
    <n v="13"/>
    <n v="40"/>
    <m/>
    <x v="0"/>
    <x v="0"/>
    <x v="0"/>
  </r>
  <r>
    <x v="0"/>
    <x v="0"/>
    <x v="3"/>
    <x v="16"/>
    <x v="85"/>
    <n v="2302"/>
    <s v="Morgan, Catherine"/>
    <x v="1"/>
    <x v="0"/>
    <x v="0"/>
    <n v="40"/>
    <x v="0"/>
    <x v="1"/>
    <n v="6"/>
    <n v="40"/>
    <m/>
    <x v="0"/>
    <x v="0"/>
    <x v="0"/>
  </r>
  <r>
    <x v="0"/>
    <x v="0"/>
    <x v="5"/>
    <x v="17"/>
    <x v="85"/>
    <n v="1596"/>
    <s v="Harrison, Charles"/>
    <x v="1"/>
    <x v="0"/>
    <x v="0"/>
    <n v="40"/>
    <x v="0"/>
    <x v="1"/>
    <n v="10.5"/>
    <n v="40"/>
    <m/>
    <x v="0"/>
    <x v="0"/>
    <x v="0"/>
  </r>
  <r>
    <x v="0"/>
    <x v="0"/>
    <x v="5"/>
    <x v="17"/>
    <x v="85"/>
    <n v="2299"/>
    <s v="Morgan, Mark"/>
    <x v="1"/>
    <x v="0"/>
    <x v="0"/>
    <n v="39"/>
    <x v="0"/>
    <x v="1"/>
    <m/>
    <n v="39"/>
    <m/>
    <x v="0"/>
    <x v="0"/>
    <x v="0"/>
  </r>
  <r>
    <x v="0"/>
    <x v="0"/>
    <x v="5"/>
    <x v="18"/>
    <x v="85"/>
    <n v="1575"/>
    <s v="Gable, James D."/>
    <x v="1"/>
    <x v="0"/>
    <x v="0"/>
    <n v="40"/>
    <x v="0"/>
    <x v="1"/>
    <n v="0.75"/>
    <n v="40"/>
    <m/>
    <x v="0"/>
    <x v="0"/>
    <x v="0"/>
  </r>
  <r>
    <x v="0"/>
    <x v="0"/>
    <x v="8"/>
    <x v="19"/>
    <x v="85"/>
    <n v="2089"/>
    <s v="Cole, Joseph A."/>
    <x v="1"/>
    <x v="0"/>
    <x v="0"/>
    <n v="40"/>
    <x v="0"/>
    <x v="1"/>
    <n v="7"/>
    <n v="40"/>
    <m/>
    <x v="0"/>
    <x v="0"/>
    <x v="0"/>
  </r>
  <r>
    <x v="0"/>
    <x v="0"/>
    <x v="0"/>
    <x v="0"/>
    <x v="86"/>
    <n v="2069"/>
    <s v="Bibee, Ronald S."/>
    <x v="0"/>
    <x v="0"/>
    <x v="0"/>
    <n v="40"/>
    <x v="0"/>
    <x v="1"/>
    <m/>
    <m/>
    <m/>
    <x v="0"/>
    <x v="0"/>
    <x v="0"/>
  </r>
  <r>
    <x v="0"/>
    <x v="0"/>
    <x v="0"/>
    <x v="0"/>
    <x v="86"/>
    <n v="1435"/>
    <s v="Bores, Carie L."/>
    <x v="0"/>
    <x v="0"/>
    <x v="0"/>
    <n v="35"/>
    <x v="0"/>
    <x v="1"/>
    <m/>
    <m/>
    <n v="5"/>
    <x v="0"/>
    <x v="0"/>
    <x v="0"/>
  </r>
  <r>
    <x v="0"/>
    <x v="0"/>
    <x v="0"/>
    <x v="0"/>
    <x v="86"/>
    <n v="2290"/>
    <s v="Garza, Cody"/>
    <x v="0"/>
    <x v="0"/>
    <x v="0"/>
    <n v="40"/>
    <x v="0"/>
    <x v="1"/>
    <m/>
    <m/>
    <m/>
    <x v="0"/>
    <x v="0"/>
    <x v="0"/>
  </r>
  <r>
    <x v="0"/>
    <x v="0"/>
    <x v="0"/>
    <x v="0"/>
    <x v="86"/>
    <n v="2296"/>
    <s v="Miller, Caleb"/>
    <x v="1"/>
    <x v="0"/>
    <x v="0"/>
    <n v="40"/>
    <x v="0"/>
    <x v="1"/>
    <n v="0.25"/>
    <n v="40"/>
    <m/>
    <x v="0"/>
    <x v="0"/>
    <x v="0"/>
  </r>
  <r>
    <x v="0"/>
    <x v="0"/>
    <x v="0"/>
    <x v="0"/>
    <x v="86"/>
    <n v="2292"/>
    <s v="Reagan, Lindsey"/>
    <x v="1"/>
    <x v="0"/>
    <x v="0"/>
    <n v="40"/>
    <x v="0"/>
    <x v="1"/>
    <m/>
    <n v="40"/>
    <m/>
    <x v="0"/>
    <x v="0"/>
    <x v="0"/>
  </r>
  <r>
    <x v="0"/>
    <x v="0"/>
    <x v="0"/>
    <x v="0"/>
    <x v="86"/>
    <n v="2076"/>
    <s v="Stephens, Andrew"/>
    <x v="1"/>
    <x v="0"/>
    <x v="0"/>
    <n v="40"/>
    <x v="0"/>
    <x v="1"/>
    <m/>
    <n v="40"/>
    <m/>
    <x v="0"/>
    <x v="0"/>
    <x v="0"/>
  </r>
  <r>
    <x v="0"/>
    <x v="0"/>
    <x v="0"/>
    <x v="0"/>
    <x v="86"/>
    <n v="2311"/>
    <s v="Watson, Tamitha"/>
    <x v="0"/>
    <x v="0"/>
    <x v="0"/>
    <n v="37"/>
    <x v="0"/>
    <x v="1"/>
    <m/>
    <m/>
    <n v="3"/>
    <x v="0"/>
    <x v="0"/>
    <x v="0"/>
  </r>
  <r>
    <x v="0"/>
    <x v="0"/>
    <x v="0"/>
    <x v="0"/>
    <x v="86"/>
    <n v="1079"/>
    <s v="Wilson, Jim"/>
    <x v="0"/>
    <x v="0"/>
    <x v="0"/>
    <n v="40"/>
    <x v="0"/>
    <x v="1"/>
    <m/>
    <m/>
    <m/>
    <x v="0"/>
    <x v="0"/>
    <x v="0"/>
  </r>
  <r>
    <x v="0"/>
    <x v="0"/>
    <x v="0"/>
    <x v="21"/>
    <x v="86"/>
    <n v="2312"/>
    <s v="Semach, Chad"/>
    <x v="0"/>
    <x v="0"/>
    <x v="0"/>
    <n v="40"/>
    <x v="0"/>
    <x v="1"/>
    <m/>
    <m/>
    <m/>
    <x v="0"/>
    <x v="0"/>
    <x v="0"/>
  </r>
  <r>
    <x v="0"/>
    <x v="0"/>
    <x v="0"/>
    <x v="1"/>
    <x v="86"/>
    <n v="1481"/>
    <s v="Dodd, Alex E."/>
    <x v="1"/>
    <x v="0"/>
    <x v="0"/>
    <n v="30"/>
    <x v="0"/>
    <x v="1"/>
    <m/>
    <n v="30"/>
    <n v="10"/>
    <x v="0"/>
    <x v="0"/>
    <x v="0"/>
  </r>
  <r>
    <x v="0"/>
    <x v="0"/>
    <x v="0"/>
    <x v="1"/>
    <x v="86"/>
    <n v="2007"/>
    <s v="Dodd, Patricia A."/>
    <x v="1"/>
    <x v="0"/>
    <x v="0"/>
    <n v="30"/>
    <x v="0"/>
    <x v="1"/>
    <m/>
    <n v="30"/>
    <n v="10"/>
    <x v="0"/>
    <x v="0"/>
    <x v="0"/>
  </r>
  <r>
    <x v="0"/>
    <x v="0"/>
    <x v="0"/>
    <x v="1"/>
    <x v="86"/>
    <n v="1897"/>
    <s v="Lee, Wayne P."/>
    <x v="0"/>
    <x v="0"/>
    <x v="0"/>
    <n v="40"/>
    <x v="0"/>
    <x v="1"/>
    <m/>
    <m/>
    <m/>
    <x v="0"/>
    <x v="0"/>
    <x v="0"/>
  </r>
  <r>
    <x v="0"/>
    <x v="0"/>
    <x v="0"/>
    <x v="2"/>
    <x v="86"/>
    <n v="1810"/>
    <s v="Damstetter, Suzanne"/>
    <x v="0"/>
    <x v="0"/>
    <x v="0"/>
    <n v="38"/>
    <x v="0"/>
    <x v="1"/>
    <m/>
    <m/>
    <n v="2"/>
    <x v="0"/>
    <x v="0"/>
    <x v="0"/>
  </r>
  <r>
    <x v="0"/>
    <x v="0"/>
    <x v="0"/>
    <x v="2"/>
    <x v="86"/>
    <n v="2179"/>
    <s v="Deiter, Nancy"/>
    <x v="1"/>
    <x v="0"/>
    <x v="0"/>
    <n v="40"/>
    <x v="0"/>
    <x v="1"/>
    <m/>
    <n v="40"/>
    <m/>
    <x v="0"/>
    <x v="0"/>
    <x v="0"/>
  </r>
  <r>
    <x v="0"/>
    <x v="0"/>
    <x v="0"/>
    <x v="2"/>
    <x v="86"/>
    <n v="1831"/>
    <s v="Simmons, Kristie"/>
    <x v="1"/>
    <x v="0"/>
    <x v="0"/>
    <n v="40"/>
    <x v="0"/>
    <x v="1"/>
    <n v="0.5"/>
    <n v="40"/>
    <m/>
    <x v="0"/>
    <x v="0"/>
    <x v="0"/>
  </r>
  <r>
    <x v="0"/>
    <x v="0"/>
    <x v="0"/>
    <x v="3"/>
    <x v="86"/>
    <n v="1024"/>
    <s v="Hillard, Gary L."/>
    <x v="0"/>
    <x v="0"/>
    <x v="0"/>
    <n v="40"/>
    <x v="0"/>
    <x v="1"/>
    <m/>
    <m/>
    <m/>
    <x v="0"/>
    <x v="0"/>
    <x v="0"/>
  </r>
  <r>
    <x v="0"/>
    <x v="0"/>
    <x v="0"/>
    <x v="3"/>
    <x v="86"/>
    <n v="1027"/>
    <s v="Howard, Michael"/>
    <x v="0"/>
    <x v="0"/>
    <x v="0"/>
    <n v="40"/>
    <x v="0"/>
    <x v="1"/>
    <m/>
    <m/>
    <m/>
    <x v="0"/>
    <x v="0"/>
    <x v="0"/>
  </r>
  <r>
    <x v="0"/>
    <x v="0"/>
    <x v="0"/>
    <x v="3"/>
    <x v="86"/>
    <n v="2034"/>
    <s v="Powers, Joshua"/>
    <x v="0"/>
    <x v="0"/>
    <x v="0"/>
    <n v="40"/>
    <x v="0"/>
    <x v="1"/>
    <m/>
    <m/>
    <m/>
    <x v="0"/>
    <x v="0"/>
    <x v="0"/>
  </r>
  <r>
    <x v="0"/>
    <x v="0"/>
    <x v="0"/>
    <x v="3"/>
    <x v="86"/>
    <n v="1420"/>
    <s v="Simmons, James T."/>
    <x v="0"/>
    <x v="0"/>
    <x v="0"/>
    <n v="40"/>
    <x v="0"/>
    <x v="1"/>
    <m/>
    <m/>
    <m/>
    <x v="0"/>
    <x v="0"/>
    <x v="0"/>
  </r>
  <r>
    <x v="0"/>
    <x v="0"/>
    <x v="0"/>
    <x v="4"/>
    <x v="86"/>
    <n v="2100"/>
    <s v="Glenn, Kristy"/>
    <x v="1"/>
    <x v="0"/>
    <x v="0"/>
    <n v="0"/>
    <x v="0"/>
    <x v="1"/>
    <m/>
    <m/>
    <m/>
    <x v="0"/>
    <x v="0"/>
    <x v="0"/>
  </r>
  <r>
    <x v="0"/>
    <x v="0"/>
    <x v="0"/>
    <x v="5"/>
    <x v="86"/>
    <n v="1717"/>
    <s v="Burchfield, Jeannie"/>
    <x v="1"/>
    <x v="0"/>
    <x v="0"/>
    <n v="32.75"/>
    <x v="0"/>
    <x v="1"/>
    <m/>
    <n v="32.75"/>
    <n v="10"/>
    <x v="0"/>
    <x v="0"/>
    <x v="0"/>
  </r>
  <r>
    <x v="0"/>
    <x v="0"/>
    <x v="0"/>
    <x v="5"/>
    <x v="86"/>
    <n v="2122"/>
    <s v="Denton, Ashley"/>
    <x v="1"/>
    <x v="0"/>
    <x v="0"/>
    <n v="40"/>
    <x v="0"/>
    <x v="1"/>
    <n v="0.75"/>
    <n v="40"/>
    <m/>
    <x v="0"/>
    <x v="0"/>
    <x v="0"/>
  </r>
  <r>
    <x v="0"/>
    <x v="0"/>
    <x v="0"/>
    <x v="5"/>
    <x v="86"/>
    <n v="1968"/>
    <s v="Duncan, Ginger"/>
    <x v="1"/>
    <x v="0"/>
    <x v="0"/>
    <n v="40"/>
    <x v="0"/>
    <x v="1"/>
    <n v="0.25"/>
    <n v="40"/>
    <m/>
    <x v="0"/>
    <x v="0"/>
    <x v="0"/>
  </r>
  <r>
    <x v="0"/>
    <x v="0"/>
    <x v="0"/>
    <x v="5"/>
    <x v="86"/>
    <n v="1904"/>
    <s v="Murr, Sherry"/>
    <x v="1"/>
    <x v="0"/>
    <x v="0"/>
    <n v="40"/>
    <x v="0"/>
    <x v="1"/>
    <n v="1.75"/>
    <n v="40"/>
    <m/>
    <x v="0"/>
    <x v="0"/>
    <x v="0"/>
  </r>
  <r>
    <x v="0"/>
    <x v="0"/>
    <x v="0"/>
    <x v="5"/>
    <x v="86"/>
    <n v="2225"/>
    <s v="Sexton, Holly"/>
    <x v="1"/>
    <x v="0"/>
    <x v="0"/>
    <n v="40"/>
    <x v="0"/>
    <x v="1"/>
    <n v="1"/>
    <n v="40"/>
    <m/>
    <x v="0"/>
    <x v="0"/>
    <x v="0"/>
  </r>
  <r>
    <x v="0"/>
    <x v="0"/>
    <x v="0"/>
    <x v="6"/>
    <x v="86"/>
    <n v="2230"/>
    <s v="Payne, Donna"/>
    <x v="1"/>
    <x v="0"/>
    <x v="0"/>
    <n v="38.75"/>
    <x v="0"/>
    <x v="1"/>
    <m/>
    <n v="38.75"/>
    <m/>
    <x v="0"/>
    <x v="0"/>
    <x v="0"/>
  </r>
  <r>
    <x v="0"/>
    <x v="0"/>
    <x v="0"/>
    <x v="20"/>
    <x v="86"/>
    <n v="2260"/>
    <s v="Lake, Stephanie"/>
    <x v="1"/>
    <x v="0"/>
    <x v="0"/>
    <n v="38.75"/>
    <x v="0"/>
    <x v="1"/>
    <m/>
    <n v="38.75"/>
    <m/>
    <x v="0"/>
    <x v="0"/>
    <x v="0"/>
  </r>
  <r>
    <x v="0"/>
    <x v="0"/>
    <x v="0"/>
    <x v="7"/>
    <x v="86"/>
    <n v="1933"/>
    <s v="Harris, Teresa"/>
    <x v="1"/>
    <x v="0"/>
    <x v="0"/>
    <n v="40"/>
    <x v="0"/>
    <x v="1"/>
    <m/>
    <n v="40"/>
    <m/>
    <x v="0"/>
    <x v="0"/>
    <x v="0"/>
  </r>
  <r>
    <x v="0"/>
    <x v="0"/>
    <x v="2"/>
    <x v="8"/>
    <x v="86"/>
    <n v="1917"/>
    <s v="Rigley, Eric"/>
    <x v="0"/>
    <x v="0"/>
    <x v="0"/>
    <n v="40"/>
    <x v="0"/>
    <x v="1"/>
    <m/>
    <m/>
    <m/>
    <x v="0"/>
    <x v="0"/>
    <x v="0"/>
  </r>
  <r>
    <x v="0"/>
    <x v="0"/>
    <x v="2"/>
    <x v="8"/>
    <x v="86"/>
    <n v="2149"/>
    <s v="Robillard, Mathew"/>
    <x v="0"/>
    <x v="0"/>
    <x v="0"/>
    <n v="30"/>
    <x v="0"/>
    <x v="1"/>
    <m/>
    <m/>
    <n v="10"/>
    <x v="0"/>
    <x v="0"/>
    <x v="0"/>
  </r>
  <r>
    <x v="0"/>
    <x v="0"/>
    <x v="2"/>
    <x v="9"/>
    <x v="86"/>
    <n v="2140"/>
    <s v="Langea-Spradlin, Catherine A."/>
    <x v="1"/>
    <x v="0"/>
    <x v="0"/>
    <n v="38.5"/>
    <x v="0"/>
    <x v="1"/>
    <m/>
    <n v="38.5"/>
    <m/>
    <x v="0"/>
    <x v="0"/>
    <x v="0"/>
  </r>
  <r>
    <x v="0"/>
    <x v="0"/>
    <x v="2"/>
    <x v="9"/>
    <x v="86"/>
    <n v="1637"/>
    <s v="Poindexter, Diane"/>
    <x v="1"/>
    <x v="0"/>
    <x v="0"/>
    <n v="39.25"/>
    <x v="0"/>
    <x v="1"/>
    <m/>
    <n v="39.25"/>
    <m/>
    <x v="0"/>
    <x v="0"/>
    <x v="0"/>
  </r>
  <r>
    <x v="0"/>
    <x v="0"/>
    <x v="2"/>
    <x v="10"/>
    <x v="86"/>
    <n v="2240"/>
    <s v="Gaffney, Walker"/>
    <x v="1"/>
    <x v="0"/>
    <x v="0"/>
    <n v="40"/>
    <x v="0"/>
    <x v="1"/>
    <n v="1"/>
    <n v="40"/>
    <m/>
    <x v="0"/>
    <x v="0"/>
    <x v="0"/>
  </r>
  <r>
    <x v="0"/>
    <x v="0"/>
    <x v="3"/>
    <x v="11"/>
    <x v="86"/>
    <n v="2268"/>
    <s v="Gibson, Sarah"/>
    <x v="1"/>
    <x v="0"/>
    <x v="0"/>
    <n v="31"/>
    <x v="0"/>
    <x v="1"/>
    <m/>
    <n v="31"/>
    <m/>
    <x v="0"/>
    <x v="0"/>
    <x v="0"/>
  </r>
  <r>
    <x v="0"/>
    <x v="0"/>
    <x v="3"/>
    <x v="11"/>
    <x v="86"/>
    <n v="1993"/>
    <s v="Gibson, Tiffany D."/>
    <x v="1"/>
    <x v="0"/>
    <x v="0"/>
    <n v="40"/>
    <x v="0"/>
    <x v="1"/>
    <n v="6"/>
    <n v="40"/>
    <m/>
    <x v="0"/>
    <x v="0"/>
    <x v="0"/>
  </r>
  <r>
    <x v="0"/>
    <x v="0"/>
    <x v="3"/>
    <x v="11"/>
    <x v="86"/>
    <n v="2245"/>
    <s v="Hall, Terry"/>
    <x v="1"/>
    <x v="0"/>
    <x v="0"/>
    <n v="40"/>
    <x v="0"/>
    <x v="1"/>
    <m/>
    <n v="40"/>
    <m/>
    <x v="0"/>
    <x v="0"/>
    <x v="0"/>
  </r>
  <r>
    <x v="0"/>
    <x v="0"/>
    <x v="3"/>
    <x v="11"/>
    <x v="86"/>
    <n v="1749"/>
    <s v="Peels, Timothy L."/>
    <x v="1"/>
    <x v="0"/>
    <x v="0"/>
    <n v="40"/>
    <x v="0"/>
    <x v="1"/>
    <n v="6"/>
    <n v="40"/>
    <m/>
    <x v="0"/>
    <x v="0"/>
    <x v="0"/>
  </r>
  <r>
    <x v="0"/>
    <x v="0"/>
    <x v="4"/>
    <x v="11"/>
    <x v="86"/>
    <n v="2294"/>
    <s v="Poff, Jessica"/>
    <x v="1"/>
    <x v="0"/>
    <x v="0"/>
    <n v="40"/>
    <x v="0"/>
    <x v="1"/>
    <n v="15"/>
    <n v="40"/>
    <m/>
    <x v="0"/>
    <x v="0"/>
    <x v="0"/>
  </r>
  <r>
    <x v="0"/>
    <x v="0"/>
    <x v="6"/>
    <x v="11"/>
    <x v="86"/>
    <n v="2295"/>
    <s v="Shultz, Bridget"/>
    <x v="1"/>
    <x v="0"/>
    <x v="0"/>
    <n v="37.5"/>
    <x v="0"/>
    <x v="1"/>
    <m/>
    <n v="37.5"/>
    <n v="10"/>
    <x v="0"/>
    <x v="0"/>
    <x v="0"/>
  </r>
  <r>
    <x v="0"/>
    <x v="0"/>
    <x v="3"/>
    <x v="11"/>
    <x v="86"/>
    <n v="2310"/>
    <s v="Smith, Kayla"/>
    <x v="1"/>
    <x v="0"/>
    <x v="0"/>
    <n v="40"/>
    <x v="0"/>
    <x v="1"/>
    <n v="1"/>
    <n v="40"/>
    <m/>
    <x v="0"/>
    <x v="0"/>
    <x v="0"/>
  </r>
  <r>
    <x v="0"/>
    <x v="0"/>
    <x v="3"/>
    <x v="11"/>
    <x v="86"/>
    <n v="2284"/>
    <s v="Underwood, Tracy"/>
    <x v="1"/>
    <x v="0"/>
    <x v="0"/>
    <n v="40"/>
    <x v="0"/>
    <x v="1"/>
    <m/>
    <n v="40"/>
    <n v="2.5"/>
    <x v="0"/>
    <x v="0"/>
    <x v="0"/>
  </r>
  <r>
    <x v="0"/>
    <x v="0"/>
    <x v="3"/>
    <x v="11"/>
    <x v="86"/>
    <n v="2166"/>
    <s v="Yokley, Clifford E."/>
    <x v="1"/>
    <x v="0"/>
    <x v="0"/>
    <n v="40"/>
    <x v="0"/>
    <x v="1"/>
    <m/>
    <n v="40"/>
    <m/>
    <x v="0"/>
    <x v="0"/>
    <x v="0"/>
  </r>
  <r>
    <x v="0"/>
    <x v="0"/>
    <x v="1"/>
    <x v="12"/>
    <x v="86"/>
    <n v="1410"/>
    <s v="Cooper, Alice F."/>
    <x v="1"/>
    <x v="0"/>
    <x v="0"/>
    <n v="40"/>
    <x v="0"/>
    <x v="1"/>
    <n v="9"/>
    <n v="40"/>
    <m/>
    <x v="0"/>
    <x v="0"/>
    <x v="0"/>
  </r>
  <r>
    <x v="0"/>
    <x v="0"/>
    <x v="5"/>
    <x v="12"/>
    <x v="86"/>
    <n v="2203"/>
    <s v="Hicks, Lisa"/>
    <x v="1"/>
    <x v="0"/>
    <x v="0"/>
    <n v="36.5"/>
    <x v="0"/>
    <x v="1"/>
    <m/>
    <n v="36.5"/>
    <m/>
    <x v="0"/>
    <x v="0"/>
    <x v="0"/>
  </r>
  <r>
    <x v="0"/>
    <x v="0"/>
    <x v="9"/>
    <x v="12"/>
    <x v="86"/>
    <n v="2264"/>
    <s v="Lee, Mary"/>
    <x v="1"/>
    <x v="0"/>
    <x v="0"/>
    <n v="40"/>
    <x v="0"/>
    <x v="1"/>
    <n v="8"/>
    <n v="40"/>
    <m/>
    <x v="0"/>
    <x v="0"/>
    <x v="0"/>
  </r>
  <r>
    <x v="0"/>
    <x v="0"/>
    <x v="1"/>
    <x v="12"/>
    <x v="86"/>
    <n v="1206"/>
    <s v="Lorenz, Viola B."/>
    <x v="1"/>
    <x v="0"/>
    <x v="0"/>
    <n v="36.75"/>
    <x v="0"/>
    <x v="1"/>
    <m/>
    <n v="36.75"/>
    <m/>
    <x v="0"/>
    <x v="0"/>
    <x v="0"/>
  </r>
  <r>
    <x v="0"/>
    <x v="0"/>
    <x v="4"/>
    <x v="12"/>
    <x v="86"/>
    <n v="2297"/>
    <s v="Raby, Dolores"/>
    <x v="1"/>
    <x v="0"/>
    <x v="0"/>
    <n v="34"/>
    <x v="0"/>
    <x v="1"/>
    <m/>
    <n v="34"/>
    <m/>
    <x v="0"/>
    <x v="0"/>
    <x v="0"/>
  </r>
  <r>
    <x v="0"/>
    <x v="0"/>
    <x v="6"/>
    <x v="12"/>
    <x v="86"/>
    <n v="2162"/>
    <s v="Williams, Savannah"/>
    <x v="1"/>
    <x v="0"/>
    <x v="0"/>
    <n v="40"/>
    <x v="0"/>
    <x v="1"/>
    <m/>
    <n v="40"/>
    <m/>
    <x v="0"/>
    <x v="0"/>
    <x v="0"/>
  </r>
  <r>
    <x v="0"/>
    <x v="0"/>
    <x v="6"/>
    <x v="13"/>
    <x v="86"/>
    <n v="2175"/>
    <s v="Akulic, Marlene"/>
    <x v="1"/>
    <x v="0"/>
    <x v="0"/>
    <n v="40"/>
    <x v="0"/>
    <x v="1"/>
    <n v="10"/>
    <n v="40"/>
    <m/>
    <x v="0"/>
    <x v="0"/>
    <x v="0"/>
  </r>
  <r>
    <x v="0"/>
    <x v="0"/>
    <x v="6"/>
    <x v="13"/>
    <x v="86"/>
    <n v="1355"/>
    <s v="Arp, Peggy A."/>
    <x v="1"/>
    <x v="0"/>
    <x v="0"/>
    <n v="40"/>
    <x v="0"/>
    <x v="1"/>
    <n v="15"/>
    <n v="40"/>
    <n v="13"/>
    <x v="0"/>
    <x v="0"/>
    <x v="0"/>
  </r>
  <r>
    <x v="0"/>
    <x v="0"/>
    <x v="6"/>
    <x v="13"/>
    <x v="86"/>
    <n v="2205"/>
    <s v="Bivens, Carolyn"/>
    <x v="1"/>
    <x v="0"/>
    <x v="0"/>
    <n v="40"/>
    <x v="0"/>
    <x v="1"/>
    <n v="8.5"/>
    <n v="40"/>
    <m/>
    <x v="0"/>
    <x v="0"/>
    <x v="0"/>
  </r>
  <r>
    <x v="0"/>
    <x v="0"/>
    <x v="6"/>
    <x v="13"/>
    <x v="86"/>
    <n v="2229"/>
    <s v="Bledsoe, Amy"/>
    <x v="1"/>
    <x v="0"/>
    <x v="0"/>
    <n v="40"/>
    <x v="0"/>
    <x v="1"/>
    <n v="15"/>
    <n v="40"/>
    <m/>
    <x v="0"/>
    <x v="0"/>
    <x v="0"/>
  </r>
  <r>
    <x v="0"/>
    <x v="0"/>
    <x v="6"/>
    <x v="13"/>
    <x v="86"/>
    <n v="2041"/>
    <s v="Bohannon, Barbara"/>
    <x v="1"/>
    <x v="0"/>
    <x v="0"/>
    <n v="40"/>
    <x v="0"/>
    <x v="1"/>
    <n v="11.25"/>
    <n v="40"/>
    <m/>
    <x v="0"/>
    <x v="0"/>
    <x v="0"/>
  </r>
  <r>
    <x v="0"/>
    <x v="0"/>
    <x v="6"/>
    <x v="13"/>
    <x v="86"/>
    <n v="2190"/>
    <s v="Bookout, Nancy"/>
    <x v="1"/>
    <x v="0"/>
    <x v="0"/>
    <n v="40"/>
    <x v="0"/>
    <x v="1"/>
    <n v="9"/>
    <n v="40"/>
    <m/>
    <x v="0"/>
    <x v="0"/>
    <x v="0"/>
  </r>
  <r>
    <x v="0"/>
    <x v="0"/>
    <x v="6"/>
    <x v="13"/>
    <x v="86"/>
    <n v="2039"/>
    <s v="Brooks, Tammy C."/>
    <x v="1"/>
    <x v="0"/>
    <x v="0"/>
    <n v="40"/>
    <x v="0"/>
    <x v="1"/>
    <n v="14.5"/>
    <n v="40"/>
    <m/>
    <x v="0"/>
    <x v="0"/>
    <x v="0"/>
  </r>
  <r>
    <x v="0"/>
    <x v="0"/>
    <x v="6"/>
    <x v="13"/>
    <x v="86"/>
    <n v="1978"/>
    <s v="Bryan, Eva J."/>
    <x v="1"/>
    <x v="0"/>
    <x v="0"/>
    <n v="40"/>
    <x v="0"/>
    <x v="1"/>
    <n v="16.5"/>
    <n v="40"/>
    <m/>
    <x v="0"/>
    <x v="0"/>
    <x v="0"/>
  </r>
  <r>
    <x v="0"/>
    <x v="0"/>
    <x v="6"/>
    <x v="13"/>
    <x v="86"/>
    <n v="2156"/>
    <s v="Bryan, Sheena L."/>
    <x v="1"/>
    <x v="0"/>
    <x v="0"/>
    <n v="40"/>
    <x v="0"/>
    <x v="1"/>
    <n v="15"/>
    <n v="40"/>
    <m/>
    <x v="0"/>
    <x v="0"/>
    <x v="0"/>
  </r>
  <r>
    <x v="0"/>
    <x v="0"/>
    <x v="6"/>
    <x v="13"/>
    <x v="86"/>
    <n v="2243"/>
    <s v="Campos, Susan"/>
    <x v="1"/>
    <x v="0"/>
    <x v="0"/>
    <n v="40"/>
    <x v="0"/>
    <x v="1"/>
    <n v="9"/>
    <n v="40"/>
    <m/>
    <x v="0"/>
    <x v="0"/>
    <x v="0"/>
  </r>
  <r>
    <x v="0"/>
    <x v="0"/>
    <x v="0"/>
    <x v="13"/>
    <x v="86"/>
    <n v="1010"/>
    <s v="Carroll, Robin M."/>
    <x v="1"/>
    <x v="0"/>
    <x v="0"/>
    <n v="29"/>
    <x v="0"/>
    <x v="1"/>
    <m/>
    <n v="29"/>
    <m/>
    <x v="0"/>
    <x v="0"/>
    <x v="0"/>
  </r>
  <r>
    <x v="0"/>
    <x v="0"/>
    <x v="6"/>
    <x v="13"/>
    <x v="86"/>
    <n v="2068"/>
    <s v="Cathcart, Bess L."/>
    <x v="1"/>
    <x v="0"/>
    <x v="0"/>
    <n v="40"/>
    <x v="0"/>
    <x v="1"/>
    <n v="6.5"/>
    <n v="40"/>
    <m/>
    <x v="0"/>
    <x v="0"/>
    <x v="0"/>
  </r>
  <r>
    <x v="0"/>
    <x v="0"/>
    <x v="6"/>
    <x v="13"/>
    <x v="86"/>
    <n v="2098"/>
    <s v="Childress, Stacy M."/>
    <x v="1"/>
    <x v="0"/>
    <x v="0"/>
    <n v="40"/>
    <x v="0"/>
    <x v="1"/>
    <n v="13"/>
    <n v="40"/>
    <m/>
    <x v="0"/>
    <x v="0"/>
    <x v="0"/>
  </r>
  <r>
    <x v="0"/>
    <x v="0"/>
    <x v="6"/>
    <x v="13"/>
    <x v="86"/>
    <n v="2131"/>
    <s v="Collette, Stephanie"/>
    <x v="1"/>
    <x v="0"/>
    <x v="0"/>
    <n v="4"/>
    <x v="0"/>
    <x v="1"/>
    <m/>
    <n v="4"/>
    <m/>
    <x v="0"/>
    <x v="0"/>
    <x v="0"/>
  </r>
  <r>
    <x v="0"/>
    <x v="0"/>
    <x v="6"/>
    <x v="13"/>
    <x v="86"/>
    <n v="2269"/>
    <s v="Costner, Jo Ann"/>
    <x v="1"/>
    <x v="0"/>
    <x v="0"/>
    <n v="40"/>
    <x v="0"/>
    <x v="1"/>
    <n v="13"/>
    <n v="40"/>
    <m/>
    <x v="0"/>
    <x v="0"/>
    <x v="0"/>
  </r>
  <r>
    <x v="0"/>
    <x v="0"/>
    <x v="6"/>
    <x v="13"/>
    <x v="86"/>
    <n v="2093"/>
    <s v="Cotham, Patricia A."/>
    <x v="1"/>
    <x v="0"/>
    <x v="0"/>
    <n v="18.25"/>
    <x v="0"/>
    <x v="1"/>
    <m/>
    <n v="18.25"/>
    <m/>
    <x v="0"/>
    <x v="0"/>
    <x v="0"/>
  </r>
  <r>
    <x v="0"/>
    <x v="0"/>
    <x v="6"/>
    <x v="13"/>
    <x v="86"/>
    <n v="1362"/>
    <s v="Davis, Kimberly S."/>
    <x v="1"/>
    <x v="0"/>
    <x v="0"/>
    <n v="0"/>
    <x v="0"/>
    <x v="1"/>
    <m/>
    <m/>
    <n v="40"/>
    <x v="0"/>
    <x v="0"/>
    <x v="0"/>
  </r>
  <r>
    <x v="0"/>
    <x v="0"/>
    <x v="6"/>
    <x v="13"/>
    <x v="86"/>
    <n v="1465"/>
    <s v="Dotson, Wanda A."/>
    <x v="1"/>
    <x v="0"/>
    <x v="0"/>
    <n v="40"/>
    <x v="0"/>
    <x v="1"/>
    <n v="7.75"/>
    <n v="40"/>
    <m/>
    <x v="0"/>
    <x v="0"/>
    <x v="0"/>
  </r>
  <r>
    <x v="0"/>
    <x v="0"/>
    <x v="6"/>
    <x v="13"/>
    <x v="86"/>
    <n v="2046"/>
    <s v="Dunn, Lois"/>
    <x v="1"/>
    <x v="0"/>
    <x v="0"/>
    <n v="49"/>
    <x v="0"/>
    <x v="1"/>
    <m/>
    <n v="49"/>
    <m/>
    <x v="0"/>
    <x v="0"/>
    <x v="0"/>
  </r>
  <r>
    <x v="0"/>
    <x v="0"/>
    <x v="6"/>
    <x v="13"/>
    <x v="86"/>
    <n v="2265"/>
    <s v="Ginn, Pamela"/>
    <x v="1"/>
    <x v="0"/>
    <x v="0"/>
    <n v="40"/>
    <x v="0"/>
    <x v="1"/>
    <n v="9"/>
    <n v="40"/>
    <m/>
    <x v="0"/>
    <x v="0"/>
    <x v="0"/>
  </r>
  <r>
    <x v="0"/>
    <x v="0"/>
    <x v="6"/>
    <x v="13"/>
    <x v="86"/>
    <n v="2286"/>
    <s v="Godwin, Tonya"/>
    <x v="1"/>
    <x v="0"/>
    <x v="0"/>
    <n v="40"/>
    <x v="0"/>
    <x v="1"/>
    <n v="9"/>
    <n v="40"/>
    <m/>
    <x v="0"/>
    <x v="0"/>
    <x v="0"/>
  </r>
  <r>
    <x v="0"/>
    <x v="0"/>
    <x v="6"/>
    <x v="13"/>
    <x v="86"/>
    <n v="2252"/>
    <s v="Greaves, Sandra"/>
    <x v="1"/>
    <x v="0"/>
    <x v="0"/>
    <n v="40"/>
    <x v="0"/>
    <x v="1"/>
    <m/>
    <n v="40"/>
    <m/>
    <x v="0"/>
    <x v="0"/>
    <x v="0"/>
  </r>
  <r>
    <x v="0"/>
    <x v="0"/>
    <x v="6"/>
    <x v="13"/>
    <x v="86"/>
    <n v="2222"/>
    <s v="Hamilton, Patricia"/>
    <x v="1"/>
    <x v="0"/>
    <x v="0"/>
    <n v="0"/>
    <x v="0"/>
    <x v="1"/>
    <m/>
    <m/>
    <n v="40"/>
    <x v="0"/>
    <x v="0"/>
    <x v="0"/>
  </r>
  <r>
    <x v="0"/>
    <x v="0"/>
    <x v="8"/>
    <x v="13"/>
    <x v="86"/>
    <n v="2308"/>
    <s v="Harris, Cassie J."/>
    <x v="1"/>
    <x v="0"/>
    <x v="0"/>
    <n v="40"/>
    <x v="0"/>
    <x v="1"/>
    <n v="15"/>
    <n v="40"/>
    <m/>
    <x v="0"/>
    <x v="0"/>
    <x v="0"/>
  </r>
  <r>
    <x v="0"/>
    <x v="0"/>
    <x v="6"/>
    <x v="13"/>
    <x v="86"/>
    <n v="2307"/>
    <s v="Harris, Jessica"/>
    <x v="1"/>
    <x v="0"/>
    <x v="0"/>
    <n v="20"/>
    <x v="0"/>
    <x v="1"/>
    <m/>
    <n v="20"/>
    <m/>
    <x v="0"/>
    <x v="0"/>
    <x v="0"/>
  </r>
  <r>
    <x v="0"/>
    <x v="0"/>
    <x v="6"/>
    <x v="13"/>
    <x v="86"/>
    <n v="2261"/>
    <s v="Howarth, Amy"/>
    <x v="1"/>
    <x v="0"/>
    <x v="0"/>
    <n v="40"/>
    <x v="0"/>
    <x v="1"/>
    <n v="12.5"/>
    <n v="40"/>
    <m/>
    <x v="0"/>
    <x v="0"/>
    <x v="0"/>
  </r>
  <r>
    <x v="0"/>
    <x v="0"/>
    <x v="6"/>
    <x v="13"/>
    <x v="86"/>
    <n v="1480"/>
    <s v="Kliever, Debbie J."/>
    <x v="1"/>
    <x v="0"/>
    <x v="0"/>
    <n v="30"/>
    <x v="0"/>
    <x v="1"/>
    <m/>
    <n v="30"/>
    <n v="10"/>
    <x v="0"/>
    <x v="0"/>
    <x v="0"/>
  </r>
  <r>
    <x v="0"/>
    <x v="0"/>
    <x v="6"/>
    <x v="13"/>
    <x v="86"/>
    <n v="1391"/>
    <s v="Mason, Judy A."/>
    <x v="1"/>
    <x v="0"/>
    <x v="0"/>
    <n v="40"/>
    <x v="0"/>
    <x v="1"/>
    <n v="9"/>
    <n v="40"/>
    <m/>
    <x v="0"/>
    <x v="0"/>
    <x v="0"/>
  </r>
  <r>
    <x v="0"/>
    <x v="0"/>
    <x v="7"/>
    <x v="13"/>
    <x v="86"/>
    <n v="2176"/>
    <s v="May, Cynthia L."/>
    <x v="1"/>
    <x v="0"/>
    <x v="0"/>
    <n v="39"/>
    <x v="0"/>
    <x v="1"/>
    <m/>
    <n v="39"/>
    <m/>
    <x v="0"/>
    <x v="0"/>
    <x v="0"/>
  </r>
  <r>
    <x v="0"/>
    <x v="0"/>
    <x v="6"/>
    <x v="13"/>
    <x v="86"/>
    <n v="1558"/>
    <s v="McCluskey, Loreta R."/>
    <x v="1"/>
    <x v="0"/>
    <x v="0"/>
    <n v="40"/>
    <x v="0"/>
    <x v="1"/>
    <n v="9"/>
    <n v="40"/>
    <m/>
    <x v="0"/>
    <x v="0"/>
    <x v="0"/>
  </r>
  <r>
    <x v="0"/>
    <x v="0"/>
    <x v="6"/>
    <x v="13"/>
    <x v="86"/>
    <n v="2127"/>
    <s v="McKee, April"/>
    <x v="1"/>
    <x v="0"/>
    <x v="0"/>
    <n v="40"/>
    <x v="0"/>
    <x v="1"/>
    <n v="8"/>
    <n v="40"/>
    <m/>
    <x v="0"/>
    <x v="0"/>
    <x v="0"/>
  </r>
  <r>
    <x v="0"/>
    <x v="0"/>
    <x v="6"/>
    <x v="13"/>
    <x v="86"/>
    <n v="1559"/>
    <s v="Nichols, Brenda S."/>
    <x v="1"/>
    <x v="0"/>
    <x v="0"/>
    <n v="40"/>
    <x v="0"/>
    <x v="1"/>
    <n v="12"/>
    <n v="40"/>
    <m/>
    <x v="0"/>
    <x v="0"/>
    <x v="0"/>
  </r>
  <r>
    <x v="0"/>
    <x v="0"/>
    <x v="6"/>
    <x v="13"/>
    <x v="86"/>
    <n v="2293"/>
    <s v="Parr, Amanda"/>
    <x v="1"/>
    <x v="0"/>
    <x v="0"/>
    <n v="40"/>
    <x v="0"/>
    <x v="1"/>
    <n v="10.5"/>
    <n v="40"/>
    <m/>
    <x v="0"/>
    <x v="0"/>
    <x v="0"/>
  </r>
  <r>
    <x v="0"/>
    <x v="0"/>
    <x v="6"/>
    <x v="13"/>
    <x v="86"/>
    <n v="2259"/>
    <s v="Peels, Carolyn K."/>
    <x v="1"/>
    <x v="0"/>
    <x v="0"/>
    <n v="40"/>
    <x v="0"/>
    <x v="1"/>
    <n v="9"/>
    <n v="40"/>
    <m/>
    <x v="0"/>
    <x v="0"/>
    <x v="0"/>
  </r>
  <r>
    <x v="0"/>
    <x v="0"/>
    <x v="6"/>
    <x v="13"/>
    <x v="86"/>
    <n v="1767"/>
    <s v="Presley, Bernice"/>
    <x v="1"/>
    <x v="0"/>
    <x v="0"/>
    <n v="40"/>
    <x v="0"/>
    <x v="1"/>
    <n v="7.73"/>
    <n v="40"/>
    <m/>
    <x v="0"/>
    <x v="0"/>
    <x v="0"/>
  </r>
  <r>
    <x v="0"/>
    <x v="0"/>
    <x v="6"/>
    <x v="13"/>
    <x v="86"/>
    <n v="2246"/>
    <s v="Rice, Yvonne"/>
    <x v="1"/>
    <x v="0"/>
    <x v="0"/>
    <n v="40"/>
    <x v="0"/>
    <x v="1"/>
    <n v="9"/>
    <n v="40"/>
    <m/>
    <x v="0"/>
    <x v="0"/>
    <x v="0"/>
  </r>
  <r>
    <x v="0"/>
    <x v="0"/>
    <x v="6"/>
    <x v="13"/>
    <x v="86"/>
    <n v="1997"/>
    <s v="Roberts, Lisa R."/>
    <x v="1"/>
    <x v="0"/>
    <x v="0"/>
    <n v="40"/>
    <x v="0"/>
    <x v="1"/>
    <m/>
    <n v="40"/>
    <m/>
    <x v="0"/>
    <x v="0"/>
    <x v="0"/>
  </r>
  <r>
    <x v="0"/>
    <x v="0"/>
    <x v="7"/>
    <x v="13"/>
    <x v="86"/>
    <n v="2192"/>
    <s v="Rupinski, Angela"/>
    <x v="1"/>
    <x v="0"/>
    <x v="0"/>
    <n v="40"/>
    <x v="0"/>
    <x v="1"/>
    <n v="15"/>
    <n v="40"/>
    <m/>
    <x v="0"/>
    <x v="0"/>
    <x v="0"/>
  </r>
  <r>
    <x v="0"/>
    <x v="0"/>
    <x v="6"/>
    <x v="13"/>
    <x v="86"/>
    <n v="1590"/>
    <s v="Russell, Barbara L."/>
    <x v="1"/>
    <x v="0"/>
    <x v="0"/>
    <n v="40"/>
    <x v="0"/>
    <x v="1"/>
    <n v="9"/>
    <n v="40"/>
    <n v="10"/>
    <x v="0"/>
    <x v="0"/>
    <x v="0"/>
  </r>
  <r>
    <x v="0"/>
    <x v="0"/>
    <x v="6"/>
    <x v="13"/>
    <x v="86"/>
    <n v="1612"/>
    <s v="Self, Janet"/>
    <x v="1"/>
    <x v="0"/>
    <x v="0"/>
    <n v="39"/>
    <x v="0"/>
    <x v="1"/>
    <m/>
    <n v="39"/>
    <m/>
    <x v="0"/>
    <x v="0"/>
    <x v="0"/>
  </r>
  <r>
    <x v="0"/>
    <x v="0"/>
    <x v="6"/>
    <x v="13"/>
    <x v="86"/>
    <n v="2016"/>
    <s v="Torbett, Donna G."/>
    <x v="1"/>
    <x v="0"/>
    <x v="0"/>
    <n v="40"/>
    <x v="0"/>
    <x v="1"/>
    <n v="3"/>
    <n v="40"/>
    <n v="67"/>
    <x v="0"/>
    <x v="0"/>
    <x v="0"/>
  </r>
  <r>
    <x v="0"/>
    <x v="0"/>
    <x v="6"/>
    <x v="13"/>
    <x v="86"/>
    <n v="2147"/>
    <s v="Watson, Linda L."/>
    <x v="1"/>
    <x v="0"/>
    <x v="0"/>
    <n v="42"/>
    <x v="0"/>
    <x v="1"/>
    <n v="18.75"/>
    <n v="42"/>
    <m/>
    <x v="0"/>
    <x v="0"/>
    <x v="0"/>
  </r>
  <r>
    <x v="0"/>
    <x v="0"/>
    <x v="6"/>
    <x v="13"/>
    <x v="86"/>
    <n v="2154"/>
    <s v="West, Sandra"/>
    <x v="1"/>
    <x v="0"/>
    <x v="0"/>
    <n v="40"/>
    <x v="0"/>
    <x v="1"/>
    <n v="9"/>
    <n v="40"/>
    <m/>
    <x v="0"/>
    <x v="0"/>
    <x v="0"/>
  </r>
  <r>
    <x v="0"/>
    <x v="0"/>
    <x v="6"/>
    <x v="13"/>
    <x v="86"/>
    <n v="2244"/>
    <s v="Winter, Esther"/>
    <x v="1"/>
    <x v="0"/>
    <x v="0"/>
    <n v="40"/>
    <x v="0"/>
    <x v="1"/>
    <n v="9"/>
    <n v="40"/>
    <m/>
    <x v="0"/>
    <x v="0"/>
    <x v="0"/>
  </r>
  <r>
    <x v="0"/>
    <x v="0"/>
    <x v="3"/>
    <x v="13"/>
    <x v="86"/>
    <n v="2282"/>
    <s v="Young, Karen A."/>
    <x v="1"/>
    <x v="0"/>
    <x v="0"/>
    <n v="32.5"/>
    <x v="0"/>
    <x v="1"/>
    <m/>
    <n v="32.5"/>
    <m/>
    <x v="0"/>
    <x v="0"/>
    <x v="0"/>
  </r>
  <r>
    <x v="0"/>
    <x v="0"/>
    <x v="1"/>
    <x v="14"/>
    <x v="86"/>
    <n v="2165"/>
    <s v="Blackshire, Bradly"/>
    <x v="1"/>
    <x v="0"/>
    <x v="0"/>
    <n v="40"/>
    <x v="0"/>
    <x v="1"/>
    <n v="7"/>
    <n v="40"/>
    <m/>
    <x v="0"/>
    <x v="0"/>
    <x v="0"/>
  </r>
  <r>
    <x v="0"/>
    <x v="0"/>
    <x v="8"/>
    <x v="14"/>
    <x v="86"/>
    <n v="2177"/>
    <s v="Cannon, James"/>
    <x v="1"/>
    <x v="0"/>
    <x v="0"/>
    <n v="40"/>
    <x v="0"/>
    <x v="1"/>
    <n v="5.5"/>
    <n v="40"/>
    <m/>
    <x v="0"/>
    <x v="0"/>
    <x v="0"/>
  </r>
  <r>
    <x v="0"/>
    <x v="0"/>
    <x v="1"/>
    <x v="14"/>
    <x v="86"/>
    <n v="1280"/>
    <s v="Cooley, Tammy K."/>
    <x v="1"/>
    <x v="0"/>
    <x v="0"/>
    <n v="0"/>
    <x v="0"/>
    <x v="1"/>
    <m/>
    <m/>
    <n v="40"/>
    <x v="0"/>
    <x v="0"/>
    <x v="0"/>
  </r>
  <r>
    <x v="0"/>
    <x v="0"/>
    <x v="5"/>
    <x v="14"/>
    <x v="86"/>
    <n v="2277"/>
    <s v="Frye, Jason"/>
    <x v="1"/>
    <x v="0"/>
    <x v="0"/>
    <n v="40"/>
    <x v="0"/>
    <x v="1"/>
    <n v="12"/>
    <n v="40"/>
    <m/>
    <x v="0"/>
    <x v="0"/>
    <x v="0"/>
  </r>
  <r>
    <x v="0"/>
    <x v="0"/>
    <x v="1"/>
    <x v="14"/>
    <x v="86"/>
    <n v="1684"/>
    <s v="Mckee, Nathan"/>
    <x v="1"/>
    <x v="0"/>
    <x v="0"/>
    <n v="40"/>
    <x v="0"/>
    <x v="1"/>
    <n v="7.75"/>
    <n v="40"/>
    <m/>
    <x v="0"/>
    <x v="0"/>
    <x v="0"/>
  </r>
  <r>
    <x v="0"/>
    <x v="0"/>
    <x v="1"/>
    <x v="14"/>
    <x v="86"/>
    <n v="2220"/>
    <s v="Waddell, Henry"/>
    <x v="1"/>
    <x v="0"/>
    <x v="0"/>
    <n v="37"/>
    <x v="0"/>
    <x v="1"/>
    <m/>
    <n v="37"/>
    <n v="10"/>
    <x v="0"/>
    <x v="0"/>
    <x v="0"/>
  </r>
  <r>
    <x v="0"/>
    <x v="0"/>
    <x v="1"/>
    <x v="14"/>
    <x v="86"/>
    <n v="2161"/>
    <s v="Watson, Mark"/>
    <x v="1"/>
    <x v="0"/>
    <x v="0"/>
    <n v="40"/>
    <x v="0"/>
    <x v="1"/>
    <m/>
    <n v="40"/>
    <m/>
    <x v="0"/>
    <x v="0"/>
    <x v="0"/>
  </r>
  <r>
    <x v="0"/>
    <x v="0"/>
    <x v="9"/>
    <x v="15"/>
    <x v="86"/>
    <n v="1520"/>
    <s v="Best, Shirley"/>
    <x v="1"/>
    <x v="0"/>
    <x v="0"/>
    <n v="40"/>
    <x v="0"/>
    <x v="1"/>
    <n v="6"/>
    <n v="40"/>
    <m/>
    <x v="0"/>
    <x v="0"/>
    <x v="0"/>
  </r>
  <r>
    <x v="0"/>
    <x v="0"/>
    <x v="6"/>
    <x v="15"/>
    <x v="86"/>
    <n v="2285"/>
    <s v="Bivens, Diane"/>
    <x v="1"/>
    <x v="0"/>
    <x v="0"/>
    <n v="40"/>
    <x v="0"/>
    <x v="1"/>
    <n v="6"/>
    <n v="40"/>
    <m/>
    <x v="0"/>
    <x v="0"/>
    <x v="0"/>
  </r>
  <r>
    <x v="0"/>
    <x v="0"/>
    <x v="9"/>
    <x v="15"/>
    <x v="86"/>
    <n v="1856"/>
    <s v="Bivens, Tammie"/>
    <x v="1"/>
    <x v="0"/>
    <x v="0"/>
    <n v="40"/>
    <x v="0"/>
    <x v="1"/>
    <n v="4"/>
    <n v="40"/>
    <m/>
    <x v="0"/>
    <x v="0"/>
    <x v="0"/>
  </r>
  <r>
    <x v="0"/>
    <x v="0"/>
    <x v="6"/>
    <x v="15"/>
    <x v="86"/>
    <n v="2235"/>
    <s v="Clark, Elizabeth"/>
    <x v="1"/>
    <x v="0"/>
    <x v="0"/>
    <n v="40"/>
    <x v="0"/>
    <x v="1"/>
    <n v="6"/>
    <n v="40"/>
    <m/>
    <x v="0"/>
    <x v="0"/>
    <x v="0"/>
  </r>
  <r>
    <x v="0"/>
    <x v="0"/>
    <x v="9"/>
    <x v="15"/>
    <x v="86"/>
    <n v="2267"/>
    <s v="Ellis, Kathleen"/>
    <x v="1"/>
    <x v="0"/>
    <x v="0"/>
    <n v="40"/>
    <x v="0"/>
    <x v="1"/>
    <n v="2.75"/>
    <n v="40"/>
    <m/>
    <x v="0"/>
    <x v="0"/>
    <x v="0"/>
  </r>
  <r>
    <x v="0"/>
    <x v="0"/>
    <x v="9"/>
    <x v="15"/>
    <x v="86"/>
    <n v="1107"/>
    <s v="Hall, Mary"/>
    <x v="1"/>
    <x v="0"/>
    <x v="0"/>
    <n v="40"/>
    <x v="0"/>
    <x v="1"/>
    <n v="10"/>
    <n v="40"/>
    <m/>
    <x v="0"/>
    <x v="0"/>
    <x v="0"/>
  </r>
  <r>
    <x v="0"/>
    <x v="0"/>
    <x v="9"/>
    <x v="15"/>
    <x v="86"/>
    <n v="1866"/>
    <s v="Harris, Nancy"/>
    <x v="1"/>
    <x v="0"/>
    <x v="0"/>
    <n v="28"/>
    <x v="0"/>
    <x v="1"/>
    <m/>
    <n v="28"/>
    <n v="10"/>
    <x v="0"/>
    <x v="0"/>
    <x v="0"/>
  </r>
  <r>
    <x v="0"/>
    <x v="0"/>
    <x v="3"/>
    <x v="15"/>
    <x v="86"/>
    <n v="1967"/>
    <s v="Shaw, Teia L."/>
    <x v="1"/>
    <x v="0"/>
    <x v="0"/>
    <n v="13"/>
    <x v="0"/>
    <x v="1"/>
    <m/>
    <n v="13"/>
    <m/>
    <x v="0"/>
    <x v="0"/>
    <x v="0"/>
  </r>
  <r>
    <x v="0"/>
    <x v="0"/>
    <x v="9"/>
    <x v="15"/>
    <x v="86"/>
    <n v="2272"/>
    <s v="Zimmerman, Miranda"/>
    <x v="1"/>
    <x v="0"/>
    <x v="0"/>
    <n v="20"/>
    <x v="0"/>
    <x v="1"/>
    <m/>
    <n v="20"/>
    <m/>
    <x v="0"/>
    <x v="0"/>
    <x v="0"/>
  </r>
  <r>
    <x v="0"/>
    <x v="0"/>
    <x v="7"/>
    <x v="16"/>
    <x v="86"/>
    <n v="2181"/>
    <s v="Campbell, Lisa M."/>
    <x v="1"/>
    <x v="0"/>
    <x v="0"/>
    <n v="40"/>
    <x v="0"/>
    <x v="1"/>
    <n v="13.5"/>
    <n v="40"/>
    <m/>
    <x v="0"/>
    <x v="0"/>
    <x v="0"/>
  </r>
  <r>
    <x v="0"/>
    <x v="0"/>
    <x v="7"/>
    <x v="16"/>
    <x v="86"/>
    <n v="2193"/>
    <s v="Cannon, Jennifer"/>
    <x v="1"/>
    <x v="0"/>
    <x v="0"/>
    <n v="40"/>
    <x v="0"/>
    <x v="1"/>
    <n v="7.5"/>
    <n v="40"/>
    <m/>
    <x v="0"/>
    <x v="0"/>
    <x v="0"/>
  </r>
  <r>
    <x v="0"/>
    <x v="0"/>
    <x v="4"/>
    <x v="16"/>
    <x v="86"/>
    <n v="2238"/>
    <s v="Carey, Laura"/>
    <x v="1"/>
    <x v="0"/>
    <x v="0"/>
    <n v="40"/>
    <x v="0"/>
    <x v="1"/>
    <m/>
    <n v="40"/>
    <m/>
    <x v="0"/>
    <x v="0"/>
    <x v="0"/>
  </r>
  <r>
    <x v="0"/>
    <x v="0"/>
    <x v="7"/>
    <x v="16"/>
    <x v="86"/>
    <n v="2283"/>
    <s v="Frye, Rachelle"/>
    <x v="1"/>
    <x v="0"/>
    <x v="0"/>
    <n v="40"/>
    <x v="0"/>
    <x v="1"/>
    <n v="9"/>
    <n v="40"/>
    <m/>
    <x v="0"/>
    <x v="0"/>
    <x v="0"/>
  </r>
  <r>
    <x v="0"/>
    <x v="0"/>
    <x v="7"/>
    <x v="16"/>
    <x v="86"/>
    <n v="2045"/>
    <s v="Mcinerney, Renee L."/>
    <x v="1"/>
    <x v="0"/>
    <x v="0"/>
    <n v="40"/>
    <x v="0"/>
    <x v="1"/>
    <n v="1.25"/>
    <n v="40"/>
    <m/>
    <x v="0"/>
    <x v="0"/>
    <x v="0"/>
  </r>
  <r>
    <x v="0"/>
    <x v="0"/>
    <x v="3"/>
    <x v="16"/>
    <x v="86"/>
    <n v="2302"/>
    <s v="Morgan, Catherine"/>
    <x v="1"/>
    <x v="0"/>
    <x v="0"/>
    <n v="40"/>
    <x v="0"/>
    <x v="1"/>
    <n v="11"/>
    <n v="40"/>
    <m/>
    <x v="0"/>
    <x v="0"/>
    <x v="0"/>
  </r>
  <r>
    <x v="0"/>
    <x v="0"/>
    <x v="5"/>
    <x v="17"/>
    <x v="86"/>
    <n v="1596"/>
    <s v="Harrison, Charles"/>
    <x v="1"/>
    <x v="0"/>
    <x v="0"/>
    <n v="40"/>
    <x v="0"/>
    <x v="1"/>
    <n v="5.42"/>
    <n v="40"/>
    <m/>
    <x v="0"/>
    <x v="0"/>
    <x v="0"/>
  </r>
  <r>
    <x v="0"/>
    <x v="0"/>
    <x v="5"/>
    <x v="18"/>
    <x v="86"/>
    <n v="1575"/>
    <s v="Gable, James D."/>
    <x v="1"/>
    <x v="0"/>
    <x v="0"/>
    <n v="40"/>
    <x v="0"/>
    <x v="1"/>
    <n v="4.25"/>
    <n v="40"/>
    <m/>
    <x v="0"/>
    <x v="0"/>
    <x v="0"/>
  </r>
  <r>
    <x v="0"/>
    <x v="0"/>
    <x v="8"/>
    <x v="19"/>
    <x v="86"/>
    <n v="2089"/>
    <s v="Cole, Joseph A."/>
    <x v="1"/>
    <x v="0"/>
    <x v="0"/>
    <n v="40"/>
    <x v="0"/>
    <x v="1"/>
    <m/>
    <n v="40"/>
    <m/>
    <x v="0"/>
    <x v="0"/>
    <x v="0"/>
  </r>
  <r>
    <x v="0"/>
    <x v="0"/>
    <x v="0"/>
    <x v="0"/>
    <x v="87"/>
    <n v="2069"/>
    <s v="Bibee, Ronald S."/>
    <x v="0"/>
    <x v="0"/>
    <x v="0"/>
    <n v="40"/>
    <x v="0"/>
    <x v="1"/>
    <m/>
    <m/>
    <m/>
    <x v="0"/>
    <x v="0"/>
    <x v="0"/>
  </r>
  <r>
    <x v="0"/>
    <x v="0"/>
    <x v="0"/>
    <x v="0"/>
    <x v="87"/>
    <n v="1435"/>
    <s v="Bores, Carie L."/>
    <x v="0"/>
    <x v="0"/>
    <x v="0"/>
    <n v="40"/>
    <x v="0"/>
    <x v="1"/>
    <m/>
    <m/>
    <m/>
    <x v="0"/>
    <x v="0"/>
    <x v="0"/>
  </r>
  <r>
    <x v="0"/>
    <x v="0"/>
    <x v="0"/>
    <x v="0"/>
    <x v="87"/>
    <n v="2290"/>
    <s v="Garza, Cody"/>
    <x v="0"/>
    <x v="0"/>
    <x v="0"/>
    <n v="40"/>
    <x v="0"/>
    <x v="1"/>
    <m/>
    <m/>
    <m/>
    <x v="0"/>
    <x v="0"/>
    <x v="0"/>
  </r>
  <r>
    <x v="0"/>
    <x v="0"/>
    <x v="0"/>
    <x v="0"/>
    <x v="87"/>
    <n v="2296"/>
    <s v="Miller, Caleb"/>
    <x v="1"/>
    <x v="0"/>
    <x v="0"/>
    <n v="40"/>
    <x v="0"/>
    <x v="1"/>
    <n v="0.25"/>
    <n v="40"/>
    <m/>
    <x v="0"/>
    <x v="0"/>
    <x v="0"/>
  </r>
  <r>
    <x v="0"/>
    <x v="0"/>
    <x v="0"/>
    <x v="0"/>
    <x v="87"/>
    <n v="2292"/>
    <s v="Reagan, Lindsey"/>
    <x v="1"/>
    <x v="0"/>
    <x v="0"/>
    <n v="40"/>
    <x v="0"/>
    <x v="1"/>
    <m/>
    <n v="40"/>
    <m/>
    <x v="0"/>
    <x v="0"/>
    <x v="0"/>
  </r>
  <r>
    <x v="0"/>
    <x v="0"/>
    <x v="0"/>
    <x v="0"/>
    <x v="87"/>
    <n v="2076"/>
    <s v="Stephens, Andrew"/>
    <x v="1"/>
    <x v="0"/>
    <x v="0"/>
    <n v="40"/>
    <x v="0"/>
    <x v="1"/>
    <m/>
    <n v="40"/>
    <m/>
    <x v="0"/>
    <x v="0"/>
    <x v="0"/>
  </r>
  <r>
    <x v="0"/>
    <x v="0"/>
    <x v="0"/>
    <x v="0"/>
    <x v="87"/>
    <n v="2311"/>
    <s v="Watson, Tamitha"/>
    <x v="0"/>
    <x v="0"/>
    <x v="0"/>
    <n v="40"/>
    <x v="0"/>
    <x v="1"/>
    <m/>
    <m/>
    <m/>
    <x v="0"/>
    <x v="0"/>
    <x v="0"/>
  </r>
  <r>
    <x v="0"/>
    <x v="0"/>
    <x v="0"/>
    <x v="0"/>
    <x v="87"/>
    <n v="1079"/>
    <s v="Wilson, Jim"/>
    <x v="0"/>
    <x v="0"/>
    <x v="0"/>
    <n v="40"/>
    <x v="0"/>
    <x v="1"/>
    <m/>
    <m/>
    <m/>
    <x v="0"/>
    <x v="0"/>
    <x v="0"/>
  </r>
  <r>
    <x v="0"/>
    <x v="0"/>
    <x v="0"/>
    <x v="21"/>
    <x v="87"/>
    <n v="2312"/>
    <s v="Semach, Chad"/>
    <x v="0"/>
    <x v="0"/>
    <x v="0"/>
    <n v="40"/>
    <x v="0"/>
    <x v="1"/>
    <m/>
    <m/>
    <m/>
    <x v="0"/>
    <x v="0"/>
    <x v="0"/>
  </r>
  <r>
    <x v="0"/>
    <x v="0"/>
    <x v="0"/>
    <x v="1"/>
    <x v="87"/>
    <n v="1481"/>
    <s v="Dodd, Alex E."/>
    <x v="1"/>
    <x v="0"/>
    <x v="0"/>
    <n v="40"/>
    <x v="0"/>
    <x v="1"/>
    <m/>
    <n v="40"/>
    <m/>
    <x v="0"/>
    <x v="0"/>
    <x v="0"/>
  </r>
  <r>
    <x v="0"/>
    <x v="0"/>
    <x v="0"/>
    <x v="1"/>
    <x v="87"/>
    <n v="2007"/>
    <s v="Dodd, Patricia A."/>
    <x v="1"/>
    <x v="0"/>
    <x v="0"/>
    <n v="40"/>
    <x v="0"/>
    <x v="1"/>
    <m/>
    <n v="40"/>
    <m/>
    <x v="0"/>
    <x v="0"/>
    <x v="0"/>
  </r>
  <r>
    <x v="0"/>
    <x v="0"/>
    <x v="0"/>
    <x v="1"/>
    <x v="87"/>
    <n v="1897"/>
    <s v="Lee, Wayne P."/>
    <x v="0"/>
    <x v="0"/>
    <x v="0"/>
    <n v="40"/>
    <x v="0"/>
    <x v="1"/>
    <m/>
    <m/>
    <m/>
    <x v="0"/>
    <x v="0"/>
    <x v="0"/>
  </r>
  <r>
    <x v="0"/>
    <x v="0"/>
    <x v="0"/>
    <x v="2"/>
    <x v="87"/>
    <n v="1810"/>
    <s v="Damstetter, Suzanne"/>
    <x v="0"/>
    <x v="0"/>
    <x v="0"/>
    <n v="30"/>
    <x v="0"/>
    <x v="1"/>
    <m/>
    <m/>
    <n v="10"/>
    <x v="0"/>
    <x v="0"/>
    <x v="0"/>
  </r>
  <r>
    <x v="0"/>
    <x v="0"/>
    <x v="0"/>
    <x v="2"/>
    <x v="87"/>
    <n v="2179"/>
    <s v="Deiter, Nancy"/>
    <x v="1"/>
    <x v="0"/>
    <x v="0"/>
    <n v="40"/>
    <x v="0"/>
    <x v="1"/>
    <m/>
    <n v="40"/>
    <m/>
    <x v="0"/>
    <x v="0"/>
    <x v="0"/>
  </r>
  <r>
    <x v="0"/>
    <x v="0"/>
    <x v="0"/>
    <x v="2"/>
    <x v="87"/>
    <n v="1831"/>
    <s v="Simmons, Kristie"/>
    <x v="1"/>
    <x v="0"/>
    <x v="0"/>
    <n v="40"/>
    <x v="0"/>
    <x v="1"/>
    <n v="2"/>
    <n v="40"/>
    <n v="14"/>
    <x v="0"/>
    <x v="0"/>
    <x v="0"/>
  </r>
  <r>
    <x v="0"/>
    <x v="0"/>
    <x v="0"/>
    <x v="3"/>
    <x v="87"/>
    <n v="1024"/>
    <s v="Hillard, Gary L."/>
    <x v="0"/>
    <x v="0"/>
    <x v="0"/>
    <n v="40"/>
    <x v="0"/>
    <x v="1"/>
    <m/>
    <m/>
    <m/>
    <x v="0"/>
    <x v="0"/>
    <x v="0"/>
  </r>
  <r>
    <x v="0"/>
    <x v="0"/>
    <x v="0"/>
    <x v="3"/>
    <x v="87"/>
    <n v="1027"/>
    <s v="Howard, Michael"/>
    <x v="0"/>
    <x v="0"/>
    <x v="0"/>
    <n v="40"/>
    <x v="0"/>
    <x v="1"/>
    <m/>
    <m/>
    <m/>
    <x v="0"/>
    <x v="0"/>
    <x v="0"/>
  </r>
  <r>
    <x v="0"/>
    <x v="0"/>
    <x v="0"/>
    <x v="3"/>
    <x v="87"/>
    <n v="2034"/>
    <s v="Powers, Joshua"/>
    <x v="0"/>
    <x v="0"/>
    <x v="0"/>
    <n v="40"/>
    <x v="0"/>
    <x v="1"/>
    <m/>
    <m/>
    <m/>
    <x v="0"/>
    <x v="0"/>
    <x v="0"/>
  </r>
  <r>
    <x v="0"/>
    <x v="0"/>
    <x v="0"/>
    <x v="3"/>
    <x v="87"/>
    <n v="1420"/>
    <s v="Simmons, James T."/>
    <x v="0"/>
    <x v="0"/>
    <x v="0"/>
    <n v="40"/>
    <x v="0"/>
    <x v="1"/>
    <m/>
    <m/>
    <m/>
    <x v="0"/>
    <x v="0"/>
    <x v="0"/>
  </r>
  <r>
    <x v="0"/>
    <x v="0"/>
    <x v="0"/>
    <x v="4"/>
    <x v="87"/>
    <n v="2100"/>
    <s v="Glenn, Kristy"/>
    <x v="1"/>
    <x v="0"/>
    <x v="0"/>
    <n v="0"/>
    <x v="0"/>
    <x v="1"/>
    <m/>
    <m/>
    <n v="5"/>
    <x v="0"/>
    <x v="0"/>
    <x v="0"/>
  </r>
  <r>
    <x v="0"/>
    <x v="0"/>
    <x v="0"/>
    <x v="5"/>
    <x v="87"/>
    <n v="1717"/>
    <s v="Burchfield, Jeannie"/>
    <x v="1"/>
    <x v="0"/>
    <x v="0"/>
    <n v="40"/>
    <x v="0"/>
    <x v="1"/>
    <n v="3.25"/>
    <n v="40"/>
    <m/>
    <x v="0"/>
    <x v="0"/>
    <x v="0"/>
  </r>
  <r>
    <x v="0"/>
    <x v="0"/>
    <x v="0"/>
    <x v="5"/>
    <x v="87"/>
    <n v="2122"/>
    <s v="Denton, Ashley"/>
    <x v="1"/>
    <x v="0"/>
    <x v="0"/>
    <n v="30"/>
    <x v="0"/>
    <x v="1"/>
    <m/>
    <n v="30"/>
    <n v="10"/>
    <x v="0"/>
    <x v="0"/>
    <x v="0"/>
  </r>
  <r>
    <x v="0"/>
    <x v="0"/>
    <x v="0"/>
    <x v="5"/>
    <x v="87"/>
    <n v="1968"/>
    <s v="Duncan, Ginger"/>
    <x v="1"/>
    <x v="0"/>
    <x v="0"/>
    <n v="40"/>
    <x v="0"/>
    <x v="1"/>
    <n v="2.25"/>
    <n v="40"/>
    <m/>
    <x v="0"/>
    <x v="0"/>
    <x v="0"/>
  </r>
  <r>
    <x v="0"/>
    <x v="0"/>
    <x v="0"/>
    <x v="5"/>
    <x v="87"/>
    <n v="1904"/>
    <s v="Murr, Sherry"/>
    <x v="1"/>
    <x v="0"/>
    <x v="0"/>
    <n v="40"/>
    <x v="0"/>
    <x v="1"/>
    <m/>
    <n v="40"/>
    <m/>
    <x v="0"/>
    <x v="0"/>
    <x v="0"/>
  </r>
  <r>
    <x v="0"/>
    <x v="0"/>
    <x v="0"/>
    <x v="5"/>
    <x v="87"/>
    <n v="2225"/>
    <s v="Sexton, Holly"/>
    <x v="1"/>
    <x v="0"/>
    <x v="0"/>
    <n v="40"/>
    <x v="0"/>
    <x v="1"/>
    <n v="0.5"/>
    <n v="40"/>
    <m/>
    <x v="0"/>
    <x v="0"/>
    <x v="0"/>
  </r>
  <r>
    <x v="0"/>
    <x v="0"/>
    <x v="0"/>
    <x v="6"/>
    <x v="87"/>
    <n v="2230"/>
    <s v="Payne, Donna"/>
    <x v="1"/>
    <x v="0"/>
    <x v="0"/>
    <n v="40"/>
    <x v="0"/>
    <x v="1"/>
    <m/>
    <n v="40"/>
    <m/>
    <x v="0"/>
    <x v="0"/>
    <x v="0"/>
  </r>
  <r>
    <x v="0"/>
    <x v="0"/>
    <x v="0"/>
    <x v="20"/>
    <x v="87"/>
    <n v="2260"/>
    <s v="Lake, Stephanie"/>
    <x v="1"/>
    <x v="0"/>
    <x v="0"/>
    <n v="40"/>
    <x v="0"/>
    <x v="1"/>
    <m/>
    <n v="40"/>
    <m/>
    <x v="0"/>
    <x v="0"/>
    <x v="0"/>
  </r>
  <r>
    <x v="0"/>
    <x v="0"/>
    <x v="0"/>
    <x v="7"/>
    <x v="87"/>
    <n v="1933"/>
    <s v="Harris, Teresa"/>
    <x v="1"/>
    <x v="0"/>
    <x v="0"/>
    <n v="40"/>
    <x v="0"/>
    <x v="1"/>
    <m/>
    <n v="40"/>
    <m/>
    <x v="0"/>
    <x v="0"/>
    <x v="0"/>
  </r>
  <r>
    <x v="0"/>
    <x v="0"/>
    <x v="2"/>
    <x v="8"/>
    <x v="87"/>
    <n v="1917"/>
    <s v="Rigley, Eric"/>
    <x v="0"/>
    <x v="0"/>
    <x v="0"/>
    <n v="40"/>
    <x v="0"/>
    <x v="1"/>
    <m/>
    <m/>
    <m/>
    <x v="0"/>
    <x v="0"/>
    <x v="0"/>
  </r>
  <r>
    <x v="0"/>
    <x v="0"/>
    <x v="2"/>
    <x v="8"/>
    <x v="87"/>
    <n v="2149"/>
    <s v="Robillard, Mathew"/>
    <x v="0"/>
    <x v="0"/>
    <x v="0"/>
    <n v="40"/>
    <x v="0"/>
    <x v="1"/>
    <m/>
    <m/>
    <m/>
    <x v="0"/>
    <x v="0"/>
    <x v="0"/>
  </r>
  <r>
    <x v="0"/>
    <x v="0"/>
    <x v="2"/>
    <x v="9"/>
    <x v="87"/>
    <n v="2140"/>
    <s v="Langea-Spradlin, Catherine A."/>
    <x v="1"/>
    <x v="0"/>
    <x v="0"/>
    <n v="40"/>
    <x v="0"/>
    <x v="1"/>
    <m/>
    <n v="40"/>
    <m/>
    <x v="0"/>
    <x v="0"/>
    <x v="0"/>
  </r>
  <r>
    <x v="0"/>
    <x v="0"/>
    <x v="2"/>
    <x v="9"/>
    <x v="87"/>
    <n v="1637"/>
    <s v="Poindexter, Diane"/>
    <x v="1"/>
    <x v="0"/>
    <x v="0"/>
    <n v="38.25"/>
    <x v="0"/>
    <x v="1"/>
    <m/>
    <n v="38.25"/>
    <m/>
    <x v="0"/>
    <x v="0"/>
    <x v="0"/>
  </r>
  <r>
    <x v="0"/>
    <x v="0"/>
    <x v="2"/>
    <x v="10"/>
    <x v="87"/>
    <n v="2240"/>
    <s v="Gaffney, Walker"/>
    <x v="1"/>
    <x v="0"/>
    <x v="0"/>
    <n v="38"/>
    <x v="0"/>
    <x v="1"/>
    <m/>
    <n v="38"/>
    <m/>
    <x v="0"/>
    <x v="0"/>
    <x v="0"/>
  </r>
  <r>
    <x v="0"/>
    <x v="0"/>
    <x v="3"/>
    <x v="11"/>
    <x v="87"/>
    <n v="2268"/>
    <s v="Gibson, Sarah"/>
    <x v="1"/>
    <x v="0"/>
    <x v="0"/>
    <n v="40"/>
    <x v="0"/>
    <x v="1"/>
    <n v="8"/>
    <n v="40"/>
    <m/>
    <x v="0"/>
    <x v="0"/>
    <x v="0"/>
  </r>
  <r>
    <x v="0"/>
    <x v="0"/>
    <x v="3"/>
    <x v="11"/>
    <x v="87"/>
    <n v="1993"/>
    <s v="Gibson, Tiffany D."/>
    <x v="1"/>
    <x v="0"/>
    <x v="0"/>
    <n v="18"/>
    <x v="0"/>
    <x v="1"/>
    <m/>
    <n v="18"/>
    <m/>
    <x v="0"/>
    <x v="0"/>
    <x v="0"/>
  </r>
  <r>
    <x v="0"/>
    <x v="0"/>
    <x v="3"/>
    <x v="11"/>
    <x v="87"/>
    <n v="2245"/>
    <s v="Hall, Terry"/>
    <x v="1"/>
    <x v="0"/>
    <x v="0"/>
    <n v="36"/>
    <x v="0"/>
    <x v="1"/>
    <m/>
    <n v="36"/>
    <m/>
    <x v="0"/>
    <x v="0"/>
    <x v="0"/>
  </r>
  <r>
    <x v="0"/>
    <x v="0"/>
    <x v="3"/>
    <x v="11"/>
    <x v="87"/>
    <n v="2291"/>
    <s v="Jackson, Emily"/>
    <x v="1"/>
    <x v="0"/>
    <x v="0"/>
    <n v="40"/>
    <x v="0"/>
    <x v="1"/>
    <n v="13"/>
    <n v="40"/>
    <m/>
    <x v="0"/>
    <x v="0"/>
    <x v="0"/>
  </r>
  <r>
    <x v="0"/>
    <x v="0"/>
    <x v="3"/>
    <x v="11"/>
    <x v="87"/>
    <n v="1749"/>
    <s v="Peels, Timothy L."/>
    <x v="1"/>
    <x v="0"/>
    <x v="0"/>
    <n v="40"/>
    <x v="0"/>
    <x v="1"/>
    <n v="6"/>
    <n v="40"/>
    <m/>
    <x v="0"/>
    <x v="0"/>
    <x v="0"/>
  </r>
  <r>
    <x v="0"/>
    <x v="0"/>
    <x v="4"/>
    <x v="11"/>
    <x v="87"/>
    <n v="2294"/>
    <s v="Poff, Jessica"/>
    <x v="1"/>
    <x v="0"/>
    <x v="0"/>
    <n v="40"/>
    <x v="0"/>
    <x v="1"/>
    <m/>
    <n v="40"/>
    <m/>
    <x v="0"/>
    <x v="0"/>
    <x v="0"/>
  </r>
  <r>
    <x v="0"/>
    <x v="0"/>
    <x v="6"/>
    <x v="11"/>
    <x v="87"/>
    <n v="2295"/>
    <s v="Shultz, Bridget"/>
    <x v="1"/>
    <x v="0"/>
    <x v="0"/>
    <n v="40"/>
    <x v="0"/>
    <x v="1"/>
    <n v="9"/>
    <n v="40"/>
    <m/>
    <x v="0"/>
    <x v="0"/>
    <x v="0"/>
  </r>
  <r>
    <x v="0"/>
    <x v="0"/>
    <x v="3"/>
    <x v="11"/>
    <x v="87"/>
    <n v="2310"/>
    <s v="Smith, Kayla"/>
    <x v="1"/>
    <x v="0"/>
    <x v="0"/>
    <n v="40"/>
    <x v="0"/>
    <x v="1"/>
    <n v="4"/>
    <n v="40"/>
    <m/>
    <x v="0"/>
    <x v="0"/>
    <x v="0"/>
  </r>
  <r>
    <x v="0"/>
    <x v="0"/>
    <x v="3"/>
    <x v="11"/>
    <x v="87"/>
    <n v="2284"/>
    <s v="Underwood, Tracy"/>
    <x v="1"/>
    <x v="0"/>
    <x v="0"/>
    <n v="37"/>
    <x v="0"/>
    <x v="1"/>
    <m/>
    <n v="37"/>
    <n v="4.25"/>
    <x v="0"/>
    <x v="0"/>
    <x v="0"/>
  </r>
  <r>
    <x v="0"/>
    <x v="0"/>
    <x v="3"/>
    <x v="11"/>
    <x v="87"/>
    <n v="2166"/>
    <s v="Yokley, Clifford E."/>
    <x v="1"/>
    <x v="0"/>
    <x v="0"/>
    <n v="40"/>
    <x v="0"/>
    <x v="1"/>
    <m/>
    <n v="40"/>
    <m/>
    <x v="0"/>
    <x v="0"/>
    <x v="0"/>
  </r>
  <r>
    <x v="0"/>
    <x v="0"/>
    <x v="1"/>
    <x v="12"/>
    <x v="87"/>
    <n v="1410"/>
    <s v="Cooper, Alice F."/>
    <x v="1"/>
    <x v="0"/>
    <x v="0"/>
    <n v="40"/>
    <x v="0"/>
    <x v="1"/>
    <n v="12"/>
    <n v="40"/>
    <m/>
    <x v="0"/>
    <x v="0"/>
    <x v="0"/>
  </r>
  <r>
    <x v="0"/>
    <x v="0"/>
    <x v="5"/>
    <x v="12"/>
    <x v="87"/>
    <n v="2203"/>
    <s v="Hicks, Lisa"/>
    <x v="1"/>
    <x v="0"/>
    <x v="0"/>
    <n v="37.5"/>
    <x v="0"/>
    <x v="1"/>
    <m/>
    <n v="37.5"/>
    <m/>
    <x v="0"/>
    <x v="0"/>
    <x v="0"/>
  </r>
  <r>
    <x v="0"/>
    <x v="0"/>
    <x v="9"/>
    <x v="12"/>
    <x v="87"/>
    <n v="2264"/>
    <s v="Lee, Mary"/>
    <x v="1"/>
    <x v="0"/>
    <x v="0"/>
    <n v="40"/>
    <x v="0"/>
    <x v="1"/>
    <n v="10"/>
    <n v="40"/>
    <m/>
    <x v="0"/>
    <x v="0"/>
    <x v="0"/>
  </r>
  <r>
    <x v="0"/>
    <x v="0"/>
    <x v="1"/>
    <x v="12"/>
    <x v="87"/>
    <n v="1206"/>
    <s v="Lorenz, Viola B."/>
    <x v="1"/>
    <x v="0"/>
    <x v="0"/>
    <n v="38.5"/>
    <x v="0"/>
    <x v="1"/>
    <m/>
    <n v="38.5"/>
    <m/>
    <x v="0"/>
    <x v="0"/>
    <x v="0"/>
  </r>
  <r>
    <x v="0"/>
    <x v="0"/>
    <x v="4"/>
    <x v="12"/>
    <x v="87"/>
    <n v="2297"/>
    <s v="Raby, Dolores"/>
    <x v="1"/>
    <x v="0"/>
    <x v="0"/>
    <n v="39.97"/>
    <x v="0"/>
    <x v="1"/>
    <m/>
    <n v="39.97"/>
    <m/>
    <x v="0"/>
    <x v="0"/>
    <x v="0"/>
  </r>
  <r>
    <x v="0"/>
    <x v="0"/>
    <x v="6"/>
    <x v="12"/>
    <x v="87"/>
    <n v="2162"/>
    <s v="Williams, Savannah"/>
    <x v="1"/>
    <x v="0"/>
    <x v="0"/>
    <n v="39.75"/>
    <x v="0"/>
    <x v="1"/>
    <m/>
    <n v="39.75"/>
    <m/>
    <x v="0"/>
    <x v="0"/>
    <x v="0"/>
  </r>
  <r>
    <x v="0"/>
    <x v="0"/>
    <x v="6"/>
    <x v="13"/>
    <x v="87"/>
    <n v="2175"/>
    <s v="Akulic, Marlene"/>
    <x v="1"/>
    <x v="0"/>
    <x v="0"/>
    <n v="40"/>
    <x v="0"/>
    <x v="1"/>
    <n v="14.5"/>
    <n v="40"/>
    <m/>
    <x v="0"/>
    <x v="0"/>
    <x v="0"/>
  </r>
  <r>
    <x v="0"/>
    <x v="0"/>
    <x v="6"/>
    <x v="13"/>
    <x v="87"/>
    <n v="1355"/>
    <s v="Arp, Peggy A."/>
    <x v="1"/>
    <x v="0"/>
    <x v="0"/>
    <n v="40"/>
    <x v="0"/>
    <x v="1"/>
    <n v="16"/>
    <n v="40"/>
    <n v="17"/>
    <x v="0"/>
    <x v="0"/>
    <x v="0"/>
  </r>
  <r>
    <x v="0"/>
    <x v="0"/>
    <x v="6"/>
    <x v="13"/>
    <x v="87"/>
    <n v="2205"/>
    <s v="Bivens, Carolyn"/>
    <x v="1"/>
    <x v="0"/>
    <x v="0"/>
    <n v="10"/>
    <x v="0"/>
    <x v="1"/>
    <m/>
    <n v="10"/>
    <m/>
    <x v="0"/>
    <x v="0"/>
    <x v="0"/>
  </r>
  <r>
    <x v="0"/>
    <x v="0"/>
    <x v="6"/>
    <x v="13"/>
    <x v="87"/>
    <n v="2229"/>
    <s v="Bledsoe, Amy"/>
    <x v="1"/>
    <x v="0"/>
    <x v="0"/>
    <n v="40"/>
    <x v="0"/>
    <x v="1"/>
    <n v="15"/>
    <n v="40"/>
    <m/>
    <x v="0"/>
    <x v="0"/>
    <x v="0"/>
  </r>
  <r>
    <x v="0"/>
    <x v="0"/>
    <x v="6"/>
    <x v="13"/>
    <x v="87"/>
    <n v="2041"/>
    <s v="Bohannon, Barbara"/>
    <x v="1"/>
    <x v="0"/>
    <x v="0"/>
    <n v="40"/>
    <x v="0"/>
    <x v="1"/>
    <n v="5"/>
    <n v="40"/>
    <m/>
    <x v="0"/>
    <x v="0"/>
    <x v="0"/>
  </r>
  <r>
    <x v="0"/>
    <x v="0"/>
    <x v="6"/>
    <x v="13"/>
    <x v="87"/>
    <n v="2190"/>
    <s v="Bookout, Nancy"/>
    <x v="1"/>
    <x v="0"/>
    <x v="0"/>
    <n v="40"/>
    <x v="0"/>
    <x v="1"/>
    <n v="13"/>
    <n v="40"/>
    <m/>
    <x v="0"/>
    <x v="0"/>
    <x v="0"/>
  </r>
  <r>
    <x v="0"/>
    <x v="0"/>
    <x v="6"/>
    <x v="13"/>
    <x v="87"/>
    <n v="2039"/>
    <s v="Brooks, Tammy C."/>
    <x v="1"/>
    <x v="0"/>
    <x v="0"/>
    <n v="40"/>
    <x v="0"/>
    <x v="1"/>
    <n v="16.5"/>
    <n v="40"/>
    <m/>
    <x v="0"/>
    <x v="0"/>
    <x v="0"/>
  </r>
  <r>
    <x v="0"/>
    <x v="0"/>
    <x v="6"/>
    <x v="13"/>
    <x v="87"/>
    <n v="1978"/>
    <s v="Bryan, Eva J."/>
    <x v="1"/>
    <x v="0"/>
    <x v="0"/>
    <n v="40"/>
    <x v="0"/>
    <x v="1"/>
    <n v="18"/>
    <n v="40"/>
    <m/>
    <x v="0"/>
    <x v="0"/>
    <x v="0"/>
  </r>
  <r>
    <x v="0"/>
    <x v="0"/>
    <x v="6"/>
    <x v="13"/>
    <x v="87"/>
    <n v="2156"/>
    <s v="Bryan, Sheena L."/>
    <x v="1"/>
    <x v="0"/>
    <x v="0"/>
    <n v="40"/>
    <x v="0"/>
    <x v="1"/>
    <n v="14"/>
    <n v="40"/>
    <m/>
    <x v="0"/>
    <x v="0"/>
    <x v="0"/>
  </r>
  <r>
    <x v="0"/>
    <x v="0"/>
    <x v="6"/>
    <x v="13"/>
    <x v="87"/>
    <n v="2243"/>
    <s v="Campos, Susan"/>
    <x v="1"/>
    <x v="0"/>
    <x v="0"/>
    <n v="40"/>
    <x v="0"/>
    <x v="1"/>
    <n v="12"/>
    <n v="40"/>
    <m/>
    <x v="0"/>
    <x v="0"/>
    <x v="0"/>
  </r>
  <r>
    <x v="0"/>
    <x v="0"/>
    <x v="0"/>
    <x v="13"/>
    <x v="87"/>
    <n v="1010"/>
    <s v="Carroll, Robin M."/>
    <x v="1"/>
    <x v="0"/>
    <x v="0"/>
    <n v="35"/>
    <x v="0"/>
    <x v="1"/>
    <m/>
    <n v="35"/>
    <m/>
    <x v="0"/>
    <x v="0"/>
    <x v="0"/>
  </r>
  <r>
    <x v="0"/>
    <x v="0"/>
    <x v="6"/>
    <x v="13"/>
    <x v="87"/>
    <n v="2068"/>
    <s v="Cathcart, Bess L."/>
    <x v="1"/>
    <x v="0"/>
    <x v="0"/>
    <n v="40"/>
    <x v="0"/>
    <x v="1"/>
    <n v="5.22"/>
    <n v="40"/>
    <m/>
    <x v="0"/>
    <x v="0"/>
    <x v="0"/>
  </r>
  <r>
    <x v="0"/>
    <x v="0"/>
    <x v="6"/>
    <x v="13"/>
    <x v="87"/>
    <n v="2098"/>
    <s v="Childress, Stacy M."/>
    <x v="1"/>
    <x v="0"/>
    <x v="0"/>
    <n v="40"/>
    <x v="0"/>
    <x v="1"/>
    <n v="10"/>
    <n v="40"/>
    <m/>
    <x v="0"/>
    <x v="0"/>
    <x v="0"/>
  </r>
  <r>
    <x v="0"/>
    <x v="0"/>
    <x v="6"/>
    <x v="13"/>
    <x v="87"/>
    <n v="2269"/>
    <s v="Costner, Jo Ann"/>
    <x v="1"/>
    <x v="0"/>
    <x v="0"/>
    <n v="0"/>
    <x v="0"/>
    <x v="1"/>
    <m/>
    <m/>
    <m/>
    <x v="0"/>
    <x v="0"/>
    <x v="0"/>
  </r>
  <r>
    <x v="0"/>
    <x v="0"/>
    <x v="6"/>
    <x v="13"/>
    <x v="87"/>
    <n v="2093"/>
    <s v="Cotham, Patricia A."/>
    <x v="1"/>
    <x v="0"/>
    <x v="0"/>
    <n v="36"/>
    <x v="0"/>
    <x v="1"/>
    <m/>
    <n v="36"/>
    <m/>
    <x v="0"/>
    <x v="0"/>
    <x v="0"/>
  </r>
  <r>
    <x v="0"/>
    <x v="0"/>
    <x v="6"/>
    <x v="13"/>
    <x v="87"/>
    <n v="1362"/>
    <s v="Davis, Kimberly S."/>
    <x v="1"/>
    <x v="0"/>
    <x v="0"/>
    <n v="40"/>
    <x v="0"/>
    <x v="1"/>
    <n v="6"/>
    <n v="40"/>
    <m/>
    <x v="0"/>
    <x v="0"/>
    <x v="0"/>
  </r>
  <r>
    <x v="0"/>
    <x v="0"/>
    <x v="6"/>
    <x v="13"/>
    <x v="87"/>
    <n v="1465"/>
    <s v="Dotson, Wanda A."/>
    <x v="1"/>
    <x v="0"/>
    <x v="0"/>
    <n v="40"/>
    <x v="0"/>
    <x v="1"/>
    <n v="12.42"/>
    <n v="40"/>
    <m/>
    <x v="0"/>
    <x v="0"/>
    <x v="0"/>
  </r>
  <r>
    <x v="0"/>
    <x v="0"/>
    <x v="6"/>
    <x v="13"/>
    <x v="87"/>
    <n v="2046"/>
    <s v="Dunn, Lois"/>
    <x v="1"/>
    <x v="0"/>
    <x v="0"/>
    <n v="40"/>
    <x v="0"/>
    <x v="1"/>
    <n v="13.75"/>
    <n v="40"/>
    <m/>
    <x v="0"/>
    <x v="0"/>
    <x v="0"/>
  </r>
  <r>
    <x v="0"/>
    <x v="0"/>
    <x v="6"/>
    <x v="13"/>
    <x v="87"/>
    <n v="2265"/>
    <s v="Ginn, Pamela"/>
    <x v="1"/>
    <x v="0"/>
    <x v="0"/>
    <n v="40"/>
    <x v="0"/>
    <x v="1"/>
    <n v="2.5"/>
    <n v="40"/>
    <n v="10"/>
    <x v="0"/>
    <x v="0"/>
    <x v="0"/>
  </r>
  <r>
    <x v="0"/>
    <x v="0"/>
    <x v="6"/>
    <x v="13"/>
    <x v="87"/>
    <n v="2286"/>
    <s v="Godwin, Tonya"/>
    <x v="1"/>
    <x v="0"/>
    <x v="0"/>
    <n v="40"/>
    <x v="0"/>
    <x v="1"/>
    <n v="12.25"/>
    <n v="40"/>
    <m/>
    <x v="0"/>
    <x v="0"/>
    <x v="0"/>
  </r>
  <r>
    <x v="0"/>
    <x v="0"/>
    <x v="6"/>
    <x v="13"/>
    <x v="87"/>
    <n v="2252"/>
    <s v="Greaves, Sandra"/>
    <x v="1"/>
    <x v="0"/>
    <x v="0"/>
    <n v="10"/>
    <x v="0"/>
    <x v="1"/>
    <m/>
    <n v="10"/>
    <m/>
    <x v="0"/>
    <x v="0"/>
    <x v="0"/>
  </r>
  <r>
    <x v="0"/>
    <x v="0"/>
    <x v="6"/>
    <x v="13"/>
    <x v="87"/>
    <n v="2222"/>
    <s v="Hamilton, Patricia"/>
    <x v="1"/>
    <x v="0"/>
    <x v="0"/>
    <n v="40"/>
    <x v="0"/>
    <x v="1"/>
    <n v="10.75"/>
    <n v="40"/>
    <m/>
    <x v="0"/>
    <x v="0"/>
    <x v="0"/>
  </r>
  <r>
    <x v="0"/>
    <x v="0"/>
    <x v="8"/>
    <x v="13"/>
    <x v="87"/>
    <n v="2308"/>
    <s v="Harris, Cassie J."/>
    <x v="1"/>
    <x v="0"/>
    <x v="0"/>
    <n v="40"/>
    <x v="0"/>
    <x v="1"/>
    <n v="15"/>
    <n v="40"/>
    <m/>
    <x v="0"/>
    <x v="0"/>
    <x v="0"/>
  </r>
  <r>
    <x v="0"/>
    <x v="0"/>
    <x v="6"/>
    <x v="13"/>
    <x v="87"/>
    <n v="2315"/>
    <s v="Hicks, Lynne"/>
    <x v="1"/>
    <x v="0"/>
    <x v="0"/>
    <n v="30"/>
    <x v="0"/>
    <x v="1"/>
    <m/>
    <n v="30"/>
    <m/>
    <x v="0"/>
    <x v="0"/>
    <x v="0"/>
  </r>
  <r>
    <x v="0"/>
    <x v="0"/>
    <x v="6"/>
    <x v="13"/>
    <x v="87"/>
    <n v="2261"/>
    <s v="Howarth, Amy"/>
    <x v="1"/>
    <x v="0"/>
    <x v="0"/>
    <n v="40"/>
    <x v="0"/>
    <x v="1"/>
    <n v="13"/>
    <n v="40"/>
    <m/>
    <x v="0"/>
    <x v="0"/>
    <x v="0"/>
  </r>
  <r>
    <x v="0"/>
    <x v="0"/>
    <x v="6"/>
    <x v="13"/>
    <x v="87"/>
    <n v="1480"/>
    <s v="Kliever, Debbie J."/>
    <x v="1"/>
    <x v="0"/>
    <x v="0"/>
    <n v="40"/>
    <x v="0"/>
    <x v="1"/>
    <n v="4"/>
    <n v="40"/>
    <m/>
    <x v="0"/>
    <x v="0"/>
    <x v="0"/>
  </r>
  <r>
    <x v="0"/>
    <x v="0"/>
    <x v="6"/>
    <x v="13"/>
    <x v="87"/>
    <n v="1391"/>
    <s v="Mason, Judy A."/>
    <x v="1"/>
    <x v="0"/>
    <x v="0"/>
    <n v="40"/>
    <x v="0"/>
    <x v="1"/>
    <n v="14"/>
    <n v="40"/>
    <m/>
    <x v="0"/>
    <x v="0"/>
    <x v="0"/>
  </r>
  <r>
    <x v="0"/>
    <x v="0"/>
    <x v="7"/>
    <x v="13"/>
    <x v="87"/>
    <n v="2176"/>
    <s v="May, Cynthia L."/>
    <x v="1"/>
    <x v="0"/>
    <x v="0"/>
    <n v="40"/>
    <x v="0"/>
    <x v="1"/>
    <n v="7"/>
    <n v="40"/>
    <m/>
    <x v="0"/>
    <x v="0"/>
    <x v="0"/>
  </r>
  <r>
    <x v="0"/>
    <x v="0"/>
    <x v="6"/>
    <x v="13"/>
    <x v="87"/>
    <n v="2127"/>
    <s v="McKee, April"/>
    <x v="1"/>
    <x v="0"/>
    <x v="0"/>
    <n v="40"/>
    <x v="0"/>
    <x v="1"/>
    <n v="6"/>
    <n v="40"/>
    <m/>
    <x v="0"/>
    <x v="0"/>
    <x v="0"/>
  </r>
  <r>
    <x v="0"/>
    <x v="0"/>
    <x v="6"/>
    <x v="13"/>
    <x v="87"/>
    <n v="1559"/>
    <s v="Nichols, Brenda S."/>
    <x v="1"/>
    <x v="0"/>
    <x v="0"/>
    <n v="40"/>
    <x v="0"/>
    <x v="1"/>
    <n v="6"/>
    <n v="40"/>
    <m/>
    <x v="0"/>
    <x v="0"/>
    <x v="0"/>
  </r>
  <r>
    <x v="0"/>
    <x v="0"/>
    <x v="6"/>
    <x v="13"/>
    <x v="87"/>
    <n v="2293"/>
    <s v="Parr, Amanda"/>
    <x v="1"/>
    <x v="0"/>
    <x v="0"/>
    <n v="40"/>
    <x v="0"/>
    <x v="1"/>
    <n v="3.5"/>
    <n v="40"/>
    <m/>
    <x v="0"/>
    <x v="0"/>
    <x v="0"/>
  </r>
  <r>
    <x v="0"/>
    <x v="0"/>
    <x v="6"/>
    <x v="13"/>
    <x v="87"/>
    <n v="2259"/>
    <s v="Peels, Carolyn K."/>
    <x v="1"/>
    <x v="0"/>
    <x v="0"/>
    <n v="40"/>
    <x v="0"/>
    <x v="1"/>
    <n v="6"/>
    <n v="40"/>
    <m/>
    <x v="0"/>
    <x v="0"/>
    <x v="0"/>
  </r>
  <r>
    <x v="0"/>
    <x v="0"/>
    <x v="6"/>
    <x v="13"/>
    <x v="87"/>
    <n v="1767"/>
    <s v="Presley, Bernice"/>
    <x v="1"/>
    <x v="0"/>
    <x v="0"/>
    <n v="40"/>
    <x v="0"/>
    <x v="1"/>
    <n v="3"/>
    <n v="40"/>
    <m/>
    <x v="0"/>
    <x v="0"/>
    <x v="0"/>
  </r>
  <r>
    <x v="0"/>
    <x v="0"/>
    <x v="6"/>
    <x v="13"/>
    <x v="87"/>
    <n v="2246"/>
    <s v="Rice, Yvonne"/>
    <x v="1"/>
    <x v="0"/>
    <x v="0"/>
    <n v="31"/>
    <x v="0"/>
    <x v="1"/>
    <m/>
    <n v="31"/>
    <m/>
    <x v="0"/>
    <x v="0"/>
    <x v="0"/>
  </r>
  <r>
    <x v="0"/>
    <x v="0"/>
    <x v="6"/>
    <x v="13"/>
    <x v="87"/>
    <n v="1997"/>
    <s v="Roberts, Lisa R."/>
    <x v="1"/>
    <x v="0"/>
    <x v="0"/>
    <n v="40"/>
    <x v="0"/>
    <x v="1"/>
    <n v="6"/>
    <n v="40"/>
    <m/>
    <x v="0"/>
    <x v="0"/>
    <x v="0"/>
  </r>
  <r>
    <x v="0"/>
    <x v="0"/>
    <x v="7"/>
    <x v="13"/>
    <x v="87"/>
    <n v="2192"/>
    <s v="Rupinski, Angela"/>
    <x v="1"/>
    <x v="0"/>
    <x v="0"/>
    <n v="40"/>
    <x v="0"/>
    <x v="1"/>
    <n v="3.75"/>
    <n v="40"/>
    <m/>
    <x v="0"/>
    <x v="0"/>
    <x v="0"/>
  </r>
  <r>
    <x v="0"/>
    <x v="0"/>
    <x v="6"/>
    <x v="13"/>
    <x v="87"/>
    <n v="1590"/>
    <s v="Russell, Barbara L."/>
    <x v="1"/>
    <x v="0"/>
    <x v="0"/>
    <n v="36"/>
    <x v="0"/>
    <x v="1"/>
    <m/>
    <n v="36"/>
    <n v="20"/>
    <x v="0"/>
    <x v="0"/>
    <x v="0"/>
  </r>
  <r>
    <x v="0"/>
    <x v="0"/>
    <x v="6"/>
    <x v="13"/>
    <x v="87"/>
    <n v="1612"/>
    <s v="Self, Janet"/>
    <x v="1"/>
    <x v="0"/>
    <x v="0"/>
    <n v="36"/>
    <x v="0"/>
    <x v="1"/>
    <m/>
    <n v="36"/>
    <n v="10"/>
    <x v="0"/>
    <x v="0"/>
    <x v="0"/>
  </r>
  <r>
    <x v="0"/>
    <x v="0"/>
    <x v="6"/>
    <x v="13"/>
    <x v="87"/>
    <n v="2147"/>
    <s v="Watson, Linda L."/>
    <x v="1"/>
    <x v="0"/>
    <x v="0"/>
    <n v="40"/>
    <x v="0"/>
    <x v="1"/>
    <n v="10.75"/>
    <n v="40"/>
    <m/>
    <x v="0"/>
    <x v="0"/>
    <x v="0"/>
  </r>
  <r>
    <x v="0"/>
    <x v="0"/>
    <x v="6"/>
    <x v="13"/>
    <x v="87"/>
    <n v="2154"/>
    <s v="West, Sandra"/>
    <x v="1"/>
    <x v="0"/>
    <x v="0"/>
    <n v="40"/>
    <x v="0"/>
    <x v="1"/>
    <n v="4"/>
    <n v="40"/>
    <m/>
    <x v="0"/>
    <x v="0"/>
    <x v="0"/>
  </r>
  <r>
    <x v="0"/>
    <x v="0"/>
    <x v="6"/>
    <x v="13"/>
    <x v="87"/>
    <n v="2244"/>
    <s v="Winter, Esther"/>
    <x v="1"/>
    <x v="0"/>
    <x v="0"/>
    <n v="40"/>
    <x v="0"/>
    <x v="1"/>
    <n v="13"/>
    <n v="40"/>
    <m/>
    <x v="0"/>
    <x v="0"/>
    <x v="0"/>
  </r>
  <r>
    <x v="0"/>
    <x v="0"/>
    <x v="3"/>
    <x v="13"/>
    <x v="87"/>
    <n v="2282"/>
    <s v="Young, Karen A."/>
    <x v="1"/>
    <x v="0"/>
    <x v="0"/>
    <n v="0"/>
    <x v="0"/>
    <x v="1"/>
    <m/>
    <m/>
    <n v="40"/>
    <x v="0"/>
    <x v="0"/>
    <x v="0"/>
  </r>
  <r>
    <x v="0"/>
    <x v="0"/>
    <x v="1"/>
    <x v="14"/>
    <x v="87"/>
    <n v="2165"/>
    <s v="Blackshire, Bradly"/>
    <x v="1"/>
    <x v="0"/>
    <x v="0"/>
    <n v="19"/>
    <x v="0"/>
    <x v="1"/>
    <m/>
    <n v="19"/>
    <n v="20"/>
    <x v="0"/>
    <x v="0"/>
    <x v="0"/>
  </r>
  <r>
    <x v="0"/>
    <x v="0"/>
    <x v="8"/>
    <x v="14"/>
    <x v="87"/>
    <n v="2177"/>
    <s v="Cannon, James"/>
    <x v="1"/>
    <x v="0"/>
    <x v="0"/>
    <n v="39"/>
    <x v="0"/>
    <x v="1"/>
    <m/>
    <n v="39"/>
    <m/>
    <x v="0"/>
    <x v="0"/>
    <x v="0"/>
  </r>
  <r>
    <x v="0"/>
    <x v="0"/>
    <x v="1"/>
    <x v="14"/>
    <x v="87"/>
    <n v="1280"/>
    <s v="Cooley, Tammy K."/>
    <x v="1"/>
    <x v="0"/>
    <x v="0"/>
    <n v="40"/>
    <x v="0"/>
    <x v="1"/>
    <n v="0.75"/>
    <n v="40"/>
    <m/>
    <x v="0"/>
    <x v="0"/>
    <x v="0"/>
  </r>
  <r>
    <x v="0"/>
    <x v="0"/>
    <x v="5"/>
    <x v="14"/>
    <x v="87"/>
    <n v="2277"/>
    <s v="Frye, Jason"/>
    <x v="1"/>
    <x v="0"/>
    <x v="0"/>
    <n v="40"/>
    <x v="0"/>
    <x v="1"/>
    <n v="6"/>
    <n v="40"/>
    <m/>
    <x v="0"/>
    <x v="0"/>
    <x v="0"/>
  </r>
  <r>
    <x v="0"/>
    <x v="0"/>
    <x v="1"/>
    <x v="14"/>
    <x v="87"/>
    <n v="1684"/>
    <s v="Mckee, Nathan"/>
    <x v="1"/>
    <x v="0"/>
    <x v="0"/>
    <n v="30"/>
    <x v="0"/>
    <x v="1"/>
    <m/>
    <n v="30"/>
    <n v="10"/>
    <x v="0"/>
    <x v="0"/>
    <x v="0"/>
  </r>
  <r>
    <x v="0"/>
    <x v="0"/>
    <x v="1"/>
    <x v="14"/>
    <x v="87"/>
    <n v="2220"/>
    <s v="Waddell, Henry"/>
    <x v="1"/>
    <x v="0"/>
    <x v="0"/>
    <n v="39"/>
    <x v="0"/>
    <x v="1"/>
    <m/>
    <n v="39"/>
    <m/>
    <x v="0"/>
    <x v="0"/>
    <x v="0"/>
  </r>
  <r>
    <x v="0"/>
    <x v="0"/>
    <x v="1"/>
    <x v="14"/>
    <x v="87"/>
    <n v="2161"/>
    <s v="Watson, Mark"/>
    <x v="1"/>
    <x v="0"/>
    <x v="0"/>
    <n v="20"/>
    <x v="0"/>
    <x v="1"/>
    <m/>
    <n v="20"/>
    <m/>
    <x v="0"/>
    <x v="0"/>
    <x v="0"/>
  </r>
  <r>
    <x v="0"/>
    <x v="0"/>
    <x v="9"/>
    <x v="15"/>
    <x v="87"/>
    <n v="1520"/>
    <s v="Best, Shirley"/>
    <x v="1"/>
    <x v="0"/>
    <x v="0"/>
    <n v="40"/>
    <x v="0"/>
    <x v="1"/>
    <m/>
    <n v="40"/>
    <m/>
    <x v="0"/>
    <x v="0"/>
    <x v="0"/>
  </r>
  <r>
    <x v="0"/>
    <x v="0"/>
    <x v="6"/>
    <x v="15"/>
    <x v="87"/>
    <n v="2285"/>
    <s v="Bivens, Diane"/>
    <x v="1"/>
    <x v="0"/>
    <x v="0"/>
    <n v="40"/>
    <x v="0"/>
    <x v="1"/>
    <n v="6"/>
    <n v="40"/>
    <m/>
    <x v="0"/>
    <x v="0"/>
    <x v="0"/>
  </r>
  <r>
    <x v="0"/>
    <x v="0"/>
    <x v="9"/>
    <x v="15"/>
    <x v="87"/>
    <n v="1856"/>
    <s v="Bivens, Tammie"/>
    <x v="1"/>
    <x v="0"/>
    <x v="0"/>
    <n v="40"/>
    <x v="0"/>
    <x v="1"/>
    <n v="6"/>
    <n v="40"/>
    <m/>
    <x v="0"/>
    <x v="0"/>
    <x v="0"/>
  </r>
  <r>
    <x v="0"/>
    <x v="0"/>
    <x v="6"/>
    <x v="15"/>
    <x v="87"/>
    <n v="2235"/>
    <s v="Clark, Elizabeth"/>
    <x v="1"/>
    <x v="0"/>
    <x v="0"/>
    <n v="39.5"/>
    <x v="0"/>
    <x v="1"/>
    <m/>
    <n v="39.5"/>
    <m/>
    <x v="0"/>
    <x v="0"/>
    <x v="0"/>
  </r>
  <r>
    <x v="0"/>
    <x v="0"/>
    <x v="9"/>
    <x v="15"/>
    <x v="87"/>
    <n v="2267"/>
    <s v="Ellis, Kathleen"/>
    <x v="1"/>
    <x v="0"/>
    <x v="0"/>
    <n v="40"/>
    <x v="0"/>
    <x v="1"/>
    <n v="6"/>
    <n v="40"/>
    <m/>
    <x v="0"/>
    <x v="0"/>
    <x v="0"/>
  </r>
  <r>
    <x v="0"/>
    <x v="0"/>
    <x v="9"/>
    <x v="15"/>
    <x v="87"/>
    <n v="1107"/>
    <s v="Hall, Mary"/>
    <x v="1"/>
    <x v="0"/>
    <x v="0"/>
    <n v="40"/>
    <x v="0"/>
    <x v="1"/>
    <n v="10"/>
    <n v="40"/>
    <m/>
    <x v="0"/>
    <x v="0"/>
    <x v="0"/>
  </r>
  <r>
    <x v="0"/>
    <x v="0"/>
    <x v="9"/>
    <x v="15"/>
    <x v="87"/>
    <n v="1866"/>
    <s v="Harris, Nancy"/>
    <x v="1"/>
    <x v="0"/>
    <x v="0"/>
    <n v="36"/>
    <x v="0"/>
    <x v="1"/>
    <m/>
    <n v="36"/>
    <n v="10"/>
    <x v="0"/>
    <x v="0"/>
    <x v="0"/>
  </r>
  <r>
    <x v="0"/>
    <x v="0"/>
    <x v="3"/>
    <x v="15"/>
    <x v="87"/>
    <n v="1967"/>
    <s v="Shaw, Teia L."/>
    <x v="1"/>
    <x v="0"/>
    <x v="0"/>
    <n v="40"/>
    <x v="0"/>
    <x v="1"/>
    <n v="10"/>
    <n v="40"/>
    <m/>
    <x v="0"/>
    <x v="0"/>
    <x v="0"/>
  </r>
  <r>
    <x v="0"/>
    <x v="0"/>
    <x v="7"/>
    <x v="16"/>
    <x v="87"/>
    <n v="2181"/>
    <s v="Campbell, Lisa M."/>
    <x v="1"/>
    <x v="0"/>
    <x v="0"/>
    <n v="40"/>
    <x v="0"/>
    <x v="1"/>
    <n v="12.5"/>
    <n v="40"/>
    <m/>
    <x v="0"/>
    <x v="0"/>
    <x v="0"/>
  </r>
  <r>
    <x v="0"/>
    <x v="0"/>
    <x v="7"/>
    <x v="16"/>
    <x v="87"/>
    <n v="2193"/>
    <s v="Cannon, Jennifer"/>
    <x v="1"/>
    <x v="0"/>
    <x v="0"/>
    <n v="40"/>
    <x v="0"/>
    <x v="1"/>
    <n v="8"/>
    <n v="40"/>
    <m/>
    <x v="0"/>
    <x v="0"/>
    <x v="0"/>
  </r>
  <r>
    <x v="0"/>
    <x v="0"/>
    <x v="4"/>
    <x v="16"/>
    <x v="87"/>
    <n v="2238"/>
    <s v="Carey, Laura"/>
    <x v="1"/>
    <x v="0"/>
    <x v="0"/>
    <n v="40"/>
    <x v="0"/>
    <x v="1"/>
    <n v="16"/>
    <n v="40"/>
    <m/>
    <x v="0"/>
    <x v="0"/>
    <x v="0"/>
  </r>
  <r>
    <x v="0"/>
    <x v="0"/>
    <x v="7"/>
    <x v="16"/>
    <x v="87"/>
    <n v="2283"/>
    <s v="Frye, Rachelle"/>
    <x v="1"/>
    <x v="0"/>
    <x v="0"/>
    <n v="40"/>
    <x v="0"/>
    <x v="1"/>
    <n v="7"/>
    <n v="40"/>
    <m/>
    <x v="0"/>
    <x v="0"/>
    <x v="0"/>
  </r>
  <r>
    <x v="0"/>
    <x v="0"/>
    <x v="7"/>
    <x v="16"/>
    <x v="87"/>
    <n v="2045"/>
    <s v="Mcinerney, Renee L."/>
    <x v="1"/>
    <x v="0"/>
    <x v="0"/>
    <n v="40"/>
    <x v="0"/>
    <x v="1"/>
    <n v="6.5"/>
    <n v="40"/>
    <m/>
    <x v="0"/>
    <x v="0"/>
    <x v="0"/>
  </r>
  <r>
    <x v="0"/>
    <x v="0"/>
    <x v="3"/>
    <x v="16"/>
    <x v="87"/>
    <n v="2302"/>
    <s v="Morgan, Catherine"/>
    <x v="1"/>
    <x v="0"/>
    <x v="0"/>
    <n v="40"/>
    <x v="0"/>
    <x v="1"/>
    <n v="10"/>
    <n v="40"/>
    <m/>
    <x v="0"/>
    <x v="0"/>
    <x v="0"/>
  </r>
  <r>
    <x v="0"/>
    <x v="0"/>
    <x v="5"/>
    <x v="17"/>
    <x v="87"/>
    <n v="1596"/>
    <s v="Harrison, Charles"/>
    <x v="1"/>
    <x v="0"/>
    <x v="0"/>
    <n v="40"/>
    <x v="0"/>
    <x v="1"/>
    <n v="12.25"/>
    <n v="40"/>
    <n v="1"/>
    <x v="0"/>
    <x v="0"/>
    <x v="0"/>
  </r>
  <r>
    <x v="0"/>
    <x v="0"/>
    <x v="5"/>
    <x v="18"/>
    <x v="87"/>
    <n v="1575"/>
    <s v="Gable, James D."/>
    <x v="1"/>
    <x v="0"/>
    <x v="0"/>
    <n v="40"/>
    <x v="0"/>
    <x v="1"/>
    <n v="0.25"/>
    <n v="40"/>
    <m/>
    <x v="0"/>
    <x v="0"/>
    <x v="0"/>
  </r>
  <r>
    <x v="0"/>
    <x v="0"/>
    <x v="8"/>
    <x v="19"/>
    <x v="87"/>
    <n v="2089"/>
    <s v="Cole, Joseph A."/>
    <x v="1"/>
    <x v="0"/>
    <x v="0"/>
    <n v="40"/>
    <x v="0"/>
    <x v="1"/>
    <n v="6.75"/>
    <n v="40"/>
    <m/>
    <x v="0"/>
    <x v="0"/>
    <x v="0"/>
  </r>
  <r>
    <x v="0"/>
    <x v="0"/>
    <x v="1"/>
    <x v="19"/>
    <x v="87"/>
    <n v="2313"/>
    <s v="Gibby, Benjamin"/>
    <x v="1"/>
    <x v="0"/>
    <x v="0"/>
    <n v="40"/>
    <x v="0"/>
    <x v="1"/>
    <n v="5"/>
    <n v="40"/>
    <m/>
    <x v="0"/>
    <x v="0"/>
    <x v="0"/>
  </r>
  <r>
    <x v="0"/>
    <x v="0"/>
    <x v="0"/>
    <x v="0"/>
    <x v="88"/>
    <n v="2311"/>
    <s v="Watson, Tamitha"/>
    <x v="0"/>
    <x v="0"/>
    <x v="0"/>
    <n v="40"/>
    <x v="0"/>
    <x v="1"/>
    <m/>
    <m/>
    <m/>
    <x v="0"/>
    <x v="0"/>
    <x v="0"/>
  </r>
  <r>
    <x v="0"/>
    <x v="0"/>
    <x v="0"/>
    <x v="0"/>
    <x v="88"/>
    <n v="2311"/>
    <s v="Watson, Tamitha"/>
    <x v="0"/>
    <x v="0"/>
    <x v="0"/>
    <n v="43"/>
    <x v="0"/>
    <x v="1"/>
    <m/>
    <m/>
    <n v="-3"/>
    <x v="0"/>
    <x v="0"/>
    <x v="0"/>
  </r>
  <r>
    <x v="0"/>
    <x v="0"/>
    <x v="0"/>
    <x v="0"/>
    <x v="88"/>
    <n v="2311"/>
    <s v="Watson, Tamitha"/>
    <x v="0"/>
    <x v="0"/>
    <x v="0"/>
    <n v="40"/>
    <x v="0"/>
    <x v="1"/>
    <m/>
    <m/>
    <m/>
    <x v="0"/>
    <x v="0"/>
    <x v="0"/>
  </r>
  <r>
    <x v="0"/>
    <x v="0"/>
    <x v="0"/>
    <x v="0"/>
    <x v="88"/>
    <n v="2185"/>
    <s v="Watson, Tamitha"/>
    <x v="0"/>
    <x v="0"/>
    <x v="0"/>
    <n v="40"/>
    <x v="0"/>
    <x v="1"/>
    <m/>
    <m/>
    <m/>
    <x v="0"/>
    <x v="0"/>
    <x v="0"/>
  </r>
  <r>
    <x v="0"/>
    <x v="0"/>
    <x v="0"/>
    <x v="0"/>
    <x v="88"/>
    <n v="2185"/>
    <s v="Watson, Tamitha"/>
    <x v="0"/>
    <x v="0"/>
    <x v="0"/>
    <n v="37"/>
    <x v="0"/>
    <x v="1"/>
    <m/>
    <m/>
    <n v="3"/>
    <x v="0"/>
    <x v="0"/>
    <x v="0"/>
  </r>
  <r>
    <x v="0"/>
    <x v="0"/>
    <x v="0"/>
    <x v="0"/>
    <x v="88"/>
    <n v="2185"/>
    <s v="Watson, Tamitha"/>
    <x v="0"/>
    <x v="0"/>
    <x v="0"/>
    <n v="40"/>
    <x v="0"/>
    <x v="1"/>
    <m/>
    <m/>
    <m/>
    <x v="0"/>
    <x v="0"/>
    <x v="0"/>
  </r>
  <r>
    <x v="0"/>
    <x v="0"/>
    <x v="9"/>
    <x v="15"/>
    <x v="89"/>
    <n v="2272"/>
    <s v="Zimmerman, Miranda"/>
    <x v="1"/>
    <x v="0"/>
    <x v="0"/>
    <n v="0"/>
    <x v="0"/>
    <x v="1"/>
    <m/>
    <m/>
    <m/>
    <x v="0"/>
    <x v="0"/>
    <x v="0"/>
  </r>
  <r>
    <x v="0"/>
    <x v="0"/>
    <x v="0"/>
    <x v="0"/>
    <x v="90"/>
    <n v="2069"/>
    <s v="Bibee, Ronald S."/>
    <x v="0"/>
    <x v="0"/>
    <x v="0"/>
    <n v="40"/>
    <x v="0"/>
    <x v="1"/>
    <m/>
    <m/>
    <m/>
    <x v="0"/>
    <x v="0"/>
    <x v="0"/>
  </r>
  <r>
    <x v="0"/>
    <x v="0"/>
    <x v="0"/>
    <x v="0"/>
    <x v="90"/>
    <n v="1435"/>
    <s v="Bores, Carie L."/>
    <x v="0"/>
    <x v="0"/>
    <x v="0"/>
    <n v="40"/>
    <x v="0"/>
    <x v="1"/>
    <m/>
    <m/>
    <m/>
    <x v="0"/>
    <x v="0"/>
    <x v="0"/>
  </r>
  <r>
    <x v="0"/>
    <x v="0"/>
    <x v="0"/>
    <x v="0"/>
    <x v="90"/>
    <n v="2290"/>
    <s v="Garza, Cody"/>
    <x v="0"/>
    <x v="0"/>
    <x v="0"/>
    <n v="36"/>
    <x v="0"/>
    <x v="1"/>
    <m/>
    <m/>
    <n v="4"/>
    <x v="0"/>
    <x v="0"/>
    <x v="0"/>
  </r>
  <r>
    <x v="0"/>
    <x v="0"/>
    <x v="0"/>
    <x v="0"/>
    <x v="90"/>
    <n v="2296"/>
    <s v="Miller, Caleb"/>
    <x v="1"/>
    <x v="0"/>
    <x v="0"/>
    <n v="40"/>
    <x v="0"/>
    <x v="1"/>
    <m/>
    <n v="40"/>
    <m/>
    <x v="0"/>
    <x v="0"/>
    <x v="0"/>
  </r>
  <r>
    <x v="0"/>
    <x v="0"/>
    <x v="0"/>
    <x v="0"/>
    <x v="90"/>
    <n v="2292"/>
    <s v="Reagan, Lindsey"/>
    <x v="1"/>
    <x v="0"/>
    <x v="0"/>
    <n v="40"/>
    <x v="0"/>
    <x v="1"/>
    <m/>
    <n v="40"/>
    <m/>
    <x v="0"/>
    <x v="0"/>
    <x v="0"/>
  </r>
  <r>
    <x v="0"/>
    <x v="0"/>
    <x v="0"/>
    <x v="0"/>
    <x v="90"/>
    <n v="2076"/>
    <s v="Stephens, Andrew"/>
    <x v="1"/>
    <x v="0"/>
    <x v="0"/>
    <n v="38"/>
    <x v="0"/>
    <x v="1"/>
    <m/>
    <n v="38"/>
    <m/>
    <x v="0"/>
    <x v="0"/>
    <x v="0"/>
  </r>
  <r>
    <x v="0"/>
    <x v="0"/>
    <x v="0"/>
    <x v="0"/>
    <x v="90"/>
    <n v="2311"/>
    <s v="Watson, Tamitha"/>
    <x v="0"/>
    <x v="0"/>
    <x v="0"/>
    <n v="40"/>
    <x v="0"/>
    <x v="1"/>
    <m/>
    <m/>
    <m/>
    <x v="0"/>
    <x v="0"/>
    <x v="0"/>
  </r>
  <r>
    <x v="0"/>
    <x v="0"/>
    <x v="0"/>
    <x v="0"/>
    <x v="90"/>
    <n v="1079"/>
    <s v="Wilson, Jim"/>
    <x v="0"/>
    <x v="0"/>
    <x v="0"/>
    <n v="40"/>
    <x v="0"/>
    <x v="1"/>
    <m/>
    <m/>
    <m/>
    <x v="0"/>
    <x v="0"/>
    <x v="0"/>
  </r>
  <r>
    <x v="0"/>
    <x v="0"/>
    <x v="0"/>
    <x v="21"/>
    <x v="90"/>
    <n v="2312"/>
    <s v="Semach, Chad"/>
    <x v="0"/>
    <x v="0"/>
    <x v="0"/>
    <n v="40"/>
    <x v="0"/>
    <x v="1"/>
    <m/>
    <m/>
    <m/>
    <x v="0"/>
    <x v="0"/>
    <x v="0"/>
  </r>
  <r>
    <x v="0"/>
    <x v="0"/>
    <x v="0"/>
    <x v="1"/>
    <x v="90"/>
    <n v="1481"/>
    <s v="Dodd, Alex E."/>
    <x v="1"/>
    <x v="0"/>
    <x v="0"/>
    <n v="40"/>
    <x v="0"/>
    <x v="1"/>
    <m/>
    <n v="40"/>
    <m/>
    <x v="0"/>
    <x v="0"/>
    <x v="0"/>
  </r>
  <r>
    <x v="0"/>
    <x v="0"/>
    <x v="0"/>
    <x v="1"/>
    <x v="90"/>
    <n v="2007"/>
    <s v="Dodd, Patricia A."/>
    <x v="1"/>
    <x v="0"/>
    <x v="0"/>
    <n v="40"/>
    <x v="0"/>
    <x v="1"/>
    <m/>
    <n v="40"/>
    <m/>
    <x v="0"/>
    <x v="0"/>
    <x v="0"/>
  </r>
  <r>
    <x v="0"/>
    <x v="0"/>
    <x v="0"/>
    <x v="1"/>
    <x v="90"/>
    <n v="1897"/>
    <s v="Lee, Wayne P."/>
    <x v="0"/>
    <x v="0"/>
    <x v="0"/>
    <n v="15"/>
    <x v="0"/>
    <x v="1"/>
    <m/>
    <m/>
    <n v="25"/>
    <x v="0"/>
    <x v="0"/>
    <x v="0"/>
  </r>
  <r>
    <x v="0"/>
    <x v="0"/>
    <x v="0"/>
    <x v="2"/>
    <x v="90"/>
    <n v="1810"/>
    <s v="Damstetter, Suzanne"/>
    <x v="0"/>
    <x v="0"/>
    <x v="0"/>
    <n v="30"/>
    <x v="0"/>
    <x v="1"/>
    <m/>
    <m/>
    <n v="10"/>
    <x v="0"/>
    <x v="0"/>
    <x v="0"/>
  </r>
  <r>
    <x v="0"/>
    <x v="0"/>
    <x v="0"/>
    <x v="2"/>
    <x v="90"/>
    <n v="2179"/>
    <s v="Deiter, Nancy"/>
    <x v="1"/>
    <x v="0"/>
    <x v="0"/>
    <n v="40"/>
    <x v="0"/>
    <x v="1"/>
    <m/>
    <n v="40"/>
    <m/>
    <x v="0"/>
    <x v="0"/>
    <x v="0"/>
  </r>
  <r>
    <x v="0"/>
    <x v="0"/>
    <x v="0"/>
    <x v="2"/>
    <x v="90"/>
    <n v="1831"/>
    <s v="Simmons, Kristie"/>
    <x v="1"/>
    <x v="0"/>
    <x v="0"/>
    <n v="40"/>
    <x v="0"/>
    <x v="1"/>
    <n v="0.25"/>
    <n v="40"/>
    <m/>
    <x v="0"/>
    <x v="0"/>
    <x v="0"/>
  </r>
  <r>
    <x v="0"/>
    <x v="0"/>
    <x v="0"/>
    <x v="3"/>
    <x v="90"/>
    <n v="1024"/>
    <s v="Hillard, Gary L."/>
    <x v="0"/>
    <x v="0"/>
    <x v="0"/>
    <n v="37"/>
    <x v="0"/>
    <x v="1"/>
    <m/>
    <m/>
    <n v="3"/>
    <x v="0"/>
    <x v="0"/>
    <x v="0"/>
  </r>
  <r>
    <x v="0"/>
    <x v="0"/>
    <x v="0"/>
    <x v="3"/>
    <x v="90"/>
    <n v="1027"/>
    <s v="Howard, Michael"/>
    <x v="0"/>
    <x v="0"/>
    <x v="0"/>
    <n v="40"/>
    <x v="0"/>
    <x v="1"/>
    <m/>
    <m/>
    <m/>
    <x v="0"/>
    <x v="0"/>
    <x v="0"/>
  </r>
  <r>
    <x v="0"/>
    <x v="0"/>
    <x v="0"/>
    <x v="3"/>
    <x v="90"/>
    <n v="1536"/>
    <s v="Mcinerney, Melvin W."/>
    <x v="1"/>
    <x v="0"/>
    <x v="0"/>
    <n v="31.25"/>
    <x v="0"/>
    <x v="1"/>
    <m/>
    <n v="31.25"/>
    <m/>
    <x v="0"/>
    <x v="0"/>
    <x v="0"/>
  </r>
  <r>
    <x v="0"/>
    <x v="0"/>
    <x v="0"/>
    <x v="3"/>
    <x v="90"/>
    <n v="2034"/>
    <s v="Powers, Joshua"/>
    <x v="0"/>
    <x v="0"/>
    <x v="0"/>
    <n v="40"/>
    <x v="0"/>
    <x v="1"/>
    <m/>
    <m/>
    <m/>
    <x v="0"/>
    <x v="0"/>
    <x v="0"/>
  </r>
  <r>
    <x v="0"/>
    <x v="0"/>
    <x v="0"/>
    <x v="3"/>
    <x v="90"/>
    <n v="1420"/>
    <s v="Simmons, James T."/>
    <x v="0"/>
    <x v="0"/>
    <x v="0"/>
    <n v="40"/>
    <x v="0"/>
    <x v="1"/>
    <m/>
    <m/>
    <m/>
    <x v="0"/>
    <x v="0"/>
    <x v="0"/>
  </r>
  <r>
    <x v="0"/>
    <x v="0"/>
    <x v="0"/>
    <x v="4"/>
    <x v="90"/>
    <n v="2100"/>
    <s v="Glenn, Kristy"/>
    <x v="1"/>
    <x v="0"/>
    <x v="0"/>
    <n v="0"/>
    <x v="0"/>
    <x v="1"/>
    <m/>
    <m/>
    <m/>
    <x v="0"/>
    <x v="0"/>
    <x v="0"/>
  </r>
  <r>
    <x v="0"/>
    <x v="0"/>
    <x v="0"/>
    <x v="5"/>
    <x v="90"/>
    <n v="1717"/>
    <s v="Burchfield, Jeannie"/>
    <x v="1"/>
    <x v="0"/>
    <x v="0"/>
    <n v="40"/>
    <x v="0"/>
    <x v="1"/>
    <n v="1.75"/>
    <n v="40"/>
    <m/>
    <x v="0"/>
    <x v="0"/>
    <x v="0"/>
  </r>
  <r>
    <x v="0"/>
    <x v="0"/>
    <x v="0"/>
    <x v="5"/>
    <x v="90"/>
    <n v="2122"/>
    <s v="Denton, Ashley"/>
    <x v="1"/>
    <x v="0"/>
    <x v="0"/>
    <n v="40"/>
    <x v="0"/>
    <x v="1"/>
    <n v="0.75"/>
    <n v="40"/>
    <m/>
    <x v="0"/>
    <x v="0"/>
    <x v="0"/>
  </r>
  <r>
    <x v="0"/>
    <x v="0"/>
    <x v="0"/>
    <x v="5"/>
    <x v="90"/>
    <n v="1968"/>
    <s v="Duncan, Ginger"/>
    <x v="1"/>
    <x v="0"/>
    <x v="0"/>
    <n v="40"/>
    <x v="0"/>
    <x v="1"/>
    <n v="0.25"/>
    <n v="40"/>
    <m/>
    <x v="0"/>
    <x v="0"/>
    <x v="0"/>
  </r>
  <r>
    <x v="0"/>
    <x v="0"/>
    <x v="0"/>
    <x v="5"/>
    <x v="90"/>
    <n v="1904"/>
    <s v="Murr, Sherry"/>
    <x v="1"/>
    <x v="0"/>
    <x v="0"/>
    <n v="40"/>
    <x v="0"/>
    <x v="1"/>
    <m/>
    <n v="40"/>
    <m/>
    <x v="0"/>
    <x v="0"/>
    <x v="0"/>
  </r>
  <r>
    <x v="0"/>
    <x v="0"/>
    <x v="0"/>
    <x v="5"/>
    <x v="90"/>
    <n v="2225"/>
    <s v="Sexton, Holly"/>
    <x v="1"/>
    <x v="0"/>
    <x v="0"/>
    <n v="40"/>
    <x v="0"/>
    <x v="1"/>
    <n v="1"/>
    <n v="40"/>
    <m/>
    <x v="0"/>
    <x v="0"/>
    <x v="0"/>
  </r>
  <r>
    <x v="0"/>
    <x v="0"/>
    <x v="0"/>
    <x v="6"/>
    <x v="90"/>
    <n v="2230"/>
    <s v="Payne, Donna"/>
    <x v="1"/>
    <x v="0"/>
    <x v="0"/>
    <n v="40"/>
    <x v="0"/>
    <x v="1"/>
    <n v="1.25"/>
    <n v="40"/>
    <m/>
    <x v="0"/>
    <x v="0"/>
    <x v="0"/>
  </r>
  <r>
    <x v="0"/>
    <x v="0"/>
    <x v="0"/>
    <x v="20"/>
    <x v="90"/>
    <n v="2260"/>
    <s v="Lake, Stephanie"/>
    <x v="1"/>
    <x v="0"/>
    <x v="0"/>
    <n v="39.25"/>
    <x v="0"/>
    <x v="1"/>
    <m/>
    <n v="39.25"/>
    <m/>
    <x v="0"/>
    <x v="0"/>
    <x v="0"/>
  </r>
  <r>
    <x v="0"/>
    <x v="0"/>
    <x v="0"/>
    <x v="7"/>
    <x v="90"/>
    <n v="1933"/>
    <s v="Harris, Teresa"/>
    <x v="1"/>
    <x v="0"/>
    <x v="0"/>
    <n v="40"/>
    <x v="0"/>
    <x v="1"/>
    <m/>
    <n v="40"/>
    <m/>
    <x v="0"/>
    <x v="0"/>
    <x v="0"/>
  </r>
  <r>
    <x v="0"/>
    <x v="0"/>
    <x v="2"/>
    <x v="8"/>
    <x v="90"/>
    <n v="1917"/>
    <s v="Rigley, Eric"/>
    <x v="0"/>
    <x v="0"/>
    <x v="0"/>
    <n v="40"/>
    <x v="0"/>
    <x v="1"/>
    <m/>
    <m/>
    <m/>
    <x v="0"/>
    <x v="0"/>
    <x v="0"/>
  </r>
  <r>
    <x v="0"/>
    <x v="0"/>
    <x v="2"/>
    <x v="8"/>
    <x v="90"/>
    <n v="2149"/>
    <s v="Robillard, Mathew"/>
    <x v="0"/>
    <x v="0"/>
    <x v="0"/>
    <n v="40"/>
    <x v="0"/>
    <x v="1"/>
    <m/>
    <m/>
    <m/>
    <x v="0"/>
    <x v="0"/>
    <x v="0"/>
  </r>
  <r>
    <x v="0"/>
    <x v="0"/>
    <x v="2"/>
    <x v="9"/>
    <x v="90"/>
    <n v="2140"/>
    <s v="Langea-Spradlin, Catherine A."/>
    <x v="1"/>
    <x v="0"/>
    <x v="0"/>
    <n v="27"/>
    <x v="0"/>
    <x v="1"/>
    <m/>
    <n v="27"/>
    <n v="10"/>
    <x v="0"/>
    <x v="0"/>
    <x v="0"/>
  </r>
  <r>
    <x v="0"/>
    <x v="0"/>
    <x v="2"/>
    <x v="9"/>
    <x v="90"/>
    <n v="1637"/>
    <s v="Poindexter, Diane"/>
    <x v="1"/>
    <x v="0"/>
    <x v="0"/>
    <n v="40"/>
    <x v="0"/>
    <x v="1"/>
    <n v="0.25"/>
    <n v="40"/>
    <m/>
    <x v="0"/>
    <x v="0"/>
    <x v="0"/>
  </r>
  <r>
    <x v="0"/>
    <x v="0"/>
    <x v="2"/>
    <x v="10"/>
    <x v="90"/>
    <n v="2240"/>
    <s v="Gaffney, Walker"/>
    <x v="1"/>
    <x v="0"/>
    <x v="0"/>
    <n v="40"/>
    <x v="0"/>
    <x v="1"/>
    <m/>
    <n v="40"/>
    <m/>
    <x v="0"/>
    <x v="0"/>
    <x v="0"/>
  </r>
  <r>
    <x v="0"/>
    <x v="0"/>
    <x v="3"/>
    <x v="11"/>
    <x v="90"/>
    <n v="2268"/>
    <s v="Gibson, Sarah"/>
    <x v="1"/>
    <x v="0"/>
    <x v="0"/>
    <n v="36.75"/>
    <x v="0"/>
    <x v="1"/>
    <m/>
    <n v="36.75"/>
    <m/>
    <x v="0"/>
    <x v="0"/>
    <x v="0"/>
  </r>
  <r>
    <x v="0"/>
    <x v="0"/>
    <x v="3"/>
    <x v="11"/>
    <x v="90"/>
    <n v="1993"/>
    <s v="Gibson, Tiffany D."/>
    <x v="1"/>
    <x v="0"/>
    <x v="0"/>
    <n v="37.75"/>
    <x v="0"/>
    <x v="1"/>
    <m/>
    <n v="37.75"/>
    <m/>
    <x v="0"/>
    <x v="0"/>
    <x v="0"/>
  </r>
  <r>
    <x v="0"/>
    <x v="0"/>
    <x v="3"/>
    <x v="11"/>
    <x v="90"/>
    <n v="2245"/>
    <s v="Hall, Terry"/>
    <x v="1"/>
    <x v="0"/>
    <x v="0"/>
    <n v="36"/>
    <x v="0"/>
    <x v="1"/>
    <m/>
    <n v="36"/>
    <m/>
    <x v="0"/>
    <x v="0"/>
    <x v="0"/>
  </r>
  <r>
    <x v="0"/>
    <x v="0"/>
    <x v="3"/>
    <x v="11"/>
    <x v="90"/>
    <n v="1749"/>
    <s v="Peels, Timothy L."/>
    <x v="1"/>
    <x v="0"/>
    <x v="0"/>
    <n v="36.5"/>
    <x v="0"/>
    <x v="1"/>
    <m/>
    <n v="36.5"/>
    <m/>
    <x v="0"/>
    <x v="0"/>
    <x v="0"/>
  </r>
  <r>
    <x v="0"/>
    <x v="0"/>
    <x v="4"/>
    <x v="11"/>
    <x v="90"/>
    <n v="2294"/>
    <s v="Poff, Jessica"/>
    <x v="1"/>
    <x v="0"/>
    <x v="0"/>
    <n v="40"/>
    <x v="0"/>
    <x v="1"/>
    <m/>
    <n v="40"/>
    <m/>
    <x v="0"/>
    <x v="0"/>
    <x v="0"/>
  </r>
  <r>
    <x v="0"/>
    <x v="0"/>
    <x v="6"/>
    <x v="11"/>
    <x v="90"/>
    <n v="2295"/>
    <s v="Shultz, Bridget"/>
    <x v="1"/>
    <x v="0"/>
    <x v="0"/>
    <n v="26"/>
    <x v="0"/>
    <x v="1"/>
    <m/>
    <n v="26"/>
    <m/>
    <x v="0"/>
    <x v="0"/>
    <x v="0"/>
  </r>
  <r>
    <x v="0"/>
    <x v="0"/>
    <x v="3"/>
    <x v="11"/>
    <x v="90"/>
    <n v="2310"/>
    <s v="Smith, Kayla"/>
    <x v="1"/>
    <x v="0"/>
    <x v="0"/>
    <n v="30.25"/>
    <x v="0"/>
    <x v="1"/>
    <m/>
    <n v="30.25"/>
    <m/>
    <x v="0"/>
    <x v="0"/>
    <x v="0"/>
  </r>
  <r>
    <x v="0"/>
    <x v="0"/>
    <x v="3"/>
    <x v="11"/>
    <x v="90"/>
    <n v="2284"/>
    <s v="Underwood, Tracy"/>
    <x v="1"/>
    <x v="0"/>
    <x v="0"/>
    <n v="40"/>
    <x v="0"/>
    <x v="1"/>
    <m/>
    <n v="40"/>
    <m/>
    <x v="0"/>
    <x v="0"/>
    <x v="0"/>
  </r>
  <r>
    <x v="0"/>
    <x v="0"/>
    <x v="3"/>
    <x v="11"/>
    <x v="90"/>
    <n v="2166"/>
    <s v="Yokley, Clifford E."/>
    <x v="1"/>
    <x v="0"/>
    <x v="0"/>
    <n v="36"/>
    <x v="0"/>
    <x v="1"/>
    <m/>
    <n v="36"/>
    <n v="4"/>
    <x v="0"/>
    <x v="0"/>
    <x v="0"/>
  </r>
  <r>
    <x v="0"/>
    <x v="0"/>
    <x v="1"/>
    <x v="12"/>
    <x v="90"/>
    <n v="1410"/>
    <s v="Cooper, Alice F."/>
    <x v="1"/>
    <x v="0"/>
    <x v="0"/>
    <n v="40"/>
    <x v="0"/>
    <x v="1"/>
    <n v="2"/>
    <n v="40"/>
    <m/>
    <x v="0"/>
    <x v="0"/>
    <x v="0"/>
  </r>
  <r>
    <x v="0"/>
    <x v="0"/>
    <x v="5"/>
    <x v="12"/>
    <x v="90"/>
    <n v="2203"/>
    <s v="Hicks, Lisa"/>
    <x v="1"/>
    <x v="0"/>
    <x v="0"/>
    <n v="27.5"/>
    <x v="0"/>
    <x v="1"/>
    <m/>
    <n v="27.5"/>
    <m/>
    <x v="0"/>
    <x v="0"/>
    <x v="0"/>
  </r>
  <r>
    <x v="0"/>
    <x v="0"/>
    <x v="9"/>
    <x v="12"/>
    <x v="90"/>
    <n v="2264"/>
    <s v="Lee, Mary"/>
    <x v="1"/>
    <x v="0"/>
    <x v="0"/>
    <n v="31"/>
    <x v="0"/>
    <x v="1"/>
    <m/>
    <n v="31"/>
    <n v="10"/>
    <x v="0"/>
    <x v="0"/>
    <x v="0"/>
  </r>
  <r>
    <x v="0"/>
    <x v="0"/>
    <x v="1"/>
    <x v="12"/>
    <x v="90"/>
    <n v="1206"/>
    <s v="Lorenz, Viola B."/>
    <x v="1"/>
    <x v="0"/>
    <x v="0"/>
    <n v="40"/>
    <x v="0"/>
    <x v="1"/>
    <n v="1.5"/>
    <n v="40"/>
    <m/>
    <x v="0"/>
    <x v="0"/>
    <x v="0"/>
  </r>
  <r>
    <x v="0"/>
    <x v="0"/>
    <x v="4"/>
    <x v="12"/>
    <x v="90"/>
    <n v="2297"/>
    <s v="Raby, Dolores"/>
    <x v="1"/>
    <x v="0"/>
    <x v="0"/>
    <n v="39.47"/>
    <x v="0"/>
    <x v="1"/>
    <m/>
    <n v="39.47"/>
    <m/>
    <x v="0"/>
    <x v="0"/>
    <x v="0"/>
  </r>
  <r>
    <x v="0"/>
    <x v="0"/>
    <x v="6"/>
    <x v="12"/>
    <x v="90"/>
    <n v="2162"/>
    <s v="Williams, Savannah"/>
    <x v="1"/>
    <x v="0"/>
    <x v="0"/>
    <n v="38"/>
    <x v="0"/>
    <x v="1"/>
    <m/>
    <n v="38"/>
    <m/>
    <x v="0"/>
    <x v="0"/>
    <x v="0"/>
  </r>
  <r>
    <x v="0"/>
    <x v="0"/>
    <x v="6"/>
    <x v="13"/>
    <x v="90"/>
    <n v="2175"/>
    <s v="Akulic, Marlene"/>
    <x v="1"/>
    <x v="0"/>
    <x v="0"/>
    <n v="39.75"/>
    <x v="0"/>
    <x v="1"/>
    <m/>
    <n v="39.75"/>
    <m/>
    <x v="0"/>
    <x v="0"/>
    <x v="0"/>
  </r>
  <r>
    <x v="0"/>
    <x v="0"/>
    <x v="6"/>
    <x v="13"/>
    <x v="90"/>
    <n v="1355"/>
    <s v="Arp, Peggy A."/>
    <x v="1"/>
    <x v="0"/>
    <x v="0"/>
    <n v="40"/>
    <x v="0"/>
    <x v="1"/>
    <m/>
    <n v="40"/>
    <m/>
    <x v="0"/>
    <x v="0"/>
    <x v="0"/>
  </r>
  <r>
    <x v="0"/>
    <x v="0"/>
    <x v="6"/>
    <x v="13"/>
    <x v="90"/>
    <n v="2205"/>
    <s v="Bivens, Carolyn"/>
    <x v="1"/>
    <x v="0"/>
    <x v="0"/>
    <n v="33.369999999999997"/>
    <x v="0"/>
    <x v="1"/>
    <m/>
    <n v="33.369999999999997"/>
    <m/>
    <x v="0"/>
    <x v="0"/>
    <x v="0"/>
  </r>
  <r>
    <x v="0"/>
    <x v="0"/>
    <x v="6"/>
    <x v="13"/>
    <x v="90"/>
    <n v="2229"/>
    <s v="Bledsoe, Amy"/>
    <x v="1"/>
    <x v="0"/>
    <x v="0"/>
    <n v="40"/>
    <x v="0"/>
    <x v="1"/>
    <n v="2.5"/>
    <n v="40"/>
    <m/>
    <x v="0"/>
    <x v="0"/>
    <x v="0"/>
  </r>
  <r>
    <x v="0"/>
    <x v="0"/>
    <x v="6"/>
    <x v="13"/>
    <x v="90"/>
    <n v="2041"/>
    <s v="Bohannon, Barbara"/>
    <x v="1"/>
    <x v="0"/>
    <x v="0"/>
    <n v="40"/>
    <x v="0"/>
    <x v="1"/>
    <n v="2.5"/>
    <n v="40"/>
    <m/>
    <x v="0"/>
    <x v="0"/>
    <x v="0"/>
  </r>
  <r>
    <x v="0"/>
    <x v="0"/>
    <x v="6"/>
    <x v="13"/>
    <x v="90"/>
    <n v="2190"/>
    <s v="Bookout, Nancy"/>
    <x v="1"/>
    <x v="0"/>
    <x v="0"/>
    <n v="38"/>
    <x v="0"/>
    <x v="1"/>
    <m/>
    <n v="38"/>
    <m/>
    <x v="0"/>
    <x v="0"/>
    <x v="0"/>
  </r>
  <r>
    <x v="0"/>
    <x v="0"/>
    <x v="6"/>
    <x v="13"/>
    <x v="90"/>
    <n v="2039"/>
    <s v="Brooks, Tammy C."/>
    <x v="1"/>
    <x v="0"/>
    <x v="0"/>
    <n v="40"/>
    <x v="0"/>
    <x v="1"/>
    <n v="0.5"/>
    <n v="40"/>
    <m/>
    <x v="0"/>
    <x v="0"/>
    <x v="0"/>
  </r>
  <r>
    <x v="0"/>
    <x v="0"/>
    <x v="6"/>
    <x v="13"/>
    <x v="90"/>
    <n v="2316"/>
    <s v="Brummett, Sebrina D."/>
    <x v="1"/>
    <x v="0"/>
    <x v="0"/>
    <n v="38"/>
    <x v="0"/>
    <x v="1"/>
    <m/>
    <n v="38"/>
    <m/>
    <x v="0"/>
    <x v="0"/>
    <x v="0"/>
  </r>
  <r>
    <x v="0"/>
    <x v="0"/>
    <x v="6"/>
    <x v="13"/>
    <x v="90"/>
    <n v="1978"/>
    <s v="Bryan, Eva J."/>
    <x v="1"/>
    <x v="0"/>
    <x v="0"/>
    <n v="40"/>
    <x v="0"/>
    <x v="1"/>
    <n v="3.5"/>
    <n v="40"/>
    <m/>
    <x v="0"/>
    <x v="0"/>
    <x v="0"/>
  </r>
  <r>
    <x v="0"/>
    <x v="0"/>
    <x v="6"/>
    <x v="13"/>
    <x v="90"/>
    <n v="2156"/>
    <s v="Bryan, Sheena L."/>
    <x v="1"/>
    <x v="0"/>
    <x v="0"/>
    <n v="30.5"/>
    <x v="0"/>
    <x v="1"/>
    <m/>
    <n v="30.5"/>
    <m/>
    <x v="0"/>
    <x v="0"/>
    <x v="0"/>
  </r>
  <r>
    <x v="0"/>
    <x v="0"/>
    <x v="6"/>
    <x v="13"/>
    <x v="90"/>
    <n v="2243"/>
    <s v="Campos, Susan"/>
    <x v="1"/>
    <x v="0"/>
    <x v="0"/>
    <n v="38.75"/>
    <x v="0"/>
    <x v="1"/>
    <m/>
    <n v="38.75"/>
    <m/>
    <x v="0"/>
    <x v="0"/>
    <x v="0"/>
  </r>
  <r>
    <x v="0"/>
    <x v="0"/>
    <x v="0"/>
    <x v="13"/>
    <x v="90"/>
    <n v="1010"/>
    <s v="Carroll, Robin M."/>
    <x v="1"/>
    <x v="0"/>
    <x v="0"/>
    <n v="27.75"/>
    <x v="0"/>
    <x v="1"/>
    <m/>
    <n v="27.75"/>
    <m/>
    <x v="0"/>
    <x v="0"/>
    <x v="0"/>
  </r>
  <r>
    <x v="0"/>
    <x v="0"/>
    <x v="6"/>
    <x v="13"/>
    <x v="90"/>
    <n v="2068"/>
    <s v="Cathcart, Bess L."/>
    <x v="1"/>
    <x v="0"/>
    <x v="0"/>
    <n v="36"/>
    <x v="0"/>
    <x v="1"/>
    <m/>
    <n v="36"/>
    <m/>
    <x v="0"/>
    <x v="0"/>
    <x v="0"/>
  </r>
  <r>
    <x v="0"/>
    <x v="0"/>
    <x v="6"/>
    <x v="13"/>
    <x v="90"/>
    <n v="2098"/>
    <s v="Childress, Stacy M."/>
    <x v="1"/>
    <x v="0"/>
    <x v="0"/>
    <n v="37.5"/>
    <x v="0"/>
    <x v="1"/>
    <m/>
    <n v="37.5"/>
    <m/>
    <x v="0"/>
    <x v="0"/>
    <x v="0"/>
  </r>
  <r>
    <x v="0"/>
    <x v="0"/>
    <x v="6"/>
    <x v="13"/>
    <x v="90"/>
    <n v="2269"/>
    <s v="Costner, Jo Ann"/>
    <x v="1"/>
    <x v="0"/>
    <x v="0"/>
    <n v="40"/>
    <x v="0"/>
    <x v="1"/>
    <n v="0.25"/>
    <n v="40"/>
    <m/>
    <x v="0"/>
    <x v="0"/>
    <x v="0"/>
  </r>
  <r>
    <x v="0"/>
    <x v="0"/>
    <x v="6"/>
    <x v="13"/>
    <x v="90"/>
    <n v="2093"/>
    <s v="Cotham, Patricia A."/>
    <x v="1"/>
    <x v="0"/>
    <x v="0"/>
    <n v="0"/>
    <x v="0"/>
    <x v="1"/>
    <m/>
    <m/>
    <m/>
    <x v="0"/>
    <x v="0"/>
    <x v="0"/>
  </r>
  <r>
    <x v="0"/>
    <x v="0"/>
    <x v="6"/>
    <x v="13"/>
    <x v="90"/>
    <n v="1362"/>
    <s v="Davis, Kimberly S."/>
    <x v="1"/>
    <x v="0"/>
    <x v="0"/>
    <n v="37"/>
    <x v="0"/>
    <x v="1"/>
    <m/>
    <n v="37"/>
    <m/>
    <x v="0"/>
    <x v="0"/>
    <x v="0"/>
  </r>
  <r>
    <x v="0"/>
    <x v="0"/>
    <x v="6"/>
    <x v="13"/>
    <x v="90"/>
    <n v="2318"/>
    <s v="Donahue, Donna"/>
    <x v="1"/>
    <x v="0"/>
    <x v="0"/>
    <n v="37.5"/>
    <x v="0"/>
    <x v="1"/>
    <m/>
    <n v="37.5"/>
    <m/>
    <x v="0"/>
    <x v="0"/>
    <x v="0"/>
  </r>
  <r>
    <x v="0"/>
    <x v="0"/>
    <x v="6"/>
    <x v="13"/>
    <x v="90"/>
    <n v="1465"/>
    <s v="Dotson, Wanda A."/>
    <x v="1"/>
    <x v="0"/>
    <x v="0"/>
    <n v="38.5"/>
    <x v="0"/>
    <x v="1"/>
    <m/>
    <n v="38.5"/>
    <m/>
    <x v="0"/>
    <x v="0"/>
    <x v="0"/>
  </r>
  <r>
    <x v="0"/>
    <x v="0"/>
    <x v="6"/>
    <x v="13"/>
    <x v="90"/>
    <n v="2046"/>
    <s v="Dunn, Lois"/>
    <x v="1"/>
    <x v="0"/>
    <x v="0"/>
    <n v="38.5"/>
    <x v="0"/>
    <x v="1"/>
    <m/>
    <n v="38.5"/>
    <n v="2"/>
    <x v="0"/>
    <x v="0"/>
    <x v="0"/>
  </r>
  <r>
    <x v="0"/>
    <x v="0"/>
    <x v="6"/>
    <x v="13"/>
    <x v="90"/>
    <n v="2265"/>
    <s v="Ginn, Pamela"/>
    <x v="1"/>
    <x v="0"/>
    <x v="0"/>
    <n v="40"/>
    <x v="0"/>
    <x v="1"/>
    <n v="2.75"/>
    <n v="40"/>
    <m/>
    <x v="0"/>
    <x v="0"/>
    <x v="0"/>
  </r>
  <r>
    <x v="0"/>
    <x v="0"/>
    <x v="6"/>
    <x v="13"/>
    <x v="90"/>
    <n v="2286"/>
    <s v="Godwin, Tonya"/>
    <x v="1"/>
    <x v="0"/>
    <x v="0"/>
    <n v="37.75"/>
    <x v="0"/>
    <x v="1"/>
    <m/>
    <n v="37.75"/>
    <m/>
    <x v="0"/>
    <x v="0"/>
    <x v="0"/>
  </r>
  <r>
    <x v="0"/>
    <x v="0"/>
    <x v="6"/>
    <x v="13"/>
    <x v="90"/>
    <n v="2252"/>
    <s v="Greaves, Sandra"/>
    <x v="1"/>
    <x v="0"/>
    <x v="0"/>
    <n v="17.5"/>
    <x v="0"/>
    <x v="1"/>
    <m/>
    <n v="17.5"/>
    <m/>
    <x v="0"/>
    <x v="0"/>
    <x v="0"/>
  </r>
  <r>
    <x v="0"/>
    <x v="0"/>
    <x v="6"/>
    <x v="13"/>
    <x v="90"/>
    <n v="2222"/>
    <s v="Hamilton, Patricia"/>
    <x v="1"/>
    <x v="0"/>
    <x v="0"/>
    <n v="39.75"/>
    <x v="0"/>
    <x v="1"/>
    <m/>
    <n v="39.75"/>
    <m/>
    <x v="0"/>
    <x v="0"/>
    <x v="0"/>
  </r>
  <r>
    <x v="0"/>
    <x v="0"/>
    <x v="8"/>
    <x v="13"/>
    <x v="90"/>
    <n v="2308"/>
    <s v="Harris, Cassie J."/>
    <x v="1"/>
    <x v="0"/>
    <x v="0"/>
    <n v="40"/>
    <x v="0"/>
    <x v="1"/>
    <m/>
    <n v="40"/>
    <m/>
    <x v="0"/>
    <x v="0"/>
    <x v="0"/>
  </r>
  <r>
    <x v="0"/>
    <x v="0"/>
    <x v="6"/>
    <x v="13"/>
    <x v="90"/>
    <n v="2315"/>
    <s v="Hicks, Lynne"/>
    <x v="1"/>
    <x v="0"/>
    <x v="0"/>
    <n v="37.5"/>
    <x v="0"/>
    <x v="1"/>
    <m/>
    <n v="37.5"/>
    <m/>
    <x v="0"/>
    <x v="0"/>
    <x v="0"/>
  </r>
  <r>
    <x v="0"/>
    <x v="0"/>
    <x v="6"/>
    <x v="13"/>
    <x v="90"/>
    <n v="2261"/>
    <s v="Howarth, Amy"/>
    <x v="1"/>
    <x v="0"/>
    <x v="0"/>
    <n v="40"/>
    <x v="0"/>
    <x v="1"/>
    <n v="0.25"/>
    <n v="40"/>
    <m/>
    <x v="0"/>
    <x v="0"/>
    <x v="0"/>
  </r>
  <r>
    <x v="0"/>
    <x v="0"/>
    <x v="6"/>
    <x v="13"/>
    <x v="90"/>
    <n v="1480"/>
    <s v="Kliever, Debbie J."/>
    <x v="1"/>
    <x v="0"/>
    <x v="0"/>
    <n v="40"/>
    <x v="0"/>
    <x v="1"/>
    <n v="0.5"/>
    <n v="40"/>
    <m/>
    <x v="0"/>
    <x v="0"/>
    <x v="0"/>
  </r>
  <r>
    <x v="0"/>
    <x v="0"/>
    <x v="6"/>
    <x v="13"/>
    <x v="90"/>
    <n v="1391"/>
    <s v="Mason, Judy A."/>
    <x v="1"/>
    <x v="0"/>
    <x v="0"/>
    <n v="39.5"/>
    <x v="0"/>
    <x v="1"/>
    <m/>
    <n v="39.5"/>
    <n v="2.5"/>
    <x v="0"/>
    <x v="0"/>
    <x v="0"/>
  </r>
  <r>
    <x v="0"/>
    <x v="0"/>
    <x v="7"/>
    <x v="13"/>
    <x v="90"/>
    <n v="2176"/>
    <s v="May, Cynthia L."/>
    <x v="1"/>
    <x v="0"/>
    <x v="0"/>
    <n v="36.5"/>
    <x v="0"/>
    <x v="1"/>
    <m/>
    <n v="36.5"/>
    <m/>
    <x v="0"/>
    <x v="0"/>
    <x v="0"/>
  </r>
  <r>
    <x v="0"/>
    <x v="0"/>
    <x v="6"/>
    <x v="13"/>
    <x v="90"/>
    <n v="1558"/>
    <s v="McCluskey, Loreta R."/>
    <x v="1"/>
    <x v="0"/>
    <x v="0"/>
    <n v="37.25"/>
    <x v="0"/>
    <x v="1"/>
    <m/>
    <n v="37.25"/>
    <m/>
    <x v="0"/>
    <x v="0"/>
    <x v="0"/>
  </r>
  <r>
    <x v="0"/>
    <x v="0"/>
    <x v="6"/>
    <x v="13"/>
    <x v="90"/>
    <n v="2127"/>
    <s v="McKee, April"/>
    <x v="1"/>
    <x v="0"/>
    <x v="0"/>
    <n v="0"/>
    <x v="0"/>
    <x v="1"/>
    <m/>
    <m/>
    <n v="39"/>
    <x v="0"/>
    <x v="0"/>
    <x v="0"/>
  </r>
  <r>
    <x v="0"/>
    <x v="0"/>
    <x v="6"/>
    <x v="13"/>
    <x v="90"/>
    <n v="1559"/>
    <s v="Nichols, Brenda S."/>
    <x v="1"/>
    <x v="0"/>
    <x v="0"/>
    <n v="37.25"/>
    <x v="0"/>
    <x v="1"/>
    <m/>
    <n v="37.25"/>
    <m/>
    <x v="0"/>
    <x v="0"/>
    <x v="0"/>
  </r>
  <r>
    <x v="0"/>
    <x v="0"/>
    <x v="6"/>
    <x v="13"/>
    <x v="90"/>
    <n v="2293"/>
    <s v="Parr, Amanda"/>
    <x v="1"/>
    <x v="0"/>
    <x v="0"/>
    <n v="37.5"/>
    <x v="0"/>
    <x v="1"/>
    <m/>
    <n v="37.5"/>
    <m/>
    <x v="0"/>
    <x v="0"/>
    <x v="0"/>
  </r>
  <r>
    <x v="0"/>
    <x v="0"/>
    <x v="6"/>
    <x v="13"/>
    <x v="90"/>
    <n v="2259"/>
    <s v="Peels, Carolyn K."/>
    <x v="1"/>
    <x v="0"/>
    <x v="0"/>
    <n v="36"/>
    <x v="0"/>
    <x v="1"/>
    <m/>
    <n v="36"/>
    <m/>
    <x v="0"/>
    <x v="0"/>
    <x v="0"/>
  </r>
  <r>
    <x v="0"/>
    <x v="0"/>
    <x v="6"/>
    <x v="13"/>
    <x v="90"/>
    <n v="1767"/>
    <s v="Presley, Bernice"/>
    <x v="1"/>
    <x v="0"/>
    <x v="0"/>
    <n v="39.5"/>
    <x v="0"/>
    <x v="1"/>
    <m/>
    <n v="39.5"/>
    <m/>
    <x v="0"/>
    <x v="0"/>
    <x v="0"/>
  </r>
  <r>
    <x v="0"/>
    <x v="0"/>
    <x v="6"/>
    <x v="13"/>
    <x v="90"/>
    <n v="2246"/>
    <s v="Rice, Yvonne"/>
    <x v="1"/>
    <x v="0"/>
    <x v="0"/>
    <n v="31.25"/>
    <x v="0"/>
    <x v="1"/>
    <m/>
    <n v="31.25"/>
    <m/>
    <x v="0"/>
    <x v="0"/>
    <x v="0"/>
  </r>
  <r>
    <x v="0"/>
    <x v="0"/>
    <x v="6"/>
    <x v="13"/>
    <x v="90"/>
    <n v="1997"/>
    <s v="Roberts, Lisa R."/>
    <x v="1"/>
    <x v="0"/>
    <x v="0"/>
    <n v="36"/>
    <x v="0"/>
    <x v="1"/>
    <m/>
    <n v="36"/>
    <m/>
    <x v="0"/>
    <x v="0"/>
    <x v="0"/>
  </r>
  <r>
    <x v="0"/>
    <x v="0"/>
    <x v="7"/>
    <x v="13"/>
    <x v="90"/>
    <n v="2192"/>
    <s v="Rupinski, Angela"/>
    <x v="1"/>
    <x v="0"/>
    <x v="0"/>
    <n v="40"/>
    <x v="0"/>
    <x v="1"/>
    <n v="3.5"/>
    <n v="40"/>
    <m/>
    <x v="0"/>
    <x v="0"/>
    <x v="0"/>
  </r>
  <r>
    <x v="0"/>
    <x v="0"/>
    <x v="6"/>
    <x v="13"/>
    <x v="90"/>
    <n v="1590"/>
    <s v="Russell, Barbara L."/>
    <x v="1"/>
    <x v="0"/>
    <x v="0"/>
    <n v="37.75"/>
    <x v="0"/>
    <x v="1"/>
    <m/>
    <n v="37.75"/>
    <m/>
    <x v="0"/>
    <x v="0"/>
    <x v="0"/>
  </r>
  <r>
    <x v="0"/>
    <x v="0"/>
    <x v="6"/>
    <x v="13"/>
    <x v="90"/>
    <n v="1612"/>
    <s v="Self, Janet"/>
    <x v="1"/>
    <x v="0"/>
    <x v="0"/>
    <n v="27"/>
    <x v="0"/>
    <x v="1"/>
    <m/>
    <n v="27"/>
    <n v="10"/>
    <x v="0"/>
    <x v="0"/>
    <x v="0"/>
  </r>
  <r>
    <x v="0"/>
    <x v="0"/>
    <x v="6"/>
    <x v="13"/>
    <x v="90"/>
    <n v="2147"/>
    <s v="Watson, Linda L."/>
    <x v="1"/>
    <x v="0"/>
    <x v="0"/>
    <n v="12"/>
    <x v="0"/>
    <x v="1"/>
    <m/>
    <n v="12"/>
    <m/>
    <x v="0"/>
    <x v="0"/>
    <x v="0"/>
  </r>
  <r>
    <x v="0"/>
    <x v="0"/>
    <x v="6"/>
    <x v="13"/>
    <x v="90"/>
    <n v="2154"/>
    <s v="West, Sandra"/>
    <x v="1"/>
    <x v="0"/>
    <x v="0"/>
    <n v="39.5"/>
    <x v="0"/>
    <x v="1"/>
    <m/>
    <n v="39.5"/>
    <m/>
    <x v="0"/>
    <x v="0"/>
    <x v="0"/>
  </r>
  <r>
    <x v="0"/>
    <x v="0"/>
    <x v="6"/>
    <x v="13"/>
    <x v="90"/>
    <n v="2244"/>
    <s v="Winter, Esther"/>
    <x v="1"/>
    <x v="0"/>
    <x v="0"/>
    <n v="32.5"/>
    <x v="0"/>
    <x v="1"/>
    <m/>
    <n v="32.5"/>
    <m/>
    <x v="0"/>
    <x v="0"/>
    <x v="0"/>
  </r>
  <r>
    <x v="0"/>
    <x v="0"/>
    <x v="3"/>
    <x v="13"/>
    <x v="90"/>
    <n v="2282"/>
    <s v="Young, Karen A."/>
    <x v="1"/>
    <x v="0"/>
    <x v="0"/>
    <n v="40"/>
    <x v="0"/>
    <x v="1"/>
    <n v="2"/>
    <n v="40"/>
    <m/>
    <x v="0"/>
    <x v="0"/>
    <x v="0"/>
  </r>
  <r>
    <x v="0"/>
    <x v="0"/>
    <x v="1"/>
    <x v="14"/>
    <x v="90"/>
    <n v="2165"/>
    <s v="Blackshire, Bradly"/>
    <x v="1"/>
    <x v="0"/>
    <x v="0"/>
    <n v="34"/>
    <x v="0"/>
    <x v="1"/>
    <m/>
    <n v="34"/>
    <n v="6"/>
    <x v="0"/>
    <x v="0"/>
    <x v="0"/>
  </r>
  <r>
    <x v="0"/>
    <x v="0"/>
    <x v="8"/>
    <x v="14"/>
    <x v="90"/>
    <n v="2177"/>
    <s v="Cannon, James"/>
    <x v="1"/>
    <x v="0"/>
    <x v="0"/>
    <n v="34"/>
    <x v="0"/>
    <x v="1"/>
    <m/>
    <n v="34"/>
    <m/>
    <x v="0"/>
    <x v="0"/>
    <x v="0"/>
  </r>
  <r>
    <x v="0"/>
    <x v="0"/>
    <x v="1"/>
    <x v="14"/>
    <x v="90"/>
    <n v="1280"/>
    <s v="Cooley, Tammy K."/>
    <x v="1"/>
    <x v="0"/>
    <x v="0"/>
    <n v="35.75"/>
    <x v="0"/>
    <x v="1"/>
    <m/>
    <n v="35.75"/>
    <m/>
    <x v="0"/>
    <x v="0"/>
    <x v="0"/>
  </r>
  <r>
    <x v="0"/>
    <x v="0"/>
    <x v="1"/>
    <x v="14"/>
    <x v="90"/>
    <n v="2317"/>
    <s v="Donahue, Thomas"/>
    <x v="1"/>
    <x v="0"/>
    <x v="0"/>
    <n v="34"/>
    <x v="0"/>
    <x v="1"/>
    <m/>
    <n v="34"/>
    <m/>
    <x v="0"/>
    <x v="0"/>
    <x v="0"/>
  </r>
  <r>
    <x v="0"/>
    <x v="0"/>
    <x v="5"/>
    <x v="14"/>
    <x v="90"/>
    <n v="2277"/>
    <s v="Frye, Jason"/>
    <x v="1"/>
    <x v="0"/>
    <x v="0"/>
    <n v="40"/>
    <x v="0"/>
    <x v="1"/>
    <n v="4.5"/>
    <n v="40"/>
    <m/>
    <x v="0"/>
    <x v="0"/>
    <x v="0"/>
  </r>
  <r>
    <x v="0"/>
    <x v="0"/>
    <x v="1"/>
    <x v="14"/>
    <x v="90"/>
    <n v="2314"/>
    <s v="Kliever, Wayne"/>
    <x v="1"/>
    <x v="0"/>
    <x v="0"/>
    <n v="34"/>
    <x v="0"/>
    <x v="1"/>
    <m/>
    <n v="34"/>
    <m/>
    <x v="0"/>
    <x v="0"/>
    <x v="0"/>
  </r>
  <r>
    <x v="0"/>
    <x v="0"/>
    <x v="1"/>
    <x v="14"/>
    <x v="90"/>
    <n v="1684"/>
    <s v="Mckee, Nathan"/>
    <x v="1"/>
    <x v="0"/>
    <x v="0"/>
    <n v="35"/>
    <x v="0"/>
    <x v="1"/>
    <m/>
    <n v="35"/>
    <n v="1"/>
    <x v="0"/>
    <x v="0"/>
    <x v="0"/>
  </r>
  <r>
    <x v="0"/>
    <x v="0"/>
    <x v="1"/>
    <x v="14"/>
    <x v="90"/>
    <n v="2220"/>
    <s v="Waddell, Henry"/>
    <x v="1"/>
    <x v="0"/>
    <x v="0"/>
    <n v="34"/>
    <x v="0"/>
    <x v="1"/>
    <m/>
    <n v="34"/>
    <n v="5"/>
    <x v="0"/>
    <x v="0"/>
    <x v="0"/>
  </r>
  <r>
    <x v="0"/>
    <x v="0"/>
    <x v="1"/>
    <x v="14"/>
    <x v="90"/>
    <n v="2161"/>
    <s v="Watson, Mark"/>
    <x v="1"/>
    <x v="0"/>
    <x v="0"/>
    <n v="34"/>
    <x v="0"/>
    <x v="1"/>
    <m/>
    <n v="34"/>
    <m/>
    <x v="0"/>
    <x v="0"/>
    <x v="0"/>
  </r>
  <r>
    <x v="0"/>
    <x v="0"/>
    <x v="9"/>
    <x v="15"/>
    <x v="90"/>
    <n v="1520"/>
    <s v="Best, Shirley"/>
    <x v="1"/>
    <x v="0"/>
    <x v="0"/>
    <n v="37"/>
    <x v="0"/>
    <x v="1"/>
    <m/>
    <n v="37"/>
    <m/>
    <x v="0"/>
    <x v="0"/>
    <x v="0"/>
  </r>
  <r>
    <x v="0"/>
    <x v="0"/>
    <x v="6"/>
    <x v="15"/>
    <x v="90"/>
    <n v="2285"/>
    <s v="Bivens, Diane"/>
    <x v="1"/>
    <x v="0"/>
    <x v="0"/>
    <n v="38"/>
    <x v="0"/>
    <x v="1"/>
    <m/>
    <n v="38"/>
    <m/>
    <x v="0"/>
    <x v="0"/>
    <x v="0"/>
  </r>
  <r>
    <x v="0"/>
    <x v="0"/>
    <x v="9"/>
    <x v="15"/>
    <x v="90"/>
    <n v="1856"/>
    <s v="Bivens, Tammie"/>
    <x v="1"/>
    <x v="0"/>
    <x v="0"/>
    <n v="39"/>
    <x v="0"/>
    <x v="1"/>
    <m/>
    <n v="39"/>
    <m/>
    <x v="0"/>
    <x v="0"/>
    <x v="0"/>
  </r>
  <r>
    <x v="0"/>
    <x v="0"/>
    <x v="6"/>
    <x v="15"/>
    <x v="90"/>
    <n v="2235"/>
    <s v="Clark, Elizabeth"/>
    <x v="1"/>
    <x v="0"/>
    <x v="0"/>
    <n v="38.5"/>
    <x v="0"/>
    <x v="1"/>
    <m/>
    <n v="38.5"/>
    <m/>
    <x v="0"/>
    <x v="0"/>
    <x v="0"/>
  </r>
  <r>
    <x v="0"/>
    <x v="0"/>
    <x v="9"/>
    <x v="15"/>
    <x v="90"/>
    <n v="2267"/>
    <s v="Ellis, Kathleen"/>
    <x v="1"/>
    <x v="0"/>
    <x v="0"/>
    <n v="28"/>
    <x v="0"/>
    <x v="1"/>
    <m/>
    <n v="28"/>
    <n v="10"/>
    <x v="0"/>
    <x v="0"/>
    <x v="0"/>
  </r>
  <r>
    <x v="0"/>
    <x v="0"/>
    <x v="9"/>
    <x v="15"/>
    <x v="90"/>
    <n v="1107"/>
    <s v="Hall, Mary"/>
    <x v="1"/>
    <x v="0"/>
    <x v="0"/>
    <n v="40"/>
    <x v="0"/>
    <x v="1"/>
    <n v="3"/>
    <n v="40"/>
    <m/>
    <x v="0"/>
    <x v="0"/>
    <x v="0"/>
  </r>
  <r>
    <x v="0"/>
    <x v="0"/>
    <x v="9"/>
    <x v="15"/>
    <x v="90"/>
    <n v="1866"/>
    <s v="Harris, Nancy"/>
    <x v="1"/>
    <x v="0"/>
    <x v="0"/>
    <n v="39"/>
    <x v="0"/>
    <x v="1"/>
    <m/>
    <n v="39"/>
    <m/>
    <x v="0"/>
    <x v="0"/>
    <x v="0"/>
  </r>
  <r>
    <x v="0"/>
    <x v="0"/>
    <x v="3"/>
    <x v="15"/>
    <x v="90"/>
    <n v="1967"/>
    <s v="Shaw, Teia L."/>
    <x v="1"/>
    <x v="0"/>
    <x v="0"/>
    <n v="37"/>
    <x v="0"/>
    <x v="1"/>
    <m/>
    <n v="37"/>
    <m/>
    <x v="0"/>
    <x v="0"/>
    <x v="0"/>
  </r>
  <r>
    <x v="0"/>
    <x v="0"/>
    <x v="7"/>
    <x v="16"/>
    <x v="90"/>
    <n v="2181"/>
    <s v="Campbell, Lisa M."/>
    <x v="1"/>
    <x v="0"/>
    <x v="0"/>
    <n v="30.25"/>
    <x v="0"/>
    <x v="1"/>
    <m/>
    <n v="30.25"/>
    <m/>
    <x v="0"/>
    <x v="0"/>
    <x v="0"/>
  </r>
  <r>
    <x v="0"/>
    <x v="0"/>
    <x v="7"/>
    <x v="16"/>
    <x v="90"/>
    <n v="2193"/>
    <s v="Cannon, Jennifer"/>
    <x v="1"/>
    <x v="0"/>
    <x v="0"/>
    <n v="28.25"/>
    <x v="0"/>
    <x v="1"/>
    <m/>
    <n v="28.25"/>
    <m/>
    <x v="0"/>
    <x v="0"/>
    <x v="0"/>
  </r>
  <r>
    <x v="0"/>
    <x v="0"/>
    <x v="4"/>
    <x v="16"/>
    <x v="90"/>
    <n v="2238"/>
    <s v="Carey, Laura"/>
    <x v="1"/>
    <x v="0"/>
    <x v="0"/>
    <n v="40"/>
    <x v="0"/>
    <x v="1"/>
    <n v="1.5"/>
    <n v="40"/>
    <m/>
    <x v="0"/>
    <x v="0"/>
    <x v="0"/>
  </r>
  <r>
    <x v="0"/>
    <x v="0"/>
    <x v="7"/>
    <x v="16"/>
    <x v="90"/>
    <n v="2283"/>
    <s v="Frye, Rachelle"/>
    <x v="1"/>
    <x v="0"/>
    <x v="0"/>
    <n v="39.25"/>
    <x v="0"/>
    <x v="1"/>
    <m/>
    <n v="39.25"/>
    <m/>
    <x v="0"/>
    <x v="0"/>
    <x v="0"/>
  </r>
  <r>
    <x v="0"/>
    <x v="0"/>
    <x v="7"/>
    <x v="16"/>
    <x v="90"/>
    <n v="2045"/>
    <s v="Mcinerney, Renee L."/>
    <x v="1"/>
    <x v="0"/>
    <x v="0"/>
    <n v="37.5"/>
    <x v="0"/>
    <x v="1"/>
    <m/>
    <n v="37.5"/>
    <m/>
    <x v="0"/>
    <x v="0"/>
    <x v="0"/>
  </r>
  <r>
    <x v="0"/>
    <x v="0"/>
    <x v="3"/>
    <x v="16"/>
    <x v="90"/>
    <n v="2302"/>
    <s v="Morgan, Catherine"/>
    <x v="1"/>
    <x v="0"/>
    <x v="0"/>
    <n v="36"/>
    <x v="0"/>
    <x v="1"/>
    <m/>
    <n v="36"/>
    <m/>
    <x v="0"/>
    <x v="0"/>
    <x v="0"/>
  </r>
  <r>
    <x v="0"/>
    <x v="0"/>
    <x v="5"/>
    <x v="17"/>
    <x v="90"/>
    <n v="1596"/>
    <s v="Harrison, Charles"/>
    <x v="1"/>
    <x v="0"/>
    <x v="0"/>
    <n v="40"/>
    <x v="0"/>
    <x v="1"/>
    <n v="8.5"/>
    <n v="40"/>
    <m/>
    <x v="0"/>
    <x v="0"/>
    <x v="0"/>
  </r>
  <r>
    <x v="0"/>
    <x v="0"/>
    <x v="5"/>
    <x v="18"/>
    <x v="90"/>
    <n v="1575"/>
    <s v="Gable, James D."/>
    <x v="1"/>
    <x v="0"/>
    <x v="0"/>
    <n v="36.25"/>
    <x v="0"/>
    <x v="1"/>
    <m/>
    <n v="36.25"/>
    <n v="4"/>
    <x v="0"/>
    <x v="0"/>
    <x v="0"/>
  </r>
  <r>
    <x v="0"/>
    <x v="0"/>
    <x v="8"/>
    <x v="19"/>
    <x v="90"/>
    <n v="2089"/>
    <s v="Cole, Joseph A."/>
    <x v="1"/>
    <x v="0"/>
    <x v="0"/>
    <n v="27.75"/>
    <x v="0"/>
    <x v="1"/>
    <m/>
    <n v="27.75"/>
    <n v="10"/>
    <x v="0"/>
    <x v="0"/>
    <x v="0"/>
  </r>
  <r>
    <x v="0"/>
    <x v="0"/>
    <x v="1"/>
    <x v="19"/>
    <x v="90"/>
    <n v="2313"/>
    <s v="Gibby, Benjamin"/>
    <x v="1"/>
    <x v="0"/>
    <x v="0"/>
    <n v="37"/>
    <x v="0"/>
    <x v="1"/>
    <m/>
    <n v="37"/>
    <m/>
    <x v="0"/>
    <x v="0"/>
    <x v="0"/>
  </r>
  <r>
    <x v="0"/>
    <x v="0"/>
    <x v="0"/>
    <x v="0"/>
    <x v="91"/>
    <n v="2069"/>
    <s v="Bibee, Ronald S."/>
    <x v="0"/>
    <x v="0"/>
    <x v="0"/>
    <n v="30"/>
    <x v="0"/>
    <x v="0"/>
    <m/>
    <m/>
    <m/>
    <x v="0"/>
    <x v="0"/>
    <x v="0"/>
  </r>
  <r>
    <x v="0"/>
    <x v="0"/>
    <x v="0"/>
    <x v="0"/>
    <x v="91"/>
    <n v="1435"/>
    <s v="Bores, Carie L."/>
    <x v="0"/>
    <x v="0"/>
    <x v="0"/>
    <n v="20"/>
    <x v="0"/>
    <x v="0"/>
    <m/>
    <m/>
    <n v="10"/>
    <x v="0"/>
    <x v="0"/>
    <x v="0"/>
  </r>
  <r>
    <x v="0"/>
    <x v="0"/>
    <x v="0"/>
    <x v="0"/>
    <x v="91"/>
    <n v="2290"/>
    <s v="Garza, Cody"/>
    <x v="0"/>
    <x v="0"/>
    <x v="0"/>
    <n v="30"/>
    <x v="0"/>
    <x v="0"/>
    <m/>
    <m/>
    <m/>
    <x v="0"/>
    <x v="0"/>
    <x v="0"/>
  </r>
  <r>
    <x v="0"/>
    <x v="0"/>
    <x v="0"/>
    <x v="0"/>
    <x v="91"/>
    <n v="2296"/>
    <s v="Miller, Caleb"/>
    <x v="1"/>
    <x v="0"/>
    <x v="0"/>
    <n v="28.5"/>
    <x v="0"/>
    <x v="0"/>
    <m/>
    <n v="28.5"/>
    <m/>
    <x v="0"/>
    <x v="0"/>
    <x v="0"/>
  </r>
  <r>
    <x v="0"/>
    <x v="0"/>
    <x v="0"/>
    <x v="0"/>
    <x v="91"/>
    <n v="2292"/>
    <s v="Reagan, Lindsey"/>
    <x v="1"/>
    <x v="0"/>
    <x v="0"/>
    <n v="30"/>
    <x v="0"/>
    <x v="0"/>
    <m/>
    <n v="30"/>
    <m/>
    <x v="0"/>
    <x v="0"/>
    <x v="0"/>
  </r>
  <r>
    <x v="0"/>
    <x v="0"/>
    <x v="0"/>
    <x v="0"/>
    <x v="91"/>
    <n v="2076"/>
    <s v="Stephens, Andrew"/>
    <x v="1"/>
    <x v="0"/>
    <x v="0"/>
    <n v="30"/>
    <x v="0"/>
    <x v="0"/>
    <m/>
    <n v="30"/>
    <m/>
    <x v="0"/>
    <x v="0"/>
    <x v="0"/>
  </r>
  <r>
    <x v="0"/>
    <x v="0"/>
    <x v="0"/>
    <x v="0"/>
    <x v="91"/>
    <n v="2311"/>
    <s v="Watson, Tamitha"/>
    <x v="0"/>
    <x v="0"/>
    <x v="0"/>
    <n v="30"/>
    <x v="0"/>
    <x v="0"/>
    <m/>
    <m/>
    <m/>
    <x v="0"/>
    <x v="0"/>
    <x v="0"/>
  </r>
  <r>
    <x v="0"/>
    <x v="0"/>
    <x v="0"/>
    <x v="0"/>
    <x v="91"/>
    <n v="1079"/>
    <s v="Wilson, Jim"/>
    <x v="0"/>
    <x v="0"/>
    <x v="0"/>
    <n v="20"/>
    <x v="0"/>
    <x v="0"/>
    <m/>
    <m/>
    <n v="10"/>
    <x v="0"/>
    <x v="0"/>
    <x v="0"/>
  </r>
  <r>
    <x v="0"/>
    <x v="0"/>
    <x v="0"/>
    <x v="21"/>
    <x v="91"/>
    <n v="2312"/>
    <s v="Semach, Chad"/>
    <x v="0"/>
    <x v="0"/>
    <x v="0"/>
    <n v="40"/>
    <x v="0"/>
    <x v="1"/>
    <m/>
    <m/>
    <m/>
    <x v="0"/>
    <x v="0"/>
    <x v="0"/>
  </r>
  <r>
    <x v="0"/>
    <x v="0"/>
    <x v="0"/>
    <x v="1"/>
    <x v="91"/>
    <n v="1481"/>
    <s v="Dodd, Alex E."/>
    <x v="1"/>
    <x v="0"/>
    <x v="0"/>
    <n v="29.25"/>
    <x v="0"/>
    <x v="0"/>
    <m/>
    <n v="29.25"/>
    <m/>
    <x v="0"/>
    <x v="0"/>
    <x v="0"/>
  </r>
  <r>
    <x v="0"/>
    <x v="0"/>
    <x v="0"/>
    <x v="1"/>
    <x v="91"/>
    <n v="2007"/>
    <s v="Dodd, Patricia A."/>
    <x v="1"/>
    <x v="0"/>
    <x v="0"/>
    <n v="25.25"/>
    <x v="0"/>
    <x v="0"/>
    <m/>
    <n v="25.25"/>
    <m/>
    <x v="0"/>
    <x v="0"/>
    <x v="0"/>
  </r>
  <r>
    <x v="0"/>
    <x v="0"/>
    <x v="0"/>
    <x v="1"/>
    <x v="91"/>
    <n v="1897"/>
    <s v="Lee, Wayne P."/>
    <x v="0"/>
    <x v="0"/>
    <x v="0"/>
    <n v="30"/>
    <x v="0"/>
    <x v="0"/>
    <m/>
    <m/>
    <m/>
    <x v="0"/>
    <x v="0"/>
    <x v="0"/>
  </r>
  <r>
    <x v="0"/>
    <x v="0"/>
    <x v="0"/>
    <x v="2"/>
    <x v="91"/>
    <n v="1810"/>
    <s v="Damstetter, Suzanne"/>
    <x v="0"/>
    <x v="0"/>
    <x v="0"/>
    <n v="30"/>
    <x v="0"/>
    <x v="0"/>
    <m/>
    <m/>
    <m/>
    <x v="0"/>
    <x v="0"/>
    <x v="0"/>
  </r>
  <r>
    <x v="0"/>
    <x v="0"/>
    <x v="0"/>
    <x v="2"/>
    <x v="91"/>
    <n v="2179"/>
    <s v="Deiter, Nancy"/>
    <x v="1"/>
    <x v="0"/>
    <x v="0"/>
    <n v="30"/>
    <x v="0"/>
    <x v="0"/>
    <m/>
    <n v="30"/>
    <m/>
    <x v="0"/>
    <x v="0"/>
    <x v="0"/>
  </r>
  <r>
    <x v="0"/>
    <x v="0"/>
    <x v="0"/>
    <x v="2"/>
    <x v="91"/>
    <n v="1831"/>
    <s v="Simmons, Kristie"/>
    <x v="1"/>
    <x v="0"/>
    <x v="0"/>
    <n v="16"/>
    <x v="0"/>
    <x v="0"/>
    <m/>
    <n v="16"/>
    <n v="14"/>
    <x v="0"/>
    <x v="0"/>
    <x v="0"/>
  </r>
  <r>
    <x v="0"/>
    <x v="0"/>
    <x v="0"/>
    <x v="3"/>
    <x v="91"/>
    <n v="1024"/>
    <s v="Hillard, Gary L."/>
    <x v="0"/>
    <x v="0"/>
    <x v="0"/>
    <n v="30"/>
    <x v="0"/>
    <x v="0"/>
    <m/>
    <m/>
    <m/>
    <x v="0"/>
    <x v="0"/>
    <x v="0"/>
  </r>
  <r>
    <x v="0"/>
    <x v="0"/>
    <x v="0"/>
    <x v="3"/>
    <x v="91"/>
    <n v="1027"/>
    <s v="Howard, Michael"/>
    <x v="0"/>
    <x v="0"/>
    <x v="0"/>
    <n v="30"/>
    <x v="0"/>
    <x v="0"/>
    <m/>
    <m/>
    <m/>
    <x v="0"/>
    <x v="0"/>
    <x v="0"/>
  </r>
  <r>
    <x v="0"/>
    <x v="0"/>
    <x v="0"/>
    <x v="3"/>
    <x v="91"/>
    <n v="1536"/>
    <s v="Mcinerney, Melvin W."/>
    <x v="1"/>
    <x v="0"/>
    <x v="0"/>
    <n v="25.5"/>
    <x v="0"/>
    <x v="1"/>
    <m/>
    <n v="25.5"/>
    <m/>
    <x v="0"/>
    <x v="0"/>
    <x v="0"/>
  </r>
  <r>
    <x v="0"/>
    <x v="0"/>
    <x v="0"/>
    <x v="3"/>
    <x v="91"/>
    <n v="2034"/>
    <s v="Powers, Joshua"/>
    <x v="0"/>
    <x v="0"/>
    <x v="0"/>
    <n v="30"/>
    <x v="0"/>
    <x v="0"/>
    <m/>
    <m/>
    <m/>
    <x v="0"/>
    <x v="0"/>
    <x v="0"/>
  </r>
  <r>
    <x v="0"/>
    <x v="0"/>
    <x v="0"/>
    <x v="3"/>
    <x v="91"/>
    <n v="1420"/>
    <s v="Simmons, James T."/>
    <x v="0"/>
    <x v="0"/>
    <x v="0"/>
    <n v="30"/>
    <x v="0"/>
    <x v="0"/>
    <m/>
    <m/>
    <m/>
    <x v="0"/>
    <x v="0"/>
    <x v="0"/>
  </r>
  <r>
    <x v="0"/>
    <x v="0"/>
    <x v="0"/>
    <x v="4"/>
    <x v="91"/>
    <n v="2100"/>
    <s v="Glenn, Kristy"/>
    <x v="1"/>
    <x v="0"/>
    <x v="0"/>
    <n v="0"/>
    <x v="0"/>
    <x v="0"/>
    <m/>
    <m/>
    <n v="30"/>
    <x v="0"/>
    <x v="0"/>
    <x v="0"/>
  </r>
  <r>
    <x v="0"/>
    <x v="0"/>
    <x v="0"/>
    <x v="5"/>
    <x v="91"/>
    <n v="1717"/>
    <s v="Burchfield, Jeannie"/>
    <x v="1"/>
    <x v="0"/>
    <x v="0"/>
    <n v="29"/>
    <x v="0"/>
    <x v="0"/>
    <m/>
    <n v="29"/>
    <m/>
    <x v="0"/>
    <x v="0"/>
    <x v="0"/>
  </r>
  <r>
    <x v="0"/>
    <x v="0"/>
    <x v="0"/>
    <x v="5"/>
    <x v="91"/>
    <n v="2122"/>
    <s v="Denton, Ashley"/>
    <x v="1"/>
    <x v="0"/>
    <x v="0"/>
    <n v="16.25"/>
    <x v="0"/>
    <x v="0"/>
    <m/>
    <n v="16.25"/>
    <n v="14"/>
    <x v="0"/>
    <x v="0"/>
    <x v="0"/>
  </r>
  <r>
    <x v="0"/>
    <x v="0"/>
    <x v="0"/>
    <x v="5"/>
    <x v="91"/>
    <n v="1968"/>
    <s v="Duncan, Ginger"/>
    <x v="1"/>
    <x v="0"/>
    <x v="0"/>
    <n v="29"/>
    <x v="0"/>
    <x v="0"/>
    <m/>
    <n v="29"/>
    <m/>
    <x v="0"/>
    <x v="0"/>
    <x v="0"/>
  </r>
  <r>
    <x v="0"/>
    <x v="0"/>
    <x v="0"/>
    <x v="5"/>
    <x v="91"/>
    <n v="1904"/>
    <s v="Murr, Sherry"/>
    <x v="1"/>
    <x v="0"/>
    <x v="0"/>
    <n v="20"/>
    <x v="0"/>
    <x v="0"/>
    <m/>
    <n v="20"/>
    <n v="10"/>
    <x v="0"/>
    <x v="0"/>
    <x v="0"/>
  </r>
  <r>
    <x v="0"/>
    <x v="0"/>
    <x v="0"/>
    <x v="5"/>
    <x v="91"/>
    <n v="2225"/>
    <s v="Sexton, Holly"/>
    <x v="1"/>
    <x v="0"/>
    <x v="0"/>
    <n v="29"/>
    <x v="0"/>
    <x v="0"/>
    <m/>
    <n v="29"/>
    <m/>
    <x v="0"/>
    <x v="0"/>
    <x v="0"/>
  </r>
  <r>
    <x v="0"/>
    <x v="0"/>
    <x v="0"/>
    <x v="6"/>
    <x v="91"/>
    <n v="2230"/>
    <s v="Payne, Donna"/>
    <x v="1"/>
    <x v="0"/>
    <x v="0"/>
    <n v="0"/>
    <x v="0"/>
    <x v="1"/>
    <m/>
    <m/>
    <n v="20"/>
    <x v="0"/>
    <x v="0"/>
    <x v="0"/>
  </r>
  <r>
    <x v="0"/>
    <x v="0"/>
    <x v="0"/>
    <x v="20"/>
    <x v="91"/>
    <n v="2260"/>
    <s v="Lake, Stephanie"/>
    <x v="1"/>
    <x v="0"/>
    <x v="0"/>
    <n v="0"/>
    <x v="0"/>
    <x v="1"/>
    <m/>
    <m/>
    <n v="40"/>
    <x v="0"/>
    <x v="0"/>
    <x v="0"/>
  </r>
  <r>
    <x v="0"/>
    <x v="0"/>
    <x v="0"/>
    <x v="7"/>
    <x v="91"/>
    <n v="1933"/>
    <s v="Harris, Teresa"/>
    <x v="1"/>
    <x v="0"/>
    <x v="0"/>
    <n v="30"/>
    <x v="0"/>
    <x v="0"/>
    <m/>
    <n v="30"/>
    <m/>
    <x v="0"/>
    <x v="0"/>
    <x v="0"/>
  </r>
  <r>
    <x v="0"/>
    <x v="0"/>
    <x v="2"/>
    <x v="8"/>
    <x v="91"/>
    <n v="1917"/>
    <s v="Rigley, Eric"/>
    <x v="0"/>
    <x v="0"/>
    <x v="0"/>
    <n v="0"/>
    <x v="0"/>
    <x v="0"/>
    <m/>
    <m/>
    <n v="30"/>
    <x v="0"/>
    <x v="0"/>
    <x v="0"/>
  </r>
  <r>
    <x v="0"/>
    <x v="0"/>
    <x v="2"/>
    <x v="8"/>
    <x v="91"/>
    <n v="2149"/>
    <s v="Robillard, Mathew"/>
    <x v="0"/>
    <x v="0"/>
    <x v="0"/>
    <n v="30"/>
    <x v="0"/>
    <x v="0"/>
    <m/>
    <m/>
    <m/>
    <x v="0"/>
    <x v="0"/>
    <x v="0"/>
  </r>
  <r>
    <x v="0"/>
    <x v="0"/>
    <x v="2"/>
    <x v="9"/>
    <x v="91"/>
    <n v="2140"/>
    <s v="Langea-Spradlin, Catherine A."/>
    <x v="1"/>
    <x v="0"/>
    <x v="0"/>
    <n v="28"/>
    <x v="0"/>
    <x v="0"/>
    <m/>
    <n v="28"/>
    <m/>
    <x v="0"/>
    <x v="0"/>
    <x v="0"/>
  </r>
  <r>
    <x v="0"/>
    <x v="0"/>
    <x v="2"/>
    <x v="9"/>
    <x v="91"/>
    <n v="1637"/>
    <s v="Poindexter, Diane"/>
    <x v="1"/>
    <x v="0"/>
    <x v="0"/>
    <n v="0"/>
    <x v="0"/>
    <x v="0"/>
    <m/>
    <m/>
    <n v="30"/>
    <x v="0"/>
    <x v="0"/>
    <x v="0"/>
  </r>
  <r>
    <x v="0"/>
    <x v="0"/>
    <x v="2"/>
    <x v="10"/>
    <x v="91"/>
    <n v="2240"/>
    <s v="Gaffney, Walker"/>
    <x v="1"/>
    <x v="0"/>
    <x v="0"/>
    <n v="26.88"/>
    <x v="0"/>
    <x v="0"/>
    <m/>
    <n v="26.88"/>
    <m/>
    <x v="0"/>
    <x v="0"/>
    <x v="0"/>
  </r>
  <r>
    <x v="0"/>
    <x v="0"/>
    <x v="3"/>
    <x v="11"/>
    <x v="91"/>
    <n v="2268"/>
    <s v="Gibson, Sarah"/>
    <x v="1"/>
    <x v="0"/>
    <x v="0"/>
    <n v="29"/>
    <x v="0"/>
    <x v="0"/>
    <m/>
    <n v="29"/>
    <m/>
    <x v="0"/>
    <x v="0"/>
    <x v="0"/>
  </r>
  <r>
    <x v="0"/>
    <x v="0"/>
    <x v="3"/>
    <x v="11"/>
    <x v="91"/>
    <n v="1993"/>
    <s v="Gibson, Tiffany D."/>
    <x v="1"/>
    <x v="0"/>
    <x v="0"/>
    <n v="0"/>
    <x v="0"/>
    <x v="0"/>
    <m/>
    <m/>
    <n v="30"/>
    <x v="0"/>
    <x v="0"/>
    <x v="0"/>
  </r>
  <r>
    <x v="0"/>
    <x v="0"/>
    <x v="3"/>
    <x v="11"/>
    <x v="91"/>
    <n v="2245"/>
    <s v="Hall, Terry"/>
    <x v="1"/>
    <x v="0"/>
    <x v="0"/>
    <n v="28"/>
    <x v="0"/>
    <x v="0"/>
    <m/>
    <n v="28"/>
    <m/>
    <x v="0"/>
    <x v="0"/>
    <x v="0"/>
  </r>
  <r>
    <x v="0"/>
    <x v="0"/>
    <x v="3"/>
    <x v="11"/>
    <x v="91"/>
    <n v="1749"/>
    <s v="Peels, Timothy L."/>
    <x v="1"/>
    <x v="0"/>
    <x v="0"/>
    <n v="28"/>
    <x v="0"/>
    <x v="0"/>
    <m/>
    <n v="28"/>
    <m/>
    <x v="0"/>
    <x v="0"/>
    <x v="0"/>
  </r>
  <r>
    <x v="0"/>
    <x v="0"/>
    <x v="4"/>
    <x v="11"/>
    <x v="91"/>
    <n v="2294"/>
    <s v="Poff, Jessica"/>
    <x v="1"/>
    <x v="0"/>
    <x v="0"/>
    <n v="23.75"/>
    <x v="0"/>
    <x v="0"/>
    <m/>
    <n v="23.75"/>
    <n v="4"/>
    <x v="0"/>
    <x v="0"/>
    <x v="0"/>
  </r>
  <r>
    <x v="0"/>
    <x v="0"/>
    <x v="6"/>
    <x v="11"/>
    <x v="91"/>
    <n v="2295"/>
    <s v="Shultz, Bridget"/>
    <x v="1"/>
    <x v="0"/>
    <x v="0"/>
    <n v="11"/>
    <x v="0"/>
    <x v="0"/>
    <m/>
    <n v="11"/>
    <n v="20"/>
    <x v="0"/>
    <x v="0"/>
    <x v="0"/>
  </r>
  <r>
    <x v="0"/>
    <x v="0"/>
    <x v="3"/>
    <x v="11"/>
    <x v="91"/>
    <n v="2310"/>
    <s v="Smith, Kayla"/>
    <x v="1"/>
    <x v="0"/>
    <x v="0"/>
    <n v="30"/>
    <x v="0"/>
    <x v="1"/>
    <m/>
    <n v="30"/>
    <m/>
    <x v="0"/>
    <x v="0"/>
    <x v="0"/>
  </r>
  <r>
    <x v="0"/>
    <x v="0"/>
    <x v="3"/>
    <x v="11"/>
    <x v="91"/>
    <n v="2284"/>
    <s v="Underwood, Tracy"/>
    <x v="1"/>
    <x v="0"/>
    <x v="0"/>
    <n v="30"/>
    <x v="0"/>
    <x v="0"/>
    <m/>
    <n v="30"/>
    <m/>
    <x v="0"/>
    <x v="0"/>
    <x v="0"/>
  </r>
  <r>
    <x v="0"/>
    <x v="0"/>
    <x v="3"/>
    <x v="11"/>
    <x v="91"/>
    <n v="2166"/>
    <s v="Yokley, Clifford E."/>
    <x v="1"/>
    <x v="0"/>
    <x v="0"/>
    <n v="28"/>
    <x v="0"/>
    <x v="0"/>
    <m/>
    <n v="28"/>
    <n v="2"/>
    <x v="0"/>
    <x v="0"/>
    <x v="0"/>
  </r>
  <r>
    <x v="0"/>
    <x v="0"/>
    <x v="1"/>
    <x v="12"/>
    <x v="91"/>
    <n v="1410"/>
    <s v="Cooper, Alice F."/>
    <x v="1"/>
    <x v="0"/>
    <x v="0"/>
    <n v="35"/>
    <x v="0"/>
    <x v="0"/>
    <m/>
    <n v="35"/>
    <m/>
    <x v="0"/>
    <x v="0"/>
    <x v="0"/>
  </r>
  <r>
    <x v="0"/>
    <x v="0"/>
    <x v="5"/>
    <x v="12"/>
    <x v="91"/>
    <n v="2203"/>
    <s v="Hicks, Lisa"/>
    <x v="1"/>
    <x v="0"/>
    <x v="0"/>
    <n v="29"/>
    <x v="0"/>
    <x v="0"/>
    <m/>
    <n v="29"/>
    <m/>
    <x v="0"/>
    <x v="0"/>
    <x v="0"/>
  </r>
  <r>
    <x v="0"/>
    <x v="0"/>
    <x v="9"/>
    <x v="12"/>
    <x v="91"/>
    <n v="2264"/>
    <s v="Lee, Mary"/>
    <x v="1"/>
    <x v="0"/>
    <x v="0"/>
    <n v="33"/>
    <x v="0"/>
    <x v="0"/>
    <m/>
    <n v="33"/>
    <m/>
    <x v="0"/>
    <x v="0"/>
    <x v="0"/>
  </r>
  <r>
    <x v="0"/>
    <x v="0"/>
    <x v="1"/>
    <x v="12"/>
    <x v="91"/>
    <n v="1206"/>
    <s v="Lorenz, Viola B."/>
    <x v="1"/>
    <x v="0"/>
    <x v="0"/>
    <n v="28.5"/>
    <x v="0"/>
    <x v="0"/>
    <m/>
    <n v="28.5"/>
    <m/>
    <x v="0"/>
    <x v="0"/>
    <x v="0"/>
  </r>
  <r>
    <x v="0"/>
    <x v="0"/>
    <x v="4"/>
    <x v="12"/>
    <x v="91"/>
    <n v="2301"/>
    <s v="Marshall, James"/>
    <x v="1"/>
    <x v="0"/>
    <x v="0"/>
    <n v="30"/>
    <x v="0"/>
    <x v="0"/>
    <m/>
    <n v="30"/>
    <m/>
    <x v="0"/>
    <x v="0"/>
    <x v="0"/>
  </r>
  <r>
    <x v="0"/>
    <x v="0"/>
    <x v="4"/>
    <x v="12"/>
    <x v="91"/>
    <n v="2297"/>
    <s v="Raby, Dolores"/>
    <x v="1"/>
    <x v="0"/>
    <x v="0"/>
    <n v="34"/>
    <x v="0"/>
    <x v="0"/>
    <m/>
    <n v="34"/>
    <m/>
    <x v="0"/>
    <x v="0"/>
    <x v="0"/>
  </r>
  <r>
    <x v="0"/>
    <x v="0"/>
    <x v="6"/>
    <x v="12"/>
    <x v="91"/>
    <n v="2162"/>
    <s v="Williams, Savannah"/>
    <x v="1"/>
    <x v="0"/>
    <x v="0"/>
    <n v="30"/>
    <x v="0"/>
    <x v="0"/>
    <m/>
    <n v="30"/>
    <m/>
    <x v="0"/>
    <x v="0"/>
    <x v="0"/>
  </r>
  <r>
    <x v="0"/>
    <x v="0"/>
    <x v="6"/>
    <x v="13"/>
    <x v="91"/>
    <n v="2175"/>
    <s v="Akulic, Marlene"/>
    <x v="1"/>
    <x v="0"/>
    <x v="0"/>
    <n v="32"/>
    <x v="0"/>
    <x v="0"/>
    <m/>
    <n v="32"/>
    <m/>
    <x v="0"/>
    <x v="0"/>
    <x v="0"/>
  </r>
  <r>
    <x v="0"/>
    <x v="0"/>
    <x v="6"/>
    <x v="13"/>
    <x v="91"/>
    <n v="1355"/>
    <s v="Arp, Peggy A."/>
    <x v="1"/>
    <x v="0"/>
    <x v="0"/>
    <n v="36"/>
    <x v="0"/>
    <x v="0"/>
    <m/>
    <n v="36"/>
    <m/>
    <x v="0"/>
    <x v="0"/>
    <x v="0"/>
  </r>
  <r>
    <x v="0"/>
    <x v="0"/>
    <x v="6"/>
    <x v="13"/>
    <x v="91"/>
    <n v="2205"/>
    <s v="Bivens, Carolyn"/>
    <x v="1"/>
    <x v="0"/>
    <x v="0"/>
    <n v="28"/>
    <x v="0"/>
    <x v="0"/>
    <m/>
    <n v="28"/>
    <m/>
    <x v="0"/>
    <x v="0"/>
    <x v="0"/>
  </r>
  <r>
    <x v="0"/>
    <x v="0"/>
    <x v="6"/>
    <x v="13"/>
    <x v="91"/>
    <n v="2229"/>
    <s v="Bledsoe, Amy"/>
    <x v="1"/>
    <x v="0"/>
    <x v="0"/>
    <n v="32"/>
    <x v="0"/>
    <x v="1"/>
    <m/>
    <n v="32"/>
    <m/>
    <x v="0"/>
    <x v="0"/>
    <x v="0"/>
  </r>
  <r>
    <x v="0"/>
    <x v="0"/>
    <x v="6"/>
    <x v="13"/>
    <x v="91"/>
    <n v="2041"/>
    <s v="Bohannon, Barbara"/>
    <x v="1"/>
    <x v="0"/>
    <x v="0"/>
    <n v="32"/>
    <x v="0"/>
    <x v="0"/>
    <m/>
    <n v="32"/>
    <m/>
    <x v="0"/>
    <x v="0"/>
    <x v="0"/>
  </r>
  <r>
    <x v="0"/>
    <x v="0"/>
    <x v="6"/>
    <x v="13"/>
    <x v="91"/>
    <n v="2190"/>
    <s v="Bookout, Nancy"/>
    <x v="1"/>
    <x v="0"/>
    <x v="0"/>
    <n v="30"/>
    <x v="0"/>
    <x v="0"/>
    <m/>
    <n v="30"/>
    <m/>
    <x v="0"/>
    <x v="0"/>
    <x v="0"/>
  </r>
  <r>
    <x v="0"/>
    <x v="0"/>
    <x v="6"/>
    <x v="13"/>
    <x v="91"/>
    <n v="2039"/>
    <s v="Brooks, Tammy C."/>
    <x v="1"/>
    <x v="0"/>
    <x v="0"/>
    <n v="31.5"/>
    <x v="0"/>
    <x v="0"/>
    <m/>
    <n v="31.5"/>
    <m/>
    <x v="0"/>
    <x v="0"/>
    <x v="0"/>
  </r>
  <r>
    <x v="0"/>
    <x v="0"/>
    <x v="6"/>
    <x v="13"/>
    <x v="91"/>
    <n v="2316"/>
    <s v="Brummett, Sebrina D."/>
    <x v="1"/>
    <x v="0"/>
    <x v="0"/>
    <n v="30"/>
    <x v="0"/>
    <x v="1"/>
    <m/>
    <n v="30"/>
    <m/>
    <x v="0"/>
    <x v="0"/>
    <x v="0"/>
  </r>
  <r>
    <x v="0"/>
    <x v="0"/>
    <x v="6"/>
    <x v="13"/>
    <x v="91"/>
    <n v="1978"/>
    <s v="Bryan, Eva J."/>
    <x v="1"/>
    <x v="0"/>
    <x v="0"/>
    <n v="12"/>
    <x v="0"/>
    <x v="0"/>
    <m/>
    <n v="12"/>
    <n v="20"/>
    <x v="0"/>
    <x v="0"/>
    <x v="0"/>
  </r>
  <r>
    <x v="0"/>
    <x v="0"/>
    <x v="6"/>
    <x v="13"/>
    <x v="91"/>
    <n v="2156"/>
    <s v="Bryan, Sheena L."/>
    <x v="1"/>
    <x v="0"/>
    <x v="0"/>
    <n v="8.25"/>
    <x v="0"/>
    <x v="1"/>
    <m/>
    <n v="8.25"/>
    <m/>
    <x v="0"/>
    <x v="0"/>
    <x v="0"/>
  </r>
  <r>
    <x v="0"/>
    <x v="0"/>
    <x v="6"/>
    <x v="13"/>
    <x v="91"/>
    <n v="2243"/>
    <s v="Campos, Susan"/>
    <x v="1"/>
    <x v="0"/>
    <x v="0"/>
    <n v="32"/>
    <x v="0"/>
    <x v="1"/>
    <m/>
    <n v="32"/>
    <m/>
    <x v="0"/>
    <x v="0"/>
    <x v="0"/>
  </r>
  <r>
    <x v="0"/>
    <x v="0"/>
    <x v="0"/>
    <x v="13"/>
    <x v="91"/>
    <n v="1010"/>
    <s v="Carroll, Robin M."/>
    <x v="1"/>
    <x v="0"/>
    <x v="0"/>
    <n v="26.73"/>
    <x v="0"/>
    <x v="0"/>
    <m/>
    <n v="26.73"/>
    <m/>
    <x v="0"/>
    <x v="0"/>
    <x v="0"/>
  </r>
  <r>
    <x v="0"/>
    <x v="0"/>
    <x v="6"/>
    <x v="13"/>
    <x v="91"/>
    <n v="2068"/>
    <s v="Cathcart, Bess L."/>
    <x v="1"/>
    <x v="0"/>
    <x v="0"/>
    <n v="28"/>
    <x v="0"/>
    <x v="0"/>
    <m/>
    <n v="28"/>
    <m/>
    <x v="0"/>
    <x v="0"/>
    <x v="0"/>
  </r>
  <r>
    <x v="0"/>
    <x v="0"/>
    <x v="6"/>
    <x v="13"/>
    <x v="91"/>
    <n v="2098"/>
    <s v="Childress, Stacy M."/>
    <x v="1"/>
    <x v="0"/>
    <x v="0"/>
    <n v="30"/>
    <x v="0"/>
    <x v="0"/>
    <m/>
    <n v="30"/>
    <m/>
    <x v="0"/>
    <x v="0"/>
    <x v="0"/>
  </r>
  <r>
    <x v="0"/>
    <x v="0"/>
    <x v="6"/>
    <x v="13"/>
    <x v="91"/>
    <n v="2269"/>
    <s v="Costner, Jo Ann"/>
    <x v="1"/>
    <x v="0"/>
    <x v="0"/>
    <n v="30.25"/>
    <x v="0"/>
    <x v="0"/>
    <m/>
    <n v="30.25"/>
    <m/>
    <x v="0"/>
    <x v="0"/>
    <x v="0"/>
  </r>
  <r>
    <x v="0"/>
    <x v="0"/>
    <x v="6"/>
    <x v="13"/>
    <x v="91"/>
    <n v="2093"/>
    <s v="Cotham, Patricia A."/>
    <x v="1"/>
    <x v="0"/>
    <x v="0"/>
    <n v="0"/>
    <x v="0"/>
    <x v="0"/>
    <m/>
    <m/>
    <n v="30"/>
    <x v="0"/>
    <x v="0"/>
    <x v="0"/>
  </r>
  <r>
    <x v="0"/>
    <x v="0"/>
    <x v="6"/>
    <x v="13"/>
    <x v="91"/>
    <n v="1362"/>
    <s v="Davis, Kimberly S."/>
    <x v="1"/>
    <x v="0"/>
    <x v="0"/>
    <n v="18"/>
    <x v="0"/>
    <x v="0"/>
    <m/>
    <n v="18"/>
    <n v="10"/>
    <x v="0"/>
    <x v="0"/>
    <x v="0"/>
  </r>
  <r>
    <x v="0"/>
    <x v="0"/>
    <x v="6"/>
    <x v="13"/>
    <x v="91"/>
    <n v="2318"/>
    <s v="Donahue, Donna"/>
    <x v="1"/>
    <x v="0"/>
    <x v="0"/>
    <n v="29"/>
    <x v="0"/>
    <x v="1"/>
    <m/>
    <n v="29"/>
    <m/>
    <x v="0"/>
    <x v="0"/>
    <x v="0"/>
  </r>
  <r>
    <x v="0"/>
    <x v="0"/>
    <x v="6"/>
    <x v="13"/>
    <x v="91"/>
    <n v="1465"/>
    <s v="Dotson, Wanda A."/>
    <x v="1"/>
    <x v="0"/>
    <x v="0"/>
    <n v="32"/>
    <x v="0"/>
    <x v="0"/>
    <m/>
    <n v="32"/>
    <m/>
    <x v="0"/>
    <x v="0"/>
    <x v="0"/>
  </r>
  <r>
    <x v="0"/>
    <x v="0"/>
    <x v="6"/>
    <x v="13"/>
    <x v="91"/>
    <n v="2046"/>
    <s v="Dunn, Lois"/>
    <x v="1"/>
    <x v="0"/>
    <x v="0"/>
    <n v="32"/>
    <x v="0"/>
    <x v="0"/>
    <m/>
    <n v="32"/>
    <m/>
    <x v="0"/>
    <x v="0"/>
    <x v="0"/>
  </r>
  <r>
    <x v="0"/>
    <x v="0"/>
    <x v="6"/>
    <x v="13"/>
    <x v="91"/>
    <n v="2265"/>
    <s v="Ginn, Pamela"/>
    <x v="1"/>
    <x v="0"/>
    <x v="0"/>
    <n v="33"/>
    <x v="0"/>
    <x v="0"/>
    <m/>
    <n v="33"/>
    <m/>
    <x v="0"/>
    <x v="0"/>
    <x v="0"/>
  </r>
  <r>
    <x v="0"/>
    <x v="0"/>
    <x v="6"/>
    <x v="13"/>
    <x v="91"/>
    <n v="2286"/>
    <s v="Godwin, Tonya"/>
    <x v="1"/>
    <x v="0"/>
    <x v="0"/>
    <n v="22"/>
    <x v="0"/>
    <x v="0"/>
    <m/>
    <n v="22"/>
    <n v="10"/>
    <x v="0"/>
    <x v="0"/>
    <x v="0"/>
  </r>
  <r>
    <x v="0"/>
    <x v="0"/>
    <x v="6"/>
    <x v="13"/>
    <x v="91"/>
    <n v="2252"/>
    <s v="Greaves, Sandra"/>
    <x v="1"/>
    <x v="0"/>
    <x v="0"/>
    <n v="30"/>
    <x v="0"/>
    <x v="0"/>
    <m/>
    <n v="30"/>
    <m/>
    <x v="0"/>
    <x v="0"/>
    <x v="0"/>
  </r>
  <r>
    <x v="0"/>
    <x v="0"/>
    <x v="6"/>
    <x v="13"/>
    <x v="91"/>
    <n v="2222"/>
    <s v="Hamilton, Patricia"/>
    <x v="1"/>
    <x v="0"/>
    <x v="0"/>
    <n v="30.5"/>
    <x v="0"/>
    <x v="0"/>
    <m/>
    <n v="30.5"/>
    <m/>
    <x v="0"/>
    <x v="0"/>
    <x v="0"/>
  </r>
  <r>
    <x v="0"/>
    <x v="0"/>
    <x v="8"/>
    <x v="13"/>
    <x v="91"/>
    <n v="2308"/>
    <s v="Harris, Cassie J."/>
    <x v="1"/>
    <x v="0"/>
    <x v="0"/>
    <n v="34"/>
    <x v="0"/>
    <x v="0"/>
    <m/>
    <n v="34"/>
    <m/>
    <x v="0"/>
    <x v="0"/>
    <x v="0"/>
  </r>
  <r>
    <x v="0"/>
    <x v="0"/>
    <x v="6"/>
    <x v="13"/>
    <x v="91"/>
    <n v="2315"/>
    <s v="Hicks, Lynne"/>
    <x v="1"/>
    <x v="0"/>
    <x v="0"/>
    <n v="25.75"/>
    <x v="0"/>
    <x v="1"/>
    <m/>
    <n v="25.75"/>
    <m/>
    <x v="0"/>
    <x v="0"/>
    <x v="0"/>
  </r>
  <r>
    <x v="0"/>
    <x v="0"/>
    <x v="6"/>
    <x v="13"/>
    <x v="91"/>
    <n v="2261"/>
    <s v="Howarth, Amy"/>
    <x v="1"/>
    <x v="0"/>
    <x v="0"/>
    <n v="31"/>
    <x v="0"/>
    <x v="0"/>
    <m/>
    <n v="31"/>
    <m/>
    <x v="0"/>
    <x v="0"/>
    <x v="0"/>
  </r>
  <r>
    <x v="0"/>
    <x v="0"/>
    <x v="6"/>
    <x v="13"/>
    <x v="91"/>
    <n v="1480"/>
    <s v="Kliever, Debbie J."/>
    <x v="1"/>
    <x v="0"/>
    <x v="0"/>
    <n v="25.25"/>
    <x v="0"/>
    <x v="0"/>
    <m/>
    <n v="25.25"/>
    <m/>
    <x v="0"/>
    <x v="0"/>
    <x v="0"/>
  </r>
  <r>
    <x v="0"/>
    <x v="0"/>
    <x v="6"/>
    <x v="13"/>
    <x v="91"/>
    <n v="1391"/>
    <s v="Mason, Judy A."/>
    <x v="1"/>
    <x v="0"/>
    <x v="0"/>
    <n v="33"/>
    <x v="0"/>
    <x v="0"/>
    <m/>
    <n v="33"/>
    <m/>
    <x v="0"/>
    <x v="0"/>
    <x v="0"/>
  </r>
  <r>
    <x v="0"/>
    <x v="0"/>
    <x v="7"/>
    <x v="13"/>
    <x v="91"/>
    <n v="2176"/>
    <s v="May, Cynthia L."/>
    <x v="1"/>
    <x v="0"/>
    <x v="0"/>
    <n v="29"/>
    <x v="0"/>
    <x v="0"/>
    <m/>
    <n v="29"/>
    <m/>
    <x v="0"/>
    <x v="0"/>
    <x v="0"/>
  </r>
  <r>
    <x v="0"/>
    <x v="0"/>
    <x v="6"/>
    <x v="13"/>
    <x v="91"/>
    <n v="1558"/>
    <s v="McCluskey, Loreta R."/>
    <x v="1"/>
    <x v="0"/>
    <x v="0"/>
    <n v="29"/>
    <x v="0"/>
    <x v="0"/>
    <m/>
    <n v="29"/>
    <m/>
    <x v="0"/>
    <x v="0"/>
    <x v="0"/>
  </r>
  <r>
    <x v="0"/>
    <x v="0"/>
    <x v="6"/>
    <x v="13"/>
    <x v="91"/>
    <n v="2127"/>
    <s v="McKee, April"/>
    <x v="1"/>
    <x v="0"/>
    <x v="0"/>
    <n v="29"/>
    <x v="0"/>
    <x v="0"/>
    <m/>
    <n v="29"/>
    <m/>
    <x v="0"/>
    <x v="0"/>
    <x v="0"/>
  </r>
  <r>
    <x v="0"/>
    <x v="0"/>
    <x v="6"/>
    <x v="13"/>
    <x v="91"/>
    <n v="2174"/>
    <s v="Miller, Martha"/>
    <x v="1"/>
    <x v="0"/>
    <x v="0"/>
    <n v="31"/>
    <x v="0"/>
    <x v="0"/>
    <m/>
    <n v="31"/>
    <m/>
    <x v="0"/>
    <x v="0"/>
    <x v="0"/>
  </r>
  <r>
    <x v="0"/>
    <x v="0"/>
    <x v="6"/>
    <x v="13"/>
    <x v="91"/>
    <n v="1559"/>
    <s v="Nichols, Brenda S."/>
    <x v="1"/>
    <x v="0"/>
    <x v="0"/>
    <n v="30"/>
    <x v="0"/>
    <x v="0"/>
    <m/>
    <n v="30"/>
    <m/>
    <x v="0"/>
    <x v="0"/>
    <x v="0"/>
  </r>
  <r>
    <x v="0"/>
    <x v="0"/>
    <x v="6"/>
    <x v="13"/>
    <x v="91"/>
    <n v="2293"/>
    <s v="Parr, Amanda"/>
    <x v="1"/>
    <x v="0"/>
    <x v="0"/>
    <n v="23"/>
    <x v="0"/>
    <x v="1"/>
    <m/>
    <n v="23"/>
    <m/>
    <x v="0"/>
    <x v="0"/>
    <x v="0"/>
  </r>
  <r>
    <x v="0"/>
    <x v="0"/>
    <x v="6"/>
    <x v="13"/>
    <x v="91"/>
    <n v="2259"/>
    <s v="Peels, Carolyn K."/>
    <x v="1"/>
    <x v="0"/>
    <x v="0"/>
    <n v="28"/>
    <x v="0"/>
    <x v="0"/>
    <m/>
    <n v="28"/>
    <m/>
    <x v="0"/>
    <x v="0"/>
    <x v="0"/>
  </r>
  <r>
    <x v="0"/>
    <x v="0"/>
    <x v="6"/>
    <x v="13"/>
    <x v="91"/>
    <n v="1767"/>
    <s v="Presley, Bernice"/>
    <x v="1"/>
    <x v="0"/>
    <x v="0"/>
    <n v="33"/>
    <x v="0"/>
    <x v="0"/>
    <m/>
    <n v="33"/>
    <m/>
    <x v="0"/>
    <x v="0"/>
    <x v="0"/>
  </r>
  <r>
    <x v="0"/>
    <x v="0"/>
    <x v="6"/>
    <x v="13"/>
    <x v="91"/>
    <n v="2246"/>
    <s v="Rice, Yvonne"/>
    <x v="1"/>
    <x v="0"/>
    <x v="0"/>
    <n v="32"/>
    <x v="0"/>
    <x v="0"/>
    <m/>
    <n v="32"/>
    <m/>
    <x v="0"/>
    <x v="0"/>
    <x v="0"/>
  </r>
  <r>
    <x v="0"/>
    <x v="0"/>
    <x v="6"/>
    <x v="13"/>
    <x v="91"/>
    <n v="1997"/>
    <s v="Roberts, Lisa R."/>
    <x v="1"/>
    <x v="0"/>
    <x v="0"/>
    <n v="28"/>
    <x v="0"/>
    <x v="0"/>
    <m/>
    <n v="28"/>
    <m/>
    <x v="0"/>
    <x v="0"/>
    <x v="0"/>
  </r>
  <r>
    <x v="0"/>
    <x v="0"/>
    <x v="7"/>
    <x v="13"/>
    <x v="91"/>
    <n v="2192"/>
    <s v="Rupinski, Angela"/>
    <x v="1"/>
    <x v="0"/>
    <x v="0"/>
    <n v="32"/>
    <x v="0"/>
    <x v="0"/>
    <m/>
    <n v="32"/>
    <m/>
    <x v="0"/>
    <x v="0"/>
    <x v="0"/>
  </r>
  <r>
    <x v="0"/>
    <x v="0"/>
    <x v="6"/>
    <x v="13"/>
    <x v="91"/>
    <n v="1590"/>
    <s v="Russell, Barbara L."/>
    <x v="1"/>
    <x v="0"/>
    <x v="0"/>
    <n v="20"/>
    <x v="0"/>
    <x v="0"/>
    <m/>
    <n v="20"/>
    <n v="20"/>
    <x v="0"/>
    <x v="0"/>
    <x v="0"/>
  </r>
  <r>
    <x v="0"/>
    <x v="0"/>
    <x v="6"/>
    <x v="13"/>
    <x v="91"/>
    <n v="1612"/>
    <s v="Self, Janet"/>
    <x v="1"/>
    <x v="0"/>
    <x v="0"/>
    <n v="18"/>
    <x v="0"/>
    <x v="0"/>
    <m/>
    <n v="18"/>
    <m/>
    <x v="0"/>
    <x v="0"/>
    <x v="0"/>
  </r>
  <r>
    <x v="0"/>
    <x v="0"/>
    <x v="6"/>
    <x v="13"/>
    <x v="91"/>
    <n v="2147"/>
    <s v="Watson, Linda L."/>
    <x v="1"/>
    <x v="0"/>
    <x v="0"/>
    <n v="25.68"/>
    <x v="0"/>
    <x v="1"/>
    <m/>
    <n v="25.68"/>
    <m/>
    <x v="0"/>
    <x v="0"/>
    <x v="0"/>
  </r>
  <r>
    <x v="0"/>
    <x v="0"/>
    <x v="6"/>
    <x v="13"/>
    <x v="91"/>
    <n v="2154"/>
    <s v="West, Sandra"/>
    <x v="1"/>
    <x v="0"/>
    <x v="0"/>
    <n v="30"/>
    <x v="0"/>
    <x v="0"/>
    <m/>
    <n v="30"/>
    <m/>
    <x v="0"/>
    <x v="0"/>
    <x v="0"/>
  </r>
  <r>
    <x v="0"/>
    <x v="0"/>
    <x v="6"/>
    <x v="13"/>
    <x v="91"/>
    <n v="2244"/>
    <s v="Winter, Esther"/>
    <x v="1"/>
    <x v="0"/>
    <x v="0"/>
    <n v="25"/>
    <x v="0"/>
    <x v="0"/>
    <m/>
    <n v="25"/>
    <m/>
    <x v="0"/>
    <x v="0"/>
    <x v="0"/>
  </r>
  <r>
    <x v="0"/>
    <x v="0"/>
    <x v="3"/>
    <x v="13"/>
    <x v="91"/>
    <n v="2282"/>
    <s v="Young, Karen A."/>
    <x v="1"/>
    <x v="0"/>
    <x v="0"/>
    <n v="32"/>
    <x v="0"/>
    <x v="0"/>
    <m/>
    <n v="32"/>
    <m/>
    <x v="0"/>
    <x v="0"/>
    <x v="0"/>
  </r>
  <r>
    <x v="0"/>
    <x v="0"/>
    <x v="1"/>
    <x v="14"/>
    <x v="91"/>
    <n v="2165"/>
    <s v="Blackshire, Bradly"/>
    <x v="1"/>
    <x v="0"/>
    <x v="0"/>
    <n v="21"/>
    <x v="0"/>
    <x v="0"/>
    <m/>
    <n v="21"/>
    <n v="10"/>
    <x v="0"/>
    <x v="0"/>
    <x v="0"/>
  </r>
  <r>
    <x v="0"/>
    <x v="0"/>
    <x v="8"/>
    <x v="14"/>
    <x v="91"/>
    <n v="2177"/>
    <s v="Cannon, James"/>
    <x v="1"/>
    <x v="0"/>
    <x v="0"/>
    <n v="21"/>
    <x v="0"/>
    <x v="0"/>
    <m/>
    <n v="21"/>
    <m/>
    <x v="0"/>
    <x v="0"/>
    <x v="0"/>
  </r>
  <r>
    <x v="0"/>
    <x v="0"/>
    <x v="1"/>
    <x v="14"/>
    <x v="91"/>
    <n v="1280"/>
    <s v="Cooley, Tammy K."/>
    <x v="1"/>
    <x v="0"/>
    <x v="0"/>
    <n v="0"/>
    <x v="0"/>
    <x v="0"/>
    <m/>
    <m/>
    <n v="35"/>
    <x v="0"/>
    <x v="0"/>
    <x v="0"/>
  </r>
  <r>
    <x v="0"/>
    <x v="0"/>
    <x v="1"/>
    <x v="14"/>
    <x v="91"/>
    <n v="2317"/>
    <s v="Donahue, Thomas"/>
    <x v="1"/>
    <x v="0"/>
    <x v="0"/>
    <n v="31"/>
    <x v="0"/>
    <x v="1"/>
    <m/>
    <n v="31"/>
    <m/>
    <x v="0"/>
    <x v="0"/>
    <x v="0"/>
  </r>
  <r>
    <x v="0"/>
    <x v="0"/>
    <x v="5"/>
    <x v="14"/>
    <x v="91"/>
    <n v="2277"/>
    <s v="Frye, Jason"/>
    <x v="1"/>
    <x v="0"/>
    <x v="0"/>
    <n v="35"/>
    <x v="0"/>
    <x v="0"/>
    <m/>
    <n v="35"/>
    <m/>
    <x v="0"/>
    <x v="0"/>
    <x v="0"/>
  </r>
  <r>
    <x v="0"/>
    <x v="0"/>
    <x v="1"/>
    <x v="14"/>
    <x v="91"/>
    <n v="1684"/>
    <s v="Mckee, Nathan"/>
    <x v="1"/>
    <x v="0"/>
    <x v="0"/>
    <n v="31.75"/>
    <x v="0"/>
    <x v="0"/>
    <m/>
    <n v="31.75"/>
    <m/>
    <x v="0"/>
    <x v="0"/>
    <x v="0"/>
  </r>
  <r>
    <x v="0"/>
    <x v="0"/>
    <x v="1"/>
    <x v="14"/>
    <x v="91"/>
    <n v="2220"/>
    <s v="Waddell, Henry"/>
    <x v="1"/>
    <x v="0"/>
    <x v="0"/>
    <n v="29"/>
    <x v="0"/>
    <x v="0"/>
    <m/>
    <n v="29"/>
    <m/>
    <x v="0"/>
    <x v="0"/>
    <x v="0"/>
  </r>
  <r>
    <x v="0"/>
    <x v="0"/>
    <x v="1"/>
    <x v="14"/>
    <x v="91"/>
    <n v="2161"/>
    <s v="Watson, Mark"/>
    <x v="1"/>
    <x v="0"/>
    <x v="0"/>
    <n v="28"/>
    <x v="0"/>
    <x v="0"/>
    <m/>
    <n v="28"/>
    <m/>
    <x v="0"/>
    <x v="0"/>
    <x v="0"/>
  </r>
  <r>
    <x v="0"/>
    <x v="0"/>
    <x v="6"/>
    <x v="15"/>
    <x v="91"/>
    <n v="2285"/>
    <s v="Bivens, Diane"/>
    <x v="1"/>
    <x v="0"/>
    <x v="0"/>
    <n v="28"/>
    <x v="0"/>
    <x v="0"/>
    <m/>
    <n v="28"/>
    <m/>
    <x v="0"/>
    <x v="0"/>
    <x v="0"/>
  </r>
  <r>
    <x v="0"/>
    <x v="0"/>
    <x v="9"/>
    <x v="15"/>
    <x v="91"/>
    <n v="1856"/>
    <s v="Bivens, Tammie"/>
    <x v="1"/>
    <x v="0"/>
    <x v="0"/>
    <n v="28"/>
    <x v="0"/>
    <x v="0"/>
    <m/>
    <n v="28"/>
    <m/>
    <x v="0"/>
    <x v="0"/>
    <x v="0"/>
  </r>
  <r>
    <x v="0"/>
    <x v="0"/>
    <x v="6"/>
    <x v="15"/>
    <x v="91"/>
    <n v="2235"/>
    <s v="Clark, Elizabeth"/>
    <x v="1"/>
    <x v="0"/>
    <x v="0"/>
    <n v="25"/>
    <x v="0"/>
    <x v="0"/>
    <m/>
    <n v="25"/>
    <m/>
    <x v="0"/>
    <x v="0"/>
    <x v="0"/>
  </r>
  <r>
    <x v="0"/>
    <x v="0"/>
    <x v="9"/>
    <x v="15"/>
    <x v="91"/>
    <n v="2267"/>
    <s v="Ellis, Kathleen"/>
    <x v="1"/>
    <x v="0"/>
    <x v="0"/>
    <n v="28"/>
    <x v="0"/>
    <x v="0"/>
    <m/>
    <n v="28"/>
    <m/>
    <x v="0"/>
    <x v="0"/>
    <x v="0"/>
  </r>
  <r>
    <x v="0"/>
    <x v="0"/>
    <x v="9"/>
    <x v="15"/>
    <x v="91"/>
    <n v="1107"/>
    <s v="Hall, Mary"/>
    <x v="1"/>
    <x v="0"/>
    <x v="0"/>
    <n v="30"/>
    <x v="0"/>
    <x v="0"/>
    <m/>
    <n v="30"/>
    <m/>
    <x v="0"/>
    <x v="0"/>
    <x v="0"/>
  </r>
  <r>
    <x v="0"/>
    <x v="0"/>
    <x v="9"/>
    <x v="15"/>
    <x v="91"/>
    <n v="1866"/>
    <s v="Harris, Nancy"/>
    <x v="1"/>
    <x v="0"/>
    <x v="0"/>
    <n v="28"/>
    <x v="0"/>
    <x v="0"/>
    <m/>
    <n v="28"/>
    <m/>
    <x v="0"/>
    <x v="0"/>
    <x v="0"/>
  </r>
  <r>
    <x v="0"/>
    <x v="0"/>
    <x v="3"/>
    <x v="15"/>
    <x v="91"/>
    <n v="1967"/>
    <s v="Shaw, Teia L."/>
    <x v="1"/>
    <x v="0"/>
    <x v="0"/>
    <n v="30"/>
    <x v="0"/>
    <x v="0"/>
    <m/>
    <n v="30"/>
    <m/>
    <x v="0"/>
    <x v="0"/>
    <x v="0"/>
  </r>
  <r>
    <x v="0"/>
    <x v="0"/>
    <x v="7"/>
    <x v="16"/>
    <x v="91"/>
    <n v="2181"/>
    <s v="Campbell, Lisa M."/>
    <x v="1"/>
    <x v="0"/>
    <x v="0"/>
    <n v="32"/>
    <x v="0"/>
    <x v="0"/>
    <m/>
    <n v="32"/>
    <m/>
    <x v="0"/>
    <x v="0"/>
    <x v="0"/>
  </r>
  <r>
    <x v="0"/>
    <x v="0"/>
    <x v="7"/>
    <x v="16"/>
    <x v="91"/>
    <n v="2193"/>
    <s v="Cannon, Jennifer"/>
    <x v="1"/>
    <x v="0"/>
    <x v="0"/>
    <n v="29.5"/>
    <x v="0"/>
    <x v="0"/>
    <m/>
    <n v="29.5"/>
    <m/>
    <x v="0"/>
    <x v="0"/>
    <x v="0"/>
  </r>
  <r>
    <x v="0"/>
    <x v="0"/>
    <x v="4"/>
    <x v="16"/>
    <x v="91"/>
    <n v="2238"/>
    <s v="Carey, Laura"/>
    <x v="1"/>
    <x v="0"/>
    <x v="0"/>
    <n v="0"/>
    <x v="0"/>
    <x v="0"/>
    <m/>
    <m/>
    <n v="30"/>
    <x v="0"/>
    <x v="0"/>
    <x v="0"/>
  </r>
  <r>
    <x v="0"/>
    <x v="0"/>
    <x v="7"/>
    <x v="16"/>
    <x v="91"/>
    <n v="2283"/>
    <s v="Frye, Rachelle"/>
    <x v="1"/>
    <x v="0"/>
    <x v="0"/>
    <n v="35"/>
    <x v="0"/>
    <x v="0"/>
    <m/>
    <n v="35"/>
    <m/>
    <x v="0"/>
    <x v="0"/>
    <x v="0"/>
  </r>
  <r>
    <x v="0"/>
    <x v="0"/>
    <x v="7"/>
    <x v="16"/>
    <x v="91"/>
    <n v="2045"/>
    <s v="Mcinerney, Renee L."/>
    <x v="1"/>
    <x v="0"/>
    <x v="0"/>
    <n v="27"/>
    <x v="0"/>
    <x v="0"/>
    <m/>
    <n v="27"/>
    <m/>
    <x v="0"/>
    <x v="0"/>
    <x v="0"/>
  </r>
  <r>
    <x v="0"/>
    <x v="0"/>
    <x v="3"/>
    <x v="16"/>
    <x v="91"/>
    <n v="2302"/>
    <s v="Morgan, Catherine"/>
    <x v="1"/>
    <x v="0"/>
    <x v="0"/>
    <n v="29"/>
    <x v="0"/>
    <x v="1"/>
    <m/>
    <n v="29"/>
    <m/>
    <x v="0"/>
    <x v="0"/>
    <x v="0"/>
  </r>
  <r>
    <x v="0"/>
    <x v="0"/>
    <x v="5"/>
    <x v="17"/>
    <x v="91"/>
    <n v="1596"/>
    <s v="Harrison, Charles"/>
    <x v="1"/>
    <x v="0"/>
    <x v="0"/>
    <n v="32"/>
    <x v="0"/>
    <x v="0"/>
    <m/>
    <n v="32"/>
    <m/>
    <x v="0"/>
    <x v="0"/>
    <x v="0"/>
  </r>
  <r>
    <x v="0"/>
    <x v="0"/>
    <x v="5"/>
    <x v="18"/>
    <x v="91"/>
    <n v="1575"/>
    <s v="Gable, James D."/>
    <x v="1"/>
    <x v="0"/>
    <x v="0"/>
    <n v="31.75"/>
    <x v="0"/>
    <x v="0"/>
    <m/>
    <n v="31.75"/>
    <m/>
    <x v="0"/>
    <x v="0"/>
    <x v="0"/>
  </r>
  <r>
    <x v="0"/>
    <x v="0"/>
    <x v="8"/>
    <x v="19"/>
    <x v="91"/>
    <n v="2089"/>
    <s v="Cole, Joseph A."/>
    <x v="1"/>
    <x v="0"/>
    <x v="0"/>
    <n v="30"/>
    <x v="0"/>
    <x v="0"/>
    <m/>
    <n v="30"/>
    <m/>
    <x v="0"/>
    <x v="0"/>
    <x v="0"/>
  </r>
  <r>
    <x v="0"/>
    <x v="0"/>
    <x v="1"/>
    <x v="19"/>
    <x v="91"/>
    <n v="2313"/>
    <s v="Gibby, Benjamin"/>
    <x v="1"/>
    <x v="0"/>
    <x v="0"/>
    <n v="30"/>
    <x v="0"/>
    <x v="1"/>
    <m/>
    <n v="30"/>
    <m/>
    <x v="0"/>
    <x v="0"/>
    <x v="0"/>
  </r>
  <r>
    <x v="0"/>
    <x v="0"/>
    <x v="0"/>
    <x v="0"/>
    <x v="92"/>
    <n v="2069"/>
    <s v="Bibee, Ronald S."/>
    <x v="0"/>
    <x v="0"/>
    <x v="0"/>
    <n v="40"/>
    <x v="0"/>
    <x v="1"/>
    <m/>
    <m/>
    <m/>
    <x v="0"/>
    <x v="0"/>
    <x v="0"/>
  </r>
  <r>
    <x v="0"/>
    <x v="0"/>
    <x v="0"/>
    <x v="0"/>
    <x v="92"/>
    <n v="1435"/>
    <s v="Bores, Carie L."/>
    <x v="0"/>
    <x v="0"/>
    <x v="0"/>
    <n v="40"/>
    <x v="0"/>
    <x v="1"/>
    <m/>
    <m/>
    <m/>
    <x v="0"/>
    <x v="0"/>
    <x v="0"/>
  </r>
  <r>
    <x v="0"/>
    <x v="0"/>
    <x v="0"/>
    <x v="0"/>
    <x v="92"/>
    <n v="2290"/>
    <s v="Garza, Cody"/>
    <x v="0"/>
    <x v="0"/>
    <x v="0"/>
    <n v="40"/>
    <x v="0"/>
    <x v="1"/>
    <m/>
    <m/>
    <m/>
    <x v="0"/>
    <x v="0"/>
    <x v="0"/>
  </r>
  <r>
    <x v="0"/>
    <x v="0"/>
    <x v="0"/>
    <x v="0"/>
    <x v="92"/>
    <n v="2296"/>
    <s v="Miller, Caleb"/>
    <x v="1"/>
    <x v="0"/>
    <x v="0"/>
    <n v="34.25"/>
    <x v="0"/>
    <x v="1"/>
    <m/>
    <n v="34.25"/>
    <m/>
    <x v="0"/>
    <x v="0"/>
    <x v="0"/>
  </r>
  <r>
    <x v="0"/>
    <x v="0"/>
    <x v="0"/>
    <x v="0"/>
    <x v="92"/>
    <n v="2292"/>
    <s v="Reagan, Lindsey"/>
    <x v="1"/>
    <x v="0"/>
    <x v="0"/>
    <n v="34.25"/>
    <x v="0"/>
    <x v="1"/>
    <m/>
    <n v="34.25"/>
    <m/>
    <x v="0"/>
    <x v="0"/>
    <x v="0"/>
  </r>
  <r>
    <x v="0"/>
    <x v="0"/>
    <x v="0"/>
    <x v="0"/>
    <x v="92"/>
    <n v="2076"/>
    <s v="Stephens, Andrew"/>
    <x v="1"/>
    <x v="0"/>
    <x v="0"/>
    <n v="22.5"/>
    <x v="0"/>
    <x v="1"/>
    <m/>
    <n v="22.5"/>
    <m/>
    <x v="0"/>
    <x v="0"/>
    <x v="0"/>
  </r>
  <r>
    <x v="0"/>
    <x v="0"/>
    <x v="0"/>
    <x v="0"/>
    <x v="92"/>
    <n v="2311"/>
    <s v="Watson, Tamitha"/>
    <x v="0"/>
    <x v="0"/>
    <x v="0"/>
    <n v="40"/>
    <x v="0"/>
    <x v="1"/>
    <m/>
    <m/>
    <m/>
    <x v="0"/>
    <x v="0"/>
    <x v="0"/>
  </r>
  <r>
    <x v="0"/>
    <x v="0"/>
    <x v="0"/>
    <x v="0"/>
    <x v="92"/>
    <n v="1079"/>
    <s v="Wilson, Jim"/>
    <x v="0"/>
    <x v="0"/>
    <x v="0"/>
    <n v="40"/>
    <x v="0"/>
    <x v="1"/>
    <m/>
    <m/>
    <m/>
    <x v="0"/>
    <x v="0"/>
    <x v="0"/>
  </r>
  <r>
    <x v="0"/>
    <x v="0"/>
    <x v="0"/>
    <x v="21"/>
    <x v="92"/>
    <n v="2312"/>
    <s v="Semach, Chad"/>
    <x v="0"/>
    <x v="0"/>
    <x v="0"/>
    <n v="40"/>
    <x v="0"/>
    <x v="1"/>
    <m/>
    <m/>
    <m/>
    <x v="0"/>
    <x v="0"/>
    <x v="0"/>
  </r>
  <r>
    <x v="0"/>
    <x v="0"/>
    <x v="0"/>
    <x v="1"/>
    <x v="92"/>
    <n v="1481"/>
    <s v="Dodd, Alex E."/>
    <x v="1"/>
    <x v="0"/>
    <x v="0"/>
    <n v="32.5"/>
    <x v="0"/>
    <x v="1"/>
    <m/>
    <n v="32.5"/>
    <n v="3"/>
    <x v="0"/>
    <x v="0"/>
    <x v="0"/>
  </r>
  <r>
    <x v="0"/>
    <x v="0"/>
    <x v="0"/>
    <x v="1"/>
    <x v="92"/>
    <n v="2007"/>
    <s v="Dodd, Patricia A."/>
    <x v="1"/>
    <x v="0"/>
    <x v="0"/>
    <n v="35.25"/>
    <x v="0"/>
    <x v="1"/>
    <m/>
    <n v="35.25"/>
    <m/>
    <x v="0"/>
    <x v="0"/>
    <x v="0"/>
  </r>
  <r>
    <x v="0"/>
    <x v="0"/>
    <x v="0"/>
    <x v="1"/>
    <x v="92"/>
    <n v="1897"/>
    <s v="Lee, Wayne P."/>
    <x v="0"/>
    <x v="0"/>
    <x v="0"/>
    <n v="40"/>
    <x v="0"/>
    <x v="1"/>
    <m/>
    <m/>
    <m/>
    <x v="0"/>
    <x v="0"/>
    <x v="0"/>
  </r>
  <r>
    <x v="0"/>
    <x v="0"/>
    <x v="0"/>
    <x v="2"/>
    <x v="92"/>
    <n v="1810"/>
    <s v="Damstetter, Suzanne"/>
    <x v="0"/>
    <x v="0"/>
    <x v="0"/>
    <n v="30"/>
    <x v="0"/>
    <x v="1"/>
    <m/>
    <m/>
    <n v="10"/>
    <x v="0"/>
    <x v="0"/>
    <x v="0"/>
  </r>
  <r>
    <x v="0"/>
    <x v="0"/>
    <x v="0"/>
    <x v="2"/>
    <x v="92"/>
    <n v="2179"/>
    <s v="Deiter, Nancy"/>
    <x v="1"/>
    <x v="0"/>
    <x v="0"/>
    <n v="35.25"/>
    <x v="0"/>
    <x v="1"/>
    <m/>
    <n v="35.25"/>
    <m/>
    <x v="0"/>
    <x v="0"/>
    <x v="0"/>
  </r>
  <r>
    <x v="0"/>
    <x v="0"/>
    <x v="0"/>
    <x v="2"/>
    <x v="92"/>
    <n v="1831"/>
    <s v="Simmons, Kristie"/>
    <x v="1"/>
    <x v="0"/>
    <x v="0"/>
    <n v="3.5"/>
    <x v="0"/>
    <x v="1"/>
    <m/>
    <n v="3.5"/>
    <n v="30"/>
    <x v="0"/>
    <x v="0"/>
    <x v="0"/>
  </r>
  <r>
    <x v="0"/>
    <x v="0"/>
    <x v="0"/>
    <x v="3"/>
    <x v="92"/>
    <n v="1024"/>
    <s v="Hillard, Gary L."/>
    <x v="0"/>
    <x v="0"/>
    <x v="0"/>
    <n v="40"/>
    <x v="0"/>
    <x v="1"/>
    <m/>
    <m/>
    <m/>
    <x v="0"/>
    <x v="0"/>
    <x v="0"/>
  </r>
  <r>
    <x v="0"/>
    <x v="0"/>
    <x v="0"/>
    <x v="3"/>
    <x v="92"/>
    <n v="1027"/>
    <s v="Howard, Michael"/>
    <x v="0"/>
    <x v="0"/>
    <x v="0"/>
    <n v="40"/>
    <x v="0"/>
    <x v="1"/>
    <m/>
    <m/>
    <m/>
    <x v="0"/>
    <x v="0"/>
    <x v="0"/>
  </r>
  <r>
    <x v="0"/>
    <x v="0"/>
    <x v="0"/>
    <x v="3"/>
    <x v="92"/>
    <n v="1536"/>
    <s v="Mcinerney, Melvin W."/>
    <x v="1"/>
    <x v="0"/>
    <x v="0"/>
    <n v="29"/>
    <x v="0"/>
    <x v="1"/>
    <m/>
    <n v="29"/>
    <m/>
    <x v="0"/>
    <x v="0"/>
    <x v="0"/>
  </r>
  <r>
    <x v="0"/>
    <x v="0"/>
    <x v="0"/>
    <x v="3"/>
    <x v="92"/>
    <n v="2034"/>
    <s v="Powers, Joshua"/>
    <x v="0"/>
    <x v="0"/>
    <x v="0"/>
    <n v="35"/>
    <x v="0"/>
    <x v="1"/>
    <m/>
    <m/>
    <n v="5"/>
    <x v="0"/>
    <x v="0"/>
    <x v="0"/>
  </r>
  <r>
    <x v="0"/>
    <x v="0"/>
    <x v="0"/>
    <x v="3"/>
    <x v="92"/>
    <n v="1420"/>
    <s v="Simmons, James T."/>
    <x v="0"/>
    <x v="0"/>
    <x v="0"/>
    <n v="40"/>
    <x v="0"/>
    <x v="1"/>
    <m/>
    <m/>
    <m/>
    <x v="0"/>
    <x v="0"/>
    <x v="0"/>
  </r>
  <r>
    <x v="0"/>
    <x v="0"/>
    <x v="0"/>
    <x v="4"/>
    <x v="92"/>
    <n v="2100"/>
    <s v="Glenn, Kristy"/>
    <x v="1"/>
    <x v="0"/>
    <x v="0"/>
    <n v="0"/>
    <x v="0"/>
    <x v="1"/>
    <m/>
    <m/>
    <m/>
    <x v="0"/>
    <x v="0"/>
    <x v="0"/>
  </r>
  <r>
    <x v="0"/>
    <x v="0"/>
    <x v="0"/>
    <x v="5"/>
    <x v="92"/>
    <n v="1717"/>
    <s v="Burchfield, Jeannie"/>
    <x v="1"/>
    <x v="0"/>
    <x v="0"/>
    <n v="37.5"/>
    <x v="0"/>
    <x v="1"/>
    <m/>
    <n v="37.5"/>
    <m/>
    <x v="0"/>
    <x v="0"/>
    <x v="0"/>
  </r>
  <r>
    <x v="0"/>
    <x v="0"/>
    <x v="0"/>
    <x v="5"/>
    <x v="92"/>
    <n v="2122"/>
    <s v="Denton, Ashley"/>
    <x v="1"/>
    <x v="0"/>
    <x v="0"/>
    <n v="38.5"/>
    <x v="0"/>
    <x v="1"/>
    <m/>
    <n v="38.5"/>
    <m/>
    <x v="0"/>
    <x v="0"/>
    <x v="0"/>
  </r>
  <r>
    <x v="0"/>
    <x v="0"/>
    <x v="0"/>
    <x v="5"/>
    <x v="92"/>
    <n v="1968"/>
    <s v="Duncan, Ginger"/>
    <x v="1"/>
    <x v="0"/>
    <x v="0"/>
    <n v="34.25"/>
    <x v="0"/>
    <x v="1"/>
    <m/>
    <n v="34.25"/>
    <n v="5"/>
    <x v="0"/>
    <x v="0"/>
    <x v="0"/>
  </r>
  <r>
    <x v="0"/>
    <x v="0"/>
    <x v="0"/>
    <x v="5"/>
    <x v="92"/>
    <n v="1904"/>
    <s v="Murr, Sherry"/>
    <x v="1"/>
    <x v="0"/>
    <x v="0"/>
    <n v="39"/>
    <x v="0"/>
    <x v="1"/>
    <m/>
    <n v="39"/>
    <n v="3"/>
    <x v="0"/>
    <x v="0"/>
    <x v="0"/>
  </r>
  <r>
    <x v="0"/>
    <x v="0"/>
    <x v="0"/>
    <x v="5"/>
    <x v="92"/>
    <n v="2225"/>
    <s v="Sexton, Holly"/>
    <x v="1"/>
    <x v="0"/>
    <x v="0"/>
    <n v="35.5"/>
    <x v="0"/>
    <x v="1"/>
    <m/>
    <n v="35.5"/>
    <n v="4"/>
    <x v="0"/>
    <x v="0"/>
    <x v="0"/>
  </r>
  <r>
    <x v="0"/>
    <x v="0"/>
    <x v="0"/>
    <x v="6"/>
    <x v="92"/>
    <n v="2230"/>
    <s v="Payne, Donna"/>
    <x v="1"/>
    <x v="0"/>
    <x v="0"/>
    <n v="34.25"/>
    <x v="0"/>
    <x v="0"/>
    <m/>
    <n v="34.25"/>
    <n v="-10"/>
    <x v="0"/>
    <x v="0"/>
    <x v="0"/>
  </r>
  <r>
    <x v="0"/>
    <x v="0"/>
    <x v="0"/>
    <x v="20"/>
    <x v="92"/>
    <n v="2260"/>
    <s v="Lake, Stephanie"/>
    <x v="1"/>
    <x v="0"/>
    <x v="0"/>
    <n v="34.25"/>
    <x v="0"/>
    <x v="0"/>
    <m/>
    <n v="34.25"/>
    <n v="-10"/>
    <x v="0"/>
    <x v="0"/>
    <x v="0"/>
  </r>
  <r>
    <x v="0"/>
    <x v="0"/>
    <x v="0"/>
    <x v="7"/>
    <x v="92"/>
    <n v="1933"/>
    <s v="Harris, Teresa"/>
    <x v="1"/>
    <x v="0"/>
    <x v="0"/>
    <n v="36.450000000000003"/>
    <x v="0"/>
    <x v="1"/>
    <m/>
    <n v="36.450000000000003"/>
    <m/>
    <x v="0"/>
    <x v="0"/>
    <x v="0"/>
  </r>
  <r>
    <x v="0"/>
    <x v="0"/>
    <x v="2"/>
    <x v="8"/>
    <x v="92"/>
    <n v="1917"/>
    <s v="Rigley, Eric"/>
    <x v="0"/>
    <x v="0"/>
    <x v="0"/>
    <n v="40"/>
    <x v="0"/>
    <x v="1"/>
    <m/>
    <m/>
    <m/>
    <x v="0"/>
    <x v="0"/>
    <x v="0"/>
  </r>
  <r>
    <x v="0"/>
    <x v="0"/>
    <x v="2"/>
    <x v="8"/>
    <x v="92"/>
    <n v="2149"/>
    <s v="Robillard, Mathew"/>
    <x v="0"/>
    <x v="0"/>
    <x v="0"/>
    <n v="40"/>
    <x v="0"/>
    <x v="1"/>
    <m/>
    <m/>
    <m/>
    <x v="0"/>
    <x v="0"/>
    <x v="0"/>
  </r>
  <r>
    <x v="0"/>
    <x v="0"/>
    <x v="2"/>
    <x v="9"/>
    <x v="92"/>
    <n v="2140"/>
    <s v="Langea-Spradlin, Catherine A."/>
    <x v="1"/>
    <x v="0"/>
    <x v="0"/>
    <n v="40"/>
    <x v="0"/>
    <x v="1"/>
    <m/>
    <n v="40"/>
    <m/>
    <x v="0"/>
    <x v="0"/>
    <x v="0"/>
  </r>
  <r>
    <x v="0"/>
    <x v="0"/>
    <x v="2"/>
    <x v="9"/>
    <x v="92"/>
    <n v="1637"/>
    <s v="Poindexter, Diane"/>
    <x v="1"/>
    <x v="0"/>
    <x v="0"/>
    <n v="0"/>
    <x v="0"/>
    <x v="1"/>
    <m/>
    <m/>
    <n v="40"/>
    <x v="0"/>
    <x v="0"/>
    <x v="0"/>
  </r>
  <r>
    <x v="0"/>
    <x v="0"/>
    <x v="2"/>
    <x v="10"/>
    <x v="92"/>
    <n v="2240"/>
    <s v="Gaffney, Walker"/>
    <x v="1"/>
    <x v="0"/>
    <x v="0"/>
    <n v="40"/>
    <x v="0"/>
    <x v="1"/>
    <m/>
    <n v="40"/>
    <m/>
    <x v="0"/>
    <x v="0"/>
    <x v="0"/>
  </r>
  <r>
    <x v="0"/>
    <x v="0"/>
    <x v="3"/>
    <x v="11"/>
    <x v="92"/>
    <n v="2268"/>
    <s v="Gibson, Sarah"/>
    <x v="1"/>
    <x v="0"/>
    <x v="0"/>
    <n v="20"/>
    <x v="0"/>
    <x v="1"/>
    <m/>
    <n v="20"/>
    <n v="20"/>
    <x v="0"/>
    <x v="0"/>
    <x v="0"/>
  </r>
  <r>
    <x v="0"/>
    <x v="0"/>
    <x v="3"/>
    <x v="11"/>
    <x v="92"/>
    <n v="1993"/>
    <s v="Gibson, Tiffany D."/>
    <x v="1"/>
    <x v="0"/>
    <x v="0"/>
    <n v="40"/>
    <x v="0"/>
    <x v="1"/>
    <n v="0.25"/>
    <n v="40"/>
    <m/>
    <x v="0"/>
    <x v="0"/>
    <x v="0"/>
  </r>
  <r>
    <x v="0"/>
    <x v="0"/>
    <x v="3"/>
    <x v="11"/>
    <x v="92"/>
    <n v="2245"/>
    <s v="Hall, Terry"/>
    <x v="1"/>
    <x v="0"/>
    <x v="0"/>
    <n v="35.25"/>
    <x v="0"/>
    <x v="1"/>
    <m/>
    <n v="35.25"/>
    <m/>
    <x v="0"/>
    <x v="0"/>
    <x v="0"/>
  </r>
  <r>
    <x v="0"/>
    <x v="0"/>
    <x v="3"/>
    <x v="11"/>
    <x v="92"/>
    <n v="1749"/>
    <s v="Peels, Timothy L."/>
    <x v="1"/>
    <x v="0"/>
    <x v="0"/>
    <n v="25.25"/>
    <x v="0"/>
    <x v="1"/>
    <m/>
    <n v="25.25"/>
    <n v="10"/>
    <x v="0"/>
    <x v="0"/>
    <x v="0"/>
  </r>
  <r>
    <x v="0"/>
    <x v="0"/>
    <x v="4"/>
    <x v="11"/>
    <x v="92"/>
    <n v="2294"/>
    <s v="Poff, Jessica"/>
    <x v="1"/>
    <x v="0"/>
    <x v="0"/>
    <n v="35.75"/>
    <x v="0"/>
    <x v="1"/>
    <m/>
    <n v="35.75"/>
    <n v="5"/>
    <x v="0"/>
    <x v="0"/>
    <x v="0"/>
  </r>
  <r>
    <x v="0"/>
    <x v="0"/>
    <x v="3"/>
    <x v="11"/>
    <x v="92"/>
    <n v="2295"/>
    <s v="Shultz, Bridget"/>
    <x v="1"/>
    <x v="0"/>
    <x v="0"/>
    <n v="10"/>
    <x v="0"/>
    <x v="1"/>
    <m/>
    <n v="10"/>
    <m/>
    <x v="0"/>
    <x v="0"/>
    <x v="0"/>
  </r>
  <r>
    <x v="0"/>
    <x v="0"/>
    <x v="6"/>
    <x v="11"/>
    <x v="92"/>
    <n v="2295"/>
    <s v="Shultz, Bridget"/>
    <x v="1"/>
    <x v="0"/>
    <x v="0"/>
    <n v="20"/>
    <x v="0"/>
    <x v="1"/>
    <m/>
    <n v="20"/>
    <m/>
    <x v="0"/>
    <x v="0"/>
    <x v="0"/>
  </r>
  <r>
    <x v="0"/>
    <x v="0"/>
    <x v="3"/>
    <x v="11"/>
    <x v="92"/>
    <n v="2310"/>
    <s v="Smith, Kayla"/>
    <x v="1"/>
    <x v="0"/>
    <x v="0"/>
    <n v="40"/>
    <x v="0"/>
    <x v="1"/>
    <n v="0.25"/>
    <n v="40"/>
    <m/>
    <x v="0"/>
    <x v="0"/>
    <x v="0"/>
  </r>
  <r>
    <x v="0"/>
    <x v="0"/>
    <x v="3"/>
    <x v="11"/>
    <x v="92"/>
    <n v="2284"/>
    <s v="Underwood, Tracy"/>
    <x v="1"/>
    <x v="0"/>
    <x v="0"/>
    <n v="30"/>
    <x v="0"/>
    <x v="1"/>
    <m/>
    <n v="30"/>
    <m/>
    <x v="0"/>
    <x v="0"/>
    <x v="0"/>
  </r>
  <r>
    <x v="0"/>
    <x v="0"/>
    <x v="3"/>
    <x v="11"/>
    <x v="92"/>
    <n v="2166"/>
    <s v="Yokley, Clifford E."/>
    <x v="1"/>
    <x v="0"/>
    <x v="0"/>
    <n v="35.25"/>
    <x v="0"/>
    <x v="1"/>
    <m/>
    <n v="35.25"/>
    <m/>
    <x v="0"/>
    <x v="0"/>
    <x v="0"/>
  </r>
  <r>
    <x v="0"/>
    <x v="0"/>
    <x v="4"/>
    <x v="12"/>
    <x v="92"/>
    <n v="1410"/>
    <s v="Cooper, Alice F."/>
    <x v="1"/>
    <x v="0"/>
    <x v="0"/>
    <n v="11.75"/>
    <x v="0"/>
    <x v="1"/>
    <n v="8.25"/>
    <n v="11.75"/>
    <m/>
    <x v="0"/>
    <x v="0"/>
    <x v="0"/>
  </r>
  <r>
    <x v="0"/>
    <x v="0"/>
    <x v="1"/>
    <x v="12"/>
    <x v="92"/>
    <n v="1410"/>
    <s v="Cooper, Alice F."/>
    <x v="1"/>
    <x v="0"/>
    <x v="0"/>
    <n v="28.25"/>
    <x v="0"/>
    <x v="1"/>
    <m/>
    <n v="28.25"/>
    <m/>
    <x v="0"/>
    <x v="0"/>
    <x v="0"/>
  </r>
  <r>
    <x v="0"/>
    <x v="0"/>
    <x v="4"/>
    <x v="12"/>
    <x v="92"/>
    <n v="2203"/>
    <s v="Hicks, Lisa"/>
    <x v="1"/>
    <x v="0"/>
    <x v="0"/>
    <n v="10"/>
    <x v="0"/>
    <x v="1"/>
    <m/>
    <n v="10"/>
    <m/>
    <x v="0"/>
    <x v="0"/>
    <x v="0"/>
  </r>
  <r>
    <x v="0"/>
    <x v="0"/>
    <x v="5"/>
    <x v="12"/>
    <x v="92"/>
    <n v="2203"/>
    <s v="Hicks, Lisa"/>
    <x v="1"/>
    <x v="0"/>
    <x v="0"/>
    <n v="22"/>
    <x v="0"/>
    <x v="1"/>
    <m/>
    <n v="22"/>
    <m/>
    <x v="0"/>
    <x v="0"/>
    <x v="0"/>
  </r>
  <r>
    <x v="0"/>
    <x v="0"/>
    <x v="9"/>
    <x v="12"/>
    <x v="92"/>
    <n v="2264"/>
    <s v="Lee, Mary"/>
    <x v="1"/>
    <x v="0"/>
    <x v="0"/>
    <n v="25.25"/>
    <x v="0"/>
    <x v="1"/>
    <m/>
    <n v="25.25"/>
    <m/>
    <x v="0"/>
    <x v="0"/>
    <x v="0"/>
  </r>
  <r>
    <x v="0"/>
    <x v="0"/>
    <x v="4"/>
    <x v="12"/>
    <x v="92"/>
    <n v="2264"/>
    <s v="Lee, Mary"/>
    <x v="1"/>
    <x v="0"/>
    <x v="0"/>
    <n v="14.75"/>
    <x v="0"/>
    <x v="1"/>
    <n v="4.25"/>
    <n v="14.75"/>
    <m/>
    <x v="0"/>
    <x v="0"/>
    <x v="0"/>
  </r>
  <r>
    <x v="0"/>
    <x v="0"/>
    <x v="4"/>
    <x v="12"/>
    <x v="92"/>
    <n v="1206"/>
    <s v="Lorenz, Viola B."/>
    <x v="1"/>
    <x v="0"/>
    <x v="0"/>
    <n v="12.75"/>
    <x v="0"/>
    <x v="1"/>
    <n v="7.25"/>
    <n v="12.75"/>
    <m/>
    <x v="0"/>
    <x v="0"/>
    <x v="0"/>
  </r>
  <r>
    <x v="0"/>
    <x v="0"/>
    <x v="1"/>
    <x v="12"/>
    <x v="92"/>
    <n v="1206"/>
    <s v="Lorenz, Viola B."/>
    <x v="1"/>
    <x v="0"/>
    <x v="0"/>
    <n v="27.25"/>
    <x v="0"/>
    <x v="1"/>
    <m/>
    <n v="27.25"/>
    <m/>
    <x v="0"/>
    <x v="0"/>
    <x v="0"/>
  </r>
  <r>
    <x v="0"/>
    <x v="0"/>
    <x v="4"/>
    <x v="12"/>
    <x v="92"/>
    <n v="2297"/>
    <s v="Raby, Dolores"/>
    <x v="1"/>
    <x v="0"/>
    <x v="0"/>
    <n v="40"/>
    <x v="0"/>
    <x v="1"/>
    <n v="3.75"/>
    <n v="40"/>
    <m/>
    <x v="0"/>
    <x v="0"/>
    <x v="0"/>
  </r>
  <r>
    <x v="0"/>
    <x v="0"/>
    <x v="6"/>
    <x v="12"/>
    <x v="92"/>
    <n v="2162"/>
    <s v="Williams, Savannah"/>
    <x v="1"/>
    <x v="0"/>
    <x v="0"/>
    <n v="40"/>
    <x v="0"/>
    <x v="1"/>
    <n v="4"/>
    <n v="40"/>
    <m/>
    <x v="0"/>
    <x v="0"/>
    <x v="0"/>
  </r>
  <r>
    <x v="0"/>
    <x v="0"/>
    <x v="6"/>
    <x v="13"/>
    <x v="92"/>
    <n v="2175"/>
    <s v="Akulic, Marlene"/>
    <x v="1"/>
    <x v="0"/>
    <x v="0"/>
    <n v="40"/>
    <x v="0"/>
    <x v="1"/>
    <n v="7.5"/>
    <n v="40"/>
    <m/>
    <x v="0"/>
    <x v="0"/>
    <x v="0"/>
  </r>
  <r>
    <x v="0"/>
    <x v="0"/>
    <x v="6"/>
    <x v="13"/>
    <x v="92"/>
    <n v="1355"/>
    <s v="Arp, Peggy A."/>
    <x v="1"/>
    <x v="0"/>
    <x v="0"/>
    <n v="30"/>
    <x v="0"/>
    <x v="1"/>
    <m/>
    <n v="30"/>
    <m/>
    <x v="0"/>
    <x v="0"/>
    <x v="0"/>
  </r>
  <r>
    <x v="0"/>
    <x v="0"/>
    <x v="6"/>
    <x v="13"/>
    <x v="92"/>
    <n v="2205"/>
    <s v="Bivens, Carolyn"/>
    <x v="1"/>
    <x v="0"/>
    <x v="0"/>
    <n v="39.25"/>
    <x v="0"/>
    <x v="1"/>
    <m/>
    <n v="39.25"/>
    <m/>
    <x v="0"/>
    <x v="0"/>
    <x v="0"/>
  </r>
  <r>
    <x v="0"/>
    <x v="0"/>
    <x v="6"/>
    <x v="13"/>
    <x v="92"/>
    <n v="2229"/>
    <s v="Bledsoe, Amy"/>
    <x v="1"/>
    <x v="0"/>
    <x v="0"/>
    <n v="27.25"/>
    <x v="0"/>
    <x v="1"/>
    <m/>
    <n v="27.25"/>
    <n v="20"/>
    <x v="0"/>
    <x v="0"/>
    <x v="0"/>
  </r>
  <r>
    <x v="0"/>
    <x v="0"/>
    <x v="6"/>
    <x v="13"/>
    <x v="92"/>
    <n v="2041"/>
    <s v="Bohannon, Barbara"/>
    <x v="1"/>
    <x v="0"/>
    <x v="0"/>
    <n v="40"/>
    <x v="0"/>
    <x v="1"/>
    <n v="9.25"/>
    <n v="40"/>
    <m/>
    <x v="0"/>
    <x v="0"/>
    <x v="0"/>
  </r>
  <r>
    <x v="0"/>
    <x v="0"/>
    <x v="6"/>
    <x v="13"/>
    <x v="92"/>
    <n v="2190"/>
    <s v="Bookout, Nancy"/>
    <x v="1"/>
    <x v="0"/>
    <x v="0"/>
    <n v="40"/>
    <x v="0"/>
    <x v="1"/>
    <n v="1.75"/>
    <n v="40"/>
    <m/>
    <x v="0"/>
    <x v="0"/>
    <x v="0"/>
  </r>
  <r>
    <x v="0"/>
    <x v="0"/>
    <x v="6"/>
    <x v="13"/>
    <x v="92"/>
    <n v="2039"/>
    <s v="Brooks, Tammy C."/>
    <x v="1"/>
    <x v="0"/>
    <x v="0"/>
    <n v="40"/>
    <x v="0"/>
    <x v="1"/>
    <n v="9"/>
    <n v="40"/>
    <m/>
    <x v="0"/>
    <x v="0"/>
    <x v="0"/>
  </r>
  <r>
    <x v="0"/>
    <x v="0"/>
    <x v="6"/>
    <x v="13"/>
    <x v="92"/>
    <n v="2316"/>
    <s v="Brummett, Sebrina D."/>
    <x v="1"/>
    <x v="0"/>
    <x v="0"/>
    <n v="40"/>
    <x v="0"/>
    <x v="1"/>
    <n v="3.25"/>
    <n v="40"/>
    <m/>
    <x v="0"/>
    <x v="0"/>
    <x v="0"/>
  </r>
  <r>
    <x v="0"/>
    <x v="0"/>
    <x v="6"/>
    <x v="13"/>
    <x v="92"/>
    <n v="1978"/>
    <s v="Bryan, Eva J."/>
    <x v="1"/>
    <x v="0"/>
    <x v="0"/>
    <n v="40"/>
    <x v="0"/>
    <x v="1"/>
    <n v="10.25"/>
    <n v="40"/>
    <m/>
    <x v="0"/>
    <x v="0"/>
    <x v="0"/>
  </r>
  <r>
    <x v="0"/>
    <x v="0"/>
    <x v="6"/>
    <x v="13"/>
    <x v="92"/>
    <n v="2156"/>
    <s v="Bryan, Sheena L."/>
    <x v="1"/>
    <x v="0"/>
    <x v="0"/>
    <n v="33.75"/>
    <x v="0"/>
    <x v="1"/>
    <m/>
    <n v="33.75"/>
    <m/>
    <x v="0"/>
    <x v="0"/>
    <x v="0"/>
  </r>
  <r>
    <x v="0"/>
    <x v="0"/>
    <x v="6"/>
    <x v="13"/>
    <x v="92"/>
    <n v="2243"/>
    <s v="Campos, Susan"/>
    <x v="1"/>
    <x v="0"/>
    <x v="0"/>
    <n v="40"/>
    <x v="0"/>
    <x v="1"/>
    <n v="1.75"/>
    <n v="40"/>
    <m/>
    <x v="0"/>
    <x v="0"/>
    <x v="0"/>
  </r>
  <r>
    <x v="0"/>
    <x v="0"/>
    <x v="0"/>
    <x v="13"/>
    <x v="92"/>
    <n v="1010"/>
    <s v="Carroll, Robin M."/>
    <x v="1"/>
    <x v="0"/>
    <x v="0"/>
    <n v="24.5"/>
    <x v="0"/>
    <x v="1"/>
    <m/>
    <n v="24.5"/>
    <m/>
    <x v="0"/>
    <x v="0"/>
    <x v="0"/>
  </r>
  <r>
    <x v="0"/>
    <x v="0"/>
    <x v="6"/>
    <x v="13"/>
    <x v="92"/>
    <n v="1010"/>
    <s v="Carroll, Robin M."/>
    <x v="1"/>
    <x v="0"/>
    <x v="0"/>
    <n v="15.5"/>
    <x v="0"/>
    <x v="1"/>
    <n v="0.5"/>
    <n v="15.5"/>
    <m/>
    <x v="0"/>
    <x v="0"/>
    <x v="0"/>
  </r>
  <r>
    <x v="0"/>
    <x v="0"/>
    <x v="6"/>
    <x v="13"/>
    <x v="92"/>
    <n v="2068"/>
    <s v="Cathcart, Bess L."/>
    <x v="1"/>
    <x v="0"/>
    <x v="0"/>
    <n v="40"/>
    <x v="0"/>
    <x v="1"/>
    <n v="0.5"/>
    <n v="40"/>
    <m/>
    <x v="0"/>
    <x v="0"/>
    <x v="0"/>
  </r>
  <r>
    <x v="0"/>
    <x v="0"/>
    <x v="6"/>
    <x v="13"/>
    <x v="92"/>
    <n v="2098"/>
    <s v="Childress, Stacy M."/>
    <x v="1"/>
    <x v="0"/>
    <x v="0"/>
    <n v="40"/>
    <x v="0"/>
    <x v="1"/>
    <n v="1.25"/>
    <n v="40"/>
    <m/>
    <x v="0"/>
    <x v="0"/>
    <x v="0"/>
  </r>
  <r>
    <x v="0"/>
    <x v="0"/>
    <x v="6"/>
    <x v="13"/>
    <x v="92"/>
    <n v="2269"/>
    <s v="Costner, Jo Ann"/>
    <x v="1"/>
    <x v="0"/>
    <x v="0"/>
    <n v="40"/>
    <x v="0"/>
    <x v="1"/>
    <n v="7.5"/>
    <n v="40"/>
    <m/>
    <x v="0"/>
    <x v="0"/>
    <x v="0"/>
  </r>
  <r>
    <x v="0"/>
    <x v="0"/>
    <x v="6"/>
    <x v="13"/>
    <x v="92"/>
    <n v="2093"/>
    <s v="Cotham, Patricia A."/>
    <x v="1"/>
    <x v="0"/>
    <x v="0"/>
    <n v="35.25"/>
    <x v="0"/>
    <x v="1"/>
    <m/>
    <n v="35.25"/>
    <m/>
    <x v="0"/>
    <x v="0"/>
    <x v="0"/>
  </r>
  <r>
    <x v="0"/>
    <x v="0"/>
    <x v="6"/>
    <x v="13"/>
    <x v="92"/>
    <n v="1362"/>
    <s v="Davis, Kimberly S."/>
    <x v="1"/>
    <x v="0"/>
    <x v="0"/>
    <n v="28"/>
    <x v="0"/>
    <x v="1"/>
    <m/>
    <n v="28"/>
    <n v="20"/>
    <x v="0"/>
    <x v="0"/>
    <x v="0"/>
  </r>
  <r>
    <x v="0"/>
    <x v="0"/>
    <x v="6"/>
    <x v="13"/>
    <x v="92"/>
    <n v="2318"/>
    <s v="Donahue, Donna"/>
    <x v="1"/>
    <x v="0"/>
    <x v="0"/>
    <n v="27.25"/>
    <x v="0"/>
    <x v="1"/>
    <m/>
    <n v="27.25"/>
    <m/>
    <x v="0"/>
    <x v="0"/>
    <x v="0"/>
  </r>
  <r>
    <x v="0"/>
    <x v="0"/>
    <x v="6"/>
    <x v="13"/>
    <x v="92"/>
    <n v="1465"/>
    <s v="Dotson, Wanda A."/>
    <x v="1"/>
    <x v="0"/>
    <x v="0"/>
    <n v="40"/>
    <x v="0"/>
    <x v="1"/>
    <n v="5.25"/>
    <n v="40"/>
    <m/>
    <x v="0"/>
    <x v="0"/>
    <x v="0"/>
  </r>
  <r>
    <x v="0"/>
    <x v="0"/>
    <x v="6"/>
    <x v="13"/>
    <x v="92"/>
    <n v="2046"/>
    <s v="Dunn, Lois"/>
    <x v="1"/>
    <x v="0"/>
    <x v="0"/>
    <n v="40"/>
    <x v="0"/>
    <x v="1"/>
    <m/>
    <n v="40"/>
    <m/>
    <x v="0"/>
    <x v="0"/>
    <x v="0"/>
  </r>
  <r>
    <x v="0"/>
    <x v="0"/>
    <x v="6"/>
    <x v="13"/>
    <x v="92"/>
    <n v="2319"/>
    <s v="Gibby, Deborah"/>
    <x v="1"/>
    <x v="0"/>
    <x v="0"/>
    <n v="40"/>
    <x v="0"/>
    <x v="1"/>
    <m/>
    <n v="40"/>
    <m/>
    <x v="0"/>
    <x v="0"/>
    <x v="0"/>
  </r>
  <r>
    <x v="0"/>
    <x v="0"/>
    <x v="6"/>
    <x v="13"/>
    <x v="92"/>
    <n v="2265"/>
    <s v="Ginn, Pamela"/>
    <x v="1"/>
    <x v="0"/>
    <x v="0"/>
    <n v="40"/>
    <x v="0"/>
    <x v="1"/>
    <n v="8.25"/>
    <n v="40"/>
    <m/>
    <x v="0"/>
    <x v="0"/>
    <x v="0"/>
  </r>
  <r>
    <x v="0"/>
    <x v="0"/>
    <x v="6"/>
    <x v="13"/>
    <x v="92"/>
    <n v="2286"/>
    <s v="Godwin, Tonya"/>
    <x v="1"/>
    <x v="0"/>
    <x v="0"/>
    <n v="38.25"/>
    <x v="0"/>
    <x v="1"/>
    <m/>
    <n v="38.25"/>
    <n v="4"/>
    <x v="0"/>
    <x v="0"/>
    <x v="0"/>
  </r>
  <r>
    <x v="0"/>
    <x v="0"/>
    <x v="6"/>
    <x v="13"/>
    <x v="92"/>
    <n v="2252"/>
    <s v="Greaves, Sandra"/>
    <x v="1"/>
    <x v="0"/>
    <x v="0"/>
    <n v="38.25"/>
    <x v="0"/>
    <x v="1"/>
    <m/>
    <n v="38.25"/>
    <m/>
    <x v="0"/>
    <x v="0"/>
    <x v="0"/>
  </r>
  <r>
    <x v="0"/>
    <x v="0"/>
    <x v="6"/>
    <x v="13"/>
    <x v="92"/>
    <n v="2222"/>
    <s v="Hamilton, Patricia"/>
    <x v="1"/>
    <x v="0"/>
    <x v="0"/>
    <n v="38.25"/>
    <x v="0"/>
    <x v="1"/>
    <m/>
    <n v="38.25"/>
    <m/>
    <x v="0"/>
    <x v="0"/>
    <x v="0"/>
  </r>
  <r>
    <x v="0"/>
    <x v="0"/>
    <x v="6"/>
    <x v="13"/>
    <x v="92"/>
    <n v="2308"/>
    <s v="Harris, Cassie J."/>
    <x v="1"/>
    <x v="0"/>
    <x v="0"/>
    <n v="26"/>
    <x v="0"/>
    <x v="1"/>
    <m/>
    <n v="26"/>
    <m/>
    <x v="0"/>
    <x v="0"/>
    <x v="0"/>
  </r>
  <r>
    <x v="0"/>
    <x v="0"/>
    <x v="6"/>
    <x v="13"/>
    <x v="92"/>
    <n v="2315"/>
    <s v="Hicks, Lynne"/>
    <x v="1"/>
    <x v="0"/>
    <x v="0"/>
    <n v="25.25"/>
    <x v="0"/>
    <x v="1"/>
    <m/>
    <n v="25.25"/>
    <m/>
    <x v="0"/>
    <x v="0"/>
    <x v="0"/>
  </r>
  <r>
    <x v="0"/>
    <x v="0"/>
    <x v="6"/>
    <x v="13"/>
    <x v="92"/>
    <n v="2261"/>
    <s v="Howarth, Amy"/>
    <x v="1"/>
    <x v="0"/>
    <x v="0"/>
    <n v="40"/>
    <x v="0"/>
    <x v="1"/>
    <n v="9.25"/>
    <n v="40"/>
    <m/>
    <x v="0"/>
    <x v="0"/>
    <x v="0"/>
  </r>
  <r>
    <x v="0"/>
    <x v="0"/>
    <x v="6"/>
    <x v="13"/>
    <x v="92"/>
    <n v="1480"/>
    <s v="Kliever, Debbie J."/>
    <x v="1"/>
    <x v="0"/>
    <x v="0"/>
    <n v="21"/>
    <x v="0"/>
    <x v="1"/>
    <m/>
    <n v="21"/>
    <n v="20"/>
    <x v="0"/>
    <x v="0"/>
    <x v="0"/>
  </r>
  <r>
    <x v="0"/>
    <x v="0"/>
    <x v="6"/>
    <x v="13"/>
    <x v="92"/>
    <n v="1391"/>
    <s v="Mason, Judy A."/>
    <x v="1"/>
    <x v="0"/>
    <x v="0"/>
    <n v="40"/>
    <x v="0"/>
    <x v="1"/>
    <n v="6.25"/>
    <n v="40"/>
    <n v="5"/>
    <x v="0"/>
    <x v="0"/>
    <x v="0"/>
  </r>
  <r>
    <x v="0"/>
    <x v="0"/>
    <x v="7"/>
    <x v="13"/>
    <x v="92"/>
    <n v="2176"/>
    <s v="May, Cynthia L."/>
    <x v="1"/>
    <x v="0"/>
    <x v="0"/>
    <n v="25.25"/>
    <x v="0"/>
    <x v="1"/>
    <m/>
    <n v="25.25"/>
    <m/>
    <x v="0"/>
    <x v="0"/>
    <x v="0"/>
  </r>
  <r>
    <x v="0"/>
    <x v="0"/>
    <x v="6"/>
    <x v="13"/>
    <x v="92"/>
    <n v="1558"/>
    <s v="McCluskey, Loreta R."/>
    <x v="1"/>
    <x v="0"/>
    <x v="0"/>
    <n v="29.25"/>
    <x v="0"/>
    <x v="1"/>
    <m/>
    <n v="29.25"/>
    <m/>
    <x v="0"/>
    <x v="0"/>
    <x v="0"/>
  </r>
  <r>
    <x v="0"/>
    <x v="0"/>
    <x v="6"/>
    <x v="13"/>
    <x v="92"/>
    <n v="2127"/>
    <s v="McKee, April"/>
    <x v="1"/>
    <x v="0"/>
    <x v="0"/>
    <n v="40"/>
    <x v="0"/>
    <x v="1"/>
    <n v="6.75"/>
    <n v="40"/>
    <m/>
    <x v="0"/>
    <x v="0"/>
    <x v="0"/>
  </r>
  <r>
    <x v="0"/>
    <x v="0"/>
    <x v="6"/>
    <x v="13"/>
    <x v="92"/>
    <n v="2174"/>
    <s v="Miller, Martha"/>
    <x v="1"/>
    <x v="0"/>
    <x v="0"/>
    <n v="40"/>
    <x v="0"/>
    <x v="1"/>
    <n v="1.25"/>
    <n v="40"/>
    <m/>
    <x v="0"/>
    <x v="0"/>
    <x v="0"/>
  </r>
  <r>
    <x v="0"/>
    <x v="0"/>
    <x v="6"/>
    <x v="13"/>
    <x v="92"/>
    <n v="1559"/>
    <s v="Nichols, Brenda S."/>
    <x v="1"/>
    <x v="0"/>
    <x v="0"/>
    <n v="35.25"/>
    <x v="0"/>
    <x v="1"/>
    <m/>
    <n v="35.25"/>
    <m/>
    <x v="0"/>
    <x v="0"/>
    <x v="0"/>
  </r>
  <r>
    <x v="0"/>
    <x v="0"/>
    <x v="6"/>
    <x v="13"/>
    <x v="92"/>
    <n v="2293"/>
    <s v="Parr, Amanda"/>
    <x v="1"/>
    <x v="0"/>
    <x v="0"/>
    <n v="40"/>
    <x v="0"/>
    <x v="1"/>
    <n v="1.65"/>
    <n v="40"/>
    <m/>
    <x v="0"/>
    <x v="0"/>
    <x v="0"/>
  </r>
  <r>
    <x v="0"/>
    <x v="0"/>
    <x v="6"/>
    <x v="13"/>
    <x v="92"/>
    <n v="2259"/>
    <s v="Peels, Carolyn K."/>
    <x v="1"/>
    <x v="0"/>
    <x v="0"/>
    <n v="25.25"/>
    <x v="0"/>
    <x v="1"/>
    <m/>
    <n v="25.25"/>
    <n v="10"/>
    <x v="0"/>
    <x v="0"/>
    <x v="0"/>
  </r>
  <r>
    <x v="0"/>
    <x v="0"/>
    <x v="6"/>
    <x v="13"/>
    <x v="92"/>
    <n v="1767"/>
    <s v="Presley, Bernice"/>
    <x v="1"/>
    <x v="0"/>
    <x v="0"/>
    <n v="40"/>
    <x v="0"/>
    <x v="1"/>
    <n v="5.25"/>
    <n v="40"/>
    <m/>
    <x v="0"/>
    <x v="0"/>
    <x v="0"/>
  </r>
  <r>
    <x v="0"/>
    <x v="0"/>
    <x v="6"/>
    <x v="13"/>
    <x v="92"/>
    <n v="2246"/>
    <s v="Rice, Yvonne"/>
    <x v="1"/>
    <x v="0"/>
    <x v="0"/>
    <n v="21"/>
    <x v="0"/>
    <x v="1"/>
    <m/>
    <n v="21"/>
    <m/>
    <x v="0"/>
    <x v="0"/>
    <x v="0"/>
  </r>
  <r>
    <x v="0"/>
    <x v="0"/>
    <x v="6"/>
    <x v="13"/>
    <x v="92"/>
    <n v="1997"/>
    <s v="Roberts, Lisa R."/>
    <x v="1"/>
    <x v="0"/>
    <x v="0"/>
    <n v="39.75"/>
    <x v="0"/>
    <x v="1"/>
    <m/>
    <n v="39.75"/>
    <m/>
    <x v="0"/>
    <x v="0"/>
    <x v="0"/>
  </r>
  <r>
    <x v="0"/>
    <x v="0"/>
    <x v="7"/>
    <x v="13"/>
    <x v="92"/>
    <n v="2192"/>
    <s v="Rupinski, Angela"/>
    <x v="1"/>
    <x v="0"/>
    <x v="0"/>
    <n v="28.25"/>
    <x v="0"/>
    <x v="1"/>
    <m/>
    <n v="28.25"/>
    <m/>
    <x v="0"/>
    <x v="0"/>
    <x v="0"/>
  </r>
  <r>
    <x v="0"/>
    <x v="0"/>
    <x v="6"/>
    <x v="13"/>
    <x v="92"/>
    <n v="2192"/>
    <s v="Rupinski, Angela"/>
    <x v="1"/>
    <x v="0"/>
    <x v="0"/>
    <n v="11"/>
    <x v="0"/>
    <x v="1"/>
    <m/>
    <n v="11"/>
    <m/>
    <x v="0"/>
    <x v="0"/>
    <x v="0"/>
  </r>
  <r>
    <x v="0"/>
    <x v="0"/>
    <x v="6"/>
    <x v="13"/>
    <x v="92"/>
    <n v="1590"/>
    <s v="Russell, Barbara L."/>
    <x v="1"/>
    <x v="0"/>
    <x v="0"/>
    <n v="40"/>
    <x v="0"/>
    <x v="1"/>
    <n v="0.25"/>
    <n v="40"/>
    <m/>
    <x v="0"/>
    <x v="0"/>
    <x v="0"/>
  </r>
  <r>
    <x v="0"/>
    <x v="0"/>
    <x v="6"/>
    <x v="13"/>
    <x v="92"/>
    <n v="1612"/>
    <s v="Self, Janet"/>
    <x v="1"/>
    <x v="0"/>
    <x v="0"/>
    <n v="33.25"/>
    <x v="0"/>
    <x v="1"/>
    <m/>
    <n v="33.25"/>
    <m/>
    <x v="0"/>
    <x v="0"/>
    <x v="0"/>
  </r>
  <r>
    <x v="0"/>
    <x v="0"/>
    <x v="6"/>
    <x v="13"/>
    <x v="92"/>
    <n v="2147"/>
    <s v="Watson, Linda L."/>
    <x v="1"/>
    <x v="0"/>
    <x v="0"/>
    <n v="38.25"/>
    <x v="0"/>
    <x v="1"/>
    <m/>
    <n v="38.25"/>
    <m/>
    <x v="0"/>
    <x v="0"/>
    <x v="0"/>
  </r>
  <r>
    <x v="0"/>
    <x v="0"/>
    <x v="6"/>
    <x v="13"/>
    <x v="92"/>
    <n v="2154"/>
    <s v="West, Sandra"/>
    <x v="1"/>
    <x v="0"/>
    <x v="0"/>
    <n v="40"/>
    <x v="0"/>
    <x v="1"/>
    <n v="5.5"/>
    <n v="40"/>
    <m/>
    <x v="0"/>
    <x v="0"/>
    <x v="0"/>
  </r>
  <r>
    <x v="0"/>
    <x v="0"/>
    <x v="6"/>
    <x v="13"/>
    <x v="92"/>
    <n v="2244"/>
    <s v="Winter, Esther"/>
    <x v="1"/>
    <x v="0"/>
    <x v="0"/>
    <n v="40"/>
    <x v="0"/>
    <x v="1"/>
    <n v="5.25"/>
    <n v="40"/>
    <m/>
    <x v="0"/>
    <x v="0"/>
    <x v="0"/>
  </r>
  <r>
    <x v="0"/>
    <x v="0"/>
    <x v="3"/>
    <x v="13"/>
    <x v="92"/>
    <n v="2282"/>
    <s v="Young, Karen A."/>
    <x v="1"/>
    <x v="0"/>
    <x v="0"/>
    <n v="26.25"/>
    <x v="0"/>
    <x v="1"/>
    <m/>
    <n v="26.25"/>
    <m/>
    <x v="0"/>
    <x v="0"/>
    <x v="0"/>
  </r>
  <r>
    <x v="0"/>
    <x v="0"/>
    <x v="6"/>
    <x v="13"/>
    <x v="92"/>
    <n v="2282"/>
    <s v="Young, Karen A."/>
    <x v="1"/>
    <x v="0"/>
    <x v="0"/>
    <n v="13.75"/>
    <x v="0"/>
    <x v="1"/>
    <n v="7.25"/>
    <n v="13.75"/>
    <m/>
    <x v="0"/>
    <x v="0"/>
    <x v="0"/>
  </r>
  <r>
    <x v="0"/>
    <x v="0"/>
    <x v="1"/>
    <x v="14"/>
    <x v="92"/>
    <n v="2165"/>
    <s v="Blackshire, Bradly"/>
    <x v="1"/>
    <x v="0"/>
    <x v="0"/>
    <n v="40"/>
    <x v="0"/>
    <x v="1"/>
    <n v="3.25"/>
    <n v="40"/>
    <n v="4"/>
    <x v="0"/>
    <x v="0"/>
    <x v="0"/>
  </r>
  <r>
    <x v="0"/>
    <x v="0"/>
    <x v="8"/>
    <x v="14"/>
    <x v="92"/>
    <n v="2177"/>
    <s v="Cannon, James"/>
    <x v="1"/>
    <x v="0"/>
    <x v="0"/>
    <n v="27"/>
    <x v="0"/>
    <x v="1"/>
    <m/>
    <n v="27"/>
    <m/>
    <x v="0"/>
    <x v="0"/>
    <x v="0"/>
  </r>
  <r>
    <x v="0"/>
    <x v="0"/>
    <x v="1"/>
    <x v="14"/>
    <x v="92"/>
    <n v="2177"/>
    <s v="Cannon, James"/>
    <x v="1"/>
    <x v="0"/>
    <x v="0"/>
    <n v="13"/>
    <x v="0"/>
    <x v="1"/>
    <n v="5.5"/>
    <n v="13"/>
    <m/>
    <x v="0"/>
    <x v="0"/>
    <x v="0"/>
  </r>
  <r>
    <x v="0"/>
    <x v="0"/>
    <x v="1"/>
    <x v="14"/>
    <x v="92"/>
    <n v="1280"/>
    <s v="Cooley, Tammy K."/>
    <x v="1"/>
    <x v="0"/>
    <x v="0"/>
    <n v="40"/>
    <x v="0"/>
    <x v="1"/>
    <n v="7.75"/>
    <n v="40"/>
    <m/>
    <x v="0"/>
    <x v="0"/>
    <x v="0"/>
  </r>
  <r>
    <x v="0"/>
    <x v="0"/>
    <x v="1"/>
    <x v="14"/>
    <x v="92"/>
    <n v="2317"/>
    <s v="Donahue, Thomas"/>
    <x v="1"/>
    <x v="0"/>
    <x v="0"/>
    <n v="3.25"/>
    <x v="0"/>
    <x v="1"/>
    <m/>
    <n v="3.25"/>
    <m/>
    <x v="0"/>
    <x v="0"/>
    <x v="0"/>
  </r>
  <r>
    <x v="0"/>
    <x v="0"/>
    <x v="5"/>
    <x v="14"/>
    <x v="92"/>
    <n v="2277"/>
    <s v="Frye, Jason"/>
    <x v="1"/>
    <x v="0"/>
    <x v="0"/>
    <n v="39.25"/>
    <x v="0"/>
    <x v="1"/>
    <n v="4"/>
    <n v="39.25"/>
    <m/>
    <x v="0"/>
    <x v="0"/>
    <x v="0"/>
  </r>
  <r>
    <x v="0"/>
    <x v="0"/>
    <x v="1"/>
    <x v="14"/>
    <x v="92"/>
    <n v="1684"/>
    <s v="Mckee, Nathan"/>
    <x v="1"/>
    <x v="0"/>
    <x v="0"/>
    <n v="35.25"/>
    <x v="0"/>
    <x v="1"/>
    <m/>
    <n v="35.25"/>
    <m/>
    <x v="0"/>
    <x v="0"/>
    <x v="0"/>
  </r>
  <r>
    <x v="0"/>
    <x v="0"/>
    <x v="1"/>
    <x v="14"/>
    <x v="92"/>
    <n v="2220"/>
    <s v="Waddell, Henry"/>
    <x v="1"/>
    <x v="0"/>
    <x v="0"/>
    <n v="37.25"/>
    <x v="0"/>
    <x v="1"/>
    <m/>
    <n v="37.25"/>
    <n v="10"/>
    <x v="0"/>
    <x v="0"/>
    <x v="0"/>
  </r>
  <r>
    <x v="0"/>
    <x v="0"/>
    <x v="1"/>
    <x v="14"/>
    <x v="92"/>
    <n v="2161"/>
    <s v="Watson, Mark"/>
    <x v="1"/>
    <x v="0"/>
    <x v="0"/>
    <n v="40"/>
    <x v="0"/>
    <x v="1"/>
    <n v="3.25"/>
    <n v="40"/>
    <m/>
    <x v="0"/>
    <x v="0"/>
    <x v="0"/>
  </r>
  <r>
    <x v="0"/>
    <x v="0"/>
    <x v="9"/>
    <x v="15"/>
    <x v="92"/>
    <n v="1520"/>
    <s v="Best, Shirley"/>
    <x v="1"/>
    <x v="0"/>
    <x v="0"/>
    <n v="35.25"/>
    <x v="0"/>
    <x v="1"/>
    <m/>
    <n v="35.25"/>
    <n v="5"/>
    <x v="0"/>
    <x v="0"/>
    <x v="0"/>
  </r>
  <r>
    <x v="0"/>
    <x v="0"/>
    <x v="9"/>
    <x v="15"/>
    <x v="92"/>
    <n v="2285"/>
    <s v="Bivens, Diane"/>
    <x v="1"/>
    <x v="0"/>
    <x v="0"/>
    <n v="14"/>
    <x v="0"/>
    <x v="1"/>
    <m/>
    <n v="14"/>
    <m/>
    <x v="0"/>
    <x v="0"/>
    <x v="0"/>
  </r>
  <r>
    <x v="0"/>
    <x v="0"/>
    <x v="6"/>
    <x v="15"/>
    <x v="92"/>
    <n v="2285"/>
    <s v="Bivens, Diane"/>
    <x v="1"/>
    <x v="0"/>
    <x v="0"/>
    <n v="25.25"/>
    <x v="0"/>
    <x v="1"/>
    <m/>
    <n v="25.25"/>
    <m/>
    <x v="0"/>
    <x v="0"/>
    <x v="0"/>
  </r>
  <r>
    <x v="0"/>
    <x v="0"/>
    <x v="9"/>
    <x v="15"/>
    <x v="92"/>
    <n v="1856"/>
    <s v="Bivens, Tammie"/>
    <x v="1"/>
    <x v="0"/>
    <x v="0"/>
    <n v="0"/>
    <x v="0"/>
    <x v="1"/>
    <m/>
    <m/>
    <n v="40"/>
    <x v="0"/>
    <x v="0"/>
    <x v="0"/>
  </r>
  <r>
    <x v="0"/>
    <x v="0"/>
    <x v="9"/>
    <x v="15"/>
    <x v="92"/>
    <n v="2235"/>
    <s v="Clark, Elizabeth"/>
    <x v="1"/>
    <x v="0"/>
    <x v="0"/>
    <n v="10"/>
    <x v="0"/>
    <x v="1"/>
    <m/>
    <n v="10"/>
    <m/>
    <x v="0"/>
    <x v="0"/>
    <x v="0"/>
  </r>
  <r>
    <x v="0"/>
    <x v="0"/>
    <x v="6"/>
    <x v="15"/>
    <x v="92"/>
    <n v="2235"/>
    <s v="Clark, Elizabeth"/>
    <x v="1"/>
    <x v="0"/>
    <x v="0"/>
    <n v="25.25"/>
    <x v="0"/>
    <x v="1"/>
    <m/>
    <n v="25.25"/>
    <m/>
    <x v="0"/>
    <x v="0"/>
    <x v="0"/>
  </r>
  <r>
    <x v="0"/>
    <x v="0"/>
    <x v="9"/>
    <x v="15"/>
    <x v="92"/>
    <n v="2267"/>
    <s v="Ellis, Kathleen"/>
    <x v="1"/>
    <x v="0"/>
    <x v="0"/>
    <n v="35.25"/>
    <x v="0"/>
    <x v="1"/>
    <m/>
    <n v="35.25"/>
    <m/>
    <x v="0"/>
    <x v="0"/>
    <x v="0"/>
  </r>
  <r>
    <x v="0"/>
    <x v="0"/>
    <x v="9"/>
    <x v="15"/>
    <x v="92"/>
    <n v="1107"/>
    <s v="Hall, Mary"/>
    <x v="1"/>
    <x v="0"/>
    <x v="0"/>
    <n v="40"/>
    <x v="0"/>
    <x v="1"/>
    <n v="6.25"/>
    <n v="40"/>
    <n v="4"/>
    <x v="0"/>
    <x v="0"/>
    <x v="0"/>
  </r>
  <r>
    <x v="0"/>
    <x v="0"/>
    <x v="9"/>
    <x v="15"/>
    <x v="92"/>
    <n v="1866"/>
    <s v="Harris, Nancy"/>
    <x v="1"/>
    <x v="0"/>
    <x v="0"/>
    <n v="40"/>
    <x v="0"/>
    <x v="1"/>
    <n v="4.25"/>
    <n v="40"/>
    <m/>
    <x v="0"/>
    <x v="0"/>
    <x v="0"/>
  </r>
  <r>
    <x v="0"/>
    <x v="0"/>
    <x v="3"/>
    <x v="15"/>
    <x v="92"/>
    <n v="1967"/>
    <s v="Shaw, Teia L."/>
    <x v="1"/>
    <x v="0"/>
    <x v="0"/>
    <n v="36.25"/>
    <x v="0"/>
    <x v="1"/>
    <m/>
    <n v="36.25"/>
    <m/>
    <x v="0"/>
    <x v="0"/>
    <x v="0"/>
  </r>
  <r>
    <x v="0"/>
    <x v="0"/>
    <x v="7"/>
    <x v="16"/>
    <x v="92"/>
    <n v="2181"/>
    <s v="Campbell, Lisa M."/>
    <x v="1"/>
    <x v="0"/>
    <x v="0"/>
    <n v="36.25"/>
    <x v="0"/>
    <x v="1"/>
    <m/>
    <n v="36.25"/>
    <m/>
    <x v="0"/>
    <x v="0"/>
    <x v="0"/>
  </r>
  <r>
    <x v="0"/>
    <x v="0"/>
    <x v="7"/>
    <x v="16"/>
    <x v="92"/>
    <n v="2193"/>
    <s v="Cannon, Jennifer"/>
    <x v="1"/>
    <x v="0"/>
    <x v="0"/>
    <n v="31"/>
    <x v="0"/>
    <x v="1"/>
    <m/>
    <n v="31"/>
    <m/>
    <x v="0"/>
    <x v="0"/>
    <x v="0"/>
  </r>
  <r>
    <x v="0"/>
    <x v="0"/>
    <x v="4"/>
    <x v="16"/>
    <x v="92"/>
    <n v="2238"/>
    <s v="Carey, Laura"/>
    <x v="1"/>
    <x v="0"/>
    <x v="0"/>
    <n v="27.25"/>
    <x v="0"/>
    <x v="1"/>
    <m/>
    <n v="27.25"/>
    <m/>
    <x v="0"/>
    <x v="0"/>
    <x v="0"/>
  </r>
  <r>
    <x v="0"/>
    <x v="0"/>
    <x v="7"/>
    <x v="16"/>
    <x v="92"/>
    <n v="2238"/>
    <s v="Carey, Laura"/>
    <x v="1"/>
    <x v="0"/>
    <x v="0"/>
    <n v="12.75"/>
    <x v="0"/>
    <x v="1"/>
    <n v="6.25"/>
    <n v="12.75"/>
    <m/>
    <x v="0"/>
    <x v="0"/>
    <x v="0"/>
  </r>
  <r>
    <x v="0"/>
    <x v="0"/>
    <x v="7"/>
    <x v="16"/>
    <x v="92"/>
    <n v="2283"/>
    <s v="Frye, Rachelle"/>
    <x v="1"/>
    <x v="0"/>
    <x v="0"/>
    <n v="36.25"/>
    <x v="0"/>
    <x v="1"/>
    <m/>
    <n v="36.25"/>
    <m/>
    <x v="0"/>
    <x v="0"/>
    <x v="0"/>
  </r>
  <r>
    <x v="0"/>
    <x v="0"/>
    <x v="7"/>
    <x v="16"/>
    <x v="92"/>
    <n v="2045"/>
    <s v="Mcinerney, Renee L."/>
    <x v="1"/>
    <x v="0"/>
    <x v="0"/>
    <n v="40"/>
    <x v="0"/>
    <x v="1"/>
    <n v="1.25"/>
    <n v="40"/>
    <m/>
    <x v="0"/>
    <x v="0"/>
    <x v="0"/>
  </r>
  <r>
    <x v="0"/>
    <x v="0"/>
    <x v="3"/>
    <x v="16"/>
    <x v="92"/>
    <n v="2302"/>
    <s v="Morgan, Catherine"/>
    <x v="1"/>
    <x v="0"/>
    <x v="0"/>
    <n v="35.25"/>
    <x v="0"/>
    <x v="1"/>
    <m/>
    <n v="35.25"/>
    <m/>
    <x v="0"/>
    <x v="0"/>
    <x v="0"/>
  </r>
  <r>
    <x v="0"/>
    <x v="0"/>
    <x v="5"/>
    <x v="17"/>
    <x v="92"/>
    <n v="1596"/>
    <s v="Harrison, Charles"/>
    <x v="1"/>
    <x v="0"/>
    <x v="0"/>
    <n v="37.25"/>
    <x v="0"/>
    <x v="1"/>
    <m/>
    <n v="37.25"/>
    <m/>
    <x v="0"/>
    <x v="0"/>
    <x v="0"/>
  </r>
  <r>
    <x v="0"/>
    <x v="0"/>
    <x v="5"/>
    <x v="18"/>
    <x v="92"/>
    <n v="1575"/>
    <s v="Gable, James D."/>
    <x v="1"/>
    <x v="0"/>
    <x v="0"/>
    <n v="40"/>
    <x v="0"/>
    <x v="1"/>
    <n v="3.5"/>
    <n v="40"/>
    <m/>
    <x v="0"/>
    <x v="0"/>
    <x v="0"/>
  </r>
  <r>
    <x v="0"/>
    <x v="0"/>
    <x v="8"/>
    <x v="19"/>
    <x v="92"/>
    <n v="2089"/>
    <s v="Cole, Joseph A."/>
    <x v="1"/>
    <x v="0"/>
    <x v="0"/>
    <n v="40"/>
    <x v="0"/>
    <x v="1"/>
    <n v="2.75"/>
    <n v="40"/>
    <m/>
    <x v="0"/>
    <x v="0"/>
    <x v="0"/>
  </r>
  <r>
    <x v="0"/>
    <x v="0"/>
    <x v="8"/>
    <x v="19"/>
    <x v="92"/>
    <n v="2313"/>
    <s v="Gibby, Benjamin"/>
    <x v="1"/>
    <x v="0"/>
    <x v="0"/>
    <n v="14.75"/>
    <x v="0"/>
    <x v="1"/>
    <n v="1.25"/>
    <n v="14.75"/>
    <m/>
    <x v="0"/>
    <x v="0"/>
    <x v="0"/>
  </r>
  <r>
    <x v="0"/>
    <x v="0"/>
    <x v="1"/>
    <x v="19"/>
    <x v="92"/>
    <n v="2313"/>
    <s v="Gibby, Benjamin"/>
    <x v="1"/>
    <x v="0"/>
    <x v="0"/>
    <n v="25.25"/>
    <x v="0"/>
    <x v="1"/>
    <m/>
    <n v="25.25"/>
    <m/>
    <x v="0"/>
    <x v="0"/>
    <x v="0"/>
  </r>
  <r>
    <x v="0"/>
    <x v="0"/>
    <x v="0"/>
    <x v="0"/>
    <x v="93"/>
    <n v="2069"/>
    <s v="Bibee, Ronald S."/>
    <x v="0"/>
    <x v="0"/>
    <x v="0"/>
    <n v="30"/>
    <x v="0"/>
    <x v="1"/>
    <m/>
    <m/>
    <n v="10"/>
    <x v="0"/>
    <x v="0"/>
    <x v="0"/>
  </r>
  <r>
    <x v="0"/>
    <x v="0"/>
    <x v="0"/>
    <x v="0"/>
    <x v="93"/>
    <n v="1435"/>
    <s v="Bores, Carie L."/>
    <x v="0"/>
    <x v="0"/>
    <x v="0"/>
    <n v="30"/>
    <x v="0"/>
    <x v="1"/>
    <m/>
    <m/>
    <n v="10"/>
    <x v="0"/>
    <x v="0"/>
    <x v="0"/>
  </r>
  <r>
    <x v="0"/>
    <x v="0"/>
    <x v="0"/>
    <x v="0"/>
    <x v="93"/>
    <n v="2290"/>
    <s v="Garza, Cody"/>
    <x v="0"/>
    <x v="0"/>
    <x v="0"/>
    <n v="30"/>
    <x v="0"/>
    <x v="1"/>
    <m/>
    <m/>
    <n v="10"/>
    <x v="0"/>
    <x v="0"/>
    <x v="0"/>
  </r>
  <r>
    <x v="0"/>
    <x v="0"/>
    <x v="0"/>
    <x v="0"/>
    <x v="93"/>
    <n v="2296"/>
    <s v="Miller, Caleb"/>
    <x v="1"/>
    <x v="0"/>
    <x v="0"/>
    <n v="39.5"/>
    <x v="0"/>
    <x v="1"/>
    <m/>
    <n v="39.5"/>
    <m/>
    <x v="0"/>
    <x v="0"/>
    <x v="0"/>
  </r>
  <r>
    <x v="0"/>
    <x v="0"/>
    <x v="0"/>
    <x v="0"/>
    <x v="93"/>
    <n v="2292"/>
    <s v="Reagan, Lindsey"/>
    <x v="1"/>
    <x v="0"/>
    <x v="0"/>
    <n v="40"/>
    <x v="0"/>
    <x v="1"/>
    <m/>
    <n v="40"/>
    <m/>
    <x v="0"/>
    <x v="0"/>
    <x v="0"/>
  </r>
  <r>
    <x v="0"/>
    <x v="0"/>
    <x v="0"/>
    <x v="0"/>
    <x v="93"/>
    <n v="2076"/>
    <s v="Stephens, Andrew"/>
    <x v="1"/>
    <x v="0"/>
    <x v="0"/>
    <n v="20"/>
    <x v="0"/>
    <x v="1"/>
    <m/>
    <n v="20"/>
    <n v="20"/>
    <x v="0"/>
    <x v="0"/>
    <x v="0"/>
  </r>
  <r>
    <x v="0"/>
    <x v="0"/>
    <x v="0"/>
    <x v="0"/>
    <x v="93"/>
    <n v="2311"/>
    <s v="Watson, Tamitha"/>
    <x v="0"/>
    <x v="0"/>
    <x v="0"/>
    <n v="40"/>
    <x v="0"/>
    <x v="1"/>
    <m/>
    <m/>
    <m/>
    <x v="0"/>
    <x v="0"/>
    <x v="0"/>
  </r>
  <r>
    <x v="0"/>
    <x v="0"/>
    <x v="0"/>
    <x v="0"/>
    <x v="93"/>
    <n v="2311"/>
    <s v="Watson, Tamitha"/>
    <x v="0"/>
    <x v="0"/>
    <x v="0"/>
    <n v="40"/>
    <x v="0"/>
    <x v="1"/>
    <m/>
    <m/>
    <m/>
    <x v="0"/>
    <x v="0"/>
    <x v="0"/>
  </r>
  <r>
    <x v="0"/>
    <x v="0"/>
    <x v="0"/>
    <x v="0"/>
    <x v="93"/>
    <n v="2311"/>
    <s v="Watson, Tamitha"/>
    <x v="0"/>
    <x v="0"/>
    <x v="0"/>
    <n v="50"/>
    <x v="0"/>
    <x v="4"/>
    <m/>
    <m/>
    <m/>
    <x v="0"/>
    <x v="0"/>
    <x v="0"/>
  </r>
  <r>
    <x v="0"/>
    <x v="0"/>
    <x v="0"/>
    <x v="0"/>
    <x v="93"/>
    <n v="2311"/>
    <s v="Watson, Tamitha"/>
    <x v="0"/>
    <x v="0"/>
    <x v="0"/>
    <n v="40"/>
    <x v="0"/>
    <x v="1"/>
    <m/>
    <m/>
    <m/>
    <x v="0"/>
    <x v="0"/>
    <x v="0"/>
  </r>
  <r>
    <x v="0"/>
    <x v="0"/>
    <x v="0"/>
    <x v="0"/>
    <x v="93"/>
    <n v="2311"/>
    <s v="Watson, Tamitha"/>
    <x v="0"/>
    <x v="0"/>
    <x v="0"/>
    <n v="40"/>
    <x v="0"/>
    <x v="1"/>
    <m/>
    <m/>
    <m/>
    <x v="0"/>
    <x v="0"/>
    <x v="0"/>
  </r>
  <r>
    <x v="0"/>
    <x v="0"/>
    <x v="0"/>
    <x v="0"/>
    <x v="93"/>
    <n v="2185"/>
    <s v="Watson, Tamitha"/>
    <x v="0"/>
    <x v="0"/>
    <x v="0"/>
    <n v="40"/>
    <x v="0"/>
    <x v="1"/>
    <m/>
    <m/>
    <m/>
    <x v="0"/>
    <x v="0"/>
    <x v="0"/>
  </r>
  <r>
    <x v="0"/>
    <x v="0"/>
    <x v="0"/>
    <x v="0"/>
    <x v="93"/>
    <n v="2185"/>
    <s v="Watson, Tamitha"/>
    <x v="0"/>
    <x v="0"/>
    <x v="0"/>
    <n v="30"/>
    <x v="0"/>
    <x v="0"/>
    <m/>
    <m/>
    <m/>
    <x v="0"/>
    <x v="0"/>
    <x v="0"/>
  </r>
  <r>
    <x v="0"/>
    <x v="0"/>
    <x v="0"/>
    <x v="0"/>
    <x v="93"/>
    <n v="2185"/>
    <s v="Watson, Tamitha"/>
    <x v="0"/>
    <x v="0"/>
    <x v="0"/>
    <n v="40"/>
    <x v="0"/>
    <x v="1"/>
    <m/>
    <m/>
    <m/>
    <x v="0"/>
    <x v="0"/>
    <x v="0"/>
  </r>
  <r>
    <x v="0"/>
    <x v="0"/>
    <x v="0"/>
    <x v="0"/>
    <x v="93"/>
    <n v="2185"/>
    <s v="Watson, Tamitha"/>
    <x v="0"/>
    <x v="0"/>
    <x v="0"/>
    <n v="40"/>
    <x v="0"/>
    <x v="1"/>
    <m/>
    <m/>
    <m/>
    <x v="0"/>
    <x v="0"/>
    <x v="0"/>
  </r>
  <r>
    <x v="0"/>
    <x v="0"/>
    <x v="0"/>
    <x v="0"/>
    <x v="93"/>
    <n v="1079"/>
    <s v="Wilson, Jim"/>
    <x v="0"/>
    <x v="0"/>
    <x v="0"/>
    <n v="40"/>
    <x v="0"/>
    <x v="1"/>
    <m/>
    <m/>
    <m/>
    <x v="0"/>
    <x v="0"/>
    <x v="0"/>
  </r>
  <r>
    <x v="0"/>
    <x v="0"/>
    <x v="0"/>
    <x v="21"/>
    <x v="93"/>
    <n v="2312"/>
    <s v="Semach, Chad"/>
    <x v="0"/>
    <x v="0"/>
    <x v="0"/>
    <n v="40"/>
    <x v="0"/>
    <x v="1"/>
    <m/>
    <m/>
    <m/>
    <x v="0"/>
    <x v="0"/>
    <x v="0"/>
  </r>
  <r>
    <x v="0"/>
    <x v="0"/>
    <x v="0"/>
    <x v="1"/>
    <x v="93"/>
    <n v="1481"/>
    <s v="Dodd, Alex E."/>
    <x v="1"/>
    <x v="0"/>
    <x v="0"/>
    <n v="40"/>
    <x v="0"/>
    <x v="1"/>
    <m/>
    <n v="40"/>
    <m/>
    <x v="0"/>
    <x v="0"/>
    <x v="0"/>
  </r>
  <r>
    <x v="0"/>
    <x v="0"/>
    <x v="0"/>
    <x v="1"/>
    <x v="93"/>
    <n v="2007"/>
    <s v="Dodd, Patricia A."/>
    <x v="1"/>
    <x v="0"/>
    <x v="0"/>
    <n v="40"/>
    <x v="0"/>
    <x v="1"/>
    <m/>
    <n v="40"/>
    <m/>
    <x v="0"/>
    <x v="0"/>
    <x v="0"/>
  </r>
  <r>
    <x v="0"/>
    <x v="0"/>
    <x v="0"/>
    <x v="1"/>
    <x v="93"/>
    <n v="1897"/>
    <s v="Lee, Wayne P."/>
    <x v="0"/>
    <x v="0"/>
    <x v="0"/>
    <n v="40"/>
    <x v="0"/>
    <x v="1"/>
    <m/>
    <m/>
    <m/>
    <x v="0"/>
    <x v="0"/>
    <x v="0"/>
  </r>
  <r>
    <x v="0"/>
    <x v="0"/>
    <x v="0"/>
    <x v="2"/>
    <x v="93"/>
    <n v="1810"/>
    <s v="Damstetter, Suzanne"/>
    <x v="0"/>
    <x v="0"/>
    <x v="0"/>
    <n v="30"/>
    <x v="0"/>
    <x v="1"/>
    <m/>
    <m/>
    <n v="10"/>
    <x v="0"/>
    <x v="0"/>
    <x v="0"/>
  </r>
  <r>
    <x v="0"/>
    <x v="0"/>
    <x v="0"/>
    <x v="2"/>
    <x v="93"/>
    <n v="2179"/>
    <s v="Deiter, Nancy"/>
    <x v="1"/>
    <x v="0"/>
    <x v="0"/>
    <n v="40"/>
    <x v="0"/>
    <x v="1"/>
    <m/>
    <n v="40"/>
    <m/>
    <x v="0"/>
    <x v="0"/>
    <x v="0"/>
  </r>
  <r>
    <x v="0"/>
    <x v="0"/>
    <x v="0"/>
    <x v="2"/>
    <x v="93"/>
    <n v="1831"/>
    <s v="Simmons, Kristie"/>
    <x v="1"/>
    <x v="0"/>
    <x v="0"/>
    <n v="40"/>
    <x v="0"/>
    <x v="1"/>
    <n v="1"/>
    <n v="40"/>
    <m/>
    <x v="0"/>
    <x v="0"/>
    <x v="0"/>
  </r>
  <r>
    <x v="0"/>
    <x v="0"/>
    <x v="0"/>
    <x v="3"/>
    <x v="93"/>
    <n v="1024"/>
    <s v="Hillard, Gary L."/>
    <x v="0"/>
    <x v="0"/>
    <x v="0"/>
    <n v="37"/>
    <x v="0"/>
    <x v="1"/>
    <m/>
    <m/>
    <n v="3"/>
    <x v="0"/>
    <x v="0"/>
    <x v="0"/>
  </r>
  <r>
    <x v="0"/>
    <x v="0"/>
    <x v="0"/>
    <x v="3"/>
    <x v="93"/>
    <n v="1027"/>
    <s v="Howard, Michael"/>
    <x v="0"/>
    <x v="0"/>
    <x v="0"/>
    <n v="40"/>
    <x v="0"/>
    <x v="1"/>
    <m/>
    <m/>
    <m/>
    <x v="0"/>
    <x v="0"/>
    <x v="0"/>
  </r>
  <r>
    <x v="0"/>
    <x v="0"/>
    <x v="0"/>
    <x v="3"/>
    <x v="93"/>
    <n v="1536"/>
    <s v="Mcinerney, Melvin W."/>
    <x v="1"/>
    <x v="0"/>
    <x v="0"/>
    <n v="31"/>
    <x v="0"/>
    <x v="1"/>
    <m/>
    <n v="31"/>
    <m/>
    <x v="0"/>
    <x v="0"/>
    <x v="0"/>
  </r>
  <r>
    <x v="0"/>
    <x v="0"/>
    <x v="0"/>
    <x v="3"/>
    <x v="93"/>
    <n v="2034"/>
    <s v="Powers, Joshua"/>
    <x v="0"/>
    <x v="0"/>
    <x v="0"/>
    <n v="40"/>
    <x v="0"/>
    <x v="1"/>
    <m/>
    <m/>
    <m/>
    <x v="0"/>
    <x v="0"/>
    <x v="0"/>
  </r>
  <r>
    <x v="0"/>
    <x v="0"/>
    <x v="0"/>
    <x v="3"/>
    <x v="93"/>
    <n v="1420"/>
    <s v="Simmons, James T."/>
    <x v="0"/>
    <x v="0"/>
    <x v="0"/>
    <n v="40"/>
    <x v="0"/>
    <x v="1"/>
    <m/>
    <m/>
    <m/>
    <x v="0"/>
    <x v="0"/>
    <x v="0"/>
  </r>
  <r>
    <x v="0"/>
    <x v="0"/>
    <x v="0"/>
    <x v="4"/>
    <x v="93"/>
    <n v="2100"/>
    <s v="Glenn, Kristy"/>
    <x v="1"/>
    <x v="0"/>
    <x v="0"/>
    <n v="0"/>
    <x v="0"/>
    <x v="1"/>
    <m/>
    <m/>
    <m/>
    <x v="0"/>
    <x v="0"/>
    <x v="0"/>
  </r>
  <r>
    <x v="0"/>
    <x v="0"/>
    <x v="0"/>
    <x v="5"/>
    <x v="93"/>
    <n v="1717"/>
    <s v="Burchfield, Jeannie"/>
    <x v="1"/>
    <x v="0"/>
    <x v="0"/>
    <n v="40"/>
    <x v="0"/>
    <x v="1"/>
    <m/>
    <n v="40"/>
    <m/>
    <x v="0"/>
    <x v="0"/>
    <x v="0"/>
  </r>
  <r>
    <x v="0"/>
    <x v="0"/>
    <x v="0"/>
    <x v="5"/>
    <x v="93"/>
    <n v="2122"/>
    <s v="Denton, Ashley"/>
    <x v="1"/>
    <x v="0"/>
    <x v="0"/>
    <n v="40"/>
    <x v="0"/>
    <x v="1"/>
    <m/>
    <n v="40"/>
    <m/>
    <x v="0"/>
    <x v="0"/>
    <x v="0"/>
  </r>
  <r>
    <x v="0"/>
    <x v="0"/>
    <x v="0"/>
    <x v="5"/>
    <x v="93"/>
    <n v="1968"/>
    <s v="Duncan, Ginger"/>
    <x v="1"/>
    <x v="0"/>
    <x v="0"/>
    <n v="40"/>
    <x v="0"/>
    <x v="1"/>
    <n v="3"/>
    <n v="40"/>
    <m/>
    <x v="0"/>
    <x v="0"/>
    <x v="0"/>
  </r>
  <r>
    <x v="0"/>
    <x v="0"/>
    <x v="0"/>
    <x v="5"/>
    <x v="93"/>
    <n v="1904"/>
    <s v="Murr, Sherry"/>
    <x v="1"/>
    <x v="0"/>
    <x v="0"/>
    <n v="30"/>
    <x v="0"/>
    <x v="1"/>
    <m/>
    <n v="30"/>
    <n v="10"/>
    <x v="0"/>
    <x v="0"/>
    <x v="0"/>
  </r>
  <r>
    <x v="0"/>
    <x v="0"/>
    <x v="0"/>
    <x v="5"/>
    <x v="93"/>
    <n v="2225"/>
    <s v="Sexton, Holly"/>
    <x v="1"/>
    <x v="0"/>
    <x v="0"/>
    <n v="40"/>
    <x v="0"/>
    <x v="1"/>
    <n v="2.25"/>
    <n v="40"/>
    <m/>
    <x v="0"/>
    <x v="0"/>
    <x v="0"/>
  </r>
  <r>
    <x v="0"/>
    <x v="0"/>
    <x v="0"/>
    <x v="6"/>
    <x v="93"/>
    <n v="2230"/>
    <s v="Payne, Donna"/>
    <x v="1"/>
    <x v="0"/>
    <x v="0"/>
    <n v="40"/>
    <x v="0"/>
    <x v="1"/>
    <m/>
    <n v="40"/>
    <m/>
    <x v="0"/>
    <x v="0"/>
    <x v="0"/>
  </r>
  <r>
    <x v="0"/>
    <x v="0"/>
    <x v="0"/>
    <x v="20"/>
    <x v="93"/>
    <n v="2260"/>
    <s v="Lake, Stephanie"/>
    <x v="1"/>
    <x v="0"/>
    <x v="0"/>
    <n v="40"/>
    <x v="0"/>
    <x v="1"/>
    <m/>
    <n v="40"/>
    <m/>
    <x v="0"/>
    <x v="0"/>
    <x v="0"/>
  </r>
  <r>
    <x v="0"/>
    <x v="0"/>
    <x v="0"/>
    <x v="7"/>
    <x v="93"/>
    <n v="1933"/>
    <s v="Harris, Teresa"/>
    <x v="1"/>
    <x v="0"/>
    <x v="0"/>
    <n v="0"/>
    <x v="0"/>
    <x v="1"/>
    <m/>
    <m/>
    <n v="40"/>
    <x v="0"/>
    <x v="0"/>
    <x v="0"/>
  </r>
  <r>
    <x v="0"/>
    <x v="0"/>
    <x v="2"/>
    <x v="8"/>
    <x v="93"/>
    <n v="1917"/>
    <s v="Rigley, Eric"/>
    <x v="0"/>
    <x v="0"/>
    <x v="0"/>
    <n v="40"/>
    <x v="0"/>
    <x v="1"/>
    <m/>
    <m/>
    <m/>
    <x v="0"/>
    <x v="0"/>
    <x v="0"/>
  </r>
  <r>
    <x v="0"/>
    <x v="0"/>
    <x v="2"/>
    <x v="8"/>
    <x v="93"/>
    <n v="2149"/>
    <s v="Robillard, Mathew"/>
    <x v="0"/>
    <x v="0"/>
    <x v="0"/>
    <n v="40"/>
    <x v="0"/>
    <x v="1"/>
    <m/>
    <m/>
    <m/>
    <x v="0"/>
    <x v="0"/>
    <x v="0"/>
  </r>
  <r>
    <x v="0"/>
    <x v="0"/>
    <x v="2"/>
    <x v="9"/>
    <x v="93"/>
    <n v="2140"/>
    <s v="Langea-Spradlin, Catherine A."/>
    <x v="1"/>
    <x v="0"/>
    <x v="0"/>
    <n v="40"/>
    <x v="0"/>
    <x v="1"/>
    <m/>
    <n v="40"/>
    <m/>
    <x v="0"/>
    <x v="0"/>
    <x v="0"/>
  </r>
  <r>
    <x v="0"/>
    <x v="0"/>
    <x v="2"/>
    <x v="9"/>
    <x v="93"/>
    <n v="1637"/>
    <s v="Poindexter, Diane"/>
    <x v="1"/>
    <x v="0"/>
    <x v="0"/>
    <n v="20"/>
    <x v="0"/>
    <x v="1"/>
    <m/>
    <n v="20"/>
    <m/>
    <x v="0"/>
    <x v="0"/>
    <x v="0"/>
  </r>
  <r>
    <x v="0"/>
    <x v="0"/>
    <x v="2"/>
    <x v="10"/>
    <x v="93"/>
    <n v="2240"/>
    <s v="Gaffney, Walker"/>
    <x v="1"/>
    <x v="0"/>
    <x v="0"/>
    <n v="31.73"/>
    <x v="0"/>
    <x v="1"/>
    <m/>
    <n v="31.73"/>
    <m/>
    <x v="0"/>
    <x v="0"/>
    <x v="0"/>
  </r>
  <r>
    <x v="0"/>
    <x v="0"/>
    <x v="3"/>
    <x v="11"/>
    <x v="93"/>
    <n v="2268"/>
    <s v="Gibson, Sarah"/>
    <x v="1"/>
    <x v="0"/>
    <x v="0"/>
    <n v="40"/>
    <x v="0"/>
    <x v="1"/>
    <m/>
    <n v="40"/>
    <m/>
    <x v="0"/>
    <x v="0"/>
    <x v="0"/>
  </r>
  <r>
    <x v="0"/>
    <x v="0"/>
    <x v="3"/>
    <x v="11"/>
    <x v="93"/>
    <n v="1993"/>
    <s v="Gibson, Tiffany D."/>
    <x v="1"/>
    <x v="0"/>
    <x v="0"/>
    <n v="40"/>
    <x v="0"/>
    <x v="1"/>
    <m/>
    <n v="40"/>
    <m/>
    <x v="0"/>
    <x v="0"/>
    <x v="0"/>
  </r>
  <r>
    <x v="0"/>
    <x v="0"/>
    <x v="3"/>
    <x v="11"/>
    <x v="93"/>
    <n v="2245"/>
    <s v="Hall, Terry"/>
    <x v="1"/>
    <x v="0"/>
    <x v="0"/>
    <n v="40"/>
    <x v="0"/>
    <x v="1"/>
    <m/>
    <n v="40"/>
    <m/>
    <x v="0"/>
    <x v="0"/>
    <x v="0"/>
  </r>
  <r>
    <x v="0"/>
    <x v="0"/>
    <x v="3"/>
    <x v="11"/>
    <x v="93"/>
    <n v="1749"/>
    <s v="Peels, Timothy L."/>
    <x v="1"/>
    <x v="0"/>
    <x v="0"/>
    <n v="35"/>
    <x v="0"/>
    <x v="1"/>
    <m/>
    <n v="35"/>
    <m/>
    <x v="0"/>
    <x v="0"/>
    <x v="0"/>
  </r>
  <r>
    <x v="0"/>
    <x v="0"/>
    <x v="4"/>
    <x v="11"/>
    <x v="93"/>
    <n v="2294"/>
    <s v="Poff, Jessica"/>
    <x v="1"/>
    <x v="0"/>
    <x v="0"/>
    <n v="40"/>
    <x v="0"/>
    <x v="1"/>
    <m/>
    <n v="40"/>
    <m/>
    <x v="0"/>
    <x v="0"/>
    <x v="0"/>
  </r>
  <r>
    <x v="0"/>
    <x v="0"/>
    <x v="3"/>
    <x v="11"/>
    <x v="93"/>
    <n v="2295"/>
    <s v="Shultz, Bridget"/>
    <x v="1"/>
    <x v="0"/>
    <x v="0"/>
    <n v="40"/>
    <x v="0"/>
    <x v="1"/>
    <m/>
    <n v="40"/>
    <m/>
    <x v="0"/>
    <x v="0"/>
    <x v="0"/>
  </r>
  <r>
    <x v="0"/>
    <x v="0"/>
    <x v="3"/>
    <x v="11"/>
    <x v="93"/>
    <n v="2310"/>
    <s v="Smith, Kayla"/>
    <x v="1"/>
    <x v="0"/>
    <x v="0"/>
    <n v="40"/>
    <x v="0"/>
    <x v="1"/>
    <m/>
    <n v="40"/>
    <m/>
    <x v="0"/>
    <x v="0"/>
    <x v="0"/>
  </r>
  <r>
    <x v="0"/>
    <x v="0"/>
    <x v="3"/>
    <x v="11"/>
    <x v="93"/>
    <n v="2284"/>
    <s v="Underwood, Tracy"/>
    <x v="1"/>
    <x v="0"/>
    <x v="0"/>
    <n v="40"/>
    <x v="0"/>
    <x v="1"/>
    <m/>
    <n v="40"/>
    <m/>
    <x v="0"/>
    <x v="0"/>
    <x v="0"/>
  </r>
  <r>
    <x v="0"/>
    <x v="0"/>
    <x v="3"/>
    <x v="11"/>
    <x v="93"/>
    <n v="2166"/>
    <s v="Yokley, Clifford E."/>
    <x v="1"/>
    <x v="0"/>
    <x v="0"/>
    <n v="40"/>
    <x v="0"/>
    <x v="1"/>
    <m/>
    <n v="40"/>
    <m/>
    <x v="0"/>
    <x v="0"/>
    <x v="0"/>
  </r>
  <r>
    <x v="0"/>
    <x v="0"/>
    <x v="4"/>
    <x v="12"/>
    <x v="93"/>
    <n v="1410"/>
    <s v="Cooper, Alice F."/>
    <x v="1"/>
    <x v="0"/>
    <x v="0"/>
    <n v="40"/>
    <x v="0"/>
    <x v="1"/>
    <m/>
    <n v="40"/>
    <m/>
    <x v="0"/>
    <x v="0"/>
    <x v="0"/>
  </r>
  <r>
    <x v="0"/>
    <x v="0"/>
    <x v="4"/>
    <x v="12"/>
    <x v="93"/>
    <n v="2203"/>
    <s v="Hicks, Lisa"/>
    <x v="1"/>
    <x v="0"/>
    <x v="0"/>
    <n v="26.5"/>
    <x v="0"/>
    <x v="1"/>
    <m/>
    <n v="26.5"/>
    <m/>
    <x v="0"/>
    <x v="0"/>
    <x v="0"/>
  </r>
  <r>
    <x v="0"/>
    <x v="0"/>
    <x v="4"/>
    <x v="12"/>
    <x v="93"/>
    <n v="2264"/>
    <s v="Lee, Mary"/>
    <x v="1"/>
    <x v="0"/>
    <x v="0"/>
    <n v="40"/>
    <x v="0"/>
    <x v="1"/>
    <m/>
    <n v="40"/>
    <m/>
    <x v="0"/>
    <x v="0"/>
    <x v="0"/>
  </r>
  <r>
    <x v="0"/>
    <x v="0"/>
    <x v="4"/>
    <x v="12"/>
    <x v="93"/>
    <n v="1206"/>
    <s v="Lorenz, Viola B."/>
    <x v="1"/>
    <x v="0"/>
    <x v="0"/>
    <n v="35.75"/>
    <x v="0"/>
    <x v="1"/>
    <m/>
    <n v="35.75"/>
    <n v="4"/>
    <x v="0"/>
    <x v="0"/>
    <x v="0"/>
  </r>
  <r>
    <x v="0"/>
    <x v="0"/>
    <x v="4"/>
    <x v="12"/>
    <x v="93"/>
    <n v="2297"/>
    <s v="Raby, Dolores"/>
    <x v="1"/>
    <x v="0"/>
    <x v="0"/>
    <n v="0"/>
    <x v="0"/>
    <x v="1"/>
    <m/>
    <m/>
    <n v="40"/>
    <x v="0"/>
    <x v="0"/>
    <x v="0"/>
  </r>
  <r>
    <x v="0"/>
    <x v="0"/>
    <x v="6"/>
    <x v="12"/>
    <x v="93"/>
    <n v="2162"/>
    <s v="Williams, Savannah"/>
    <x v="1"/>
    <x v="0"/>
    <x v="0"/>
    <n v="40"/>
    <x v="0"/>
    <x v="1"/>
    <m/>
    <n v="40"/>
    <m/>
    <x v="0"/>
    <x v="0"/>
    <x v="0"/>
  </r>
  <r>
    <x v="0"/>
    <x v="0"/>
    <x v="6"/>
    <x v="13"/>
    <x v="93"/>
    <n v="2175"/>
    <s v="Akulic, Marlene"/>
    <x v="1"/>
    <x v="0"/>
    <x v="0"/>
    <n v="40"/>
    <x v="0"/>
    <x v="1"/>
    <n v="8.5"/>
    <n v="40"/>
    <m/>
    <x v="0"/>
    <x v="0"/>
    <x v="0"/>
  </r>
  <r>
    <x v="0"/>
    <x v="0"/>
    <x v="6"/>
    <x v="13"/>
    <x v="93"/>
    <n v="1355"/>
    <s v="Arp, Peggy A."/>
    <x v="1"/>
    <x v="0"/>
    <x v="0"/>
    <n v="29"/>
    <x v="0"/>
    <x v="1"/>
    <m/>
    <n v="29"/>
    <m/>
    <x v="0"/>
    <x v="0"/>
    <x v="0"/>
  </r>
  <r>
    <x v="0"/>
    <x v="0"/>
    <x v="6"/>
    <x v="13"/>
    <x v="93"/>
    <n v="2205"/>
    <s v="Bivens, Carolyn"/>
    <x v="1"/>
    <x v="0"/>
    <x v="0"/>
    <n v="40"/>
    <x v="0"/>
    <x v="1"/>
    <m/>
    <n v="40"/>
    <m/>
    <x v="0"/>
    <x v="0"/>
    <x v="0"/>
  </r>
  <r>
    <x v="0"/>
    <x v="0"/>
    <x v="6"/>
    <x v="13"/>
    <x v="93"/>
    <n v="2229"/>
    <s v="Bledsoe, Amy"/>
    <x v="1"/>
    <x v="0"/>
    <x v="0"/>
    <n v="40"/>
    <x v="0"/>
    <x v="1"/>
    <n v="4.5"/>
    <n v="40"/>
    <m/>
    <x v="0"/>
    <x v="0"/>
    <x v="0"/>
  </r>
  <r>
    <x v="0"/>
    <x v="0"/>
    <x v="6"/>
    <x v="13"/>
    <x v="93"/>
    <n v="2041"/>
    <s v="Bohannon, Barbara"/>
    <x v="1"/>
    <x v="0"/>
    <x v="0"/>
    <n v="40"/>
    <x v="0"/>
    <x v="1"/>
    <n v="4.07"/>
    <n v="40"/>
    <m/>
    <x v="0"/>
    <x v="0"/>
    <x v="0"/>
  </r>
  <r>
    <x v="0"/>
    <x v="0"/>
    <x v="6"/>
    <x v="13"/>
    <x v="93"/>
    <n v="2190"/>
    <s v="Bookout, Nancy"/>
    <x v="1"/>
    <x v="0"/>
    <x v="0"/>
    <n v="40"/>
    <x v="0"/>
    <x v="1"/>
    <n v="1.25"/>
    <n v="40"/>
    <m/>
    <x v="0"/>
    <x v="0"/>
    <x v="0"/>
  </r>
  <r>
    <x v="0"/>
    <x v="0"/>
    <x v="6"/>
    <x v="13"/>
    <x v="93"/>
    <n v="2039"/>
    <s v="Brooks, Tammy C."/>
    <x v="1"/>
    <x v="0"/>
    <x v="0"/>
    <n v="40"/>
    <x v="0"/>
    <x v="1"/>
    <n v="5"/>
    <n v="40"/>
    <m/>
    <x v="0"/>
    <x v="0"/>
    <x v="0"/>
  </r>
  <r>
    <x v="0"/>
    <x v="0"/>
    <x v="6"/>
    <x v="13"/>
    <x v="93"/>
    <n v="2316"/>
    <s v="Brummett, Sebrina D."/>
    <x v="1"/>
    <x v="0"/>
    <x v="0"/>
    <n v="40"/>
    <x v="0"/>
    <x v="1"/>
    <m/>
    <n v="40"/>
    <m/>
    <x v="0"/>
    <x v="0"/>
    <x v="0"/>
  </r>
  <r>
    <x v="0"/>
    <x v="0"/>
    <x v="6"/>
    <x v="13"/>
    <x v="93"/>
    <n v="1978"/>
    <s v="Bryan, Eva J."/>
    <x v="1"/>
    <x v="0"/>
    <x v="0"/>
    <n v="40"/>
    <x v="0"/>
    <x v="1"/>
    <n v="5.5"/>
    <n v="40"/>
    <m/>
    <x v="0"/>
    <x v="0"/>
    <x v="0"/>
  </r>
  <r>
    <x v="0"/>
    <x v="0"/>
    <x v="6"/>
    <x v="13"/>
    <x v="93"/>
    <n v="2156"/>
    <s v="Bryan, Sheena L."/>
    <x v="1"/>
    <x v="0"/>
    <x v="0"/>
    <n v="40"/>
    <x v="0"/>
    <x v="1"/>
    <n v="4.5"/>
    <n v="40"/>
    <m/>
    <x v="0"/>
    <x v="0"/>
    <x v="0"/>
  </r>
  <r>
    <x v="0"/>
    <x v="0"/>
    <x v="6"/>
    <x v="13"/>
    <x v="93"/>
    <n v="2243"/>
    <s v="Campos, Susan"/>
    <x v="1"/>
    <x v="0"/>
    <x v="0"/>
    <n v="40"/>
    <x v="0"/>
    <x v="1"/>
    <n v="4.75"/>
    <n v="40"/>
    <m/>
    <x v="0"/>
    <x v="0"/>
    <x v="0"/>
  </r>
  <r>
    <x v="0"/>
    <x v="0"/>
    <x v="6"/>
    <x v="13"/>
    <x v="93"/>
    <n v="1010"/>
    <s v="Carroll, Robin M."/>
    <x v="1"/>
    <x v="0"/>
    <x v="0"/>
    <n v="40"/>
    <x v="0"/>
    <x v="1"/>
    <m/>
    <n v="40"/>
    <m/>
    <x v="0"/>
    <x v="0"/>
    <x v="0"/>
  </r>
  <r>
    <x v="0"/>
    <x v="0"/>
    <x v="6"/>
    <x v="13"/>
    <x v="93"/>
    <n v="2068"/>
    <s v="Cathcart, Bess L."/>
    <x v="1"/>
    <x v="0"/>
    <x v="0"/>
    <n v="40"/>
    <x v="0"/>
    <x v="1"/>
    <m/>
    <n v="40"/>
    <m/>
    <x v="0"/>
    <x v="0"/>
    <x v="0"/>
  </r>
  <r>
    <x v="0"/>
    <x v="0"/>
    <x v="6"/>
    <x v="13"/>
    <x v="93"/>
    <n v="2098"/>
    <s v="Childress, Stacy M."/>
    <x v="1"/>
    <x v="0"/>
    <x v="0"/>
    <n v="40"/>
    <x v="0"/>
    <x v="1"/>
    <n v="2"/>
    <n v="40"/>
    <m/>
    <x v="0"/>
    <x v="0"/>
    <x v="0"/>
  </r>
  <r>
    <x v="0"/>
    <x v="0"/>
    <x v="6"/>
    <x v="13"/>
    <x v="93"/>
    <n v="2269"/>
    <s v="Costner, Jo Ann"/>
    <x v="1"/>
    <x v="0"/>
    <x v="0"/>
    <n v="38.5"/>
    <x v="0"/>
    <x v="1"/>
    <m/>
    <n v="38.5"/>
    <m/>
    <x v="0"/>
    <x v="0"/>
    <x v="0"/>
  </r>
  <r>
    <x v="0"/>
    <x v="0"/>
    <x v="6"/>
    <x v="13"/>
    <x v="93"/>
    <n v="2093"/>
    <s v="Cotham, Patricia A."/>
    <x v="1"/>
    <x v="0"/>
    <x v="0"/>
    <n v="40"/>
    <x v="0"/>
    <x v="1"/>
    <m/>
    <n v="40"/>
    <m/>
    <x v="0"/>
    <x v="0"/>
    <x v="0"/>
  </r>
  <r>
    <x v="0"/>
    <x v="0"/>
    <x v="6"/>
    <x v="13"/>
    <x v="93"/>
    <n v="1362"/>
    <s v="Davis, Kimberly S."/>
    <x v="1"/>
    <x v="0"/>
    <x v="0"/>
    <n v="40"/>
    <x v="0"/>
    <x v="1"/>
    <m/>
    <n v="40"/>
    <m/>
    <x v="0"/>
    <x v="0"/>
    <x v="0"/>
  </r>
  <r>
    <x v="0"/>
    <x v="0"/>
    <x v="6"/>
    <x v="13"/>
    <x v="93"/>
    <n v="2318"/>
    <s v="Donahue, Donna"/>
    <x v="1"/>
    <x v="0"/>
    <x v="0"/>
    <n v="40"/>
    <x v="0"/>
    <x v="1"/>
    <m/>
    <n v="40"/>
    <m/>
    <x v="0"/>
    <x v="0"/>
    <x v="0"/>
  </r>
  <r>
    <x v="0"/>
    <x v="0"/>
    <x v="6"/>
    <x v="13"/>
    <x v="93"/>
    <n v="1465"/>
    <s v="Dotson, Wanda A."/>
    <x v="1"/>
    <x v="0"/>
    <x v="0"/>
    <n v="40"/>
    <x v="0"/>
    <x v="1"/>
    <m/>
    <n v="40"/>
    <m/>
    <x v="0"/>
    <x v="0"/>
    <x v="0"/>
  </r>
  <r>
    <x v="0"/>
    <x v="0"/>
    <x v="6"/>
    <x v="13"/>
    <x v="93"/>
    <n v="2046"/>
    <s v="Dunn, Lois"/>
    <x v="1"/>
    <x v="0"/>
    <x v="0"/>
    <n v="40"/>
    <x v="0"/>
    <x v="1"/>
    <m/>
    <n v="40"/>
    <m/>
    <x v="0"/>
    <x v="0"/>
    <x v="0"/>
  </r>
  <r>
    <x v="0"/>
    <x v="0"/>
    <x v="6"/>
    <x v="13"/>
    <x v="93"/>
    <n v="2319"/>
    <s v="Gibby, Deborah"/>
    <x v="1"/>
    <x v="0"/>
    <x v="0"/>
    <n v="40"/>
    <x v="0"/>
    <x v="1"/>
    <m/>
    <n v="40"/>
    <m/>
    <x v="0"/>
    <x v="0"/>
    <x v="0"/>
  </r>
  <r>
    <x v="0"/>
    <x v="0"/>
    <x v="6"/>
    <x v="13"/>
    <x v="93"/>
    <n v="2265"/>
    <s v="Ginn, Pamela"/>
    <x v="1"/>
    <x v="0"/>
    <x v="0"/>
    <n v="0"/>
    <x v="0"/>
    <x v="1"/>
    <m/>
    <m/>
    <n v="10"/>
    <x v="0"/>
    <x v="0"/>
    <x v="0"/>
  </r>
  <r>
    <x v="0"/>
    <x v="0"/>
    <x v="6"/>
    <x v="13"/>
    <x v="93"/>
    <n v="2286"/>
    <s v="Godwin, Tonya"/>
    <x v="1"/>
    <x v="0"/>
    <x v="0"/>
    <n v="40"/>
    <x v="0"/>
    <x v="1"/>
    <n v="1"/>
    <n v="40"/>
    <m/>
    <x v="0"/>
    <x v="0"/>
    <x v="0"/>
  </r>
  <r>
    <x v="0"/>
    <x v="0"/>
    <x v="6"/>
    <x v="13"/>
    <x v="93"/>
    <n v="2252"/>
    <s v="Greaves, Sandra"/>
    <x v="1"/>
    <x v="0"/>
    <x v="0"/>
    <n v="40"/>
    <x v="0"/>
    <x v="1"/>
    <n v="1.25"/>
    <n v="40"/>
    <m/>
    <x v="0"/>
    <x v="0"/>
    <x v="0"/>
  </r>
  <r>
    <x v="0"/>
    <x v="0"/>
    <x v="6"/>
    <x v="13"/>
    <x v="93"/>
    <n v="2222"/>
    <s v="Hamilton, Patricia"/>
    <x v="1"/>
    <x v="0"/>
    <x v="0"/>
    <n v="40"/>
    <x v="0"/>
    <x v="1"/>
    <n v="1.75"/>
    <n v="40"/>
    <m/>
    <x v="0"/>
    <x v="0"/>
    <x v="0"/>
  </r>
  <r>
    <x v="0"/>
    <x v="0"/>
    <x v="6"/>
    <x v="13"/>
    <x v="93"/>
    <n v="2308"/>
    <s v="Harris, Cassie J."/>
    <x v="1"/>
    <x v="0"/>
    <x v="0"/>
    <n v="30"/>
    <x v="0"/>
    <x v="1"/>
    <m/>
    <n v="30"/>
    <m/>
    <x v="0"/>
    <x v="0"/>
    <x v="0"/>
  </r>
  <r>
    <x v="0"/>
    <x v="0"/>
    <x v="6"/>
    <x v="13"/>
    <x v="93"/>
    <n v="2315"/>
    <s v="Hicks, Lynne"/>
    <x v="1"/>
    <x v="0"/>
    <x v="0"/>
    <n v="36.25"/>
    <x v="0"/>
    <x v="1"/>
    <m/>
    <n v="36.25"/>
    <m/>
    <x v="0"/>
    <x v="0"/>
    <x v="0"/>
  </r>
  <r>
    <x v="0"/>
    <x v="0"/>
    <x v="6"/>
    <x v="13"/>
    <x v="93"/>
    <n v="2261"/>
    <s v="Howarth, Amy"/>
    <x v="1"/>
    <x v="0"/>
    <x v="0"/>
    <n v="40"/>
    <x v="0"/>
    <x v="1"/>
    <n v="9.75"/>
    <n v="40"/>
    <m/>
    <x v="0"/>
    <x v="0"/>
    <x v="0"/>
  </r>
  <r>
    <x v="0"/>
    <x v="0"/>
    <x v="6"/>
    <x v="13"/>
    <x v="93"/>
    <n v="1480"/>
    <s v="Kliever, Debbie J."/>
    <x v="1"/>
    <x v="0"/>
    <x v="0"/>
    <n v="24"/>
    <x v="0"/>
    <x v="1"/>
    <m/>
    <n v="24"/>
    <n v="20"/>
    <x v="0"/>
    <x v="0"/>
    <x v="0"/>
  </r>
  <r>
    <x v="0"/>
    <x v="0"/>
    <x v="6"/>
    <x v="13"/>
    <x v="93"/>
    <n v="1391"/>
    <s v="Mason, Judy A."/>
    <x v="1"/>
    <x v="0"/>
    <x v="0"/>
    <n v="40"/>
    <x v="0"/>
    <x v="1"/>
    <n v="7.75"/>
    <n v="40"/>
    <m/>
    <x v="0"/>
    <x v="0"/>
    <x v="0"/>
  </r>
  <r>
    <x v="0"/>
    <x v="0"/>
    <x v="7"/>
    <x v="13"/>
    <x v="93"/>
    <n v="2176"/>
    <s v="May, Cynthia L."/>
    <x v="1"/>
    <x v="0"/>
    <x v="0"/>
    <n v="40"/>
    <x v="0"/>
    <x v="1"/>
    <m/>
    <n v="40"/>
    <m/>
    <x v="0"/>
    <x v="0"/>
    <x v="0"/>
  </r>
  <r>
    <x v="0"/>
    <x v="0"/>
    <x v="6"/>
    <x v="13"/>
    <x v="93"/>
    <n v="1558"/>
    <s v="McCluskey, Loreta R."/>
    <x v="1"/>
    <x v="0"/>
    <x v="0"/>
    <n v="32.25"/>
    <x v="0"/>
    <x v="1"/>
    <m/>
    <n v="32.25"/>
    <m/>
    <x v="0"/>
    <x v="0"/>
    <x v="0"/>
  </r>
  <r>
    <x v="0"/>
    <x v="0"/>
    <x v="6"/>
    <x v="13"/>
    <x v="93"/>
    <n v="2127"/>
    <s v="McKee, April"/>
    <x v="1"/>
    <x v="0"/>
    <x v="0"/>
    <n v="30"/>
    <x v="0"/>
    <x v="1"/>
    <m/>
    <n v="30"/>
    <m/>
    <x v="0"/>
    <x v="0"/>
    <x v="0"/>
  </r>
  <r>
    <x v="0"/>
    <x v="0"/>
    <x v="6"/>
    <x v="13"/>
    <x v="93"/>
    <n v="2174"/>
    <s v="Miller, Martha"/>
    <x v="1"/>
    <x v="0"/>
    <x v="0"/>
    <n v="39.25"/>
    <x v="0"/>
    <x v="1"/>
    <m/>
    <n v="39.25"/>
    <m/>
    <x v="0"/>
    <x v="0"/>
    <x v="0"/>
  </r>
  <r>
    <x v="0"/>
    <x v="0"/>
    <x v="6"/>
    <x v="13"/>
    <x v="93"/>
    <n v="1559"/>
    <s v="Nichols, Brenda S."/>
    <x v="1"/>
    <x v="0"/>
    <x v="0"/>
    <n v="20"/>
    <x v="0"/>
    <x v="1"/>
    <m/>
    <n v="20"/>
    <m/>
    <x v="0"/>
    <x v="0"/>
    <x v="0"/>
  </r>
  <r>
    <x v="0"/>
    <x v="0"/>
    <x v="6"/>
    <x v="13"/>
    <x v="93"/>
    <n v="2293"/>
    <s v="Parr, Amanda"/>
    <x v="1"/>
    <x v="0"/>
    <x v="0"/>
    <n v="40"/>
    <x v="0"/>
    <x v="1"/>
    <n v="1.75"/>
    <n v="40"/>
    <m/>
    <x v="0"/>
    <x v="0"/>
    <x v="0"/>
  </r>
  <r>
    <x v="0"/>
    <x v="0"/>
    <x v="6"/>
    <x v="13"/>
    <x v="93"/>
    <n v="2259"/>
    <s v="Peels, Carolyn K."/>
    <x v="1"/>
    <x v="0"/>
    <x v="0"/>
    <n v="40"/>
    <x v="0"/>
    <x v="1"/>
    <m/>
    <n v="40"/>
    <m/>
    <x v="0"/>
    <x v="0"/>
    <x v="0"/>
  </r>
  <r>
    <x v="0"/>
    <x v="0"/>
    <x v="6"/>
    <x v="13"/>
    <x v="93"/>
    <n v="1767"/>
    <s v="Presley, Bernice"/>
    <x v="1"/>
    <x v="0"/>
    <x v="0"/>
    <n v="0"/>
    <x v="0"/>
    <x v="1"/>
    <m/>
    <m/>
    <n v="40"/>
    <x v="0"/>
    <x v="0"/>
    <x v="0"/>
  </r>
  <r>
    <x v="0"/>
    <x v="0"/>
    <x v="6"/>
    <x v="13"/>
    <x v="93"/>
    <n v="2246"/>
    <s v="Rice, Yvonne"/>
    <x v="1"/>
    <x v="0"/>
    <x v="0"/>
    <n v="40"/>
    <x v="0"/>
    <x v="1"/>
    <m/>
    <n v="40"/>
    <m/>
    <x v="0"/>
    <x v="0"/>
    <x v="0"/>
  </r>
  <r>
    <x v="0"/>
    <x v="0"/>
    <x v="6"/>
    <x v="13"/>
    <x v="93"/>
    <n v="1997"/>
    <s v="Roberts, Lisa R."/>
    <x v="1"/>
    <x v="0"/>
    <x v="0"/>
    <n v="40"/>
    <x v="0"/>
    <x v="1"/>
    <m/>
    <n v="40"/>
    <m/>
    <x v="0"/>
    <x v="0"/>
    <x v="0"/>
  </r>
  <r>
    <x v="0"/>
    <x v="0"/>
    <x v="6"/>
    <x v="13"/>
    <x v="93"/>
    <n v="2192"/>
    <s v="Rupinski, Angela"/>
    <x v="1"/>
    <x v="0"/>
    <x v="0"/>
    <n v="40"/>
    <x v="0"/>
    <x v="1"/>
    <n v="4.75"/>
    <n v="40"/>
    <m/>
    <x v="0"/>
    <x v="0"/>
    <x v="0"/>
  </r>
  <r>
    <x v="0"/>
    <x v="0"/>
    <x v="6"/>
    <x v="13"/>
    <x v="93"/>
    <n v="1590"/>
    <s v="Russell, Barbara L."/>
    <x v="1"/>
    <x v="0"/>
    <x v="0"/>
    <n v="30"/>
    <x v="0"/>
    <x v="1"/>
    <m/>
    <n v="30"/>
    <n v="10"/>
    <x v="0"/>
    <x v="0"/>
    <x v="0"/>
  </r>
  <r>
    <x v="0"/>
    <x v="0"/>
    <x v="6"/>
    <x v="13"/>
    <x v="93"/>
    <n v="1612"/>
    <s v="Self, Janet"/>
    <x v="1"/>
    <x v="0"/>
    <x v="0"/>
    <n v="40"/>
    <x v="0"/>
    <x v="1"/>
    <m/>
    <n v="40"/>
    <m/>
    <x v="0"/>
    <x v="0"/>
    <x v="0"/>
  </r>
  <r>
    <x v="0"/>
    <x v="0"/>
    <x v="6"/>
    <x v="13"/>
    <x v="93"/>
    <n v="2147"/>
    <s v="Watson, Linda L."/>
    <x v="1"/>
    <x v="0"/>
    <x v="0"/>
    <n v="40"/>
    <x v="0"/>
    <x v="1"/>
    <n v="1.32"/>
    <n v="40"/>
    <m/>
    <x v="0"/>
    <x v="0"/>
    <x v="0"/>
  </r>
  <r>
    <x v="0"/>
    <x v="0"/>
    <x v="6"/>
    <x v="13"/>
    <x v="93"/>
    <n v="2154"/>
    <s v="West, Sandra"/>
    <x v="1"/>
    <x v="0"/>
    <x v="0"/>
    <n v="40"/>
    <x v="0"/>
    <x v="1"/>
    <m/>
    <n v="40"/>
    <m/>
    <x v="0"/>
    <x v="0"/>
    <x v="0"/>
  </r>
  <r>
    <x v="0"/>
    <x v="0"/>
    <x v="6"/>
    <x v="13"/>
    <x v="93"/>
    <n v="2244"/>
    <s v="Winter, Esther"/>
    <x v="1"/>
    <x v="0"/>
    <x v="0"/>
    <n v="40"/>
    <x v="0"/>
    <x v="1"/>
    <m/>
    <n v="40"/>
    <m/>
    <x v="0"/>
    <x v="0"/>
    <x v="0"/>
  </r>
  <r>
    <x v="0"/>
    <x v="0"/>
    <x v="6"/>
    <x v="13"/>
    <x v="93"/>
    <n v="2282"/>
    <s v="Young, Karen A."/>
    <x v="1"/>
    <x v="0"/>
    <x v="0"/>
    <n v="40"/>
    <x v="0"/>
    <x v="1"/>
    <n v="5"/>
    <n v="40"/>
    <m/>
    <x v="0"/>
    <x v="0"/>
    <x v="0"/>
  </r>
  <r>
    <x v="0"/>
    <x v="0"/>
    <x v="1"/>
    <x v="14"/>
    <x v="93"/>
    <n v="2165"/>
    <s v="Blackshire, Bradly"/>
    <x v="1"/>
    <x v="0"/>
    <x v="0"/>
    <n v="0"/>
    <x v="0"/>
    <x v="1"/>
    <m/>
    <m/>
    <n v="40"/>
    <x v="0"/>
    <x v="0"/>
    <x v="0"/>
  </r>
  <r>
    <x v="0"/>
    <x v="0"/>
    <x v="1"/>
    <x v="14"/>
    <x v="93"/>
    <n v="2177"/>
    <s v="Cannon, James"/>
    <x v="1"/>
    <x v="0"/>
    <x v="0"/>
    <n v="29.25"/>
    <x v="0"/>
    <x v="1"/>
    <m/>
    <n v="29.25"/>
    <m/>
    <x v="0"/>
    <x v="0"/>
    <x v="0"/>
  </r>
  <r>
    <x v="0"/>
    <x v="0"/>
    <x v="1"/>
    <x v="14"/>
    <x v="93"/>
    <n v="1280"/>
    <s v="Cooley, Tammy K."/>
    <x v="1"/>
    <x v="0"/>
    <x v="0"/>
    <n v="15.25"/>
    <x v="0"/>
    <x v="1"/>
    <m/>
    <n v="15.25"/>
    <n v="20"/>
    <x v="0"/>
    <x v="0"/>
    <x v="0"/>
  </r>
  <r>
    <x v="0"/>
    <x v="0"/>
    <x v="1"/>
    <x v="14"/>
    <x v="93"/>
    <n v="2317"/>
    <s v="Donahue, Thomas"/>
    <x v="1"/>
    <x v="0"/>
    <x v="0"/>
    <n v="36"/>
    <x v="0"/>
    <x v="1"/>
    <m/>
    <n v="36"/>
    <m/>
    <x v="0"/>
    <x v="0"/>
    <x v="0"/>
  </r>
  <r>
    <x v="0"/>
    <x v="0"/>
    <x v="5"/>
    <x v="14"/>
    <x v="93"/>
    <n v="2277"/>
    <s v="Frye, Jason"/>
    <x v="1"/>
    <x v="0"/>
    <x v="0"/>
    <n v="40"/>
    <x v="0"/>
    <x v="1"/>
    <m/>
    <n v="40"/>
    <m/>
    <x v="0"/>
    <x v="0"/>
    <x v="0"/>
  </r>
  <r>
    <x v="0"/>
    <x v="0"/>
    <x v="1"/>
    <x v="14"/>
    <x v="93"/>
    <n v="1684"/>
    <s v="Mckee, Nathan"/>
    <x v="1"/>
    <x v="0"/>
    <x v="0"/>
    <n v="36"/>
    <x v="0"/>
    <x v="1"/>
    <m/>
    <n v="36"/>
    <m/>
    <x v="0"/>
    <x v="0"/>
    <x v="0"/>
  </r>
  <r>
    <x v="0"/>
    <x v="0"/>
    <x v="1"/>
    <x v="14"/>
    <x v="93"/>
    <n v="2220"/>
    <s v="Waddell, Henry"/>
    <x v="1"/>
    <x v="0"/>
    <x v="0"/>
    <n v="40"/>
    <x v="0"/>
    <x v="1"/>
    <n v="4"/>
    <n v="40"/>
    <m/>
    <x v="0"/>
    <x v="0"/>
    <x v="0"/>
  </r>
  <r>
    <x v="0"/>
    <x v="0"/>
    <x v="1"/>
    <x v="14"/>
    <x v="93"/>
    <n v="2161"/>
    <s v="Watson, Mark"/>
    <x v="1"/>
    <x v="0"/>
    <x v="0"/>
    <n v="40"/>
    <x v="0"/>
    <x v="1"/>
    <n v="4"/>
    <n v="40"/>
    <m/>
    <x v="0"/>
    <x v="0"/>
    <x v="0"/>
  </r>
  <r>
    <x v="0"/>
    <x v="0"/>
    <x v="9"/>
    <x v="15"/>
    <x v="93"/>
    <n v="1520"/>
    <s v="Best, Shirley"/>
    <x v="1"/>
    <x v="0"/>
    <x v="0"/>
    <n v="38"/>
    <x v="0"/>
    <x v="1"/>
    <m/>
    <n v="38"/>
    <m/>
    <x v="0"/>
    <x v="0"/>
    <x v="0"/>
  </r>
  <r>
    <x v="0"/>
    <x v="0"/>
    <x v="9"/>
    <x v="15"/>
    <x v="93"/>
    <n v="2285"/>
    <s v="Bivens, Diane"/>
    <x v="1"/>
    <x v="0"/>
    <x v="0"/>
    <n v="40"/>
    <x v="0"/>
    <x v="1"/>
    <m/>
    <n v="40"/>
    <m/>
    <x v="0"/>
    <x v="0"/>
    <x v="0"/>
  </r>
  <r>
    <x v="0"/>
    <x v="0"/>
    <x v="9"/>
    <x v="15"/>
    <x v="93"/>
    <n v="1856"/>
    <s v="Bivens, Tammie"/>
    <x v="1"/>
    <x v="0"/>
    <x v="0"/>
    <n v="40"/>
    <x v="0"/>
    <x v="1"/>
    <m/>
    <n v="40"/>
    <m/>
    <x v="0"/>
    <x v="0"/>
    <x v="0"/>
  </r>
  <r>
    <x v="0"/>
    <x v="0"/>
    <x v="9"/>
    <x v="15"/>
    <x v="93"/>
    <n v="2235"/>
    <s v="Clark, Elizabeth"/>
    <x v="1"/>
    <x v="0"/>
    <x v="0"/>
    <n v="30"/>
    <x v="0"/>
    <x v="1"/>
    <m/>
    <n v="30"/>
    <m/>
    <x v="0"/>
    <x v="0"/>
    <x v="0"/>
  </r>
  <r>
    <x v="0"/>
    <x v="0"/>
    <x v="9"/>
    <x v="15"/>
    <x v="93"/>
    <n v="2267"/>
    <s v="Ellis, Kathleen"/>
    <x v="1"/>
    <x v="0"/>
    <x v="0"/>
    <n v="40"/>
    <x v="0"/>
    <x v="1"/>
    <n v="4"/>
    <n v="40"/>
    <m/>
    <x v="0"/>
    <x v="0"/>
    <x v="0"/>
  </r>
  <r>
    <x v="0"/>
    <x v="0"/>
    <x v="9"/>
    <x v="15"/>
    <x v="93"/>
    <n v="1107"/>
    <s v="Hall, Mary"/>
    <x v="1"/>
    <x v="0"/>
    <x v="0"/>
    <n v="40"/>
    <x v="0"/>
    <x v="1"/>
    <n v="5.25"/>
    <n v="40"/>
    <m/>
    <x v="0"/>
    <x v="0"/>
    <x v="0"/>
  </r>
  <r>
    <x v="0"/>
    <x v="0"/>
    <x v="9"/>
    <x v="15"/>
    <x v="93"/>
    <n v="1866"/>
    <s v="Harris, Nancy"/>
    <x v="1"/>
    <x v="0"/>
    <x v="0"/>
    <n v="40"/>
    <x v="0"/>
    <x v="1"/>
    <m/>
    <n v="40"/>
    <m/>
    <x v="0"/>
    <x v="0"/>
    <x v="0"/>
  </r>
  <r>
    <x v="0"/>
    <x v="0"/>
    <x v="3"/>
    <x v="15"/>
    <x v="93"/>
    <n v="1967"/>
    <s v="Shaw, Teia L."/>
    <x v="1"/>
    <x v="0"/>
    <x v="0"/>
    <n v="0"/>
    <x v="0"/>
    <x v="1"/>
    <m/>
    <m/>
    <n v="40"/>
    <x v="0"/>
    <x v="0"/>
    <x v="0"/>
  </r>
  <r>
    <x v="0"/>
    <x v="0"/>
    <x v="7"/>
    <x v="16"/>
    <x v="93"/>
    <n v="2181"/>
    <s v="Campbell, Lisa M."/>
    <x v="1"/>
    <x v="0"/>
    <x v="0"/>
    <n v="38.5"/>
    <x v="0"/>
    <x v="1"/>
    <m/>
    <n v="38.5"/>
    <m/>
    <x v="0"/>
    <x v="0"/>
    <x v="0"/>
  </r>
  <r>
    <x v="0"/>
    <x v="0"/>
    <x v="7"/>
    <x v="16"/>
    <x v="93"/>
    <n v="2193"/>
    <s v="Cannon, Jennifer"/>
    <x v="1"/>
    <x v="0"/>
    <x v="0"/>
    <n v="29.25"/>
    <x v="0"/>
    <x v="1"/>
    <m/>
    <n v="29.25"/>
    <m/>
    <x v="0"/>
    <x v="0"/>
    <x v="0"/>
  </r>
  <r>
    <x v="0"/>
    <x v="0"/>
    <x v="7"/>
    <x v="16"/>
    <x v="93"/>
    <n v="2238"/>
    <s v="Carey, Laura"/>
    <x v="1"/>
    <x v="0"/>
    <x v="0"/>
    <n v="40"/>
    <x v="0"/>
    <x v="1"/>
    <n v="2"/>
    <n v="40"/>
    <m/>
    <x v="0"/>
    <x v="0"/>
    <x v="0"/>
  </r>
  <r>
    <x v="0"/>
    <x v="0"/>
    <x v="7"/>
    <x v="16"/>
    <x v="93"/>
    <n v="2283"/>
    <s v="Frye, Rachelle"/>
    <x v="1"/>
    <x v="0"/>
    <x v="0"/>
    <n v="40"/>
    <x v="0"/>
    <x v="1"/>
    <m/>
    <n v="40"/>
    <m/>
    <x v="0"/>
    <x v="0"/>
    <x v="0"/>
  </r>
  <r>
    <x v="0"/>
    <x v="0"/>
    <x v="7"/>
    <x v="16"/>
    <x v="93"/>
    <n v="2045"/>
    <s v="Mcinerney, Renee L."/>
    <x v="1"/>
    <x v="0"/>
    <x v="0"/>
    <n v="40"/>
    <x v="0"/>
    <x v="1"/>
    <m/>
    <n v="40"/>
    <m/>
    <x v="0"/>
    <x v="0"/>
    <x v="0"/>
  </r>
  <r>
    <x v="0"/>
    <x v="0"/>
    <x v="3"/>
    <x v="16"/>
    <x v="93"/>
    <n v="2302"/>
    <s v="Morgan, Catherine"/>
    <x v="1"/>
    <x v="0"/>
    <x v="0"/>
    <n v="40"/>
    <x v="0"/>
    <x v="1"/>
    <m/>
    <n v="40"/>
    <m/>
    <x v="0"/>
    <x v="0"/>
    <x v="0"/>
  </r>
  <r>
    <x v="0"/>
    <x v="0"/>
    <x v="5"/>
    <x v="17"/>
    <x v="93"/>
    <n v="1596"/>
    <s v="Harrison, Charles"/>
    <x v="1"/>
    <x v="0"/>
    <x v="0"/>
    <n v="40"/>
    <x v="0"/>
    <x v="1"/>
    <n v="5.25"/>
    <n v="40"/>
    <m/>
    <x v="0"/>
    <x v="0"/>
    <x v="0"/>
  </r>
  <r>
    <x v="0"/>
    <x v="0"/>
    <x v="5"/>
    <x v="18"/>
    <x v="93"/>
    <n v="1575"/>
    <s v="Gable, James D."/>
    <x v="1"/>
    <x v="0"/>
    <x v="0"/>
    <n v="40"/>
    <x v="0"/>
    <x v="1"/>
    <m/>
    <n v="40"/>
    <m/>
    <x v="0"/>
    <x v="0"/>
    <x v="0"/>
  </r>
  <r>
    <x v="0"/>
    <x v="0"/>
    <x v="8"/>
    <x v="19"/>
    <x v="93"/>
    <n v="2089"/>
    <s v="Cole, Joseph A."/>
    <x v="1"/>
    <x v="0"/>
    <x v="0"/>
    <n v="40"/>
    <x v="0"/>
    <x v="1"/>
    <m/>
    <n v="40"/>
    <m/>
    <x v="0"/>
    <x v="0"/>
    <x v="0"/>
  </r>
  <r>
    <x v="0"/>
    <x v="0"/>
    <x v="8"/>
    <x v="19"/>
    <x v="93"/>
    <n v="2313"/>
    <s v="Gibby, Benjamin"/>
    <x v="1"/>
    <x v="0"/>
    <x v="0"/>
    <n v="40"/>
    <x v="0"/>
    <x v="1"/>
    <n v="1.25"/>
    <n v="40"/>
    <m/>
    <x v="0"/>
    <x v="0"/>
    <x v="0"/>
  </r>
  <r>
    <x v="0"/>
    <x v="0"/>
    <x v="0"/>
    <x v="0"/>
    <x v="94"/>
    <n v="2069"/>
    <s v="Bibee, Ronald S."/>
    <x v="0"/>
    <x v="0"/>
    <x v="0"/>
    <n v="40"/>
    <x v="0"/>
    <x v="1"/>
    <m/>
    <m/>
    <m/>
    <x v="0"/>
    <x v="0"/>
    <x v="0"/>
  </r>
  <r>
    <x v="0"/>
    <x v="0"/>
    <x v="0"/>
    <x v="0"/>
    <x v="94"/>
    <n v="1435"/>
    <s v="Bores, Carie L."/>
    <x v="0"/>
    <x v="0"/>
    <x v="0"/>
    <n v="-3"/>
    <x v="0"/>
    <x v="1"/>
    <m/>
    <m/>
    <n v="43"/>
    <x v="0"/>
    <x v="0"/>
    <x v="0"/>
  </r>
  <r>
    <x v="0"/>
    <x v="0"/>
    <x v="0"/>
    <x v="0"/>
    <x v="94"/>
    <n v="2290"/>
    <s v="Garza, Cody"/>
    <x v="0"/>
    <x v="0"/>
    <x v="0"/>
    <n v="10"/>
    <x v="0"/>
    <x v="1"/>
    <m/>
    <m/>
    <n v="30"/>
    <x v="0"/>
    <x v="0"/>
    <x v="0"/>
  </r>
  <r>
    <x v="0"/>
    <x v="0"/>
    <x v="0"/>
    <x v="0"/>
    <x v="94"/>
    <n v="2296"/>
    <s v="Miller, Caleb"/>
    <x v="1"/>
    <x v="0"/>
    <x v="0"/>
    <n v="40"/>
    <x v="0"/>
    <x v="1"/>
    <m/>
    <n v="40"/>
    <m/>
    <x v="0"/>
    <x v="0"/>
    <x v="0"/>
  </r>
  <r>
    <x v="0"/>
    <x v="0"/>
    <x v="0"/>
    <x v="0"/>
    <x v="94"/>
    <n v="2292"/>
    <s v="Reagan, Lindsey"/>
    <x v="1"/>
    <x v="0"/>
    <x v="0"/>
    <n v="30"/>
    <x v="0"/>
    <x v="1"/>
    <m/>
    <n v="30"/>
    <m/>
    <x v="0"/>
    <x v="0"/>
    <x v="0"/>
  </r>
  <r>
    <x v="0"/>
    <x v="0"/>
    <x v="0"/>
    <x v="0"/>
    <x v="94"/>
    <n v="2076"/>
    <s v="Stephens, Andrew"/>
    <x v="1"/>
    <x v="0"/>
    <x v="0"/>
    <n v="18.5"/>
    <x v="0"/>
    <x v="1"/>
    <m/>
    <n v="18.5"/>
    <n v="22"/>
    <x v="0"/>
    <x v="0"/>
    <x v="0"/>
  </r>
  <r>
    <x v="0"/>
    <x v="0"/>
    <x v="0"/>
    <x v="0"/>
    <x v="94"/>
    <n v="2185"/>
    <s v="Watson, Tamitha"/>
    <x v="0"/>
    <x v="0"/>
    <x v="0"/>
    <n v="40"/>
    <x v="0"/>
    <x v="1"/>
    <m/>
    <m/>
    <m/>
    <x v="0"/>
    <x v="0"/>
    <x v="0"/>
  </r>
  <r>
    <x v="0"/>
    <x v="0"/>
    <x v="0"/>
    <x v="0"/>
    <x v="94"/>
    <n v="1079"/>
    <s v="Wilson, Jim"/>
    <x v="0"/>
    <x v="0"/>
    <x v="0"/>
    <n v="40"/>
    <x v="0"/>
    <x v="1"/>
    <m/>
    <m/>
    <m/>
    <x v="0"/>
    <x v="0"/>
    <x v="0"/>
  </r>
  <r>
    <x v="0"/>
    <x v="0"/>
    <x v="0"/>
    <x v="21"/>
    <x v="94"/>
    <n v="2312"/>
    <s v="Semach, Chad"/>
    <x v="0"/>
    <x v="0"/>
    <x v="0"/>
    <n v="20"/>
    <x v="0"/>
    <x v="1"/>
    <m/>
    <m/>
    <n v="20"/>
    <x v="0"/>
    <x v="0"/>
    <x v="0"/>
  </r>
  <r>
    <x v="0"/>
    <x v="0"/>
    <x v="0"/>
    <x v="1"/>
    <x v="94"/>
    <n v="1481"/>
    <s v="Dodd, Alex E."/>
    <x v="1"/>
    <x v="0"/>
    <x v="0"/>
    <n v="40"/>
    <x v="0"/>
    <x v="1"/>
    <m/>
    <n v="40"/>
    <m/>
    <x v="0"/>
    <x v="0"/>
    <x v="0"/>
  </r>
  <r>
    <x v="0"/>
    <x v="0"/>
    <x v="0"/>
    <x v="1"/>
    <x v="94"/>
    <n v="2007"/>
    <s v="Dodd, Patricia A."/>
    <x v="1"/>
    <x v="0"/>
    <x v="0"/>
    <n v="40"/>
    <x v="0"/>
    <x v="1"/>
    <m/>
    <n v="40"/>
    <m/>
    <x v="0"/>
    <x v="0"/>
    <x v="0"/>
  </r>
  <r>
    <x v="0"/>
    <x v="0"/>
    <x v="0"/>
    <x v="1"/>
    <x v="94"/>
    <n v="1897"/>
    <s v="Lee, Wayne P."/>
    <x v="0"/>
    <x v="0"/>
    <x v="0"/>
    <n v="40"/>
    <x v="0"/>
    <x v="1"/>
    <m/>
    <m/>
    <m/>
    <x v="0"/>
    <x v="0"/>
    <x v="0"/>
  </r>
  <r>
    <x v="0"/>
    <x v="0"/>
    <x v="0"/>
    <x v="2"/>
    <x v="94"/>
    <n v="1810"/>
    <s v="Damstetter, Suzanne"/>
    <x v="0"/>
    <x v="0"/>
    <x v="0"/>
    <n v="40"/>
    <x v="0"/>
    <x v="1"/>
    <m/>
    <m/>
    <m/>
    <x v="0"/>
    <x v="0"/>
    <x v="0"/>
  </r>
  <r>
    <x v="0"/>
    <x v="0"/>
    <x v="0"/>
    <x v="2"/>
    <x v="94"/>
    <n v="2179"/>
    <s v="Deiter, Nancy"/>
    <x v="1"/>
    <x v="0"/>
    <x v="0"/>
    <n v="40"/>
    <x v="0"/>
    <x v="1"/>
    <m/>
    <n v="40"/>
    <m/>
    <x v="0"/>
    <x v="0"/>
    <x v="0"/>
  </r>
  <r>
    <x v="0"/>
    <x v="0"/>
    <x v="0"/>
    <x v="2"/>
    <x v="94"/>
    <n v="1831"/>
    <s v="Simmons, Kristie"/>
    <x v="1"/>
    <x v="0"/>
    <x v="0"/>
    <n v="40"/>
    <x v="0"/>
    <x v="1"/>
    <m/>
    <n v="40"/>
    <m/>
    <x v="0"/>
    <x v="0"/>
    <x v="0"/>
  </r>
  <r>
    <x v="0"/>
    <x v="0"/>
    <x v="0"/>
    <x v="3"/>
    <x v="94"/>
    <n v="1024"/>
    <s v="Hillard, Gary L."/>
    <x v="0"/>
    <x v="0"/>
    <x v="0"/>
    <n v="40"/>
    <x v="0"/>
    <x v="1"/>
    <m/>
    <m/>
    <m/>
    <x v="0"/>
    <x v="0"/>
    <x v="0"/>
  </r>
  <r>
    <x v="0"/>
    <x v="0"/>
    <x v="0"/>
    <x v="3"/>
    <x v="94"/>
    <n v="1027"/>
    <s v="Howard, Michael"/>
    <x v="0"/>
    <x v="0"/>
    <x v="0"/>
    <n v="37"/>
    <x v="0"/>
    <x v="1"/>
    <m/>
    <m/>
    <n v="3"/>
    <x v="0"/>
    <x v="0"/>
    <x v="0"/>
  </r>
  <r>
    <x v="0"/>
    <x v="0"/>
    <x v="0"/>
    <x v="3"/>
    <x v="94"/>
    <n v="1536"/>
    <s v="Mcinerney, Melvin W."/>
    <x v="1"/>
    <x v="0"/>
    <x v="0"/>
    <n v="31"/>
    <x v="0"/>
    <x v="1"/>
    <m/>
    <n v="31"/>
    <m/>
    <x v="0"/>
    <x v="0"/>
    <x v="0"/>
  </r>
  <r>
    <x v="0"/>
    <x v="0"/>
    <x v="0"/>
    <x v="3"/>
    <x v="94"/>
    <n v="2034"/>
    <s v="Powers, Joshua"/>
    <x v="0"/>
    <x v="0"/>
    <x v="0"/>
    <n v="40"/>
    <x v="0"/>
    <x v="1"/>
    <m/>
    <m/>
    <m/>
    <x v="0"/>
    <x v="0"/>
    <x v="0"/>
  </r>
  <r>
    <x v="0"/>
    <x v="0"/>
    <x v="0"/>
    <x v="3"/>
    <x v="94"/>
    <n v="1420"/>
    <s v="Simmons, James T."/>
    <x v="0"/>
    <x v="0"/>
    <x v="0"/>
    <n v="40"/>
    <x v="0"/>
    <x v="1"/>
    <m/>
    <m/>
    <m/>
    <x v="0"/>
    <x v="0"/>
    <x v="0"/>
  </r>
  <r>
    <x v="0"/>
    <x v="0"/>
    <x v="0"/>
    <x v="4"/>
    <x v="94"/>
    <n v="2100"/>
    <s v="Glenn, Kristy"/>
    <x v="1"/>
    <x v="0"/>
    <x v="0"/>
    <n v="0"/>
    <x v="0"/>
    <x v="1"/>
    <m/>
    <m/>
    <m/>
    <x v="0"/>
    <x v="0"/>
    <x v="0"/>
  </r>
  <r>
    <x v="0"/>
    <x v="0"/>
    <x v="0"/>
    <x v="5"/>
    <x v="94"/>
    <n v="1717"/>
    <s v="Burchfield, Jeannie"/>
    <x v="1"/>
    <x v="0"/>
    <x v="0"/>
    <n v="40"/>
    <x v="0"/>
    <x v="1"/>
    <n v="2.5"/>
    <n v="40"/>
    <m/>
    <x v="0"/>
    <x v="0"/>
    <x v="0"/>
  </r>
  <r>
    <x v="0"/>
    <x v="0"/>
    <x v="0"/>
    <x v="5"/>
    <x v="94"/>
    <n v="2122"/>
    <s v="Denton, Ashley"/>
    <x v="1"/>
    <x v="0"/>
    <x v="0"/>
    <n v="32.5"/>
    <x v="0"/>
    <x v="1"/>
    <m/>
    <n v="32.5"/>
    <n v="8"/>
    <x v="0"/>
    <x v="0"/>
    <x v="0"/>
  </r>
  <r>
    <x v="0"/>
    <x v="0"/>
    <x v="0"/>
    <x v="5"/>
    <x v="94"/>
    <n v="1968"/>
    <s v="Duncan, Ginger"/>
    <x v="1"/>
    <x v="0"/>
    <x v="0"/>
    <n v="40"/>
    <x v="0"/>
    <x v="1"/>
    <m/>
    <n v="40"/>
    <m/>
    <x v="0"/>
    <x v="0"/>
    <x v="0"/>
  </r>
  <r>
    <x v="0"/>
    <x v="0"/>
    <x v="0"/>
    <x v="5"/>
    <x v="94"/>
    <n v="1904"/>
    <s v="Murr, Sherry"/>
    <x v="1"/>
    <x v="0"/>
    <x v="0"/>
    <n v="40"/>
    <x v="0"/>
    <x v="1"/>
    <n v="4"/>
    <n v="40"/>
    <m/>
    <x v="0"/>
    <x v="0"/>
    <x v="0"/>
  </r>
  <r>
    <x v="0"/>
    <x v="0"/>
    <x v="0"/>
    <x v="5"/>
    <x v="94"/>
    <n v="2225"/>
    <s v="Sexton, Holly"/>
    <x v="1"/>
    <x v="0"/>
    <x v="0"/>
    <n v="40"/>
    <x v="0"/>
    <x v="1"/>
    <n v="0.5"/>
    <n v="40"/>
    <m/>
    <x v="0"/>
    <x v="0"/>
    <x v="0"/>
  </r>
  <r>
    <x v="0"/>
    <x v="0"/>
    <x v="0"/>
    <x v="6"/>
    <x v="94"/>
    <n v="2230"/>
    <s v="Payne, Donna"/>
    <x v="1"/>
    <x v="0"/>
    <x v="0"/>
    <n v="40"/>
    <x v="0"/>
    <x v="1"/>
    <n v="2"/>
    <n v="40"/>
    <m/>
    <x v="0"/>
    <x v="0"/>
    <x v="0"/>
  </r>
  <r>
    <x v="0"/>
    <x v="0"/>
    <x v="0"/>
    <x v="20"/>
    <x v="94"/>
    <n v="2260"/>
    <s v="Lake, Stephanie"/>
    <x v="1"/>
    <x v="0"/>
    <x v="0"/>
    <n v="38.5"/>
    <x v="0"/>
    <x v="1"/>
    <m/>
    <n v="38.5"/>
    <m/>
    <x v="0"/>
    <x v="0"/>
    <x v="0"/>
  </r>
  <r>
    <x v="0"/>
    <x v="0"/>
    <x v="0"/>
    <x v="7"/>
    <x v="94"/>
    <n v="1933"/>
    <s v="Harris, Teresa"/>
    <x v="1"/>
    <x v="0"/>
    <x v="0"/>
    <n v="40"/>
    <x v="0"/>
    <x v="1"/>
    <m/>
    <n v="40"/>
    <m/>
    <x v="0"/>
    <x v="0"/>
    <x v="0"/>
  </r>
  <r>
    <x v="0"/>
    <x v="0"/>
    <x v="2"/>
    <x v="8"/>
    <x v="94"/>
    <n v="1917"/>
    <s v="Rigley, Eric"/>
    <x v="0"/>
    <x v="0"/>
    <x v="0"/>
    <n v="40"/>
    <x v="0"/>
    <x v="1"/>
    <m/>
    <m/>
    <m/>
    <x v="0"/>
    <x v="0"/>
    <x v="0"/>
  </r>
  <r>
    <x v="0"/>
    <x v="0"/>
    <x v="2"/>
    <x v="8"/>
    <x v="94"/>
    <n v="2149"/>
    <s v="Robillard, Mathew"/>
    <x v="0"/>
    <x v="0"/>
    <x v="0"/>
    <n v="40"/>
    <x v="0"/>
    <x v="1"/>
    <m/>
    <m/>
    <m/>
    <x v="0"/>
    <x v="0"/>
    <x v="0"/>
  </r>
  <r>
    <x v="0"/>
    <x v="0"/>
    <x v="2"/>
    <x v="9"/>
    <x v="94"/>
    <n v="2140"/>
    <s v="Langea-Spradlin, Catherine A."/>
    <x v="1"/>
    <x v="0"/>
    <x v="0"/>
    <n v="38.25"/>
    <x v="0"/>
    <x v="1"/>
    <m/>
    <n v="38.25"/>
    <m/>
    <x v="0"/>
    <x v="0"/>
    <x v="0"/>
  </r>
  <r>
    <x v="0"/>
    <x v="0"/>
    <x v="2"/>
    <x v="9"/>
    <x v="94"/>
    <n v="1637"/>
    <s v="Poindexter, Diane"/>
    <x v="1"/>
    <x v="0"/>
    <x v="0"/>
    <n v="37.75"/>
    <x v="0"/>
    <x v="1"/>
    <m/>
    <n v="37.75"/>
    <m/>
    <x v="0"/>
    <x v="0"/>
    <x v="0"/>
  </r>
  <r>
    <x v="0"/>
    <x v="0"/>
    <x v="2"/>
    <x v="10"/>
    <x v="94"/>
    <n v="2240"/>
    <s v="Gaffney, Walker"/>
    <x v="1"/>
    <x v="0"/>
    <x v="0"/>
    <n v="39.75"/>
    <x v="0"/>
    <x v="1"/>
    <m/>
    <n v="39.75"/>
    <m/>
    <x v="0"/>
    <x v="0"/>
    <x v="0"/>
  </r>
  <r>
    <x v="0"/>
    <x v="0"/>
    <x v="3"/>
    <x v="11"/>
    <x v="94"/>
    <n v="2268"/>
    <s v="Gibson, Sarah"/>
    <x v="1"/>
    <x v="0"/>
    <x v="0"/>
    <n v="40"/>
    <x v="0"/>
    <x v="1"/>
    <m/>
    <n v="40"/>
    <m/>
    <x v="0"/>
    <x v="0"/>
    <x v="0"/>
  </r>
  <r>
    <x v="0"/>
    <x v="0"/>
    <x v="3"/>
    <x v="11"/>
    <x v="94"/>
    <n v="1993"/>
    <s v="Gibson, Tiffany D."/>
    <x v="1"/>
    <x v="0"/>
    <x v="0"/>
    <n v="33.33"/>
    <x v="0"/>
    <x v="1"/>
    <m/>
    <n v="33.33"/>
    <n v="10"/>
    <x v="0"/>
    <x v="0"/>
    <x v="0"/>
  </r>
  <r>
    <x v="0"/>
    <x v="0"/>
    <x v="3"/>
    <x v="11"/>
    <x v="94"/>
    <n v="2245"/>
    <s v="Hall, Terry"/>
    <x v="1"/>
    <x v="0"/>
    <x v="0"/>
    <n v="30"/>
    <x v="0"/>
    <x v="1"/>
    <m/>
    <n v="30"/>
    <m/>
    <x v="0"/>
    <x v="0"/>
    <x v="0"/>
  </r>
  <r>
    <x v="0"/>
    <x v="0"/>
    <x v="3"/>
    <x v="11"/>
    <x v="94"/>
    <n v="1749"/>
    <s v="Peels, Timothy L."/>
    <x v="1"/>
    <x v="0"/>
    <x v="0"/>
    <n v="30"/>
    <x v="0"/>
    <x v="1"/>
    <m/>
    <n v="30"/>
    <n v="10"/>
    <x v="0"/>
    <x v="0"/>
    <x v="0"/>
  </r>
  <r>
    <x v="0"/>
    <x v="0"/>
    <x v="4"/>
    <x v="11"/>
    <x v="94"/>
    <n v="2294"/>
    <s v="Poff, Jessica"/>
    <x v="1"/>
    <x v="0"/>
    <x v="0"/>
    <n v="40"/>
    <x v="0"/>
    <x v="1"/>
    <m/>
    <n v="40"/>
    <m/>
    <x v="0"/>
    <x v="0"/>
    <x v="0"/>
  </r>
  <r>
    <x v="0"/>
    <x v="0"/>
    <x v="3"/>
    <x v="11"/>
    <x v="94"/>
    <n v="2295"/>
    <s v="Shultz, Bridget"/>
    <x v="1"/>
    <x v="0"/>
    <x v="0"/>
    <n v="36.5"/>
    <x v="0"/>
    <x v="1"/>
    <m/>
    <n v="36.5"/>
    <m/>
    <x v="0"/>
    <x v="0"/>
    <x v="0"/>
  </r>
  <r>
    <x v="0"/>
    <x v="0"/>
    <x v="3"/>
    <x v="11"/>
    <x v="94"/>
    <n v="2310"/>
    <s v="Smith, Kayla"/>
    <x v="1"/>
    <x v="0"/>
    <x v="0"/>
    <n v="39.75"/>
    <x v="0"/>
    <x v="1"/>
    <m/>
    <n v="39.75"/>
    <m/>
    <x v="0"/>
    <x v="0"/>
    <x v="0"/>
  </r>
  <r>
    <x v="0"/>
    <x v="0"/>
    <x v="3"/>
    <x v="11"/>
    <x v="94"/>
    <n v="2284"/>
    <s v="Underwood, Tracy"/>
    <x v="1"/>
    <x v="0"/>
    <x v="0"/>
    <n v="40"/>
    <x v="0"/>
    <x v="1"/>
    <m/>
    <n v="40"/>
    <m/>
    <x v="0"/>
    <x v="0"/>
    <x v="0"/>
  </r>
  <r>
    <x v="0"/>
    <x v="0"/>
    <x v="3"/>
    <x v="11"/>
    <x v="94"/>
    <n v="2166"/>
    <s v="Yokley, Clifford E."/>
    <x v="1"/>
    <x v="0"/>
    <x v="0"/>
    <n v="0"/>
    <x v="0"/>
    <x v="1"/>
    <m/>
    <m/>
    <n v="40"/>
    <x v="0"/>
    <x v="0"/>
    <x v="0"/>
  </r>
  <r>
    <x v="0"/>
    <x v="0"/>
    <x v="4"/>
    <x v="12"/>
    <x v="94"/>
    <n v="1410"/>
    <s v="Cooper, Alice F."/>
    <x v="1"/>
    <x v="0"/>
    <x v="0"/>
    <n v="40"/>
    <x v="0"/>
    <x v="1"/>
    <n v="6.5"/>
    <n v="40"/>
    <m/>
    <x v="0"/>
    <x v="0"/>
    <x v="0"/>
  </r>
  <r>
    <x v="0"/>
    <x v="0"/>
    <x v="4"/>
    <x v="12"/>
    <x v="94"/>
    <n v="2203"/>
    <s v="Hicks, Lisa"/>
    <x v="1"/>
    <x v="0"/>
    <x v="0"/>
    <n v="20"/>
    <x v="0"/>
    <x v="1"/>
    <m/>
    <n v="20"/>
    <m/>
    <x v="0"/>
    <x v="0"/>
    <x v="0"/>
  </r>
  <r>
    <x v="0"/>
    <x v="0"/>
    <x v="4"/>
    <x v="12"/>
    <x v="94"/>
    <n v="2264"/>
    <s v="Lee, Mary"/>
    <x v="1"/>
    <x v="0"/>
    <x v="0"/>
    <n v="26"/>
    <x v="0"/>
    <x v="1"/>
    <m/>
    <n v="26"/>
    <m/>
    <x v="0"/>
    <x v="0"/>
    <x v="0"/>
  </r>
  <r>
    <x v="0"/>
    <x v="0"/>
    <x v="4"/>
    <x v="12"/>
    <x v="94"/>
    <n v="1206"/>
    <s v="Lorenz, Viola B."/>
    <x v="1"/>
    <x v="0"/>
    <x v="0"/>
    <n v="40"/>
    <x v="0"/>
    <x v="1"/>
    <n v="7.75"/>
    <n v="40"/>
    <m/>
    <x v="0"/>
    <x v="0"/>
    <x v="0"/>
  </r>
  <r>
    <x v="0"/>
    <x v="0"/>
    <x v="4"/>
    <x v="12"/>
    <x v="94"/>
    <n v="2297"/>
    <s v="Raby, Dolores"/>
    <x v="1"/>
    <x v="0"/>
    <x v="0"/>
    <n v="40"/>
    <x v="0"/>
    <x v="1"/>
    <m/>
    <n v="40"/>
    <m/>
    <x v="0"/>
    <x v="0"/>
    <x v="0"/>
  </r>
  <r>
    <x v="0"/>
    <x v="0"/>
    <x v="6"/>
    <x v="12"/>
    <x v="94"/>
    <n v="2162"/>
    <s v="Williams, Savannah"/>
    <x v="1"/>
    <x v="0"/>
    <x v="0"/>
    <n v="40"/>
    <x v="0"/>
    <x v="1"/>
    <m/>
    <n v="40"/>
    <m/>
    <x v="0"/>
    <x v="0"/>
    <x v="0"/>
  </r>
  <r>
    <x v="0"/>
    <x v="0"/>
    <x v="6"/>
    <x v="13"/>
    <x v="94"/>
    <n v="2175"/>
    <s v="Akulic, Marlene"/>
    <x v="1"/>
    <x v="0"/>
    <x v="0"/>
    <n v="40"/>
    <x v="0"/>
    <x v="1"/>
    <n v="7.5"/>
    <n v="40"/>
    <m/>
    <x v="0"/>
    <x v="0"/>
    <x v="0"/>
  </r>
  <r>
    <x v="0"/>
    <x v="0"/>
    <x v="6"/>
    <x v="13"/>
    <x v="94"/>
    <n v="2205"/>
    <s v="Bivens, Carolyn"/>
    <x v="1"/>
    <x v="0"/>
    <x v="0"/>
    <n v="19.25"/>
    <x v="0"/>
    <x v="1"/>
    <m/>
    <n v="19.25"/>
    <m/>
    <x v="0"/>
    <x v="0"/>
    <x v="0"/>
  </r>
  <r>
    <x v="0"/>
    <x v="0"/>
    <x v="6"/>
    <x v="13"/>
    <x v="94"/>
    <n v="2229"/>
    <s v="Bledsoe, Amy"/>
    <x v="1"/>
    <x v="0"/>
    <x v="0"/>
    <n v="40"/>
    <x v="0"/>
    <x v="1"/>
    <n v="9"/>
    <n v="40"/>
    <m/>
    <x v="0"/>
    <x v="0"/>
    <x v="0"/>
  </r>
  <r>
    <x v="0"/>
    <x v="0"/>
    <x v="6"/>
    <x v="13"/>
    <x v="94"/>
    <n v="2041"/>
    <s v="Bohannon, Barbara"/>
    <x v="1"/>
    <x v="0"/>
    <x v="0"/>
    <n v="40"/>
    <x v="0"/>
    <x v="1"/>
    <n v="4"/>
    <n v="40"/>
    <m/>
    <x v="0"/>
    <x v="0"/>
    <x v="0"/>
  </r>
  <r>
    <x v="0"/>
    <x v="0"/>
    <x v="6"/>
    <x v="13"/>
    <x v="94"/>
    <n v="2190"/>
    <s v="Bookout, Nancy"/>
    <x v="1"/>
    <x v="0"/>
    <x v="0"/>
    <n v="40"/>
    <x v="0"/>
    <x v="1"/>
    <m/>
    <n v="40"/>
    <m/>
    <x v="0"/>
    <x v="0"/>
    <x v="0"/>
  </r>
  <r>
    <x v="0"/>
    <x v="0"/>
    <x v="6"/>
    <x v="13"/>
    <x v="94"/>
    <n v="2039"/>
    <s v="Brooks, Tammy C."/>
    <x v="1"/>
    <x v="0"/>
    <x v="0"/>
    <n v="40"/>
    <x v="0"/>
    <x v="1"/>
    <n v="6.5"/>
    <n v="40"/>
    <m/>
    <x v="0"/>
    <x v="0"/>
    <x v="0"/>
  </r>
  <r>
    <x v="0"/>
    <x v="0"/>
    <x v="6"/>
    <x v="13"/>
    <x v="94"/>
    <n v="2316"/>
    <s v="Brummett, Sebrina D."/>
    <x v="1"/>
    <x v="0"/>
    <x v="0"/>
    <n v="40"/>
    <x v="0"/>
    <x v="1"/>
    <m/>
    <n v="40"/>
    <m/>
    <x v="0"/>
    <x v="0"/>
    <x v="0"/>
  </r>
  <r>
    <x v="0"/>
    <x v="0"/>
    <x v="6"/>
    <x v="13"/>
    <x v="94"/>
    <n v="1978"/>
    <s v="Bryan, Eva J."/>
    <x v="1"/>
    <x v="0"/>
    <x v="0"/>
    <n v="40"/>
    <x v="0"/>
    <x v="1"/>
    <n v="9"/>
    <n v="40"/>
    <n v="1"/>
    <x v="0"/>
    <x v="0"/>
    <x v="0"/>
  </r>
  <r>
    <x v="0"/>
    <x v="0"/>
    <x v="6"/>
    <x v="13"/>
    <x v="94"/>
    <n v="2156"/>
    <s v="Bryan, Sheena L."/>
    <x v="1"/>
    <x v="0"/>
    <x v="0"/>
    <n v="40"/>
    <x v="0"/>
    <x v="1"/>
    <n v="1"/>
    <n v="40"/>
    <m/>
    <x v="0"/>
    <x v="0"/>
    <x v="0"/>
  </r>
  <r>
    <x v="0"/>
    <x v="0"/>
    <x v="6"/>
    <x v="13"/>
    <x v="94"/>
    <n v="2243"/>
    <s v="Campos, Susan"/>
    <x v="1"/>
    <x v="0"/>
    <x v="0"/>
    <n v="36.25"/>
    <x v="0"/>
    <x v="1"/>
    <m/>
    <n v="36.25"/>
    <m/>
    <x v="0"/>
    <x v="0"/>
    <x v="0"/>
  </r>
  <r>
    <x v="0"/>
    <x v="0"/>
    <x v="6"/>
    <x v="13"/>
    <x v="94"/>
    <n v="1010"/>
    <s v="Carroll, Robin M."/>
    <x v="1"/>
    <x v="0"/>
    <x v="0"/>
    <n v="0"/>
    <x v="0"/>
    <x v="1"/>
    <m/>
    <m/>
    <n v="10"/>
    <x v="0"/>
    <x v="0"/>
    <x v="0"/>
  </r>
  <r>
    <x v="0"/>
    <x v="0"/>
    <x v="6"/>
    <x v="13"/>
    <x v="94"/>
    <n v="2068"/>
    <s v="Cathcart, Bess L."/>
    <x v="1"/>
    <x v="0"/>
    <x v="0"/>
    <n v="40"/>
    <x v="0"/>
    <x v="1"/>
    <m/>
    <n v="40"/>
    <m/>
    <x v="0"/>
    <x v="0"/>
    <x v="0"/>
  </r>
  <r>
    <x v="0"/>
    <x v="0"/>
    <x v="6"/>
    <x v="13"/>
    <x v="94"/>
    <n v="2098"/>
    <s v="Childress, Stacy M."/>
    <x v="1"/>
    <x v="0"/>
    <x v="0"/>
    <n v="40"/>
    <x v="0"/>
    <x v="1"/>
    <n v="6"/>
    <n v="40"/>
    <m/>
    <x v="0"/>
    <x v="0"/>
    <x v="0"/>
  </r>
  <r>
    <x v="0"/>
    <x v="0"/>
    <x v="6"/>
    <x v="13"/>
    <x v="94"/>
    <n v="2269"/>
    <s v="Costner, Jo Ann"/>
    <x v="1"/>
    <x v="0"/>
    <x v="0"/>
    <n v="40"/>
    <x v="0"/>
    <x v="1"/>
    <n v="9"/>
    <n v="40"/>
    <m/>
    <x v="0"/>
    <x v="0"/>
    <x v="0"/>
  </r>
  <r>
    <x v="0"/>
    <x v="0"/>
    <x v="6"/>
    <x v="13"/>
    <x v="94"/>
    <n v="2093"/>
    <s v="Cotham, Patricia A."/>
    <x v="1"/>
    <x v="0"/>
    <x v="0"/>
    <n v="40"/>
    <x v="0"/>
    <x v="1"/>
    <n v="4.5"/>
    <n v="40"/>
    <m/>
    <x v="0"/>
    <x v="0"/>
    <x v="0"/>
  </r>
  <r>
    <x v="0"/>
    <x v="0"/>
    <x v="6"/>
    <x v="13"/>
    <x v="94"/>
    <n v="1362"/>
    <s v="Davis, Kimberly S."/>
    <x v="1"/>
    <x v="0"/>
    <x v="0"/>
    <n v="40"/>
    <x v="0"/>
    <x v="1"/>
    <n v="6.25"/>
    <n v="40"/>
    <m/>
    <x v="0"/>
    <x v="0"/>
    <x v="0"/>
  </r>
  <r>
    <x v="0"/>
    <x v="0"/>
    <x v="6"/>
    <x v="13"/>
    <x v="94"/>
    <n v="2318"/>
    <s v="Donahue, Donna"/>
    <x v="1"/>
    <x v="0"/>
    <x v="0"/>
    <n v="40"/>
    <x v="0"/>
    <x v="1"/>
    <n v="4.5"/>
    <n v="40"/>
    <m/>
    <x v="0"/>
    <x v="0"/>
    <x v="0"/>
  </r>
  <r>
    <x v="0"/>
    <x v="0"/>
    <x v="6"/>
    <x v="13"/>
    <x v="94"/>
    <n v="1465"/>
    <s v="Dotson, Wanda A."/>
    <x v="1"/>
    <x v="0"/>
    <x v="0"/>
    <n v="40"/>
    <x v="0"/>
    <x v="1"/>
    <m/>
    <n v="40"/>
    <m/>
    <x v="0"/>
    <x v="0"/>
    <x v="0"/>
  </r>
  <r>
    <x v="0"/>
    <x v="0"/>
    <x v="6"/>
    <x v="13"/>
    <x v="94"/>
    <n v="2046"/>
    <s v="Dunn, Lois"/>
    <x v="1"/>
    <x v="0"/>
    <x v="0"/>
    <n v="40"/>
    <x v="0"/>
    <x v="1"/>
    <m/>
    <n v="40"/>
    <m/>
    <x v="0"/>
    <x v="0"/>
    <x v="0"/>
  </r>
  <r>
    <x v="0"/>
    <x v="0"/>
    <x v="6"/>
    <x v="13"/>
    <x v="94"/>
    <n v="2319"/>
    <s v="Gibby, Deborah"/>
    <x v="1"/>
    <x v="0"/>
    <x v="0"/>
    <n v="40"/>
    <x v="0"/>
    <x v="1"/>
    <n v="1.25"/>
    <n v="40"/>
    <m/>
    <x v="0"/>
    <x v="0"/>
    <x v="0"/>
  </r>
  <r>
    <x v="0"/>
    <x v="0"/>
    <x v="6"/>
    <x v="13"/>
    <x v="94"/>
    <n v="2286"/>
    <s v="Godwin, Tonya"/>
    <x v="1"/>
    <x v="0"/>
    <x v="0"/>
    <n v="40"/>
    <x v="0"/>
    <x v="1"/>
    <n v="5.5"/>
    <n v="40"/>
    <m/>
    <x v="0"/>
    <x v="0"/>
    <x v="0"/>
  </r>
  <r>
    <x v="0"/>
    <x v="0"/>
    <x v="6"/>
    <x v="13"/>
    <x v="94"/>
    <n v="2252"/>
    <s v="Greaves, Sandra"/>
    <x v="1"/>
    <x v="0"/>
    <x v="0"/>
    <n v="40"/>
    <x v="0"/>
    <x v="1"/>
    <n v="1"/>
    <n v="40"/>
    <m/>
    <x v="0"/>
    <x v="0"/>
    <x v="0"/>
  </r>
  <r>
    <x v="0"/>
    <x v="0"/>
    <x v="6"/>
    <x v="13"/>
    <x v="94"/>
    <n v="2308"/>
    <s v="Harris, Cassie J."/>
    <x v="1"/>
    <x v="0"/>
    <x v="0"/>
    <n v="30"/>
    <x v="0"/>
    <x v="1"/>
    <m/>
    <n v="30"/>
    <m/>
    <x v="0"/>
    <x v="0"/>
    <x v="0"/>
  </r>
  <r>
    <x v="0"/>
    <x v="0"/>
    <x v="6"/>
    <x v="13"/>
    <x v="94"/>
    <n v="2315"/>
    <s v="Hicks, Lynne"/>
    <x v="1"/>
    <x v="0"/>
    <x v="0"/>
    <n v="40"/>
    <x v="0"/>
    <x v="1"/>
    <m/>
    <n v="40"/>
    <m/>
    <x v="0"/>
    <x v="0"/>
    <x v="0"/>
  </r>
  <r>
    <x v="0"/>
    <x v="0"/>
    <x v="6"/>
    <x v="13"/>
    <x v="94"/>
    <n v="2261"/>
    <s v="Howarth, Amy"/>
    <x v="1"/>
    <x v="0"/>
    <x v="0"/>
    <n v="40"/>
    <x v="0"/>
    <x v="1"/>
    <n v="9"/>
    <n v="40"/>
    <m/>
    <x v="0"/>
    <x v="0"/>
    <x v="0"/>
  </r>
  <r>
    <x v="0"/>
    <x v="0"/>
    <x v="6"/>
    <x v="13"/>
    <x v="94"/>
    <n v="1480"/>
    <s v="Kliever, Debbie J."/>
    <x v="1"/>
    <x v="0"/>
    <x v="0"/>
    <n v="40"/>
    <x v="0"/>
    <x v="1"/>
    <n v="4"/>
    <n v="40"/>
    <m/>
    <x v="0"/>
    <x v="0"/>
    <x v="0"/>
  </r>
  <r>
    <x v="0"/>
    <x v="0"/>
    <x v="6"/>
    <x v="13"/>
    <x v="94"/>
    <n v="1391"/>
    <s v="Mason, Judy A."/>
    <x v="1"/>
    <x v="0"/>
    <x v="0"/>
    <n v="40"/>
    <x v="0"/>
    <x v="1"/>
    <n v="6"/>
    <n v="40"/>
    <m/>
    <x v="0"/>
    <x v="0"/>
    <x v="0"/>
  </r>
  <r>
    <x v="0"/>
    <x v="0"/>
    <x v="7"/>
    <x v="13"/>
    <x v="94"/>
    <n v="2176"/>
    <s v="May, Cynthia L."/>
    <x v="1"/>
    <x v="0"/>
    <x v="0"/>
    <n v="40"/>
    <x v="0"/>
    <x v="1"/>
    <n v="5.5"/>
    <n v="40"/>
    <m/>
    <x v="0"/>
    <x v="0"/>
    <x v="0"/>
  </r>
  <r>
    <x v="0"/>
    <x v="0"/>
    <x v="6"/>
    <x v="13"/>
    <x v="94"/>
    <n v="1558"/>
    <s v="McCluskey, Loreta R."/>
    <x v="1"/>
    <x v="0"/>
    <x v="0"/>
    <n v="25"/>
    <x v="0"/>
    <x v="1"/>
    <m/>
    <n v="25"/>
    <n v="10"/>
    <x v="0"/>
    <x v="0"/>
    <x v="0"/>
  </r>
  <r>
    <x v="0"/>
    <x v="0"/>
    <x v="6"/>
    <x v="13"/>
    <x v="94"/>
    <n v="2127"/>
    <s v="McKee, April"/>
    <x v="1"/>
    <x v="0"/>
    <x v="0"/>
    <n v="40"/>
    <x v="0"/>
    <x v="1"/>
    <m/>
    <n v="40"/>
    <m/>
    <x v="0"/>
    <x v="0"/>
    <x v="0"/>
  </r>
  <r>
    <x v="0"/>
    <x v="0"/>
    <x v="6"/>
    <x v="13"/>
    <x v="94"/>
    <n v="1559"/>
    <s v="Nichols, Brenda S."/>
    <x v="1"/>
    <x v="0"/>
    <x v="0"/>
    <n v="40"/>
    <x v="0"/>
    <x v="1"/>
    <n v="4.5"/>
    <n v="40"/>
    <m/>
    <x v="0"/>
    <x v="0"/>
    <x v="0"/>
  </r>
  <r>
    <x v="0"/>
    <x v="0"/>
    <x v="6"/>
    <x v="13"/>
    <x v="94"/>
    <n v="2293"/>
    <s v="Parr, Amanda"/>
    <x v="1"/>
    <x v="0"/>
    <x v="0"/>
    <n v="28.75"/>
    <x v="0"/>
    <x v="1"/>
    <m/>
    <n v="28.75"/>
    <m/>
    <x v="0"/>
    <x v="0"/>
    <x v="0"/>
  </r>
  <r>
    <x v="0"/>
    <x v="0"/>
    <x v="6"/>
    <x v="13"/>
    <x v="94"/>
    <n v="2259"/>
    <s v="Peels, Carolyn K."/>
    <x v="1"/>
    <x v="0"/>
    <x v="0"/>
    <n v="40"/>
    <x v="0"/>
    <x v="1"/>
    <n v="5"/>
    <n v="40"/>
    <m/>
    <x v="0"/>
    <x v="0"/>
    <x v="0"/>
  </r>
  <r>
    <x v="0"/>
    <x v="0"/>
    <x v="6"/>
    <x v="13"/>
    <x v="94"/>
    <n v="1767"/>
    <s v="Presley, Bernice"/>
    <x v="1"/>
    <x v="0"/>
    <x v="0"/>
    <n v="40"/>
    <x v="0"/>
    <x v="1"/>
    <m/>
    <n v="40"/>
    <m/>
    <x v="0"/>
    <x v="0"/>
    <x v="0"/>
  </r>
  <r>
    <x v="0"/>
    <x v="0"/>
    <x v="6"/>
    <x v="13"/>
    <x v="94"/>
    <n v="2246"/>
    <s v="Rice, Yvonne"/>
    <x v="1"/>
    <x v="0"/>
    <x v="0"/>
    <n v="26.5"/>
    <x v="0"/>
    <x v="1"/>
    <m/>
    <n v="26.5"/>
    <m/>
    <x v="0"/>
    <x v="0"/>
    <x v="0"/>
  </r>
  <r>
    <x v="0"/>
    <x v="0"/>
    <x v="6"/>
    <x v="13"/>
    <x v="94"/>
    <n v="1997"/>
    <s v="Roberts, Lisa R."/>
    <x v="1"/>
    <x v="0"/>
    <x v="0"/>
    <n v="40"/>
    <x v="0"/>
    <x v="1"/>
    <n v="5"/>
    <n v="40"/>
    <m/>
    <x v="0"/>
    <x v="0"/>
    <x v="0"/>
  </r>
  <r>
    <x v="0"/>
    <x v="0"/>
    <x v="6"/>
    <x v="13"/>
    <x v="94"/>
    <n v="2192"/>
    <s v="Rupinski, Angela"/>
    <x v="1"/>
    <x v="0"/>
    <x v="0"/>
    <n v="40"/>
    <x v="0"/>
    <x v="1"/>
    <n v="9"/>
    <n v="40"/>
    <m/>
    <x v="0"/>
    <x v="0"/>
    <x v="0"/>
  </r>
  <r>
    <x v="0"/>
    <x v="0"/>
    <x v="6"/>
    <x v="13"/>
    <x v="94"/>
    <n v="1590"/>
    <s v="Russell, Barbara L."/>
    <x v="1"/>
    <x v="0"/>
    <x v="0"/>
    <n v="40"/>
    <x v="0"/>
    <x v="1"/>
    <n v="5"/>
    <n v="40"/>
    <m/>
    <x v="0"/>
    <x v="0"/>
    <x v="0"/>
  </r>
  <r>
    <x v="0"/>
    <x v="0"/>
    <x v="6"/>
    <x v="13"/>
    <x v="94"/>
    <n v="1612"/>
    <s v="Self, Janet"/>
    <x v="1"/>
    <x v="0"/>
    <x v="0"/>
    <n v="25"/>
    <x v="0"/>
    <x v="1"/>
    <m/>
    <n v="25"/>
    <m/>
    <x v="0"/>
    <x v="0"/>
    <x v="0"/>
  </r>
  <r>
    <x v="0"/>
    <x v="0"/>
    <x v="6"/>
    <x v="13"/>
    <x v="94"/>
    <n v="2147"/>
    <s v="Watson, Linda L."/>
    <x v="1"/>
    <x v="0"/>
    <x v="0"/>
    <n v="40"/>
    <x v="0"/>
    <x v="1"/>
    <n v="2"/>
    <n v="40"/>
    <m/>
    <x v="0"/>
    <x v="0"/>
    <x v="0"/>
  </r>
  <r>
    <x v="0"/>
    <x v="0"/>
    <x v="6"/>
    <x v="13"/>
    <x v="94"/>
    <n v="2154"/>
    <s v="West, Sandra"/>
    <x v="1"/>
    <x v="0"/>
    <x v="0"/>
    <n v="0"/>
    <x v="0"/>
    <x v="1"/>
    <m/>
    <m/>
    <n v="40"/>
    <x v="0"/>
    <x v="0"/>
    <x v="0"/>
  </r>
  <r>
    <x v="0"/>
    <x v="0"/>
    <x v="6"/>
    <x v="13"/>
    <x v="94"/>
    <n v="2244"/>
    <s v="Winter, Esther"/>
    <x v="1"/>
    <x v="0"/>
    <x v="0"/>
    <n v="40"/>
    <x v="0"/>
    <x v="1"/>
    <m/>
    <n v="40"/>
    <m/>
    <x v="0"/>
    <x v="0"/>
    <x v="0"/>
  </r>
  <r>
    <x v="0"/>
    <x v="0"/>
    <x v="6"/>
    <x v="13"/>
    <x v="94"/>
    <n v="2282"/>
    <s v="Young, Karen A."/>
    <x v="1"/>
    <x v="0"/>
    <x v="0"/>
    <n v="40"/>
    <x v="0"/>
    <x v="1"/>
    <n v="4"/>
    <n v="40"/>
    <m/>
    <x v="0"/>
    <x v="0"/>
    <x v="0"/>
  </r>
  <r>
    <x v="0"/>
    <x v="0"/>
    <x v="1"/>
    <x v="14"/>
    <x v="94"/>
    <n v="2165"/>
    <s v="Blackshire, Bradly"/>
    <x v="1"/>
    <x v="0"/>
    <x v="0"/>
    <n v="30"/>
    <x v="0"/>
    <x v="1"/>
    <m/>
    <n v="30"/>
    <m/>
    <x v="0"/>
    <x v="0"/>
    <x v="0"/>
  </r>
  <r>
    <x v="0"/>
    <x v="0"/>
    <x v="1"/>
    <x v="14"/>
    <x v="94"/>
    <n v="2177"/>
    <s v="Cannon, James"/>
    <x v="1"/>
    <x v="0"/>
    <x v="0"/>
    <n v="30"/>
    <x v="0"/>
    <x v="1"/>
    <m/>
    <n v="30"/>
    <m/>
    <x v="0"/>
    <x v="0"/>
    <x v="0"/>
  </r>
  <r>
    <x v="0"/>
    <x v="0"/>
    <x v="1"/>
    <x v="14"/>
    <x v="94"/>
    <n v="1280"/>
    <s v="Cooley, Tammy K."/>
    <x v="1"/>
    <x v="0"/>
    <x v="0"/>
    <n v="38.5"/>
    <x v="0"/>
    <x v="1"/>
    <m/>
    <n v="38.5"/>
    <m/>
    <x v="0"/>
    <x v="0"/>
    <x v="0"/>
  </r>
  <r>
    <x v="0"/>
    <x v="0"/>
    <x v="5"/>
    <x v="14"/>
    <x v="94"/>
    <n v="2277"/>
    <s v="Frye, Jason"/>
    <x v="1"/>
    <x v="0"/>
    <x v="0"/>
    <n v="40"/>
    <x v="0"/>
    <x v="1"/>
    <n v="3"/>
    <n v="40"/>
    <m/>
    <x v="0"/>
    <x v="0"/>
    <x v="0"/>
  </r>
  <r>
    <x v="0"/>
    <x v="0"/>
    <x v="1"/>
    <x v="14"/>
    <x v="94"/>
    <n v="1684"/>
    <s v="Mckee, Nathan"/>
    <x v="1"/>
    <x v="0"/>
    <x v="0"/>
    <n v="30"/>
    <x v="0"/>
    <x v="1"/>
    <m/>
    <n v="30"/>
    <m/>
    <x v="0"/>
    <x v="0"/>
    <x v="0"/>
  </r>
  <r>
    <x v="0"/>
    <x v="0"/>
    <x v="1"/>
    <x v="14"/>
    <x v="94"/>
    <n v="2320"/>
    <s v="Ridge, Billy"/>
    <x v="1"/>
    <x v="0"/>
    <x v="0"/>
    <n v="30"/>
    <x v="0"/>
    <x v="1"/>
    <m/>
    <n v="30"/>
    <m/>
    <x v="0"/>
    <x v="0"/>
    <x v="0"/>
  </r>
  <r>
    <x v="0"/>
    <x v="0"/>
    <x v="1"/>
    <x v="14"/>
    <x v="94"/>
    <n v="2220"/>
    <s v="Waddell, Henry"/>
    <x v="1"/>
    <x v="0"/>
    <x v="0"/>
    <n v="10"/>
    <x v="0"/>
    <x v="1"/>
    <m/>
    <n v="10"/>
    <m/>
    <x v="0"/>
    <x v="0"/>
    <x v="0"/>
  </r>
  <r>
    <x v="0"/>
    <x v="0"/>
    <x v="1"/>
    <x v="14"/>
    <x v="94"/>
    <n v="2161"/>
    <s v="Watson, Mark"/>
    <x v="1"/>
    <x v="0"/>
    <x v="0"/>
    <n v="30"/>
    <x v="0"/>
    <x v="1"/>
    <m/>
    <n v="30"/>
    <m/>
    <x v="0"/>
    <x v="0"/>
    <x v="0"/>
  </r>
  <r>
    <x v="0"/>
    <x v="0"/>
    <x v="9"/>
    <x v="15"/>
    <x v="94"/>
    <n v="1520"/>
    <s v="Best, Shirley"/>
    <x v="1"/>
    <x v="0"/>
    <x v="0"/>
    <n v="40"/>
    <x v="0"/>
    <x v="1"/>
    <m/>
    <n v="40"/>
    <m/>
    <x v="0"/>
    <x v="0"/>
    <x v="0"/>
  </r>
  <r>
    <x v="0"/>
    <x v="0"/>
    <x v="9"/>
    <x v="15"/>
    <x v="94"/>
    <n v="2285"/>
    <s v="Bivens, Diane"/>
    <x v="1"/>
    <x v="0"/>
    <x v="0"/>
    <n v="40"/>
    <x v="0"/>
    <x v="1"/>
    <n v="6"/>
    <n v="40"/>
    <m/>
    <x v="0"/>
    <x v="0"/>
    <x v="0"/>
  </r>
  <r>
    <x v="0"/>
    <x v="0"/>
    <x v="9"/>
    <x v="15"/>
    <x v="94"/>
    <n v="1856"/>
    <s v="Bivens, Tammie"/>
    <x v="1"/>
    <x v="0"/>
    <x v="0"/>
    <n v="40"/>
    <x v="0"/>
    <x v="1"/>
    <n v="6"/>
    <n v="40"/>
    <m/>
    <x v="0"/>
    <x v="0"/>
    <x v="0"/>
  </r>
  <r>
    <x v="0"/>
    <x v="0"/>
    <x v="9"/>
    <x v="15"/>
    <x v="94"/>
    <n v="2235"/>
    <s v="Clark, Elizabeth"/>
    <x v="1"/>
    <x v="0"/>
    <x v="0"/>
    <n v="40"/>
    <x v="0"/>
    <x v="1"/>
    <n v="6"/>
    <n v="40"/>
    <m/>
    <x v="0"/>
    <x v="0"/>
    <x v="0"/>
  </r>
  <r>
    <x v="0"/>
    <x v="0"/>
    <x v="9"/>
    <x v="15"/>
    <x v="94"/>
    <n v="2267"/>
    <s v="Ellis, Kathleen"/>
    <x v="1"/>
    <x v="0"/>
    <x v="0"/>
    <n v="36"/>
    <x v="0"/>
    <x v="1"/>
    <m/>
    <n v="36"/>
    <n v="10"/>
    <x v="0"/>
    <x v="0"/>
    <x v="0"/>
  </r>
  <r>
    <x v="0"/>
    <x v="0"/>
    <x v="9"/>
    <x v="15"/>
    <x v="94"/>
    <n v="1107"/>
    <s v="Hall, Mary"/>
    <x v="1"/>
    <x v="0"/>
    <x v="0"/>
    <n v="40"/>
    <x v="0"/>
    <x v="1"/>
    <n v="4.5"/>
    <n v="40"/>
    <m/>
    <x v="0"/>
    <x v="0"/>
    <x v="0"/>
  </r>
  <r>
    <x v="0"/>
    <x v="0"/>
    <x v="9"/>
    <x v="15"/>
    <x v="94"/>
    <n v="1866"/>
    <s v="Harris, Nancy"/>
    <x v="1"/>
    <x v="0"/>
    <x v="0"/>
    <n v="0"/>
    <x v="0"/>
    <x v="1"/>
    <m/>
    <m/>
    <n v="10"/>
    <x v="0"/>
    <x v="0"/>
    <x v="0"/>
  </r>
  <r>
    <x v="0"/>
    <x v="0"/>
    <x v="3"/>
    <x v="15"/>
    <x v="94"/>
    <n v="1967"/>
    <s v="Shaw, Teia L."/>
    <x v="1"/>
    <x v="0"/>
    <x v="0"/>
    <n v="40"/>
    <x v="0"/>
    <x v="1"/>
    <m/>
    <n v="40"/>
    <m/>
    <x v="0"/>
    <x v="0"/>
    <x v="0"/>
  </r>
  <r>
    <x v="0"/>
    <x v="0"/>
    <x v="7"/>
    <x v="16"/>
    <x v="94"/>
    <n v="2181"/>
    <s v="Campbell, Lisa M."/>
    <x v="1"/>
    <x v="0"/>
    <x v="0"/>
    <n v="36.5"/>
    <x v="0"/>
    <x v="1"/>
    <m/>
    <n v="36.5"/>
    <m/>
    <x v="0"/>
    <x v="0"/>
    <x v="0"/>
  </r>
  <r>
    <x v="0"/>
    <x v="0"/>
    <x v="7"/>
    <x v="16"/>
    <x v="94"/>
    <n v="2193"/>
    <s v="Cannon, Jennifer"/>
    <x v="1"/>
    <x v="0"/>
    <x v="0"/>
    <n v="30"/>
    <x v="0"/>
    <x v="1"/>
    <m/>
    <n v="30"/>
    <m/>
    <x v="0"/>
    <x v="0"/>
    <x v="0"/>
  </r>
  <r>
    <x v="0"/>
    <x v="0"/>
    <x v="7"/>
    <x v="16"/>
    <x v="94"/>
    <n v="2238"/>
    <s v="Carey, Laura"/>
    <x v="1"/>
    <x v="0"/>
    <x v="0"/>
    <n v="40"/>
    <x v="0"/>
    <x v="1"/>
    <m/>
    <n v="40"/>
    <m/>
    <x v="0"/>
    <x v="0"/>
    <x v="0"/>
  </r>
  <r>
    <x v="0"/>
    <x v="0"/>
    <x v="7"/>
    <x v="16"/>
    <x v="94"/>
    <n v="2283"/>
    <s v="Frye, Rachelle"/>
    <x v="1"/>
    <x v="0"/>
    <x v="0"/>
    <n v="40"/>
    <x v="0"/>
    <x v="1"/>
    <m/>
    <n v="40"/>
    <m/>
    <x v="0"/>
    <x v="0"/>
    <x v="0"/>
  </r>
  <r>
    <x v="0"/>
    <x v="0"/>
    <x v="7"/>
    <x v="16"/>
    <x v="94"/>
    <n v="2045"/>
    <s v="Mcinerney, Renee L."/>
    <x v="1"/>
    <x v="0"/>
    <x v="0"/>
    <n v="40"/>
    <x v="0"/>
    <x v="1"/>
    <m/>
    <n v="40"/>
    <m/>
    <x v="0"/>
    <x v="0"/>
    <x v="0"/>
  </r>
  <r>
    <x v="0"/>
    <x v="0"/>
    <x v="3"/>
    <x v="16"/>
    <x v="94"/>
    <n v="2302"/>
    <s v="Morgan, Catherine"/>
    <x v="1"/>
    <x v="0"/>
    <x v="0"/>
    <n v="40"/>
    <x v="0"/>
    <x v="1"/>
    <m/>
    <n v="40"/>
    <m/>
    <x v="0"/>
    <x v="0"/>
    <x v="0"/>
  </r>
  <r>
    <x v="0"/>
    <x v="0"/>
    <x v="5"/>
    <x v="17"/>
    <x v="94"/>
    <n v="1596"/>
    <s v="Harrison, Charles"/>
    <x v="1"/>
    <x v="0"/>
    <x v="0"/>
    <n v="34"/>
    <x v="0"/>
    <x v="1"/>
    <m/>
    <n v="34"/>
    <n v="10"/>
    <x v="0"/>
    <x v="0"/>
    <x v="0"/>
  </r>
  <r>
    <x v="0"/>
    <x v="0"/>
    <x v="5"/>
    <x v="18"/>
    <x v="94"/>
    <n v="1575"/>
    <s v="Gable, James D."/>
    <x v="1"/>
    <x v="0"/>
    <x v="0"/>
    <n v="40"/>
    <x v="0"/>
    <x v="1"/>
    <m/>
    <n v="40"/>
    <m/>
    <x v="0"/>
    <x v="0"/>
    <x v="0"/>
  </r>
  <r>
    <x v="0"/>
    <x v="0"/>
    <x v="8"/>
    <x v="19"/>
    <x v="94"/>
    <n v="2089"/>
    <s v="Cole, Joseph A."/>
    <x v="1"/>
    <x v="0"/>
    <x v="0"/>
    <n v="40"/>
    <x v="0"/>
    <x v="1"/>
    <n v="7"/>
    <n v="40"/>
    <m/>
    <x v="0"/>
    <x v="0"/>
    <x v="0"/>
  </r>
  <r>
    <x v="0"/>
    <x v="0"/>
    <x v="8"/>
    <x v="19"/>
    <x v="94"/>
    <n v="2313"/>
    <s v="Gibby, Benjamin"/>
    <x v="1"/>
    <x v="0"/>
    <x v="0"/>
    <n v="40"/>
    <x v="0"/>
    <x v="1"/>
    <n v="0.5"/>
    <n v="40"/>
    <m/>
    <x v="0"/>
    <x v="0"/>
    <x v="0"/>
  </r>
  <r>
    <x v="0"/>
    <x v="0"/>
    <x v="0"/>
    <x v="0"/>
    <x v="95"/>
    <n v="2069"/>
    <s v="Bibee, Ronald S."/>
    <x v="0"/>
    <x v="0"/>
    <x v="0"/>
    <n v="40"/>
    <x v="0"/>
    <x v="1"/>
    <m/>
    <m/>
    <m/>
    <x v="0"/>
    <x v="0"/>
    <x v="0"/>
  </r>
  <r>
    <x v="0"/>
    <x v="0"/>
    <x v="0"/>
    <x v="0"/>
    <x v="95"/>
    <n v="1435"/>
    <s v="Bores, Carie L."/>
    <x v="0"/>
    <x v="0"/>
    <x v="0"/>
    <n v="40"/>
    <x v="0"/>
    <x v="1"/>
    <m/>
    <m/>
    <m/>
    <x v="0"/>
    <x v="0"/>
    <x v="0"/>
  </r>
  <r>
    <x v="0"/>
    <x v="0"/>
    <x v="0"/>
    <x v="0"/>
    <x v="95"/>
    <n v="2290"/>
    <s v="Garza, Cody"/>
    <x v="0"/>
    <x v="0"/>
    <x v="0"/>
    <n v="40"/>
    <x v="0"/>
    <x v="1"/>
    <m/>
    <m/>
    <m/>
    <x v="0"/>
    <x v="0"/>
    <x v="0"/>
  </r>
  <r>
    <x v="0"/>
    <x v="0"/>
    <x v="0"/>
    <x v="0"/>
    <x v="95"/>
    <n v="2296"/>
    <s v="Miller, Caleb"/>
    <x v="1"/>
    <x v="0"/>
    <x v="0"/>
    <n v="37.5"/>
    <x v="0"/>
    <x v="1"/>
    <m/>
    <n v="37.5"/>
    <m/>
    <x v="0"/>
    <x v="0"/>
    <x v="0"/>
  </r>
  <r>
    <x v="0"/>
    <x v="0"/>
    <x v="0"/>
    <x v="0"/>
    <x v="95"/>
    <n v="2292"/>
    <s v="Reagan, Lindsey"/>
    <x v="1"/>
    <x v="0"/>
    <x v="0"/>
    <n v="40"/>
    <x v="0"/>
    <x v="1"/>
    <m/>
    <n v="40"/>
    <m/>
    <x v="0"/>
    <x v="0"/>
    <x v="0"/>
  </r>
  <r>
    <x v="0"/>
    <x v="0"/>
    <x v="0"/>
    <x v="0"/>
    <x v="95"/>
    <n v="2076"/>
    <s v="Stephens, Andrew"/>
    <x v="1"/>
    <x v="0"/>
    <x v="0"/>
    <n v="0"/>
    <x v="0"/>
    <x v="1"/>
    <m/>
    <m/>
    <n v="38"/>
    <x v="0"/>
    <x v="0"/>
    <x v="0"/>
  </r>
  <r>
    <x v="0"/>
    <x v="0"/>
    <x v="0"/>
    <x v="0"/>
    <x v="95"/>
    <n v="2185"/>
    <s v="Watson, Tamitha"/>
    <x v="0"/>
    <x v="0"/>
    <x v="0"/>
    <n v="40"/>
    <x v="0"/>
    <x v="1"/>
    <m/>
    <m/>
    <m/>
    <x v="0"/>
    <x v="0"/>
    <x v="0"/>
  </r>
  <r>
    <x v="0"/>
    <x v="0"/>
    <x v="0"/>
    <x v="0"/>
    <x v="95"/>
    <n v="1079"/>
    <s v="Wilson, Jim"/>
    <x v="0"/>
    <x v="0"/>
    <x v="0"/>
    <n v="40"/>
    <x v="0"/>
    <x v="1"/>
    <m/>
    <m/>
    <m/>
    <x v="0"/>
    <x v="0"/>
    <x v="0"/>
  </r>
  <r>
    <x v="0"/>
    <x v="0"/>
    <x v="0"/>
    <x v="21"/>
    <x v="95"/>
    <n v="2312"/>
    <s v="Semach, Chad"/>
    <x v="0"/>
    <x v="0"/>
    <x v="0"/>
    <n v="40"/>
    <x v="0"/>
    <x v="1"/>
    <m/>
    <m/>
    <m/>
    <x v="0"/>
    <x v="0"/>
    <x v="0"/>
  </r>
  <r>
    <x v="0"/>
    <x v="0"/>
    <x v="0"/>
    <x v="1"/>
    <x v="95"/>
    <n v="1481"/>
    <s v="Dodd, Alex E."/>
    <x v="1"/>
    <x v="0"/>
    <x v="0"/>
    <n v="0"/>
    <x v="0"/>
    <x v="1"/>
    <m/>
    <m/>
    <n v="40"/>
    <x v="0"/>
    <x v="0"/>
    <x v="0"/>
  </r>
  <r>
    <x v="0"/>
    <x v="0"/>
    <x v="0"/>
    <x v="1"/>
    <x v="95"/>
    <n v="2007"/>
    <s v="Dodd, Patricia A."/>
    <x v="1"/>
    <x v="0"/>
    <x v="0"/>
    <n v="0"/>
    <x v="0"/>
    <x v="1"/>
    <m/>
    <m/>
    <n v="40"/>
    <x v="0"/>
    <x v="0"/>
    <x v="0"/>
  </r>
  <r>
    <x v="0"/>
    <x v="0"/>
    <x v="0"/>
    <x v="1"/>
    <x v="95"/>
    <n v="1897"/>
    <s v="Lee, Wayne P."/>
    <x v="0"/>
    <x v="0"/>
    <x v="0"/>
    <n v="40"/>
    <x v="0"/>
    <x v="1"/>
    <m/>
    <m/>
    <m/>
    <x v="0"/>
    <x v="0"/>
    <x v="0"/>
  </r>
  <r>
    <x v="0"/>
    <x v="0"/>
    <x v="0"/>
    <x v="2"/>
    <x v="95"/>
    <n v="1810"/>
    <s v="Damstetter, Suzanne"/>
    <x v="0"/>
    <x v="0"/>
    <x v="0"/>
    <n v="30"/>
    <x v="0"/>
    <x v="1"/>
    <m/>
    <m/>
    <n v="10"/>
    <x v="0"/>
    <x v="0"/>
    <x v="0"/>
  </r>
  <r>
    <x v="0"/>
    <x v="0"/>
    <x v="0"/>
    <x v="2"/>
    <x v="95"/>
    <n v="2179"/>
    <s v="Deiter, Nancy"/>
    <x v="1"/>
    <x v="0"/>
    <x v="0"/>
    <n v="30"/>
    <x v="0"/>
    <x v="1"/>
    <m/>
    <n v="30"/>
    <n v="10"/>
    <x v="0"/>
    <x v="0"/>
    <x v="0"/>
  </r>
  <r>
    <x v="0"/>
    <x v="0"/>
    <x v="0"/>
    <x v="2"/>
    <x v="95"/>
    <n v="1831"/>
    <s v="Simmons, Kristie"/>
    <x v="1"/>
    <x v="0"/>
    <x v="0"/>
    <n v="40"/>
    <x v="0"/>
    <x v="1"/>
    <n v="0.25"/>
    <n v="40"/>
    <m/>
    <x v="0"/>
    <x v="0"/>
    <x v="0"/>
  </r>
  <r>
    <x v="0"/>
    <x v="0"/>
    <x v="0"/>
    <x v="3"/>
    <x v="95"/>
    <n v="1024"/>
    <s v="Hillard, Gary L."/>
    <x v="0"/>
    <x v="0"/>
    <x v="0"/>
    <n v="40"/>
    <x v="0"/>
    <x v="1"/>
    <m/>
    <m/>
    <m/>
    <x v="0"/>
    <x v="0"/>
    <x v="0"/>
  </r>
  <r>
    <x v="0"/>
    <x v="0"/>
    <x v="0"/>
    <x v="3"/>
    <x v="95"/>
    <n v="1027"/>
    <s v="Howard, Michael"/>
    <x v="0"/>
    <x v="0"/>
    <x v="0"/>
    <n v="40"/>
    <x v="0"/>
    <x v="1"/>
    <m/>
    <m/>
    <m/>
    <x v="0"/>
    <x v="0"/>
    <x v="0"/>
  </r>
  <r>
    <x v="0"/>
    <x v="0"/>
    <x v="0"/>
    <x v="3"/>
    <x v="95"/>
    <n v="1536"/>
    <s v="Mcinerney, Melvin W."/>
    <x v="1"/>
    <x v="0"/>
    <x v="0"/>
    <n v="30.5"/>
    <x v="0"/>
    <x v="1"/>
    <m/>
    <n v="30.5"/>
    <m/>
    <x v="0"/>
    <x v="0"/>
    <x v="0"/>
  </r>
  <r>
    <x v="0"/>
    <x v="0"/>
    <x v="0"/>
    <x v="3"/>
    <x v="95"/>
    <n v="2034"/>
    <s v="Powers, Joshua"/>
    <x v="0"/>
    <x v="0"/>
    <x v="0"/>
    <n v="40"/>
    <x v="0"/>
    <x v="1"/>
    <m/>
    <m/>
    <m/>
    <x v="0"/>
    <x v="0"/>
    <x v="0"/>
  </r>
  <r>
    <x v="0"/>
    <x v="0"/>
    <x v="0"/>
    <x v="3"/>
    <x v="95"/>
    <n v="1420"/>
    <s v="Simmons, James T."/>
    <x v="0"/>
    <x v="0"/>
    <x v="0"/>
    <n v="40"/>
    <x v="0"/>
    <x v="1"/>
    <m/>
    <m/>
    <m/>
    <x v="0"/>
    <x v="0"/>
    <x v="0"/>
  </r>
  <r>
    <x v="0"/>
    <x v="0"/>
    <x v="0"/>
    <x v="4"/>
    <x v="95"/>
    <n v="2100"/>
    <s v="Glenn, Kristy"/>
    <x v="1"/>
    <x v="0"/>
    <x v="0"/>
    <n v="0"/>
    <x v="0"/>
    <x v="1"/>
    <m/>
    <m/>
    <m/>
    <x v="0"/>
    <x v="0"/>
    <x v="0"/>
  </r>
  <r>
    <x v="0"/>
    <x v="0"/>
    <x v="0"/>
    <x v="5"/>
    <x v="95"/>
    <n v="1717"/>
    <s v="Burchfield, Jeannie"/>
    <x v="1"/>
    <x v="0"/>
    <x v="0"/>
    <n v="40"/>
    <x v="0"/>
    <x v="1"/>
    <m/>
    <n v="40"/>
    <m/>
    <x v="0"/>
    <x v="0"/>
    <x v="0"/>
  </r>
  <r>
    <x v="0"/>
    <x v="0"/>
    <x v="0"/>
    <x v="5"/>
    <x v="95"/>
    <n v="2122"/>
    <s v="Denton, Ashley"/>
    <x v="1"/>
    <x v="0"/>
    <x v="0"/>
    <n v="40"/>
    <x v="0"/>
    <x v="1"/>
    <m/>
    <n v="40"/>
    <m/>
    <x v="0"/>
    <x v="0"/>
    <x v="0"/>
  </r>
  <r>
    <x v="0"/>
    <x v="0"/>
    <x v="0"/>
    <x v="5"/>
    <x v="95"/>
    <n v="1968"/>
    <s v="Duncan, Ginger"/>
    <x v="1"/>
    <x v="0"/>
    <x v="0"/>
    <n v="40"/>
    <x v="0"/>
    <x v="1"/>
    <n v="0.25"/>
    <n v="40"/>
    <m/>
    <x v="0"/>
    <x v="0"/>
    <x v="0"/>
  </r>
  <r>
    <x v="0"/>
    <x v="0"/>
    <x v="0"/>
    <x v="5"/>
    <x v="95"/>
    <n v="1904"/>
    <s v="Murr, Sherry"/>
    <x v="1"/>
    <x v="0"/>
    <x v="0"/>
    <n v="40"/>
    <x v="0"/>
    <x v="1"/>
    <m/>
    <n v="40"/>
    <m/>
    <x v="0"/>
    <x v="0"/>
    <x v="0"/>
  </r>
  <r>
    <x v="0"/>
    <x v="0"/>
    <x v="0"/>
    <x v="5"/>
    <x v="95"/>
    <n v="2225"/>
    <s v="Sexton, Holly"/>
    <x v="1"/>
    <x v="0"/>
    <x v="0"/>
    <n v="40"/>
    <x v="0"/>
    <x v="1"/>
    <n v="1"/>
    <n v="40"/>
    <m/>
    <x v="0"/>
    <x v="0"/>
    <x v="0"/>
  </r>
  <r>
    <x v="0"/>
    <x v="0"/>
    <x v="0"/>
    <x v="6"/>
    <x v="95"/>
    <n v="2230"/>
    <s v="Payne, Donna"/>
    <x v="1"/>
    <x v="0"/>
    <x v="0"/>
    <n v="39.75"/>
    <x v="0"/>
    <x v="1"/>
    <m/>
    <n v="39.75"/>
    <m/>
    <x v="0"/>
    <x v="0"/>
    <x v="0"/>
  </r>
  <r>
    <x v="0"/>
    <x v="0"/>
    <x v="0"/>
    <x v="20"/>
    <x v="95"/>
    <n v="2260"/>
    <s v="Lake, Stephanie"/>
    <x v="1"/>
    <x v="0"/>
    <x v="0"/>
    <n v="40"/>
    <x v="0"/>
    <x v="1"/>
    <m/>
    <n v="40"/>
    <m/>
    <x v="0"/>
    <x v="0"/>
    <x v="0"/>
  </r>
  <r>
    <x v="0"/>
    <x v="0"/>
    <x v="0"/>
    <x v="7"/>
    <x v="95"/>
    <n v="1933"/>
    <s v="Harris, Teresa"/>
    <x v="1"/>
    <x v="0"/>
    <x v="0"/>
    <n v="40"/>
    <x v="0"/>
    <x v="1"/>
    <m/>
    <n v="40"/>
    <m/>
    <x v="0"/>
    <x v="0"/>
    <x v="0"/>
  </r>
  <r>
    <x v="0"/>
    <x v="0"/>
    <x v="2"/>
    <x v="8"/>
    <x v="95"/>
    <n v="1917"/>
    <s v="Rigley, Eric"/>
    <x v="0"/>
    <x v="0"/>
    <x v="0"/>
    <n v="40"/>
    <x v="0"/>
    <x v="1"/>
    <m/>
    <m/>
    <m/>
    <x v="0"/>
    <x v="0"/>
    <x v="0"/>
  </r>
  <r>
    <x v="0"/>
    <x v="0"/>
    <x v="2"/>
    <x v="8"/>
    <x v="95"/>
    <n v="2149"/>
    <s v="Robillard, Mathew"/>
    <x v="0"/>
    <x v="0"/>
    <x v="0"/>
    <n v="40"/>
    <x v="0"/>
    <x v="1"/>
    <m/>
    <m/>
    <m/>
    <x v="0"/>
    <x v="0"/>
    <x v="0"/>
  </r>
  <r>
    <x v="0"/>
    <x v="0"/>
    <x v="2"/>
    <x v="9"/>
    <x v="95"/>
    <n v="2140"/>
    <s v="Langea-Spradlin, Catherine A."/>
    <x v="1"/>
    <x v="0"/>
    <x v="0"/>
    <n v="28.75"/>
    <x v="0"/>
    <x v="1"/>
    <m/>
    <n v="28.75"/>
    <m/>
    <x v="0"/>
    <x v="0"/>
    <x v="0"/>
  </r>
  <r>
    <x v="0"/>
    <x v="0"/>
    <x v="2"/>
    <x v="9"/>
    <x v="95"/>
    <n v="1637"/>
    <s v="Poindexter, Diane"/>
    <x v="1"/>
    <x v="0"/>
    <x v="0"/>
    <n v="37"/>
    <x v="0"/>
    <x v="1"/>
    <m/>
    <n v="37"/>
    <m/>
    <x v="0"/>
    <x v="0"/>
    <x v="0"/>
  </r>
  <r>
    <x v="0"/>
    <x v="0"/>
    <x v="2"/>
    <x v="10"/>
    <x v="95"/>
    <n v="2240"/>
    <s v="Gaffney, Walker"/>
    <x v="1"/>
    <x v="0"/>
    <x v="0"/>
    <n v="38"/>
    <x v="0"/>
    <x v="1"/>
    <m/>
    <n v="38"/>
    <m/>
    <x v="0"/>
    <x v="0"/>
    <x v="0"/>
  </r>
  <r>
    <x v="0"/>
    <x v="0"/>
    <x v="3"/>
    <x v="11"/>
    <x v="95"/>
    <n v="2268"/>
    <s v="Gibson, Sarah"/>
    <x v="1"/>
    <x v="0"/>
    <x v="0"/>
    <n v="33"/>
    <x v="0"/>
    <x v="1"/>
    <m/>
    <n v="33"/>
    <n v="2"/>
    <x v="0"/>
    <x v="0"/>
    <x v="0"/>
  </r>
  <r>
    <x v="0"/>
    <x v="0"/>
    <x v="3"/>
    <x v="11"/>
    <x v="95"/>
    <n v="1993"/>
    <s v="Gibson, Tiffany D."/>
    <x v="1"/>
    <x v="0"/>
    <x v="0"/>
    <n v="40"/>
    <x v="0"/>
    <x v="1"/>
    <m/>
    <n v="40"/>
    <m/>
    <x v="0"/>
    <x v="0"/>
    <x v="0"/>
  </r>
  <r>
    <x v="0"/>
    <x v="0"/>
    <x v="3"/>
    <x v="11"/>
    <x v="95"/>
    <n v="2245"/>
    <s v="Hall, Terry"/>
    <x v="1"/>
    <x v="0"/>
    <x v="0"/>
    <n v="46"/>
    <x v="0"/>
    <x v="1"/>
    <m/>
    <n v="46"/>
    <m/>
    <x v="0"/>
    <x v="0"/>
    <x v="0"/>
  </r>
  <r>
    <x v="0"/>
    <x v="0"/>
    <x v="3"/>
    <x v="11"/>
    <x v="95"/>
    <n v="1749"/>
    <s v="Peels, Timothy L."/>
    <x v="1"/>
    <x v="0"/>
    <x v="0"/>
    <n v="28"/>
    <x v="0"/>
    <x v="1"/>
    <m/>
    <n v="28"/>
    <n v="10"/>
    <x v="0"/>
    <x v="0"/>
    <x v="0"/>
  </r>
  <r>
    <x v="0"/>
    <x v="0"/>
    <x v="4"/>
    <x v="11"/>
    <x v="95"/>
    <n v="2294"/>
    <s v="Poff, Jessica"/>
    <x v="1"/>
    <x v="0"/>
    <x v="0"/>
    <n v="36"/>
    <x v="0"/>
    <x v="1"/>
    <m/>
    <n v="36"/>
    <n v="4"/>
    <x v="0"/>
    <x v="0"/>
    <x v="0"/>
  </r>
  <r>
    <x v="0"/>
    <x v="0"/>
    <x v="3"/>
    <x v="11"/>
    <x v="95"/>
    <n v="2295"/>
    <s v="Shultz, Bridget"/>
    <x v="1"/>
    <x v="0"/>
    <x v="0"/>
    <n v="6.5"/>
    <x v="0"/>
    <x v="1"/>
    <m/>
    <n v="6.5"/>
    <m/>
    <x v="0"/>
    <x v="0"/>
    <x v="0"/>
  </r>
  <r>
    <x v="0"/>
    <x v="0"/>
    <x v="3"/>
    <x v="11"/>
    <x v="95"/>
    <n v="2310"/>
    <s v="Smith, Kayla"/>
    <x v="1"/>
    <x v="0"/>
    <x v="0"/>
    <n v="38"/>
    <x v="0"/>
    <x v="1"/>
    <m/>
    <n v="38"/>
    <m/>
    <x v="0"/>
    <x v="0"/>
    <x v="0"/>
  </r>
  <r>
    <x v="0"/>
    <x v="0"/>
    <x v="3"/>
    <x v="11"/>
    <x v="95"/>
    <n v="2284"/>
    <s v="Underwood, Tracy"/>
    <x v="1"/>
    <x v="0"/>
    <x v="0"/>
    <n v="34.75"/>
    <x v="0"/>
    <x v="1"/>
    <m/>
    <n v="34.75"/>
    <m/>
    <x v="0"/>
    <x v="0"/>
    <x v="0"/>
  </r>
  <r>
    <x v="0"/>
    <x v="0"/>
    <x v="3"/>
    <x v="11"/>
    <x v="95"/>
    <n v="2166"/>
    <s v="Yokley, Clifford E."/>
    <x v="1"/>
    <x v="0"/>
    <x v="0"/>
    <n v="24.75"/>
    <x v="0"/>
    <x v="1"/>
    <m/>
    <n v="24.75"/>
    <n v="15"/>
    <x v="0"/>
    <x v="0"/>
    <x v="0"/>
  </r>
  <r>
    <x v="0"/>
    <x v="0"/>
    <x v="4"/>
    <x v="12"/>
    <x v="95"/>
    <n v="1410"/>
    <s v="Cooper, Alice F."/>
    <x v="1"/>
    <x v="0"/>
    <x v="0"/>
    <n v="40"/>
    <x v="0"/>
    <x v="1"/>
    <n v="3"/>
    <n v="40"/>
    <m/>
    <x v="0"/>
    <x v="0"/>
    <x v="0"/>
  </r>
  <r>
    <x v="0"/>
    <x v="0"/>
    <x v="4"/>
    <x v="12"/>
    <x v="95"/>
    <n v="2203"/>
    <s v="Hicks, Lisa"/>
    <x v="1"/>
    <x v="0"/>
    <x v="0"/>
    <n v="10"/>
    <x v="0"/>
    <x v="1"/>
    <m/>
    <n v="10"/>
    <m/>
    <x v="0"/>
    <x v="0"/>
    <x v="0"/>
  </r>
  <r>
    <x v="0"/>
    <x v="0"/>
    <x v="4"/>
    <x v="12"/>
    <x v="95"/>
    <n v="2203"/>
    <s v="Hicks, Lisa"/>
    <x v="1"/>
    <x v="0"/>
    <x v="0"/>
    <n v="40"/>
    <x v="0"/>
    <x v="1"/>
    <m/>
    <n v="40"/>
    <m/>
    <x v="0"/>
    <x v="0"/>
    <x v="0"/>
  </r>
  <r>
    <x v="0"/>
    <x v="0"/>
    <x v="4"/>
    <x v="12"/>
    <x v="95"/>
    <n v="2264"/>
    <s v="Lee, Mary"/>
    <x v="1"/>
    <x v="0"/>
    <x v="0"/>
    <n v="38"/>
    <x v="0"/>
    <x v="1"/>
    <m/>
    <n v="38"/>
    <m/>
    <x v="0"/>
    <x v="0"/>
    <x v="0"/>
  </r>
  <r>
    <x v="0"/>
    <x v="0"/>
    <x v="4"/>
    <x v="12"/>
    <x v="95"/>
    <n v="1206"/>
    <s v="Lorenz, Viola B."/>
    <x v="1"/>
    <x v="0"/>
    <x v="0"/>
    <n v="40"/>
    <x v="0"/>
    <x v="1"/>
    <n v="2"/>
    <n v="40"/>
    <m/>
    <x v="0"/>
    <x v="0"/>
    <x v="0"/>
  </r>
  <r>
    <x v="0"/>
    <x v="0"/>
    <x v="6"/>
    <x v="12"/>
    <x v="95"/>
    <n v="2162"/>
    <s v="Williams, Savannah"/>
    <x v="1"/>
    <x v="0"/>
    <x v="0"/>
    <n v="40"/>
    <x v="0"/>
    <x v="1"/>
    <m/>
    <n v="40"/>
    <m/>
    <x v="0"/>
    <x v="0"/>
    <x v="0"/>
  </r>
  <r>
    <x v="0"/>
    <x v="0"/>
    <x v="6"/>
    <x v="13"/>
    <x v="95"/>
    <n v="2175"/>
    <s v="Akulic, Marlene"/>
    <x v="1"/>
    <x v="0"/>
    <x v="0"/>
    <n v="40"/>
    <x v="0"/>
    <x v="1"/>
    <n v="2"/>
    <n v="40"/>
    <m/>
    <x v="0"/>
    <x v="0"/>
    <x v="0"/>
  </r>
  <r>
    <x v="0"/>
    <x v="0"/>
    <x v="6"/>
    <x v="13"/>
    <x v="95"/>
    <n v="1355"/>
    <s v="Arp, Peggy A."/>
    <x v="1"/>
    <x v="0"/>
    <x v="0"/>
    <n v="30"/>
    <x v="0"/>
    <x v="1"/>
    <m/>
    <n v="30"/>
    <m/>
    <x v="0"/>
    <x v="0"/>
    <x v="0"/>
  </r>
  <r>
    <x v="0"/>
    <x v="0"/>
    <x v="6"/>
    <x v="13"/>
    <x v="95"/>
    <n v="2205"/>
    <s v="Bivens, Carolyn"/>
    <x v="1"/>
    <x v="0"/>
    <x v="0"/>
    <n v="40"/>
    <x v="0"/>
    <x v="1"/>
    <m/>
    <n v="40"/>
    <m/>
    <x v="0"/>
    <x v="0"/>
    <x v="0"/>
  </r>
  <r>
    <x v="0"/>
    <x v="0"/>
    <x v="6"/>
    <x v="13"/>
    <x v="95"/>
    <n v="2229"/>
    <s v="Bledsoe, Amy"/>
    <x v="1"/>
    <x v="0"/>
    <x v="0"/>
    <n v="11"/>
    <x v="0"/>
    <x v="1"/>
    <m/>
    <n v="11"/>
    <m/>
    <x v="0"/>
    <x v="0"/>
    <x v="0"/>
  </r>
  <r>
    <x v="0"/>
    <x v="0"/>
    <x v="6"/>
    <x v="13"/>
    <x v="95"/>
    <n v="2041"/>
    <s v="Bohannon, Barbara"/>
    <x v="1"/>
    <x v="0"/>
    <x v="0"/>
    <n v="40"/>
    <x v="0"/>
    <x v="1"/>
    <n v="4"/>
    <n v="40"/>
    <m/>
    <x v="0"/>
    <x v="0"/>
    <x v="0"/>
  </r>
  <r>
    <x v="0"/>
    <x v="0"/>
    <x v="6"/>
    <x v="13"/>
    <x v="95"/>
    <n v="2190"/>
    <s v="Bookout, Nancy"/>
    <x v="1"/>
    <x v="0"/>
    <x v="0"/>
    <n v="40"/>
    <x v="0"/>
    <x v="1"/>
    <n v="3.25"/>
    <n v="40"/>
    <m/>
    <x v="0"/>
    <x v="0"/>
    <x v="0"/>
  </r>
  <r>
    <x v="0"/>
    <x v="0"/>
    <x v="6"/>
    <x v="13"/>
    <x v="95"/>
    <n v="2039"/>
    <s v="Brooks, Tammy C."/>
    <x v="1"/>
    <x v="0"/>
    <x v="0"/>
    <n v="37"/>
    <x v="0"/>
    <x v="1"/>
    <m/>
    <n v="37"/>
    <m/>
    <x v="0"/>
    <x v="0"/>
    <x v="0"/>
  </r>
  <r>
    <x v="0"/>
    <x v="0"/>
    <x v="6"/>
    <x v="13"/>
    <x v="95"/>
    <n v="2316"/>
    <s v="Brummett, Sebrina D."/>
    <x v="1"/>
    <x v="0"/>
    <x v="0"/>
    <n v="40"/>
    <x v="0"/>
    <x v="1"/>
    <n v="0.55000000000000004"/>
    <n v="40"/>
    <m/>
    <x v="0"/>
    <x v="0"/>
    <x v="0"/>
  </r>
  <r>
    <x v="0"/>
    <x v="0"/>
    <x v="6"/>
    <x v="13"/>
    <x v="95"/>
    <n v="1978"/>
    <s v="Bryan, Eva J."/>
    <x v="1"/>
    <x v="0"/>
    <x v="0"/>
    <n v="40"/>
    <x v="0"/>
    <x v="1"/>
    <n v="4"/>
    <n v="40"/>
    <m/>
    <x v="0"/>
    <x v="0"/>
    <x v="0"/>
  </r>
  <r>
    <x v="0"/>
    <x v="0"/>
    <x v="6"/>
    <x v="13"/>
    <x v="95"/>
    <n v="2156"/>
    <s v="Bryan, Sheena L."/>
    <x v="1"/>
    <x v="0"/>
    <x v="0"/>
    <n v="30"/>
    <x v="0"/>
    <x v="1"/>
    <m/>
    <n v="30"/>
    <n v="10"/>
    <x v="0"/>
    <x v="0"/>
    <x v="0"/>
  </r>
  <r>
    <x v="0"/>
    <x v="0"/>
    <x v="6"/>
    <x v="13"/>
    <x v="95"/>
    <n v="2243"/>
    <s v="Campos, Susan"/>
    <x v="1"/>
    <x v="0"/>
    <x v="0"/>
    <n v="40"/>
    <x v="0"/>
    <x v="1"/>
    <m/>
    <n v="40"/>
    <m/>
    <x v="0"/>
    <x v="0"/>
    <x v="0"/>
  </r>
  <r>
    <x v="0"/>
    <x v="0"/>
    <x v="6"/>
    <x v="13"/>
    <x v="95"/>
    <n v="1010"/>
    <s v="Carroll, Robin M."/>
    <x v="1"/>
    <x v="0"/>
    <x v="0"/>
    <n v="30.5"/>
    <x v="0"/>
    <x v="1"/>
    <m/>
    <n v="30.5"/>
    <n v="10"/>
    <x v="0"/>
    <x v="0"/>
    <x v="0"/>
  </r>
  <r>
    <x v="0"/>
    <x v="0"/>
    <x v="6"/>
    <x v="13"/>
    <x v="95"/>
    <n v="2068"/>
    <s v="Cathcart, Bess L."/>
    <x v="1"/>
    <x v="0"/>
    <x v="0"/>
    <n v="40"/>
    <x v="0"/>
    <x v="1"/>
    <m/>
    <n v="40"/>
    <m/>
    <x v="0"/>
    <x v="0"/>
    <x v="0"/>
  </r>
  <r>
    <x v="0"/>
    <x v="0"/>
    <x v="6"/>
    <x v="13"/>
    <x v="95"/>
    <n v="2098"/>
    <s v="Childress, Stacy M."/>
    <x v="1"/>
    <x v="0"/>
    <x v="0"/>
    <n v="40"/>
    <x v="0"/>
    <x v="1"/>
    <n v="3"/>
    <n v="40"/>
    <m/>
    <x v="0"/>
    <x v="0"/>
    <x v="0"/>
  </r>
  <r>
    <x v="0"/>
    <x v="0"/>
    <x v="6"/>
    <x v="13"/>
    <x v="95"/>
    <n v="2269"/>
    <s v="Costner, Jo Ann"/>
    <x v="1"/>
    <x v="0"/>
    <x v="0"/>
    <n v="40"/>
    <x v="0"/>
    <x v="1"/>
    <n v="4"/>
    <n v="40"/>
    <m/>
    <x v="0"/>
    <x v="0"/>
    <x v="0"/>
  </r>
  <r>
    <x v="0"/>
    <x v="0"/>
    <x v="6"/>
    <x v="13"/>
    <x v="95"/>
    <n v="2093"/>
    <s v="Cotham, Patricia A."/>
    <x v="1"/>
    <x v="0"/>
    <x v="0"/>
    <n v="39"/>
    <x v="0"/>
    <x v="1"/>
    <m/>
    <n v="39"/>
    <m/>
    <x v="0"/>
    <x v="0"/>
    <x v="0"/>
  </r>
  <r>
    <x v="0"/>
    <x v="0"/>
    <x v="6"/>
    <x v="13"/>
    <x v="95"/>
    <n v="1362"/>
    <s v="Davis, Kimberly S."/>
    <x v="1"/>
    <x v="0"/>
    <x v="0"/>
    <n v="40"/>
    <x v="0"/>
    <x v="1"/>
    <m/>
    <n v="40"/>
    <m/>
    <x v="0"/>
    <x v="0"/>
    <x v="0"/>
  </r>
  <r>
    <x v="0"/>
    <x v="0"/>
    <x v="6"/>
    <x v="13"/>
    <x v="95"/>
    <n v="2318"/>
    <s v="Donahue, Donna"/>
    <x v="1"/>
    <x v="0"/>
    <x v="0"/>
    <n v="30"/>
    <x v="0"/>
    <x v="1"/>
    <m/>
    <n v="30"/>
    <m/>
    <x v="0"/>
    <x v="0"/>
    <x v="0"/>
  </r>
  <r>
    <x v="0"/>
    <x v="0"/>
    <x v="6"/>
    <x v="13"/>
    <x v="95"/>
    <n v="1465"/>
    <s v="Dotson, Wanda A."/>
    <x v="1"/>
    <x v="0"/>
    <x v="0"/>
    <n v="29"/>
    <x v="0"/>
    <x v="1"/>
    <m/>
    <n v="29"/>
    <n v="10"/>
    <x v="0"/>
    <x v="0"/>
    <x v="0"/>
  </r>
  <r>
    <x v="0"/>
    <x v="0"/>
    <x v="6"/>
    <x v="13"/>
    <x v="95"/>
    <n v="2046"/>
    <s v="Dunn, Lois"/>
    <x v="1"/>
    <x v="0"/>
    <x v="0"/>
    <n v="39"/>
    <x v="0"/>
    <x v="1"/>
    <m/>
    <n v="39"/>
    <m/>
    <x v="0"/>
    <x v="0"/>
    <x v="0"/>
  </r>
  <r>
    <x v="0"/>
    <x v="0"/>
    <x v="6"/>
    <x v="13"/>
    <x v="95"/>
    <n v="2319"/>
    <s v="Gibby, Deborah"/>
    <x v="1"/>
    <x v="0"/>
    <x v="0"/>
    <n v="40"/>
    <x v="0"/>
    <x v="1"/>
    <m/>
    <n v="40"/>
    <m/>
    <x v="0"/>
    <x v="0"/>
    <x v="0"/>
  </r>
  <r>
    <x v="0"/>
    <x v="0"/>
    <x v="6"/>
    <x v="13"/>
    <x v="95"/>
    <n v="2265"/>
    <s v="Ginn, Pamela"/>
    <x v="1"/>
    <x v="0"/>
    <x v="0"/>
    <n v="40"/>
    <x v="0"/>
    <x v="1"/>
    <n v="1"/>
    <n v="40"/>
    <m/>
    <x v="0"/>
    <x v="0"/>
    <x v="0"/>
  </r>
  <r>
    <x v="0"/>
    <x v="0"/>
    <x v="6"/>
    <x v="13"/>
    <x v="95"/>
    <n v="2286"/>
    <s v="Godwin, Tonya"/>
    <x v="1"/>
    <x v="0"/>
    <x v="0"/>
    <n v="40"/>
    <x v="0"/>
    <x v="1"/>
    <m/>
    <n v="40"/>
    <m/>
    <x v="0"/>
    <x v="0"/>
    <x v="0"/>
  </r>
  <r>
    <x v="0"/>
    <x v="0"/>
    <x v="6"/>
    <x v="13"/>
    <x v="95"/>
    <n v="2252"/>
    <s v="Greaves, Sandra"/>
    <x v="1"/>
    <x v="0"/>
    <x v="0"/>
    <n v="38.5"/>
    <x v="0"/>
    <x v="1"/>
    <m/>
    <n v="38.5"/>
    <m/>
    <x v="0"/>
    <x v="0"/>
    <x v="0"/>
  </r>
  <r>
    <x v="0"/>
    <x v="0"/>
    <x v="6"/>
    <x v="13"/>
    <x v="95"/>
    <n v="2222"/>
    <s v="Hamilton, Patricia"/>
    <x v="1"/>
    <x v="0"/>
    <x v="0"/>
    <n v="39"/>
    <x v="0"/>
    <x v="1"/>
    <m/>
    <n v="39"/>
    <m/>
    <x v="0"/>
    <x v="0"/>
    <x v="0"/>
  </r>
  <r>
    <x v="0"/>
    <x v="0"/>
    <x v="6"/>
    <x v="13"/>
    <x v="95"/>
    <n v="2308"/>
    <s v="Harris, Cassie J."/>
    <x v="1"/>
    <x v="0"/>
    <x v="0"/>
    <n v="40"/>
    <x v="0"/>
    <x v="1"/>
    <m/>
    <n v="40"/>
    <m/>
    <x v="0"/>
    <x v="0"/>
    <x v="0"/>
  </r>
  <r>
    <x v="0"/>
    <x v="0"/>
    <x v="6"/>
    <x v="13"/>
    <x v="95"/>
    <n v="2315"/>
    <s v="Hicks, Lynne"/>
    <x v="1"/>
    <x v="0"/>
    <x v="0"/>
    <n v="40"/>
    <x v="0"/>
    <x v="1"/>
    <m/>
    <n v="40"/>
    <m/>
    <x v="0"/>
    <x v="0"/>
    <x v="0"/>
  </r>
  <r>
    <x v="0"/>
    <x v="0"/>
    <x v="6"/>
    <x v="13"/>
    <x v="95"/>
    <n v="2261"/>
    <s v="Howarth, Amy"/>
    <x v="1"/>
    <x v="0"/>
    <x v="0"/>
    <n v="40"/>
    <x v="0"/>
    <x v="1"/>
    <n v="4"/>
    <n v="40"/>
    <m/>
    <x v="0"/>
    <x v="0"/>
    <x v="0"/>
  </r>
  <r>
    <x v="0"/>
    <x v="0"/>
    <x v="6"/>
    <x v="13"/>
    <x v="95"/>
    <n v="1480"/>
    <s v="Kliever, Debbie J."/>
    <x v="1"/>
    <x v="0"/>
    <x v="0"/>
    <n v="38"/>
    <x v="0"/>
    <x v="1"/>
    <m/>
    <n v="38"/>
    <n v="2"/>
    <x v="0"/>
    <x v="0"/>
    <x v="0"/>
  </r>
  <r>
    <x v="0"/>
    <x v="0"/>
    <x v="6"/>
    <x v="13"/>
    <x v="95"/>
    <n v="1391"/>
    <s v="Mason, Judy A."/>
    <x v="1"/>
    <x v="0"/>
    <x v="0"/>
    <n v="40"/>
    <x v="0"/>
    <x v="1"/>
    <m/>
    <n v="40"/>
    <m/>
    <x v="0"/>
    <x v="0"/>
    <x v="0"/>
  </r>
  <r>
    <x v="0"/>
    <x v="0"/>
    <x v="7"/>
    <x v="13"/>
    <x v="95"/>
    <n v="2176"/>
    <s v="May, Cynthia L."/>
    <x v="1"/>
    <x v="0"/>
    <x v="0"/>
    <n v="40"/>
    <x v="0"/>
    <x v="1"/>
    <m/>
    <n v="40"/>
    <m/>
    <x v="0"/>
    <x v="0"/>
    <x v="0"/>
  </r>
  <r>
    <x v="0"/>
    <x v="0"/>
    <x v="6"/>
    <x v="13"/>
    <x v="95"/>
    <n v="1558"/>
    <s v="McCluskey, Loreta R."/>
    <x v="1"/>
    <x v="0"/>
    <x v="0"/>
    <n v="30"/>
    <x v="0"/>
    <x v="1"/>
    <m/>
    <n v="30"/>
    <m/>
    <x v="0"/>
    <x v="0"/>
    <x v="0"/>
  </r>
  <r>
    <x v="0"/>
    <x v="0"/>
    <x v="6"/>
    <x v="13"/>
    <x v="95"/>
    <n v="2127"/>
    <s v="McKee, April"/>
    <x v="1"/>
    <x v="0"/>
    <x v="0"/>
    <n v="40"/>
    <x v="0"/>
    <x v="1"/>
    <m/>
    <n v="40"/>
    <m/>
    <x v="0"/>
    <x v="0"/>
    <x v="0"/>
  </r>
  <r>
    <x v="0"/>
    <x v="0"/>
    <x v="6"/>
    <x v="13"/>
    <x v="95"/>
    <n v="1559"/>
    <s v="Nichols, Brenda S."/>
    <x v="1"/>
    <x v="0"/>
    <x v="0"/>
    <n v="30"/>
    <x v="0"/>
    <x v="1"/>
    <m/>
    <n v="30"/>
    <n v="10"/>
    <x v="0"/>
    <x v="0"/>
    <x v="0"/>
  </r>
  <r>
    <x v="0"/>
    <x v="0"/>
    <x v="6"/>
    <x v="13"/>
    <x v="95"/>
    <n v="2293"/>
    <s v="Parr, Amanda"/>
    <x v="1"/>
    <x v="0"/>
    <x v="0"/>
    <n v="24.5"/>
    <x v="0"/>
    <x v="1"/>
    <m/>
    <n v="24.5"/>
    <m/>
    <x v="0"/>
    <x v="0"/>
    <x v="0"/>
  </r>
  <r>
    <x v="0"/>
    <x v="0"/>
    <x v="6"/>
    <x v="13"/>
    <x v="95"/>
    <n v="2259"/>
    <s v="Peels, Carolyn K."/>
    <x v="1"/>
    <x v="0"/>
    <x v="0"/>
    <n v="40"/>
    <x v="0"/>
    <x v="1"/>
    <m/>
    <n v="40"/>
    <m/>
    <x v="0"/>
    <x v="0"/>
    <x v="0"/>
  </r>
  <r>
    <x v="0"/>
    <x v="0"/>
    <x v="6"/>
    <x v="13"/>
    <x v="95"/>
    <n v="1767"/>
    <s v="Presley, Bernice"/>
    <x v="1"/>
    <x v="0"/>
    <x v="0"/>
    <n v="39"/>
    <x v="0"/>
    <x v="1"/>
    <m/>
    <n v="39"/>
    <m/>
    <x v="0"/>
    <x v="0"/>
    <x v="0"/>
  </r>
  <r>
    <x v="0"/>
    <x v="0"/>
    <x v="6"/>
    <x v="13"/>
    <x v="95"/>
    <n v="2246"/>
    <s v="Rice, Yvonne"/>
    <x v="1"/>
    <x v="0"/>
    <x v="0"/>
    <n v="40"/>
    <x v="0"/>
    <x v="1"/>
    <n v="1"/>
    <n v="40"/>
    <m/>
    <x v="0"/>
    <x v="0"/>
    <x v="0"/>
  </r>
  <r>
    <x v="0"/>
    <x v="0"/>
    <x v="6"/>
    <x v="13"/>
    <x v="95"/>
    <n v="2138"/>
    <s v="Richardson, Tammy G."/>
    <x v="1"/>
    <x v="0"/>
    <x v="0"/>
    <n v="30"/>
    <x v="0"/>
    <x v="1"/>
    <m/>
    <n v="30"/>
    <m/>
    <x v="0"/>
    <x v="0"/>
    <x v="0"/>
  </r>
  <r>
    <x v="0"/>
    <x v="0"/>
    <x v="6"/>
    <x v="13"/>
    <x v="95"/>
    <n v="1997"/>
    <s v="Roberts, Lisa R."/>
    <x v="1"/>
    <x v="0"/>
    <x v="0"/>
    <n v="40"/>
    <x v="0"/>
    <x v="1"/>
    <m/>
    <n v="40"/>
    <m/>
    <x v="0"/>
    <x v="0"/>
    <x v="0"/>
  </r>
  <r>
    <x v="0"/>
    <x v="0"/>
    <x v="6"/>
    <x v="13"/>
    <x v="95"/>
    <n v="2192"/>
    <s v="Rupinski, Angela"/>
    <x v="1"/>
    <x v="0"/>
    <x v="0"/>
    <n v="40"/>
    <x v="0"/>
    <x v="1"/>
    <m/>
    <n v="40"/>
    <m/>
    <x v="0"/>
    <x v="0"/>
    <x v="0"/>
  </r>
  <r>
    <x v="0"/>
    <x v="0"/>
    <x v="6"/>
    <x v="13"/>
    <x v="95"/>
    <n v="1590"/>
    <s v="Russell, Barbara L."/>
    <x v="1"/>
    <x v="0"/>
    <x v="0"/>
    <n v="20"/>
    <x v="0"/>
    <x v="1"/>
    <m/>
    <n v="20"/>
    <n v="10"/>
    <x v="0"/>
    <x v="0"/>
    <x v="0"/>
  </r>
  <r>
    <x v="0"/>
    <x v="0"/>
    <x v="6"/>
    <x v="13"/>
    <x v="95"/>
    <n v="1612"/>
    <s v="Self, Janet"/>
    <x v="1"/>
    <x v="0"/>
    <x v="0"/>
    <n v="40"/>
    <x v="0"/>
    <x v="1"/>
    <m/>
    <n v="40"/>
    <m/>
    <x v="0"/>
    <x v="0"/>
    <x v="0"/>
  </r>
  <r>
    <x v="0"/>
    <x v="0"/>
    <x v="6"/>
    <x v="13"/>
    <x v="95"/>
    <n v="2147"/>
    <s v="Watson, Linda L."/>
    <x v="1"/>
    <x v="0"/>
    <x v="0"/>
    <n v="39.22"/>
    <x v="0"/>
    <x v="1"/>
    <m/>
    <n v="39.22"/>
    <m/>
    <x v="0"/>
    <x v="0"/>
    <x v="0"/>
  </r>
  <r>
    <x v="0"/>
    <x v="0"/>
    <x v="6"/>
    <x v="13"/>
    <x v="95"/>
    <n v="2154"/>
    <s v="West, Sandra"/>
    <x v="1"/>
    <x v="0"/>
    <x v="0"/>
    <n v="39"/>
    <x v="0"/>
    <x v="1"/>
    <m/>
    <n v="39"/>
    <m/>
    <x v="0"/>
    <x v="0"/>
    <x v="0"/>
  </r>
  <r>
    <x v="0"/>
    <x v="0"/>
    <x v="6"/>
    <x v="13"/>
    <x v="95"/>
    <n v="2244"/>
    <s v="Winter, Esther"/>
    <x v="1"/>
    <x v="0"/>
    <x v="0"/>
    <n v="39"/>
    <x v="0"/>
    <x v="1"/>
    <m/>
    <n v="39"/>
    <m/>
    <x v="0"/>
    <x v="0"/>
    <x v="0"/>
  </r>
  <r>
    <x v="0"/>
    <x v="0"/>
    <x v="6"/>
    <x v="13"/>
    <x v="95"/>
    <n v="2282"/>
    <s v="Young, Karen A."/>
    <x v="1"/>
    <x v="0"/>
    <x v="0"/>
    <n v="40"/>
    <x v="0"/>
    <x v="1"/>
    <m/>
    <n v="40"/>
    <m/>
    <x v="0"/>
    <x v="0"/>
    <x v="0"/>
  </r>
  <r>
    <x v="0"/>
    <x v="0"/>
    <x v="1"/>
    <x v="14"/>
    <x v="95"/>
    <n v="2165"/>
    <s v="Blackshire, Bradly"/>
    <x v="1"/>
    <x v="0"/>
    <x v="0"/>
    <n v="36"/>
    <x v="0"/>
    <x v="1"/>
    <m/>
    <n v="36"/>
    <m/>
    <x v="0"/>
    <x v="0"/>
    <x v="0"/>
  </r>
  <r>
    <x v="0"/>
    <x v="0"/>
    <x v="1"/>
    <x v="14"/>
    <x v="95"/>
    <n v="2177"/>
    <s v="Cannon, James"/>
    <x v="1"/>
    <x v="0"/>
    <x v="0"/>
    <n v="35.25"/>
    <x v="0"/>
    <x v="1"/>
    <m/>
    <n v="35.25"/>
    <m/>
    <x v="0"/>
    <x v="0"/>
    <x v="0"/>
  </r>
  <r>
    <x v="0"/>
    <x v="0"/>
    <x v="1"/>
    <x v="14"/>
    <x v="95"/>
    <n v="1280"/>
    <s v="Cooley, Tammy K."/>
    <x v="1"/>
    <x v="0"/>
    <x v="0"/>
    <n v="40"/>
    <x v="0"/>
    <x v="1"/>
    <n v="3"/>
    <n v="40"/>
    <m/>
    <x v="0"/>
    <x v="0"/>
    <x v="0"/>
  </r>
  <r>
    <x v="0"/>
    <x v="0"/>
    <x v="5"/>
    <x v="14"/>
    <x v="95"/>
    <n v="2277"/>
    <s v="Frye, Jason"/>
    <x v="1"/>
    <x v="0"/>
    <x v="0"/>
    <n v="40"/>
    <x v="0"/>
    <x v="1"/>
    <m/>
    <n v="40"/>
    <m/>
    <x v="0"/>
    <x v="0"/>
    <x v="0"/>
  </r>
  <r>
    <x v="0"/>
    <x v="0"/>
    <x v="1"/>
    <x v="14"/>
    <x v="95"/>
    <n v="1684"/>
    <s v="Mckee, Nathan"/>
    <x v="1"/>
    <x v="0"/>
    <x v="0"/>
    <n v="14"/>
    <x v="0"/>
    <x v="1"/>
    <m/>
    <n v="14"/>
    <m/>
    <x v="0"/>
    <x v="0"/>
    <x v="0"/>
  </r>
  <r>
    <x v="0"/>
    <x v="0"/>
    <x v="1"/>
    <x v="14"/>
    <x v="95"/>
    <n v="2320"/>
    <s v="Ridge, Billy"/>
    <x v="1"/>
    <x v="0"/>
    <x v="0"/>
    <n v="16.25"/>
    <x v="0"/>
    <x v="1"/>
    <m/>
    <n v="16.25"/>
    <m/>
    <x v="0"/>
    <x v="0"/>
    <x v="0"/>
  </r>
  <r>
    <x v="0"/>
    <x v="0"/>
    <x v="1"/>
    <x v="14"/>
    <x v="95"/>
    <n v="2220"/>
    <s v="Waddell, Henry"/>
    <x v="1"/>
    <x v="0"/>
    <x v="0"/>
    <n v="36"/>
    <x v="0"/>
    <x v="1"/>
    <m/>
    <n v="36"/>
    <m/>
    <x v="0"/>
    <x v="0"/>
    <x v="0"/>
  </r>
  <r>
    <x v="0"/>
    <x v="0"/>
    <x v="1"/>
    <x v="14"/>
    <x v="95"/>
    <n v="2161"/>
    <s v="Watson, Mark"/>
    <x v="1"/>
    <x v="0"/>
    <x v="0"/>
    <n v="36"/>
    <x v="0"/>
    <x v="1"/>
    <m/>
    <n v="36"/>
    <m/>
    <x v="0"/>
    <x v="0"/>
    <x v="0"/>
  </r>
  <r>
    <x v="0"/>
    <x v="0"/>
    <x v="9"/>
    <x v="15"/>
    <x v="95"/>
    <n v="1520"/>
    <s v="Best, Shirley"/>
    <x v="1"/>
    <x v="0"/>
    <x v="0"/>
    <n v="30.75"/>
    <x v="0"/>
    <x v="1"/>
    <m/>
    <n v="30.75"/>
    <m/>
    <x v="0"/>
    <x v="0"/>
    <x v="0"/>
  </r>
  <r>
    <x v="0"/>
    <x v="0"/>
    <x v="9"/>
    <x v="15"/>
    <x v="95"/>
    <n v="2285"/>
    <s v="Bivens, Diane"/>
    <x v="1"/>
    <x v="0"/>
    <x v="0"/>
    <n v="40"/>
    <x v="0"/>
    <x v="1"/>
    <m/>
    <n v="40"/>
    <m/>
    <x v="0"/>
    <x v="0"/>
    <x v="0"/>
  </r>
  <r>
    <x v="0"/>
    <x v="0"/>
    <x v="9"/>
    <x v="15"/>
    <x v="95"/>
    <n v="1856"/>
    <s v="Bivens, Tammie"/>
    <x v="1"/>
    <x v="0"/>
    <x v="0"/>
    <n v="40"/>
    <x v="0"/>
    <x v="1"/>
    <m/>
    <n v="40"/>
    <m/>
    <x v="0"/>
    <x v="0"/>
    <x v="0"/>
  </r>
  <r>
    <x v="0"/>
    <x v="0"/>
    <x v="9"/>
    <x v="15"/>
    <x v="95"/>
    <n v="2235"/>
    <s v="Clark, Elizabeth"/>
    <x v="1"/>
    <x v="0"/>
    <x v="0"/>
    <n v="40"/>
    <x v="0"/>
    <x v="1"/>
    <m/>
    <n v="40"/>
    <m/>
    <x v="0"/>
    <x v="0"/>
    <x v="0"/>
  </r>
  <r>
    <x v="0"/>
    <x v="0"/>
    <x v="9"/>
    <x v="15"/>
    <x v="95"/>
    <n v="2267"/>
    <s v="Ellis, Kathleen"/>
    <x v="1"/>
    <x v="0"/>
    <x v="0"/>
    <n v="40"/>
    <x v="0"/>
    <x v="1"/>
    <m/>
    <n v="40"/>
    <m/>
    <x v="0"/>
    <x v="0"/>
    <x v="0"/>
  </r>
  <r>
    <x v="0"/>
    <x v="0"/>
    <x v="9"/>
    <x v="15"/>
    <x v="95"/>
    <n v="1107"/>
    <s v="Hall, Mary"/>
    <x v="1"/>
    <x v="0"/>
    <x v="0"/>
    <n v="40"/>
    <x v="0"/>
    <x v="1"/>
    <m/>
    <n v="40"/>
    <m/>
    <x v="0"/>
    <x v="0"/>
    <x v="0"/>
  </r>
  <r>
    <x v="0"/>
    <x v="0"/>
    <x v="9"/>
    <x v="15"/>
    <x v="95"/>
    <n v="1866"/>
    <s v="Harris, Nancy"/>
    <x v="1"/>
    <x v="0"/>
    <x v="0"/>
    <n v="40"/>
    <x v="0"/>
    <x v="1"/>
    <m/>
    <n v="40"/>
    <m/>
    <x v="0"/>
    <x v="0"/>
    <x v="0"/>
  </r>
  <r>
    <x v="0"/>
    <x v="0"/>
    <x v="3"/>
    <x v="15"/>
    <x v="95"/>
    <n v="1967"/>
    <s v="Shaw, Teia L."/>
    <x v="1"/>
    <x v="0"/>
    <x v="0"/>
    <n v="36.5"/>
    <x v="0"/>
    <x v="1"/>
    <m/>
    <n v="36.5"/>
    <m/>
    <x v="0"/>
    <x v="0"/>
    <x v="0"/>
  </r>
  <r>
    <x v="0"/>
    <x v="0"/>
    <x v="7"/>
    <x v="16"/>
    <x v="95"/>
    <n v="2181"/>
    <s v="Campbell, Lisa M."/>
    <x v="1"/>
    <x v="0"/>
    <x v="0"/>
    <n v="40"/>
    <x v="0"/>
    <x v="1"/>
    <m/>
    <n v="40"/>
    <m/>
    <x v="0"/>
    <x v="0"/>
    <x v="0"/>
  </r>
  <r>
    <x v="0"/>
    <x v="0"/>
    <x v="7"/>
    <x v="16"/>
    <x v="95"/>
    <n v="2193"/>
    <s v="Cannon, Jennifer"/>
    <x v="1"/>
    <x v="0"/>
    <x v="0"/>
    <n v="40"/>
    <x v="0"/>
    <x v="1"/>
    <m/>
    <n v="40"/>
    <m/>
    <x v="0"/>
    <x v="0"/>
    <x v="0"/>
  </r>
  <r>
    <x v="0"/>
    <x v="0"/>
    <x v="7"/>
    <x v="16"/>
    <x v="95"/>
    <n v="2238"/>
    <s v="Carey, Laura"/>
    <x v="1"/>
    <x v="0"/>
    <x v="0"/>
    <n v="40"/>
    <x v="0"/>
    <x v="1"/>
    <n v="1"/>
    <n v="40"/>
    <m/>
    <x v="0"/>
    <x v="0"/>
    <x v="0"/>
  </r>
  <r>
    <x v="0"/>
    <x v="0"/>
    <x v="7"/>
    <x v="16"/>
    <x v="95"/>
    <n v="2283"/>
    <s v="Frye, Rachelle"/>
    <x v="1"/>
    <x v="0"/>
    <x v="0"/>
    <n v="40"/>
    <x v="0"/>
    <x v="1"/>
    <m/>
    <n v="40"/>
    <m/>
    <x v="0"/>
    <x v="0"/>
    <x v="0"/>
  </r>
  <r>
    <x v="0"/>
    <x v="0"/>
    <x v="7"/>
    <x v="16"/>
    <x v="95"/>
    <n v="2045"/>
    <s v="Mcinerney, Renee L."/>
    <x v="1"/>
    <x v="0"/>
    <x v="0"/>
    <n v="40"/>
    <x v="0"/>
    <x v="1"/>
    <m/>
    <n v="40"/>
    <m/>
    <x v="0"/>
    <x v="0"/>
    <x v="0"/>
  </r>
  <r>
    <x v="0"/>
    <x v="0"/>
    <x v="3"/>
    <x v="16"/>
    <x v="95"/>
    <n v="2302"/>
    <s v="Morgan, Catherine"/>
    <x v="1"/>
    <x v="0"/>
    <x v="0"/>
    <n v="40"/>
    <x v="0"/>
    <x v="1"/>
    <m/>
    <n v="40"/>
    <m/>
    <x v="0"/>
    <x v="0"/>
    <x v="0"/>
  </r>
  <r>
    <x v="0"/>
    <x v="0"/>
    <x v="5"/>
    <x v="17"/>
    <x v="95"/>
    <n v="1596"/>
    <s v="Harrison, Charles"/>
    <x v="1"/>
    <x v="0"/>
    <x v="0"/>
    <n v="40"/>
    <x v="0"/>
    <x v="1"/>
    <n v="3"/>
    <n v="40"/>
    <m/>
    <x v="0"/>
    <x v="0"/>
    <x v="0"/>
  </r>
  <r>
    <x v="0"/>
    <x v="0"/>
    <x v="5"/>
    <x v="18"/>
    <x v="95"/>
    <n v="1575"/>
    <s v="Gable, James D."/>
    <x v="1"/>
    <x v="0"/>
    <x v="0"/>
    <n v="40"/>
    <x v="0"/>
    <x v="1"/>
    <m/>
    <n v="40"/>
    <m/>
    <x v="0"/>
    <x v="0"/>
    <x v="0"/>
  </r>
  <r>
    <x v="0"/>
    <x v="0"/>
    <x v="8"/>
    <x v="19"/>
    <x v="95"/>
    <n v="2089"/>
    <s v="Cole, Joseph A."/>
    <x v="1"/>
    <x v="0"/>
    <x v="0"/>
    <n v="39.5"/>
    <x v="0"/>
    <x v="1"/>
    <m/>
    <n v="39.5"/>
    <m/>
    <x v="0"/>
    <x v="0"/>
    <x v="0"/>
  </r>
  <r>
    <x v="0"/>
    <x v="0"/>
    <x v="8"/>
    <x v="19"/>
    <x v="95"/>
    <n v="2313"/>
    <s v="Gibby, Benjamin"/>
    <x v="1"/>
    <x v="0"/>
    <x v="0"/>
    <n v="40"/>
    <x v="0"/>
    <x v="1"/>
    <m/>
    <n v="40"/>
    <m/>
    <x v="0"/>
    <x v="0"/>
    <x v="0"/>
  </r>
  <r>
    <x v="0"/>
    <x v="0"/>
    <x v="0"/>
    <x v="0"/>
    <x v="96"/>
    <n v="2069"/>
    <s v="Bibee, Ronald S."/>
    <x v="0"/>
    <x v="0"/>
    <x v="0"/>
    <n v="40"/>
    <x v="0"/>
    <x v="1"/>
    <m/>
    <m/>
    <m/>
    <x v="0"/>
    <x v="0"/>
    <x v="0"/>
  </r>
  <r>
    <x v="0"/>
    <x v="0"/>
    <x v="0"/>
    <x v="0"/>
    <x v="96"/>
    <n v="1435"/>
    <s v="Bores, Carie L."/>
    <x v="0"/>
    <x v="0"/>
    <x v="0"/>
    <n v="40"/>
    <x v="0"/>
    <x v="1"/>
    <m/>
    <m/>
    <m/>
    <x v="0"/>
    <x v="0"/>
    <x v="0"/>
  </r>
  <r>
    <x v="0"/>
    <x v="0"/>
    <x v="0"/>
    <x v="0"/>
    <x v="96"/>
    <n v="2290"/>
    <s v="Garza, Cody"/>
    <x v="0"/>
    <x v="0"/>
    <x v="0"/>
    <n v="40"/>
    <x v="0"/>
    <x v="1"/>
    <m/>
    <m/>
    <m/>
    <x v="0"/>
    <x v="0"/>
    <x v="0"/>
  </r>
  <r>
    <x v="0"/>
    <x v="0"/>
    <x v="0"/>
    <x v="0"/>
    <x v="96"/>
    <n v="2296"/>
    <s v="Miller, Caleb"/>
    <x v="1"/>
    <x v="0"/>
    <x v="0"/>
    <n v="26.75"/>
    <x v="0"/>
    <x v="1"/>
    <m/>
    <n v="26.75"/>
    <n v="10"/>
    <x v="0"/>
    <x v="0"/>
    <x v="0"/>
  </r>
  <r>
    <x v="0"/>
    <x v="0"/>
    <x v="0"/>
    <x v="0"/>
    <x v="96"/>
    <n v="2292"/>
    <s v="Reagan, Lindsey"/>
    <x v="1"/>
    <x v="0"/>
    <x v="0"/>
    <n v="40"/>
    <x v="0"/>
    <x v="1"/>
    <m/>
    <n v="40"/>
    <m/>
    <x v="0"/>
    <x v="0"/>
    <x v="0"/>
  </r>
  <r>
    <x v="0"/>
    <x v="0"/>
    <x v="0"/>
    <x v="0"/>
    <x v="96"/>
    <n v="2185"/>
    <s v="Watson, Tamitha"/>
    <x v="0"/>
    <x v="0"/>
    <x v="0"/>
    <n v="40"/>
    <x v="0"/>
    <x v="1"/>
    <m/>
    <m/>
    <m/>
    <x v="0"/>
    <x v="0"/>
    <x v="0"/>
  </r>
  <r>
    <x v="0"/>
    <x v="0"/>
    <x v="0"/>
    <x v="0"/>
    <x v="96"/>
    <n v="1079"/>
    <s v="Wilson, Jim"/>
    <x v="0"/>
    <x v="0"/>
    <x v="0"/>
    <n v="40"/>
    <x v="0"/>
    <x v="1"/>
    <m/>
    <m/>
    <m/>
    <x v="0"/>
    <x v="0"/>
    <x v="0"/>
  </r>
  <r>
    <x v="0"/>
    <x v="0"/>
    <x v="0"/>
    <x v="21"/>
    <x v="96"/>
    <n v="2312"/>
    <s v="Semach, Chad"/>
    <x v="0"/>
    <x v="0"/>
    <x v="0"/>
    <n v="40"/>
    <x v="0"/>
    <x v="1"/>
    <m/>
    <m/>
    <m/>
    <x v="0"/>
    <x v="0"/>
    <x v="0"/>
  </r>
  <r>
    <x v="0"/>
    <x v="0"/>
    <x v="0"/>
    <x v="1"/>
    <x v="96"/>
    <n v="1481"/>
    <s v="Dodd, Alex E."/>
    <x v="1"/>
    <x v="0"/>
    <x v="0"/>
    <n v="40"/>
    <x v="0"/>
    <x v="1"/>
    <m/>
    <n v="40"/>
    <m/>
    <x v="0"/>
    <x v="0"/>
    <x v="0"/>
  </r>
  <r>
    <x v="0"/>
    <x v="0"/>
    <x v="0"/>
    <x v="1"/>
    <x v="96"/>
    <n v="2007"/>
    <s v="Dodd, Patricia A."/>
    <x v="1"/>
    <x v="0"/>
    <x v="0"/>
    <n v="36"/>
    <x v="0"/>
    <x v="1"/>
    <m/>
    <n v="36"/>
    <m/>
    <x v="0"/>
    <x v="0"/>
    <x v="0"/>
  </r>
  <r>
    <x v="0"/>
    <x v="0"/>
    <x v="0"/>
    <x v="1"/>
    <x v="96"/>
    <n v="1897"/>
    <s v="Lee, Wayne P."/>
    <x v="0"/>
    <x v="0"/>
    <x v="0"/>
    <n v="30"/>
    <x v="0"/>
    <x v="1"/>
    <m/>
    <m/>
    <n v="10"/>
    <x v="0"/>
    <x v="0"/>
    <x v="0"/>
  </r>
  <r>
    <x v="0"/>
    <x v="0"/>
    <x v="0"/>
    <x v="2"/>
    <x v="96"/>
    <n v="1810"/>
    <s v="Damstetter, Suzanne"/>
    <x v="0"/>
    <x v="0"/>
    <x v="0"/>
    <n v="30"/>
    <x v="0"/>
    <x v="1"/>
    <m/>
    <m/>
    <n v="10"/>
    <x v="0"/>
    <x v="0"/>
    <x v="0"/>
  </r>
  <r>
    <x v="0"/>
    <x v="0"/>
    <x v="0"/>
    <x v="2"/>
    <x v="96"/>
    <n v="2179"/>
    <s v="Deiter, Nancy"/>
    <x v="1"/>
    <x v="0"/>
    <x v="0"/>
    <n v="40"/>
    <x v="0"/>
    <x v="1"/>
    <m/>
    <n v="40"/>
    <m/>
    <x v="0"/>
    <x v="0"/>
    <x v="0"/>
  </r>
  <r>
    <x v="0"/>
    <x v="0"/>
    <x v="0"/>
    <x v="2"/>
    <x v="96"/>
    <n v="1831"/>
    <s v="Simmons, Kristie"/>
    <x v="1"/>
    <x v="0"/>
    <x v="0"/>
    <n v="40"/>
    <x v="0"/>
    <x v="1"/>
    <m/>
    <n v="40"/>
    <m/>
    <x v="0"/>
    <x v="0"/>
    <x v="0"/>
  </r>
  <r>
    <x v="0"/>
    <x v="0"/>
    <x v="0"/>
    <x v="3"/>
    <x v="96"/>
    <n v="1024"/>
    <s v="Hillard, Gary L."/>
    <x v="0"/>
    <x v="0"/>
    <x v="0"/>
    <n v="30"/>
    <x v="0"/>
    <x v="1"/>
    <m/>
    <m/>
    <n v="10"/>
    <x v="0"/>
    <x v="0"/>
    <x v="0"/>
  </r>
  <r>
    <x v="0"/>
    <x v="0"/>
    <x v="0"/>
    <x v="3"/>
    <x v="96"/>
    <n v="1027"/>
    <s v="Howard, Michael"/>
    <x v="0"/>
    <x v="0"/>
    <x v="0"/>
    <n v="40"/>
    <x v="0"/>
    <x v="1"/>
    <m/>
    <m/>
    <m/>
    <x v="0"/>
    <x v="0"/>
    <x v="0"/>
  </r>
  <r>
    <x v="0"/>
    <x v="0"/>
    <x v="0"/>
    <x v="3"/>
    <x v="96"/>
    <n v="1536"/>
    <s v="Mcinerney, Melvin W."/>
    <x v="1"/>
    <x v="0"/>
    <x v="0"/>
    <n v="31.75"/>
    <x v="0"/>
    <x v="1"/>
    <m/>
    <n v="31.75"/>
    <m/>
    <x v="0"/>
    <x v="0"/>
    <x v="0"/>
  </r>
  <r>
    <x v="0"/>
    <x v="0"/>
    <x v="0"/>
    <x v="3"/>
    <x v="96"/>
    <n v="2034"/>
    <s v="Powers, Joshua"/>
    <x v="0"/>
    <x v="0"/>
    <x v="0"/>
    <n v="34"/>
    <x v="0"/>
    <x v="1"/>
    <m/>
    <m/>
    <n v="6"/>
    <x v="0"/>
    <x v="0"/>
    <x v="0"/>
  </r>
  <r>
    <x v="0"/>
    <x v="0"/>
    <x v="0"/>
    <x v="3"/>
    <x v="96"/>
    <n v="1420"/>
    <s v="Simmons, James T."/>
    <x v="0"/>
    <x v="0"/>
    <x v="0"/>
    <n v="40"/>
    <x v="0"/>
    <x v="1"/>
    <m/>
    <m/>
    <m/>
    <x v="0"/>
    <x v="0"/>
    <x v="0"/>
  </r>
  <r>
    <x v="0"/>
    <x v="0"/>
    <x v="0"/>
    <x v="4"/>
    <x v="96"/>
    <n v="2100"/>
    <s v="Glenn, Kristy"/>
    <x v="1"/>
    <x v="0"/>
    <x v="0"/>
    <n v="0"/>
    <x v="0"/>
    <x v="1"/>
    <m/>
    <m/>
    <m/>
    <x v="0"/>
    <x v="0"/>
    <x v="0"/>
  </r>
  <r>
    <x v="0"/>
    <x v="0"/>
    <x v="0"/>
    <x v="5"/>
    <x v="96"/>
    <n v="1717"/>
    <s v="Burchfield, Jeannie"/>
    <x v="1"/>
    <x v="0"/>
    <x v="0"/>
    <n v="32.25"/>
    <x v="0"/>
    <x v="1"/>
    <m/>
    <n v="32.25"/>
    <n v="8"/>
    <x v="0"/>
    <x v="0"/>
    <x v="0"/>
  </r>
  <r>
    <x v="0"/>
    <x v="0"/>
    <x v="0"/>
    <x v="5"/>
    <x v="96"/>
    <n v="2122"/>
    <s v="Denton, Ashley"/>
    <x v="1"/>
    <x v="0"/>
    <x v="0"/>
    <n v="40"/>
    <x v="0"/>
    <x v="1"/>
    <m/>
    <n v="40"/>
    <m/>
    <x v="0"/>
    <x v="0"/>
    <x v="0"/>
  </r>
  <r>
    <x v="0"/>
    <x v="0"/>
    <x v="0"/>
    <x v="5"/>
    <x v="96"/>
    <n v="1968"/>
    <s v="Duncan, Ginger"/>
    <x v="1"/>
    <x v="0"/>
    <x v="0"/>
    <n v="30"/>
    <x v="0"/>
    <x v="1"/>
    <m/>
    <n v="30"/>
    <n v="10"/>
    <x v="0"/>
    <x v="0"/>
    <x v="0"/>
  </r>
  <r>
    <x v="0"/>
    <x v="0"/>
    <x v="0"/>
    <x v="5"/>
    <x v="96"/>
    <n v="1904"/>
    <s v="Murr, Sherry"/>
    <x v="1"/>
    <x v="0"/>
    <x v="0"/>
    <n v="40"/>
    <x v="0"/>
    <x v="1"/>
    <m/>
    <n v="40"/>
    <m/>
    <x v="0"/>
    <x v="0"/>
    <x v="0"/>
  </r>
  <r>
    <x v="0"/>
    <x v="0"/>
    <x v="0"/>
    <x v="5"/>
    <x v="96"/>
    <n v="2225"/>
    <s v="Sexton, Holly"/>
    <x v="1"/>
    <x v="0"/>
    <x v="0"/>
    <n v="40"/>
    <x v="0"/>
    <x v="1"/>
    <n v="1"/>
    <n v="40"/>
    <m/>
    <x v="0"/>
    <x v="0"/>
    <x v="0"/>
  </r>
  <r>
    <x v="0"/>
    <x v="0"/>
    <x v="0"/>
    <x v="6"/>
    <x v="96"/>
    <n v="2230"/>
    <s v="Payne, Donna"/>
    <x v="1"/>
    <x v="0"/>
    <x v="0"/>
    <n v="40"/>
    <x v="0"/>
    <x v="1"/>
    <m/>
    <n v="40"/>
    <m/>
    <x v="0"/>
    <x v="0"/>
    <x v="0"/>
  </r>
  <r>
    <x v="0"/>
    <x v="0"/>
    <x v="0"/>
    <x v="20"/>
    <x v="96"/>
    <n v="2260"/>
    <s v="Lake, Stephanie"/>
    <x v="1"/>
    <x v="0"/>
    <x v="0"/>
    <n v="38.5"/>
    <x v="0"/>
    <x v="1"/>
    <m/>
    <n v="38.5"/>
    <m/>
    <x v="0"/>
    <x v="0"/>
    <x v="0"/>
  </r>
  <r>
    <x v="0"/>
    <x v="0"/>
    <x v="0"/>
    <x v="7"/>
    <x v="96"/>
    <n v="1933"/>
    <s v="Harris, Teresa"/>
    <x v="1"/>
    <x v="0"/>
    <x v="0"/>
    <n v="40"/>
    <x v="0"/>
    <x v="1"/>
    <m/>
    <n v="40"/>
    <m/>
    <x v="0"/>
    <x v="0"/>
    <x v="0"/>
  </r>
  <r>
    <x v="0"/>
    <x v="0"/>
    <x v="2"/>
    <x v="8"/>
    <x v="96"/>
    <n v="1917"/>
    <s v="Rigley, Eric"/>
    <x v="0"/>
    <x v="0"/>
    <x v="0"/>
    <n v="40"/>
    <x v="0"/>
    <x v="1"/>
    <m/>
    <m/>
    <m/>
    <x v="0"/>
    <x v="0"/>
    <x v="0"/>
  </r>
  <r>
    <x v="0"/>
    <x v="0"/>
    <x v="2"/>
    <x v="8"/>
    <x v="96"/>
    <n v="2149"/>
    <s v="Robillard, Mathew"/>
    <x v="0"/>
    <x v="0"/>
    <x v="0"/>
    <n v="40"/>
    <x v="0"/>
    <x v="1"/>
    <m/>
    <m/>
    <m/>
    <x v="0"/>
    <x v="0"/>
    <x v="0"/>
  </r>
  <r>
    <x v="0"/>
    <x v="0"/>
    <x v="2"/>
    <x v="9"/>
    <x v="96"/>
    <n v="2140"/>
    <s v="Langea-Spradlin, Catherine A."/>
    <x v="1"/>
    <x v="0"/>
    <x v="0"/>
    <n v="27"/>
    <x v="0"/>
    <x v="1"/>
    <m/>
    <n v="27"/>
    <m/>
    <x v="0"/>
    <x v="0"/>
    <x v="0"/>
  </r>
  <r>
    <x v="0"/>
    <x v="0"/>
    <x v="2"/>
    <x v="9"/>
    <x v="96"/>
    <n v="1637"/>
    <s v="Poindexter, Diane"/>
    <x v="1"/>
    <x v="0"/>
    <x v="0"/>
    <n v="35.25"/>
    <x v="0"/>
    <x v="1"/>
    <m/>
    <n v="35.25"/>
    <m/>
    <x v="0"/>
    <x v="0"/>
    <x v="0"/>
  </r>
  <r>
    <x v="0"/>
    <x v="0"/>
    <x v="2"/>
    <x v="10"/>
    <x v="96"/>
    <n v="2240"/>
    <s v="Gaffney, Walker"/>
    <x v="1"/>
    <x v="0"/>
    <x v="0"/>
    <n v="29.5"/>
    <x v="0"/>
    <x v="1"/>
    <m/>
    <n v="29.5"/>
    <m/>
    <x v="0"/>
    <x v="0"/>
    <x v="0"/>
  </r>
  <r>
    <x v="0"/>
    <x v="0"/>
    <x v="3"/>
    <x v="11"/>
    <x v="96"/>
    <n v="2268"/>
    <s v="Gibson, Sarah"/>
    <x v="1"/>
    <x v="0"/>
    <x v="0"/>
    <n v="37.5"/>
    <x v="0"/>
    <x v="1"/>
    <m/>
    <n v="37.5"/>
    <m/>
    <x v="0"/>
    <x v="0"/>
    <x v="0"/>
  </r>
  <r>
    <x v="0"/>
    <x v="0"/>
    <x v="3"/>
    <x v="11"/>
    <x v="96"/>
    <n v="1993"/>
    <s v="Gibson, Tiffany D."/>
    <x v="1"/>
    <x v="0"/>
    <x v="0"/>
    <n v="32"/>
    <x v="0"/>
    <x v="1"/>
    <m/>
    <n v="32"/>
    <n v="4"/>
    <x v="0"/>
    <x v="0"/>
    <x v="0"/>
  </r>
  <r>
    <x v="0"/>
    <x v="0"/>
    <x v="3"/>
    <x v="11"/>
    <x v="96"/>
    <n v="2245"/>
    <s v="Hall, Terry"/>
    <x v="1"/>
    <x v="0"/>
    <x v="0"/>
    <n v="34"/>
    <x v="0"/>
    <x v="1"/>
    <m/>
    <n v="34"/>
    <m/>
    <x v="0"/>
    <x v="0"/>
    <x v="0"/>
  </r>
  <r>
    <x v="0"/>
    <x v="0"/>
    <x v="3"/>
    <x v="11"/>
    <x v="96"/>
    <n v="1749"/>
    <s v="Peels, Timothy L."/>
    <x v="1"/>
    <x v="0"/>
    <x v="0"/>
    <n v="30"/>
    <x v="0"/>
    <x v="1"/>
    <m/>
    <n v="30"/>
    <n v="10"/>
    <x v="0"/>
    <x v="0"/>
    <x v="0"/>
  </r>
  <r>
    <x v="0"/>
    <x v="0"/>
    <x v="4"/>
    <x v="11"/>
    <x v="96"/>
    <n v="2294"/>
    <s v="Poff, Jessica"/>
    <x v="1"/>
    <x v="0"/>
    <x v="0"/>
    <n v="34"/>
    <x v="0"/>
    <x v="1"/>
    <m/>
    <n v="34"/>
    <n v="2"/>
    <x v="0"/>
    <x v="0"/>
    <x v="0"/>
  </r>
  <r>
    <x v="0"/>
    <x v="0"/>
    <x v="3"/>
    <x v="11"/>
    <x v="96"/>
    <n v="2295"/>
    <s v="Shultz, Bridget"/>
    <x v="1"/>
    <x v="0"/>
    <x v="0"/>
    <n v="34"/>
    <x v="0"/>
    <x v="1"/>
    <m/>
    <n v="34"/>
    <m/>
    <x v="0"/>
    <x v="0"/>
    <x v="0"/>
  </r>
  <r>
    <x v="0"/>
    <x v="0"/>
    <x v="3"/>
    <x v="11"/>
    <x v="96"/>
    <n v="2310"/>
    <s v="Smith, Kayla"/>
    <x v="1"/>
    <x v="0"/>
    <x v="0"/>
    <n v="36"/>
    <x v="0"/>
    <x v="1"/>
    <m/>
    <n v="36"/>
    <m/>
    <x v="0"/>
    <x v="0"/>
    <x v="0"/>
  </r>
  <r>
    <x v="0"/>
    <x v="0"/>
    <x v="3"/>
    <x v="11"/>
    <x v="96"/>
    <n v="2284"/>
    <s v="Underwood, Tracy"/>
    <x v="1"/>
    <x v="0"/>
    <x v="0"/>
    <n v="36"/>
    <x v="0"/>
    <x v="1"/>
    <m/>
    <n v="36"/>
    <m/>
    <x v="0"/>
    <x v="0"/>
    <x v="0"/>
  </r>
  <r>
    <x v="0"/>
    <x v="0"/>
    <x v="3"/>
    <x v="11"/>
    <x v="96"/>
    <n v="2166"/>
    <s v="Yokley, Clifford E."/>
    <x v="1"/>
    <x v="0"/>
    <x v="0"/>
    <n v="36"/>
    <x v="0"/>
    <x v="1"/>
    <m/>
    <n v="36"/>
    <m/>
    <x v="0"/>
    <x v="0"/>
    <x v="0"/>
  </r>
  <r>
    <x v="0"/>
    <x v="0"/>
    <x v="4"/>
    <x v="12"/>
    <x v="96"/>
    <n v="1410"/>
    <s v="Cooper, Alice F."/>
    <x v="1"/>
    <x v="0"/>
    <x v="0"/>
    <n v="40"/>
    <x v="0"/>
    <x v="1"/>
    <n v="1.75"/>
    <n v="40"/>
    <m/>
    <x v="0"/>
    <x v="0"/>
    <x v="0"/>
  </r>
  <r>
    <x v="0"/>
    <x v="0"/>
    <x v="4"/>
    <x v="12"/>
    <x v="96"/>
    <n v="2203"/>
    <s v="Hicks, Lisa"/>
    <x v="1"/>
    <x v="0"/>
    <x v="0"/>
    <n v="33.25"/>
    <x v="0"/>
    <x v="1"/>
    <m/>
    <n v="33.25"/>
    <m/>
    <x v="0"/>
    <x v="0"/>
    <x v="0"/>
  </r>
  <r>
    <x v="0"/>
    <x v="0"/>
    <x v="4"/>
    <x v="12"/>
    <x v="96"/>
    <n v="2264"/>
    <s v="Lee, Mary"/>
    <x v="1"/>
    <x v="0"/>
    <x v="0"/>
    <n v="36"/>
    <x v="0"/>
    <x v="1"/>
    <m/>
    <n v="36"/>
    <m/>
    <x v="0"/>
    <x v="0"/>
    <x v="0"/>
  </r>
  <r>
    <x v="0"/>
    <x v="0"/>
    <x v="4"/>
    <x v="12"/>
    <x v="96"/>
    <n v="1206"/>
    <s v="Lorenz, Viola B."/>
    <x v="1"/>
    <x v="0"/>
    <x v="0"/>
    <n v="38"/>
    <x v="0"/>
    <x v="1"/>
    <m/>
    <n v="38"/>
    <n v="2"/>
    <x v="0"/>
    <x v="0"/>
    <x v="0"/>
  </r>
  <r>
    <x v="0"/>
    <x v="0"/>
    <x v="6"/>
    <x v="12"/>
    <x v="96"/>
    <n v="2162"/>
    <s v="Williams, Savannah"/>
    <x v="1"/>
    <x v="0"/>
    <x v="0"/>
    <n v="36.85"/>
    <x v="0"/>
    <x v="1"/>
    <m/>
    <n v="36.85"/>
    <m/>
    <x v="0"/>
    <x v="0"/>
    <x v="0"/>
  </r>
  <r>
    <x v="0"/>
    <x v="0"/>
    <x v="6"/>
    <x v="13"/>
    <x v="96"/>
    <n v="2175"/>
    <s v="Akulic, Marlene"/>
    <x v="1"/>
    <x v="0"/>
    <x v="0"/>
    <n v="39.25"/>
    <x v="0"/>
    <x v="1"/>
    <m/>
    <n v="39.25"/>
    <m/>
    <x v="0"/>
    <x v="0"/>
    <x v="0"/>
  </r>
  <r>
    <x v="0"/>
    <x v="0"/>
    <x v="6"/>
    <x v="13"/>
    <x v="96"/>
    <n v="2205"/>
    <s v="Bivens, Carolyn"/>
    <x v="1"/>
    <x v="0"/>
    <x v="0"/>
    <n v="0"/>
    <x v="0"/>
    <x v="1"/>
    <m/>
    <m/>
    <n v="40"/>
    <x v="0"/>
    <x v="0"/>
    <x v="0"/>
  </r>
  <r>
    <x v="0"/>
    <x v="0"/>
    <x v="6"/>
    <x v="13"/>
    <x v="96"/>
    <n v="2229"/>
    <s v="Bledsoe, Amy"/>
    <x v="1"/>
    <x v="0"/>
    <x v="0"/>
    <n v="37.75"/>
    <x v="0"/>
    <x v="1"/>
    <m/>
    <n v="37.75"/>
    <m/>
    <x v="0"/>
    <x v="0"/>
    <x v="0"/>
  </r>
  <r>
    <x v="0"/>
    <x v="0"/>
    <x v="6"/>
    <x v="13"/>
    <x v="96"/>
    <n v="2041"/>
    <s v="Bohannon, Barbara"/>
    <x v="1"/>
    <x v="0"/>
    <x v="0"/>
    <n v="40"/>
    <x v="0"/>
    <x v="1"/>
    <n v="2"/>
    <n v="40"/>
    <m/>
    <x v="0"/>
    <x v="0"/>
    <x v="0"/>
  </r>
  <r>
    <x v="0"/>
    <x v="0"/>
    <x v="6"/>
    <x v="13"/>
    <x v="96"/>
    <n v="2190"/>
    <s v="Bookout, Nancy"/>
    <x v="1"/>
    <x v="0"/>
    <x v="0"/>
    <n v="36"/>
    <x v="0"/>
    <x v="1"/>
    <m/>
    <n v="36"/>
    <m/>
    <x v="0"/>
    <x v="0"/>
    <x v="0"/>
  </r>
  <r>
    <x v="0"/>
    <x v="0"/>
    <x v="6"/>
    <x v="13"/>
    <x v="96"/>
    <n v="2039"/>
    <s v="Brooks, Tammy C."/>
    <x v="1"/>
    <x v="0"/>
    <x v="0"/>
    <n v="40"/>
    <x v="0"/>
    <x v="1"/>
    <n v="1.5"/>
    <n v="40"/>
    <m/>
    <x v="0"/>
    <x v="0"/>
    <x v="0"/>
  </r>
  <r>
    <x v="0"/>
    <x v="0"/>
    <x v="6"/>
    <x v="13"/>
    <x v="96"/>
    <n v="2316"/>
    <s v="Brummett, Sebrina D."/>
    <x v="1"/>
    <x v="0"/>
    <x v="0"/>
    <n v="30"/>
    <x v="0"/>
    <x v="1"/>
    <m/>
    <n v="30"/>
    <m/>
    <x v="0"/>
    <x v="0"/>
    <x v="0"/>
  </r>
  <r>
    <x v="0"/>
    <x v="0"/>
    <x v="6"/>
    <x v="13"/>
    <x v="96"/>
    <n v="1978"/>
    <s v="Bryan, Eva J."/>
    <x v="1"/>
    <x v="0"/>
    <x v="0"/>
    <n v="40"/>
    <x v="0"/>
    <x v="1"/>
    <n v="2"/>
    <n v="40"/>
    <m/>
    <x v="0"/>
    <x v="0"/>
    <x v="0"/>
  </r>
  <r>
    <x v="0"/>
    <x v="0"/>
    <x v="6"/>
    <x v="13"/>
    <x v="96"/>
    <n v="2156"/>
    <s v="Bryan, Sheena L."/>
    <x v="1"/>
    <x v="0"/>
    <x v="0"/>
    <n v="6.75"/>
    <x v="0"/>
    <x v="1"/>
    <m/>
    <n v="6.75"/>
    <m/>
    <x v="0"/>
    <x v="0"/>
    <x v="0"/>
  </r>
  <r>
    <x v="0"/>
    <x v="0"/>
    <x v="6"/>
    <x v="13"/>
    <x v="96"/>
    <n v="2243"/>
    <s v="Campos, Susan"/>
    <x v="1"/>
    <x v="0"/>
    <x v="0"/>
    <n v="36"/>
    <x v="0"/>
    <x v="1"/>
    <m/>
    <n v="36"/>
    <m/>
    <x v="0"/>
    <x v="0"/>
    <x v="0"/>
  </r>
  <r>
    <x v="0"/>
    <x v="0"/>
    <x v="6"/>
    <x v="13"/>
    <x v="96"/>
    <n v="1010"/>
    <s v="Carroll, Robin M."/>
    <x v="1"/>
    <x v="0"/>
    <x v="0"/>
    <n v="0"/>
    <x v="0"/>
    <x v="1"/>
    <m/>
    <m/>
    <n v="30"/>
    <x v="0"/>
    <x v="0"/>
    <x v="0"/>
  </r>
  <r>
    <x v="0"/>
    <x v="0"/>
    <x v="6"/>
    <x v="13"/>
    <x v="96"/>
    <n v="2068"/>
    <s v="Cathcart, Bess L."/>
    <x v="1"/>
    <x v="0"/>
    <x v="0"/>
    <n v="36"/>
    <x v="0"/>
    <x v="1"/>
    <m/>
    <n v="36"/>
    <m/>
    <x v="0"/>
    <x v="0"/>
    <x v="0"/>
  </r>
  <r>
    <x v="0"/>
    <x v="0"/>
    <x v="6"/>
    <x v="13"/>
    <x v="96"/>
    <n v="2098"/>
    <s v="Childress, Stacy M."/>
    <x v="1"/>
    <x v="0"/>
    <x v="0"/>
    <n v="36"/>
    <x v="0"/>
    <x v="1"/>
    <m/>
    <n v="36"/>
    <m/>
    <x v="0"/>
    <x v="0"/>
    <x v="0"/>
  </r>
  <r>
    <x v="0"/>
    <x v="0"/>
    <x v="6"/>
    <x v="13"/>
    <x v="96"/>
    <n v="2269"/>
    <s v="Costner, Jo Ann"/>
    <x v="1"/>
    <x v="0"/>
    <x v="0"/>
    <n v="0"/>
    <x v="0"/>
    <x v="1"/>
    <m/>
    <m/>
    <n v="40"/>
    <x v="0"/>
    <x v="0"/>
    <x v="0"/>
  </r>
  <r>
    <x v="0"/>
    <x v="0"/>
    <x v="6"/>
    <x v="13"/>
    <x v="96"/>
    <n v="2093"/>
    <s v="Cotham, Patricia A."/>
    <x v="1"/>
    <x v="0"/>
    <x v="0"/>
    <n v="30"/>
    <x v="0"/>
    <x v="1"/>
    <m/>
    <n v="30"/>
    <m/>
    <x v="0"/>
    <x v="0"/>
    <x v="0"/>
  </r>
  <r>
    <x v="0"/>
    <x v="0"/>
    <x v="6"/>
    <x v="13"/>
    <x v="96"/>
    <n v="1362"/>
    <s v="Davis, Kimberly S."/>
    <x v="1"/>
    <x v="0"/>
    <x v="0"/>
    <n v="36"/>
    <x v="0"/>
    <x v="1"/>
    <m/>
    <n v="36"/>
    <m/>
    <x v="0"/>
    <x v="0"/>
    <x v="0"/>
  </r>
  <r>
    <x v="0"/>
    <x v="0"/>
    <x v="6"/>
    <x v="13"/>
    <x v="96"/>
    <n v="2318"/>
    <s v="Donahue, Donna"/>
    <x v="1"/>
    <x v="0"/>
    <x v="0"/>
    <n v="34"/>
    <x v="0"/>
    <x v="1"/>
    <m/>
    <n v="34"/>
    <m/>
    <x v="0"/>
    <x v="0"/>
    <x v="0"/>
  </r>
  <r>
    <x v="0"/>
    <x v="0"/>
    <x v="6"/>
    <x v="13"/>
    <x v="96"/>
    <n v="1465"/>
    <s v="Dotson, Wanda A."/>
    <x v="1"/>
    <x v="0"/>
    <x v="0"/>
    <n v="10"/>
    <x v="0"/>
    <x v="1"/>
    <m/>
    <n v="10"/>
    <n v="30"/>
    <x v="0"/>
    <x v="0"/>
    <x v="0"/>
  </r>
  <r>
    <x v="0"/>
    <x v="0"/>
    <x v="6"/>
    <x v="13"/>
    <x v="96"/>
    <n v="2046"/>
    <s v="Dunn, Lois"/>
    <x v="1"/>
    <x v="0"/>
    <x v="0"/>
    <n v="36"/>
    <x v="0"/>
    <x v="1"/>
    <m/>
    <n v="36"/>
    <m/>
    <x v="0"/>
    <x v="0"/>
    <x v="0"/>
  </r>
  <r>
    <x v="0"/>
    <x v="0"/>
    <x v="6"/>
    <x v="13"/>
    <x v="96"/>
    <n v="2319"/>
    <s v="Gibby, Deborah"/>
    <x v="1"/>
    <x v="0"/>
    <x v="0"/>
    <n v="36"/>
    <x v="0"/>
    <x v="1"/>
    <m/>
    <n v="36"/>
    <m/>
    <x v="0"/>
    <x v="0"/>
    <x v="0"/>
  </r>
  <r>
    <x v="0"/>
    <x v="0"/>
    <x v="6"/>
    <x v="13"/>
    <x v="96"/>
    <n v="2265"/>
    <s v="Ginn, Pamela"/>
    <x v="1"/>
    <x v="0"/>
    <x v="0"/>
    <n v="29"/>
    <x v="0"/>
    <x v="1"/>
    <m/>
    <n v="29"/>
    <m/>
    <x v="0"/>
    <x v="0"/>
    <x v="0"/>
  </r>
  <r>
    <x v="0"/>
    <x v="0"/>
    <x v="6"/>
    <x v="13"/>
    <x v="96"/>
    <n v="2286"/>
    <s v="Godwin, Tonya"/>
    <x v="1"/>
    <x v="0"/>
    <x v="0"/>
    <n v="38"/>
    <x v="0"/>
    <x v="1"/>
    <m/>
    <n v="38"/>
    <m/>
    <x v="0"/>
    <x v="0"/>
    <x v="0"/>
  </r>
  <r>
    <x v="0"/>
    <x v="0"/>
    <x v="6"/>
    <x v="13"/>
    <x v="96"/>
    <n v="2252"/>
    <s v="Greaves, Sandra"/>
    <x v="1"/>
    <x v="0"/>
    <x v="0"/>
    <n v="32"/>
    <x v="0"/>
    <x v="1"/>
    <m/>
    <n v="32"/>
    <m/>
    <x v="0"/>
    <x v="0"/>
    <x v="0"/>
  </r>
  <r>
    <x v="0"/>
    <x v="0"/>
    <x v="6"/>
    <x v="13"/>
    <x v="96"/>
    <n v="2222"/>
    <s v="Hamilton, Patricia"/>
    <x v="1"/>
    <x v="0"/>
    <x v="0"/>
    <n v="34.25"/>
    <x v="0"/>
    <x v="1"/>
    <m/>
    <n v="34.25"/>
    <m/>
    <x v="0"/>
    <x v="0"/>
    <x v="0"/>
  </r>
  <r>
    <x v="0"/>
    <x v="0"/>
    <x v="6"/>
    <x v="13"/>
    <x v="96"/>
    <n v="2308"/>
    <s v="Harris, Cassie J."/>
    <x v="1"/>
    <x v="0"/>
    <x v="0"/>
    <n v="40"/>
    <x v="0"/>
    <x v="1"/>
    <n v="2"/>
    <n v="40"/>
    <m/>
    <x v="0"/>
    <x v="0"/>
    <x v="0"/>
  </r>
  <r>
    <x v="0"/>
    <x v="0"/>
    <x v="6"/>
    <x v="13"/>
    <x v="96"/>
    <n v="2315"/>
    <s v="Hicks, Lynne"/>
    <x v="1"/>
    <x v="0"/>
    <x v="0"/>
    <n v="34"/>
    <x v="0"/>
    <x v="1"/>
    <m/>
    <n v="34"/>
    <m/>
    <x v="0"/>
    <x v="0"/>
    <x v="0"/>
  </r>
  <r>
    <x v="0"/>
    <x v="0"/>
    <x v="6"/>
    <x v="13"/>
    <x v="96"/>
    <n v="2261"/>
    <s v="Howarth, Amy"/>
    <x v="1"/>
    <x v="0"/>
    <x v="0"/>
    <n v="40"/>
    <x v="0"/>
    <x v="1"/>
    <m/>
    <n v="40"/>
    <m/>
    <x v="0"/>
    <x v="0"/>
    <x v="0"/>
  </r>
  <r>
    <x v="0"/>
    <x v="0"/>
    <x v="6"/>
    <x v="13"/>
    <x v="96"/>
    <n v="1480"/>
    <s v="Kliever, Debbie J."/>
    <x v="1"/>
    <x v="0"/>
    <x v="0"/>
    <n v="26"/>
    <x v="0"/>
    <x v="1"/>
    <m/>
    <n v="26"/>
    <n v="10"/>
    <x v="0"/>
    <x v="0"/>
    <x v="0"/>
  </r>
  <r>
    <x v="0"/>
    <x v="0"/>
    <x v="6"/>
    <x v="13"/>
    <x v="96"/>
    <n v="1391"/>
    <s v="Mason, Judy A."/>
    <x v="1"/>
    <x v="0"/>
    <x v="0"/>
    <n v="40"/>
    <x v="0"/>
    <x v="1"/>
    <n v="2"/>
    <n v="40"/>
    <m/>
    <x v="0"/>
    <x v="0"/>
    <x v="0"/>
  </r>
  <r>
    <x v="0"/>
    <x v="0"/>
    <x v="7"/>
    <x v="13"/>
    <x v="96"/>
    <n v="2176"/>
    <s v="May, Cynthia L."/>
    <x v="1"/>
    <x v="0"/>
    <x v="0"/>
    <n v="24"/>
    <x v="0"/>
    <x v="1"/>
    <m/>
    <n v="24"/>
    <m/>
    <x v="0"/>
    <x v="0"/>
    <x v="0"/>
  </r>
  <r>
    <x v="0"/>
    <x v="0"/>
    <x v="6"/>
    <x v="13"/>
    <x v="96"/>
    <n v="1558"/>
    <s v="McCluskey, Loreta R."/>
    <x v="1"/>
    <x v="0"/>
    <x v="0"/>
    <n v="35"/>
    <x v="0"/>
    <x v="1"/>
    <m/>
    <n v="35"/>
    <m/>
    <x v="0"/>
    <x v="0"/>
    <x v="0"/>
  </r>
  <r>
    <x v="0"/>
    <x v="0"/>
    <x v="6"/>
    <x v="13"/>
    <x v="96"/>
    <n v="2127"/>
    <s v="McKee, April"/>
    <x v="1"/>
    <x v="0"/>
    <x v="0"/>
    <n v="34.75"/>
    <x v="0"/>
    <x v="1"/>
    <m/>
    <n v="34.75"/>
    <m/>
    <x v="0"/>
    <x v="0"/>
    <x v="0"/>
  </r>
  <r>
    <x v="0"/>
    <x v="0"/>
    <x v="6"/>
    <x v="13"/>
    <x v="96"/>
    <n v="1559"/>
    <s v="Nichols, Brenda S."/>
    <x v="1"/>
    <x v="0"/>
    <x v="0"/>
    <n v="36"/>
    <x v="0"/>
    <x v="1"/>
    <m/>
    <n v="36"/>
    <m/>
    <x v="0"/>
    <x v="0"/>
    <x v="0"/>
  </r>
  <r>
    <x v="0"/>
    <x v="0"/>
    <x v="6"/>
    <x v="13"/>
    <x v="96"/>
    <n v="2293"/>
    <s v="Parr, Amanda"/>
    <x v="1"/>
    <x v="0"/>
    <x v="0"/>
    <n v="39.75"/>
    <x v="0"/>
    <x v="1"/>
    <m/>
    <n v="39.75"/>
    <m/>
    <x v="0"/>
    <x v="0"/>
    <x v="0"/>
  </r>
  <r>
    <x v="0"/>
    <x v="0"/>
    <x v="6"/>
    <x v="13"/>
    <x v="96"/>
    <n v="2259"/>
    <s v="Peels, Carolyn K."/>
    <x v="1"/>
    <x v="0"/>
    <x v="0"/>
    <n v="24"/>
    <x v="0"/>
    <x v="1"/>
    <m/>
    <n v="24"/>
    <m/>
    <x v="0"/>
    <x v="0"/>
    <x v="0"/>
  </r>
  <r>
    <x v="0"/>
    <x v="0"/>
    <x v="6"/>
    <x v="13"/>
    <x v="96"/>
    <n v="1767"/>
    <s v="Presley, Bernice"/>
    <x v="1"/>
    <x v="0"/>
    <x v="0"/>
    <n v="24"/>
    <x v="0"/>
    <x v="1"/>
    <m/>
    <n v="24"/>
    <n v="10"/>
    <x v="0"/>
    <x v="0"/>
    <x v="0"/>
  </r>
  <r>
    <x v="0"/>
    <x v="0"/>
    <x v="6"/>
    <x v="13"/>
    <x v="96"/>
    <n v="2246"/>
    <s v="Rice, Yvonne"/>
    <x v="1"/>
    <x v="0"/>
    <x v="0"/>
    <n v="26"/>
    <x v="0"/>
    <x v="1"/>
    <m/>
    <n v="26"/>
    <m/>
    <x v="0"/>
    <x v="0"/>
    <x v="0"/>
  </r>
  <r>
    <x v="0"/>
    <x v="0"/>
    <x v="6"/>
    <x v="13"/>
    <x v="96"/>
    <n v="2138"/>
    <s v="Richardson, Tammy G."/>
    <x v="1"/>
    <x v="0"/>
    <x v="0"/>
    <n v="27"/>
    <x v="0"/>
    <x v="1"/>
    <m/>
    <n v="27"/>
    <m/>
    <x v="0"/>
    <x v="0"/>
    <x v="0"/>
  </r>
  <r>
    <x v="0"/>
    <x v="0"/>
    <x v="6"/>
    <x v="13"/>
    <x v="96"/>
    <n v="1997"/>
    <s v="Roberts, Lisa R."/>
    <x v="1"/>
    <x v="0"/>
    <x v="0"/>
    <n v="31.5"/>
    <x v="0"/>
    <x v="1"/>
    <m/>
    <n v="31.5"/>
    <m/>
    <x v="0"/>
    <x v="0"/>
    <x v="0"/>
  </r>
  <r>
    <x v="0"/>
    <x v="0"/>
    <x v="6"/>
    <x v="13"/>
    <x v="96"/>
    <n v="2192"/>
    <s v="Rupinski, Angela"/>
    <x v="1"/>
    <x v="0"/>
    <x v="0"/>
    <n v="40"/>
    <x v="0"/>
    <x v="1"/>
    <m/>
    <n v="40"/>
    <m/>
    <x v="0"/>
    <x v="0"/>
    <x v="0"/>
  </r>
  <r>
    <x v="0"/>
    <x v="0"/>
    <x v="6"/>
    <x v="13"/>
    <x v="96"/>
    <n v="1590"/>
    <s v="Russell, Barbara L."/>
    <x v="1"/>
    <x v="0"/>
    <x v="0"/>
    <n v="36"/>
    <x v="0"/>
    <x v="1"/>
    <m/>
    <n v="36"/>
    <m/>
    <x v="0"/>
    <x v="0"/>
    <x v="0"/>
  </r>
  <r>
    <x v="0"/>
    <x v="0"/>
    <x v="6"/>
    <x v="13"/>
    <x v="96"/>
    <n v="1612"/>
    <s v="Self, Janet"/>
    <x v="1"/>
    <x v="0"/>
    <x v="0"/>
    <n v="24"/>
    <x v="0"/>
    <x v="1"/>
    <m/>
    <n v="24"/>
    <m/>
    <x v="0"/>
    <x v="0"/>
    <x v="0"/>
  </r>
  <r>
    <x v="0"/>
    <x v="0"/>
    <x v="6"/>
    <x v="13"/>
    <x v="96"/>
    <n v="2258"/>
    <s v="Shelton, Emily"/>
    <x v="1"/>
    <x v="0"/>
    <x v="0"/>
    <n v="36"/>
    <x v="0"/>
    <x v="1"/>
    <m/>
    <n v="36"/>
    <m/>
    <x v="0"/>
    <x v="0"/>
    <x v="0"/>
  </r>
  <r>
    <x v="0"/>
    <x v="0"/>
    <x v="6"/>
    <x v="13"/>
    <x v="96"/>
    <n v="2147"/>
    <s v="Watson, Linda L."/>
    <x v="1"/>
    <x v="0"/>
    <x v="0"/>
    <n v="38"/>
    <x v="0"/>
    <x v="1"/>
    <m/>
    <n v="38"/>
    <m/>
    <x v="0"/>
    <x v="0"/>
    <x v="0"/>
  </r>
  <r>
    <x v="0"/>
    <x v="0"/>
    <x v="6"/>
    <x v="13"/>
    <x v="96"/>
    <n v="2154"/>
    <s v="West, Sandra"/>
    <x v="1"/>
    <x v="0"/>
    <x v="0"/>
    <n v="34"/>
    <x v="0"/>
    <x v="1"/>
    <m/>
    <n v="34"/>
    <m/>
    <x v="0"/>
    <x v="0"/>
    <x v="0"/>
  </r>
  <r>
    <x v="0"/>
    <x v="0"/>
    <x v="6"/>
    <x v="13"/>
    <x v="96"/>
    <n v="2244"/>
    <s v="Winter, Esther"/>
    <x v="1"/>
    <x v="0"/>
    <x v="0"/>
    <n v="39"/>
    <x v="0"/>
    <x v="1"/>
    <m/>
    <n v="39"/>
    <m/>
    <x v="0"/>
    <x v="0"/>
    <x v="0"/>
  </r>
  <r>
    <x v="0"/>
    <x v="0"/>
    <x v="6"/>
    <x v="13"/>
    <x v="96"/>
    <n v="2282"/>
    <s v="Young, Karen A."/>
    <x v="1"/>
    <x v="0"/>
    <x v="0"/>
    <n v="37"/>
    <x v="0"/>
    <x v="1"/>
    <m/>
    <n v="37"/>
    <m/>
    <x v="0"/>
    <x v="0"/>
    <x v="0"/>
  </r>
  <r>
    <x v="0"/>
    <x v="0"/>
    <x v="1"/>
    <x v="14"/>
    <x v="96"/>
    <n v="2165"/>
    <s v="Blackshire, Bradly"/>
    <x v="1"/>
    <x v="0"/>
    <x v="0"/>
    <n v="36"/>
    <x v="0"/>
    <x v="1"/>
    <m/>
    <n v="36"/>
    <m/>
    <x v="0"/>
    <x v="0"/>
    <x v="0"/>
  </r>
  <r>
    <x v="0"/>
    <x v="0"/>
    <x v="1"/>
    <x v="14"/>
    <x v="96"/>
    <n v="2177"/>
    <s v="Cannon, James"/>
    <x v="1"/>
    <x v="0"/>
    <x v="0"/>
    <n v="10"/>
    <x v="0"/>
    <x v="1"/>
    <m/>
    <n v="10"/>
    <m/>
    <x v="0"/>
    <x v="0"/>
    <x v="0"/>
  </r>
  <r>
    <x v="0"/>
    <x v="0"/>
    <x v="1"/>
    <x v="14"/>
    <x v="96"/>
    <n v="1280"/>
    <s v="Cooley, Tammy K."/>
    <x v="1"/>
    <x v="0"/>
    <x v="0"/>
    <n v="38"/>
    <x v="0"/>
    <x v="1"/>
    <m/>
    <n v="38"/>
    <m/>
    <x v="0"/>
    <x v="0"/>
    <x v="0"/>
  </r>
  <r>
    <x v="0"/>
    <x v="0"/>
    <x v="5"/>
    <x v="14"/>
    <x v="96"/>
    <n v="2277"/>
    <s v="Frye, Jason"/>
    <x v="1"/>
    <x v="0"/>
    <x v="0"/>
    <n v="40"/>
    <x v="0"/>
    <x v="1"/>
    <m/>
    <n v="40"/>
    <m/>
    <x v="0"/>
    <x v="0"/>
    <x v="0"/>
  </r>
  <r>
    <x v="0"/>
    <x v="0"/>
    <x v="1"/>
    <x v="14"/>
    <x v="96"/>
    <n v="1684"/>
    <s v="Mckee, Nathan"/>
    <x v="1"/>
    <x v="0"/>
    <x v="0"/>
    <n v="30"/>
    <x v="0"/>
    <x v="1"/>
    <m/>
    <n v="30"/>
    <m/>
    <x v="0"/>
    <x v="0"/>
    <x v="0"/>
  </r>
  <r>
    <x v="0"/>
    <x v="0"/>
    <x v="1"/>
    <x v="14"/>
    <x v="96"/>
    <n v="2320"/>
    <s v="Ridge, Billy"/>
    <x v="1"/>
    <x v="0"/>
    <x v="0"/>
    <n v="30"/>
    <x v="0"/>
    <x v="1"/>
    <m/>
    <n v="30"/>
    <m/>
    <x v="0"/>
    <x v="0"/>
    <x v="0"/>
  </r>
  <r>
    <x v="0"/>
    <x v="0"/>
    <x v="1"/>
    <x v="14"/>
    <x v="96"/>
    <n v="2220"/>
    <s v="Waddell, Henry"/>
    <x v="1"/>
    <x v="0"/>
    <x v="0"/>
    <n v="36"/>
    <x v="0"/>
    <x v="1"/>
    <m/>
    <n v="36"/>
    <m/>
    <x v="0"/>
    <x v="0"/>
    <x v="0"/>
  </r>
  <r>
    <x v="0"/>
    <x v="0"/>
    <x v="1"/>
    <x v="14"/>
    <x v="96"/>
    <n v="2161"/>
    <s v="Watson, Mark"/>
    <x v="1"/>
    <x v="0"/>
    <x v="0"/>
    <n v="30"/>
    <x v="0"/>
    <x v="1"/>
    <m/>
    <n v="30"/>
    <m/>
    <x v="0"/>
    <x v="0"/>
    <x v="0"/>
  </r>
  <r>
    <x v="0"/>
    <x v="0"/>
    <x v="9"/>
    <x v="15"/>
    <x v="96"/>
    <n v="1520"/>
    <s v="Best, Shirley"/>
    <x v="1"/>
    <x v="0"/>
    <x v="0"/>
    <n v="36"/>
    <x v="0"/>
    <x v="1"/>
    <m/>
    <n v="36"/>
    <m/>
    <x v="0"/>
    <x v="0"/>
    <x v="0"/>
  </r>
  <r>
    <x v="0"/>
    <x v="0"/>
    <x v="9"/>
    <x v="15"/>
    <x v="96"/>
    <n v="2285"/>
    <s v="Bivens, Diane"/>
    <x v="1"/>
    <x v="0"/>
    <x v="0"/>
    <n v="26"/>
    <x v="0"/>
    <x v="1"/>
    <m/>
    <n v="26"/>
    <m/>
    <x v="0"/>
    <x v="0"/>
    <x v="0"/>
  </r>
  <r>
    <x v="0"/>
    <x v="0"/>
    <x v="9"/>
    <x v="15"/>
    <x v="96"/>
    <n v="1856"/>
    <s v="Bivens, Tammie"/>
    <x v="1"/>
    <x v="0"/>
    <x v="0"/>
    <n v="26"/>
    <x v="0"/>
    <x v="1"/>
    <m/>
    <n v="26"/>
    <n v="10"/>
    <x v="0"/>
    <x v="0"/>
    <x v="0"/>
  </r>
  <r>
    <x v="0"/>
    <x v="0"/>
    <x v="9"/>
    <x v="15"/>
    <x v="96"/>
    <n v="2235"/>
    <s v="Clark, Elizabeth"/>
    <x v="1"/>
    <x v="0"/>
    <x v="0"/>
    <n v="32"/>
    <x v="0"/>
    <x v="1"/>
    <m/>
    <n v="32"/>
    <m/>
    <x v="0"/>
    <x v="0"/>
    <x v="0"/>
  </r>
  <r>
    <x v="0"/>
    <x v="0"/>
    <x v="9"/>
    <x v="15"/>
    <x v="96"/>
    <n v="2267"/>
    <s v="Ellis, Kathleen"/>
    <x v="1"/>
    <x v="0"/>
    <x v="0"/>
    <n v="36"/>
    <x v="0"/>
    <x v="1"/>
    <m/>
    <n v="36"/>
    <m/>
    <x v="0"/>
    <x v="0"/>
    <x v="0"/>
  </r>
  <r>
    <x v="0"/>
    <x v="0"/>
    <x v="9"/>
    <x v="15"/>
    <x v="96"/>
    <n v="1107"/>
    <s v="Hall, Mary"/>
    <x v="1"/>
    <x v="0"/>
    <x v="0"/>
    <n v="40"/>
    <x v="0"/>
    <x v="1"/>
    <m/>
    <n v="40"/>
    <m/>
    <x v="0"/>
    <x v="0"/>
    <x v="0"/>
  </r>
  <r>
    <x v="0"/>
    <x v="0"/>
    <x v="9"/>
    <x v="15"/>
    <x v="96"/>
    <n v="1866"/>
    <s v="Harris, Nancy"/>
    <x v="1"/>
    <x v="0"/>
    <x v="0"/>
    <n v="36"/>
    <x v="0"/>
    <x v="1"/>
    <m/>
    <n v="36"/>
    <m/>
    <x v="0"/>
    <x v="0"/>
    <x v="0"/>
  </r>
  <r>
    <x v="0"/>
    <x v="0"/>
    <x v="3"/>
    <x v="15"/>
    <x v="96"/>
    <n v="1967"/>
    <s v="Shaw, Teia L."/>
    <x v="1"/>
    <x v="0"/>
    <x v="0"/>
    <n v="26.5"/>
    <x v="0"/>
    <x v="1"/>
    <m/>
    <n v="26.5"/>
    <n v="10"/>
    <x v="0"/>
    <x v="0"/>
    <x v="0"/>
  </r>
  <r>
    <x v="0"/>
    <x v="0"/>
    <x v="7"/>
    <x v="16"/>
    <x v="96"/>
    <n v="2181"/>
    <s v="Campbell, Lisa M."/>
    <x v="1"/>
    <x v="0"/>
    <x v="0"/>
    <n v="36.75"/>
    <x v="0"/>
    <x v="1"/>
    <m/>
    <n v="36.75"/>
    <m/>
    <x v="0"/>
    <x v="0"/>
    <x v="0"/>
  </r>
  <r>
    <x v="0"/>
    <x v="0"/>
    <x v="7"/>
    <x v="16"/>
    <x v="96"/>
    <n v="2193"/>
    <s v="Cannon, Jennifer"/>
    <x v="1"/>
    <x v="0"/>
    <x v="0"/>
    <n v="31.18"/>
    <x v="0"/>
    <x v="1"/>
    <m/>
    <n v="31.18"/>
    <m/>
    <x v="0"/>
    <x v="0"/>
    <x v="0"/>
  </r>
  <r>
    <x v="0"/>
    <x v="0"/>
    <x v="7"/>
    <x v="16"/>
    <x v="96"/>
    <n v="2238"/>
    <s v="Carey, Laura"/>
    <x v="1"/>
    <x v="0"/>
    <x v="0"/>
    <n v="40"/>
    <x v="0"/>
    <x v="1"/>
    <m/>
    <n v="40"/>
    <m/>
    <x v="0"/>
    <x v="0"/>
    <x v="0"/>
  </r>
  <r>
    <x v="0"/>
    <x v="0"/>
    <x v="7"/>
    <x v="16"/>
    <x v="96"/>
    <n v="2283"/>
    <s v="Frye, Rachelle"/>
    <x v="1"/>
    <x v="0"/>
    <x v="0"/>
    <n v="36"/>
    <x v="0"/>
    <x v="1"/>
    <m/>
    <n v="36"/>
    <m/>
    <x v="0"/>
    <x v="0"/>
    <x v="0"/>
  </r>
  <r>
    <x v="0"/>
    <x v="0"/>
    <x v="7"/>
    <x v="16"/>
    <x v="96"/>
    <n v="2045"/>
    <s v="Mcinerney, Renee L."/>
    <x v="1"/>
    <x v="0"/>
    <x v="0"/>
    <n v="34.5"/>
    <x v="0"/>
    <x v="1"/>
    <m/>
    <n v="34.5"/>
    <m/>
    <x v="0"/>
    <x v="0"/>
    <x v="0"/>
  </r>
  <r>
    <x v="0"/>
    <x v="0"/>
    <x v="3"/>
    <x v="16"/>
    <x v="96"/>
    <n v="2302"/>
    <s v="Morgan, Catherine"/>
    <x v="1"/>
    <x v="0"/>
    <x v="0"/>
    <n v="34"/>
    <x v="0"/>
    <x v="1"/>
    <m/>
    <n v="34"/>
    <m/>
    <x v="0"/>
    <x v="0"/>
    <x v="0"/>
  </r>
  <r>
    <x v="0"/>
    <x v="0"/>
    <x v="5"/>
    <x v="17"/>
    <x v="96"/>
    <n v="1596"/>
    <s v="Harrison, Charles"/>
    <x v="1"/>
    <x v="0"/>
    <x v="0"/>
    <n v="34"/>
    <x v="0"/>
    <x v="1"/>
    <m/>
    <n v="34"/>
    <n v="6"/>
    <x v="0"/>
    <x v="0"/>
    <x v="0"/>
  </r>
  <r>
    <x v="0"/>
    <x v="0"/>
    <x v="5"/>
    <x v="18"/>
    <x v="96"/>
    <n v="1575"/>
    <s v="Gable, James D."/>
    <x v="1"/>
    <x v="0"/>
    <x v="0"/>
    <n v="39"/>
    <x v="0"/>
    <x v="1"/>
    <m/>
    <n v="39"/>
    <m/>
    <x v="0"/>
    <x v="0"/>
    <x v="0"/>
  </r>
  <r>
    <x v="0"/>
    <x v="0"/>
    <x v="8"/>
    <x v="19"/>
    <x v="96"/>
    <n v="2089"/>
    <s v="Cole, Joseph A."/>
    <x v="1"/>
    <x v="0"/>
    <x v="0"/>
    <n v="39.75"/>
    <x v="0"/>
    <x v="1"/>
    <m/>
    <n v="39.75"/>
    <m/>
    <x v="0"/>
    <x v="0"/>
    <x v="0"/>
  </r>
  <r>
    <x v="0"/>
    <x v="0"/>
    <x v="8"/>
    <x v="19"/>
    <x v="96"/>
    <n v="2313"/>
    <s v="Gibby, Benjamin"/>
    <x v="1"/>
    <x v="0"/>
    <x v="0"/>
    <n v="20"/>
    <x v="0"/>
    <x v="1"/>
    <m/>
    <n v="20"/>
    <m/>
    <x v="0"/>
    <x v="0"/>
    <x v="0"/>
  </r>
  <r>
    <x v="0"/>
    <x v="0"/>
    <x v="0"/>
    <x v="0"/>
    <x v="97"/>
    <n v="2069"/>
    <s v="Bibee, Ronald S."/>
    <x v="0"/>
    <x v="0"/>
    <x v="0"/>
    <n v="40"/>
    <x v="0"/>
    <x v="1"/>
    <m/>
    <m/>
    <m/>
    <x v="0"/>
    <x v="0"/>
    <x v="0"/>
  </r>
  <r>
    <x v="0"/>
    <x v="0"/>
    <x v="0"/>
    <x v="0"/>
    <x v="97"/>
    <n v="1435"/>
    <s v="Bores, Carie L."/>
    <x v="0"/>
    <x v="0"/>
    <x v="0"/>
    <n v="40"/>
    <x v="0"/>
    <x v="1"/>
    <m/>
    <m/>
    <m/>
    <x v="0"/>
    <x v="0"/>
    <x v="0"/>
  </r>
  <r>
    <x v="0"/>
    <x v="0"/>
    <x v="0"/>
    <x v="0"/>
    <x v="97"/>
    <n v="2290"/>
    <s v="Garza, Cody"/>
    <x v="0"/>
    <x v="0"/>
    <x v="0"/>
    <n v="40"/>
    <x v="0"/>
    <x v="1"/>
    <m/>
    <m/>
    <m/>
    <x v="0"/>
    <x v="0"/>
    <x v="0"/>
  </r>
  <r>
    <x v="0"/>
    <x v="0"/>
    <x v="0"/>
    <x v="0"/>
    <x v="97"/>
    <n v="2296"/>
    <s v="Miller, Caleb"/>
    <x v="1"/>
    <x v="0"/>
    <x v="0"/>
    <n v="39.75"/>
    <x v="0"/>
    <x v="1"/>
    <m/>
    <n v="39.75"/>
    <m/>
    <x v="0"/>
    <x v="0"/>
    <x v="0"/>
  </r>
  <r>
    <x v="0"/>
    <x v="0"/>
    <x v="0"/>
    <x v="0"/>
    <x v="97"/>
    <n v="2292"/>
    <s v="Reagan, Lindsey"/>
    <x v="1"/>
    <x v="0"/>
    <x v="0"/>
    <n v="40"/>
    <x v="0"/>
    <x v="1"/>
    <m/>
    <n v="40"/>
    <m/>
    <x v="0"/>
    <x v="0"/>
    <x v="0"/>
  </r>
  <r>
    <x v="0"/>
    <x v="0"/>
    <x v="0"/>
    <x v="0"/>
    <x v="97"/>
    <n v="2185"/>
    <s v="Watson, Tamitha"/>
    <x v="0"/>
    <x v="0"/>
    <x v="0"/>
    <n v="40"/>
    <x v="0"/>
    <x v="1"/>
    <m/>
    <m/>
    <m/>
    <x v="0"/>
    <x v="0"/>
    <x v="0"/>
  </r>
  <r>
    <x v="0"/>
    <x v="0"/>
    <x v="0"/>
    <x v="0"/>
    <x v="97"/>
    <n v="1079"/>
    <s v="Wilson, Jim"/>
    <x v="0"/>
    <x v="0"/>
    <x v="0"/>
    <n v="40"/>
    <x v="0"/>
    <x v="1"/>
    <m/>
    <m/>
    <m/>
    <x v="0"/>
    <x v="0"/>
    <x v="0"/>
  </r>
  <r>
    <x v="0"/>
    <x v="0"/>
    <x v="0"/>
    <x v="21"/>
    <x v="97"/>
    <n v="2312"/>
    <s v="Semach, Chad"/>
    <x v="0"/>
    <x v="0"/>
    <x v="0"/>
    <n v="40"/>
    <x v="0"/>
    <x v="1"/>
    <m/>
    <m/>
    <m/>
    <x v="0"/>
    <x v="0"/>
    <x v="0"/>
  </r>
  <r>
    <x v="0"/>
    <x v="0"/>
    <x v="0"/>
    <x v="1"/>
    <x v="97"/>
    <n v="1481"/>
    <s v="Dodd, Alex E."/>
    <x v="1"/>
    <x v="0"/>
    <x v="0"/>
    <n v="40"/>
    <x v="0"/>
    <x v="1"/>
    <m/>
    <n v="40"/>
    <m/>
    <x v="0"/>
    <x v="0"/>
    <x v="0"/>
  </r>
  <r>
    <x v="0"/>
    <x v="0"/>
    <x v="0"/>
    <x v="1"/>
    <x v="97"/>
    <n v="2007"/>
    <s v="Dodd, Patricia A."/>
    <x v="1"/>
    <x v="0"/>
    <x v="0"/>
    <n v="40"/>
    <x v="0"/>
    <x v="1"/>
    <m/>
    <n v="40"/>
    <m/>
    <x v="0"/>
    <x v="0"/>
    <x v="0"/>
  </r>
  <r>
    <x v="0"/>
    <x v="0"/>
    <x v="0"/>
    <x v="1"/>
    <x v="97"/>
    <n v="1897"/>
    <s v="Lee, Wayne P."/>
    <x v="0"/>
    <x v="0"/>
    <x v="0"/>
    <n v="40"/>
    <x v="0"/>
    <x v="1"/>
    <m/>
    <m/>
    <m/>
    <x v="0"/>
    <x v="0"/>
    <x v="0"/>
  </r>
  <r>
    <x v="0"/>
    <x v="0"/>
    <x v="0"/>
    <x v="2"/>
    <x v="97"/>
    <n v="1810"/>
    <s v="Damstetter, Suzanne"/>
    <x v="0"/>
    <x v="0"/>
    <x v="0"/>
    <n v="30"/>
    <x v="0"/>
    <x v="1"/>
    <m/>
    <m/>
    <n v="10"/>
    <x v="0"/>
    <x v="0"/>
    <x v="0"/>
  </r>
  <r>
    <x v="0"/>
    <x v="0"/>
    <x v="0"/>
    <x v="2"/>
    <x v="97"/>
    <n v="2179"/>
    <s v="Deiter, Nancy"/>
    <x v="1"/>
    <x v="0"/>
    <x v="0"/>
    <n v="40"/>
    <x v="0"/>
    <x v="1"/>
    <m/>
    <n v="40"/>
    <m/>
    <x v="0"/>
    <x v="0"/>
    <x v="0"/>
  </r>
  <r>
    <x v="0"/>
    <x v="0"/>
    <x v="0"/>
    <x v="2"/>
    <x v="97"/>
    <n v="1831"/>
    <s v="Simmons, Kristie"/>
    <x v="1"/>
    <x v="0"/>
    <x v="0"/>
    <n v="30"/>
    <x v="0"/>
    <x v="1"/>
    <m/>
    <n v="30"/>
    <n v="10"/>
    <x v="0"/>
    <x v="0"/>
    <x v="0"/>
  </r>
  <r>
    <x v="0"/>
    <x v="0"/>
    <x v="0"/>
    <x v="3"/>
    <x v="97"/>
    <n v="1024"/>
    <s v="Hillard, Gary L."/>
    <x v="0"/>
    <x v="0"/>
    <x v="0"/>
    <n v="40"/>
    <x v="0"/>
    <x v="1"/>
    <m/>
    <m/>
    <m/>
    <x v="0"/>
    <x v="0"/>
    <x v="0"/>
  </r>
  <r>
    <x v="0"/>
    <x v="0"/>
    <x v="0"/>
    <x v="3"/>
    <x v="97"/>
    <n v="1027"/>
    <s v="Howard, Michael"/>
    <x v="0"/>
    <x v="0"/>
    <x v="0"/>
    <n v="40"/>
    <x v="0"/>
    <x v="1"/>
    <m/>
    <m/>
    <m/>
    <x v="0"/>
    <x v="0"/>
    <x v="0"/>
  </r>
  <r>
    <x v="0"/>
    <x v="0"/>
    <x v="0"/>
    <x v="3"/>
    <x v="97"/>
    <n v="1536"/>
    <s v="Mcinerney, Melvin W."/>
    <x v="1"/>
    <x v="0"/>
    <x v="0"/>
    <n v="32"/>
    <x v="0"/>
    <x v="1"/>
    <m/>
    <n v="32"/>
    <m/>
    <x v="0"/>
    <x v="0"/>
    <x v="0"/>
  </r>
  <r>
    <x v="0"/>
    <x v="0"/>
    <x v="0"/>
    <x v="3"/>
    <x v="97"/>
    <n v="2034"/>
    <s v="Powers, Joshua"/>
    <x v="0"/>
    <x v="0"/>
    <x v="0"/>
    <n v="40"/>
    <x v="0"/>
    <x v="1"/>
    <m/>
    <m/>
    <m/>
    <x v="0"/>
    <x v="0"/>
    <x v="0"/>
  </r>
  <r>
    <x v="0"/>
    <x v="0"/>
    <x v="0"/>
    <x v="3"/>
    <x v="97"/>
    <n v="1420"/>
    <s v="Simmons, James T."/>
    <x v="0"/>
    <x v="0"/>
    <x v="0"/>
    <n v="40"/>
    <x v="0"/>
    <x v="1"/>
    <m/>
    <m/>
    <m/>
    <x v="0"/>
    <x v="0"/>
    <x v="0"/>
  </r>
  <r>
    <x v="0"/>
    <x v="0"/>
    <x v="0"/>
    <x v="4"/>
    <x v="97"/>
    <n v="2100"/>
    <s v="Glenn, Kristy"/>
    <x v="1"/>
    <x v="0"/>
    <x v="0"/>
    <n v="0"/>
    <x v="0"/>
    <x v="1"/>
    <m/>
    <m/>
    <m/>
    <x v="0"/>
    <x v="0"/>
    <x v="0"/>
  </r>
  <r>
    <x v="0"/>
    <x v="0"/>
    <x v="0"/>
    <x v="5"/>
    <x v="97"/>
    <n v="1717"/>
    <s v="Burchfield, Jeannie"/>
    <x v="1"/>
    <x v="0"/>
    <x v="0"/>
    <n v="27"/>
    <x v="0"/>
    <x v="1"/>
    <m/>
    <n v="27"/>
    <n v="10"/>
    <x v="0"/>
    <x v="0"/>
    <x v="0"/>
  </r>
  <r>
    <x v="0"/>
    <x v="0"/>
    <x v="0"/>
    <x v="5"/>
    <x v="97"/>
    <n v="2122"/>
    <s v="Denton, Ashley"/>
    <x v="1"/>
    <x v="0"/>
    <x v="0"/>
    <n v="39.5"/>
    <x v="0"/>
    <x v="1"/>
    <m/>
    <n v="39.5"/>
    <m/>
    <x v="0"/>
    <x v="0"/>
    <x v="0"/>
  </r>
  <r>
    <x v="0"/>
    <x v="0"/>
    <x v="0"/>
    <x v="5"/>
    <x v="97"/>
    <n v="1968"/>
    <s v="Duncan, Ginger"/>
    <x v="1"/>
    <x v="0"/>
    <x v="0"/>
    <n v="40"/>
    <x v="0"/>
    <x v="1"/>
    <m/>
    <n v="40"/>
    <m/>
    <x v="0"/>
    <x v="0"/>
    <x v="0"/>
  </r>
  <r>
    <x v="0"/>
    <x v="0"/>
    <x v="0"/>
    <x v="5"/>
    <x v="97"/>
    <n v="1904"/>
    <s v="Murr, Sherry"/>
    <x v="1"/>
    <x v="0"/>
    <x v="0"/>
    <n v="40"/>
    <x v="0"/>
    <x v="1"/>
    <n v="1.75"/>
    <n v="40"/>
    <m/>
    <x v="0"/>
    <x v="0"/>
    <x v="0"/>
  </r>
  <r>
    <x v="0"/>
    <x v="0"/>
    <x v="0"/>
    <x v="5"/>
    <x v="97"/>
    <n v="2225"/>
    <s v="Sexton, Holly"/>
    <x v="1"/>
    <x v="0"/>
    <x v="0"/>
    <n v="40"/>
    <x v="0"/>
    <x v="1"/>
    <n v="1.25"/>
    <n v="40"/>
    <m/>
    <x v="0"/>
    <x v="0"/>
    <x v="0"/>
  </r>
  <r>
    <x v="0"/>
    <x v="0"/>
    <x v="0"/>
    <x v="6"/>
    <x v="97"/>
    <n v="2230"/>
    <s v="Payne, Donna"/>
    <x v="1"/>
    <x v="0"/>
    <x v="0"/>
    <n v="38.5"/>
    <x v="0"/>
    <x v="1"/>
    <m/>
    <n v="38.5"/>
    <m/>
    <x v="0"/>
    <x v="0"/>
    <x v="0"/>
  </r>
  <r>
    <x v="0"/>
    <x v="0"/>
    <x v="0"/>
    <x v="20"/>
    <x v="97"/>
    <n v="2260"/>
    <s v="Lake, Stephanie"/>
    <x v="1"/>
    <x v="0"/>
    <x v="0"/>
    <n v="40"/>
    <x v="0"/>
    <x v="1"/>
    <m/>
    <n v="40"/>
    <m/>
    <x v="0"/>
    <x v="0"/>
    <x v="0"/>
  </r>
  <r>
    <x v="0"/>
    <x v="0"/>
    <x v="0"/>
    <x v="7"/>
    <x v="97"/>
    <n v="1933"/>
    <s v="Harris, Teresa"/>
    <x v="1"/>
    <x v="0"/>
    <x v="0"/>
    <n v="40"/>
    <x v="0"/>
    <x v="1"/>
    <m/>
    <n v="40"/>
    <m/>
    <x v="0"/>
    <x v="0"/>
    <x v="0"/>
  </r>
  <r>
    <x v="0"/>
    <x v="0"/>
    <x v="2"/>
    <x v="8"/>
    <x v="97"/>
    <n v="1917"/>
    <s v="Rigley, Eric"/>
    <x v="0"/>
    <x v="0"/>
    <x v="0"/>
    <n v="40"/>
    <x v="0"/>
    <x v="1"/>
    <m/>
    <m/>
    <m/>
    <x v="0"/>
    <x v="0"/>
    <x v="0"/>
  </r>
  <r>
    <x v="0"/>
    <x v="0"/>
    <x v="2"/>
    <x v="8"/>
    <x v="97"/>
    <n v="2149"/>
    <s v="Robillard, Mathew"/>
    <x v="0"/>
    <x v="0"/>
    <x v="0"/>
    <n v="40"/>
    <x v="0"/>
    <x v="1"/>
    <m/>
    <m/>
    <m/>
    <x v="0"/>
    <x v="0"/>
    <x v="0"/>
  </r>
  <r>
    <x v="0"/>
    <x v="0"/>
    <x v="2"/>
    <x v="9"/>
    <x v="97"/>
    <n v="2140"/>
    <s v="Langea-Spradlin, Catherine A."/>
    <x v="1"/>
    <x v="0"/>
    <x v="0"/>
    <n v="40"/>
    <x v="0"/>
    <x v="1"/>
    <m/>
    <n v="40"/>
    <m/>
    <x v="0"/>
    <x v="0"/>
    <x v="0"/>
  </r>
  <r>
    <x v="0"/>
    <x v="0"/>
    <x v="2"/>
    <x v="9"/>
    <x v="97"/>
    <n v="1637"/>
    <s v="Poindexter, Diane"/>
    <x v="1"/>
    <x v="0"/>
    <x v="0"/>
    <n v="35"/>
    <x v="0"/>
    <x v="1"/>
    <m/>
    <n v="35"/>
    <m/>
    <x v="0"/>
    <x v="0"/>
    <x v="0"/>
  </r>
  <r>
    <x v="0"/>
    <x v="0"/>
    <x v="2"/>
    <x v="10"/>
    <x v="97"/>
    <n v="2240"/>
    <s v="Gaffney, Walker"/>
    <x v="1"/>
    <x v="0"/>
    <x v="0"/>
    <n v="39.75"/>
    <x v="0"/>
    <x v="1"/>
    <m/>
    <n v="39.75"/>
    <n v="10"/>
    <x v="0"/>
    <x v="0"/>
    <x v="0"/>
  </r>
  <r>
    <x v="0"/>
    <x v="0"/>
    <x v="3"/>
    <x v="11"/>
    <x v="97"/>
    <n v="2268"/>
    <s v="Gibson, Sarah"/>
    <x v="1"/>
    <x v="0"/>
    <x v="0"/>
    <n v="36"/>
    <x v="0"/>
    <x v="1"/>
    <m/>
    <n v="36"/>
    <m/>
    <x v="0"/>
    <x v="0"/>
    <x v="0"/>
  </r>
  <r>
    <x v="0"/>
    <x v="0"/>
    <x v="3"/>
    <x v="11"/>
    <x v="97"/>
    <n v="1993"/>
    <s v="Gibson, Tiffany D."/>
    <x v="1"/>
    <x v="0"/>
    <x v="0"/>
    <n v="28"/>
    <x v="0"/>
    <x v="1"/>
    <m/>
    <n v="28"/>
    <n v="10"/>
    <x v="0"/>
    <x v="0"/>
    <x v="0"/>
  </r>
  <r>
    <x v="0"/>
    <x v="0"/>
    <x v="3"/>
    <x v="11"/>
    <x v="97"/>
    <n v="2245"/>
    <s v="Hall, Terry"/>
    <x v="1"/>
    <x v="0"/>
    <x v="0"/>
    <n v="36.5"/>
    <x v="0"/>
    <x v="1"/>
    <m/>
    <n v="36.5"/>
    <m/>
    <x v="0"/>
    <x v="0"/>
    <x v="0"/>
  </r>
  <r>
    <x v="0"/>
    <x v="0"/>
    <x v="3"/>
    <x v="11"/>
    <x v="97"/>
    <n v="1749"/>
    <s v="Peels, Timothy L."/>
    <x v="1"/>
    <x v="0"/>
    <x v="0"/>
    <n v="36.25"/>
    <x v="0"/>
    <x v="1"/>
    <m/>
    <n v="36.25"/>
    <m/>
    <x v="0"/>
    <x v="0"/>
    <x v="0"/>
  </r>
  <r>
    <x v="0"/>
    <x v="0"/>
    <x v="4"/>
    <x v="11"/>
    <x v="97"/>
    <n v="2294"/>
    <s v="Poff, Jessica"/>
    <x v="1"/>
    <x v="0"/>
    <x v="0"/>
    <n v="36"/>
    <x v="0"/>
    <x v="1"/>
    <m/>
    <n v="36"/>
    <m/>
    <x v="0"/>
    <x v="0"/>
    <x v="0"/>
  </r>
  <r>
    <x v="0"/>
    <x v="0"/>
    <x v="3"/>
    <x v="11"/>
    <x v="97"/>
    <n v="2295"/>
    <s v="Shultz, Bridget"/>
    <x v="1"/>
    <x v="0"/>
    <x v="0"/>
    <n v="36"/>
    <x v="0"/>
    <x v="1"/>
    <m/>
    <n v="36"/>
    <m/>
    <x v="0"/>
    <x v="0"/>
    <x v="0"/>
  </r>
  <r>
    <x v="0"/>
    <x v="0"/>
    <x v="3"/>
    <x v="11"/>
    <x v="97"/>
    <n v="2310"/>
    <s v="Smith, Kayla"/>
    <x v="1"/>
    <x v="0"/>
    <x v="0"/>
    <n v="35"/>
    <x v="0"/>
    <x v="1"/>
    <m/>
    <n v="35"/>
    <m/>
    <x v="0"/>
    <x v="0"/>
    <x v="0"/>
  </r>
  <r>
    <x v="0"/>
    <x v="0"/>
    <x v="3"/>
    <x v="11"/>
    <x v="97"/>
    <n v="2284"/>
    <s v="Underwood, Tracy"/>
    <x v="1"/>
    <x v="0"/>
    <x v="0"/>
    <n v="38"/>
    <x v="0"/>
    <x v="1"/>
    <m/>
    <n v="38"/>
    <m/>
    <x v="0"/>
    <x v="0"/>
    <x v="0"/>
  </r>
  <r>
    <x v="0"/>
    <x v="0"/>
    <x v="3"/>
    <x v="11"/>
    <x v="97"/>
    <n v="2166"/>
    <s v="Yokley, Clifford E."/>
    <x v="1"/>
    <x v="0"/>
    <x v="0"/>
    <n v="38"/>
    <x v="0"/>
    <x v="1"/>
    <m/>
    <n v="38"/>
    <m/>
    <x v="0"/>
    <x v="0"/>
    <x v="0"/>
  </r>
  <r>
    <x v="0"/>
    <x v="0"/>
    <x v="4"/>
    <x v="12"/>
    <x v="97"/>
    <n v="1410"/>
    <s v="Cooper, Alice F."/>
    <x v="1"/>
    <x v="0"/>
    <x v="0"/>
    <n v="39"/>
    <x v="0"/>
    <x v="1"/>
    <m/>
    <n v="39"/>
    <m/>
    <x v="0"/>
    <x v="0"/>
    <x v="0"/>
  </r>
  <r>
    <x v="0"/>
    <x v="0"/>
    <x v="4"/>
    <x v="12"/>
    <x v="97"/>
    <n v="2203"/>
    <s v="Hicks, Lisa"/>
    <x v="1"/>
    <x v="0"/>
    <x v="0"/>
    <n v="29.75"/>
    <x v="0"/>
    <x v="1"/>
    <m/>
    <n v="29.75"/>
    <m/>
    <x v="0"/>
    <x v="0"/>
    <x v="0"/>
  </r>
  <r>
    <x v="0"/>
    <x v="0"/>
    <x v="4"/>
    <x v="12"/>
    <x v="97"/>
    <n v="2264"/>
    <s v="Lee, Mary"/>
    <x v="1"/>
    <x v="0"/>
    <x v="0"/>
    <n v="39"/>
    <x v="0"/>
    <x v="1"/>
    <m/>
    <n v="39"/>
    <m/>
    <x v="0"/>
    <x v="0"/>
    <x v="0"/>
  </r>
  <r>
    <x v="0"/>
    <x v="0"/>
    <x v="4"/>
    <x v="12"/>
    <x v="97"/>
    <n v="1206"/>
    <s v="Lorenz, Viola B."/>
    <x v="1"/>
    <x v="0"/>
    <x v="0"/>
    <n v="36"/>
    <x v="0"/>
    <x v="1"/>
    <m/>
    <n v="36"/>
    <m/>
    <x v="0"/>
    <x v="0"/>
    <x v="0"/>
  </r>
  <r>
    <x v="0"/>
    <x v="0"/>
    <x v="6"/>
    <x v="12"/>
    <x v="97"/>
    <n v="2162"/>
    <s v="Williams, Savannah"/>
    <x v="1"/>
    <x v="0"/>
    <x v="0"/>
    <n v="38"/>
    <x v="0"/>
    <x v="1"/>
    <m/>
    <n v="38"/>
    <m/>
    <x v="0"/>
    <x v="0"/>
    <x v="0"/>
  </r>
  <r>
    <x v="0"/>
    <x v="0"/>
    <x v="6"/>
    <x v="13"/>
    <x v="97"/>
    <n v="2175"/>
    <s v="Akulic, Marlene"/>
    <x v="1"/>
    <x v="0"/>
    <x v="0"/>
    <n v="38"/>
    <x v="0"/>
    <x v="1"/>
    <m/>
    <n v="38"/>
    <m/>
    <x v="0"/>
    <x v="0"/>
    <x v="0"/>
  </r>
  <r>
    <x v="0"/>
    <x v="0"/>
    <x v="6"/>
    <x v="13"/>
    <x v="97"/>
    <n v="2205"/>
    <s v="Bivens, Carolyn"/>
    <x v="1"/>
    <x v="0"/>
    <x v="0"/>
    <n v="39"/>
    <x v="0"/>
    <x v="1"/>
    <m/>
    <n v="39"/>
    <m/>
    <x v="0"/>
    <x v="0"/>
    <x v="0"/>
  </r>
  <r>
    <x v="0"/>
    <x v="0"/>
    <x v="6"/>
    <x v="13"/>
    <x v="97"/>
    <n v="2229"/>
    <s v="Bledsoe, Amy"/>
    <x v="1"/>
    <x v="0"/>
    <x v="0"/>
    <n v="36"/>
    <x v="0"/>
    <x v="1"/>
    <m/>
    <n v="36"/>
    <m/>
    <x v="0"/>
    <x v="0"/>
    <x v="0"/>
  </r>
  <r>
    <x v="0"/>
    <x v="0"/>
    <x v="6"/>
    <x v="13"/>
    <x v="97"/>
    <n v="2041"/>
    <s v="Bohannon, Barbara"/>
    <x v="1"/>
    <x v="0"/>
    <x v="0"/>
    <n v="29"/>
    <x v="0"/>
    <x v="1"/>
    <m/>
    <n v="29"/>
    <m/>
    <x v="0"/>
    <x v="0"/>
    <x v="0"/>
  </r>
  <r>
    <x v="0"/>
    <x v="0"/>
    <x v="6"/>
    <x v="13"/>
    <x v="97"/>
    <n v="2190"/>
    <s v="Bookout, Nancy"/>
    <x v="1"/>
    <x v="0"/>
    <x v="0"/>
    <n v="38"/>
    <x v="0"/>
    <x v="1"/>
    <m/>
    <n v="38"/>
    <m/>
    <x v="0"/>
    <x v="0"/>
    <x v="0"/>
  </r>
  <r>
    <x v="0"/>
    <x v="0"/>
    <x v="6"/>
    <x v="13"/>
    <x v="97"/>
    <n v="2039"/>
    <s v="Brooks, Tammy C."/>
    <x v="1"/>
    <x v="0"/>
    <x v="0"/>
    <n v="19"/>
    <x v="0"/>
    <x v="1"/>
    <m/>
    <n v="19"/>
    <m/>
    <x v="0"/>
    <x v="0"/>
    <x v="0"/>
  </r>
  <r>
    <x v="0"/>
    <x v="0"/>
    <x v="6"/>
    <x v="13"/>
    <x v="97"/>
    <n v="2316"/>
    <s v="Brummett, Sebrina D."/>
    <x v="1"/>
    <x v="0"/>
    <x v="0"/>
    <n v="39"/>
    <x v="0"/>
    <x v="1"/>
    <m/>
    <n v="39"/>
    <m/>
    <x v="0"/>
    <x v="0"/>
    <x v="0"/>
  </r>
  <r>
    <x v="0"/>
    <x v="0"/>
    <x v="6"/>
    <x v="13"/>
    <x v="97"/>
    <n v="1978"/>
    <s v="Bryan, Eva J."/>
    <x v="1"/>
    <x v="0"/>
    <x v="0"/>
    <n v="39"/>
    <x v="0"/>
    <x v="1"/>
    <m/>
    <n v="39"/>
    <m/>
    <x v="0"/>
    <x v="0"/>
    <x v="0"/>
  </r>
  <r>
    <x v="0"/>
    <x v="0"/>
    <x v="6"/>
    <x v="13"/>
    <x v="97"/>
    <n v="2156"/>
    <s v="Bryan, Sheena L."/>
    <x v="1"/>
    <x v="0"/>
    <x v="0"/>
    <n v="36"/>
    <x v="0"/>
    <x v="1"/>
    <m/>
    <n v="36"/>
    <m/>
    <x v="0"/>
    <x v="0"/>
    <x v="0"/>
  </r>
  <r>
    <x v="0"/>
    <x v="0"/>
    <x v="6"/>
    <x v="13"/>
    <x v="97"/>
    <n v="2243"/>
    <s v="Campos, Susan"/>
    <x v="1"/>
    <x v="0"/>
    <x v="0"/>
    <n v="34"/>
    <x v="0"/>
    <x v="1"/>
    <m/>
    <n v="34"/>
    <m/>
    <x v="0"/>
    <x v="0"/>
    <x v="0"/>
  </r>
  <r>
    <x v="0"/>
    <x v="0"/>
    <x v="6"/>
    <x v="13"/>
    <x v="97"/>
    <n v="1010"/>
    <s v="Carroll, Robin M."/>
    <x v="1"/>
    <x v="0"/>
    <x v="0"/>
    <n v="38"/>
    <x v="0"/>
    <x v="1"/>
    <m/>
    <n v="38"/>
    <m/>
    <x v="0"/>
    <x v="0"/>
    <x v="0"/>
  </r>
  <r>
    <x v="0"/>
    <x v="0"/>
    <x v="6"/>
    <x v="13"/>
    <x v="97"/>
    <n v="2068"/>
    <s v="Cathcart, Bess L."/>
    <x v="1"/>
    <x v="0"/>
    <x v="0"/>
    <n v="30"/>
    <x v="0"/>
    <x v="1"/>
    <m/>
    <n v="30"/>
    <n v="10"/>
    <x v="0"/>
    <x v="0"/>
    <x v="0"/>
  </r>
  <r>
    <x v="0"/>
    <x v="0"/>
    <x v="6"/>
    <x v="13"/>
    <x v="97"/>
    <n v="2098"/>
    <s v="Childress, Stacy M."/>
    <x v="1"/>
    <x v="0"/>
    <x v="0"/>
    <n v="38"/>
    <x v="0"/>
    <x v="1"/>
    <m/>
    <n v="38"/>
    <m/>
    <x v="0"/>
    <x v="0"/>
    <x v="0"/>
  </r>
  <r>
    <x v="0"/>
    <x v="0"/>
    <x v="6"/>
    <x v="13"/>
    <x v="97"/>
    <n v="2269"/>
    <s v="Costner, Jo Ann"/>
    <x v="1"/>
    <x v="0"/>
    <x v="0"/>
    <n v="39"/>
    <x v="0"/>
    <x v="1"/>
    <m/>
    <n v="39"/>
    <m/>
    <x v="0"/>
    <x v="0"/>
    <x v="0"/>
  </r>
  <r>
    <x v="0"/>
    <x v="0"/>
    <x v="6"/>
    <x v="13"/>
    <x v="97"/>
    <n v="2093"/>
    <s v="Cotham, Patricia A."/>
    <x v="1"/>
    <x v="0"/>
    <x v="0"/>
    <n v="37.25"/>
    <x v="0"/>
    <x v="1"/>
    <m/>
    <n v="37.25"/>
    <m/>
    <x v="0"/>
    <x v="0"/>
    <x v="0"/>
  </r>
  <r>
    <x v="0"/>
    <x v="0"/>
    <x v="6"/>
    <x v="13"/>
    <x v="97"/>
    <n v="1362"/>
    <s v="Davis, Kimberly S."/>
    <x v="1"/>
    <x v="0"/>
    <x v="0"/>
    <n v="36"/>
    <x v="0"/>
    <x v="1"/>
    <m/>
    <n v="36"/>
    <m/>
    <x v="0"/>
    <x v="0"/>
    <x v="0"/>
  </r>
  <r>
    <x v="0"/>
    <x v="0"/>
    <x v="6"/>
    <x v="13"/>
    <x v="97"/>
    <n v="2318"/>
    <s v="Donahue, Donna"/>
    <x v="1"/>
    <x v="0"/>
    <x v="0"/>
    <n v="34"/>
    <x v="0"/>
    <x v="1"/>
    <m/>
    <n v="34"/>
    <m/>
    <x v="0"/>
    <x v="0"/>
    <x v="0"/>
  </r>
  <r>
    <x v="0"/>
    <x v="0"/>
    <x v="6"/>
    <x v="13"/>
    <x v="97"/>
    <n v="1465"/>
    <s v="Dotson, Wanda A."/>
    <x v="1"/>
    <x v="0"/>
    <x v="0"/>
    <n v="34"/>
    <x v="0"/>
    <x v="1"/>
    <m/>
    <n v="34"/>
    <m/>
    <x v="0"/>
    <x v="0"/>
    <x v="0"/>
  </r>
  <r>
    <x v="0"/>
    <x v="0"/>
    <x v="6"/>
    <x v="13"/>
    <x v="97"/>
    <n v="2046"/>
    <s v="Dunn, Lois"/>
    <x v="1"/>
    <x v="0"/>
    <x v="0"/>
    <n v="36"/>
    <x v="0"/>
    <x v="1"/>
    <m/>
    <n v="36"/>
    <m/>
    <x v="0"/>
    <x v="0"/>
    <x v="0"/>
  </r>
  <r>
    <x v="0"/>
    <x v="0"/>
    <x v="6"/>
    <x v="13"/>
    <x v="97"/>
    <n v="2319"/>
    <s v="Gibby, Deborah"/>
    <x v="1"/>
    <x v="0"/>
    <x v="0"/>
    <n v="38"/>
    <x v="0"/>
    <x v="1"/>
    <m/>
    <n v="38"/>
    <m/>
    <x v="0"/>
    <x v="0"/>
    <x v="0"/>
  </r>
  <r>
    <x v="0"/>
    <x v="0"/>
    <x v="6"/>
    <x v="13"/>
    <x v="97"/>
    <n v="2265"/>
    <s v="Ginn, Pamela"/>
    <x v="1"/>
    <x v="0"/>
    <x v="0"/>
    <n v="38"/>
    <x v="0"/>
    <x v="1"/>
    <m/>
    <n v="38"/>
    <m/>
    <x v="0"/>
    <x v="0"/>
    <x v="0"/>
  </r>
  <r>
    <x v="0"/>
    <x v="0"/>
    <x v="6"/>
    <x v="13"/>
    <x v="97"/>
    <n v="2286"/>
    <s v="Godwin, Tonya"/>
    <x v="1"/>
    <x v="0"/>
    <x v="0"/>
    <n v="29.25"/>
    <x v="0"/>
    <x v="1"/>
    <m/>
    <n v="29.25"/>
    <n v="2"/>
    <x v="0"/>
    <x v="0"/>
    <x v="0"/>
  </r>
  <r>
    <x v="0"/>
    <x v="0"/>
    <x v="6"/>
    <x v="13"/>
    <x v="97"/>
    <n v="2252"/>
    <s v="Greaves, Sandra"/>
    <x v="1"/>
    <x v="0"/>
    <x v="0"/>
    <n v="34"/>
    <x v="0"/>
    <x v="1"/>
    <m/>
    <n v="34"/>
    <m/>
    <x v="0"/>
    <x v="0"/>
    <x v="0"/>
  </r>
  <r>
    <x v="0"/>
    <x v="0"/>
    <x v="6"/>
    <x v="13"/>
    <x v="97"/>
    <n v="2222"/>
    <s v="Hamilton, Patricia"/>
    <x v="1"/>
    <x v="0"/>
    <x v="0"/>
    <n v="36.25"/>
    <x v="0"/>
    <x v="1"/>
    <m/>
    <n v="36.25"/>
    <m/>
    <x v="0"/>
    <x v="0"/>
    <x v="0"/>
  </r>
  <r>
    <x v="0"/>
    <x v="0"/>
    <x v="6"/>
    <x v="13"/>
    <x v="97"/>
    <n v="2308"/>
    <s v="Harris, Cassie J."/>
    <x v="1"/>
    <x v="0"/>
    <x v="0"/>
    <n v="38"/>
    <x v="0"/>
    <x v="1"/>
    <m/>
    <n v="38"/>
    <m/>
    <x v="0"/>
    <x v="0"/>
    <x v="0"/>
  </r>
  <r>
    <x v="0"/>
    <x v="0"/>
    <x v="6"/>
    <x v="13"/>
    <x v="97"/>
    <n v="2315"/>
    <s v="Hicks, Lynne"/>
    <x v="1"/>
    <x v="0"/>
    <x v="0"/>
    <n v="33.25"/>
    <x v="0"/>
    <x v="1"/>
    <m/>
    <n v="33.25"/>
    <m/>
    <x v="0"/>
    <x v="0"/>
    <x v="0"/>
  </r>
  <r>
    <x v="0"/>
    <x v="0"/>
    <x v="6"/>
    <x v="13"/>
    <x v="97"/>
    <n v="2261"/>
    <s v="Howarth, Amy"/>
    <x v="1"/>
    <x v="0"/>
    <x v="0"/>
    <n v="34"/>
    <x v="0"/>
    <x v="1"/>
    <m/>
    <n v="34"/>
    <m/>
    <x v="0"/>
    <x v="0"/>
    <x v="0"/>
  </r>
  <r>
    <x v="0"/>
    <x v="0"/>
    <x v="6"/>
    <x v="13"/>
    <x v="97"/>
    <n v="1480"/>
    <s v="Kliever, Debbie J."/>
    <x v="1"/>
    <x v="0"/>
    <x v="0"/>
    <n v="38"/>
    <x v="0"/>
    <x v="1"/>
    <m/>
    <n v="38"/>
    <m/>
    <x v="0"/>
    <x v="0"/>
    <x v="0"/>
  </r>
  <r>
    <x v="0"/>
    <x v="0"/>
    <x v="6"/>
    <x v="13"/>
    <x v="97"/>
    <n v="1391"/>
    <s v="Mason, Judy A."/>
    <x v="1"/>
    <x v="0"/>
    <x v="0"/>
    <n v="38"/>
    <x v="0"/>
    <x v="1"/>
    <m/>
    <n v="38"/>
    <n v="2"/>
    <x v="0"/>
    <x v="0"/>
    <x v="0"/>
  </r>
  <r>
    <x v="0"/>
    <x v="0"/>
    <x v="6"/>
    <x v="13"/>
    <x v="97"/>
    <n v="1558"/>
    <s v="McCluskey, Loreta R."/>
    <x v="1"/>
    <x v="0"/>
    <x v="0"/>
    <n v="36.5"/>
    <x v="0"/>
    <x v="1"/>
    <m/>
    <n v="36.5"/>
    <m/>
    <x v="0"/>
    <x v="0"/>
    <x v="0"/>
  </r>
  <r>
    <x v="0"/>
    <x v="0"/>
    <x v="6"/>
    <x v="13"/>
    <x v="97"/>
    <n v="2127"/>
    <s v="McKee, April"/>
    <x v="1"/>
    <x v="0"/>
    <x v="0"/>
    <n v="34"/>
    <x v="0"/>
    <x v="1"/>
    <m/>
    <n v="34"/>
    <m/>
    <x v="0"/>
    <x v="0"/>
    <x v="0"/>
  </r>
  <r>
    <x v="0"/>
    <x v="0"/>
    <x v="6"/>
    <x v="13"/>
    <x v="97"/>
    <n v="1559"/>
    <s v="Nichols, Brenda S."/>
    <x v="1"/>
    <x v="0"/>
    <x v="0"/>
    <n v="38"/>
    <x v="0"/>
    <x v="1"/>
    <m/>
    <n v="38"/>
    <m/>
    <x v="0"/>
    <x v="0"/>
    <x v="0"/>
  </r>
  <r>
    <x v="0"/>
    <x v="0"/>
    <x v="6"/>
    <x v="13"/>
    <x v="97"/>
    <n v="2293"/>
    <s v="Parr, Amanda"/>
    <x v="1"/>
    <x v="0"/>
    <x v="0"/>
    <n v="39"/>
    <x v="0"/>
    <x v="1"/>
    <m/>
    <n v="39"/>
    <m/>
    <x v="0"/>
    <x v="0"/>
    <x v="0"/>
  </r>
  <r>
    <x v="0"/>
    <x v="0"/>
    <x v="6"/>
    <x v="13"/>
    <x v="97"/>
    <n v="2259"/>
    <s v="Peels, Carolyn K."/>
    <x v="1"/>
    <x v="0"/>
    <x v="0"/>
    <n v="30"/>
    <x v="0"/>
    <x v="1"/>
    <m/>
    <n v="30"/>
    <n v="10"/>
    <x v="0"/>
    <x v="0"/>
    <x v="0"/>
  </r>
  <r>
    <x v="0"/>
    <x v="0"/>
    <x v="6"/>
    <x v="13"/>
    <x v="97"/>
    <n v="1767"/>
    <s v="Presley, Bernice"/>
    <x v="1"/>
    <x v="0"/>
    <x v="0"/>
    <n v="34"/>
    <x v="0"/>
    <x v="1"/>
    <m/>
    <n v="34"/>
    <m/>
    <x v="0"/>
    <x v="0"/>
    <x v="0"/>
  </r>
  <r>
    <x v="0"/>
    <x v="0"/>
    <x v="6"/>
    <x v="13"/>
    <x v="97"/>
    <n v="2246"/>
    <s v="Rice, Yvonne"/>
    <x v="1"/>
    <x v="0"/>
    <x v="0"/>
    <n v="38"/>
    <x v="0"/>
    <x v="1"/>
    <m/>
    <n v="38"/>
    <m/>
    <x v="0"/>
    <x v="0"/>
    <x v="0"/>
  </r>
  <r>
    <x v="0"/>
    <x v="0"/>
    <x v="6"/>
    <x v="13"/>
    <x v="97"/>
    <n v="2138"/>
    <s v="Richardson, Tammy G."/>
    <x v="1"/>
    <x v="0"/>
    <x v="0"/>
    <n v="36"/>
    <x v="0"/>
    <x v="1"/>
    <m/>
    <n v="36"/>
    <m/>
    <x v="0"/>
    <x v="0"/>
    <x v="0"/>
  </r>
  <r>
    <x v="0"/>
    <x v="0"/>
    <x v="6"/>
    <x v="13"/>
    <x v="97"/>
    <n v="1997"/>
    <s v="Roberts, Lisa R."/>
    <x v="1"/>
    <x v="0"/>
    <x v="0"/>
    <n v="36"/>
    <x v="0"/>
    <x v="1"/>
    <m/>
    <n v="36"/>
    <m/>
    <x v="0"/>
    <x v="0"/>
    <x v="0"/>
  </r>
  <r>
    <x v="0"/>
    <x v="0"/>
    <x v="6"/>
    <x v="13"/>
    <x v="97"/>
    <n v="2192"/>
    <s v="Rupinski, Angela"/>
    <x v="1"/>
    <x v="0"/>
    <x v="0"/>
    <n v="39"/>
    <x v="0"/>
    <x v="1"/>
    <m/>
    <n v="39"/>
    <m/>
    <x v="0"/>
    <x v="0"/>
    <x v="0"/>
  </r>
  <r>
    <x v="0"/>
    <x v="0"/>
    <x v="6"/>
    <x v="13"/>
    <x v="97"/>
    <n v="1590"/>
    <s v="Russell, Barbara L."/>
    <x v="1"/>
    <x v="0"/>
    <x v="0"/>
    <n v="30"/>
    <x v="0"/>
    <x v="1"/>
    <m/>
    <n v="30"/>
    <n v="10"/>
    <x v="0"/>
    <x v="0"/>
    <x v="0"/>
  </r>
  <r>
    <x v="0"/>
    <x v="0"/>
    <x v="6"/>
    <x v="13"/>
    <x v="97"/>
    <n v="1612"/>
    <s v="Self, Janet"/>
    <x v="1"/>
    <x v="0"/>
    <x v="0"/>
    <n v="36"/>
    <x v="0"/>
    <x v="1"/>
    <m/>
    <n v="36"/>
    <m/>
    <x v="0"/>
    <x v="0"/>
    <x v="0"/>
  </r>
  <r>
    <x v="0"/>
    <x v="0"/>
    <x v="6"/>
    <x v="13"/>
    <x v="97"/>
    <n v="2258"/>
    <s v="Shelton, Emily"/>
    <x v="1"/>
    <x v="0"/>
    <x v="0"/>
    <n v="34"/>
    <x v="0"/>
    <x v="1"/>
    <m/>
    <n v="34"/>
    <m/>
    <x v="0"/>
    <x v="0"/>
    <x v="0"/>
  </r>
  <r>
    <x v="0"/>
    <x v="0"/>
    <x v="6"/>
    <x v="13"/>
    <x v="97"/>
    <n v="2147"/>
    <s v="Watson, Linda L."/>
    <x v="1"/>
    <x v="0"/>
    <x v="0"/>
    <n v="33.75"/>
    <x v="0"/>
    <x v="1"/>
    <m/>
    <n v="33.75"/>
    <m/>
    <x v="0"/>
    <x v="0"/>
    <x v="0"/>
  </r>
  <r>
    <x v="0"/>
    <x v="0"/>
    <x v="6"/>
    <x v="13"/>
    <x v="97"/>
    <n v="2154"/>
    <s v="West, Sandra"/>
    <x v="1"/>
    <x v="0"/>
    <x v="0"/>
    <n v="34"/>
    <x v="0"/>
    <x v="1"/>
    <m/>
    <n v="34"/>
    <m/>
    <x v="0"/>
    <x v="0"/>
    <x v="0"/>
  </r>
  <r>
    <x v="0"/>
    <x v="0"/>
    <x v="6"/>
    <x v="13"/>
    <x v="97"/>
    <n v="2244"/>
    <s v="Winter, Esther"/>
    <x v="1"/>
    <x v="0"/>
    <x v="0"/>
    <n v="28"/>
    <x v="0"/>
    <x v="1"/>
    <m/>
    <n v="28"/>
    <m/>
    <x v="0"/>
    <x v="0"/>
    <x v="0"/>
  </r>
  <r>
    <x v="0"/>
    <x v="0"/>
    <x v="6"/>
    <x v="13"/>
    <x v="97"/>
    <n v="2282"/>
    <s v="Young, Karen A."/>
    <x v="1"/>
    <x v="0"/>
    <x v="0"/>
    <n v="36"/>
    <x v="0"/>
    <x v="1"/>
    <m/>
    <n v="36"/>
    <m/>
    <x v="0"/>
    <x v="0"/>
    <x v="0"/>
  </r>
  <r>
    <x v="0"/>
    <x v="0"/>
    <x v="1"/>
    <x v="14"/>
    <x v="97"/>
    <n v="2165"/>
    <s v="Blackshire, Bradly"/>
    <x v="1"/>
    <x v="0"/>
    <x v="0"/>
    <n v="30"/>
    <x v="0"/>
    <x v="1"/>
    <m/>
    <n v="30"/>
    <m/>
    <x v="0"/>
    <x v="0"/>
    <x v="0"/>
  </r>
  <r>
    <x v="0"/>
    <x v="0"/>
    <x v="1"/>
    <x v="14"/>
    <x v="97"/>
    <n v="2177"/>
    <s v="Cannon, James"/>
    <x v="1"/>
    <x v="0"/>
    <x v="0"/>
    <n v="30"/>
    <x v="0"/>
    <x v="1"/>
    <m/>
    <n v="30"/>
    <m/>
    <x v="0"/>
    <x v="0"/>
    <x v="0"/>
  </r>
  <r>
    <x v="0"/>
    <x v="0"/>
    <x v="1"/>
    <x v="14"/>
    <x v="97"/>
    <n v="1280"/>
    <s v="Cooley, Tammy K."/>
    <x v="1"/>
    <x v="0"/>
    <x v="0"/>
    <n v="30"/>
    <x v="0"/>
    <x v="1"/>
    <m/>
    <n v="30"/>
    <n v="10"/>
    <x v="0"/>
    <x v="0"/>
    <x v="0"/>
  </r>
  <r>
    <x v="0"/>
    <x v="0"/>
    <x v="5"/>
    <x v="14"/>
    <x v="97"/>
    <n v="2277"/>
    <s v="Frye, Jason"/>
    <x v="1"/>
    <x v="0"/>
    <x v="0"/>
    <n v="40"/>
    <x v="0"/>
    <x v="1"/>
    <m/>
    <n v="40"/>
    <m/>
    <x v="0"/>
    <x v="0"/>
    <x v="0"/>
  </r>
  <r>
    <x v="0"/>
    <x v="0"/>
    <x v="1"/>
    <x v="14"/>
    <x v="97"/>
    <n v="1684"/>
    <s v="Mckee, Nathan"/>
    <x v="1"/>
    <x v="0"/>
    <x v="0"/>
    <n v="30"/>
    <x v="0"/>
    <x v="1"/>
    <m/>
    <n v="30"/>
    <m/>
    <x v="0"/>
    <x v="0"/>
    <x v="0"/>
  </r>
  <r>
    <x v="0"/>
    <x v="0"/>
    <x v="1"/>
    <x v="14"/>
    <x v="97"/>
    <n v="2320"/>
    <s v="Ridge, Billy"/>
    <x v="1"/>
    <x v="0"/>
    <x v="0"/>
    <n v="24"/>
    <x v="0"/>
    <x v="1"/>
    <m/>
    <n v="24"/>
    <m/>
    <x v="0"/>
    <x v="0"/>
    <x v="0"/>
  </r>
  <r>
    <x v="0"/>
    <x v="0"/>
    <x v="1"/>
    <x v="14"/>
    <x v="97"/>
    <n v="2220"/>
    <s v="Waddell, Henry"/>
    <x v="1"/>
    <x v="0"/>
    <x v="0"/>
    <n v="37.5"/>
    <x v="0"/>
    <x v="1"/>
    <m/>
    <n v="37.5"/>
    <m/>
    <x v="0"/>
    <x v="0"/>
    <x v="0"/>
  </r>
  <r>
    <x v="0"/>
    <x v="0"/>
    <x v="1"/>
    <x v="14"/>
    <x v="97"/>
    <n v="2161"/>
    <s v="Watson, Mark"/>
    <x v="1"/>
    <x v="0"/>
    <x v="0"/>
    <n v="30"/>
    <x v="0"/>
    <x v="1"/>
    <m/>
    <n v="30"/>
    <m/>
    <x v="0"/>
    <x v="0"/>
    <x v="0"/>
  </r>
  <r>
    <x v="0"/>
    <x v="0"/>
    <x v="9"/>
    <x v="15"/>
    <x v="97"/>
    <n v="1520"/>
    <s v="Best, Shirley"/>
    <x v="1"/>
    <x v="0"/>
    <x v="0"/>
    <n v="33.5"/>
    <x v="0"/>
    <x v="1"/>
    <m/>
    <n v="33.5"/>
    <m/>
    <x v="0"/>
    <x v="0"/>
    <x v="0"/>
  </r>
  <r>
    <x v="0"/>
    <x v="0"/>
    <x v="9"/>
    <x v="15"/>
    <x v="97"/>
    <n v="2285"/>
    <s v="Bivens, Diane"/>
    <x v="1"/>
    <x v="0"/>
    <x v="0"/>
    <n v="36"/>
    <x v="0"/>
    <x v="1"/>
    <m/>
    <n v="36"/>
    <m/>
    <x v="0"/>
    <x v="0"/>
    <x v="0"/>
  </r>
  <r>
    <x v="0"/>
    <x v="0"/>
    <x v="9"/>
    <x v="15"/>
    <x v="97"/>
    <n v="1856"/>
    <s v="Bivens, Tammie"/>
    <x v="1"/>
    <x v="0"/>
    <x v="0"/>
    <n v="38"/>
    <x v="0"/>
    <x v="1"/>
    <m/>
    <n v="38"/>
    <m/>
    <x v="0"/>
    <x v="0"/>
    <x v="0"/>
  </r>
  <r>
    <x v="0"/>
    <x v="0"/>
    <x v="9"/>
    <x v="15"/>
    <x v="97"/>
    <n v="2235"/>
    <s v="Clark, Elizabeth"/>
    <x v="1"/>
    <x v="0"/>
    <x v="0"/>
    <n v="38"/>
    <x v="0"/>
    <x v="1"/>
    <m/>
    <n v="38"/>
    <m/>
    <x v="0"/>
    <x v="0"/>
    <x v="0"/>
  </r>
  <r>
    <x v="0"/>
    <x v="0"/>
    <x v="9"/>
    <x v="15"/>
    <x v="97"/>
    <n v="2267"/>
    <s v="Ellis, Kathleen"/>
    <x v="1"/>
    <x v="0"/>
    <x v="0"/>
    <n v="36"/>
    <x v="0"/>
    <x v="1"/>
    <m/>
    <n v="36"/>
    <m/>
    <x v="0"/>
    <x v="0"/>
    <x v="0"/>
  </r>
  <r>
    <x v="0"/>
    <x v="0"/>
    <x v="9"/>
    <x v="15"/>
    <x v="97"/>
    <n v="1107"/>
    <s v="Hall, Mary"/>
    <x v="1"/>
    <x v="0"/>
    <x v="0"/>
    <n v="30"/>
    <x v="0"/>
    <x v="1"/>
    <m/>
    <n v="30"/>
    <n v="10"/>
    <x v="0"/>
    <x v="0"/>
    <x v="0"/>
  </r>
  <r>
    <x v="0"/>
    <x v="0"/>
    <x v="9"/>
    <x v="15"/>
    <x v="97"/>
    <n v="1866"/>
    <s v="Harris, Nancy"/>
    <x v="1"/>
    <x v="0"/>
    <x v="0"/>
    <n v="36"/>
    <x v="0"/>
    <x v="1"/>
    <m/>
    <n v="36"/>
    <m/>
    <x v="0"/>
    <x v="0"/>
    <x v="0"/>
  </r>
  <r>
    <x v="0"/>
    <x v="0"/>
    <x v="3"/>
    <x v="15"/>
    <x v="97"/>
    <n v="1967"/>
    <s v="Shaw, Teia L."/>
    <x v="1"/>
    <x v="0"/>
    <x v="0"/>
    <n v="38.57"/>
    <x v="0"/>
    <x v="1"/>
    <m/>
    <n v="38.57"/>
    <m/>
    <x v="0"/>
    <x v="0"/>
    <x v="0"/>
  </r>
  <r>
    <x v="0"/>
    <x v="0"/>
    <x v="7"/>
    <x v="16"/>
    <x v="97"/>
    <n v="2181"/>
    <s v="Campbell, Lisa M."/>
    <x v="1"/>
    <x v="0"/>
    <x v="0"/>
    <n v="39"/>
    <x v="0"/>
    <x v="1"/>
    <m/>
    <n v="39"/>
    <m/>
    <x v="0"/>
    <x v="0"/>
    <x v="0"/>
  </r>
  <r>
    <x v="0"/>
    <x v="0"/>
    <x v="7"/>
    <x v="16"/>
    <x v="97"/>
    <n v="2193"/>
    <s v="Cannon, Jennifer"/>
    <x v="1"/>
    <x v="0"/>
    <x v="0"/>
    <n v="34"/>
    <x v="0"/>
    <x v="1"/>
    <m/>
    <n v="34"/>
    <m/>
    <x v="0"/>
    <x v="0"/>
    <x v="0"/>
  </r>
  <r>
    <x v="0"/>
    <x v="0"/>
    <x v="7"/>
    <x v="16"/>
    <x v="97"/>
    <n v="2238"/>
    <s v="Carey, Laura"/>
    <x v="1"/>
    <x v="0"/>
    <x v="0"/>
    <n v="38"/>
    <x v="0"/>
    <x v="1"/>
    <m/>
    <n v="38"/>
    <m/>
    <x v="0"/>
    <x v="0"/>
    <x v="0"/>
  </r>
  <r>
    <x v="0"/>
    <x v="0"/>
    <x v="7"/>
    <x v="16"/>
    <x v="97"/>
    <n v="2283"/>
    <s v="Frye, Rachelle"/>
    <x v="1"/>
    <x v="0"/>
    <x v="0"/>
    <n v="24"/>
    <x v="0"/>
    <x v="1"/>
    <m/>
    <n v="24"/>
    <n v="6"/>
    <x v="0"/>
    <x v="0"/>
    <x v="0"/>
  </r>
  <r>
    <x v="0"/>
    <x v="0"/>
    <x v="7"/>
    <x v="16"/>
    <x v="97"/>
    <n v="2045"/>
    <s v="Mcinerney, Renee L."/>
    <x v="1"/>
    <x v="0"/>
    <x v="0"/>
    <n v="38"/>
    <x v="0"/>
    <x v="1"/>
    <m/>
    <n v="38"/>
    <m/>
    <x v="0"/>
    <x v="0"/>
    <x v="0"/>
  </r>
  <r>
    <x v="0"/>
    <x v="0"/>
    <x v="7"/>
    <x v="16"/>
    <x v="97"/>
    <n v="2302"/>
    <s v="Morgan, Catherine"/>
    <x v="1"/>
    <x v="0"/>
    <x v="0"/>
    <n v="36"/>
    <x v="0"/>
    <x v="1"/>
    <m/>
    <n v="36"/>
    <m/>
    <x v="0"/>
    <x v="0"/>
    <x v="0"/>
  </r>
  <r>
    <x v="0"/>
    <x v="0"/>
    <x v="5"/>
    <x v="17"/>
    <x v="97"/>
    <n v="1596"/>
    <s v="Harrison, Charles"/>
    <x v="1"/>
    <x v="0"/>
    <x v="0"/>
    <n v="30"/>
    <x v="0"/>
    <x v="1"/>
    <m/>
    <n v="30"/>
    <n v="10"/>
    <x v="0"/>
    <x v="0"/>
    <x v="0"/>
  </r>
  <r>
    <x v="0"/>
    <x v="0"/>
    <x v="5"/>
    <x v="18"/>
    <x v="97"/>
    <n v="1575"/>
    <s v="Gable, James D."/>
    <x v="1"/>
    <x v="0"/>
    <x v="0"/>
    <n v="38"/>
    <x v="0"/>
    <x v="1"/>
    <m/>
    <n v="38"/>
    <m/>
    <x v="0"/>
    <x v="0"/>
    <x v="0"/>
  </r>
  <r>
    <x v="0"/>
    <x v="0"/>
    <x v="8"/>
    <x v="19"/>
    <x v="97"/>
    <n v="2089"/>
    <s v="Cole, Joseph A."/>
    <x v="1"/>
    <x v="0"/>
    <x v="0"/>
    <n v="38.75"/>
    <x v="0"/>
    <x v="1"/>
    <m/>
    <n v="38.75"/>
    <m/>
    <x v="0"/>
    <x v="0"/>
    <x v="0"/>
  </r>
  <r>
    <x v="0"/>
    <x v="0"/>
    <x v="8"/>
    <x v="19"/>
    <x v="97"/>
    <n v="2313"/>
    <s v="Gibby, Benjamin"/>
    <x v="1"/>
    <x v="0"/>
    <x v="0"/>
    <n v="38"/>
    <x v="0"/>
    <x v="1"/>
    <m/>
    <n v="38"/>
    <m/>
    <x v="0"/>
    <x v="0"/>
    <x v="0"/>
  </r>
  <r>
    <x v="0"/>
    <x v="0"/>
    <x v="0"/>
    <x v="0"/>
    <x v="98"/>
    <n v="2069"/>
    <s v="Bibee, Ronald S."/>
    <x v="0"/>
    <x v="0"/>
    <x v="0"/>
    <n v="40"/>
    <x v="0"/>
    <x v="1"/>
    <m/>
    <m/>
    <m/>
    <x v="0"/>
    <x v="0"/>
    <x v="0"/>
  </r>
  <r>
    <x v="0"/>
    <x v="0"/>
    <x v="0"/>
    <x v="0"/>
    <x v="98"/>
    <n v="1435"/>
    <s v="Bores, Carie L."/>
    <x v="0"/>
    <x v="0"/>
    <x v="0"/>
    <n v="40"/>
    <x v="0"/>
    <x v="1"/>
    <m/>
    <m/>
    <m/>
    <x v="0"/>
    <x v="0"/>
    <x v="0"/>
  </r>
  <r>
    <x v="0"/>
    <x v="0"/>
    <x v="0"/>
    <x v="0"/>
    <x v="98"/>
    <n v="2290"/>
    <s v="Garza, Cody"/>
    <x v="0"/>
    <x v="0"/>
    <x v="0"/>
    <n v="40"/>
    <x v="0"/>
    <x v="1"/>
    <m/>
    <m/>
    <m/>
    <x v="0"/>
    <x v="0"/>
    <x v="0"/>
  </r>
  <r>
    <x v="0"/>
    <x v="0"/>
    <x v="0"/>
    <x v="0"/>
    <x v="98"/>
    <n v="2296"/>
    <s v="Miller, Caleb"/>
    <x v="1"/>
    <x v="0"/>
    <x v="0"/>
    <n v="20"/>
    <x v="0"/>
    <x v="1"/>
    <m/>
    <n v="20"/>
    <m/>
    <x v="0"/>
    <x v="0"/>
    <x v="0"/>
  </r>
  <r>
    <x v="0"/>
    <x v="0"/>
    <x v="0"/>
    <x v="0"/>
    <x v="98"/>
    <n v="2185"/>
    <s v="Watson, Tamitha"/>
    <x v="0"/>
    <x v="0"/>
    <x v="0"/>
    <n v="40"/>
    <x v="0"/>
    <x v="1"/>
    <m/>
    <m/>
    <m/>
    <x v="0"/>
    <x v="0"/>
    <x v="0"/>
  </r>
  <r>
    <x v="0"/>
    <x v="0"/>
    <x v="0"/>
    <x v="0"/>
    <x v="98"/>
    <n v="1079"/>
    <s v="Wilson, Jim"/>
    <x v="0"/>
    <x v="0"/>
    <x v="0"/>
    <n v="40"/>
    <x v="0"/>
    <x v="1"/>
    <m/>
    <m/>
    <m/>
    <x v="0"/>
    <x v="0"/>
    <x v="0"/>
  </r>
  <r>
    <x v="0"/>
    <x v="0"/>
    <x v="0"/>
    <x v="21"/>
    <x v="98"/>
    <n v="2312"/>
    <s v="Semach, Chad"/>
    <x v="0"/>
    <x v="0"/>
    <x v="0"/>
    <n v="40"/>
    <x v="0"/>
    <x v="1"/>
    <m/>
    <m/>
    <m/>
    <x v="0"/>
    <x v="0"/>
    <x v="0"/>
  </r>
  <r>
    <x v="0"/>
    <x v="0"/>
    <x v="0"/>
    <x v="1"/>
    <x v="98"/>
    <n v="1481"/>
    <s v="Dodd, Alex E."/>
    <x v="1"/>
    <x v="0"/>
    <x v="0"/>
    <n v="40"/>
    <x v="0"/>
    <x v="1"/>
    <m/>
    <n v="40"/>
    <m/>
    <x v="0"/>
    <x v="0"/>
    <x v="0"/>
  </r>
  <r>
    <x v="0"/>
    <x v="0"/>
    <x v="0"/>
    <x v="1"/>
    <x v="98"/>
    <n v="2007"/>
    <s v="Dodd, Patricia A."/>
    <x v="1"/>
    <x v="0"/>
    <x v="0"/>
    <n v="40"/>
    <x v="0"/>
    <x v="1"/>
    <m/>
    <n v="40"/>
    <m/>
    <x v="0"/>
    <x v="0"/>
    <x v="0"/>
  </r>
  <r>
    <x v="0"/>
    <x v="0"/>
    <x v="0"/>
    <x v="1"/>
    <x v="98"/>
    <n v="1897"/>
    <s v="Lee, Wayne P."/>
    <x v="0"/>
    <x v="0"/>
    <x v="0"/>
    <n v="40"/>
    <x v="0"/>
    <x v="1"/>
    <m/>
    <m/>
    <m/>
    <x v="0"/>
    <x v="0"/>
    <x v="0"/>
  </r>
  <r>
    <x v="0"/>
    <x v="0"/>
    <x v="0"/>
    <x v="2"/>
    <x v="98"/>
    <n v="1810"/>
    <s v="Damstetter, Suzanne"/>
    <x v="0"/>
    <x v="0"/>
    <x v="0"/>
    <n v="30"/>
    <x v="0"/>
    <x v="1"/>
    <m/>
    <m/>
    <n v="10"/>
    <x v="0"/>
    <x v="0"/>
    <x v="0"/>
  </r>
  <r>
    <x v="0"/>
    <x v="0"/>
    <x v="0"/>
    <x v="2"/>
    <x v="98"/>
    <n v="2179"/>
    <s v="Deiter, Nancy"/>
    <x v="1"/>
    <x v="0"/>
    <x v="0"/>
    <n v="40"/>
    <x v="0"/>
    <x v="1"/>
    <m/>
    <n v="40"/>
    <m/>
    <x v="0"/>
    <x v="0"/>
    <x v="0"/>
  </r>
  <r>
    <x v="0"/>
    <x v="0"/>
    <x v="0"/>
    <x v="2"/>
    <x v="98"/>
    <n v="1831"/>
    <s v="Simmons, Kristie"/>
    <x v="1"/>
    <x v="0"/>
    <x v="0"/>
    <n v="40"/>
    <x v="0"/>
    <x v="1"/>
    <m/>
    <n v="40"/>
    <m/>
    <x v="0"/>
    <x v="0"/>
    <x v="0"/>
  </r>
  <r>
    <x v="0"/>
    <x v="0"/>
    <x v="0"/>
    <x v="3"/>
    <x v="98"/>
    <n v="1024"/>
    <s v="Hillard, Gary L."/>
    <x v="0"/>
    <x v="0"/>
    <x v="0"/>
    <n v="40"/>
    <x v="0"/>
    <x v="1"/>
    <m/>
    <m/>
    <m/>
    <x v="0"/>
    <x v="0"/>
    <x v="0"/>
  </r>
  <r>
    <x v="0"/>
    <x v="0"/>
    <x v="0"/>
    <x v="3"/>
    <x v="98"/>
    <n v="1027"/>
    <s v="Howard, Michael"/>
    <x v="0"/>
    <x v="0"/>
    <x v="0"/>
    <n v="40"/>
    <x v="0"/>
    <x v="1"/>
    <m/>
    <m/>
    <m/>
    <x v="0"/>
    <x v="0"/>
    <x v="0"/>
  </r>
  <r>
    <x v="0"/>
    <x v="0"/>
    <x v="0"/>
    <x v="3"/>
    <x v="98"/>
    <n v="1536"/>
    <s v="Mcinerney, Melvin W."/>
    <x v="1"/>
    <x v="0"/>
    <x v="0"/>
    <n v="31.5"/>
    <x v="0"/>
    <x v="1"/>
    <m/>
    <n v="31.5"/>
    <m/>
    <x v="0"/>
    <x v="0"/>
    <x v="0"/>
  </r>
  <r>
    <x v="0"/>
    <x v="0"/>
    <x v="0"/>
    <x v="3"/>
    <x v="98"/>
    <n v="2034"/>
    <s v="Powers, Joshua"/>
    <x v="0"/>
    <x v="0"/>
    <x v="0"/>
    <n v="38"/>
    <x v="0"/>
    <x v="1"/>
    <m/>
    <m/>
    <n v="2"/>
    <x v="0"/>
    <x v="0"/>
    <x v="0"/>
  </r>
  <r>
    <x v="0"/>
    <x v="0"/>
    <x v="0"/>
    <x v="3"/>
    <x v="98"/>
    <n v="1420"/>
    <s v="Simmons, James T."/>
    <x v="0"/>
    <x v="0"/>
    <x v="0"/>
    <n v="30"/>
    <x v="0"/>
    <x v="1"/>
    <m/>
    <m/>
    <n v="10"/>
    <x v="0"/>
    <x v="0"/>
    <x v="0"/>
  </r>
  <r>
    <x v="0"/>
    <x v="0"/>
    <x v="0"/>
    <x v="4"/>
    <x v="98"/>
    <n v="2100"/>
    <s v="Glenn, Kristy"/>
    <x v="1"/>
    <x v="0"/>
    <x v="0"/>
    <n v="0"/>
    <x v="0"/>
    <x v="1"/>
    <m/>
    <m/>
    <m/>
    <x v="0"/>
    <x v="0"/>
    <x v="0"/>
  </r>
  <r>
    <x v="0"/>
    <x v="0"/>
    <x v="0"/>
    <x v="5"/>
    <x v="98"/>
    <n v="1717"/>
    <s v="Burchfield, Jeannie"/>
    <x v="1"/>
    <x v="0"/>
    <x v="0"/>
    <n v="40"/>
    <x v="0"/>
    <x v="1"/>
    <n v="1.25"/>
    <n v="40"/>
    <m/>
    <x v="0"/>
    <x v="0"/>
    <x v="0"/>
  </r>
  <r>
    <x v="0"/>
    <x v="0"/>
    <x v="0"/>
    <x v="5"/>
    <x v="98"/>
    <n v="2122"/>
    <s v="Denton, Ashley"/>
    <x v="1"/>
    <x v="0"/>
    <x v="0"/>
    <n v="40"/>
    <x v="0"/>
    <x v="1"/>
    <n v="1.25"/>
    <n v="40"/>
    <m/>
    <x v="0"/>
    <x v="0"/>
    <x v="0"/>
  </r>
  <r>
    <x v="0"/>
    <x v="0"/>
    <x v="0"/>
    <x v="5"/>
    <x v="98"/>
    <n v="1968"/>
    <s v="Duncan, Ginger"/>
    <x v="1"/>
    <x v="0"/>
    <x v="0"/>
    <n v="40"/>
    <x v="0"/>
    <x v="1"/>
    <n v="3.5"/>
    <n v="40"/>
    <m/>
    <x v="0"/>
    <x v="0"/>
    <x v="0"/>
  </r>
  <r>
    <x v="0"/>
    <x v="0"/>
    <x v="0"/>
    <x v="5"/>
    <x v="98"/>
    <n v="1904"/>
    <s v="Murr, Sherry"/>
    <x v="1"/>
    <x v="0"/>
    <x v="0"/>
    <n v="40"/>
    <x v="0"/>
    <x v="1"/>
    <n v="2"/>
    <n v="40"/>
    <m/>
    <x v="0"/>
    <x v="0"/>
    <x v="0"/>
  </r>
  <r>
    <x v="0"/>
    <x v="0"/>
    <x v="0"/>
    <x v="5"/>
    <x v="98"/>
    <n v="2225"/>
    <s v="Sexton, Holly"/>
    <x v="1"/>
    <x v="0"/>
    <x v="0"/>
    <n v="40"/>
    <x v="0"/>
    <x v="1"/>
    <n v="4"/>
    <n v="40"/>
    <m/>
    <x v="0"/>
    <x v="0"/>
    <x v="0"/>
  </r>
  <r>
    <x v="0"/>
    <x v="0"/>
    <x v="0"/>
    <x v="6"/>
    <x v="98"/>
    <n v="2230"/>
    <s v="Payne, Donna"/>
    <x v="1"/>
    <x v="0"/>
    <x v="0"/>
    <n v="40"/>
    <x v="0"/>
    <x v="1"/>
    <m/>
    <n v="40"/>
    <m/>
    <x v="0"/>
    <x v="0"/>
    <x v="0"/>
  </r>
  <r>
    <x v="0"/>
    <x v="0"/>
    <x v="0"/>
    <x v="20"/>
    <x v="98"/>
    <n v="2260"/>
    <s v="Lake, Stephanie"/>
    <x v="1"/>
    <x v="0"/>
    <x v="0"/>
    <n v="40"/>
    <x v="0"/>
    <x v="1"/>
    <m/>
    <n v="40"/>
    <m/>
    <x v="0"/>
    <x v="0"/>
    <x v="0"/>
  </r>
  <r>
    <x v="0"/>
    <x v="0"/>
    <x v="0"/>
    <x v="7"/>
    <x v="98"/>
    <n v="1933"/>
    <s v="Harris, Teresa"/>
    <x v="1"/>
    <x v="0"/>
    <x v="0"/>
    <n v="40"/>
    <x v="0"/>
    <x v="1"/>
    <m/>
    <n v="40"/>
    <m/>
    <x v="0"/>
    <x v="0"/>
    <x v="0"/>
  </r>
  <r>
    <x v="0"/>
    <x v="0"/>
    <x v="2"/>
    <x v="8"/>
    <x v="98"/>
    <n v="1917"/>
    <s v="Rigley, Eric"/>
    <x v="0"/>
    <x v="0"/>
    <x v="0"/>
    <n v="40"/>
    <x v="0"/>
    <x v="1"/>
    <m/>
    <m/>
    <m/>
    <x v="0"/>
    <x v="0"/>
    <x v="0"/>
  </r>
  <r>
    <x v="0"/>
    <x v="0"/>
    <x v="2"/>
    <x v="8"/>
    <x v="98"/>
    <n v="2149"/>
    <s v="Robillard, Mathew"/>
    <x v="0"/>
    <x v="0"/>
    <x v="0"/>
    <n v="40"/>
    <x v="0"/>
    <x v="1"/>
    <m/>
    <m/>
    <m/>
    <x v="0"/>
    <x v="0"/>
    <x v="0"/>
  </r>
  <r>
    <x v="0"/>
    <x v="0"/>
    <x v="2"/>
    <x v="9"/>
    <x v="98"/>
    <n v="2140"/>
    <s v="Langea-Spradlin, Catherine A."/>
    <x v="1"/>
    <x v="0"/>
    <x v="0"/>
    <n v="37.25"/>
    <x v="0"/>
    <x v="1"/>
    <m/>
    <n v="37.25"/>
    <m/>
    <x v="0"/>
    <x v="0"/>
    <x v="0"/>
  </r>
  <r>
    <x v="0"/>
    <x v="0"/>
    <x v="2"/>
    <x v="9"/>
    <x v="98"/>
    <n v="1637"/>
    <s v="Poindexter, Diane"/>
    <x v="1"/>
    <x v="0"/>
    <x v="0"/>
    <n v="27.5"/>
    <x v="0"/>
    <x v="1"/>
    <m/>
    <n v="27.5"/>
    <m/>
    <x v="0"/>
    <x v="0"/>
    <x v="0"/>
  </r>
  <r>
    <x v="0"/>
    <x v="0"/>
    <x v="2"/>
    <x v="10"/>
    <x v="98"/>
    <n v="2240"/>
    <s v="Gaffney, Walker"/>
    <x v="1"/>
    <x v="0"/>
    <x v="0"/>
    <n v="40"/>
    <x v="0"/>
    <x v="1"/>
    <n v="1.58"/>
    <n v="40"/>
    <m/>
    <x v="0"/>
    <x v="0"/>
    <x v="0"/>
  </r>
  <r>
    <x v="0"/>
    <x v="0"/>
    <x v="3"/>
    <x v="11"/>
    <x v="98"/>
    <n v="2268"/>
    <s v="Gibson, Sarah"/>
    <x v="1"/>
    <x v="0"/>
    <x v="0"/>
    <n v="36"/>
    <x v="0"/>
    <x v="1"/>
    <m/>
    <n v="36"/>
    <m/>
    <x v="0"/>
    <x v="0"/>
    <x v="0"/>
  </r>
  <r>
    <x v="0"/>
    <x v="0"/>
    <x v="3"/>
    <x v="11"/>
    <x v="98"/>
    <n v="1993"/>
    <s v="Gibson, Tiffany D."/>
    <x v="1"/>
    <x v="0"/>
    <x v="0"/>
    <n v="28"/>
    <x v="0"/>
    <x v="1"/>
    <m/>
    <n v="28"/>
    <n v="10"/>
    <x v="0"/>
    <x v="0"/>
    <x v="0"/>
  </r>
  <r>
    <x v="0"/>
    <x v="0"/>
    <x v="3"/>
    <x v="11"/>
    <x v="98"/>
    <n v="2245"/>
    <s v="Hall, Terry"/>
    <x v="1"/>
    <x v="0"/>
    <x v="0"/>
    <n v="36"/>
    <x v="0"/>
    <x v="1"/>
    <m/>
    <n v="36"/>
    <m/>
    <x v="0"/>
    <x v="0"/>
    <x v="0"/>
  </r>
  <r>
    <x v="0"/>
    <x v="0"/>
    <x v="3"/>
    <x v="11"/>
    <x v="98"/>
    <n v="1749"/>
    <s v="Peels, Timothy L."/>
    <x v="1"/>
    <x v="0"/>
    <x v="0"/>
    <n v="35"/>
    <x v="0"/>
    <x v="1"/>
    <m/>
    <n v="35"/>
    <m/>
    <x v="0"/>
    <x v="0"/>
    <x v="0"/>
  </r>
  <r>
    <x v="0"/>
    <x v="0"/>
    <x v="4"/>
    <x v="11"/>
    <x v="98"/>
    <n v="2294"/>
    <s v="Poff, Jessica"/>
    <x v="1"/>
    <x v="0"/>
    <x v="0"/>
    <n v="35"/>
    <x v="0"/>
    <x v="1"/>
    <m/>
    <n v="35"/>
    <n v="5"/>
    <x v="0"/>
    <x v="0"/>
    <x v="0"/>
  </r>
  <r>
    <x v="0"/>
    <x v="0"/>
    <x v="3"/>
    <x v="11"/>
    <x v="98"/>
    <n v="2295"/>
    <s v="Shultz, Bridget"/>
    <x v="1"/>
    <x v="0"/>
    <x v="0"/>
    <n v="10"/>
    <x v="0"/>
    <x v="1"/>
    <m/>
    <n v="10"/>
    <m/>
    <x v="0"/>
    <x v="0"/>
    <x v="0"/>
  </r>
  <r>
    <x v="0"/>
    <x v="0"/>
    <x v="3"/>
    <x v="11"/>
    <x v="98"/>
    <n v="2310"/>
    <s v="Smith, Kayla"/>
    <x v="1"/>
    <x v="0"/>
    <x v="0"/>
    <n v="38"/>
    <x v="0"/>
    <x v="1"/>
    <m/>
    <n v="38"/>
    <m/>
    <x v="0"/>
    <x v="0"/>
    <x v="0"/>
  </r>
  <r>
    <x v="0"/>
    <x v="0"/>
    <x v="3"/>
    <x v="11"/>
    <x v="98"/>
    <n v="2284"/>
    <s v="Underwood, Tracy"/>
    <x v="1"/>
    <x v="0"/>
    <x v="0"/>
    <n v="33.5"/>
    <x v="0"/>
    <x v="1"/>
    <m/>
    <n v="33.5"/>
    <m/>
    <x v="0"/>
    <x v="0"/>
    <x v="0"/>
  </r>
  <r>
    <x v="0"/>
    <x v="0"/>
    <x v="3"/>
    <x v="11"/>
    <x v="98"/>
    <n v="2166"/>
    <s v="Yokley, Clifford E."/>
    <x v="1"/>
    <x v="0"/>
    <x v="0"/>
    <n v="38"/>
    <x v="0"/>
    <x v="1"/>
    <m/>
    <n v="38"/>
    <m/>
    <x v="0"/>
    <x v="0"/>
    <x v="0"/>
  </r>
  <r>
    <x v="0"/>
    <x v="0"/>
    <x v="4"/>
    <x v="12"/>
    <x v="98"/>
    <n v="1410"/>
    <s v="Cooper, Alice F."/>
    <x v="1"/>
    <x v="0"/>
    <x v="0"/>
    <n v="39"/>
    <x v="0"/>
    <x v="1"/>
    <m/>
    <n v="39"/>
    <m/>
    <x v="0"/>
    <x v="0"/>
    <x v="0"/>
  </r>
  <r>
    <x v="0"/>
    <x v="0"/>
    <x v="4"/>
    <x v="12"/>
    <x v="98"/>
    <n v="2203"/>
    <s v="Hicks, Lisa"/>
    <x v="1"/>
    <x v="0"/>
    <x v="0"/>
    <n v="28.75"/>
    <x v="0"/>
    <x v="1"/>
    <m/>
    <n v="28.75"/>
    <m/>
    <x v="0"/>
    <x v="0"/>
    <x v="0"/>
  </r>
  <r>
    <x v="0"/>
    <x v="0"/>
    <x v="4"/>
    <x v="12"/>
    <x v="98"/>
    <n v="2264"/>
    <s v="Lee, Mary"/>
    <x v="1"/>
    <x v="0"/>
    <x v="0"/>
    <n v="39.25"/>
    <x v="0"/>
    <x v="1"/>
    <m/>
    <n v="39.25"/>
    <m/>
    <x v="0"/>
    <x v="0"/>
    <x v="0"/>
  </r>
  <r>
    <x v="0"/>
    <x v="0"/>
    <x v="4"/>
    <x v="12"/>
    <x v="98"/>
    <n v="1206"/>
    <s v="Lorenz, Viola B."/>
    <x v="1"/>
    <x v="0"/>
    <x v="0"/>
    <n v="38"/>
    <x v="0"/>
    <x v="1"/>
    <m/>
    <n v="38"/>
    <m/>
    <x v="0"/>
    <x v="0"/>
    <x v="0"/>
  </r>
  <r>
    <x v="0"/>
    <x v="0"/>
    <x v="6"/>
    <x v="12"/>
    <x v="98"/>
    <n v="2162"/>
    <s v="Williams, Savannah"/>
    <x v="1"/>
    <x v="0"/>
    <x v="0"/>
    <n v="20"/>
    <x v="0"/>
    <x v="1"/>
    <m/>
    <n v="20"/>
    <m/>
    <x v="0"/>
    <x v="0"/>
    <x v="0"/>
  </r>
  <r>
    <x v="0"/>
    <x v="0"/>
    <x v="6"/>
    <x v="13"/>
    <x v="98"/>
    <n v="2175"/>
    <s v="Akulic, Marlene"/>
    <x v="1"/>
    <x v="0"/>
    <x v="0"/>
    <n v="38"/>
    <x v="0"/>
    <x v="1"/>
    <m/>
    <n v="38"/>
    <m/>
    <x v="0"/>
    <x v="0"/>
    <x v="0"/>
  </r>
  <r>
    <x v="0"/>
    <x v="0"/>
    <x v="6"/>
    <x v="13"/>
    <x v="98"/>
    <n v="2205"/>
    <s v="Bivens, Carolyn"/>
    <x v="1"/>
    <x v="0"/>
    <x v="0"/>
    <n v="30"/>
    <x v="0"/>
    <x v="1"/>
    <m/>
    <n v="30"/>
    <m/>
    <x v="0"/>
    <x v="0"/>
    <x v="0"/>
  </r>
  <r>
    <x v="0"/>
    <x v="0"/>
    <x v="6"/>
    <x v="13"/>
    <x v="98"/>
    <n v="2229"/>
    <s v="Bledsoe, Amy"/>
    <x v="1"/>
    <x v="0"/>
    <x v="0"/>
    <n v="39"/>
    <x v="0"/>
    <x v="1"/>
    <m/>
    <n v="39"/>
    <m/>
    <x v="0"/>
    <x v="0"/>
    <x v="0"/>
  </r>
  <r>
    <x v="0"/>
    <x v="0"/>
    <x v="6"/>
    <x v="13"/>
    <x v="98"/>
    <n v="2041"/>
    <s v="Bohannon, Barbara"/>
    <x v="1"/>
    <x v="0"/>
    <x v="0"/>
    <n v="39"/>
    <x v="0"/>
    <x v="1"/>
    <m/>
    <n v="39"/>
    <m/>
    <x v="0"/>
    <x v="0"/>
    <x v="0"/>
  </r>
  <r>
    <x v="0"/>
    <x v="0"/>
    <x v="6"/>
    <x v="13"/>
    <x v="98"/>
    <n v="2190"/>
    <s v="Bookout, Nancy"/>
    <x v="1"/>
    <x v="0"/>
    <x v="0"/>
    <n v="38"/>
    <x v="0"/>
    <x v="1"/>
    <m/>
    <n v="38"/>
    <m/>
    <x v="0"/>
    <x v="0"/>
    <x v="0"/>
  </r>
  <r>
    <x v="0"/>
    <x v="0"/>
    <x v="6"/>
    <x v="13"/>
    <x v="98"/>
    <n v="2039"/>
    <s v="Brooks, Tammy C."/>
    <x v="1"/>
    <x v="0"/>
    <x v="0"/>
    <n v="29"/>
    <x v="0"/>
    <x v="1"/>
    <m/>
    <n v="29"/>
    <n v="10"/>
    <x v="0"/>
    <x v="0"/>
    <x v="0"/>
  </r>
  <r>
    <x v="0"/>
    <x v="0"/>
    <x v="6"/>
    <x v="13"/>
    <x v="98"/>
    <n v="2316"/>
    <s v="Brummett, Sebrina D."/>
    <x v="1"/>
    <x v="0"/>
    <x v="0"/>
    <n v="39"/>
    <x v="0"/>
    <x v="1"/>
    <m/>
    <n v="39"/>
    <m/>
    <x v="0"/>
    <x v="0"/>
    <x v="0"/>
  </r>
  <r>
    <x v="0"/>
    <x v="0"/>
    <x v="6"/>
    <x v="13"/>
    <x v="98"/>
    <n v="1978"/>
    <s v="Bryan, Eva J."/>
    <x v="1"/>
    <x v="0"/>
    <x v="0"/>
    <n v="39"/>
    <x v="0"/>
    <x v="1"/>
    <m/>
    <n v="39"/>
    <m/>
    <x v="0"/>
    <x v="0"/>
    <x v="0"/>
  </r>
  <r>
    <x v="0"/>
    <x v="0"/>
    <x v="6"/>
    <x v="13"/>
    <x v="98"/>
    <n v="2156"/>
    <s v="Bryan, Sheena L."/>
    <x v="1"/>
    <x v="0"/>
    <x v="0"/>
    <n v="10"/>
    <x v="0"/>
    <x v="1"/>
    <m/>
    <n v="10"/>
    <n v="10"/>
    <x v="0"/>
    <x v="0"/>
    <x v="0"/>
  </r>
  <r>
    <x v="0"/>
    <x v="0"/>
    <x v="6"/>
    <x v="13"/>
    <x v="98"/>
    <n v="2243"/>
    <s v="Campos, Susan"/>
    <x v="1"/>
    <x v="0"/>
    <x v="0"/>
    <n v="36"/>
    <x v="0"/>
    <x v="1"/>
    <m/>
    <n v="36"/>
    <m/>
    <x v="0"/>
    <x v="0"/>
    <x v="0"/>
  </r>
  <r>
    <x v="0"/>
    <x v="0"/>
    <x v="6"/>
    <x v="13"/>
    <x v="98"/>
    <n v="1010"/>
    <s v="Carroll, Robin M."/>
    <x v="1"/>
    <x v="0"/>
    <x v="0"/>
    <n v="39"/>
    <x v="0"/>
    <x v="1"/>
    <m/>
    <n v="39"/>
    <m/>
    <x v="0"/>
    <x v="0"/>
    <x v="0"/>
  </r>
  <r>
    <x v="0"/>
    <x v="0"/>
    <x v="6"/>
    <x v="13"/>
    <x v="98"/>
    <n v="2068"/>
    <s v="Cathcart, Bess L."/>
    <x v="1"/>
    <x v="0"/>
    <x v="0"/>
    <n v="18"/>
    <x v="0"/>
    <x v="1"/>
    <m/>
    <n v="18"/>
    <m/>
    <x v="0"/>
    <x v="0"/>
    <x v="0"/>
  </r>
  <r>
    <x v="0"/>
    <x v="0"/>
    <x v="6"/>
    <x v="13"/>
    <x v="98"/>
    <n v="2098"/>
    <s v="Childress, Stacy M."/>
    <x v="1"/>
    <x v="0"/>
    <x v="0"/>
    <n v="38"/>
    <x v="0"/>
    <x v="1"/>
    <m/>
    <n v="38"/>
    <m/>
    <x v="0"/>
    <x v="0"/>
    <x v="0"/>
  </r>
  <r>
    <x v="0"/>
    <x v="0"/>
    <x v="6"/>
    <x v="13"/>
    <x v="98"/>
    <n v="2269"/>
    <s v="Costner, Jo Ann"/>
    <x v="1"/>
    <x v="0"/>
    <x v="0"/>
    <n v="30.5"/>
    <x v="0"/>
    <x v="1"/>
    <m/>
    <n v="30.5"/>
    <m/>
    <x v="0"/>
    <x v="0"/>
    <x v="0"/>
  </r>
  <r>
    <x v="0"/>
    <x v="0"/>
    <x v="6"/>
    <x v="13"/>
    <x v="98"/>
    <n v="2093"/>
    <s v="Cotham, Patricia A."/>
    <x v="1"/>
    <x v="0"/>
    <x v="0"/>
    <n v="36"/>
    <x v="0"/>
    <x v="1"/>
    <m/>
    <n v="36"/>
    <m/>
    <x v="0"/>
    <x v="0"/>
    <x v="0"/>
  </r>
  <r>
    <x v="0"/>
    <x v="0"/>
    <x v="6"/>
    <x v="13"/>
    <x v="98"/>
    <n v="1362"/>
    <s v="Davis, Kimberly S."/>
    <x v="1"/>
    <x v="0"/>
    <x v="0"/>
    <n v="38"/>
    <x v="0"/>
    <x v="1"/>
    <m/>
    <n v="38"/>
    <m/>
    <x v="0"/>
    <x v="0"/>
    <x v="0"/>
  </r>
  <r>
    <x v="0"/>
    <x v="0"/>
    <x v="6"/>
    <x v="13"/>
    <x v="98"/>
    <n v="1465"/>
    <s v="Dotson, Wanda A."/>
    <x v="1"/>
    <x v="0"/>
    <x v="0"/>
    <n v="26"/>
    <x v="0"/>
    <x v="1"/>
    <m/>
    <n v="26"/>
    <m/>
    <x v="0"/>
    <x v="0"/>
    <x v="0"/>
  </r>
  <r>
    <x v="0"/>
    <x v="0"/>
    <x v="6"/>
    <x v="13"/>
    <x v="98"/>
    <n v="2046"/>
    <s v="Dunn, Lois"/>
    <x v="1"/>
    <x v="0"/>
    <x v="0"/>
    <n v="36"/>
    <x v="0"/>
    <x v="1"/>
    <m/>
    <n v="36"/>
    <m/>
    <x v="0"/>
    <x v="0"/>
    <x v="0"/>
  </r>
  <r>
    <x v="0"/>
    <x v="0"/>
    <x v="6"/>
    <x v="13"/>
    <x v="98"/>
    <n v="2319"/>
    <s v="Gibby, Deborah"/>
    <x v="1"/>
    <x v="0"/>
    <x v="0"/>
    <n v="39"/>
    <x v="0"/>
    <x v="1"/>
    <m/>
    <n v="39"/>
    <m/>
    <x v="0"/>
    <x v="0"/>
    <x v="0"/>
  </r>
  <r>
    <x v="0"/>
    <x v="0"/>
    <x v="6"/>
    <x v="13"/>
    <x v="98"/>
    <n v="2265"/>
    <s v="Ginn, Pamela"/>
    <x v="1"/>
    <x v="0"/>
    <x v="0"/>
    <n v="38"/>
    <x v="0"/>
    <x v="1"/>
    <m/>
    <n v="38"/>
    <m/>
    <x v="0"/>
    <x v="0"/>
    <x v="0"/>
  </r>
  <r>
    <x v="0"/>
    <x v="0"/>
    <x v="6"/>
    <x v="13"/>
    <x v="98"/>
    <n v="2286"/>
    <s v="Godwin, Tonya"/>
    <x v="1"/>
    <x v="0"/>
    <x v="0"/>
    <n v="39"/>
    <x v="0"/>
    <x v="1"/>
    <m/>
    <n v="39"/>
    <m/>
    <x v="0"/>
    <x v="0"/>
    <x v="0"/>
  </r>
  <r>
    <x v="0"/>
    <x v="0"/>
    <x v="6"/>
    <x v="13"/>
    <x v="98"/>
    <n v="2252"/>
    <s v="Greaves, Sandra"/>
    <x v="1"/>
    <x v="0"/>
    <x v="0"/>
    <n v="36"/>
    <x v="0"/>
    <x v="1"/>
    <m/>
    <n v="36"/>
    <m/>
    <x v="0"/>
    <x v="0"/>
    <x v="0"/>
  </r>
  <r>
    <x v="0"/>
    <x v="0"/>
    <x v="6"/>
    <x v="13"/>
    <x v="98"/>
    <n v="2222"/>
    <s v="Hamilton, Patricia"/>
    <x v="1"/>
    <x v="0"/>
    <x v="0"/>
    <n v="34.5"/>
    <x v="0"/>
    <x v="1"/>
    <m/>
    <n v="34.5"/>
    <m/>
    <x v="0"/>
    <x v="0"/>
    <x v="0"/>
  </r>
  <r>
    <x v="0"/>
    <x v="0"/>
    <x v="6"/>
    <x v="13"/>
    <x v="98"/>
    <n v="2308"/>
    <s v="Harris, Cassie J."/>
    <x v="1"/>
    <x v="0"/>
    <x v="0"/>
    <n v="36"/>
    <x v="0"/>
    <x v="1"/>
    <m/>
    <n v="36"/>
    <m/>
    <x v="0"/>
    <x v="0"/>
    <x v="0"/>
  </r>
  <r>
    <x v="0"/>
    <x v="0"/>
    <x v="6"/>
    <x v="13"/>
    <x v="98"/>
    <n v="2315"/>
    <s v="Hicks, Lynne"/>
    <x v="1"/>
    <x v="0"/>
    <x v="0"/>
    <n v="22"/>
    <x v="0"/>
    <x v="1"/>
    <m/>
    <n v="22"/>
    <m/>
    <x v="0"/>
    <x v="0"/>
    <x v="0"/>
  </r>
  <r>
    <x v="0"/>
    <x v="0"/>
    <x v="6"/>
    <x v="13"/>
    <x v="98"/>
    <n v="2261"/>
    <s v="Howarth, Amy"/>
    <x v="1"/>
    <x v="0"/>
    <x v="0"/>
    <n v="36"/>
    <x v="0"/>
    <x v="1"/>
    <m/>
    <n v="36"/>
    <m/>
    <x v="0"/>
    <x v="0"/>
    <x v="0"/>
  </r>
  <r>
    <x v="0"/>
    <x v="0"/>
    <x v="6"/>
    <x v="13"/>
    <x v="98"/>
    <n v="1480"/>
    <s v="Kliever, Debbie J."/>
    <x v="1"/>
    <x v="0"/>
    <x v="0"/>
    <n v="0"/>
    <x v="0"/>
    <x v="1"/>
    <m/>
    <m/>
    <n v="10"/>
    <x v="0"/>
    <x v="0"/>
    <x v="0"/>
  </r>
  <r>
    <x v="0"/>
    <x v="0"/>
    <x v="6"/>
    <x v="13"/>
    <x v="98"/>
    <n v="1391"/>
    <s v="Mason, Judy A."/>
    <x v="1"/>
    <x v="0"/>
    <x v="0"/>
    <n v="39"/>
    <x v="0"/>
    <x v="1"/>
    <m/>
    <n v="39"/>
    <m/>
    <x v="0"/>
    <x v="0"/>
    <x v="0"/>
  </r>
  <r>
    <x v="0"/>
    <x v="0"/>
    <x v="6"/>
    <x v="13"/>
    <x v="98"/>
    <n v="1558"/>
    <s v="McCluskey, Loreta R."/>
    <x v="1"/>
    <x v="0"/>
    <x v="0"/>
    <n v="30"/>
    <x v="0"/>
    <x v="1"/>
    <m/>
    <n v="30"/>
    <n v="10"/>
    <x v="0"/>
    <x v="0"/>
    <x v="0"/>
  </r>
  <r>
    <x v="0"/>
    <x v="0"/>
    <x v="6"/>
    <x v="13"/>
    <x v="98"/>
    <n v="2127"/>
    <s v="McKee, April"/>
    <x v="1"/>
    <x v="0"/>
    <x v="0"/>
    <n v="10"/>
    <x v="0"/>
    <x v="1"/>
    <m/>
    <n v="10"/>
    <m/>
    <x v="0"/>
    <x v="0"/>
    <x v="0"/>
  </r>
  <r>
    <x v="0"/>
    <x v="0"/>
    <x v="6"/>
    <x v="13"/>
    <x v="98"/>
    <n v="1559"/>
    <s v="Nichols, Brenda S."/>
    <x v="1"/>
    <x v="0"/>
    <x v="0"/>
    <n v="38"/>
    <x v="0"/>
    <x v="1"/>
    <m/>
    <n v="38"/>
    <m/>
    <x v="0"/>
    <x v="0"/>
    <x v="0"/>
  </r>
  <r>
    <x v="0"/>
    <x v="0"/>
    <x v="6"/>
    <x v="13"/>
    <x v="98"/>
    <n v="2293"/>
    <s v="Parr, Amanda"/>
    <x v="1"/>
    <x v="0"/>
    <x v="0"/>
    <n v="39"/>
    <x v="0"/>
    <x v="1"/>
    <m/>
    <n v="39"/>
    <m/>
    <x v="0"/>
    <x v="0"/>
    <x v="0"/>
  </r>
  <r>
    <x v="0"/>
    <x v="0"/>
    <x v="6"/>
    <x v="13"/>
    <x v="98"/>
    <n v="2259"/>
    <s v="Peels, Carolyn K."/>
    <x v="1"/>
    <x v="0"/>
    <x v="0"/>
    <n v="0"/>
    <x v="0"/>
    <x v="1"/>
    <m/>
    <m/>
    <m/>
    <x v="0"/>
    <x v="0"/>
    <x v="0"/>
  </r>
  <r>
    <x v="0"/>
    <x v="0"/>
    <x v="6"/>
    <x v="13"/>
    <x v="98"/>
    <n v="1767"/>
    <s v="Presley, Bernice"/>
    <x v="1"/>
    <x v="0"/>
    <x v="0"/>
    <n v="36"/>
    <x v="0"/>
    <x v="1"/>
    <m/>
    <n v="36"/>
    <m/>
    <x v="0"/>
    <x v="0"/>
    <x v="0"/>
  </r>
  <r>
    <x v="0"/>
    <x v="0"/>
    <x v="6"/>
    <x v="13"/>
    <x v="98"/>
    <n v="2246"/>
    <s v="Rice, Yvonne"/>
    <x v="1"/>
    <x v="0"/>
    <x v="0"/>
    <n v="18"/>
    <x v="0"/>
    <x v="1"/>
    <m/>
    <n v="18"/>
    <m/>
    <x v="0"/>
    <x v="0"/>
    <x v="0"/>
  </r>
  <r>
    <x v="0"/>
    <x v="0"/>
    <x v="6"/>
    <x v="13"/>
    <x v="98"/>
    <n v="2138"/>
    <s v="Richardson, Tammy G."/>
    <x v="1"/>
    <x v="0"/>
    <x v="0"/>
    <n v="39"/>
    <x v="0"/>
    <x v="1"/>
    <m/>
    <n v="39"/>
    <m/>
    <x v="0"/>
    <x v="0"/>
    <x v="0"/>
  </r>
  <r>
    <x v="0"/>
    <x v="0"/>
    <x v="6"/>
    <x v="13"/>
    <x v="98"/>
    <n v="1997"/>
    <s v="Roberts, Lisa R."/>
    <x v="1"/>
    <x v="0"/>
    <x v="0"/>
    <n v="38"/>
    <x v="0"/>
    <x v="1"/>
    <m/>
    <n v="38"/>
    <m/>
    <x v="0"/>
    <x v="0"/>
    <x v="0"/>
  </r>
  <r>
    <x v="0"/>
    <x v="0"/>
    <x v="6"/>
    <x v="13"/>
    <x v="98"/>
    <n v="2192"/>
    <s v="Rupinski, Angela"/>
    <x v="1"/>
    <x v="0"/>
    <x v="0"/>
    <n v="39"/>
    <x v="0"/>
    <x v="1"/>
    <m/>
    <n v="39"/>
    <m/>
    <x v="0"/>
    <x v="0"/>
    <x v="0"/>
  </r>
  <r>
    <x v="0"/>
    <x v="0"/>
    <x v="6"/>
    <x v="13"/>
    <x v="98"/>
    <n v="1590"/>
    <s v="Russell, Barbara L."/>
    <x v="1"/>
    <x v="0"/>
    <x v="0"/>
    <n v="38"/>
    <x v="0"/>
    <x v="1"/>
    <m/>
    <n v="38"/>
    <m/>
    <x v="0"/>
    <x v="0"/>
    <x v="0"/>
  </r>
  <r>
    <x v="0"/>
    <x v="0"/>
    <x v="6"/>
    <x v="13"/>
    <x v="98"/>
    <n v="1612"/>
    <s v="Self, Janet"/>
    <x v="1"/>
    <x v="0"/>
    <x v="0"/>
    <n v="28"/>
    <x v="0"/>
    <x v="1"/>
    <m/>
    <n v="28"/>
    <m/>
    <x v="0"/>
    <x v="0"/>
    <x v="0"/>
  </r>
  <r>
    <x v="0"/>
    <x v="0"/>
    <x v="6"/>
    <x v="13"/>
    <x v="98"/>
    <n v="2258"/>
    <s v="Shelton, Emily"/>
    <x v="1"/>
    <x v="0"/>
    <x v="0"/>
    <n v="36"/>
    <x v="0"/>
    <x v="1"/>
    <m/>
    <n v="36"/>
    <m/>
    <x v="0"/>
    <x v="0"/>
    <x v="0"/>
  </r>
  <r>
    <x v="0"/>
    <x v="0"/>
    <x v="6"/>
    <x v="13"/>
    <x v="98"/>
    <n v="2147"/>
    <s v="Watson, Linda L."/>
    <x v="1"/>
    <x v="0"/>
    <x v="0"/>
    <n v="17.25"/>
    <x v="0"/>
    <x v="1"/>
    <m/>
    <n v="17.25"/>
    <m/>
    <x v="0"/>
    <x v="0"/>
    <x v="0"/>
  </r>
  <r>
    <x v="0"/>
    <x v="0"/>
    <x v="6"/>
    <x v="13"/>
    <x v="98"/>
    <n v="2154"/>
    <s v="West, Sandra"/>
    <x v="1"/>
    <x v="0"/>
    <x v="0"/>
    <n v="36"/>
    <x v="0"/>
    <x v="1"/>
    <m/>
    <n v="36"/>
    <m/>
    <x v="0"/>
    <x v="0"/>
    <x v="0"/>
  </r>
  <r>
    <x v="0"/>
    <x v="0"/>
    <x v="6"/>
    <x v="13"/>
    <x v="98"/>
    <n v="2282"/>
    <s v="Young, Karen A."/>
    <x v="1"/>
    <x v="0"/>
    <x v="0"/>
    <n v="30"/>
    <x v="0"/>
    <x v="1"/>
    <m/>
    <n v="30"/>
    <m/>
    <x v="0"/>
    <x v="0"/>
    <x v="0"/>
  </r>
  <r>
    <x v="0"/>
    <x v="0"/>
    <x v="1"/>
    <x v="14"/>
    <x v="98"/>
    <n v="2165"/>
    <s v="Blackshire, Bradly"/>
    <x v="1"/>
    <x v="0"/>
    <x v="0"/>
    <n v="30"/>
    <x v="0"/>
    <x v="1"/>
    <m/>
    <n v="30"/>
    <m/>
    <x v="0"/>
    <x v="0"/>
    <x v="0"/>
  </r>
  <r>
    <x v="0"/>
    <x v="0"/>
    <x v="1"/>
    <x v="14"/>
    <x v="98"/>
    <n v="2177"/>
    <s v="Cannon, James"/>
    <x v="1"/>
    <x v="0"/>
    <x v="0"/>
    <n v="29.25"/>
    <x v="0"/>
    <x v="1"/>
    <m/>
    <n v="29.25"/>
    <m/>
    <x v="0"/>
    <x v="0"/>
    <x v="0"/>
  </r>
  <r>
    <x v="0"/>
    <x v="0"/>
    <x v="1"/>
    <x v="14"/>
    <x v="98"/>
    <n v="1280"/>
    <s v="Cooley, Tammy K."/>
    <x v="1"/>
    <x v="0"/>
    <x v="0"/>
    <n v="38"/>
    <x v="0"/>
    <x v="1"/>
    <m/>
    <n v="38"/>
    <n v="2"/>
    <x v="0"/>
    <x v="0"/>
    <x v="0"/>
  </r>
  <r>
    <x v="0"/>
    <x v="0"/>
    <x v="5"/>
    <x v="14"/>
    <x v="98"/>
    <n v="2277"/>
    <s v="Frye, Jason"/>
    <x v="1"/>
    <x v="0"/>
    <x v="0"/>
    <n v="40"/>
    <x v="0"/>
    <x v="1"/>
    <m/>
    <n v="40"/>
    <n v="3"/>
    <x v="0"/>
    <x v="0"/>
    <x v="0"/>
  </r>
  <r>
    <x v="0"/>
    <x v="0"/>
    <x v="1"/>
    <x v="14"/>
    <x v="98"/>
    <n v="1684"/>
    <s v="Mckee, Nathan"/>
    <x v="1"/>
    <x v="0"/>
    <x v="0"/>
    <n v="30"/>
    <x v="0"/>
    <x v="1"/>
    <m/>
    <n v="30"/>
    <m/>
    <x v="0"/>
    <x v="0"/>
    <x v="0"/>
  </r>
  <r>
    <x v="0"/>
    <x v="0"/>
    <x v="1"/>
    <x v="14"/>
    <x v="98"/>
    <n v="2320"/>
    <s v="Ridge, Billy"/>
    <x v="1"/>
    <x v="0"/>
    <x v="0"/>
    <n v="30"/>
    <x v="0"/>
    <x v="1"/>
    <m/>
    <n v="30"/>
    <m/>
    <x v="0"/>
    <x v="0"/>
    <x v="0"/>
  </r>
  <r>
    <x v="0"/>
    <x v="0"/>
    <x v="1"/>
    <x v="14"/>
    <x v="98"/>
    <n v="2220"/>
    <s v="Waddell, Henry"/>
    <x v="1"/>
    <x v="0"/>
    <x v="0"/>
    <n v="36"/>
    <x v="0"/>
    <x v="1"/>
    <m/>
    <n v="36"/>
    <m/>
    <x v="0"/>
    <x v="0"/>
    <x v="0"/>
  </r>
  <r>
    <x v="0"/>
    <x v="0"/>
    <x v="1"/>
    <x v="14"/>
    <x v="98"/>
    <n v="2161"/>
    <s v="Watson, Mark"/>
    <x v="1"/>
    <x v="0"/>
    <x v="0"/>
    <n v="30"/>
    <x v="0"/>
    <x v="1"/>
    <m/>
    <n v="30"/>
    <m/>
    <x v="0"/>
    <x v="0"/>
    <x v="0"/>
  </r>
  <r>
    <x v="0"/>
    <x v="0"/>
    <x v="9"/>
    <x v="15"/>
    <x v="98"/>
    <n v="2285"/>
    <s v="Bivens, Diane"/>
    <x v="1"/>
    <x v="0"/>
    <x v="0"/>
    <n v="38"/>
    <x v="0"/>
    <x v="1"/>
    <m/>
    <n v="38"/>
    <m/>
    <x v="0"/>
    <x v="0"/>
    <x v="0"/>
  </r>
  <r>
    <x v="0"/>
    <x v="0"/>
    <x v="9"/>
    <x v="15"/>
    <x v="98"/>
    <n v="1856"/>
    <s v="Bivens, Tammie"/>
    <x v="1"/>
    <x v="0"/>
    <x v="0"/>
    <n v="38"/>
    <x v="0"/>
    <x v="1"/>
    <m/>
    <n v="38"/>
    <m/>
    <x v="0"/>
    <x v="0"/>
    <x v="0"/>
  </r>
  <r>
    <x v="0"/>
    <x v="0"/>
    <x v="9"/>
    <x v="15"/>
    <x v="98"/>
    <n v="2235"/>
    <s v="Clark, Elizabeth"/>
    <x v="1"/>
    <x v="0"/>
    <x v="0"/>
    <n v="28"/>
    <x v="0"/>
    <x v="1"/>
    <m/>
    <n v="28"/>
    <n v="10"/>
    <x v="0"/>
    <x v="0"/>
    <x v="0"/>
  </r>
  <r>
    <x v="0"/>
    <x v="0"/>
    <x v="9"/>
    <x v="15"/>
    <x v="98"/>
    <n v="2267"/>
    <s v="Ellis, Kathleen"/>
    <x v="1"/>
    <x v="0"/>
    <x v="0"/>
    <n v="38"/>
    <x v="0"/>
    <x v="1"/>
    <m/>
    <n v="38"/>
    <m/>
    <x v="0"/>
    <x v="0"/>
    <x v="0"/>
  </r>
  <r>
    <x v="0"/>
    <x v="0"/>
    <x v="9"/>
    <x v="15"/>
    <x v="98"/>
    <n v="1107"/>
    <s v="Hall, Mary"/>
    <x v="1"/>
    <x v="0"/>
    <x v="0"/>
    <n v="0"/>
    <x v="0"/>
    <x v="1"/>
    <m/>
    <m/>
    <n v="40"/>
    <x v="0"/>
    <x v="0"/>
    <x v="0"/>
  </r>
  <r>
    <x v="0"/>
    <x v="0"/>
    <x v="9"/>
    <x v="15"/>
    <x v="98"/>
    <n v="1866"/>
    <s v="Harris, Nancy"/>
    <x v="1"/>
    <x v="0"/>
    <x v="0"/>
    <n v="34.5"/>
    <x v="0"/>
    <x v="1"/>
    <m/>
    <n v="34.5"/>
    <m/>
    <x v="0"/>
    <x v="0"/>
    <x v="0"/>
  </r>
  <r>
    <x v="0"/>
    <x v="0"/>
    <x v="3"/>
    <x v="15"/>
    <x v="98"/>
    <n v="1967"/>
    <s v="Shaw, Teia L."/>
    <x v="1"/>
    <x v="0"/>
    <x v="0"/>
    <n v="36.5"/>
    <x v="0"/>
    <x v="1"/>
    <m/>
    <n v="36.5"/>
    <m/>
    <x v="0"/>
    <x v="0"/>
    <x v="0"/>
  </r>
  <r>
    <x v="0"/>
    <x v="0"/>
    <x v="7"/>
    <x v="16"/>
    <x v="98"/>
    <n v="2181"/>
    <s v="Campbell, Lisa M."/>
    <x v="1"/>
    <x v="0"/>
    <x v="0"/>
    <n v="39"/>
    <x v="0"/>
    <x v="1"/>
    <m/>
    <n v="39"/>
    <m/>
    <x v="0"/>
    <x v="0"/>
    <x v="0"/>
  </r>
  <r>
    <x v="0"/>
    <x v="0"/>
    <x v="7"/>
    <x v="16"/>
    <x v="98"/>
    <n v="2193"/>
    <s v="Cannon, Jennifer"/>
    <x v="1"/>
    <x v="0"/>
    <x v="0"/>
    <n v="39"/>
    <x v="0"/>
    <x v="1"/>
    <m/>
    <n v="39"/>
    <m/>
    <x v="0"/>
    <x v="0"/>
    <x v="0"/>
  </r>
  <r>
    <x v="0"/>
    <x v="0"/>
    <x v="7"/>
    <x v="16"/>
    <x v="98"/>
    <n v="2238"/>
    <s v="Carey, Laura"/>
    <x v="1"/>
    <x v="0"/>
    <x v="0"/>
    <n v="40"/>
    <x v="0"/>
    <x v="1"/>
    <m/>
    <n v="40"/>
    <m/>
    <x v="0"/>
    <x v="0"/>
    <x v="0"/>
  </r>
  <r>
    <x v="0"/>
    <x v="0"/>
    <x v="7"/>
    <x v="16"/>
    <x v="98"/>
    <n v="2283"/>
    <s v="Frye, Rachelle"/>
    <x v="1"/>
    <x v="0"/>
    <x v="0"/>
    <n v="36"/>
    <x v="0"/>
    <x v="1"/>
    <m/>
    <n v="36"/>
    <m/>
    <x v="0"/>
    <x v="0"/>
    <x v="0"/>
  </r>
  <r>
    <x v="0"/>
    <x v="0"/>
    <x v="7"/>
    <x v="16"/>
    <x v="98"/>
    <n v="2045"/>
    <s v="Mcinerney, Renee L."/>
    <x v="1"/>
    <x v="0"/>
    <x v="0"/>
    <n v="35"/>
    <x v="0"/>
    <x v="1"/>
    <m/>
    <n v="35"/>
    <m/>
    <x v="0"/>
    <x v="0"/>
    <x v="0"/>
  </r>
  <r>
    <x v="0"/>
    <x v="0"/>
    <x v="7"/>
    <x v="16"/>
    <x v="98"/>
    <n v="2302"/>
    <s v="Morgan, Catherine"/>
    <x v="1"/>
    <x v="0"/>
    <x v="0"/>
    <n v="38"/>
    <x v="0"/>
    <x v="1"/>
    <m/>
    <n v="38"/>
    <m/>
    <x v="0"/>
    <x v="0"/>
    <x v="0"/>
  </r>
  <r>
    <x v="0"/>
    <x v="0"/>
    <x v="5"/>
    <x v="17"/>
    <x v="98"/>
    <n v="1596"/>
    <s v="Harrison, Charles"/>
    <x v="1"/>
    <x v="0"/>
    <x v="0"/>
    <n v="40"/>
    <x v="0"/>
    <x v="1"/>
    <m/>
    <n v="40"/>
    <m/>
    <x v="0"/>
    <x v="0"/>
    <x v="0"/>
  </r>
  <r>
    <x v="0"/>
    <x v="0"/>
    <x v="5"/>
    <x v="18"/>
    <x v="98"/>
    <n v="1575"/>
    <s v="Gable, James D."/>
    <x v="1"/>
    <x v="0"/>
    <x v="0"/>
    <n v="40"/>
    <x v="0"/>
    <x v="1"/>
    <m/>
    <n v="40"/>
    <m/>
    <x v="0"/>
    <x v="0"/>
    <x v="0"/>
  </r>
  <r>
    <x v="0"/>
    <x v="0"/>
    <x v="8"/>
    <x v="19"/>
    <x v="98"/>
    <n v="2089"/>
    <s v="Cole, Joseph A."/>
    <x v="1"/>
    <x v="0"/>
    <x v="0"/>
    <n v="39"/>
    <x v="0"/>
    <x v="1"/>
    <m/>
    <n v="39"/>
    <m/>
    <x v="0"/>
    <x v="0"/>
    <x v="0"/>
  </r>
  <r>
    <x v="0"/>
    <x v="0"/>
    <x v="8"/>
    <x v="19"/>
    <x v="98"/>
    <n v="2313"/>
    <s v="Gibby, Benjamin"/>
    <x v="1"/>
    <x v="0"/>
    <x v="0"/>
    <n v="39.25"/>
    <x v="0"/>
    <x v="1"/>
    <m/>
    <n v="39.25"/>
    <m/>
    <x v="0"/>
    <x v="0"/>
    <x v="0"/>
  </r>
  <r>
    <x v="0"/>
    <x v="0"/>
    <x v="0"/>
    <x v="0"/>
    <x v="99"/>
    <n v="2069"/>
    <s v="Bibee, Ronald S."/>
    <x v="0"/>
    <x v="0"/>
    <x v="0"/>
    <n v="40"/>
    <x v="0"/>
    <x v="1"/>
    <m/>
    <m/>
    <m/>
    <x v="0"/>
    <x v="0"/>
    <x v="0"/>
  </r>
  <r>
    <x v="0"/>
    <x v="0"/>
    <x v="0"/>
    <x v="0"/>
    <x v="99"/>
    <n v="1435"/>
    <s v="Bores, Carie L."/>
    <x v="0"/>
    <x v="0"/>
    <x v="0"/>
    <n v="40"/>
    <x v="0"/>
    <x v="1"/>
    <m/>
    <m/>
    <m/>
    <x v="0"/>
    <x v="0"/>
    <x v="0"/>
  </r>
  <r>
    <x v="0"/>
    <x v="0"/>
    <x v="0"/>
    <x v="0"/>
    <x v="99"/>
    <n v="2290"/>
    <s v="Garza, Cody"/>
    <x v="0"/>
    <x v="0"/>
    <x v="0"/>
    <n v="40"/>
    <x v="0"/>
    <x v="1"/>
    <m/>
    <m/>
    <m/>
    <x v="0"/>
    <x v="0"/>
    <x v="0"/>
  </r>
  <r>
    <x v="0"/>
    <x v="0"/>
    <x v="0"/>
    <x v="0"/>
    <x v="99"/>
    <n v="2296"/>
    <s v="Miller, Caleb"/>
    <x v="1"/>
    <x v="0"/>
    <x v="0"/>
    <n v="10"/>
    <x v="0"/>
    <x v="1"/>
    <m/>
    <n v="10"/>
    <n v="10"/>
    <x v="0"/>
    <x v="0"/>
    <x v="0"/>
  </r>
  <r>
    <x v="0"/>
    <x v="0"/>
    <x v="0"/>
    <x v="0"/>
    <x v="99"/>
    <n v="2296"/>
    <s v="Miller, Caleb"/>
    <x v="1"/>
    <x v="0"/>
    <x v="0"/>
    <n v="40"/>
    <x v="0"/>
    <x v="1"/>
    <m/>
    <n v="40"/>
    <m/>
    <x v="0"/>
    <x v="0"/>
    <x v="0"/>
  </r>
  <r>
    <x v="0"/>
    <x v="0"/>
    <x v="0"/>
    <x v="0"/>
    <x v="99"/>
    <n v="2185"/>
    <s v="Watson, Tamitha"/>
    <x v="0"/>
    <x v="0"/>
    <x v="0"/>
    <n v="40"/>
    <x v="0"/>
    <x v="1"/>
    <m/>
    <m/>
    <m/>
    <x v="0"/>
    <x v="0"/>
    <x v="0"/>
  </r>
  <r>
    <x v="0"/>
    <x v="0"/>
    <x v="0"/>
    <x v="0"/>
    <x v="99"/>
    <n v="1079"/>
    <s v="Wilson, Jim"/>
    <x v="0"/>
    <x v="0"/>
    <x v="0"/>
    <n v="40"/>
    <x v="0"/>
    <x v="1"/>
    <m/>
    <m/>
    <m/>
    <x v="0"/>
    <x v="0"/>
    <x v="0"/>
  </r>
  <r>
    <x v="0"/>
    <x v="0"/>
    <x v="10"/>
    <x v="21"/>
    <x v="99"/>
    <n v="2312"/>
    <s v="Semach, Chad"/>
    <x v="0"/>
    <x v="0"/>
    <x v="0"/>
    <n v="40"/>
    <x v="0"/>
    <x v="1"/>
    <m/>
    <m/>
    <m/>
    <x v="0"/>
    <x v="0"/>
    <x v="0"/>
  </r>
  <r>
    <x v="0"/>
    <x v="0"/>
    <x v="11"/>
    <x v="1"/>
    <x v="99"/>
    <n v="1481"/>
    <s v="Dodd, Alex E."/>
    <x v="1"/>
    <x v="0"/>
    <x v="0"/>
    <n v="40"/>
    <x v="0"/>
    <x v="1"/>
    <m/>
    <n v="40"/>
    <m/>
    <x v="0"/>
    <x v="0"/>
    <x v="0"/>
  </r>
  <r>
    <x v="0"/>
    <x v="0"/>
    <x v="11"/>
    <x v="1"/>
    <x v="99"/>
    <n v="2007"/>
    <s v="Dodd, Patricia A."/>
    <x v="1"/>
    <x v="0"/>
    <x v="0"/>
    <n v="40"/>
    <x v="0"/>
    <x v="1"/>
    <m/>
    <n v="40"/>
    <m/>
    <x v="0"/>
    <x v="0"/>
    <x v="0"/>
  </r>
  <r>
    <x v="0"/>
    <x v="0"/>
    <x v="11"/>
    <x v="1"/>
    <x v="99"/>
    <n v="1897"/>
    <s v="Lee, Wayne P."/>
    <x v="0"/>
    <x v="0"/>
    <x v="0"/>
    <n v="40"/>
    <x v="0"/>
    <x v="1"/>
    <m/>
    <m/>
    <m/>
    <x v="0"/>
    <x v="0"/>
    <x v="0"/>
  </r>
  <r>
    <x v="0"/>
    <x v="0"/>
    <x v="12"/>
    <x v="2"/>
    <x v="99"/>
    <n v="1810"/>
    <s v="Damstetter, Suzanne"/>
    <x v="0"/>
    <x v="0"/>
    <x v="0"/>
    <n v="40"/>
    <x v="0"/>
    <x v="1"/>
    <m/>
    <m/>
    <m/>
    <x v="0"/>
    <x v="0"/>
    <x v="0"/>
  </r>
  <r>
    <x v="0"/>
    <x v="0"/>
    <x v="12"/>
    <x v="2"/>
    <x v="99"/>
    <n v="2179"/>
    <s v="Deiter, Nancy"/>
    <x v="1"/>
    <x v="0"/>
    <x v="0"/>
    <n v="40"/>
    <x v="0"/>
    <x v="1"/>
    <m/>
    <n v="40"/>
    <m/>
    <x v="0"/>
    <x v="0"/>
    <x v="0"/>
  </r>
  <r>
    <x v="0"/>
    <x v="0"/>
    <x v="12"/>
    <x v="2"/>
    <x v="99"/>
    <n v="1831"/>
    <s v="Simmons, Kristie"/>
    <x v="1"/>
    <x v="0"/>
    <x v="0"/>
    <n v="40"/>
    <x v="0"/>
    <x v="1"/>
    <m/>
    <n v="40"/>
    <m/>
    <x v="0"/>
    <x v="0"/>
    <x v="0"/>
  </r>
  <r>
    <x v="0"/>
    <x v="0"/>
    <x v="13"/>
    <x v="3"/>
    <x v="99"/>
    <n v="1024"/>
    <s v="Hillard, Gary L."/>
    <x v="0"/>
    <x v="0"/>
    <x v="0"/>
    <n v="40"/>
    <x v="0"/>
    <x v="1"/>
    <m/>
    <m/>
    <m/>
    <x v="0"/>
    <x v="0"/>
    <x v="0"/>
  </r>
  <r>
    <x v="0"/>
    <x v="0"/>
    <x v="13"/>
    <x v="3"/>
    <x v="99"/>
    <n v="1027"/>
    <s v="Howard, Michael"/>
    <x v="0"/>
    <x v="0"/>
    <x v="0"/>
    <n v="40"/>
    <x v="0"/>
    <x v="1"/>
    <m/>
    <m/>
    <m/>
    <x v="0"/>
    <x v="0"/>
    <x v="0"/>
  </r>
  <r>
    <x v="0"/>
    <x v="0"/>
    <x v="13"/>
    <x v="3"/>
    <x v="99"/>
    <n v="1536"/>
    <s v="Mcinerney, Melvin W."/>
    <x v="1"/>
    <x v="0"/>
    <x v="0"/>
    <n v="32"/>
    <x v="0"/>
    <x v="1"/>
    <m/>
    <n v="32"/>
    <m/>
    <x v="0"/>
    <x v="0"/>
    <x v="0"/>
  </r>
  <r>
    <x v="0"/>
    <x v="0"/>
    <x v="13"/>
    <x v="3"/>
    <x v="99"/>
    <n v="2034"/>
    <s v="Powers, Joshua"/>
    <x v="0"/>
    <x v="0"/>
    <x v="0"/>
    <n v="40"/>
    <x v="0"/>
    <x v="1"/>
    <m/>
    <m/>
    <m/>
    <x v="0"/>
    <x v="0"/>
    <x v="0"/>
  </r>
  <r>
    <x v="0"/>
    <x v="0"/>
    <x v="13"/>
    <x v="3"/>
    <x v="99"/>
    <n v="1420"/>
    <s v="Simmons, James T."/>
    <x v="0"/>
    <x v="0"/>
    <x v="0"/>
    <n v="40"/>
    <x v="0"/>
    <x v="1"/>
    <m/>
    <m/>
    <m/>
    <x v="0"/>
    <x v="0"/>
    <x v="0"/>
  </r>
  <r>
    <x v="0"/>
    <x v="0"/>
    <x v="14"/>
    <x v="4"/>
    <x v="99"/>
    <n v="2100"/>
    <s v="Glenn, Kristy"/>
    <x v="1"/>
    <x v="0"/>
    <x v="0"/>
    <n v="0"/>
    <x v="0"/>
    <x v="1"/>
    <m/>
    <m/>
    <m/>
    <x v="0"/>
    <x v="0"/>
    <x v="0"/>
  </r>
  <r>
    <x v="0"/>
    <x v="0"/>
    <x v="15"/>
    <x v="5"/>
    <x v="99"/>
    <n v="1717"/>
    <s v="Burchfield, Jeannie"/>
    <x v="1"/>
    <x v="0"/>
    <x v="0"/>
    <n v="33.18"/>
    <x v="0"/>
    <x v="1"/>
    <m/>
    <n v="33.18"/>
    <m/>
    <x v="0"/>
    <x v="0"/>
    <x v="0"/>
  </r>
  <r>
    <x v="0"/>
    <x v="0"/>
    <x v="15"/>
    <x v="5"/>
    <x v="99"/>
    <n v="2122"/>
    <s v="Denton, Ashley"/>
    <x v="1"/>
    <x v="0"/>
    <x v="0"/>
    <n v="40"/>
    <x v="0"/>
    <x v="1"/>
    <m/>
    <n v="40"/>
    <m/>
    <x v="0"/>
    <x v="0"/>
    <x v="0"/>
  </r>
  <r>
    <x v="0"/>
    <x v="0"/>
    <x v="15"/>
    <x v="5"/>
    <x v="99"/>
    <n v="1968"/>
    <s v="Duncan, Ginger"/>
    <x v="1"/>
    <x v="0"/>
    <x v="0"/>
    <n v="40"/>
    <x v="0"/>
    <x v="1"/>
    <m/>
    <n v="40"/>
    <m/>
    <x v="0"/>
    <x v="0"/>
    <x v="0"/>
  </r>
  <r>
    <x v="0"/>
    <x v="0"/>
    <x v="15"/>
    <x v="5"/>
    <x v="99"/>
    <n v="1904"/>
    <s v="Murr, Sherry"/>
    <x v="1"/>
    <x v="0"/>
    <x v="0"/>
    <n v="40"/>
    <x v="0"/>
    <x v="1"/>
    <m/>
    <n v="40"/>
    <m/>
    <x v="0"/>
    <x v="0"/>
    <x v="0"/>
  </r>
  <r>
    <x v="0"/>
    <x v="0"/>
    <x v="15"/>
    <x v="5"/>
    <x v="99"/>
    <n v="2225"/>
    <s v="Sexton, Holly"/>
    <x v="1"/>
    <x v="0"/>
    <x v="0"/>
    <n v="40"/>
    <x v="0"/>
    <x v="1"/>
    <m/>
    <n v="40"/>
    <m/>
    <x v="0"/>
    <x v="0"/>
    <x v="0"/>
  </r>
  <r>
    <x v="0"/>
    <x v="0"/>
    <x v="16"/>
    <x v="6"/>
    <x v="99"/>
    <n v="2230"/>
    <s v="Payne, Donna"/>
    <x v="1"/>
    <x v="0"/>
    <x v="0"/>
    <n v="40"/>
    <x v="0"/>
    <x v="1"/>
    <n v="1"/>
    <n v="40"/>
    <m/>
    <x v="0"/>
    <x v="0"/>
    <x v="0"/>
  </r>
  <r>
    <x v="0"/>
    <x v="0"/>
    <x v="17"/>
    <x v="20"/>
    <x v="99"/>
    <n v="2260"/>
    <s v="Lake, Stephanie"/>
    <x v="1"/>
    <x v="0"/>
    <x v="0"/>
    <n v="40"/>
    <x v="0"/>
    <x v="1"/>
    <n v="1"/>
    <n v="40"/>
    <m/>
    <x v="0"/>
    <x v="0"/>
    <x v="0"/>
  </r>
  <r>
    <x v="0"/>
    <x v="0"/>
    <x v="18"/>
    <x v="7"/>
    <x v="99"/>
    <n v="1933"/>
    <s v="Harris, Teresa"/>
    <x v="1"/>
    <x v="0"/>
    <x v="0"/>
    <n v="40"/>
    <x v="0"/>
    <x v="1"/>
    <m/>
    <n v="40"/>
    <m/>
    <x v="0"/>
    <x v="0"/>
    <x v="0"/>
  </r>
  <r>
    <x v="0"/>
    <x v="0"/>
    <x v="2"/>
    <x v="8"/>
    <x v="99"/>
    <n v="1917"/>
    <s v="Rigley, Eric"/>
    <x v="0"/>
    <x v="0"/>
    <x v="0"/>
    <n v="40"/>
    <x v="0"/>
    <x v="1"/>
    <m/>
    <m/>
    <m/>
    <x v="0"/>
    <x v="0"/>
    <x v="0"/>
  </r>
  <r>
    <x v="0"/>
    <x v="0"/>
    <x v="2"/>
    <x v="8"/>
    <x v="99"/>
    <n v="2149"/>
    <s v="Robillard, Mathew"/>
    <x v="0"/>
    <x v="0"/>
    <x v="0"/>
    <n v="40"/>
    <x v="0"/>
    <x v="1"/>
    <m/>
    <m/>
    <m/>
    <x v="0"/>
    <x v="0"/>
    <x v="0"/>
  </r>
  <r>
    <x v="0"/>
    <x v="0"/>
    <x v="19"/>
    <x v="9"/>
    <x v="99"/>
    <n v="2140"/>
    <s v="Langea-Spradlin, Catherine A."/>
    <x v="1"/>
    <x v="0"/>
    <x v="0"/>
    <n v="30"/>
    <x v="0"/>
    <x v="1"/>
    <m/>
    <n v="30"/>
    <m/>
    <x v="0"/>
    <x v="0"/>
    <x v="0"/>
  </r>
  <r>
    <x v="0"/>
    <x v="0"/>
    <x v="19"/>
    <x v="9"/>
    <x v="99"/>
    <n v="1637"/>
    <s v="Poindexter, Diane"/>
    <x v="1"/>
    <x v="0"/>
    <x v="0"/>
    <n v="25"/>
    <x v="0"/>
    <x v="1"/>
    <m/>
    <n v="25"/>
    <m/>
    <x v="0"/>
    <x v="0"/>
    <x v="0"/>
  </r>
  <r>
    <x v="0"/>
    <x v="0"/>
    <x v="20"/>
    <x v="10"/>
    <x v="99"/>
    <n v="2240"/>
    <s v="Gaffney, Walker"/>
    <x v="1"/>
    <x v="0"/>
    <x v="0"/>
    <n v="17.75"/>
    <x v="0"/>
    <x v="1"/>
    <m/>
    <n v="17.75"/>
    <m/>
    <x v="0"/>
    <x v="0"/>
    <x v="0"/>
  </r>
  <r>
    <x v="0"/>
    <x v="0"/>
    <x v="3"/>
    <x v="11"/>
    <x v="99"/>
    <n v="2268"/>
    <s v="Gibson, Sarah"/>
    <x v="1"/>
    <x v="0"/>
    <x v="0"/>
    <n v="35.5"/>
    <x v="0"/>
    <x v="1"/>
    <m/>
    <n v="35.5"/>
    <n v="4.5"/>
    <x v="0"/>
    <x v="0"/>
    <x v="0"/>
  </r>
  <r>
    <x v="0"/>
    <x v="0"/>
    <x v="9"/>
    <x v="11"/>
    <x v="99"/>
    <n v="1993"/>
    <s v="Gibson, Tiffany D."/>
    <x v="1"/>
    <x v="0"/>
    <x v="0"/>
    <n v="40"/>
    <x v="0"/>
    <x v="1"/>
    <m/>
    <n v="40"/>
    <m/>
    <x v="0"/>
    <x v="0"/>
    <x v="0"/>
  </r>
  <r>
    <x v="0"/>
    <x v="0"/>
    <x v="3"/>
    <x v="11"/>
    <x v="99"/>
    <n v="2245"/>
    <s v="Hall, Terry"/>
    <x v="1"/>
    <x v="0"/>
    <x v="0"/>
    <n v="40"/>
    <x v="0"/>
    <x v="1"/>
    <m/>
    <n v="40"/>
    <m/>
    <x v="0"/>
    <x v="0"/>
    <x v="0"/>
  </r>
  <r>
    <x v="0"/>
    <x v="0"/>
    <x v="3"/>
    <x v="11"/>
    <x v="99"/>
    <n v="1749"/>
    <s v="Peels, Timothy L."/>
    <x v="1"/>
    <x v="0"/>
    <x v="0"/>
    <n v="40"/>
    <x v="0"/>
    <x v="1"/>
    <m/>
    <n v="40"/>
    <m/>
    <x v="0"/>
    <x v="0"/>
    <x v="0"/>
  </r>
  <r>
    <x v="0"/>
    <x v="0"/>
    <x v="3"/>
    <x v="11"/>
    <x v="99"/>
    <n v="2294"/>
    <s v="Poff, Jessica"/>
    <x v="1"/>
    <x v="0"/>
    <x v="0"/>
    <n v="40"/>
    <x v="0"/>
    <x v="1"/>
    <m/>
    <n v="40"/>
    <m/>
    <x v="0"/>
    <x v="0"/>
    <x v="0"/>
  </r>
  <r>
    <x v="0"/>
    <x v="0"/>
    <x v="3"/>
    <x v="11"/>
    <x v="99"/>
    <n v="2310"/>
    <s v="Smith, Kayla"/>
    <x v="1"/>
    <x v="0"/>
    <x v="0"/>
    <n v="40"/>
    <x v="0"/>
    <x v="1"/>
    <m/>
    <n v="40"/>
    <m/>
    <x v="0"/>
    <x v="0"/>
    <x v="0"/>
  </r>
  <r>
    <x v="0"/>
    <x v="0"/>
    <x v="3"/>
    <x v="11"/>
    <x v="99"/>
    <n v="2284"/>
    <s v="Underwood, Tracy"/>
    <x v="1"/>
    <x v="0"/>
    <x v="0"/>
    <n v="40"/>
    <x v="0"/>
    <x v="1"/>
    <m/>
    <n v="40"/>
    <m/>
    <x v="0"/>
    <x v="0"/>
    <x v="0"/>
  </r>
  <r>
    <x v="0"/>
    <x v="0"/>
    <x v="3"/>
    <x v="11"/>
    <x v="99"/>
    <n v="2166"/>
    <s v="Yokley, Clifford E."/>
    <x v="1"/>
    <x v="0"/>
    <x v="0"/>
    <n v="40"/>
    <x v="0"/>
    <x v="1"/>
    <m/>
    <n v="40"/>
    <m/>
    <x v="0"/>
    <x v="0"/>
    <x v="0"/>
  </r>
  <r>
    <x v="0"/>
    <x v="0"/>
    <x v="4"/>
    <x v="12"/>
    <x v="99"/>
    <n v="1410"/>
    <s v="Cooper, Alice F."/>
    <x v="1"/>
    <x v="0"/>
    <x v="0"/>
    <n v="40"/>
    <x v="0"/>
    <x v="1"/>
    <m/>
    <n v="40"/>
    <m/>
    <x v="0"/>
    <x v="0"/>
    <x v="0"/>
  </r>
  <r>
    <x v="0"/>
    <x v="0"/>
    <x v="4"/>
    <x v="12"/>
    <x v="99"/>
    <n v="2203"/>
    <s v="Hicks, Lisa"/>
    <x v="1"/>
    <x v="0"/>
    <x v="0"/>
    <n v="32"/>
    <x v="0"/>
    <x v="1"/>
    <m/>
    <n v="32"/>
    <m/>
    <x v="0"/>
    <x v="0"/>
    <x v="0"/>
  </r>
  <r>
    <x v="0"/>
    <x v="0"/>
    <x v="4"/>
    <x v="12"/>
    <x v="99"/>
    <n v="2264"/>
    <s v="Lee, Mary"/>
    <x v="1"/>
    <x v="0"/>
    <x v="0"/>
    <n v="40"/>
    <x v="0"/>
    <x v="1"/>
    <m/>
    <n v="40"/>
    <m/>
    <x v="0"/>
    <x v="0"/>
    <x v="0"/>
  </r>
  <r>
    <x v="0"/>
    <x v="0"/>
    <x v="4"/>
    <x v="12"/>
    <x v="99"/>
    <n v="1206"/>
    <s v="Lorenz, Viola B."/>
    <x v="1"/>
    <x v="0"/>
    <x v="0"/>
    <n v="21.25"/>
    <x v="0"/>
    <x v="1"/>
    <m/>
    <n v="21.25"/>
    <n v="20"/>
    <x v="0"/>
    <x v="0"/>
    <x v="0"/>
  </r>
  <r>
    <x v="0"/>
    <x v="0"/>
    <x v="4"/>
    <x v="12"/>
    <x v="99"/>
    <n v="2162"/>
    <s v="Williams, Savannah"/>
    <x v="1"/>
    <x v="0"/>
    <x v="0"/>
    <n v="40"/>
    <x v="0"/>
    <x v="1"/>
    <m/>
    <n v="40"/>
    <m/>
    <x v="0"/>
    <x v="0"/>
    <x v="0"/>
  </r>
  <r>
    <x v="0"/>
    <x v="0"/>
    <x v="6"/>
    <x v="13"/>
    <x v="99"/>
    <n v="2175"/>
    <s v="Akulic, Marlene"/>
    <x v="1"/>
    <x v="0"/>
    <x v="0"/>
    <n v="40"/>
    <x v="0"/>
    <x v="1"/>
    <m/>
    <n v="40"/>
    <m/>
    <x v="0"/>
    <x v="0"/>
    <x v="0"/>
  </r>
  <r>
    <x v="0"/>
    <x v="0"/>
    <x v="6"/>
    <x v="13"/>
    <x v="99"/>
    <n v="2205"/>
    <s v="Bivens, Carolyn"/>
    <x v="1"/>
    <x v="0"/>
    <x v="0"/>
    <n v="30"/>
    <x v="0"/>
    <x v="1"/>
    <m/>
    <n v="30"/>
    <m/>
    <x v="0"/>
    <x v="0"/>
    <x v="0"/>
  </r>
  <r>
    <x v="0"/>
    <x v="0"/>
    <x v="6"/>
    <x v="13"/>
    <x v="99"/>
    <n v="2229"/>
    <s v="Bledsoe, Amy"/>
    <x v="1"/>
    <x v="0"/>
    <x v="0"/>
    <n v="40"/>
    <x v="0"/>
    <x v="1"/>
    <m/>
    <n v="40"/>
    <m/>
    <x v="0"/>
    <x v="0"/>
    <x v="0"/>
  </r>
  <r>
    <x v="0"/>
    <x v="0"/>
    <x v="6"/>
    <x v="13"/>
    <x v="99"/>
    <n v="2041"/>
    <s v="Bohannon, Barbara"/>
    <x v="1"/>
    <x v="0"/>
    <x v="0"/>
    <n v="40"/>
    <x v="0"/>
    <x v="1"/>
    <m/>
    <n v="40"/>
    <m/>
    <x v="0"/>
    <x v="0"/>
    <x v="0"/>
  </r>
  <r>
    <x v="0"/>
    <x v="0"/>
    <x v="6"/>
    <x v="13"/>
    <x v="99"/>
    <n v="2190"/>
    <s v="Bookout, Nancy"/>
    <x v="1"/>
    <x v="0"/>
    <x v="0"/>
    <n v="40"/>
    <x v="0"/>
    <x v="1"/>
    <m/>
    <n v="40"/>
    <m/>
    <x v="0"/>
    <x v="0"/>
    <x v="0"/>
  </r>
  <r>
    <x v="0"/>
    <x v="0"/>
    <x v="6"/>
    <x v="13"/>
    <x v="99"/>
    <n v="2039"/>
    <s v="Brooks, Tammy C."/>
    <x v="1"/>
    <x v="0"/>
    <x v="0"/>
    <n v="40"/>
    <x v="0"/>
    <x v="1"/>
    <m/>
    <n v="40"/>
    <m/>
    <x v="0"/>
    <x v="0"/>
    <x v="0"/>
  </r>
  <r>
    <x v="0"/>
    <x v="0"/>
    <x v="4"/>
    <x v="13"/>
    <x v="99"/>
    <n v="2316"/>
    <s v="Brummett, Sebrina D."/>
    <x v="1"/>
    <x v="0"/>
    <x v="0"/>
    <n v="40"/>
    <x v="0"/>
    <x v="1"/>
    <m/>
    <n v="40"/>
    <m/>
    <x v="0"/>
    <x v="0"/>
    <x v="0"/>
  </r>
  <r>
    <x v="0"/>
    <x v="0"/>
    <x v="6"/>
    <x v="13"/>
    <x v="99"/>
    <n v="1978"/>
    <s v="Bryan, Eva J."/>
    <x v="1"/>
    <x v="0"/>
    <x v="0"/>
    <n v="40"/>
    <x v="0"/>
    <x v="1"/>
    <m/>
    <n v="40"/>
    <m/>
    <x v="0"/>
    <x v="0"/>
    <x v="0"/>
  </r>
  <r>
    <x v="0"/>
    <x v="0"/>
    <x v="6"/>
    <x v="13"/>
    <x v="99"/>
    <n v="2156"/>
    <s v="Bryan, Sheena L."/>
    <x v="1"/>
    <x v="0"/>
    <x v="0"/>
    <n v="20"/>
    <x v="0"/>
    <x v="1"/>
    <m/>
    <n v="20"/>
    <n v="20"/>
    <x v="0"/>
    <x v="0"/>
    <x v="0"/>
  </r>
  <r>
    <x v="0"/>
    <x v="0"/>
    <x v="6"/>
    <x v="13"/>
    <x v="99"/>
    <n v="2243"/>
    <s v="Campos, Susan"/>
    <x v="1"/>
    <x v="0"/>
    <x v="0"/>
    <n v="38.75"/>
    <x v="0"/>
    <x v="1"/>
    <m/>
    <n v="38.75"/>
    <m/>
    <x v="0"/>
    <x v="0"/>
    <x v="0"/>
  </r>
  <r>
    <x v="0"/>
    <x v="0"/>
    <x v="6"/>
    <x v="13"/>
    <x v="99"/>
    <n v="1010"/>
    <s v="Carroll, Robin M."/>
    <x v="1"/>
    <x v="0"/>
    <x v="0"/>
    <n v="37.75"/>
    <x v="0"/>
    <x v="1"/>
    <m/>
    <n v="37.75"/>
    <m/>
    <x v="0"/>
    <x v="0"/>
    <x v="0"/>
  </r>
  <r>
    <x v="0"/>
    <x v="0"/>
    <x v="6"/>
    <x v="13"/>
    <x v="99"/>
    <n v="2068"/>
    <s v="Cathcart, Bess L."/>
    <x v="1"/>
    <x v="0"/>
    <x v="0"/>
    <n v="40"/>
    <x v="0"/>
    <x v="1"/>
    <m/>
    <n v="40"/>
    <m/>
    <x v="0"/>
    <x v="0"/>
    <x v="0"/>
  </r>
  <r>
    <x v="0"/>
    <x v="0"/>
    <x v="6"/>
    <x v="13"/>
    <x v="99"/>
    <n v="2098"/>
    <s v="Childress, Stacy M."/>
    <x v="1"/>
    <x v="0"/>
    <x v="0"/>
    <n v="40"/>
    <x v="0"/>
    <x v="1"/>
    <m/>
    <n v="40"/>
    <m/>
    <x v="0"/>
    <x v="0"/>
    <x v="0"/>
  </r>
  <r>
    <x v="0"/>
    <x v="0"/>
    <x v="6"/>
    <x v="13"/>
    <x v="99"/>
    <n v="2269"/>
    <s v="Costner, Jo Ann"/>
    <x v="1"/>
    <x v="0"/>
    <x v="0"/>
    <n v="30"/>
    <x v="0"/>
    <x v="1"/>
    <m/>
    <n v="30"/>
    <m/>
    <x v="0"/>
    <x v="0"/>
    <x v="0"/>
  </r>
  <r>
    <x v="0"/>
    <x v="0"/>
    <x v="6"/>
    <x v="13"/>
    <x v="99"/>
    <n v="2093"/>
    <s v="Cotham, Patricia A."/>
    <x v="1"/>
    <x v="0"/>
    <x v="0"/>
    <n v="40"/>
    <x v="0"/>
    <x v="1"/>
    <m/>
    <n v="40"/>
    <m/>
    <x v="0"/>
    <x v="0"/>
    <x v="0"/>
  </r>
  <r>
    <x v="0"/>
    <x v="0"/>
    <x v="6"/>
    <x v="13"/>
    <x v="99"/>
    <n v="1362"/>
    <s v="Davis, Kimberly S."/>
    <x v="1"/>
    <x v="0"/>
    <x v="0"/>
    <n v="40"/>
    <x v="0"/>
    <x v="1"/>
    <m/>
    <n v="40"/>
    <m/>
    <x v="0"/>
    <x v="0"/>
    <x v="0"/>
  </r>
  <r>
    <x v="0"/>
    <x v="0"/>
    <x v="6"/>
    <x v="13"/>
    <x v="99"/>
    <n v="1465"/>
    <s v="Dotson, Wanda A."/>
    <x v="1"/>
    <x v="0"/>
    <x v="0"/>
    <n v="40"/>
    <x v="0"/>
    <x v="1"/>
    <m/>
    <n v="40"/>
    <m/>
    <x v="0"/>
    <x v="0"/>
    <x v="0"/>
  </r>
  <r>
    <x v="0"/>
    <x v="0"/>
    <x v="6"/>
    <x v="13"/>
    <x v="99"/>
    <n v="2046"/>
    <s v="Dunn, Lois"/>
    <x v="1"/>
    <x v="0"/>
    <x v="0"/>
    <n v="30"/>
    <x v="0"/>
    <x v="1"/>
    <m/>
    <n v="30"/>
    <m/>
    <x v="0"/>
    <x v="0"/>
    <x v="0"/>
  </r>
  <r>
    <x v="0"/>
    <x v="0"/>
    <x v="6"/>
    <x v="13"/>
    <x v="99"/>
    <n v="2319"/>
    <s v="Gibby, Deborah"/>
    <x v="1"/>
    <x v="0"/>
    <x v="0"/>
    <n v="40"/>
    <x v="0"/>
    <x v="1"/>
    <m/>
    <n v="40"/>
    <m/>
    <x v="0"/>
    <x v="0"/>
    <x v="0"/>
  </r>
  <r>
    <x v="0"/>
    <x v="0"/>
    <x v="6"/>
    <x v="13"/>
    <x v="99"/>
    <n v="2265"/>
    <s v="Ginn, Pamela"/>
    <x v="1"/>
    <x v="0"/>
    <x v="0"/>
    <n v="30"/>
    <x v="0"/>
    <x v="1"/>
    <m/>
    <n v="30"/>
    <m/>
    <x v="0"/>
    <x v="0"/>
    <x v="0"/>
  </r>
  <r>
    <x v="0"/>
    <x v="0"/>
    <x v="6"/>
    <x v="13"/>
    <x v="99"/>
    <n v="2286"/>
    <s v="Godwin, Tonya"/>
    <x v="1"/>
    <x v="0"/>
    <x v="0"/>
    <n v="40"/>
    <x v="0"/>
    <x v="1"/>
    <m/>
    <n v="40"/>
    <m/>
    <x v="0"/>
    <x v="0"/>
    <x v="0"/>
  </r>
  <r>
    <x v="0"/>
    <x v="0"/>
    <x v="6"/>
    <x v="13"/>
    <x v="99"/>
    <n v="2252"/>
    <s v="Greaves, Sandra"/>
    <x v="1"/>
    <x v="0"/>
    <x v="0"/>
    <n v="40"/>
    <x v="0"/>
    <x v="1"/>
    <m/>
    <n v="40"/>
    <m/>
    <x v="0"/>
    <x v="0"/>
    <x v="0"/>
  </r>
  <r>
    <x v="0"/>
    <x v="0"/>
    <x v="6"/>
    <x v="13"/>
    <x v="99"/>
    <n v="2222"/>
    <s v="Hamilton, Patricia"/>
    <x v="1"/>
    <x v="0"/>
    <x v="0"/>
    <n v="40"/>
    <x v="0"/>
    <x v="1"/>
    <m/>
    <n v="40"/>
    <m/>
    <x v="0"/>
    <x v="0"/>
    <x v="0"/>
  </r>
  <r>
    <x v="0"/>
    <x v="0"/>
    <x v="6"/>
    <x v="13"/>
    <x v="99"/>
    <n v="2308"/>
    <s v="Harris, Cassie J."/>
    <x v="1"/>
    <x v="0"/>
    <x v="0"/>
    <n v="40"/>
    <x v="0"/>
    <x v="1"/>
    <m/>
    <n v="40"/>
    <m/>
    <x v="0"/>
    <x v="0"/>
    <x v="0"/>
  </r>
  <r>
    <x v="0"/>
    <x v="0"/>
    <x v="6"/>
    <x v="13"/>
    <x v="99"/>
    <n v="2315"/>
    <s v="Hicks, Lynne"/>
    <x v="1"/>
    <x v="0"/>
    <x v="0"/>
    <n v="40"/>
    <x v="0"/>
    <x v="1"/>
    <m/>
    <n v="40"/>
    <m/>
    <x v="0"/>
    <x v="0"/>
    <x v="0"/>
  </r>
  <r>
    <x v="0"/>
    <x v="0"/>
    <x v="6"/>
    <x v="13"/>
    <x v="99"/>
    <n v="2261"/>
    <s v="Howarth, Amy"/>
    <x v="1"/>
    <x v="0"/>
    <x v="0"/>
    <n v="40"/>
    <x v="0"/>
    <x v="1"/>
    <m/>
    <n v="40"/>
    <m/>
    <x v="0"/>
    <x v="0"/>
    <x v="0"/>
  </r>
  <r>
    <x v="0"/>
    <x v="0"/>
    <x v="6"/>
    <x v="13"/>
    <x v="99"/>
    <n v="1480"/>
    <s v="Kliever, Debbie J."/>
    <x v="1"/>
    <x v="0"/>
    <x v="0"/>
    <n v="40"/>
    <x v="0"/>
    <x v="1"/>
    <m/>
    <n v="40"/>
    <m/>
    <x v="0"/>
    <x v="0"/>
    <x v="0"/>
  </r>
  <r>
    <x v="0"/>
    <x v="0"/>
    <x v="6"/>
    <x v="13"/>
    <x v="99"/>
    <n v="1391"/>
    <s v="Mason, Judy A."/>
    <x v="1"/>
    <x v="0"/>
    <x v="0"/>
    <n v="40"/>
    <x v="0"/>
    <x v="1"/>
    <m/>
    <n v="40"/>
    <m/>
    <x v="0"/>
    <x v="0"/>
    <x v="0"/>
  </r>
  <r>
    <x v="0"/>
    <x v="0"/>
    <x v="6"/>
    <x v="13"/>
    <x v="99"/>
    <n v="1558"/>
    <s v="McCluskey, Loreta R."/>
    <x v="1"/>
    <x v="0"/>
    <x v="0"/>
    <n v="40"/>
    <x v="0"/>
    <x v="1"/>
    <m/>
    <n v="40"/>
    <m/>
    <x v="0"/>
    <x v="0"/>
    <x v="0"/>
  </r>
  <r>
    <x v="0"/>
    <x v="0"/>
    <x v="6"/>
    <x v="13"/>
    <x v="99"/>
    <n v="2127"/>
    <s v="McKee, April"/>
    <x v="1"/>
    <x v="0"/>
    <x v="0"/>
    <n v="23.25"/>
    <x v="0"/>
    <x v="1"/>
    <m/>
    <n v="23.25"/>
    <m/>
    <x v="0"/>
    <x v="0"/>
    <x v="0"/>
  </r>
  <r>
    <x v="0"/>
    <x v="0"/>
    <x v="6"/>
    <x v="13"/>
    <x v="99"/>
    <n v="1559"/>
    <s v="Nichols, Brenda S."/>
    <x v="1"/>
    <x v="0"/>
    <x v="0"/>
    <n v="40"/>
    <x v="0"/>
    <x v="1"/>
    <m/>
    <n v="40"/>
    <m/>
    <x v="0"/>
    <x v="0"/>
    <x v="0"/>
  </r>
  <r>
    <x v="0"/>
    <x v="0"/>
    <x v="6"/>
    <x v="13"/>
    <x v="99"/>
    <n v="2293"/>
    <s v="Parr, Amanda"/>
    <x v="1"/>
    <x v="0"/>
    <x v="0"/>
    <n v="37.75"/>
    <x v="0"/>
    <x v="1"/>
    <m/>
    <n v="37.75"/>
    <m/>
    <x v="0"/>
    <x v="0"/>
    <x v="0"/>
  </r>
  <r>
    <x v="0"/>
    <x v="0"/>
    <x v="6"/>
    <x v="13"/>
    <x v="99"/>
    <n v="2259"/>
    <s v="Peels, Carolyn K."/>
    <x v="1"/>
    <x v="0"/>
    <x v="0"/>
    <n v="40"/>
    <x v="0"/>
    <x v="1"/>
    <m/>
    <n v="40"/>
    <m/>
    <x v="0"/>
    <x v="0"/>
    <x v="0"/>
  </r>
  <r>
    <x v="0"/>
    <x v="0"/>
    <x v="6"/>
    <x v="13"/>
    <x v="99"/>
    <n v="1767"/>
    <s v="Presley, Bernice"/>
    <x v="1"/>
    <x v="0"/>
    <x v="0"/>
    <n v="40"/>
    <x v="0"/>
    <x v="1"/>
    <m/>
    <n v="40"/>
    <m/>
    <x v="0"/>
    <x v="0"/>
    <x v="0"/>
  </r>
  <r>
    <x v="0"/>
    <x v="0"/>
    <x v="6"/>
    <x v="13"/>
    <x v="99"/>
    <n v="2246"/>
    <s v="Rice, Yvonne"/>
    <x v="1"/>
    <x v="0"/>
    <x v="0"/>
    <n v="39.5"/>
    <x v="0"/>
    <x v="1"/>
    <m/>
    <n v="39.5"/>
    <m/>
    <x v="0"/>
    <x v="0"/>
    <x v="0"/>
  </r>
  <r>
    <x v="0"/>
    <x v="0"/>
    <x v="6"/>
    <x v="13"/>
    <x v="99"/>
    <n v="2138"/>
    <s v="Richardson, Tammy G."/>
    <x v="1"/>
    <x v="0"/>
    <x v="0"/>
    <n v="40"/>
    <x v="0"/>
    <x v="1"/>
    <m/>
    <n v="40"/>
    <m/>
    <x v="0"/>
    <x v="0"/>
    <x v="0"/>
  </r>
  <r>
    <x v="0"/>
    <x v="0"/>
    <x v="6"/>
    <x v="13"/>
    <x v="99"/>
    <n v="1997"/>
    <s v="Roberts, Lisa R."/>
    <x v="1"/>
    <x v="0"/>
    <x v="0"/>
    <n v="40"/>
    <x v="0"/>
    <x v="1"/>
    <m/>
    <n v="40"/>
    <m/>
    <x v="0"/>
    <x v="0"/>
    <x v="0"/>
  </r>
  <r>
    <x v="0"/>
    <x v="0"/>
    <x v="6"/>
    <x v="13"/>
    <x v="99"/>
    <n v="2192"/>
    <s v="Rupinski, Angela"/>
    <x v="1"/>
    <x v="0"/>
    <x v="0"/>
    <n v="40"/>
    <x v="0"/>
    <x v="1"/>
    <m/>
    <n v="40"/>
    <m/>
    <x v="0"/>
    <x v="0"/>
    <x v="0"/>
  </r>
  <r>
    <x v="0"/>
    <x v="0"/>
    <x v="6"/>
    <x v="13"/>
    <x v="99"/>
    <n v="1590"/>
    <s v="Russell, Barbara L."/>
    <x v="1"/>
    <x v="0"/>
    <x v="0"/>
    <n v="40"/>
    <x v="0"/>
    <x v="1"/>
    <m/>
    <n v="40"/>
    <m/>
    <x v="0"/>
    <x v="0"/>
    <x v="0"/>
  </r>
  <r>
    <x v="0"/>
    <x v="0"/>
    <x v="6"/>
    <x v="13"/>
    <x v="99"/>
    <n v="1612"/>
    <s v="Self, Janet"/>
    <x v="1"/>
    <x v="0"/>
    <x v="0"/>
    <n v="40"/>
    <x v="0"/>
    <x v="1"/>
    <m/>
    <n v="40"/>
    <m/>
    <x v="0"/>
    <x v="0"/>
    <x v="0"/>
  </r>
  <r>
    <x v="0"/>
    <x v="0"/>
    <x v="6"/>
    <x v="13"/>
    <x v="99"/>
    <n v="2258"/>
    <s v="Shelton, Emily"/>
    <x v="1"/>
    <x v="0"/>
    <x v="0"/>
    <n v="38.75"/>
    <x v="0"/>
    <x v="1"/>
    <m/>
    <n v="38.75"/>
    <m/>
    <x v="0"/>
    <x v="0"/>
    <x v="0"/>
  </r>
  <r>
    <x v="0"/>
    <x v="0"/>
    <x v="6"/>
    <x v="13"/>
    <x v="99"/>
    <n v="2147"/>
    <s v="Watson, Linda L."/>
    <x v="1"/>
    <x v="0"/>
    <x v="0"/>
    <n v="35.75"/>
    <x v="0"/>
    <x v="1"/>
    <m/>
    <n v="35.75"/>
    <m/>
    <x v="0"/>
    <x v="0"/>
    <x v="0"/>
  </r>
  <r>
    <x v="0"/>
    <x v="0"/>
    <x v="6"/>
    <x v="13"/>
    <x v="99"/>
    <n v="2154"/>
    <s v="West, Sandra"/>
    <x v="1"/>
    <x v="0"/>
    <x v="0"/>
    <n v="30"/>
    <x v="0"/>
    <x v="1"/>
    <m/>
    <n v="30"/>
    <n v="10"/>
    <x v="0"/>
    <x v="0"/>
    <x v="0"/>
  </r>
  <r>
    <x v="0"/>
    <x v="0"/>
    <x v="6"/>
    <x v="13"/>
    <x v="99"/>
    <n v="2282"/>
    <s v="Young, Karen A."/>
    <x v="1"/>
    <x v="0"/>
    <x v="0"/>
    <n v="40"/>
    <x v="0"/>
    <x v="1"/>
    <m/>
    <n v="40"/>
    <m/>
    <x v="0"/>
    <x v="0"/>
    <x v="0"/>
  </r>
  <r>
    <x v="0"/>
    <x v="0"/>
    <x v="1"/>
    <x v="14"/>
    <x v="99"/>
    <n v="2165"/>
    <s v="Blackshire, Bradly"/>
    <x v="1"/>
    <x v="0"/>
    <x v="0"/>
    <n v="28"/>
    <x v="0"/>
    <x v="1"/>
    <m/>
    <n v="28"/>
    <m/>
    <x v="0"/>
    <x v="0"/>
    <x v="0"/>
  </r>
  <r>
    <x v="0"/>
    <x v="0"/>
    <x v="1"/>
    <x v="14"/>
    <x v="99"/>
    <n v="2177"/>
    <s v="Cannon, James"/>
    <x v="1"/>
    <x v="0"/>
    <x v="0"/>
    <n v="25.5"/>
    <x v="0"/>
    <x v="1"/>
    <m/>
    <n v="25.5"/>
    <m/>
    <x v="0"/>
    <x v="0"/>
    <x v="0"/>
  </r>
  <r>
    <x v="0"/>
    <x v="0"/>
    <x v="1"/>
    <x v="14"/>
    <x v="99"/>
    <n v="1280"/>
    <s v="Cooley, Tammy K."/>
    <x v="1"/>
    <x v="0"/>
    <x v="0"/>
    <n v="40"/>
    <x v="0"/>
    <x v="1"/>
    <m/>
    <n v="40"/>
    <m/>
    <x v="0"/>
    <x v="0"/>
    <x v="0"/>
  </r>
  <r>
    <x v="0"/>
    <x v="0"/>
    <x v="5"/>
    <x v="14"/>
    <x v="99"/>
    <n v="2277"/>
    <s v="Frye, Jason"/>
    <x v="1"/>
    <x v="0"/>
    <x v="0"/>
    <n v="36.25"/>
    <x v="0"/>
    <x v="1"/>
    <m/>
    <n v="36.25"/>
    <m/>
    <x v="0"/>
    <x v="0"/>
    <x v="0"/>
  </r>
  <r>
    <x v="0"/>
    <x v="0"/>
    <x v="1"/>
    <x v="14"/>
    <x v="99"/>
    <n v="1684"/>
    <s v="Mckee, Nathan"/>
    <x v="1"/>
    <x v="0"/>
    <x v="0"/>
    <n v="36"/>
    <x v="0"/>
    <x v="1"/>
    <m/>
    <n v="36"/>
    <m/>
    <x v="0"/>
    <x v="0"/>
    <x v="0"/>
  </r>
  <r>
    <x v="0"/>
    <x v="0"/>
    <x v="1"/>
    <x v="14"/>
    <x v="99"/>
    <n v="2320"/>
    <s v="Ridge, Billy"/>
    <x v="1"/>
    <x v="0"/>
    <x v="0"/>
    <n v="30"/>
    <x v="0"/>
    <x v="1"/>
    <m/>
    <n v="30"/>
    <m/>
    <x v="0"/>
    <x v="0"/>
    <x v="0"/>
  </r>
  <r>
    <x v="0"/>
    <x v="0"/>
    <x v="1"/>
    <x v="14"/>
    <x v="99"/>
    <n v="2220"/>
    <s v="Waddell, Henry"/>
    <x v="1"/>
    <x v="0"/>
    <x v="0"/>
    <n v="38"/>
    <x v="0"/>
    <x v="1"/>
    <m/>
    <n v="38"/>
    <m/>
    <x v="0"/>
    <x v="0"/>
    <x v="0"/>
  </r>
  <r>
    <x v="0"/>
    <x v="0"/>
    <x v="1"/>
    <x v="14"/>
    <x v="99"/>
    <n v="2161"/>
    <s v="Watson, Mark"/>
    <x v="1"/>
    <x v="0"/>
    <x v="0"/>
    <n v="18"/>
    <x v="0"/>
    <x v="1"/>
    <m/>
    <n v="18"/>
    <m/>
    <x v="0"/>
    <x v="0"/>
    <x v="0"/>
  </r>
  <r>
    <x v="0"/>
    <x v="0"/>
    <x v="9"/>
    <x v="15"/>
    <x v="99"/>
    <n v="1520"/>
    <s v="Best, Shirley"/>
    <x v="1"/>
    <x v="0"/>
    <x v="0"/>
    <n v="40"/>
    <x v="0"/>
    <x v="1"/>
    <m/>
    <n v="40"/>
    <m/>
    <x v="0"/>
    <x v="0"/>
    <x v="0"/>
  </r>
  <r>
    <x v="0"/>
    <x v="0"/>
    <x v="9"/>
    <x v="15"/>
    <x v="99"/>
    <n v="2285"/>
    <s v="Bivens, Diane"/>
    <x v="1"/>
    <x v="0"/>
    <x v="0"/>
    <n v="40"/>
    <x v="0"/>
    <x v="1"/>
    <m/>
    <n v="40"/>
    <m/>
    <x v="0"/>
    <x v="0"/>
    <x v="0"/>
  </r>
  <r>
    <x v="0"/>
    <x v="0"/>
    <x v="9"/>
    <x v="15"/>
    <x v="99"/>
    <n v="1856"/>
    <s v="Bivens, Tammie"/>
    <x v="1"/>
    <x v="0"/>
    <x v="0"/>
    <n v="40"/>
    <x v="0"/>
    <x v="1"/>
    <m/>
    <n v="40"/>
    <m/>
    <x v="0"/>
    <x v="0"/>
    <x v="0"/>
  </r>
  <r>
    <x v="0"/>
    <x v="0"/>
    <x v="9"/>
    <x v="15"/>
    <x v="99"/>
    <n v="2235"/>
    <s v="Clark, Elizabeth"/>
    <x v="1"/>
    <x v="0"/>
    <x v="0"/>
    <n v="40"/>
    <x v="0"/>
    <x v="1"/>
    <m/>
    <n v="40"/>
    <m/>
    <x v="0"/>
    <x v="0"/>
    <x v="0"/>
  </r>
  <r>
    <x v="0"/>
    <x v="0"/>
    <x v="9"/>
    <x v="15"/>
    <x v="99"/>
    <n v="2267"/>
    <s v="Ellis, Kathleen"/>
    <x v="1"/>
    <x v="0"/>
    <x v="0"/>
    <n v="40"/>
    <x v="0"/>
    <x v="1"/>
    <m/>
    <n v="40"/>
    <m/>
    <x v="0"/>
    <x v="0"/>
    <x v="0"/>
  </r>
  <r>
    <x v="0"/>
    <x v="0"/>
    <x v="9"/>
    <x v="15"/>
    <x v="99"/>
    <n v="1107"/>
    <s v="Hall, Mary"/>
    <x v="1"/>
    <x v="0"/>
    <x v="0"/>
    <n v="0"/>
    <x v="0"/>
    <x v="1"/>
    <m/>
    <m/>
    <n v="40"/>
    <x v="0"/>
    <x v="0"/>
    <x v="0"/>
  </r>
  <r>
    <x v="0"/>
    <x v="0"/>
    <x v="9"/>
    <x v="15"/>
    <x v="99"/>
    <n v="1866"/>
    <s v="Harris, Nancy"/>
    <x v="1"/>
    <x v="0"/>
    <x v="0"/>
    <n v="40"/>
    <x v="0"/>
    <x v="1"/>
    <m/>
    <n v="40"/>
    <m/>
    <x v="0"/>
    <x v="0"/>
    <x v="0"/>
  </r>
  <r>
    <x v="0"/>
    <x v="0"/>
    <x v="3"/>
    <x v="15"/>
    <x v="99"/>
    <n v="1967"/>
    <s v="Shaw, Teia L."/>
    <x v="1"/>
    <x v="0"/>
    <x v="0"/>
    <n v="27"/>
    <x v="0"/>
    <x v="1"/>
    <m/>
    <n v="27"/>
    <n v="15"/>
    <x v="0"/>
    <x v="0"/>
    <x v="0"/>
  </r>
  <r>
    <x v="0"/>
    <x v="0"/>
    <x v="7"/>
    <x v="16"/>
    <x v="99"/>
    <n v="2181"/>
    <s v="Campbell, Lisa M."/>
    <x v="1"/>
    <x v="0"/>
    <x v="0"/>
    <n v="40"/>
    <x v="0"/>
    <x v="1"/>
    <m/>
    <n v="40"/>
    <m/>
    <x v="0"/>
    <x v="0"/>
    <x v="0"/>
  </r>
  <r>
    <x v="0"/>
    <x v="0"/>
    <x v="7"/>
    <x v="16"/>
    <x v="99"/>
    <n v="2193"/>
    <s v="Cannon, Jennifer"/>
    <x v="1"/>
    <x v="0"/>
    <x v="0"/>
    <n v="20"/>
    <x v="0"/>
    <x v="1"/>
    <m/>
    <n v="20"/>
    <m/>
    <x v="0"/>
    <x v="0"/>
    <x v="0"/>
  </r>
  <r>
    <x v="0"/>
    <x v="0"/>
    <x v="7"/>
    <x v="16"/>
    <x v="99"/>
    <n v="2238"/>
    <s v="Carey, Laura"/>
    <x v="1"/>
    <x v="0"/>
    <x v="0"/>
    <n v="40"/>
    <x v="0"/>
    <x v="1"/>
    <m/>
    <n v="40"/>
    <m/>
    <x v="0"/>
    <x v="0"/>
    <x v="0"/>
  </r>
  <r>
    <x v="0"/>
    <x v="0"/>
    <x v="7"/>
    <x v="16"/>
    <x v="99"/>
    <n v="2283"/>
    <s v="Frye, Rachelle"/>
    <x v="1"/>
    <x v="0"/>
    <x v="0"/>
    <n v="40"/>
    <x v="0"/>
    <x v="1"/>
    <n v="1"/>
    <n v="40"/>
    <m/>
    <x v="0"/>
    <x v="0"/>
    <x v="0"/>
  </r>
  <r>
    <x v="0"/>
    <x v="0"/>
    <x v="7"/>
    <x v="16"/>
    <x v="99"/>
    <n v="2045"/>
    <s v="Mcinerney, Renee L."/>
    <x v="1"/>
    <x v="0"/>
    <x v="0"/>
    <n v="40"/>
    <x v="0"/>
    <x v="1"/>
    <m/>
    <n v="40"/>
    <m/>
    <x v="0"/>
    <x v="0"/>
    <x v="0"/>
  </r>
  <r>
    <x v="0"/>
    <x v="0"/>
    <x v="7"/>
    <x v="16"/>
    <x v="99"/>
    <n v="2302"/>
    <s v="Morgan, Catherine"/>
    <x v="1"/>
    <x v="0"/>
    <x v="0"/>
    <n v="40"/>
    <x v="0"/>
    <x v="1"/>
    <m/>
    <n v="40"/>
    <m/>
    <x v="0"/>
    <x v="0"/>
    <x v="0"/>
  </r>
  <r>
    <x v="0"/>
    <x v="0"/>
    <x v="5"/>
    <x v="17"/>
    <x v="99"/>
    <n v="1596"/>
    <s v="Harrison, Charles"/>
    <x v="1"/>
    <x v="0"/>
    <x v="0"/>
    <n v="40"/>
    <x v="0"/>
    <x v="1"/>
    <m/>
    <n v="40"/>
    <m/>
    <x v="0"/>
    <x v="0"/>
    <x v="0"/>
  </r>
  <r>
    <x v="0"/>
    <x v="0"/>
    <x v="21"/>
    <x v="18"/>
    <x v="99"/>
    <n v="1575"/>
    <s v="Gable, James D."/>
    <x v="1"/>
    <x v="0"/>
    <x v="0"/>
    <n v="30"/>
    <x v="0"/>
    <x v="1"/>
    <m/>
    <n v="30"/>
    <m/>
    <x v="0"/>
    <x v="0"/>
    <x v="0"/>
  </r>
  <r>
    <x v="0"/>
    <x v="0"/>
    <x v="8"/>
    <x v="19"/>
    <x v="99"/>
    <n v="2089"/>
    <s v="Cole, Joseph A."/>
    <x v="1"/>
    <x v="0"/>
    <x v="0"/>
    <n v="40"/>
    <x v="0"/>
    <x v="1"/>
    <n v="0.25"/>
    <n v="40"/>
    <m/>
    <x v="0"/>
    <x v="0"/>
    <x v="0"/>
  </r>
  <r>
    <x v="0"/>
    <x v="0"/>
    <x v="8"/>
    <x v="19"/>
    <x v="99"/>
    <n v="2313"/>
    <s v="Gibby, Benjamin"/>
    <x v="1"/>
    <x v="0"/>
    <x v="0"/>
    <n v="40"/>
    <x v="0"/>
    <x v="1"/>
    <m/>
    <n v="40"/>
    <m/>
    <x v="0"/>
    <x v="0"/>
    <x v="0"/>
  </r>
  <r>
    <x v="0"/>
    <x v="0"/>
    <x v="7"/>
    <x v="13"/>
    <x v="100"/>
    <n v="2176"/>
    <s v="May, Cynthia L."/>
    <x v="1"/>
    <x v="0"/>
    <x v="0"/>
    <n v="0"/>
    <x v="0"/>
    <x v="1"/>
    <m/>
    <m/>
    <m/>
    <x v="0"/>
    <x v="0"/>
    <x v="0"/>
  </r>
  <r>
    <x v="0"/>
    <x v="0"/>
    <x v="0"/>
    <x v="0"/>
    <x v="101"/>
    <n v="2069"/>
    <s v="Bibee, Ronald S."/>
    <x v="0"/>
    <x v="0"/>
    <x v="0"/>
    <n v="30"/>
    <x v="0"/>
    <x v="0"/>
    <m/>
    <m/>
    <m/>
    <x v="0"/>
    <x v="0"/>
    <x v="0"/>
  </r>
  <r>
    <x v="0"/>
    <x v="0"/>
    <x v="0"/>
    <x v="0"/>
    <x v="101"/>
    <n v="1435"/>
    <s v="Bores, Carie L."/>
    <x v="0"/>
    <x v="0"/>
    <x v="0"/>
    <n v="30"/>
    <x v="0"/>
    <x v="0"/>
    <m/>
    <m/>
    <m/>
    <x v="0"/>
    <x v="0"/>
    <x v="0"/>
  </r>
  <r>
    <x v="0"/>
    <x v="0"/>
    <x v="0"/>
    <x v="0"/>
    <x v="101"/>
    <n v="2290"/>
    <s v="Garza, Cody"/>
    <x v="0"/>
    <x v="0"/>
    <x v="0"/>
    <n v="30"/>
    <x v="0"/>
    <x v="0"/>
    <m/>
    <m/>
    <m/>
    <x v="0"/>
    <x v="0"/>
    <x v="0"/>
  </r>
  <r>
    <x v="0"/>
    <x v="0"/>
    <x v="0"/>
    <x v="0"/>
    <x v="101"/>
    <n v="2296"/>
    <s v="Miller, Caleb"/>
    <x v="1"/>
    <x v="0"/>
    <x v="0"/>
    <n v="29.75"/>
    <x v="0"/>
    <x v="0"/>
    <m/>
    <n v="29.75"/>
    <m/>
    <x v="0"/>
    <x v="0"/>
    <x v="0"/>
  </r>
  <r>
    <x v="0"/>
    <x v="0"/>
    <x v="0"/>
    <x v="0"/>
    <x v="101"/>
    <n v="2185"/>
    <s v="Watson, Tamitha"/>
    <x v="0"/>
    <x v="0"/>
    <x v="0"/>
    <n v="40"/>
    <x v="0"/>
    <x v="1"/>
    <m/>
    <m/>
    <m/>
    <x v="0"/>
    <x v="0"/>
    <x v="0"/>
  </r>
  <r>
    <x v="0"/>
    <x v="0"/>
    <x v="0"/>
    <x v="0"/>
    <x v="101"/>
    <n v="1079"/>
    <s v="Wilson, Jim"/>
    <x v="0"/>
    <x v="0"/>
    <x v="0"/>
    <n v="30"/>
    <x v="0"/>
    <x v="0"/>
    <m/>
    <m/>
    <m/>
    <x v="0"/>
    <x v="0"/>
    <x v="0"/>
  </r>
  <r>
    <x v="0"/>
    <x v="0"/>
    <x v="10"/>
    <x v="21"/>
    <x v="101"/>
    <n v="2312"/>
    <s v="Semach, Chad"/>
    <x v="0"/>
    <x v="0"/>
    <x v="0"/>
    <n v="40"/>
    <x v="0"/>
    <x v="1"/>
    <m/>
    <m/>
    <m/>
    <x v="0"/>
    <x v="0"/>
    <x v="0"/>
  </r>
  <r>
    <x v="0"/>
    <x v="0"/>
    <x v="11"/>
    <x v="1"/>
    <x v="101"/>
    <n v="1481"/>
    <s v="Dodd, Alex E."/>
    <x v="1"/>
    <x v="0"/>
    <x v="0"/>
    <n v="30"/>
    <x v="0"/>
    <x v="0"/>
    <m/>
    <n v="30"/>
    <m/>
    <x v="0"/>
    <x v="0"/>
    <x v="0"/>
  </r>
  <r>
    <x v="0"/>
    <x v="0"/>
    <x v="11"/>
    <x v="1"/>
    <x v="101"/>
    <n v="2007"/>
    <s v="Dodd, Patricia A."/>
    <x v="1"/>
    <x v="0"/>
    <x v="0"/>
    <n v="30"/>
    <x v="0"/>
    <x v="0"/>
    <m/>
    <n v="30"/>
    <m/>
    <x v="0"/>
    <x v="0"/>
    <x v="0"/>
  </r>
  <r>
    <x v="0"/>
    <x v="0"/>
    <x v="11"/>
    <x v="1"/>
    <x v="101"/>
    <n v="1897"/>
    <s v="Lee, Wayne P."/>
    <x v="0"/>
    <x v="0"/>
    <x v="0"/>
    <n v="30"/>
    <x v="0"/>
    <x v="0"/>
    <m/>
    <m/>
    <m/>
    <x v="0"/>
    <x v="0"/>
    <x v="0"/>
  </r>
  <r>
    <x v="0"/>
    <x v="0"/>
    <x v="12"/>
    <x v="2"/>
    <x v="101"/>
    <n v="1810"/>
    <s v="Damstetter, Suzanne"/>
    <x v="0"/>
    <x v="0"/>
    <x v="0"/>
    <n v="30"/>
    <x v="0"/>
    <x v="0"/>
    <m/>
    <m/>
    <m/>
    <x v="0"/>
    <x v="0"/>
    <x v="0"/>
  </r>
  <r>
    <x v="0"/>
    <x v="0"/>
    <x v="12"/>
    <x v="2"/>
    <x v="101"/>
    <n v="2179"/>
    <s v="Deiter, Nancy"/>
    <x v="1"/>
    <x v="0"/>
    <x v="0"/>
    <n v="30"/>
    <x v="0"/>
    <x v="0"/>
    <m/>
    <n v="30"/>
    <m/>
    <x v="0"/>
    <x v="0"/>
    <x v="0"/>
  </r>
  <r>
    <x v="0"/>
    <x v="0"/>
    <x v="12"/>
    <x v="2"/>
    <x v="101"/>
    <n v="1831"/>
    <s v="Simmons, Kristie"/>
    <x v="1"/>
    <x v="0"/>
    <x v="0"/>
    <n v="30"/>
    <x v="0"/>
    <x v="0"/>
    <m/>
    <n v="30"/>
    <m/>
    <x v="0"/>
    <x v="0"/>
    <x v="0"/>
  </r>
  <r>
    <x v="0"/>
    <x v="0"/>
    <x v="13"/>
    <x v="3"/>
    <x v="101"/>
    <n v="1024"/>
    <s v="Hillard, Gary L."/>
    <x v="0"/>
    <x v="0"/>
    <x v="0"/>
    <n v="30"/>
    <x v="0"/>
    <x v="0"/>
    <m/>
    <m/>
    <m/>
    <x v="0"/>
    <x v="0"/>
    <x v="0"/>
  </r>
  <r>
    <x v="0"/>
    <x v="0"/>
    <x v="13"/>
    <x v="3"/>
    <x v="101"/>
    <n v="1027"/>
    <s v="Howard, Michael"/>
    <x v="0"/>
    <x v="0"/>
    <x v="0"/>
    <n v="30"/>
    <x v="0"/>
    <x v="0"/>
    <m/>
    <m/>
    <m/>
    <x v="0"/>
    <x v="0"/>
    <x v="0"/>
  </r>
  <r>
    <x v="0"/>
    <x v="0"/>
    <x v="13"/>
    <x v="3"/>
    <x v="101"/>
    <n v="1536"/>
    <s v="Mcinerney, Melvin W."/>
    <x v="1"/>
    <x v="0"/>
    <x v="0"/>
    <n v="26"/>
    <x v="0"/>
    <x v="0"/>
    <m/>
    <n v="26"/>
    <m/>
    <x v="0"/>
    <x v="0"/>
    <x v="0"/>
  </r>
  <r>
    <x v="0"/>
    <x v="0"/>
    <x v="13"/>
    <x v="3"/>
    <x v="101"/>
    <n v="2034"/>
    <s v="Powers, Joshua"/>
    <x v="0"/>
    <x v="0"/>
    <x v="0"/>
    <n v="26"/>
    <x v="0"/>
    <x v="0"/>
    <m/>
    <m/>
    <n v="4"/>
    <x v="0"/>
    <x v="0"/>
    <x v="0"/>
  </r>
  <r>
    <x v="0"/>
    <x v="0"/>
    <x v="13"/>
    <x v="3"/>
    <x v="101"/>
    <n v="1420"/>
    <s v="Simmons, James T."/>
    <x v="0"/>
    <x v="0"/>
    <x v="0"/>
    <n v="30"/>
    <x v="0"/>
    <x v="0"/>
    <m/>
    <m/>
    <m/>
    <x v="0"/>
    <x v="0"/>
    <x v="0"/>
  </r>
  <r>
    <x v="0"/>
    <x v="0"/>
    <x v="14"/>
    <x v="4"/>
    <x v="101"/>
    <n v="2100"/>
    <s v="Glenn, Kristy"/>
    <x v="1"/>
    <x v="0"/>
    <x v="0"/>
    <n v="0"/>
    <x v="0"/>
    <x v="0"/>
    <m/>
    <m/>
    <m/>
    <x v="0"/>
    <x v="0"/>
    <x v="0"/>
  </r>
  <r>
    <x v="0"/>
    <x v="0"/>
    <x v="15"/>
    <x v="5"/>
    <x v="101"/>
    <n v="1717"/>
    <s v="Burchfield, Jeannie"/>
    <x v="1"/>
    <x v="0"/>
    <x v="0"/>
    <n v="32"/>
    <x v="0"/>
    <x v="0"/>
    <n v="0.75"/>
    <n v="32"/>
    <m/>
    <x v="0"/>
    <x v="0"/>
    <x v="0"/>
  </r>
  <r>
    <x v="0"/>
    <x v="0"/>
    <x v="15"/>
    <x v="5"/>
    <x v="101"/>
    <n v="2122"/>
    <s v="Denton, Ashley"/>
    <x v="1"/>
    <x v="0"/>
    <x v="0"/>
    <n v="32"/>
    <x v="0"/>
    <x v="0"/>
    <m/>
    <n v="32"/>
    <m/>
    <x v="0"/>
    <x v="0"/>
    <x v="0"/>
  </r>
  <r>
    <x v="0"/>
    <x v="0"/>
    <x v="15"/>
    <x v="5"/>
    <x v="101"/>
    <n v="1968"/>
    <s v="Duncan, Ginger"/>
    <x v="1"/>
    <x v="0"/>
    <x v="0"/>
    <n v="30"/>
    <x v="0"/>
    <x v="0"/>
    <m/>
    <n v="30"/>
    <m/>
    <x v="0"/>
    <x v="0"/>
    <x v="0"/>
  </r>
  <r>
    <x v="0"/>
    <x v="0"/>
    <x v="15"/>
    <x v="5"/>
    <x v="101"/>
    <n v="1904"/>
    <s v="Murr, Sherry"/>
    <x v="1"/>
    <x v="0"/>
    <x v="0"/>
    <n v="32"/>
    <x v="0"/>
    <x v="0"/>
    <m/>
    <n v="32"/>
    <m/>
    <x v="0"/>
    <x v="0"/>
    <x v="0"/>
  </r>
  <r>
    <x v="0"/>
    <x v="0"/>
    <x v="15"/>
    <x v="5"/>
    <x v="101"/>
    <n v="2225"/>
    <s v="Sexton, Holly"/>
    <x v="1"/>
    <x v="0"/>
    <x v="0"/>
    <n v="30.5"/>
    <x v="0"/>
    <x v="0"/>
    <m/>
    <n v="30.5"/>
    <m/>
    <x v="0"/>
    <x v="0"/>
    <x v="0"/>
  </r>
  <r>
    <x v="0"/>
    <x v="0"/>
    <x v="16"/>
    <x v="6"/>
    <x v="101"/>
    <n v="2230"/>
    <s v="Payne, Donna"/>
    <x v="1"/>
    <x v="0"/>
    <x v="0"/>
    <n v="28.5"/>
    <x v="0"/>
    <x v="0"/>
    <m/>
    <n v="28.5"/>
    <m/>
    <x v="0"/>
    <x v="0"/>
    <x v="0"/>
  </r>
  <r>
    <x v="0"/>
    <x v="0"/>
    <x v="17"/>
    <x v="20"/>
    <x v="101"/>
    <n v="2260"/>
    <s v="Lake, Stephanie"/>
    <x v="1"/>
    <x v="0"/>
    <x v="0"/>
    <n v="29.5"/>
    <x v="0"/>
    <x v="0"/>
    <m/>
    <n v="29.5"/>
    <m/>
    <x v="0"/>
    <x v="0"/>
    <x v="0"/>
  </r>
  <r>
    <x v="0"/>
    <x v="0"/>
    <x v="18"/>
    <x v="7"/>
    <x v="101"/>
    <n v="1933"/>
    <s v="Harris, Teresa"/>
    <x v="1"/>
    <x v="0"/>
    <x v="0"/>
    <n v="29.5"/>
    <x v="0"/>
    <x v="0"/>
    <m/>
    <n v="29.5"/>
    <m/>
    <x v="0"/>
    <x v="0"/>
    <x v="0"/>
  </r>
  <r>
    <x v="0"/>
    <x v="0"/>
    <x v="2"/>
    <x v="8"/>
    <x v="101"/>
    <n v="1917"/>
    <s v="Rigley, Eric"/>
    <x v="0"/>
    <x v="0"/>
    <x v="0"/>
    <n v="30"/>
    <x v="0"/>
    <x v="0"/>
    <m/>
    <m/>
    <m/>
    <x v="0"/>
    <x v="0"/>
    <x v="0"/>
  </r>
  <r>
    <x v="0"/>
    <x v="0"/>
    <x v="2"/>
    <x v="8"/>
    <x v="101"/>
    <n v="2149"/>
    <s v="Robillard, Mathew"/>
    <x v="0"/>
    <x v="0"/>
    <x v="0"/>
    <n v="30"/>
    <x v="0"/>
    <x v="0"/>
    <m/>
    <m/>
    <m/>
    <x v="0"/>
    <x v="0"/>
    <x v="0"/>
  </r>
  <r>
    <x v="0"/>
    <x v="0"/>
    <x v="19"/>
    <x v="9"/>
    <x v="101"/>
    <n v="2140"/>
    <s v="Langea-Spradlin, Catherine A."/>
    <x v="1"/>
    <x v="0"/>
    <x v="0"/>
    <n v="20"/>
    <x v="0"/>
    <x v="0"/>
    <m/>
    <n v="20"/>
    <m/>
    <x v="0"/>
    <x v="0"/>
    <x v="0"/>
  </r>
  <r>
    <x v="0"/>
    <x v="0"/>
    <x v="19"/>
    <x v="9"/>
    <x v="101"/>
    <n v="1637"/>
    <s v="Poindexter, Diane"/>
    <x v="1"/>
    <x v="0"/>
    <x v="0"/>
    <n v="20.25"/>
    <x v="0"/>
    <x v="0"/>
    <m/>
    <n v="20.25"/>
    <m/>
    <x v="0"/>
    <x v="0"/>
    <x v="0"/>
  </r>
  <r>
    <x v="0"/>
    <x v="0"/>
    <x v="20"/>
    <x v="10"/>
    <x v="101"/>
    <n v="2240"/>
    <s v="Gaffney, Walker"/>
    <x v="1"/>
    <x v="0"/>
    <x v="0"/>
    <n v="20"/>
    <x v="0"/>
    <x v="0"/>
    <m/>
    <n v="20"/>
    <m/>
    <x v="0"/>
    <x v="0"/>
    <x v="0"/>
  </r>
  <r>
    <x v="0"/>
    <x v="0"/>
    <x v="3"/>
    <x v="11"/>
    <x v="101"/>
    <n v="2268"/>
    <s v="Gibson, Sarah"/>
    <x v="1"/>
    <x v="0"/>
    <x v="0"/>
    <n v="30"/>
    <x v="0"/>
    <x v="0"/>
    <m/>
    <n v="30"/>
    <m/>
    <x v="0"/>
    <x v="0"/>
    <x v="0"/>
  </r>
  <r>
    <x v="0"/>
    <x v="0"/>
    <x v="9"/>
    <x v="11"/>
    <x v="101"/>
    <n v="1993"/>
    <s v="Gibson, Tiffany D."/>
    <x v="1"/>
    <x v="0"/>
    <x v="0"/>
    <n v="30"/>
    <x v="0"/>
    <x v="0"/>
    <m/>
    <n v="30"/>
    <m/>
    <x v="0"/>
    <x v="0"/>
    <x v="0"/>
  </r>
  <r>
    <x v="0"/>
    <x v="0"/>
    <x v="3"/>
    <x v="11"/>
    <x v="101"/>
    <n v="2245"/>
    <s v="Hall, Terry"/>
    <x v="1"/>
    <x v="0"/>
    <x v="0"/>
    <n v="30"/>
    <x v="0"/>
    <x v="0"/>
    <m/>
    <n v="30"/>
    <m/>
    <x v="0"/>
    <x v="0"/>
    <x v="0"/>
  </r>
  <r>
    <x v="0"/>
    <x v="0"/>
    <x v="3"/>
    <x v="11"/>
    <x v="101"/>
    <n v="1749"/>
    <s v="Peels, Timothy L."/>
    <x v="1"/>
    <x v="0"/>
    <x v="0"/>
    <n v="30"/>
    <x v="0"/>
    <x v="0"/>
    <m/>
    <n v="30"/>
    <m/>
    <x v="0"/>
    <x v="0"/>
    <x v="0"/>
  </r>
  <r>
    <x v="0"/>
    <x v="0"/>
    <x v="3"/>
    <x v="11"/>
    <x v="101"/>
    <n v="2294"/>
    <s v="Poff, Jessica"/>
    <x v="1"/>
    <x v="0"/>
    <x v="0"/>
    <n v="30"/>
    <x v="0"/>
    <x v="0"/>
    <m/>
    <n v="30"/>
    <m/>
    <x v="0"/>
    <x v="0"/>
    <x v="0"/>
  </r>
  <r>
    <x v="0"/>
    <x v="0"/>
    <x v="3"/>
    <x v="11"/>
    <x v="101"/>
    <n v="2310"/>
    <s v="Smith, Kayla"/>
    <x v="1"/>
    <x v="0"/>
    <x v="0"/>
    <n v="10"/>
    <x v="0"/>
    <x v="0"/>
    <m/>
    <n v="10"/>
    <m/>
    <x v="0"/>
    <x v="0"/>
    <x v="0"/>
  </r>
  <r>
    <x v="0"/>
    <x v="0"/>
    <x v="3"/>
    <x v="11"/>
    <x v="101"/>
    <n v="2284"/>
    <s v="Underwood, Tracy"/>
    <x v="1"/>
    <x v="0"/>
    <x v="0"/>
    <n v="29"/>
    <x v="0"/>
    <x v="0"/>
    <m/>
    <n v="29"/>
    <m/>
    <x v="0"/>
    <x v="0"/>
    <x v="0"/>
  </r>
  <r>
    <x v="0"/>
    <x v="0"/>
    <x v="3"/>
    <x v="11"/>
    <x v="101"/>
    <n v="2166"/>
    <s v="Yokley, Clifford E."/>
    <x v="1"/>
    <x v="0"/>
    <x v="0"/>
    <n v="30"/>
    <x v="0"/>
    <x v="0"/>
    <m/>
    <n v="30"/>
    <m/>
    <x v="0"/>
    <x v="0"/>
    <x v="0"/>
  </r>
  <r>
    <x v="0"/>
    <x v="0"/>
    <x v="4"/>
    <x v="12"/>
    <x v="101"/>
    <n v="1410"/>
    <s v="Cooper, Alice F."/>
    <x v="1"/>
    <x v="0"/>
    <x v="0"/>
    <n v="30"/>
    <x v="0"/>
    <x v="0"/>
    <m/>
    <n v="30"/>
    <m/>
    <x v="0"/>
    <x v="0"/>
    <x v="0"/>
  </r>
  <r>
    <x v="0"/>
    <x v="0"/>
    <x v="4"/>
    <x v="12"/>
    <x v="101"/>
    <n v="2203"/>
    <s v="Hicks, Lisa"/>
    <x v="1"/>
    <x v="0"/>
    <x v="0"/>
    <n v="26.5"/>
    <x v="0"/>
    <x v="0"/>
    <m/>
    <n v="26.5"/>
    <m/>
    <x v="0"/>
    <x v="0"/>
    <x v="0"/>
  </r>
  <r>
    <x v="0"/>
    <x v="0"/>
    <x v="4"/>
    <x v="12"/>
    <x v="101"/>
    <n v="2264"/>
    <s v="Lee, Mary"/>
    <x v="1"/>
    <x v="0"/>
    <x v="0"/>
    <n v="30"/>
    <x v="0"/>
    <x v="0"/>
    <m/>
    <n v="30"/>
    <m/>
    <x v="0"/>
    <x v="0"/>
    <x v="0"/>
  </r>
  <r>
    <x v="0"/>
    <x v="0"/>
    <x v="4"/>
    <x v="12"/>
    <x v="101"/>
    <n v="1206"/>
    <s v="Lorenz, Viola B."/>
    <x v="1"/>
    <x v="0"/>
    <x v="0"/>
    <n v="30"/>
    <x v="0"/>
    <x v="0"/>
    <m/>
    <n v="30"/>
    <m/>
    <x v="0"/>
    <x v="0"/>
    <x v="0"/>
  </r>
  <r>
    <x v="0"/>
    <x v="0"/>
    <x v="4"/>
    <x v="12"/>
    <x v="101"/>
    <n v="2162"/>
    <s v="Williams, Savannah"/>
    <x v="1"/>
    <x v="0"/>
    <x v="0"/>
    <n v="30"/>
    <x v="0"/>
    <x v="0"/>
    <m/>
    <n v="30"/>
    <m/>
    <x v="0"/>
    <x v="0"/>
    <x v="0"/>
  </r>
  <r>
    <x v="0"/>
    <x v="0"/>
    <x v="6"/>
    <x v="13"/>
    <x v="101"/>
    <n v="2175"/>
    <s v="Akulic, Marlene"/>
    <x v="1"/>
    <x v="0"/>
    <x v="0"/>
    <n v="34"/>
    <x v="0"/>
    <x v="0"/>
    <m/>
    <n v="34"/>
    <m/>
    <x v="0"/>
    <x v="0"/>
    <x v="0"/>
  </r>
  <r>
    <x v="0"/>
    <x v="0"/>
    <x v="6"/>
    <x v="13"/>
    <x v="101"/>
    <n v="2205"/>
    <s v="Bivens, Carolyn"/>
    <x v="1"/>
    <x v="0"/>
    <x v="0"/>
    <n v="10"/>
    <x v="0"/>
    <x v="1"/>
    <m/>
    <n v="10"/>
    <m/>
    <x v="0"/>
    <x v="0"/>
    <x v="0"/>
  </r>
  <r>
    <x v="0"/>
    <x v="0"/>
    <x v="6"/>
    <x v="13"/>
    <x v="101"/>
    <n v="2205"/>
    <s v="Bivens, Carolyn"/>
    <x v="1"/>
    <x v="0"/>
    <x v="0"/>
    <n v="30"/>
    <x v="0"/>
    <x v="0"/>
    <m/>
    <n v="30"/>
    <m/>
    <x v="0"/>
    <x v="0"/>
    <x v="0"/>
  </r>
  <r>
    <x v="0"/>
    <x v="0"/>
    <x v="6"/>
    <x v="13"/>
    <x v="101"/>
    <n v="2229"/>
    <s v="Bledsoe, Amy"/>
    <x v="1"/>
    <x v="0"/>
    <x v="0"/>
    <n v="30"/>
    <x v="0"/>
    <x v="0"/>
    <m/>
    <n v="30"/>
    <m/>
    <x v="0"/>
    <x v="0"/>
    <x v="0"/>
  </r>
  <r>
    <x v="0"/>
    <x v="0"/>
    <x v="6"/>
    <x v="13"/>
    <x v="101"/>
    <n v="2041"/>
    <s v="Bohannon, Barbara"/>
    <x v="1"/>
    <x v="0"/>
    <x v="0"/>
    <n v="30"/>
    <x v="0"/>
    <x v="0"/>
    <m/>
    <n v="30"/>
    <m/>
    <x v="0"/>
    <x v="0"/>
    <x v="0"/>
  </r>
  <r>
    <x v="0"/>
    <x v="0"/>
    <x v="6"/>
    <x v="13"/>
    <x v="101"/>
    <n v="2190"/>
    <s v="Bookout, Nancy"/>
    <x v="1"/>
    <x v="0"/>
    <x v="0"/>
    <n v="30"/>
    <x v="0"/>
    <x v="0"/>
    <m/>
    <n v="30"/>
    <m/>
    <x v="0"/>
    <x v="0"/>
    <x v="0"/>
  </r>
  <r>
    <x v="0"/>
    <x v="0"/>
    <x v="6"/>
    <x v="13"/>
    <x v="101"/>
    <n v="2039"/>
    <s v="Brooks, Tammy C."/>
    <x v="1"/>
    <x v="0"/>
    <x v="0"/>
    <n v="30"/>
    <x v="0"/>
    <x v="0"/>
    <m/>
    <n v="30"/>
    <m/>
    <x v="0"/>
    <x v="0"/>
    <x v="0"/>
  </r>
  <r>
    <x v="0"/>
    <x v="0"/>
    <x v="4"/>
    <x v="13"/>
    <x v="101"/>
    <n v="2316"/>
    <s v="Brummett, Sebrina D."/>
    <x v="1"/>
    <x v="0"/>
    <x v="0"/>
    <n v="30"/>
    <x v="0"/>
    <x v="1"/>
    <m/>
    <n v="30"/>
    <m/>
    <x v="0"/>
    <x v="0"/>
    <x v="0"/>
  </r>
  <r>
    <x v="0"/>
    <x v="0"/>
    <x v="6"/>
    <x v="13"/>
    <x v="101"/>
    <n v="1978"/>
    <s v="Bryan, Eva J."/>
    <x v="1"/>
    <x v="0"/>
    <x v="0"/>
    <n v="30"/>
    <x v="0"/>
    <x v="0"/>
    <m/>
    <n v="30"/>
    <m/>
    <x v="0"/>
    <x v="0"/>
    <x v="0"/>
  </r>
  <r>
    <x v="0"/>
    <x v="0"/>
    <x v="6"/>
    <x v="13"/>
    <x v="101"/>
    <n v="2156"/>
    <s v="Bryan, Sheena L."/>
    <x v="1"/>
    <x v="0"/>
    <x v="0"/>
    <n v="30"/>
    <x v="0"/>
    <x v="0"/>
    <m/>
    <n v="30"/>
    <m/>
    <x v="0"/>
    <x v="0"/>
    <x v="0"/>
  </r>
  <r>
    <x v="0"/>
    <x v="0"/>
    <x v="6"/>
    <x v="13"/>
    <x v="101"/>
    <n v="2243"/>
    <s v="Campos, Susan"/>
    <x v="1"/>
    <x v="0"/>
    <x v="0"/>
    <n v="34"/>
    <x v="0"/>
    <x v="0"/>
    <m/>
    <n v="34"/>
    <m/>
    <x v="0"/>
    <x v="0"/>
    <x v="0"/>
  </r>
  <r>
    <x v="0"/>
    <x v="0"/>
    <x v="6"/>
    <x v="13"/>
    <x v="101"/>
    <n v="1010"/>
    <s v="Carroll, Robin M."/>
    <x v="1"/>
    <x v="0"/>
    <x v="0"/>
    <n v="20"/>
    <x v="0"/>
    <x v="0"/>
    <m/>
    <n v="20"/>
    <n v="5"/>
    <x v="0"/>
    <x v="0"/>
    <x v="0"/>
  </r>
  <r>
    <x v="0"/>
    <x v="0"/>
    <x v="6"/>
    <x v="13"/>
    <x v="101"/>
    <n v="2068"/>
    <s v="Cathcart, Bess L."/>
    <x v="1"/>
    <x v="0"/>
    <x v="0"/>
    <n v="30"/>
    <x v="0"/>
    <x v="0"/>
    <m/>
    <n v="30"/>
    <m/>
    <x v="0"/>
    <x v="0"/>
    <x v="0"/>
  </r>
  <r>
    <x v="0"/>
    <x v="0"/>
    <x v="6"/>
    <x v="13"/>
    <x v="101"/>
    <n v="2098"/>
    <s v="Childress, Stacy M."/>
    <x v="1"/>
    <x v="0"/>
    <x v="0"/>
    <n v="20"/>
    <x v="0"/>
    <x v="0"/>
    <m/>
    <n v="20"/>
    <n v="10"/>
    <x v="0"/>
    <x v="0"/>
    <x v="0"/>
  </r>
  <r>
    <x v="0"/>
    <x v="0"/>
    <x v="6"/>
    <x v="13"/>
    <x v="101"/>
    <n v="2269"/>
    <s v="Costner, Jo Ann"/>
    <x v="1"/>
    <x v="0"/>
    <x v="0"/>
    <n v="27.75"/>
    <x v="0"/>
    <x v="0"/>
    <m/>
    <n v="27.75"/>
    <m/>
    <x v="0"/>
    <x v="0"/>
    <x v="0"/>
  </r>
  <r>
    <x v="0"/>
    <x v="0"/>
    <x v="6"/>
    <x v="13"/>
    <x v="101"/>
    <n v="2093"/>
    <s v="Cotham, Patricia A."/>
    <x v="1"/>
    <x v="0"/>
    <x v="0"/>
    <n v="30"/>
    <x v="0"/>
    <x v="0"/>
    <m/>
    <n v="30"/>
    <m/>
    <x v="0"/>
    <x v="0"/>
    <x v="0"/>
  </r>
  <r>
    <x v="0"/>
    <x v="0"/>
    <x v="6"/>
    <x v="13"/>
    <x v="101"/>
    <n v="1362"/>
    <s v="Davis, Kimberly S."/>
    <x v="1"/>
    <x v="0"/>
    <x v="0"/>
    <n v="8.08"/>
    <x v="0"/>
    <x v="0"/>
    <m/>
    <n v="8.08"/>
    <n v="20"/>
    <x v="0"/>
    <x v="0"/>
    <x v="0"/>
  </r>
  <r>
    <x v="0"/>
    <x v="0"/>
    <x v="6"/>
    <x v="13"/>
    <x v="101"/>
    <n v="1465"/>
    <s v="Dotson, Wanda A."/>
    <x v="1"/>
    <x v="0"/>
    <x v="0"/>
    <n v="30"/>
    <x v="0"/>
    <x v="0"/>
    <m/>
    <n v="30"/>
    <m/>
    <x v="0"/>
    <x v="0"/>
    <x v="0"/>
  </r>
  <r>
    <x v="0"/>
    <x v="0"/>
    <x v="6"/>
    <x v="13"/>
    <x v="101"/>
    <n v="2046"/>
    <s v="Dunn, Lois"/>
    <x v="1"/>
    <x v="0"/>
    <x v="0"/>
    <n v="30"/>
    <x v="0"/>
    <x v="0"/>
    <m/>
    <n v="30"/>
    <m/>
    <x v="0"/>
    <x v="0"/>
    <x v="0"/>
  </r>
  <r>
    <x v="0"/>
    <x v="0"/>
    <x v="6"/>
    <x v="13"/>
    <x v="101"/>
    <n v="2319"/>
    <s v="Gibby, Deborah"/>
    <x v="1"/>
    <x v="0"/>
    <x v="0"/>
    <n v="30"/>
    <x v="0"/>
    <x v="1"/>
    <m/>
    <n v="30"/>
    <m/>
    <x v="0"/>
    <x v="0"/>
    <x v="0"/>
  </r>
  <r>
    <x v="0"/>
    <x v="0"/>
    <x v="6"/>
    <x v="13"/>
    <x v="101"/>
    <n v="2265"/>
    <s v="Ginn, Pamela"/>
    <x v="1"/>
    <x v="0"/>
    <x v="0"/>
    <n v="34"/>
    <x v="0"/>
    <x v="0"/>
    <m/>
    <n v="34"/>
    <m/>
    <x v="0"/>
    <x v="0"/>
    <x v="0"/>
  </r>
  <r>
    <x v="0"/>
    <x v="0"/>
    <x v="6"/>
    <x v="13"/>
    <x v="101"/>
    <n v="2286"/>
    <s v="Godwin, Tonya"/>
    <x v="1"/>
    <x v="0"/>
    <x v="0"/>
    <n v="30"/>
    <x v="0"/>
    <x v="0"/>
    <m/>
    <n v="30"/>
    <m/>
    <x v="0"/>
    <x v="0"/>
    <x v="0"/>
  </r>
  <r>
    <x v="0"/>
    <x v="0"/>
    <x v="6"/>
    <x v="13"/>
    <x v="101"/>
    <n v="2252"/>
    <s v="Greaves, Sandra"/>
    <x v="1"/>
    <x v="0"/>
    <x v="0"/>
    <n v="30"/>
    <x v="0"/>
    <x v="0"/>
    <m/>
    <n v="30"/>
    <m/>
    <x v="0"/>
    <x v="0"/>
    <x v="0"/>
  </r>
  <r>
    <x v="0"/>
    <x v="0"/>
    <x v="6"/>
    <x v="13"/>
    <x v="101"/>
    <n v="2222"/>
    <s v="Hamilton, Patricia"/>
    <x v="1"/>
    <x v="0"/>
    <x v="0"/>
    <n v="34"/>
    <x v="0"/>
    <x v="0"/>
    <m/>
    <n v="34"/>
    <m/>
    <x v="0"/>
    <x v="0"/>
    <x v="0"/>
  </r>
  <r>
    <x v="0"/>
    <x v="0"/>
    <x v="6"/>
    <x v="13"/>
    <x v="101"/>
    <n v="2308"/>
    <s v="Harris, Cassie J."/>
    <x v="1"/>
    <x v="0"/>
    <x v="0"/>
    <n v="36"/>
    <x v="0"/>
    <x v="0"/>
    <m/>
    <n v="36"/>
    <m/>
    <x v="0"/>
    <x v="0"/>
    <x v="0"/>
  </r>
  <r>
    <x v="0"/>
    <x v="0"/>
    <x v="6"/>
    <x v="13"/>
    <x v="101"/>
    <n v="2315"/>
    <s v="Hicks, Lynne"/>
    <x v="1"/>
    <x v="0"/>
    <x v="0"/>
    <n v="30"/>
    <x v="0"/>
    <x v="1"/>
    <m/>
    <n v="30"/>
    <m/>
    <x v="0"/>
    <x v="0"/>
    <x v="0"/>
  </r>
  <r>
    <x v="0"/>
    <x v="0"/>
    <x v="6"/>
    <x v="13"/>
    <x v="101"/>
    <n v="2261"/>
    <s v="Howarth, Amy"/>
    <x v="1"/>
    <x v="0"/>
    <x v="0"/>
    <n v="30"/>
    <x v="0"/>
    <x v="0"/>
    <m/>
    <n v="30"/>
    <m/>
    <x v="0"/>
    <x v="0"/>
    <x v="0"/>
  </r>
  <r>
    <x v="0"/>
    <x v="0"/>
    <x v="6"/>
    <x v="13"/>
    <x v="101"/>
    <n v="1480"/>
    <s v="Kliever, Debbie J."/>
    <x v="1"/>
    <x v="0"/>
    <x v="0"/>
    <n v="32.75"/>
    <x v="0"/>
    <x v="0"/>
    <m/>
    <n v="32.75"/>
    <m/>
    <x v="0"/>
    <x v="0"/>
    <x v="0"/>
  </r>
  <r>
    <x v="0"/>
    <x v="0"/>
    <x v="6"/>
    <x v="13"/>
    <x v="101"/>
    <n v="1391"/>
    <s v="Mason, Judy A."/>
    <x v="1"/>
    <x v="0"/>
    <x v="0"/>
    <n v="34"/>
    <x v="0"/>
    <x v="0"/>
    <m/>
    <n v="34"/>
    <m/>
    <x v="0"/>
    <x v="0"/>
    <x v="0"/>
  </r>
  <r>
    <x v="0"/>
    <x v="0"/>
    <x v="6"/>
    <x v="13"/>
    <x v="101"/>
    <n v="1558"/>
    <s v="McCluskey, Loreta R."/>
    <x v="1"/>
    <x v="0"/>
    <x v="0"/>
    <n v="30"/>
    <x v="0"/>
    <x v="0"/>
    <m/>
    <n v="30"/>
    <m/>
    <x v="0"/>
    <x v="0"/>
    <x v="0"/>
  </r>
  <r>
    <x v="0"/>
    <x v="0"/>
    <x v="6"/>
    <x v="13"/>
    <x v="101"/>
    <n v="2127"/>
    <s v="McKee, April"/>
    <x v="1"/>
    <x v="0"/>
    <x v="0"/>
    <n v="20"/>
    <x v="0"/>
    <x v="0"/>
    <m/>
    <n v="20"/>
    <n v="10"/>
    <x v="0"/>
    <x v="0"/>
    <x v="0"/>
  </r>
  <r>
    <x v="0"/>
    <x v="0"/>
    <x v="6"/>
    <x v="13"/>
    <x v="101"/>
    <n v="1559"/>
    <s v="Nichols, Brenda S."/>
    <x v="1"/>
    <x v="0"/>
    <x v="0"/>
    <n v="20"/>
    <x v="0"/>
    <x v="0"/>
    <m/>
    <n v="20"/>
    <n v="10"/>
    <x v="0"/>
    <x v="0"/>
    <x v="0"/>
  </r>
  <r>
    <x v="0"/>
    <x v="0"/>
    <x v="6"/>
    <x v="13"/>
    <x v="101"/>
    <n v="2293"/>
    <s v="Parr, Amanda"/>
    <x v="1"/>
    <x v="0"/>
    <x v="0"/>
    <n v="28.75"/>
    <x v="0"/>
    <x v="0"/>
    <m/>
    <n v="28.75"/>
    <m/>
    <x v="0"/>
    <x v="0"/>
    <x v="0"/>
  </r>
  <r>
    <x v="0"/>
    <x v="0"/>
    <x v="6"/>
    <x v="13"/>
    <x v="101"/>
    <n v="2259"/>
    <s v="Peels, Carolyn K."/>
    <x v="1"/>
    <x v="0"/>
    <x v="0"/>
    <n v="30"/>
    <x v="0"/>
    <x v="0"/>
    <m/>
    <n v="30"/>
    <m/>
    <x v="0"/>
    <x v="0"/>
    <x v="0"/>
  </r>
  <r>
    <x v="0"/>
    <x v="0"/>
    <x v="6"/>
    <x v="13"/>
    <x v="101"/>
    <n v="1767"/>
    <s v="Presley, Bernice"/>
    <x v="1"/>
    <x v="0"/>
    <x v="0"/>
    <n v="30"/>
    <x v="0"/>
    <x v="0"/>
    <m/>
    <n v="30"/>
    <m/>
    <x v="0"/>
    <x v="0"/>
    <x v="0"/>
  </r>
  <r>
    <x v="0"/>
    <x v="0"/>
    <x v="6"/>
    <x v="13"/>
    <x v="101"/>
    <n v="2246"/>
    <s v="Rice, Yvonne"/>
    <x v="1"/>
    <x v="0"/>
    <x v="0"/>
    <n v="30"/>
    <x v="0"/>
    <x v="0"/>
    <m/>
    <n v="30"/>
    <m/>
    <x v="0"/>
    <x v="0"/>
    <x v="0"/>
  </r>
  <r>
    <x v="0"/>
    <x v="0"/>
    <x v="6"/>
    <x v="13"/>
    <x v="101"/>
    <n v="2138"/>
    <s v="Richardson, Tammy G."/>
    <x v="1"/>
    <x v="0"/>
    <x v="0"/>
    <n v="22.5"/>
    <x v="0"/>
    <x v="0"/>
    <m/>
    <n v="22.5"/>
    <m/>
    <x v="0"/>
    <x v="0"/>
    <x v="0"/>
  </r>
  <r>
    <x v="0"/>
    <x v="0"/>
    <x v="6"/>
    <x v="13"/>
    <x v="101"/>
    <n v="1997"/>
    <s v="Roberts, Lisa R."/>
    <x v="1"/>
    <x v="0"/>
    <x v="0"/>
    <n v="30"/>
    <x v="0"/>
    <x v="0"/>
    <m/>
    <n v="30"/>
    <m/>
    <x v="0"/>
    <x v="0"/>
    <x v="0"/>
  </r>
  <r>
    <x v="0"/>
    <x v="0"/>
    <x v="6"/>
    <x v="13"/>
    <x v="101"/>
    <n v="2192"/>
    <s v="Rupinski, Angela"/>
    <x v="1"/>
    <x v="0"/>
    <x v="0"/>
    <n v="30"/>
    <x v="0"/>
    <x v="0"/>
    <m/>
    <n v="30"/>
    <m/>
    <x v="0"/>
    <x v="0"/>
    <x v="0"/>
  </r>
  <r>
    <x v="0"/>
    <x v="0"/>
    <x v="6"/>
    <x v="13"/>
    <x v="101"/>
    <n v="1590"/>
    <s v="Russell, Barbara L."/>
    <x v="1"/>
    <x v="0"/>
    <x v="0"/>
    <n v="30"/>
    <x v="0"/>
    <x v="0"/>
    <m/>
    <n v="30"/>
    <m/>
    <x v="0"/>
    <x v="0"/>
    <x v="0"/>
  </r>
  <r>
    <x v="0"/>
    <x v="0"/>
    <x v="6"/>
    <x v="13"/>
    <x v="101"/>
    <n v="1612"/>
    <s v="Self, Janet"/>
    <x v="1"/>
    <x v="0"/>
    <x v="0"/>
    <n v="30"/>
    <x v="0"/>
    <x v="0"/>
    <m/>
    <n v="30"/>
    <m/>
    <x v="0"/>
    <x v="0"/>
    <x v="0"/>
  </r>
  <r>
    <x v="0"/>
    <x v="0"/>
    <x v="6"/>
    <x v="13"/>
    <x v="101"/>
    <n v="2258"/>
    <s v="Shelton, Emily"/>
    <x v="1"/>
    <x v="0"/>
    <x v="0"/>
    <n v="14"/>
    <x v="0"/>
    <x v="1"/>
    <m/>
    <n v="14"/>
    <m/>
    <x v="0"/>
    <x v="0"/>
    <x v="0"/>
  </r>
  <r>
    <x v="0"/>
    <x v="0"/>
    <x v="6"/>
    <x v="13"/>
    <x v="101"/>
    <n v="2147"/>
    <s v="Watson, Linda L."/>
    <x v="1"/>
    <x v="0"/>
    <x v="0"/>
    <n v="20"/>
    <x v="0"/>
    <x v="0"/>
    <m/>
    <n v="20"/>
    <m/>
    <x v="0"/>
    <x v="0"/>
    <x v="0"/>
  </r>
  <r>
    <x v="0"/>
    <x v="0"/>
    <x v="6"/>
    <x v="13"/>
    <x v="101"/>
    <n v="2154"/>
    <s v="West, Sandra"/>
    <x v="1"/>
    <x v="0"/>
    <x v="0"/>
    <n v="30"/>
    <x v="0"/>
    <x v="0"/>
    <m/>
    <n v="30"/>
    <m/>
    <x v="0"/>
    <x v="0"/>
    <x v="0"/>
  </r>
  <r>
    <x v="0"/>
    <x v="0"/>
    <x v="6"/>
    <x v="13"/>
    <x v="101"/>
    <n v="2282"/>
    <s v="Young, Karen A."/>
    <x v="1"/>
    <x v="0"/>
    <x v="0"/>
    <n v="27.25"/>
    <x v="0"/>
    <x v="0"/>
    <m/>
    <n v="27.25"/>
    <m/>
    <x v="0"/>
    <x v="0"/>
    <x v="0"/>
  </r>
  <r>
    <x v="0"/>
    <x v="0"/>
    <x v="1"/>
    <x v="14"/>
    <x v="101"/>
    <n v="2165"/>
    <s v="Blackshire, Bradly"/>
    <x v="1"/>
    <x v="0"/>
    <x v="0"/>
    <n v="26"/>
    <x v="0"/>
    <x v="0"/>
    <m/>
    <n v="26"/>
    <m/>
    <x v="0"/>
    <x v="0"/>
    <x v="0"/>
  </r>
  <r>
    <x v="0"/>
    <x v="0"/>
    <x v="1"/>
    <x v="14"/>
    <x v="101"/>
    <n v="2177"/>
    <s v="Cannon, James"/>
    <x v="1"/>
    <x v="0"/>
    <x v="0"/>
    <n v="17.5"/>
    <x v="0"/>
    <x v="0"/>
    <m/>
    <n v="17.5"/>
    <n v="10"/>
    <x v="0"/>
    <x v="0"/>
    <x v="0"/>
  </r>
  <r>
    <x v="0"/>
    <x v="0"/>
    <x v="1"/>
    <x v="14"/>
    <x v="101"/>
    <n v="1280"/>
    <s v="Cooley, Tammy K."/>
    <x v="1"/>
    <x v="0"/>
    <x v="0"/>
    <n v="27.5"/>
    <x v="0"/>
    <x v="0"/>
    <m/>
    <n v="27.5"/>
    <n v="2.5"/>
    <x v="0"/>
    <x v="0"/>
    <x v="0"/>
  </r>
  <r>
    <x v="0"/>
    <x v="0"/>
    <x v="1"/>
    <x v="14"/>
    <x v="101"/>
    <n v="2277"/>
    <s v="Frye, Jason"/>
    <x v="1"/>
    <x v="0"/>
    <x v="0"/>
    <n v="35"/>
    <x v="0"/>
    <x v="0"/>
    <m/>
    <n v="35"/>
    <m/>
    <x v="0"/>
    <x v="0"/>
    <x v="0"/>
  </r>
  <r>
    <x v="0"/>
    <x v="0"/>
    <x v="1"/>
    <x v="14"/>
    <x v="101"/>
    <n v="1684"/>
    <s v="Mckee, Nathan"/>
    <x v="1"/>
    <x v="0"/>
    <x v="0"/>
    <n v="20"/>
    <x v="0"/>
    <x v="0"/>
    <m/>
    <n v="20"/>
    <m/>
    <x v="0"/>
    <x v="0"/>
    <x v="0"/>
  </r>
  <r>
    <x v="0"/>
    <x v="0"/>
    <x v="1"/>
    <x v="14"/>
    <x v="101"/>
    <n v="2242"/>
    <s v="Ridge, Billy"/>
    <x v="1"/>
    <x v="0"/>
    <x v="0"/>
    <n v="17.5"/>
    <x v="0"/>
    <x v="1"/>
    <m/>
    <n v="17.5"/>
    <m/>
    <x v="0"/>
    <x v="0"/>
    <x v="0"/>
  </r>
  <r>
    <x v="0"/>
    <x v="0"/>
    <x v="1"/>
    <x v="14"/>
    <x v="101"/>
    <n v="2220"/>
    <s v="Waddell, Henry"/>
    <x v="1"/>
    <x v="0"/>
    <x v="0"/>
    <n v="16"/>
    <x v="0"/>
    <x v="0"/>
    <m/>
    <n v="16"/>
    <n v="5"/>
    <x v="0"/>
    <x v="0"/>
    <x v="0"/>
  </r>
  <r>
    <x v="0"/>
    <x v="0"/>
    <x v="1"/>
    <x v="14"/>
    <x v="101"/>
    <n v="2161"/>
    <s v="Watson, Mark"/>
    <x v="1"/>
    <x v="0"/>
    <x v="0"/>
    <n v="26"/>
    <x v="0"/>
    <x v="0"/>
    <m/>
    <n v="26"/>
    <m/>
    <x v="0"/>
    <x v="0"/>
    <x v="0"/>
  </r>
  <r>
    <x v="0"/>
    <x v="0"/>
    <x v="9"/>
    <x v="15"/>
    <x v="101"/>
    <n v="1520"/>
    <s v="Best, Shirley"/>
    <x v="1"/>
    <x v="0"/>
    <x v="0"/>
    <n v="30"/>
    <x v="0"/>
    <x v="0"/>
    <m/>
    <n v="30"/>
    <m/>
    <x v="0"/>
    <x v="0"/>
    <x v="0"/>
  </r>
  <r>
    <x v="0"/>
    <x v="0"/>
    <x v="9"/>
    <x v="15"/>
    <x v="101"/>
    <n v="2285"/>
    <s v="Bivens, Diane"/>
    <x v="1"/>
    <x v="0"/>
    <x v="0"/>
    <n v="30"/>
    <x v="0"/>
    <x v="0"/>
    <m/>
    <n v="30"/>
    <m/>
    <x v="0"/>
    <x v="0"/>
    <x v="0"/>
  </r>
  <r>
    <x v="0"/>
    <x v="0"/>
    <x v="9"/>
    <x v="15"/>
    <x v="101"/>
    <n v="1856"/>
    <s v="Bivens, Tammie"/>
    <x v="1"/>
    <x v="0"/>
    <x v="0"/>
    <n v="30"/>
    <x v="0"/>
    <x v="0"/>
    <m/>
    <n v="30"/>
    <m/>
    <x v="0"/>
    <x v="0"/>
    <x v="0"/>
  </r>
  <r>
    <x v="0"/>
    <x v="0"/>
    <x v="9"/>
    <x v="15"/>
    <x v="101"/>
    <n v="2235"/>
    <s v="Clark, Elizabeth"/>
    <x v="1"/>
    <x v="0"/>
    <x v="0"/>
    <n v="26"/>
    <x v="0"/>
    <x v="0"/>
    <m/>
    <n v="26"/>
    <m/>
    <x v="0"/>
    <x v="0"/>
    <x v="0"/>
  </r>
  <r>
    <x v="0"/>
    <x v="0"/>
    <x v="9"/>
    <x v="15"/>
    <x v="101"/>
    <n v="2267"/>
    <s v="Ellis, Kathleen"/>
    <x v="1"/>
    <x v="0"/>
    <x v="0"/>
    <n v="20"/>
    <x v="0"/>
    <x v="0"/>
    <m/>
    <n v="20"/>
    <n v="10"/>
    <x v="0"/>
    <x v="0"/>
    <x v="0"/>
  </r>
  <r>
    <x v="0"/>
    <x v="0"/>
    <x v="9"/>
    <x v="15"/>
    <x v="101"/>
    <n v="1107"/>
    <s v="Hall, Mary"/>
    <x v="1"/>
    <x v="0"/>
    <x v="0"/>
    <n v="0"/>
    <x v="0"/>
    <x v="0"/>
    <m/>
    <m/>
    <n v="30"/>
    <x v="0"/>
    <x v="0"/>
    <x v="0"/>
  </r>
  <r>
    <x v="0"/>
    <x v="0"/>
    <x v="9"/>
    <x v="15"/>
    <x v="101"/>
    <n v="1866"/>
    <s v="Harris, Nancy"/>
    <x v="1"/>
    <x v="0"/>
    <x v="0"/>
    <n v="30"/>
    <x v="0"/>
    <x v="0"/>
    <m/>
    <n v="30"/>
    <m/>
    <x v="0"/>
    <x v="0"/>
    <x v="0"/>
  </r>
  <r>
    <x v="0"/>
    <x v="0"/>
    <x v="3"/>
    <x v="15"/>
    <x v="101"/>
    <n v="1967"/>
    <s v="Shaw, Teia L."/>
    <x v="1"/>
    <x v="0"/>
    <x v="0"/>
    <n v="30"/>
    <x v="0"/>
    <x v="0"/>
    <m/>
    <n v="30"/>
    <m/>
    <x v="0"/>
    <x v="0"/>
    <x v="0"/>
  </r>
  <r>
    <x v="0"/>
    <x v="0"/>
    <x v="7"/>
    <x v="16"/>
    <x v="101"/>
    <n v="2181"/>
    <s v="Campbell, Lisa M."/>
    <x v="1"/>
    <x v="0"/>
    <x v="0"/>
    <n v="28.5"/>
    <x v="0"/>
    <x v="0"/>
    <m/>
    <n v="28.5"/>
    <m/>
    <x v="0"/>
    <x v="0"/>
    <x v="0"/>
  </r>
  <r>
    <x v="0"/>
    <x v="0"/>
    <x v="7"/>
    <x v="16"/>
    <x v="101"/>
    <n v="2193"/>
    <s v="Cannon, Jennifer"/>
    <x v="1"/>
    <x v="0"/>
    <x v="0"/>
    <n v="20"/>
    <x v="0"/>
    <x v="0"/>
    <m/>
    <n v="20"/>
    <m/>
    <x v="0"/>
    <x v="0"/>
    <x v="0"/>
  </r>
  <r>
    <x v="0"/>
    <x v="0"/>
    <x v="7"/>
    <x v="16"/>
    <x v="101"/>
    <n v="2238"/>
    <s v="Carey, Laura"/>
    <x v="1"/>
    <x v="0"/>
    <x v="0"/>
    <n v="30"/>
    <x v="0"/>
    <x v="0"/>
    <m/>
    <n v="30"/>
    <m/>
    <x v="0"/>
    <x v="0"/>
    <x v="0"/>
  </r>
  <r>
    <x v="0"/>
    <x v="0"/>
    <x v="7"/>
    <x v="16"/>
    <x v="101"/>
    <n v="2283"/>
    <s v="Frye, Rachelle"/>
    <x v="1"/>
    <x v="0"/>
    <x v="0"/>
    <n v="0"/>
    <x v="0"/>
    <x v="0"/>
    <m/>
    <m/>
    <n v="30"/>
    <x v="0"/>
    <x v="0"/>
    <x v="0"/>
  </r>
  <r>
    <x v="0"/>
    <x v="0"/>
    <x v="7"/>
    <x v="16"/>
    <x v="101"/>
    <n v="2045"/>
    <s v="Mcinerney, Renee L."/>
    <x v="1"/>
    <x v="0"/>
    <x v="0"/>
    <n v="30"/>
    <x v="0"/>
    <x v="0"/>
    <m/>
    <n v="30"/>
    <m/>
    <x v="0"/>
    <x v="0"/>
    <x v="0"/>
  </r>
  <r>
    <x v="0"/>
    <x v="0"/>
    <x v="7"/>
    <x v="16"/>
    <x v="101"/>
    <n v="2302"/>
    <s v="Morgan, Catherine"/>
    <x v="1"/>
    <x v="0"/>
    <x v="0"/>
    <n v="30"/>
    <x v="0"/>
    <x v="0"/>
    <m/>
    <n v="30"/>
    <m/>
    <x v="0"/>
    <x v="0"/>
    <x v="0"/>
  </r>
  <r>
    <x v="0"/>
    <x v="0"/>
    <x v="5"/>
    <x v="17"/>
    <x v="101"/>
    <n v="1596"/>
    <s v="Harrison, Charles"/>
    <x v="1"/>
    <x v="0"/>
    <x v="0"/>
    <n v="30"/>
    <x v="0"/>
    <x v="0"/>
    <m/>
    <n v="30"/>
    <m/>
    <x v="0"/>
    <x v="0"/>
    <x v="0"/>
  </r>
  <r>
    <x v="0"/>
    <x v="0"/>
    <x v="21"/>
    <x v="18"/>
    <x v="101"/>
    <n v="1575"/>
    <s v="Gable, James D."/>
    <x v="1"/>
    <x v="0"/>
    <x v="0"/>
    <n v="10"/>
    <x v="0"/>
    <x v="1"/>
    <m/>
    <n v="10"/>
    <m/>
    <x v="0"/>
    <x v="0"/>
    <x v="0"/>
  </r>
  <r>
    <x v="0"/>
    <x v="0"/>
    <x v="21"/>
    <x v="18"/>
    <x v="101"/>
    <n v="1575"/>
    <s v="Gable, James D."/>
    <x v="1"/>
    <x v="0"/>
    <x v="0"/>
    <n v="31"/>
    <x v="0"/>
    <x v="0"/>
    <m/>
    <n v="31"/>
    <m/>
    <x v="0"/>
    <x v="0"/>
    <x v="0"/>
  </r>
  <r>
    <x v="0"/>
    <x v="0"/>
    <x v="8"/>
    <x v="19"/>
    <x v="101"/>
    <n v="2089"/>
    <s v="Cole, Joseph A."/>
    <x v="1"/>
    <x v="0"/>
    <x v="0"/>
    <n v="30"/>
    <x v="0"/>
    <x v="0"/>
    <m/>
    <n v="30"/>
    <m/>
    <x v="0"/>
    <x v="0"/>
    <x v="0"/>
  </r>
  <r>
    <x v="0"/>
    <x v="0"/>
    <x v="8"/>
    <x v="19"/>
    <x v="101"/>
    <n v="2313"/>
    <s v="Gibby, Benjamin"/>
    <x v="1"/>
    <x v="0"/>
    <x v="0"/>
    <n v="34"/>
    <x v="0"/>
    <x v="1"/>
    <m/>
    <n v="34"/>
    <m/>
    <x v="0"/>
    <x v="0"/>
    <x v="0"/>
  </r>
  <r>
    <x v="0"/>
    <x v="0"/>
    <x v="1"/>
    <x v="14"/>
    <x v="102"/>
    <n v="2242"/>
    <s v="Ridge, Billy"/>
    <x v="1"/>
    <x v="0"/>
    <x v="0"/>
    <n v="160.25"/>
    <x v="0"/>
    <x v="1"/>
    <m/>
    <n v="160.25"/>
    <m/>
    <x v="0"/>
    <x v="0"/>
    <x v="0"/>
  </r>
  <r>
    <x v="0"/>
    <x v="0"/>
    <x v="1"/>
    <x v="14"/>
    <x v="102"/>
    <n v="2320"/>
    <s v="Ridge, Billy"/>
    <x v="1"/>
    <x v="0"/>
    <x v="0"/>
    <n v="-160.25"/>
    <x v="0"/>
    <x v="1"/>
    <m/>
    <n v="-160.25"/>
    <m/>
    <x v="0"/>
    <x v="0"/>
    <x v="0"/>
  </r>
  <r>
    <x v="0"/>
    <x v="0"/>
    <x v="0"/>
    <x v="0"/>
    <x v="103"/>
    <n v="2069"/>
    <s v="Bibee, Ronald S."/>
    <x v="0"/>
    <x v="0"/>
    <x v="0"/>
    <n v="40"/>
    <x v="0"/>
    <x v="1"/>
    <m/>
    <m/>
    <m/>
    <x v="0"/>
    <x v="0"/>
    <x v="0"/>
  </r>
  <r>
    <x v="0"/>
    <x v="0"/>
    <x v="0"/>
    <x v="0"/>
    <x v="103"/>
    <n v="1435"/>
    <s v="Bores, Carie L."/>
    <x v="0"/>
    <x v="0"/>
    <x v="0"/>
    <n v="40"/>
    <x v="0"/>
    <x v="1"/>
    <m/>
    <m/>
    <m/>
    <x v="0"/>
    <x v="0"/>
    <x v="0"/>
  </r>
  <r>
    <x v="0"/>
    <x v="0"/>
    <x v="0"/>
    <x v="0"/>
    <x v="103"/>
    <n v="2290"/>
    <s v="Garza, Cody"/>
    <x v="0"/>
    <x v="0"/>
    <x v="0"/>
    <n v="40"/>
    <x v="0"/>
    <x v="1"/>
    <m/>
    <m/>
    <m/>
    <x v="0"/>
    <x v="0"/>
    <x v="0"/>
  </r>
  <r>
    <x v="0"/>
    <x v="0"/>
    <x v="0"/>
    <x v="0"/>
    <x v="103"/>
    <n v="2296"/>
    <s v="Miller, Caleb"/>
    <x v="1"/>
    <x v="0"/>
    <x v="0"/>
    <n v="40"/>
    <x v="0"/>
    <x v="1"/>
    <m/>
    <n v="40"/>
    <m/>
    <x v="0"/>
    <x v="0"/>
    <x v="0"/>
  </r>
  <r>
    <x v="0"/>
    <x v="0"/>
    <x v="0"/>
    <x v="0"/>
    <x v="103"/>
    <n v="2185"/>
    <s v="Watson, Tamitha"/>
    <x v="0"/>
    <x v="0"/>
    <x v="0"/>
    <n v="40"/>
    <x v="0"/>
    <x v="1"/>
    <m/>
    <m/>
    <m/>
    <x v="0"/>
    <x v="0"/>
    <x v="0"/>
  </r>
  <r>
    <x v="0"/>
    <x v="0"/>
    <x v="0"/>
    <x v="0"/>
    <x v="103"/>
    <n v="1079"/>
    <s v="Wilson, Jim"/>
    <x v="0"/>
    <x v="0"/>
    <x v="0"/>
    <n v="40"/>
    <x v="0"/>
    <x v="1"/>
    <m/>
    <m/>
    <m/>
    <x v="0"/>
    <x v="0"/>
    <x v="0"/>
  </r>
  <r>
    <x v="0"/>
    <x v="0"/>
    <x v="10"/>
    <x v="21"/>
    <x v="103"/>
    <n v="2312"/>
    <s v="Semach, Chad"/>
    <x v="0"/>
    <x v="0"/>
    <x v="0"/>
    <n v="40"/>
    <x v="0"/>
    <x v="1"/>
    <m/>
    <m/>
    <m/>
    <x v="0"/>
    <x v="0"/>
    <x v="0"/>
  </r>
  <r>
    <x v="0"/>
    <x v="0"/>
    <x v="11"/>
    <x v="1"/>
    <x v="103"/>
    <n v="1481"/>
    <s v="Dodd, Alex E."/>
    <x v="1"/>
    <x v="0"/>
    <x v="0"/>
    <n v="38"/>
    <x v="0"/>
    <x v="1"/>
    <m/>
    <n v="38"/>
    <n v="2"/>
    <x v="0"/>
    <x v="0"/>
    <x v="0"/>
  </r>
  <r>
    <x v="0"/>
    <x v="0"/>
    <x v="11"/>
    <x v="1"/>
    <x v="103"/>
    <n v="2007"/>
    <s v="Dodd, Patricia A."/>
    <x v="1"/>
    <x v="0"/>
    <x v="0"/>
    <n v="26"/>
    <x v="0"/>
    <x v="1"/>
    <m/>
    <n v="26"/>
    <n v="10"/>
    <x v="0"/>
    <x v="0"/>
    <x v="0"/>
  </r>
  <r>
    <x v="0"/>
    <x v="0"/>
    <x v="11"/>
    <x v="1"/>
    <x v="103"/>
    <n v="1897"/>
    <s v="Lee, Wayne P."/>
    <x v="0"/>
    <x v="0"/>
    <x v="0"/>
    <n v="40"/>
    <x v="0"/>
    <x v="1"/>
    <m/>
    <m/>
    <m/>
    <x v="0"/>
    <x v="0"/>
    <x v="0"/>
  </r>
  <r>
    <x v="0"/>
    <x v="0"/>
    <x v="12"/>
    <x v="2"/>
    <x v="103"/>
    <n v="1810"/>
    <s v="Damstetter, Suzanne"/>
    <x v="0"/>
    <x v="0"/>
    <x v="0"/>
    <n v="40"/>
    <x v="0"/>
    <x v="1"/>
    <m/>
    <m/>
    <m/>
    <x v="0"/>
    <x v="0"/>
    <x v="0"/>
  </r>
  <r>
    <x v="0"/>
    <x v="0"/>
    <x v="12"/>
    <x v="2"/>
    <x v="103"/>
    <n v="2179"/>
    <s v="Deiter, Nancy"/>
    <x v="1"/>
    <x v="0"/>
    <x v="0"/>
    <n v="40"/>
    <x v="0"/>
    <x v="1"/>
    <m/>
    <n v="40"/>
    <m/>
    <x v="0"/>
    <x v="0"/>
    <x v="0"/>
  </r>
  <r>
    <x v="0"/>
    <x v="0"/>
    <x v="12"/>
    <x v="2"/>
    <x v="103"/>
    <n v="1831"/>
    <s v="Simmons, Kristie"/>
    <x v="1"/>
    <x v="0"/>
    <x v="0"/>
    <n v="40"/>
    <x v="0"/>
    <x v="1"/>
    <m/>
    <n v="40"/>
    <m/>
    <x v="0"/>
    <x v="0"/>
    <x v="0"/>
  </r>
  <r>
    <x v="0"/>
    <x v="0"/>
    <x v="13"/>
    <x v="3"/>
    <x v="103"/>
    <n v="1024"/>
    <s v="Hillard, Gary L."/>
    <x v="0"/>
    <x v="0"/>
    <x v="0"/>
    <n v="40"/>
    <x v="0"/>
    <x v="1"/>
    <m/>
    <m/>
    <m/>
    <x v="0"/>
    <x v="0"/>
    <x v="0"/>
  </r>
  <r>
    <x v="0"/>
    <x v="0"/>
    <x v="13"/>
    <x v="3"/>
    <x v="103"/>
    <n v="1027"/>
    <s v="Howard, Michael"/>
    <x v="0"/>
    <x v="0"/>
    <x v="0"/>
    <n v="40"/>
    <x v="0"/>
    <x v="1"/>
    <m/>
    <m/>
    <m/>
    <x v="0"/>
    <x v="0"/>
    <x v="0"/>
  </r>
  <r>
    <x v="0"/>
    <x v="0"/>
    <x v="13"/>
    <x v="3"/>
    <x v="103"/>
    <n v="1536"/>
    <s v="Mcinerney, Melvin W."/>
    <x v="1"/>
    <x v="0"/>
    <x v="0"/>
    <n v="22.75"/>
    <x v="0"/>
    <x v="4"/>
    <m/>
    <n v="22.75"/>
    <m/>
    <x v="0"/>
    <x v="0"/>
    <x v="0"/>
  </r>
  <r>
    <x v="0"/>
    <x v="0"/>
    <x v="13"/>
    <x v="3"/>
    <x v="103"/>
    <n v="2034"/>
    <s v="Powers, Joshua"/>
    <x v="0"/>
    <x v="0"/>
    <x v="0"/>
    <n v="40"/>
    <x v="0"/>
    <x v="1"/>
    <m/>
    <m/>
    <m/>
    <x v="0"/>
    <x v="0"/>
    <x v="0"/>
  </r>
  <r>
    <x v="0"/>
    <x v="0"/>
    <x v="13"/>
    <x v="3"/>
    <x v="103"/>
    <n v="1420"/>
    <s v="Simmons, James T."/>
    <x v="0"/>
    <x v="0"/>
    <x v="0"/>
    <n v="40"/>
    <x v="0"/>
    <x v="1"/>
    <m/>
    <m/>
    <m/>
    <x v="0"/>
    <x v="0"/>
    <x v="0"/>
  </r>
  <r>
    <x v="0"/>
    <x v="0"/>
    <x v="14"/>
    <x v="4"/>
    <x v="103"/>
    <n v="2100"/>
    <s v="Glenn, Kristy"/>
    <x v="1"/>
    <x v="0"/>
    <x v="0"/>
    <n v="0"/>
    <x v="0"/>
    <x v="1"/>
    <m/>
    <m/>
    <m/>
    <x v="0"/>
    <x v="0"/>
    <x v="0"/>
  </r>
  <r>
    <x v="0"/>
    <x v="0"/>
    <x v="15"/>
    <x v="5"/>
    <x v="103"/>
    <n v="1717"/>
    <s v="Burchfield, Jeannie"/>
    <x v="1"/>
    <x v="0"/>
    <x v="0"/>
    <n v="40"/>
    <x v="0"/>
    <x v="1"/>
    <m/>
    <n v="40"/>
    <m/>
    <x v="0"/>
    <x v="0"/>
    <x v="0"/>
  </r>
  <r>
    <x v="0"/>
    <x v="0"/>
    <x v="15"/>
    <x v="5"/>
    <x v="103"/>
    <n v="2122"/>
    <s v="Denton, Ashley"/>
    <x v="1"/>
    <x v="0"/>
    <x v="0"/>
    <n v="40"/>
    <x v="0"/>
    <x v="1"/>
    <m/>
    <n v="40"/>
    <m/>
    <x v="0"/>
    <x v="0"/>
    <x v="0"/>
  </r>
  <r>
    <x v="0"/>
    <x v="0"/>
    <x v="15"/>
    <x v="5"/>
    <x v="103"/>
    <n v="1968"/>
    <s v="Duncan, Ginger"/>
    <x v="1"/>
    <x v="0"/>
    <x v="0"/>
    <n v="40"/>
    <x v="0"/>
    <x v="1"/>
    <m/>
    <n v="40"/>
    <m/>
    <x v="0"/>
    <x v="0"/>
    <x v="0"/>
  </r>
  <r>
    <x v="0"/>
    <x v="0"/>
    <x v="15"/>
    <x v="5"/>
    <x v="103"/>
    <n v="1904"/>
    <s v="Murr, Sherry"/>
    <x v="1"/>
    <x v="0"/>
    <x v="0"/>
    <n v="36.5"/>
    <x v="0"/>
    <x v="1"/>
    <m/>
    <n v="36.5"/>
    <n v="3.5"/>
    <x v="0"/>
    <x v="0"/>
    <x v="0"/>
  </r>
  <r>
    <x v="0"/>
    <x v="0"/>
    <x v="15"/>
    <x v="5"/>
    <x v="103"/>
    <n v="2225"/>
    <s v="Sexton, Holly"/>
    <x v="1"/>
    <x v="0"/>
    <x v="0"/>
    <n v="40"/>
    <x v="0"/>
    <x v="1"/>
    <m/>
    <n v="40"/>
    <m/>
    <x v="0"/>
    <x v="0"/>
    <x v="0"/>
  </r>
  <r>
    <x v="0"/>
    <x v="0"/>
    <x v="16"/>
    <x v="6"/>
    <x v="103"/>
    <n v="2230"/>
    <s v="Payne, Donna"/>
    <x v="1"/>
    <x v="0"/>
    <x v="0"/>
    <n v="38.75"/>
    <x v="0"/>
    <x v="1"/>
    <m/>
    <n v="38.75"/>
    <m/>
    <x v="0"/>
    <x v="0"/>
    <x v="0"/>
  </r>
  <r>
    <x v="0"/>
    <x v="0"/>
    <x v="17"/>
    <x v="20"/>
    <x v="103"/>
    <n v="2260"/>
    <s v="Lake, Stephanie"/>
    <x v="1"/>
    <x v="0"/>
    <x v="0"/>
    <n v="40"/>
    <x v="0"/>
    <x v="1"/>
    <m/>
    <n v="40"/>
    <m/>
    <x v="0"/>
    <x v="0"/>
    <x v="0"/>
  </r>
  <r>
    <x v="0"/>
    <x v="0"/>
    <x v="18"/>
    <x v="7"/>
    <x v="103"/>
    <n v="1933"/>
    <s v="Harris, Teresa"/>
    <x v="1"/>
    <x v="0"/>
    <x v="0"/>
    <n v="40"/>
    <x v="0"/>
    <x v="1"/>
    <m/>
    <n v="40"/>
    <m/>
    <x v="0"/>
    <x v="0"/>
    <x v="0"/>
  </r>
  <r>
    <x v="0"/>
    <x v="0"/>
    <x v="2"/>
    <x v="8"/>
    <x v="103"/>
    <n v="1917"/>
    <s v="Rigley, Eric"/>
    <x v="0"/>
    <x v="0"/>
    <x v="0"/>
    <n v="40"/>
    <x v="0"/>
    <x v="1"/>
    <m/>
    <m/>
    <m/>
    <x v="0"/>
    <x v="0"/>
    <x v="0"/>
  </r>
  <r>
    <x v="0"/>
    <x v="0"/>
    <x v="2"/>
    <x v="8"/>
    <x v="103"/>
    <n v="2149"/>
    <s v="Robillard, Mathew"/>
    <x v="0"/>
    <x v="0"/>
    <x v="0"/>
    <n v="40"/>
    <x v="0"/>
    <x v="1"/>
    <m/>
    <m/>
    <m/>
    <x v="0"/>
    <x v="0"/>
    <x v="0"/>
  </r>
  <r>
    <x v="0"/>
    <x v="0"/>
    <x v="19"/>
    <x v="9"/>
    <x v="103"/>
    <n v="2140"/>
    <s v="Langea-Spradlin, Catherine A."/>
    <x v="1"/>
    <x v="0"/>
    <x v="0"/>
    <n v="38.520000000000003"/>
    <x v="0"/>
    <x v="1"/>
    <m/>
    <n v="38.520000000000003"/>
    <m/>
    <x v="0"/>
    <x v="0"/>
    <x v="0"/>
  </r>
  <r>
    <x v="0"/>
    <x v="0"/>
    <x v="19"/>
    <x v="9"/>
    <x v="103"/>
    <n v="1637"/>
    <s v="Poindexter, Diane"/>
    <x v="1"/>
    <x v="0"/>
    <x v="0"/>
    <n v="34.75"/>
    <x v="0"/>
    <x v="1"/>
    <m/>
    <n v="34.75"/>
    <m/>
    <x v="0"/>
    <x v="0"/>
    <x v="0"/>
  </r>
  <r>
    <x v="0"/>
    <x v="0"/>
    <x v="20"/>
    <x v="10"/>
    <x v="103"/>
    <n v="2240"/>
    <s v="Gaffney, Walker"/>
    <x v="1"/>
    <x v="0"/>
    <x v="0"/>
    <n v="37.65"/>
    <x v="0"/>
    <x v="1"/>
    <m/>
    <n v="37.65"/>
    <m/>
    <x v="0"/>
    <x v="0"/>
    <x v="0"/>
  </r>
  <r>
    <x v="0"/>
    <x v="0"/>
    <x v="3"/>
    <x v="11"/>
    <x v="103"/>
    <n v="2268"/>
    <s v="Gibson, Sarah"/>
    <x v="1"/>
    <x v="0"/>
    <x v="0"/>
    <n v="38"/>
    <x v="0"/>
    <x v="1"/>
    <m/>
    <n v="38"/>
    <m/>
    <x v="0"/>
    <x v="0"/>
    <x v="0"/>
  </r>
  <r>
    <x v="0"/>
    <x v="0"/>
    <x v="9"/>
    <x v="11"/>
    <x v="103"/>
    <n v="1993"/>
    <s v="Gibson, Tiffany D."/>
    <x v="1"/>
    <x v="0"/>
    <x v="0"/>
    <n v="38"/>
    <x v="0"/>
    <x v="1"/>
    <m/>
    <n v="38"/>
    <m/>
    <x v="0"/>
    <x v="0"/>
    <x v="0"/>
  </r>
  <r>
    <x v="0"/>
    <x v="0"/>
    <x v="3"/>
    <x v="11"/>
    <x v="103"/>
    <n v="2245"/>
    <s v="Hall, Terry"/>
    <x v="1"/>
    <x v="0"/>
    <x v="0"/>
    <n v="40"/>
    <x v="0"/>
    <x v="1"/>
    <m/>
    <n v="40"/>
    <m/>
    <x v="0"/>
    <x v="0"/>
    <x v="0"/>
  </r>
  <r>
    <x v="0"/>
    <x v="0"/>
    <x v="3"/>
    <x v="11"/>
    <x v="103"/>
    <n v="1749"/>
    <s v="Peels, Timothy L."/>
    <x v="1"/>
    <x v="0"/>
    <x v="0"/>
    <n v="40"/>
    <x v="0"/>
    <x v="1"/>
    <m/>
    <n v="40"/>
    <m/>
    <x v="0"/>
    <x v="0"/>
    <x v="0"/>
  </r>
  <r>
    <x v="0"/>
    <x v="0"/>
    <x v="3"/>
    <x v="11"/>
    <x v="103"/>
    <n v="2294"/>
    <s v="Poff, Jessica"/>
    <x v="1"/>
    <x v="0"/>
    <x v="0"/>
    <n v="40"/>
    <x v="0"/>
    <x v="1"/>
    <m/>
    <n v="40"/>
    <m/>
    <x v="0"/>
    <x v="0"/>
    <x v="0"/>
  </r>
  <r>
    <x v="0"/>
    <x v="0"/>
    <x v="3"/>
    <x v="11"/>
    <x v="103"/>
    <n v="2310"/>
    <s v="Smith, Kayla"/>
    <x v="1"/>
    <x v="0"/>
    <x v="0"/>
    <n v="30"/>
    <x v="0"/>
    <x v="1"/>
    <m/>
    <n v="30"/>
    <m/>
    <x v="0"/>
    <x v="0"/>
    <x v="0"/>
  </r>
  <r>
    <x v="0"/>
    <x v="0"/>
    <x v="3"/>
    <x v="11"/>
    <x v="103"/>
    <n v="2284"/>
    <s v="Underwood, Tracy"/>
    <x v="1"/>
    <x v="0"/>
    <x v="0"/>
    <n v="40"/>
    <x v="0"/>
    <x v="1"/>
    <m/>
    <n v="40"/>
    <m/>
    <x v="0"/>
    <x v="0"/>
    <x v="0"/>
  </r>
  <r>
    <x v="0"/>
    <x v="0"/>
    <x v="3"/>
    <x v="11"/>
    <x v="103"/>
    <n v="2166"/>
    <s v="Yokley, Clifford E."/>
    <x v="1"/>
    <x v="0"/>
    <x v="0"/>
    <n v="40"/>
    <x v="0"/>
    <x v="1"/>
    <m/>
    <n v="40"/>
    <m/>
    <x v="0"/>
    <x v="0"/>
    <x v="0"/>
  </r>
  <r>
    <x v="0"/>
    <x v="0"/>
    <x v="4"/>
    <x v="12"/>
    <x v="103"/>
    <n v="1410"/>
    <s v="Cooper, Alice F."/>
    <x v="1"/>
    <x v="0"/>
    <x v="0"/>
    <n v="40"/>
    <x v="0"/>
    <x v="1"/>
    <m/>
    <n v="40"/>
    <m/>
    <x v="0"/>
    <x v="0"/>
    <x v="0"/>
  </r>
  <r>
    <x v="0"/>
    <x v="0"/>
    <x v="4"/>
    <x v="12"/>
    <x v="103"/>
    <n v="2203"/>
    <s v="Hicks, Lisa"/>
    <x v="1"/>
    <x v="0"/>
    <x v="0"/>
    <n v="14.75"/>
    <x v="0"/>
    <x v="1"/>
    <m/>
    <n v="14.75"/>
    <m/>
    <x v="0"/>
    <x v="0"/>
    <x v="0"/>
  </r>
  <r>
    <x v="0"/>
    <x v="0"/>
    <x v="4"/>
    <x v="12"/>
    <x v="103"/>
    <n v="2264"/>
    <s v="Lee, Mary"/>
    <x v="1"/>
    <x v="0"/>
    <x v="0"/>
    <n v="40"/>
    <x v="0"/>
    <x v="1"/>
    <m/>
    <n v="40"/>
    <m/>
    <x v="0"/>
    <x v="0"/>
    <x v="0"/>
  </r>
  <r>
    <x v="0"/>
    <x v="0"/>
    <x v="4"/>
    <x v="12"/>
    <x v="103"/>
    <n v="1206"/>
    <s v="Lorenz, Viola B."/>
    <x v="1"/>
    <x v="0"/>
    <x v="0"/>
    <n v="40"/>
    <x v="0"/>
    <x v="1"/>
    <m/>
    <n v="40"/>
    <m/>
    <x v="0"/>
    <x v="0"/>
    <x v="0"/>
  </r>
  <r>
    <x v="0"/>
    <x v="0"/>
    <x v="4"/>
    <x v="12"/>
    <x v="103"/>
    <n v="2162"/>
    <s v="Williams, Savannah"/>
    <x v="1"/>
    <x v="0"/>
    <x v="0"/>
    <n v="40"/>
    <x v="0"/>
    <x v="1"/>
    <m/>
    <n v="40"/>
    <m/>
    <x v="0"/>
    <x v="0"/>
    <x v="0"/>
  </r>
  <r>
    <x v="0"/>
    <x v="0"/>
    <x v="6"/>
    <x v="13"/>
    <x v="103"/>
    <n v="2175"/>
    <s v="Akulic, Marlene"/>
    <x v="1"/>
    <x v="0"/>
    <x v="0"/>
    <n v="40"/>
    <x v="0"/>
    <x v="1"/>
    <m/>
    <n v="40"/>
    <m/>
    <x v="0"/>
    <x v="0"/>
    <x v="0"/>
  </r>
  <r>
    <x v="0"/>
    <x v="0"/>
    <x v="6"/>
    <x v="13"/>
    <x v="103"/>
    <n v="1355"/>
    <s v="Arp, Peggy A."/>
    <x v="1"/>
    <x v="0"/>
    <x v="0"/>
    <n v="15"/>
    <x v="0"/>
    <x v="1"/>
    <m/>
    <n v="15"/>
    <m/>
    <x v="0"/>
    <x v="0"/>
    <x v="0"/>
  </r>
  <r>
    <x v="0"/>
    <x v="0"/>
    <x v="6"/>
    <x v="13"/>
    <x v="103"/>
    <n v="2205"/>
    <s v="Bivens, Carolyn"/>
    <x v="1"/>
    <x v="0"/>
    <x v="0"/>
    <n v="35.15"/>
    <x v="0"/>
    <x v="1"/>
    <m/>
    <n v="35.15"/>
    <m/>
    <x v="0"/>
    <x v="0"/>
    <x v="0"/>
  </r>
  <r>
    <x v="0"/>
    <x v="0"/>
    <x v="6"/>
    <x v="13"/>
    <x v="103"/>
    <n v="2229"/>
    <s v="Bledsoe, Amy"/>
    <x v="1"/>
    <x v="0"/>
    <x v="0"/>
    <n v="10"/>
    <x v="0"/>
    <x v="1"/>
    <m/>
    <n v="10"/>
    <n v="10"/>
    <x v="0"/>
    <x v="0"/>
    <x v="0"/>
  </r>
  <r>
    <x v="0"/>
    <x v="0"/>
    <x v="6"/>
    <x v="13"/>
    <x v="103"/>
    <n v="2041"/>
    <s v="Bohannon, Barbara"/>
    <x v="1"/>
    <x v="0"/>
    <x v="0"/>
    <n v="38.75"/>
    <x v="0"/>
    <x v="1"/>
    <m/>
    <n v="38.75"/>
    <m/>
    <x v="0"/>
    <x v="0"/>
    <x v="0"/>
  </r>
  <r>
    <x v="0"/>
    <x v="0"/>
    <x v="6"/>
    <x v="13"/>
    <x v="103"/>
    <n v="2190"/>
    <s v="Bookout, Nancy"/>
    <x v="1"/>
    <x v="0"/>
    <x v="0"/>
    <n v="36"/>
    <x v="0"/>
    <x v="1"/>
    <m/>
    <n v="36"/>
    <m/>
    <x v="0"/>
    <x v="0"/>
    <x v="0"/>
  </r>
  <r>
    <x v="0"/>
    <x v="0"/>
    <x v="6"/>
    <x v="13"/>
    <x v="103"/>
    <n v="2039"/>
    <s v="Brooks, Tammy C."/>
    <x v="1"/>
    <x v="0"/>
    <x v="0"/>
    <n v="30"/>
    <x v="0"/>
    <x v="1"/>
    <m/>
    <n v="30"/>
    <m/>
    <x v="0"/>
    <x v="0"/>
    <x v="0"/>
  </r>
  <r>
    <x v="0"/>
    <x v="0"/>
    <x v="4"/>
    <x v="13"/>
    <x v="103"/>
    <n v="2316"/>
    <s v="Brummett, Sebrina D."/>
    <x v="1"/>
    <x v="0"/>
    <x v="0"/>
    <n v="38"/>
    <x v="0"/>
    <x v="1"/>
    <m/>
    <n v="38"/>
    <m/>
    <x v="0"/>
    <x v="0"/>
    <x v="0"/>
  </r>
  <r>
    <x v="0"/>
    <x v="0"/>
    <x v="6"/>
    <x v="13"/>
    <x v="103"/>
    <n v="1978"/>
    <s v="Bryan, Eva J."/>
    <x v="1"/>
    <x v="0"/>
    <x v="0"/>
    <n v="40"/>
    <x v="0"/>
    <x v="1"/>
    <m/>
    <n v="40"/>
    <m/>
    <x v="0"/>
    <x v="0"/>
    <x v="0"/>
  </r>
  <r>
    <x v="0"/>
    <x v="0"/>
    <x v="6"/>
    <x v="13"/>
    <x v="103"/>
    <n v="2156"/>
    <s v="Bryan, Sheena L."/>
    <x v="1"/>
    <x v="0"/>
    <x v="0"/>
    <n v="37"/>
    <x v="0"/>
    <x v="1"/>
    <m/>
    <n v="37"/>
    <m/>
    <x v="0"/>
    <x v="0"/>
    <x v="0"/>
  </r>
  <r>
    <x v="0"/>
    <x v="0"/>
    <x v="6"/>
    <x v="13"/>
    <x v="103"/>
    <n v="2243"/>
    <s v="Campos, Susan"/>
    <x v="1"/>
    <x v="0"/>
    <x v="0"/>
    <n v="39.75"/>
    <x v="0"/>
    <x v="1"/>
    <m/>
    <n v="39.75"/>
    <m/>
    <x v="0"/>
    <x v="0"/>
    <x v="0"/>
  </r>
  <r>
    <x v="0"/>
    <x v="0"/>
    <x v="6"/>
    <x v="13"/>
    <x v="103"/>
    <n v="1010"/>
    <s v="Carroll, Robin M."/>
    <x v="1"/>
    <x v="0"/>
    <x v="0"/>
    <n v="36.75"/>
    <x v="0"/>
    <x v="1"/>
    <m/>
    <n v="36.75"/>
    <m/>
    <x v="0"/>
    <x v="0"/>
    <x v="0"/>
  </r>
  <r>
    <x v="0"/>
    <x v="0"/>
    <x v="6"/>
    <x v="13"/>
    <x v="103"/>
    <n v="2068"/>
    <s v="Cathcart, Bess L."/>
    <x v="1"/>
    <x v="0"/>
    <x v="0"/>
    <n v="36"/>
    <x v="0"/>
    <x v="1"/>
    <m/>
    <n v="36"/>
    <m/>
    <x v="0"/>
    <x v="0"/>
    <x v="0"/>
  </r>
  <r>
    <x v="0"/>
    <x v="0"/>
    <x v="6"/>
    <x v="13"/>
    <x v="103"/>
    <n v="2098"/>
    <s v="Childress, Stacy M."/>
    <x v="1"/>
    <x v="0"/>
    <x v="0"/>
    <n v="40"/>
    <x v="0"/>
    <x v="1"/>
    <m/>
    <n v="40"/>
    <m/>
    <x v="0"/>
    <x v="0"/>
    <x v="0"/>
  </r>
  <r>
    <x v="0"/>
    <x v="0"/>
    <x v="6"/>
    <x v="13"/>
    <x v="103"/>
    <n v="2269"/>
    <s v="Costner, Jo Ann"/>
    <x v="1"/>
    <x v="0"/>
    <x v="0"/>
    <n v="38"/>
    <x v="0"/>
    <x v="1"/>
    <m/>
    <n v="38"/>
    <m/>
    <x v="0"/>
    <x v="0"/>
    <x v="0"/>
  </r>
  <r>
    <x v="0"/>
    <x v="0"/>
    <x v="6"/>
    <x v="13"/>
    <x v="103"/>
    <n v="2093"/>
    <s v="Cotham, Patricia A."/>
    <x v="1"/>
    <x v="0"/>
    <x v="0"/>
    <n v="40"/>
    <x v="0"/>
    <x v="1"/>
    <m/>
    <n v="40"/>
    <m/>
    <x v="0"/>
    <x v="0"/>
    <x v="0"/>
  </r>
  <r>
    <x v="0"/>
    <x v="0"/>
    <x v="6"/>
    <x v="13"/>
    <x v="103"/>
    <n v="1362"/>
    <s v="Davis, Kimberly S."/>
    <x v="1"/>
    <x v="0"/>
    <x v="0"/>
    <n v="37"/>
    <x v="0"/>
    <x v="1"/>
    <m/>
    <n v="37"/>
    <m/>
    <x v="0"/>
    <x v="0"/>
    <x v="0"/>
  </r>
  <r>
    <x v="0"/>
    <x v="0"/>
    <x v="6"/>
    <x v="13"/>
    <x v="103"/>
    <n v="1465"/>
    <s v="Dotson, Wanda A."/>
    <x v="1"/>
    <x v="0"/>
    <x v="0"/>
    <n v="30"/>
    <x v="0"/>
    <x v="1"/>
    <m/>
    <n v="30"/>
    <m/>
    <x v="0"/>
    <x v="0"/>
    <x v="0"/>
  </r>
  <r>
    <x v="0"/>
    <x v="0"/>
    <x v="6"/>
    <x v="13"/>
    <x v="103"/>
    <n v="2046"/>
    <s v="Dunn, Lois"/>
    <x v="1"/>
    <x v="0"/>
    <x v="0"/>
    <n v="40"/>
    <x v="0"/>
    <x v="1"/>
    <m/>
    <n v="40"/>
    <m/>
    <x v="0"/>
    <x v="0"/>
    <x v="0"/>
  </r>
  <r>
    <x v="0"/>
    <x v="0"/>
    <x v="6"/>
    <x v="13"/>
    <x v="103"/>
    <n v="2319"/>
    <s v="Gibby, Deborah"/>
    <x v="1"/>
    <x v="0"/>
    <x v="0"/>
    <n v="40"/>
    <x v="0"/>
    <x v="1"/>
    <m/>
    <n v="40"/>
    <m/>
    <x v="0"/>
    <x v="0"/>
    <x v="0"/>
  </r>
  <r>
    <x v="0"/>
    <x v="0"/>
    <x v="6"/>
    <x v="13"/>
    <x v="103"/>
    <n v="2265"/>
    <s v="Ginn, Pamela"/>
    <x v="1"/>
    <x v="0"/>
    <x v="0"/>
    <n v="28.25"/>
    <x v="0"/>
    <x v="1"/>
    <m/>
    <n v="28.25"/>
    <n v="10"/>
    <x v="0"/>
    <x v="0"/>
    <x v="0"/>
  </r>
  <r>
    <x v="0"/>
    <x v="0"/>
    <x v="6"/>
    <x v="13"/>
    <x v="103"/>
    <n v="2286"/>
    <s v="Godwin, Tonya"/>
    <x v="1"/>
    <x v="0"/>
    <x v="0"/>
    <n v="38.75"/>
    <x v="0"/>
    <x v="1"/>
    <m/>
    <n v="38.75"/>
    <m/>
    <x v="0"/>
    <x v="0"/>
    <x v="0"/>
  </r>
  <r>
    <x v="0"/>
    <x v="0"/>
    <x v="6"/>
    <x v="13"/>
    <x v="103"/>
    <n v="2252"/>
    <s v="Greaves, Sandra"/>
    <x v="1"/>
    <x v="0"/>
    <x v="0"/>
    <n v="34"/>
    <x v="0"/>
    <x v="1"/>
    <m/>
    <n v="34"/>
    <m/>
    <x v="0"/>
    <x v="0"/>
    <x v="0"/>
  </r>
  <r>
    <x v="0"/>
    <x v="0"/>
    <x v="6"/>
    <x v="13"/>
    <x v="103"/>
    <n v="2222"/>
    <s v="Hamilton, Patricia"/>
    <x v="1"/>
    <x v="0"/>
    <x v="0"/>
    <n v="38.25"/>
    <x v="0"/>
    <x v="1"/>
    <m/>
    <n v="38.25"/>
    <m/>
    <x v="0"/>
    <x v="0"/>
    <x v="0"/>
  </r>
  <r>
    <x v="0"/>
    <x v="0"/>
    <x v="6"/>
    <x v="13"/>
    <x v="103"/>
    <n v="2308"/>
    <s v="Harris, Cassie J."/>
    <x v="1"/>
    <x v="0"/>
    <x v="0"/>
    <n v="40"/>
    <x v="0"/>
    <x v="1"/>
    <m/>
    <n v="40"/>
    <m/>
    <x v="0"/>
    <x v="0"/>
    <x v="0"/>
  </r>
  <r>
    <x v="0"/>
    <x v="0"/>
    <x v="6"/>
    <x v="13"/>
    <x v="103"/>
    <n v="2315"/>
    <s v="Hicks, Lynne"/>
    <x v="1"/>
    <x v="0"/>
    <x v="0"/>
    <n v="34"/>
    <x v="0"/>
    <x v="1"/>
    <m/>
    <n v="34"/>
    <m/>
    <x v="0"/>
    <x v="0"/>
    <x v="0"/>
  </r>
  <r>
    <x v="0"/>
    <x v="0"/>
    <x v="6"/>
    <x v="13"/>
    <x v="103"/>
    <n v="2261"/>
    <s v="Howarth, Amy"/>
    <x v="1"/>
    <x v="0"/>
    <x v="0"/>
    <n v="34"/>
    <x v="0"/>
    <x v="1"/>
    <m/>
    <n v="34"/>
    <m/>
    <x v="0"/>
    <x v="0"/>
    <x v="0"/>
  </r>
  <r>
    <x v="0"/>
    <x v="0"/>
    <x v="6"/>
    <x v="13"/>
    <x v="103"/>
    <n v="1480"/>
    <s v="Kliever, Debbie J."/>
    <x v="1"/>
    <x v="0"/>
    <x v="0"/>
    <n v="40"/>
    <x v="0"/>
    <x v="1"/>
    <m/>
    <n v="40"/>
    <m/>
    <x v="0"/>
    <x v="0"/>
    <x v="0"/>
  </r>
  <r>
    <x v="0"/>
    <x v="0"/>
    <x v="6"/>
    <x v="13"/>
    <x v="103"/>
    <n v="1391"/>
    <s v="Mason, Judy A."/>
    <x v="1"/>
    <x v="0"/>
    <x v="0"/>
    <n v="40"/>
    <x v="0"/>
    <x v="1"/>
    <m/>
    <n v="40"/>
    <m/>
    <x v="0"/>
    <x v="0"/>
    <x v="0"/>
  </r>
  <r>
    <x v="0"/>
    <x v="0"/>
    <x v="6"/>
    <x v="13"/>
    <x v="103"/>
    <n v="1558"/>
    <s v="McCluskey, Loreta R."/>
    <x v="1"/>
    <x v="0"/>
    <x v="0"/>
    <n v="37.25"/>
    <x v="0"/>
    <x v="1"/>
    <m/>
    <n v="37.25"/>
    <m/>
    <x v="0"/>
    <x v="0"/>
    <x v="0"/>
  </r>
  <r>
    <x v="0"/>
    <x v="0"/>
    <x v="6"/>
    <x v="13"/>
    <x v="103"/>
    <n v="2127"/>
    <s v="McKee, April"/>
    <x v="1"/>
    <x v="0"/>
    <x v="0"/>
    <n v="30"/>
    <x v="0"/>
    <x v="1"/>
    <m/>
    <n v="30"/>
    <m/>
    <x v="0"/>
    <x v="0"/>
    <x v="0"/>
  </r>
  <r>
    <x v="0"/>
    <x v="0"/>
    <x v="6"/>
    <x v="13"/>
    <x v="103"/>
    <n v="1559"/>
    <s v="Nichols, Brenda S."/>
    <x v="1"/>
    <x v="0"/>
    <x v="0"/>
    <n v="38"/>
    <x v="0"/>
    <x v="1"/>
    <m/>
    <n v="38"/>
    <m/>
    <x v="0"/>
    <x v="0"/>
    <x v="0"/>
  </r>
  <r>
    <x v="0"/>
    <x v="0"/>
    <x v="6"/>
    <x v="13"/>
    <x v="103"/>
    <n v="2293"/>
    <s v="Parr, Amanda"/>
    <x v="1"/>
    <x v="0"/>
    <x v="0"/>
    <n v="39.75"/>
    <x v="0"/>
    <x v="1"/>
    <m/>
    <n v="39.75"/>
    <m/>
    <x v="0"/>
    <x v="0"/>
    <x v="0"/>
  </r>
  <r>
    <x v="0"/>
    <x v="0"/>
    <x v="6"/>
    <x v="13"/>
    <x v="103"/>
    <n v="2259"/>
    <s v="Peels, Carolyn K."/>
    <x v="1"/>
    <x v="0"/>
    <x v="0"/>
    <n v="36"/>
    <x v="0"/>
    <x v="1"/>
    <m/>
    <n v="36"/>
    <m/>
    <x v="0"/>
    <x v="0"/>
    <x v="0"/>
  </r>
  <r>
    <x v="0"/>
    <x v="0"/>
    <x v="6"/>
    <x v="13"/>
    <x v="103"/>
    <n v="1767"/>
    <s v="Presley, Bernice"/>
    <x v="1"/>
    <x v="0"/>
    <x v="0"/>
    <n v="40"/>
    <x v="0"/>
    <x v="1"/>
    <m/>
    <n v="40"/>
    <m/>
    <x v="0"/>
    <x v="0"/>
    <x v="0"/>
  </r>
  <r>
    <x v="0"/>
    <x v="0"/>
    <x v="6"/>
    <x v="13"/>
    <x v="103"/>
    <n v="2246"/>
    <s v="Rice, Yvonne"/>
    <x v="1"/>
    <x v="0"/>
    <x v="0"/>
    <n v="28.33"/>
    <x v="0"/>
    <x v="1"/>
    <m/>
    <n v="28.33"/>
    <m/>
    <x v="0"/>
    <x v="0"/>
    <x v="0"/>
  </r>
  <r>
    <x v="0"/>
    <x v="0"/>
    <x v="6"/>
    <x v="13"/>
    <x v="103"/>
    <n v="2138"/>
    <s v="Richardson, Tammy G."/>
    <x v="1"/>
    <x v="0"/>
    <x v="0"/>
    <n v="38"/>
    <x v="0"/>
    <x v="1"/>
    <m/>
    <n v="38"/>
    <m/>
    <x v="0"/>
    <x v="0"/>
    <x v="0"/>
  </r>
  <r>
    <x v="0"/>
    <x v="0"/>
    <x v="6"/>
    <x v="13"/>
    <x v="103"/>
    <n v="1997"/>
    <s v="Roberts, Lisa R."/>
    <x v="1"/>
    <x v="0"/>
    <x v="0"/>
    <n v="0"/>
    <x v="0"/>
    <x v="1"/>
    <m/>
    <m/>
    <n v="40"/>
    <x v="0"/>
    <x v="0"/>
    <x v="0"/>
  </r>
  <r>
    <x v="0"/>
    <x v="0"/>
    <x v="6"/>
    <x v="13"/>
    <x v="103"/>
    <n v="2192"/>
    <s v="Rupinski, Angela"/>
    <x v="1"/>
    <x v="0"/>
    <x v="0"/>
    <n v="40"/>
    <x v="0"/>
    <x v="1"/>
    <m/>
    <n v="40"/>
    <m/>
    <x v="0"/>
    <x v="0"/>
    <x v="0"/>
  </r>
  <r>
    <x v="0"/>
    <x v="0"/>
    <x v="6"/>
    <x v="13"/>
    <x v="103"/>
    <n v="1590"/>
    <s v="Russell, Barbara L."/>
    <x v="1"/>
    <x v="0"/>
    <x v="0"/>
    <n v="38"/>
    <x v="0"/>
    <x v="1"/>
    <m/>
    <n v="38"/>
    <m/>
    <x v="0"/>
    <x v="0"/>
    <x v="0"/>
  </r>
  <r>
    <x v="0"/>
    <x v="0"/>
    <x v="6"/>
    <x v="13"/>
    <x v="103"/>
    <n v="1612"/>
    <s v="Self, Janet"/>
    <x v="1"/>
    <x v="0"/>
    <x v="0"/>
    <n v="36"/>
    <x v="0"/>
    <x v="1"/>
    <m/>
    <n v="36"/>
    <m/>
    <x v="0"/>
    <x v="0"/>
    <x v="0"/>
  </r>
  <r>
    <x v="0"/>
    <x v="0"/>
    <x v="6"/>
    <x v="13"/>
    <x v="103"/>
    <n v="2258"/>
    <s v="Shelton, Emily"/>
    <x v="1"/>
    <x v="0"/>
    <x v="0"/>
    <n v="28.75"/>
    <x v="0"/>
    <x v="1"/>
    <m/>
    <n v="28.75"/>
    <m/>
    <x v="0"/>
    <x v="0"/>
    <x v="0"/>
  </r>
  <r>
    <x v="0"/>
    <x v="0"/>
    <x v="6"/>
    <x v="13"/>
    <x v="103"/>
    <n v="2147"/>
    <s v="Watson, Linda L."/>
    <x v="1"/>
    <x v="0"/>
    <x v="0"/>
    <n v="28"/>
    <x v="0"/>
    <x v="1"/>
    <m/>
    <n v="28"/>
    <m/>
    <x v="0"/>
    <x v="0"/>
    <x v="0"/>
  </r>
  <r>
    <x v="0"/>
    <x v="0"/>
    <x v="6"/>
    <x v="13"/>
    <x v="103"/>
    <n v="2154"/>
    <s v="West, Sandra"/>
    <x v="1"/>
    <x v="0"/>
    <x v="0"/>
    <n v="24"/>
    <x v="0"/>
    <x v="1"/>
    <m/>
    <n v="24"/>
    <m/>
    <x v="0"/>
    <x v="0"/>
    <x v="0"/>
  </r>
  <r>
    <x v="0"/>
    <x v="0"/>
    <x v="6"/>
    <x v="13"/>
    <x v="103"/>
    <n v="2282"/>
    <s v="Young, Karen A."/>
    <x v="1"/>
    <x v="0"/>
    <x v="0"/>
    <n v="37"/>
    <x v="0"/>
    <x v="1"/>
    <m/>
    <n v="37"/>
    <m/>
    <x v="0"/>
    <x v="0"/>
    <x v="0"/>
  </r>
  <r>
    <x v="0"/>
    <x v="0"/>
    <x v="1"/>
    <x v="14"/>
    <x v="103"/>
    <n v="2165"/>
    <s v="Blackshire, Bradly"/>
    <x v="1"/>
    <x v="0"/>
    <x v="0"/>
    <n v="30"/>
    <x v="0"/>
    <x v="1"/>
    <m/>
    <n v="30"/>
    <m/>
    <x v="0"/>
    <x v="0"/>
    <x v="0"/>
  </r>
  <r>
    <x v="0"/>
    <x v="0"/>
    <x v="1"/>
    <x v="14"/>
    <x v="103"/>
    <n v="2177"/>
    <s v="Cannon, James"/>
    <x v="1"/>
    <x v="0"/>
    <x v="0"/>
    <n v="30"/>
    <x v="0"/>
    <x v="1"/>
    <m/>
    <n v="30"/>
    <m/>
    <x v="0"/>
    <x v="0"/>
    <x v="0"/>
  </r>
  <r>
    <x v="0"/>
    <x v="0"/>
    <x v="1"/>
    <x v="14"/>
    <x v="103"/>
    <n v="1280"/>
    <s v="Cooley, Tammy K."/>
    <x v="1"/>
    <x v="0"/>
    <x v="0"/>
    <n v="38"/>
    <x v="0"/>
    <x v="1"/>
    <m/>
    <n v="38"/>
    <m/>
    <x v="0"/>
    <x v="0"/>
    <x v="0"/>
  </r>
  <r>
    <x v="0"/>
    <x v="0"/>
    <x v="1"/>
    <x v="14"/>
    <x v="103"/>
    <n v="2277"/>
    <s v="Frye, Jason"/>
    <x v="1"/>
    <x v="0"/>
    <x v="0"/>
    <n v="40"/>
    <x v="0"/>
    <x v="1"/>
    <m/>
    <n v="40"/>
    <m/>
    <x v="0"/>
    <x v="0"/>
    <x v="0"/>
  </r>
  <r>
    <x v="0"/>
    <x v="0"/>
    <x v="1"/>
    <x v="14"/>
    <x v="103"/>
    <n v="1684"/>
    <s v="Mckee, Nathan"/>
    <x v="1"/>
    <x v="0"/>
    <x v="0"/>
    <n v="30"/>
    <x v="0"/>
    <x v="1"/>
    <m/>
    <n v="30"/>
    <m/>
    <x v="0"/>
    <x v="0"/>
    <x v="0"/>
  </r>
  <r>
    <x v="0"/>
    <x v="0"/>
    <x v="1"/>
    <x v="14"/>
    <x v="103"/>
    <n v="2242"/>
    <s v="Ridge, Billy"/>
    <x v="1"/>
    <x v="0"/>
    <x v="0"/>
    <n v="27.25"/>
    <x v="0"/>
    <x v="1"/>
    <m/>
    <n v="27.25"/>
    <m/>
    <x v="0"/>
    <x v="0"/>
    <x v="0"/>
  </r>
  <r>
    <x v="0"/>
    <x v="0"/>
    <x v="1"/>
    <x v="14"/>
    <x v="103"/>
    <n v="2220"/>
    <s v="Waddell, Henry"/>
    <x v="1"/>
    <x v="0"/>
    <x v="0"/>
    <n v="37.5"/>
    <x v="0"/>
    <x v="1"/>
    <m/>
    <n v="37.5"/>
    <m/>
    <x v="0"/>
    <x v="0"/>
    <x v="0"/>
  </r>
  <r>
    <x v="0"/>
    <x v="0"/>
    <x v="1"/>
    <x v="14"/>
    <x v="103"/>
    <n v="2161"/>
    <s v="Watson, Mark"/>
    <x v="1"/>
    <x v="0"/>
    <x v="0"/>
    <n v="30"/>
    <x v="0"/>
    <x v="1"/>
    <m/>
    <n v="30"/>
    <n v="10"/>
    <x v="0"/>
    <x v="0"/>
    <x v="0"/>
  </r>
  <r>
    <x v="0"/>
    <x v="0"/>
    <x v="9"/>
    <x v="15"/>
    <x v="103"/>
    <n v="1520"/>
    <s v="Best, Shirley"/>
    <x v="1"/>
    <x v="0"/>
    <x v="0"/>
    <n v="36"/>
    <x v="0"/>
    <x v="1"/>
    <m/>
    <n v="36"/>
    <m/>
    <x v="0"/>
    <x v="0"/>
    <x v="0"/>
  </r>
  <r>
    <x v="0"/>
    <x v="0"/>
    <x v="9"/>
    <x v="15"/>
    <x v="103"/>
    <n v="2285"/>
    <s v="Bivens, Diane"/>
    <x v="1"/>
    <x v="0"/>
    <x v="0"/>
    <n v="30"/>
    <x v="0"/>
    <x v="1"/>
    <m/>
    <n v="30"/>
    <m/>
    <x v="0"/>
    <x v="0"/>
    <x v="0"/>
  </r>
  <r>
    <x v="0"/>
    <x v="0"/>
    <x v="9"/>
    <x v="15"/>
    <x v="103"/>
    <n v="1856"/>
    <s v="Bivens, Tammie"/>
    <x v="1"/>
    <x v="0"/>
    <x v="0"/>
    <n v="40"/>
    <x v="0"/>
    <x v="1"/>
    <m/>
    <n v="40"/>
    <m/>
    <x v="0"/>
    <x v="0"/>
    <x v="0"/>
  </r>
  <r>
    <x v="0"/>
    <x v="0"/>
    <x v="9"/>
    <x v="15"/>
    <x v="103"/>
    <n v="2235"/>
    <s v="Clark, Elizabeth"/>
    <x v="1"/>
    <x v="0"/>
    <x v="0"/>
    <n v="38"/>
    <x v="0"/>
    <x v="1"/>
    <m/>
    <n v="38"/>
    <m/>
    <x v="0"/>
    <x v="0"/>
    <x v="0"/>
  </r>
  <r>
    <x v="0"/>
    <x v="0"/>
    <x v="9"/>
    <x v="15"/>
    <x v="103"/>
    <n v="2267"/>
    <s v="Ellis, Kathleen"/>
    <x v="1"/>
    <x v="0"/>
    <x v="0"/>
    <n v="28"/>
    <x v="0"/>
    <x v="1"/>
    <m/>
    <n v="28"/>
    <m/>
    <x v="0"/>
    <x v="0"/>
    <x v="0"/>
  </r>
  <r>
    <x v="0"/>
    <x v="0"/>
    <x v="9"/>
    <x v="15"/>
    <x v="103"/>
    <n v="1107"/>
    <s v="Hall, Mary"/>
    <x v="1"/>
    <x v="0"/>
    <x v="0"/>
    <n v="0"/>
    <x v="0"/>
    <x v="1"/>
    <m/>
    <m/>
    <n v="36"/>
    <x v="0"/>
    <x v="0"/>
    <x v="0"/>
  </r>
  <r>
    <x v="0"/>
    <x v="0"/>
    <x v="9"/>
    <x v="15"/>
    <x v="103"/>
    <n v="1866"/>
    <s v="Harris, Nancy"/>
    <x v="1"/>
    <x v="0"/>
    <x v="0"/>
    <n v="30"/>
    <x v="0"/>
    <x v="1"/>
    <m/>
    <n v="30"/>
    <m/>
    <x v="0"/>
    <x v="0"/>
    <x v="0"/>
  </r>
  <r>
    <x v="0"/>
    <x v="0"/>
    <x v="3"/>
    <x v="15"/>
    <x v="103"/>
    <n v="1967"/>
    <s v="Shaw, Teia L."/>
    <x v="1"/>
    <x v="0"/>
    <x v="0"/>
    <n v="30"/>
    <x v="0"/>
    <x v="1"/>
    <m/>
    <n v="30"/>
    <n v="10"/>
    <x v="0"/>
    <x v="0"/>
    <x v="0"/>
  </r>
  <r>
    <x v="0"/>
    <x v="0"/>
    <x v="7"/>
    <x v="16"/>
    <x v="103"/>
    <n v="2181"/>
    <s v="Campbell, Lisa M."/>
    <x v="1"/>
    <x v="0"/>
    <x v="0"/>
    <n v="30"/>
    <x v="0"/>
    <x v="1"/>
    <m/>
    <n v="30"/>
    <m/>
    <x v="0"/>
    <x v="0"/>
    <x v="0"/>
  </r>
  <r>
    <x v="0"/>
    <x v="0"/>
    <x v="7"/>
    <x v="16"/>
    <x v="103"/>
    <n v="2193"/>
    <s v="Cannon, Jennifer"/>
    <x v="1"/>
    <x v="0"/>
    <x v="0"/>
    <n v="34"/>
    <x v="0"/>
    <x v="1"/>
    <m/>
    <n v="34"/>
    <m/>
    <x v="0"/>
    <x v="0"/>
    <x v="0"/>
  </r>
  <r>
    <x v="0"/>
    <x v="0"/>
    <x v="7"/>
    <x v="16"/>
    <x v="103"/>
    <n v="2238"/>
    <s v="Carey, Laura"/>
    <x v="1"/>
    <x v="0"/>
    <x v="0"/>
    <n v="40"/>
    <x v="0"/>
    <x v="1"/>
    <m/>
    <n v="40"/>
    <m/>
    <x v="0"/>
    <x v="0"/>
    <x v="0"/>
  </r>
  <r>
    <x v="0"/>
    <x v="0"/>
    <x v="7"/>
    <x v="16"/>
    <x v="103"/>
    <n v="2283"/>
    <s v="Frye, Rachelle"/>
    <x v="1"/>
    <x v="0"/>
    <x v="0"/>
    <n v="40"/>
    <x v="0"/>
    <x v="1"/>
    <m/>
    <n v="40"/>
    <m/>
    <x v="0"/>
    <x v="0"/>
    <x v="0"/>
  </r>
  <r>
    <x v="0"/>
    <x v="0"/>
    <x v="7"/>
    <x v="16"/>
    <x v="103"/>
    <n v="2045"/>
    <s v="Mcinerney, Renee L."/>
    <x v="1"/>
    <x v="0"/>
    <x v="0"/>
    <n v="28"/>
    <x v="0"/>
    <x v="1"/>
    <m/>
    <n v="28"/>
    <n v="10"/>
    <x v="0"/>
    <x v="0"/>
    <x v="0"/>
  </r>
  <r>
    <x v="0"/>
    <x v="0"/>
    <x v="7"/>
    <x v="16"/>
    <x v="103"/>
    <n v="2302"/>
    <s v="Morgan, Catherine"/>
    <x v="1"/>
    <x v="0"/>
    <x v="0"/>
    <n v="36"/>
    <x v="0"/>
    <x v="1"/>
    <m/>
    <n v="36"/>
    <m/>
    <x v="0"/>
    <x v="0"/>
    <x v="0"/>
  </r>
  <r>
    <x v="0"/>
    <x v="0"/>
    <x v="5"/>
    <x v="17"/>
    <x v="103"/>
    <n v="1596"/>
    <s v="Harrison, Charles"/>
    <x v="1"/>
    <x v="0"/>
    <x v="0"/>
    <n v="32.5"/>
    <x v="0"/>
    <x v="1"/>
    <m/>
    <n v="32.5"/>
    <n v="7.5"/>
    <x v="0"/>
    <x v="0"/>
    <x v="0"/>
  </r>
  <r>
    <x v="0"/>
    <x v="0"/>
    <x v="21"/>
    <x v="18"/>
    <x v="103"/>
    <n v="1575"/>
    <s v="Gable, James D."/>
    <x v="1"/>
    <x v="0"/>
    <x v="0"/>
    <n v="36"/>
    <x v="0"/>
    <x v="1"/>
    <m/>
    <n v="36"/>
    <m/>
    <x v="0"/>
    <x v="0"/>
    <x v="0"/>
  </r>
  <r>
    <x v="0"/>
    <x v="0"/>
    <x v="8"/>
    <x v="19"/>
    <x v="103"/>
    <n v="2089"/>
    <s v="Cole, Joseph A."/>
    <x v="1"/>
    <x v="0"/>
    <x v="0"/>
    <n v="30"/>
    <x v="0"/>
    <x v="1"/>
    <m/>
    <n v="30"/>
    <n v="10"/>
    <x v="0"/>
    <x v="0"/>
    <x v="0"/>
  </r>
  <r>
    <x v="0"/>
    <x v="0"/>
    <x v="8"/>
    <x v="19"/>
    <x v="103"/>
    <n v="2313"/>
    <s v="Gibby, Benjamin"/>
    <x v="1"/>
    <x v="0"/>
    <x v="0"/>
    <n v="40"/>
    <x v="0"/>
    <x v="1"/>
    <m/>
    <n v="40"/>
    <m/>
    <x v="0"/>
    <x v="0"/>
    <x v="0"/>
  </r>
  <r>
    <x v="0"/>
    <x v="0"/>
    <x v="0"/>
    <x v="0"/>
    <x v="104"/>
    <n v="2069"/>
    <s v="Bibee, Ronald S."/>
    <x v="0"/>
    <x v="0"/>
    <x v="0"/>
    <n v="40"/>
    <x v="0"/>
    <x v="1"/>
    <m/>
    <m/>
    <m/>
    <x v="0"/>
    <x v="0"/>
    <x v="0"/>
  </r>
  <r>
    <x v="0"/>
    <x v="0"/>
    <x v="0"/>
    <x v="0"/>
    <x v="104"/>
    <n v="1435"/>
    <s v="Bores, Carie L."/>
    <x v="0"/>
    <x v="0"/>
    <x v="0"/>
    <n v="40"/>
    <x v="0"/>
    <x v="1"/>
    <m/>
    <m/>
    <m/>
    <x v="0"/>
    <x v="0"/>
    <x v="0"/>
  </r>
  <r>
    <x v="0"/>
    <x v="0"/>
    <x v="0"/>
    <x v="0"/>
    <x v="104"/>
    <n v="2290"/>
    <s v="Garza, Cody"/>
    <x v="0"/>
    <x v="0"/>
    <x v="0"/>
    <n v="40"/>
    <x v="0"/>
    <x v="1"/>
    <m/>
    <m/>
    <m/>
    <x v="0"/>
    <x v="0"/>
    <x v="0"/>
  </r>
  <r>
    <x v="0"/>
    <x v="0"/>
    <x v="0"/>
    <x v="0"/>
    <x v="104"/>
    <n v="2296"/>
    <s v="Miller, Caleb"/>
    <x v="1"/>
    <x v="0"/>
    <x v="0"/>
    <n v="30"/>
    <x v="0"/>
    <x v="1"/>
    <m/>
    <n v="30"/>
    <m/>
    <x v="0"/>
    <x v="0"/>
    <x v="0"/>
  </r>
  <r>
    <x v="0"/>
    <x v="0"/>
    <x v="0"/>
    <x v="0"/>
    <x v="104"/>
    <n v="2185"/>
    <s v="Watson, Tamitha"/>
    <x v="0"/>
    <x v="0"/>
    <x v="0"/>
    <n v="40"/>
    <x v="0"/>
    <x v="1"/>
    <m/>
    <m/>
    <m/>
    <x v="0"/>
    <x v="0"/>
    <x v="0"/>
  </r>
  <r>
    <x v="0"/>
    <x v="0"/>
    <x v="0"/>
    <x v="0"/>
    <x v="104"/>
    <n v="1079"/>
    <s v="Wilson, Jim"/>
    <x v="0"/>
    <x v="0"/>
    <x v="0"/>
    <n v="40"/>
    <x v="0"/>
    <x v="1"/>
    <m/>
    <m/>
    <m/>
    <x v="0"/>
    <x v="0"/>
    <x v="0"/>
  </r>
  <r>
    <x v="0"/>
    <x v="0"/>
    <x v="10"/>
    <x v="21"/>
    <x v="104"/>
    <n v="2312"/>
    <s v="Semach, Chad"/>
    <x v="0"/>
    <x v="0"/>
    <x v="0"/>
    <n v="40"/>
    <x v="0"/>
    <x v="1"/>
    <m/>
    <m/>
    <m/>
    <x v="0"/>
    <x v="0"/>
    <x v="0"/>
  </r>
  <r>
    <x v="0"/>
    <x v="0"/>
    <x v="11"/>
    <x v="1"/>
    <x v="104"/>
    <n v="1481"/>
    <s v="Dodd, Alex E."/>
    <x v="1"/>
    <x v="0"/>
    <x v="0"/>
    <n v="40"/>
    <x v="0"/>
    <x v="1"/>
    <m/>
    <n v="40"/>
    <m/>
    <x v="0"/>
    <x v="0"/>
    <x v="0"/>
  </r>
  <r>
    <x v="0"/>
    <x v="0"/>
    <x v="11"/>
    <x v="1"/>
    <x v="104"/>
    <n v="2007"/>
    <s v="Dodd, Patricia A."/>
    <x v="1"/>
    <x v="0"/>
    <x v="0"/>
    <n v="40"/>
    <x v="0"/>
    <x v="1"/>
    <m/>
    <n v="40"/>
    <m/>
    <x v="0"/>
    <x v="0"/>
    <x v="0"/>
  </r>
  <r>
    <x v="0"/>
    <x v="0"/>
    <x v="11"/>
    <x v="1"/>
    <x v="104"/>
    <n v="1897"/>
    <s v="Lee, Wayne P."/>
    <x v="0"/>
    <x v="0"/>
    <x v="0"/>
    <n v="40"/>
    <x v="0"/>
    <x v="1"/>
    <m/>
    <m/>
    <m/>
    <x v="0"/>
    <x v="0"/>
    <x v="0"/>
  </r>
  <r>
    <x v="0"/>
    <x v="0"/>
    <x v="12"/>
    <x v="2"/>
    <x v="104"/>
    <n v="1810"/>
    <s v="Damstetter, Suzanne"/>
    <x v="0"/>
    <x v="0"/>
    <x v="0"/>
    <n v="40"/>
    <x v="0"/>
    <x v="1"/>
    <m/>
    <m/>
    <m/>
    <x v="0"/>
    <x v="0"/>
    <x v="0"/>
  </r>
  <r>
    <x v="0"/>
    <x v="0"/>
    <x v="12"/>
    <x v="2"/>
    <x v="104"/>
    <n v="2179"/>
    <s v="Deiter, Nancy"/>
    <x v="1"/>
    <x v="0"/>
    <x v="0"/>
    <n v="40"/>
    <x v="0"/>
    <x v="1"/>
    <m/>
    <n v="40"/>
    <m/>
    <x v="0"/>
    <x v="0"/>
    <x v="0"/>
  </r>
  <r>
    <x v="0"/>
    <x v="0"/>
    <x v="12"/>
    <x v="2"/>
    <x v="104"/>
    <n v="1831"/>
    <s v="Simmons, Kristie"/>
    <x v="1"/>
    <x v="0"/>
    <x v="0"/>
    <n v="0"/>
    <x v="0"/>
    <x v="1"/>
    <m/>
    <m/>
    <n v="40"/>
    <x v="0"/>
    <x v="0"/>
    <x v="0"/>
  </r>
  <r>
    <x v="0"/>
    <x v="0"/>
    <x v="13"/>
    <x v="3"/>
    <x v="104"/>
    <n v="1024"/>
    <s v="Hillard, Gary L."/>
    <x v="0"/>
    <x v="0"/>
    <x v="0"/>
    <n v="30"/>
    <x v="0"/>
    <x v="1"/>
    <m/>
    <m/>
    <n v="10"/>
    <x v="0"/>
    <x v="0"/>
    <x v="0"/>
  </r>
  <r>
    <x v="0"/>
    <x v="0"/>
    <x v="13"/>
    <x v="3"/>
    <x v="104"/>
    <n v="1027"/>
    <s v="Howard, Michael"/>
    <x v="0"/>
    <x v="0"/>
    <x v="0"/>
    <n v="40"/>
    <x v="0"/>
    <x v="1"/>
    <m/>
    <m/>
    <m/>
    <x v="0"/>
    <x v="0"/>
    <x v="0"/>
  </r>
  <r>
    <x v="0"/>
    <x v="0"/>
    <x v="13"/>
    <x v="3"/>
    <x v="104"/>
    <n v="2034"/>
    <s v="Powers, Joshua"/>
    <x v="0"/>
    <x v="0"/>
    <x v="0"/>
    <n v="40"/>
    <x v="0"/>
    <x v="1"/>
    <m/>
    <m/>
    <m/>
    <x v="0"/>
    <x v="0"/>
    <x v="0"/>
  </r>
  <r>
    <x v="0"/>
    <x v="0"/>
    <x v="13"/>
    <x v="3"/>
    <x v="104"/>
    <n v="1420"/>
    <s v="Simmons, James T."/>
    <x v="0"/>
    <x v="0"/>
    <x v="0"/>
    <n v="0"/>
    <x v="0"/>
    <x v="1"/>
    <m/>
    <m/>
    <n v="40"/>
    <x v="0"/>
    <x v="0"/>
    <x v="0"/>
  </r>
  <r>
    <x v="0"/>
    <x v="0"/>
    <x v="14"/>
    <x v="4"/>
    <x v="104"/>
    <n v="2100"/>
    <s v="Glenn, Kristy"/>
    <x v="1"/>
    <x v="0"/>
    <x v="0"/>
    <n v="0"/>
    <x v="0"/>
    <x v="1"/>
    <m/>
    <m/>
    <m/>
    <x v="0"/>
    <x v="0"/>
    <x v="0"/>
  </r>
  <r>
    <x v="0"/>
    <x v="0"/>
    <x v="15"/>
    <x v="5"/>
    <x v="104"/>
    <n v="1717"/>
    <s v="Burchfield, Jeannie"/>
    <x v="1"/>
    <x v="0"/>
    <x v="0"/>
    <n v="38"/>
    <x v="0"/>
    <x v="1"/>
    <m/>
    <n v="38"/>
    <m/>
    <x v="0"/>
    <x v="0"/>
    <x v="0"/>
  </r>
  <r>
    <x v="0"/>
    <x v="0"/>
    <x v="15"/>
    <x v="5"/>
    <x v="104"/>
    <n v="2122"/>
    <s v="Denton, Ashley"/>
    <x v="1"/>
    <x v="0"/>
    <x v="0"/>
    <n v="40"/>
    <x v="0"/>
    <x v="1"/>
    <n v="0.75"/>
    <n v="40"/>
    <m/>
    <x v="0"/>
    <x v="0"/>
    <x v="0"/>
  </r>
  <r>
    <x v="0"/>
    <x v="0"/>
    <x v="15"/>
    <x v="5"/>
    <x v="104"/>
    <n v="1968"/>
    <s v="Duncan, Ginger"/>
    <x v="1"/>
    <x v="0"/>
    <x v="0"/>
    <n v="40"/>
    <x v="0"/>
    <x v="1"/>
    <m/>
    <n v="40"/>
    <m/>
    <x v="0"/>
    <x v="0"/>
    <x v="0"/>
  </r>
  <r>
    <x v="0"/>
    <x v="0"/>
    <x v="15"/>
    <x v="5"/>
    <x v="104"/>
    <n v="1904"/>
    <s v="Murr, Sherry"/>
    <x v="1"/>
    <x v="0"/>
    <x v="0"/>
    <n v="17.5"/>
    <x v="0"/>
    <x v="1"/>
    <m/>
    <n v="17.5"/>
    <n v="22.5"/>
    <x v="0"/>
    <x v="0"/>
    <x v="0"/>
  </r>
  <r>
    <x v="0"/>
    <x v="0"/>
    <x v="15"/>
    <x v="5"/>
    <x v="104"/>
    <n v="2225"/>
    <s v="Sexton, Holly"/>
    <x v="1"/>
    <x v="0"/>
    <x v="0"/>
    <n v="40"/>
    <x v="0"/>
    <x v="1"/>
    <n v="1"/>
    <n v="40"/>
    <m/>
    <x v="0"/>
    <x v="0"/>
    <x v="0"/>
  </r>
  <r>
    <x v="0"/>
    <x v="0"/>
    <x v="16"/>
    <x v="6"/>
    <x v="104"/>
    <n v="2230"/>
    <s v="Payne, Donna"/>
    <x v="1"/>
    <x v="0"/>
    <x v="0"/>
    <n v="38"/>
    <x v="0"/>
    <x v="1"/>
    <m/>
    <n v="38"/>
    <m/>
    <x v="0"/>
    <x v="0"/>
    <x v="0"/>
  </r>
  <r>
    <x v="0"/>
    <x v="0"/>
    <x v="17"/>
    <x v="20"/>
    <x v="104"/>
    <n v="2260"/>
    <s v="Lake, Stephanie"/>
    <x v="1"/>
    <x v="0"/>
    <x v="0"/>
    <n v="40"/>
    <x v="0"/>
    <x v="1"/>
    <m/>
    <n v="40"/>
    <m/>
    <x v="0"/>
    <x v="0"/>
    <x v="0"/>
  </r>
  <r>
    <x v="0"/>
    <x v="0"/>
    <x v="18"/>
    <x v="7"/>
    <x v="104"/>
    <n v="1933"/>
    <s v="Harris, Teresa"/>
    <x v="1"/>
    <x v="0"/>
    <x v="0"/>
    <n v="40"/>
    <x v="0"/>
    <x v="1"/>
    <m/>
    <n v="40"/>
    <m/>
    <x v="0"/>
    <x v="0"/>
    <x v="0"/>
  </r>
  <r>
    <x v="0"/>
    <x v="0"/>
    <x v="2"/>
    <x v="8"/>
    <x v="104"/>
    <n v="1917"/>
    <s v="Rigley, Eric"/>
    <x v="0"/>
    <x v="0"/>
    <x v="0"/>
    <n v="40"/>
    <x v="0"/>
    <x v="1"/>
    <m/>
    <m/>
    <m/>
    <x v="0"/>
    <x v="0"/>
    <x v="0"/>
  </r>
  <r>
    <x v="0"/>
    <x v="0"/>
    <x v="2"/>
    <x v="8"/>
    <x v="104"/>
    <n v="2149"/>
    <s v="Robillard, Mathew"/>
    <x v="0"/>
    <x v="0"/>
    <x v="0"/>
    <n v="40"/>
    <x v="0"/>
    <x v="1"/>
    <m/>
    <m/>
    <m/>
    <x v="0"/>
    <x v="0"/>
    <x v="0"/>
  </r>
  <r>
    <x v="0"/>
    <x v="0"/>
    <x v="19"/>
    <x v="9"/>
    <x v="104"/>
    <n v="2140"/>
    <s v="Langea-Spradlin, Catherine A."/>
    <x v="1"/>
    <x v="0"/>
    <x v="0"/>
    <n v="39.25"/>
    <x v="0"/>
    <x v="1"/>
    <m/>
    <n v="39.25"/>
    <m/>
    <x v="0"/>
    <x v="0"/>
    <x v="0"/>
  </r>
  <r>
    <x v="0"/>
    <x v="0"/>
    <x v="19"/>
    <x v="9"/>
    <x v="104"/>
    <n v="1637"/>
    <s v="Poindexter, Diane"/>
    <x v="1"/>
    <x v="0"/>
    <x v="0"/>
    <n v="30.75"/>
    <x v="0"/>
    <x v="1"/>
    <m/>
    <n v="30.75"/>
    <m/>
    <x v="0"/>
    <x v="0"/>
    <x v="0"/>
  </r>
  <r>
    <x v="0"/>
    <x v="0"/>
    <x v="20"/>
    <x v="10"/>
    <x v="104"/>
    <n v="2240"/>
    <s v="Gaffney, Walker"/>
    <x v="1"/>
    <x v="0"/>
    <x v="0"/>
    <n v="37.75"/>
    <x v="0"/>
    <x v="1"/>
    <m/>
    <n v="37.75"/>
    <m/>
    <x v="0"/>
    <x v="0"/>
    <x v="0"/>
  </r>
  <r>
    <x v="0"/>
    <x v="0"/>
    <x v="3"/>
    <x v="11"/>
    <x v="104"/>
    <n v="2268"/>
    <s v="Gibson, Sarah"/>
    <x v="1"/>
    <x v="0"/>
    <x v="0"/>
    <n v="40"/>
    <x v="0"/>
    <x v="1"/>
    <m/>
    <n v="40"/>
    <m/>
    <x v="0"/>
    <x v="0"/>
    <x v="0"/>
  </r>
  <r>
    <x v="0"/>
    <x v="0"/>
    <x v="9"/>
    <x v="11"/>
    <x v="104"/>
    <n v="1993"/>
    <s v="Gibson, Tiffany D."/>
    <x v="1"/>
    <x v="0"/>
    <x v="0"/>
    <n v="35"/>
    <x v="0"/>
    <x v="1"/>
    <m/>
    <n v="35"/>
    <n v="5"/>
    <x v="0"/>
    <x v="0"/>
    <x v="0"/>
  </r>
  <r>
    <x v="0"/>
    <x v="0"/>
    <x v="3"/>
    <x v="11"/>
    <x v="104"/>
    <n v="2245"/>
    <s v="Hall, Terry"/>
    <x v="1"/>
    <x v="0"/>
    <x v="0"/>
    <n v="40"/>
    <x v="0"/>
    <x v="1"/>
    <m/>
    <n v="40"/>
    <m/>
    <x v="0"/>
    <x v="0"/>
    <x v="0"/>
  </r>
  <r>
    <x v="0"/>
    <x v="0"/>
    <x v="3"/>
    <x v="11"/>
    <x v="104"/>
    <n v="1749"/>
    <s v="Peels, Timothy L."/>
    <x v="1"/>
    <x v="0"/>
    <x v="0"/>
    <n v="21.75"/>
    <x v="0"/>
    <x v="1"/>
    <m/>
    <n v="21.75"/>
    <n v="10"/>
    <x v="0"/>
    <x v="0"/>
    <x v="0"/>
  </r>
  <r>
    <x v="0"/>
    <x v="0"/>
    <x v="3"/>
    <x v="11"/>
    <x v="104"/>
    <n v="2294"/>
    <s v="Poff, Jessica"/>
    <x v="1"/>
    <x v="0"/>
    <x v="0"/>
    <n v="40"/>
    <x v="0"/>
    <x v="1"/>
    <m/>
    <n v="40"/>
    <m/>
    <x v="0"/>
    <x v="0"/>
    <x v="0"/>
  </r>
  <r>
    <x v="0"/>
    <x v="0"/>
    <x v="3"/>
    <x v="11"/>
    <x v="104"/>
    <n v="2310"/>
    <s v="Smith, Kayla"/>
    <x v="1"/>
    <x v="0"/>
    <x v="0"/>
    <n v="30"/>
    <x v="0"/>
    <x v="1"/>
    <m/>
    <n v="30"/>
    <n v="10"/>
    <x v="0"/>
    <x v="0"/>
    <x v="0"/>
  </r>
  <r>
    <x v="0"/>
    <x v="0"/>
    <x v="3"/>
    <x v="11"/>
    <x v="104"/>
    <n v="2284"/>
    <s v="Underwood, Tracy"/>
    <x v="1"/>
    <x v="0"/>
    <x v="0"/>
    <n v="36.5"/>
    <x v="0"/>
    <x v="1"/>
    <m/>
    <n v="36.5"/>
    <m/>
    <x v="0"/>
    <x v="0"/>
    <x v="0"/>
  </r>
  <r>
    <x v="0"/>
    <x v="0"/>
    <x v="3"/>
    <x v="11"/>
    <x v="104"/>
    <n v="2166"/>
    <s v="Yokley, Clifford E."/>
    <x v="1"/>
    <x v="0"/>
    <x v="0"/>
    <n v="40"/>
    <x v="0"/>
    <x v="1"/>
    <m/>
    <n v="40"/>
    <m/>
    <x v="0"/>
    <x v="0"/>
    <x v="0"/>
  </r>
  <r>
    <x v="0"/>
    <x v="0"/>
    <x v="4"/>
    <x v="12"/>
    <x v="104"/>
    <n v="1410"/>
    <s v="Cooper, Alice F."/>
    <x v="1"/>
    <x v="0"/>
    <x v="0"/>
    <n v="40"/>
    <x v="0"/>
    <x v="1"/>
    <m/>
    <n v="40"/>
    <m/>
    <x v="0"/>
    <x v="0"/>
    <x v="0"/>
  </r>
  <r>
    <x v="0"/>
    <x v="0"/>
    <x v="4"/>
    <x v="12"/>
    <x v="104"/>
    <n v="2203"/>
    <s v="Hicks, Lisa"/>
    <x v="1"/>
    <x v="0"/>
    <x v="0"/>
    <n v="23.25"/>
    <x v="0"/>
    <x v="1"/>
    <m/>
    <n v="23.25"/>
    <m/>
    <x v="0"/>
    <x v="0"/>
    <x v="0"/>
  </r>
  <r>
    <x v="0"/>
    <x v="0"/>
    <x v="4"/>
    <x v="12"/>
    <x v="104"/>
    <n v="2264"/>
    <s v="Lee, Mary"/>
    <x v="1"/>
    <x v="0"/>
    <x v="0"/>
    <n v="40"/>
    <x v="0"/>
    <x v="1"/>
    <m/>
    <n v="40"/>
    <m/>
    <x v="0"/>
    <x v="0"/>
    <x v="0"/>
  </r>
  <r>
    <x v="0"/>
    <x v="0"/>
    <x v="4"/>
    <x v="12"/>
    <x v="104"/>
    <n v="1206"/>
    <s v="Lorenz, Viola B."/>
    <x v="1"/>
    <x v="0"/>
    <x v="0"/>
    <n v="40"/>
    <x v="0"/>
    <x v="1"/>
    <m/>
    <n v="40"/>
    <m/>
    <x v="0"/>
    <x v="0"/>
    <x v="0"/>
  </r>
  <r>
    <x v="0"/>
    <x v="0"/>
    <x v="4"/>
    <x v="12"/>
    <x v="104"/>
    <n v="2162"/>
    <s v="Williams, Savannah"/>
    <x v="1"/>
    <x v="0"/>
    <x v="0"/>
    <n v="29.75"/>
    <x v="0"/>
    <x v="1"/>
    <m/>
    <n v="29.75"/>
    <n v="10"/>
    <x v="0"/>
    <x v="0"/>
    <x v="0"/>
  </r>
  <r>
    <x v="0"/>
    <x v="0"/>
    <x v="6"/>
    <x v="13"/>
    <x v="104"/>
    <n v="2175"/>
    <s v="Akulic, Marlene"/>
    <x v="1"/>
    <x v="0"/>
    <x v="0"/>
    <n v="40"/>
    <x v="0"/>
    <x v="1"/>
    <m/>
    <n v="40"/>
    <m/>
    <x v="0"/>
    <x v="0"/>
    <x v="0"/>
  </r>
  <r>
    <x v="0"/>
    <x v="0"/>
    <x v="6"/>
    <x v="13"/>
    <x v="104"/>
    <n v="2205"/>
    <s v="Bivens, Carolyn"/>
    <x v="1"/>
    <x v="0"/>
    <x v="0"/>
    <n v="38.17"/>
    <x v="0"/>
    <x v="1"/>
    <m/>
    <n v="38.17"/>
    <m/>
    <x v="0"/>
    <x v="0"/>
    <x v="0"/>
  </r>
  <r>
    <x v="0"/>
    <x v="0"/>
    <x v="6"/>
    <x v="13"/>
    <x v="104"/>
    <n v="2229"/>
    <s v="Bledsoe, Amy"/>
    <x v="1"/>
    <x v="0"/>
    <x v="0"/>
    <n v="1"/>
    <x v="0"/>
    <x v="1"/>
    <m/>
    <n v="1"/>
    <n v="10"/>
    <x v="0"/>
    <x v="0"/>
    <x v="0"/>
  </r>
  <r>
    <x v="0"/>
    <x v="0"/>
    <x v="6"/>
    <x v="13"/>
    <x v="104"/>
    <n v="2041"/>
    <s v="Bohannon, Barbara"/>
    <x v="1"/>
    <x v="0"/>
    <x v="0"/>
    <n v="40"/>
    <x v="0"/>
    <x v="1"/>
    <n v="1"/>
    <n v="40"/>
    <m/>
    <x v="0"/>
    <x v="0"/>
    <x v="0"/>
  </r>
  <r>
    <x v="0"/>
    <x v="0"/>
    <x v="6"/>
    <x v="13"/>
    <x v="104"/>
    <n v="2190"/>
    <s v="Bookout, Nancy"/>
    <x v="1"/>
    <x v="0"/>
    <x v="0"/>
    <n v="40"/>
    <x v="0"/>
    <x v="1"/>
    <m/>
    <n v="40"/>
    <m/>
    <x v="0"/>
    <x v="0"/>
    <x v="0"/>
  </r>
  <r>
    <x v="0"/>
    <x v="0"/>
    <x v="6"/>
    <x v="13"/>
    <x v="104"/>
    <n v="2039"/>
    <s v="Brooks, Tammy C."/>
    <x v="1"/>
    <x v="0"/>
    <x v="0"/>
    <n v="38.75"/>
    <x v="0"/>
    <x v="1"/>
    <m/>
    <n v="38.75"/>
    <m/>
    <x v="0"/>
    <x v="0"/>
    <x v="0"/>
  </r>
  <r>
    <x v="0"/>
    <x v="0"/>
    <x v="4"/>
    <x v="13"/>
    <x v="104"/>
    <n v="2316"/>
    <s v="Brummett, Sebrina D."/>
    <x v="1"/>
    <x v="0"/>
    <x v="0"/>
    <n v="40"/>
    <x v="0"/>
    <x v="1"/>
    <m/>
    <n v="40"/>
    <m/>
    <x v="0"/>
    <x v="0"/>
    <x v="0"/>
  </r>
  <r>
    <x v="0"/>
    <x v="0"/>
    <x v="6"/>
    <x v="13"/>
    <x v="104"/>
    <n v="1978"/>
    <s v="Bryan, Eva J."/>
    <x v="1"/>
    <x v="0"/>
    <x v="0"/>
    <n v="40"/>
    <x v="0"/>
    <x v="1"/>
    <n v="1"/>
    <n v="40"/>
    <m/>
    <x v="0"/>
    <x v="0"/>
    <x v="0"/>
  </r>
  <r>
    <x v="0"/>
    <x v="0"/>
    <x v="6"/>
    <x v="13"/>
    <x v="104"/>
    <n v="2156"/>
    <s v="Bryan, Sheena L."/>
    <x v="1"/>
    <x v="0"/>
    <x v="0"/>
    <n v="40"/>
    <x v="0"/>
    <x v="1"/>
    <m/>
    <n v="40"/>
    <m/>
    <x v="0"/>
    <x v="0"/>
    <x v="0"/>
  </r>
  <r>
    <x v="0"/>
    <x v="0"/>
    <x v="6"/>
    <x v="13"/>
    <x v="104"/>
    <n v="2243"/>
    <s v="Campos, Susan"/>
    <x v="1"/>
    <x v="0"/>
    <x v="0"/>
    <n v="36.5"/>
    <x v="0"/>
    <x v="1"/>
    <m/>
    <n v="36.5"/>
    <m/>
    <x v="0"/>
    <x v="0"/>
    <x v="0"/>
  </r>
  <r>
    <x v="0"/>
    <x v="0"/>
    <x v="6"/>
    <x v="13"/>
    <x v="104"/>
    <n v="1010"/>
    <s v="Carroll, Robin M."/>
    <x v="1"/>
    <x v="0"/>
    <x v="0"/>
    <n v="40"/>
    <x v="0"/>
    <x v="1"/>
    <m/>
    <n v="40"/>
    <m/>
    <x v="0"/>
    <x v="0"/>
    <x v="0"/>
  </r>
  <r>
    <x v="0"/>
    <x v="0"/>
    <x v="6"/>
    <x v="13"/>
    <x v="104"/>
    <n v="2068"/>
    <s v="Cathcart, Bess L."/>
    <x v="1"/>
    <x v="0"/>
    <x v="0"/>
    <n v="30"/>
    <x v="0"/>
    <x v="1"/>
    <m/>
    <n v="30"/>
    <n v="10"/>
    <x v="0"/>
    <x v="0"/>
    <x v="0"/>
  </r>
  <r>
    <x v="0"/>
    <x v="0"/>
    <x v="6"/>
    <x v="13"/>
    <x v="104"/>
    <n v="2098"/>
    <s v="Childress, Stacy M."/>
    <x v="1"/>
    <x v="0"/>
    <x v="0"/>
    <n v="40"/>
    <x v="0"/>
    <x v="1"/>
    <m/>
    <n v="40"/>
    <m/>
    <x v="0"/>
    <x v="0"/>
    <x v="0"/>
  </r>
  <r>
    <x v="0"/>
    <x v="0"/>
    <x v="6"/>
    <x v="13"/>
    <x v="104"/>
    <n v="2269"/>
    <s v="Costner, Jo Ann"/>
    <x v="1"/>
    <x v="0"/>
    <x v="0"/>
    <n v="36"/>
    <x v="0"/>
    <x v="1"/>
    <m/>
    <n v="36"/>
    <m/>
    <x v="0"/>
    <x v="0"/>
    <x v="0"/>
  </r>
  <r>
    <x v="0"/>
    <x v="0"/>
    <x v="6"/>
    <x v="13"/>
    <x v="104"/>
    <n v="2093"/>
    <s v="Cotham, Patricia A."/>
    <x v="1"/>
    <x v="0"/>
    <x v="0"/>
    <n v="40"/>
    <x v="0"/>
    <x v="1"/>
    <m/>
    <n v="40"/>
    <m/>
    <x v="0"/>
    <x v="0"/>
    <x v="0"/>
  </r>
  <r>
    <x v="0"/>
    <x v="0"/>
    <x v="6"/>
    <x v="13"/>
    <x v="104"/>
    <n v="1362"/>
    <s v="Davis, Kimberly S."/>
    <x v="1"/>
    <x v="0"/>
    <x v="0"/>
    <n v="40"/>
    <x v="0"/>
    <x v="1"/>
    <m/>
    <n v="40"/>
    <m/>
    <x v="0"/>
    <x v="0"/>
    <x v="0"/>
  </r>
  <r>
    <x v="0"/>
    <x v="0"/>
    <x v="6"/>
    <x v="13"/>
    <x v="104"/>
    <n v="1465"/>
    <s v="Dotson, Wanda A."/>
    <x v="1"/>
    <x v="0"/>
    <x v="0"/>
    <n v="30"/>
    <x v="0"/>
    <x v="1"/>
    <m/>
    <n v="30"/>
    <n v="10"/>
    <x v="0"/>
    <x v="0"/>
    <x v="0"/>
  </r>
  <r>
    <x v="0"/>
    <x v="0"/>
    <x v="6"/>
    <x v="13"/>
    <x v="104"/>
    <n v="2046"/>
    <s v="Dunn, Lois"/>
    <x v="1"/>
    <x v="0"/>
    <x v="0"/>
    <n v="40"/>
    <x v="0"/>
    <x v="1"/>
    <m/>
    <n v="40"/>
    <m/>
    <x v="0"/>
    <x v="0"/>
    <x v="0"/>
  </r>
  <r>
    <x v="0"/>
    <x v="0"/>
    <x v="6"/>
    <x v="13"/>
    <x v="104"/>
    <n v="2319"/>
    <s v="Gibby, Deborah"/>
    <x v="1"/>
    <x v="0"/>
    <x v="0"/>
    <n v="40"/>
    <x v="0"/>
    <x v="1"/>
    <m/>
    <n v="40"/>
    <m/>
    <x v="0"/>
    <x v="0"/>
    <x v="0"/>
  </r>
  <r>
    <x v="0"/>
    <x v="0"/>
    <x v="6"/>
    <x v="13"/>
    <x v="104"/>
    <n v="2286"/>
    <s v="Godwin, Tonya"/>
    <x v="1"/>
    <x v="0"/>
    <x v="0"/>
    <n v="39.75"/>
    <x v="0"/>
    <x v="1"/>
    <m/>
    <n v="39.75"/>
    <m/>
    <x v="0"/>
    <x v="0"/>
    <x v="0"/>
  </r>
  <r>
    <x v="0"/>
    <x v="0"/>
    <x v="6"/>
    <x v="13"/>
    <x v="104"/>
    <n v="2252"/>
    <s v="Greaves, Sandra"/>
    <x v="1"/>
    <x v="0"/>
    <x v="0"/>
    <n v="40"/>
    <x v="0"/>
    <x v="1"/>
    <m/>
    <n v="40"/>
    <m/>
    <x v="0"/>
    <x v="0"/>
    <x v="0"/>
  </r>
  <r>
    <x v="0"/>
    <x v="0"/>
    <x v="6"/>
    <x v="13"/>
    <x v="104"/>
    <n v="2222"/>
    <s v="Hamilton, Patricia"/>
    <x v="1"/>
    <x v="0"/>
    <x v="0"/>
    <n v="20.5"/>
    <x v="0"/>
    <x v="1"/>
    <m/>
    <n v="20.5"/>
    <m/>
    <x v="0"/>
    <x v="0"/>
    <x v="0"/>
  </r>
  <r>
    <x v="0"/>
    <x v="0"/>
    <x v="6"/>
    <x v="13"/>
    <x v="104"/>
    <n v="2308"/>
    <s v="Harris, Cassie J."/>
    <x v="1"/>
    <x v="0"/>
    <x v="0"/>
    <n v="20"/>
    <x v="0"/>
    <x v="1"/>
    <m/>
    <n v="20"/>
    <m/>
    <x v="0"/>
    <x v="0"/>
    <x v="0"/>
  </r>
  <r>
    <x v="0"/>
    <x v="0"/>
    <x v="6"/>
    <x v="13"/>
    <x v="104"/>
    <n v="2315"/>
    <s v="Hicks, Lynne"/>
    <x v="1"/>
    <x v="0"/>
    <x v="0"/>
    <n v="37"/>
    <x v="0"/>
    <x v="1"/>
    <m/>
    <n v="37"/>
    <m/>
    <x v="0"/>
    <x v="0"/>
    <x v="0"/>
  </r>
  <r>
    <x v="0"/>
    <x v="0"/>
    <x v="6"/>
    <x v="13"/>
    <x v="104"/>
    <n v="2261"/>
    <s v="Howarth, Amy"/>
    <x v="1"/>
    <x v="0"/>
    <x v="0"/>
    <n v="40"/>
    <x v="0"/>
    <x v="1"/>
    <m/>
    <n v="40"/>
    <m/>
    <x v="0"/>
    <x v="0"/>
    <x v="0"/>
  </r>
  <r>
    <x v="0"/>
    <x v="0"/>
    <x v="6"/>
    <x v="13"/>
    <x v="104"/>
    <n v="1480"/>
    <s v="Kliever, Debbie J."/>
    <x v="1"/>
    <x v="0"/>
    <x v="0"/>
    <n v="40"/>
    <x v="0"/>
    <x v="1"/>
    <m/>
    <n v="40"/>
    <m/>
    <x v="0"/>
    <x v="0"/>
    <x v="0"/>
  </r>
  <r>
    <x v="0"/>
    <x v="0"/>
    <x v="6"/>
    <x v="13"/>
    <x v="104"/>
    <n v="1391"/>
    <s v="Mason, Judy A."/>
    <x v="1"/>
    <x v="0"/>
    <x v="0"/>
    <n v="40"/>
    <x v="0"/>
    <x v="1"/>
    <m/>
    <n v="40"/>
    <m/>
    <x v="0"/>
    <x v="0"/>
    <x v="0"/>
  </r>
  <r>
    <x v="0"/>
    <x v="0"/>
    <x v="6"/>
    <x v="13"/>
    <x v="104"/>
    <n v="1558"/>
    <s v="McCluskey, Loreta R."/>
    <x v="1"/>
    <x v="0"/>
    <x v="0"/>
    <n v="26.5"/>
    <x v="0"/>
    <x v="1"/>
    <m/>
    <n v="26.5"/>
    <n v="3.5"/>
    <x v="0"/>
    <x v="0"/>
    <x v="0"/>
  </r>
  <r>
    <x v="0"/>
    <x v="0"/>
    <x v="6"/>
    <x v="13"/>
    <x v="104"/>
    <n v="2127"/>
    <s v="McKee, April"/>
    <x v="1"/>
    <x v="0"/>
    <x v="0"/>
    <n v="0"/>
    <x v="0"/>
    <x v="1"/>
    <m/>
    <m/>
    <n v="40"/>
    <x v="0"/>
    <x v="0"/>
    <x v="0"/>
  </r>
  <r>
    <x v="0"/>
    <x v="0"/>
    <x v="6"/>
    <x v="13"/>
    <x v="104"/>
    <n v="1559"/>
    <s v="Nichols, Brenda S."/>
    <x v="1"/>
    <x v="0"/>
    <x v="0"/>
    <n v="40"/>
    <x v="0"/>
    <x v="1"/>
    <m/>
    <n v="40"/>
    <m/>
    <x v="0"/>
    <x v="0"/>
    <x v="0"/>
  </r>
  <r>
    <x v="0"/>
    <x v="0"/>
    <x v="6"/>
    <x v="13"/>
    <x v="104"/>
    <n v="2293"/>
    <s v="Parr, Amanda"/>
    <x v="1"/>
    <x v="0"/>
    <x v="0"/>
    <n v="38.75"/>
    <x v="0"/>
    <x v="1"/>
    <m/>
    <n v="38.75"/>
    <m/>
    <x v="0"/>
    <x v="0"/>
    <x v="0"/>
  </r>
  <r>
    <x v="0"/>
    <x v="0"/>
    <x v="6"/>
    <x v="13"/>
    <x v="104"/>
    <n v="2259"/>
    <s v="Peels, Carolyn K."/>
    <x v="1"/>
    <x v="0"/>
    <x v="0"/>
    <n v="40"/>
    <x v="0"/>
    <x v="1"/>
    <m/>
    <n v="40"/>
    <m/>
    <x v="0"/>
    <x v="0"/>
    <x v="0"/>
  </r>
  <r>
    <x v="0"/>
    <x v="0"/>
    <x v="6"/>
    <x v="13"/>
    <x v="104"/>
    <n v="1767"/>
    <s v="Presley, Bernice"/>
    <x v="1"/>
    <x v="0"/>
    <x v="0"/>
    <n v="40"/>
    <x v="0"/>
    <x v="1"/>
    <m/>
    <n v="40"/>
    <m/>
    <x v="0"/>
    <x v="0"/>
    <x v="0"/>
  </r>
  <r>
    <x v="0"/>
    <x v="0"/>
    <x v="6"/>
    <x v="13"/>
    <x v="104"/>
    <n v="2246"/>
    <s v="Rice, Yvonne"/>
    <x v="1"/>
    <x v="0"/>
    <x v="0"/>
    <n v="26.75"/>
    <x v="0"/>
    <x v="1"/>
    <m/>
    <n v="26.75"/>
    <m/>
    <x v="0"/>
    <x v="0"/>
    <x v="0"/>
  </r>
  <r>
    <x v="0"/>
    <x v="0"/>
    <x v="6"/>
    <x v="13"/>
    <x v="104"/>
    <n v="2138"/>
    <s v="Richardson, Tammy G."/>
    <x v="1"/>
    <x v="0"/>
    <x v="0"/>
    <n v="31"/>
    <x v="0"/>
    <x v="1"/>
    <m/>
    <n v="31"/>
    <n v="10"/>
    <x v="0"/>
    <x v="0"/>
    <x v="0"/>
  </r>
  <r>
    <x v="0"/>
    <x v="0"/>
    <x v="6"/>
    <x v="13"/>
    <x v="104"/>
    <n v="1997"/>
    <s v="Roberts, Lisa R."/>
    <x v="1"/>
    <x v="0"/>
    <x v="0"/>
    <n v="38"/>
    <x v="0"/>
    <x v="1"/>
    <m/>
    <n v="38"/>
    <m/>
    <x v="0"/>
    <x v="0"/>
    <x v="0"/>
  </r>
  <r>
    <x v="0"/>
    <x v="0"/>
    <x v="6"/>
    <x v="13"/>
    <x v="104"/>
    <n v="2192"/>
    <s v="Rupinski, Angela"/>
    <x v="1"/>
    <x v="0"/>
    <x v="0"/>
    <n v="40"/>
    <x v="0"/>
    <x v="1"/>
    <n v="1"/>
    <n v="40"/>
    <m/>
    <x v="0"/>
    <x v="0"/>
    <x v="0"/>
  </r>
  <r>
    <x v="0"/>
    <x v="0"/>
    <x v="6"/>
    <x v="13"/>
    <x v="104"/>
    <n v="1590"/>
    <s v="Russell, Barbara L."/>
    <x v="1"/>
    <x v="0"/>
    <x v="0"/>
    <n v="30"/>
    <x v="0"/>
    <x v="1"/>
    <m/>
    <n v="30"/>
    <n v="10"/>
    <x v="0"/>
    <x v="0"/>
    <x v="0"/>
  </r>
  <r>
    <x v="0"/>
    <x v="0"/>
    <x v="6"/>
    <x v="13"/>
    <x v="104"/>
    <n v="1612"/>
    <s v="Self, Janet"/>
    <x v="1"/>
    <x v="0"/>
    <x v="0"/>
    <n v="30"/>
    <x v="0"/>
    <x v="1"/>
    <m/>
    <n v="30"/>
    <m/>
    <x v="0"/>
    <x v="0"/>
    <x v="0"/>
  </r>
  <r>
    <x v="0"/>
    <x v="0"/>
    <x v="6"/>
    <x v="13"/>
    <x v="104"/>
    <n v="2258"/>
    <s v="Shelton, Emily"/>
    <x v="1"/>
    <x v="0"/>
    <x v="0"/>
    <n v="10"/>
    <x v="0"/>
    <x v="1"/>
    <m/>
    <n v="10"/>
    <m/>
    <x v="0"/>
    <x v="0"/>
    <x v="0"/>
  </r>
  <r>
    <x v="0"/>
    <x v="0"/>
    <x v="6"/>
    <x v="13"/>
    <x v="104"/>
    <n v="2147"/>
    <s v="Watson, Linda L."/>
    <x v="1"/>
    <x v="0"/>
    <x v="0"/>
    <n v="20"/>
    <x v="0"/>
    <x v="1"/>
    <m/>
    <n v="20"/>
    <m/>
    <x v="0"/>
    <x v="0"/>
    <x v="0"/>
  </r>
  <r>
    <x v="0"/>
    <x v="0"/>
    <x v="6"/>
    <x v="13"/>
    <x v="104"/>
    <n v="2154"/>
    <s v="West, Sandra"/>
    <x v="1"/>
    <x v="0"/>
    <x v="0"/>
    <n v="40"/>
    <x v="0"/>
    <x v="1"/>
    <m/>
    <n v="40"/>
    <m/>
    <x v="0"/>
    <x v="0"/>
    <x v="0"/>
  </r>
  <r>
    <x v="0"/>
    <x v="0"/>
    <x v="6"/>
    <x v="13"/>
    <x v="104"/>
    <n v="2282"/>
    <s v="Young, Karen A."/>
    <x v="1"/>
    <x v="0"/>
    <x v="0"/>
    <n v="40"/>
    <x v="0"/>
    <x v="1"/>
    <n v="1"/>
    <n v="40"/>
    <m/>
    <x v="0"/>
    <x v="0"/>
    <x v="0"/>
  </r>
  <r>
    <x v="0"/>
    <x v="0"/>
    <x v="1"/>
    <x v="14"/>
    <x v="104"/>
    <n v="2165"/>
    <s v="Blackshire, Bradly"/>
    <x v="1"/>
    <x v="0"/>
    <x v="0"/>
    <n v="30"/>
    <x v="0"/>
    <x v="1"/>
    <m/>
    <n v="30"/>
    <m/>
    <x v="0"/>
    <x v="0"/>
    <x v="0"/>
  </r>
  <r>
    <x v="0"/>
    <x v="0"/>
    <x v="1"/>
    <x v="14"/>
    <x v="104"/>
    <n v="2177"/>
    <s v="Cannon, James"/>
    <x v="1"/>
    <x v="0"/>
    <x v="0"/>
    <n v="10"/>
    <x v="0"/>
    <x v="1"/>
    <m/>
    <n v="10"/>
    <n v="20"/>
    <x v="0"/>
    <x v="0"/>
    <x v="0"/>
  </r>
  <r>
    <x v="0"/>
    <x v="0"/>
    <x v="1"/>
    <x v="14"/>
    <x v="104"/>
    <n v="1280"/>
    <s v="Cooley, Tammy K."/>
    <x v="1"/>
    <x v="0"/>
    <x v="0"/>
    <n v="31"/>
    <x v="0"/>
    <x v="1"/>
    <m/>
    <n v="31"/>
    <n v="10"/>
    <x v="0"/>
    <x v="0"/>
    <x v="0"/>
  </r>
  <r>
    <x v="0"/>
    <x v="0"/>
    <x v="1"/>
    <x v="14"/>
    <x v="104"/>
    <n v="2277"/>
    <s v="Frye, Jason"/>
    <x v="1"/>
    <x v="0"/>
    <x v="0"/>
    <n v="40"/>
    <x v="0"/>
    <x v="1"/>
    <m/>
    <n v="40"/>
    <m/>
    <x v="0"/>
    <x v="0"/>
    <x v="0"/>
  </r>
  <r>
    <x v="0"/>
    <x v="0"/>
    <x v="1"/>
    <x v="14"/>
    <x v="104"/>
    <n v="1684"/>
    <s v="Mckee, Nathan"/>
    <x v="1"/>
    <x v="0"/>
    <x v="0"/>
    <n v="10"/>
    <x v="0"/>
    <x v="1"/>
    <m/>
    <n v="10"/>
    <n v="20"/>
    <x v="0"/>
    <x v="0"/>
    <x v="0"/>
  </r>
  <r>
    <x v="0"/>
    <x v="0"/>
    <x v="1"/>
    <x v="14"/>
    <x v="104"/>
    <n v="2242"/>
    <s v="Ridge, Billy"/>
    <x v="1"/>
    <x v="0"/>
    <x v="0"/>
    <n v="28.5"/>
    <x v="0"/>
    <x v="1"/>
    <m/>
    <n v="28.5"/>
    <m/>
    <x v="0"/>
    <x v="0"/>
    <x v="0"/>
  </r>
  <r>
    <x v="0"/>
    <x v="0"/>
    <x v="1"/>
    <x v="14"/>
    <x v="104"/>
    <n v="2220"/>
    <s v="Waddell, Henry"/>
    <x v="1"/>
    <x v="0"/>
    <x v="0"/>
    <n v="38"/>
    <x v="0"/>
    <x v="1"/>
    <m/>
    <n v="38"/>
    <m/>
    <x v="0"/>
    <x v="0"/>
    <x v="0"/>
  </r>
  <r>
    <x v="0"/>
    <x v="0"/>
    <x v="1"/>
    <x v="14"/>
    <x v="104"/>
    <n v="2161"/>
    <s v="Watson, Mark"/>
    <x v="1"/>
    <x v="0"/>
    <x v="0"/>
    <n v="26"/>
    <x v="0"/>
    <x v="1"/>
    <m/>
    <n v="26"/>
    <m/>
    <x v="0"/>
    <x v="0"/>
    <x v="0"/>
  </r>
  <r>
    <x v="0"/>
    <x v="0"/>
    <x v="9"/>
    <x v="15"/>
    <x v="104"/>
    <n v="1520"/>
    <s v="Best, Shirley"/>
    <x v="1"/>
    <x v="0"/>
    <x v="0"/>
    <n v="40"/>
    <x v="0"/>
    <x v="1"/>
    <m/>
    <n v="40"/>
    <m/>
    <x v="0"/>
    <x v="0"/>
    <x v="0"/>
  </r>
  <r>
    <x v="0"/>
    <x v="0"/>
    <x v="9"/>
    <x v="15"/>
    <x v="104"/>
    <n v="2285"/>
    <s v="Bivens, Diane"/>
    <x v="1"/>
    <x v="0"/>
    <x v="0"/>
    <n v="35.5"/>
    <x v="0"/>
    <x v="1"/>
    <m/>
    <n v="35.5"/>
    <m/>
    <x v="0"/>
    <x v="0"/>
    <x v="0"/>
  </r>
  <r>
    <x v="0"/>
    <x v="0"/>
    <x v="9"/>
    <x v="15"/>
    <x v="104"/>
    <n v="1856"/>
    <s v="Bivens, Tammie"/>
    <x v="1"/>
    <x v="0"/>
    <x v="0"/>
    <n v="40"/>
    <x v="0"/>
    <x v="1"/>
    <m/>
    <n v="40"/>
    <m/>
    <x v="0"/>
    <x v="0"/>
    <x v="0"/>
  </r>
  <r>
    <x v="0"/>
    <x v="0"/>
    <x v="9"/>
    <x v="15"/>
    <x v="104"/>
    <n v="2235"/>
    <s v="Clark, Elizabeth"/>
    <x v="1"/>
    <x v="0"/>
    <x v="0"/>
    <n v="30"/>
    <x v="0"/>
    <x v="1"/>
    <m/>
    <n v="30"/>
    <n v="10"/>
    <x v="0"/>
    <x v="0"/>
    <x v="0"/>
  </r>
  <r>
    <x v="0"/>
    <x v="0"/>
    <x v="9"/>
    <x v="15"/>
    <x v="104"/>
    <n v="2267"/>
    <s v="Ellis, Kathleen"/>
    <x v="1"/>
    <x v="0"/>
    <x v="0"/>
    <n v="40"/>
    <x v="0"/>
    <x v="1"/>
    <m/>
    <n v="40"/>
    <m/>
    <x v="0"/>
    <x v="0"/>
    <x v="0"/>
  </r>
  <r>
    <x v="0"/>
    <x v="0"/>
    <x v="9"/>
    <x v="15"/>
    <x v="104"/>
    <n v="1866"/>
    <s v="Harris, Nancy"/>
    <x v="1"/>
    <x v="0"/>
    <x v="0"/>
    <n v="40"/>
    <x v="0"/>
    <x v="1"/>
    <m/>
    <n v="40"/>
    <m/>
    <x v="0"/>
    <x v="0"/>
    <x v="0"/>
  </r>
  <r>
    <x v="0"/>
    <x v="0"/>
    <x v="3"/>
    <x v="15"/>
    <x v="104"/>
    <n v="1967"/>
    <s v="Shaw, Teia L."/>
    <x v="1"/>
    <x v="0"/>
    <x v="0"/>
    <n v="40"/>
    <x v="0"/>
    <x v="1"/>
    <m/>
    <n v="40"/>
    <m/>
    <x v="0"/>
    <x v="0"/>
    <x v="0"/>
  </r>
  <r>
    <x v="0"/>
    <x v="0"/>
    <x v="7"/>
    <x v="16"/>
    <x v="104"/>
    <n v="2181"/>
    <s v="Campbell, Lisa M."/>
    <x v="1"/>
    <x v="0"/>
    <x v="0"/>
    <n v="40"/>
    <x v="0"/>
    <x v="1"/>
    <n v="1"/>
    <n v="40"/>
    <m/>
    <x v="0"/>
    <x v="0"/>
    <x v="0"/>
  </r>
  <r>
    <x v="0"/>
    <x v="0"/>
    <x v="7"/>
    <x v="16"/>
    <x v="104"/>
    <n v="2193"/>
    <s v="Cannon, Jennifer"/>
    <x v="1"/>
    <x v="0"/>
    <x v="0"/>
    <n v="40"/>
    <x v="0"/>
    <x v="1"/>
    <m/>
    <n v="40"/>
    <m/>
    <x v="0"/>
    <x v="0"/>
    <x v="0"/>
  </r>
  <r>
    <x v="0"/>
    <x v="0"/>
    <x v="7"/>
    <x v="16"/>
    <x v="104"/>
    <n v="2238"/>
    <s v="Carey, Laura"/>
    <x v="1"/>
    <x v="0"/>
    <x v="0"/>
    <n v="40"/>
    <x v="0"/>
    <x v="1"/>
    <m/>
    <n v="40"/>
    <m/>
    <x v="0"/>
    <x v="0"/>
    <x v="0"/>
  </r>
  <r>
    <x v="0"/>
    <x v="0"/>
    <x v="7"/>
    <x v="16"/>
    <x v="104"/>
    <n v="2283"/>
    <s v="Frye, Rachelle"/>
    <x v="1"/>
    <x v="0"/>
    <x v="0"/>
    <n v="40"/>
    <x v="0"/>
    <x v="1"/>
    <m/>
    <n v="40"/>
    <m/>
    <x v="0"/>
    <x v="0"/>
    <x v="0"/>
  </r>
  <r>
    <x v="0"/>
    <x v="0"/>
    <x v="7"/>
    <x v="16"/>
    <x v="104"/>
    <n v="2045"/>
    <s v="Mcinerney, Renee L."/>
    <x v="1"/>
    <x v="0"/>
    <x v="0"/>
    <n v="0"/>
    <x v="0"/>
    <x v="1"/>
    <m/>
    <m/>
    <n v="40"/>
    <x v="0"/>
    <x v="0"/>
    <x v="0"/>
  </r>
  <r>
    <x v="0"/>
    <x v="0"/>
    <x v="7"/>
    <x v="16"/>
    <x v="104"/>
    <n v="2302"/>
    <s v="Morgan, Catherine"/>
    <x v="1"/>
    <x v="0"/>
    <x v="0"/>
    <n v="40"/>
    <x v="0"/>
    <x v="1"/>
    <m/>
    <n v="40"/>
    <m/>
    <x v="0"/>
    <x v="0"/>
    <x v="0"/>
  </r>
  <r>
    <x v="0"/>
    <x v="0"/>
    <x v="5"/>
    <x v="17"/>
    <x v="104"/>
    <n v="1596"/>
    <s v="Harrison, Charles"/>
    <x v="1"/>
    <x v="0"/>
    <x v="0"/>
    <n v="40"/>
    <x v="0"/>
    <x v="1"/>
    <m/>
    <n v="40"/>
    <m/>
    <x v="0"/>
    <x v="0"/>
    <x v="0"/>
  </r>
  <r>
    <x v="0"/>
    <x v="0"/>
    <x v="21"/>
    <x v="18"/>
    <x v="104"/>
    <n v="1575"/>
    <s v="Gable, James D."/>
    <x v="1"/>
    <x v="0"/>
    <x v="0"/>
    <n v="30"/>
    <x v="0"/>
    <x v="1"/>
    <m/>
    <n v="30"/>
    <n v="0.5"/>
    <x v="0"/>
    <x v="0"/>
    <x v="0"/>
  </r>
  <r>
    <x v="0"/>
    <x v="0"/>
    <x v="8"/>
    <x v="19"/>
    <x v="104"/>
    <n v="2089"/>
    <s v="Cole, Joseph A."/>
    <x v="1"/>
    <x v="0"/>
    <x v="0"/>
    <n v="40"/>
    <x v="0"/>
    <x v="1"/>
    <m/>
    <n v="40"/>
    <m/>
    <x v="0"/>
    <x v="0"/>
    <x v="0"/>
  </r>
  <r>
    <x v="0"/>
    <x v="0"/>
    <x v="8"/>
    <x v="19"/>
    <x v="104"/>
    <n v="2313"/>
    <s v="Gibby, Benjamin"/>
    <x v="1"/>
    <x v="0"/>
    <x v="0"/>
    <n v="40"/>
    <x v="0"/>
    <x v="1"/>
    <m/>
    <n v="40"/>
    <m/>
    <x v="0"/>
    <x v="0"/>
    <x v="0"/>
  </r>
  <r>
    <x v="0"/>
    <x v="0"/>
    <x v="1"/>
    <x v="14"/>
    <x v="105"/>
    <n v="2242"/>
    <s v="Ridge, Billy"/>
    <x v="1"/>
    <x v="0"/>
    <x v="0"/>
    <n v="0"/>
    <x v="0"/>
    <x v="1"/>
    <m/>
    <m/>
    <m/>
    <x v="0"/>
    <x v="0"/>
    <x v="0"/>
  </r>
  <r>
    <x v="0"/>
    <x v="0"/>
    <x v="1"/>
    <x v="14"/>
    <x v="105"/>
    <n v="2242"/>
    <s v="Ridge, Billy"/>
    <x v="1"/>
    <x v="0"/>
    <x v="0"/>
    <n v="0"/>
    <x v="0"/>
    <x v="1"/>
    <m/>
    <m/>
    <m/>
    <x v="0"/>
    <x v="0"/>
    <x v="0"/>
  </r>
  <r>
    <x v="0"/>
    <x v="0"/>
    <x v="0"/>
    <x v="0"/>
    <x v="106"/>
    <n v="2069"/>
    <s v="Bibee, Ronald S."/>
    <x v="0"/>
    <x v="0"/>
    <x v="0"/>
    <n v="30"/>
    <x v="0"/>
    <x v="1"/>
    <m/>
    <m/>
    <n v="10"/>
    <x v="0"/>
    <x v="0"/>
    <x v="0"/>
  </r>
  <r>
    <x v="0"/>
    <x v="0"/>
    <x v="0"/>
    <x v="0"/>
    <x v="106"/>
    <n v="1435"/>
    <s v="Bores, Carie L."/>
    <x v="0"/>
    <x v="0"/>
    <x v="0"/>
    <n v="40"/>
    <x v="0"/>
    <x v="1"/>
    <m/>
    <m/>
    <m/>
    <x v="0"/>
    <x v="0"/>
    <x v="0"/>
  </r>
  <r>
    <x v="0"/>
    <x v="0"/>
    <x v="0"/>
    <x v="0"/>
    <x v="106"/>
    <n v="2290"/>
    <s v="Garza, Cody"/>
    <x v="0"/>
    <x v="0"/>
    <x v="0"/>
    <n v="40"/>
    <x v="0"/>
    <x v="1"/>
    <m/>
    <m/>
    <m/>
    <x v="0"/>
    <x v="0"/>
    <x v="0"/>
  </r>
  <r>
    <x v="0"/>
    <x v="0"/>
    <x v="0"/>
    <x v="0"/>
    <x v="106"/>
    <n v="2296"/>
    <s v="Miller, Caleb"/>
    <x v="1"/>
    <x v="0"/>
    <x v="0"/>
    <n v="40"/>
    <x v="0"/>
    <x v="1"/>
    <m/>
    <n v="40"/>
    <m/>
    <x v="0"/>
    <x v="0"/>
    <x v="0"/>
  </r>
  <r>
    <x v="0"/>
    <x v="0"/>
    <x v="0"/>
    <x v="0"/>
    <x v="106"/>
    <n v="2185"/>
    <s v="Watson, Tamitha"/>
    <x v="0"/>
    <x v="0"/>
    <x v="0"/>
    <n v="40"/>
    <x v="0"/>
    <x v="1"/>
    <m/>
    <m/>
    <m/>
    <x v="0"/>
    <x v="0"/>
    <x v="0"/>
  </r>
  <r>
    <x v="0"/>
    <x v="0"/>
    <x v="0"/>
    <x v="0"/>
    <x v="106"/>
    <n v="1079"/>
    <s v="Wilson, Jim"/>
    <x v="0"/>
    <x v="0"/>
    <x v="0"/>
    <n v="40"/>
    <x v="0"/>
    <x v="1"/>
    <m/>
    <m/>
    <m/>
    <x v="0"/>
    <x v="0"/>
    <x v="0"/>
  </r>
  <r>
    <x v="0"/>
    <x v="0"/>
    <x v="10"/>
    <x v="21"/>
    <x v="106"/>
    <n v="2312"/>
    <s v="Semach, Chad"/>
    <x v="0"/>
    <x v="0"/>
    <x v="0"/>
    <n v="40"/>
    <x v="0"/>
    <x v="1"/>
    <m/>
    <m/>
    <m/>
    <x v="0"/>
    <x v="0"/>
    <x v="0"/>
  </r>
  <r>
    <x v="0"/>
    <x v="0"/>
    <x v="11"/>
    <x v="1"/>
    <x v="106"/>
    <n v="1481"/>
    <s v="Dodd, Alex E."/>
    <x v="1"/>
    <x v="0"/>
    <x v="0"/>
    <n v="40"/>
    <x v="0"/>
    <x v="1"/>
    <m/>
    <n v="40"/>
    <m/>
    <x v="0"/>
    <x v="0"/>
    <x v="0"/>
  </r>
  <r>
    <x v="0"/>
    <x v="0"/>
    <x v="11"/>
    <x v="1"/>
    <x v="106"/>
    <n v="2007"/>
    <s v="Dodd, Patricia A."/>
    <x v="1"/>
    <x v="0"/>
    <x v="0"/>
    <n v="40"/>
    <x v="0"/>
    <x v="1"/>
    <m/>
    <n v="40"/>
    <m/>
    <x v="0"/>
    <x v="0"/>
    <x v="0"/>
  </r>
  <r>
    <x v="0"/>
    <x v="0"/>
    <x v="11"/>
    <x v="1"/>
    <x v="106"/>
    <n v="1897"/>
    <s v="Lee, Wayne P."/>
    <x v="0"/>
    <x v="0"/>
    <x v="0"/>
    <n v="30"/>
    <x v="0"/>
    <x v="1"/>
    <m/>
    <m/>
    <n v="10"/>
    <x v="0"/>
    <x v="0"/>
    <x v="0"/>
  </r>
  <r>
    <x v="0"/>
    <x v="0"/>
    <x v="12"/>
    <x v="2"/>
    <x v="106"/>
    <n v="1810"/>
    <s v="Damstetter, Suzanne"/>
    <x v="0"/>
    <x v="0"/>
    <x v="0"/>
    <n v="40"/>
    <x v="0"/>
    <x v="1"/>
    <m/>
    <m/>
    <m/>
    <x v="0"/>
    <x v="0"/>
    <x v="0"/>
  </r>
  <r>
    <x v="0"/>
    <x v="0"/>
    <x v="12"/>
    <x v="2"/>
    <x v="106"/>
    <n v="2179"/>
    <s v="Deiter, Nancy"/>
    <x v="1"/>
    <x v="0"/>
    <x v="0"/>
    <n v="40"/>
    <x v="0"/>
    <x v="1"/>
    <m/>
    <n v="40"/>
    <m/>
    <x v="0"/>
    <x v="0"/>
    <x v="0"/>
  </r>
  <r>
    <x v="0"/>
    <x v="0"/>
    <x v="13"/>
    <x v="3"/>
    <x v="106"/>
    <n v="1024"/>
    <s v="Hillard, Gary L."/>
    <x v="0"/>
    <x v="0"/>
    <x v="0"/>
    <n v="38"/>
    <x v="0"/>
    <x v="1"/>
    <m/>
    <m/>
    <n v="2"/>
    <x v="0"/>
    <x v="0"/>
    <x v="0"/>
  </r>
  <r>
    <x v="0"/>
    <x v="0"/>
    <x v="13"/>
    <x v="3"/>
    <x v="106"/>
    <n v="1027"/>
    <s v="Howard, Michael"/>
    <x v="0"/>
    <x v="0"/>
    <x v="0"/>
    <n v="40"/>
    <x v="0"/>
    <x v="1"/>
    <m/>
    <m/>
    <m/>
    <x v="0"/>
    <x v="0"/>
    <x v="0"/>
  </r>
  <r>
    <x v="0"/>
    <x v="0"/>
    <x v="13"/>
    <x v="3"/>
    <x v="106"/>
    <n v="1536"/>
    <s v="Mcinerney, Melvin W."/>
    <x v="1"/>
    <x v="0"/>
    <x v="0"/>
    <n v="30.5"/>
    <x v="0"/>
    <x v="1"/>
    <m/>
    <n v="30.5"/>
    <m/>
    <x v="0"/>
    <x v="0"/>
    <x v="0"/>
  </r>
  <r>
    <x v="0"/>
    <x v="0"/>
    <x v="13"/>
    <x v="3"/>
    <x v="106"/>
    <n v="2034"/>
    <s v="Powers, Joshua"/>
    <x v="0"/>
    <x v="0"/>
    <x v="0"/>
    <n v="40"/>
    <x v="0"/>
    <x v="1"/>
    <m/>
    <m/>
    <m/>
    <x v="0"/>
    <x v="0"/>
    <x v="0"/>
  </r>
  <r>
    <x v="0"/>
    <x v="0"/>
    <x v="13"/>
    <x v="3"/>
    <x v="106"/>
    <n v="1420"/>
    <s v="Simmons, James T."/>
    <x v="0"/>
    <x v="0"/>
    <x v="0"/>
    <n v="40"/>
    <x v="0"/>
    <x v="1"/>
    <m/>
    <m/>
    <m/>
    <x v="0"/>
    <x v="0"/>
    <x v="0"/>
  </r>
  <r>
    <x v="0"/>
    <x v="0"/>
    <x v="14"/>
    <x v="4"/>
    <x v="106"/>
    <n v="2100"/>
    <s v="Glenn, Kristy"/>
    <x v="1"/>
    <x v="0"/>
    <x v="0"/>
    <n v="0"/>
    <x v="0"/>
    <x v="1"/>
    <m/>
    <m/>
    <m/>
    <x v="0"/>
    <x v="0"/>
    <x v="0"/>
  </r>
  <r>
    <x v="0"/>
    <x v="0"/>
    <x v="15"/>
    <x v="5"/>
    <x v="106"/>
    <n v="1717"/>
    <s v="Burchfield, Jeannie"/>
    <x v="1"/>
    <x v="0"/>
    <x v="0"/>
    <n v="29.55"/>
    <x v="0"/>
    <x v="1"/>
    <m/>
    <n v="29.55"/>
    <m/>
    <x v="0"/>
    <x v="0"/>
    <x v="0"/>
  </r>
  <r>
    <x v="0"/>
    <x v="0"/>
    <x v="15"/>
    <x v="5"/>
    <x v="106"/>
    <n v="2122"/>
    <s v="Denton, Ashley"/>
    <x v="1"/>
    <x v="0"/>
    <x v="0"/>
    <n v="40"/>
    <x v="0"/>
    <x v="1"/>
    <n v="0.5"/>
    <n v="40"/>
    <m/>
    <x v="0"/>
    <x v="0"/>
    <x v="0"/>
  </r>
  <r>
    <x v="0"/>
    <x v="0"/>
    <x v="15"/>
    <x v="5"/>
    <x v="106"/>
    <n v="1968"/>
    <s v="Duncan, Ginger"/>
    <x v="1"/>
    <x v="0"/>
    <x v="0"/>
    <n v="40"/>
    <x v="0"/>
    <x v="1"/>
    <m/>
    <n v="40"/>
    <m/>
    <x v="0"/>
    <x v="0"/>
    <x v="0"/>
  </r>
  <r>
    <x v="0"/>
    <x v="0"/>
    <x v="15"/>
    <x v="5"/>
    <x v="106"/>
    <n v="1904"/>
    <s v="Murr, Sherry"/>
    <x v="1"/>
    <x v="0"/>
    <x v="0"/>
    <n v="40"/>
    <x v="0"/>
    <x v="1"/>
    <m/>
    <n v="40"/>
    <m/>
    <x v="0"/>
    <x v="0"/>
    <x v="0"/>
  </r>
  <r>
    <x v="0"/>
    <x v="0"/>
    <x v="15"/>
    <x v="5"/>
    <x v="106"/>
    <n v="2225"/>
    <s v="Sexton, Holly"/>
    <x v="1"/>
    <x v="0"/>
    <x v="0"/>
    <n v="40"/>
    <x v="0"/>
    <x v="1"/>
    <m/>
    <n v="40"/>
    <m/>
    <x v="0"/>
    <x v="0"/>
    <x v="0"/>
  </r>
  <r>
    <x v="0"/>
    <x v="0"/>
    <x v="16"/>
    <x v="6"/>
    <x v="106"/>
    <n v="2230"/>
    <s v="Payne, Donna"/>
    <x v="1"/>
    <x v="0"/>
    <x v="0"/>
    <n v="40"/>
    <x v="0"/>
    <x v="1"/>
    <n v="1.25"/>
    <n v="40"/>
    <m/>
    <x v="0"/>
    <x v="0"/>
    <x v="0"/>
  </r>
  <r>
    <x v="0"/>
    <x v="0"/>
    <x v="17"/>
    <x v="20"/>
    <x v="106"/>
    <n v="2260"/>
    <s v="Lake, Stephanie"/>
    <x v="1"/>
    <x v="0"/>
    <x v="0"/>
    <n v="39.5"/>
    <x v="0"/>
    <x v="1"/>
    <m/>
    <n v="39.5"/>
    <m/>
    <x v="0"/>
    <x v="0"/>
    <x v="0"/>
  </r>
  <r>
    <x v="0"/>
    <x v="0"/>
    <x v="18"/>
    <x v="7"/>
    <x v="106"/>
    <n v="1933"/>
    <s v="Harris, Teresa"/>
    <x v="1"/>
    <x v="0"/>
    <x v="0"/>
    <n v="40"/>
    <x v="0"/>
    <x v="1"/>
    <m/>
    <n v="40"/>
    <m/>
    <x v="0"/>
    <x v="0"/>
    <x v="0"/>
  </r>
  <r>
    <x v="0"/>
    <x v="0"/>
    <x v="2"/>
    <x v="8"/>
    <x v="106"/>
    <n v="1917"/>
    <s v="Rigley, Eric"/>
    <x v="0"/>
    <x v="0"/>
    <x v="0"/>
    <n v="40"/>
    <x v="0"/>
    <x v="1"/>
    <m/>
    <m/>
    <m/>
    <x v="0"/>
    <x v="0"/>
    <x v="0"/>
  </r>
  <r>
    <x v="0"/>
    <x v="0"/>
    <x v="2"/>
    <x v="8"/>
    <x v="106"/>
    <n v="2149"/>
    <s v="Robillard, Mathew"/>
    <x v="0"/>
    <x v="0"/>
    <x v="0"/>
    <n v="40"/>
    <x v="0"/>
    <x v="1"/>
    <m/>
    <m/>
    <m/>
    <x v="0"/>
    <x v="0"/>
    <x v="0"/>
  </r>
  <r>
    <x v="0"/>
    <x v="0"/>
    <x v="19"/>
    <x v="9"/>
    <x v="106"/>
    <n v="2140"/>
    <s v="Langea-Spradlin, Catherine A."/>
    <x v="1"/>
    <x v="0"/>
    <x v="0"/>
    <n v="35.75"/>
    <x v="0"/>
    <x v="1"/>
    <m/>
    <n v="35.75"/>
    <m/>
    <x v="0"/>
    <x v="0"/>
    <x v="0"/>
  </r>
  <r>
    <x v="0"/>
    <x v="0"/>
    <x v="19"/>
    <x v="9"/>
    <x v="106"/>
    <n v="1637"/>
    <s v="Poindexter, Diane"/>
    <x v="1"/>
    <x v="0"/>
    <x v="0"/>
    <n v="35"/>
    <x v="0"/>
    <x v="1"/>
    <m/>
    <n v="35"/>
    <m/>
    <x v="0"/>
    <x v="0"/>
    <x v="0"/>
  </r>
  <r>
    <x v="0"/>
    <x v="0"/>
    <x v="20"/>
    <x v="10"/>
    <x v="106"/>
    <n v="2240"/>
    <s v="Gaffney, Walker"/>
    <x v="1"/>
    <x v="0"/>
    <x v="0"/>
    <n v="40"/>
    <x v="0"/>
    <x v="1"/>
    <n v="0.75"/>
    <n v="40"/>
    <m/>
    <x v="0"/>
    <x v="0"/>
    <x v="0"/>
  </r>
  <r>
    <x v="0"/>
    <x v="0"/>
    <x v="3"/>
    <x v="11"/>
    <x v="106"/>
    <n v="2268"/>
    <s v="Gibson, Sarah"/>
    <x v="1"/>
    <x v="0"/>
    <x v="0"/>
    <n v="36.5"/>
    <x v="0"/>
    <x v="1"/>
    <m/>
    <n v="36.5"/>
    <m/>
    <x v="0"/>
    <x v="0"/>
    <x v="0"/>
  </r>
  <r>
    <x v="0"/>
    <x v="0"/>
    <x v="9"/>
    <x v="11"/>
    <x v="106"/>
    <n v="1993"/>
    <s v="Gibson, Tiffany D."/>
    <x v="1"/>
    <x v="0"/>
    <x v="0"/>
    <n v="33.25"/>
    <x v="0"/>
    <x v="1"/>
    <m/>
    <n v="33.25"/>
    <m/>
    <x v="0"/>
    <x v="0"/>
    <x v="0"/>
  </r>
  <r>
    <x v="0"/>
    <x v="0"/>
    <x v="3"/>
    <x v="11"/>
    <x v="106"/>
    <n v="2245"/>
    <s v="Hall, Terry"/>
    <x v="1"/>
    <x v="0"/>
    <x v="0"/>
    <n v="36"/>
    <x v="0"/>
    <x v="1"/>
    <m/>
    <n v="36"/>
    <m/>
    <x v="0"/>
    <x v="0"/>
    <x v="0"/>
  </r>
  <r>
    <x v="0"/>
    <x v="0"/>
    <x v="3"/>
    <x v="11"/>
    <x v="106"/>
    <n v="1749"/>
    <s v="Peels, Timothy L."/>
    <x v="1"/>
    <x v="0"/>
    <x v="0"/>
    <n v="36.5"/>
    <x v="0"/>
    <x v="1"/>
    <m/>
    <n v="36.5"/>
    <m/>
    <x v="0"/>
    <x v="0"/>
    <x v="0"/>
  </r>
  <r>
    <x v="0"/>
    <x v="0"/>
    <x v="3"/>
    <x v="11"/>
    <x v="106"/>
    <n v="2294"/>
    <s v="Poff, Jessica"/>
    <x v="1"/>
    <x v="0"/>
    <x v="0"/>
    <n v="40"/>
    <x v="0"/>
    <x v="1"/>
    <m/>
    <n v="40"/>
    <m/>
    <x v="0"/>
    <x v="0"/>
    <x v="0"/>
  </r>
  <r>
    <x v="0"/>
    <x v="0"/>
    <x v="3"/>
    <x v="11"/>
    <x v="106"/>
    <n v="2310"/>
    <s v="Smith, Kayla"/>
    <x v="1"/>
    <x v="0"/>
    <x v="0"/>
    <n v="20"/>
    <x v="0"/>
    <x v="1"/>
    <m/>
    <n v="20"/>
    <n v="20"/>
    <x v="0"/>
    <x v="0"/>
    <x v="0"/>
  </r>
  <r>
    <x v="0"/>
    <x v="0"/>
    <x v="3"/>
    <x v="11"/>
    <x v="106"/>
    <n v="2284"/>
    <s v="Underwood, Tracy"/>
    <x v="1"/>
    <x v="0"/>
    <x v="0"/>
    <n v="35"/>
    <x v="0"/>
    <x v="1"/>
    <m/>
    <n v="35"/>
    <m/>
    <x v="0"/>
    <x v="0"/>
    <x v="0"/>
  </r>
  <r>
    <x v="0"/>
    <x v="0"/>
    <x v="3"/>
    <x v="11"/>
    <x v="106"/>
    <n v="2166"/>
    <s v="Yokley, Clifford E."/>
    <x v="1"/>
    <x v="0"/>
    <x v="0"/>
    <n v="36"/>
    <x v="0"/>
    <x v="1"/>
    <m/>
    <n v="36"/>
    <n v="4"/>
    <x v="0"/>
    <x v="0"/>
    <x v="0"/>
  </r>
  <r>
    <x v="0"/>
    <x v="0"/>
    <x v="4"/>
    <x v="12"/>
    <x v="106"/>
    <n v="1410"/>
    <s v="Cooper, Alice F."/>
    <x v="1"/>
    <x v="0"/>
    <x v="0"/>
    <n v="40"/>
    <x v="0"/>
    <x v="1"/>
    <n v="0.75"/>
    <n v="40"/>
    <m/>
    <x v="0"/>
    <x v="0"/>
    <x v="0"/>
  </r>
  <r>
    <x v="0"/>
    <x v="0"/>
    <x v="4"/>
    <x v="12"/>
    <x v="106"/>
    <n v="2203"/>
    <s v="Hicks, Lisa"/>
    <x v="1"/>
    <x v="0"/>
    <x v="0"/>
    <n v="36.5"/>
    <x v="0"/>
    <x v="1"/>
    <m/>
    <n v="36.5"/>
    <m/>
    <x v="0"/>
    <x v="0"/>
    <x v="0"/>
  </r>
  <r>
    <x v="0"/>
    <x v="0"/>
    <x v="4"/>
    <x v="12"/>
    <x v="106"/>
    <n v="2264"/>
    <s v="Lee, Mary"/>
    <x v="1"/>
    <x v="0"/>
    <x v="0"/>
    <n v="40"/>
    <x v="0"/>
    <x v="1"/>
    <n v="0.75"/>
    <n v="40"/>
    <m/>
    <x v="0"/>
    <x v="0"/>
    <x v="0"/>
  </r>
  <r>
    <x v="0"/>
    <x v="0"/>
    <x v="4"/>
    <x v="12"/>
    <x v="106"/>
    <n v="1206"/>
    <s v="Lorenz, Viola B."/>
    <x v="1"/>
    <x v="0"/>
    <x v="0"/>
    <n v="39.25"/>
    <x v="0"/>
    <x v="1"/>
    <m/>
    <n v="39.25"/>
    <m/>
    <x v="0"/>
    <x v="0"/>
    <x v="0"/>
  </r>
  <r>
    <x v="0"/>
    <x v="0"/>
    <x v="4"/>
    <x v="12"/>
    <x v="106"/>
    <n v="2162"/>
    <s v="Williams, Savannah"/>
    <x v="1"/>
    <x v="0"/>
    <x v="0"/>
    <n v="30"/>
    <x v="0"/>
    <x v="1"/>
    <m/>
    <n v="30"/>
    <n v="10"/>
    <x v="0"/>
    <x v="0"/>
    <x v="0"/>
  </r>
  <r>
    <x v="0"/>
    <x v="0"/>
    <x v="6"/>
    <x v="13"/>
    <x v="106"/>
    <n v="2175"/>
    <s v="Akulic, Marlene"/>
    <x v="1"/>
    <x v="0"/>
    <x v="0"/>
    <n v="38"/>
    <x v="0"/>
    <x v="1"/>
    <m/>
    <n v="38"/>
    <m/>
    <x v="0"/>
    <x v="0"/>
    <x v="0"/>
  </r>
  <r>
    <x v="0"/>
    <x v="0"/>
    <x v="6"/>
    <x v="13"/>
    <x v="106"/>
    <n v="2205"/>
    <s v="Bivens, Carolyn"/>
    <x v="1"/>
    <x v="0"/>
    <x v="0"/>
    <n v="34"/>
    <x v="0"/>
    <x v="1"/>
    <m/>
    <n v="34"/>
    <m/>
    <x v="0"/>
    <x v="0"/>
    <x v="0"/>
  </r>
  <r>
    <x v="0"/>
    <x v="0"/>
    <x v="6"/>
    <x v="13"/>
    <x v="106"/>
    <n v="2229"/>
    <s v="Bledsoe, Amy"/>
    <x v="1"/>
    <x v="0"/>
    <x v="0"/>
    <n v="39"/>
    <x v="0"/>
    <x v="1"/>
    <m/>
    <n v="39"/>
    <m/>
    <x v="0"/>
    <x v="0"/>
    <x v="0"/>
  </r>
  <r>
    <x v="0"/>
    <x v="0"/>
    <x v="6"/>
    <x v="13"/>
    <x v="106"/>
    <n v="2041"/>
    <s v="Bohannon, Barbara"/>
    <x v="1"/>
    <x v="0"/>
    <x v="0"/>
    <n v="40"/>
    <x v="0"/>
    <x v="1"/>
    <n v="1"/>
    <n v="40"/>
    <m/>
    <x v="0"/>
    <x v="0"/>
    <x v="0"/>
  </r>
  <r>
    <x v="0"/>
    <x v="0"/>
    <x v="6"/>
    <x v="13"/>
    <x v="106"/>
    <n v="2190"/>
    <s v="Bookout, Nancy"/>
    <x v="1"/>
    <x v="0"/>
    <x v="0"/>
    <n v="38"/>
    <x v="0"/>
    <x v="1"/>
    <m/>
    <n v="38"/>
    <m/>
    <x v="0"/>
    <x v="0"/>
    <x v="0"/>
  </r>
  <r>
    <x v="0"/>
    <x v="0"/>
    <x v="6"/>
    <x v="13"/>
    <x v="106"/>
    <n v="2039"/>
    <s v="Brooks, Tammy C."/>
    <x v="1"/>
    <x v="0"/>
    <x v="0"/>
    <n v="40"/>
    <x v="0"/>
    <x v="1"/>
    <n v="2.5"/>
    <n v="40"/>
    <m/>
    <x v="0"/>
    <x v="0"/>
    <x v="0"/>
  </r>
  <r>
    <x v="0"/>
    <x v="0"/>
    <x v="4"/>
    <x v="13"/>
    <x v="106"/>
    <n v="2316"/>
    <s v="Brummett, Sebrina D."/>
    <x v="1"/>
    <x v="0"/>
    <x v="0"/>
    <n v="40"/>
    <x v="0"/>
    <x v="1"/>
    <n v="0.25"/>
    <n v="40"/>
    <m/>
    <x v="0"/>
    <x v="0"/>
    <x v="0"/>
  </r>
  <r>
    <x v="0"/>
    <x v="0"/>
    <x v="6"/>
    <x v="13"/>
    <x v="106"/>
    <n v="1978"/>
    <s v="Bryan, Eva J."/>
    <x v="1"/>
    <x v="0"/>
    <x v="0"/>
    <n v="40"/>
    <x v="0"/>
    <x v="1"/>
    <n v="1"/>
    <n v="40"/>
    <m/>
    <x v="0"/>
    <x v="0"/>
    <x v="0"/>
  </r>
  <r>
    <x v="0"/>
    <x v="0"/>
    <x v="6"/>
    <x v="13"/>
    <x v="106"/>
    <n v="2156"/>
    <s v="Bryan, Sheena L."/>
    <x v="1"/>
    <x v="0"/>
    <x v="0"/>
    <n v="18"/>
    <x v="0"/>
    <x v="1"/>
    <m/>
    <n v="18"/>
    <m/>
    <x v="0"/>
    <x v="0"/>
    <x v="0"/>
  </r>
  <r>
    <x v="0"/>
    <x v="0"/>
    <x v="6"/>
    <x v="13"/>
    <x v="106"/>
    <n v="2243"/>
    <s v="Campos, Susan"/>
    <x v="1"/>
    <x v="0"/>
    <x v="0"/>
    <n v="38"/>
    <x v="0"/>
    <x v="1"/>
    <m/>
    <n v="38"/>
    <m/>
    <x v="0"/>
    <x v="0"/>
    <x v="0"/>
  </r>
  <r>
    <x v="0"/>
    <x v="0"/>
    <x v="6"/>
    <x v="13"/>
    <x v="106"/>
    <n v="1010"/>
    <s v="Carroll, Robin M."/>
    <x v="1"/>
    <x v="0"/>
    <x v="0"/>
    <n v="40"/>
    <x v="0"/>
    <x v="1"/>
    <m/>
    <n v="40"/>
    <m/>
    <x v="0"/>
    <x v="0"/>
    <x v="0"/>
  </r>
  <r>
    <x v="0"/>
    <x v="0"/>
    <x v="6"/>
    <x v="13"/>
    <x v="106"/>
    <n v="2068"/>
    <s v="Cathcart, Bess L."/>
    <x v="1"/>
    <x v="0"/>
    <x v="0"/>
    <n v="38"/>
    <x v="0"/>
    <x v="1"/>
    <m/>
    <n v="38"/>
    <m/>
    <x v="0"/>
    <x v="0"/>
    <x v="0"/>
  </r>
  <r>
    <x v="0"/>
    <x v="0"/>
    <x v="6"/>
    <x v="13"/>
    <x v="106"/>
    <n v="2098"/>
    <s v="Childress, Stacy M."/>
    <x v="1"/>
    <x v="0"/>
    <x v="0"/>
    <n v="39"/>
    <x v="0"/>
    <x v="1"/>
    <m/>
    <n v="39"/>
    <m/>
    <x v="0"/>
    <x v="0"/>
    <x v="0"/>
  </r>
  <r>
    <x v="0"/>
    <x v="0"/>
    <x v="6"/>
    <x v="13"/>
    <x v="106"/>
    <n v="2269"/>
    <s v="Costner, Jo Ann"/>
    <x v="1"/>
    <x v="0"/>
    <x v="0"/>
    <n v="31"/>
    <x v="0"/>
    <x v="1"/>
    <m/>
    <n v="31"/>
    <m/>
    <x v="0"/>
    <x v="0"/>
    <x v="0"/>
  </r>
  <r>
    <x v="0"/>
    <x v="0"/>
    <x v="6"/>
    <x v="13"/>
    <x v="106"/>
    <n v="2093"/>
    <s v="Cotham, Patricia A."/>
    <x v="1"/>
    <x v="0"/>
    <x v="0"/>
    <n v="38"/>
    <x v="0"/>
    <x v="1"/>
    <m/>
    <n v="38"/>
    <m/>
    <x v="0"/>
    <x v="0"/>
    <x v="0"/>
  </r>
  <r>
    <x v="0"/>
    <x v="0"/>
    <x v="6"/>
    <x v="13"/>
    <x v="106"/>
    <n v="1362"/>
    <s v="Davis, Kimberly S."/>
    <x v="1"/>
    <x v="0"/>
    <x v="0"/>
    <n v="38"/>
    <x v="0"/>
    <x v="1"/>
    <m/>
    <n v="38"/>
    <m/>
    <x v="0"/>
    <x v="0"/>
    <x v="0"/>
  </r>
  <r>
    <x v="0"/>
    <x v="0"/>
    <x v="6"/>
    <x v="13"/>
    <x v="106"/>
    <n v="1465"/>
    <s v="Dotson, Wanda A."/>
    <x v="1"/>
    <x v="0"/>
    <x v="0"/>
    <n v="38"/>
    <x v="0"/>
    <x v="1"/>
    <m/>
    <n v="38"/>
    <m/>
    <x v="0"/>
    <x v="0"/>
    <x v="0"/>
  </r>
  <r>
    <x v="0"/>
    <x v="0"/>
    <x v="6"/>
    <x v="13"/>
    <x v="106"/>
    <n v="2046"/>
    <s v="Dunn, Lois"/>
    <x v="1"/>
    <x v="0"/>
    <x v="0"/>
    <n v="38"/>
    <x v="0"/>
    <x v="1"/>
    <m/>
    <n v="38"/>
    <m/>
    <x v="0"/>
    <x v="0"/>
    <x v="0"/>
  </r>
  <r>
    <x v="0"/>
    <x v="0"/>
    <x v="6"/>
    <x v="13"/>
    <x v="106"/>
    <n v="2319"/>
    <s v="Gibby, Deborah"/>
    <x v="1"/>
    <x v="0"/>
    <x v="0"/>
    <n v="39"/>
    <x v="0"/>
    <x v="1"/>
    <m/>
    <n v="39"/>
    <m/>
    <x v="0"/>
    <x v="0"/>
    <x v="0"/>
  </r>
  <r>
    <x v="0"/>
    <x v="0"/>
    <x v="6"/>
    <x v="13"/>
    <x v="106"/>
    <n v="2265"/>
    <s v="Ginn, Pamela"/>
    <x v="1"/>
    <x v="0"/>
    <x v="0"/>
    <n v="40"/>
    <x v="0"/>
    <x v="1"/>
    <m/>
    <n v="40"/>
    <m/>
    <x v="0"/>
    <x v="0"/>
    <x v="0"/>
  </r>
  <r>
    <x v="0"/>
    <x v="0"/>
    <x v="6"/>
    <x v="13"/>
    <x v="106"/>
    <n v="2286"/>
    <s v="Godwin, Tonya"/>
    <x v="1"/>
    <x v="0"/>
    <x v="0"/>
    <n v="38.75"/>
    <x v="0"/>
    <x v="1"/>
    <m/>
    <n v="38.75"/>
    <m/>
    <x v="0"/>
    <x v="0"/>
    <x v="0"/>
  </r>
  <r>
    <x v="0"/>
    <x v="0"/>
    <x v="6"/>
    <x v="13"/>
    <x v="106"/>
    <n v="2252"/>
    <s v="Greaves, Sandra"/>
    <x v="1"/>
    <x v="0"/>
    <x v="0"/>
    <n v="38"/>
    <x v="0"/>
    <x v="1"/>
    <m/>
    <n v="38"/>
    <m/>
    <x v="0"/>
    <x v="0"/>
    <x v="0"/>
  </r>
  <r>
    <x v="0"/>
    <x v="0"/>
    <x v="6"/>
    <x v="13"/>
    <x v="106"/>
    <n v="2222"/>
    <s v="Hamilton, Patricia"/>
    <x v="1"/>
    <x v="0"/>
    <x v="0"/>
    <n v="37.25"/>
    <x v="0"/>
    <x v="1"/>
    <m/>
    <n v="37.25"/>
    <m/>
    <x v="0"/>
    <x v="0"/>
    <x v="0"/>
  </r>
  <r>
    <x v="0"/>
    <x v="0"/>
    <x v="6"/>
    <x v="13"/>
    <x v="106"/>
    <n v="2308"/>
    <s v="Harris, Cassie J."/>
    <x v="1"/>
    <x v="0"/>
    <x v="0"/>
    <n v="40"/>
    <x v="0"/>
    <x v="1"/>
    <m/>
    <n v="40"/>
    <m/>
    <x v="0"/>
    <x v="0"/>
    <x v="0"/>
  </r>
  <r>
    <x v="0"/>
    <x v="0"/>
    <x v="6"/>
    <x v="13"/>
    <x v="106"/>
    <n v="2315"/>
    <s v="Hicks, Lynne"/>
    <x v="1"/>
    <x v="0"/>
    <x v="0"/>
    <n v="34.75"/>
    <x v="0"/>
    <x v="1"/>
    <m/>
    <n v="34.75"/>
    <m/>
    <x v="0"/>
    <x v="0"/>
    <x v="0"/>
  </r>
  <r>
    <x v="0"/>
    <x v="0"/>
    <x v="6"/>
    <x v="13"/>
    <x v="106"/>
    <n v="2261"/>
    <s v="Howarth, Amy"/>
    <x v="1"/>
    <x v="0"/>
    <x v="0"/>
    <n v="36"/>
    <x v="0"/>
    <x v="1"/>
    <m/>
    <n v="36"/>
    <m/>
    <x v="0"/>
    <x v="0"/>
    <x v="0"/>
  </r>
  <r>
    <x v="0"/>
    <x v="0"/>
    <x v="6"/>
    <x v="13"/>
    <x v="106"/>
    <n v="1480"/>
    <s v="Kliever, Debbie J."/>
    <x v="1"/>
    <x v="0"/>
    <x v="0"/>
    <n v="38.33"/>
    <x v="0"/>
    <x v="1"/>
    <m/>
    <n v="38.33"/>
    <n v="2.5"/>
    <x v="0"/>
    <x v="0"/>
    <x v="0"/>
  </r>
  <r>
    <x v="0"/>
    <x v="0"/>
    <x v="6"/>
    <x v="13"/>
    <x v="106"/>
    <n v="1391"/>
    <s v="Mason, Judy A."/>
    <x v="1"/>
    <x v="0"/>
    <x v="0"/>
    <n v="38"/>
    <x v="0"/>
    <x v="1"/>
    <m/>
    <n v="38"/>
    <m/>
    <x v="0"/>
    <x v="0"/>
    <x v="0"/>
  </r>
  <r>
    <x v="0"/>
    <x v="0"/>
    <x v="6"/>
    <x v="13"/>
    <x v="106"/>
    <n v="1558"/>
    <s v="McCluskey, Loreta R."/>
    <x v="1"/>
    <x v="0"/>
    <x v="0"/>
    <n v="26.5"/>
    <x v="0"/>
    <x v="1"/>
    <m/>
    <n v="26.5"/>
    <n v="13"/>
    <x v="0"/>
    <x v="0"/>
    <x v="0"/>
  </r>
  <r>
    <x v="0"/>
    <x v="0"/>
    <x v="6"/>
    <x v="13"/>
    <x v="106"/>
    <n v="2127"/>
    <s v="McKee, April"/>
    <x v="1"/>
    <x v="0"/>
    <x v="0"/>
    <n v="22.5"/>
    <x v="0"/>
    <x v="1"/>
    <m/>
    <n v="22.5"/>
    <n v="5"/>
    <x v="0"/>
    <x v="0"/>
    <x v="0"/>
  </r>
  <r>
    <x v="0"/>
    <x v="0"/>
    <x v="6"/>
    <x v="13"/>
    <x v="106"/>
    <n v="1559"/>
    <s v="Nichols, Brenda S."/>
    <x v="1"/>
    <x v="0"/>
    <x v="0"/>
    <n v="29"/>
    <x v="0"/>
    <x v="1"/>
    <m/>
    <n v="29"/>
    <n v="10"/>
    <x v="0"/>
    <x v="0"/>
    <x v="0"/>
  </r>
  <r>
    <x v="0"/>
    <x v="0"/>
    <x v="6"/>
    <x v="13"/>
    <x v="106"/>
    <n v="2293"/>
    <s v="Parr, Amanda"/>
    <x v="1"/>
    <x v="0"/>
    <x v="0"/>
    <n v="38.5"/>
    <x v="0"/>
    <x v="1"/>
    <m/>
    <n v="38.5"/>
    <m/>
    <x v="0"/>
    <x v="0"/>
    <x v="0"/>
  </r>
  <r>
    <x v="0"/>
    <x v="0"/>
    <x v="6"/>
    <x v="13"/>
    <x v="106"/>
    <n v="2259"/>
    <s v="Peels, Carolyn K."/>
    <x v="1"/>
    <x v="0"/>
    <x v="0"/>
    <n v="38"/>
    <x v="0"/>
    <x v="1"/>
    <m/>
    <n v="38"/>
    <m/>
    <x v="0"/>
    <x v="0"/>
    <x v="0"/>
  </r>
  <r>
    <x v="0"/>
    <x v="0"/>
    <x v="6"/>
    <x v="13"/>
    <x v="106"/>
    <n v="1767"/>
    <s v="Presley, Bernice"/>
    <x v="1"/>
    <x v="0"/>
    <x v="0"/>
    <n v="38"/>
    <x v="0"/>
    <x v="1"/>
    <m/>
    <n v="38"/>
    <m/>
    <x v="0"/>
    <x v="0"/>
    <x v="0"/>
  </r>
  <r>
    <x v="0"/>
    <x v="0"/>
    <x v="6"/>
    <x v="13"/>
    <x v="106"/>
    <n v="2138"/>
    <s v="Richardson, Tammy G."/>
    <x v="1"/>
    <x v="0"/>
    <x v="0"/>
    <n v="40"/>
    <x v="0"/>
    <x v="1"/>
    <n v="0.25"/>
    <n v="40"/>
    <m/>
    <x v="0"/>
    <x v="0"/>
    <x v="0"/>
  </r>
  <r>
    <x v="0"/>
    <x v="0"/>
    <x v="6"/>
    <x v="13"/>
    <x v="106"/>
    <n v="1997"/>
    <s v="Roberts, Lisa R."/>
    <x v="1"/>
    <x v="0"/>
    <x v="0"/>
    <n v="38"/>
    <x v="0"/>
    <x v="1"/>
    <m/>
    <n v="38"/>
    <m/>
    <x v="0"/>
    <x v="0"/>
    <x v="0"/>
  </r>
  <r>
    <x v="0"/>
    <x v="0"/>
    <x v="6"/>
    <x v="13"/>
    <x v="106"/>
    <n v="2192"/>
    <s v="Rupinski, Angela"/>
    <x v="1"/>
    <x v="0"/>
    <x v="0"/>
    <n v="40"/>
    <x v="0"/>
    <x v="1"/>
    <n v="1"/>
    <n v="40"/>
    <m/>
    <x v="0"/>
    <x v="0"/>
    <x v="0"/>
  </r>
  <r>
    <x v="0"/>
    <x v="0"/>
    <x v="6"/>
    <x v="13"/>
    <x v="106"/>
    <n v="1590"/>
    <s v="Russell, Barbara L."/>
    <x v="1"/>
    <x v="0"/>
    <x v="0"/>
    <n v="39.5"/>
    <x v="0"/>
    <x v="1"/>
    <m/>
    <n v="39.5"/>
    <m/>
    <x v="0"/>
    <x v="0"/>
    <x v="0"/>
  </r>
  <r>
    <x v="0"/>
    <x v="0"/>
    <x v="6"/>
    <x v="13"/>
    <x v="106"/>
    <n v="1612"/>
    <s v="Self, Janet"/>
    <x v="1"/>
    <x v="0"/>
    <x v="0"/>
    <n v="30"/>
    <x v="0"/>
    <x v="1"/>
    <m/>
    <n v="30"/>
    <m/>
    <x v="0"/>
    <x v="0"/>
    <x v="0"/>
  </r>
  <r>
    <x v="0"/>
    <x v="0"/>
    <x v="6"/>
    <x v="13"/>
    <x v="106"/>
    <n v="2258"/>
    <s v="Shelton, Emily"/>
    <x v="1"/>
    <x v="0"/>
    <x v="0"/>
    <n v="38"/>
    <x v="0"/>
    <x v="1"/>
    <m/>
    <n v="38"/>
    <m/>
    <x v="0"/>
    <x v="0"/>
    <x v="0"/>
  </r>
  <r>
    <x v="0"/>
    <x v="0"/>
    <x v="6"/>
    <x v="13"/>
    <x v="106"/>
    <n v="2154"/>
    <s v="West, Sandra"/>
    <x v="1"/>
    <x v="0"/>
    <x v="0"/>
    <n v="0"/>
    <x v="0"/>
    <x v="1"/>
    <m/>
    <m/>
    <n v="10"/>
    <x v="0"/>
    <x v="0"/>
    <x v="0"/>
  </r>
  <r>
    <x v="0"/>
    <x v="0"/>
    <x v="6"/>
    <x v="13"/>
    <x v="106"/>
    <n v="2282"/>
    <s v="Young, Karen A."/>
    <x v="1"/>
    <x v="0"/>
    <x v="0"/>
    <n v="40"/>
    <x v="0"/>
    <x v="1"/>
    <n v="0.25"/>
    <n v="40"/>
    <m/>
    <x v="0"/>
    <x v="0"/>
    <x v="0"/>
  </r>
  <r>
    <x v="0"/>
    <x v="0"/>
    <x v="1"/>
    <x v="14"/>
    <x v="106"/>
    <n v="2165"/>
    <s v="Blackshire, Bradly"/>
    <x v="1"/>
    <x v="0"/>
    <x v="0"/>
    <n v="38.5"/>
    <x v="0"/>
    <x v="1"/>
    <m/>
    <n v="38.5"/>
    <m/>
    <x v="0"/>
    <x v="0"/>
    <x v="0"/>
  </r>
  <r>
    <x v="0"/>
    <x v="0"/>
    <x v="1"/>
    <x v="14"/>
    <x v="106"/>
    <n v="2177"/>
    <s v="Cannon, James"/>
    <x v="1"/>
    <x v="0"/>
    <x v="0"/>
    <n v="36.5"/>
    <x v="0"/>
    <x v="1"/>
    <m/>
    <n v="36.5"/>
    <m/>
    <x v="0"/>
    <x v="0"/>
    <x v="0"/>
  </r>
  <r>
    <x v="0"/>
    <x v="0"/>
    <x v="1"/>
    <x v="14"/>
    <x v="106"/>
    <n v="1280"/>
    <s v="Cooley, Tammy K."/>
    <x v="1"/>
    <x v="0"/>
    <x v="0"/>
    <n v="40"/>
    <x v="0"/>
    <x v="1"/>
    <n v="0.5"/>
    <n v="40"/>
    <m/>
    <x v="0"/>
    <x v="0"/>
    <x v="0"/>
  </r>
  <r>
    <x v="0"/>
    <x v="0"/>
    <x v="1"/>
    <x v="14"/>
    <x v="106"/>
    <n v="2277"/>
    <s v="Frye, Jason"/>
    <x v="1"/>
    <x v="0"/>
    <x v="0"/>
    <n v="40"/>
    <x v="0"/>
    <x v="1"/>
    <m/>
    <n v="40"/>
    <m/>
    <x v="0"/>
    <x v="0"/>
    <x v="0"/>
  </r>
  <r>
    <x v="0"/>
    <x v="0"/>
    <x v="1"/>
    <x v="14"/>
    <x v="106"/>
    <n v="1684"/>
    <s v="Mckee, Nathan"/>
    <x v="1"/>
    <x v="0"/>
    <x v="0"/>
    <n v="39.5"/>
    <x v="0"/>
    <x v="1"/>
    <m/>
    <n v="39.5"/>
    <m/>
    <x v="0"/>
    <x v="0"/>
    <x v="0"/>
  </r>
  <r>
    <x v="0"/>
    <x v="0"/>
    <x v="1"/>
    <x v="14"/>
    <x v="106"/>
    <n v="2242"/>
    <s v="Ridge, Billy"/>
    <x v="1"/>
    <x v="0"/>
    <x v="0"/>
    <n v="16.25"/>
    <x v="0"/>
    <x v="1"/>
    <m/>
    <n v="16.25"/>
    <m/>
    <x v="0"/>
    <x v="0"/>
    <x v="0"/>
  </r>
  <r>
    <x v="0"/>
    <x v="0"/>
    <x v="1"/>
    <x v="14"/>
    <x v="106"/>
    <n v="2220"/>
    <s v="Waddell, Henry"/>
    <x v="1"/>
    <x v="0"/>
    <x v="0"/>
    <n v="38.5"/>
    <x v="0"/>
    <x v="1"/>
    <m/>
    <n v="38.5"/>
    <m/>
    <x v="0"/>
    <x v="0"/>
    <x v="0"/>
  </r>
  <r>
    <x v="0"/>
    <x v="0"/>
    <x v="1"/>
    <x v="14"/>
    <x v="106"/>
    <n v="2161"/>
    <s v="Watson, Mark"/>
    <x v="1"/>
    <x v="0"/>
    <x v="0"/>
    <n v="40"/>
    <x v="0"/>
    <x v="1"/>
    <m/>
    <n v="40"/>
    <m/>
    <x v="0"/>
    <x v="0"/>
    <x v="0"/>
  </r>
  <r>
    <x v="0"/>
    <x v="0"/>
    <x v="9"/>
    <x v="15"/>
    <x v="106"/>
    <n v="1520"/>
    <s v="Best, Shirley"/>
    <x v="1"/>
    <x v="0"/>
    <x v="0"/>
    <n v="39"/>
    <x v="0"/>
    <x v="1"/>
    <m/>
    <n v="39"/>
    <m/>
    <x v="0"/>
    <x v="0"/>
    <x v="0"/>
  </r>
  <r>
    <x v="0"/>
    <x v="0"/>
    <x v="9"/>
    <x v="15"/>
    <x v="106"/>
    <n v="2285"/>
    <s v="Bivens, Diane"/>
    <x v="1"/>
    <x v="0"/>
    <x v="0"/>
    <n v="39"/>
    <x v="0"/>
    <x v="1"/>
    <m/>
    <n v="39"/>
    <m/>
    <x v="0"/>
    <x v="0"/>
    <x v="0"/>
  </r>
  <r>
    <x v="0"/>
    <x v="0"/>
    <x v="9"/>
    <x v="15"/>
    <x v="106"/>
    <n v="1856"/>
    <s v="Bivens, Tammie"/>
    <x v="1"/>
    <x v="0"/>
    <x v="0"/>
    <n v="40"/>
    <x v="0"/>
    <x v="1"/>
    <n v="0.5"/>
    <n v="40"/>
    <m/>
    <x v="0"/>
    <x v="0"/>
    <x v="0"/>
  </r>
  <r>
    <x v="0"/>
    <x v="0"/>
    <x v="9"/>
    <x v="15"/>
    <x v="106"/>
    <n v="2235"/>
    <s v="Clark, Elizabeth"/>
    <x v="1"/>
    <x v="0"/>
    <x v="0"/>
    <n v="39.5"/>
    <x v="0"/>
    <x v="1"/>
    <m/>
    <n v="39.5"/>
    <m/>
    <x v="0"/>
    <x v="0"/>
    <x v="0"/>
  </r>
  <r>
    <x v="0"/>
    <x v="0"/>
    <x v="9"/>
    <x v="15"/>
    <x v="106"/>
    <n v="2267"/>
    <s v="Ellis, Kathleen"/>
    <x v="1"/>
    <x v="0"/>
    <x v="0"/>
    <n v="39.5"/>
    <x v="0"/>
    <x v="1"/>
    <m/>
    <n v="39.5"/>
    <m/>
    <x v="0"/>
    <x v="0"/>
    <x v="0"/>
  </r>
  <r>
    <x v="0"/>
    <x v="0"/>
    <x v="9"/>
    <x v="15"/>
    <x v="106"/>
    <n v="1866"/>
    <s v="Harris, Nancy"/>
    <x v="1"/>
    <x v="0"/>
    <x v="0"/>
    <n v="39.5"/>
    <x v="0"/>
    <x v="1"/>
    <m/>
    <n v="39.5"/>
    <m/>
    <x v="0"/>
    <x v="0"/>
    <x v="0"/>
  </r>
  <r>
    <x v="0"/>
    <x v="0"/>
    <x v="3"/>
    <x v="15"/>
    <x v="106"/>
    <n v="1967"/>
    <s v="Shaw, Teia L."/>
    <x v="1"/>
    <x v="0"/>
    <x v="0"/>
    <n v="34.5"/>
    <x v="0"/>
    <x v="1"/>
    <m/>
    <n v="34.5"/>
    <m/>
    <x v="0"/>
    <x v="0"/>
    <x v="0"/>
  </r>
  <r>
    <x v="0"/>
    <x v="0"/>
    <x v="7"/>
    <x v="16"/>
    <x v="106"/>
    <n v="2181"/>
    <s v="Campbell, Lisa M."/>
    <x v="1"/>
    <x v="0"/>
    <x v="0"/>
    <n v="40"/>
    <x v="0"/>
    <x v="1"/>
    <n v="2.5"/>
    <n v="40"/>
    <m/>
    <x v="0"/>
    <x v="0"/>
    <x v="0"/>
  </r>
  <r>
    <x v="0"/>
    <x v="0"/>
    <x v="7"/>
    <x v="16"/>
    <x v="106"/>
    <n v="2193"/>
    <s v="Cannon, Jennifer"/>
    <x v="1"/>
    <x v="0"/>
    <x v="0"/>
    <n v="39"/>
    <x v="0"/>
    <x v="1"/>
    <m/>
    <n v="39"/>
    <m/>
    <x v="0"/>
    <x v="0"/>
    <x v="0"/>
  </r>
  <r>
    <x v="0"/>
    <x v="0"/>
    <x v="7"/>
    <x v="16"/>
    <x v="106"/>
    <n v="2238"/>
    <s v="Carey, Laura"/>
    <x v="1"/>
    <x v="0"/>
    <x v="0"/>
    <n v="40"/>
    <x v="0"/>
    <x v="1"/>
    <m/>
    <n v="40"/>
    <m/>
    <x v="0"/>
    <x v="0"/>
    <x v="0"/>
  </r>
  <r>
    <x v="0"/>
    <x v="0"/>
    <x v="7"/>
    <x v="16"/>
    <x v="106"/>
    <n v="2283"/>
    <s v="Frye, Rachelle"/>
    <x v="1"/>
    <x v="0"/>
    <x v="0"/>
    <n v="39"/>
    <x v="0"/>
    <x v="1"/>
    <m/>
    <n v="39"/>
    <m/>
    <x v="0"/>
    <x v="0"/>
    <x v="0"/>
  </r>
  <r>
    <x v="0"/>
    <x v="0"/>
    <x v="7"/>
    <x v="16"/>
    <x v="106"/>
    <n v="2045"/>
    <s v="Mcinerney, Renee L."/>
    <x v="1"/>
    <x v="0"/>
    <x v="0"/>
    <n v="39.25"/>
    <x v="0"/>
    <x v="1"/>
    <m/>
    <n v="39.25"/>
    <m/>
    <x v="0"/>
    <x v="0"/>
    <x v="0"/>
  </r>
  <r>
    <x v="0"/>
    <x v="0"/>
    <x v="7"/>
    <x v="16"/>
    <x v="106"/>
    <n v="2302"/>
    <s v="Morgan, Catherine"/>
    <x v="1"/>
    <x v="0"/>
    <x v="0"/>
    <n v="39"/>
    <x v="0"/>
    <x v="1"/>
    <m/>
    <n v="39"/>
    <m/>
    <x v="0"/>
    <x v="0"/>
    <x v="0"/>
  </r>
  <r>
    <x v="0"/>
    <x v="0"/>
    <x v="5"/>
    <x v="17"/>
    <x v="106"/>
    <n v="1596"/>
    <s v="Harrison, Charles"/>
    <x v="1"/>
    <x v="0"/>
    <x v="0"/>
    <n v="40"/>
    <x v="0"/>
    <x v="1"/>
    <n v="6.5"/>
    <n v="40"/>
    <m/>
    <x v="0"/>
    <x v="0"/>
    <x v="0"/>
  </r>
  <r>
    <x v="0"/>
    <x v="0"/>
    <x v="21"/>
    <x v="18"/>
    <x v="106"/>
    <n v="1575"/>
    <s v="Gable, James D."/>
    <x v="1"/>
    <x v="0"/>
    <x v="0"/>
    <n v="40"/>
    <x v="0"/>
    <x v="1"/>
    <m/>
    <n v="40"/>
    <m/>
    <x v="0"/>
    <x v="0"/>
    <x v="0"/>
  </r>
  <r>
    <x v="0"/>
    <x v="0"/>
    <x v="8"/>
    <x v="19"/>
    <x v="106"/>
    <n v="2089"/>
    <s v="Cole, Joseph A."/>
    <x v="1"/>
    <x v="0"/>
    <x v="0"/>
    <n v="38"/>
    <x v="0"/>
    <x v="1"/>
    <m/>
    <n v="38"/>
    <m/>
    <x v="0"/>
    <x v="0"/>
    <x v="0"/>
  </r>
  <r>
    <x v="0"/>
    <x v="0"/>
    <x v="8"/>
    <x v="19"/>
    <x v="106"/>
    <n v="2313"/>
    <s v="Gibby, Benjamin"/>
    <x v="1"/>
    <x v="0"/>
    <x v="0"/>
    <n v="39"/>
    <x v="0"/>
    <x v="1"/>
    <m/>
    <n v="39"/>
    <m/>
    <x v="0"/>
    <x v="0"/>
    <x v="0"/>
  </r>
  <r>
    <x v="0"/>
    <x v="0"/>
    <x v="0"/>
    <x v="0"/>
    <x v="107"/>
    <n v="2069"/>
    <s v="Bibee, Ronald S."/>
    <x v="0"/>
    <x v="0"/>
    <x v="0"/>
    <n v="40"/>
    <x v="0"/>
    <x v="1"/>
    <m/>
    <m/>
    <m/>
    <x v="0"/>
    <x v="0"/>
    <x v="0"/>
  </r>
  <r>
    <x v="0"/>
    <x v="0"/>
    <x v="0"/>
    <x v="0"/>
    <x v="107"/>
    <n v="1435"/>
    <s v="Bores, Carie L."/>
    <x v="0"/>
    <x v="0"/>
    <x v="0"/>
    <n v="40"/>
    <x v="0"/>
    <x v="1"/>
    <m/>
    <m/>
    <m/>
    <x v="0"/>
    <x v="0"/>
    <x v="0"/>
  </r>
  <r>
    <x v="0"/>
    <x v="0"/>
    <x v="0"/>
    <x v="0"/>
    <x v="107"/>
    <n v="2290"/>
    <s v="Garza, Cody"/>
    <x v="0"/>
    <x v="0"/>
    <x v="0"/>
    <n v="40"/>
    <x v="0"/>
    <x v="1"/>
    <m/>
    <m/>
    <m/>
    <x v="0"/>
    <x v="0"/>
    <x v="0"/>
  </r>
  <r>
    <x v="0"/>
    <x v="0"/>
    <x v="0"/>
    <x v="0"/>
    <x v="107"/>
    <n v="2296"/>
    <s v="Miller, Caleb"/>
    <x v="1"/>
    <x v="0"/>
    <x v="0"/>
    <n v="39.5"/>
    <x v="0"/>
    <x v="1"/>
    <m/>
    <n v="39.5"/>
    <m/>
    <x v="0"/>
    <x v="0"/>
    <x v="0"/>
  </r>
  <r>
    <x v="0"/>
    <x v="0"/>
    <x v="0"/>
    <x v="0"/>
    <x v="107"/>
    <n v="2185"/>
    <s v="Watson, Tamitha"/>
    <x v="0"/>
    <x v="0"/>
    <x v="0"/>
    <n v="40"/>
    <x v="0"/>
    <x v="1"/>
    <m/>
    <m/>
    <m/>
    <x v="0"/>
    <x v="0"/>
    <x v="0"/>
  </r>
  <r>
    <x v="0"/>
    <x v="0"/>
    <x v="0"/>
    <x v="0"/>
    <x v="107"/>
    <n v="1079"/>
    <s v="Wilson, Jim"/>
    <x v="0"/>
    <x v="0"/>
    <x v="0"/>
    <n v="40"/>
    <x v="0"/>
    <x v="1"/>
    <m/>
    <m/>
    <m/>
    <x v="0"/>
    <x v="0"/>
    <x v="0"/>
  </r>
  <r>
    <x v="0"/>
    <x v="0"/>
    <x v="10"/>
    <x v="21"/>
    <x v="107"/>
    <n v="2312"/>
    <s v="Semach, Chad"/>
    <x v="0"/>
    <x v="0"/>
    <x v="0"/>
    <n v="40"/>
    <x v="0"/>
    <x v="1"/>
    <m/>
    <m/>
    <m/>
    <x v="0"/>
    <x v="0"/>
    <x v="0"/>
  </r>
  <r>
    <x v="0"/>
    <x v="0"/>
    <x v="11"/>
    <x v="1"/>
    <x v="107"/>
    <n v="1481"/>
    <s v="Dodd, Alex E."/>
    <x v="1"/>
    <x v="0"/>
    <x v="0"/>
    <n v="40"/>
    <x v="0"/>
    <x v="1"/>
    <m/>
    <n v="40"/>
    <m/>
    <x v="0"/>
    <x v="0"/>
    <x v="0"/>
  </r>
  <r>
    <x v="0"/>
    <x v="0"/>
    <x v="11"/>
    <x v="1"/>
    <x v="107"/>
    <n v="2007"/>
    <s v="Dodd, Patricia A."/>
    <x v="1"/>
    <x v="0"/>
    <x v="0"/>
    <n v="36"/>
    <x v="0"/>
    <x v="1"/>
    <m/>
    <n v="36"/>
    <m/>
    <x v="0"/>
    <x v="0"/>
    <x v="0"/>
  </r>
  <r>
    <x v="0"/>
    <x v="0"/>
    <x v="11"/>
    <x v="1"/>
    <x v="107"/>
    <n v="1897"/>
    <s v="Lee, Wayne P."/>
    <x v="0"/>
    <x v="0"/>
    <x v="0"/>
    <n v="40"/>
    <x v="0"/>
    <x v="1"/>
    <m/>
    <m/>
    <m/>
    <x v="0"/>
    <x v="0"/>
    <x v="0"/>
  </r>
  <r>
    <x v="0"/>
    <x v="0"/>
    <x v="12"/>
    <x v="2"/>
    <x v="107"/>
    <n v="1810"/>
    <s v="Damstetter, Suzanne"/>
    <x v="0"/>
    <x v="0"/>
    <x v="0"/>
    <n v="40"/>
    <x v="0"/>
    <x v="1"/>
    <m/>
    <m/>
    <m/>
    <x v="0"/>
    <x v="0"/>
    <x v="0"/>
  </r>
  <r>
    <x v="0"/>
    <x v="0"/>
    <x v="12"/>
    <x v="2"/>
    <x v="107"/>
    <n v="2179"/>
    <s v="Deiter, Nancy"/>
    <x v="1"/>
    <x v="0"/>
    <x v="0"/>
    <n v="0"/>
    <x v="0"/>
    <x v="1"/>
    <m/>
    <m/>
    <n v="40"/>
    <x v="0"/>
    <x v="0"/>
    <x v="0"/>
  </r>
  <r>
    <x v="0"/>
    <x v="0"/>
    <x v="12"/>
    <x v="2"/>
    <x v="107"/>
    <n v="1831"/>
    <s v="Simmons, Kristie"/>
    <x v="1"/>
    <x v="0"/>
    <x v="0"/>
    <n v="40"/>
    <x v="0"/>
    <x v="1"/>
    <m/>
    <n v="40"/>
    <m/>
    <x v="0"/>
    <x v="0"/>
    <x v="0"/>
  </r>
  <r>
    <x v="0"/>
    <x v="0"/>
    <x v="13"/>
    <x v="3"/>
    <x v="107"/>
    <n v="1024"/>
    <s v="Hillard, Gary L."/>
    <x v="0"/>
    <x v="0"/>
    <x v="0"/>
    <n v="40"/>
    <x v="0"/>
    <x v="1"/>
    <m/>
    <n v="3"/>
    <m/>
    <x v="0"/>
    <x v="0"/>
    <x v="0"/>
  </r>
  <r>
    <x v="0"/>
    <x v="0"/>
    <x v="13"/>
    <x v="3"/>
    <x v="107"/>
    <n v="1027"/>
    <s v="Howard, Michael"/>
    <x v="0"/>
    <x v="0"/>
    <x v="0"/>
    <n v="40"/>
    <x v="0"/>
    <x v="1"/>
    <m/>
    <m/>
    <m/>
    <x v="0"/>
    <x v="0"/>
    <x v="0"/>
  </r>
  <r>
    <x v="0"/>
    <x v="0"/>
    <x v="13"/>
    <x v="3"/>
    <x v="107"/>
    <n v="1536"/>
    <s v="Mcinerney, Melvin W."/>
    <x v="1"/>
    <x v="0"/>
    <x v="0"/>
    <n v="32.5"/>
    <x v="0"/>
    <x v="1"/>
    <m/>
    <n v="32.5"/>
    <m/>
    <x v="0"/>
    <x v="0"/>
    <x v="0"/>
  </r>
  <r>
    <x v="0"/>
    <x v="0"/>
    <x v="13"/>
    <x v="3"/>
    <x v="107"/>
    <n v="2034"/>
    <s v="Powers, Joshua"/>
    <x v="0"/>
    <x v="0"/>
    <x v="0"/>
    <n v="40"/>
    <x v="0"/>
    <x v="1"/>
    <m/>
    <m/>
    <m/>
    <x v="0"/>
    <x v="0"/>
    <x v="0"/>
  </r>
  <r>
    <x v="0"/>
    <x v="0"/>
    <x v="13"/>
    <x v="3"/>
    <x v="107"/>
    <n v="1420"/>
    <s v="Simmons, James T."/>
    <x v="0"/>
    <x v="0"/>
    <x v="0"/>
    <n v="40"/>
    <x v="0"/>
    <x v="1"/>
    <m/>
    <m/>
    <m/>
    <x v="0"/>
    <x v="0"/>
    <x v="0"/>
  </r>
  <r>
    <x v="0"/>
    <x v="0"/>
    <x v="14"/>
    <x v="4"/>
    <x v="107"/>
    <n v="2100"/>
    <s v="Glenn, Kristy"/>
    <x v="1"/>
    <x v="0"/>
    <x v="0"/>
    <n v="0"/>
    <x v="0"/>
    <x v="1"/>
    <m/>
    <m/>
    <m/>
    <x v="0"/>
    <x v="0"/>
    <x v="0"/>
  </r>
  <r>
    <x v="0"/>
    <x v="0"/>
    <x v="15"/>
    <x v="5"/>
    <x v="107"/>
    <n v="1717"/>
    <s v="Burchfield, Jeannie"/>
    <x v="1"/>
    <x v="0"/>
    <x v="0"/>
    <n v="32.5"/>
    <x v="0"/>
    <x v="1"/>
    <m/>
    <n v="32.5"/>
    <m/>
    <x v="0"/>
    <x v="0"/>
    <x v="0"/>
  </r>
  <r>
    <x v="0"/>
    <x v="0"/>
    <x v="15"/>
    <x v="5"/>
    <x v="107"/>
    <n v="2122"/>
    <s v="Denton, Ashley"/>
    <x v="1"/>
    <x v="0"/>
    <x v="0"/>
    <n v="33.5"/>
    <x v="0"/>
    <x v="1"/>
    <m/>
    <n v="33.5"/>
    <n v="6.5"/>
    <x v="0"/>
    <x v="0"/>
    <x v="0"/>
  </r>
  <r>
    <x v="0"/>
    <x v="0"/>
    <x v="15"/>
    <x v="5"/>
    <x v="107"/>
    <n v="1968"/>
    <s v="Duncan, Ginger"/>
    <x v="1"/>
    <x v="0"/>
    <x v="0"/>
    <n v="34.75"/>
    <x v="0"/>
    <x v="1"/>
    <m/>
    <n v="34.75"/>
    <n v="5"/>
    <x v="0"/>
    <x v="0"/>
    <x v="0"/>
  </r>
  <r>
    <x v="0"/>
    <x v="0"/>
    <x v="15"/>
    <x v="5"/>
    <x v="107"/>
    <n v="1904"/>
    <s v="Murr, Sherry"/>
    <x v="1"/>
    <x v="0"/>
    <x v="0"/>
    <n v="40"/>
    <x v="0"/>
    <x v="1"/>
    <m/>
    <n v="40"/>
    <m/>
    <x v="0"/>
    <x v="0"/>
    <x v="0"/>
  </r>
  <r>
    <x v="0"/>
    <x v="0"/>
    <x v="15"/>
    <x v="5"/>
    <x v="107"/>
    <n v="2225"/>
    <s v="Sexton, Holly"/>
    <x v="1"/>
    <x v="0"/>
    <x v="0"/>
    <n v="40"/>
    <x v="0"/>
    <x v="1"/>
    <m/>
    <n v="40"/>
    <m/>
    <x v="0"/>
    <x v="0"/>
    <x v="0"/>
  </r>
  <r>
    <x v="0"/>
    <x v="0"/>
    <x v="16"/>
    <x v="6"/>
    <x v="107"/>
    <n v="2230"/>
    <s v="Payne, Donna"/>
    <x v="1"/>
    <x v="0"/>
    <x v="0"/>
    <n v="30"/>
    <x v="0"/>
    <x v="1"/>
    <m/>
    <n v="30"/>
    <m/>
    <x v="0"/>
    <x v="0"/>
    <x v="0"/>
  </r>
  <r>
    <x v="0"/>
    <x v="0"/>
    <x v="17"/>
    <x v="20"/>
    <x v="107"/>
    <n v="2260"/>
    <s v="Lake, Stephanie"/>
    <x v="1"/>
    <x v="0"/>
    <x v="0"/>
    <n v="40"/>
    <x v="0"/>
    <x v="1"/>
    <m/>
    <n v="40"/>
    <m/>
    <x v="0"/>
    <x v="0"/>
    <x v="0"/>
  </r>
  <r>
    <x v="0"/>
    <x v="0"/>
    <x v="18"/>
    <x v="7"/>
    <x v="107"/>
    <n v="1933"/>
    <s v="Harris, Teresa"/>
    <x v="1"/>
    <x v="0"/>
    <x v="0"/>
    <n v="40"/>
    <x v="0"/>
    <x v="1"/>
    <m/>
    <n v="40"/>
    <m/>
    <x v="0"/>
    <x v="0"/>
    <x v="0"/>
  </r>
  <r>
    <x v="0"/>
    <x v="0"/>
    <x v="2"/>
    <x v="8"/>
    <x v="107"/>
    <n v="1917"/>
    <s v="Rigley, Eric"/>
    <x v="0"/>
    <x v="0"/>
    <x v="0"/>
    <n v="40"/>
    <x v="0"/>
    <x v="1"/>
    <m/>
    <m/>
    <m/>
    <x v="0"/>
    <x v="0"/>
    <x v="0"/>
  </r>
  <r>
    <x v="0"/>
    <x v="0"/>
    <x v="2"/>
    <x v="8"/>
    <x v="107"/>
    <n v="2149"/>
    <s v="Robillard, Mathew"/>
    <x v="0"/>
    <x v="0"/>
    <x v="0"/>
    <n v="40"/>
    <x v="0"/>
    <x v="1"/>
    <m/>
    <m/>
    <m/>
    <x v="0"/>
    <x v="0"/>
    <x v="0"/>
  </r>
  <r>
    <x v="0"/>
    <x v="0"/>
    <x v="19"/>
    <x v="9"/>
    <x v="107"/>
    <n v="2140"/>
    <s v="Langea-Spradlin, Catherine A."/>
    <x v="1"/>
    <x v="0"/>
    <x v="0"/>
    <n v="40"/>
    <x v="0"/>
    <x v="1"/>
    <m/>
    <n v="40"/>
    <m/>
    <x v="0"/>
    <x v="0"/>
    <x v="0"/>
  </r>
  <r>
    <x v="0"/>
    <x v="0"/>
    <x v="19"/>
    <x v="9"/>
    <x v="107"/>
    <n v="1637"/>
    <s v="Poindexter, Diane"/>
    <x v="1"/>
    <x v="0"/>
    <x v="0"/>
    <n v="35"/>
    <x v="0"/>
    <x v="1"/>
    <m/>
    <n v="35"/>
    <m/>
    <x v="0"/>
    <x v="0"/>
    <x v="0"/>
  </r>
  <r>
    <x v="0"/>
    <x v="0"/>
    <x v="20"/>
    <x v="10"/>
    <x v="107"/>
    <n v="2240"/>
    <s v="Gaffney, Walker"/>
    <x v="1"/>
    <x v="0"/>
    <x v="0"/>
    <n v="40"/>
    <x v="0"/>
    <x v="1"/>
    <n v="0.75"/>
    <n v="40"/>
    <m/>
    <x v="0"/>
    <x v="0"/>
    <x v="0"/>
  </r>
  <r>
    <x v="0"/>
    <x v="0"/>
    <x v="3"/>
    <x v="11"/>
    <x v="107"/>
    <n v="2268"/>
    <s v="Gibson, Sarah"/>
    <x v="1"/>
    <x v="0"/>
    <x v="0"/>
    <n v="34"/>
    <x v="0"/>
    <x v="1"/>
    <m/>
    <n v="34"/>
    <m/>
    <x v="0"/>
    <x v="0"/>
    <x v="0"/>
  </r>
  <r>
    <x v="0"/>
    <x v="0"/>
    <x v="9"/>
    <x v="11"/>
    <x v="107"/>
    <n v="1993"/>
    <s v="Gibson, Tiffany D."/>
    <x v="1"/>
    <x v="0"/>
    <x v="0"/>
    <n v="40"/>
    <x v="0"/>
    <x v="1"/>
    <m/>
    <n v="40"/>
    <m/>
    <x v="0"/>
    <x v="0"/>
    <x v="0"/>
  </r>
  <r>
    <x v="0"/>
    <x v="0"/>
    <x v="3"/>
    <x v="11"/>
    <x v="107"/>
    <n v="2245"/>
    <s v="Hall, Terry"/>
    <x v="1"/>
    <x v="0"/>
    <x v="0"/>
    <n v="36"/>
    <x v="0"/>
    <x v="1"/>
    <m/>
    <n v="36"/>
    <m/>
    <x v="0"/>
    <x v="0"/>
    <x v="0"/>
  </r>
  <r>
    <x v="0"/>
    <x v="0"/>
    <x v="3"/>
    <x v="11"/>
    <x v="107"/>
    <n v="2322"/>
    <s v="Martinez, Raul"/>
    <x v="1"/>
    <x v="0"/>
    <x v="0"/>
    <n v="40"/>
    <x v="0"/>
    <x v="1"/>
    <m/>
    <n v="40"/>
    <m/>
    <x v="0"/>
    <x v="0"/>
    <x v="0"/>
  </r>
  <r>
    <x v="0"/>
    <x v="0"/>
    <x v="3"/>
    <x v="11"/>
    <x v="107"/>
    <n v="1749"/>
    <s v="Peels, Timothy L."/>
    <x v="1"/>
    <x v="0"/>
    <x v="0"/>
    <n v="38"/>
    <x v="0"/>
    <x v="1"/>
    <m/>
    <n v="38"/>
    <m/>
    <x v="0"/>
    <x v="0"/>
    <x v="0"/>
  </r>
  <r>
    <x v="0"/>
    <x v="0"/>
    <x v="3"/>
    <x v="11"/>
    <x v="107"/>
    <n v="2294"/>
    <s v="Poff, Jessica"/>
    <x v="1"/>
    <x v="0"/>
    <x v="0"/>
    <n v="40"/>
    <x v="0"/>
    <x v="1"/>
    <m/>
    <n v="40"/>
    <m/>
    <x v="0"/>
    <x v="0"/>
    <x v="0"/>
  </r>
  <r>
    <x v="0"/>
    <x v="0"/>
    <x v="3"/>
    <x v="11"/>
    <x v="107"/>
    <n v="2310"/>
    <s v="Smith, Kayla"/>
    <x v="1"/>
    <x v="0"/>
    <x v="0"/>
    <n v="26"/>
    <x v="0"/>
    <x v="1"/>
    <m/>
    <n v="26"/>
    <n v="10"/>
    <x v="0"/>
    <x v="0"/>
    <x v="0"/>
  </r>
  <r>
    <x v="0"/>
    <x v="0"/>
    <x v="3"/>
    <x v="11"/>
    <x v="107"/>
    <n v="2284"/>
    <s v="Underwood, Tracy"/>
    <x v="1"/>
    <x v="0"/>
    <x v="0"/>
    <n v="30"/>
    <x v="0"/>
    <x v="1"/>
    <m/>
    <n v="30"/>
    <m/>
    <x v="0"/>
    <x v="0"/>
    <x v="0"/>
  </r>
  <r>
    <x v="0"/>
    <x v="0"/>
    <x v="3"/>
    <x v="11"/>
    <x v="107"/>
    <n v="2166"/>
    <s v="Yokley, Clifford E."/>
    <x v="1"/>
    <x v="0"/>
    <x v="0"/>
    <n v="38"/>
    <x v="0"/>
    <x v="1"/>
    <m/>
    <n v="38"/>
    <m/>
    <x v="0"/>
    <x v="0"/>
    <x v="0"/>
  </r>
  <r>
    <x v="0"/>
    <x v="0"/>
    <x v="4"/>
    <x v="12"/>
    <x v="107"/>
    <n v="1410"/>
    <s v="Cooper, Alice F."/>
    <x v="1"/>
    <x v="0"/>
    <x v="0"/>
    <n v="40"/>
    <x v="0"/>
    <x v="1"/>
    <m/>
    <n v="40"/>
    <m/>
    <x v="0"/>
    <x v="0"/>
    <x v="0"/>
  </r>
  <r>
    <x v="0"/>
    <x v="0"/>
    <x v="4"/>
    <x v="12"/>
    <x v="107"/>
    <n v="2203"/>
    <s v="Hicks, Lisa"/>
    <x v="1"/>
    <x v="0"/>
    <x v="0"/>
    <n v="36.25"/>
    <x v="0"/>
    <x v="1"/>
    <m/>
    <n v="36.25"/>
    <m/>
    <x v="0"/>
    <x v="0"/>
    <x v="0"/>
  </r>
  <r>
    <x v="0"/>
    <x v="0"/>
    <x v="4"/>
    <x v="12"/>
    <x v="107"/>
    <n v="2264"/>
    <s v="Lee, Mary"/>
    <x v="1"/>
    <x v="0"/>
    <x v="0"/>
    <n v="40"/>
    <x v="0"/>
    <x v="1"/>
    <m/>
    <n v="40"/>
    <m/>
    <x v="0"/>
    <x v="0"/>
    <x v="0"/>
  </r>
  <r>
    <x v="0"/>
    <x v="0"/>
    <x v="4"/>
    <x v="12"/>
    <x v="107"/>
    <n v="1206"/>
    <s v="Lorenz, Viola B."/>
    <x v="1"/>
    <x v="0"/>
    <x v="0"/>
    <n v="40"/>
    <x v="0"/>
    <x v="1"/>
    <m/>
    <n v="40"/>
    <m/>
    <x v="0"/>
    <x v="0"/>
    <x v="0"/>
  </r>
  <r>
    <x v="0"/>
    <x v="0"/>
    <x v="4"/>
    <x v="12"/>
    <x v="107"/>
    <n v="2162"/>
    <s v="Williams, Savannah"/>
    <x v="1"/>
    <x v="0"/>
    <x v="0"/>
    <n v="30"/>
    <x v="0"/>
    <x v="1"/>
    <m/>
    <n v="30"/>
    <n v="10"/>
    <x v="0"/>
    <x v="0"/>
    <x v="0"/>
  </r>
  <r>
    <x v="0"/>
    <x v="0"/>
    <x v="6"/>
    <x v="13"/>
    <x v="107"/>
    <n v="2175"/>
    <s v="Akulic, Marlene"/>
    <x v="1"/>
    <x v="0"/>
    <x v="0"/>
    <n v="39"/>
    <x v="0"/>
    <x v="1"/>
    <m/>
    <n v="39"/>
    <m/>
    <x v="0"/>
    <x v="0"/>
    <x v="0"/>
  </r>
  <r>
    <x v="0"/>
    <x v="0"/>
    <x v="6"/>
    <x v="13"/>
    <x v="107"/>
    <n v="2205"/>
    <s v="Bivens, Carolyn"/>
    <x v="1"/>
    <x v="0"/>
    <x v="0"/>
    <n v="38"/>
    <x v="0"/>
    <x v="1"/>
    <m/>
    <n v="38"/>
    <m/>
    <x v="0"/>
    <x v="0"/>
    <x v="0"/>
  </r>
  <r>
    <x v="0"/>
    <x v="0"/>
    <x v="6"/>
    <x v="13"/>
    <x v="107"/>
    <n v="2229"/>
    <s v="Bledsoe, Amy"/>
    <x v="1"/>
    <x v="0"/>
    <x v="0"/>
    <n v="40"/>
    <x v="0"/>
    <x v="1"/>
    <n v="2"/>
    <n v="40"/>
    <m/>
    <x v="0"/>
    <x v="0"/>
    <x v="0"/>
  </r>
  <r>
    <x v="0"/>
    <x v="0"/>
    <x v="6"/>
    <x v="13"/>
    <x v="107"/>
    <n v="2041"/>
    <s v="Bohannon, Barbara"/>
    <x v="1"/>
    <x v="0"/>
    <x v="0"/>
    <n v="40"/>
    <x v="0"/>
    <x v="1"/>
    <n v="2"/>
    <n v="40"/>
    <m/>
    <x v="0"/>
    <x v="0"/>
    <x v="0"/>
  </r>
  <r>
    <x v="0"/>
    <x v="0"/>
    <x v="6"/>
    <x v="13"/>
    <x v="107"/>
    <n v="2190"/>
    <s v="Bookout, Nancy"/>
    <x v="1"/>
    <x v="0"/>
    <x v="0"/>
    <n v="40"/>
    <x v="0"/>
    <x v="1"/>
    <m/>
    <n v="40"/>
    <m/>
    <x v="0"/>
    <x v="0"/>
    <x v="0"/>
  </r>
  <r>
    <x v="0"/>
    <x v="0"/>
    <x v="6"/>
    <x v="13"/>
    <x v="107"/>
    <n v="2039"/>
    <s v="Brooks, Tammy C."/>
    <x v="1"/>
    <x v="0"/>
    <x v="0"/>
    <n v="0"/>
    <x v="0"/>
    <x v="1"/>
    <m/>
    <m/>
    <n v="40"/>
    <x v="0"/>
    <x v="0"/>
    <x v="0"/>
  </r>
  <r>
    <x v="0"/>
    <x v="0"/>
    <x v="4"/>
    <x v="13"/>
    <x v="107"/>
    <n v="2316"/>
    <s v="Brummett, Sebrina D."/>
    <x v="1"/>
    <x v="0"/>
    <x v="0"/>
    <n v="30"/>
    <x v="0"/>
    <x v="1"/>
    <m/>
    <n v="30"/>
    <n v="10"/>
    <x v="0"/>
    <x v="0"/>
    <x v="0"/>
  </r>
  <r>
    <x v="0"/>
    <x v="0"/>
    <x v="6"/>
    <x v="13"/>
    <x v="107"/>
    <n v="1978"/>
    <s v="Bryan, Eva J."/>
    <x v="1"/>
    <x v="0"/>
    <x v="0"/>
    <n v="40"/>
    <x v="0"/>
    <x v="1"/>
    <n v="2"/>
    <n v="40"/>
    <m/>
    <x v="0"/>
    <x v="0"/>
    <x v="0"/>
  </r>
  <r>
    <x v="0"/>
    <x v="0"/>
    <x v="6"/>
    <x v="13"/>
    <x v="107"/>
    <n v="2156"/>
    <s v="Bryan, Sheena L."/>
    <x v="1"/>
    <x v="0"/>
    <x v="0"/>
    <n v="40"/>
    <x v="0"/>
    <x v="1"/>
    <n v="1"/>
    <n v="40"/>
    <m/>
    <x v="0"/>
    <x v="0"/>
    <x v="0"/>
  </r>
  <r>
    <x v="0"/>
    <x v="0"/>
    <x v="6"/>
    <x v="13"/>
    <x v="107"/>
    <n v="2243"/>
    <s v="Campos, Susan"/>
    <x v="1"/>
    <x v="0"/>
    <x v="0"/>
    <n v="19.75"/>
    <x v="0"/>
    <x v="1"/>
    <m/>
    <n v="19.75"/>
    <m/>
    <x v="0"/>
    <x v="0"/>
    <x v="0"/>
  </r>
  <r>
    <x v="0"/>
    <x v="0"/>
    <x v="6"/>
    <x v="13"/>
    <x v="107"/>
    <n v="1010"/>
    <s v="Carroll, Robin M."/>
    <x v="1"/>
    <x v="0"/>
    <x v="0"/>
    <n v="25"/>
    <x v="0"/>
    <x v="1"/>
    <m/>
    <n v="25"/>
    <m/>
    <x v="0"/>
    <x v="0"/>
    <x v="0"/>
  </r>
  <r>
    <x v="0"/>
    <x v="0"/>
    <x v="6"/>
    <x v="13"/>
    <x v="107"/>
    <n v="2068"/>
    <s v="Cathcart, Bess L."/>
    <x v="1"/>
    <x v="0"/>
    <x v="0"/>
    <n v="38"/>
    <x v="0"/>
    <x v="1"/>
    <m/>
    <n v="38"/>
    <m/>
    <x v="0"/>
    <x v="0"/>
    <x v="0"/>
  </r>
  <r>
    <x v="0"/>
    <x v="0"/>
    <x v="6"/>
    <x v="13"/>
    <x v="107"/>
    <n v="2098"/>
    <s v="Childress, Stacy M."/>
    <x v="1"/>
    <x v="0"/>
    <x v="0"/>
    <n v="30"/>
    <x v="0"/>
    <x v="1"/>
    <m/>
    <n v="30"/>
    <n v="10"/>
    <x v="0"/>
    <x v="0"/>
    <x v="0"/>
  </r>
  <r>
    <x v="0"/>
    <x v="0"/>
    <x v="6"/>
    <x v="13"/>
    <x v="107"/>
    <n v="2269"/>
    <s v="Costner, Jo Ann"/>
    <x v="1"/>
    <x v="0"/>
    <x v="0"/>
    <n v="2"/>
    <x v="0"/>
    <x v="1"/>
    <m/>
    <n v="2"/>
    <m/>
    <x v="0"/>
    <x v="0"/>
    <x v="0"/>
  </r>
  <r>
    <x v="0"/>
    <x v="0"/>
    <x v="6"/>
    <x v="13"/>
    <x v="107"/>
    <n v="2093"/>
    <s v="Cotham, Patricia A."/>
    <x v="1"/>
    <x v="0"/>
    <x v="0"/>
    <n v="30"/>
    <x v="0"/>
    <x v="1"/>
    <m/>
    <n v="30"/>
    <m/>
    <x v="0"/>
    <x v="0"/>
    <x v="0"/>
  </r>
  <r>
    <x v="0"/>
    <x v="0"/>
    <x v="6"/>
    <x v="13"/>
    <x v="107"/>
    <n v="1362"/>
    <s v="Davis, Kimberly S."/>
    <x v="1"/>
    <x v="0"/>
    <x v="0"/>
    <n v="40"/>
    <x v="0"/>
    <x v="1"/>
    <m/>
    <n v="40"/>
    <m/>
    <x v="0"/>
    <x v="0"/>
    <x v="0"/>
  </r>
  <r>
    <x v="0"/>
    <x v="0"/>
    <x v="6"/>
    <x v="13"/>
    <x v="107"/>
    <n v="1465"/>
    <s v="Dotson, Wanda A."/>
    <x v="1"/>
    <x v="0"/>
    <x v="0"/>
    <n v="38"/>
    <x v="0"/>
    <x v="1"/>
    <m/>
    <n v="38"/>
    <m/>
    <x v="0"/>
    <x v="0"/>
    <x v="0"/>
  </r>
  <r>
    <x v="0"/>
    <x v="0"/>
    <x v="6"/>
    <x v="13"/>
    <x v="107"/>
    <n v="2046"/>
    <s v="Dunn, Lois"/>
    <x v="1"/>
    <x v="0"/>
    <x v="0"/>
    <n v="38"/>
    <x v="0"/>
    <x v="1"/>
    <m/>
    <n v="38"/>
    <m/>
    <x v="0"/>
    <x v="0"/>
    <x v="0"/>
  </r>
  <r>
    <x v="0"/>
    <x v="0"/>
    <x v="6"/>
    <x v="13"/>
    <x v="107"/>
    <n v="2319"/>
    <s v="Gibby, Deborah"/>
    <x v="1"/>
    <x v="0"/>
    <x v="0"/>
    <n v="34"/>
    <x v="0"/>
    <x v="1"/>
    <m/>
    <n v="34"/>
    <m/>
    <x v="0"/>
    <x v="0"/>
    <x v="0"/>
  </r>
  <r>
    <x v="0"/>
    <x v="0"/>
    <x v="6"/>
    <x v="13"/>
    <x v="107"/>
    <n v="2265"/>
    <s v="Ginn, Pamela"/>
    <x v="1"/>
    <x v="0"/>
    <x v="0"/>
    <n v="30"/>
    <x v="0"/>
    <x v="1"/>
    <m/>
    <n v="30"/>
    <m/>
    <x v="0"/>
    <x v="0"/>
    <x v="0"/>
  </r>
  <r>
    <x v="0"/>
    <x v="0"/>
    <x v="6"/>
    <x v="13"/>
    <x v="107"/>
    <n v="2286"/>
    <s v="Godwin, Tonya"/>
    <x v="1"/>
    <x v="0"/>
    <x v="0"/>
    <n v="39.25"/>
    <x v="0"/>
    <x v="1"/>
    <m/>
    <n v="39.25"/>
    <m/>
    <x v="0"/>
    <x v="0"/>
    <x v="0"/>
  </r>
  <r>
    <x v="0"/>
    <x v="0"/>
    <x v="6"/>
    <x v="13"/>
    <x v="107"/>
    <n v="2252"/>
    <s v="Greaves, Sandra"/>
    <x v="1"/>
    <x v="0"/>
    <x v="0"/>
    <n v="38"/>
    <x v="0"/>
    <x v="1"/>
    <m/>
    <n v="38"/>
    <m/>
    <x v="0"/>
    <x v="0"/>
    <x v="0"/>
  </r>
  <r>
    <x v="0"/>
    <x v="0"/>
    <x v="6"/>
    <x v="13"/>
    <x v="107"/>
    <n v="2222"/>
    <s v="Hamilton, Patricia"/>
    <x v="1"/>
    <x v="0"/>
    <x v="0"/>
    <n v="30"/>
    <x v="0"/>
    <x v="1"/>
    <m/>
    <n v="30"/>
    <m/>
    <x v="0"/>
    <x v="0"/>
    <x v="0"/>
  </r>
  <r>
    <x v="0"/>
    <x v="0"/>
    <x v="6"/>
    <x v="13"/>
    <x v="107"/>
    <n v="2308"/>
    <s v="Harris, Cassie J."/>
    <x v="1"/>
    <x v="0"/>
    <x v="0"/>
    <n v="40"/>
    <x v="0"/>
    <x v="1"/>
    <n v="2"/>
    <n v="40"/>
    <m/>
    <x v="0"/>
    <x v="0"/>
    <x v="0"/>
  </r>
  <r>
    <x v="0"/>
    <x v="0"/>
    <x v="6"/>
    <x v="13"/>
    <x v="107"/>
    <n v="2315"/>
    <s v="Hicks, Lynne"/>
    <x v="1"/>
    <x v="0"/>
    <x v="0"/>
    <n v="38"/>
    <x v="0"/>
    <x v="1"/>
    <m/>
    <n v="38"/>
    <m/>
    <x v="0"/>
    <x v="0"/>
    <x v="0"/>
  </r>
  <r>
    <x v="0"/>
    <x v="0"/>
    <x v="6"/>
    <x v="13"/>
    <x v="107"/>
    <n v="2261"/>
    <s v="Howarth, Amy"/>
    <x v="1"/>
    <x v="0"/>
    <x v="0"/>
    <n v="40"/>
    <x v="0"/>
    <x v="1"/>
    <m/>
    <n v="40"/>
    <m/>
    <x v="0"/>
    <x v="0"/>
    <x v="0"/>
  </r>
  <r>
    <x v="0"/>
    <x v="0"/>
    <x v="6"/>
    <x v="13"/>
    <x v="107"/>
    <n v="1480"/>
    <s v="Kliever, Debbie J."/>
    <x v="1"/>
    <x v="0"/>
    <x v="0"/>
    <n v="40"/>
    <x v="0"/>
    <x v="1"/>
    <m/>
    <n v="40"/>
    <m/>
    <x v="0"/>
    <x v="0"/>
    <x v="0"/>
  </r>
  <r>
    <x v="0"/>
    <x v="0"/>
    <x v="6"/>
    <x v="13"/>
    <x v="107"/>
    <n v="1391"/>
    <s v="Mason, Judy A."/>
    <x v="1"/>
    <x v="0"/>
    <x v="0"/>
    <n v="40"/>
    <x v="0"/>
    <x v="1"/>
    <m/>
    <n v="40"/>
    <m/>
    <x v="0"/>
    <x v="0"/>
    <x v="0"/>
  </r>
  <r>
    <x v="0"/>
    <x v="0"/>
    <x v="6"/>
    <x v="13"/>
    <x v="107"/>
    <n v="1558"/>
    <s v="McCluskey, Loreta R."/>
    <x v="1"/>
    <x v="0"/>
    <x v="0"/>
    <n v="40"/>
    <x v="0"/>
    <x v="1"/>
    <m/>
    <n v="40"/>
    <m/>
    <x v="0"/>
    <x v="0"/>
    <x v="0"/>
  </r>
  <r>
    <x v="0"/>
    <x v="0"/>
    <x v="6"/>
    <x v="13"/>
    <x v="107"/>
    <n v="2127"/>
    <s v="McKee, April"/>
    <x v="1"/>
    <x v="0"/>
    <x v="0"/>
    <n v="29.25"/>
    <x v="0"/>
    <x v="1"/>
    <m/>
    <n v="29.25"/>
    <m/>
    <x v="0"/>
    <x v="0"/>
    <x v="0"/>
  </r>
  <r>
    <x v="0"/>
    <x v="0"/>
    <x v="6"/>
    <x v="13"/>
    <x v="107"/>
    <n v="1559"/>
    <s v="Nichols, Brenda S."/>
    <x v="1"/>
    <x v="0"/>
    <x v="0"/>
    <n v="40"/>
    <x v="0"/>
    <x v="1"/>
    <m/>
    <n v="40"/>
    <m/>
    <x v="0"/>
    <x v="0"/>
    <x v="0"/>
  </r>
  <r>
    <x v="0"/>
    <x v="0"/>
    <x v="6"/>
    <x v="13"/>
    <x v="107"/>
    <n v="2293"/>
    <s v="Parr, Amanda"/>
    <x v="1"/>
    <x v="0"/>
    <x v="0"/>
    <n v="40"/>
    <x v="0"/>
    <x v="1"/>
    <m/>
    <n v="40"/>
    <m/>
    <x v="0"/>
    <x v="0"/>
    <x v="0"/>
  </r>
  <r>
    <x v="0"/>
    <x v="0"/>
    <x v="6"/>
    <x v="13"/>
    <x v="107"/>
    <n v="2259"/>
    <s v="Peels, Carolyn K."/>
    <x v="1"/>
    <x v="0"/>
    <x v="0"/>
    <n v="40"/>
    <x v="0"/>
    <x v="1"/>
    <m/>
    <n v="40"/>
    <m/>
    <x v="0"/>
    <x v="0"/>
    <x v="0"/>
  </r>
  <r>
    <x v="0"/>
    <x v="0"/>
    <x v="6"/>
    <x v="13"/>
    <x v="107"/>
    <n v="1767"/>
    <s v="Presley, Bernice"/>
    <x v="1"/>
    <x v="0"/>
    <x v="0"/>
    <n v="38"/>
    <x v="0"/>
    <x v="1"/>
    <m/>
    <n v="38"/>
    <m/>
    <x v="0"/>
    <x v="0"/>
    <x v="0"/>
  </r>
  <r>
    <x v="0"/>
    <x v="0"/>
    <x v="6"/>
    <x v="13"/>
    <x v="107"/>
    <n v="2246"/>
    <s v="Rice, Yvonne"/>
    <x v="1"/>
    <x v="0"/>
    <x v="0"/>
    <n v="30"/>
    <x v="0"/>
    <x v="1"/>
    <m/>
    <n v="30"/>
    <m/>
    <x v="0"/>
    <x v="0"/>
    <x v="0"/>
  </r>
  <r>
    <x v="0"/>
    <x v="0"/>
    <x v="6"/>
    <x v="13"/>
    <x v="107"/>
    <n v="2138"/>
    <s v="Richardson, Tammy G."/>
    <x v="1"/>
    <x v="0"/>
    <x v="0"/>
    <n v="40"/>
    <x v="0"/>
    <x v="1"/>
    <n v="1"/>
    <n v="40"/>
    <m/>
    <x v="0"/>
    <x v="0"/>
    <x v="0"/>
  </r>
  <r>
    <x v="0"/>
    <x v="0"/>
    <x v="6"/>
    <x v="13"/>
    <x v="107"/>
    <n v="1997"/>
    <s v="Roberts, Lisa R."/>
    <x v="1"/>
    <x v="0"/>
    <x v="0"/>
    <n v="40"/>
    <x v="0"/>
    <x v="1"/>
    <m/>
    <n v="40"/>
    <m/>
    <x v="0"/>
    <x v="0"/>
    <x v="0"/>
  </r>
  <r>
    <x v="0"/>
    <x v="0"/>
    <x v="6"/>
    <x v="13"/>
    <x v="107"/>
    <n v="2192"/>
    <s v="Rupinski, Angela"/>
    <x v="1"/>
    <x v="0"/>
    <x v="0"/>
    <n v="40"/>
    <x v="0"/>
    <x v="1"/>
    <n v="2"/>
    <n v="40"/>
    <m/>
    <x v="0"/>
    <x v="0"/>
    <x v="0"/>
  </r>
  <r>
    <x v="0"/>
    <x v="0"/>
    <x v="6"/>
    <x v="13"/>
    <x v="107"/>
    <n v="1590"/>
    <s v="Russell, Barbara L."/>
    <x v="1"/>
    <x v="0"/>
    <x v="0"/>
    <n v="40"/>
    <x v="0"/>
    <x v="1"/>
    <m/>
    <n v="40"/>
    <m/>
    <x v="0"/>
    <x v="0"/>
    <x v="0"/>
  </r>
  <r>
    <x v="0"/>
    <x v="0"/>
    <x v="6"/>
    <x v="13"/>
    <x v="107"/>
    <n v="1612"/>
    <s v="Self, Janet"/>
    <x v="1"/>
    <x v="0"/>
    <x v="0"/>
    <n v="40"/>
    <x v="0"/>
    <x v="1"/>
    <m/>
    <n v="40"/>
    <m/>
    <x v="0"/>
    <x v="0"/>
    <x v="0"/>
  </r>
  <r>
    <x v="0"/>
    <x v="0"/>
    <x v="6"/>
    <x v="13"/>
    <x v="107"/>
    <n v="2258"/>
    <s v="Shelton, Emily"/>
    <x v="1"/>
    <x v="0"/>
    <x v="0"/>
    <n v="39"/>
    <x v="0"/>
    <x v="1"/>
    <m/>
    <n v="39"/>
    <m/>
    <x v="0"/>
    <x v="0"/>
    <x v="0"/>
  </r>
  <r>
    <x v="0"/>
    <x v="0"/>
    <x v="6"/>
    <x v="13"/>
    <x v="107"/>
    <n v="2154"/>
    <s v="West, Sandra"/>
    <x v="1"/>
    <x v="0"/>
    <x v="0"/>
    <n v="38"/>
    <x v="0"/>
    <x v="1"/>
    <m/>
    <n v="38"/>
    <m/>
    <x v="0"/>
    <x v="0"/>
    <x v="0"/>
  </r>
  <r>
    <x v="0"/>
    <x v="0"/>
    <x v="6"/>
    <x v="13"/>
    <x v="107"/>
    <n v="2282"/>
    <s v="Young, Karen A."/>
    <x v="1"/>
    <x v="0"/>
    <x v="0"/>
    <n v="40"/>
    <x v="0"/>
    <x v="1"/>
    <n v="2"/>
    <n v="40"/>
    <m/>
    <x v="0"/>
    <x v="0"/>
    <x v="0"/>
  </r>
  <r>
    <x v="0"/>
    <x v="0"/>
    <x v="1"/>
    <x v="14"/>
    <x v="107"/>
    <n v="2165"/>
    <s v="Blackshire, Bradly"/>
    <x v="1"/>
    <x v="0"/>
    <x v="0"/>
    <n v="26"/>
    <x v="0"/>
    <x v="1"/>
    <m/>
    <n v="26"/>
    <m/>
    <x v="0"/>
    <x v="0"/>
    <x v="0"/>
  </r>
  <r>
    <x v="0"/>
    <x v="0"/>
    <x v="1"/>
    <x v="14"/>
    <x v="107"/>
    <n v="2177"/>
    <s v="Cannon, James"/>
    <x v="1"/>
    <x v="0"/>
    <x v="0"/>
    <n v="29.5"/>
    <x v="0"/>
    <x v="1"/>
    <m/>
    <n v="29.5"/>
    <m/>
    <x v="0"/>
    <x v="0"/>
    <x v="0"/>
  </r>
  <r>
    <x v="0"/>
    <x v="0"/>
    <x v="1"/>
    <x v="14"/>
    <x v="107"/>
    <n v="1280"/>
    <s v="Cooley, Tammy K."/>
    <x v="1"/>
    <x v="0"/>
    <x v="0"/>
    <n v="40"/>
    <x v="0"/>
    <x v="1"/>
    <n v="1"/>
    <n v="40"/>
    <m/>
    <x v="0"/>
    <x v="0"/>
    <x v="0"/>
  </r>
  <r>
    <x v="0"/>
    <x v="0"/>
    <x v="1"/>
    <x v="14"/>
    <x v="107"/>
    <n v="2277"/>
    <s v="Frye, Jason"/>
    <x v="1"/>
    <x v="0"/>
    <x v="0"/>
    <n v="40"/>
    <x v="0"/>
    <x v="1"/>
    <m/>
    <n v="40"/>
    <m/>
    <x v="0"/>
    <x v="0"/>
    <x v="0"/>
  </r>
  <r>
    <x v="0"/>
    <x v="0"/>
    <x v="1"/>
    <x v="14"/>
    <x v="107"/>
    <n v="1684"/>
    <s v="Mckee, Nathan"/>
    <x v="1"/>
    <x v="0"/>
    <x v="0"/>
    <n v="6"/>
    <x v="0"/>
    <x v="1"/>
    <m/>
    <n v="6"/>
    <m/>
    <x v="0"/>
    <x v="0"/>
    <x v="0"/>
  </r>
  <r>
    <x v="0"/>
    <x v="0"/>
    <x v="1"/>
    <x v="14"/>
    <x v="107"/>
    <n v="2242"/>
    <s v="Ridge, Billy"/>
    <x v="1"/>
    <x v="0"/>
    <x v="0"/>
    <n v="16"/>
    <x v="0"/>
    <x v="1"/>
    <m/>
    <n v="16"/>
    <m/>
    <x v="0"/>
    <x v="0"/>
    <x v="0"/>
  </r>
  <r>
    <x v="0"/>
    <x v="0"/>
    <x v="1"/>
    <x v="14"/>
    <x v="107"/>
    <n v="2220"/>
    <s v="Waddell, Henry"/>
    <x v="1"/>
    <x v="0"/>
    <x v="0"/>
    <n v="39"/>
    <x v="0"/>
    <x v="1"/>
    <m/>
    <n v="39"/>
    <m/>
    <x v="0"/>
    <x v="0"/>
    <x v="0"/>
  </r>
  <r>
    <x v="0"/>
    <x v="0"/>
    <x v="1"/>
    <x v="14"/>
    <x v="107"/>
    <n v="2321"/>
    <s v="Walters, William"/>
    <x v="1"/>
    <x v="0"/>
    <x v="0"/>
    <n v="20"/>
    <x v="0"/>
    <x v="1"/>
    <m/>
    <n v="20"/>
    <m/>
    <x v="0"/>
    <x v="0"/>
    <x v="0"/>
  </r>
  <r>
    <x v="0"/>
    <x v="0"/>
    <x v="9"/>
    <x v="15"/>
    <x v="107"/>
    <n v="1520"/>
    <s v="Best, Shirley"/>
    <x v="1"/>
    <x v="0"/>
    <x v="0"/>
    <n v="30"/>
    <x v="0"/>
    <x v="1"/>
    <m/>
    <n v="30"/>
    <m/>
    <x v="0"/>
    <x v="0"/>
    <x v="0"/>
  </r>
  <r>
    <x v="0"/>
    <x v="0"/>
    <x v="9"/>
    <x v="15"/>
    <x v="107"/>
    <n v="2285"/>
    <s v="Bivens, Diane"/>
    <x v="1"/>
    <x v="0"/>
    <x v="0"/>
    <n v="38"/>
    <x v="0"/>
    <x v="1"/>
    <m/>
    <n v="38"/>
    <m/>
    <x v="0"/>
    <x v="0"/>
    <x v="0"/>
  </r>
  <r>
    <x v="0"/>
    <x v="0"/>
    <x v="9"/>
    <x v="15"/>
    <x v="107"/>
    <n v="1856"/>
    <s v="Bivens, Tammie"/>
    <x v="1"/>
    <x v="0"/>
    <x v="0"/>
    <n v="38"/>
    <x v="0"/>
    <x v="1"/>
    <m/>
    <n v="38"/>
    <m/>
    <x v="0"/>
    <x v="0"/>
    <x v="0"/>
  </r>
  <r>
    <x v="0"/>
    <x v="0"/>
    <x v="9"/>
    <x v="15"/>
    <x v="107"/>
    <n v="2235"/>
    <s v="Clark, Elizabeth"/>
    <x v="1"/>
    <x v="0"/>
    <x v="0"/>
    <n v="28"/>
    <x v="0"/>
    <x v="1"/>
    <m/>
    <n v="28"/>
    <n v="10"/>
    <x v="0"/>
    <x v="0"/>
    <x v="0"/>
  </r>
  <r>
    <x v="0"/>
    <x v="0"/>
    <x v="9"/>
    <x v="15"/>
    <x v="107"/>
    <n v="2267"/>
    <s v="Ellis, Kathleen"/>
    <x v="1"/>
    <x v="0"/>
    <x v="0"/>
    <n v="38.25"/>
    <x v="0"/>
    <x v="1"/>
    <m/>
    <n v="38.25"/>
    <m/>
    <x v="0"/>
    <x v="0"/>
    <x v="0"/>
  </r>
  <r>
    <x v="0"/>
    <x v="0"/>
    <x v="9"/>
    <x v="15"/>
    <x v="107"/>
    <n v="1107"/>
    <s v="Hall, Mary"/>
    <x v="1"/>
    <x v="0"/>
    <x v="0"/>
    <n v="22"/>
    <x v="0"/>
    <x v="1"/>
    <m/>
    <n v="22"/>
    <m/>
    <x v="0"/>
    <x v="0"/>
    <x v="0"/>
  </r>
  <r>
    <x v="0"/>
    <x v="0"/>
    <x v="9"/>
    <x v="15"/>
    <x v="107"/>
    <n v="1866"/>
    <s v="Harris, Nancy"/>
    <x v="1"/>
    <x v="0"/>
    <x v="0"/>
    <n v="38"/>
    <x v="0"/>
    <x v="1"/>
    <m/>
    <n v="38"/>
    <m/>
    <x v="0"/>
    <x v="0"/>
    <x v="0"/>
  </r>
  <r>
    <x v="0"/>
    <x v="0"/>
    <x v="3"/>
    <x v="15"/>
    <x v="107"/>
    <n v="1967"/>
    <s v="Shaw, Teia L."/>
    <x v="1"/>
    <x v="0"/>
    <x v="0"/>
    <n v="36.5"/>
    <x v="0"/>
    <x v="1"/>
    <m/>
    <n v="36.5"/>
    <m/>
    <x v="0"/>
    <x v="0"/>
    <x v="0"/>
  </r>
  <r>
    <x v="0"/>
    <x v="0"/>
    <x v="7"/>
    <x v="16"/>
    <x v="107"/>
    <n v="2181"/>
    <s v="Campbell, Lisa M."/>
    <x v="1"/>
    <x v="0"/>
    <x v="0"/>
    <n v="40"/>
    <x v="0"/>
    <x v="1"/>
    <n v="3"/>
    <n v="40"/>
    <m/>
    <x v="0"/>
    <x v="0"/>
    <x v="0"/>
  </r>
  <r>
    <x v="0"/>
    <x v="0"/>
    <x v="7"/>
    <x v="16"/>
    <x v="107"/>
    <n v="2193"/>
    <s v="Cannon, Jennifer"/>
    <x v="1"/>
    <x v="0"/>
    <x v="0"/>
    <n v="35.25"/>
    <x v="0"/>
    <x v="1"/>
    <m/>
    <n v="35.25"/>
    <m/>
    <x v="0"/>
    <x v="0"/>
    <x v="0"/>
  </r>
  <r>
    <x v="0"/>
    <x v="0"/>
    <x v="7"/>
    <x v="16"/>
    <x v="107"/>
    <n v="2238"/>
    <s v="Carey, Laura"/>
    <x v="1"/>
    <x v="0"/>
    <x v="0"/>
    <n v="40"/>
    <x v="0"/>
    <x v="1"/>
    <m/>
    <n v="40"/>
    <m/>
    <x v="0"/>
    <x v="0"/>
    <x v="0"/>
  </r>
  <r>
    <x v="0"/>
    <x v="0"/>
    <x v="7"/>
    <x v="16"/>
    <x v="107"/>
    <n v="2283"/>
    <s v="Frye, Rachelle"/>
    <x v="1"/>
    <x v="0"/>
    <x v="0"/>
    <n v="40"/>
    <x v="0"/>
    <x v="1"/>
    <n v="1"/>
    <n v="40"/>
    <m/>
    <x v="0"/>
    <x v="0"/>
    <x v="0"/>
  </r>
  <r>
    <x v="0"/>
    <x v="0"/>
    <x v="7"/>
    <x v="16"/>
    <x v="107"/>
    <n v="2045"/>
    <s v="Mcinerney, Renee L."/>
    <x v="1"/>
    <x v="0"/>
    <x v="0"/>
    <n v="36.5"/>
    <x v="0"/>
    <x v="1"/>
    <m/>
    <n v="36.5"/>
    <m/>
    <x v="0"/>
    <x v="0"/>
    <x v="0"/>
  </r>
  <r>
    <x v="0"/>
    <x v="0"/>
    <x v="7"/>
    <x v="16"/>
    <x v="107"/>
    <n v="2302"/>
    <s v="Morgan, Catherine"/>
    <x v="1"/>
    <x v="0"/>
    <x v="0"/>
    <n v="40"/>
    <x v="0"/>
    <x v="1"/>
    <n v="1"/>
    <n v="40"/>
    <m/>
    <x v="0"/>
    <x v="0"/>
    <x v="0"/>
  </r>
  <r>
    <x v="0"/>
    <x v="0"/>
    <x v="5"/>
    <x v="17"/>
    <x v="107"/>
    <n v="1596"/>
    <s v="Harrison, Charles"/>
    <x v="1"/>
    <x v="0"/>
    <x v="0"/>
    <n v="40"/>
    <x v="0"/>
    <x v="1"/>
    <m/>
    <n v="40"/>
    <m/>
    <x v="0"/>
    <x v="0"/>
    <x v="0"/>
  </r>
  <r>
    <x v="0"/>
    <x v="0"/>
    <x v="21"/>
    <x v="18"/>
    <x v="107"/>
    <n v="1575"/>
    <s v="Gable, James D."/>
    <x v="1"/>
    <x v="0"/>
    <x v="0"/>
    <n v="38"/>
    <x v="0"/>
    <x v="1"/>
    <m/>
    <n v="38"/>
    <m/>
    <x v="0"/>
    <x v="0"/>
    <x v="0"/>
  </r>
  <r>
    <x v="0"/>
    <x v="0"/>
    <x v="8"/>
    <x v="19"/>
    <x v="107"/>
    <n v="2089"/>
    <s v="Cole, Joseph A."/>
    <x v="1"/>
    <x v="0"/>
    <x v="0"/>
    <n v="40"/>
    <x v="0"/>
    <x v="1"/>
    <m/>
    <n v="40"/>
    <m/>
    <x v="0"/>
    <x v="0"/>
    <x v="0"/>
  </r>
  <r>
    <x v="0"/>
    <x v="0"/>
    <x v="8"/>
    <x v="19"/>
    <x v="107"/>
    <n v="2313"/>
    <s v="Gibby, Benjamin"/>
    <x v="1"/>
    <x v="0"/>
    <x v="0"/>
    <n v="23"/>
    <x v="0"/>
    <x v="1"/>
    <m/>
    <n v="23"/>
    <n v="15"/>
    <x v="0"/>
    <x v="0"/>
    <x v="0"/>
  </r>
  <r>
    <x v="0"/>
    <x v="0"/>
    <x v="0"/>
    <x v="0"/>
    <x v="108"/>
    <n v="2069"/>
    <s v="Bibee, Ronald S."/>
    <x v="0"/>
    <x v="0"/>
    <x v="0"/>
    <n v="40"/>
    <x v="0"/>
    <x v="1"/>
    <m/>
    <m/>
    <m/>
    <x v="0"/>
    <x v="0"/>
    <x v="0"/>
  </r>
  <r>
    <x v="0"/>
    <x v="0"/>
    <x v="0"/>
    <x v="0"/>
    <x v="108"/>
    <n v="1435"/>
    <s v="Bores, Carie L."/>
    <x v="0"/>
    <x v="0"/>
    <x v="0"/>
    <n v="40"/>
    <x v="0"/>
    <x v="1"/>
    <m/>
    <m/>
    <m/>
    <x v="0"/>
    <x v="0"/>
    <x v="0"/>
  </r>
  <r>
    <x v="0"/>
    <x v="0"/>
    <x v="0"/>
    <x v="0"/>
    <x v="108"/>
    <n v="2290"/>
    <s v="Garza, Cody"/>
    <x v="0"/>
    <x v="0"/>
    <x v="0"/>
    <n v="40"/>
    <x v="0"/>
    <x v="1"/>
    <m/>
    <m/>
    <m/>
    <x v="0"/>
    <x v="0"/>
    <x v="0"/>
  </r>
  <r>
    <x v="0"/>
    <x v="0"/>
    <x v="0"/>
    <x v="0"/>
    <x v="108"/>
    <n v="2296"/>
    <s v="Miller, Caleb"/>
    <x v="1"/>
    <x v="0"/>
    <x v="0"/>
    <n v="40"/>
    <x v="0"/>
    <x v="1"/>
    <m/>
    <n v="40"/>
    <m/>
    <x v="0"/>
    <x v="0"/>
    <x v="0"/>
  </r>
  <r>
    <x v="0"/>
    <x v="0"/>
    <x v="0"/>
    <x v="0"/>
    <x v="108"/>
    <n v="2185"/>
    <s v="Watson, Tamitha"/>
    <x v="0"/>
    <x v="0"/>
    <x v="0"/>
    <n v="40"/>
    <x v="0"/>
    <x v="1"/>
    <m/>
    <m/>
    <m/>
    <x v="0"/>
    <x v="0"/>
    <x v="0"/>
  </r>
  <r>
    <x v="0"/>
    <x v="0"/>
    <x v="0"/>
    <x v="0"/>
    <x v="108"/>
    <n v="1079"/>
    <s v="Wilson, Jim"/>
    <x v="0"/>
    <x v="0"/>
    <x v="0"/>
    <n v="40"/>
    <x v="0"/>
    <x v="1"/>
    <m/>
    <m/>
    <m/>
    <x v="0"/>
    <x v="0"/>
    <x v="0"/>
  </r>
  <r>
    <x v="0"/>
    <x v="0"/>
    <x v="10"/>
    <x v="21"/>
    <x v="108"/>
    <n v="2312"/>
    <s v="Semach, Chad"/>
    <x v="0"/>
    <x v="0"/>
    <x v="0"/>
    <n v="40"/>
    <x v="0"/>
    <x v="1"/>
    <m/>
    <m/>
    <m/>
    <x v="0"/>
    <x v="0"/>
    <x v="0"/>
  </r>
  <r>
    <x v="0"/>
    <x v="0"/>
    <x v="11"/>
    <x v="1"/>
    <x v="108"/>
    <n v="1481"/>
    <s v="Dodd, Alex E."/>
    <x v="1"/>
    <x v="0"/>
    <x v="0"/>
    <n v="40"/>
    <x v="0"/>
    <x v="1"/>
    <m/>
    <n v="40"/>
    <m/>
    <x v="0"/>
    <x v="0"/>
    <x v="0"/>
  </r>
  <r>
    <x v="0"/>
    <x v="0"/>
    <x v="11"/>
    <x v="1"/>
    <x v="108"/>
    <n v="2007"/>
    <s v="Dodd, Patricia A."/>
    <x v="1"/>
    <x v="0"/>
    <x v="0"/>
    <n v="40"/>
    <x v="0"/>
    <x v="1"/>
    <m/>
    <n v="40"/>
    <m/>
    <x v="0"/>
    <x v="0"/>
    <x v="0"/>
  </r>
  <r>
    <x v="0"/>
    <x v="0"/>
    <x v="11"/>
    <x v="1"/>
    <x v="108"/>
    <n v="1897"/>
    <s v="Lee, Wayne P."/>
    <x v="0"/>
    <x v="0"/>
    <x v="0"/>
    <n v="36"/>
    <x v="0"/>
    <x v="1"/>
    <m/>
    <m/>
    <n v="4"/>
    <x v="0"/>
    <x v="0"/>
    <x v="0"/>
  </r>
  <r>
    <x v="0"/>
    <x v="0"/>
    <x v="12"/>
    <x v="2"/>
    <x v="108"/>
    <n v="1810"/>
    <s v="Damstetter, Suzanne"/>
    <x v="0"/>
    <x v="0"/>
    <x v="0"/>
    <n v="40"/>
    <x v="0"/>
    <x v="1"/>
    <m/>
    <m/>
    <m/>
    <x v="0"/>
    <x v="0"/>
    <x v="0"/>
  </r>
  <r>
    <x v="0"/>
    <x v="0"/>
    <x v="12"/>
    <x v="2"/>
    <x v="108"/>
    <n v="2179"/>
    <s v="Deiter, Nancy"/>
    <x v="1"/>
    <x v="0"/>
    <x v="0"/>
    <n v="30"/>
    <x v="0"/>
    <x v="1"/>
    <m/>
    <n v="30"/>
    <n v="10"/>
    <x v="0"/>
    <x v="0"/>
    <x v="0"/>
  </r>
  <r>
    <x v="0"/>
    <x v="0"/>
    <x v="12"/>
    <x v="2"/>
    <x v="108"/>
    <n v="1831"/>
    <s v="Simmons, Kristie"/>
    <x v="1"/>
    <x v="0"/>
    <x v="0"/>
    <n v="40"/>
    <x v="0"/>
    <x v="1"/>
    <m/>
    <n v="40"/>
    <m/>
    <x v="0"/>
    <x v="0"/>
    <x v="0"/>
  </r>
  <r>
    <x v="0"/>
    <x v="0"/>
    <x v="13"/>
    <x v="3"/>
    <x v="108"/>
    <n v="1024"/>
    <s v="Hillard, Gary L."/>
    <x v="0"/>
    <x v="0"/>
    <x v="0"/>
    <n v="40"/>
    <x v="0"/>
    <x v="1"/>
    <m/>
    <m/>
    <m/>
    <x v="0"/>
    <x v="0"/>
    <x v="0"/>
  </r>
  <r>
    <x v="0"/>
    <x v="0"/>
    <x v="13"/>
    <x v="3"/>
    <x v="108"/>
    <n v="1027"/>
    <s v="Howard, Michael"/>
    <x v="0"/>
    <x v="0"/>
    <x v="0"/>
    <n v="40"/>
    <x v="0"/>
    <x v="1"/>
    <m/>
    <m/>
    <m/>
    <x v="0"/>
    <x v="0"/>
    <x v="0"/>
  </r>
  <r>
    <x v="0"/>
    <x v="0"/>
    <x v="13"/>
    <x v="3"/>
    <x v="108"/>
    <n v="1536"/>
    <s v="Mcinerney, Melvin W."/>
    <x v="1"/>
    <x v="0"/>
    <x v="0"/>
    <n v="32"/>
    <x v="0"/>
    <x v="1"/>
    <m/>
    <n v="32"/>
    <m/>
    <x v="0"/>
    <x v="0"/>
    <x v="0"/>
  </r>
  <r>
    <x v="0"/>
    <x v="0"/>
    <x v="13"/>
    <x v="3"/>
    <x v="108"/>
    <n v="2034"/>
    <s v="Powers, Joshua"/>
    <x v="0"/>
    <x v="0"/>
    <x v="0"/>
    <n v="36"/>
    <x v="0"/>
    <x v="1"/>
    <m/>
    <m/>
    <n v="4"/>
    <x v="0"/>
    <x v="0"/>
    <x v="0"/>
  </r>
  <r>
    <x v="0"/>
    <x v="0"/>
    <x v="13"/>
    <x v="3"/>
    <x v="108"/>
    <n v="1420"/>
    <s v="Simmons, James T."/>
    <x v="0"/>
    <x v="0"/>
    <x v="0"/>
    <n v="40"/>
    <x v="0"/>
    <x v="1"/>
    <m/>
    <m/>
    <m/>
    <x v="0"/>
    <x v="0"/>
    <x v="0"/>
  </r>
  <r>
    <x v="0"/>
    <x v="0"/>
    <x v="14"/>
    <x v="4"/>
    <x v="108"/>
    <n v="2100"/>
    <s v="Glenn, Kristy"/>
    <x v="1"/>
    <x v="0"/>
    <x v="0"/>
    <n v="0"/>
    <x v="0"/>
    <x v="1"/>
    <m/>
    <m/>
    <m/>
    <x v="0"/>
    <x v="0"/>
    <x v="0"/>
  </r>
  <r>
    <x v="0"/>
    <x v="0"/>
    <x v="15"/>
    <x v="5"/>
    <x v="108"/>
    <n v="1717"/>
    <s v="Burchfield, Jeannie"/>
    <x v="1"/>
    <x v="0"/>
    <x v="0"/>
    <n v="0"/>
    <x v="0"/>
    <x v="1"/>
    <m/>
    <m/>
    <n v="40"/>
    <x v="0"/>
    <x v="0"/>
    <x v="0"/>
  </r>
  <r>
    <x v="0"/>
    <x v="0"/>
    <x v="15"/>
    <x v="5"/>
    <x v="108"/>
    <n v="2122"/>
    <s v="Denton, Ashley"/>
    <x v="1"/>
    <x v="0"/>
    <x v="0"/>
    <n v="40"/>
    <x v="0"/>
    <x v="1"/>
    <n v="0.75"/>
    <n v="40"/>
    <m/>
    <x v="0"/>
    <x v="0"/>
    <x v="0"/>
  </r>
  <r>
    <x v="0"/>
    <x v="0"/>
    <x v="15"/>
    <x v="5"/>
    <x v="108"/>
    <n v="1968"/>
    <s v="Duncan, Ginger"/>
    <x v="1"/>
    <x v="0"/>
    <x v="0"/>
    <n v="32.25"/>
    <x v="0"/>
    <x v="1"/>
    <m/>
    <n v="32.25"/>
    <n v="8"/>
    <x v="0"/>
    <x v="0"/>
    <x v="0"/>
  </r>
  <r>
    <x v="0"/>
    <x v="0"/>
    <x v="15"/>
    <x v="5"/>
    <x v="108"/>
    <n v="1904"/>
    <s v="Murr, Sherry"/>
    <x v="1"/>
    <x v="0"/>
    <x v="0"/>
    <n v="40"/>
    <x v="0"/>
    <x v="1"/>
    <m/>
    <n v="40"/>
    <m/>
    <x v="0"/>
    <x v="0"/>
    <x v="0"/>
  </r>
  <r>
    <x v="0"/>
    <x v="0"/>
    <x v="15"/>
    <x v="5"/>
    <x v="108"/>
    <n v="2225"/>
    <s v="Sexton, Holly"/>
    <x v="1"/>
    <x v="0"/>
    <x v="0"/>
    <n v="40"/>
    <x v="0"/>
    <x v="1"/>
    <n v="0.25"/>
    <n v="40"/>
    <m/>
    <x v="0"/>
    <x v="0"/>
    <x v="0"/>
  </r>
  <r>
    <x v="0"/>
    <x v="0"/>
    <x v="16"/>
    <x v="6"/>
    <x v="108"/>
    <n v="2230"/>
    <s v="Payne, Donna"/>
    <x v="1"/>
    <x v="0"/>
    <x v="0"/>
    <n v="37.75"/>
    <x v="0"/>
    <x v="1"/>
    <m/>
    <n v="37.75"/>
    <m/>
    <x v="0"/>
    <x v="0"/>
    <x v="0"/>
  </r>
  <r>
    <x v="0"/>
    <x v="0"/>
    <x v="17"/>
    <x v="20"/>
    <x v="108"/>
    <n v="2260"/>
    <s v="Lake, Stephanie"/>
    <x v="1"/>
    <x v="0"/>
    <x v="0"/>
    <n v="38.75"/>
    <x v="0"/>
    <x v="1"/>
    <m/>
    <n v="38.75"/>
    <m/>
    <x v="0"/>
    <x v="0"/>
    <x v="0"/>
  </r>
  <r>
    <x v="0"/>
    <x v="0"/>
    <x v="18"/>
    <x v="7"/>
    <x v="108"/>
    <n v="1933"/>
    <s v="Harris, Teresa"/>
    <x v="1"/>
    <x v="0"/>
    <x v="0"/>
    <n v="40"/>
    <x v="0"/>
    <x v="1"/>
    <m/>
    <n v="40"/>
    <m/>
    <x v="0"/>
    <x v="0"/>
    <x v="0"/>
  </r>
  <r>
    <x v="0"/>
    <x v="0"/>
    <x v="2"/>
    <x v="8"/>
    <x v="108"/>
    <n v="1917"/>
    <s v="Rigley, Eric"/>
    <x v="0"/>
    <x v="0"/>
    <x v="0"/>
    <n v="40"/>
    <x v="0"/>
    <x v="1"/>
    <m/>
    <m/>
    <m/>
    <x v="0"/>
    <x v="0"/>
    <x v="0"/>
  </r>
  <r>
    <x v="0"/>
    <x v="0"/>
    <x v="2"/>
    <x v="8"/>
    <x v="108"/>
    <n v="2149"/>
    <s v="Robillard, Mathew"/>
    <x v="0"/>
    <x v="0"/>
    <x v="0"/>
    <n v="40"/>
    <x v="0"/>
    <x v="1"/>
    <m/>
    <m/>
    <m/>
    <x v="0"/>
    <x v="0"/>
    <x v="0"/>
  </r>
  <r>
    <x v="0"/>
    <x v="0"/>
    <x v="19"/>
    <x v="9"/>
    <x v="108"/>
    <n v="2140"/>
    <s v="Langea-Spradlin, Catherine A."/>
    <x v="1"/>
    <x v="0"/>
    <x v="0"/>
    <n v="27.75"/>
    <x v="0"/>
    <x v="1"/>
    <m/>
    <n v="27.75"/>
    <m/>
    <x v="0"/>
    <x v="0"/>
    <x v="0"/>
  </r>
  <r>
    <x v="0"/>
    <x v="0"/>
    <x v="19"/>
    <x v="9"/>
    <x v="108"/>
    <n v="1637"/>
    <s v="Poindexter, Diane"/>
    <x v="1"/>
    <x v="0"/>
    <x v="0"/>
    <n v="35.25"/>
    <x v="0"/>
    <x v="1"/>
    <m/>
    <n v="35.25"/>
    <m/>
    <x v="0"/>
    <x v="0"/>
    <x v="0"/>
  </r>
  <r>
    <x v="0"/>
    <x v="0"/>
    <x v="20"/>
    <x v="10"/>
    <x v="108"/>
    <n v="2240"/>
    <s v="Gaffney, Walker"/>
    <x v="1"/>
    <x v="0"/>
    <x v="0"/>
    <n v="40"/>
    <x v="0"/>
    <x v="1"/>
    <n v="3.25"/>
    <n v="40"/>
    <m/>
    <x v="0"/>
    <x v="0"/>
    <x v="0"/>
  </r>
  <r>
    <x v="0"/>
    <x v="0"/>
    <x v="3"/>
    <x v="11"/>
    <x v="108"/>
    <n v="2268"/>
    <s v="Gibson, Sarah"/>
    <x v="1"/>
    <x v="0"/>
    <x v="0"/>
    <n v="30"/>
    <x v="0"/>
    <x v="1"/>
    <m/>
    <n v="30"/>
    <m/>
    <x v="0"/>
    <x v="0"/>
    <x v="0"/>
  </r>
  <r>
    <x v="0"/>
    <x v="0"/>
    <x v="9"/>
    <x v="11"/>
    <x v="108"/>
    <n v="1993"/>
    <s v="Gibson, Tiffany D."/>
    <x v="1"/>
    <x v="0"/>
    <x v="0"/>
    <n v="26"/>
    <x v="0"/>
    <x v="1"/>
    <m/>
    <n v="26"/>
    <m/>
    <x v="0"/>
    <x v="0"/>
    <x v="0"/>
  </r>
  <r>
    <x v="0"/>
    <x v="0"/>
    <x v="3"/>
    <x v="11"/>
    <x v="108"/>
    <n v="2245"/>
    <s v="Hall, Terry"/>
    <x v="1"/>
    <x v="0"/>
    <x v="0"/>
    <n v="36"/>
    <x v="0"/>
    <x v="1"/>
    <m/>
    <n v="36"/>
    <m/>
    <x v="0"/>
    <x v="0"/>
    <x v="0"/>
  </r>
  <r>
    <x v="0"/>
    <x v="0"/>
    <x v="3"/>
    <x v="11"/>
    <x v="108"/>
    <n v="2322"/>
    <s v="Martinez, Raul"/>
    <x v="1"/>
    <x v="0"/>
    <x v="0"/>
    <n v="40"/>
    <x v="0"/>
    <x v="1"/>
    <m/>
    <n v="40"/>
    <m/>
    <x v="0"/>
    <x v="0"/>
    <x v="0"/>
  </r>
  <r>
    <x v="0"/>
    <x v="0"/>
    <x v="3"/>
    <x v="11"/>
    <x v="108"/>
    <n v="1749"/>
    <s v="Peels, Timothy L."/>
    <x v="1"/>
    <x v="0"/>
    <x v="0"/>
    <n v="20"/>
    <x v="0"/>
    <x v="1"/>
    <m/>
    <n v="20"/>
    <m/>
    <x v="0"/>
    <x v="0"/>
    <x v="0"/>
  </r>
  <r>
    <x v="0"/>
    <x v="0"/>
    <x v="3"/>
    <x v="11"/>
    <x v="108"/>
    <n v="2294"/>
    <s v="Poff, Jessica"/>
    <x v="1"/>
    <x v="0"/>
    <x v="0"/>
    <n v="40"/>
    <x v="0"/>
    <x v="1"/>
    <m/>
    <n v="40"/>
    <m/>
    <x v="0"/>
    <x v="0"/>
    <x v="0"/>
  </r>
  <r>
    <x v="0"/>
    <x v="0"/>
    <x v="3"/>
    <x v="11"/>
    <x v="108"/>
    <n v="2310"/>
    <s v="Smith, Kayla"/>
    <x v="1"/>
    <x v="0"/>
    <x v="0"/>
    <n v="20"/>
    <x v="0"/>
    <x v="1"/>
    <m/>
    <n v="20"/>
    <m/>
    <x v="0"/>
    <x v="0"/>
    <x v="0"/>
  </r>
  <r>
    <x v="0"/>
    <x v="0"/>
    <x v="3"/>
    <x v="11"/>
    <x v="108"/>
    <n v="2284"/>
    <s v="Underwood, Tracy"/>
    <x v="1"/>
    <x v="0"/>
    <x v="0"/>
    <n v="28"/>
    <x v="0"/>
    <x v="1"/>
    <m/>
    <n v="28"/>
    <m/>
    <x v="0"/>
    <x v="0"/>
    <x v="0"/>
  </r>
  <r>
    <x v="0"/>
    <x v="0"/>
    <x v="3"/>
    <x v="11"/>
    <x v="108"/>
    <n v="2166"/>
    <s v="Yokley, Clifford E."/>
    <x v="1"/>
    <x v="0"/>
    <x v="0"/>
    <n v="38"/>
    <x v="0"/>
    <x v="1"/>
    <m/>
    <n v="38"/>
    <m/>
    <x v="0"/>
    <x v="0"/>
    <x v="0"/>
  </r>
  <r>
    <x v="0"/>
    <x v="0"/>
    <x v="4"/>
    <x v="12"/>
    <x v="108"/>
    <n v="1410"/>
    <s v="Cooper, Alice F."/>
    <x v="1"/>
    <x v="0"/>
    <x v="0"/>
    <n v="38"/>
    <x v="0"/>
    <x v="1"/>
    <m/>
    <n v="38"/>
    <n v="2"/>
    <x v="0"/>
    <x v="0"/>
    <x v="0"/>
  </r>
  <r>
    <x v="0"/>
    <x v="0"/>
    <x v="4"/>
    <x v="12"/>
    <x v="108"/>
    <n v="2203"/>
    <s v="Hicks, Lisa"/>
    <x v="1"/>
    <x v="0"/>
    <x v="0"/>
    <n v="36.75"/>
    <x v="0"/>
    <x v="1"/>
    <m/>
    <n v="36.75"/>
    <m/>
    <x v="0"/>
    <x v="0"/>
    <x v="0"/>
  </r>
  <r>
    <x v="0"/>
    <x v="0"/>
    <x v="4"/>
    <x v="12"/>
    <x v="108"/>
    <n v="2264"/>
    <s v="Lee, Mary"/>
    <x v="1"/>
    <x v="0"/>
    <x v="0"/>
    <n v="38"/>
    <x v="0"/>
    <x v="1"/>
    <m/>
    <n v="38"/>
    <m/>
    <x v="0"/>
    <x v="0"/>
    <x v="0"/>
  </r>
  <r>
    <x v="0"/>
    <x v="0"/>
    <x v="4"/>
    <x v="12"/>
    <x v="108"/>
    <n v="1206"/>
    <s v="Lorenz, Viola B."/>
    <x v="1"/>
    <x v="0"/>
    <x v="0"/>
    <n v="38"/>
    <x v="0"/>
    <x v="1"/>
    <m/>
    <n v="38"/>
    <m/>
    <x v="0"/>
    <x v="0"/>
    <x v="0"/>
  </r>
  <r>
    <x v="0"/>
    <x v="0"/>
    <x v="4"/>
    <x v="12"/>
    <x v="108"/>
    <n v="2162"/>
    <s v="Williams, Savannah"/>
    <x v="1"/>
    <x v="0"/>
    <x v="0"/>
    <n v="19"/>
    <x v="0"/>
    <x v="1"/>
    <m/>
    <n v="19"/>
    <n v="10"/>
    <x v="0"/>
    <x v="0"/>
    <x v="0"/>
  </r>
  <r>
    <x v="0"/>
    <x v="0"/>
    <x v="6"/>
    <x v="13"/>
    <x v="108"/>
    <n v="2175"/>
    <s v="Akulic, Marlene"/>
    <x v="1"/>
    <x v="0"/>
    <x v="0"/>
    <n v="35.5"/>
    <x v="0"/>
    <x v="1"/>
    <m/>
    <n v="35.5"/>
    <m/>
    <x v="0"/>
    <x v="0"/>
    <x v="0"/>
  </r>
  <r>
    <x v="0"/>
    <x v="0"/>
    <x v="6"/>
    <x v="13"/>
    <x v="108"/>
    <n v="1355"/>
    <s v="Arp, Peggy A."/>
    <x v="1"/>
    <x v="0"/>
    <x v="0"/>
    <n v="28"/>
    <x v="0"/>
    <x v="1"/>
    <m/>
    <n v="28"/>
    <m/>
    <x v="0"/>
    <x v="0"/>
    <x v="0"/>
  </r>
  <r>
    <x v="0"/>
    <x v="0"/>
    <x v="6"/>
    <x v="13"/>
    <x v="108"/>
    <n v="2323"/>
    <s v="Berry, Bonnie"/>
    <x v="1"/>
    <x v="0"/>
    <x v="0"/>
    <n v="20"/>
    <x v="0"/>
    <x v="1"/>
    <m/>
    <n v="20"/>
    <m/>
    <x v="0"/>
    <x v="0"/>
    <x v="0"/>
  </r>
  <r>
    <x v="0"/>
    <x v="0"/>
    <x v="6"/>
    <x v="13"/>
    <x v="108"/>
    <n v="2205"/>
    <s v="Bivens, Carolyn"/>
    <x v="1"/>
    <x v="0"/>
    <x v="0"/>
    <n v="27.25"/>
    <x v="0"/>
    <x v="1"/>
    <m/>
    <n v="27.25"/>
    <m/>
    <x v="0"/>
    <x v="0"/>
    <x v="0"/>
  </r>
  <r>
    <x v="0"/>
    <x v="0"/>
    <x v="6"/>
    <x v="13"/>
    <x v="108"/>
    <n v="2229"/>
    <s v="Bledsoe, Amy"/>
    <x v="1"/>
    <x v="0"/>
    <x v="0"/>
    <n v="36"/>
    <x v="0"/>
    <x v="1"/>
    <m/>
    <n v="36"/>
    <m/>
    <x v="0"/>
    <x v="0"/>
    <x v="0"/>
  </r>
  <r>
    <x v="0"/>
    <x v="0"/>
    <x v="6"/>
    <x v="13"/>
    <x v="108"/>
    <n v="2041"/>
    <s v="Bohannon, Barbara"/>
    <x v="1"/>
    <x v="0"/>
    <x v="0"/>
    <n v="36"/>
    <x v="0"/>
    <x v="1"/>
    <m/>
    <n v="36"/>
    <m/>
    <x v="0"/>
    <x v="0"/>
    <x v="0"/>
  </r>
  <r>
    <x v="0"/>
    <x v="0"/>
    <x v="6"/>
    <x v="13"/>
    <x v="108"/>
    <n v="2190"/>
    <s v="Bookout, Nancy"/>
    <x v="1"/>
    <x v="0"/>
    <x v="0"/>
    <n v="36"/>
    <x v="0"/>
    <x v="1"/>
    <m/>
    <n v="36"/>
    <m/>
    <x v="0"/>
    <x v="0"/>
    <x v="0"/>
  </r>
  <r>
    <x v="0"/>
    <x v="0"/>
    <x v="6"/>
    <x v="13"/>
    <x v="108"/>
    <n v="2039"/>
    <s v="Brooks, Tammy C."/>
    <x v="1"/>
    <x v="0"/>
    <x v="0"/>
    <n v="34.25"/>
    <x v="0"/>
    <x v="1"/>
    <m/>
    <n v="34.25"/>
    <m/>
    <x v="0"/>
    <x v="0"/>
    <x v="0"/>
  </r>
  <r>
    <x v="0"/>
    <x v="0"/>
    <x v="4"/>
    <x v="13"/>
    <x v="108"/>
    <n v="2316"/>
    <s v="Brummett, Sebrina D."/>
    <x v="1"/>
    <x v="0"/>
    <x v="0"/>
    <n v="28"/>
    <x v="0"/>
    <x v="1"/>
    <m/>
    <n v="28"/>
    <n v="10"/>
    <x v="0"/>
    <x v="0"/>
    <x v="0"/>
  </r>
  <r>
    <x v="0"/>
    <x v="0"/>
    <x v="6"/>
    <x v="13"/>
    <x v="108"/>
    <n v="1978"/>
    <s v="Bryan, Eva J."/>
    <x v="1"/>
    <x v="0"/>
    <x v="0"/>
    <n v="26"/>
    <x v="0"/>
    <x v="1"/>
    <m/>
    <n v="26"/>
    <n v="10"/>
    <x v="0"/>
    <x v="0"/>
    <x v="0"/>
  </r>
  <r>
    <x v="0"/>
    <x v="0"/>
    <x v="6"/>
    <x v="13"/>
    <x v="108"/>
    <n v="2156"/>
    <s v="Bryan, Sheena L."/>
    <x v="1"/>
    <x v="0"/>
    <x v="0"/>
    <n v="36"/>
    <x v="0"/>
    <x v="1"/>
    <m/>
    <n v="36"/>
    <m/>
    <x v="0"/>
    <x v="0"/>
    <x v="0"/>
  </r>
  <r>
    <x v="0"/>
    <x v="0"/>
    <x v="6"/>
    <x v="13"/>
    <x v="108"/>
    <n v="2243"/>
    <s v="Campos, Susan"/>
    <x v="1"/>
    <x v="0"/>
    <x v="0"/>
    <n v="34.25"/>
    <x v="0"/>
    <x v="1"/>
    <m/>
    <n v="34.25"/>
    <m/>
    <x v="0"/>
    <x v="0"/>
    <x v="0"/>
  </r>
  <r>
    <x v="0"/>
    <x v="0"/>
    <x v="6"/>
    <x v="13"/>
    <x v="108"/>
    <n v="2068"/>
    <s v="Cathcart, Bess L."/>
    <x v="1"/>
    <x v="0"/>
    <x v="0"/>
    <n v="30"/>
    <x v="0"/>
    <x v="1"/>
    <m/>
    <n v="30"/>
    <m/>
    <x v="0"/>
    <x v="0"/>
    <x v="0"/>
  </r>
  <r>
    <x v="0"/>
    <x v="0"/>
    <x v="6"/>
    <x v="13"/>
    <x v="108"/>
    <n v="2098"/>
    <s v="Childress, Stacy M."/>
    <x v="1"/>
    <x v="0"/>
    <x v="0"/>
    <n v="26"/>
    <x v="0"/>
    <x v="1"/>
    <m/>
    <n v="26"/>
    <n v="10"/>
    <x v="0"/>
    <x v="0"/>
    <x v="0"/>
  </r>
  <r>
    <x v="0"/>
    <x v="0"/>
    <x v="6"/>
    <x v="13"/>
    <x v="108"/>
    <n v="2269"/>
    <s v="Costner, Jo Ann"/>
    <x v="1"/>
    <x v="0"/>
    <x v="0"/>
    <n v="36"/>
    <x v="0"/>
    <x v="1"/>
    <m/>
    <n v="36"/>
    <m/>
    <x v="0"/>
    <x v="0"/>
    <x v="0"/>
  </r>
  <r>
    <x v="0"/>
    <x v="0"/>
    <x v="6"/>
    <x v="13"/>
    <x v="108"/>
    <n v="2093"/>
    <s v="Cotham, Patricia A."/>
    <x v="1"/>
    <x v="0"/>
    <x v="0"/>
    <n v="36"/>
    <x v="0"/>
    <x v="1"/>
    <m/>
    <n v="36"/>
    <m/>
    <x v="0"/>
    <x v="0"/>
    <x v="0"/>
  </r>
  <r>
    <x v="0"/>
    <x v="0"/>
    <x v="6"/>
    <x v="13"/>
    <x v="108"/>
    <n v="1362"/>
    <s v="Davis, Kimberly S."/>
    <x v="1"/>
    <x v="0"/>
    <x v="0"/>
    <n v="30"/>
    <x v="0"/>
    <x v="1"/>
    <m/>
    <n v="30"/>
    <n v="10"/>
    <x v="0"/>
    <x v="0"/>
    <x v="0"/>
  </r>
  <r>
    <x v="0"/>
    <x v="0"/>
    <x v="6"/>
    <x v="13"/>
    <x v="108"/>
    <n v="1465"/>
    <s v="Dotson, Wanda A."/>
    <x v="1"/>
    <x v="0"/>
    <x v="0"/>
    <n v="30"/>
    <x v="0"/>
    <x v="1"/>
    <m/>
    <n v="30"/>
    <m/>
    <x v="0"/>
    <x v="0"/>
    <x v="0"/>
  </r>
  <r>
    <x v="0"/>
    <x v="0"/>
    <x v="6"/>
    <x v="13"/>
    <x v="108"/>
    <n v="2046"/>
    <s v="Dunn, Lois"/>
    <x v="1"/>
    <x v="0"/>
    <x v="0"/>
    <n v="28"/>
    <x v="0"/>
    <x v="1"/>
    <m/>
    <n v="28"/>
    <n v="2"/>
    <x v="0"/>
    <x v="0"/>
    <x v="0"/>
  </r>
  <r>
    <x v="0"/>
    <x v="0"/>
    <x v="6"/>
    <x v="13"/>
    <x v="108"/>
    <n v="2319"/>
    <s v="Gibby, Deborah"/>
    <x v="1"/>
    <x v="0"/>
    <x v="0"/>
    <n v="36.5"/>
    <x v="0"/>
    <x v="1"/>
    <m/>
    <n v="36.5"/>
    <m/>
    <x v="0"/>
    <x v="0"/>
    <x v="0"/>
  </r>
  <r>
    <x v="0"/>
    <x v="0"/>
    <x v="6"/>
    <x v="13"/>
    <x v="108"/>
    <n v="2265"/>
    <s v="Ginn, Pamela"/>
    <x v="1"/>
    <x v="0"/>
    <x v="0"/>
    <n v="36"/>
    <x v="0"/>
    <x v="1"/>
    <m/>
    <n v="36"/>
    <m/>
    <x v="0"/>
    <x v="0"/>
    <x v="0"/>
  </r>
  <r>
    <x v="0"/>
    <x v="0"/>
    <x v="6"/>
    <x v="13"/>
    <x v="108"/>
    <n v="2286"/>
    <s v="Godwin, Tonya"/>
    <x v="1"/>
    <x v="0"/>
    <x v="0"/>
    <n v="29.75"/>
    <x v="0"/>
    <x v="1"/>
    <m/>
    <n v="29.75"/>
    <m/>
    <x v="0"/>
    <x v="0"/>
    <x v="0"/>
  </r>
  <r>
    <x v="0"/>
    <x v="0"/>
    <x v="6"/>
    <x v="13"/>
    <x v="108"/>
    <n v="2252"/>
    <s v="Greaves, Sandra"/>
    <x v="1"/>
    <x v="0"/>
    <x v="0"/>
    <n v="30"/>
    <x v="0"/>
    <x v="1"/>
    <m/>
    <n v="30"/>
    <m/>
    <x v="0"/>
    <x v="0"/>
    <x v="0"/>
  </r>
  <r>
    <x v="0"/>
    <x v="0"/>
    <x v="6"/>
    <x v="13"/>
    <x v="108"/>
    <n v="2222"/>
    <s v="Hamilton, Patricia"/>
    <x v="1"/>
    <x v="0"/>
    <x v="0"/>
    <n v="30"/>
    <x v="0"/>
    <x v="1"/>
    <m/>
    <n v="30"/>
    <m/>
    <x v="0"/>
    <x v="0"/>
    <x v="0"/>
  </r>
  <r>
    <x v="0"/>
    <x v="0"/>
    <x v="6"/>
    <x v="13"/>
    <x v="108"/>
    <n v="2308"/>
    <s v="Harris, Cassie J."/>
    <x v="1"/>
    <x v="0"/>
    <x v="0"/>
    <n v="40"/>
    <x v="0"/>
    <x v="1"/>
    <m/>
    <n v="40"/>
    <m/>
    <x v="0"/>
    <x v="0"/>
    <x v="0"/>
  </r>
  <r>
    <x v="0"/>
    <x v="0"/>
    <x v="6"/>
    <x v="13"/>
    <x v="108"/>
    <n v="2315"/>
    <s v="Hicks, Lynne"/>
    <x v="1"/>
    <x v="0"/>
    <x v="0"/>
    <n v="29.75"/>
    <x v="0"/>
    <x v="1"/>
    <m/>
    <n v="29.75"/>
    <m/>
    <x v="0"/>
    <x v="0"/>
    <x v="0"/>
  </r>
  <r>
    <x v="0"/>
    <x v="0"/>
    <x v="6"/>
    <x v="13"/>
    <x v="108"/>
    <n v="2261"/>
    <s v="Howarth, Amy"/>
    <x v="1"/>
    <x v="0"/>
    <x v="0"/>
    <n v="36"/>
    <x v="0"/>
    <x v="1"/>
    <m/>
    <n v="36"/>
    <m/>
    <x v="0"/>
    <x v="0"/>
    <x v="0"/>
  </r>
  <r>
    <x v="0"/>
    <x v="0"/>
    <x v="6"/>
    <x v="13"/>
    <x v="108"/>
    <n v="1480"/>
    <s v="Kliever, Debbie J."/>
    <x v="1"/>
    <x v="0"/>
    <x v="0"/>
    <n v="28"/>
    <x v="0"/>
    <x v="1"/>
    <m/>
    <n v="28"/>
    <m/>
    <x v="0"/>
    <x v="0"/>
    <x v="0"/>
  </r>
  <r>
    <x v="0"/>
    <x v="0"/>
    <x v="6"/>
    <x v="13"/>
    <x v="108"/>
    <n v="1391"/>
    <s v="Mason, Judy A."/>
    <x v="1"/>
    <x v="0"/>
    <x v="0"/>
    <n v="31"/>
    <x v="0"/>
    <x v="1"/>
    <m/>
    <n v="31"/>
    <n v="10"/>
    <x v="0"/>
    <x v="0"/>
    <x v="0"/>
  </r>
  <r>
    <x v="0"/>
    <x v="0"/>
    <x v="6"/>
    <x v="13"/>
    <x v="108"/>
    <n v="1558"/>
    <s v="McCluskey, Loreta R."/>
    <x v="1"/>
    <x v="0"/>
    <x v="0"/>
    <n v="30"/>
    <x v="0"/>
    <x v="1"/>
    <m/>
    <n v="30"/>
    <m/>
    <x v="0"/>
    <x v="0"/>
    <x v="0"/>
  </r>
  <r>
    <x v="0"/>
    <x v="0"/>
    <x v="6"/>
    <x v="13"/>
    <x v="108"/>
    <n v="2127"/>
    <s v="McKee, April"/>
    <x v="1"/>
    <x v="0"/>
    <x v="0"/>
    <n v="30"/>
    <x v="0"/>
    <x v="1"/>
    <m/>
    <n v="30"/>
    <m/>
    <x v="0"/>
    <x v="0"/>
    <x v="0"/>
  </r>
  <r>
    <x v="0"/>
    <x v="0"/>
    <x v="6"/>
    <x v="13"/>
    <x v="108"/>
    <n v="1559"/>
    <s v="Nichols, Brenda S."/>
    <x v="1"/>
    <x v="0"/>
    <x v="0"/>
    <n v="36"/>
    <x v="0"/>
    <x v="1"/>
    <m/>
    <n v="36"/>
    <m/>
    <x v="0"/>
    <x v="0"/>
    <x v="0"/>
  </r>
  <r>
    <x v="0"/>
    <x v="0"/>
    <x v="6"/>
    <x v="13"/>
    <x v="108"/>
    <n v="2293"/>
    <s v="Parr, Amanda"/>
    <x v="1"/>
    <x v="0"/>
    <x v="0"/>
    <n v="32.75"/>
    <x v="0"/>
    <x v="1"/>
    <m/>
    <n v="32.75"/>
    <m/>
    <x v="0"/>
    <x v="0"/>
    <x v="0"/>
  </r>
  <r>
    <x v="0"/>
    <x v="0"/>
    <x v="6"/>
    <x v="13"/>
    <x v="108"/>
    <n v="2259"/>
    <s v="Peels, Carolyn K."/>
    <x v="1"/>
    <x v="0"/>
    <x v="0"/>
    <n v="30"/>
    <x v="0"/>
    <x v="1"/>
    <m/>
    <n v="30"/>
    <m/>
    <x v="0"/>
    <x v="0"/>
    <x v="0"/>
  </r>
  <r>
    <x v="0"/>
    <x v="0"/>
    <x v="6"/>
    <x v="13"/>
    <x v="108"/>
    <n v="1767"/>
    <s v="Presley, Bernice"/>
    <x v="1"/>
    <x v="0"/>
    <x v="0"/>
    <n v="30"/>
    <x v="0"/>
    <x v="1"/>
    <m/>
    <n v="30"/>
    <m/>
    <x v="0"/>
    <x v="0"/>
    <x v="0"/>
  </r>
  <r>
    <x v="0"/>
    <x v="0"/>
    <x v="6"/>
    <x v="13"/>
    <x v="108"/>
    <n v="2324"/>
    <s v="Rapp, Heather"/>
    <x v="1"/>
    <x v="0"/>
    <x v="0"/>
    <n v="26"/>
    <x v="0"/>
    <x v="1"/>
    <m/>
    <n v="26"/>
    <m/>
    <x v="0"/>
    <x v="0"/>
    <x v="0"/>
  </r>
  <r>
    <x v="0"/>
    <x v="0"/>
    <x v="6"/>
    <x v="13"/>
    <x v="108"/>
    <n v="2246"/>
    <s v="Rice, Yvonne"/>
    <x v="1"/>
    <x v="0"/>
    <x v="0"/>
    <n v="10"/>
    <x v="0"/>
    <x v="1"/>
    <m/>
    <n v="10"/>
    <m/>
    <x v="0"/>
    <x v="0"/>
    <x v="0"/>
  </r>
  <r>
    <x v="0"/>
    <x v="0"/>
    <x v="6"/>
    <x v="13"/>
    <x v="108"/>
    <n v="2138"/>
    <s v="Richardson, Tammy G."/>
    <x v="1"/>
    <x v="0"/>
    <x v="0"/>
    <n v="36"/>
    <x v="0"/>
    <x v="1"/>
    <m/>
    <n v="36"/>
    <m/>
    <x v="0"/>
    <x v="0"/>
    <x v="0"/>
  </r>
  <r>
    <x v="0"/>
    <x v="0"/>
    <x v="6"/>
    <x v="13"/>
    <x v="108"/>
    <n v="1997"/>
    <s v="Roberts, Lisa R."/>
    <x v="1"/>
    <x v="0"/>
    <x v="0"/>
    <n v="30"/>
    <x v="0"/>
    <x v="1"/>
    <m/>
    <n v="30"/>
    <m/>
    <x v="0"/>
    <x v="0"/>
    <x v="0"/>
  </r>
  <r>
    <x v="0"/>
    <x v="0"/>
    <x v="6"/>
    <x v="13"/>
    <x v="108"/>
    <n v="2192"/>
    <s v="Rupinski, Angela"/>
    <x v="1"/>
    <x v="0"/>
    <x v="0"/>
    <n v="37.5"/>
    <x v="0"/>
    <x v="1"/>
    <m/>
    <n v="37.5"/>
    <m/>
    <x v="0"/>
    <x v="0"/>
    <x v="0"/>
  </r>
  <r>
    <x v="0"/>
    <x v="0"/>
    <x v="6"/>
    <x v="13"/>
    <x v="108"/>
    <n v="1590"/>
    <s v="Russell, Barbara L."/>
    <x v="1"/>
    <x v="0"/>
    <x v="0"/>
    <n v="36"/>
    <x v="0"/>
    <x v="1"/>
    <m/>
    <n v="36"/>
    <m/>
    <x v="0"/>
    <x v="0"/>
    <x v="0"/>
  </r>
  <r>
    <x v="0"/>
    <x v="0"/>
    <x v="6"/>
    <x v="13"/>
    <x v="108"/>
    <n v="1612"/>
    <s v="Self, Janet"/>
    <x v="1"/>
    <x v="0"/>
    <x v="0"/>
    <n v="36"/>
    <x v="0"/>
    <x v="1"/>
    <m/>
    <n v="36"/>
    <m/>
    <x v="0"/>
    <x v="0"/>
    <x v="0"/>
  </r>
  <r>
    <x v="0"/>
    <x v="0"/>
    <x v="6"/>
    <x v="13"/>
    <x v="108"/>
    <n v="2258"/>
    <s v="Shelton, Emily"/>
    <x v="1"/>
    <x v="0"/>
    <x v="0"/>
    <n v="35"/>
    <x v="0"/>
    <x v="1"/>
    <m/>
    <n v="35"/>
    <m/>
    <x v="0"/>
    <x v="0"/>
    <x v="0"/>
  </r>
  <r>
    <x v="0"/>
    <x v="0"/>
    <x v="6"/>
    <x v="13"/>
    <x v="108"/>
    <n v="2154"/>
    <s v="West, Sandra"/>
    <x v="1"/>
    <x v="0"/>
    <x v="0"/>
    <n v="30"/>
    <x v="0"/>
    <x v="1"/>
    <m/>
    <n v="30"/>
    <m/>
    <x v="0"/>
    <x v="0"/>
    <x v="0"/>
  </r>
  <r>
    <x v="0"/>
    <x v="0"/>
    <x v="6"/>
    <x v="13"/>
    <x v="108"/>
    <n v="2282"/>
    <s v="Young, Karen A."/>
    <x v="1"/>
    <x v="0"/>
    <x v="0"/>
    <n v="38"/>
    <x v="0"/>
    <x v="1"/>
    <m/>
    <n v="38"/>
    <m/>
    <x v="0"/>
    <x v="0"/>
    <x v="0"/>
  </r>
  <r>
    <x v="0"/>
    <x v="0"/>
    <x v="1"/>
    <x v="14"/>
    <x v="108"/>
    <n v="2165"/>
    <s v="Blackshire, Bradly"/>
    <x v="1"/>
    <x v="0"/>
    <x v="0"/>
    <n v="26"/>
    <x v="0"/>
    <x v="1"/>
    <m/>
    <n v="26"/>
    <m/>
    <x v="0"/>
    <x v="0"/>
    <x v="0"/>
  </r>
  <r>
    <x v="0"/>
    <x v="0"/>
    <x v="1"/>
    <x v="14"/>
    <x v="108"/>
    <n v="2177"/>
    <s v="Cannon, James"/>
    <x v="1"/>
    <x v="0"/>
    <x v="0"/>
    <n v="20"/>
    <x v="0"/>
    <x v="1"/>
    <m/>
    <n v="20"/>
    <n v="10"/>
    <x v="0"/>
    <x v="0"/>
    <x v="0"/>
  </r>
  <r>
    <x v="0"/>
    <x v="0"/>
    <x v="1"/>
    <x v="14"/>
    <x v="108"/>
    <n v="1280"/>
    <s v="Cooley, Tammy K."/>
    <x v="1"/>
    <x v="0"/>
    <x v="0"/>
    <n v="30"/>
    <x v="0"/>
    <x v="1"/>
    <m/>
    <n v="30"/>
    <n v="10"/>
    <x v="0"/>
    <x v="0"/>
    <x v="0"/>
  </r>
  <r>
    <x v="0"/>
    <x v="0"/>
    <x v="1"/>
    <x v="14"/>
    <x v="108"/>
    <n v="2277"/>
    <s v="Frye, Jason"/>
    <x v="1"/>
    <x v="0"/>
    <x v="0"/>
    <n v="30"/>
    <x v="0"/>
    <x v="1"/>
    <m/>
    <n v="30"/>
    <n v="10"/>
    <x v="0"/>
    <x v="0"/>
    <x v="0"/>
  </r>
  <r>
    <x v="0"/>
    <x v="0"/>
    <x v="1"/>
    <x v="14"/>
    <x v="108"/>
    <n v="1684"/>
    <s v="Mckee, Nathan"/>
    <x v="1"/>
    <x v="0"/>
    <x v="0"/>
    <n v="27.75"/>
    <x v="0"/>
    <x v="1"/>
    <m/>
    <n v="27.75"/>
    <m/>
    <x v="0"/>
    <x v="0"/>
    <x v="0"/>
  </r>
  <r>
    <x v="0"/>
    <x v="0"/>
    <x v="1"/>
    <x v="14"/>
    <x v="108"/>
    <n v="2242"/>
    <s v="Ridge, Billy"/>
    <x v="1"/>
    <x v="0"/>
    <x v="0"/>
    <n v="30"/>
    <x v="0"/>
    <x v="1"/>
    <m/>
    <n v="30"/>
    <m/>
    <x v="0"/>
    <x v="0"/>
    <x v="0"/>
  </r>
  <r>
    <x v="0"/>
    <x v="0"/>
    <x v="1"/>
    <x v="14"/>
    <x v="108"/>
    <n v="2220"/>
    <s v="Waddell, Henry"/>
    <x v="1"/>
    <x v="0"/>
    <x v="0"/>
    <n v="38"/>
    <x v="0"/>
    <x v="1"/>
    <m/>
    <n v="38"/>
    <m/>
    <x v="0"/>
    <x v="0"/>
    <x v="0"/>
  </r>
  <r>
    <x v="0"/>
    <x v="0"/>
    <x v="1"/>
    <x v="14"/>
    <x v="108"/>
    <n v="2321"/>
    <s v="Walters, William"/>
    <x v="1"/>
    <x v="0"/>
    <x v="0"/>
    <n v="26.75"/>
    <x v="0"/>
    <x v="1"/>
    <m/>
    <n v="26.75"/>
    <m/>
    <x v="0"/>
    <x v="0"/>
    <x v="0"/>
  </r>
  <r>
    <x v="0"/>
    <x v="0"/>
    <x v="9"/>
    <x v="15"/>
    <x v="108"/>
    <n v="1520"/>
    <s v="Best, Shirley"/>
    <x v="1"/>
    <x v="0"/>
    <x v="0"/>
    <n v="20"/>
    <x v="0"/>
    <x v="1"/>
    <m/>
    <n v="20"/>
    <n v="20"/>
    <x v="0"/>
    <x v="0"/>
    <x v="0"/>
  </r>
  <r>
    <x v="0"/>
    <x v="0"/>
    <x v="9"/>
    <x v="15"/>
    <x v="108"/>
    <n v="2285"/>
    <s v="Bivens, Diane"/>
    <x v="1"/>
    <x v="0"/>
    <x v="0"/>
    <n v="36"/>
    <x v="0"/>
    <x v="1"/>
    <m/>
    <n v="36"/>
    <m/>
    <x v="0"/>
    <x v="0"/>
    <x v="0"/>
  </r>
  <r>
    <x v="0"/>
    <x v="0"/>
    <x v="9"/>
    <x v="15"/>
    <x v="108"/>
    <n v="1856"/>
    <s v="Bivens, Tammie"/>
    <x v="1"/>
    <x v="0"/>
    <x v="0"/>
    <n v="36"/>
    <x v="0"/>
    <x v="1"/>
    <m/>
    <n v="36"/>
    <n v="4"/>
    <x v="0"/>
    <x v="0"/>
    <x v="0"/>
  </r>
  <r>
    <x v="0"/>
    <x v="0"/>
    <x v="9"/>
    <x v="15"/>
    <x v="108"/>
    <n v="2235"/>
    <s v="Clark, Elizabeth"/>
    <x v="1"/>
    <x v="0"/>
    <x v="0"/>
    <n v="35.5"/>
    <x v="0"/>
    <x v="1"/>
    <m/>
    <n v="35.5"/>
    <m/>
    <x v="0"/>
    <x v="0"/>
    <x v="0"/>
  </r>
  <r>
    <x v="0"/>
    <x v="0"/>
    <x v="9"/>
    <x v="15"/>
    <x v="108"/>
    <n v="2267"/>
    <s v="Ellis, Kathleen"/>
    <x v="1"/>
    <x v="0"/>
    <x v="0"/>
    <n v="36"/>
    <x v="0"/>
    <x v="1"/>
    <m/>
    <n v="36"/>
    <m/>
    <x v="0"/>
    <x v="0"/>
    <x v="0"/>
  </r>
  <r>
    <x v="0"/>
    <x v="0"/>
    <x v="9"/>
    <x v="15"/>
    <x v="108"/>
    <n v="1107"/>
    <s v="Hall, Mary"/>
    <x v="1"/>
    <x v="0"/>
    <x v="0"/>
    <n v="39"/>
    <x v="0"/>
    <x v="1"/>
    <m/>
    <n v="39"/>
    <m/>
    <x v="0"/>
    <x v="0"/>
    <x v="0"/>
  </r>
  <r>
    <x v="0"/>
    <x v="0"/>
    <x v="9"/>
    <x v="15"/>
    <x v="108"/>
    <n v="1866"/>
    <s v="Harris, Nancy"/>
    <x v="1"/>
    <x v="0"/>
    <x v="0"/>
    <n v="26"/>
    <x v="0"/>
    <x v="1"/>
    <m/>
    <n v="26"/>
    <m/>
    <x v="0"/>
    <x v="0"/>
    <x v="0"/>
  </r>
  <r>
    <x v="0"/>
    <x v="0"/>
    <x v="3"/>
    <x v="15"/>
    <x v="108"/>
    <n v="1967"/>
    <s v="Shaw, Teia L."/>
    <x v="1"/>
    <x v="0"/>
    <x v="0"/>
    <n v="37.75"/>
    <x v="0"/>
    <x v="1"/>
    <m/>
    <n v="37.75"/>
    <m/>
    <x v="0"/>
    <x v="0"/>
    <x v="0"/>
  </r>
  <r>
    <x v="0"/>
    <x v="0"/>
    <x v="7"/>
    <x v="16"/>
    <x v="108"/>
    <n v="2181"/>
    <s v="Campbell, Lisa M."/>
    <x v="1"/>
    <x v="0"/>
    <x v="0"/>
    <n v="36"/>
    <x v="0"/>
    <x v="1"/>
    <m/>
    <n v="36"/>
    <m/>
    <x v="0"/>
    <x v="0"/>
    <x v="0"/>
  </r>
  <r>
    <x v="0"/>
    <x v="0"/>
    <x v="7"/>
    <x v="16"/>
    <x v="108"/>
    <n v="2193"/>
    <s v="Cannon, Jennifer"/>
    <x v="1"/>
    <x v="0"/>
    <x v="0"/>
    <n v="30"/>
    <x v="0"/>
    <x v="1"/>
    <m/>
    <n v="30"/>
    <m/>
    <x v="0"/>
    <x v="0"/>
    <x v="0"/>
  </r>
  <r>
    <x v="0"/>
    <x v="0"/>
    <x v="7"/>
    <x v="16"/>
    <x v="108"/>
    <n v="2238"/>
    <s v="Carey, Laura"/>
    <x v="1"/>
    <x v="0"/>
    <x v="0"/>
    <n v="40"/>
    <x v="0"/>
    <x v="1"/>
    <m/>
    <n v="40"/>
    <m/>
    <x v="0"/>
    <x v="0"/>
    <x v="0"/>
  </r>
  <r>
    <x v="0"/>
    <x v="0"/>
    <x v="7"/>
    <x v="16"/>
    <x v="108"/>
    <n v="2283"/>
    <s v="Frye, Rachelle"/>
    <x v="1"/>
    <x v="0"/>
    <x v="0"/>
    <n v="30"/>
    <x v="0"/>
    <x v="1"/>
    <m/>
    <n v="30"/>
    <m/>
    <x v="0"/>
    <x v="0"/>
    <x v="0"/>
  </r>
  <r>
    <x v="0"/>
    <x v="0"/>
    <x v="7"/>
    <x v="16"/>
    <x v="108"/>
    <n v="2045"/>
    <s v="Mcinerney, Renee L."/>
    <x v="1"/>
    <x v="0"/>
    <x v="0"/>
    <n v="36"/>
    <x v="0"/>
    <x v="1"/>
    <m/>
    <n v="36"/>
    <m/>
    <x v="0"/>
    <x v="0"/>
    <x v="0"/>
  </r>
  <r>
    <x v="0"/>
    <x v="0"/>
    <x v="7"/>
    <x v="16"/>
    <x v="108"/>
    <n v="2302"/>
    <s v="Morgan, Catherine"/>
    <x v="1"/>
    <x v="0"/>
    <x v="0"/>
    <n v="0"/>
    <x v="0"/>
    <x v="1"/>
    <m/>
    <m/>
    <n v="40"/>
    <x v="0"/>
    <x v="0"/>
    <x v="0"/>
  </r>
  <r>
    <x v="0"/>
    <x v="0"/>
    <x v="5"/>
    <x v="17"/>
    <x v="108"/>
    <n v="1596"/>
    <s v="Harrison, Charles"/>
    <x v="1"/>
    <x v="0"/>
    <x v="0"/>
    <n v="39"/>
    <x v="0"/>
    <x v="1"/>
    <m/>
    <n v="39"/>
    <m/>
    <x v="0"/>
    <x v="0"/>
    <x v="0"/>
  </r>
  <r>
    <x v="0"/>
    <x v="0"/>
    <x v="21"/>
    <x v="18"/>
    <x v="108"/>
    <n v="1575"/>
    <s v="Gable, James D."/>
    <x v="1"/>
    <x v="0"/>
    <x v="0"/>
    <n v="36"/>
    <x v="0"/>
    <x v="1"/>
    <m/>
    <n v="36"/>
    <m/>
    <x v="0"/>
    <x v="0"/>
    <x v="0"/>
  </r>
  <r>
    <x v="0"/>
    <x v="0"/>
    <x v="8"/>
    <x v="19"/>
    <x v="108"/>
    <n v="2089"/>
    <s v="Cole, Joseph A."/>
    <x v="1"/>
    <x v="0"/>
    <x v="0"/>
    <n v="36.5"/>
    <x v="0"/>
    <x v="1"/>
    <m/>
    <n v="36.5"/>
    <m/>
    <x v="0"/>
    <x v="0"/>
    <x v="0"/>
  </r>
  <r>
    <x v="0"/>
    <x v="0"/>
    <x v="8"/>
    <x v="19"/>
    <x v="108"/>
    <n v="2313"/>
    <s v="Gibby, Benjamin"/>
    <x v="1"/>
    <x v="0"/>
    <x v="0"/>
    <n v="36.5"/>
    <x v="0"/>
    <x v="1"/>
    <m/>
    <n v="36.5"/>
    <m/>
    <x v="0"/>
    <x v="0"/>
    <x v="0"/>
  </r>
  <r>
    <x v="0"/>
    <x v="0"/>
    <x v="0"/>
    <x v="0"/>
    <x v="109"/>
    <n v="2069"/>
    <s v="Bibee, Ronald S."/>
    <x v="0"/>
    <x v="0"/>
    <x v="0"/>
    <n v="40"/>
    <x v="0"/>
    <x v="1"/>
    <m/>
    <m/>
    <m/>
    <x v="0"/>
    <x v="0"/>
    <x v="0"/>
  </r>
  <r>
    <x v="0"/>
    <x v="0"/>
    <x v="0"/>
    <x v="0"/>
    <x v="109"/>
    <n v="1435"/>
    <s v="Bores, Carie L."/>
    <x v="0"/>
    <x v="0"/>
    <x v="0"/>
    <n v="40"/>
    <x v="0"/>
    <x v="1"/>
    <m/>
    <m/>
    <m/>
    <x v="0"/>
    <x v="0"/>
    <x v="0"/>
  </r>
  <r>
    <x v="0"/>
    <x v="0"/>
    <x v="0"/>
    <x v="0"/>
    <x v="109"/>
    <n v="1435"/>
    <s v="Bores, Carie L."/>
    <x v="0"/>
    <x v="0"/>
    <x v="0"/>
    <n v="40"/>
    <x v="0"/>
    <x v="1"/>
    <m/>
    <m/>
    <m/>
    <x v="0"/>
    <x v="0"/>
    <x v="0"/>
  </r>
  <r>
    <x v="0"/>
    <x v="0"/>
    <x v="0"/>
    <x v="0"/>
    <x v="109"/>
    <n v="2290"/>
    <s v="Garza, Cody"/>
    <x v="0"/>
    <x v="0"/>
    <x v="0"/>
    <n v="40"/>
    <x v="0"/>
    <x v="1"/>
    <m/>
    <m/>
    <m/>
    <x v="0"/>
    <x v="0"/>
    <x v="0"/>
  </r>
  <r>
    <x v="0"/>
    <x v="0"/>
    <x v="0"/>
    <x v="0"/>
    <x v="109"/>
    <n v="2296"/>
    <s v="Miller, Caleb"/>
    <x v="1"/>
    <x v="0"/>
    <x v="0"/>
    <n v="37"/>
    <x v="0"/>
    <x v="1"/>
    <m/>
    <n v="37"/>
    <m/>
    <x v="0"/>
    <x v="0"/>
    <x v="0"/>
  </r>
  <r>
    <x v="0"/>
    <x v="0"/>
    <x v="0"/>
    <x v="0"/>
    <x v="109"/>
    <n v="2185"/>
    <s v="Watson, Tamitha"/>
    <x v="0"/>
    <x v="0"/>
    <x v="0"/>
    <n v="40"/>
    <x v="0"/>
    <x v="1"/>
    <m/>
    <m/>
    <m/>
    <x v="0"/>
    <x v="0"/>
    <x v="0"/>
  </r>
  <r>
    <x v="0"/>
    <x v="0"/>
    <x v="0"/>
    <x v="0"/>
    <x v="109"/>
    <n v="1079"/>
    <s v="Wilson, Jim"/>
    <x v="0"/>
    <x v="0"/>
    <x v="0"/>
    <n v="40"/>
    <x v="0"/>
    <x v="1"/>
    <m/>
    <m/>
    <m/>
    <x v="0"/>
    <x v="0"/>
    <x v="0"/>
  </r>
  <r>
    <x v="0"/>
    <x v="0"/>
    <x v="10"/>
    <x v="21"/>
    <x v="109"/>
    <n v="2312"/>
    <s v="Semach, Chad"/>
    <x v="0"/>
    <x v="0"/>
    <x v="0"/>
    <n v="40"/>
    <x v="0"/>
    <x v="1"/>
    <m/>
    <m/>
    <m/>
    <x v="0"/>
    <x v="0"/>
    <x v="0"/>
  </r>
  <r>
    <x v="0"/>
    <x v="0"/>
    <x v="11"/>
    <x v="1"/>
    <x v="109"/>
    <n v="1481"/>
    <s v="Dodd, Alex E."/>
    <x v="1"/>
    <x v="0"/>
    <x v="0"/>
    <n v="36"/>
    <x v="0"/>
    <x v="1"/>
    <m/>
    <n v="36"/>
    <n v="4"/>
    <x v="0"/>
    <x v="0"/>
    <x v="0"/>
  </r>
  <r>
    <x v="0"/>
    <x v="0"/>
    <x v="11"/>
    <x v="1"/>
    <x v="109"/>
    <n v="2007"/>
    <s v="Dodd, Patricia A."/>
    <x v="1"/>
    <x v="0"/>
    <x v="0"/>
    <n v="40"/>
    <x v="0"/>
    <x v="1"/>
    <m/>
    <n v="40"/>
    <m/>
    <x v="0"/>
    <x v="0"/>
    <x v="0"/>
  </r>
  <r>
    <x v="0"/>
    <x v="0"/>
    <x v="11"/>
    <x v="1"/>
    <x v="109"/>
    <n v="1897"/>
    <s v="Lee, Wayne P."/>
    <x v="0"/>
    <x v="0"/>
    <x v="0"/>
    <n v="40"/>
    <x v="0"/>
    <x v="1"/>
    <m/>
    <m/>
    <m/>
    <x v="0"/>
    <x v="0"/>
    <x v="0"/>
  </r>
  <r>
    <x v="0"/>
    <x v="0"/>
    <x v="12"/>
    <x v="2"/>
    <x v="109"/>
    <n v="1810"/>
    <s v="Damstetter, Suzanne"/>
    <x v="0"/>
    <x v="0"/>
    <x v="0"/>
    <n v="40"/>
    <x v="0"/>
    <x v="1"/>
    <m/>
    <m/>
    <m/>
    <x v="0"/>
    <x v="0"/>
    <x v="0"/>
  </r>
  <r>
    <x v="0"/>
    <x v="0"/>
    <x v="12"/>
    <x v="2"/>
    <x v="109"/>
    <n v="2179"/>
    <s v="Deiter, Nancy"/>
    <x v="1"/>
    <x v="0"/>
    <x v="0"/>
    <n v="40"/>
    <x v="0"/>
    <x v="1"/>
    <m/>
    <n v="40"/>
    <m/>
    <x v="0"/>
    <x v="0"/>
    <x v="0"/>
  </r>
  <r>
    <x v="0"/>
    <x v="0"/>
    <x v="12"/>
    <x v="2"/>
    <x v="109"/>
    <n v="1831"/>
    <s v="Simmons, Kristie"/>
    <x v="1"/>
    <x v="0"/>
    <x v="0"/>
    <n v="34"/>
    <x v="0"/>
    <x v="1"/>
    <m/>
    <n v="34"/>
    <m/>
    <x v="0"/>
    <x v="0"/>
    <x v="0"/>
  </r>
  <r>
    <x v="0"/>
    <x v="0"/>
    <x v="13"/>
    <x v="3"/>
    <x v="109"/>
    <n v="1024"/>
    <s v="Hillard, Gary L."/>
    <x v="0"/>
    <x v="0"/>
    <x v="0"/>
    <n v="40"/>
    <x v="0"/>
    <x v="1"/>
    <m/>
    <m/>
    <m/>
    <x v="0"/>
    <x v="0"/>
    <x v="0"/>
  </r>
  <r>
    <x v="0"/>
    <x v="0"/>
    <x v="13"/>
    <x v="3"/>
    <x v="109"/>
    <n v="1027"/>
    <s v="Howard, Michael"/>
    <x v="0"/>
    <x v="0"/>
    <x v="0"/>
    <n v="40"/>
    <x v="0"/>
    <x v="1"/>
    <m/>
    <m/>
    <m/>
    <x v="0"/>
    <x v="0"/>
    <x v="0"/>
  </r>
  <r>
    <x v="0"/>
    <x v="0"/>
    <x v="13"/>
    <x v="3"/>
    <x v="109"/>
    <n v="1536"/>
    <s v="Mcinerney, Melvin W."/>
    <x v="1"/>
    <x v="0"/>
    <x v="0"/>
    <n v="24.5"/>
    <x v="0"/>
    <x v="1"/>
    <m/>
    <n v="24.5"/>
    <m/>
    <x v="0"/>
    <x v="0"/>
    <x v="0"/>
  </r>
  <r>
    <x v="0"/>
    <x v="0"/>
    <x v="13"/>
    <x v="3"/>
    <x v="109"/>
    <n v="2034"/>
    <s v="Powers, Joshua"/>
    <x v="0"/>
    <x v="0"/>
    <x v="0"/>
    <n v="40"/>
    <x v="0"/>
    <x v="1"/>
    <m/>
    <m/>
    <m/>
    <x v="0"/>
    <x v="0"/>
    <x v="0"/>
  </r>
  <r>
    <x v="0"/>
    <x v="0"/>
    <x v="13"/>
    <x v="3"/>
    <x v="109"/>
    <n v="1420"/>
    <s v="Simmons, James T."/>
    <x v="0"/>
    <x v="0"/>
    <x v="0"/>
    <n v="40"/>
    <x v="0"/>
    <x v="1"/>
    <m/>
    <m/>
    <m/>
    <x v="0"/>
    <x v="0"/>
    <x v="0"/>
  </r>
  <r>
    <x v="0"/>
    <x v="0"/>
    <x v="14"/>
    <x v="4"/>
    <x v="109"/>
    <n v="2100"/>
    <s v="Glenn, Kristy"/>
    <x v="1"/>
    <x v="0"/>
    <x v="0"/>
    <n v="0"/>
    <x v="0"/>
    <x v="1"/>
    <m/>
    <m/>
    <m/>
    <x v="0"/>
    <x v="0"/>
    <x v="0"/>
  </r>
  <r>
    <x v="0"/>
    <x v="0"/>
    <x v="15"/>
    <x v="5"/>
    <x v="109"/>
    <n v="1717"/>
    <s v="Burchfield, Jeannie"/>
    <x v="1"/>
    <x v="0"/>
    <x v="0"/>
    <n v="40"/>
    <x v="0"/>
    <x v="1"/>
    <n v="1.5"/>
    <n v="40"/>
    <m/>
    <x v="0"/>
    <x v="0"/>
    <x v="0"/>
  </r>
  <r>
    <x v="0"/>
    <x v="0"/>
    <x v="15"/>
    <x v="5"/>
    <x v="109"/>
    <n v="2122"/>
    <s v="Denton, Ashley"/>
    <x v="1"/>
    <x v="0"/>
    <x v="0"/>
    <n v="37.5"/>
    <x v="0"/>
    <x v="1"/>
    <m/>
    <n v="37.5"/>
    <n v="2.5"/>
    <x v="0"/>
    <x v="0"/>
    <x v="0"/>
  </r>
  <r>
    <x v="0"/>
    <x v="0"/>
    <x v="15"/>
    <x v="5"/>
    <x v="109"/>
    <n v="1968"/>
    <s v="Duncan, Ginger"/>
    <x v="1"/>
    <x v="0"/>
    <x v="0"/>
    <n v="40"/>
    <x v="0"/>
    <x v="1"/>
    <m/>
    <n v="40"/>
    <m/>
    <x v="0"/>
    <x v="0"/>
    <x v="0"/>
  </r>
  <r>
    <x v="0"/>
    <x v="0"/>
    <x v="15"/>
    <x v="5"/>
    <x v="109"/>
    <n v="1904"/>
    <s v="Murr, Sherry"/>
    <x v="1"/>
    <x v="0"/>
    <x v="0"/>
    <n v="38.75"/>
    <x v="0"/>
    <x v="1"/>
    <m/>
    <n v="38.75"/>
    <m/>
    <x v="0"/>
    <x v="0"/>
    <x v="0"/>
  </r>
  <r>
    <x v="0"/>
    <x v="0"/>
    <x v="15"/>
    <x v="5"/>
    <x v="109"/>
    <n v="2225"/>
    <s v="Sexton, Holly"/>
    <x v="1"/>
    <x v="0"/>
    <x v="0"/>
    <n v="30"/>
    <x v="0"/>
    <x v="1"/>
    <m/>
    <n v="30"/>
    <n v="10"/>
    <x v="0"/>
    <x v="0"/>
    <x v="0"/>
  </r>
  <r>
    <x v="0"/>
    <x v="0"/>
    <x v="16"/>
    <x v="6"/>
    <x v="109"/>
    <n v="2230"/>
    <s v="Payne, Donna"/>
    <x v="1"/>
    <x v="0"/>
    <x v="0"/>
    <n v="40"/>
    <x v="0"/>
    <x v="1"/>
    <m/>
    <n v="40"/>
    <m/>
    <x v="0"/>
    <x v="0"/>
    <x v="0"/>
  </r>
  <r>
    <x v="0"/>
    <x v="0"/>
    <x v="17"/>
    <x v="20"/>
    <x v="109"/>
    <n v="2260"/>
    <s v="Lake, Stephanie"/>
    <x v="1"/>
    <x v="0"/>
    <x v="0"/>
    <n v="40"/>
    <x v="0"/>
    <x v="1"/>
    <m/>
    <n v="40"/>
    <m/>
    <x v="0"/>
    <x v="0"/>
    <x v="0"/>
  </r>
  <r>
    <x v="0"/>
    <x v="0"/>
    <x v="18"/>
    <x v="7"/>
    <x v="109"/>
    <n v="1933"/>
    <s v="Harris, Teresa"/>
    <x v="1"/>
    <x v="0"/>
    <x v="0"/>
    <n v="40"/>
    <x v="0"/>
    <x v="1"/>
    <m/>
    <n v="40"/>
    <m/>
    <x v="0"/>
    <x v="0"/>
    <x v="0"/>
  </r>
  <r>
    <x v="0"/>
    <x v="0"/>
    <x v="2"/>
    <x v="8"/>
    <x v="109"/>
    <n v="1917"/>
    <s v="Rigley, Eric"/>
    <x v="0"/>
    <x v="0"/>
    <x v="0"/>
    <n v="40"/>
    <x v="0"/>
    <x v="1"/>
    <m/>
    <m/>
    <m/>
    <x v="0"/>
    <x v="0"/>
    <x v="0"/>
  </r>
  <r>
    <x v="0"/>
    <x v="0"/>
    <x v="2"/>
    <x v="8"/>
    <x v="109"/>
    <n v="2149"/>
    <s v="Robillard, Mathew"/>
    <x v="0"/>
    <x v="0"/>
    <x v="0"/>
    <n v="40"/>
    <x v="0"/>
    <x v="1"/>
    <m/>
    <m/>
    <m/>
    <x v="0"/>
    <x v="0"/>
    <x v="0"/>
  </r>
  <r>
    <x v="0"/>
    <x v="0"/>
    <x v="19"/>
    <x v="9"/>
    <x v="109"/>
    <n v="2140"/>
    <s v="Langea-Spradlin, Catherine A."/>
    <x v="1"/>
    <x v="0"/>
    <x v="0"/>
    <n v="37.5"/>
    <x v="0"/>
    <x v="1"/>
    <m/>
    <n v="37.5"/>
    <m/>
    <x v="0"/>
    <x v="0"/>
    <x v="0"/>
  </r>
  <r>
    <x v="0"/>
    <x v="0"/>
    <x v="19"/>
    <x v="9"/>
    <x v="109"/>
    <n v="1637"/>
    <s v="Poindexter, Diane"/>
    <x v="1"/>
    <x v="0"/>
    <x v="0"/>
    <n v="25.5"/>
    <x v="0"/>
    <x v="1"/>
    <m/>
    <n v="25.5"/>
    <m/>
    <x v="0"/>
    <x v="0"/>
    <x v="0"/>
  </r>
  <r>
    <x v="0"/>
    <x v="0"/>
    <x v="20"/>
    <x v="10"/>
    <x v="109"/>
    <n v="2240"/>
    <s v="Gaffney, Walker"/>
    <x v="1"/>
    <x v="0"/>
    <x v="0"/>
    <n v="39.450000000000003"/>
    <x v="0"/>
    <x v="1"/>
    <m/>
    <n v="39.450000000000003"/>
    <m/>
    <x v="0"/>
    <x v="0"/>
    <x v="0"/>
  </r>
  <r>
    <x v="0"/>
    <x v="0"/>
    <x v="3"/>
    <x v="11"/>
    <x v="109"/>
    <n v="2268"/>
    <s v="Gibson, Sarah"/>
    <x v="1"/>
    <x v="0"/>
    <x v="0"/>
    <n v="20"/>
    <x v="0"/>
    <x v="1"/>
    <m/>
    <n v="20"/>
    <n v="10"/>
    <x v="0"/>
    <x v="0"/>
    <x v="0"/>
  </r>
  <r>
    <x v="0"/>
    <x v="0"/>
    <x v="9"/>
    <x v="11"/>
    <x v="109"/>
    <n v="1993"/>
    <s v="Gibson, Tiffany D."/>
    <x v="1"/>
    <x v="0"/>
    <x v="0"/>
    <n v="30"/>
    <x v="0"/>
    <x v="1"/>
    <m/>
    <n v="30"/>
    <m/>
    <x v="0"/>
    <x v="0"/>
    <x v="0"/>
  </r>
  <r>
    <x v="0"/>
    <x v="0"/>
    <x v="3"/>
    <x v="11"/>
    <x v="109"/>
    <n v="2245"/>
    <s v="Hall, Terry"/>
    <x v="1"/>
    <x v="0"/>
    <x v="0"/>
    <n v="36"/>
    <x v="0"/>
    <x v="1"/>
    <m/>
    <n v="36"/>
    <m/>
    <x v="0"/>
    <x v="0"/>
    <x v="0"/>
  </r>
  <r>
    <x v="0"/>
    <x v="0"/>
    <x v="3"/>
    <x v="11"/>
    <x v="109"/>
    <n v="2322"/>
    <s v="Martinez, Raul"/>
    <x v="1"/>
    <x v="0"/>
    <x v="0"/>
    <n v="40"/>
    <x v="0"/>
    <x v="1"/>
    <m/>
    <n v="40"/>
    <m/>
    <x v="0"/>
    <x v="0"/>
    <x v="0"/>
  </r>
  <r>
    <x v="0"/>
    <x v="0"/>
    <x v="3"/>
    <x v="11"/>
    <x v="109"/>
    <n v="1749"/>
    <s v="Peels, Timothy L."/>
    <x v="1"/>
    <x v="0"/>
    <x v="0"/>
    <n v="30"/>
    <x v="0"/>
    <x v="1"/>
    <m/>
    <n v="30"/>
    <m/>
    <x v="0"/>
    <x v="0"/>
    <x v="0"/>
  </r>
  <r>
    <x v="0"/>
    <x v="0"/>
    <x v="3"/>
    <x v="11"/>
    <x v="109"/>
    <n v="2294"/>
    <s v="Poff, Jessica"/>
    <x v="1"/>
    <x v="0"/>
    <x v="0"/>
    <n v="35"/>
    <x v="0"/>
    <x v="1"/>
    <m/>
    <n v="35"/>
    <m/>
    <x v="0"/>
    <x v="0"/>
    <x v="0"/>
  </r>
  <r>
    <x v="0"/>
    <x v="0"/>
    <x v="3"/>
    <x v="11"/>
    <x v="109"/>
    <n v="2310"/>
    <s v="Smith, Kayla"/>
    <x v="1"/>
    <x v="0"/>
    <x v="0"/>
    <n v="25"/>
    <x v="0"/>
    <x v="1"/>
    <m/>
    <n v="25"/>
    <m/>
    <x v="0"/>
    <x v="0"/>
    <x v="0"/>
  </r>
  <r>
    <x v="0"/>
    <x v="0"/>
    <x v="3"/>
    <x v="11"/>
    <x v="109"/>
    <n v="2166"/>
    <s v="Yokley, Clifford E."/>
    <x v="1"/>
    <x v="0"/>
    <x v="0"/>
    <n v="36"/>
    <x v="0"/>
    <x v="1"/>
    <m/>
    <n v="36"/>
    <m/>
    <x v="0"/>
    <x v="0"/>
    <x v="0"/>
  </r>
  <r>
    <x v="0"/>
    <x v="0"/>
    <x v="4"/>
    <x v="12"/>
    <x v="109"/>
    <n v="1410"/>
    <s v="Cooper, Alice F."/>
    <x v="1"/>
    <x v="0"/>
    <x v="0"/>
    <n v="30"/>
    <x v="0"/>
    <x v="1"/>
    <m/>
    <n v="30"/>
    <n v="10"/>
    <x v="0"/>
    <x v="0"/>
    <x v="0"/>
  </r>
  <r>
    <x v="0"/>
    <x v="0"/>
    <x v="4"/>
    <x v="12"/>
    <x v="109"/>
    <n v="2203"/>
    <s v="Hicks, Lisa"/>
    <x v="1"/>
    <x v="0"/>
    <x v="0"/>
    <n v="20"/>
    <x v="0"/>
    <x v="1"/>
    <m/>
    <n v="20"/>
    <m/>
    <x v="0"/>
    <x v="0"/>
    <x v="0"/>
  </r>
  <r>
    <x v="0"/>
    <x v="0"/>
    <x v="4"/>
    <x v="12"/>
    <x v="109"/>
    <n v="2264"/>
    <s v="Lee, Mary"/>
    <x v="1"/>
    <x v="0"/>
    <x v="0"/>
    <n v="38"/>
    <x v="0"/>
    <x v="1"/>
    <m/>
    <n v="38"/>
    <m/>
    <x v="0"/>
    <x v="0"/>
    <x v="0"/>
  </r>
  <r>
    <x v="0"/>
    <x v="0"/>
    <x v="4"/>
    <x v="12"/>
    <x v="109"/>
    <n v="1206"/>
    <s v="Lorenz, Viola B."/>
    <x v="1"/>
    <x v="0"/>
    <x v="0"/>
    <n v="30"/>
    <x v="0"/>
    <x v="1"/>
    <m/>
    <n v="30"/>
    <n v="10"/>
    <x v="0"/>
    <x v="0"/>
    <x v="0"/>
  </r>
  <r>
    <x v="0"/>
    <x v="0"/>
    <x v="4"/>
    <x v="12"/>
    <x v="109"/>
    <n v="2162"/>
    <s v="Williams, Savannah"/>
    <x v="1"/>
    <x v="0"/>
    <x v="0"/>
    <n v="30"/>
    <x v="0"/>
    <x v="1"/>
    <m/>
    <n v="30"/>
    <m/>
    <x v="0"/>
    <x v="0"/>
    <x v="0"/>
  </r>
  <r>
    <x v="0"/>
    <x v="0"/>
    <x v="6"/>
    <x v="13"/>
    <x v="109"/>
    <n v="2175"/>
    <s v="Akulic, Marlene"/>
    <x v="1"/>
    <x v="0"/>
    <x v="0"/>
    <n v="35"/>
    <x v="0"/>
    <x v="1"/>
    <m/>
    <n v="35"/>
    <m/>
    <x v="0"/>
    <x v="0"/>
    <x v="0"/>
  </r>
  <r>
    <x v="0"/>
    <x v="0"/>
    <x v="6"/>
    <x v="13"/>
    <x v="109"/>
    <n v="1355"/>
    <s v="Arp, Peggy A."/>
    <x v="1"/>
    <x v="0"/>
    <x v="0"/>
    <n v="25"/>
    <x v="0"/>
    <x v="1"/>
    <m/>
    <n v="25"/>
    <m/>
    <x v="0"/>
    <x v="0"/>
    <x v="0"/>
  </r>
  <r>
    <x v="0"/>
    <x v="0"/>
    <x v="6"/>
    <x v="13"/>
    <x v="109"/>
    <n v="2205"/>
    <s v="Bivens, Carolyn"/>
    <x v="1"/>
    <x v="0"/>
    <x v="0"/>
    <n v="30"/>
    <x v="0"/>
    <x v="1"/>
    <m/>
    <n v="30"/>
    <m/>
    <x v="0"/>
    <x v="0"/>
    <x v="0"/>
  </r>
  <r>
    <x v="0"/>
    <x v="0"/>
    <x v="6"/>
    <x v="13"/>
    <x v="109"/>
    <n v="2229"/>
    <s v="Bledsoe, Amy"/>
    <x v="1"/>
    <x v="0"/>
    <x v="0"/>
    <n v="35.5"/>
    <x v="0"/>
    <x v="1"/>
    <m/>
    <n v="35.5"/>
    <m/>
    <x v="0"/>
    <x v="0"/>
    <x v="0"/>
  </r>
  <r>
    <x v="0"/>
    <x v="0"/>
    <x v="6"/>
    <x v="13"/>
    <x v="109"/>
    <n v="2041"/>
    <s v="Bohannon, Barbara"/>
    <x v="1"/>
    <x v="0"/>
    <x v="0"/>
    <n v="36"/>
    <x v="0"/>
    <x v="1"/>
    <m/>
    <n v="36"/>
    <m/>
    <x v="0"/>
    <x v="0"/>
    <x v="0"/>
  </r>
  <r>
    <x v="0"/>
    <x v="0"/>
    <x v="6"/>
    <x v="13"/>
    <x v="109"/>
    <n v="2190"/>
    <s v="Bookout, Nancy"/>
    <x v="1"/>
    <x v="0"/>
    <x v="0"/>
    <n v="30"/>
    <x v="0"/>
    <x v="1"/>
    <m/>
    <n v="30"/>
    <m/>
    <x v="0"/>
    <x v="0"/>
    <x v="0"/>
  </r>
  <r>
    <x v="0"/>
    <x v="0"/>
    <x v="6"/>
    <x v="13"/>
    <x v="109"/>
    <n v="2039"/>
    <s v="Brooks, Tammy C."/>
    <x v="1"/>
    <x v="0"/>
    <x v="0"/>
    <n v="38"/>
    <x v="0"/>
    <x v="1"/>
    <m/>
    <n v="38"/>
    <m/>
    <x v="0"/>
    <x v="0"/>
    <x v="0"/>
  </r>
  <r>
    <x v="0"/>
    <x v="0"/>
    <x v="4"/>
    <x v="13"/>
    <x v="109"/>
    <n v="2316"/>
    <s v="Brummett, Sebrina D."/>
    <x v="1"/>
    <x v="0"/>
    <x v="0"/>
    <n v="38"/>
    <x v="0"/>
    <x v="1"/>
    <m/>
    <n v="38"/>
    <m/>
    <x v="0"/>
    <x v="0"/>
    <x v="0"/>
  </r>
  <r>
    <x v="0"/>
    <x v="0"/>
    <x v="6"/>
    <x v="13"/>
    <x v="109"/>
    <n v="1978"/>
    <s v="Bryan, Eva J."/>
    <x v="1"/>
    <x v="0"/>
    <x v="0"/>
    <n v="0"/>
    <x v="0"/>
    <x v="1"/>
    <m/>
    <m/>
    <n v="40"/>
    <x v="0"/>
    <x v="0"/>
    <x v="0"/>
  </r>
  <r>
    <x v="0"/>
    <x v="0"/>
    <x v="6"/>
    <x v="13"/>
    <x v="109"/>
    <n v="2156"/>
    <s v="Bryan, Sheena L."/>
    <x v="1"/>
    <x v="0"/>
    <x v="0"/>
    <n v="30"/>
    <x v="0"/>
    <x v="1"/>
    <m/>
    <n v="30"/>
    <m/>
    <x v="0"/>
    <x v="0"/>
    <x v="0"/>
  </r>
  <r>
    <x v="0"/>
    <x v="0"/>
    <x v="6"/>
    <x v="13"/>
    <x v="109"/>
    <n v="2243"/>
    <s v="Campos, Susan"/>
    <x v="1"/>
    <x v="0"/>
    <x v="0"/>
    <n v="30"/>
    <x v="0"/>
    <x v="1"/>
    <m/>
    <n v="30"/>
    <m/>
    <x v="0"/>
    <x v="0"/>
    <x v="0"/>
  </r>
  <r>
    <x v="0"/>
    <x v="0"/>
    <x v="6"/>
    <x v="13"/>
    <x v="109"/>
    <n v="1010"/>
    <s v="Carroll, Robin M."/>
    <x v="1"/>
    <x v="0"/>
    <x v="0"/>
    <n v="0"/>
    <x v="0"/>
    <x v="1"/>
    <m/>
    <m/>
    <n v="30"/>
    <x v="0"/>
    <x v="0"/>
    <x v="0"/>
  </r>
  <r>
    <x v="0"/>
    <x v="0"/>
    <x v="6"/>
    <x v="13"/>
    <x v="109"/>
    <n v="1010"/>
    <s v="Carroll, Robin M."/>
    <x v="1"/>
    <x v="0"/>
    <x v="0"/>
    <n v="30"/>
    <x v="0"/>
    <x v="1"/>
    <m/>
    <n v="30"/>
    <n v="10"/>
    <x v="0"/>
    <x v="0"/>
    <x v="0"/>
  </r>
  <r>
    <x v="0"/>
    <x v="0"/>
    <x v="6"/>
    <x v="13"/>
    <x v="109"/>
    <n v="2068"/>
    <s v="Cathcart, Bess L."/>
    <x v="1"/>
    <x v="0"/>
    <x v="0"/>
    <n v="26"/>
    <x v="0"/>
    <x v="1"/>
    <m/>
    <n v="26"/>
    <n v="10"/>
    <x v="0"/>
    <x v="0"/>
    <x v="0"/>
  </r>
  <r>
    <x v="0"/>
    <x v="0"/>
    <x v="6"/>
    <x v="13"/>
    <x v="109"/>
    <n v="2098"/>
    <s v="Childress, Stacy M."/>
    <x v="1"/>
    <x v="0"/>
    <x v="0"/>
    <n v="20"/>
    <x v="0"/>
    <x v="1"/>
    <m/>
    <n v="20"/>
    <n v="10"/>
    <x v="0"/>
    <x v="0"/>
    <x v="0"/>
  </r>
  <r>
    <x v="0"/>
    <x v="0"/>
    <x v="6"/>
    <x v="13"/>
    <x v="109"/>
    <n v="2269"/>
    <s v="Costner, Jo Ann"/>
    <x v="1"/>
    <x v="0"/>
    <x v="0"/>
    <n v="10"/>
    <x v="0"/>
    <x v="1"/>
    <m/>
    <n v="10"/>
    <m/>
    <x v="0"/>
    <x v="0"/>
    <x v="0"/>
  </r>
  <r>
    <x v="0"/>
    <x v="0"/>
    <x v="6"/>
    <x v="13"/>
    <x v="109"/>
    <n v="2093"/>
    <s v="Cotham, Patricia A."/>
    <x v="1"/>
    <x v="0"/>
    <x v="0"/>
    <n v="30"/>
    <x v="0"/>
    <x v="1"/>
    <m/>
    <n v="30"/>
    <m/>
    <x v="0"/>
    <x v="0"/>
    <x v="0"/>
  </r>
  <r>
    <x v="0"/>
    <x v="0"/>
    <x v="6"/>
    <x v="13"/>
    <x v="109"/>
    <n v="1362"/>
    <s v="Davis, Kimberly S."/>
    <x v="1"/>
    <x v="0"/>
    <x v="0"/>
    <n v="23.25"/>
    <x v="0"/>
    <x v="1"/>
    <m/>
    <n v="23.25"/>
    <n v="16.5"/>
    <x v="0"/>
    <x v="0"/>
    <x v="0"/>
  </r>
  <r>
    <x v="0"/>
    <x v="0"/>
    <x v="6"/>
    <x v="13"/>
    <x v="109"/>
    <n v="1465"/>
    <s v="Dotson, Wanda A."/>
    <x v="1"/>
    <x v="0"/>
    <x v="0"/>
    <n v="30"/>
    <x v="0"/>
    <x v="1"/>
    <m/>
    <n v="30"/>
    <m/>
    <x v="0"/>
    <x v="0"/>
    <x v="0"/>
  </r>
  <r>
    <x v="0"/>
    <x v="0"/>
    <x v="6"/>
    <x v="13"/>
    <x v="109"/>
    <n v="2046"/>
    <s v="Dunn, Lois"/>
    <x v="1"/>
    <x v="0"/>
    <x v="0"/>
    <n v="30"/>
    <x v="0"/>
    <x v="1"/>
    <m/>
    <n v="30"/>
    <m/>
    <x v="0"/>
    <x v="0"/>
    <x v="0"/>
  </r>
  <r>
    <x v="0"/>
    <x v="0"/>
    <x v="6"/>
    <x v="13"/>
    <x v="109"/>
    <n v="2319"/>
    <s v="Gibby, Deborah"/>
    <x v="1"/>
    <x v="0"/>
    <x v="0"/>
    <n v="35"/>
    <x v="0"/>
    <x v="1"/>
    <m/>
    <n v="35"/>
    <m/>
    <x v="0"/>
    <x v="0"/>
    <x v="0"/>
  </r>
  <r>
    <x v="0"/>
    <x v="0"/>
    <x v="6"/>
    <x v="13"/>
    <x v="109"/>
    <n v="2265"/>
    <s v="Ginn, Pamela"/>
    <x v="1"/>
    <x v="0"/>
    <x v="0"/>
    <n v="35.25"/>
    <x v="0"/>
    <x v="1"/>
    <m/>
    <n v="35.25"/>
    <m/>
    <x v="0"/>
    <x v="0"/>
    <x v="0"/>
  </r>
  <r>
    <x v="0"/>
    <x v="0"/>
    <x v="6"/>
    <x v="13"/>
    <x v="109"/>
    <n v="2286"/>
    <s v="Godwin, Tonya"/>
    <x v="1"/>
    <x v="0"/>
    <x v="0"/>
    <n v="34"/>
    <x v="0"/>
    <x v="1"/>
    <m/>
    <n v="34"/>
    <n v="6"/>
    <x v="0"/>
    <x v="0"/>
    <x v="0"/>
  </r>
  <r>
    <x v="0"/>
    <x v="0"/>
    <x v="6"/>
    <x v="13"/>
    <x v="109"/>
    <n v="2252"/>
    <s v="Greaves, Sandra"/>
    <x v="1"/>
    <x v="0"/>
    <x v="0"/>
    <n v="27"/>
    <x v="0"/>
    <x v="1"/>
    <m/>
    <n v="27"/>
    <m/>
    <x v="0"/>
    <x v="0"/>
    <x v="0"/>
  </r>
  <r>
    <x v="0"/>
    <x v="0"/>
    <x v="6"/>
    <x v="13"/>
    <x v="109"/>
    <n v="2222"/>
    <s v="Hamilton, Patricia"/>
    <x v="1"/>
    <x v="0"/>
    <x v="0"/>
    <n v="35"/>
    <x v="0"/>
    <x v="1"/>
    <m/>
    <n v="35"/>
    <m/>
    <x v="0"/>
    <x v="0"/>
    <x v="0"/>
  </r>
  <r>
    <x v="0"/>
    <x v="0"/>
    <x v="6"/>
    <x v="13"/>
    <x v="109"/>
    <n v="2308"/>
    <s v="Harris, Cassie J."/>
    <x v="1"/>
    <x v="0"/>
    <x v="0"/>
    <n v="40"/>
    <x v="0"/>
    <x v="1"/>
    <m/>
    <n v="40"/>
    <m/>
    <x v="0"/>
    <x v="0"/>
    <x v="0"/>
  </r>
  <r>
    <x v="0"/>
    <x v="0"/>
    <x v="6"/>
    <x v="13"/>
    <x v="109"/>
    <n v="2315"/>
    <s v="Hicks, Lynne"/>
    <x v="1"/>
    <x v="0"/>
    <x v="0"/>
    <n v="27"/>
    <x v="0"/>
    <x v="1"/>
    <m/>
    <n v="27"/>
    <m/>
    <x v="0"/>
    <x v="0"/>
    <x v="0"/>
  </r>
  <r>
    <x v="0"/>
    <x v="0"/>
    <x v="6"/>
    <x v="13"/>
    <x v="109"/>
    <n v="2261"/>
    <s v="Howarth, Amy"/>
    <x v="1"/>
    <x v="0"/>
    <x v="0"/>
    <n v="30"/>
    <x v="0"/>
    <x v="1"/>
    <m/>
    <n v="30"/>
    <m/>
    <x v="0"/>
    <x v="0"/>
    <x v="0"/>
  </r>
  <r>
    <x v="0"/>
    <x v="0"/>
    <x v="6"/>
    <x v="13"/>
    <x v="109"/>
    <n v="1480"/>
    <s v="Kliever, Debbie J."/>
    <x v="1"/>
    <x v="0"/>
    <x v="0"/>
    <n v="30.5"/>
    <x v="0"/>
    <x v="1"/>
    <m/>
    <n v="30.5"/>
    <n v="3.5"/>
    <x v="0"/>
    <x v="0"/>
    <x v="0"/>
  </r>
  <r>
    <x v="0"/>
    <x v="0"/>
    <x v="6"/>
    <x v="13"/>
    <x v="109"/>
    <n v="1391"/>
    <s v="Mason, Judy A."/>
    <x v="1"/>
    <x v="0"/>
    <x v="0"/>
    <n v="35"/>
    <x v="0"/>
    <x v="1"/>
    <m/>
    <n v="35"/>
    <n v="5"/>
    <x v="0"/>
    <x v="0"/>
    <x v="0"/>
  </r>
  <r>
    <x v="0"/>
    <x v="0"/>
    <x v="6"/>
    <x v="13"/>
    <x v="109"/>
    <n v="1558"/>
    <s v="McCluskey, Loreta R."/>
    <x v="1"/>
    <x v="0"/>
    <x v="0"/>
    <n v="26"/>
    <x v="0"/>
    <x v="1"/>
    <m/>
    <n v="26"/>
    <n v="10"/>
    <x v="0"/>
    <x v="0"/>
    <x v="0"/>
  </r>
  <r>
    <x v="0"/>
    <x v="0"/>
    <x v="6"/>
    <x v="13"/>
    <x v="109"/>
    <n v="2127"/>
    <s v="McKee, April"/>
    <x v="1"/>
    <x v="0"/>
    <x v="0"/>
    <n v="26"/>
    <x v="0"/>
    <x v="1"/>
    <m/>
    <n v="26"/>
    <m/>
    <x v="0"/>
    <x v="0"/>
    <x v="0"/>
  </r>
  <r>
    <x v="0"/>
    <x v="0"/>
    <x v="6"/>
    <x v="13"/>
    <x v="109"/>
    <n v="1559"/>
    <s v="Nichols, Brenda S."/>
    <x v="1"/>
    <x v="0"/>
    <x v="0"/>
    <n v="20"/>
    <x v="0"/>
    <x v="1"/>
    <m/>
    <n v="20"/>
    <n v="10"/>
    <x v="0"/>
    <x v="0"/>
    <x v="0"/>
  </r>
  <r>
    <x v="0"/>
    <x v="0"/>
    <x v="6"/>
    <x v="13"/>
    <x v="109"/>
    <n v="2293"/>
    <s v="Parr, Amanda"/>
    <x v="1"/>
    <x v="0"/>
    <x v="0"/>
    <n v="33.75"/>
    <x v="0"/>
    <x v="1"/>
    <m/>
    <n v="33.75"/>
    <m/>
    <x v="0"/>
    <x v="0"/>
    <x v="0"/>
  </r>
  <r>
    <x v="0"/>
    <x v="0"/>
    <x v="6"/>
    <x v="13"/>
    <x v="109"/>
    <n v="2259"/>
    <s v="Peels, Carolyn K."/>
    <x v="1"/>
    <x v="0"/>
    <x v="0"/>
    <n v="20"/>
    <x v="0"/>
    <x v="1"/>
    <m/>
    <n v="20"/>
    <m/>
    <x v="0"/>
    <x v="0"/>
    <x v="0"/>
  </r>
  <r>
    <x v="0"/>
    <x v="0"/>
    <x v="6"/>
    <x v="13"/>
    <x v="109"/>
    <n v="1767"/>
    <s v="Presley, Bernice"/>
    <x v="1"/>
    <x v="0"/>
    <x v="0"/>
    <n v="30"/>
    <x v="0"/>
    <x v="1"/>
    <m/>
    <n v="30"/>
    <m/>
    <x v="0"/>
    <x v="0"/>
    <x v="0"/>
  </r>
  <r>
    <x v="0"/>
    <x v="0"/>
    <x v="6"/>
    <x v="13"/>
    <x v="109"/>
    <n v="2324"/>
    <s v="Rapp, Heather"/>
    <x v="1"/>
    <x v="0"/>
    <x v="0"/>
    <n v="20"/>
    <x v="0"/>
    <x v="1"/>
    <m/>
    <n v="20"/>
    <m/>
    <x v="0"/>
    <x v="0"/>
    <x v="0"/>
  </r>
  <r>
    <x v="0"/>
    <x v="0"/>
    <x v="6"/>
    <x v="13"/>
    <x v="109"/>
    <n v="2138"/>
    <s v="Richardson, Tammy G."/>
    <x v="1"/>
    <x v="0"/>
    <x v="0"/>
    <n v="0"/>
    <x v="0"/>
    <x v="1"/>
    <m/>
    <m/>
    <n v="40"/>
    <x v="0"/>
    <x v="0"/>
    <x v="0"/>
  </r>
  <r>
    <x v="0"/>
    <x v="0"/>
    <x v="6"/>
    <x v="13"/>
    <x v="109"/>
    <n v="1997"/>
    <s v="Roberts, Lisa R."/>
    <x v="1"/>
    <x v="0"/>
    <x v="0"/>
    <n v="26"/>
    <x v="0"/>
    <x v="1"/>
    <m/>
    <n v="26"/>
    <m/>
    <x v="0"/>
    <x v="0"/>
    <x v="0"/>
  </r>
  <r>
    <x v="0"/>
    <x v="0"/>
    <x v="6"/>
    <x v="13"/>
    <x v="109"/>
    <n v="2192"/>
    <s v="Rupinski, Angela"/>
    <x v="1"/>
    <x v="0"/>
    <x v="0"/>
    <n v="38"/>
    <x v="0"/>
    <x v="1"/>
    <m/>
    <n v="38"/>
    <m/>
    <x v="0"/>
    <x v="0"/>
    <x v="0"/>
  </r>
  <r>
    <x v="0"/>
    <x v="0"/>
    <x v="6"/>
    <x v="13"/>
    <x v="109"/>
    <n v="1590"/>
    <s v="Russell, Barbara L."/>
    <x v="1"/>
    <x v="0"/>
    <x v="0"/>
    <n v="30"/>
    <x v="0"/>
    <x v="1"/>
    <m/>
    <n v="30"/>
    <m/>
    <x v="0"/>
    <x v="0"/>
    <x v="0"/>
  </r>
  <r>
    <x v="0"/>
    <x v="0"/>
    <x v="6"/>
    <x v="13"/>
    <x v="109"/>
    <n v="1612"/>
    <s v="Self, Janet"/>
    <x v="1"/>
    <x v="0"/>
    <x v="0"/>
    <n v="20"/>
    <x v="0"/>
    <x v="1"/>
    <m/>
    <n v="20"/>
    <n v="10"/>
    <x v="0"/>
    <x v="0"/>
    <x v="0"/>
  </r>
  <r>
    <x v="0"/>
    <x v="0"/>
    <x v="6"/>
    <x v="13"/>
    <x v="109"/>
    <n v="2258"/>
    <s v="Shelton, Emily"/>
    <x v="1"/>
    <x v="0"/>
    <x v="0"/>
    <n v="25"/>
    <x v="0"/>
    <x v="1"/>
    <m/>
    <n v="25"/>
    <m/>
    <x v="0"/>
    <x v="0"/>
    <x v="0"/>
  </r>
  <r>
    <x v="0"/>
    <x v="0"/>
    <x v="6"/>
    <x v="13"/>
    <x v="109"/>
    <n v="2154"/>
    <s v="West, Sandra"/>
    <x v="1"/>
    <x v="0"/>
    <x v="0"/>
    <n v="30"/>
    <x v="0"/>
    <x v="1"/>
    <m/>
    <n v="30"/>
    <m/>
    <x v="0"/>
    <x v="0"/>
    <x v="0"/>
  </r>
  <r>
    <x v="0"/>
    <x v="0"/>
    <x v="6"/>
    <x v="13"/>
    <x v="109"/>
    <n v="2282"/>
    <s v="Young, Karen A."/>
    <x v="1"/>
    <x v="0"/>
    <x v="0"/>
    <n v="30"/>
    <x v="0"/>
    <x v="1"/>
    <m/>
    <n v="30"/>
    <m/>
    <x v="0"/>
    <x v="0"/>
    <x v="0"/>
  </r>
  <r>
    <x v="0"/>
    <x v="0"/>
    <x v="1"/>
    <x v="14"/>
    <x v="109"/>
    <n v="2165"/>
    <s v="Blackshire, Bradly"/>
    <x v="1"/>
    <x v="0"/>
    <x v="0"/>
    <n v="14"/>
    <x v="0"/>
    <x v="1"/>
    <m/>
    <n v="14"/>
    <m/>
    <x v="0"/>
    <x v="0"/>
    <x v="0"/>
  </r>
  <r>
    <x v="0"/>
    <x v="0"/>
    <x v="1"/>
    <x v="14"/>
    <x v="109"/>
    <n v="2177"/>
    <s v="Cannon, James"/>
    <x v="1"/>
    <x v="0"/>
    <x v="0"/>
    <n v="27"/>
    <x v="0"/>
    <x v="1"/>
    <m/>
    <n v="27"/>
    <m/>
    <x v="0"/>
    <x v="0"/>
    <x v="0"/>
  </r>
  <r>
    <x v="0"/>
    <x v="0"/>
    <x v="1"/>
    <x v="14"/>
    <x v="109"/>
    <n v="1280"/>
    <s v="Cooley, Tammy K."/>
    <x v="1"/>
    <x v="0"/>
    <x v="0"/>
    <n v="35.75"/>
    <x v="0"/>
    <x v="1"/>
    <m/>
    <n v="35.75"/>
    <n v="4"/>
    <x v="0"/>
    <x v="0"/>
    <x v="0"/>
  </r>
  <r>
    <x v="0"/>
    <x v="0"/>
    <x v="1"/>
    <x v="14"/>
    <x v="109"/>
    <n v="2277"/>
    <s v="Frye, Jason"/>
    <x v="1"/>
    <x v="0"/>
    <x v="0"/>
    <n v="40"/>
    <x v="0"/>
    <x v="1"/>
    <m/>
    <n v="40"/>
    <m/>
    <x v="0"/>
    <x v="0"/>
    <x v="0"/>
  </r>
  <r>
    <x v="0"/>
    <x v="0"/>
    <x v="1"/>
    <x v="14"/>
    <x v="109"/>
    <n v="1684"/>
    <s v="Mckee, Nathan"/>
    <x v="1"/>
    <x v="0"/>
    <x v="0"/>
    <n v="30"/>
    <x v="0"/>
    <x v="1"/>
    <m/>
    <n v="30"/>
    <m/>
    <x v="0"/>
    <x v="0"/>
    <x v="0"/>
  </r>
  <r>
    <x v="0"/>
    <x v="0"/>
    <x v="1"/>
    <x v="14"/>
    <x v="109"/>
    <n v="2242"/>
    <s v="Ridge, Billy"/>
    <x v="1"/>
    <x v="0"/>
    <x v="0"/>
    <n v="20"/>
    <x v="0"/>
    <x v="1"/>
    <m/>
    <n v="20"/>
    <m/>
    <x v="0"/>
    <x v="0"/>
    <x v="0"/>
  </r>
  <r>
    <x v="0"/>
    <x v="0"/>
    <x v="1"/>
    <x v="14"/>
    <x v="109"/>
    <n v="2220"/>
    <s v="Waddell, Henry"/>
    <x v="1"/>
    <x v="0"/>
    <x v="0"/>
    <n v="24"/>
    <x v="0"/>
    <x v="1"/>
    <m/>
    <n v="24"/>
    <m/>
    <x v="0"/>
    <x v="0"/>
    <x v="0"/>
  </r>
  <r>
    <x v="0"/>
    <x v="0"/>
    <x v="1"/>
    <x v="14"/>
    <x v="109"/>
    <n v="2321"/>
    <s v="Walters, William"/>
    <x v="1"/>
    <x v="0"/>
    <x v="0"/>
    <n v="10"/>
    <x v="0"/>
    <x v="1"/>
    <m/>
    <n v="10"/>
    <m/>
    <x v="0"/>
    <x v="0"/>
    <x v="0"/>
  </r>
  <r>
    <x v="0"/>
    <x v="0"/>
    <x v="1"/>
    <x v="14"/>
    <x v="109"/>
    <n v="2321"/>
    <s v="Walters, William"/>
    <x v="1"/>
    <x v="0"/>
    <x v="0"/>
    <n v="26"/>
    <x v="0"/>
    <x v="1"/>
    <m/>
    <n v="26"/>
    <m/>
    <x v="0"/>
    <x v="0"/>
    <x v="0"/>
  </r>
  <r>
    <x v="0"/>
    <x v="0"/>
    <x v="9"/>
    <x v="15"/>
    <x v="109"/>
    <n v="1520"/>
    <s v="Best, Shirley"/>
    <x v="1"/>
    <x v="0"/>
    <x v="0"/>
    <n v="10"/>
    <x v="0"/>
    <x v="1"/>
    <m/>
    <n v="10"/>
    <m/>
    <x v="0"/>
    <x v="0"/>
    <x v="0"/>
  </r>
  <r>
    <x v="0"/>
    <x v="0"/>
    <x v="9"/>
    <x v="15"/>
    <x v="109"/>
    <n v="2285"/>
    <s v="Bivens, Diane"/>
    <x v="1"/>
    <x v="0"/>
    <x v="0"/>
    <n v="30"/>
    <x v="0"/>
    <x v="1"/>
    <m/>
    <n v="30"/>
    <m/>
    <x v="0"/>
    <x v="0"/>
    <x v="0"/>
  </r>
  <r>
    <x v="0"/>
    <x v="0"/>
    <x v="9"/>
    <x v="15"/>
    <x v="109"/>
    <n v="1856"/>
    <s v="Bivens, Tammie"/>
    <x v="1"/>
    <x v="0"/>
    <x v="0"/>
    <n v="30"/>
    <x v="0"/>
    <x v="1"/>
    <m/>
    <n v="30"/>
    <n v="10"/>
    <x v="0"/>
    <x v="0"/>
    <x v="0"/>
  </r>
  <r>
    <x v="0"/>
    <x v="0"/>
    <x v="9"/>
    <x v="15"/>
    <x v="109"/>
    <n v="2235"/>
    <s v="Clark, Elizabeth"/>
    <x v="1"/>
    <x v="0"/>
    <x v="0"/>
    <n v="30"/>
    <x v="0"/>
    <x v="1"/>
    <m/>
    <n v="30"/>
    <n v="10"/>
    <x v="0"/>
    <x v="0"/>
    <x v="0"/>
  </r>
  <r>
    <x v="0"/>
    <x v="0"/>
    <x v="9"/>
    <x v="15"/>
    <x v="109"/>
    <n v="2267"/>
    <s v="Ellis, Kathleen"/>
    <x v="1"/>
    <x v="0"/>
    <x v="0"/>
    <n v="36"/>
    <x v="0"/>
    <x v="1"/>
    <m/>
    <n v="36"/>
    <m/>
    <x v="0"/>
    <x v="0"/>
    <x v="0"/>
  </r>
  <r>
    <x v="0"/>
    <x v="0"/>
    <x v="9"/>
    <x v="15"/>
    <x v="109"/>
    <n v="1107"/>
    <s v="Hall, Mary"/>
    <x v="1"/>
    <x v="0"/>
    <x v="0"/>
    <n v="39"/>
    <x v="0"/>
    <x v="1"/>
    <m/>
    <n v="39"/>
    <m/>
    <x v="0"/>
    <x v="0"/>
    <x v="0"/>
  </r>
  <r>
    <x v="0"/>
    <x v="0"/>
    <x v="9"/>
    <x v="15"/>
    <x v="109"/>
    <n v="1866"/>
    <s v="Harris, Nancy"/>
    <x v="1"/>
    <x v="0"/>
    <x v="0"/>
    <n v="30"/>
    <x v="0"/>
    <x v="1"/>
    <m/>
    <n v="30"/>
    <m/>
    <x v="0"/>
    <x v="0"/>
    <x v="0"/>
  </r>
  <r>
    <x v="0"/>
    <x v="0"/>
    <x v="3"/>
    <x v="15"/>
    <x v="109"/>
    <n v="1967"/>
    <s v="Shaw, Teia L."/>
    <x v="1"/>
    <x v="0"/>
    <x v="0"/>
    <n v="21"/>
    <x v="0"/>
    <x v="1"/>
    <m/>
    <n v="21"/>
    <n v="10"/>
    <x v="0"/>
    <x v="0"/>
    <x v="0"/>
  </r>
  <r>
    <x v="0"/>
    <x v="0"/>
    <x v="7"/>
    <x v="16"/>
    <x v="109"/>
    <n v="2181"/>
    <s v="Campbell, Lisa M."/>
    <x v="1"/>
    <x v="0"/>
    <x v="0"/>
    <n v="38"/>
    <x v="0"/>
    <x v="1"/>
    <m/>
    <n v="38"/>
    <m/>
    <x v="0"/>
    <x v="0"/>
    <x v="0"/>
  </r>
  <r>
    <x v="0"/>
    <x v="0"/>
    <x v="7"/>
    <x v="16"/>
    <x v="109"/>
    <n v="2193"/>
    <s v="Cannon, Jennifer"/>
    <x v="1"/>
    <x v="0"/>
    <x v="0"/>
    <n v="30"/>
    <x v="0"/>
    <x v="1"/>
    <m/>
    <n v="30"/>
    <m/>
    <x v="0"/>
    <x v="0"/>
    <x v="0"/>
  </r>
  <r>
    <x v="0"/>
    <x v="0"/>
    <x v="7"/>
    <x v="16"/>
    <x v="109"/>
    <n v="2238"/>
    <s v="Carey, Laura"/>
    <x v="1"/>
    <x v="0"/>
    <x v="0"/>
    <n v="40"/>
    <x v="0"/>
    <x v="1"/>
    <m/>
    <n v="40"/>
    <m/>
    <x v="0"/>
    <x v="0"/>
    <x v="0"/>
  </r>
  <r>
    <x v="0"/>
    <x v="0"/>
    <x v="7"/>
    <x v="16"/>
    <x v="109"/>
    <n v="2283"/>
    <s v="Frye, Rachelle"/>
    <x v="1"/>
    <x v="0"/>
    <x v="0"/>
    <n v="30"/>
    <x v="0"/>
    <x v="1"/>
    <m/>
    <n v="30"/>
    <m/>
    <x v="0"/>
    <x v="0"/>
    <x v="0"/>
  </r>
  <r>
    <x v="0"/>
    <x v="0"/>
    <x v="7"/>
    <x v="16"/>
    <x v="109"/>
    <n v="2045"/>
    <s v="Mcinerney, Renee L."/>
    <x v="1"/>
    <x v="0"/>
    <x v="0"/>
    <n v="26"/>
    <x v="0"/>
    <x v="1"/>
    <m/>
    <n v="26"/>
    <m/>
    <x v="0"/>
    <x v="0"/>
    <x v="0"/>
  </r>
  <r>
    <x v="0"/>
    <x v="0"/>
    <x v="7"/>
    <x v="16"/>
    <x v="109"/>
    <n v="2302"/>
    <s v="Morgan, Catherine"/>
    <x v="1"/>
    <x v="0"/>
    <x v="0"/>
    <n v="28"/>
    <x v="0"/>
    <x v="1"/>
    <m/>
    <n v="28"/>
    <m/>
    <x v="0"/>
    <x v="0"/>
    <x v="0"/>
  </r>
  <r>
    <x v="0"/>
    <x v="0"/>
    <x v="5"/>
    <x v="17"/>
    <x v="109"/>
    <n v="1596"/>
    <s v="Harrison, Charles"/>
    <x v="1"/>
    <x v="0"/>
    <x v="0"/>
    <n v="35"/>
    <x v="0"/>
    <x v="1"/>
    <m/>
    <n v="35"/>
    <n v="4"/>
    <x v="0"/>
    <x v="0"/>
    <x v="0"/>
  </r>
  <r>
    <x v="0"/>
    <x v="0"/>
    <x v="21"/>
    <x v="18"/>
    <x v="109"/>
    <n v="1575"/>
    <s v="Gable, James D."/>
    <x v="1"/>
    <x v="0"/>
    <x v="0"/>
    <n v="37"/>
    <x v="0"/>
    <x v="1"/>
    <m/>
    <n v="37"/>
    <m/>
    <x v="0"/>
    <x v="0"/>
    <x v="0"/>
  </r>
  <r>
    <x v="0"/>
    <x v="0"/>
    <x v="8"/>
    <x v="19"/>
    <x v="109"/>
    <n v="2089"/>
    <s v="Cole, Joseph A."/>
    <x v="1"/>
    <x v="0"/>
    <x v="0"/>
    <n v="36.5"/>
    <x v="0"/>
    <x v="1"/>
    <m/>
    <n v="36.5"/>
    <m/>
    <x v="0"/>
    <x v="0"/>
    <x v="0"/>
  </r>
  <r>
    <x v="0"/>
    <x v="0"/>
    <x v="8"/>
    <x v="19"/>
    <x v="109"/>
    <n v="2313"/>
    <s v="Gibby, Benjamin"/>
    <x v="1"/>
    <x v="0"/>
    <x v="0"/>
    <n v="35"/>
    <x v="0"/>
    <x v="1"/>
    <m/>
    <n v="35"/>
    <m/>
    <x v="0"/>
    <x v="0"/>
    <x v="0"/>
  </r>
  <r>
    <x v="0"/>
    <x v="0"/>
    <x v="0"/>
    <x v="0"/>
    <x v="110"/>
    <n v="2069"/>
    <s v="Bibee, Ronald S."/>
    <x v="0"/>
    <x v="0"/>
    <x v="0"/>
    <n v="40"/>
    <x v="0"/>
    <x v="1"/>
    <m/>
    <m/>
    <m/>
    <x v="0"/>
    <x v="0"/>
    <x v="0"/>
  </r>
  <r>
    <x v="0"/>
    <x v="0"/>
    <x v="0"/>
    <x v="0"/>
    <x v="110"/>
    <n v="1435"/>
    <s v="Bores, Carie L."/>
    <x v="0"/>
    <x v="0"/>
    <x v="0"/>
    <n v="40"/>
    <x v="0"/>
    <x v="1"/>
    <m/>
    <m/>
    <m/>
    <x v="0"/>
    <x v="0"/>
    <x v="0"/>
  </r>
  <r>
    <x v="0"/>
    <x v="0"/>
    <x v="0"/>
    <x v="0"/>
    <x v="110"/>
    <n v="2290"/>
    <s v="Garza, Cody"/>
    <x v="0"/>
    <x v="0"/>
    <x v="0"/>
    <n v="40"/>
    <x v="0"/>
    <x v="1"/>
    <m/>
    <m/>
    <m/>
    <x v="0"/>
    <x v="0"/>
    <x v="0"/>
  </r>
  <r>
    <x v="0"/>
    <x v="0"/>
    <x v="0"/>
    <x v="0"/>
    <x v="110"/>
    <n v="2296"/>
    <s v="Miller, Caleb"/>
    <x v="1"/>
    <x v="0"/>
    <x v="0"/>
    <n v="40"/>
    <x v="0"/>
    <x v="1"/>
    <m/>
    <n v="40"/>
    <m/>
    <x v="0"/>
    <x v="0"/>
    <x v="0"/>
  </r>
  <r>
    <x v="0"/>
    <x v="0"/>
    <x v="0"/>
    <x v="0"/>
    <x v="110"/>
    <n v="2185"/>
    <s v="Watson, Tamitha"/>
    <x v="0"/>
    <x v="0"/>
    <x v="0"/>
    <n v="40"/>
    <x v="0"/>
    <x v="1"/>
    <m/>
    <m/>
    <m/>
    <x v="0"/>
    <x v="0"/>
    <x v="0"/>
  </r>
  <r>
    <x v="0"/>
    <x v="0"/>
    <x v="0"/>
    <x v="0"/>
    <x v="110"/>
    <n v="1079"/>
    <s v="Wilson, Jim"/>
    <x v="0"/>
    <x v="0"/>
    <x v="0"/>
    <n v="40"/>
    <x v="0"/>
    <x v="1"/>
    <m/>
    <m/>
    <m/>
    <x v="0"/>
    <x v="0"/>
    <x v="0"/>
  </r>
  <r>
    <x v="0"/>
    <x v="0"/>
    <x v="10"/>
    <x v="21"/>
    <x v="110"/>
    <n v="2312"/>
    <s v="Semach, Chad"/>
    <x v="0"/>
    <x v="0"/>
    <x v="0"/>
    <n v="40"/>
    <x v="0"/>
    <x v="1"/>
    <m/>
    <m/>
    <m/>
    <x v="0"/>
    <x v="0"/>
    <x v="0"/>
  </r>
  <r>
    <x v="0"/>
    <x v="0"/>
    <x v="11"/>
    <x v="1"/>
    <x v="110"/>
    <n v="1481"/>
    <s v="Dodd, Alex E."/>
    <x v="1"/>
    <x v="0"/>
    <x v="0"/>
    <n v="40"/>
    <x v="0"/>
    <x v="1"/>
    <m/>
    <n v="40"/>
    <m/>
    <x v="0"/>
    <x v="0"/>
    <x v="0"/>
  </r>
  <r>
    <x v="0"/>
    <x v="0"/>
    <x v="11"/>
    <x v="1"/>
    <x v="110"/>
    <n v="2007"/>
    <s v="Dodd, Patricia A."/>
    <x v="1"/>
    <x v="0"/>
    <x v="0"/>
    <n v="40"/>
    <x v="0"/>
    <x v="1"/>
    <m/>
    <n v="40"/>
    <m/>
    <x v="0"/>
    <x v="0"/>
    <x v="0"/>
  </r>
  <r>
    <x v="0"/>
    <x v="0"/>
    <x v="11"/>
    <x v="1"/>
    <x v="110"/>
    <n v="1897"/>
    <s v="Lee, Wayne P."/>
    <x v="0"/>
    <x v="0"/>
    <x v="0"/>
    <n v="40"/>
    <x v="0"/>
    <x v="1"/>
    <m/>
    <m/>
    <m/>
    <x v="0"/>
    <x v="0"/>
    <x v="0"/>
  </r>
  <r>
    <x v="0"/>
    <x v="0"/>
    <x v="12"/>
    <x v="2"/>
    <x v="110"/>
    <n v="1810"/>
    <s v="Damstetter, Suzanne"/>
    <x v="0"/>
    <x v="0"/>
    <x v="0"/>
    <n v="40"/>
    <x v="0"/>
    <x v="1"/>
    <m/>
    <m/>
    <m/>
    <x v="0"/>
    <x v="0"/>
    <x v="0"/>
  </r>
  <r>
    <x v="0"/>
    <x v="0"/>
    <x v="12"/>
    <x v="2"/>
    <x v="110"/>
    <n v="2179"/>
    <s v="Deiter, Nancy"/>
    <x v="1"/>
    <x v="0"/>
    <x v="0"/>
    <n v="40"/>
    <x v="0"/>
    <x v="1"/>
    <m/>
    <n v="40"/>
    <m/>
    <x v="0"/>
    <x v="0"/>
    <x v="0"/>
  </r>
  <r>
    <x v="0"/>
    <x v="0"/>
    <x v="12"/>
    <x v="2"/>
    <x v="110"/>
    <n v="1831"/>
    <s v="Simmons, Kristie"/>
    <x v="1"/>
    <x v="0"/>
    <x v="0"/>
    <n v="40"/>
    <x v="0"/>
    <x v="1"/>
    <n v="0.25"/>
    <n v="40"/>
    <m/>
    <x v="0"/>
    <x v="0"/>
    <x v="0"/>
  </r>
  <r>
    <x v="0"/>
    <x v="0"/>
    <x v="13"/>
    <x v="3"/>
    <x v="110"/>
    <n v="1024"/>
    <s v="Hillard, Gary L."/>
    <x v="0"/>
    <x v="0"/>
    <x v="0"/>
    <n v="40"/>
    <x v="0"/>
    <x v="1"/>
    <m/>
    <m/>
    <m/>
    <x v="0"/>
    <x v="0"/>
    <x v="0"/>
  </r>
  <r>
    <x v="0"/>
    <x v="0"/>
    <x v="13"/>
    <x v="3"/>
    <x v="110"/>
    <n v="1027"/>
    <s v="Howard, Michael"/>
    <x v="0"/>
    <x v="0"/>
    <x v="0"/>
    <n v="40"/>
    <x v="0"/>
    <x v="1"/>
    <m/>
    <m/>
    <m/>
    <x v="0"/>
    <x v="0"/>
    <x v="0"/>
  </r>
  <r>
    <x v="0"/>
    <x v="0"/>
    <x v="13"/>
    <x v="3"/>
    <x v="110"/>
    <n v="1536"/>
    <s v="Mcinerney, Melvin W."/>
    <x v="1"/>
    <x v="0"/>
    <x v="0"/>
    <n v="7"/>
    <x v="0"/>
    <x v="1"/>
    <m/>
    <n v="7"/>
    <m/>
    <x v="0"/>
    <x v="0"/>
    <x v="0"/>
  </r>
  <r>
    <x v="0"/>
    <x v="0"/>
    <x v="13"/>
    <x v="3"/>
    <x v="110"/>
    <n v="1536"/>
    <s v="Mcinerney, Melvin W."/>
    <x v="1"/>
    <x v="0"/>
    <x v="0"/>
    <n v="32.25"/>
    <x v="0"/>
    <x v="1"/>
    <m/>
    <n v="32.25"/>
    <m/>
    <x v="0"/>
    <x v="0"/>
    <x v="0"/>
  </r>
  <r>
    <x v="0"/>
    <x v="0"/>
    <x v="13"/>
    <x v="3"/>
    <x v="110"/>
    <n v="2034"/>
    <s v="Powers, Joshua"/>
    <x v="0"/>
    <x v="0"/>
    <x v="0"/>
    <n v="40"/>
    <x v="0"/>
    <x v="1"/>
    <m/>
    <m/>
    <m/>
    <x v="0"/>
    <x v="0"/>
    <x v="0"/>
  </r>
  <r>
    <x v="0"/>
    <x v="0"/>
    <x v="13"/>
    <x v="3"/>
    <x v="110"/>
    <n v="1420"/>
    <s v="Simmons, James T."/>
    <x v="0"/>
    <x v="0"/>
    <x v="0"/>
    <n v="40"/>
    <x v="0"/>
    <x v="1"/>
    <m/>
    <m/>
    <m/>
    <x v="0"/>
    <x v="0"/>
    <x v="0"/>
  </r>
  <r>
    <x v="0"/>
    <x v="0"/>
    <x v="14"/>
    <x v="4"/>
    <x v="110"/>
    <n v="2100"/>
    <s v="Glenn, Kristy"/>
    <x v="1"/>
    <x v="0"/>
    <x v="0"/>
    <n v="0"/>
    <x v="0"/>
    <x v="1"/>
    <m/>
    <m/>
    <m/>
    <x v="0"/>
    <x v="0"/>
    <x v="0"/>
  </r>
  <r>
    <x v="0"/>
    <x v="0"/>
    <x v="15"/>
    <x v="5"/>
    <x v="110"/>
    <n v="1717"/>
    <s v="Burchfield, Jeannie"/>
    <x v="1"/>
    <x v="0"/>
    <x v="0"/>
    <n v="40"/>
    <x v="0"/>
    <x v="1"/>
    <m/>
    <n v="40"/>
    <m/>
    <x v="0"/>
    <x v="0"/>
    <x v="0"/>
  </r>
  <r>
    <x v="0"/>
    <x v="0"/>
    <x v="15"/>
    <x v="5"/>
    <x v="110"/>
    <n v="2122"/>
    <s v="Denton, Ashley"/>
    <x v="1"/>
    <x v="0"/>
    <x v="0"/>
    <n v="37.5"/>
    <x v="0"/>
    <x v="1"/>
    <m/>
    <n v="37.5"/>
    <m/>
    <x v="0"/>
    <x v="0"/>
    <x v="0"/>
  </r>
  <r>
    <x v="0"/>
    <x v="0"/>
    <x v="15"/>
    <x v="5"/>
    <x v="110"/>
    <n v="1968"/>
    <s v="Duncan, Ginger"/>
    <x v="1"/>
    <x v="0"/>
    <x v="0"/>
    <n v="16"/>
    <x v="0"/>
    <x v="1"/>
    <m/>
    <n v="16"/>
    <n v="24"/>
    <x v="0"/>
    <x v="0"/>
    <x v="0"/>
  </r>
  <r>
    <x v="0"/>
    <x v="0"/>
    <x v="15"/>
    <x v="5"/>
    <x v="110"/>
    <n v="1904"/>
    <s v="Murr, Sherry"/>
    <x v="1"/>
    <x v="0"/>
    <x v="0"/>
    <n v="40"/>
    <x v="0"/>
    <x v="1"/>
    <m/>
    <n v="40"/>
    <m/>
    <x v="0"/>
    <x v="0"/>
    <x v="0"/>
  </r>
  <r>
    <x v="0"/>
    <x v="0"/>
    <x v="15"/>
    <x v="5"/>
    <x v="110"/>
    <n v="2225"/>
    <s v="Sexton, Holly"/>
    <x v="1"/>
    <x v="0"/>
    <x v="0"/>
    <n v="28.5"/>
    <x v="0"/>
    <x v="1"/>
    <m/>
    <n v="28.5"/>
    <n v="10"/>
    <x v="0"/>
    <x v="0"/>
    <x v="0"/>
  </r>
  <r>
    <x v="0"/>
    <x v="0"/>
    <x v="16"/>
    <x v="6"/>
    <x v="110"/>
    <n v="2230"/>
    <s v="Payne, Donna"/>
    <x v="1"/>
    <x v="0"/>
    <x v="0"/>
    <n v="40"/>
    <x v="0"/>
    <x v="1"/>
    <n v="0.25"/>
    <n v="40"/>
    <m/>
    <x v="0"/>
    <x v="0"/>
    <x v="0"/>
  </r>
  <r>
    <x v="0"/>
    <x v="0"/>
    <x v="17"/>
    <x v="20"/>
    <x v="110"/>
    <n v="2260"/>
    <s v="Lake, Stephanie"/>
    <x v="1"/>
    <x v="0"/>
    <x v="0"/>
    <n v="40"/>
    <x v="0"/>
    <x v="1"/>
    <n v="0.25"/>
    <n v="40"/>
    <m/>
    <x v="0"/>
    <x v="0"/>
    <x v="0"/>
  </r>
  <r>
    <x v="0"/>
    <x v="0"/>
    <x v="18"/>
    <x v="7"/>
    <x v="110"/>
    <n v="1933"/>
    <s v="Harris, Teresa"/>
    <x v="1"/>
    <x v="0"/>
    <x v="0"/>
    <n v="40"/>
    <x v="0"/>
    <x v="1"/>
    <m/>
    <n v="40"/>
    <m/>
    <x v="0"/>
    <x v="0"/>
    <x v="0"/>
  </r>
  <r>
    <x v="0"/>
    <x v="0"/>
    <x v="2"/>
    <x v="8"/>
    <x v="110"/>
    <n v="1917"/>
    <s v="Rigley, Eric"/>
    <x v="0"/>
    <x v="0"/>
    <x v="0"/>
    <n v="40"/>
    <x v="0"/>
    <x v="1"/>
    <m/>
    <m/>
    <m/>
    <x v="0"/>
    <x v="0"/>
    <x v="0"/>
  </r>
  <r>
    <x v="0"/>
    <x v="0"/>
    <x v="2"/>
    <x v="8"/>
    <x v="110"/>
    <n v="2149"/>
    <s v="Robillard, Mathew"/>
    <x v="0"/>
    <x v="0"/>
    <x v="0"/>
    <n v="40"/>
    <x v="0"/>
    <x v="1"/>
    <m/>
    <m/>
    <m/>
    <x v="0"/>
    <x v="0"/>
    <x v="0"/>
  </r>
  <r>
    <x v="0"/>
    <x v="0"/>
    <x v="19"/>
    <x v="9"/>
    <x v="110"/>
    <n v="2140"/>
    <s v="Langea-Spradlin, Catherine A."/>
    <x v="1"/>
    <x v="0"/>
    <x v="0"/>
    <n v="35"/>
    <x v="0"/>
    <x v="1"/>
    <m/>
    <n v="35"/>
    <m/>
    <x v="0"/>
    <x v="0"/>
    <x v="0"/>
  </r>
  <r>
    <x v="0"/>
    <x v="0"/>
    <x v="19"/>
    <x v="9"/>
    <x v="110"/>
    <n v="1637"/>
    <s v="Poindexter, Diane"/>
    <x v="1"/>
    <x v="0"/>
    <x v="0"/>
    <n v="35.25"/>
    <x v="0"/>
    <x v="1"/>
    <m/>
    <n v="35.25"/>
    <m/>
    <x v="0"/>
    <x v="0"/>
    <x v="0"/>
  </r>
  <r>
    <x v="0"/>
    <x v="0"/>
    <x v="20"/>
    <x v="10"/>
    <x v="110"/>
    <n v="2240"/>
    <s v="Gaffney, Walker"/>
    <x v="1"/>
    <x v="0"/>
    <x v="0"/>
    <n v="10"/>
    <x v="0"/>
    <x v="1"/>
    <m/>
    <n v="10"/>
    <m/>
    <x v="0"/>
    <x v="0"/>
    <x v="0"/>
  </r>
  <r>
    <x v="0"/>
    <x v="0"/>
    <x v="3"/>
    <x v="11"/>
    <x v="110"/>
    <n v="2268"/>
    <s v="Gibson, Sarah"/>
    <x v="1"/>
    <x v="0"/>
    <x v="0"/>
    <n v="35"/>
    <x v="0"/>
    <x v="1"/>
    <m/>
    <n v="35"/>
    <m/>
    <x v="0"/>
    <x v="0"/>
    <x v="0"/>
  </r>
  <r>
    <x v="0"/>
    <x v="0"/>
    <x v="9"/>
    <x v="11"/>
    <x v="110"/>
    <n v="1993"/>
    <s v="Gibson, Tiffany D."/>
    <x v="1"/>
    <x v="0"/>
    <x v="0"/>
    <n v="36"/>
    <x v="0"/>
    <x v="1"/>
    <m/>
    <n v="36"/>
    <m/>
    <x v="0"/>
    <x v="0"/>
    <x v="0"/>
  </r>
  <r>
    <x v="0"/>
    <x v="0"/>
    <x v="3"/>
    <x v="11"/>
    <x v="110"/>
    <n v="2245"/>
    <s v="Hall, Terry"/>
    <x v="1"/>
    <x v="0"/>
    <x v="0"/>
    <n v="36"/>
    <x v="0"/>
    <x v="1"/>
    <m/>
    <n v="36"/>
    <m/>
    <x v="0"/>
    <x v="0"/>
    <x v="0"/>
  </r>
  <r>
    <x v="0"/>
    <x v="0"/>
    <x v="3"/>
    <x v="11"/>
    <x v="110"/>
    <n v="2322"/>
    <s v="Martinez, Raul"/>
    <x v="1"/>
    <x v="0"/>
    <x v="0"/>
    <n v="40"/>
    <x v="0"/>
    <x v="1"/>
    <m/>
    <n v="40"/>
    <m/>
    <x v="0"/>
    <x v="0"/>
    <x v="0"/>
  </r>
  <r>
    <x v="0"/>
    <x v="0"/>
    <x v="3"/>
    <x v="11"/>
    <x v="110"/>
    <n v="1749"/>
    <s v="Peels, Timothy L."/>
    <x v="1"/>
    <x v="0"/>
    <x v="0"/>
    <n v="20"/>
    <x v="0"/>
    <x v="1"/>
    <m/>
    <n v="20"/>
    <n v="10"/>
    <x v="0"/>
    <x v="0"/>
    <x v="0"/>
  </r>
  <r>
    <x v="0"/>
    <x v="0"/>
    <x v="3"/>
    <x v="11"/>
    <x v="110"/>
    <n v="2294"/>
    <s v="Poff, Jessica"/>
    <x v="1"/>
    <x v="0"/>
    <x v="0"/>
    <n v="38"/>
    <x v="0"/>
    <x v="1"/>
    <m/>
    <n v="38"/>
    <m/>
    <x v="0"/>
    <x v="0"/>
    <x v="0"/>
  </r>
  <r>
    <x v="0"/>
    <x v="0"/>
    <x v="3"/>
    <x v="11"/>
    <x v="110"/>
    <n v="2310"/>
    <s v="Smith, Kayla"/>
    <x v="1"/>
    <x v="0"/>
    <x v="0"/>
    <n v="26"/>
    <x v="0"/>
    <x v="1"/>
    <m/>
    <n v="26"/>
    <m/>
    <x v="0"/>
    <x v="0"/>
    <x v="0"/>
  </r>
  <r>
    <x v="0"/>
    <x v="0"/>
    <x v="3"/>
    <x v="11"/>
    <x v="110"/>
    <n v="2166"/>
    <s v="Yokley, Clifford E."/>
    <x v="1"/>
    <x v="0"/>
    <x v="0"/>
    <n v="33.25"/>
    <x v="0"/>
    <x v="1"/>
    <m/>
    <n v="33.25"/>
    <n v="1"/>
    <x v="0"/>
    <x v="0"/>
    <x v="0"/>
  </r>
  <r>
    <x v="0"/>
    <x v="0"/>
    <x v="4"/>
    <x v="12"/>
    <x v="110"/>
    <n v="1410"/>
    <s v="Cooper, Alice F."/>
    <x v="1"/>
    <x v="0"/>
    <x v="0"/>
    <n v="38"/>
    <x v="0"/>
    <x v="1"/>
    <m/>
    <n v="38"/>
    <n v="2"/>
    <x v="0"/>
    <x v="0"/>
    <x v="0"/>
  </r>
  <r>
    <x v="0"/>
    <x v="0"/>
    <x v="4"/>
    <x v="12"/>
    <x v="110"/>
    <n v="2203"/>
    <s v="Hicks, Lisa"/>
    <x v="1"/>
    <x v="0"/>
    <x v="0"/>
    <n v="30"/>
    <x v="0"/>
    <x v="1"/>
    <m/>
    <n v="30"/>
    <m/>
    <x v="0"/>
    <x v="0"/>
    <x v="0"/>
  </r>
  <r>
    <x v="0"/>
    <x v="0"/>
    <x v="4"/>
    <x v="12"/>
    <x v="110"/>
    <n v="2264"/>
    <s v="Lee, Mary"/>
    <x v="1"/>
    <x v="0"/>
    <x v="0"/>
    <n v="30"/>
    <x v="0"/>
    <x v="1"/>
    <m/>
    <n v="30"/>
    <m/>
    <x v="0"/>
    <x v="0"/>
    <x v="0"/>
  </r>
  <r>
    <x v="0"/>
    <x v="0"/>
    <x v="4"/>
    <x v="12"/>
    <x v="110"/>
    <n v="1206"/>
    <s v="Lorenz, Viola B."/>
    <x v="1"/>
    <x v="0"/>
    <x v="0"/>
    <n v="30"/>
    <x v="0"/>
    <x v="1"/>
    <m/>
    <n v="30"/>
    <n v="10"/>
    <x v="0"/>
    <x v="0"/>
    <x v="0"/>
  </r>
  <r>
    <x v="0"/>
    <x v="0"/>
    <x v="4"/>
    <x v="12"/>
    <x v="110"/>
    <n v="2162"/>
    <s v="Williams, Savannah"/>
    <x v="1"/>
    <x v="0"/>
    <x v="0"/>
    <n v="16"/>
    <x v="0"/>
    <x v="1"/>
    <m/>
    <n v="16"/>
    <n v="14"/>
    <x v="0"/>
    <x v="0"/>
    <x v="0"/>
  </r>
  <r>
    <x v="0"/>
    <x v="0"/>
    <x v="6"/>
    <x v="13"/>
    <x v="110"/>
    <n v="2175"/>
    <s v="Akulic, Marlene"/>
    <x v="1"/>
    <x v="0"/>
    <x v="0"/>
    <n v="39"/>
    <x v="0"/>
    <x v="1"/>
    <m/>
    <n v="39"/>
    <m/>
    <x v="0"/>
    <x v="0"/>
    <x v="0"/>
  </r>
  <r>
    <x v="0"/>
    <x v="0"/>
    <x v="6"/>
    <x v="13"/>
    <x v="110"/>
    <n v="1355"/>
    <s v="Arp, Peggy A."/>
    <x v="1"/>
    <x v="0"/>
    <x v="0"/>
    <n v="32"/>
    <x v="0"/>
    <x v="1"/>
    <m/>
    <n v="32"/>
    <m/>
    <x v="0"/>
    <x v="0"/>
    <x v="0"/>
  </r>
  <r>
    <x v="0"/>
    <x v="0"/>
    <x v="6"/>
    <x v="13"/>
    <x v="110"/>
    <n v="2205"/>
    <s v="Bivens, Carolyn"/>
    <x v="1"/>
    <x v="0"/>
    <x v="0"/>
    <n v="30"/>
    <x v="0"/>
    <x v="1"/>
    <m/>
    <n v="30"/>
    <m/>
    <x v="0"/>
    <x v="0"/>
    <x v="0"/>
  </r>
  <r>
    <x v="0"/>
    <x v="0"/>
    <x v="6"/>
    <x v="13"/>
    <x v="110"/>
    <n v="2229"/>
    <s v="Bledsoe, Amy"/>
    <x v="1"/>
    <x v="0"/>
    <x v="0"/>
    <n v="30"/>
    <x v="0"/>
    <x v="1"/>
    <m/>
    <n v="30"/>
    <m/>
    <x v="0"/>
    <x v="0"/>
    <x v="0"/>
  </r>
  <r>
    <x v="0"/>
    <x v="0"/>
    <x v="6"/>
    <x v="13"/>
    <x v="110"/>
    <n v="2041"/>
    <s v="Bohannon, Barbara"/>
    <x v="1"/>
    <x v="0"/>
    <x v="0"/>
    <n v="30"/>
    <x v="0"/>
    <x v="1"/>
    <m/>
    <n v="30"/>
    <n v="10"/>
    <x v="0"/>
    <x v="0"/>
    <x v="0"/>
  </r>
  <r>
    <x v="0"/>
    <x v="0"/>
    <x v="6"/>
    <x v="13"/>
    <x v="110"/>
    <n v="2190"/>
    <s v="Bookout, Nancy"/>
    <x v="1"/>
    <x v="0"/>
    <x v="0"/>
    <n v="30"/>
    <x v="0"/>
    <x v="1"/>
    <m/>
    <n v="30"/>
    <m/>
    <x v="0"/>
    <x v="0"/>
    <x v="0"/>
  </r>
  <r>
    <x v="0"/>
    <x v="0"/>
    <x v="6"/>
    <x v="13"/>
    <x v="110"/>
    <n v="2039"/>
    <s v="Brooks, Tammy C."/>
    <x v="1"/>
    <x v="0"/>
    <x v="0"/>
    <n v="30"/>
    <x v="0"/>
    <x v="1"/>
    <m/>
    <n v="30"/>
    <m/>
    <x v="0"/>
    <x v="0"/>
    <x v="0"/>
  </r>
  <r>
    <x v="0"/>
    <x v="0"/>
    <x v="4"/>
    <x v="13"/>
    <x v="110"/>
    <n v="2316"/>
    <s v="Brummett, Sebrina D."/>
    <x v="1"/>
    <x v="0"/>
    <x v="0"/>
    <n v="35"/>
    <x v="0"/>
    <x v="1"/>
    <m/>
    <n v="35"/>
    <m/>
    <x v="0"/>
    <x v="0"/>
    <x v="0"/>
  </r>
  <r>
    <x v="0"/>
    <x v="0"/>
    <x v="6"/>
    <x v="13"/>
    <x v="110"/>
    <n v="1978"/>
    <s v="Bryan, Eva J."/>
    <x v="1"/>
    <x v="0"/>
    <x v="0"/>
    <n v="36"/>
    <x v="0"/>
    <x v="1"/>
    <m/>
    <n v="36"/>
    <m/>
    <x v="0"/>
    <x v="0"/>
    <x v="0"/>
  </r>
  <r>
    <x v="0"/>
    <x v="0"/>
    <x v="6"/>
    <x v="13"/>
    <x v="110"/>
    <n v="2156"/>
    <s v="Bryan, Sheena L."/>
    <x v="1"/>
    <x v="0"/>
    <x v="0"/>
    <n v="34"/>
    <x v="0"/>
    <x v="1"/>
    <m/>
    <n v="34"/>
    <m/>
    <x v="0"/>
    <x v="0"/>
    <x v="0"/>
  </r>
  <r>
    <x v="0"/>
    <x v="0"/>
    <x v="6"/>
    <x v="13"/>
    <x v="110"/>
    <n v="2243"/>
    <s v="Campos, Susan"/>
    <x v="1"/>
    <x v="0"/>
    <x v="0"/>
    <n v="38"/>
    <x v="0"/>
    <x v="1"/>
    <m/>
    <n v="38"/>
    <m/>
    <x v="0"/>
    <x v="0"/>
    <x v="0"/>
  </r>
  <r>
    <x v="0"/>
    <x v="0"/>
    <x v="6"/>
    <x v="13"/>
    <x v="110"/>
    <n v="1010"/>
    <s v="Carroll, Robin M."/>
    <x v="1"/>
    <x v="0"/>
    <x v="0"/>
    <n v="40"/>
    <x v="0"/>
    <x v="1"/>
    <m/>
    <n v="40"/>
    <m/>
    <x v="0"/>
    <x v="0"/>
    <x v="0"/>
  </r>
  <r>
    <x v="0"/>
    <x v="0"/>
    <x v="6"/>
    <x v="13"/>
    <x v="110"/>
    <n v="2068"/>
    <s v="Cathcart, Bess L."/>
    <x v="1"/>
    <x v="0"/>
    <x v="0"/>
    <n v="25.5"/>
    <x v="0"/>
    <x v="1"/>
    <m/>
    <n v="25.5"/>
    <m/>
    <x v="0"/>
    <x v="0"/>
    <x v="0"/>
  </r>
  <r>
    <x v="0"/>
    <x v="0"/>
    <x v="6"/>
    <x v="13"/>
    <x v="110"/>
    <n v="2098"/>
    <s v="Childress, Stacy M."/>
    <x v="1"/>
    <x v="0"/>
    <x v="0"/>
    <n v="34"/>
    <x v="0"/>
    <x v="1"/>
    <m/>
    <n v="34"/>
    <m/>
    <x v="0"/>
    <x v="0"/>
    <x v="0"/>
  </r>
  <r>
    <x v="0"/>
    <x v="0"/>
    <x v="6"/>
    <x v="13"/>
    <x v="110"/>
    <n v="2269"/>
    <s v="Costner, Jo Ann"/>
    <x v="1"/>
    <x v="0"/>
    <x v="0"/>
    <n v="30"/>
    <x v="0"/>
    <x v="1"/>
    <m/>
    <n v="30"/>
    <m/>
    <x v="0"/>
    <x v="0"/>
    <x v="0"/>
  </r>
  <r>
    <x v="0"/>
    <x v="0"/>
    <x v="6"/>
    <x v="13"/>
    <x v="110"/>
    <n v="2093"/>
    <s v="Cotham, Patricia A."/>
    <x v="1"/>
    <x v="0"/>
    <x v="0"/>
    <n v="34"/>
    <x v="0"/>
    <x v="1"/>
    <m/>
    <n v="34"/>
    <m/>
    <x v="0"/>
    <x v="0"/>
    <x v="0"/>
  </r>
  <r>
    <x v="0"/>
    <x v="0"/>
    <x v="6"/>
    <x v="13"/>
    <x v="110"/>
    <n v="1362"/>
    <s v="Davis, Kimberly S."/>
    <x v="1"/>
    <x v="0"/>
    <x v="0"/>
    <n v="30"/>
    <x v="0"/>
    <x v="1"/>
    <m/>
    <n v="30"/>
    <m/>
    <x v="0"/>
    <x v="0"/>
    <x v="0"/>
  </r>
  <r>
    <x v="0"/>
    <x v="0"/>
    <x v="6"/>
    <x v="13"/>
    <x v="110"/>
    <n v="1465"/>
    <s v="Dotson, Wanda A."/>
    <x v="1"/>
    <x v="0"/>
    <x v="0"/>
    <n v="38"/>
    <x v="0"/>
    <x v="1"/>
    <m/>
    <n v="38"/>
    <m/>
    <x v="0"/>
    <x v="0"/>
    <x v="0"/>
  </r>
  <r>
    <x v="0"/>
    <x v="0"/>
    <x v="6"/>
    <x v="13"/>
    <x v="110"/>
    <n v="2046"/>
    <s v="Dunn, Lois"/>
    <x v="1"/>
    <x v="0"/>
    <x v="0"/>
    <n v="38"/>
    <x v="0"/>
    <x v="1"/>
    <m/>
    <n v="38"/>
    <m/>
    <x v="0"/>
    <x v="0"/>
    <x v="0"/>
  </r>
  <r>
    <x v="0"/>
    <x v="0"/>
    <x v="6"/>
    <x v="13"/>
    <x v="110"/>
    <n v="2319"/>
    <s v="Gibby, Deborah"/>
    <x v="1"/>
    <x v="0"/>
    <x v="0"/>
    <n v="39"/>
    <x v="0"/>
    <x v="1"/>
    <m/>
    <n v="39"/>
    <m/>
    <x v="0"/>
    <x v="0"/>
    <x v="0"/>
  </r>
  <r>
    <x v="0"/>
    <x v="0"/>
    <x v="6"/>
    <x v="13"/>
    <x v="110"/>
    <n v="2265"/>
    <s v="Ginn, Pamela"/>
    <x v="1"/>
    <x v="0"/>
    <x v="0"/>
    <n v="39"/>
    <x v="0"/>
    <x v="1"/>
    <m/>
    <n v="39"/>
    <m/>
    <x v="0"/>
    <x v="0"/>
    <x v="0"/>
  </r>
  <r>
    <x v="0"/>
    <x v="0"/>
    <x v="6"/>
    <x v="13"/>
    <x v="110"/>
    <n v="2286"/>
    <s v="Godwin, Tonya"/>
    <x v="1"/>
    <x v="0"/>
    <x v="0"/>
    <n v="38"/>
    <x v="0"/>
    <x v="1"/>
    <m/>
    <n v="38"/>
    <m/>
    <x v="0"/>
    <x v="0"/>
    <x v="0"/>
  </r>
  <r>
    <x v="0"/>
    <x v="0"/>
    <x v="6"/>
    <x v="13"/>
    <x v="110"/>
    <n v="2252"/>
    <s v="Greaves, Sandra"/>
    <x v="1"/>
    <x v="0"/>
    <x v="0"/>
    <n v="33.5"/>
    <x v="0"/>
    <x v="1"/>
    <m/>
    <n v="33.5"/>
    <m/>
    <x v="0"/>
    <x v="0"/>
    <x v="0"/>
  </r>
  <r>
    <x v="0"/>
    <x v="0"/>
    <x v="6"/>
    <x v="13"/>
    <x v="110"/>
    <n v="2222"/>
    <s v="Hamilton, Patricia"/>
    <x v="1"/>
    <x v="0"/>
    <x v="0"/>
    <n v="35.5"/>
    <x v="0"/>
    <x v="1"/>
    <m/>
    <n v="35.5"/>
    <m/>
    <x v="0"/>
    <x v="0"/>
    <x v="0"/>
  </r>
  <r>
    <x v="0"/>
    <x v="0"/>
    <x v="6"/>
    <x v="13"/>
    <x v="110"/>
    <n v="2308"/>
    <s v="Harris, Cassie J."/>
    <x v="1"/>
    <x v="0"/>
    <x v="0"/>
    <n v="38"/>
    <x v="0"/>
    <x v="1"/>
    <m/>
    <n v="38"/>
    <m/>
    <x v="0"/>
    <x v="0"/>
    <x v="0"/>
  </r>
  <r>
    <x v="0"/>
    <x v="0"/>
    <x v="6"/>
    <x v="13"/>
    <x v="110"/>
    <n v="2315"/>
    <s v="Hicks, Lynne"/>
    <x v="1"/>
    <x v="0"/>
    <x v="0"/>
    <n v="26"/>
    <x v="0"/>
    <x v="1"/>
    <m/>
    <n v="26"/>
    <n v="10"/>
    <x v="0"/>
    <x v="0"/>
    <x v="0"/>
  </r>
  <r>
    <x v="0"/>
    <x v="0"/>
    <x v="6"/>
    <x v="13"/>
    <x v="110"/>
    <n v="2261"/>
    <s v="Howarth, Amy"/>
    <x v="1"/>
    <x v="0"/>
    <x v="0"/>
    <n v="30"/>
    <x v="0"/>
    <x v="1"/>
    <m/>
    <n v="30"/>
    <m/>
    <x v="0"/>
    <x v="0"/>
    <x v="0"/>
  </r>
  <r>
    <x v="0"/>
    <x v="0"/>
    <x v="6"/>
    <x v="13"/>
    <x v="110"/>
    <n v="1480"/>
    <s v="Kliever, Debbie J."/>
    <x v="1"/>
    <x v="0"/>
    <x v="0"/>
    <n v="39"/>
    <x v="0"/>
    <x v="1"/>
    <m/>
    <n v="39"/>
    <m/>
    <x v="0"/>
    <x v="0"/>
    <x v="0"/>
  </r>
  <r>
    <x v="0"/>
    <x v="0"/>
    <x v="6"/>
    <x v="13"/>
    <x v="110"/>
    <n v="1391"/>
    <s v="Mason, Judy A."/>
    <x v="1"/>
    <x v="0"/>
    <x v="0"/>
    <n v="39"/>
    <x v="0"/>
    <x v="1"/>
    <m/>
    <n v="39"/>
    <n v="1"/>
    <x v="0"/>
    <x v="0"/>
    <x v="0"/>
  </r>
  <r>
    <x v="0"/>
    <x v="0"/>
    <x v="6"/>
    <x v="13"/>
    <x v="110"/>
    <n v="1558"/>
    <s v="McCluskey, Loreta R."/>
    <x v="1"/>
    <x v="0"/>
    <x v="0"/>
    <n v="30"/>
    <x v="0"/>
    <x v="1"/>
    <m/>
    <n v="30"/>
    <m/>
    <x v="0"/>
    <x v="0"/>
    <x v="0"/>
  </r>
  <r>
    <x v="0"/>
    <x v="0"/>
    <x v="6"/>
    <x v="13"/>
    <x v="110"/>
    <n v="1559"/>
    <s v="Nichols, Brenda S."/>
    <x v="1"/>
    <x v="0"/>
    <x v="0"/>
    <n v="34"/>
    <x v="0"/>
    <x v="1"/>
    <m/>
    <n v="34"/>
    <m/>
    <x v="0"/>
    <x v="0"/>
    <x v="0"/>
  </r>
  <r>
    <x v="0"/>
    <x v="0"/>
    <x v="6"/>
    <x v="13"/>
    <x v="110"/>
    <n v="2293"/>
    <s v="Parr, Amanda"/>
    <x v="1"/>
    <x v="0"/>
    <x v="0"/>
    <n v="30"/>
    <x v="0"/>
    <x v="1"/>
    <m/>
    <n v="30"/>
    <m/>
    <x v="0"/>
    <x v="0"/>
    <x v="0"/>
  </r>
  <r>
    <x v="0"/>
    <x v="0"/>
    <x v="6"/>
    <x v="13"/>
    <x v="110"/>
    <n v="2259"/>
    <s v="Peels, Carolyn K."/>
    <x v="1"/>
    <x v="0"/>
    <x v="0"/>
    <n v="20"/>
    <x v="0"/>
    <x v="1"/>
    <m/>
    <n v="20"/>
    <m/>
    <x v="0"/>
    <x v="0"/>
    <x v="0"/>
  </r>
  <r>
    <x v="0"/>
    <x v="0"/>
    <x v="6"/>
    <x v="13"/>
    <x v="110"/>
    <n v="1767"/>
    <s v="Presley, Bernice"/>
    <x v="1"/>
    <x v="0"/>
    <x v="0"/>
    <n v="0"/>
    <x v="0"/>
    <x v="1"/>
    <m/>
    <m/>
    <n v="40"/>
    <x v="0"/>
    <x v="0"/>
    <x v="0"/>
  </r>
  <r>
    <x v="0"/>
    <x v="0"/>
    <x v="6"/>
    <x v="13"/>
    <x v="110"/>
    <n v="2324"/>
    <s v="Rapp, Heather"/>
    <x v="1"/>
    <x v="0"/>
    <x v="0"/>
    <n v="30"/>
    <x v="0"/>
    <x v="1"/>
    <m/>
    <n v="30"/>
    <m/>
    <x v="0"/>
    <x v="0"/>
    <x v="0"/>
  </r>
  <r>
    <x v="0"/>
    <x v="0"/>
    <x v="6"/>
    <x v="13"/>
    <x v="110"/>
    <n v="2138"/>
    <s v="Richardson, Tammy G."/>
    <x v="1"/>
    <x v="0"/>
    <x v="0"/>
    <n v="30"/>
    <x v="0"/>
    <x v="1"/>
    <m/>
    <n v="30"/>
    <m/>
    <x v="0"/>
    <x v="0"/>
    <x v="0"/>
  </r>
  <r>
    <x v="0"/>
    <x v="0"/>
    <x v="6"/>
    <x v="13"/>
    <x v="110"/>
    <n v="1997"/>
    <s v="Roberts, Lisa R."/>
    <x v="1"/>
    <x v="0"/>
    <x v="0"/>
    <n v="27"/>
    <x v="0"/>
    <x v="1"/>
    <m/>
    <n v="27"/>
    <m/>
    <x v="0"/>
    <x v="0"/>
    <x v="0"/>
  </r>
  <r>
    <x v="0"/>
    <x v="0"/>
    <x v="6"/>
    <x v="13"/>
    <x v="110"/>
    <n v="2192"/>
    <s v="Rupinski, Angela"/>
    <x v="1"/>
    <x v="0"/>
    <x v="0"/>
    <n v="30"/>
    <x v="0"/>
    <x v="1"/>
    <m/>
    <n v="30"/>
    <m/>
    <x v="0"/>
    <x v="0"/>
    <x v="0"/>
  </r>
  <r>
    <x v="0"/>
    <x v="0"/>
    <x v="6"/>
    <x v="13"/>
    <x v="110"/>
    <n v="1590"/>
    <s v="Russell, Barbara L."/>
    <x v="1"/>
    <x v="0"/>
    <x v="0"/>
    <n v="36"/>
    <x v="0"/>
    <x v="1"/>
    <m/>
    <n v="36"/>
    <m/>
    <x v="0"/>
    <x v="0"/>
    <x v="0"/>
  </r>
  <r>
    <x v="0"/>
    <x v="0"/>
    <x v="6"/>
    <x v="13"/>
    <x v="110"/>
    <n v="1612"/>
    <s v="Self, Janet"/>
    <x v="1"/>
    <x v="0"/>
    <x v="0"/>
    <n v="20"/>
    <x v="0"/>
    <x v="1"/>
    <m/>
    <n v="20"/>
    <n v="10"/>
    <x v="0"/>
    <x v="0"/>
    <x v="0"/>
  </r>
  <r>
    <x v="0"/>
    <x v="0"/>
    <x v="6"/>
    <x v="13"/>
    <x v="110"/>
    <n v="2258"/>
    <s v="Shelton, Emily"/>
    <x v="1"/>
    <x v="0"/>
    <x v="0"/>
    <n v="39"/>
    <x v="0"/>
    <x v="1"/>
    <m/>
    <n v="39"/>
    <m/>
    <x v="0"/>
    <x v="0"/>
    <x v="0"/>
  </r>
  <r>
    <x v="0"/>
    <x v="0"/>
    <x v="6"/>
    <x v="13"/>
    <x v="110"/>
    <n v="2154"/>
    <s v="West, Sandra"/>
    <x v="1"/>
    <x v="0"/>
    <x v="0"/>
    <n v="38"/>
    <x v="0"/>
    <x v="1"/>
    <m/>
    <n v="38"/>
    <m/>
    <x v="0"/>
    <x v="0"/>
    <x v="0"/>
  </r>
  <r>
    <x v="0"/>
    <x v="0"/>
    <x v="6"/>
    <x v="13"/>
    <x v="110"/>
    <n v="2282"/>
    <s v="Young, Karen A."/>
    <x v="1"/>
    <x v="0"/>
    <x v="0"/>
    <n v="29.8"/>
    <x v="0"/>
    <x v="1"/>
    <m/>
    <n v="29.8"/>
    <m/>
    <x v="0"/>
    <x v="0"/>
    <x v="0"/>
  </r>
  <r>
    <x v="0"/>
    <x v="0"/>
    <x v="1"/>
    <x v="14"/>
    <x v="110"/>
    <n v="2165"/>
    <s v="Blackshire, Bradly"/>
    <x v="1"/>
    <x v="0"/>
    <x v="0"/>
    <n v="30"/>
    <x v="0"/>
    <x v="1"/>
    <m/>
    <n v="30"/>
    <m/>
    <x v="0"/>
    <x v="0"/>
    <x v="0"/>
  </r>
  <r>
    <x v="0"/>
    <x v="0"/>
    <x v="1"/>
    <x v="14"/>
    <x v="110"/>
    <n v="2177"/>
    <s v="Cannon, James"/>
    <x v="1"/>
    <x v="0"/>
    <x v="0"/>
    <n v="10"/>
    <x v="0"/>
    <x v="1"/>
    <m/>
    <n v="10"/>
    <n v="30"/>
    <x v="0"/>
    <x v="0"/>
    <x v="0"/>
  </r>
  <r>
    <x v="0"/>
    <x v="0"/>
    <x v="1"/>
    <x v="14"/>
    <x v="110"/>
    <n v="1280"/>
    <s v="Cooley, Tammy K."/>
    <x v="1"/>
    <x v="0"/>
    <x v="0"/>
    <n v="30"/>
    <x v="0"/>
    <x v="1"/>
    <m/>
    <n v="30"/>
    <n v="10"/>
    <x v="0"/>
    <x v="0"/>
    <x v="0"/>
  </r>
  <r>
    <x v="0"/>
    <x v="0"/>
    <x v="1"/>
    <x v="14"/>
    <x v="110"/>
    <n v="2277"/>
    <s v="Frye, Jason"/>
    <x v="1"/>
    <x v="0"/>
    <x v="0"/>
    <n v="40"/>
    <x v="0"/>
    <x v="1"/>
    <m/>
    <n v="40"/>
    <m/>
    <x v="0"/>
    <x v="0"/>
    <x v="0"/>
  </r>
  <r>
    <x v="0"/>
    <x v="0"/>
    <x v="1"/>
    <x v="14"/>
    <x v="110"/>
    <n v="1684"/>
    <s v="Mckee, Nathan"/>
    <x v="1"/>
    <x v="0"/>
    <x v="0"/>
    <n v="0"/>
    <x v="0"/>
    <x v="1"/>
    <m/>
    <m/>
    <n v="40"/>
    <x v="0"/>
    <x v="0"/>
    <x v="0"/>
  </r>
  <r>
    <x v="0"/>
    <x v="0"/>
    <x v="1"/>
    <x v="14"/>
    <x v="110"/>
    <n v="2242"/>
    <s v="Ridge, Billy"/>
    <x v="1"/>
    <x v="0"/>
    <x v="0"/>
    <n v="34"/>
    <x v="0"/>
    <x v="1"/>
    <m/>
    <n v="34"/>
    <m/>
    <x v="0"/>
    <x v="0"/>
    <x v="0"/>
  </r>
  <r>
    <x v="0"/>
    <x v="0"/>
    <x v="1"/>
    <x v="14"/>
    <x v="110"/>
    <n v="2220"/>
    <s v="Waddell, Henry"/>
    <x v="1"/>
    <x v="0"/>
    <x v="0"/>
    <n v="32"/>
    <x v="0"/>
    <x v="1"/>
    <m/>
    <n v="32"/>
    <m/>
    <x v="0"/>
    <x v="0"/>
    <x v="0"/>
  </r>
  <r>
    <x v="0"/>
    <x v="0"/>
    <x v="1"/>
    <x v="14"/>
    <x v="110"/>
    <n v="2321"/>
    <s v="Walters, William"/>
    <x v="1"/>
    <x v="0"/>
    <x v="0"/>
    <n v="30"/>
    <x v="0"/>
    <x v="1"/>
    <m/>
    <n v="30"/>
    <m/>
    <x v="0"/>
    <x v="0"/>
    <x v="0"/>
  </r>
  <r>
    <x v="0"/>
    <x v="0"/>
    <x v="9"/>
    <x v="15"/>
    <x v="110"/>
    <n v="1520"/>
    <s v="Best, Shirley"/>
    <x v="1"/>
    <x v="0"/>
    <x v="0"/>
    <n v="30"/>
    <x v="0"/>
    <x v="1"/>
    <m/>
    <n v="30"/>
    <n v="10"/>
    <x v="0"/>
    <x v="0"/>
    <x v="0"/>
  </r>
  <r>
    <x v="0"/>
    <x v="0"/>
    <x v="9"/>
    <x v="15"/>
    <x v="110"/>
    <n v="2285"/>
    <s v="Bivens, Diane"/>
    <x v="1"/>
    <x v="0"/>
    <x v="0"/>
    <n v="30"/>
    <x v="0"/>
    <x v="1"/>
    <m/>
    <n v="30"/>
    <m/>
    <x v="0"/>
    <x v="0"/>
    <x v="0"/>
  </r>
  <r>
    <x v="0"/>
    <x v="0"/>
    <x v="9"/>
    <x v="15"/>
    <x v="110"/>
    <n v="1856"/>
    <s v="Bivens, Tammie"/>
    <x v="1"/>
    <x v="0"/>
    <x v="0"/>
    <n v="30"/>
    <x v="0"/>
    <x v="1"/>
    <m/>
    <n v="30"/>
    <n v="6"/>
    <x v="0"/>
    <x v="0"/>
    <x v="0"/>
  </r>
  <r>
    <x v="0"/>
    <x v="0"/>
    <x v="9"/>
    <x v="15"/>
    <x v="110"/>
    <n v="2235"/>
    <s v="Clark, Elizabeth"/>
    <x v="1"/>
    <x v="0"/>
    <x v="0"/>
    <n v="36.75"/>
    <x v="0"/>
    <x v="1"/>
    <m/>
    <n v="36.75"/>
    <m/>
    <x v="0"/>
    <x v="0"/>
    <x v="0"/>
  </r>
  <r>
    <x v="0"/>
    <x v="0"/>
    <x v="9"/>
    <x v="15"/>
    <x v="110"/>
    <n v="2267"/>
    <s v="Ellis, Kathleen"/>
    <x v="1"/>
    <x v="0"/>
    <x v="0"/>
    <n v="38"/>
    <x v="0"/>
    <x v="1"/>
    <m/>
    <n v="38"/>
    <m/>
    <x v="0"/>
    <x v="0"/>
    <x v="0"/>
  </r>
  <r>
    <x v="0"/>
    <x v="0"/>
    <x v="9"/>
    <x v="15"/>
    <x v="110"/>
    <n v="1107"/>
    <s v="Hall, Mary"/>
    <x v="1"/>
    <x v="0"/>
    <x v="0"/>
    <n v="40"/>
    <x v="0"/>
    <x v="1"/>
    <m/>
    <n v="40"/>
    <m/>
    <x v="0"/>
    <x v="0"/>
    <x v="0"/>
  </r>
  <r>
    <x v="0"/>
    <x v="0"/>
    <x v="9"/>
    <x v="15"/>
    <x v="110"/>
    <n v="1866"/>
    <s v="Harris, Nancy"/>
    <x v="1"/>
    <x v="0"/>
    <x v="0"/>
    <n v="30"/>
    <x v="0"/>
    <x v="1"/>
    <m/>
    <n v="30"/>
    <m/>
    <x v="0"/>
    <x v="0"/>
    <x v="0"/>
  </r>
  <r>
    <x v="0"/>
    <x v="0"/>
    <x v="3"/>
    <x v="15"/>
    <x v="110"/>
    <n v="1967"/>
    <s v="Shaw, Teia L."/>
    <x v="1"/>
    <x v="0"/>
    <x v="0"/>
    <n v="30"/>
    <x v="0"/>
    <x v="1"/>
    <m/>
    <n v="30"/>
    <m/>
    <x v="0"/>
    <x v="0"/>
    <x v="0"/>
  </r>
  <r>
    <x v="0"/>
    <x v="0"/>
    <x v="7"/>
    <x v="16"/>
    <x v="110"/>
    <n v="2181"/>
    <s v="Campbell, Lisa M."/>
    <x v="1"/>
    <x v="0"/>
    <x v="0"/>
    <n v="30"/>
    <x v="0"/>
    <x v="1"/>
    <m/>
    <n v="30"/>
    <n v="10"/>
    <x v="0"/>
    <x v="0"/>
    <x v="0"/>
  </r>
  <r>
    <x v="0"/>
    <x v="0"/>
    <x v="7"/>
    <x v="16"/>
    <x v="110"/>
    <n v="2193"/>
    <s v="Cannon, Jennifer"/>
    <x v="1"/>
    <x v="0"/>
    <x v="0"/>
    <n v="30"/>
    <x v="0"/>
    <x v="1"/>
    <m/>
    <n v="30"/>
    <m/>
    <x v="0"/>
    <x v="0"/>
    <x v="0"/>
  </r>
  <r>
    <x v="0"/>
    <x v="0"/>
    <x v="7"/>
    <x v="16"/>
    <x v="110"/>
    <n v="2238"/>
    <s v="Carey, Laura"/>
    <x v="1"/>
    <x v="0"/>
    <x v="0"/>
    <n v="40"/>
    <x v="0"/>
    <x v="1"/>
    <m/>
    <n v="40"/>
    <m/>
    <x v="0"/>
    <x v="0"/>
    <x v="0"/>
  </r>
  <r>
    <x v="0"/>
    <x v="0"/>
    <x v="7"/>
    <x v="16"/>
    <x v="110"/>
    <n v="2283"/>
    <s v="Frye, Rachelle"/>
    <x v="1"/>
    <x v="0"/>
    <x v="0"/>
    <n v="30"/>
    <x v="0"/>
    <x v="1"/>
    <m/>
    <n v="30"/>
    <m/>
    <x v="0"/>
    <x v="0"/>
    <x v="0"/>
  </r>
  <r>
    <x v="0"/>
    <x v="0"/>
    <x v="7"/>
    <x v="16"/>
    <x v="110"/>
    <n v="2045"/>
    <s v="Mcinerney, Renee L."/>
    <x v="1"/>
    <x v="0"/>
    <x v="0"/>
    <n v="29.75"/>
    <x v="0"/>
    <x v="1"/>
    <m/>
    <n v="29.75"/>
    <m/>
    <x v="0"/>
    <x v="0"/>
    <x v="0"/>
  </r>
  <r>
    <x v="0"/>
    <x v="0"/>
    <x v="7"/>
    <x v="16"/>
    <x v="110"/>
    <n v="2302"/>
    <s v="Morgan, Catherine"/>
    <x v="1"/>
    <x v="0"/>
    <x v="0"/>
    <n v="30"/>
    <x v="0"/>
    <x v="1"/>
    <m/>
    <n v="30"/>
    <m/>
    <x v="0"/>
    <x v="0"/>
    <x v="0"/>
  </r>
  <r>
    <x v="0"/>
    <x v="0"/>
    <x v="5"/>
    <x v="17"/>
    <x v="110"/>
    <n v="1596"/>
    <s v="Harrison, Charles"/>
    <x v="1"/>
    <x v="0"/>
    <x v="0"/>
    <n v="27.05"/>
    <x v="0"/>
    <x v="1"/>
    <m/>
    <n v="27.05"/>
    <n v="13"/>
    <x v="0"/>
    <x v="0"/>
    <x v="0"/>
  </r>
  <r>
    <x v="0"/>
    <x v="0"/>
    <x v="21"/>
    <x v="18"/>
    <x v="110"/>
    <n v="1575"/>
    <s v="Gable, James D."/>
    <x v="1"/>
    <x v="0"/>
    <x v="0"/>
    <n v="36"/>
    <x v="0"/>
    <x v="1"/>
    <m/>
    <n v="36"/>
    <m/>
    <x v="0"/>
    <x v="0"/>
    <x v="0"/>
  </r>
  <r>
    <x v="0"/>
    <x v="0"/>
    <x v="8"/>
    <x v="19"/>
    <x v="110"/>
    <n v="2089"/>
    <s v="Cole, Joseph A."/>
    <x v="1"/>
    <x v="0"/>
    <x v="0"/>
    <n v="24"/>
    <x v="0"/>
    <x v="1"/>
    <m/>
    <n v="24"/>
    <n v="10"/>
    <x v="0"/>
    <x v="0"/>
    <x v="0"/>
  </r>
  <r>
    <x v="0"/>
    <x v="0"/>
    <x v="8"/>
    <x v="19"/>
    <x v="110"/>
    <n v="2313"/>
    <s v="Gibby, Benjamin"/>
    <x v="1"/>
    <x v="0"/>
    <x v="0"/>
    <n v="39"/>
    <x v="0"/>
    <x v="1"/>
    <m/>
    <n v="39"/>
    <m/>
    <x v="0"/>
    <x v="0"/>
    <x v="0"/>
  </r>
  <r>
    <x v="0"/>
    <x v="0"/>
    <x v="0"/>
    <x v="0"/>
    <x v="111"/>
    <n v="2069"/>
    <s v="Bibee, Ronald S."/>
    <x v="0"/>
    <x v="0"/>
    <x v="0"/>
    <n v="40"/>
    <x v="0"/>
    <x v="1"/>
    <m/>
    <m/>
    <m/>
    <x v="0"/>
    <x v="0"/>
    <x v="0"/>
  </r>
  <r>
    <x v="0"/>
    <x v="0"/>
    <x v="0"/>
    <x v="0"/>
    <x v="111"/>
    <n v="1435"/>
    <s v="Bores, Carie L."/>
    <x v="0"/>
    <x v="0"/>
    <x v="0"/>
    <n v="30"/>
    <x v="0"/>
    <x v="1"/>
    <m/>
    <m/>
    <n v="10"/>
    <x v="0"/>
    <x v="0"/>
    <x v="0"/>
  </r>
  <r>
    <x v="0"/>
    <x v="0"/>
    <x v="0"/>
    <x v="0"/>
    <x v="111"/>
    <n v="2290"/>
    <s v="Garza, Cody"/>
    <x v="0"/>
    <x v="0"/>
    <x v="0"/>
    <n v="20"/>
    <x v="0"/>
    <x v="1"/>
    <m/>
    <m/>
    <n v="20"/>
    <x v="0"/>
    <x v="0"/>
    <x v="0"/>
  </r>
  <r>
    <x v="0"/>
    <x v="0"/>
    <x v="0"/>
    <x v="0"/>
    <x v="111"/>
    <n v="2296"/>
    <s v="Miller, Caleb"/>
    <x v="1"/>
    <x v="0"/>
    <x v="0"/>
    <n v="39"/>
    <x v="0"/>
    <x v="1"/>
    <m/>
    <n v="39"/>
    <m/>
    <x v="0"/>
    <x v="0"/>
    <x v="0"/>
  </r>
  <r>
    <x v="0"/>
    <x v="0"/>
    <x v="0"/>
    <x v="0"/>
    <x v="111"/>
    <n v="2185"/>
    <s v="Watson, Tamitha"/>
    <x v="0"/>
    <x v="0"/>
    <x v="0"/>
    <n v="40"/>
    <x v="0"/>
    <x v="1"/>
    <m/>
    <m/>
    <m/>
    <x v="0"/>
    <x v="0"/>
    <x v="0"/>
  </r>
  <r>
    <x v="0"/>
    <x v="0"/>
    <x v="0"/>
    <x v="0"/>
    <x v="111"/>
    <n v="1079"/>
    <s v="Wilson, Jim"/>
    <x v="0"/>
    <x v="0"/>
    <x v="0"/>
    <n v="40"/>
    <x v="0"/>
    <x v="1"/>
    <m/>
    <m/>
    <m/>
    <x v="0"/>
    <x v="0"/>
    <x v="0"/>
  </r>
  <r>
    <x v="0"/>
    <x v="0"/>
    <x v="10"/>
    <x v="21"/>
    <x v="111"/>
    <n v="2312"/>
    <s v="Semach, Chad"/>
    <x v="0"/>
    <x v="0"/>
    <x v="0"/>
    <n v="40"/>
    <x v="0"/>
    <x v="1"/>
    <m/>
    <m/>
    <m/>
    <x v="0"/>
    <x v="0"/>
    <x v="0"/>
  </r>
  <r>
    <x v="0"/>
    <x v="0"/>
    <x v="11"/>
    <x v="1"/>
    <x v="111"/>
    <n v="1481"/>
    <s v="Dodd, Alex E."/>
    <x v="1"/>
    <x v="0"/>
    <x v="0"/>
    <n v="40"/>
    <x v="0"/>
    <x v="1"/>
    <m/>
    <n v="40"/>
    <m/>
    <x v="0"/>
    <x v="0"/>
    <x v="0"/>
  </r>
  <r>
    <x v="0"/>
    <x v="0"/>
    <x v="11"/>
    <x v="1"/>
    <x v="111"/>
    <n v="2007"/>
    <s v="Dodd, Patricia A."/>
    <x v="1"/>
    <x v="0"/>
    <x v="0"/>
    <n v="40"/>
    <x v="0"/>
    <x v="1"/>
    <m/>
    <n v="40"/>
    <m/>
    <x v="0"/>
    <x v="0"/>
    <x v="0"/>
  </r>
  <r>
    <x v="0"/>
    <x v="0"/>
    <x v="11"/>
    <x v="1"/>
    <x v="111"/>
    <n v="1897"/>
    <s v="Lee, Wayne P."/>
    <x v="0"/>
    <x v="0"/>
    <x v="0"/>
    <n v="40"/>
    <x v="0"/>
    <x v="1"/>
    <m/>
    <m/>
    <m/>
    <x v="0"/>
    <x v="0"/>
    <x v="0"/>
  </r>
  <r>
    <x v="0"/>
    <x v="0"/>
    <x v="12"/>
    <x v="2"/>
    <x v="111"/>
    <n v="1810"/>
    <s v="Damstetter, Suzanne"/>
    <x v="0"/>
    <x v="0"/>
    <x v="0"/>
    <n v="40"/>
    <x v="0"/>
    <x v="1"/>
    <m/>
    <m/>
    <m/>
    <x v="0"/>
    <x v="0"/>
    <x v="0"/>
  </r>
  <r>
    <x v="0"/>
    <x v="0"/>
    <x v="12"/>
    <x v="2"/>
    <x v="111"/>
    <n v="2179"/>
    <s v="Deiter, Nancy"/>
    <x v="1"/>
    <x v="0"/>
    <x v="0"/>
    <n v="40"/>
    <x v="0"/>
    <x v="1"/>
    <m/>
    <n v="40"/>
    <m/>
    <x v="0"/>
    <x v="0"/>
    <x v="0"/>
  </r>
  <r>
    <x v="0"/>
    <x v="0"/>
    <x v="12"/>
    <x v="2"/>
    <x v="111"/>
    <n v="1831"/>
    <s v="Simmons, Kristie"/>
    <x v="1"/>
    <x v="0"/>
    <x v="0"/>
    <n v="40"/>
    <x v="0"/>
    <x v="1"/>
    <m/>
    <n v="40"/>
    <m/>
    <x v="0"/>
    <x v="0"/>
    <x v="0"/>
  </r>
  <r>
    <x v="0"/>
    <x v="0"/>
    <x v="13"/>
    <x v="3"/>
    <x v="111"/>
    <n v="1024"/>
    <s v="Hillard, Gary L."/>
    <x v="0"/>
    <x v="0"/>
    <x v="0"/>
    <n v="38"/>
    <x v="0"/>
    <x v="1"/>
    <m/>
    <m/>
    <n v="2"/>
    <x v="0"/>
    <x v="0"/>
    <x v="0"/>
  </r>
  <r>
    <x v="0"/>
    <x v="0"/>
    <x v="13"/>
    <x v="3"/>
    <x v="111"/>
    <n v="1027"/>
    <s v="Howard, Michael"/>
    <x v="0"/>
    <x v="0"/>
    <x v="0"/>
    <n v="40"/>
    <x v="0"/>
    <x v="1"/>
    <m/>
    <m/>
    <m/>
    <x v="0"/>
    <x v="0"/>
    <x v="0"/>
  </r>
  <r>
    <x v="0"/>
    <x v="0"/>
    <x v="13"/>
    <x v="3"/>
    <x v="111"/>
    <n v="1536"/>
    <s v="Mcinerney, Melvin W."/>
    <x v="1"/>
    <x v="0"/>
    <x v="0"/>
    <n v="25.75"/>
    <x v="0"/>
    <x v="1"/>
    <m/>
    <n v="25.75"/>
    <m/>
    <x v="0"/>
    <x v="0"/>
    <x v="0"/>
  </r>
  <r>
    <x v="0"/>
    <x v="0"/>
    <x v="13"/>
    <x v="3"/>
    <x v="111"/>
    <n v="2034"/>
    <s v="Powers, Joshua"/>
    <x v="0"/>
    <x v="0"/>
    <x v="0"/>
    <n v="40"/>
    <x v="0"/>
    <x v="1"/>
    <m/>
    <m/>
    <m/>
    <x v="0"/>
    <x v="0"/>
    <x v="0"/>
  </r>
  <r>
    <x v="0"/>
    <x v="0"/>
    <x v="13"/>
    <x v="3"/>
    <x v="111"/>
    <n v="1420"/>
    <s v="Simmons, James T."/>
    <x v="0"/>
    <x v="0"/>
    <x v="0"/>
    <n v="40"/>
    <x v="0"/>
    <x v="1"/>
    <m/>
    <m/>
    <m/>
    <x v="0"/>
    <x v="0"/>
    <x v="0"/>
  </r>
  <r>
    <x v="0"/>
    <x v="0"/>
    <x v="14"/>
    <x v="4"/>
    <x v="111"/>
    <n v="2100"/>
    <s v="Glenn, Kristy"/>
    <x v="1"/>
    <x v="0"/>
    <x v="0"/>
    <n v="0"/>
    <x v="0"/>
    <x v="1"/>
    <m/>
    <m/>
    <m/>
    <x v="0"/>
    <x v="0"/>
    <x v="0"/>
  </r>
  <r>
    <x v="0"/>
    <x v="0"/>
    <x v="15"/>
    <x v="5"/>
    <x v="111"/>
    <n v="1717"/>
    <s v="Burchfield, Jeannie"/>
    <x v="1"/>
    <x v="0"/>
    <x v="0"/>
    <n v="40"/>
    <x v="0"/>
    <x v="1"/>
    <m/>
    <n v="40"/>
    <m/>
    <x v="0"/>
    <x v="0"/>
    <x v="0"/>
  </r>
  <r>
    <x v="0"/>
    <x v="0"/>
    <x v="15"/>
    <x v="5"/>
    <x v="111"/>
    <n v="2122"/>
    <s v="Denton, Ashley"/>
    <x v="1"/>
    <x v="0"/>
    <x v="0"/>
    <n v="33.5"/>
    <x v="0"/>
    <x v="1"/>
    <m/>
    <n v="33.5"/>
    <n v="6.5"/>
    <x v="0"/>
    <x v="0"/>
    <x v="0"/>
  </r>
  <r>
    <x v="0"/>
    <x v="0"/>
    <x v="15"/>
    <x v="5"/>
    <x v="111"/>
    <n v="1968"/>
    <s v="Duncan, Ginger"/>
    <x v="1"/>
    <x v="0"/>
    <x v="0"/>
    <n v="39"/>
    <x v="0"/>
    <x v="1"/>
    <m/>
    <n v="39"/>
    <m/>
    <x v="0"/>
    <x v="0"/>
    <x v="0"/>
  </r>
  <r>
    <x v="0"/>
    <x v="0"/>
    <x v="15"/>
    <x v="5"/>
    <x v="111"/>
    <n v="1904"/>
    <s v="Murr, Sherry"/>
    <x v="1"/>
    <x v="0"/>
    <x v="0"/>
    <n v="39.08"/>
    <x v="0"/>
    <x v="1"/>
    <m/>
    <n v="39.08"/>
    <m/>
    <x v="0"/>
    <x v="0"/>
    <x v="0"/>
  </r>
  <r>
    <x v="0"/>
    <x v="0"/>
    <x v="15"/>
    <x v="5"/>
    <x v="111"/>
    <n v="2225"/>
    <s v="Sexton, Holly"/>
    <x v="1"/>
    <x v="0"/>
    <x v="0"/>
    <n v="39"/>
    <x v="0"/>
    <x v="1"/>
    <m/>
    <n v="39"/>
    <m/>
    <x v="0"/>
    <x v="0"/>
    <x v="0"/>
  </r>
  <r>
    <x v="0"/>
    <x v="0"/>
    <x v="16"/>
    <x v="6"/>
    <x v="111"/>
    <n v="2230"/>
    <s v="Payne, Donna"/>
    <x v="1"/>
    <x v="0"/>
    <x v="0"/>
    <n v="38.25"/>
    <x v="0"/>
    <x v="1"/>
    <m/>
    <n v="38.25"/>
    <m/>
    <x v="0"/>
    <x v="0"/>
    <x v="0"/>
  </r>
  <r>
    <x v="0"/>
    <x v="0"/>
    <x v="17"/>
    <x v="20"/>
    <x v="111"/>
    <n v="2260"/>
    <s v="Lake, Stephanie"/>
    <x v="1"/>
    <x v="0"/>
    <x v="0"/>
    <n v="39"/>
    <x v="0"/>
    <x v="1"/>
    <m/>
    <n v="39"/>
    <m/>
    <x v="0"/>
    <x v="0"/>
    <x v="0"/>
  </r>
  <r>
    <x v="0"/>
    <x v="0"/>
    <x v="18"/>
    <x v="7"/>
    <x v="111"/>
    <n v="1933"/>
    <s v="Harris, Teresa"/>
    <x v="1"/>
    <x v="0"/>
    <x v="0"/>
    <n v="39.25"/>
    <x v="0"/>
    <x v="1"/>
    <m/>
    <n v="39.25"/>
    <m/>
    <x v="0"/>
    <x v="0"/>
    <x v="0"/>
  </r>
  <r>
    <x v="0"/>
    <x v="0"/>
    <x v="2"/>
    <x v="8"/>
    <x v="111"/>
    <n v="1917"/>
    <s v="Rigley, Eric"/>
    <x v="0"/>
    <x v="0"/>
    <x v="0"/>
    <n v="40"/>
    <x v="0"/>
    <x v="1"/>
    <m/>
    <m/>
    <m/>
    <x v="0"/>
    <x v="0"/>
    <x v="0"/>
  </r>
  <r>
    <x v="0"/>
    <x v="0"/>
    <x v="2"/>
    <x v="8"/>
    <x v="111"/>
    <n v="2149"/>
    <s v="Robillard, Mathew"/>
    <x v="0"/>
    <x v="0"/>
    <x v="0"/>
    <n v="40"/>
    <x v="0"/>
    <x v="1"/>
    <m/>
    <m/>
    <m/>
    <x v="0"/>
    <x v="0"/>
    <x v="0"/>
  </r>
  <r>
    <x v="0"/>
    <x v="0"/>
    <x v="19"/>
    <x v="9"/>
    <x v="111"/>
    <n v="2140"/>
    <s v="Langea-Spradlin, Catherine A."/>
    <x v="1"/>
    <x v="0"/>
    <x v="0"/>
    <n v="35.5"/>
    <x v="0"/>
    <x v="1"/>
    <m/>
    <n v="35.5"/>
    <m/>
    <x v="0"/>
    <x v="0"/>
    <x v="0"/>
  </r>
  <r>
    <x v="0"/>
    <x v="0"/>
    <x v="19"/>
    <x v="9"/>
    <x v="111"/>
    <n v="1637"/>
    <s v="Poindexter, Diane"/>
    <x v="1"/>
    <x v="0"/>
    <x v="0"/>
    <n v="34"/>
    <x v="0"/>
    <x v="1"/>
    <m/>
    <n v="34"/>
    <m/>
    <x v="0"/>
    <x v="0"/>
    <x v="0"/>
  </r>
  <r>
    <x v="0"/>
    <x v="0"/>
    <x v="20"/>
    <x v="10"/>
    <x v="111"/>
    <n v="2240"/>
    <s v="Gaffney, Walker"/>
    <x v="1"/>
    <x v="0"/>
    <x v="0"/>
    <n v="0"/>
    <x v="0"/>
    <x v="1"/>
    <m/>
    <m/>
    <m/>
    <x v="0"/>
    <x v="0"/>
    <x v="0"/>
  </r>
  <r>
    <x v="0"/>
    <x v="0"/>
    <x v="20"/>
    <x v="10"/>
    <x v="111"/>
    <n v="2240"/>
    <s v="Gaffney, Walker"/>
    <x v="1"/>
    <x v="0"/>
    <x v="0"/>
    <n v="30.25"/>
    <x v="0"/>
    <x v="1"/>
    <m/>
    <n v="30.25"/>
    <m/>
    <x v="0"/>
    <x v="0"/>
    <x v="0"/>
  </r>
  <r>
    <x v="0"/>
    <x v="0"/>
    <x v="3"/>
    <x v="11"/>
    <x v="111"/>
    <n v="2268"/>
    <s v="Gibson, Sarah"/>
    <x v="1"/>
    <x v="0"/>
    <x v="0"/>
    <n v="30"/>
    <x v="0"/>
    <x v="1"/>
    <m/>
    <n v="30"/>
    <m/>
    <x v="0"/>
    <x v="0"/>
    <x v="0"/>
  </r>
  <r>
    <x v="0"/>
    <x v="0"/>
    <x v="9"/>
    <x v="11"/>
    <x v="111"/>
    <n v="1993"/>
    <s v="Gibson, Tiffany D."/>
    <x v="1"/>
    <x v="0"/>
    <x v="0"/>
    <n v="34"/>
    <x v="0"/>
    <x v="1"/>
    <m/>
    <n v="34"/>
    <m/>
    <x v="0"/>
    <x v="0"/>
    <x v="0"/>
  </r>
  <r>
    <x v="0"/>
    <x v="0"/>
    <x v="3"/>
    <x v="11"/>
    <x v="111"/>
    <n v="2245"/>
    <s v="Hall, Terry"/>
    <x v="1"/>
    <x v="0"/>
    <x v="0"/>
    <n v="30"/>
    <x v="0"/>
    <x v="1"/>
    <m/>
    <n v="30"/>
    <m/>
    <x v="0"/>
    <x v="0"/>
    <x v="0"/>
  </r>
  <r>
    <x v="0"/>
    <x v="0"/>
    <x v="3"/>
    <x v="11"/>
    <x v="111"/>
    <n v="2322"/>
    <s v="Martinez, Raul"/>
    <x v="1"/>
    <x v="0"/>
    <x v="0"/>
    <n v="40"/>
    <x v="0"/>
    <x v="1"/>
    <m/>
    <n v="40"/>
    <m/>
    <x v="0"/>
    <x v="0"/>
    <x v="0"/>
  </r>
  <r>
    <x v="0"/>
    <x v="0"/>
    <x v="3"/>
    <x v="11"/>
    <x v="111"/>
    <n v="1749"/>
    <s v="Peels, Timothy L."/>
    <x v="1"/>
    <x v="0"/>
    <x v="0"/>
    <n v="40"/>
    <x v="0"/>
    <x v="1"/>
    <n v="10"/>
    <n v="40"/>
    <m/>
    <x v="0"/>
    <x v="0"/>
    <x v="0"/>
  </r>
  <r>
    <x v="0"/>
    <x v="0"/>
    <x v="3"/>
    <x v="11"/>
    <x v="111"/>
    <n v="2294"/>
    <s v="Poff, Jessica"/>
    <x v="1"/>
    <x v="0"/>
    <x v="0"/>
    <n v="40"/>
    <x v="0"/>
    <x v="1"/>
    <m/>
    <n v="40"/>
    <m/>
    <x v="0"/>
    <x v="0"/>
    <x v="0"/>
  </r>
  <r>
    <x v="0"/>
    <x v="0"/>
    <x v="3"/>
    <x v="11"/>
    <x v="111"/>
    <n v="2310"/>
    <s v="Smith, Kayla"/>
    <x v="1"/>
    <x v="0"/>
    <x v="0"/>
    <n v="20"/>
    <x v="0"/>
    <x v="1"/>
    <m/>
    <n v="20"/>
    <m/>
    <x v="0"/>
    <x v="0"/>
    <x v="0"/>
  </r>
  <r>
    <x v="0"/>
    <x v="0"/>
    <x v="3"/>
    <x v="11"/>
    <x v="111"/>
    <n v="2284"/>
    <s v="Underwood, Tracy"/>
    <x v="1"/>
    <x v="0"/>
    <x v="0"/>
    <n v="20"/>
    <x v="0"/>
    <x v="1"/>
    <m/>
    <n v="20"/>
    <m/>
    <x v="0"/>
    <x v="0"/>
    <x v="0"/>
  </r>
  <r>
    <x v="0"/>
    <x v="0"/>
    <x v="3"/>
    <x v="11"/>
    <x v="111"/>
    <n v="2166"/>
    <s v="Yokley, Clifford E."/>
    <x v="1"/>
    <x v="0"/>
    <x v="0"/>
    <n v="35"/>
    <x v="0"/>
    <x v="1"/>
    <m/>
    <n v="35"/>
    <m/>
    <x v="0"/>
    <x v="0"/>
    <x v="0"/>
  </r>
  <r>
    <x v="0"/>
    <x v="0"/>
    <x v="4"/>
    <x v="12"/>
    <x v="111"/>
    <n v="1410"/>
    <s v="Cooper, Alice F."/>
    <x v="1"/>
    <x v="0"/>
    <x v="0"/>
    <n v="37.5"/>
    <x v="0"/>
    <x v="1"/>
    <m/>
    <n v="37.5"/>
    <n v="2.5"/>
    <x v="0"/>
    <x v="0"/>
    <x v="0"/>
  </r>
  <r>
    <x v="0"/>
    <x v="0"/>
    <x v="4"/>
    <x v="12"/>
    <x v="111"/>
    <n v="2203"/>
    <s v="Hicks, Lisa"/>
    <x v="1"/>
    <x v="0"/>
    <x v="0"/>
    <n v="22"/>
    <x v="0"/>
    <x v="1"/>
    <m/>
    <n v="22"/>
    <m/>
    <x v="0"/>
    <x v="0"/>
    <x v="0"/>
  </r>
  <r>
    <x v="0"/>
    <x v="0"/>
    <x v="4"/>
    <x v="12"/>
    <x v="111"/>
    <n v="2264"/>
    <s v="Lee, Mary"/>
    <x v="1"/>
    <x v="0"/>
    <x v="0"/>
    <n v="36"/>
    <x v="0"/>
    <x v="1"/>
    <m/>
    <n v="36"/>
    <m/>
    <x v="0"/>
    <x v="0"/>
    <x v="0"/>
  </r>
  <r>
    <x v="0"/>
    <x v="0"/>
    <x v="4"/>
    <x v="12"/>
    <x v="111"/>
    <n v="1206"/>
    <s v="Lorenz, Viola B."/>
    <x v="1"/>
    <x v="0"/>
    <x v="0"/>
    <n v="30"/>
    <x v="0"/>
    <x v="1"/>
    <m/>
    <n v="30"/>
    <n v="10"/>
    <x v="0"/>
    <x v="0"/>
    <x v="0"/>
  </r>
  <r>
    <x v="0"/>
    <x v="0"/>
    <x v="4"/>
    <x v="12"/>
    <x v="111"/>
    <n v="2162"/>
    <s v="Williams, Savannah"/>
    <x v="1"/>
    <x v="0"/>
    <x v="0"/>
    <n v="22.5"/>
    <x v="0"/>
    <x v="1"/>
    <m/>
    <n v="22.5"/>
    <n v="4"/>
    <x v="0"/>
    <x v="0"/>
    <x v="0"/>
  </r>
  <r>
    <x v="0"/>
    <x v="0"/>
    <x v="6"/>
    <x v="13"/>
    <x v="111"/>
    <n v="2175"/>
    <s v="Akulic, Marlene"/>
    <x v="1"/>
    <x v="0"/>
    <x v="0"/>
    <n v="40"/>
    <x v="0"/>
    <x v="1"/>
    <m/>
    <n v="40"/>
    <m/>
    <x v="0"/>
    <x v="0"/>
    <x v="0"/>
  </r>
  <r>
    <x v="0"/>
    <x v="0"/>
    <x v="6"/>
    <x v="13"/>
    <x v="111"/>
    <n v="1355"/>
    <s v="Arp, Peggy A."/>
    <x v="1"/>
    <x v="0"/>
    <x v="0"/>
    <n v="24"/>
    <x v="0"/>
    <x v="1"/>
    <m/>
    <n v="24"/>
    <m/>
    <x v="0"/>
    <x v="0"/>
    <x v="0"/>
  </r>
  <r>
    <x v="0"/>
    <x v="0"/>
    <x v="6"/>
    <x v="13"/>
    <x v="111"/>
    <n v="2229"/>
    <s v="Bledsoe, Amy"/>
    <x v="1"/>
    <x v="0"/>
    <x v="0"/>
    <n v="34"/>
    <x v="0"/>
    <x v="1"/>
    <m/>
    <n v="34"/>
    <m/>
    <x v="0"/>
    <x v="0"/>
    <x v="0"/>
  </r>
  <r>
    <x v="0"/>
    <x v="0"/>
    <x v="6"/>
    <x v="13"/>
    <x v="111"/>
    <n v="2041"/>
    <s v="Bohannon, Barbara"/>
    <x v="1"/>
    <x v="0"/>
    <x v="0"/>
    <n v="30"/>
    <x v="0"/>
    <x v="1"/>
    <m/>
    <n v="30"/>
    <m/>
    <x v="0"/>
    <x v="0"/>
    <x v="0"/>
  </r>
  <r>
    <x v="0"/>
    <x v="0"/>
    <x v="6"/>
    <x v="13"/>
    <x v="111"/>
    <n v="2190"/>
    <s v="Bookout, Nancy"/>
    <x v="1"/>
    <x v="0"/>
    <x v="0"/>
    <n v="30"/>
    <x v="0"/>
    <x v="1"/>
    <m/>
    <n v="30"/>
    <m/>
    <x v="0"/>
    <x v="0"/>
    <x v="0"/>
  </r>
  <r>
    <x v="0"/>
    <x v="0"/>
    <x v="6"/>
    <x v="13"/>
    <x v="111"/>
    <n v="2039"/>
    <s v="Brooks, Tammy C."/>
    <x v="1"/>
    <x v="0"/>
    <x v="0"/>
    <n v="30"/>
    <x v="0"/>
    <x v="1"/>
    <m/>
    <n v="30"/>
    <m/>
    <x v="0"/>
    <x v="0"/>
    <x v="0"/>
  </r>
  <r>
    <x v="0"/>
    <x v="0"/>
    <x v="4"/>
    <x v="13"/>
    <x v="111"/>
    <n v="2316"/>
    <s v="Brummett, Sebrina D."/>
    <x v="1"/>
    <x v="0"/>
    <x v="0"/>
    <n v="36"/>
    <x v="0"/>
    <x v="1"/>
    <m/>
    <n v="36"/>
    <m/>
    <x v="0"/>
    <x v="0"/>
    <x v="0"/>
  </r>
  <r>
    <x v="0"/>
    <x v="0"/>
    <x v="6"/>
    <x v="13"/>
    <x v="111"/>
    <n v="1978"/>
    <s v="Bryan, Eva J."/>
    <x v="1"/>
    <x v="0"/>
    <x v="0"/>
    <n v="30"/>
    <x v="0"/>
    <x v="1"/>
    <m/>
    <n v="30"/>
    <m/>
    <x v="0"/>
    <x v="0"/>
    <x v="0"/>
  </r>
  <r>
    <x v="0"/>
    <x v="0"/>
    <x v="6"/>
    <x v="13"/>
    <x v="111"/>
    <n v="2156"/>
    <s v="Bryan, Sheena L."/>
    <x v="1"/>
    <x v="0"/>
    <x v="0"/>
    <n v="24"/>
    <x v="0"/>
    <x v="1"/>
    <m/>
    <n v="24"/>
    <m/>
    <x v="0"/>
    <x v="0"/>
    <x v="0"/>
  </r>
  <r>
    <x v="0"/>
    <x v="0"/>
    <x v="6"/>
    <x v="13"/>
    <x v="111"/>
    <n v="2243"/>
    <s v="Campos, Susan"/>
    <x v="1"/>
    <x v="0"/>
    <x v="0"/>
    <n v="36.5"/>
    <x v="0"/>
    <x v="1"/>
    <m/>
    <n v="36.5"/>
    <m/>
    <x v="0"/>
    <x v="0"/>
    <x v="0"/>
  </r>
  <r>
    <x v="0"/>
    <x v="0"/>
    <x v="6"/>
    <x v="13"/>
    <x v="111"/>
    <n v="1010"/>
    <s v="Carroll, Robin M."/>
    <x v="1"/>
    <x v="0"/>
    <x v="0"/>
    <n v="20"/>
    <x v="0"/>
    <x v="1"/>
    <m/>
    <n v="20"/>
    <n v="10"/>
    <x v="0"/>
    <x v="0"/>
    <x v="0"/>
  </r>
  <r>
    <x v="0"/>
    <x v="0"/>
    <x v="6"/>
    <x v="13"/>
    <x v="111"/>
    <n v="2068"/>
    <s v="Cathcart, Bess L."/>
    <x v="1"/>
    <x v="0"/>
    <x v="0"/>
    <n v="30"/>
    <x v="0"/>
    <x v="1"/>
    <m/>
    <n v="30"/>
    <m/>
    <x v="0"/>
    <x v="0"/>
    <x v="0"/>
  </r>
  <r>
    <x v="0"/>
    <x v="0"/>
    <x v="6"/>
    <x v="13"/>
    <x v="111"/>
    <n v="2098"/>
    <s v="Childress, Stacy M."/>
    <x v="1"/>
    <x v="0"/>
    <x v="0"/>
    <n v="34"/>
    <x v="0"/>
    <x v="1"/>
    <m/>
    <n v="34"/>
    <m/>
    <x v="0"/>
    <x v="0"/>
    <x v="0"/>
  </r>
  <r>
    <x v="0"/>
    <x v="0"/>
    <x v="6"/>
    <x v="13"/>
    <x v="111"/>
    <n v="2269"/>
    <s v="Costner, Jo Ann"/>
    <x v="1"/>
    <x v="0"/>
    <x v="0"/>
    <n v="30"/>
    <x v="0"/>
    <x v="1"/>
    <m/>
    <n v="30"/>
    <m/>
    <x v="0"/>
    <x v="0"/>
    <x v="0"/>
  </r>
  <r>
    <x v="0"/>
    <x v="0"/>
    <x v="6"/>
    <x v="13"/>
    <x v="111"/>
    <n v="2093"/>
    <s v="Cotham, Patricia A."/>
    <x v="1"/>
    <x v="0"/>
    <x v="0"/>
    <n v="34"/>
    <x v="0"/>
    <x v="1"/>
    <m/>
    <n v="34"/>
    <m/>
    <x v="0"/>
    <x v="0"/>
    <x v="0"/>
  </r>
  <r>
    <x v="0"/>
    <x v="0"/>
    <x v="6"/>
    <x v="13"/>
    <x v="111"/>
    <n v="1362"/>
    <s v="Davis, Kimberly S."/>
    <x v="1"/>
    <x v="0"/>
    <x v="0"/>
    <n v="28"/>
    <x v="0"/>
    <x v="1"/>
    <m/>
    <n v="28"/>
    <m/>
    <x v="0"/>
    <x v="0"/>
    <x v="0"/>
  </r>
  <r>
    <x v="0"/>
    <x v="0"/>
    <x v="6"/>
    <x v="13"/>
    <x v="111"/>
    <n v="1465"/>
    <s v="Dotson, Wanda A."/>
    <x v="1"/>
    <x v="0"/>
    <x v="0"/>
    <n v="26.5"/>
    <x v="0"/>
    <x v="1"/>
    <m/>
    <n v="26.5"/>
    <m/>
    <x v="0"/>
    <x v="0"/>
    <x v="0"/>
  </r>
  <r>
    <x v="0"/>
    <x v="0"/>
    <x v="6"/>
    <x v="13"/>
    <x v="111"/>
    <n v="2046"/>
    <s v="Dunn, Lois"/>
    <x v="1"/>
    <x v="0"/>
    <x v="0"/>
    <n v="30"/>
    <x v="0"/>
    <x v="1"/>
    <m/>
    <n v="30"/>
    <m/>
    <x v="0"/>
    <x v="0"/>
    <x v="0"/>
  </r>
  <r>
    <x v="0"/>
    <x v="0"/>
    <x v="6"/>
    <x v="13"/>
    <x v="111"/>
    <n v="2319"/>
    <s v="Gibby, Deborah"/>
    <x v="1"/>
    <x v="0"/>
    <x v="0"/>
    <n v="40"/>
    <x v="0"/>
    <x v="1"/>
    <m/>
    <n v="40"/>
    <m/>
    <x v="0"/>
    <x v="0"/>
    <x v="0"/>
  </r>
  <r>
    <x v="0"/>
    <x v="0"/>
    <x v="6"/>
    <x v="13"/>
    <x v="111"/>
    <n v="2265"/>
    <s v="Ginn, Pamela"/>
    <x v="1"/>
    <x v="0"/>
    <x v="0"/>
    <n v="40"/>
    <x v="0"/>
    <x v="1"/>
    <m/>
    <n v="40"/>
    <m/>
    <x v="0"/>
    <x v="0"/>
    <x v="0"/>
  </r>
  <r>
    <x v="0"/>
    <x v="0"/>
    <x v="6"/>
    <x v="13"/>
    <x v="111"/>
    <n v="2286"/>
    <s v="Godwin, Tonya"/>
    <x v="1"/>
    <x v="0"/>
    <x v="0"/>
    <n v="37.75"/>
    <x v="0"/>
    <x v="1"/>
    <m/>
    <n v="37.75"/>
    <m/>
    <x v="0"/>
    <x v="0"/>
    <x v="0"/>
  </r>
  <r>
    <x v="0"/>
    <x v="0"/>
    <x v="6"/>
    <x v="13"/>
    <x v="111"/>
    <n v="2252"/>
    <s v="Greaves, Sandra"/>
    <x v="1"/>
    <x v="0"/>
    <x v="0"/>
    <n v="0"/>
    <x v="0"/>
    <x v="1"/>
    <m/>
    <m/>
    <n v="30"/>
    <x v="0"/>
    <x v="0"/>
    <x v="0"/>
  </r>
  <r>
    <x v="0"/>
    <x v="0"/>
    <x v="6"/>
    <x v="13"/>
    <x v="111"/>
    <n v="2222"/>
    <s v="Hamilton, Patricia"/>
    <x v="1"/>
    <x v="0"/>
    <x v="0"/>
    <n v="30"/>
    <x v="0"/>
    <x v="1"/>
    <m/>
    <n v="30"/>
    <m/>
    <x v="0"/>
    <x v="0"/>
    <x v="0"/>
  </r>
  <r>
    <x v="0"/>
    <x v="0"/>
    <x v="6"/>
    <x v="13"/>
    <x v="111"/>
    <n v="2308"/>
    <s v="Harris, Cassie J."/>
    <x v="1"/>
    <x v="0"/>
    <x v="0"/>
    <n v="35"/>
    <x v="0"/>
    <x v="1"/>
    <m/>
    <n v="35"/>
    <m/>
    <x v="0"/>
    <x v="0"/>
    <x v="0"/>
  </r>
  <r>
    <x v="0"/>
    <x v="0"/>
    <x v="6"/>
    <x v="13"/>
    <x v="111"/>
    <n v="2315"/>
    <s v="Hicks, Lynne"/>
    <x v="1"/>
    <x v="0"/>
    <x v="0"/>
    <n v="30"/>
    <x v="0"/>
    <x v="1"/>
    <m/>
    <n v="30"/>
    <m/>
    <x v="0"/>
    <x v="0"/>
    <x v="0"/>
  </r>
  <r>
    <x v="0"/>
    <x v="0"/>
    <x v="6"/>
    <x v="13"/>
    <x v="111"/>
    <n v="2261"/>
    <s v="Howarth, Amy"/>
    <x v="1"/>
    <x v="0"/>
    <x v="0"/>
    <n v="30"/>
    <x v="0"/>
    <x v="1"/>
    <m/>
    <n v="30"/>
    <m/>
    <x v="0"/>
    <x v="0"/>
    <x v="0"/>
  </r>
  <r>
    <x v="0"/>
    <x v="0"/>
    <x v="6"/>
    <x v="13"/>
    <x v="111"/>
    <n v="1480"/>
    <s v="Kliever, Debbie J."/>
    <x v="1"/>
    <x v="0"/>
    <x v="0"/>
    <n v="40"/>
    <x v="0"/>
    <x v="1"/>
    <m/>
    <n v="40"/>
    <m/>
    <x v="0"/>
    <x v="0"/>
    <x v="0"/>
  </r>
  <r>
    <x v="0"/>
    <x v="0"/>
    <x v="6"/>
    <x v="13"/>
    <x v="111"/>
    <n v="1391"/>
    <s v="Mason, Judy A."/>
    <x v="1"/>
    <x v="0"/>
    <x v="0"/>
    <n v="40"/>
    <x v="0"/>
    <x v="1"/>
    <m/>
    <n v="40"/>
    <m/>
    <x v="0"/>
    <x v="0"/>
    <x v="0"/>
  </r>
  <r>
    <x v="0"/>
    <x v="0"/>
    <x v="6"/>
    <x v="13"/>
    <x v="111"/>
    <n v="1558"/>
    <s v="McCluskey, Loreta R."/>
    <x v="1"/>
    <x v="0"/>
    <x v="0"/>
    <n v="28"/>
    <x v="0"/>
    <x v="1"/>
    <m/>
    <n v="28"/>
    <m/>
    <x v="0"/>
    <x v="0"/>
    <x v="0"/>
  </r>
  <r>
    <x v="0"/>
    <x v="0"/>
    <x v="6"/>
    <x v="13"/>
    <x v="111"/>
    <n v="2127"/>
    <s v="McKee, April"/>
    <x v="1"/>
    <x v="0"/>
    <x v="0"/>
    <n v="0"/>
    <x v="0"/>
    <x v="1"/>
    <m/>
    <m/>
    <n v="20"/>
    <x v="0"/>
    <x v="0"/>
    <x v="0"/>
  </r>
  <r>
    <x v="0"/>
    <x v="0"/>
    <x v="6"/>
    <x v="13"/>
    <x v="111"/>
    <n v="1559"/>
    <s v="Nichols, Brenda S."/>
    <x v="1"/>
    <x v="0"/>
    <x v="0"/>
    <n v="34"/>
    <x v="0"/>
    <x v="1"/>
    <m/>
    <n v="34"/>
    <m/>
    <x v="0"/>
    <x v="0"/>
    <x v="0"/>
  </r>
  <r>
    <x v="0"/>
    <x v="0"/>
    <x v="6"/>
    <x v="13"/>
    <x v="111"/>
    <n v="2293"/>
    <s v="Parr, Amanda"/>
    <x v="1"/>
    <x v="0"/>
    <x v="0"/>
    <n v="30"/>
    <x v="0"/>
    <x v="1"/>
    <m/>
    <n v="30"/>
    <m/>
    <x v="0"/>
    <x v="0"/>
    <x v="0"/>
  </r>
  <r>
    <x v="0"/>
    <x v="0"/>
    <x v="6"/>
    <x v="13"/>
    <x v="111"/>
    <n v="2259"/>
    <s v="Peels, Carolyn K."/>
    <x v="1"/>
    <x v="0"/>
    <x v="0"/>
    <n v="28"/>
    <x v="0"/>
    <x v="1"/>
    <m/>
    <n v="28"/>
    <m/>
    <x v="0"/>
    <x v="0"/>
    <x v="0"/>
  </r>
  <r>
    <x v="0"/>
    <x v="0"/>
    <x v="6"/>
    <x v="13"/>
    <x v="111"/>
    <n v="1767"/>
    <s v="Presley, Bernice"/>
    <x v="1"/>
    <x v="0"/>
    <x v="0"/>
    <n v="36.5"/>
    <x v="0"/>
    <x v="1"/>
    <m/>
    <n v="36.5"/>
    <m/>
    <x v="0"/>
    <x v="0"/>
    <x v="0"/>
  </r>
  <r>
    <x v="0"/>
    <x v="0"/>
    <x v="6"/>
    <x v="13"/>
    <x v="111"/>
    <n v="2324"/>
    <s v="Rapp, Heather"/>
    <x v="1"/>
    <x v="0"/>
    <x v="0"/>
    <n v="32"/>
    <x v="0"/>
    <x v="1"/>
    <m/>
    <n v="32"/>
    <m/>
    <x v="0"/>
    <x v="0"/>
    <x v="0"/>
  </r>
  <r>
    <x v="0"/>
    <x v="0"/>
    <x v="6"/>
    <x v="13"/>
    <x v="111"/>
    <n v="2138"/>
    <s v="Richardson, Tammy G."/>
    <x v="1"/>
    <x v="0"/>
    <x v="0"/>
    <n v="34.25"/>
    <x v="0"/>
    <x v="1"/>
    <m/>
    <n v="34.25"/>
    <m/>
    <x v="0"/>
    <x v="0"/>
    <x v="0"/>
  </r>
  <r>
    <x v="0"/>
    <x v="0"/>
    <x v="6"/>
    <x v="13"/>
    <x v="111"/>
    <n v="1997"/>
    <s v="Roberts, Lisa R."/>
    <x v="1"/>
    <x v="0"/>
    <x v="0"/>
    <n v="28"/>
    <x v="0"/>
    <x v="1"/>
    <m/>
    <n v="28"/>
    <m/>
    <x v="0"/>
    <x v="0"/>
    <x v="0"/>
  </r>
  <r>
    <x v="0"/>
    <x v="0"/>
    <x v="6"/>
    <x v="13"/>
    <x v="111"/>
    <n v="2192"/>
    <s v="Rupinski, Angela"/>
    <x v="1"/>
    <x v="0"/>
    <x v="0"/>
    <n v="40"/>
    <x v="0"/>
    <x v="1"/>
    <m/>
    <n v="40"/>
    <m/>
    <x v="0"/>
    <x v="0"/>
    <x v="0"/>
  </r>
  <r>
    <x v="0"/>
    <x v="0"/>
    <x v="6"/>
    <x v="13"/>
    <x v="111"/>
    <n v="1590"/>
    <s v="Russell, Barbara L."/>
    <x v="1"/>
    <x v="0"/>
    <x v="0"/>
    <n v="30"/>
    <x v="0"/>
    <x v="1"/>
    <m/>
    <n v="30"/>
    <m/>
    <x v="0"/>
    <x v="0"/>
    <x v="0"/>
  </r>
  <r>
    <x v="0"/>
    <x v="0"/>
    <x v="6"/>
    <x v="13"/>
    <x v="111"/>
    <n v="1612"/>
    <s v="Self, Janet"/>
    <x v="1"/>
    <x v="0"/>
    <x v="0"/>
    <n v="28"/>
    <x v="0"/>
    <x v="1"/>
    <m/>
    <n v="28"/>
    <m/>
    <x v="0"/>
    <x v="0"/>
    <x v="0"/>
  </r>
  <r>
    <x v="0"/>
    <x v="0"/>
    <x v="6"/>
    <x v="13"/>
    <x v="111"/>
    <n v="2154"/>
    <s v="West, Sandra"/>
    <x v="1"/>
    <x v="0"/>
    <x v="0"/>
    <n v="36.5"/>
    <x v="0"/>
    <x v="1"/>
    <m/>
    <n v="36.5"/>
    <m/>
    <x v="0"/>
    <x v="0"/>
    <x v="0"/>
  </r>
  <r>
    <x v="0"/>
    <x v="0"/>
    <x v="6"/>
    <x v="13"/>
    <x v="111"/>
    <n v="2282"/>
    <s v="Young, Karen A."/>
    <x v="1"/>
    <x v="0"/>
    <x v="0"/>
    <n v="24"/>
    <x v="0"/>
    <x v="1"/>
    <m/>
    <n v="24"/>
    <m/>
    <x v="0"/>
    <x v="0"/>
    <x v="0"/>
  </r>
  <r>
    <x v="0"/>
    <x v="0"/>
    <x v="1"/>
    <x v="14"/>
    <x v="111"/>
    <n v="2165"/>
    <s v="Blackshire, Bradly"/>
    <x v="1"/>
    <x v="0"/>
    <x v="0"/>
    <n v="28"/>
    <x v="0"/>
    <x v="1"/>
    <m/>
    <n v="28"/>
    <m/>
    <x v="0"/>
    <x v="0"/>
    <x v="0"/>
  </r>
  <r>
    <x v="0"/>
    <x v="0"/>
    <x v="1"/>
    <x v="14"/>
    <x v="111"/>
    <n v="2177"/>
    <s v="Cannon, James"/>
    <x v="1"/>
    <x v="0"/>
    <x v="0"/>
    <n v="34"/>
    <x v="0"/>
    <x v="1"/>
    <m/>
    <n v="34"/>
    <m/>
    <x v="0"/>
    <x v="0"/>
    <x v="0"/>
  </r>
  <r>
    <x v="0"/>
    <x v="0"/>
    <x v="1"/>
    <x v="14"/>
    <x v="111"/>
    <n v="1280"/>
    <s v="Cooley, Tammy K."/>
    <x v="1"/>
    <x v="0"/>
    <x v="0"/>
    <n v="30"/>
    <x v="0"/>
    <x v="1"/>
    <m/>
    <n v="30"/>
    <n v="10"/>
    <x v="0"/>
    <x v="0"/>
    <x v="0"/>
  </r>
  <r>
    <x v="0"/>
    <x v="0"/>
    <x v="1"/>
    <x v="14"/>
    <x v="111"/>
    <n v="2277"/>
    <s v="Frye, Jason"/>
    <x v="1"/>
    <x v="0"/>
    <x v="0"/>
    <n v="40"/>
    <x v="0"/>
    <x v="1"/>
    <m/>
    <n v="40"/>
    <m/>
    <x v="0"/>
    <x v="0"/>
    <x v="0"/>
  </r>
  <r>
    <x v="0"/>
    <x v="0"/>
    <x v="1"/>
    <x v="14"/>
    <x v="111"/>
    <n v="1684"/>
    <s v="Mckee, Nathan"/>
    <x v="1"/>
    <x v="0"/>
    <x v="0"/>
    <n v="30"/>
    <x v="0"/>
    <x v="1"/>
    <m/>
    <n v="30"/>
    <m/>
    <x v="0"/>
    <x v="0"/>
    <x v="0"/>
  </r>
  <r>
    <x v="0"/>
    <x v="0"/>
    <x v="1"/>
    <x v="14"/>
    <x v="111"/>
    <n v="2242"/>
    <s v="Ridge, Billy"/>
    <x v="1"/>
    <x v="0"/>
    <x v="0"/>
    <n v="10"/>
    <x v="0"/>
    <x v="1"/>
    <m/>
    <n v="10"/>
    <n v="20"/>
    <x v="0"/>
    <x v="0"/>
    <x v="0"/>
  </r>
  <r>
    <x v="0"/>
    <x v="0"/>
    <x v="1"/>
    <x v="14"/>
    <x v="111"/>
    <n v="2220"/>
    <s v="Waddell, Henry"/>
    <x v="1"/>
    <x v="0"/>
    <x v="0"/>
    <n v="34"/>
    <x v="0"/>
    <x v="1"/>
    <m/>
    <n v="34"/>
    <m/>
    <x v="0"/>
    <x v="0"/>
    <x v="0"/>
  </r>
  <r>
    <x v="0"/>
    <x v="0"/>
    <x v="1"/>
    <x v="14"/>
    <x v="111"/>
    <n v="2321"/>
    <s v="Walters, William"/>
    <x v="1"/>
    <x v="0"/>
    <x v="0"/>
    <n v="34"/>
    <x v="0"/>
    <x v="1"/>
    <m/>
    <n v="34"/>
    <m/>
    <x v="0"/>
    <x v="0"/>
    <x v="0"/>
  </r>
  <r>
    <x v="0"/>
    <x v="0"/>
    <x v="9"/>
    <x v="15"/>
    <x v="111"/>
    <n v="1520"/>
    <s v="Best, Shirley"/>
    <x v="1"/>
    <x v="0"/>
    <x v="0"/>
    <n v="24.75"/>
    <x v="0"/>
    <x v="1"/>
    <m/>
    <n v="24.75"/>
    <m/>
    <x v="0"/>
    <x v="0"/>
    <x v="0"/>
  </r>
  <r>
    <x v="0"/>
    <x v="0"/>
    <x v="9"/>
    <x v="15"/>
    <x v="111"/>
    <n v="2285"/>
    <s v="Bivens, Diane"/>
    <x v="1"/>
    <x v="0"/>
    <x v="0"/>
    <n v="30"/>
    <x v="0"/>
    <x v="1"/>
    <m/>
    <n v="30"/>
    <m/>
    <x v="0"/>
    <x v="0"/>
    <x v="0"/>
  </r>
  <r>
    <x v="0"/>
    <x v="0"/>
    <x v="9"/>
    <x v="15"/>
    <x v="111"/>
    <n v="1856"/>
    <s v="Bivens, Tammie"/>
    <x v="1"/>
    <x v="0"/>
    <x v="0"/>
    <n v="30"/>
    <x v="0"/>
    <x v="1"/>
    <m/>
    <n v="30"/>
    <m/>
    <x v="0"/>
    <x v="0"/>
    <x v="0"/>
  </r>
  <r>
    <x v="0"/>
    <x v="0"/>
    <x v="9"/>
    <x v="15"/>
    <x v="111"/>
    <n v="2235"/>
    <s v="Clark, Elizabeth"/>
    <x v="1"/>
    <x v="0"/>
    <x v="0"/>
    <n v="37.5"/>
    <x v="0"/>
    <x v="1"/>
    <m/>
    <n v="37.5"/>
    <m/>
    <x v="0"/>
    <x v="0"/>
    <x v="0"/>
  </r>
  <r>
    <x v="0"/>
    <x v="0"/>
    <x v="9"/>
    <x v="15"/>
    <x v="111"/>
    <n v="2267"/>
    <s v="Ellis, Kathleen"/>
    <x v="1"/>
    <x v="0"/>
    <x v="0"/>
    <n v="35"/>
    <x v="0"/>
    <x v="1"/>
    <m/>
    <n v="35"/>
    <m/>
    <x v="0"/>
    <x v="0"/>
    <x v="0"/>
  </r>
  <r>
    <x v="0"/>
    <x v="0"/>
    <x v="9"/>
    <x v="15"/>
    <x v="111"/>
    <n v="1107"/>
    <s v="Hall, Mary"/>
    <x v="1"/>
    <x v="0"/>
    <x v="0"/>
    <n v="40"/>
    <x v="0"/>
    <x v="1"/>
    <n v="1"/>
    <n v="40"/>
    <m/>
    <x v="0"/>
    <x v="0"/>
    <x v="0"/>
  </r>
  <r>
    <x v="0"/>
    <x v="0"/>
    <x v="9"/>
    <x v="15"/>
    <x v="111"/>
    <n v="1866"/>
    <s v="Harris, Nancy"/>
    <x v="1"/>
    <x v="0"/>
    <x v="0"/>
    <n v="30"/>
    <x v="0"/>
    <x v="1"/>
    <m/>
    <n v="30"/>
    <m/>
    <x v="0"/>
    <x v="0"/>
    <x v="0"/>
  </r>
  <r>
    <x v="0"/>
    <x v="0"/>
    <x v="3"/>
    <x v="15"/>
    <x v="111"/>
    <n v="1967"/>
    <s v="Shaw, Teia L."/>
    <x v="1"/>
    <x v="0"/>
    <x v="0"/>
    <n v="36"/>
    <x v="0"/>
    <x v="1"/>
    <m/>
    <n v="36"/>
    <m/>
    <x v="0"/>
    <x v="0"/>
    <x v="0"/>
  </r>
  <r>
    <x v="0"/>
    <x v="0"/>
    <x v="7"/>
    <x v="16"/>
    <x v="111"/>
    <n v="2181"/>
    <s v="Campbell, Lisa M."/>
    <x v="1"/>
    <x v="0"/>
    <x v="0"/>
    <n v="34"/>
    <x v="0"/>
    <x v="1"/>
    <m/>
    <n v="34"/>
    <m/>
    <x v="0"/>
    <x v="0"/>
    <x v="0"/>
  </r>
  <r>
    <x v="0"/>
    <x v="0"/>
    <x v="7"/>
    <x v="16"/>
    <x v="111"/>
    <n v="2193"/>
    <s v="Cannon, Jennifer"/>
    <x v="1"/>
    <x v="0"/>
    <x v="0"/>
    <n v="30"/>
    <x v="0"/>
    <x v="1"/>
    <m/>
    <n v="30"/>
    <m/>
    <x v="0"/>
    <x v="0"/>
    <x v="0"/>
  </r>
  <r>
    <x v="0"/>
    <x v="0"/>
    <x v="7"/>
    <x v="16"/>
    <x v="111"/>
    <n v="2238"/>
    <s v="Carey, Laura"/>
    <x v="1"/>
    <x v="0"/>
    <x v="0"/>
    <n v="40"/>
    <x v="0"/>
    <x v="1"/>
    <n v="3"/>
    <n v="40"/>
    <m/>
    <x v="0"/>
    <x v="0"/>
    <x v="0"/>
  </r>
  <r>
    <x v="0"/>
    <x v="0"/>
    <x v="7"/>
    <x v="16"/>
    <x v="111"/>
    <n v="2045"/>
    <s v="Mcinerney, Renee L."/>
    <x v="1"/>
    <x v="0"/>
    <x v="0"/>
    <n v="28"/>
    <x v="0"/>
    <x v="1"/>
    <m/>
    <n v="28"/>
    <m/>
    <x v="0"/>
    <x v="0"/>
    <x v="0"/>
  </r>
  <r>
    <x v="0"/>
    <x v="0"/>
    <x v="7"/>
    <x v="16"/>
    <x v="111"/>
    <n v="2302"/>
    <s v="Morgan, Catherine"/>
    <x v="1"/>
    <x v="0"/>
    <x v="0"/>
    <n v="28"/>
    <x v="0"/>
    <x v="1"/>
    <m/>
    <n v="28"/>
    <m/>
    <x v="0"/>
    <x v="0"/>
    <x v="0"/>
  </r>
  <r>
    <x v="0"/>
    <x v="0"/>
    <x v="5"/>
    <x v="17"/>
    <x v="111"/>
    <n v="1596"/>
    <s v="Harrison, Charles"/>
    <x v="1"/>
    <x v="0"/>
    <x v="0"/>
    <n v="40"/>
    <x v="0"/>
    <x v="1"/>
    <m/>
    <n v="40"/>
    <m/>
    <x v="0"/>
    <x v="0"/>
    <x v="0"/>
  </r>
  <r>
    <x v="0"/>
    <x v="0"/>
    <x v="21"/>
    <x v="18"/>
    <x v="111"/>
    <n v="1575"/>
    <s v="Gable, James D."/>
    <x v="1"/>
    <x v="0"/>
    <x v="0"/>
    <n v="36"/>
    <x v="0"/>
    <x v="1"/>
    <m/>
    <n v="36"/>
    <m/>
    <x v="0"/>
    <x v="0"/>
    <x v="0"/>
  </r>
  <r>
    <x v="0"/>
    <x v="0"/>
    <x v="8"/>
    <x v="19"/>
    <x v="111"/>
    <n v="2089"/>
    <s v="Cole, Joseph A."/>
    <x v="1"/>
    <x v="0"/>
    <x v="0"/>
    <n v="30"/>
    <x v="0"/>
    <x v="1"/>
    <m/>
    <n v="30"/>
    <m/>
    <x v="0"/>
    <x v="0"/>
    <x v="0"/>
  </r>
  <r>
    <x v="0"/>
    <x v="0"/>
    <x v="8"/>
    <x v="19"/>
    <x v="111"/>
    <n v="2313"/>
    <s v="Gibby, Benjamin"/>
    <x v="1"/>
    <x v="0"/>
    <x v="0"/>
    <n v="40"/>
    <x v="0"/>
    <x v="1"/>
    <m/>
    <n v="40"/>
    <m/>
    <x v="0"/>
    <x v="0"/>
    <x v="0"/>
  </r>
  <r>
    <x v="0"/>
    <x v="0"/>
    <x v="0"/>
    <x v="0"/>
    <x v="112"/>
    <n v="2069"/>
    <s v="Bibee, Ronald S."/>
    <x v="0"/>
    <x v="0"/>
    <x v="0"/>
    <n v="40"/>
    <x v="0"/>
    <x v="1"/>
    <m/>
    <m/>
    <m/>
    <x v="0"/>
    <x v="0"/>
    <x v="0"/>
  </r>
  <r>
    <x v="0"/>
    <x v="0"/>
    <x v="0"/>
    <x v="0"/>
    <x v="112"/>
    <n v="1435"/>
    <s v="Bores, Carie L."/>
    <x v="0"/>
    <x v="0"/>
    <x v="0"/>
    <n v="40"/>
    <x v="0"/>
    <x v="1"/>
    <m/>
    <m/>
    <m/>
    <x v="0"/>
    <x v="0"/>
    <x v="0"/>
  </r>
  <r>
    <x v="0"/>
    <x v="0"/>
    <x v="0"/>
    <x v="0"/>
    <x v="112"/>
    <n v="2290"/>
    <s v="Garza, Cody"/>
    <x v="0"/>
    <x v="0"/>
    <x v="0"/>
    <n v="40"/>
    <x v="0"/>
    <x v="1"/>
    <m/>
    <m/>
    <m/>
    <x v="0"/>
    <x v="0"/>
    <x v="0"/>
  </r>
  <r>
    <x v="0"/>
    <x v="0"/>
    <x v="0"/>
    <x v="0"/>
    <x v="112"/>
    <n v="2296"/>
    <s v="Miller, Caleb"/>
    <x v="1"/>
    <x v="0"/>
    <x v="0"/>
    <n v="37"/>
    <x v="0"/>
    <x v="1"/>
    <m/>
    <n v="37"/>
    <n v="10"/>
    <x v="0"/>
    <x v="0"/>
    <x v="0"/>
  </r>
  <r>
    <x v="0"/>
    <x v="0"/>
    <x v="0"/>
    <x v="0"/>
    <x v="112"/>
    <n v="2185"/>
    <s v="Watson, Tamitha"/>
    <x v="0"/>
    <x v="0"/>
    <x v="0"/>
    <n v="40"/>
    <x v="0"/>
    <x v="1"/>
    <m/>
    <m/>
    <m/>
    <x v="0"/>
    <x v="0"/>
    <x v="0"/>
  </r>
  <r>
    <x v="0"/>
    <x v="0"/>
    <x v="0"/>
    <x v="0"/>
    <x v="112"/>
    <n v="1079"/>
    <s v="Wilson, Jim"/>
    <x v="0"/>
    <x v="0"/>
    <x v="0"/>
    <n v="40"/>
    <x v="0"/>
    <x v="1"/>
    <m/>
    <m/>
    <m/>
    <x v="0"/>
    <x v="0"/>
    <x v="0"/>
  </r>
  <r>
    <x v="0"/>
    <x v="0"/>
    <x v="10"/>
    <x v="21"/>
    <x v="112"/>
    <n v="2312"/>
    <s v="Semach, Chad"/>
    <x v="0"/>
    <x v="0"/>
    <x v="0"/>
    <n v="40"/>
    <x v="0"/>
    <x v="1"/>
    <m/>
    <m/>
    <m/>
    <x v="0"/>
    <x v="0"/>
    <x v="0"/>
  </r>
  <r>
    <x v="0"/>
    <x v="0"/>
    <x v="11"/>
    <x v="1"/>
    <x v="112"/>
    <n v="1481"/>
    <s v="Dodd, Alex E."/>
    <x v="1"/>
    <x v="0"/>
    <x v="0"/>
    <n v="40"/>
    <x v="0"/>
    <x v="1"/>
    <m/>
    <n v="40"/>
    <m/>
    <x v="0"/>
    <x v="0"/>
    <x v="0"/>
  </r>
  <r>
    <x v="0"/>
    <x v="0"/>
    <x v="11"/>
    <x v="1"/>
    <x v="112"/>
    <n v="2007"/>
    <s v="Dodd, Patricia A."/>
    <x v="1"/>
    <x v="0"/>
    <x v="0"/>
    <n v="40"/>
    <x v="0"/>
    <x v="1"/>
    <m/>
    <n v="40"/>
    <m/>
    <x v="0"/>
    <x v="0"/>
    <x v="0"/>
  </r>
  <r>
    <x v="0"/>
    <x v="0"/>
    <x v="11"/>
    <x v="1"/>
    <x v="112"/>
    <n v="1897"/>
    <s v="Lee, Wayne P."/>
    <x v="0"/>
    <x v="0"/>
    <x v="0"/>
    <n v="40"/>
    <x v="0"/>
    <x v="1"/>
    <m/>
    <m/>
    <m/>
    <x v="0"/>
    <x v="0"/>
    <x v="0"/>
  </r>
  <r>
    <x v="0"/>
    <x v="0"/>
    <x v="12"/>
    <x v="2"/>
    <x v="112"/>
    <n v="1810"/>
    <s v="Damstetter, Suzanne"/>
    <x v="0"/>
    <x v="0"/>
    <x v="0"/>
    <n v="40"/>
    <x v="0"/>
    <x v="1"/>
    <m/>
    <m/>
    <m/>
    <x v="0"/>
    <x v="0"/>
    <x v="0"/>
  </r>
  <r>
    <x v="0"/>
    <x v="0"/>
    <x v="12"/>
    <x v="2"/>
    <x v="112"/>
    <n v="2179"/>
    <s v="Deiter, Nancy"/>
    <x v="1"/>
    <x v="0"/>
    <x v="0"/>
    <n v="40"/>
    <x v="0"/>
    <x v="1"/>
    <m/>
    <n v="40"/>
    <m/>
    <x v="0"/>
    <x v="0"/>
    <x v="0"/>
  </r>
  <r>
    <x v="0"/>
    <x v="0"/>
    <x v="12"/>
    <x v="2"/>
    <x v="112"/>
    <n v="1831"/>
    <s v="Simmons, Kristie"/>
    <x v="1"/>
    <x v="0"/>
    <x v="0"/>
    <n v="40"/>
    <x v="0"/>
    <x v="1"/>
    <m/>
    <n v="40"/>
    <m/>
    <x v="0"/>
    <x v="0"/>
    <x v="0"/>
  </r>
  <r>
    <x v="0"/>
    <x v="0"/>
    <x v="13"/>
    <x v="3"/>
    <x v="112"/>
    <n v="1024"/>
    <s v="Hillard, Gary L."/>
    <x v="0"/>
    <x v="0"/>
    <x v="0"/>
    <n v="40"/>
    <x v="0"/>
    <x v="1"/>
    <m/>
    <m/>
    <m/>
    <x v="0"/>
    <x v="0"/>
    <x v="0"/>
  </r>
  <r>
    <x v="0"/>
    <x v="0"/>
    <x v="13"/>
    <x v="3"/>
    <x v="112"/>
    <n v="1027"/>
    <s v="Howard, Michael"/>
    <x v="0"/>
    <x v="0"/>
    <x v="0"/>
    <n v="40"/>
    <x v="0"/>
    <x v="1"/>
    <m/>
    <m/>
    <m/>
    <x v="0"/>
    <x v="0"/>
    <x v="0"/>
  </r>
  <r>
    <x v="0"/>
    <x v="0"/>
    <x v="13"/>
    <x v="3"/>
    <x v="112"/>
    <n v="1536"/>
    <s v="Mcinerney, Melvin W."/>
    <x v="1"/>
    <x v="0"/>
    <x v="0"/>
    <n v="32.5"/>
    <x v="0"/>
    <x v="1"/>
    <m/>
    <n v="32.5"/>
    <m/>
    <x v="0"/>
    <x v="0"/>
    <x v="0"/>
  </r>
  <r>
    <x v="0"/>
    <x v="0"/>
    <x v="13"/>
    <x v="3"/>
    <x v="112"/>
    <n v="2034"/>
    <s v="Powers, Joshua"/>
    <x v="0"/>
    <x v="0"/>
    <x v="0"/>
    <n v="40"/>
    <x v="0"/>
    <x v="1"/>
    <m/>
    <m/>
    <m/>
    <x v="0"/>
    <x v="0"/>
    <x v="0"/>
  </r>
  <r>
    <x v="0"/>
    <x v="0"/>
    <x v="13"/>
    <x v="3"/>
    <x v="112"/>
    <n v="1420"/>
    <s v="Simmons, James T."/>
    <x v="0"/>
    <x v="0"/>
    <x v="0"/>
    <n v="40"/>
    <x v="0"/>
    <x v="1"/>
    <m/>
    <m/>
    <m/>
    <x v="0"/>
    <x v="0"/>
    <x v="0"/>
  </r>
  <r>
    <x v="0"/>
    <x v="0"/>
    <x v="14"/>
    <x v="4"/>
    <x v="112"/>
    <n v="2100"/>
    <s v="Glenn, Kristy"/>
    <x v="1"/>
    <x v="0"/>
    <x v="0"/>
    <n v="0"/>
    <x v="0"/>
    <x v="1"/>
    <m/>
    <m/>
    <m/>
    <x v="0"/>
    <x v="0"/>
    <x v="0"/>
  </r>
  <r>
    <x v="0"/>
    <x v="0"/>
    <x v="15"/>
    <x v="5"/>
    <x v="112"/>
    <n v="1717"/>
    <s v="Burchfield, Jeannie"/>
    <x v="1"/>
    <x v="0"/>
    <x v="0"/>
    <n v="40"/>
    <x v="0"/>
    <x v="1"/>
    <m/>
    <n v="40"/>
    <m/>
    <x v="0"/>
    <x v="0"/>
    <x v="0"/>
  </r>
  <r>
    <x v="0"/>
    <x v="0"/>
    <x v="15"/>
    <x v="5"/>
    <x v="112"/>
    <n v="2122"/>
    <s v="Denton, Ashley"/>
    <x v="1"/>
    <x v="0"/>
    <x v="0"/>
    <n v="40"/>
    <x v="0"/>
    <x v="1"/>
    <m/>
    <n v="40"/>
    <m/>
    <x v="0"/>
    <x v="0"/>
    <x v="0"/>
  </r>
  <r>
    <x v="0"/>
    <x v="0"/>
    <x v="15"/>
    <x v="5"/>
    <x v="112"/>
    <n v="1968"/>
    <s v="Duncan, Ginger"/>
    <x v="1"/>
    <x v="0"/>
    <x v="0"/>
    <n v="40"/>
    <x v="0"/>
    <x v="1"/>
    <m/>
    <n v="40"/>
    <m/>
    <x v="0"/>
    <x v="0"/>
    <x v="0"/>
  </r>
  <r>
    <x v="0"/>
    <x v="0"/>
    <x v="15"/>
    <x v="5"/>
    <x v="112"/>
    <n v="1904"/>
    <s v="Murr, Sherry"/>
    <x v="1"/>
    <x v="0"/>
    <x v="0"/>
    <n v="40"/>
    <x v="0"/>
    <x v="1"/>
    <m/>
    <n v="40"/>
    <m/>
    <x v="0"/>
    <x v="0"/>
    <x v="0"/>
  </r>
  <r>
    <x v="0"/>
    <x v="0"/>
    <x v="15"/>
    <x v="5"/>
    <x v="112"/>
    <n v="2225"/>
    <s v="Sexton, Holly"/>
    <x v="1"/>
    <x v="0"/>
    <x v="0"/>
    <n v="40"/>
    <x v="0"/>
    <x v="1"/>
    <m/>
    <n v="40"/>
    <m/>
    <x v="0"/>
    <x v="0"/>
    <x v="0"/>
  </r>
  <r>
    <x v="0"/>
    <x v="0"/>
    <x v="16"/>
    <x v="6"/>
    <x v="112"/>
    <n v="2230"/>
    <s v="Payne, Donna"/>
    <x v="1"/>
    <x v="0"/>
    <x v="0"/>
    <n v="36"/>
    <x v="0"/>
    <x v="1"/>
    <m/>
    <n v="36"/>
    <m/>
    <x v="0"/>
    <x v="0"/>
    <x v="0"/>
  </r>
  <r>
    <x v="0"/>
    <x v="0"/>
    <x v="17"/>
    <x v="20"/>
    <x v="112"/>
    <n v="2260"/>
    <s v="Lake, Stephanie"/>
    <x v="1"/>
    <x v="0"/>
    <x v="0"/>
    <n v="38"/>
    <x v="0"/>
    <x v="1"/>
    <m/>
    <n v="38"/>
    <m/>
    <x v="0"/>
    <x v="0"/>
    <x v="0"/>
  </r>
  <r>
    <x v="0"/>
    <x v="0"/>
    <x v="18"/>
    <x v="7"/>
    <x v="112"/>
    <n v="1933"/>
    <s v="Harris, Teresa"/>
    <x v="1"/>
    <x v="0"/>
    <x v="0"/>
    <n v="40"/>
    <x v="0"/>
    <x v="1"/>
    <m/>
    <n v="40"/>
    <m/>
    <x v="0"/>
    <x v="0"/>
    <x v="0"/>
  </r>
  <r>
    <x v="0"/>
    <x v="0"/>
    <x v="2"/>
    <x v="8"/>
    <x v="112"/>
    <n v="1917"/>
    <s v="Rigley, Eric"/>
    <x v="0"/>
    <x v="0"/>
    <x v="0"/>
    <n v="40"/>
    <x v="0"/>
    <x v="1"/>
    <m/>
    <m/>
    <m/>
    <x v="0"/>
    <x v="0"/>
    <x v="0"/>
  </r>
  <r>
    <x v="0"/>
    <x v="0"/>
    <x v="2"/>
    <x v="8"/>
    <x v="112"/>
    <n v="2149"/>
    <s v="Robillard, Mathew"/>
    <x v="0"/>
    <x v="0"/>
    <x v="0"/>
    <n v="40"/>
    <x v="0"/>
    <x v="1"/>
    <m/>
    <m/>
    <m/>
    <x v="0"/>
    <x v="0"/>
    <x v="0"/>
  </r>
  <r>
    <x v="0"/>
    <x v="0"/>
    <x v="19"/>
    <x v="9"/>
    <x v="112"/>
    <n v="2140"/>
    <s v="Langea-Spradlin, Catherine A."/>
    <x v="1"/>
    <x v="0"/>
    <x v="0"/>
    <n v="39.5"/>
    <x v="0"/>
    <x v="1"/>
    <m/>
    <n v="39.5"/>
    <m/>
    <x v="0"/>
    <x v="0"/>
    <x v="0"/>
  </r>
  <r>
    <x v="0"/>
    <x v="0"/>
    <x v="19"/>
    <x v="9"/>
    <x v="112"/>
    <n v="1637"/>
    <s v="Poindexter, Diane"/>
    <x v="1"/>
    <x v="0"/>
    <x v="0"/>
    <n v="40"/>
    <x v="0"/>
    <x v="1"/>
    <m/>
    <n v="40"/>
    <m/>
    <x v="0"/>
    <x v="0"/>
    <x v="0"/>
  </r>
  <r>
    <x v="0"/>
    <x v="0"/>
    <x v="20"/>
    <x v="10"/>
    <x v="112"/>
    <n v="2240"/>
    <s v="Gaffney, Walker"/>
    <x v="1"/>
    <x v="0"/>
    <x v="0"/>
    <n v="38.75"/>
    <x v="0"/>
    <x v="1"/>
    <m/>
    <n v="38.75"/>
    <m/>
    <x v="0"/>
    <x v="0"/>
    <x v="0"/>
  </r>
  <r>
    <x v="0"/>
    <x v="0"/>
    <x v="3"/>
    <x v="11"/>
    <x v="112"/>
    <n v="2268"/>
    <s v="Gibson, Sarah"/>
    <x v="1"/>
    <x v="0"/>
    <x v="0"/>
    <n v="30"/>
    <x v="0"/>
    <x v="1"/>
    <m/>
    <n v="30"/>
    <m/>
    <x v="0"/>
    <x v="0"/>
    <x v="0"/>
  </r>
  <r>
    <x v="0"/>
    <x v="0"/>
    <x v="9"/>
    <x v="11"/>
    <x v="112"/>
    <n v="1993"/>
    <s v="Gibson, Tiffany D."/>
    <x v="1"/>
    <x v="0"/>
    <x v="0"/>
    <n v="36"/>
    <x v="0"/>
    <x v="1"/>
    <m/>
    <n v="36"/>
    <m/>
    <x v="0"/>
    <x v="0"/>
    <x v="0"/>
  </r>
  <r>
    <x v="0"/>
    <x v="0"/>
    <x v="3"/>
    <x v="11"/>
    <x v="112"/>
    <n v="2245"/>
    <s v="Hall, Terry"/>
    <x v="1"/>
    <x v="0"/>
    <x v="0"/>
    <n v="36"/>
    <x v="0"/>
    <x v="1"/>
    <m/>
    <n v="36"/>
    <m/>
    <x v="0"/>
    <x v="0"/>
    <x v="0"/>
  </r>
  <r>
    <x v="0"/>
    <x v="0"/>
    <x v="3"/>
    <x v="11"/>
    <x v="112"/>
    <n v="2322"/>
    <s v="Martinez, Raul"/>
    <x v="1"/>
    <x v="0"/>
    <x v="0"/>
    <n v="40"/>
    <x v="0"/>
    <x v="1"/>
    <m/>
    <n v="40"/>
    <m/>
    <x v="0"/>
    <x v="0"/>
    <x v="0"/>
  </r>
  <r>
    <x v="0"/>
    <x v="0"/>
    <x v="3"/>
    <x v="11"/>
    <x v="112"/>
    <n v="1749"/>
    <s v="Peels, Timothy L."/>
    <x v="1"/>
    <x v="0"/>
    <x v="0"/>
    <n v="36"/>
    <x v="0"/>
    <x v="1"/>
    <m/>
    <n v="36"/>
    <m/>
    <x v="0"/>
    <x v="0"/>
    <x v="0"/>
  </r>
  <r>
    <x v="0"/>
    <x v="0"/>
    <x v="3"/>
    <x v="11"/>
    <x v="112"/>
    <n v="2294"/>
    <s v="Poff, Jessica"/>
    <x v="1"/>
    <x v="0"/>
    <x v="0"/>
    <n v="40"/>
    <x v="0"/>
    <x v="1"/>
    <m/>
    <n v="40"/>
    <m/>
    <x v="0"/>
    <x v="0"/>
    <x v="0"/>
  </r>
  <r>
    <x v="0"/>
    <x v="0"/>
    <x v="3"/>
    <x v="11"/>
    <x v="112"/>
    <n v="2310"/>
    <s v="Smith, Kayla"/>
    <x v="1"/>
    <x v="0"/>
    <x v="0"/>
    <n v="36"/>
    <x v="0"/>
    <x v="1"/>
    <m/>
    <n v="36"/>
    <m/>
    <x v="0"/>
    <x v="0"/>
    <x v="0"/>
  </r>
  <r>
    <x v="0"/>
    <x v="0"/>
    <x v="3"/>
    <x v="11"/>
    <x v="112"/>
    <n v="2284"/>
    <s v="Underwood, Tracy"/>
    <x v="1"/>
    <x v="0"/>
    <x v="0"/>
    <n v="25"/>
    <x v="0"/>
    <x v="1"/>
    <m/>
    <n v="25"/>
    <m/>
    <x v="0"/>
    <x v="0"/>
    <x v="0"/>
  </r>
  <r>
    <x v="0"/>
    <x v="0"/>
    <x v="3"/>
    <x v="11"/>
    <x v="112"/>
    <n v="2166"/>
    <s v="Yokley, Clifford E."/>
    <x v="1"/>
    <x v="0"/>
    <x v="0"/>
    <n v="36"/>
    <x v="0"/>
    <x v="1"/>
    <m/>
    <n v="36"/>
    <m/>
    <x v="0"/>
    <x v="0"/>
    <x v="0"/>
  </r>
  <r>
    <x v="0"/>
    <x v="0"/>
    <x v="4"/>
    <x v="12"/>
    <x v="112"/>
    <n v="1410"/>
    <s v="Cooper, Alice F."/>
    <x v="1"/>
    <x v="0"/>
    <x v="0"/>
    <n v="30"/>
    <x v="0"/>
    <x v="1"/>
    <m/>
    <n v="30"/>
    <n v="10"/>
    <x v="0"/>
    <x v="0"/>
    <x v="0"/>
  </r>
  <r>
    <x v="0"/>
    <x v="0"/>
    <x v="4"/>
    <x v="12"/>
    <x v="112"/>
    <n v="2203"/>
    <s v="Hicks, Lisa"/>
    <x v="1"/>
    <x v="0"/>
    <x v="0"/>
    <n v="35"/>
    <x v="0"/>
    <x v="1"/>
    <m/>
    <n v="35"/>
    <m/>
    <x v="0"/>
    <x v="0"/>
    <x v="0"/>
  </r>
  <r>
    <x v="0"/>
    <x v="0"/>
    <x v="4"/>
    <x v="12"/>
    <x v="112"/>
    <n v="2264"/>
    <s v="Lee, Mary"/>
    <x v="1"/>
    <x v="0"/>
    <x v="0"/>
    <n v="35"/>
    <x v="0"/>
    <x v="1"/>
    <m/>
    <n v="35"/>
    <m/>
    <x v="0"/>
    <x v="0"/>
    <x v="0"/>
  </r>
  <r>
    <x v="0"/>
    <x v="0"/>
    <x v="4"/>
    <x v="12"/>
    <x v="112"/>
    <n v="1206"/>
    <s v="Lorenz, Viola B."/>
    <x v="1"/>
    <x v="0"/>
    <x v="0"/>
    <n v="35"/>
    <x v="0"/>
    <x v="1"/>
    <m/>
    <n v="35"/>
    <m/>
    <x v="0"/>
    <x v="0"/>
    <x v="0"/>
  </r>
  <r>
    <x v="0"/>
    <x v="0"/>
    <x v="4"/>
    <x v="12"/>
    <x v="112"/>
    <n v="2162"/>
    <s v="Williams, Savannah"/>
    <x v="1"/>
    <x v="0"/>
    <x v="0"/>
    <n v="25"/>
    <x v="0"/>
    <x v="1"/>
    <m/>
    <n v="25"/>
    <n v="10"/>
    <x v="0"/>
    <x v="0"/>
    <x v="0"/>
  </r>
  <r>
    <x v="0"/>
    <x v="0"/>
    <x v="6"/>
    <x v="13"/>
    <x v="112"/>
    <n v="2175"/>
    <s v="Akulic, Marlene"/>
    <x v="1"/>
    <x v="0"/>
    <x v="0"/>
    <n v="40"/>
    <x v="0"/>
    <x v="1"/>
    <m/>
    <n v="40"/>
    <m/>
    <x v="0"/>
    <x v="0"/>
    <x v="0"/>
  </r>
  <r>
    <x v="0"/>
    <x v="0"/>
    <x v="6"/>
    <x v="13"/>
    <x v="112"/>
    <n v="1355"/>
    <s v="Arp, Peggy A."/>
    <x v="1"/>
    <x v="0"/>
    <x v="0"/>
    <n v="25"/>
    <x v="0"/>
    <x v="1"/>
    <m/>
    <n v="25"/>
    <m/>
    <x v="0"/>
    <x v="0"/>
    <x v="0"/>
  </r>
  <r>
    <x v="0"/>
    <x v="0"/>
    <x v="6"/>
    <x v="13"/>
    <x v="112"/>
    <n v="2205"/>
    <s v="Bivens, Carolyn"/>
    <x v="1"/>
    <x v="0"/>
    <x v="0"/>
    <n v="35.5"/>
    <x v="0"/>
    <x v="1"/>
    <m/>
    <n v="35.5"/>
    <m/>
    <x v="0"/>
    <x v="0"/>
    <x v="0"/>
  </r>
  <r>
    <x v="0"/>
    <x v="0"/>
    <x v="6"/>
    <x v="13"/>
    <x v="112"/>
    <n v="2229"/>
    <s v="Bledsoe, Amy"/>
    <x v="1"/>
    <x v="0"/>
    <x v="0"/>
    <n v="38"/>
    <x v="0"/>
    <x v="1"/>
    <m/>
    <n v="38"/>
    <m/>
    <x v="0"/>
    <x v="0"/>
    <x v="0"/>
  </r>
  <r>
    <x v="0"/>
    <x v="0"/>
    <x v="6"/>
    <x v="13"/>
    <x v="112"/>
    <n v="2041"/>
    <s v="Bohannon, Barbara"/>
    <x v="1"/>
    <x v="0"/>
    <x v="0"/>
    <n v="20"/>
    <x v="0"/>
    <x v="1"/>
    <m/>
    <n v="20"/>
    <n v="20"/>
    <x v="0"/>
    <x v="0"/>
    <x v="0"/>
  </r>
  <r>
    <x v="0"/>
    <x v="0"/>
    <x v="6"/>
    <x v="13"/>
    <x v="112"/>
    <n v="2190"/>
    <s v="Bookout, Nancy"/>
    <x v="1"/>
    <x v="0"/>
    <x v="0"/>
    <n v="39.5"/>
    <x v="0"/>
    <x v="1"/>
    <m/>
    <n v="39.5"/>
    <m/>
    <x v="0"/>
    <x v="0"/>
    <x v="0"/>
  </r>
  <r>
    <x v="0"/>
    <x v="0"/>
    <x v="6"/>
    <x v="13"/>
    <x v="112"/>
    <n v="2039"/>
    <s v="Brooks, Tammy C."/>
    <x v="1"/>
    <x v="0"/>
    <x v="0"/>
    <n v="28.5"/>
    <x v="0"/>
    <x v="1"/>
    <m/>
    <n v="28.5"/>
    <n v="10"/>
    <x v="0"/>
    <x v="0"/>
    <x v="0"/>
  </r>
  <r>
    <x v="0"/>
    <x v="0"/>
    <x v="4"/>
    <x v="13"/>
    <x v="112"/>
    <n v="2316"/>
    <s v="Brummett, Sebrina D."/>
    <x v="1"/>
    <x v="0"/>
    <x v="0"/>
    <n v="35"/>
    <x v="0"/>
    <x v="1"/>
    <m/>
    <n v="35"/>
    <m/>
    <x v="0"/>
    <x v="0"/>
    <x v="0"/>
  </r>
  <r>
    <x v="0"/>
    <x v="0"/>
    <x v="6"/>
    <x v="13"/>
    <x v="112"/>
    <n v="1978"/>
    <s v="Bryan, Eva J."/>
    <x v="1"/>
    <x v="0"/>
    <x v="0"/>
    <n v="38.75"/>
    <x v="0"/>
    <x v="1"/>
    <m/>
    <n v="38.75"/>
    <m/>
    <x v="0"/>
    <x v="0"/>
    <x v="0"/>
  </r>
  <r>
    <x v="0"/>
    <x v="0"/>
    <x v="6"/>
    <x v="13"/>
    <x v="112"/>
    <n v="2156"/>
    <s v="Bryan, Sheena L."/>
    <x v="1"/>
    <x v="0"/>
    <x v="0"/>
    <n v="22.5"/>
    <x v="0"/>
    <x v="1"/>
    <m/>
    <n v="22.5"/>
    <m/>
    <x v="0"/>
    <x v="0"/>
    <x v="0"/>
  </r>
  <r>
    <x v="0"/>
    <x v="0"/>
    <x v="6"/>
    <x v="13"/>
    <x v="112"/>
    <n v="2243"/>
    <s v="Campos, Susan"/>
    <x v="1"/>
    <x v="0"/>
    <x v="0"/>
    <n v="26.75"/>
    <x v="0"/>
    <x v="1"/>
    <m/>
    <n v="26.75"/>
    <n v="12"/>
    <x v="0"/>
    <x v="0"/>
    <x v="0"/>
  </r>
  <r>
    <x v="0"/>
    <x v="0"/>
    <x v="6"/>
    <x v="13"/>
    <x v="112"/>
    <n v="1010"/>
    <s v="Carroll, Robin M."/>
    <x v="1"/>
    <x v="0"/>
    <x v="0"/>
    <n v="38"/>
    <x v="0"/>
    <x v="1"/>
    <m/>
    <n v="38"/>
    <m/>
    <x v="0"/>
    <x v="0"/>
    <x v="0"/>
  </r>
  <r>
    <x v="0"/>
    <x v="0"/>
    <x v="6"/>
    <x v="13"/>
    <x v="112"/>
    <n v="2068"/>
    <s v="Cathcart, Bess L."/>
    <x v="1"/>
    <x v="0"/>
    <x v="0"/>
    <n v="31.25"/>
    <x v="0"/>
    <x v="1"/>
    <m/>
    <n v="31.25"/>
    <n v="4"/>
    <x v="0"/>
    <x v="0"/>
    <x v="0"/>
  </r>
  <r>
    <x v="0"/>
    <x v="0"/>
    <x v="6"/>
    <x v="13"/>
    <x v="112"/>
    <n v="2098"/>
    <s v="Childress, Stacy M."/>
    <x v="1"/>
    <x v="0"/>
    <x v="0"/>
    <n v="36.5"/>
    <x v="0"/>
    <x v="1"/>
    <m/>
    <n v="36.5"/>
    <m/>
    <x v="0"/>
    <x v="0"/>
    <x v="0"/>
  </r>
  <r>
    <x v="0"/>
    <x v="0"/>
    <x v="6"/>
    <x v="13"/>
    <x v="112"/>
    <n v="2269"/>
    <s v="Costner, Jo Ann"/>
    <x v="1"/>
    <x v="0"/>
    <x v="0"/>
    <n v="37.5"/>
    <x v="0"/>
    <x v="1"/>
    <m/>
    <n v="37.5"/>
    <m/>
    <x v="0"/>
    <x v="0"/>
    <x v="0"/>
  </r>
  <r>
    <x v="0"/>
    <x v="0"/>
    <x v="6"/>
    <x v="13"/>
    <x v="112"/>
    <n v="2093"/>
    <s v="Cotham, Patricia A."/>
    <x v="1"/>
    <x v="0"/>
    <x v="0"/>
    <n v="36"/>
    <x v="0"/>
    <x v="1"/>
    <m/>
    <n v="36"/>
    <m/>
    <x v="0"/>
    <x v="0"/>
    <x v="0"/>
  </r>
  <r>
    <x v="0"/>
    <x v="0"/>
    <x v="6"/>
    <x v="13"/>
    <x v="112"/>
    <n v="1362"/>
    <s v="Davis, Kimberly S."/>
    <x v="1"/>
    <x v="0"/>
    <x v="0"/>
    <n v="35"/>
    <x v="0"/>
    <x v="1"/>
    <m/>
    <n v="35"/>
    <m/>
    <x v="0"/>
    <x v="0"/>
    <x v="0"/>
  </r>
  <r>
    <x v="0"/>
    <x v="0"/>
    <x v="6"/>
    <x v="13"/>
    <x v="112"/>
    <n v="1465"/>
    <s v="Dotson, Wanda A."/>
    <x v="1"/>
    <x v="0"/>
    <x v="0"/>
    <n v="38"/>
    <x v="0"/>
    <x v="1"/>
    <m/>
    <n v="38"/>
    <m/>
    <x v="0"/>
    <x v="0"/>
    <x v="0"/>
  </r>
  <r>
    <x v="0"/>
    <x v="0"/>
    <x v="6"/>
    <x v="13"/>
    <x v="112"/>
    <n v="2046"/>
    <s v="Dunn, Lois"/>
    <x v="1"/>
    <x v="0"/>
    <x v="0"/>
    <n v="32"/>
    <x v="0"/>
    <x v="1"/>
    <m/>
    <n v="32"/>
    <m/>
    <x v="0"/>
    <x v="0"/>
    <x v="0"/>
  </r>
  <r>
    <x v="0"/>
    <x v="0"/>
    <x v="6"/>
    <x v="13"/>
    <x v="112"/>
    <n v="2319"/>
    <s v="Gibby, Deborah"/>
    <x v="1"/>
    <x v="0"/>
    <x v="0"/>
    <n v="40"/>
    <x v="0"/>
    <x v="1"/>
    <m/>
    <n v="40"/>
    <m/>
    <x v="0"/>
    <x v="0"/>
    <x v="0"/>
  </r>
  <r>
    <x v="0"/>
    <x v="0"/>
    <x v="6"/>
    <x v="13"/>
    <x v="112"/>
    <n v="2265"/>
    <s v="Ginn, Pamela"/>
    <x v="1"/>
    <x v="0"/>
    <x v="0"/>
    <n v="30"/>
    <x v="0"/>
    <x v="1"/>
    <m/>
    <n v="30"/>
    <m/>
    <x v="0"/>
    <x v="0"/>
    <x v="0"/>
  </r>
  <r>
    <x v="0"/>
    <x v="0"/>
    <x v="6"/>
    <x v="13"/>
    <x v="112"/>
    <n v="2286"/>
    <s v="Godwin, Tonya"/>
    <x v="1"/>
    <x v="0"/>
    <x v="0"/>
    <n v="40"/>
    <x v="0"/>
    <x v="1"/>
    <m/>
    <n v="40"/>
    <m/>
    <x v="0"/>
    <x v="0"/>
    <x v="0"/>
  </r>
  <r>
    <x v="0"/>
    <x v="0"/>
    <x v="6"/>
    <x v="13"/>
    <x v="112"/>
    <n v="2222"/>
    <s v="Hamilton, Patricia"/>
    <x v="1"/>
    <x v="0"/>
    <x v="0"/>
    <n v="36"/>
    <x v="0"/>
    <x v="1"/>
    <m/>
    <n v="36"/>
    <m/>
    <x v="0"/>
    <x v="0"/>
    <x v="0"/>
  </r>
  <r>
    <x v="0"/>
    <x v="0"/>
    <x v="6"/>
    <x v="13"/>
    <x v="112"/>
    <n v="2308"/>
    <s v="Harris, Cassie J."/>
    <x v="1"/>
    <x v="0"/>
    <x v="0"/>
    <n v="40"/>
    <x v="0"/>
    <x v="1"/>
    <m/>
    <n v="40"/>
    <m/>
    <x v="0"/>
    <x v="0"/>
    <x v="0"/>
  </r>
  <r>
    <x v="0"/>
    <x v="0"/>
    <x v="6"/>
    <x v="13"/>
    <x v="112"/>
    <n v="2315"/>
    <s v="Hicks, Lynne"/>
    <x v="1"/>
    <x v="0"/>
    <x v="0"/>
    <n v="36"/>
    <x v="0"/>
    <x v="1"/>
    <m/>
    <n v="36"/>
    <m/>
    <x v="0"/>
    <x v="0"/>
    <x v="0"/>
  </r>
  <r>
    <x v="0"/>
    <x v="0"/>
    <x v="6"/>
    <x v="13"/>
    <x v="112"/>
    <n v="2261"/>
    <s v="Howarth, Amy"/>
    <x v="1"/>
    <x v="0"/>
    <x v="0"/>
    <n v="36"/>
    <x v="0"/>
    <x v="1"/>
    <m/>
    <n v="36"/>
    <m/>
    <x v="0"/>
    <x v="0"/>
    <x v="0"/>
  </r>
  <r>
    <x v="0"/>
    <x v="0"/>
    <x v="6"/>
    <x v="13"/>
    <x v="112"/>
    <n v="1480"/>
    <s v="Kliever, Debbie J."/>
    <x v="1"/>
    <x v="0"/>
    <x v="0"/>
    <n v="40"/>
    <x v="0"/>
    <x v="1"/>
    <m/>
    <n v="40"/>
    <m/>
    <x v="0"/>
    <x v="0"/>
    <x v="0"/>
  </r>
  <r>
    <x v="0"/>
    <x v="0"/>
    <x v="6"/>
    <x v="13"/>
    <x v="112"/>
    <n v="1391"/>
    <s v="Mason, Judy A."/>
    <x v="1"/>
    <x v="0"/>
    <x v="0"/>
    <n v="40"/>
    <x v="0"/>
    <x v="1"/>
    <m/>
    <n v="40"/>
    <m/>
    <x v="0"/>
    <x v="0"/>
    <x v="0"/>
  </r>
  <r>
    <x v="0"/>
    <x v="0"/>
    <x v="6"/>
    <x v="13"/>
    <x v="112"/>
    <n v="1558"/>
    <s v="McCluskey, Loreta R."/>
    <x v="1"/>
    <x v="0"/>
    <x v="0"/>
    <n v="36"/>
    <x v="0"/>
    <x v="1"/>
    <m/>
    <n v="36"/>
    <m/>
    <x v="0"/>
    <x v="0"/>
    <x v="0"/>
  </r>
  <r>
    <x v="0"/>
    <x v="0"/>
    <x v="6"/>
    <x v="13"/>
    <x v="112"/>
    <n v="2127"/>
    <s v="McKee, April"/>
    <x v="1"/>
    <x v="0"/>
    <x v="0"/>
    <n v="0"/>
    <x v="0"/>
    <x v="1"/>
    <m/>
    <m/>
    <n v="5"/>
    <x v="0"/>
    <x v="0"/>
    <x v="0"/>
  </r>
  <r>
    <x v="0"/>
    <x v="0"/>
    <x v="6"/>
    <x v="13"/>
    <x v="112"/>
    <n v="1559"/>
    <s v="Nichols, Brenda S."/>
    <x v="1"/>
    <x v="0"/>
    <x v="0"/>
    <n v="36"/>
    <x v="0"/>
    <x v="1"/>
    <m/>
    <n v="36"/>
    <m/>
    <x v="0"/>
    <x v="0"/>
    <x v="0"/>
  </r>
  <r>
    <x v="0"/>
    <x v="0"/>
    <x v="6"/>
    <x v="13"/>
    <x v="112"/>
    <n v="2293"/>
    <s v="Parr, Amanda"/>
    <x v="1"/>
    <x v="0"/>
    <x v="0"/>
    <n v="37"/>
    <x v="0"/>
    <x v="1"/>
    <m/>
    <n v="37"/>
    <m/>
    <x v="0"/>
    <x v="0"/>
    <x v="0"/>
  </r>
  <r>
    <x v="0"/>
    <x v="0"/>
    <x v="6"/>
    <x v="13"/>
    <x v="112"/>
    <n v="2259"/>
    <s v="Peels, Carolyn K."/>
    <x v="1"/>
    <x v="0"/>
    <x v="0"/>
    <n v="35"/>
    <x v="0"/>
    <x v="1"/>
    <m/>
    <n v="35"/>
    <m/>
    <x v="0"/>
    <x v="0"/>
    <x v="0"/>
  </r>
  <r>
    <x v="0"/>
    <x v="0"/>
    <x v="6"/>
    <x v="13"/>
    <x v="112"/>
    <n v="1767"/>
    <s v="Presley, Bernice"/>
    <x v="1"/>
    <x v="0"/>
    <x v="0"/>
    <n v="38"/>
    <x v="0"/>
    <x v="1"/>
    <m/>
    <n v="38"/>
    <m/>
    <x v="0"/>
    <x v="0"/>
    <x v="0"/>
  </r>
  <r>
    <x v="0"/>
    <x v="0"/>
    <x v="6"/>
    <x v="13"/>
    <x v="112"/>
    <n v="2324"/>
    <s v="Rapp, Heather"/>
    <x v="1"/>
    <x v="0"/>
    <x v="0"/>
    <n v="38"/>
    <x v="0"/>
    <x v="1"/>
    <m/>
    <n v="38"/>
    <m/>
    <x v="0"/>
    <x v="0"/>
    <x v="0"/>
  </r>
  <r>
    <x v="0"/>
    <x v="0"/>
    <x v="6"/>
    <x v="13"/>
    <x v="112"/>
    <n v="2138"/>
    <s v="Richardson, Tammy G."/>
    <x v="1"/>
    <x v="0"/>
    <x v="0"/>
    <n v="30"/>
    <x v="0"/>
    <x v="1"/>
    <m/>
    <n v="30"/>
    <n v="10"/>
    <x v="0"/>
    <x v="0"/>
    <x v="0"/>
  </r>
  <r>
    <x v="0"/>
    <x v="0"/>
    <x v="6"/>
    <x v="13"/>
    <x v="112"/>
    <n v="1997"/>
    <s v="Roberts, Lisa R."/>
    <x v="1"/>
    <x v="0"/>
    <x v="0"/>
    <n v="35"/>
    <x v="0"/>
    <x v="1"/>
    <m/>
    <n v="35"/>
    <m/>
    <x v="0"/>
    <x v="0"/>
    <x v="0"/>
  </r>
  <r>
    <x v="0"/>
    <x v="0"/>
    <x v="6"/>
    <x v="13"/>
    <x v="112"/>
    <n v="2192"/>
    <s v="Rupinski, Angela"/>
    <x v="1"/>
    <x v="0"/>
    <x v="0"/>
    <n v="40"/>
    <x v="0"/>
    <x v="1"/>
    <m/>
    <n v="40"/>
    <m/>
    <x v="0"/>
    <x v="0"/>
    <x v="0"/>
  </r>
  <r>
    <x v="0"/>
    <x v="0"/>
    <x v="6"/>
    <x v="13"/>
    <x v="112"/>
    <n v="1590"/>
    <s v="Russell, Barbara L."/>
    <x v="1"/>
    <x v="0"/>
    <x v="0"/>
    <n v="39.5"/>
    <x v="0"/>
    <x v="1"/>
    <m/>
    <n v="39.5"/>
    <m/>
    <x v="0"/>
    <x v="0"/>
    <x v="0"/>
  </r>
  <r>
    <x v="0"/>
    <x v="0"/>
    <x v="6"/>
    <x v="13"/>
    <x v="112"/>
    <n v="1612"/>
    <s v="Self, Janet"/>
    <x v="1"/>
    <x v="0"/>
    <x v="0"/>
    <n v="35"/>
    <x v="0"/>
    <x v="1"/>
    <m/>
    <n v="35"/>
    <m/>
    <x v="0"/>
    <x v="0"/>
    <x v="0"/>
  </r>
  <r>
    <x v="0"/>
    <x v="0"/>
    <x v="6"/>
    <x v="13"/>
    <x v="112"/>
    <n v="2154"/>
    <s v="West, Sandra"/>
    <x v="1"/>
    <x v="0"/>
    <x v="0"/>
    <n v="38"/>
    <x v="0"/>
    <x v="1"/>
    <m/>
    <n v="38"/>
    <m/>
    <x v="0"/>
    <x v="0"/>
    <x v="0"/>
  </r>
  <r>
    <x v="0"/>
    <x v="0"/>
    <x v="6"/>
    <x v="13"/>
    <x v="112"/>
    <n v="2282"/>
    <s v="Young, Karen A."/>
    <x v="1"/>
    <x v="0"/>
    <x v="0"/>
    <n v="29.75"/>
    <x v="0"/>
    <x v="1"/>
    <m/>
    <n v="29.75"/>
    <m/>
    <x v="0"/>
    <x v="0"/>
    <x v="0"/>
  </r>
  <r>
    <x v="0"/>
    <x v="0"/>
    <x v="1"/>
    <x v="14"/>
    <x v="112"/>
    <n v="2165"/>
    <s v="Blackshire, Bradly"/>
    <x v="1"/>
    <x v="0"/>
    <x v="0"/>
    <n v="36"/>
    <x v="0"/>
    <x v="1"/>
    <m/>
    <n v="36"/>
    <m/>
    <x v="0"/>
    <x v="0"/>
    <x v="0"/>
  </r>
  <r>
    <x v="0"/>
    <x v="0"/>
    <x v="1"/>
    <x v="14"/>
    <x v="112"/>
    <n v="2177"/>
    <s v="Cannon, James"/>
    <x v="1"/>
    <x v="0"/>
    <x v="0"/>
    <n v="25"/>
    <x v="0"/>
    <x v="1"/>
    <m/>
    <n v="25"/>
    <n v="5"/>
    <x v="0"/>
    <x v="0"/>
    <x v="0"/>
  </r>
  <r>
    <x v="0"/>
    <x v="0"/>
    <x v="1"/>
    <x v="14"/>
    <x v="112"/>
    <n v="1280"/>
    <s v="Cooley, Tammy K."/>
    <x v="1"/>
    <x v="0"/>
    <x v="0"/>
    <n v="34"/>
    <x v="0"/>
    <x v="1"/>
    <m/>
    <n v="34"/>
    <m/>
    <x v="0"/>
    <x v="0"/>
    <x v="0"/>
  </r>
  <r>
    <x v="0"/>
    <x v="0"/>
    <x v="1"/>
    <x v="14"/>
    <x v="112"/>
    <n v="2277"/>
    <s v="Frye, Jason"/>
    <x v="1"/>
    <x v="0"/>
    <x v="0"/>
    <n v="34"/>
    <x v="0"/>
    <x v="1"/>
    <m/>
    <n v="34"/>
    <m/>
    <x v="0"/>
    <x v="0"/>
    <x v="0"/>
  </r>
  <r>
    <x v="0"/>
    <x v="0"/>
    <x v="1"/>
    <x v="14"/>
    <x v="112"/>
    <n v="1684"/>
    <s v="Mckee, Nathan"/>
    <x v="1"/>
    <x v="0"/>
    <x v="0"/>
    <n v="20"/>
    <x v="0"/>
    <x v="1"/>
    <m/>
    <n v="20"/>
    <n v="10"/>
    <x v="0"/>
    <x v="0"/>
    <x v="0"/>
  </r>
  <r>
    <x v="0"/>
    <x v="0"/>
    <x v="1"/>
    <x v="14"/>
    <x v="112"/>
    <n v="2242"/>
    <s v="Ridge, Billy"/>
    <x v="1"/>
    <x v="0"/>
    <x v="0"/>
    <n v="15"/>
    <x v="0"/>
    <x v="1"/>
    <m/>
    <n v="15"/>
    <m/>
    <x v="0"/>
    <x v="0"/>
    <x v="0"/>
  </r>
  <r>
    <x v="0"/>
    <x v="0"/>
    <x v="1"/>
    <x v="14"/>
    <x v="112"/>
    <n v="2220"/>
    <s v="Waddell, Henry"/>
    <x v="1"/>
    <x v="0"/>
    <x v="0"/>
    <n v="35"/>
    <x v="0"/>
    <x v="1"/>
    <m/>
    <n v="35"/>
    <m/>
    <x v="0"/>
    <x v="0"/>
    <x v="0"/>
  </r>
  <r>
    <x v="0"/>
    <x v="0"/>
    <x v="1"/>
    <x v="14"/>
    <x v="112"/>
    <n v="2321"/>
    <s v="Walters, William"/>
    <x v="1"/>
    <x v="0"/>
    <x v="0"/>
    <n v="36"/>
    <x v="0"/>
    <x v="1"/>
    <m/>
    <n v="36"/>
    <m/>
    <x v="0"/>
    <x v="0"/>
    <x v="0"/>
  </r>
  <r>
    <x v="0"/>
    <x v="0"/>
    <x v="9"/>
    <x v="15"/>
    <x v="112"/>
    <n v="1520"/>
    <s v="Best, Shirley"/>
    <x v="1"/>
    <x v="0"/>
    <x v="0"/>
    <n v="34"/>
    <x v="0"/>
    <x v="1"/>
    <m/>
    <n v="34"/>
    <m/>
    <x v="0"/>
    <x v="0"/>
    <x v="0"/>
  </r>
  <r>
    <x v="0"/>
    <x v="0"/>
    <x v="9"/>
    <x v="15"/>
    <x v="112"/>
    <n v="2285"/>
    <s v="Bivens, Diane"/>
    <x v="1"/>
    <x v="0"/>
    <x v="0"/>
    <n v="34"/>
    <x v="0"/>
    <x v="1"/>
    <m/>
    <n v="34"/>
    <m/>
    <x v="0"/>
    <x v="0"/>
    <x v="0"/>
  </r>
  <r>
    <x v="0"/>
    <x v="0"/>
    <x v="9"/>
    <x v="15"/>
    <x v="112"/>
    <n v="1856"/>
    <s v="Bivens, Tammie"/>
    <x v="1"/>
    <x v="0"/>
    <x v="0"/>
    <n v="34"/>
    <x v="0"/>
    <x v="1"/>
    <m/>
    <n v="34"/>
    <m/>
    <x v="0"/>
    <x v="0"/>
    <x v="0"/>
  </r>
  <r>
    <x v="0"/>
    <x v="0"/>
    <x v="9"/>
    <x v="15"/>
    <x v="112"/>
    <n v="2235"/>
    <s v="Clark, Elizabeth"/>
    <x v="1"/>
    <x v="0"/>
    <x v="0"/>
    <n v="36"/>
    <x v="0"/>
    <x v="1"/>
    <m/>
    <n v="36"/>
    <m/>
    <x v="0"/>
    <x v="0"/>
    <x v="0"/>
  </r>
  <r>
    <x v="0"/>
    <x v="0"/>
    <x v="9"/>
    <x v="15"/>
    <x v="112"/>
    <n v="2267"/>
    <s v="Ellis, Kathleen"/>
    <x v="1"/>
    <x v="0"/>
    <x v="0"/>
    <n v="36"/>
    <x v="0"/>
    <x v="1"/>
    <m/>
    <n v="36"/>
    <m/>
    <x v="0"/>
    <x v="0"/>
    <x v="0"/>
  </r>
  <r>
    <x v="0"/>
    <x v="0"/>
    <x v="9"/>
    <x v="15"/>
    <x v="112"/>
    <n v="1107"/>
    <s v="Hall, Mary"/>
    <x v="1"/>
    <x v="0"/>
    <x v="0"/>
    <n v="40"/>
    <x v="0"/>
    <x v="1"/>
    <m/>
    <n v="40"/>
    <m/>
    <x v="0"/>
    <x v="0"/>
    <x v="0"/>
  </r>
  <r>
    <x v="0"/>
    <x v="0"/>
    <x v="9"/>
    <x v="15"/>
    <x v="112"/>
    <n v="1866"/>
    <s v="Harris, Nancy"/>
    <x v="1"/>
    <x v="0"/>
    <x v="0"/>
    <n v="38"/>
    <x v="0"/>
    <x v="1"/>
    <m/>
    <n v="38"/>
    <m/>
    <x v="0"/>
    <x v="0"/>
    <x v="0"/>
  </r>
  <r>
    <x v="0"/>
    <x v="0"/>
    <x v="3"/>
    <x v="15"/>
    <x v="112"/>
    <n v="1967"/>
    <s v="Shaw, Teia L."/>
    <x v="1"/>
    <x v="0"/>
    <x v="0"/>
    <n v="30"/>
    <x v="0"/>
    <x v="1"/>
    <m/>
    <n v="30"/>
    <m/>
    <x v="0"/>
    <x v="0"/>
    <x v="0"/>
  </r>
  <r>
    <x v="0"/>
    <x v="0"/>
    <x v="7"/>
    <x v="16"/>
    <x v="112"/>
    <n v="2181"/>
    <s v="Campbell, Lisa M."/>
    <x v="1"/>
    <x v="0"/>
    <x v="0"/>
    <n v="38"/>
    <x v="0"/>
    <x v="1"/>
    <m/>
    <n v="38"/>
    <m/>
    <x v="0"/>
    <x v="0"/>
    <x v="0"/>
  </r>
  <r>
    <x v="0"/>
    <x v="0"/>
    <x v="7"/>
    <x v="16"/>
    <x v="112"/>
    <n v="2193"/>
    <s v="Cannon, Jennifer"/>
    <x v="1"/>
    <x v="0"/>
    <x v="0"/>
    <n v="36"/>
    <x v="0"/>
    <x v="1"/>
    <m/>
    <n v="36"/>
    <m/>
    <x v="0"/>
    <x v="0"/>
    <x v="0"/>
  </r>
  <r>
    <x v="0"/>
    <x v="0"/>
    <x v="7"/>
    <x v="16"/>
    <x v="112"/>
    <n v="2238"/>
    <s v="Carey, Laura"/>
    <x v="1"/>
    <x v="0"/>
    <x v="0"/>
    <n v="40"/>
    <x v="0"/>
    <x v="1"/>
    <n v="3"/>
    <n v="40"/>
    <m/>
    <x v="0"/>
    <x v="0"/>
    <x v="0"/>
  </r>
  <r>
    <x v="0"/>
    <x v="0"/>
    <x v="7"/>
    <x v="16"/>
    <x v="112"/>
    <n v="2283"/>
    <s v="Frye, Rachelle"/>
    <x v="1"/>
    <x v="0"/>
    <x v="0"/>
    <n v="0"/>
    <x v="0"/>
    <x v="1"/>
    <m/>
    <m/>
    <n v="40"/>
    <x v="0"/>
    <x v="0"/>
    <x v="0"/>
  </r>
  <r>
    <x v="0"/>
    <x v="0"/>
    <x v="7"/>
    <x v="16"/>
    <x v="112"/>
    <n v="2045"/>
    <s v="Mcinerney, Renee L."/>
    <x v="1"/>
    <x v="0"/>
    <x v="0"/>
    <n v="36"/>
    <x v="0"/>
    <x v="1"/>
    <m/>
    <n v="36"/>
    <m/>
    <x v="0"/>
    <x v="0"/>
    <x v="0"/>
  </r>
  <r>
    <x v="0"/>
    <x v="0"/>
    <x v="7"/>
    <x v="16"/>
    <x v="112"/>
    <n v="2302"/>
    <s v="Morgan, Catherine"/>
    <x v="1"/>
    <x v="0"/>
    <x v="0"/>
    <n v="32.5"/>
    <x v="0"/>
    <x v="1"/>
    <m/>
    <n v="32.5"/>
    <m/>
    <x v="0"/>
    <x v="0"/>
    <x v="0"/>
  </r>
  <r>
    <x v="0"/>
    <x v="0"/>
    <x v="5"/>
    <x v="17"/>
    <x v="112"/>
    <n v="1596"/>
    <s v="Harrison, Charles"/>
    <x v="1"/>
    <x v="0"/>
    <x v="0"/>
    <n v="40"/>
    <x v="0"/>
    <x v="1"/>
    <m/>
    <n v="40"/>
    <m/>
    <x v="0"/>
    <x v="0"/>
    <x v="0"/>
  </r>
  <r>
    <x v="0"/>
    <x v="0"/>
    <x v="21"/>
    <x v="18"/>
    <x v="112"/>
    <n v="1575"/>
    <s v="Gable, James D."/>
    <x v="1"/>
    <x v="0"/>
    <x v="0"/>
    <n v="38"/>
    <x v="0"/>
    <x v="1"/>
    <m/>
    <n v="38"/>
    <m/>
    <x v="0"/>
    <x v="0"/>
    <x v="0"/>
  </r>
  <r>
    <x v="0"/>
    <x v="0"/>
    <x v="8"/>
    <x v="19"/>
    <x v="112"/>
    <n v="2089"/>
    <s v="Cole, Joseph A."/>
    <x v="1"/>
    <x v="0"/>
    <x v="0"/>
    <n v="27.75"/>
    <x v="0"/>
    <x v="1"/>
    <m/>
    <n v="27.75"/>
    <n v="10"/>
    <x v="0"/>
    <x v="0"/>
    <x v="0"/>
  </r>
  <r>
    <x v="0"/>
    <x v="0"/>
    <x v="8"/>
    <x v="19"/>
    <x v="112"/>
    <n v="2313"/>
    <s v="Gibby, Benjamin"/>
    <x v="1"/>
    <x v="0"/>
    <x v="0"/>
    <n v="40"/>
    <x v="0"/>
    <x v="1"/>
    <m/>
    <n v="40"/>
    <m/>
    <x v="0"/>
    <x v="0"/>
    <x v="0"/>
  </r>
  <r>
    <x v="0"/>
    <x v="0"/>
    <x v="0"/>
    <x v="0"/>
    <x v="113"/>
    <n v="2069"/>
    <s v="Bibee, Ronald S."/>
    <x v="0"/>
    <x v="0"/>
    <x v="0"/>
    <n v="40"/>
    <x v="0"/>
    <x v="1"/>
    <m/>
    <m/>
    <m/>
    <x v="0"/>
    <x v="0"/>
    <x v="0"/>
  </r>
  <r>
    <x v="0"/>
    <x v="0"/>
    <x v="0"/>
    <x v="0"/>
    <x v="113"/>
    <n v="1435"/>
    <s v="Bores, Carie L."/>
    <x v="0"/>
    <x v="0"/>
    <x v="0"/>
    <n v="40"/>
    <x v="0"/>
    <x v="1"/>
    <m/>
    <m/>
    <m/>
    <x v="0"/>
    <x v="0"/>
    <x v="0"/>
  </r>
  <r>
    <x v="0"/>
    <x v="0"/>
    <x v="0"/>
    <x v="0"/>
    <x v="113"/>
    <n v="2290"/>
    <s v="Garza, Cody"/>
    <x v="0"/>
    <x v="0"/>
    <x v="0"/>
    <n v="20"/>
    <x v="0"/>
    <x v="1"/>
    <m/>
    <m/>
    <n v="20"/>
    <x v="0"/>
    <x v="0"/>
    <x v="0"/>
  </r>
  <r>
    <x v="0"/>
    <x v="0"/>
    <x v="0"/>
    <x v="0"/>
    <x v="113"/>
    <n v="2296"/>
    <s v="Miller, Caleb"/>
    <x v="1"/>
    <x v="0"/>
    <x v="0"/>
    <n v="40"/>
    <x v="0"/>
    <x v="1"/>
    <n v="1"/>
    <n v="40"/>
    <m/>
    <x v="0"/>
    <x v="0"/>
    <x v="0"/>
  </r>
  <r>
    <x v="0"/>
    <x v="0"/>
    <x v="0"/>
    <x v="0"/>
    <x v="113"/>
    <n v="2185"/>
    <s v="Watson, Tamitha"/>
    <x v="0"/>
    <x v="0"/>
    <x v="0"/>
    <n v="40"/>
    <x v="0"/>
    <x v="1"/>
    <m/>
    <m/>
    <m/>
    <x v="0"/>
    <x v="0"/>
    <x v="0"/>
  </r>
  <r>
    <x v="0"/>
    <x v="0"/>
    <x v="0"/>
    <x v="0"/>
    <x v="113"/>
    <n v="1079"/>
    <s v="Wilson, Jim"/>
    <x v="0"/>
    <x v="0"/>
    <x v="0"/>
    <n v="40"/>
    <x v="0"/>
    <x v="1"/>
    <m/>
    <m/>
    <m/>
    <x v="0"/>
    <x v="0"/>
    <x v="0"/>
  </r>
  <r>
    <x v="0"/>
    <x v="0"/>
    <x v="10"/>
    <x v="21"/>
    <x v="113"/>
    <n v="2312"/>
    <s v="Semach, Chad"/>
    <x v="0"/>
    <x v="0"/>
    <x v="0"/>
    <n v="40"/>
    <x v="0"/>
    <x v="1"/>
    <m/>
    <m/>
    <m/>
    <x v="0"/>
    <x v="0"/>
    <x v="0"/>
  </r>
  <r>
    <x v="0"/>
    <x v="0"/>
    <x v="11"/>
    <x v="1"/>
    <x v="113"/>
    <n v="1481"/>
    <s v="Dodd, Alex E."/>
    <x v="1"/>
    <x v="0"/>
    <x v="0"/>
    <n v="40"/>
    <x v="0"/>
    <x v="1"/>
    <m/>
    <n v="40"/>
    <m/>
    <x v="0"/>
    <x v="0"/>
    <x v="0"/>
  </r>
  <r>
    <x v="0"/>
    <x v="0"/>
    <x v="11"/>
    <x v="1"/>
    <x v="113"/>
    <n v="2007"/>
    <s v="Dodd, Patricia A."/>
    <x v="1"/>
    <x v="0"/>
    <x v="0"/>
    <n v="40"/>
    <x v="0"/>
    <x v="1"/>
    <m/>
    <n v="40"/>
    <m/>
    <x v="0"/>
    <x v="0"/>
    <x v="0"/>
  </r>
  <r>
    <x v="0"/>
    <x v="0"/>
    <x v="11"/>
    <x v="1"/>
    <x v="113"/>
    <n v="1897"/>
    <s v="Lee, Wayne P."/>
    <x v="0"/>
    <x v="0"/>
    <x v="0"/>
    <n v="40"/>
    <x v="0"/>
    <x v="1"/>
    <m/>
    <m/>
    <m/>
    <x v="0"/>
    <x v="0"/>
    <x v="0"/>
  </r>
  <r>
    <x v="0"/>
    <x v="0"/>
    <x v="12"/>
    <x v="2"/>
    <x v="113"/>
    <n v="1810"/>
    <s v="Damstetter, Suzanne"/>
    <x v="0"/>
    <x v="0"/>
    <x v="0"/>
    <n v="40"/>
    <x v="0"/>
    <x v="1"/>
    <m/>
    <m/>
    <m/>
    <x v="0"/>
    <x v="0"/>
    <x v="0"/>
  </r>
  <r>
    <x v="0"/>
    <x v="0"/>
    <x v="12"/>
    <x v="2"/>
    <x v="113"/>
    <n v="2179"/>
    <s v="Deiter, Nancy"/>
    <x v="1"/>
    <x v="0"/>
    <x v="0"/>
    <n v="40"/>
    <x v="0"/>
    <x v="1"/>
    <m/>
    <n v="40"/>
    <m/>
    <x v="0"/>
    <x v="0"/>
    <x v="0"/>
  </r>
  <r>
    <x v="0"/>
    <x v="0"/>
    <x v="12"/>
    <x v="2"/>
    <x v="113"/>
    <n v="1831"/>
    <s v="Simmons, Kristie"/>
    <x v="1"/>
    <x v="0"/>
    <x v="0"/>
    <n v="40"/>
    <x v="0"/>
    <x v="1"/>
    <m/>
    <n v="40"/>
    <m/>
    <x v="0"/>
    <x v="0"/>
    <x v="0"/>
  </r>
  <r>
    <x v="0"/>
    <x v="0"/>
    <x v="13"/>
    <x v="3"/>
    <x v="113"/>
    <n v="1024"/>
    <s v="Hillard, Gary L."/>
    <x v="0"/>
    <x v="0"/>
    <x v="0"/>
    <n v="40"/>
    <x v="0"/>
    <x v="1"/>
    <m/>
    <m/>
    <m/>
    <x v="0"/>
    <x v="0"/>
    <x v="0"/>
  </r>
  <r>
    <x v="0"/>
    <x v="0"/>
    <x v="13"/>
    <x v="3"/>
    <x v="113"/>
    <n v="1027"/>
    <s v="Howard, Michael"/>
    <x v="0"/>
    <x v="0"/>
    <x v="0"/>
    <n v="40"/>
    <x v="0"/>
    <x v="1"/>
    <m/>
    <m/>
    <m/>
    <x v="0"/>
    <x v="0"/>
    <x v="0"/>
  </r>
  <r>
    <x v="0"/>
    <x v="0"/>
    <x v="13"/>
    <x v="3"/>
    <x v="113"/>
    <n v="1536"/>
    <s v="Mcinerney, Melvin W."/>
    <x v="1"/>
    <x v="0"/>
    <x v="0"/>
    <n v="31.75"/>
    <x v="0"/>
    <x v="1"/>
    <m/>
    <n v="31.75"/>
    <m/>
    <x v="0"/>
    <x v="0"/>
    <x v="0"/>
  </r>
  <r>
    <x v="0"/>
    <x v="0"/>
    <x v="13"/>
    <x v="3"/>
    <x v="113"/>
    <n v="2034"/>
    <s v="Powers, Joshua"/>
    <x v="0"/>
    <x v="0"/>
    <x v="0"/>
    <n v="40"/>
    <x v="0"/>
    <x v="1"/>
    <m/>
    <m/>
    <m/>
    <x v="0"/>
    <x v="0"/>
    <x v="0"/>
  </r>
  <r>
    <x v="0"/>
    <x v="0"/>
    <x v="13"/>
    <x v="3"/>
    <x v="113"/>
    <n v="1420"/>
    <s v="Simmons, James T."/>
    <x v="0"/>
    <x v="0"/>
    <x v="0"/>
    <n v="40"/>
    <x v="0"/>
    <x v="1"/>
    <m/>
    <m/>
    <m/>
    <x v="0"/>
    <x v="0"/>
    <x v="0"/>
  </r>
  <r>
    <x v="0"/>
    <x v="0"/>
    <x v="14"/>
    <x v="4"/>
    <x v="113"/>
    <n v="2100"/>
    <s v="Glenn, Kristy"/>
    <x v="1"/>
    <x v="0"/>
    <x v="0"/>
    <n v="0"/>
    <x v="0"/>
    <x v="1"/>
    <m/>
    <m/>
    <m/>
    <x v="0"/>
    <x v="0"/>
    <x v="0"/>
  </r>
  <r>
    <x v="0"/>
    <x v="0"/>
    <x v="15"/>
    <x v="5"/>
    <x v="113"/>
    <n v="1717"/>
    <s v="Burchfield, Jeannie"/>
    <x v="1"/>
    <x v="0"/>
    <x v="0"/>
    <n v="36.5"/>
    <x v="0"/>
    <x v="1"/>
    <m/>
    <n v="36.5"/>
    <m/>
    <x v="0"/>
    <x v="0"/>
    <x v="0"/>
  </r>
  <r>
    <x v="0"/>
    <x v="0"/>
    <x v="15"/>
    <x v="5"/>
    <x v="113"/>
    <n v="2122"/>
    <s v="Denton, Ashley"/>
    <x v="1"/>
    <x v="0"/>
    <x v="0"/>
    <n v="40"/>
    <x v="0"/>
    <x v="1"/>
    <m/>
    <n v="40"/>
    <m/>
    <x v="0"/>
    <x v="0"/>
    <x v="0"/>
  </r>
  <r>
    <x v="0"/>
    <x v="0"/>
    <x v="15"/>
    <x v="5"/>
    <x v="113"/>
    <n v="1968"/>
    <s v="Duncan, Ginger"/>
    <x v="1"/>
    <x v="0"/>
    <x v="0"/>
    <n v="40"/>
    <x v="0"/>
    <x v="1"/>
    <m/>
    <n v="40"/>
    <m/>
    <x v="0"/>
    <x v="0"/>
    <x v="0"/>
  </r>
  <r>
    <x v="0"/>
    <x v="0"/>
    <x v="15"/>
    <x v="5"/>
    <x v="113"/>
    <n v="1904"/>
    <s v="Murr, Sherry"/>
    <x v="1"/>
    <x v="0"/>
    <x v="0"/>
    <n v="36.5"/>
    <x v="0"/>
    <x v="1"/>
    <m/>
    <n v="36.5"/>
    <m/>
    <x v="0"/>
    <x v="0"/>
    <x v="0"/>
  </r>
  <r>
    <x v="0"/>
    <x v="0"/>
    <x v="15"/>
    <x v="5"/>
    <x v="113"/>
    <n v="2225"/>
    <s v="Sexton, Holly"/>
    <x v="1"/>
    <x v="0"/>
    <x v="0"/>
    <n v="40"/>
    <x v="0"/>
    <x v="1"/>
    <m/>
    <n v="40"/>
    <m/>
    <x v="0"/>
    <x v="0"/>
    <x v="0"/>
  </r>
  <r>
    <x v="0"/>
    <x v="0"/>
    <x v="16"/>
    <x v="6"/>
    <x v="113"/>
    <n v="2230"/>
    <s v="Payne, Donna"/>
    <x v="1"/>
    <x v="0"/>
    <x v="0"/>
    <n v="40"/>
    <x v="0"/>
    <x v="1"/>
    <m/>
    <n v="40"/>
    <m/>
    <x v="0"/>
    <x v="0"/>
    <x v="0"/>
  </r>
  <r>
    <x v="0"/>
    <x v="0"/>
    <x v="17"/>
    <x v="20"/>
    <x v="113"/>
    <n v="2260"/>
    <s v="Lake, Stephanie"/>
    <x v="1"/>
    <x v="0"/>
    <x v="0"/>
    <n v="40"/>
    <x v="0"/>
    <x v="1"/>
    <m/>
    <n v="40"/>
    <m/>
    <x v="0"/>
    <x v="0"/>
    <x v="0"/>
  </r>
  <r>
    <x v="0"/>
    <x v="0"/>
    <x v="18"/>
    <x v="7"/>
    <x v="113"/>
    <n v="1933"/>
    <s v="Harris, Teresa"/>
    <x v="1"/>
    <x v="0"/>
    <x v="0"/>
    <n v="40"/>
    <x v="0"/>
    <x v="1"/>
    <m/>
    <n v="40"/>
    <m/>
    <x v="0"/>
    <x v="0"/>
    <x v="0"/>
  </r>
  <r>
    <x v="0"/>
    <x v="0"/>
    <x v="2"/>
    <x v="8"/>
    <x v="113"/>
    <n v="1917"/>
    <s v="Rigley, Eric"/>
    <x v="0"/>
    <x v="0"/>
    <x v="0"/>
    <n v="40"/>
    <x v="0"/>
    <x v="1"/>
    <m/>
    <m/>
    <m/>
    <x v="0"/>
    <x v="0"/>
    <x v="0"/>
  </r>
  <r>
    <x v="0"/>
    <x v="0"/>
    <x v="2"/>
    <x v="8"/>
    <x v="113"/>
    <n v="2149"/>
    <s v="Robillard, Mathew"/>
    <x v="0"/>
    <x v="0"/>
    <x v="0"/>
    <n v="40"/>
    <x v="0"/>
    <x v="1"/>
    <m/>
    <m/>
    <m/>
    <x v="0"/>
    <x v="0"/>
    <x v="0"/>
  </r>
  <r>
    <x v="0"/>
    <x v="0"/>
    <x v="19"/>
    <x v="9"/>
    <x v="113"/>
    <n v="2140"/>
    <s v="Langea-Spradlin, Catherine A."/>
    <x v="1"/>
    <x v="0"/>
    <x v="0"/>
    <n v="28"/>
    <x v="0"/>
    <x v="1"/>
    <m/>
    <n v="28"/>
    <m/>
    <x v="0"/>
    <x v="0"/>
    <x v="0"/>
  </r>
  <r>
    <x v="0"/>
    <x v="0"/>
    <x v="19"/>
    <x v="9"/>
    <x v="113"/>
    <n v="1637"/>
    <s v="Poindexter, Diane"/>
    <x v="1"/>
    <x v="0"/>
    <x v="0"/>
    <n v="39.25"/>
    <x v="0"/>
    <x v="1"/>
    <m/>
    <n v="39.25"/>
    <m/>
    <x v="0"/>
    <x v="0"/>
    <x v="0"/>
  </r>
  <r>
    <x v="0"/>
    <x v="0"/>
    <x v="20"/>
    <x v="10"/>
    <x v="113"/>
    <n v="2240"/>
    <s v="Gaffney, Walker"/>
    <x v="1"/>
    <x v="0"/>
    <x v="0"/>
    <n v="40"/>
    <x v="0"/>
    <x v="1"/>
    <n v="0.75"/>
    <n v="40"/>
    <m/>
    <x v="0"/>
    <x v="0"/>
    <x v="0"/>
  </r>
  <r>
    <x v="0"/>
    <x v="0"/>
    <x v="3"/>
    <x v="11"/>
    <x v="113"/>
    <n v="2268"/>
    <s v="Gibson, Sarah"/>
    <x v="1"/>
    <x v="0"/>
    <x v="0"/>
    <n v="36"/>
    <x v="0"/>
    <x v="1"/>
    <m/>
    <n v="36"/>
    <m/>
    <x v="0"/>
    <x v="0"/>
    <x v="0"/>
  </r>
  <r>
    <x v="0"/>
    <x v="0"/>
    <x v="9"/>
    <x v="11"/>
    <x v="113"/>
    <n v="1993"/>
    <s v="Gibson, Tiffany D."/>
    <x v="1"/>
    <x v="0"/>
    <x v="0"/>
    <n v="38"/>
    <x v="0"/>
    <x v="1"/>
    <m/>
    <n v="38"/>
    <m/>
    <x v="0"/>
    <x v="0"/>
    <x v="0"/>
  </r>
  <r>
    <x v="0"/>
    <x v="0"/>
    <x v="3"/>
    <x v="11"/>
    <x v="113"/>
    <n v="2245"/>
    <s v="Hall, Terry"/>
    <x v="1"/>
    <x v="0"/>
    <x v="0"/>
    <n v="36"/>
    <x v="0"/>
    <x v="1"/>
    <m/>
    <n v="36"/>
    <m/>
    <x v="0"/>
    <x v="0"/>
    <x v="0"/>
  </r>
  <r>
    <x v="0"/>
    <x v="0"/>
    <x v="3"/>
    <x v="11"/>
    <x v="113"/>
    <n v="2322"/>
    <s v="Martinez, Raul"/>
    <x v="1"/>
    <x v="0"/>
    <x v="0"/>
    <n v="40"/>
    <x v="0"/>
    <x v="1"/>
    <m/>
    <n v="40"/>
    <m/>
    <x v="0"/>
    <x v="0"/>
    <x v="0"/>
  </r>
  <r>
    <x v="0"/>
    <x v="0"/>
    <x v="3"/>
    <x v="11"/>
    <x v="113"/>
    <n v="1749"/>
    <s v="Peels, Timothy L."/>
    <x v="1"/>
    <x v="0"/>
    <x v="0"/>
    <n v="28"/>
    <x v="0"/>
    <x v="1"/>
    <m/>
    <n v="28"/>
    <m/>
    <x v="0"/>
    <x v="0"/>
    <x v="0"/>
  </r>
  <r>
    <x v="0"/>
    <x v="0"/>
    <x v="3"/>
    <x v="11"/>
    <x v="113"/>
    <n v="2294"/>
    <s v="Poff, Jessica"/>
    <x v="1"/>
    <x v="0"/>
    <x v="0"/>
    <n v="35"/>
    <x v="0"/>
    <x v="1"/>
    <m/>
    <n v="35"/>
    <m/>
    <x v="0"/>
    <x v="0"/>
    <x v="0"/>
  </r>
  <r>
    <x v="0"/>
    <x v="0"/>
    <x v="3"/>
    <x v="11"/>
    <x v="113"/>
    <n v="2310"/>
    <s v="Smith, Kayla"/>
    <x v="1"/>
    <x v="0"/>
    <x v="0"/>
    <n v="10"/>
    <x v="0"/>
    <x v="1"/>
    <m/>
    <n v="10"/>
    <m/>
    <x v="0"/>
    <x v="0"/>
    <x v="0"/>
  </r>
  <r>
    <x v="0"/>
    <x v="0"/>
    <x v="3"/>
    <x v="11"/>
    <x v="113"/>
    <n v="2284"/>
    <s v="Underwood, Tracy"/>
    <x v="1"/>
    <x v="0"/>
    <x v="0"/>
    <n v="0"/>
    <x v="0"/>
    <x v="1"/>
    <m/>
    <m/>
    <m/>
    <x v="0"/>
    <x v="0"/>
    <x v="0"/>
  </r>
  <r>
    <x v="0"/>
    <x v="0"/>
    <x v="3"/>
    <x v="11"/>
    <x v="113"/>
    <n v="2166"/>
    <s v="Yokley, Clifford E."/>
    <x v="1"/>
    <x v="0"/>
    <x v="0"/>
    <n v="36"/>
    <x v="0"/>
    <x v="1"/>
    <m/>
    <n v="36"/>
    <m/>
    <x v="0"/>
    <x v="0"/>
    <x v="0"/>
  </r>
  <r>
    <x v="0"/>
    <x v="0"/>
    <x v="4"/>
    <x v="12"/>
    <x v="113"/>
    <n v="1410"/>
    <s v="Cooper, Alice F."/>
    <x v="1"/>
    <x v="0"/>
    <x v="0"/>
    <n v="39.25"/>
    <x v="0"/>
    <x v="1"/>
    <m/>
    <n v="39.25"/>
    <m/>
    <x v="0"/>
    <x v="0"/>
    <x v="0"/>
  </r>
  <r>
    <x v="0"/>
    <x v="0"/>
    <x v="4"/>
    <x v="12"/>
    <x v="113"/>
    <n v="2203"/>
    <s v="Hicks, Lisa"/>
    <x v="1"/>
    <x v="0"/>
    <x v="0"/>
    <n v="30"/>
    <x v="0"/>
    <x v="1"/>
    <m/>
    <n v="30"/>
    <m/>
    <x v="0"/>
    <x v="0"/>
    <x v="0"/>
  </r>
  <r>
    <x v="0"/>
    <x v="0"/>
    <x v="4"/>
    <x v="12"/>
    <x v="113"/>
    <n v="2264"/>
    <s v="Lee, Mary"/>
    <x v="1"/>
    <x v="0"/>
    <x v="0"/>
    <n v="30"/>
    <x v="0"/>
    <x v="1"/>
    <m/>
    <n v="30"/>
    <m/>
    <x v="0"/>
    <x v="0"/>
    <x v="0"/>
  </r>
  <r>
    <x v="0"/>
    <x v="0"/>
    <x v="4"/>
    <x v="12"/>
    <x v="113"/>
    <n v="1206"/>
    <s v="Lorenz, Viola B."/>
    <x v="1"/>
    <x v="0"/>
    <x v="0"/>
    <n v="30"/>
    <x v="0"/>
    <x v="1"/>
    <m/>
    <n v="30"/>
    <n v="10"/>
    <x v="0"/>
    <x v="0"/>
    <x v="0"/>
  </r>
  <r>
    <x v="0"/>
    <x v="0"/>
    <x v="4"/>
    <x v="12"/>
    <x v="113"/>
    <n v="2162"/>
    <s v="Williams, Savannah"/>
    <x v="1"/>
    <x v="0"/>
    <x v="0"/>
    <n v="20"/>
    <x v="0"/>
    <x v="1"/>
    <m/>
    <n v="20"/>
    <n v="10"/>
    <x v="0"/>
    <x v="0"/>
    <x v="0"/>
  </r>
  <r>
    <x v="0"/>
    <x v="0"/>
    <x v="6"/>
    <x v="13"/>
    <x v="113"/>
    <n v="2175"/>
    <s v="Akulic, Marlene"/>
    <x v="1"/>
    <x v="0"/>
    <x v="0"/>
    <n v="40"/>
    <x v="0"/>
    <x v="1"/>
    <m/>
    <n v="40"/>
    <m/>
    <x v="0"/>
    <x v="0"/>
    <x v="0"/>
  </r>
  <r>
    <x v="0"/>
    <x v="0"/>
    <x v="6"/>
    <x v="13"/>
    <x v="113"/>
    <n v="2205"/>
    <s v="Bivens, Carolyn"/>
    <x v="1"/>
    <x v="0"/>
    <x v="0"/>
    <n v="30"/>
    <x v="0"/>
    <x v="1"/>
    <m/>
    <n v="30"/>
    <m/>
    <x v="0"/>
    <x v="0"/>
    <x v="0"/>
  </r>
  <r>
    <x v="0"/>
    <x v="0"/>
    <x v="6"/>
    <x v="13"/>
    <x v="113"/>
    <n v="2229"/>
    <s v="Bledsoe, Amy"/>
    <x v="1"/>
    <x v="0"/>
    <x v="0"/>
    <n v="25.67"/>
    <x v="0"/>
    <x v="1"/>
    <m/>
    <n v="25.67"/>
    <m/>
    <x v="0"/>
    <x v="0"/>
    <x v="0"/>
  </r>
  <r>
    <x v="0"/>
    <x v="0"/>
    <x v="6"/>
    <x v="13"/>
    <x v="113"/>
    <n v="2041"/>
    <s v="Bohannon, Barbara"/>
    <x v="1"/>
    <x v="0"/>
    <x v="0"/>
    <n v="35.5"/>
    <x v="0"/>
    <x v="1"/>
    <m/>
    <n v="35.5"/>
    <n v="3.5"/>
    <x v="0"/>
    <x v="0"/>
    <x v="0"/>
  </r>
  <r>
    <x v="0"/>
    <x v="0"/>
    <x v="6"/>
    <x v="13"/>
    <x v="113"/>
    <n v="2190"/>
    <s v="Bookout, Nancy"/>
    <x v="1"/>
    <x v="0"/>
    <x v="0"/>
    <n v="38"/>
    <x v="0"/>
    <x v="1"/>
    <m/>
    <n v="38"/>
    <m/>
    <x v="0"/>
    <x v="0"/>
    <x v="0"/>
  </r>
  <r>
    <x v="0"/>
    <x v="0"/>
    <x v="6"/>
    <x v="13"/>
    <x v="113"/>
    <n v="2039"/>
    <s v="Brooks, Tammy C."/>
    <x v="1"/>
    <x v="0"/>
    <x v="0"/>
    <n v="29.25"/>
    <x v="0"/>
    <x v="1"/>
    <m/>
    <n v="29.25"/>
    <m/>
    <x v="0"/>
    <x v="0"/>
    <x v="0"/>
  </r>
  <r>
    <x v="0"/>
    <x v="0"/>
    <x v="4"/>
    <x v="13"/>
    <x v="113"/>
    <n v="2316"/>
    <s v="Brummett, Sebrina D."/>
    <x v="1"/>
    <x v="0"/>
    <x v="0"/>
    <n v="39.25"/>
    <x v="0"/>
    <x v="1"/>
    <m/>
    <n v="39.25"/>
    <m/>
    <x v="0"/>
    <x v="0"/>
    <x v="0"/>
  </r>
  <r>
    <x v="0"/>
    <x v="0"/>
    <x v="6"/>
    <x v="13"/>
    <x v="113"/>
    <n v="1978"/>
    <s v="Bryan, Eva J."/>
    <x v="1"/>
    <x v="0"/>
    <x v="0"/>
    <n v="38.75"/>
    <x v="0"/>
    <x v="1"/>
    <m/>
    <n v="38.75"/>
    <m/>
    <x v="0"/>
    <x v="0"/>
    <x v="0"/>
  </r>
  <r>
    <x v="0"/>
    <x v="0"/>
    <x v="6"/>
    <x v="13"/>
    <x v="113"/>
    <n v="2156"/>
    <s v="Bryan, Sheena L."/>
    <x v="1"/>
    <x v="0"/>
    <x v="0"/>
    <n v="10"/>
    <x v="0"/>
    <x v="1"/>
    <m/>
    <n v="10"/>
    <m/>
    <x v="0"/>
    <x v="0"/>
    <x v="0"/>
  </r>
  <r>
    <x v="0"/>
    <x v="0"/>
    <x v="6"/>
    <x v="13"/>
    <x v="113"/>
    <n v="2243"/>
    <s v="Campos, Susan"/>
    <x v="1"/>
    <x v="0"/>
    <x v="0"/>
    <n v="38"/>
    <x v="0"/>
    <x v="1"/>
    <m/>
    <n v="38"/>
    <m/>
    <x v="0"/>
    <x v="0"/>
    <x v="0"/>
  </r>
  <r>
    <x v="0"/>
    <x v="0"/>
    <x v="6"/>
    <x v="13"/>
    <x v="113"/>
    <n v="1010"/>
    <s v="Carroll, Robin M."/>
    <x v="1"/>
    <x v="0"/>
    <x v="0"/>
    <n v="40"/>
    <x v="0"/>
    <x v="1"/>
    <m/>
    <n v="40"/>
    <m/>
    <x v="0"/>
    <x v="0"/>
    <x v="0"/>
  </r>
  <r>
    <x v="0"/>
    <x v="0"/>
    <x v="6"/>
    <x v="13"/>
    <x v="113"/>
    <n v="2068"/>
    <s v="Cathcart, Bess L."/>
    <x v="1"/>
    <x v="0"/>
    <x v="0"/>
    <n v="30"/>
    <x v="0"/>
    <x v="1"/>
    <m/>
    <n v="30"/>
    <m/>
    <x v="0"/>
    <x v="0"/>
    <x v="0"/>
  </r>
  <r>
    <x v="0"/>
    <x v="0"/>
    <x v="6"/>
    <x v="13"/>
    <x v="113"/>
    <n v="2098"/>
    <s v="Childress, Stacy M."/>
    <x v="1"/>
    <x v="0"/>
    <x v="0"/>
    <n v="28"/>
    <x v="0"/>
    <x v="1"/>
    <m/>
    <n v="28"/>
    <n v="10"/>
    <x v="0"/>
    <x v="0"/>
    <x v="0"/>
  </r>
  <r>
    <x v="0"/>
    <x v="0"/>
    <x v="6"/>
    <x v="13"/>
    <x v="113"/>
    <n v="2269"/>
    <s v="Costner, Jo Ann"/>
    <x v="1"/>
    <x v="0"/>
    <x v="0"/>
    <n v="35.75"/>
    <x v="0"/>
    <x v="1"/>
    <m/>
    <n v="35.75"/>
    <m/>
    <x v="0"/>
    <x v="0"/>
    <x v="0"/>
  </r>
  <r>
    <x v="0"/>
    <x v="0"/>
    <x v="6"/>
    <x v="13"/>
    <x v="113"/>
    <n v="2093"/>
    <s v="Cotham, Patricia A."/>
    <x v="1"/>
    <x v="0"/>
    <x v="0"/>
    <n v="28"/>
    <x v="0"/>
    <x v="1"/>
    <m/>
    <n v="28"/>
    <m/>
    <x v="0"/>
    <x v="0"/>
    <x v="0"/>
  </r>
  <r>
    <x v="0"/>
    <x v="0"/>
    <x v="6"/>
    <x v="13"/>
    <x v="113"/>
    <n v="1362"/>
    <s v="Davis, Kimberly S."/>
    <x v="1"/>
    <x v="0"/>
    <x v="0"/>
    <n v="37.25"/>
    <x v="0"/>
    <x v="1"/>
    <m/>
    <n v="37.25"/>
    <m/>
    <x v="0"/>
    <x v="0"/>
    <x v="0"/>
  </r>
  <r>
    <x v="0"/>
    <x v="0"/>
    <x v="6"/>
    <x v="13"/>
    <x v="113"/>
    <n v="1465"/>
    <s v="Dotson, Wanda A."/>
    <x v="1"/>
    <x v="0"/>
    <x v="0"/>
    <n v="28"/>
    <x v="0"/>
    <x v="1"/>
    <m/>
    <n v="28"/>
    <m/>
    <x v="0"/>
    <x v="0"/>
    <x v="0"/>
  </r>
  <r>
    <x v="0"/>
    <x v="0"/>
    <x v="6"/>
    <x v="13"/>
    <x v="113"/>
    <n v="2046"/>
    <s v="Dunn, Lois"/>
    <x v="1"/>
    <x v="0"/>
    <x v="0"/>
    <n v="37.75"/>
    <x v="0"/>
    <x v="1"/>
    <m/>
    <n v="37.75"/>
    <m/>
    <x v="0"/>
    <x v="0"/>
    <x v="0"/>
  </r>
  <r>
    <x v="0"/>
    <x v="0"/>
    <x v="6"/>
    <x v="13"/>
    <x v="113"/>
    <n v="2319"/>
    <s v="Gibby, Deborah"/>
    <x v="1"/>
    <x v="0"/>
    <x v="0"/>
    <n v="40"/>
    <x v="0"/>
    <x v="1"/>
    <m/>
    <n v="40"/>
    <m/>
    <x v="0"/>
    <x v="0"/>
    <x v="0"/>
  </r>
  <r>
    <x v="0"/>
    <x v="0"/>
    <x v="6"/>
    <x v="13"/>
    <x v="113"/>
    <n v="2265"/>
    <s v="Ginn, Pamela"/>
    <x v="1"/>
    <x v="0"/>
    <x v="0"/>
    <n v="40"/>
    <x v="0"/>
    <x v="1"/>
    <m/>
    <n v="40"/>
    <m/>
    <x v="0"/>
    <x v="0"/>
    <x v="0"/>
  </r>
  <r>
    <x v="0"/>
    <x v="0"/>
    <x v="6"/>
    <x v="13"/>
    <x v="113"/>
    <n v="2286"/>
    <s v="Godwin, Tonya"/>
    <x v="1"/>
    <x v="0"/>
    <x v="0"/>
    <n v="19.5"/>
    <x v="0"/>
    <x v="1"/>
    <m/>
    <n v="19.5"/>
    <m/>
    <x v="0"/>
    <x v="0"/>
    <x v="0"/>
  </r>
  <r>
    <x v="0"/>
    <x v="0"/>
    <x v="6"/>
    <x v="13"/>
    <x v="113"/>
    <n v="2222"/>
    <s v="Hamilton, Patricia"/>
    <x v="1"/>
    <x v="0"/>
    <x v="0"/>
    <n v="36.25"/>
    <x v="0"/>
    <x v="1"/>
    <m/>
    <n v="36.25"/>
    <m/>
    <x v="0"/>
    <x v="0"/>
    <x v="0"/>
  </r>
  <r>
    <x v="0"/>
    <x v="0"/>
    <x v="6"/>
    <x v="13"/>
    <x v="113"/>
    <n v="2308"/>
    <s v="Harris, Cassie J."/>
    <x v="1"/>
    <x v="0"/>
    <x v="0"/>
    <n v="10"/>
    <x v="0"/>
    <x v="1"/>
    <m/>
    <n v="10"/>
    <m/>
    <x v="0"/>
    <x v="0"/>
    <x v="0"/>
  </r>
  <r>
    <x v="0"/>
    <x v="0"/>
    <x v="6"/>
    <x v="13"/>
    <x v="113"/>
    <n v="2315"/>
    <s v="Hicks, Lynne"/>
    <x v="1"/>
    <x v="0"/>
    <x v="0"/>
    <n v="38"/>
    <x v="0"/>
    <x v="1"/>
    <m/>
    <n v="38"/>
    <m/>
    <x v="0"/>
    <x v="0"/>
    <x v="0"/>
  </r>
  <r>
    <x v="0"/>
    <x v="0"/>
    <x v="6"/>
    <x v="13"/>
    <x v="113"/>
    <n v="2261"/>
    <s v="Howarth, Amy"/>
    <x v="1"/>
    <x v="0"/>
    <x v="0"/>
    <n v="39.25"/>
    <x v="0"/>
    <x v="1"/>
    <m/>
    <n v="39.25"/>
    <m/>
    <x v="0"/>
    <x v="0"/>
    <x v="0"/>
  </r>
  <r>
    <x v="0"/>
    <x v="0"/>
    <x v="6"/>
    <x v="13"/>
    <x v="113"/>
    <n v="1480"/>
    <s v="Kliever, Debbie J."/>
    <x v="1"/>
    <x v="0"/>
    <x v="0"/>
    <n v="38.75"/>
    <x v="0"/>
    <x v="1"/>
    <m/>
    <n v="38.75"/>
    <m/>
    <x v="0"/>
    <x v="0"/>
    <x v="0"/>
  </r>
  <r>
    <x v="0"/>
    <x v="0"/>
    <x v="6"/>
    <x v="13"/>
    <x v="113"/>
    <n v="1391"/>
    <s v="Mason, Judy A."/>
    <x v="1"/>
    <x v="0"/>
    <x v="0"/>
    <n v="30"/>
    <x v="0"/>
    <x v="1"/>
    <m/>
    <n v="30"/>
    <m/>
    <x v="0"/>
    <x v="0"/>
    <x v="0"/>
  </r>
  <r>
    <x v="0"/>
    <x v="0"/>
    <x v="6"/>
    <x v="13"/>
    <x v="113"/>
    <n v="1558"/>
    <s v="McCluskey, Loreta R."/>
    <x v="1"/>
    <x v="0"/>
    <x v="0"/>
    <n v="30"/>
    <x v="0"/>
    <x v="1"/>
    <m/>
    <n v="30"/>
    <m/>
    <x v="0"/>
    <x v="0"/>
    <x v="0"/>
  </r>
  <r>
    <x v="0"/>
    <x v="0"/>
    <x v="6"/>
    <x v="13"/>
    <x v="113"/>
    <n v="2127"/>
    <s v="McKee, April"/>
    <x v="1"/>
    <x v="0"/>
    <x v="0"/>
    <n v="0"/>
    <x v="0"/>
    <x v="1"/>
    <m/>
    <m/>
    <n v="5"/>
    <x v="0"/>
    <x v="0"/>
    <x v="0"/>
  </r>
  <r>
    <x v="0"/>
    <x v="0"/>
    <x v="6"/>
    <x v="13"/>
    <x v="113"/>
    <n v="1559"/>
    <s v="Nichols, Brenda S."/>
    <x v="1"/>
    <x v="0"/>
    <x v="0"/>
    <n v="38"/>
    <x v="0"/>
    <x v="1"/>
    <m/>
    <n v="38"/>
    <m/>
    <x v="0"/>
    <x v="0"/>
    <x v="0"/>
  </r>
  <r>
    <x v="0"/>
    <x v="0"/>
    <x v="6"/>
    <x v="13"/>
    <x v="113"/>
    <n v="2293"/>
    <s v="Parr, Amanda"/>
    <x v="1"/>
    <x v="0"/>
    <x v="0"/>
    <n v="37.75"/>
    <x v="0"/>
    <x v="1"/>
    <m/>
    <n v="37.75"/>
    <m/>
    <x v="0"/>
    <x v="0"/>
    <x v="0"/>
  </r>
  <r>
    <x v="0"/>
    <x v="0"/>
    <x v="6"/>
    <x v="13"/>
    <x v="113"/>
    <n v="2259"/>
    <s v="Peels, Carolyn K."/>
    <x v="1"/>
    <x v="0"/>
    <x v="0"/>
    <n v="28"/>
    <x v="0"/>
    <x v="1"/>
    <m/>
    <n v="28"/>
    <m/>
    <x v="0"/>
    <x v="0"/>
    <x v="0"/>
  </r>
  <r>
    <x v="0"/>
    <x v="0"/>
    <x v="6"/>
    <x v="13"/>
    <x v="113"/>
    <n v="1767"/>
    <s v="Presley, Bernice"/>
    <x v="1"/>
    <x v="0"/>
    <x v="0"/>
    <n v="38"/>
    <x v="0"/>
    <x v="1"/>
    <m/>
    <n v="38"/>
    <m/>
    <x v="0"/>
    <x v="0"/>
    <x v="0"/>
  </r>
  <r>
    <x v="0"/>
    <x v="0"/>
    <x v="6"/>
    <x v="13"/>
    <x v="113"/>
    <n v="2324"/>
    <s v="Rapp, Heather"/>
    <x v="1"/>
    <x v="0"/>
    <x v="0"/>
    <n v="37.75"/>
    <x v="0"/>
    <x v="1"/>
    <m/>
    <n v="37.75"/>
    <m/>
    <x v="0"/>
    <x v="0"/>
    <x v="0"/>
  </r>
  <r>
    <x v="0"/>
    <x v="0"/>
    <x v="6"/>
    <x v="13"/>
    <x v="113"/>
    <n v="2138"/>
    <s v="Richardson, Tammy G."/>
    <x v="1"/>
    <x v="0"/>
    <x v="0"/>
    <n v="28.25"/>
    <x v="0"/>
    <x v="1"/>
    <m/>
    <n v="28.25"/>
    <m/>
    <x v="0"/>
    <x v="0"/>
    <x v="0"/>
  </r>
  <r>
    <x v="0"/>
    <x v="0"/>
    <x v="6"/>
    <x v="13"/>
    <x v="113"/>
    <n v="1997"/>
    <s v="Roberts, Lisa R."/>
    <x v="1"/>
    <x v="0"/>
    <x v="0"/>
    <n v="36"/>
    <x v="0"/>
    <x v="1"/>
    <m/>
    <n v="36"/>
    <m/>
    <x v="0"/>
    <x v="0"/>
    <x v="0"/>
  </r>
  <r>
    <x v="0"/>
    <x v="0"/>
    <x v="6"/>
    <x v="13"/>
    <x v="113"/>
    <n v="2192"/>
    <s v="Rupinski, Angela"/>
    <x v="1"/>
    <x v="0"/>
    <x v="0"/>
    <n v="38.119999999999997"/>
    <x v="0"/>
    <x v="1"/>
    <m/>
    <n v="38.119999999999997"/>
    <m/>
    <x v="0"/>
    <x v="0"/>
    <x v="0"/>
  </r>
  <r>
    <x v="0"/>
    <x v="0"/>
    <x v="6"/>
    <x v="13"/>
    <x v="113"/>
    <n v="1590"/>
    <s v="Russell, Barbara L."/>
    <x v="1"/>
    <x v="0"/>
    <x v="0"/>
    <n v="34"/>
    <x v="0"/>
    <x v="1"/>
    <m/>
    <n v="34"/>
    <n v="6"/>
    <x v="0"/>
    <x v="0"/>
    <x v="0"/>
  </r>
  <r>
    <x v="0"/>
    <x v="0"/>
    <x v="6"/>
    <x v="13"/>
    <x v="113"/>
    <n v="1612"/>
    <s v="Self, Janet"/>
    <x v="1"/>
    <x v="0"/>
    <x v="0"/>
    <n v="38"/>
    <x v="0"/>
    <x v="1"/>
    <m/>
    <n v="38"/>
    <m/>
    <x v="0"/>
    <x v="0"/>
    <x v="0"/>
  </r>
  <r>
    <x v="0"/>
    <x v="0"/>
    <x v="6"/>
    <x v="13"/>
    <x v="113"/>
    <n v="2154"/>
    <s v="West, Sandra"/>
    <x v="1"/>
    <x v="0"/>
    <x v="0"/>
    <n v="38"/>
    <x v="0"/>
    <x v="1"/>
    <m/>
    <n v="38"/>
    <m/>
    <x v="0"/>
    <x v="0"/>
    <x v="0"/>
  </r>
  <r>
    <x v="0"/>
    <x v="0"/>
    <x v="6"/>
    <x v="13"/>
    <x v="113"/>
    <n v="2282"/>
    <s v="Young, Karen A."/>
    <x v="1"/>
    <x v="0"/>
    <x v="0"/>
    <n v="38"/>
    <x v="0"/>
    <x v="1"/>
    <m/>
    <n v="38"/>
    <m/>
    <x v="0"/>
    <x v="0"/>
    <x v="0"/>
  </r>
  <r>
    <x v="0"/>
    <x v="0"/>
    <x v="1"/>
    <x v="14"/>
    <x v="113"/>
    <n v="2165"/>
    <s v="Blackshire, Bradly"/>
    <x v="1"/>
    <x v="0"/>
    <x v="0"/>
    <n v="28"/>
    <x v="0"/>
    <x v="1"/>
    <m/>
    <n v="28"/>
    <m/>
    <x v="0"/>
    <x v="0"/>
    <x v="0"/>
  </r>
  <r>
    <x v="0"/>
    <x v="0"/>
    <x v="1"/>
    <x v="14"/>
    <x v="113"/>
    <n v="2177"/>
    <s v="Cannon, James"/>
    <x v="1"/>
    <x v="0"/>
    <x v="0"/>
    <n v="18"/>
    <x v="0"/>
    <x v="1"/>
    <m/>
    <n v="18"/>
    <n v="10"/>
    <x v="0"/>
    <x v="0"/>
    <x v="0"/>
  </r>
  <r>
    <x v="0"/>
    <x v="0"/>
    <x v="1"/>
    <x v="14"/>
    <x v="113"/>
    <n v="1280"/>
    <s v="Cooley, Tammy K."/>
    <x v="1"/>
    <x v="0"/>
    <x v="0"/>
    <n v="35"/>
    <x v="0"/>
    <x v="1"/>
    <m/>
    <n v="35"/>
    <n v="4"/>
    <x v="0"/>
    <x v="0"/>
    <x v="0"/>
  </r>
  <r>
    <x v="0"/>
    <x v="0"/>
    <x v="1"/>
    <x v="14"/>
    <x v="113"/>
    <n v="2277"/>
    <s v="Frye, Jason"/>
    <x v="1"/>
    <x v="0"/>
    <x v="0"/>
    <n v="40"/>
    <x v="0"/>
    <x v="1"/>
    <m/>
    <n v="40"/>
    <m/>
    <x v="0"/>
    <x v="0"/>
    <x v="0"/>
  </r>
  <r>
    <x v="0"/>
    <x v="0"/>
    <x v="1"/>
    <x v="14"/>
    <x v="113"/>
    <n v="1684"/>
    <s v="Mckee, Nathan"/>
    <x v="1"/>
    <x v="0"/>
    <x v="0"/>
    <n v="28"/>
    <x v="0"/>
    <x v="1"/>
    <m/>
    <n v="28"/>
    <n v="10"/>
    <x v="0"/>
    <x v="0"/>
    <x v="0"/>
  </r>
  <r>
    <x v="0"/>
    <x v="0"/>
    <x v="1"/>
    <x v="14"/>
    <x v="113"/>
    <n v="2242"/>
    <s v="Ridge, Billy"/>
    <x v="1"/>
    <x v="0"/>
    <x v="0"/>
    <n v="8"/>
    <x v="0"/>
    <x v="1"/>
    <m/>
    <n v="8"/>
    <n v="20"/>
    <x v="0"/>
    <x v="0"/>
    <x v="0"/>
  </r>
  <r>
    <x v="0"/>
    <x v="0"/>
    <x v="1"/>
    <x v="14"/>
    <x v="113"/>
    <n v="2220"/>
    <s v="Waddell, Henry"/>
    <x v="1"/>
    <x v="0"/>
    <x v="0"/>
    <n v="38"/>
    <x v="0"/>
    <x v="1"/>
    <m/>
    <n v="38"/>
    <m/>
    <x v="0"/>
    <x v="0"/>
    <x v="0"/>
  </r>
  <r>
    <x v="0"/>
    <x v="0"/>
    <x v="1"/>
    <x v="14"/>
    <x v="113"/>
    <n v="2321"/>
    <s v="Walters, William"/>
    <x v="1"/>
    <x v="0"/>
    <x v="0"/>
    <n v="25"/>
    <x v="0"/>
    <x v="1"/>
    <m/>
    <n v="25"/>
    <m/>
    <x v="0"/>
    <x v="0"/>
    <x v="0"/>
  </r>
  <r>
    <x v="0"/>
    <x v="0"/>
    <x v="9"/>
    <x v="15"/>
    <x v="113"/>
    <n v="1520"/>
    <s v="Best, Shirley"/>
    <x v="1"/>
    <x v="0"/>
    <x v="0"/>
    <n v="34"/>
    <x v="0"/>
    <x v="1"/>
    <m/>
    <n v="34"/>
    <n v="4"/>
    <x v="0"/>
    <x v="0"/>
    <x v="0"/>
  </r>
  <r>
    <x v="0"/>
    <x v="0"/>
    <x v="9"/>
    <x v="15"/>
    <x v="113"/>
    <n v="2285"/>
    <s v="Bivens, Diane"/>
    <x v="1"/>
    <x v="0"/>
    <x v="0"/>
    <n v="20.5"/>
    <x v="0"/>
    <x v="1"/>
    <m/>
    <n v="20.5"/>
    <m/>
    <x v="0"/>
    <x v="0"/>
    <x v="0"/>
  </r>
  <r>
    <x v="0"/>
    <x v="0"/>
    <x v="9"/>
    <x v="15"/>
    <x v="113"/>
    <n v="1856"/>
    <s v="Bivens, Tammie"/>
    <x v="1"/>
    <x v="0"/>
    <x v="0"/>
    <n v="38"/>
    <x v="0"/>
    <x v="1"/>
    <m/>
    <n v="38"/>
    <m/>
    <x v="0"/>
    <x v="0"/>
    <x v="0"/>
  </r>
  <r>
    <x v="0"/>
    <x v="0"/>
    <x v="9"/>
    <x v="15"/>
    <x v="113"/>
    <n v="2235"/>
    <s v="Clark, Elizabeth"/>
    <x v="1"/>
    <x v="0"/>
    <x v="0"/>
    <n v="28"/>
    <x v="0"/>
    <x v="1"/>
    <m/>
    <n v="28"/>
    <m/>
    <x v="0"/>
    <x v="0"/>
    <x v="0"/>
  </r>
  <r>
    <x v="0"/>
    <x v="0"/>
    <x v="9"/>
    <x v="15"/>
    <x v="113"/>
    <n v="2267"/>
    <s v="Ellis, Kathleen"/>
    <x v="1"/>
    <x v="0"/>
    <x v="0"/>
    <n v="39"/>
    <x v="0"/>
    <x v="1"/>
    <m/>
    <n v="39"/>
    <m/>
    <x v="0"/>
    <x v="0"/>
    <x v="0"/>
  </r>
  <r>
    <x v="0"/>
    <x v="0"/>
    <x v="9"/>
    <x v="15"/>
    <x v="113"/>
    <n v="1107"/>
    <s v="Hall, Mary"/>
    <x v="1"/>
    <x v="0"/>
    <x v="0"/>
    <n v="40"/>
    <x v="0"/>
    <x v="1"/>
    <m/>
    <n v="40"/>
    <m/>
    <x v="0"/>
    <x v="0"/>
    <x v="0"/>
  </r>
  <r>
    <x v="0"/>
    <x v="0"/>
    <x v="9"/>
    <x v="15"/>
    <x v="113"/>
    <n v="1866"/>
    <s v="Harris, Nancy"/>
    <x v="1"/>
    <x v="0"/>
    <x v="0"/>
    <n v="38"/>
    <x v="0"/>
    <x v="1"/>
    <m/>
    <n v="38"/>
    <m/>
    <x v="0"/>
    <x v="0"/>
    <x v="0"/>
  </r>
  <r>
    <x v="0"/>
    <x v="0"/>
    <x v="3"/>
    <x v="15"/>
    <x v="113"/>
    <n v="1967"/>
    <s v="Shaw, Teia L."/>
    <x v="1"/>
    <x v="0"/>
    <x v="0"/>
    <n v="30"/>
    <x v="0"/>
    <x v="1"/>
    <m/>
    <n v="30"/>
    <m/>
    <x v="0"/>
    <x v="0"/>
    <x v="0"/>
  </r>
  <r>
    <x v="0"/>
    <x v="0"/>
    <x v="7"/>
    <x v="16"/>
    <x v="113"/>
    <n v="2181"/>
    <s v="Campbell, Lisa M."/>
    <x v="1"/>
    <x v="0"/>
    <x v="0"/>
    <n v="39"/>
    <x v="0"/>
    <x v="1"/>
    <m/>
    <n v="39"/>
    <m/>
    <x v="0"/>
    <x v="0"/>
    <x v="0"/>
  </r>
  <r>
    <x v="0"/>
    <x v="0"/>
    <x v="7"/>
    <x v="16"/>
    <x v="113"/>
    <n v="2193"/>
    <s v="Cannon, Jennifer"/>
    <x v="1"/>
    <x v="0"/>
    <x v="0"/>
    <n v="27.28"/>
    <x v="0"/>
    <x v="1"/>
    <m/>
    <n v="27.28"/>
    <m/>
    <x v="0"/>
    <x v="0"/>
    <x v="0"/>
  </r>
  <r>
    <x v="0"/>
    <x v="0"/>
    <x v="7"/>
    <x v="16"/>
    <x v="113"/>
    <n v="2238"/>
    <s v="Carey, Laura"/>
    <x v="1"/>
    <x v="0"/>
    <x v="0"/>
    <n v="40"/>
    <x v="0"/>
    <x v="1"/>
    <n v="1.75"/>
    <n v="40"/>
    <m/>
    <x v="0"/>
    <x v="0"/>
    <x v="0"/>
  </r>
  <r>
    <x v="0"/>
    <x v="0"/>
    <x v="7"/>
    <x v="16"/>
    <x v="113"/>
    <n v="2045"/>
    <s v="Mcinerney, Renee L."/>
    <x v="1"/>
    <x v="0"/>
    <x v="0"/>
    <n v="36"/>
    <x v="0"/>
    <x v="1"/>
    <m/>
    <n v="36"/>
    <m/>
    <x v="0"/>
    <x v="0"/>
    <x v="0"/>
  </r>
  <r>
    <x v="0"/>
    <x v="0"/>
    <x v="7"/>
    <x v="16"/>
    <x v="113"/>
    <n v="2302"/>
    <s v="Morgan, Catherine"/>
    <x v="1"/>
    <x v="0"/>
    <x v="0"/>
    <n v="33"/>
    <x v="0"/>
    <x v="1"/>
    <m/>
    <n v="33"/>
    <m/>
    <x v="0"/>
    <x v="0"/>
    <x v="0"/>
  </r>
  <r>
    <x v="0"/>
    <x v="0"/>
    <x v="5"/>
    <x v="17"/>
    <x v="113"/>
    <n v="1596"/>
    <s v="Harrison, Charles"/>
    <x v="1"/>
    <x v="0"/>
    <x v="0"/>
    <n v="36"/>
    <x v="0"/>
    <x v="1"/>
    <m/>
    <n v="36"/>
    <m/>
    <x v="0"/>
    <x v="0"/>
    <x v="0"/>
  </r>
  <r>
    <x v="0"/>
    <x v="0"/>
    <x v="21"/>
    <x v="18"/>
    <x v="113"/>
    <n v="1575"/>
    <s v="Gable, James D."/>
    <x v="1"/>
    <x v="0"/>
    <x v="0"/>
    <n v="40"/>
    <x v="0"/>
    <x v="1"/>
    <m/>
    <n v="40"/>
    <m/>
    <x v="0"/>
    <x v="0"/>
    <x v="0"/>
  </r>
  <r>
    <x v="0"/>
    <x v="0"/>
    <x v="8"/>
    <x v="19"/>
    <x v="113"/>
    <n v="2089"/>
    <s v="Cole, Joseph A."/>
    <x v="1"/>
    <x v="0"/>
    <x v="0"/>
    <n v="40"/>
    <x v="0"/>
    <x v="1"/>
    <m/>
    <n v="40"/>
    <m/>
    <x v="0"/>
    <x v="0"/>
    <x v="0"/>
  </r>
  <r>
    <x v="0"/>
    <x v="0"/>
    <x v="8"/>
    <x v="19"/>
    <x v="113"/>
    <n v="2313"/>
    <s v="Gibby, Benjamin"/>
    <x v="1"/>
    <x v="0"/>
    <x v="0"/>
    <n v="40"/>
    <x v="0"/>
    <x v="1"/>
    <m/>
    <n v="40"/>
    <m/>
    <x v="0"/>
    <x v="0"/>
    <x v="0"/>
  </r>
  <r>
    <x v="0"/>
    <x v="0"/>
    <x v="0"/>
    <x v="0"/>
    <x v="114"/>
    <n v="2069"/>
    <s v="Bibee, Ronald S."/>
    <x v="0"/>
    <x v="0"/>
    <x v="0"/>
    <n v="40"/>
    <x v="0"/>
    <x v="1"/>
    <m/>
    <m/>
    <m/>
    <x v="0"/>
    <x v="0"/>
    <x v="0"/>
  </r>
  <r>
    <x v="0"/>
    <x v="0"/>
    <x v="0"/>
    <x v="0"/>
    <x v="114"/>
    <n v="1435"/>
    <s v="Bores, Carie L."/>
    <x v="0"/>
    <x v="0"/>
    <x v="0"/>
    <n v="40"/>
    <x v="0"/>
    <x v="1"/>
    <m/>
    <m/>
    <m/>
    <x v="0"/>
    <x v="0"/>
    <x v="0"/>
  </r>
  <r>
    <x v="0"/>
    <x v="0"/>
    <x v="0"/>
    <x v="0"/>
    <x v="114"/>
    <n v="2290"/>
    <s v="Garza, Cody"/>
    <x v="0"/>
    <x v="0"/>
    <x v="0"/>
    <n v="40"/>
    <x v="0"/>
    <x v="1"/>
    <m/>
    <m/>
    <m/>
    <x v="0"/>
    <x v="0"/>
    <x v="0"/>
  </r>
  <r>
    <x v="0"/>
    <x v="0"/>
    <x v="0"/>
    <x v="0"/>
    <x v="114"/>
    <n v="2296"/>
    <s v="Miller, Caleb"/>
    <x v="1"/>
    <x v="0"/>
    <x v="0"/>
    <n v="39.5"/>
    <x v="0"/>
    <x v="1"/>
    <m/>
    <n v="39.5"/>
    <m/>
    <x v="0"/>
    <x v="0"/>
    <x v="0"/>
  </r>
  <r>
    <x v="0"/>
    <x v="0"/>
    <x v="0"/>
    <x v="0"/>
    <x v="114"/>
    <n v="2185"/>
    <s v="Watson, Tamitha"/>
    <x v="0"/>
    <x v="0"/>
    <x v="0"/>
    <n v="40"/>
    <x v="0"/>
    <x v="1"/>
    <m/>
    <m/>
    <m/>
    <x v="0"/>
    <x v="0"/>
    <x v="0"/>
  </r>
  <r>
    <x v="0"/>
    <x v="0"/>
    <x v="0"/>
    <x v="0"/>
    <x v="114"/>
    <n v="1079"/>
    <s v="Wilson, Jim"/>
    <x v="0"/>
    <x v="0"/>
    <x v="0"/>
    <n v="40"/>
    <x v="0"/>
    <x v="1"/>
    <m/>
    <m/>
    <m/>
    <x v="0"/>
    <x v="0"/>
    <x v="0"/>
  </r>
  <r>
    <x v="0"/>
    <x v="0"/>
    <x v="10"/>
    <x v="21"/>
    <x v="114"/>
    <n v="2312"/>
    <s v="Semach, Chad"/>
    <x v="0"/>
    <x v="0"/>
    <x v="0"/>
    <n v="40"/>
    <x v="0"/>
    <x v="1"/>
    <m/>
    <m/>
    <m/>
    <x v="0"/>
    <x v="0"/>
    <x v="0"/>
  </r>
  <r>
    <x v="0"/>
    <x v="0"/>
    <x v="11"/>
    <x v="1"/>
    <x v="114"/>
    <n v="1481"/>
    <s v="Dodd, Alex E."/>
    <x v="1"/>
    <x v="0"/>
    <x v="0"/>
    <n v="40"/>
    <x v="0"/>
    <x v="1"/>
    <m/>
    <n v="40"/>
    <m/>
    <x v="0"/>
    <x v="0"/>
    <x v="0"/>
  </r>
  <r>
    <x v="0"/>
    <x v="0"/>
    <x v="11"/>
    <x v="1"/>
    <x v="114"/>
    <n v="2007"/>
    <s v="Dodd, Patricia A."/>
    <x v="1"/>
    <x v="0"/>
    <x v="0"/>
    <n v="40"/>
    <x v="0"/>
    <x v="1"/>
    <m/>
    <n v="40"/>
    <m/>
    <x v="0"/>
    <x v="0"/>
    <x v="0"/>
  </r>
  <r>
    <x v="0"/>
    <x v="0"/>
    <x v="11"/>
    <x v="1"/>
    <x v="114"/>
    <n v="1897"/>
    <s v="Lee, Wayne P."/>
    <x v="0"/>
    <x v="0"/>
    <x v="0"/>
    <n v="40"/>
    <x v="0"/>
    <x v="1"/>
    <m/>
    <m/>
    <m/>
    <x v="0"/>
    <x v="0"/>
    <x v="0"/>
  </r>
  <r>
    <x v="0"/>
    <x v="0"/>
    <x v="12"/>
    <x v="2"/>
    <x v="114"/>
    <n v="1810"/>
    <s v="Damstetter, Suzanne"/>
    <x v="0"/>
    <x v="0"/>
    <x v="0"/>
    <n v="40"/>
    <x v="0"/>
    <x v="1"/>
    <m/>
    <m/>
    <m/>
    <x v="0"/>
    <x v="0"/>
    <x v="0"/>
  </r>
  <r>
    <x v="0"/>
    <x v="0"/>
    <x v="12"/>
    <x v="2"/>
    <x v="114"/>
    <n v="2179"/>
    <s v="Deiter, Nancy"/>
    <x v="1"/>
    <x v="0"/>
    <x v="0"/>
    <n v="40"/>
    <x v="0"/>
    <x v="1"/>
    <m/>
    <n v="40"/>
    <m/>
    <x v="0"/>
    <x v="0"/>
    <x v="0"/>
  </r>
  <r>
    <x v="0"/>
    <x v="0"/>
    <x v="12"/>
    <x v="2"/>
    <x v="114"/>
    <n v="1831"/>
    <s v="Simmons, Kristie"/>
    <x v="1"/>
    <x v="0"/>
    <x v="0"/>
    <n v="40"/>
    <x v="0"/>
    <x v="1"/>
    <m/>
    <n v="40"/>
    <m/>
    <x v="0"/>
    <x v="0"/>
    <x v="0"/>
  </r>
  <r>
    <x v="0"/>
    <x v="0"/>
    <x v="13"/>
    <x v="3"/>
    <x v="114"/>
    <n v="1024"/>
    <s v="Hillard, Gary L."/>
    <x v="0"/>
    <x v="0"/>
    <x v="0"/>
    <n v="40"/>
    <x v="0"/>
    <x v="1"/>
    <m/>
    <m/>
    <m/>
    <x v="0"/>
    <x v="0"/>
    <x v="0"/>
  </r>
  <r>
    <x v="0"/>
    <x v="0"/>
    <x v="13"/>
    <x v="3"/>
    <x v="114"/>
    <n v="1027"/>
    <s v="Howard, Michael"/>
    <x v="0"/>
    <x v="0"/>
    <x v="0"/>
    <n v="0"/>
    <x v="0"/>
    <x v="1"/>
    <m/>
    <m/>
    <n v="40"/>
    <x v="0"/>
    <x v="0"/>
    <x v="0"/>
  </r>
  <r>
    <x v="0"/>
    <x v="0"/>
    <x v="13"/>
    <x v="3"/>
    <x v="114"/>
    <n v="1536"/>
    <s v="Mcinerney, Melvin W."/>
    <x v="1"/>
    <x v="0"/>
    <x v="0"/>
    <n v="32.25"/>
    <x v="0"/>
    <x v="1"/>
    <m/>
    <n v="32.25"/>
    <m/>
    <x v="0"/>
    <x v="0"/>
    <x v="0"/>
  </r>
  <r>
    <x v="0"/>
    <x v="0"/>
    <x v="13"/>
    <x v="3"/>
    <x v="114"/>
    <n v="2034"/>
    <s v="Powers, Joshua"/>
    <x v="0"/>
    <x v="0"/>
    <x v="0"/>
    <n v="40"/>
    <x v="0"/>
    <x v="1"/>
    <m/>
    <m/>
    <m/>
    <x v="0"/>
    <x v="0"/>
    <x v="0"/>
  </r>
  <r>
    <x v="0"/>
    <x v="0"/>
    <x v="13"/>
    <x v="3"/>
    <x v="114"/>
    <n v="1420"/>
    <s v="Simmons, James T."/>
    <x v="0"/>
    <x v="0"/>
    <x v="0"/>
    <n v="40"/>
    <x v="0"/>
    <x v="1"/>
    <m/>
    <m/>
    <m/>
    <x v="0"/>
    <x v="0"/>
    <x v="0"/>
  </r>
  <r>
    <x v="0"/>
    <x v="0"/>
    <x v="14"/>
    <x v="4"/>
    <x v="114"/>
    <n v="2100"/>
    <s v="Glenn, Kristy"/>
    <x v="1"/>
    <x v="0"/>
    <x v="0"/>
    <n v="0"/>
    <x v="0"/>
    <x v="1"/>
    <m/>
    <m/>
    <m/>
    <x v="0"/>
    <x v="0"/>
    <x v="0"/>
  </r>
  <r>
    <x v="0"/>
    <x v="0"/>
    <x v="15"/>
    <x v="5"/>
    <x v="114"/>
    <n v="1717"/>
    <s v="Burchfield, Jeannie"/>
    <x v="1"/>
    <x v="0"/>
    <x v="0"/>
    <n v="40"/>
    <x v="0"/>
    <x v="1"/>
    <n v="0.25"/>
    <n v="40"/>
    <m/>
    <x v="0"/>
    <x v="0"/>
    <x v="0"/>
  </r>
  <r>
    <x v="0"/>
    <x v="0"/>
    <x v="15"/>
    <x v="5"/>
    <x v="114"/>
    <n v="2122"/>
    <s v="Denton, Ashley"/>
    <x v="1"/>
    <x v="0"/>
    <x v="0"/>
    <n v="40"/>
    <x v="0"/>
    <x v="1"/>
    <m/>
    <n v="40"/>
    <m/>
    <x v="0"/>
    <x v="0"/>
    <x v="0"/>
  </r>
  <r>
    <x v="0"/>
    <x v="0"/>
    <x v="15"/>
    <x v="5"/>
    <x v="114"/>
    <n v="1968"/>
    <s v="Duncan, Ginger"/>
    <x v="1"/>
    <x v="0"/>
    <x v="0"/>
    <n v="40"/>
    <x v="0"/>
    <x v="1"/>
    <m/>
    <n v="40"/>
    <m/>
    <x v="0"/>
    <x v="0"/>
    <x v="0"/>
  </r>
  <r>
    <x v="0"/>
    <x v="0"/>
    <x v="15"/>
    <x v="5"/>
    <x v="114"/>
    <n v="1904"/>
    <s v="Murr, Sherry"/>
    <x v="1"/>
    <x v="0"/>
    <x v="0"/>
    <n v="40"/>
    <x v="0"/>
    <x v="1"/>
    <m/>
    <n v="40"/>
    <m/>
    <x v="0"/>
    <x v="0"/>
    <x v="0"/>
  </r>
  <r>
    <x v="0"/>
    <x v="0"/>
    <x v="15"/>
    <x v="5"/>
    <x v="114"/>
    <n v="2225"/>
    <s v="Sexton, Holly"/>
    <x v="1"/>
    <x v="0"/>
    <x v="0"/>
    <n v="40"/>
    <x v="0"/>
    <x v="1"/>
    <m/>
    <n v="40"/>
    <m/>
    <x v="0"/>
    <x v="0"/>
    <x v="0"/>
  </r>
  <r>
    <x v="0"/>
    <x v="0"/>
    <x v="16"/>
    <x v="6"/>
    <x v="114"/>
    <n v="2230"/>
    <s v="Payne, Donna"/>
    <x v="1"/>
    <x v="0"/>
    <x v="0"/>
    <n v="38.75"/>
    <x v="0"/>
    <x v="1"/>
    <m/>
    <n v="38.75"/>
    <m/>
    <x v="0"/>
    <x v="0"/>
    <x v="0"/>
  </r>
  <r>
    <x v="0"/>
    <x v="0"/>
    <x v="17"/>
    <x v="20"/>
    <x v="114"/>
    <n v="2260"/>
    <s v="Lake, Stephanie"/>
    <x v="1"/>
    <x v="0"/>
    <x v="0"/>
    <n v="38.5"/>
    <x v="0"/>
    <x v="1"/>
    <m/>
    <n v="38.5"/>
    <m/>
    <x v="0"/>
    <x v="0"/>
    <x v="0"/>
  </r>
  <r>
    <x v="0"/>
    <x v="0"/>
    <x v="18"/>
    <x v="7"/>
    <x v="114"/>
    <n v="1933"/>
    <s v="Harris, Teresa"/>
    <x v="1"/>
    <x v="0"/>
    <x v="0"/>
    <n v="40"/>
    <x v="0"/>
    <x v="1"/>
    <m/>
    <n v="40"/>
    <m/>
    <x v="0"/>
    <x v="0"/>
    <x v="0"/>
  </r>
  <r>
    <x v="0"/>
    <x v="0"/>
    <x v="2"/>
    <x v="8"/>
    <x v="114"/>
    <n v="1917"/>
    <s v="Rigley, Eric"/>
    <x v="0"/>
    <x v="0"/>
    <x v="0"/>
    <n v="40"/>
    <x v="0"/>
    <x v="1"/>
    <m/>
    <m/>
    <m/>
    <x v="0"/>
    <x v="0"/>
    <x v="0"/>
  </r>
  <r>
    <x v="0"/>
    <x v="0"/>
    <x v="2"/>
    <x v="8"/>
    <x v="114"/>
    <n v="2149"/>
    <s v="Robillard, Mathew"/>
    <x v="0"/>
    <x v="0"/>
    <x v="0"/>
    <n v="40"/>
    <x v="0"/>
    <x v="1"/>
    <m/>
    <m/>
    <m/>
    <x v="0"/>
    <x v="0"/>
    <x v="0"/>
  </r>
  <r>
    <x v="0"/>
    <x v="0"/>
    <x v="19"/>
    <x v="9"/>
    <x v="114"/>
    <n v="2140"/>
    <s v="Langea-Spradlin, Catherine A."/>
    <x v="1"/>
    <x v="0"/>
    <x v="0"/>
    <n v="36"/>
    <x v="0"/>
    <x v="1"/>
    <m/>
    <n v="36"/>
    <m/>
    <x v="0"/>
    <x v="0"/>
    <x v="0"/>
  </r>
  <r>
    <x v="0"/>
    <x v="0"/>
    <x v="19"/>
    <x v="9"/>
    <x v="114"/>
    <n v="1637"/>
    <s v="Poindexter, Diane"/>
    <x v="1"/>
    <x v="0"/>
    <x v="0"/>
    <n v="39.75"/>
    <x v="0"/>
    <x v="1"/>
    <m/>
    <n v="39.75"/>
    <m/>
    <x v="0"/>
    <x v="0"/>
    <x v="0"/>
  </r>
  <r>
    <x v="0"/>
    <x v="0"/>
    <x v="20"/>
    <x v="10"/>
    <x v="114"/>
    <n v="2240"/>
    <s v="Gaffney, Walker"/>
    <x v="1"/>
    <x v="0"/>
    <x v="0"/>
    <n v="40"/>
    <x v="0"/>
    <x v="1"/>
    <n v="3"/>
    <n v="40"/>
    <m/>
    <x v="0"/>
    <x v="0"/>
    <x v="0"/>
  </r>
  <r>
    <x v="0"/>
    <x v="0"/>
    <x v="20"/>
    <x v="10"/>
    <x v="114"/>
    <n v="2325"/>
    <s v="Lecorchick, Michael"/>
    <x v="1"/>
    <x v="0"/>
    <x v="0"/>
    <n v="40"/>
    <x v="0"/>
    <x v="1"/>
    <m/>
    <n v="40"/>
    <m/>
    <x v="0"/>
    <x v="0"/>
    <x v="0"/>
  </r>
  <r>
    <x v="0"/>
    <x v="0"/>
    <x v="3"/>
    <x v="11"/>
    <x v="114"/>
    <n v="2268"/>
    <s v="Gibson, Sarah"/>
    <x v="1"/>
    <x v="0"/>
    <x v="0"/>
    <n v="25.5"/>
    <x v="0"/>
    <x v="1"/>
    <m/>
    <n v="25.5"/>
    <m/>
    <x v="0"/>
    <x v="0"/>
    <x v="0"/>
  </r>
  <r>
    <x v="0"/>
    <x v="0"/>
    <x v="9"/>
    <x v="11"/>
    <x v="114"/>
    <n v="1993"/>
    <s v="Gibson, Tiffany D."/>
    <x v="1"/>
    <x v="0"/>
    <x v="0"/>
    <n v="28"/>
    <x v="0"/>
    <x v="1"/>
    <m/>
    <n v="28"/>
    <m/>
    <x v="0"/>
    <x v="0"/>
    <x v="0"/>
  </r>
  <r>
    <x v="0"/>
    <x v="0"/>
    <x v="3"/>
    <x v="11"/>
    <x v="114"/>
    <n v="2245"/>
    <s v="Hall, Terry"/>
    <x v="1"/>
    <x v="0"/>
    <x v="0"/>
    <n v="36"/>
    <x v="0"/>
    <x v="1"/>
    <m/>
    <n v="36"/>
    <m/>
    <x v="0"/>
    <x v="0"/>
    <x v="0"/>
  </r>
  <r>
    <x v="0"/>
    <x v="0"/>
    <x v="3"/>
    <x v="11"/>
    <x v="114"/>
    <n v="2322"/>
    <s v="Martinez, Raul"/>
    <x v="1"/>
    <x v="0"/>
    <x v="0"/>
    <n v="40"/>
    <x v="0"/>
    <x v="1"/>
    <m/>
    <n v="40"/>
    <m/>
    <x v="0"/>
    <x v="0"/>
    <x v="0"/>
  </r>
  <r>
    <x v="0"/>
    <x v="0"/>
    <x v="3"/>
    <x v="11"/>
    <x v="114"/>
    <n v="1749"/>
    <s v="Peels, Timothy L."/>
    <x v="1"/>
    <x v="0"/>
    <x v="0"/>
    <n v="30"/>
    <x v="0"/>
    <x v="1"/>
    <m/>
    <n v="30"/>
    <m/>
    <x v="0"/>
    <x v="0"/>
    <x v="0"/>
  </r>
  <r>
    <x v="0"/>
    <x v="0"/>
    <x v="3"/>
    <x v="11"/>
    <x v="114"/>
    <n v="2294"/>
    <s v="Poff, Jessica"/>
    <x v="1"/>
    <x v="0"/>
    <x v="0"/>
    <n v="20"/>
    <x v="0"/>
    <x v="1"/>
    <m/>
    <n v="20"/>
    <n v="10"/>
    <x v="0"/>
    <x v="0"/>
    <x v="0"/>
  </r>
  <r>
    <x v="0"/>
    <x v="0"/>
    <x v="3"/>
    <x v="11"/>
    <x v="114"/>
    <n v="2310"/>
    <s v="Smith, Kayla"/>
    <x v="1"/>
    <x v="0"/>
    <x v="0"/>
    <n v="35.5"/>
    <x v="0"/>
    <x v="1"/>
    <m/>
    <n v="35.5"/>
    <m/>
    <x v="0"/>
    <x v="0"/>
    <x v="0"/>
  </r>
  <r>
    <x v="0"/>
    <x v="0"/>
    <x v="3"/>
    <x v="11"/>
    <x v="114"/>
    <n v="2166"/>
    <s v="Yokley, Clifford E."/>
    <x v="1"/>
    <x v="0"/>
    <x v="0"/>
    <n v="30"/>
    <x v="0"/>
    <x v="1"/>
    <m/>
    <n v="30"/>
    <m/>
    <x v="0"/>
    <x v="0"/>
    <x v="0"/>
  </r>
  <r>
    <x v="0"/>
    <x v="0"/>
    <x v="4"/>
    <x v="12"/>
    <x v="114"/>
    <n v="1410"/>
    <s v="Cooper, Alice F."/>
    <x v="1"/>
    <x v="0"/>
    <x v="0"/>
    <n v="20"/>
    <x v="0"/>
    <x v="1"/>
    <m/>
    <n v="20"/>
    <n v="20"/>
    <x v="0"/>
    <x v="0"/>
    <x v="0"/>
  </r>
  <r>
    <x v="0"/>
    <x v="0"/>
    <x v="4"/>
    <x v="12"/>
    <x v="114"/>
    <n v="2203"/>
    <s v="Hicks, Lisa"/>
    <x v="1"/>
    <x v="0"/>
    <x v="0"/>
    <n v="20"/>
    <x v="0"/>
    <x v="1"/>
    <m/>
    <n v="20"/>
    <m/>
    <x v="0"/>
    <x v="0"/>
    <x v="0"/>
  </r>
  <r>
    <x v="0"/>
    <x v="0"/>
    <x v="4"/>
    <x v="12"/>
    <x v="114"/>
    <n v="2264"/>
    <s v="Lee, Mary"/>
    <x v="1"/>
    <x v="0"/>
    <x v="0"/>
    <n v="38"/>
    <x v="0"/>
    <x v="1"/>
    <m/>
    <n v="38"/>
    <m/>
    <x v="0"/>
    <x v="0"/>
    <x v="0"/>
  </r>
  <r>
    <x v="0"/>
    <x v="0"/>
    <x v="4"/>
    <x v="12"/>
    <x v="114"/>
    <n v="1206"/>
    <s v="Lorenz, Viola B."/>
    <x v="1"/>
    <x v="0"/>
    <x v="0"/>
    <n v="26.5"/>
    <x v="0"/>
    <x v="1"/>
    <m/>
    <n v="26.5"/>
    <n v="13.5"/>
    <x v="0"/>
    <x v="0"/>
    <x v="0"/>
  </r>
  <r>
    <x v="0"/>
    <x v="0"/>
    <x v="4"/>
    <x v="12"/>
    <x v="114"/>
    <n v="2162"/>
    <s v="Williams, Savannah"/>
    <x v="1"/>
    <x v="0"/>
    <x v="0"/>
    <n v="35.5"/>
    <x v="0"/>
    <x v="1"/>
    <m/>
    <n v="35.5"/>
    <m/>
    <x v="0"/>
    <x v="0"/>
    <x v="0"/>
  </r>
  <r>
    <x v="0"/>
    <x v="0"/>
    <x v="6"/>
    <x v="13"/>
    <x v="114"/>
    <n v="2175"/>
    <s v="Akulic, Marlene"/>
    <x v="1"/>
    <x v="0"/>
    <x v="0"/>
    <n v="40"/>
    <x v="0"/>
    <x v="1"/>
    <m/>
    <n v="40"/>
    <m/>
    <x v="0"/>
    <x v="0"/>
    <x v="0"/>
  </r>
  <r>
    <x v="0"/>
    <x v="0"/>
    <x v="6"/>
    <x v="13"/>
    <x v="114"/>
    <n v="2205"/>
    <s v="Bivens, Carolyn"/>
    <x v="1"/>
    <x v="0"/>
    <x v="0"/>
    <n v="36"/>
    <x v="0"/>
    <x v="1"/>
    <m/>
    <n v="36"/>
    <m/>
    <x v="0"/>
    <x v="0"/>
    <x v="0"/>
  </r>
  <r>
    <x v="0"/>
    <x v="0"/>
    <x v="6"/>
    <x v="13"/>
    <x v="114"/>
    <n v="2229"/>
    <s v="Bledsoe, Amy"/>
    <x v="1"/>
    <x v="0"/>
    <x v="0"/>
    <n v="30"/>
    <x v="0"/>
    <x v="1"/>
    <m/>
    <n v="30"/>
    <m/>
    <x v="0"/>
    <x v="0"/>
    <x v="0"/>
  </r>
  <r>
    <x v="0"/>
    <x v="0"/>
    <x v="6"/>
    <x v="13"/>
    <x v="114"/>
    <n v="2041"/>
    <s v="Bohannon, Barbara"/>
    <x v="1"/>
    <x v="0"/>
    <x v="0"/>
    <n v="30"/>
    <x v="0"/>
    <x v="1"/>
    <m/>
    <n v="30"/>
    <m/>
    <x v="0"/>
    <x v="0"/>
    <x v="0"/>
  </r>
  <r>
    <x v="0"/>
    <x v="0"/>
    <x v="6"/>
    <x v="13"/>
    <x v="114"/>
    <n v="2190"/>
    <s v="Bookout, Nancy"/>
    <x v="1"/>
    <x v="0"/>
    <x v="0"/>
    <n v="40"/>
    <x v="0"/>
    <x v="1"/>
    <m/>
    <n v="40"/>
    <m/>
    <x v="0"/>
    <x v="0"/>
    <x v="0"/>
  </r>
  <r>
    <x v="0"/>
    <x v="0"/>
    <x v="6"/>
    <x v="13"/>
    <x v="114"/>
    <n v="2039"/>
    <s v="Brooks, Tammy C."/>
    <x v="1"/>
    <x v="0"/>
    <x v="0"/>
    <n v="40"/>
    <x v="0"/>
    <x v="1"/>
    <m/>
    <n v="40"/>
    <m/>
    <x v="0"/>
    <x v="0"/>
    <x v="0"/>
  </r>
  <r>
    <x v="0"/>
    <x v="0"/>
    <x v="4"/>
    <x v="13"/>
    <x v="114"/>
    <n v="2316"/>
    <s v="Brummett, Sebrina D."/>
    <x v="1"/>
    <x v="0"/>
    <x v="0"/>
    <n v="30"/>
    <x v="0"/>
    <x v="1"/>
    <m/>
    <n v="30"/>
    <n v="10"/>
    <x v="0"/>
    <x v="0"/>
    <x v="0"/>
  </r>
  <r>
    <x v="0"/>
    <x v="0"/>
    <x v="6"/>
    <x v="13"/>
    <x v="114"/>
    <n v="1978"/>
    <s v="Bryan, Eva J."/>
    <x v="1"/>
    <x v="0"/>
    <x v="0"/>
    <n v="40"/>
    <x v="0"/>
    <x v="1"/>
    <m/>
    <n v="40"/>
    <m/>
    <x v="0"/>
    <x v="0"/>
    <x v="0"/>
  </r>
  <r>
    <x v="0"/>
    <x v="0"/>
    <x v="6"/>
    <x v="13"/>
    <x v="114"/>
    <n v="2156"/>
    <s v="Bryan, Sheena L."/>
    <x v="1"/>
    <x v="0"/>
    <x v="0"/>
    <n v="40"/>
    <x v="0"/>
    <x v="1"/>
    <m/>
    <n v="40"/>
    <m/>
    <x v="0"/>
    <x v="0"/>
    <x v="0"/>
  </r>
  <r>
    <x v="0"/>
    <x v="0"/>
    <x v="6"/>
    <x v="13"/>
    <x v="114"/>
    <n v="2243"/>
    <s v="Campos, Susan"/>
    <x v="1"/>
    <x v="0"/>
    <x v="0"/>
    <n v="40"/>
    <x v="0"/>
    <x v="1"/>
    <m/>
    <n v="40"/>
    <m/>
    <x v="0"/>
    <x v="0"/>
    <x v="0"/>
  </r>
  <r>
    <x v="0"/>
    <x v="0"/>
    <x v="6"/>
    <x v="13"/>
    <x v="114"/>
    <n v="1010"/>
    <s v="Carroll, Robin M."/>
    <x v="1"/>
    <x v="0"/>
    <x v="0"/>
    <n v="40"/>
    <x v="0"/>
    <x v="1"/>
    <m/>
    <n v="40"/>
    <m/>
    <x v="0"/>
    <x v="0"/>
    <x v="0"/>
  </r>
  <r>
    <x v="0"/>
    <x v="0"/>
    <x v="6"/>
    <x v="13"/>
    <x v="114"/>
    <n v="2068"/>
    <s v="Cathcart, Bess L."/>
    <x v="1"/>
    <x v="0"/>
    <x v="0"/>
    <n v="26"/>
    <x v="0"/>
    <x v="1"/>
    <m/>
    <n v="26"/>
    <m/>
    <x v="0"/>
    <x v="0"/>
    <x v="0"/>
  </r>
  <r>
    <x v="0"/>
    <x v="0"/>
    <x v="6"/>
    <x v="13"/>
    <x v="114"/>
    <n v="2098"/>
    <s v="Childress, Stacy M."/>
    <x v="1"/>
    <x v="0"/>
    <x v="0"/>
    <n v="40"/>
    <x v="0"/>
    <x v="1"/>
    <m/>
    <n v="40"/>
    <m/>
    <x v="0"/>
    <x v="0"/>
    <x v="0"/>
  </r>
  <r>
    <x v="0"/>
    <x v="0"/>
    <x v="6"/>
    <x v="13"/>
    <x v="114"/>
    <n v="2269"/>
    <s v="Costner, Jo Ann"/>
    <x v="1"/>
    <x v="0"/>
    <x v="0"/>
    <n v="40"/>
    <x v="0"/>
    <x v="1"/>
    <m/>
    <n v="40"/>
    <m/>
    <x v="0"/>
    <x v="0"/>
    <x v="0"/>
  </r>
  <r>
    <x v="0"/>
    <x v="0"/>
    <x v="6"/>
    <x v="13"/>
    <x v="114"/>
    <n v="2093"/>
    <s v="Cotham, Patricia A."/>
    <x v="1"/>
    <x v="0"/>
    <x v="0"/>
    <n v="39"/>
    <x v="0"/>
    <x v="1"/>
    <m/>
    <n v="39"/>
    <m/>
    <x v="0"/>
    <x v="0"/>
    <x v="0"/>
  </r>
  <r>
    <x v="0"/>
    <x v="0"/>
    <x v="6"/>
    <x v="13"/>
    <x v="114"/>
    <n v="1362"/>
    <s v="Davis, Kimberly S."/>
    <x v="1"/>
    <x v="0"/>
    <x v="0"/>
    <n v="40"/>
    <x v="0"/>
    <x v="1"/>
    <m/>
    <n v="40"/>
    <m/>
    <x v="0"/>
    <x v="0"/>
    <x v="0"/>
  </r>
  <r>
    <x v="0"/>
    <x v="0"/>
    <x v="6"/>
    <x v="13"/>
    <x v="114"/>
    <n v="1465"/>
    <s v="Dotson, Wanda A."/>
    <x v="1"/>
    <x v="0"/>
    <x v="0"/>
    <n v="40"/>
    <x v="0"/>
    <x v="1"/>
    <m/>
    <n v="40"/>
    <m/>
    <x v="0"/>
    <x v="0"/>
    <x v="0"/>
  </r>
  <r>
    <x v="0"/>
    <x v="0"/>
    <x v="6"/>
    <x v="13"/>
    <x v="114"/>
    <n v="2046"/>
    <s v="Dunn, Lois"/>
    <x v="1"/>
    <x v="0"/>
    <x v="0"/>
    <n v="40"/>
    <x v="0"/>
    <x v="1"/>
    <m/>
    <n v="40"/>
    <m/>
    <x v="0"/>
    <x v="0"/>
    <x v="0"/>
  </r>
  <r>
    <x v="0"/>
    <x v="0"/>
    <x v="6"/>
    <x v="13"/>
    <x v="114"/>
    <n v="2319"/>
    <s v="Gibby, Deborah"/>
    <x v="1"/>
    <x v="0"/>
    <x v="0"/>
    <n v="40"/>
    <x v="0"/>
    <x v="1"/>
    <m/>
    <n v="40"/>
    <m/>
    <x v="0"/>
    <x v="0"/>
    <x v="0"/>
  </r>
  <r>
    <x v="0"/>
    <x v="0"/>
    <x v="6"/>
    <x v="13"/>
    <x v="114"/>
    <n v="2265"/>
    <s v="Ginn, Pamela"/>
    <x v="1"/>
    <x v="0"/>
    <x v="0"/>
    <n v="30"/>
    <x v="0"/>
    <x v="1"/>
    <m/>
    <n v="30"/>
    <n v="10"/>
    <x v="0"/>
    <x v="0"/>
    <x v="0"/>
  </r>
  <r>
    <x v="0"/>
    <x v="0"/>
    <x v="6"/>
    <x v="13"/>
    <x v="114"/>
    <n v="2286"/>
    <s v="Godwin, Tonya"/>
    <x v="1"/>
    <x v="0"/>
    <x v="0"/>
    <n v="30"/>
    <x v="0"/>
    <x v="1"/>
    <m/>
    <n v="30"/>
    <m/>
    <x v="0"/>
    <x v="0"/>
    <x v="0"/>
  </r>
  <r>
    <x v="0"/>
    <x v="0"/>
    <x v="6"/>
    <x v="13"/>
    <x v="114"/>
    <n v="2222"/>
    <s v="Hamilton, Patricia"/>
    <x v="1"/>
    <x v="0"/>
    <x v="0"/>
    <n v="37.25"/>
    <x v="0"/>
    <x v="1"/>
    <m/>
    <n v="37.25"/>
    <m/>
    <x v="0"/>
    <x v="0"/>
    <x v="0"/>
  </r>
  <r>
    <x v="0"/>
    <x v="0"/>
    <x v="6"/>
    <x v="13"/>
    <x v="114"/>
    <n v="2308"/>
    <s v="Harris, Cassie J."/>
    <x v="1"/>
    <x v="0"/>
    <x v="0"/>
    <n v="35"/>
    <x v="0"/>
    <x v="1"/>
    <m/>
    <n v="35"/>
    <m/>
    <x v="0"/>
    <x v="0"/>
    <x v="0"/>
  </r>
  <r>
    <x v="0"/>
    <x v="0"/>
    <x v="6"/>
    <x v="13"/>
    <x v="114"/>
    <n v="2315"/>
    <s v="Hicks, Lynne"/>
    <x v="1"/>
    <x v="0"/>
    <x v="0"/>
    <n v="30"/>
    <x v="0"/>
    <x v="1"/>
    <m/>
    <n v="30"/>
    <m/>
    <x v="0"/>
    <x v="0"/>
    <x v="0"/>
  </r>
  <r>
    <x v="0"/>
    <x v="0"/>
    <x v="6"/>
    <x v="13"/>
    <x v="114"/>
    <n v="2261"/>
    <s v="Howarth, Amy"/>
    <x v="1"/>
    <x v="0"/>
    <x v="0"/>
    <n v="40"/>
    <x v="0"/>
    <x v="1"/>
    <m/>
    <n v="40"/>
    <m/>
    <x v="0"/>
    <x v="0"/>
    <x v="0"/>
  </r>
  <r>
    <x v="0"/>
    <x v="0"/>
    <x v="6"/>
    <x v="13"/>
    <x v="114"/>
    <n v="1480"/>
    <s v="Kliever, Debbie J."/>
    <x v="1"/>
    <x v="0"/>
    <x v="0"/>
    <n v="40"/>
    <x v="0"/>
    <x v="1"/>
    <m/>
    <n v="40"/>
    <m/>
    <x v="0"/>
    <x v="0"/>
    <x v="0"/>
  </r>
  <r>
    <x v="0"/>
    <x v="0"/>
    <x v="6"/>
    <x v="13"/>
    <x v="114"/>
    <n v="1391"/>
    <s v="Mason, Judy A."/>
    <x v="1"/>
    <x v="0"/>
    <x v="0"/>
    <n v="40"/>
    <x v="0"/>
    <x v="1"/>
    <m/>
    <n v="40"/>
    <n v="10"/>
    <x v="0"/>
    <x v="0"/>
    <x v="0"/>
  </r>
  <r>
    <x v="0"/>
    <x v="0"/>
    <x v="6"/>
    <x v="13"/>
    <x v="114"/>
    <n v="1558"/>
    <s v="McCluskey, Loreta R."/>
    <x v="1"/>
    <x v="0"/>
    <x v="0"/>
    <n v="30"/>
    <x v="0"/>
    <x v="1"/>
    <m/>
    <n v="30"/>
    <n v="10"/>
    <x v="0"/>
    <x v="0"/>
    <x v="0"/>
  </r>
  <r>
    <x v="0"/>
    <x v="0"/>
    <x v="6"/>
    <x v="13"/>
    <x v="114"/>
    <n v="2127"/>
    <s v="McKee, April"/>
    <x v="1"/>
    <x v="0"/>
    <x v="0"/>
    <n v="0"/>
    <x v="0"/>
    <x v="1"/>
    <m/>
    <m/>
    <n v="5"/>
    <x v="0"/>
    <x v="0"/>
    <x v="0"/>
  </r>
  <r>
    <x v="0"/>
    <x v="0"/>
    <x v="6"/>
    <x v="13"/>
    <x v="114"/>
    <n v="1559"/>
    <s v="Nichols, Brenda S."/>
    <x v="1"/>
    <x v="0"/>
    <x v="0"/>
    <n v="30"/>
    <x v="0"/>
    <x v="1"/>
    <m/>
    <n v="30"/>
    <n v="10"/>
    <x v="0"/>
    <x v="0"/>
    <x v="0"/>
  </r>
  <r>
    <x v="0"/>
    <x v="0"/>
    <x v="6"/>
    <x v="13"/>
    <x v="114"/>
    <n v="2293"/>
    <s v="Parr, Amanda"/>
    <x v="1"/>
    <x v="0"/>
    <x v="0"/>
    <n v="40"/>
    <x v="0"/>
    <x v="1"/>
    <m/>
    <n v="40"/>
    <m/>
    <x v="0"/>
    <x v="0"/>
    <x v="0"/>
  </r>
  <r>
    <x v="0"/>
    <x v="0"/>
    <x v="6"/>
    <x v="13"/>
    <x v="114"/>
    <n v="2259"/>
    <s v="Peels, Carolyn K."/>
    <x v="1"/>
    <x v="0"/>
    <x v="0"/>
    <n v="40"/>
    <x v="0"/>
    <x v="1"/>
    <m/>
    <n v="40"/>
    <m/>
    <x v="0"/>
    <x v="0"/>
    <x v="0"/>
  </r>
  <r>
    <x v="0"/>
    <x v="0"/>
    <x v="6"/>
    <x v="13"/>
    <x v="114"/>
    <n v="1767"/>
    <s v="Presley, Bernice"/>
    <x v="1"/>
    <x v="0"/>
    <x v="0"/>
    <n v="30"/>
    <x v="0"/>
    <x v="1"/>
    <m/>
    <n v="30"/>
    <m/>
    <x v="0"/>
    <x v="0"/>
    <x v="0"/>
  </r>
  <r>
    <x v="0"/>
    <x v="0"/>
    <x v="6"/>
    <x v="13"/>
    <x v="114"/>
    <n v="2324"/>
    <s v="Rapp, Heather"/>
    <x v="1"/>
    <x v="0"/>
    <x v="0"/>
    <n v="36.5"/>
    <x v="0"/>
    <x v="1"/>
    <m/>
    <n v="36.5"/>
    <m/>
    <x v="0"/>
    <x v="0"/>
    <x v="0"/>
  </r>
  <r>
    <x v="0"/>
    <x v="0"/>
    <x v="6"/>
    <x v="13"/>
    <x v="114"/>
    <n v="2138"/>
    <s v="Richardson, Tammy G."/>
    <x v="1"/>
    <x v="0"/>
    <x v="0"/>
    <n v="40"/>
    <x v="0"/>
    <x v="1"/>
    <m/>
    <n v="40"/>
    <m/>
    <x v="0"/>
    <x v="0"/>
    <x v="0"/>
  </r>
  <r>
    <x v="0"/>
    <x v="0"/>
    <x v="6"/>
    <x v="13"/>
    <x v="114"/>
    <n v="1997"/>
    <s v="Roberts, Lisa R."/>
    <x v="1"/>
    <x v="0"/>
    <x v="0"/>
    <n v="40"/>
    <x v="0"/>
    <x v="1"/>
    <m/>
    <n v="40"/>
    <m/>
    <x v="0"/>
    <x v="0"/>
    <x v="0"/>
  </r>
  <r>
    <x v="0"/>
    <x v="0"/>
    <x v="6"/>
    <x v="13"/>
    <x v="114"/>
    <n v="2192"/>
    <s v="Rupinski, Angela"/>
    <x v="1"/>
    <x v="0"/>
    <x v="0"/>
    <n v="40"/>
    <x v="0"/>
    <x v="1"/>
    <m/>
    <n v="40"/>
    <m/>
    <x v="0"/>
    <x v="0"/>
    <x v="0"/>
  </r>
  <r>
    <x v="0"/>
    <x v="0"/>
    <x v="6"/>
    <x v="13"/>
    <x v="114"/>
    <n v="1590"/>
    <s v="Russell, Barbara L."/>
    <x v="1"/>
    <x v="0"/>
    <x v="0"/>
    <n v="36"/>
    <x v="0"/>
    <x v="1"/>
    <m/>
    <n v="36"/>
    <n v="4"/>
    <x v="0"/>
    <x v="0"/>
    <x v="0"/>
  </r>
  <r>
    <x v="0"/>
    <x v="0"/>
    <x v="6"/>
    <x v="13"/>
    <x v="114"/>
    <n v="1612"/>
    <s v="Self, Janet"/>
    <x v="1"/>
    <x v="0"/>
    <x v="0"/>
    <n v="40"/>
    <x v="0"/>
    <x v="1"/>
    <m/>
    <n v="40"/>
    <m/>
    <x v="0"/>
    <x v="0"/>
    <x v="0"/>
  </r>
  <r>
    <x v="0"/>
    <x v="0"/>
    <x v="6"/>
    <x v="13"/>
    <x v="114"/>
    <n v="2154"/>
    <s v="West, Sandra"/>
    <x v="1"/>
    <x v="0"/>
    <x v="0"/>
    <n v="40"/>
    <x v="0"/>
    <x v="1"/>
    <m/>
    <n v="40"/>
    <m/>
    <x v="0"/>
    <x v="0"/>
    <x v="0"/>
  </r>
  <r>
    <x v="0"/>
    <x v="0"/>
    <x v="6"/>
    <x v="13"/>
    <x v="114"/>
    <n v="2282"/>
    <s v="Young, Karen A."/>
    <x v="1"/>
    <x v="0"/>
    <x v="0"/>
    <n v="30"/>
    <x v="0"/>
    <x v="1"/>
    <m/>
    <n v="30"/>
    <m/>
    <x v="0"/>
    <x v="0"/>
    <x v="0"/>
  </r>
  <r>
    <x v="0"/>
    <x v="0"/>
    <x v="1"/>
    <x v="14"/>
    <x v="114"/>
    <n v="2165"/>
    <s v="Blackshire, Bradly"/>
    <x v="1"/>
    <x v="0"/>
    <x v="0"/>
    <n v="30"/>
    <x v="0"/>
    <x v="1"/>
    <m/>
    <n v="30"/>
    <m/>
    <x v="0"/>
    <x v="0"/>
    <x v="0"/>
  </r>
  <r>
    <x v="0"/>
    <x v="0"/>
    <x v="1"/>
    <x v="14"/>
    <x v="114"/>
    <n v="2177"/>
    <s v="Cannon, James"/>
    <x v="1"/>
    <x v="0"/>
    <x v="0"/>
    <n v="30"/>
    <x v="0"/>
    <x v="1"/>
    <m/>
    <n v="30"/>
    <m/>
    <x v="0"/>
    <x v="0"/>
    <x v="0"/>
  </r>
  <r>
    <x v="0"/>
    <x v="0"/>
    <x v="1"/>
    <x v="14"/>
    <x v="114"/>
    <n v="1280"/>
    <s v="Cooley, Tammy K."/>
    <x v="1"/>
    <x v="0"/>
    <x v="0"/>
    <n v="40"/>
    <x v="0"/>
    <x v="1"/>
    <m/>
    <n v="40"/>
    <m/>
    <x v="0"/>
    <x v="0"/>
    <x v="0"/>
  </r>
  <r>
    <x v="0"/>
    <x v="0"/>
    <x v="1"/>
    <x v="14"/>
    <x v="114"/>
    <n v="2277"/>
    <s v="Frye, Jason"/>
    <x v="1"/>
    <x v="0"/>
    <x v="0"/>
    <n v="35"/>
    <x v="0"/>
    <x v="1"/>
    <m/>
    <n v="35"/>
    <m/>
    <x v="0"/>
    <x v="0"/>
    <x v="0"/>
  </r>
  <r>
    <x v="0"/>
    <x v="0"/>
    <x v="1"/>
    <x v="14"/>
    <x v="114"/>
    <n v="1684"/>
    <s v="Mckee, Nathan"/>
    <x v="1"/>
    <x v="0"/>
    <x v="0"/>
    <n v="30"/>
    <x v="0"/>
    <x v="1"/>
    <m/>
    <n v="30"/>
    <n v="10"/>
    <x v="0"/>
    <x v="0"/>
    <x v="0"/>
  </r>
  <r>
    <x v="0"/>
    <x v="0"/>
    <x v="1"/>
    <x v="14"/>
    <x v="114"/>
    <n v="2242"/>
    <s v="Ridge, Billy"/>
    <x v="1"/>
    <x v="0"/>
    <x v="0"/>
    <n v="20"/>
    <x v="0"/>
    <x v="1"/>
    <m/>
    <n v="20"/>
    <m/>
    <x v="0"/>
    <x v="0"/>
    <x v="0"/>
  </r>
  <r>
    <x v="0"/>
    <x v="0"/>
    <x v="1"/>
    <x v="14"/>
    <x v="114"/>
    <n v="2220"/>
    <s v="Waddell, Henry"/>
    <x v="1"/>
    <x v="0"/>
    <x v="0"/>
    <n v="32.25"/>
    <x v="0"/>
    <x v="1"/>
    <m/>
    <n v="32.25"/>
    <m/>
    <x v="0"/>
    <x v="0"/>
    <x v="0"/>
  </r>
  <r>
    <x v="0"/>
    <x v="0"/>
    <x v="1"/>
    <x v="14"/>
    <x v="114"/>
    <n v="2321"/>
    <s v="Walters, William"/>
    <x v="1"/>
    <x v="0"/>
    <x v="0"/>
    <n v="33.75"/>
    <x v="0"/>
    <x v="1"/>
    <m/>
    <n v="33.75"/>
    <m/>
    <x v="0"/>
    <x v="0"/>
    <x v="0"/>
  </r>
  <r>
    <x v="0"/>
    <x v="0"/>
    <x v="9"/>
    <x v="15"/>
    <x v="114"/>
    <n v="1520"/>
    <s v="Best, Shirley"/>
    <x v="1"/>
    <x v="0"/>
    <x v="0"/>
    <n v="37.25"/>
    <x v="0"/>
    <x v="1"/>
    <m/>
    <n v="37.25"/>
    <m/>
    <x v="0"/>
    <x v="0"/>
    <x v="0"/>
  </r>
  <r>
    <x v="0"/>
    <x v="0"/>
    <x v="9"/>
    <x v="15"/>
    <x v="114"/>
    <n v="2285"/>
    <s v="Bivens, Diane"/>
    <x v="1"/>
    <x v="0"/>
    <x v="0"/>
    <n v="36"/>
    <x v="0"/>
    <x v="1"/>
    <m/>
    <n v="36"/>
    <m/>
    <x v="0"/>
    <x v="0"/>
    <x v="0"/>
  </r>
  <r>
    <x v="0"/>
    <x v="0"/>
    <x v="9"/>
    <x v="15"/>
    <x v="114"/>
    <n v="1856"/>
    <s v="Bivens, Tammie"/>
    <x v="1"/>
    <x v="0"/>
    <x v="0"/>
    <n v="37.5"/>
    <x v="0"/>
    <x v="1"/>
    <m/>
    <n v="37.5"/>
    <m/>
    <x v="0"/>
    <x v="0"/>
    <x v="0"/>
  </r>
  <r>
    <x v="0"/>
    <x v="0"/>
    <x v="9"/>
    <x v="15"/>
    <x v="114"/>
    <n v="2235"/>
    <s v="Clark, Elizabeth"/>
    <x v="1"/>
    <x v="0"/>
    <x v="0"/>
    <n v="37.5"/>
    <x v="0"/>
    <x v="1"/>
    <m/>
    <n v="37.5"/>
    <m/>
    <x v="0"/>
    <x v="0"/>
    <x v="0"/>
  </r>
  <r>
    <x v="0"/>
    <x v="0"/>
    <x v="9"/>
    <x v="15"/>
    <x v="114"/>
    <n v="2267"/>
    <s v="Ellis, Kathleen"/>
    <x v="1"/>
    <x v="0"/>
    <x v="0"/>
    <n v="38.5"/>
    <x v="0"/>
    <x v="1"/>
    <m/>
    <n v="38.5"/>
    <m/>
    <x v="0"/>
    <x v="0"/>
    <x v="0"/>
  </r>
  <r>
    <x v="0"/>
    <x v="0"/>
    <x v="9"/>
    <x v="15"/>
    <x v="114"/>
    <n v="1107"/>
    <s v="Hall, Mary"/>
    <x v="1"/>
    <x v="0"/>
    <x v="0"/>
    <n v="30"/>
    <x v="0"/>
    <x v="1"/>
    <m/>
    <n v="30"/>
    <m/>
    <x v="0"/>
    <x v="0"/>
    <x v="0"/>
  </r>
  <r>
    <x v="0"/>
    <x v="0"/>
    <x v="9"/>
    <x v="15"/>
    <x v="114"/>
    <n v="1866"/>
    <s v="Harris, Nancy"/>
    <x v="1"/>
    <x v="0"/>
    <x v="0"/>
    <n v="37.5"/>
    <x v="0"/>
    <x v="1"/>
    <m/>
    <n v="37.5"/>
    <m/>
    <x v="0"/>
    <x v="0"/>
    <x v="0"/>
  </r>
  <r>
    <x v="0"/>
    <x v="0"/>
    <x v="3"/>
    <x v="15"/>
    <x v="114"/>
    <n v="1967"/>
    <s v="Shaw, Teia L."/>
    <x v="1"/>
    <x v="0"/>
    <x v="0"/>
    <n v="36.5"/>
    <x v="0"/>
    <x v="1"/>
    <m/>
    <n v="36.5"/>
    <m/>
    <x v="0"/>
    <x v="0"/>
    <x v="0"/>
  </r>
  <r>
    <x v="0"/>
    <x v="0"/>
    <x v="7"/>
    <x v="16"/>
    <x v="114"/>
    <n v="2181"/>
    <s v="Campbell, Lisa M."/>
    <x v="1"/>
    <x v="0"/>
    <x v="0"/>
    <n v="40"/>
    <x v="0"/>
    <x v="1"/>
    <m/>
    <n v="40"/>
    <m/>
    <x v="0"/>
    <x v="0"/>
    <x v="0"/>
  </r>
  <r>
    <x v="0"/>
    <x v="0"/>
    <x v="7"/>
    <x v="16"/>
    <x v="114"/>
    <n v="2193"/>
    <s v="Cannon, Jennifer"/>
    <x v="1"/>
    <x v="0"/>
    <x v="0"/>
    <n v="30"/>
    <x v="0"/>
    <x v="1"/>
    <m/>
    <n v="30"/>
    <m/>
    <x v="0"/>
    <x v="0"/>
    <x v="0"/>
  </r>
  <r>
    <x v="0"/>
    <x v="0"/>
    <x v="7"/>
    <x v="16"/>
    <x v="114"/>
    <n v="2238"/>
    <s v="Carey, Laura"/>
    <x v="1"/>
    <x v="0"/>
    <x v="0"/>
    <n v="40"/>
    <x v="0"/>
    <x v="1"/>
    <m/>
    <n v="40"/>
    <m/>
    <x v="0"/>
    <x v="0"/>
    <x v="0"/>
  </r>
  <r>
    <x v="0"/>
    <x v="0"/>
    <x v="7"/>
    <x v="16"/>
    <x v="114"/>
    <n v="2045"/>
    <s v="Mcinerney, Renee L."/>
    <x v="1"/>
    <x v="0"/>
    <x v="0"/>
    <n v="40"/>
    <x v="0"/>
    <x v="1"/>
    <m/>
    <n v="40"/>
    <m/>
    <x v="0"/>
    <x v="0"/>
    <x v="0"/>
  </r>
  <r>
    <x v="0"/>
    <x v="0"/>
    <x v="7"/>
    <x v="16"/>
    <x v="114"/>
    <n v="2302"/>
    <s v="Morgan, Catherine"/>
    <x v="1"/>
    <x v="0"/>
    <x v="0"/>
    <n v="40"/>
    <x v="0"/>
    <x v="1"/>
    <m/>
    <n v="40"/>
    <m/>
    <x v="0"/>
    <x v="0"/>
    <x v="0"/>
  </r>
  <r>
    <x v="0"/>
    <x v="0"/>
    <x v="5"/>
    <x v="17"/>
    <x v="114"/>
    <n v="1596"/>
    <s v="Harrison, Charles"/>
    <x v="1"/>
    <x v="0"/>
    <x v="0"/>
    <n v="38.25"/>
    <x v="0"/>
    <x v="1"/>
    <m/>
    <n v="38.25"/>
    <n v="1.5"/>
    <x v="0"/>
    <x v="0"/>
    <x v="0"/>
  </r>
  <r>
    <x v="0"/>
    <x v="0"/>
    <x v="21"/>
    <x v="18"/>
    <x v="114"/>
    <n v="1575"/>
    <s v="Gable, James D."/>
    <x v="1"/>
    <x v="0"/>
    <x v="0"/>
    <n v="37"/>
    <x v="0"/>
    <x v="1"/>
    <m/>
    <n v="37"/>
    <m/>
    <x v="0"/>
    <x v="0"/>
    <x v="0"/>
  </r>
  <r>
    <x v="0"/>
    <x v="0"/>
    <x v="8"/>
    <x v="19"/>
    <x v="114"/>
    <n v="2089"/>
    <s v="Cole, Joseph A."/>
    <x v="1"/>
    <x v="0"/>
    <x v="0"/>
    <n v="26.5"/>
    <x v="0"/>
    <x v="1"/>
    <m/>
    <n v="26.5"/>
    <n v="10"/>
    <x v="0"/>
    <x v="0"/>
    <x v="0"/>
  </r>
  <r>
    <x v="0"/>
    <x v="0"/>
    <x v="8"/>
    <x v="19"/>
    <x v="114"/>
    <n v="2313"/>
    <s v="Gibby, Benjamin"/>
    <x v="1"/>
    <x v="0"/>
    <x v="0"/>
    <n v="40"/>
    <x v="0"/>
    <x v="1"/>
    <m/>
    <n v="40"/>
    <m/>
    <x v="0"/>
    <x v="0"/>
    <x v="0"/>
  </r>
  <r>
    <x v="0"/>
    <x v="0"/>
    <x v="0"/>
    <x v="0"/>
    <x v="115"/>
    <n v="2069"/>
    <s v="Bibee, Ronald S."/>
    <x v="0"/>
    <x v="0"/>
    <x v="0"/>
    <n v="30"/>
    <x v="0"/>
    <x v="0"/>
    <m/>
    <m/>
    <m/>
    <x v="0"/>
    <x v="0"/>
    <x v="0"/>
  </r>
  <r>
    <x v="0"/>
    <x v="0"/>
    <x v="0"/>
    <x v="0"/>
    <x v="115"/>
    <n v="1435"/>
    <s v="Bores, Carie L."/>
    <x v="0"/>
    <x v="0"/>
    <x v="0"/>
    <n v="30"/>
    <x v="0"/>
    <x v="0"/>
    <m/>
    <m/>
    <m/>
    <x v="0"/>
    <x v="0"/>
    <x v="0"/>
  </r>
  <r>
    <x v="0"/>
    <x v="0"/>
    <x v="0"/>
    <x v="0"/>
    <x v="115"/>
    <n v="2290"/>
    <s v="Garza, Cody"/>
    <x v="0"/>
    <x v="0"/>
    <x v="0"/>
    <n v="30"/>
    <x v="0"/>
    <x v="0"/>
    <m/>
    <m/>
    <m/>
    <x v="0"/>
    <x v="0"/>
    <x v="0"/>
  </r>
  <r>
    <x v="0"/>
    <x v="0"/>
    <x v="0"/>
    <x v="0"/>
    <x v="115"/>
    <n v="2296"/>
    <s v="Miller, Caleb"/>
    <x v="1"/>
    <x v="0"/>
    <x v="0"/>
    <n v="19"/>
    <x v="0"/>
    <x v="0"/>
    <m/>
    <n v="19"/>
    <m/>
    <x v="0"/>
    <x v="0"/>
    <x v="0"/>
  </r>
  <r>
    <x v="0"/>
    <x v="0"/>
    <x v="0"/>
    <x v="0"/>
    <x v="115"/>
    <n v="2185"/>
    <s v="Watson, Tamitha"/>
    <x v="0"/>
    <x v="0"/>
    <x v="0"/>
    <n v="40"/>
    <x v="0"/>
    <x v="1"/>
    <m/>
    <m/>
    <m/>
    <x v="0"/>
    <x v="0"/>
    <x v="0"/>
  </r>
  <r>
    <x v="0"/>
    <x v="0"/>
    <x v="0"/>
    <x v="0"/>
    <x v="115"/>
    <n v="1079"/>
    <s v="Wilson, Jim"/>
    <x v="0"/>
    <x v="0"/>
    <x v="0"/>
    <n v="30"/>
    <x v="0"/>
    <x v="0"/>
    <m/>
    <m/>
    <m/>
    <x v="0"/>
    <x v="0"/>
    <x v="0"/>
  </r>
  <r>
    <x v="0"/>
    <x v="0"/>
    <x v="10"/>
    <x v="21"/>
    <x v="115"/>
    <n v="2312"/>
    <s v="Semach, Chad"/>
    <x v="0"/>
    <x v="0"/>
    <x v="0"/>
    <n v="30"/>
    <x v="0"/>
    <x v="0"/>
    <m/>
    <m/>
    <m/>
    <x v="0"/>
    <x v="0"/>
    <x v="0"/>
  </r>
  <r>
    <x v="0"/>
    <x v="0"/>
    <x v="11"/>
    <x v="1"/>
    <x v="115"/>
    <n v="1481"/>
    <s v="Dodd, Alex E."/>
    <x v="1"/>
    <x v="0"/>
    <x v="0"/>
    <n v="20"/>
    <x v="0"/>
    <x v="0"/>
    <m/>
    <n v="20"/>
    <n v="10"/>
    <x v="0"/>
    <x v="0"/>
    <x v="0"/>
  </r>
  <r>
    <x v="0"/>
    <x v="0"/>
    <x v="11"/>
    <x v="1"/>
    <x v="115"/>
    <n v="2007"/>
    <s v="Dodd, Patricia A."/>
    <x v="1"/>
    <x v="0"/>
    <x v="0"/>
    <n v="30"/>
    <x v="0"/>
    <x v="0"/>
    <m/>
    <n v="30"/>
    <m/>
    <x v="0"/>
    <x v="0"/>
    <x v="0"/>
  </r>
  <r>
    <x v="0"/>
    <x v="0"/>
    <x v="11"/>
    <x v="1"/>
    <x v="115"/>
    <n v="1897"/>
    <s v="Lee, Wayne P."/>
    <x v="0"/>
    <x v="0"/>
    <x v="0"/>
    <n v="30"/>
    <x v="0"/>
    <x v="0"/>
    <m/>
    <m/>
    <m/>
    <x v="0"/>
    <x v="0"/>
    <x v="0"/>
  </r>
  <r>
    <x v="0"/>
    <x v="0"/>
    <x v="12"/>
    <x v="2"/>
    <x v="115"/>
    <n v="1810"/>
    <s v="Damstetter, Suzanne"/>
    <x v="0"/>
    <x v="0"/>
    <x v="0"/>
    <n v="30"/>
    <x v="0"/>
    <x v="0"/>
    <m/>
    <m/>
    <m/>
    <x v="0"/>
    <x v="0"/>
    <x v="0"/>
  </r>
  <r>
    <x v="0"/>
    <x v="0"/>
    <x v="12"/>
    <x v="2"/>
    <x v="115"/>
    <n v="2179"/>
    <s v="Deiter, Nancy"/>
    <x v="1"/>
    <x v="0"/>
    <x v="0"/>
    <n v="20"/>
    <x v="0"/>
    <x v="0"/>
    <m/>
    <n v="20"/>
    <n v="10"/>
    <x v="0"/>
    <x v="0"/>
    <x v="0"/>
  </r>
  <r>
    <x v="0"/>
    <x v="0"/>
    <x v="12"/>
    <x v="2"/>
    <x v="115"/>
    <n v="1831"/>
    <s v="Simmons, Kristie"/>
    <x v="1"/>
    <x v="0"/>
    <x v="0"/>
    <n v="30"/>
    <x v="0"/>
    <x v="0"/>
    <m/>
    <n v="30"/>
    <m/>
    <x v="0"/>
    <x v="0"/>
    <x v="0"/>
  </r>
  <r>
    <x v="0"/>
    <x v="0"/>
    <x v="13"/>
    <x v="3"/>
    <x v="115"/>
    <n v="1024"/>
    <s v="Hillard, Gary L."/>
    <x v="0"/>
    <x v="0"/>
    <x v="0"/>
    <n v="20"/>
    <x v="0"/>
    <x v="0"/>
    <m/>
    <m/>
    <n v="10"/>
    <x v="0"/>
    <x v="0"/>
    <x v="0"/>
  </r>
  <r>
    <x v="0"/>
    <x v="0"/>
    <x v="13"/>
    <x v="3"/>
    <x v="115"/>
    <n v="1027"/>
    <s v="Howard, Michael"/>
    <x v="0"/>
    <x v="0"/>
    <x v="0"/>
    <n v="20"/>
    <x v="0"/>
    <x v="0"/>
    <m/>
    <m/>
    <n v="10"/>
    <x v="0"/>
    <x v="0"/>
    <x v="0"/>
  </r>
  <r>
    <x v="0"/>
    <x v="0"/>
    <x v="13"/>
    <x v="3"/>
    <x v="115"/>
    <n v="1536"/>
    <s v="Mcinerney, Melvin W."/>
    <x v="1"/>
    <x v="0"/>
    <x v="0"/>
    <n v="26.75"/>
    <x v="0"/>
    <x v="1"/>
    <m/>
    <n v="26.75"/>
    <m/>
    <x v="0"/>
    <x v="0"/>
    <x v="0"/>
  </r>
  <r>
    <x v="0"/>
    <x v="0"/>
    <x v="13"/>
    <x v="3"/>
    <x v="115"/>
    <n v="2034"/>
    <s v="Powers, Joshua"/>
    <x v="0"/>
    <x v="0"/>
    <x v="0"/>
    <n v="26"/>
    <x v="0"/>
    <x v="0"/>
    <m/>
    <m/>
    <n v="4"/>
    <x v="0"/>
    <x v="0"/>
    <x v="0"/>
  </r>
  <r>
    <x v="0"/>
    <x v="0"/>
    <x v="13"/>
    <x v="3"/>
    <x v="115"/>
    <n v="1420"/>
    <s v="Simmons, James T."/>
    <x v="0"/>
    <x v="0"/>
    <x v="0"/>
    <n v="30"/>
    <x v="0"/>
    <x v="0"/>
    <m/>
    <m/>
    <m/>
    <x v="0"/>
    <x v="0"/>
    <x v="0"/>
  </r>
  <r>
    <x v="0"/>
    <x v="0"/>
    <x v="14"/>
    <x v="4"/>
    <x v="115"/>
    <n v="2100"/>
    <s v="Glenn, Kristy"/>
    <x v="1"/>
    <x v="0"/>
    <x v="0"/>
    <n v="0"/>
    <x v="0"/>
    <x v="0"/>
    <m/>
    <m/>
    <m/>
    <x v="0"/>
    <x v="0"/>
    <x v="0"/>
  </r>
  <r>
    <x v="0"/>
    <x v="0"/>
    <x v="15"/>
    <x v="5"/>
    <x v="115"/>
    <n v="1717"/>
    <s v="Burchfield, Jeannie"/>
    <x v="1"/>
    <x v="0"/>
    <x v="0"/>
    <n v="29"/>
    <x v="0"/>
    <x v="0"/>
    <m/>
    <n v="29"/>
    <m/>
    <x v="0"/>
    <x v="0"/>
    <x v="0"/>
  </r>
  <r>
    <x v="0"/>
    <x v="0"/>
    <x v="15"/>
    <x v="5"/>
    <x v="115"/>
    <n v="2122"/>
    <s v="Denton, Ashley"/>
    <x v="1"/>
    <x v="0"/>
    <x v="0"/>
    <n v="29"/>
    <x v="0"/>
    <x v="0"/>
    <m/>
    <n v="29"/>
    <m/>
    <x v="0"/>
    <x v="0"/>
    <x v="0"/>
  </r>
  <r>
    <x v="0"/>
    <x v="0"/>
    <x v="15"/>
    <x v="5"/>
    <x v="115"/>
    <n v="1968"/>
    <s v="Duncan, Ginger"/>
    <x v="1"/>
    <x v="0"/>
    <x v="0"/>
    <n v="29"/>
    <x v="0"/>
    <x v="0"/>
    <m/>
    <n v="29"/>
    <m/>
    <x v="0"/>
    <x v="0"/>
    <x v="0"/>
  </r>
  <r>
    <x v="0"/>
    <x v="0"/>
    <x v="15"/>
    <x v="5"/>
    <x v="115"/>
    <n v="1904"/>
    <s v="Murr, Sherry"/>
    <x v="1"/>
    <x v="0"/>
    <x v="0"/>
    <n v="25"/>
    <x v="0"/>
    <x v="0"/>
    <m/>
    <n v="25"/>
    <m/>
    <x v="0"/>
    <x v="0"/>
    <x v="0"/>
  </r>
  <r>
    <x v="0"/>
    <x v="0"/>
    <x v="15"/>
    <x v="5"/>
    <x v="115"/>
    <n v="2225"/>
    <s v="Sexton, Holly"/>
    <x v="1"/>
    <x v="0"/>
    <x v="0"/>
    <n v="29.75"/>
    <x v="0"/>
    <x v="0"/>
    <m/>
    <n v="29.75"/>
    <m/>
    <x v="0"/>
    <x v="0"/>
    <x v="0"/>
  </r>
  <r>
    <x v="0"/>
    <x v="0"/>
    <x v="16"/>
    <x v="6"/>
    <x v="115"/>
    <n v="2230"/>
    <s v="Payne, Donna"/>
    <x v="1"/>
    <x v="0"/>
    <x v="0"/>
    <n v="29.75"/>
    <x v="0"/>
    <x v="0"/>
    <m/>
    <n v="29.75"/>
    <m/>
    <x v="0"/>
    <x v="0"/>
    <x v="0"/>
  </r>
  <r>
    <x v="0"/>
    <x v="0"/>
    <x v="17"/>
    <x v="20"/>
    <x v="115"/>
    <n v="2260"/>
    <s v="Lake, Stephanie"/>
    <x v="1"/>
    <x v="0"/>
    <x v="0"/>
    <n v="29.75"/>
    <x v="0"/>
    <x v="0"/>
    <m/>
    <n v="29.75"/>
    <m/>
    <x v="0"/>
    <x v="0"/>
    <x v="0"/>
  </r>
  <r>
    <x v="0"/>
    <x v="0"/>
    <x v="18"/>
    <x v="7"/>
    <x v="115"/>
    <n v="1933"/>
    <s v="Harris, Teresa"/>
    <x v="1"/>
    <x v="0"/>
    <x v="0"/>
    <n v="29"/>
    <x v="0"/>
    <x v="0"/>
    <m/>
    <n v="29"/>
    <m/>
    <x v="0"/>
    <x v="0"/>
    <x v="0"/>
  </r>
  <r>
    <x v="0"/>
    <x v="0"/>
    <x v="2"/>
    <x v="8"/>
    <x v="115"/>
    <n v="1917"/>
    <s v="Rigley, Eric"/>
    <x v="0"/>
    <x v="0"/>
    <x v="0"/>
    <n v="30"/>
    <x v="0"/>
    <x v="0"/>
    <m/>
    <m/>
    <m/>
    <x v="0"/>
    <x v="0"/>
    <x v="0"/>
  </r>
  <r>
    <x v="0"/>
    <x v="0"/>
    <x v="2"/>
    <x v="8"/>
    <x v="115"/>
    <n v="2149"/>
    <s v="Robillard, Mathew"/>
    <x v="0"/>
    <x v="0"/>
    <x v="0"/>
    <n v="10"/>
    <x v="0"/>
    <x v="0"/>
    <m/>
    <m/>
    <n v="20"/>
    <x v="0"/>
    <x v="0"/>
    <x v="0"/>
  </r>
  <r>
    <x v="0"/>
    <x v="0"/>
    <x v="19"/>
    <x v="9"/>
    <x v="115"/>
    <n v="2140"/>
    <s v="Langea-Spradlin, Catherine A."/>
    <x v="1"/>
    <x v="0"/>
    <x v="0"/>
    <n v="28.25"/>
    <x v="0"/>
    <x v="0"/>
    <m/>
    <n v="28.25"/>
    <m/>
    <x v="0"/>
    <x v="0"/>
    <x v="0"/>
  </r>
  <r>
    <x v="0"/>
    <x v="0"/>
    <x v="19"/>
    <x v="9"/>
    <x v="115"/>
    <n v="1637"/>
    <s v="Poindexter, Diane"/>
    <x v="1"/>
    <x v="0"/>
    <x v="0"/>
    <n v="28"/>
    <x v="0"/>
    <x v="0"/>
    <m/>
    <n v="28"/>
    <m/>
    <x v="0"/>
    <x v="0"/>
    <x v="0"/>
  </r>
  <r>
    <x v="0"/>
    <x v="0"/>
    <x v="20"/>
    <x v="10"/>
    <x v="115"/>
    <n v="2240"/>
    <s v="Gaffney, Walker"/>
    <x v="1"/>
    <x v="0"/>
    <x v="0"/>
    <n v="27.25"/>
    <x v="0"/>
    <x v="0"/>
    <m/>
    <n v="27.25"/>
    <m/>
    <x v="0"/>
    <x v="0"/>
    <x v="0"/>
  </r>
  <r>
    <x v="0"/>
    <x v="0"/>
    <x v="20"/>
    <x v="10"/>
    <x v="115"/>
    <n v="2325"/>
    <s v="Lecorchick, Michael"/>
    <x v="1"/>
    <x v="0"/>
    <x v="0"/>
    <n v="28"/>
    <x v="0"/>
    <x v="1"/>
    <m/>
    <n v="28"/>
    <m/>
    <x v="0"/>
    <x v="0"/>
    <x v="0"/>
  </r>
  <r>
    <x v="0"/>
    <x v="0"/>
    <x v="3"/>
    <x v="11"/>
    <x v="115"/>
    <n v="2268"/>
    <s v="Gibson, Sarah"/>
    <x v="1"/>
    <x v="0"/>
    <x v="0"/>
    <n v="28"/>
    <x v="0"/>
    <x v="0"/>
    <m/>
    <n v="28"/>
    <m/>
    <x v="0"/>
    <x v="0"/>
    <x v="0"/>
  </r>
  <r>
    <x v="0"/>
    <x v="0"/>
    <x v="9"/>
    <x v="11"/>
    <x v="115"/>
    <n v="1993"/>
    <s v="Gibson, Tiffany D."/>
    <x v="1"/>
    <x v="0"/>
    <x v="0"/>
    <n v="30"/>
    <x v="0"/>
    <x v="0"/>
    <m/>
    <n v="30"/>
    <m/>
    <x v="0"/>
    <x v="0"/>
    <x v="0"/>
  </r>
  <r>
    <x v="0"/>
    <x v="0"/>
    <x v="3"/>
    <x v="11"/>
    <x v="115"/>
    <n v="2245"/>
    <s v="Hall, Terry"/>
    <x v="1"/>
    <x v="0"/>
    <x v="0"/>
    <n v="28"/>
    <x v="0"/>
    <x v="0"/>
    <m/>
    <n v="28"/>
    <m/>
    <x v="0"/>
    <x v="0"/>
    <x v="0"/>
  </r>
  <r>
    <x v="0"/>
    <x v="0"/>
    <x v="3"/>
    <x v="11"/>
    <x v="115"/>
    <n v="2322"/>
    <s v="Martinez, Raul"/>
    <x v="1"/>
    <x v="0"/>
    <x v="0"/>
    <n v="28"/>
    <x v="0"/>
    <x v="0"/>
    <m/>
    <n v="28"/>
    <m/>
    <x v="0"/>
    <x v="0"/>
    <x v="0"/>
  </r>
  <r>
    <x v="0"/>
    <x v="0"/>
    <x v="3"/>
    <x v="11"/>
    <x v="115"/>
    <n v="1749"/>
    <s v="Peels, Timothy L."/>
    <x v="1"/>
    <x v="0"/>
    <x v="0"/>
    <n v="28"/>
    <x v="0"/>
    <x v="0"/>
    <m/>
    <n v="28"/>
    <m/>
    <x v="0"/>
    <x v="0"/>
    <x v="0"/>
  </r>
  <r>
    <x v="0"/>
    <x v="0"/>
    <x v="3"/>
    <x v="11"/>
    <x v="115"/>
    <n v="2294"/>
    <s v="Poff, Jessica"/>
    <x v="1"/>
    <x v="0"/>
    <x v="0"/>
    <n v="28"/>
    <x v="0"/>
    <x v="0"/>
    <m/>
    <n v="28"/>
    <m/>
    <x v="0"/>
    <x v="0"/>
    <x v="0"/>
  </r>
  <r>
    <x v="0"/>
    <x v="0"/>
    <x v="3"/>
    <x v="11"/>
    <x v="115"/>
    <n v="2310"/>
    <s v="Smith, Kayla"/>
    <x v="1"/>
    <x v="0"/>
    <x v="0"/>
    <n v="18"/>
    <x v="0"/>
    <x v="0"/>
    <m/>
    <n v="18"/>
    <m/>
    <x v="0"/>
    <x v="0"/>
    <x v="0"/>
  </r>
  <r>
    <x v="0"/>
    <x v="0"/>
    <x v="3"/>
    <x v="11"/>
    <x v="115"/>
    <n v="2166"/>
    <s v="Yokley, Clifford E."/>
    <x v="1"/>
    <x v="0"/>
    <x v="0"/>
    <n v="28"/>
    <x v="0"/>
    <x v="0"/>
    <m/>
    <n v="28"/>
    <m/>
    <x v="0"/>
    <x v="0"/>
    <x v="0"/>
  </r>
  <r>
    <x v="0"/>
    <x v="0"/>
    <x v="4"/>
    <x v="12"/>
    <x v="115"/>
    <n v="1410"/>
    <s v="Cooper, Alice F."/>
    <x v="1"/>
    <x v="0"/>
    <x v="0"/>
    <n v="30"/>
    <x v="0"/>
    <x v="0"/>
    <m/>
    <n v="30"/>
    <m/>
    <x v="0"/>
    <x v="0"/>
    <x v="0"/>
  </r>
  <r>
    <x v="0"/>
    <x v="0"/>
    <x v="4"/>
    <x v="12"/>
    <x v="115"/>
    <n v="2203"/>
    <s v="Hicks, Lisa"/>
    <x v="1"/>
    <x v="0"/>
    <x v="0"/>
    <n v="24"/>
    <x v="0"/>
    <x v="0"/>
    <m/>
    <n v="24"/>
    <m/>
    <x v="0"/>
    <x v="0"/>
    <x v="0"/>
  </r>
  <r>
    <x v="0"/>
    <x v="0"/>
    <x v="4"/>
    <x v="12"/>
    <x v="115"/>
    <n v="2264"/>
    <s v="Lee, Mary"/>
    <x v="1"/>
    <x v="0"/>
    <x v="0"/>
    <n v="30"/>
    <x v="0"/>
    <x v="0"/>
    <m/>
    <n v="30"/>
    <m/>
    <x v="0"/>
    <x v="0"/>
    <x v="0"/>
  </r>
  <r>
    <x v="0"/>
    <x v="0"/>
    <x v="4"/>
    <x v="12"/>
    <x v="115"/>
    <n v="1206"/>
    <s v="Lorenz, Viola B."/>
    <x v="1"/>
    <x v="0"/>
    <x v="0"/>
    <n v="30"/>
    <x v="0"/>
    <x v="0"/>
    <m/>
    <n v="30"/>
    <m/>
    <x v="0"/>
    <x v="0"/>
    <x v="0"/>
  </r>
  <r>
    <x v="0"/>
    <x v="0"/>
    <x v="4"/>
    <x v="12"/>
    <x v="115"/>
    <n v="2162"/>
    <s v="Williams, Savannah"/>
    <x v="1"/>
    <x v="0"/>
    <x v="0"/>
    <n v="20"/>
    <x v="0"/>
    <x v="0"/>
    <m/>
    <n v="20"/>
    <n v="2"/>
    <x v="0"/>
    <x v="0"/>
    <x v="0"/>
  </r>
  <r>
    <x v="0"/>
    <x v="0"/>
    <x v="6"/>
    <x v="13"/>
    <x v="115"/>
    <n v="2175"/>
    <s v="Akulic, Marlene"/>
    <x v="1"/>
    <x v="0"/>
    <x v="0"/>
    <n v="29"/>
    <x v="0"/>
    <x v="0"/>
    <m/>
    <n v="29"/>
    <m/>
    <x v="0"/>
    <x v="0"/>
    <x v="0"/>
  </r>
  <r>
    <x v="0"/>
    <x v="0"/>
    <x v="6"/>
    <x v="13"/>
    <x v="115"/>
    <n v="2205"/>
    <s v="Bivens, Carolyn"/>
    <x v="1"/>
    <x v="0"/>
    <x v="0"/>
    <n v="28.65"/>
    <x v="0"/>
    <x v="0"/>
    <m/>
    <n v="28.65"/>
    <m/>
    <x v="0"/>
    <x v="0"/>
    <x v="0"/>
  </r>
  <r>
    <x v="0"/>
    <x v="0"/>
    <x v="6"/>
    <x v="13"/>
    <x v="115"/>
    <n v="2229"/>
    <s v="Bledsoe, Amy"/>
    <x v="1"/>
    <x v="0"/>
    <x v="0"/>
    <n v="20"/>
    <x v="0"/>
    <x v="0"/>
    <m/>
    <n v="20"/>
    <m/>
    <x v="0"/>
    <x v="0"/>
    <x v="0"/>
  </r>
  <r>
    <x v="0"/>
    <x v="0"/>
    <x v="6"/>
    <x v="13"/>
    <x v="115"/>
    <n v="2041"/>
    <s v="Bohannon, Barbara"/>
    <x v="1"/>
    <x v="0"/>
    <x v="0"/>
    <n v="25.5"/>
    <x v="0"/>
    <x v="0"/>
    <m/>
    <n v="25.5"/>
    <m/>
    <x v="0"/>
    <x v="0"/>
    <x v="0"/>
  </r>
  <r>
    <x v="0"/>
    <x v="0"/>
    <x v="6"/>
    <x v="13"/>
    <x v="115"/>
    <n v="2190"/>
    <s v="Bookout, Nancy"/>
    <x v="1"/>
    <x v="0"/>
    <x v="0"/>
    <n v="20"/>
    <x v="0"/>
    <x v="0"/>
    <m/>
    <n v="20"/>
    <n v="10"/>
    <x v="0"/>
    <x v="0"/>
    <x v="0"/>
  </r>
  <r>
    <x v="0"/>
    <x v="0"/>
    <x v="6"/>
    <x v="13"/>
    <x v="115"/>
    <n v="2039"/>
    <s v="Brooks, Tammy C."/>
    <x v="1"/>
    <x v="0"/>
    <x v="0"/>
    <n v="30"/>
    <x v="0"/>
    <x v="0"/>
    <m/>
    <n v="30"/>
    <m/>
    <x v="0"/>
    <x v="0"/>
    <x v="0"/>
  </r>
  <r>
    <x v="0"/>
    <x v="0"/>
    <x v="4"/>
    <x v="13"/>
    <x v="115"/>
    <n v="2316"/>
    <s v="Brummett, Sebrina D."/>
    <x v="1"/>
    <x v="0"/>
    <x v="0"/>
    <n v="30"/>
    <x v="0"/>
    <x v="0"/>
    <m/>
    <n v="30"/>
    <m/>
    <x v="0"/>
    <x v="0"/>
    <x v="0"/>
  </r>
  <r>
    <x v="0"/>
    <x v="0"/>
    <x v="6"/>
    <x v="13"/>
    <x v="115"/>
    <n v="1978"/>
    <s v="Bryan, Eva J."/>
    <x v="1"/>
    <x v="0"/>
    <x v="0"/>
    <n v="30"/>
    <x v="0"/>
    <x v="0"/>
    <m/>
    <n v="30"/>
    <m/>
    <x v="0"/>
    <x v="0"/>
    <x v="0"/>
  </r>
  <r>
    <x v="0"/>
    <x v="0"/>
    <x v="6"/>
    <x v="13"/>
    <x v="115"/>
    <n v="2156"/>
    <s v="Bryan, Sheena L."/>
    <x v="1"/>
    <x v="0"/>
    <x v="0"/>
    <n v="29.25"/>
    <x v="0"/>
    <x v="0"/>
    <m/>
    <n v="29.25"/>
    <m/>
    <x v="0"/>
    <x v="0"/>
    <x v="0"/>
  </r>
  <r>
    <x v="0"/>
    <x v="0"/>
    <x v="6"/>
    <x v="13"/>
    <x v="115"/>
    <n v="2243"/>
    <s v="Campos, Susan"/>
    <x v="1"/>
    <x v="0"/>
    <x v="0"/>
    <n v="29.5"/>
    <x v="0"/>
    <x v="0"/>
    <m/>
    <n v="29.5"/>
    <m/>
    <x v="0"/>
    <x v="0"/>
    <x v="0"/>
  </r>
  <r>
    <x v="0"/>
    <x v="0"/>
    <x v="6"/>
    <x v="13"/>
    <x v="115"/>
    <n v="1010"/>
    <s v="Carroll, Robin M."/>
    <x v="1"/>
    <x v="0"/>
    <x v="0"/>
    <n v="29.75"/>
    <x v="0"/>
    <x v="0"/>
    <m/>
    <n v="29.75"/>
    <m/>
    <x v="0"/>
    <x v="0"/>
    <x v="0"/>
  </r>
  <r>
    <x v="0"/>
    <x v="0"/>
    <x v="6"/>
    <x v="13"/>
    <x v="115"/>
    <n v="2068"/>
    <s v="Cathcart, Bess L."/>
    <x v="1"/>
    <x v="0"/>
    <x v="0"/>
    <n v="28"/>
    <x v="0"/>
    <x v="0"/>
    <m/>
    <n v="28"/>
    <m/>
    <x v="0"/>
    <x v="0"/>
    <x v="0"/>
  </r>
  <r>
    <x v="0"/>
    <x v="0"/>
    <x v="6"/>
    <x v="13"/>
    <x v="115"/>
    <n v="2098"/>
    <s v="Childress, Stacy M."/>
    <x v="1"/>
    <x v="0"/>
    <x v="0"/>
    <n v="30"/>
    <x v="0"/>
    <x v="0"/>
    <m/>
    <n v="30"/>
    <m/>
    <x v="0"/>
    <x v="0"/>
    <x v="0"/>
  </r>
  <r>
    <x v="0"/>
    <x v="0"/>
    <x v="6"/>
    <x v="13"/>
    <x v="115"/>
    <n v="2093"/>
    <s v="Cotham, Patricia A."/>
    <x v="1"/>
    <x v="0"/>
    <x v="0"/>
    <n v="29.5"/>
    <x v="0"/>
    <x v="0"/>
    <m/>
    <n v="29.5"/>
    <m/>
    <x v="0"/>
    <x v="0"/>
    <x v="0"/>
  </r>
  <r>
    <x v="0"/>
    <x v="0"/>
    <x v="6"/>
    <x v="13"/>
    <x v="115"/>
    <n v="1362"/>
    <s v="Davis, Kimberly S."/>
    <x v="1"/>
    <x v="0"/>
    <x v="0"/>
    <n v="30"/>
    <x v="0"/>
    <x v="0"/>
    <m/>
    <n v="30"/>
    <m/>
    <x v="0"/>
    <x v="0"/>
    <x v="0"/>
  </r>
  <r>
    <x v="0"/>
    <x v="0"/>
    <x v="6"/>
    <x v="13"/>
    <x v="115"/>
    <n v="1465"/>
    <s v="Dotson, Wanda A."/>
    <x v="1"/>
    <x v="0"/>
    <x v="0"/>
    <n v="28"/>
    <x v="0"/>
    <x v="0"/>
    <m/>
    <n v="28"/>
    <m/>
    <x v="0"/>
    <x v="0"/>
    <x v="0"/>
  </r>
  <r>
    <x v="0"/>
    <x v="0"/>
    <x v="6"/>
    <x v="13"/>
    <x v="115"/>
    <n v="2046"/>
    <s v="Dunn, Lois"/>
    <x v="1"/>
    <x v="0"/>
    <x v="0"/>
    <n v="29"/>
    <x v="0"/>
    <x v="0"/>
    <m/>
    <n v="29"/>
    <m/>
    <x v="0"/>
    <x v="0"/>
    <x v="0"/>
  </r>
  <r>
    <x v="0"/>
    <x v="0"/>
    <x v="6"/>
    <x v="13"/>
    <x v="115"/>
    <n v="2319"/>
    <s v="Gibby, Deborah"/>
    <x v="1"/>
    <x v="0"/>
    <x v="0"/>
    <n v="29"/>
    <x v="0"/>
    <x v="0"/>
    <m/>
    <n v="29"/>
    <m/>
    <x v="0"/>
    <x v="0"/>
    <x v="0"/>
  </r>
  <r>
    <x v="0"/>
    <x v="0"/>
    <x v="6"/>
    <x v="13"/>
    <x v="115"/>
    <n v="2265"/>
    <s v="Ginn, Pamela"/>
    <x v="1"/>
    <x v="0"/>
    <x v="0"/>
    <n v="30"/>
    <x v="0"/>
    <x v="0"/>
    <m/>
    <n v="30"/>
    <m/>
    <x v="0"/>
    <x v="0"/>
    <x v="0"/>
  </r>
  <r>
    <x v="0"/>
    <x v="0"/>
    <x v="6"/>
    <x v="13"/>
    <x v="115"/>
    <n v="2286"/>
    <s v="Godwin, Tonya"/>
    <x v="1"/>
    <x v="0"/>
    <x v="0"/>
    <n v="29.75"/>
    <x v="0"/>
    <x v="0"/>
    <m/>
    <n v="29.75"/>
    <m/>
    <x v="0"/>
    <x v="0"/>
    <x v="0"/>
  </r>
  <r>
    <x v="0"/>
    <x v="0"/>
    <x v="6"/>
    <x v="13"/>
    <x v="115"/>
    <n v="2222"/>
    <s v="Hamilton, Patricia"/>
    <x v="1"/>
    <x v="0"/>
    <x v="0"/>
    <n v="29.75"/>
    <x v="0"/>
    <x v="0"/>
    <m/>
    <n v="29.75"/>
    <m/>
    <x v="0"/>
    <x v="0"/>
    <x v="0"/>
  </r>
  <r>
    <x v="0"/>
    <x v="0"/>
    <x v="6"/>
    <x v="13"/>
    <x v="115"/>
    <n v="2308"/>
    <s v="Harris, Cassie J."/>
    <x v="1"/>
    <x v="0"/>
    <x v="0"/>
    <n v="34"/>
    <x v="0"/>
    <x v="1"/>
    <m/>
    <n v="34"/>
    <m/>
    <x v="0"/>
    <x v="0"/>
    <x v="0"/>
  </r>
  <r>
    <x v="0"/>
    <x v="0"/>
    <x v="6"/>
    <x v="13"/>
    <x v="115"/>
    <n v="2315"/>
    <s v="Hicks, Lynne"/>
    <x v="1"/>
    <x v="0"/>
    <x v="0"/>
    <n v="29.5"/>
    <x v="0"/>
    <x v="0"/>
    <m/>
    <n v="29.5"/>
    <m/>
    <x v="0"/>
    <x v="0"/>
    <x v="0"/>
  </r>
  <r>
    <x v="0"/>
    <x v="0"/>
    <x v="6"/>
    <x v="13"/>
    <x v="115"/>
    <n v="2261"/>
    <s v="Howarth, Amy"/>
    <x v="1"/>
    <x v="0"/>
    <x v="0"/>
    <n v="30"/>
    <x v="0"/>
    <x v="0"/>
    <m/>
    <n v="30"/>
    <m/>
    <x v="0"/>
    <x v="0"/>
    <x v="0"/>
  </r>
  <r>
    <x v="0"/>
    <x v="0"/>
    <x v="6"/>
    <x v="13"/>
    <x v="115"/>
    <n v="1480"/>
    <s v="Kliever, Debbie J."/>
    <x v="1"/>
    <x v="0"/>
    <x v="0"/>
    <n v="29.25"/>
    <x v="0"/>
    <x v="0"/>
    <m/>
    <n v="29.25"/>
    <m/>
    <x v="0"/>
    <x v="0"/>
    <x v="0"/>
  </r>
  <r>
    <x v="0"/>
    <x v="0"/>
    <x v="6"/>
    <x v="13"/>
    <x v="115"/>
    <n v="1391"/>
    <s v="Mason, Judy A."/>
    <x v="1"/>
    <x v="0"/>
    <x v="0"/>
    <n v="29.25"/>
    <x v="0"/>
    <x v="0"/>
    <m/>
    <n v="29.25"/>
    <m/>
    <x v="0"/>
    <x v="0"/>
    <x v="0"/>
  </r>
  <r>
    <x v="0"/>
    <x v="0"/>
    <x v="6"/>
    <x v="13"/>
    <x v="115"/>
    <n v="1558"/>
    <s v="McCluskey, Loreta R."/>
    <x v="1"/>
    <x v="0"/>
    <x v="0"/>
    <n v="30"/>
    <x v="0"/>
    <x v="0"/>
    <m/>
    <n v="30"/>
    <m/>
    <x v="0"/>
    <x v="0"/>
    <x v="0"/>
  </r>
  <r>
    <x v="0"/>
    <x v="0"/>
    <x v="6"/>
    <x v="13"/>
    <x v="115"/>
    <n v="2127"/>
    <s v="McKee, April"/>
    <x v="1"/>
    <x v="0"/>
    <x v="0"/>
    <n v="0"/>
    <x v="0"/>
    <x v="1"/>
    <m/>
    <m/>
    <n v="5"/>
    <x v="0"/>
    <x v="0"/>
    <x v="0"/>
  </r>
  <r>
    <x v="0"/>
    <x v="0"/>
    <x v="6"/>
    <x v="13"/>
    <x v="115"/>
    <n v="1559"/>
    <s v="Nichols, Brenda S."/>
    <x v="1"/>
    <x v="0"/>
    <x v="0"/>
    <n v="29.5"/>
    <x v="0"/>
    <x v="0"/>
    <m/>
    <n v="29.5"/>
    <m/>
    <x v="0"/>
    <x v="0"/>
    <x v="0"/>
  </r>
  <r>
    <x v="0"/>
    <x v="0"/>
    <x v="6"/>
    <x v="13"/>
    <x v="115"/>
    <n v="2293"/>
    <s v="Parr, Amanda"/>
    <x v="1"/>
    <x v="0"/>
    <x v="0"/>
    <n v="24"/>
    <x v="0"/>
    <x v="0"/>
    <m/>
    <n v="24"/>
    <m/>
    <x v="0"/>
    <x v="0"/>
    <x v="0"/>
  </r>
  <r>
    <x v="0"/>
    <x v="0"/>
    <x v="6"/>
    <x v="13"/>
    <x v="115"/>
    <n v="2259"/>
    <s v="Peels, Carolyn K."/>
    <x v="1"/>
    <x v="0"/>
    <x v="0"/>
    <n v="30"/>
    <x v="0"/>
    <x v="0"/>
    <m/>
    <n v="30"/>
    <m/>
    <x v="0"/>
    <x v="0"/>
    <x v="0"/>
  </r>
  <r>
    <x v="0"/>
    <x v="0"/>
    <x v="6"/>
    <x v="13"/>
    <x v="115"/>
    <n v="1767"/>
    <s v="Presley, Bernice"/>
    <x v="1"/>
    <x v="0"/>
    <x v="0"/>
    <n v="28"/>
    <x v="0"/>
    <x v="0"/>
    <m/>
    <n v="28"/>
    <m/>
    <x v="0"/>
    <x v="0"/>
    <x v="0"/>
  </r>
  <r>
    <x v="0"/>
    <x v="0"/>
    <x v="6"/>
    <x v="13"/>
    <x v="115"/>
    <n v="2324"/>
    <s v="Rapp, Heather"/>
    <x v="1"/>
    <x v="0"/>
    <x v="0"/>
    <n v="30"/>
    <x v="0"/>
    <x v="1"/>
    <m/>
    <n v="30"/>
    <m/>
    <x v="0"/>
    <x v="0"/>
    <x v="0"/>
  </r>
  <r>
    <x v="0"/>
    <x v="0"/>
    <x v="6"/>
    <x v="13"/>
    <x v="115"/>
    <n v="2138"/>
    <s v="Richardson, Tammy G."/>
    <x v="1"/>
    <x v="0"/>
    <x v="0"/>
    <n v="30"/>
    <x v="0"/>
    <x v="0"/>
    <m/>
    <n v="30"/>
    <m/>
    <x v="0"/>
    <x v="0"/>
    <x v="0"/>
  </r>
  <r>
    <x v="0"/>
    <x v="0"/>
    <x v="6"/>
    <x v="13"/>
    <x v="115"/>
    <n v="1997"/>
    <s v="Roberts, Lisa R."/>
    <x v="1"/>
    <x v="0"/>
    <x v="0"/>
    <n v="0"/>
    <x v="0"/>
    <x v="0"/>
    <m/>
    <m/>
    <n v="30"/>
    <x v="0"/>
    <x v="0"/>
    <x v="0"/>
  </r>
  <r>
    <x v="0"/>
    <x v="0"/>
    <x v="6"/>
    <x v="13"/>
    <x v="115"/>
    <n v="2192"/>
    <s v="Rupinski, Angela"/>
    <x v="1"/>
    <x v="0"/>
    <x v="0"/>
    <n v="30"/>
    <x v="0"/>
    <x v="0"/>
    <m/>
    <n v="30"/>
    <m/>
    <x v="0"/>
    <x v="0"/>
    <x v="0"/>
  </r>
  <r>
    <x v="0"/>
    <x v="0"/>
    <x v="6"/>
    <x v="13"/>
    <x v="115"/>
    <n v="1590"/>
    <s v="Russell, Barbara L."/>
    <x v="1"/>
    <x v="0"/>
    <x v="0"/>
    <n v="20"/>
    <x v="0"/>
    <x v="0"/>
    <m/>
    <n v="20"/>
    <m/>
    <x v="0"/>
    <x v="0"/>
    <x v="0"/>
  </r>
  <r>
    <x v="0"/>
    <x v="0"/>
    <x v="6"/>
    <x v="13"/>
    <x v="115"/>
    <n v="1612"/>
    <s v="Self, Janet"/>
    <x v="1"/>
    <x v="0"/>
    <x v="0"/>
    <n v="30"/>
    <x v="0"/>
    <x v="0"/>
    <m/>
    <n v="30"/>
    <m/>
    <x v="0"/>
    <x v="0"/>
    <x v="0"/>
  </r>
  <r>
    <x v="0"/>
    <x v="0"/>
    <x v="6"/>
    <x v="13"/>
    <x v="115"/>
    <n v="2154"/>
    <s v="West, Sandra"/>
    <x v="1"/>
    <x v="0"/>
    <x v="0"/>
    <n v="28"/>
    <x v="0"/>
    <x v="0"/>
    <m/>
    <n v="28"/>
    <m/>
    <x v="0"/>
    <x v="0"/>
    <x v="0"/>
  </r>
  <r>
    <x v="0"/>
    <x v="0"/>
    <x v="6"/>
    <x v="13"/>
    <x v="115"/>
    <n v="2282"/>
    <s v="Young, Karen A."/>
    <x v="1"/>
    <x v="0"/>
    <x v="0"/>
    <n v="30"/>
    <x v="0"/>
    <x v="0"/>
    <m/>
    <n v="30"/>
    <m/>
    <x v="0"/>
    <x v="0"/>
    <x v="0"/>
  </r>
  <r>
    <x v="0"/>
    <x v="0"/>
    <x v="1"/>
    <x v="14"/>
    <x v="115"/>
    <n v="2165"/>
    <s v="Blackshire, Bradly"/>
    <x v="1"/>
    <x v="0"/>
    <x v="0"/>
    <n v="20"/>
    <x v="0"/>
    <x v="0"/>
    <m/>
    <n v="20"/>
    <m/>
    <x v="0"/>
    <x v="0"/>
    <x v="0"/>
  </r>
  <r>
    <x v="0"/>
    <x v="0"/>
    <x v="1"/>
    <x v="14"/>
    <x v="115"/>
    <n v="2177"/>
    <s v="Cannon, James"/>
    <x v="1"/>
    <x v="0"/>
    <x v="0"/>
    <n v="25"/>
    <x v="0"/>
    <x v="0"/>
    <m/>
    <n v="25"/>
    <m/>
    <x v="0"/>
    <x v="0"/>
    <x v="0"/>
  </r>
  <r>
    <x v="0"/>
    <x v="0"/>
    <x v="1"/>
    <x v="14"/>
    <x v="115"/>
    <n v="1280"/>
    <s v="Cooley, Tammy K."/>
    <x v="1"/>
    <x v="0"/>
    <x v="0"/>
    <n v="24.5"/>
    <x v="0"/>
    <x v="0"/>
    <m/>
    <n v="24.5"/>
    <m/>
    <x v="0"/>
    <x v="0"/>
    <x v="0"/>
  </r>
  <r>
    <x v="0"/>
    <x v="0"/>
    <x v="1"/>
    <x v="14"/>
    <x v="115"/>
    <n v="2277"/>
    <s v="Frye, Jason"/>
    <x v="1"/>
    <x v="0"/>
    <x v="0"/>
    <n v="28"/>
    <x v="0"/>
    <x v="0"/>
    <m/>
    <n v="28"/>
    <m/>
    <x v="0"/>
    <x v="0"/>
    <x v="0"/>
  </r>
  <r>
    <x v="0"/>
    <x v="0"/>
    <x v="1"/>
    <x v="14"/>
    <x v="115"/>
    <n v="1684"/>
    <s v="Mckee, Nathan"/>
    <x v="1"/>
    <x v="0"/>
    <x v="0"/>
    <n v="21.5"/>
    <x v="0"/>
    <x v="0"/>
    <m/>
    <n v="21.5"/>
    <m/>
    <x v="0"/>
    <x v="0"/>
    <x v="0"/>
  </r>
  <r>
    <x v="0"/>
    <x v="0"/>
    <x v="1"/>
    <x v="14"/>
    <x v="115"/>
    <n v="2242"/>
    <s v="Ridge, Billy"/>
    <x v="1"/>
    <x v="0"/>
    <x v="0"/>
    <n v="12.5"/>
    <x v="0"/>
    <x v="0"/>
    <m/>
    <n v="12.5"/>
    <m/>
    <x v="0"/>
    <x v="0"/>
    <x v="0"/>
  </r>
  <r>
    <x v="0"/>
    <x v="0"/>
    <x v="1"/>
    <x v="14"/>
    <x v="115"/>
    <n v="2220"/>
    <s v="Waddell, Henry"/>
    <x v="1"/>
    <x v="0"/>
    <x v="0"/>
    <n v="28.75"/>
    <x v="0"/>
    <x v="0"/>
    <m/>
    <n v="28.75"/>
    <n v="5"/>
    <x v="0"/>
    <x v="0"/>
    <x v="0"/>
  </r>
  <r>
    <x v="0"/>
    <x v="0"/>
    <x v="1"/>
    <x v="14"/>
    <x v="115"/>
    <n v="2321"/>
    <s v="Walters, William"/>
    <x v="1"/>
    <x v="0"/>
    <x v="0"/>
    <n v="18.75"/>
    <x v="0"/>
    <x v="1"/>
    <m/>
    <n v="18.75"/>
    <m/>
    <x v="0"/>
    <x v="0"/>
    <x v="0"/>
  </r>
  <r>
    <x v="0"/>
    <x v="0"/>
    <x v="9"/>
    <x v="15"/>
    <x v="115"/>
    <n v="1520"/>
    <s v="Best, Shirley"/>
    <x v="1"/>
    <x v="0"/>
    <x v="0"/>
    <n v="0"/>
    <x v="0"/>
    <x v="0"/>
    <m/>
    <m/>
    <n v="30"/>
    <x v="0"/>
    <x v="0"/>
    <x v="0"/>
  </r>
  <r>
    <x v="0"/>
    <x v="0"/>
    <x v="9"/>
    <x v="15"/>
    <x v="115"/>
    <n v="2285"/>
    <s v="Bivens, Diane"/>
    <x v="1"/>
    <x v="0"/>
    <x v="0"/>
    <n v="30"/>
    <x v="0"/>
    <x v="0"/>
    <m/>
    <n v="30"/>
    <m/>
    <x v="0"/>
    <x v="0"/>
    <x v="0"/>
  </r>
  <r>
    <x v="0"/>
    <x v="0"/>
    <x v="9"/>
    <x v="15"/>
    <x v="115"/>
    <n v="1856"/>
    <s v="Bivens, Tammie"/>
    <x v="1"/>
    <x v="0"/>
    <x v="0"/>
    <n v="30"/>
    <x v="0"/>
    <x v="0"/>
    <m/>
    <n v="30"/>
    <m/>
    <x v="0"/>
    <x v="0"/>
    <x v="0"/>
  </r>
  <r>
    <x v="0"/>
    <x v="0"/>
    <x v="9"/>
    <x v="15"/>
    <x v="115"/>
    <n v="2235"/>
    <s v="Clark, Elizabeth"/>
    <x v="1"/>
    <x v="0"/>
    <x v="0"/>
    <n v="26.75"/>
    <x v="0"/>
    <x v="0"/>
    <m/>
    <n v="26.75"/>
    <m/>
    <x v="0"/>
    <x v="0"/>
    <x v="0"/>
  </r>
  <r>
    <x v="0"/>
    <x v="0"/>
    <x v="9"/>
    <x v="15"/>
    <x v="115"/>
    <n v="2267"/>
    <s v="Ellis, Kathleen"/>
    <x v="1"/>
    <x v="0"/>
    <x v="0"/>
    <n v="30"/>
    <x v="0"/>
    <x v="0"/>
    <m/>
    <n v="30"/>
    <m/>
    <x v="0"/>
    <x v="0"/>
    <x v="0"/>
  </r>
  <r>
    <x v="0"/>
    <x v="0"/>
    <x v="9"/>
    <x v="15"/>
    <x v="115"/>
    <n v="1107"/>
    <s v="Hall, Mary"/>
    <x v="1"/>
    <x v="0"/>
    <x v="0"/>
    <n v="11"/>
    <x v="0"/>
    <x v="0"/>
    <m/>
    <n v="11"/>
    <m/>
    <x v="0"/>
    <x v="0"/>
    <x v="0"/>
  </r>
  <r>
    <x v="0"/>
    <x v="0"/>
    <x v="9"/>
    <x v="15"/>
    <x v="115"/>
    <n v="1866"/>
    <s v="Harris, Nancy"/>
    <x v="1"/>
    <x v="0"/>
    <x v="0"/>
    <n v="30"/>
    <x v="0"/>
    <x v="0"/>
    <m/>
    <n v="30"/>
    <m/>
    <x v="0"/>
    <x v="0"/>
    <x v="0"/>
  </r>
  <r>
    <x v="0"/>
    <x v="0"/>
    <x v="3"/>
    <x v="15"/>
    <x v="115"/>
    <n v="1967"/>
    <s v="Shaw, Teia L."/>
    <x v="1"/>
    <x v="0"/>
    <x v="0"/>
    <n v="29"/>
    <x v="0"/>
    <x v="0"/>
    <m/>
    <n v="29"/>
    <m/>
    <x v="0"/>
    <x v="0"/>
    <x v="0"/>
  </r>
  <r>
    <x v="0"/>
    <x v="0"/>
    <x v="7"/>
    <x v="16"/>
    <x v="115"/>
    <n v="2181"/>
    <s v="Campbell, Lisa M."/>
    <x v="1"/>
    <x v="0"/>
    <x v="0"/>
    <n v="20"/>
    <x v="0"/>
    <x v="0"/>
    <m/>
    <n v="20"/>
    <n v="10"/>
    <x v="0"/>
    <x v="0"/>
    <x v="0"/>
  </r>
  <r>
    <x v="0"/>
    <x v="0"/>
    <x v="7"/>
    <x v="16"/>
    <x v="115"/>
    <n v="2193"/>
    <s v="Cannon, Jennifer"/>
    <x v="1"/>
    <x v="0"/>
    <x v="0"/>
    <n v="29"/>
    <x v="0"/>
    <x v="0"/>
    <m/>
    <n v="29"/>
    <m/>
    <x v="0"/>
    <x v="0"/>
    <x v="0"/>
  </r>
  <r>
    <x v="0"/>
    <x v="0"/>
    <x v="7"/>
    <x v="16"/>
    <x v="115"/>
    <n v="2238"/>
    <s v="Carey, Laura"/>
    <x v="1"/>
    <x v="0"/>
    <x v="0"/>
    <n v="28.5"/>
    <x v="0"/>
    <x v="0"/>
    <m/>
    <n v="28.5"/>
    <m/>
    <x v="0"/>
    <x v="0"/>
    <x v="0"/>
  </r>
  <r>
    <x v="0"/>
    <x v="0"/>
    <x v="7"/>
    <x v="16"/>
    <x v="115"/>
    <n v="2045"/>
    <s v="Mcinerney, Renee L."/>
    <x v="1"/>
    <x v="0"/>
    <x v="0"/>
    <n v="28"/>
    <x v="0"/>
    <x v="3"/>
    <m/>
    <n v="28"/>
    <m/>
    <x v="0"/>
    <x v="0"/>
    <x v="0"/>
  </r>
  <r>
    <x v="0"/>
    <x v="0"/>
    <x v="7"/>
    <x v="16"/>
    <x v="115"/>
    <n v="2302"/>
    <s v="Morgan, Catherine"/>
    <x v="1"/>
    <x v="0"/>
    <x v="0"/>
    <n v="29.25"/>
    <x v="0"/>
    <x v="0"/>
    <m/>
    <n v="29.25"/>
    <m/>
    <x v="0"/>
    <x v="0"/>
    <x v="0"/>
  </r>
  <r>
    <x v="0"/>
    <x v="0"/>
    <x v="5"/>
    <x v="17"/>
    <x v="115"/>
    <n v="1596"/>
    <s v="Harrison, Charles"/>
    <x v="1"/>
    <x v="0"/>
    <x v="0"/>
    <n v="28.5"/>
    <x v="0"/>
    <x v="0"/>
    <m/>
    <n v="28.5"/>
    <n v="1.5"/>
    <x v="0"/>
    <x v="0"/>
    <x v="0"/>
  </r>
  <r>
    <x v="0"/>
    <x v="0"/>
    <x v="21"/>
    <x v="18"/>
    <x v="115"/>
    <n v="1575"/>
    <s v="Gable, James D."/>
    <x v="1"/>
    <x v="0"/>
    <x v="0"/>
    <n v="30"/>
    <x v="0"/>
    <x v="0"/>
    <m/>
    <n v="30"/>
    <m/>
    <x v="0"/>
    <x v="0"/>
    <x v="0"/>
  </r>
  <r>
    <x v="0"/>
    <x v="0"/>
    <x v="8"/>
    <x v="19"/>
    <x v="115"/>
    <n v="2089"/>
    <s v="Cole, Joseph A."/>
    <x v="1"/>
    <x v="0"/>
    <x v="0"/>
    <n v="30"/>
    <x v="0"/>
    <x v="0"/>
    <m/>
    <n v="30"/>
    <m/>
    <x v="0"/>
    <x v="0"/>
    <x v="0"/>
  </r>
  <r>
    <x v="0"/>
    <x v="0"/>
    <x v="8"/>
    <x v="19"/>
    <x v="115"/>
    <n v="2313"/>
    <s v="Gibby, Benjamin"/>
    <x v="1"/>
    <x v="0"/>
    <x v="0"/>
    <n v="29.5"/>
    <x v="0"/>
    <x v="0"/>
    <m/>
    <n v="29.5"/>
    <m/>
    <x v="0"/>
    <x v="0"/>
    <x v="0"/>
  </r>
  <r>
    <x v="0"/>
    <x v="0"/>
    <x v="0"/>
    <x v="0"/>
    <x v="116"/>
    <n v="2069"/>
    <s v="Bibee, Ronald S."/>
    <x v="0"/>
    <x v="0"/>
    <x v="0"/>
    <n v="40"/>
    <x v="0"/>
    <x v="1"/>
    <m/>
    <m/>
    <m/>
    <x v="0"/>
    <x v="0"/>
    <x v="0"/>
  </r>
  <r>
    <x v="0"/>
    <x v="0"/>
    <x v="0"/>
    <x v="0"/>
    <x v="116"/>
    <n v="1435"/>
    <s v="Bores, Carie L."/>
    <x v="0"/>
    <x v="0"/>
    <x v="0"/>
    <n v="40"/>
    <x v="0"/>
    <x v="1"/>
    <m/>
    <m/>
    <m/>
    <x v="0"/>
    <x v="0"/>
    <x v="0"/>
  </r>
  <r>
    <x v="0"/>
    <x v="0"/>
    <x v="0"/>
    <x v="0"/>
    <x v="116"/>
    <n v="2290"/>
    <s v="Garza, Cody"/>
    <x v="0"/>
    <x v="0"/>
    <x v="0"/>
    <n v="40"/>
    <x v="0"/>
    <x v="1"/>
    <m/>
    <m/>
    <m/>
    <x v="0"/>
    <x v="0"/>
    <x v="0"/>
  </r>
  <r>
    <x v="0"/>
    <x v="0"/>
    <x v="0"/>
    <x v="0"/>
    <x v="116"/>
    <n v="2296"/>
    <s v="Miller, Caleb"/>
    <x v="1"/>
    <x v="0"/>
    <x v="0"/>
    <n v="39.5"/>
    <x v="0"/>
    <x v="1"/>
    <m/>
    <n v="39.5"/>
    <m/>
    <x v="0"/>
    <x v="0"/>
    <x v="0"/>
  </r>
  <r>
    <x v="0"/>
    <x v="0"/>
    <x v="0"/>
    <x v="0"/>
    <x v="116"/>
    <n v="2185"/>
    <s v="Watson, Tamitha"/>
    <x v="0"/>
    <x v="0"/>
    <x v="0"/>
    <n v="40"/>
    <x v="0"/>
    <x v="1"/>
    <m/>
    <m/>
    <m/>
    <x v="0"/>
    <x v="0"/>
    <x v="0"/>
  </r>
  <r>
    <x v="0"/>
    <x v="0"/>
    <x v="0"/>
    <x v="0"/>
    <x v="116"/>
    <n v="1079"/>
    <s v="Wilson, Jim"/>
    <x v="0"/>
    <x v="0"/>
    <x v="0"/>
    <n v="40"/>
    <x v="0"/>
    <x v="1"/>
    <m/>
    <m/>
    <m/>
    <x v="0"/>
    <x v="0"/>
    <x v="0"/>
  </r>
  <r>
    <x v="0"/>
    <x v="0"/>
    <x v="10"/>
    <x v="21"/>
    <x v="116"/>
    <n v="2312"/>
    <s v="Semach, Chad"/>
    <x v="0"/>
    <x v="0"/>
    <x v="0"/>
    <n v="40"/>
    <x v="0"/>
    <x v="1"/>
    <m/>
    <m/>
    <m/>
    <x v="0"/>
    <x v="0"/>
    <x v="0"/>
  </r>
  <r>
    <x v="0"/>
    <x v="0"/>
    <x v="11"/>
    <x v="1"/>
    <x v="116"/>
    <n v="1481"/>
    <s v="Dodd, Alex E."/>
    <x v="1"/>
    <x v="0"/>
    <x v="0"/>
    <n v="40"/>
    <x v="0"/>
    <x v="1"/>
    <m/>
    <n v="40"/>
    <m/>
    <x v="0"/>
    <x v="0"/>
    <x v="0"/>
  </r>
  <r>
    <x v="0"/>
    <x v="0"/>
    <x v="11"/>
    <x v="1"/>
    <x v="116"/>
    <n v="2007"/>
    <s v="Dodd, Patricia A."/>
    <x v="1"/>
    <x v="0"/>
    <x v="0"/>
    <n v="40"/>
    <x v="0"/>
    <x v="1"/>
    <m/>
    <n v="40"/>
    <m/>
    <x v="0"/>
    <x v="0"/>
    <x v="0"/>
  </r>
  <r>
    <x v="0"/>
    <x v="0"/>
    <x v="11"/>
    <x v="1"/>
    <x v="116"/>
    <n v="1897"/>
    <s v="Lee, Wayne P."/>
    <x v="0"/>
    <x v="0"/>
    <x v="0"/>
    <n v="40"/>
    <x v="0"/>
    <x v="1"/>
    <m/>
    <m/>
    <m/>
    <x v="0"/>
    <x v="0"/>
    <x v="0"/>
  </r>
  <r>
    <x v="0"/>
    <x v="0"/>
    <x v="12"/>
    <x v="2"/>
    <x v="116"/>
    <n v="1810"/>
    <s v="Damstetter, Suzanne"/>
    <x v="0"/>
    <x v="0"/>
    <x v="0"/>
    <n v="40"/>
    <x v="0"/>
    <x v="1"/>
    <m/>
    <m/>
    <m/>
    <x v="0"/>
    <x v="0"/>
    <x v="0"/>
  </r>
  <r>
    <x v="0"/>
    <x v="0"/>
    <x v="12"/>
    <x v="2"/>
    <x v="116"/>
    <n v="2179"/>
    <s v="Deiter, Nancy"/>
    <x v="1"/>
    <x v="0"/>
    <x v="0"/>
    <n v="40"/>
    <x v="0"/>
    <x v="1"/>
    <m/>
    <n v="40"/>
    <m/>
    <x v="0"/>
    <x v="0"/>
    <x v="0"/>
  </r>
  <r>
    <x v="0"/>
    <x v="0"/>
    <x v="12"/>
    <x v="2"/>
    <x v="116"/>
    <n v="1831"/>
    <s v="Simmons, Kristie"/>
    <x v="1"/>
    <x v="0"/>
    <x v="0"/>
    <n v="40"/>
    <x v="0"/>
    <x v="1"/>
    <m/>
    <n v="40"/>
    <m/>
    <x v="0"/>
    <x v="0"/>
    <x v="0"/>
  </r>
  <r>
    <x v="0"/>
    <x v="0"/>
    <x v="13"/>
    <x v="3"/>
    <x v="116"/>
    <n v="1024"/>
    <s v="Hillard, Gary L."/>
    <x v="0"/>
    <x v="0"/>
    <x v="0"/>
    <n v="40"/>
    <x v="0"/>
    <x v="1"/>
    <m/>
    <m/>
    <m/>
    <x v="0"/>
    <x v="0"/>
    <x v="0"/>
  </r>
  <r>
    <x v="0"/>
    <x v="0"/>
    <x v="13"/>
    <x v="3"/>
    <x v="116"/>
    <n v="1027"/>
    <s v="Howard, Michael"/>
    <x v="0"/>
    <x v="0"/>
    <x v="0"/>
    <n v="40"/>
    <x v="0"/>
    <x v="1"/>
    <m/>
    <m/>
    <m/>
    <x v="0"/>
    <x v="0"/>
    <x v="0"/>
  </r>
  <r>
    <x v="0"/>
    <x v="0"/>
    <x v="13"/>
    <x v="3"/>
    <x v="116"/>
    <n v="1536"/>
    <s v="Mcinerney, Melvin W."/>
    <x v="1"/>
    <x v="0"/>
    <x v="0"/>
    <n v="32"/>
    <x v="0"/>
    <x v="1"/>
    <m/>
    <n v="32"/>
    <m/>
    <x v="0"/>
    <x v="0"/>
    <x v="0"/>
  </r>
  <r>
    <x v="0"/>
    <x v="0"/>
    <x v="13"/>
    <x v="3"/>
    <x v="116"/>
    <n v="2034"/>
    <s v="Powers, Joshua"/>
    <x v="0"/>
    <x v="0"/>
    <x v="0"/>
    <n v="40"/>
    <x v="0"/>
    <x v="1"/>
    <m/>
    <m/>
    <m/>
    <x v="0"/>
    <x v="0"/>
    <x v="0"/>
  </r>
  <r>
    <x v="0"/>
    <x v="0"/>
    <x v="13"/>
    <x v="3"/>
    <x v="116"/>
    <n v="1420"/>
    <s v="Simmons, James T."/>
    <x v="0"/>
    <x v="0"/>
    <x v="0"/>
    <n v="40"/>
    <x v="0"/>
    <x v="1"/>
    <m/>
    <m/>
    <m/>
    <x v="0"/>
    <x v="0"/>
    <x v="0"/>
  </r>
  <r>
    <x v="0"/>
    <x v="0"/>
    <x v="14"/>
    <x v="4"/>
    <x v="116"/>
    <n v="2100"/>
    <s v="Glenn, Kristy"/>
    <x v="1"/>
    <x v="0"/>
    <x v="0"/>
    <n v="0"/>
    <x v="0"/>
    <x v="1"/>
    <m/>
    <m/>
    <m/>
    <x v="0"/>
    <x v="0"/>
    <x v="0"/>
  </r>
  <r>
    <x v="0"/>
    <x v="0"/>
    <x v="15"/>
    <x v="5"/>
    <x v="116"/>
    <n v="1717"/>
    <s v="Burchfield, Jeannie"/>
    <x v="1"/>
    <x v="0"/>
    <x v="0"/>
    <n v="40"/>
    <x v="0"/>
    <x v="1"/>
    <n v="0.25"/>
    <n v="40"/>
    <m/>
    <x v="0"/>
    <x v="0"/>
    <x v="0"/>
  </r>
  <r>
    <x v="0"/>
    <x v="0"/>
    <x v="15"/>
    <x v="5"/>
    <x v="116"/>
    <n v="2122"/>
    <s v="Denton, Ashley"/>
    <x v="1"/>
    <x v="0"/>
    <x v="0"/>
    <n v="40"/>
    <x v="0"/>
    <x v="1"/>
    <n v="0.25"/>
    <n v="40"/>
    <m/>
    <x v="0"/>
    <x v="0"/>
    <x v="0"/>
  </r>
  <r>
    <x v="0"/>
    <x v="0"/>
    <x v="15"/>
    <x v="5"/>
    <x v="116"/>
    <n v="1968"/>
    <s v="Duncan, Ginger"/>
    <x v="1"/>
    <x v="0"/>
    <x v="0"/>
    <n v="40"/>
    <x v="0"/>
    <x v="1"/>
    <m/>
    <n v="40"/>
    <m/>
    <x v="0"/>
    <x v="0"/>
    <x v="0"/>
  </r>
  <r>
    <x v="0"/>
    <x v="0"/>
    <x v="15"/>
    <x v="5"/>
    <x v="116"/>
    <n v="1904"/>
    <s v="Murr, Sherry"/>
    <x v="1"/>
    <x v="0"/>
    <x v="0"/>
    <n v="39.25"/>
    <x v="0"/>
    <x v="1"/>
    <m/>
    <n v="39.25"/>
    <m/>
    <x v="0"/>
    <x v="0"/>
    <x v="0"/>
  </r>
  <r>
    <x v="0"/>
    <x v="0"/>
    <x v="15"/>
    <x v="5"/>
    <x v="116"/>
    <n v="2225"/>
    <s v="Sexton, Holly"/>
    <x v="1"/>
    <x v="0"/>
    <x v="0"/>
    <n v="36.5"/>
    <x v="0"/>
    <x v="1"/>
    <m/>
    <n v="36.5"/>
    <n v="4"/>
    <x v="0"/>
    <x v="0"/>
    <x v="0"/>
  </r>
  <r>
    <x v="0"/>
    <x v="0"/>
    <x v="16"/>
    <x v="6"/>
    <x v="116"/>
    <n v="2230"/>
    <s v="Payne, Donna"/>
    <x v="1"/>
    <x v="0"/>
    <x v="0"/>
    <n v="39"/>
    <x v="0"/>
    <x v="1"/>
    <m/>
    <n v="39"/>
    <m/>
    <x v="0"/>
    <x v="0"/>
    <x v="0"/>
  </r>
  <r>
    <x v="0"/>
    <x v="0"/>
    <x v="17"/>
    <x v="20"/>
    <x v="116"/>
    <n v="2260"/>
    <s v="Lake, Stephanie"/>
    <x v="1"/>
    <x v="0"/>
    <x v="0"/>
    <n v="39"/>
    <x v="0"/>
    <x v="1"/>
    <m/>
    <n v="39"/>
    <m/>
    <x v="0"/>
    <x v="0"/>
    <x v="0"/>
  </r>
  <r>
    <x v="0"/>
    <x v="0"/>
    <x v="18"/>
    <x v="7"/>
    <x v="116"/>
    <n v="1933"/>
    <s v="Harris, Teresa"/>
    <x v="1"/>
    <x v="0"/>
    <x v="0"/>
    <n v="40"/>
    <x v="0"/>
    <x v="1"/>
    <m/>
    <n v="40"/>
    <m/>
    <x v="0"/>
    <x v="0"/>
    <x v="0"/>
  </r>
  <r>
    <x v="0"/>
    <x v="0"/>
    <x v="2"/>
    <x v="8"/>
    <x v="116"/>
    <n v="1917"/>
    <s v="Rigley, Eric"/>
    <x v="0"/>
    <x v="0"/>
    <x v="0"/>
    <n v="40"/>
    <x v="0"/>
    <x v="1"/>
    <m/>
    <m/>
    <m/>
    <x v="0"/>
    <x v="0"/>
    <x v="0"/>
  </r>
  <r>
    <x v="0"/>
    <x v="0"/>
    <x v="2"/>
    <x v="8"/>
    <x v="116"/>
    <n v="2149"/>
    <s v="Robillard, Mathew"/>
    <x v="0"/>
    <x v="0"/>
    <x v="0"/>
    <n v="40"/>
    <x v="0"/>
    <x v="1"/>
    <m/>
    <m/>
    <m/>
    <x v="0"/>
    <x v="0"/>
    <x v="0"/>
  </r>
  <r>
    <x v="0"/>
    <x v="0"/>
    <x v="19"/>
    <x v="9"/>
    <x v="116"/>
    <n v="2140"/>
    <s v="Langea-Spradlin, Catherine A."/>
    <x v="1"/>
    <x v="0"/>
    <x v="0"/>
    <n v="40"/>
    <x v="0"/>
    <x v="1"/>
    <m/>
    <n v="40"/>
    <m/>
    <x v="0"/>
    <x v="0"/>
    <x v="0"/>
  </r>
  <r>
    <x v="0"/>
    <x v="0"/>
    <x v="19"/>
    <x v="9"/>
    <x v="116"/>
    <n v="1637"/>
    <s v="Poindexter, Diane"/>
    <x v="1"/>
    <x v="0"/>
    <x v="0"/>
    <n v="40"/>
    <x v="0"/>
    <x v="1"/>
    <m/>
    <n v="40"/>
    <m/>
    <x v="0"/>
    <x v="0"/>
    <x v="0"/>
  </r>
  <r>
    <x v="0"/>
    <x v="0"/>
    <x v="20"/>
    <x v="10"/>
    <x v="116"/>
    <n v="2240"/>
    <s v="Gaffney, Walker"/>
    <x v="1"/>
    <x v="0"/>
    <x v="0"/>
    <n v="39"/>
    <x v="0"/>
    <x v="1"/>
    <m/>
    <n v="39"/>
    <m/>
    <x v="0"/>
    <x v="0"/>
    <x v="0"/>
  </r>
  <r>
    <x v="0"/>
    <x v="0"/>
    <x v="20"/>
    <x v="10"/>
    <x v="116"/>
    <n v="2325"/>
    <s v="Lecorchick, Michael"/>
    <x v="1"/>
    <x v="0"/>
    <x v="0"/>
    <n v="40"/>
    <x v="0"/>
    <x v="1"/>
    <m/>
    <n v="40"/>
    <m/>
    <x v="0"/>
    <x v="0"/>
    <x v="0"/>
  </r>
  <r>
    <x v="0"/>
    <x v="0"/>
    <x v="3"/>
    <x v="11"/>
    <x v="116"/>
    <n v="2268"/>
    <s v="Gibson, Sarah"/>
    <x v="1"/>
    <x v="0"/>
    <x v="0"/>
    <n v="36"/>
    <x v="0"/>
    <x v="1"/>
    <m/>
    <n v="36"/>
    <m/>
    <x v="0"/>
    <x v="0"/>
    <x v="0"/>
  </r>
  <r>
    <x v="0"/>
    <x v="0"/>
    <x v="9"/>
    <x v="11"/>
    <x v="116"/>
    <n v="1993"/>
    <s v="Gibson, Tiffany D."/>
    <x v="1"/>
    <x v="0"/>
    <x v="0"/>
    <n v="20"/>
    <x v="0"/>
    <x v="1"/>
    <m/>
    <n v="20"/>
    <m/>
    <x v="0"/>
    <x v="0"/>
    <x v="0"/>
  </r>
  <r>
    <x v="0"/>
    <x v="0"/>
    <x v="3"/>
    <x v="11"/>
    <x v="116"/>
    <n v="2245"/>
    <s v="Hall, Terry"/>
    <x v="1"/>
    <x v="0"/>
    <x v="0"/>
    <n v="30"/>
    <x v="0"/>
    <x v="1"/>
    <m/>
    <n v="30"/>
    <m/>
    <x v="0"/>
    <x v="0"/>
    <x v="0"/>
  </r>
  <r>
    <x v="0"/>
    <x v="0"/>
    <x v="3"/>
    <x v="11"/>
    <x v="116"/>
    <n v="2322"/>
    <s v="Martinez, Raul"/>
    <x v="1"/>
    <x v="0"/>
    <x v="0"/>
    <n v="40"/>
    <x v="0"/>
    <x v="1"/>
    <m/>
    <n v="40"/>
    <m/>
    <x v="0"/>
    <x v="0"/>
    <x v="0"/>
  </r>
  <r>
    <x v="0"/>
    <x v="0"/>
    <x v="3"/>
    <x v="11"/>
    <x v="116"/>
    <n v="1749"/>
    <s v="Peels, Timothy L."/>
    <x v="1"/>
    <x v="0"/>
    <x v="0"/>
    <n v="36"/>
    <x v="0"/>
    <x v="1"/>
    <m/>
    <n v="36"/>
    <m/>
    <x v="0"/>
    <x v="0"/>
    <x v="0"/>
  </r>
  <r>
    <x v="0"/>
    <x v="0"/>
    <x v="3"/>
    <x v="11"/>
    <x v="116"/>
    <n v="2294"/>
    <s v="Poff, Jessica"/>
    <x v="1"/>
    <x v="0"/>
    <x v="0"/>
    <n v="39"/>
    <x v="0"/>
    <x v="1"/>
    <m/>
    <n v="39"/>
    <m/>
    <x v="0"/>
    <x v="0"/>
    <x v="0"/>
  </r>
  <r>
    <x v="0"/>
    <x v="0"/>
    <x v="3"/>
    <x v="11"/>
    <x v="116"/>
    <n v="2310"/>
    <s v="Smith, Kayla"/>
    <x v="1"/>
    <x v="0"/>
    <x v="0"/>
    <n v="36"/>
    <x v="0"/>
    <x v="1"/>
    <m/>
    <n v="36"/>
    <m/>
    <x v="0"/>
    <x v="0"/>
    <x v="0"/>
  </r>
  <r>
    <x v="0"/>
    <x v="0"/>
    <x v="3"/>
    <x v="11"/>
    <x v="116"/>
    <n v="2284"/>
    <s v="Underwood, Tracy"/>
    <x v="1"/>
    <x v="0"/>
    <x v="0"/>
    <n v="20"/>
    <x v="0"/>
    <x v="1"/>
    <m/>
    <n v="20"/>
    <m/>
    <x v="0"/>
    <x v="0"/>
    <x v="0"/>
  </r>
  <r>
    <x v="0"/>
    <x v="0"/>
    <x v="3"/>
    <x v="11"/>
    <x v="116"/>
    <n v="2166"/>
    <s v="Yokley, Clifford E."/>
    <x v="1"/>
    <x v="0"/>
    <x v="0"/>
    <n v="36"/>
    <x v="0"/>
    <x v="1"/>
    <m/>
    <n v="36"/>
    <m/>
    <x v="0"/>
    <x v="0"/>
    <x v="0"/>
  </r>
  <r>
    <x v="0"/>
    <x v="0"/>
    <x v="4"/>
    <x v="12"/>
    <x v="116"/>
    <n v="1410"/>
    <s v="Cooper, Alice F."/>
    <x v="1"/>
    <x v="0"/>
    <x v="0"/>
    <n v="40"/>
    <x v="0"/>
    <x v="1"/>
    <m/>
    <n v="40"/>
    <m/>
    <x v="0"/>
    <x v="0"/>
    <x v="0"/>
  </r>
  <r>
    <x v="0"/>
    <x v="0"/>
    <x v="4"/>
    <x v="12"/>
    <x v="116"/>
    <n v="2203"/>
    <s v="Hicks, Lisa"/>
    <x v="1"/>
    <x v="0"/>
    <x v="0"/>
    <n v="40"/>
    <x v="0"/>
    <x v="1"/>
    <m/>
    <n v="40"/>
    <m/>
    <x v="0"/>
    <x v="0"/>
    <x v="0"/>
  </r>
  <r>
    <x v="0"/>
    <x v="0"/>
    <x v="4"/>
    <x v="12"/>
    <x v="116"/>
    <n v="2264"/>
    <s v="Lee, Mary"/>
    <x v="1"/>
    <x v="0"/>
    <x v="0"/>
    <n v="40"/>
    <x v="0"/>
    <x v="1"/>
    <m/>
    <n v="40"/>
    <m/>
    <x v="0"/>
    <x v="0"/>
    <x v="0"/>
  </r>
  <r>
    <x v="0"/>
    <x v="0"/>
    <x v="4"/>
    <x v="12"/>
    <x v="116"/>
    <n v="1206"/>
    <s v="Lorenz, Viola B."/>
    <x v="1"/>
    <x v="0"/>
    <x v="0"/>
    <n v="30"/>
    <x v="0"/>
    <x v="1"/>
    <m/>
    <n v="30"/>
    <n v="10"/>
    <x v="0"/>
    <x v="0"/>
    <x v="0"/>
  </r>
  <r>
    <x v="0"/>
    <x v="0"/>
    <x v="4"/>
    <x v="12"/>
    <x v="116"/>
    <n v="2162"/>
    <s v="Williams, Savannah"/>
    <x v="1"/>
    <x v="0"/>
    <x v="0"/>
    <n v="40"/>
    <x v="0"/>
    <x v="1"/>
    <m/>
    <n v="40"/>
    <m/>
    <x v="0"/>
    <x v="0"/>
    <x v="0"/>
  </r>
  <r>
    <x v="0"/>
    <x v="0"/>
    <x v="6"/>
    <x v="13"/>
    <x v="116"/>
    <n v="2175"/>
    <s v="Akulic, Marlene"/>
    <x v="1"/>
    <x v="0"/>
    <x v="0"/>
    <n v="40"/>
    <x v="0"/>
    <x v="1"/>
    <m/>
    <n v="40"/>
    <m/>
    <x v="0"/>
    <x v="0"/>
    <x v="0"/>
  </r>
  <r>
    <x v="0"/>
    <x v="0"/>
    <x v="6"/>
    <x v="13"/>
    <x v="116"/>
    <n v="2205"/>
    <s v="Bivens, Carolyn"/>
    <x v="1"/>
    <x v="0"/>
    <x v="0"/>
    <n v="40"/>
    <x v="0"/>
    <x v="1"/>
    <m/>
    <n v="40"/>
    <m/>
    <x v="0"/>
    <x v="0"/>
    <x v="0"/>
  </r>
  <r>
    <x v="0"/>
    <x v="0"/>
    <x v="6"/>
    <x v="13"/>
    <x v="116"/>
    <n v="2229"/>
    <s v="Bledsoe, Amy"/>
    <x v="1"/>
    <x v="0"/>
    <x v="0"/>
    <n v="40"/>
    <x v="0"/>
    <x v="1"/>
    <m/>
    <n v="40"/>
    <m/>
    <x v="0"/>
    <x v="0"/>
    <x v="0"/>
  </r>
  <r>
    <x v="0"/>
    <x v="0"/>
    <x v="6"/>
    <x v="13"/>
    <x v="116"/>
    <n v="2041"/>
    <s v="Bohannon, Barbara"/>
    <x v="1"/>
    <x v="0"/>
    <x v="0"/>
    <n v="30"/>
    <x v="0"/>
    <x v="1"/>
    <m/>
    <n v="30"/>
    <n v="10"/>
    <x v="0"/>
    <x v="0"/>
    <x v="0"/>
  </r>
  <r>
    <x v="0"/>
    <x v="0"/>
    <x v="6"/>
    <x v="13"/>
    <x v="116"/>
    <n v="2190"/>
    <s v="Bookout, Nancy"/>
    <x v="1"/>
    <x v="0"/>
    <x v="0"/>
    <n v="30"/>
    <x v="0"/>
    <x v="1"/>
    <m/>
    <n v="30"/>
    <n v="10"/>
    <x v="0"/>
    <x v="0"/>
    <x v="0"/>
  </r>
  <r>
    <x v="0"/>
    <x v="0"/>
    <x v="6"/>
    <x v="13"/>
    <x v="116"/>
    <n v="2039"/>
    <s v="Brooks, Tammy C."/>
    <x v="1"/>
    <x v="0"/>
    <x v="0"/>
    <n v="40"/>
    <x v="0"/>
    <x v="1"/>
    <m/>
    <n v="40"/>
    <m/>
    <x v="0"/>
    <x v="0"/>
    <x v="0"/>
  </r>
  <r>
    <x v="0"/>
    <x v="0"/>
    <x v="4"/>
    <x v="13"/>
    <x v="116"/>
    <n v="2316"/>
    <s v="Brummett, Sebrina D."/>
    <x v="1"/>
    <x v="0"/>
    <x v="0"/>
    <n v="30"/>
    <x v="0"/>
    <x v="1"/>
    <m/>
    <n v="30"/>
    <n v="10"/>
    <x v="0"/>
    <x v="0"/>
    <x v="0"/>
  </r>
  <r>
    <x v="0"/>
    <x v="0"/>
    <x v="6"/>
    <x v="13"/>
    <x v="116"/>
    <n v="1978"/>
    <s v="Bryan, Eva J."/>
    <x v="1"/>
    <x v="0"/>
    <x v="0"/>
    <n v="40"/>
    <x v="0"/>
    <x v="1"/>
    <m/>
    <n v="40"/>
    <m/>
    <x v="0"/>
    <x v="0"/>
    <x v="0"/>
  </r>
  <r>
    <x v="0"/>
    <x v="0"/>
    <x v="6"/>
    <x v="13"/>
    <x v="116"/>
    <n v="2156"/>
    <s v="Bryan, Sheena L."/>
    <x v="1"/>
    <x v="0"/>
    <x v="0"/>
    <n v="36"/>
    <x v="0"/>
    <x v="1"/>
    <m/>
    <n v="36"/>
    <m/>
    <x v="0"/>
    <x v="0"/>
    <x v="0"/>
  </r>
  <r>
    <x v="0"/>
    <x v="0"/>
    <x v="6"/>
    <x v="13"/>
    <x v="116"/>
    <n v="2243"/>
    <s v="Campos, Susan"/>
    <x v="1"/>
    <x v="0"/>
    <x v="0"/>
    <n v="20"/>
    <x v="0"/>
    <x v="1"/>
    <m/>
    <n v="20"/>
    <n v="10"/>
    <x v="0"/>
    <x v="0"/>
    <x v="0"/>
  </r>
  <r>
    <x v="0"/>
    <x v="0"/>
    <x v="6"/>
    <x v="13"/>
    <x v="116"/>
    <n v="1010"/>
    <s v="Carroll, Robin M."/>
    <x v="1"/>
    <x v="0"/>
    <x v="0"/>
    <n v="40"/>
    <x v="0"/>
    <x v="1"/>
    <m/>
    <n v="40"/>
    <m/>
    <x v="0"/>
    <x v="0"/>
    <x v="0"/>
  </r>
  <r>
    <x v="0"/>
    <x v="0"/>
    <x v="6"/>
    <x v="13"/>
    <x v="116"/>
    <n v="2068"/>
    <s v="Cathcart, Bess L."/>
    <x v="1"/>
    <x v="0"/>
    <x v="0"/>
    <n v="40"/>
    <x v="0"/>
    <x v="1"/>
    <m/>
    <n v="40"/>
    <m/>
    <x v="0"/>
    <x v="0"/>
    <x v="0"/>
  </r>
  <r>
    <x v="0"/>
    <x v="0"/>
    <x v="6"/>
    <x v="13"/>
    <x v="116"/>
    <n v="2098"/>
    <s v="Childress, Stacy M."/>
    <x v="1"/>
    <x v="0"/>
    <x v="0"/>
    <n v="40"/>
    <x v="0"/>
    <x v="1"/>
    <m/>
    <n v="40"/>
    <m/>
    <x v="0"/>
    <x v="0"/>
    <x v="0"/>
  </r>
  <r>
    <x v="0"/>
    <x v="0"/>
    <x v="6"/>
    <x v="13"/>
    <x v="116"/>
    <n v="2093"/>
    <s v="Cotham, Patricia A."/>
    <x v="1"/>
    <x v="0"/>
    <x v="0"/>
    <n v="40"/>
    <x v="0"/>
    <x v="1"/>
    <m/>
    <n v="40"/>
    <m/>
    <x v="0"/>
    <x v="0"/>
    <x v="0"/>
  </r>
  <r>
    <x v="0"/>
    <x v="0"/>
    <x v="6"/>
    <x v="13"/>
    <x v="116"/>
    <n v="1362"/>
    <s v="Davis, Kimberly S."/>
    <x v="1"/>
    <x v="0"/>
    <x v="0"/>
    <n v="10"/>
    <x v="0"/>
    <x v="1"/>
    <m/>
    <n v="10"/>
    <n v="23.5"/>
    <x v="0"/>
    <x v="0"/>
    <x v="0"/>
  </r>
  <r>
    <x v="0"/>
    <x v="0"/>
    <x v="6"/>
    <x v="13"/>
    <x v="116"/>
    <n v="1465"/>
    <s v="Dotson, Wanda A."/>
    <x v="1"/>
    <x v="0"/>
    <x v="0"/>
    <n v="40"/>
    <x v="0"/>
    <x v="1"/>
    <m/>
    <n v="40"/>
    <m/>
    <x v="0"/>
    <x v="0"/>
    <x v="0"/>
  </r>
  <r>
    <x v="0"/>
    <x v="0"/>
    <x v="6"/>
    <x v="13"/>
    <x v="116"/>
    <n v="2046"/>
    <s v="Dunn, Lois"/>
    <x v="1"/>
    <x v="0"/>
    <x v="0"/>
    <n v="40"/>
    <x v="0"/>
    <x v="1"/>
    <m/>
    <n v="40"/>
    <m/>
    <x v="0"/>
    <x v="0"/>
    <x v="0"/>
  </r>
  <r>
    <x v="0"/>
    <x v="0"/>
    <x v="6"/>
    <x v="13"/>
    <x v="116"/>
    <n v="2319"/>
    <s v="Gibby, Deborah"/>
    <x v="1"/>
    <x v="0"/>
    <x v="0"/>
    <n v="40"/>
    <x v="0"/>
    <x v="1"/>
    <m/>
    <n v="40"/>
    <m/>
    <x v="0"/>
    <x v="0"/>
    <x v="0"/>
  </r>
  <r>
    <x v="0"/>
    <x v="0"/>
    <x v="6"/>
    <x v="13"/>
    <x v="116"/>
    <n v="2265"/>
    <s v="Ginn, Pamela"/>
    <x v="1"/>
    <x v="0"/>
    <x v="0"/>
    <n v="40"/>
    <x v="0"/>
    <x v="1"/>
    <m/>
    <n v="40"/>
    <m/>
    <x v="0"/>
    <x v="0"/>
    <x v="0"/>
  </r>
  <r>
    <x v="0"/>
    <x v="0"/>
    <x v="6"/>
    <x v="13"/>
    <x v="116"/>
    <n v="2286"/>
    <s v="Godwin, Tonya"/>
    <x v="1"/>
    <x v="0"/>
    <x v="0"/>
    <n v="40"/>
    <x v="0"/>
    <x v="1"/>
    <m/>
    <n v="40"/>
    <m/>
    <x v="0"/>
    <x v="0"/>
    <x v="0"/>
  </r>
  <r>
    <x v="0"/>
    <x v="0"/>
    <x v="6"/>
    <x v="13"/>
    <x v="116"/>
    <n v="2222"/>
    <s v="Hamilton, Patricia"/>
    <x v="1"/>
    <x v="0"/>
    <x v="0"/>
    <n v="23.75"/>
    <x v="0"/>
    <x v="1"/>
    <m/>
    <n v="23.75"/>
    <m/>
    <x v="0"/>
    <x v="0"/>
    <x v="0"/>
  </r>
  <r>
    <x v="0"/>
    <x v="0"/>
    <x v="6"/>
    <x v="13"/>
    <x v="116"/>
    <n v="2308"/>
    <s v="Harris, Cassie J."/>
    <x v="1"/>
    <x v="0"/>
    <x v="0"/>
    <n v="35"/>
    <x v="0"/>
    <x v="1"/>
    <m/>
    <n v="35"/>
    <m/>
    <x v="0"/>
    <x v="0"/>
    <x v="0"/>
  </r>
  <r>
    <x v="0"/>
    <x v="0"/>
    <x v="6"/>
    <x v="13"/>
    <x v="116"/>
    <n v="2315"/>
    <s v="Hicks, Lynne"/>
    <x v="1"/>
    <x v="0"/>
    <x v="0"/>
    <n v="39.5"/>
    <x v="0"/>
    <x v="1"/>
    <m/>
    <n v="39.5"/>
    <m/>
    <x v="0"/>
    <x v="0"/>
    <x v="0"/>
  </r>
  <r>
    <x v="0"/>
    <x v="0"/>
    <x v="6"/>
    <x v="13"/>
    <x v="116"/>
    <n v="2261"/>
    <s v="Howarth, Amy"/>
    <x v="1"/>
    <x v="0"/>
    <x v="0"/>
    <n v="40"/>
    <x v="0"/>
    <x v="1"/>
    <m/>
    <n v="40"/>
    <m/>
    <x v="0"/>
    <x v="0"/>
    <x v="0"/>
  </r>
  <r>
    <x v="0"/>
    <x v="0"/>
    <x v="6"/>
    <x v="13"/>
    <x v="116"/>
    <n v="1480"/>
    <s v="Kliever, Debbie J."/>
    <x v="1"/>
    <x v="0"/>
    <x v="0"/>
    <n v="40"/>
    <x v="0"/>
    <x v="1"/>
    <m/>
    <n v="40"/>
    <m/>
    <x v="0"/>
    <x v="0"/>
    <x v="0"/>
  </r>
  <r>
    <x v="0"/>
    <x v="0"/>
    <x v="6"/>
    <x v="13"/>
    <x v="116"/>
    <n v="1391"/>
    <s v="Mason, Judy A."/>
    <x v="1"/>
    <x v="0"/>
    <x v="0"/>
    <n v="10"/>
    <x v="0"/>
    <x v="1"/>
    <m/>
    <n v="10"/>
    <n v="30"/>
    <x v="0"/>
    <x v="0"/>
    <x v="0"/>
  </r>
  <r>
    <x v="0"/>
    <x v="0"/>
    <x v="6"/>
    <x v="13"/>
    <x v="116"/>
    <n v="1558"/>
    <s v="McCluskey, Loreta R."/>
    <x v="1"/>
    <x v="0"/>
    <x v="0"/>
    <n v="30"/>
    <x v="0"/>
    <x v="1"/>
    <m/>
    <n v="30"/>
    <n v="10"/>
    <x v="0"/>
    <x v="0"/>
    <x v="0"/>
  </r>
  <r>
    <x v="0"/>
    <x v="0"/>
    <x v="6"/>
    <x v="13"/>
    <x v="116"/>
    <n v="2127"/>
    <s v="McKee, April"/>
    <x v="1"/>
    <x v="0"/>
    <x v="0"/>
    <n v="0"/>
    <x v="0"/>
    <x v="0"/>
    <m/>
    <m/>
    <n v="5"/>
    <x v="0"/>
    <x v="0"/>
    <x v="0"/>
  </r>
  <r>
    <x v="0"/>
    <x v="0"/>
    <x v="6"/>
    <x v="13"/>
    <x v="116"/>
    <n v="1559"/>
    <s v="Nichols, Brenda S."/>
    <x v="1"/>
    <x v="0"/>
    <x v="0"/>
    <n v="40"/>
    <x v="0"/>
    <x v="1"/>
    <m/>
    <n v="40"/>
    <m/>
    <x v="0"/>
    <x v="0"/>
    <x v="0"/>
  </r>
  <r>
    <x v="0"/>
    <x v="0"/>
    <x v="6"/>
    <x v="13"/>
    <x v="116"/>
    <n v="2293"/>
    <s v="Parr, Amanda"/>
    <x v="1"/>
    <x v="0"/>
    <x v="0"/>
    <n v="40"/>
    <x v="0"/>
    <x v="1"/>
    <m/>
    <n v="40"/>
    <m/>
    <x v="0"/>
    <x v="0"/>
    <x v="0"/>
  </r>
  <r>
    <x v="0"/>
    <x v="0"/>
    <x v="6"/>
    <x v="13"/>
    <x v="116"/>
    <n v="2259"/>
    <s v="Peels, Carolyn K."/>
    <x v="1"/>
    <x v="0"/>
    <x v="0"/>
    <n v="40"/>
    <x v="0"/>
    <x v="1"/>
    <m/>
    <n v="40"/>
    <m/>
    <x v="0"/>
    <x v="0"/>
    <x v="0"/>
  </r>
  <r>
    <x v="0"/>
    <x v="0"/>
    <x v="6"/>
    <x v="13"/>
    <x v="116"/>
    <n v="1767"/>
    <s v="Presley, Bernice"/>
    <x v="1"/>
    <x v="0"/>
    <x v="0"/>
    <n v="30"/>
    <x v="0"/>
    <x v="1"/>
    <m/>
    <n v="30"/>
    <m/>
    <x v="0"/>
    <x v="0"/>
    <x v="0"/>
  </r>
  <r>
    <x v="0"/>
    <x v="0"/>
    <x v="6"/>
    <x v="13"/>
    <x v="116"/>
    <n v="2324"/>
    <s v="Rapp, Heather"/>
    <x v="1"/>
    <x v="0"/>
    <x v="0"/>
    <n v="40"/>
    <x v="0"/>
    <x v="1"/>
    <m/>
    <n v="40"/>
    <m/>
    <x v="0"/>
    <x v="0"/>
    <x v="0"/>
  </r>
  <r>
    <x v="0"/>
    <x v="0"/>
    <x v="6"/>
    <x v="13"/>
    <x v="116"/>
    <n v="2138"/>
    <s v="Richardson, Tammy G."/>
    <x v="1"/>
    <x v="0"/>
    <x v="0"/>
    <n v="40"/>
    <x v="0"/>
    <x v="1"/>
    <m/>
    <n v="40"/>
    <m/>
    <x v="0"/>
    <x v="0"/>
    <x v="0"/>
  </r>
  <r>
    <x v="0"/>
    <x v="0"/>
    <x v="6"/>
    <x v="13"/>
    <x v="116"/>
    <n v="1997"/>
    <s v="Roberts, Lisa R."/>
    <x v="1"/>
    <x v="0"/>
    <x v="0"/>
    <n v="30"/>
    <x v="0"/>
    <x v="1"/>
    <m/>
    <n v="30"/>
    <n v="10"/>
    <x v="0"/>
    <x v="0"/>
    <x v="0"/>
  </r>
  <r>
    <x v="0"/>
    <x v="0"/>
    <x v="6"/>
    <x v="13"/>
    <x v="116"/>
    <n v="2192"/>
    <s v="Rupinski, Angela"/>
    <x v="1"/>
    <x v="0"/>
    <x v="0"/>
    <n v="40"/>
    <x v="0"/>
    <x v="1"/>
    <m/>
    <n v="40"/>
    <m/>
    <x v="0"/>
    <x v="0"/>
    <x v="0"/>
  </r>
  <r>
    <x v="0"/>
    <x v="0"/>
    <x v="6"/>
    <x v="13"/>
    <x v="116"/>
    <n v="1590"/>
    <s v="Russell, Barbara L."/>
    <x v="1"/>
    <x v="0"/>
    <x v="0"/>
    <n v="40"/>
    <x v="0"/>
    <x v="1"/>
    <m/>
    <n v="40"/>
    <m/>
    <x v="0"/>
    <x v="0"/>
    <x v="0"/>
  </r>
  <r>
    <x v="0"/>
    <x v="0"/>
    <x v="6"/>
    <x v="13"/>
    <x v="116"/>
    <n v="1612"/>
    <s v="Self, Janet"/>
    <x v="1"/>
    <x v="0"/>
    <x v="0"/>
    <n v="40"/>
    <x v="0"/>
    <x v="1"/>
    <m/>
    <n v="40"/>
    <m/>
    <x v="0"/>
    <x v="0"/>
    <x v="0"/>
  </r>
  <r>
    <x v="0"/>
    <x v="0"/>
    <x v="6"/>
    <x v="13"/>
    <x v="116"/>
    <n v="2154"/>
    <s v="West, Sandra"/>
    <x v="1"/>
    <x v="0"/>
    <x v="0"/>
    <n v="38"/>
    <x v="0"/>
    <x v="1"/>
    <m/>
    <n v="38"/>
    <m/>
    <x v="0"/>
    <x v="0"/>
    <x v="0"/>
  </r>
  <r>
    <x v="0"/>
    <x v="0"/>
    <x v="6"/>
    <x v="13"/>
    <x v="116"/>
    <n v="2282"/>
    <s v="Young, Karen A."/>
    <x v="1"/>
    <x v="0"/>
    <x v="0"/>
    <n v="40"/>
    <x v="0"/>
    <x v="1"/>
    <m/>
    <n v="40"/>
    <m/>
    <x v="0"/>
    <x v="0"/>
    <x v="0"/>
  </r>
  <r>
    <x v="0"/>
    <x v="0"/>
    <x v="1"/>
    <x v="14"/>
    <x v="116"/>
    <n v="2165"/>
    <s v="Blackshire, Bradly"/>
    <x v="1"/>
    <x v="0"/>
    <x v="0"/>
    <n v="17.25"/>
    <x v="0"/>
    <x v="1"/>
    <m/>
    <n v="17.25"/>
    <m/>
    <x v="0"/>
    <x v="0"/>
    <x v="0"/>
  </r>
  <r>
    <x v="0"/>
    <x v="0"/>
    <x v="1"/>
    <x v="14"/>
    <x v="116"/>
    <n v="2177"/>
    <s v="Cannon, James"/>
    <x v="1"/>
    <x v="0"/>
    <x v="0"/>
    <n v="37.25"/>
    <x v="0"/>
    <x v="1"/>
    <m/>
    <n v="37.25"/>
    <m/>
    <x v="0"/>
    <x v="0"/>
    <x v="0"/>
  </r>
  <r>
    <x v="0"/>
    <x v="0"/>
    <x v="1"/>
    <x v="14"/>
    <x v="116"/>
    <n v="1280"/>
    <s v="Cooley, Tammy K."/>
    <x v="1"/>
    <x v="0"/>
    <x v="0"/>
    <n v="46"/>
    <x v="0"/>
    <x v="1"/>
    <m/>
    <n v="46"/>
    <m/>
    <x v="0"/>
    <x v="0"/>
    <x v="0"/>
  </r>
  <r>
    <x v="0"/>
    <x v="0"/>
    <x v="1"/>
    <x v="14"/>
    <x v="116"/>
    <n v="2277"/>
    <s v="Frye, Jason"/>
    <x v="1"/>
    <x v="0"/>
    <x v="0"/>
    <n v="40"/>
    <x v="0"/>
    <x v="1"/>
    <m/>
    <n v="40"/>
    <m/>
    <x v="0"/>
    <x v="0"/>
    <x v="0"/>
  </r>
  <r>
    <x v="0"/>
    <x v="0"/>
    <x v="1"/>
    <x v="14"/>
    <x v="116"/>
    <n v="1684"/>
    <s v="Mckee, Nathan"/>
    <x v="1"/>
    <x v="0"/>
    <x v="0"/>
    <n v="37.25"/>
    <x v="0"/>
    <x v="1"/>
    <m/>
    <n v="37.25"/>
    <m/>
    <x v="0"/>
    <x v="0"/>
    <x v="0"/>
  </r>
  <r>
    <x v="0"/>
    <x v="0"/>
    <x v="1"/>
    <x v="14"/>
    <x v="116"/>
    <n v="2242"/>
    <s v="Ridge, Billy"/>
    <x v="1"/>
    <x v="0"/>
    <x v="0"/>
    <n v="30"/>
    <x v="0"/>
    <x v="1"/>
    <m/>
    <n v="30"/>
    <m/>
    <x v="0"/>
    <x v="0"/>
    <x v="0"/>
  </r>
  <r>
    <x v="0"/>
    <x v="0"/>
    <x v="1"/>
    <x v="14"/>
    <x v="116"/>
    <n v="2220"/>
    <s v="Waddell, Henry"/>
    <x v="1"/>
    <x v="0"/>
    <x v="0"/>
    <n v="37.25"/>
    <x v="0"/>
    <x v="1"/>
    <m/>
    <n v="37.25"/>
    <m/>
    <x v="0"/>
    <x v="0"/>
    <x v="0"/>
  </r>
  <r>
    <x v="0"/>
    <x v="0"/>
    <x v="1"/>
    <x v="14"/>
    <x v="116"/>
    <n v="2321"/>
    <s v="Walters, William"/>
    <x v="1"/>
    <x v="0"/>
    <x v="0"/>
    <n v="40"/>
    <x v="0"/>
    <x v="1"/>
    <m/>
    <n v="40"/>
    <m/>
    <x v="0"/>
    <x v="0"/>
    <x v="0"/>
  </r>
  <r>
    <x v="0"/>
    <x v="0"/>
    <x v="9"/>
    <x v="15"/>
    <x v="116"/>
    <n v="1520"/>
    <s v="Best, Shirley"/>
    <x v="1"/>
    <x v="0"/>
    <x v="0"/>
    <n v="40"/>
    <x v="0"/>
    <x v="1"/>
    <m/>
    <n v="40"/>
    <m/>
    <x v="0"/>
    <x v="0"/>
    <x v="0"/>
  </r>
  <r>
    <x v="0"/>
    <x v="0"/>
    <x v="9"/>
    <x v="15"/>
    <x v="116"/>
    <n v="2285"/>
    <s v="Bivens, Diane"/>
    <x v="1"/>
    <x v="0"/>
    <x v="0"/>
    <n v="29"/>
    <x v="0"/>
    <x v="1"/>
    <m/>
    <n v="29"/>
    <m/>
    <x v="0"/>
    <x v="0"/>
    <x v="0"/>
  </r>
  <r>
    <x v="0"/>
    <x v="0"/>
    <x v="9"/>
    <x v="15"/>
    <x v="116"/>
    <n v="1856"/>
    <s v="Bivens, Tammie"/>
    <x v="1"/>
    <x v="0"/>
    <x v="0"/>
    <n v="40"/>
    <x v="0"/>
    <x v="1"/>
    <m/>
    <n v="40"/>
    <m/>
    <x v="0"/>
    <x v="0"/>
    <x v="0"/>
  </r>
  <r>
    <x v="0"/>
    <x v="0"/>
    <x v="9"/>
    <x v="15"/>
    <x v="116"/>
    <n v="2235"/>
    <s v="Clark, Elizabeth"/>
    <x v="1"/>
    <x v="0"/>
    <x v="0"/>
    <n v="39"/>
    <x v="0"/>
    <x v="1"/>
    <m/>
    <n v="39"/>
    <m/>
    <x v="0"/>
    <x v="0"/>
    <x v="0"/>
  </r>
  <r>
    <x v="0"/>
    <x v="0"/>
    <x v="9"/>
    <x v="15"/>
    <x v="116"/>
    <n v="2267"/>
    <s v="Ellis, Kathleen"/>
    <x v="1"/>
    <x v="0"/>
    <x v="0"/>
    <n v="40"/>
    <x v="0"/>
    <x v="1"/>
    <m/>
    <n v="40"/>
    <m/>
    <x v="0"/>
    <x v="0"/>
    <x v="0"/>
  </r>
  <r>
    <x v="0"/>
    <x v="0"/>
    <x v="9"/>
    <x v="15"/>
    <x v="116"/>
    <n v="1866"/>
    <s v="Harris, Nancy"/>
    <x v="1"/>
    <x v="0"/>
    <x v="0"/>
    <n v="39"/>
    <x v="0"/>
    <x v="1"/>
    <m/>
    <n v="39"/>
    <m/>
    <x v="0"/>
    <x v="0"/>
    <x v="0"/>
  </r>
  <r>
    <x v="0"/>
    <x v="0"/>
    <x v="3"/>
    <x v="15"/>
    <x v="116"/>
    <n v="1967"/>
    <s v="Shaw, Teia L."/>
    <x v="1"/>
    <x v="0"/>
    <x v="0"/>
    <n v="36.5"/>
    <x v="0"/>
    <x v="1"/>
    <m/>
    <n v="36.5"/>
    <m/>
    <x v="0"/>
    <x v="0"/>
    <x v="0"/>
  </r>
  <r>
    <x v="0"/>
    <x v="0"/>
    <x v="7"/>
    <x v="16"/>
    <x v="116"/>
    <n v="2181"/>
    <s v="Campbell, Lisa M."/>
    <x v="1"/>
    <x v="0"/>
    <x v="0"/>
    <n v="40"/>
    <x v="0"/>
    <x v="1"/>
    <m/>
    <n v="40"/>
    <m/>
    <x v="0"/>
    <x v="0"/>
    <x v="0"/>
  </r>
  <r>
    <x v="0"/>
    <x v="0"/>
    <x v="7"/>
    <x v="16"/>
    <x v="116"/>
    <n v="2193"/>
    <s v="Cannon, Jennifer"/>
    <x v="1"/>
    <x v="0"/>
    <x v="0"/>
    <n v="34.5"/>
    <x v="0"/>
    <x v="1"/>
    <m/>
    <n v="34.5"/>
    <m/>
    <x v="0"/>
    <x v="0"/>
    <x v="0"/>
  </r>
  <r>
    <x v="0"/>
    <x v="0"/>
    <x v="7"/>
    <x v="16"/>
    <x v="116"/>
    <n v="2238"/>
    <s v="Carey, Laura"/>
    <x v="1"/>
    <x v="0"/>
    <x v="0"/>
    <n v="40"/>
    <x v="0"/>
    <x v="1"/>
    <m/>
    <n v="40"/>
    <m/>
    <x v="0"/>
    <x v="0"/>
    <x v="0"/>
  </r>
  <r>
    <x v="0"/>
    <x v="0"/>
    <x v="7"/>
    <x v="16"/>
    <x v="116"/>
    <n v="2045"/>
    <s v="Mcinerney, Renee L."/>
    <x v="1"/>
    <x v="0"/>
    <x v="0"/>
    <n v="32.75"/>
    <x v="0"/>
    <x v="4"/>
    <m/>
    <n v="32.75"/>
    <m/>
    <x v="0"/>
    <x v="0"/>
    <x v="0"/>
  </r>
  <r>
    <x v="0"/>
    <x v="0"/>
    <x v="7"/>
    <x v="16"/>
    <x v="116"/>
    <n v="2302"/>
    <s v="Morgan, Catherine"/>
    <x v="1"/>
    <x v="0"/>
    <x v="0"/>
    <n v="40"/>
    <x v="0"/>
    <x v="1"/>
    <m/>
    <n v="40"/>
    <m/>
    <x v="0"/>
    <x v="0"/>
    <x v="0"/>
  </r>
  <r>
    <x v="0"/>
    <x v="0"/>
    <x v="5"/>
    <x v="17"/>
    <x v="116"/>
    <n v="1596"/>
    <s v="Harrison, Charles"/>
    <x v="1"/>
    <x v="0"/>
    <x v="0"/>
    <n v="40"/>
    <x v="0"/>
    <x v="1"/>
    <m/>
    <n v="40"/>
    <m/>
    <x v="0"/>
    <x v="0"/>
    <x v="0"/>
  </r>
  <r>
    <x v="0"/>
    <x v="0"/>
    <x v="21"/>
    <x v="18"/>
    <x v="116"/>
    <n v="1575"/>
    <s v="Gable, James D."/>
    <x v="1"/>
    <x v="0"/>
    <x v="0"/>
    <n v="40"/>
    <x v="0"/>
    <x v="1"/>
    <m/>
    <n v="40"/>
    <m/>
    <x v="0"/>
    <x v="0"/>
    <x v="0"/>
  </r>
  <r>
    <x v="0"/>
    <x v="0"/>
    <x v="8"/>
    <x v="19"/>
    <x v="116"/>
    <n v="2089"/>
    <s v="Cole, Joseph A."/>
    <x v="1"/>
    <x v="0"/>
    <x v="0"/>
    <n v="40"/>
    <x v="0"/>
    <x v="1"/>
    <n v="0.25"/>
    <n v="40"/>
    <m/>
    <x v="0"/>
    <x v="0"/>
    <x v="0"/>
  </r>
  <r>
    <x v="0"/>
    <x v="0"/>
    <x v="8"/>
    <x v="19"/>
    <x v="116"/>
    <n v="2313"/>
    <s v="Gibby, Benjamin"/>
    <x v="1"/>
    <x v="0"/>
    <x v="0"/>
    <n v="30"/>
    <x v="0"/>
    <x v="1"/>
    <m/>
    <n v="30"/>
    <n v="10"/>
    <x v="0"/>
    <x v="0"/>
    <x v="0"/>
  </r>
  <r>
    <x v="0"/>
    <x v="0"/>
    <x v="0"/>
    <x v="0"/>
    <x v="117"/>
    <n v="2069"/>
    <s v="Bibee, Ronald S."/>
    <x v="0"/>
    <x v="0"/>
    <x v="0"/>
    <n v="40"/>
    <x v="0"/>
    <x v="1"/>
    <m/>
    <m/>
    <m/>
    <x v="0"/>
    <x v="0"/>
    <x v="0"/>
  </r>
  <r>
    <x v="0"/>
    <x v="0"/>
    <x v="0"/>
    <x v="0"/>
    <x v="117"/>
    <n v="1435"/>
    <s v="Bores, Carie L."/>
    <x v="0"/>
    <x v="0"/>
    <x v="0"/>
    <n v="40"/>
    <x v="0"/>
    <x v="1"/>
    <m/>
    <m/>
    <m/>
    <x v="0"/>
    <x v="0"/>
    <x v="0"/>
  </r>
  <r>
    <x v="0"/>
    <x v="0"/>
    <x v="0"/>
    <x v="0"/>
    <x v="117"/>
    <n v="2290"/>
    <s v="Garza, Cody"/>
    <x v="0"/>
    <x v="0"/>
    <x v="0"/>
    <n v="40"/>
    <x v="0"/>
    <x v="1"/>
    <m/>
    <m/>
    <m/>
    <x v="0"/>
    <x v="0"/>
    <x v="0"/>
  </r>
  <r>
    <x v="0"/>
    <x v="0"/>
    <x v="0"/>
    <x v="0"/>
    <x v="117"/>
    <n v="2185"/>
    <s v="Watson, Tamitha"/>
    <x v="0"/>
    <x v="0"/>
    <x v="0"/>
    <n v="40"/>
    <x v="0"/>
    <x v="1"/>
    <m/>
    <m/>
    <m/>
    <x v="0"/>
    <x v="0"/>
    <x v="0"/>
  </r>
  <r>
    <x v="0"/>
    <x v="0"/>
    <x v="10"/>
    <x v="21"/>
    <x v="117"/>
    <n v="2312"/>
    <s v="Semach, Chad"/>
    <x v="0"/>
    <x v="0"/>
    <x v="0"/>
    <n v="40"/>
    <x v="0"/>
    <x v="1"/>
    <m/>
    <m/>
    <m/>
    <x v="0"/>
    <x v="0"/>
    <x v="0"/>
  </r>
  <r>
    <x v="0"/>
    <x v="0"/>
    <x v="11"/>
    <x v="1"/>
    <x v="117"/>
    <n v="1897"/>
    <s v="Lee, Wayne P."/>
    <x v="0"/>
    <x v="0"/>
    <x v="0"/>
    <n v="40"/>
    <x v="0"/>
    <x v="1"/>
    <m/>
    <m/>
    <m/>
    <x v="0"/>
    <x v="0"/>
    <x v="0"/>
  </r>
  <r>
    <x v="0"/>
    <x v="0"/>
    <x v="12"/>
    <x v="2"/>
    <x v="117"/>
    <n v="1810"/>
    <s v="Damstetter, Suzanne"/>
    <x v="0"/>
    <x v="0"/>
    <x v="0"/>
    <n v="40"/>
    <x v="0"/>
    <x v="1"/>
    <m/>
    <m/>
    <m/>
    <x v="0"/>
    <x v="0"/>
    <x v="0"/>
  </r>
  <r>
    <x v="0"/>
    <x v="0"/>
    <x v="12"/>
    <x v="2"/>
    <x v="117"/>
    <n v="2179"/>
    <s v="Deiter, Nancy"/>
    <x v="1"/>
    <x v="0"/>
    <x v="0"/>
    <n v="0"/>
    <x v="0"/>
    <x v="1"/>
    <m/>
    <m/>
    <m/>
    <x v="0"/>
    <x v="0"/>
    <x v="0"/>
  </r>
  <r>
    <x v="0"/>
    <x v="0"/>
    <x v="12"/>
    <x v="2"/>
    <x v="117"/>
    <n v="1831"/>
    <s v="Simmons, Kristie"/>
    <x v="1"/>
    <x v="0"/>
    <x v="0"/>
    <n v="0"/>
    <x v="0"/>
    <x v="1"/>
    <m/>
    <m/>
    <m/>
    <x v="0"/>
    <x v="0"/>
    <x v="0"/>
  </r>
  <r>
    <x v="0"/>
    <x v="0"/>
    <x v="13"/>
    <x v="3"/>
    <x v="117"/>
    <n v="1024"/>
    <s v="Hillard, Gary L."/>
    <x v="0"/>
    <x v="0"/>
    <x v="0"/>
    <n v="40"/>
    <x v="0"/>
    <x v="1"/>
    <m/>
    <m/>
    <m/>
    <x v="0"/>
    <x v="0"/>
    <x v="0"/>
  </r>
  <r>
    <x v="0"/>
    <x v="0"/>
    <x v="13"/>
    <x v="3"/>
    <x v="117"/>
    <n v="1027"/>
    <s v="Howard, Michael"/>
    <x v="0"/>
    <x v="0"/>
    <x v="0"/>
    <n v="40"/>
    <x v="0"/>
    <x v="1"/>
    <m/>
    <m/>
    <m/>
    <x v="0"/>
    <x v="0"/>
    <x v="0"/>
  </r>
  <r>
    <x v="0"/>
    <x v="0"/>
    <x v="13"/>
    <x v="3"/>
    <x v="117"/>
    <n v="2034"/>
    <s v="Powers, Joshua"/>
    <x v="0"/>
    <x v="0"/>
    <x v="0"/>
    <n v="40"/>
    <x v="0"/>
    <x v="1"/>
    <m/>
    <m/>
    <m/>
    <x v="0"/>
    <x v="0"/>
    <x v="0"/>
  </r>
  <r>
    <x v="0"/>
    <x v="0"/>
    <x v="13"/>
    <x v="3"/>
    <x v="117"/>
    <n v="1420"/>
    <s v="Simmons, James T."/>
    <x v="0"/>
    <x v="0"/>
    <x v="0"/>
    <n v="40"/>
    <x v="0"/>
    <x v="1"/>
    <m/>
    <m/>
    <m/>
    <x v="0"/>
    <x v="0"/>
    <x v="0"/>
  </r>
  <r>
    <x v="0"/>
    <x v="0"/>
    <x v="2"/>
    <x v="8"/>
    <x v="117"/>
    <n v="1917"/>
    <s v="Rigley, Eric"/>
    <x v="0"/>
    <x v="0"/>
    <x v="0"/>
    <n v="40"/>
    <x v="0"/>
    <x v="1"/>
    <m/>
    <m/>
    <m/>
    <x v="0"/>
    <x v="0"/>
    <x v="0"/>
  </r>
  <r>
    <x v="0"/>
    <x v="0"/>
    <x v="2"/>
    <x v="8"/>
    <x v="117"/>
    <n v="2149"/>
    <s v="Robillard, Mathew"/>
    <x v="0"/>
    <x v="0"/>
    <x v="0"/>
    <n v="40"/>
    <x v="0"/>
    <x v="1"/>
    <m/>
    <m/>
    <m/>
    <x v="0"/>
    <x v="0"/>
    <x v="0"/>
  </r>
  <r>
    <x v="0"/>
    <x v="0"/>
    <x v="0"/>
    <x v="0"/>
    <x v="118"/>
    <n v="2069"/>
    <s v="Bibee, Ronald S."/>
    <x v="0"/>
    <x v="0"/>
    <x v="0"/>
    <n v="40"/>
    <x v="0"/>
    <x v="1"/>
    <m/>
    <m/>
    <m/>
    <x v="0"/>
    <x v="0"/>
    <x v="0"/>
  </r>
  <r>
    <x v="0"/>
    <x v="0"/>
    <x v="0"/>
    <x v="0"/>
    <x v="118"/>
    <n v="1435"/>
    <s v="Bores, Carie L."/>
    <x v="0"/>
    <x v="0"/>
    <x v="0"/>
    <n v="40"/>
    <x v="0"/>
    <x v="1"/>
    <m/>
    <m/>
    <m/>
    <x v="0"/>
    <x v="0"/>
    <x v="0"/>
  </r>
  <r>
    <x v="0"/>
    <x v="0"/>
    <x v="0"/>
    <x v="0"/>
    <x v="118"/>
    <n v="2290"/>
    <s v="Garza, Cody"/>
    <x v="0"/>
    <x v="0"/>
    <x v="0"/>
    <n v="40"/>
    <x v="0"/>
    <x v="1"/>
    <m/>
    <m/>
    <m/>
    <x v="0"/>
    <x v="0"/>
    <x v="0"/>
  </r>
  <r>
    <x v="0"/>
    <x v="0"/>
    <x v="0"/>
    <x v="0"/>
    <x v="118"/>
    <n v="2296"/>
    <s v="Miller, Caleb"/>
    <x v="1"/>
    <x v="0"/>
    <x v="0"/>
    <n v="39.479999999999997"/>
    <x v="0"/>
    <x v="1"/>
    <m/>
    <n v="39.479999999999997"/>
    <m/>
    <x v="0"/>
    <x v="0"/>
    <x v="0"/>
  </r>
  <r>
    <x v="0"/>
    <x v="0"/>
    <x v="0"/>
    <x v="0"/>
    <x v="118"/>
    <n v="2185"/>
    <s v="Watson, Tamitha"/>
    <x v="0"/>
    <x v="0"/>
    <x v="0"/>
    <n v="30"/>
    <x v="0"/>
    <x v="1"/>
    <m/>
    <m/>
    <n v="10"/>
    <x v="0"/>
    <x v="0"/>
    <x v="0"/>
  </r>
  <r>
    <x v="0"/>
    <x v="0"/>
    <x v="0"/>
    <x v="0"/>
    <x v="118"/>
    <n v="1079"/>
    <s v="Wilson, Jim"/>
    <x v="0"/>
    <x v="0"/>
    <x v="0"/>
    <n v="40"/>
    <x v="0"/>
    <x v="1"/>
    <m/>
    <m/>
    <m/>
    <x v="0"/>
    <x v="0"/>
    <x v="0"/>
  </r>
  <r>
    <x v="0"/>
    <x v="0"/>
    <x v="10"/>
    <x v="21"/>
    <x v="118"/>
    <n v="2312"/>
    <s v="Semach, Chad"/>
    <x v="0"/>
    <x v="0"/>
    <x v="0"/>
    <n v="40"/>
    <x v="0"/>
    <x v="1"/>
    <m/>
    <m/>
    <m/>
    <x v="0"/>
    <x v="0"/>
    <x v="0"/>
  </r>
  <r>
    <x v="0"/>
    <x v="0"/>
    <x v="11"/>
    <x v="1"/>
    <x v="118"/>
    <n v="1481"/>
    <s v="Dodd, Alex E."/>
    <x v="1"/>
    <x v="0"/>
    <x v="0"/>
    <n v="40"/>
    <x v="0"/>
    <x v="1"/>
    <m/>
    <n v="40"/>
    <m/>
    <x v="0"/>
    <x v="0"/>
    <x v="0"/>
  </r>
  <r>
    <x v="0"/>
    <x v="0"/>
    <x v="11"/>
    <x v="1"/>
    <x v="118"/>
    <n v="2007"/>
    <s v="Dodd, Patricia A."/>
    <x v="1"/>
    <x v="0"/>
    <x v="0"/>
    <n v="38"/>
    <x v="0"/>
    <x v="1"/>
    <m/>
    <n v="38"/>
    <m/>
    <x v="0"/>
    <x v="0"/>
    <x v="0"/>
  </r>
  <r>
    <x v="0"/>
    <x v="0"/>
    <x v="11"/>
    <x v="1"/>
    <x v="118"/>
    <n v="1897"/>
    <s v="Lee, Wayne P."/>
    <x v="0"/>
    <x v="0"/>
    <x v="0"/>
    <n v="40"/>
    <x v="0"/>
    <x v="1"/>
    <m/>
    <m/>
    <m/>
    <x v="0"/>
    <x v="0"/>
    <x v="0"/>
  </r>
  <r>
    <x v="0"/>
    <x v="0"/>
    <x v="12"/>
    <x v="2"/>
    <x v="118"/>
    <n v="1810"/>
    <s v="Damstetter, Suzanne"/>
    <x v="0"/>
    <x v="0"/>
    <x v="0"/>
    <n v="40"/>
    <x v="0"/>
    <x v="1"/>
    <m/>
    <m/>
    <m/>
    <x v="0"/>
    <x v="0"/>
    <x v="0"/>
  </r>
  <r>
    <x v="0"/>
    <x v="0"/>
    <x v="12"/>
    <x v="2"/>
    <x v="118"/>
    <n v="2179"/>
    <s v="Deiter, Nancy"/>
    <x v="1"/>
    <x v="0"/>
    <x v="0"/>
    <n v="40"/>
    <x v="0"/>
    <x v="1"/>
    <m/>
    <n v="40"/>
    <m/>
    <x v="0"/>
    <x v="0"/>
    <x v="0"/>
  </r>
  <r>
    <x v="0"/>
    <x v="0"/>
    <x v="12"/>
    <x v="2"/>
    <x v="118"/>
    <n v="1831"/>
    <s v="Simmons, Kristie"/>
    <x v="1"/>
    <x v="0"/>
    <x v="0"/>
    <n v="40"/>
    <x v="0"/>
    <x v="1"/>
    <n v="0.75"/>
    <n v="40"/>
    <m/>
    <x v="0"/>
    <x v="0"/>
    <x v="0"/>
  </r>
  <r>
    <x v="0"/>
    <x v="0"/>
    <x v="13"/>
    <x v="3"/>
    <x v="118"/>
    <n v="1024"/>
    <s v="Hillard, Gary L."/>
    <x v="0"/>
    <x v="0"/>
    <x v="0"/>
    <n v="40"/>
    <x v="0"/>
    <x v="1"/>
    <m/>
    <m/>
    <m/>
    <x v="0"/>
    <x v="0"/>
    <x v="0"/>
  </r>
  <r>
    <x v="0"/>
    <x v="0"/>
    <x v="13"/>
    <x v="3"/>
    <x v="118"/>
    <n v="1027"/>
    <s v="Howard, Michael"/>
    <x v="0"/>
    <x v="0"/>
    <x v="0"/>
    <n v="40"/>
    <x v="0"/>
    <x v="1"/>
    <m/>
    <m/>
    <m/>
    <x v="0"/>
    <x v="0"/>
    <x v="0"/>
  </r>
  <r>
    <x v="0"/>
    <x v="0"/>
    <x v="13"/>
    <x v="3"/>
    <x v="118"/>
    <n v="1536"/>
    <s v="Mcinerney, Melvin W."/>
    <x v="1"/>
    <x v="0"/>
    <x v="0"/>
    <n v="32"/>
    <x v="0"/>
    <x v="1"/>
    <m/>
    <n v="32"/>
    <m/>
    <x v="0"/>
    <x v="0"/>
    <x v="0"/>
  </r>
  <r>
    <x v="0"/>
    <x v="0"/>
    <x v="13"/>
    <x v="3"/>
    <x v="118"/>
    <n v="2034"/>
    <s v="Powers, Joshua"/>
    <x v="0"/>
    <x v="0"/>
    <x v="0"/>
    <n v="40"/>
    <x v="0"/>
    <x v="1"/>
    <m/>
    <m/>
    <m/>
    <x v="0"/>
    <x v="0"/>
    <x v="0"/>
  </r>
  <r>
    <x v="0"/>
    <x v="0"/>
    <x v="13"/>
    <x v="3"/>
    <x v="118"/>
    <n v="1420"/>
    <s v="Simmons, James T."/>
    <x v="0"/>
    <x v="0"/>
    <x v="0"/>
    <n v="40"/>
    <x v="0"/>
    <x v="1"/>
    <m/>
    <m/>
    <m/>
    <x v="0"/>
    <x v="0"/>
    <x v="0"/>
  </r>
  <r>
    <x v="0"/>
    <x v="0"/>
    <x v="14"/>
    <x v="4"/>
    <x v="118"/>
    <n v="2100"/>
    <s v="Glenn, Kristy"/>
    <x v="1"/>
    <x v="0"/>
    <x v="0"/>
    <n v="0"/>
    <x v="0"/>
    <x v="1"/>
    <m/>
    <m/>
    <m/>
    <x v="0"/>
    <x v="0"/>
    <x v="0"/>
  </r>
  <r>
    <x v="0"/>
    <x v="0"/>
    <x v="15"/>
    <x v="5"/>
    <x v="118"/>
    <n v="1717"/>
    <s v="Burchfield, Jeannie"/>
    <x v="1"/>
    <x v="0"/>
    <x v="0"/>
    <n v="40"/>
    <x v="0"/>
    <x v="1"/>
    <n v="0.25"/>
    <n v="40"/>
    <m/>
    <x v="0"/>
    <x v="0"/>
    <x v="0"/>
  </r>
  <r>
    <x v="0"/>
    <x v="0"/>
    <x v="15"/>
    <x v="5"/>
    <x v="118"/>
    <n v="2122"/>
    <s v="Denton, Ashley"/>
    <x v="1"/>
    <x v="0"/>
    <x v="0"/>
    <n v="38.5"/>
    <x v="0"/>
    <x v="1"/>
    <m/>
    <n v="38.5"/>
    <m/>
    <x v="0"/>
    <x v="0"/>
    <x v="0"/>
  </r>
  <r>
    <x v="0"/>
    <x v="0"/>
    <x v="15"/>
    <x v="5"/>
    <x v="118"/>
    <n v="1968"/>
    <s v="Duncan, Ginger"/>
    <x v="1"/>
    <x v="0"/>
    <x v="0"/>
    <n v="40"/>
    <x v="0"/>
    <x v="1"/>
    <m/>
    <n v="40"/>
    <m/>
    <x v="0"/>
    <x v="0"/>
    <x v="0"/>
  </r>
  <r>
    <x v="0"/>
    <x v="0"/>
    <x v="15"/>
    <x v="5"/>
    <x v="118"/>
    <n v="1904"/>
    <s v="Murr, Sherry"/>
    <x v="1"/>
    <x v="0"/>
    <x v="0"/>
    <n v="28.75"/>
    <x v="0"/>
    <x v="1"/>
    <m/>
    <n v="28.75"/>
    <m/>
    <x v="0"/>
    <x v="0"/>
    <x v="0"/>
  </r>
  <r>
    <x v="0"/>
    <x v="0"/>
    <x v="15"/>
    <x v="5"/>
    <x v="118"/>
    <n v="2225"/>
    <s v="Sexton, Holly"/>
    <x v="1"/>
    <x v="0"/>
    <x v="0"/>
    <n v="40"/>
    <x v="0"/>
    <x v="1"/>
    <m/>
    <n v="40"/>
    <m/>
    <x v="0"/>
    <x v="0"/>
    <x v="0"/>
  </r>
  <r>
    <x v="0"/>
    <x v="0"/>
    <x v="16"/>
    <x v="6"/>
    <x v="118"/>
    <n v="2230"/>
    <s v="Payne, Donna"/>
    <x v="1"/>
    <x v="0"/>
    <x v="0"/>
    <n v="38"/>
    <x v="0"/>
    <x v="1"/>
    <m/>
    <n v="38"/>
    <m/>
    <x v="0"/>
    <x v="0"/>
    <x v="0"/>
  </r>
  <r>
    <x v="0"/>
    <x v="0"/>
    <x v="17"/>
    <x v="20"/>
    <x v="118"/>
    <n v="2260"/>
    <s v="Lake, Stephanie"/>
    <x v="1"/>
    <x v="0"/>
    <x v="0"/>
    <n v="40"/>
    <x v="0"/>
    <x v="1"/>
    <m/>
    <n v="40"/>
    <m/>
    <x v="0"/>
    <x v="0"/>
    <x v="0"/>
  </r>
  <r>
    <x v="0"/>
    <x v="0"/>
    <x v="18"/>
    <x v="7"/>
    <x v="118"/>
    <n v="1933"/>
    <s v="Harris, Teresa"/>
    <x v="1"/>
    <x v="0"/>
    <x v="0"/>
    <n v="40"/>
    <x v="0"/>
    <x v="1"/>
    <m/>
    <n v="40"/>
    <m/>
    <x v="0"/>
    <x v="0"/>
    <x v="0"/>
  </r>
  <r>
    <x v="0"/>
    <x v="0"/>
    <x v="2"/>
    <x v="8"/>
    <x v="118"/>
    <n v="1917"/>
    <s v="Rigley, Eric"/>
    <x v="0"/>
    <x v="0"/>
    <x v="0"/>
    <n v="40"/>
    <x v="0"/>
    <x v="1"/>
    <m/>
    <m/>
    <m/>
    <x v="0"/>
    <x v="0"/>
    <x v="0"/>
  </r>
  <r>
    <x v="0"/>
    <x v="0"/>
    <x v="2"/>
    <x v="8"/>
    <x v="118"/>
    <n v="2149"/>
    <s v="Robillard, Mathew"/>
    <x v="0"/>
    <x v="0"/>
    <x v="0"/>
    <n v="40"/>
    <x v="0"/>
    <x v="1"/>
    <m/>
    <m/>
    <m/>
    <x v="0"/>
    <x v="0"/>
    <x v="0"/>
  </r>
  <r>
    <x v="0"/>
    <x v="0"/>
    <x v="19"/>
    <x v="9"/>
    <x v="118"/>
    <n v="2140"/>
    <s v="Langea-Spradlin, Catherine A."/>
    <x v="1"/>
    <x v="0"/>
    <x v="0"/>
    <n v="39.25"/>
    <x v="0"/>
    <x v="1"/>
    <m/>
    <n v="39.25"/>
    <m/>
    <x v="0"/>
    <x v="0"/>
    <x v="0"/>
  </r>
  <r>
    <x v="0"/>
    <x v="0"/>
    <x v="19"/>
    <x v="9"/>
    <x v="118"/>
    <n v="1637"/>
    <s v="Poindexter, Diane"/>
    <x v="1"/>
    <x v="0"/>
    <x v="0"/>
    <n v="10"/>
    <x v="0"/>
    <x v="1"/>
    <m/>
    <n v="10"/>
    <m/>
    <x v="0"/>
    <x v="0"/>
    <x v="0"/>
  </r>
  <r>
    <x v="0"/>
    <x v="0"/>
    <x v="20"/>
    <x v="10"/>
    <x v="118"/>
    <n v="2240"/>
    <s v="Gaffney, Walker"/>
    <x v="1"/>
    <x v="0"/>
    <x v="0"/>
    <n v="38"/>
    <x v="0"/>
    <x v="1"/>
    <m/>
    <n v="38"/>
    <m/>
    <x v="0"/>
    <x v="0"/>
    <x v="0"/>
  </r>
  <r>
    <x v="0"/>
    <x v="0"/>
    <x v="20"/>
    <x v="10"/>
    <x v="118"/>
    <n v="2325"/>
    <s v="Lecorchick, Michael"/>
    <x v="1"/>
    <x v="0"/>
    <x v="0"/>
    <n v="40"/>
    <x v="0"/>
    <x v="1"/>
    <n v="1.25"/>
    <n v="40"/>
    <m/>
    <x v="0"/>
    <x v="0"/>
    <x v="0"/>
  </r>
  <r>
    <x v="0"/>
    <x v="0"/>
    <x v="3"/>
    <x v="11"/>
    <x v="118"/>
    <n v="2268"/>
    <s v="Gibson, Sarah"/>
    <x v="1"/>
    <x v="0"/>
    <x v="0"/>
    <n v="40"/>
    <x v="0"/>
    <x v="1"/>
    <m/>
    <n v="40"/>
    <m/>
    <x v="0"/>
    <x v="0"/>
    <x v="0"/>
  </r>
  <r>
    <x v="0"/>
    <x v="0"/>
    <x v="9"/>
    <x v="11"/>
    <x v="118"/>
    <n v="1993"/>
    <s v="Gibson, Tiffany D."/>
    <x v="1"/>
    <x v="0"/>
    <x v="0"/>
    <n v="24"/>
    <x v="0"/>
    <x v="1"/>
    <m/>
    <n v="24"/>
    <m/>
    <x v="0"/>
    <x v="0"/>
    <x v="0"/>
  </r>
  <r>
    <x v="0"/>
    <x v="0"/>
    <x v="3"/>
    <x v="11"/>
    <x v="118"/>
    <n v="2245"/>
    <s v="Hall, Terry"/>
    <x v="1"/>
    <x v="0"/>
    <x v="0"/>
    <n v="40"/>
    <x v="0"/>
    <x v="1"/>
    <m/>
    <n v="40"/>
    <m/>
    <x v="0"/>
    <x v="0"/>
    <x v="0"/>
  </r>
  <r>
    <x v="0"/>
    <x v="0"/>
    <x v="3"/>
    <x v="11"/>
    <x v="118"/>
    <n v="2322"/>
    <s v="Martinez, Raul"/>
    <x v="1"/>
    <x v="0"/>
    <x v="0"/>
    <n v="40"/>
    <x v="0"/>
    <x v="1"/>
    <m/>
    <n v="40"/>
    <m/>
    <x v="0"/>
    <x v="0"/>
    <x v="0"/>
  </r>
  <r>
    <x v="0"/>
    <x v="0"/>
    <x v="3"/>
    <x v="11"/>
    <x v="118"/>
    <n v="1749"/>
    <s v="Peels, Timothy L."/>
    <x v="1"/>
    <x v="0"/>
    <x v="0"/>
    <n v="40"/>
    <x v="0"/>
    <x v="1"/>
    <m/>
    <n v="40"/>
    <m/>
    <x v="0"/>
    <x v="0"/>
    <x v="0"/>
  </r>
  <r>
    <x v="0"/>
    <x v="0"/>
    <x v="3"/>
    <x v="11"/>
    <x v="118"/>
    <n v="2294"/>
    <s v="Poff, Jessica"/>
    <x v="1"/>
    <x v="0"/>
    <x v="0"/>
    <n v="40"/>
    <x v="0"/>
    <x v="1"/>
    <m/>
    <n v="40"/>
    <m/>
    <x v="0"/>
    <x v="0"/>
    <x v="0"/>
  </r>
  <r>
    <x v="0"/>
    <x v="0"/>
    <x v="3"/>
    <x v="11"/>
    <x v="118"/>
    <n v="2310"/>
    <s v="Smith, Kayla"/>
    <x v="1"/>
    <x v="0"/>
    <x v="0"/>
    <n v="30"/>
    <x v="0"/>
    <x v="1"/>
    <m/>
    <n v="30"/>
    <m/>
    <x v="0"/>
    <x v="0"/>
    <x v="0"/>
  </r>
  <r>
    <x v="0"/>
    <x v="0"/>
    <x v="3"/>
    <x v="11"/>
    <x v="118"/>
    <n v="2284"/>
    <s v="Underwood, Tracy"/>
    <x v="1"/>
    <x v="0"/>
    <x v="0"/>
    <n v="0"/>
    <x v="0"/>
    <x v="1"/>
    <m/>
    <m/>
    <n v="40"/>
    <x v="0"/>
    <x v="0"/>
    <x v="0"/>
  </r>
  <r>
    <x v="0"/>
    <x v="0"/>
    <x v="3"/>
    <x v="11"/>
    <x v="118"/>
    <n v="2166"/>
    <s v="Yokley, Clifford E."/>
    <x v="1"/>
    <x v="0"/>
    <x v="0"/>
    <n v="40"/>
    <x v="0"/>
    <x v="1"/>
    <m/>
    <n v="40"/>
    <m/>
    <x v="0"/>
    <x v="0"/>
    <x v="0"/>
  </r>
  <r>
    <x v="0"/>
    <x v="0"/>
    <x v="4"/>
    <x v="12"/>
    <x v="118"/>
    <n v="1410"/>
    <s v="Cooper, Alice F."/>
    <x v="1"/>
    <x v="0"/>
    <x v="0"/>
    <n v="40"/>
    <x v="0"/>
    <x v="1"/>
    <m/>
    <n v="40"/>
    <m/>
    <x v="0"/>
    <x v="0"/>
    <x v="0"/>
  </r>
  <r>
    <x v="0"/>
    <x v="0"/>
    <x v="4"/>
    <x v="12"/>
    <x v="118"/>
    <n v="2203"/>
    <s v="Hicks, Lisa"/>
    <x v="1"/>
    <x v="0"/>
    <x v="0"/>
    <n v="38"/>
    <x v="0"/>
    <x v="1"/>
    <m/>
    <n v="38"/>
    <m/>
    <x v="0"/>
    <x v="0"/>
    <x v="0"/>
  </r>
  <r>
    <x v="0"/>
    <x v="0"/>
    <x v="4"/>
    <x v="12"/>
    <x v="118"/>
    <n v="2264"/>
    <s v="Lee, Mary"/>
    <x v="1"/>
    <x v="0"/>
    <x v="0"/>
    <n v="40"/>
    <x v="0"/>
    <x v="1"/>
    <m/>
    <n v="40"/>
    <m/>
    <x v="0"/>
    <x v="0"/>
    <x v="0"/>
  </r>
  <r>
    <x v="0"/>
    <x v="0"/>
    <x v="4"/>
    <x v="12"/>
    <x v="118"/>
    <n v="1206"/>
    <s v="Lorenz, Viola B."/>
    <x v="1"/>
    <x v="0"/>
    <x v="0"/>
    <n v="38"/>
    <x v="0"/>
    <x v="1"/>
    <m/>
    <n v="38"/>
    <m/>
    <x v="0"/>
    <x v="0"/>
    <x v="0"/>
  </r>
  <r>
    <x v="0"/>
    <x v="0"/>
    <x v="4"/>
    <x v="12"/>
    <x v="118"/>
    <n v="2162"/>
    <s v="Williams, Savannah"/>
    <x v="1"/>
    <x v="0"/>
    <x v="0"/>
    <n v="40"/>
    <x v="0"/>
    <x v="1"/>
    <m/>
    <n v="40"/>
    <m/>
    <x v="0"/>
    <x v="0"/>
    <x v="0"/>
  </r>
  <r>
    <x v="0"/>
    <x v="0"/>
    <x v="6"/>
    <x v="13"/>
    <x v="118"/>
    <n v="2175"/>
    <s v="Akulic, Marlene"/>
    <x v="1"/>
    <x v="0"/>
    <x v="0"/>
    <n v="40"/>
    <x v="0"/>
    <x v="1"/>
    <n v="5.8"/>
    <n v="40"/>
    <m/>
    <x v="0"/>
    <x v="0"/>
    <x v="0"/>
  </r>
  <r>
    <x v="0"/>
    <x v="0"/>
    <x v="6"/>
    <x v="13"/>
    <x v="118"/>
    <n v="2205"/>
    <s v="Bivens, Carolyn"/>
    <x v="1"/>
    <x v="0"/>
    <x v="0"/>
    <n v="40"/>
    <x v="0"/>
    <x v="1"/>
    <m/>
    <n v="40"/>
    <m/>
    <x v="0"/>
    <x v="0"/>
    <x v="0"/>
  </r>
  <r>
    <x v="0"/>
    <x v="0"/>
    <x v="6"/>
    <x v="13"/>
    <x v="118"/>
    <n v="2041"/>
    <s v="Bohannon, Barbara"/>
    <x v="1"/>
    <x v="0"/>
    <x v="0"/>
    <n v="40"/>
    <x v="0"/>
    <x v="1"/>
    <n v="7.5"/>
    <n v="40"/>
    <m/>
    <x v="0"/>
    <x v="0"/>
    <x v="0"/>
  </r>
  <r>
    <x v="0"/>
    <x v="0"/>
    <x v="6"/>
    <x v="13"/>
    <x v="118"/>
    <n v="2190"/>
    <s v="Bookout, Nancy"/>
    <x v="1"/>
    <x v="0"/>
    <x v="0"/>
    <n v="40"/>
    <x v="0"/>
    <x v="1"/>
    <n v="7.25"/>
    <n v="40"/>
    <m/>
    <x v="0"/>
    <x v="0"/>
    <x v="0"/>
  </r>
  <r>
    <x v="0"/>
    <x v="0"/>
    <x v="6"/>
    <x v="13"/>
    <x v="118"/>
    <n v="2039"/>
    <s v="Brooks, Tammy C."/>
    <x v="1"/>
    <x v="0"/>
    <x v="0"/>
    <n v="40"/>
    <x v="0"/>
    <x v="1"/>
    <n v="7.5"/>
    <n v="40"/>
    <m/>
    <x v="0"/>
    <x v="0"/>
    <x v="0"/>
  </r>
  <r>
    <x v="0"/>
    <x v="0"/>
    <x v="4"/>
    <x v="13"/>
    <x v="118"/>
    <n v="2316"/>
    <s v="Brummett, Sebrina D."/>
    <x v="1"/>
    <x v="0"/>
    <x v="0"/>
    <n v="40"/>
    <x v="0"/>
    <x v="1"/>
    <n v="6"/>
    <n v="40"/>
    <m/>
    <x v="0"/>
    <x v="0"/>
    <x v="0"/>
  </r>
  <r>
    <x v="0"/>
    <x v="0"/>
    <x v="6"/>
    <x v="13"/>
    <x v="118"/>
    <n v="1978"/>
    <s v="Bryan, Eva J."/>
    <x v="1"/>
    <x v="0"/>
    <x v="0"/>
    <n v="37.5"/>
    <x v="0"/>
    <x v="1"/>
    <m/>
    <n v="37.5"/>
    <n v="10"/>
    <x v="0"/>
    <x v="0"/>
    <x v="0"/>
  </r>
  <r>
    <x v="0"/>
    <x v="0"/>
    <x v="6"/>
    <x v="13"/>
    <x v="118"/>
    <n v="2156"/>
    <s v="Bryan, Sheena L."/>
    <x v="1"/>
    <x v="0"/>
    <x v="0"/>
    <n v="40"/>
    <x v="0"/>
    <x v="1"/>
    <m/>
    <n v="40"/>
    <m/>
    <x v="0"/>
    <x v="0"/>
    <x v="0"/>
  </r>
  <r>
    <x v="0"/>
    <x v="0"/>
    <x v="6"/>
    <x v="13"/>
    <x v="118"/>
    <n v="2243"/>
    <s v="Campos, Susan"/>
    <x v="1"/>
    <x v="0"/>
    <x v="0"/>
    <n v="40"/>
    <x v="0"/>
    <x v="1"/>
    <n v="7.4"/>
    <n v="40"/>
    <m/>
    <x v="0"/>
    <x v="0"/>
    <x v="0"/>
  </r>
  <r>
    <x v="0"/>
    <x v="0"/>
    <x v="6"/>
    <x v="13"/>
    <x v="118"/>
    <n v="1010"/>
    <s v="Carroll, Robin M."/>
    <x v="1"/>
    <x v="0"/>
    <x v="0"/>
    <n v="40"/>
    <x v="0"/>
    <x v="1"/>
    <m/>
    <n v="40"/>
    <m/>
    <x v="0"/>
    <x v="0"/>
    <x v="0"/>
  </r>
  <r>
    <x v="0"/>
    <x v="0"/>
    <x v="6"/>
    <x v="13"/>
    <x v="118"/>
    <n v="2068"/>
    <s v="Cathcart, Bess L."/>
    <x v="1"/>
    <x v="0"/>
    <x v="0"/>
    <n v="40"/>
    <x v="0"/>
    <x v="1"/>
    <m/>
    <n v="40"/>
    <m/>
    <x v="0"/>
    <x v="0"/>
    <x v="0"/>
  </r>
  <r>
    <x v="0"/>
    <x v="0"/>
    <x v="6"/>
    <x v="13"/>
    <x v="118"/>
    <n v="2098"/>
    <s v="Childress, Stacy M."/>
    <x v="1"/>
    <x v="0"/>
    <x v="0"/>
    <n v="40"/>
    <x v="0"/>
    <x v="1"/>
    <n v="6.75"/>
    <n v="40"/>
    <m/>
    <x v="0"/>
    <x v="0"/>
    <x v="0"/>
  </r>
  <r>
    <x v="0"/>
    <x v="0"/>
    <x v="6"/>
    <x v="13"/>
    <x v="118"/>
    <n v="2269"/>
    <s v="Costner, Jo Ann"/>
    <x v="1"/>
    <x v="0"/>
    <x v="0"/>
    <n v="40"/>
    <x v="0"/>
    <x v="1"/>
    <n v="3.75"/>
    <n v="40"/>
    <m/>
    <x v="0"/>
    <x v="0"/>
    <x v="0"/>
  </r>
  <r>
    <x v="0"/>
    <x v="0"/>
    <x v="6"/>
    <x v="13"/>
    <x v="118"/>
    <n v="2093"/>
    <s v="Cotham, Patricia A."/>
    <x v="1"/>
    <x v="0"/>
    <x v="0"/>
    <n v="40"/>
    <x v="0"/>
    <x v="1"/>
    <m/>
    <n v="40"/>
    <m/>
    <x v="0"/>
    <x v="0"/>
    <x v="0"/>
  </r>
  <r>
    <x v="0"/>
    <x v="0"/>
    <x v="6"/>
    <x v="13"/>
    <x v="118"/>
    <n v="1362"/>
    <s v="Davis, Kimberly S."/>
    <x v="1"/>
    <x v="0"/>
    <x v="0"/>
    <n v="40"/>
    <x v="0"/>
    <x v="1"/>
    <n v="6.25"/>
    <n v="40"/>
    <m/>
    <x v="0"/>
    <x v="0"/>
    <x v="0"/>
  </r>
  <r>
    <x v="0"/>
    <x v="0"/>
    <x v="6"/>
    <x v="13"/>
    <x v="118"/>
    <n v="1465"/>
    <s v="Dotson, Wanda A."/>
    <x v="1"/>
    <x v="0"/>
    <x v="0"/>
    <n v="40"/>
    <x v="0"/>
    <x v="1"/>
    <n v="7"/>
    <n v="40"/>
    <m/>
    <x v="0"/>
    <x v="0"/>
    <x v="0"/>
  </r>
  <r>
    <x v="0"/>
    <x v="0"/>
    <x v="6"/>
    <x v="13"/>
    <x v="118"/>
    <n v="2046"/>
    <s v="Dunn, Lois"/>
    <x v="1"/>
    <x v="0"/>
    <x v="0"/>
    <n v="40"/>
    <x v="0"/>
    <x v="1"/>
    <n v="3.5"/>
    <n v="40"/>
    <m/>
    <x v="0"/>
    <x v="0"/>
    <x v="0"/>
  </r>
  <r>
    <x v="0"/>
    <x v="0"/>
    <x v="6"/>
    <x v="13"/>
    <x v="118"/>
    <n v="2319"/>
    <s v="Gibby, Deborah"/>
    <x v="1"/>
    <x v="0"/>
    <x v="0"/>
    <n v="40"/>
    <x v="0"/>
    <x v="1"/>
    <n v="7.5"/>
    <n v="40"/>
    <m/>
    <x v="0"/>
    <x v="0"/>
    <x v="0"/>
  </r>
  <r>
    <x v="0"/>
    <x v="0"/>
    <x v="6"/>
    <x v="13"/>
    <x v="118"/>
    <n v="2265"/>
    <s v="Ginn, Pamela"/>
    <x v="1"/>
    <x v="0"/>
    <x v="0"/>
    <n v="27.5"/>
    <x v="0"/>
    <x v="1"/>
    <m/>
    <n v="27.5"/>
    <m/>
    <x v="0"/>
    <x v="0"/>
    <x v="0"/>
  </r>
  <r>
    <x v="0"/>
    <x v="0"/>
    <x v="6"/>
    <x v="13"/>
    <x v="118"/>
    <n v="2286"/>
    <s v="Godwin, Tonya"/>
    <x v="1"/>
    <x v="0"/>
    <x v="0"/>
    <n v="40"/>
    <x v="0"/>
    <x v="1"/>
    <n v="7.25"/>
    <n v="40"/>
    <m/>
    <x v="0"/>
    <x v="0"/>
    <x v="0"/>
  </r>
  <r>
    <x v="0"/>
    <x v="0"/>
    <x v="6"/>
    <x v="13"/>
    <x v="118"/>
    <n v="2222"/>
    <s v="Hamilton, Patricia"/>
    <x v="1"/>
    <x v="0"/>
    <x v="0"/>
    <n v="40"/>
    <x v="0"/>
    <x v="1"/>
    <n v="6.5"/>
    <n v="40"/>
    <m/>
    <x v="0"/>
    <x v="0"/>
    <x v="0"/>
  </r>
  <r>
    <x v="0"/>
    <x v="0"/>
    <x v="6"/>
    <x v="13"/>
    <x v="118"/>
    <n v="2308"/>
    <s v="Harris, Cassie J."/>
    <x v="1"/>
    <x v="0"/>
    <x v="0"/>
    <n v="40"/>
    <x v="0"/>
    <x v="1"/>
    <n v="5"/>
    <n v="40"/>
    <m/>
    <x v="0"/>
    <x v="0"/>
    <x v="0"/>
  </r>
  <r>
    <x v="0"/>
    <x v="0"/>
    <x v="6"/>
    <x v="13"/>
    <x v="118"/>
    <n v="2315"/>
    <s v="Hicks, Lynne"/>
    <x v="1"/>
    <x v="0"/>
    <x v="0"/>
    <n v="39.5"/>
    <x v="0"/>
    <x v="1"/>
    <m/>
    <n v="39.5"/>
    <m/>
    <x v="0"/>
    <x v="0"/>
    <x v="0"/>
  </r>
  <r>
    <x v="0"/>
    <x v="0"/>
    <x v="6"/>
    <x v="13"/>
    <x v="118"/>
    <n v="2261"/>
    <s v="Howarth, Amy"/>
    <x v="1"/>
    <x v="0"/>
    <x v="0"/>
    <n v="40"/>
    <x v="0"/>
    <x v="1"/>
    <m/>
    <n v="40"/>
    <m/>
    <x v="0"/>
    <x v="0"/>
    <x v="0"/>
  </r>
  <r>
    <x v="0"/>
    <x v="0"/>
    <x v="6"/>
    <x v="13"/>
    <x v="118"/>
    <n v="1480"/>
    <s v="Kliever, Debbie J."/>
    <x v="1"/>
    <x v="0"/>
    <x v="0"/>
    <n v="40"/>
    <x v="0"/>
    <x v="1"/>
    <n v="7.5"/>
    <n v="40"/>
    <m/>
    <x v="0"/>
    <x v="0"/>
    <x v="0"/>
  </r>
  <r>
    <x v="0"/>
    <x v="0"/>
    <x v="6"/>
    <x v="13"/>
    <x v="118"/>
    <n v="1391"/>
    <s v="Mason, Judy A."/>
    <x v="1"/>
    <x v="0"/>
    <x v="0"/>
    <n v="40"/>
    <x v="0"/>
    <x v="1"/>
    <n v="7.5"/>
    <n v="40"/>
    <m/>
    <x v="0"/>
    <x v="0"/>
    <x v="0"/>
  </r>
  <r>
    <x v="0"/>
    <x v="0"/>
    <x v="6"/>
    <x v="13"/>
    <x v="118"/>
    <n v="1558"/>
    <s v="McCluskey, Loreta R."/>
    <x v="1"/>
    <x v="0"/>
    <x v="0"/>
    <n v="25"/>
    <x v="0"/>
    <x v="1"/>
    <m/>
    <n v="25"/>
    <m/>
    <x v="0"/>
    <x v="0"/>
    <x v="0"/>
  </r>
  <r>
    <x v="0"/>
    <x v="0"/>
    <x v="6"/>
    <x v="13"/>
    <x v="118"/>
    <n v="2127"/>
    <s v="McKee, April"/>
    <x v="1"/>
    <x v="0"/>
    <x v="0"/>
    <n v="0"/>
    <x v="0"/>
    <x v="1"/>
    <m/>
    <m/>
    <n v="5"/>
    <x v="0"/>
    <x v="0"/>
    <x v="0"/>
  </r>
  <r>
    <x v="0"/>
    <x v="0"/>
    <x v="6"/>
    <x v="13"/>
    <x v="118"/>
    <n v="1559"/>
    <s v="Nichols, Brenda S."/>
    <x v="1"/>
    <x v="0"/>
    <x v="0"/>
    <n v="40"/>
    <x v="0"/>
    <x v="1"/>
    <m/>
    <n v="40"/>
    <m/>
    <x v="0"/>
    <x v="0"/>
    <x v="0"/>
  </r>
  <r>
    <x v="0"/>
    <x v="0"/>
    <x v="6"/>
    <x v="13"/>
    <x v="118"/>
    <n v="2293"/>
    <s v="Parr, Amanda"/>
    <x v="1"/>
    <x v="0"/>
    <x v="0"/>
    <n v="40"/>
    <x v="0"/>
    <x v="1"/>
    <n v="5.25"/>
    <n v="40"/>
    <m/>
    <x v="0"/>
    <x v="0"/>
    <x v="0"/>
  </r>
  <r>
    <x v="0"/>
    <x v="0"/>
    <x v="6"/>
    <x v="13"/>
    <x v="118"/>
    <n v="2259"/>
    <s v="Peels, Carolyn K."/>
    <x v="1"/>
    <x v="0"/>
    <x v="0"/>
    <n v="40"/>
    <x v="0"/>
    <x v="1"/>
    <n v="6"/>
    <n v="40"/>
    <m/>
    <x v="0"/>
    <x v="0"/>
    <x v="0"/>
  </r>
  <r>
    <x v="0"/>
    <x v="0"/>
    <x v="6"/>
    <x v="13"/>
    <x v="118"/>
    <n v="1767"/>
    <s v="Presley, Bernice"/>
    <x v="1"/>
    <x v="0"/>
    <x v="0"/>
    <n v="33"/>
    <x v="0"/>
    <x v="1"/>
    <m/>
    <n v="33"/>
    <m/>
    <x v="0"/>
    <x v="0"/>
    <x v="0"/>
  </r>
  <r>
    <x v="0"/>
    <x v="0"/>
    <x v="6"/>
    <x v="13"/>
    <x v="118"/>
    <n v="2324"/>
    <s v="Rapp, Heather"/>
    <x v="1"/>
    <x v="0"/>
    <x v="0"/>
    <n v="40"/>
    <x v="0"/>
    <x v="1"/>
    <n v="6.5"/>
    <n v="40"/>
    <m/>
    <x v="0"/>
    <x v="0"/>
    <x v="0"/>
  </r>
  <r>
    <x v="0"/>
    <x v="0"/>
    <x v="6"/>
    <x v="13"/>
    <x v="118"/>
    <n v="2138"/>
    <s v="Richardson, Tammy G."/>
    <x v="1"/>
    <x v="0"/>
    <x v="0"/>
    <n v="30"/>
    <x v="0"/>
    <x v="1"/>
    <m/>
    <n v="30"/>
    <n v="10"/>
    <x v="0"/>
    <x v="0"/>
    <x v="0"/>
  </r>
  <r>
    <x v="0"/>
    <x v="0"/>
    <x v="6"/>
    <x v="13"/>
    <x v="118"/>
    <n v="1997"/>
    <s v="Roberts, Lisa R."/>
    <x v="1"/>
    <x v="0"/>
    <x v="0"/>
    <n v="40"/>
    <x v="0"/>
    <x v="1"/>
    <n v="6"/>
    <n v="40"/>
    <m/>
    <x v="0"/>
    <x v="0"/>
    <x v="0"/>
  </r>
  <r>
    <x v="0"/>
    <x v="0"/>
    <x v="6"/>
    <x v="13"/>
    <x v="118"/>
    <n v="2192"/>
    <s v="Rupinski, Angela"/>
    <x v="1"/>
    <x v="0"/>
    <x v="0"/>
    <n v="40"/>
    <x v="0"/>
    <x v="1"/>
    <n v="7.5"/>
    <n v="40"/>
    <m/>
    <x v="0"/>
    <x v="0"/>
    <x v="0"/>
  </r>
  <r>
    <x v="0"/>
    <x v="0"/>
    <x v="6"/>
    <x v="13"/>
    <x v="118"/>
    <n v="1590"/>
    <s v="Russell, Barbara L."/>
    <x v="1"/>
    <x v="0"/>
    <x v="0"/>
    <n v="20"/>
    <x v="0"/>
    <x v="1"/>
    <m/>
    <n v="20"/>
    <m/>
    <x v="0"/>
    <x v="0"/>
    <x v="0"/>
  </r>
  <r>
    <x v="0"/>
    <x v="0"/>
    <x v="6"/>
    <x v="13"/>
    <x v="118"/>
    <n v="1612"/>
    <s v="Self, Janet"/>
    <x v="1"/>
    <x v="0"/>
    <x v="0"/>
    <n v="40"/>
    <x v="0"/>
    <x v="1"/>
    <n v="6"/>
    <n v="40"/>
    <m/>
    <x v="0"/>
    <x v="0"/>
    <x v="0"/>
  </r>
  <r>
    <x v="0"/>
    <x v="0"/>
    <x v="6"/>
    <x v="13"/>
    <x v="118"/>
    <n v="2154"/>
    <s v="West, Sandra"/>
    <x v="1"/>
    <x v="0"/>
    <x v="0"/>
    <n v="40"/>
    <x v="0"/>
    <x v="1"/>
    <n v="7.25"/>
    <n v="40"/>
    <m/>
    <x v="0"/>
    <x v="0"/>
    <x v="0"/>
  </r>
  <r>
    <x v="0"/>
    <x v="0"/>
    <x v="6"/>
    <x v="13"/>
    <x v="118"/>
    <n v="2282"/>
    <s v="Young, Karen A."/>
    <x v="1"/>
    <x v="0"/>
    <x v="0"/>
    <n v="26.5"/>
    <x v="0"/>
    <x v="1"/>
    <m/>
    <n v="26.5"/>
    <m/>
    <x v="0"/>
    <x v="0"/>
    <x v="0"/>
  </r>
  <r>
    <x v="0"/>
    <x v="0"/>
    <x v="1"/>
    <x v="14"/>
    <x v="118"/>
    <n v="2165"/>
    <s v="Blackshire, Bradly"/>
    <x v="1"/>
    <x v="0"/>
    <x v="0"/>
    <n v="20"/>
    <x v="0"/>
    <x v="1"/>
    <m/>
    <n v="20"/>
    <m/>
    <x v="0"/>
    <x v="0"/>
    <x v="0"/>
  </r>
  <r>
    <x v="0"/>
    <x v="0"/>
    <x v="1"/>
    <x v="14"/>
    <x v="118"/>
    <n v="2177"/>
    <s v="Cannon, James"/>
    <x v="1"/>
    <x v="0"/>
    <x v="0"/>
    <n v="10.75"/>
    <x v="0"/>
    <x v="1"/>
    <m/>
    <n v="10.75"/>
    <m/>
    <x v="0"/>
    <x v="0"/>
    <x v="0"/>
  </r>
  <r>
    <x v="0"/>
    <x v="0"/>
    <x v="1"/>
    <x v="14"/>
    <x v="118"/>
    <n v="1280"/>
    <s v="Cooley, Tammy K."/>
    <x v="1"/>
    <x v="0"/>
    <x v="0"/>
    <n v="40"/>
    <x v="0"/>
    <x v="1"/>
    <m/>
    <n v="40"/>
    <m/>
    <x v="0"/>
    <x v="0"/>
    <x v="0"/>
  </r>
  <r>
    <x v="0"/>
    <x v="0"/>
    <x v="1"/>
    <x v="14"/>
    <x v="118"/>
    <n v="2277"/>
    <s v="Frye, Jason"/>
    <x v="1"/>
    <x v="0"/>
    <x v="0"/>
    <n v="38"/>
    <x v="0"/>
    <x v="1"/>
    <m/>
    <n v="38"/>
    <m/>
    <x v="0"/>
    <x v="0"/>
    <x v="0"/>
  </r>
  <r>
    <x v="0"/>
    <x v="0"/>
    <x v="1"/>
    <x v="14"/>
    <x v="118"/>
    <n v="1684"/>
    <s v="Mckee, Nathan"/>
    <x v="1"/>
    <x v="0"/>
    <x v="0"/>
    <n v="20"/>
    <x v="0"/>
    <x v="1"/>
    <m/>
    <n v="20"/>
    <n v="10"/>
    <x v="0"/>
    <x v="0"/>
    <x v="0"/>
  </r>
  <r>
    <x v="0"/>
    <x v="0"/>
    <x v="1"/>
    <x v="14"/>
    <x v="118"/>
    <n v="2242"/>
    <s v="Ridge, Billy"/>
    <x v="1"/>
    <x v="0"/>
    <x v="0"/>
    <n v="20"/>
    <x v="0"/>
    <x v="1"/>
    <m/>
    <n v="20"/>
    <m/>
    <x v="0"/>
    <x v="0"/>
    <x v="0"/>
  </r>
  <r>
    <x v="0"/>
    <x v="0"/>
    <x v="1"/>
    <x v="14"/>
    <x v="118"/>
    <n v="2242"/>
    <s v="Ridge, Billy"/>
    <x v="1"/>
    <x v="0"/>
    <x v="0"/>
    <n v="0"/>
    <x v="0"/>
    <x v="1"/>
    <m/>
    <m/>
    <m/>
    <x v="0"/>
    <x v="0"/>
    <x v="0"/>
  </r>
  <r>
    <x v="0"/>
    <x v="0"/>
    <x v="1"/>
    <x v="14"/>
    <x v="118"/>
    <n v="2220"/>
    <s v="Waddell, Henry"/>
    <x v="1"/>
    <x v="0"/>
    <x v="0"/>
    <n v="40"/>
    <x v="0"/>
    <x v="1"/>
    <n v="4"/>
    <n v="40"/>
    <m/>
    <x v="0"/>
    <x v="0"/>
    <x v="0"/>
  </r>
  <r>
    <x v="0"/>
    <x v="0"/>
    <x v="1"/>
    <x v="14"/>
    <x v="118"/>
    <n v="2321"/>
    <s v="Walters, William"/>
    <x v="1"/>
    <x v="0"/>
    <x v="0"/>
    <n v="24.25"/>
    <x v="0"/>
    <x v="1"/>
    <m/>
    <n v="24.25"/>
    <m/>
    <x v="0"/>
    <x v="0"/>
    <x v="0"/>
  </r>
  <r>
    <x v="0"/>
    <x v="0"/>
    <x v="9"/>
    <x v="15"/>
    <x v="118"/>
    <n v="1520"/>
    <s v="Best, Shirley"/>
    <x v="1"/>
    <x v="0"/>
    <x v="0"/>
    <n v="40"/>
    <x v="0"/>
    <x v="1"/>
    <n v="4"/>
    <n v="40"/>
    <m/>
    <x v="0"/>
    <x v="0"/>
    <x v="0"/>
  </r>
  <r>
    <x v="0"/>
    <x v="0"/>
    <x v="9"/>
    <x v="15"/>
    <x v="118"/>
    <n v="2285"/>
    <s v="Bivens, Diane"/>
    <x v="1"/>
    <x v="0"/>
    <x v="0"/>
    <n v="40"/>
    <x v="0"/>
    <x v="1"/>
    <m/>
    <n v="40"/>
    <m/>
    <x v="0"/>
    <x v="0"/>
    <x v="0"/>
  </r>
  <r>
    <x v="0"/>
    <x v="0"/>
    <x v="9"/>
    <x v="15"/>
    <x v="118"/>
    <n v="1856"/>
    <s v="Bivens, Tammie"/>
    <x v="1"/>
    <x v="0"/>
    <x v="0"/>
    <n v="40"/>
    <x v="0"/>
    <x v="1"/>
    <n v="6"/>
    <n v="40"/>
    <m/>
    <x v="0"/>
    <x v="0"/>
    <x v="0"/>
  </r>
  <r>
    <x v="0"/>
    <x v="0"/>
    <x v="9"/>
    <x v="15"/>
    <x v="118"/>
    <n v="2235"/>
    <s v="Clark, Elizabeth"/>
    <x v="1"/>
    <x v="0"/>
    <x v="0"/>
    <n v="38.75"/>
    <x v="0"/>
    <x v="1"/>
    <m/>
    <n v="38.75"/>
    <m/>
    <x v="0"/>
    <x v="0"/>
    <x v="0"/>
  </r>
  <r>
    <x v="0"/>
    <x v="0"/>
    <x v="9"/>
    <x v="15"/>
    <x v="118"/>
    <n v="2267"/>
    <s v="Ellis, Kathleen"/>
    <x v="1"/>
    <x v="0"/>
    <x v="0"/>
    <n v="40"/>
    <x v="0"/>
    <x v="1"/>
    <n v="4.05"/>
    <n v="40"/>
    <m/>
    <x v="0"/>
    <x v="0"/>
    <x v="0"/>
  </r>
  <r>
    <x v="0"/>
    <x v="0"/>
    <x v="9"/>
    <x v="15"/>
    <x v="118"/>
    <n v="1866"/>
    <s v="Harris, Nancy"/>
    <x v="1"/>
    <x v="0"/>
    <x v="0"/>
    <n v="35.75"/>
    <x v="0"/>
    <x v="1"/>
    <m/>
    <n v="35.75"/>
    <m/>
    <x v="0"/>
    <x v="0"/>
    <x v="0"/>
  </r>
  <r>
    <x v="0"/>
    <x v="0"/>
    <x v="3"/>
    <x v="15"/>
    <x v="118"/>
    <n v="1967"/>
    <s v="Shaw, Teia L."/>
    <x v="1"/>
    <x v="0"/>
    <x v="0"/>
    <n v="40"/>
    <x v="0"/>
    <x v="1"/>
    <n v="6"/>
    <n v="40"/>
    <m/>
    <x v="0"/>
    <x v="0"/>
    <x v="0"/>
  </r>
  <r>
    <x v="0"/>
    <x v="0"/>
    <x v="7"/>
    <x v="16"/>
    <x v="118"/>
    <n v="2181"/>
    <s v="Campbell, Lisa M."/>
    <x v="1"/>
    <x v="0"/>
    <x v="0"/>
    <n v="0"/>
    <x v="0"/>
    <x v="1"/>
    <m/>
    <m/>
    <n v="20"/>
    <x v="0"/>
    <x v="0"/>
    <x v="0"/>
  </r>
  <r>
    <x v="0"/>
    <x v="0"/>
    <x v="7"/>
    <x v="16"/>
    <x v="118"/>
    <n v="2193"/>
    <s v="Cannon, Jennifer"/>
    <x v="1"/>
    <x v="0"/>
    <x v="0"/>
    <n v="4.75"/>
    <x v="0"/>
    <x v="1"/>
    <m/>
    <n v="4.75"/>
    <m/>
    <x v="0"/>
    <x v="0"/>
    <x v="0"/>
  </r>
  <r>
    <x v="0"/>
    <x v="0"/>
    <x v="7"/>
    <x v="16"/>
    <x v="118"/>
    <n v="2238"/>
    <s v="Carey, Laura"/>
    <x v="1"/>
    <x v="0"/>
    <x v="0"/>
    <n v="40"/>
    <x v="0"/>
    <x v="1"/>
    <n v="7.25"/>
    <n v="40"/>
    <m/>
    <x v="0"/>
    <x v="0"/>
    <x v="0"/>
  </r>
  <r>
    <x v="0"/>
    <x v="0"/>
    <x v="7"/>
    <x v="16"/>
    <x v="118"/>
    <n v="2045"/>
    <s v="Mcinerney, Renee L."/>
    <x v="1"/>
    <x v="0"/>
    <x v="0"/>
    <n v="40"/>
    <x v="0"/>
    <x v="1"/>
    <m/>
    <n v="40"/>
    <m/>
    <x v="0"/>
    <x v="0"/>
    <x v="0"/>
  </r>
  <r>
    <x v="0"/>
    <x v="0"/>
    <x v="7"/>
    <x v="16"/>
    <x v="118"/>
    <n v="2302"/>
    <s v="Morgan, Catherine"/>
    <x v="1"/>
    <x v="0"/>
    <x v="0"/>
    <n v="40"/>
    <x v="0"/>
    <x v="1"/>
    <n v="2"/>
    <n v="40"/>
    <m/>
    <x v="0"/>
    <x v="0"/>
    <x v="0"/>
  </r>
  <r>
    <x v="0"/>
    <x v="0"/>
    <x v="5"/>
    <x v="17"/>
    <x v="118"/>
    <n v="1596"/>
    <s v="Harrison, Charles"/>
    <x v="1"/>
    <x v="0"/>
    <x v="0"/>
    <n v="40"/>
    <x v="0"/>
    <x v="1"/>
    <n v="8"/>
    <n v="40"/>
    <m/>
    <x v="0"/>
    <x v="0"/>
    <x v="0"/>
  </r>
  <r>
    <x v="0"/>
    <x v="0"/>
    <x v="21"/>
    <x v="18"/>
    <x v="118"/>
    <n v="1575"/>
    <s v="Gable, James D."/>
    <x v="1"/>
    <x v="0"/>
    <x v="0"/>
    <n v="40"/>
    <x v="0"/>
    <x v="1"/>
    <m/>
    <n v="40"/>
    <m/>
    <x v="0"/>
    <x v="0"/>
    <x v="0"/>
  </r>
  <r>
    <x v="0"/>
    <x v="0"/>
    <x v="8"/>
    <x v="19"/>
    <x v="118"/>
    <n v="2089"/>
    <s v="Cole, Joseph A."/>
    <x v="1"/>
    <x v="0"/>
    <x v="0"/>
    <n v="40"/>
    <x v="0"/>
    <x v="1"/>
    <n v="5.78"/>
    <n v="40"/>
    <m/>
    <x v="0"/>
    <x v="0"/>
    <x v="0"/>
  </r>
  <r>
    <x v="0"/>
    <x v="0"/>
    <x v="8"/>
    <x v="19"/>
    <x v="118"/>
    <n v="2313"/>
    <s v="Gibby, Benjamin"/>
    <x v="1"/>
    <x v="0"/>
    <x v="0"/>
    <n v="30"/>
    <x v="0"/>
    <x v="1"/>
    <m/>
    <n v="30"/>
    <m/>
    <x v="0"/>
    <x v="0"/>
    <x v="0"/>
  </r>
  <r>
    <x v="0"/>
    <x v="0"/>
    <x v="0"/>
    <x v="0"/>
    <x v="119"/>
    <n v="2069"/>
    <s v="Bibee, Ronald S."/>
    <x v="0"/>
    <x v="0"/>
    <x v="0"/>
    <n v="40"/>
    <x v="0"/>
    <x v="1"/>
    <m/>
    <m/>
    <m/>
    <x v="0"/>
    <x v="0"/>
    <x v="0"/>
  </r>
  <r>
    <x v="0"/>
    <x v="0"/>
    <x v="0"/>
    <x v="0"/>
    <x v="119"/>
    <n v="1435"/>
    <s v="Bores, Carie L."/>
    <x v="0"/>
    <x v="0"/>
    <x v="0"/>
    <n v="40"/>
    <x v="0"/>
    <x v="1"/>
    <m/>
    <m/>
    <m/>
    <x v="0"/>
    <x v="0"/>
    <x v="0"/>
  </r>
  <r>
    <x v="0"/>
    <x v="0"/>
    <x v="0"/>
    <x v="0"/>
    <x v="119"/>
    <n v="2290"/>
    <s v="Garza, Cody"/>
    <x v="0"/>
    <x v="0"/>
    <x v="0"/>
    <n v="40"/>
    <x v="0"/>
    <x v="1"/>
    <m/>
    <m/>
    <m/>
    <x v="0"/>
    <x v="0"/>
    <x v="0"/>
  </r>
  <r>
    <x v="0"/>
    <x v="0"/>
    <x v="0"/>
    <x v="0"/>
    <x v="119"/>
    <n v="2296"/>
    <s v="Miller, Caleb"/>
    <x v="1"/>
    <x v="0"/>
    <x v="0"/>
    <n v="30"/>
    <x v="0"/>
    <x v="3"/>
    <m/>
    <n v="30"/>
    <m/>
    <x v="0"/>
    <x v="0"/>
    <x v="0"/>
  </r>
  <r>
    <x v="0"/>
    <x v="0"/>
    <x v="0"/>
    <x v="0"/>
    <x v="119"/>
    <n v="2185"/>
    <s v="Watson, Tamitha"/>
    <x v="0"/>
    <x v="0"/>
    <x v="0"/>
    <n v="40"/>
    <x v="0"/>
    <x v="1"/>
    <m/>
    <m/>
    <m/>
    <x v="0"/>
    <x v="0"/>
    <x v="0"/>
  </r>
  <r>
    <x v="0"/>
    <x v="0"/>
    <x v="0"/>
    <x v="0"/>
    <x v="119"/>
    <n v="1079"/>
    <s v="Wilson, Jim"/>
    <x v="0"/>
    <x v="0"/>
    <x v="0"/>
    <n v="40"/>
    <x v="0"/>
    <x v="1"/>
    <m/>
    <m/>
    <m/>
    <x v="0"/>
    <x v="0"/>
    <x v="0"/>
  </r>
  <r>
    <x v="0"/>
    <x v="0"/>
    <x v="10"/>
    <x v="21"/>
    <x v="119"/>
    <n v="2312"/>
    <s v="Semach, Chad"/>
    <x v="0"/>
    <x v="0"/>
    <x v="0"/>
    <n v="40"/>
    <x v="0"/>
    <x v="1"/>
    <m/>
    <m/>
    <m/>
    <x v="0"/>
    <x v="0"/>
    <x v="0"/>
  </r>
  <r>
    <x v="0"/>
    <x v="0"/>
    <x v="11"/>
    <x v="1"/>
    <x v="119"/>
    <n v="1481"/>
    <s v="Dodd, Alex E."/>
    <x v="1"/>
    <x v="0"/>
    <x v="0"/>
    <n v="40"/>
    <x v="0"/>
    <x v="1"/>
    <m/>
    <n v="40"/>
    <m/>
    <x v="0"/>
    <x v="0"/>
    <x v="0"/>
  </r>
  <r>
    <x v="0"/>
    <x v="0"/>
    <x v="11"/>
    <x v="1"/>
    <x v="119"/>
    <n v="2007"/>
    <s v="Dodd, Patricia A."/>
    <x v="1"/>
    <x v="0"/>
    <x v="0"/>
    <n v="40"/>
    <x v="0"/>
    <x v="1"/>
    <m/>
    <n v="40"/>
    <m/>
    <x v="0"/>
    <x v="0"/>
    <x v="0"/>
  </r>
  <r>
    <x v="0"/>
    <x v="0"/>
    <x v="11"/>
    <x v="1"/>
    <x v="119"/>
    <n v="1897"/>
    <s v="Lee, Wayne P."/>
    <x v="0"/>
    <x v="0"/>
    <x v="0"/>
    <n v="40"/>
    <x v="0"/>
    <x v="1"/>
    <m/>
    <m/>
    <m/>
    <x v="0"/>
    <x v="0"/>
    <x v="0"/>
  </r>
  <r>
    <x v="0"/>
    <x v="0"/>
    <x v="12"/>
    <x v="2"/>
    <x v="119"/>
    <n v="1810"/>
    <s v="Damstetter, Suzanne"/>
    <x v="0"/>
    <x v="0"/>
    <x v="0"/>
    <n v="40"/>
    <x v="0"/>
    <x v="1"/>
    <m/>
    <m/>
    <m/>
    <x v="0"/>
    <x v="0"/>
    <x v="0"/>
  </r>
  <r>
    <x v="0"/>
    <x v="0"/>
    <x v="12"/>
    <x v="2"/>
    <x v="119"/>
    <n v="2179"/>
    <s v="Deiter, Nancy"/>
    <x v="1"/>
    <x v="0"/>
    <x v="0"/>
    <n v="40"/>
    <x v="0"/>
    <x v="3"/>
    <m/>
    <n v="40"/>
    <m/>
    <x v="0"/>
    <x v="0"/>
    <x v="0"/>
  </r>
  <r>
    <x v="0"/>
    <x v="0"/>
    <x v="12"/>
    <x v="2"/>
    <x v="119"/>
    <n v="1831"/>
    <s v="Simmons, Kristie"/>
    <x v="1"/>
    <x v="0"/>
    <x v="0"/>
    <n v="40"/>
    <x v="0"/>
    <x v="3"/>
    <m/>
    <n v="40"/>
    <m/>
    <x v="0"/>
    <x v="0"/>
    <x v="0"/>
  </r>
  <r>
    <x v="0"/>
    <x v="0"/>
    <x v="13"/>
    <x v="3"/>
    <x v="119"/>
    <n v="1024"/>
    <s v="Hillard, Gary L."/>
    <x v="0"/>
    <x v="0"/>
    <x v="0"/>
    <n v="40"/>
    <x v="0"/>
    <x v="1"/>
    <m/>
    <m/>
    <m/>
    <x v="0"/>
    <x v="0"/>
    <x v="0"/>
  </r>
  <r>
    <x v="0"/>
    <x v="0"/>
    <x v="13"/>
    <x v="3"/>
    <x v="119"/>
    <n v="1027"/>
    <s v="Howard, Michael"/>
    <x v="0"/>
    <x v="0"/>
    <x v="0"/>
    <n v="40"/>
    <x v="0"/>
    <x v="1"/>
    <m/>
    <m/>
    <m/>
    <x v="0"/>
    <x v="0"/>
    <x v="0"/>
  </r>
  <r>
    <x v="0"/>
    <x v="0"/>
    <x v="13"/>
    <x v="3"/>
    <x v="119"/>
    <n v="1536"/>
    <s v="Mcinerney, Melvin W."/>
    <x v="1"/>
    <x v="0"/>
    <x v="0"/>
    <n v="32"/>
    <x v="0"/>
    <x v="1"/>
    <m/>
    <n v="32"/>
    <m/>
    <x v="0"/>
    <x v="0"/>
    <x v="0"/>
  </r>
  <r>
    <x v="0"/>
    <x v="0"/>
    <x v="13"/>
    <x v="3"/>
    <x v="119"/>
    <n v="2034"/>
    <s v="Powers, Joshua"/>
    <x v="0"/>
    <x v="0"/>
    <x v="0"/>
    <n v="40"/>
    <x v="0"/>
    <x v="1"/>
    <m/>
    <m/>
    <m/>
    <x v="0"/>
    <x v="0"/>
    <x v="0"/>
  </r>
  <r>
    <x v="0"/>
    <x v="0"/>
    <x v="13"/>
    <x v="3"/>
    <x v="119"/>
    <n v="1420"/>
    <s v="Simmons, James T."/>
    <x v="0"/>
    <x v="0"/>
    <x v="0"/>
    <n v="40"/>
    <x v="0"/>
    <x v="1"/>
    <m/>
    <m/>
    <m/>
    <x v="0"/>
    <x v="0"/>
    <x v="0"/>
  </r>
  <r>
    <x v="0"/>
    <x v="0"/>
    <x v="14"/>
    <x v="4"/>
    <x v="119"/>
    <n v="2100"/>
    <s v="Glenn, Kristy"/>
    <x v="1"/>
    <x v="0"/>
    <x v="0"/>
    <n v="0"/>
    <x v="0"/>
    <x v="1"/>
    <m/>
    <m/>
    <m/>
    <x v="0"/>
    <x v="0"/>
    <x v="0"/>
  </r>
  <r>
    <x v="0"/>
    <x v="0"/>
    <x v="15"/>
    <x v="5"/>
    <x v="119"/>
    <n v="1717"/>
    <s v="Burchfield, Jeannie"/>
    <x v="1"/>
    <x v="0"/>
    <x v="0"/>
    <n v="39"/>
    <x v="0"/>
    <x v="1"/>
    <m/>
    <n v="39"/>
    <m/>
    <x v="0"/>
    <x v="0"/>
    <x v="0"/>
  </r>
  <r>
    <x v="0"/>
    <x v="0"/>
    <x v="15"/>
    <x v="5"/>
    <x v="119"/>
    <n v="2122"/>
    <s v="Denton, Ashley"/>
    <x v="1"/>
    <x v="0"/>
    <x v="0"/>
    <n v="39.25"/>
    <x v="0"/>
    <x v="1"/>
    <m/>
    <n v="39.25"/>
    <m/>
    <x v="0"/>
    <x v="0"/>
    <x v="0"/>
  </r>
  <r>
    <x v="0"/>
    <x v="0"/>
    <x v="15"/>
    <x v="5"/>
    <x v="119"/>
    <n v="1968"/>
    <s v="Duncan, Ginger"/>
    <x v="1"/>
    <x v="0"/>
    <x v="0"/>
    <n v="35.5"/>
    <x v="0"/>
    <x v="1"/>
    <m/>
    <n v="35.5"/>
    <m/>
    <x v="0"/>
    <x v="0"/>
    <x v="0"/>
  </r>
  <r>
    <x v="0"/>
    <x v="0"/>
    <x v="15"/>
    <x v="5"/>
    <x v="119"/>
    <n v="1904"/>
    <s v="Murr, Sherry"/>
    <x v="1"/>
    <x v="0"/>
    <x v="0"/>
    <n v="38.5"/>
    <x v="0"/>
    <x v="1"/>
    <m/>
    <n v="38.5"/>
    <m/>
    <x v="0"/>
    <x v="0"/>
    <x v="0"/>
  </r>
  <r>
    <x v="0"/>
    <x v="0"/>
    <x v="15"/>
    <x v="5"/>
    <x v="119"/>
    <n v="2225"/>
    <s v="Sexton, Holly"/>
    <x v="1"/>
    <x v="0"/>
    <x v="0"/>
    <n v="80"/>
    <x v="0"/>
    <x v="3"/>
    <m/>
    <n v="80"/>
    <m/>
    <x v="0"/>
    <x v="0"/>
    <x v="0"/>
  </r>
  <r>
    <x v="0"/>
    <x v="0"/>
    <x v="16"/>
    <x v="6"/>
    <x v="119"/>
    <n v="2230"/>
    <s v="Payne, Donna"/>
    <x v="1"/>
    <x v="0"/>
    <x v="0"/>
    <n v="47.25"/>
    <x v="0"/>
    <x v="3"/>
    <m/>
    <n v="47.25"/>
    <m/>
    <x v="0"/>
    <x v="0"/>
    <x v="0"/>
  </r>
  <r>
    <x v="0"/>
    <x v="0"/>
    <x v="17"/>
    <x v="20"/>
    <x v="119"/>
    <n v="2260"/>
    <s v="Lake, Stephanie"/>
    <x v="1"/>
    <x v="0"/>
    <x v="0"/>
    <n v="50"/>
    <x v="0"/>
    <x v="3"/>
    <n v="10"/>
    <n v="50"/>
    <m/>
    <x v="0"/>
    <x v="0"/>
    <x v="0"/>
  </r>
  <r>
    <x v="0"/>
    <x v="0"/>
    <x v="18"/>
    <x v="7"/>
    <x v="119"/>
    <n v="1933"/>
    <s v="Harris, Teresa"/>
    <x v="1"/>
    <x v="0"/>
    <x v="0"/>
    <n v="40"/>
    <x v="0"/>
    <x v="3"/>
    <m/>
    <n v="40"/>
    <n v="40"/>
    <x v="0"/>
    <x v="0"/>
    <x v="0"/>
  </r>
  <r>
    <x v="0"/>
    <x v="0"/>
    <x v="2"/>
    <x v="8"/>
    <x v="119"/>
    <n v="1917"/>
    <s v="Rigley, Eric"/>
    <x v="0"/>
    <x v="0"/>
    <x v="0"/>
    <n v="40"/>
    <x v="0"/>
    <x v="1"/>
    <m/>
    <m/>
    <m/>
    <x v="0"/>
    <x v="0"/>
    <x v="0"/>
  </r>
  <r>
    <x v="0"/>
    <x v="0"/>
    <x v="2"/>
    <x v="8"/>
    <x v="119"/>
    <n v="2149"/>
    <s v="Robillard, Mathew"/>
    <x v="0"/>
    <x v="0"/>
    <x v="0"/>
    <n v="40"/>
    <x v="0"/>
    <x v="1"/>
    <m/>
    <m/>
    <m/>
    <x v="0"/>
    <x v="0"/>
    <x v="0"/>
  </r>
  <r>
    <x v="0"/>
    <x v="0"/>
    <x v="19"/>
    <x v="9"/>
    <x v="119"/>
    <n v="2140"/>
    <s v="Langea-Spradlin, Catherine A."/>
    <x v="1"/>
    <x v="0"/>
    <x v="0"/>
    <n v="30"/>
    <x v="0"/>
    <x v="1"/>
    <m/>
    <n v="30"/>
    <m/>
    <x v="0"/>
    <x v="0"/>
    <x v="0"/>
  </r>
  <r>
    <x v="0"/>
    <x v="0"/>
    <x v="19"/>
    <x v="9"/>
    <x v="119"/>
    <n v="1637"/>
    <s v="Poindexter, Diane"/>
    <x v="1"/>
    <x v="0"/>
    <x v="0"/>
    <n v="39"/>
    <x v="0"/>
    <x v="1"/>
    <m/>
    <n v="39"/>
    <m/>
    <x v="0"/>
    <x v="0"/>
    <x v="0"/>
  </r>
  <r>
    <x v="0"/>
    <x v="0"/>
    <x v="20"/>
    <x v="10"/>
    <x v="119"/>
    <n v="2240"/>
    <s v="Gaffney, Walker"/>
    <x v="1"/>
    <x v="0"/>
    <x v="0"/>
    <n v="37.5"/>
    <x v="0"/>
    <x v="1"/>
    <m/>
    <n v="37.5"/>
    <m/>
    <x v="0"/>
    <x v="0"/>
    <x v="0"/>
  </r>
  <r>
    <x v="0"/>
    <x v="0"/>
    <x v="20"/>
    <x v="10"/>
    <x v="119"/>
    <n v="2325"/>
    <s v="Lecorchick, Michael"/>
    <x v="1"/>
    <x v="0"/>
    <x v="0"/>
    <n v="39"/>
    <x v="0"/>
    <x v="1"/>
    <m/>
    <n v="39"/>
    <m/>
    <x v="0"/>
    <x v="0"/>
    <x v="0"/>
  </r>
  <r>
    <x v="0"/>
    <x v="0"/>
    <x v="3"/>
    <x v="11"/>
    <x v="119"/>
    <n v="2268"/>
    <s v="Gibson, Sarah"/>
    <x v="1"/>
    <x v="0"/>
    <x v="0"/>
    <n v="35.75"/>
    <x v="0"/>
    <x v="3"/>
    <m/>
    <n v="35.75"/>
    <m/>
    <x v="0"/>
    <x v="0"/>
    <x v="0"/>
  </r>
  <r>
    <x v="0"/>
    <x v="0"/>
    <x v="9"/>
    <x v="11"/>
    <x v="119"/>
    <n v="1993"/>
    <s v="Gibson, Tiffany D."/>
    <x v="1"/>
    <x v="0"/>
    <x v="0"/>
    <n v="38.5"/>
    <x v="0"/>
    <x v="3"/>
    <m/>
    <n v="38.5"/>
    <m/>
    <x v="0"/>
    <x v="0"/>
    <x v="0"/>
  </r>
  <r>
    <x v="0"/>
    <x v="0"/>
    <x v="3"/>
    <x v="11"/>
    <x v="119"/>
    <n v="2245"/>
    <s v="Hall, Terry"/>
    <x v="1"/>
    <x v="0"/>
    <x v="0"/>
    <n v="27"/>
    <x v="0"/>
    <x v="3"/>
    <m/>
    <n v="27"/>
    <m/>
    <x v="0"/>
    <x v="0"/>
    <x v="0"/>
  </r>
  <r>
    <x v="0"/>
    <x v="0"/>
    <x v="3"/>
    <x v="11"/>
    <x v="119"/>
    <n v="2322"/>
    <s v="Martinez, Raul"/>
    <x v="1"/>
    <x v="0"/>
    <x v="0"/>
    <n v="40"/>
    <x v="0"/>
    <x v="3"/>
    <m/>
    <n v="40"/>
    <m/>
    <x v="0"/>
    <x v="0"/>
    <x v="0"/>
  </r>
  <r>
    <x v="0"/>
    <x v="0"/>
    <x v="3"/>
    <x v="11"/>
    <x v="119"/>
    <n v="1749"/>
    <s v="Peels, Timothy L."/>
    <x v="1"/>
    <x v="0"/>
    <x v="0"/>
    <n v="35.5"/>
    <x v="0"/>
    <x v="3"/>
    <m/>
    <n v="35.5"/>
    <m/>
    <x v="0"/>
    <x v="0"/>
    <x v="0"/>
  </r>
  <r>
    <x v="0"/>
    <x v="0"/>
    <x v="3"/>
    <x v="11"/>
    <x v="119"/>
    <n v="2294"/>
    <s v="Poff, Jessica"/>
    <x v="1"/>
    <x v="0"/>
    <x v="0"/>
    <n v="40"/>
    <x v="0"/>
    <x v="3"/>
    <m/>
    <n v="40"/>
    <m/>
    <x v="0"/>
    <x v="0"/>
    <x v="0"/>
  </r>
  <r>
    <x v="0"/>
    <x v="0"/>
    <x v="3"/>
    <x v="11"/>
    <x v="119"/>
    <n v="2310"/>
    <s v="Smith, Kayla"/>
    <x v="1"/>
    <x v="0"/>
    <x v="0"/>
    <n v="35.75"/>
    <x v="0"/>
    <x v="3"/>
    <m/>
    <n v="35.75"/>
    <m/>
    <x v="0"/>
    <x v="0"/>
    <x v="0"/>
  </r>
  <r>
    <x v="0"/>
    <x v="0"/>
    <x v="3"/>
    <x v="11"/>
    <x v="119"/>
    <n v="2284"/>
    <s v="Underwood, Tracy"/>
    <x v="1"/>
    <x v="0"/>
    <x v="0"/>
    <n v="0"/>
    <x v="0"/>
    <x v="3"/>
    <m/>
    <m/>
    <m/>
    <x v="0"/>
    <x v="0"/>
    <x v="0"/>
  </r>
  <r>
    <x v="0"/>
    <x v="0"/>
    <x v="3"/>
    <x v="11"/>
    <x v="119"/>
    <n v="2166"/>
    <s v="Yokley, Clifford E."/>
    <x v="1"/>
    <x v="0"/>
    <x v="0"/>
    <n v="27"/>
    <x v="0"/>
    <x v="3"/>
    <m/>
    <n v="27"/>
    <m/>
    <x v="0"/>
    <x v="0"/>
    <x v="0"/>
  </r>
  <r>
    <x v="0"/>
    <x v="0"/>
    <x v="4"/>
    <x v="12"/>
    <x v="119"/>
    <n v="1410"/>
    <s v="Cooper, Alice F."/>
    <x v="1"/>
    <x v="0"/>
    <x v="0"/>
    <n v="37"/>
    <x v="0"/>
    <x v="1"/>
    <m/>
    <n v="37"/>
    <n v="3"/>
    <x v="0"/>
    <x v="0"/>
    <x v="0"/>
  </r>
  <r>
    <x v="0"/>
    <x v="0"/>
    <x v="4"/>
    <x v="12"/>
    <x v="119"/>
    <n v="2203"/>
    <s v="Hicks, Lisa"/>
    <x v="1"/>
    <x v="0"/>
    <x v="0"/>
    <n v="35"/>
    <x v="0"/>
    <x v="3"/>
    <m/>
    <n v="35"/>
    <m/>
    <x v="0"/>
    <x v="0"/>
    <x v="0"/>
  </r>
  <r>
    <x v="0"/>
    <x v="0"/>
    <x v="4"/>
    <x v="12"/>
    <x v="119"/>
    <n v="2264"/>
    <s v="Lee, Mary"/>
    <x v="1"/>
    <x v="0"/>
    <x v="0"/>
    <n v="37"/>
    <x v="0"/>
    <x v="3"/>
    <m/>
    <n v="37"/>
    <m/>
    <x v="0"/>
    <x v="0"/>
    <x v="0"/>
  </r>
  <r>
    <x v="0"/>
    <x v="0"/>
    <x v="4"/>
    <x v="12"/>
    <x v="119"/>
    <n v="1206"/>
    <s v="Lorenz, Viola B."/>
    <x v="1"/>
    <x v="0"/>
    <x v="0"/>
    <n v="35"/>
    <x v="0"/>
    <x v="1"/>
    <m/>
    <n v="35"/>
    <m/>
    <x v="0"/>
    <x v="0"/>
    <x v="0"/>
  </r>
  <r>
    <x v="0"/>
    <x v="0"/>
    <x v="4"/>
    <x v="12"/>
    <x v="119"/>
    <n v="2162"/>
    <s v="Williams, Savannah"/>
    <x v="1"/>
    <x v="0"/>
    <x v="0"/>
    <n v="27"/>
    <x v="0"/>
    <x v="3"/>
    <m/>
    <n v="27"/>
    <m/>
    <x v="0"/>
    <x v="0"/>
    <x v="0"/>
  </r>
  <r>
    <x v="0"/>
    <x v="0"/>
    <x v="6"/>
    <x v="13"/>
    <x v="119"/>
    <n v="2175"/>
    <s v="Akulic, Marlene"/>
    <x v="1"/>
    <x v="0"/>
    <x v="0"/>
    <n v="38.75"/>
    <x v="0"/>
    <x v="3"/>
    <m/>
    <n v="38.75"/>
    <m/>
    <x v="0"/>
    <x v="0"/>
    <x v="0"/>
  </r>
  <r>
    <x v="0"/>
    <x v="0"/>
    <x v="6"/>
    <x v="13"/>
    <x v="119"/>
    <n v="2205"/>
    <s v="Bivens, Carolyn"/>
    <x v="1"/>
    <x v="0"/>
    <x v="0"/>
    <n v="36"/>
    <x v="0"/>
    <x v="3"/>
    <m/>
    <n v="36"/>
    <m/>
    <x v="0"/>
    <x v="0"/>
    <x v="0"/>
  </r>
  <r>
    <x v="0"/>
    <x v="0"/>
    <x v="6"/>
    <x v="13"/>
    <x v="119"/>
    <n v="2229"/>
    <s v="Bledsoe, Amy"/>
    <x v="1"/>
    <x v="0"/>
    <x v="0"/>
    <n v="34.5"/>
    <x v="0"/>
    <x v="3"/>
    <m/>
    <n v="34.5"/>
    <m/>
    <x v="0"/>
    <x v="0"/>
    <x v="0"/>
  </r>
  <r>
    <x v="0"/>
    <x v="0"/>
    <x v="6"/>
    <x v="13"/>
    <x v="119"/>
    <n v="2041"/>
    <s v="Bohannon, Barbara"/>
    <x v="1"/>
    <x v="0"/>
    <x v="0"/>
    <n v="39.75"/>
    <x v="0"/>
    <x v="3"/>
    <m/>
    <n v="39.75"/>
    <m/>
    <x v="0"/>
    <x v="0"/>
    <x v="0"/>
  </r>
  <r>
    <x v="0"/>
    <x v="0"/>
    <x v="6"/>
    <x v="13"/>
    <x v="119"/>
    <n v="2190"/>
    <s v="Bookout, Nancy"/>
    <x v="1"/>
    <x v="0"/>
    <x v="0"/>
    <n v="37"/>
    <x v="0"/>
    <x v="1"/>
    <m/>
    <n v="37"/>
    <m/>
    <x v="0"/>
    <x v="0"/>
    <x v="0"/>
  </r>
  <r>
    <x v="0"/>
    <x v="0"/>
    <x v="6"/>
    <x v="13"/>
    <x v="119"/>
    <n v="2039"/>
    <s v="Brooks, Tammy C."/>
    <x v="1"/>
    <x v="0"/>
    <x v="0"/>
    <n v="36"/>
    <x v="0"/>
    <x v="3"/>
    <m/>
    <n v="36"/>
    <m/>
    <x v="0"/>
    <x v="0"/>
    <x v="0"/>
  </r>
  <r>
    <x v="0"/>
    <x v="0"/>
    <x v="4"/>
    <x v="13"/>
    <x v="119"/>
    <n v="2316"/>
    <s v="Brummett, Sebrina D."/>
    <x v="1"/>
    <x v="0"/>
    <x v="0"/>
    <n v="37"/>
    <x v="0"/>
    <x v="3"/>
    <m/>
    <n v="37"/>
    <m/>
    <x v="0"/>
    <x v="0"/>
    <x v="0"/>
  </r>
  <r>
    <x v="0"/>
    <x v="0"/>
    <x v="6"/>
    <x v="13"/>
    <x v="119"/>
    <n v="1978"/>
    <s v="Bryan, Eva J."/>
    <x v="1"/>
    <x v="0"/>
    <x v="0"/>
    <n v="40"/>
    <x v="0"/>
    <x v="3"/>
    <m/>
    <n v="40"/>
    <m/>
    <x v="0"/>
    <x v="0"/>
    <x v="0"/>
  </r>
  <r>
    <x v="0"/>
    <x v="0"/>
    <x v="6"/>
    <x v="13"/>
    <x v="119"/>
    <n v="2156"/>
    <s v="Bryan, Sheena L."/>
    <x v="1"/>
    <x v="0"/>
    <x v="0"/>
    <n v="38.5"/>
    <x v="0"/>
    <x v="3"/>
    <m/>
    <n v="38.5"/>
    <m/>
    <x v="0"/>
    <x v="0"/>
    <x v="0"/>
  </r>
  <r>
    <x v="0"/>
    <x v="0"/>
    <x v="6"/>
    <x v="13"/>
    <x v="119"/>
    <n v="2243"/>
    <s v="Campos, Susan"/>
    <x v="1"/>
    <x v="0"/>
    <x v="0"/>
    <n v="0"/>
    <x v="0"/>
    <x v="3"/>
    <m/>
    <m/>
    <m/>
    <x v="0"/>
    <x v="0"/>
    <x v="0"/>
  </r>
  <r>
    <x v="0"/>
    <x v="0"/>
    <x v="6"/>
    <x v="13"/>
    <x v="119"/>
    <n v="1010"/>
    <s v="Carroll, Robin M."/>
    <x v="1"/>
    <x v="0"/>
    <x v="0"/>
    <n v="32"/>
    <x v="0"/>
    <x v="3"/>
    <m/>
    <n v="32"/>
    <m/>
    <x v="0"/>
    <x v="0"/>
    <x v="0"/>
  </r>
  <r>
    <x v="0"/>
    <x v="0"/>
    <x v="6"/>
    <x v="13"/>
    <x v="119"/>
    <n v="2068"/>
    <s v="Cathcart, Bess L."/>
    <x v="1"/>
    <x v="0"/>
    <x v="0"/>
    <n v="36"/>
    <x v="0"/>
    <x v="3"/>
    <m/>
    <n v="36"/>
    <m/>
    <x v="0"/>
    <x v="0"/>
    <x v="0"/>
  </r>
  <r>
    <x v="0"/>
    <x v="0"/>
    <x v="6"/>
    <x v="13"/>
    <x v="119"/>
    <n v="2098"/>
    <s v="Childress, Stacy M."/>
    <x v="1"/>
    <x v="0"/>
    <x v="0"/>
    <n v="40"/>
    <x v="0"/>
    <x v="1"/>
    <n v="2.25"/>
    <n v="40"/>
    <m/>
    <x v="0"/>
    <x v="0"/>
    <x v="0"/>
  </r>
  <r>
    <x v="0"/>
    <x v="0"/>
    <x v="6"/>
    <x v="13"/>
    <x v="119"/>
    <n v="2269"/>
    <s v="Costner, Jo Ann"/>
    <x v="1"/>
    <x v="0"/>
    <x v="0"/>
    <n v="39"/>
    <x v="0"/>
    <x v="3"/>
    <m/>
    <n v="39"/>
    <m/>
    <x v="0"/>
    <x v="0"/>
    <x v="0"/>
  </r>
  <r>
    <x v="0"/>
    <x v="0"/>
    <x v="6"/>
    <x v="13"/>
    <x v="119"/>
    <n v="2093"/>
    <s v="Cotham, Patricia A."/>
    <x v="1"/>
    <x v="0"/>
    <x v="0"/>
    <n v="35.25"/>
    <x v="0"/>
    <x v="3"/>
    <m/>
    <n v="35.25"/>
    <m/>
    <x v="0"/>
    <x v="0"/>
    <x v="0"/>
  </r>
  <r>
    <x v="0"/>
    <x v="0"/>
    <x v="6"/>
    <x v="13"/>
    <x v="119"/>
    <n v="1362"/>
    <s v="Davis, Kimberly S."/>
    <x v="1"/>
    <x v="0"/>
    <x v="0"/>
    <n v="38.25"/>
    <x v="0"/>
    <x v="3"/>
    <m/>
    <n v="38.25"/>
    <m/>
    <x v="0"/>
    <x v="0"/>
    <x v="0"/>
  </r>
  <r>
    <x v="0"/>
    <x v="0"/>
    <x v="6"/>
    <x v="13"/>
    <x v="119"/>
    <n v="1465"/>
    <s v="Dotson, Wanda A."/>
    <x v="1"/>
    <x v="0"/>
    <x v="0"/>
    <n v="37.75"/>
    <x v="0"/>
    <x v="1"/>
    <m/>
    <n v="37.75"/>
    <m/>
    <x v="0"/>
    <x v="0"/>
    <x v="0"/>
  </r>
  <r>
    <x v="0"/>
    <x v="0"/>
    <x v="6"/>
    <x v="13"/>
    <x v="119"/>
    <n v="2046"/>
    <s v="Dunn, Lois"/>
    <x v="1"/>
    <x v="0"/>
    <x v="0"/>
    <n v="37.5"/>
    <x v="0"/>
    <x v="3"/>
    <m/>
    <n v="37.5"/>
    <m/>
    <x v="0"/>
    <x v="0"/>
    <x v="0"/>
  </r>
  <r>
    <x v="0"/>
    <x v="0"/>
    <x v="6"/>
    <x v="13"/>
    <x v="119"/>
    <n v="2319"/>
    <s v="Gibby, Deborah"/>
    <x v="1"/>
    <x v="0"/>
    <x v="0"/>
    <n v="39"/>
    <x v="0"/>
    <x v="1"/>
    <m/>
    <n v="39"/>
    <m/>
    <x v="0"/>
    <x v="0"/>
    <x v="0"/>
  </r>
  <r>
    <x v="0"/>
    <x v="0"/>
    <x v="6"/>
    <x v="13"/>
    <x v="119"/>
    <n v="2265"/>
    <s v="Ginn, Pamela"/>
    <x v="1"/>
    <x v="0"/>
    <x v="0"/>
    <n v="40"/>
    <x v="0"/>
    <x v="3"/>
    <n v="1"/>
    <n v="40"/>
    <m/>
    <x v="0"/>
    <x v="0"/>
    <x v="0"/>
  </r>
  <r>
    <x v="0"/>
    <x v="0"/>
    <x v="6"/>
    <x v="13"/>
    <x v="119"/>
    <n v="2286"/>
    <s v="Godwin, Tonya"/>
    <x v="1"/>
    <x v="0"/>
    <x v="0"/>
    <n v="37.75"/>
    <x v="0"/>
    <x v="1"/>
    <m/>
    <n v="37.75"/>
    <m/>
    <x v="0"/>
    <x v="0"/>
    <x v="0"/>
  </r>
  <r>
    <x v="0"/>
    <x v="0"/>
    <x v="6"/>
    <x v="13"/>
    <x v="119"/>
    <n v="2222"/>
    <s v="Hamilton, Patricia"/>
    <x v="1"/>
    <x v="0"/>
    <x v="0"/>
    <n v="37.25"/>
    <x v="0"/>
    <x v="3"/>
    <m/>
    <n v="37.25"/>
    <m/>
    <x v="0"/>
    <x v="0"/>
    <x v="0"/>
  </r>
  <r>
    <x v="0"/>
    <x v="0"/>
    <x v="6"/>
    <x v="13"/>
    <x v="119"/>
    <n v="2308"/>
    <s v="Harris, Cassie J."/>
    <x v="1"/>
    <x v="0"/>
    <x v="0"/>
    <n v="40"/>
    <x v="0"/>
    <x v="3"/>
    <m/>
    <n v="40"/>
    <m/>
    <x v="0"/>
    <x v="0"/>
    <x v="0"/>
  </r>
  <r>
    <x v="0"/>
    <x v="0"/>
    <x v="6"/>
    <x v="13"/>
    <x v="119"/>
    <n v="2315"/>
    <s v="Hicks, Lynne"/>
    <x v="1"/>
    <x v="0"/>
    <x v="0"/>
    <n v="38.25"/>
    <x v="0"/>
    <x v="1"/>
    <m/>
    <n v="38.25"/>
    <m/>
    <x v="0"/>
    <x v="0"/>
    <x v="0"/>
  </r>
  <r>
    <x v="0"/>
    <x v="0"/>
    <x v="6"/>
    <x v="13"/>
    <x v="119"/>
    <n v="2261"/>
    <s v="Howarth, Amy"/>
    <x v="1"/>
    <x v="0"/>
    <x v="0"/>
    <n v="27.75"/>
    <x v="0"/>
    <x v="3"/>
    <m/>
    <n v="27.75"/>
    <m/>
    <x v="0"/>
    <x v="0"/>
    <x v="0"/>
  </r>
  <r>
    <x v="0"/>
    <x v="0"/>
    <x v="6"/>
    <x v="13"/>
    <x v="119"/>
    <n v="1480"/>
    <s v="Kliever, Debbie J."/>
    <x v="1"/>
    <x v="0"/>
    <x v="0"/>
    <n v="39.5"/>
    <x v="0"/>
    <x v="3"/>
    <m/>
    <n v="39.5"/>
    <m/>
    <x v="0"/>
    <x v="0"/>
    <x v="0"/>
  </r>
  <r>
    <x v="0"/>
    <x v="0"/>
    <x v="6"/>
    <x v="13"/>
    <x v="119"/>
    <n v="1391"/>
    <s v="Mason, Judy A."/>
    <x v="1"/>
    <x v="0"/>
    <x v="0"/>
    <n v="40"/>
    <x v="0"/>
    <x v="1"/>
    <n v="0.75"/>
    <n v="40"/>
    <m/>
    <x v="0"/>
    <x v="0"/>
    <x v="0"/>
  </r>
  <r>
    <x v="0"/>
    <x v="0"/>
    <x v="6"/>
    <x v="13"/>
    <x v="119"/>
    <n v="1558"/>
    <s v="McCluskey, Loreta R."/>
    <x v="1"/>
    <x v="0"/>
    <x v="0"/>
    <n v="36.5"/>
    <x v="0"/>
    <x v="3"/>
    <m/>
    <n v="36.5"/>
    <m/>
    <x v="0"/>
    <x v="0"/>
    <x v="0"/>
  </r>
  <r>
    <x v="0"/>
    <x v="0"/>
    <x v="6"/>
    <x v="13"/>
    <x v="119"/>
    <n v="2127"/>
    <s v="McKee, April"/>
    <x v="1"/>
    <x v="0"/>
    <x v="0"/>
    <n v="0"/>
    <x v="0"/>
    <x v="1"/>
    <m/>
    <m/>
    <n v="5"/>
    <x v="0"/>
    <x v="0"/>
    <x v="0"/>
  </r>
  <r>
    <x v="0"/>
    <x v="0"/>
    <x v="6"/>
    <x v="13"/>
    <x v="119"/>
    <n v="1559"/>
    <s v="Nichols, Brenda S."/>
    <x v="1"/>
    <x v="0"/>
    <x v="0"/>
    <n v="40"/>
    <x v="0"/>
    <x v="1"/>
    <n v="2.5"/>
    <n v="40"/>
    <m/>
    <x v="0"/>
    <x v="0"/>
    <x v="0"/>
  </r>
  <r>
    <x v="0"/>
    <x v="0"/>
    <x v="6"/>
    <x v="13"/>
    <x v="119"/>
    <n v="2293"/>
    <s v="Parr, Amanda"/>
    <x v="1"/>
    <x v="0"/>
    <x v="0"/>
    <n v="31.5"/>
    <x v="0"/>
    <x v="1"/>
    <m/>
    <n v="31.5"/>
    <m/>
    <x v="0"/>
    <x v="0"/>
    <x v="0"/>
  </r>
  <r>
    <x v="0"/>
    <x v="0"/>
    <x v="6"/>
    <x v="13"/>
    <x v="119"/>
    <n v="2259"/>
    <s v="Peels, Carolyn K."/>
    <x v="1"/>
    <x v="0"/>
    <x v="0"/>
    <n v="36"/>
    <x v="0"/>
    <x v="3"/>
    <m/>
    <n v="36"/>
    <m/>
    <x v="0"/>
    <x v="0"/>
    <x v="0"/>
  </r>
  <r>
    <x v="0"/>
    <x v="0"/>
    <x v="6"/>
    <x v="13"/>
    <x v="119"/>
    <n v="1767"/>
    <s v="Presley, Bernice"/>
    <x v="1"/>
    <x v="0"/>
    <x v="0"/>
    <n v="33.75"/>
    <x v="0"/>
    <x v="3"/>
    <m/>
    <n v="33.75"/>
    <m/>
    <x v="0"/>
    <x v="0"/>
    <x v="0"/>
  </r>
  <r>
    <x v="0"/>
    <x v="0"/>
    <x v="6"/>
    <x v="13"/>
    <x v="119"/>
    <n v="2324"/>
    <s v="Rapp, Heather"/>
    <x v="1"/>
    <x v="0"/>
    <x v="0"/>
    <n v="38.75"/>
    <x v="0"/>
    <x v="3"/>
    <m/>
    <n v="38.75"/>
    <m/>
    <x v="0"/>
    <x v="0"/>
    <x v="0"/>
  </r>
  <r>
    <x v="0"/>
    <x v="0"/>
    <x v="6"/>
    <x v="13"/>
    <x v="119"/>
    <n v="2138"/>
    <s v="Richardson, Tammy G."/>
    <x v="1"/>
    <x v="0"/>
    <x v="0"/>
    <n v="25.5"/>
    <x v="0"/>
    <x v="3"/>
    <m/>
    <n v="25.5"/>
    <m/>
    <x v="0"/>
    <x v="0"/>
    <x v="0"/>
  </r>
  <r>
    <x v="0"/>
    <x v="0"/>
    <x v="6"/>
    <x v="13"/>
    <x v="119"/>
    <n v="1997"/>
    <s v="Roberts, Lisa R."/>
    <x v="1"/>
    <x v="0"/>
    <x v="0"/>
    <n v="36"/>
    <x v="0"/>
    <x v="3"/>
    <m/>
    <n v="36"/>
    <m/>
    <x v="0"/>
    <x v="0"/>
    <x v="0"/>
  </r>
  <r>
    <x v="0"/>
    <x v="0"/>
    <x v="6"/>
    <x v="13"/>
    <x v="119"/>
    <n v="2192"/>
    <s v="Rupinski, Angela"/>
    <x v="1"/>
    <x v="0"/>
    <x v="0"/>
    <n v="40"/>
    <x v="0"/>
    <x v="3"/>
    <n v="1"/>
    <n v="40"/>
    <m/>
    <x v="0"/>
    <x v="0"/>
    <x v="0"/>
  </r>
  <r>
    <x v="0"/>
    <x v="0"/>
    <x v="6"/>
    <x v="13"/>
    <x v="119"/>
    <n v="1612"/>
    <s v="Self, Janet"/>
    <x v="1"/>
    <x v="0"/>
    <x v="0"/>
    <n v="36"/>
    <x v="0"/>
    <x v="1"/>
    <m/>
    <n v="36"/>
    <m/>
    <x v="0"/>
    <x v="0"/>
    <x v="0"/>
  </r>
  <r>
    <x v="0"/>
    <x v="0"/>
    <x v="6"/>
    <x v="13"/>
    <x v="119"/>
    <n v="2154"/>
    <s v="West, Sandra"/>
    <x v="1"/>
    <x v="0"/>
    <x v="0"/>
    <n v="37.75"/>
    <x v="0"/>
    <x v="3"/>
    <m/>
    <n v="37.75"/>
    <m/>
    <x v="0"/>
    <x v="0"/>
    <x v="0"/>
  </r>
  <r>
    <x v="0"/>
    <x v="0"/>
    <x v="6"/>
    <x v="13"/>
    <x v="119"/>
    <n v="2282"/>
    <s v="Young, Karen A."/>
    <x v="1"/>
    <x v="0"/>
    <x v="0"/>
    <n v="32"/>
    <x v="0"/>
    <x v="3"/>
    <m/>
    <n v="32"/>
    <m/>
    <x v="0"/>
    <x v="0"/>
    <x v="0"/>
  </r>
  <r>
    <x v="0"/>
    <x v="0"/>
    <x v="1"/>
    <x v="14"/>
    <x v="119"/>
    <n v="2165"/>
    <s v="Blackshire, Bradly"/>
    <x v="1"/>
    <x v="0"/>
    <x v="0"/>
    <n v="36"/>
    <x v="0"/>
    <x v="3"/>
    <m/>
    <n v="36"/>
    <m/>
    <x v="0"/>
    <x v="0"/>
    <x v="0"/>
  </r>
  <r>
    <x v="0"/>
    <x v="0"/>
    <x v="1"/>
    <x v="14"/>
    <x v="119"/>
    <n v="2177"/>
    <s v="Cannon, James"/>
    <x v="1"/>
    <x v="0"/>
    <x v="0"/>
    <n v="36"/>
    <x v="0"/>
    <x v="3"/>
    <m/>
    <n v="36"/>
    <m/>
    <x v="0"/>
    <x v="0"/>
    <x v="0"/>
  </r>
  <r>
    <x v="0"/>
    <x v="0"/>
    <x v="1"/>
    <x v="14"/>
    <x v="119"/>
    <n v="1280"/>
    <s v="Cooley, Tammy K."/>
    <x v="1"/>
    <x v="0"/>
    <x v="0"/>
    <n v="36"/>
    <x v="0"/>
    <x v="3"/>
    <m/>
    <n v="36"/>
    <m/>
    <x v="0"/>
    <x v="0"/>
    <x v="0"/>
  </r>
  <r>
    <x v="0"/>
    <x v="0"/>
    <x v="1"/>
    <x v="14"/>
    <x v="119"/>
    <n v="2277"/>
    <s v="Frye, Jason"/>
    <x v="1"/>
    <x v="0"/>
    <x v="0"/>
    <n v="40"/>
    <x v="0"/>
    <x v="3"/>
    <m/>
    <n v="40"/>
    <m/>
    <x v="0"/>
    <x v="0"/>
    <x v="0"/>
  </r>
  <r>
    <x v="0"/>
    <x v="0"/>
    <x v="1"/>
    <x v="14"/>
    <x v="119"/>
    <n v="1684"/>
    <s v="Mckee, Nathan"/>
    <x v="1"/>
    <x v="0"/>
    <x v="0"/>
    <n v="36"/>
    <x v="0"/>
    <x v="3"/>
    <m/>
    <n v="36"/>
    <m/>
    <x v="0"/>
    <x v="0"/>
    <x v="0"/>
  </r>
  <r>
    <x v="0"/>
    <x v="0"/>
    <x v="1"/>
    <x v="14"/>
    <x v="119"/>
    <n v="2242"/>
    <s v="Ridge, Billy"/>
    <x v="1"/>
    <x v="0"/>
    <x v="0"/>
    <n v="20"/>
    <x v="0"/>
    <x v="1"/>
    <m/>
    <n v="20"/>
    <m/>
    <x v="0"/>
    <x v="0"/>
    <x v="0"/>
  </r>
  <r>
    <x v="0"/>
    <x v="0"/>
    <x v="1"/>
    <x v="14"/>
    <x v="119"/>
    <n v="2220"/>
    <s v="Waddell, Henry"/>
    <x v="1"/>
    <x v="0"/>
    <x v="0"/>
    <n v="36"/>
    <x v="0"/>
    <x v="3"/>
    <m/>
    <n v="36"/>
    <m/>
    <x v="0"/>
    <x v="0"/>
    <x v="0"/>
  </r>
  <r>
    <x v="0"/>
    <x v="0"/>
    <x v="1"/>
    <x v="14"/>
    <x v="119"/>
    <n v="2321"/>
    <s v="Walters, William"/>
    <x v="1"/>
    <x v="0"/>
    <x v="0"/>
    <n v="36"/>
    <x v="0"/>
    <x v="0"/>
    <m/>
    <n v="36"/>
    <m/>
    <x v="0"/>
    <x v="0"/>
    <x v="0"/>
  </r>
  <r>
    <x v="0"/>
    <x v="0"/>
    <x v="9"/>
    <x v="15"/>
    <x v="119"/>
    <n v="1520"/>
    <s v="Best, Shirley"/>
    <x v="1"/>
    <x v="0"/>
    <x v="0"/>
    <n v="38"/>
    <x v="0"/>
    <x v="3"/>
    <m/>
    <n v="38"/>
    <m/>
    <x v="0"/>
    <x v="0"/>
    <x v="0"/>
  </r>
  <r>
    <x v="0"/>
    <x v="0"/>
    <x v="9"/>
    <x v="15"/>
    <x v="119"/>
    <n v="2285"/>
    <s v="Bivens, Diane"/>
    <x v="1"/>
    <x v="0"/>
    <x v="0"/>
    <n v="38"/>
    <x v="0"/>
    <x v="3"/>
    <m/>
    <n v="38"/>
    <m/>
    <x v="0"/>
    <x v="0"/>
    <x v="0"/>
  </r>
  <r>
    <x v="0"/>
    <x v="0"/>
    <x v="9"/>
    <x v="15"/>
    <x v="119"/>
    <n v="1856"/>
    <s v="Bivens, Tammie"/>
    <x v="1"/>
    <x v="0"/>
    <x v="0"/>
    <n v="40"/>
    <x v="0"/>
    <x v="3"/>
    <n v="0.25"/>
    <n v="40"/>
    <m/>
    <x v="0"/>
    <x v="0"/>
    <x v="0"/>
  </r>
  <r>
    <x v="0"/>
    <x v="0"/>
    <x v="9"/>
    <x v="15"/>
    <x v="119"/>
    <n v="2235"/>
    <s v="Clark, Elizabeth"/>
    <x v="1"/>
    <x v="0"/>
    <x v="0"/>
    <n v="8"/>
    <x v="0"/>
    <x v="3"/>
    <m/>
    <n v="8"/>
    <m/>
    <x v="0"/>
    <x v="0"/>
    <x v="0"/>
  </r>
  <r>
    <x v="0"/>
    <x v="0"/>
    <x v="9"/>
    <x v="15"/>
    <x v="119"/>
    <n v="2267"/>
    <s v="Ellis, Kathleen"/>
    <x v="1"/>
    <x v="0"/>
    <x v="0"/>
    <n v="40"/>
    <x v="0"/>
    <x v="3"/>
    <m/>
    <n v="40"/>
    <m/>
    <x v="0"/>
    <x v="0"/>
    <x v="0"/>
  </r>
  <r>
    <x v="0"/>
    <x v="0"/>
    <x v="9"/>
    <x v="15"/>
    <x v="119"/>
    <n v="1866"/>
    <s v="Harris, Nancy"/>
    <x v="1"/>
    <x v="0"/>
    <x v="0"/>
    <n v="39.75"/>
    <x v="0"/>
    <x v="3"/>
    <m/>
    <n v="39.75"/>
    <m/>
    <x v="0"/>
    <x v="0"/>
    <x v="0"/>
  </r>
  <r>
    <x v="0"/>
    <x v="0"/>
    <x v="3"/>
    <x v="15"/>
    <x v="119"/>
    <n v="1967"/>
    <s v="Shaw, Teia L."/>
    <x v="1"/>
    <x v="0"/>
    <x v="0"/>
    <n v="27.75"/>
    <x v="0"/>
    <x v="3"/>
    <m/>
    <n v="27.75"/>
    <m/>
    <x v="0"/>
    <x v="0"/>
    <x v="0"/>
  </r>
  <r>
    <x v="0"/>
    <x v="0"/>
    <x v="7"/>
    <x v="16"/>
    <x v="119"/>
    <n v="2181"/>
    <s v="Campbell, Lisa M."/>
    <x v="1"/>
    <x v="0"/>
    <x v="0"/>
    <n v="36.75"/>
    <x v="0"/>
    <x v="1"/>
    <m/>
    <n v="36.75"/>
    <m/>
    <x v="0"/>
    <x v="0"/>
    <x v="0"/>
  </r>
  <r>
    <x v="0"/>
    <x v="0"/>
    <x v="7"/>
    <x v="16"/>
    <x v="119"/>
    <n v="2193"/>
    <s v="Cannon, Jennifer"/>
    <x v="1"/>
    <x v="0"/>
    <x v="0"/>
    <n v="38"/>
    <x v="0"/>
    <x v="3"/>
    <m/>
    <n v="38"/>
    <m/>
    <x v="0"/>
    <x v="0"/>
    <x v="0"/>
  </r>
  <r>
    <x v="0"/>
    <x v="0"/>
    <x v="7"/>
    <x v="16"/>
    <x v="119"/>
    <n v="2238"/>
    <s v="Carey, Laura"/>
    <x v="1"/>
    <x v="0"/>
    <x v="0"/>
    <n v="38.5"/>
    <x v="0"/>
    <x v="3"/>
    <m/>
    <n v="38.5"/>
    <m/>
    <x v="0"/>
    <x v="0"/>
    <x v="0"/>
  </r>
  <r>
    <x v="0"/>
    <x v="0"/>
    <x v="7"/>
    <x v="16"/>
    <x v="119"/>
    <n v="2045"/>
    <s v="Mcinerney, Renee L."/>
    <x v="1"/>
    <x v="0"/>
    <x v="0"/>
    <n v="37.75"/>
    <x v="0"/>
    <x v="3"/>
    <m/>
    <n v="37.75"/>
    <m/>
    <x v="0"/>
    <x v="0"/>
    <x v="0"/>
  </r>
  <r>
    <x v="0"/>
    <x v="0"/>
    <x v="7"/>
    <x v="16"/>
    <x v="119"/>
    <n v="2302"/>
    <s v="Morgan, Catherine"/>
    <x v="1"/>
    <x v="0"/>
    <x v="0"/>
    <n v="38.25"/>
    <x v="0"/>
    <x v="3"/>
    <m/>
    <n v="38.25"/>
    <m/>
    <x v="0"/>
    <x v="0"/>
    <x v="0"/>
  </r>
  <r>
    <x v="0"/>
    <x v="0"/>
    <x v="5"/>
    <x v="17"/>
    <x v="119"/>
    <n v="1596"/>
    <s v="Harrison, Charles"/>
    <x v="1"/>
    <x v="0"/>
    <x v="0"/>
    <n v="40"/>
    <x v="0"/>
    <x v="3"/>
    <n v="2.5"/>
    <n v="40"/>
    <m/>
    <x v="0"/>
    <x v="0"/>
    <x v="0"/>
  </r>
  <r>
    <x v="0"/>
    <x v="0"/>
    <x v="21"/>
    <x v="18"/>
    <x v="119"/>
    <n v="1575"/>
    <s v="Gable, James D."/>
    <x v="1"/>
    <x v="0"/>
    <x v="0"/>
    <n v="39.75"/>
    <x v="0"/>
    <x v="1"/>
    <m/>
    <n v="39.75"/>
    <m/>
    <x v="0"/>
    <x v="0"/>
    <x v="0"/>
  </r>
  <r>
    <x v="0"/>
    <x v="0"/>
    <x v="8"/>
    <x v="19"/>
    <x v="119"/>
    <n v="2089"/>
    <s v="Cole, Joseph A."/>
    <x v="1"/>
    <x v="0"/>
    <x v="0"/>
    <n v="35.5"/>
    <x v="0"/>
    <x v="3"/>
    <m/>
    <n v="35.5"/>
    <n v="4"/>
    <x v="0"/>
    <x v="0"/>
    <x v="0"/>
  </r>
  <r>
    <x v="0"/>
    <x v="0"/>
    <x v="8"/>
    <x v="19"/>
    <x v="119"/>
    <n v="2313"/>
    <s v="Gibby, Benjamin"/>
    <x v="1"/>
    <x v="0"/>
    <x v="0"/>
    <n v="39"/>
    <x v="0"/>
    <x v="1"/>
    <m/>
    <n v="39"/>
    <m/>
    <x v="0"/>
    <x v="0"/>
    <x v="0"/>
  </r>
  <r>
    <x v="0"/>
    <x v="0"/>
    <x v="0"/>
    <x v="0"/>
    <x v="120"/>
    <n v="2069"/>
    <s v="Bibee, Ronald S."/>
    <x v="0"/>
    <x v="0"/>
    <x v="0"/>
    <n v="30"/>
    <x v="0"/>
    <x v="0"/>
    <m/>
    <m/>
    <m/>
    <x v="0"/>
    <x v="0"/>
    <x v="0"/>
  </r>
  <r>
    <x v="0"/>
    <x v="0"/>
    <x v="0"/>
    <x v="0"/>
    <x v="120"/>
    <n v="1435"/>
    <s v="Bores, Carie L."/>
    <x v="0"/>
    <x v="0"/>
    <x v="0"/>
    <n v="20"/>
    <x v="0"/>
    <x v="0"/>
    <m/>
    <m/>
    <n v="10"/>
    <x v="0"/>
    <x v="0"/>
    <x v="0"/>
  </r>
  <r>
    <x v="0"/>
    <x v="0"/>
    <x v="0"/>
    <x v="0"/>
    <x v="120"/>
    <n v="2290"/>
    <s v="Garza, Cody"/>
    <x v="0"/>
    <x v="0"/>
    <x v="0"/>
    <n v="10"/>
    <x v="0"/>
    <x v="0"/>
    <m/>
    <m/>
    <n v="20"/>
    <x v="0"/>
    <x v="0"/>
    <x v="0"/>
  </r>
  <r>
    <x v="0"/>
    <x v="0"/>
    <x v="0"/>
    <x v="0"/>
    <x v="120"/>
    <n v="2296"/>
    <s v="Miller, Caleb"/>
    <x v="1"/>
    <x v="0"/>
    <x v="0"/>
    <n v="7"/>
    <x v="0"/>
    <x v="1"/>
    <m/>
    <n v="7"/>
    <m/>
    <x v="0"/>
    <x v="0"/>
    <x v="0"/>
  </r>
  <r>
    <x v="0"/>
    <x v="0"/>
    <x v="0"/>
    <x v="0"/>
    <x v="120"/>
    <n v="2185"/>
    <s v="Watson, Tamitha"/>
    <x v="0"/>
    <x v="0"/>
    <x v="0"/>
    <n v="20"/>
    <x v="0"/>
    <x v="0"/>
    <m/>
    <m/>
    <n v="10"/>
    <x v="0"/>
    <x v="0"/>
    <x v="0"/>
  </r>
  <r>
    <x v="0"/>
    <x v="0"/>
    <x v="0"/>
    <x v="0"/>
    <x v="120"/>
    <n v="1079"/>
    <s v="Wilson, Jim"/>
    <x v="0"/>
    <x v="0"/>
    <x v="0"/>
    <n v="20"/>
    <x v="0"/>
    <x v="0"/>
    <m/>
    <m/>
    <n v="10"/>
    <x v="0"/>
    <x v="0"/>
    <x v="0"/>
  </r>
  <r>
    <x v="0"/>
    <x v="0"/>
    <x v="10"/>
    <x v="21"/>
    <x v="120"/>
    <n v="2312"/>
    <s v="Semach, Chad"/>
    <x v="0"/>
    <x v="0"/>
    <x v="0"/>
    <n v="0"/>
    <x v="0"/>
    <x v="0"/>
    <m/>
    <m/>
    <n v="30"/>
    <x v="0"/>
    <x v="0"/>
    <x v="0"/>
  </r>
  <r>
    <x v="0"/>
    <x v="0"/>
    <x v="11"/>
    <x v="1"/>
    <x v="120"/>
    <n v="1481"/>
    <s v="Dodd, Alex E."/>
    <x v="1"/>
    <x v="0"/>
    <x v="0"/>
    <n v="0"/>
    <x v="0"/>
    <x v="1"/>
    <m/>
    <m/>
    <m/>
    <x v="0"/>
    <x v="0"/>
    <x v="0"/>
  </r>
  <r>
    <x v="0"/>
    <x v="0"/>
    <x v="11"/>
    <x v="1"/>
    <x v="120"/>
    <n v="2007"/>
    <s v="Dodd, Patricia A."/>
    <x v="1"/>
    <x v="0"/>
    <x v="0"/>
    <n v="0"/>
    <x v="0"/>
    <x v="0"/>
    <m/>
    <m/>
    <n v="20"/>
    <x v="0"/>
    <x v="0"/>
    <x v="0"/>
  </r>
  <r>
    <x v="0"/>
    <x v="0"/>
    <x v="11"/>
    <x v="1"/>
    <x v="120"/>
    <n v="1897"/>
    <s v="Lee, Wayne P."/>
    <x v="0"/>
    <x v="0"/>
    <x v="0"/>
    <n v="0"/>
    <x v="0"/>
    <x v="0"/>
    <m/>
    <m/>
    <n v="30"/>
    <x v="0"/>
    <x v="0"/>
    <x v="0"/>
  </r>
  <r>
    <x v="0"/>
    <x v="0"/>
    <x v="12"/>
    <x v="2"/>
    <x v="120"/>
    <n v="1810"/>
    <s v="Damstetter, Suzanne"/>
    <x v="0"/>
    <x v="0"/>
    <x v="0"/>
    <n v="30"/>
    <x v="0"/>
    <x v="0"/>
    <m/>
    <m/>
    <m/>
    <x v="0"/>
    <x v="0"/>
    <x v="0"/>
  </r>
  <r>
    <x v="0"/>
    <x v="0"/>
    <x v="13"/>
    <x v="3"/>
    <x v="120"/>
    <n v="1024"/>
    <s v="Hillard, Gary L."/>
    <x v="0"/>
    <x v="0"/>
    <x v="0"/>
    <n v="10"/>
    <x v="0"/>
    <x v="0"/>
    <m/>
    <m/>
    <n v="20"/>
    <x v="0"/>
    <x v="0"/>
    <x v="0"/>
  </r>
  <r>
    <x v="0"/>
    <x v="0"/>
    <x v="13"/>
    <x v="3"/>
    <x v="120"/>
    <n v="1027"/>
    <s v="Howard, Michael"/>
    <x v="0"/>
    <x v="0"/>
    <x v="0"/>
    <n v="10"/>
    <x v="0"/>
    <x v="0"/>
    <m/>
    <m/>
    <n v="20"/>
    <x v="0"/>
    <x v="0"/>
    <x v="0"/>
  </r>
  <r>
    <x v="0"/>
    <x v="0"/>
    <x v="13"/>
    <x v="3"/>
    <x v="120"/>
    <n v="1536"/>
    <s v="Mcinerney, Melvin W."/>
    <x v="1"/>
    <x v="0"/>
    <x v="0"/>
    <n v="0"/>
    <x v="0"/>
    <x v="0"/>
    <m/>
    <m/>
    <m/>
    <x v="0"/>
    <x v="0"/>
    <x v="0"/>
  </r>
  <r>
    <x v="0"/>
    <x v="0"/>
    <x v="13"/>
    <x v="3"/>
    <x v="120"/>
    <n v="2034"/>
    <s v="Powers, Joshua"/>
    <x v="0"/>
    <x v="0"/>
    <x v="0"/>
    <n v="0"/>
    <x v="0"/>
    <x v="0"/>
    <m/>
    <m/>
    <n v="30"/>
    <x v="0"/>
    <x v="0"/>
    <x v="0"/>
  </r>
  <r>
    <x v="0"/>
    <x v="0"/>
    <x v="13"/>
    <x v="3"/>
    <x v="120"/>
    <n v="1420"/>
    <s v="Simmons, James T."/>
    <x v="0"/>
    <x v="0"/>
    <x v="0"/>
    <n v="0"/>
    <x v="0"/>
    <x v="0"/>
    <m/>
    <m/>
    <n v="30"/>
    <x v="0"/>
    <x v="0"/>
    <x v="0"/>
  </r>
  <r>
    <x v="0"/>
    <x v="0"/>
    <x v="14"/>
    <x v="4"/>
    <x v="120"/>
    <n v="2100"/>
    <s v="Glenn, Kristy"/>
    <x v="1"/>
    <x v="0"/>
    <x v="0"/>
    <n v="0"/>
    <x v="0"/>
    <x v="0"/>
    <m/>
    <m/>
    <n v="30"/>
    <x v="0"/>
    <x v="0"/>
    <x v="0"/>
  </r>
  <r>
    <x v="0"/>
    <x v="0"/>
    <x v="15"/>
    <x v="5"/>
    <x v="120"/>
    <n v="1717"/>
    <s v="Burchfield, Jeannie"/>
    <x v="1"/>
    <x v="0"/>
    <x v="0"/>
    <n v="0"/>
    <x v="0"/>
    <x v="0"/>
    <m/>
    <m/>
    <n v="20"/>
    <x v="0"/>
    <x v="0"/>
    <x v="0"/>
  </r>
  <r>
    <x v="0"/>
    <x v="0"/>
    <x v="15"/>
    <x v="5"/>
    <x v="120"/>
    <n v="2122"/>
    <s v="Denton, Ashley"/>
    <x v="1"/>
    <x v="0"/>
    <x v="0"/>
    <n v="0"/>
    <x v="0"/>
    <x v="0"/>
    <m/>
    <m/>
    <n v="20"/>
    <x v="0"/>
    <x v="0"/>
    <x v="0"/>
  </r>
  <r>
    <x v="0"/>
    <x v="0"/>
    <x v="15"/>
    <x v="5"/>
    <x v="120"/>
    <n v="1968"/>
    <s v="Duncan, Ginger"/>
    <x v="1"/>
    <x v="0"/>
    <x v="0"/>
    <n v="0"/>
    <x v="0"/>
    <x v="0"/>
    <m/>
    <m/>
    <n v="30"/>
    <x v="0"/>
    <x v="0"/>
    <x v="0"/>
  </r>
  <r>
    <x v="0"/>
    <x v="0"/>
    <x v="15"/>
    <x v="5"/>
    <x v="120"/>
    <n v="1904"/>
    <s v="Murr, Sherry"/>
    <x v="1"/>
    <x v="0"/>
    <x v="0"/>
    <n v="0"/>
    <x v="0"/>
    <x v="0"/>
    <m/>
    <m/>
    <n v="23"/>
    <x v="0"/>
    <x v="0"/>
    <x v="0"/>
  </r>
  <r>
    <x v="0"/>
    <x v="0"/>
    <x v="2"/>
    <x v="8"/>
    <x v="120"/>
    <n v="1917"/>
    <s v="Rigley, Eric"/>
    <x v="0"/>
    <x v="0"/>
    <x v="0"/>
    <n v="30"/>
    <x v="0"/>
    <x v="0"/>
    <m/>
    <m/>
    <m/>
    <x v="0"/>
    <x v="0"/>
    <x v="0"/>
  </r>
  <r>
    <x v="0"/>
    <x v="0"/>
    <x v="2"/>
    <x v="8"/>
    <x v="120"/>
    <n v="2149"/>
    <s v="Robillard, Mathew"/>
    <x v="0"/>
    <x v="0"/>
    <x v="0"/>
    <n v="10"/>
    <x v="0"/>
    <x v="0"/>
    <m/>
    <m/>
    <n v="20"/>
    <x v="0"/>
    <x v="0"/>
    <x v="0"/>
  </r>
  <r>
    <x v="0"/>
    <x v="0"/>
    <x v="19"/>
    <x v="9"/>
    <x v="120"/>
    <n v="2140"/>
    <s v="Langea-Spradlin, Catherine A."/>
    <x v="1"/>
    <x v="0"/>
    <x v="0"/>
    <n v="17.25"/>
    <x v="0"/>
    <x v="0"/>
    <m/>
    <n v="17.25"/>
    <n v="20"/>
    <x v="0"/>
    <x v="0"/>
    <x v="0"/>
  </r>
  <r>
    <x v="0"/>
    <x v="0"/>
    <x v="19"/>
    <x v="9"/>
    <x v="120"/>
    <n v="1637"/>
    <s v="Poindexter, Diane"/>
    <x v="1"/>
    <x v="0"/>
    <x v="0"/>
    <n v="0"/>
    <x v="0"/>
    <x v="0"/>
    <m/>
    <m/>
    <n v="30"/>
    <x v="0"/>
    <x v="0"/>
    <x v="0"/>
  </r>
  <r>
    <x v="0"/>
    <x v="0"/>
    <x v="20"/>
    <x v="10"/>
    <x v="120"/>
    <n v="2240"/>
    <s v="Gaffney, Walker"/>
    <x v="1"/>
    <x v="0"/>
    <x v="0"/>
    <n v="9.5"/>
    <x v="0"/>
    <x v="0"/>
    <m/>
    <n v="9.5"/>
    <n v="10"/>
    <x v="0"/>
    <x v="0"/>
    <x v="0"/>
  </r>
  <r>
    <x v="0"/>
    <x v="0"/>
    <x v="3"/>
    <x v="11"/>
    <x v="120"/>
    <n v="2284"/>
    <s v="Underwood, Tracy"/>
    <x v="1"/>
    <x v="0"/>
    <x v="0"/>
    <n v="0"/>
    <x v="0"/>
    <x v="0"/>
    <m/>
    <m/>
    <m/>
    <x v="0"/>
    <x v="0"/>
    <x v="0"/>
  </r>
  <r>
    <x v="0"/>
    <x v="0"/>
    <x v="4"/>
    <x v="12"/>
    <x v="120"/>
    <n v="1410"/>
    <s v="Cooper, Alice F."/>
    <x v="1"/>
    <x v="0"/>
    <x v="0"/>
    <n v="0"/>
    <x v="0"/>
    <x v="0"/>
    <m/>
    <m/>
    <n v="30"/>
    <x v="0"/>
    <x v="0"/>
    <x v="0"/>
  </r>
  <r>
    <x v="0"/>
    <x v="0"/>
    <x v="4"/>
    <x v="12"/>
    <x v="120"/>
    <n v="1206"/>
    <s v="Lorenz, Viola B."/>
    <x v="1"/>
    <x v="0"/>
    <x v="0"/>
    <n v="0"/>
    <x v="0"/>
    <x v="0"/>
    <m/>
    <m/>
    <n v="20.5"/>
    <x v="0"/>
    <x v="0"/>
    <x v="0"/>
  </r>
  <r>
    <x v="0"/>
    <x v="0"/>
    <x v="6"/>
    <x v="13"/>
    <x v="120"/>
    <n v="2190"/>
    <s v="Bookout, Nancy"/>
    <x v="1"/>
    <x v="0"/>
    <x v="0"/>
    <n v="0"/>
    <x v="0"/>
    <x v="0"/>
    <m/>
    <m/>
    <n v="20"/>
    <x v="0"/>
    <x v="0"/>
    <x v="0"/>
  </r>
  <r>
    <x v="0"/>
    <x v="0"/>
    <x v="6"/>
    <x v="13"/>
    <x v="120"/>
    <n v="2068"/>
    <s v="Cathcart, Bess L."/>
    <x v="1"/>
    <x v="0"/>
    <x v="0"/>
    <n v="0"/>
    <x v="0"/>
    <x v="0"/>
    <m/>
    <m/>
    <m/>
    <x v="0"/>
    <x v="0"/>
    <x v="0"/>
  </r>
  <r>
    <x v="0"/>
    <x v="0"/>
    <x v="6"/>
    <x v="13"/>
    <x v="120"/>
    <n v="2098"/>
    <s v="Childress, Stacy M."/>
    <x v="1"/>
    <x v="0"/>
    <x v="0"/>
    <n v="0"/>
    <x v="0"/>
    <x v="0"/>
    <m/>
    <m/>
    <n v="20"/>
    <x v="0"/>
    <x v="0"/>
    <x v="0"/>
  </r>
  <r>
    <x v="0"/>
    <x v="0"/>
    <x v="6"/>
    <x v="13"/>
    <x v="120"/>
    <n v="1465"/>
    <s v="Dotson, Wanda A."/>
    <x v="1"/>
    <x v="0"/>
    <x v="0"/>
    <n v="0"/>
    <x v="0"/>
    <x v="0"/>
    <m/>
    <m/>
    <n v="14"/>
    <x v="0"/>
    <x v="0"/>
    <x v="0"/>
  </r>
  <r>
    <x v="0"/>
    <x v="0"/>
    <x v="6"/>
    <x v="13"/>
    <x v="120"/>
    <n v="2319"/>
    <s v="Gibby, Deborah"/>
    <x v="1"/>
    <x v="0"/>
    <x v="0"/>
    <n v="0"/>
    <x v="0"/>
    <x v="0"/>
    <m/>
    <m/>
    <n v="20"/>
    <x v="0"/>
    <x v="0"/>
    <x v="0"/>
  </r>
  <r>
    <x v="0"/>
    <x v="0"/>
    <x v="6"/>
    <x v="13"/>
    <x v="120"/>
    <n v="2286"/>
    <s v="Godwin, Tonya"/>
    <x v="1"/>
    <x v="0"/>
    <x v="0"/>
    <n v="0"/>
    <x v="0"/>
    <x v="0"/>
    <m/>
    <m/>
    <n v="20"/>
    <x v="0"/>
    <x v="0"/>
    <x v="0"/>
  </r>
  <r>
    <x v="0"/>
    <x v="0"/>
    <x v="6"/>
    <x v="13"/>
    <x v="120"/>
    <n v="2308"/>
    <s v="Harris, Cassie J."/>
    <x v="1"/>
    <x v="0"/>
    <x v="0"/>
    <n v="0"/>
    <x v="0"/>
    <x v="3"/>
    <m/>
    <m/>
    <m/>
    <x v="0"/>
    <x v="0"/>
    <x v="0"/>
  </r>
  <r>
    <x v="0"/>
    <x v="0"/>
    <x v="6"/>
    <x v="13"/>
    <x v="120"/>
    <n v="2315"/>
    <s v="Hicks, Lynne"/>
    <x v="1"/>
    <x v="0"/>
    <x v="0"/>
    <n v="0"/>
    <x v="0"/>
    <x v="0"/>
    <m/>
    <m/>
    <n v="10"/>
    <x v="0"/>
    <x v="0"/>
    <x v="0"/>
  </r>
  <r>
    <x v="0"/>
    <x v="0"/>
    <x v="6"/>
    <x v="13"/>
    <x v="120"/>
    <n v="1391"/>
    <s v="Mason, Judy A."/>
    <x v="1"/>
    <x v="0"/>
    <x v="0"/>
    <n v="0"/>
    <x v="0"/>
    <x v="0"/>
    <m/>
    <m/>
    <n v="30"/>
    <x v="0"/>
    <x v="0"/>
    <x v="0"/>
  </r>
  <r>
    <x v="0"/>
    <x v="0"/>
    <x v="6"/>
    <x v="13"/>
    <x v="120"/>
    <n v="2127"/>
    <s v="McKee, April"/>
    <x v="1"/>
    <x v="0"/>
    <x v="0"/>
    <n v="0"/>
    <x v="0"/>
    <x v="0"/>
    <m/>
    <m/>
    <n v="5"/>
    <x v="0"/>
    <x v="0"/>
    <x v="0"/>
  </r>
  <r>
    <x v="0"/>
    <x v="0"/>
    <x v="6"/>
    <x v="13"/>
    <x v="120"/>
    <n v="1559"/>
    <s v="Nichols, Brenda S."/>
    <x v="1"/>
    <x v="0"/>
    <x v="0"/>
    <n v="0"/>
    <x v="0"/>
    <x v="0"/>
    <m/>
    <m/>
    <n v="30"/>
    <x v="0"/>
    <x v="0"/>
    <x v="0"/>
  </r>
  <r>
    <x v="0"/>
    <x v="0"/>
    <x v="6"/>
    <x v="13"/>
    <x v="120"/>
    <n v="1612"/>
    <s v="Self, Janet"/>
    <x v="1"/>
    <x v="0"/>
    <x v="0"/>
    <n v="0"/>
    <x v="0"/>
    <x v="0"/>
    <m/>
    <m/>
    <n v="30"/>
    <x v="0"/>
    <x v="0"/>
    <x v="0"/>
  </r>
  <r>
    <x v="0"/>
    <x v="0"/>
    <x v="7"/>
    <x v="16"/>
    <x v="120"/>
    <n v="2181"/>
    <s v="Campbell, Lisa M."/>
    <x v="1"/>
    <x v="0"/>
    <x v="0"/>
    <n v="0"/>
    <x v="0"/>
    <x v="0"/>
    <m/>
    <m/>
    <n v="20"/>
    <x v="0"/>
    <x v="0"/>
    <x v="0"/>
  </r>
  <r>
    <x v="0"/>
    <x v="0"/>
    <x v="5"/>
    <x v="17"/>
    <x v="120"/>
    <n v="1596"/>
    <s v="Harrison, Charles"/>
    <x v="1"/>
    <x v="0"/>
    <x v="0"/>
    <n v="0"/>
    <x v="0"/>
    <x v="0"/>
    <m/>
    <m/>
    <n v="30"/>
    <x v="0"/>
    <x v="0"/>
    <x v="0"/>
  </r>
  <r>
    <x v="0"/>
    <x v="0"/>
    <x v="21"/>
    <x v="18"/>
    <x v="120"/>
    <n v="1575"/>
    <s v="Gable, James D."/>
    <x v="1"/>
    <x v="0"/>
    <x v="0"/>
    <n v="0"/>
    <x v="0"/>
    <x v="0"/>
    <m/>
    <m/>
    <n v="30"/>
    <x v="0"/>
    <x v="0"/>
    <x v="0"/>
  </r>
  <r>
    <x v="0"/>
    <x v="0"/>
    <x v="8"/>
    <x v="19"/>
    <x v="120"/>
    <n v="2313"/>
    <s v="Gibby, Benjamin"/>
    <x v="1"/>
    <x v="0"/>
    <x v="0"/>
    <n v="0"/>
    <x v="0"/>
    <x v="0"/>
    <m/>
    <m/>
    <n v="10"/>
    <x v="0"/>
    <x v="0"/>
    <x v="0"/>
  </r>
  <r>
    <x v="0"/>
    <x v="0"/>
    <x v="6"/>
    <x v="13"/>
    <x v="121"/>
    <n v="2188"/>
    <s v="Jones, Tina"/>
    <x v="1"/>
    <x v="0"/>
    <x v="0"/>
    <n v="0"/>
    <x v="0"/>
    <x v="1"/>
    <m/>
    <m/>
    <m/>
    <x v="0"/>
    <x v="0"/>
    <x v="0"/>
  </r>
  <r>
    <x v="0"/>
    <x v="0"/>
    <x v="0"/>
    <x v="0"/>
    <x v="122"/>
    <n v="2069"/>
    <s v="Bibee, Ronald S."/>
    <x v="0"/>
    <x v="0"/>
    <x v="0"/>
    <n v="30"/>
    <x v="0"/>
    <x v="0"/>
    <m/>
    <m/>
    <m/>
    <x v="0"/>
    <x v="0"/>
    <x v="0"/>
  </r>
  <r>
    <x v="0"/>
    <x v="0"/>
    <x v="0"/>
    <x v="0"/>
    <x v="122"/>
    <n v="1435"/>
    <s v="Bores, Carie L."/>
    <x v="0"/>
    <x v="0"/>
    <x v="0"/>
    <n v="30"/>
    <x v="0"/>
    <x v="0"/>
    <m/>
    <m/>
    <m/>
    <x v="0"/>
    <x v="0"/>
    <x v="0"/>
  </r>
  <r>
    <x v="0"/>
    <x v="0"/>
    <x v="0"/>
    <x v="0"/>
    <x v="122"/>
    <n v="2290"/>
    <s v="Garza, Cody"/>
    <x v="0"/>
    <x v="0"/>
    <x v="0"/>
    <n v="0"/>
    <x v="0"/>
    <x v="0"/>
    <m/>
    <m/>
    <n v="30"/>
    <x v="0"/>
    <x v="0"/>
    <x v="0"/>
  </r>
  <r>
    <x v="0"/>
    <x v="0"/>
    <x v="0"/>
    <x v="0"/>
    <x v="122"/>
    <n v="2185"/>
    <s v="Watson, Tamitha"/>
    <x v="0"/>
    <x v="0"/>
    <x v="0"/>
    <n v="10"/>
    <x v="0"/>
    <x v="0"/>
    <m/>
    <m/>
    <n v="20"/>
    <x v="0"/>
    <x v="0"/>
    <x v="0"/>
  </r>
  <r>
    <x v="0"/>
    <x v="0"/>
    <x v="0"/>
    <x v="0"/>
    <x v="122"/>
    <n v="1079"/>
    <s v="Wilson, Jim"/>
    <x v="0"/>
    <x v="0"/>
    <x v="0"/>
    <n v="10"/>
    <x v="0"/>
    <x v="0"/>
    <m/>
    <m/>
    <n v="20"/>
    <x v="0"/>
    <x v="0"/>
    <x v="0"/>
  </r>
  <r>
    <x v="0"/>
    <x v="0"/>
    <x v="10"/>
    <x v="21"/>
    <x v="122"/>
    <n v="2312"/>
    <s v="Semach, Chad"/>
    <x v="0"/>
    <x v="0"/>
    <x v="0"/>
    <n v="30"/>
    <x v="0"/>
    <x v="0"/>
    <m/>
    <m/>
    <m/>
    <x v="0"/>
    <x v="0"/>
    <x v="0"/>
  </r>
  <r>
    <x v="0"/>
    <x v="0"/>
    <x v="11"/>
    <x v="1"/>
    <x v="122"/>
    <n v="1481"/>
    <s v="Dodd, Alex E."/>
    <x v="1"/>
    <x v="0"/>
    <x v="0"/>
    <n v="0"/>
    <x v="0"/>
    <x v="3"/>
    <m/>
    <m/>
    <n v="40"/>
    <x v="0"/>
    <x v="0"/>
    <x v="0"/>
  </r>
  <r>
    <x v="0"/>
    <x v="0"/>
    <x v="11"/>
    <x v="1"/>
    <x v="122"/>
    <n v="1897"/>
    <s v="Lee, Wayne P."/>
    <x v="0"/>
    <x v="0"/>
    <x v="0"/>
    <n v="0"/>
    <x v="0"/>
    <x v="0"/>
    <m/>
    <m/>
    <n v="30"/>
    <x v="0"/>
    <x v="0"/>
    <x v="0"/>
  </r>
  <r>
    <x v="0"/>
    <x v="0"/>
    <x v="12"/>
    <x v="2"/>
    <x v="122"/>
    <n v="1810"/>
    <s v="Damstetter, Suzanne"/>
    <x v="0"/>
    <x v="0"/>
    <x v="0"/>
    <n v="30"/>
    <x v="0"/>
    <x v="0"/>
    <m/>
    <m/>
    <m/>
    <x v="0"/>
    <x v="0"/>
    <x v="0"/>
  </r>
  <r>
    <x v="0"/>
    <x v="0"/>
    <x v="13"/>
    <x v="3"/>
    <x v="122"/>
    <n v="1024"/>
    <s v="Hillard, Gary L."/>
    <x v="0"/>
    <x v="0"/>
    <x v="0"/>
    <n v="30"/>
    <x v="0"/>
    <x v="0"/>
    <m/>
    <m/>
    <m/>
    <x v="0"/>
    <x v="0"/>
    <x v="0"/>
  </r>
  <r>
    <x v="0"/>
    <x v="0"/>
    <x v="13"/>
    <x v="3"/>
    <x v="122"/>
    <n v="1027"/>
    <s v="Howard, Michael"/>
    <x v="0"/>
    <x v="0"/>
    <x v="0"/>
    <n v="0"/>
    <x v="0"/>
    <x v="0"/>
    <m/>
    <m/>
    <n v="30"/>
    <x v="0"/>
    <x v="0"/>
    <x v="0"/>
  </r>
  <r>
    <x v="0"/>
    <x v="0"/>
    <x v="13"/>
    <x v="3"/>
    <x v="122"/>
    <n v="1536"/>
    <s v="Mcinerney, Melvin W."/>
    <x v="1"/>
    <x v="0"/>
    <x v="0"/>
    <n v="0"/>
    <x v="0"/>
    <x v="0"/>
    <m/>
    <m/>
    <m/>
    <x v="0"/>
    <x v="0"/>
    <x v="0"/>
  </r>
  <r>
    <x v="0"/>
    <x v="0"/>
    <x v="13"/>
    <x v="3"/>
    <x v="122"/>
    <n v="2034"/>
    <s v="Powers, Joshua"/>
    <x v="0"/>
    <x v="0"/>
    <x v="0"/>
    <n v="0"/>
    <x v="0"/>
    <x v="0"/>
    <m/>
    <m/>
    <n v="30"/>
    <x v="0"/>
    <x v="0"/>
    <x v="0"/>
  </r>
  <r>
    <x v="0"/>
    <x v="0"/>
    <x v="13"/>
    <x v="3"/>
    <x v="122"/>
    <n v="1420"/>
    <s v="Simmons, James T."/>
    <x v="0"/>
    <x v="0"/>
    <x v="0"/>
    <n v="0"/>
    <x v="0"/>
    <x v="0"/>
    <m/>
    <m/>
    <n v="30"/>
    <x v="0"/>
    <x v="0"/>
    <x v="0"/>
  </r>
  <r>
    <x v="0"/>
    <x v="0"/>
    <x v="14"/>
    <x v="4"/>
    <x v="122"/>
    <n v="2100"/>
    <s v="Glenn, Kristy"/>
    <x v="1"/>
    <x v="0"/>
    <x v="0"/>
    <n v="0"/>
    <x v="0"/>
    <x v="0"/>
    <m/>
    <m/>
    <n v="10"/>
    <x v="0"/>
    <x v="0"/>
    <x v="0"/>
  </r>
  <r>
    <x v="0"/>
    <x v="0"/>
    <x v="15"/>
    <x v="5"/>
    <x v="122"/>
    <n v="1717"/>
    <s v="Burchfield, Jeannie"/>
    <x v="1"/>
    <x v="0"/>
    <x v="0"/>
    <n v="10.25"/>
    <x v="0"/>
    <x v="0"/>
    <m/>
    <n v="10.25"/>
    <n v="12"/>
    <x v="0"/>
    <x v="0"/>
    <x v="0"/>
  </r>
  <r>
    <x v="0"/>
    <x v="0"/>
    <x v="15"/>
    <x v="5"/>
    <x v="122"/>
    <n v="2122"/>
    <s v="Denton, Ashley"/>
    <x v="1"/>
    <x v="0"/>
    <x v="0"/>
    <n v="29.75"/>
    <x v="0"/>
    <x v="0"/>
    <m/>
    <n v="29.75"/>
    <m/>
    <x v="0"/>
    <x v="0"/>
    <x v="0"/>
  </r>
  <r>
    <x v="0"/>
    <x v="0"/>
    <x v="15"/>
    <x v="5"/>
    <x v="122"/>
    <n v="1968"/>
    <s v="Duncan, Ginger"/>
    <x v="1"/>
    <x v="0"/>
    <x v="0"/>
    <n v="14"/>
    <x v="0"/>
    <x v="0"/>
    <m/>
    <n v="14"/>
    <n v="15"/>
    <x v="0"/>
    <x v="0"/>
    <x v="0"/>
  </r>
  <r>
    <x v="0"/>
    <x v="0"/>
    <x v="15"/>
    <x v="5"/>
    <x v="122"/>
    <n v="1904"/>
    <s v="Murr, Sherry"/>
    <x v="1"/>
    <x v="0"/>
    <x v="0"/>
    <n v="29.75"/>
    <x v="0"/>
    <x v="0"/>
    <m/>
    <n v="29.75"/>
    <m/>
    <x v="0"/>
    <x v="0"/>
    <x v="0"/>
  </r>
  <r>
    <x v="0"/>
    <x v="0"/>
    <x v="2"/>
    <x v="8"/>
    <x v="122"/>
    <n v="1917"/>
    <s v="Rigley, Eric"/>
    <x v="0"/>
    <x v="0"/>
    <x v="0"/>
    <n v="30"/>
    <x v="0"/>
    <x v="0"/>
    <m/>
    <m/>
    <m/>
    <x v="0"/>
    <x v="0"/>
    <x v="0"/>
  </r>
  <r>
    <x v="0"/>
    <x v="0"/>
    <x v="2"/>
    <x v="8"/>
    <x v="122"/>
    <n v="2149"/>
    <s v="Robillard, Mathew"/>
    <x v="0"/>
    <x v="0"/>
    <x v="0"/>
    <n v="20"/>
    <x v="0"/>
    <x v="0"/>
    <m/>
    <m/>
    <n v="10"/>
    <x v="0"/>
    <x v="0"/>
    <x v="0"/>
  </r>
  <r>
    <x v="0"/>
    <x v="0"/>
    <x v="19"/>
    <x v="9"/>
    <x v="122"/>
    <n v="2140"/>
    <s v="Langea-Spradlin, Catherine A."/>
    <x v="1"/>
    <x v="0"/>
    <x v="0"/>
    <n v="0"/>
    <x v="0"/>
    <x v="0"/>
    <m/>
    <m/>
    <n v="10"/>
    <x v="0"/>
    <x v="0"/>
    <x v="0"/>
  </r>
  <r>
    <x v="0"/>
    <x v="0"/>
    <x v="19"/>
    <x v="9"/>
    <x v="122"/>
    <n v="1637"/>
    <s v="Poindexter, Diane"/>
    <x v="1"/>
    <x v="0"/>
    <x v="0"/>
    <n v="0"/>
    <x v="0"/>
    <x v="0"/>
    <m/>
    <m/>
    <n v="30"/>
    <x v="0"/>
    <x v="0"/>
    <x v="0"/>
  </r>
  <r>
    <x v="0"/>
    <x v="0"/>
    <x v="20"/>
    <x v="10"/>
    <x v="122"/>
    <n v="2240"/>
    <s v="Gaffney, Walker"/>
    <x v="1"/>
    <x v="0"/>
    <x v="0"/>
    <n v="7.75"/>
    <x v="0"/>
    <x v="0"/>
    <m/>
    <n v="7.75"/>
    <n v="10"/>
    <x v="0"/>
    <x v="0"/>
    <x v="0"/>
  </r>
  <r>
    <x v="0"/>
    <x v="0"/>
    <x v="4"/>
    <x v="12"/>
    <x v="122"/>
    <n v="1410"/>
    <s v="Cooper, Alice F."/>
    <x v="1"/>
    <x v="0"/>
    <x v="0"/>
    <n v="0"/>
    <x v="0"/>
    <x v="0"/>
    <m/>
    <m/>
    <n v="30"/>
    <x v="0"/>
    <x v="0"/>
    <x v="0"/>
  </r>
  <r>
    <x v="0"/>
    <x v="0"/>
    <x v="4"/>
    <x v="12"/>
    <x v="122"/>
    <n v="1206"/>
    <s v="Lorenz, Viola B."/>
    <x v="1"/>
    <x v="0"/>
    <x v="0"/>
    <n v="0"/>
    <x v="0"/>
    <x v="0"/>
    <m/>
    <m/>
    <n v="30"/>
    <x v="0"/>
    <x v="0"/>
    <x v="0"/>
  </r>
  <r>
    <x v="0"/>
    <x v="0"/>
    <x v="6"/>
    <x v="13"/>
    <x v="122"/>
    <n v="2068"/>
    <s v="Cathcart, Bess L."/>
    <x v="1"/>
    <x v="0"/>
    <x v="0"/>
    <n v="0"/>
    <x v="0"/>
    <x v="1"/>
    <m/>
    <m/>
    <m/>
    <x v="0"/>
    <x v="0"/>
    <x v="0"/>
  </r>
  <r>
    <x v="0"/>
    <x v="0"/>
    <x v="6"/>
    <x v="13"/>
    <x v="122"/>
    <n v="2098"/>
    <s v="Childress, Stacy M."/>
    <x v="1"/>
    <x v="0"/>
    <x v="0"/>
    <n v="0"/>
    <x v="0"/>
    <x v="0"/>
    <m/>
    <m/>
    <n v="20"/>
    <x v="0"/>
    <x v="0"/>
    <x v="0"/>
  </r>
  <r>
    <x v="0"/>
    <x v="0"/>
    <x v="6"/>
    <x v="13"/>
    <x v="122"/>
    <n v="2319"/>
    <s v="Gibby, Deborah"/>
    <x v="1"/>
    <x v="0"/>
    <x v="0"/>
    <n v="0"/>
    <x v="0"/>
    <x v="0"/>
    <m/>
    <m/>
    <n v="20"/>
    <x v="0"/>
    <x v="0"/>
    <x v="0"/>
  </r>
  <r>
    <x v="0"/>
    <x v="0"/>
    <x v="6"/>
    <x v="13"/>
    <x v="122"/>
    <n v="2308"/>
    <s v="Harris, Cassie J."/>
    <x v="1"/>
    <x v="0"/>
    <x v="0"/>
    <n v="0"/>
    <x v="0"/>
    <x v="3"/>
    <m/>
    <m/>
    <n v="20"/>
    <x v="0"/>
    <x v="0"/>
    <x v="0"/>
  </r>
  <r>
    <x v="0"/>
    <x v="0"/>
    <x v="6"/>
    <x v="13"/>
    <x v="122"/>
    <n v="2315"/>
    <s v="Hicks, Lynne"/>
    <x v="1"/>
    <x v="0"/>
    <x v="0"/>
    <n v="0"/>
    <x v="0"/>
    <x v="0"/>
    <m/>
    <m/>
    <n v="10"/>
    <x v="0"/>
    <x v="0"/>
    <x v="0"/>
  </r>
  <r>
    <x v="0"/>
    <x v="0"/>
    <x v="6"/>
    <x v="13"/>
    <x v="122"/>
    <n v="1391"/>
    <s v="Mason, Judy A."/>
    <x v="1"/>
    <x v="0"/>
    <x v="0"/>
    <n v="0"/>
    <x v="0"/>
    <x v="0"/>
    <m/>
    <m/>
    <n v="30"/>
    <x v="0"/>
    <x v="0"/>
    <x v="0"/>
  </r>
  <r>
    <x v="0"/>
    <x v="0"/>
    <x v="6"/>
    <x v="13"/>
    <x v="122"/>
    <n v="2127"/>
    <s v="McKee, April"/>
    <x v="1"/>
    <x v="0"/>
    <x v="0"/>
    <n v="0"/>
    <x v="0"/>
    <x v="0"/>
    <m/>
    <m/>
    <n v="5"/>
    <x v="0"/>
    <x v="0"/>
    <x v="0"/>
  </r>
  <r>
    <x v="0"/>
    <x v="0"/>
    <x v="6"/>
    <x v="13"/>
    <x v="122"/>
    <n v="1559"/>
    <s v="Nichols, Brenda S."/>
    <x v="1"/>
    <x v="0"/>
    <x v="0"/>
    <n v="0"/>
    <x v="0"/>
    <x v="0"/>
    <m/>
    <m/>
    <n v="30"/>
    <x v="0"/>
    <x v="0"/>
    <x v="0"/>
  </r>
  <r>
    <x v="0"/>
    <x v="0"/>
    <x v="7"/>
    <x v="16"/>
    <x v="122"/>
    <n v="2181"/>
    <s v="Campbell, Lisa M."/>
    <x v="1"/>
    <x v="0"/>
    <x v="0"/>
    <n v="0"/>
    <x v="0"/>
    <x v="0"/>
    <m/>
    <m/>
    <n v="20"/>
    <x v="0"/>
    <x v="0"/>
    <x v="0"/>
  </r>
  <r>
    <x v="0"/>
    <x v="0"/>
    <x v="5"/>
    <x v="17"/>
    <x v="122"/>
    <n v="1596"/>
    <s v="Harrison, Charles"/>
    <x v="1"/>
    <x v="0"/>
    <x v="0"/>
    <n v="0"/>
    <x v="0"/>
    <x v="0"/>
    <m/>
    <m/>
    <n v="30"/>
    <x v="0"/>
    <x v="0"/>
    <x v="0"/>
  </r>
  <r>
    <x v="0"/>
    <x v="0"/>
    <x v="21"/>
    <x v="18"/>
    <x v="122"/>
    <n v="1575"/>
    <s v="Gable, James D."/>
    <x v="1"/>
    <x v="0"/>
    <x v="0"/>
    <n v="0"/>
    <x v="0"/>
    <x v="0"/>
    <m/>
    <m/>
    <n v="30"/>
    <x v="0"/>
    <x v="0"/>
    <x v="0"/>
  </r>
  <r>
    <x v="0"/>
    <x v="0"/>
    <x v="8"/>
    <x v="19"/>
    <x v="122"/>
    <n v="2313"/>
    <s v="Gibby, Benjamin"/>
    <x v="1"/>
    <x v="0"/>
    <x v="0"/>
    <n v="0"/>
    <x v="0"/>
    <x v="0"/>
    <m/>
    <m/>
    <n v="10"/>
    <x v="0"/>
    <x v="0"/>
    <x v="0"/>
  </r>
  <r>
    <x v="0"/>
    <x v="0"/>
    <x v="11"/>
    <x v="1"/>
    <x v="123"/>
    <n v="2007"/>
    <s v="Dodd, Patricia A."/>
    <x v="1"/>
    <x v="0"/>
    <x v="0"/>
    <n v="0"/>
    <x v="0"/>
    <x v="1"/>
    <m/>
    <m/>
    <m/>
    <x v="0"/>
    <x v="0"/>
    <x v="0"/>
  </r>
  <r>
    <x v="0"/>
    <x v="0"/>
    <x v="9"/>
    <x v="15"/>
    <x v="124"/>
    <n v="1520"/>
    <s v="Best, Shirley"/>
    <x v="1"/>
    <x v="0"/>
    <x v="0"/>
    <n v="0"/>
    <x v="0"/>
    <x v="1"/>
    <m/>
    <m/>
    <m/>
    <x v="0"/>
    <x v="0"/>
    <x v="0"/>
  </r>
  <r>
    <x v="0"/>
    <x v="0"/>
    <x v="0"/>
    <x v="0"/>
    <x v="125"/>
    <n v="2069"/>
    <s v="Bibee, Ronald S."/>
    <x v="0"/>
    <x v="0"/>
    <x v="0"/>
    <n v="40"/>
    <x v="0"/>
    <x v="1"/>
    <m/>
    <m/>
    <m/>
    <x v="0"/>
    <x v="0"/>
    <x v="0"/>
  </r>
  <r>
    <x v="0"/>
    <x v="0"/>
    <x v="0"/>
    <x v="0"/>
    <x v="125"/>
    <n v="1435"/>
    <s v="Bores, Carie L."/>
    <x v="0"/>
    <x v="0"/>
    <x v="0"/>
    <n v="40"/>
    <x v="0"/>
    <x v="1"/>
    <m/>
    <m/>
    <m/>
    <x v="0"/>
    <x v="0"/>
    <x v="0"/>
  </r>
  <r>
    <x v="0"/>
    <x v="0"/>
    <x v="0"/>
    <x v="0"/>
    <x v="125"/>
    <n v="2290"/>
    <s v="Garza, Cody"/>
    <x v="0"/>
    <x v="0"/>
    <x v="0"/>
    <n v="40"/>
    <x v="0"/>
    <x v="1"/>
    <m/>
    <m/>
    <m/>
    <x v="0"/>
    <x v="0"/>
    <x v="0"/>
  </r>
  <r>
    <x v="0"/>
    <x v="0"/>
    <x v="0"/>
    <x v="0"/>
    <x v="125"/>
    <n v="2296"/>
    <s v="Miller, Caleb"/>
    <x v="1"/>
    <x v="0"/>
    <x v="0"/>
    <n v="30"/>
    <x v="0"/>
    <x v="1"/>
    <m/>
    <n v="30"/>
    <n v="10"/>
    <x v="0"/>
    <x v="0"/>
    <x v="0"/>
  </r>
  <r>
    <x v="0"/>
    <x v="0"/>
    <x v="0"/>
    <x v="0"/>
    <x v="125"/>
    <n v="2185"/>
    <s v="Watson, Tamitha"/>
    <x v="0"/>
    <x v="0"/>
    <x v="0"/>
    <n v="40"/>
    <x v="0"/>
    <x v="1"/>
    <m/>
    <m/>
    <m/>
    <x v="0"/>
    <x v="0"/>
    <x v="0"/>
  </r>
  <r>
    <x v="0"/>
    <x v="0"/>
    <x v="0"/>
    <x v="0"/>
    <x v="125"/>
    <n v="1079"/>
    <s v="Wilson, Jim"/>
    <x v="0"/>
    <x v="0"/>
    <x v="0"/>
    <n v="40"/>
    <x v="0"/>
    <x v="1"/>
    <m/>
    <m/>
    <m/>
    <x v="0"/>
    <x v="0"/>
    <x v="0"/>
  </r>
  <r>
    <x v="0"/>
    <x v="0"/>
    <x v="10"/>
    <x v="21"/>
    <x v="125"/>
    <n v="2312"/>
    <s v="Semach, Chad"/>
    <x v="0"/>
    <x v="0"/>
    <x v="0"/>
    <n v="40"/>
    <x v="0"/>
    <x v="1"/>
    <m/>
    <m/>
    <m/>
    <x v="0"/>
    <x v="0"/>
    <x v="0"/>
  </r>
  <r>
    <x v="0"/>
    <x v="0"/>
    <x v="11"/>
    <x v="1"/>
    <x v="125"/>
    <n v="1481"/>
    <s v="Dodd, Alex E."/>
    <x v="1"/>
    <x v="0"/>
    <x v="0"/>
    <n v="38"/>
    <x v="0"/>
    <x v="1"/>
    <m/>
    <n v="38"/>
    <n v="2"/>
    <x v="0"/>
    <x v="0"/>
    <x v="0"/>
  </r>
  <r>
    <x v="0"/>
    <x v="0"/>
    <x v="11"/>
    <x v="1"/>
    <x v="125"/>
    <n v="2007"/>
    <s v="Dodd, Patricia A."/>
    <x v="1"/>
    <x v="0"/>
    <x v="0"/>
    <n v="0"/>
    <x v="0"/>
    <x v="0"/>
    <m/>
    <m/>
    <m/>
    <x v="0"/>
    <x v="0"/>
    <x v="0"/>
  </r>
  <r>
    <x v="0"/>
    <x v="0"/>
    <x v="11"/>
    <x v="1"/>
    <x v="125"/>
    <n v="2007"/>
    <s v="Dodd, Patricia A."/>
    <x v="1"/>
    <x v="0"/>
    <x v="0"/>
    <n v="40"/>
    <x v="0"/>
    <x v="1"/>
    <m/>
    <n v="40"/>
    <m/>
    <x v="0"/>
    <x v="0"/>
    <x v="0"/>
  </r>
  <r>
    <x v="0"/>
    <x v="0"/>
    <x v="11"/>
    <x v="1"/>
    <x v="125"/>
    <n v="1897"/>
    <s v="Lee, Wayne P."/>
    <x v="0"/>
    <x v="0"/>
    <x v="0"/>
    <n v="40"/>
    <x v="0"/>
    <x v="1"/>
    <m/>
    <m/>
    <m/>
    <x v="0"/>
    <x v="0"/>
    <x v="0"/>
  </r>
  <r>
    <x v="0"/>
    <x v="0"/>
    <x v="12"/>
    <x v="2"/>
    <x v="125"/>
    <n v="1810"/>
    <s v="Damstetter, Suzanne"/>
    <x v="0"/>
    <x v="0"/>
    <x v="0"/>
    <n v="40"/>
    <x v="0"/>
    <x v="1"/>
    <m/>
    <m/>
    <m/>
    <x v="0"/>
    <x v="0"/>
    <x v="0"/>
  </r>
  <r>
    <x v="0"/>
    <x v="0"/>
    <x v="12"/>
    <x v="2"/>
    <x v="125"/>
    <n v="2179"/>
    <s v="Deiter, Nancy"/>
    <x v="1"/>
    <x v="0"/>
    <x v="0"/>
    <n v="40"/>
    <x v="0"/>
    <x v="1"/>
    <m/>
    <n v="40"/>
    <m/>
    <x v="0"/>
    <x v="0"/>
    <x v="0"/>
  </r>
  <r>
    <x v="0"/>
    <x v="0"/>
    <x v="12"/>
    <x v="2"/>
    <x v="125"/>
    <n v="1831"/>
    <s v="Simmons, Kristie"/>
    <x v="1"/>
    <x v="0"/>
    <x v="0"/>
    <n v="40"/>
    <x v="0"/>
    <x v="1"/>
    <n v="0.25"/>
    <n v="40"/>
    <m/>
    <x v="0"/>
    <x v="0"/>
    <x v="0"/>
  </r>
  <r>
    <x v="0"/>
    <x v="0"/>
    <x v="13"/>
    <x v="3"/>
    <x v="125"/>
    <n v="1024"/>
    <s v="Hillard, Gary L."/>
    <x v="0"/>
    <x v="0"/>
    <x v="0"/>
    <n v="35"/>
    <x v="0"/>
    <x v="1"/>
    <m/>
    <m/>
    <n v="5"/>
    <x v="0"/>
    <x v="0"/>
    <x v="0"/>
  </r>
  <r>
    <x v="0"/>
    <x v="0"/>
    <x v="13"/>
    <x v="3"/>
    <x v="125"/>
    <n v="1027"/>
    <s v="Howard, Michael"/>
    <x v="0"/>
    <x v="0"/>
    <x v="0"/>
    <n v="32"/>
    <x v="0"/>
    <x v="1"/>
    <m/>
    <m/>
    <n v="8"/>
    <x v="0"/>
    <x v="0"/>
    <x v="0"/>
  </r>
  <r>
    <x v="0"/>
    <x v="0"/>
    <x v="13"/>
    <x v="3"/>
    <x v="125"/>
    <n v="1536"/>
    <s v="Mcinerney, Melvin W."/>
    <x v="1"/>
    <x v="0"/>
    <x v="0"/>
    <n v="32.25"/>
    <x v="0"/>
    <x v="5"/>
    <m/>
    <n v="32.25"/>
    <m/>
    <x v="0"/>
    <x v="0"/>
    <x v="0"/>
  </r>
  <r>
    <x v="0"/>
    <x v="0"/>
    <x v="13"/>
    <x v="3"/>
    <x v="125"/>
    <n v="2034"/>
    <s v="Powers, Joshua"/>
    <x v="0"/>
    <x v="0"/>
    <x v="0"/>
    <n v="40"/>
    <x v="0"/>
    <x v="1"/>
    <m/>
    <m/>
    <m/>
    <x v="0"/>
    <x v="0"/>
    <x v="0"/>
  </r>
  <r>
    <x v="0"/>
    <x v="0"/>
    <x v="13"/>
    <x v="3"/>
    <x v="125"/>
    <n v="1420"/>
    <s v="Simmons, James T."/>
    <x v="0"/>
    <x v="0"/>
    <x v="0"/>
    <n v="40"/>
    <x v="0"/>
    <x v="1"/>
    <m/>
    <m/>
    <m/>
    <x v="0"/>
    <x v="0"/>
    <x v="0"/>
  </r>
  <r>
    <x v="0"/>
    <x v="0"/>
    <x v="14"/>
    <x v="4"/>
    <x v="125"/>
    <n v="2100"/>
    <s v="Glenn, Kristy"/>
    <x v="1"/>
    <x v="0"/>
    <x v="0"/>
    <n v="0"/>
    <x v="0"/>
    <x v="1"/>
    <m/>
    <m/>
    <m/>
    <x v="0"/>
    <x v="0"/>
    <x v="0"/>
  </r>
  <r>
    <x v="0"/>
    <x v="0"/>
    <x v="15"/>
    <x v="5"/>
    <x v="125"/>
    <n v="1717"/>
    <s v="Burchfield, Jeannie"/>
    <x v="1"/>
    <x v="0"/>
    <x v="0"/>
    <n v="28.5"/>
    <x v="0"/>
    <x v="1"/>
    <m/>
    <n v="28.5"/>
    <m/>
    <x v="0"/>
    <x v="0"/>
    <x v="0"/>
  </r>
  <r>
    <x v="0"/>
    <x v="0"/>
    <x v="15"/>
    <x v="5"/>
    <x v="125"/>
    <n v="2122"/>
    <s v="Denton, Ashley"/>
    <x v="1"/>
    <x v="0"/>
    <x v="0"/>
    <n v="40"/>
    <x v="0"/>
    <x v="1"/>
    <m/>
    <n v="40"/>
    <m/>
    <x v="0"/>
    <x v="0"/>
    <x v="0"/>
  </r>
  <r>
    <x v="0"/>
    <x v="0"/>
    <x v="15"/>
    <x v="5"/>
    <x v="125"/>
    <n v="1968"/>
    <s v="Duncan, Ginger"/>
    <x v="1"/>
    <x v="0"/>
    <x v="0"/>
    <n v="40"/>
    <x v="0"/>
    <x v="1"/>
    <m/>
    <n v="40"/>
    <m/>
    <x v="0"/>
    <x v="0"/>
    <x v="0"/>
  </r>
  <r>
    <x v="0"/>
    <x v="0"/>
    <x v="15"/>
    <x v="5"/>
    <x v="125"/>
    <n v="1904"/>
    <s v="Murr, Sherry"/>
    <x v="1"/>
    <x v="0"/>
    <x v="0"/>
    <n v="40"/>
    <x v="0"/>
    <x v="1"/>
    <m/>
    <n v="40"/>
    <m/>
    <x v="0"/>
    <x v="0"/>
    <x v="0"/>
  </r>
  <r>
    <x v="0"/>
    <x v="0"/>
    <x v="15"/>
    <x v="5"/>
    <x v="125"/>
    <n v="2225"/>
    <s v="Sexton, Holly"/>
    <x v="1"/>
    <x v="0"/>
    <x v="0"/>
    <n v="40"/>
    <x v="0"/>
    <x v="1"/>
    <m/>
    <n v="40"/>
    <m/>
    <x v="0"/>
    <x v="0"/>
    <x v="0"/>
  </r>
  <r>
    <x v="0"/>
    <x v="0"/>
    <x v="16"/>
    <x v="6"/>
    <x v="125"/>
    <n v="2230"/>
    <s v="Payne, Donna"/>
    <x v="1"/>
    <x v="0"/>
    <x v="0"/>
    <n v="40"/>
    <x v="0"/>
    <x v="1"/>
    <m/>
    <n v="40"/>
    <m/>
    <x v="0"/>
    <x v="0"/>
    <x v="0"/>
  </r>
  <r>
    <x v="0"/>
    <x v="0"/>
    <x v="17"/>
    <x v="20"/>
    <x v="125"/>
    <n v="2260"/>
    <s v="Lake, Stephanie"/>
    <x v="1"/>
    <x v="0"/>
    <x v="0"/>
    <n v="37.75"/>
    <x v="0"/>
    <x v="1"/>
    <m/>
    <n v="37.75"/>
    <m/>
    <x v="0"/>
    <x v="0"/>
    <x v="0"/>
  </r>
  <r>
    <x v="0"/>
    <x v="0"/>
    <x v="18"/>
    <x v="7"/>
    <x v="125"/>
    <n v="1933"/>
    <s v="Harris, Teresa"/>
    <x v="1"/>
    <x v="0"/>
    <x v="0"/>
    <n v="40"/>
    <x v="0"/>
    <x v="1"/>
    <m/>
    <n v="40"/>
    <m/>
    <x v="0"/>
    <x v="0"/>
    <x v="0"/>
  </r>
  <r>
    <x v="0"/>
    <x v="0"/>
    <x v="2"/>
    <x v="8"/>
    <x v="125"/>
    <n v="1917"/>
    <s v="Rigley, Eric"/>
    <x v="0"/>
    <x v="0"/>
    <x v="0"/>
    <n v="40"/>
    <x v="0"/>
    <x v="1"/>
    <m/>
    <m/>
    <m/>
    <x v="0"/>
    <x v="0"/>
    <x v="0"/>
  </r>
  <r>
    <x v="0"/>
    <x v="0"/>
    <x v="2"/>
    <x v="8"/>
    <x v="125"/>
    <n v="2149"/>
    <s v="Robillard, Mathew"/>
    <x v="0"/>
    <x v="0"/>
    <x v="0"/>
    <n v="40"/>
    <x v="0"/>
    <x v="1"/>
    <m/>
    <m/>
    <m/>
    <x v="0"/>
    <x v="0"/>
    <x v="0"/>
  </r>
  <r>
    <x v="0"/>
    <x v="0"/>
    <x v="19"/>
    <x v="9"/>
    <x v="125"/>
    <n v="1637"/>
    <s v="Poindexter, Diane"/>
    <x v="1"/>
    <x v="0"/>
    <x v="0"/>
    <n v="27"/>
    <x v="0"/>
    <x v="1"/>
    <m/>
    <n v="27"/>
    <n v="10"/>
    <x v="0"/>
    <x v="0"/>
    <x v="0"/>
  </r>
  <r>
    <x v="0"/>
    <x v="0"/>
    <x v="20"/>
    <x v="10"/>
    <x v="125"/>
    <n v="2240"/>
    <s v="Gaffney, Walker"/>
    <x v="1"/>
    <x v="0"/>
    <x v="0"/>
    <n v="39.5"/>
    <x v="0"/>
    <x v="1"/>
    <m/>
    <n v="39.5"/>
    <m/>
    <x v="0"/>
    <x v="0"/>
    <x v="0"/>
  </r>
  <r>
    <x v="0"/>
    <x v="0"/>
    <x v="20"/>
    <x v="10"/>
    <x v="125"/>
    <n v="2325"/>
    <s v="Lecorchick, Michael"/>
    <x v="1"/>
    <x v="0"/>
    <x v="0"/>
    <n v="40"/>
    <x v="0"/>
    <x v="1"/>
    <m/>
    <n v="40"/>
    <m/>
    <x v="0"/>
    <x v="0"/>
    <x v="0"/>
  </r>
  <r>
    <x v="0"/>
    <x v="0"/>
    <x v="3"/>
    <x v="11"/>
    <x v="125"/>
    <n v="2268"/>
    <s v="Gibson, Sarah"/>
    <x v="1"/>
    <x v="0"/>
    <x v="0"/>
    <n v="36"/>
    <x v="0"/>
    <x v="1"/>
    <m/>
    <n v="36"/>
    <n v="3.5"/>
    <x v="0"/>
    <x v="0"/>
    <x v="0"/>
  </r>
  <r>
    <x v="0"/>
    <x v="0"/>
    <x v="9"/>
    <x v="11"/>
    <x v="125"/>
    <n v="1993"/>
    <s v="Gibson, Tiffany D."/>
    <x v="1"/>
    <x v="0"/>
    <x v="0"/>
    <n v="30"/>
    <x v="0"/>
    <x v="1"/>
    <m/>
    <n v="30"/>
    <m/>
    <x v="0"/>
    <x v="0"/>
    <x v="0"/>
  </r>
  <r>
    <x v="0"/>
    <x v="0"/>
    <x v="3"/>
    <x v="11"/>
    <x v="125"/>
    <n v="2245"/>
    <s v="Hall, Terry"/>
    <x v="1"/>
    <x v="0"/>
    <x v="0"/>
    <n v="36"/>
    <x v="0"/>
    <x v="1"/>
    <m/>
    <n v="36"/>
    <m/>
    <x v="0"/>
    <x v="0"/>
    <x v="0"/>
  </r>
  <r>
    <x v="0"/>
    <x v="0"/>
    <x v="3"/>
    <x v="11"/>
    <x v="125"/>
    <n v="2322"/>
    <s v="Martinez, Raul"/>
    <x v="1"/>
    <x v="0"/>
    <x v="0"/>
    <n v="38.5"/>
    <x v="0"/>
    <x v="1"/>
    <m/>
    <n v="38.5"/>
    <m/>
    <x v="0"/>
    <x v="0"/>
    <x v="0"/>
  </r>
  <r>
    <x v="0"/>
    <x v="0"/>
    <x v="3"/>
    <x v="11"/>
    <x v="125"/>
    <n v="1749"/>
    <s v="Peels, Timothy L."/>
    <x v="1"/>
    <x v="0"/>
    <x v="0"/>
    <n v="36"/>
    <x v="0"/>
    <x v="1"/>
    <m/>
    <n v="36"/>
    <m/>
    <x v="0"/>
    <x v="0"/>
    <x v="0"/>
  </r>
  <r>
    <x v="0"/>
    <x v="0"/>
    <x v="3"/>
    <x v="11"/>
    <x v="125"/>
    <n v="2294"/>
    <s v="Poff, Jessica"/>
    <x v="1"/>
    <x v="0"/>
    <x v="0"/>
    <n v="40"/>
    <x v="0"/>
    <x v="1"/>
    <m/>
    <n v="40"/>
    <m/>
    <x v="0"/>
    <x v="0"/>
    <x v="0"/>
  </r>
  <r>
    <x v="0"/>
    <x v="0"/>
    <x v="3"/>
    <x v="11"/>
    <x v="125"/>
    <n v="2310"/>
    <s v="Smith, Kayla"/>
    <x v="1"/>
    <x v="0"/>
    <x v="0"/>
    <n v="3.75"/>
    <x v="0"/>
    <x v="1"/>
    <m/>
    <n v="3.75"/>
    <m/>
    <x v="0"/>
    <x v="0"/>
    <x v="0"/>
  </r>
  <r>
    <x v="0"/>
    <x v="0"/>
    <x v="3"/>
    <x v="11"/>
    <x v="125"/>
    <n v="2284"/>
    <s v="Underwood, Tracy"/>
    <x v="1"/>
    <x v="0"/>
    <x v="0"/>
    <n v="40"/>
    <x v="0"/>
    <x v="1"/>
    <m/>
    <n v="40"/>
    <m/>
    <x v="0"/>
    <x v="0"/>
    <x v="0"/>
  </r>
  <r>
    <x v="0"/>
    <x v="0"/>
    <x v="3"/>
    <x v="11"/>
    <x v="125"/>
    <n v="2166"/>
    <s v="Yokley, Clifford E."/>
    <x v="1"/>
    <x v="0"/>
    <x v="0"/>
    <n v="36"/>
    <x v="0"/>
    <x v="1"/>
    <m/>
    <n v="36"/>
    <m/>
    <x v="0"/>
    <x v="0"/>
    <x v="0"/>
  </r>
  <r>
    <x v="0"/>
    <x v="0"/>
    <x v="4"/>
    <x v="12"/>
    <x v="125"/>
    <n v="1410"/>
    <s v="Cooper, Alice F."/>
    <x v="1"/>
    <x v="0"/>
    <x v="0"/>
    <n v="40"/>
    <x v="0"/>
    <x v="1"/>
    <n v="1"/>
    <n v="40"/>
    <m/>
    <x v="0"/>
    <x v="0"/>
    <x v="0"/>
  </r>
  <r>
    <x v="0"/>
    <x v="0"/>
    <x v="4"/>
    <x v="12"/>
    <x v="125"/>
    <n v="2203"/>
    <s v="Hicks, Lisa"/>
    <x v="1"/>
    <x v="0"/>
    <x v="0"/>
    <n v="36.5"/>
    <x v="0"/>
    <x v="1"/>
    <m/>
    <n v="36.5"/>
    <m/>
    <x v="0"/>
    <x v="0"/>
    <x v="0"/>
  </r>
  <r>
    <x v="0"/>
    <x v="0"/>
    <x v="4"/>
    <x v="12"/>
    <x v="125"/>
    <n v="2264"/>
    <s v="Lee, Mary"/>
    <x v="1"/>
    <x v="0"/>
    <x v="0"/>
    <n v="40"/>
    <x v="0"/>
    <x v="1"/>
    <m/>
    <n v="40"/>
    <m/>
    <x v="0"/>
    <x v="0"/>
    <x v="0"/>
  </r>
  <r>
    <x v="0"/>
    <x v="0"/>
    <x v="4"/>
    <x v="12"/>
    <x v="125"/>
    <n v="1206"/>
    <s v="Lorenz, Viola B."/>
    <x v="1"/>
    <x v="0"/>
    <x v="0"/>
    <n v="40"/>
    <x v="0"/>
    <x v="1"/>
    <n v="1"/>
    <n v="40"/>
    <m/>
    <x v="0"/>
    <x v="0"/>
    <x v="0"/>
  </r>
  <r>
    <x v="0"/>
    <x v="0"/>
    <x v="4"/>
    <x v="12"/>
    <x v="125"/>
    <n v="2162"/>
    <s v="Williams, Savannah"/>
    <x v="1"/>
    <x v="0"/>
    <x v="0"/>
    <n v="40"/>
    <x v="0"/>
    <x v="1"/>
    <m/>
    <n v="40"/>
    <m/>
    <x v="0"/>
    <x v="0"/>
    <x v="0"/>
  </r>
  <r>
    <x v="0"/>
    <x v="0"/>
    <x v="6"/>
    <x v="13"/>
    <x v="125"/>
    <n v="2175"/>
    <s v="Akulic, Marlene"/>
    <x v="1"/>
    <x v="0"/>
    <x v="0"/>
    <n v="40"/>
    <x v="0"/>
    <x v="1"/>
    <m/>
    <n v="40"/>
    <m/>
    <x v="0"/>
    <x v="0"/>
    <x v="0"/>
  </r>
  <r>
    <x v="0"/>
    <x v="0"/>
    <x v="6"/>
    <x v="13"/>
    <x v="125"/>
    <n v="2205"/>
    <s v="Bivens, Carolyn"/>
    <x v="1"/>
    <x v="0"/>
    <x v="0"/>
    <n v="30"/>
    <x v="0"/>
    <x v="1"/>
    <m/>
    <n v="30"/>
    <m/>
    <x v="0"/>
    <x v="0"/>
    <x v="0"/>
  </r>
  <r>
    <x v="0"/>
    <x v="0"/>
    <x v="6"/>
    <x v="13"/>
    <x v="125"/>
    <n v="2229"/>
    <s v="Bledsoe, Amy"/>
    <x v="1"/>
    <x v="0"/>
    <x v="0"/>
    <n v="40"/>
    <x v="0"/>
    <x v="1"/>
    <m/>
    <n v="40"/>
    <m/>
    <x v="0"/>
    <x v="0"/>
    <x v="0"/>
  </r>
  <r>
    <x v="0"/>
    <x v="0"/>
    <x v="6"/>
    <x v="13"/>
    <x v="125"/>
    <n v="2041"/>
    <s v="Bohannon, Barbara"/>
    <x v="1"/>
    <x v="0"/>
    <x v="0"/>
    <n v="40"/>
    <x v="0"/>
    <x v="1"/>
    <n v="3"/>
    <n v="40"/>
    <m/>
    <x v="0"/>
    <x v="0"/>
    <x v="0"/>
  </r>
  <r>
    <x v="0"/>
    <x v="0"/>
    <x v="6"/>
    <x v="13"/>
    <x v="125"/>
    <n v="2190"/>
    <s v="Bookout, Nancy"/>
    <x v="1"/>
    <x v="0"/>
    <x v="0"/>
    <n v="30"/>
    <x v="0"/>
    <x v="1"/>
    <m/>
    <n v="30"/>
    <m/>
    <x v="0"/>
    <x v="0"/>
    <x v="0"/>
  </r>
  <r>
    <x v="0"/>
    <x v="0"/>
    <x v="6"/>
    <x v="13"/>
    <x v="125"/>
    <n v="2039"/>
    <s v="Brooks, Tammy C."/>
    <x v="1"/>
    <x v="0"/>
    <x v="0"/>
    <n v="34"/>
    <x v="0"/>
    <x v="1"/>
    <m/>
    <n v="34"/>
    <n v="10"/>
    <x v="0"/>
    <x v="0"/>
    <x v="0"/>
  </r>
  <r>
    <x v="0"/>
    <x v="0"/>
    <x v="4"/>
    <x v="13"/>
    <x v="125"/>
    <n v="2316"/>
    <s v="Brummett, Sebrina D."/>
    <x v="1"/>
    <x v="0"/>
    <x v="0"/>
    <n v="10"/>
    <x v="0"/>
    <x v="1"/>
    <m/>
    <n v="10"/>
    <m/>
    <x v="0"/>
    <x v="0"/>
    <x v="0"/>
  </r>
  <r>
    <x v="0"/>
    <x v="0"/>
    <x v="6"/>
    <x v="13"/>
    <x v="125"/>
    <n v="1978"/>
    <s v="Bryan, Eva J."/>
    <x v="1"/>
    <x v="0"/>
    <x v="0"/>
    <n v="40"/>
    <x v="0"/>
    <x v="1"/>
    <m/>
    <n v="40"/>
    <m/>
    <x v="0"/>
    <x v="0"/>
    <x v="0"/>
  </r>
  <r>
    <x v="0"/>
    <x v="0"/>
    <x v="6"/>
    <x v="13"/>
    <x v="125"/>
    <n v="2156"/>
    <s v="Bryan, Sheena L."/>
    <x v="1"/>
    <x v="0"/>
    <x v="0"/>
    <n v="30"/>
    <x v="0"/>
    <x v="1"/>
    <m/>
    <n v="30"/>
    <n v="10"/>
    <x v="0"/>
    <x v="0"/>
    <x v="0"/>
  </r>
  <r>
    <x v="0"/>
    <x v="0"/>
    <x v="6"/>
    <x v="13"/>
    <x v="125"/>
    <n v="2243"/>
    <s v="Campos, Susan"/>
    <x v="1"/>
    <x v="0"/>
    <x v="0"/>
    <n v="30"/>
    <x v="0"/>
    <x v="1"/>
    <m/>
    <n v="30"/>
    <m/>
    <x v="0"/>
    <x v="0"/>
    <x v="0"/>
  </r>
  <r>
    <x v="0"/>
    <x v="0"/>
    <x v="6"/>
    <x v="13"/>
    <x v="125"/>
    <n v="1010"/>
    <s v="Carroll, Robin M."/>
    <x v="1"/>
    <x v="0"/>
    <x v="0"/>
    <n v="40"/>
    <x v="0"/>
    <x v="1"/>
    <m/>
    <n v="40"/>
    <m/>
    <x v="0"/>
    <x v="0"/>
    <x v="0"/>
  </r>
  <r>
    <x v="0"/>
    <x v="0"/>
    <x v="6"/>
    <x v="13"/>
    <x v="125"/>
    <n v="2068"/>
    <s v="Cathcart, Bess L."/>
    <x v="1"/>
    <x v="0"/>
    <x v="0"/>
    <n v="30"/>
    <x v="0"/>
    <x v="1"/>
    <m/>
    <n v="30"/>
    <n v="10"/>
    <x v="0"/>
    <x v="0"/>
    <x v="0"/>
  </r>
  <r>
    <x v="0"/>
    <x v="0"/>
    <x v="6"/>
    <x v="13"/>
    <x v="125"/>
    <n v="2098"/>
    <s v="Childress, Stacy M."/>
    <x v="1"/>
    <x v="0"/>
    <x v="0"/>
    <n v="40"/>
    <x v="0"/>
    <x v="1"/>
    <n v="4"/>
    <n v="40"/>
    <m/>
    <x v="0"/>
    <x v="0"/>
    <x v="0"/>
  </r>
  <r>
    <x v="0"/>
    <x v="0"/>
    <x v="6"/>
    <x v="13"/>
    <x v="125"/>
    <n v="2269"/>
    <s v="Costner, Jo Ann"/>
    <x v="1"/>
    <x v="0"/>
    <x v="0"/>
    <n v="30"/>
    <x v="0"/>
    <x v="1"/>
    <m/>
    <n v="30"/>
    <m/>
    <x v="0"/>
    <x v="0"/>
    <x v="0"/>
  </r>
  <r>
    <x v="0"/>
    <x v="0"/>
    <x v="6"/>
    <x v="13"/>
    <x v="125"/>
    <n v="2093"/>
    <s v="Cotham, Patricia A."/>
    <x v="1"/>
    <x v="0"/>
    <x v="0"/>
    <n v="20"/>
    <x v="0"/>
    <x v="1"/>
    <m/>
    <n v="20"/>
    <m/>
    <x v="0"/>
    <x v="0"/>
    <x v="0"/>
  </r>
  <r>
    <x v="0"/>
    <x v="0"/>
    <x v="6"/>
    <x v="13"/>
    <x v="125"/>
    <n v="1362"/>
    <s v="Davis, Kimberly S."/>
    <x v="1"/>
    <x v="0"/>
    <x v="0"/>
    <n v="38"/>
    <x v="0"/>
    <x v="1"/>
    <m/>
    <n v="38"/>
    <m/>
    <x v="0"/>
    <x v="0"/>
    <x v="0"/>
  </r>
  <r>
    <x v="0"/>
    <x v="0"/>
    <x v="6"/>
    <x v="13"/>
    <x v="125"/>
    <n v="1465"/>
    <s v="Dotson, Wanda A."/>
    <x v="1"/>
    <x v="0"/>
    <x v="0"/>
    <n v="39.25"/>
    <x v="0"/>
    <x v="1"/>
    <m/>
    <n v="39.25"/>
    <m/>
    <x v="0"/>
    <x v="0"/>
    <x v="0"/>
  </r>
  <r>
    <x v="0"/>
    <x v="0"/>
    <x v="6"/>
    <x v="13"/>
    <x v="125"/>
    <n v="2046"/>
    <s v="Dunn, Lois"/>
    <x v="1"/>
    <x v="0"/>
    <x v="0"/>
    <n v="40"/>
    <x v="0"/>
    <x v="1"/>
    <m/>
    <n v="40"/>
    <m/>
    <x v="0"/>
    <x v="0"/>
    <x v="0"/>
  </r>
  <r>
    <x v="0"/>
    <x v="0"/>
    <x v="6"/>
    <x v="13"/>
    <x v="125"/>
    <n v="2319"/>
    <s v="Gibby, Deborah"/>
    <x v="1"/>
    <x v="0"/>
    <x v="0"/>
    <n v="40"/>
    <x v="0"/>
    <x v="1"/>
    <m/>
    <n v="40"/>
    <m/>
    <x v="0"/>
    <x v="0"/>
    <x v="0"/>
  </r>
  <r>
    <x v="0"/>
    <x v="0"/>
    <x v="6"/>
    <x v="13"/>
    <x v="125"/>
    <n v="2265"/>
    <s v="Ginn, Pamela"/>
    <x v="1"/>
    <x v="0"/>
    <x v="0"/>
    <n v="0"/>
    <x v="0"/>
    <x v="1"/>
    <m/>
    <m/>
    <n v="10"/>
    <x v="0"/>
    <x v="0"/>
    <x v="0"/>
  </r>
  <r>
    <x v="0"/>
    <x v="0"/>
    <x v="6"/>
    <x v="13"/>
    <x v="125"/>
    <n v="2286"/>
    <s v="Godwin, Tonya"/>
    <x v="1"/>
    <x v="0"/>
    <x v="0"/>
    <n v="40"/>
    <x v="0"/>
    <x v="1"/>
    <m/>
    <n v="40"/>
    <m/>
    <x v="0"/>
    <x v="0"/>
    <x v="0"/>
  </r>
  <r>
    <x v="0"/>
    <x v="0"/>
    <x v="6"/>
    <x v="13"/>
    <x v="125"/>
    <n v="2222"/>
    <s v="Hamilton, Patricia"/>
    <x v="1"/>
    <x v="0"/>
    <x v="0"/>
    <n v="40"/>
    <x v="0"/>
    <x v="1"/>
    <m/>
    <n v="40"/>
    <m/>
    <x v="0"/>
    <x v="0"/>
    <x v="0"/>
  </r>
  <r>
    <x v="0"/>
    <x v="0"/>
    <x v="6"/>
    <x v="13"/>
    <x v="125"/>
    <n v="2308"/>
    <s v="Harris, Cassie J."/>
    <x v="1"/>
    <x v="0"/>
    <x v="0"/>
    <n v="40"/>
    <x v="0"/>
    <x v="1"/>
    <m/>
    <n v="40"/>
    <m/>
    <x v="0"/>
    <x v="0"/>
    <x v="0"/>
  </r>
  <r>
    <x v="0"/>
    <x v="0"/>
    <x v="6"/>
    <x v="13"/>
    <x v="125"/>
    <n v="2315"/>
    <s v="Hicks, Lynne"/>
    <x v="1"/>
    <x v="0"/>
    <x v="0"/>
    <n v="40"/>
    <x v="0"/>
    <x v="1"/>
    <m/>
    <n v="40"/>
    <m/>
    <x v="0"/>
    <x v="0"/>
    <x v="0"/>
  </r>
  <r>
    <x v="0"/>
    <x v="0"/>
    <x v="6"/>
    <x v="13"/>
    <x v="125"/>
    <n v="2261"/>
    <s v="Howarth, Amy"/>
    <x v="1"/>
    <x v="0"/>
    <x v="0"/>
    <n v="40"/>
    <x v="0"/>
    <x v="1"/>
    <n v="1"/>
    <n v="40"/>
    <m/>
    <x v="0"/>
    <x v="0"/>
    <x v="0"/>
  </r>
  <r>
    <x v="0"/>
    <x v="0"/>
    <x v="6"/>
    <x v="13"/>
    <x v="125"/>
    <n v="1480"/>
    <s v="Kliever, Debbie J."/>
    <x v="1"/>
    <x v="0"/>
    <x v="0"/>
    <n v="40"/>
    <x v="0"/>
    <x v="1"/>
    <m/>
    <n v="40"/>
    <m/>
    <x v="0"/>
    <x v="0"/>
    <x v="0"/>
  </r>
  <r>
    <x v="0"/>
    <x v="0"/>
    <x v="6"/>
    <x v="13"/>
    <x v="125"/>
    <n v="1391"/>
    <s v="Mason, Judy A."/>
    <x v="1"/>
    <x v="0"/>
    <x v="0"/>
    <n v="40"/>
    <x v="0"/>
    <x v="1"/>
    <m/>
    <n v="40"/>
    <m/>
    <x v="0"/>
    <x v="0"/>
    <x v="0"/>
  </r>
  <r>
    <x v="0"/>
    <x v="0"/>
    <x v="6"/>
    <x v="13"/>
    <x v="125"/>
    <n v="1558"/>
    <s v="McCluskey, Loreta R."/>
    <x v="1"/>
    <x v="0"/>
    <x v="0"/>
    <n v="38"/>
    <x v="0"/>
    <x v="1"/>
    <m/>
    <n v="38"/>
    <m/>
    <x v="0"/>
    <x v="0"/>
    <x v="0"/>
  </r>
  <r>
    <x v="0"/>
    <x v="0"/>
    <x v="6"/>
    <x v="13"/>
    <x v="125"/>
    <n v="2127"/>
    <s v="McKee, April"/>
    <x v="1"/>
    <x v="0"/>
    <x v="0"/>
    <n v="40"/>
    <x v="0"/>
    <x v="1"/>
    <m/>
    <n v="40"/>
    <m/>
    <x v="0"/>
    <x v="0"/>
    <x v="0"/>
  </r>
  <r>
    <x v="0"/>
    <x v="0"/>
    <x v="6"/>
    <x v="13"/>
    <x v="125"/>
    <n v="1559"/>
    <s v="Nichols, Brenda S."/>
    <x v="1"/>
    <x v="0"/>
    <x v="0"/>
    <n v="38"/>
    <x v="0"/>
    <x v="1"/>
    <m/>
    <n v="38"/>
    <m/>
    <x v="0"/>
    <x v="0"/>
    <x v="0"/>
  </r>
  <r>
    <x v="0"/>
    <x v="0"/>
    <x v="6"/>
    <x v="13"/>
    <x v="125"/>
    <n v="2293"/>
    <s v="Parr, Amanda"/>
    <x v="1"/>
    <x v="0"/>
    <x v="0"/>
    <n v="37.25"/>
    <x v="0"/>
    <x v="1"/>
    <m/>
    <n v="37.25"/>
    <m/>
    <x v="0"/>
    <x v="0"/>
    <x v="0"/>
  </r>
  <r>
    <x v="0"/>
    <x v="0"/>
    <x v="6"/>
    <x v="13"/>
    <x v="125"/>
    <n v="2259"/>
    <s v="Peels, Carolyn K."/>
    <x v="1"/>
    <x v="0"/>
    <x v="0"/>
    <n v="38"/>
    <x v="0"/>
    <x v="1"/>
    <m/>
    <n v="38"/>
    <m/>
    <x v="0"/>
    <x v="0"/>
    <x v="0"/>
  </r>
  <r>
    <x v="0"/>
    <x v="0"/>
    <x v="6"/>
    <x v="13"/>
    <x v="125"/>
    <n v="1767"/>
    <s v="Presley, Bernice"/>
    <x v="1"/>
    <x v="0"/>
    <x v="0"/>
    <n v="40"/>
    <x v="0"/>
    <x v="1"/>
    <m/>
    <n v="40"/>
    <m/>
    <x v="0"/>
    <x v="0"/>
    <x v="0"/>
  </r>
  <r>
    <x v="0"/>
    <x v="0"/>
    <x v="6"/>
    <x v="13"/>
    <x v="125"/>
    <n v="2324"/>
    <s v="Rapp, Heather"/>
    <x v="1"/>
    <x v="0"/>
    <x v="0"/>
    <n v="30"/>
    <x v="0"/>
    <x v="1"/>
    <m/>
    <n v="30"/>
    <m/>
    <x v="0"/>
    <x v="0"/>
    <x v="0"/>
  </r>
  <r>
    <x v="0"/>
    <x v="0"/>
    <x v="6"/>
    <x v="13"/>
    <x v="125"/>
    <n v="2138"/>
    <s v="Richardson, Tammy G."/>
    <x v="1"/>
    <x v="0"/>
    <x v="0"/>
    <n v="27.75"/>
    <x v="0"/>
    <x v="1"/>
    <m/>
    <n v="27.75"/>
    <n v="10"/>
    <x v="0"/>
    <x v="0"/>
    <x v="0"/>
  </r>
  <r>
    <x v="0"/>
    <x v="0"/>
    <x v="6"/>
    <x v="13"/>
    <x v="125"/>
    <n v="1997"/>
    <s v="Roberts, Lisa R."/>
    <x v="1"/>
    <x v="0"/>
    <x v="0"/>
    <n v="38"/>
    <x v="0"/>
    <x v="1"/>
    <m/>
    <n v="38"/>
    <m/>
    <x v="0"/>
    <x v="0"/>
    <x v="0"/>
  </r>
  <r>
    <x v="0"/>
    <x v="0"/>
    <x v="6"/>
    <x v="13"/>
    <x v="125"/>
    <n v="2192"/>
    <s v="Rupinski, Angela"/>
    <x v="1"/>
    <x v="0"/>
    <x v="0"/>
    <n v="40"/>
    <x v="0"/>
    <x v="1"/>
    <n v="3"/>
    <n v="40"/>
    <m/>
    <x v="0"/>
    <x v="0"/>
    <x v="0"/>
  </r>
  <r>
    <x v="0"/>
    <x v="0"/>
    <x v="6"/>
    <x v="13"/>
    <x v="125"/>
    <n v="1612"/>
    <s v="Self, Janet"/>
    <x v="1"/>
    <x v="0"/>
    <x v="0"/>
    <n v="0"/>
    <x v="0"/>
    <x v="0"/>
    <m/>
    <m/>
    <n v="20"/>
    <x v="0"/>
    <x v="0"/>
    <x v="0"/>
  </r>
  <r>
    <x v="0"/>
    <x v="0"/>
    <x v="6"/>
    <x v="13"/>
    <x v="125"/>
    <n v="1612"/>
    <s v="Self, Janet"/>
    <x v="1"/>
    <x v="0"/>
    <x v="0"/>
    <n v="38"/>
    <x v="0"/>
    <x v="1"/>
    <m/>
    <n v="38"/>
    <m/>
    <x v="0"/>
    <x v="0"/>
    <x v="0"/>
  </r>
  <r>
    <x v="0"/>
    <x v="0"/>
    <x v="6"/>
    <x v="13"/>
    <x v="125"/>
    <n v="2154"/>
    <s v="West, Sandra"/>
    <x v="1"/>
    <x v="0"/>
    <x v="0"/>
    <n v="40"/>
    <x v="0"/>
    <x v="1"/>
    <m/>
    <n v="40"/>
    <m/>
    <x v="0"/>
    <x v="0"/>
    <x v="0"/>
  </r>
  <r>
    <x v="0"/>
    <x v="0"/>
    <x v="6"/>
    <x v="13"/>
    <x v="125"/>
    <n v="2282"/>
    <s v="Young, Karen A."/>
    <x v="1"/>
    <x v="0"/>
    <x v="0"/>
    <n v="40"/>
    <x v="0"/>
    <x v="1"/>
    <n v="1.75"/>
    <n v="40"/>
    <m/>
    <x v="0"/>
    <x v="0"/>
    <x v="0"/>
  </r>
  <r>
    <x v="0"/>
    <x v="0"/>
    <x v="1"/>
    <x v="14"/>
    <x v="125"/>
    <n v="2165"/>
    <s v="Blackshire, Bradly"/>
    <x v="1"/>
    <x v="0"/>
    <x v="0"/>
    <n v="40"/>
    <x v="0"/>
    <x v="1"/>
    <n v="4"/>
    <n v="40"/>
    <m/>
    <x v="0"/>
    <x v="0"/>
    <x v="0"/>
  </r>
  <r>
    <x v="0"/>
    <x v="0"/>
    <x v="1"/>
    <x v="14"/>
    <x v="125"/>
    <n v="2177"/>
    <s v="Cannon, James"/>
    <x v="1"/>
    <x v="0"/>
    <x v="0"/>
    <n v="40"/>
    <x v="0"/>
    <x v="1"/>
    <n v="4"/>
    <n v="40"/>
    <m/>
    <x v="0"/>
    <x v="0"/>
    <x v="0"/>
  </r>
  <r>
    <x v="0"/>
    <x v="0"/>
    <x v="1"/>
    <x v="14"/>
    <x v="125"/>
    <n v="1280"/>
    <s v="Cooley, Tammy K."/>
    <x v="1"/>
    <x v="0"/>
    <x v="0"/>
    <n v="10"/>
    <x v="0"/>
    <x v="1"/>
    <m/>
    <n v="10"/>
    <m/>
    <x v="0"/>
    <x v="0"/>
    <x v="0"/>
  </r>
  <r>
    <x v="0"/>
    <x v="0"/>
    <x v="1"/>
    <x v="14"/>
    <x v="125"/>
    <n v="2277"/>
    <s v="Frye, Jason"/>
    <x v="1"/>
    <x v="0"/>
    <x v="0"/>
    <n v="40"/>
    <x v="0"/>
    <x v="1"/>
    <m/>
    <n v="40"/>
    <m/>
    <x v="0"/>
    <x v="0"/>
    <x v="0"/>
  </r>
  <r>
    <x v="0"/>
    <x v="0"/>
    <x v="1"/>
    <x v="14"/>
    <x v="125"/>
    <n v="1684"/>
    <s v="Mckee, Nathan"/>
    <x v="1"/>
    <x v="0"/>
    <x v="0"/>
    <n v="40"/>
    <x v="0"/>
    <x v="1"/>
    <n v="4"/>
    <n v="40"/>
    <m/>
    <x v="0"/>
    <x v="0"/>
    <x v="0"/>
  </r>
  <r>
    <x v="0"/>
    <x v="0"/>
    <x v="1"/>
    <x v="14"/>
    <x v="125"/>
    <n v="2220"/>
    <s v="Waddell, Henry"/>
    <x v="1"/>
    <x v="0"/>
    <x v="0"/>
    <n v="34"/>
    <x v="0"/>
    <x v="1"/>
    <m/>
    <n v="34"/>
    <m/>
    <x v="0"/>
    <x v="0"/>
    <x v="0"/>
  </r>
  <r>
    <x v="0"/>
    <x v="0"/>
    <x v="1"/>
    <x v="14"/>
    <x v="125"/>
    <n v="2321"/>
    <s v="Walters, William"/>
    <x v="1"/>
    <x v="0"/>
    <x v="0"/>
    <n v="34"/>
    <x v="0"/>
    <x v="1"/>
    <m/>
    <n v="34"/>
    <m/>
    <x v="0"/>
    <x v="0"/>
    <x v="0"/>
  </r>
  <r>
    <x v="0"/>
    <x v="0"/>
    <x v="9"/>
    <x v="15"/>
    <x v="125"/>
    <n v="1520"/>
    <s v="Best, Shirley"/>
    <x v="1"/>
    <x v="0"/>
    <x v="0"/>
    <n v="36.5"/>
    <x v="0"/>
    <x v="1"/>
    <m/>
    <n v="36.5"/>
    <n v="3.5"/>
    <x v="0"/>
    <x v="0"/>
    <x v="0"/>
  </r>
  <r>
    <x v="0"/>
    <x v="0"/>
    <x v="9"/>
    <x v="15"/>
    <x v="125"/>
    <n v="2285"/>
    <s v="Bivens, Diane"/>
    <x v="1"/>
    <x v="0"/>
    <x v="0"/>
    <n v="40"/>
    <x v="0"/>
    <x v="1"/>
    <m/>
    <n v="40"/>
    <m/>
    <x v="0"/>
    <x v="0"/>
    <x v="0"/>
  </r>
  <r>
    <x v="0"/>
    <x v="0"/>
    <x v="9"/>
    <x v="15"/>
    <x v="125"/>
    <n v="1856"/>
    <s v="Bivens, Tammie"/>
    <x v="1"/>
    <x v="0"/>
    <x v="0"/>
    <n v="40"/>
    <x v="0"/>
    <x v="1"/>
    <m/>
    <n v="40"/>
    <m/>
    <x v="0"/>
    <x v="0"/>
    <x v="0"/>
  </r>
  <r>
    <x v="0"/>
    <x v="0"/>
    <x v="9"/>
    <x v="15"/>
    <x v="125"/>
    <n v="2235"/>
    <s v="Clark, Elizabeth"/>
    <x v="1"/>
    <x v="0"/>
    <x v="0"/>
    <n v="40"/>
    <x v="0"/>
    <x v="1"/>
    <m/>
    <n v="40"/>
    <m/>
    <x v="0"/>
    <x v="0"/>
    <x v="0"/>
  </r>
  <r>
    <x v="0"/>
    <x v="0"/>
    <x v="9"/>
    <x v="15"/>
    <x v="125"/>
    <n v="2267"/>
    <s v="Ellis, Kathleen"/>
    <x v="1"/>
    <x v="0"/>
    <x v="0"/>
    <n v="40"/>
    <x v="0"/>
    <x v="1"/>
    <m/>
    <n v="40"/>
    <m/>
    <x v="0"/>
    <x v="0"/>
    <x v="0"/>
  </r>
  <r>
    <x v="0"/>
    <x v="0"/>
    <x v="9"/>
    <x v="15"/>
    <x v="125"/>
    <n v="1107"/>
    <s v="Hall, Mary"/>
    <x v="1"/>
    <x v="0"/>
    <x v="0"/>
    <n v="40"/>
    <x v="0"/>
    <x v="1"/>
    <m/>
    <n v="40"/>
    <m/>
    <x v="0"/>
    <x v="0"/>
    <x v="0"/>
  </r>
  <r>
    <x v="0"/>
    <x v="0"/>
    <x v="9"/>
    <x v="15"/>
    <x v="125"/>
    <n v="1866"/>
    <s v="Harris, Nancy"/>
    <x v="1"/>
    <x v="0"/>
    <x v="0"/>
    <n v="40"/>
    <x v="0"/>
    <x v="1"/>
    <m/>
    <n v="40"/>
    <m/>
    <x v="0"/>
    <x v="0"/>
    <x v="0"/>
  </r>
  <r>
    <x v="0"/>
    <x v="0"/>
    <x v="3"/>
    <x v="15"/>
    <x v="125"/>
    <n v="1967"/>
    <s v="Shaw, Teia L."/>
    <x v="1"/>
    <x v="0"/>
    <x v="0"/>
    <n v="36.5"/>
    <x v="0"/>
    <x v="1"/>
    <m/>
    <n v="36.5"/>
    <m/>
    <x v="0"/>
    <x v="0"/>
    <x v="0"/>
  </r>
  <r>
    <x v="0"/>
    <x v="0"/>
    <x v="7"/>
    <x v="16"/>
    <x v="125"/>
    <n v="2181"/>
    <s v="Campbell, Lisa M."/>
    <x v="1"/>
    <x v="0"/>
    <x v="0"/>
    <n v="40"/>
    <x v="0"/>
    <x v="1"/>
    <n v="1"/>
    <n v="40"/>
    <m/>
    <x v="0"/>
    <x v="0"/>
    <x v="0"/>
  </r>
  <r>
    <x v="0"/>
    <x v="0"/>
    <x v="7"/>
    <x v="16"/>
    <x v="125"/>
    <n v="2193"/>
    <s v="Cannon, Jennifer"/>
    <x v="1"/>
    <x v="0"/>
    <x v="0"/>
    <n v="40"/>
    <x v="0"/>
    <x v="1"/>
    <m/>
    <n v="40"/>
    <m/>
    <x v="0"/>
    <x v="0"/>
    <x v="0"/>
  </r>
  <r>
    <x v="0"/>
    <x v="0"/>
    <x v="7"/>
    <x v="16"/>
    <x v="125"/>
    <n v="2238"/>
    <s v="Carey, Laura"/>
    <x v="1"/>
    <x v="0"/>
    <x v="0"/>
    <n v="40"/>
    <x v="0"/>
    <x v="1"/>
    <m/>
    <n v="40"/>
    <m/>
    <x v="0"/>
    <x v="0"/>
    <x v="0"/>
  </r>
  <r>
    <x v="0"/>
    <x v="0"/>
    <x v="7"/>
    <x v="16"/>
    <x v="125"/>
    <n v="2045"/>
    <s v="Mcinerney, Renee L."/>
    <x v="1"/>
    <x v="0"/>
    <x v="0"/>
    <n v="31"/>
    <x v="0"/>
    <x v="1"/>
    <m/>
    <n v="31"/>
    <m/>
    <x v="0"/>
    <x v="0"/>
    <x v="0"/>
  </r>
  <r>
    <x v="0"/>
    <x v="0"/>
    <x v="7"/>
    <x v="16"/>
    <x v="125"/>
    <n v="2302"/>
    <s v="Morgan, Catherine"/>
    <x v="1"/>
    <x v="0"/>
    <x v="0"/>
    <n v="39"/>
    <x v="0"/>
    <x v="1"/>
    <m/>
    <n v="39"/>
    <m/>
    <x v="0"/>
    <x v="0"/>
    <x v="0"/>
  </r>
  <r>
    <x v="0"/>
    <x v="0"/>
    <x v="5"/>
    <x v="17"/>
    <x v="125"/>
    <n v="1596"/>
    <s v="Harrison, Charles"/>
    <x v="1"/>
    <x v="0"/>
    <x v="0"/>
    <n v="40"/>
    <x v="0"/>
    <x v="1"/>
    <n v="1"/>
    <n v="40"/>
    <m/>
    <x v="0"/>
    <x v="0"/>
    <x v="0"/>
  </r>
  <r>
    <x v="0"/>
    <x v="0"/>
    <x v="21"/>
    <x v="18"/>
    <x v="125"/>
    <n v="1575"/>
    <s v="Gable, James D."/>
    <x v="1"/>
    <x v="0"/>
    <x v="0"/>
    <n v="40"/>
    <x v="0"/>
    <x v="1"/>
    <m/>
    <n v="40"/>
    <m/>
    <x v="0"/>
    <x v="0"/>
    <x v="0"/>
  </r>
  <r>
    <x v="0"/>
    <x v="0"/>
    <x v="8"/>
    <x v="19"/>
    <x v="125"/>
    <n v="2089"/>
    <s v="Cole, Joseph A."/>
    <x v="1"/>
    <x v="0"/>
    <x v="0"/>
    <n v="40"/>
    <x v="0"/>
    <x v="1"/>
    <m/>
    <n v="40"/>
    <m/>
    <x v="0"/>
    <x v="0"/>
    <x v="0"/>
  </r>
  <r>
    <x v="0"/>
    <x v="0"/>
    <x v="8"/>
    <x v="19"/>
    <x v="125"/>
    <n v="2313"/>
    <s v="Gibby, Benjamin"/>
    <x v="1"/>
    <x v="0"/>
    <x v="0"/>
    <n v="40"/>
    <x v="0"/>
    <x v="1"/>
    <m/>
    <n v="40"/>
    <m/>
    <x v="0"/>
    <x v="0"/>
    <x v="0"/>
  </r>
  <r>
    <x v="0"/>
    <x v="0"/>
    <x v="0"/>
    <x v="0"/>
    <x v="126"/>
    <n v="2069"/>
    <s v="Bibee, Ronald S."/>
    <x v="0"/>
    <x v="0"/>
    <x v="0"/>
    <n v="40"/>
    <x v="0"/>
    <x v="1"/>
    <m/>
    <m/>
    <m/>
    <x v="0"/>
    <x v="0"/>
    <x v="0"/>
  </r>
  <r>
    <x v="0"/>
    <x v="0"/>
    <x v="0"/>
    <x v="0"/>
    <x v="126"/>
    <n v="1435"/>
    <s v="Bores, Carie L."/>
    <x v="0"/>
    <x v="0"/>
    <x v="0"/>
    <n v="40"/>
    <x v="0"/>
    <x v="1"/>
    <m/>
    <m/>
    <m/>
    <x v="0"/>
    <x v="0"/>
    <x v="0"/>
  </r>
  <r>
    <x v="0"/>
    <x v="0"/>
    <x v="0"/>
    <x v="0"/>
    <x v="126"/>
    <n v="2290"/>
    <s v="Garza, Cody"/>
    <x v="0"/>
    <x v="0"/>
    <x v="0"/>
    <n v="40"/>
    <x v="0"/>
    <x v="1"/>
    <m/>
    <m/>
    <m/>
    <x v="0"/>
    <x v="0"/>
    <x v="0"/>
  </r>
  <r>
    <x v="0"/>
    <x v="0"/>
    <x v="0"/>
    <x v="0"/>
    <x v="126"/>
    <n v="2296"/>
    <s v="Miller, Caleb"/>
    <x v="1"/>
    <x v="0"/>
    <x v="0"/>
    <n v="39.5"/>
    <x v="0"/>
    <x v="1"/>
    <m/>
    <n v="39.5"/>
    <m/>
    <x v="0"/>
    <x v="0"/>
    <x v="0"/>
  </r>
  <r>
    <x v="0"/>
    <x v="0"/>
    <x v="0"/>
    <x v="0"/>
    <x v="126"/>
    <n v="2185"/>
    <s v="Watson, Tamitha"/>
    <x v="0"/>
    <x v="0"/>
    <x v="0"/>
    <n v="40"/>
    <x v="0"/>
    <x v="1"/>
    <m/>
    <m/>
    <m/>
    <x v="0"/>
    <x v="0"/>
    <x v="0"/>
  </r>
  <r>
    <x v="0"/>
    <x v="0"/>
    <x v="0"/>
    <x v="0"/>
    <x v="126"/>
    <n v="1079"/>
    <s v="Wilson, Jim"/>
    <x v="0"/>
    <x v="0"/>
    <x v="0"/>
    <n v="40"/>
    <x v="0"/>
    <x v="1"/>
    <m/>
    <m/>
    <m/>
    <x v="0"/>
    <x v="0"/>
    <x v="0"/>
  </r>
  <r>
    <x v="0"/>
    <x v="0"/>
    <x v="10"/>
    <x v="21"/>
    <x v="126"/>
    <n v="2312"/>
    <s v="Semach, Chad"/>
    <x v="0"/>
    <x v="0"/>
    <x v="0"/>
    <n v="40"/>
    <x v="0"/>
    <x v="1"/>
    <m/>
    <m/>
    <m/>
    <x v="0"/>
    <x v="0"/>
    <x v="0"/>
  </r>
  <r>
    <x v="0"/>
    <x v="0"/>
    <x v="11"/>
    <x v="1"/>
    <x v="126"/>
    <n v="1481"/>
    <s v="Dodd, Alex E."/>
    <x v="1"/>
    <x v="0"/>
    <x v="0"/>
    <n v="40"/>
    <x v="0"/>
    <x v="1"/>
    <m/>
    <n v="40"/>
    <m/>
    <x v="0"/>
    <x v="0"/>
    <x v="0"/>
  </r>
  <r>
    <x v="0"/>
    <x v="0"/>
    <x v="11"/>
    <x v="1"/>
    <x v="126"/>
    <n v="2007"/>
    <s v="Dodd, Patricia A."/>
    <x v="1"/>
    <x v="0"/>
    <x v="0"/>
    <n v="35"/>
    <x v="0"/>
    <x v="1"/>
    <m/>
    <n v="35"/>
    <m/>
    <x v="0"/>
    <x v="0"/>
    <x v="0"/>
  </r>
  <r>
    <x v="0"/>
    <x v="0"/>
    <x v="11"/>
    <x v="1"/>
    <x v="126"/>
    <n v="1897"/>
    <s v="Lee, Wayne P."/>
    <x v="0"/>
    <x v="0"/>
    <x v="0"/>
    <n v="40"/>
    <x v="0"/>
    <x v="1"/>
    <m/>
    <m/>
    <m/>
    <x v="0"/>
    <x v="0"/>
    <x v="0"/>
  </r>
  <r>
    <x v="0"/>
    <x v="0"/>
    <x v="12"/>
    <x v="2"/>
    <x v="126"/>
    <n v="1810"/>
    <s v="Damstetter, Suzanne"/>
    <x v="0"/>
    <x v="0"/>
    <x v="0"/>
    <n v="40"/>
    <x v="0"/>
    <x v="1"/>
    <m/>
    <m/>
    <m/>
    <x v="0"/>
    <x v="0"/>
    <x v="0"/>
  </r>
  <r>
    <x v="0"/>
    <x v="0"/>
    <x v="12"/>
    <x v="2"/>
    <x v="126"/>
    <n v="2179"/>
    <s v="Deiter, Nancy"/>
    <x v="1"/>
    <x v="0"/>
    <x v="0"/>
    <n v="40"/>
    <x v="0"/>
    <x v="1"/>
    <m/>
    <n v="40"/>
    <m/>
    <x v="0"/>
    <x v="0"/>
    <x v="0"/>
  </r>
  <r>
    <x v="0"/>
    <x v="0"/>
    <x v="12"/>
    <x v="2"/>
    <x v="126"/>
    <n v="1831"/>
    <s v="Simmons, Kristie"/>
    <x v="1"/>
    <x v="0"/>
    <x v="0"/>
    <n v="40"/>
    <x v="0"/>
    <x v="1"/>
    <n v="0.5"/>
    <n v="40"/>
    <m/>
    <x v="0"/>
    <x v="0"/>
    <x v="0"/>
  </r>
  <r>
    <x v="0"/>
    <x v="0"/>
    <x v="13"/>
    <x v="3"/>
    <x v="126"/>
    <n v="1024"/>
    <s v="Hillard, Gary L."/>
    <x v="0"/>
    <x v="0"/>
    <x v="0"/>
    <n v="40"/>
    <x v="0"/>
    <x v="1"/>
    <m/>
    <m/>
    <m/>
    <x v="0"/>
    <x v="0"/>
    <x v="0"/>
  </r>
  <r>
    <x v="0"/>
    <x v="0"/>
    <x v="13"/>
    <x v="3"/>
    <x v="126"/>
    <n v="1027"/>
    <s v="Howard, Michael"/>
    <x v="0"/>
    <x v="0"/>
    <x v="0"/>
    <n v="40"/>
    <x v="0"/>
    <x v="1"/>
    <m/>
    <m/>
    <m/>
    <x v="0"/>
    <x v="0"/>
    <x v="0"/>
  </r>
  <r>
    <x v="0"/>
    <x v="0"/>
    <x v="13"/>
    <x v="3"/>
    <x v="126"/>
    <n v="1536"/>
    <s v="Mcinerney, Melvin W."/>
    <x v="1"/>
    <x v="0"/>
    <x v="0"/>
    <n v="32.25"/>
    <x v="0"/>
    <x v="1"/>
    <m/>
    <n v="32.25"/>
    <m/>
    <x v="0"/>
    <x v="0"/>
    <x v="0"/>
  </r>
  <r>
    <x v="0"/>
    <x v="0"/>
    <x v="13"/>
    <x v="3"/>
    <x v="126"/>
    <n v="2034"/>
    <s v="Powers, Joshua"/>
    <x v="0"/>
    <x v="0"/>
    <x v="0"/>
    <n v="40"/>
    <x v="0"/>
    <x v="1"/>
    <m/>
    <m/>
    <m/>
    <x v="0"/>
    <x v="0"/>
    <x v="0"/>
  </r>
  <r>
    <x v="0"/>
    <x v="0"/>
    <x v="13"/>
    <x v="3"/>
    <x v="126"/>
    <n v="1420"/>
    <s v="Simmons, James T."/>
    <x v="0"/>
    <x v="0"/>
    <x v="0"/>
    <n v="40"/>
    <x v="0"/>
    <x v="1"/>
    <m/>
    <m/>
    <m/>
    <x v="0"/>
    <x v="0"/>
    <x v="0"/>
  </r>
  <r>
    <x v="0"/>
    <x v="0"/>
    <x v="14"/>
    <x v="4"/>
    <x v="126"/>
    <n v="2100"/>
    <s v="Glenn, Kristy"/>
    <x v="1"/>
    <x v="0"/>
    <x v="0"/>
    <n v="0"/>
    <x v="0"/>
    <x v="1"/>
    <m/>
    <m/>
    <m/>
    <x v="0"/>
    <x v="0"/>
    <x v="0"/>
  </r>
  <r>
    <x v="0"/>
    <x v="0"/>
    <x v="15"/>
    <x v="5"/>
    <x v="126"/>
    <n v="1717"/>
    <s v="Burchfield, Jeannie"/>
    <x v="1"/>
    <x v="0"/>
    <x v="0"/>
    <n v="40"/>
    <x v="0"/>
    <x v="1"/>
    <n v="6.25"/>
    <n v="40"/>
    <m/>
    <x v="0"/>
    <x v="0"/>
    <x v="0"/>
  </r>
  <r>
    <x v="0"/>
    <x v="0"/>
    <x v="15"/>
    <x v="5"/>
    <x v="126"/>
    <n v="2122"/>
    <s v="Denton, Ashley"/>
    <x v="1"/>
    <x v="0"/>
    <x v="0"/>
    <n v="40"/>
    <x v="0"/>
    <x v="1"/>
    <m/>
    <n v="40"/>
    <m/>
    <x v="0"/>
    <x v="0"/>
    <x v="0"/>
  </r>
  <r>
    <x v="0"/>
    <x v="0"/>
    <x v="15"/>
    <x v="5"/>
    <x v="126"/>
    <n v="1968"/>
    <s v="Duncan, Ginger"/>
    <x v="1"/>
    <x v="0"/>
    <x v="0"/>
    <n v="36.5"/>
    <x v="0"/>
    <x v="1"/>
    <m/>
    <n v="36.5"/>
    <n v="4"/>
    <x v="0"/>
    <x v="0"/>
    <x v="0"/>
  </r>
  <r>
    <x v="0"/>
    <x v="0"/>
    <x v="15"/>
    <x v="5"/>
    <x v="126"/>
    <n v="1904"/>
    <s v="Murr, Sherry"/>
    <x v="1"/>
    <x v="0"/>
    <x v="0"/>
    <n v="40"/>
    <x v="0"/>
    <x v="1"/>
    <m/>
    <n v="40"/>
    <m/>
    <x v="0"/>
    <x v="0"/>
    <x v="0"/>
  </r>
  <r>
    <x v="0"/>
    <x v="0"/>
    <x v="15"/>
    <x v="5"/>
    <x v="126"/>
    <n v="2225"/>
    <s v="Sexton, Holly"/>
    <x v="1"/>
    <x v="0"/>
    <x v="0"/>
    <n v="40"/>
    <x v="0"/>
    <x v="1"/>
    <m/>
    <n v="40"/>
    <m/>
    <x v="0"/>
    <x v="0"/>
    <x v="0"/>
  </r>
  <r>
    <x v="0"/>
    <x v="0"/>
    <x v="16"/>
    <x v="6"/>
    <x v="126"/>
    <n v="2230"/>
    <s v="Payne, Donna"/>
    <x v="1"/>
    <x v="0"/>
    <x v="0"/>
    <n v="40"/>
    <x v="0"/>
    <x v="1"/>
    <m/>
    <n v="40"/>
    <m/>
    <x v="0"/>
    <x v="0"/>
    <x v="0"/>
  </r>
  <r>
    <x v="0"/>
    <x v="0"/>
    <x v="17"/>
    <x v="20"/>
    <x v="126"/>
    <n v="2260"/>
    <s v="Lake, Stephanie"/>
    <x v="1"/>
    <x v="0"/>
    <x v="0"/>
    <n v="40"/>
    <x v="0"/>
    <x v="1"/>
    <m/>
    <n v="40"/>
    <m/>
    <x v="0"/>
    <x v="0"/>
    <x v="0"/>
  </r>
  <r>
    <x v="0"/>
    <x v="0"/>
    <x v="18"/>
    <x v="7"/>
    <x v="126"/>
    <n v="1933"/>
    <s v="Harris, Teresa"/>
    <x v="1"/>
    <x v="0"/>
    <x v="0"/>
    <n v="40"/>
    <x v="0"/>
    <x v="1"/>
    <m/>
    <n v="40"/>
    <m/>
    <x v="0"/>
    <x v="0"/>
    <x v="0"/>
  </r>
  <r>
    <x v="0"/>
    <x v="0"/>
    <x v="2"/>
    <x v="8"/>
    <x v="126"/>
    <n v="1917"/>
    <s v="Rigley, Eric"/>
    <x v="0"/>
    <x v="0"/>
    <x v="0"/>
    <n v="40"/>
    <x v="0"/>
    <x v="1"/>
    <m/>
    <m/>
    <m/>
    <x v="0"/>
    <x v="0"/>
    <x v="0"/>
  </r>
  <r>
    <x v="0"/>
    <x v="0"/>
    <x v="2"/>
    <x v="8"/>
    <x v="126"/>
    <n v="2149"/>
    <s v="Robillard, Mathew"/>
    <x v="0"/>
    <x v="0"/>
    <x v="0"/>
    <n v="40"/>
    <x v="0"/>
    <x v="1"/>
    <m/>
    <m/>
    <m/>
    <x v="0"/>
    <x v="0"/>
    <x v="0"/>
  </r>
  <r>
    <x v="0"/>
    <x v="0"/>
    <x v="19"/>
    <x v="9"/>
    <x v="126"/>
    <n v="1637"/>
    <s v="Poindexter, Diane"/>
    <x v="1"/>
    <x v="0"/>
    <x v="0"/>
    <n v="30.25"/>
    <x v="0"/>
    <x v="1"/>
    <m/>
    <n v="30.25"/>
    <m/>
    <x v="0"/>
    <x v="0"/>
    <x v="0"/>
  </r>
  <r>
    <x v="0"/>
    <x v="0"/>
    <x v="20"/>
    <x v="10"/>
    <x v="126"/>
    <n v="2240"/>
    <s v="Gaffney, Walker"/>
    <x v="1"/>
    <x v="0"/>
    <x v="0"/>
    <n v="40"/>
    <x v="0"/>
    <x v="1"/>
    <n v="8.75"/>
    <n v="40"/>
    <m/>
    <x v="0"/>
    <x v="0"/>
    <x v="0"/>
  </r>
  <r>
    <x v="0"/>
    <x v="0"/>
    <x v="20"/>
    <x v="10"/>
    <x v="126"/>
    <n v="2325"/>
    <s v="Lecorchick, Michael"/>
    <x v="1"/>
    <x v="0"/>
    <x v="0"/>
    <n v="40"/>
    <x v="0"/>
    <x v="1"/>
    <m/>
    <n v="40"/>
    <m/>
    <x v="0"/>
    <x v="0"/>
    <x v="0"/>
  </r>
  <r>
    <x v="0"/>
    <x v="0"/>
    <x v="3"/>
    <x v="11"/>
    <x v="126"/>
    <n v="2268"/>
    <s v="Gibson, Sarah"/>
    <x v="1"/>
    <x v="0"/>
    <x v="0"/>
    <n v="36.5"/>
    <x v="0"/>
    <x v="1"/>
    <m/>
    <n v="36.5"/>
    <m/>
    <x v="0"/>
    <x v="0"/>
    <x v="0"/>
  </r>
  <r>
    <x v="0"/>
    <x v="0"/>
    <x v="9"/>
    <x v="11"/>
    <x v="126"/>
    <n v="1993"/>
    <s v="Gibson, Tiffany D."/>
    <x v="1"/>
    <x v="0"/>
    <x v="0"/>
    <n v="0"/>
    <x v="0"/>
    <x v="1"/>
    <m/>
    <m/>
    <m/>
    <x v="0"/>
    <x v="0"/>
    <x v="0"/>
  </r>
  <r>
    <x v="0"/>
    <x v="0"/>
    <x v="3"/>
    <x v="11"/>
    <x v="126"/>
    <n v="2245"/>
    <s v="Hall, Terry"/>
    <x v="1"/>
    <x v="0"/>
    <x v="0"/>
    <n v="30"/>
    <x v="0"/>
    <x v="1"/>
    <m/>
    <n v="30"/>
    <m/>
    <x v="0"/>
    <x v="0"/>
    <x v="0"/>
  </r>
  <r>
    <x v="0"/>
    <x v="0"/>
    <x v="3"/>
    <x v="11"/>
    <x v="126"/>
    <n v="2322"/>
    <s v="Martinez, Raul"/>
    <x v="1"/>
    <x v="0"/>
    <x v="0"/>
    <n v="32"/>
    <x v="0"/>
    <x v="1"/>
    <m/>
    <n v="32"/>
    <n v="8"/>
    <x v="0"/>
    <x v="0"/>
    <x v="0"/>
  </r>
  <r>
    <x v="0"/>
    <x v="0"/>
    <x v="3"/>
    <x v="11"/>
    <x v="126"/>
    <n v="1749"/>
    <s v="Peels, Timothy L."/>
    <x v="1"/>
    <x v="0"/>
    <x v="0"/>
    <n v="20"/>
    <x v="0"/>
    <x v="1"/>
    <m/>
    <n v="20"/>
    <n v="10"/>
    <x v="0"/>
    <x v="0"/>
    <x v="0"/>
  </r>
  <r>
    <x v="0"/>
    <x v="0"/>
    <x v="3"/>
    <x v="11"/>
    <x v="126"/>
    <n v="2294"/>
    <s v="Poff, Jessica"/>
    <x v="1"/>
    <x v="0"/>
    <x v="0"/>
    <n v="36.5"/>
    <x v="0"/>
    <x v="1"/>
    <m/>
    <n v="36.5"/>
    <m/>
    <x v="0"/>
    <x v="0"/>
    <x v="0"/>
  </r>
  <r>
    <x v="0"/>
    <x v="0"/>
    <x v="3"/>
    <x v="11"/>
    <x v="126"/>
    <n v="2310"/>
    <s v="Smith, Kayla"/>
    <x v="1"/>
    <x v="0"/>
    <x v="0"/>
    <n v="0"/>
    <x v="0"/>
    <x v="1"/>
    <m/>
    <m/>
    <m/>
    <x v="0"/>
    <x v="0"/>
    <x v="0"/>
  </r>
  <r>
    <x v="0"/>
    <x v="0"/>
    <x v="3"/>
    <x v="11"/>
    <x v="126"/>
    <n v="2284"/>
    <s v="Underwood, Tracy"/>
    <x v="1"/>
    <x v="0"/>
    <x v="0"/>
    <n v="40"/>
    <x v="0"/>
    <x v="1"/>
    <m/>
    <n v="40"/>
    <m/>
    <x v="0"/>
    <x v="0"/>
    <x v="0"/>
  </r>
  <r>
    <x v="0"/>
    <x v="0"/>
    <x v="3"/>
    <x v="11"/>
    <x v="126"/>
    <n v="2166"/>
    <s v="Yokley, Clifford E."/>
    <x v="1"/>
    <x v="0"/>
    <x v="0"/>
    <n v="29.5"/>
    <x v="0"/>
    <x v="1"/>
    <m/>
    <n v="29.5"/>
    <m/>
    <x v="0"/>
    <x v="0"/>
    <x v="0"/>
  </r>
  <r>
    <x v="0"/>
    <x v="0"/>
    <x v="4"/>
    <x v="12"/>
    <x v="126"/>
    <n v="1410"/>
    <s v="Cooper, Alice F."/>
    <x v="1"/>
    <x v="0"/>
    <x v="0"/>
    <n v="38"/>
    <x v="0"/>
    <x v="1"/>
    <m/>
    <n v="38"/>
    <n v="2"/>
    <x v="0"/>
    <x v="0"/>
    <x v="0"/>
  </r>
  <r>
    <x v="0"/>
    <x v="0"/>
    <x v="4"/>
    <x v="12"/>
    <x v="126"/>
    <n v="2203"/>
    <s v="Hicks, Lisa"/>
    <x v="1"/>
    <x v="0"/>
    <x v="0"/>
    <n v="36.5"/>
    <x v="0"/>
    <x v="1"/>
    <m/>
    <n v="36.5"/>
    <m/>
    <x v="0"/>
    <x v="0"/>
    <x v="0"/>
  </r>
  <r>
    <x v="0"/>
    <x v="0"/>
    <x v="4"/>
    <x v="12"/>
    <x v="126"/>
    <n v="2264"/>
    <s v="Lee, Mary"/>
    <x v="1"/>
    <x v="0"/>
    <x v="0"/>
    <n v="28"/>
    <x v="0"/>
    <x v="1"/>
    <m/>
    <n v="28"/>
    <n v="10"/>
    <x v="0"/>
    <x v="0"/>
    <x v="0"/>
  </r>
  <r>
    <x v="0"/>
    <x v="0"/>
    <x v="4"/>
    <x v="12"/>
    <x v="126"/>
    <n v="1206"/>
    <s v="Lorenz, Viola B."/>
    <x v="1"/>
    <x v="0"/>
    <x v="0"/>
    <n v="38"/>
    <x v="0"/>
    <x v="1"/>
    <m/>
    <n v="38"/>
    <m/>
    <x v="0"/>
    <x v="0"/>
    <x v="0"/>
  </r>
  <r>
    <x v="0"/>
    <x v="0"/>
    <x v="4"/>
    <x v="12"/>
    <x v="126"/>
    <n v="2162"/>
    <s v="Williams, Savannah"/>
    <x v="1"/>
    <x v="0"/>
    <x v="0"/>
    <n v="38"/>
    <x v="0"/>
    <x v="1"/>
    <m/>
    <n v="38"/>
    <m/>
    <x v="0"/>
    <x v="0"/>
    <x v="0"/>
  </r>
  <r>
    <x v="0"/>
    <x v="0"/>
    <x v="6"/>
    <x v="13"/>
    <x v="126"/>
    <n v="2175"/>
    <s v="Akulic, Marlene"/>
    <x v="1"/>
    <x v="0"/>
    <x v="0"/>
    <n v="40"/>
    <x v="0"/>
    <x v="1"/>
    <n v="1"/>
    <n v="40"/>
    <m/>
    <x v="0"/>
    <x v="0"/>
    <x v="0"/>
  </r>
  <r>
    <x v="0"/>
    <x v="0"/>
    <x v="6"/>
    <x v="13"/>
    <x v="126"/>
    <n v="2205"/>
    <s v="Bivens, Carolyn"/>
    <x v="1"/>
    <x v="0"/>
    <x v="0"/>
    <n v="29"/>
    <x v="0"/>
    <x v="1"/>
    <m/>
    <n v="29"/>
    <m/>
    <x v="0"/>
    <x v="0"/>
    <x v="0"/>
  </r>
  <r>
    <x v="0"/>
    <x v="0"/>
    <x v="6"/>
    <x v="13"/>
    <x v="126"/>
    <n v="2229"/>
    <s v="Bledsoe, Amy"/>
    <x v="1"/>
    <x v="0"/>
    <x v="0"/>
    <n v="40"/>
    <x v="0"/>
    <x v="1"/>
    <m/>
    <n v="40"/>
    <m/>
    <x v="0"/>
    <x v="0"/>
    <x v="0"/>
  </r>
  <r>
    <x v="0"/>
    <x v="0"/>
    <x v="6"/>
    <x v="13"/>
    <x v="126"/>
    <n v="2041"/>
    <s v="Bohannon, Barbara"/>
    <x v="1"/>
    <x v="0"/>
    <x v="0"/>
    <n v="40"/>
    <x v="0"/>
    <x v="1"/>
    <m/>
    <n v="40"/>
    <m/>
    <x v="0"/>
    <x v="0"/>
    <x v="0"/>
  </r>
  <r>
    <x v="0"/>
    <x v="0"/>
    <x v="6"/>
    <x v="13"/>
    <x v="126"/>
    <n v="2190"/>
    <s v="Bookout, Nancy"/>
    <x v="1"/>
    <x v="0"/>
    <x v="0"/>
    <n v="40"/>
    <x v="0"/>
    <x v="1"/>
    <m/>
    <n v="40"/>
    <m/>
    <x v="0"/>
    <x v="0"/>
    <x v="0"/>
  </r>
  <r>
    <x v="0"/>
    <x v="0"/>
    <x v="6"/>
    <x v="13"/>
    <x v="126"/>
    <n v="2039"/>
    <s v="Brooks, Tammy C."/>
    <x v="1"/>
    <x v="0"/>
    <x v="0"/>
    <n v="10"/>
    <x v="0"/>
    <x v="1"/>
    <m/>
    <n v="10"/>
    <m/>
    <x v="0"/>
    <x v="0"/>
    <x v="0"/>
  </r>
  <r>
    <x v="0"/>
    <x v="0"/>
    <x v="4"/>
    <x v="13"/>
    <x v="126"/>
    <n v="2316"/>
    <s v="Brummett, Sebrina D."/>
    <x v="1"/>
    <x v="0"/>
    <x v="0"/>
    <n v="20"/>
    <x v="0"/>
    <x v="1"/>
    <m/>
    <n v="20"/>
    <m/>
    <x v="0"/>
    <x v="0"/>
    <x v="0"/>
  </r>
  <r>
    <x v="0"/>
    <x v="0"/>
    <x v="6"/>
    <x v="13"/>
    <x v="126"/>
    <n v="1978"/>
    <s v="Bryan, Eva J."/>
    <x v="1"/>
    <x v="0"/>
    <x v="0"/>
    <n v="40"/>
    <x v="0"/>
    <x v="1"/>
    <m/>
    <n v="40"/>
    <m/>
    <x v="0"/>
    <x v="0"/>
    <x v="0"/>
  </r>
  <r>
    <x v="0"/>
    <x v="0"/>
    <x v="6"/>
    <x v="13"/>
    <x v="126"/>
    <n v="2156"/>
    <s v="Bryan, Sheena L."/>
    <x v="1"/>
    <x v="0"/>
    <x v="0"/>
    <n v="40"/>
    <x v="0"/>
    <x v="1"/>
    <m/>
    <n v="40"/>
    <m/>
    <x v="0"/>
    <x v="0"/>
    <x v="0"/>
  </r>
  <r>
    <x v="0"/>
    <x v="0"/>
    <x v="6"/>
    <x v="13"/>
    <x v="126"/>
    <n v="2243"/>
    <s v="Campos, Susan"/>
    <x v="1"/>
    <x v="0"/>
    <x v="0"/>
    <n v="40"/>
    <x v="0"/>
    <x v="1"/>
    <m/>
    <n v="40"/>
    <m/>
    <x v="0"/>
    <x v="0"/>
    <x v="0"/>
  </r>
  <r>
    <x v="0"/>
    <x v="0"/>
    <x v="6"/>
    <x v="13"/>
    <x v="126"/>
    <n v="1010"/>
    <s v="Carroll, Robin M."/>
    <x v="1"/>
    <x v="0"/>
    <x v="0"/>
    <n v="37"/>
    <x v="0"/>
    <x v="1"/>
    <m/>
    <n v="37"/>
    <m/>
    <x v="0"/>
    <x v="0"/>
    <x v="0"/>
  </r>
  <r>
    <x v="0"/>
    <x v="0"/>
    <x v="6"/>
    <x v="13"/>
    <x v="126"/>
    <n v="2068"/>
    <s v="Cathcart, Bess L."/>
    <x v="1"/>
    <x v="0"/>
    <x v="0"/>
    <n v="38.75"/>
    <x v="0"/>
    <x v="1"/>
    <m/>
    <n v="38.75"/>
    <m/>
    <x v="0"/>
    <x v="0"/>
    <x v="0"/>
  </r>
  <r>
    <x v="0"/>
    <x v="0"/>
    <x v="6"/>
    <x v="13"/>
    <x v="126"/>
    <n v="2098"/>
    <s v="Childress, Stacy M."/>
    <x v="1"/>
    <x v="0"/>
    <x v="0"/>
    <n v="26"/>
    <x v="0"/>
    <x v="1"/>
    <m/>
    <n v="26"/>
    <n v="10"/>
    <x v="0"/>
    <x v="0"/>
    <x v="0"/>
  </r>
  <r>
    <x v="0"/>
    <x v="0"/>
    <x v="6"/>
    <x v="13"/>
    <x v="126"/>
    <n v="2269"/>
    <s v="Costner, Jo Ann"/>
    <x v="1"/>
    <x v="0"/>
    <x v="0"/>
    <n v="40"/>
    <x v="0"/>
    <x v="1"/>
    <m/>
    <n v="40"/>
    <m/>
    <x v="0"/>
    <x v="0"/>
    <x v="0"/>
  </r>
  <r>
    <x v="0"/>
    <x v="0"/>
    <x v="6"/>
    <x v="13"/>
    <x v="126"/>
    <n v="2093"/>
    <s v="Cotham, Patricia A."/>
    <x v="1"/>
    <x v="0"/>
    <x v="0"/>
    <n v="30"/>
    <x v="0"/>
    <x v="1"/>
    <m/>
    <n v="30"/>
    <m/>
    <x v="0"/>
    <x v="0"/>
    <x v="0"/>
  </r>
  <r>
    <x v="0"/>
    <x v="0"/>
    <x v="6"/>
    <x v="13"/>
    <x v="126"/>
    <n v="1362"/>
    <s v="Davis, Kimberly S."/>
    <x v="1"/>
    <x v="0"/>
    <x v="0"/>
    <n v="40"/>
    <x v="0"/>
    <x v="1"/>
    <m/>
    <n v="40"/>
    <m/>
    <x v="0"/>
    <x v="0"/>
    <x v="0"/>
  </r>
  <r>
    <x v="0"/>
    <x v="0"/>
    <x v="6"/>
    <x v="13"/>
    <x v="126"/>
    <n v="1465"/>
    <s v="Dotson, Wanda A."/>
    <x v="1"/>
    <x v="0"/>
    <x v="0"/>
    <n v="40"/>
    <x v="0"/>
    <x v="1"/>
    <m/>
    <n v="40"/>
    <m/>
    <x v="0"/>
    <x v="0"/>
    <x v="0"/>
  </r>
  <r>
    <x v="0"/>
    <x v="0"/>
    <x v="6"/>
    <x v="13"/>
    <x v="126"/>
    <n v="2046"/>
    <s v="Dunn, Lois"/>
    <x v="1"/>
    <x v="0"/>
    <x v="0"/>
    <n v="40"/>
    <x v="0"/>
    <x v="1"/>
    <m/>
    <n v="40"/>
    <m/>
    <x v="0"/>
    <x v="0"/>
    <x v="0"/>
  </r>
  <r>
    <x v="0"/>
    <x v="0"/>
    <x v="6"/>
    <x v="13"/>
    <x v="126"/>
    <n v="2319"/>
    <s v="Gibby, Deborah"/>
    <x v="1"/>
    <x v="0"/>
    <x v="0"/>
    <n v="40"/>
    <x v="0"/>
    <x v="1"/>
    <m/>
    <n v="40"/>
    <m/>
    <x v="0"/>
    <x v="0"/>
    <x v="0"/>
  </r>
  <r>
    <x v="0"/>
    <x v="0"/>
    <x v="6"/>
    <x v="13"/>
    <x v="126"/>
    <n v="2265"/>
    <s v="Ginn, Pamela"/>
    <x v="1"/>
    <x v="0"/>
    <x v="0"/>
    <n v="40"/>
    <x v="0"/>
    <x v="1"/>
    <m/>
    <n v="40"/>
    <m/>
    <x v="0"/>
    <x v="0"/>
    <x v="0"/>
  </r>
  <r>
    <x v="0"/>
    <x v="0"/>
    <x v="6"/>
    <x v="13"/>
    <x v="126"/>
    <n v="2286"/>
    <s v="Godwin, Tonya"/>
    <x v="1"/>
    <x v="0"/>
    <x v="0"/>
    <n v="40"/>
    <x v="0"/>
    <x v="1"/>
    <n v="1"/>
    <n v="40"/>
    <m/>
    <x v="0"/>
    <x v="0"/>
    <x v="0"/>
  </r>
  <r>
    <x v="0"/>
    <x v="0"/>
    <x v="6"/>
    <x v="13"/>
    <x v="126"/>
    <n v="2222"/>
    <s v="Hamilton, Patricia"/>
    <x v="1"/>
    <x v="0"/>
    <x v="0"/>
    <n v="39.75"/>
    <x v="0"/>
    <x v="1"/>
    <m/>
    <n v="39.75"/>
    <m/>
    <x v="0"/>
    <x v="0"/>
    <x v="0"/>
  </r>
  <r>
    <x v="0"/>
    <x v="0"/>
    <x v="6"/>
    <x v="13"/>
    <x v="126"/>
    <n v="2308"/>
    <s v="Harris, Cassie J."/>
    <x v="1"/>
    <x v="0"/>
    <x v="0"/>
    <n v="40"/>
    <x v="0"/>
    <x v="1"/>
    <m/>
    <n v="40"/>
    <m/>
    <x v="0"/>
    <x v="0"/>
    <x v="0"/>
  </r>
  <r>
    <x v="0"/>
    <x v="0"/>
    <x v="6"/>
    <x v="13"/>
    <x v="126"/>
    <n v="2315"/>
    <s v="Hicks, Lynne"/>
    <x v="1"/>
    <x v="0"/>
    <x v="0"/>
    <n v="40"/>
    <x v="0"/>
    <x v="1"/>
    <m/>
    <n v="40"/>
    <m/>
    <x v="0"/>
    <x v="0"/>
    <x v="0"/>
  </r>
  <r>
    <x v="0"/>
    <x v="0"/>
    <x v="6"/>
    <x v="13"/>
    <x v="126"/>
    <n v="2261"/>
    <s v="Howarth, Amy"/>
    <x v="1"/>
    <x v="0"/>
    <x v="0"/>
    <n v="40"/>
    <x v="0"/>
    <x v="1"/>
    <m/>
    <n v="40"/>
    <m/>
    <x v="0"/>
    <x v="0"/>
    <x v="0"/>
  </r>
  <r>
    <x v="0"/>
    <x v="0"/>
    <x v="6"/>
    <x v="13"/>
    <x v="126"/>
    <n v="1480"/>
    <s v="Kliever, Debbie J."/>
    <x v="1"/>
    <x v="0"/>
    <x v="0"/>
    <n v="39.5"/>
    <x v="0"/>
    <x v="1"/>
    <m/>
    <n v="39.5"/>
    <n v="0.5"/>
    <x v="0"/>
    <x v="0"/>
    <x v="0"/>
  </r>
  <r>
    <x v="0"/>
    <x v="0"/>
    <x v="6"/>
    <x v="13"/>
    <x v="126"/>
    <n v="1391"/>
    <s v="Mason, Judy A."/>
    <x v="1"/>
    <x v="0"/>
    <x v="0"/>
    <n v="24"/>
    <x v="0"/>
    <x v="1"/>
    <m/>
    <n v="24"/>
    <n v="16"/>
    <x v="0"/>
    <x v="0"/>
    <x v="0"/>
  </r>
  <r>
    <x v="0"/>
    <x v="0"/>
    <x v="6"/>
    <x v="13"/>
    <x v="126"/>
    <n v="1558"/>
    <s v="McCluskey, Loreta R."/>
    <x v="1"/>
    <x v="0"/>
    <x v="0"/>
    <n v="10"/>
    <x v="0"/>
    <x v="1"/>
    <m/>
    <n v="10"/>
    <n v="10"/>
    <x v="0"/>
    <x v="0"/>
    <x v="0"/>
  </r>
  <r>
    <x v="0"/>
    <x v="0"/>
    <x v="6"/>
    <x v="13"/>
    <x v="126"/>
    <n v="2127"/>
    <s v="McKee, April"/>
    <x v="1"/>
    <x v="0"/>
    <x v="0"/>
    <n v="40"/>
    <x v="0"/>
    <x v="1"/>
    <m/>
    <n v="40"/>
    <m/>
    <x v="0"/>
    <x v="0"/>
    <x v="0"/>
  </r>
  <r>
    <x v="0"/>
    <x v="0"/>
    <x v="6"/>
    <x v="13"/>
    <x v="126"/>
    <n v="1559"/>
    <s v="Nichols, Brenda S."/>
    <x v="1"/>
    <x v="0"/>
    <x v="0"/>
    <n v="30"/>
    <x v="0"/>
    <x v="1"/>
    <m/>
    <n v="30"/>
    <n v="10"/>
    <x v="0"/>
    <x v="0"/>
    <x v="0"/>
  </r>
  <r>
    <x v="0"/>
    <x v="0"/>
    <x v="6"/>
    <x v="13"/>
    <x v="126"/>
    <n v="2293"/>
    <s v="Parr, Amanda"/>
    <x v="1"/>
    <x v="0"/>
    <x v="0"/>
    <n v="38.75"/>
    <x v="0"/>
    <x v="1"/>
    <m/>
    <n v="38.75"/>
    <m/>
    <x v="0"/>
    <x v="0"/>
    <x v="0"/>
  </r>
  <r>
    <x v="0"/>
    <x v="0"/>
    <x v="6"/>
    <x v="13"/>
    <x v="126"/>
    <n v="2259"/>
    <s v="Peels, Carolyn K."/>
    <x v="1"/>
    <x v="0"/>
    <x v="0"/>
    <n v="40"/>
    <x v="0"/>
    <x v="1"/>
    <m/>
    <n v="40"/>
    <m/>
    <x v="0"/>
    <x v="0"/>
    <x v="0"/>
  </r>
  <r>
    <x v="0"/>
    <x v="0"/>
    <x v="6"/>
    <x v="13"/>
    <x v="126"/>
    <n v="1767"/>
    <s v="Presley, Bernice"/>
    <x v="1"/>
    <x v="0"/>
    <x v="0"/>
    <n v="40"/>
    <x v="0"/>
    <x v="1"/>
    <m/>
    <n v="40"/>
    <m/>
    <x v="0"/>
    <x v="0"/>
    <x v="0"/>
  </r>
  <r>
    <x v="0"/>
    <x v="0"/>
    <x v="6"/>
    <x v="13"/>
    <x v="126"/>
    <n v="2324"/>
    <s v="Rapp, Heather"/>
    <x v="1"/>
    <x v="0"/>
    <x v="0"/>
    <n v="34.25"/>
    <x v="0"/>
    <x v="1"/>
    <m/>
    <n v="34.25"/>
    <m/>
    <x v="0"/>
    <x v="0"/>
    <x v="0"/>
  </r>
  <r>
    <x v="0"/>
    <x v="0"/>
    <x v="6"/>
    <x v="13"/>
    <x v="126"/>
    <n v="2138"/>
    <s v="Richardson, Tammy G."/>
    <x v="1"/>
    <x v="0"/>
    <x v="0"/>
    <n v="36.75"/>
    <x v="0"/>
    <x v="1"/>
    <m/>
    <n v="36.75"/>
    <m/>
    <x v="0"/>
    <x v="0"/>
    <x v="0"/>
  </r>
  <r>
    <x v="0"/>
    <x v="0"/>
    <x v="6"/>
    <x v="13"/>
    <x v="126"/>
    <n v="1997"/>
    <s v="Roberts, Lisa R."/>
    <x v="1"/>
    <x v="0"/>
    <x v="0"/>
    <n v="40"/>
    <x v="0"/>
    <x v="1"/>
    <m/>
    <n v="40"/>
    <m/>
    <x v="0"/>
    <x v="0"/>
    <x v="0"/>
  </r>
  <r>
    <x v="0"/>
    <x v="0"/>
    <x v="6"/>
    <x v="13"/>
    <x v="126"/>
    <n v="2192"/>
    <s v="Rupinski, Angela"/>
    <x v="1"/>
    <x v="0"/>
    <x v="0"/>
    <n v="40"/>
    <x v="0"/>
    <x v="1"/>
    <m/>
    <n v="40"/>
    <m/>
    <x v="0"/>
    <x v="0"/>
    <x v="0"/>
  </r>
  <r>
    <x v="0"/>
    <x v="0"/>
    <x v="6"/>
    <x v="13"/>
    <x v="126"/>
    <n v="1612"/>
    <s v="Self, Janet"/>
    <x v="1"/>
    <x v="0"/>
    <x v="0"/>
    <n v="40"/>
    <x v="0"/>
    <x v="1"/>
    <m/>
    <n v="40"/>
    <m/>
    <x v="0"/>
    <x v="0"/>
    <x v="0"/>
  </r>
  <r>
    <x v="0"/>
    <x v="0"/>
    <x v="6"/>
    <x v="13"/>
    <x v="126"/>
    <n v="2154"/>
    <s v="West, Sandra"/>
    <x v="1"/>
    <x v="0"/>
    <x v="0"/>
    <n v="40"/>
    <x v="0"/>
    <x v="1"/>
    <m/>
    <n v="40"/>
    <m/>
    <x v="0"/>
    <x v="0"/>
    <x v="0"/>
  </r>
  <r>
    <x v="0"/>
    <x v="0"/>
    <x v="6"/>
    <x v="13"/>
    <x v="126"/>
    <n v="2282"/>
    <s v="Young, Karen A."/>
    <x v="1"/>
    <x v="0"/>
    <x v="0"/>
    <n v="40"/>
    <x v="0"/>
    <x v="1"/>
    <m/>
    <n v="40"/>
    <m/>
    <x v="0"/>
    <x v="0"/>
    <x v="0"/>
  </r>
  <r>
    <x v="0"/>
    <x v="0"/>
    <x v="1"/>
    <x v="14"/>
    <x v="126"/>
    <n v="2165"/>
    <s v="Blackshire, Bradly"/>
    <x v="1"/>
    <x v="0"/>
    <x v="0"/>
    <n v="29.25"/>
    <x v="0"/>
    <x v="1"/>
    <m/>
    <n v="29.25"/>
    <m/>
    <x v="0"/>
    <x v="0"/>
    <x v="0"/>
  </r>
  <r>
    <x v="0"/>
    <x v="0"/>
    <x v="1"/>
    <x v="14"/>
    <x v="126"/>
    <n v="2177"/>
    <s v="Cannon, James"/>
    <x v="1"/>
    <x v="0"/>
    <x v="0"/>
    <n v="30"/>
    <x v="0"/>
    <x v="1"/>
    <m/>
    <n v="30"/>
    <m/>
    <x v="0"/>
    <x v="0"/>
    <x v="0"/>
  </r>
  <r>
    <x v="0"/>
    <x v="0"/>
    <x v="1"/>
    <x v="14"/>
    <x v="126"/>
    <n v="1280"/>
    <s v="Cooley, Tammy K."/>
    <x v="1"/>
    <x v="0"/>
    <x v="0"/>
    <n v="39.25"/>
    <x v="0"/>
    <x v="1"/>
    <m/>
    <n v="39.25"/>
    <m/>
    <x v="0"/>
    <x v="0"/>
    <x v="0"/>
  </r>
  <r>
    <x v="0"/>
    <x v="0"/>
    <x v="1"/>
    <x v="14"/>
    <x v="126"/>
    <n v="2277"/>
    <s v="Frye, Jason"/>
    <x v="1"/>
    <x v="0"/>
    <x v="0"/>
    <n v="16"/>
    <x v="0"/>
    <x v="1"/>
    <m/>
    <n v="16"/>
    <m/>
    <x v="0"/>
    <x v="0"/>
    <x v="0"/>
  </r>
  <r>
    <x v="0"/>
    <x v="0"/>
    <x v="1"/>
    <x v="14"/>
    <x v="126"/>
    <n v="1684"/>
    <s v="Mckee, Nathan"/>
    <x v="1"/>
    <x v="0"/>
    <x v="0"/>
    <n v="30.25"/>
    <x v="0"/>
    <x v="1"/>
    <m/>
    <n v="30.25"/>
    <m/>
    <x v="0"/>
    <x v="0"/>
    <x v="0"/>
  </r>
  <r>
    <x v="0"/>
    <x v="0"/>
    <x v="1"/>
    <x v="14"/>
    <x v="126"/>
    <n v="2242"/>
    <s v="Ridge, Billy"/>
    <x v="1"/>
    <x v="0"/>
    <x v="0"/>
    <n v="28.25"/>
    <x v="0"/>
    <x v="1"/>
    <m/>
    <n v="28.25"/>
    <m/>
    <x v="0"/>
    <x v="0"/>
    <x v="0"/>
  </r>
  <r>
    <x v="0"/>
    <x v="0"/>
    <x v="1"/>
    <x v="14"/>
    <x v="126"/>
    <n v="2220"/>
    <s v="Waddell, Henry"/>
    <x v="1"/>
    <x v="0"/>
    <x v="0"/>
    <n v="26"/>
    <x v="0"/>
    <x v="1"/>
    <m/>
    <n v="26"/>
    <m/>
    <x v="0"/>
    <x v="0"/>
    <x v="0"/>
  </r>
  <r>
    <x v="0"/>
    <x v="0"/>
    <x v="1"/>
    <x v="14"/>
    <x v="126"/>
    <n v="2321"/>
    <s v="Walters, William"/>
    <x v="1"/>
    <x v="0"/>
    <x v="0"/>
    <n v="33.75"/>
    <x v="0"/>
    <x v="1"/>
    <m/>
    <n v="33.75"/>
    <m/>
    <x v="0"/>
    <x v="0"/>
    <x v="0"/>
  </r>
  <r>
    <x v="0"/>
    <x v="0"/>
    <x v="9"/>
    <x v="15"/>
    <x v="126"/>
    <n v="1520"/>
    <s v="Best, Shirley"/>
    <x v="1"/>
    <x v="0"/>
    <x v="0"/>
    <n v="40"/>
    <x v="0"/>
    <x v="1"/>
    <m/>
    <n v="40"/>
    <m/>
    <x v="0"/>
    <x v="0"/>
    <x v="0"/>
  </r>
  <r>
    <x v="0"/>
    <x v="0"/>
    <x v="9"/>
    <x v="15"/>
    <x v="126"/>
    <n v="2285"/>
    <s v="Bivens, Diane"/>
    <x v="1"/>
    <x v="0"/>
    <x v="0"/>
    <n v="40"/>
    <x v="0"/>
    <x v="1"/>
    <m/>
    <n v="40"/>
    <m/>
    <x v="0"/>
    <x v="0"/>
    <x v="0"/>
  </r>
  <r>
    <x v="0"/>
    <x v="0"/>
    <x v="9"/>
    <x v="15"/>
    <x v="126"/>
    <n v="1856"/>
    <s v="Bivens, Tammie"/>
    <x v="1"/>
    <x v="0"/>
    <x v="0"/>
    <n v="40"/>
    <x v="0"/>
    <x v="1"/>
    <m/>
    <n v="40"/>
    <m/>
    <x v="0"/>
    <x v="0"/>
    <x v="0"/>
  </r>
  <r>
    <x v="0"/>
    <x v="0"/>
    <x v="9"/>
    <x v="15"/>
    <x v="126"/>
    <n v="2235"/>
    <s v="Clark, Elizabeth"/>
    <x v="1"/>
    <x v="0"/>
    <x v="0"/>
    <n v="40"/>
    <x v="0"/>
    <x v="1"/>
    <m/>
    <n v="40"/>
    <m/>
    <x v="0"/>
    <x v="0"/>
    <x v="0"/>
  </r>
  <r>
    <x v="0"/>
    <x v="0"/>
    <x v="9"/>
    <x v="15"/>
    <x v="126"/>
    <n v="2267"/>
    <s v="Ellis, Kathleen"/>
    <x v="1"/>
    <x v="0"/>
    <x v="0"/>
    <n v="40"/>
    <x v="0"/>
    <x v="1"/>
    <m/>
    <n v="40"/>
    <m/>
    <x v="0"/>
    <x v="0"/>
    <x v="0"/>
  </r>
  <r>
    <x v="0"/>
    <x v="0"/>
    <x v="9"/>
    <x v="15"/>
    <x v="126"/>
    <n v="1107"/>
    <s v="Hall, Mary"/>
    <x v="1"/>
    <x v="0"/>
    <x v="0"/>
    <n v="40"/>
    <x v="0"/>
    <x v="1"/>
    <m/>
    <n v="40"/>
    <m/>
    <x v="0"/>
    <x v="0"/>
    <x v="0"/>
  </r>
  <r>
    <x v="0"/>
    <x v="0"/>
    <x v="9"/>
    <x v="15"/>
    <x v="126"/>
    <n v="1866"/>
    <s v="Harris, Nancy"/>
    <x v="1"/>
    <x v="0"/>
    <x v="0"/>
    <n v="40"/>
    <x v="0"/>
    <x v="1"/>
    <m/>
    <n v="40"/>
    <m/>
    <x v="0"/>
    <x v="0"/>
    <x v="0"/>
  </r>
  <r>
    <x v="0"/>
    <x v="0"/>
    <x v="3"/>
    <x v="15"/>
    <x v="126"/>
    <n v="1967"/>
    <s v="Shaw, Teia L."/>
    <x v="1"/>
    <x v="0"/>
    <x v="0"/>
    <n v="23"/>
    <x v="0"/>
    <x v="1"/>
    <m/>
    <n v="23"/>
    <m/>
    <x v="0"/>
    <x v="0"/>
    <x v="0"/>
  </r>
  <r>
    <x v="0"/>
    <x v="0"/>
    <x v="7"/>
    <x v="16"/>
    <x v="126"/>
    <n v="2181"/>
    <s v="Campbell, Lisa M."/>
    <x v="1"/>
    <x v="0"/>
    <x v="0"/>
    <n v="40"/>
    <x v="0"/>
    <x v="1"/>
    <m/>
    <n v="40"/>
    <m/>
    <x v="0"/>
    <x v="0"/>
    <x v="0"/>
  </r>
  <r>
    <x v="0"/>
    <x v="0"/>
    <x v="7"/>
    <x v="16"/>
    <x v="126"/>
    <n v="2193"/>
    <s v="Cannon, Jennifer"/>
    <x v="1"/>
    <x v="0"/>
    <x v="0"/>
    <n v="40"/>
    <x v="0"/>
    <x v="1"/>
    <m/>
    <n v="40"/>
    <m/>
    <x v="0"/>
    <x v="0"/>
    <x v="0"/>
  </r>
  <r>
    <x v="0"/>
    <x v="0"/>
    <x v="7"/>
    <x v="16"/>
    <x v="126"/>
    <n v="2238"/>
    <s v="Carey, Laura"/>
    <x v="1"/>
    <x v="0"/>
    <x v="0"/>
    <n v="40"/>
    <x v="0"/>
    <x v="1"/>
    <m/>
    <n v="40"/>
    <m/>
    <x v="0"/>
    <x v="0"/>
    <x v="0"/>
  </r>
  <r>
    <x v="0"/>
    <x v="0"/>
    <x v="7"/>
    <x v="16"/>
    <x v="126"/>
    <n v="2045"/>
    <s v="Mcinerney, Renee L."/>
    <x v="1"/>
    <x v="0"/>
    <x v="0"/>
    <n v="36"/>
    <x v="0"/>
    <x v="1"/>
    <m/>
    <n v="36"/>
    <m/>
    <x v="0"/>
    <x v="0"/>
    <x v="0"/>
  </r>
  <r>
    <x v="0"/>
    <x v="0"/>
    <x v="7"/>
    <x v="16"/>
    <x v="126"/>
    <n v="2302"/>
    <s v="Morgan, Catherine"/>
    <x v="1"/>
    <x v="0"/>
    <x v="0"/>
    <n v="40"/>
    <x v="0"/>
    <x v="1"/>
    <m/>
    <n v="40"/>
    <m/>
    <x v="0"/>
    <x v="0"/>
    <x v="0"/>
  </r>
  <r>
    <x v="0"/>
    <x v="0"/>
    <x v="5"/>
    <x v="17"/>
    <x v="126"/>
    <n v="1596"/>
    <s v="Harrison, Charles"/>
    <x v="1"/>
    <x v="0"/>
    <x v="0"/>
    <n v="40"/>
    <x v="0"/>
    <x v="1"/>
    <m/>
    <n v="40"/>
    <m/>
    <x v="0"/>
    <x v="0"/>
    <x v="0"/>
  </r>
  <r>
    <x v="0"/>
    <x v="0"/>
    <x v="21"/>
    <x v="18"/>
    <x v="126"/>
    <n v="1575"/>
    <s v="Gable, James D."/>
    <x v="1"/>
    <x v="0"/>
    <x v="0"/>
    <n v="40"/>
    <x v="0"/>
    <x v="1"/>
    <m/>
    <n v="40"/>
    <m/>
    <x v="0"/>
    <x v="0"/>
    <x v="0"/>
  </r>
  <r>
    <x v="0"/>
    <x v="0"/>
    <x v="8"/>
    <x v="19"/>
    <x v="126"/>
    <n v="2089"/>
    <s v="Cole, Joseph A."/>
    <x v="1"/>
    <x v="0"/>
    <x v="0"/>
    <n v="39.75"/>
    <x v="0"/>
    <x v="1"/>
    <m/>
    <n v="39.75"/>
    <m/>
    <x v="0"/>
    <x v="0"/>
    <x v="0"/>
  </r>
  <r>
    <x v="0"/>
    <x v="0"/>
    <x v="8"/>
    <x v="19"/>
    <x v="126"/>
    <n v="2313"/>
    <s v="Gibby, Benjamin"/>
    <x v="1"/>
    <x v="0"/>
    <x v="0"/>
    <n v="40"/>
    <x v="0"/>
    <x v="1"/>
    <m/>
    <n v="40"/>
    <m/>
    <x v="0"/>
    <x v="0"/>
    <x v="0"/>
  </r>
  <r>
    <x v="0"/>
    <x v="0"/>
    <x v="0"/>
    <x v="0"/>
    <x v="127"/>
    <n v="2069"/>
    <s v="Bibee, Ronald S."/>
    <x v="0"/>
    <x v="0"/>
    <x v="0"/>
    <n v="40"/>
    <x v="0"/>
    <x v="1"/>
    <m/>
    <m/>
    <m/>
    <x v="0"/>
    <x v="0"/>
    <x v="0"/>
  </r>
  <r>
    <x v="0"/>
    <x v="0"/>
    <x v="0"/>
    <x v="0"/>
    <x v="127"/>
    <n v="1435"/>
    <s v="Bores, Carie L."/>
    <x v="0"/>
    <x v="0"/>
    <x v="0"/>
    <n v="40"/>
    <x v="0"/>
    <x v="1"/>
    <m/>
    <m/>
    <m/>
    <x v="0"/>
    <x v="0"/>
    <x v="0"/>
  </r>
  <r>
    <x v="0"/>
    <x v="0"/>
    <x v="0"/>
    <x v="0"/>
    <x v="127"/>
    <n v="2290"/>
    <s v="Garza, Cody"/>
    <x v="0"/>
    <x v="0"/>
    <x v="0"/>
    <n v="40"/>
    <x v="0"/>
    <x v="1"/>
    <m/>
    <m/>
    <m/>
    <x v="0"/>
    <x v="0"/>
    <x v="0"/>
  </r>
  <r>
    <x v="0"/>
    <x v="0"/>
    <x v="0"/>
    <x v="0"/>
    <x v="127"/>
    <n v="2296"/>
    <s v="Miller, Caleb"/>
    <x v="1"/>
    <x v="0"/>
    <x v="0"/>
    <n v="39.75"/>
    <x v="0"/>
    <x v="1"/>
    <m/>
    <n v="39.75"/>
    <m/>
    <x v="0"/>
    <x v="0"/>
    <x v="0"/>
  </r>
  <r>
    <x v="0"/>
    <x v="0"/>
    <x v="0"/>
    <x v="0"/>
    <x v="127"/>
    <n v="2185"/>
    <s v="Watson, Tamitha"/>
    <x v="0"/>
    <x v="0"/>
    <x v="0"/>
    <n v="40"/>
    <x v="0"/>
    <x v="1"/>
    <m/>
    <m/>
    <m/>
    <x v="0"/>
    <x v="0"/>
    <x v="0"/>
  </r>
  <r>
    <x v="0"/>
    <x v="0"/>
    <x v="0"/>
    <x v="0"/>
    <x v="127"/>
    <n v="1079"/>
    <s v="Wilson, Jim"/>
    <x v="0"/>
    <x v="0"/>
    <x v="0"/>
    <n v="40"/>
    <x v="0"/>
    <x v="1"/>
    <m/>
    <m/>
    <m/>
    <x v="0"/>
    <x v="0"/>
    <x v="0"/>
  </r>
  <r>
    <x v="0"/>
    <x v="0"/>
    <x v="10"/>
    <x v="21"/>
    <x v="127"/>
    <n v="2312"/>
    <s v="Semach, Chad"/>
    <x v="0"/>
    <x v="0"/>
    <x v="0"/>
    <n v="40"/>
    <x v="0"/>
    <x v="1"/>
    <m/>
    <m/>
    <m/>
    <x v="0"/>
    <x v="0"/>
    <x v="0"/>
  </r>
  <r>
    <x v="0"/>
    <x v="0"/>
    <x v="11"/>
    <x v="1"/>
    <x v="127"/>
    <n v="1481"/>
    <s v="Dodd, Alex E."/>
    <x v="1"/>
    <x v="0"/>
    <x v="0"/>
    <n v="40"/>
    <x v="0"/>
    <x v="1"/>
    <m/>
    <n v="40"/>
    <m/>
    <x v="0"/>
    <x v="0"/>
    <x v="0"/>
  </r>
  <r>
    <x v="0"/>
    <x v="0"/>
    <x v="11"/>
    <x v="1"/>
    <x v="127"/>
    <n v="2007"/>
    <s v="Dodd, Patricia A."/>
    <x v="1"/>
    <x v="0"/>
    <x v="0"/>
    <n v="40"/>
    <x v="0"/>
    <x v="1"/>
    <m/>
    <n v="40"/>
    <m/>
    <x v="0"/>
    <x v="0"/>
    <x v="0"/>
  </r>
  <r>
    <x v="0"/>
    <x v="0"/>
    <x v="11"/>
    <x v="1"/>
    <x v="127"/>
    <n v="1897"/>
    <s v="Lee, Wayne P."/>
    <x v="0"/>
    <x v="0"/>
    <x v="0"/>
    <n v="40"/>
    <x v="0"/>
    <x v="1"/>
    <m/>
    <m/>
    <m/>
    <x v="0"/>
    <x v="0"/>
    <x v="0"/>
  </r>
  <r>
    <x v="0"/>
    <x v="0"/>
    <x v="12"/>
    <x v="2"/>
    <x v="127"/>
    <n v="1810"/>
    <s v="Damstetter, Suzanne"/>
    <x v="0"/>
    <x v="0"/>
    <x v="0"/>
    <n v="40"/>
    <x v="0"/>
    <x v="1"/>
    <m/>
    <m/>
    <m/>
    <x v="0"/>
    <x v="0"/>
    <x v="0"/>
  </r>
  <r>
    <x v="0"/>
    <x v="0"/>
    <x v="12"/>
    <x v="2"/>
    <x v="127"/>
    <n v="2179"/>
    <s v="Deiter, Nancy"/>
    <x v="1"/>
    <x v="0"/>
    <x v="0"/>
    <n v="40"/>
    <x v="0"/>
    <x v="1"/>
    <m/>
    <n v="40"/>
    <m/>
    <x v="0"/>
    <x v="0"/>
    <x v="0"/>
  </r>
  <r>
    <x v="0"/>
    <x v="0"/>
    <x v="12"/>
    <x v="2"/>
    <x v="127"/>
    <n v="1831"/>
    <s v="Simmons, Kristie"/>
    <x v="1"/>
    <x v="0"/>
    <x v="0"/>
    <n v="40"/>
    <x v="0"/>
    <x v="1"/>
    <n v="0.25"/>
    <n v="40"/>
    <m/>
    <x v="0"/>
    <x v="0"/>
    <x v="0"/>
  </r>
  <r>
    <x v="0"/>
    <x v="0"/>
    <x v="13"/>
    <x v="3"/>
    <x v="127"/>
    <n v="1024"/>
    <s v="Hillard, Gary L."/>
    <x v="0"/>
    <x v="0"/>
    <x v="0"/>
    <n v="40"/>
    <x v="0"/>
    <x v="1"/>
    <m/>
    <m/>
    <m/>
    <x v="0"/>
    <x v="0"/>
    <x v="0"/>
  </r>
  <r>
    <x v="0"/>
    <x v="0"/>
    <x v="13"/>
    <x v="3"/>
    <x v="127"/>
    <n v="1027"/>
    <s v="Howard, Michael"/>
    <x v="0"/>
    <x v="0"/>
    <x v="0"/>
    <n v="40"/>
    <x v="0"/>
    <x v="1"/>
    <m/>
    <m/>
    <m/>
    <x v="0"/>
    <x v="0"/>
    <x v="0"/>
  </r>
  <r>
    <x v="0"/>
    <x v="0"/>
    <x v="13"/>
    <x v="3"/>
    <x v="127"/>
    <n v="1536"/>
    <s v="Mcinerney, Melvin W."/>
    <x v="1"/>
    <x v="0"/>
    <x v="0"/>
    <n v="32"/>
    <x v="0"/>
    <x v="1"/>
    <m/>
    <n v="32"/>
    <m/>
    <x v="0"/>
    <x v="0"/>
    <x v="0"/>
  </r>
  <r>
    <x v="0"/>
    <x v="0"/>
    <x v="13"/>
    <x v="3"/>
    <x v="127"/>
    <n v="2034"/>
    <s v="Powers, Joshua"/>
    <x v="0"/>
    <x v="0"/>
    <x v="0"/>
    <n v="40"/>
    <x v="0"/>
    <x v="1"/>
    <m/>
    <m/>
    <m/>
    <x v="0"/>
    <x v="0"/>
    <x v="0"/>
  </r>
  <r>
    <x v="0"/>
    <x v="0"/>
    <x v="13"/>
    <x v="3"/>
    <x v="127"/>
    <n v="1420"/>
    <s v="Simmons, James T."/>
    <x v="0"/>
    <x v="0"/>
    <x v="0"/>
    <n v="40"/>
    <x v="0"/>
    <x v="1"/>
    <m/>
    <m/>
    <m/>
    <x v="0"/>
    <x v="0"/>
    <x v="0"/>
  </r>
  <r>
    <x v="0"/>
    <x v="0"/>
    <x v="14"/>
    <x v="4"/>
    <x v="127"/>
    <n v="2100"/>
    <s v="Glenn, Kristy"/>
    <x v="1"/>
    <x v="0"/>
    <x v="0"/>
    <n v="0"/>
    <x v="0"/>
    <x v="1"/>
    <m/>
    <m/>
    <m/>
    <x v="0"/>
    <x v="0"/>
    <x v="0"/>
  </r>
  <r>
    <x v="0"/>
    <x v="0"/>
    <x v="15"/>
    <x v="5"/>
    <x v="127"/>
    <n v="1717"/>
    <s v="Burchfield, Jeannie"/>
    <x v="1"/>
    <x v="0"/>
    <x v="0"/>
    <n v="40"/>
    <x v="0"/>
    <x v="1"/>
    <n v="0.25"/>
    <n v="40"/>
    <m/>
    <x v="0"/>
    <x v="0"/>
    <x v="0"/>
  </r>
  <r>
    <x v="0"/>
    <x v="0"/>
    <x v="15"/>
    <x v="5"/>
    <x v="127"/>
    <n v="2122"/>
    <s v="Denton, Ashley"/>
    <x v="1"/>
    <x v="0"/>
    <x v="0"/>
    <n v="37.25"/>
    <x v="0"/>
    <x v="1"/>
    <m/>
    <n v="37.25"/>
    <n v="3"/>
    <x v="0"/>
    <x v="0"/>
    <x v="0"/>
  </r>
  <r>
    <x v="0"/>
    <x v="0"/>
    <x v="15"/>
    <x v="5"/>
    <x v="127"/>
    <n v="1968"/>
    <s v="Duncan, Ginger"/>
    <x v="1"/>
    <x v="0"/>
    <x v="0"/>
    <n v="40"/>
    <x v="0"/>
    <x v="1"/>
    <m/>
    <n v="40"/>
    <m/>
    <x v="0"/>
    <x v="0"/>
    <x v="0"/>
  </r>
  <r>
    <x v="0"/>
    <x v="0"/>
    <x v="15"/>
    <x v="5"/>
    <x v="127"/>
    <n v="1904"/>
    <s v="Murr, Sherry"/>
    <x v="1"/>
    <x v="0"/>
    <x v="0"/>
    <n v="40"/>
    <x v="0"/>
    <x v="1"/>
    <m/>
    <n v="40"/>
    <m/>
    <x v="0"/>
    <x v="0"/>
    <x v="0"/>
  </r>
  <r>
    <x v="0"/>
    <x v="0"/>
    <x v="15"/>
    <x v="5"/>
    <x v="127"/>
    <n v="2225"/>
    <s v="Sexton, Holly"/>
    <x v="1"/>
    <x v="0"/>
    <x v="0"/>
    <n v="40"/>
    <x v="0"/>
    <x v="1"/>
    <m/>
    <n v="40"/>
    <m/>
    <x v="0"/>
    <x v="0"/>
    <x v="0"/>
  </r>
  <r>
    <x v="0"/>
    <x v="0"/>
    <x v="16"/>
    <x v="6"/>
    <x v="127"/>
    <n v="2230"/>
    <s v="Payne, Donna"/>
    <x v="1"/>
    <x v="0"/>
    <x v="0"/>
    <n v="40"/>
    <x v="0"/>
    <x v="1"/>
    <m/>
    <n v="40"/>
    <m/>
    <x v="0"/>
    <x v="0"/>
    <x v="0"/>
  </r>
  <r>
    <x v="0"/>
    <x v="0"/>
    <x v="17"/>
    <x v="20"/>
    <x v="127"/>
    <n v="2260"/>
    <s v="Lake, Stephanie"/>
    <x v="1"/>
    <x v="0"/>
    <x v="0"/>
    <n v="39.5"/>
    <x v="0"/>
    <x v="1"/>
    <m/>
    <n v="39.5"/>
    <m/>
    <x v="0"/>
    <x v="0"/>
    <x v="0"/>
  </r>
  <r>
    <x v="0"/>
    <x v="0"/>
    <x v="18"/>
    <x v="7"/>
    <x v="127"/>
    <n v="1933"/>
    <s v="Harris, Teresa"/>
    <x v="1"/>
    <x v="0"/>
    <x v="0"/>
    <n v="40"/>
    <x v="0"/>
    <x v="1"/>
    <m/>
    <n v="40"/>
    <m/>
    <x v="0"/>
    <x v="0"/>
    <x v="0"/>
  </r>
  <r>
    <x v="0"/>
    <x v="0"/>
    <x v="2"/>
    <x v="8"/>
    <x v="127"/>
    <n v="1917"/>
    <s v="Rigley, Eric"/>
    <x v="0"/>
    <x v="0"/>
    <x v="0"/>
    <n v="40"/>
    <x v="0"/>
    <x v="1"/>
    <m/>
    <m/>
    <m/>
    <x v="0"/>
    <x v="0"/>
    <x v="0"/>
  </r>
  <r>
    <x v="0"/>
    <x v="0"/>
    <x v="2"/>
    <x v="8"/>
    <x v="127"/>
    <n v="2149"/>
    <s v="Robillard, Mathew"/>
    <x v="0"/>
    <x v="0"/>
    <x v="0"/>
    <n v="40"/>
    <x v="0"/>
    <x v="1"/>
    <m/>
    <m/>
    <m/>
    <x v="0"/>
    <x v="0"/>
    <x v="0"/>
  </r>
  <r>
    <x v="0"/>
    <x v="0"/>
    <x v="19"/>
    <x v="9"/>
    <x v="127"/>
    <n v="1637"/>
    <s v="Poindexter, Diane"/>
    <x v="1"/>
    <x v="0"/>
    <x v="0"/>
    <n v="40"/>
    <x v="0"/>
    <x v="1"/>
    <n v="7"/>
    <n v="40"/>
    <m/>
    <x v="0"/>
    <x v="0"/>
    <x v="0"/>
  </r>
  <r>
    <x v="0"/>
    <x v="0"/>
    <x v="20"/>
    <x v="10"/>
    <x v="127"/>
    <n v="2240"/>
    <s v="Gaffney, Walker"/>
    <x v="1"/>
    <x v="0"/>
    <x v="0"/>
    <n v="40"/>
    <x v="0"/>
    <x v="1"/>
    <n v="1.75"/>
    <n v="40"/>
    <m/>
    <x v="0"/>
    <x v="0"/>
    <x v="0"/>
  </r>
  <r>
    <x v="0"/>
    <x v="0"/>
    <x v="20"/>
    <x v="10"/>
    <x v="127"/>
    <n v="2325"/>
    <s v="Lecorchick, Michael"/>
    <x v="1"/>
    <x v="0"/>
    <x v="0"/>
    <n v="40"/>
    <x v="0"/>
    <x v="1"/>
    <m/>
    <n v="40"/>
    <m/>
    <x v="0"/>
    <x v="0"/>
    <x v="0"/>
  </r>
  <r>
    <x v="0"/>
    <x v="0"/>
    <x v="3"/>
    <x v="11"/>
    <x v="127"/>
    <n v="2268"/>
    <s v="Gibson, Sarah"/>
    <x v="1"/>
    <x v="0"/>
    <x v="0"/>
    <n v="19"/>
    <x v="0"/>
    <x v="1"/>
    <m/>
    <n v="19"/>
    <m/>
    <x v="0"/>
    <x v="0"/>
    <x v="0"/>
  </r>
  <r>
    <x v="0"/>
    <x v="0"/>
    <x v="9"/>
    <x v="11"/>
    <x v="127"/>
    <n v="1993"/>
    <s v="Gibson, Tiffany D."/>
    <x v="1"/>
    <x v="0"/>
    <x v="0"/>
    <n v="0.5"/>
    <x v="0"/>
    <x v="1"/>
    <m/>
    <n v="0.5"/>
    <m/>
    <x v="0"/>
    <x v="0"/>
    <x v="0"/>
  </r>
  <r>
    <x v="0"/>
    <x v="0"/>
    <x v="3"/>
    <x v="11"/>
    <x v="127"/>
    <n v="2245"/>
    <s v="Hall, Terry"/>
    <x v="1"/>
    <x v="0"/>
    <x v="0"/>
    <n v="30"/>
    <x v="0"/>
    <x v="1"/>
    <m/>
    <n v="30"/>
    <m/>
    <x v="0"/>
    <x v="0"/>
    <x v="0"/>
  </r>
  <r>
    <x v="0"/>
    <x v="0"/>
    <x v="3"/>
    <x v="11"/>
    <x v="127"/>
    <n v="2322"/>
    <s v="Martinez, Raul"/>
    <x v="1"/>
    <x v="0"/>
    <x v="0"/>
    <n v="30"/>
    <x v="0"/>
    <x v="1"/>
    <m/>
    <n v="30"/>
    <m/>
    <x v="0"/>
    <x v="0"/>
    <x v="0"/>
  </r>
  <r>
    <x v="0"/>
    <x v="0"/>
    <x v="3"/>
    <x v="11"/>
    <x v="127"/>
    <n v="1749"/>
    <s v="Peels, Timothy L."/>
    <x v="1"/>
    <x v="0"/>
    <x v="0"/>
    <n v="30"/>
    <x v="0"/>
    <x v="1"/>
    <m/>
    <n v="30"/>
    <m/>
    <x v="0"/>
    <x v="0"/>
    <x v="0"/>
  </r>
  <r>
    <x v="0"/>
    <x v="0"/>
    <x v="3"/>
    <x v="11"/>
    <x v="127"/>
    <n v="2294"/>
    <s v="Poff, Jessica"/>
    <x v="1"/>
    <x v="0"/>
    <x v="0"/>
    <n v="30"/>
    <x v="0"/>
    <x v="1"/>
    <m/>
    <n v="30"/>
    <m/>
    <x v="0"/>
    <x v="0"/>
    <x v="0"/>
  </r>
  <r>
    <x v="0"/>
    <x v="0"/>
    <x v="3"/>
    <x v="11"/>
    <x v="127"/>
    <n v="2310"/>
    <s v="Smith, Kayla"/>
    <x v="1"/>
    <x v="0"/>
    <x v="0"/>
    <n v="10"/>
    <x v="0"/>
    <x v="1"/>
    <m/>
    <n v="10"/>
    <m/>
    <x v="0"/>
    <x v="0"/>
    <x v="0"/>
  </r>
  <r>
    <x v="0"/>
    <x v="0"/>
    <x v="3"/>
    <x v="11"/>
    <x v="127"/>
    <n v="2284"/>
    <s v="Underwood, Tracy"/>
    <x v="1"/>
    <x v="0"/>
    <x v="0"/>
    <n v="20"/>
    <x v="0"/>
    <x v="1"/>
    <m/>
    <n v="20"/>
    <m/>
    <x v="0"/>
    <x v="0"/>
    <x v="0"/>
  </r>
  <r>
    <x v="0"/>
    <x v="0"/>
    <x v="3"/>
    <x v="11"/>
    <x v="127"/>
    <n v="2166"/>
    <s v="Yokley, Clifford E."/>
    <x v="1"/>
    <x v="0"/>
    <x v="0"/>
    <n v="30"/>
    <x v="0"/>
    <x v="1"/>
    <m/>
    <n v="30"/>
    <m/>
    <x v="0"/>
    <x v="0"/>
    <x v="0"/>
  </r>
  <r>
    <x v="0"/>
    <x v="0"/>
    <x v="4"/>
    <x v="12"/>
    <x v="127"/>
    <n v="1410"/>
    <s v="Cooper, Alice F."/>
    <x v="1"/>
    <x v="0"/>
    <x v="0"/>
    <n v="36"/>
    <x v="0"/>
    <x v="1"/>
    <m/>
    <n v="36"/>
    <n v="4"/>
    <x v="0"/>
    <x v="0"/>
    <x v="0"/>
  </r>
  <r>
    <x v="0"/>
    <x v="0"/>
    <x v="4"/>
    <x v="12"/>
    <x v="127"/>
    <n v="2203"/>
    <s v="Hicks, Lisa"/>
    <x v="1"/>
    <x v="0"/>
    <x v="0"/>
    <n v="34"/>
    <x v="0"/>
    <x v="1"/>
    <m/>
    <n v="34"/>
    <m/>
    <x v="0"/>
    <x v="0"/>
    <x v="0"/>
  </r>
  <r>
    <x v="0"/>
    <x v="0"/>
    <x v="4"/>
    <x v="12"/>
    <x v="127"/>
    <n v="2264"/>
    <s v="Lee, Mary"/>
    <x v="1"/>
    <x v="0"/>
    <x v="0"/>
    <n v="36"/>
    <x v="0"/>
    <x v="1"/>
    <m/>
    <n v="36"/>
    <m/>
    <x v="0"/>
    <x v="0"/>
    <x v="0"/>
  </r>
  <r>
    <x v="0"/>
    <x v="0"/>
    <x v="4"/>
    <x v="12"/>
    <x v="127"/>
    <n v="1206"/>
    <s v="Lorenz, Viola B."/>
    <x v="1"/>
    <x v="0"/>
    <x v="0"/>
    <n v="36"/>
    <x v="0"/>
    <x v="1"/>
    <m/>
    <n v="36"/>
    <m/>
    <x v="0"/>
    <x v="0"/>
    <x v="0"/>
  </r>
  <r>
    <x v="0"/>
    <x v="0"/>
    <x v="4"/>
    <x v="12"/>
    <x v="127"/>
    <n v="2162"/>
    <s v="Williams, Savannah"/>
    <x v="1"/>
    <x v="0"/>
    <x v="0"/>
    <n v="26"/>
    <x v="0"/>
    <x v="1"/>
    <m/>
    <n v="26"/>
    <m/>
    <x v="0"/>
    <x v="0"/>
    <x v="0"/>
  </r>
  <r>
    <x v="0"/>
    <x v="0"/>
    <x v="6"/>
    <x v="13"/>
    <x v="127"/>
    <n v="2175"/>
    <s v="Akulic, Marlene"/>
    <x v="1"/>
    <x v="0"/>
    <x v="0"/>
    <n v="37.15"/>
    <x v="0"/>
    <x v="1"/>
    <m/>
    <n v="37.15"/>
    <m/>
    <x v="0"/>
    <x v="0"/>
    <x v="0"/>
  </r>
  <r>
    <x v="0"/>
    <x v="0"/>
    <x v="6"/>
    <x v="13"/>
    <x v="127"/>
    <n v="2205"/>
    <s v="Bivens, Carolyn"/>
    <x v="1"/>
    <x v="0"/>
    <x v="0"/>
    <n v="38.5"/>
    <x v="0"/>
    <x v="1"/>
    <m/>
    <n v="38.5"/>
    <m/>
    <x v="0"/>
    <x v="0"/>
    <x v="0"/>
  </r>
  <r>
    <x v="0"/>
    <x v="0"/>
    <x v="6"/>
    <x v="13"/>
    <x v="127"/>
    <n v="2229"/>
    <s v="Bledsoe, Amy"/>
    <x v="1"/>
    <x v="0"/>
    <x v="0"/>
    <n v="10"/>
    <x v="0"/>
    <x v="1"/>
    <m/>
    <n v="10"/>
    <m/>
    <x v="0"/>
    <x v="0"/>
    <x v="0"/>
  </r>
  <r>
    <x v="0"/>
    <x v="0"/>
    <x v="6"/>
    <x v="13"/>
    <x v="127"/>
    <n v="2041"/>
    <s v="Bohannon, Barbara"/>
    <x v="1"/>
    <x v="0"/>
    <x v="0"/>
    <n v="40"/>
    <x v="0"/>
    <x v="1"/>
    <m/>
    <n v="40"/>
    <m/>
    <x v="0"/>
    <x v="0"/>
    <x v="0"/>
  </r>
  <r>
    <x v="0"/>
    <x v="0"/>
    <x v="6"/>
    <x v="13"/>
    <x v="127"/>
    <n v="2190"/>
    <s v="Bookout, Nancy"/>
    <x v="1"/>
    <x v="0"/>
    <x v="0"/>
    <n v="26"/>
    <x v="0"/>
    <x v="1"/>
    <m/>
    <n v="26"/>
    <n v="14"/>
    <x v="0"/>
    <x v="0"/>
    <x v="0"/>
  </r>
  <r>
    <x v="0"/>
    <x v="0"/>
    <x v="6"/>
    <x v="13"/>
    <x v="127"/>
    <n v="2039"/>
    <s v="Brooks, Tammy C."/>
    <x v="1"/>
    <x v="0"/>
    <x v="0"/>
    <n v="20"/>
    <x v="0"/>
    <x v="1"/>
    <m/>
    <n v="20"/>
    <m/>
    <x v="0"/>
    <x v="0"/>
    <x v="0"/>
  </r>
  <r>
    <x v="0"/>
    <x v="0"/>
    <x v="4"/>
    <x v="13"/>
    <x v="127"/>
    <n v="2316"/>
    <s v="Brummett, Sebrina D."/>
    <x v="1"/>
    <x v="0"/>
    <x v="0"/>
    <n v="35.75"/>
    <x v="0"/>
    <x v="1"/>
    <m/>
    <n v="35.75"/>
    <m/>
    <x v="0"/>
    <x v="0"/>
    <x v="0"/>
  </r>
  <r>
    <x v="0"/>
    <x v="0"/>
    <x v="6"/>
    <x v="13"/>
    <x v="127"/>
    <n v="1978"/>
    <s v="Bryan, Eva J."/>
    <x v="1"/>
    <x v="0"/>
    <x v="0"/>
    <n v="32.75"/>
    <x v="0"/>
    <x v="1"/>
    <m/>
    <n v="32.75"/>
    <m/>
    <x v="0"/>
    <x v="0"/>
    <x v="0"/>
  </r>
  <r>
    <x v="0"/>
    <x v="0"/>
    <x v="6"/>
    <x v="13"/>
    <x v="127"/>
    <n v="2156"/>
    <s v="Bryan, Sheena L."/>
    <x v="1"/>
    <x v="0"/>
    <x v="0"/>
    <n v="35.5"/>
    <x v="0"/>
    <x v="1"/>
    <m/>
    <n v="35.5"/>
    <m/>
    <x v="0"/>
    <x v="0"/>
    <x v="0"/>
  </r>
  <r>
    <x v="0"/>
    <x v="0"/>
    <x v="6"/>
    <x v="13"/>
    <x v="127"/>
    <n v="2243"/>
    <s v="Campos, Susan"/>
    <x v="1"/>
    <x v="0"/>
    <x v="0"/>
    <n v="40"/>
    <x v="0"/>
    <x v="1"/>
    <m/>
    <n v="40"/>
    <m/>
    <x v="0"/>
    <x v="0"/>
    <x v="0"/>
  </r>
  <r>
    <x v="0"/>
    <x v="0"/>
    <x v="6"/>
    <x v="13"/>
    <x v="127"/>
    <n v="1010"/>
    <s v="Carroll, Robin M."/>
    <x v="1"/>
    <x v="0"/>
    <x v="0"/>
    <n v="40"/>
    <x v="0"/>
    <x v="1"/>
    <m/>
    <n v="40"/>
    <m/>
    <x v="0"/>
    <x v="0"/>
    <x v="0"/>
  </r>
  <r>
    <x v="0"/>
    <x v="0"/>
    <x v="6"/>
    <x v="13"/>
    <x v="127"/>
    <n v="2068"/>
    <s v="Cathcart, Bess L."/>
    <x v="1"/>
    <x v="0"/>
    <x v="0"/>
    <n v="28.25"/>
    <x v="0"/>
    <x v="1"/>
    <m/>
    <n v="28.25"/>
    <m/>
    <x v="0"/>
    <x v="0"/>
    <x v="0"/>
  </r>
  <r>
    <x v="0"/>
    <x v="0"/>
    <x v="6"/>
    <x v="13"/>
    <x v="127"/>
    <n v="2098"/>
    <s v="Childress, Stacy M."/>
    <x v="1"/>
    <x v="0"/>
    <x v="0"/>
    <n v="40"/>
    <x v="0"/>
    <x v="1"/>
    <m/>
    <n v="40"/>
    <m/>
    <x v="0"/>
    <x v="0"/>
    <x v="0"/>
  </r>
  <r>
    <x v="0"/>
    <x v="0"/>
    <x v="6"/>
    <x v="13"/>
    <x v="127"/>
    <n v="2269"/>
    <s v="Costner, Jo Ann"/>
    <x v="1"/>
    <x v="0"/>
    <x v="0"/>
    <n v="10"/>
    <x v="0"/>
    <x v="1"/>
    <m/>
    <n v="10"/>
    <m/>
    <x v="0"/>
    <x v="0"/>
    <x v="0"/>
  </r>
  <r>
    <x v="0"/>
    <x v="0"/>
    <x v="6"/>
    <x v="13"/>
    <x v="127"/>
    <n v="2093"/>
    <s v="Cotham, Patricia A."/>
    <x v="1"/>
    <x v="0"/>
    <x v="0"/>
    <n v="40"/>
    <x v="0"/>
    <x v="1"/>
    <m/>
    <n v="40"/>
    <m/>
    <x v="0"/>
    <x v="0"/>
    <x v="0"/>
  </r>
  <r>
    <x v="0"/>
    <x v="0"/>
    <x v="6"/>
    <x v="13"/>
    <x v="127"/>
    <n v="1362"/>
    <s v="Davis, Kimberly S."/>
    <x v="1"/>
    <x v="0"/>
    <x v="0"/>
    <n v="40"/>
    <x v="0"/>
    <x v="1"/>
    <m/>
    <n v="40"/>
    <m/>
    <x v="0"/>
    <x v="0"/>
    <x v="0"/>
  </r>
  <r>
    <x v="0"/>
    <x v="0"/>
    <x v="6"/>
    <x v="13"/>
    <x v="127"/>
    <n v="1465"/>
    <s v="Dotson, Wanda A."/>
    <x v="1"/>
    <x v="0"/>
    <x v="0"/>
    <n v="40"/>
    <x v="0"/>
    <x v="1"/>
    <m/>
    <n v="40"/>
    <m/>
    <x v="0"/>
    <x v="0"/>
    <x v="0"/>
  </r>
  <r>
    <x v="0"/>
    <x v="0"/>
    <x v="6"/>
    <x v="13"/>
    <x v="127"/>
    <n v="2046"/>
    <s v="Dunn, Lois"/>
    <x v="1"/>
    <x v="0"/>
    <x v="0"/>
    <n v="30"/>
    <x v="0"/>
    <x v="1"/>
    <m/>
    <n v="30"/>
    <n v="10"/>
    <x v="0"/>
    <x v="0"/>
    <x v="0"/>
  </r>
  <r>
    <x v="0"/>
    <x v="0"/>
    <x v="6"/>
    <x v="13"/>
    <x v="127"/>
    <n v="2319"/>
    <s v="Gibby, Deborah"/>
    <x v="1"/>
    <x v="0"/>
    <x v="0"/>
    <n v="40"/>
    <x v="0"/>
    <x v="1"/>
    <m/>
    <n v="40"/>
    <m/>
    <x v="0"/>
    <x v="0"/>
    <x v="0"/>
  </r>
  <r>
    <x v="0"/>
    <x v="0"/>
    <x v="6"/>
    <x v="13"/>
    <x v="127"/>
    <n v="2265"/>
    <s v="Ginn, Pamela"/>
    <x v="1"/>
    <x v="0"/>
    <x v="0"/>
    <n v="40"/>
    <x v="0"/>
    <x v="1"/>
    <m/>
    <n v="40"/>
    <m/>
    <x v="0"/>
    <x v="0"/>
    <x v="0"/>
  </r>
  <r>
    <x v="0"/>
    <x v="0"/>
    <x v="6"/>
    <x v="13"/>
    <x v="127"/>
    <n v="2286"/>
    <s v="Godwin, Tonya"/>
    <x v="1"/>
    <x v="0"/>
    <x v="0"/>
    <n v="40"/>
    <x v="0"/>
    <x v="1"/>
    <m/>
    <n v="40"/>
    <m/>
    <x v="0"/>
    <x v="0"/>
    <x v="0"/>
  </r>
  <r>
    <x v="0"/>
    <x v="0"/>
    <x v="6"/>
    <x v="13"/>
    <x v="127"/>
    <n v="2222"/>
    <s v="Hamilton, Patricia"/>
    <x v="1"/>
    <x v="0"/>
    <x v="0"/>
    <n v="14"/>
    <x v="0"/>
    <x v="1"/>
    <m/>
    <n v="14"/>
    <m/>
    <x v="0"/>
    <x v="0"/>
    <x v="0"/>
  </r>
  <r>
    <x v="0"/>
    <x v="0"/>
    <x v="6"/>
    <x v="13"/>
    <x v="127"/>
    <n v="2308"/>
    <s v="Harris, Cassie J."/>
    <x v="1"/>
    <x v="0"/>
    <x v="0"/>
    <n v="40"/>
    <x v="0"/>
    <x v="1"/>
    <m/>
    <n v="40"/>
    <m/>
    <x v="0"/>
    <x v="0"/>
    <x v="0"/>
  </r>
  <r>
    <x v="0"/>
    <x v="0"/>
    <x v="6"/>
    <x v="13"/>
    <x v="127"/>
    <n v="2315"/>
    <s v="Hicks, Lynne"/>
    <x v="1"/>
    <x v="0"/>
    <x v="0"/>
    <n v="40"/>
    <x v="0"/>
    <x v="1"/>
    <m/>
    <n v="40"/>
    <m/>
    <x v="0"/>
    <x v="0"/>
    <x v="0"/>
  </r>
  <r>
    <x v="0"/>
    <x v="0"/>
    <x v="6"/>
    <x v="13"/>
    <x v="127"/>
    <n v="2261"/>
    <s v="Howarth, Amy"/>
    <x v="1"/>
    <x v="0"/>
    <x v="0"/>
    <n v="40"/>
    <x v="0"/>
    <x v="1"/>
    <m/>
    <n v="40"/>
    <m/>
    <x v="0"/>
    <x v="0"/>
    <x v="0"/>
  </r>
  <r>
    <x v="0"/>
    <x v="0"/>
    <x v="6"/>
    <x v="13"/>
    <x v="127"/>
    <n v="1480"/>
    <s v="Kliever, Debbie J."/>
    <x v="1"/>
    <x v="0"/>
    <x v="0"/>
    <n v="37.53"/>
    <x v="0"/>
    <x v="1"/>
    <m/>
    <n v="37.53"/>
    <n v="1.75"/>
    <x v="0"/>
    <x v="0"/>
    <x v="0"/>
  </r>
  <r>
    <x v="0"/>
    <x v="0"/>
    <x v="6"/>
    <x v="13"/>
    <x v="127"/>
    <n v="1391"/>
    <s v="Mason, Judy A."/>
    <x v="1"/>
    <x v="0"/>
    <x v="0"/>
    <n v="40"/>
    <x v="0"/>
    <x v="1"/>
    <m/>
    <n v="40"/>
    <m/>
    <x v="0"/>
    <x v="0"/>
    <x v="0"/>
  </r>
  <r>
    <x v="0"/>
    <x v="0"/>
    <x v="6"/>
    <x v="13"/>
    <x v="127"/>
    <n v="1558"/>
    <s v="McCluskey, Loreta R."/>
    <x v="1"/>
    <x v="0"/>
    <x v="0"/>
    <n v="40"/>
    <x v="0"/>
    <x v="1"/>
    <m/>
    <n v="40"/>
    <m/>
    <x v="0"/>
    <x v="0"/>
    <x v="0"/>
  </r>
  <r>
    <x v="0"/>
    <x v="0"/>
    <x v="6"/>
    <x v="13"/>
    <x v="127"/>
    <n v="2127"/>
    <s v="McKee, April"/>
    <x v="1"/>
    <x v="0"/>
    <x v="0"/>
    <n v="20"/>
    <x v="0"/>
    <x v="1"/>
    <m/>
    <n v="20"/>
    <m/>
    <x v="0"/>
    <x v="0"/>
    <x v="0"/>
  </r>
  <r>
    <x v="0"/>
    <x v="0"/>
    <x v="6"/>
    <x v="13"/>
    <x v="127"/>
    <n v="1559"/>
    <s v="Nichols, Brenda S."/>
    <x v="1"/>
    <x v="0"/>
    <x v="0"/>
    <n v="40"/>
    <x v="0"/>
    <x v="1"/>
    <m/>
    <n v="40"/>
    <m/>
    <x v="0"/>
    <x v="0"/>
    <x v="0"/>
  </r>
  <r>
    <x v="0"/>
    <x v="0"/>
    <x v="6"/>
    <x v="13"/>
    <x v="127"/>
    <n v="2293"/>
    <s v="Parr, Amanda"/>
    <x v="1"/>
    <x v="0"/>
    <x v="0"/>
    <n v="31.75"/>
    <x v="0"/>
    <x v="1"/>
    <m/>
    <n v="31.75"/>
    <m/>
    <x v="0"/>
    <x v="0"/>
    <x v="0"/>
  </r>
  <r>
    <x v="0"/>
    <x v="0"/>
    <x v="6"/>
    <x v="13"/>
    <x v="127"/>
    <n v="2259"/>
    <s v="Peels, Carolyn K."/>
    <x v="1"/>
    <x v="0"/>
    <x v="0"/>
    <n v="40"/>
    <x v="0"/>
    <x v="1"/>
    <m/>
    <n v="40"/>
    <m/>
    <x v="0"/>
    <x v="0"/>
    <x v="0"/>
  </r>
  <r>
    <x v="0"/>
    <x v="0"/>
    <x v="6"/>
    <x v="13"/>
    <x v="127"/>
    <n v="1767"/>
    <s v="Presley, Bernice"/>
    <x v="1"/>
    <x v="0"/>
    <x v="0"/>
    <n v="36"/>
    <x v="0"/>
    <x v="1"/>
    <m/>
    <n v="36"/>
    <m/>
    <x v="0"/>
    <x v="0"/>
    <x v="0"/>
  </r>
  <r>
    <x v="0"/>
    <x v="0"/>
    <x v="6"/>
    <x v="13"/>
    <x v="127"/>
    <n v="2324"/>
    <s v="Rapp, Heather"/>
    <x v="1"/>
    <x v="0"/>
    <x v="0"/>
    <n v="10"/>
    <x v="0"/>
    <x v="1"/>
    <m/>
    <n v="10"/>
    <n v="10"/>
    <x v="0"/>
    <x v="0"/>
    <x v="0"/>
  </r>
  <r>
    <x v="0"/>
    <x v="0"/>
    <x v="6"/>
    <x v="13"/>
    <x v="127"/>
    <n v="2138"/>
    <s v="Richardson, Tammy G."/>
    <x v="1"/>
    <x v="0"/>
    <x v="0"/>
    <n v="40"/>
    <x v="0"/>
    <x v="1"/>
    <m/>
    <n v="40"/>
    <m/>
    <x v="0"/>
    <x v="0"/>
    <x v="0"/>
  </r>
  <r>
    <x v="0"/>
    <x v="0"/>
    <x v="6"/>
    <x v="13"/>
    <x v="127"/>
    <n v="1997"/>
    <s v="Roberts, Lisa R."/>
    <x v="1"/>
    <x v="0"/>
    <x v="0"/>
    <n v="35"/>
    <x v="0"/>
    <x v="1"/>
    <m/>
    <n v="35"/>
    <m/>
    <x v="0"/>
    <x v="0"/>
    <x v="0"/>
  </r>
  <r>
    <x v="0"/>
    <x v="0"/>
    <x v="6"/>
    <x v="13"/>
    <x v="127"/>
    <n v="2192"/>
    <s v="Rupinski, Angela"/>
    <x v="1"/>
    <x v="0"/>
    <x v="0"/>
    <n v="39.25"/>
    <x v="0"/>
    <x v="1"/>
    <m/>
    <n v="39.25"/>
    <n v="0.5"/>
    <x v="0"/>
    <x v="0"/>
    <x v="0"/>
  </r>
  <r>
    <x v="0"/>
    <x v="0"/>
    <x v="6"/>
    <x v="13"/>
    <x v="127"/>
    <n v="1612"/>
    <s v="Self, Janet"/>
    <x v="1"/>
    <x v="0"/>
    <x v="0"/>
    <n v="40"/>
    <x v="0"/>
    <x v="1"/>
    <m/>
    <n v="40"/>
    <m/>
    <x v="0"/>
    <x v="0"/>
    <x v="0"/>
  </r>
  <r>
    <x v="0"/>
    <x v="0"/>
    <x v="6"/>
    <x v="13"/>
    <x v="127"/>
    <n v="2154"/>
    <s v="West, Sandra"/>
    <x v="1"/>
    <x v="0"/>
    <x v="0"/>
    <n v="40"/>
    <x v="0"/>
    <x v="1"/>
    <m/>
    <n v="40"/>
    <m/>
    <x v="0"/>
    <x v="0"/>
    <x v="0"/>
  </r>
  <r>
    <x v="0"/>
    <x v="0"/>
    <x v="6"/>
    <x v="13"/>
    <x v="127"/>
    <n v="2282"/>
    <s v="Young, Karen A."/>
    <x v="1"/>
    <x v="0"/>
    <x v="0"/>
    <n v="40"/>
    <x v="0"/>
    <x v="1"/>
    <m/>
    <n v="40"/>
    <m/>
    <x v="0"/>
    <x v="0"/>
    <x v="0"/>
  </r>
  <r>
    <x v="0"/>
    <x v="0"/>
    <x v="1"/>
    <x v="14"/>
    <x v="127"/>
    <n v="2165"/>
    <s v="Blackshire, Bradly"/>
    <x v="1"/>
    <x v="0"/>
    <x v="0"/>
    <n v="10"/>
    <x v="0"/>
    <x v="1"/>
    <m/>
    <n v="10"/>
    <m/>
    <x v="0"/>
    <x v="0"/>
    <x v="0"/>
  </r>
  <r>
    <x v="0"/>
    <x v="0"/>
    <x v="1"/>
    <x v="14"/>
    <x v="127"/>
    <n v="2177"/>
    <s v="Cannon, James"/>
    <x v="1"/>
    <x v="0"/>
    <x v="0"/>
    <n v="26"/>
    <x v="0"/>
    <x v="1"/>
    <m/>
    <n v="26"/>
    <n v="5"/>
    <x v="0"/>
    <x v="0"/>
    <x v="0"/>
  </r>
  <r>
    <x v="0"/>
    <x v="0"/>
    <x v="1"/>
    <x v="14"/>
    <x v="127"/>
    <n v="1280"/>
    <s v="Cooley, Tammy K."/>
    <x v="1"/>
    <x v="0"/>
    <x v="0"/>
    <n v="30"/>
    <x v="0"/>
    <x v="1"/>
    <m/>
    <n v="30"/>
    <m/>
    <x v="0"/>
    <x v="0"/>
    <x v="0"/>
  </r>
  <r>
    <x v="0"/>
    <x v="0"/>
    <x v="1"/>
    <x v="14"/>
    <x v="127"/>
    <n v="2277"/>
    <s v="Frye, Jason"/>
    <x v="1"/>
    <x v="0"/>
    <x v="0"/>
    <n v="31.5"/>
    <x v="0"/>
    <x v="1"/>
    <m/>
    <n v="31.5"/>
    <m/>
    <x v="0"/>
    <x v="0"/>
    <x v="0"/>
  </r>
  <r>
    <x v="0"/>
    <x v="0"/>
    <x v="1"/>
    <x v="14"/>
    <x v="127"/>
    <n v="1684"/>
    <s v="Mckee, Nathan"/>
    <x v="1"/>
    <x v="0"/>
    <x v="0"/>
    <n v="26"/>
    <x v="0"/>
    <x v="1"/>
    <m/>
    <n v="26"/>
    <n v="5"/>
    <x v="0"/>
    <x v="0"/>
    <x v="0"/>
  </r>
  <r>
    <x v="0"/>
    <x v="0"/>
    <x v="1"/>
    <x v="14"/>
    <x v="127"/>
    <n v="2242"/>
    <s v="Ridge, Billy"/>
    <x v="1"/>
    <x v="0"/>
    <x v="0"/>
    <n v="16"/>
    <x v="0"/>
    <x v="1"/>
    <m/>
    <n v="16"/>
    <m/>
    <x v="0"/>
    <x v="0"/>
    <x v="0"/>
  </r>
  <r>
    <x v="0"/>
    <x v="0"/>
    <x v="1"/>
    <x v="14"/>
    <x v="127"/>
    <n v="2220"/>
    <s v="Waddell, Henry"/>
    <x v="1"/>
    <x v="0"/>
    <x v="0"/>
    <n v="47"/>
    <x v="0"/>
    <x v="1"/>
    <m/>
    <n v="47"/>
    <m/>
    <x v="0"/>
    <x v="0"/>
    <x v="0"/>
  </r>
  <r>
    <x v="0"/>
    <x v="0"/>
    <x v="1"/>
    <x v="14"/>
    <x v="127"/>
    <n v="2321"/>
    <s v="Walters, William"/>
    <x v="1"/>
    <x v="0"/>
    <x v="0"/>
    <n v="24.75"/>
    <x v="0"/>
    <x v="1"/>
    <m/>
    <n v="24.75"/>
    <m/>
    <x v="0"/>
    <x v="0"/>
    <x v="0"/>
  </r>
  <r>
    <x v="0"/>
    <x v="0"/>
    <x v="9"/>
    <x v="15"/>
    <x v="127"/>
    <n v="1520"/>
    <s v="Best, Shirley"/>
    <x v="1"/>
    <x v="0"/>
    <x v="0"/>
    <n v="36.5"/>
    <x v="0"/>
    <x v="1"/>
    <m/>
    <n v="36.5"/>
    <m/>
    <x v="0"/>
    <x v="0"/>
    <x v="0"/>
  </r>
  <r>
    <x v="0"/>
    <x v="0"/>
    <x v="9"/>
    <x v="15"/>
    <x v="127"/>
    <n v="2285"/>
    <s v="Bivens, Diane"/>
    <x v="1"/>
    <x v="0"/>
    <x v="0"/>
    <n v="36.5"/>
    <x v="0"/>
    <x v="1"/>
    <m/>
    <n v="36.5"/>
    <m/>
    <x v="0"/>
    <x v="0"/>
    <x v="0"/>
  </r>
  <r>
    <x v="0"/>
    <x v="0"/>
    <x v="9"/>
    <x v="15"/>
    <x v="127"/>
    <n v="1856"/>
    <s v="Bivens, Tammie"/>
    <x v="1"/>
    <x v="0"/>
    <x v="0"/>
    <n v="30"/>
    <x v="0"/>
    <x v="1"/>
    <m/>
    <n v="30"/>
    <m/>
    <x v="0"/>
    <x v="0"/>
    <x v="0"/>
  </r>
  <r>
    <x v="0"/>
    <x v="0"/>
    <x v="9"/>
    <x v="15"/>
    <x v="127"/>
    <n v="2235"/>
    <s v="Clark, Elizabeth"/>
    <x v="1"/>
    <x v="0"/>
    <x v="0"/>
    <n v="36.5"/>
    <x v="0"/>
    <x v="1"/>
    <m/>
    <n v="36.5"/>
    <m/>
    <x v="0"/>
    <x v="0"/>
    <x v="0"/>
  </r>
  <r>
    <x v="0"/>
    <x v="0"/>
    <x v="9"/>
    <x v="15"/>
    <x v="127"/>
    <n v="2267"/>
    <s v="Ellis, Kathleen"/>
    <x v="1"/>
    <x v="0"/>
    <x v="0"/>
    <n v="30"/>
    <x v="0"/>
    <x v="1"/>
    <m/>
    <n v="30"/>
    <n v="10"/>
    <x v="0"/>
    <x v="0"/>
    <x v="0"/>
  </r>
  <r>
    <x v="0"/>
    <x v="0"/>
    <x v="9"/>
    <x v="15"/>
    <x v="127"/>
    <n v="1107"/>
    <s v="Hall, Mary"/>
    <x v="1"/>
    <x v="0"/>
    <x v="0"/>
    <n v="40"/>
    <x v="0"/>
    <x v="1"/>
    <m/>
    <n v="40"/>
    <m/>
    <x v="0"/>
    <x v="0"/>
    <x v="0"/>
  </r>
  <r>
    <x v="0"/>
    <x v="0"/>
    <x v="9"/>
    <x v="15"/>
    <x v="127"/>
    <n v="1866"/>
    <s v="Harris, Nancy"/>
    <x v="1"/>
    <x v="0"/>
    <x v="0"/>
    <n v="36.5"/>
    <x v="0"/>
    <x v="1"/>
    <m/>
    <n v="36.5"/>
    <m/>
    <x v="0"/>
    <x v="0"/>
    <x v="0"/>
  </r>
  <r>
    <x v="0"/>
    <x v="0"/>
    <x v="3"/>
    <x v="15"/>
    <x v="127"/>
    <n v="1967"/>
    <s v="Shaw, Teia L."/>
    <x v="1"/>
    <x v="0"/>
    <x v="0"/>
    <n v="36.5"/>
    <x v="0"/>
    <x v="1"/>
    <m/>
    <n v="36.5"/>
    <m/>
    <x v="0"/>
    <x v="0"/>
    <x v="0"/>
  </r>
  <r>
    <x v="0"/>
    <x v="0"/>
    <x v="7"/>
    <x v="16"/>
    <x v="127"/>
    <n v="2181"/>
    <s v="Campbell, Lisa M."/>
    <x v="1"/>
    <x v="0"/>
    <x v="0"/>
    <n v="40"/>
    <x v="0"/>
    <x v="1"/>
    <m/>
    <n v="40"/>
    <m/>
    <x v="0"/>
    <x v="0"/>
    <x v="0"/>
  </r>
  <r>
    <x v="0"/>
    <x v="0"/>
    <x v="7"/>
    <x v="16"/>
    <x v="127"/>
    <n v="2193"/>
    <s v="Cannon, Jennifer"/>
    <x v="1"/>
    <x v="0"/>
    <x v="0"/>
    <n v="30"/>
    <x v="0"/>
    <x v="1"/>
    <m/>
    <n v="30"/>
    <n v="10"/>
    <x v="0"/>
    <x v="0"/>
    <x v="0"/>
  </r>
  <r>
    <x v="0"/>
    <x v="0"/>
    <x v="7"/>
    <x v="16"/>
    <x v="127"/>
    <n v="2238"/>
    <s v="Carey, Laura"/>
    <x v="1"/>
    <x v="0"/>
    <x v="0"/>
    <n v="38.5"/>
    <x v="0"/>
    <x v="1"/>
    <m/>
    <n v="38.5"/>
    <m/>
    <x v="0"/>
    <x v="0"/>
    <x v="0"/>
  </r>
  <r>
    <x v="0"/>
    <x v="0"/>
    <x v="7"/>
    <x v="16"/>
    <x v="127"/>
    <n v="2045"/>
    <s v="Mcinerney, Renee L."/>
    <x v="1"/>
    <x v="0"/>
    <x v="0"/>
    <n v="19"/>
    <x v="0"/>
    <x v="1"/>
    <m/>
    <n v="19"/>
    <n v="20"/>
    <x v="0"/>
    <x v="0"/>
    <x v="0"/>
  </r>
  <r>
    <x v="0"/>
    <x v="0"/>
    <x v="7"/>
    <x v="16"/>
    <x v="127"/>
    <n v="2302"/>
    <s v="Morgan, Catherine"/>
    <x v="1"/>
    <x v="0"/>
    <x v="0"/>
    <n v="38"/>
    <x v="0"/>
    <x v="1"/>
    <m/>
    <n v="38"/>
    <m/>
    <x v="0"/>
    <x v="0"/>
    <x v="0"/>
  </r>
  <r>
    <x v="0"/>
    <x v="0"/>
    <x v="5"/>
    <x v="17"/>
    <x v="127"/>
    <n v="1596"/>
    <s v="Harrison, Charles"/>
    <x v="1"/>
    <x v="0"/>
    <x v="0"/>
    <n v="40"/>
    <x v="0"/>
    <x v="1"/>
    <n v="0.5"/>
    <n v="40"/>
    <m/>
    <x v="0"/>
    <x v="0"/>
    <x v="0"/>
  </r>
  <r>
    <x v="0"/>
    <x v="0"/>
    <x v="21"/>
    <x v="18"/>
    <x v="127"/>
    <n v="1575"/>
    <s v="Gable, James D."/>
    <x v="1"/>
    <x v="0"/>
    <x v="0"/>
    <n v="40"/>
    <x v="0"/>
    <x v="1"/>
    <m/>
    <n v="40"/>
    <m/>
    <x v="0"/>
    <x v="0"/>
    <x v="0"/>
  </r>
  <r>
    <x v="0"/>
    <x v="0"/>
    <x v="8"/>
    <x v="19"/>
    <x v="127"/>
    <n v="2089"/>
    <s v="Cole, Joseph A."/>
    <x v="1"/>
    <x v="0"/>
    <x v="0"/>
    <n v="36.25"/>
    <x v="0"/>
    <x v="1"/>
    <m/>
    <n v="36.25"/>
    <n v="3"/>
    <x v="0"/>
    <x v="0"/>
    <x v="0"/>
  </r>
  <r>
    <x v="0"/>
    <x v="0"/>
    <x v="8"/>
    <x v="19"/>
    <x v="127"/>
    <n v="2313"/>
    <s v="Gibby, Benjamin"/>
    <x v="1"/>
    <x v="0"/>
    <x v="0"/>
    <n v="30"/>
    <x v="0"/>
    <x v="1"/>
    <m/>
    <n v="30"/>
    <m/>
    <x v="0"/>
    <x v="0"/>
    <x v="0"/>
  </r>
  <r>
    <x v="0"/>
    <x v="0"/>
    <x v="0"/>
    <x v="0"/>
    <x v="128"/>
    <n v="2069"/>
    <s v="Bibee, Ronald S."/>
    <x v="0"/>
    <x v="0"/>
    <x v="0"/>
    <n v="40"/>
    <x v="0"/>
    <x v="1"/>
    <m/>
    <m/>
    <m/>
    <x v="0"/>
    <x v="0"/>
    <x v="0"/>
  </r>
  <r>
    <x v="0"/>
    <x v="0"/>
    <x v="0"/>
    <x v="0"/>
    <x v="128"/>
    <n v="1435"/>
    <s v="Bores, Carie L."/>
    <x v="0"/>
    <x v="0"/>
    <x v="0"/>
    <n v="40"/>
    <x v="0"/>
    <x v="1"/>
    <m/>
    <m/>
    <m/>
    <x v="0"/>
    <x v="0"/>
    <x v="0"/>
  </r>
  <r>
    <x v="0"/>
    <x v="0"/>
    <x v="0"/>
    <x v="0"/>
    <x v="128"/>
    <n v="2290"/>
    <s v="Garza, Cody"/>
    <x v="0"/>
    <x v="0"/>
    <x v="0"/>
    <n v="40"/>
    <x v="0"/>
    <x v="1"/>
    <m/>
    <m/>
    <m/>
    <x v="0"/>
    <x v="0"/>
    <x v="0"/>
  </r>
  <r>
    <x v="0"/>
    <x v="0"/>
    <x v="0"/>
    <x v="0"/>
    <x v="128"/>
    <n v="2296"/>
    <s v="Miller, Caleb"/>
    <x v="1"/>
    <x v="0"/>
    <x v="0"/>
    <n v="40"/>
    <x v="0"/>
    <x v="1"/>
    <m/>
    <n v="40"/>
    <m/>
    <x v="0"/>
    <x v="0"/>
    <x v="0"/>
  </r>
  <r>
    <x v="0"/>
    <x v="0"/>
    <x v="0"/>
    <x v="0"/>
    <x v="128"/>
    <n v="2185"/>
    <s v="Watson, Tamitha"/>
    <x v="0"/>
    <x v="0"/>
    <x v="0"/>
    <n v="40"/>
    <x v="0"/>
    <x v="1"/>
    <m/>
    <m/>
    <m/>
    <x v="0"/>
    <x v="0"/>
    <x v="0"/>
  </r>
  <r>
    <x v="0"/>
    <x v="0"/>
    <x v="0"/>
    <x v="0"/>
    <x v="128"/>
    <n v="1079"/>
    <s v="Wilson, Jim"/>
    <x v="0"/>
    <x v="0"/>
    <x v="0"/>
    <n v="40"/>
    <x v="0"/>
    <x v="1"/>
    <m/>
    <m/>
    <m/>
    <x v="0"/>
    <x v="0"/>
    <x v="0"/>
  </r>
  <r>
    <x v="0"/>
    <x v="0"/>
    <x v="10"/>
    <x v="21"/>
    <x v="128"/>
    <n v="2312"/>
    <s v="Semach, Chad"/>
    <x v="0"/>
    <x v="0"/>
    <x v="0"/>
    <n v="40"/>
    <x v="0"/>
    <x v="1"/>
    <m/>
    <m/>
    <m/>
    <x v="0"/>
    <x v="0"/>
    <x v="0"/>
  </r>
  <r>
    <x v="0"/>
    <x v="0"/>
    <x v="11"/>
    <x v="1"/>
    <x v="128"/>
    <n v="1481"/>
    <s v="Dodd, Alex E."/>
    <x v="1"/>
    <x v="0"/>
    <x v="0"/>
    <n v="40"/>
    <x v="0"/>
    <x v="1"/>
    <m/>
    <n v="40"/>
    <m/>
    <x v="0"/>
    <x v="0"/>
    <x v="0"/>
  </r>
  <r>
    <x v="0"/>
    <x v="0"/>
    <x v="11"/>
    <x v="1"/>
    <x v="128"/>
    <n v="2007"/>
    <s v="Dodd, Patricia A."/>
    <x v="1"/>
    <x v="0"/>
    <x v="0"/>
    <n v="40"/>
    <x v="0"/>
    <x v="1"/>
    <m/>
    <n v="40"/>
    <m/>
    <x v="0"/>
    <x v="0"/>
    <x v="0"/>
  </r>
  <r>
    <x v="0"/>
    <x v="0"/>
    <x v="11"/>
    <x v="1"/>
    <x v="128"/>
    <n v="1897"/>
    <s v="Lee, Wayne P."/>
    <x v="0"/>
    <x v="0"/>
    <x v="0"/>
    <n v="40"/>
    <x v="0"/>
    <x v="1"/>
    <m/>
    <m/>
    <m/>
    <x v="0"/>
    <x v="0"/>
    <x v="0"/>
  </r>
  <r>
    <x v="0"/>
    <x v="0"/>
    <x v="12"/>
    <x v="2"/>
    <x v="128"/>
    <n v="1810"/>
    <s v="Damstetter, Suzanne"/>
    <x v="0"/>
    <x v="0"/>
    <x v="0"/>
    <n v="40"/>
    <x v="0"/>
    <x v="1"/>
    <m/>
    <m/>
    <m/>
    <x v="0"/>
    <x v="0"/>
    <x v="0"/>
  </r>
  <r>
    <x v="0"/>
    <x v="0"/>
    <x v="12"/>
    <x v="2"/>
    <x v="128"/>
    <n v="2179"/>
    <s v="Deiter, Nancy"/>
    <x v="1"/>
    <x v="0"/>
    <x v="0"/>
    <n v="40"/>
    <x v="0"/>
    <x v="1"/>
    <m/>
    <n v="40"/>
    <m/>
    <x v="0"/>
    <x v="0"/>
    <x v="0"/>
  </r>
  <r>
    <x v="0"/>
    <x v="0"/>
    <x v="12"/>
    <x v="2"/>
    <x v="128"/>
    <n v="1831"/>
    <s v="Simmons, Kristie"/>
    <x v="1"/>
    <x v="0"/>
    <x v="0"/>
    <n v="40"/>
    <x v="0"/>
    <x v="1"/>
    <m/>
    <n v="40"/>
    <m/>
    <x v="0"/>
    <x v="0"/>
    <x v="0"/>
  </r>
  <r>
    <x v="0"/>
    <x v="0"/>
    <x v="13"/>
    <x v="3"/>
    <x v="128"/>
    <n v="1024"/>
    <s v="Hillard, Gary L."/>
    <x v="0"/>
    <x v="0"/>
    <x v="0"/>
    <n v="40"/>
    <x v="0"/>
    <x v="1"/>
    <m/>
    <m/>
    <m/>
    <x v="0"/>
    <x v="0"/>
    <x v="0"/>
  </r>
  <r>
    <x v="0"/>
    <x v="0"/>
    <x v="13"/>
    <x v="3"/>
    <x v="128"/>
    <n v="1027"/>
    <s v="Howard, Michael"/>
    <x v="0"/>
    <x v="0"/>
    <x v="0"/>
    <n v="40"/>
    <x v="0"/>
    <x v="1"/>
    <m/>
    <m/>
    <m/>
    <x v="0"/>
    <x v="0"/>
    <x v="0"/>
  </r>
  <r>
    <x v="0"/>
    <x v="0"/>
    <x v="13"/>
    <x v="3"/>
    <x v="128"/>
    <n v="1536"/>
    <s v="Mcinerney, Melvin W."/>
    <x v="1"/>
    <x v="0"/>
    <x v="0"/>
    <n v="32"/>
    <x v="0"/>
    <x v="1"/>
    <m/>
    <n v="32"/>
    <m/>
    <x v="0"/>
    <x v="0"/>
    <x v="0"/>
  </r>
  <r>
    <x v="0"/>
    <x v="0"/>
    <x v="13"/>
    <x v="3"/>
    <x v="128"/>
    <n v="2034"/>
    <s v="Powers, Joshua"/>
    <x v="0"/>
    <x v="0"/>
    <x v="0"/>
    <n v="40"/>
    <x v="0"/>
    <x v="1"/>
    <m/>
    <m/>
    <m/>
    <x v="0"/>
    <x v="0"/>
    <x v="0"/>
  </r>
  <r>
    <x v="0"/>
    <x v="0"/>
    <x v="13"/>
    <x v="3"/>
    <x v="128"/>
    <n v="1420"/>
    <s v="Simmons, James T."/>
    <x v="0"/>
    <x v="0"/>
    <x v="0"/>
    <n v="40"/>
    <x v="0"/>
    <x v="1"/>
    <m/>
    <m/>
    <m/>
    <x v="0"/>
    <x v="0"/>
    <x v="0"/>
  </r>
  <r>
    <x v="0"/>
    <x v="0"/>
    <x v="14"/>
    <x v="4"/>
    <x v="128"/>
    <n v="2100"/>
    <s v="Glenn, Kristy"/>
    <x v="1"/>
    <x v="0"/>
    <x v="0"/>
    <n v="0"/>
    <x v="0"/>
    <x v="1"/>
    <m/>
    <m/>
    <m/>
    <x v="0"/>
    <x v="0"/>
    <x v="0"/>
  </r>
  <r>
    <x v="0"/>
    <x v="0"/>
    <x v="15"/>
    <x v="5"/>
    <x v="128"/>
    <n v="1717"/>
    <s v="Burchfield, Jeannie"/>
    <x v="1"/>
    <x v="0"/>
    <x v="0"/>
    <n v="40"/>
    <x v="0"/>
    <x v="1"/>
    <m/>
    <n v="40"/>
    <m/>
    <x v="0"/>
    <x v="0"/>
    <x v="0"/>
  </r>
  <r>
    <x v="0"/>
    <x v="0"/>
    <x v="15"/>
    <x v="5"/>
    <x v="128"/>
    <n v="2122"/>
    <s v="Denton, Ashley"/>
    <x v="1"/>
    <x v="0"/>
    <x v="0"/>
    <n v="40"/>
    <x v="0"/>
    <x v="1"/>
    <m/>
    <n v="40"/>
    <m/>
    <x v="0"/>
    <x v="0"/>
    <x v="0"/>
  </r>
  <r>
    <x v="0"/>
    <x v="0"/>
    <x v="15"/>
    <x v="5"/>
    <x v="128"/>
    <n v="1968"/>
    <s v="Duncan, Ginger"/>
    <x v="1"/>
    <x v="0"/>
    <x v="0"/>
    <n v="37.25"/>
    <x v="0"/>
    <x v="1"/>
    <m/>
    <n v="37.25"/>
    <n v="4"/>
    <x v="0"/>
    <x v="0"/>
    <x v="0"/>
  </r>
  <r>
    <x v="0"/>
    <x v="0"/>
    <x v="15"/>
    <x v="5"/>
    <x v="128"/>
    <n v="1904"/>
    <s v="Murr, Sherry"/>
    <x v="1"/>
    <x v="0"/>
    <x v="0"/>
    <n v="40"/>
    <x v="0"/>
    <x v="1"/>
    <m/>
    <n v="40"/>
    <m/>
    <x v="0"/>
    <x v="0"/>
    <x v="0"/>
  </r>
  <r>
    <x v="0"/>
    <x v="0"/>
    <x v="15"/>
    <x v="5"/>
    <x v="128"/>
    <n v="2225"/>
    <s v="Sexton, Holly"/>
    <x v="1"/>
    <x v="0"/>
    <x v="0"/>
    <n v="32"/>
    <x v="0"/>
    <x v="1"/>
    <m/>
    <n v="32"/>
    <n v="8"/>
    <x v="0"/>
    <x v="0"/>
    <x v="0"/>
  </r>
  <r>
    <x v="0"/>
    <x v="0"/>
    <x v="16"/>
    <x v="6"/>
    <x v="128"/>
    <n v="2230"/>
    <s v="Payne, Donna"/>
    <x v="1"/>
    <x v="0"/>
    <x v="0"/>
    <n v="38.5"/>
    <x v="0"/>
    <x v="1"/>
    <m/>
    <n v="38.5"/>
    <m/>
    <x v="0"/>
    <x v="0"/>
    <x v="0"/>
  </r>
  <r>
    <x v="0"/>
    <x v="0"/>
    <x v="17"/>
    <x v="20"/>
    <x v="128"/>
    <n v="2260"/>
    <s v="Lake, Stephanie"/>
    <x v="1"/>
    <x v="0"/>
    <x v="0"/>
    <n v="40"/>
    <x v="0"/>
    <x v="1"/>
    <m/>
    <n v="40"/>
    <m/>
    <x v="0"/>
    <x v="0"/>
    <x v="0"/>
  </r>
  <r>
    <x v="0"/>
    <x v="0"/>
    <x v="18"/>
    <x v="7"/>
    <x v="128"/>
    <n v="1933"/>
    <s v="Harris, Teresa"/>
    <x v="1"/>
    <x v="0"/>
    <x v="0"/>
    <n v="40"/>
    <x v="0"/>
    <x v="1"/>
    <m/>
    <n v="40"/>
    <m/>
    <x v="0"/>
    <x v="0"/>
    <x v="0"/>
  </r>
  <r>
    <x v="0"/>
    <x v="0"/>
    <x v="2"/>
    <x v="8"/>
    <x v="128"/>
    <n v="1917"/>
    <s v="Rigley, Eric"/>
    <x v="0"/>
    <x v="0"/>
    <x v="0"/>
    <n v="40"/>
    <x v="0"/>
    <x v="1"/>
    <m/>
    <m/>
    <m/>
    <x v="0"/>
    <x v="0"/>
    <x v="0"/>
  </r>
  <r>
    <x v="0"/>
    <x v="0"/>
    <x v="2"/>
    <x v="8"/>
    <x v="128"/>
    <n v="2149"/>
    <s v="Robillard, Mathew"/>
    <x v="0"/>
    <x v="0"/>
    <x v="0"/>
    <n v="40"/>
    <x v="0"/>
    <x v="1"/>
    <m/>
    <m/>
    <m/>
    <x v="0"/>
    <x v="0"/>
    <x v="0"/>
  </r>
  <r>
    <x v="0"/>
    <x v="0"/>
    <x v="19"/>
    <x v="9"/>
    <x v="128"/>
    <n v="1637"/>
    <s v="Poindexter, Diane"/>
    <x v="1"/>
    <x v="0"/>
    <x v="0"/>
    <n v="40"/>
    <x v="0"/>
    <x v="1"/>
    <n v="6.25"/>
    <n v="40"/>
    <m/>
    <x v="0"/>
    <x v="0"/>
    <x v="0"/>
  </r>
  <r>
    <x v="0"/>
    <x v="0"/>
    <x v="20"/>
    <x v="10"/>
    <x v="128"/>
    <n v="2240"/>
    <s v="Gaffney, Walker"/>
    <x v="1"/>
    <x v="0"/>
    <x v="0"/>
    <n v="40"/>
    <x v="0"/>
    <x v="1"/>
    <n v="5.25"/>
    <n v="40"/>
    <m/>
    <x v="0"/>
    <x v="0"/>
    <x v="0"/>
  </r>
  <r>
    <x v="0"/>
    <x v="0"/>
    <x v="20"/>
    <x v="10"/>
    <x v="128"/>
    <n v="2325"/>
    <s v="Lecorchick, Michael"/>
    <x v="1"/>
    <x v="0"/>
    <x v="0"/>
    <n v="40"/>
    <x v="0"/>
    <x v="1"/>
    <m/>
    <n v="40"/>
    <m/>
    <x v="0"/>
    <x v="0"/>
    <x v="0"/>
  </r>
  <r>
    <x v="0"/>
    <x v="0"/>
    <x v="3"/>
    <x v="11"/>
    <x v="128"/>
    <n v="2268"/>
    <s v="Gibson, Sarah"/>
    <x v="1"/>
    <x v="0"/>
    <x v="0"/>
    <n v="20"/>
    <x v="0"/>
    <x v="1"/>
    <m/>
    <n v="20"/>
    <m/>
    <x v="0"/>
    <x v="0"/>
    <x v="0"/>
  </r>
  <r>
    <x v="0"/>
    <x v="0"/>
    <x v="9"/>
    <x v="11"/>
    <x v="128"/>
    <n v="1993"/>
    <s v="Gibson, Tiffany D."/>
    <x v="1"/>
    <x v="0"/>
    <x v="0"/>
    <n v="24"/>
    <x v="0"/>
    <x v="1"/>
    <m/>
    <n v="24"/>
    <m/>
    <x v="0"/>
    <x v="0"/>
    <x v="0"/>
  </r>
  <r>
    <x v="0"/>
    <x v="0"/>
    <x v="3"/>
    <x v="11"/>
    <x v="128"/>
    <n v="2245"/>
    <s v="Hall, Terry"/>
    <x v="1"/>
    <x v="0"/>
    <x v="0"/>
    <n v="30"/>
    <x v="0"/>
    <x v="1"/>
    <m/>
    <n v="30"/>
    <m/>
    <x v="0"/>
    <x v="0"/>
    <x v="0"/>
  </r>
  <r>
    <x v="0"/>
    <x v="0"/>
    <x v="3"/>
    <x v="11"/>
    <x v="128"/>
    <n v="2322"/>
    <s v="Martinez, Raul"/>
    <x v="1"/>
    <x v="0"/>
    <x v="0"/>
    <n v="32"/>
    <x v="0"/>
    <x v="1"/>
    <m/>
    <n v="32"/>
    <m/>
    <x v="0"/>
    <x v="0"/>
    <x v="0"/>
  </r>
  <r>
    <x v="0"/>
    <x v="0"/>
    <x v="3"/>
    <x v="11"/>
    <x v="128"/>
    <n v="1749"/>
    <s v="Peels, Timothy L."/>
    <x v="1"/>
    <x v="0"/>
    <x v="0"/>
    <n v="36"/>
    <x v="0"/>
    <x v="1"/>
    <m/>
    <n v="36"/>
    <m/>
    <x v="0"/>
    <x v="0"/>
    <x v="0"/>
  </r>
  <r>
    <x v="0"/>
    <x v="0"/>
    <x v="3"/>
    <x v="11"/>
    <x v="128"/>
    <n v="2294"/>
    <s v="Poff, Jessica"/>
    <x v="1"/>
    <x v="0"/>
    <x v="0"/>
    <n v="30"/>
    <x v="0"/>
    <x v="1"/>
    <m/>
    <n v="30"/>
    <m/>
    <x v="0"/>
    <x v="0"/>
    <x v="0"/>
  </r>
  <r>
    <x v="0"/>
    <x v="0"/>
    <x v="3"/>
    <x v="11"/>
    <x v="128"/>
    <n v="2310"/>
    <s v="Smith, Kayla"/>
    <x v="1"/>
    <x v="0"/>
    <x v="0"/>
    <n v="26"/>
    <x v="0"/>
    <x v="1"/>
    <m/>
    <n v="26"/>
    <m/>
    <x v="0"/>
    <x v="0"/>
    <x v="0"/>
  </r>
  <r>
    <x v="0"/>
    <x v="0"/>
    <x v="3"/>
    <x v="11"/>
    <x v="128"/>
    <n v="2284"/>
    <s v="Underwood, Tracy"/>
    <x v="1"/>
    <x v="0"/>
    <x v="0"/>
    <n v="30"/>
    <x v="0"/>
    <x v="1"/>
    <m/>
    <n v="30"/>
    <m/>
    <x v="0"/>
    <x v="0"/>
    <x v="0"/>
  </r>
  <r>
    <x v="0"/>
    <x v="0"/>
    <x v="3"/>
    <x v="11"/>
    <x v="128"/>
    <n v="2166"/>
    <s v="Yokley, Clifford E."/>
    <x v="1"/>
    <x v="0"/>
    <x v="0"/>
    <n v="30"/>
    <x v="0"/>
    <x v="1"/>
    <m/>
    <n v="30"/>
    <m/>
    <x v="0"/>
    <x v="0"/>
    <x v="0"/>
  </r>
  <r>
    <x v="0"/>
    <x v="0"/>
    <x v="4"/>
    <x v="12"/>
    <x v="128"/>
    <n v="1410"/>
    <s v="Cooper, Alice F."/>
    <x v="1"/>
    <x v="0"/>
    <x v="0"/>
    <n v="30"/>
    <x v="0"/>
    <x v="1"/>
    <m/>
    <n v="30"/>
    <n v="10"/>
    <x v="0"/>
    <x v="0"/>
    <x v="0"/>
  </r>
  <r>
    <x v="0"/>
    <x v="0"/>
    <x v="4"/>
    <x v="12"/>
    <x v="128"/>
    <n v="2203"/>
    <s v="Hicks, Lisa"/>
    <x v="1"/>
    <x v="0"/>
    <x v="0"/>
    <n v="30.75"/>
    <x v="0"/>
    <x v="1"/>
    <m/>
    <n v="30.75"/>
    <m/>
    <x v="0"/>
    <x v="0"/>
    <x v="0"/>
  </r>
  <r>
    <x v="0"/>
    <x v="0"/>
    <x v="4"/>
    <x v="12"/>
    <x v="128"/>
    <n v="2264"/>
    <s v="Lee, Mary"/>
    <x v="1"/>
    <x v="0"/>
    <x v="0"/>
    <n v="30"/>
    <x v="0"/>
    <x v="1"/>
    <m/>
    <n v="30"/>
    <m/>
    <x v="0"/>
    <x v="0"/>
    <x v="0"/>
  </r>
  <r>
    <x v="0"/>
    <x v="0"/>
    <x v="4"/>
    <x v="12"/>
    <x v="128"/>
    <n v="1206"/>
    <s v="Lorenz, Viola B."/>
    <x v="1"/>
    <x v="0"/>
    <x v="0"/>
    <n v="36"/>
    <x v="0"/>
    <x v="1"/>
    <m/>
    <n v="36"/>
    <m/>
    <x v="0"/>
    <x v="0"/>
    <x v="0"/>
  </r>
  <r>
    <x v="0"/>
    <x v="0"/>
    <x v="4"/>
    <x v="12"/>
    <x v="128"/>
    <n v="2162"/>
    <s v="Williams, Savannah"/>
    <x v="1"/>
    <x v="0"/>
    <x v="0"/>
    <n v="30"/>
    <x v="0"/>
    <x v="1"/>
    <m/>
    <n v="30"/>
    <m/>
    <x v="0"/>
    <x v="0"/>
    <x v="0"/>
  </r>
  <r>
    <x v="0"/>
    <x v="0"/>
    <x v="6"/>
    <x v="13"/>
    <x v="128"/>
    <n v="2175"/>
    <s v="Akulic, Marlene"/>
    <x v="1"/>
    <x v="0"/>
    <x v="0"/>
    <n v="40"/>
    <x v="0"/>
    <x v="1"/>
    <m/>
    <n v="40"/>
    <m/>
    <x v="0"/>
    <x v="0"/>
    <x v="0"/>
  </r>
  <r>
    <x v="0"/>
    <x v="0"/>
    <x v="6"/>
    <x v="13"/>
    <x v="128"/>
    <n v="2205"/>
    <s v="Bivens, Carolyn"/>
    <x v="1"/>
    <x v="0"/>
    <x v="0"/>
    <n v="30"/>
    <x v="0"/>
    <x v="1"/>
    <m/>
    <n v="30"/>
    <m/>
    <x v="0"/>
    <x v="0"/>
    <x v="0"/>
  </r>
  <r>
    <x v="0"/>
    <x v="0"/>
    <x v="6"/>
    <x v="13"/>
    <x v="128"/>
    <n v="2041"/>
    <s v="Bohannon, Barbara"/>
    <x v="1"/>
    <x v="0"/>
    <x v="0"/>
    <n v="38"/>
    <x v="0"/>
    <x v="1"/>
    <m/>
    <n v="38"/>
    <m/>
    <x v="0"/>
    <x v="0"/>
    <x v="0"/>
  </r>
  <r>
    <x v="0"/>
    <x v="0"/>
    <x v="6"/>
    <x v="13"/>
    <x v="128"/>
    <n v="2190"/>
    <s v="Bookout, Nancy"/>
    <x v="1"/>
    <x v="0"/>
    <x v="0"/>
    <n v="35.25"/>
    <x v="0"/>
    <x v="1"/>
    <m/>
    <n v="35.25"/>
    <m/>
    <x v="0"/>
    <x v="0"/>
    <x v="0"/>
  </r>
  <r>
    <x v="0"/>
    <x v="0"/>
    <x v="6"/>
    <x v="13"/>
    <x v="128"/>
    <n v="2039"/>
    <s v="Brooks, Tammy C."/>
    <x v="1"/>
    <x v="0"/>
    <x v="0"/>
    <n v="10"/>
    <x v="0"/>
    <x v="1"/>
    <m/>
    <n v="10"/>
    <n v="10"/>
    <x v="0"/>
    <x v="0"/>
    <x v="0"/>
  </r>
  <r>
    <x v="0"/>
    <x v="0"/>
    <x v="4"/>
    <x v="13"/>
    <x v="128"/>
    <n v="2316"/>
    <s v="Brummett, Sebrina D."/>
    <x v="1"/>
    <x v="0"/>
    <x v="0"/>
    <n v="36"/>
    <x v="0"/>
    <x v="1"/>
    <m/>
    <n v="36"/>
    <m/>
    <x v="0"/>
    <x v="0"/>
    <x v="0"/>
  </r>
  <r>
    <x v="0"/>
    <x v="0"/>
    <x v="6"/>
    <x v="13"/>
    <x v="128"/>
    <n v="1978"/>
    <s v="Bryan, Eva J."/>
    <x v="1"/>
    <x v="0"/>
    <x v="0"/>
    <n v="38"/>
    <x v="0"/>
    <x v="1"/>
    <m/>
    <n v="38"/>
    <m/>
    <x v="0"/>
    <x v="0"/>
    <x v="0"/>
  </r>
  <r>
    <x v="0"/>
    <x v="0"/>
    <x v="6"/>
    <x v="13"/>
    <x v="128"/>
    <n v="2156"/>
    <s v="Bryan, Sheena L."/>
    <x v="1"/>
    <x v="0"/>
    <x v="0"/>
    <n v="10"/>
    <x v="0"/>
    <x v="1"/>
    <m/>
    <n v="10"/>
    <m/>
    <x v="0"/>
    <x v="0"/>
    <x v="0"/>
  </r>
  <r>
    <x v="0"/>
    <x v="0"/>
    <x v="6"/>
    <x v="13"/>
    <x v="128"/>
    <n v="2243"/>
    <s v="Campos, Susan"/>
    <x v="1"/>
    <x v="0"/>
    <x v="0"/>
    <n v="40"/>
    <x v="0"/>
    <x v="1"/>
    <m/>
    <n v="40"/>
    <m/>
    <x v="0"/>
    <x v="0"/>
    <x v="0"/>
  </r>
  <r>
    <x v="0"/>
    <x v="0"/>
    <x v="6"/>
    <x v="13"/>
    <x v="128"/>
    <n v="1010"/>
    <s v="Carroll, Robin M."/>
    <x v="1"/>
    <x v="0"/>
    <x v="0"/>
    <n v="29"/>
    <x v="0"/>
    <x v="1"/>
    <m/>
    <n v="29"/>
    <m/>
    <x v="0"/>
    <x v="0"/>
    <x v="0"/>
  </r>
  <r>
    <x v="0"/>
    <x v="0"/>
    <x v="6"/>
    <x v="13"/>
    <x v="128"/>
    <n v="2068"/>
    <s v="Cathcart, Bess L."/>
    <x v="1"/>
    <x v="0"/>
    <x v="0"/>
    <n v="20"/>
    <x v="0"/>
    <x v="1"/>
    <m/>
    <n v="20"/>
    <m/>
    <x v="0"/>
    <x v="0"/>
    <x v="0"/>
  </r>
  <r>
    <x v="0"/>
    <x v="0"/>
    <x v="6"/>
    <x v="13"/>
    <x v="128"/>
    <n v="2098"/>
    <s v="Childress, Stacy M."/>
    <x v="1"/>
    <x v="0"/>
    <x v="0"/>
    <n v="34"/>
    <x v="0"/>
    <x v="1"/>
    <m/>
    <n v="34"/>
    <m/>
    <x v="0"/>
    <x v="0"/>
    <x v="0"/>
  </r>
  <r>
    <x v="0"/>
    <x v="0"/>
    <x v="6"/>
    <x v="13"/>
    <x v="128"/>
    <n v="2093"/>
    <s v="Cotham, Patricia A."/>
    <x v="1"/>
    <x v="0"/>
    <x v="0"/>
    <n v="34"/>
    <x v="0"/>
    <x v="1"/>
    <m/>
    <n v="34"/>
    <m/>
    <x v="0"/>
    <x v="0"/>
    <x v="0"/>
  </r>
  <r>
    <x v="0"/>
    <x v="0"/>
    <x v="6"/>
    <x v="13"/>
    <x v="128"/>
    <n v="1362"/>
    <s v="Davis, Kimberly S."/>
    <x v="1"/>
    <x v="0"/>
    <x v="0"/>
    <n v="37"/>
    <x v="0"/>
    <x v="1"/>
    <m/>
    <n v="37"/>
    <m/>
    <x v="0"/>
    <x v="0"/>
    <x v="0"/>
  </r>
  <r>
    <x v="0"/>
    <x v="0"/>
    <x v="6"/>
    <x v="13"/>
    <x v="128"/>
    <n v="1465"/>
    <s v="Dotson, Wanda A."/>
    <x v="1"/>
    <x v="0"/>
    <x v="0"/>
    <n v="40"/>
    <x v="0"/>
    <x v="1"/>
    <m/>
    <n v="40"/>
    <m/>
    <x v="0"/>
    <x v="0"/>
    <x v="0"/>
  </r>
  <r>
    <x v="0"/>
    <x v="0"/>
    <x v="6"/>
    <x v="13"/>
    <x v="128"/>
    <n v="2046"/>
    <s v="Dunn, Lois"/>
    <x v="1"/>
    <x v="0"/>
    <x v="0"/>
    <n v="40"/>
    <x v="0"/>
    <x v="1"/>
    <m/>
    <n v="40"/>
    <m/>
    <x v="0"/>
    <x v="0"/>
    <x v="0"/>
  </r>
  <r>
    <x v="0"/>
    <x v="0"/>
    <x v="6"/>
    <x v="13"/>
    <x v="128"/>
    <n v="2319"/>
    <s v="Gibby, Deborah"/>
    <x v="1"/>
    <x v="0"/>
    <x v="0"/>
    <n v="40"/>
    <x v="0"/>
    <x v="1"/>
    <m/>
    <n v="40"/>
    <m/>
    <x v="0"/>
    <x v="0"/>
    <x v="0"/>
  </r>
  <r>
    <x v="0"/>
    <x v="0"/>
    <x v="6"/>
    <x v="13"/>
    <x v="128"/>
    <n v="2265"/>
    <s v="Ginn, Pamela"/>
    <x v="1"/>
    <x v="0"/>
    <x v="0"/>
    <n v="40"/>
    <x v="0"/>
    <x v="1"/>
    <m/>
    <n v="40"/>
    <m/>
    <x v="0"/>
    <x v="0"/>
    <x v="0"/>
  </r>
  <r>
    <x v="0"/>
    <x v="0"/>
    <x v="6"/>
    <x v="13"/>
    <x v="128"/>
    <n v="2286"/>
    <s v="Godwin, Tonya"/>
    <x v="1"/>
    <x v="0"/>
    <x v="0"/>
    <n v="40"/>
    <x v="0"/>
    <x v="1"/>
    <m/>
    <n v="40"/>
    <m/>
    <x v="0"/>
    <x v="0"/>
    <x v="0"/>
  </r>
  <r>
    <x v="0"/>
    <x v="0"/>
    <x v="6"/>
    <x v="13"/>
    <x v="128"/>
    <n v="2222"/>
    <s v="Hamilton, Patricia"/>
    <x v="1"/>
    <x v="0"/>
    <x v="0"/>
    <n v="40"/>
    <x v="0"/>
    <x v="1"/>
    <m/>
    <n v="40"/>
    <m/>
    <x v="0"/>
    <x v="0"/>
    <x v="0"/>
  </r>
  <r>
    <x v="0"/>
    <x v="0"/>
    <x v="6"/>
    <x v="13"/>
    <x v="128"/>
    <n v="2308"/>
    <s v="Harris, Cassie J."/>
    <x v="1"/>
    <x v="0"/>
    <x v="0"/>
    <n v="40"/>
    <x v="0"/>
    <x v="1"/>
    <m/>
    <n v="40"/>
    <m/>
    <x v="0"/>
    <x v="0"/>
    <x v="0"/>
  </r>
  <r>
    <x v="0"/>
    <x v="0"/>
    <x v="6"/>
    <x v="13"/>
    <x v="128"/>
    <n v="2315"/>
    <s v="Hicks, Lynne"/>
    <x v="1"/>
    <x v="0"/>
    <x v="0"/>
    <n v="40"/>
    <x v="0"/>
    <x v="1"/>
    <m/>
    <n v="40"/>
    <m/>
    <x v="0"/>
    <x v="0"/>
    <x v="0"/>
  </r>
  <r>
    <x v="0"/>
    <x v="0"/>
    <x v="6"/>
    <x v="13"/>
    <x v="128"/>
    <n v="2261"/>
    <s v="Howarth, Amy"/>
    <x v="1"/>
    <x v="0"/>
    <x v="0"/>
    <n v="36"/>
    <x v="0"/>
    <x v="1"/>
    <m/>
    <n v="36"/>
    <m/>
    <x v="0"/>
    <x v="0"/>
    <x v="0"/>
  </r>
  <r>
    <x v="0"/>
    <x v="0"/>
    <x v="6"/>
    <x v="13"/>
    <x v="128"/>
    <n v="1480"/>
    <s v="Kliever, Debbie J."/>
    <x v="1"/>
    <x v="0"/>
    <x v="0"/>
    <n v="35.5"/>
    <x v="0"/>
    <x v="1"/>
    <m/>
    <n v="35.5"/>
    <m/>
    <x v="0"/>
    <x v="0"/>
    <x v="0"/>
  </r>
  <r>
    <x v="0"/>
    <x v="0"/>
    <x v="6"/>
    <x v="13"/>
    <x v="128"/>
    <n v="1391"/>
    <s v="Mason, Judy A."/>
    <x v="1"/>
    <x v="0"/>
    <x v="0"/>
    <n v="40"/>
    <x v="0"/>
    <x v="1"/>
    <m/>
    <n v="40"/>
    <m/>
    <x v="0"/>
    <x v="0"/>
    <x v="0"/>
  </r>
  <r>
    <x v="0"/>
    <x v="0"/>
    <x v="6"/>
    <x v="13"/>
    <x v="128"/>
    <n v="1558"/>
    <s v="McCluskey, Loreta R."/>
    <x v="1"/>
    <x v="0"/>
    <x v="0"/>
    <n v="30"/>
    <x v="0"/>
    <x v="1"/>
    <m/>
    <n v="30"/>
    <m/>
    <x v="0"/>
    <x v="0"/>
    <x v="0"/>
  </r>
  <r>
    <x v="0"/>
    <x v="0"/>
    <x v="6"/>
    <x v="13"/>
    <x v="128"/>
    <n v="2127"/>
    <s v="McKee, April"/>
    <x v="1"/>
    <x v="0"/>
    <x v="0"/>
    <n v="36"/>
    <x v="0"/>
    <x v="1"/>
    <m/>
    <n v="36"/>
    <m/>
    <x v="0"/>
    <x v="0"/>
    <x v="0"/>
  </r>
  <r>
    <x v="0"/>
    <x v="0"/>
    <x v="6"/>
    <x v="13"/>
    <x v="128"/>
    <n v="1559"/>
    <s v="Nichols, Brenda S."/>
    <x v="1"/>
    <x v="0"/>
    <x v="0"/>
    <n v="34"/>
    <x v="0"/>
    <x v="1"/>
    <m/>
    <n v="34"/>
    <m/>
    <x v="0"/>
    <x v="0"/>
    <x v="0"/>
  </r>
  <r>
    <x v="0"/>
    <x v="0"/>
    <x v="6"/>
    <x v="13"/>
    <x v="128"/>
    <n v="2293"/>
    <s v="Parr, Amanda"/>
    <x v="1"/>
    <x v="0"/>
    <x v="0"/>
    <n v="27.5"/>
    <x v="0"/>
    <x v="1"/>
    <m/>
    <n v="27.5"/>
    <n v="10"/>
    <x v="0"/>
    <x v="0"/>
    <x v="0"/>
  </r>
  <r>
    <x v="0"/>
    <x v="0"/>
    <x v="6"/>
    <x v="13"/>
    <x v="128"/>
    <n v="2259"/>
    <s v="Peels, Carolyn K."/>
    <x v="1"/>
    <x v="0"/>
    <x v="0"/>
    <n v="30"/>
    <x v="0"/>
    <x v="1"/>
    <m/>
    <n v="30"/>
    <m/>
    <x v="0"/>
    <x v="0"/>
    <x v="0"/>
  </r>
  <r>
    <x v="0"/>
    <x v="0"/>
    <x v="6"/>
    <x v="13"/>
    <x v="128"/>
    <n v="1767"/>
    <s v="Presley, Bernice"/>
    <x v="1"/>
    <x v="0"/>
    <x v="0"/>
    <n v="20"/>
    <x v="0"/>
    <x v="1"/>
    <m/>
    <n v="20"/>
    <m/>
    <x v="0"/>
    <x v="0"/>
    <x v="0"/>
  </r>
  <r>
    <x v="0"/>
    <x v="0"/>
    <x v="6"/>
    <x v="13"/>
    <x v="128"/>
    <n v="2324"/>
    <s v="Rapp, Heather"/>
    <x v="1"/>
    <x v="0"/>
    <x v="0"/>
    <n v="38"/>
    <x v="0"/>
    <x v="1"/>
    <m/>
    <n v="38"/>
    <m/>
    <x v="0"/>
    <x v="0"/>
    <x v="0"/>
  </r>
  <r>
    <x v="0"/>
    <x v="0"/>
    <x v="6"/>
    <x v="13"/>
    <x v="128"/>
    <n v="2138"/>
    <s v="Richardson, Tammy G."/>
    <x v="1"/>
    <x v="0"/>
    <x v="0"/>
    <n v="36"/>
    <x v="0"/>
    <x v="1"/>
    <m/>
    <n v="36"/>
    <m/>
    <x v="0"/>
    <x v="0"/>
    <x v="0"/>
  </r>
  <r>
    <x v="0"/>
    <x v="0"/>
    <x v="6"/>
    <x v="13"/>
    <x v="128"/>
    <n v="1997"/>
    <s v="Roberts, Lisa R."/>
    <x v="1"/>
    <x v="0"/>
    <x v="0"/>
    <n v="30"/>
    <x v="0"/>
    <x v="1"/>
    <m/>
    <n v="30"/>
    <m/>
    <x v="0"/>
    <x v="0"/>
    <x v="0"/>
  </r>
  <r>
    <x v="0"/>
    <x v="0"/>
    <x v="6"/>
    <x v="13"/>
    <x v="128"/>
    <n v="2192"/>
    <s v="Rupinski, Angela"/>
    <x v="1"/>
    <x v="0"/>
    <x v="0"/>
    <n v="37.75"/>
    <x v="0"/>
    <x v="1"/>
    <m/>
    <n v="37.75"/>
    <n v="0.5"/>
    <x v="0"/>
    <x v="0"/>
    <x v="0"/>
  </r>
  <r>
    <x v="0"/>
    <x v="0"/>
    <x v="6"/>
    <x v="13"/>
    <x v="128"/>
    <n v="1612"/>
    <s v="Self, Janet"/>
    <x v="1"/>
    <x v="0"/>
    <x v="0"/>
    <n v="30"/>
    <x v="0"/>
    <x v="1"/>
    <m/>
    <n v="30"/>
    <m/>
    <x v="0"/>
    <x v="0"/>
    <x v="0"/>
  </r>
  <r>
    <x v="0"/>
    <x v="0"/>
    <x v="6"/>
    <x v="13"/>
    <x v="128"/>
    <n v="2154"/>
    <s v="West, Sandra"/>
    <x v="1"/>
    <x v="0"/>
    <x v="0"/>
    <n v="40"/>
    <x v="0"/>
    <x v="1"/>
    <m/>
    <n v="40"/>
    <m/>
    <x v="0"/>
    <x v="0"/>
    <x v="0"/>
  </r>
  <r>
    <x v="0"/>
    <x v="0"/>
    <x v="6"/>
    <x v="13"/>
    <x v="128"/>
    <n v="2282"/>
    <s v="Young, Karen A."/>
    <x v="1"/>
    <x v="0"/>
    <x v="0"/>
    <n v="36.5"/>
    <x v="0"/>
    <x v="1"/>
    <m/>
    <n v="36.5"/>
    <m/>
    <x v="0"/>
    <x v="0"/>
    <x v="0"/>
  </r>
  <r>
    <x v="0"/>
    <x v="0"/>
    <x v="1"/>
    <x v="14"/>
    <x v="128"/>
    <n v="2165"/>
    <s v="Blackshire, Bradly"/>
    <x v="1"/>
    <x v="0"/>
    <x v="0"/>
    <n v="27.5"/>
    <x v="0"/>
    <x v="1"/>
    <m/>
    <n v="27.5"/>
    <m/>
    <x v="0"/>
    <x v="0"/>
    <x v="0"/>
  </r>
  <r>
    <x v="0"/>
    <x v="0"/>
    <x v="1"/>
    <x v="14"/>
    <x v="128"/>
    <n v="2177"/>
    <s v="Cannon, James"/>
    <x v="1"/>
    <x v="0"/>
    <x v="0"/>
    <n v="30"/>
    <x v="0"/>
    <x v="1"/>
    <m/>
    <n v="30"/>
    <m/>
    <x v="0"/>
    <x v="0"/>
    <x v="0"/>
  </r>
  <r>
    <x v="0"/>
    <x v="0"/>
    <x v="1"/>
    <x v="14"/>
    <x v="128"/>
    <n v="1280"/>
    <s v="Cooley, Tammy K."/>
    <x v="1"/>
    <x v="0"/>
    <x v="0"/>
    <n v="29.5"/>
    <x v="0"/>
    <x v="1"/>
    <m/>
    <n v="29.5"/>
    <m/>
    <x v="0"/>
    <x v="0"/>
    <x v="0"/>
  </r>
  <r>
    <x v="0"/>
    <x v="0"/>
    <x v="1"/>
    <x v="14"/>
    <x v="128"/>
    <n v="2277"/>
    <s v="Frye, Jason"/>
    <x v="1"/>
    <x v="0"/>
    <x v="0"/>
    <n v="40"/>
    <x v="0"/>
    <x v="1"/>
    <m/>
    <n v="40"/>
    <m/>
    <x v="0"/>
    <x v="0"/>
    <x v="0"/>
  </r>
  <r>
    <x v="0"/>
    <x v="0"/>
    <x v="1"/>
    <x v="14"/>
    <x v="128"/>
    <n v="1684"/>
    <s v="Mckee, Nathan"/>
    <x v="1"/>
    <x v="0"/>
    <x v="0"/>
    <n v="10"/>
    <x v="0"/>
    <x v="1"/>
    <m/>
    <n v="10"/>
    <n v="20"/>
    <x v="0"/>
    <x v="0"/>
    <x v="0"/>
  </r>
  <r>
    <x v="0"/>
    <x v="0"/>
    <x v="1"/>
    <x v="14"/>
    <x v="128"/>
    <n v="2220"/>
    <s v="Waddell, Henry"/>
    <x v="1"/>
    <x v="0"/>
    <x v="0"/>
    <n v="20"/>
    <x v="0"/>
    <x v="1"/>
    <m/>
    <n v="20"/>
    <m/>
    <x v="0"/>
    <x v="0"/>
    <x v="0"/>
  </r>
  <r>
    <x v="0"/>
    <x v="0"/>
    <x v="1"/>
    <x v="14"/>
    <x v="128"/>
    <n v="2321"/>
    <s v="Walters, William"/>
    <x v="1"/>
    <x v="0"/>
    <x v="0"/>
    <n v="20"/>
    <x v="0"/>
    <x v="1"/>
    <m/>
    <n v="20"/>
    <m/>
    <x v="0"/>
    <x v="0"/>
    <x v="0"/>
  </r>
  <r>
    <x v="0"/>
    <x v="0"/>
    <x v="9"/>
    <x v="15"/>
    <x v="128"/>
    <n v="1520"/>
    <s v="Best, Shirley"/>
    <x v="1"/>
    <x v="0"/>
    <x v="0"/>
    <n v="34"/>
    <x v="0"/>
    <x v="1"/>
    <m/>
    <n v="34"/>
    <m/>
    <x v="0"/>
    <x v="0"/>
    <x v="0"/>
  </r>
  <r>
    <x v="0"/>
    <x v="0"/>
    <x v="9"/>
    <x v="15"/>
    <x v="128"/>
    <n v="2285"/>
    <s v="Bivens, Diane"/>
    <x v="1"/>
    <x v="0"/>
    <x v="0"/>
    <n v="34"/>
    <x v="0"/>
    <x v="1"/>
    <m/>
    <n v="34"/>
    <m/>
    <x v="0"/>
    <x v="0"/>
    <x v="0"/>
  </r>
  <r>
    <x v="0"/>
    <x v="0"/>
    <x v="9"/>
    <x v="15"/>
    <x v="128"/>
    <n v="1856"/>
    <s v="Bivens, Tammie"/>
    <x v="1"/>
    <x v="0"/>
    <x v="0"/>
    <n v="37.5"/>
    <x v="0"/>
    <x v="1"/>
    <m/>
    <n v="37.5"/>
    <m/>
    <x v="0"/>
    <x v="0"/>
    <x v="0"/>
  </r>
  <r>
    <x v="0"/>
    <x v="0"/>
    <x v="9"/>
    <x v="15"/>
    <x v="128"/>
    <n v="2235"/>
    <s v="Clark, Elizabeth"/>
    <x v="1"/>
    <x v="0"/>
    <x v="0"/>
    <n v="25.5"/>
    <x v="0"/>
    <x v="1"/>
    <m/>
    <n v="25.5"/>
    <m/>
    <x v="0"/>
    <x v="0"/>
    <x v="0"/>
  </r>
  <r>
    <x v="0"/>
    <x v="0"/>
    <x v="9"/>
    <x v="15"/>
    <x v="128"/>
    <n v="2267"/>
    <s v="Ellis, Kathleen"/>
    <x v="1"/>
    <x v="0"/>
    <x v="0"/>
    <n v="40"/>
    <x v="0"/>
    <x v="1"/>
    <m/>
    <n v="40"/>
    <m/>
    <x v="0"/>
    <x v="0"/>
    <x v="0"/>
  </r>
  <r>
    <x v="0"/>
    <x v="0"/>
    <x v="9"/>
    <x v="15"/>
    <x v="128"/>
    <n v="1107"/>
    <s v="Hall, Mary"/>
    <x v="1"/>
    <x v="0"/>
    <x v="0"/>
    <n v="40"/>
    <x v="0"/>
    <x v="1"/>
    <m/>
    <n v="40"/>
    <m/>
    <x v="0"/>
    <x v="0"/>
    <x v="0"/>
  </r>
  <r>
    <x v="0"/>
    <x v="0"/>
    <x v="9"/>
    <x v="15"/>
    <x v="128"/>
    <n v="1866"/>
    <s v="Harris, Nancy"/>
    <x v="1"/>
    <x v="0"/>
    <x v="0"/>
    <n v="30"/>
    <x v="0"/>
    <x v="1"/>
    <m/>
    <n v="30"/>
    <m/>
    <x v="0"/>
    <x v="0"/>
    <x v="0"/>
  </r>
  <r>
    <x v="0"/>
    <x v="0"/>
    <x v="3"/>
    <x v="15"/>
    <x v="128"/>
    <n v="1967"/>
    <s v="Shaw, Teia L."/>
    <x v="1"/>
    <x v="0"/>
    <x v="0"/>
    <n v="30"/>
    <x v="0"/>
    <x v="1"/>
    <m/>
    <n v="30"/>
    <m/>
    <x v="0"/>
    <x v="0"/>
    <x v="0"/>
  </r>
  <r>
    <x v="0"/>
    <x v="0"/>
    <x v="7"/>
    <x v="16"/>
    <x v="128"/>
    <n v="2181"/>
    <s v="Campbell, Lisa M."/>
    <x v="1"/>
    <x v="0"/>
    <x v="0"/>
    <n v="36"/>
    <x v="0"/>
    <x v="1"/>
    <m/>
    <n v="36"/>
    <m/>
    <x v="0"/>
    <x v="0"/>
    <x v="0"/>
  </r>
  <r>
    <x v="0"/>
    <x v="0"/>
    <x v="7"/>
    <x v="16"/>
    <x v="128"/>
    <n v="2193"/>
    <s v="Cannon, Jennifer"/>
    <x v="1"/>
    <x v="0"/>
    <x v="0"/>
    <n v="30"/>
    <x v="0"/>
    <x v="1"/>
    <m/>
    <n v="30"/>
    <m/>
    <x v="0"/>
    <x v="0"/>
    <x v="0"/>
  </r>
  <r>
    <x v="0"/>
    <x v="0"/>
    <x v="7"/>
    <x v="16"/>
    <x v="128"/>
    <n v="2238"/>
    <s v="Carey, Laura"/>
    <x v="1"/>
    <x v="0"/>
    <x v="0"/>
    <n v="40"/>
    <x v="0"/>
    <x v="1"/>
    <m/>
    <n v="40"/>
    <m/>
    <x v="0"/>
    <x v="0"/>
    <x v="0"/>
  </r>
  <r>
    <x v="0"/>
    <x v="0"/>
    <x v="7"/>
    <x v="16"/>
    <x v="128"/>
    <n v="2045"/>
    <s v="Mcinerney, Renee L."/>
    <x v="1"/>
    <x v="0"/>
    <x v="0"/>
    <n v="30"/>
    <x v="0"/>
    <x v="1"/>
    <m/>
    <n v="30"/>
    <m/>
    <x v="0"/>
    <x v="0"/>
    <x v="0"/>
  </r>
  <r>
    <x v="0"/>
    <x v="0"/>
    <x v="7"/>
    <x v="16"/>
    <x v="128"/>
    <n v="2302"/>
    <s v="Morgan, Catherine"/>
    <x v="1"/>
    <x v="0"/>
    <x v="0"/>
    <n v="30"/>
    <x v="0"/>
    <x v="1"/>
    <m/>
    <n v="30"/>
    <m/>
    <x v="0"/>
    <x v="0"/>
    <x v="0"/>
  </r>
  <r>
    <x v="0"/>
    <x v="0"/>
    <x v="5"/>
    <x v="17"/>
    <x v="128"/>
    <n v="1596"/>
    <s v="Harrison, Charles"/>
    <x v="1"/>
    <x v="0"/>
    <x v="0"/>
    <n v="32"/>
    <x v="0"/>
    <x v="1"/>
    <m/>
    <n v="32"/>
    <n v="8"/>
    <x v="0"/>
    <x v="0"/>
    <x v="0"/>
  </r>
  <r>
    <x v="0"/>
    <x v="0"/>
    <x v="21"/>
    <x v="18"/>
    <x v="128"/>
    <n v="1575"/>
    <s v="Gable, James D."/>
    <x v="1"/>
    <x v="0"/>
    <x v="0"/>
    <n v="40"/>
    <x v="0"/>
    <x v="1"/>
    <m/>
    <n v="40"/>
    <m/>
    <x v="0"/>
    <x v="0"/>
    <x v="0"/>
  </r>
  <r>
    <x v="0"/>
    <x v="0"/>
    <x v="8"/>
    <x v="19"/>
    <x v="128"/>
    <n v="2089"/>
    <s v="Cole, Joseph A."/>
    <x v="1"/>
    <x v="0"/>
    <x v="0"/>
    <n v="36.75"/>
    <x v="0"/>
    <x v="1"/>
    <m/>
    <n v="36.75"/>
    <m/>
    <x v="0"/>
    <x v="0"/>
    <x v="0"/>
  </r>
  <r>
    <x v="0"/>
    <x v="0"/>
    <x v="8"/>
    <x v="19"/>
    <x v="128"/>
    <n v="2313"/>
    <s v="Gibby, Benjamin"/>
    <x v="1"/>
    <x v="0"/>
    <x v="0"/>
    <n v="37.5"/>
    <x v="0"/>
    <x v="1"/>
    <m/>
    <n v="37.5"/>
    <m/>
    <x v="0"/>
    <x v="0"/>
    <x v="0"/>
  </r>
  <r>
    <x v="0"/>
    <x v="0"/>
    <x v="0"/>
    <x v="0"/>
    <x v="129"/>
    <n v="1079"/>
    <s v="Wilson, Jim"/>
    <x v="0"/>
    <x v="0"/>
    <x v="0"/>
    <n v="40"/>
    <x v="0"/>
    <x v="1"/>
    <m/>
    <m/>
    <m/>
    <x v="0"/>
    <x v="0"/>
    <x v="0"/>
  </r>
  <r>
    <x v="0"/>
    <x v="0"/>
    <x v="0"/>
    <x v="0"/>
    <x v="130"/>
    <n v="2069"/>
    <s v="Bibee, Ronald S."/>
    <x v="0"/>
    <x v="0"/>
    <x v="0"/>
    <n v="40"/>
    <x v="0"/>
    <x v="1"/>
    <m/>
    <m/>
    <m/>
    <x v="0"/>
    <x v="0"/>
    <x v="0"/>
  </r>
  <r>
    <x v="0"/>
    <x v="0"/>
    <x v="0"/>
    <x v="0"/>
    <x v="130"/>
    <n v="1435"/>
    <s v="Bores, Carie L."/>
    <x v="0"/>
    <x v="0"/>
    <x v="0"/>
    <n v="40"/>
    <x v="0"/>
    <x v="1"/>
    <m/>
    <m/>
    <m/>
    <x v="0"/>
    <x v="0"/>
    <x v="0"/>
  </r>
  <r>
    <x v="0"/>
    <x v="0"/>
    <x v="0"/>
    <x v="0"/>
    <x v="130"/>
    <n v="2290"/>
    <s v="Garza, Cody"/>
    <x v="0"/>
    <x v="0"/>
    <x v="0"/>
    <n v="40"/>
    <x v="0"/>
    <x v="1"/>
    <m/>
    <m/>
    <m/>
    <x v="0"/>
    <x v="0"/>
    <x v="0"/>
  </r>
  <r>
    <x v="0"/>
    <x v="0"/>
    <x v="0"/>
    <x v="0"/>
    <x v="130"/>
    <n v="2296"/>
    <s v="Miller, Caleb"/>
    <x v="1"/>
    <x v="0"/>
    <x v="0"/>
    <n v="29.25"/>
    <x v="0"/>
    <x v="1"/>
    <m/>
    <n v="29.25"/>
    <m/>
    <x v="0"/>
    <x v="0"/>
    <x v="0"/>
  </r>
  <r>
    <x v="0"/>
    <x v="0"/>
    <x v="0"/>
    <x v="0"/>
    <x v="130"/>
    <n v="2185"/>
    <s v="Watson, Tamitha"/>
    <x v="0"/>
    <x v="0"/>
    <x v="0"/>
    <n v="40"/>
    <x v="0"/>
    <x v="1"/>
    <m/>
    <m/>
    <m/>
    <x v="0"/>
    <x v="0"/>
    <x v="0"/>
  </r>
  <r>
    <x v="0"/>
    <x v="0"/>
    <x v="0"/>
    <x v="0"/>
    <x v="130"/>
    <n v="1079"/>
    <s v="Wilson, Jim"/>
    <x v="0"/>
    <x v="0"/>
    <x v="0"/>
    <n v="40"/>
    <x v="0"/>
    <x v="1"/>
    <m/>
    <m/>
    <m/>
    <x v="0"/>
    <x v="0"/>
    <x v="0"/>
  </r>
  <r>
    <x v="0"/>
    <x v="0"/>
    <x v="10"/>
    <x v="21"/>
    <x v="130"/>
    <n v="2312"/>
    <s v="Semach, Chad"/>
    <x v="0"/>
    <x v="0"/>
    <x v="0"/>
    <n v="40"/>
    <x v="0"/>
    <x v="1"/>
    <m/>
    <m/>
    <m/>
    <x v="0"/>
    <x v="0"/>
    <x v="0"/>
  </r>
  <r>
    <x v="0"/>
    <x v="0"/>
    <x v="11"/>
    <x v="1"/>
    <x v="130"/>
    <n v="1481"/>
    <s v="Dodd, Alex E."/>
    <x v="1"/>
    <x v="0"/>
    <x v="0"/>
    <n v="40"/>
    <x v="0"/>
    <x v="1"/>
    <m/>
    <n v="40"/>
    <m/>
    <x v="0"/>
    <x v="0"/>
    <x v="0"/>
  </r>
  <r>
    <x v="0"/>
    <x v="0"/>
    <x v="11"/>
    <x v="1"/>
    <x v="130"/>
    <n v="2007"/>
    <s v="Dodd, Patricia A."/>
    <x v="1"/>
    <x v="0"/>
    <x v="0"/>
    <n v="40"/>
    <x v="0"/>
    <x v="1"/>
    <m/>
    <n v="40"/>
    <m/>
    <x v="0"/>
    <x v="0"/>
    <x v="0"/>
  </r>
  <r>
    <x v="0"/>
    <x v="0"/>
    <x v="11"/>
    <x v="1"/>
    <x v="130"/>
    <n v="1897"/>
    <s v="Lee, Wayne P."/>
    <x v="0"/>
    <x v="0"/>
    <x v="0"/>
    <n v="40"/>
    <x v="0"/>
    <x v="1"/>
    <m/>
    <m/>
    <m/>
    <x v="0"/>
    <x v="0"/>
    <x v="0"/>
  </r>
  <r>
    <x v="0"/>
    <x v="0"/>
    <x v="12"/>
    <x v="2"/>
    <x v="130"/>
    <n v="1810"/>
    <s v="Damstetter, Suzanne"/>
    <x v="0"/>
    <x v="0"/>
    <x v="0"/>
    <n v="40"/>
    <x v="0"/>
    <x v="1"/>
    <m/>
    <m/>
    <m/>
    <x v="0"/>
    <x v="0"/>
    <x v="0"/>
  </r>
  <r>
    <x v="0"/>
    <x v="0"/>
    <x v="12"/>
    <x v="2"/>
    <x v="130"/>
    <n v="2179"/>
    <s v="Deiter, Nancy"/>
    <x v="1"/>
    <x v="0"/>
    <x v="0"/>
    <n v="40"/>
    <x v="0"/>
    <x v="1"/>
    <m/>
    <n v="40"/>
    <m/>
    <x v="0"/>
    <x v="0"/>
    <x v="0"/>
  </r>
  <r>
    <x v="0"/>
    <x v="0"/>
    <x v="12"/>
    <x v="2"/>
    <x v="130"/>
    <n v="1831"/>
    <s v="Simmons, Kristie"/>
    <x v="1"/>
    <x v="0"/>
    <x v="0"/>
    <n v="40"/>
    <x v="0"/>
    <x v="1"/>
    <n v="0.25"/>
    <n v="40"/>
    <m/>
    <x v="0"/>
    <x v="0"/>
    <x v="0"/>
  </r>
  <r>
    <x v="0"/>
    <x v="0"/>
    <x v="13"/>
    <x v="3"/>
    <x v="130"/>
    <n v="1024"/>
    <s v="Hillard, Gary L."/>
    <x v="0"/>
    <x v="0"/>
    <x v="0"/>
    <n v="40"/>
    <x v="0"/>
    <x v="1"/>
    <m/>
    <m/>
    <m/>
    <x v="0"/>
    <x v="0"/>
    <x v="0"/>
  </r>
  <r>
    <x v="0"/>
    <x v="0"/>
    <x v="13"/>
    <x v="3"/>
    <x v="130"/>
    <n v="1027"/>
    <s v="Howard, Michael"/>
    <x v="0"/>
    <x v="0"/>
    <x v="0"/>
    <n v="40"/>
    <x v="0"/>
    <x v="1"/>
    <m/>
    <m/>
    <m/>
    <x v="0"/>
    <x v="0"/>
    <x v="0"/>
  </r>
  <r>
    <x v="0"/>
    <x v="0"/>
    <x v="13"/>
    <x v="3"/>
    <x v="130"/>
    <n v="1536"/>
    <s v="Mcinerney, Melvin W."/>
    <x v="1"/>
    <x v="0"/>
    <x v="0"/>
    <n v="24"/>
    <x v="0"/>
    <x v="1"/>
    <m/>
    <n v="24"/>
    <m/>
    <x v="0"/>
    <x v="0"/>
    <x v="0"/>
  </r>
  <r>
    <x v="0"/>
    <x v="0"/>
    <x v="13"/>
    <x v="3"/>
    <x v="130"/>
    <n v="2034"/>
    <s v="Powers, Joshua"/>
    <x v="0"/>
    <x v="0"/>
    <x v="0"/>
    <n v="40"/>
    <x v="0"/>
    <x v="1"/>
    <m/>
    <m/>
    <m/>
    <x v="0"/>
    <x v="0"/>
    <x v="0"/>
  </r>
  <r>
    <x v="0"/>
    <x v="0"/>
    <x v="13"/>
    <x v="3"/>
    <x v="130"/>
    <n v="1420"/>
    <s v="Simmons, James T."/>
    <x v="0"/>
    <x v="0"/>
    <x v="0"/>
    <n v="40"/>
    <x v="0"/>
    <x v="1"/>
    <m/>
    <m/>
    <m/>
    <x v="0"/>
    <x v="0"/>
    <x v="0"/>
  </r>
  <r>
    <x v="0"/>
    <x v="0"/>
    <x v="14"/>
    <x v="4"/>
    <x v="130"/>
    <n v="2100"/>
    <s v="Glenn, Kristy"/>
    <x v="1"/>
    <x v="0"/>
    <x v="0"/>
    <n v="0"/>
    <x v="0"/>
    <x v="1"/>
    <m/>
    <m/>
    <m/>
    <x v="0"/>
    <x v="0"/>
    <x v="0"/>
  </r>
  <r>
    <x v="0"/>
    <x v="0"/>
    <x v="15"/>
    <x v="5"/>
    <x v="130"/>
    <n v="1717"/>
    <s v="Burchfield, Jeannie"/>
    <x v="1"/>
    <x v="0"/>
    <x v="0"/>
    <n v="32.5"/>
    <x v="0"/>
    <x v="1"/>
    <m/>
    <n v="32.5"/>
    <m/>
    <x v="0"/>
    <x v="0"/>
    <x v="0"/>
  </r>
  <r>
    <x v="0"/>
    <x v="0"/>
    <x v="15"/>
    <x v="5"/>
    <x v="130"/>
    <n v="2122"/>
    <s v="Denton, Ashley"/>
    <x v="1"/>
    <x v="0"/>
    <x v="0"/>
    <n v="40"/>
    <x v="0"/>
    <x v="1"/>
    <m/>
    <n v="40"/>
    <m/>
    <x v="0"/>
    <x v="0"/>
    <x v="0"/>
  </r>
  <r>
    <x v="0"/>
    <x v="0"/>
    <x v="15"/>
    <x v="5"/>
    <x v="130"/>
    <n v="1968"/>
    <s v="Duncan, Ginger"/>
    <x v="1"/>
    <x v="0"/>
    <x v="0"/>
    <n v="40"/>
    <x v="0"/>
    <x v="1"/>
    <m/>
    <n v="40"/>
    <m/>
    <x v="0"/>
    <x v="0"/>
    <x v="0"/>
  </r>
  <r>
    <x v="0"/>
    <x v="0"/>
    <x v="15"/>
    <x v="5"/>
    <x v="130"/>
    <n v="1904"/>
    <s v="Murr, Sherry"/>
    <x v="1"/>
    <x v="0"/>
    <x v="0"/>
    <n v="40"/>
    <x v="0"/>
    <x v="1"/>
    <m/>
    <n v="40"/>
    <m/>
    <x v="0"/>
    <x v="0"/>
    <x v="0"/>
  </r>
  <r>
    <x v="0"/>
    <x v="0"/>
    <x v="15"/>
    <x v="5"/>
    <x v="130"/>
    <n v="2225"/>
    <s v="Sexton, Holly"/>
    <x v="1"/>
    <x v="0"/>
    <x v="0"/>
    <n v="40"/>
    <x v="0"/>
    <x v="1"/>
    <m/>
    <n v="40"/>
    <m/>
    <x v="0"/>
    <x v="0"/>
    <x v="0"/>
  </r>
  <r>
    <x v="0"/>
    <x v="0"/>
    <x v="16"/>
    <x v="6"/>
    <x v="130"/>
    <n v="2230"/>
    <s v="Payne, Donna"/>
    <x v="1"/>
    <x v="0"/>
    <x v="0"/>
    <n v="39"/>
    <x v="0"/>
    <x v="1"/>
    <m/>
    <n v="39"/>
    <m/>
    <x v="0"/>
    <x v="0"/>
    <x v="0"/>
  </r>
  <r>
    <x v="0"/>
    <x v="0"/>
    <x v="17"/>
    <x v="20"/>
    <x v="130"/>
    <n v="2260"/>
    <s v="Lake, Stephanie"/>
    <x v="1"/>
    <x v="0"/>
    <x v="0"/>
    <n v="40"/>
    <x v="0"/>
    <x v="1"/>
    <m/>
    <n v="40"/>
    <m/>
    <x v="0"/>
    <x v="0"/>
    <x v="0"/>
  </r>
  <r>
    <x v="0"/>
    <x v="0"/>
    <x v="18"/>
    <x v="7"/>
    <x v="130"/>
    <n v="1933"/>
    <s v="Harris, Teresa"/>
    <x v="1"/>
    <x v="0"/>
    <x v="0"/>
    <n v="40"/>
    <x v="0"/>
    <x v="1"/>
    <m/>
    <n v="40"/>
    <m/>
    <x v="0"/>
    <x v="0"/>
    <x v="0"/>
  </r>
  <r>
    <x v="0"/>
    <x v="0"/>
    <x v="2"/>
    <x v="8"/>
    <x v="130"/>
    <n v="1917"/>
    <s v="Rigley, Eric"/>
    <x v="0"/>
    <x v="0"/>
    <x v="0"/>
    <n v="40"/>
    <x v="0"/>
    <x v="1"/>
    <m/>
    <m/>
    <m/>
    <x v="0"/>
    <x v="0"/>
    <x v="0"/>
  </r>
  <r>
    <x v="0"/>
    <x v="0"/>
    <x v="2"/>
    <x v="8"/>
    <x v="130"/>
    <n v="2149"/>
    <s v="Robillard, Mathew"/>
    <x v="0"/>
    <x v="0"/>
    <x v="0"/>
    <n v="40"/>
    <x v="0"/>
    <x v="1"/>
    <m/>
    <m/>
    <m/>
    <x v="0"/>
    <x v="0"/>
    <x v="0"/>
  </r>
  <r>
    <x v="0"/>
    <x v="0"/>
    <x v="19"/>
    <x v="9"/>
    <x v="130"/>
    <n v="2140"/>
    <s v="Langea-Spradlin, Catherine A."/>
    <x v="1"/>
    <x v="0"/>
    <x v="0"/>
    <n v="0"/>
    <x v="0"/>
    <x v="1"/>
    <m/>
    <m/>
    <n v="5"/>
    <x v="0"/>
    <x v="0"/>
    <x v="0"/>
  </r>
  <r>
    <x v="0"/>
    <x v="0"/>
    <x v="19"/>
    <x v="9"/>
    <x v="130"/>
    <n v="1637"/>
    <s v="Poindexter, Diane"/>
    <x v="1"/>
    <x v="0"/>
    <x v="0"/>
    <n v="40"/>
    <x v="0"/>
    <x v="1"/>
    <n v="7.25"/>
    <n v="40"/>
    <m/>
    <x v="0"/>
    <x v="0"/>
    <x v="0"/>
  </r>
  <r>
    <x v="0"/>
    <x v="0"/>
    <x v="20"/>
    <x v="10"/>
    <x v="130"/>
    <n v="2240"/>
    <s v="Gaffney, Walker"/>
    <x v="1"/>
    <x v="0"/>
    <x v="0"/>
    <n v="40"/>
    <x v="0"/>
    <x v="1"/>
    <n v="0.5"/>
    <n v="40"/>
    <m/>
    <x v="0"/>
    <x v="0"/>
    <x v="0"/>
  </r>
  <r>
    <x v="0"/>
    <x v="0"/>
    <x v="20"/>
    <x v="10"/>
    <x v="130"/>
    <n v="2325"/>
    <s v="Lecorchick, Michael"/>
    <x v="1"/>
    <x v="0"/>
    <x v="0"/>
    <n v="40"/>
    <x v="0"/>
    <x v="1"/>
    <m/>
    <n v="40"/>
    <m/>
    <x v="0"/>
    <x v="0"/>
    <x v="0"/>
  </r>
  <r>
    <x v="0"/>
    <x v="0"/>
    <x v="3"/>
    <x v="11"/>
    <x v="130"/>
    <n v="2268"/>
    <s v="Gibson, Sarah"/>
    <x v="1"/>
    <x v="0"/>
    <x v="0"/>
    <n v="10"/>
    <x v="0"/>
    <x v="1"/>
    <m/>
    <n v="10"/>
    <m/>
    <x v="0"/>
    <x v="0"/>
    <x v="0"/>
  </r>
  <r>
    <x v="0"/>
    <x v="0"/>
    <x v="9"/>
    <x v="11"/>
    <x v="130"/>
    <n v="1993"/>
    <s v="Gibson, Tiffany D."/>
    <x v="1"/>
    <x v="0"/>
    <x v="0"/>
    <n v="30"/>
    <x v="0"/>
    <x v="1"/>
    <m/>
    <n v="30"/>
    <m/>
    <x v="0"/>
    <x v="0"/>
    <x v="0"/>
  </r>
  <r>
    <x v="0"/>
    <x v="0"/>
    <x v="3"/>
    <x v="11"/>
    <x v="130"/>
    <n v="2245"/>
    <s v="Hall, Terry"/>
    <x v="1"/>
    <x v="0"/>
    <x v="0"/>
    <n v="30"/>
    <x v="0"/>
    <x v="1"/>
    <m/>
    <n v="30"/>
    <m/>
    <x v="0"/>
    <x v="0"/>
    <x v="0"/>
  </r>
  <r>
    <x v="0"/>
    <x v="0"/>
    <x v="3"/>
    <x v="11"/>
    <x v="130"/>
    <n v="2322"/>
    <s v="Martinez, Raul"/>
    <x v="1"/>
    <x v="0"/>
    <x v="0"/>
    <n v="20"/>
    <x v="0"/>
    <x v="1"/>
    <m/>
    <n v="20"/>
    <m/>
    <x v="0"/>
    <x v="0"/>
    <x v="0"/>
  </r>
  <r>
    <x v="0"/>
    <x v="0"/>
    <x v="3"/>
    <x v="11"/>
    <x v="130"/>
    <n v="1749"/>
    <s v="Peels, Timothy L."/>
    <x v="1"/>
    <x v="0"/>
    <x v="0"/>
    <n v="28.5"/>
    <x v="0"/>
    <x v="1"/>
    <m/>
    <n v="28.5"/>
    <m/>
    <x v="0"/>
    <x v="0"/>
    <x v="0"/>
  </r>
  <r>
    <x v="0"/>
    <x v="0"/>
    <x v="3"/>
    <x v="11"/>
    <x v="130"/>
    <n v="2294"/>
    <s v="Poff, Jessica"/>
    <x v="1"/>
    <x v="0"/>
    <x v="0"/>
    <n v="36"/>
    <x v="0"/>
    <x v="1"/>
    <m/>
    <n v="36"/>
    <m/>
    <x v="0"/>
    <x v="0"/>
    <x v="0"/>
  </r>
  <r>
    <x v="0"/>
    <x v="0"/>
    <x v="3"/>
    <x v="11"/>
    <x v="130"/>
    <n v="2310"/>
    <s v="Smith, Kayla"/>
    <x v="1"/>
    <x v="0"/>
    <x v="0"/>
    <n v="30"/>
    <x v="0"/>
    <x v="1"/>
    <m/>
    <n v="30"/>
    <m/>
    <x v="0"/>
    <x v="0"/>
    <x v="0"/>
  </r>
  <r>
    <x v="0"/>
    <x v="0"/>
    <x v="3"/>
    <x v="11"/>
    <x v="130"/>
    <n v="2284"/>
    <s v="Underwood, Tracy"/>
    <x v="1"/>
    <x v="0"/>
    <x v="0"/>
    <n v="30"/>
    <x v="0"/>
    <x v="1"/>
    <m/>
    <n v="30"/>
    <m/>
    <x v="0"/>
    <x v="0"/>
    <x v="0"/>
  </r>
  <r>
    <x v="0"/>
    <x v="0"/>
    <x v="3"/>
    <x v="11"/>
    <x v="130"/>
    <n v="2166"/>
    <s v="Yokley, Clifford E."/>
    <x v="1"/>
    <x v="0"/>
    <x v="0"/>
    <n v="30"/>
    <x v="0"/>
    <x v="1"/>
    <m/>
    <n v="30"/>
    <m/>
    <x v="0"/>
    <x v="0"/>
    <x v="0"/>
  </r>
  <r>
    <x v="0"/>
    <x v="0"/>
    <x v="4"/>
    <x v="12"/>
    <x v="130"/>
    <n v="1410"/>
    <s v="Cooper, Alice F."/>
    <x v="1"/>
    <x v="0"/>
    <x v="0"/>
    <n v="36"/>
    <x v="0"/>
    <x v="1"/>
    <m/>
    <n v="36"/>
    <m/>
    <x v="0"/>
    <x v="0"/>
    <x v="0"/>
  </r>
  <r>
    <x v="0"/>
    <x v="0"/>
    <x v="4"/>
    <x v="12"/>
    <x v="130"/>
    <n v="2203"/>
    <s v="Hicks, Lisa"/>
    <x v="1"/>
    <x v="0"/>
    <x v="0"/>
    <n v="20"/>
    <x v="0"/>
    <x v="1"/>
    <m/>
    <n v="20"/>
    <m/>
    <x v="0"/>
    <x v="0"/>
    <x v="0"/>
  </r>
  <r>
    <x v="0"/>
    <x v="0"/>
    <x v="4"/>
    <x v="12"/>
    <x v="130"/>
    <n v="2264"/>
    <s v="Lee, Mary"/>
    <x v="1"/>
    <x v="0"/>
    <x v="0"/>
    <n v="36"/>
    <x v="0"/>
    <x v="1"/>
    <m/>
    <n v="36"/>
    <m/>
    <x v="0"/>
    <x v="0"/>
    <x v="0"/>
  </r>
  <r>
    <x v="0"/>
    <x v="0"/>
    <x v="4"/>
    <x v="12"/>
    <x v="130"/>
    <n v="1206"/>
    <s v="Lorenz, Viola B."/>
    <x v="1"/>
    <x v="0"/>
    <x v="0"/>
    <n v="16"/>
    <x v="0"/>
    <x v="1"/>
    <m/>
    <n v="16"/>
    <m/>
    <x v="0"/>
    <x v="0"/>
    <x v="0"/>
  </r>
  <r>
    <x v="0"/>
    <x v="0"/>
    <x v="4"/>
    <x v="12"/>
    <x v="130"/>
    <n v="2162"/>
    <s v="Williams, Savannah"/>
    <x v="1"/>
    <x v="0"/>
    <x v="0"/>
    <n v="9.75"/>
    <x v="0"/>
    <x v="1"/>
    <m/>
    <n v="9.75"/>
    <m/>
    <x v="0"/>
    <x v="0"/>
    <x v="0"/>
  </r>
  <r>
    <x v="0"/>
    <x v="0"/>
    <x v="6"/>
    <x v="13"/>
    <x v="130"/>
    <n v="2175"/>
    <s v="Akulic, Marlene"/>
    <x v="1"/>
    <x v="0"/>
    <x v="0"/>
    <n v="35"/>
    <x v="0"/>
    <x v="1"/>
    <m/>
    <n v="35"/>
    <m/>
    <x v="0"/>
    <x v="0"/>
    <x v="0"/>
  </r>
  <r>
    <x v="0"/>
    <x v="0"/>
    <x v="6"/>
    <x v="13"/>
    <x v="130"/>
    <n v="2205"/>
    <s v="Bivens, Carolyn"/>
    <x v="1"/>
    <x v="0"/>
    <x v="0"/>
    <n v="25.93"/>
    <x v="0"/>
    <x v="1"/>
    <m/>
    <n v="25.93"/>
    <m/>
    <x v="0"/>
    <x v="0"/>
    <x v="0"/>
  </r>
  <r>
    <x v="0"/>
    <x v="0"/>
    <x v="6"/>
    <x v="13"/>
    <x v="130"/>
    <n v="2229"/>
    <s v="Bledsoe, Amy"/>
    <x v="1"/>
    <x v="0"/>
    <x v="0"/>
    <n v="15.75"/>
    <x v="0"/>
    <x v="1"/>
    <m/>
    <n v="15.75"/>
    <m/>
    <x v="0"/>
    <x v="0"/>
    <x v="0"/>
  </r>
  <r>
    <x v="0"/>
    <x v="0"/>
    <x v="6"/>
    <x v="13"/>
    <x v="130"/>
    <n v="2041"/>
    <s v="Bohannon, Barbara"/>
    <x v="1"/>
    <x v="0"/>
    <x v="0"/>
    <n v="38"/>
    <x v="0"/>
    <x v="1"/>
    <m/>
    <n v="38"/>
    <m/>
    <x v="0"/>
    <x v="0"/>
    <x v="0"/>
  </r>
  <r>
    <x v="0"/>
    <x v="0"/>
    <x v="6"/>
    <x v="13"/>
    <x v="130"/>
    <n v="2190"/>
    <s v="Bookout, Nancy"/>
    <x v="1"/>
    <x v="0"/>
    <x v="0"/>
    <n v="30"/>
    <x v="0"/>
    <x v="1"/>
    <m/>
    <n v="30"/>
    <m/>
    <x v="0"/>
    <x v="0"/>
    <x v="0"/>
  </r>
  <r>
    <x v="0"/>
    <x v="0"/>
    <x v="6"/>
    <x v="13"/>
    <x v="130"/>
    <n v="2039"/>
    <s v="Brooks, Tammy C."/>
    <x v="1"/>
    <x v="0"/>
    <x v="0"/>
    <n v="37.25"/>
    <x v="0"/>
    <x v="1"/>
    <m/>
    <n v="37.25"/>
    <m/>
    <x v="0"/>
    <x v="0"/>
    <x v="0"/>
  </r>
  <r>
    <x v="0"/>
    <x v="0"/>
    <x v="4"/>
    <x v="13"/>
    <x v="130"/>
    <n v="2316"/>
    <s v="Brummett, Sebrina D."/>
    <x v="1"/>
    <x v="0"/>
    <x v="0"/>
    <n v="22"/>
    <x v="0"/>
    <x v="1"/>
    <m/>
    <n v="22"/>
    <m/>
    <x v="0"/>
    <x v="0"/>
    <x v="0"/>
  </r>
  <r>
    <x v="0"/>
    <x v="0"/>
    <x v="6"/>
    <x v="13"/>
    <x v="130"/>
    <n v="1978"/>
    <s v="Bryan, Eva J."/>
    <x v="1"/>
    <x v="0"/>
    <x v="0"/>
    <n v="28"/>
    <x v="0"/>
    <x v="1"/>
    <m/>
    <n v="28"/>
    <n v="22"/>
    <x v="0"/>
    <x v="0"/>
    <x v="0"/>
  </r>
  <r>
    <x v="0"/>
    <x v="0"/>
    <x v="6"/>
    <x v="13"/>
    <x v="130"/>
    <n v="2156"/>
    <s v="Bryan, Sheena L."/>
    <x v="1"/>
    <x v="0"/>
    <x v="0"/>
    <n v="30"/>
    <x v="0"/>
    <x v="1"/>
    <m/>
    <n v="30"/>
    <m/>
    <x v="0"/>
    <x v="0"/>
    <x v="0"/>
  </r>
  <r>
    <x v="0"/>
    <x v="0"/>
    <x v="6"/>
    <x v="13"/>
    <x v="130"/>
    <n v="2326"/>
    <s v="Burger, Mary"/>
    <x v="1"/>
    <x v="0"/>
    <x v="0"/>
    <n v="40"/>
    <x v="0"/>
    <x v="1"/>
    <m/>
    <n v="40"/>
    <m/>
    <x v="0"/>
    <x v="0"/>
    <x v="0"/>
  </r>
  <r>
    <x v="0"/>
    <x v="0"/>
    <x v="6"/>
    <x v="13"/>
    <x v="130"/>
    <n v="2243"/>
    <s v="Campos, Susan"/>
    <x v="1"/>
    <x v="0"/>
    <x v="0"/>
    <n v="40"/>
    <x v="0"/>
    <x v="1"/>
    <m/>
    <n v="40"/>
    <m/>
    <x v="0"/>
    <x v="0"/>
    <x v="0"/>
  </r>
  <r>
    <x v="0"/>
    <x v="0"/>
    <x v="6"/>
    <x v="13"/>
    <x v="130"/>
    <n v="1010"/>
    <s v="Carroll, Robin M."/>
    <x v="1"/>
    <x v="0"/>
    <x v="0"/>
    <n v="20"/>
    <x v="0"/>
    <x v="1"/>
    <m/>
    <n v="20"/>
    <m/>
    <x v="0"/>
    <x v="0"/>
    <x v="0"/>
  </r>
  <r>
    <x v="0"/>
    <x v="0"/>
    <x v="6"/>
    <x v="13"/>
    <x v="130"/>
    <n v="2068"/>
    <s v="Cathcart, Bess L."/>
    <x v="1"/>
    <x v="0"/>
    <x v="0"/>
    <n v="26.5"/>
    <x v="0"/>
    <x v="1"/>
    <m/>
    <n v="26.5"/>
    <m/>
    <x v="0"/>
    <x v="0"/>
    <x v="0"/>
  </r>
  <r>
    <x v="0"/>
    <x v="0"/>
    <x v="6"/>
    <x v="13"/>
    <x v="130"/>
    <n v="2098"/>
    <s v="Childress, Stacy M."/>
    <x v="1"/>
    <x v="0"/>
    <x v="0"/>
    <n v="30"/>
    <x v="0"/>
    <x v="1"/>
    <m/>
    <n v="30"/>
    <m/>
    <x v="0"/>
    <x v="0"/>
    <x v="0"/>
  </r>
  <r>
    <x v="0"/>
    <x v="0"/>
    <x v="6"/>
    <x v="13"/>
    <x v="130"/>
    <n v="2093"/>
    <s v="Cotham, Patricia A."/>
    <x v="1"/>
    <x v="0"/>
    <x v="0"/>
    <n v="30"/>
    <x v="0"/>
    <x v="1"/>
    <m/>
    <n v="30"/>
    <m/>
    <x v="0"/>
    <x v="0"/>
    <x v="0"/>
  </r>
  <r>
    <x v="0"/>
    <x v="0"/>
    <x v="6"/>
    <x v="13"/>
    <x v="130"/>
    <n v="1362"/>
    <s v="Davis, Kimberly S."/>
    <x v="1"/>
    <x v="0"/>
    <x v="0"/>
    <n v="30"/>
    <x v="0"/>
    <x v="1"/>
    <m/>
    <n v="30"/>
    <m/>
    <x v="0"/>
    <x v="0"/>
    <x v="0"/>
  </r>
  <r>
    <x v="0"/>
    <x v="0"/>
    <x v="6"/>
    <x v="13"/>
    <x v="130"/>
    <n v="1465"/>
    <s v="Dotson, Wanda A."/>
    <x v="1"/>
    <x v="0"/>
    <x v="0"/>
    <n v="20"/>
    <x v="0"/>
    <x v="1"/>
    <m/>
    <n v="20"/>
    <m/>
    <x v="0"/>
    <x v="0"/>
    <x v="0"/>
  </r>
  <r>
    <x v="0"/>
    <x v="0"/>
    <x v="6"/>
    <x v="13"/>
    <x v="130"/>
    <n v="2046"/>
    <s v="Dunn, Lois"/>
    <x v="1"/>
    <x v="0"/>
    <x v="0"/>
    <n v="30"/>
    <x v="0"/>
    <x v="1"/>
    <m/>
    <n v="30"/>
    <n v="10"/>
    <x v="0"/>
    <x v="0"/>
    <x v="0"/>
  </r>
  <r>
    <x v="0"/>
    <x v="0"/>
    <x v="6"/>
    <x v="13"/>
    <x v="130"/>
    <n v="2319"/>
    <s v="Gibby, Deborah"/>
    <x v="1"/>
    <x v="0"/>
    <x v="0"/>
    <n v="35.5"/>
    <x v="0"/>
    <x v="1"/>
    <m/>
    <n v="35.5"/>
    <m/>
    <x v="0"/>
    <x v="0"/>
    <x v="0"/>
  </r>
  <r>
    <x v="0"/>
    <x v="0"/>
    <x v="6"/>
    <x v="13"/>
    <x v="130"/>
    <n v="2265"/>
    <s v="Ginn, Pamela"/>
    <x v="1"/>
    <x v="0"/>
    <x v="0"/>
    <n v="38"/>
    <x v="0"/>
    <x v="1"/>
    <m/>
    <n v="38"/>
    <m/>
    <x v="0"/>
    <x v="0"/>
    <x v="0"/>
  </r>
  <r>
    <x v="0"/>
    <x v="0"/>
    <x v="6"/>
    <x v="13"/>
    <x v="130"/>
    <n v="2286"/>
    <s v="Godwin, Tonya"/>
    <x v="1"/>
    <x v="0"/>
    <x v="0"/>
    <n v="29"/>
    <x v="0"/>
    <x v="1"/>
    <m/>
    <n v="29"/>
    <m/>
    <x v="0"/>
    <x v="0"/>
    <x v="0"/>
  </r>
  <r>
    <x v="0"/>
    <x v="0"/>
    <x v="6"/>
    <x v="13"/>
    <x v="130"/>
    <n v="2222"/>
    <s v="Hamilton, Patricia"/>
    <x v="1"/>
    <x v="0"/>
    <x v="0"/>
    <n v="27.5"/>
    <x v="0"/>
    <x v="1"/>
    <m/>
    <n v="27.5"/>
    <m/>
    <x v="0"/>
    <x v="0"/>
    <x v="0"/>
  </r>
  <r>
    <x v="0"/>
    <x v="0"/>
    <x v="6"/>
    <x v="13"/>
    <x v="130"/>
    <n v="2308"/>
    <s v="Harris, Cassie J."/>
    <x v="1"/>
    <x v="0"/>
    <x v="0"/>
    <n v="40"/>
    <x v="0"/>
    <x v="1"/>
    <m/>
    <n v="40"/>
    <m/>
    <x v="0"/>
    <x v="0"/>
    <x v="0"/>
  </r>
  <r>
    <x v="0"/>
    <x v="0"/>
    <x v="6"/>
    <x v="13"/>
    <x v="130"/>
    <n v="2315"/>
    <s v="Hicks, Lynne"/>
    <x v="1"/>
    <x v="0"/>
    <x v="0"/>
    <n v="30"/>
    <x v="0"/>
    <x v="1"/>
    <m/>
    <n v="30"/>
    <m/>
    <x v="0"/>
    <x v="0"/>
    <x v="0"/>
  </r>
  <r>
    <x v="0"/>
    <x v="0"/>
    <x v="6"/>
    <x v="13"/>
    <x v="130"/>
    <n v="2261"/>
    <s v="Howarth, Amy"/>
    <x v="1"/>
    <x v="0"/>
    <x v="0"/>
    <n v="30"/>
    <x v="0"/>
    <x v="1"/>
    <m/>
    <n v="30"/>
    <n v="10"/>
    <x v="0"/>
    <x v="0"/>
    <x v="0"/>
  </r>
  <r>
    <x v="0"/>
    <x v="0"/>
    <x v="6"/>
    <x v="13"/>
    <x v="130"/>
    <n v="1480"/>
    <s v="Kliever, Debbie J."/>
    <x v="1"/>
    <x v="0"/>
    <x v="0"/>
    <n v="30"/>
    <x v="0"/>
    <x v="1"/>
    <m/>
    <n v="30"/>
    <m/>
    <x v="0"/>
    <x v="0"/>
    <x v="0"/>
  </r>
  <r>
    <x v="0"/>
    <x v="0"/>
    <x v="6"/>
    <x v="13"/>
    <x v="130"/>
    <n v="1391"/>
    <s v="Mason, Judy A."/>
    <x v="1"/>
    <x v="0"/>
    <x v="0"/>
    <n v="37.75"/>
    <x v="0"/>
    <x v="1"/>
    <m/>
    <n v="37.75"/>
    <n v="2"/>
    <x v="0"/>
    <x v="0"/>
    <x v="0"/>
  </r>
  <r>
    <x v="0"/>
    <x v="0"/>
    <x v="6"/>
    <x v="13"/>
    <x v="130"/>
    <n v="1558"/>
    <s v="McCluskey, Loreta R."/>
    <x v="1"/>
    <x v="0"/>
    <x v="0"/>
    <n v="28.5"/>
    <x v="0"/>
    <x v="1"/>
    <m/>
    <n v="28.5"/>
    <m/>
    <x v="0"/>
    <x v="0"/>
    <x v="0"/>
  </r>
  <r>
    <x v="0"/>
    <x v="0"/>
    <x v="6"/>
    <x v="13"/>
    <x v="130"/>
    <n v="2127"/>
    <s v="McKee, April"/>
    <x v="1"/>
    <x v="0"/>
    <x v="0"/>
    <n v="30"/>
    <x v="0"/>
    <x v="1"/>
    <m/>
    <n v="30"/>
    <m/>
    <x v="0"/>
    <x v="0"/>
    <x v="0"/>
  </r>
  <r>
    <x v="0"/>
    <x v="0"/>
    <x v="6"/>
    <x v="13"/>
    <x v="130"/>
    <n v="1559"/>
    <s v="Nichols, Brenda S."/>
    <x v="1"/>
    <x v="0"/>
    <x v="0"/>
    <n v="30"/>
    <x v="0"/>
    <x v="1"/>
    <m/>
    <n v="30"/>
    <m/>
    <x v="0"/>
    <x v="0"/>
    <x v="0"/>
  </r>
  <r>
    <x v="0"/>
    <x v="0"/>
    <x v="6"/>
    <x v="13"/>
    <x v="130"/>
    <n v="2293"/>
    <s v="Parr, Amanda"/>
    <x v="1"/>
    <x v="0"/>
    <x v="0"/>
    <n v="32.75"/>
    <x v="0"/>
    <x v="1"/>
    <m/>
    <n v="32.75"/>
    <m/>
    <x v="0"/>
    <x v="0"/>
    <x v="0"/>
  </r>
  <r>
    <x v="0"/>
    <x v="0"/>
    <x v="6"/>
    <x v="13"/>
    <x v="130"/>
    <n v="2259"/>
    <s v="Peels, Carolyn K."/>
    <x v="1"/>
    <x v="0"/>
    <x v="0"/>
    <n v="29.75"/>
    <x v="0"/>
    <x v="1"/>
    <m/>
    <n v="29.75"/>
    <m/>
    <x v="0"/>
    <x v="0"/>
    <x v="0"/>
  </r>
  <r>
    <x v="0"/>
    <x v="0"/>
    <x v="6"/>
    <x v="13"/>
    <x v="130"/>
    <n v="1767"/>
    <s v="Presley, Bernice"/>
    <x v="1"/>
    <x v="0"/>
    <x v="0"/>
    <n v="32.75"/>
    <x v="0"/>
    <x v="1"/>
    <m/>
    <n v="32.75"/>
    <m/>
    <x v="0"/>
    <x v="0"/>
    <x v="0"/>
  </r>
  <r>
    <x v="0"/>
    <x v="0"/>
    <x v="6"/>
    <x v="13"/>
    <x v="130"/>
    <n v="2324"/>
    <s v="Rapp, Heather"/>
    <x v="1"/>
    <x v="0"/>
    <x v="0"/>
    <n v="28"/>
    <x v="0"/>
    <x v="1"/>
    <m/>
    <n v="28"/>
    <n v="10"/>
    <x v="0"/>
    <x v="0"/>
    <x v="0"/>
  </r>
  <r>
    <x v="0"/>
    <x v="0"/>
    <x v="6"/>
    <x v="13"/>
    <x v="130"/>
    <n v="2138"/>
    <s v="Richardson, Tammy G."/>
    <x v="1"/>
    <x v="0"/>
    <x v="0"/>
    <n v="20"/>
    <x v="0"/>
    <x v="1"/>
    <m/>
    <n v="20"/>
    <m/>
    <x v="0"/>
    <x v="0"/>
    <x v="0"/>
  </r>
  <r>
    <x v="0"/>
    <x v="0"/>
    <x v="6"/>
    <x v="13"/>
    <x v="130"/>
    <n v="1997"/>
    <s v="Roberts, Lisa R."/>
    <x v="1"/>
    <x v="0"/>
    <x v="0"/>
    <n v="30"/>
    <x v="0"/>
    <x v="1"/>
    <m/>
    <n v="30"/>
    <m/>
    <x v="0"/>
    <x v="0"/>
    <x v="0"/>
  </r>
  <r>
    <x v="0"/>
    <x v="0"/>
    <x v="6"/>
    <x v="13"/>
    <x v="130"/>
    <n v="2192"/>
    <s v="Rupinski, Angela"/>
    <x v="1"/>
    <x v="0"/>
    <x v="0"/>
    <n v="38"/>
    <x v="0"/>
    <x v="1"/>
    <m/>
    <n v="38"/>
    <m/>
    <x v="0"/>
    <x v="0"/>
    <x v="0"/>
  </r>
  <r>
    <x v="0"/>
    <x v="0"/>
    <x v="6"/>
    <x v="13"/>
    <x v="130"/>
    <n v="1612"/>
    <s v="Self, Janet"/>
    <x v="1"/>
    <x v="0"/>
    <x v="0"/>
    <n v="30"/>
    <x v="0"/>
    <x v="1"/>
    <m/>
    <n v="30"/>
    <m/>
    <x v="0"/>
    <x v="0"/>
    <x v="0"/>
  </r>
  <r>
    <x v="0"/>
    <x v="0"/>
    <x v="6"/>
    <x v="13"/>
    <x v="130"/>
    <n v="2154"/>
    <s v="West, Sandra"/>
    <x v="1"/>
    <x v="0"/>
    <x v="0"/>
    <n v="35.75"/>
    <x v="0"/>
    <x v="1"/>
    <m/>
    <n v="35.75"/>
    <m/>
    <x v="0"/>
    <x v="0"/>
    <x v="0"/>
  </r>
  <r>
    <x v="0"/>
    <x v="0"/>
    <x v="6"/>
    <x v="13"/>
    <x v="130"/>
    <n v="2282"/>
    <s v="Young, Karen A."/>
    <x v="1"/>
    <x v="0"/>
    <x v="0"/>
    <n v="30"/>
    <x v="0"/>
    <x v="1"/>
    <m/>
    <n v="30"/>
    <m/>
    <x v="0"/>
    <x v="0"/>
    <x v="0"/>
  </r>
  <r>
    <x v="0"/>
    <x v="0"/>
    <x v="1"/>
    <x v="14"/>
    <x v="130"/>
    <n v="2165"/>
    <s v="Blackshire, Bradly"/>
    <x v="1"/>
    <x v="0"/>
    <x v="0"/>
    <n v="28"/>
    <x v="0"/>
    <x v="1"/>
    <m/>
    <n v="28"/>
    <m/>
    <x v="0"/>
    <x v="0"/>
    <x v="0"/>
  </r>
  <r>
    <x v="0"/>
    <x v="0"/>
    <x v="1"/>
    <x v="14"/>
    <x v="130"/>
    <n v="2177"/>
    <s v="Cannon, James"/>
    <x v="1"/>
    <x v="0"/>
    <x v="0"/>
    <n v="37.75"/>
    <x v="0"/>
    <x v="1"/>
    <m/>
    <n v="37.75"/>
    <m/>
    <x v="0"/>
    <x v="0"/>
    <x v="0"/>
  </r>
  <r>
    <x v="0"/>
    <x v="0"/>
    <x v="1"/>
    <x v="14"/>
    <x v="130"/>
    <n v="1280"/>
    <s v="Cooley, Tammy K."/>
    <x v="1"/>
    <x v="0"/>
    <x v="0"/>
    <n v="36.75"/>
    <x v="0"/>
    <x v="1"/>
    <m/>
    <n v="36.75"/>
    <m/>
    <x v="0"/>
    <x v="0"/>
    <x v="0"/>
  </r>
  <r>
    <x v="0"/>
    <x v="0"/>
    <x v="1"/>
    <x v="14"/>
    <x v="130"/>
    <n v="2277"/>
    <s v="Frye, Jason"/>
    <x v="1"/>
    <x v="0"/>
    <x v="0"/>
    <n v="37.25"/>
    <x v="0"/>
    <x v="1"/>
    <m/>
    <n v="37.25"/>
    <m/>
    <x v="0"/>
    <x v="0"/>
    <x v="0"/>
  </r>
  <r>
    <x v="0"/>
    <x v="0"/>
    <x v="1"/>
    <x v="14"/>
    <x v="130"/>
    <n v="1684"/>
    <s v="Mckee, Nathan"/>
    <x v="1"/>
    <x v="0"/>
    <x v="0"/>
    <n v="40"/>
    <x v="0"/>
    <x v="1"/>
    <n v="1"/>
    <n v="40"/>
    <m/>
    <x v="0"/>
    <x v="0"/>
    <x v="0"/>
  </r>
  <r>
    <x v="0"/>
    <x v="0"/>
    <x v="1"/>
    <x v="14"/>
    <x v="130"/>
    <n v="2220"/>
    <s v="Waddell, Henry"/>
    <x v="1"/>
    <x v="0"/>
    <x v="0"/>
    <n v="38"/>
    <x v="0"/>
    <x v="1"/>
    <m/>
    <n v="38"/>
    <m/>
    <x v="0"/>
    <x v="0"/>
    <x v="0"/>
  </r>
  <r>
    <x v="0"/>
    <x v="0"/>
    <x v="1"/>
    <x v="14"/>
    <x v="130"/>
    <n v="2321"/>
    <s v="Walters, William"/>
    <x v="1"/>
    <x v="0"/>
    <x v="0"/>
    <n v="18.25"/>
    <x v="0"/>
    <x v="1"/>
    <m/>
    <n v="18.25"/>
    <m/>
    <x v="0"/>
    <x v="0"/>
    <x v="0"/>
  </r>
  <r>
    <x v="0"/>
    <x v="0"/>
    <x v="9"/>
    <x v="15"/>
    <x v="130"/>
    <n v="1520"/>
    <s v="Best, Shirley"/>
    <x v="1"/>
    <x v="0"/>
    <x v="0"/>
    <n v="26"/>
    <x v="0"/>
    <x v="1"/>
    <m/>
    <n v="26"/>
    <n v="10"/>
    <x v="0"/>
    <x v="0"/>
    <x v="0"/>
  </r>
  <r>
    <x v="0"/>
    <x v="0"/>
    <x v="9"/>
    <x v="15"/>
    <x v="130"/>
    <n v="2285"/>
    <s v="Bivens, Diane"/>
    <x v="1"/>
    <x v="0"/>
    <x v="0"/>
    <n v="30"/>
    <x v="0"/>
    <x v="1"/>
    <m/>
    <n v="30"/>
    <m/>
    <x v="0"/>
    <x v="0"/>
    <x v="0"/>
  </r>
  <r>
    <x v="0"/>
    <x v="0"/>
    <x v="9"/>
    <x v="15"/>
    <x v="130"/>
    <n v="1856"/>
    <s v="Bivens, Tammie"/>
    <x v="1"/>
    <x v="0"/>
    <x v="0"/>
    <n v="36"/>
    <x v="0"/>
    <x v="1"/>
    <m/>
    <n v="36"/>
    <m/>
    <x v="0"/>
    <x v="0"/>
    <x v="0"/>
  </r>
  <r>
    <x v="0"/>
    <x v="0"/>
    <x v="9"/>
    <x v="15"/>
    <x v="130"/>
    <n v="2235"/>
    <s v="Clark, Elizabeth"/>
    <x v="1"/>
    <x v="0"/>
    <x v="0"/>
    <n v="30"/>
    <x v="0"/>
    <x v="1"/>
    <m/>
    <n v="30"/>
    <m/>
    <x v="0"/>
    <x v="0"/>
    <x v="0"/>
  </r>
  <r>
    <x v="0"/>
    <x v="0"/>
    <x v="9"/>
    <x v="15"/>
    <x v="130"/>
    <n v="2267"/>
    <s v="Ellis, Kathleen"/>
    <x v="1"/>
    <x v="0"/>
    <x v="0"/>
    <n v="38"/>
    <x v="0"/>
    <x v="1"/>
    <m/>
    <n v="38"/>
    <m/>
    <x v="0"/>
    <x v="0"/>
    <x v="0"/>
  </r>
  <r>
    <x v="0"/>
    <x v="0"/>
    <x v="9"/>
    <x v="15"/>
    <x v="130"/>
    <n v="1107"/>
    <s v="Hall, Mary"/>
    <x v="1"/>
    <x v="0"/>
    <x v="0"/>
    <n v="39"/>
    <x v="0"/>
    <x v="1"/>
    <m/>
    <n v="39"/>
    <m/>
    <x v="0"/>
    <x v="0"/>
    <x v="0"/>
  </r>
  <r>
    <x v="0"/>
    <x v="0"/>
    <x v="9"/>
    <x v="15"/>
    <x v="130"/>
    <n v="1866"/>
    <s v="Harris, Nancy"/>
    <x v="1"/>
    <x v="0"/>
    <x v="0"/>
    <n v="16.5"/>
    <x v="0"/>
    <x v="1"/>
    <m/>
    <n v="16.5"/>
    <m/>
    <x v="0"/>
    <x v="0"/>
    <x v="0"/>
  </r>
  <r>
    <x v="0"/>
    <x v="0"/>
    <x v="3"/>
    <x v="15"/>
    <x v="130"/>
    <n v="1967"/>
    <s v="Shaw, Teia L."/>
    <x v="1"/>
    <x v="0"/>
    <x v="0"/>
    <n v="20"/>
    <x v="0"/>
    <x v="1"/>
    <m/>
    <n v="20"/>
    <n v="5"/>
    <x v="0"/>
    <x v="0"/>
    <x v="0"/>
  </r>
  <r>
    <x v="0"/>
    <x v="0"/>
    <x v="7"/>
    <x v="16"/>
    <x v="130"/>
    <n v="2181"/>
    <s v="Campbell, Lisa M."/>
    <x v="1"/>
    <x v="0"/>
    <x v="0"/>
    <n v="35.5"/>
    <x v="0"/>
    <x v="1"/>
    <m/>
    <n v="35.5"/>
    <m/>
    <x v="0"/>
    <x v="0"/>
    <x v="0"/>
  </r>
  <r>
    <x v="0"/>
    <x v="0"/>
    <x v="7"/>
    <x v="16"/>
    <x v="130"/>
    <n v="2193"/>
    <s v="Cannon, Jennifer"/>
    <x v="1"/>
    <x v="0"/>
    <x v="0"/>
    <n v="30"/>
    <x v="0"/>
    <x v="1"/>
    <m/>
    <n v="30"/>
    <m/>
    <x v="0"/>
    <x v="0"/>
    <x v="0"/>
  </r>
  <r>
    <x v="0"/>
    <x v="0"/>
    <x v="7"/>
    <x v="16"/>
    <x v="130"/>
    <n v="2238"/>
    <s v="Carey, Laura"/>
    <x v="1"/>
    <x v="0"/>
    <x v="0"/>
    <n v="40"/>
    <x v="0"/>
    <x v="1"/>
    <m/>
    <n v="40"/>
    <m/>
    <x v="0"/>
    <x v="0"/>
    <x v="0"/>
  </r>
  <r>
    <x v="0"/>
    <x v="0"/>
    <x v="7"/>
    <x v="16"/>
    <x v="130"/>
    <n v="2045"/>
    <s v="Mcinerney, Renee L."/>
    <x v="1"/>
    <x v="0"/>
    <x v="0"/>
    <n v="26"/>
    <x v="0"/>
    <x v="1"/>
    <m/>
    <n v="26"/>
    <m/>
    <x v="0"/>
    <x v="0"/>
    <x v="0"/>
  </r>
  <r>
    <x v="0"/>
    <x v="0"/>
    <x v="7"/>
    <x v="16"/>
    <x v="130"/>
    <n v="2302"/>
    <s v="Morgan, Catherine"/>
    <x v="1"/>
    <x v="0"/>
    <x v="0"/>
    <n v="27.5"/>
    <x v="0"/>
    <x v="1"/>
    <m/>
    <n v="27.5"/>
    <m/>
    <x v="0"/>
    <x v="0"/>
    <x v="0"/>
  </r>
  <r>
    <x v="0"/>
    <x v="0"/>
    <x v="5"/>
    <x v="17"/>
    <x v="130"/>
    <n v="1596"/>
    <s v="Harrison, Charles"/>
    <x v="1"/>
    <x v="0"/>
    <x v="0"/>
    <n v="40"/>
    <x v="0"/>
    <x v="1"/>
    <m/>
    <n v="40"/>
    <m/>
    <x v="0"/>
    <x v="0"/>
    <x v="0"/>
  </r>
  <r>
    <x v="0"/>
    <x v="0"/>
    <x v="21"/>
    <x v="18"/>
    <x v="130"/>
    <n v="1575"/>
    <s v="Gable, James D."/>
    <x v="1"/>
    <x v="0"/>
    <x v="0"/>
    <n v="29"/>
    <x v="0"/>
    <x v="1"/>
    <m/>
    <n v="29"/>
    <n v="10"/>
    <x v="0"/>
    <x v="0"/>
    <x v="0"/>
  </r>
  <r>
    <x v="0"/>
    <x v="0"/>
    <x v="8"/>
    <x v="19"/>
    <x v="130"/>
    <n v="2089"/>
    <s v="Cole, Joseph A."/>
    <x v="1"/>
    <x v="0"/>
    <x v="0"/>
    <n v="39"/>
    <x v="0"/>
    <x v="1"/>
    <m/>
    <n v="39"/>
    <m/>
    <x v="0"/>
    <x v="0"/>
    <x v="0"/>
  </r>
  <r>
    <x v="0"/>
    <x v="0"/>
    <x v="8"/>
    <x v="19"/>
    <x v="130"/>
    <n v="2313"/>
    <s v="Gibby, Benjamin"/>
    <x v="1"/>
    <x v="0"/>
    <x v="0"/>
    <n v="30"/>
    <x v="0"/>
    <x v="1"/>
    <m/>
    <n v="30"/>
    <m/>
    <x v="0"/>
    <x v="0"/>
    <x v="0"/>
  </r>
  <r>
    <x v="0"/>
    <x v="0"/>
    <x v="0"/>
    <x v="0"/>
    <x v="131"/>
    <n v="2069"/>
    <s v="Bibee, Ronald S."/>
    <x v="0"/>
    <x v="0"/>
    <x v="0"/>
    <n v="40"/>
    <x v="0"/>
    <x v="1"/>
    <m/>
    <m/>
    <m/>
    <x v="0"/>
    <x v="0"/>
    <x v="0"/>
  </r>
  <r>
    <x v="0"/>
    <x v="0"/>
    <x v="0"/>
    <x v="0"/>
    <x v="131"/>
    <n v="1435"/>
    <s v="Bores, Carie L."/>
    <x v="0"/>
    <x v="0"/>
    <x v="0"/>
    <n v="40"/>
    <x v="0"/>
    <x v="1"/>
    <m/>
    <m/>
    <m/>
    <x v="0"/>
    <x v="0"/>
    <x v="0"/>
  </r>
  <r>
    <x v="0"/>
    <x v="0"/>
    <x v="0"/>
    <x v="0"/>
    <x v="131"/>
    <n v="2290"/>
    <s v="Garza, Cody"/>
    <x v="0"/>
    <x v="0"/>
    <x v="0"/>
    <n v="40"/>
    <x v="0"/>
    <x v="1"/>
    <m/>
    <m/>
    <m/>
    <x v="0"/>
    <x v="0"/>
    <x v="0"/>
  </r>
  <r>
    <x v="0"/>
    <x v="0"/>
    <x v="0"/>
    <x v="0"/>
    <x v="131"/>
    <n v="2296"/>
    <s v="Miller, Caleb"/>
    <x v="1"/>
    <x v="0"/>
    <x v="0"/>
    <n v="50"/>
    <x v="0"/>
    <x v="1"/>
    <m/>
    <n v="50"/>
    <m/>
    <x v="0"/>
    <x v="0"/>
    <x v="0"/>
  </r>
  <r>
    <x v="0"/>
    <x v="0"/>
    <x v="0"/>
    <x v="0"/>
    <x v="131"/>
    <n v="2185"/>
    <s v="Watson, Tamitha"/>
    <x v="0"/>
    <x v="0"/>
    <x v="0"/>
    <n v="40"/>
    <x v="0"/>
    <x v="1"/>
    <m/>
    <m/>
    <m/>
    <x v="0"/>
    <x v="0"/>
    <x v="0"/>
  </r>
  <r>
    <x v="0"/>
    <x v="0"/>
    <x v="0"/>
    <x v="0"/>
    <x v="131"/>
    <n v="1079"/>
    <s v="Wilson, Jim"/>
    <x v="0"/>
    <x v="0"/>
    <x v="0"/>
    <n v="40"/>
    <x v="0"/>
    <x v="1"/>
    <m/>
    <m/>
    <m/>
    <x v="0"/>
    <x v="0"/>
    <x v="0"/>
  </r>
  <r>
    <x v="0"/>
    <x v="0"/>
    <x v="10"/>
    <x v="21"/>
    <x v="131"/>
    <n v="2312"/>
    <s v="Semach, Chad"/>
    <x v="0"/>
    <x v="0"/>
    <x v="0"/>
    <n v="40"/>
    <x v="0"/>
    <x v="1"/>
    <m/>
    <m/>
    <m/>
    <x v="0"/>
    <x v="0"/>
    <x v="0"/>
  </r>
  <r>
    <x v="0"/>
    <x v="0"/>
    <x v="11"/>
    <x v="1"/>
    <x v="131"/>
    <n v="1481"/>
    <s v="Dodd, Alex E."/>
    <x v="1"/>
    <x v="0"/>
    <x v="0"/>
    <n v="40"/>
    <x v="0"/>
    <x v="1"/>
    <m/>
    <n v="40"/>
    <m/>
    <x v="0"/>
    <x v="0"/>
    <x v="0"/>
  </r>
  <r>
    <x v="0"/>
    <x v="0"/>
    <x v="11"/>
    <x v="1"/>
    <x v="131"/>
    <n v="2007"/>
    <s v="Dodd, Patricia A."/>
    <x v="1"/>
    <x v="0"/>
    <x v="0"/>
    <n v="40"/>
    <x v="0"/>
    <x v="1"/>
    <m/>
    <n v="40"/>
    <m/>
    <x v="0"/>
    <x v="0"/>
    <x v="0"/>
  </r>
  <r>
    <x v="0"/>
    <x v="0"/>
    <x v="11"/>
    <x v="1"/>
    <x v="131"/>
    <n v="1897"/>
    <s v="Lee, Wayne P."/>
    <x v="0"/>
    <x v="0"/>
    <x v="0"/>
    <n v="40"/>
    <x v="0"/>
    <x v="1"/>
    <m/>
    <m/>
    <m/>
    <x v="0"/>
    <x v="0"/>
    <x v="0"/>
  </r>
  <r>
    <x v="0"/>
    <x v="0"/>
    <x v="12"/>
    <x v="2"/>
    <x v="131"/>
    <n v="1810"/>
    <s v="Damstetter, Suzanne"/>
    <x v="0"/>
    <x v="0"/>
    <x v="0"/>
    <n v="40"/>
    <x v="0"/>
    <x v="1"/>
    <m/>
    <m/>
    <m/>
    <x v="0"/>
    <x v="0"/>
    <x v="0"/>
  </r>
  <r>
    <x v="0"/>
    <x v="0"/>
    <x v="12"/>
    <x v="2"/>
    <x v="131"/>
    <n v="2179"/>
    <s v="Deiter, Nancy"/>
    <x v="1"/>
    <x v="0"/>
    <x v="0"/>
    <n v="40"/>
    <x v="0"/>
    <x v="1"/>
    <m/>
    <n v="40"/>
    <m/>
    <x v="0"/>
    <x v="0"/>
    <x v="0"/>
  </r>
  <r>
    <x v="0"/>
    <x v="0"/>
    <x v="12"/>
    <x v="2"/>
    <x v="131"/>
    <n v="1831"/>
    <s v="Simmons, Kristie"/>
    <x v="1"/>
    <x v="0"/>
    <x v="0"/>
    <n v="40"/>
    <x v="0"/>
    <x v="1"/>
    <m/>
    <n v="40"/>
    <m/>
    <x v="0"/>
    <x v="0"/>
    <x v="0"/>
  </r>
  <r>
    <x v="0"/>
    <x v="0"/>
    <x v="13"/>
    <x v="3"/>
    <x v="131"/>
    <n v="1024"/>
    <s v="Hillard, Gary L."/>
    <x v="0"/>
    <x v="0"/>
    <x v="0"/>
    <n v="40"/>
    <x v="0"/>
    <x v="1"/>
    <m/>
    <m/>
    <m/>
    <x v="0"/>
    <x v="0"/>
    <x v="0"/>
  </r>
  <r>
    <x v="0"/>
    <x v="0"/>
    <x v="13"/>
    <x v="3"/>
    <x v="131"/>
    <n v="1027"/>
    <s v="Howard, Michael"/>
    <x v="0"/>
    <x v="0"/>
    <x v="0"/>
    <n v="40"/>
    <x v="0"/>
    <x v="1"/>
    <m/>
    <m/>
    <m/>
    <x v="0"/>
    <x v="0"/>
    <x v="0"/>
  </r>
  <r>
    <x v="0"/>
    <x v="0"/>
    <x v="13"/>
    <x v="3"/>
    <x v="131"/>
    <n v="1536"/>
    <s v="Mcinerney, Melvin W."/>
    <x v="1"/>
    <x v="0"/>
    <x v="0"/>
    <n v="33.75"/>
    <x v="0"/>
    <x v="1"/>
    <m/>
    <n v="33.75"/>
    <m/>
    <x v="0"/>
    <x v="0"/>
    <x v="0"/>
  </r>
  <r>
    <x v="0"/>
    <x v="0"/>
    <x v="13"/>
    <x v="3"/>
    <x v="131"/>
    <n v="2034"/>
    <s v="Powers, Joshua"/>
    <x v="0"/>
    <x v="0"/>
    <x v="0"/>
    <n v="40"/>
    <x v="0"/>
    <x v="1"/>
    <m/>
    <m/>
    <m/>
    <x v="0"/>
    <x v="0"/>
    <x v="0"/>
  </r>
  <r>
    <x v="0"/>
    <x v="0"/>
    <x v="13"/>
    <x v="3"/>
    <x v="131"/>
    <n v="1420"/>
    <s v="Simmons, James T."/>
    <x v="0"/>
    <x v="0"/>
    <x v="0"/>
    <n v="40"/>
    <x v="0"/>
    <x v="1"/>
    <m/>
    <m/>
    <m/>
    <x v="0"/>
    <x v="0"/>
    <x v="0"/>
  </r>
  <r>
    <x v="0"/>
    <x v="0"/>
    <x v="14"/>
    <x v="4"/>
    <x v="131"/>
    <n v="2100"/>
    <s v="Glenn, Kristy"/>
    <x v="1"/>
    <x v="0"/>
    <x v="0"/>
    <n v="0"/>
    <x v="0"/>
    <x v="1"/>
    <m/>
    <m/>
    <m/>
    <x v="0"/>
    <x v="0"/>
    <x v="0"/>
  </r>
  <r>
    <x v="0"/>
    <x v="0"/>
    <x v="15"/>
    <x v="5"/>
    <x v="131"/>
    <n v="1717"/>
    <s v="Burchfield, Jeannie"/>
    <x v="1"/>
    <x v="0"/>
    <x v="0"/>
    <n v="40"/>
    <x v="0"/>
    <x v="1"/>
    <m/>
    <n v="40"/>
    <m/>
    <x v="0"/>
    <x v="0"/>
    <x v="0"/>
  </r>
  <r>
    <x v="0"/>
    <x v="0"/>
    <x v="15"/>
    <x v="5"/>
    <x v="131"/>
    <n v="2122"/>
    <s v="Denton, Ashley"/>
    <x v="1"/>
    <x v="0"/>
    <x v="0"/>
    <n v="40"/>
    <x v="0"/>
    <x v="1"/>
    <n v="0.68"/>
    <n v="40"/>
    <m/>
    <x v="0"/>
    <x v="0"/>
    <x v="0"/>
  </r>
  <r>
    <x v="0"/>
    <x v="0"/>
    <x v="15"/>
    <x v="5"/>
    <x v="131"/>
    <n v="1968"/>
    <s v="Duncan, Ginger"/>
    <x v="1"/>
    <x v="0"/>
    <x v="0"/>
    <n v="40"/>
    <x v="0"/>
    <x v="1"/>
    <m/>
    <n v="40"/>
    <m/>
    <x v="0"/>
    <x v="0"/>
    <x v="0"/>
  </r>
  <r>
    <x v="0"/>
    <x v="0"/>
    <x v="15"/>
    <x v="5"/>
    <x v="131"/>
    <n v="1904"/>
    <s v="Murr, Sherry"/>
    <x v="1"/>
    <x v="0"/>
    <x v="0"/>
    <n v="34.75"/>
    <x v="0"/>
    <x v="1"/>
    <m/>
    <n v="34.75"/>
    <m/>
    <x v="0"/>
    <x v="0"/>
    <x v="0"/>
  </r>
  <r>
    <x v="0"/>
    <x v="0"/>
    <x v="15"/>
    <x v="5"/>
    <x v="131"/>
    <n v="2225"/>
    <s v="Sexton, Holly"/>
    <x v="1"/>
    <x v="0"/>
    <x v="0"/>
    <n v="40"/>
    <x v="0"/>
    <x v="1"/>
    <n v="0.5"/>
    <n v="40"/>
    <m/>
    <x v="0"/>
    <x v="0"/>
    <x v="0"/>
  </r>
  <r>
    <x v="0"/>
    <x v="0"/>
    <x v="16"/>
    <x v="6"/>
    <x v="131"/>
    <n v="2230"/>
    <s v="Payne, Donna"/>
    <x v="1"/>
    <x v="0"/>
    <x v="0"/>
    <n v="37.75"/>
    <x v="0"/>
    <x v="1"/>
    <m/>
    <n v="37.75"/>
    <m/>
    <x v="0"/>
    <x v="0"/>
    <x v="0"/>
  </r>
  <r>
    <x v="0"/>
    <x v="0"/>
    <x v="17"/>
    <x v="20"/>
    <x v="131"/>
    <n v="2260"/>
    <s v="Lake, Stephanie"/>
    <x v="1"/>
    <x v="0"/>
    <x v="0"/>
    <n v="40"/>
    <x v="0"/>
    <x v="1"/>
    <m/>
    <n v="40"/>
    <m/>
    <x v="0"/>
    <x v="0"/>
    <x v="0"/>
  </r>
  <r>
    <x v="0"/>
    <x v="0"/>
    <x v="18"/>
    <x v="7"/>
    <x v="131"/>
    <n v="1933"/>
    <s v="Harris, Teresa"/>
    <x v="1"/>
    <x v="0"/>
    <x v="0"/>
    <n v="40"/>
    <x v="0"/>
    <x v="1"/>
    <m/>
    <n v="40"/>
    <m/>
    <x v="0"/>
    <x v="0"/>
    <x v="0"/>
  </r>
  <r>
    <x v="0"/>
    <x v="0"/>
    <x v="2"/>
    <x v="8"/>
    <x v="131"/>
    <n v="1917"/>
    <s v="Rigley, Eric"/>
    <x v="0"/>
    <x v="0"/>
    <x v="0"/>
    <n v="40"/>
    <x v="0"/>
    <x v="1"/>
    <m/>
    <m/>
    <m/>
    <x v="0"/>
    <x v="0"/>
    <x v="0"/>
  </r>
  <r>
    <x v="0"/>
    <x v="0"/>
    <x v="2"/>
    <x v="8"/>
    <x v="131"/>
    <n v="2149"/>
    <s v="Robillard, Mathew"/>
    <x v="0"/>
    <x v="0"/>
    <x v="0"/>
    <n v="40"/>
    <x v="0"/>
    <x v="1"/>
    <m/>
    <m/>
    <m/>
    <x v="0"/>
    <x v="0"/>
    <x v="0"/>
  </r>
  <r>
    <x v="0"/>
    <x v="0"/>
    <x v="19"/>
    <x v="9"/>
    <x v="131"/>
    <n v="2140"/>
    <s v="Langea-Spradlin, Catherine A."/>
    <x v="1"/>
    <x v="0"/>
    <x v="0"/>
    <n v="0"/>
    <x v="0"/>
    <x v="1"/>
    <m/>
    <m/>
    <n v="5"/>
    <x v="0"/>
    <x v="0"/>
    <x v="0"/>
  </r>
  <r>
    <x v="0"/>
    <x v="0"/>
    <x v="19"/>
    <x v="9"/>
    <x v="131"/>
    <n v="1637"/>
    <s v="Poindexter, Diane"/>
    <x v="1"/>
    <x v="0"/>
    <x v="0"/>
    <n v="40"/>
    <x v="0"/>
    <x v="1"/>
    <n v="5.5"/>
    <n v="40"/>
    <m/>
    <x v="0"/>
    <x v="0"/>
    <x v="0"/>
  </r>
  <r>
    <x v="0"/>
    <x v="0"/>
    <x v="20"/>
    <x v="10"/>
    <x v="131"/>
    <n v="2240"/>
    <s v="Gaffney, Walker"/>
    <x v="1"/>
    <x v="0"/>
    <x v="0"/>
    <n v="40"/>
    <x v="0"/>
    <x v="1"/>
    <n v="8.25"/>
    <n v="40"/>
    <m/>
    <x v="0"/>
    <x v="0"/>
    <x v="0"/>
  </r>
  <r>
    <x v="0"/>
    <x v="0"/>
    <x v="20"/>
    <x v="10"/>
    <x v="131"/>
    <n v="2325"/>
    <s v="Lecorchick, Michael"/>
    <x v="1"/>
    <x v="0"/>
    <x v="0"/>
    <n v="40"/>
    <x v="0"/>
    <x v="1"/>
    <m/>
    <n v="40"/>
    <m/>
    <x v="0"/>
    <x v="0"/>
    <x v="0"/>
  </r>
  <r>
    <x v="0"/>
    <x v="0"/>
    <x v="3"/>
    <x v="11"/>
    <x v="131"/>
    <n v="2268"/>
    <s v="Gibson, Sarah"/>
    <x v="1"/>
    <x v="0"/>
    <x v="0"/>
    <n v="36"/>
    <x v="0"/>
    <x v="1"/>
    <m/>
    <n v="36"/>
    <m/>
    <x v="0"/>
    <x v="0"/>
    <x v="0"/>
  </r>
  <r>
    <x v="0"/>
    <x v="0"/>
    <x v="9"/>
    <x v="11"/>
    <x v="131"/>
    <n v="1993"/>
    <s v="Gibson, Tiffany D."/>
    <x v="1"/>
    <x v="0"/>
    <x v="0"/>
    <n v="36"/>
    <x v="0"/>
    <x v="1"/>
    <m/>
    <n v="36"/>
    <m/>
    <x v="0"/>
    <x v="0"/>
    <x v="0"/>
  </r>
  <r>
    <x v="0"/>
    <x v="0"/>
    <x v="3"/>
    <x v="11"/>
    <x v="131"/>
    <n v="2245"/>
    <s v="Hall, Terry"/>
    <x v="1"/>
    <x v="0"/>
    <x v="0"/>
    <n v="30"/>
    <x v="0"/>
    <x v="1"/>
    <m/>
    <n v="30"/>
    <m/>
    <x v="0"/>
    <x v="0"/>
    <x v="0"/>
  </r>
  <r>
    <x v="0"/>
    <x v="0"/>
    <x v="3"/>
    <x v="11"/>
    <x v="131"/>
    <n v="2322"/>
    <s v="Martinez, Raul"/>
    <x v="1"/>
    <x v="0"/>
    <x v="0"/>
    <n v="24"/>
    <x v="0"/>
    <x v="1"/>
    <m/>
    <n v="24"/>
    <m/>
    <x v="0"/>
    <x v="0"/>
    <x v="0"/>
  </r>
  <r>
    <x v="0"/>
    <x v="0"/>
    <x v="3"/>
    <x v="11"/>
    <x v="131"/>
    <n v="1749"/>
    <s v="Peels, Timothy L."/>
    <x v="1"/>
    <x v="0"/>
    <x v="0"/>
    <n v="30"/>
    <x v="0"/>
    <x v="1"/>
    <m/>
    <n v="30"/>
    <m/>
    <x v="0"/>
    <x v="0"/>
    <x v="0"/>
  </r>
  <r>
    <x v="0"/>
    <x v="0"/>
    <x v="3"/>
    <x v="11"/>
    <x v="131"/>
    <n v="2294"/>
    <s v="Poff, Jessica"/>
    <x v="1"/>
    <x v="0"/>
    <x v="0"/>
    <n v="36"/>
    <x v="0"/>
    <x v="1"/>
    <m/>
    <n v="36"/>
    <m/>
    <x v="0"/>
    <x v="0"/>
    <x v="0"/>
  </r>
  <r>
    <x v="0"/>
    <x v="0"/>
    <x v="3"/>
    <x v="11"/>
    <x v="131"/>
    <n v="2310"/>
    <s v="Smith, Kayla"/>
    <x v="1"/>
    <x v="0"/>
    <x v="0"/>
    <n v="30"/>
    <x v="0"/>
    <x v="1"/>
    <m/>
    <n v="30"/>
    <m/>
    <x v="0"/>
    <x v="0"/>
    <x v="0"/>
  </r>
  <r>
    <x v="0"/>
    <x v="0"/>
    <x v="3"/>
    <x v="11"/>
    <x v="131"/>
    <n v="2284"/>
    <s v="Underwood, Tracy"/>
    <x v="1"/>
    <x v="0"/>
    <x v="0"/>
    <n v="30"/>
    <x v="0"/>
    <x v="1"/>
    <m/>
    <n v="30"/>
    <m/>
    <x v="0"/>
    <x v="0"/>
    <x v="0"/>
  </r>
  <r>
    <x v="0"/>
    <x v="0"/>
    <x v="3"/>
    <x v="11"/>
    <x v="131"/>
    <n v="2166"/>
    <s v="Yokley, Clifford E."/>
    <x v="1"/>
    <x v="0"/>
    <x v="0"/>
    <n v="30"/>
    <x v="0"/>
    <x v="1"/>
    <m/>
    <n v="30"/>
    <m/>
    <x v="0"/>
    <x v="0"/>
    <x v="0"/>
  </r>
  <r>
    <x v="0"/>
    <x v="0"/>
    <x v="4"/>
    <x v="12"/>
    <x v="131"/>
    <n v="1410"/>
    <s v="Cooper, Alice F."/>
    <x v="1"/>
    <x v="0"/>
    <x v="0"/>
    <n v="26"/>
    <x v="0"/>
    <x v="1"/>
    <m/>
    <n v="26"/>
    <n v="10"/>
    <x v="0"/>
    <x v="0"/>
    <x v="0"/>
  </r>
  <r>
    <x v="0"/>
    <x v="0"/>
    <x v="4"/>
    <x v="12"/>
    <x v="131"/>
    <n v="2264"/>
    <s v="Lee, Mary"/>
    <x v="1"/>
    <x v="0"/>
    <x v="0"/>
    <n v="30"/>
    <x v="0"/>
    <x v="1"/>
    <m/>
    <n v="30"/>
    <m/>
    <x v="0"/>
    <x v="0"/>
    <x v="0"/>
  </r>
  <r>
    <x v="0"/>
    <x v="0"/>
    <x v="4"/>
    <x v="12"/>
    <x v="131"/>
    <n v="1206"/>
    <s v="Lorenz, Viola B."/>
    <x v="1"/>
    <x v="0"/>
    <x v="0"/>
    <n v="30"/>
    <x v="0"/>
    <x v="1"/>
    <m/>
    <n v="30"/>
    <m/>
    <x v="0"/>
    <x v="0"/>
    <x v="0"/>
  </r>
  <r>
    <x v="0"/>
    <x v="0"/>
    <x v="4"/>
    <x v="12"/>
    <x v="131"/>
    <n v="2162"/>
    <s v="Williams, Savannah"/>
    <x v="1"/>
    <x v="0"/>
    <x v="0"/>
    <n v="32.5"/>
    <x v="0"/>
    <x v="1"/>
    <m/>
    <n v="32.5"/>
    <m/>
    <x v="0"/>
    <x v="0"/>
    <x v="0"/>
  </r>
  <r>
    <x v="0"/>
    <x v="0"/>
    <x v="6"/>
    <x v="13"/>
    <x v="131"/>
    <n v="2175"/>
    <s v="Akulic, Marlene"/>
    <x v="1"/>
    <x v="0"/>
    <x v="0"/>
    <n v="39.75"/>
    <x v="0"/>
    <x v="1"/>
    <m/>
    <n v="39.75"/>
    <m/>
    <x v="0"/>
    <x v="0"/>
    <x v="0"/>
  </r>
  <r>
    <x v="0"/>
    <x v="0"/>
    <x v="6"/>
    <x v="13"/>
    <x v="131"/>
    <n v="2205"/>
    <s v="Bivens, Carolyn"/>
    <x v="1"/>
    <x v="0"/>
    <x v="0"/>
    <n v="30"/>
    <x v="0"/>
    <x v="1"/>
    <m/>
    <n v="30"/>
    <m/>
    <x v="0"/>
    <x v="0"/>
    <x v="0"/>
  </r>
  <r>
    <x v="0"/>
    <x v="0"/>
    <x v="6"/>
    <x v="13"/>
    <x v="131"/>
    <n v="2229"/>
    <s v="Bledsoe, Amy"/>
    <x v="1"/>
    <x v="0"/>
    <x v="0"/>
    <n v="38.75"/>
    <x v="0"/>
    <x v="1"/>
    <m/>
    <n v="38.75"/>
    <m/>
    <x v="0"/>
    <x v="0"/>
    <x v="0"/>
  </r>
  <r>
    <x v="0"/>
    <x v="0"/>
    <x v="6"/>
    <x v="13"/>
    <x v="131"/>
    <n v="2041"/>
    <s v="Bohannon, Barbara"/>
    <x v="1"/>
    <x v="0"/>
    <x v="0"/>
    <n v="40"/>
    <x v="0"/>
    <x v="1"/>
    <m/>
    <n v="40"/>
    <m/>
    <x v="0"/>
    <x v="0"/>
    <x v="0"/>
  </r>
  <r>
    <x v="0"/>
    <x v="0"/>
    <x v="6"/>
    <x v="13"/>
    <x v="131"/>
    <n v="2190"/>
    <s v="Bookout, Nancy"/>
    <x v="1"/>
    <x v="0"/>
    <x v="0"/>
    <n v="30"/>
    <x v="0"/>
    <x v="1"/>
    <m/>
    <n v="30"/>
    <m/>
    <x v="0"/>
    <x v="0"/>
    <x v="0"/>
  </r>
  <r>
    <x v="0"/>
    <x v="0"/>
    <x v="6"/>
    <x v="13"/>
    <x v="131"/>
    <n v="2039"/>
    <s v="Brooks, Tammy C."/>
    <x v="1"/>
    <x v="0"/>
    <x v="0"/>
    <n v="20"/>
    <x v="0"/>
    <x v="1"/>
    <m/>
    <n v="20"/>
    <m/>
    <x v="0"/>
    <x v="0"/>
    <x v="0"/>
  </r>
  <r>
    <x v="0"/>
    <x v="0"/>
    <x v="4"/>
    <x v="13"/>
    <x v="131"/>
    <n v="2316"/>
    <s v="Brummett, Sebrina D."/>
    <x v="1"/>
    <x v="0"/>
    <x v="0"/>
    <n v="36"/>
    <x v="0"/>
    <x v="1"/>
    <m/>
    <n v="36"/>
    <m/>
    <x v="0"/>
    <x v="0"/>
    <x v="0"/>
  </r>
  <r>
    <x v="0"/>
    <x v="0"/>
    <x v="6"/>
    <x v="13"/>
    <x v="131"/>
    <n v="1978"/>
    <s v="Bryan, Eva J."/>
    <x v="1"/>
    <x v="0"/>
    <x v="0"/>
    <n v="30"/>
    <x v="0"/>
    <x v="1"/>
    <m/>
    <n v="30"/>
    <n v="10"/>
    <x v="0"/>
    <x v="0"/>
    <x v="0"/>
  </r>
  <r>
    <x v="0"/>
    <x v="0"/>
    <x v="6"/>
    <x v="13"/>
    <x v="131"/>
    <n v="2156"/>
    <s v="Bryan, Sheena L."/>
    <x v="1"/>
    <x v="0"/>
    <x v="0"/>
    <n v="20"/>
    <x v="0"/>
    <x v="1"/>
    <m/>
    <n v="20"/>
    <m/>
    <x v="0"/>
    <x v="0"/>
    <x v="0"/>
  </r>
  <r>
    <x v="0"/>
    <x v="0"/>
    <x v="6"/>
    <x v="13"/>
    <x v="131"/>
    <n v="2326"/>
    <s v="Burger, Mary"/>
    <x v="1"/>
    <x v="0"/>
    <x v="0"/>
    <n v="38"/>
    <x v="0"/>
    <x v="1"/>
    <m/>
    <n v="38"/>
    <m/>
    <x v="0"/>
    <x v="0"/>
    <x v="0"/>
  </r>
  <r>
    <x v="0"/>
    <x v="0"/>
    <x v="6"/>
    <x v="13"/>
    <x v="131"/>
    <n v="2243"/>
    <s v="Campos, Susan"/>
    <x v="1"/>
    <x v="0"/>
    <x v="0"/>
    <n v="40"/>
    <x v="0"/>
    <x v="1"/>
    <m/>
    <n v="40"/>
    <m/>
    <x v="0"/>
    <x v="0"/>
    <x v="0"/>
  </r>
  <r>
    <x v="0"/>
    <x v="0"/>
    <x v="6"/>
    <x v="13"/>
    <x v="131"/>
    <n v="1010"/>
    <s v="Carroll, Robin M."/>
    <x v="1"/>
    <x v="0"/>
    <x v="0"/>
    <n v="38.25"/>
    <x v="0"/>
    <x v="1"/>
    <m/>
    <n v="38.25"/>
    <m/>
    <x v="0"/>
    <x v="0"/>
    <x v="0"/>
  </r>
  <r>
    <x v="0"/>
    <x v="0"/>
    <x v="6"/>
    <x v="13"/>
    <x v="131"/>
    <n v="2068"/>
    <s v="Cathcart, Bess L."/>
    <x v="1"/>
    <x v="0"/>
    <x v="0"/>
    <n v="27.5"/>
    <x v="0"/>
    <x v="1"/>
    <m/>
    <n v="27.5"/>
    <m/>
    <x v="0"/>
    <x v="0"/>
    <x v="0"/>
  </r>
  <r>
    <x v="0"/>
    <x v="0"/>
    <x v="6"/>
    <x v="13"/>
    <x v="131"/>
    <n v="2098"/>
    <s v="Childress, Stacy M."/>
    <x v="1"/>
    <x v="0"/>
    <x v="0"/>
    <n v="38"/>
    <x v="0"/>
    <x v="1"/>
    <m/>
    <n v="38"/>
    <m/>
    <x v="0"/>
    <x v="0"/>
    <x v="0"/>
  </r>
  <r>
    <x v="0"/>
    <x v="0"/>
    <x v="6"/>
    <x v="13"/>
    <x v="131"/>
    <n v="2093"/>
    <s v="Cotham, Patricia A."/>
    <x v="1"/>
    <x v="0"/>
    <x v="0"/>
    <n v="36"/>
    <x v="0"/>
    <x v="1"/>
    <m/>
    <n v="36"/>
    <m/>
    <x v="0"/>
    <x v="0"/>
    <x v="0"/>
  </r>
  <r>
    <x v="0"/>
    <x v="0"/>
    <x v="6"/>
    <x v="13"/>
    <x v="131"/>
    <n v="1362"/>
    <s v="Davis, Kimberly S."/>
    <x v="1"/>
    <x v="0"/>
    <x v="0"/>
    <n v="36"/>
    <x v="0"/>
    <x v="1"/>
    <m/>
    <n v="36"/>
    <m/>
    <x v="0"/>
    <x v="0"/>
    <x v="0"/>
  </r>
  <r>
    <x v="0"/>
    <x v="0"/>
    <x v="6"/>
    <x v="13"/>
    <x v="131"/>
    <n v="1465"/>
    <s v="Dotson, Wanda A."/>
    <x v="1"/>
    <x v="0"/>
    <x v="0"/>
    <n v="37.75"/>
    <x v="0"/>
    <x v="1"/>
    <m/>
    <n v="37.75"/>
    <m/>
    <x v="0"/>
    <x v="0"/>
    <x v="0"/>
  </r>
  <r>
    <x v="0"/>
    <x v="0"/>
    <x v="6"/>
    <x v="13"/>
    <x v="131"/>
    <n v="2046"/>
    <s v="Dunn, Lois"/>
    <x v="1"/>
    <x v="0"/>
    <x v="0"/>
    <n v="38.75"/>
    <x v="0"/>
    <x v="1"/>
    <m/>
    <n v="38.75"/>
    <m/>
    <x v="0"/>
    <x v="0"/>
    <x v="0"/>
  </r>
  <r>
    <x v="0"/>
    <x v="0"/>
    <x v="6"/>
    <x v="13"/>
    <x v="131"/>
    <n v="2319"/>
    <s v="Gibby, Deborah"/>
    <x v="1"/>
    <x v="0"/>
    <x v="0"/>
    <n v="40"/>
    <x v="0"/>
    <x v="1"/>
    <m/>
    <n v="40"/>
    <m/>
    <x v="0"/>
    <x v="0"/>
    <x v="0"/>
  </r>
  <r>
    <x v="0"/>
    <x v="0"/>
    <x v="6"/>
    <x v="13"/>
    <x v="131"/>
    <n v="2286"/>
    <s v="Godwin, Tonya"/>
    <x v="1"/>
    <x v="0"/>
    <x v="0"/>
    <n v="0"/>
    <x v="0"/>
    <x v="1"/>
    <m/>
    <m/>
    <m/>
    <x v="0"/>
    <x v="0"/>
    <x v="0"/>
  </r>
  <r>
    <x v="0"/>
    <x v="0"/>
    <x v="6"/>
    <x v="13"/>
    <x v="131"/>
    <n v="2286"/>
    <s v="Godwin, Tonya"/>
    <x v="1"/>
    <x v="0"/>
    <x v="0"/>
    <n v="39.5"/>
    <x v="0"/>
    <x v="1"/>
    <m/>
    <n v="39.5"/>
    <m/>
    <x v="0"/>
    <x v="0"/>
    <x v="0"/>
  </r>
  <r>
    <x v="0"/>
    <x v="0"/>
    <x v="6"/>
    <x v="13"/>
    <x v="131"/>
    <n v="2222"/>
    <s v="Hamilton, Patricia"/>
    <x v="1"/>
    <x v="0"/>
    <x v="0"/>
    <n v="32"/>
    <x v="0"/>
    <x v="1"/>
    <m/>
    <n v="32"/>
    <m/>
    <x v="0"/>
    <x v="0"/>
    <x v="0"/>
  </r>
  <r>
    <x v="0"/>
    <x v="0"/>
    <x v="6"/>
    <x v="13"/>
    <x v="131"/>
    <n v="2308"/>
    <s v="Harris, Cassie J."/>
    <x v="1"/>
    <x v="0"/>
    <x v="0"/>
    <n v="20"/>
    <x v="0"/>
    <x v="1"/>
    <m/>
    <n v="20"/>
    <m/>
    <x v="0"/>
    <x v="0"/>
    <x v="0"/>
  </r>
  <r>
    <x v="0"/>
    <x v="0"/>
    <x v="6"/>
    <x v="13"/>
    <x v="131"/>
    <n v="2315"/>
    <s v="Hicks, Lynne"/>
    <x v="1"/>
    <x v="0"/>
    <x v="0"/>
    <n v="30"/>
    <x v="0"/>
    <x v="1"/>
    <m/>
    <n v="30"/>
    <m/>
    <x v="0"/>
    <x v="0"/>
    <x v="0"/>
  </r>
  <r>
    <x v="0"/>
    <x v="0"/>
    <x v="6"/>
    <x v="13"/>
    <x v="131"/>
    <n v="2261"/>
    <s v="Howarth, Amy"/>
    <x v="1"/>
    <x v="0"/>
    <x v="0"/>
    <n v="38.25"/>
    <x v="0"/>
    <x v="1"/>
    <m/>
    <n v="38.25"/>
    <m/>
    <x v="0"/>
    <x v="0"/>
    <x v="0"/>
  </r>
  <r>
    <x v="0"/>
    <x v="0"/>
    <x v="6"/>
    <x v="13"/>
    <x v="131"/>
    <n v="2327"/>
    <s v="Kirkland, Brenda"/>
    <x v="1"/>
    <x v="0"/>
    <x v="0"/>
    <n v="40"/>
    <x v="0"/>
    <x v="1"/>
    <m/>
    <n v="40"/>
    <m/>
    <x v="0"/>
    <x v="0"/>
    <x v="0"/>
  </r>
  <r>
    <x v="0"/>
    <x v="0"/>
    <x v="6"/>
    <x v="13"/>
    <x v="131"/>
    <n v="1480"/>
    <s v="Kliever, Debbie J."/>
    <x v="1"/>
    <x v="0"/>
    <x v="0"/>
    <n v="19.75"/>
    <x v="0"/>
    <x v="1"/>
    <m/>
    <n v="19.75"/>
    <m/>
    <x v="0"/>
    <x v="0"/>
    <x v="0"/>
  </r>
  <r>
    <x v="0"/>
    <x v="0"/>
    <x v="6"/>
    <x v="13"/>
    <x v="131"/>
    <n v="1391"/>
    <s v="Mason, Judy A."/>
    <x v="1"/>
    <x v="0"/>
    <x v="0"/>
    <n v="39"/>
    <x v="0"/>
    <x v="1"/>
    <m/>
    <n v="39"/>
    <m/>
    <x v="0"/>
    <x v="0"/>
    <x v="0"/>
  </r>
  <r>
    <x v="0"/>
    <x v="0"/>
    <x v="6"/>
    <x v="13"/>
    <x v="131"/>
    <n v="1558"/>
    <s v="McCluskey, Loreta R."/>
    <x v="1"/>
    <x v="0"/>
    <x v="0"/>
    <n v="26"/>
    <x v="0"/>
    <x v="1"/>
    <m/>
    <n v="26"/>
    <m/>
    <x v="0"/>
    <x v="0"/>
    <x v="0"/>
  </r>
  <r>
    <x v="0"/>
    <x v="0"/>
    <x v="6"/>
    <x v="13"/>
    <x v="131"/>
    <n v="2127"/>
    <s v="McKee, April"/>
    <x v="1"/>
    <x v="0"/>
    <x v="0"/>
    <n v="30"/>
    <x v="0"/>
    <x v="1"/>
    <m/>
    <n v="30"/>
    <m/>
    <x v="0"/>
    <x v="0"/>
    <x v="0"/>
  </r>
  <r>
    <x v="0"/>
    <x v="0"/>
    <x v="6"/>
    <x v="13"/>
    <x v="131"/>
    <n v="1559"/>
    <s v="Nichols, Brenda S."/>
    <x v="1"/>
    <x v="0"/>
    <x v="0"/>
    <n v="36"/>
    <x v="0"/>
    <x v="1"/>
    <m/>
    <n v="36"/>
    <m/>
    <x v="0"/>
    <x v="0"/>
    <x v="0"/>
  </r>
  <r>
    <x v="0"/>
    <x v="0"/>
    <x v="6"/>
    <x v="13"/>
    <x v="131"/>
    <n v="2293"/>
    <s v="Parr, Amanda"/>
    <x v="1"/>
    <x v="0"/>
    <x v="0"/>
    <n v="36.5"/>
    <x v="0"/>
    <x v="1"/>
    <m/>
    <n v="36.5"/>
    <m/>
    <x v="0"/>
    <x v="0"/>
    <x v="0"/>
  </r>
  <r>
    <x v="0"/>
    <x v="0"/>
    <x v="6"/>
    <x v="13"/>
    <x v="131"/>
    <n v="2259"/>
    <s v="Peels, Carolyn K."/>
    <x v="1"/>
    <x v="0"/>
    <x v="0"/>
    <n v="30"/>
    <x v="0"/>
    <x v="1"/>
    <m/>
    <n v="30"/>
    <n v="10"/>
    <x v="0"/>
    <x v="0"/>
    <x v="0"/>
  </r>
  <r>
    <x v="0"/>
    <x v="0"/>
    <x v="6"/>
    <x v="13"/>
    <x v="131"/>
    <n v="1767"/>
    <s v="Presley, Bernice"/>
    <x v="1"/>
    <x v="0"/>
    <x v="0"/>
    <n v="38.75"/>
    <x v="0"/>
    <x v="1"/>
    <m/>
    <n v="38.75"/>
    <m/>
    <x v="0"/>
    <x v="0"/>
    <x v="0"/>
  </r>
  <r>
    <x v="0"/>
    <x v="0"/>
    <x v="6"/>
    <x v="13"/>
    <x v="131"/>
    <n v="2324"/>
    <s v="Rapp, Heather"/>
    <x v="1"/>
    <x v="0"/>
    <x v="0"/>
    <n v="30"/>
    <x v="0"/>
    <x v="1"/>
    <m/>
    <n v="30"/>
    <n v="10"/>
    <x v="0"/>
    <x v="0"/>
    <x v="0"/>
  </r>
  <r>
    <x v="0"/>
    <x v="0"/>
    <x v="6"/>
    <x v="13"/>
    <x v="131"/>
    <n v="2138"/>
    <s v="Richardson, Tammy G."/>
    <x v="1"/>
    <x v="0"/>
    <x v="0"/>
    <n v="28.5"/>
    <x v="0"/>
    <x v="1"/>
    <m/>
    <n v="28.5"/>
    <m/>
    <x v="0"/>
    <x v="0"/>
    <x v="0"/>
  </r>
  <r>
    <x v="0"/>
    <x v="0"/>
    <x v="6"/>
    <x v="13"/>
    <x v="131"/>
    <n v="1997"/>
    <s v="Roberts, Lisa R."/>
    <x v="1"/>
    <x v="0"/>
    <x v="0"/>
    <n v="36"/>
    <x v="0"/>
    <x v="1"/>
    <m/>
    <n v="36"/>
    <m/>
    <x v="0"/>
    <x v="0"/>
    <x v="0"/>
  </r>
  <r>
    <x v="0"/>
    <x v="0"/>
    <x v="6"/>
    <x v="13"/>
    <x v="131"/>
    <n v="2192"/>
    <s v="Rupinski, Angela"/>
    <x v="1"/>
    <x v="0"/>
    <x v="0"/>
    <n v="40"/>
    <x v="0"/>
    <x v="1"/>
    <m/>
    <n v="40"/>
    <m/>
    <x v="0"/>
    <x v="0"/>
    <x v="0"/>
  </r>
  <r>
    <x v="0"/>
    <x v="0"/>
    <x v="6"/>
    <x v="13"/>
    <x v="131"/>
    <n v="1612"/>
    <s v="Self, Janet"/>
    <x v="1"/>
    <x v="0"/>
    <x v="0"/>
    <n v="36"/>
    <x v="0"/>
    <x v="1"/>
    <m/>
    <n v="36"/>
    <m/>
    <x v="0"/>
    <x v="0"/>
    <x v="0"/>
  </r>
  <r>
    <x v="0"/>
    <x v="0"/>
    <x v="6"/>
    <x v="13"/>
    <x v="131"/>
    <n v="2154"/>
    <s v="West, Sandra"/>
    <x v="1"/>
    <x v="0"/>
    <x v="0"/>
    <n v="28.75"/>
    <x v="0"/>
    <x v="1"/>
    <m/>
    <n v="28.75"/>
    <m/>
    <x v="0"/>
    <x v="0"/>
    <x v="0"/>
  </r>
  <r>
    <x v="0"/>
    <x v="0"/>
    <x v="6"/>
    <x v="13"/>
    <x v="131"/>
    <n v="2282"/>
    <s v="Young, Karen A."/>
    <x v="1"/>
    <x v="0"/>
    <x v="0"/>
    <n v="30"/>
    <x v="0"/>
    <x v="1"/>
    <m/>
    <n v="30"/>
    <m/>
    <x v="0"/>
    <x v="0"/>
    <x v="0"/>
  </r>
  <r>
    <x v="0"/>
    <x v="0"/>
    <x v="1"/>
    <x v="14"/>
    <x v="131"/>
    <n v="2165"/>
    <s v="Blackshire, Bradly"/>
    <x v="1"/>
    <x v="0"/>
    <x v="0"/>
    <n v="30"/>
    <x v="0"/>
    <x v="1"/>
    <m/>
    <n v="30"/>
    <m/>
    <x v="0"/>
    <x v="0"/>
    <x v="0"/>
  </r>
  <r>
    <x v="0"/>
    <x v="0"/>
    <x v="1"/>
    <x v="14"/>
    <x v="131"/>
    <n v="2177"/>
    <s v="Cannon, James"/>
    <x v="1"/>
    <x v="0"/>
    <x v="0"/>
    <n v="30"/>
    <x v="0"/>
    <x v="1"/>
    <m/>
    <n v="30"/>
    <m/>
    <x v="0"/>
    <x v="0"/>
    <x v="0"/>
  </r>
  <r>
    <x v="0"/>
    <x v="0"/>
    <x v="1"/>
    <x v="14"/>
    <x v="131"/>
    <n v="1280"/>
    <s v="Cooley, Tammy K."/>
    <x v="1"/>
    <x v="0"/>
    <x v="0"/>
    <n v="29.5"/>
    <x v="0"/>
    <x v="1"/>
    <m/>
    <n v="29.5"/>
    <m/>
    <x v="0"/>
    <x v="0"/>
    <x v="0"/>
  </r>
  <r>
    <x v="0"/>
    <x v="0"/>
    <x v="1"/>
    <x v="14"/>
    <x v="131"/>
    <n v="2277"/>
    <s v="Frye, Jason"/>
    <x v="1"/>
    <x v="0"/>
    <x v="0"/>
    <n v="35"/>
    <x v="0"/>
    <x v="1"/>
    <m/>
    <n v="35"/>
    <m/>
    <x v="0"/>
    <x v="0"/>
    <x v="0"/>
  </r>
  <r>
    <x v="0"/>
    <x v="0"/>
    <x v="1"/>
    <x v="14"/>
    <x v="131"/>
    <n v="1684"/>
    <s v="Mckee, Nathan"/>
    <x v="1"/>
    <x v="0"/>
    <x v="0"/>
    <n v="31.75"/>
    <x v="0"/>
    <x v="1"/>
    <m/>
    <n v="31.75"/>
    <m/>
    <x v="0"/>
    <x v="0"/>
    <x v="0"/>
  </r>
  <r>
    <x v="0"/>
    <x v="0"/>
    <x v="1"/>
    <x v="14"/>
    <x v="131"/>
    <n v="2220"/>
    <s v="Waddell, Henry"/>
    <x v="1"/>
    <x v="0"/>
    <x v="0"/>
    <n v="34.25"/>
    <x v="0"/>
    <x v="1"/>
    <m/>
    <n v="34.25"/>
    <m/>
    <x v="0"/>
    <x v="0"/>
    <x v="0"/>
  </r>
  <r>
    <x v="0"/>
    <x v="0"/>
    <x v="1"/>
    <x v="14"/>
    <x v="131"/>
    <n v="2321"/>
    <s v="Walters, William"/>
    <x v="1"/>
    <x v="0"/>
    <x v="0"/>
    <n v="7.75"/>
    <x v="0"/>
    <x v="1"/>
    <m/>
    <n v="7.75"/>
    <m/>
    <x v="0"/>
    <x v="0"/>
    <x v="0"/>
  </r>
  <r>
    <x v="0"/>
    <x v="0"/>
    <x v="1"/>
    <x v="14"/>
    <x v="131"/>
    <n v="2321"/>
    <s v="Walters, William"/>
    <x v="1"/>
    <x v="0"/>
    <x v="0"/>
    <n v="30"/>
    <x v="0"/>
    <x v="1"/>
    <m/>
    <n v="30"/>
    <m/>
    <x v="0"/>
    <x v="0"/>
    <x v="0"/>
  </r>
  <r>
    <x v="0"/>
    <x v="0"/>
    <x v="9"/>
    <x v="15"/>
    <x v="131"/>
    <n v="1520"/>
    <s v="Best, Shirley"/>
    <x v="1"/>
    <x v="0"/>
    <x v="0"/>
    <n v="30"/>
    <x v="0"/>
    <x v="1"/>
    <m/>
    <n v="30"/>
    <n v="4"/>
    <x v="0"/>
    <x v="0"/>
    <x v="0"/>
  </r>
  <r>
    <x v="0"/>
    <x v="0"/>
    <x v="9"/>
    <x v="15"/>
    <x v="131"/>
    <n v="2285"/>
    <s v="Bivens, Diane"/>
    <x v="1"/>
    <x v="0"/>
    <x v="0"/>
    <n v="0"/>
    <x v="0"/>
    <x v="1"/>
    <m/>
    <m/>
    <n v="40"/>
    <x v="0"/>
    <x v="0"/>
    <x v="0"/>
  </r>
  <r>
    <x v="0"/>
    <x v="0"/>
    <x v="9"/>
    <x v="15"/>
    <x v="131"/>
    <n v="1856"/>
    <s v="Bivens, Tammie"/>
    <x v="1"/>
    <x v="0"/>
    <x v="0"/>
    <n v="38"/>
    <x v="0"/>
    <x v="1"/>
    <m/>
    <n v="38"/>
    <m/>
    <x v="0"/>
    <x v="0"/>
    <x v="0"/>
  </r>
  <r>
    <x v="0"/>
    <x v="0"/>
    <x v="9"/>
    <x v="15"/>
    <x v="131"/>
    <n v="2235"/>
    <s v="Clark, Elizabeth"/>
    <x v="1"/>
    <x v="0"/>
    <x v="0"/>
    <n v="34.25"/>
    <x v="0"/>
    <x v="1"/>
    <m/>
    <n v="34.25"/>
    <m/>
    <x v="0"/>
    <x v="0"/>
    <x v="0"/>
  </r>
  <r>
    <x v="0"/>
    <x v="0"/>
    <x v="9"/>
    <x v="15"/>
    <x v="131"/>
    <n v="2267"/>
    <s v="Ellis, Kathleen"/>
    <x v="1"/>
    <x v="0"/>
    <x v="0"/>
    <n v="38.25"/>
    <x v="0"/>
    <x v="1"/>
    <m/>
    <n v="38.25"/>
    <m/>
    <x v="0"/>
    <x v="0"/>
    <x v="0"/>
  </r>
  <r>
    <x v="0"/>
    <x v="0"/>
    <x v="9"/>
    <x v="15"/>
    <x v="131"/>
    <n v="1107"/>
    <s v="Hall, Mary"/>
    <x v="1"/>
    <x v="0"/>
    <x v="0"/>
    <n v="40"/>
    <x v="0"/>
    <x v="1"/>
    <m/>
    <n v="40"/>
    <m/>
    <x v="0"/>
    <x v="0"/>
    <x v="0"/>
  </r>
  <r>
    <x v="0"/>
    <x v="0"/>
    <x v="9"/>
    <x v="15"/>
    <x v="131"/>
    <n v="1866"/>
    <s v="Harris, Nancy"/>
    <x v="1"/>
    <x v="0"/>
    <x v="0"/>
    <n v="38"/>
    <x v="0"/>
    <x v="1"/>
    <m/>
    <n v="38"/>
    <m/>
    <x v="0"/>
    <x v="0"/>
    <x v="0"/>
  </r>
  <r>
    <x v="0"/>
    <x v="0"/>
    <x v="3"/>
    <x v="15"/>
    <x v="131"/>
    <n v="1967"/>
    <s v="Shaw, Teia L."/>
    <x v="1"/>
    <x v="0"/>
    <x v="0"/>
    <n v="30"/>
    <x v="0"/>
    <x v="1"/>
    <m/>
    <n v="30"/>
    <m/>
    <x v="0"/>
    <x v="0"/>
    <x v="0"/>
  </r>
  <r>
    <x v="0"/>
    <x v="0"/>
    <x v="7"/>
    <x v="16"/>
    <x v="131"/>
    <n v="2181"/>
    <s v="Campbell, Lisa M."/>
    <x v="1"/>
    <x v="0"/>
    <x v="0"/>
    <n v="30"/>
    <x v="0"/>
    <x v="1"/>
    <m/>
    <n v="30"/>
    <m/>
    <x v="0"/>
    <x v="0"/>
    <x v="0"/>
  </r>
  <r>
    <x v="0"/>
    <x v="0"/>
    <x v="7"/>
    <x v="16"/>
    <x v="131"/>
    <n v="2193"/>
    <s v="Cannon, Jennifer"/>
    <x v="1"/>
    <x v="0"/>
    <x v="0"/>
    <n v="29"/>
    <x v="0"/>
    <x v="1"/>
    <m/>
    <n v="29"/>
    <n v="1"/>
    <x v="0"/>
    <x v="0"/>
    <x v="0"/>
  </r>
  <r>
    <x v="0"/>
    <x v="0"/>
    <x v="7"/>
    <x v="16"/>
    <x v="131"/>
    <n v="2238"/>
    <s v="Carey, Laura"/>
    <x v="1"/>
    <x v="0"/>
    <x v="0"/>
    <n v="40"/>
    <x v="0"/>
    <x v="1"/>
    <m/>
    <n v="40"/>
    <m/>
    <x v="0"/>
    <x v="0"/>
    <x v="0"/>
  </r>
  <r>
    <x v="0"/>
    <x v="0"/>
    <x v="7"/>
    <x v="16"/>
    <x v="131"/>
    <n v="2045"/>
    <s v="Mcinerney, Renee L."/>
    <x v="1"/>
    <x v="0"/>
    <x v="0"/>
    <n v="31"/>
    <x v="0"/>
    <x v="1"/>
    <m/>
    <n v="31"/>
    <m/>
    <x v="0"/>
    <x v="0"/>
    <x v="0"/>
  </r>
  <r>
    <x v="0"/>
    <x v="0"/>
    <x v="7"/>
    <x v="16"/>
    <x v="131"/>
    <n v="2302"/>
    <s v="Morgan, Catherine"/>
    <x v="1"/>
    <x v="0"/>
    <x v="0"/>
    <n v="36"/>
    <x v="0"/>
    <x v="1"/>
    <m/>
    <n v="36"/>
    <m/>
    <x v="0"/>
    <x v="0"/>
    <x v="0"/>
  </r>
  <r>
    <x v="0"/>
    <x v="0"/>
    <x v="5"/>
    <x v="17"/>
    <x v="131"/>
    <n v="1596"/>
    <s v="Harrison, Charles"/>
    <x v="1"/>
    <x v="0"/>
    <x v="0"/>
    <n v="40"/>
    <x v="0"/>
    <x v="1"/>
    <m/>
    <n v="40"/>
    <m/>
    <x v="0"/>
    <x v="0"/>
    <x v="0"/>
  </r>
  <r>
    <x v="0"/>
    <x v="0"/>
    <x v="21"/>
    <x v="18"/>
    <x v="131"/>
    <n v="1575"/>
    <s v="Gable, James D."/>
    <x v="1"/>
    <x v="0"/>
    <x v="0"/>
    <n v="40"/>
    <x v="0"/>
    <x v="1"/>
    <n v="0.5"/>
    <n v="40"/>
    <m/>
    <x v="0"/>
    <x v="0"/>
    <x v="0"/>
  </r>
  <r>
    <x v="0"/>
    <x v="0"/>
    <x v="8"/>
    <x v="19"/>
    <x v="131"/>
    <n v="2089"/>
    <s v="Cole, Joseph A."/>
    <x v="1"/>
    <x v="0"/>
    <x v="0"/>
    <n v="36.5"/>
    <x v="0"/>
    <x v="1"/>
    <m/>
    <n v="36.5"/>
    <m/>
    <x v="0"/>
    <x v="0"/>
    <x v="0"/>
  </r>
  <r>
    <x v="0"/>
    <x v="0"/>
    <x v="8"/>
    <x v="19"/>
    <x v="131"/>
    <n v="2313"/>
    <s v="Gibby, Benjamin"/>
    <x v="1"/>
    <x v="0"/>
    <x v="0"/>
    <n v="40"/>
    <x v="0"/>
    <x v="1"/>
    <m/>
    <n v="40"/>
    <m/>
    <x v="0"/>
    <x v="0"/>
    <x v="0"/>
  </r>
  <r>
    <x v="0"/>
    <x v="0"/>
    <x v="0"/>
    <x v="0"/>
    <x v="132"/>
    <n v="2069"/>
    <s v="Bibee, Ronald S."/>
    <x v="0"/>
    <x v="0"/>
    <x v="0"/>
    <n v="40"/>
    <x v="0"/>
    <x v="1"/>
    <m/>
    <m/>
    <m/>
    <x v="0"/>
    <x v="0"/>
    <x v="0"/>
  </r>
  <r>
    <x v="0"/>
    <x v="0"/>
    <x v="0"/>
    <x v="0"/>
    <x v="132"/>
    <n v="1435"/>
    <s v="Bores, Carie L."/>
    <x v="0"/>
    <x v="0"/>
    <x v="0"/>
    <n v="40"/>
    <x v="0"/>
    <x v="1"/>
    <m/>
    <m/>
    <m/>
    <x v="0"/>
    <x v="0"/>
    <x v="0"/>
  </r>
  <r>
    <x v="0"/>
    <x v="0"/>
    <x v="0"/>
    <x v="0"/>
    <x v="132"/>
    <n v="2290"/>
    <s v="Garza, Cody"/>
    <x v="0"/>
    <x v="0"/>
    <x v="0"/>
    <n v="40"/>
    <x v="0"/>
    <x v="1"/>
    <m/>
    <m/>
    <m/>
    <x v="0"/>
    <x v="0"/>
    <x v="0"/>
  </r>
  <r>
    <x v="0"/>
    <x v="0"/>
    <x v="0"/>
    <x v="0"/>
    <x v="132"/>
    <n v="2185"/>
    <s v="Watson, Tamitha"/>
    <x v="0"/>
    <x v="0"/>
    <x v="0"/>
    <n v="40"/>
    <x v="0"/>
    <x v="1"/>
    <m/>
    <m/>
    <m/>
    <x v="0"/>
    <x v="0"/>
    <x v="0"/>
  </r>
  <r>
    <x v="0"/>
    <x v="0"/>
    <x v="0"/>
    <x v="0"/>
    <x v="132"/>
    <n v="1079"/>
    <s v="Wilson, Jim"/>
    <x v="0"/>
    <x v="0"/>
    <x v="0"/>
    <n v="0"/>
    <x v="0"/>
    <x v="1"/>
    <m/>
    <m/>
    <n v="40"/>
    <x v="0"/>
    <x v="0"/>
    <x v="0"/>
  </r>
  <r>
    <x v="0"/>
    <x v="0"/>
    <x v="10"/>
    <x v="21"/>
    <x v="132"/>
    <n v="2312"/>
    <s v="Semach, Chad"/>
    <x v="0"/>
    <x v="0"/>
    <x v="0"/>
    <n v="40"/>
    <x v="0"/>
    <x v="1"/>
    <m/>
    <m/>
    <m/>
    <x v="0"/>
    <x v="0"/>
    <x v="0"/>
  </r>
  <r>
    <x v="0"/>
    <x v="0"/>
    <x v="11"/>
    <x v="1"/>
    <x v="132"/>
    <n v="1481"/>
    <s v="Dodd, Alex E."/>
    <x v="1"/>
    <x v="0"/>
    <x v="0"/>
    <n v="40"/>
    <x v="0"/>
    <x v="1"/>
    <m/>
    <n v="40"/>
    <m/>
    <x v="0"/>
    <x v="0"/>
    <x v="0"/>
  </r>
  <r>
    <x v="0"/>
    <x v="0"/>
    <x v="11"/>
    <x v="1"/>
    <x v="132"/>
    <n v="2007"/>
    <s v="Dodd, Patricia A."/>
    <x v="1"/>
    <x v="0"/>
    <x v="0"/>
    <n v="37.5"/>
    <x v="0"/>
    <x v="1"/>
    <m/>
    <n v="37.5"/>
    <m/>
    <x v="0"/>
    <x v="0"/>
    <x v="0"/>
  </r>
  <r>
    <x v="0"/>
    <x v="0"/>
    <x v="11"/>
    <x v="1"/>
    <x v="132"/>
    <n v="1897"/>
    <s v="Lee, Wayne P."/>
    <x v="0"/>
    <x v="0"/>
    <x v="0"/>
    <n v="40"/>
    <x v="0"/>
    <x v="1"/>
    <m/>
    <m/>
    <m/>
    <x v="0"/>
    <x v="0"/>
    <x v="0"/>
  </r>
  <r>
    <x v="0"/>
    <x v="0"/>
    <x v="12"/>
    <x v="2"/>
    <x v="132"/>
    <n v="1810"/>
    <s v="Damstetter, Suzanne"/>
    <x v="0"/>
    <x v="0"/>
    <x v="0"/>
    <n v="40"/>
    <x v="0"/>
    <x v="1"/>
    <m/>
    <m/>
    <m/>
    <x v="0"/>
    <x v="0"/>
    <x v="0"/>
  </r>
  <r>
    <x v="0"/>
    <x v="0"/>
    <x v="12"/>
    <x v="2"/>
    <x v="132"/>
    <n v="2179"/>
    <s v="Deiter, Nancy"/>
    <x v="1"/>
    <x v="0"/>
    <x v="0"/>
    <n v="40"/>
    <x v="0"/>
    <x v="1"/>
    <m/>
    <n v="40"/>
    <m/>
    <x v="0"/>
    <x v="0"/>
    <x v="0"/>
  </r>
  <r>
    <x v="0"/>
    <x v="0"/>
    <x v="12"/>
    <x v="2"/>
    <x v="132"/>
    <n v="1831"/>
    <s v="Simmons, Kristie"/>
    <x v="1"/>
    <x v="0"/>
    <x v="0"/>
    <n v="40"/>
    <x v="0"/>
    <x v="1"/>
    <m/>
    <n v="40"/>
    <m/>
    <x v="0"/>
    <x v="0"/>
    <x v="0"/>
  </r>
  <r>
    <x v="0"/>
    <x v="0"/>
    <x v="13"/>
    <x v="3"/>
    <x v="132"/>
    <n v="1024"/>
    <s v="Hillard, Gary L."/>
    <x v="0"/>
    <x v="0"/>
    <x v="0"/>
    <n v="35"/>
    <x v="0"/>
    <x v="1"/>
    <m/>
    <m/>
    <n v="5"/>
    <x v="0"/>
    <x v="0"/>
    <x v="0"/>
  </r>
  <r>
    <x v="0"/>
    <x v="0"/>
    <x v="13"/>
    <x v="3"/>
    <x v="132"/>
    <n v="1027"/>
    <s v="Howard, Michael"/>
    <x v="0"/>
    <x v="0"/>
    <x v="0"/>
    <n v="40"/>
    <x v="0"/>
    <x v="1"/>
    <m/>
    <m/>
    <m/>
    <x v="0"/>
    <x v="0"/>
    <x v="0"/>
  </r>
  <r>
    <x v="0"/>
    <x v="0"/>
    <x v="13"/>
    <x v="3"/>
    <x v="132"/>
    <n v="1536"/>
    <s v="Mcinerney, Melvin W."/>
    <x v="1"/>
    <x v="0"/>
    <x v="0"/>
    <n v="35.75"/>
    <x v="0"/>
    <x v="1"/>
    <m/>
    <n v="35.75"/>
    <m/>
    <x v="0"/>
    <x v="0"/>
    <x v="0"/>
  </r>
  <r>
    <x v="0"/>
    <x v="0"/>
    <x v="13"/>
    <x v="3"/>
    <x v="132"/>
    <n v="2034"/>
    <s v="Powers, Joshua"/>
    <x v="0"/>
    <x v="0"/>
    <x v="0"/>
    <n v="40"/>
    <x v="0"/>
    <x v="1"/>
    <m/>
    <m/>
    <m/>
    <x v="0"/>
    <x v="0"/>
    <x v="0"/>
  </r>
  <r>
    <x v="0"/>
    <x v="0"/>
    <x v="13"/>
    <x v="3"/>
    <x v="132"/>
    <n v="1420"/>
    <s v="Simmons, James T."/>
    <x v="0"/>
    <x v="0"/>
    <x v="0"/>
    <n v="40"/>
    <x v="0"/>
    <x v="1"/>
    <m/>
    <m/>
    <m/>
    <x v="0"/>
    <x v="0"/>
    <x v="0"/>
  </r>
  <r>
    <x v="0"/>
    <x v="0"/>
    <x v="14"/>
    <x v="4"/>
    <x v="132"/>
    <n v="2100"/>
    <s v="Glenn, Kristy"/>
    <x v="1"/>
    <x v="0"/>
    <x v="0"/>
    <n v="0"/>
    <x v="0"/>
    <x v="1"/>
    <m/>
    <m/>
    <m/>
    <x v="0"/>
    <x v="0"/>
    <x v="0"/>
  </r>
  <r>
    <x v="0"/>
    <x v="0"/>
    <x v="15"/>
    <x v="5"/>
    <x v="132"/>
    <n v="1717"/>
    <s v="Burchfield, Jeannie"/>
    <x v="1"/>
    <x v="0"/>
    <x v="0"/>
    <n v="33.75"/>
    <x v="0"/>
    <x v="1"/>
    <m/>
    <n v="33.75"/>
    <m/>
    <x v="0"/>
    <x v="0"/>
    <x v="0"/>
  </r>
  <r>
    <x v="0"/>
    <x v="0"/>
    <x v="15"/>
    <x v="5"/>
    <x v="132"/>
    <n v="2122"/>
    <s v="Denton, Ashley"/>
    <x v="1"/>
    <x v="0"/>
    <x v="0"/>
    <n v="40"/>
    <x v="0"/>
    <x v="1"/>
    <n v="0.75"/>
    <n v="40"/>
    <m/>
    <x v="0"/>
    <x v="0"/>
    <x v="0"/>
  </r>
  <r>
    <x v="0"/>
    <x v="0"/>
    <x v="15"/>
    <x v="5"/>
    <x v="132"/>
    <n v="1968"/>
    <s v="Duncan, Ginger"/>
    <x v="1"/>
    <x v="0"/>
    <x v="0"/>
    <n v="40"/>
    <x v="0"/>
    <x v="1"/>
    <m/>
    <n v="40"/>
    <m/>
    <x v="0"/>
    <x v="0"/>
    <x v="0"/>
  </r>
  <r>
    <x v="0"/>
    <x v="0"/>
    <x v="15"/>
    <x v="5"/>
    <x v="132"/>
    <n v="1904"/>
    <s v="Murr, Sherry"/>
    <x v="1"/>
    <x v="0"/>
    <x v="0"/>
    <n v="14.75"/>
    <x v="0"/>
    <x v="1"/>
    <m/>
    <n v="14.75"/>
    <n v="25"/>
    <x v="0"/>
    <x v="0"/>
    <x v="0"/>
  </r>
  <r>
    <x v="0"/>
    <x v="0"/>
    <x v="15"/>
    <x v="5"/>
    <x v="132"/>
    <n v="2225"/>
    <s v="Sexton, Holly"/>
    <x v="1"/>
    <x v="0"/>
    <x v="0"/>
    <n v="40"/>
    <x v="0"/>
    <x v="1"/>
    <m/>
    <n v="40"/>
    <m/>
    <x v="0"/>
    <x v="0"/>
    <x v="0"/>
  </r>
  <r>
    <x v="0"/>
    <x v="0"/>
    <x v="16"/>
    <x v="6"/>
    <x v="132"/>
    <n v="2230"/>
    <s v="Payne, Donna"/>
    <x v="1"/>
    <x v="0"/>
    <x v="0"/>
    <n v="38.75"/>
    <x v="0"/>
    <x v="1"/>
    <m/>
    <n v="38.75"/>
    <m/>
    <x v="0"/>
    <x v="0"/>
    <x v="0"/>
  </r>
  <r>
    <x v="0"/>
    <x v="0"/>
    <x v="17"/>
    <x v="20"/>
    <x v="132"/>
    <n v="2260"/>
    <s v="Lake, Stephanie"/>
    <x v="1"/>
    <x v="0"/>
    <x v="0"/>
    <n v="39.25"/>
    <x v="0"/>
    <x v="1"/>
    <m/>
    <n v="39.25"/>
    <m/>
    <x v="0"/>
    <x v="0"/>
    <x v="0"/>
  </r>
  <r>
    <x v="0"/>
    <x v="0"/>
    <x v="18"/>
    <x v="7"/>
    <x v="132"/>
    <n v="1933"/>
    <s v="Harris, Teresa"/>
    <x v="1"/>
    <x v="0"/>
    <x v="0"/>
    <n v="40"/>
    <x v="0"/>
    <x v="1"/>
    <m/>
    <n v="40"/>
    <m/>
    <x v="0"/>
    <x v="0"/>
    <x v="0"/>
  </r>
  <r>
    <x v="0"/>
    <x v="0"/>
    <x v="2"/>
    <x v="8"/>
    <x v="132"/>
    <n v="1917"/>
    <s v="Rigley, Eric"/>
    <x v="0"/>
    <x v="0"/>
    <x v="0"/>
    <n v="40"/>
    <x v="0"/>
    <x v="1"/>
    <m/>
    <m/>
    <m/>
    <x v="0"/>
    <x v="0"/>
    <x v="0"/>
  </r>
  <r>
    <x v="0"/>
    <x v="0"/>
    <x v="2"/>
    <x v="8"/>
    <x v="132"/>
    <n v="2149"/>
    <s v="Robillard, Mathew"/>
    <x v="0"/>
    <x v="0"/>
    <x v="0"/>
    <n v="40"/>
    <x v="0"/>
    <x v="1"/>
    <m/>
    <m/>
    <m/>
    <x v="0"/>
    <x v="0"/>
    <x v="0"/>
  </r>
  <r>
    <x v="0"/>
    <x v="0"/>
    <x v="19"/>
    <x v="9"/>
    <x v="132"/>
    <n v="1637"/>
    <s v="Poindexter, Diane"/>
    <x v="1"/>
    <x v="0"/>
    <x v="0"/>
    <n v="40"/>
    <x v="0"/>
    <x v="1"/>
    <n v="7.5"/>
    <n v="40"/>
    <m/>
    <x v="0"/>
    <x v="0"/>
    <x v="0"/>
  </r>
  <r>
    <x v="0"/>
    <x v="0"/>
    <x v="20"/>
    <x v="10"/>
    <x v="132"/>
    <n v="2240"/>
    <s v="Gaffney, Walker"/>
    <x v="1"/>
    <x v="0"/>
    <x v="0"/>
    <n v="40"/>
    <x v="0"/>
    <x v="1"/>
    <n v="7.25"/>
    <n v="40"/>
    <m/>
    <x v="0"/>
    <x v="0"/>
    <x v="0"/>
  </r>
  <r>
    <x v="0"/>
    <x v="0"/>
    <x v="20"/>
    <x v="10"/>
    <x v="132"/>
    <n v="2325"/>
    <s v="Lecorchick, Michael"/>
    <x v="1"/>
    <x v="0"/>
    <x v="0"/>
    <n v="40"/>
    <x v="0"/>
    <x v="1"/>
    <m/>
    <n v="40"/>
    <m/>
    <x v="0"/>
    <x v="0"/>
    <x v="0"/>
  </r>
  <r>
    <x v="0"/>
    <x v="0"/>
    <x v="3"/>
    <x v="11"/>
    <x v="132"/>
    <n v="2268"/>
    <s v="Gibson, Sarah"/>
    <x v="1"/>
    <x v="0"/>
    <x v="0"/>
    <n v="30"/>
    <x v="0"/>
    <x v="1"/>
    <m/>
    <n v="30"/>
    <m/>
    <x v="0"/>
    <x v="0"/>
    <x v="0"/>
  </r>
  <r>
    <x v="0"/>
    <x v="0"/>
    <x v="9"/>
    <x v="11"/>
    <x v="132"/>
    <n v="1993"/>
    <s v="Gibson, Tiffany D."/>
    <x v="1"/>
    <x v="0"/>
    <x v="0"/>
    <n v="30"/>
    <x v="0"/>
    <x v="1"/>
    <m/>
    <n v="30"/>
    <n v="1"/>
    <x v="0"/>
    <x v="0"/>
    <x v="0"/>
  </r>
  <r>
    <x v="0"/>
    <x v="0"/>
    <x v="3"/>
    <x v="11"/>
    <x v="132"/>
    <n v="2245"/>
    <s v="Hall, Terry"/>
    <x v="1"/>
    <x v="0"/>
    <x v="0"/>
    <n v="30"/>
    <x v="0"/>
    <x v="1"/>
    <m/>
    <n v="30"/>
    <m/>
    <x v="0"/>
    <x v="0"/>
    <x v="0"/>
  </r>
  <r>
    <x v="0"/>
    <x v="0"/>
    <x v="3"/>
    <x v="11"/>
    <x v="132"/>
    <n v="2322"/>
    <s v="Martinez, Raul"/>
    <x v="1"/>
    <x v="0"/>
    <x v="0"/>
    <n v="24"/>
    <x v="0"/>
    <x v="1"/>
    <m/>
    <n v="24"/>
    <n v="2"/>
    <x v="0"/>
    <x v="0"/>
    <x v="0"/>
  </r>
  <r>
    <x v="0"/>
    <x v="0"/>
    <x v="3"/>
    <x v="11"/>
    <x v="132"/>
    <n v="1749"/>
    <s v="Peels, Timothy L."/>
    <x v="1"/>
    <x v="0"/>
    <x v="0"/>
    <n v="26"/>
    <x v="0"/>
    <x v="1"/>
    <m/>
    <n v="26"/>
    <n v="10"/>
    <x v="0"/>
    <x v="0"/>
    <x v="0"/>
  </r>
  <r>
    <x v="0"/>
    <x v="0"/>
    <x v="3"/>
    <x v="11"/>
    <x v="132"/>
    <n v="2294"/>
    <s v="Poff, Jessica"/>
    <x v="1"/>
    <x v="0"/>
    <x v="0"/>
    <n v="36"/>
    <x v="0"/>
    <x v="1"/>
    <m/>
    <n v="36"/>
    <m/>
    <x v="0"/>
    <x v="0"/>
    <x v="0"/>
  </r>
  <r>
    <x v="0"/>
    <x v="0"/>
    <x v="3"/>
    <x v="11"/>
    <x v="132"/>
    <n v="2310"/>
    <s v="Smith, Kayla"/>
    <x v="1"/>
    <x v="0"/>
    <x v="0"/>
    <n v="20"/>
    <x v="0"/>
    <x v="1"/>
    <m/>
    <n v="20"/>
    <m/>
    <x v="0"/>
    <x v="0"/>
    <x v="0"/>
  </r>
  <r>
    <x v="0"/>
    <x v="0"/>
    <x v="3"/>
    <x v="11"/>
    <x v="132"/>
    <n v="2284"/>
    <s v="Underwood, Tracy"/>
    <x v="1"/>
    <x v="0"/>
    <x v="0"/>
    <n v="35"/>
    <x v="0"/>
    <x v="1"/>
    <m/>
    <n v="35"/>
    <m/>
    <x v="0"/>
    <x v="0"/>
    <x v="0"/>
  </r>
  <r>
    <x v="0"/>
    <x v="0"/>
    <x v="3"/>
    <x v="11"/>
    <x v="132"/>
    <n v="2166"/>
    <s v="Yokley, Clifford E."/>
    <x v="1"/>
    <x v="0"/>
    <x v="0"/>
    <n v="36"/>
    <x v="0"/>
    <x v="1"/>
    <m/>
    <n v="36"/>
    <m/>
    <x v="0"/>
    <x v="0"/>
    <x v="0"/>
  </r>
  <r>
    <x v="0"/>
    <x v="0"/>
    <x v="4"/>
    <x v="12"/>
    <x v="132"/>
    <n v="1410"/>
    <s v="Cooper, Alice F."/>
    <x v="1"/>
    <x v="0"/>
    <x v="0"/>
    <n v="40"/>
    <x v="0"/>
    <x v="1"/>
    <m/>
    <n v="40"/>
    <m/>
    <x v="0"/>
    <x v="0"/>
    <x v="0"/>
  </r>
  <r>
    <x v="0"/>
    <x v="0"/>
    <x v="4"/>
    <x v="12"/>
    <x v="132"/>
    <n v="2203"/>
    <s v="Hicks, Lisa"/>
    <x v="1"/>
    <x v="0"/>
    <x v="0"/>
    <n v="40"/>
    <x v="0"/>
    <x v="1"/>
    <m/>
    <n v="40"/>
    <m/>
    <x v="0"/>
    <x v="0"/>
    <x v="0"/>
  </r>
  <r>
    <x v="0"/>
    <x v="0"/>
    <x v="4"/>
    <x v="12"/>
    <x v="132"/>
    <n v="2264"/>
    <s v="Lee, Mary"/>
    <x v="1"/>
    <x v="0"/>
    <x v="0"/>
    <n v="37.5"/>
    <x v="0"/>
    <x v="1"/>
    <m/>
    <n v="37.5"/>
    <n v="2.5"/>
    <x v="0"/>
    <x v="0"/>
    <x v="0"/>
  </r>
  <r>
    <x v="0"/>
    <x v="0"/>
    <x v="4"/>
    <x v="12"/>
    <x v="132"/>
    <n v="1206"/>
    <s v="Lorenz, Viola B."/>
    <x v="1"/>
    <x v="0"/>
    <x v="0"/>
    <n v="40"/>
    <x v="0"/>
    <x v="1"/>
    <m/>
    <n v="40"/>
    <m/>
    <x v="0"/>
    <x v="0"/>
    <x v="0"/>
  </r>
  <r>
    <x v="0"/>
    <x v="0"/>
    <x v="4"/>
    <x v="12"/>
    <x v="132"/>
    <n v="2162"/>
    <s v="Williams, Savannah"/>
    <x v="1"/>
    <x v="0"/>
    <x v="0"/>
    <n v="30"/>
    <x v="0"/>
    <x v="1"/>
    <m/>
    <n v="30"/>
    <m/>
    <x v="0"/>
    <x v="0"/>
    <x v="0"/>
  </r>
  <r>
    <x v="0"/>
    <x v="0"/>
    <x v="6"/>
    <x v="13"/>
    <x v="132"/>
    <n v="2175"/>
    <s v="Akulic, Marlene"/>
    <x v="1"/>
    <x v="0"/>
    <x v="0"/>
    <n v="40"/>
    <x v="0"/>
    <x v="1"/>
    <n v="4"/>
    <n v="40"/>
    <m/>
    <x v="0"/>
    <x v="0"/>
    <x v="0"/>
  </r>
  <r>
    <x v="0"/>
    <x v="0"/>
    <x v="6"/>
    <x v="13"/>
    <x v="132"/>
    <n v="2205"/>
    <s v="Bivens, Carolyn"/>
    <x v="1"/>
    <x v="0"/>
    <x v="0"/>
    <n v="39.520000000000003"/>
    <x v="0"/>
    <x v="1"/>
    <m/>
    <n v="39.520000000000003"/>
    <m/>
    <x v="0"/>
    <x v="0"/>
    <x v="0"/>
  </r>
  <r>
    <x v="0"/>
    <x v="0"/>
    <x v="6"/>
    <x v="13"/>
    <x v="132"/>
    <n v="2229"/>
    <s v="Bledsoe, Amy"/>
    <x v="1"/>
    <x v="0"/>
    <x v="0"/>
    <n v="40"/>
    <x v="0"/>
    <x v="1"/>
    <n v="5"/>
    <n v="40"/>
    <m/>
    <x v="0"/>
    <x v="0"/>
    <x v="0"/>
  </r>
  <r>
    <x v="0"/>
    <x v="0"/>
    <x v="6"/>
    <x v="13"/>
    <x v="132"/>
    <n v="2041"/>
    <s v="Bohannon, Barbara"/>
    <x v="1"/>
    <x v="0"/>
    <x v="0"/>
    <n v="40"/>
    <x v="0"/>
    <x v="1"/>
    <m/>
    <n v="40"/>
    <m/>
    <x v="0"/>
    <x v="0"/>
    <x v="0"/>
  </r>
  <r>
    <x v="0"/>
    <x v="0"/>
    <x v="6"/>
    <x v="13"/>
    <x v="132"/>
    <n v="2190"/>
    <s v="Bookout, Nancy"/>
    <x v="1"/>
    <x v="0"/>
    <x v="0"/>
    <n v="40"/>
    <x v="0"/>
    <x v="1"/>
    <m/>
    <n v="40"/>
    <m/>
    <x v="0"/>
    <x v="0"/>
    <x v="0"/>
  </r>
  <r>
    <x v="0"/>
    <x v="0"/>
    <x v="6"/>
    <x v="13"/>
    <x v="132"/>
    <n v="2039"/>
    <s v="Brooks, Tammy C."/>
    <x v="1"/>
    <x v="0"/>
    <x v="0"/>
    <n v="15"/>
    <x v="0"/>
    <x v="1"/>
    <m/>
    <n v="15"/>
    <m/>
    <x v="0"/>
    <x v="0"/>
    <x v="0"/>
  </r>
  <r>
    <x v="0"/>
    <x v="0"/>
    <x v="4"/>
    <x v="13"/>
    <x v="132"/>
    <n v="2316"/>
    <s v="Brummett, Sebrina D."/>
    <x v="1"/>
    <x v="0"/>
    <x v="0"/>
    <n v="30"/>
    <x v="0"/>
    <x v="1"/>
    <m/>
    <n v="30"/>
    <m/>
    <x v="0"/>
    <x v="0"/>
    <x v="0"/>
  </r>
  <r>
    <x v="0"/>
    <x v="0"/>
    <x v="6"/>
    <x v="13"/>
    <x v="132"/>
    <n v="1978"/>
    <s v="Bryan, Eva J."/>
    <x v="1"/>
    <x v="0"/>
    <x v="0"/>
    <n v="35"/>
    <x v="0"/>
    <x v="1"/>
    <m/>
    <n v="35"/>
    <n v="10"/>
    <x v="0"/>
    <x v="0"/>
    <x v="0"/>
  </r>
  <r>
    <x v="0"/>
    <x v="0"/>
    <x v="6"/>
    <x v="13"/>
    <x v="132"/>
    <n v="2156"/>
    <s v="Bryan, Sheena L."/>
    <x v="1"/>
    <x v="0"/>
    <x v="0"/>
    <n v="40"/>
    <x v="0"/>
    <x v="1"/>
    <m/>
    <n v="40"/>
    <m/>
    <x v="0"/>
    <x v="0"/>
    <x v="0"/>
  </r>
  <r>
    <x v="0"/>
    <x v="0"/>
    <x v="6"/>
    <x v="13"/>
    <x v="132"/>
    <n v="2326"/>
    <s v="Burger, Mary"/>
    <x v="1"/>
    <x v="0"/>
    <x v="0"/>
    <n v="40"/>
    <x v="0"/>
    <x v="1"/>
    <n v="5"/>
    <n v="40"/>
    <m/>
    <x v="0"/>
    <x v="0"/>
    <x v="0"/>
  </r>
  <r>
    <x v="0"/>
    <x v="0"/>
    <x v="6"/>
    <x v="13"/>
    <x v="132"/>
    <n v="2243"/>
    <s v="Campos, Susan"/>
    <x v="1"/>
    <x v="0"/>
    <x v="0"/>
    <n v="40"/>
    <x v="0"/>
    <x v="1"/>
    <n v="4"/>
    <n v="40"/>
    <m/>
    <x v="0"/>
    <x v="0"/>
    <x v="0"/>
  </r>
  <r>
    <x v="0"/>
    <x v="0"/>
    <x v="6"/>
    <x v="13"/>
    <x v="132"/>
    <n v="1010"/>
    <s v="Carroll, Robin M."/>
    <x v="1"/>
    <x v="0"/>
    <x v="0"/>
    <n v="15.5"/>
    <x v="0"/>
    <x v="1"/>
    <m/>
    <n v="15.5"/>
    <n v="10"/>
    <x v="0"/>
    <x v="0"/>
    <x v="0"/>
  </r>
  <r>
    <x v="0"/>
    <x v="0"/>
    <x v="6"/>
    <x v="13"/>
    <x v="132"/>
    <n v="2068"/>
    <s v="Cathcart, Bess L."/>
    <x v="1"/>
    <x v="0"/>
    <x v="0"/>
    <n v="40"/>
    <x v="0"/>
    <x v="1"/>
    <m/>
    <n v="40"/>
    <m/>
    <x v="0"/>
    <x v="0"/>
    <x v="0"/>
  </r>
  <r>
    <x v="0"/>
    <x v="0"/>
    <x v="6"/>
    <x v="13"/>
    <x v="132"/>
    <n v="2098"/>
    <s v="Childress, Stacy M."/>
    <x v="1"/>
    <x v="0"/>
    <x v="0"/>
    <n v="40"/>
    <x v="0"/>
    <x v="1"/>
    <n v="5"/>
    <n v="40"/>
    <m/>
    <x v="0"/>
    <x v="0"/>
    <x v="0"/>
  </r>
  <r>
    <x v="0"/>
    <x v="0"/>
    <x v="6"/>
    <x v="13"/>
    <x v="132"/>
    <n v="1362"/>
    <s v="Davis, Kimberly S."/>
    <x v="1"/>
    <x v="0"/>
    <x v="0"/>
    <n v="40"/>
    <x v="0"/>
    <x v="1"/>
    <m/>
    <n v="40"/>
    <m/>
    <x v="0"/>
    <x v="0"/>
    <x v="0"/>
  </r>
  <r>
    <x v="0"/>
    <x v="0"/>
    <x v="6"/>
    <x v="13"/>
    <x v="132"/>
    <n v="1465"/>
    <s v="Dotson, Wanda A."/>
    <x v="1"/>
    <x v="0"/>
    <x v="0"/>
    <n v="40"/>
    <x v="0"/>
    <x v="1"/>
    <n v="4.12"/>
    <n v="40"/>
    <m/>
    <x v="0"/>
    <x v="0"/>
    <x v="0"/>
  </r>
  <r>
    <x v="0"/>
    <x v="0"/>
    <x v="6"/>
    <x v="13"/>
    <x v="132"/>
    <n v="2046"/>
    <s v="Dunn, Lois"/>
    <x v="1"/>
    <x v="0"/>
    <x v="0"/>
    <n v="40"/>
    <x v="0"/>
    <x v="1"/>
    <n v="3.75"/>
    <n v="40"/>
    <m/>
    <x v="0"/>
    <x v="0"/>
    <x v="0"/>
  </r>
  <r>
    <x v="0"/>
    <x v="0"/>
    <x v="6"/>
    <x v="13"/>
    <x v="132"/>
    <n v="2319"/>
    <s v="Gibby, Deborah"/>
    <x v="1"/>
    <x v="0"/>
    <x v="0"/>
    <n v="40"/>
    <x v="0"/>
    <x v="1"/>
    <n v="4"/>
    <n v="40"/>
    <m/>
    <x v="0"/>
    <x v="0"/>
    <x v="0"/>
  </r>
  <r>
    <x v="0"/>
    <x v="0"/>
    <x v="6"/>
    <x v="13"/>
    <x v="132"/>
    <n v="2265"/>
    <s v="Ginn, Pamela"/>
    <x v="1"/>
    <x v="0"/>
    <x v="0"/>
    <n v="40"/>
    <x v="0"/>
    <x v="1"/>
    <n v="4"/>
    <n v="40"/>
    <m/>
    <x v="0"/>
    <x v="0"/>
    <x v="0"/>
  </r>
  <r>
    <x v="0"/>
    <x v="0"/>
    <x v="6"/>
    <x v="13"/>
    <x v="132"/>
    <n v="2286"/>
    <s v="Godwin, Tonya"/>
    <x v="1"/>
    <x v="0"/>
    <x v="0"/>
    <n v="27.25"/>
    <x v="0"/>
    <x v="1"/>
    <m/>
    <n v="27.25"/>
    <n v="10"/>
    <x v="0"/>
    <x v="0"/>
    <x v="0"/>
  </r>
  <r>
    <x v="0"/>
    <x v="0"/>
    <x v="6"/>
    <x v="13"/>
    <x v="132"/>
    <n v="2222"/>
    <s v="Hamilton, Patricia"/>
    <x v="1"/>
    <x v="0"/>
    <x v="0"/>
    <n v="38"/>
    <x v="0"/>
    <x v="1"/>
    <m/>
    <n v="38"/>
    <m/>
    <x v="0"/>
    <x v="0"/>
    <x v="0"/>
  </r>
  <r>
    <x v="0"/>
    <x v="0"/>
    <x v="6"/>
    <x v="13"/>
    <x v="132"/>
    <n v="2308"/>
    <s v="Harris, Cassie J."/>
    <x v="1"/>
    <x v="0"/>
    <x v="0"/>
    <n v="40"/>
    <x v="0"/>
    <x v="1"/>
    <m/>
    <n v="40"/>
    <m/>
    <x v="0"/>
    <x v="0"/>
    <x v="0"/>
  </r>
  <r>
    <x v="0"/>
    <x v="0"/>
    <x v="6"/>
    <x v="13"/>
    <x v="132"/>
    <n v="2315"/>
    <s v="Hicks, Lynne"/>
    <x v="1"/>
    <x v="0"/>
    <x v="0"/>
    <n v="33"/>
    <x v="0"/>
    <x v="1"/>
    <m/>
    <n v="33"/>
    <m/>
    <x v="0"/>
    <x v="0"/>
    <x v="0"/>
  </r>
  <r>
    <x v="0"/>
    <x v="0"/>
    <x v="6"/>
    <x v="13"/>
    <x v="132"/>
    <n v="2261"/>
    <s v="Howarth, Amy"/>
    <x v="1"/>
    <x v="0"/>
    <x v="0"/>
    <n v="40"/>
    <x v="0"/>
    <x v="1"/>
    <m/>
    <n v="40"/>
    <m/>
    <x v="0"/>
    <x v="0"/>
    <x v="0"/>
  </r>
  <r>
    <x v="0"/>
    <x v="0"/>
    <x v="6"/>
    <x v="13"/>
    <x v="132"/>
    <n v="2327"/>
    <s v="Kirkland, Brenda"/>
    <x v="1"/>
    <x v="0"/>
    <x v="0"/>
    <n v="38"/>
    <x v="0"/>
    <x v="1"/>
    <m/>
    <n v="38"/>
    <m/>
    <x v="0"/>
    <x v="0"/>
    <x v="0"/>
  </r>
  <r>
    <x v="0"/>
    <x v="0"/>
    <x v="6"/>
    <x v="13"/>
    <x v="132"/>
    <n v="1480"/>
    <s v="Kliever, Debbie J."/>
    <x v="1"/>
    <x v="0"/>
    <x v="0"/>
    <n v="30"/>
    <x v="0"/>
    <x v="1"/>
    <m/>
    <n v="30"/>
    <m/>
    <x v="0"/>
    <x v="0"/>
    <x v="0"/>
  </r>
  <r>
    <x v="0"/>
    <x v="0"/>
    <x v="6"/>
    <x v="13"/>
    <x v="132"/>
    <n v="1391"/>
    <s v="Mason, Judy A."/>
    <x v="1"/>
    <x v="0"/>
    <x v="0"/>
    <n v="40"/>
    <x v="0"/>
    <x v="1"/>
    <n v="4"/>
    <n v="40"/>
    <m/>
    <x v="0"/>
    <x v="0"/>
    <x v="0"/>
  </r>
  <r>
    <x v="0"/>
    <x v="0"/>
    <x v="6"/>
    <x v="13"/>
    <x v="132"/>
    <n v="1558"/>
    <s v="McCluskey, Loreta R."/>
    <x v="1"/>
    <x v="0"/>
    <x v="0"/>
    <n v="40"/>
    <x v="0"/>
    <x v="1"/>
    <m/>
    <n v="40"/>
    <m/>
    <x v="0"/>
    <x v="0"/>
    <x v="0"/>
  </r>
  <r>
    <x v="0"/>
    <x v="0"/>
    <x v="6"/>
    <x v="13"/>
    <x v="132"/>
    <n v="2127"/>
    <s v="McKee, April"/>
    <x v="1"/>
    <x v="0"/>
    <x v="0"/>
    <n v="30"/>
    <x v="0"/>
    <x v="1"/>
    <m/>
    <n v="30"/>
    <m/>
    <x v="0"/>
    <x v="0"/>
    <x v="0"/>
  </r>
  <r>
    <x v="0"/>
    <x v="0"/>
    <x v="6"/>
    <x v="13"/>
    <x v="132"/>
    <n v="1559"/>
    <s v="Nichols, Brenda S."/>
    <x v="1"/>
    <x v="0"/>
    <x v="0"/>
    <n v="40"/>
    <x v="0"/>
    <x v="1"/>
    <m/>
    <n v="40"/>
    <m/>
    <x v="0"/>
    <x v="0"/>
    <x v="0"/>
  </r>
  <r>
    <x v="0"/>
    <x v="0"/>
    <x v="6"/>
    <x v="13"/>
    <x v="132"/>
    <n v="2293"/>
    <s v="Parr, Amanda"/>
    <x v="1"/>
    <x v="0"/>
    <x v="0"/>
    <n v="40"/>
    <x v="0"/>
    <x v="1"/>
    <n v="5"/>
    <n v="40"/>
    <m/>
    <x v="0"/>
    <x v="0"/>
    <x v="0"/>
  </r>
  <r>
    <x v="0"/>
    <x v="0"/>
    <x v="6"/>
    <x v="13"/>
    <x v="132"/>
    <n v="2259"/>
    <s v="Peels, Carolyn K."/>
    <x v="1"/>
    <x v="0"/>
    <x v="0"/>
    <n v="38"/>
    <x v="0"/>
    <x v="1"/>
    <m/>
    <n v="38"/>
    <m/>
    <x v="0"/>
    <x v="0"/>
    <x v="0"/>
  </r>
  <r>
    <x v="0"/>
    <x v="0"/>
    <x v="6"/>
    <x v="13"/>
    <x v="132"/>
    <n v="1767"/>
    <s v="Presley, Bernice"/>
    <x v="1"/>
    <x v="0"/>
    <x v="0"/>
    <n v="30"/>
    <x v="0"/>
    <x v="1"/>
    <m/>
    <n v="30"/>
    <m/>
    <x v="0"/>
    <x v="0"/>
    <x v="0"/>
  </r>
  <r>
    <x v="0"/>
    <x v="0"/>
    <x v="6"/>
    <x v="13"/>
    <x v="132"/>
    <n v="2324"/>
    <s v="Rapp, Heather"/>
    <x v="1"/>
    <x v="0"/>
    <x v="0"/>
    <n v="31"/>
    <x v="0"/>
    <x v="1"/>
    <m/>
    <n v="31"/>
    <m/>
    <x v="0"/>
    <x v="0"/>
    <x v="0"/>
  </r>
  <r>
    <x v="0"/>
    <x v="0"/>
    <x v="6"/>
    <x v="13"/>
    <x v="132"/>
    <n v="2138"/>
    <s v="Richardson, Tammy G."/>
    <x v="1"/>
    <x v="0"/>
    <x v="0"/>
    <n v="20"/>
    <x v="0"/>
    <x v="1"/>
    <m/>
    <n v="20"/>
    <n v="10"/>
    <x v="0"/>
    <x v="0"/>
    <x v="0"/>
  </r>
  <r>
    <x v="0"/>
    <x v="0"/>
    <x v="6"/>
    <x v="13"/>
    <x v="132"/>
    <n v="1997"/>
    <s v="Roberts, Lisa R."/>
    <x v="1"/>
    <x v="0"/>
    <x v="0"/>
    <n v="40"/>
    <x v="0"/>
    <x v="1"/>
    <m/>
    <n v="40"/>
    <m/>
    <x v="0"/>
    <x v="0"/>
    <x v="0"/>
  </r>
  <r>
    <x v="0"/>
    <x v="0"/>
    <x v="6"/>
    <x v="13"/>
    <x v="132"/>
    <n v="2192"/>
    <s v="Rupinski, Angela"/>
    <x v="1"/>
    <x v="0"/>
    <x v="0"/>
    <n v="40"/>
    <x v="0"/>
    <x v="1"/>
    <n v="5"/>
    <n v="40"/>
    <m/>
    <x v="0"/>
    <x v="0"/>
    <x v="0"/>
  </r>
  <r>
    <x v="0"/>
    <x v="0"/>
    <x v="6"/>
    <x v="13"/>
    <x v="132"/>
    <n v="1612"/>
    <s v="Self, Janet"/>
    <x v="1"/>
    <x v="0"/>
    <x v="0"/>
    <n v="40"/>
    <x v="0"/>
    <x v="1"/>
    <m/>
    <n v="40"/>
    <m/>
    <x v="0"/>
    <x v="0"/>
    <x v="0"/>
  </r>
  <r>
    <x v="0"/>
    <x v="0"/>
    <x v="6"/>
    <x v="13"/>
    <x v="132"/>
    <n v="2154"/>
    <s v="West, Sandra"/>
    <x v="1"/>
    <x v="0"/>
    <x v="0"/>
    <n v="34"/>
    <x v="0"/>
    <x v="1"/>
    <m/>
    <n v="34"/>
    <n v="10"/>
    <x v="0"/>
    <x v="0"/>
    <x v="0"/>
  </r>
  <r>
    <x v="0"/>
    <x v="0"/>
    <x v="6"/>
    <x v="13"/>
    <x v="132"/>
    <n v="2282"/>
    <s v="Young, Karen A."/>
    <x v="1"/>
    <x v="0"/>
    <x v="0"/>
    <n v="40"/>
    <x v="0"/>
    <x v="1"/>
    <m/>
    <n v="40"/>
    <m/>
    <x v="0"/>
    <x v="0"/>
    <x v="0"/>
  </r>
  <r>
    <x v="0"/>
    <x v="0"/>
    <x v="1"/>
    <x v="14"/>
    <x v="132"/>
    <n v="2165"/>
    <s v="Blackshire, Bradly"/>
    <x v="1"/>
    <x v="0"/>
    <x v="0"/>
    <n v="10"/>
    <x v="0"/>
    <x v="1"/>
    <m/>
    <n v="10"/>
    <m/>
    <x v="0"/>
    <x v="0"/>
    <x v="0"/>
  </r>
  <r>
    <x v="0"/>
    <x v="0"/>
    <x v="1"/>
    <x v="14"/>
    <x v="132"/>
    <n v="2177"/>
    <s v="Cannon, James"/>
    <x v="1"/>
    <x v="0"/>
    <x v="0"/>
    <n v="30"/>
    <x v="0"/>
    <x v="1"/>
    <m/>
    <n v="30"/>
    <m/>
    <x v="0"/>
    <x v="0"/>
    <x v="0"/>
  </r>
  <r>
    <x v="0"/>
    <x v="0"/>
    <x v="1"/>
    <x v="14"/>
    <x v="132"/>
    <n v="1280"/>
    <s v="Cooley, Tammy K."/>
    <x v="1"/>
    <x v="0"/>
    <x v="0"/>
    <n v="40"/>
    <x v="0"/>
    <x v="1"/>
    <m/>
    <n v="40"/>
    <m/>
    <x v="0"/>
    <x v="0"/>
    <x v="0"/>
  </r>
  <r>
    <x v="0"/>
    <x v="0"/>
    <x v="1"/>
    <x v="14"/>
    <x v="132"/>
    <n v="2277"/>
    <s v="Frye, Jason"/>
    <x v="1"/>
    <x v="0"/>
    <x v="0"/>
    <n v="36"/>
    <x v="0"/>
    <x v="1"/>
    <m/>
    <n v="36"/>
    <m/>
    <x v="0"/>
    <x v="0"/>
    <x v="0"/>
  </r>
  <r>
    <x v="0"/>
    <x v="0"/>
    <x v="1"/>
    <x v="14"/>
    <x v="132"/>
    <n v="1684"/>
    <s v="Mckee, Nathan"/>
    <x v="1"/>
    <x v="0"/>
    <x v="0"/>
    <n v="31"/>
    <x v="0"/>
    <x v="1"/>
    <m/>
    <n v="31"/>
    <m/>
    <x v="0"/>
    <x v="0"/>
    <x v="0"/>
  </r>
  <r>
    <x v="0"/>
    <x v="0"/>
    <x v="1"/>
    <x v="14"/>
    <x v="132"/>
    <n v="2220"/>
    <s v="Waddell, Henry"/>
    <x v="1"/>
    <x v="0"/>
    <x v="0"/>
    <n v="30"/>
    <x v="0"/>
    <x v="1"/>
    <m/>
    <n v="30"/>
    <m/>
    <x v="0"/>
    <x v="0"/>
    <x v="0"/>
  </r>
  <r>
    <x v="0"/>
    <x v="0"/>
    <x v="1"/>
    <x v="14"/>
    <x v="132"/>
    <n v="2321"/>
    <s v="Walters, William"/>
    <x v="1"/>
    <x v="0"/>
    <x v="0"/>
    <n v="29.25"/>
    <x v="0"/>
    <x v="1"/>
    <m/>
    <n v="29.25"/>
    <m/>
    <x v="0"/>
    <x v="0"/>
    <x v="0"/>
  </r>
  <r>
    <x v="0"/>
    <x v="0"/>
    <x v="9"/>
    <x v="15"/>
    <x v="132"/>
    <n v="1520"/>
    <s v="Best, Shirley"/>
    <x v="1"/>
    <x v="0"/>
    <x v="0"/>
    <n v="38"/>
    <x v="0"/>
    <x v="1"/>
    <m/>
    <n v="38"/>
    <m/>
    <x v="0"/>
    <x v="0"/>
    <x v="0"/>
  </r>
  <r>
    <x v="0"/>
    <x v="0"/>
    <x v="9"/>
    <x v="15"/>
    <x v="132"/>
    <n v="2285"/>
    <s v="Bivens, Diane"/>
    <x v="1"/>
    <x v="0"/>
    <x v="0"/>
    <n v="28"/>
    <x v="0"/>
    <x v="1"/>
    <m/>
    <n v="28"/>
    <m/>
    <x v="0"/>
    <x v="0"/>
    <x v="0"/>
  </r>
  <r>
    <x v="0"/>
    <x v="0"/>
    <x v="9"/>
    <x v="15"/>
    <x v="132"/>
    <n v="1856"/>
    <s v="Bivens, Tammie"/>
    <x v="1"/>
    <x v="0"/>
    <x v="0"/>
    <n v="40"/>
    <x v="0"/>
    <x v="1"/>
    <m/>
    <n v="40"/>
    <m/>
    <x v="0"/>
    <x v="0"/>
    <x v="0"/>
  </r>
  <r>
    <x v="0"/>
    <x v="0"/>
    <x v="9"/>
    <x v="15"/>
    <x v="132"/>
    <n v="2235"/>
    <s v="Clark, Elizabeth"/>
    <x v="1"/>
    <x v="0"/>
    <x v="0"/>
    <n v="39"/>
    <x v="0"/>
    <x v="1"/>
    <m/>
    <n v="39"/>
    <m/>
    <x v="0"/>
    <x v="0"/>
    <x v="0"/>
  </r>
  <r>
    <x v="0"/>
    <x v="0"/>
    <x v="9"/>
    <x v="15"/>
    <x v="132"/>
    <n v="2267"/>
    <s v="Ellis, Kathleen"/>
    <x v="1"/>
    <x v="0"/>
    <x v="0"/>
    <n v="40"/>
    <x v="0"/>
    <x v="1"/>
    <n v="4"/>
    <n v="40"/>
    <m/>
    <x v="0"/>
    <x v="0"/>
    <x v="0"/>
  </r>
  <r>
    <x v="0"/>
    <x v="0"/>
    <x v="9"/>
    <x v="15"/>
    <x v="132"/>
    <n v="1107"/>
    <s v="Hall, Mary"/>
    <x v="1"/>
    <x v="0"/>
    <x v="0"/>
    <n v="40"/>
    <x v="0"/>
    <x v="1"/>
    <n v="5"/>
    <n v="40"/>
    <m/>
    <x v="0"/>
    <x v="0"/>
    <x v="0"/>
  </r>
  <r>
    <x v="0"/>
    <x v="0"/>
    <x v="9"/>
    <x v="15"/>
    <x v="132"/>
    <n v="1866"/>
    <s v="Harris, Nancy"/>
    <x v="1"/>
    <x v="0"/>
    <x v="0"/>
    <n v="38"/>
    <x v="0"/>
    <x v="1"/>
    <m/>
    <n v="38"/>
    <m/>
    <x v="0"/>
    <x v="0"/>
    <x v="0"/>
  </r>
  <r>
    <x v="0"/>
    <x v="0"/>
    <x v="3"/>
    <x v="15"/>
    <x v="132"/>
    <n v="1967"/>
    <s v="Shaw, Teia L."/>
    <x v="1"/>
    <x v="0"/>
    <x v="0"/>
    <n v="36.5"/>
    <x v="0"/>
    <x v="1"/>
    <m/>
    <n v="36.5"/>
    <m/>
    <x v="0"/>
    <x v="0"/>
    <x v="0"/>
  </r>
  <r>
    <x v="0"/>
    <x v="0"/>
    <x v="7"/>
    <x v="16"/>
    <x v="132"/>
    <n v="2181"/>
    <s v="Campbell, Lisa M."/>
    <x v="1"/>
    <x v="0"/>
    <x v="0"/>
    <n v="23"/>
    <x v="0"/>
    <x v="1"/>
    <m/>
    <n v="23"/>
    <m/>
    <x v="0"/>
    <x v="0"/>
    <x v="0"/>
  </r>
  <r>
    <x v="0"/>
    <x v="0"/>
    <x v="7"/>
    <x v="16"/>
    <x v="132"/>
    <n v="2193"/>
    <s v="Cannon, Jennifer"/>
    <x v="1"/>
    <x v="0"/>
    <x v="0"/>
    <n v="30"/>
    <x v="0"/>
    <x v="1"/>
    <m/>
    <n v="30"/>
    <n v="10"/>
    <x v="0"/>
    <x v="0"/>
    <x v="0"/>
  </r>
  <r>
    <x v="0"/>
    <x v="0"/>
    <x v="7"/>
    <x v="16"/>
    <x v="132"/>
    <n v="2238"/>
    <s v="Carey, Laura"/>
    <x v="1"/>
    <x v="0"/>
    <x v="0"/>
    <n v="40"/>
    <x v="0"/>
    <x v="1"/>
    <m/>
    <n v="40"/>
    <m/>
    <x v="0"/>
    <x v="0"/>
    <x v="0"/>
  </r>
  <r>
    <x v="0"/>
    <x v="0"/>
    <x v="7"/>
    <x v="16"/>
    <x v="132"/>
    <n v="2045"/>
    <s v="Mcinerney, Renee L."/>
    <x v="1"/>
    <x v="0"/>
    <x v="0"/>
    <n v="38"/>
    <x v="0"/>
    <x v="1"/>
    <m/>
    <n v="38"/>
    <m/>
    <x v="0"/>
    <x v="0"/>
    <x v="0"/>
  </r>
  <r>
    <x v="0"/>
    <x v="0"/>
    <x v="7"/>
    <x v="16"/>
    <x v="132"/>
    <n v="2302"/>
    <s v="Morgan, Catherine"/>
    <x v="1"/>
    <x v="0"/>
    <x v="0"/>
    <n v="37"/>
    <x v="0"/>
    <x v="1"/>
    <m/>
    <n v="37"/>
    <m/>
    <x v="0"/>
    <x v="0"/>
    <x v="0"/>
  </r>
  <r>
    <x v="0"/>
    <x v="0"/>
    <x v="5"/>
    <x v="17"/>
    <x v="132"/>
    <n v="1596"/>
    <s v="Harrison, Charles"/>
    <x v="1"/>
    <x v="0"/>
    <x v="0"/>
    <n v="40"/>
    <x v="0"/>
    <x v="1"/>
    <n v="0.5"/>
    <n v="40"/>
    <m/>
    <x v="0"/>
    <x v="0"/>
    <x v="0"/>
  </r>
  <r>
    <x v="0"/>
    <x v="0"/>
    <x v="21"/>
    <x v="18"/>
    <x v="132"/>
    <n v="1575"/>
    <s v="Gable, James D."/>
    <x v="1"/>
    <x v="0"/>
    <x v="0"/>
    <n v="10"/>
    <x v="0"/>
    <x v="1"/>
    <m/>
    <n v="10"/>
    <n v="30"/>
    <x v="0"/>
    <x v="0"/>
    <x v="0"/>
  </r>
  <r>
    <x v="0"/>
    <x v="0"/>
    <x v="8"/>
    <x v="19"/>
    <x v="132"/>
    <n v="2089"/>
    <s v="Cole, Joseph A."/>
    <x v="1"/>
    <x v="0"/>
    <x v="0"/>
    <n v="40"/>
    <x v="0"/>
    <x v="1"/>
    <m/>
    <n v="40"/>
    <m/>
    <x v="0"/>
    <x v="0"/>
    <x v="0"/>
  </r>
  <r>
    <x v="0"/>
    <x v="0"/>
    <x v="8"/>
    <x v="19"/>
    <x v="132"/>
    <n v="2313"/>
    <s v="Gibby, Benjamin"/>
    <x v="1"/>
    <x v="0"/>
    <x v="0"/>
    <n v="40"/>
    <x v="0"/>
    <x v="1"/>
    <m/>
    <n v="40"/>
    <m/>
    <x v="0"/>
    <x v="0"/>
    <x v="0"/>
  </r>
  <r>
    <x v="0"/>
    <x v="0"/>
    <x v="0"/>
    <x v="0"/>
    <x v="133"/>
    <n v="2069"/>
    <s v="Bibee, Ronald S."/>
    <x v="0"/>
    <x v="0"/>
    <x v="0"/>
    <n v="40"/>
    <x v="0"/>
    <x v="1"/>
    <m/>
    <m/>
    <m/>
    <x v="0"/>
    <x v="0"/>
    <x v="0"/>
  </r>
  <r>
    <x v="0"/>
    <x v="0"/>
    <x v="0"/>
    <x v="0"/>
    <x v="133"/>
    <n v="1435"/>
    <s v="Bores, Carie L."/>
    <x v="0"/>
    <x v="0"/>
    <x v="0"/>
    <n v="0"/>
    <x v="0"/>
    <x v="1"/>
    <m/>
    <m/>
    <n v="40"/>
    <x v="0"/>
    <x v="0"/>
    <x v="0"/>
  </r>
  <r>
    <x v="0"/>
    <x v="0"/>
    <x v="0"/>
    <x v="0"/>
    <x v="133"/>
    <n v="2290"/>
    <s v="Garza, Cody"/>
    <x v="0"/>
    <x v="0"/>
    <x v="0"/>
    <n v="40"/>
    <x v="0"/>
    <x v="1"/>
    <m/>
    <m/>
    <m/>
    <x v="0"/>
    <x v="0"/>
    <x v="0"/>
  </r>
  <r>
    <x v="0"/>
    <x v="0"/>
    <x v="0"/>
    <x v="0"/>
    <x v="133"/>
    <n v="2296"/>
    <s v="Miller, Caleb"/>
    <x v="1"/>
    <x v="0"/>
    <x v="0"/>
    <n v="39.75"/>
    <x v="0"/>
    <x v="1"/>
    <m/>
    <n v="39.75"/>
    <m/>
    <x v="0"/>
    <x v="0"/>
    <x v="0"/>
  </r>
  <r>
    <x v="0"/>
    <x v="0"/>
    <x v="0"/>
    <x v="0"/>
    <x v="133"/>
    <n v="2185"/>
    <s v="Watson, Tamitha"/>
    <x v="0"/>
    <x v="0"/>
    <x v="0"/>
    <n v="40"/>
    <x v="0"/>
    <x v="1"/>
    <m/>
    <m/>
    <m/>
    <x v="0"/>
    <x v="0"/>
    <x v="0"/>
  </r>
  <r>
    <x v="0"/>
    <x v="0"/>
    <x v="0"/>
    <x v="0"/>
    <x v="133"/>
    <n v="1079"/>
    <s v="Wilson, Jim"/>
    <x v="0"/>
    <x v="0"/>
    <x v="0"/>
    <n v="40"/>
    <x v="0"/>
    <x v="1"/>
    <m/>
    <m/>
    <m/>
    <x v="0"/>
    <x v="0"/>
    <x v="0"/>
  </r>
  <r>
    <x v="0"/>
    <x v="0"/>
    <x v="10"/>
    <x v="21"/>
    <x v="133"/>
    <n v="2312"/>
    <s v="Semach, Chad"/>
    <x v="0"/>
    <x v="0"/>
    <x v="0"/>
    <n v="40"/>
    <x v="0"/>
    <x v="1"/>
    <m/>
    <m/>
    <m/>
    <x v="0"/>
    <x v="0"/>
    <x v="0"/>
  </r>
  <r>
    <x v="0"/>
    <x v="0"/>
    <x v="11"/>
    <x v="1"/>
    <x v="133"/>
    <n v="1481"/>
    <s v="Dodd, Alex E."/>
    <x v="1"/>
    <x v="0"/>
    <x v="0"/>
    <n v="40"/>
    <x v="0"/>
    <x v="1"/>
    <m/>
    <n v="40"/>
    <m/>
    <x v="0"/>
    <x v="0"/>
    <x v="0"/>
  </r>
  <r>
    <x v="0"/>
    <x v="0"/>
    <x v="11"/>
    <x v="1"/>
    <x v="133"/>
    <n v="2007"/>
    <s v="Dodd, Patricia A."/>
    <x v="1"/>
    <x v="0"/>
    <x v="0"/>
    <n v="40"/>
    <x v="0"/>
    <x v="1"/>
    <m/>
    <n v="40"/>
    <m/>
    <x v="0"/>
    <x v="0"/>
    <x v="0"/>
  </r>
  <r>
    <x v="0"/>
    <x v="0"/>
    <x v="11"/>
    <x v="1"/>
    <x v="133"/>
    <n v="1897"/>
    <s v="Lee, Wayne P."/>
    <x v="0"/>
    <x v="0"/>
    <x v="0"/>
    <n v="40"/>
    <x v="0"/>
    <x v="1"/>
    <m/>
    <m/>
    <m/>
    <x v="0"/>
    <x v="0"/>
    <x v="0"/>
  </r>
  <r>
    <x v="0"/>
    <x v="0"/>
    <x v="12"/>
    <x v="2"/>
    <x v="133"/>
    <n v="1810"/>
    <s v="Damstetter, Suzanne"/>
    <x v="0"/>
    <x v="0"/>
    <x v="0"/>
    <n v="40"/>
    <x v="0"/>
    <x v="1"/>
    <m/>
    <m/>
    <m/>
    <x v="0"/>
    <x v="0"/>
    <x v="0"/>
  </r>
  <r>
    <x v="0"/>
    <x v="0"/>
    <x v="12"/>
    <x v="2"/>
    <x v="133"/>
    <n v="2179"/>
    <s v="Deiter, Nancy"/>
    <x v="1"/>
    <x v="0"/>
    <x v="0"/>
    <n v="40"/>
    <x v="0"/>
    <x v="1"/>
    <m/>
    <n v="40"/>
    <m/>
    <x v="0"/>
    <x v="0"/>
    <x v="0"/>
  </r>
  <r>
    <x v="0"/>
    <x v="0"/>
    <x v="12"/>
    <x v="2"/>
    <x v="133"/>
    <n v="1831"/>
    <s v="Simmons, Kristie"/>
    <x v="1"/>
    <x v="0"/>
    <x v="0"/>
    <n v="29.27"/>
    <x v="0"/>
    <x v="1"/>
    <m/>
    <n v="29.27"/>
    <n v="10"/>
    <x v="0"/>
    <x v="0"/>
    <x v="0"/>
  </r>
  <r>
    <x v="0"/>
    <x v="0"/>
    <x v="13"/>
    <x v="3"/>
    <x v="133"/>
    <n v="1024"/>
    <s v="Hillard, Gary L."/>
    <x v="0"/>
    <x v="0"/>
    <x v="0"/>
    <n v="30"/>
    <x v="0"/>
    <x v="1"/>
    <m/>
    <m/>
    <n v="10"/>
    <x v="0"/>
    <x v="0"/>
    <x v="0"/>
  </r>
  <r>
    <x v="0"/>
    <x v="0"/>
    <x v="13"/>
    <x v="3"/>
    <x v="133"/>
    <n v="1027"/>
    <s v="Howard, Michael"/>
    <x v="0"/>
    <x v="0"/>
    <x v="0"/>
    <n v="40"/>
    <x v="0"/>
    <x v="1"/>
    <m/>
    <m/>
    <m/>
    <x v="0"/>
    <x v="0"/>
    <x v="0"/>
  </r>
  <r>
    <x v="0"/>
    <x v="0"/>
    <x v="13"/>
    <x v="3"/>
    <x v="133"/>
    <n v="1536"/>
    <s v="Mcinerney, Melvin W."/>
    <x v="1"/>
    <x v="0"/>
    <x v="0"/>
    <n v="31.75"/>
    <x v="0"/>
    <x v="1"/>
    <m/>
    <n v="31.75"/>
    <m/>
    <x v="0"/>
    <x v="0"/>
    <x v="0"/>
  </r>
  <r>
    <x v="0"/>
    <x v="0"/>
    <x v="13"/>
    <x v="3"/>
    <x v="133"/>
    <n v="2034"/>
    <s v="Powers, Joshua"/>
    <x v="0"/>
    <x v="0"/>
    <x v="0"/>
    <n v="40"/>
    <x v="0"/>
    <x v="1"/>
    <m/>
    <m/>
    <m/>
    <x v="0"/>
    <x v="0"/>
    <x v="0"/>
  </r>
  <r>
    <x v="0"/>
    <x v="0"/>
    <x v="13"/>
    <x v="3"/>
    <x v="133"/>
    <n v="1420"/>
    <s v="Simmons, James T."/>
    <x v="0"/>
    <x v="0"/>
    <x v="0"/>
    <n v="40"/>
    <x v="0"/>
    <x v="1"/>
    <m/>
    <m/>
    <m/>
    <x v="0"/>
    <x v="0"/>
    <x v="0"/>
  </r>
  <r>
    <x v="0"/>
    <x v="0"/>
    <x v="14"/>
    <x v="4"/>
    <x v="133"/>
    <n v="2100"/>
    <s v="Glenn, Kristy"/>
    <x v="1"/>
    <x v="0"/>
    <x v="0"/>
    <n v="0"/>
    <x v="0"/>
    <x v="1"/>
    <m/>
    <m/>
    <m/>
    <x v="0"/>
    <x v="0"/>
    <x v="0"/>
  </r>
  <r>
    <x v="0"/>
    <x v="0"/>
    <x v="15"/>
    <x v="5"/>
    <x v="133"/>
    <n v="1717"/>
    <s v="Burchfield, Jeannie"/>
    <x v="1"/>
    <x v="0"/>
    <x v="0"/>
    <n v="10"/>
    <x v="0"/>
    <x v="1"/>
    <m/>
    <n v="10"/>
    <n v="20"/>
    <x v="0"/>
    <x v="0"/>
    <x v="0"/>
  </r>
  <r>
    <x v="0"/>
    <x v="0"/>
    <x v="15"/>
    <x v="5"/>
    <x v="133"/>
    <n v="2122"/>
    <s v="Denton, Ashley"/>
    <x v="1"/>
    <x v="0"/>
    <x v="0"/>
    <n v="40"/>
    <x v="0"/>
    <x v="1"/>
    <n v="0.5"/>
    <n v="40"/>
    <m/>
    <x v="0"/>
    <x v="0"/>
    <x v="0"/>
  </r>
  <r>
    <x v="0"/>
    <x v="0"/>
    <x v="15"/>
    <x v="5"/>
    <x v="133"/>
    <n v="1968"/>
    <s v="Duncan, Ginger"/>
    <x v="1"/>
    <x v="0"/>
    <x v="0"/>
    <n v="40"/>
    <x v="0"/>
    <x v="1"/>
    <m/>
    <n v="40"/>
    <m/>
    <x v="0"/>
    <x v="0"/>
    <x v="0"/>
  </r>
  <r>
    <x v="0"/>
    <x v="0"/>
    <x v="15"/>
    <x v="5"/>
    <x v="133"/>
    <n v="1904"/>
    <s v="Murr, Sherry"/>
    <x v="1"/>
    <x v="0"/>
    <x v="0"/>
    <n v="32"/>
    <x v="0"/>
    <x v="1"/>
    <m/>
    <n v="32"/>
    <n v="10"/>
    <x v="0"/>
    <x v="0"/>
    <x v="0"/>
  </r>
  <r>
    <x v="0"/>
    <x v="0"/>
    <x v="15"/>
    <x v="5"/>
    <x v="133"/>
    <n v="2225"/>
    <s v="Sexton, Holly"/>
    <x v="1"/>
    <x v="0"/>
    <x v="0"/>
    <n v="40"/>
    <x v="0"/>
    <x v="1"/>
    <m/>
    <n v="40"/>
    <m/>
    <x v="0"/>
    <x v="0"/>
    <x v="0"/>
  </r>
  <r>
    <x v="0"/>
    <x v="0"/>
    <x v="16"/>
    <x v="6"/>
    <x v="133"/>
    <n v="2230"/>
    <s v="Payne, Donna"/>
    <x v="1"/>
    <x v="0"/>
    <x v="0"/>
    <n v="40"/>
    <x v="0"/>
    <x v="1"/>
    <m/>
    <n v="40"/>
    <m/>
    <x v="0"/>
    <x v="0"/>
    <x v="0"/>
  </r>
  <r>
    <x v="0"/>
    <x v="0"/>
    <x v="17"/>
    <x v="20"/>
    <x v="133"/>
    <n v="2260"/>
    <s v="Lake, Stephanie"/>
    <x v="1"/>
    <x v="0"/>
    <x v="0"/>
    <n v="39.5"/>
    <x v="0"/>
    <x v="1"/>
    <m/>
    <n v="39.5"/>
    <m/>
    <x v="0"/>
    <x v="0"/>
    <x v="0"/>
  </r>
  <r>
    <x v="0"/>
    <x v="0"/>
    <x v="18"/>
    <x v="7"/>
    <x v="133"/>
    <n v="1933"/>
    <s v="Harris, Teresa"/>
    <x v="1"/>
    <x v="0"/>
    <x v="0"/>
    <n v="40"/>
    <x v="0"/>
    <x v="1"/>
    <m/>
    <n v="40"/>
    <m/>
    <x v="0"/>
    <x v="0"/>
    <x v="0"/>
  </r>
  <r>
    <x v="0"/>
    <x v="0"/>
    <x v="2"/>
    <x v="8"/>
    <x v="133"/>
    <n v="1917"/>
    <s v="Rigley, Eric"/>
    <x v="0"/>
    <x v="0"/>
    <x v="0"/>
    <n v="40"/>
    <x v="0"/>
    <x v="1"/>
    <m/>
    <m/>
    <m/>
    <x v="0"/>
    <x v="0"/>
    <x v="0"/>
  </r>
  <r>
    <x v="0"/>
    <x v="0"/>
    <x v="2"/>
    <x v="8"/>
    <x v="133"/>
    <n v="2149"/>
    <s v="Robillard, Mathew"/>
    <x v="0"/>
    <x v="0"/>
    <x v="0"/>
    <n v="40"/>
    <x v="0"/>
    <x v="1"/>
    <m/>
    <m/>
    <m/>
    <x v="0"/>
    <x v="0"/>
    <x v="0"/>
  </r>
  <r>
    <x v="0"/>
    <x v="0"/>
    <x v="19"/>
    <x v="9"/>
    <x v="133"/>
    <n v="2140"/>
    <s v="Langea-Spradlin, Catherine A."/>
    <x v="1"/>
    <x v="0"/>
    <x v="0"/>
    <n v="0"/>
    <x v="0"/>
    <x v="1"/>
    <m/>
    <m/>
    <n v="10"/>
    <x v="0"/>
    <x v="0"/>
    <x v="0"/>
  </r>
  <r>
    <x v="0"/>
    <x v="0"/>
    <x v="19"/>
    <x v="9"/>
    <x v="133"/>
    <n v="1637"/>
    <s v="Poindexter, Diane"/>
    <x v="1"/>
    <x v="0"/>
    <x v="0"/>
    <n v="40"/>
    <x v="0"/>
    <x v="1"/>
    <m/>
    <n v="40"/>
    <m/>
    <x v="0"/>
    <x v="0"/>
    <x v="0"/>
  </r>
  <r>
    <x v="0"/>
    <x v="0"/>
    <x v="20"/>
    <x v="10"/>
    <x v="133"/>
    <n v="2240"/>
    <s v="Gaffney, Walker"/>
    <x v="1"/>
    <x v="0"/>
    <x v="0"/>
    <n v="40"/>
    <x v="0"/>
    <x v="1"/>
    <n v="6.25"/>
    <n v="40"/>
    <m/>
    <x v="0"/>
    <x v="0"/>
    <x v="0"/>
  </r>
  <r>
    <x v="0"/>
    <x v="0"/>
    <x v="20"/>
    <x v="10"/>
    <x v="133"/>
    <n v="2325"/>
    <s v="Lecorchick, Michael"/>
    <x v="1"/>
    <x v="0"/>
    <x v="0"/>
    <n v="40"/>
    <x v="0"/>
    <x v="1"/>
    <m/>
    <n v="40"/>
    <m/>
    <x v="0"/>
    <x v="0"/>
    <x v="0"/>
  </r>
  <r>
    <x v="0"/>
    <x v="0"/>
    <x v="3"/>
    <x v="11"/>
    <x v="133"/>
    <n v="2268"/>
    <s v="Gibson, Sarah"/>
    <x v="1"/>
    <x v="0"/>
    <x v="0"/>
    <n v="38.5"/>
    <x v="0"/>
    <x v="1"/>
    <m/>
    <n v="38.5"/>
    <m/>
    <x v="0"/>
    <x v="0"/>
    <x v="0"/>
  </r>
  <r>
    <x v="0"/>
    <x v="0"/>
    <x v="9"/>
    <x v="11"/>
    <x v="133"/>
    <n v="1993"/>
    <s v="Gibson, Tiffany D."/>
    <x v="1"/>
    <x v="0"/>
    <x v="0"/>
    <n v="40"/>
    <x v="0"/>
    <x v="1"/>
    <n v="5"/>
    <n v="40"/>
    <m/>
    <x v="0"/>
    <x v="0"/>
    <x v="0"/>
  </r>
  <r>
    <x v="0"/>
    <x v="0"/>
    <x v="3"/>
    <x v="11"/>
    <x v="133"/>
    <n v="2245"/>
    <s v="Hall, Terry"/>
    <x v="1"/>
    <x v="0"/>
    <x v="0"/>
    <n v="38"/>
    <x v="0"/>
    <x v="1"/>
    <m/>
    <n v="38"/>
    <m/>
    <x v="0"/>
    <x v="0"/>
    <x v="0"/>
  </r>
  <r>
    <x v="0"/>
    <x v="0"/>
    <x v="3"/>
    <x v="11"/>
    <x v="133"/>
    <n v="2322"/>
    <s v="Martinez, Raul"/>
    <x v="1"/>
    <x v="0"/>
    <x v="0"/>
    <n v="0"/>
    <x v="0"/>
    <x v="1"/>
    <m/>
    <m/>
    <n v="20"/>
    <x v="0"/>
    <x v="0"/>
    <x v="0"/>
  </r>
  <r>
    <x v="0"/>
    <x v="0"/>
    <x v="3"/>
    <x v="11"/>
    <x v="133"/>
    <n v="1749"/>
    <s v="Peels, Timothy L."/>
    <x v="1"/>
    <x v="0"/>
    <x v="0"/>
    <n v="38.5"/>
    <x v="0"/>
    <x v="1"/>
    <m/>
    <n v="38.5"/>
    <m/>
    <x v="0"/>
    <x v="0"/>
    <x v="0"/>
  </r>
  <r>
    <x v="0"/>
    <x v="0"/>
    <x v="3"/>
    <x v="11"/>
    <x v="133"/>
    <n v="2294"/>
    <s v="Poff, Jessica"/>
    <x v="1"/>
    <x v="0"/>
    <x v="0"/>
    <n v="38.5"/>
    <x v="0"/>
    <x v="1"/>
    <m/>
    <n v="38.5"/>
    <m/>
    <x v="0"/>
    <x v="0"/>
    <x v="0"/>
  </r>
  <r>
    <x v="0"/>
    <x v="0"/>
    <x v="3"/>
    <x v="11"/>
    <x v="133"/>
    <n v="2310"/>
    <s v="Smith, Kayla"/>
    <x v="1"/>
    <x v="0"/>
    <x v="0"/>
    <n v="38.5"/>
    <x v="0"/>
    <x v="1"/>
    <m/>
    <n v="38.5"/>
    <m/>
    <x v="0"/>
    <x v="0"/>
    <x v="0"/>
  </r>
  <r>
    <x v="0"/>
    <x v="0"/>
    <x v="3"/>
    <x v="11"/>
    <x v="133"/>
    <n v="2284"/>
    <s v="Underwood, Tracy"/>
    <x v="1"/>
    <x v="0"/>
    <x v="0"/>
    <n v="40"/>
    <x v="0"/>
    <x v="1"/>
    <m/>
    <n v="40"/>
    <m/>
    <x v="0"/>
    <x v="0"/>
    <x v="0"/>
  </r>
  <r>
    <x v="0"/>
    <x v="0"/>
    <x v="3"/>
    <x v="11"/>
    <x v="133"/>
    <n v="2166"/>
    <s v="Yokley, Clifford E."/>
    <x v="1"/>
    <x v="0"/>
    <x v="0"/>
    <n v="19.5"/>
    <x v="0"/>
    <x v="1"/>
    <m/>
    <n v="19.5"/>
    <n v="10"/>
    <x v="0"/>
    <x v="0"/>
    <x v="0"/>
  </r>
  <r>
    <x v="0"/>
    <x v="0"/>
    <x v="4"/>
    <x v="12"/>
    <x v="133"/>
    <n v="1410"/>
    <s v="Cooper, Alice F."/>
    <x v="1"/>
    <x v="0"/>
    <x v="0"/>
    <n v="40"/>
    <x v="0"/>
    <x v="1"/>
    <n v="8"/>
    <n v="40"/>
    <m/>
    <x v="0"/>
    <x v="0"/>
    <x v="0"/>
  </r>
  <r>
    <x v="0"/>
    <x v="0"/>
    <x v="4"/>
    <x v="12"/>
    <x v="133"/>
    <n v="2203"/>
    <s v="Hicks, Lisa"/>
    <x v="1"/>
    <x v="0"/>
    <x v="0"/>
    <n v="40"/>
    <x v="0"/>
    <x v="1"/>
    <m/>
    <n v="40"/>
    <m/>
    <x v="0"/>
    <x v="0"/>
    <x v="0"/>
  </r>
  <r>
    <x v="0"/>
    <x v="0"/>
    <x v="4"/>
    <x v="12"/>
    <x v="133"/>
    <n v="2264"/>
    <s v="Lee, Mary"/>
    <x v="1"/>
    <x v="0"/>
    <x v="0"/>
    <n v="40"/>
    <x v="0"/>
    <x v="1"/>
    <n v="8.5"/>
    <n v="40"/>
    <m/>
    <x v="0"/>
    <x v="0"/>
    <x v="0"/>
  </r>
  <r>
    <x v="0"/>
    <x v="0"/>
    <x v="4"/>
    <x v="12"/>
    <x v="133"/>
    <n v="1206"/>
    <s v="Lorenz, Viola B."/>
    <x v="1"/>
    <x v="0"/>
    <x v="0"/>
    <n v="40"/>
    <x v="0"/>
    <x v="1"/>
    <n v="2.5"/>
    <n v="40"/>
    <m/>
    <x v="0"/>
    <x v="0"/>
    <x v="0"/>
  </r>
  <r>
    <x v="0"/>
    <x v="0"/>
    <x v="4"/>
    <x v="12"/>
    <x v="133"/>
    <n v="2162"/>
    <s v="Williams, Savannah"/>
    <x v="1"/>
    <x v="0"/>
    <x v="0"/>
    <n v="10"/>
    <x v="0"/>
    <x v="1"/>
    <m/>
    <n v="10"/>
    <m/>
    <x v="0"/>
    <x v="0"/>
    <x v="0"/>
  </r>
  <r>
    <x v="0"/>
    <x v="0"/>
    <x v="6"/>
    <x v="13"/>
    <x v="133"/>
    <n v="2175"/>
    <s v="Akulic, Marlene"/>
    <x v="1"/>
    <x v="0"/>
    <x v="0"/>
    <n v="0"/>
    <x v="0"/>
    <x v="1"/>
    <m/>
    <m/>
    <n v="40"/>
    <x v="0"/>
    <x v="0"/>
    <x v="0"/>
  </r>
  <r>
    <x v="0"/>
    <x v="0"/>
    <x v="6"/>
    <x v="13"/>
    <x v="133"/>
    <n v="2205"/>
    <s v="Bivens, Carolyn"/>
    <x v="1"/>
    <x v="0"/>
    <x v="0"/>
    <n v="40"/>
    <x v="0"/>
    <x v="1"/>
    <m/>
    <n v="40"/>
    <m/>
    <x v="0"/>
    <x v="0"/>
    <x v="0"/>
  </r>
  <r>
    <x v="0"/>
    <x v="0"/>
    <x v="6"/>
    <x v="13"/>
    <x v="133"/>
    <n v="2229"/>
    <s v="Bledsoe, Amy"/>
    <x v="1"/>
    <x v="0"/>
    <x v="0"/>
    <n v="40"/>
    <x v="0"/>
    <x v="1"/>
    <n v="14"/>
    <n v="40"/>
    <m/>
    <x v="0"/>
    <x v="0"/>
    <x v="0"/>
  </r>
  <r>
    <x v="0"/>
    <x v="0"/>
    <x v="6"/>
    <x v="13"/>
    <x v="133"/>
    <n v="2041"/>
    <s v="Bohannon, Barbara"/>
    <x v="1"/>
    <x v="0"/>
    <x v="0"/>
    <n v="0"/>
    <x v="0"/>
    <x v="1"/>
    <m/>
    <m/>
    <n v="36.5"/>
    <x v="0"/>
    <x v="0"/>
    <x v="0"/>
  </r>
  <r>
    <x v="0"/>
    <x v="0"/>
    <x v="6"/>
    <x v="13"/>
    <x v="133"/>
    <n v="2190"/>
    <s v="Bookout, Nancy"/>
    <x v="1"/>
    <x v="0"/>
    <x v="0"/>
    <n v="40"/>
    <x v="0"/>
    <x v="1"/>
    <m/>
    <n v="40"/>
    <m/>
    <x v="0"/>
    <x v="0"/>
    <x v="0"/>
  </r>
  <r>
    <x v="0"/>
    <x v="0"/>
    <x v="6"/>
    <x v="13"/>
    <x v="133"/>
    <n v="2039"/>
    <s v="Brooks, Tammy C."/>
    <x v="1"/>
    <x v="0"/>
    <x v="0"/>
    <n v="19"/>
    <x v="0"/>
    <x v="1"/>
    <m/>
    <n v="19"/>
    <m/>
    <x v="0"/>
    <x v="0"/>
    <x v="0"/>
  </r>
  <r>
    <x v="0"/>
    <x v="0"/>
    <x v="4"/>
    <x v="13"/>
    <x v="133"/>
    <n v="2316"/>
    <s v="Brummett, Sebrina D."/>
    <x v="1"/>
    <x v="0"/>
    <x v="0"/>
    <n v="40"/>
    <x v="0"/>
    <x v="1"/>
    <m/>
    <n v="40"/>
    <m/>
    <x v="0"/>
    <x v="0"/>
    <x v="0"/>
  </r>
  <r>
    <x v="0"/>
    <x v="0"/>
    <x v="6"/>
    <x v="13"/>
    <x v="133"/>
    <n v="1978"/>
    <s v="Bryan, Eva J."/>
    <x v="1"/>
    <x v="0"/>
    <x v="0"/>
    <n v="40"/>
    <x v="0"/>
    <x v="1"/>
    <n v="9.5"/>
    <n v="40"/>
    <m/>
    <x v="0"/>
    <x v="0"/>
    <x v="0"/>
  </r>
  <r>
    <x v="0"/>
    <x v="0"/>
    <x v="6"/>
    <x v="13"/>
    <x v="133"/>
    <n v="2156"/>
    <s v="Bryan, Sheena L."/>
    <x v="1"/>
    <x v="0"/>
    <x v="0"/>
    <n v="40"/>
    <x v="0"/>
    <x v="1"/>
    <n v="2.5"/>
    <n v="40"/>
    <m/>
    <x v="0"/>
    <x v="0"/>
    <x v="0"/>
  </r>
  <r>
    <x v="0"/>
    <x v="0"/>
    <x v="6"/>
    <x v="13"/>
    <x v="133"/>
    <n v="2326"/>
    <s v="Burger, Mary"/>
    <x v="1"/>
    <x v="0"/>
    <x v="0"/>
    <n v="40"/>
    <x v="0"/>
    <x v="1"/>
    <n v="12"/>
    <n v="40"/>
    <m/>
    <x v="0"/>
    <x v="0"/>
    <x v="0"/>
  </r>
  <r>
    <x v="0"/>
    <x v="0"/>
    <x v="6"/>
    <x v="13"/>
    <x v="133"/>
    <n v="2243"/>
    <s v="Campos, Susan"/>
    <x v="1"/>
    <x v="0"/>
    <x v="0"/>
    <n v="40"/>
    <x v="0"/>
    <x v="1"/>
    <n v="0.75"/>
    <n v="40"/>
    <m/>
    <x v="0"/>
    <x v="0"/>
    <x v="0"/>
  </r>
  <r>
    <x v="0"/>
    <x v="0"/>
    <x v="6"/>
    <x v="13"/>
    <x v="133"/>
    <n v="1010"/>
    <s v="Carroll, Robin M."/>
    <x v="1"/>
    <x v="0"/>
    <x v="0"/>
    <n v="30.75"/>
    <x v="0"/>
    <x v="1"/>
    <m/>
    <n v="30.75"/>
    <m/>
    <x v="0"/>
    <x v="0"/>
    <x v="0"/>
  </r>
  <r>
    <x v="0"/>
    <x v="0"/>
    <x v="6"/>
    <x v="13"/>
    <x v="133"/>
    <n v="2068"/>
    <s v="Cathcart, Bess L."/>
    <x v="1"/>
    <x v="0"/>
    <x v="0"/>
    <n v="40"/>
    <x v="0"/>
    <x v="1"/>
    <m/>
    <n v="40"/>
    <m/>
    <x v="0"/>
    <x v="0"/>
    <x v="0"/>
  </r>
  <r>
    <x v="0"/>
    <x v="0"/>
    <x v="6"/>
    <x v="13"/>
    <x v="133"/>
    <n v="2098"/>
    <s v="Childress, Stacy M."/>
    <x v="1"/>
    <x v="0"/>
    <x v="0"/>
    <n v="40"/>
    <x v="0"/>
    <x v="1"/>
    <n v="8"/>
    <n v="40"/>
    <m/>
    <x v="0"/>
    <x v="0"/>
    <x v="0"/>
  </r>
  <r>
    <x v="0"/>
    <x v="0"/>
    <x v="6"/>
    <x v="13"/>
    <x v="133"/>
    <n v="2269"/>
    <s v="Costner, Jo Ann"/>
    <x v="1"/>
    <x v="0"/>
    <x v="0"/>
    <n v="0"/>
    <x v="0"/>
    <x v="1"/>
    <m/>
    <m/>
    <m/>
    <x v="0"/>
    <x v="0"/>
    <x v="0"/>
  </r>
  <r>
    <x v="0"/>
    <x v="0"/>
    <x v="6"/>
    <x v="13"/>
    <x v="133"/>
    <n v="1362"/>
    <s v="Davis, Kimberly S."/>
    <x v="1"/>
    <x v="0"/>
    <x v="0"/>
    <n v="40"/>
    <x v="0"/>
    <x v="1"/>
    <n v="9"/>
    <n v="40"/>
    <m/>
    <x v="0"/>
    <x v="0"/>
    <x v="0"/>
  </r>
  <r>
    <x v="0"/>
    <x v="0"/>
    <x v="6"/>
    <x v="13"/>
    <x v="133"/>
    <n v="1465"/>
    <s v="Dotson, Wanda A."/>
    <x v="1"/>
    <x v="0"/>
    <x v="0"/>
    <n v="40"/>
    <x v="0"/>
    <x v="1"/>
    <m/>
    <n v="40"/>
    <m/>
    <x v="0"/>
    <x v="0"/>
    <x v="0"/>
  </r>
  <r>
    <x v="0"/>
    <x v="0"/>
    <x v="6"/>
    <x v="13"/>
    <x v="133"/>
    <n v="2046"/>
    <s v="Dunn, Lois"/>
    <x v="1"/>
    <x v="0"/>
    <x v="0"/>
    <n v="38"/>
    <x v="0"/>
    <x v="1"/>
    <m/>
    <n v="38"/>
    <m/>
    <x v="0"/>
    <x v="0"/>
    <x v="0"/>
  </r>
  <r>
    <x v="0"/>
    <x v="0"/>
    <x v="6"/>
    <x v="13"/>
    <x v="133"/>
    <n v="2319"/>
    <s v="Gibby, Deborah"/>
    <x v="1"/>
    <x v="0"/>
    <x v="0"/>
    <n v="40"/>
    <x v="0"/>
    <x v="1"/>
    <n v="9"/>
    <n v="40"/>
    <m/>
    <x v="0"/>
    <x v="0"/>
    <x v="0"/>
  </r>
  <r>
    <x v="0"/>
    <x v="0"/>
    <x v="6"/>
    <x v="13"/>
    <x v="133"/>
    <n v="2265"/>
    <s v="Ginn, Pamela"/>
    <x v="1"/>
    <x v="0"/>
    <x v="0"/>
    <n v="40"/>
    <x v="0"/>
    <x v="1"/>
    <n v="10.25"/>
    <n v="40"/>
    <m/>
    <x v="0"/>
    <x v="0"/>
    <x v="0"/>
  </r>
  <r>
    <x v="0"/>
    <x v="0"/>
    <x v="6"/>
    <x v="13"/>
    <x v="133"/>
    <n v="2286"/>
    <s v="Godwin, Tonya"/>
    <x v="1"/>
    <x v="0"/>
    <x v="0"/>
    <n v="30"/>
    <x v="0"/>
    <x v="1"/>
    <m/>
    <n v="30"/>
    <n v="10"/>
    <x v="0"/>
    <x v="0"/>
    <x v="0"/>
  </r>
  <r>
    <x v="0"/>
    <x v="0"/>
    <x v="6"/>
    <x v="13"/>
    <x v="133"/>
    <n v="2222"/>
    <s v="Hamilton, Patricia"/>
    <x v="1"/>
    <x v="0"/>
    <x v="0"/>
    <n v="40"/>
    <x v="0"/>
    <x v="1"/>
    <m/>
    <n v="40"/>
    <m/>
    <x v="0"/>
    <x v="0"/>
    <x v="0"/>
  </r>
  <r>
    <x v="0"/>
    <x v="0"/>
    <x v="6"/>
    <x v="13"/>
    <x v="133"/>
    <n v="2308"/>
    <s v="Harris, Cassie J."/>
    <x v="1"/>
    <x v="0"/>
    <x v="0"/>
    <n v="40"/>
    <x v="0"/>
    <x v="1"/>
    <m/>
    <n v="40"/>
    <m/>
    <x v="0"/>
    <x v="0"/>
    <x v="0"/>
  </r>
  <r>
    <x v="0"/>
    <x v="0"/>
    <x v="6"/>
    <x v="13"/>
    <x v="133"/>
    <n v="2315"/>
    <s v="Hicks, Lynne"/>
    <x v="1"/>
    <x v="0"/>
    <x v="0"/>
    <n v="40"/>
    <x v="0"/>
    <x v="1"/>
    <m/>
    <n v="40"/>
    <m/>
    <x v="0"/>
    <x v="0"/>
    <x v="0"/>
  </r>
  <r>
    <x v="0"/>
    <x v="0"/>
    <x v="6"/>
    <x v="13"/>
    <x v="133"/>
    <n v="2261"/>
    <s v="Howarth, Amy"/>
    <x v="1"/>
    <x v="0"/>
    <x v="0"/>
    <n v="40"/>
    <x v="0"/>
    <x v="1"/>
    <m/>
    <n v="40"/>
    <m/>
    <x v="0"/>
    <x v="0"/>
    <x v="0"/>
  </r>
  <r>
    <x v="0"/>
    <x v="0"/>
    <x v="6"/>
    <x v="13"/>
    <x v="133"/>
    <n v="2327"/>
    <s v="Kirkland, Brenda"/>
    <x v="1"/>
    <x v="0"/>
    <x v="0"/>
    <n v="30"/>
    <x v="0"/>
    <x v="1"/>
    <m/>
    <n v="30"/>
    <m/>
    <x v="0"/>
    <x v="0"/>
    <x v="0"/>
  </r>
  <r>
    <x v="0"/>
    <x v="0"/>
    <x v="6"/>
    <x v="13"/>
    <x v="133"/>
    <n v="1480"/>
    <s v="Kliever, Debbie J."/>
    <x v="1"/>
    <x v="0"/>
    <x v="0"/>
    <n v="37.299999999999997"/>
    <x v="0"/>
    <x v="1"/>
    <m/>
    <n v="37.299999999999997"/>
    <m/>
    <x v="0"/>
    <x v="0"/>
    <x v="0"/>
  </r>
  <r>
    <x v="0"/>
    <x v="0"/>
    <x v="6"/>
    <x v="13"/>
    <x v="133"/>
    <n v="1391"/>
    <s v="Mason, Judy A."/>
    <x v="1"/>
    <x v="0"/>
    <x v="0"/>
    <n v="40"/>
    <x v="0"/>
    <x v="1"/>
    <m/>
    <n v="40"/>
    <m/>
    <x v="0"/>
    <x v="0"/>
    <x v="0"/>
  </r>
  <r>
    <x v="0"/>
    <x v="0"/>
    <x v="6"/>
    <x v="13"/>
    <x v="133"/>
    <n v="1558"/>
    <s v="McCluskey, Loreta R."/>
    <x v="1"/>
    <x v="0"/>
    <x v="0"/>
    <n v="40"/>
    <x v="0"/>
    <x v="1"/>
    <n v="9"/>
    <n v="40"/>
    <m/>
    <x v="0"/>
    <x v="0"/>
    <x v="0"/>
  </r>
  <r>
    <x v="0"/>
    <x v="0"/>
    <x v="6"/>
    <x v="13"/>
    <x v="133"/>
    <n v="2127"/>
    <s v="McKee, April"/>
    <x v="1"/>
    <x v="0"/>
    <x v="0"/>
    <n v="40"/>
    <x v="0"/>
    <x v="1"/>
    <m/>
    <n v="40"/>
    <m/>
    <x v="0"/>
    <x v="0"/>
    <x v="0"/>
  </r>
  <r>
    <x v="0"/>
    <x v="0"/>
    <x v="6"/>
    <x v="13"/>
    <x v="133"/>
    <n v="1559"/>
    <s v="Nichols, Brenda S."/>
    <x v="1"/>
    <x v="0"/>
    <x v="0"/>
    <n v="40"/>
    <x v="0"/>
    <x v="1"/>
    <n v="5.5"/>
    <n v="40"/>
    <m/>
    <x v="0"/>
    <x v="0"/>
    <x v="0"/>
  </r>
  <r>
    <x v="0"/>
    <x v="0"/>
    <x v="6"/>
    <x v="13"/>
    <x v="133"/>
    <n v="2328"/>
    <s v="Owens, Mary"/>
    <x v="1"/>
    <x v="0"/>
    <x v="0"/>
    <n v="10"/>
    <x v="0"/>
    <x v="1"/>
    <m/>
    <n v="10"/>
    <m/>
    <x v="0"/>
    <x v="0"/>
    <x v="0"/>
  </r>
  <r>
    <x v="0"/>
    <x v="0"/>
    <x v="6"/>
    <x v="13"/>
    <x v="133"/>
    <n v="2293"/>
    <s v="Parr, Amanda"/>
    <x v="1"/>
    <x v="0"/>
    <x v="0"/>
    <n v="40"/>
    <x v="0"/>
    <x v="1"/>
    <n v="4.25"/>
    <n v="40"/>
    <m/>
    <x v="0"/>
    <x v="0"/>
    <x v="0"/>
  </r>
  <r>
    <x v="0"/>
    <x v="0"/>
    <x v="6"/>
    <x v="13"/>
    <x v="133"/>
    <n v="2259"/>
    <s v="Peels, Carolyn K."/>
    <x v="1"/>
    <x v="0"/>
    <x v="0"/>
    <n v="40"/>
    <x v="0"/>
    <x v="1"/>
    <n v="8"/>
    <n v="40"/>
    <m/>
    <x v="0"/>
    <x v="0"/>
    <x v="0"/>
  </r>
  <r>
    <x v="0"/>
    <x v="0"/>
    <x v="6"/>
    <x v="13"/>
    <x v="133"/>
    <n v="1767"/>
    <s v="Presley, Bernice"/>
    <x v="1"/>
    <x v="0"/>
    <x v="0"/>
    <n v="40"/>
    <x v="0"/>
    <x v="1"/>
    <m/>
    <n v="40"/>
    <m/>
    <x v="0"/>
    <x v="0"/>
    <x v="0"/>
  </r>
  <r>
    <x v="0"/>
    <x v="0"/>
    <x v="6"/>
    <x v="13"/>
    <x v="133"/>
    <n v="2324"/>
    <s v="Rapp, Heather"/>
    <x v="1"/>
    <x v="0"/>
    <x v="0"/>
    <n v="22"/>
    <x v="0"/>
    <x v="1"/>
    <m/>
    <n v="22"/>
    <m/>
    <x v="0"/>
    <x v="0"/>
    <x v="0"/>
  </r>
  <r>
    <x v="0"/>
    <x v="0"/>
    <x v="6"/>
    <x v="13"/>
    <x v="133"/>
    <n v="2138"/>
    <s v="Richardson, Tammy G."/>
    <x v="1"/>
    <x v="0"/>
    <x v="0"/>
    <n v="40"/>
    <x v="0"/>
    <x v="1"/>
    <n v="11"/>
    <n v="40"/>
    <m/>
    <x v="0"/>
    <x v="0"/>
    <x v="0"/>
  </r>
  <r>
    <x v="0"/>
    <x v="0"/>
    <x v="6"/>
    <x v="13"/>
    <x v="133"/>
    <n v="1997"/>
    <s v="Roberts, Lisa R."/>
    <x v="1"/>
    <x v="0"/>
    <x v="0"/>
    <n v="40"/>
    <x v="0"/>
    <x v="1"/>
    <n v="8"/>
    <n v="40"/>
    <m/>
    <x v="0"/>
    <x v="0"/>
    <x v="0"/>
  </r>
  <r>
    <x v="0"/>
    <x v="0"/>
    <x v="6"/>
    <x v="13"/>
    <x v="133"/>
    <n v="2192"/>
    <s v="Rupinski, Angela"/>
    <x v="1"/>
    <x v="0"/>
    <x v="0"/>
    <n v="17.5"/>
    <x v="0"/>
    <x v="1"/>
    <m/>
    <n v="17.5"/>
    <m/>
    <x v="0"/>
    <x v="0"/>
    <x v="0"/>
  </r>
  <r>
    <x v="0"/>
    <x v="0"/>
    <x v="6"/>
    <x v="13"/>
    <x v="133"/>
    <n v="1612"/>
    <s v="Self, Janet"/>
    <x v="1"/>
    <x v="0"/>
    <x v="0"/>
    <n v="40"/>
    <x v="0"/>
    <x v="1"/>
    <m/>
    <n v="40"/>
    <m/>
    <x v="0"/>
    <x v="0"/>
    <x v="0"/>
  </r>
  <r>
    <x v="0"/>
    <x v="0"/>
    <x v="6"/>
    <x v="13"/>
    <x v="133"/>
    <n v="2154"/>
    <s v="West, Sandra"/>
    <x v="1"/>
    <x v="0"/>
    <x v="0"/>
    <n v="40"/>
    <x v="0"/>
    <x v="1"/>
    <m/>
    <n v="40"/>
    <m/>
    <x v="0"/>
    <x v="0"/>
    <x v="0"/>
  </r>
  <r>
    <x v="0"/>
    <x v="0"/>
    <x v="6"/>
    <x v="13"/>
    <x v="133"/>
    <n v="2282"/>
    <s v="Young, Karen A."/>
    <x v="1"/>
    <x v="0"/>
    <x v="0"/>
    <n v="40"/>
    <x v="0"/>
    <x v="1"/>
    <n v="8.75"/>
    <n v="40"/>
    <m/>
    <x v="0"/>
    <x v="0"/>
    <x v="0"/>
  </r>
  <r>
    <x v="0"/>
    <x v="0"/>
    <x v="1"/>
    <x v="14"/>
    <x v="133"/>
    <n v="2165"/>
    <s v="Blackshire, Bradly"/>
    <x v="1"/>
    <x v="0"/>
    <x v="0"/>
    <n v="30"/>
    <x v="0"/>
    <x v="1"/>
    <m/>
    <n v="30"/>
    <m/>
    <x v="0"/>
    <x v="0"/>
    <x v="0"/>
  </r>
  <r>
    <x v="0"/>
    <x v="0"/>
    <x v="1"/>
    <x v="14"/>
    <x v="133"/>
    <n v="2177"/>
    <s v="Cannon, James"/>
    <x v="1"/>
    <x v="0"/>
    <x v="0"/>
    <n v="30.75"/>
    <x v="0"/>
    <x v="1"/>
    <m/>
    <n v="30.75"/>
    <m/>
    <x v="0"/>
    <x v="0"/>
    <x v="0"/>
  </r>
  <r>
    <x v="0"/>
    <x v="0"/>
    <x v="1"/>
    <x v="14"/>
    <x v="133"/>
    <n v="1280"/>
    <s v="Cooley, Tammy K."/>
    <x v="1"/>
    <x v="0"/>
    <x v="0"/>
    <n v="40"/>
    <x v="0"/>
    <x v="1"/>
    <n v="2"/>
    <n v="40"/>
    <m/>
    <x v="0"/>
    <x v="0"/>
    <x v="0"/>
  </r>
  <r>
    <x v="0"/>
    <x v="0"/>
    <x v="1"/>
    <x v="14"/>
    <x v="133"/>
    <n v="2277"/>
    <s v="Frye, Jason"/>
    <x v="1"/>
    <x v="0"/>
    <x v="0"/>
    <n v="30"/>
    <x v="0"/>
    <x v="1"/>
    <m/>
    <n v="30"/>
    <m/>
    <x v="0"/>
    <x v="0"/>
    <x v="0"/>
  </r>
  <r>
    <x v="0"/>
    <x v="0"/>
    <x v="1"/>
    <x v="14"/>
    <x v="133"/>
    <n v="1684"/>
    <s v="Mckee, Nathan"/>
    <x v="1"/>
    <x v="0"/>
    <x v="0"/>
    <n v="33"/>
    <x v="0"/>
    <x v="1"/>
    <m/>
    <n v="33"/>
    <m/>
    <x v="0"/>
    <x v="0"/>
    <x v="0"/>
  </r>
  <r>
    <x v="0"/>
    <x v="0"/>
    <x v="1"/>
    <x v="14"/>
    <x v="133"/>
    <n v="2220"/>
    <s v="Waddell, Henry"/>
    <x v="1"/>
    <x v="0"/>
    <x v="0"/>
    <n v="39.75"/>
    <x v="0"/>
    <x v="1"/>
    <m/>
    <n v="39.75"/>
    <m/>
    <x v="0"/>
    <x v="0"/>
    <x v="0"/>
  </r>
  <r>
    <x v="0"/>
    <x v="0"/>
    <x v="1"/>
    <x v="14"/>
    <x v="133"/>
    <n v="2321"/>
    <s v="Walters, William"/>
    <x v="1"/>
    <x v="0"/>
    <x v="0"/>
    <n v="39"/>
    <x v="0"/>
    <x v="1"/>
    <m/>
    <n v="39"/>
    <m/>
    <x v="0"/>
    <x v="0"/>
    <x v="0"/>
  </r>
  <r>
    <x v="0"/>
    <x v="0"/>
    <x v="9"/>
    <x v="15"/>
    <x v="133"/>
    <n v="1520"/>
    <s v="Best, Shirley"/>
    <x v="1"/>
    <x v="0"/>
    <x v="0"/>
    <n v="30"/>
    <x v="0"/>
    <x v="1"/>
    <m/>
    <n v="30"/>
    <n v="10"/>
    <x v="0"/>
    <x v="0"/>
    <x v="0"/>
  </r>
  <r>
    <x v="0"/>
    <x v="0"/>
    <x v="9"/>
    <x v="15"/>
    <x v="133"/>
    <n v="2285"/>
    <s v="Bivens, Diane"/>
    <x v="1"/>
    <x v="0"/>
    <x v="0"/>
    <n v="24.25"/>
    <x v="0"/>
    <x v="1"/>
    <m/>
    <n v="24.25"/>
    <m/>
    <x v="0"/>
    <x v="0"/>
    <x v="0"/>
  </r>
  <r>
    <x v="0"/>
    <x v="0"/>
    <x v="9"/>
    <x v="15"/>
    <x v="133"/>
    <n v="1856"/>
    <s v="Bivens, Tammie"/>
    <x v="1"/>
    <x v="0"/>
    <x v="0"/>
    <n v="40"/>
    <x v="0"/>
    <x v="1"/>
    <n v="5"/>
    <n v="40"/>
    <m/>
    <x v="0"/>
    <x v="0"/>
    <x v="0"/>
  </r>
  <r>
    <x v="0"/>
    <x v="0"/>
    <x v="9"/>
    <x v="15"/>
    <x v="133"/>
    <n v="2235"/>
    <s v="Clark, Elizabeth"/>
    <x v="1"/>
    <x v="0"/>
    <x v="0"/>
    <n v="30"/>
    <x v="0"/>
    <x v="1"/>
    <m/>
    <n v="30"/>
    <m/>
    <x v="0"/>
    <x v="0"/>
    <x v="0"/>
  </r>
  <r>
    <x v="0"/>
    <x v="0"/>
    <x v="9"/>
    <x v="15"/>
    <x v="133"/>
    <n v="2267"/>
    <s v="Ellis, Kathleen"/>
    <x v="1"/>
    <x v="0"/>
    <x v="0"/>
    <n v="40"/>
    <x v="0"/>
    <x v="1"/>
    <n v="6"/>
    <n v="40"/>
    <m/>
    <x v="0"/>
    <x v="0"/>
    <x v="0"/>
  </r>
  <r>
    <x v="0"/>
    <x v="0"/>
    <x v="9"/>
    <x v="15"/>
    <x v="133"/>
    <n v="1107"/>
    <s v="Hall, Mary"/>
    <x v="1"/>
    <x v="0"/>
    <x v="0"/>
    <n v="40"/>
    <x v="0"/>
    <x v="1"/>
    <n v="9"/>
    <n v="40"/>
    <m/>
    <x v="0"/>
    <x v="0"/>
    <x v="0"/>
  </r>
  <r>
    <x v="0"/>
    <x v="0"/>
    <x v="9"/>
    <x v="15"/>
    <x v="133"/>
    <n v="1866"/>
    <s v="Harris, Nancy"/>
    <x v="1"/>
    <x v="0"/>
    <x v="0"/>
    <n v="31.75"/>
    <x v="0"/>
    <x v="1"/>
    <m/>
    <n v="31.75"/>
    <n v="10"/>
    <x v="0"/>
    <x v="0"/>
    <x v="0"/>
  </r>
  <r>
    <x v="0"/>
    <x v="0"/>
    <x v="3"/>
    <x v="15"/>
    <x v="133"/>
    <n v="1967"/>
    <s v="Shaw, Teia L."/>
    <x v="1"/>
    <x v="0"/>
    <x v="0"/>
    <n v="36.5"/>
    <x v="0"/>
    <x v="1"/>
    <m/>
    <n v="36.5"/>
    <m/>
    <x v="0"/>
    <x v="0"/>
    <x v="0"/>
  </r>
  <r>
    <x v="0"/>
    <x v="0"/>
    <x v="7"/>
    <x v="16"/>
    <x v="133"/>
    <n v="2181"/>
    <s v="Campbell, Lisa M."/>
    <x v="1"/>
    <x v="0"/>
    <x v="0"/>
    <n v="40"/>
    <x v="0"/>
    <x v="1"/>
    <n v="9.5"/>
    <n v="40"/>
    <m/>
    <x v="0"/>
    <x v="0"/>
    <x v="0"/>
  </r>
  <r>
    <x v="0"/>
    <x v="0"/>
    <x v="7"/>
    <x v="16"/>
    <x v="133"/>
    <n v="2193"/>
    <s v="Cannon, Jennifer"/>
    <x v="1"/>
    <x v="0"/>
    <x v="0"/>
    <n v="38.5"/>
    <x v="0"/>
    <x v="1"/>
    <m/>
    <n v="38.5"/>
    <m/>
    <x v="0"/>
    <x v="0"/>
    <x v="0"/>
  </r>
  <r>
    <x v="0"/>
    <x v="0"/>
    <x v="7"/>
    <x v="16"/>
    <x v="133"/>
    <n v="2238"/>
    <s v="Carey, Laura"/>
    <x v="1"/>
    <x v="0"/>
    <x v="0"/>
    <n v="37"/>
    <x v="0"/>
    <x v="1"/>
    <m/>
    <n v="37"/>
    <n v="10"/>
    <x v="0"/>
    <x v="0"/>
    <x v="0"/>
  </r>
  <r>
    <x v="0"/>
    <x v="0"/>
    <x v="7"/>
    <x v="16"/>
    <x v="133"/>
    <n v="2045"/>
    <s v="Mcinerney, Renee L."/>
    <x v="1"/>
    <x v="0"/>
    <x v="0"/>
    <n v="40"/>
    <x v="0"/>
    <x v="1"/>
    <n v="6.5"/>
    <n v="40"/>
    <m/>
    <x v="0"/>
    <x v="0"/>
    <x v="0"/>
  </r>
  <r>
    <x v="0"/>
    <x v="0"/>
    <x v="7"/>
    <x v="16"/>
    <x v="133"/>
    <n v="2302"/>
    <s v="Morgan, Catherine"/>
    <x v="1"/>
    <x v="0"/>
    <x v="0"/>
    <n v="40"/>
    <x v="0"/>
    <x v="1"/>
    <n v="8"/>
    <n v="40"/>
    <m/>
    <x v="0"/>
    <x v="0"/>
    <x v="0"/>
  </r>
  <r>
    <x v="0"/>
    <x v="0"/>
    <x v="5"/>
    <x v="17"/>
    <x v="133"/>
    <n v="1596"/>
    <s v="Harrison, Charles"/>
    <x v="1"/>
    <x v="0"/>
    <x v="0"/>
    <n v="40"/>
    <x v="0"/>
    <x v="1"/>
    <m/>
    <n v="40"/>
    <m/>
    <x v="0"/>
    <x v="0"/>
    <x v="0"/>
  </r>
  <r>
    <x v="0"/>
    <x v="0"/>
    <x v="21"/>
    <x v="18"/>
    <x v="133"/>
    <n v="1575"/>
    <s v="Gable, James D."/>
    <x v="1"/>
    <x v="0"/>
    <x v="0"/>
    <n v="40"/>
    <x v="0"/>
    <x v="1"/>
    <m/>
    <n v="40"/>
    <m/>
    <x v="0"/>
    <x v="0"/>
    <x v="0"/>
  </r>
  <r>
    <x v="0"/>
    <x v="0"/>
    <x v="8"/>
    <x v="19"/>
    <x v="133"/>
    <n v="2089"/>
    <s v="Cole, Joseph A."/>
    <x v="1"/>
    <x v="0"/>
    <x v="0"/>
    <n v="40"/>
    <x v="0"/>
    <x v="1"/>
    <n v="10"/>
    <n v="40"/>
    <m/>
    <x v="0"/>
    <x v="0"/>
    <x v="0"/>
  </r>
  <r>
    <x v="0"/>
    <x v="0"/>
    <x v="8"/>
    <x v="19"/>
    <x v="133"/>
    <n v="2313"/>
    <s v="Gibby, Benjamin"/>
    <x v="1"/>
    <x v="0"/>
    <x v="0"/>
    <n v="40"/>
    <x v="0"/>
    <x v="1"/>
    <m/>
    <n v="40"/>
    <m/>
    <x v="0"/>
    <x v="0"/>
    <x v="0"/>
  </r>
  <r>
    <x v="0"/>
    <x v="0"/>
    <x v="0"/>
    <x v="0"/>
    <x v="134"/>
    <n v="2069"/>
    <s v="Bibee, Ronald S."/>
    <x v="0"/>
    <x v="0"/>
    <x v="0"/>
    <n v="40"/>
    <x v="0"/>
    <x v="1"/>
    <m/>
    <m/>
    <m/>
    <x v="0"/>
    <x v="0"/>
    <x v="0"/>
  </r>
  <r>
    <x v="0"/>
    <x v="0"/>
    <x v="0"/>
    <x v="0"/>
    <x v="134"/>
    <n v="1435"/>
    <s v="Bores, Carie L."/>
    <x v="0"/>
    <x v="0"/>
    <x v="0"/>
    <n v="40"/>
    <x v="0"/>
    <x v="1"/>
    <m/>
    <m/>
    <m/>
    <x v="0"/>
    <x v="0"/>
    <x v="0"/>
  </r>
  <r>
    <x v="0"/>
    <x v="0"/>
    <x v="0"/>
    <x v="0"/>
    <x v="134"/>
    <n v="2290"/>
    <s v="Garza, Cody"/>
    <x v="0"/>
    <x v="0"/>
    <x v="0"/>
    <n v="40"/>
    <x v="0"/>
    <x v="1"/>
    <m/>
    <m/>
    <m/>
    <x v="0"/>
    <x v="0"/>
    <x v="0"/>
  </r>
  <r>
    <x v="0"/>
    <x v="0"/>
    <x v="0"/>
    <x v="0"/>
    <x v="134"/>
    <n v="2296"/>
    <s v="Miller, Caleb"/>
    <x v="1"/>
    <x v="0"/>
    <x v="0"/>
    <n v="40"/>
    <x v="0"/>
    <x v="1"/>
    <n v="0.25"/>
    <n v="40"/>
    <m/>
    <x v="0"/>
    <x v="0"/>
    <x v="0"/>
  </r>
  <r>
    <x v="0"/>
    <x v="0"/>
    <x v="0"/>
    <x v="0"/>
    <x v="134"/>
    <n v="2185"/>
    <s v="Watson, Tamitha"/>
    <x v="0"/>
    <x v="0"/>
    <x v="0"/>
    <n v="40"/>
    <x v="0"/>
    <x v="1"/>
    <m/>
    <m/>
    <m/>
    <x v="0"/>
    <x v="0"/>
    <x v="0"/>
  </r>
  <r>
    <x v="0"/>
    <x v="0"/>
    <x v="0"/>
    <x v="0"/>
    <x v="134"/>
    <n v="1079"/>
    <s v="Wilson, Jim"/>
    <x v="0"/>
    <x v="0"/>
    <x v="0"/>
    <n v="40"/>
    <x v="0"/>
    <x v="1"/>
    <m/>
    <m/>
    <m/>
    <x v="0"/>
    <x v="0"/>
    <x v="0"/>
  </r>
  <r>
    <x v="0"/>
    <x v="0"/>
    <x v="10"/>
    <x v="21"/>
    <x v="134"/>
    <n v="2312"/>
    <s v="Semach, Chad"/>
    <x v="0"/>
    <x v="0"/>
    <x v="0"/>
    <n v="40"/>
    <x v="0"/>
    <x v="1"/>
    <m/>
    <m/>
    <m/>
    <x v="0"/>
    <x v="0"/>
    <x v="0"/>
  </r>
  <r>
    <x v="0"/>
    <x v="0"/>
    <x v="11"/>
    <x v="1"/>
    <x v="134"/>
    <n v="1481"/>
    <s v="Dodd, Alex E."/>
    <x v="1"/>
    <x v="0"/>
    <x v="0"/>
    <n v="40"/>
    <x v="0"/>
    <x v="1"/>
    <m/>
    <n v="40"/>
    <m/>
    <x v="0"/>
    <x v="0"/>
    <x v="0"/>
  </r>
  <r>
    <x v="0"/>
    <x v="0"/>
    <x v="11"/>
    <x v="1"/>
    <x v="134"/>
    <n v="2007"/>
    <s v="Dodd, Patricia A."/>
    <x v="1"/>
    <x v="0"/>
    <x v="0"/>
    <n v="37.5"/>
    <x v="0"/>
    <x v="1"/>
    <m/>
    <n v="37.5"/>
    <m/>
    <x v="0"/>
    <x v="0"/>
    <x v="0"/>
  </r>
  <r>
    <x v="0"/>
    <x v="0"/>
    <x v="11"/>
    <x v="1"/>
    <x v="134"/>
    <n v="1897"/>
    <s v="Lee, Wayne P."/>
    <x v="0"/>
    <x v="0"/>
    <x v="0"/>
    <n v="40"/>
    <x v="0"/>
    <x v="1"/>
    <m/>
    <m/>
    <m/>
    <x v="0"/>
    <x v="0"/>
    <x v="0"/>
  </r>
  <r>
    <x v="0"/>
    <x v="0"/>
    <x v="12"/>
    <x v="2"/>
    <x v="134"/>
    <n v="1810"/>
    <s v="Damstetter, Suzanne"/>
    <x v="0"/>
    <x v="0"/>
    <x v="0"/>
    <n v="30"/>
    <x v="0"/>
    <x v="1"/>
    <m/>
    <m/>
    <n v="10"/>
    <x v="0"/>
    <x v="0"/>
    <x v="0"/>
  </r>
  <r>
    <x v="0"/>
    <x v="0"/>
    <x v="12"/>
    <x v="2"/>
    <x v="134"/>
    <n v="2179"/>
    <s v="Deiter, Nancy"/>
    <x v="1"/>
    <x v="0"/>
    <x v="0"/>
    <n v="40"/>
    <x v="0"/>
    <x v="1"/>
    <m/>
    <n v="40"/>
    <m/>
    <x v="0"/>
    <x v="0"/>
    <x v="0"/>
  </r>
  <r>
    <x v="0"/>
    <x v="0"/>
    <x v="12"/>
    <x v="2"/>
    <x v="134"/>
    <n v="1831"/>
    <s v="Simmons, Kristie"/>
    <x v="1"/>
    <x v="0"/>
    <x v="0"/>
    <n v="40"/>
    <x v="0"/>
    <x v="1"/>
    <m/>
    <n v="40"/>
    <m/>
    <x v="0"/>
    <x v="0"/>
    <x v="0"/>
  </r>
  <r>
    <x v="0"/>
    <x v="0"/>
    <x v="13"/>
    <x v="3"/>
    <x v="134"/>
    <n v="1024"/>
    <s v="Hillard, Gary L."/>
    <x v="0"/>
    <x v="0"/>
    <x v="0"/>
    <n v="30"/>
    <x v="0"/>
    <x v="1"/>
    <m/>
    <m/>
    <n v="10"/>
    <x v="0"/>
    <x v="0"/>
    <x v="0"/>
  </r>
  <r>
    <x v="0"/>
    <x v="0"/>
    <x v="13"/>
    <x v="3"/>
    <x v="134"/>
    <n v="1027"/>
    <s v="Howard, Michael"/>
    <x v="0"/>
    <x v="0"/>
    <x v="0"/>
    <n v="40"/>
    <x v="0"/>
    <x v="1"/>
    <m/>
    <m/>
    <m/>
    <x v="0"/>
    <x v="0"/>
    <x v="0"/>
  </r>
  <r>
    <x v="0"/>
    <x v="0"/>
    <x v="13"/>
    <x v="3"/>
    <x v="134"/>
    <n v="1536"/>
    <s v="Mcinerney, Melvin W."/>
    <x v="1"/>
    <x v="0"/>
    <x v="0"/>
    <n v="31.75"/>
    <x v="0"/>
    <x v="1"/>
    <m/>
    <n v="31.75"/>
    <m/>
    <x v="0"/>
    <x v="0"/>
    <x v="0"/>
  </r>
  <r>
    <x v="0"/>
    <x v="0"/>
    <x v="13"/>
    <x v="3"/>
    <x v="134"/>
    <n v="2034"/>
    <s v="Powers, Joshua"/>
    <x v="0"/>
    <x v="0"/>
    <x v="0"/>
    <n v="40"/>
    <x v="0"/>
    <x v="1"/>
    <m/>
    <m/>
    <m/>
    <x v="0"/>
    <x v="0"/>
    <x v="0"/>
  </r>
  <r>
    <x v="0"/>
    <x v="0"/>
    <x v="13"/>
    <x v="3"/>
    <x v="134"/>
    <n v="1420"/>
    <s v="Simmons, James T."/>
    <x v="0"/>
    <x v="0"/>
    <x v="0"/>
    <n v="40"/>
    <x v="0"/>
    <x v="1"/>
    <m/>
    <m/>
    <m/>
    <x v="0"/>
    <x v="0"/>
    <x v="0"/>
  </r>
  <r>
    <x v="0"/>
    <x v="0"/>
    <x v="14"/>
    <x v="4"/>
    <x v="134"/>
    <n v="2100"/>
    <s v="Glenn, Kristy"/>
    <x v="1"/>
    <x v="0"/>
    <x v="0"/>
    <n v="0"/>
    <x v="0"/>
    <x v="1"/>
    <m/>
    <m/>
    <m/>
    <x v="0"/>
    <x v="0"/>
    <x v="0"/>
  </r>
  <r>
    <x v="0"/>
    <x v="0"/>
    <x v="15"/>
    <x v="5"/>
    <x v="134"/>
    <n v="1717"/>
    <s v="Burchfield, Jeannie"/>
    <x v="1"/>
    <x v="0"/>
    <x v="0"/>
    <n v="32.25"/>
    <x v="0"/>
    <x v="1"/>
    <m/>
    <n v="32.25"/>
    <m/>
    <x v="0"/>
    <x v="0"/>
    <x v="0"/>
  </r>
  <r>
    <x v="0"/>
    <x v="0"/>
    <x v="15"/>
    <x v="5"/>
    <x v="134"/>
    <n v="2122"/>
    <s v="Denton, Ashley"/>
    <x v="1"/>
    <x v="0"/>
    <x v="0"/>
    <n v="16"/>
    <x v="0"/>
    <x v="1"/>
    <m/>
    <n v="16"/>
    <m/>
    <x v="0"/>
    <x v="0"/>
    <x v="0"/>
  </r>
  <r>
    <x v="0"/>
    <x v="0"/>
    <x v="15"/>
    <x v="5"/>
    <x v="134"/>
    <n v="1968"/>
    <s v="Duncan, Ginger"/>
    <x v="1"/>
    <x v="0"/>
    <x v="0"/>
    <n v="39"/>
    <x v="0"/>
    <x v="1"/>
    <m/>
    <n v="39"/>
    <m/>
    <x v="0"/>
    <x v="0"/>
    <x v="0"/>
  </r>
  <r>
    <x v="0"/>
    <x v="0"/>
    <x v="15"/>
    <x v="5"/>
    <x v="134"/>
    <n v="1904"/>
    <s v="Murr, Sherry"/>
    <x v="1"/>
    <x v="0"/>
    <x v="0"/>
    <n v="40"/>
    <x v="0"/>
    <x v="1"/>
    <m/>
    <n v="40"/>
    <m/>
    <x v="0"/>
    <x v="0"/>
    <x v="0"/>
  </r>
  <r>
    <x v="0"/>
    <x v="0"/>
    <x v="15"/>
    <x v="5"/>
    <x v="134"/>
    <n v="2225"/>
    <s v="Sexton, Holly"/>
    <x v="1"/>
    <x v="0"/>
    <x v="0"/>
    <n v="40"/>
    <x v="0"/>
    <x v="1"/>
    <n v="0.25"/>
    <n v="40"/>
    <m/>
    <x v="0"/>
    <x v="0"/>
    <x v="0"/>
  </r>
  <r>
    <x v="0"/>
    <x v="0"/>
    <x v="16"/>
    <x v="6"/>
    <x v="134"/>
    <n v="2230"/>
    <s v="Payne, Donna"/>
    <x v="1"/>
    <x v="0"/>
    <x v="0"/>
    <n v="37.25"/>
    <x v="0"/>
    <x v="1"/>
    <m/>
    <n v="37.25"/>
    <m/>
    <x v="0"/>
    <x v="0"/>
    <x v="0"/>
  </r>
  <r>
    <x v="0"/>
    <x v="0"/>
    <x v="17"/>
    <x v="20"/>
    <x v="134"/>
    <n v="2260"/>
    <s v="Lake, Stephanie"/>
    <x v="1"/>
    <x v="0"/>
    <x v="0"/>
    <n v="39"/>
    <x v="0"/>
    <x v="1"/>
    <m/>
    <n v="39"/>
    <m/>
    <x v="0"/>
    <x v="0"/>
    <x v="0"/>
  </r>
  <r>
    <x v="0"/>
    <x v="0"/>
    <x v="18"/>
    <x v="7"/>
    <x v="134"/>
    <n v="1933"/>
    <s v="Harris, Teresa"/>
    <x v="1"/>
    <x v="0"/>
    <x v="0"/>
    <n v="40"/>
    <x v="0"/>
    <x v="1"/>
    <m/>
    <n v="40"/>
    <m/>
    <x v="0"/>
    <x v="0"/>
    <x v="0"/>
  </r>
  <r>
    <x v="0"/>
    <x v="0"/>
    <x v="2"/>
    <x v="8"/>
    <x v="134"/>
    <n v="1917"/>
    <s v="Rigley, Eric"/>
    <x v="0"/>
    <x v="0"/>
    <x v="0"/>
    <n v="40"/>
    <x v="0"/>
    <x v="1"/>
    <m/>
    <m/>
    <m/>
    <x v="0"/>
    <x v="0"/>
    <x v="0"/>
  </r>
  <r>
    <x v="0"/>
    <x v="0"/>
    <x v="2"/>
    <x v="8"/>
    <x v="134"/>
    <n v="2149"/>
    <s v="Robillard, Mathew"/>
    <x v="0"/>
    <x v="0"/>
    <x v="0"/>
    <n v="40"/>
    <x v="0"/>
    <x v="1"/>
    <m/>
    <m/>
    <m/>
    <x v="0"/>
    <x v="0"/>
    <x v="0"/>
  </r>
  <r>
    <x v="0"/>
    <x v="0"/>
    <x v="19"/>
    <x v="9"/>
    <x v="134"/>
    <n v="2329"/>
    <s v="Ellis, Lynda"/>
    <x v="1"/>
    <x v="0"/>
    <x v="0"/>
    <n v="40"/>
    <x v="0"/>
    <x v="1"/>
    <m/>
    <n v="40"/>
    <m/>
    <x v="0"/>
    <x v="0"/>
    <x v="0"/>
  </r>
  <r>
    <x v="0"/>
    <x v="0"/>
    <x v="19"/>
    <x v="9"/>
    <x v="134"/>
    <n v="2140"/>
    <s v="Langea-Spradlin, Catherine A."/>
    <x v="1"/>
    <x v="0"/>
    <x v="0"/>
    <n v="0"/>
    <x v="0"/>
    <x v="1"/>
    <m/>
    <m/>
    <n v="6"/>
    <x v="0"/>
    <x v="0"/>
    <x v="0"/>
  </r>
  <r>
    <x v="0"/>
    <x v="0"/>
    <x v="19"/>
    <x v="9"/>
    <x v="134"/>
    <n v="1637"/>
    <s v="Poindexter, Diane"/>
    <x v="1"/>
    <x v="0"/>
    <x v="0"/>
    <n v="40"/>
    <x v="0"/>
    <x v="1"/>
    <n v="6"/>
    <n v="40"/>
    <m/>
    <x v="0"/>
    <x v="0"/>
    <x v="0"/>
  </r>
  <r>
    <x v="0"/>
    <x v="0"/>
    <x v="20"/>
    <x v="10"/>
    <x v="134"/>
    <n v="2240"/>
    <s v="Gaffney, Walker"/>
    <x v="1"/>
    <x v="0"/>
    <x v="0"/>
    <n v="40"/>
    <x v="0"/>
    <x v="1"/>
    <n v="10"/>
    <n v="40"/>
    <m/>
    <x v="0"/>
    <x v="0"/>
    <x v="0"/>
  </r>
  <r>
    <x v="0"/>
    <x v="0"/>
    <x v="20"/>
    <x v="10"/>
    <x v="134"/>
    <n v="2325"/>
    <s v="Lecorchick, Michael"/>
    <x v="1"/>
    <x v="0"/>
    <x v="0"/>
    <n v="38"/>
    <x v="0"/>
    <x v="1"/>
    <m/>
    <n v="38"/>
    <m/>
    <x v="0"/>
    <x v="0"/>
    <x v="0"/>
  </r>
  <r>
    <x v="0"/>
    <x v="0"/>
    <x v="3"/>
    <x v="11"/>
    <x v="134"/>
    <n v="2268"/>
    <s v="Gibson, Sarah"/>
    <x v="1"/>
    <x v="0"/>
    <x v="0"/>
    <n v="30"/>
    <x v="0"/>
    <x v="1"/>
    <m/>
    <n v="30"/>
    <m/>
    <x v="0"/>
    <x v="0"/>
    <x v="0"/>
  </r>
  <r>
    <x v="0"/>
    <x v="0"/>
    <x v="9"/>
    <x v="11"/>
    <x v="134"/>
    <n v="1993"/>
    <s v="Gibson, Tiffany D."/>
    <x v="1"/>
    <x v="0"/>
    <x v="0"/>
    <n v="30"/>
    <x v="0"/>
    <x v="1"/>
    <m/>
    <n v="30"/>
    <m/>
    <x v="0"/>
    <x v="0"/>
    <x v="0"/>
  </r>
  <r>
    <x v="0"/>
    <x v="0"/>
    <x v="3"/>
    <x v="11"/>
    <x v="134"/>
    <n v="2245"/>
    <s v="Hall, Terry"/>
    <x v="1"/>
    <x v="0"/>
    <x v="0"/>
    <n v="30"/>
    <x v="0"/>
    <x v="1"/>
    <m/>
    <n v="30"/>
    <m/>
    <x v="0"/>
    <x v="0"/>
    <x v="0"/>
  </r>
  <r>
    <x v="0"/>
    <x v="0"/>
    <x v="3"/>
    <x v="11"/>
    <x v="134"/>
    <n v="2322"/>
    <s v="Martinez, Raul"/>
    <x v="1"/>
    <x v="0"/>
    <x v="0"/>
    <n v="8"/>
    <x v="0"/>
    <x v="1"/>
    <m/>
    <n v="8"/>
    <n v="10"/>
    <x v="0"/>
    <x v="0"/>
    <x v="0"/>
  </r>
  <r>
    <x v="0"/>
    <x v="0"/>
    <x v="3"/>
    <x v="11"/>
    <x v="134"/>
    <n v="1749"/>
    <s v="Peels, Timothy L."/>
    <x v="1"/>
    <x v="0"/>
    <x v="0"/>
    <n v="30"/>
    <x v="0"/>
    <x v="1"/>
    <m/>
    <n v="30"/>
    <m/>
    <x v="0"/>
    <x v="0"/>
    <x v="0"/>
  </r>
  <r>
    <x v="0"/>
    <x v="0"/>
    <x v="3"/>
    <x v="11"/>
    <x v="134"/>
    <n v="2294"/>
    <s v="Poff, Jessica"/>
    <x v="1"/>
    <x v="0"/>
    <x v="0"/>
    <n v="30"/>
    <x v="0"/>
    <x v="1"/>
    <m/>
    <n v="30"/>
    <m/>
    <x v="0"/>
    <x v="0"/>
    <x v="0"/>
  </r>
  <r>
    <x v="0"/>
    <x v="0"/>
    <x v="3"/>
    <x v="11"/>
    <x v="134"/>
    <n v="2310"/>
    <s v="Smith, Kayla"/>
    <x v="1"/>
    <x v="0"/>
    <x v="0"/>
    <n v="26"/>
    <x v="0"/>
    <x v="1"/>
    <m/>
    <n v="26"/>
    <m/>
    <x v="0"/>
    <x v="0"/>
    <x v="0"/>
  </r>
  <r>
    <x v="0"/>
    <x v="0"/>
    <x v="3"/>
    <x v="11"/>
    <x v="134"/>
    <n v="2284"/>
    <s v="Underwood, Tracy"/>
    <x v="1"/>
    <x v="0"/>
    <x v="0"/>
    <n v="20"/>
    <x v="0"/>
    <x v="1"/>
    <m/>
    <n v="20"/>
    <m/>
    <x v="0"/>
    <x v="0"/>
    <x v="0"/>
  </r>
  <r>
    <x v="0"/>
    <x v="0"/>
    <x v="3"/>
    <x v="11"/>
    <x v="134"/>
    <n v="2166"/>
    <s v="Yokley, Clifford E."/>
    <x v="1"/>
    <x v="0"/>
    <x v="0"/>
    <n v="30"/>
    <x v="0"/>
    <x v="1"/>
    <m/>
    <n v="30"/>
    <n v="4"/>
    <x v="0"/>
    <x v="0"/>
    <x v="0"/>
  </r>
  <r>
    <x v="0"/>
    <x v="0"/>
    <x v="4"/>
    <x v="12"/>
    <x v="134"/>
    <n v="1410"/>
    <s v="Cooper, Alice F."/>
    <x v="1"/>
    <x v="0"/>
    <x v="0"/>
    <n v="40"/>
    <x v="0"/>
    <x v="1"/>
    <n v="3"/>
    <n v="40"/>
    <m/>
    <x v="0"/>
    <x v="0"/>
    <x v="0"/>
  </r>
  <r>
    <x v="0"/>
    <x v="0"/>
    <x v="4"/>
    <x v="12"/>
    <x v="134"/>
    <n v="2203"/>
    <s v="Hicks, Lisa"/>
    <x v="1"/>
    <x v="0"/>
    <x v="0"/>
    <n v="38"/>
    <x v="0"/>
    <x v="1"/>
    <m/>
    <n v="38"/>
    <m/>
    <x v="0"/>
    <x v="0"/>
    <x v="0"/>
  </r>
  <r>
    <x v="0"/>
    <x v="0"/>
    <x v="4"/>
    <x v="12"/>
    <x v="134"/>
    <n v="2264"/>
    <s v="Lee, Mary"/>
    <x v="1"/>
    <x v="0"/>
    <x v="0"/>
    <n v="40"/>
    <x v="0"/>
    <x v="1"/>
    <m/>
    <n v="40"/>
    <m/>
    <x v="0"/>
    <x v="0"/>
    <x v="0"/>
  </r>
  <r>
    <x v="0"/>
    <x v="0"/>
    <x v="4"/>
    <x v="12"/>
    <x v="134"/>
    <n v="1206"/>
    <s v="Lorenz, Viola B."/>
    <x v="1"/>
    <x v="0"/>
    <x v="0"/>
    <n v="40"/>
    <x v="0"/>
    <x v="1"/>
    <n v="3"/>
    <n v="40"/>
    <m/>
    <x v="0"/>
    <x v="0"/>
    <x v="0"/>
  </r>
  <r>
    <x v="0"/>
    <x v="0"/>
    <x v="6"/>
    <x v="13"/>
    <x v="134"/>
    <n v="2175"/>
    <s v="Akulic, Marlene"/>
    <x v="1"/>
    <x v="0"/>
    <x v="0"/>
    <n v="39.25"/>
    <x v="0"/>
    <x v="1"/>
    <m/>
    <n v="39.25"/>
    <m/>
    <x v="0"/>
    <x v="0"/>
    <x v="0"/>
  </r>
  <r>
    <x v="0"/>
    <x v="0"/>
    <x v="6"/>
    <x v="13"/>
    <x v="134"/>
    <n v="2205"/>
    <s v="Bivens, Carolyn"/>
    <x v="1"/>
    <x v="0"/>
    <x v="0"/>
    <n v="40"/>
    <x v="0"/>
    <x v="1"/>
    <m/>
    <n v="40"/>
    <m/>
    <x v="0"/>
    <x v="0"/>
    <x v="0"/>
  </r>
  <r>
    <x v="0"/>
    <x v="0"/>
    <x v="6"/>
    <x v="13"/>
    <x v="134"/>
    <n v="2229"/>
    <s v="Bledsoe, Amy"/>
    <x v="1"/>
    <x v="0"/>
    <x v="0"/>
    <n v="35.75"/>
    <x v="0"/>
    <x v="1"/>
    <m/>
    <n v="35.75"/>
    <m/>
    <x v="0"/>
    <x v="0"/>
    <x v="0"/>
  </r>
  <r>
    <x v="0"/>
    <x v="0"/>
    <x v="6"/>
    <x v="13"/>
    <x v="134"/>
    <n v="2041"/>
    <s v="Bohannon, Barbara"/>
    <x v="1"/>
    <x v="0"/>
    <x v="0"/>
    <n v="40"/>
    <x v="0"/>
    <x v="1"/>
    <n v="12.5"/>
    <n v="40"/>
    <m/>
    <x v="0"/>
    <x v="0"/>
    <x v="0"/>
  </r>
  <r>
    <x v="0"/>
    <x v="0"/>
    <x v="6"/>
    <x v="13"/>
    <x v="134"/>
    <n v="2190"/>
    <s v="Bookout, Nancy"/>
    <x v="1"/>
    <x v="0"/>
    <x v="0"/>
    <n v="40"/>
    <x v="0"/>
    <x v="1"/>
    <m/>
    <n v="40"/>
    <m/>
    <x v="0"/>
    <x v="0"/>
    <x v="0"/>
  </r>
  <r>
    <x v="0"/>
    <x v="0"/>
    <x v="6"/>
    <x v="13"/>
    <x v="134"/>
    <n v="2039"/>
    <s v="Brooks, Tammy C."/>
    <x v="1"/>
    <x v="0"/>
    <x v="0"/>
    <n v="40"/>
    <x v="0"/>
    <x v="1"/>
    <n v="12.5"/>
    <n v="40"/>
    <m/>
    <x v="0"/>
    <x v="0"/>
    <x v="0"/>
  </r>
  <r>
    <x v="0"/>
    <x v="0"/>
    <x v="4"/>
    <x v="13"/>
    <x v="134"/>
    <n v="2316"/>
    <s v="Brummett, Sebrina D."/>
    <x v="1"/>
    <x v="0"/>
    <x v="0"/>
    <n v="40"/>
    <x v="0"/>
    <x v="1"/>
    <m/>
    <n v="40"/>
    <m/>
    <x v="0"/>
    <x v="0"/>
    <x v="0"/>
  </r>
  <r>
    <x v="0"/>
    <x v="0"/>
    <x v="6"/>
    <x v="13"/>
    <x v="134"/>
    <n v="1978"/>
    <s v="Bryan, Eva J."/>
    <x v="1"/>
    <x v="0"/>
    <x v="0"/>
    <n v="40"/>
    <x v="0"/>
    <x v="1"/>
    <n v="2"/>
    <n v="40"/>
    <n v="10"/>
    <x v="0"/>
    <x v="0"/>
    <x v="0"/>
  </r>
  <r>
    <x v="0"/>
    <x v="0"/>
    <x v="6"/>
    <x v="13"/>
    <x v="134"/>
    <n v="2156"/>
    <s v="Bryan, Sheena L."/>
    <x v="1"/>
    <x v="0"/>
    <x v="0"/>
    <n v="7.5"/>
    <x v="0"/>
    <x v="1"/>
    <m/>
    <n v="7.5"/>
    <m/>
    <x v="0"/>
    <x v="0"/>
    <x v="0"/>
  </r>
  <r>
    <x v="0"/>
    <x v="0"/>
    <x v="6"/>
    <x v="13"/>
    <x v="134"/>
    <n v="2326"/>
    <s v="Burger, Mary"/>
    <x v="1"/>
    <x v="0"/>
    <x v="0"/>
    <n v="40"/>
    <x v="0"/>
    <x v="1"/>
    <n v="13"/>
    <n v="40"/>
    <m/>
    <x v="0"/>
    <x v="0"/>
    <x v="0"/>
  </r>
  <r>
    <x v="0"/>
    <x v="0"/>
    <x v="6"/>
    <x v="13"/>
    <x v="134"/>
    <n v="2243"/>
    <s v="Campos, Susan"/>
    <x v="1"/>
    <x v="0"/>
    <x v="0"/>
    <n v="30.5"/>
    <x v="0"/>
    <x v="1"/>
    <m/>
    <n v="30.5"/>
    <m/>
    <x v="0"/>
    <x v="0"/>
    <x v="0"/>
  </r>
  <r>
    <x v="0"/>
    <x v="0"/>
    <x v="6"/>
    <x v="13"/>
    <x v="134"/>
    <n v="1010"/>
    <s v="Carroll, Robin M."/>
    <x v="1"/>
    <x v="0"/>
    <x v="0"/>
    <n v="38"/>
    <x v="0"/>
    <x v="1"/>
    <m/>
    <n v="38"/>
    <m/>
    <x v="0"/>
    <x v="0"/>
    <x v="0"/>
  </r>
  <r>
    <x v="0"/>
    <x v="0"/>
    <x v="6"/>
    <x v="13"/>
    <x v="134"/>
    <n v="2068"/>
    <s v="Cathcart, Bess L."/>
    <x v="1"/>
    <x v="0"/>
    <x v="0"/>
    <n v="40"/>
    <x v="0"/>
    <x v="1"/>
    <m/>
    <n v="40"/>
    <m/>
    <x v="0"/>
    <x v="0"/>
    <x v="0"/>
  </r>
  <r>
    <x v="0"/>
    <x v="0"/>
    <x v="6"/>
    <x v="13"/>
    <x v="134"/>
    <n v="2098"/>
    <s v="Childress, Stacy M."/>
    <x v="1"/>
    <x v="0"/>
    <x v="0"/>
    <n v="40"/>
    <x v="0"/>
    <x v="1"/>
    <n v="7"/>
    <n v="40"/>
    <m/>
    <x v="0"/>
    <x v="0"/>
    <x v="0"/>
  </r>
  <r>
    <x v="0"/>
    <x v="0"/>
    <x v="6"/>
    <x v="13"/>
    <x v="134"/>
    <n v="1362"/>
    <s v="Davis, Kimberly S."/>
    <x v="1"/>
    <x v="0"/>
    <x v="0"/>
    <n v="40"/>
    <x v="0"/>
    <x v="1"/>
    <n v="4.87"/>
    <n v="40"/>
    <m/>
    <x v="0"/>
    <x v="0"/>
    <x v="0"/>
  </r>
  <r>
    <x v="0"/>
    <x v="0"/>
    <x v="6"/>
    <x v="13"/>
    <x v="134"/>
    <n v="1465"/>
    <s v="Dotson, Wanda A."/>
    <x v="1"/>
    <x v="0"/>
    <x v="0"/>
    <n v="38"/>
    <x v="0"/>
    <x v="1"/>
    <m/>
    <n v="38"/>
    <m/>
    <x v="0"/>
    <x v="0"/>
    <x v="0"/>
  </r>
  <r>
    <x v="0"/>
    <x v="0"/>
    <x v="6"/>
    <x v="13"/>
    <x v="134"/>
    <n v="2046"/>
    <s v="Dunn, Lois"/>
    <x v="1"/>
    <x v="0"/>
    <x v="0"/>
    <n v="38"/>
    <x v="0"/>
    <x v="1"/>
    <m/>
    <n v="38"/>
    <m/>
    <x v="0"/>
    <x v="0"/>
    <x v="0"/>
  </r>
  <r>
    <x v="0"/>
    <x v="0"/>
    <x v="6"/>
    <x v="13"/>
    <x v="134"/>
    <n v="2319"/>
    <s v="Gibby, Deborah"/>
    <x v="1"/>
    <x v="0"/>
    <x v="0"/>
    <n v="30"/>
    <x v="0"/>
    <x v="1"/>
    <m/>
    <n v="30"/>
    <m/>
    <x v="0"/>
    <x v="0"/>
    <x v="0"/>
  </r>
  <r>
    <x v="0"/>
    <x v="0"/>
    <x v="6"/>
    <x v="13"/>
    <x v="134"/>
    <n v="2265"/>
    <s v="Ginn, Pamela"/>
    <x v="1"/>
    <x v="0"/>
    <x v="0"/>
    <n v="40"/>
    <x v="0"/>
    <x v="1"/>
    <n v="9"/>
    <n v="40"/>
    <m/>
    <x v="0"/>
    <x v="0"/>
    <x v="0"/>
  </r>
  <r>
    <x v="0"/>
    <x v="0"/>
    <x v="6"/>
    <x v="13"/>
    <x v="134"/>
    <n v="2286"/>
    <s v="Godwin, Tonya"/>
    <x v="1"/>
    <x v="0"/>
    <x v="0"/>
    <n v="38"/>
    <x v="0"/>
    <x v="1"/>
    <m/>
    <n v="38"/>
    <m/>
    <x v="0"/>
    <x v="0"/>
    <x v="0"/>
  </r>
  <r>
    <x v="0"/>
    <x v="0"/>
    <x v="6"/>
    <x v="13"/>
    <x v="134"/>
    <n v="2222"/>
    <s v="Hamilton, Patricia"/>
    <x v="1"/>
    <x v="0"/>
    <x v="0"/>
    <n v="38"/>
    <x v="0"/>
    <x v="1"/>
    <m/>
    <n v="38"/>
    <m/>
    <x v="0"/>
    <x v="0"/>
    <x v="0"/>
  </r>
  <r>
    <x v="0"/>
    <x v="0"/>
    <x v="6"/>
    <x v="13"/>
    <x v="134"/>
    <n v="2308"/>
    <s v="Harris, Cassie J."/>
    <x v="1"/>
    <x v="0"/>
    <x v="0"/>
    <n v="40"/>
    <x v="0"/>
    <x v="1"/>
    <m/>
    <n v="40"/>
    <m/>
    <x v="0"/>
    <x v="0"/>
    <x v="0"/>
  </r>
  <r>
    <x v="0"/>
    <x v="0"/>
    <x v="6"/>
    <x v="13"/>
    <x v="134"/>
    <n v="2315"/>
    <s v="Hicks, Lynne"/>
    <x v="1"/>
    <x v="0"/>
    <x v="0"/>
    <n v="34.5"/>
    <x v="0"/>
    <x v="1"/>
    <m/>
    <n v="34.5"/>
    <m/>
    <x v="0"/>
    <x v="0"/>
    <x v="0"/>
  </r>
  <r>
    <x v="0"/>
    <x v="0"/>
    <x v="6"/>
    <x v="13"/>
    <x v="134"/>
    <n v="2261"/>
    <s v="Howarth, Amy"/>
    <x v="1"/>
    <x v="0"/>
    <x v="0"/>
    <n v="40"/>
    <x v="0"/>
    <x v="1"/>
    <n v="6"/>
    <n v="40"/>
    <m/>
    <x v="0"/>
    <x v="0"/>
    <x v="0"/>
  </r>
  <r>
    <x v="0"/>
    <x v="0"/>
    <x v="6"/>
    <x v="13"/>
    <x v="134"/>
    <n v="2327"/>
    <s v="Kirkland, Brenda"/>
    <x v="1"/>
    <x v="0"/>
    <x v="0"/>
    <n v="33.25"/>
    <x v="0"/>
    <x v="1"/>
    <m/>
    <n v="33.25"/>
    <m/>
    <x v="0"/>
    <x v="0"/>
    <x v="0"/>
  </r>
  <r>
    <x v="0"/>
    <x v="0"/>
    <x v="6"/>
    <x v="13"/>
    <x v="134"/>
    <n v="1480"/>
    <s v="Kliever, Debbie J."/>
    <x v="1"/>
    <x v="0"/>
    <x v="0"/>
    <n v="40"/>
    <x v="0"/>
    <x v="1"/>
    <m/>
    <n v="40"/>
    <m/>
    <x v="0"/>
    <x v="0"/>
    <x v="0"/>
  </r>
  <r>
    <x v="0"/>
    <x v="0"/>
    <x v="6"/>
    <x v="13"/>
    <x v="134"/>
    <n v="1391"/>
    <s v="Mason, Judy A."/>
    <x v="1"/>
    <x v="0"/>
    <x v="0"/>
    <n v="38"/>
    <x v="0"/>
    <x v="1"/>
    <m/>
    <n v="38"/>
    <n v="2"/>
    <x v="0"/>
    <x v="0"/>
    <x v="0"/>
  </r>
  <r>
    <x v="0"/>
    <x v="0"/>
    <x v="6"/>
    <x v="13"/>
    <x v="134"/>
    <n v="1558"/>
    <s v="McCluskey, Loreta R."/>
    <x v="1"/>
    <x v="0"/>
    <x v="0"/>
    <n v="40"/>
    <x v="0"/>
    <x v="1"/>
    <m/>
    <n v="40"/>
    <m/>
    <x v="0"/>
    <x v="0"/>
    <x v="0"/>
  </r>
  <r>
    <x v="0"/>
    <x v="0"/>
    <x v="6"/>
    <x v="13"/>
    <x v="134"/>
    <n v="2127"/>
    <s v="McKee, April"/>
    <x v="1"/>
    <x v="0"/>
    <x v="0"/>
    <n v="38"/>
    <x v="0"/>
    <x v="1"/>
    <m/>
    <n v="38"/>
    <m/>
    <x v="0"/>
    <x v="0"/>
    <x v="0"/>
  </r>
  <r>
    <x v="0"/>
    <x v="0"/>
    <x v="6"/>
    <x v="13"/>
    <x v="134"/>
    <n v="1559"/>
    <s v="Nichols, Brenda S."/>
    <x v="1"/>
    <x v="0"/>
    <x v="0"/>
    <n v="40"/>
    <x v="0"/>
    <x v="1"/>
    <n v="6"/>
    <n v="40"/>
    <m/>
    <x v="0"/>
    <x v="0"/>
    <x v="0"/>
  </r>
  <r>
    <x v="0"/>
    <x v="0"/>
    <x v="6"/>
    <x v="13"/>
    <x v="134"/>
    <n v="2293"/>
    <s v="Parr, Amanda"/>
    <x v="1"/>
    <x v="0"/>
    <x v="0"/>
    <n v="40"/>
    <x v="0"/>
    <x v="1"/>
    <n v="1.32"/>
    <n v="40"/>
    <m/>
    <x v="0"/>
    <x v="0"/>
    <x v="0"/>
  </r>
  <r>
    <x v="0"/>
    <x v="0"/>
    <x v="6"/>
    <x v="13"/>
    <x v="134"/>
    <n v="2259"/>
    <s v="Peels, Carolyn K."/>
    <x v="1"/>
    <x v="0"/>
    <x v="0"/>
    <n v="40"/>
    <x v="0"/>
    <x v="1"/>
    <n v="6"/>
    <n v="40"/>
    <m/>
    <x v="0"/>
    <x v="0"/>
    <x v="0"/>
  </r>
  <r>
    <x v="0"/>
    <x v="0"/>
    <x v="6"/>
    <x v="13"/>
    <x v="134"/>
    <n v="1767"/>
    <s v="Presley, Bernice"/>
    <x v="1"/>
    <x v="0"/>
    <x v="0"/>
    <n v="38"/>
    <x v="0"/>
    <x v="1"/>
    <m/>
    <n v="38"/>
    <m/>
    <x v="0"/>
    <x v="0"/>
    <x v="0"/>
  </r>
  <r>
    <x v="0"/>
    <x v="0"/>
    <x v="6"/>
    <x v="13"/>
    <x v="134"/>
    <n v="2324"/>
    <s v="Rapp, Heather"/>
    <x v="1"/>
    <x v="0"/>
    <x v="0"/>
    <n v="40"/>
    <x v="0"/>
    <x v="1"/>
    <n v="2"/>
    <n v="40"/>
    <m/>
    <x v="0"/>
    <x v="0"/>
    <x v="0"/>
  </r>
  <r>
    <x v="0"/>
    <x v="0"/>
    <x v="6"/>
    <x v="13"/>
    <x v="134"/>
    <n v="2138"/>
    <s v="Richardson, Tammy G."/>
    <x v="1"/>
    <x v="0"/>
    <x v="0"/>
    <n v="40"/>
    <x v="0"/>
    <x v="1"/>
    <n v="1"/>
    <n v="40"/>
    <m/>
    <x v="0"/>
    <x v="0"/>
    <x v="0"/>
  </r>
  <r>
    <x v="0"/>
    <x v="0"/>
    <x v="6"/>
    <x v="13"/>
    <x v="134"/>
    <n v="1997"/>
    <s v="Roberts, Lisa R."/>
    <x v="1"/>
    <x v="0"/>
    <x v="0"/>
    <n v="40"/>
    <x v="0"/>
    <x v="1"/>
    <n v="6"/>
    <n v="40"/>
    <m/>
    <x v="0"/>
    <x v="0"/>
    <x v="0"/>
  </r>
  <r>
    <x v="0"/>
    <x v="0"/>
    <x v="6"/>
    <x v="13"/>
    <x v="134"/>
    <n v="2192"/>
    <s v="Rupinski, Angela"/>
    <x v="1"/>
    <x v="0"/>
    <x v="0"/>
    <n v="0"/>
    <x v="0"/>
    <x v="1"/>
    <m/>
    <m/>
    <n v="22.5"/>
    <x v="0"/>
    <x v="0"/>
    <x v="0"/>
  </r>
  <r>
    <x v="0"/>
    <x v="0"/>
    <x v="6"/>
    <x v="13"/>
    <x v="134"/>
    <n v="2192"/>
    <s v="Rupinski, Angela"/>
    <x v="1"/>
    <x v="0"/>
    <x v="0"/>
    <n v="0"/>
    <x v="0"/>
    <x v="1"/>
    <m/>
    <m/>
    <n v="40"/>
    <x v="0"/>
    <x v="0"/>
    <x v="0"/>
  </r>
  <r>
    <x v="0"/>
    <x v="0"/>
    <x v="6"/>
    <x v="13"/>
    <x v="134"/>
    <n v="1612"/>
    <s v="Self, Janet"/>
    <x v="1"/>
    <x v="0"/>
    <x v="0"/>
    <n v="40"/>
    <x v="0"/>
    <x v="1"/>
    <n v="6"/>
    <n v="40"/>
    <m/>
    <x v="0"/>
    <x v="0"/>
    <x v="0"/>
  </r>
  <r>
    <x v="0"/>
    <x v="0"/>
    <x v="6"/>
    <x v="13"/>
    <x v="134"/>
    <n v="2154"/>
    <s v="West, Sandra"/>
    <x v="1"/>
    <x v="0"/>
    <x v="0"/>
    <n v="20"/>
    <x v="0"/>
    <x v="1"/>
    <m/>
    <n v="20"/>
    <m/>
    <x v="0"/>
    <x v="0"/>
    <x v="0"/>
  </r>
  <r>
    <x v="0"/>
    <x v="0"/>
    <x v="6"/>
    <x v="13"/>
    <x v="134"/>
    <n v="2282"/>
    <s v="Young, Karen A."/>
    <x v="1"/>
    <x v="0"/>
    <x v="0"/>
    <n v="40"/>
    <x v="0"/>
    <x v="1"/>
    <n v="13"/>
    <n v="40"/>
    <m/>
    <x v="0"/>
    <x v="0"/>
    <x v="0"/>
  </r>
  <r>
    <x v="0"/>
    <x v="0"/>
    <x v="1"/>
    <x v="14"/>
    <x v="134"/>
    <n v="2165"/>
    <s v="Blackshire, Bradly"/>
    <x v="1"/>
    <x v="0"/>
    <x v="0"/>
    <n v="30"/>
    <x v="0"/>
    <x v="1"/>
    <m/>
    <n v="30"/>
    <m/>
    <x v="0"/>
    <x v="0"/>
    <x v="0"/>
  </r>
  <r>
    <x v="0"/>
    <x v="0"/>
    <x v="1"/>
    <x v="14"/>
    <x v="134"/>
    <n v="2177"/>
    <s v="Cannon, James"/>
    <x v="1"/>
    <x v="0"/>
    <x v="0"/>
    <n v="27.25"/>
    <x v="0"/>
    <x v="1"/>
    <m/>
    <n v="27.25"/>
    <m/>
    <x v="0"/>
    <x v="0"/>
    <x v="0"/>
  </r>
  <r>
    <x v="0"/>
    <x v="0"/>
    <x v="1"/>
    <x v="14"/>
    <x v="134"/>
    <n v="1280"/>
    <s v="Cooley, Tammy K."/>
    <x v="1"/>
    <x v="0"/>
    <x v="0"/>
    <n v="40"/>
    <x v="0"/>
    <x v="1"/>
    <n v="1"/>
    <n v="40"/>
    <m/>
    <x v="0"/>
    <x v="0"/>
    <x v="0"/>
  </r>
  <r>
    <x v="0"/>
    <x v="0"/>
    <x v="1"/>
    <x v="14"/>
    <x v="134"/>
    <n v="2277"/>
    <s v="Frye, Jason"/>
    <x v="1"/>
    <x v="0"/>
    <x v="0"/>
    <n v="27"/>
    <x v="0"/>
    <x v="1"/>
    <m/>
    <n v="27"/>
    <m/>
    <x v="0"/>
    <x v="0"/>
    <x v="0"/>
  </r>
  <r>
    <x v="0"/>
    <x v="0"/>
    <x v="1"/>
    <x v="14"/>
    <x v="134"/>
    <n v="1684"/>
    <s v="Mckee, Nathan"/>
    <x v="1"/>
    <x v="0"/>
    <x v="0"/>
    <n v="39.5"/>
    <x v="0"/>
    <x v="1"/>
    <m/>
    <n v="39.5"/>
    <m/>
    <x v="0"/>
    <x v="0"/>
    <x v="0"/>
  </r>
  <r>
    <x v="0"/>
    <x v="0"/>
    <x v="1"/>
    <x v="14"/>
    <x v="134"/>
    <n v="2220"/>
    <s v="Waddell, Henry"/>
    <x v="1"/>
    <x v="0"/>
    <x v="0"/>
    <n v="36"/>
    <x v="0"/>
    <x v="1"/>
    <m/>
    <n v="36"/>
    <m/>
    <x v="0"/>
    <x v="0"/>
    <x v="0"/>
  </r>
  <r>
    <x v="0"/>
    <x v="0"/>
    <x v="1"/>
    <x v="14"/>
    <x v="134"/>
    <n v="2321"/>
    <s v="Walters, William"/>
    <x v="1"/>
    <x v="0"/>
    <x v="0"/>
    <n v="38"/>
    <x v="0"/>
    <x v="1"/>
    <m/>
    <n v="38"/>
    <m/>
    <x v="0"/>
    <x v="0"/>
    <x v="0"/>
  </r>
  <r>
    <x v="0"/>
    <x v="0"/>
    <x v="9"/>
    <x v="15"/>
    <x v="134"/>
    <n v="1520"/>
    <s v="Best, Shirley"/>
    <x v="1"/>
    <x v="0"/>
    <x v="0"/>
    <n v="40"/>
    <x v="0"/>
    <x v="1"/>
    <m/>
    <n v="40"/>
    <m/>
    <x v="0"/>
    <x v="0"/>
    <x v="0"/>
  </r>
  <r>
    <x v="0"/>
    <x v="0"/>
    <x v="9"/>
    <x v="15"/>
    <x v="134"/>
    <n v="2285"/>
    <s v="Bivens, Diane"/>
    <x v="1"/>
    <x v="0"/>
    <x v="0"/>
    <n v="40"/>
    <x v="0"/>
    <x v="1"/>
    <m/>
    <n v="40"/>
    <m/>
    <x v="0"/>
    <x v="0"/>
    <x v="0"/>
  </r>
  <r>
    <x v="0"/>
    <x v="0"/>
    <x v="9"/>
    <x v="15"/>
    <x v="134"/>
    <n v="1856"/>
    <s v="Bivens, Tammie"/>
    <x v="1"/>
    <x v="0"/>
    <x v="0"/>
    <n v="40"/>
    <x v="0"/>
    <x v="1"/>
    <m/>
    <n v="40"/>
    <m/>
    <x v="0"/>
    <x v="0"/>
    <x v="0"/>
  </r>
  <r>
    <x v="0"/>
    <x v="0"/>
    <x v="9"/>
    <x v="15"/>
    <x v="134"/>
    <n v="2235"/>
    <s v="Clark, Elizabeth"/>
    <x v="1"/>
    <x v="0"/>
    <x v="0"/>
    <n v="40"/>
    <x v="0"/>
    <x v="1"/>
    <m/>
    <n v="40"/>
    <m/>
    <x v="0"/>
    <x v="0"/>
    <x v="0"/>
  </r>
  <r>
    <x v="0"/>
    <x v="0"/>
    <x v="9"/>
    <x v="15"/>
    <x v="134"/>
    <n v="2267"/>
    <s v="Ellis, Kathleen"/>
    <x v="1"/>
    <x v="0"/>
    <x v="0"/>
    <n v="40"/>
    <x v="0"/>
    <x v="1"/>
    <m/>
    <n v="40"/>
    <m/>
    <x v="0"/>
    <x v="0"/>
    <x v="0"/>
  </r>
  <r>
    <x v="0"/>
    <x v="0"/>
    <x v="9"/>
    <x v="15"/>
    <x v="134"/>
    <n v="1107"/>
    <s v="Hall, Mary"/>
    <x v="1"/>
    <x v="0"/>
    <x v="0"/>
    <n v="40"/>
    <x v="0"/>
    <x v="1"/>
    <n v="9"/>
    <n v="40"/>
    <m/>
    <x v="0"/>
    <x v="0"/>
    <x v="0"/>
  </r>
  <r>
    <x v="0"/>
    <x v="0"/>
    <x v="9"/>
    <x v="15"/>
    <x v="134"/>
    <n v="1866"/>
    <s v="Harris, Nancy"/>
    <x v="1"/>
    <x v="0"/>
    <x v="0"/>
    <n v="40"/>
    <x v="0"/>
    <x v="1"/>
    <m/>
    <n v="40"/>
    <m/>
    <x v="0"/>
    <x v="0"/>
    <x v="0"/>
  </r>
  <r>
    <x v="0"/>
    <x v="0"/>
    <x v="3"/>
    <x v="15"/>
    <x v="134"/>
    <n v="1967"/>
    <s v="Shaw, Teia L."/>
    <x v="1"/>
    <x v="0"/>
    <x v="0"/>
    <n v="26.5"/>
    <x v="0"/>
    <x v="1"/>
    <m/>
    <n v="26.5"/>
    <m/>
    <x v="0"/>
    <x v="0"/>
    <x v="0"/>
  </r>
  <r>
    <x v="0"/>
    <x v="0"/>
    <x v="7"/>
    <x v="16"/>
    <x v="134"/>
    <n v="2181"/>
    <s v="Campbell, Lisa M."/>
    <x v="1"/>
    <x v="0"/>
    <x v="0"/>
    <n v="40"/>
    <x v="0"/>
    <x v="1"/>
    <n v="13"/>
    <n v="40"/>
    <m/>
    <x v="0"/>
    <x v="0"/>
    <x v="0"/>
  </r>
  <r>
    <x v="0"/>
    <x v="0"/>
    <x v="7"/>
    <x v="16"/>
    <x v="134"/>
    <n v="2193"/>
    <s v="Cannon, Jennifer"/>
    <x v="1"/>
    <x v="0"/>
    <x v="0"/>
    <n v="27.75"/>
    <x v="0"/>
    <x v="1"/>
    <m/>
    <n v="27.75"/>
    <n v="10"/>
    <x v="0"/>
    <x v="0"/>
    <x v="0"/>
  </r>
  <r>
    <x v="0"/>
    <x v="0"/>
    <x v="7"/>
    <x v="16"/>
    <x v="134"/>
    <n v="2238"/>
    <s v="Carey, Laura"/>
    <x v="1"/>
    <x v="0"/>
    <x v="0"/>
    <n v="38"/>
    <x v="0"/>
    <x v="1"/>
    <m/>
    <n v="38"/>
    <m/>
    <x v="0"/>
    <x v="0"/>
    <x v="0"/>
  </r>
  <r>
    <x v="0"/>
    <x v="0"/>
    <x v="7"/>
    <x v="16"/>
    <x v="134"/>
    <n v="2045"/>
    <s v="Mcinerney, Renee L."/>
    <x v="1"/>
    <x v="0"/>
    <x v="0"/>
    <n v="38"/>
    <x v="0"/>
    <x v="1"/>
    <m/>
    <n v="38"/>
    <m/>
    <x v="0"/>
    <x v="0"/>
    <x v="0"/>
  </r>
  <r>
    <x v="0"/>
    <x v="0"/>
    <x v="7"/>
    <x v="16"/>
    <x v="134"/>
    <n v="2302"/>
    <s v="Morgan, Catherine"/>
    <x v="1"/>
    <x v="0"/>
    <x v="0"/>
    <n v="39"/>
    <x v="0"/>
    <x v="1"/>
    <m/>
    <n v="39"/>
    <m/>
    <x v="0"/>
    <x v="0"/>
    <x v="0"/>
  </r>
  <r>
    <x v="0"/>
    <x v="0"/>
    <x v="5"/>
    <x v="17"/>
    <x v="134"/>
    <n v="1596"/>
    <s v="Harrison, Charles"/>
    <x v="1"/>
    <x v="0"/>
    <x v="0"/>
    <n v="40"/>
    <x v="0"/>
    <x v="1"/>
    <n v="5.5"/>
    <n v="40"/>
    <m/>
    <x v="0"/>
    <x v="0"/>
    <x v="0"/>
  </r>
  <r>
    <x v="0"/>
    <x v="0"/>
    <x v="21"/>
    <x v="18"/>
    <x v="134"/>
    <n v="1575"/>
    <s v="Gable, James D."/>
    <x v="1"/>
    <x v="0"/>
    <x v="0"/>
    <n v="40"/>
    <x v="0"/>
    <x v="1"/>
    <m/>
    <n v="40"/>
    <m/>
    <x v="0"/>
    <x v="0"/>
    <x v="0"/>
  </r>
  <r>
    <x v="0"/>
    <x v="0"/>
    <x v="8"/>
    <x v="19"/>
    <x v="134"/>
    <n v="2089"/>
    <s v="Cole, Joseph A."/>
    <x v="1"/>
    <x v="0"/>
    <x v="0"/>
    <n v="30.75"/>
    <x v="0"/>
    <x v="1"/>
    <m/>
    <n v="30.75"/>
    <n v="10"/>
    <x v="0"/>
    <x v="0"/>
    <x v="0"/>
  </r>
  <r>
    <x v="0"/>
    <x v="0"/>
    <x v="8"/>
    <x v="19"/>
    <x v="134"/>
    <n v="2313"/>
    <s v="Gibby, Benjamin"/>
    <x v="1"/>
    <x v="0"/>
    <x v="0"/>
    <n v="33.5"/>
    <x v="0"/>
    <x v="1"/>
    <m/>
    <n v="33.5"/>
    <m/>
    <x v="0"/>
    <x v="0"/>
    <x v="0"/>
  </r>
  <r>
    <x v="0"/>
    <x v="0"/>
    <x v="0"/>
    <x v="0"/>
    <x v="135"/>
    <n v="2069"/>
    <s v="Bibee, Ronald S."/>
    <x v="0"/>
    <x v="0"/>
    <x v="0"/>
    <n v="40"/>
    <x v="0"/>
    <x v="1"/>
    <m/>
    <m/>
    <m/>
    <x v="0"/>
    <x v="0"/>
    <x v="0"/>
  </r>
  <r>
    <x v="0"/>
    <x v="0"/>
    <x v="0"/>
    <x v="0"/>
    <x v="135"/>
    <n v="1435"/>
    <s v="Bores, Carie L."/>
    <x v="0"/>
    <x v="0"/>
    <x v="0"/>
    <n v="40"/>
    <x v="0"/>
    <x v="1"/>
    <m/>
    <m/>
    <m/>
    <x v="0"/>
    <x v="0"/>
    <x v="0"/>
  </r>
  <r>
    <x v="0"/>
    <x v="0"/>
    <x v="0"/>
    <x v="0"/>
    <x v="135"/>
    <n v="2290"/>
    <s v="Garza, Cody"/>
    <x v="0"/>
    <x v="0"/>
    <x v="0"/>
    <n v="40"/>
    <x v="0"/>
    <x v="1"/>
    <m/>
    <m/>
    <m/>
    <x v="0"/>
    <x v="0"/>
    <x v="0"/>
  </r>
  <r>
    <x v="0"/>
    <x v="0"/>
    <x v="0"/>
    <x v="0"/>
    <x v="135"/>
    <n v="2296"/>
    <s v="Miller, Caleb"/>
    <x v="1"/>
    <x v="0"/>
    <x v="0"/>
    <n v="39.5"/>
    <x v="0"/>
    <x v="1"/>
    <m/>
    <n v="39.5"/>
    <m/>
    <x v="0"/>
    <x v="0"/>
    <x v="0"/>
  </r>
  <r>
    <x v="0"/>
    <x v="0"/>
    <x v="0"/>
    <x v="0"/>
    <x v="135"/>
    <n v="2185"/>
    <s v="Watson, Tamitha"/>
    <x v="0"/>
    <x v="0"/>
    <x v="0"/>
    <n v="40"/>
    <x v="0"/>
    <x v="1"/>
    <m/>
    <m/>
    <m/>
    <x v="0"/>
    <x v="0"/>
    <x v="0"/>
  </r>
  <r>
    <x v="0"/>
    <x v="0"/>
    <x v="0"/>
    <x v="0"/>
    <x v="135"/>
    <n v="1079"/>
    <s v="Wilson, Jim"/>
    <x v="0"/>
    <x v="0"/>
    <x v="0"/>
    <n v="40"/>
    <x v="0"/>
    <x v="1"/>
    <m/>
    <m/>
    <m/>
    <x v="0"/>
    <x v="0"/>
    <x v="0"/>
  </r>
  <r>
    <x v="0"/>
    <x v="0"/>
    <x v="10"/>
    <x v="21"/>
    <x v="135"/>
    <n v="2312"/>
    <s v="Semach, Chad"/>
    <x v="0"/>
    <x v="0"/>
    <x v="0"/>
    <n v="40"/>
    <x v="0"/>
    <x v="1"/>
    <m/>
    <m/>
    <m/>
    <x v="0"/>
    <x v="0"/>
    <x v="0"/>
  </r>
  <r>
    <x v="0"/>
    <x v="0"/>
    <x v="11"/>
    <x v="1"/>
    <x v="135"/>
    <n v="1481"/>
    <s v="Dodd, Alex E."/>
    <x v="1"/>
    <x v="0"/>
    <x v="0"/>
    <n v="40"/>
    <x v="0"/>
    <x v="1"/>
    <m/>
    <n v="40"/>
    <m/>
    <x v="0"/>
    <x v="0"/>
    <x v="0"/>
  </r>
  <r>
    <x v="0"/>
    <x v="0"/>
    <x v="11"/>
    <x v="1"/>
    <x v="135"/>
    <n v="2007"/>
    <s v="Dodd, Patricia A."/>
    <x v="1"/>
    <x v="0"/>
    <x v="0"/>
    <n v="40"/>
    <x v="0"/>
    <x v="1"/>
    <m/>
    <n v="40"/>
    <m/>
    <x v="0"/>
    <x v="0"/>
    <x v="0"/>
  </r>
  <r>
    <x v="0"/>
    <x v="0"/>
    <x v="11"/>
    <x v="1"/>
    <x v="135"/>
    <n v="1897"/>
    <s v="Lee, Wayne P."/>
    <x v="0"/>
    <x v="0"/>
    <x v="0"/>
    <n v="40"/>
    <x v="0"/>
    <x v="1"/>
    <m/>
    <m/>
    <m/>
    <x v="0"/>
    <x v="0"/>
    <x v="0"/>
  </r>
  <r>
    <x v="0"/>
    <x v="0"/>
    <x v="12"/>
    <x v="2"/>
    <x v="135"/>
    <n v="1810"/>
    <s v="Damstetter, Suzanne"/>
    <x v="0"/>
    <x v="0"/>
    <x v="0"/>
    <n v="40"/>
    <x v="0"/>
    <x v="1"/>
    <m/>
    <m/>
    <m/>
    <x v="0"/>
    <x v="0"/>
    <x v="0"/>
  </r>
  <r>
    <x v="0"/>
    <x v="0"/>
    <x v="12"/>
    <x v="2"/>
    <x v="135"/>
    <n v="2179"/>
    <s v="Deiter, Nancy"/>
    <x v="1"/>
    <x v="0"/>
    <x v="0"/>
    <n v="0"/>
    <x v="0"/>
    <x v="1"/>
    <m/>
    <m/>
    <n v="40"/>
    <x v="0"/>
    <x v="0"/>
    <x v="0"/>
  </r>
  <r>
    <x v="0"/>
    <x v="0"/>
    <x v="12"/>
    <x v="2"/>
    <x v="135"/>
    <n v="1831"/>
    <s v="Simmons, Kristie"/>
    <x v="1"/>
    <x v="0"/>
    <x v="0"/>
    <n v="40"/>
    <x v="0"/>
    <x v="1"/>
    <m/>
    <n v="40"/>
    <m/>
    <x v="0"/>
    <x v="0"/>
    <x v="0"/>
  </r>
  <r>
    <x v="0"/>
    <x v="0"/>
    <x v="13"/>
    <x v="3"/>
    <x v="135"/>
    <n v="1024"/>
    <s v="Hillard, Gary L."/>
    <x v="0"/>
    <x v="0"/>
    <x v="0"/>
    <n v="40"/>
    <x v="0"/>
    <x v="1"/>
    <m/>
    <m/>
    <m/>
    <x v="0"/>
    <x v="0"/>
    <x v="0"/>
  </r>
  <r>
    <x v="0"/>
    <x v="0"/>
    <x v="13"/>
    <x v="3"/>
    <x v="135"/>
    <n v="1027"/>
    <s v="Howard, Michael"/>
    <x v="0"/>
    <x v="0"/>
    <x v="0"/>
    <n v="40"/>
    <x v="0"/>
    <x v="1"/>
    <m/>
    <m/>
    <m/>
    <x v="0"/>
    <x v="0"/>
    <x v="0"/>
  </r>
  <r>
    <x v="0"/>
    <x v="0"/>
    <x v="13"/>
    <x v="3"/>
    <x v="135"/>
    <n v="1536"/>
    <s v="Mcinerney, Melvin W."/>
    <x v="1"/>
    <x v="0"/>
    <x v="0"/>
    <n v="34.75"/>
    <x v="0"/>
    <x v="1"/>
    <m/>
    <n v="34.75"/>
    <m/>
    <x v="0"/>
    <x v="0"/>
    <x v="0"/>
  </r>
  <r>
    <x v="0"/>
    <x v="0"/>
    <x v="13"/>
    <x v="3"/>
    <x v="135"/>
    <n v="2034"/>
    <s v="Powers, Joshua"/>
    <x v="0"/>
    <x v="0"/>
    <x v="0"/>
    <n v="40"/>
    <x v="0"/>
    <x v="1"/>
    <m/>
    <m/>
    <m/>
    <x v="0"/>
    <x v="0"/>
    <x v="0"/>
  </r>
  <r>
    <x v="0"/>
    <x v="0"/>
    <x v="13"/>
    <x v="3"/>
    <x v="135"/>
    <n v="1420"/>
    <s v="Simmons, James T."/>
    <x v="0"/>
    <x v="0"/>
    <x v="0"/>
    <n v="40"/>
    <x v="0"/>
    <x v="1"/>
    <m/>
    <m/>
    <m/>
    <x v="0"/>
    <x v="0"/>
    <x v="0"/>
  </r>
  <r>
    <x v="0"/>
    <x v="0"/>
    <x v="14"/>
    <x v="4"/>
    <x v="135"/>
    <n v="2100"/>
    <s v="Glenn, Kristy"/>
    <x v="1"/>
    <x v="0"/>
    <x v="0"/>
    <n v="0"/>
    <x v="0"/>
    <x v="1"/>
    <m/>
    <m/>
    <m/>
    <x v="0"/>
    <x v="0"/>
    <x v="0"/>
  </r>
  <r>
    <x v="0"/>
    <x v="0"/>
    <x v="15"/>
    <x v="5"/>
    <x v="135"/>
    <n v="1717"/>
    <s v="Burchfield, Jeannie"/>
    <x v="1"/>
    <x v="0"/>
    <x v="0"/>
    <n v="37.75"/>
    <x v="0"/>
    <x v="1"/>
    <m/>
    <n v="37.75"/>
    <m/>
    <x v="0"/>
    <x v="0"/>
    <x v="0"/>
  </r>
  <r>
    <x v="0"/>
    <x v="0"/>
    <x v="15"/>
    <x v="5"/>
    <x v="135"/>
    <n v="2122"/>
    <s v="Denton, Ashley"/>
    <x v="1"/>
    <x v="0"/>
    <x v="0"/>
    <n v="40"/>
    <x v="0"/>
    <x v="1"/>
    <n v="0.25"/>
    <n v="40"/>
    <m/>
    <x v="0"/>
    <x v="0"/>
    <x v="0"/>
  </r>
  <r>
    <x v="0"/>
    <x v="0"/>
    <x v="15"/>
    <x v="5"/>
    <x v="135"/>
    <n v="1968"/>
    <s v="Duncan, Ginger"/>
    <x v="1"/>
    <x v="0"/>
    <x v="0"/>
    <n v="40"/>
    <x v="0"/>
    <x v="1"/>
    <m/>
    <n v="40"/>
    <m/>
    <x v="0"/>
    <x v="0"/>
    <x v="0"/>
  </r>
  <r>
    <x v="0"/>
    <x v="0"/>
    <x v="15"/>
    <x v="5"/>
    <x v="135"/>
    <n v="1904"/>
    <s v="Murr, Sherry"/>
    <x v="1"/>
    <x v="0"/>
    <x v="0"/>
    <n v="40"/>
    <x v="0"/>
    <x v="1"/>
    <m/>
    <n v="40"/>
    <m/>
    <x v="0"/>
    <x v="0"/>
    <x v="0"/>
  </r>
  <r>
    <x v="0"/>
    <x v="0"/>
    <x v="15"/>
    <x v="5"/>
    <x v="135"/>
    <n v="2225"/>
    <s v="Sexton, Holly"/>
    <x v="1"/>
    <x v="0"/>
    <x v="0"/>
    <n v="40"/>
    <x v="0"/>
    <x v="1"/>
    <m/>
    <n v="40"/>
    <m/>
    <x v="0"/>
    <x v="0"/>
    <x v="0"/>
  </r>
  <r>
    <x v="0"/>
    <x v="0"/>
    <x v="16"/>
    <x v="6"/>
    <x v="135"/>
    <n v="2230"/>
    <s v="Payne, Donna"/>
    <x v="1"/>
    <x v="0"/>
    <x v="0"/>
    <n v="38.5"/>
    <x v="0"/>
    <x v="1"/>
    <m/>
    <n v="38.5"/>
    <m/>
    <x v="0"/>
    <x v="0"/>
    <x v="0"/>
  </r>
  <r>
    <x v="0"/>
    <x v="0"/>
    <x v="17"/>
    <x v="20"/>
    <x v="135"/>
    <n v="2260"/>
    <s v="Lake, Stephanie"/>
    <x v="1"/>
    <x v="0"/>
    <x v="0"/>
    <n v="39"/>
    <x v="0"/>
    <x v="1"/>
    <m/>
    <n v="39"/>
    <m/>
    <x v="0"/>
    <x v="0"/>
    <x v="0"/>
  </r>
  <r>
    <x v="0"/>
    <x v="0"/>
    <x v="18"/>
    <x v="7"/>
    <x v="135"/>
    <n v="1933"/>
    <s v="Harris, Teresa"/>
    <x v="1"/>
    <x v="0"/>
    <x v="0"/>
    <n v="40"/>
    <x v="0"/>
    <x v="1"/>
    <m/>
    <n v="40"/>
    <m/>
    <x v="0"/>
    <x v="0"/>
    <x v="0"/>
  </r>
  <r>
    <x v="0"/>
    <x v="0"/>
    <x v="2"/>
    <x v="8"/>
    <x v="135"/>
    <n v="1917"/>
    <s v="Rigley, Eric"/>
    <x v="0"/>
    <x v="0"/>
    <x v="0"/>
    <n v="40"/>
    <x v="0"/>
    <x v="1"/>
    <m/>
    <m/>
    <m/>
    <x v="0"/>
    <x v="0"/>
    <x v="0"/>
  </r>
  <r>
    <x v="0"/>
    <x v="0"/>
    <x v="2"/>
    <x v="8"/>
    <x v="135"/>
    <n v="2149"/>
    <s v="Robillard, Mathew"/>
    <x v="0"/>
    <x v="0"/>
    <x v="0"/>
    <n v="40"/>
    <x v="0"/>
    <x v="1"/>
    <m/>
    <m/>
    <m/>
    <x v="0"/>
    <x v="0"/>
    <x v="0"/>
  </r>
  <r>
    <x v="0"/>
    <x v="0"/>
    <x v="19"/>
    <x v="9"/>
    <x v="135"/>
    <n v="2329"/>
    <s v="Ellis, Lynda"/>
    <x v="1"/>
    <x v="0"/>
    <x v="0"/>
    <n v="20"/>
    <x v="0"/>
    <x v="1"/>
    <m/>
    <n v="20"/>
    <m/>
    <x v="0"/>
    <x v="0"/>
    <x v="0"/>
  </r>
  <r>
    <x v="0"/>
    <x v="0"/>
    <x v="19"/>
    <x v="9"/>
    <x v="135"/>
    <n v="2140"/>
    <s v="Langea-Spradlin, Catherine A."/>
    <x v="1"/>
    <x v="0"/>
    <x v="0"/>
    <n v="0"/>
    <x v="0"/>
    <x v="1"/>
    <m/>
    <m/>
    <n v="3"/>
    <x v="0"/>
    <x v="0"/>
    <x v="0"/>
  </r>
  <r>
    <x v="0"/>
    <x v="0"/>
    <x v="19"/>
    <x v="9"/>
    <x v="135"/>
    <n v="1637"/>
    <s v="Poindexter, Diane"/>
    <x v="1"/>
    <x v="0"/>
    <x v="0"/>
    <n v="40"/>
    <x v="0"/>
    <x v="1"/>
    <n v="7.25"/>
    <n v="40"/>
    <m/>
    <x v="0"/>
    <x v="0"/>
    <x v="0"/>
  </r>
  <r>
    <x v="0"/>
    <x v="0"/>
    <x v="20"/>
    <x v="10"/>
    <x v="135"/>
    <n v="2240"/>
    <s v="Gaffney, Walker"/>
    <x v="1"/>
    <x v="0"/>
    <x v="0"/>
    <n v="40"/>
    <x v="0"/>
    <x v="1"/>
    <n v="5"/>
    <n v="40"/>
    <m/>
    <x v="0"/>
    <x v="0"/>
    <x v="0"/>
  </r>
  <r>
    <x v="0"/>
    <x v="0"/>
    <x v="20"/>
    <x v="10"/>
    <x v="135"/>
    <n v="2325"/>
    <s v="Lecorchick, Michael"/>
    <x v="1"/>
    <x v="0"/>
    <x v="0"/>
    <n v="39.75"/>
    <x v="0"/>
    <x v="1"/>
    <m/>
    <n v="39.75"/>
    <m/>
    <x v="0"/>
    <x v="0"/>
    <x v="0"/>
  </r>
  <r>
    <x v="0"/>
    <x v="0"/>
    <x v="3"/>
    <x v="11"/>
    <x v="135"/>
    <n v="2268"/>
    <s v="Gibson, Sarah"/>
    <x v="1"/>
    <x v="0"/>
    <x v="0"/>
    <n v="26"/>
    <x v="0"/>
    <x v="1"/>
    <m/>
    <n v="26"/>
    <m/>
    <x v="0"/>
    <x v="0"/>
    <x v="0"/>
  </r>
  <r>
    <x v="0"/>
    <x v="0"/>
    <x v="9"/>
    <x v="11"/>
    <x v="135"/>
    <n v="1993"/>
    <s v="Gibson, Tiffany D."/>
    <x v="1"/>
    <x v="0"/>
    <x v="0"/>
    <n v="40"/>
    <x v="0"/>
    <x v="1"/>
    <n v="3.75"/>
    <n v="40"/>
    <m/>
    <x v="0"/>
    <x v="0"/>
    <x v="0"/>
  </r>
  <r>
    <x v="0"/>
    <x v="0"/>
    <x v="3"/>
    <x v="11"/>
    <x v="135"/>
    <n v="2245"/>
    <s v="Hall, Terry"/>
    <x v="1"/>
    <x v="0"/>
    <x v="0"/>
    <n v="30"/>
    <x v="0"/>
    <x v="1"/>
    <m/>
    <n v="30"/>
    <m/>
    <x v="0"/>
    <x v="0"/>
    <x v="0"/>
  </r>
  <r>
    <x v="0"/>
    <x v="0"/>
    <x v="3"/>
    <x v="11"/>
    <x v="135"/>
    <n v="2322"/>
    <s v="Martinez, Raul"/>
    <x v="1"/>
    <x v="0"/>
    <x v="0"/>
    <n v="27"/>
    <x v="0"/>
    <x v="1"/>
    <m/>
    <n v="27"/>
    <m/>
    <x v="0"/>
    <x v="0"/>
    <x v="0"/>
  </r>
  <r>
    <x v="0"/>
    <x v="0"/>
    <x v="3"/>
    <x v="11"/>
    <x v="135"/>
    <n v="1749"/>
    <s v="Peels, Timothy L."/>
    <x v="1"/>
    <x v="0"/>
    <x v="0"/>
    <n v="36"/>
    <x v="0"/>
    <x v="1"/>
    <m/>
    <n v="36"/>
    <m/>
    <x v="0"/>
    <x v="0"/>
    <x v="0"/>
  </r>
  <r>
    <x v="0"/>
    <x v="0"/>
    <x v="3"/>
    <x v="11"/>
    <x v="135"/>
    <n v="2294"/>
    <s v="Poff, Jessica"/>
    <x v="1"/>
    <x v="0"/>
    <x v="0"/>
    <n v="36"/>
    <x v="0"/>
    <x v="1"/>
    <m/>
    <n v="36"/>
    <m/>
    <x v="0"/>
    <x v="0"/>
    <x v="0"/>
  </r>
  <r>
    <x v="0"/>
    <x v="0"/>
    <x v="3"/>
    <x v="11"/>
    <x v="135"/>
    <n v="2310"/>
    <s v="Smith, Kayla"/>
    <x v="1"/>
    <x v="0"/>
    <x v="0"/>
    <n v="36"/>
    <x v="0"/>
    <x v="1"/>
    <m/>
    <n v="36"/>
    <m/>
    <x v="0"/>
    <x v="0"/>
    <x v="0"/>
  </r>
  <r>
    <x v="0"/>
    <x v="0"/>
    <x v="3"/>
    <x v="11"/>
    <x v="135"/>
    <n v="2284"/>
    <s v="Underwood, Tracy"/>
    <x v="1"/>
    <x v="0"/>
    <x v="0"/>
    <n v="36"/>
    <x v="0"/>
    <x v="1"/>
    <m/>
    <n v="36"/>
    <m/>
    <x v="0"/>
    <x v="0"/>
    <x v="0"/>
  </r>
  <r>
    <x v="0"/>
    <x v="0"/>
    <x v="3"/>
    <x v="11"/>
    <x v="135"/>
    <n v="2166"/>
    <s v="Yokley, Clifford E."/>
    <x v="1"/>
    <x v="0"/>
    <x v="0"/>
    <n v="30"/>
    <x v="0"/>
    <x v="1"/>
    <m/>
    <n v="30"/>
    <m/>
    <x v="0"/>
    <x v="0"/>
    <x v="0"/>
  </r>
  <r>
    <x v="0"/>
    <x v="0"/>
    <x v="4"/>
    <x v="12"/>
    <x v="135"/>
    <n v="1410"/>
    <s v="Cooper, Alice F."/>
    <x v="1"/>
    <x v="0"/>
    <x v="0"/>
    <n v="40"/>
    <x v="0"/>
    <x v="1"/>
    <n v="7.5"/>
    <n v="40"/>
    <m/>
    <x v="0"/>
    <x v="0"/>
    <x v="0"/>
  </r>
  <r>
    <x v="0"/>
    <x v="0"/>
    <x v="4"/>
    <x v="12"/>
    <x v="135"/>
    <n v="2203"/>
    <s v="Hicks, Lisa"/>
    <x v="1"/>
    <x v="0"/>
    <x v="0"/>
    <n v="40"/>
    <x v="0"/>
    <x v="1"/>
    <m/>
    <n v="40"/>
    <m/>
    <x v="0"/>
    <x v="0"/>
    <x v="0"/>
  </r>
  <r>
    <x v="0"/>
    <x v="0"/>
    <x v="4"/>
    <x v="12"/>
    <x v="135"/>
    <n v="2264"/>
    <s v="Lee, Mary"/>
    <x v="1"/>
    <x v="0"/>
    <x v="0"/>
    <n v="40"/>
    <x v="0"/>
    <x v="1"/>
    <n v="6.5"/>
    <n v="40"/>
    <m/>
    <x v="0"/>
    <x v="0"/>
    <x v="0"/>
  </r>
  <r>
    <x v="0"/>
    <x v="0"/>
    <x v="4"/>
    <x v="12"/>
    <x v="135"/>
    <n v="1206"/>
    <s v="Lorenz, Viola B."/>
    <x v="1"/>
    <x v="0"/>
    <x v="0"/>
    <n v="40"/>
    <x v="0"/>
    <x v="1"/>
    <n v="8.5"/>
    <n v="40"/>
    <m/>
    <x v="0"/>
    <x v="0"/>
    <x v="0"/>
  </r>
  <r>
    <x v="0"/>
    <x v="0"/>
    <x v="6"/>
    <x v="13"/>
    <x v="135"/>
    <n v="2175"/>
    <s v="Akulic, Marlene"/>
    <x v="1"/>
    <x v="0"/>
    <x v="0"/>
    <n v="40"/>
    <x v="0"/>
    <x v="1"/>
    <m/>
    <n v="40"/>
    <m/>
    <x v="0"/>
    <x v="0"/>
    <x v="0"/>
  </r>
  <r>
    <x v="0"/>
    <x v="0"/>
    <x v="6"/>
    <x v="13"/>
    <x v="135"/>
    <n v="2205"/>
    <s v="Bivens, Carolyn"/>
    <x v="1"/>
    <x v="0"/>
    <x v="0"/>
    <n v="40"/>
    <x v="0"/>
    <x v="1"/>
    <n v="7.25"/>
    <n v="40"/>
    <m/>
    <x v="0"/>
    <x v="0"/>
    <x v="0"/>
  </r>
  <r>
    <x v="0"/>
    <x v="0"/>
    <x v="6"/>
    <x v="13"/>
    <x v="135"/>
    <n v="2229"/>
    <s v="Bledsoe, Amy"/>
    <x v="1"/>
    <x v="0"/>
    <x v="0"/>
    <n v="40"/>
    <x v="0"/>
    <x v="1"/>
    <n v="10.5"/>
    <n v="40"/>
    <m/>
    <x v="0"/>
    <x v="0"/>
    <x v="0"/>
  </r>
  <r>
    <x v="0"/>
    <x v="0"/>
    <x v="6"/>
    <x v="13"/>
    <x v="135"/>
    <n v="2041"/>
    <s v="Bohannon, Barbara"/>
    <x v="1"/>
    <x v="0"/>
    <x v="0"/>
    <n v="40"/>
    <x v="0"/>
    <x v="1"/>
    <n v="13"/>
    <n v="40"/>
    <m/>
    <x v="0"/>
    <x v="0"/>
    <x v="0"/>
  </r>
  <r>
    <x v="0"/>
    <x v="0"/>
    <x v="6"/>
    <x v="13"/>
    <x v="135"/>
    <n v="2190"/>
    <s v="Bookout, Nancy"/>
    <x v="1"/>
    <x v="0"/>
    <x v="0"/>
    <n v="40"/>
    <x v="0"/>
    <x v="1"/>
    <n v="4"/>
    <n v="40"/>
    <m/>
    <x v="0"/>
    <x v="0"/>
    <x v="0"/>
  </r>
  <r>
    <x v="0"/>
    <x v="0"/>
    <x v="6"/>
    <x v="13"/>
    <x v="135"/>
    <n v="2039"/>
    <s v="Brooks, Tammy C."/>
    <x v="1"/>
    <x v="0"/>
    <x v="0"/>
    <n v="40"/>
    <x v="0"/>
    <x v="1"/>
    <n v="12.75"/>
    <n v="40"/>
    <m/>
    <x v="0"/>
    <x v="0"/>
    <x v="0"/>
  </r>
  <r>
    <x v="0"/>
    <x v="0"/>
    <x v="4"/>
    <x v="13"/>
    <x v="135"/>
    <n v="2316"/>
    <s v="Brummett, Sebrina D."/>
    <x v="1"/>
    <x v="0"/>
    <x v="0"/>
    <n v="30"/>
    <x v="0"/>
    <x v="1"/>
    <m/>
    <n v="30"/>
    <m/>
    <x v="0"/>
    <x v="0"/>
    <x v="0"/>
  </r>
  <r>
    <x v="0"/>
    <x v="0"/>
    <x v="6"/>
    <x v="13"/>
    <x v="135"/>
    <n v="1978"/>
    <s v="Bryan, Eva J."/>
    <x v="1"/>
    <x v="0"/>
    <x v="0"/>
    <n v="37"/>
    <x v="0"/>
    <x v="1"/>
    <m/>
    <n v="37"/>
    <n v="7"/>
    <x v="0"/>
    <x v="0"/>
    <x v="0"/>
  </r>
  <r>
    <x v="0"/>
    <x v="0"/>
    <x v="6"/>
    <x v="13"/>
    <x v="135"/>
    <n v="2156"/>
    <s v="Bryan, Sheena L."/>
    <x v="1"/>
    <x v="0"/>
    <x v="0"/>
    <n v="40"/>
    <x v="0"/>
    <x v="1"/>
    <n v="13"/>
    <n v="40"/>
    <m/>
    <x v="0"/>
    <x v="0"/>
    <x v="0"/>
  </r>
  <r>
    <x v="0"/>
    <x v="0"/>
    <x v="6"/>
    <x v="13"/>
    <x v="135"/>
    <n v="2326"/>
    <s v="Burger, Mary"/>
    <x v="1"/>
    <x v="0"/>
    <x v="0"/>
    <n v="31"/>
    <x v="0"/>
    <x v="1"/>
    <m/>
    <n v="31"/>
    <m/>
    <x v="0"/>
    <x v="0"/>
    <x v="0"/>
  </r>
  <r>
    <x v="0"/>
    <x v="0"/>
    <x v="6"/>
    <x v="13"/>
    <x v="135"/>
    <n v="2243"/>
    <s v="Campos, Susan"/>
    <x v="1"/>
    <x v="0"/>
    <x v="0"/>
    <n v="38"/>
    <x v="0"/>
    <x v="1"/>
    <m/>
    <n v="38"/>
    <m/>
    <x v="0"/>
    <x v="0"/>
    <x v="0"/>
  </r>
  <r>
    <x v="0"/>
    <x v="0"/>
    <x v="6"/>
    <x v="13"/>
    <x v="135"/>
    <n v="2330"/>
    <s v="Carroll, Catherine"/>
    <x v="1"/>
    <x v="0"/>
    <x v="0"/>
    <n v="7.5"/>
    <x v="0"/>
    <x v="1"/>
    <m/>
    <n v="7.5"/>
    <m/>
    <x v="0"/>
    <x v="0"/>
    <x v="0"/>
  </r>
  <r>
    <x v="0"/>
    <x v="0"/>
    <x v="6"/>
    <x v="13"/>
    <x v="135"/>
    <n v="1010"/>
    <s v="Carroll, Robin M."/>
    <x v="1"/>
    <x v="0"/>
    <x v="0"/>
    <n v="38"/>
    <x v="0"/>
    <x v="1"/>
    <m/>
    <n v="38"/>
    <m/>
    <x v="0"/>
    <x v="0"/>
    <x v="0"/>
  </r>
  <r>
    <x v="0"/>
    <x v="0"/>
    <x v="6"/>
    <x v="13"/>
    <x v="135"/>
    <n v="2068"/>
    <s v="Cathcart, Bess L."/>
    <x v="1"/>
    <x v="0"/>
    <x v="0"/>
    <n v="20"/>
    <x v="0"/>
    <x v="1"/>
    <m/>
    <n v="20"/>
    <n v="10"/>
    <x v="0"/>
    <x v="0"/>
    <x v="0"/>
  </r>
  <r>
    <x v="0"/>
    <x v="0"/>
    <x v="6"/>
    <x v="13"/>
    <x v="135"/>
    <n v="2098"/>
    <s v="Childress, Stacy M."/>
    <x v="1"/>
    <x v="0"/>
    <x v="0"/>
    <n v="38"/>
    <x v="0"/>
    <x v="1"/>
    <m/>
    <n v="38"/>
    <n v="10"/>
    <x v="0"/>
    <x v="0"/>
    <x v="0"/>
  </r>
  <r>
    <x v="0"/>
    <x v="0"/>
    <x v="6"/>
    <x v="13"/>
    <x v="135"/>
    <n v="1362"/>
    <s v="Davis, Kimberly S."/>
    <x v="1"/>
    <x v="0"/>
    <x v="0"/>
    <n v="40"/>
    <x v="0"/>
    <x v="1"/>
    <n v="8"/>
    <n v="40"/>
    <m/>
    <x v="0"/>
    <x v="0"/>
    <x v="0"/>
  </r>
  <r>
    <x v="0"/>
    <x v="0"/>
    <x v="6"/>
    <x v="13"/>
    <x v="135"/>
    <n v="1465"/>
    <s v="Dotson, Wanda A."/>
    <x v="1"/>
    <x v="0"/>
    <x v="0"/>
    <n v="40"/>
    <x v="0"/>
    <x v="1"/>
    <m/>
    <n v="40"/>
    <m/>
    <x v="0"/>
    <x v="0"/>
    <x v="0"/>
  </r>
  <r>
    <x v="0"/>
    <x v="0"/>
    <x v="6"/>
    <x v="13"/>
    <x v="135"/>
    <n v="2046"/>
    <s v="Dunn, Lois"/>
    <x v="1"/>
    <x v="0"/>
    <x v="0"/>
    <n v="30"/>
    <x v="0"/>
    <x v="1"/>
    <m/>
    <n v="30"/>
    <n v="12"/>
    <x v="0"/>
    <x v="0"/>
    <x v="0"/>
  </r>
  <r>
    <x v="0"/>
    <x v="0"/>
    <x v="6"/>
    <x v="13"/>
    <x v="135"/>
    <n v="2319"/>
    <s v="Gibby, Deborah"/>
    <x v="1"/>
    <x v="0"/>
    <x v="0"/>
    <n v="40"/>
    <x v="0"/>
    <x v="1"/>
    <n v="9"/>
    <n v="40"/>
    <m/>
    <x v="0"/>
    <x v="0"/>
    <x v="0"/>
  </r>
  <r>
    <x v="0"/>
    <x v="0"/>
    <x v="6"/>
    <x v="13"/>
    <x v="135"/>
    <n v="2265"/>
    <s v="Ginn, Pamela"/>
    <x v="1"/>
    <x v="0"/>
    <x v="0"/>
    <n v="40"/>
    <x v="0"/>
    <x v="1"/>
    <n v="9"/>
    <n v="40"/>
    <m/>
    <x v="0"/>
    <x v="0"/>
    <x v="0"/>
  </r>
  <r>
    <x v="0"/>
    <x v="0"/>
    <x v="6"/>
    <x v="13"/>
    <x v="135"/>
    <n v="2286"/>
    <s v="Godwin, Tonya"/>
    <x v="1"/>
    <x v="0"/>
    <x v="0"/>
    <n v="39.5"/>
    <x v="0"/>
    <x v="1"/>
    <m/>
    <n v="39.5"/>
    <m/>
    <x v="0"/>
    <x v="0"/>
    <x v="0"/>
  </r>
  <r>
    <x v="0"/>
    <x v="0"/>
    <x v="6"/>
    <x v="13"/>
    <x v="135"/>
    <n v="2222"/>
    <s v="Hamilton, Patricia"/>
    <x v="1"/>
    <x v="0"/>
    <x v="0"/>
    <n v="40"/>
    <x v="0"/>
    <x v="1"/>
    <m/>
    <n v="40"/>
    <m/>
    <x v="0"/>
    <x v="0"/>
    <x v="0"/>
  </r>
  <r>
    <x v="0"/>
    <x v="0"/>
    <x v="6"/>
    <x v="13"/>
    <x v="135"/>
    <n v="2308"/>
    <s v="Harris, Cassie J."/>
    <x v="1"/>
    <x v="0"/>
    <x v="0"/>
    <n v="40"/>
    <x v="0"/>
    <x v="1"/>
    <m/>
    <n v="40"/>
    <m/>
    <x v="0"/>
    <x v="0"/>
    <x v="0"/>
  </r>
  <r>
    <x v="0"/>
    <x v="0"/>
    <x v="6"/>
    <x v="13"/>
    <x v="135"/>
    <n v="2261"/>
    <s v="Howarth, Amy"/>
    <x v="1"/>
    <x v="0"/>
    <x v="0"/>
    <n v="30"/>
    <x v="0"/>
    <x v="1"/>
    <m/>
    <n v="30"/>
    <n v="10"/>
    <x v="0"/>
    <x v="0"/>
    <x v="0"/>
  </r>
  <r>
    <x v="0"/>
    <x v="0"/>
    <x v="6"/>
    <x v="13"/>
    <x v="135"/>
    <n v="2327"/>
    <s v="Kirkland, Brenda"/>
    <x v="1"/>
    <x v="0"/>
    <x v="0"/>
    <n v="40"/>
    <x v="0"/>
    <x v="1"/>
    <m/>
    <n v="40"/>
    <m/>
    <x v="0"/>
    <x v="0"/>
    <x v="0"/>
  </r>
  <r>
    <x v="0"/>
    <x v="0"/>
    <x v="6"/>
    <x v="13"/>
    <x v="135"/>
    <n v="1480"/>
    <s v="Kliever, Debbie J."/>
    <x v="1"/>
    <x v="0"/>
    <x v="0"/>
    <n v="40"/>
    <x v="0"/>
    <x v="1"/>
    <m/>
    <n v="40"/>
    <m/>
    <x v="0"/>
    <x v="0"/>
    <x v="0"/>
  </r>
  <r>
    <x v="0"/>
    <x v="0"/>
    <x v="6"/>
    <x v="13"/>
    <x v="135"/>
    <n v="1391"/>
    <s v="Mason, Judy A."/>
    <x v="1"/>
    <x v="0"/>
    <x v="0"/>
    <n v="40"/>
    <x v="0"/>
    <x v="1"/>
    <m/>
    <n v="40"/>
    <m/>
    <x v="0"/>
    <x v="0"/>
    <x v="0"/>
  </r>
  <r>
    <x v="0"/>
    <x v="0"/>
    <x v="6"/>
    <x v="13"/>
    <x v="135"/>
    <n v="1558"/>
    <s v="McCluskey, Loreta R."/>
    <x v="1"/>
    <x v="0"/>
    <x v="0"/>
    <n v="38"/>
    <x v="0"/>
    <x v="1"/>
    <m/>
    <n v="38"/>
    <m/>
    <x v="0"/>
    <x v="0"/>
    <x v="0"/>
  </r>
  <r>
    <x v="0"/>
    <x v="0"/>
    <x v="6"/>
    <x v="13"/>
    <x v="135"/>
    <n v="2127"/>
    <s v="McKee, April"/>
    <x v="1"/>
    <x v="0"/>
    <x v="0"/>
    <n v="40"/>
    <x v="0"/>
    <x v="1"/>
    <m/>
    <n v="40"/>
    <m/>
    <x v="0"/>
    <x v="0"/>
    <x v="0"/>
  </r>
  <r>
    <x v="0"/>
    <x v="0"/>
    <x v="6"/>
    <x v="13"/>
    <x v="135"/>
    <n v="1559"/>
    <s v="Nichols, Brenda S."/>
    <x v="1"/>
    <x v="0"/>
    <x v="0"/>
    <n v="30"/>
    <x v="0"/>
    <x v="1"/>
    <m/>
    <n v="30"/>
    <m/>
    <x v="0"/>
    <x v="0"/>
    <x v="0"/>
  </r>
  <r>
    <x v="0"/>
    <x v="0"/>
    <x v="6"/>
    <x v="13"/>
    <x v="135"/>
    <n v="2293"/>
    <s v="Parr, Amanda"/>
    <x v="1"/>
    <x v="0"/>
    <x v="0"/>
    <n v="40"/>
    <x v="0"/>
    <x v="1"/>
    <n v="11.25"/>
    <n v="40"/>
    <m/>
    <x v="0"/>
    <x v="0"/>
    <x v="0"/>
  </r>
  <r>
    <x v="0"/>
    <x v="0"/>
    <x v="6"/>
    <x v="13"/>
    <x v="135"/>
    <n v="2259"/>
    <s v="Peels, Carolyn K."/>
    <x v="1"/>
    <x v="0"/>
    <x v="0"/>
    <n v="30"/>
    <x v="0"/>
    <x v="1"/>
    <m/>
    <n v="30"/>
    <n v="10"/>
    <x v="0"/>
    <x v="0"/>
    <x v="0"/>
  </r>
  <r>
    <x v="0"/>
    <x v="0"/>
    <x v="6"/>
    <x v="13"/>
    <x v="135"/>
    <n v="1767"/>
    <s v="Presley, Bernice"/>
    <x v="1"/>
    <x v="0"/>
    <x v="0"/>
    <n v="40"/>
    <x v="0"/>
    <x v="1"/>
    <m/>
    <n v="40"/>
    <m/>
    <x v="0"/>
    <x v="0"/>
    <x v="0"/>
  </r>
  <r>
    <x v="0"/>
    <x v="0"/>
    <x v="6"/>
    <x v="13"/>
    <x v="135"/>
    <n v="2324"/>
    <s v="Rapp, Heather"/>
    <x v="1"/>
    <x v="0"/>
    <x v="0"/>
    <n v="40"/>
    <x v="0"/>
    <x v="1"/>
    <n v="2"/>
    <n v="40"/>
    <m/>
    <x v="0"/>
    <x v="0"/>
    <x v="0"/>
  </r>
  <r>
    <x v="0"/>
    <x v="0"/>
    <x v="6"/>
    <x v="13"/>
    <x v="135"/>
    <n v="2138"/>
    <s v="Richardson, Tammy G."/>
    <x v="1"/>
    <x v="0"/>
    <x v="0"/>
    <n v="40"/>
    <x v="0"/>
    <x v="1"/>
    <n v="4.75"/>
    <n v="40"/>
    <m/>
    <x v="0"/>
    <x v="0"/>
    <x v="0"/>
  </r>
  <r>
    <x v="0"/>
    <x v="0"/>
    <x v="6"/>
    <x v="13"/>
    <x v="135"/>
    <n v="1997"/>
    <s v="Roberts, Lisa R."/>
    <x v="1"/>
    <x v="0"/>
    <x v="0"/>
    <n v="40"/>
    <x v="0"/>
    <x v="1"/>
    <m/>
    <n v="40"/>
    <m/>
    <x v="0"/>
    <x v="0"/>
    <x v="0"/>
  </r>
  <r>
    <x v="0"/>
    <x v="0"/>
    <x v="6"/>
    <x v="13"/>
    <x v="135"/>
    <n v="2192"/>
    <s v="Rupinski, Angela"/>
    <x v="1"/>
    <x v="0"/>
    <x v="0"/>
    <n v="0"/>
    <x v="0"/>
    <x v="1"/>
    <m/>
    <m/>
    <n v="5"/>
    <x v="0"/>
    <x v="0"/>
    <x v="0"/>
  </r>
  <r>
    <x v="0"/>
    <x v="0"/>
    <x v="6"/>
    <x v="13"/>
    <x v="135"/>
    <n v="1612"/>
    <s v="Self, Janet"/>
    <x v="1"/>
    <x v="0"/>
    <x v="0"/>
    <n v="40"/>
    <x v="0"/>
    <x v="1"/>
    <n v="8"/>
    <n v="40"/>
    <m/>
    <x v="0"/>
    <x v="0"/>
    <x v="0"/>
  </r>
  <r>
    <x v="0"/>
    <x v="0"/>
    <x v="6"/>
    <x v="13"/>
    <x v="135"/>
    <n v="2154"/>
    <s v="West, Sandra"/>
    <x v="1"/>
    <x v="0"/>
    <x v="0"/>
    <n v="40"/>
    <x v="0"/>
    <x v="1"/>
    <m/>
    <n v="40"/>
    <m/>
    <x v="0"/>
    <x v="0"/>
    <x v="0"/>
  </r>
  <r>
    <x v="0"/>
    <x v="0"/>
    <x v="6"/>
    <x v="13"/>
    <x v="135"/>
    <n v="2282"/>
    <s v="Young, Karen A."/>
    <x v="1"/>
    <x v="0"/>
    <x v="0"/>
    <n v="40"/>
    <x v="0"/>
    <x v="1"/>
    <n v="11.5"/>
    <n v="40"/>
    <m/>
    <x v="0"/>
    <x v="0"/>
    <x v="0"/>
  </r>
  <r>
    <x v="0"/>
    <x v="0"/>
    <x v="1"/>
    <x v="14"/>
    <x v="135"/>
    <n v="2165"/>
    <s v="Blackshire, Bradly"/>
    <x v="1"/>
    <x v="0"/>
    <x v="0"/>
    <n v="26.5"/>
    <x v="0"/>
    <x v="1"/>
    <m/>
    <n v="26.5"/>
    <m/>
    <x v="0"/>
    <x v="0"/>
    <x v="0"/>
  </r>
  <r>
    <x v="0"/>
    <x v="0"/>
    <x v="1"/>
    <x v="14"/>
    <x v="135"/>
    <n v="2177"/>
    <s v="Cannon, James"/>
    <x v="1"/>
    <x v="0"/>
    <x v="0"/>
    <n v="36"/>
    <x v="0"/>
    <x v="1"/>
    <m/>
    <n v="36"/>
    <m/>
    <x v="0"/>
    <x v="0"/>
    <x v="0"/>
  </r>
  <r>
    <x v="0"/>
    <x v="0"/>
    <x v="1"/>
    <x v="14"/>
    <x v="135"/>
    <n v="1280"/>
    <s v="Cooley, Tammy K."/>
    <x v="1"/>
    <x v="0"/>
    <x v="0"/>
    <n v="40"/>
    <x v="0"/>
    <x v="1"/>
    <n v="2"/>
    <n v="40"/>
    <m/>
    <x v="0"/>
    <x v="0"/>
    <x v="0"/>
  </r>
  <r>
    <x v="0"/>
    <x v="0"/>
    <x v="1"/>
    <x v="14"/>
    <x v="135"/>
    <n v="2277"/>
    <s v="Frye, Jason"/>
    <x v="1"/>
    <x v="0"/>
    <x v="0"/>
    <n v="30"/>
    <x v="0"/>
    <x v="1"/>
    <m/>
    <n v="30"/>
    <n v="20"/>
    <x v="0"/>
    <x v="0"/>
    <x v="0"/>
  </r>
  <r>
    <x v="0"/>
    <x v="0"/>
    <x v="1"/>
    <x v="14"/>
    <x v="135"/>
    <n v="1684"/>
    <s v="Mckee, Nathan"/>
    <x v="1"/>
    <x v="0"/>
    <x v="0"/>
    <n v="28.5"/>
    <x v="0"/>
    <x v="1"/>
    <m/>
    <n v="28.5"/>
    <n v="10"/>
    <x v="0"/>
    <x v="0"/>
    <x v="0"/>
  </r>
  <r>
    <x v="0"/>
    <x v="0"/>
    <x v="1"/>
    <x v="14"/>
    <x v="135"/>
    <n v="2220"/>
    <s v="Waddell, Henry"/>
    <x v="1"/>
    <x v="0"/>
    <x v="0"/>
    <n v="35.75"/>
    <x v="0"/>
    <x v="1"/>
    <m/>
    <n v="35.75"/>
    <m/>
    <x v="0"/>
    <x v="0"/>
    <x v="0"/>
  </r>
  <r>
    <x v="0"/>
    <x v="0"/>
    <x v="1"/>
    <x v="14"/>
    <x v="135"/>
    <n v="2321"/>
    <s v="Walters, William"/>
    <x v="1"/>
    <x v="0"/>
    <x v="0"/>
    <n v="30"/>
    <x v="0"/>
    <x v="1"/>
    <m/>
    <n v="30"/>
    <m/>
    <x v="0"/>
    <x v="0"/>
    <x v="0"/>
  </r>
  <r>
    <x v="0"/>
    <x v="0"/>
    <x v="9"/>
    <x v="15"/>
    <x v="135"/>
    <n v="1520"/>
    <s v="Best, Shirley"/>
    <x v="1"/>
    <x v="0"/>
    <x v="0"/>
    <n v="30"/>
    <x v="0"/>
    <x v="1"/>
    <m/>
    <n v="30"/>
    <m/>
    <x v="0"/>
    <x v="0"/>
    <x v="0"/>
  </r>
  <r>
    <x v="0"/>
    <x v="0"/>
    <x v="9"/>
    <x v="15"/>
    <x v="135"/>
    <n v="2285"/>
    <s v="Bivens, Diane"/>
    <x v="1"/>
    <x v="0"/>
    <x v="0"/>
    <n v="40"/>
    <x v="0"/>
    <x v="1"/>
    <m/>
    <n v="40"/>
    <m/>
    <x v="0"/>
    <x v="0"/>
    <x v="0"/>
  </r>
  <r>
    <x v="0"/>
    <x v="0"/>
    <x v="9"/>
    <x v="15"/>
    <x v="135"/>
    <n v="1856"/>
    <s v="Bivens, Tammie"/>
    <x v="1"/>
    <x v="0"/>
    <x v="0"/>
    <n v="40"/>
    <x v="0"/>
    <x v="1"/>
    <m/>
    <n v="40"/>
    <m/>
    <x v="0"/>
    <x v="0"/>
    <x v="0"/>
  </r>
  <r>
    <x v="0"/>
    <x v="0"/>
    <x v="9"/>
    <x v="15"/>
    <x v="135"/>
    <n v="2235"/>
    <s v="Clark, Elizabeth"/>
    <x v="1"/>
    <x v="0"/>
    <x v="0"/>
    <n v="30"/>
    <x v="0"/>
    <x v="1"/>
    <m/>
    <n v="30"/>
    <m/>
    <x v="0"/>
    <x v="0"/>
    <x v="0"/>
  </r>
  <r>
    <x v="0"/>
    <x v="0"/>
    <x v="9"/>
    <x v="15"/>
    <x v="135"/>
    <n v="2267"/>
    <s v="Ellis, Kathleen"/>
    <x v="1"/>
    <x v="0"/>
    <x v="0"/>
    <n v="40"/>
    <x v="0"/>
    <x v="1"/>
    <n v="6"/>
    <n v="40"/>
    <m/>
    <x v="0"/>
    <x v="0"/>
    <x v="0"/>
  </r>
  <r>
    <x v="0"/>
    <x v="0"/>
    <x v="9"/>
    <x v="15"/>
    <x v="135"/>
    <n v="1107"/>
    <s v="Hall, Mary"/>
    <x v="1"/>
    <x v="0"/>
    <x v="0"/>
    <n v="19"/>
    <x v="0"/>
    <x v="1"/>
    <m/>
    <n v="19"/>
    <m/>
    <x v="0"/>
    <x v="0"/>
    <x v="0"/>
  </r>
  <r>
    <x v="0"/>
    <x v="0"/>
    <x v="9"/>
    <x v="15"/>
    <x v="135"/>
    <n v="1866"/>
    <s v="Harris, Nancy"/>
    <x v="1"/>
    <x v="0"/>
    <x v="0"/>
    <n v="10"/>
    <x v="0"/>
    <x v="1"/>
    <m/>
    <n v="10"/>
    <n v="30"/>
    <x v="0"/>
    <x v="0"/>
    <x v="0"/>
  </r>
  <r>
    <x v="0"/>
    <x v="0"/>
    <x v="3"/>
    <x v="15"/>
    <x v="135"/>
    <n v="1967"/>
    <s v="Shaw, Teia L."/>
    <x v="1"/>
    <x v="0"/>
    <x v="0"/>
    <n v="37.5"/>
    <x v="0"/>
    <x v="1"/>
    <m/>
    <n v="37.5"/>
    <m/>
    <x v="0"/>
    <x v="0"/>
    <x v="0"/>
  </r>
  <r>
    <x v="0"/>
    <x v="0"/>
    <x v="7"/>
    <x v="16"/>
    <x v="135"/>
    <n v="2181"/>
    <s v="Campbell, Lisa M."/>
    <x v="1"/>
    <x v="0"/>
    <x v="0"/>
    <n v="40"/>
    <x v="0"/>
    <x v="1"/>
    <n v="13"/>
    <n v="40"/>
    <m/>
    <x v="0"/>
    <x v="0"/>
    <x v="0"/>
  </r>
  <r>
    <x v="0"/>
    <x v="0"/>
    <x v="7"/>
    <x v="16"/>
    <x v="135"/>
    <n v="2193"/>
    <s v="Cannon, Jennifer"/>
    <x v="1"/>
    <x v="0"/>
    <x v="0"/>
    <n v="37"/>
    <x v="0"/>
    <x v="1"/>
    <m/>
    <n v="37"/>
    <m/>
    <x v="0"/>
    <x v="0"/>
    <x v="0"/>
  </r>
  <r>
    <x v="0"/>
    <x v="0"/>
    <x v="7"/>
    <x v="16"/>
    <x v="135"/>
    <n v="2238"/>
    <s v="Carey, Laura"/>
    <x v="1"/>
    <x v="0"/>
    <x v="0"/>
    <n v="40"/>
    <x v="0"/>
    <x v="1"/>
    <m/>
    <n v="40"/>
    <m/>
    <x v="0"/>
    <x v="0"/>
    <x v="0"/>
  </r>
  <r>
    <x v="0"/>
    <x v="0"/>
    <x v="7"/>
    <x v="16"/>
    <x v="135"/>
    <n v="2303"/>
    <s v="Farner, Jolynn"/>
    <x v="1"/>
    <x v="0"/>
    <x v="0"/>
    <n v="23"/>
    <x v="0"/>
    <x v="1"/>
    <m/>
    <n v="23"/>
    <m/>
    <x v="0"/>
    <x v="0"/>
    <x v="0"/>
  </r>
  <r>
    <x v="0"/>
    <x v="0"/>
    <x v="7"/>
    <x v="16"/>
    <x v="135"/>
    <n v="2045"/>
    <s v="Mcinerney, Renee L."/>
    <x v="1"/>
    <x v="0"/>
    <x v="0"/>
    <n v="40"/>
    <x v="0"/>
    <x v="1"/>
    <n v="4.5"/>
    <n v="40"/>
    <m/>
    <x v="0"/>
    <x v="0"/>
    <x v="0"/>
  </r>
  <r>
    <x v="0"/>
    <x v="0"/>
    <x v="7"/>
    <x v="16"/>
    <x v="135"/>
    <n v="2302"/>
    <s v="Morgan, Catherine"/>
    <x v="1"/>
    <x v="0"/>
    <x v="0"/>
    <n v="40"/>
    <x v="0"/>
    <x v="1"/>
    <n v="5.5"/>
    <n v="40"/>
    <m/>
    <x v="0"/>
    <x v="0"/>
    <x v="0"/>
  </r>
  <r>
    <x v="0"/>
    <x v="0"/>
    <x v="5"/>
    <x v="17"/>
    <x v="135"/>
    <n v="1596"/>
    <s v="Harrison, Charles"/>
    <x v="1"/>
    <x v="0"/>
    <x v="0"/>
    <n v="34"/>
    <x v="0"/>
    <x v="1"/>
    <m/>
    <n v="34"/>
    <m/>
    <x v="0"/>
    <x v="0"/>
    <x v="0"/>
  </r>
  <r>
    <x v="0"/>
    <x v="0"/>
    <x v="21"/>
    <x v="18"/>
    <x v="135"/>
    <n v="1575"/>
    <s v="Gable, James D."/>
    <x v="1"/>
    <x v="0"/>
    <x v="0"/>
    <n v="40"/>
    <x v="0"/>
    <x v="1"/>
    <n v="0.5"/>
    <n v="40"/>
    <m/>
    <x v="0"/>
    <x v="0"/>
    <x v="0"/>
  </r>
  <r>
    <x v="0"/>
    <x v="0"/>
    <x v="8"/>
    <x v="19"/>
    <x v="135"/>
    <n v="2089"/>
    <s v="Cole, Joseph A."/>
    <x v="1"/>
    <x v="0"/>
    <x v="0"/>
    <n v="0"/>
    <x v="0"/>
    <x v="1"/>
    <m/>
    <m/>
    <n v="40"/>
    <x v="0"/>
    <x v="0"/>
    <x v="0"/>
  </r>
  <r>
    <x v="0"/>
    <x v="0"/>
    <x v="8"/>
    <x v="19"/>
    <x v="135"/>
    <n v="2313"/>
    <s v="Gibby, Benjamin"/>
    <x v="1"/>
    <x v="0"/>
    <x v="0"/>
    <n v="40"/>
    <x v="0"/>
    <x v="1"/>
    <m/>
    <n v="40"/>
    <m/>
    <x v="0"/>
    <x v="0"/>
    <x v="0"/>
  </r>
  <r>
    <x v="0"/>
    <x v="0"/>
    <x v="6"/>
    <x v="13"/>
    <x v="136"/>
    <n v="2093"/>
    <s v="Cotham, Patricia A."/>
    <x v="1"/>
    <x v="0"/>
    <x v="0"/>
    <n v="0"/>
    <x v="0"/>
    <x v="1"/>
    <m/>
    <m/>
    <m/>
    <x v="0"/>
    <x v="0"/>
    <x v="0"/>
  </r>
  <r>
    <x v="0"/>
    <x v="0"/>
    <x v="0"/>
    <x v="0"/>
    <x v="137"/>
    <n v="2069"/>
    <s v="Bibee, Ronald S."/>
    <x v="0"/>
    <x v="0"/>
    <x v="0"/>
    <n v="40"/>
    <x v="0"/>
    <x v="1"/>
    <m/>
    <m/>
    <m/>
    <x v="0"/>
    <x v="0"/>
    <x v="0"/>
  </r>
  <r>
    <x v="0"/>
    <x v="0"/>
    <x v="0"/>
    <x v="0"/>
    <x v="137"/>
    <n v="1435"/>
    <s v="Bores, Carie L."/>
    <x v="0"/>
    <x v="0"/>
    <x v="0"/>
    <n v="40"/>
    <x v="0"/>
    <x v="1"/>
    <m/>
    <m/>
    <m/>
    <x v="0"/>
    <x v="0"/>
    <x v="0"/>
  </r>
  <r>
    <x v="0"/>
    <x v="0"/>
    <x v="0"/>
    <x v="0"/>
    <x v="137"/>
    <n v="2290"/>
    <s v="Garza, Cody"/>
    <x v="0"/>
    <x v="0"/>
    <x v="0"/>
    <n v="40"/>
    <x v="0"/>
    <x v="1"/>
    <m/>
    <m/>
    <m/>
    <x v="0"/>
    <x v="0"/>
    <x v="0"/>
  </r>
  <r>
    <x v="0"/>
    <x v="0"/>
    <x v="0"/>
    <x v="0"/>
    <x v="137"/>
    <n v="2296"/>
    <s v="Miller, Caleb"/>
    <x v="1"/>
    <x v="0"/>
    <x v="0"/>
    <n v="34"/>
    <x v="0"/>
    <x v="1"/>
    <m/>
    <n v="34"/>
    <n v="6"/>
    <x v="0"/>
    <x v="0"/>
    <x v="0"/>
  </r>
  <r>
    <x v="0"/>
    <x v="0"/>
    <x v="0"/>
    <x v="0"/>
    <x v="137"/>
    <n v="2185"/>
    <s v="Watson, Tamitha"/>
    <x v="0"/>
    <x v="0"/>
    <x v="0"/>
    <n v="40"/>
    <x v="0"/>
    <x v="1"/>
    <m/>
    <m/>
    <m/>
    <x v="0"/>
    <x v="0"/>
    <x v="0"/>
  </r>
  <r>
    <x v="0"/>
    <x v="0"/>
    <x v="0"/>
    <x v="0"/>
    <x v="137"/>
    <n v="1079"/>
    <s v="Wilson, Jim"/>
    <x v="0"/>
    <x v="0"/>
    <x v="0"/>
    <n v="40"/>
    <x v="0"/>
    <x v="1"/>
    <m/>
    <m/>
    <m/>
    <x v="0"/>
    <x v="0"/>
    <x v="0"/>
  </r>
  <r>
    <x v="0"/>
    <x v="0"/>
    <x v="10"/>
    <x v="21"/>
    <x v="137"/>
    <n v="2312"/>
    <s v="Semach, Chad"/>
    <x v="0"/>
    <x v="0"/>
    <x v="0"/>
    <n v="40"/>
    <x v="0"/>
    <x v="1"/>
    <m/>
    <m/>
    <m/>
    <x v="0"/>
    <x v="0"/>
    <x v="0"/>
  </r>
  <r>
    <x v="0"/>
    <x v="0"/>
    <x v="11"/>
    <x v="1"/>
    <x v="137"/>
    <n v="1481"/>
    <s v="Dodd, Alex E."/>
    <x v="1"/>
    <x v="0"/>
    <x v="0"/>
    <n v="35"/>
    <x v="0"/>
    <x v="1"/>
    <m/>
    <n v="35"/>
    <n v="5"/>
    <x v="0"/>
    <x v="0"/>
    <x v="0"/>
  </r>
  <r>
    <x v="0"/>
    <x v="0"/>
    <x v="11"/>
    <x v="1"/>
    <x v="137"/>
    <n v="2007"/>
    <s v="Dodd, Patricia A."/>
    <x v="1"/>
    <x v="0"/>
    <x v="0"/>
    <n v="35"/>
    <x v="0"/>
    <x v="1"/>
    <m/>
    <n v="35"/>
    <n v="5"/>
    <x v="0"/>
    <x v="0"/>
    <x v="0"/>
  </r>
  <r>
    <x v="0"/>
    <x v="0"/>
    <x v="11"/>
    <x v="1"/>
    <x v="137"/>
    <n v="1897"/>
    <s v="Lee, Wayne P."/>
    <x v="0"/>
    <x v="0"/>
    <x v="0"/>
    <n v="40"/>
    <x v="0"/>
    <x v="1"/>
    <m/>
    <m/>
    <m/>
    <x v="0"/>
    <x v="0"/>
    <x v="0"/>
  </r>
  <r>
    <x v="0"/>
    <x v="0"/>
    <x v="12"/>
    <x v="2"/>
    <x v="137"/>
    <n v="1810"/>
    <s v="Damstetter, Suzanne"/>
    <x v="0"/>
    <x v="0"/>
    <x v="0"/>
    <n v="40"/>
    <x v="0"/>
    <x v="1"/>
    <m/>
    <m/>
    <m/>
    <x v="0"/>
    <x v="0"/>
    <x v="0"/>
  </r>
  <r>
    <x v="0"/>
    <x v="0"/>
    <x v="12"/>
    <x v="2"/>
    <x v="137"/>
    <n v="2179"/>
    <s v="Deiter, Nancy"/>
    <x v="1"/>
    <x v="0"/>
    <x v="0"/>
    <n v="40"/>
    <x v="0"/>
    <x v="1"/>
    <m/>
    <n v="40"/>
    <m/>
    <x v="0"/>
    <x v="0"/>
    <x v="0"/>
  </r>
  <r>
    <x v="0"/>
    <x v="0"/>
    <x v="12"/>
    <x v="2"/>
    <x v="137"/>
    <n v="1831"/>
    <s v="Simmons, Kristie"/>
    <x v="1"/>
    <x v="0"/>
    <x v="0"/>
    <n v="40"/>
    <x v="0"/>
    <x v="1"/>
    <m/>
    <n v="40"/>
    <m/>
    <x v="0"/>
    <x v="0"/>
    <x v="0"/>
  </r>
  <r>
    <x v="0"/>
    <x v="0"/>
    <x v="13"/>
    <x v="3"/>
    <x v="137"/>
    <n v="1024"/>
    <s v="Hillard, Gary L."/>
    <x v="0"/>
    <x v="0"/>
    <x v="0"/>
    <n v="30"/>
    <x v="0"/>
    <x v="1"/>
    <m/>
    <m/>
    <n v="10"/>
    <x v="0"/>
    <x v="0"/>
    <x v="0"/>
  </r>
  <r>
    <x v="0"/>
    <x v="0"/>
    <x v="13"/>
    <x v="3"/>
    <x v="137"/>
    <n v="1027"/>
    <s v="Howard, Michael"/>
    <x v="0"/>
    <x v="0"/>
    <x v="0"/>
    <n v="40"/>
    <x v="0"/>
    <x v="1"/>
    <m/>
    <m/>
    <m/>
    <x v="0"/>
    <x v="0"/>
    <x v="0"/>
  </r>
  <r>
    <x v="0"/>
    <x v="0"/>
    <x v="13"/>
    <x v="3"/>
    <x v="137"/>
    <n v="1536"/>
    <s v="Mcinerney, Melvin W."/>
    <x v="1"/>
    <x v="0"/>
    <x v="0"/>
    <n v="30.25"/>
    <x v="0"/>
    <x v="1"/>
    <m/>
    <n v="30.25"/>
    <m/>
    <x v="0"/>
    <x v="0"/>
    <x v="0"/>
  </r>
  <r>
    <x v="0"/>
    <x v="0"/>
    <x v="13"/>
    <x v="3"/>
    <x v="137"/>
    <n v="2034"/>
    <s v="Powers, Joshua"/>
    <x v="0"/>
    <x v="0"/>
    <x v="0"/>
    <n v="40"/>
    <x v="0"/>
    <x v="1"/>
    <m/>
    <m/>
    <m/>
    <x v="0"/>
    <x v="0"/>
    <x v="0"/>
  </r>
  <r>
    <x v="0"/>
    <x v="0"/>
    <x v="13"/>
    <x v="3"/>
    <x v="137"/>
    <n v="1420"/>
    <s v="Simmons, James T."/>
    <x v="0"/>
    <x v="0"/>
    <x v="0"/>
    <n v="40"/>
    <x v="0"/>
    <x v="1"/>
    <m/>
    <m/>
    <m/>
    <x v="0"/>
    <x v="0"/>
    <x v="0"/>
  </r>
  <r>
    <x v="0"/>
    <x v="0"/>
    <x v="14"/>
    <x v="4"/>
    <x v="137"/>
    <n v="2100"/>
    <s v="Glenn, Kristy"/>
    <x v="1"/>
    <x v="0"/>
    <x v="0"/>
    <n v="0"/>
    <x v="0"/>
    <x v="1"/>
    <m/>
    <m/>
    <m/>
    <x v="0"/>
    <x v="0"/>
    <x v="0"/>
  </r>
  <r>
    <x v="0"/>
    <x v="0"/>
    <x v="15"/>
    <x v="5"/>
    <x v="137"/>
    <n v="1717"/>
    <s v="Burchfield, Jeannie"/>
    <x v="1"/>
    <x v="0"/>
    <x v="0"/>
    <n v="40"/>
    <x v="0"/>
    <x v="1"/>
    <n v="0.75"/>
    <n v="40"/>
    <m/>
    <x v="0"/>
    <x v="0"/>
    <x v="0"/>
  </r>
  <r>
    <x v="0"/>
    <x v="0"/>
    <x v="15"/>
    <x v="5"/>
    <x v="137"/>
    <n v="2122"/>
    <s v="Denton, Ashley"/>
    <x v="1"/>
    <x v="0"/>
    <x v="0"/>
    <n v="40"/>
    <x v="0"/>
    <x v="1"/>
    <m/>
    <n v="40"/>
    <m/>
    <x v="0"/>
    <x v="0"/>
    <x v="0"/>
  </r>
  <r>
    <x v="0"/>
    <x v="0"/>
    <x v="15"/>
    <x v="5"/>
    <x v="137"/>
    <n v="1968"/>
    <s v="Duncan, Ginger"/>
    <x v="1"/>
    <x v="0"/>
    <x v="0"/>
    <n v="40"/>
    <x v="0"/>
    <x v="1"/>
    <m/>
    <n v="40"/>
    <m/>
    <x v="0"/>
    <x v="0"/>
    <x v="0"/>
  </r>
  <r>
    <x v="0"/>
    <x v="0"/>
    <x v="15"/>
    <x v="5"/>
    <x v="137"/>
    <n v="1904"/>
    <s v="Murr, Sherry"/>
    <x v="1"/>
    <x v="0"/>
    <x v="0"/>
    <n v="30"/>
    <x v="0"/>
    <x v="1"/>
    <m/>
    <n v="30"/>
    <m/>
    <x v="0"/>
    <x v="0"/>
    <x v="0"/>
  </r>
  <r>
    <x v="0"/>
    <x v="0"/>
    <x v="15"/>
    <x v="5"/>
    <x v="137"/>
    <n v="2225"/>
    <s v="Sexton, Holly"/>
    <x v="1"/>
    <x v="0"/>
    <x v="0"/>
    <n v="40"/>
    <x v="0"/>
    <x v="1"/>
    <m/>
    <n v="40"/>
    <m/>
    <x v="0"/>
    <x v="0"/>
    <x v="0"/>
  </r>
  <r>
    <x v="0"/>
    <x v="0"/>
    <x v="16"/>
    <x v="6"/>
    <x v="137"/>
    <n v="2230"/>
    <s v="Payne, Donna"/>
    <x v="1"/>
    <x v="0"/>
    <x v="0"/>
    <n v="30"/>
    <x v="0"/>
    <x v="1"/>
    <m/>
    <n v="30"/>
    <n v="10"/>
    <x v="0"/>
    <x v="0"/>
    <x v="0"/>
  </r>
  <r>
    <x v="0"/>
    <x v="0"/>
    <x v="17"/>
    <x v="20"/>
    <x v="137"/>
    <n v="2260"/>
    <s v="Lake, Stephanie"/>
    <x v="1"/>
    <x v="0"/>
    <x v="0"/>
    <n v="30"/>
    <x v="0"/>
    <x v="1"/>
    <m/>
    <n v="30"/>
    <n v="10"/>
    <x v="0"/>
    <x v="0"/>
    <x v="0"/>
  </r>
  <r>
    <x v="0"/>
    <x v="0"/>
    <x v="18"/>
    <x v="7"/>
    <x v="137"/>
    <n v="1933"/>
    <s v="Harris, Teresa"/>
    <x v="1"/>
    <x v="0"/>
    <x v="0"/>
    <n v="40"/>
    <x v="0"/>
    <x v="1"/>
    <m/>
    <n v="40"/>
    <m/>
    <x v="0"/>
    <x v="0"/>
    <x v="0"/>
  </r>
  <r>
    <x v="0"/>
    <x v="0"/>
    <x v="2"/>
    <x v="8"/>
    <x v="137"/>
    <n v="1917"/>
    <s v="Rigley, Eric"/>
    <x v="0"/>
    <x v="0"/>
    <x v="0"/>
    <n v="40"/>
    <x v="0"/>
    <x v="1"/>
    <m/>
    <m/>
    <m/>
    <x v="0"/>
    <x v="0"/>
    <x v="0"/>
  </r>
  <r>
    <x v="0"/>
    <x v="0"/>
    <x v="2"/>
    <x v="8"/>
    <x v="137"/>
    <n v="2149"/>
    <s v="Robillard, Mathew"/>
    <x v="0"/>
    <x v="0"/>
    <x v="0"/>
    <n v="40"/>
    <x v="0"/>
    <x v="1"/>
    <m/>
    <m/>
    <m/>
    <x v="0"/>
    <x v="0"/>
    <x v="0"/>
  </r>
  <r>
    <x v="0"/>
    <x v="0"/>
    <x v="19"/>
    <x v="9"/>
    <x v="137"/>
    <n v="2329"/>
    <s v="Ellis, Lynda"/>
    <x v="1"/>
    <x v="0"/>
    <x v="0"/>
    <n v="32"/>
    <x v="0"/>
    <x v="1"/>
    <m/>
    <n v="32"/>
    <m/>
    <x v="0"/>
    <x v="0"/>
    <x v="0"/>
  </r>
  <r>
    <x v="0"/>
    <x v="0"/>
    <x v="19"/>
    <x v="9"/>
    <x v="137"/>
    <n v="2140"/>
    <s v="Langea-Spradlin, Catherine A."/>
    <x v="1"/>
    <x v="0"/>
    <x v="0"/>
    <n v="0"/>
    <x v="0"/>
    <x v="1"/>
    <m/>
    <m/>
    <n v="3"/>
    <x v="0"/>
    <x v="0"/>
    <x v="0"/>
  </r>
  <r>
    <x v="0"/>
    <x v="0"/>
    <x v="19"/>
    <x v="9"/>
    <x v="137"/>
    <n v="1637"/>
    <s v="Poindexter, Diane"/>
    <x v="1"/>
    <x v="0"/>
    <x v="0"/>
    <n v="40"/>
    <x v="0"/>
    <x v="1"/>
    <n v="5"/>
    <n v="40"/>
    <m/>
    <x v="0"/>
    <x v="0"/>
    <x v="0"/>
  </r>
  <r>
    <x v="0"/>
    <x v="0"/>
    <x v="20"/>
    <x v="10"/>
    <x v="137"/>
    <n v="2240"/>
    <s v="Gaffney, Walker"/>
    <x v="1"/>
    <x v="0"/>
    <x v="0"/>
    <n v="40"/>
    <x v="0"/>
    <x v="1"/>
    <n v="10.5"/>
    <n v="40"/>
    <m/>
    <x v="0"/>
    <x v="0"/>
    <x v="0"/>
  </r>
  <r>
    <x v="0"/>
    <x v="0"/>
    <x v="20"/>
    <x v="10"/>
    <x v="137"/>
    <n v="2325"/>
    <s v="Lecorchick, Michael"/>
    <x v="1"/>
    <x v="0"/>
    <x v="0"/>
    <n v="39.75"/>
    <x v="0"/>
    <x v="1"/>
    <m/>
    <n v="39.75"/>
    <m/>
    <x v="0"/>
    <x v="0"/>
    <x v="0"/>
  </r>
  <r>
    <x v="0"/>
    <x v="0"/>
    <x v="3"/>
    <x v="11"/>
    <x v="137"/>
    <n v="2268"/>
    <s v="Gibson, Sarah"/>
    <x v="1"/>
    <x v="0"/>
    <x v="0"/>
    <n v="36"/>
    <x v="0"/>
    <x v="1"/>
    <m/>
    <n v="36"/>
    <m/>
    <x v="0"/>
    <x v="0"/>
    <x v="0"/>
  </r>
  <r>
    <x v="0"/>
    <x v="0"/>
    <x v="9"/>
    <x v="11"/>
    <x v="137"/>
    <n v="1993"/>
    <s v="Gibson, Tiffany D."/>
    <x v="1"/>
    <x v="0"/>
    <x v="0"/>
    <n v="30"/>
    <x v="0"/>
    <x v="1"/>
    <m/>
    <n v="30"/>
    <m/>
    <x v="0"/>
    <x v="0"/>
    <x v="0"/>
  </r>
  <r>
    <x v="0"/>
    <x v="0"/>
    <x v="3"/>
    <x v="11"/>
    <x v="137"/>
    <n v="2245"/>
    <s v="Hall, Terry"/>
    <x v="1"/>
    <x v="0"/>
    <x v="0"/>
    <n v="36"/>
    <x v="0"/>
    <x v="1"/>
    <m/>
    <n v="36"/>
    <m/>
    <x v="0"/>
    <x v="0"/>
    <x v="0"/>
  </r>
  <r>
    <x v="0"/>
    <x v="0"/>
    <x v="3"/>
    <x v="11"/>
    <x v="137"/>
    <n v="1749"/>
    <s v="Peels, Timothy L."/>
    <x v="1"/>
    <x v="0"/>
    <x v="0"/>
    <n v="30"/>
    <x v="0"/>
    <x v="1"/>
    <m/>
    <n v="30"/>
    <n v="10"/>
    <x v="0"/>
    <x v="0"/>
    <x v="0"/>
  </r>
  <r>
    <x v="0"/>
    <x v="0"/>
    <x v="3"/>
    <x v="11"/>
    <x v="137"/>
    <n v="2294"/>
    <s v="Poff, Jessica"/>
    <x v="1"/>
    <x v="0"/>
    <x v="0"/>
    <n v="40"/>
    <x v="0"/>
    <x v="1"/>
    <m/>
    <n v="40"/>
    <m/>
    <x v="0"/>
    <x v="0"/>
    <x v="0"/>
  </r>
  <r>
    <x v="0"/>
    <x v="0"/>
    <x v="3"/>
    <x v="11"/>
    <x v="137"/>
    <n v="2310"/>
    <s v="Smith, Kayla"/>
    <x v="1"/>
    <x v="0"/>
    <x v="0"/>
    <n v="14"/>
    <x v="0"/>
    <x v="1"/>
    <m/>
    <n v="14"/>
    <m/>
    <x v="0"/>
    <x v="0"/>
    <x v="0"/>
  </r>
  <r>
    <x v="0"/>
    <x v="0"/>
    <x v="3"/>
    <x v="11"/>
    <x v="137"/>
    <n v="2284"/>
    <s v="Underwood, Tracy"/>
    <x v="1"/>
    <x v="0"/>
    <x v="0"/>
    <n v="40"/>
    <x v="0"/>
    <x v="1"/>
    <m/>
    <n v="40"/>
    <m/>
    <x v="0"/>
    <x v="0"/>
    <x v="0"/>
  </r>
  <r>
    <x v="0"/>
    <x v="0"/>
    <x v="3"/>
    <x v="11"/>
    <x v="137"/>
    <n v="2166"/>
    <s v="Yokley, Clifford E."/>
    <x v="1"/>
    <x v="0"/>
    <x v="0"/>
    <n v="38"/>
    <x v="0"/>
    <x v="1"/>
    <m/>
    <n v="38"/>
    <m/>
    <x v="0"/>
    <x v="0"/>
    <x v="0"/>
  </r>
  <r>
    <x v="0"/>
    <x v="0"/>
    <x v="4"/>
    <x v="12"/>
    <x v="137"/>
    <n v="1410"/>
    <s v="Cooper, Alice F."/>
    <x v="1"/>
    <x v="0"/>
    <x v="0"/>
    <n v="40"/>
    <x v="0"/>
    <x v="1"/>
    <n v="12"/>
    <n v="40"/>
    <m/>
    <x v="0"/>
    <x v="0"/>
    <x v="0"/>
  </r>
  <r>
    <x v="0"/>
    <x v="0"/>
    <x v="4"/>
    <x v="12"/>
    <x v="137"/>
    <n v="2203"/>
    <s v="Hicks, Lisa"/>
    <x v="1"/>
    <x v="0"/>
    <x v="0"/>
    <n v="40"/>
    <x v="0"/>
    <x v="1"/>
    <n v="9"/>
    <n v="40"/>
    <m/>
    <x v="0"/>
    <x v="0"/>
    <x v="0"/>
  </r>
  <r>
    <x v="0"/>
    <x v="0"/>
    <x v="4"/>
    <x v="12"/>
    <x v="137"/>
    <n v="2264"/>
    <s v="Lee, Mary"/>
    <x v="1"/>
    <x v="0"/>
    <x v="0"/>
    <n v="40"/>
    <x v="0"/>
    <x v="1"/>
    <n v="12"/>
    <n v="40"/>
    <m/>
    <x v="0"/>
    <x v="0"/>
    <x v="0"/>
  </r>
  <r>
    <x v="0"/>
    <x v="0"/>
    <x v="4"/>
    <x v="12"/>
    <x v="137"/>
    <n v="1206"/>
    <s v="Lorenz, Viola B."/>
    <x v="1"/>
    <x v="0"/>
    <x v="0"/>
    <n v="40"/>
    <x v="0"/>
    <x v="1"/>
    <n v="13.5"/>
    <n v="40"/>
    <m/>
    <x v="0"/>
    <x v="0"/>
    <x v="0"/>
  </r>
  <r>
    <x v="0"/>
    <x v="0"/>
    <x v="6"/>
    <x v="13"/>
    <x v="137"/>
    <n v="2175"/>
    <s v="Akulic, Marlene"/>
    <x v="1"/>
    <x v="0"/>
    <x v="0"/>
    <n v="40"/>
    <x v="0"/>
    <x v="1"/>
    <n v="10"/>
    <n v="40"/>
    <m/>
    <x v="0"/>
    <x v="0"/>
    <x v="0"/>
  </r>
  <r>
    <x v="0"/>
    <x v="0"/>
    <x v="6"/>
    <x v="13"/>
    <x v="137"/>
    <n v="2205"/>
    <s v="Bivens, Carolyn"/>
    <x v="1"/>
    <x v="0"/>
    <x v="0"/>
    <n v="40"/>
    <x v="0"/>
    <x v="1"/>
    <n v="10.42"/>
    <n v="40"/>
    <m/>
    <x v="0"/>
    <x v="0"/>
    <x v="0"/>
  </r>
  <r>
    <x v="0"/>
    <x v="0"/>
    <x v="6"/>
    <x v="13"/>
    <x v="137"/>
    <n v="2229"/>
    <s v="Bledsoe, Amy"/>
    <x v="1"/>
    <x v="0"/>
    <x v="0"/>
    <n v="24"/>
    <x v="0"/>
    <x v="1"/>
    <m/>
    <n v="24"/>
    <m/>
    <x v="0"/>
    <x v="0"/>
    <x v="0"/>
  </r>
  <r>
    <x v="0"/>
    <x v="0"/>
    <x v="6"/>
    <x v="13"/>
    <x v="137"/>
    <n v="2041"/>
    <s v="Bohannon, Barbara"/>
    <x v="1"/>
    <x v="0"/>
    <x v="0"/>
    <n v="11"/>
    <x v="0"/>
    <x v="1"/>
    <m/>
    <n v="11"/>
    <m/>
    <x v="0"/>
    <x v="0"/>
    <x v="0"/>
  </r>
  <r>
    <x v="0"/>
    <x v="0"/>
    <x v="6"/>
    <x v="13"/>
    <x v="137"/>
    <n v="2190"/>
    <s v="Bookout, Nancy"/>
    <x v="1"/>
    <x v="0"/>
    <x v="0"/>
    <n v="40"/>
    <x v="0"/>
    <x v="1"/>
    <n v="9"/>
    <n v="40"/>
    <m/>
    <x v="0"/>
    <x v="0"/>
    <x v="0"/>
  </r>
  <r>
    <x v="0"/>
    <x v="0"/>
    <x v="6"/>
    <x v="13"/>
    <x v="137"/>
    <n v="2039"/>
    <s v="Brooks, Tammy C."/>
    <x v="1"/>
    <x v="0"/>
    <x v="0"/>
    <n v="39.25"/>
    <x v="0"/>
    <x v="1"/>
    <m/>
    <n v="39.25"/>
    <m/>
    <x v="0"/>
    <x v="0"/>
    <x v="0"/>
  </r>
  <r>
    <x v="0"/>
    <x v="0"/>
    <x v="4"/>
    <x v="13"/>
    <x v="137"/>
    <n v="2316"/>
    <s v="Brummett, Sebrina D."/>
    <x v="1"/>
    <x v="0"/>
    <x v="0"/>
    <n v="40"/>
    <x v="0"/>
    <x v="1"/>
    <m/>
    <n v="40"/>
    <m/>
    <x v="0"/>
    <x v="0"/>
    <x v="0"/>
  </r>
  <r>
    <x v="0"/>
    <x v="0"/>
    <x v="6"/>
    <x v="13"/>
    <x v="137"/>
    <n v="1978"/>
    <s v="Bryan, Eva J."/>
    <x v="1"/>
    <x v="0"/>
    <x v="0"/>
    <n v="25"/>
    <x v="0"/>
    <x v="1"/>
    <m/>
    <n v="25"/>
    <m/>
    <x v="0"/>
    <x v="0"/>
    <x v="0"/>
  </r>
  <r>
    <x v="0"/>
    <x v="0"/>
    <x v="6"/>
    <x v="13"/>
    <x v="137"/>
    <n v="2156"/>
    <s v="Bryan, Sheena L."/>
    <x v="1"/>
    <x v="0"/>
    <x v="0"/>
    <n v="40"/>
    <x v="0"/>
    <x v="1"/>
    <n v="13"/>
    <n v="40"/>
    <m/>
    <x v="0"/>
    <x v="0"/>
    <x v="0"/>
  </r>
  <r>
    <x v="0"/>
    <x v="0"/>
    <x v="6"/>
    <x v="13"/>
    <x v="137"/>
    <n v="2326"/>
    <s v="Burger, Mary"/>
    <x v="1"/>
    <x v="0"/>
    <x v="0"/>
    <n v="40"/>
    <x v="0"/>
    <x v="1"/>
    <n v="3"/>
    <n v="40"/>
    <m/>
    <x v="0"/>
    <x v="0"/>
    <x v="0"/>
  </r>
  <r>
    <x v="0"/>
    <x v="0"/>
    <x v="6"/>
    <x v="13"/>
    <x v="137"/>
    <n v="2243"/>
    <s v="Campos, Susan"/>
    <x v="1"/>
    <x v="0"/>
    <x v="0"/>
    <n v="40"/>
    <x v="0"/>
    <x v="1"/>
    <m/>
    <n v="40"/>
    <m/>
    <x v="0"/>
    <x v="0"/>
    <x v="0"/>
  </r>
  <r>
    <x v="0"/>
    <x v="0"/>
    <x v="6"/>
    <x v="13"/>
    <x v="137"/>
    <n v="1010"/>
    <s v="Carroll, Robin M."/>
    <x v="1"/>
    <x v="0"/>
    <x v="0"/>
    <n v="40"/>
    <x v="0"/>
    <x v="1"/>
    <n v="4.5"/>
    <n v="40"/>
    <m/>
    <x v="0"/>
    <x v="0"/>
    <x v="0"/>
  </r>
  <r>
    <x v="0"/>
    <x v="0"/>
    <x v="6"/>
    <x v="13"/>
    <x v="137"/>
    <n v="2068"/>
    <s v="Cathcart, Bess L."/>
    <x v="1"/>
    <x v="0"/>
    <x v="0"/>
    <n v="40"/>
    <x v="0"/>
    <x v="1"/>
    <n v="5.07"/>
    <n v="40"/>
    <m/>
    <x v="0"/>
    <x v="0"/>
    <x v="0"/>
  </r>
  <r>
    <x v="0"/>
    <x v="0"/>
    <x v="6"/>
    <x v="13"/>
    <x v="137"/>
    <n v="2332"/>
    <s v="Caudill, William"/>
    <x v="1"/>
    <x v="0"/>
    <x v="0"/>
    <n v="2"/>
    <x v="0"/>
    <x v="1"/>
    <m/>
    <n v="2"/>
    <m/>
    <x v="0"/>
    <x v="0"/>
    <x v="0"/>
  </r>
  <r>
    <x v="0"/>
    <x v="0"/>
    <x v="6"/>
    <x v="13"/>
    <x v="137"/>
    <n v="2098"/>
    <s v="Childress, Stacy M."/>
    <x v="1"/>
    <x v="0"/>
    <x v="0"/>
    <n v="40"/>
    <x v="0"/>
    <x v="1"/>
    <n v="11"/>
    <n v="40"/>
    <m/>
    <x v="0"/>
    <x v="0"/>
    <x v="0"/>
  </r>
  <r>
    <x v="0"/>
    <x v="0"/>
    <x v="6"/>
    <x v="13"/>
    <x v="137"/>
    <n v="1362"/>
    <s v="Davis, Kimberly S."/>
    <x v="1"/>
    <x v="0"/>
    <x v="0"/>
    <n v="40"/>
    <x v="0"/>
    <x v="1"/>
    <n v="6"/>
    <n v="40"/>
    <m/>
    <x v="0"/>
    <x v="0"/>
    <x v="0"/>
  </r>
  <r>
    <x v="0"/>
    <x v="0"/>
    <x v="6"/>
    <x v="13"/>
    <x v="137"/>
    <n v="1465"/>
    <s v="Dotson, Wanda A."/>
    <x v="1"/>
    <x v="0"/>
    <x v="0"/>
    <n v="40"/>
    <x v="0"/>
    <x v="1"/>
    <m/>
    <n v="40"/>
    <m/>
    <x v="0"/>
    <x v="0"/>
    <x v="0"/>
  </r>
  <r>
    <x v="0"/>
    <x v="0"/>
    <x v="6"/>
    <x v="13"/>
    <x v="137"/>
    <n v="2046"/>
    <s v="Dunn, Lois"/>
    <x v="1"/>
    <x v="0"/>
    <x v="0"/>
    <n v="40"/>
    <x v="0"/>
    <x v="1"/>
    <m/>
    <n v="40"/>
    <m/>
    <x v="0"/>
    <x v="0"/>
    <x v="0"/>
  </r>
  <r>
    <x v="0"/>
    <x v="0"/>
    <x v="6"/>
    <x v="13"/>
    <x v="137"/>
    <n v="2319"/>
    <s v="Gibby, Deborah"/>
    <x v="1"/>
    <x v="0"/>
    <x v="0"/>
    <n v="40"/>
    <x v="0"/>
    <x v="1"/>
    <n v="10"/>
    <n v="40"/>
    <m/>
    <x v="0"/>
    <x v="0"/>
    <x v="0"/>
  </r>
  <r>
    <x v="0"/>
    <x v="0"/>
    <x v="6"/>
    <x v="13"/>
    <x v="137"/>
    <n v="2265"/>
    <s v="Ginn, Pamela"/>
    <x v="1"/>
    <x v="0"/>
    <x v="0"/>
    <n v="40"/>
    <x v="0"/>
    <x v="1"/>
    <m/>
    <n v="40"/>
    <m/>
    <x v="0"/>
    <x v="0"/>
    <x v="0"/>
  </r>
  <r>
    <x v="0"/>
    <x v="0"/>
    <x v="6"/>
    <x v="13"/>
    <x v="137"/>
    <n v="2286"/>
    <s v="Godwin, Tonya"/>
    <x v="1"/>
    <x v="0"/>
    <x v="0"/>
    <n v="40"/>
    <x v="0"/>
    <x v="1"/>
    <n v="7"/>
    <n v="40"/>
    <m/>
    <x v="0"/>
    <x v="0"/>
    <x v="0"/>
  </r>
  <r>
    <x v="0"/>
    <x v="0"/>
    <x v="6"/>
    <x v="13"/>
    <x v="137"/>
    <n v="2222"/>
    <s v="Hamilton, Patricia"/>
    <x v="1"/>
    <x v="0"/>
    <x v="0"/>
    <n v="39"/>
    <x v="0"/>
    <x v="1"/>
    <m/>
    <n v="39"/>
    <m/>
    <x v="0"/>
    <x v="0"/>
    <x v="0"/>
  </r>
  <r>
    <x v="0"/>
    <x v="0"/>
    <x v="6"/>
    <x v="13"/>
    <x v="137"/>
    <n v="2308"/>
    <s v="Harris, Cassie J."/>
    <x v="1"/>
    <x v="0"/>
    <x v="0"/>
    <n v="40"/>
    <x v="0"/>
    <x v="1"/>
    <m/>
    <n v="40"/>
    <n v="30"/>
    <x v="0"/>
    <x v="0"/>
    <x v="0"/>
  </r>
  <r>
    <x v="0"/>
    <x v="0"/>
    <x v="6"/>
    <x v="13"/>
    <x v="137"/>
    <n v="2261"/>
    <s v="Howarth, Amy"/>
    <x v="1"/>
    <x v="0"/>
    <x v="0"/>
    <n v="30"/>
    <x v="0"/>
    <x v="1"/>
    <m/>
    <n v="30"/>
    <n v="10"/>
    <x v="0"/>
    <x v="0"/>
    <x v="0"/>
  </r>
  <r>
    <x v="0"/>
    <x v="0"/>
    <x v="6"/>
    <x v="13"/>
    <x v="137"/>
    <n v="2327"/>
    <s v="Kirkland, Brenda"/>
    <x v="1"/>
    <x v="0"/>
    <x v="0"/>
    <n v="40"/>
    <x v="0"/>
    <x v="1"/>
    <m/>
    <n v="40"/>
    <m/>
    <x v="0"/>
    <x v="0"/>
    <x v="0"/>
  </r>
  <r>
    <x v="0"/>
    <x v="0"/>
    <x v="6"/>
    <x v="13"/>
    <x v="137"/>
    <n v="1480"/>
    <s v="Kliever, Debbie J."/>
    <x v="1"/>
    <x v="0"/>
    <x v="0"/>
    <n v="29"/>
    <x v="0"/>
    <x v="1"/>
    <m/>
    <n v="29"/>
    <n v="20"/>
    <x v="0"/>
    <x v="0"/>
    <x v="0"/>
  </r>
  <r>
    <x v="0"/>
    <x v="0"/>
    <x v="6"/>
    <x v="13"/>
    <x v="137"/>
    <n v="2333"/>
    <s v="Marshall, Elizabeth"/>
    <x v="1"/>
    <x v="0"/>
    <x v="0"/>
    <n v="20"/>
    <x v="0"/>
    <x v="1"/>
    <m/>
    <n v="20"/>
    <m/>
    <x v="0"/>
    <x v="0"/>
    <x v="0"/>
  </r>
  <r>
    <x v="0"/>
    <x v="0"/>
    <x v="6"/>
    <x v="13"/>
    <x v="137"/>
    <n v="1391"/>
    <s v="Mason, Judy A."/>
    <x v="1"/>
    <x v="0"/>
    <x v="0"/>
    <n v="40"/>
    <x v="0"/>
    <x v="1"/>
    <m/>
    <n v="40"/>
    <m/>
    <x v="0"/>
    <x v="0"/>
    <x v="0"/>
  </r>
  <r>
    <x v="0"/>
    <x v="0"/>
    <x v="6"/>
    <x v="13"/>
    <x v="137"/>
    <n v="1558"/>
    <s v="McCluskey, Loreta R."/>
    <x v="1"/>
    <x v="0"/>
    <x v="0"/>
    <n v="40"/>
    <x v="0"/>
    <x v="1"/>
    <n v="10"/>
    <n v="40"/>
    <m/>
    <x v="0"/>
    <x v="0"/>
    <x v="0"/>
  </r>
  <r>
    <x v="0"/>
    <x v="0"/>
    <x v="6"/>
    <x v="13"/>
    <x v="137"/>
    <n v="2127"/>
    <s v="McKee, April"/>
    <x v="1"/>
    <x v="0"/>
    <x v="0"/>
    <n v="24.5"/>
    <x v="0"/>
    <x v="1"/>
    <m/>
    <n v="24.5"/>
    <m/>
    <x v="0"/>
    <x v="0"/>
    <x v="0"/>
  </r>
  <r>
    <x v="0"/>
    <x v="0"/>
    <x v="6"/>
    <x v="13"/>
    <x v="137"/>
    <n v="1559"/>
    <s v="Nichols, Brenda S."/>
    <x v="1"/>
    <x v="0"/>
    <x v="0"/>
    <n v="40"/>
    <x v="0"/>
    <x v="1"/>
    <n v="9"/>
    <n v="40"/>
    <m/>
    <x v="0"/>
    <x v="0"/>
    <x v="0"/>
  </r>
  <r>
    <x v="0"/>
    <x v="0"/>
    <x v="6"/>
    <x v="13"/>
    <x v="137"/>
    <n v="2293"/>
    <s v="Parr, Amanda"/>
    <x v="1"/>
    <x v="0"/>
    <x v="0"/>
    <n v="40"/>
    <x v="0"/>
    <x v="1"/>
    <n v="2"/>
    <n v="40"/>
    <m/>
    <x v="0"/>
    <x v="0"/>
    <x v="0"/>
  </r>
  <r>
    <x v="0"/>
    <x v="0"/>
    <x v="6"/>
    <x v="13"/>
    <x v="137"/>
    <n v="2259"/>
    <s v="Peels, Carolyn K."/>
    <x v="1"/>
    <x v="0"/>
    <x v="0"/>
    <n v="40"/>
    <x v="0"/>
    <x v="1"/>
    <n v="9"/>
    <n v="40"/>
    <m/>
    <x v="0"/>
    <x v="0"/>
    <x v="0"/>
  </r>
  <r>
    <x v="0"/>
    <x v="0"/>
    <x v="6"/>
    <x v="13"/>
    <x v="137"/>
    <n v="1767"/>
    <s v="Presley, Bernice"/>
    <x v="1"/>
    <x v="0"/>
    <x v="0"/>
    <n v="40"/>
    <x v="0"/>
    <x v="1"/>
    <m/>
    <n v="40"/>
    <m/>
    <x v="0"/>
    <x v="0"/>
    <x v="0"/>
  </r>
  <r>
    <x v="0"/>
    <x v="0"/>
    <x v="6"/>
    <x v="13"/>
    <x v="137"/>
    <n v="2324"/>
    <s v="Rapp, Heather"/>
    <x v="1"/>
    <x v="0"/>
    <x v="0"/>
    <n v="40"/>
    <x v="0"/>
    <x v="1"/>
    <n v="3"/>
    <n v="40"/>
    <m/>
    <x v="0"/>
    <x v="0"/>
    <x v="0"/>
  </r>
  <r>
    <x v="0"/>
    <x v="0"/>
    <x v="6"/>
    <x v="13"/>
    <x v="137"/>
    <n v="2138"/>
    <s v="Richardson, Tammy G."/>
    <x v="1"/>
    <x v="0"/>
    <x v="0"/>
    <n v="40"/>
    <x v="0"/>
    <x v="1"/>
    <n v="12.25"/>
    <n v="40"/>
    <m/>
    <x v="0"/>
    <x v="0"/>
    <x v="0"/>
  </r>
  <r>
    <x v="0"/>
    <x v="0"/>
    <x v="6"/>
    <x v="13"/>
    <x v="137"/>
    <n v="1997"/>
    <s v="Roberts, Lisa R."/>
    <x v="1"/>
    <x v="0"/>
    <x v="0"/>
    <n v="40"/>
    <x v="0"/>
    <x v="1"/>
    <n v="9"/>
    <n v="40"/>
    <m/>
    <x v="0"/>
    <x v="0"/>
    <x v="0"/>
  </r>
  <r>
    <x v="0"/>
    <x v="0"/>
    <x v="6"/>
    <x v="13"/>
    <x v="137"/>
    <n v="2192"/>
    <s v="Rupinski, Angela"/>
    <x v="1"/>
    <x v="0"/>
    <x v="0"/>
    <n v="24.75"/>
    <x v="0"/>
    <x v="1"/>
    <m/>
    <n v="24.75"/>
    <m/>
    <x v="0"/>
    <x v="0"/>
    <x v="0"/>
  </r>
  <r>
    <x v="0"/>
    <x v="0"/>
    <x v="6"/>
    <x v="13"/>
    <x v="137"/>
    <n v="2334"/>
    <s v="Russell, Bobby"/>
    <x v="1"/>
    <x v="0"/>
    <x v="0"/>
    <n v="17.5"/>
    <x v="0"/>
    <x v="1"/>
    <m/>
    <n v="17.5"/>
    <m/>
    <x v="0"/>
    <x v="0"/>
    <x v="0"/>
  </r>
  <r>
    <x v="0"/>
    <x v="0"/>
    <x v="6"/>
    <x v="13"/>
    <x v="137"/>
    <n v="1612"/>
    <s v="Self, Janet"/>
    <x v="1"/>
    <x v="0"/>
    <x v="0"/>
    <n v="40"/>
    <x v="0"/>
    <x v="1"/>
    <n v="8"/>
    <n v="40"/>
    <m/>
    <x v="0"/>
    <x v="0"/>
    <x v="0"/>
  </r>
  <r>
    <x v="0"/>
    <x v="0"/>
    <x v="6"/>
    <x v="13"/>
    <x v="137"/>
    <n v="2154"/>
    <s v="West, Sandra"/>
    <x v="1"/>
    <x v="0"/>
    <x v="0"/>
    <n v="40"/>
    <x v="0"/>
    <x v="1"/>
    <m/>
    <n v="40"/>
    <m/>
    <x v="0"/>
    <x v="0"/>
    <x v="0"/>
  </r>
  <r>
    <x v="0"/>
    <x v="0"/>
    <x v="6"/>
    <x v="13"/>
    <x v="137"/>
    <n v="2282"/>
    <s v="Young, Karen A."/>
    <x v="1"/>
    <x v="0"/>
    <x v="0"/>
    <n v="33"/>
    <x v="0"/>
    <x v="1"/>
    <m/>
    <n v="33"/>
    <m/>
    <x v="0"/>
    <x v="0"/>
    <x v="0"/>
  </r>
  <r>
    <x v="0"/>
    <x v="0"/>
    <x v="1"/>
    <x v="14"/>
    <x v="137"/>
    <n v="2165"/>
    <s v="Blackshire, Bradly"/>
    <x v="1"/>
    <x v="0"/>
    <x v="0"/>
    <n v="40"/>
    <x v="0"/>
    <x v="1"/>
    <n v="6"/>
    <n v="40"/>
    <m/>
    <x v="0"/>
    <x v="0"/>
    <x v="0"/>
  </r>
  <r>
    <x v="0"/>
    <x v="0"/>
    <x v="1"/>
    <x v="14"/>
    <x v="137"/>
    <n v="2177"/>
    <s v="Cannon, James"/>
    <x v="1"/>
    <x v="0"/>
    <x v="0"/>
    <n v="30.5"/>
    <x v="0"/>
    <x v="1"/>
    <m/>
    <n v="30.5"/>
    <m/>
    <x v="0"/>
    <x v="0"/>
    <x v="0"/>
  </r>
  <r>
    <x v="0"/>
    <x v="0"/>
    <x v="1"/>
    <x v="14"/>
    <x v="137"/>
    <n v="1280"/>
    <s v="Cooley, Tammy K."/>
    <x v="1"/>
    <x v="0"/>
    <x v="0"/>
    <n v="40"/>
    <x v="0"/>
    <x v="1"/>
    <n v="12.25"/>
    <n v="40"/>
    <m/>
    <x v="0"/>
    <x v="0"/>
    <x v="0"/>
  </r>
  <r>
    <x v="0"/>
    <x v="0"/>
    <x v="1"/>
    <x v="14"/>
    <x v="137"/>
    <n v="2277"/>
    <s v="Frye, Jason"/>
    <x v="1"/>
    <x v="0"/>
    <x v="0"/>
    <n v="40"/>
    <x v="0"/>
    <x v="1"/>
    <m/>
    <n v="40"/>
    <n v="10"/>
    <x v="0"/>
    <x v="0"/>
    <x v="0"/>
  </r>
  <r>
    <x v="0"/>
    <x v="0"/>
    <x v="1"/>
    <x v="14"/>
    <x v="137"/>
    <n v="1684"/>
    <s v="Mckee, Nathan"/>
    <x v="1"/>
    <x v="0"/>
    <x v="0"/>
    <n v="33"/>
    <x v="0"/>
    <x v="1"/>
    <m/>
    <n v="33"/>
    <m/>
    <x v="0"/>
    <x v="0"/>
    <x v="0"/>
  </r>
  <r>
    <x v="0"/>
    <x v="0"/>
    <x v="1"/>
    <x v="14"/>
    <x v="137"/>
    <n v="2220"/>
    <s v="Waddell, Henry"/>
    <x v="1"/>
    <x v="0"/>
    <x v="0"/>
    <n v="26"/>
    <x v="0"/>
    <x v="1"/>
    <m/>
    <n v="26"/>
    <m/>
    <x v="0"/>
    <x v="0"/>
    <x v="0"/>
  </r>
  <r>
    <x v="0"/>
    <x v="0"/>
    <x v="1"/>
    <x v="14"/>
    <x v="137"/>
    <n v="2321"/>
    <s v="Walters, William"/>
    <x v="1"/>
    <x v="0"/>
    <x v="0"/>
    <n v="40"/>
    <x v="0"/>
    <x v="1"/>
    <n v="2.25"/>
    <n v="40"/>
    <m/>
    <x v="0"/>
    <x v="0"/>
    <x v="0"/>
  </r>
  <r>
    <x v="0"/>
    <x v="0"/>
    <x v="9"/>
    <x v="15"/>
    <x v="137"/>
    <n v="1520"/>
    <s v="Best, Shirley"/>
    <x v="1"/>
    <x v="0"/>
    <x v="0"/>
    <n v="40"/>
    <x v="0"/>
    <x v="1"/>
    <n v="5"/>
    <n v="40"/>
    <m/>
    <x v="0"/>
    <x v="0"/>
    <x v="0"/>
  </r>
  <r>
    <x v="0"/>
    <x v="0"/>
    <x v="9"/>
    <x v="15"/>
    <x v="137"/>
    <n v="2285"/>
    <s v="Bivens, Diane"/>
    <x v="1"/>
    <x v="0"/>
    <x v="0"/>
    <n v="40"/>
    <x v="0"/>
    <x v="1"/>
    <m/>
    <n v="40"/>
    <m/>
    <x v="0"/>
    <x v="0"/>
    <x v="0"/>
  </r>
  <r>
    <x v="0"/>
    <x v="0"/>
    <x v="9"/>
    <x v="15"/>
    <x v="137"/>
    <n v="1856"/>
    <s v="Bivens, Tammie"/>
    <x v="1"/>
    <x v="0"/>
    <x v="0"/>
    <n v="40"/>
    <x v="0"/>
    <x v="1"/>
    <n v="5"/>
    <n v="40"/>
    <m/>
    <x v="0"/>
    <x v="0"/>
    <x v="0"/>
  </r>
  <r>
    <x v="0"/>
    <x v="0"/>
    <x v="9"/>
    <x v="15"/>
    <x v="137"/>
    <n v="2235"/>
    <s v="Clark, Elizabeth"/>
    <x v="1"/>
    <x v="0"/>
    <x v="0"/>
    <n v="30"/>
    <x v="0"/>
    <x v="1"/>
    <m/>
    <n v="30"/>
    <m/>
    <x v="0"/>
    <x v="0"/>
    <x v="0"/>
  </r>
  <r>
    <x v="0"/>
    <x v="0"/>
    <x v="9"/>
    <x v="15"/>
    <x v="137"/>
    <n v="2267"/>
    <s v="Ellis, Kathleen"/>
    <x v="1"/>
    <x v="0"/>
    <x v="0"/>
    <n v="40"/>
    <x v="0"/>
    <x v="1"/>
    <n v="6"/>
    <n v="40"/>
    <m/>
    <x v="0"/>
    <x v="0"/>
    <x v="0"/>
  </r>
  <r>
    <x v="0"/>
    <x v="0"/>
    <x v="9"/>
    <x v="15"/>
    <x v="137"/>
    <n v="1107"/>
    <s v="Hall, Mary"/>
    <x v="1"/>
    <x v="0"/>
    <x v="0"/>
    <n v="40"/>
    <x v="0"/>
    <x v="1"/>
    <n v="10"/>
    <n v="40"/>
    <m/>
    <x v="0"/>
    <x v="0"/>
    <x v="0"/>
  </r>
  <r>
    <x v="0"/>
    <x v="0"/>
    <x v="9"/>
    <x v="15"/>
    <x v="137"/>
    <n v="1866"/>
    <s v="Harris, Nancy"/>
    <x v="1"/>
    <x v="0"/>
    <x v="0"/>
    <n v="40"/>
    <x v="0"/>
    <x v="1"/>
    <n v="5"/>
    <n v="40"/>
    <m/>
    <x v="0"/>
    <x v="0"/>
    <x v="0"/>
  </r>
  <r>
    <x v="0"/>
    <x v="0"/>
    <x v="3"/>
    <x v="15"/>
    <x v="137"/>
    <n v="1967"/>
    <s v="Shaw, Teia L."/>
    <x v="1"/>
    <x v="0"/>
    <x v="0"/>
    <n v="40"/>
    <x v="0"/>
    <x v="1"/>
    <m/>
    <n v="40"/>
    <m/>
    <x v="0"/>
    <x v="0"/>
    <x v="0"/>
  </r>
  <r>
    <x v="0"/>
    <x v="0"/>
    <x v="7"/>
    <x v="16"/>
    <x v="137"/>
    <n v="2181"/>
    <s v="Campbell, Lisa M."/>
    <x v="1"/>
    <x v="0"/>
    <x v="0"/>
    <n v="40"/>
    <x v="0"/>
    <x v="1"/>
    <n v="14"/>
    <n v="40"/>
    <m/>
    <x v="0"/>
    <x v="0"/>
    <x v="0"/>
  </r>
  <r>
    <x v="0"/>
    <x v="0"/>
    <x v="7"/>
    <x v="16"/>
    <x v="137"/>
    <n v="2193"/>
    <s v="Cannon, Jennifer"/>
    <x v="1"/>
    <x v="0"/>
    <x v="0"/>
    <n v="30"/>
    <x v="0"/>
    <x v="1"/>
    <m/>
    <n v="30"/>
    <m/>
    <x v="0"/>
    <x v="0"/>
    <x v="0"/>
  </r>
  <r>
    <x v="0"/>
    <x v="0"/>
    <x v="7"/>
    <x v="16"/>
    <x v="137"/>
    <n v="2238"/>
    <s v="Carey, Laura"/>
    <x v="1"/>
    <x v="0"/>
    <x v="0"/>
    <n v="40"/>
    <x v="0"/>
    <x v="1"/>
    <m/>
    <n v="40"/>
    <m/>
    <x v="0"/>
    <x v="0"/>
    <x v="0"/>
  </r>
  <r>
    <x v="0"/>
    <x v="0"/>
    <x v="7"/>
    <x v="16"/>
    <x v="137"/>
    <n v="2045"/>
    <s v="Mcinerney, Renee L."/>
    <x v="1"/>
    <x v="0"/>
    <x v="0"/>
    <n v="40"/>
    <x v="0"/>
    <x v="1"/>
    <n v="8.5"/>
    <n v="40"/>
    <m/>
    <x v="0"/>
    <x v="0"/>
    <x v="0"/>
  </r>
  <r>
    <x v="0"/>
    <x v="0"/>
    <x v="7"/>
    <x v="16"/>
    <x v="137"/>
    <n v="2302"/>
    <s v="Morgan, Catherine"/>
    <x v="1"/>
    <x v="0"/>
    <x v="0"/>
    <n v="40"/>
    <x v="0"/>
    <x v="1"/>
    <n v="11"/>
    <n v="40"/>
    <m/>
    <x v="0"/>
    <x v="0"/>
    <x v="0"/>
  </r>
  <r>
    <x v="0"/>
    <x v="0"/>
    <x v="5"/>
    <x v="17"/>
    <x v="137"/>
    <n v="1596"/>
    <s v="Harrison, Charles"/>
    <x v="1"/>
    <x v="0"/>
    <x v="0"/>
    <n v="40"/>
    <x v="0"/>
    <x v="1"/>
    <n v="10.5"/>
    <n v="40"/>
    <m/>
    <x v="0"/>
    <x v="0"/>
    <x v="0"/>
  </r>
  <r>
    <x v="0"/>
    <x v="0"/>
    <x v="21"/>
    <x v="18"/>
    <x v="137"/>
    <n v="1575"/>
    <s v="Gable, James D."/>
    <x v="1"/>
    <x v="0"/>
    <x v="0"/>
    <n v="40"/>
    <x v="0"/>
    <x v="1"/>
    <n v="1"/>
    <n v="40"/>
    <m/>
    <x v="0"/>
    <x v="0"/>
    <x v="0"/>
  </r>
  <r>
    <x v="0"/>
    <x v="0"/>
    <x v="8"/>
    <x v="19"/>
    <x v="137"/>
    <n v="2089"/>
    <s v="Cole, Joseph A."/>
    <x v="1"/>
    <x v="0"/>
    <x v="0"/>
    <n v="40"/>
    <x v="0"/>
    <x v="1"/>
    <m/>
    <n v="40"/>
    <m/>
    <x v="0"/>
    <x v="0"/>
    <x v="0"/>
  </r>
  <r>
    <x v="0"/>
    <x v="0"/>
    <x v="8"/>
    <x v="19"/>
    <x v="137"/>
    <n v="2313"/>
    <s v="Gibby, Benjamin"/>
    <x v="1"/>
    <x v="0"/>
    <x v="0"/>
    <n v="40"/>
    <x v="0"/>
    <x v="1"/>
    <n v="10"/>
    <n v="40"/>
    <m/>
    <x v="0"/>
    <x v="0"/>
    <x v="0"/>
  </r>
  <r>
    <x v="0"/>
    <x v="0"/>
    <x v="0"/>
    <x v="0"/>
    <x v="138"/>
    <n v="2069"/>
    <s v="Bibee, Ronald S."/>
    <x v="0"/>
    <x v="0"/>
    <x v="0"/>
    <n v="40"/>
    <x v="0"/>
    <x v="1"/>
    <m/>
    <m/>
    <m/>
    <x v="0"/>
    <x v="0"/>
    <x v="0"/>
  </r>
  <r>
    <x v="0"/>
    <x v="0"/>
    <x v="0"/>
    <x v="0"/>
    <x v="138"/>
    <n v="1435"/>
    <s v="Bores, Carie L."/>
    <x v="0"/>
    <x v="0"/>
    <x v="0"/>
    <n v="40"/>
    <x v="0"/>
    <x v="1"/>
    <m/>
    <m/>
    <m/>
    <x v="0"/>
    <x v="0"/>
    <x v="0"/>
  </r>
  <r>
    <x v="0"/>
    <x v="0"/>
    <x v="0"/>
    <x v="0"/>
    <x v="138"/>
    <n v="2290"/>
    <s v="Garza, Cody"/>
    <x v="0"/>
    <x v="0"/>
    <x v="0"/>
    <n v="40"/>
    <x v="0"/>
    <x v="1"/>
    <m/>
    <m/>
    <m/>
    <x v="0"/>
    <x v="0"/>
    <x v="0"/>
  </r>
  <r>
    <x v="0"/>
    <x v="0"/>
    <x v="0"/>
    <x v="0"/>
    <x v="138"/>
    <n v="2296"/>
    <s v="Miller, Caleb"/>
    <x v="1"/>
    <x v="0"/>
    <x v="0"/>
    <n v="40"/>
    <x v="0"/>
    <x v="1"/>
    <n v="0.75"/>
    <n v="40"/>
    <m/>
    <x v="0"/>
    <x v="0"/>
    <x v="0"/>
  </r>
  <r>
    <x v="0"/>
    <x v="0"/>
    <x v="0"/>
    <x v="0"/>
    <x v="138"/>
    <n v="2185"/>
    <s v="Watson, Tamitha"/>
    <x v="0"/>
    <x v="0"/>
    <x v="0"/>
    <n v="40"/>
    <x v="0"/>
    <x v="1"/>
    <m/>
    <m/>
    <m/>
    <x v="0"/>
    <x v="0"/>
    <x v="0"/>
  </r>
  <r>
    <x v="0"/>
    <x v="0"/>
    <x v="0"/>
    <x v="0"/>
    <x v="138"/>
    <n v="1079"/>
    <s v="Wilson, Jim"/>
    <x v="0"/>
    <x v="0"/>
    <x v="0"/>
    <n v="40"/>
    <x v="0"/>
    <x v="1"/>
    <m/>
    <m/>
    <m/>
    <x v="0"/>
    <x v="0"/>
    <x v="0"/>
  </r>
  <r>
    <x v="0"/>
    <x v="0"/>
    <x v="10"/>
    <x v="21"/>
    <x v="138"/>
    <n v="2312"/>
    <s v="Semach, Chad"/>
    <x v="0"/>
    <x v="0"/>
    <x v="0"/>
    <n v="40"/>
    <x v="0"/>
    <x v="1"/>
    <m/>
    <m/>
    <m/>
    <x v="0"/>
    <x v="0"/>
    <x v="0"/>
  </r>
  <r>
    <x v="0"/>
    <x v="0"/>
    <x v="11"/>
    <x v="1"/>
    <x v="138"/>
    <n v="1481"/>
    <s v="Dodd, Alex E."/>
    <x v="1"/>
    <x v="0"/>
    <x v="0"/>
    <n v="40"/>
    <x v="0"/>
    <x v="1"/>
    <m/>
    <n v="40"/>
    <m/>
    <x v="0"/>
    <x v="0"/>
    <x v="0"/>
  </r>
  <r>
    <x v="0"/>
    <x v="0"/>
    <x v="11"/>
    <x v="1"/>
    <x v="138"/>
    <n v="2007"/>
    <s v="Dodd, Patricia A."/>
    <x v="1"/>
    <x v="0"/>
    <x v="0"/>
    <n v="40"/>
    <x v="0"/>
    <x v="1"/>
    <m/>
    <n v="40"/>
    <m/>
    <x v="0"/>
    <x v="0"/>
    <x v="0"/>
  </r>
  <r>
    <x v="0"/>
    <x v="0"/>
    <x v="11"/>
    <x v="1"/>
    <x v="138"/>
    <n v="1897"/>
    <s v="Lee, Wayne P."/>
    <x v="0"/>
    <x v="0"/>
    <x v="0"/>
    <n v="40"/>
    <x v="0"/>
    <x v="1"/>
    <m/>
    <m/>
    <m/>
    <x v="0"/>
    <x v="0"/>
    <x v="0"/>
  </r>
  <r>
    <x v="0"/>
    <x v="0"/>
    <x v="12"/>
    <x v="2"/>
    <x v="138"/>
    <n v="1810"/>
    <s v="Damstetter, Suzanne"/>
    <x v="0"/>
    <x v="0"/>
    <x v="0"/>
    <n v="40"/>
    <x v="0"/>
    <x v="1"/>
    <m/>
    <m/>
    <m/>
    <x v="0"/>
    <x v="0"/>
    <x v="0"/>
  </r>
  <r>
    <x v="0"/>
    <x v="0"/>
    <x v="12"/>
    <x v="2"/>
    <x v="138"/>
    <n v="2179"/>
    <s v="Deiter, Nancy"/>
    <x v="1"/>
    <x v="0"/>
    <x v="0"/>
    <n v="30"/>
    <x v="0"/>
    <x v="1"/>
    <m/>
    <n v="30"/>
    <m/>
    <x v="0"/>
    <x v="0"/>
    <x v="0"/>
  </r>
  <r>
    <x v="0"/>
    <x v="0"/>
    <x v="12"/>
    <x v="2"/>
    <x v="138"/>
    <n v="1831"/>
    <s v="Simmons, Kristie"/>
    <x v="1"/>
    <x v="0"/>
    <x v="0"/>
    <n v="36.5"/>
    <x v="0"/>
    <x v="1"/>
    <m/>
    <n v="36.5"/>
    <m/>
    <x v="0"/>
    <x v="0"/>
    <x v="0"/>
  </r>
  <r>
    <x v="0"/>
    <x v="0"/>
    <x v="13"/>
    <x v="3"/>
    <x v="138"/>
    <n v="1024"/>
    <s v="Hillard, Gary L."/>
    <x v="0"/>
    <x v="0"/>
    <x v="0"/>
    <n v="30"/>
    <x v="0"/>
    <x v="1"/>
    <m/>
    <m/>
    <n v="10"/>
    <x v="0"/>
    <x v="0"/>
    <x v="0"/>
  </r>
  <r>
    <x v="0"/>
    <x v="0"/>
    <x v="13"/>
    <x v="3"/>
    <x v="138"/>
    <n v="1027"/>
    <s v="Howard, Michael"/>
    <x v="0"/>
    <x v="0"/>
    <x v="0"/>
    <n v="40"/>
    <x v="0"/>
    <x v="1"/>
    <m/>
    <m/>
    <m/>
    <x v="0"/>
    <x v="0"/>
    <x v="0"/>
  </r>
  <r>
    <x v="0"/>
    <x v="0"/>
    <x v="13"/>
    <x v="3"/>
    <x v="138"/>
    <n v="1536"/>
    <s v="Mcinerney, Melvin W."/>
    <x v="1"/>
    <x v="0"/>
    <x v="0"/>
    <n v="14"/>
    <x v="0"/>
    <x v="1"/>
    <m/>
    <n v="14"/>
    <m/>
    <x v="0"/>
    <x v="0"/>
    <x v="0"/>
  </r>
  <r>
    <x v="0"/>
    <x v="0"/>
    <x v="13"/>
    <x v="3"/>
    <x v="138"/>
    <n v="2034"/>
    <s v="Powers, Joshua"/>
    <x v="0"/>
    <x v="0"/>
    <x v="0"/>
    <n v="40"/>
    <x v="0"/>
    <x v="1"/>
    <m/>
    <m/>
    <m/>
    <x v="0"/>
    <x v="0"/>
    <x v="0"/>
  </r>
  <r>
    <x v="0"/>
    <x v="0"/>
    <x v="13"/>
    <x v="3"/>
    <x v="138"/>
    <n v="1420"/>
    <s v="Simmons, James T."/>
    <x v="0"/>
    <x v="0"/>
    <x v="0"/>
    <n v="40"/>
    <x v="0"/>
    <x v="1"/>
    <m/>
    <m/>
    <m/>
    <x v="0"/>
    <x v="0"/>
    <x v="0"/>
  </r>
  <r>
    <x v="0"/>
    <x v="0"/>
    <x v="14"/>
    <x v="4"/>
    <x v="138"/>
    <n v="2100"/>
    <s v="Glenn, Kristy"/>
    <x v="1"/>
    <x v="0"/>
    <x v="0"/>
    <n v="0"/>
    <x v="0"/>
    <x v="1"/>
    <m/>
    <m/>
    <m/>
    <x v="0"/>
    <x v="0"/>
    <x v="0"/>
  </r>
  <r>
    <x v="0"/>
    <x v="0"/>
    <x v="15"/>
    <x v="5"/>
    <x v="138"/>
    <n v="1717"/>
    <s v="Burchfield, Jeannie"/>
    <x v="1"/>
    <x v="0"/>
    <x v="0"/>
    <n v="40"/>
    <x v="0"/>
    <x v="1"/>
    <n v="0.25"/>
    <n v="40"/>
    <m/>
    <x v="0"/>
    <x v="0"/>
    <x v="0"/>
  </r>
  <r>
    <x v="0"/>
    <x v="0"/>
    <x v="15"/>
    <x v="5"/>
    <x v="138"/>
    <n v="2122"/>
    <s v="Denton, Ashley"/>
    <x v="1"/>
    <x v="0"/>
    <x v="0"/>
    <n v="40"/>
    <x v="0"/>
    <x v="1"/>
    <n v="0.25"/>
    <n v="40"/>
    <m/>
    <x v="0"/>
    <x v="0"/>
    <x v="0"/>
  </r>
  <r>
    <x v="0"/>
    <x v="0"/>
    <x v="15"/>
    <x v="5"/>
    <x v="138"/>
    <n v="1968"/>
    <s v="Duncan, Ginger"/>
    <x v="1"/>
    <x v="0"/>
    <x v="0"/>
    <n v="37"/>
    <x v="0"/>
    <x v="1"/>
    <m/>
    <n v="37"/>
    <n v="3"/>
    <x v="0"/>
    <x v="0"/>
    <x v="0"/>
  </r>
  <r>
    <x v="0"/>
    <x v="0"/>
    <x v="15"/>
    <x v="5"/>
    <x v="138"/>
    <n v="1904"/>
    <s v="Murr, Sherry"/>
    <x v="1"/>
    <x v="0"/>
    <x v="0"/>
    <n v="37"/>
    <x v="0"/>
    <x v="1"/>
    <m/>
    <n v="37"/>
    <n v="3"/>
    <x v="0"/>
    <x v="0"/>
    <x v="0"/>
  </r>
  <r>
    <x v="0"/>
    <x v="0"/>
    <x v="15"/>
    <x v="5"/>
    <x v="138"/>
    <n v="2225"/>
    <s v="Sexton, Holly"/>
    <x v="1"/>
    <x v="0"/>
    <x v="0"/>
    <n v="37"/>
    <x v="0"/>
    <x v="1"/>
    <m/>
    <n v="37"/>
    <m/>
    <x v="0"/>
    <x v="0"/>
    <x v="0"/>
  </r>
  <r>
    <x v="0"/>
    <x v="0"/>
    <x v="16"/>
    <x v="6"/>
    <x v="138"/>
    <n v="2230"/>
    <s v="Payne, Donna"/>
    <x v="1"/>
    <x v="0"/>
    <x v="0"/>
    <n v="40"/>
    <x v="0"/>
    <x v="1"/>
    <n v="1"/>
    <n v="40"/>
    <m/>
    <x v="0"/>
    <x v="0"/>
    <x v="0"/>
  </r>
  <r>
    <x v="0"/>
    <x v="0"/>
    <x v="17"/>
    <x v="20"/>
    <x v="138"/>
    <n v="2260"/>
    <s v="Lake, Stephanie"/>
    <x v="1"/>
    <x v="0"/>
    <x v="0"/>
    <n v="40"/>
    <x v="0"/>
    <x v="1"/>
    <n v="1"/>
    <n v="40"/>
    <m/>
    <x v="0"/>
    <x v="0"/>
    <x v="0"/>
  </r>
  <r>
    <x v="0"/>
    <x v="0"/>
    <x v="18"/>
    <x v="7"/>
    <x v="138"/>
    <n v="1933"/>
    <s v="Harris, Teresa"/>
    <x v="1"/>
    <x v="0"/>
    <x v="0"/>
    <n v="40"/>
    <x v="0"/>
    <x v="1"/>
    <m/>
    <n v="40"/>
    <m/>
    <x v="0"/>
    <x v="0"/>
    <x v="0"/>
  </r>
  <r>
    <x v="0"/>
    <x v="0"/>
    <x v="2"/>
    <x v="8"/>
    <x v="138"/>
    <n v="1917"/>
    <s v="Rigley, Eric"/>
    <x v="0"/>
    <x v="0"/>
    <x v="0"/>
    <n v="40"/>
    <x v="0"/>
    <x v="1"/>
    <m/>
    <m/>
    <m/>
    <x v="0"/>
    <x v="0"/>
    <x v="0"/>
  </r>
  <r>
    <x v="0"/>
    <x v="0"/>
    <x v="2"/>
    <x v="8"/>
    <x v="138"/>
    <n v="2149"/>
    <s v="Robillard, Mathew"/>
    <x v="0"/>
    <x v="0"/>
    <x v="0"/>
    <n v="40"/>
    <x v="0"/>
    <x v="1"/>
    <m/>
    <m/>
    <m/>
    <x v="0"/>
    <x v="0"/>
    <x v="0"/>
  </r>
  <r>
    <x v="0"/>
    <x v="0"/>
    <x v="19"/>
    <x v="9"/>
    <x v="138"/>
    <n v="2329"/>
    <s v="Ellis, Lynda"/>
    <x v="1"/>
    <x v="0"/>
    <x v="0"/>
    <n v="20"/>
    <x v="0"/>
    <x v="1"/>
    <m/>
    <n v="20"/>
    <m/>
    <x v="0"/>
    <x v="0"/>
    <x v="0"/>
  </r>
  <r>
    <x v="0"/>
    <x v="0"/>
    <x v="19"/>
    <x v="9"/>
    <x v="138"/>
    <n v="2140"/>
    <s v="Langea-Spradlin, Catherine A."/>
    <x v="1"/>
    <x v="0"/>
    <x v="0"/>
    <n v="0"/>
    <x v="0"/>
    <x v="1"/>
    <m/>
    <m/>
    <n v="3"/>
    <x v="0"/>
    <x v="0"/>
    <x v="0"/>
  </r>
  <r>
    <x v="0"/>
    <x v="0"/>
    <x v="19"/>
    <x v="9"/>
    <x v="138"/>
    <n v="1637"/>
    <s v="Poindexter, Diane"/>
    <x v="1"/>
    <x v="0"/>
    <x v="0"/>
    <n v="40"/>
    <x v="0"/>
    <x v="1"/>
    <m/>
    <n v="40"/>
    <m/>
    <x v="0"/>
    <x v="0"/>
    <x v="0"/>
  </r>
  <r>
    <x v="0"/>
    <x v="0"/>
    <x v="20"/>
    <x v="10"/>
    <x v="138"/>
    <n v="2240"/>
    <s v="Gaffney, Walker"/>
    <x v="1"/>
    <x v="0"/>
    <x v="0"/>
    <n v="40"/>
    <x v="0"/>
    <x v="1"/>
    <m/>
    <n v="40"/>
    <m/>
    <x v="0"/>
    <x v="0"/>
    <x v="0"/>
  </r>
  <r>
    <x v="0"/>
    <x v="0"/>
    <x v="20"/>
    <x v="10"/>
    <x v="138"/>
    <n v="2325"/>
    <s v="Lecorchick, Michael"/>
    <x v="1"/>
    <x v="0"/>
    <x v="0"/>
    <n v="39.75"/>
    <x v="0"/>
    <x v="1"/>
    <m/>
    <n v="39.75"/>
    <m/>
    <x v="0"/>
    <x v="0"/>
    <x v="0"/>
  </r>
  <r>
    <x v="0"/>
    <x v="0"/>
    <x v="3"/>
    <x v="11"/>
    <x v="138"/>
    <n v="2268"/>
    <s v="Gibson, Sarah"/>
    <x v="1"/>
    <x v="0"/>
    <x v="0"/>
    <n v="30"/>
    <x v="0"/>
    <x v="1"/>
    <m/>
    <n v="30"/>
    <m/>
    <x v="0"/>
    <x v="0"/>
    <x v="0"/>
  </r>
  <r>
    <x v="0"/>
    <x v="0"/>
    <x v="9"/>
    <x v="11"/>
    <x v="138"/>
    <n v="1993"/>
    <s v="Gibson, Tiffany D."/>
    <x v="1"/>
    <x v="0"/>
    <x v="0"/>
    <n v="14.5"/>
    <x v="0"/>
    <x v="1"/>
    <m/>
    <n v="14.5"/>
    <m/>
    <x v="0"/>
    <x v="0"/>
    <x v="0"/>
  </r>
  <r>
    <x v="0"/>
    <x v="0"/>
    <x v="3"/>
    <x v="11"/>
    <x v="138"/>
    <n v="2245"/>
    <s v="Hall, Terry"/>
    <x v="1"/>
    <x v="0"/>
    <x v="0"/>
    <n v="3"/>
    <x v="0"/>
    <x v="1"/>
    <m/>
    <n v="3"/>
    <n v="37"/>
    <x v="0"/>
    <x v="0"/>
    <x v="0"/>
  </r>
  <r>
    <x v="0"/>
    <x v="0"/>
    <x v="3"/>
    <x v="11"/>
    <x v="138"/>
    <n v="2322"/>
    <s v="Martinez, Raul"/>
    <x v="1"/>
    <x v="0"/>
    <x v="0"/>
    <n v="0"/>
    <x v="0"/>
    <x v="1"/>
    <m/>
    <m/>
    <n v="20"/>
    <x v="0"/>
    <x v="0"/>
    <x v="0"/>
  </r>
  <r>
    <x v="0"/>
    <x v="0"/>
    <x v="3"/>
    <x v="11"/>
    <x v="138"/>
    <n v="1749"/>
    <s v="Peels, Timothy L."/>
    <x v="1"/>
    <x v="0"/>
    <x v="0"/>
    <n v="28"/>
    <x v="0"/>
    <x v="1"/>
    <m/>
    <n v="28"/>
    <n v="10"/>
    <x v="0"/>
    <x v="0"/>
    <x v="0"/>
  </r>
  <r>
    <x v="0"/>
    <x v="0"/>
    <x v="3"/>
    <x v="11"/>
    <x v="138"/>
    <n v="2294"/>
    <s v="Poff, Jessica"/>
    <x v="1"/>
    <x v="0"/>
    <x v="0"/>
    <n v="40"/>
    <x v="0"/>
    <x v="1"/>
    <m/>
    <n v="40"/>
    <m/>
    <x v="0"/>
    <x v="0"/>
    <x v="0"/>
  </r>
  <r>
    <x v="0"/>
    <x v="0"/>
    <x v="3"/>
    <x v="11"/>
    <x v="138"/>
    <n v="2310"/>
    <s v="Smith, Kayla"/>
    <x v="1"/>
    <x v="0"/>
    <x v="0"/>
    <n v="30"/>
    <x v="0"/>
    <x v="1"/>
    <m/>
    <n v="30"/>
    <m/>
    <x v="0"/>
    <x v="0"/>
    <x v="0"/>
  </r>
  <r>
    <x v="0"/>
    <x v="0"/>
    <x v="3"/>
    <x v="11"/>
    <x v="138"/>
    <n v="2284"/>
    <s v="Underwood, Tracy"/>
    <x v="1"/>
    <x v="0"/>
    <x v="0"/>
    <n v="40"/>
    <x v="0"/>
    <x v="1"/>
    <m/>
    <n v="40"/>
    <m/>
    <x v="0"/>
    <x v="0"/>
    <x v="0"/>
  </r>
  <r>
    <x v="0"/>
    <x v="0"/>
    <x v="3"/>
    <x v="11"/>
    <x v="138"/>
    <n v="2166"/>
    <s v="Yokley, Clifford E."/>
    <x v="1"/>
    <x v="0"/>
    <x v="0"/>
    <n v="38"/>
    <x v="0"/>
    <x v="1"/>
    <m/>
    <n v="38"/>
    <m/>
    <x v="0"/>
    <x v="0"/>
    <x v="0"/>
  </r>
  <r>
    <x v="0"/>
    <x v="0"/>
    <x v="4"/>
    <x v="12"/>
    <x v="138"/>
    <n v="1410"/>
    <s v="Cooper, Alice F."/>
    <x v="1"/>
    <x v="0"/>
    <x v="0"/>
    <n v="40"/>
    <x v="0"/>
    <x v="1"/>
    <n v="2.5"/>
    <n v="40"/>
    <m/>
    <x v="0"/>
    <x v="0"/>
    <x v="0"/>
  </r>
  <r>
    <x v="0"/>
    <x v="0"/>
    <x v="4"/>
    <x v="12"/>
    <x v="138"/>
    <n v="2203"/>
    <s v="Hicks, Lisa"/>
    <x v="1"/>
    <x v="0"/>
    <x v="0"/>
    <n v="4"/>
    <x v="0"/>
    <x v="1"/>
    <m/>
    <n v="4"/>
    <n v="36"/>
    <x v="0"/>
    <x v="0"/>
    <x v="0"/>
  </r>
  <r>
    <x v="0"/>
    <x v="0"/>
    <x v="4"/>
    <x v="12"/>
    <x v="138"/>
    <n v="2264"/>
    <s v="Lee, Mary"/>
    <x v="1"/>
    <x v="0"/>
    <x v="0"/>
    <n v="40"/>
    <x v="0"/>
    <x v="1"/>
    <n v="2.25"/>
    <n v="40"/>
    <m/>
    <x v="0"/>
    <x v="0"/>
    <x v="0"/>
  </r>
  <r>
    <x v="0"/>
    <x v="0"/>
    <x v="4"/>
    <x v="12"/>
    <x v="138"/>
    <n v="1206"/>
    <s v="Lorenz, Viola B."/>
    <x v="1"/>
    <x v="0"/>
    <x v="0"/>
    <n v="40"/>
    <x v="0"/>
    <x v="1"/>
    <n v="3.75"/>
    <n v="40"/>
    <m/>
    <x v="0"/>
    <x v="0"/>
    <x v="0"/>
  </r>
  <r>
    <x v="0"/>
    <x v="0"/>
    <x v="6"/>
    <x v="13"/>
    <x v="138"/>
    <n v="2175"/>
    <s v="Akulic, Marlene"/>
    <x v="1"/>
    <x v="0"/>
    <x v="0"/>
    <n v="40"/>
    <x v="0"/>
    <x v="1"/>
    <n v="1"/>
    <n v="40"/>
    <m/>
    <x v="0"/>
    <x v="0"/>
    <x v="0"/>
  </r>
  <r>
    <x v="0"/>
    <x v="0"/>
    <x v="6"/>
    <x v="13"/>
    <x v="138"/>
    <n v="2205"/>
    <s v="Bivens, Carolyn"/>
    <x v="1"/>
    <x v="0"/>
    <x v="0"/>
    <n v="17"/>
    <x v="0"/>
    <x v="1"/>
    <m/>
    <n v="17"/>
    <m/>
    <x v="0"/>
    <x v="0"/>
    <x v="0"/>
  </r>
  <r>
    <x v="0"/>
    <x v="0"/>
    <x v="6"/>
    <x v="13"/>
    <x v="138"/>
    <n v="2190"/>
    <s v="Bookout, Nancy"/>
    <x v="1"/>
    <x v="0"/>
    <x v="0"/>
    <n v="29.5"/>
    <x v="0"/>
    <x v="1"/>
    <m/>
    <n v="29.5"/>
    <m/>
    <x v="0"/>
    <x v="0"/>
    <x v="0"/>
  </r>
  <r>
    <x v="0"/>
    <x v="0"/>
    <x v="6"/>
    <x v="13"/>
    <x v="138"/>
    <n v="2039"/>
    <s v="Brooks, Tammy C."/>
    <x v="1"/>
    <x v="0"/>
    <x v="0"/>
    <n v="40"/>
    <x v="0"/>
    <x v="1"/>
    <n v="4"/>
    <n v="40"/>
    <m/>
    <x v="0"/>
    <x v="0"/>
    <x v="0"/>
  </r>
  <r>
    <x v="0"/>
    <x v="0"/>
    <x v="4"/>
    <x v="13"/>
    <x v="138"/>
    <n v="2316"/>
    <s v="Brummett, Sebrina D."/>
    <x v="1"/>
    <x v="0"/>
    <x v="0"/>
    <n v="20"/>
    <x v="0"/>
    <x v="1"/>
    <m/>
    <n v="20"/>
    <m/>
    <x v="0"/>
    <x v="0"/>
    <x v="0"/>
  </r>
  <r>
    <x v="0"/>
    <x v="0"/>
    <x v="6"/>
    <x v="13"/>
    <x v="138"/>
    <n v="1978"/>
    <s v="Bryan, Eva J."/>
    <x v="1"/>
    <x v="0"/>
    <x v="0"/>
    <n v="23"/>
    <x v="0"/>
    <x v="1"/>
    <m/>
    <n v="23"/>
    <m/>
    <x v="0"/>
    <x v="0"/>
    <x v="0"/>
  </r>
  <r>
    <x v="0"/>
    <x v="0"/>
    <x v="6"/>
    <x v="13"/>
    <x v="138"/>
    <n v="2326"/>
    <s v="Burger, Mary"/>
    <x v="1"/>
    <x v="0"/>
    <x v="0"/>
    <n v="11"/>
    <x v="0"/>
    <x v="1"/>
    <m/>
    <n v="11"/>
    <m/>
    <x v="0"/>
    <x v="0"/>
    <x v="0"/>
  </r>
  <r>
    <x v="0"/>
    <x v="0"/>
    <x v="6"/>
    <x v="13"/>
    <x v="138"/>
    <n v="1010"/>
    <s v="Carroll, Robin M."/>
    <x v="1"/>
    <x v="0"/>
    <x v="0"/>
    <n v="24.58"/>
    <x v="0"/>
    <x v="1"/>
    <m/>
    <n v="24.58"/>
    <n v="10"/>
    <x v="0"/>
    <x v="0"/>
    <x v="0"/>
  </r>
  <r>
    <x v="0"/>
    <x v="0"/>
    <x v="6"/>
    <x v="13"/>
    <x v="138"/>
    <n v="2098"/>
    <s v="Childress, Stacy M."/>
    <x v="1"/>
    <x v="0"/>
    <x v="0"/>
    <n v="40"/>
    <x v="0"/>
    <x v="1"/>
    <n v="5.25"/>
    <n v="40"/>
    <m/>
    <x v="0"/>
    <x v="0"/>
    <x v="0"/>
  </r>
  <r>
    <x v="0"/>
    <x v="0"/>
    <x v="6"/>
    <x v="13"/>
    <x v="138"/>
    <n v="1362"/>
    <s v="Davis, Kimberly S."/>
    <x v="1"/>
    <x v="0"/>
    <x v="0"/>
    <n v="40"/>
    <x v="0"/>
    <x v="1"/>
    <n v="0.5"/>
    <n v="40"/>
    <m/>
    <x v="0"/>
    <x v="0"/>
    <x v="0"/>
  </r>
  <r>
    <x v="0"/>
    <x v="0"/>
    <x v="6"/>
    <x v="13"/>
    <x v="138"/>
    <n v="1465"/>
    <s v="Dotson, Wanda A."/>
    <x v="1"/>
    <x v="0"/>
    <x v="0"/>
    <n v="30"/>
    <x v="0"/>
    <x v="1"/>
    <m/>
    <n v="30"/>
    <n v="10"/>
    <x v="0"/>
    <x v="0"/>
    <x v="0"/>
  </r>
  <r>
    <x v="0"/>
    <x v="0"/>
    <x v="6"/>
    <x v="13"/>
    <x v="138"/>
    <n v="2046"/>
    <s v="Dunn, Lois"/>
    <x v="1"/>
    <x v="0"/>
    <x v="0"/>
    <n v="21"/>
    <x v="0"/>
    <x v="1"/>
    <m/>
    <n v="21"/>
    <n v="20"/>
    <x v="0"/>
    <x v="0"/>
    <x v="0"/>
  </r>
  <r>
    <x v="0"/>
    <x v="0"/>
    <x v="6"/>
    <x v="13"/>
    <x v="138"/>
    <n v="2319"/>
    <s v="Gibby, Deborah"/>
    <x v="1"/>
    <x v="0"/>
    <x v="0"/>
    <n v="12.75"/>
    <x v="0"/>
    <x v="1"/>
    <m/>
    <n v="12.75"/>
    <m/>
    <x v="0"/>
    <x v="0"/>
    <x v="0"/>
  </r>
  <r>
    <x v="0"/>
    <x v="0"/>
    <x v="6"/>
    <x v="13"/>
    <x v="138"/>
    <n v="2265"/>
    <s v="Ginn, Pamela"/>
    <x v="1"/>
    <x v="0"/>
    <x v="0"/>
    <n v="36.5"/>
    <x v="0"/>
    <x v="1"/>
    <m/>
    <n v="36.5"/>
    <m/>
    <x v="0"/>
    <x v="0"/>
    <x v="0"/>
  </r>
  <r>
    <x v="0"/>
    <x v="0"/>
    <x v="6"/>
    <x v="13"/>
    <x v="138"/>
    <n v="2286"/>
    <s v="Godwin, Tonya"/>
    <x v="1"/>
    <x v="0"/>
    <x v="0"/>
    <n v="40"/>
    <x v="0"/>
    <x v="1"/>
    <m/>
    <n v="40"/>
    <m/>
    <x v="0"/>
    <x v="0"/>
    <x v="0"/>
  </r>
  <r>
    <x v="0"/>
    <x v="0"/>
    <x v="6"/>
    <x v="13"/>
    <x v="138"/>
    <n v="2308"/>
    <s v="Harris, Cassie J."/>
    <x v="1"/>
    <x v="0"/>
    <x v="0"/>
    <n v="55"/>
    <x v="0"/>
    <x v="1"/>
    <m/>
    <n v="55"/>
    <m/>
    <x v="0"/>
    <x v="0"/>
    <x v="0"/>
  </r>
  <r>
    <x v="0"/>
    <x v="0"/>
    <x v="6"/>
    <x v="13"/>
    <x v="138"/>
    <n v="2261"/>
    <s v="Howarth, Amy"/>
    <x v="1"/>
    <x v="0"/>
    <x v="0"/>
    <n v="31"/>
    <x v="0"/>
    <x v="1"/>
    <m/>
    <n v="31"/>
    <n v="10"/>
    <x v="0"/>
    <x v="0"/>
    <x v="0"/>
  </r>
  <r>
    <x v="0"/>
    <x v="0"/>
    <x v="6"/>
    <x v="13"/>
    <x v="138"/>
    <n v="2327"/>
    <s v="Kirkland, Brenda"/>
    <x v="1"/>
    <x v="0"/>
    <x v="0"/>
    <n v="26"/>
    <x v="0"/>
    <x v="1"/>
    <m/>
    <n v="26"/>
    <m/>
    <x v="0"/>
    <x v="0"/>
    <x v="0"/>
  </r>
  <r>
    <x v="0"/>
    <x v="0"/>
    <x v="6"/>
    <x v="13"/>
    <x v="138"/>
    <n v="1480"/>
    <s v="Kliever, Debbie J."/>
    <x v="1"/>
    <x v="0"/>
    <x v="0"/>
    <n v="40"/>
    <x v="0"/>
    <x v="1"/>
    <n v="1"/>
    <n v="40"/>
    <m/>
    <x v="0"/>
    <x v="0"/>
    <x v="0"/>
  </r>
  <r>
    <x v="0"/>
    <x v="0"/>
    <x v="6"/>
    <x v="13"/>
    <x v="138"/>
    <n v="2333"/>
    <s v="Marshall, Elizabeth"/>
    <x v="1"/>
    <x v="0"/>
    <x v="0"/>
    <n v="36"/>
    <x v="0"/>
    <x v="1"/>
    <m/>
    <n v="36"/>
    <m/>
    <x v="0"/>
    <x v="0"/>
    <x v="0"/>
  </r>
  <r>
    <x v="0"/>
    <x v="0"/>
    <x v="6"/>
    <x v="13"/>
    <x v="138"/>
    <n v="1391"/>
    <s v="Mason, Judy A."/>
    <x v="1"/>
    <x v="0"/>
    <x v="0"/>
    <n v="40"/>
    <x v="0"/>
    <x v="1"/>
    <n v="1"/>
    <n v="40"/>
    <m/>
    <x v="0"/>
    <x v="0"/>
    <x v="0"/>
  </r>
  <r>
    <x v="0"/>
    <x v="0"/>
    <x v="6"/>
    <x v="13"/>
    <x v="138"/>
    <n v="1558"/>
    <s v="McCluskey, Loreta R."/>
    <x v="1"/>
    <x v="0"/>
    <x v="0"/>
    <n v="20.5"/>
    <x v="0"/>
    <x v="1"/>
    <m/>
    <n v="20.5"/>
    <m/>
    <x v="0"/>
    <x v="0"/>
    <x v="0"/>
  </r>
  <r>
    <x v="0"/>
    <x v="0"/>
    <x v="6"/>
    <x v="13"/>
    <x v="138"/>
    <n v="2127"/>
    <s v="McKee, April"/>
    <x v="1"/>
    <x v="0"/>
    <x v="0"/>
    <n v="19.75"/>
    <x v="0"/>
    <x v="1"/>
    <m/>
    <n v="19.75"/>
    <m/>
    <x v="0"/>
    <x v="0"/>
    <x v="0"/>
  </r>
  <r>
    <x v="0"/>
    <x v="0"/>
    <x v="6"/>
    <x v="13"/>
    <x v="138"/>
    <n v="1559"/>
    <s v="Nichols, Brenda S."/>
    <x v="1"/>
    <x v="0"/>
    <x v="0"/>
    <n v="40"/>
    <x v="0"/>
    <x v="1"/>
    <n v="3.25"/>
    <n v="40"/>
    <m/>
    <x v="0"/>
    <x v="0"/>
    <x v="0"/>
  </r>
  <r>
    <x v="0"/>
    <x v="0"/>
    <x v="6"/>
    <x v="13"/>
    <x v="138"/>
    <n v="2293"/>
    <s v="Parr, Amanda"/>
    <x v="1"/>
    <x v="0"/>
    <x v="0"/>
    <n v="40"/>
    <x v="0"/>
    <x v="1"/>
    <n v="6.5"/>
    <n v="40"/>
    <m/>
    <x v="0"/>
    <x v="0"/>
    <x v="0"/>
  </r>
  <r>
    <x v="0"/>
    <x v="0"/>
    <x v="6"/>
    <x v="13"/>
    <x v="138"/>
    <n v="2259"/>
    <s v="Peels, Carolyn K."/>
    <x v="1"/>
    <x v="0"/>
    <x v="0"/>
    <n v="30"/>
    <x v="0"/>
    <x v="1"/>
    <m/>
    <n v="30"/>
    <m/>
    <x v="0"/>
    <x v="0"/>
    <x v="0"/>
  </r>
  <r>
    <x v="0"/>
    <x v="0"/>
    <x v="6"/>
    <x v="13"/>
    <x v="138"/>
    <n v="2324"/>
    <s v="Rapp, Heather"/>
    <x v="1"/>
    <x v="0"/>
    <x v="0"/>
    <n v="0"/>
    <x v="0"/>
    <x v="1"/>
    <m/>
    <m/>
    <n v="10"/>
    <x v="0"/>
    <x v="0"/>
    <x v="0"/>
  </r>
  <r>
    <x v="0"/>
    <x v="0"/>
    <x v="6"/>
    <x v="13"/>
    <x v="138"/>
    <n v="2192"/>
    <s v="Rupinski, Angela"/>
    <x v="1"/>
    <x v="0"/>
    <x v="0"/>
    <n v="22"/>
    <x v="0"/>
    <x v="1"/>
    <m/>
    <n v="22"/>
    <n v="12"/>
    <x v="0"/>
    <x v="0"/>
    <x v="0"/>
  </r>
  <r>
    <x v="0"/>
    <x v="0"/>
    <x v="6"/>
    <x v="13"/>
    <x v="138"/>
    <n v="1612"/>
    <s v="Self, Janet"/>
    <x v="1"/>
    <x v="0"/>
    <x v="0"/>
    <n v="40"/>
    <x v="0"/>
    <x v="1"/>
    <m/>
    <n v="40"/>
    <m/>
    <x v="0"/>
    <x v="0"/>
    <x v="0"/>
  </r>
  <r>
    <x v="0"/>
    <x v="0"/>
    <x v="6"/>
    <x v="13"/>
    <x v="138"/>
    <n v="2154"/>
    <s v="West, Sandra"/>
    <x v="1"/>
    <x v="0"/>
    <x v="0"/>
    <n v="40"/>
    <x v="0"/>
    <x v="1"/>
    <n v="1.25"/>
    <n v="40"/>
    <m/>
    <x v="0"/>
    <x v="0"/>
    <x v="0"/>
  </r>
  <r>
    <x v="0"/>
    <x v="0"/>
    <x v="1"/>
    <x v="14"/>
    <x v="138"/>
    <n v="2165"/>
    <s v="Blackshire, Bradly"/>
    <x v="1"/>
    <x v="0"/>
    <x v="0"/>
    <n v="24"/>
    <x v="0"/>
    <x v="1"/>
    <m/>
    <n v="24"/>
    <m/>
    <x v="0"/>
    <x v="0"/>
    <x v="0"/>
  </r>
  <r>
    <x v="0"/>
    <x v="0"/>
    <x v="1"/>
    <x v="14"/>
    <x v="138"/>
    <n v="2177"/>
    <s v="Cannon, James"/>
    <x v="1"/>
    <x v="0"/>
    <x v="0"/>
    <n v="40"/>
    <x v="0"/>
    <x v="1"/>
    <n v="1"/>
    <n v="40"/>
    <m/>
    <x v="0"/>
    <x v="0"/>
    <x v="0"/>
  </r>
  <r>
    <x v="0"/>
    <x v="0"/>
    <x v="1"/>
    <x v="14"/>
    <x v="138"/>
    <n v="1280"/>
    <s v="Cooley, Tammy K."/>
    <x v="1"/>
    <x v="0"/>
    <x v="0"/>
    <n v="40"/>
    <x v="0"/>
    <x v="1"/>
    <n v="0.5"/>
    <n v="40"/>
    <m/>
    <x v="0"/>
    <x v="0"/>
    <x v="0"/>
  </r>
  <r>
    <x v="0"/>
    <x v="0"/>
    <x v="1"/>
    <x v="14"/>
    <x v="138"/>
    <n v="2277"/>
    <s v="Frye, Jason"/>
    <x v="1"/>
    <x v="0"/>
    <x v="0"/>
    <n v="40"/>
    <x v="0"/>
    <x v="1"/>
    <m/>
    <n v="40"/>
    <m/>
    <x v="0"/>
    <x v="0"/>
    <x v="0"/>
  </r>
  <r>
    <x v="0"/>
    <x v="0"/>
    <x v="1"/>
    <x v="14"/>
    <x v="138"/>
    <n v="1684"/>
    <s v="Mckee, Nathan"/>
    <x v="1"/>
    <x v="0"/>
    <x v="0"/>
    <n v="0"/>
    <x v="0"/>
    <x v="1"/>
    <m/>
    <m/>
    <n v="5"/>
    <x v="0"/>
    <x v="0"/>
    <x v="0"/>
  </r>
  <r>
    <x v="0"/>
    <x v="0"/>
    <x v="1"/>
    <x v="14"/>
    <x v="138"/>
    <n v="2220"/>
    <s v="Waddell, Henry"/>
    <x v="1"/>
    <x v="0"/>
    <x v="0"/>
    <n v="35.75"/>
    <x v="0"/>
    <x v="1"/>
    <m/>
    <n v="35.75"/>
    <m/>
    <x v="0"/>
    <x v="0"/>
    <x v="0"/>
  </r>
  <r>
    <x v="0"/>
    <x v="0"/>
    <x v="1"/>
    <x v="14"/>
    <x v="138"/>
    <n v="2321"/>
    <s v="Walters, William"/>
    <x v="1"/>
    <x v="0"/>
    <x v="0"/>
    <n v="29.75"/>
    <x v="0"/>
    <x v="1"/>
    <m/>
    <n v="29.75"/>
    <m/>
    <x v="0"/>
    <x v="0"/>
    <x v="0"/>
  </r>
  <r>
    <x v="0"/>
    <x v="0"/>
    <x v="9"/>
    <x v="15"/>
    <x v="138"/>
    <n v="1520"/>
    <s v="Best, Shirley"/>
    <x v="1"/>
    <x v="0"/>
    <x v="0"/>
    <n v="0.5"/>
    <x v="0"/>
    <x v="1"/>
    <m/>
    <n v="0.5"/>
    <n v="30"/>
    <x v="0"/>
    <x v="0"/>
    <x v="0"/>
  </r>
  <r>
    <x v="0"/>
    <x v="0"/>
    <x v="9"/>
    <x v="15"/>
    <x v="138"/>
    <n v="2285"/>
    <s v="Bivens, Diane"/>
    <x v="1"/>
    <x v="0"/>
    <x v="0"/>
    <n v="6.5"/>
    <x v="0"/>
    <x v="1"/>
    <m/>
    <n v="6.5"/>
    <m/>
    <x v="0"/>
    <x v="0"/>
    <x v="0"/>
  </r>
  <r>
    <x v="0"/>
    <x v="0"/>
    <x v="9"/>
    <x v="15"/>
    <x v="138"/>
    <n v="1856"/>
    <s v="Bivens, Tammie"/>
    <x v="1"/>
    <x v="0"/>
    <x v="0"/>
    <n v="40"/>
    <x v="0"/>
    <x v="1"/>
    <m/>
    <n v="40"/>
    <m/>
    <x v="0"/>
    <x v="0"/>
    <x v="0"/>
  </r>
  <r>
    <x v="0"/>
    <x v="0"/>
    <x v="9"/>
    <x v="15"/>
    <x v="138"/>
    <n v="2235"/>
    <s v="Clark, Elizabeth"/>
    <x v="1"/>
    <x v="0"/>
    <x v="0"/>
    <n v="11.25"/>
    <x v="0"/>
    <x v="1"/>
    <m/>
    <n v="11.25"/>
    <m/>
    <x v="0"/>
    <x v="0"/>
    <x v="0"/>
  </r>
  <r>
    <x v="0"/>
    <x v="0"/>
    <x v="9"/>
    <x v="15"/>
    <x v="138"/>
    <n v="2267"/>
    <s v="Ellis, Kathleen"/>
    <x v="1"/>
    <x v="0"/>
    <x v="0"/>
    <n v="40"/>
    <x v="0"/>
    <x v="1"/>
    <m/>
    <n v="40"/>
    <m/>
    <x v="0"/>
    <x v="0"/>
    <x v="0"/>
  </r>
  <r>
    <x v="0"/>
    <x v="0"/>
    <x v="9"/>
    <x v="15"/>
    <x v="138"/>
    <n v="1107"/>
    <s v="Hall, Mary"/>
    <x v="1"/>
    <x v="0"/>
    <x v="0"/>
    <n v="40"/>
    <x v="0"/>
    <x v="1"/>
    <m/>
    <n v="40"/>
    <m/>
    <x v="0"/>
    <x v="0"/>
    <x v="0"/>
  </r>
  <r>
    <x v="0"/>
    <x v="0"/>
    <x v="9"/>
    <x v="15"/>
    <x v="138"/>
    <n v="1866"/>
    <s v="Harris, Nancy"/>
    <x v="1"/>
    <x v="0"/>
    <x v="0"/>
    <n v="40"/>
    <x v="0"/>
    <x v="1"/>
    <m/>
    <n v="40"/>
    <m/>
    <x v="0"/>
    <x v="0"/>
    <x v="0"/>
  </r>
  <r>
    <x v="0"/>
    <x v="0"/>
    <x v="3"/>
    <x v="15"/>
    <x v="138"/>
    <n v="1967"/>
    <s v="Shaw, Teia L."/>
    <x v="1"/>
    <x v="0"/>
    <x v="0"/>
    <n v="20"/>
    <x v="0"/>
    <x v="1"/>
    <m/>
    <n v="20"/>
    <n v="10"/>
    <x v="0"/>
    <x v="0"/>
    <x v="0"/>
  </r>
  <r>
    <x v="0"/>
    <x v="0"/>
    <x v="7"/>
    <x v="16"/>
    <x v="138"/>
    <n v="2181"/>
    <s v="Campbell, Lisa M."/>
    <x v="1"/>
    <x v="0"/>
    <x v="0"/>
    <n v="33.5"/>
    <x v="0"/>
    <x v="1"/>
    <m/>
    <n v="33.5"/>
    <m/>
    <x v="0"/>
    <x v="0"/>
    <x v="0"/>
  </r>
  <r>
    <x v="0"/>
    <x v="0"/>
    <x v="7"/>
    <x v="16"/>
    <x v="138"/>
    <n v="2193"/>
    <s v="Cannon, Jennifer"/>
    <x v="1"/>
    <x v="0"/>
    <x v="0"/>
    <n v="40"/>
    <x v="0"/>
    <x v="1"/>
    <m/>
    <n v="40"/>
    <m/>
    <x v="0"/>
    <x v="0"/>
    <x v="0"/>
  </r>
  <r>
    <x v="0"/>
    <x v="0"/>
    <x v="7"/>
    <x v="16"/>
    <x v="138"/>
    <n v="2238"/>
    <s v="Carey, Laura"/>
    <x v="1"/>
    <x v="0"/>
    <x v="0"/>
    <n v="15.75"/>
    <x v="0"/>
    <x v="1"/>
    <m/>
    <n v="15.75"/>
    <m/>
    <x v="0"/>
    <x v="0"/>
    <x v="0"/>
  </r>
  <r>
    <x v="0"/>
    <x v="0"/>
    <x v="7"/>
    <x v="16"/>
    <x v="138"/>
    <n v="2045"/>
    <s v="Mcinerney, Renee L."/>
    <x v="1"/>
    <x v="0"/>
    <x v="0"/>
    <n v="25.5"/>
    <x v="0"/>
    <x v="1"/>
    <m/>
    <n v="25.5"/>
    <m/>
    <x v="0"/>
    <x v="0"/>
    <x v="0"/>
  </r>
  <r>
    <x v="0"/>
    <x v="0"/>
    <x v="7"/>
    <x v="16"/>
    <x v="138"/>
    <n v="2302"/>
    <s v="Morgan, Catherine"/>
    <x v="1"/>
    <x v="0"/>
    <x v="0"/>
    <n v="14.75"/>
    <x v="0"/>
    <x v="1"/>
    <m/>
    <n v="14.75"/>
    <m/>
    <x v="0"/>
    <x v="0"/>
    <x v="0"/>
  </r>
  <r>
    <x v="0"/>
    <x v="0"/>
    <x v="5"/>
    <x v="17"/>
    <x v="138"/>
    <n v="1596"/>
    <s v="Harrison, Charles"/>
    <x v="1"/>
    <x v="0"/>
    <x v="0"/>
    <n v="40"/>
    <x v="0"/>
    <x v="1"/>
    <n v="0.5"/>
    <n v="40"/>
    <m/>
    <x v="0"/>
    <x v="0"/>
    <x v="0"/>
  </r>
  <r>
    <x v="0"/>
    <x v="0"/>
    <x v="21"/>
    <x v="18"/>
    <x v="138"/>
    <n v="1575"/>
    <s v="Gable, James D."/>
    <x v="1"/>
    <x v="0"/>
    <x v="0"/>
    <n v="40"/>
    <x v="0"/>
    <x v="1"/>
    <m/>
    <n v="40"/>
    <m/>
    <x v="0"/>
    <x v="0"/>
    <x v="0"/>
  </r>
  <r>
    <x v="0"/>
    <x v="0"/>
    <x v="21"/>
    <x v="18"/>
    <x v="138"/>
    <n v="2335"/>
    <s v="Shanahan, Derrick"/>
    <x v="1"/>
    <x v="0"/>
    <x v="0"/>
    <n v="40"/>
    <x v="0"/>
    <x v="1"/>
    <m/>
    <n v="40"/>
    <m/>
    <x v="0"/>
    <x v="0"/>
    <x v="0"/>
  </r>
  <r>
    <x v="0"/>
    <x v="0"/>
    <x v="8"/>
    <x v="19"/>
    <x v="138"/>
    <n v="2089"/>
    <s v="Cole, Joseph A."/>
    <x v="1"/>
    <x v="0"/>
    <x v="0"/>
    <n v="39.5"/>
    <x v="0"/>
    <x v="1"/>
    <m/>
    <n v="39.5"/>
    <m/>
    <x v="0"/>
    <x v="0"/>
    <x v="0"/>
  </r>
  <r>
    <x v="0"/>
    <x v="0"/>
    <x v="8"/>
    <x v="19"/>
    <x v="138"/>
    <n v="2313"/>
    <s v="Gibby, Benjamin"/>
    <x v="1"/>
    <x v="0"/>
    <x v="0"/>
    <n v="12.75"/>
    <x v="0"/>
    <x v="1"/>
    <m/>
    <n v="12.75"/>
    <m/>
    <x v="0"/>
    <x v="0"/>
    <x v="0"/>
  </r>
  <r>
    <x v="0"/>
    <x v="0"/>
    <x v="0"/>
    <x v="0"/>
    <x v="139"/>
    <n v="2069"/>
    <s v="Bibee, Ronald S."/>
    <x v="0"/>
    <x v="0"/>
    <x v="0"/>
    <n v="40"/>
    <x v="0"/>
    <x v="1"/>
    <m/>
    <m/>
    <m/>
    <x v="0"/>
    <x v="0"/>
    <x v="0"/>
  </r>
  <r>
    <x v="0"/>
    <x v="0"/>
    <x v="0"/>
    <x v="0"/>
    <x v="139"/>
    <n v="1435"/>
    <s v="Bores, Carie L."/>
    <x v="0"/>
    <x v="0"/>
    <x v="0"/>
    <n v="40"/>
    <x v="0"/>
    <x v="1"/>
    <m/>
    <m/>
    <m/>
    <x v="0"/>
    <x v="0"/>
    <x v="0"/>
  </r>
  <r>
    <x v="0"/>
    <x v="0"/>
    <x v="0"/>
    <x v="0"/>
    <x v="139"/>
    <n v="2290"/>
    <s v="Garza, Cody"/>
    <x v="0"/>
    <x v="0"/>
    <x v="0"/>
    <n v="40"/>
    <x v="0"/>
    <x v="1"/>
    <m/>
    <m/>
    <m/>
    <x v="0"/>
    <x v="0"/>
    <x v="0"/>
  </r>
  <r>
    <x v="0"/>
    <x v="0"/>
    <x v="0"/>
    <x v="0"/>
    <x v="139"/>
    <n v="2296"/>
    <s v="Miller, Caleb"/>
    <x v="1"/>
    <x v="0"/>
    <x v="0"/>
    <n v="40"/>
    <x v="0"/>
    <x v="1"/>
    <m/>
    <n v="40"/>
    <m/>
    <x v="0"/>
    <x v="0"/>
    <x v="0"/>
  </r>
  <r>
    <x v="0"/>
    <x v="0"/>
    <x v="0"/>
    <x v="0"/>
    <x v="139"/>
    <n v="2185"/>
    <s v="Watson, Tamitha"/>
    <x v="0"/>
    <x v="0"/>
    <x v="0"/>
    <n v="40"/>
    <x v="0"/>
    <x v="1"/>
    <m/>
    <m/>
    <m/>
    <x v="0"/>
    <x v="0"/>
    <x v="0"/>
  </r>
  <r>
    <x v="0"/>
    <x v="0"/>
    <x v="0"/>
    <x v="0"/>
    <x v="139"/>
    <n v="1079"/>
    <s v="Wilson, Jim"/>
    <x v="0"/>
    <x v="0"/>
    <x v="0"/>
    <n v="40"/>
    <x v="0"/>
    <x v="1"/>
    <m/>
    <m/>
    <m/>
    <x v="0"/>
    <x v="0"/>
    <x v="0"/>
  </r>
  <r>
    <x v="0"/>
    <x v="0"/>
    <x v="10"/>
    <x v="21"/>
    <x v="139"/>
    <n v="2312"/>
    <s v="Semach, Chad"/>
    <x v="0"/>
    <x v="0"/>
    <x v="0"/>
    <n v="40"/>
    <x v="0"/>
    <x v="1"/>
    <m/>
    <m/>
    <m/>
    <x v="0"/>
    <x v="0"/>
    <x v="0"/>
  </r>
  <r>
    <x v="0"/>
    <x v="0"/>
    <x v="11"/>
    <x v="1"/>
    <x v="139"/>
    <n v="1481"/>
    <s v="Dodd, Alex E."/>
    <x v="1"/>
    <x v="0"/>
    <x v="0"/>
    <n v="40"/>
    <x v="0"/>
    <x v="1"/>
    <m/>
    <n v="40"/>
    <m/>
    <x v="0"/>
    <x v="0"/>
    <x v="0"/>
  </r>
  <r>
    <x v="0"/>
    <x v="0"/>
    <x v="11"/>
    <x v="1"/>
    <x v="139"/>
    <n v="2007"/>
    <s v="Dodd, Patricia A."/>
    <x v="1"/>
    <x v="0"/>
    <x v="0"/>
    <n v="40"/>
    <x v="0"/>
    <x v="1"/>
    <m/>
    <n v="40"/>
    <m/>
    <x v="0"/>
    <x v="0"/>
    <x v="0"/>
  </r>
  <r>
    <x v="0"/>
    <x v="0"/>
    <x v="11"/>
    <x v="1"/>
    <x v="139"/>
    <n v="1897"/>
    <s v="Lee, Wayne P."/>
    <x v="0"/>
    <x v="0"/>
    <x v="0"/>
    <n v="40"/>
    <x v="0"/>
    <x v="1"/>
    <m/>
    <m/>
    <m/>
    <x v="0"/>
    <x v="0"/>
    <x v="0"/>
  </r>
  <r>
    <x v="0"/>
    <x v="0"/>
    <x v="12"/>
    <x v="2"/>
    <x v="139"/>
    <n v="1810"/>
    <s v="Damstetter, Suzanne"/>
    <x v="0"/>
    <x v="0"/>
    <x v="0"/>
    <n v="40"/>
    <x v="0"/>
    <x v="1"/>
    <m/>
    <m/>
    <m/>
    <x v="0"/>
    <x v="0"/>
    <x v="0"/>
  </r>
  <r>
    <x v="0"/>
    <x v="0"/>
    <x v="12"/>
    <x v="2"/>
    <x v="139"/>
    <n v="2179"/>
    <s v="Deiter, Nancy"/>
    <x v="1"/>
    <x v="0"/>
    <x v="0"/>
    <n v="0"/>
    <x v="0"/>
    <x v="1"/>
    <m/>
    <m/>
    <m/>
    <x v="0"/>
    <x v="0"/>
    <x v="0"/>
  </r>
  <r>
    <x v="0"/>
    <x v="0"/>
    <x v="12"/>
    <x v="2"/>
    <x v="139"/>
    <n v="1831"/>
    <s v="Simmons, Kristie"/>
    <x v="1"/>
    <x v="0"/>
    <x v="0"/>
    <n v="40"/>
    <x v="0"/>
    <x v="1"/>
    <m/>
    <n v="40"/>
    <m/>
    <x v="0"/>
    <x v="0"/>
    <x v="0"/>
  </r>
  <r>
    <x v="0"/>
    <x v="0"/>
    <x v="13"/>
    <x v="3"/>
    <x v="139"/>
    <n v="1024"/>
    <s v="Hillard, Gary L."/>
    <x v="0"/>
    <x v="0"/>
    <x v="0"/>
    <n v="40"/>
    <x v="0"/>
    <x v="1"/>
    <m/>
    <m/>
    <m/>
    <x v="0"/>
    <x v="0"/>
    <x v="0"/>
  </r>
  <r>
    <x v="0"/>
    <x v="0"/>
    <x v="13"/>
    <x v="3"/>
    <x v="139"/>
    <n v="1027"/>
    <s v="Howard, Michael"/>
    <x v="0"/>
    <x v="0"/>
    <x v="0"/>
    <n v="40"/>
    <x v="0"/>
    <x v="1"/>
    <m/>
    <m/>
    <m/>
    <x v="0"/>
    <x v="0"/>
    <x v="0"/>
  </r>
  <r>
    <x v="0"/>
    <x v="0"/>
    <x v="13"/>
    <x v="3"/>
    <x v="139"/>
    <n v="2034"/>
    <s v="Powers, Joshua"/>
    <x v="0"/>
    <x v="0"/>
    <x v="0"/>
    <n v="40"/>
    <x v="0"/>
    <x v="1"/>
    <m/>
    <m/>
    <m/>
    <x v="0"/>
    <x v="0"/>
    <x v="0"/>
  </r>
  <r>
    <x v="0"/>
    <x v="0"/>
    <x v="13"/>
    <x v="3"/>
    <x v="139"/>
    <n v="1420"/>
    <s v="Simmons, James T."/>
    <x v="0"/>
    <x v="0"/>
    <x v="0"/>
    <n v="40"/>
    <x v="0"/>
    <x v="1"/>
    <m/>
    <m/>
    <m/>
    <x v="0"/>
    <x v="0"/>
    <x v="0"/>
  </r>
  <r>
    <x v="0"/>
    <x v="0"/>
    <x v="14"/>
    <x v="4"/>
    <x v="139"/>
    <n v="2100"/>
    <s v="Glenn, Kristy"/>
    <x v="1"/>
    <x v="0"/>
    <x v="0"/>
    <n v="0"/>
    <x v="0"/>
    <x v="1"/>
    <m/>
    <m/>
    <m/>
    <x v="0"/>
    <x v="0"/>
    <x v="0"/>
  </r>
  <r>
    <x v="0"/>
    <x v="0"/>
    <x v="15"/>
    <x v="5"/>
    <x v="139"/>
    <n v="1717"/>
    <s v="Burchfield, Jeannie"/>
    <x v="1"/>
    <x v="0"/>
    <x v="0"/>
    <n v="40"/>
    <x v="0"/>
    <x v="1"/>
    <m/>
    <n v="40"/>
    <m/>
    <x v="0"/>
    <x v="0"/>
    <x v="0"/>
  </r>
  <r>
    <x v="0"/>
    <x v="0"/>
    <x v="15"/>
    <x v="5"/>
    <x v="139"/>
    <n v="2122"/>
    <s v="Denton, Ashley"/>
    <x v="1"/>
    <x v="0"/>
    <x v="0"/>
    <n v="40"/>
    <x v="0"/>
    <x v="1"/>
    <m/>
    <n v="40"/>
    <m/>
    <x v="0"/>
    <x v="0"/>
    <x v="0"/>
  </r>
  <r>
    <x v="0"/>
    <x v="0"/>
    <x v="15"/>
    <x v="5"/>
    <x v="139"/>
    <n v="1968"/>
    <s v="Duncan, Ginger"/>
    <x v="1"/>
    <x v="0"/>
    <x v="0"/>
    <n v="40"/>
    <x v="0"/>
    <x v="1"/>
    <m/>
    <n v="40"/>
    <m/>
    <x v="0"/>
    <x v="0"/>
    <x v="0"/>
  </r>
  <r>
    <x v="0"/>
    <x v="0"/>
    <x v="15"/>
    <x v="5"/>
    <x v="139"/>
    <n v="1904"/>
    <s v="Murr, Sherry"/>
    <x v="1"/>
    <x v="0"/>
    <x v="0"/>
    <n v="40"/>
    <x v="0"/>
    <x v="1"/>
    <m/>
    <n v="40"/>
    <m/>
    <x v="0"/>
    <x v="0"/>
    <x v="0"/>
  </r>
  <r>
    <x v="0"/>
    <x v="0"/>
    <x v="15"/>
    <x v="5"/>
    <x v="139"/>
    <n v="2225"/>
    <s v="Sexton, Holly"/>
    <x v="1"/>
    <x v="0"/>
    <x v="0"/>
    <n v="40"/>
    <x v="0"/>
    <x v="1"/>
    <m/>
    <n v="40"/>
    <m/>
    <x v="0"/>
    <x v="0"/>
    <x v="0"/>
  </r>
  <r>
    <x v="0"/>
    <x v="0"/>
    <x v="16"/>
    <x v="6"/>
    <x v="139"/>
    <n v="2230"/>
    <s v="Payne, Donna"/>
    <x v="1"/>
    <x v="0"/>
    <x v="0"/>
    <n v="40"/>
    <x v="0"/>
    <x v="1"/>
    <m/>
    <n v="40"/>
    <m/>
    <x v="0"/>
    <x v="0"/>
    <x v="0"/>
  </r>
  <r>
    <x v="0"/>
    <x v="0"/>
    <x v="17"/>
    <x v="20"/>
    <x v="139"/>
    <n v="2260"/>
    <s v="Lake, Stephanie"/>
    <x v="1"/>
    <x v="0"/>
    <x v="0"/>
    <n v="40"/>
    <x v="0"/>
    <x v="1"/>
    <m/>
    <n v="40"/>
    <m/>
    <x v="0"/>
    <x v="0"/>
    <x v="0"/>
  </r>
  <r>
    <x v="0"/>
    <x v="0"/>
    <x v="18"/>
    <x v="7"/>
    <x v="139"/>
    <n v="1933"/>
    <s v="Harris, Teresa"/>
    <x v="1"/>
    <x v="0"/>
    <x v="0"/>
    <n v="40"/>
    <x v="0"/>
    <x v="1"/>
    <m/>
    <n v="40"/>
    <m/>
    <x v="0"/>
    <x v="0"/>
    <x v="0"/>
  </r>
  <r>
    <x v="0"/>
    <x v="0"/>
    <x v="2"/>
    <x v="8"/>
    <x v="139"/>
    <n v="1917"/>
    <s v="Rigley, Eric"/>
    <x v="0"/>
    <x v="0"/>
    <x v="0"/>
    <n v="40"/>
    <x v="0"/>
    <x v="1"/>
    <m/>
    <m/>
    <m/>
    <x v="0"/>
    <x v="0"/>
    <x v="0"/>
  </r>
  <r>
    <x v="0"/>
    <x v="0"/>
    <x v="2"/>
    <x v="8"/>
    <x v="139"/>
    <n v="2149"/>
    <s v="Robillard, Mathew"/>
    <x v="0"/>
    <x v="0"/>
    <x v="0"/>
    <n v="40"/>
    <x v="0"/>
    <x v="1"/>
    <m/>
    <m/>
    <m/>
    <x v="0"/>
    <x v="0"/>
    <x v="0"/>
  </r>
  <r>
    <x v="0"/>
    <x v="0"/>
    <x v="19"/>
    <x v="9"/>
    <x v="139"/>
    <n v="2329"/>
    <s v="Ellis, Lynda"/>
    <x v="1"/>
    <x v="0"/>
    <x v="0"/>
    <n v="20"/>
    <x v="0"/>
    <x v="1"/>
    <m/>
    <n v="20"/>
    <m/>
    <x v="0"/>
    <x v="0"/>
    <x v="0"/>
  </r>
  <r>
    <x v="0"/>
    <x v="0"/>
    <x v="19"/>
    <x v="9"/>
    <x v="139"/>
    <n v="1637"/>
    <s v="Poindexter, Diane"/>
    <x v="1"/>
    <x v="0"/>
    <x v="0"/>
    <n v="40"/>
    <x v="0"/>
    <x v="1"/>
    <m/>
    <n v="40"/>
    <m/>
    <x v="0"/>
    <x v="0"/>
    <x v="0"/>
  </r>
  <r>
    <x v="0"/>
    <x v="0"/>
    <x v="6"/>
    <x v="13"/>
    <x v="139"/>
    <n v="2175"/>
    <s v="Akulic, Marlene"/>
    <x v="1"/>
    <x v="0"/>
    <x v="0"/>
    <n v="0"/>
    <x v="0"/>
    <x v="1"/>
    <m/>
    <m/>
    <n v="40"/>
    <x v="0"/>
    <x v="0"/>
    <x v="0"/>
  </r>
  <r>
    <x v="0"/>
    <x v="0"/>
    <x v="6"/>
    <x v="13"/>
    <x v="139"/>
    <n v="2039"/>
    <s v="Brooks, Tammy C."/>
    <x v="1"/>
    <x v="0"/>
    <x v="0"/>
    <n v="40"/>
    <x v="0"/>
    <x v="1"/>
    <m/>
    <n v="40"/>
    <m/>
    <x v="0"/>
    <x v="0"/>
    <x v="0"/>
  </r>
  <r>
    <x v="0"/>
    <x v="0"/>
    <x v="6"/>
    <x v="13"/>
    <x v="139"/>
    <n v="1978"/>
    <s v="Bryan, Eva J."/>
    <x v="1"/>
    <x v="0"/>
    <x v="0"/>
    <n v="38.75"/>
    <x v="0"/>
    <x v="1"/>
    <m/>
    <n v="38.75"/>
    <m/>
    <x v="0"/>
    <x v="0"/>
    <x v="0"/>
  </r>
  <r>
    <x v="0"/>
    <x v="0"/>
    <x v="6"/>
    <x v="13"/>
    <x v="139"/>
    <n v="1465"/>
    <s v="Dotson, Wanda A."/>
    <x v="1"/>
    <x v="0"/>
    <x v="0"/>
    <n v="0"/>
    <x v="0"/>
    <x v="1"/>
    <m/>
    <m/>
    <n v="40"/>
    <x v="0"/>
    <x v="0"/>
    <x v="0"/>
  </r>
  <r>
    <x v="0"/>
    <x v="0"/>
    <x v="6"/>
    <x v="13"/>
    <x v="139"/>
    <n v="2308"/>
    <s v="Harris, Cassie J."/>
    <x v="1"/>
    <x v="0"/>
    <x v="0"/>
    <n v="0"/>
    <x v="0"/>
    <x v="1"/>
    <m/>
    <m/>
    <n v="40"/>
    <x v="0"/>
    <x v="0"/>
    <x v="0"/>
  </r>
  <r>
    <x v="0"/>
    <x v="0"/>
    <x v="6"/>
    <x v="13"/>
    <x v="139"/>
    <n v="2293"/>
    <s v="Parr, Amanda"/>
    <x v="1"/>
    <x v="0"/>
    <x v="0"/>
    <n v="27.25"/>
    <x v="0"/>
    <x v="1"/>
    <m/>
    <n v="27.25"/>
    <n v="10"/>
    <x v="0"/>
    <x v="0"/>
    <x v="0"/>
  </r>
  <r>
    <x v="0"/>
    <x v="0"/>
    <x v="6"/>
    <x v="13"/>
    <x v="139"/>
    <n v="2192"/>
    <s v="Rupinski, Angela"/>
    <x v="1"/>
    <x v="0"/>
    <x v="0"/>
    <n v="40"/>
    <x v="0"/>
    <x v="1"/>
    <m/>
    <n v="40"/>
    <m/>
    <x v="0"/>
    <x v="0"/>
    <x v="0"/>
  </r>
  <r>
    <x v="0"/>
    <x v="0"/>
    <x v="6"/>
    <x v="13"/>
    <x v="139"/>
    <n v="1612"/>
    <s v="Self, Janet"/>
    <x v="1"/>
    <x v="0"/>
    <x v="0"/>
    <n v="0"/>
    <x v="0"/>
    <x v="1"/>
    <m/>
    <m/>
    <n v="20"/>
    <x v="0"/>
    <x v="0"/>
    <x v="0"/>
  </r>
  <r>
    <x v="0"/>
    <x v="0"/>
    <x v="5"/>
    <x v="17"/>
    <x v="139"/>
    <n v="1596"/>
    <s v="Harrison, Charles"/>
    <x v="1"/>
    <x v="0"/>
    <x v="0"/>
    <n v="40"/>
    <x v="0"/>
    <x v="1"/>
    <m/>
    <n v="40"/>
    <m/>
    <x v="0"/>
    <x v="0"/>
    <x v="0"/>
  </r>
  <r>
    <x v="0"/>
    <x v="0"/>
    <x v="21"/>
    <x v="18"/>
    <x v="139"/>
    <n v="2335"/>
    <s v="Shanahan, Derrick"/>
    <x v="1"/>
    <x v="0"/>
    <x v="0"/>
    <n v="0"/>
    <x v="0"/>
    <x v="1"/>
    <m/>
    <m/>
    <m/>
    <x v="0"/>
    <x v="0"/>
    <x v="0"/>
  </r>
  <r>
    <x v="0"/>
    <x v="0"/>
    <x v="7"/>
    <x v="16"/>
    <x v="140"/>
    <n v="2302"/>
    <s v="Morgan, Catherine"/>
    <x v="1"/>
    <x v="0"/>
    <x v="0"/>
    <n v="0"/>
    <x v="0"/>
    <x v="1"/>
    <m/>
    <m/>
    <m/>
    <x v="0"/>
    <x v="0"/>
    <x v="0"/>
  </r>
  <r>
    <x v="0"/>
    <x v="0"/>
    <x v="0"/>
    <x v="0"/>
    <x v="141"/>
    <n v="2069"/>
    <s v="Bibee, Ronald S."/>
    <x v="0"/>
    <x v="0"/>
    <x v="0"/>
    <n v="40"/>
    <x v="0"/>
    <x v="1"/>
    <m/>
    <m/>
    <m/>
    <x v="0"/>
    <x v="0"/>
    <x v="0"/>
  </r>
  <r>
    <x v="0"/>
    <x v="0"/>
    <x v="0"/>
    <x v="0"/>
    <x v="141"/>
    <n v="1435"/>
    <s v="Bores, Carie L."/>
    <x v="0"/>
    <x v="0"/>
    <x v="0"/>
    <n v="40"/>
    <x v="0"/>
    <x v="1"/>
    <m/>
    <m/>
    <m/>
    <x v="0"/>
    <x v="0"/>
    <x v="0"/>
  </r>
  <r>
    <x v="0"/>
    <x v="0"/>
    <x v="0"/>
    <x v="0"/>
    <x v="141"/>
    <n v="2290"/>
    <s v="Garza, Cody"/>
    <x v="0"/>
    <x v="0"/>
    <x v="0"/>
    <n v="40"/>
    <x v="0"/>
    <x v="1"/>
    <m/>
    <m/>
    <m/>
    <x v="0"/>
    <x v="0"/>
    <x v="0"/>
  </r>
  <r>
    <x v="0"/>
    <x v="0"/>
    <x v="0"/>
    <x v="0"/>
    <x v="141"/>
    <n v="2296"/>
    <s v="Miller, Caleb"/>
    <x v="1"/>
    <x v="0"/>
    <x v="0"/>
    <n v="40"/>
    <x v="0"/>
    <x v="1"/>
    <m/>
    <n v="40"/>
    <m/>
    <x v="0"/>
    <x v="0"/>
    <x v="0"/>
  </r>
  <r>
    <x v="0"/>
    <x v="0"/>
    <x v="0"/>
    <x v="0"/>
    <x v="141"/>
    <n v="2185"/>
    <s v="Watson, Tamitha"/>
    <x v="0"/>
    <x v="0"/>
    <x v="0"/>
    <n v="40"/>
    <x v="0"/>
    <x v="1"/>
    <m/>
    <m/>
    <m/>
    <x v="0"/>
    <x v="0"/>
    <x v="0"/>
  </r>
  <r>
    <x v="0"/>
    <x v="0"/>
    <x v="0"/>
    <x v="0"/>
    <x v="141"/>
    <n v="1079"/>
    <s v="Wilson, Jim"/>
    <x v="0"/>
    <x v="0"/>
    <x v="0"/>
    <n v="40"/>
    <x v="0"/>
    <x v="1"/>
    <m/>
    <m/>
    <m/>
    <x v="0"/>
    <x v="0"/>
    <x v="0"/>
  </r>
  <r>
    <x v="0"/>
    <x v="0"/>
    <x v="10"/>
    <x v="21"/>
    <x v="141"/>
    <n v="2312"/>
    <s v="Semach, Chad"/>
    <x v="0"/>
    <x v="0"/>
    <x v="0"/>
    <n v="40"/>
    <x v="0"/>
    <x v="1"/>
    <m/>
    <m/>
    <m/>
    <x v="0"/>
    <x v="0"/>
    <x v="0"/>
  </r>
  <r>
    <x v="0"/>
    <x v="0"/>
    <x v="11"/>
    <x v="1"/>
    <x v="141"/>
    <n v="1481"/>
    <s v="Dodd, Alex E."/>
    <x v="1"/>
    <x v="0"/>
    <x v="0"/>
    <n v="40"/>
    <x v="0"/>
    <x v="1"/>
    <m/>
    <n v="40"/>
    <m/>
    <x v="0"/>
    <x v="0"/>
    <x v="0"/>
  </r>
  <r>
    <x v="0"/>
    <x v="0"/>
    <x v="11"/>
    <x v="1"/>
    <x v="141"/>
    <n v="2007"/>
    <s v="Dodd, Patricia A."/>
    <x v="1"/>
    <x v="0"/>
    <x v="0"/>
    <n v="40"/>
    <x v="0"/>
    <x v="1"/>
    <m/>
    <n v="40"/>
    <m/>
    <x v="0"/>
    <x v="0"/>
    <x v="0"/>
  </r>
  <r>
    <x v="0"/>
    <x v="0"/>
    <x v="11"/>
    <x v="1"/>
    <x v="141"/>
    <n v="1897"/>
    <s v="Lee, Wayne P."/>
    <x v="0"/>
    <x v="0"/>
    <x v="0"/>
    <n v="40"/>
    <x v="0"/>
    <x v="1"/>
    <m/>
    <m/>
    <m/>
    <x v="0"/>
    <x v="0"/>
    <x v="0"/>
  </r>
  <r>
    <x v="0"/>
    <x v="0"/>
    <x v="12"/>
    <x v="2"/>
    <x v="141"/>
    <n v="1810"/>
    <s v="Damstetter, Suzanne"/>
    <x v="0"/>
    <x v="0"/>
    <x v="0"/>
    <n v="40"/>
    <x v="0"/>
    <x v="1"/>
    <m/>
    <m/>
    <m/>
    <x v="0"/>
    <x v="0"/>
    <x v="0"/>
  </r>
  <r>
    <x v="0"/>
    <x v="0"/>
    <x v="12"/>
    <x v="2"/>
    <x v="141"/>
    <n v="1831"/>
    <s v="Simmons, Kristie"/>
    <x v="1"/>
    <x v="0"/>
    <x v="0"/>
    <n v="40"/>
    <x v="0"/>
    <x v="1"/>
    <m/>
    <n v="40"/>
    <m/>
    <x v="0"/>
    <x v="0"/>
    <x v="0"/>
  </r>
  <r>
    <x v="0"/>
    <x v="0"/>
    <x v="13"/>
    <x v="3"/>
    <x v="141"/>
    <n v="1024"/>
    <s v="Hillard, Gary L."/>
    <x v="0"/>
    <x v="0"/>
    <x v="0"/>
    <n v="40"/>
    <x v="0"/>
    <x v="1"/>
    <m/>
    <m/>
    <m/>
    <x v="0"/>
    <x v="0"/>
    <x v="0"/>
  </r>
  <r>
    <x v="0"/>
    <x v="0"/>
    <x v="13"/>
    <x v="3"/>
    <x v="141"/>
    <n v="1027"/>
    <s v="Howard, Michael"/>
    <x v="0"/>
    <x v="0"/>
    <x v="0"/>
    <n v="40"/>
    <x v="0"/>
    <x v="1"/>
    <m/>
    <m/>
    <m/>
    <x v="0"/>
    <x v="0"/>
    <x v="0"/>
  </r>
  <r>
    <x v="0"/>
    <x v="0"/>
    <x v="13"/>
    <x v="3"/>
    <x v="141"/>
    <n v="2034"/>
    <s v="Powers, Joshua"/>
    <x v="0"/>
    <x v="0"/>
    <x v="0"/>
    <n v="40"/>
    <x v="0"/>
    <x v="1"/>
    <m/>
    <m/>
    <m/>
    <x v="0"/>
    <x v="0"/>
    <x v="0"/>
  </r>
  <r>
    <x v="0"/>
    <x v="0"/>
    <x v="13"/>
    <x v="3"/>
    <x v="141"/>
    <n v="1420"/>
    <s v="Simmons, James T."/>
    <x v="0"/>
    <x v="0"/>
    <x v="0"/>
    <n v="40"/>
    <x v="0"/>
    <x v="1"/>
    <m/>
    <m/>
    <m/>
    <x v="0"/>
    <x v="0"/>
    <x v="0"/>
  </r>
  <r>
    <x v="0"/>
    <x v="0"/>
    <x v="14"/>
    <x v="4"/>
    <x v="141"/>
    <n v="2100"/>
    <s v="Glenn, Kristy"/>
    <x v="1"/>
    <x v="0"/>
    <x v="0"/>
    <n v="0"/>
    <x v="0"/>
    <x v="1"/>
    <m/>
    <m/>
    <m/>
    <x v="0"/>
    <x v="0"/>
    <x v="0"/>
  </r>
  <r>
    <x v="0"/>
    <x v="0"/>
    <x v="15"/>
    <x v="5"/>
    <x v="141"/>
    <n v="1717"/>
    <s v="Burchfield, Jeannie"/>
    <x v="1"/>
    <x v="0"/>
    <x v="0"/>
    <n v="40"/>
    <x v="0"/>
    <x v="1"/>
    <m/>
    <n v="40"/>
    <m/>
    <x v="0"/>
    <x v="0"/>
    <x v="0"/>
  </r>
  <r>
    <x v="0"/>
    <x v="0"/>
    <x v="15"/>
    <x v="5"/>
    <x v="141"/>
    <n v="2122"/>
    <s v="Denton, Ashley"/>
    <x v="1"/>
    <x v="0"/>
    <x v="0"/>
    <n v="40"/>
    <x v="0"/>
    <x v="1"/>
    <m/>
    <n v="40"/>
    <m/>
    <x v="0"/>
    <x v="0"/>
    <x v="0"/>
  </r>
  <r>
    <x v="0"/>
    <x v="0"/>
    <x v="15"/>
    <x v="5"/>
    <x v="141"/>
    <n v="1968"/>
    <s v="Duncan, Ginger"/>
    <x v="1"/>
    <x v="0"/>
    <x v="0"/>
    <n v="40"/>
    <x v="0"/>
    <x v="1"/>
    <m/>
    <n v="40"/>
    <m/>
    <x v="0"/>
    <x v="0"/>
    <x v="0"/>
  </r>
  <r>
    <x v="0"/>
    <x v="0"/>
    <x v="15"/>
    <x v="5"/>
    <x v="141"/>
    <n v="1904"/>
    <s v="Murr, Sherry"/>
    <x v="1"/>
    <x v="0"/>
    <x v="0"/>
    <n v="40"/>
    <x v="0"/>
    <x v="1"/>
    <m/>
    <n v="40"/>
    <m/>
    <x v="0"/>
    <x v="0"/>
    <x v="0"/>
  </r>
  <r>
    <x v="0"/>
    <x v="0"/>
    <x v="15"/>
    <x v="5"/>
    <x v="141"/>
    <n v="2225"/>
    <s v="Sexton, Holly"/>
    <x v="1"/>
    <x v="0"/>
    <x v="0"/>
    <n v="40"/>
    <x v="0"/>
    <x v="1"/>
    <m/>
    <n v="40"/>
    <m/>
    <x v="0"/>
    <x v="0"/>
    <x v="0"/>
  </r>
  <r>
    <x v="0"/>
    <x v="0"/>
    <x v="16"/>
    <x v="6"/>
    <x v="141"/>
    <n v="2230"/>
    <s v="Payne, Donna"/>
    <x v="1"/>
    <x v="0"/>
    <x v="0"/>
    <n v="40"/>
    <x v="0"/>
    <x v="1"/>
    <m/>
    <n v="40"/>
    <m/>
    <x v="0"/>
    <x v="0"/>
    <x v="0"/>
  </r>
  <r>
    <x v="0"/>
    <x v="0"/>
    <x v="17"/>
    <x v="20"/>
    <x v="141"/>
    <n v="2260"/>
    <s v="Lake, Stephanie"/>
    <x v="1"/>
    <x v="0"/>
    <x v="0"/>
    <n v="40"/>
    <x v="0"/>
    <x v="1"/>
    <m/>
    <n v="40"/>
    <m/>
    <x v="0"/>
    <x v="0"/>
    <x v="0"/>
  </r>
  <r>
    <x v="0"/>
    <x v="0"/>
    <x v="18"/>
    <x v="7"/>
    <x v="141"/>
    <n v="1933"/>
    <s v="Harris, Teresa"/>
    <x v="1"/>
    <x v="0"/>
    <x v="0"/>
    <n v="40"/>
    <x v="0"/>
    <x v="1"/>
    <m/>
    <n v="40"/>
    <m/>
    <x v="0"/>
    <x v="0"/>
    <x v="0"/>
  </r>
  <r>
    <x v="0"/>
    <x v="0"/>
    <x v="2"/>
    <x v="8"/>
    <x v="141"/>
    <n v="1917"/>
    <s v="Rigley, Eric"/>
    <x v="0"/>
    <x v="0"/>
    <x v="0"/>
    <n v="40"/>
    <x v="0"/>
    <x v="1"/>
    <m/>
    <m/>
    <m/>
    <x v="0"/>
    <x v="0"/>
    <x v="0"/>
  </r>
  <r>
    <x v="0"/>
    <x v="0"/>
    <x v="2"/>
    <x v="8"/>
    <x v="141"/>
    <n v="2149"/>
    <s v="Robillard, Mathew"/>
    <x v="0"/>
    <x v="0"/>
    <x v="0"/>
    <n v="40"/>
    <x v="0"/>
    <x v="1"/>
    <m/>
    <m/>
    <m/>
    <x v="0"/>
    <x v="0"/>
    <x v="0"/>
  </r>
  <r>
    <x v="0"/>
    <x v="0"/>
    <x v="19"/>
    <x v="9"/>
    <x v="141"/>
    <n v="2140"/>
    <s v="Langea-Spradlin, Catherine A."/>
    <x v="1"/>
    <x v="0"/>
    <x v="0"/>
    <n v="0"/>
    <x v="0"/>
    <x v="1"/>
    <m/>
    <m/>
    <n v="3"/>
    <x v="0"/>
    <x v="0"/>
    <x v="0"/>
  </r>
  <r>
    <x v="0"/>
    <x v="0"/>
    <x v="19"/>
    <x v="9"/>
    <x v="141"/>
    <n v="1637"/>
    <s v="Poindexter, Diane"/>
    <x v="1"/>
    <x v="0"/>
    <x v="0"/>
    <n v="40"/>
    <x v="0"/>
    <x v="1"/>
    <m/>
    <n v="40"/>
    <m/>
    <x v="0"/>
    <x v="0"/>
    <x v="0"/>
  </r>
  <r>
    <x v="0"/>
    <x v="0"/>
    <x v="6"/>
    <x v="13"/>
    <x v="141"/>
    <n v="1465"/>
    <s v="Dotson, Wanda A."/>
    <x v="1"/>
    <x v="0"/>
    <x v="0"/>
    <n v="0"/>
    <x v="0"/>
    <x v="1"/>
    <m/>
    <m/>
    <n v="40"/>
    <x v="0"/>
    <x v="0"/>
    <x v="0"/>
  </r>
  <r>
    <x v="0"/>
    <x v="0"/>
    <x v="6"/>
    <x v="13"/>
    <x v="141"/>
    <n v="2308"/>
    <s v="Harris, Cassie J."/>
    <x v="1"/>
    <x v="0"/>
    <x v="0"/>
    <n v="0"/>
    <x v="0"/>
    <x v="1"/>
    <m/>
    <m/>
    <n v="40"/>
    <x v="0"/>
    <x v="0"/>
    <x v="0"/>
  </r>
  <r>
    <x v="0"/>
    <x v="0"/>
    <x v="5"/>
    <x v="17"/>
    <x v="141"/>
    <n v="1596"/>
    <s v="Harrison, Charles"/>
    <x v="1"/>
    <x v="0"/>
    <x v="0"/>
    <n v="40"/>
    <x v="0"/>
    <x v="1"/>
    <m/>
    <n v="40"/>
    <m/>
    <x v="0"/>
    <x v="0"/>
    <x v="0"/>
  </r>
  <r>
    <x v="0"/>
    <x v="0"/>
    <x v="4"/>
    <x v="12"/>
    <x v="142"/>
    <n v="1206"/>
    <s v="Lorenz, Viola B."/>
    <x v="1"/>
    <x v="0"/>
    <x v="0"/>
    <n v="0"/>
    <x v="0"/>
    <x v="1"/>
    <m/>
    <m/>
    <m/>
    <x v="0"/>
    <x v="0"/>
    <x v="0"/>
  </r>
  <r>
    <x v="0"/>
    <x v="0"/>
    <x v="6"/>
    <x v="13"/>
    <x v="143"/>
    <n v="1362"/>
    <s v="Davis, Kimberly S."/>
    <x v="1"/>
    <x v="0"/>
    <x v="0"/>
    <n v="0"/>
    <x v="0"/>
    <x v="1"/>
    <m/>
    <m/>
    <m/>
    <x v="0"/>
    <x v="0"/>
    <x v="0"/>
  </r>
  <r>
    <x v="0"/>
    <x v="0"/>
    <x v="0"/>
    <x v="0"/>
    <x v="144"/>
    <n v="2069"/>
    <s v="Bibee, Ronald S."/>
    <x v="0"/>
    <x v="0"/>
    <x v="0"/>
    <n v="40"/>
    <x v="0"/>
    <x v="1"/>
    <m/>
    <m/>
    <m/>
    <x v="0"/>
    <x v="0"/>
    <x v="0"/>
  </r>
  <r>
    <x v="0"/>
    <x v="0"/>
    <x v="0"/>
    <x v="0"/>
    <x v="144"/>
    <n v="1435"/>
    <s v="Bores, Carie L."/>
    <x v="0"/>
    <x v="0"/>
    <x v="0"/>
    <n v="40"/>
    <x v="0"/>
    <x v="1"/>
    <m/>
    <m/>
    <m/>
    <x v="0"/>
    <x v="0"/>
    <x v="0"/>
  </r>
  <r>
    <x v="0"/>
    <x v="0"/>
    <x v="0"/>
    <x v="0"/>
    <x v="144"/>
    <n v="2290"/>
    <s v="Garza, Cody"/>
    <x v="0"/>
    <x v="0"/>
    <x v="0"/>
    <n v="40"/>
    <x v="0"/>
    <x v="1"/>
    <m/>
    <m/>
    <m/>
    <x v="0"/>
    <x v="0"/>
    <x v="0"/>
  </r>
  <r>
    <x v="0"/>
    <x v="0"/>
    <x v="0"/>
    <x v="0"/>
    <x v="144"/>
    <n v="2296"/>
    <s v="Miller, Caleb"/>
    <x v="1"/>
    <x v="0"/>
    <x v="0"/>
    <n v="28.25"/>
    <x v="0"/>
    <x v="1"/>
    <m/>
    <n v="28.25"/>
    <m/>
    <x v="0"/>
    <x v="0"/>
    <x v="0"/>
  </r>
  <r>
    <x v="0"/>
    <x v="0"/>
    <x v="0"/>
    <x v="0"/>
    <x v="144"/>
    <n v="2296"/>
    <s v="Miller, Caleb"/>
    <x v="1"/>
    <x v="0"/>
    <x v="0"/>
    <n v="11.75"/>
    <x v="0"/>
    <x v="1"/>
    <m/>
    <n v="11.75"/>
    <m/>
    <x v="0"/>
    <x v="0"/>
    <x v="0"/>
  </r>
  <r>
    <x v="0"/>
    <x v="0"/>
    <x v="0"/>
    <x v="0"/>
    <x v="144"/>
    <n v="2185"/>
    <s v="Watson, Tamitha"/>
    <x v="0"/>
    <x v="0"/>
    <x v="0"/>
    <n v="40"/>
    <x v="0"/>
    <x v="1"/>
    <m/>
    <m/>
    <m/>
    <x v="0"/>
    <x v="0"/>
    <x v="0"/>
  </r>
  <r>
    <x v="0"/>
    <x v="0"/>
    <x v="0"/>
    <x v="0"/>
    <x v="144"/>
    <n v="1079"/>
    <s v="Wilson, Jim"/>
    <x v="0"/>
    <x v="0"/>
    <x v="0"/>
    <n v="40"/>
    <x v="0"/>
    <x v="1"/>
    <m/>
    <m/>
    <m/>
    <x v="0"/>
    <x v="0"/>
    <x v="0"/>
  </r>
  <r>
    <x v="0"/>
    <x v="0"/>
    <x v="10"/>
    <x v="21"/>
    <x v="144"/>
    <n v="2312"/>
    <s v="Semach, Chad"/>
    <x v="0"/>
    <x v="0"/>
    <x v="0"/>
    <n v="40"/>
    <x v="0"/>
    <x v="1"/>
    <m/>
    <m/>
    <m/>
    <x v="0"/>
    <x v="0"/>
    <x v="0"/>
  </r>
  <r>
    <x v="0"/>
    <x v="0"/>
    <x v="11"/>
    <x v="1"/>
    <x v="144"/>
    <n v="1481"/>
    <s v="Dodd, Alex E."/>
    <x v="1"/>
    <x v="0"/>
    <x v="0"/>
    <n v="30"/>
    <x v="0"/>
    <x v="1"/>
    <m/>
    <n v="30"/>
    <m/>
    <x v="0"/>
    <x v="0"/>
    <x v="0"/>
  </r>
  <r>
    <x v="0"/>
    <x v="0"/>
    <x v="11"/>
    <x v="1"/>
    <x v="144"/>
    <n v="1481"/>
    <s v="Dodd, Alex E."/>
    <x v="1"/>
    <x v="0"/>
    <x v="0"/>
    <n v="10"/>
    <x v="0"/>
    <x v="1"/>
    <m/>
    <n v="10"/>
    <m/>
    <x v="0"/>
    <x v="0"/>
    <x v="0"/>
  </r>
  <r>
    <x v="0"/>
    <x v="0"/>
    <x v="11"/>
    <x v="1"/>
    <x v="144"/>
    <n v="2007"/>
    <s v="Dodd, Patricia A."/>
    <x v="1"/>
    <x v="0"/>
    <x v="0"/>
    <n v="30"/>
    <x v="0"/>
    <x v="1"/>
    <m/>
    <n v="30"/>
    <m/>
    <x v="0"/>
    <x v="0"/>
    <x v="0"/>
  </r>
  <r>
    <x v="0"/>
    <x v="0"/>
    <x v="11"/>
    <x v="1"/>
    <x v="144"/>
    <n v="2007"/>
    <s v="Dodd, Patricia A."/>
    <x v="1"/>
    <x v="0"/>
    <x v="0"/>
    <n v="10"/>
    <x v="0"/>
    <x v="1"/>
    <m/>
    <n v="10"/>
    <m/>
    <x v="0"/>
    <x v="0"/>
    <x v="0"/>
  </r>
  <r>
    <x v="0"/>
    <x v="0"/>
    <x v="11"/>
    <x v="1"/>
    <x v="144"/>
    <n v="1897"/>
    <s v="Lee, Wayne P."/>
    <x v="0"/>
    <x v="0"/>
    <x v="0"/>
    <n v="40"/>
    <x v="0"/>
    <x v="1"/>
    <m/>
    <m/>
    <m/>
    <x v="0"/>
    <x v="0"/>
    <x v="0"/>
  </r>
  <r>
    <x v="0"/>
    <x v="0"/>
    <x v="12"/>
    <x v="2"/>
    <x v="144"/>
    <n v="1810"/>
    <s v="Damstetter, Suzanne"/>
    <x v="0"/>
    <x v="0"/>
    <x v="0"/>
    <n v="40"/>
    <x v="0"/>
    <x v="1"/>
    <m/>
    <m/>
    <m/>
    <x v="0"/>
    <x v="0"/>
    <x v="0"/>
  </r>
  <r>
    <x v="0"/>
    <x v="0"/>
    <x v="12"/>
    <x v="2"/>
    <x v="144"/>
    <n v="1831"/>
    <s v="Simmons, Kristie"/>
    <x v="1"/>
    <x v="0"/>
    <x v="0"/>
    <n v="35"/>
    <x v="0"/>
    <x v="1"/>
    <m/>
    <n v="35"/>
    <m/>
    <x v="0"/>
    <x v="0"/>
    <x v="0"/>
  </r>
  <r>
    <x v="0"/>
    <x v="0"/>
    <x v="12"/>
    <x v="2"/>
    <x v="144"/>
    <n v="1831"/>
    <s v="Simmons, Kristie"/>
    <x v="1"/>
    <x v="0"/>
    <x v="0"/>
    <n v="5"/>
    <x v="0"/>
    <x v="1"/>
    <m/>
    <n v="5"/>
    <m/>
    <x v="0"/>
    <x v="0"/>
    <x v="0"/>
  </r>
  <r>
    <x v="0"/>
    <x v="0"/>
    <x v="13"/>
    <x v="3"/>
    <x v="144"/>
    <n v="1024"/>
    <s v="Hillard, Gary L."/>
    <x v="0"/>
    <x v="0"/>
    <x v="0"/>
    <n v="40"/>
    <x v="0"/>
    <x v="1"/>
    <m/>
    <m/>
    <m/>
    <x v="0"/>
    <x v="0"/>
    <x v="0"/>
  </r>
  <r>
    <x v="0"/>
    <x v="0"/>
    <x v="13"/>
    <x v="3"/>
    <x v="144"/>
    <n v="1027"/>
    <s v="Howard, Michael"/>
    <x v="0"/>
    <x v="0"/>
    <x v="0"/>
    <n v="40"/>
    <x v="0"/>
    <x v="1"/>
    <m/>
    <m/>
    <m/>
    <x v="0"/>
    <x v="0"/>
    <x v="0"/>
  </r>
  <r>
    <x v="0"/>
    <x v="0"/>
    <x v="13"/>
    <x v="3"/>
    <x v="144"/>
    <n v="2034"/>
    <s v="Powers, Joshua"/>
    <x v="0"/>
    <x v="0"/>
    <x v="0"/>
    <n v="40"/>
    <x v="0"/>
    <x v="1"/>
    <m/>
    <m/>
    <m/>
    <x v="0"/>
    <x v="0"/>
    <x v="0"/>
  </r>
  <r>
    <x v="0"/>
    <x v="0"/>
    <x v="13"/>
    <x v="3"/>
    <x v="144"/>
    <n v="1420"/>
    <s v="Simmons, James T."/>
    <x v="0"/>
    <x v="0"/>
    <x v="0"/>
    <n v="40"/>
    <x v="0"/>
    <x v="1"/>
    <m/>
    <m/>
    <m/>
    <x v="0"/>
    <x v="0"/>
    <x v="0"/>
  </r>
  <r>
    <x v="0"/>
    <x v="0"/>
    <x v="14"/>
    <x v="4"/>
    <x v="144"/>
    <n v="2100"/>
    <s v="Glenn, Kristy"/>
    <x v="1"/>
    <x v="0"/>
    <x v="0"/>
    <n v="0"/>
    <x v="0"/>
    <x v="1"/>
    <m/>
    <m/>
    <m/>
    <x v="0"/>
    <x v="0"/>
    <x v="0"/>
  </r>
  <r>
    <x v="0"/>
    <x v="0"/>
    <x v="15"/>
    <x v="5"/>
    <x v="144"/>
    <n v="1717"/>
    <s v="Burchfield, Jeannie"/>
    <x v="1"/>
    <x v="0"/>
    <x v="0"/>
    <n v="16"/>
    <x v="0"/>
    <x v="1"/>
    <m/>
    <n v="16"/>
    <m/>
    <x v="0"/>
    <x v="0"/>
    <x v="0"/>
  </r>
  <r>
    <x v="0"/>
    <x v="0"/>
    <x v="15"/>
    <x v="5"/>
    <x v="144"/>
    <n v="1717"/>
    <s v="Burchfield, Jeannie"/>
    <x v="1"/>
    <x v="0"/>
    <x v="0"/>
    <n v="24"/>
    <x v="0"/>
    <x v="1"/>
    <m/>
    <n v="24"/>
    <m/>
    <x v="0"/>
    <x v="0"/>
    <x v="0"/>
  </r>
  <r>
    <x v="0"/>
    <x v="0"/>
    <x v="15"/>
    <x v="5"/>
    <x v="144"/>
    <n v="2122"/>
    <s v="Denton, Ashley"/>
    <x v="1"/>
    <x v="0"/>
    <x v="0"/>
    <n v="17"/>
    <x v="0"/>
    <x v="1"/>
    <m/>
    <n v="17"/>
    <m/>
    <x v="0"/>
    <x v="0"/>
    <x v="0"/>
  </r>
  <r>
    <x v="0"/>
    <x v="0"/>
    <x v="15"/>
    <x v="5"/>
    <x v="144"/>
    <n v="2122"/>
    <s v="Denton, Ashley"/>
    <x v="1"/>
    <x v="0"/>
    <x v="0"/>
    <n v="24"/>
    <x v="0"/>
    <x v="1"/>
    <m/>
    <n v="24"/>
    <m/>
    <x v="0"/>
    <x v="0"/>
    <x v="0"/>
  </r>
  <r>
    <x v="0"/>
    <x v="0"/>
    <x v="15"/>
    <x v="5"/>
    <x v="144"/>
    <n v="1968"/>
    <s v="Duncan, Ginger"/>
    <x v="1"/>
    <x v="0"/>
    <x v="0"/>
    <n v="16"/>
    <x v="0"/>
    <x v="1"/>
    <m/>
    <n v="16"/>
    <m/>
    <x v="0"/>
    <x v="0"/>
    <x v="0"/>
  </r>
  <r>
    <x v="0"/>
    <x v="0"/>
    <x v="15"/>
    <x v="5"/>
    <x v="144"/>
    <n v="1968"/>
    <s v="Duncan, Ginger"/>
    <x v="1"/>
    <x v="0"/>
    <x v="0"/>
    <n v="24"/>
    <x v="0"/>
    <x v="1"/>
    <m/>
    <n v="24"/>
    <m/>
    <x v="0"/>
    <x v="0"/>
    <x v="0"/>
  </r>
  <r>
    <x v="0"/>
    <x v="0"/>
    <x v="15"/>
    <x v="5"/>
    <x v="144"/>
    <n v="1904"/>
    <s v="Murr, Sherry"/>
    <x v="1"/>
    <x v="0"/>
    <x v="0"/>
    <n v="16"/>
    <x v="0"/>
    <x v="1"/>
    <m/>
    <n v="16"/>
    <m/>
    <x v="0"/>
    <x v="0"/>
    <x v="0"/>
  </r>
  <r>
    <x v="0"/>
    <x v="0"/>
    <x v="15"/>
    <x v="5"/>
    <x v="144"/>
    <n v="1904"/>
    <s v="Murr, Sherry"/>
    <x v="1"/>
    <x v="0"/>
    <x v="0"/>
    <n v="24"/>
    <x v="0"/>
    <x v="1"/>
    <m/>
    <n v="24"/>
    <m/>
    <x v="0"/>
    <x v="0"/>
    <x v="0"/>
  </r>
  <r>
    <x v="0"/>
    <x v="0"/>
    <x v="15"/>
    <x v="5"/>
    <x v="144"/>
    <n v="2225"/>
    <s v="Sexton, Holly"/>
    <x v="1"/>
    <x v="0"/>
    <x v="0"/>
    <n v="16"/>
    <x v="0"/>
    <x v="1"/>
    <m/>
    <n v="16"/>
    <m/>
    <x v="0"/>
    <x v="0"/>
    <x v="0"/>
  </r>
  <r>
    <x v="0"/>
    <x v="0"/>
    <x v="15"/>
    <x v="5"/>
    <x v="144"/>
    <n v="2225"/>
    <s v="Sexton, Holly"/>
    <x v="1"/>
    <x v="0"/>
    <x v="0"/>
    <n v="24"/>
    <x v="0"/>
    <x v="1"/>
    <m/>
    <n v="24"/>
    <m/>
    <x v="0"/>
    <x v="0"/>
    <x v="0"/>
  </r>
  <r>
    <x v="0"/>
    <x v="0"/>
    <x v="16"/>
    <x v="6"/>
    <x v="144"/>
    <n v="2230"/>
    <s v="Payne, Donna"/>
    <x v="1"/>
    <x v="0"/>
    <x v="0"/>
    <n v="16.5"/>
    <x v="0"/>
    <x v="1"/>
    <m/>
    <n v="16.5"/>
    <m/>
    <x v="0"/>
    <x v="0"/>
    <x v="0"/>
  </r>
  <r>
    <x v="0"/>
    <x v="0"/>
    <x v="16"/>
    <x v="6"/>
    <x v="144"/>
    <n v="2230"/>
    <s v="Payne, Donna"/>
    <x v="1"/>
    <x v="0"/>
    <x v="0"/>
    <n v="23.5"/>
    <x v="0"/>
    <x v="1"/>
    <m/>
    <n v="23.5"/>
    <m/>
    <x v="0"/>
    <x v="0"/>
    <x v="0"/>
  </r>
  <r>
    <x v="0"/>
    <x v="0"/>
    <x v="17"/>
    <x v="20"/>
    <x v="144"/>
    <n v="2260"/>
    <s v="Lake, Stephanie"/>
    <x v="1"/>
    <x v="0"/>
    <x v="0"/>
    <n v="16.5"/>
    <x v="0"/>
    <x v="1"/>
    <m/>
    <n v="16.5"/>
    <m/>
    <x v="0"/>
    <x v="0"/>
    <x v="0"/>
  </r>
  <r>
    <x v="0"/>
    <x v="0"/>
    <x v="17"/>
    <x v="20"/>
    <x v="144"/>
    <n v="2260"/>
    <s v="Lake, Stephanie"/>
    <x v="1"/>
    <x v="0"/>
    <x v="0"/>
    <n v="23.5"/>
    <x v="0"/>
    <x v="1"/>
    <m/>
    <n v="23.5"/>
    <m/>
    <x v="0"/>
    <x v="0"/>
    <x v="0"/>
  </r>
  <r>
    <x v="0"/>
    <x v="0"/>
    <x v="18"/>
    <x v="7"/>
    <x v="144"/>
    <n v="1933"/>
    <s v="Harris, Teresa"/>
    <x v="1"/>
    <x v="0"/>
    <x v="0"/>
    <n v="28"/>
    <x v="0"/>
    <x v="1"/>
    <m/>
    <n v="28"/>
    <m/>
    <x v="0"/>
    <x v="0"/>
    <x v="0"/>
  </r>
  <r>
    <x v="0"/>
    <x v="0"/>
    <x v="18"/>
    <x v="7"/>
    <x v="144"/>
    <n v="1933"/>
    <s v="Harris, Teresa"/>
    <x v="1"/>
    <x v="0"/>
    <x v="0"/>
    <n v="12"/>
    <x v="0"/>
    <x v="1"/>
    <m/>
    <n v="12"/>
    <m/>
    <x v="0"/>
    <x v="0"/>
    <x v="0"/>
  </r>
  <r>
    <x v="0"/>
    <x v="0"/>
    <x v="2"/>
    <x v="8"/>
    <x v="144"/>
    <n v="1917"/>
    <s v="Rigley, Eric"/>
    <x v="0"/>
    <x v="0"/>
    <x v="0"/>
    <n v="40"/>
    <x v="0"/>
    <x v="1"/>
    <m/>
    <m/>
    <m/>
    <x v="0"/>
    <x v="0"/>
    <x v="0"/>
  </r>
  <r>
    <x v="0"/>
    <x v="0"/>
    <x v="2"/>
    <x v="8"/>
    <x v="144"/>
    <n v="2149"/>
    <s v="Robillard, Mathew"/>
    <x v="0"/>
    <x v="0"/>
    <x v="0"/>
    <n v="40"/>
    <x v="0"/>
    <x v="1"/>
    <m/>
    <m/>
    <m/>
    <x v="0"/>
    <x v="0"/>
    <x v="0"/>
  </r>
  <r>
    <x v="0"/>
    <x v="0"/>
    <x v="9"/>
    <x v="11"/>
    <x v="144"/>
    <n v="1993"/>
    <s v="Gibson, Tiffany D."/>
    <x v="1"/>
    <x v="0"/>
    <x v="0"/>
    <n v="21.75"/>
    <x v="0"/>
    <x v="1"/>
    <m/>
    <n v="21.75"/>
    <m/>
    <x v="0"/>
    <x v="0"/>
    <x v="0"/>
  </r>
  <r>
    <x v="0"/>
    <x v="0"/>
    <x v="3"/>
    <x v="11"/>
    <x v="144"/>
    <n v="2245"/>
    <s v="Hall, Terry"/>
    <x v="1"/>
    <x v="0"/>
    <x v="0"/>
    <n v="8"/>
    <x v="0"/>
    <x v="1"/>
    <m/>
    <n v="8"/>
    <m/>
    <x v="0"/>
    <x v="0"/>
    <x v="0"/>
  </r>
  <r>
    <x v="0"/>
    <x v="0"/>
    <x v="3"/>
    <x v="11"/>
    <x v="144"/>
    <n v="1749"/>
    <s v="Peels, Timothy L."/>
    <x v="1"/>
    <x v="0"/>
    <x v="0"/>
    <n v="30"/>
    <x v="0"/>
    <x v="1"/>
    <m/>
    <n v="30"/>
    <m/>
    <x v="0"/>
    <x v="0"/>
    <x v="0"/>
  </r>
  <r>
    <x v="0"/>
    <x v="0"/>
    <x v="3"/>
    <x v="11"/>
    <x v="144"/>
    <n v="2294"/>
    <s v="Poff, Jessica"/>
    <x v="1"/>
    <x v="0"/>
    <x v="0"/>
    <n v="40"/>
    <x v="0"/>
    <x v="1"/>
    <m/>
    <n v="40"/>
    <m/>
    <x v="0"/>
    <x v="0"/>
    <x v="0"/>
  </r>
  <r>
    <x v="0"/>
    <x v="0"/>
    <x v="3"/>
    <x v="11"/>
    <x v="144"/>
    <n v="2284"/>
    <s v="Underwood, Tracy"/>
    <x v="1"/>
    <x v="0"/>
    <x v="0"/>
    <n v="40"/>
    <x v="0"/>
    <x v="1"/>
    <m/>
    <n v="40"/>
    <m/>
    <x v="0"/>
    <x v="0"/>
    <x v="0"/>
  </r>
  <r>
    <x v="0"/>
    <x v="0"/>
    <x v="4"/>
    <x v="12"/>
    <x v="144"/>
    <n v="1410"/>
    <s v="Cooper, Alice F."/>
    <x v="1"/>
    <x v="0"/>
    <x v="0"/>
    <n v="30"/>
    <x v="0"/>
    <x v="1"/>
    <m/>
    <n v="30"/>
    <n v="10"/>
    <x v="0"/>
    <x v="0"/>
    <x v="0"/>
  </r>
  <r>
    <x v="0"/>
    <x v="0"/>
    <x v="4"/>
    <x v="12"/>
    <x v="144"/>
    <n v="2264"/>
    <s v="Lee, Mary"/>
    <x v="1"/>
    <x v="0"/>
    <x v="0"/>
    <n v="30"/>
    <x v="0"/>
    <x v="1"/>
    <m/>
    <n v="30"/>
    <m/>
    <x v="0"/>
    <x v="0"/>
    <x v="0"/>
  </r>
  <r>
    <x v="0"/>
    <x v="0"/>
    <x v="4"/>
    <x v="12"/>
    <x v="144"/>
    <n v="1206"/>
    <s v="Lorenz, Viola B."/>
    <x v="1"/>
    <x v="0"/>
    <x v="0"/>
    <n v="30"/>
    <x v="0"/>
    <x v="1"/>
    <m/>
    <n v="30"/>
    <m/>
    <x v="0"/>
    <x v="0"/>
    <x v="0"/>
  </r>
  <r>
    <x v="0"/>
    <x v="0"/>
    <x v="6"/>
    <x v="13"/>
    <x v="144"/>
    <n v="2175"/>
    <s v="Akulic, Marlene"/>
    <x v="1"/>
    <x v="0"/>
    <x v="0"/>
    <n v="30"/>
    <x v="0"/>
    <x v="1"/>
    <m/>
    <n v="30"/>
    <m/>
    <x v="0"/>
    <x v="0"/>
    <x v="0"/>
  </r>
  <r>
    <x v="0"/>
    <x v="0"/>
    <x v="6"/>
    <x v="13"/>
    <x v="144"/>
    <n v="2205"/>
    <s v="Bivens, Carolyn"/>
    <x v="1"/>
    <x v="0"/>
    <x v="0"/>
    <n v="27.12"/>
    <x v="0"/>
    <x v="1"/>
    <m/>
    <n v="27.12"/>
    <m/>
    <x v="0"/>
    <x v="0"/>
    <x v="0"/>
  </r>
  <r>
    <x v="0"/>
    <x v="0"/>
    <x v="6"/>
    <x v="13"/>
    <x v="144"/>
    <n v="2229"/>
    <s v="Bledsoe, Amy"/>
    <x v="1"/>
    <x v="0"/>
    <x v="0"/>
    <n v="34.619999999999997"/>
    <x v="0"/>
    <x v="1"/>
    <m/>
    <n v="34.619999999999997"/>
    <m/>
    <x v="0"/>
    <x v="0"/>
    <x v="0"/>
  </r>
  <r>
    <x v="0"/>
    <x v="0"/>
    <x v="6"/>
    <x v="13"/>
    <x v="144"/>
    <n v="2041"/>
    <s v="Bohannon, Barbara"/>
    <x v="1"/>
    <x v="0"/>
    <x v="0"/>
    <n v="35"/>
    <x v="0"/>
    <x v="1"/>
    <m/>
    <n v="35"/>
    <m/>
    <x v="0"/>
    <x v="0"/>
    <x v="0"/>
  </r>
  <r>
    <x v="0"/>
    <x v="0"/>
    <x v="6"/>
    <x v="13"/>
    <x v="144"/>
    <n v="2190"/>
    <s v="Bookout, Nancy"/>
    <x v="1"/>
    <x v="0"/>
    <x v="0"/>
    <n v="30"/>
    <x v="0"/>
    <x v="1"/>
    <m/>
    <n v="30"/>
    <m/>
    <x v="0"/>
    <x v="0"/>
    <x v="0"/>
  </r>
  <r>
    <x v="0"/>
    <x v="0"/>
    <x v="6"/>
    <x v="13"/>
    <x v="144"/>
    <n v="2039"/>
    <s v="Brooks, Tammy C."/>
    <x v="1"/>
    <x v="0"/>
    <x v="0"/>
    <n v="15"/>
    <x v="0"/>
    <x v="1"/>
    <m/>
    <n v="15"/>
    <m/>
    <x v="0"/>
    <x v="0"/>
    <x v="0"/>
  </r>
  <r>
    <x v="0"/>
    <x v="0"/>
    <x v="6"/>
    <x v="13"/>
    <x v="144"/>
    <n v="1978"/>
    <s v="Bryan, Eva J."/>
    <x v="1"/>
    <x v="0"/>
    <x v="0"/>
    <n v="35"/>
    <x v="0"/>
    <x v="1"/>
    <m/>
    <n v="35"/>
    <m/>
    <x v="0"/>
    <x v="0"/>
    <x v="0"/>
  </r>
  <r>
    <x v="0"/>
    <x v="0"/>
    <x v="6"/>
    <x v="13"/>
    <x v="144"/>
    <n v="2156"/>
    <s v="Bryan, Sheena L."/>
    <x v="1"/>
    <x v="0"/>
    <x v="0"/>
    <n v="21.75"/>
    <x v="0"/>
    <x v="1"/>
    <m/>
    <n v="21.75"/>
    <m/>
    <x v="0"/>
    <x v="0"/>
    <x v="0"/>
  </r>
  <r>
    <x v="0"/>
    <x v="0"/>
    <x v="6"/>
    <x v="13"/>
    <x v="144"/>
    <n v="1010"/>
    <s v="Carroll, Robin M."/>
    <x v="1"/>
    <x v="0"/>
    <x v="0"/>
    <n v="37.75"/>
    <x v="0"/>
    <x v="1"/>
    <m/>
    <n v="37.75"/>
    <m/>
    <x v="0"/>
    <x v="0"/>
    <x v="0"/>
  </r>
  <r>
    <x v="0"/>
    <x v="0"/>
    <x v="6"/>
    <x v="13"/>
    <x v="144"/>
    <n v="2098"/>
    <s v="Childress, Stacy M."/>
    <x v="1"/>
    <x v="0"/>
    <x v="0"/>
    <n v="30"/>
    <x v="0"/>
    <x v="1"/>
    <m/>
    <n v="30"/>
    <m/>
    <x v="0"/>
    <x v="0"/>
    <x v="0"/>
  </r>
  <r>
    <x v="0"/>
    <x v="0"/>
    <x v="6"/>
    <x v="13"/>
    <x v="144"/>
    <n v="1362"/>
    <s v="Davis, Kimberly S."/>
    <x v="1"/>
    <x v="0"/>
    <x v="0"/>
    <n v="26.52"/>
    <x v="0"/>
    <x v="1"/>
    <m/>
    <n v="26.52"/>
    <n v="11.5"/>
    <x v="0"/>
    <x v="0"/>
    <x v="0"/>
  </r>
  <r>
    <x v="0"/>
    <x v="0"/>
    <x v="6"/>
    <x v="13"/>
    <x v="144"/>
    <n v="1465"/>
    <s v="Dotson, Wanda A."/>
    <x v="1"/>
    <x v="0"/>
    <x v="0"/>
    <n v="30"/>
    <x v="0"/>
    <x v="1"/>
    <m/>
    <n v="30"/>
    <m/>
    <x v="0"/>
    <x v="0"/>
    <x v="0"/>
  </r>
  <r>
    <x v="0"/>
    <x v="0"/>
    <x v="6"/>
    <x v="13"/>
    <x v="144"/>
    <n v="2319"/>
    <s v="Gibby, Deborah"/>
    <x v="1"/>
    <x v="0"/>
    <x v="0"/>
    <n v="30"/>
    <x v="0"/>
    <x v="1"/>
    <m/>
    <n v="30"/>
    <m/>
    <x v="0"/>
    <x v="0"/>
    <x v="0"/>
  </r>
  <r>
    <x v="0"/>
    <x v="0"/>
    <x v="6"/>
    <x v="13"/>
    <x v="144"/>
    <n v="2265"/>
    <s v="Ginn, Pamela"/>
    <x v="1"/>
    <x v="0"/>
    <x v="0"/>
    <n v="30"/>
    <x v="0"/>
    <x v="1"/>
    <m/>
    <n v="30"/>
    <m/>
    <x v="0"/>
    <x v="0"/>
    <x v="0"/>
  </r>
  <r>
    <x v="0"/>
    <x v="0"/>
    <x v="6"/>
    <x v="13"/>
    <x v="144"/>
    <n v="2286"/>
    <s v="Godwin, Tonya"/>
    <x v="1"/>
    <x v="0"/>
    <x v="0"/>
    <n v="36"/>
    <x v="0"/>
    <x v="1"/>
    <m/>
    <n v="36"/>
    <m/>
    <x v="0"/>
    <x v="0"/>
    <x v="0"/>
  </r>
  <r>
    <x v="0"/>
    <x v="0"/>
    <x v="6"/>
    <x v="13"/>
    <x v="144"/>
    <n v="2308"/>
    <s v="Harris, Cassie J."/>
    <x v="1"/>
    <x v="0"/>
    <x v="0"/>
    <n v="40"/>
    <x v="0"/>
    <x v="1"/>
    <m/>
    <n v="40"/>
    <m/>
    <x v="0"/>
    <x v="0"/>
    <x v="0"/>
  </r>
  <r>
    <x v="0"/>
    <x v="0"/>
    <x v="6"/>
    <x v="13"/>
    <x v="144"/>
    <n v="2261"/>
    <s v="Howarth, Amy"/>
    <x v="1"/>
    <x v="0"/>
    <x v="0"/>
    <n v="30"/>
    <x v="0"/>
    <x v="1"/>
    <m/>
    <n v="30"/>
    <m/>
    <x v="0"/>
    <x v="0"/>
    <x v="0"/>
  </r>
  <r>
    <x v="0"/>
    <x v="0"/>
    <x v="6"/>
    <x v="13"/>
    <x v="144"/>
    <n v="2327"/>
    <s v="Kirkland, Brenda"/>
    <x v="1"/>
    <x v="0"/>
    <x v="0"/>
    <n v="29.75"/>
    <x v="0"/>
    <x v="1"/>
    <m/>
    <n v="29.75"/>
    <m/>
    <x v="0"/>
    <x v="0"/>
    <x v="0"/>
  </r>
  <r>
    <x v="0"/>
    <x v="0"/>
    <x v="6"/>
    <x v="13"/>
    <x v="144"/>
    <n v="1391"/>
    <s v="Mason, Judy A."/>
    <x v="1"/>
    <x v="0"/>
    <x v="0"/>
    <n v="30"/>
    <x v="0"/>
    <x v="1"/>
    <m/>
    <n v="30"/>
    <m/>
    <x v="0"/>
    <x v="0"/>
    <x v="0"/>
  </r>
  <r>
    <x v="0"/>
    <x v="0"/>
    <x v="6"/>
    <x v="13"/>
    <x v="144"/>
    <n v="1558"/>
    <s v="McCluskey, Loreta R."/>
    <x v="1"/>
    <x v="0"/>
    <x v="0"/>
    <n v="20"/>
    <x v="0"/>
    <x v="1"/>
    <m/>
    <n v="20"/>
    <n v="10"/>
    <x v="0"/>
    <x v="0"/>
    <x v="0"/>
  </r>
  <r>
    <x v="0"/>
    <x v="0"/>
    <x v="6"/>
    <x v="13"/>
    <x v="144"/>
    <n v="2127"/>
    <s v="McKee, April"/>
    <x v="1"/>
    <x v="0"/>
    <x v="0"/>
    <n v="35"/>
    <x v="0"/>
    <x v="1"/>
    <m/>
    <n v="35"/>
    <m/>
    <x v="0"/>
    <x v="0"/>
    <x v="0"/>
  </r>
  <r>
    <x v="0"/>
    <x v="0"/>
    <x v="6"/>
    <x v="13"/>
    <x v="144"/>
    <n v="1559"/>
    <s v="Nichols, Brenda S."/>
    <x v="1"/>
    <x v="0"/>
    <x v="0"/>
    <n v="30"/>
    <x v="0"/>
    <x v="1"/>
    <m/>
    <n v="30"/>
    <m/>
    <x v="0"/>
    <x v="0"/>
    <x v="0"/>
  </r>
  <r>
    <x v="0"/>
    <x v="0"/>
    <x v="6"/>
    <x v="13"/>
    <x v="144"/>
    <n v="2293"/>
    <s v="Parr, Amanda"/>
    <x v="1"/>
    <x v="0"/>
    <x v="0"/>
    <n v="33"/>
    <x v="0"/>
    <x v="1"/>
    <m/>
    <n v="33"/>
    <m/>
    <x v="0"/>
    <x v="0"/>
    <x v="0"/>
  </r>
  <r>
    <x v="0"/>
    <x v="0"/>
    <x v="6"/>
    <x v="13"/>
    <x v="144"/>
    <n v="2324"/>
    <s v="Rapp, Heather"/>
    <x v="1"/>
    <x v="0"/>
    <x v="0"/>
    <n v="35"/>
    <x v="0"/>
    <x v="1"/>
    <m/>
    <n v="35"/>
    <m/>
    <x v="0"/>
    <x v="0"/>
    <x v="0"/>
  </r>
  <r>
    <x v="0"/>
    <x v="0"/>
    <x v="6"/>
    <x v="13"/>
    <x v="144"/>
    <n v="2138"/>
    <s v="Richardson, Tammy G."/>
    <x v="1"/>
    <x v="0"/>
    <x v="0"/>
    <n v="20"/>
    <x v="0"/>
    <x v="1"/>
    <m/>
    <n v="20"/>
    <m/>
    <x v="0"/>
    <x v="0"/>
    <x v="0"/>
  </r>
  <r>
    <x v="0"/>
    <x v="0"/>
    <x v="6"/>
    <x v="13"/>
    <x v="144"/>
    <n v="2192"/>
    <s v="Rupinski, Angela"/>
    <x v="1"/>
    <x v="0"/>
    <x v="0"/>
    <n v="35"/>
    <x v="0"/>
    <x v="1"/>
    <m/>
    <n v="35"/>
    <m/>
    <x v="0"/>
    <x v="0"/>
    <x v="0"/>
  </r>
  <r>
    <x v="0"/>
    <x v="0"/>
    <x v="6"/>
    <x v="13"/>
    <x v="144"/>
    <n v="1612"/>
    <s v="Self, Janet"/>
    <x v="1"/>
    <x v="0"/>
    <x v="0"/>
    <n v="28"/>
    <x v="0"/>
    <x v="1"/>
    <m/>
    <n v="28"/>
    <m/>
    <x v="0"/>
    <x v="0"/>
    <x v="0"/>
  </r>
  <r>
    <x v="0"/>
    <x v="0"/>
    <x v="6"/>
    <x v="13"/>
    <x v="144"/>
    <n v="2154"/>
    <s v="West, Sandra"/>
    <x v="1"/>
    <x v="0"/>
    <x v="0"/>
    <n v="30"/>
    <x v="0"/>
    <x v="1"/>
    <m/>
    <n v="30"/>
    <m/>
    <x v="0"/>
    <x v="0"/>
    <x v="0"/>
  </r>
  <r>
    <x v="0"/>
    <x v="0"/>
    <x v="1"/>
    <x v="14"/>
    <x v="144"/>
    <n v="2165"/>
    <s v="Blackshire, Bradly"/>
    <x v="1"/>
    <x v="0"/>
    <x v="0"/>
    <n v="20"/>
    <x v="0"/>
    <x v="1"/>
    <m/>
    <n v="20"/>
    <m/>
    <x v="0"/>
    <x v="0"/>
    <x v="0"/>
  </r>
  <r>
    <x v="0"/>
    <x v="0"/>
    <x v="1"/>
    <x v="14"/>
    <x v="144"/>
    <n v="2177"/>
    <s v="Cannon, James"/>
    <x v="1"/>
    <x v="0"/>
    <x v="0"/>
    <n v="2.25"/>
    <x v="0"/>
    <x v="1"/>
    <m/>
    <n v="2.25"/>
    <m/>
    <x v="0"/>
    <x v="0"/>
    <x v="0"/>
  </r>
  <r>
    <x v="0"/>
    <x v="0"/>
    <x v="1"/>
    <x v="14"/>
    <x v="144"/>
    <n v="1280"/>
    <s v="Cooley, Tammy K."/>
    <x v="1"/>
    <x v="0"/>
    <x v="0"/>
    <n v="20"/>
    <x v="0"/>
    <x v="1"/>
    <m/>
    <n v="20"/>
    <m/>
    <x v="0"/>
    <x v="0"/>
    <x v="0"/>
  </r>
  <r>
    <x v="0"/>
    <x v="0"/>
    <x v="1"/>
    <x v="14"/>
    <x v="144"/>
    <n v="1684"/>
    <s v="Mckee, Nathan"/>
    <x v="1"/>
    <x v="0"/>
    <x v="0"/>
    <n v="30"/>
    <x v="0"/>
    <x v="1"/>
    <m/>
    <n v="30"/>
    <m/>
    <x v="0"/>
    <x v="0"/>
    <x v="0"/>
  </r>
  <r>
    <x v="0"/>
    <x v="0"/>
    <x v="1"/>
    <x v="14"/>
    <x v="144"/>
    <n v="2220"/>
    <s v="Waddell, Henry"/>
    <x v="1"/>
    <x v="0"/>
    <x v="0"/>
    <n v="22"/>
    <x v="0"/>
    <x v="1"/>
    <m/>
    <n v="22"/>
    <m/>
    <x v="0"/>
    <x v="0"/>
    <x v="0"/>
  </r>
  <r>
    <x v="0"/>
    <x v="0"/>
    <x v="1"/>
    <x v="14"/>
    <x v="144"/>
    <n v="2321"/>
    <s v="Walters, William"/>
    <x v="1"/>
    <x v="0"/>
    <x v="0"/>
    <n v="21"/>
    <x v="0"/>
    <x v="1"/>
    <m/>
    <n v="21"/>
    <m/>
    <x v="0"/>
    <x v="0"/>
    <x v="0"/>
  </r>
  <r>
    <x v="0"/>
    <x v="0"/>
    <x v="9"/>
    <x v="15"/>
    <x v="144"/>
    <n v="1856"/>
    <s v="Bivens, Tammie"/>
    <x v="1"/>
    <x v="0"/>
    <x v="0"/>
    <n v="30"/>
    <x v="0"/>
    <x v="1"/>
    <m/>
    <n v="30"/>
    <m/>
    <x v="0"/>
    <x v="0"/>
    <x v="0"/>
  </r>
  <r>
    <x v="0"/>
    <x v="0"/>
    <x v="9"/>
    <x v="15"/>
    <x v="144"/>
    <n v="2235"/>
    <s v="Clark, Elizabeth"/>
    <x v="1"/>
    <x v="0"/>
    <x v="0"/>
    <n v="30"/>
    <x v="0"/>
    <x v="1"/>
    <m/>
    <n v="30"/>
    <m/>
    <x v="0"/>
    <x v="0"/>
    <x v="0"/>
  </r>
  <r>
    <x v="0"/>
    <x v="0"/>
    <x v="9"/>
    <x v="15"/>
    <x v="144"/>
    <n v="2267"/>
    <s v="Ellis, Kathleen"/>
    <x v="1"/>
    <x v="0"/>
    <x v="0"/>
    <n v="36"/>
    <x v="0"/>
    <x v="1"/>
    <m/>
    <n v="36"/>
    <m/>
    <x v="0"/>
    <x v="0"/>
    <x v="0"/>
  </r>
  <r>
    <x v="0"/>
    <x v="0"/>
    <x v="9"/>
    <x v="15"/>
    <x v="144"/>
    <n v="1107"/>
    <s v="Hall, Mary"/>
    <x v="1"/>
    <x v="0"/>
    <x v="0"/>
    <n v="38"/>
    <x v="0"/>
    <x v="1"/>
    <m/>
    <n v="38"/>
    <m/>
    <x v="0"/>
    <x v="0"/>
    <x v="0"/>
  </r>
  <r>
    <x v="0"/>
    <x v="0"/>
    <x v="9"/>
    <x v="15"/>
    <x v="144"/>
    <n v="1866"/>
    <s v="Harris, Nancy"/>
    <x v="1"/>
    <x v="0"/>
    <x v="0"/>
    <n v="36"/>
    <x v="0"/>
    <x v="1"/>
    <m/>
    <n v="36"/>
    <m/>
    <x v="0"/>
    <x v="0"/>
    <x v="0"/>
  </r>
  <r>
    <x v="0"/>
    <x v="0"/>
    <x v="3"/>
    <x v="15"/>
    <x v="144"/>
    <n v="1967"/>
    <s v="Shaw, Teia L."/>
    <x v="1"/>
    <x v="0"/>
    <x v="0"/>
    <n v="30"/>
    <x v="0"/>
    <x v="1"/>
    <m/>
    <n v="30"/>
    <m/>
    <x v="0"/>
    <x v="0"/>
    <x v="0"/>
  </r>
  <r>
    <x v="0"/>
    <x v="0"/>
    <x v="7"/>
    <x v="16"/>
    <x v="144"/>
    <n v="2181"/>
    <s v="Campbell, Lisa M."/>
    <x v="1"/>
    <x v="0"/>
    <x v="0"/>
    <n v="35"/>
    <x v="0"/>
    <x v="1"/>
    <m/>
    <n v="35"/>
    <m/>
    <x v="0"/>
    <x v="0"/>
    <x v="0"/>
  </r>
  <r>
    <x v="0"/>
    <x v="0"/>
    <x v="7"/>
    <x v="16"/>
    <x v="144"/>
    <n v="2193"/>
    <s v="Cannon, Jennifer"/>
    <x v="1"/>
    <x v="0"/>
    <x v="0"/>
    <n v="30"/>
    <x v="0"/>
    <x v="1"/>
    <m/>
    <n v="30"/>
    <m/>
    <x v="0"/>
    <x v="0"/>
    <x v="0"/>
  </r>
  <r>
    <x v="0"/>
    <x v="0"/>
    <x v="7"/>
    <x v="16"/>
    <x v="144"/>
    <n v="2238"/>
    <s v="Carey, Laura"/>
    <x v="1"/>
    <x v="0"/>
    <x v="0"/>
    <n v="40"/>
    <x v="0"/>
    <x v="1"/>
    <m/>
    <n v="40"/>
    <m/>
    <x v="0"/>
    <x v="0"/>
    <x v="0"/>
  </r>
  <r>
    <x v="0"/>
    <x v="0"/>
    <x v="7"/>
    <x v="16"/>
    <x v="144"/>
    <n v="2045"/>
    <s v="Mcinerney, Renee L."/>
    <x v="1"/>
    <x v="0"/>
    <x v="0"/>
    <n v="30"/>
    <x v="0"/>
    <x v="1"/>
    <m/>
    <n v="30"/>
    <m/>
    <x v="0"/>
    <x v="0"/>
    <x v="0"/>
  </r>
  <r>
    <x v="0"/>
    <x v="0"/>
    <x v="7"/>
    <x v="16"/>
    <x v="144"/>
    <n v="2302"/>
    <s v="Morgan, Catherine"/>
    <x v="1"/>
    <x v="0"/>
    <x v="0"/>
    <n v="2.75"/>
    <x v="0"/>
    <x v="1"/>
    <m/>
    <n v="2.75"/>
    <m/>
    <x v="0"/>
    <x v="0"/>
    <x v="0"/>
  </r>
  <r>
    <x v="0"/>
    <x v="0"/>
    <x v="5"/>
    <x v="17"/>
    <x v="144"/>
    <n v="1596"/>
    <s v="Harrison, Charles"/>
    <x v="1"/>
    <x v="0"/>
    <x v="0"/>
    <n v="33.75"/>
    <x v="0"/>
    <x v="1"/>
    <m/>
    <n v="33.75"/>
    <m/>
    <x v="0"/>
    <x v="0"/>
    <x v="0"/>
  </r>
  <r>
    <x v="0"/>
    <x v="0"/>
    <x v="5"/>
    <x v="17"/>
    <x v="144"/>
    <n v="1596"/>
    <s v="Harrison, Charles"/>
    <x v="1"/>
    <x v="0"/>
    <x v="0"/>
    <n v="6.15"/>
    <x v="0"/>
    <x v="1"/>
    <m/>
    <n v="6.15"/>
    <m/>
    <x v="0"/>
    <x v="0"/>
    <x v="0"/>
  </r>
  <r>
    <x v="0"/>
    <x v="0"/>
    <x v="21"/>
    <x v="18"/>
    <x v="144"/>
    <n v="1575"/>
    <s v="Gable, James D."/>
    <x v="1"/>
    <x v="0"/>
    <x v="0"/>
    <n v="31"/>
    <x v="0"/>
    <x v="1"/>
    <m/>
    <n v="31"/>
    <m/>
    <x v="0"/>
    <x v="0"/>
    <x v="0"/>
  </r>
  <r>
    <x v="0"/>
    <x v="0"/>
    <x v="8"/>
    <x v="19"/>
    <x v="144"/>
    <n v="2089"/>
    <s v="Cole, Joseph A."/>
    <x v="1"/>
    <x v="0"/>
    <x v="0"/>
    <n v="30"/>
    <x v="0"/>
    <x v="1"/>
    <m/>
    <n v="30"/>
    <m/>
    <x v="0"/>
    <x v="0"/>
    <x v="0"/>
  </r>
  <r>
    <x v="0"/>
    <x v="0"/>
    <x v="6"/>
    <x v="13"/>
    <x v="145"/>
    <n v="1767"/>
    <s v="Presley, Bernice"/>
    <x v="1"/>
    <x v="0"/>
    <x v="0"/>
    <n v="0"/>
    <x v="0"/>
    <x v="1"/>
    <m/>
    <m/>
    <m/>
    <x v="0"/>
    <x v="0"/>
    <x v="0"/>
  </r>
  <r>
    <x v="0"/>
    <x v="0"/>
    <x v="0"/>
    <x v="0"/>
    <x v="146"/>
    <n v="2069"/>
    <s v="Bibee, Ronald S."/>
    <x v="0"/>
    <x v="0"/>
    <x v="0"/>
    <n v="40"/>
    <x v="0"/>
    <x v="1"/>
    <m/>
    <m/>
    <m/>
    <x v="0"/>
    <x v="0"/>
    <x v="0"/>
  </r>
  <r>
    <x v="0"/>
    <x v="0"/>
    <x v="0"/>
    <x v="0"/>
    <x v="146"/>
    <n v="1435"/>
    <s v="Bores, Carie L."/>
    <x v="0"/>
    <x v="0"/>
    <x v="0"/>
    <n v="40"/>
    <x v="0"/>
    <x v="1"/>
    <m/>
    <m/>
    <m/>
    <x v="0"/>
    <x v="0"/>
    <x v="0"/>
  </r>
  <r>
    <x v="0"/>
    <x v="0"/>
    <x v="0"/>
    <x v="0"/>
    <x v="146"/>
    <n v="2290"/>
    <s v="Garza, Cody"/>
    <x v="0"/>
    <x v="0"/>
    <x v="0"/>
    <n v="40"/>
    <x v="0"/>
    <x v="1"/>
    <m/>
    <m/>
    <m/>
    <x v="0"/>
    <x v="0"/>
    <x v="0"/>
  </r>
  <r>
    <x v="0"/>
    <x v="0"/>
    <x v="0"/>
    <x v="0"/>
    <x v="146"/>
    <n v="2296"/>
    <s v="Miller, Caleb"/>
    <x v="1"/>
    <x v="0"/>
    <x v="0"/>
    <n v="40"/>
    <x v="0"/>
    <x v="1"/>
    <m/>
    <n v="40"/>
    <m/>
    <x v="0"/>
    <x v="0"/>
    <x v="0"/>
  </r>
  <r>
    <x v="0"/>
    <x v="0"/>
    <x v="0"/>
    <x v="0"/>
    <x v="146"/>
    <n v="2185"/>
    <s v="Watson, Tamitha"/>
    <x v="0"/>
    <x v="0"/>
    <x v="0"/>
    <n v="40"/>
    <x v="0"/>
    <x v="1"/>
    <m/>
    <m/>
    <m/>
    <x v="0"/>
    <x v="0"/>
    <x v="0"/>
  </r>
  <r>
    <x v="0"/>
    <x v="0"/>
    <x v="0"/>
    <x v="0"/>
    <x v="146"/>
    <n v="1079"/>
    <s v="Wilson, Jim"/>
    <x v="0"/>
    <x v="0"/>
    <x v="0"/>
    <n v="40"/>
    <x v="0"/>
    <x v="1"/>
    <m/>
    <m/>
    <m/>
    <x v="0"/>
    <x v="0"/>
    <x v="0"/>
  </r>
  <r>
    <x v="0"/>
    <x v="0"/>
    <x v="10"/>
    <x v="21"/>
    <x v="146"/>
    <n v="2312"/>
    <s v="Semach, Chad"/>
    <x v="0"/>
    <x v="0"/>
    <x v="0"/>
    <n v="40"/>
    <x v="0"/>
    <x v="1"/>
    <m/>
    <m/>
    <m/>
    <x v="0"/>
    <x v="0"/>
    <x v="0"/>
  </r>
  <r>
    <x v="0"/>
    <x v="0"/>
    <x v="11"/>
    <x v="1"/>
    <x v="146"/>
    <n v="1481"/>
    <s v="Dodd, Alex E."/>
    <x v="1"/>
    <x v="0"/>
    <x v="0"/>
    <n v="40"/>
    <x v="0"/>
    <x v="1"/>
    <m/>
    <n v="40"/>
    <m/>
    <x v="0"/>
    <x v="0"/>
    <x v="0"/>
  </r>
  <r>
    <x v="0"/>
    <x v="0"/>
    <x v="11"/>
    <x v="1"/>
    <x v="146"/>
    <n v="2007"/>
    <s v="Dodd, Patricia A."/>
    <x v="1"/>
    <x v="0"/>
    <x v="0"/>
    <n v="35"/>
    <x v="0"/>
    <x v="1"/>
    <m/>
    <n v="35"/>
    <m/>
    <x v="0"/>
    <x v="0"/>
    <x v="0"/>
  </r>
  <r>
    <x v="0"/>
    <x v="0"/>
    <x v="11"/>
    <x v="1"/>
    <x v="146"/>
    <n v="1897"/>
    <s v="Lee, Wayne P."/>
    <x v="0"/>
    <x v="0"/>
    <x v="0"/>
    <n v="40"/>
    <x v="0"/>
    <x v="1"/>
    <m/>
    <m/>
    <m/>
    <x v="0"/>
    <x v="0"/>
    <x v="0"/>
  </r>
  <r>
    <x v="0"/>
    <x v="0"/>
    <x v="12"/>
    <x v="2"/>
    <x v="146"/>
    <n v="1810"/>
    <s v="Damstetter, Suzanne"/>
    <x v="0"/>
    <x v="0"/>
    <x v="0"/>
    <n v="40"/>
    <x v="0"/>
    <x v="1"/>
    <m/>
    <m/>
    <m/>
    <x v="0"/>
    <x v="0"/>
    <x v="0"/>
  </r>
  <r>
    <x v="0"/>
    <x v="0"/>
    <x v="12"/>
    <x v="2"/>
    <x v="146"/>
    <n v="1831"/>
    <s v="Simmons, Kristie"/>
    <x v="1"/>
    <x v="0"/>
    <x v="0"/>
    <n v="40"/>
    <x v="0"/>
    <x v="1"/>
    <m/>
    <n v="40"/>
    <m/>
    <x v="0"/>
    <x v="0"/>
    <x v="0"/>
  </r>
  <r>
    <x v="0"/>
    <x v="0"/>
    <x v="13"/>
    <x v="3"/>
    <x v="146"/>
    <n v="1024"/>
    <s v="Hillard, Gary L."/>
    <x v="0"/>
    <x v="0"/>
    <x v="0"/>
    <n v="40"/>
    <x v="0"/>
    <x v="1"/>
    <m/>
    <m/>
    <m/>
    <x v="0"/>
    <x v="0"/>
    <x v="0"/>
  </r>
  <r>
    <x v="0"/>
    <x v="0"/>
    <x v="13"/>
    <x v="3"/>
    <x v="146"/>
    <n v="1027"/>
    <s v="Howard, Michael"/>
    <x v="0"/>
    <x v="0"/>
    <x v="0"/>
    <n v="40"/>
    <x v="0"/>
    <x v="1"/>
    <m/>
    <m/>
    <m/>
    <x v="0"/>
    <x v="0"/>
    <x v="0"/>
  </r>
  <r>
    <x v="0"/>
    <x v="0"/>
    <x v="13"/>
    <x v="3"/>
    <x v="146"/>
    <n v="2034"/>
    <s v="Powers, Joshua"/>
    <x v="0"/>
    <x v="0"/>
    <x v="0"/>
    <n v="40"/>
    <x v="0"/>
    <x v="1"/>
    <m/>
    <m/>
    <m/>
    <x v="0"/>
    <x v="0"/>
    <x v="0"/>
  </r>
  <r>
    <x v="0"/>
    <x v="0"/>
    <x v="13"/>
    <x v="3"/>
    <x v="146"/>
    <n v="1420"/>
    <s v="Simmons, James T."/>
    <x v="0"/>
    <x v="0"/>
    <x v="0"/>
    <n v="40"/>
    <x v="0"/>
    <x v="1"/>
    <m/>
    <m/>
    <m/>
    <x v="0"/>
    <x v="0"/>
    <x v="0"/>
  </r>
  <r>
    <x v="0"/>
    <x v="0"/>
    <x v="14"/>
    <x v="4"/>
    <x v="146"/>
    <n v="2100"/>
    <s v="Glenn, Kristy"/>
    <x v="1"/>
    <x v="0"/>
    <x v="0"/>
    <n v="0"/>
    <x v="0"/>
    <x v="1"/>
    <m/>
    <m/>
    <m/>
    <x v="0"/>
    <x v="0"/>
    <x v="0"/>
  </r>
  <r>
    <x v="0"/>
    <x v="0"/>
    <x v="15"/>
    <x v="5"/>
    <x v="146"/>
    <n v="1717"/>
    <s v="Burchfield, Jeannie"/>
    <x v="1"/>
    <x v="0"/>
    <x v="0"/>
    <n v="40"/>
    <x v="0"/>
    <x v="1"/>
    <m/>
    <n v="40"/>
    <m/>
    <x v="0"/>
    <x v="0"/>
    <x v="0"/>
  </r>
  <r>
    <x v="0"/>
    <x v="0"/>
    <x v="15"/>
    <x v="5"/>
    <x v="146"/>
    <n v="2122"/>
    <s v="Denton, Ashley"/>
    <x v="1"/>
    <x v="0"/>
    <x v="0"/>
    <n v="30"/>
    <x v="0"/>
    <x v="1"/>
    <m/>
    <n v="30"/>
    <m/>
    <x v="0"/>
    <x v="0"/>
    <x v="0"/>
  </r>
  <r>
    <x v="0"/>
    <x v="0"/>
    <x v="15"/>
    <x v="5"/>
    <x v="146"/>
    <n v="1968"/>
    <s v="Duncan, Ginger"/>
    <x v="1"/>
    <x v="0"/>
    <x v="0"/>
    <n v="40"/>
    <x v="0"/>
    <x v="1"/>
    <m/>
    <n v="40"/>
    <m/>
    <x v="0"/>
    <x v="0"/>
    <x v="0"/>
  </r>
  <r>
    <x v="0"/>
    <x v="0"/>
    <x v="15"/>
    <x v="5"/>
    <x v="146"/>
    <n v="1904"/>
    <s v="Murr, Sherry"/>
    <x v="1"/>
    <x v="0"/>
    <x v="0"/>
    <n v="40"/>
    <x v="0"/>
    <x v="1"/>
    <m/>
    <n v="40"/>
    <m/>
    <x v="0"/>
    <x v="0"/>
    <x v="0"/>
  </r>
  <r>
    <x v="0"/>
    <x v="0"/>
    <x v="15"/>
    <x v="5"/>
    <x v="146"/>
    <n v="2225"/>
    <s v="Sexton, Holly"/>
    <x v="1"/>
    <x v="0"/>
    <x v="0"/>
    <n v="40"/>
    <x v="0"/>
    <x v="1"/>
    <m/>
    <n v="40"/>
    <m/>
    <x v="0"/>
    <x v="0"/>
    <x v="0"/>
  </r>
  <r>
    <x v="0"/>
    <x v="0"/>
    <x v="16"/>
    <x v="6"/>
    <x v="146"/>
    <n v="2230"/>
    <s v="Payne, Donna"/>
    <x v="1"/>
    <x v="0"/>
    <x v="0"/>
    <n v="38"/>
    <x v="0"/>
    <x v="1"/>
    <m/>
    <n v="38"/>
    <m/>
    <x v="0"/>
    <x v="0"/>
    <x v="0"/>
  </r>
  <r>
    <x v="0"/>
    <x v="0"/>
    <x v="17"/>
    <x v="20"/>
    <x v="146"/>
    <n v="2260"/>
    <s v="Lake, Stephanie"/>
    <x v="1"/>
    <x v="0"/>
    <x v="0"/>
    <n v="38.25"/>
    <x v="0"/>
    <x v="1"/>
    <m/>
    <n v="38.25"/>
    <m/>
    <x v="0"/>
    <x v="0"/>
    <x v="0"/>
  </r>
  <r>
    <x v="0"/>
    <x v="0"/>
    <x v="18"/>
    <x v="7"/>
    <x v="146"/>
    <n v="1933"/>
    <s v="Harris, Teresa"/>
    <x v="1"/>
    <x v="0"/>
    <x v="0"/>
    <n v="40"/>
    <x v="0"/>
    <x v="1"/>
    <m/>
    <n v="40"/>
    <m/>
    <x v="0"/>
    <x v="0"/>
    <x v="0"/>
  </r>
  <r>
    <x v="0"/>
    <x v="0"/>
    <x v="2"/>
    <x v="8"/>
    <x v="146"/>
    <n v="1917"/>
    <s v="Rigley, Eric"/>
    <x v="0"/>
    <x v="0"/>
    <x v="0"/>
    <n v="40"/>
    <x v="0"/>
    <x v="1"/>
    <m/>
    <m/>
    <m/>
    <x v="0"/>
    <x v="0"/>
    <x v="0"/>
  </r>
  <r>
    <x v="0"/>
    <x v="0"/>
    <x v="2"/>
    <x v="8"/>
    <x v="146"/>
    <n v="2149"/>
    <s v="Robillard, Mathew"/>
    <x v="0"/>
    <x v="0"/>
    <x v="0"/>
    <n v="40"/>
    <x v="0"/>
    <x v="1"/>
    <m/>
    <m/>
    <m/>
    <x v="0"/>
    <x v="0"/>
    <x v="0"/>
  </r>
  <r>
    <x v="0"/>
    <x v="0"/>
    <x v="19"/>
    <x v="9"/>
    <x v="146"/>
    <n v="1637"/>
    <s v="Poindexter, Diane"/>
    <x v="1"/>
    <x v="0"/>
    <x v="0"/>
    <n v="40"/>
    <x v="0"/>
    <x v="1"/>
    <m/>
    <n v="40"/>
    <m/>
    <x v="0"/>
    <x v="0"/>
    <x v="0"/>
  </r>
  <r>
    <x v="0"/>
    <x v="0"/>
    <x v="9"/>
    <x v="11"/>
    <x v="146"/>
    <n v="1993"/>
    <s v="Gibson, Tiffany D."/>
    <x v="1"/>
    <x v="0"/>
    <x v="0"/>
    <n v="13"/>
    <x v="0"/>
    <x v="1"/>
    <m/>
    <n v="13"/>
    <m/>
    <x v="0"/>
    <x v="0"/>
    <x v="0"/>
  </r>
  <r>
    <x v="0"/>
    <x v="0"/>
    <x v="3"/>
    <x v="11"/>
    <x v="146"/>
    <n v="1749"/>
    <s v="Peels, Timothy L."/>
    <x v="1"/>
    <x v="0"/>
    <x v="0"/>
    <n v="38"/>
    <x v="0"/>
    <x v="1"/>
    <m/>
    <n v="38"/>
    <m/>
    <x v="0"/>
    <x v="0"/>
    <x v="0"/>
  </r>
  <r>
    <x v="0"/>
    <x v="0"/>
    <x v="3"/>
    <x v="11"/>
    <x v="146"/>
    <n v="2294"/>
    <s v="Poff, Jessica"/>
    <x v="1"/>
    <x v="0"/>
    <x v="0"/>
    <n v="38"/>
    <x v="0"/>
    <x v="1"/>
    <m/>
    <n v="38"/>
    <m/>
    <x v="0"/>
    <x v="0"/>
    <x v="0"/>
  </r>
  <r>
    <x v="0"/>
    <x v="0"/>
    <x v="3"/>
    <x v="11"/>
    <x v="146"/>
    <n v="2284"/>
    <s v="Underwood, Tracy"/>
    <x v="1"/>
    <x v="0"/>
    <x v="0"/>
    <n v="30"/>
    <x v="0"/>
    <x v="1"/>
    <m/>
    <n v="30"/>
    <m/>
    <x v="0"/>
    <x v="0"/>
    <x v="0"/>
  </r>
  <r>
    <x v="0"/>
    <x v="0"/>
    <x v="4"/>
    <x v="12"/>
    <x v="146"/>
    <n v="1410"/>
    <s v="Cooper, Alice F."/>
    <x v="1"/>
    <x v="0"/>
    <x v="0"/>
    <n v="40"/>
    <x v="0"/>
    <x v="1"/>
    <m/>
    <n v="40"/>
    <m/>
    <x v="0"/>
    <x v="0"/>
    <x v="0"/>
  </r>
  <r>
    <x v="0"/>
    <x v="0"/>
    <x v="4"/>
    <x v="12"/>
    <x v="146"/>
    <n v="2264"/>
    <s v="Lee, Mary"/>
    <x v="1"/>
    <x v="0"/>
    <x v="0"/>
    <n v="40"/>
    <x v="0"/>
    <x v="1"/>
    <m/>
    <n v="40"/>
    <m/>
    <x v="0"/>
    <x v="0"/>
    <x v="0"/>
  </r>
  <r>
    <x v="0"/>
    <x v="0"/>
    <x v="4"/>
    <x v="12"/>
    <x v="146"/>
    <n v="1206"/>
    <s v="Lorenz, Viola B."/>
    <x v="1"/>
    <x v="0"/>
    <x v="0"/>
    <n v="37"/>
    <x v="0"/>
    <x v="1"/>
    <m/>
    <n v="37"/>
    <n v="3"/>
    <x v="0"/>
    <x v="0"/>
    <x v="0"/>
  </r>
  <r>
    <x v="0"/>
    <x v="0"/>
    <x v="6"/>
    <x v="13"/>
    <x v="146"/>
    <n v="2175"/>
    <s v="Akulic, Marlene"/>
    <x v="1"/>
    <x v="0"/>
    <x v="0"/>
    <n v="38"/>
    <x v="0"/>
    <x v="1"/>
    <m/>
    <n v="38"/>
    <m/>
    <x v="0"/>
    <x v="0"/>
    <x v="0"/>
  </r>
  <r>
    <x v="0"/>
    <x v="0"/>
    <x v="6"/>
    <x v="13"/>
    <x v="146"/>
    <n v="2229"/>
    <s v="Bledsoe, Amy"/>
    <x v="1"/>
    <x v="0"/>
    <x v="0"/>
    <n v="38"/>
    <x v="0"/>
    <x v="1"/>
    <m/>
    <n v="38"/>
    <m/>
    <x v="0"/>
    <x v="0"/>
    <x v="0"/>
  </r>
  <r>
    <x v="0"/>
    <x v="0"/>
    <x v="6"/>
    <x v="13"/>
    <x v="146"/>
    <n v="2041"/>
    <s v="Bohannon, Barbara"/>
    <x v="1"/>
    <x v="0"/>
    <x v="0"/>
    <n v="38"/>
    <x v="0"/>
    <x v="1"/>
    <m/>
    <n v="38"/>
    <m/>
    <x v="0"/>
    <x v="0"/>
    <x v="0"/>
  </r>
  <r>
    <x v="0"/>
    <x v="0"/>
    <x v="6"/>
    <x v="13"/>
    <x v="146"/>
    <n v="2190"/>
    <s v="Bookout, Nancy"/>
    <x v="1"/>
    <x v="0"/>
    <x v="0"/>
    <n v="38"/>
    <x v="0"/>
    <x v="1"/>
    <m/>
    <n v="38"/>
    <m/>
    <x v="0"/>
    <x v="0"/>
    <x v="0"/>
  </r>
  <r>
    <x v="0"/>
    <x v="0"/>
    <x v="6"/>
    <x v="13"/>
    <x v="146"/>
    <n v="2039"/>
    <s v="Brooks, Tammy C."/>
    <x v="1"/>
    <x v="0"/>
    <x v="0"/>
    <n v="33.25"/>
    <x v="0"/>
    <x v="1"/>
    <m/>
    <n v="33.25"/>
    <m/>
    <x v="0"/>
    <x v="0"/>
    <x v="0"/>
  </r>
  <r>
    <x v="0"/>
    <x v="0"/>
    <x v="6"/>
    <x v="13"/>
    <x v="146"/>
    <n v="1978"/>
    <s v="Bryan, Eva J."/>
    <x v="1"/>
    <x v="0"/>
    <x v="0"/>
    <n v="38"/>
    <x v="0"/>
    <x v="1"/>
    <m/>
    <n v="38"/>
    <m/>
    <x v="0"/>
    <x v="0"/>
    <x v="0"/>
  </r>
  <r>
    <x v="0"/>
    <x v="0"/>
    <x v="6"/>
    <x v="13"/>
    <x v="146"/>
    <n v="2156"/>
    <s v="Bryan, Sheena L."/>
    <x v="1"/>
    <x v="0"/>
    <x v="0"/>
    <n v="38"/>
    <x v="0"/>
    <x v="1"/>
    <m/>
    <n v="38"/>
    <m/>
    <x v="0"/>
    <x v="0"/>
    <x v="0"/>
  </r>
  <r>
    <x v="0"/>
    <x v="0"/>
    <x v="6"/>
    <x v="13"/>
    <x v="146"/>
    <n v="1010"/>
    <s v="Carroll, Robin M."/>
    <x v="1"/>
    <x v="0"/>
    <x v="0"/>
    <n v="40"/>
    <x v="0"/>
    <x v="1"/>
    <m/>
    <n v="40"/>
    <m/>
    <x v="0"/>
    <x v="0"/>
    <x v="0"/>
  </r>
  <r>
    <x v="0"/>
    <x v="0"/>
    <x v="6"/>
    <x v="13"/>
    <x v="146"/>
    <n v="2068"/>
    <s v="Cathcart, Bess L."/>
    <x v="1"/>
    <x v="0"/>
    <x v="0"/>
    <n v="24.95"/>
    <x v="0"/>
    <x v="1"/>
    <m/>
    <n v="24.95"/>
    <m/>
    <x v="0"/>
    <x v="0"/>
    <x v="0"/>
  </r>
  <r>
    <x v="0"/>
    <x v="0"/>
    <x v="6"/>
    <x v="13"/>
    <x v="146"/>
    <n v="2098"/>
    <s v="Childress, Stacy M."/>
    <x v="1"/>
    <x v="0"/>
    <x v="0"/>
    <n v="38"/>
    <x v="0"/>
    <x v="1"/>
    <m/>
    <n v="38"/>
    <m/>
    <x v="0"/>
    <x v="0"/>
    <x v="0"/>
  </r>
  <r>
    <x v="0"/>
    <x v="0"/>
    <x v="6"/>
    <x v="13"/>
    <x v="146"/>
    <n v="1362"/>
    <s v="Davis, Kimberly S."/>
    <x v="1"/>
    <x v="0"/>
    <x v="0"/>
    <n v="40"/>
    <x v="0"/>
    <x v="1"/>
    <m/>
    <n v="40"/>
    <m/>
    <x v="0"/>
    <x v="0"/>
    <x v="0"/>
  </r>
  <r>
    <x v="0"/>
    <x v="0"/>
    <x v="6"/>
    <x v="13"/>
    <x v="146"/>
    <n v="1465"/>
    <s v="Dotson, Wanda A."/>
    <x v="1"/>
    <x v="0"/>
    <x v="0"/>
    <n v="35.75"/>
    <x v="0"/>
    <x v="1"/>
    <m/>
    <n v="35.75"/>
    <m/>
    <x v="0"/>
    <x v="0"/>
    <x v="0"/>
  </r>
  <r>
    <x v="0"/>
    <x v="0"/>
    <x v="6"/>
    <x v="13"/>
    <x v="146"/>
    <n v="2046"/>
    <s v="Dunn, Lois"/>
    <x v="1"/>
    <x v="0"/>
    <x v="0"/>
    <n v="37"/>
    <x v="0"/>
    <x v="1"/>
    <m/>
    <n v="37"/>
    <m/>
    <x v="0"/>
    <x v="0"/>
    <x v="0"/>
  </r>
  <r>
    <x v="0"/>
    <x v="0"/>
    <x v="6"/>
    <x v="13"/>
    <x v="146"/>
    <n v="2319"/>
    <s v="Gibby, Deborah"/>
    <x v="1"/>
    <x v="0"/>
    <x v="0"/>
    <n v="38"/>
    <x v="0"/>
    <x v="1"/>
    <m/>
    <n v="38"/>
    <m/>
    <x v="0"/>
    <x v="0"/>
    <x v="0"/>
  </r>
  <r>
    <x v="0"/>
    <x v="0"/>
    <x v="6"/>
    <x v="13"/>
    <x v="146"/>
    <n v="2286"/>
    <s v="Godwin, Tonya"/>
    <x v="1"/>
    <x v="0"/>
    <x v="0"/>
    <n v="38"/>
    <x v="0"/>
    <x v="1"/>
    <m/>
    <n v="38"/>
    <m/>
    <x v="0"/>
    <x v="0"/>
    <x v="0"/>
  </r>
  <r>
    <x v="0"/>
    <x v="0"/>
    <x v="6"/>
    <x v="13"/>
    <x v="146"/>
    <n v="2308"/>
    <s v="Harris, Cassie J."/>
    <x v="1"/>
    <x v="0"/>
    <x v="0"/>
    <n v="40"/>
    <x v="0"/>
    <x v="1"/>
    <m/>
    <n v="40"/>
    <m/>
    <x v="0"/>
    <x v="0"/>
    <x v="0"/>
  </r>
  <r>
    <x v="0"/>
    <x v="0"/>
    <x v="6"/>
    <x v="13"/>
    <x v="146"/>
    <n v="2261"/>
    <s v="Howarth, Amy"/>
    <x v="1"/>
    <x v="0"/>
    <x v="0"/>
    <n v="39.5"/>
    <x v="0"/>
    <x v="1"/>
    <m/>
    <n v="39.5"/>
    <m/>
    <x v="0"/>
    <x v="0"/>
    <x v="0"/>
  </r>
  <r>
    <x v="0"/>
    <x v="0"/>
    <x v="6"/>
    <x v="13"/>
    <x v="146"/>
    <n v="2327"/>
    <s v="Kirkland, Brenda"/>
    <x v="1"/>
    <x v="0"/>
    <x v="0"/>
    <n v="38"/>
    <x v="0"/>
    <x v="1"/>
    <m/>
    <n v="38"/>
    <m/>
    <x v="0"/>
    <x v="0"/>
    <x v="0"/>
  </r>
  <r>
    <x v="0"/>
    <x v="0"/>
    <x v="6"/>
    <x v="13"/>
    <x v="146"/>
    <n v="1480"/>
    <s v="Kliever, Debbie J."/>
    <x v="1"/>
    <x v="0"/>
    <x v="0"/>
    <n v="30"/>
    <x v="0"/>
    <x v="1"/>
    <m/>
    <n v="30"/>
    <n v="10"/>
    <x v="0"/>
    <x v="0"/>
    <x v="0"/>
  </r>
  <r>
    <x v="0"/>
    <x v="0"/>
    <x v="6"/>
    <x v="13"/>
    <x v="146"/>
    <n v="1391"/>
    <s v="Mason, Judy A."/>
    <x v="1"/>
    <x v="0"/>
    <x v="0"/>
    <n v="38"/>
    <x v="0"/>
    <x v="1"/>
    <m/>
    <n v="38"/>
    <n v="2"/>
    <x v="0"/>
    <x v="0"/>
    <x v="0"/>
  </r>
  <r>
    <x v="0"/>
    <x v="0"/>
    <x v="6"/>
    <x v="13"/>
    <x v="146"/>
    <n v="1558"/>
    <s v="McCluskey, Loreta R."/>
    <x v="1"/>
    <x v="0"/>
    <x v="0"/>
    <n v="40"/>
    <x v="0"/>
    <x v="1"/>
    <m/>
    <n v="40"/>
    <m/>
    <x v="0"/>
    <x v="0"/>
    <x v="0"/>
  </r>
  <r>
    <x v="0"/>
    <x v="0"/>
    <x v="6"/>
    <x v="13"/>
    <x v="146"/>
    <n v="2127"/>
    <s v="McKee, April"/>
    <x v="1"/>
    <x v="0"/>
    <x v="0"/>
    <n v="34.75"/>
    <x v="0"/>
    <x v="1"/>
    <m/>
    <n v="34.75"/>
    <m/>
    <x v="0"/>
    <x v="0"/>
    <x v="0"/>
  </r>
  <r>
    <x v="0"/>
    <x v="0"/>
    <x v="6"/>
    <x v="13"/>
    <x v="146"/>
    <n v="1559"/>
    <s v="Nichols, Brenda S."/>
    <x v="1"/>
    <x v="0"/>
    <x v="0"/>
    <n v="38"/>
    <x v="0"/>
    <x v="1"/>
    <m/>
    <n v="38"/>
    <m/>
    <x v="0"/>
    <x v="0"/>
    <x v="0"/>
  </r>
  <r>
    <x v="0"/>
    <x v="0"/>
    <x v="6"/>
    <x v="13"/>
    <x v="146"/>
    <n v="2293"/>
    <s v="Parr, Amanda"/>
    <x v="1"/>
    <x v="0"/>
    <x v="0"/>
    <n v="36.25"/>
    <x v="0"/>
    <x v="1"/>
    <m/>
    <n v="36.25"/>
    <m/>
    <x v="0"/>
    <x v="0"/>
    <x v="0"/>
  </r>
  <r>
    <x v="0"/>
    <x v="0"/>
    <x v="6"/>
    <x v="13"/>
    <x v="146"/>
    <n v="2259"/>
    <s v="Peels, Carolyn K."/>
    <x v="1"/>
    <x v="0"/>
    <x v="0"/>
    <n v="40"/>
    <x v="0"/>
    <x v="1"/>
    <m/>
    <n v="40"/>
    <m/>
    <x v="0"/>
    <x v="0"/>
    <x v="0"/>
  </r>
  <r>
    <x v="0"/>
    <x v="0"/>
    <x v="6"/>
    <x v="13"/>
    <x v="146"/>
    <n v="2324"/>
    <s v="Rapp, Heather"/>
    <x v="1"/>
    <x v="0"/>
    <x v="0"/>
    <n v="21.75"/>
    <x v="0"/>
    <x v="1"/>
    <m/>
    <n v="21.75"/>
    <m/>
    <x v="0"/>
    <x v="0"/>
    <x v="0"/>
  </r>
  <r>
    <x v="0"/>
    <x v="0"/>
    <x v="6"/>
    <x v="13"/>
    <x v="146"/>
    <n v="2138"/>
    <s v="Richardson, Tammy G."/>
    <x v="1"/>
    <x v="0"/>
    <x v="0"/>
    <n v="20"/>
    <x v="0"/>
    <x v="1"/>
    <m/>
    <n v="20"/>
    <m/>
    <x v="0"/>
    <x v="0"/>
    <x v="0"/>
  </r>
  <r>
    <x v="0"/>
    <x v="0"/>
    <x v="6"/>
    <x v="13"/>
    <x v="146"/>
    <n v="2192"/>
    <s v="Rupinski, Angela"/>
    <x v="1"/>
    <x v="0"/>
    <x v="0"/>
    <n v="38"/>
    <x v="0"/>
    <x v="1"/>
    <m/>
    <n v="38"/>
    <m/>
    <x v="0"/>
    <x v="0"/>
    <x v="0"/>
  </r>
  <r>
    <x v="0"/>
    <x v="0"/>
    <x v="6"/>
    <x v="13"/>
    <x v="146"/>
    <n v="1612"/>
    <s v="Self, Janet"/>
    <x v="1"/>
    <x v="0"/>
    <x v="0"/>
    <n v="30"/>
    <x v="0"/>
    <x v="1"/>
    <m/>
    <n v="30"/>
    <n v="10"/>
    <x v="0"/>
    <x v="0"/>
    <x v="0"/>
  </r>
  <r>
    <x v="0"/>
    <x v="0"/>
    <x v="6"/>
    <x v="13"/>
    <x v="146"/>
    <n v="2154"/>
    <s v="West, Sandra"/>
    <x v="1"/>
    <x v="0"/>
    <x v="0"/>
    <n v="38"/>
    <x v="0"/>
    <x v="1"/>
    <m/>
    <n v="38"/>
    <m/>
    <x v="0"/>
    <x v="0"/>
    <x v="0"/>
  </r>
  <r>
    <x v="0"/>
    <x v="0"/>
    <x v="1"/>
    <x v="14"/>
    <x v="146"/>
    <n v="2165"/>
    <s v="Blackshire, Bradly"/>
    <x v="1"/>
    <x v="0"/>
    <x v="0"/>
    <n v="20"/>
    <x v="0"/>
    <x v="1"/>
    <m/>
    <n v="20"/>
    <m/>
    <x v="0"/>
    <x v="0"/>
    <x v="0"/>
  </r>
  <r>
    <x v="0"/>
    <x v="0"/>
    <x v="1"/>
    <x v="14"/>
    <x v="146"/>
    <n v="1280"/>
    <s v="Cooley, Tammy K."/>
    <x v="1"/>
    <x v="0"/>
    <x v="0"/>
    <n v="38.5"/>
    <x v="0"/>
    <x v="1"/>
    <m/>
    <n v="38.5"/>
    <m/>
    <x v="0"/>
    <x v="0"/>
    <x v="0"/>
  </r>
  <r>
    <x v="0"/>
    <x v="0"/>
    <x v="1"/>
    <x v="14"/>
    <x v="146"/>
    <n v="1684"/>
    <s v="Mckee, Nathan"/>
    <x v="1"/>
    <x v="0"/>
    <x v="0"/>
    <n v="39"/>
    <x v="0"/>
    <x v="1"/>
    <m/>
    <n v="39"/>
    <m/>
    <x v="0"/>
    <x v="0"/>
    <x v="0"/>
  </r>
  <r>
    <x v="0"/>
    <x v="0"/>
    <x v="1"/>
    <x v="14"/>
    <x v="146"/>
    <n v="2220"/>
    <s v="Waddell, Henry"/>
    <x v="1"/>
    <x v="0"/>
    <x v="0"/>
    <n v="22.25"/>
    <x v="0"/>
    <x v="1"/>
    <m/>
    <n v="22.25"/>
    <m/>
    <x v="0"/>
    <x v="0"/>
    <x v="0"/>
  </r>
  <r>
    <x v="0"/>
    <x v="0"/>
    <x v="1"/>
    <x v="14"/>
    <x v="146"/>
    <n v="2321"/>
    <s v="Walters, William"/>
    <x v="1"/>
    <x v="0"/>
    <x v="0"/>
    <n v="26"/>
    <x v="0"/>
    <x v="1"/>
    <m/>
    <n v="26"/>
    <m/>
    <x v="0"/>
    <x v="0"/>
    <x v="0"/>
  </r>
  <r>
    <x v="0"/>
    <x v="0"/>
    <x v="9"/>
    <x v="15"/>
    <x v="146"/>
    <n v="1856"/>
    <s v="Bivens, Tammie"/>
    <x v="1"/>
    <x v="0"/>
    <x v="0"/>
    <n v="38"/>
    <x v="0"/>
    <x v="1"/>
    <m/>
    <n v="38"/>
    <m/>
    <x v="0"/>
    <x v="0"/>
    <x v="0"/>
  </r>
  <r>
    <x v="0"/>
    <x v="0"/>
    <x v="9"/>
    <x v="15"/>
    <x v="146"/>
    <n v="2235"/>
    <s v="Clark, Elizabeth"/>
    <x v="1"/>
    <x v="0"/>
    <x v="0"/>
    <n v="38"/>
    <x v="0"/>
    <x v="1"/>
    <m/>
    <n v="38"/>
    <m/>
    <x v="0"/>
    <x v="0"/>
    <x v="0"/>
  </r>
  <r>
    <x v="0"/>
    <x v="0"/>
    <x v="9"/>
    <x v="15"/>
    <x v="146"/>
    <n v="2267"/>
    <s v="Ellis, Kathleen"/>
    <x v="1"/>
    <x v="0"/>
    <x v="0"/>
    <n v="38"/>
    <x v="0"/>
    <x v="1"/>
    <m/>
    <n v="38"/>
    <m/>
    <x v="0"/>
    <x v="0"/>
    <x v="0"/>
  </r>
  <r>
    <x v="0"/>
    <x v="0"/>
    <x v="9"/>
    <x v="15"/>
    <x v="146"/>
    <n v="1107"/>
    <s v="Hall, Mary"/>
    <x v="1"/>
    <x v="0"/>
    <x v="0"/>
    <n v="40"/>
    <x v="0"/>
    <x v="1"/>
    <m/>
    <n v="40"/>
    <m/>
    <x v="0"/>
    <x v="0"/>
    <x v="0"/>
  </r>
  <r>
    <x v="0"/>
    <x v="0"/>
    <x v="9"/>
    <x v="15"/>
    <x v="146"/>
    <n v="1866"/>
    <s v="Harris, Nancy"/>
    <x v="1"/>
    <x v="0"/>
    <x v="0"/>
    <n v="38"/>
    <x v="0"/>
    <x v="1"/>
    <m/>
    <n v="38"/>
    <m/>
    <x v="0"/>
    <x v="0"/>
    <x v="0"/>
  </r>
  <r>
    <x v="0"/>
    <x v="0"/>
    <x v="3"/>
    <x v="15"/>
    <x v="146"/>
    <n v="1967"/>
    <s v="Shaw, Teia L."/>
    <x v="1"/>
    <x v="0"/>
    <x v="0"/>
    <n v="30"/>
    <x v="0"/>
    <x v="1"/>
    <m/>
    <n v="30"/>
    <n v="10"/>
    <x v="0"/>
    <x v="0"/>
    <x v="0"/>
  </r>
  <r>
    <x v="0"/>
    <x v="0"/>
    <x v="7"/>
    <x v="16"/>
    <x v="146"/>
    <n v="2181"/>
    <s v="Campbell, Lisa M."/>
    <x v="1"/>
    <x v="0"/>
    <x v="0"/>
    <n v="38"/>
    <x v="0"/>
    <x v="1"/>
    <m/>
    <n v="38"/>
    <m/>
    <x v="0"/>
    <x v="0"/>
    <x v="0"/>
  </r>
  <r>
    <x v="0"/>
    <x v="0"/>
    <x v="7"/>
    <x v="16"/>
    <x v="146"/>
    <n v="2193"/>
    <s v="Cannon, Jennifer"/>
    <x v="1"/>
    <x v="0"/>
    <x v="0"/>
    <n v="38"/>
    <x v="0"/>
    <x v="1"/>
    <m/>
    <n v="38"/>
    <m/>
    <x v="0"/>
    <x v="0"/>
    <x v="0"/>
  </r>
  <r>
    <x v="0"/>
    <x v="0"/>
    <x v="7"/>
    <x v="16"/>
    <x v="146"/>
    <n v="2238"/>
    <s v="Carey, Laura"/>
    <x v="1"/>
    <x v="0"/>
    <x v="0"/>
    <n v="38"/>
    <x v="0"/>
    <x v="1"/>
    <m/>
    <n v="38"/>
    <m/>
    <x v="0"/>
    <x v="0"/>
    <x v="0"/>
  </r>
  <r>
    <x v="0"/>
    <x v="0"/>
    <x v="7"/>
    <x v="16"/>
    <x v="146"/>
    <n v="2045"/>
    <s v="Mcinerney, Renee L."/>
    <x v="1"/>
    <x v="0"/>
    <x v="0"/>
    <n v="10.75"/>
    <x v="0"/>
    <x v="1"/>
    <m/>
    <n v="10.75"/>
    <m/>
    <x v="0"/>
    <x v="0"/>
    <x v="0"/>
  </r>
  <r>
    <x v="0"/>
    <x v="0"/>
    <x v="7"/>
    <x v="16"/>
    <x v="146"/>
    <n v="2302"/>
    <s v="Morgan, Catherine"/>
    <x v="1"/>
    <x v="0"/>
    <x v="0"/>
    <n v="40"/>
    <x v="0"/>
    <x v="1"/>
    <m/>
    <n v="40"/>
    <m/>
    <x v="0"/>
    <x v="0"/>
    <x v="0"/>
  </r>
  <r>
    <x v="0"/>
    <x v="0"/>
    <x v="5"/>
    <x v="17"/>
    <x v="146"/>
    <n v="1596"/>
    <s v="Harrison, Charles"/>
    <x v="1"/>
    <x v="0"/>
    <x v="0"/>
    <n v="39.25"/>
    <x v="0"/>
    <x v="1"/>
    <m/>
    <n v="39.25"/>
    <m/>
    <x v="0"/>
    <x v="0"/>
    <x v="0"/>
  </r>
  <r>
    <x v="0"/>
    <x v="0"/>
    <x v="21"/>
    <x v="18"/>
    <x v="146"/>
    <n v="1575"/>
    <s v="Gable, James D."/>
    <x v="1"/>
    <x v="0"/>
    <x v="0"/>
    <n v="40"/>
    <x v="0"/>
    <x v="1"/>
    <m/>
    <n v="40"/>
    <m/>
    <x v="0"/>
    <x v="0"/>
    <x v="0"/>
  </r>
  <r>
    <x v="0"/>
    <x v="0"/>
    <x v="8"/>
    <x v="19"/>
    <x v="146"/>
    <n v="2089"/>
    <s v="Cole, Joseph A."/>
    <x v="1"/>
    <x v="0"/>
    <x v="0"/>
    <n v="37.75"/>
    <x v="0"/>
    <x v="1"/>
    <m/>
    <n v="37.75"/>
    <m/>
    <x v="0"/>
    <x v="0"/>
    <x v="0"/>
  </r>
  <r>
    <x v="0"/>
    <x v="0"/>
    <x v="8"/>
    <x v="19"/>
    <x v="146"/>
    <n v="2313"/>
    <s v="Gibby, Benjamin"/>
    <x v="1"/>
    <x v="0"/>
    <x v="0"/>
    <n v="38"/>
    <x v="0"/>
    <x v="1"/>
    <m/>
    <n v="38"/>
    <m/>
    <x v="0"/>
    <x v="0"/>
    <x v="0"/>
  </r>
  <r>
    <x v="0"/>
    <x v="0"/>
    <x v="0"/>
    <x v="0"/>
    <x v="147"/>
    <n v="2069"/>
    <s v="Bibee, Ronald S."/>
    <x v="0"/>
    <x v="0"/>
    <x v="0"/>
    <n v="40"/>
    <x v="0"/>
    <x v="1"/>
    <m/>
    <m/>
    <m/>
    <x v="0"/>
    <x v="0"/>
    <x v="0"/>
  </r>
  <r>
    <x v="0"/>
    <x v="0"/>
    <x v="0"/>
    <x v="0"/>
    <x v="147"/>
    <n v="1435"/>
    <s v="Bores, Carie L."/>
    <x v="0"/>
    <x v="0"/>
    <x v="0"/>
    <n v="40"/>
    <x v="0"/>
    <x v="1"/>
    <m/>
    <m/>
    <m/>
    <x v="0"/>
    <x v="0"/>
    <x v="0"/>
  </r>
  <r>
    <x v="0"/>
    <x v="0"/>
    <x v="0"/>
    <x v="0"/>
    <x v="147"/>
    <n v="2290"/>
    <s v="Garza, Cody"/>
    <x v="0"/>
    <x v="0"/>
    <x v="0"/>
    <n v="40"/>
    <x v="0"/>
    <x v="1"/>
    <m/>
    <m/>
    <m/>
    <x v="0"/>
    <x v="0"/>
    <x v="0"/>
  </r>
  <r>
    <x v="0"/>
    <x v="0"/>
    <x v="0"/>
    <x v="0"/>
    <x v="147"/>
    <n v="2296"/>
    <s v="Miller, Caleb"/>
    <x v="1"/>
    <x v="0"/>
    <x v="0"/>
    <n v="40"/>
    <x v="0"/>
    <x v="1"/>
    <m/>
    <n v="40"/>
    <m/>
    <x v="0"/>
    <x v="0"/>
    <x v="0"/>
  </r>
  <r>
    <x v="0"/>
    <x v="0"/>
    <x v="0"/>
    <x v="0"/>
    <x v="147"/>
    <n v="2185"/>
    <s v="Watson, Tamitha"/>
    <x v="0"/>
    <x v="0"/>
    <x v="0"/>
    <n v="40"/>
    <x v="0"/>
    <x v="1"/>
    <m/>
    <m/>
    <m/>
    <x v="0"/>
    <x v="0"/>
    <x v="0"/>
  </r>
  <r>
    <x v="0"/>
    <x v="0"/>
    <x v="0"/>
    <x v="0"/>
    <x v="147"/>
    <n v="1079"/>
    <s v="Wilson, Jim"/>
    <x v="0"/>
    <x v="0"/>
    <x v="0"/>
    <n v="40"/>
    <x v="0"/>
    <x v="1"/>
    <m/>
    <m/>
    <m/>
    <x v="0"/>
    <x v="0"/>
    <x v="0"/>
  </r>
  <r>
    <x v="0"/>
    <x v="0"/>
    <x v="10"/>
    <x v="21"/>
    <x v="147"/>
    <n v="2312"/>
    <s v="Semach, Chad"/>
    <x v="0"/>
    <x v="0"/>
    <x v="0"/>
    <n v="40"/>
    <x v="0"/>
    <x v="1"/>
    <m/>
    <m/>
    <m/>
    <x v="0"/>
    <x v="0"/>
    <x v="0"/>
  </r>
  <r>
    <x v="0"/>
    <x v="0"/>
    <x v="11"/>
    <x v="1"/>
    <x v="147"/>
    <n v="1481"/>
    <s v="Dodd, Alex E."/>
    <x v="1"/>
    <x v="0"/>
    <x v="0"/>
    <n v="38"/>
    <x v="0"/>
    <x v="1"/>
    <m/>
    <n v="38"/>
    <m/>
    <x v="0"/>
    <x v="0"/>
    <x v="0"/>
  </r>
  <r>
    <x v="0"/>
    <x v="0"/>
    <x v="11"/>
    <x v="1"/>
    <x v="147"/>
    <n v="2007"/>
    <s v="Dodd, Patricia A."/>
    <x v="1"/>
    <x v="0"/>
    <x v="0"/>
    <n v="38"/>
    <x v="0"/>
    <x v="1"/>
    <m/>
    <n v="38"/>
    <m/>
    <x v="0"/>
    <x v="0"/>
    <x v="0"/>
  </r>
  <r>
    <x v="0"/>
    <x v="0"/>
    <x v="11"/>
    <x v="1"/>
    <x v="147"/>
    <n v="1897"/>
    <s v="Lee, Wayne P."/>
    <x v="0"/>
    <x v="0"/>
    <x v="0"/>
    <n v="40"/>
    <x v="0"/>
    <x v="1"/>
    <m/>
    <m/>
    <m/>
    <x v="0"/>
    <x v="0"/>
    <x v="0"/>
  </r>
  <r>
    <x v="0"/>
    <x v="0"/>
    <x v="12"/>
    <x v="2"/>
    <x v="147"/>
    <n v="1810"/>
    <s v="Damstetter, Suzanne"/>
    <x v="0"/>
    <x v="0"/>
    <x v="0"/>
    <n v="40"/>
    <x v="0"/>
    <x v="1"/>
    <m/>
    <m/>
    <m/>
    <x v="0"/>
    <x v="0"/>
    <x v="0"/>
  </r>
  <r>
    <x v="0"/>
    <x v="0"/>
    <x v="12"/>
    <x v="2"/>
    <x v="147"/>
    <n v="1831"/>
    <s v="Simmons, Kristie"/>
    <x v="1"/>
    <x v="0"/>
    <x v="0"/>
    <n v="37.75"/>
    <x v="0"/>
    <x v="1"/>
    <m/>
    <n v="37.75"/>
    <m/>
    <x v="0"/>
    <x v="0"/>
    <x v="0"/>
  </r>
  <r>
    <x v="0"/>
    <x v="0"/>
    <x v="13"/>
    <x v="3"/>
    <x v="147"/>
    <n v="1024"/>
    <s v="Hillard, Gary L."/>
    <x v="0"/>
    <x v="0"/>
    <x v="0"/>
    <n v="40"/>
    <x v="0"/>
    <x v="1"/>
    <m/>
    <m/>
    <m/>
    <x v="0"/>
    <x v="0"/>
    <x v="0"/>
  </r>
  <r>
    <x v="0"/>
    <x v="0"/>
    <x v="13"/>
    <x v="3"/>
    <x v="147"/>
    <n v="1027"/>
    <s v="Howard, Michael"/>
    <x v="0"/>
    <x v="0"/>
    <x v="0"/>
    <n v="40"/>
    <x v="0"/>
    <x v="1"/>
    <m/>
    <m/>
    <m/>
    <x v="0"/>
    <x v="0"/>
    <x v="0"/>
  </r>
  <r>
    <x v="0"/>
    <x v="0"/>
    <x v="13"/>
    <x v="3"/>
    <x v="147"/>
    <n v="2034"/>
    <s v="Powers, Joshua"/>
    <x v="0"/>
    <x v="0"/>
    <x v="0"/>
    <n v="40"/>
    <x v="0"/>
    <x v="1"/>
    <m/>
    <m/>
    <m/>
    <x v="0"/>
    <x v="0"/>
    <x v="0"/>
  </r>
  <r>
    <x v="0"/>
    <x v="0"/>
    <x v="1"/>
    <x v="3"/>
    <x v="147"/>
    <n v="1420"/>
    <s v="Simmons, James T."/>
    <x v="0"/>
    <x v="0"/>
    <x v="0"/>
    <n v="40"/>
    <x v="0"/>
    <x v="1"/>
    <m/>
    <m/>
    <m/>
    <x v="0"/>
    <x v="0"/>
    <x v="0"/>
  </r>
  <r>
    <x v="0"/>
    <x v="0"/>
    <x v="14"/>
    <x v="4"/>
    <x v="147"/>
    <n v="2100"/>
    <s v="Glenn, Kristy"/>
    <x v="1"/>
    <x v="0"/>
    <x v="0"/>
    <n v="0"/>
    <x v="0"/>
    <x v="1"/>
    <m/>
    <m/>
    <m/>
    <x v="0"/>
    <x v="0"/>
    <x v="0"/>
  </r>
  <r>
    <x v="0"/>
    <x v="0"/>
    <x v="15"/>
    <x v="5"/>
    <x v="147"/>
    <n v="1717"/>
    <s v="Burchfield, Jeannie"/>
    <x v="1"/>
    <x v="0"/>
    <x v="0"/>
    <n v="40"/>
    <x v="0"/>
    <x v="1"/>
    <m/>
    <n v="40"/>
    <m/>
    <x v="0"/>
    <x v="0"/>
    <x v="0"/>
  </r>
  <r>
    <x v="0"/>
    <x v="0"/>
    <x v="15"/>
    <x v="5"/>
    <x v="147"/>
    <n v="2122"/>
    <s v="Denton, Ashley"/>
    <x v="1"/>
    <x v="0"/>
    <x v="0"/>
    <n v="40"/>
    <x v="0"/>
    <x v="1"/>
    <m/>
    <n v="40"/>
    <m/>
    <x v="0"/>
    <x v="0"/>
    <x v="0"/>
  </r>
  <r>
    <x v="0"/>
    <x v="0"/>
    <x v="15"/>
    <x v="5"/>
    <x v="147"/>
    <n v="1968"/>
    <s v="Duncan, Ginger"/>
    <x v="1"/>
    <x v="0"/>
    <x v="0"/>
    <n v="40"/>
    <x v="0"/>
    <x v="1"/>
    <m/>
    <n v="40"/>
    <m/>
    <x v="0"/>
    <x v="0"/>
    <x v="0"/>
  </r>
  <r>
    <x v="0"/>
    <x v="0"/>
    <x v="15"/>
    <x v="5"/>
    <x v="147"/>
    <n v="1904"/>
    <s v="Murr, Sherry"/>
    <x v="1"/>
    <x v="0"/>
    <x v="0"/>
    <n v="40"/>
    <x v="0"/>
    <x v="1"/>
    <m/>
    <n v="40"/>
    <m/>
    <x v="0"/>
    <x v="0"/>
    <x v="0"/>
  </r>
  <r>
    <x v="0"/>
    <x v="0"/>
    <x v="15"/>
    <x v="5"/>
    <x v="147"/>
    <n v="2225"/>
    <s v="Sexton, Holly"/>
    <x v="1"/>
    <x v="0"/>
    <x v="0"/>
    <n v="40"/>
    <x v="0"/>
    <x v="1"/>
    <m/>
    <n v="40"/>
    <m/>
    <x v="0"/>
    <x v="0"/>
    <x v="0"/>
  </r>
  <r>
    <x v="0"/>
    <x v="0"/>
    <x v="16"/>
    <x v="6"/>
    <x v="147"/>
    <n v="2230"/>
    <s v="Payne, Donna"/>
    <x v="1"/>
    <x v="0"/>
    <x v="0"/>
    <n v="40"/>
    <x v="0"/>
    <x v="1"/>
    <m/>
    <n v="40"/>
    <m/>
    <x v="0"/>
    <x v="0"/>
    <x v="0"/>
  </r>
  <r>
    <x v="0"/>
    <x v="0"/>
    <x v="17"/>
    <x v="20"/>
    <x v="147"/>
    <n v="2260"/>
    <s v="Lake, Stephanie"/>
    <x v="1"/>
    <x v="0"/>
    <x v="0"/>
    <n v="40"/>
    <x v="0"/>
    <x v="1"/>
    <m/>
    <n v="40"/>
    <m/>
    <x v="0"/>
    <x v="0"/>
    <x v="0"/>
  </r>
  <r>
    <x v="0"/>
    <x v="0"/>
    <x v="18"/>
    <x v="7"/>
    <x v="147"/>
    <n v="1933"/>
    <s v="Harris, Teresa"/>
    <x v="1"/>
    <x v="0"/>
    <x v="0"/>
    <n v="40"/>
    <x v="0"/>
    <x v="1"/>
    <m/>
    <n v="40"/>
    <m/>
    <x v="0"/>
    <x v="0"/>
    <x v="0"/>
  </r>
  <r>
    <x v="0"/>
    <x v="0"/>
    <x v="2"/>
    <x v="8"/>
    <x v="147"/>
    <n v="1917"/>
    <s v="Rigley, Eric"/>
    <x v="0"/>
    <x v="0"/>
    <x v="0"/>
    <n v="40"/>
    <x v="0"/>
    <x v="1"/>
    <m/>
    <m/>
    <m/>
    <x v="0"/>
    <x v="0"/>
    <x v="0"/>
  </r>
  <r>
    <x v="0"/>
    <x v="0"/>
    <x v="2"/>
    <x v="8"/>
    <x v="147"/>
    <n v="2149"/>
    <s v="Robillard, Mathew"/>
    <x v="0"/>
    <x v="0"/>
    <x v="0"/>
    <n v="40"/>
    <x v="0"/>
    <x v="1"/>
    <m/>
    <m/>
    <m/>
    <x v="0"/>
    <x v="0"/>
    <x v="0"/>
  </r>
  <r>
    <x v="0"/>
    <x v="0"/>
    <x v="19"/>
    <x v="9"/>
    <x v="147"/>
    <n v="1637"/>
    <s v="Poindexter, Diane"/>
    <x v="1"/>
    <x v="0"/>
    <x v="0"/>
    <n v="40"/>
    <x v="0"/>
    <x v="1"/>
    <n v="0.25"/>
    <n v="40"/>
    <m/>
    <x v="0"/>
    <x v="0"/>
    <x v="0"/>
  </r>
  <r>
    <x v="0"/>
    <x v="0"/>
    <x v="9"/>
    <x v="11"/>
    <x v="147"/>
    <n v="1993"/>
    <s v="Gibson, Tiffany D."/>
    <x v="1"/>
    <x v="0"/>
    <x v="0"/>
    <n v="30"/>
    <x v="0"/>
    <x v="1"/>
    <m/>
    <n v="30"/>
    <m/>
    <x v="0"/>
    <x v="0"/>
    <x v="0"/>
  </r>
  <r>
    <x v="0"/>
    <x v="0"/>
    <x v="3"/>
    <x v="11"/>
    <x v="147"/>
    <n v="1749"/>
    <s v="Peels, Timothy L."/>
    <x v="1"/>
    <x v="0"/>
    <x v="0"/>
    <n v="30"/>
    <x v="0"/>
    <x v="1"/>
    <m/>
    <n v="30"/>
    <m/>
    <x v="0"/>
    <x v="0"/>
    <x v="0"/>
  </r>
  <r>
    <x v="0"/>
    <x v="0"/>
    <x v="3"/>
    <x v="11"/>
    <x v="147"/>
    <n v="2294"/>
    <s v="Poff, Jessica"/>
    <x v="1"/>
    <x v="0"/>
    <x v="0"/>
    <n v="36"/>
    <x v="0"/>
    <x v="1"/>
    <m/>
    <n v="36"/>
    <m/>
    <x v="0"/>
    <x v="0"/>
    <x v="0"/>
  </r>
  <r>
    <x v="0"/>
    <x v="0"/>
    <x v="3"/>
    <x v="11"/>
    <x v="147"/>
    <n v="2284"/>
    <s v="Underwood, Tracy"/>
    <x v="1"/>
    <x v="0"/>
    <x v="0"/>
    <n v="30"/>
    <x v="0"/>
    <x v="1"/>
    <m/>
    <n v="30"/>
    <m/>
    <x v="0"/>
    <x v="0"/>
    <x v="0"/>
  </r>
  <r>
    <x v="0"/>
    <x v="0"/>
    <x v="4"/>
    <x v="12"/>
    <x v="147"/>
    <n v="1410"/>
    <s v="Cooper, Alice F."/>
    <x v="1"/>
    <x v="0"/>
    <x v="0"/>
    <n v="36"/>
    <x v="0"/>
    <x v="1"/>
    <m/>
    <n v="36"/>
    <n v="4"/>
    <x v="0"/>
    <x v="0"/>
    <x v="0"/>
  </r>
  <r>
    <x v="0"/>
    <x v="0"/>
    <x v="4"/>
    <x v="12"/>
    <x v="147"/>
    <n v="2203"/>
    <s v="Hicks, Lisa"/>
    <x v="1"/>
    <x v="0"/>
    <x v="0"/>
    <n v="17.5"/>
    <x v="0"/>
    <x v="1"/>
    <m/>
    <n v="17.5"/>
    <n v="14"/>
    <x v="0"/>
    <x v="0"/>
    <x v="0"/>
  </r>
  <r>
    <x v="0"/>
    <x v="0"/>
    <x v="4"/>
    <x v="12"/>
    <x v="147"/>
    <n v="2264"/>
    <s v="Lee, Mary"/>
    <x v="1"/>
    <x v="0"/>
    <x v="0"/>
    <n v="36"/>
    <x v="0"/>
    <x v="1"/>
    <m/>
    <n v="36"/>
    <n v="4"/>
    <x v="0"/>
    <x v="0"/>
    <x v="0"/>
  </r>
  <r>
    <x v="0"/>
    <x v="0"/>
    <x v="4"/>
    <x v="12"/>
    <x v="147"/>
    <n v="1206"/>
    <s v="Lorenz, Viola B."/>
    <x v="1"/>
    <x v="0"/>
    <x v="0"/>
    <n v="28.5"/>
    <x v="0"/>
    <x v="1"/>
    <m/>
    <n v="28.5"/>
    <n v="11.5"/>
    <x v="0"/>
    <x v="0"/>
    <x v="0"/>
  </r>
  <r>
    <x v="0"/>
    <x v="0"/>
    <x v="6"/>
    <x v="13"/>
    <x v="147"/>
    <n v="2175"/>
    <s v="Akulic, Marlene"/>
    <x v="1"/>
    <x v="0"/>
    <x v="0"/>
    <n v="36"/>
    <x v="0"/>
    <x v="1"/>
    <m/>
    <n v="36"/>
    <m/>
    <x v="0"/>
    <x v="0"/>
    <x v="0"/>
  </r>
  <r>
    <x v="0"/>
    <x v="0"/>
    <x v="6"/>
    <x v="13"/>
    <x v="147"/>
    <n v="2229"/>
    <s v="Bledsoe, Amy"/>
    <x v="1"/>
    <x v="0"/>
    <x v="0"/>
    <n v="30"/>
    <x v="0"/>
    <x v="1"/>
    <m/>
    <n v="30"/>
    <m/>
    <x v="0"/>
    <x v="0"/>
    <x v="0"/>
  </r>
  <r>
    <x v="0"/>
    <x v="0"/>
    <x v="6"/>
    <x v="13"/>
    <x v="147"/>
    <n v="2041"/>
    <s v="Bohannon, Barbara"/>
    <x v="1"/>
    <x v="0"/>
    <x v="0"/>
    <n v="36"/>
    <x v="0"/>
    <x v="1"/>
    <m/>
    <n v="36"/>
    <m/>
    <x v="0"/>
    <x v="0"/>
    <x v="0"/>
  </r>
  <r>
    <x v="0"/>
    <x v="0"/>
    <x v="6"/>
    <x v="13"/>
    <x v="147"/>
    <n v="2039"/>
    <s v="Brooks, Tammy C."/>
    <x v="1"/>
    <x v="0"/>
    <x v="0"/>
    <n v="32.25"/>
    <x v="0"/>
    <x v="1"/>
    <m/>
    <n v="32.25"/>
    <m/>
    <x v="0"/>
    <x v="0"/>
    <x v="0"/>
  </r>
  <r>
    <x v="0"/>
    <x v="0"/>
    <x v="6"/>
    <x v="13"/>
    <x v="147"/>
    <n v="1978"/>
    <s v="Bryan, Eva J."/>
    <x v="1"/>
    <x v="0"/>
    <x v="0"/>
    <n v="33.75"/>
    <x v="0"/>
    <x v="1"/>
    <m/>
    <n v="33.75"/>
    <m/>
    <x v="0"/>
    <x v="0"/>
    <x v="0"/>
  </r>
  <r>
    <x v="0"/>
    <x v="0"/>
    <x v="6"/>
    <x v="13"/>
    <x v="147"/>
    <n v="2156"/>
    <s v="Bryan, Sheena L."/>
    <x v="1"/>
    <x v="0"/>
    <x v="0"/>
    <n v="30"/>
    <x v="0"/>
    <x v="1"/>
    <m/>
    <n v="30"/>
    <m/>
    <x v="0"/>
    <x v="0"/>
    <x v="0"/>
  </r>
  <r>
    <x v="0"/>
    <x v="0"/>
    <x v="6"/>
    <x v="13"/>
    <x v="147"/>
    <n v="1010"/>
    <s v="Carroll, Robin M."/>
    <x v="1"/>
    <x v="0"/>
    <x v="0"/>
    <n v="38"/>
    <x v="0"/>
    <x v="1"/>
    <m/>
    <n v="38"/>
    <m/>
    <x v="0"/>
    <x v="0"/>
    <x v="0"/>
  </r>
  <r>
    <x v="0"/>
    <x v="0"/>
    <x v="6"/>
    <x v="13"/>
    <x v="147"/>
    <n v="2098"/>
    <s v="Childress, Stacy M."/>
    <x v="1"/>
    <x v="0"/>
    <x v="0"/>
    <n v="34"/>
    <x v="0"/>
    <x v="1"/>
    <m/>
    <n v="34"/>
    <m/>
    <x v="0"/>
    <x v="0"/>
    <x v="0"/>
  </r>
  <r>
    <x v="0"/>
    <x v="0"/>
    <x v="6"/>
    <x v="13"/>
    <x v="147"/>
    <n v="1362"/>
    <s v="Davis, Kimberly S."/>
    <x v="1"/>
    <x v="0"/>
    <x v="0"/>
    <n v="38"/>
    <x v="0"/>
    <x v="1"/>
    <m/>
    <n v="38"/>
    <m/>
    <x v="0"/>
    <x v="0"/>
    <x v="0"/>
  </r>
  <r>
    <x v="0"/>
    <x v="0"/>
    <x v="6"/>
    <x v="13"/>
    <x v="147"/>
    <n v="1465"/>
    <s v="Dotson, Wanda A."/>
    <x v="1"/>
    <x v="0"/>
    <x v="0"/>
    <n v="36"/>
    <x v="0"/>
    <x v="1"/>
    <m/>
    <n v="36"/>
    <m/>
    <x v="0"/>
    <x v="0"/>
    <x v="0"/>
  </r>
  <r>
    <x v="0"/>
    <x v="0"/>
    <x v="6"/>
    <x v="13"/>
    <x v="147"/>
    <n v="2319"/>
    <s v="Gibby, Deborah"/>
    <x v="1"/>
    <x v="0"/>
    <x v="0"/>
    <n v="36"/>
    <x v="0"/>
    <x v="1"/>
    <m/>
    <n v="36"/>
    <m/>
    <x v="0"/>
    <x v="0"/>
    <x v="0"/>
  </r>
  <r>
    <x v="0"/>
    <x v="0"/>
    <x v="6"/>
    <x v="13"/>
    <x v="147"/>
    <n v="2265"/>
    <s v="Ginn, Pamela"/>
    <x v="1"/>
    <x v="0"/>
    <x v="0"/>
    <n v="16"/>
    <x v="0"/>
    <x v="1"/>
    <m/>
    <n v="16"/>
    <m/>
    <x v="0"/>
    <x v="0"/>
    <x v="0"/>
  </r>
  <r>
    <x v="0"/>
    <x v="0"/>
    <x v="6"/>
    <x v="13"/>
    <x v="147"/>
    <n v="2286"/>
    <s v="Godwin, Tonya"/>
    <x v="1"/>
    <x v="0"/>
    <x v="0"/>
    <n v="34"/>
    <x v="0"/>
    <x v="1"/>
    <m/>
    <n v="34"/>
    <m/>
    <x v="0"/>
    <x v="0"/>
    <x v="0"/>
  </r>
  <r>
    <x v="0"/>
    <x v="0"/>
    <x v="6"/>
    <x v="13"/>
    <x v="147"/>
    <n v="2261"/>
    <s v="Howarth, Amy"/>
    <x v="1"/>
    <x v="0"/>
    <x v="0"/>
    <n v="30"/>
    <x v="0"/>
    <x v="1"/>
    <m/>
    <n v="30"/>
    <m/>
    <x v="0"/>
    <x v="0"/>
    <x v="0"/>
  </r>
  <r>
    <x v="0"/>
    <x v="0"/>
    <x v="6"/>
    <x v="13"/>
    <x v="147"/>
    <n v="2327"/>
    <s v="Kirkland, Brenda"/>
    <x v="1"/>
    <x v="0"/>
    <x v="0"/>
    <n v="20"/>
    <x v="0"/>
    <x v="1"/>
    <m/>
    <n v="20"/>
    <m/>
    <x v="0"/>
    <x v="0"/>
    <x v="0"/>
  </r>
  <r>
    <x v="0"/>
    <x v="0"/>
    <x v="6"/>
    <x v="13"/>
    <x v="147"/>
    <n v="1480"/>
    <s v="Kliever, Debbie J."/>
    <x v="1"/>
    <x v="0"/>
    <x v="0"/>
    <n v="38"/>
    <x v="0"/>
    <x v="1"/>
    <m/>
    <n v="38"/>
    <m/>
    <x v="0"/>
    <x v="0"/>
    <x v="0"/>
  </r>
  <r>
    <x v="0"/>
    <x v="0"/>
    <x v="6"/>
    <x v="13"/>
    <x v="147"/>
    <n v="1391"/>
    <s v="Mason, Judy A."/>
    <x v="1"/>
    <x v="0"/>
    <x v="0"/>
    <n v="36"/>
    <x v="0"/>
    <x v="1"/>
    <m/>
    <n v="36"/>
    <n v="4"/>
    <x v="0"/>
    <x v="0"/>
    <x v="0"/>
  </r>
  <r>
    <x v="0"/>
    <x v="0"/>
    <x v="6"/>
    <x v="13"/>
    <x v="147"/>
    <n v="1558"/>
    <s v="McCluskey, Loreta R."/>
    <x v="1"/>
    <x v="0"/>
    <x v="0"/>
    <n v="10"/>
    <x v="0"/>
    <x v="1"/>
    <m/>
    <n v="10"/>
    <n v="23.5"/>
    <x v="0"/>
    <x v="0"/>
    <x v="0"/>
  </r>
  <r>
    <x v="0"/>
    <x v="0"/>
    <x v="6"/>
    <x v="13"/>
    <x v="147"/>
    <n v="2127"/>
    <s v="McKee, April"/>
    <x v="1"/>
    <x v="0"/>
    <x v="0"/>
    <n v="34"/>
    <x v="0"/>
    <x v="1"/>
    <m/>
    <n v="34"/>
    <m/>
    <x v="0"/>
    <x v="0"/>
    <x v="0"/>
  </r>
  <r>
    <x v="0"/>
    <x v="0"/>
    <x v="6"/>
    <x v="13"/>
    <x v="147"/>
    <n v="1559"/>
    <s v="Nichols, Brenda S."/>
    <x v="1"/>
    <x v="0"/>
    <x v="0"/>
    <n v="34"/>
    <x v="0"/>
    <x v="1"/>
    <m/>
    <n v="34"/>
    <m/>
    <x v="0"/>
    <x v="0"/>
    <x v="0"/>
  </r>
  <r>
    <x v="0"/>
    <x v="0"/>
    <x v="6"/>
    <x v="13"/>
    <x v="147"/>
    <n v="2293"/>
    <s v="Parr, Amanda"/>
    <x v="1"/>
    <x v="0"/>
    <x v="0"/>
    <n v="35.5"/>
    <x v="0"/>
    <x v="1"/>
    <m/>
    <n v="35.5"/>
    <m/>
    <x v="0"/>
    <x v="0"/>
    <x v="0"/>
  </r>
  <r>
    <x v="0"/>
    <x v="0"/>
    <x v="6"/>
    <x v="13"/>
    <x v="147"/>
    <n v="2259"/>
    <s v="Peels, Carolyn K."/>
    <x v="1"/>
    <x v="0"/>
    <x v="0"/>
    <n v="38"/>
    <x v="0"/>
    <x v="1"/>
    <m/>
    <n v="38"/>
    <m/>
    <x v="0"/>
    <x v="0"/>
    <x v="0"/>
  </r>
  <r>
    <x v="0"/>
    <x v="0"/>
    <x v="6"/>
    <x v="13"/>
    <x v="147"/>
    <n v="1997"/>
    <s v="Roberts, Lisa R."/>
    <x v="1"/>
    <x v="0"/>
    <x v="0"/>
    <n v="30"/>
    <x v="0"/>
    <x v="1"/>
    <m/>
    <n v="30"/>
    <m/>
    <x v="0"/>
    <x v="0"/>
    <x v="0"/>
  </r>
  <r>
    <x v="0"/>
    <x v="0"/>
    <x v="6"/>
    <x v="13"/>
    <x v="147"/>
    <n v="2192"/>
    <s v="Rupinski, Angela"/>
    <x v="1"/>
    <x v="0"/>
    <x v="0"/>
    <n v="36"/>
    <x v="0"/>
    <x v="1"/>
    <m/>
    <n v="36"/>
    <m/>
    <x v="0"/>
    <x v="0"/>
    <x v="0"/>
  </r>
  <r>
    <x v="0"/>
    <x v="0"/>
    <x v="6"/>
    <x v="13"/>
    <x v="147"/>
    <n v="1612"/>
    <s v="Self, Janet"/>
    <x v="1"/>
    <x v="0"/>
    <x v="0"/>
    <n v="38"/>
    <x v="0"/>
    <x v="1"/>
    <m/>
    <n v="38"/>
    <m/>
    <x v="0"/>
    <x v="0"/>
    <x v="0"/>
  </r>
  <r>
    <x v="0"/>
    <x v="0"/>
    <x v="6"/>
    <x v="13"/>
    <x v="147"/>
    <n v="2154"/>
    <s v="West, Sandra"/>
    <x v="1"/>
    <x v="0"/>
    <x v="0"/>
    <n v="26"/>
    <x v="0"/>
    <x v="1"/>
    <m/>
    <n v="26"/>
    <n v="10"/>
    <x v="0"/>
    <x v="0"/>
    <x v="0"/>
  </r>
  <r>
    <x v="0"/>
    <x v="0"/>
    <x v="1"/>
    <x v="14"/>
    <x v="147"/>
    <n v="2165"/>
    <s v="Blackshire, Bradly"/>
    <x v="1"/>
    <x v="0"/>
    <x v="0"/>
    <n v="10"/>
    <x v="0"/>
    <x v="1"/>
    <m/>
    <n v="10"/>
    <m/>
    <x v="0"/>
    <x v="0"/>
    <x v="0"/>
  </r>
  <r>
    <x v="0"/>
    <x v="0"/>
    <x v="1"/>
    <x v="14"/>
    <x v="147"/>
    <n v="1280"/>
    <s v="Cooley, Tammy K."/>
    <x v="1"/>
    <x v="0"/>
    <x v="0"/>
    <n v="29.75"/>
    <x v="0"/>
    <x v="1"/>
    <m/>
    <n v="29.75"/>
    <m/>
    <x v="0"/>
    <x v="0"/>
    <x v="0"/>
  </r>
  <r>
    <x v="0"/>
    <x v="0"/>
    <x v="1"/>
    <x v="14"/>
    <x v="147"/>
    <n v="1684"/>
    <s v="Mckee, Nathan"/>
    <x v="1"/>
    <x v="0"/>
    <x v="0"/>
    <n v="6.25"/>
    <x v="0"/>
    <x v="1"/>
    <m/>
    <n v="6.25"/>
    <m/>
    <x v="0"/>
    <x v="0"/>
    <x v="0"/>
  </r>
  <r>
    <x v="0"/>
    <x v="0"/>
    <x v="1"/>
    <x v="14"/>
    <x v="147"/>
    <n v="2220"/>
    <s v="Waddell, Henry"/>
    <x v="1"/>
    <x v="0"/>
    <x v="0"/>
    <n v="19"/>
    <x v="0"/>
    <x v="1"/>
    <m/>
    <n v="19"/>
    <m/>
    <x v="0"/>
    <x v="0"/>
    <x v="0"/>
  </r>
  <r>
    <x v="0"/>
    <x v="0"/>
    <x v="1"/>
    <x v="14"/>
    <x v="147"/>
    <n v="2321"/>
    <s v="Walters, William"/>
    <x v="1"/>
    <x v="0"/>
    <x v="0"/>
    <n v="26"/>
    <x v="0"/>
    <x v="1"/>
    <m/>
    <n v="26"/>
    <m/>
    <x v="0"/>
    <x v="0"/>
    <x v="0"/>
  </r>
  <r>
    <x v="0"/>
    <x v="0"/>
    <x v="9"/>
    <x v="15"/>
    <x v="147"/>
    <n v="1856"/>
    <s v="Bivens, Tammie"/>
    <x v="1"/>
    <x v="0"/>
    <x v="0"/>
    <n v="36"/>
    <x v="0"/>
    <x v="1"/>
    <m/>
    <n v="36"/>
    <m/>
    <x v="0"/>
    <x v="0"/>
    <x v="0"/>
  </r>
  <r>
    <x v="0"/>
    <x v="0"/>
    <x v="9"/>
    <x v="15"/>
    <x v="147"/>
    <n v="2235"/>
    <s v="Clark, Elizabeth"/>
    <x v="1"/>
    <x v="0"/>
    <x v="0"/>
    <n v="36"/>
    <x v="0"/>
    <x v="1"/>
    <m/>
    <n v="36"/>
    <m/>
    <x v="0"/>
    <x v="0"/>
    <x v="0"/>
  </r>
  <r>
    <x v="0"/>
    <x v="0"/>
    <x v="9"/>
    <x v="15"/>
    <x v="147"/>
    <n v="2267"/>
    <s v="Ellis, Kathleen"/>
    <x v="1"/>
    <x v="0"/>
    <x v="0"/>
    <n v="36"/>
    <x v="0"/>
    <x v="1"/>
    <m/>
    <n v="36"/>
    <m/>
    <x v="0"/>
    <x v="0"/>
    <x v="0"/>
  </r>
  <r>
    <x v="0"/>
    <x v="0"/>
    <x v="9"/>
    <x v="15"/>
    <x v="147"/>
    <n v="1107"/>
    <s v="Hall, Mary"/>
    <x v="1"/>
    <x v="0"/>
    <x v="0"/>
    <n v="39"/>
    <x v="0"/>
    <x v="1"/>
    <m/>
    <n v="39"/>
    <m/>
    <x v="0"/>
    <x v="0"/>
    <x v="0"/>
  </r>
  <r>
    <x v="0"/>
    <x v="0"/>
    <x v="9"/>
    <x v="15"/>
    <x v="147"/>
    <n v="1866"/>
    <s v="Harris, Nancy"/>
    <x v="1"/>
    <x v="0"/>
    <x v="0"/>
    <n v="26"/>
    <x v="0"/>
    <x v="1"/>
    <m/>
    <n v="26"/>
    <n v="10"/>
    <x v="0"/>
    <x v="0"/>
    <x v="0"/>
  </r>
  <r>
    <x v="0"/>
    <x v="0"/>
    <x v="3"/>
    <x v="15"/>
    <x v="147"/>
    <n v="1967"/>
    <s v="Shaw, Teia L."/>
    <x v="1"/>
    <x v="0"/>
    <x v="0"/>
    <n v="30"/>
    <x v="0"/>
    <x v="1"/>
    <m/>
    <n v="30"/>
    <m/>
    <x v="0"/>
    <x v="0"/>
    <x v="0"/>
  </r>
  <r>
    <x v="0"/>
    <x v="0"/>
    <x v="7"/>
    <x v="16"/>
    <x v="147"/>
    <n v="2181"/>
    <s v="Campbell, Lisa M."/>
    <x v="1"/>
    <x v="0"/>
    <x v="0"/>
    <n v="34.25"/>
    <x v="0"/>
    <x v="1"/>
    <m/>
    <n v="34.25"/>
    <m/>
    <x v="0"/>
    <x v="0"/>
    <x v="0"/>
  </r>
  <r>
    <x v="0"/>
    <x v="0"/>
    <x v="7"/>
    <x v="16"/>
    <x v="147"/>
    <n v="2193"/>
    <s v="Cannon, Jennifer"/>
    <x v="1"/>
    <x v="0"/>
    <x v="0"/>
    <n v="30"/>
    <x v="0"/>
    <x v="1"/>
    <m/>
    <n v="30"/>
    <n v="10"/>
    <x v="0"/>
    <x v="0"/>
    <x v="0"/>
  </r>
  <r>
    <x v="0"/>
    <x v="0"/>
    <x v="7"/>
    <x v="16"/>
    <x v="147"/>
    <n v="2238"/>
    <s v="Carey, Laura"/>
    <x v="1"/>
    <x v="0"/>
    <x v="0"/>
    <n v="36"/>
    <x v="0"/>
    <x v="1"/>
    <m/>
    <n v="36"/>
    <m/>
    <x v="0"/>
    <x v="0"/>
    <x v="0"/>
  </r>
  <r>
    <x v="0"/>
    <x v="0"/>
    <x v="7"/>
    <x v="16"/>
    <x v="147"/>
    <n v="2302"/>
    <s v="Morgan, Catherine"/>
    <x v="1"/>
    <x v="0"/>
    <x v="0"/>
    <n v="36"/>
    <x v="0"/>
    <x v="1"/>
    <m/>
    <n v="36"/>
    <m/>
    <x v="0"/>
    <x v="0"/>
    <x v="0"/>
  </r>
  <r>
    <x v="0"/>
    <x v="0"/>
    <x v="5"/>
    <x v="17"/>
    <x v="147"/>
    <n v="1596"/>
    <s v="Harrison, Charles"/>
    <x v="1"/>
    <x v="0"/>
    <x v="0"/>
    <n v="40"/>
    <x v="0"/>
    <x v="1"/>
    <m/>
    <n v="40"/>
    <m/>
    <x v="0"/>
    <x v="0"/>
    <x v="0"/>
  </r>
  <r>
    <x v="0"/>
    <x v="0"/>
    <x v="21"/>
    <x v="18"/>
    <x v="147"/>
    <n v="1575"/>
    <s v="Gable, James D."/>
    <x v="1"/>
    <x v="0"/>
    <x v="0"/>
    <n v="40"/>
    <x v="0"/>
    <x v="1"/>
    <m/>
    <n v="40"/>
    <m/>
    <x v="0"/>
    <x v="0"/>
    <x v="0"/>
  </r>
  <r>
    <x v="0"/>
    <x v="0"/>
    <x v="8"/>
    <x v="19"/>
    <x v="147"/>
    <n v="2089"/>
    <s v="Cole, Joseph A."/>
    <x v="1"/>
    <x v="0"/>
    <x v="0"/>
    <n v="38"/>
    <x v="0"/>
    <x v="1"/>
    <m/>
    <n v="38"/>
    <m/>
    <x v="0"/>
    <x v="0"/>
    <x v="0"/>
  </r>
  <r>
    <x v="0"/>
    <x v="0"/>
    <x v="0"/>
    <x v="0"/>
    <x v="148"/>
    <n v="2069"/>
    <s v="Bibee, Ronald S."/>
    <x v="0"/>
    <x v="0"/>
    <x v="0"/>
    <n v="40"/>
    <x v="0"/>
    <x v="1"/>
    <m/>
    <m/>
    <m/>
    <x v="0"/>
    <x v="0"/>
    <x v="0"/>
  </r>
  <r>
    <x v="0"/>
    <x v="0"/>
    <x v="0"/>
    <x v="0"/>
    <x v="148"/>
    <n v="1435"/>
    <s v="Bores, Carie L."/>
    <x v="0"/>
    <x v="0"/>
    <x v="0"/>
    <n v="40"/>
    <x v="0"/>
    <x v="1"/>
    <m/>
    <m/>
    <m/>
    <x v="0"/>
    <x v="0"/>
    <x v="0"/>
  </r>
  <r>
    <x v="0"/>
    <x v="0"/>
    <x v="0"/>
    <x v="0"/>
    <x v="148"/>
    <n v="2290"/>
    <s v="Garza, Cody"/>
    <x v="0"/>
    <x v="0"/>
    <x v="0"/>
    <n v="40"/>
    <x v="0"/>
    <x v="1"/>
    <m/>
    <m/>
    <m/>
    <x v="0"/>
    <x v="0"/>
    <x v="0"/>
  </r>
  <r>
    <x v="0"/>
    <x v="0"/>
    <x v="0"/>
    <x v="0"/>
    <x v="148"/>
    <n v="2296"/>
    <s v="Miller, Caleb"/>
    <x v="1"/>
    <x v="0"/>
    <x v="0"/>
    <n v="39.75"/>
    <x v="0"/>
    <x v="1"/>
    <m/>
    <n v="39.75"/>
    <m/>
    <x v="0"/>
    <x v="0"/>
    <x v="0"/>
  </r>
  <r>
    <x v="0"/>
    <x v="0"/>
    <x v="0"/>
    <x v="0"/>
    <x v="148"/>
    <n v="1079"/>
    <s v="Wilson, Jim"/>
    <x v="0"/>
    <x v="0"/>
    <x v="0"/>
    <n v="40"/>
    <x v="0"/>
    <x v="1"/>
    <m/>
    <m/>
    <m/>
    <x v="0"/>
    <x v="0"/>
    <x v="0"/>
  </r>
  <r>
    <x v="0"/>
    <x v="0"/>
    <x v="10"/>
    <x v="21"/>
    <x v="148"/>
    <n v="2312"/>
    <s v="Semach, Chad"/>
    <x v="0"/>
    <x v="0"/>
    <x v="0"/>
    <n v="40"/>
    <x v="0"/>
    <x v="1"/>
    <m/>
    <m/>
    <m/>
    <x v="0"/>
    <x v="0"/>
    <x v="0"/>
  </r>
  <r>
    <x v="0"/>
    <x v="0"/>
    <x v="11"/>
    <x v="1"/>
    <x v="148"/>
    <n v="1481"/>
    <s v="Dodd, Alex E."/>
    <x v="1"/>
    <x v="0"/>
    <x v="0"/>
    <n v="40"/>
    <x v="0"/>
    <x v="1"/>
    <m/>
    <n v="40"/>
    <m/>
    <x v="0"/>
    <x v="0"/>
    <x v="0"/>
  </r>
  <r>
    <x v="0"/>
    <x v="0"/>
    <x v="11"/>
    <x v="1"/>
    <x v="148"/>
    <n v="2007"/>
    <s v="Dodd, Patricia A."/>
    <x v="1"/>
    <x v="0"/>
    <x v="0"/>
    <n v="40"/>
    <x v="0"/>
    <x v="1"/>
    <m/>
    <n v="40"/>
    <m/>
    <x v="0"/>
    <x v="0"/>
    <x v="0"/>
  </r>
  <r>
    <x v="0"/>
    <x v="0"/>
    <x v="11"/>
    <x v="1"/>
    <x v="148"/>
    <n v="1897"/>
    <s v="Lee, Wayne P."/>
    <x v="0"/>
    <x v="0"/>
    <x v="0"/>
    <n v="-6"/>
    <x v="0"/>
    <x v="1"/>
    <m/>
    <m/>
    <n v="46"/>
    <x v="0"/>
    <x v="0"/>
    <x v="0"/>
  </r>
  <r>
    <x v="0"/>
    <x v="0"/>
    <x v="12"/>
    <x v="2"/>
    <x v="148"/>
    <n v="1810"/>
    <s v="Damstetter, Suzanne"/>
    <x v="0"/>
    <x v="0"/>
    <x v="0"/>
    <n v="40"/>
    <x v="0"/>
    <x v="1"/>
    <m/>
    <m/>
    <m/>
    <x v="0"/>
    <x v="0"/>
    <x v="0"/>
  </r>
  <r>
    <x v="0"/>
    <x v="0"/>
    <x v="12"/>
    <x v="2"/>
    <x v="148"/>
    <n v="1831"/>
    <s v="Simmons, Kristie"/>
    <x v="1"/>
    <x v="0"/>
    <x v="0"/>
    <n v="36.5"/>
    <x v="0"/>
    <x v="1"/>
    <m/>
    <n v="36.5"/>
    <n v="4"/>
    <x v="0"/>
    <x v="0"/>
    <x v="0"/>
  </r>
  <r>
    <x v="0"/>
    <x v="0"/>
    <x v="13"/>
    <x v="3"/>
    <x v="148"/>
    <n v="1024"/>
    <s v="Hillard, Gary L."/>
    <x v="0"/>
    <x v="0"/>
    <x v="0"/>
    <n v="40"/>
    <x v="0"/>
    <x v="1"/>
    <m/>
    <m/>
    <m/>
    <x v="0"/>
    <x v="0"/>
    <x v="0"/>
  </r>
  <r>
    <x v="0"/>
    <x v="0"/>
    <x v="13"/>
    <x v="3"/>
    <x v="148"/>
    <n v="1027"/>
    <s v="Howard, Michael"/>
    <x v="0"/>
    <x v="0"/>
    <x v="0"/>
    <n v="40"/>
    <x v="0"/>
    <x v="1"/>
    <m/>
    <m/>
    <m/>
    <x v="0"/>
    <x v="0"/>
    <x v="0"/>
  </r>
  <r>
    <x v="0"/>
    <x v="0"/>
    <x v="13"/>
    <x v="3"/>
    <x v="148"/>
    <n v="2034"/>
    <s v="Powers, Joshua"/>
    <x v="0"/>
    <x v="0"/>
    <x v="0"/>
    <n v="40"/>
    <x v="0"/>
    <x v="1"/>
    <m/>
    <m/>
    <m/>
    <x v="0"/>
    <x v="0"/>
    <x v="0"/>
  </r>
  <r>
    <x v="0"/>
    <x v="0"/>
    <x v="1"/>
    <x v="3"/>
    <x v="148"/>
    <n v="1420"/>
    <s v="Simmons, James T."/>
    <x v="0"/>
    <x v="0"/>
    <x v="0"/>
    <n v="30"/>
    <x v="0"/>
    <x v="1"/>
    <m/>
    <m/>
    <n v="10"/>
    <x v="0"/>
    <x v="0"/>
    <x v="0"/>
  </r>
  <r>
    <x v="0"/>
    <x v="0"/>
    <x v="14"/>
    <x v="4"/>
    <x v="148"/>
    <n v="2100"/>
    <s v="Glenn, Kristy"/>
    <x v="1"/>
    <x v="0"/>
    <x v="0"/>
    <n v="0"/>
    <x v="0"/>
    <x v="1"/>
    <m/>
    <m/>
    <m/>
    <x v="0"/>
    <x v="0"/>
    <x v="0"/>
  </r>
  <r>
    <x v="0"/>
    <x v="0"/>
    <x v="15"/>
    <x v="5"/>
    <x v="148"/>
    <n v="1717"/>
    <s v="Burchfield, Jeannie"/>
    <x v="1"/>
    <x v="0"/>
    <x v="0"/>
    <n v="40"/>
    <x v="0"/>
    <x v="1"/>
    <m/>
    <n v="40"/>
    <m/>
    <x v="0"/>
    <x v="0"/>
    <x v="0"/>
  </r>
  <r>
    <x v="0"/>
    <x v="0"/>
    <x v="15"/>
    <x v="5"/>
    <x v="148"/>
    <n v="2122"/>
    <s v="Denton, Ashley"/>
    <x v="1"/>
    <x v="0"/>
    <x v="0"/>
    <n v="40"/>
    <x v="0"/>
    <x v="1"/>
    <m/>
    <n v="40"/>
    <m/>
    <x v="0"/>
    <x v="0"/>
    <x v="0"/>
  </r>
  <r>
    <x v="0"/>
    <x v="0"/>
    <x v="15"/>
    <x v="5"/>
    <x v="148"/>
    <n v="1968"/>
    <s v="Duncan, Ginger"/>
    <x v="1"/>
    <x v="0"/>
    <x v="0"/>
    <n v="40"/>
    <x v="0"/>
    <x v="1"/>
    <m/>
    <n v="40"/>
    <m/>
    <x v="0"/>
    <x v="0"/>
    <x v="0"/>
  </r>
  <r>
    <x v="0"/>
    <x v="0"/>
    <x v="15"/>
    <x v="5"/>
    <x v="148"/>
    <n v="1904"/>
    <s v="Murr, Sherry"/>
    <x v="1"/>
    <x v="0"/>
    <x v="0"/>
    <n v="40"/>
    <x v="0"/>
    <x v="1"/>
    <m/>
    <n v="40"/>
    <m/>
    <x v="0"/>
    <x v="0"/>
    <x v="0"/>
  </r>
  <r>
    <x v="0"/>
    <x v="0"/>
    <x v="15"/>
    <x v="5"/>
    <x v="148"/>
    <n v="2225"/>
    <s v="Sexton, Holly"/>
    <x v="1"/>
    <x v="0"/>
    <x v="0"/>
    <n v="40"/>
    <x v="0"/>
    <x v="1"/>
    <m/>
    <n v="40"/>
    <n v="4"/>
    <x v="0"/>
    <x v="0"/>
    <x v="0"/>
  </r>
  <r>
    <x v="0"/>
    <x v="0"/>
    <x v="16"/>
    <x v="6"/>
    <x v="148"/>
    <n v="2230"/>
    <s v="Payne, Donna"/>
    <x v="1"/>
    <x v="0"/>
    <x v="0"/>
    <n v="36"/>
    <x v="0"/>
    <x v="1"/>
    <m/>
    <n v="36"/>
    <m/>
    <x v="0"/>
    <x v="0"/>
    <x v="0"/>
  </r>
  <r>
    <x v="0"/>
    <x v="0"/>
    <x v="17"/>
    <x v="20"/>
    <x v="148"/>
    <n v="2260"/>
    <s v="Lake, Stephanie"/>
    <x v="1"/>
    <x v="0"/>
    <x v="0"/>
    <n v="40"/>
    <x v="0"/>
    <x v="1"/>
    <m/>
    <n v="40"/>
    <m/>
    <x v="0"/>
    <x v="0"/>
    <x v="0"/>
  </r>
  <r>
    <x v="0"/>
    <x v="0"/>
    <x v="18"/>
    <x v="7"/>
    <x v="148"/>
    <n v="1933"/>
    <s v="Harris, Teresa"/>
    <x v="1"/>
    <x v="0"/>
    <x v="0"/>
    <n v="40"/>
    <x v="0"/>
    <x v="1"/>
    <m/>
    <n v="40"/>
    <n v="40"/>
    <x v="0"/>
    <x v="0"/>
    <x v="0"/>
  </r>
  <r>
    <x v="0"/>
    <x v="0"/>
    <x v="2"/>
    <x v="8"/>
    <x v="148"/>
    <n v="1917"/>
    <s v="Rigley, Eric"/>
    <x v="0"/>
    <x v="0"/>
    <x v="0"/>
    <n v="40"/>
    <x v="0"/>
    <x v="1"/>
    <m/>
    <m/>
    <m/>
    <x v="0"/>
    <x v="0"/>
    <x v="0"/>
  </r>
  <r>
    <x v="0"/>
    <x v="0"/>
    <x v="2"/>
    <x v="8"/>
    <x v="148"/>
    <n v="2149"/>
    <s v="Robillard, Mathew"/>
    <x v="0"/>
    <x v="0"/>
    <x v="0"/>
    <n v="40"/>
    <x v="0"/>
    <x v="1"/>
    <m/>
    <m/>
    <m/>
    <x v="0"/>
    <x v="0"/>
    <x v="0"/>
  </r>
  <r>
    <x v="0"/>
    <x v="0"/>
    <x v="19"/>
    <x v="9"/>
    <x v="148"/>
    <n v="1637"/>
    <s v="Poindexter, Diane"/>
    <x v="1"/>
    <x v="0"/>
    <x v="0"/>
    <n v="33.5"/>
    <x v="0"/>
    <x v="1"/>
    <m/>
    <n v="33.5"/>
    <m/>
    <x v="0"/>
    <x v="0"/>
    <x v="0"/>
  </r>
  <r>
    <x v="0"/>
    <x v="0"/>
    <x v="3"/>
    <x v="11"/>
    <x v="148"/>
    <n v="1749"/>
    <s v="Peels, Timothy L."/>
    <x v="1"/>
    <x v="0"/>
    <x v="0"/>
    <n v="26"/>
    <x v="0"/>
    <x v="1"/>
    <m/>
    <n v="26"/>
    <n v="10"/>
    <x v="0"/>
    <x v="0"/>
    <x v="0"/>
  </r>
  <r>
    <x v="0"/>
    <x v="0"/>
    <x v="3"/>
    <x v="11"/>
    <x v="148"/>
    <n v="2294"/>
    <s v="Poff, Jessica"/>
    <x v="1"/>
    <x v="0"/>
    <x v="0"/>
    <n v="36"/>
    <x v="0"/>
    <x v="1"/>
    <m/>
    <n v="36"/>
    <m/>
    <x v="0"/>
    <x v="0"/>
    <x v="0"/>
  </r>
  <r>
    <x v="0"/>
    <x v="0"/>
    <x v="3"/>
    <x v="11"/>
    <x v="148"/>
    <n v="2284"/>
    <s v="Underwood, Tracy"/>
    <x v="1"/>
    <x v="0"/>
    <x v="0"/>
    <n v="28.25"/>
    <x v="0"/>
    <x v="1"/>
    <m/>
    <n v="28.25"/>
    <m/>
    <x v="0"/>
    <x v="0"/>
    <x v="0"/>
  </r>
  <r>
    <x v="0"/>
    <x v="0"/>
    <x v="4"/>
    <x v="12"/>
    <x v="148"/>
    <n v="1410"/>
    <s v="Cooper, Alice F."/>
    <x v="1"/>
    <x v="0"/>
    <x v="0"/>
    <n v="36"/>
    <x v="0"/>
    <x v="1"/>
    <m/>
    <n v="36"/>
    <n v="4"/>
    <x v="0"/>
    <x v="0"/>
    <x v="0"/>
  </r>
  <r>
    <x v="0"/>
    <x v="0"/>
    <x v="4"/>
    <x v="12"/>
    <x v="148"/>
    <n v="2264"/>
    <s v="Lee, Mary"/>
    <x v="1"/>
    <x v="0"/>
    <x v="0"/>
    <n v="36"/>
    <x v="0"/>
    <x v="1"/>
    <m/>
    <n v="36"/>
    <n v="4"/>
    <x v="0"/>
    <x v="0"/>
    <x v="0"/>
  </r>
  <r>
    <x v="0"/>
    <x v="0"/>
    <x v="4"/>
    <x v="12"/>
    <x v="148"/>
    <n v="1206"/>
    <s v="Lorenz, Viola B."/>
    <x v="1"/>
    <x v="0"/>
    <x v="0"/>
    <n v="15.25"/>
    <x v="0"/>
    <x v="1"/>
    <m/>
    <n v="15.25"/>
    <n v="24.5"/>
    <x v="0"/>
    <x v="0"/>
    <x v="0"/>
  </r>
  <r>
    <x v="0"/>
    <x v="0"/>
    <x v="6"/>
    <x v="13"/>
    <x v="148"/>
    <n v="2175"/>
    <s v="Akulic, Marlene"/>
    <x v="1"/>
    <x v="0"/>
    <x v="0"/>
    <n v="32"/>
    <x v="0"/>
    <x v="1"/>
    <m/>
    <n v="32"/>
    <m/>
    <x v="0"/>
    <x v="0"/>
    <x v="0"/>
  </r>
  <r>
    <x v="0"/>
    <x v="0"/>
    <x v="6"/>
    <x v="13"/>
    <x v="148"/>
    <n v="2229"/>
    <s v="Bledsoe, Amy"/>
    <x v="1"/>
    <x v="0"/>
    <x v="0"/>
    <n v="36"/>
    <x v="0"/>
    <x v="1"/>
    <m/>
    <n v="36"/>
    <m/>
    <x v="0"/>
    <x v="0"/>
    <x v="0"/>
  </r>
  <r>
    <x v="0"/>
    <x v="0"/>
    <x v="6"/>
    <x v="13"/>
    <x v="148"/>
    <n v="2041"/>
    <s v="Bohannon, Barbara"/>
    <x v="1"/>
    <x v="0"/>
    <x v="0"/>
    <n v="36"/>
    <x v="0"/>
    <x v="1"/>
    <m/>
    <n v="36"/>
    <m/>
    <x v="0"/>
    <x v="0"/>
    <x v="0"/>
  </r>
  <r>
    <x v="0"/>
    <x v="0"/>
    <x v="6"/>
    <x v="13"/>
    <x v="148"/>
    <n v="2039"/>
    <s v="Brooks, Tammy C."/>
    <x v="1"/>
    <x v="0"/>
    <x v="0"/>
    <n v="37.5"/>
    <x v="0"/>
    <x v="1"/>
    <m/>
    <n v="37.5"/>
    <m/>
    <x v="0"/>
    <x v="0"/>
    <x v="0"/>
  </r>
  <r>
    <x v="0"/>
    <x v="0"/>
    <x v="6"/>
    <x v="13"/>
    <x v="148"/>
    <n v="1978"/>
    <s v="Bryan, Eva J."/>
    <x v="1"/>
    <x v="0"/>
    <x v="0"/>
    <n v="36"/>
    <x v="0"/>
    <x v="1"/>
    <m/>
    <n v="36"/>
    <m/>
    <x v="0"/>
    <x v="0"/>
    <x v="0"/>
  </r>
  <r>
    <x v="0"/>
    <x v="0"/>
    <x v="6"/>
    <x v="13"/>
    <x v="148"/>
    <n v="1010"/>
    <s v="Carroll, Robin M."/>
    <x v="1"/>
    <x v="0"/>
    <x v="0"/>
    <n v="36.25"/>
    <x v="0"/>
    <x v="1"/>
    <m/>
    <n v="36.25"/>
    <n v="4"/>
    <x v="0"/>
    <x v="0"/>
    <x v="0"/>
  </r>
  <r>
    <x v="0"/>
    <x v="0"/>
    <x v="6"/>
    <x v="13"/>
    <x v="148"/>
    <n v="2098"/>
    <s v="Childress, Stacy M."/>
    <x v="1"/>
    <x v="0"/>
    <x v="0"/>
    <n v="32"/>
    <x v="0"/>
    <x v="1"/>
    <m/>
    <n v="32"/>
    <m/>
    <x v="0"/>
    <x v="0"/>
    <x v="0"/>
  </r>
  <r>
    <x v="0"/>
    <x v="0"/>
    <x v="6"/>
    <x v="13"/>
    <x v="148"/>
    <n v="1362"/>
    <s v="Davis, Kimberly S."/>
    <x v="1"/>
    <x v="0"/>
    <x v="0"/>
    <n v="26"/>
    <x v="0"/>
    <x v="1"/>
    <m/>
    <n v="26"/>
    <n v="10"/>
    <x v="0"/>
    <x v="0"/>
    <x v="0"/>
  </r>
  <r>
    <x v="0"/>
    <x v="0"/>
    <x v="6"/>
    <x v="13"/>
    <x v="148"/>
    <n v="2319"/>
    <s v="Gibby, Deborah"/>
    <x v="1"/>
    <x v="0"/>
    <x v="0"/>
    <n v="32"/>
    <x v="0"/>
    <x v="1"/>
    <m/>
    <n v="32"/>
    <m/>
    <x v="0"/>
    <x v="0"/>
    <x v="0"/>
  </r>
  <r>
    <x v="0"/>
    <x v="0"/>
    <x v="6"/>
    <x v="13"/>
    <x v="148"/>
    <n v="2265"/>
    <s v="Ginn, Pamela"/>
    <x v="1"/>
    <x v="0"/>
    <x v="0"/>
    <n v="36"/>
    <x v="0"/>
    <x v="1"/>
    <m/>
    <n v="36"/>
    <m/>
    <x v="0"/>
    <x v="0"/>
    <x v="0"/>
  </r>
  <r>
    <x v="0"/>
    <x v="0"/>
    <x v="6"/>
    <x v="13"/>
    <x v="148"/>
    <n v="2286"/>
    <s v="Godwin, Tonya"/>
    <x v="1"/>
    <x v="0"/>
    <x v="0"/>
    <n v="31.75"/>
    <x v="0"/>
    <x v="1"/>
    <m/>
    <n v="31.75"/>
    <m/>
    <x v="0"/>
    <x v="0"/>
    <x v="0"/>
  </r>
  <r>
    <x v="0"/>
    <x v="0"/>
    <x v="6"/>
    <x v="13"/>
    <x v="148"/>
    <n v="2261"/>
    <s v="Howarth, Amy"/>
    <x v="1"/>
    <x v="0"/>
    <x v="0"/>
    <n v="32"/>
    <x v="0"/>
    <x v="1"/>
    <m/>
    <n v="32"/>
    <m/>
    <x v="0"/>
    <x v="0"/>
    <x v="0"/>
  </r>
  <r>
    <x v="0"/>
    <x v="0"/>
    <x v="6"/>
    <x v="13"/>
    <x v="148"/>
    <n v="1480"/>
    <s v="Kliever, Debbie J."/>
    <x v="1"/>
    <x v="0"/>
    <x v="0"/>
    <n v="30.75"/>
    <x v="0"/>
    <x v="1"/>
    <m/>
    <n v="30.75"/>
    <n v="8"/>
    <x v="0"/>
    <x v="0"/>
    <x v="0"/>
  </r>
  <r>
    <x v="0"/>
    <x v="0"/>
    <x v="6"/>
    <x v="13"/>
    <x v="148"/>
    <n v="1391"/>
    <s v="Mason, Judy A."/>
    <x v="1"/>
    <x v="0"/>
    <x v="0"/>
    <n v="32"/>
    <x v="0"/>
    <x v="1"/>
    <m/>
    <n v="32"/>
    <n v="8"/>
    <x v="0"/>
    <x v="0"/>
    <x v="0"/>
  </r>
  <r>
    <x v="0"/>
    <x v="0"/>
    <x v="6"/>
    <x v="13"/>
    <x v="148"/>
    <n v="1558"/>
    <s v="McCluskey, Loreta R."/>
    <x v="1"/>
    <x v="0"/>
    <x v="0"/>
    <n v="35"/>
    <x v="0"/>
    <x v="1"/>
    <m/>
    <n v="35"/>
    <m/>
    <x v="0"/>
    <x v="0"/>
    <x v="0"/>
  </r>
  <r>
    <x v="0"/>
    <x v="0"/>
    <x v="6"/>
    <x v="13"/>
    <x v="148"/>
    <n v="1559"/>
    <s v="Nichols, Brenda S."/>
    <x v="1"/>
    <x v="0"/>
    <x v="0"/>
    <n v="32"/>
    <x v="0"/>
    <x v="1"/>
    <m/>
    <n v="32"/>
    <m/>
    <x v="0"/>
    <x v="0"/>
    <x v="0"/>
  </r>
  <r>
    <x v="0"/>
    <x v="0"/>
    <x v="6"/>
    <x v="13"/>
    <x v="148"/>
    <n v="2293"/>
    <s v="Parr, Amanda"/>
    <x v="1"/>
    <x v="0"/>
    <x v="0"/>
    <n v="31"/>
    <x v="0"/>
    <x v="1"/>
    <m/>
    <n v="31"/>
    <m/>
    <x v="0"/>
    <x v="0"/>
    <x v="0"/>
  </r>
  <r>
    <x v="0"/>
    <x v="0"/>
    <x v="6"/>
    <x v="13"/>
    <x v="148"/>
    <n v="2259"/>
    <s v="Peels, Carolyn K."/>
    <x v="1"/>
    <x v="0"/>
    <x v="0"/>
    <n v="30"/>
    <x v="0"/>
    <x v="1"/>
    <m/>
    <n v="30"/>
    <m/>
    <x v="0"/>
    <x v="0"/>
    <x v="0"/>
  </r>
  <r>
    <x v="0"/>
    <x v="0"/>
    <x v="6"/>
    <x v="13"/>
    <x v="148"/>
    <n v="2192"/>
    <s v="Rupinski, Angela"/>
    <x v="1"/>
    <x v="0"/>
    <x v="0"/>
    <n v="30"/>
    <x v="0"/>
    <x v="1"/>
    <m/>
    <n v="30"/>
    <m/>
    <x v="0"/>
    <x v="0"/>
    <x v="0"/>
  </r>
  <r>
    <x v="0"/>
    <x v="0"/>
    <x v="6"/>
    <x v="13"/>
    <x v="148"/>
    <n v="1612"/>
    <s v="Self, Janet"/>
    <x v="1"/>
    <x v="0"/>
    <x v="0"/>
    <n v="36"/>
    <x v="0"/>
    <x v="1"/>
    <m/>
    <n v="36"/>
    <m/>
    <x v="0"/>
    <x v="0"/>
    <x v="0"/>
  </r>
  <r>
    <x v="0"/>
    <x v="0"/>
    <x v="6"/>
    <x v="13"/>
    <x v="148"/>
    <n v="2154"/>
    <s v="West, Sandra"/>
    <x v="1"/>
    <x v="0"/>
    <x v="0"/>
    <n v="32"/>
    <x v="0"/>
    <x v="1"/>
    <m/>
    <n v="32"/>
    <m/>
    <x v="0"/>
    <x v="0"/>
    <x v="0"/>
  </r>
  <r>
    <x v="0"/>
    <x v="0"/>
    <x v="1"/>
    <x v="14"/>
    <x v="148"/>
    <n v="2165"/>
    <s v="Blackshire, Bradly"/>
    <x v="1"/>
    <x v="0"/>
    <x v="0"/>
    <n v="20"/>
    <x v="0"/>
    <x v="1"/>
    <m/>
    <n v="20"/>
    <m/>
    <x v="0"/>
    <x v="0"/>
    <x v="0"/>
  </r>
  <r>
    <x v="0"/>
    <x v="0"/>
    <x v="1"/>
    <x v="14"/>
    <x v="148"/>
    <n v="1280"/>
    <s v="Cooley, Tammy K."/>
    <x v="1"/>
    <x v="0"/>
    <x v="0"/>
    <n v="26.5"/>
    <x v="0"/>
    <x v="1"/>
    <m/>
    <n v="26.5"/>
    <m/>
    <x v="0"/>
    <x v="0"/>
    <x v="0"/>
  </r>
  <r>
    <x v="0"/>
    <x v="0"/>
    <x v="1"/>
    <x v="14"/>
    <x v="148"/>
    <n v="1684"/>
    <s v="Mckee, Nathan"/>
    <x v="1"/>
    <x v="0"/>
    <x v="0"/>
    <n v="20.5"/>
    <x v="0"/>
    <x v="1"/>
    <m/>
    <n v="20.5"/>
    <m/>
    <x v="0"/>
    <x v="0"/>
    <x v="0"/>
  </r>
  <r>
    <x v="0"/>
    <x v="0"/>
    <x v="1"/>
    <x v="14"/>
    <x v="148"/>
    <n v="2220"/>
    <s v="Waddell, Henry"/>
    <x v="1"/>
    <x v="0"/>
    <x v="0"/>
    <n v="20"/>
    <x v="0"/>
    <x v="1"/>
    <m/>
    <n v="20"/>
    <n v="10"/>
    <x v="0"/>
    <x v="0"/>
    <x v="0"/>
  </r>
  <r>
    <x v="0"/>
    <x v="0"/>
    <x v="9"/>
    <x v="15"/>
    <x v="148"/>
    <n v="1856"/>
    <s v="Bivens, Tammie"/>
    <x v="1"/>
    <x v="0"/>
    <x v="0"/>
    <n v="30"/>
    <x v="0"/>
    <x v="1"/>
    <m/>
    <n v="30"/>
    <n v="10"/>
    <x v="0"/>
    <x v="0"/>
    <x v="0"/>
  </r>
  <r>
    <x v="0"/>
    <x v="0"/>
    <x v="9"/>
    <x v="15"/>
    <x v="148"/>
    <n v="2267"/>
    <s v="Ellis, Kathleen"/>
    <x v="1"/>
    <x v="0"/>
    <x v="0"/>
    <n v="37"/>
    <x v="0"/>
    <x v="1"/>
    <m/>
    <n v="37"/>
    <m/>
    <x v="0"/>
    <x v="0"/>
    <x v="0"/>
  </r>
  <r>
    <x v="0"/>
    <x v="0"/>
    <x v="9"/>
    <x v="15"/>
    <x v="148"/>
    <n v="1107"/>
    <s v="Hall, Mary"/>
    <x v="1"/>
    <x v="0"/>
    <x v="0"/>
    <n v="39.5"/>
    <x v="0"/>
    <x v="1"/>
    <m/>
    <n v="39.5"/>
    <m/>
    <x v="0"/>
    <x v="0"/>
    <x v="0"/>
  </r>
  <r>
    <x v="0"/>
    <x v="0"/>
    <x v="9"/>
    <x v="15"/>
    <x v="148"/>
    <n v="1866"/>
    <s v="Harris, Nancy"/>
    <x v="1"/>
    <x v="0"/>
    <x v="0"/>
    <n v="36"/>
    <x v="0"/>
    <x v="1"/>
    <m/>
    <n v="36"/>
    <n v="4"/>
    <x v="0"/>
    <x v="0"/>
    <x v="0"/>
  </r>
  <r>
    <x v="0"/>
    <x v="0"/>
    <x v="3"/>
    <x v="15"/>
    <x v="148"/>
    <n v="1967"/>
    <s v="Shaw, Teia L."/>
    <x v="1"/>
    <x v="0"/>
    <x v="0"/>
    <n v="32"/>
    <x v="0"/>
    <x v="1"/>
    <m/>
    <n v="32"/>
    <m/>
    <x v="0"/>
    <x v="0"/>
    <x v="0"/>
  </r>
  <r>
    <x v="0"/>
    <x v="0"/>
    <x v="7"/>
    <x v="16"/>
    <x v="148"/>
    <n v="2181"/>
    <s v="Campbell, Lisa M."/>
    <x v="1"/>
    <x v="0"/>
    <x v="0"/>
    <n v="34"/>
    <x v="0"/>
    <x v="1"/>
    <m/>
    <n v="34"/>
    <m/>
    <x v="0"/>
    <x v="0"/>
    <x v="0"/>
  </r>
  <r>
    <x v="0"/>
    <x v="0"/>
    <x v="7"/>
    <x v="16"/>
    <x v="148"/>
    <n v="2302"/>
    <s v="Morgan, Catherine"/>
    <x v="1"/>
    <x v="0"/>
    <x v="0"/>
    <n v="36"/>
    <x v="0"/>
    <x v="1"/>
    <m/>
    <n v="36"/>
    <m/>
    <x v="0"/>
    <x v="0"/>
    <x v="0"/>
  </r>
  <r>
    <x v="0"/>
    <x v="0"/>
    <x v="5"/>
    <x v="17"/>
    <x v="148"/>
    <n v="1596"/>
    <s v="Harrison, Charles"/>
    <x v="1"/>
    <x v="0"/>
    <x v="0"/>
    <n v="39.75"/>
    <x v="0"/>
    <x v="1"/>
    <m/>
    <n v="39.75"/>
    <m/>
    <x v="0"/>
    <x v="0"/>
    <x v="0"/>
  </r>
  <r>
    <x v="0"/>
    <x v="0"/>
    <x v="8"/>
    <x v="19"/>
    <x v="148"/>
    <n v="2089"/>
    <s v="Cole, Joseph A."/>
    <x v="1"/>
    <x v="0"/>
    <x v="0"/>
    <n v="34.75"/>
    <x v="0"/>
    <x v="1"/>
    <m/>
    <n v="34.75"/>
    <m/>
    <x v="0"/>
    <x v="0"/>
    <x v="0"/>
  </r>
  <r>
    <x v="0"/>
    <x v="0"/>
    <x v="0"/>
    <x v="0"/>
    <x v="149"/>
    <n v="2069"/>
    <s v="Bibee, Ronald S."/>
    <x v="0"/>
    <x v="0"/>
    <x v="0"/>
    <n v="30"/>
    <x v="0"/>
    <x v="1"/>
    <m/>
    <m/>
    <n v="10"/>
    <x v="0"/>
    <x v="0"/>
    <x v="0"/>
  </r>
  <r>
    <x v="0"/>
    <x v="0"/>
    <x v="0"/>
    <x v="0"/>
    <x v="149"/>
    <n v="1435"/>
    <s v="Bores, Carie L."/>
    <x v="0"/>
    <x v="0"/>
    <x v="0"/>
    <n v="35"/>
    <x v="0"/>
    <x v="1"/>
    <m/>
    <m/>
    <n v="5"/>
    <x v="0"/>
    <x v="0"/>
    <x v="0"/>
  </r>
  <r>
    <x v="0"/>
    <x v="0"/>
    <x v="0"/>
    <x v="0"/>
    <x v="149"/>
    <n v="2290"/>
    <s v="Garza, Cody"/>
    <x v="0"/>
    <x v="0"/>
    <x v="0"/>
    <n v="40"/>
    <x v="0"/>
    <x v="1"/>
    <m/>
    <m/>
    <m/>
    <x v="0"/>
    <x v="0"/>
    <x v="0"/>
  </r>
  <r>
    <x v="0"/>
    <x v="0"/>
    <x v="0"/>
    <x v="0"/>
    <x v="149"/>
    <n v="2336"/>
    <s v="Lambertucci, Mikeala"/>
    <x v="0"/>
    <x v="0"/>
    <x v="0"/>
    <n v="40"/>
    <x v="0"/>
    <x v="1"/>
    <m/>
    <m/>
    <m/>
    <x v="0"/>
    <x v="0"/>
    <x v="0"/>
  </r>
  <r>
    <x v="0"/>
    <x v="0"/>
    <x v="0"/>
    <x v="0"/>
    <x v="149"/>
    <n v="2296"/>
    <s v="Miller, Caleb"/>
    <x v="1"/>
    <x v="0"/>
    <x v="0"/>
    <n v="39.75"/>
    <x v="0"/>
    <x v="1"/>
    <m/>
    <n v="39.75"/>
    <m/>
    <x v="0"/>
    <x v="0"/>
    <x v="0"/>
  </r>
  <r>
    <x v="0"/>
    <x v="0"/>
    <x v="0"/>
    <x v="0"/>
    <x v="149"/>
    <n v="1079"/>
    <s v="Wilson, Jim"/>
    <x v="0"/>
    <x v="0"/>
    <x v="0"/>
    <n v="40"/>
    <x v="0"/>
    <x v="1"/>
    <m/>
    <m/>
    <m/>
    <x v="0"/>
    <x v="0"/>
    <x v="0"/>
  </r>
  <r>
    <x v="0"/>
    <x v="0"/>
    <x v="10"/>
    <x v="21"/>
    <x v="149"/>
    <n v="2312"/>
    <s v="Semach, Chad"/>
    <x v="0"/>
    <x v="0"/>
    <x v="0"/>
    <n v="30"/>
    <x v="0"/>
    <x v="1"/>
    <m/>
    <m/>
    <n v="10"/>
    <x v="0"/>
    <x v="0"/>
    <x v="0"/>
  </r>
  <r>
    <x v="0"/>
    <x v="0"/>
    <x v="11"/>
    <x v="1"/>
    <x v="149"/>
    <n v="1481"/>
    <s v="Dodd, Alex E."/>
    <x v="1"/>
    <x v="0"/>
    <x v="0"/>
    <n v="40"/>
    <x v="0"/>
    <x v="1"/>
    <m/>
    <n v="40"/>
    <m/>
    <x v="0"/>
    <x v="0"/>
    <x v="0"/>
  </r>
  <r>
    <x v="0"/>
    <x v="0"/>
    <x v="11"/>
    <x v="1"/>
    <x v="149"/>
    <n v="2007"/>
    <s v="Dodd, Patricia A."/>
    <x v="1"/>
    <x v="0"/>
    <x v="0"/>
    <n v="36"/>
    <x v="0"/>
    <x v="1"/>
    <m/>
    <n v="36"/>
    <m/>
    <x v="0"/>
    <x v="0"/>
    <x v="0"/>
  </r>
  <r>
    <x v="0"/>
    <x v="0"/>
    <x v="12"/>
    <x v="2"/>
    <x v="149"/>
    <n v="1810"/>
    <s v="Damstetter, Suzanne"/>
    <x v="0"/>
    <x v="0"/>
    <x v="0"/>
    <n v="40"/>
    <x v="0"/>
    <x v="1"/>
    <m/>
    <m/>
    <m/>
    <x v="0"/>
    <x v="0"/>
    <x v="0"/>
  </r>
  <r>
    <x v="0"/>
    <x v="0"/>
    <x v="12"/>
    <x v="2"/>
    <x v="149"/>
    <n v="1831"/>
    <s v="Simmons, Kristie"/>
    <x v="1"/>
    <x v="0"/>
    <x v="0"/>
    <n v="30"/>
    <x v="0"/>
    <x v="1"/>
    <m/>
    <n v="30"/>
    <n v="10"/>
    <x v="0"/>
    <x v="0"/>
    <x v="0"/>
  </r>
  <r>
    <x v="0"/>
    <x v="0"/>
    <x v="13"/>
    <x v="3"/>
    <x v="149"/>
    <n v="1024"/>
    <s v="Hillard, Gary L."/>
    <x v="0"/>
    <x v="0"/>
    <x v="0"/>
    <n v="40"/>
    <x v="0"/>
    <x v="1"/>
    <m/>
    <m/>
    <m/>
    <x v="0"/>
    <x v="0"/>
    <x v="0"/>
  </r>
  <r>
    <x v="0"/>
    <x v="0"/>
    <x v="13"/>
    <x v="3"/>
    <x v="149"/>
    <n v="1027"/>
    <s v="Howard, Michael"/>
    <x v="0"/>
    <x v="0"/>
    <x v="0"/>
    <n v="40"/>
    <x v="0"/>
    <x v="1"/>
    <m/>
    <m/>
    <m/>
    <x v="0"/>
    <x v="0"/>
    <x v="0"/>
  </r>
  <r>
    <x v="0"/>
    <x v="0"/>
    <x v="13"/>
    <x v="3"/>
    <x v="149"/>
    <n v="2034"/>
    <s v="Powers, Joshua"/>
    <x v="0"/>
    <x v="0"/>
    <x v="0"/>
    <n v="40"/>
    <x v="0"/>
    <x v="1"/>
    <m/>
    <m/>
    <m/>
    <x v="0"/>
    <x v="0"/>
    <x v="0"/>
  </r>
  <r>
    <x v="0"/>
    <x v="0"/>
    <x v="1"/>
    <x v="3"/>
    <x v="149"/>
    <n v="1420"/>
    <s v="Simmons, James T."/>
    <x v="0"/>
    <x v="0"/>
    <x v="0"/>
    <n v="40"/>
    <x v="0"/>
    <x v="1"/>
    <m/>
    <m/>
    <m/>
    <x v="0"/>
    <x v="0"/>
    <x v="0"/>
  </r>
  <r>
    <x v="0"/>
    <x v="0"/>
    <x v="14"/>
    <x v="4"/>
    <x v="149"/>
    <n v="2100"/>
    <s v="Glenn, Kristy"/>
    <x v="1"/>
    <x v="0"/>
    <x v="0"/>
    <n v="0"/>
    <x v="0"/>
    <x v="1"/>
    <m/>
    <m/>
    <m/>
    <x v="0"/>
    <x v="0"/>
    <x v="0"/>
  </r>
  <r>
    <x v="0"/>
    <x v="0"/>
    <x v="15"/>
    <x v="5"/>
    <x v="149"/>
    <n v="1717"/>
    <s v="Burchfield, Jeannie"/>
    <x v="1"/>
    <x v="0"/>
    <x v="0"/>
    <n v="39.75"/>
    <x v="0"/>
    <x v="1"/>
    <m/>
    <n v="39.75"/>
    <m/>
    <x v="0"/>
    <x v="0"/>
    <x v="0"/>
  </r>
  <r>
    <x v="0"/>
    <x v="0"/>
    <x v="15"/>
    <x v="5"/>
    <x v="149"/>
    <n v="2122"/>
    <s v="Denton, Ashley"/>
    <x v="1"/>
    <x v="0"/>
    <x v="0"/>
    <n v="40"/>
    <x v="0"/>
    <x v="1"/>
    <n v="3.5"/>
    <n v="40"/>
    <m/>
    <x v="0"/>
    <x v="0"/>
    <x v="0"/>
  </r>
  <r>
    <x v="0"/>
    <x v="0"/>
    <x v="15"/>
    <x v="5"/>
    <x v="149"/>
    <n v="1968"/>
    <s v="Duncan, Ginger"/>
    <x v="1"/>
    <x v="0"/>
    <x v="0"/>
    <n v="40"/>
    <x v="0"/>
    <x v="1"/>
    <m/>
    <n v="40"/>
    <m/>
    <x v="0"/>
    <x v="0"/>
    <x v="0"/>
  </r>
  <r>
    <x v="0"/>
    <x v="0"/>
    <x v="15"/>
    <x v="5"/>
    <x v="149"/>
    <n v="1904"/>
    <s v="Murr, Sherry"/>
    <x v="1"/>
    <x v="0"/>
    <x v="0"/>
    <n v="40"/>
    <x v="0"/>
    <x v="1"/>
    <m/>
    <n v="40"/>
    <m/>
    <x v="0"/>
    <x v="0"/>
    <x v="0"/>
  </r>
  <r>
    <x v="0"/>
    <x v="0"/>
    <x v="16"/>
    <x v="6"/>
    <x v="149"/>
    <n v="2230"/>
    <s v="Payne, Donna"/>
    <x v="1"/>
    <x v="0"/>
    <x v="0"/>
    <n v="40"/>
    <x v="0"/>
    <x v="1"/>
    <m/>
    <n v="40"/>
    <m/>
    <x v="0"/>
    <x v="0"/>
    <x v="0"/>
  </r>
  <r>
    <x v="0"/>
    <x v="0"/>
    <x v="17"/>
    <x v="20"/>
    <x v="149"/>
    <n v="2260"/>
    <s v="Lake, Stephanie"/>
    <x v="1"/>
    <x v="0"/>
    <x v="0"/>
    <n v="40"/>
    <x v="0"/>
    <x v="1"/>
    <m/>
    <n v="40"/>
    <m/>
    <x v="0"/>
    <x v="0"/>
    <x v="0"/>
  </r>
  <r>
    <x v="0"/>
    <x v="0"/>
    <x v="2"/>
    <x v="8"/>
    <x v="149"/>
    <n v="1917"/>
    <s v="Rigley, Eric"/>
    <x v="0"/>
    <x v="0"/>
    <x v="0"/>
    <n v="40"/>
    <x v="0"/>
    <x v="1"/>
    <m/>
    <m/>
    <m/>
    <x v="0"/>
    <x v="0"/>
    <x v="0"/>
  </r>
  <r>
    <x v="0"/>
    <x v="0"/>
    <x v="2"/>
    <x v="8"/>
    <x v="149"/>
    <n v="2149"/>
    <s v="Robillard, Mathew"/>
    <x v="0"/>
    <x v="0"/>
    <x v="0"/>
    <n v="40"/>
    <x v="0"/>
    <x v="1"/>
    <m/>
    <m/>
    <m/>
    <x v="0"/>
    <x v="0"/>
    <x v="0"/>
  </r>
  <r>
    <x v="0"/>
    <x v="0"/>
    <x v="19"/>
    <x v="9"/>
    <x v="149"/>
    <n v="1637"/>
    <s v="Poindexter, Diane"/>
    <x v="1"/>
    <x v="0"/>
    <x v="0"/>
    <n v="40"/>
    <x v="0"/>
    <x v="1"/>
    <m/>
    <n v="40"/>
    <m/>
    <x v="0"/>
    <x v="0"/>
    <x v="0"/>
  </r>
  <r>
    <x v="0"/>
    <x v="0"/>
    <x v="3"/>
    <x v="11"/>
    <x v="149"/>
    <n v="1749"/>
    <s v="Peels, Timothy L."/>
    <x v="1"/>
    <x v="0"/>
    <x v="0"/>
    <n v="40"/>
    <x v="0"/>
    <x v="1"/>
    <m/>
    <n v="40"/>
    <m/>
    <x v="0"/>
    <x v="0"/>
    <x v="0"/>
  </r>
  <r>
    <x v="0"/>
    <x v="0"/>
    <x v="4"/>
    <x v="12"/>
    <x v="149"/>
    <n v="1410"/>
    <s v="Cooper, Alice F."/>
    <x v="1"/>
    <x v="0"/>
    <x v="0"/>
    <n v="40"/>
    <x v="0"/>
    <x v="1"/>
    <m/>
    <n v="40"/>
    <m/>
    <x v="0"/>
    <x v="0"/>
    <x v="0"/>
  </r>
  <r>
    <x v="0"/>
    <x v="0"/>
    <x v="4"/>
    <x v="12"/>
    <x v="149"/>
    <n v="2264"/>
    <s v="Lee, Mary"/>
    <x v="1"/>
    <x v="0"/>
    <x v="0"/>
    <n v="40"/>
    <x v="0"/>
    <x v="1"/>
    <m/>
    <n v="40"/>
    <m/>
    <x v="0"/>
    <x v="0"/>
    <x v="0"/>
  </r>
  <r>
    <x v="0"/>
    <x v="0"/>
    <x v="6"/>
    <x v="13"/>
    <x v="149"/>
    <n v="2175"/>
    <s v="Akulic, Marlene"/>
    <x v="1"/>
    <x v="0"/>
    <x v="0"/>
    <n v="40"/>
    <x v="0"/>
    <x v="1"/>
    <m/>
    <n v="40"/>
    <m/>
    <x v="0"/>
    <x v="0"/>
    <x v="0"/>
  </r>
  <r>
    <x v="0"/>
    <x v="0"/>
    <x v="6"/>
    <x v="13"/>
    <x v="149"/>
    <n v="2229"/>
    <s v="Bledsoe, Amy"/>
    <x v="1"/>
    <x v="0"/>
    <x v="0"/>
    <n v="40"/>
    <x v="0"/>
    <x v="1"/>
    <m/>
    <n v="40"/>
    <m/>
    <x v="0"/>
    <x v="0"/>
    <x v="0"/>
  </r>
  <r>
    <x v="0"/>
    <x v="0"/>
    <x v="6"/>
    <x v="13"/>
    <x v="149"/>
    <n v="2041"/>
    <s v="Bohannon, Barbara"/>
    <x v="1"/>
    <x v="0"/>
    <x v="0"/>
    <n v="39.5"/>
    <x v="0"/>
    <x v="1"/>
    <m/>
    <n v="39.5"/>
    <m/>
    <x v="0"/>
    <x v="0"/>
    <x v="0"/>
  </r>
  <r>
    <x v="0"/>
    <x v="0"/>
    <x v="6"/>
    <x v="13"/>
    <x v="149"/>
    <n v="2039"/>
    <s v="Brooks, Tammy C."/>
    <x v="1"/>
    <x v="0"/>
    <x v="0"/>
    <n v="20"/>
    <x v="0"/>
    <x v="1"/>
    <m/>
    <n v="20"/>
    <m/>
    <x v="0"/>
    <x v="0"/>
    <x v="0"/>
  </r>
  <r>
    <x v="0"/>
    <x v="0"/>
    <x v="6"/>
    <x v="13"/>
    <x v="149"/>
    <n v="1978"/>
    <s v="Bryan, Eva J."/>
    <x v="1"/>
    <x v="0"/>
    <x v="0"/>
    <n v="0"/>
    <x v="0"/>
    <x v="1"/>
    <m/>
    <m/>
    <m/>
    <x v="0"/>
    <x v="0"/>
    <x v="0"/>
  </r>
  <r>
    <x v="0"/>
    <x v="0"/>
    <x v="6"/>
    <x v="13"/>
    <x v="149"/>
    <n v="1010"/>
    <s v="Carroll, Robin M."/>
    <x v="1"/>
    <x v="0"/>
    <x v="0"/>
    <n v="36"/>
    <x v="0"/>
    <x v="1"/>
    <m/>
    <n v="36"/>
    <n v="4"/>
    <x v="0"/>
    <x v="0"/>
    <x v="0"/>
  </r>
  <r>
    <x v="0"/>
    <x v="0"/>
    <x v="6"/>
    <x v="13"/>
    <x v="149"/>
    <n v="2098"/>
    <s v="Childress, Stacy M."/>
    <x v="1"/>
    <x v="0"/>
    <x v="0"/>
    <n v="38"/>
    <x v="0"/>
    <x v="1"/>
    <m/>
    <n v="38"/>
    <m/>
    <x v="0"/>
    <x v="0"/>
    <x v="0"/>
  </r>
  <r>
    <x v="0"/>
    <x v="0"/>
    <x v="6"/>
    <x v="13"/>
    <x v="149"/>
    <n v="1362"/>
    <s v="Davis, Kimberly S."/>
    <x v="1"/>
    <x v="0"/>
    <x v="0"/>
    <n v="40"/>
    <x v="0"/>
    <x v="1"/>
    <m/>
    <n v="40"/>
    <m/>
    <x v="0"/>
    <x v="0"/>
    <x v="0"/>
  </r>
  <r>
    <x v="0"/>
    <x v="0"/>
    <x v="6"/>
    <x v="13"/>
    <x v="149"/>
    <n v="2319"/>
    <s v="Gibby, Deborah"/>
    <x v="1"/>
    <x v="0"/>
    <x v="0"/>
    <n v="39"/>
    <x v="0"/>
    <x v="1"/>
    <m/>
    <n v="39"/>
    <m/>
    <x v="0"/>
    <x v="0"/>
    <x v="0"/>
  </r>
  <r>
    <x v="0"/>
    <x v="0"/>
    <x v="6"/>
    <x v="13"/>
    <x v="149"/>
    <n v="2265"/>
    <s v="Ginn, Pamela"/>
    <x v="1"/>
    <x v="0"/>
    <x v="0"/>
    <n v="40"/>
    <x v="0"/>
    <x v="1"/>
    <m/>
    <n v="40"/>
    <m/>
    <x v="0"/>
    <x v="0"/>
    <x v="0"/>
  </r>
  <r>
    <x v="0"/>
    <x v="0"/>
    <x v="6"/>
    <x v="13"/>
    <x v="149"/>
    <n v="2261"/>
    <s v="Howarth, Amy"/>
    <x v="1"/>
    <x v="0"/>
    <x v="0"/>
    <n v="38"/>
    <x v="0"/>
    <x v="1"/>
    <m/>
    <n v="38"/>
    <m/>
    <x v="0"/>
    <x v="0"/>
    <x v="0"/>
  </r>
  <r>
    <x v="0"/>
    <x v="0"/>
    <x v="6"/>
    <x v="13"/>
    <x v="149"/>
    <n v="1480"/>
    <s v="Kliever, Debbie J."/>
    <x v="1"/>
    <x v="0"/>
    <x v="0"/>
    <n v="26.5"/>
    <x v="0"/>
    <x v="1"/>
    <m/>
    <n v="26.5"/>
    <n v="10"/>
    <x v="0"/>
    <x v="0"/>
    <x v="0"/>
  </r>
  <r>
    <x v="0"/>
    <x v="0"/>
    <x v="6"/>
    <x v="13"/>
    <x v="149"/>
    <n v="1391"/>
    <s v="Mason, Judy A."/>
    <x v="1"/>
    <x v="0"/>
    <x v="0"/>
    <n v="38"/>
    <x v="0"/>
    <x v="1"/>
    <m/>
    <n v="38"/>
    <n v="2"/>
    <x v="0"/>
    <x v="0"/>
    <x v="0"/>
  </r>
  <r>
    <x v="0"/>
    <x v="0"/>
    <x v="6"/>
    <x v="13"/>
    <x v="149"/>
    <n v="1558"/>
    <s v="McCluskey, Loreta R."/>
    <x v="1"/>
    <x v="0"/>
    <x v="0"/>
    <n v="35"/>
    <x v="0"/>
    <x v="1"/>
    <m/>
    <n v="35"/>
    <m/>
    <x v="0"/>
    <x v="0"/>
    <x v="0"/>
  </r>
  <r>
    <x v="0"/>
    <x v="0"/>
    <x v="6"/>
    <x v="13"/>
    <x v="149"/>
    <n v="1559"/>
    <s v="Nichols, Brenda S."/>
    <x v="1"/>
    <x v="0"/>
    <x v="0"/>
    <n v="38"/>
    <x v="0"/>
    <x v="1"/>
    <m/>
    <n v="38"/>
    <m/>
    <x v="0"/>
    <x v="0"/>
    <x v="0"/>
  </r>
  <r>
    <x v="0"/>
    <x v="0"/>
    <x v="6"/>
    <x v="13"/>
    <x v="149"/>
    <n v="2293"/>
    <s v="Parr, Amanda"/>
    <x v="1"/>
    <x v="0"/>
    <x v="0"/>
    <n v="39.75"/>
    <x v="0"/>
    <x v="1"/>
    <m/>
    <n v="39.75"/>
    <m/>
    <x v="0"/>
    <x v="0"/>
    <x v="0"/>
  </r>
  <r>
    <x v="0"/>
    <x v="0"/>
    <x v="6"/>
    <x v="13"/>
    <x v="149"/>
    <n v="2259"/>
    <s v="Peels, Carolyn K."/>
    <x v="1"/>
    <x v="0"/>
    <x v="0"/>
    <n v="38.5"/>
    <x v="0"/>
    <x v="1"/>
    <m/>
    <n v="38.5"/>
    <m/>
    <x v="0"/>
    <x v="0"/>
    <x v="0"/>
  </r>
  <r>
    <x v="0"/>
    <x v="0"/>
    <x v="6"/>
    <x v="13"/>
    <x v="149"/>
    <n v="2192"/>
    <s v="Rupinski, Angela"/>
    <x v="1"/>
    <x v="0"/>
    <x v="0"/>
    <n v="27.55"/>
    <x v="0"/>
    <x v="1"/>
    <m/>
    <n v="27.55"/>
    <m/>
    <x v="0"/>
    <x v="0"/>
    <x v="0"/>
  </r>
  <r>
    <x v="0"/>
    <x v="0"/>
    <x v="6"/>
    <x v="13"/>
    <x v="149"/>
    <n v="1612"/>
    <s v="Self, Janet"/>
    <x v="1"/>
    <x v="0"/>
    <x v="0"/>
    <n v="40"/>
    <x v="0"/>
    <x v="1"/>
    <m/>
    <n v="40"/>
    <m/>
    <x v="0"/>
    <x v="0"/>
    <x v="0"/>
  </r>
  <r>
    <x v="0"/>
    <x v="0"/>
    <x v="1"/>
    <x v="14"/>
    <x v="149"/>
    <n v="2165"/>
    <s v="Blackshire, Bradly"/>
    <x v="1"/>
    <x v="0"/>
    <x v="0"/>
    <n v="20"/>
    <x v="0"/>
    <x v="1"/>
    <m/>
    <n v="20"/>
    <m/>
    <x v="0"/>
    <x v="0"/>
    <x v="0"/>
  </r>
  <r>
    <x v="0"/>
    <x v="0"/>
    <x v="1"/>
    <x v="14"/>
    <x v="149"/>
    <n v="1280"/>
    <s v="Cooley, Tammy K."/>
    <x v="1"/>
    <x v="0"/>
    <x v="0"/>
    <n v="40"/>
    <x v="0"/>
    <x v="1"/>
    <m/>
    <n v="40"/>
    <m/>
    <x v="0"/>
    <x v="0"/>
    <x v="0"/>
  </r>
  <r>
    <x v="0"/>
    <x v="0"/>
    <x v="1"/>
    <x v="14"/>
    <x v="149"/>
    <n v="1684"/>
    <s v="Mckee, Nathan"/>
    <x v="1"/>
    <x v="0"/>
    <x v="0"/>
    <n v="29.5"/>
    <x v="0"/>
    <x v="1"/>
    <m/>
    <n v="29.5"/>
    <m/>
    <x v="0"/>
    <x v="0"/>
    <x v="0"/>
  </r>
  <r>
    <x v="0"/>
    <x v="0"/>
    <x v="1"/>
    <x v="14"/>
    <x v="149"/>
    <n v="2220"/>
    <s v="Waddell, Henry"/>
    <x v="1"/>
    <x v="0"/>
    <x v="0"/>
    <n v="25.75"/>
    <x v="0"/>
    <x v="1"/>
    <m/>
    <n v="25.75"/>
    <n v="10"/>
    <x v="0"/>
    <x v="0"/>
    <x v="0"/>
  </r>
  <r>
    <x v="0"/>
    <x v="0"/>
    <x v="9"/>
    <x v="15"/>
    <x v="149"/>
    <n v="1856"/>
    <s v="Bivens, Tammie"/>
    <x v="1"/>
    <x v="0"/>
    <x v="0"/>
    <n v="28"/>
    <x v="0"/>
    <x v="1"/>
    <m/>
    <n v="28"/>
    <n v="10"/>
    <x v="0"/>
    <x v="0"/>
    <x v="0"/>
  </r>
  <r>
    <x v="0"/>
    <x v="0"/>
    <x v="9"/>
    <x v="15"/>
    <x v="149"/>
    <n v="1107"/>
    <s v="Hall, Mary"/>
    <x v="1"/>
    <x v="0"/>
    <x v="0"/>
    <n v="40"/>
    <x v="0"/>
    <x v="1"/>
    <m/>
    <n v="40"/>
    <m/>
    <x v="0"/>
    <x v="0"/>
    <x v="0"/>
  </r>
  <r>
    <x v="0"/>
    <x v="0"/>
    <x v="9"/>
    <x v="15"/>
    <x v="149"/>
    <n v="1866"/>
    <s v="Harris, Nancy"/>
    <x v="1"/>
    <x v="0"/>
    <x v="0"/>
    <n v="38"/>
    <x v="0"/>
    <x v="1"/>
    <m/>
    <n v="38"/>
    <m/>
    <x v="0"/>
    <x v="0"/>
    <x v="0"/>
  </r>
  <r>
    <x v="0"/>
    <x v="0"/>
    <x v="3"/>
    <x v="15"/>
    <x v="149"/>
    <n v="1967"/>
    <s v="Shaw, Teia L."/>
    <x v="1"/>
    <x v="0"/>
    <x v="0"/>
    <n v="40"/>
    <x v="0"/>
    <x v="1"/>
    <m/>
    <n v="40"/>
    <m/>
    <x v="0"/>
    <x v="0"/>
    <x v="0"/>
  </r>
  <r>
    <x v="0"/>
    <x v="0"/>
    <x v="7"/>
    <x v="16"/>
    <x v="149"/>
    <n v="2181"/>
    <s v="Campbell, Lisa M."/>
    <x v="1"/>
    <x v="0"/>
    <x v="0"/>
    <n v="39.5"/>
    <x v="0"/>
    <x v="1"/>
    <m/>
    <n v="39.5"/>
    <m/>
    <x v="0"/>
    <x v="0"/>
    <x v="0"/>
  </r>
  <r>
    <x v="0"/>
    <x v="0"/>
    <x v="7"/>
    <x v="16"/>
    <x v="149"/>
    <n v="2302"/>
    <s v="Morgan, Catherine"/>
    <x v="1"/>
    <x v="0"/>
    <x v="0"/>
    <n v="38"/>
    <x v="0"/>
    <x v="1"/>
    <m/>
    <n v="38"/>
    <m/>
    <x v="0"/>
    <x v="0"/>
    <x v="0"/>
  </r>
  <r>
    <x v="0"/>
    <x v="0"/>
    <x v="5"/>
    <x v="17"/>
    <x v="149"/>
    <n v="1596"/>
    <s v="Harrison, Charles"/>
    <x v="1"/>
    <x v="0"/>
    <x v="0"/>
    <n v="40"/>
    <x v="0"/>
    <x v="1"/>
    <m/>
    <n v="40"/>
    <m/>
    <x v="0"/>
    <x v="0"/>
    <x v="0"/>
  </r>
  <r>
    <x v="0"/>
    <x v="0"/>
    <x v="8"/>
    <x v="19"/>
    <x v="149"/>
    <n v="2089"/>
    <s v="Cole, Joseph A."/>
    <x v="1"/>
    <x v="0"/>
    <x v="0"/>
    <n v="39"/>
    <x v="0"/>
    <x v="1"/>
    <m/>
    <n v="39"/>
    <m/>
    <x v="0"/>
    <x v="0"/>
    <x v="0"/>
  </r>
  <r>
    <x v="0"/>
    <x v="0"/>
    <x v="0"/>
    <x v="0"/>
    <x v="150"/>
    <n v="2069"/>
    <s v="Bibee, Ronald S."/>
    <x v="0"/>
    <x v="0"/>
    <x v="0"/>
    <n v="30"/>
    <x v="0"/>
    <x v="1"/>
    <m/>
    <m/>
    <n v="10"/>
    <x v="0"/>
    <x v="0"/>
    <x v="0"/>
  </r>
  <r>
    <x v="0"/>
    <x v="0"/>
    <x v="0"/>
    <x v="0"/>
    <x v="150"/>
    <n v="1435"/>
    <s v="Bores, Carie L."/>
    <x v="0"/>
    <x v="0"/>
    <x v="0"/>
    <n v="40"/>
    <x v="0"/>
    <x v="1"/>
    <m/>
    <m/>
    <m/>
    <x v="0"/>
    <x v="0"/>
    <x v="0"/>
  </r>
  <r>
    <x v="0"/>
    <x v="0"/>
    <x v="0"/>
    <x v="0"/>
    <x v="150"/>
    <n v="2290"/>
    <s v="Garza, Cody"/>
    <x v="0"/>
    <x v="0"/>
    <x v="0"/>
    <n v="40"/>
    <x v="0"/>
    <x v="1"/>
    <m/>
    <m/>
    <m/>
    <x v="0"/>
    <x v="0"/>
    <x v="0"/>
  </r>
  <r>
    <x v="0"/>
    <x v="0"/>
    <x v="0"/>
    <x v="0"/>
    <x v="150"/>
    <n v="2336"/>
    <s v="Lambertucci, Mikeala"/>
    <x v="0"/>
    <x v="0"/>
    <x v="0"/>
    <n v="40"/>
    <x v="0"/>
    <x v="1"/>
    <m/>
    <m/>
    <m/>
    <x v="0"/>
    <x v="0"/>
    <x v="0"/>
  </r>
  <r>
    <x v="0"/>
    <x v="0"/>
    <x v="0"/>
    <x v="0"/>
    <x v="150"/>
    <n v="2296"/>
    <s v="Miller, Caleb"/>
    <x v="1"/>
    <x v="0"/>
    <x v="0"/>
    <n v="39.25"/>
    <x v="0"/>
    <x v="1"/>
    <m/>
    <n v="39.25"/>
    <m/>
    <x v="0"/>
    <x v="0"/>
    <x v="0"/>
  </r>
  <r>
    <x v="0"/>
    <x v="0"/>
    <x v="0"/>
    <x v="0"/>
    <x v="150"/>
    <n v="1079"/>
    <s v="Wilson, Jim"/>
    <x v="0"/>
    <x v="0"/>
    <x v="0"/>
    <n v="40"/>
    <x v="0"/>
    <x v="1"/>
    <m/>
    <m/>
    <m/>
    <x v="0"/>
    <x v="0"/>
    <x v="0"/>
  </r>
  <r>
    <x v="0"/>
    <x v="0"/>
    <x v="10"/>
    <x v="21"/>
    <x v="150"/>
    <n v="2312"/>
    <s v="Semach, Chad"/>
    <x v="0"/>
    <x v="0"/>
    <x v="0"/>
    <n v="30"/>
    <x v="0"/>
    <x v="1"/>
    <m/>
    <m/>
    <n v="10"/>
    <x v="0"/>
    <x v="0"/>
    <x v="0"/>
  </r>
  <r>
    <x v="0"/>
    <x v="0"/>
    <x v="11"/>
    <x v="1"/>
    <x v="150"/>
    <n v="1481"/>
    <s v="Dodd, Alex E."/>
    <x v="1"/>
    <x v="0"/>
    <x v="0"/>
    <n v="40"/>
    <x v="0"/>
    <x v="1"/>
    <m/>
    <n v="40"/>
    <m/>
    <x v="0"/>
    <x v="0"/>
    <x v="0"/>
  </r>
  <r>
    <x v="0"/>
    <x v="0"/>
    <x v="11"/>
    <x v="1"/>
    <x v="150"/>
    <n v="2007"/>
    <s v="Dodd, Patricia A."/>
    <x v="1"/>
    <x v="0"/>
    <x v="0"/>
    <n v="40"/>
    <x v="0"/>
    <x v="1"/>
    <m/>
    <n v="40"/>
    <m/>
    <x v="0"/>
    <x v="0"/>
    <x v="0"/>
  </r>
  <r>
    <x v="0"/>
    <x v="0"/>
    <x v="12"/>
    <x v="2"/>
    <x v="150"/>
    <n v="1810"/>
    <s v="Damstetter, Suzanne"/>
    <x v="0"/>
    <x v="0"/>
    <x v="0"/>
    <n v="40"/>
    <x v="0"/>
    <x v="1"/>
    <m/>
    <m/>
    <m/>
    <x v="0"/>
    <x v="0"/>
    <x v="0"/>
  </r>
  <r>
    <x v="0"/>
    <x v="0"/>
    <x v="12"/>
    <x v="2"/>
    <x v="150"/>
    <n v="1831"/>
    <s v="Simmons, Kristie"/>
    <x v="1"/>
    <x v="0"/>
    <x v="0"/>
    <n v="40"/>
    <x v="0"/>
    <x v="1"/>
    <n v="0.5"/>
    <n v="40"/>
    <m/>
    <x v="0"/>
    <x v="0"/>
    <x v="0"/>
  </r>
  <r>
    <x v="0"/>
    <x v="0"/>
    <x v="13"/>
    <x v="3"/>
    <x v="150"/>
    <n v="1024"/>
    <s v="Hillard, Gary L."/>
    <x v="0"/>
    <x v="0"/>
    <x v="0"/>
    <n v="40"/>
    <x v="0"/>
    <x v="1"/>
    <m/>
    <m/>
    <m/>
    <x v="0"/>
    <x v="0"/>
    <x v="0"/>
  </r>
  <r>
    <x v="0"/>
    <x v="0"/>
    <x v="13"/>
    <x v="3"/>
    <x v="150"/>
    <n v="1027"/>
    <s v="Howard, Michael"/>
    <x v="0"/>
    <x v="0"/>
    <x v="0"/>
    <n v="40"/>
    <x v="0"/>
    <x v="1"/>
    <m/>
    <m/>
    <m/>
    <x v="0"/>
    <x v="0"/>
    <x v="0"/>
  </r>
  <r>
    <x v="0"/>
    <x v="0"/>
    <x v="13"/>
    <x v="3"/>
    <x v="150"/>
    <n v="2034"/>
    <s v="Powers, Joshua"/>
    <x v="0"/>
    <x v="0"/>
    <x v="0"/>
    <n v="40"/>
    <x v="0"/>
    <x v="1"/>
    <m/>
    <m/>
    <m/>
    <x v="0"/>
    <x v="0"/>
    <x v="0"/>
  </r>
  <r>
    <x v="0"/>
    <x v="0"/>
    <x v="1"/>
    <x v="3"/>
    <x v="150"/>
    <n v="1420"/>
    <s v="Simmons, James T."/>
    <x v="0"/>
    <x v="0"/>
    <x v="0"/>
    <n v="40"/>
    <x v="0"/>
    <x v="1"/>
    <m/>
    <m/>
    <m/>
    <x v="0"/>
    <x v="0"/>
    <x v="0"/>
  </r>
  <r>
    <x v="0"/>
    <x v="0"/>
    <x v="14"/>
    <x v="4"/>
    <x v="150"/>
    <n v="2100"/>
    <s v="Glenn, Kristy"/>
    <x v="1"/>
    <x v="0"/>
    <x v="0"/>
    <n v="0"/>
    <x v="0"/>
    <x v="1"/>
    <m/>
    <m/>
    <m/>
    <x v="0"/>
    <x v="0"/>
    <x v="0"/>
  </r>
  <r>
    <x v="0"/>
    <x v="0"/>
    <x v="15"/>
    <x v="5"/>
    <x v="150"/>
    <n v="1717"/>
    <s v="Burchfield, Jeannie"/>
    <x v="1"/>
    <x v="0"/>
    <x v="0"/>
    <n v="40"/>
    <x v="0"/>
    <x v="1"/>
    <m/>
    <n v="40"/>
    <m/>
    <x v="0"/>
    <x v="0"/>
    <x v="0"/>
  </r>
  <r>
    <x v="0"/>
    <x v="0"/>
    <x v="15"/>
    <x v="5"/>
    <x v="150"/>
    <n v="2122"/>
    <s v="Denton, Ashley"/>
    <x v="1"/>
    <x v="0"/>
    <x v="0"/>
    <n v="40"/>
    <x v="0"/>
    <x v="1"/>
    <m/>
    <n v="40"/>
    <m/>
    <x v="0"/>
    <x v="0"/>
    <x v="0"/>
  </r>
  <r>
    <x v="0"/>
    <x v="0"/>
    <x v="15"/>
    <x v="5"/>
    <x v="150"/>
    <n v="1968"/>
    <s v="Duncan, Ginger"/>
    <x v="1"/>
    <x v="0"/>
    <x v="0"/>
    <n v="40"/>
    <x v="0"/>
    <x v="1"/>
    <m/>
    <n v="40"/>
    <m/>
    <x v="0"/>
    <x v="0"/>
    <x v="0"/>
  </r>
  <r>
    <x v="0"/>
    <x v="0"/>
    <x v="15"/>
    <x v="5"/>
    <x v="150"/>
    <n v="1904"/>
    <s v="Murr, Sherry"/>
    <x v="1"/>
    <x v="0"/>
    <x v="0"/>
    <n v="40"/>
    <x v="0"/>
    <x v="1"/>
    <n v="1.25"/>
    <n v="40"/>
    <m/>
    <x v="0"/>
    <x v="0"/>
    <x v="0"/>
  </r>
  <r>
    <x v="0"/>
    <x v="0"/>
    <x v="16"/>
    <x v="6"/>
    <x v="150"/>
    <n v="2230"/>
    <s v="Payne, Donna"/>
    <x v="1"/>
    <x v="0"/>
    <x v="0"/>
    <n v="39.25"/>
    <x v="0"/>
    <x v="1"/>
    <m/>
    <n v="39.25"/>
    <m/>
    <x v="0"/>
    <x v="0"/>
    <x v="0"/>
  </r>
  <r>
    <x v="0"/>
    <x v="0"/>
    <x v="17"/>
    <x v="20"/>
    <x v="150"/>
    <n v="2260"/>
    <s v="Lake, Stephanie"/>
    <x v="1"/>
    <x v="0"/>
    <x v="0"/>
    <n v="36.92"/>
    <x v="0"/>
    <x v="1"/>
    <m/>
    <n v="36.92"/>
    <m/>
    <x v="0"/>
    <x v="0"/>
    <x v="0"/>
  </r>
  <r>
    <x v="0"/>
    <x v="0"/>
    <x v="2"/>
    <x v="8"/>
    <x v="150"/>
    <n v="1917"/>
    <s v="Rigley, Eric"/>
    <x v="0"/>
    <x v="0"/>
    <x v="0"/>
    <n v="40"/>
    <x v="0"/>
    <x v="1"/>
    <m/>
    <m/>
    <m/>
    <x v="0"/>
    <x v="0"/>
    <x v="0"/>
  </r>
  <r>
    <x v="0"/>
    <x v="0"/>
    <x v="2"/>
    <x v="8"/>
    <x v="150"/>
    <n v="2149"/>
    <s v="Robillard, Mathew"/>
    <x v="0"/>
    <x v="0"/>
    <x v="0"/>
    <n v="30"/>
    <x v="0"/>
    <x v="1"/>
    <m/>
    <m/>
    <n v="10"/>
    <x v="0"/>
    <x v="0"/>
    <x v="0"/>
  </r>
  <r>
    <x v="0"/>
    <x v="0"/>
    <x v="19"/>
    <x v="9"/>
    <x v="150"/>
    <n v="1637"/>
    <s v="Poindexter, Diane"/>
    <x v="1"/>
    <x v="0"/>
    <x v="0"/>
    <n v="30.25"/>
    <x v="0"/>
    <x v="1"/>
    <m/>
    <n v="30.25"/>
    <n v="10"/>
    <x v="0"/>
    <x v="0"/>
    <x v="0"/>
  </r>
  <r>
    <x v="0"/>
    <x v="0"/>
    <x v="3"/>
    <x v="11"/>
    <x v="150"/>
    <n v="1749"/>
    <s v="Peels, Timothy L."/>
    <x v="1"/>
    <x v="0"/>
    <x v="0"/>
    <n v="36"/>
    <x v="0"/>
    <x v="1"/>
    <m/>
    <n v="36"/>
    <m/>
    <x v="0"/>
    <x v="0"/>
    <x v="0"/>
  </r>
  <r>
    <x v="0"/>
    <x v="0"/>
    <x v="3"/>
    <x v="11"/>
    <x v="150"/>
    <n v="2294"/>
    <s v="Poff, Jessica"/>
    <x v="1"/>
    <x v="0"/>
    <x v="0"/>
    <n v="36"/>
    <x v="0"/>
    <x v="1"/>
    <m/>
    <n v="36"/>
    <m/>
    <x v="0"/>
    <x v="0"/>
    <x v="0"/>
  </r>
  <r>
    <x v="0"/>
    <x v="0"/>
    <x v="4"/>
    <x v="12"/>
    <x v="150"/>
    <n v="1410"/>
    <s v="Cooper, Alice F."/>
    <x v="1"/>
    <x v="0"/>
    <x v="0"/>
    <n v="40"/>
    <x v="0"/>
    <x v="1"/>
    <m/>
    <n v="40"/>
    <m/>
    <x v="0"/>
    <x v="0"/>
    <x v="0"/>
  </r>
  <r>
    <x v="0"/>
    <x v="0"/>
    <x v="4"/>
    <x v="12"/>
    <x v="150"/>
    <n v="2264"/>
    <s v="Lee, Mary"/>
    <x v="1"/>
    <x v="0"/>
    <x v="0"/>
    <n v="40"/>
    <x v="0"/>
    <x v="1"/>
    <m/>
    <n v="40"/>
    <m/>
    <x v="0"/>
    <x v="0"/>
    <x v="0"/>
  </r>
  <r>
    <x v="0"/>
    <x v="0"/>
    <x v="4"/>
    <x v="12"/>
    <x v="150"/>
    <n v="1206"/>
    <s v="Lorenz, Viola B."/>
    <x v="1"/>
    <x v="0"/>
    <x v="0"/>
    <n v="40"/>
    <x v="0"/>
    <x v="1"/>
    <m/>
    <n v="40"/>
    <m/>
    <x v="0"/>
    <x v="0"/>
    <x v="0"/>
  </r>
  <r>
    <x v="0"/>
    <x v="0"/>
    <x v="6"/>
    <x v="13"/>
    <x v="150"/>
    <n v="2175"/>
    <s v="Akulic, Marlene"/>
    <x v="1"/>
    <x v="0"/>
    <x v="0"/>
    <n v="40"/>
    <x v="0"/>
    <x v="1"/>
    <m/>
    <n v="40"/>
    <m/>
    <x v="0"/>
    <x v="0"/>
    <x v="0"/>
  </r>
  <r>
    <x v="0"/>
    <x v="0"/>
    <x v="6"/>
    <x v="13"/>
    <x v="150"/>
    <n v="2229"/>
    <s v="Bledsoe, Amy"/>
    <x v="1"/>
    <x v="0"/>
    <x v="0"/>
    <n v="20"/>
    <x v="0"/>
    <x v="1"/>
    <m/>
    <n v="20"/>
    <m/>
    <x v="0"/>
    <x v="0"/>
    <x v="0"/>
  </r>
  <r>
    <x v="0"/>
    <x v="0"/>
    <x v="6"/>
    <x v="13"/>
    <x v="150"/>
    <n v="2041"/>
    <s v="Bohannon, Barbara"/>
    <x v="1"/>
    <x v="0"/>
    <x v="0"/>
    <n v="40"/>
    <x v="0"/>
    <x v="1"/>
    <m/>
    <n v="40"/>
    <m/>
    <x v="0"/>
    <x v="0"/>
    <x v="0"/>
  </r>
  <r>
    <x v="0"/>
    <x v="0"/>
    <x v="6"/>
    <x v="13"/>
    <x v="150"/>
    <n v="2190"/>
    <s v="Bookout, Nancy"/>
    <x v="1"/>
    <x v="0"/>
    <x v="0"/>
    <n v="40"/>
    <x v="0"/>
    <x v="1"/>
    <m/>
    <n v="40"/>
    <m/>
    <x v="0"/>
    <x v="0"/>
    <x v="0"/>
  </r>
  <r>
    <x v="0"/>
    <x v="0"/>
    <x v="6"/>
    <x v="13"/>
    <x v="150"/>
    <n v="2039"/>
    <s v="Brooks, Tammy C."/>
    <x v="1"/>
    <x v="0"/>
    <x v="0"/>
    <n v="40"/>
    <x v="0"/>
    <x v="1"/>
    <m/>
    <n v="40"/>
    <m/>
    <x v="0"/>
    <x v="0"/>
    <x v="0"/>
  </r>
  <r>
    <x v="0"/>
    <x v="0"/>
    <x v="6"/>
    <x v="13"/>
    <x v="150"/>
    <n v="1978"/>
    <s v="Bryan, Eva J."/>
    <x v="1"/>
    <x v="0"/>
    <x v="0"/>
    <n v="2.5"/>
    <x v="0"/>
    <x v="1"/>
    <m/>
    <n v="2.5"/>
    <m/>
    <x v="0"/>
    <x v="0"/>
    <x v="0"/>
  </r>
  <r>
    <x v="0"/>
    <x v="0"/>
    <x v="6"/>
    <x v="13"/>
    <x v="150"/>
    <n v="1010"/>
    <s v="Carroll, Robin M."/>
    <x v="1"/>
    <x v="0"/>
    <x v="0"/>
    <n v="40"/>
    <x v="0"/>
    <x v="1"/>
    <m/>
    <n v="40"/>
    <m/>
    <x v="0"/>
    <x v="0"/>
    <x v="0"/>
  </r>
  <r>
    <x v="0"/>
    <x v="0"/>
    <x v="6"/>
    <x v="13"/>
    <x v="150"/>
    <n v="2098"/>
    <s v="Childress, Stacy M."/>
    <x v="1"/>
    <x v="0"/>
    <x v="0"/>
    <n v="40"/>
    <x v="0"/>
    <x v="1"/>
    <m/>
    <n v="40"/>
    <m/>
    <x v="0"/>
    <x v="0"/>
    <x v="0"/>
  </r>
  <r>
    <x v="0"/>
    <x v="0"/>
    <x v="6"/>
    <x v="13"/>
    <x v="150"/>
    <n v="1362"/>
    <s v="Davis, Kimberly S."/>
    <x v="1"/>
    <x v="0"/>
    <x v="0"/>
    <n v="30"/>
    <x v="0"/>
    <x v="1"/>
    <m/>
    <n v="30"/>
    <m/>
    <x v="0"/>
    <x v="0"/>
    <x v="0"/>
  </r>
  <r>
    <x v="0"/>
    <x v="0"/>
    <x v="6"/>
    <x v="13"/>
    <x v="150"/>
    <n v="2319"/>
    <s v="Gibby, Deborah"/>
    <x v="1"/>
    <x v="0"/>
    <x v="0"/>
    <n v="40"/>
    <x v="0"/>
    <x v="1"/>
    <m/>
    <n v="40"/>
    <m/>
    <x v="0"/>
    <x v="0"/>
    <x v="0"/>
  </r>
  <r>
    <x v="0"/>
    <x v="0"/>
    <x v="6"/>
    <x v="13"/>
    <x v="150"/>
    <n v="2265"/>
    <s v="Ginn, Pamela"/>
    <x v="1"/>
    <x v="0"/>
    <x v="0"/>
    <n v="40"/>
    <x v="0"/>
    <x v="1"/>
    <m/>
    <n v="40"/>
    <m/>
    <x v="0"/>
    <x v="0"/>
    <x v="0"/>
  </r>
  <r>
    <x v="0"/>
    <x v="0"/>
    <x v="6"/>
    <x v="13"/>
    <x v="150"/>
    <n v="2286"/>
    <s v="Godwin, Tonya"/>
    <x v="1"/>
    <x v="0"/>
    <x v="0"/>
    <n v="38"/>
    <x v="0"/>
    <x v="1"/>
    <m/>
    <n v="38"/>
    <m/>
    <x v="0"/>
    <x v="0"/>
    <x v="0"/>
  </r>
  <r>
    <x v="0"/>
    <x v="0"/>
    <x v="6"/>
    <x v="13"/>
    <x v="150"/>
    <n v="2261"/>
    <s v="Howarth, Amy"/>
    <x v="1"/>
    <x v="0"/>
    <x v="0"/>
    <n v="36"/>
    <x v="0"/>
    <x v="1"/>
    <m/>
    <n v="36"/>
    <m/>
    <x v="0"/>
    <x v="0"/>
    <x v="0"/>
  </r>
  <r>
    <x v="0"/>
    <x v="0"/>
    <x v="6"/>
    <x v="13"/>
    <x v="150"/>
    <n v="2327"/>
    <s v="Kirkland, Brenda"/>
    <x v="1"/>
    <x v="0"/>
    <x v="0"/>
    <n v="40"/>
    <x v="0"/>
    <x v="1"/>
    <m/>
    <n v="40"/>
    <m/>
    <x v="0"/>
    <x v="0"/>
    <x v="0"/>
  </r>
  <r>
    <x v="0"/>
    <x v="0"/>
    <x v="6"/>
    <x v="13"/>
    <x v="150"/>
    <n v="1480"/>
    <s v="Kliever, Debbie J."/>
    <x v="1"/>
    <x v="0"/>
    <x v="0"/>
    <n v="40"/>
    <x v="0"/>
    <x v="1"/>
    <m/>
    <n v="40"/>
    <m/>
    <x v="0"/>
    <x v="0"/>
    <x v="0"/>
  </r>
  <r>
    <x v="0"/>
    <x v="0"/>
    <x v="6"/>
    <x v="13"/>
    <x v="150"/>
    <n v="1391"/>
    <s v="Mason, Judy A."/>
    <x v="1"/>
    <x v="0"/>
    <x v="0"/>
    <n v="40"/>
    <x v="0"/>
    <x v="1"/>
    <m/>
    <n v="40"/>
    <m/>
    <x v="0"/>
    <x v="0"/>
    <x v="0"/>
  </r>
  <r>
    <x v="0"/>
    <x v="0"/>
    <x v="6"/>
    <x v="13"/>
    <x v="150"/>
    <n v="1558"/>
    <s v="McCluskey, Loreta R."/>
    <x v="1"/>
    <x v="0"/>
    <x v="0"/>
    <n v="39"/>
    <x v="0"/>
    <x v="1"/>
    <m/>
    <n v="39"/>
    <m/>
    <x v="0"/>
    <x v="0"/>
    <x v="0"/>
  </r>
  <r>
    <x v="0"/>
    <x v="0"/>
    <x v="6"/>
    <x v="13"/>
    <x v="150"/>
    <n v="2127"/>
    <s v="McKee, April"/>
    <x v="1"/>
    <x v="0"/>
    <x v="0"/>
    <n v="36.5"/>
    <x v="0"/>
    <x v="1"/>
    <m/>
    <n v="36.5"/>
    <m/>
    <x v="0"/>
    <x v="0"/>
    <x v="0"/>
  </r>
  <r>
    <x v="0"/>
    <x v="0"/>
    <x v="6"/>
    <x v="13"/>
    <x v="150"/>
    <n v="1559"/>
    <s v="Nichols, Brenda S."/>
    <x v="1"/>
    <x v="0"/>
    <x v="0"/>
    <n v="40"/>
    <x v="0"/>
    <x v="1"/>
    <m/>
    <n v="40"/>
    <m/>
    <x v="0"/>
    <x v="0"/>
    <x v="0"/>
  </r>
  <r>
    <x v="0"/>
    <x v="0"/>
    <x v="6"/>
    <x v="13"/>
    <x v="150"/>
    <n v="2293"/>
    <s v="Parr, Amanda"/>
    <x v="1"/>
    <x v="0"/>
    <x v="0"/>
    <n v="33.75"/>
    <x v="0"/>
    <x v="1"/>
    <m/>
    <n v="33.75"/>
    <m/>
    <x v="0"/>
    <x v="0"/>
    <x v="0"/>
  </r>
  <r>
    <x v="0"/>
    <x v="0"/>
    <x v="6"/>
    <x v="13"/>
    <x v="150"/>
    <n v="2259"/>
    <s v="Peels, Carolyn K."/>
    <x v="1"/>
    <x v="0"/>
    <x v="0"/>
    <n v="40"/>
    <x v="0"/>
    <x v="1"/>
    <m/>
    <n v="40"/>
    <m/>
    <x v="0"/>
    <x v="0"/>
    <x v="0"/>
  </r>
  <r>
    <x v="0"/>
    <x v="0"/>
    <x v="6"/>
    <x v="13"/>
    <x v="150"/>
    <n v="2324"/>
    <s v="Rapp, Heather"/>
    <x v="1"/>
    <x v="0"/>
    <x v="0"/>
    <n v="24"/>
    <x v="0"/>
    <x v="1"/>
    <m/>
    <n v="24"/>
    <m/>
    <x v="0"/>
    <x v="0"/>
    <x v="0"/>
  </r>
  <r>
    <x v="0"/>
    <x v="0"/>
    <x v="6"/>
    <x v="13"/>
    <x v="150"/>
    <n v="2138"/>
    <s v="Richardson, Tammy G."/>
    <x v="1"/>
    <x v="0"/>
    <x v="0"/>
    <n v="30"/>
    <x v="0"/>
    <x v="1"/>
    <m/>
    <n v="30"/>
    <m/>
    <x v="0"/>
    <x v="0"/>
    <x v="0"/>
  </r>
  <r>
    <x v="0"/>
    <x v="0"/>
    <x v="6"/>
    <x v="13"/>
    <x v="150"/>
    <n v="2192"/>
    <s v="Rupinski, Angela"/>
    <x v="1"/>
    <x v="0"/>
    <x v="0"/>
    <n v="40"/>
    <x v="0"/>
    <x v="1"/>
    <m/>
    <n v="40"/>
    <m/>
    <x v="0"/>
    <x v="0"/>
    <x v="0"/>
  </r>
  <r>
    <x v="0"/>
    <x v="0"/>
    <x v="6"/>
    <x v="13"/>
    <x v="150"/>
    <n v="1612"/>
    <s v="Self, Janet"/>
    <x v="1"/>
    <x v="0"/>
    <x v="0"/>
    <n v="40"/>
    <x v="0"/>
    <x v="1"/>
    <m/>
    <n v="40"/>
    <m/>
    <x v="0"/>
    <x v="0"/>
    <x v="0"/>
  </r>
  <r>
    <x v="0"/>
    <x v="0"/>
    <x v="6"/>
    <x v="13"/>
    <x v="150"/>
    <n v="2154"/>
    <s v="West, Sandra"/>
    <x v="1"/>
    <x v="0"/>
    <x v="0"/>
    <n v="40"/>
    <x v="0"/>
    <x v="1"/>
    <m/>
    <n v="40"/>
    <m/>
    <x v="0"/>
    <x v="0"/>
    <x v="0"/>
  </r>
  <r>
    <x v="0"/>
    <x v="0"/>
    <x v="1"/>
    <x v="14"/>
    <x v="150"/>
    <n v="2165"/>
    <s v="Blackshire, Bradly"/>
    <x v="1"/>
    <x v="0"/>
    <x v="0"/>
    <n v="20"/>
    <x v="0"/>
    <x v="1"/>
    <m/>
    <n v="20"/>
    <m/>
    <x v="0"/>
    <x v="0"/>
    <x v="0"/>
  </r>
  <r>
    <x v="0"/>
    <x v="0"/>
    <x v="1"/>
    <x v="14"/>
    <x v="150"/>
    <n v="1280"/>
    <s v="Cooley, Tammy K."/>
    <x v="1"/>
    <x v="0"/>
    <x v="0"/>
    <n v="40"/>
    <x v="0"/>
    <x v="1"/>
    <m/>
    <n v="40"/>
    <m/>
    <x v="0"/>
    <x v="0"/>
    <x v="0"/>
  </r>
  <r>
    <x v="0"/>
    <x v="0"/>
    <x v="1"/>
    <x v="14"/>
    <x v="150"/>
    <n v="1684"/>
    <s v="Mckee, Nathan"/>
    <x v="1"/>
    <x v="0"/>
    <x v="0"/>
    <n v="10"/>
    <x v="0"/>
    <x v="1"/>
    <m/>
    <n v="10"/>
    <m/>
    <x v="0"/>
    <x v="0"/>
    <x v="0"/>
  </r>
  <r>
    <x v="0"/>
    <x v="0"/>
    <x v="1"/>
    <x v="14"/>
    <x v="150"/>
    <n v="2220"/>
    <s v="Waddell, Henry"/>
    <x v="1"/>
    <x v="0"/>
    <x v="0"/>
    <n v="40"/>
    <x v="0"/>
    <x v="1"/>
    <m/>
    <n v="40"/>
    <m/>
    <x v="0"/>
    <x v="0"/>
    <x v="0"/>
  </r>
  <r>
    <x v="0"/>
    <x v="0"/>
    <x v="1"/>
    <x v="14"/>
    <x v="150"/>
    <n v="2321"/>
    <s v="Walters, William"/>
    <x v="1"/>
    <x v="0"/>
    <x v="0"/>
    <n v="36.25"/>
    <x v="0"/>
    <x v="1"/>
    <m/>
    <n v="36.25"/>
    <m/>
    <x v="0"/>
    <x v="0"/>
    <x v="0"/>
  </r>
  <r>
    <x v="0"/>
    <x v="0"/>
    <x v="9"/>
    <x v="15"/>
    <x v="150"/>
    <n v="1856"/>
    <s v="Bivens, Tammie"/>
    <x v="1"/>
    <x v="0"/>
    <x v="0"/>
    <n v="40"/>
    <x v="0"/>
    <x v="1"/>
    <m/>
    <n v="40"/>
    <m/>
    <x v="0"/>
    <x v="0"/>
    <x v="0"/>
  </r>
  <r>
    <x v="0"/>
    <x v="0"/>
    <x v="9"/>
    <x v="15"/>
    <x v="150"/>
    <n v="2267"/>
    <s v="Ellis, Kathleen"/>
    <x v="1"/>
    <x v="0"/>
    <x v="0"/>
    <n v="40"/>
    <x v="0"/>
    <x v="1"/>
    <m/>
    <n v="40"/>
    <m/>
    <x v="0"/>
    <x v="0"/>
    <x v="0"/>
  </r>
  <r>
    <x v="0"/>
    <x v="0"/>
    <x v="9"/>
    <x v="15"/>
    <x v="150"/>
    <n v="1107"/>
    <s v="Hall, Mary"/>
    <x v="1"/>
    <x v="0"/>
    <x v="0"/>
    <n v="40"/>
    <x v="0"/>
    <x v="1"/>
    <m/>
    <n v="40"/>
    <m/>
    <x v="0"/>
    <x v="0"/>
    <x v="0"/>
  </r>
  <r>
    <x v="0"/>
    <x v="0"/>
    <x v="9"/>
    <x v="15"/>
    <x v="150"/>
    <n v="1866"/>
    <s v="Harris, Nancy"/>
    <x v="1"/>
    <x v="0"/>
    <x v="0"/>
    <n v="40"/>
    <x v="0"/>
    <x v="1"/>
    <m/>
    <n v="40"/>
    <m/>
    <x v="0"/>
    <x v="0"/>
    <x v="0"/>
  </r>
  <r>
    <x v="0"/>
    <x v="0"/>
    <x v="3"/>
    <x v="15"/>
    <x v="150"/>
    <n v="1967"/>
    <s v="Shaw, Teia L."/>
    <x v="1"/>
    <x v="0"/>
    <x v="0"/>
    <n v="36"/>
    <x v="0"/>
    <x v="1"/>
    <m/>
    <n v="36"/>
    <m/>
    <x v="0"/>
    <x v="0"/>
    <x v="0"/>
  </r>
  <r>
    <x v="0"/>
    <x v="0"/>
    <x v="7"/>
    <x v="16"/>
    <x v="150"/>
    <n v="2181"/>
    <s v="Campbell, Lisa M."/>
    <x v="1"/>
    <x v="0"/>
    <x v="0"/>
    <n v="40"/>
    <x v="0"/>
    <x v="1"/>
    <m/>
    <n v="40"/>
    <m/>
    <x v="0"/>
    <x v="0"/>
    <x v="0"/>
  </r>
  <r>
    <x v="0"/>
    <x v="0"/>
    <x v="7"/>
    <x v="16"/>
    <x v="150"/>
    <n v="2238"/>
    <s v="Carey, Laura"/>
    <x v="1"/>
    <x v="0"/>
    <x v="0"/>
    <n v="25"/>
    <x v="0"/>
    <x v="1"/>
    <m/>
    <n v="25"/>
    <m/>
    <x v="0"/>
    <x v="0"/>
    <x v="0"/>
  </r>
  <r>
    <x v="0"/>
    <x v="0"/>
    <x v="7"/>
    <x v="16"/>
    <x v="150"/>
    <n v="2302"/>
    <s v="Morgan, Catherine"/>
    <x v="1"/>
    <x v="0"/>
    <x v="0"/>
    <n v="36.5"/>
    <x v="0"/>
    <x v="1"/>
    <m/>
    <n v="36.5"/>
    <m/>
    <x v="0"/>
    <x v="0"/>
    <x v="0"/>
  </r>
  <r>
    <x v="0"/>
    <x v="0"/>
    <x v="5"/>
    <x v="17"/>
    <x v="150"/>
    <n v="1596"/>
    <s v="Harrison, Charles"/>
    <x v="1"/>
    <x v="0"/>
    <x v="0"/>
    <n v="40"/>
    <x v="0"/>
    <x v="1"/>
    <m/>
    <n v="40"/>
    <m/>
    <x v="0"/>
    <x v="0"/>
    <x v="0"/>
  </r>
  <r>
    <x v="0"/>
    <x v="0"/>
    <x v="8"/>
    <x v="19"/>
    <x v="150"/>
    <n v="2089"/>
    <s v="Cole, Joseph A."/>
    <x v="1"/>
    <x v="0"/>
    <x v="0"/>
    <n v="40"/>
    <x v="0"/>
    <x v="1"/>
    <m/>
    <n v="40"/>
    <m/>
    <x v="0"/>
    <x v="0"/>
    <x v="0"/>
  </r>
  <r>
    <x v="0"/>
    <x v="0"/>
    <x v="0"/>
    <x v="0"/>
    <x v="151"/>
    <n v="2069"/>
    <s v="Bibee, Ronald S."/>
    <x v="0"/>
    <x v="0"/>
    <x v="0"/>
    <n v="10"/>
    <x v="0"/>
    <x v="0"/>
    <m/>
    <n v="10"/>
    <n v="20"/>
    <x v="0"/>
    <x v="0"/>
    <x v="0"/>
  </r>
  <r>
    <x v="0"/>
    <x v="0"/>
    <x v="0"/>
    <x v="0"/>
    <x v="151"/>
    <n v="1435"/>
    <s v="Bores, Carie L."/>
    <x v="0"/>
    <x v="0"/>
    <x v="0"/>
    <n v="30"/>
    <x v="0"/>
    <x v="0"/>
    <m/>
    <m/>
    <m/>
    <x v="0"/>
    <x v="0"/>
    <x v="0"/>
  </r>
  <r>
    <x v="0"/>
    <x v="0"/>
    <x v="0"/>
    <x v="0"/>
    <x v="151"/>
    <n v="2290"/>
    <s v="Garza, Cody"/>
    <x v="0"/>
    <x v="0"/>
    <x v="0"/>
    <n v="30"/>
    <x v="0"/>
    <x v="0"/>
    <m/>
    <m/>
    <m/>
    <x v="0"/>
    <x v="0"/>
    <x v="0"/>
  </r>
  <r>
    <x v="0"/>
    <x v="0"/>
    <x v="0"/>
    <x v="0"/>
    <x v="151"/>
    <n v="2336"/>
    <s v="Lambertucci, Mikeala"/>
    <x v="0"/>
    <x v="0"/>
    <x v="0"/>
    <n v="40"/>
    <x v="0"/>
    <x v="1"/>
    <m/>
    <m/>
    <m/>
    <x v="0"/>
    <x v="0"/>
    <x v="0"/>
  </r>
  <r>
    <x v="0"/>
    <x v="0"/>
    <x v="0"/>
    <x v="0"/>
    <x v="151"/>
    <n v="2296"/>
    <s v="Miller, Caleb"/>
    <x v="1"/>
    <x v="0"/>
    <x v="0"/>
    <n v="30"/>
    <x v="0"/>
    <x v="0"/>
    <m/>
    <n v="30"/>
    <m/>
    <x v="0"/>
    <x v="0"/>
    <x v="0"/>
  </r>
  <r>
    <x v="0"/>
    <x v="0"/>
    <x v="0"/>
    <x v="0"/>
    <x v="151"/>
    <n v="1079"/>
    <s v="Wilson, Jim"/>
    <x v="0"/>
    <x v="0"/>
    <x v="0"/>
    <n v="20"/>
    <x v="0"/>
    <x v="0"/>
    <m/>
    <m/>
    <n v="10"/>
    <x v="0"/>
    <x v="0"/>
    <x v="0"/>
  </r>
  <r>
    <x v="0"/>
    <x v="0"/>
    <x v="10"/>
    <x v="21"/>
    <x v="151"/>
    <n v="2312"/>
    <s v="Semach, Chad"/>
    <x v="0"/>
    <x v="0"/>
    <x v="0"/>
    <n v="30"/>
    <x v="0"/>
    <x v="0"/>
    <m/>
    <m/>
    <m/>
    <x v="0"/>
    <x v="0"/>
    <x v="0"/>
  </r>
  <r>
    <x v="0"/>
    <x v="0"/>
    <x v="11"/>
    <x v="1"/>
    <x v="151"/>
    <n v="1481"/>
    <s v="Dodd, Alex E."/>
    <x v="1"/>
    <x v="0"/>
    <x v="0"/>
    <n v="30"/>
    <x v="0"/>
    <x v="0"/>
    <m/>
    <n v="30"/>
    <m/>
    <x v="0"/>
    <x v="0"/>
    <x v="0"/>
  </r>
  <r>
    <x v="0"/>
    <x v="0"/>
    <x v="11"/>
    <x v="1"/>
    <x v="151"/>
    <n v="2007"/>
    <s v="Dodd, Patricia A."/>
    <x v="1"/>
    <x v="0"/>
    <x v="0"/>
    <n v="30"/>
    <x v="0"/>
    <x v="0"/>
    <m/>
    <n v="30"/>
    <m/>
    <x v="0"/>
    <x v="0"/>
    <x v="0"/>
  </r>
  <r>
    <x v="0"/>
    <x v="0"/>
    <x v="12"/>
    <x v="2"/>
    <x v="151"/>
    <n v="1810"/>
    <s v="Damstetter, Suzanne"/>
    <x v="0"/>
    <x v="0"/>
    <x v="0"/>
    <n v="30"/>
    <x v="0"/>
    <x v="0"/>
    <m/>
    <m/>
    <m/>
    <x v="0"/>
    <x v="0"/>
    <x v="0"/>
  </r>
  <r>
    <x v="0"/>
    <x v="0"/>
    <x v="12"/>
    <x v="2"/>
    <x v="151"/>
    <n v="1831"/>
    <s v="Simmons, Kristie"/>
    <x v="1"/>
    <x v="0"/>
    <x v="0"/>
    <n v="31.5"/>
    <x v="0"/>
    <x v="0"/>
    <m/>
    <n v="31.5"/>
    <m/>
    <x v="0"/>
    <x v="0"/>
    <x v="0"/>
  </r>
  <r>
    <x v="0"/>
    <x v="0"/>
    <x v="13"/>
    <x v="3"/>
    <x v="151"/>
    <n v="1024"/>
    <s v="Hillard, Gary L."/>
    <x v="0"/>
    <x v="0"/>
    <x v="0"/>
    <n v="30"/>
    <x v="0"/>
    <x v="0"/>
    <m/>
    <m/>
    <m/>
    <x v="0"/>
    <x v="0"/>
    <x v="0"/>
  </r>
  <r>
    <x v="0"/>
    <x v="0"/>
    <x v="13"/>
    <x v="3"/>
    <x v="151"/>
    <n v="1027"/>
    <s v="Howard, Michael"/>
    <x v="0"/>
    <x v="0"/>
    <x v="0"/>
    <n v="30"/>
    <x v="0"/>
    <x v="0"/>
    <m/>
    <m/>
    <m/>
    <x v="0"/>
    <x v="0"/>
    <x v="0"/>
  </r>
  <r>
    <x v="0"/>
    <x v="0"/>
    <x v="13"/>
    <x v="3"/>
    <x v="151"/>
    <n v="2034"/>
    <s v="Powers, Joshua"/>
    <x v="0"/>
    <x v="0"/>
    <x v="0"/>
    <n v="30"/>
    <x v="0"/>
    <x v="0"/>
    <m/>
    <m/>
    <m/>
    <x v="0"/>
    <x v="0"/>
    <x v="0"/>
  </r>
  <r>
    <x v="0"/>
    <x v="0"/>
    <x v="1"/>
    <x v="3"/>
    <x v="151"/>
    <n v="1420"/>
    <s v="Simmons, James T."/>
    <x v="0"/>
    <x v="0"/>
    <x v="0"/>
    <n v="30"/>
    <x v="0"/>
    <x v="0"/>
    <m/>
    <m/>
    <m/>
    <x v="0"/>
    <x v="0"/>
    <x v="0"/>
  </r>
  <r>
    <x v="0"/>
    <x v="0"/>
    <x v="14"/>
    <x v="4"/>
    <x v="151"/>
    <n v="2100"/>
    <s v="Glenn, Kristy"/>
    <x v="1"/>
    <x v="0"/>
    <x v="0"/>
    <n v="0"/>
    <x v="0"/>
    <x v="0"/>
    <m/>
    <m/>
    <m/>
    <x v="0"/>
    <x v="0"/>
    <x v="0"/>
  </r>
  <r>
    <x v="0"/>
    <x v="0"/>
    <x v="15"/>
    <x v="5"/>
    <x v="151"/>
    <n v="1717"/>
    <s v="Burchfield, Jeannie"/>
    <x v="1"/>
    <x v="0"/>
    <x v="0"/>
    <n v="35.75"/>
    <x v="0"/>
    <x v="0"/>
    <m/>
    <n v="35.75"/>
    <m/>
    <x v="0"/>
    <x v="0"/>
    <x v="0"/>
  </r>
  <r>
    <x v="0"/>
    <x v="0"/>
    <x v="15"/>
    <x v="5"/>
    <x v="151"/>
    <n v="2122"/>
    <s v="Denton, Ashley"/>
    <x v="1"/>
    <x v="0"/>
    <x v="0"/>
    <n v="35.5"/>
    <x v="0"/>
    <x v="0"/>
    <m/>
    <n v="35.5"/>
    <m/>
    <x v="0"/>
    <x v="0"/>
    <x v="0"/>
  </r>
  <r>
    <x v="0"/>
    <x v="0"/>
    <x v="15"/>
    <x v="5"/>
    <x v="151"/>
    <n v="1968"/>
    <s v="Duncan, Ginger"/>
    <x v="1"/>
    <x v="0"/>
    <x v="0"/>
    <n v="34.25"/>
    <x v="0"/>
    <x v="0"/>
    <m/>
    <n v="34.25"/>
    <m/>
    <x v="0"/>
    <x v="0"/>
    <x v="0"/>
  </r>
  <r>
    <x v="0"/>
    <x v="0"/>
    <x v="15"/>
    <x v="5"/>
    <x v="151"/>
    <n v="1904"/>
    <s v="Murr, Sherry"/>
    <x v="1"/>
    <x v="0"/>
    <x v="0"/>
    <n v="38"/>
    <x v="0"/>
    <x v="0"/>
    <m/>
    <n v="38"/>
    <m/>
    <x v="0"/>
    <x v="0"/>
    <x v="0"/>
  </r>
  <r>
    <x v="0"/>
    <x v="0"/>
    <x v="15"/>
    <x v="5"/>
    <x v="151"/>
    <n v="2225"/>
    <s v="Sexton, Holly"/>
    <x v="1"/>
    <x v="0"/>
    <x v="0"/>
    <n v="35.75"/>
    <x v="0"/>
    <x v="0"/>
    <m/>
    <n v="35.75"/>
    <m/>
    <x v="0"/>
    <x v="0"/>
    <x v="0"/>
  </r>
  <r>
    <x v="0"/>
    <x v="0"/>
    <x v="16"/>
    <x v="6"/>
    <x v="151"/>
    <n v="2230"/>
    <s v="Payne, Donna"/>
    <x v="1"/>
    <x v="0"/>
    <x v="0"/>
    <n v="34.75"/>
    <x v="0"/>
    <x v="0"/>
    <m/>
    <n v="34.75"/>
    <m/>
    <x v="0"/>
    <x v="0"/>
    <x v="0"/>
  </r>
  <r>
    <x v="0"/>
    <x v="0"/>
    <x v="17"/>
    <x v="20"/>
    <x v="151"/>
    <n v="2260"/>
    <s v="Lake, Stephanie"/>
    <x v="1"/>
    <x v="0"/>
    <x v="0"/>
    <n v="33.25"/>
    <x v="0"/>
    <x v="0"/>
    <m/>
    <n v="33.25"/>
    <m/>
    <x v="0"/>
    <x v="0"/>
    <x v="0"/>
  </r>
  <r>
    <x v="0"/>
    <x v="0"/>
    <x v="2"/>
    <x v="8"/>
    <x v="151"/>
    <n v="1917"/>
    <s v="Rigley, Eric"/>
    <x v="0"/>
    <x v="0"/>
    <x v="0"/>
    <n v="30"/>
    <x v="0"/>
    <x v="0"/>
    <m/>
    <m/>
    <m/>
    <x v="0"/>
    <x v="0"/>
    <x v="0"/>
  </r>
  <r>
    <x v="0"/>
    <x v="0"/>
    <x v="2"/>
    <x v="8"/>
    <x v="151"/>
    <n v="2149"/>
    <s v="Robillard, Mathew"/>
    <x v="0"/>
    <x v="0"/>
    <x v="0"/>
    <n v="30"/>
    <x v="0"/>
    <x v="0"/>
    <m/>
    <m/>
    <m/>
    <x v="0"/>
    <x v="0"/>
    <x v="0"/>
  </r>
  <r>
    <x v="0"/>
    <x v="0"/>
    <x v="19"/>
    <x v="9"/>
    <x v="151"/>
    <n v="2140"/>
    <s v="Langea-Spradlin, Catherine A."/>
    <x v="1"/>
    <x v="0"/>
    <x v="0"/>
    <n v="0"/>
    <x v="0"/>
    <x v="0"/>
    <m/>
    <m/>
    <n v="22"/>
    <x v="0"/>
    <x v="0"/>
    <x v="0"/>
  </r>
  <r>
    <x v="0"/>
    <x v="0"/>
    <x v="19"/>
    <x v="9"/>
    <x v="151"/>
    <n v="1637"/>
    <s v="Poindexter, Diane"/>
    <x v="1"/>
    <x v="0"/>
    <x v="0"/>
    <n v="30.25"/>
    <x v="0"/>
    <x v="0"/>
    <m/>
    <n v="30.25"/>
    <m/>
    <x v="0"/>
    <x v="0"/>
    <x v="0"/>
  </r>
  <r>
    <x v="0"/>
    <x v="0"/>
    <x v="20"/>
    <x v="10"/>
    <x v="151"/>
    <n v="2240"/>
    <s v="Gaffney, Walker"/>
    <x v="1"/>
    <x v="0"/>
    <x v="0"/>
    <n v="0"/>
    <x v="0"/>
    <x v="0"/>
    <m/>
    <m/>
    <m/>
    <x v="0"/>
    <x v="0"/>
    <x v="0"/>
  </r>
  <r>
    <x v="0"/>
    <x v="0"/>
    <x v="20"/>
    <x v="10"/>
    <x v="151"/>
    <n v="2325"/>
    <s v="Lecorchick, Michael"/>
    <x v="1"/>
    <x v="0"/>
    <x v="0"/>
    <n v="0"/>
    <x v="0"/>
    <x v="0"/>
    <m/>
    <m/>
    <m/>
    <x v="0"/>
    <x v="0"/>
    <x v="0"/>
  </r>
  <r>
    <x v="0"/>
    <x v="0"/>
    <x v="3"/>
    <x v="11"/>
    <x v="151"/>
    <n v="1749"/>
    <s v="Peels, Timothy L."/>
    <x v="1"/>
    <x v="0"/>
    <x v="0"/>
    <n v="38"/>
    <x v="0"/>
    <x v="0"/>
    <m/>
    <n v="38"/>
    <m/>
    <x v="0"/>
    <x v="0"/>
    <x v="0"/>
  </r>
  <r>
    <x v="0"/>
    <x v="0"/>
    <x v="3"/>
    <x v="11"/>
    <x v="151"/>
    <n v="2294"/>
    <s v="Poff, Jessica"/>
    <x v="1"/>
    <x v="0"/>
    <x v="0"/>
    <n v="38"/>
    <x v="0"/>
    <x v="0"/>
    <m/>
    <n v="38"/>
    <m/>
    <x v="0"/>
    <x v="0"/>
    <x v="0"/>
  </r>
  <r>
    <x v="0"/>
    <x v="0"/>
    <x v="3"/>
    <x v="11"/>
    <x v="151"/>
    <n v="2284"/>
    <s v="Underwood, Tracy"/>
    <x v="1"/>
    <x v="0"/>
    <x v="0"/>
    <n v="30"/>
    <x v="0"/>
    <x v="0"/>
    <m/>
    <n v="30"/>
    <m/>
    <x v="0"/>
    <x v="0"/>
    <x v="0"/>
  </r>
  <r>
    <x v="0"/>
    <x v="0"/>
    <x v="4"/>
    <x v="12"/>
    <x v="151"/>
    <n v="1410"/>
    <s v="Cooper, Alice F."/>
    <x v="1"/>
    <x v="0"/>
    <x v="0"/>
    <n v="39"/>
    <x v="0"/>
    <x v="0"/>
    <m/>
    <n v="39"/>
    <m/>
    <x v="0"/>
    <x v="0"/>
    <x v="0"/>
  </r>
  <r>
    <x v="0"/>
    <x v="0"/>
    <x v="4"/>
    <x v="12"/>
    <x v="151"/>
    <n v="2264"/>
    <s v="Lee, Mary"/>
    <x v="1"/>
    <x v="0"/>
    <x v="0"/>
    <n v="39"/>
    <x v="0"/>
    <x v="0"/>
    <m/>
    <n v="39"/>
    <m/>
    <x v="0"/>
    <x v="0"/>
    <x v="0"/>
  </r>
  <r>
    <x v="0"/>
    <x v="0"/>
    <x v="4"/>
    <x v="12"/>
    <x v="151"/>
    <n v="1206"/>
    <s v="Lorenz, Viola B."/>
    <x v="1"/>
    <x v="0"/>
    <x v="0"/>
    <n v="36"/>
    <x v="0"/>
    <x v="0"/>
    <m/>
    <n v="36"/>
    <m/>
    <x v="0"/>
    <x v="0"/>
    <x v="0"/>
  </r>
  <r>
    <x v="0"/>
    <x v="0"/>
    <x v="6"/>
    <x v="13"/>
    <x v="151"/>
    <n v="2175"/>
    <s v="Akulic, Marlene"/>
    <x v="1"/>
    <x v="0"/>
    <x v="0"/>
    <n v="35"/>
    <x v="0"/>
    <x v="0"/>
    <m/>
    <n v="35"/>
    <m/>
    <x v="0"/>
    <x v="0"/>
    <x v="0"/>
  </r>
  <r>
    <x v="0"/>
    <x v="0"/>
    <x v="6"/>
    <x v="13"/>
    <x v="151"/>
    <n v="2229"/>
    <s v="Bledsoe, Amy"/>
    <x v="1"/>
    <x v="0"/>
    <x v="0"/>
    <n v="38.75"/>
    <x v="0"/>
    <x v="0"/>
    <m/>
    <n v="38.75"/>
    <m/>
    <x v="0"/>
    <x v="0"/>
    <x v="0"/>
  </r>
  <r>
    <x v="0"/>
    <x v="0"/>
    <x v="6"/>
    <x v="13"/>
    <x v="151"/>
    <n v="2041"/>
    <s v="Bohannon, Barbara"/>
    <x v="1"/>
    <x v="0"/>
    <x v="0"/>
    <n v="38.75"/>
    <x v="0"/>
    <x v="0"/>
    <m/>
    <n v="38.75"/>
    <m/>
    <x v="0"/>
    <x v="0"/>
    <x v="0"/>
  </r>
  <r>
    <x v="0"/>
    <x v="0"/>
    <x v="6"/>
    <x v="13"/>
    <x v="151"/>
    <n v="2190"/>
    <s v="Bookout, Nancy"/>
    <x v="1"/>
    <x v="0"/>
    <x v="0"/>
    <n v="38.5"/>
    <x v="0"/>
    <x v="0"/>
    <m/>
    <n v="38.5"/>
    <m/>
    <x v="0"/>
    <x v="0"/>
    <x v="0"/>
  </r>
  <r>
    <x v="0"/>
    <x v="0"/>
    <x v="6"/>
    <x v="13"/>
    <x v="151"/>
    <n v="2039"/>
    <s v="Brooks, Tammy C."/>
    <x v="1"/>
    <x v="0"/>
    <x v="0"/>
    <n v="18.75"/>
    <x v="0"/>
    <x v="1"/>
    <m/>
    <n v="18.75"/>
    <m/>
    <x v="0"/>
    <x v="0"/>
    <x v="0"/>
  </r>
  <r>
    <x v="0"/>
    <x v="0"/>
    <x v="6"/>
    <x v="13"/>
    <x v="151"/>
    <n v="2156"/>
    <s v="Bryan, Sheena L."/>
    <x v="1"/>
    <x v="0"/>
    <x v="0"/>
    <n v="39"/>
    <x v="0"/>
    <x v="0"/>
    <m/>
    <n v="39"/>
    <m/>
    <x v="0"/>
    <x v="0"/>
    <x v="0"/>
  </r>
  <r>
    <x v="0"/>
    <x v="0"/>
    <x v="6"/>
    <x v="13"/>
    <x v="151"/>
    <n v="2326"/>
    <s v="Burger, Mary"/>
    <x v="1"/>
    <x v="0"/>
    <x v="0"/>
    <n v="38.25"/>
    <x v="0"/>
    <x v="0"/>
    <m/>
    <n v="38.25"/>
    <m/>
    <x v="0"/>
    <x v="0"/>
    <x v="0"/>
  </r>
  <r>
    <x v="0"/>
    <x v="0"/>
    <x v="6"/>
    <x v="13"/>
    <x v="151"/>
    <n v="1010"/>
    <s v="Carroll, Robin M."/>
    <x v="1"/>
    <x v="0"/>
    <x v="0"/>
    <n v="27.5"/>
    <x v="0"/>
    <x v="0"/>
    <m/>
    <n v="27.5"/>
    <n v="2.5"/>
    <x v="0"/>
    <x v="0"/>
    <x v="0"/>
  </r>
  <r>
    <x v="0"/>
    <x v="0"/>
    <x v="6"/>
    <x v="13"/>
    <x v="151"/>
    <n v="2098"/>
    <s v="Childress, Stacy M."/>
    <x v="1"/>
    <x v="0"/>
    <x v="0"/>
    <n v="38"/>
    <x v="0"/>
    <x v="0"/>
    <m/>
    <n v="38"/>
    <m/>
    <x v="0"/>
    <x v="0"/>
    <x v="0"/>
  </r>
  <r>
    <x v="0"/>
    <x v="0"/>
    <x v="6"/>
    <x v="13"/>
    <x v="151"/>
    <n v="1362"/>
    <s v="Davis, Kimberly S."/>
    <x v="1"/>
    <x v="0"/>
    <x v="0"/>
    <n v="37"/>
    <x v="0"/>
    <x v="0"/>
    <m/>
    <n v="37"/>
    <n v="2"/>
    <x v="0"/>
    <x v="0"/>
    <x v="0"/>
  </r>
  <r>
    <x v="0"/>
    <x v="0"/>
    <x v="6"/>
    <x v="13"/>
    <x v="151"/>
    <n v="1465"/>
    <s v="Dotson, Wanda A."/>
    <x v="1"/>
    <x v="0"/>
    <x v="0"/>
    <n v="30"/>
    <x v="0"/>
    <x v="0"/>
    <m/>
    <n v="30"/>
    <m/>
    <x v="0"/>
    <x v="0"/>
    <x v="0"/>
  </r>
  <r>
    <x v="0"/>
    <x v="0"/>
    <x v="6"/>
    <x v="13"/>
    <x v="151"/>
    <n v="2319"/>
    <s v="Gibby, Deborah"/>
    <x v="1"/>
    <x v="0"/>
    <x v="0"/>
    <n v="29"/>
    <x v="0"/>
    <x v="0"/>
    <m/>
    <n v="29"/>
    <m/>
    <x v="0"/>
    <x v="0"/>
    <x v="0"/>
  </r>
  <r>
    <x v="0"/>
    <x v="0"/>
    <x v="6"/>
    <x v="13"/>
    <x v="151"/>
    <n v="2265"/>
    <s v="Ginn, Pamela"/>
    <x v="1"/>
    <x v="0"/>
    <x v="0"/>
    <n v="0"/>
    <x v="0"/>
    <x v="0"/>
    <m/>
    <m/>
    <n v="30"/>
    <x v="0"/>
    <x v="0"/>
    <x v="0"/>
  </r>
  <r>
    <x v="0"/>
    <x v="0"/>
    <x v="6"/>
    <x v="13"/>
    <x v="151"/>
    <n v="2286"/>
    <s v="Godwin, Tonya"/>
    <x v="1"/>
    <x v="0"/>
    <x v="0"/>
    <n v="30"/>
    <x v="0"/>
    <x v="0"/>
    <m/>
    <n v="30"/>
    <m/>
    <x v="0"/>
    <x v="0"/>
    <x v="0"/>
  </r>
  <r>
    <x v="0"/>
    <x v="0"/>
    <x v="6"/>
    <x v="13"/>
    <x v="151"/>
    <n v="2261"/>
    <s v="Howarth, Amy"/>
    <x v="1"/>
    <x v="0"/>
    <x v="0"/>
    <n v="30"/>
    <x v="0"/>
    <x v="0"/>
    <m/>
    <n v="30"/>
    <m/>
    <x v="0"/>
    <x v="0"/>
    <x v="0"/>
  </r>
  <r>
    <x v="0"/>
    <x v="0"/>
    <x v="6"/>
    <x v="13"/>
    <x v="151"/>
    <n v="2327"/>
    <s v="Kirkland, Brenda"/>
    <x v="1"/>
    <x v="0"/>
    <x v="0"/>
    <n v="20"/>
    <x v="0"/>
    <x v="0"/>
    <m/>
    <n v="20"/>
    <m/>
    <x v="0"/>
    <x v="0"/>
    <x v="0"/>
  </r>
  <r>
    <x v="0"/>
    <x v="0"/>
    <x v="6"/>
    <x v="13"/>
    <x v="151"/>
    <n v="1480"/>
    <s v="Kliever, Debbie J."/>
    <x v="1"/>
    <x v="0"/>
    <x v="0"/>
    <n v="39"/>
    <x v="0"/>
    <x v="0"/>
    <m/>
    <n v="39"/>
    <m/>
    <x v="0"/>
    <x v="0"/>
    <x v="0"/>
  </r>
  <r>
    <x v="0"/>
    <x v="0"/>
    <x v="6"/>
    <x v="13"/>
    <x v="151"/>
    <n v="1391"/>
    <s v="Mason, Judy A."/>
    <x v="1"/>
    <x v="0"/>
    <x v="0"/>
    <n v="39"/>
    <x v="0"/>
    <x v="0"/>
    <m/>
    <n v="39"/>
    <m/>
    <x v="0"/>
    <x v="0"/>
    <x v="0"/>
  </r>
  <r>
    <x v="0"/>
    <x v="0"/>
    <x v="6"/>
    <x v="13"/>
    <x v="151"/>
    <n v="1558"/>
    <s v="McCluskey, Loreta R."/>
    <x v="1"/>
    <x v="0"/>
    <x v="0"/>
    <n v="38"/>
    <x v="0"/>
    <x v="0"/>
    <m/>
    <n v="38"/>
    <m/>
    <x v="0"/>
    <x v="0"/>
    <x v="0"/>
  </r>
  <r>
    <x v="0"/>
    <x v="0"/>
    <x v="6"/>
    <x v="13"/>
    <x v="151"/>
    <n v="2127"/>
    <s v="McKee, April"/>
    <x v="1"/>
    <x v="0"/>
    <x v="0"/>
    <n v="36"/>
    <x v="0"/>
    <x v="0"/>
    <m/>
    <n v="36"/>
    <m/>
    <x v="0"/>
    <x v="0"/>
    <x v="0"/>
  </r>
  <r>
    <x v="0"/>
    <x v="0"/>
    <x v="6"/>
    <x v="13"/>
    <x v="151"/>
    <n v="1559"/>
    <s v="Nichols, Brenda S."/>
    <x v="1"/>
    <x v="0"/>
    <x v="0"/>
    <n v="39"/>
    <x v="0"/>
    <x v="0"/>
    <m/>
    <n v="39"/>
    <m/>
    <x v="0"/>
    <x v="0"/>
    <x v="0"/>
  </r>
  <r>
    <x v="0"/>
    <x v="0"/>
    <x v="6"/>
    <x v="13"/>
    <x v="151"/>
    <n v="2293"/>
    <s v="Parr, Amanda"/>
    <x v="1"/>
    <x v="0"/>
    <x v="0"/>
    <n v="26.75"/>
    <x v="0"/>
    <x v="0"/>
    <m/>
    <n v="26.75"/>
    <n v="10"/>
    <x v="0"/>
    <x v="0"/>
    <x v="0"/>
  </r>
  <r>
    <x v="0"/>
    <x v="0"/>
    <x v="6"/>
    <x v="13"/>
    <x v="151"/>
    <n v="2259"/>
    <s v="Peels, Carolyn K."/>
    <x v="1"/>
    <x v="0"/>
    <x v="0"/>
    <n v="39"/>
    <x v="0"/>
    <x v="0"/>
    <m/>
    <n v="39"/>
    <m/>
    <x v="0"/>
    <x v="0"/>
    <x v="0"/>
  </r>
  <r>
    <x v="0"/>
    <x v="0"/>
    <x v="6"/>
    <x v="13"/>
    <x v="151"/>
    <n v="2324"/>
    <s v="Rapp, Heather"/>
    <x v="1"/>
    <x v="0"/>
    <x v="0"/>
    <n v="24.25"/>
    <x v="0"/>
    <x v="1"/>
    <m/>
    <n v="24.25"/>
    <m/>
    <x v="0"/>
    <x v="0"/>
    <x v="0"/>
  </r>
  <r>
    <x v="0"/>
    <x v="0"/>
    <x v="6"/>
    <x v="13"/>
    <x v="151"/>
    <n v="2138"/>
    <s v="Richardson, Tammy G."/>
    <x v="1"/>
    <x v="0"/>
    <x v="0"/>
    <n v="35.25"/>
    <x v="0"/>
    <x v="0"/>
    <m/>
    <n v="35.25"/>
    <m/>
    <x v="0"/>
    <x v="0"/>
    <x v="0"/>
  </r>
  <r>
    <x v="0"/>
    <x v="0"/>
    <x v="6"/>
    <x v="13"/>
    <x v="151"/>
    <n v="2192"/>
    <s v="Rupinski, Angela"/>
    <x v="1"/>
    <x v="0"/>
    <x v="0"/>
    <n v="38.5"/>
    <x v="0"/>
    <x v="0"/>
    <m/>
    <n v="38.5"/>
    <m/>
    <x v="0"/>
    <x v="0"/>
    <x v="0"/>
  </r>
  <r>
    <x v="0"/>
    <x v="0"/>
    <x v="6"/>
    <x v="13"/>
    <x v="151"/>
    <n v="1612"/>
    <s v="Self, Janet"/>
    <x v="1"/>
    <x v="0"/>
    <x v="0"/>
    <n v="38"/>
    <x v="0"/>
    <x v="0"/>
    <m/>
    <n v="38"/>
    <m/>
    <x v="0"/>
    <x v="0"/>
    <x v="0"/>
  </r>
  <r>
    <x v="0"/>
    <x v="0"/>
    <x v="6"/>
    <x v="13"/>
    <x v="151"/>
    <n v="2154"/>
    <s v="West, Sandra"/>
    <x v="1"/>
    <x v="0"/>
    <x v="0"/>
    <n v="39"/>
    <x v="0"/>
    <x v="0"/>
    <m/>
    <n v="39"/>
    <m/>
    <x v="0"/>
    <x v="0"/>
    <x v="0"/>
  </r>
  <r>
    <x v="0"/>
    <x v="0"/>
    <x v="1"/>
    <x v="14"/>
    <x v="151"/>
    <n v="2165"/>
    <s v="Blackshire, Bradly"/>
    <x v="1"/>
    <x v="0"/>
    <x v="0"/>
    <n v="20"/>
    <x v="0"/>
    <x v="1"/>
    <m/>
    <n v="20"/>
    <m/>
    <x v="0"/>
    <x v="0"/>
    <x v="0"/>
  </r>
  <r>
    <x v="0"/>
    <x v="0"/>
    <x v="1"/>
    <x v="14"/>
    <x v="151"/>
    <n v="1280"/>
    <s v="Cooley, Tammy K."/>
    <x v="1"/>
    <x v="0"/>
    <x v="0"/>
    <n v="37.75"/>
    <x v="0"/>
    <x v="0"/>
    <m/>
    <n v="37.75"/>
    <m/>
    <x v="0"/>
    <x v="0"/>
    <x v="0"/>
  </r>
  <r>
    <x v="0"/>
    <x v="0"/>
    <x v="1"/>
    <x v="14"/>
    <x v="151"/>
    <n v="1684"/>
    <s v="Mckee, Nathan"/>
    <x v="1"/>
    <x v="0"/>
    <x v="0"/>
    <n v="30.5"/>
    <x v="0"/>
    <x v="0"/>
    <m/>
    <n v="30.5"/>
    <m/>
    <x v="0"/>
    <x v="0"/>
    <x v="0"/>
  </r>
  <r>
    <x v="0"/>
    <x v="0"/>
    <x v="1"/>
    <x v="14"/>
    <x v="151"/>
    <n v="2220"/>
    <s v="Waddell, Henry"/>
    <x v="1"/>
    <x v="0"/>
    <x v="0"/>
    <n v="0"/>
    <x v="0"/>
    <x v="0"/>
    <m/>
    <m/>
    <n v="30"/>
    <x v="0"/>
    <x v="0"/>
    <x v="0"/>
  </r>
  <r>
    <x v="0"/>
    <x v="0"/>
    <x v="1"/>
    <x v="14"/>
    <x v="151"/>
    <n v="2321"/>
    <s v="Walters, William"/>
    <x v="1"/>
    <x v="0"/>
    <x v="0"/>
    <n v="27"/>
    <x v="0"/>
    <x v="1"/>
    <m/>
    <n v="27"/>
    <m/>
    <x v="0"/>
    <x v="0"/>
    <x v="0"/>
  </r>
  <r>
    <x v="0"/>
    <x v="0"/>
    <x v="9"/>
    <x v="15"/>
    <x v="151"/>
    <n v="1856"/>
    <s v="Bivens, Tammie"/>
    <x v="1"/>
    <x v="0"/>
    <x v="0"/>
    <n v="36"/>
    <x v="0"/>
    <x v="0"/>
    <m/>
    <n v="36"/>
    <m/>
    <x v="0"/>
    <x v="0"/>
    <x v="0"/>
  </r>
  <r>
    <x v="0"/>
    <x v="0"/>
    <x v="9"/>
    <x v="15"/>
    <x v="151"/>
    <n v="2235"/>
    <s v="Clark, Elizabeth"/>
    <x v="1"/>
    <x v="0"/>
    <x v="0"/>
    <n v="36"/>
    <x v="0"/>
    <x v="0"/>
    <m/>
    <n v="36"/>
    <m/>
    <x v="0"/>
    <x v="0"/>
    <x v="0"/>
  </r>
  <r>
    <x v="0"/>
    <x v="0"/>
    <x v="9"/>
    <x v="15"/>
    <x v="151"/>
    <n v="2267"/>
    <s v="Ellis, Kathleen"/>
    <x v="1"/>
    <x v="0"/>
    <x v="0"/>
    <n v="35.75"/>
    <x v="0"/>
    <x v="0"/>
    <m/>
    <n v="35.75"/>
    <m/>
    <x v="0"/>
    <x v="0"/>
    <x v="0"/>
  </r>
  <r>
    <x v="0"/>
    <x v="0"/>
    <x v="9"/>
    <x v="15"/>
    <x v="151"/>
    <n v="1107"/>
    <s v="Hall, Mary"/>
    <x v="1"/>
    <x v="0"/>
    <x v="0"/>
    <n v="40"/>
    <x v="0"/>
    <x v="0"/>
    <m/>
    <n v="40"/>
    <m/>
    <x v="0"/>
    <x v="0"/>
    <x v="0"/>
  </r>
  <r>
    <x v="0"/>
    <x v="0"/>
    <x v="9"/>
    <x v="15"/>
    <x v="151"/>
    <n v="1866"/>
    <s v="Harris, Nancy"/>
    <x v="1"/>
    <x v="0"/>
    <x v="0"/>
    <n v="36"/>
    <x v="0"/>
    <x v="0"/>
    <m/>
    <n v="36"/>
    <m/>
    <x v="0"/>
    <x v="0"/>
    <x v="0"/>
  </r>
  <r>
    <x v="0"/>
    <x v="0"/>
    <x v="3"/>
    <x v="15"/>
    <x v="151"/>
    <n v="1967"/>
    <s v="Shaw, Teia L."/>
    <x v="1"/>
    <x v="0"/>
    <x v="0"/>
    <n v="38.5"/>
    <x v="0"/>
    <x v="0"/>
    <m/>
    <n v="38.5"/>
    <m/>
    <x v="0"/>
    <x v="0"/>
    <x v="0"/>
  </r>
  <r>
    <x v="0"/>
    <x v="0"/>
    <x v="7"/>
    <x v="16"/>
    <x v="151"/>
    <n v="2181"/>
    <s v="Campbell, Lisa M."/>
    <x v="1"/>
    <x v="0"/>
    <x v="0"/>
    <n v="38.75"/>
    <x v="0"/>
    <x v="0"/>
    <m/>
    <n v="38.75"/>
    <m/>
    <x v="0"/>
    <x v="0"/>
    <x v="0"/>
  </r>
  <r>
    <x v="0"/>
    <x v="0"/>
    <x v="7"/>
    <x v="16"/>
    <x v="151"/>
    <n v="2238"/>
    <s v="Carey, Laura"/>
    <x v="1"/>
    <x v="0"/>
    <x v="0"/>
    <n v="36"/>
    <x v="0"/>
    <x v="0"/>
    <m/>
    <n v="36"/>
    <m/>
    <x v="0"/>
    <x v="0"/>
    <x v="0"/>
  </r>
  <r>
    <x v="0"/>
    <x v="0"/>
    <x v="7"/>
    <x v="16"/>
    <x v="151"/>
    <n v="2045"/>
    <s v="Mcinerney, Renee L."/>
    <x v="1"/>
    <x v="0"/>
    <x v="0"/>
    <n v="39"/>
    <x v="0"/>
    <x v="0"/>
    <m/>
    <n v="39"/>
    <m/>
    <x v="0"/>
    <x v="0"/>
    <x v="0"/>
  </r>
  <r>
    <x v="0"/>
    <x v="0"/>
    <x v="7"/>
    <x v="16"/>
    <x v="151"/>
    <n v="2302"/>
    <s v="Morgan, Catherine"/>
    <x v="1"/>
    <x v="0"/>
    <x v="0"/>
    <n v="21"/>
    <x v="0"/>
    <x v="1"/>
    <m/>
    <n v="21"/>
    <m/>
    <x v="0"/>
    <x v="0"/>
    <x v="0"/>
  </r>
  <r>
    <x v="0"/>
    <x v="0"/>
    <x v="5"/>
    <x v="17"/>
    <x v="151"/>
    <n v="1596"/>
    <s v="Harrison, Charles"/>
    <x v="1"/>
    <x v="0"/>
    <x v="0"/>
    <n v="40"/>
    <x v="0"/>
    <x v="0"/>
    <n v="1.25"/>
    <n v="40"/>
    <m/>
    <x v="0"/>
    <x v="0"/>
    <x v="0"/>
  </r>
  <r>
    <x v="0"/>
    <x v="0"/>
    <x v="8"/>
    <x v="19"/>
    <x v="151"/>
    <n v="2089"/>
    <s v="Cole, Joseph A."/>
    <x v="1"/>
    <x v="0"/>
    <x v="0"/>
    <n v="32"/>
    <x v="0"/>
    <x v="0"/>
    <m/>
    <n v="32"/>
    <m/>
    <x v="0"/>
    <x v="0"/>
    <x v="0"/>
  </r>
  <r>
    <x v="0"/>
    <x v="0"/>
    <x v="8"/>
    <x v="19"/>
    <x v="151"/>
    <n v="2313"/>
    <s v="Gibby, Benjamin"/>
    <x v="1"/>
    <x v="0"/>
    <x v="0"/>
    <n v="29"/>
    <x v="0"/>
    <x v="0"/>
    <m/>
    <n v="29"/>
    <m/>
    <x v="0"/>
    <x v="0"/>
    <x v="0"/>
  </r>
  <r>
    <x v="0"/>
    <x v="0"/>
    <x v="6"/>
    <x v="13"/>
    <x v="152"/>
    <n v="2068"/>
    <s v="Cathcart, Bess L."/>
    <x v="1"/>
    <x v="0"/>
    <x v="0"/>
    <n v="0"/>
    <x v="0"/>
    <x v="1"/>
    <m/>
    <m/>
    <m/>
    <x v="0"/>
    <x v="0"/>
    <x v="0"/>
  </r>
  <r>
    <x v="0"/>
    <x v="0"/>
    <x v="6"/>
    <x v="13"/>
    <x v="152"/>
    <n v="2222"/>
    <s v="Hamilton, Patricia"/>
    <x v="1"/>
    <x v="0"/>
    <x v="0"/>
    <n v="0"/>
    <x v="0"/>
    <x v="1"/>
    <m/>
    <m/>
    <m/>
    <x v="0"/>
    <x v="0"/>
    <x v="0"/>
  </r>
  <r>
    <x v="0"/>
    <x v="0"/>
    <x v="0"/>
    <x v="0"/>
    <x v="153"/>
    <n v="2069"/>
    <s v="Bibee, Ronald S."/>
    <x v="0"/>
    <x v="0"/>
    <x v="0"/>
    <n v="40"/>
    <x v="0"/>
    <x v="1"/>
    <m/>
    <m/>
    <m/>
    <x v="0"/>
    <x v="0"/>
    <x v="0"/>
  </r>
  <r>
    <x v="0"/>
    <x v="0"/>
    <x v="0"/>
    <x v="0"/>
    <x v="153"/>
    <n v="1435"/>
    <s v="Bores, Carie L."/>
    <x v="0"/>
    <x v="0"/>
    <x v="0"/>
    <n v="40"/>
    <x v="0"/>
    <x v="1"/>
    <m/>
    <m/>
    <m/>
    <x v="0"/>
    <x v="0"/>
    <x v="0"/>
  </r>
  <r>
    <x v="0"/>
    <x v="0"/>
    <x v="0"/>
    <x v="0"/>
    <x v="153"/>
    <n v="2290"/>
    <s v="Garza, Cody"/>
    <x v="0"/>
    <x v="0"/>
    <x v="0"/>
    <n v="40"/>
    <x v="0"/>
    <x v="1"/>
    <m/>
    <m/>
    <m/>
    <x v="0"/>
    <x v="0"/>
    <x v="0"/>
  </r>
  <r>
    <x v="0"/>
    <x v="0"/>
    <x v="0"/>
    <x v="0"/>
    <x v="153"/>
    <n v="2336"/>
    <s v="Lambertucci, Mikeala"/>
    <x v="0"/>
    <x v="0"/>
    <x v="0"/>
    <n v="40"/>
    <x v="0"/>
    <x v="1"/>
    <m/>
    <m/>
    <m/>
    <x v="0"/>
    <x v="0"/>
    <x v="0"/>
  </r>
  <r>
    <x v="0"/>
    <x v="0"/>
    <x v="0"/>
    <x v="0"/>
    <x v="153"/>
    <n v="2296"/>
    <s v="Miller, Caleb"/>
    <x v="1"/>
    <x v="0"/>
    <x v="0"/>
    <n v="40"/>
    <x v="0"/>
    <x v="1"/>
    <m/>
    <n v="40"/>
    <m/>
    <x v="0"/>
    <x v="0"/>
    <x v="0"/>
  </r>
  <r>
    <x v="0"/>
    <x v="0"/>
    <x v="0"/>
    <x v="0"/>
    <x v="153"/>
    <n v="1079"/>
    <s v="Wilson, Jim"/>
    <x v="0"/>
    <x v="0"/>
    <x v="0"/>
    <n v="40"/>
    <x v="0"/>
    <x v="1"/>
    <m/>
    <m/>
    <m/>
    <x v="0"/>
    <x v="0"/>
    <x v="0"/>
  </r>
  <r>
    <x v="0"/>
    <x v="0"/>
    <x v="10"/>
    <x v="21"/>
    <x v="153"/>
    <n v="2312"/>
    <s v="Semach, Chad"/>
    <x v="0"/>
    <x v="0"/>
    <x v="0"/>
    <n v="40"/>
    <x v="0"/>
    <x v="1"/>
    <m/>
    <m/>
    <m/>
    <x v="0"/>
    <x v="0"/>
    <x v="0"/>
  </r>
  <r>
    <x v="0"/>
    <x v="0"/>
    <x v="11"/>
    <x v="1"/>
    <x v="153"/>
    <n v="1481"/>
    <s v="Dodd, Alex E."/>
    <x v="1"/>
    <x v="0"/>
    <x v="0"/>
    <n v="40"/>
    <x v="0"/>
    <x v="1"/>
    <m/>
    <n v="40"/>
    <m/>
    <x v="0"/>
    <x v="0"/>
    <x v="0"/>
  </r>
  <r>
    <x v="0"/>
    <x v="0"/>
    <x v="11"/>
    <x v="1"/>
    <x v="153"/>
    <n v="2007"/>
    <s v="Dodd, Patricia A."/>
    <x v="1"/>
    <x v="0"/>
    <x v="0"/>
    <n v="40"/>
    <x v="0"/>
    <x v="1"/>
    <m/>
    <n v="40"/>
    <m/>
    <x v="0"/>
    <x v="0"/>
    <x v="0"/>
  </r>
  <r>
    <x v="0"/>
    <x v="0"/>
    <x v="12"/>
    <x v="2"/>
    <x v="153"/>
    <n v="1810"/>
    <s v="Damstetter, Suzanne"/>
    <x v="0"/>
    <x v="0"/>
    <x v="0"/>
    <n v="40"/>
    <x v="0"/>
    <x v="1"/>
    <m/>
    <m/>
    <m/>
    <x v="0"/>
    <x v="0"/>
    <x v="0"/>
  </r>
  <r>
    <x v="0"/>
    <x v="0"/>
    <x v="12"/>
    <x v="2"/>
    <x v="153"/>
    <n v="1831"/>
    <s v="Simmons, Kristie"/>
    <x v="1"/>
    <x v="0"/>
    <x v="0"/>
    <n v="40"/>
    <x v="0"/>
    <x v="1"/>
    <m/>
    <n v="40"/>
    <m/>
    <x v="0"/>
    <x v="0"/>
    <x v="0"/>
  </r>
  <r>
    <x v="0"/>
    <x v="0"/>
    <x v="13"/>
    <x v="3"/>
    <x v="153"/>
    <n v="1024"/>
    <s v="Hillard, Gary L."/>
    <x v="0"/>
    <x v="0"/>
    <x v="0"/>
    <n v="40"/>
    <x v="0"/>
    <x v="1"/>
    <m/>
    <m/>
    <m/>
    <x v="0"/>
    <x v="0"/>
    <x v="0"/>
  </r>
  <r>
    <x v="0"/>
    <x v="0"/>
    <x v="13"/>
    <x v="3"/>
    <x v="153"/>
    <n v="1027"/>
    <s v="Howard, Michael"/>
    <x v="0"/>
    <x v="0"/>
    <x v="0"/>
    <n v="40"/>
    <x v="0"/>
    <x v="1"/>
    <m/>
    <m/>
    <m/>
    <x v="0"/>
    <x v="0"/>
    <x v="0"/>
  </r>
  <r>
    <x v="0"/>
    <x v="0"/>
    <x v="13"/>
    <x v="3"/>
    <x v="153"/>
    <n v="2034"/>
    <s v="Powers, Joshua"/>
    <x v="0"/>
    <x v="0"/>
    <x v="0"/>
    <n v="40"/>
    <x v="0"/>
    <x v="1"/>
    <m/>
    <m/>
    <m/>
    <x v="0"/>
    <x v="0"/>
    <x v="0"/>
  </r>
  <r>
    <x v="0"/>
    <x v="0"/>
    <x v="1"/>
    <x v="3"/>
    <x v="153"/>
    <n v="1420"/>
    <s v="Simmons, James T."/>
    <x v="0"/>
    <x v="0"/>
    <x v="0"/>
    <n v="30"/>
    <x v="0"/>
    <x v="1"/>
    <m/>
    <m/>
    <n v="10"/>
    <x v="0"/>
    <x v="0"/>
    <x v="0"/>
  </r>
  <r>
    <x v="0"/>
    <x v="0"/>
    <x v="14"/>
    <x v="4"/>
    <x v="153"/>
    <n v="2100"/>
    <s v="Glenn, Kristy"/>
    <x v="1"/>
    <x v="0"/>
    <x v="0"/>
    <n v="0"/>
    <x v="0"/>
    <x v="1"/>
    <m/>
    <m/>
    <n v="120"/>
    <x v="0"/>
    <x v="0"/>
    <x v="0"/>
  </r>
  <r>
    <x v="0"/>
    <x v="0"/>
    <x v="15"/>
    <x v="5"/>
    <x v="153"/>
    <n v="1717"/>
    <s v="Burchfield, Jeannie"/>
    <x v="1"/>
    <x v="0"/>
    <x v="0"/>
    <n v="40"/>
    <x v="0"/>
    <x v="1"/>
    <n v="3"/>
    <n v="40"/>
    <m/>
    <x v="0"/>
    <x v="0"/>
    <x v="0"/>
  </r>
  <r>
    <x v="0"/>
    <x v="0"/>
    <x v="15"/>
    <x v="5"/>
    <x v="153"/>
    <n v="2122"/>
    <s v="Denton, Ashley"/>
    <x v="1"/>
    <x v="0"/>
    <x v="0"/>
    <n v="40"/>
    <x v="0"/>
    <x v="1"/>
    <m/>
    <n v="40"/>
    <m/>
    <x v="0"/>
    <x v="0"/>
    <x v="0"/>
  </r>
  <r>
    <x v="0"/>
    <x v="0"/>
    <x v="15"/>
    <x v="5"/>
    <x v="153"/>
    <n v="1968"/>
    <s v="Duncan, Ginger"/>
    <x v="1"/>
    <x v="0"/>
    <x v="0"/>
    <n v="36"/>
    <x v="0"/>
    <x v="1"/>
    <m/>
    <n v="36"/>
    <n v="4"/>
    <x v="0"/>
    <x v="0"/>
    <x v="0"/>
  </r>
  <r>
    <x v="0"/>
    <x v="0"/>
    <x v="15"/>
    <x v="5"/>
    <x v="153"/>
    <n v="1904"/>
    <s v="Murr, Sherry"/>
    <x v="1"/>
    <x v="0"/>
    <x v="0"/>
    <n v="40"/>
    <x v="0"/>
    <x v="1"/>
    <n v="3"/>
    <n v="40"/>
    <m/>
    <x v="0"/>
    <x v="0"/>
    <x v="0"/>
  </r>
  <r>
    <x v="0"/>
    <x v="0"/>
    <x v="15"/>
    <x v="5"/>
    <x v="153"/>
    <n v="2225"/>
    <s v="Sexton, Holly"/>
    <x v="1"/>
    <x v="0"/>
    <x v="0"/>
    <n v="40"/>
    <x v="0"/>
    <x v="1"/>
    <n v="2"/>
    <n v="40"/>
    <m/>
    <x v="0"/>
    <x v="0"/>
    <x v="0"/>
  </r>
  <r>
    <x v="0"/>
    <x v="0"/>
    <x v="16"/>
    <x v="6"/>
    <x v="153"/>
    <n v="2230"/>
    <s v="Payne, Donna"/>
    <x v="1"/>
    <x v="0"/>
    <x v="0"/>
    <n v="35.5"/>
    <x v="0"/>
    <x v="1"/>
    <m/>
    <n v="35.5"/>
    <m/>
    <x v="0"/>
    <x v="0"/>
    <x v="0"/>
  </r>
  <r>
    <x v="0"/>
    <x v="0"/>
    <x v="17"/>
    <x v="20"/>
    <x v="153"/>
    <n v="2260"/>
    <s v="Lake, Stephanie"/>
    <x v="1"/>
    <x v="0"/>
    <x v="0"/>
    <n v="40"/>
    <x v="0"/>
    <x v="1"/>
    <m/>
    <n v="40"/>
    <m/>
    <x v="0"/>
    <x v="0"/>
    <x v="0"/>
  </r>
  <r>
    <x v="0"/>
    <x v="0"/>
    <x v="2"/>
    <x v="8"/>
    <x v="153"/>
    <n v="1917"/>
    <s v="Rigley, Eric"/>
    <x v="0"/>
    <x v="0"/>
    <x v="0"/>
    <n v="40"/>
    <x v="0"/>
    <x v="1"/>
    <m/>
    <m/>
    <m/>
    <x v="0"/>
    <x v="0"/>
    <x v="0"/>
  </r>
  <r>
    <x v="0"/>
    <x v="0"/>
    <x v="2"/>
    <x v="8"/>
    <x v="153"/>
    <n v="2149"/>
    <s v="Robillard, Mathew"/>
    <x v="0"/>
    <x v="0"/>
    <x v="0"/>
    <n v="40"/>
    <x v="0"/>
    <x v="1"/>
    <m/>
    <m/>
    <m/>
    <x v="0"/>
    <x v="0"/>
    <x v="0"/>
  </r>
  <r>
    <x v="0"/>
    <x v="0"/>
    <x v="19"/>
    <x v="9"/>
    <x v="153"/>
    <n v="1637"/>
    <s v="Poindexter, Diane"/>
    <x v="1"/>
    <x v="0"/>
    <x v="0"/>
    <n v="40"/>
    <x v="0"/>
    <x v="1"/>
    <m/>
    <n v="40"/>
    <m/>
    <x v="0"/>
    <x v="0"/>
    <x v="0"/>
  </r>
  <r>
    <x v="0"/>
    <x v="0"/>
    <x v="3"/>
    <x v="11"/>
    <x v="153"/>
    <n v="2245"/>
    <s v="Hall, Terry"/>
    <x v="1"/>
    <x v="0"/>
    <x v="0"/>
    <n v="40"/>
    <x v="0"/>
    <x v="1"/>
    <m/>
    <n v="40"/>
    <m/>
    <x v="0"/>
    <x v="0"/>
    <x v="0"/>
  </r>
  <r>
    <x v="0"/>
    <x v="0"/>
    <x v="3"/>
    <x v="11"/>
    <x v="153"/>
    <n v="1749"/>
    <s v="Peels, Timothy L."/>
    <x v="1"/>
    <x v="0"/>
    <x v="0"/>
    <n v="40"/>
    <x v="0"/>
    <x v="1"/>
    <n v="4.5"/>
    <n v="40"/>
    <m/>
    <x v="0"/>
    <x v="0"/>
    <x v="0"/>
  </r>
  <r>
    <x v="0"/>
    <x v="0"/>
    <x v="3"/>
    <x v="11"/>
    <x v="153"/>
    <n v="2294"/>
    <s v="Poff, Jessica"/>
    <x v="1"/>
    <x v="0"/>
    <x v="0"/>
    <n v="40"/>
    <x v="0"/>
    <x v="1"/>
    <m/>
    <n v="40"/>
    <n v="10"/>
    <x v="0"/>
    <x v="0"/>
    <x v="0"/>
  </r>
  <r>
    <x v="0"/>
    <x v="0"/>
    <x v="3"/>
    <x v="11"/>
    <x v="153"/>
    <n v="2284"/>
    <s v="Underwood, Tracy"/>
    <x v="1"/>
    <x v="0"/>
    <x v="0"/>
    <n v="40"/>
    <x v="0"/>
    <x v="1"/>
    <n v="8"/>
    <n v="40"/>
    <m/>
    <x v="0"/>
    <x v="0"/>
    <x v="0"/>
  </r>
  <r>
    <x v="0"/>
    <x v="0"/>
    <x v="4"/>
    <x v="12"/>
    <x v="153"/>
    <n v="1410"/>
    <s v="Cooper, Alice F."/>
    <x v="1"/>
    <x v="0"/>
    <x v="0"/>
    <n v="40"/>
    <x v="0"/>
    <x v="1"/>
    <n v="12"/>
    <n v="40"/>
    <m/>
    <x v="0"/>
    <x v="0"/>
    <x v="0"/>
  </r>
  <r>
    <x v="0"/>
    <x v="0"/>
    <x v="4"/>
    <x v="12"/>
    <x v="153"/>
    <n v="2203"/>
    <s v="Hicks, Lisa"/>
    <x v="1"/>
    <x v="0"/>
    <x v="0"/>
    <n v="20"/>
    <x v="0"/>
    <x v="1"/>
    <m/>
    <n v="20"/>
    <n v="20"/>
    <x v="0"/>
    <x v="0"/>
    <x v="0"/>
  </r>
  <r>
    <x v="0"/>
    <x v="0"/>
    <x v="4"/>
    <x v="12"/>
    <x v="153"/>
    <n v="2264"/>
    <s v="Lee, Mary"/>
    <x v="1"/>
    <x v="0"/>
    <x v="0"/>
    <n v="40"/>
    <x v="0"/>
    <x v="1"/>
    <n v="11"/>
    <n v="40"/>
    <m/>
    <x v="0"/>
    <x v="0"/>
    <x v="0"/>
  </r>
  <r>
    <x v="0"/>
    <x v="0"/>
    <x v="4"/>
    <x v="12"/>
    <x v="153"/>
    <n v="1206"/>
    <s v="Lorenz, Viola B."/>
    <x v="1"/>
    <x v="0"/>
    <x v="0"/>
    <n v="40"/>
    <x v="0"/>
    <x v="1"/>
    <n v="6.75"/>
    <n v="40"/>
    <m/>
    <x v="0"/>
    <x v="0"/>
    <x v="0"/>
  </r>
  <r>
    <x v="0"/>
    <x v="0"/>
    <x v="6"/>
    <x v="13"/>
    <x v="153"/>
    <n v="2175"/>
    <s v="Akulic, Marlene"/>
    <x v="1"/>
    <x v="0"/>
    <x v="0"/>
    <n v="40"/>
    <x v="0"/>
    <x v="1"/>
    <n v="8.33"/>
    <n v="40"/>
    <m/>
    <x v="0"/>
    <x v="0"/>
    <x v="0"/>
  </r>
  <r>
    <x v="0"/>
    <x v="0"/>
    <x v="6"/>
    <x v="13"/>
    <x v="153"/>
    <n v="2205"/>
    <s v="Bivens, Carolyn"/>
    <x v="1"/>
    <x v="0"/>
    <x v="0"/>
    <n v="20"/>
    <x v="0"/>
    <x v="1"/>
    <m/>
    <n v="20"/>
    <m/>
    <x v="0"/>
    <x v="0"/>
    <x v="0"/>
  </r>
  <r>
    <x v="0"/>
    <x v="0"/>
    <x v="6"/>
    <x v="13"/>
    <x v="153"/>
    <n v="2229"/>
    <s v="Bledsoe, Amy"/>
    <x v="1"/>
    <x v="0"/>
    <x v="0"/>
    <n v="21"/>
    <x v="0"/>
    <x v="1"/>
    <m/>
    <n v="21"/>
    <m/>
    <x v="0"/>
    <x v="0"/>
    <x v="0"/>
  </r>
  <r>
    <x v="0"/>
    <x v="0"/>
    <x v="6"/>
    <x v="13"/>
    <x v="153"/>
    <n v="2041"/>
    <s v="Bohannon, Barbara"/>
    <x v="1"/>
    <x v="0"/>
    <x v="0"/>
    <n v="22"/>
    <x v="0"/>
    <x v="1"/>
    <m/>
    <n v="22"/>
    <m/>
    <x v="0"/>
    <x v="0"/>
    <x v="0"/>
  </r>
  <r>
    <x v="0"/>
    <x v="0"/>
    <x v="6"/>
    <x v="13"/>
    <x v="153"/>
    <n v="2190"/>
    <s v="Bookout, Nancy"/>
    <x v="1"/>
    <x v="0"/>
    <x v="0"/>
    <n v="40"/>
    <x v="0"/>
    <x v="1"/>
    <n v="10"/>
    <n v="40"/>
    <m/>
    <x v="0"/>
    <x v="0"/>
    <x v="0"/>
  </r>
  <r>
    <x v="0"/>
    <x v="0"/>
    <x v="6"/>
    <x v="13"/>
    <x v="153"/>
    <n v="2039"/>
    <s v="Brooks, Tammy C."/>
    <x v="1"/>
    <x v="0"/>
    <x v="0"/>
    <n v="40"/>
    <x v="0"/>
    <x v="1"/>
    <n v="13"/>
    <n v="40"/>
    <m/>
    <x v="0"/>
    <x v="0"/>
    <x v="0"/>
  </r>
  <r>
    <x v="0"/>
    <x v="0"/>
    <x v="6"/>
    <x v="13"/>
    <x v="153"/>
    <n v="1978"/>
    <s v="Bryan, Eva J."/>
    <x v="1"/>
    <x v="0"/>
    <x v="0"/>
    <n v="39.25"/>
    <x v="0"/>
    <x v="1"/>
    <m/>
    <n v="39.25"/>
    <m/>
    <x v="0"/>
    <x v="0"/>
    <x v="0"/>
  </r>
  <r>
    <x v="0"/>
    <x v="0"/>
    <x v="6"/>
    <x v="13"/>
    <x v="153"/>
    <n v="2156"/>
    <s v="Bryan, Sheena L."/>
    <x v="1"/>
    <x v="0"/>
    <x v="0"/>
    <n v="40"/>
    <x v="0"/>
    <x v="1"/>
    <m/>
    <n v="40"/>
    <n v="10"/>
    <x v="0"/>
    <x v="0"/>
    <x v="0"/>
  </r>
  <r>
    <x v="0"/>
    <x v="0"/>
    <x v="6"/>
    <x v="13"/>
    <x v="153"/>
    <n v="2326"/>
    <s v="Burger, Mary"/>
    <x v="1"/>
    <x v="0"/>
    <x v="0"/>
    <n v="40"/>
    <x v="0"/>
    <x v="1"/>
    <n v="10"/>
    <n v="40"/>
    <m/>
    <x v="0"/>
    <x v="0"/>
    <x v="0"/>
  </r>
  <r>
    <x v="0"/>
    <x v="0"/>
    <x v="6"/>
    <x v="13"/>
    <x v="153"/>
    <n v="1010"/>
    <s v="Carroll, Robin M."/>
    <x v="1"/>
    <x v="0"/>
    <x v="0"/>
    <n v="40"/>
    <x v="0"/>
    <x v="1"/>
    <n v="1.5"/>
    <n v="40"/>
    <n v="3"/>
    <x v="0"/>
    <x v="0"/>
    <x v="0"/>
  </r>
  <r>
    <x v="0"/>
    <x v="0"/>
    <x v="6"/>
    <x v="13"/>
    <x v="153"/>
    <n v="2098"/>
    <s v="Childress, Stacy M."/>
    <x v="1"/>
    <x v="0"/>
    <x v="0"/>
    <n v="31"/>
    <x v="0"/>
    <x v="1"/>
    <m/>
    <n v="31"/>
    <n v="10"/>
    <x v="0"/>
    <x v="0"/>
    <x v="0"/>
  </r>
  <r>
    <x v="0"/>
    <x v="0"/>
    <x v="6"/>
    <x v="13"/>
    <x v="153"/>
    <n v="1362"/>
    <s v="Davis, Kimberly S."/>
    <x v="1"/>
    <x v="0"/>
    <x v="0"/>
    <n v="40"/>
    <x v="0"/>
    <x v="1"/>
    <n v="10"/>
    <n v="40"/>
    <m/>
    <x v="0"/>
    <x v="0"/>
    <x v="0"/>
  </r>
  <r>
    <x v="0"/>
    <x v="0"/>
    <x v="6"/>
    <x v="13"/>
    <x v="153"/>
    <n v="1465"/>
    <s v="Dotson, Wanda A."/>
    <x v="1"/>
    <x v="0"/>
    <x v="0"/>
    <n v="40"/>
    <x v="0"/>
    <x v="1"/>
    <n v="6"/>
    <n v="40"/>
    <m/>
    <x v="0"/>
    <x v="0"/>
    <x v="0"/>
  </r>
  <r>
    <x v="0"/>
    <x v="0"/>
    <x v="6"/>
    <x v="13"/>
    <x v="153"/>
    <n v="2046"/>
    <s v="Dunn, Lois"/>
    <x v="1"/>
    <x v="0"/>
    <x v="0"/>
    <n v="40"/>
    <x v="0"/>
    <x v="1"/>
    <n v="10"/>
    <n v="40"/>
    <m/>
    <x v="0"/>
    <x v="0"/>
    <x v="0"/>
  </r>
  <r>
    <x v="0"/>
    <x v="0"/>
    <x v="6"/>
    <x v="13"/>
    <x v="153"/>
    <n v="2319"/>
    <s v="Gibby, Deborah"/>
    <x v="1"/>
    <x v="0"/>
    <x v="0"/>
    <n v="40"/>
    <x v="0"/>
    <x v="1"/>
    <n v="10"/>
    <n v="40"/>
    <m/>
    <x v="0"/>
    <x v="0"/>
    <x v="0"/>
  </r>
  <r>
    <x v="0"/>
    <x v="0"/>
    <x v="6"/>
    <x v="13"/>
    <x v="153"/>
    <n v="2265"/>
    <s v="Ginn, Pamela"/>
    <x v="1"/>
    <x v="0"/>
    <x v="0"/>
    <n v="40"/>
    <x v="0"/>
    <x v="1"/>
    <n v="10"/>
    <n v="40"/>
    <m/>
    <x v="0"/>
    <x v="0"/>
    <x v="0"/>
  </r>
  <r>
    <x v="0"/>
    <x v="0"/>
    <x v="6"/>
    <x v="13"/>
    <x v="153"/>
    <n v="2286"/>
    <s v="Godwin, Tonya"/>
    <x v="1"/>
    <x v="0"/>
    <x v="0"/>
    <n v="40"/>
    <x v="0"/>
    <x v="1"/>
    <n v="10"/>
    <n v="40"/>
    <m/>
    <x v="0"/>
    <x v="0"/>
    <x v="0"/>
  </r>
  <r>
    <x v="0"/>
    <x v="0"/>
    <x v="6"/>
    <x v="13"/>
    <x v="153"/>
    <n v="2261"/>
    <s v="Howarth, Amy"/>
    <x v="1"/>
    <x v="0"/>
    <x v="0"/>
    <n v="40"/>
    <x v="0"/>
    <x v="1"/>
    <n v="10"/>
    <n v="40"/>
    <m/>
    <x v="0"/>
    <x v="0"/>
    <x v="0"/>
  </r>
  <r>
    <x v="0"/>
    <x v="0"/>
    <x v="6"/>
    <x v="13"/>
    <x v="153"/>
    <n v="2327"/>
    <s v="Kirkland, Brenda"/>
    <x v="1"/>
    <x v="0"/>
    <x v="0"/>
    <n v="40"/>
    <x v="0"/>
    <x v="1"/>
    <m/>
    <n v="40"/>
    <m/>
    <x v="0"/>
    <x v="0"/>
    <x v="0"/>
  </r>
  <r>
    <x v="0"/>
    <x v="0"/>
    <x v="6"/>
    <x v="13"/>
    <x v="153"/>
    <n v="1480"/>
    <s v="Kliever, Debbie J."/>
    <x v="1"/>
    <x v="0"/>
    <x v="0"/>
    <n v="0"/>
    <x v="0"/>
    <x v="1"/>
    <m/>
    <m/>
    <n v="40"/>
    <x v="0"/>
    <x v="0"/>
    <x v="0"/>
  </r>
  <r>
    <x v="0"/>
    <x v="0"/>
    <x v="6"/>
    <x v="13"/>
    <x v="153"/>
    <n v="2333"/>
    <s v="Marshall, Elizabeth"/>
    <x v="1"/>
    <x v="0"/>
    <x v="0"/>
    <n v="40"/>
    <x v="0"/>
    <x v="1"/>
    <m/>
    <n v="40"/>
    <m/>
    <x v="0"/>
    <x v="0"/>
    <x v="0"/>
  </r>
  <r>
    <x v="0"/>
    <x v="0"/>
    <x v="6"/>
    <x v="13"/>
    <x v="153"/>
    <n v="1391"/>
    <s v="Mason, Judy A."/>
    <x v="1"/>
    <x v="0"/>
    <x v="0"/>
    <n v="40"/>
    <x v="0"/>
    <x v="1"/>
    <n v="10"/>
    <n v="40"/>
    <m/>
    <x v="0"/>
    <x v="0"/>
    <x v="0"/>
  </r>
  <r>
    <x v="0"/>
    <x v="0"/>
    <x v="6"/>
    <x v="13"/>
    <x v="153"/>
    <n v="1558"/>
    <s v="McCluskey, Loreta R."/>
    <x v="1"/>
    <x v="0"/>
    <x v="0"/>
    <n v="40"/>
    <x v="0"/>
    <x v="1"/>
    <n v="8"/>
    <n v="40"/>
    <m/>
    <x v="0"/>
    <x v="0"/>
    <x v="0"/>
  </r>
  <r>
    <x v="0"/>
    <x v="0"/>
    <x v="6"/>
    <x v="13"/>
    <x v="153"/>
    <n v="2127"/>
    <s v="McKee, April"/>
    <x v="1"/>
    <x v="0"/>
    <x v="0"/>
    <n v="34.25"/>
    <x v="0"/>
    <x v="1"/>
    <m/>
    <n v="34.25"/>
    <n v="10"/>
    <x v="0"/>
    <x v="0"/>
    <x v="0"/>
  </r>
  <r>
    <x v="0"/>
    <x v="0"/>
    <x v="6"/>
    <x v="13"/>
    <x v="153"/>
    <n v="1559"/>
    <s v="Nichols, Brenda S."/>
    <x v="1"/>
    <x v="0"/>
    <x v="0"/>
    <n v="40"/>
    <x v="0"/>
    <x v="1"/>
    <m/>
    <n v="40"/>
    <m/>
    <x v="0"/>
    <x v="0"/>
    <x v="0"/>
  </r>
  <r>
    <x v="0"/>
    <x v="0"/>
    <x v="6"/>
    <x v="13"/>
    <x v="153"/>
    <n v="2293"/>
    <s v="Parr, Amanda"/>
    <x v="1"/>
    <x v="0"/>
    <x v="0"/>
    <n v="39.5"/>
    <x v="0"/>
    <x v="1"/>
    <m/>
    <n v="39.5"/>
    <m/>
    <x v="0"/>
    <x v="0"/>
    <x v="0"/>
  </r>
  <r>
    <x v="0"/>
    <x v="0"/>
    <x v="6"/>
    <x v="13"/>
    <x v="153"/>
    <n v="2259"/>
    <s v="Peels, Carolyn K."/>
    <x v="1"/>
    <x v="0"/>
    <x v="0"/>
    <n v="40"/>
    <x v="0"/>
    <x v="1"/>
    <m/>
    <n v="40"/>
    <m/>
    <x v="0"/>
    <x v="0"/>
    <x v="0"/>
  </r>
  <r>
    <x v="0"/>
    <x v="0"/>
    <x v="6"/>
    <x v="13"/>
    <x v="153"/>
    <n v="1767"/>
    <s v="Presley, Bernice"/>
    <x v="1"/>
    <x v="0"/>
    <x v="0"/>
    <n v="40"/>
    <x v="0"/>
    <x v="1"/>
    <n v="10"/>
    <n v="40"/>
    <m/>
    <x v="0"/>
    <x v="0"/>
    <x v="0"/>
  </r>
  <r>
    <x v="0"/>
    <x v="0"/>
    <x v="6"/>
    <x v="13"/>
    <x v="153"/>
    <n v="2324"/>
    <s v="Rapp, Heather"/>
    <x v="1"/>
    <x v="0"/>
    <x v="0"/>
    <n v="40"/>
    <x v="0"/>
    <x v="1"/>
    <n v="10"/>
    <n v="40"/>
    <m/>
    <x v="0"/>
    <x v="0"/>
    <x v="0"/>
  </r>
  <r>
    <x v="0"/>
    <x v="0"/>
    <x v="6"/>
    <x v="13"/>
    <x v="153"/>
    <n v="2138"/>
    <s v="Richardson, Tammy G."/>
    <x v="1"/>
    <x v="0"/>
    <x v="0"/>
    <n v="40"/>
    <x v="0"/>
    <x v="1"/>
    <m/>
    <n v="40"/>
    <m/>
    <x v="0"/>
    <x v="0"/>
    <x v="0"/>
  </r>
  <r>
    <x v="0"/>
    <x v="0"/>
    <x v="6"/>
    <x v="13"/>
    <x v="153"/>
    <n v="2192"/>
    <s v="Rupinski, Angela"/>
    <x v="1"/>
    <x v="0"/>
    <x v="0"/>
    <n v="40"/>
    <x v="0"/>
    <x v="1"/>
    <n v="14"/>
    <n v="40"/>
    <m/>
    <x v="0"/>
    <x v="0"/>
    <x v="0"/>
  </r>
  <r>
    <x v="0"/>
    <x v="0"/>
    <x v="6"/>
    <x v="13"/>
    <x v="153"/>
    <n v="1612"/>
    <s v="Self, Janet"/>
    <x v="1"/>
    <x v="0"/>
    <x v="0"/>
    <n v="40"/>
    <x v="0"/>
    <x v="1"/>
    <n v="10"/>
    <n v="40"/>
    <m/>
    <x v="0"/>
    <x v="0"/>
    <x v="0"/>
  </r>
  <r>
    <x v="0"/>
    <x v="0"/>
    <x v="6"/>
    <x v="13"/>
    <x v="153"/>
    <n v="2154"/>
    <s v="West, Sandra"/>
    <x v="1"/>
    <x v="0"/>
    <x v="0"/>
    <n v="40"/>
    <x v="0"/>
    <x v="1"/>
    <n v="10"/>
    <n v="40"/>
    <m/>
    <x v="0"/>
    <x v="0"/>
    <x v="0"/>
  </r>
  <r>
    <x v="0"/>
    <x v="0"/>
    <x v="1"/>
    <x v="14"/>
    <x v="153"/>
    <n v="2165"/>
    <s v="Blackshire, Bradly"/>
    <x v="1"/>
    <x v="0"/>
    <x v="0"/>
    <n v="20"/>
    <x v="0"/>
    <x v="1"/>
    <m/>
    <n v="20"/>
    <m/>
    <x v="0"/>
    <x v="0"/>
    <x v="0"/>
  </r>
  <r>
    <x v="0"/>
    <x v="0"/>
    <x v="1"/>
    <x v="14"/>
    <x v="153"/>
    <n v="1280"/>
    <s v="Cooley, Tammy K."/>
    <x v="1"/>
    <x v="0"/>
    <x v="0"/>
    <n v="40"/>
    <x v="0"/>
    <x v="1"/>
    <n v="11"/>
    <n v="40"/>
    <m/>
    <x v="0"/>
    <x v="0"/>
    <x v="0"/>
  </r>
  <r>
    <x v="0"/>
    <x v="0"/>
    <x v="1"/>
    <x v="14"/>
    <x v="153"/>
    <n v="1684"/>
    <s v="Mckee, Nathan"/>
    <x v="1"/>
    <x v="0"/>
    <x v="0"/>
    <n v="40"/>
    <x v="0"/>
    <x v="1"/>
    <n v="15"/>
    <n v="40"/>
    <m/>
    <x v="0"/>
    <x v="0"/>
    <x v="0"/>
  </r>
  <r>
    <x v="0"/>
    <x v="0"/>
    <x v="1"/>
    <x v="14"/>
    <x v="153"/>
    <n v="2220"/>
    <s v="Waddell, Henry"/>
    <x v="1"/>
    <x v="0"/>
    <x v="0"/>
    <n v="37.25"/>
    <x v="0"/>
    <x v="1"/>
    <m/>
    <n v="37.25"/>
    <n v="10"/>
    <x v="0"/>
    <x v="0"/>
    <x v="0"/>
  </r>
  <r>
    <x v="0"/>
    <x v="0"/>
    <x v="1"/>
    <x v="14"/>
    <x v="153"/>
    <n v="2321"/>
    <s v="Walters, William"/>
    <x v="1"/>
    <x v="0"/>
    <x v="0"/>
    <n v="25"/>
    <x v="0"/>
    <x v="1"/>
    <m/>
    <n v="25"/>
    <m/>
    <x v="0"/>
    <x v="0"/>
    <x v="0"/>
  </r>
  <r>
    <x v="0"/>
    <x v="0"/>
    <x v="9"/>
    <x v="15"/>
    <x v="153"/>
    <n v="2285"/>
    <s v="Bivens, Diane"/>
    <x v="1"/>
    <x v="0"/>
    <x v="0"/>
    <n v="40"/>
    <x v="0"/>
    <x v="1"/>
    <n v="7"/>
    <n v="40"/>
    <m/>
    <x v="0"/>
    <x v="0"/>
    <x v="0"/>
  </r>
  <r>
    <x v="0"/>
    <x v="0"/>
    <x v="9"/>
    <x v="15"/>
    <x v="153"/>
    <n v="1856"/>
    <s v="Bivens, Tammie"/>
    <x v="1"/>
    <x v="0"/>
    <x v="0"/>
    <n v="40"/>
    <x v="0"/>
    <x v="1"/>
    <n v="7"/>
    <n v="40"/>
    <m/>
    <x v="0"/>
    <x v="0"/>
    <x v="0"/>
  </r>
  <r>
    <x v="0"/>
    <x v="0"/>
    <x v="9"/>
    <x v="15"/>
    <x v="153"/>
    <n v="2235"/>
    <s v="Clark, Elizabeth"/>
    <x v="1"/>
    <x v="0"/>
    <x v="0"/>
    <n v="40"/>
    <x v="0"/>
    <x v="1"/>
    <n v="7"/>
    <n v="40"/>
    <m/>
    <x v="0"/>
    <x v="0"/>
    <x v="0"/>
  </r>
  <r>
    <x v="0"/>
    <x v="0"/>
    <x v="9"/>
    <x v="15"/>
    <x v="153"/>
    <n v="2267"/>
    <s v="Ellis, Kathleen"/>
    <x v="1"/>
    <x v="0"/>
    <x v="0"/>
    <n v="40"/>
    <x v="0"/>
    <x v="1"/>
    <n v="7"/>
    <n v="40"/>
    <m/>
    <x v="0"/>
    <x v="0"/>
    <x v="0"/>
  </r>
  <r>
    <x v="0"/>
    <x v="0"/>
    <x v="9"/>
    <x v="15"/>
    <x v="153"/>
    <n v="1107"/>
    <s v="Hall, Mary"/>
    <x v="1"/>
    <x v="0"/>
    <x v="0"/>
    <n v="40"/>
    <x v="0"/>
    <x v="1"/>
    <n v="10"/>
    <n v="40"/>
    <m/>
    <x v="0"/>
    <x v="0"/>
    <x v="0"/>
  </r>
  <r>
    <x v="0"/>
    <x v="0"/>
    <x v="9"/>
    <x v="15"/>
    <x v="153"/>
    <n v="1866"/>
    <s v="Harris, Nancy"/>
    <x v="1"/>
    <x v="0"/>
    <x v="0"/>
    <n v="35.42"/>
    <x v="0"/>
    <x v="1"/>
    <m/>
    <n v="35.42"/>
    <n v="10"/>
    <x v="0"/>
    <x v="0"/>
    <x v="0"/>
  </r>
  <r>
    <x v="0"/>
    <x v="0"/>
    <x v="3"/>
    <x v="15"/>
    <x v="153"/>
    <n v="1967"/>
    <s v="Shaw, Teia L."/>
    <x v="1"/>
    <x v="0"/>
    <x v="0"/>
    <n v="40"/>
    <x v="0"/>
    <x v="1"/>
    <n v="2"/>
    <n v="40"/>
    <m/>
    <x v="0"/>
    <x v="0"/>
    <x v="0"/>
  </r>
  <r>
    <x v="0"/>
    <x v="0"/>
    <x v="7"/>
    <x v="16"/>
    <x v="153"/>
    <n v="2181"/>
    <s v="Campbell, Lisa M."/>
    <x v="1"/>
    <x v="0"/>
    <x v="0"/>
    <n v="40"/>
    <x v="0"/>
    <x v="1"/>
    <n v="10"/>
    <n v="40"/>
    <m/>
    <x v="0"/>
    <x v="0"/>
    <x v="0"/>
  </r>
  <r>
    <x v="0"/>
    <x v="0"/>
    <x v="7"/>
    <x v="16"/>
    <x v="153"/>
    <n v="2193"/>
    <s v="Cannon, Jennifer"/>
    <x v="1"/>
    <x v="0"/>
    <x v="0"/>
    <n v="40"/>
    <x v="0"/>
    <x v="1"/>
    <m/>
    <n v="40"/>
    <m/>
    <x v="0"/>
    <x v="0"/>
    <x v="0"/>
  </r>
  <r>
    <x v="0"/>
    <x v="0"/>
    <x v="7"/>
    <x v="16"/>
    <x v="153"/>
    <n v="2238"/>
    <s v="Carey, Laura"/>
    <x v="1"/>
    <x v="0"/>
    <x v="0"/>
    <n v="40"/>
    <x v="0"/>
    <x v="1"/>
    <n v="10"/>
    <n v="40"/>
    <m/>
    <x v="0"/>
    <x v="0"/>
    <x v="0"/>
  </r>
  <r>
    <x v="0"/>
    <x v="0"/>
    <x v="7"/>
    <x v="16"/>
    <x v="153"/>
    <n v="2045"/>
    <s v="Mcinerney, Renee L."/>
    <x v="1"/>
    <x v="0"/>
    <x v="0"/>
    <n v="40"/>
    <x v="0"/>
    <x v="1"/>
    <n v="7.5"/>
    <n v="40"/>
    <m/>
    <x v="0"/>
    <x v="0"/>
    <x v="0"/>
  </r>
  <r>
    <x v="0"/>
    <x v="0"/>
    <x v="7"/>
    <x v="16"/>
    <x v="153"/>
    <n v="2302"/>
    <s v="Morgan, Catherine"/>
    <x v="1"/>
    <x v="0"/>
    <x v="0"/>
    <n v="0"/>
    <x v="0"/>
    <x v="1"/>
    <m/>
    <m/>
    <n v="40"/>
    <x v="0"/>
    <x v="0"/>
    <x v="0"/>
  </r>
  <r>
    <x v="0"/>
    <x v="0"/>
    <x v="5"/>
    <x v="17"/>
    <x v="153"/>
    <n v="1596"/>
    <s v="Harrison, Charles"/>
    <x v="1"/>
    <x v="0"/>
    <x v="0"/>
    <n v="40"/>
    <x v="0"/>
    <x v="1"/>
    <n v="15.5"/>
    <n v="40"/>
    <m/>
    <x v="0"/>
    <x v="0"/>
    <x v="0"/>
  </r>
  <r>
    <x v="0"/>
    <x v="0"/>
    <x v="21"/>
    <x v="18"/>
    <x v="153"/>
    <n v="1575"/>
    <s v="Gable, James D."/>
    <x v="1"/>
    <x v="0"/>
    <x v="0"/>
    <n v="40"/>
    <x v="0"/>
    <x v="1"/>
    <n v="6"/>
    <n v="40"/>
    <m/>
    <x v="0"/>
    <x v="0"/>
    <x v="0"/>
  </r>
  <r>
    <x v="0"/>
    <x v="0"/>
    <x v="8"/>
    <x v="19"/>
    <x v="153"/>
    <n v="2089"/>
    <s v="Cole, Joseph A."/>
    <x v="1"/>
    <x v="0"/>
    <x v="0"/>
    <n v="40"/>
    <x v="0"/>
    <x v="1"/>
    <n v="10"/>
    <n v="40"/>
    <n v="23"/>
    <x v="0"/>
    <x v="0"/>
    <x v="0"/>
  </r>
  <r>
    <x v="0"/>
    <x v="0"/>
    <x v="8"/>
    <x v="19"/>
    <x v="153"/>
    <n v="2313"/>
    <s v="Gibby, Benjamin"/>
    <x v="1"/>
    <x v="0"/>
    <x v="0"/>
    <n v="40"/>
    <x v="0"/>
    <x v="1"/>
    <n v="10"/>
    <n v="40"/>
    <m/>
    <x v="0"/>
    <x v="0"/>
    <x v="0"/>
  </r>
  <r>
    <x v="0"/>
    <x v="0"/>
    <x v="3"/>
    <x v="11"/>
    <x v="154"/>
    <n v="2166"/>
    <s v="Yokley, Clifford E."/>
    <x v="1"/>
    <x v="0"/>
    <x v="0"/>
    <n v="0"/>
    <x v="0"/>
    <x v="1"/>
    <m/>
    <m/>
    <m/>
    <x v="0"/>
    <x v="0"/>
    <x v="0"/>
  </r>
  <r>
    <x v="0"/>
    <x v="0"/>
    <x v="0"/>
    <x v="0"/>
    <x v="155"/>
    <n v="2069"/>
    <s v="Bibee, Ronald S."/>
    <x v="0"/>
    <x v="0"/>
    <x v="0"/>
    <n v="40"/>
    <x v="0"/>
    <x v="1"/>
    <m/>
    <m/>
    <m/>
    <x v="0"/>
    <x v="0"/>
    <x v="0"/>
  </r>
  <r>
    <x v="0"/>
    <x v="0"/>
    <x v="0"/>
    <x v="0"/>
    <x v="155"/>
    <n v="1435"/>
    <s v="Bores, Carie L."/>
    <x v="0"/>
    <x v="0"/>
    <x v="0"/>
    <n v="38"/>
    <x v="0"/>
    <x v="1"/>
    <m/>
    <m/>
    <n v="2"/>
    <x v="0"/>
    <x v="0"/>
    <x v="0"/>
  </r>
  <r>
    <x v="0"/>
    <x v="0"/>
    <x v="0"/>
    <x v="0"/>
    <x v="155"/>
    <n v="2290"/>
    <s v="Garza, Cody"/>
    <x v="0"/>
    <x v="0"/>
    <x v="0"/>
    <n v="20"/>
    <x v="0"/>
    <x v="1"/>
    <m/>
    <m/>
    <n v="20"/>
    <x v="0"/>
    <x v="0"/>
    <x v="0"/>
  </r>
  <r>
    <x v="0"/>
    <x v="0"/>
    <x v="0"/>
    <x v="0"/>
    <x v="155"/>
    <n v="2336"/>
    <s v="Lambertucci, Mikeala"/>
    <x v="0"/>
    <x v="0"/>
    <x v="0"/>
    <n v="40"/>
    <x v="0"/>
    <x v="1"/>
    <m/>
    <m/>
    <m/>
    <x v="0"/>
    <x v="0"/>
    <x v="0"/>
  </r>
  <r>
    <x v="0"/>
    <x v="0"/>
    <x v="0"/>
    <x v="0"/>
    <x v="155"/>
    <n v="2296"/>
    <s v="Miller, Caleb"/>
    <x v="1"/>
    <x v="0"/>
    <x v="0"/>
    <n v="40"/>
    <x v="0"/>
    <x v="1"/>
    <n v="3.25"/>
    <n v="40"/>
    <m/>
    <x v="0"/>
    <x v="0"/>
    <x v="0"/>
  </r>
  <r>
    <x v="0"/>
    <x v="0"/>
    <x v="0"/>
    <x v="0"/>
    <x v="155"/>
    <n v="1079"/>
    <s v="Wilson, Jim"/>
    <x v="0"/>
    <x v="0"/>
    <x v="0"/>
    <n v="40"/>
    <x v="0"/>
    <x v="1"/>
    <m/>
    <m/>
    <m/>
    <x v="0"/>
    <x v="0"/>
    <x v="0"/>
  </r>
  <r>
    <x v="0"/>
    <x v="0"/>
    <x v="10"/>
    <x v="21"/>
    <x v="155"/>
    <n v="2312"/>
    <s v="Semach, Chad"/>
    <x v="0"/>
    <x v="0"/>
    <x v="0"/>
    <n v="30"/>
    <x v="0"/>
    <x v="1"/>
    <m/>
    <m/>
    <n v="10"/>
    <x v="0"/>
    <x v="0"/>
    <x v="0"/>
  </r>
  <r>
    <x v="0"/>
    <x v="0"/>
    <x v="11"/>
    <x v="1"/>
    <x v="155"/>
    <n v="1481"/>
    <s v="Dodd, Alex E."/>
    <x v="1"/>
    <x v="0"/>
    <x v="0"/>
    <n v="40"/>
    <x v="0"/>
    <x v="1"/>
    <m/>
    <n v="40"/>
    <m/>
    <x v="0"/>
    <x v="0"/>
    <x v="0"/>
  </r>
  <r>
    <x v="0"/>
    <x v="0"/>
    <x v="11"/>
    <x v="1"/>
    <x v="155"/>
    <n v="2007"/>
    <s v="Dodd, Patricia A."/>
    <x v="1"/>
    <x v="0"/>
    <x v="0"/>
    <n v="40"/>
    <x v="0"/>
    <x v="1"/>
    <m/>
    <n v="40"/>
    <m/>
    <x v="0"/>
    <x v="0"/>
    <x v="0"/>
  </r>
  <r>
    <x v="0"/>
    <x v="0"/>
    <x v="12"/>
    <x v="2"/>
    <x v="155"/>
    <n v="1810"/>
    <s v="Damstetter, Suzanne"/>
    <x v="0"/>
    <x v="0"/>
    <x v="0"/>
    <n v="40"/>
    <x v="0"/>
    <x v="1"/>
    <m/>
    <m/>
    <m/>
    <x v="0"/>
    <x v="0"/>
    <x v="0"/>
  </r>
  <r>
    <x v="0"/>
    <x v="0"/>
    <x v="12"/>
    <x v="2"/>
    <x v="155"/>
    <n v="1831"/>
    <s v="Simmons, Kristie"/>
    <x v="1"/>
    <x v="0"/>
    <x v="0"/>
    <n v="40"/>
    <x v="0"/>
    <x v="1"/>
    <m/>
    <n v="40"/>
    <m/>
    <x v="0"/>
    <x v="0"/>
    <x v="0"/>
  </r>
  <r>
    <x v="0"/>
    <x v="0"/>
    <x v="13"/>
    <x v="3"/>
    <x v="155"/>
    <n v="1024"/>
    <s v="Hillard, Gary L."/>
    <x v="0"/>
    <x v="0"/>
    <x v="0"/>
    <n v="40"/>
    <x v="0"/>
    <x v="1"/>
    <m/>
    <m/>
    <m/>
    <x v="0"/>
    <x v="0"/>
    <x v="0"/>
  </r>
  <r>
    <x v="0"/>
    <x v="0"/>
    <x v="13"/>
    <x v="3"/>
    <x v="155"/>
    <n v="1027"/>
    <s v="Howard, Michael"/>
    <x v="0"/>
    <x v="0"/>
    <x v="0"/>
    <n v="40"/>
    <x v="0"/>
    <x v="1"/>
    <m/>
    <m/>
    <m/>
    <x v="0"/>
    <x v="0"/>
    <x v="0"/>
  </r>
  <r>
    <x v="0"/>
    <x v="0"/>
    <x v="13"/>
    <x v="3"/>
    <x v="155"/>
    <n v="2034"/>
    <s v="Powers, Joshua"/>
    <x v="0"/>
    <x v="0"/>
    <x v="0"/>
    <n v="40"/>
    <x v="0"/>
    <x v="1"/>
    <m/>
    <m/>
    <m/>
    <x v="0"/>
    <x v="0"/>
    <x v="0"/>
  </r>
  <r>
    <x v="0"/>
    <x v="0"/>
    <x v="1"/>
    <x v="3"/>
    <x v="155"/>
    <n v="1420"/>
    <s v="Simmons, James T."/>
    <x v="0"/>
    <x v="0"/>
    <x v="0"/>
    <n v="40"/>
    <x v="0"/>
    <x v="1"/>
    <m/>
    <m/>
    <m/>
    <x v="0"/>
    <x v="0"/>
    <x v="0"/>
  </r>
  <r>
    <x v="0"/>
    <x v="0"/>
    <x v="15"/>
    <x v="5"/>
    <x v="155"/>
    <n v="1717"/>
    <s v="Burchfield, Jeannie"/>
    <x v="1"/>
    <x v="0"/>
    <x v="0"/>
    <n v="40"/>
    <x v="0"/>
    <x v="1"/>
    <n v="5.75"/>
    <n v="40"/>
    <m/>
    <x v="0"/>
    <x v="0"/>
    <x v="0"/>
  </r>
  <r>
    <x v="0"/>
    <x v="0"/>
    <x v="15"/>
    <x v="5"/>
    <x v="155"/>
    <n v="2122"/>
    <s v="Denton, Ashley"/>
    <x v="1"/>
    <x v="0"/>
    <x v="0"/>
    <n v="40"/>
    <x v="0"/>
    <x v="1"/>
    <n v="0.75"/>
    <n v="40"/>
    <m/>
    <x v="0"/>
    <x v="0"/>
    <x v="0"/>
  </r>
  <r>
    <x v="0"/>
    <x v="0"/>
    <x v="15"/>
    <x v="5"/>
    <x v="155"/>
    <n v="1968"/>
    <s v="Duncan, Ginger"/>
    <x v="1"/>
    <x v="0"/>
    <x v="0"/>
    <n v="40"/>
    <x v="0"/>
    <x v="1"/>
    <m/>
    <n v="40"/>
    <m/>
    <x v="0"/>
    <x v="0"/>
    <x v="0"/>
  </r>
  <r>
    <x v="0"/>
    <x v="0"/>
    <x v="15"/>
    <x v="5"/>
    <x v="155"/>
    <n v="1904"/>
    <s v="Murr, Sherry"/>
    <x v="1"/>
    <x v="0"/>
    <x v="0"/>
    <n v="40"/>
    <x v="0"/>
    <x v="1"/>
    <n v="7.25"/>
    <n v="40"/>
    <m/>
    <x v="0"/>
    <x v="0"/>
    <x v="0"/>
  </r>
  <r>
    <x v="0"/>
    <x v="0"/>
    <x v="15"/>
    <x v="5"/>
    <x v="155"/>
    <n v="2225"/>
    <s v="Sexton, Holly"/>
    <x v="1"/>
    <x v="0"/>
    <x v="0"/>
    <n v="39.25"/>
    <x v="0"/>
    <x v="1"/>
    <m/>
    <n v="39.25"/>
    <m/>
    <x v="0"/>
    <x v="0"/>
    <x v="0"/>
  </r>
  <r>
    <x v="0"/>
    <x v="0"/>
    <x v="16"/>
    <x v="6"/>
    <x v="155"/>
    <n v="2230"/>
    <s v="Payne, Donna"/>
    <x v="1"/>
    <x v="0"/>
    <x v="0"/>
    <n v="40"/>
    <x v="0"/>
    <x v="1"/>
    <m/>
    <n v="40"/>
    <m/>
    <x v="0"/>
    <x v="0"/>
    <x v="0"/>
  </r>
  <r>
    <x v="0"/>
    <x v="0"/>
    <x v="17"/>
    <x v="20"/>
    <x v="155"/>
    <n v="2260"/>
    <s v="Lake, Stephanie"/>
    <x v="1"/>
    <x v="0"/>
    <x v="0"/>
    <n v="40"/>
    <x v="0"/>
    <x v="1"/>
    <m/>
    <n v="40"/>
    <m/>
    <x v="0"/>
    <x v="0"/>
    <x v="0"/>
  </r>
  <r>
    <x v="0"/>
    <x v="0"/>
    <x v="2"/>
    <x v="8"/>
    <x v="155"/>
    <n v="1917"/>
    <s v="Rigley, Eric"/>
    <x v="0"/>
    <x v="0"/>
    <x v="0"/>
    <n v="40"/>
    <x v="0"/>
    <x v="1"/>
    <m/>
    <m/>
    <m/>
    <x v="0"/>
    <x v="0"/>
    <x v="0"/>
  </r>
  <r>
    <x v="0"/>
    <x v="0"/>
    <x v="2"/>
    <x v="8"/>
    <x v="155"/>
    <n v="2149"/>
    <s v="Robillard, Mathew"/>
    <x v="0"/>
    <x v="0"/>
    <x v="0"/>
    <n v="40"/>
    <x v="0"/>
    <x v="1"/>
    <m/>
    <m/>
    <m/>
    <x v="0"/>
    <x v="0"/>
    <x v="0"/>
  </r>
  <r>
    <x v="0"/>
    <x v="0"/>
    <x v="19"/>
    <x v="9"/>
    <x v="155"/>
    <n v="1637"/>
    <s v="Poindexter, Diane"/>
    <x v="1"/>
    <x v="0"/>
    <x v="0"/>
    <n v="40"/>
    <x v="0"/>
    <x v="1"/>
    <n v="0.5"/>
    <n v="40"/>
    <m/>
    <x v="0"/>
    <x v="0"/>
    <x v="0"/>
  </r>
  <r>
    <x v="0"/>
    <x v="0"/>
    <x v="9"/>
    <x v="11"/>
    <x v="155"/>
    <n v="1993"/>
    <s v="Gibson, Tiffany D."/>
    <x v="1"/>
    <x v="0"/>
    <x v="0"/>
    <n v="40"/>
    <x v="0"/>
    <x v="1"/>
    <m/>
    <n v="40"/>
    <m/>
    <x v="0"/>
    <x v="0"/>
    <x v="0"/>
  </r>
  <r>
    <x v="0"/>
    <x v="0"/>
    <x v="3"/>
    <x v="11"/>
    <x v="155"/>
    <n v="2245"/>
    <s v="Hall, Terry"/>
    <x v="1"/>
    <x v="0"/>
    <x v="0"/>
    <n v="40"/>
    <x v="0"/>
    <x v="1"/>
    <n v="10"/>
    <n v="40"/>
    <m/>
    <x v="0"/>
    <x v="0"/>
    <x v="0"/>
  </r>
  <r>
    <x v="0"/>
    <x v="0"/>
    <x v="3"/>
    <x v="11"/>
    <x v="155"/>
    <n v="1749"/>
    <s v="Peels, Timothy L."/>
    <x v="1"/>
    <x v="0"/>
    <x v="0"/>
    <n v="40"/>
    <x v="0"/>
    <x v="1"/>
    <m/>
    <n v="40"/>
    <n v="10"/>
    <x v="0"/>
    <x v="0"/>
    <x v="0"/>
  </r>
  <r>
    <x v="0"/>
    <x v="0"/>
    <x v="3"/>
    <x v="11"/>
    <x v="155"/>
    <n v="2294"/>
    <s v="Poff, Jessica"/>
    <x v="1"/>
    <x v="0"/>
    <x v="0"/>
    <n v="40"/>
    <x v="0"/>
    <x v="1"/>
    <n v="10"/>
    <n v="40"/>
    <m/>
    <x v="0"/>
    <x v="0"/>
    <x v="0"/>
  </r>
  <r>
    <x v="0"/>
    <x v="0"/>
    <x v="3"/>
    <x v="11"/>
    <x v="155"/>
    <n v="2284"/>
    <s v="Underwood, Tracy"/>
    <x v="1"/>
    <x v="0"/>
    <x v="0"/>
    <n v="40"/>
    <x v="0"/>
    <x v="1"/>
    <m/>
    <n v="40"/>
    <n v="10"/>
    <x v="0"/>
    <x v="0"/>
    <x v="0"/>
  </r>
  <r>
    <x v="0"/>
    <x v="0"/>
    <x v="4"/>
    <x v="12"/>
    <x v="155"/>
    <n v="1410"/>
    <s v="Cooper, Alice F."/>
    <x v="1"/>
    <x v="0"/>
    <x v="0"/>
    <n v="40"/>
    <x v="0"/>
    <x v="1"/>
    <n v="20"/>
    <n v="40"/>
    <m/>
    <x v="0"/>
    <x v="0"/>
    <x v="0"/>
  </r>
  <r>
    <x v="0"/>
    <x v="0"/>
    <x v="4"/>
    <x v="12"/>
    <x v="155"/>
    <n v="2203"/>
    <s v="Hicks, Lisa"/>
    <x v="1"/>
    <x v="0"/>
    <x v="0"/>
    <n v="40"/>
    <x v="0"/>
    <x v="1"/>
    <n v="10"/>
    <n v="40"/>
    <m/>
    <x v="0"/>
    <x v="0"/>
    <x v="0"/>
  </r>
  <r>
    <x v="0"/>
    <x v="0"/>
    <x v="4"/>
    <x v="12"/>
    <x v="155"/>
    <n v="2264"/>
    <s v="Lee, Mary"/>
    <x v="1"/>
    <x v="0"/>
    <x v="0"/>
    <n v="40"/>
    <x v="0"/>
    <x v="1"/>
    <n v="19"/>
    <n v="40"/>
    <m/>
    <x v="0"/>
    <x v="0"/>
    <x v="0"/>
  </r>
  <r>
    <x v="0"/>
    <x v="0"/>
    <x v="4"/>
    <x v="12"/>
    <x v="155"/>
    <n v="1206"/>
    <s v="Lorenz, Viola B."/>
    <x v="1"/>
    <x v="0"/>
    <x v="0"/>
    <n v="40"/>
    <x v="0"/>
    <x v="1"/>
    <n v="20"/>
    <n v="40"/>
    <m/>
    <x v="0"/>
    <x v="0"/>
    <x v="0"/>
  </r>
  <r>
    <x v="0"/>
    <x v="0"/>
    <x v="6"/>
    <x v="13"/>
    <x v="155"/>
    <n v="2175"/>
    <s v="Akulic, Marlene"/>
    <x v="1"/>
    <x v="0"/>
    <x v="0"/>
    <n v="40"/>
    <x v="0"/>
    <x v="1"/>
    <n v="13"/>
    <n v="40"/>
    <m/>
    <x v="0"/>
    <x v="0"/>
    <x v="0"/>
  </r>
  <r>
    <x v="0"/>
    <x v="0"/>
    <x v="6"/>
    <x v="13"/>
    <x v="155"/>
    <n v="2205"/>
    <s v="Bivens, Carolyn"/>
    <x v="1"/>
    <x v="0"/>
    <x v="0"/>
    <n v="40"/>
    <x v="0"/>
    <x v="1"/>
    <n v="8"/>
    <n v="40"/>
    <m/>
    <x v="0"/>
    <x v="0"/>
    <x v="0"/>
  </r>
  <r>
    <x v="0"/>
    <x v="0"/>
    <x v="6"/>
    <x v="13"/>
    <x v="155"/>
    <n v="2229"/>
    <s v="Bledsoe, Amy"/>
    <x v="1"/>
    <x v="0"/>
    <x v="0"/>
    <n v="40"/>
    <x v="0"/>
    <x v="1"/>
    <n v="18"/>
    <n v="40"/>
    <m/>
    <x v="0"/>
    <x v="0"/>
    <x v="0"/>
  </r>
  <r>
    <x v="0"/>
    <x v="0"/>
    <x v="6"/>
    <x v="13"/>
    <x v="155"/>
    <n v="2190"/>
    <s v="Bookout, Nancy"/>
    <x v="1"/>
    <x v="0"/>
    <x v="0"/>
    <n v="40"/>
    <x v="0"/>
    <x v="1"/>
    <n v="10"/>
    <n v="40"/>
    <m/>
    <x v="0"/>
    <x v="0"/>
    <x v="0"/>
  </r>
  <r>
    <x v="0"/>
    <x v="0"/>
    <x v="6"/>
    <x v="13"/>
    <x v="155"/>
    <n v="2039"/>
    <s v="Brooks, Tammy C."/>
    <x v="1"/>
    <x v="0"/>
    <x v="0"/>
    <n v="40"/>
    <x v="0"/>
    <x v="1"/>
    <n v="15.75"/>
    <n v="40"/>
    <m/>
    <x v="0"/>
    <x v="0"/>
    <x v="0"/>
  </r>
  <r>
    <x v="0"/>
    <x v="0"/>
    <x v="6"/>
    <x v="13"/>
    <x v="155"/>
    <n v="1978"/>
    <s v="Bryan, Eva J."/>
    <x v="1"/>
    <x v="0"/>
    <x v="0"/>
    <n v="40"/>
    <x v="0"/>
    <x v="1"/>
    <n v="19"/>
    <n v="40"/>
    <m/>
    <x v="0"/>
    <x v="0"/>
    <x v="0"/>
  </r>
  <r>
    <x v="0"/>
    <x v="0"/>
    <x v="6"/>
    <x v="13"/>
    <x v="155"/>
    <n v="2156"/>
    <s v="Bryan, Sheena L."/>
    <x v="1"/>
    <x v="0"/>
    <x v="0"/>
    <n v="40"/>
    <x v="0"/>
    <x v="1"/>
    <n v="10"/>
    <n v="40"/>
    <m/>
    <x v="0"/>
    <x v="0"/>
    <x v="0"/>
  </r>
  <r>
    <x v="0"/>
    <x v="0"/>
    <x v="6"/>
    <x v="13"/>
    <x v="155"/>
    <n v="2326"/>
    <s v="Burger, Mary"/>
    <x v="1"/>
    <x v="0"/>
    <x v="0"/>
    <n v="21"/>
    <x v="0"/>
    <x v="1"/>
    <m/>
    <n v="21"/>
    <m/>
    <x v="0"/>
    <x v="0"/>
    <x v="0"/>
  </r>
  <r>
    <x v="0"/>
    <x v="0"/>
    <x v="6"/>
    <x v="13"/>
    <x v="155"/>
    <n v="1010"/>
    <s v="Carroll, Robin M."/>
    <x v="1"/>
    <x v="0"/>
    <x v="0"/>
    <n v="40"/>
    <x v="0"/>
    <x v="1"/>
    <n v="7"/>
    <n v="40"/>
    <m/>
    <x v="0"/>
    <x v="0"/>
    <x v="0"/>
  </r>
  <r>
    <x v="0"/>
    <x v="0"/>
    <x v="6"/>
    <x v="13"/>
    <x v="155"/>
    <n v="2068"/>
    <s v="Cathcart, Bess L."/>
    <x v="1"/>
    <x v="0"/>
    <x v="0"/>
    <n v="39"/>
    <x v="0"/>
    <x v="1"/>
    <m/>
    <n v="39"/>
    <m/>
    <x v="0"/>
    <x v="0"/>
    <x v="0"/>
  </r>
  <r>
    <x v="0"/>
    <x v="0"/>
    <x v="6"/>
    <x v="13"/>
    <x v="155"/>
    <n v="2098"/>
    <s v="Childress, Stacy M."/>
    <x v="1"/>
    <x v="0"/>
    <x v="0"/>
    <n v="40"/>
    <x v="0"/>
    <x v="1"/>
    <n v="5"/>
    <n v="40"/>
    <n v="10"/>
    <x v="0"/>
    <x v="0"/>
    <x v="0"/>
  </r>
  <r>
    <x v="0"/>
    <x v="0"/>
    <x v="6"/>
    <x v="13"/>
    <x v="155"/>
    <n v="1362"/>
    <s v="Davis, Kimberly S."/>
    <x v="1"/>
    <x v="0"/>
    <x v="0"/>
    <n v="40"/>
    <x v="0"/>
    <x v="1"/>
    <n v="10"/>
    <n v="40"/>
    <m/>
    <x v="0"/>
    <x v="0"/>
    <x v="0"/>
  </r>
  <r>
    <x v="0"/>
    <x v="0"/>
    <x v="6"/>
    <x v="13"/>
    <x v="155"/>
    <n v="1465"/>
    <s v="Dotson, Wanda A."/>
    <x v="1"/>
    <x v="0"/>
    <x v="0"/>
    <n v="40"/>
    <x v="0"/>
    <x v="1"/>
    <n v="10"/>
    <n v="40"/>
    <m/>
    <x v="0"/>
    <x v="0"/>
    <x v="0"/>
  </r>
  <r>
    <x v="0"/>
    <x v="0"/>
    <x v="6"/>
    <x v="13"/>
    <x v="155"/>
    <n v="2046"/>
    <s v="Dunn, Lois"/>
    <x v="1"/>
    <x v="0"/>
    <x v="0"/>
    <n v="40"/>
    <x v="0"/>
    <x v="1"/>
    <m/>
    <n v="40"/>
    <n v="10"/>
    <x v="0"/>
    <x v="0"/>
    <x v="0"/>
  </r>
  <r>
    <x v="0"/>
    <x v="0"/>
    <x v="6"/>
    <x v="13"/>
    <x v="155"/>
    <n v="2319"/>
    <s v="Gibby, Deborah"/>
    <x v="1"/>
    <x v="0"/>
    <x v="0"/>
    <n v="40"/>
    <x v="0"/>
    <x v="1"/>
    <n v="10"/>
    <n v="40"/>
    <m/>
    <x v="0"/>
    <x v="0"/>
    <x v="0"/>
  </r>
  <r>
    <x v="0"/>
    <x v="0"/>
    <x v="6"/>
    <x v="13"/>
    <x v="155"/>
    <n v="2286"/>
    <s v="Godwin, Tonya"/>
    <x v="1"/>
    <x v="0"/>
    <x v="0"/>
    <n v="40"/>
    <x v="0"/>
    <x v="1"/>
    <n v="10"/>
    <n v="40"/>
    <m/>
    <x v="0"/>
    <x v="0"/>
    <x v="0"/>
  </r>
  <r>
    <x v="0"/>
    <x v="0"/>
    <x v="6"/>
    <x v="13"/>
    <x v="155"/>
    <n v="2222"/>
    <s v="Hamilton, Patricia"/>
    <x v="1"/>
    <x v="0"/>
    <x v="0"/>
    <n v="0"/>
    <x v="0"/>
    <x v="1"/>
    <m/>
    <m/>
    <n v="40"/>
    <x v="0"/>
    <x v="0"/>
    <x v="0"/>
  </r>
  <r>
    <x v="0"/>
    <x v="0"/>
    <x v="6"/>
    <x v="13"/>
    <x v="155"/>
    <n v="2261"/>
    <s v="Howarth, Amy"/>
    <x v="1"/>
    <x v="0"/>
    <x v="0"/>
    <n v="40"/>
    <x v="0"/>
    <x v="1"/>
    <n v="18"/>
    <n v="40"/>
    <m/>
    <x v="0"/>
    <x v="0"/>
    <x v="0"/>
  </r>
  <r>
    <x v="0"/>
    <x v="0"/>
    <x v="6"/>
    <x v="13"/>
    <x v="155"/>
    <n v="2327"/>
    <s v="Kirkland, Brenda"/>
    <x v="1"/>
    <x v="0"/>
    <x v="0"/>
    <n v="40"/>
    <x v="0"/>
    <x v="1"/>
    <m/>
    <n v="40"/>
    <m/>
    <x v="0"/>
    <x v="0"/>
    <x v="0"/>
  </r>
  <r>
    <x v="0"/>
    <x v="0"/>
    <x v="6"/>
    <x v="13"/>
    <x v="155"/>
    <n v="1480"/>
    <s v="Kliever, Debbie J."/>
    <x v="1"/>
    <x v="0"/>
    <x v="0"/>
    <n v="40"/>
    <x v="0"/>
    <x v="1"/>
    <n v="8.5"/>
    <n v="40"/>
    <n v="1.5"/>
    <x v="0"/>
    <x v="0"/>
    <x v="0"/>
  </r>
  <r>
    <x v="0"/>
    <x v="0"/>
    <x v="6"/>
    <x v="13"/>
    <x v="155"/>
    <n v="2333"/>
    <s v="Marshall, Elizabeth"/>
    <x v="1"/>
    <x v="0"/>
    <x v="0"/>
    <n v="30"/>
    <x v="0"/>
    <x v="1"/>
    <m/>
    <n v="30"/>
    <m/>
    <x v="0"/>
    <x v="0"/>
    <x v="0"/>
  </r>
  <r>
    <x v="0"/>
    <x v="0"/>
    <x v="6"/>
    <x v="13"/>
    <x v="155"/>
    <n v="1391"/>
    <s v="Mason, Judy A."/>
    <x v="1"/>
    <x v="0"/>
    <x v="0"/>
    <n v="40"/>
    <x v="0"/>
    <x v="1"/>
    <n v="10"/>
    <n v="40"/>
    <m/>
    <x v="0"/>
    <x v="0"/>
    <x v="0"/>
  </r>
  <r>
    <x v="0"/>
    <x v="0"/>
    <x v="6"/>
    <x v="13"/>
    <x v="155"/>
    <n v="1558"/>
    <s v="McCluskey, Loreta R."/>
    <x v="1"/>
    <x v="0"/>
    <x v="0"/>
    <n v="40"/>
    <x v="0"/>
    <x v="1"/>
    <m/>
    <n v="40"/>
    <m/>
    <x v="0"/>
    <x v="0"/>
    <x v="0"/>
  </r>
  <r>
    <x v="0"/>
    <x v="0"/>
    <x v="6"/>
    <x v="13"/>
    <x v="155"/>
    <n v="2127"/>
    <s v="McKee, April"/>
    <x v="1"/>
    <x v="0"/>
    <x v="0"/>
    <n v="40"/>
    <x v="0"/>
    <x v="1"/>
    <n v="8.5"/>
    <n v="40"/>
    <m/>
    <x v="0"/>
    <x v="0"/>
    <x v="0"/>
  </r>
  <r>
    <x v="0"/>
    <x v="0"/>
    <x v="6"/>
    <x v="13"/>
    <x v="155"/>
    <n v="1559"/>
    <s v="Nichols, Brenda S."/>
    <x v="1"/>
    <x v="0"/>
    <x v="0"/>
    <n v="40"/>
    <x v="0"/>
    <x v="1"/>
    <n v="10"/>
    <n v="40"/>
    <m/>
    <x v="0"/>
    <x v="0"/>
    <x v="0"/>
  </r>
  <r>
    <x v="0"/>
    <x v="0"/>
    <x v="6"/>
    <x v="13"/>
    <x v="155"/>
    <n v="2293"/>
    <s v="Parr, Amanda"/>
    <x v="1"/>
    <x v="0"/>
    <x v="0"/>
    <n v="39.5"/>
    <x v="0"/>
    <x v="1"/>
    <m/>
    <n v="39.5"/>
    <n v="10"/>
    <x v="0"/>
    <x v="0"/>
    <x v="0"/>
  </r>
  <r>
    <x v="0"/>
    <x v="0"/>
    <x v="6"/>
    <x v="13"/>
    <x v="155"/>
    <n v="2259"/>
    <s v="Peels, Carolyn K."/>
    <x v="1"/>
    <x v="0"/>
    <x v="0"/>
    <n v="40"/>
    <x v="0"/>
    <x v="1"/>
    <n v="10"/>
    <n v="40"/>
    <m/>
    <x v="0"/>
    <x v="0"/>
    <x v="0"/>
  </r>
  <r>
    <x v="0"/>
    <x v="0"/>
    <x v="6"/>
    <x v="13"/>
    <x v="155"/>
    <n v="1767"/>
    <s v="Presley, Bernice"/>
    <x v="1"/>
    <x v="0"/>
    <x v="0"/>
    <n v="40"/>
    <x v="0"/>
    <x v="1"/>
    <n v="9.2200000000000006"/>
    <n v="40"/>
    <m/>
    <x v="0"/>
    <x v="0"/>
    <x v="0"/>
  </r>
  <r>
    <x v="0"/>
    <x v="0"/>
    <x v="6"/>
    <x v="13"/>
    <x v="155"/>
    <n v="2324"/>
    <s v="Rapp, Heather"/>
    <x v="1"/>
    <x v="0"/>
    <x v="0"/>
    <n v="21.5"/>
    <x v="0"/>
    <x v="1"/>
    <m/>
    <n v="21.5"/>
    <m/>
    <x v="0"/>
    <x v="0"/>
    <x v="0"/>
  </r>
  <r>
    <x v="0"/>
    <x v="0"/>
    <x v="6"/>
    <x v="13"/>
    <x v="155"/>
    <n v="2138"/>
    <s v="Richardson, Tammy G."/>
    <x v="1"/>
    <x v="0"/>
    <x v="0"/>
    <n v="40"/>
    <x v="0"/>
    <x v="1"/>
    <n v="1.5"/>
    <n v="40"/>
    <n v="10"/>
    <x v="0"/>
    <x v="0"/>
    <x v="0"/>
  </r>
  <r>
    <x v="0"/>
    <x v="0"/>
    <x v="6"/>
    <x v="13"/>
    <x v="155"/>
    <n v="2192"/>
    <s v="Rupinski, Angela"/>
    <x v="1"/>
    <x v="0"/>
    <x v="0"/>
    <n v="40"/>
    <x v="0"/>
    <x v="1"/>
    <n v="19"/>
    <n v="40"/>
    <m/>
    <x v="0"/>
    <x v="0"/>
    <x v="0"/>
  </r>
  <r>
    <x v="0"/>
    <x v="0"/>
    <x v="6"/>
    <x v="13"/>
    <x v="155"/>
    <n v="1612"/>
    <s v="Self, Janet"/>
    <x v="1"/>
    <x v="0"/>
    <x v="0"/>
    <n v="40"/>
    <x v="0"/>
    <x v="1"/>
    <n v="10"/>
    <n v="40"/>
    <m/>
    <x v="0"/>
    <x v="0"/>
    <x v="0"/>
  </r>
  <r>
    <x v="0"/>
    <x v="0"/>
    <x v="6"/>
    <x v="13"/>
    <x v="155"/>
    <n v="2154"/>
    <s v="West, Sandra"/>
    <x v="1"/>
    <x v="0"/>
    <x v="0"/>
    <n v="40"/>
    <x v="0"/>
    <x v="1"/>
    <n v="10"/>
    <n v="40"/>
    <m/>
    <x v="0"/>
    <x v="0"/>
    <x v="0"/>
  </r>
  <r>
    <x v="0"/>
    <x v="0"/>
    <x v="1"/>
    <x v="14"/>
    <x v="155"/>
    <n v="2165"/>
    <s v="Blackshire, Bradly"/>
    <x v="1"/>
    <x v="0"/>
    <x v="0"/>
    <n v="20"/>
    <x v="0"/>
    <x v="1"/>
    <m/>
    <n v="20"/>
    <m/>
    <x v="0"/>
    <x v="0"/>
    <x v="0"/>
  </r>
  <r>
    <x v="0"/>
    <x v="0"/>
    <x v="1"/>
    <x v="14"/>
    <x v="155"/>
    <n v="1280"/>
    <s v="Cooley, Tammy K."/>
    <x v="1"/>
    <x v="0"/>
    <x v="0"/>
    <n v="40"/>
    <x v="0"/>
    <x v="1"/>
    <n v="13.75"/>
    <n v="40"/>
    <m/>
    <x v="0"/>
    <x v="0"/>
    <x v="0"/>
  </r>
  <r>
    <x v="0"/>
    <x v="0"/>
    <x v="1"/>
    <x v="14"/>
    <x v="155"/>
    <n v="1684"/>
    <s v="Mckee, Nathan"/>
    <x v="1"/>
    <x v="0"/>
    <x v="0"/>
    <n v="30"/>
    <x v="0"/>
    <x v="1"/>
    <m/>
    <n v="30"/>
    <m/>
    <x v="0"/>
    <x v="0"/>
    <x v="0"/>
  </r>
  <r>
    <x v="0"/>
    <x v="0"/>
    <x v="1"/>
    <x v="14"/>
    <x v="155"/>
    <n v="2337"/>
    <s v="Miller, Gary"/>
    <x v="1"/>
    <x v="0"/>
    <x v="0"/>
    <n v="1"/>
    <x v="0"/>
    <x v="1"/>
    <m/>
    <n v="1"/>
    <m/>
    <x v="0"/>
    <x v="0"/>
    <x v="0"/>
  </r>
  <r>
    <x v="0"/>
    <x v="0"/>
    <x v="1"/>
    <x v="14"/>
    <x v="155"/>
    <n v="2320"/>
    <s v="Ridge, Billy"/>
    <x v="1"/>
    <x v="0"/>
    <x v="0"/>
    <n v="30"/>
    <x v="0"/>
    <x v="1"/>
    <m/>
    <n v="30"/>
    <m/>
    <x v="0"/>
    <x v="0"/>
    <x v="0"/>
  </r>
  <r>
    <x v="0"/>
    <x v="0"/>
    <x v="1"/>
    <x v="14"/>
    <x v="155"/>
    <n v="2220"/>
    <s v="Waddell, Henry"/>
    <x v="1"/>
    <x v="0"/>
    <x v="0"/>
    <n v="40"/>
    <x v="0"/>
    <x v="1"/>
    <m/>
    <n v="40"/>
    <n v="10"/>
    <x v="0"/>
    <x v="0"/>
    <x v="0"/>
  </r>
  <r>
    <x v="0"/>
    <x v="0"/>
    <x v="9"/>
    <x v="15"/>
    <x v="155"/>
    <n v="2285"/>
    <s v="Bivens, Diane"/>
    <x v="1"/>
    <x v="0"/>
    <x v="0"/>
    <n v="40"/>
    <x v="0"/>
    <x v="1"/>
    <n v="10"/>
    <n v="40"/>
    <m/>
    <x v="0"/>
    <x v="0"/>
    <x v="0"/>
  </r>
  <r>
    <x v="0"/>
    <x v="0"/>
    <x v="9"/>
    <x v="15"/>
    <x v="155"/>
    <n v="1856"/>
    <s v="Bivens, Tammie"/>
    <x v="1"/>
    <x v="0"/>
    <x v="0"/>
    <n v="40"/>
    <x v="0"/>
    <x v="1"/>
    <n v="10"/>
    <n v="40"/>
    <m/>
    <x v="0"/>
    <x v="0"/>
    <x v="0"/>
  </r>
  <r>
    <x v="0"/>
    <x v="0"/>
    <x v="9"/>
    <x v="15"/>
    <x v="155"/>
    <n v="2235"/>
    <s v="Clark, Elizabeth"/>
    <x v="1"/>
    <x v="0"/>
    <x v="0"/>
    <n v="30"/>
    <x v="0"/>
    <x v="1"/>
    <m/>
    <n v="30"/>
    <m/>
    <x v="0"/>
    <x v="0"/>
    <x v="0"/>
  </r>
  <r>
    <x v="0"/>
    <x v="0"/>
    <x v="9"/>
    <x v="15"/>
    <x v="155"/>
    <n v="2267"/>
    <s v="Ellis, Kathleen"/>
    <x v="1"/>
    <x v="0"/>
    <x v="0"/>
    <n v="40"/>
    <x v="0"/>
    <x v="1"/>
    <n v="9"/>
    <n v="40"/>
    <m/>
    <x v="0"/>
    <x v="0"/>
    <x v="0"/>
  </r>
  <r>
    <x v="0"/>
    <x v="0"/>
    <x v="9"/>
    <x v="15"/>
    <x v="155"/>
    <n v="1107"/>
    <s v="Hall, Mary"/>
    <x v="1"/>
    <x v="0"/>
    <x v="0"/>
    <n v="40"/>
    <x v="0"/>
    <x v="1"/>
    <n v="10"/>
    <n v="40"/>
    <m/>
    <x v="0"/>
    <x v="0"/>
    <x v="0"/>
  </r>
  <r>
    <x v="0"/>
    <x v="0"/>
    <x v="9"/>
    <x v="15"/>
    <x v="155"/>
    <n v="1866"/>
    <s v="Harris, Nancy"/>
    <x v="1"/>
    <x v="0"/>
    <x v="0"/>
    <n v="40"/>
    <x v="0"/>
    <x v="1"/>
    <n v="10"/>
    <n v="40"/>
    <m/>
    <x v="0"/>
    <x v="0"/>
    <x v="0"/>
  </r>
  <r>
    <x v="0"/>
    <x v="0"/>
    <x v="3"/>
    <x v="15"/>
    <x v="155"/>
    <n v="1967"/>
    <s v="Shaw, Teia L."/>
    <x v="1"/>
    <x v="0"/>
    <x v="0"/>
    <n v="40"/>
    <x v="0"/>
    <x v="1"/>
    <n v="11"/>
    <n v="40"/>
    <m/>
    <x v="0"/>
    <x v="0"/>
    <x v="0"/>
  </r>
  <r>
    <x v="0"/>
    <x v="0"/>
    <x v="7"/>
    <x v="16"/>
    <x v="155"/>
    <n v="2181"/>
    <s v="Campbell, Lisa M."/>
    <x v="1"/>
    <x v="0"/>
    <x v="0"/>
    <n v="40"/>
    <x v="0"/>
    <x v="1"/>
    <n v="8.75"/>
    <n v="40"/>
    <m/>
    <x v="0"/>
    <x v="0"/>
    <x v="0"/>
  </r>
  <r>
    <x v="0"/>
    <x v="0"/>
    <x v="7"/>
    <x v="16"/>
    <x v="155"/>
    <n v="2193"/>
    <s v="Cannon, Jennifer"/>
    <x v="1"/>
    <x v="0"/>
    <x v="0"/>
    <n v="40"/>
    <x v="0"/>
    <x v="1"/>
    <m/>
    <n v="40"/>
    <n v="10"/>
    <x v="0"/>
    <x v="0"/>
    <x v="0"/>
  </r>
  <r>
    <x v="0"/>
    <x v="0"/>
    <x v="7"/>
    <x v="16"/>
    <x v="155"/>
    <n v="2238"/>
    <s v="Carey, Laura"/>
    <x v="1"/>
    <x v="0"/>
    <x v="0"/>
    <n v="40"/>
    <x v="0"/>
    <x v="1"/>
    <n v="12"/>
    <n v="40"/>
    <m/>
    <x v="0"/>
    <x v="0"/>
    <x v="0"/>
  </r>
  <r>
    <x v="0"/>
    <x v="0"/>
    <x v="7"/>
    <x v="16"/>
    <x v="155"/>
    <n v="2045"/>
    <s v="Mcinerney, Renee L."/>
    <x v="1"/>
    <x v="0"/>
    <x v="0"/>
    <n v="28.5"/>
    <x v="0"/>
    <x v="1"/>
    <m/>
    <n v="28.5"/>
    <n v="20"/>
    <x v="0"/>
    <x v="0"/>
    <x v="0"/>
  </r>
  <r>
    <x v="0"/>
    <x v="0"/>
    <x v="7"/>
    <x v="16"/>
    <x v="155"/>
    <n v="2302"/>
    <s v="Morgan, Catherine"/>
    <x v="1"/>
    <x v="0"/>
    <x v="0"/>
    <n v="40"/>
    <x v="0"/>
    <x v="1"/>
    <n v="6.25"/>
    <n v="40"/>
    <m/>
    <x v="0"/>
    <x v="0"/>
    <x v="0"/>
  </r>
  <r>
    <x v="0"/>
    <x v="0"/>
    <x v="5"/>
    <x v="17"/>
    <x v="155"/>
    <n v="1596"/>
    <s v="Harrison, Charles"/>
    <x v="1"/>
    <x v="0"/>
    <x v="0"/>
    <n v="40"/>
    <x v="0"/>
    <x v="1"/>
    <n v="25.25"/>
    <n v="40"/>
    <m/>
    <x v="0"/>
    <x v="0"/>
    <x v="0"/>
  </r>
  <r>
    <x v="0"/>
    <x v="0"/>
    <x v="21"/>
    <x v="18"/>
    <x v="155"/>
    <n v="1575"/>
    <s v="Gable, James D."/>
    <x v="1"/>
    <x v="0"/>
    <x v="0"/>
    <n v="18.75"/>
    <x v="0"/>
    <x v="1"/>
    <m/>
    <n v="18.75"/>
    <n v="20"/>
    <x v="0"/>
    <x v="0"/>
    <x v="0"/>
  </r>
  <r>
    <x v="0"/>
    <x v="0"/>
    <x v="8"/>
    <x v="19"/>
    <x v="155"/>
    <n v="2313"/>
    <s v="Gibby, Benjamin"/>
    <x v="1"/>
    <x v="0"/>
    <x v="0"/>
    <n v="40"/>
    <x v="0"/>
    <x v="1"/>
    <n v="10"/>
    <n v="40"/>
    <m/>
    <x v="0"/>
    <x v="0"/>
    <x v="0"/>
  </r>
  <r>
    <x v="0"/>
    <x v="0"/>
    <x v="0"/>
    <x v="0"/>
    <x v="156"/>
    <n v="2069"/>
    <s v="Bibee, Ronald S."/>
    <x v="0"/>
    <x v="0"/>
    <x v="0"/>
    <n v="40"/>
    <x v="0"/>
    <x v="1"/>
    <m/>
    <m/>
    <m/>
    <x v="0"/>
    <x v="0"/>
    <x v="0"/>
  </r>
  <r>
    <x v="0"/>
    <x v="0"/>
    <x v="0"/>
    <x v="0"/>
    <x v="156"/>
    <n v="1435"/>
    <s v="Bores, Carie L."/>
    <x v="0"/>
    <x v="0"/>
    <x v="0"/>
    <n v="40"/>
    <x v="0"/>
    <x v="1"/>
    <m/>
    <m/>
    <m/>
    <x v="0"/>
    <x v="0"/>
    <x v="0"/>
  </r>
  <r>
    <x v="0"/>
    <x v="0"/>
    <x v="0"/>
    <x v="0"/>
    <x v="156"/>
    <n v="2290"/>
    <s v="Garza, Cody"/>
    <x v="0"/>
    <x v="0"/>
    <x v="0"/>
    <n v="40"/>
    <x v="0"/>
    <x v="1"/>
    <m/>
    <n v="40"/>
    <m/>
    <x v="0"/>
    <x v="0"/>
    <x v="0"/>
  </r>
  <r>
    <x v="0"/>
    <x v="0"/>
    <x v="0"/>
    <x v="0"/>
    <x v="156"/>
    <n v="2336"/>
    <s v="Lambertucci, Mikeala"/>
    <x v="0"/>
    <x v="0"/>
    <x v="0"/>
    <n v="40"/>
    <x v="0"/>
    <x v="1"/>
    <m/>
    <m/>
    <m/>
    <x v="0"/>
    <x v="0"/>
    <x v="0"/>
  </r>
  <r>
    <x v="0"/>
    <x v="0"/>
    <x v="0"/>
    <x v="0"/>
    <x v="156"/>
    <n v="2296"/>
    <s v="Miller, Caleb"/>
    <x v="1"/>
    <x v="0"/>
    <x v="0"/>
    <n v="29.75"/>
    <x v="0"/>
    <x v="1"/>
    <m/>
    <n v="29.75"/>
    <n v="10"/>
    <x v="0"/>
    <x v="0"/>
    <x v="0"/>
  </r>
  <r>
    <x v="0"/>
    <x v="0"/>
    <x v="0"/>
    <x v="0"/>
    <x v="156"/>
    <n v="1079"/>
    <s v="Wilson, Jim"/>
    <x v="0"/>
    <x v="0"/>
    <x v="0"/>
    <n v="40"/>
    <x v="0"/>
    <x v="1"/>
    <m/>
    <m/>
    <m/>
    <x v="0"/>
    <x v="0"/>
    <x v="0"/>
  </r>
  <r>
    <x v="0"/>
    <x v="0"/>
    <x v="10"/>
    <x v="21"/>
    <x v="156"/>
    <n v="2312"/>
    <s v="Semach, Chad"/>
    <x v="0"/>
    <x v="0"/>
    <x v="0"/>
    <n v="40"/>
    <x v="0"/>
    <x v="1"/>
    <m/>
    <m/>
    <m/>
    <x v="0"/>
    <x v="0"/>
    <x v="0"/>
  </r>
  <r>
    <x v="0"/>
    <x v="0"/>
    <x v="11"/>
    <x v="1"/>
    <x v="156"/>
    <n v="1481"/>
    <s v="Dodd, Alex E."/>
    <x v="1"/>
    <x v="0"/>
    <x v="0"/>
    <n v="30"/>
    <x v="0"/>
    <x v="1"/>
    <m/>
    <n v="30"/>
    <n v="10"/>
    <x v="0"/>
    <x v="0"/>
    <x v="0"/>
  </r>
  <r>
    <x v="0"/>
    <x v="0"/>
    <x v="11"/>
    <x v="1"/>
    <x v="156"/>
    <n v="2007"/>
    <s v="Dodd, Patricia A."/>
    <x v="1"/>
    <x v="0"/>
    <x v="0"/>
    <n v="30"/>
    <x v="0"/>
    <x v="1"/>
    <m/>
    <n v="30"/>
    <n v="10"/>
    <x v="0"/>
    <x v="0"/>
    <x v="0"/>
  </r>
  <r>
    <x v="0"/>
    <x v="0"/>
    <x v="12"/>
    <x v="2"/>
    <x v="156"/>
    <n v="1810"/>
    <s v="Damstetter, Suzanne"/>
    <x v="0"/>
    <x v="0"/>
    <x v="0"/>
    <n v="30"/>
    <x v="0"/>
    <x v="1"/>
    <m/>
    <m/>
    <n v="10"/>
    <x v="0"/>
    <x v="0"/>
    <x v="0"/>
  </r>
  <r>
    <x v="0"/>
    <x v="0"/>
    <x v="12"/>
    <x v="2"/>
    <x v="156"/>
    <n v="1831"/>
    <s v="Simmons, Kristie"/>
    <x v="1"/>
    <x v="0"/>
    <x v="0"/>
    <n v="40"/>
    <x v="0"/>
    <x v="1"/>
    <m/>
    <n v="40"/>
    <m/>
    <x v="0"/>
    <x v="0"/>
    <x v="0"/>
  </r>
  <r>
    <x v="0"/>
    <x v="0"/>
    <x v="13"/>
    <x v="3"/>
    <x v="156"/>
    <n v="1024"/>
    <s v="Hillard, Gary L."/>
    <x v="0"/>
    <x v="0"/>
    <x v="0"/>
    <n v="40"/>
    <x v="0"/>
    <x v="1"/>
    <m/>
    <m/>
    <m/>
    <x v="0"/>
    <x v="0"/>
    <x v="0"/>
  </r>
  <r>
    <x v="0"/>
    <x v="0"/>
    <x v="13"/>
    <x v="3"/>
    <x v="156"/>
    <n v="1027"/>
    <s v="Howard, Michael"/>
    <x v="0"/>
    <x v="0"/>
    <x v="0"/>
    <n v="40"/>
    <x v="0"/>
    <x v="1"/>
    <m/>
    <m/>
    <m/>
    <x v="0"/>
    <x v="0"/>
    <x v="0"/>
  </r>
  <r>
    <x v="0"/>
    <x v="0"/>
    <x v="13"/>
    <x v="3"/>
    <x v="156"/>
    <n v="2034"/>
    <s v="Powers, Joshua"/>
    <x v="0"/>
    <x v="0"/>
    <x v="0"/>
    <n v="40"/>
    <x v="0"/>
    <x v="1"/>
    <m/>
    <m/>
    <m/>
    <x v="0"/>
    <x v="0"/>
    <x v="0"/>
  </r>
  <r>
    <x v="0"/>
    <x v="0"/>
    <x v="1"/>
    <x v="3"/>
    <x v="156"/>
    <n v="1420"/>
    <s v="Simmons, James T."/>
    <x v="0"/>
    <x v="0"/>
    <x v="0"/>
    <n v="40"/>
    <x v="0"/>
    <x v="1"/>
    <m/>
    <m/>
    <m/>
    <x v="0"/>
    <x v="0"/>
    <x v="0"/>
  </r>
  <r>
    <x v="0"/>
    <x v="0"/>
    <x v="15"/>
    <x v="5"/>
    <x v="156"/>
    <n v="1717"/>
    <s v="Burchfield, Jeannie"/>
    <x v="1"/>
    <x v="0"/>
    <x v="0"/>
    <n v="40"/>
    <x v="0"/>
    <x v="1"/>
    <n v="2.25"/>
    <n v="40"/>
    <m/>
    <x v="0"/>
    <x v="0"/>
    <x v="0"/>
  </r>
  <r>
    <x v="0"/>
    <x v="0"/>
    <x v="15"/>
    <x v="5"/>
    <x v="156"/>
    <n v="1717"/>
    <s v="Burchfield, Jeannie"/>
    <x v="1"/>
    <x v="0"/>
    <x v="0"/>
    <n v="0"/>
    <x v="0"/>
    <x v="1"/>
    <m/>
    <m/>
    <m/>
    <x v="0"/>
    <x v="0"/>
    <x v="0"/>
  </r>
  <r>
    <x v="0"/>
    <x v="0"/>
    <x v="15"/>
    <x v="5"/>
    <x v="156"/>
    <n v="2122"/>
    <s v="Denton, Ashley"/>
    <x v="1"/>
    <x v="0"/>
    <x v="0"/>
    <n v="37.75"/>
    <x v="0"/>
    <x v="1"/>
    <m/>
    <n v="37.75"/>
    <n v="2"/>
    <x v="0"/>
    <x v="0"/>
    <x v="0"/>
  </r>
  <r>
    <x v="0"/>
    <x v="0"/>
    <x v="15"/>
    <x v="5"/>
    <x v="156"/>
    <n v="2122"/>
    <s v="Denton, Ashley"/>
    <x v="1"/>
    <x v="0"/>
    <x v="0"/>
    <n v="0"/>
    <x v="0"/>
    <x v="1"/>
    <m/>
    <m/>
    <m/>
    <x v="0"/>
    <x v="0"/>
    <x v="0"/>
  </r>
  <r>
    <x v="0"/>
    <x v="0"/>
    <x v="15"/>
    <x v="5"/>
    <x v="156"/>
    <n v="1968"/>
    <s v="Duncan, Ginger"/>
    <x v="1"/>
    <x v="0"/>
    <x v="0"/>
    <n v="40"/>
    <x v="0"/>
    <x v="1"/>
    <n v="2.75"/>
    <n v="40"/>
    <m/>
    <x v="0"/>
    <x v="0"/>
    <x v="0"/>
  </r>
  <r>
    <x v="0"/>
    <x v="0"/>
    <x v="15"/>
    <x v="5"/>
    <x v="156"/>
    <n v="1968"/>
    <s v="Duncan, Ginger"/>
    <x v="1"/>
    <x v="0"/>
    <x v="0"/>
    <n v="0"/>
    <x v="0"/>
    <x v="1"/>
    <m/>
    <m/>
    <m/>
    <x v="0"/>
    <x v="0"/>
    <x v="0"/>
  </r>
  <r>
    <x v="0"/>
    <x v="0"/>
    <x v="15"/>
    <x v="5"/>
    <x v="156"/>
    <n v="1904"/>
    <s v="Murr, Sherry"/>
    <x v="1"/>
    <x v="0"/>
    <x v="0"/>
    <n v="40"/>
    <x v="0"/>
    <x v="1"/>
    <n v="8"/>
    <n v="40"/>
    <m/>
    <x v="0"/>
    <x v="0"/>
    <x v="0"/>
  </r>
  <r>
    <x v="0"/>
    <x v="0"/>
    <x v="15"/>
    <x v="5"/>
    <x v="156"/>
    <n v="1904"/>
    <s v="Murr, Sherry"/>
    <x v="1"/>
    <x v="0"/>
    <x v="0"/>
    <n v="0"/>
    <x v="0"/>
    <x v="1"/>
    <m/>
    <m/>
    <m/>
    <x v="0"/>
    <x v="0"/>
    <x v="0"/>
  </r>
  <r>
    <x v="0"/>
    <x v="0"/>
    <x v="15"/>
    <x v="5"/>
    <x v="156"/>
    <n v="2225"/>
    <s v="Sexton, Holly"/>
    <x v="1"/>
    <x v="0"/>
    <x v="0"/>
    <n v="40"/>
    <x v="0"/>
    <x v="1"/>
    <n v="8"/>
    <n v="40"/>
    <m/>
    <x v="0"/>
    <x v="0"/>
    <x v="0"/>
  </r>
  <r>
    <x v="0"/>
    <x v="0"/>
    <x v="15"/>
    <x v="5"/>
    <x v="156"/>
    <n v="2225"/>
    <s v="Sexton, Holly"/>
    <x v="1"/>
    <x v="0"/>
    <x v="0"/>
    <n v="0"/>
    <x v="0"/>
    <x v="1"/>
    <m/>
    <m/>
    <m/>
    <x v="0"/>
    <x v="0"/>
    <x v="0"/>
  </r>
  <r>
    <x v="0"/>
    <x v="0"/>
    <x v="16"/>
    <x v="6"/>
    <x v="156"/>
    <n v="2230"/>
    <s v="Payne, Donna"/>
    <x v="1"/>
    <x v="0"/>
    <x v="0"/>
    <n v="40"/>
    <x v="0"/>
    <x v="1"/>
    <m/>
    <n v="40"/>
    <m/>
    <x v="0"/>
    <x v="0"/>
    <x v="0"/>
  </r>
  <r>
    <x v="0"/>
    <x v="0"/>
    <x v="17"/>
    <x v="20"/>
    <x v="156"/>
    <n v="2260"/>
    <s v="Lake, Stephanie"/>
    <x v="1"/>
    <x v="0"/>
    <x v="0"/>
    <n v="40"/>
    <x v="0"/>
    <x v="1"/>
    <m/>
    <n v="40"/>
    <m/>
    <x v="0"/>
    <x v="0"/>
    <x v="0"/>
  </r>
  <r>
    <x v="0"/>
    <x v="0"/>
    <x v="2"/>
    <x v="8"/>
    <x v="156"/>
    <n v="1917"/>
    <s v="Rigley, Eric"/>
    <x v="0"/>
    <x v="0"/>
    <x v="0"/>
    <n v="40"/>
    <x v="0"/>
    <x v="1"/>
    <m/>
    <m/>
    <m/>
    <x v="0"/>
    <x v="0"/>
    <x v="0"/>
  </r>
  <r>
    <x v="0"/>
    <x v="0"/>
    <x v="2"/>
    <x v="8"/>
    <x v="156"/>
    <n v="2149"/>
    <s v="Robillard, Mathew"/>
    <x v="0"/>
    <x v="0"/>
    <x v="0"/>
    <n v="40"/>
    <x v="0"/>
    <x v="1"/>
    <m/>
    <m/>
    <m/>
    <x v="0"/>
    <x v="0"/>
    <x v="0"/>
  </r>
  <r>
    <x v="0"/>
    <x v="0"/>
    <x v="19"/>
    <x v="9"/>
    <x v="156"/>
    <n v="2329"/>
    <s v="Ellis, Lynda"/>
    <x v="1"/>
    <x v="0"/>
    <x v="0"/>
    <n v="0"/>
    <x v="0"/>
    <x v="1"/>
    <m/>
    <m/>
    <m/>
    <x v="0"/>
    <x v="0"/>
    <x v="0"/>
  </r>
  <r>
    <x v="0"/>
    <x v="0"/>
    <x v="19"/>
    <x v="9"/>
    <x v="156"/>
    <n v="1637"/>
    <s v="Poindexter, Diane"/>
    <x v="1"/>
    <x v="0"/>
    <x v="0"/>
    <n v="40"/>
    <x v="0"/>
    <x v="1"/>
    <n v="8"/>
    <n v="40"/>
    <m/>
    <x v="0"/>
    <x v="0"/>
    <x v="0"/>
  </r>
  <r>
    <x v="0"/>
    <x v="0"/>
    <x v="20"/>
    <x v="10"/>
    <x v="156"/>
    <n v="2240"/>
    <s v="Gaffney, Walker"/>
    <x v="1"/>
    <x v="0"/>
    <x v="0"/>
    <n v="40"/>
    <x v="0"/>
    <x v="1"/>
    <n v="9.5"/>
    <n v="40"/>
    <m/>
    <x v="0"/>
    <x v="0"/>
    <x v="0"/>
  </r>
  <r>
    <x v="0"/>
    <x v="0"/>
    <x v="20"/>
    <x v="10"/>
    <x v="156"/>
    <n v="2325"/>
    <s v="Lecorchick, Michael"/>
    <x v="1"/>
    <x v="0"/>
    <x v="0"/>
    <n v="0"/>
    <x v="0"/>
    <x v="1"/>
    <m/>
    <m/>
    <m/>
    <x v="0"/>
    <x v="0"/>
    <x v="0"/>
  </r>
  <r>
    <x v="0"/>
    <x v="0"/>
    <x v="9"/>
    <x v="11"/>
    <x v="156"/>
    <n v="1993"/>
    <s v="Gibson, Tiffany D."/>
    <x v="1"/>
    <x v="0"/>
    <x v="0"/>
    <n v="40"/>
    <x v="0"/>
    <x v="1"/>
    <n v="4"/>
    <n v="40"/>
    <m/>
    <x v="0"/>
    <x v="0"/>
    <x v="0"/>
  </r>
  <r>
    <x v="0"/>
    <x v="0"/>
    <x v="3"/>
    <x v="11"/>
    <x v="156"/>
    <n v="2245"/>
    <s v="Hall, Terry"/>
    <x v="1"/>
    <x v="0"/>
    <x v="0"/>
    <n v="30"/>
    <x v="0"/>
    <x v="1"/>
    <m/>
    <n v="30"/>
    <m/>
    <x v="0"/>
    <x v="0"/>
    <x v="0"/>
  </r>
  <r>
    <x v="0"/>
    <x v="0"/>
    <x v="3"/>
    <x v="11"/>
    <x v="156"/>
    <n v="1749"/>
    <s v="Peels, Timothy L."/>
    <x v="1"/>
    <x v="0"/>
    <x v="0"/>
    <n v="39"/>
    <x v="0"/>
    <x v="1"/>
    <m/>
    <n v="39"/>
    <m/>
    <x v="0"/>
    <x v="0"/>
    <x v="0"/>
  </r>
  <r>
    <x v="0"/>
    <x v="0"/>
    <x v="3"/>
    <x v="11"/>
    <x v="156"/>
    <n v="2294"/>
    <s v="Poff, Jessica"/>
    <x v="1"/>
    <x v="0"/>
    <x v="0"/>
    <n v="40"/>
    <x v="0"/>
    <x v="1"/>
    <n v="10"/>
    <n v="40"/>
    <m/>
    <x v="0"/>
    <x v="0"/>
    <x v="0"/>
  </r>
  <r>
    <x v="0"/>
    <x v="0"/>
    <x v="3"/>
    <x v="11"/>
    <x v="156"/>
    <n v="2284"/>
    <s v="Underwood, Tracy"/>
    <x v="1"/>
    <x v="0"/>
    <x v="0"/>
    <n v="40"/>
    <x v="0"/>
    <x v="1"/>
    <n v="7.25"/>
    <n v="40"/>
    <m/>
    <x v="0"/>
    <x v="0"/>
    <x v="0"/>
  </r>
  <r>
    <x v="0"/>
    <x v="0"/>
    <x v="3"/>
    <x v="11"/>
    <x v="156"/>
    <n v="2166"/>
    <s v="Yokley, Clifford E."/>
    <x v="1"/>
    <x v="0"/>
    <x v="0"/>
    <n v="39"/>
    <x v="0"/>
    <x v="1"/>
    <m/>
    <n v="39"/>
    <m/>
    <x v="0"/>
    <x v="0"/>
    <x v="0"/>
  </r>
  <r>
    <x v="0"/>
    <x v="0"/>
    <x v="4"/>
    <x v="12"/>
    <x v="156"/>
    <n v="1410"/>
    <s v="Cooper, Alice F."/>
    <x v="1"/>
    <x v="0"/>
    <x v="0"/>
    <n v="40"/>
    <x v="0"/>
    <x v="1"/>
    <n v="20"/>
    <n v="40"/>
    <m/>
    <x v="0"/>
    <x v="0"/>
    <x v="0"/>
  </r>
  <r>
    <x v="0"/>
    <x v="0"/>
    <x v="4"/>
    <x v="12"/>
    <x v="156"/>
    <n v="2203"/>
    <s v="Hicks, Lisa"/>
    <x v="1"/>
    <x v="0"/>
    <x v="0"/>
    <n v="40"/>
    <x v="0"/>
    <x v="1"/>
    <n v="9"/>
    <n v="40"/>
    <m/>
    <x v="0"/>
    <x v="0"/>
    <x v="0"/>
  </r>
  <r>
    <x v="0"/>
    <x v="0"/>
    <x v="4"/>
    <x v="12"/>
    <x v="156"/>
    <n v="2264"/>
    <s v="Lee, Mary"/>
    <x v="1"/>
    <x v="0"/>
    <x v="0"/>
    <n v="40"/>
    <x v="0"/>
    <x v="1"/>
    <n v="20"/>
    <n v="40"/>
    <m/>
    <x v="0"/>
    <x v="0"/>
    <x v="0"/>
  </r>
  <r>
    <x v="0"/>
    <x v="0"/>
    <x v="4"/>
    <x v="12"/>
    <x v="156"/>
    <n v="1206"/>
    <s v="Lorenz, Viola B."/>
    <x v="1"/>
    <x v="0"/>
    <x v="0"/>
    <n v="40"/>
    <x v="0"/>
    <x v="1"/>
    <n v="20"/>
    <n v="40"/>
    <m/>
    <x v="0"/>
    <x v="0"/>
    <x v="0"/>
  </r>
  <r>
    <x v="0"/>
    <x v="0"/>
    <x v="6"/>
    <x v="13"/>
    <x v="156"/>
    <n v="2175"/>
    <s v="Akulic, Marlene"/>
    <x v="1"/>
    <x v="0"/>
    <x v="0"/>
    <n v="40"/>
    <x v="0"/>
    <x v="1"/>
    <n v="14.5"/>
    <n v="40"/>
    <m/>
    <x v="0"/>
    <x v="0"/>
    <x v="0"/>
  </r>
  <r>
    <x v="0"/>
    <x v="0"/>
    <x v="6"/>
    <x v="13"/>
    <x v="156"/>
    <n v="2205"/>
    <s v="Bivens, Carolyn"/>
    <x v="1"/>
    <x v="0"/>
    <x v="0"/>
    <n v="40"/>
    <x v="0"/>
    <x v="1"/>
    <n v="5"/>
    <n v="40"/>
    <m/>
    <x v="0"/>
    <x v="0"/>
    <x v="0"/>
  </r>
  <r>
    <x v="0"/>
    <x v="0"/>
    <x v="6"/>
    <x v="13"/>
    <x v="156"/>
    <n v="2229"/>
    <s v="Bledsoe, Amy"/>
    <x v="1"/>
    <x v="0"/>
    <x v="0"/>
    <n v="40"/>
    <x v="0"/>
    <x v="1"/>
    <n v="18"/>
    <n v="40"/>
    <m/>
    <x v="0"/>
    <x v="0"/>
    <x v="0"/>
  </r>
  <r>
    <x v="0"/>
    <x v="0"/>
    <x v="6"/>
    <x v="13"/>
    <x v="156"/>
    <n v="2190"/>
    <s v="Bookout, Nancy"/>
    <x v="1"/>
    <x v="0"/>
    <x v="0"/>
    <n v="36"/>
    <x v="0"/>
    <x v="1"/>
    <m/>
    <n v="36"/>
    <m/>
    <x v="0"/>
    <x v="0"/>
    <x v="0"/>
  </r>
  <r>
    <x v="0"/>
    <x v="0"/>
    <x v="6"/>
    <x v="13"/>
    <x v="156"/>
    <n v="2039"/>
    <s v="Brooks, Tammy C."/>
    <x v="1"/>
    <x v="0"/>
    <x v="0"/>
    <n v="40"/>
    <x v="0"/>
    <x v="1"/>
    <n v="19"/>
    <n v="40"/>
    <m/>
    <x v="0"/>
    <x v="0"/>
    <x v="0"/>
  </r>
  <r>
    <x v="0"/>
    <x v="0"/>
    <x v="6"/>
    <x v="13"/>
    <x v="156"/>
    <n v="1978"/>
    <s v="Bryan, Eva J."/>
    <x v="1"/>
    <x v="0"/>
    <x v="0"/>
    <n v="40"/>
    <x v="0"/>
    <x v="1"/>
    <n v="19"/>
    <n v="40"/>
    <m/>
    <x v="0"/>
    <x v="0"/>
    <x v="0"/>
  </r>
  <r>
    <x v="0"/>
    <x v="0"/>
    <x v="6"/>
    <x v="13"/>
    <x v="156"/>
    <n v="2156"/>
    <s v="Bryan, Sheena L."/>
    <x v="1"/>
    <x v="0"/>
    <x v="0"/>
    <n v="40"/>
    <x v="0"/>
    <x v="1"/>
    <n v="8"/>
    <n v="40"/>
    <m/>
    <x v="0"/>
    <x v="0"/>
    <x v="0"/>
  </r>
  <r>
    <x v="0"/>
    <x v="0"/>
    <x v="6"/>
    <x v="13"/>
    <x v="156"/>
    <n v="2326"/>
    <s v="Burger, Mary"/>
    <x v="1"/>
    <x v="0"/>
    <x v="0"/>
    <n v="40"/>
    <x v="0"/>
    <x v="1"/>
    <n v="19"/>
    <n v="40"/>
    <m/>
    <x v="0"/>
    <x v="0"/>
    <x v="0"/>
  </r>
  <r>
    <x v="0"/>
    <x v="0"/>
    <x v="6"/>
    <x v="13"/>
    <x v="156"/>
    <n v="1010"/>
    <s v="Carroll, Robin M."/>
    <x v="1"/>
    <x v="0"/>
    <x v="0"/>
    <n v="40"/>
    <x v="0"/>
    <x v="1"/>
    <n v="8.25"/>
    <n v="40"/>
    <m/>
    <x v="0"/>
    <x v="0"/>
    <x v="0"/>
  </r>
  <r>
    <x v="0"/>
    <x v="0"/>
    <x v="6"/>
    <x v="13"/>
    <x v="156"/>
    <n v="2068"/>
    <s v="Cathcart, Bess L."/>
    <x v="1"/>
    <x v="0"/>
    <x v="0"/>
    <n v="40"/>
    <x v="0"/>
    <x v="1"/>
    <n v="7.73"/>
    <n v="40"/>
    <m/>
    <x v="0"/>
    <x v="0"/>
    <x v="0"/>
  </r>
  <r>
    <x v="0"/>
    <x v="0"/>
    <x v="6"/>
    <x v="13"/>
    <x v="156"/>
    <n v="2098"/>
    <s v="Childress, Stacy M."/>
    <x v="1"/>
    <x v="0"/>
    <x v="0"/>
    <n v="40"/>
    <x v="0"/>
    <x v="1"/>
    <n v="19"/>
    <n v="40"/>
    <m/>
    <x v="0"/>
    <x v="0"/>
    <x v="0"/>
  </r>
  <r>
    <x v="0"/>
    <x v="0"/>
    <x v="6"/>
    <x v="13"/>
    <x v="156"/>
    <n v="1362"/>
    <s v="Davis, Kimberly S."/>
    <x v="1"/>
    <x v="0"/>
    <x v="0"/>
    <n v="40"/>
    <x v="0"/>
    <x v="1"/>
    <n v="12.5"/>
    <n v="40"/>
    <m/>
    <x v="0"/>
    <x v="0"/>
    <x v="0"/>
  </r>
  <r>
    <x v="0"/>
    <x v="0"/>
    <x v="6"/>
    <x v="13"/>
    <x v="156"/>
    <n v="1465"/>
    <s v="Dotson, Wanda A."/>
    <x v="1"/>
    <x v="0"/>
    <x v="0"/>
    <n v="40"/>
    <x v="0"/>
    <x v="1"/>
    <n v="13"/>
    <n v="40"/>
    <m/>
    <x v="0"/>
    <x v="0"/>
    <x v="0"/>
  </r>
  <r>
    <x v="0"/>
    <x v="0"/>
    <x v="6"/>
    <x v="13"/>
    <x v="156"/>
    <n v="2046"/>
    <s v="Dunn, Lois"/>
    <x v="1"/>
    <x v="0"/>
    <x v="0"/>
    <n v="40"/>
    <x v="0"/>
    <x v="1"/>
    <n v="13"/>
    <n v="40"/>
    <m/>
    <x v="0"/>
    <x v="0"/>
    <x v="0"/>
  </r>
  <r>
    <x v="0"/>
    <x v="0"/>
    <x v="6"/>
    <x v="13"/>
    <x v="156"/>
    <n v="2319"/>
    <s v="Gibby, Deborah"/>
    <x v="1"/>
    <x v="0"/>
    <x v="0"/>
    <n v="40"/>
    <x v="0"/>
    <x v="1"/>
    <n v="15"/>
    <n v="40"/>
    <m/>
    <x v="0"/>
    <x v="0"/>
    <x v="0"/>
  </r>
  <r>
    <x v="0"/>
    <x v="0"/>
    <x v="6"/>
    <x v="13"/>
    <x v="156"/>
    <n v="2265"/>
    <s v="Ginn, Pamela"/>
    <x v="1"/>
    <x v="0"/>
    <x v="0"/>
    <n v="40"/>
    <x v="0"/>
    <x v="1"/>
    <n v="15"/>
    <n v="40"/>
    <m/>
    <x v="0"/>
    <x v="0"/>
    <x v="0"/>
  </r>
  <r>
    <x v="0"/>
    <x v="0"/>
    <x v="6"/>
    <x v="13"/>
    <x v="156"/>
    <n v="2286"/>
    <s v="Godwin, Tonya"/>
    <x v="1"/>
    <x v="0"/>
    <x v="0"/>
    <n v="40"/>
    <x v="0"/>
    <x v="1"/>
    <n v="9.25"/>
    <n v="40"/>
    <m/>
    <x v="0"/>
    <x v="0"/>
    <x v="0"/>
  </r>
  <r>
    <x v="0"/>
    <x v="0"/>
    <x v="6"/>
    <x v="13"/>
    <x v="156"/>
    <n v="2338"/>
    <s v="Hall, Cheyenne"/>
    <x v="1"/>
    <x v="0"/>
    <x v="0"/>
    <n v="40"/>
    <x v="0"/>
    <x v="1"/>
    <n v="5"/>
    <n v="40"/>
    <m/>
    <x v="0"/>
    <x v="0"/>
    <x v="0"/>
  </r>
  <r>
    <x v="0"/>
    <x v="0"/>
    <x v="6"/>
    <x v="13"/>
    <x v="156"/>
    <n v="2222"/>
    <s v="Hamilton, Patricia"/>
    <x v="1"/>
    <x v="0"/>
    <x v="0"/>
    <n v="30"/>
    <x v="0"/>
    <x v="1"/>
    <m/>
    <n v="30"/>
    <m/>
    <x v="0"/>
    <x v="0"/>
    <x v="0"/>
  </r>
  <r>
    <x v="0"/>
    <x v="0"/>
    <x v="6"/>
    <x v="13"/>
    <x v="156"/>
    <n v="2261"/>
    <s v="Howarth, Amy"/>
    <x v="1"/>
    <x v="0"/>
    <x v="0"/>
    <n v="40"/>
    <x v="0"/>
    <x v="1"/>
    <n v="12"/>
    <n v="40"/>
    <m/>
    <x v="0"/>
    <x v="0"/>
    <x v="0"/>
  </r>
  <r>
    <x v="0"/>
    <x v="0"/>
    <x v="6"/>
    <x v="13"/>
    <x v="156"/>
    <n v="2327"/>
    <s v="Kirkland, Brenda"/>
    <x v="1"/>
    <x v="0"/>
    <x v="0"/>
    <n v="40"/>
    <x v="0"/>
    <x v="1"/>
    <n v="10"/>
    <n v="40"/>
    <m/>
    <x v="0"/>
    <x v="0"/>
    <x v="0"/>
  </r>
  <r>
    <x v="0"/>
    <x v="0"/>
    <x v="6"/>
    <x v="13"/>
    <x v="156"/>
    <n v="1480"/>
    <s v="Kliever, Debbie J."/>
    <x v="1"/>
    <x v="0"/>
    <x v="0"/>
    <n v="40"/>
    <x v="0"/>
    <x v="1"/>
    <n v="15"/>
    <n v="40"/>
    <m/>
    <x v="0"/>
    <x v="0"/>
    <x v="0"/>
  </r>
  <r>
    <x v="0"/>
    <x v="0"/>
    <x v="6"/>
    <x v="13"/>
    <x v="156"/>
    <n v="2333"/>
    <s v="Marshall, Elizabeth"/>
    <x v="1"/>
    <x v="0"/>
    <x v="0"/>
    <n v="40"/>
    <x v="0"/>
    <x v="1"/>
    <n v="10"/>
    <n v="40"/>
    <m/>
    <x v="0"/>
    <x v="0"/>
    <x v="0"/>
  </r>
  <r>
    <x v="0"/>
    <x v="0"/>
    <x v="6"/>
    <x v="13"/>
    <x v="156"/>
    <n v="1391"/>
    <s v="Mason, Judy A."/>
    <x v="1"/>
    <x v="0"/>
    <x v="0"/>
    <n v="40"/>
    <x v="0"/>
    <x v="1"/>
    <n v="15"/>
    <n v="40"/>
    <m/>
    <x v="0"/>
    <x v="0"/>
    <x v="0"/>
  </r>
  <r>
    <x v="0"/>
    <x v="0"/>
    <x v="6"/>
    <x v="13"/>
    <x v="156"/>
    <n v="1558"/>
    <s v="McCluskey, Loreta R."/>
    <x v="1"/>
    <x v="0"/>
    <x v="0"/>
    <n v="40"/>
    <x v="0"/>
    <x v="1"/>
    <n v="5"/>
    <n v="40"/>
    <m/>
    <x v="0"/>
    <x v="0"/>
    <x v="0"/>
  </r>
  <r>
    <x v="0"/>
    <x v="0"/>
    <x v="6"/>
    <x v="13"/>
    <x v="156"/>
    <n v="2127"/>
    <s v="McKee, April"/>
    <x v="1"/>
    <x v="0"/>
    <x v="0"/>
    <n v="31"/>
    <x v="0"/>
    <x v="1"/>
    <m/>
    <n v="31"/>
    <m/>
    <x v="0"/>
    <x v="0"/>
    <x v="0"/>
  </r>
  <r>
    <x v="0"/>
    <x v="0"/>
    <x v="6"/>
    <x v="13"/>
    <x v="156"/>
    <n v="1559"/>
    <s v="Nichols, Brenda S."/>
    <x v="1"/>
    <x v="0"/>
    <x v="0"/>
    <n v="40"/>
    <x v="0"/>
    <x v="1"/>
    <n v="15"/>
    <n v="40"/>
    <m/>
    <x v="0"/>
    <x v="0"/>
    <x v="0"/>
  </r>
  <r>
    <x v="0"/>
    <x v="0"/>
    <x v="6"/>
    <x v="13"/>
    <x v="156"/>
    <n v="2293"/>
    <s v="Parr, Amanda"/>
    <x v="1"/>
    <x v="0"/>
    <x v="0"/>
    <n v="40"/>
    <x v="0"/>
    <x v="1"/>
    <n v="19"/>
    <n v="40"/>
    <m/>
    <x v="0"/>
    <x v="0"/>
    <x v="0"/>
  </r>
  <r>
    <x v="0"/>
    <x v="0"/>
    <x v="6"/>
    <x v="13"/>
    <x v="156"/>
    <n v="2259"/>
    <s v="Peels, Carolyn K."/>
    <x v="1"/>
    <x v="0"/>
    <x v="0"/>
    <n v="40"/>
    <x v="0"/>
    <x v="1"/>
    <n v="10"/>
    <n v="40"/>
    <m/>
    <x v="0"/>
    <x v="0"/>
    <x v="0"/>
  </r>
  <r>
    <x v="0"/>
    <x v="0"/>
    <x v="6"/>
    <x v="13"/>
    <x v="156"/>
    <n v="1767"/>
    <s v="Presley, Bernice"/>
    <x v="1"/>
    <x v="0"/>
    <x v="0"/>
    <n v="40"/>
    <x v="0"/>
    <x v="1"/>
    <n v="13.77"/>
    <n v="40"/>
    <m/>
    <x v="0"/>
    <x v="0"/>
    <x v="0"/>
  </r>
  <r>
    <x v="0"/>
    <x v="0"/>
    <x v="6"/>
    <x v="13"/>
    <x v="156"/>
    <n v="2324"/>
    <s v="Rapp, Heather"/>
    <x v="1"/>
    <x v="0"/>
    <x v="0"/>
    <n v="40"/>
    <x v="0"/>
    <x v="1"/>
    <n v="9"/>
    <n v="40"/>
    <m/>
    <x v="0"/>
    <x v="0"/>
    <x v="0"/>
  </r>
  <r>
    <x v="0"/>
    <x v="0"/>
    <x v="6"/>
    <x v="13"/>
    <x v="156"/>
    <n v="2138"/>
    <s v="Richardson, Tammy G."/>
    <x v="1"/>
    <x v="0"/>
    <x v="0"/>
    <n v="40"/>
    <x v="0"/>
    <x v="1"/>
    <n v="12.75"/>
    <n v="40"/>
    <m/>
    <x v="0"/>
    <x v="0"/>
    <x v="0"/>
  </r>
  <r>
    <x v="0"/>
    <x v="0"/>
    <x v="6"/>
    <x v="13"/>
    <x v="156"/>
    <n v="2192"/>
    <s v="Rupinski, Angela"/>
    <x v="1"/>
    <x v="0"/>
    <x v="0"/>
    <n v="40"/>
    <x v="0"/>
    <x v="1"/>
    <n v="19"/>
    <n v="40"/>
    <m/>
    <x v="0"/>
    <x v="0"/>
    <x v="0"/>
  </r>
  <r>
    <x v="0"/>
    <x v="0"/>
    <x v="6"/>
    <x v="13"/>
    <x v="156"/>
    <n v="1612"/>
    <s v="Self, Janet"/>
    <x v="1"/>
    <x v="0"/>
    <x v="0"/>
    <n v="40"/>
    <x v="0"/>
    <x v="1"/>
    <m/>
    <n v="40"/>
    <m/>
    <x v="0"/>
    <x v="0"/>
    <x v="0"/>
  </r>
  <r>
    <x v="0"/>
    <x v="0"/>
    <x v="6"/>
    <x v="13"/>
    <x v="156"/>
    <n v="2154"/>
    <s v="West, Sandra"/>
    <x v="1"/>
    <x v="0"/>
    <x v="0"/>
    <n v="40"/>
    <x v="0"/>
    <x v="1"/>
    <n v="15"/>
    <n v="40"/>
    <m/>
    <x v="0"/>
    <x v="0"/>
    <x v="0"/>
  </r>
  <r>
    <x v="0"/>
    <x v="0"/>
    <x v="1"/>
    <x v="14"/>
    <x v="156"/>
    <n v="2165"/>
    <s v="Blackshire, Bradly"/>
    <x v="1"/>
    <x v="0"/>
    <x v="0"/>
    <n v="20"/>
    <x v="0"/>
    <x v="1"/>
    <m/>
    <n v="20"/>
    <m/>
    <x v="0"/>
    <x v="0"/>
    <x v="0"/>
  </r>
  <r>
    <x v="0"/>
    <x v="0"/>
    <x v="1"/>
    <x v="14"/>
    <x v="156"/>
    <n v="1280"/>
    <s v="Cooley, Tammy K."/>
    <x v="1"/>
    <x v="0"/>
    <x v="0"/>
    <n v="40"/>
    <x v="0"/>
    <x v="1"/>
    <n v="19"/>
    <n v="40"/>
    <m/>
    <x v="0"/>
    <x v="0"/>
    <x v="0"/>
  </r>
  <r>
    <x v="0"/>
    <x v="0"/>
    <x v="1"/>
    <x v="14"/>
    <x v="156"/>
    <n v="2339"/>
    <s v="Hicks, Leman"/>
    <x v="1"/>
    <x v="0"/>
    <x v="0"/>
    <n v="40"/>
    <x v="0"/>
    <x v="1"/>
    <m/>
    <n v="40"/>
    <m/>
    <x v="0"/>
    <x v="0"/>
    <x v="0"/>
  </r>
  <r>
    <x v="0"/>
    <x v="0"/>
    <x v="1"/>
    <x v="14"/>
    <x v="156"/>
    <n v="1684"/>
    <s v="Mckee, Nathan"/>
    <x v="1"/>
    <x v="0"/>
    <x v="0"/>
    <n v="40"/>
    <x v="0"/>
    <x v="1"/>
    <n v="11.75"/>
    <n v="40"/>
    <m/>
    <x v="0"/>
    <x v="0"/>
    <x v="0"/>
  </r>
  <r>
    <x v="0"/>
    <x v="0"/>
    <x v="1"/>
    <x v="14"/>
    <x v="156"/>
    <n v="2337"/>
    <s v="Miller, Gary"/>
    <x v="1"/>
    <x v="0"/>
    <x v="0"/>
    <n v="40"/>
    <x v="0"/>
    <x v="1"/>
    <n v="10"/>
    <n v="40"/>
    <m/>
    <x v="0"/>
    <x v="0"/>
    <x v="0"/>
  </r>
  <r>
    <x v="0"/>
    <x v="0"/>
    <x v="1"/>
    <x v="14"/>
    <x v="156"/>
    <n v="2320"/>
    <s v="Ridge, Billy"/>
    <x v="1"/>
    <x v="0"/>
    <x v="0"/>
    <n v="39.75"/>
    <x v="0"/>
    <x v="1"/>
    <m/>
    <n v="39.75"/>
    <m/>
    <x v="0"/>
    <x v="0"/>
    <x v="0"/>
  </r>
  <r>
    <x v="0"/>
    <x v="0"/>
    <x v="1"/>
    <x v="14"/>
    <x v="156"/>
    <n v="2220"/>
    <s v="Waddell, Henry"/>
    <x v="1"/>
    <x v="0"/>
    <x v="0"/>
    <n v="40"/>
    <x v="0"/>
    <x v="1"/>
    <n v="10"/>
    <n v="40"/>
    <m/>
    <x v="0"/>
    <x v="0"/>
    <x v="0"/>
  </r>
  <r>
    <x v="0"/>
    <x v="0"/>
    <x v="9"/>
    <x v="15"/>
    <x v="156"/>
    <n v="2285"/>
    <s v="Bivens, Diane"/>
    <x v="1"/>
    <x v="0"/>
    <x v="0"/>
    <n v="40"/>
    <x v="0"/>
    <x v="1"/>
    <m/>
    <n v="40"/>
    <m/>
    <x v="0"/>
    <x v="0"/>
    <x v="0"/>
  </r>
  <r>
    <x v="0"/>
    <x v="0"/>
    <x v="9"/>
    <x v="15"/>
    <x v="156"/>
    <n v="1856"/>
    <s v="Bivens, Tammie"/>
    <x v="1"/>
    <x v="0"/>
    <x v="0"/>
    <n v="40"/>
    <x v="0"/>
    <x v="1"/>
    <n v="10"/>
    <n v="40"/>
    <m/>
    <x v="0"/>
    <x v="0"/>
    <x v="0"/>
  </r>
  <r>
    <x v="0"/>
    <x v="0"/>
    <x v="9"/>
    <x v="15"/>
    <x v="156"/>
    <n v="2235"/>
    <s v="Clark, Elizabeth"/>
    <x v="1"/>
    <x v="0"/>
    <x v="0"/>
    <n v="40"/>
    <x v="0"/>
    <x v="1"/>
    <n v="5"/>
    <n v="40"/>
    <m/>
    <x v="0"/>
    <x v="0"/>
    <x v="0"/>
  </r>
  <r>
    <x v="0"/>
    <x v="0"/>
    <x v="9"/>
    <x v="15"/>
    <x v="156"/>
    <n v="2267"/>
    <s v="Ellis, Kathleen"/>
    <x v="1"/>
    <x v="0"/>
    <x v="0"/>
    <n v="40"/>
    <x v="0"/>
    <x v="1"/>
    <n v="9.75"/>
    <n v="40"/>
    <m/>
    <x v="0"/>
    <x v="0"/>
    <x v="0"/>
  </r>
  <r>
    <x v="0"/>
    <x v="0"/>
    <x v="9"/>
    <x v="15"/>
    <x v="156"/>
    <n v="1107"/>
    <s v="Hall, Mary"/>
    <x v="1"/>
    <x v="0"/>
    <x v="0"/>
    <n v="40"/>
    <x v="0"/>
    <x v="1"/>
    <n v="15"/>
    <n v="40"/>
    <m/>
    <x v="0"/>
    <x v="0"/>
    <x v="0"/>
  </r>
  <r>
    <x v="0"/>
    <x v="0"/>
    <x v="9"/>
    <x v="15"/>
    <x v="156"/>
    <n v="1866"/>
    <s v="Harris, Nancy"/>
    <x v="1"/>
    <x v="0"/>
    <x v="0"/>
    <n v="40"/>
    <x v="0"/>
    <x v="1"/>
    <n v="10"/>
    <n v="40"/>
    <m/>
    <x v="0"/>
    <x v="0"/>
    <x v="0"/>
  </r>
  <r>
    <x v="0"/>
    <x v="0"/>
    <x v="3"/>
    <x v="15"/>
    <x v="156"/>
    <n v="1967"/>
    <s v="Shaw, Teia L."/>
    <x v="1"/>
    <x v="0"/>
    <x v="0"/>
    <n v="40"/>
    <x v="0"/>
    <x v="1"/>
    <n v="10"/>
    <n v="40"/>
    <m/>
    <x v="0"/>
    <x v="0"/>
    <x v="0"/>
  </r>
  <r>
    <x v="0"/>
    <x v="0"/>
    <x v="7"/>
    <x v="16"/>
    <x v="156"/>
    <n v="2181"/>
    <s v="Campbell, Lisa M."/>
    <x v="1"/>
    <x v="0"/>
    <x v="0"/>
    <n v="40"/>
    <x v="0"/>
    <x v="1"/>
    <n v="16.93"/>
    <n v="40"/>
    <m/>
    <x v="0"/>
    <x v="0"/>
    <x v="0"/>
  </r>
  <r>
    <x v="0"/>
    <x v="0"/>
    <x v="7"/>
    <x v="16"/>
    <x v="156"/>
    <n v="2193"/>
    <s v="Cannon, Jennifer"/>
    <x v="1"/>
    <x v="0"/>
    <x v="0"/>
    <n v="40"/>
    <x v="0"/>
    <x v="1"/>
    <n v="10"/>
    <n v="40"/>
    <m/>
    <x v="0"/>
    <x v="0"/>
    <x v="0"/>
  </r>
  <r>
    <x v="0"/>
    <x v="0"/>
    <x v="7"/>
    <x v="16"/>
    <x v="156"/>
    <n v="2238"/>
    <s v="Carey, Laura"/>
    <x v="1"/>
    <x v="0"/>
    <x v="0"/>
    <n v="40"/>
    <x v="0"/>
    <x v="1"/>
    <n v="19"/>
    <n v="40"/>
    <m/>
    <x v="0"/>
    <x v="0"/>
    <x v="0"/>
  </r>
  <r>
    <x v="0"/>
    <x v="0"/>
    <x v="7"/>
    <x v="16"/>
    <x v="156"/>
    <n v="2302"/>
    <s v="Morgan, Catherine"/>
    <x v="1"/>
    <x v="0"/>
    <x v="0"/>
    <n v="40"/>
    <x v="0"/>
    <x v="1"/>
    <n v="10"/>
    <n v="40"/>
    <m/>
    <x v="0"/>
    <x v="0"/>
    <x v="0"/>
  </r>
  <r>
    <x v="0"/>
    <x v="0"/>
    <x v="5"/>
    <x v="17"/>
    <x v="156"/>
    <n v="1596"/>
    <s v="Harrison, Charles"/>
    <x v="1"/>
    <x v="0"/>
    <x v="0"/>
    <n v="40"/>
    <x v="0"/>
    <x v="1"/>
    <n v="28.75"/>
    <n v="40"/>
    <m/>
    <x v="0"/>
    <x v="0"/>
    <x v="0"/>
  </r>
  <r>
    <x v="0"/>
    <x v="0"/>
    <x v="5"/>
    <x v="17"/>
    <x v="156"/>
    <n v="1596"/>
    <s v="Harrison, Charles"/>
    <x v="1"/>
    <x v="0"/>
    <x v="0"/>
    <n v="0"/>
    <x v="0"/>
    <x v="1"/>
    <m/>
    <m/>
    <m/>
    <x v="0"/>
    <x v="0"/>
    <x v="0"/>
  </r>
  <r>
    <x v="0"/>
    <x v="0"/>
    <x v="8"/>
    <x v="19"/>
    <x v="156"/>
    <n v="2313"/>
    <s v="Gibby, Benjamin"/>
    <x v="1"/>
    <x v="0"/>
    <x v="0"/>
    <n v="40"/>
    <x v="0"/>
    <x v="1"/>
    <n v="15"/>
    <n v="40"/>
    <m/>
    <x v="0"/>
    <x v="0"/>
    <x v="0"/>
  </r>
  <r>
    <x v="0"/>
    <x v="0"/>
    <x v="0"/>
    <x v="0"/>
    <x v="157"/>
    <n v="2296"/>
    <s v="Miller, Caleb"/>
    <x v="1"/>
    <x v="0"/>
    <x v="0"/>
    <n v="0"/>
    <x v="0"/>
    <x v="1"/>
    <m/>
    <m/>
    <m/>
    <x v="0"/>
    <x v="0"/>
    <x v="0"/>
  </r>
  <r>
    <x v="0"/>
    <x v="0"/>
    <x v="11"/>
    <x v="1"/>
    <x v="157"/>
    <n v="1481"/>
    <s v="Dodd, Alex E."/>
    <x v="1"/>
    <x v="0"/>
    <x v="0"/>
    <n v="0"/>
    <x v="0"/>
    <x v="1"/>
    <m/>
    <m/>
    <m/>
    <x v="0"/>
    <x v="0"/>
    <x v="0"/>
  </r>
  <r>
    <x v="0"/>
    <x v="0"/>
    <x v="11"/>
    <x v="1"/>
    <x v="157"/>
    <n v="2007"/>
    <s v="Dodd, Patricia A."/>
    <x v="1"/>
    <x v="0"/>
    <x v="0"/>
    <n v="0"/>
    <x v="0"/>
    <x v="1"/>
    <m/>
    <m/>
    <m/>
    <x v="0"/>
    <x v="0"/>
    <x v="0"/>
  </r>
  <r>
    <x v="0"/>
    <x v="0"/>
    <x v="11"/>
    <x v="1"/>
    <x v="157"/>
    <n v="1897"/>
    <s v="Lee, Wayne P."/>
    <x v="0"/>
    <x v="0"/>
    <x v="0"/>
    <n v="40"/>
    <x v="0"/>
    <x v="1"/>
    <m/>
    <m/>
    <m/>
    <x v="0"/>
    <x v="0"/>
    <x v="0"/>
  </r>
  <r>
    <x v="0"/>
    <x v="0"/>
    <x v="12"/>
    <x v="2"/>
    <x v="157"/>
    <n v="1831"/>
    <s v="Simmons, Kristie"/>
    <x v="1"/>
    <x v="0"/>
    <x v="0"/>
    <n v="0"/>
    <x v="0"/>
    <x v="1"/>
    <m/>
    <m/>
    <m/>
    <x v="0"/>
    <x v="0"/>
    <x v="0"/>
  </r>
  <r>
    <x v="0"/>
    <x v="0"/>
    <x v="14"/>
    <x v="4"/>
    <x v="157"/>
    <n v="2100"/>
    <s v="Glenn, Kristy"/>
    <x v="1"/>
    <x v="0"/>
    <x v="0"/>
    <n v="0"/>
    <x v="0"/>
    <x v="1"/>
    <m/>
    <m/>
    <m/>
    <x v="0"/>
    <x v="0"/>
    <x v="0"/>
  </r>
  <r>
    <x v="0"/>
    <x v="0"/>
    <x v="15"/>
    <x v="5"/>
    <x v="157"/>
    <n v="2122"/>
    <s v="Denton, Ashley"/>
    <x v="1"/>
    <x v="0"/>
    <x v="0"/>
    <n v="0"/>
    <x v="0"/>
    <x v="1"/>
    <m/>
    <m/>
    <m/>
    <x v="0"/>
    <x v="0"/>
    <x v="0"/>
  </r>
  <r>
    <x v="0"/>
    <x v="0"/>
    <x v="15"/>
    <x v="5"/>
    <x v="157"/>
    <n v="1968"/>
    <s v="Duncan, Ginger"/>
    <x v="1"/>
    <x v="0"/>
    <x v="0"/>
    <n v="0"/>
    <x v="0"/>
    <x v="1"/>
    <m/>
    <m/>
    <m/>
    <x v="0"/>
    <x v="0"/>
    <x v="0"/>
  </r>
  <r>
    <x v="0"/>
    <x v="0"/>
    <x v="15"/>
    <x v="5"/>
    <x v="157"/>
    <n v="2225"/>
    <s v="Sexton, Holly"/>
    <x v="1"/>
    <x v="0"/>
    <x v="0"/>
    <n v="0"/>
    <x v="0"/>
    <x v="1"/>
    <m/>
    <m/>
    <m/>
    <x v="0"/>
    <x v="0"/>
    <x v="0"/>
  </r>
  <r>
    <x v="0"/>
    <x v="0"/>
    <x v="18"/>
    <x v="7"/>
    <x v="157"/>
    <n v="1933"/>
    <s v="Harris, Teresa"/>
    <x v="1"/>
    <x v="0"/>
    <x v="0"/>
    <n v="0"/>
    <x v="0"/>
    <x v="1"/>
    <m/>
    <m/>
    <m/>
    <x v="0"/>
    <x v="0"/>
    <x v="0"/>
  </r>
  <r>
    <x v="0"/>
    <x v="0"/>
    <x v="19"/>
    <x v="9"/>
    <x v="157"/>
    <n v="2140"/>
    <s v="Langea-Spradlin, Catherine A."/>
    <x v="1"/>
    <x v="0"/>
    <x v="0"/>
    <n v="0"/>
    <x v="0"/>
    <x v="1"/>
    <m/>
    <m/>
    <m/>
    <x v="0"/>
    <x v="0"/>
    <x v="0"/>
  </r>
  <r>
    <x v="0"/>
    <x v="0"/>
    <x v="19"/>
    <x v="9"/>
    <x v="157"/>
    <n v="1637"/>
    <s v="Poindexter, Diane"/>
    <x v="1"/>
    <x v="0"/>
    <x v="0"/>
    <n v="0"/>
    <x v="0"/>
    <x v="1"/>
    <m/>
    <m/>
    <m/>
    <x v="0"/>
    <x v="0"/>
    <x v="0"/>
  </r>
  <r>
    <x v="0"/>
    <x v="0"/>
    <x v="3"/>
    <x v="11"/>
    <x v="157"/>
    <n v="1749"/>
    <s v="Peels, Timothy L."/>
    <x v="1"/>
    <x v="0"/>
    <x v="0"/>
    <n v="0"/>
    <x v="0"/>
    <x v="1"/>
    <m/>
    <m/>
    <m/>
    <x v="0"/>
    <x v="0"/>
    <x v="0"/>
  </r>
  <r>
    <x v="0"/>
    <x v="0"/>
    <x v="3"/>
    <x v="11"/>
    <x v="157"/>
    <n v="2294"/>
    <s v="Poff, Jessica"/>
    <x v="1"/>
    <x v="0"/>
    <x v="0"/>
    <n v="0"/>
    <x v="0"/>
    <x v="1"/>
    <m/>
    <m/>
    <m/>
    <x v="0"/>
    <x v="0"/>
    <x v="0"/>
  </r>
  <r>
    <x v="0"/>
    <x v="0"/>
    <x v="3"/>
    <x v="11"/>
    <x v="157"/>
    <n v="2284"/>
    <s v="Underwood, Tracy"/>
    <x v="1"/>
    <x v="0"/>
    <x v="0"/>
    <n v="0"/>
    <x v="0"/>
    <x v="1"/>
    <m/>
    <m/>
    <m/>
    <x v="0"/>
    <x v="0"/>
    <x v="0"/>
  </r>
  <r>
    <x v="0"/>
    <x v="0"/>
    <x v="4"/>
    <x v="12"/>
    <x v="157"/>
    <n v="1410"/>
    <s v="Cooper, Alice F."/>
    <x v="1"/>
    <x v="0"/>
    <x v="0"/>
    <n v="0"/>
    <x v="0"/>
    <x v="1"/>
    <m/>
    <m/>
    <m/>
    <x v="0"/>
    <x v="0"/>
    <x v="0"/>
  </r>
  <r>
    <x v="0"/>
    <x v="0"/>
    <x v="4"/>
    <x v="12"/>
    <x v="157"/>
    <n v="2203"/>
    <s v="Hicks, Lisa"/>
    <x v="1"/>
    <x v="0"/>
    <x v="0"/>
    <n v="0"/>
    <x v="0"/>
    <x v="1"/>
    <m/>
    <m/>
    <m/>
    <x v="0"/>
    <x v="0"/>
    <x v="0"/>
  </r>
  <r>
    <x v="0"/>
    <x v="0"/>
    <x v="4"/>
    <x v="12"/>
    <x v="157"/>
    <n v="2264"/>
    <s v="Lee, Mary"/>
    <x v="1"/>
    <x v="0"/>
    <x v="0"/>
    <n v="0"/>
    <x v="0"/>
    <x v="1"/>
    <m/>
    <m/>
    <m/>
    <x v="0"/>
    <x v="0"/>
    <x v="0"/>
  </r>
  <r>
    <x v="0"/>
    <x v="0"/>
    <x v="4"/>
    <x v="12"/>
    <x v="157"/>
    <n v="1206"/>
    <s v="Lorenz, Viola B."/>
    <x v="1"/>
    <x v="0"/>
    <x v="0"/>
    <n v="0"/>
    <x v="0"/>
    <x v="1"/>
    <m/>
    <m/>
    <m/>
    <x v="0"/>
    <x v="0"/>
    <x v="0"/>
  </r>
  <r>
    <x v="0"/>
    <x v="0"/>
    <x v="6"/>
    <x v="13"/>
    <x v="157"/>
    <n v="2175"/>
    <s v="Akulic, Marlene"/>
    <x v="1"/>
    <x v="0"/>
    <x v="0"/>
    <n v="0"/>
    <x v="0"/>
    <x v="1"/>
    <m/>
    <m/>
    <m/>
    <x v="0"/>
    <x v="0"/>
    <x v="0"/>
  </r>
  <r>
    <x v="0"/>
    <x v="0"/>
    <x v="6"/>
    <x v="13"/>
    <x v="157"/>
    <n v="2156"/>
    <s v="Bryan, Sheena L."/>
    <x v="1"/>
    <x v="0"/>
    <x v="0"/>
    <n v="0"/>
    <x v="0"/>
    <x v="1"/>
    <m/>
    <m/>
    <m/>
    <x v="0"/>
    <x v="0"/>
    <x v="0"/>
  </r>
  <r>
    <x v="0"/>
    <x v="0"/>
    <x v="6"/>
    <x v="13"/>
    <x v="157"/>
    <n v="1010"/>
    <s v="Carroll, Robin M."/>
    <x v="1"/>
    <x v="0"/>
    <x v="0"/>
    <n v="0"/>
    <x v="0"/>
    <x v="1"/>
    <m/>
    <m/>
    <m/>
    <x v="0"/>
    <x v="0"/>
    <x v="0"/>
  </r>
  <r>
    <x v="0"/>
    <x v="0"/>
    <x v="6"/>
    <x v="13"/>
    <x v="157"/>
    <n v="2098"/>
    <s v="Childress, Stacy M."/>
    <x v="1"/>
    <x v="0"/>
    <x v="0"/>
    <n v="0"/>
    <x v="0"/>
    <x v="1"/>
    <m/>
    <m/>
    <m/>
    <x v="0"/>
    <x v="0"/>
    <x v="0"/>
  </r>
  <r>
    <x v="0"/>
    <x v="0"/>
    <x v="6"/>
    <x v="13"/>
    <x v="157"/>
    <n v="1362"/>
    <s v="Davis, Kimberly S."/>
    <x v="1"/>
    <x v="0"/>
    <x v="0"/>
    <n v="0"/>
    <x v="0"/>
    <x v="1"/>
    <m/>
    <m/>
    <m/>
    <x v="0"/>
    <x v="0"/>
    <x v="0"/>
  </r>
  <r>
    <x v="0"/>
    <x v="0"/>
    <x v="6"/>
    <x v="13"/>
    <x v="157"/>
    <n v="1465"/>
    <s v="Dotson, Wanda A."/>
    <x v="1"/>
    <x v="0"/>
    <x v="0"/>
    <n v="0"/>
    <x v="0"/>
    <x v="1"/>
    <m/>
    <m/>
    <m/>
    <x v="0"/>
    <x v="0"/>
    <x v="0"/>
  </r>
  <r>
    <x v="0"/>
    <x v="0"/>
    <x v="6"/>
    <x v="13"/>
    <x v="157"/>
    <n v="2046"/>
    <s v="Dunn, Lois"/>
    <x v="1"/>
    <x v="0"/>
    <x v="0"/>
    <n v="0"/>
    <x v="0"/>
    <x v="1"/>
    <m/>
    <m/>
    <m/>
    <x v="0"/>
    <x v="0"/>
    <x v="0"/>
  </r>
  <r>
    <x v="0"/>
    <x v="0"/>
    <x v="6"/>
    <x v="13"/>
    <x v="157"/>
    <n v="2265"/>
    <s v="Ginn, Pamela"/>
    <x v="1"/>
    <x v="0"/>
    <x v="0"/>
    <n v="0"/>
    <x v="0"/>
    <x v="1"/>
    <m/>
    <m/>
    <m/>
    <x v="0"/>
    <x v="0"/>
    <x v="0"/>
  </r>
  <r>
    <x v="0"/>
    <x v="0"/>
    <x v="6"/>
    <x v="13"/>
    <x v="157"/>
    <n v="2222"/>
    <s v="Hamilton, Patricia"/>
    <x v="1"/>
    <x v="0"/>
    <x v="0"/>
    <n v="0"/>
    <x v="0"/>
    <x v="1"/>
    <m/>
    <m/>
    <m/>
    <x v="0"/>
    <x v="0"/>
    <x v="0"/>
  </r>
  <r>
    <x v="0"/>
    <x v="0"/>
    <x v="6"/>
    <x v="13"/>
    <x v="157"/>
    <n v="2308"/>
    <s v="Harris, Cassie J."/>
    <x v="1"/>
    <x v="0"/>
    <x v="0"/>
    <n v="0"/>
    <x v="0"/>
    <x v="1"/>
    <m/>
    <m/>
    <m/>
    <x v="0"/>
    <x v="0"/>
    <x v="0"/>
  </r>
  <r>
    <x v="0"/>
    <x v="0"/>
    <x v="6"/>
    <x v="13"/>
    <x v="157"/>
    <n v="1480"/>
    <s v="Kliever, Debbie J."/>
    <x v="1"/>
    <x v="0"/>
    <x v="0"/>
    <n v="0"/>
    <x v="0"/>
    <x v="1"/>
    <m/>
    <m/>
    <m/>
    <x v="0"/>
    <x v="0"/>
    <x v="0"/>
  </r>
  <r>
    <x v="0"/>
    <x v="0"/>
    <x v="6"/>
    <x v="13"/>
    <x v="157"/>
    <n v="1391"/>
    <s v="Mason, Judy A."/>
    <x v="1"/>
    <x v="0"/>
    <x v="0"/>
    <n v="0"/>
    <x v="0"/>
    <x v="1"/>
    <m/>
    <m/>
    <m/>
    <x v="0"/>
    <x v="0"/>
    <x v="0"/>
  </r>
  <r>
    <x v="0"/>
    <x v="0"/>
    <x v="6"/>
    <x v="13"/>
    <x v="157"/>
    <n v="1558"/>
    <s v="McCluskey, Loreta R."/>
    <x v="1"/>
    <x v="0"/>
    <x v="0"/>
    <n v="0"/>
    <x v="0"/>
    <x v="1"/>
    <m/>
    <m/>
    <m/>
    <x v="0"/>
    <x v="0"/>
    <x v="0"/>
  </r>
  <r>
    <x v="0"/>
    <x v="0"/>
    <x v="6"/>
    <x v="13"/>
    <x v="157"/>
    <n v="2127"/>
    <s v="McKee, April"/>
    <x v="1"/>
    <x v="0"/>
    <x v="0"/>
    <n v="0"/>
    <x v="0"/>
    <x v="1"/>
    <m/>
    <m/>
    <m/>
    <x v="0"/>
    <x v="0"/>
    <x v="0"/>
  </r>
  <r>
    <x v="0"/>
    <x v="0"/>
    <x v="6"/>
    <x v="13"/>
    <x v="157"/>
    <n v="2293"/>
    <s v="Parr, Amanda"/>
    <x v="1"/>
    <x v="0"/>
    <x v="0"/>
    <n v="0"/>
    <x v="0"/>
    <x v="1"/>
    <m/>
    <m/>
    <m/>
    <x v="0"/>
    <x v="0"/>
    <x v="0"/>
  </r>
  <r>
    <x v="0"/>
    <x v="0"/>
    <x v="6"/>
    <x v="13"/>
    <x v="157"/>
    <n v="2138"/>
    <s v="Richardson, Tammy G."/>
    <x v="1"/>
    <x v="0"/>
    <x v="0"/>
    <n v="0"/>
    <x v="0"/>
    <x v="1"/>
    <m/>
    <m/>
    <m/>
    <x v="0"/>
    <x v="0"/>
    <x v="0"/>
  </r>
  <r>
    <x v="0"/>
    <x v="0"/>
    <x v="6"/>
    <x v="13"/>
    <x v="157"/>
    <n v="1612"/>
    <s v="Self, Janet"/>
    <x v="1"/>
    <x v="0"/>
    <x v="0"/>
    <n v="0"/>
    <x v="0"/>
    <x v="1"/>
    <m/>
    <m/>
    <m/>
    <x v="0"/>
    <x v="0"/>
    <x v="0"/>
  </r>
  <r>
    <x v="0"/>
    <x v="0"/>
    <x v="6"/>
    <x v="13"/>
    <x v="157"/>
    <n v="2154"/>
    <s v="West, Sandra"/>
    <x v="1"/>
    <x v="0"/>
    <x v="0"/>
    <n v="0"/>
    <x v="0"/>
    <x v="1"/>
    <m/>
    <m/>
    <m/>
    <x v="0"/>
    <x v="0"/>
    <x v="0"/>
  </r>
  <r>
    <x v="0"/>
    <x v="0"/>
    <x v="1"/>
    <x v="14"/>
    <x v="157"/>
    <n v="2220"/>
    <s v="Waddell, Henry"/>
    <x v="1"/>
    <x v="0"/>
    <x v="0"/>
    <n v="0"/>
    <x v="0"/>
    <x v="1"/>
    <m/>
    <m/>
    <m/>
    <x v="0"/>
    <x v="0"/>
    <x v="0"/>
  </r>
  <r>
    <x v="0"/>
    <x v="0"/>
    <x v="9"/>
    <x v="15"/>
    <x v="157"/>
    <n v="1856"/>
    <s v="Bivens, Tammie"/>
    <x v="1"/>
    <x v="0"/>
    <x v="0"/>
    <n v="0"/>
    <x v="0"/>
    <x v="1"/>
    <m/>
    <m/>
    <m/>
    <x v="0"/>
    <x v="0"/>
    <x v="0"/>
  </r>
  <r>
    <x v="0"/>
    <x v="0"/>
    <x v="9"/>
    <x v="15"/>
    <x v="157"/>
    <n v="1866"/>
    <s v="Harris, Nancy"/>
    <x v="1"/>
    <x v="0"/>
    <x v="0"/>
    <n v="0"/>
    <x v="0"/>
    <x v="1"/>
    <m/>
    <m/>
    <m/>
    <x v="0"/>
    <x v="0"/>
    <x v="0"/>
  </r>
  <r>
    <x v="0"/>
    <x v="0"/>
    <x v="3"/>
    <x v="15"/>
    <x v="157"/>
    <n v="1967"/>
    <s v="Shaw, Teia L."/>
    <x v="1"/>
    <x v="0"/>
    <x v="0"/>
    <n v="0"/>
    <x v="0"/>
    <x v="1"/>
    <m/>
    <m/>
    <m/>
    <x v="0"/>
    <x v="0"/>
    <x v="0"/>
  </r>
  <r>
    <x v="0"/>
    <x v="0"/>
    <x v="9"/>
    <x v="15"/>
    <x v="157"/>
    <n v="1967"/>
    <s v="Shaw, Teia L."/>
    <x v="1"/>
    <x v="0"/>
    <x v="0"/>
    <n v="0"/>
    <x v="0"/>
    <x v="1"/>
    <m/>
    <m/>
    <m/>
    <x v="0"/>
    <x v="0"/>
    <x v="0"/>
  </r>
  <r>
    <x v="0"/>
    <x v="0"/>
    <x v="7"/>
    <x v="16"/>
    <x v="157"/>
    <n v="2193"/>
    <s v="Cannon, Jennifer"/>
    <x v="1"/>
    <x v="0"/>
    <x v="0"/>
    <n v="0"/>
    <x v="0"/>
    <x v="1"/>
    <m/>
    <m/>
    <m/>
    <x v="0"/>
    <x v="0"/>
    <x v="0"/>
  </r>
  <r>
    <x v="0"/>
    <x v="0"/>
    <x v="7"/>
    <x v="16"/>
    <x v="157"/>
    <n v="2045"/>
    <s v="Mcinerney, Renee L."/>
    <x v="1"/>
    <x v="0"/>
    <x v="0"/>
    <n v="0"/>
    <x v="0"/>
    <x v="1"/>
    <m/>
    <m/>
    <m/>
    <x v="0"/>
    <x v="0"/>
    <x v="0"/>
  </r>
  <r>
    <x v="0"/>
    <x v="0"/>
    <x v="7"/>
    <x v="16"/>
    <x v="157"/>
    <n v="2302"/>
    <s v="Morgan, Catherine"/>
    <x v="1"/>
    <x v="0"/>
    <x v="0"/>
    <n v="0"/>
    <x v="0"/>
    <x v="1"/>
    <m/>
    <m/>
    <m/>
    <x v="0"/>
    <x v="0"/>
    <x v="0"/>
  </r>
  <r>
    <x v="0"/>
    <x v="0"/>
    <x v="21"/>
    <x v="18"/>
    <x v="157"/>
    <n v="1575"/>
    <s v="Gable, James D."/>
    <x v="1"/>
    <x v="0"/>
    <x v="0"/>
    <n v="0"/>
    <x v="0"/>
    <x v="1"/>
    <m/>
    <m/>
    <m/>
    <x v="0"/>
    <x v="0"/>
    <x v="0"/>
  </r>
  <r>
    <x v="0"/>
    <x v="0"/>
    <x v="8"/>
    <x v="19"/>
    <x v="157"/>
    <n v="2089"/>
    <s v="Cole, Joseph A."/>
    <x v="1"/>
    <x v="0"/>
    <x v="0"/>
    <n v="0"/>
    <x v="0"/>
    <x v="1"/>
    <m/>
    <m/>
    <m/>
    <x v="0"/>
    <x v="0"/>
    <x v="0"/>
  </r>
  <r>
    <x v="0"/>
    <x v="0"/>
    <x v="0"/>
    <x v="0"/>
    <x v="158"/>
    <n v="2069"/>
    <s v="Bibee, Ronald S."/>
    <x v="0"/>
    <x v="0"/>
    <x v="0"/>
    <n v="40"/>
    <x v="0"/>
    <x v="1"/>
    <m/>
    <m/>
    <m/>
    <x v="0"/>
    <x v="0"/>
    <x v="0"/>
  </r>
  <r>
    <x v="0"/>
    <x v="0"/>
    <x v="0"/>
    <x v="0"/>
    <x v="158"/>
    <n v="1435"/>
    <s v="Bores, Carie L."/>
    <x v="0"/>
    <x v="0"/>
    <x v="0"/>
    <n v="40"/>
    <x v="0"/>
    <x v="1"/>
    <m/>
    <m/>
    <m/>
    <x v="0"/>
    <x v="0"/>
    <x v="0"/>
  </r>
  <r>
    <x v="0"/>
    <x v="0"/>
    <x v="0"/>
    <x v="0"/>
    <x v="158"/>
    <n v="2290"/>
    <s v="Garza, Cody"/>
    <x v="0"/>
    <x v="0"/>
    <x v="0"/>
    <n v="40"/>
    <x v="0"/>
    <x v="1"/>
    <m/>
    <n v="40"/>
    <m/>
    <x v="0"/>
    <x v="0"/>
    <x v="0"/>
  </r>
  <r>
    <x v="0"/>
    <x v="0"/>
    <x v="0"/>
    <x v="0"/>
    <x v="158"/>
    <n v="2336"/>
    <s v="Lambertucci, Mikeala"/>
    <x v="0"/>
    <x v="0"/>
    <x v="0"/>
    <n v="36"/>
    <x v="0"/>
    <x v="1"/>
    <m/>
    <m/>
    <n v="4"/>
    <x v="0"/>
    <x v="0"/>
    <x v="0"/>
  </r>
  <r>
    <x v="0"/>
    <x v="0"/>
    <x v="0"/>
    <x v="0"/>
    <x v="158"/>
    <n v="2296"/>
    <s v="Miller, Caleb"/>
    <x v="1"/>
    <x v="0"/>
    <x v="0"/>
    <n v="40"/>
    <x v="0"/>
    <x v="1"/>
    <m/>
    <n v="40"/>
    <m/>
    <x v="0"/>
    <x v="0"/>
    <x v="0"/>
  </r>
  <r>
    <x v="0"/>
    <x v="0"/>
    <x v="0"/>
    <x v="0"/>
    <x v="158"/>
    <n v="1079"/>
    <s v="Wilson, Jim"/>
    <x v="0"/>
    <x v="0"/>
    <x v="0"/>
    <n v="35"/>
    <x v="0"/>
    <x v="1"/>
    <m/>
    <m/>
    <n v="5"/>
    <x v="0"/>
    <x v="0"/>
    <x v="0"/>
  </r>
  <r>
    <x v="0"/>
    <x v="0"/>
    <x v="10"/>
    <x v="21"/>
    <x v="158"/>
    <n v="2312"/>
    <s v="Semach, Chad"/>
    <x v="0"/>
    <x v="0"/>
    <x v="0"/>
    <n v="40"/>
    <x v="0"/>
    <x v="1"/>
    <m/>
    <m/>
    <m/>
    <x v="0"/>
    <x v="0"/>
    <x v="0"/>
  </r>
  <r>
    <x v="0"/>
    <x v="0"/>
    <x v="11"/>
    <x v="1"/>
    <x v="158"/>
    <n v="1481"/>
    <s v="Dodd, Alex E."/>
    <x v="1"/>
    <x v="0"/>
    <x v="0"/>
    <n v="40"/>
    <x v="0"/>
    <x v="1"/>
    <m/>
    <n v="40"/>
    <m/>
    <x v="0"/>
    <x v="0"/>
    <x v="0"/>
  </r>
  <r>
    <x v="0"/>
    <x v="0"/>
    <x v="11"/>
    <x v="1"/>
    <x v="158"/>
    <n v="2007"/>
    <s v="Dodd, Patricia A."/>
    <x v="1"/>
    <x v="0"/>
    <x v="0"/>
    <n v="40"/>
    <x v="0"/>
    <x v="1"/>
    <m/>
    <n v="40"/>
    <m/>
    <x v="0"/>
    <x v="0"/>
    <x v="0"/>
  </r>
  <r>
    <x v="0"/>
    <x v="0"/>
    <x v="12"/>
    <x v="2"/>
    <x v="158"/>
    <n v="1810"/>
    <s v="Damstetter, Suzanne"/>
    <x v="0"/>
    <x v="0"/>
    <x v="0"/>
    <n v="40"/>
    <x v="0"/>
    <x v="1"/>
    <m/>
    <m/>
    <m/>
    <x v="0"/>
    <x v="0"/>
    <x v="0"/>
  </r>
  <r>
    <x v="0"/>
    <x v="0"/>
    <x v="12"/>
    <x v="2"/>
    <x v="158"/>
    <n v="1831"/>
    <s v="Simmons, Kristie"/>
    <x v="1"/>
    <x v="0"/>
    <x v="0"/>
    <n v="30"/>
    <x v="0"/>
    <x v="1"/>
    <m/>
    <n v="30"/>
    <n v="10"/>
    <x v="0"/>
    <x v="0"/>
    <x v="0"/>
  </r>
  <r>
    <x v="0"/>
    <x v="0"/>
    <x v="13"/>
    <x v="3"/>
    <x v="158"/>
    <n v="1024"/>
    <s v="Hillard, Gary L."/>
    <x v="0"/>
    <x v="0"/>
    <x v="0"/>
    <n v="40"/>
    <x v="0"/>
    <x v="1"/>
    <m/>
    <m/>
    <m/>
    <x v="0"/>
    <x v="0"/>
    <x v="0"/>
  </r>
  <r>
    <x v="0"/>
    <x v="0"/>
    <x v="13"/>
    <x v="3"/>
    <x v="158"/>
    <n v="1027"/>
    <s v="Howard, Michael"/>
    <x v="0"/>
    <x v="0"/>
    <x v="0"/>
    <n v="40"/>
    <x v="0"/>
    <x v="1"/>
    <m/>
    <m/>
    <m/>
    <x v="0"/>
    <x v="0"/>
    <x v="0"/>
  </r>
  <r>
    <x v="0"/>
    <x v="0"/>
    <x v="13"/>
    <x v="3"/>
    <x v="158"/>
    <n v="2034"/>
    <s v="Powers, Joshua"/>
    <x v="0"/>
    <x v="0"/>
    <x v="0"/>
    <n v="40"/>
    <x v="0"/>
    <x v="1"/>
    <m/>
    <m/>
    <m/>
    <x v="0"/>
    <x v="0"/>
    <x v="0"/>
  </r>
  <r>
    <x v="0"/>
    <x v="0"/>
    <x v="1"/>
    <x v="3"/>
    <x v="158"/>
    <n v="1420"/>
    <s v="Simmons, James T."/>
    <x v="0"/>
    <x v="0"/>
    <x v="0"/>
    <n v="30"/>
    <x v="0"/>
    <x v="1"/>
    <m/>
    <m/>
    <n v="10"/>
    <x v="0"/>
    <x v="0"/>
    <x v="0"/>
  </r>
  <r>
    <x v="0"/>
    <x v="0"/>
    <x v="15"/>
    <x v="5"/>
    <x v="158"/>
    <n v="1717"/>
    <s v="Burchfield, Jeannie"/>
    <x v="1"/>
    <x v="0"/>
    <x v="0"/>
    <n v="40"/>
    <x v="0"/>
    <x v="1"/>
    <n v="7.75"/>
    <n v="40"/>
    <m/>
    <x v="0"/>
    <x v="0"/>
    <x v="0"/>
  </r>
  <r>
    <x v="0"/>
    <x v="0"/>
    <x v="15"/>
    <x v="5"/>
    <x v="158"/>
    <n v="2122"/>
    <s v="Denton, Ashley"/>
    <x v="1"/>
    <x v="0"/>
    <x v="0"/>
    <n v="40"/>
    <x v="0"/>
    <x v="1"/>
    <n v="8"/>
    <n v="40"/>
    <m/>
    <x v="0"/>
    <x v="0"/>
    <x v="0"/>
  </r>
  <r>
    <x v="0"/>
    <x v="0"/>
    <x v="15"/>
    <x v="5"/>
    <x v="158"/>
    <n v="1968"/>
    <s v="Duncan, Ginger"/>
    <x v="1"/>
    <x v="0"/>
    <x v="0"/>
    <n v="40"/>
    <x v="0"/>
    <x v="1"/>
    <n v="4.5"/>
    <n v="40"/>
    <m/>
    <x v="0"/>
    <x v="0"/>
    <x v="0"/>
  </r>
  <r>
    <x v="0"/>
    <x v="0"/>
    <x v="15"/>
    <x v="5"/>
    <x v="158"/>
    <n v="1904"/>
    <s v="Murr, Sherry"/>
    <x v="1"/>
    <x v="0"/>
    <x v="0"/>
    <n v="40"/>
    <x v="0"/>
    <x v="1"/>
    <n v="8.75"/>
    <n v="40"/>
    <m/>
    <x v="0"/>
    <x v="0"/>
    <x v="0"/>
  </r>
  <r>
    <x v="0"/>
    <x v="0"/>
    <x v="15"/>
    <x v="5"/>
    <x v="158"/>
    <n v="2225"/>
    <s v="Sexton, Holly"/>
    <x v="1"/>
    <x v="0"/>
    <x v="0"/>
    <n v="40"/>
    <x v="0"/>
    <x v="1"/>
    <n v="5.75"/>
    <n v="40"/>
    <m/>
    <x v="0"/>
    <x v="0"/>
    <x v="0"/>
  </r>
  <r>
    <x v="0"/>
    <x v="0"/>
    <x v="16"/>
    <x v="6"/>
    <x v="158"/>
    <n v="2230"/>
    <s v="Payne, Donna"/>
    <x v="1"/>
    <x v="0"/>
    <x v="0"/>
    <n v="40"/>
    <x v="0"/>
    <x v="1"/>
    <n v="4.75"/>
    <n v="40"/>
    <m/>
    <x v="0"/>
    <x v="0"/>
    <x v="0"/>
  </r>
  <r>
    <x v="0"/>
    <x v="0"/>
    <x v="17"/>
    <x v="20"/>
    <x v="158"/>
    <n v="2260"/>
    <s v="Lake, Stephanie"/>
    <x v="1"/>
    <x v="0"/>
    <x v="0"/>
    <n v="40"/>
    <x v="0"/>
    <x v="1"/>
    <n v="8"/>
    <n v="40"/>
    <m/>
    <x v="0"/>
    <x v="0"/>
    <x v="0"/>
  </r>
  <r>
    <x v="0"/>
    <x v="0"/>
    <x v="2"/>
    <x v="8"/>
    <x v="158"/>
    <n v="1917"/>
    <s v="Rigley, Eric"/>
    <x v="0"/>
    <x v="0"/>
    <x v="0"/>
    <n v="40"/>
    <x v="0"/>
    <x v="1"/>
    <m/>
    <m/>
    <m/>
    <x v="0"/>
    <x v="0"/>
    <x v="0"/>
  </r>
  <r>
    <x v="0"/>
    <x v="0"/>
    <x v="2"/>
    <x v="8"/>
    <x v="158"/>
    <n v="2149"/>
    <s v="Robillard, Mathew"/>
    <x v="0"/>
    <x v="0"/>
    <x v="0"/>
    <n v="40"/>
    <x v="0"/>
    <x v="1"/>
    <m/>
    <m/>
    <m/>
    <x v="0"/>
    <x v="0"/>
    <x v="0"/>
  </r>
  <r>
    <x v="0"/>
    <x v="0"/>
    <x v="19"/>
    <x v="9"/>
    <x v="158"/>
    <n v="2329"/>
    <s v="Ellis, Lynda"/>
    <x v="1"/>
    <x v="0"/>
    <x v="0"/>
    <n v="0"/>
    <x v="0"/>
    <x v="1"/>
    <m/>
    <m/>
    <m/>
    <x v="0"/>
    <x v="0"/>
    <x v="0"/>
  </r>
  <r>
    <x v="0"/>
    <x v="0"/>
    <x v="19"/>
    <x v="9"/>
    <x v="158"/>
    <n v="1637"/>
    <s v="Poindexter, Diane"/>
    <x v="1"/>
    <x v="0"/>
    <x v="0"/>
    <n v="40"/>
    <x v="0"/>
    <x v="1"/>
    <m/>
    <n v="40"/>
    <m/>
    <x v="0"/>
    <x v="0"/>
    <x v="0"/>
  </r>
  <r>
    <x v="0"/>
    <x v="0"/>
    <x v="20"/>
    <x v="10"/>
    <x v="158"/>
    <n v="2240"/>
    <s v="Gaffney, Walker"/>
    <x v="1"/>
    <x v="0"/>
    <x v="0"/>
    <n v="40"/>
    <x v="0"/>
    <x v="1"/>
    <n v="3.5"/>
    <n v="40"/>
    <m/>
    <x v="0"/>
    <x v="0"/>
    <x v="0"/>
  </r>
  <r>
    <x v="0"/>
    <x v="0"/>
    <x v="20"/>
    <x v="10"/>
    <x v="158"/>
    <n v="2325"/>
    <s v="Lecorchick, Michael"/>
    <x v="1"/>
    <x v="0"/>
    <x v="0"/>
    <n v="0"/>
    <x v="0"/>
    <x v="1"/>
    <m/>
    <m/>
    <m/>
    <x v="0"/>
    <x v="0"/>
    <x v="0"/>
  </r>
  <r>
    <x v="0"/>
    <x v="0"/>
    <x v="9"/>
    <x v="11"/>
    <x v="158"/>
    <n v="1993"/>
    <s v="Gibson, Tiffany D."/>
    <x v="1"/>
    <x v="0"/>
    <x v="0"/>
    <n v="27.5"/>
    <x v="0"/>
    <x v="1"/>
    <m/>
    <n v="27.5"/>
    <m/>
    <x v="0"/>
    <x v="0"/>
    <x v="0"/>
  </r>
  <r>
    <x v="0"/>
    <x v="0"/>
    <x v="3"/>
    <x v="11"/>
    <x v="158"/>
    <n v="2245"/>
    <s v="Hall, Terry"/>
    <x v="1"/>
    <x v="0"/>
    <x v="0"/>
    <n v="30"/>
    <x v="0"/>
    <x v="1"/>
    <m/>
    <n v="30"/>
    <m/>
    <x v="0"/>
    <x v="0"/>
    <x v="0"/>
  </r>
  <r>
    <x v="0"/>
    <x v="0"/>
    <x v="3"/>
    <x v="11"/>
    <x v="158"/>
    <n v="1749"/>
    <s v="Peels, Timothy L."/>
    <x v="1"/>
    <x v="0"/>
    <x v="0"/>
    <n v="40"/>
    <x v="0"/>
    <x v="1"/>
    <m/>
    <n v="40"/>
    <m/>
    <x v="0"/>
    <x v="0"/>
    <x v="0"/>
  </r>
  <r>
    <x v="0"/>
    <x v="0"/>
    <x v="3"/>
    <x v="11"/>
    <x v="158"/>
    <n v="2294"/>
    <s v="Poff, Jessica"/>
    <x v="1"/>
    <x v="0"/>
    <x v="0"/>
    <n v="40"/>
    <x v="0"/>
    <x v="1"/>
    <n v="7.5"/>
    <n v="40"/>
    <m/>
    <x v="0"/>
    <x v="0"/>
    <x v="0"/>
  </r>
  <r>
    <x v="0"/>
    <x v="0"/>
    <x v="3"/>
    <x v="11"/>
    <x v="158"/>
    <n v="2284"/>
    <s v="Underwood, Tracy"/>
    <x v="1"/>
    <x v="0"/>
    <x v="0"/>
    <n v="40"/>
    <x v="0"/>
    <x v="1"/>
    <n v="6.5"/>
    <n v="40"/>
    <m/>
    <x v="0"/>
    <x v="0"/>
    <x v="0"/>
  </r>
  <r>
    <x v="0"/>
    <x v="0"/>
    <x v="3"/>
    <x v="11"/>
    <x v="158"/>
    <n v="2166"/>
    <s v="Yokley, Clifford E."/>
    <x v="1"/>
    <x v="0"/>
    <x v="0"/>
    <n v="30"/>
    <x v="0"/>
    <x v="1"/>
    <m/>
    <n v="30"/>
    <m/>
    <x v="0"/>
    <x v="0"/>
    <x v="0"/>
  </r>
  <r>
    <x v="0"/>
    <x v="0"/>
    <x v="4"/>
    <x v="12"/>
    <x v="158"/>
    <n v="1410"/>
    <s v="Cooper, Alice F."/>
    <x v="1"/>
    <x v="0"/>
    <x v="0"/>
    <n v="40"/>
    <x v="0"/>
    <x v="1"/>
    <n v="14"/>
    <n v="40"/>
    <m/>
    <x v="0"/>
    <x v="0"/>
    <x v="0"/>
  </r>
  <r>
    <x v="0"/>
    <x v="0"/>
    <x v="4"/>
    <x v="12"/>
    <x v="158"/>
    <n v="2203"/>
    <s v="Hicks, Lisa"/>
    <x v="1"/>
    <x v="0"/>
    <x v="0"/>
    <n v="40"/>
    <x v="0"/>
    <x v="1"/>
    <n v="12.75"/>
    <n v="40"/>
    <m/>
    <x v="0"/>
    <x v="0"/>
    <x v="0"/>
  </r>
  <r>
    <x v="0"/>
    <x v="0"/>
    <x v="4"/>
    <x v="12"/>
    <x v="158"/>
    <n v="2264"/>
    <s v="Lee, Mary"/>
    <x v="1"/>
    <x v="0"/>
    <x v="0"/>
    <n v="40"/>
    <x v="0"/>
    <x v="1"/>
    <n v="14"/>
    <n v="40"/>
    <m/>
    <x v="0"/>
    <x v="0"/>
    <x v="0"/>
  </r>
  <r>
    <x v="0"/>
    <x v="0"/>
    <x v="4"/>
    <x v="12"/>
    <x v="158"/>
    <n v="1206"/>
    <s v="Lorenz, Viola B."/>
    <x v="1"/>
    <x v="0"/>
    <x v="0"/>
    <n v="40"/>
    <x v="0"/>
    <x v="1"/>
    <n v="14"/>
    <n v="40"/>
    <m/>
    <x v="0"/>
    <x v="0"/>
    <x v="0"/>
  </r>
  <r>
    <x v="0"/>
    <x v="0"/>
    <x v="4"/>
    <x v="12"/>
    <x v="158"/>
    <n v="2343"/>
    <s v="Shoupe, Ryan"/>
    <x v="1"/>
    <x v="0"/>
    <x v="0"/>
    <n v="40"/>
    <x v="0"/>
    <x v="1"/>
    <m/>
    <n v="40"/>
    <m/>
    <x v="0"/>
    <x v="0"/>
    <x v="0"/>
  </r>
  <r>
    <x v="0"/>
    <x v="0"/>
    <x v="6"/>
    <x v="13"/>
    <x v="158"/>
    <n v="2175"/>
    <s v="Akulic, Marlene"/>
    <x v="1"/>
    <x v="0"/>
    <x v="0"/>
    <n v="40"/>
    <x v="0"/>
    <x v="1"/>
    <n v="8"/>
    <n v="40"/>
    <m/>
    <x v="0"/>
    <x v="0"/>
    <x v="0"/>
  </r>
  <r>
    <x v="0"/>
    <x v="0"/>
    <x v="6"/>
    <x v="13"/>
    <x v="158"/>
    <n v="2340"/>
    <s v="Atkins, Reva"/>
    <x v="1"/>
    <x v="0"/>
    <x v="0"/>
    <n v="36"/>
    <x v="0"/>
    <x v="1"/>
    <m/>
    <n v="36"/>
    <m/>
    <x v="0"/>
    <x v="0"/>
    <x v="0"/>
  </r>
  <r>
    <x v="0"/>
    <x v="0"/>
    <x v="6"/>
    <x v="13"/>
    <x v="158"/>
    <n v="2205"/>
    <s v="Bivens, Carolyn"/>
    <x v="1"/>
    <x v="0"/>
    <x v="0"/>
    <n v="40"/>
    <x v="0"/>
    <x v="1"/>
    <n v="5.85"/>
    <n v="40"/>
    <m/>
    <x v="0"/>
    <x v="0"/>
    <x v="0"/>
  </r>
  <r>
    <x v="0"/>
    <x v="0"/>
    <x v="6"/>
    <x v="13"/>
    <x v="158"/>
    <n v="2229"/>
    <s v="Bledsoe, Amy"/>
    <x v="1"/>
    <x v="0"/>
    <x v="0"/>
    <n v="40"/>
    <x v="0"/>
    <x v="1"/>
    <n v="0.5"/>
    <n v="40"/>
    <m/>
    <x v="0"/>
    <x v="0"/>
    <x v="0"/>
  </r>
  <r>
    <x v="0"/>
    <x v="0"/>
    <x v="6"/>
    <x v="13"/>
    <x v="158"/>
    <n v="2190"/>
    <s v="Bookout, Nancy"/>
    <x v="1"/>
    <x v="0"/>
    <x v="0"/>
    <n v="30"/>
    <x v="0"/>
    <x v="1"/>
    <m/>
    <n v="30"/>
    <n v="10"/>
    <x v="0"/>
    <x v="0"/>
    <x v="0"/>
  </r>
  <r>
    <x v="0"/>
    <x v="0"/>
    <x v="6"/>
    <x v="13"/>
    <x v="158"/>
    <n v="2039"/>
    <s v="Brooks, Tammy C."/>
    <x v="1"/>
    <x v="0"/>
    <x v="0"/>
    <n v="40"/>
    <x v="0"/>
    <x v="1"/>
    <n v="7.75"/>
    <n v="40"/>
    <m/>
    <x v="0"/>
    <x v="0"/>
    <x v="0"/>
  </r>
  <r>
    <x v="0"/>
    <x v="0"/>
    <x v="6"/>
    <x v="13"/>
    <x v="158"/>
    <n v="1978"/>
    <s v="Bryan, Eva J."/>
    <x v="1"/>
    <x v="0"/>
    <x v="0"/>
    <n v="40"/>
    <x v="0"/>
    <x v="1"/>
    <n v="12.5"/>
    <n v="40"/>
    <m/>
    <x v="0"/>
    <x v="0"/>
    <x v="0"/>
  </r>
  <r>
    <x v="0"/>
    <x v="0"/>
    <x v="6"/>
    <x v="13"/>
    <x v="158"/>
    <n v="2156"/>
    <s v="Bryan, Sheena L."/>
    <x v="1"/>
    <x v="0"/>
    <x v="0"/>
    <n v="40"/>
    <x v="0"/>
    <x v="1"/>
    <n v="11.5"/>
    <n v="40"/>
    <m/>
    <x v="0"/>
    <x v="0"/>
    <x v="0"/>
  </r>
  <r>
    <x v="0"/>
    <x v="0"/>
    <x v="6"/>
    <x v="13"/>
    <x v="158"/>
    <n v="2326"/>
    <s v="Burger, Mary"/>
    <x v="1"/>
    <x v="0"/>
    <x v="0"/>
    <n v="40"/>
    <x v="0"/>
    <x v="1"/>
    <n v="7"/>
    <n v="40"/>
    <m/>
    <x v="0"/>
    <x v="0"/>
    <x v="0"/>
  </r>
  <r>
    <x v="0"/>
    <x v="0"/>
    <x v="6"/>
    <x v="13"/>
    <x v="158"/>
    <n v="2243"/>
    <s v="Campos, Susan"/>
    <x v="1"/>
    <x v="0"/>
    <x v="0"/>
    <n v="20"/>
    <x v="0"/>
    <x v="1"/>
    <m/>
    <n v="20"/>
    <m/>
    <x v="0"/>
    <x v="0"/>
    <x v="0"/>
  </r>
  <r>
    <x v="0"/>
    <x v="0"/>
    <x v="6"/>
    <x v="13"/>
    <x v="158"/>
    <n v="1010"/>
    <s v="Carroll, Robin M."/>
    <x v="1"/>
    <x v="0"/>
    <x v="0"/>
    <n v="40"/>
    <x v="0"/>
    <x v="1"/>
    <m/>
    <n v="40"/>
    <m/>
    <x v="0"/>
    <x v="0"/>
    <x v="0"/>
  </r>
  <r>
    <x v="0"/>
    <x v="0"/>
    <x v="6"/>
    <x v="13"/>
    <x v="158"/>
    <n v="2068"/>
    <s v="Cathcart, Bess L."/>
    <x v="1"/>
    <x v="0"/>
    <x v="0"/>
    <n v="0"/>
    <x v="0"/>
    <x v="1"/>
    <m/>
    <m/>
    <m/>
    <x v="0"/>
    <x v="0"/>
    <x v="0"/>
  </r>
  <r>
    <x v="0"/>
    <x v="0"/>
    <x v="6"/>
    <x v="13"/>
    <x v="158"/>
    <n v="2098"/>
    <s v="Childress, Stacy M."/>
    <x v="1"/>
    <x v="0"/>
    <x v="0"/>
    <n v="40"/>
    <x v="0"/>
    <x v="1"/>
    <n v="0.75"/>
    <n v="40"/>
    <n v="10"/>
    <x v="0"/>
    <x v="0"/>
    <x v="0"/>
  </r>
  <r>
    <x v="0"/>
    <x v="0"/>
    <x v="6"/>
    <x v="13"/>
    <x v="158"/>
    <n v="1362"/>
    <s v="Davis, Kimberly S."/>
    <x v="1"/>
    <x v="0"/>
    <x v="0"/>
    <n v="40"/>
    <x v="0"/>
    <x v="1"/>
    <n v="9.25"/>
    <n v="40"/>
    <m/>
    <x v="0"/>
    <x v="0"/>
    <x v="0"/>
  </r>
  <r>
    <x v="0"/>
    <x v="0"/>
    <x v="6"/>
    <x v="13"/>
    <x v="158"/>
    <n v="1465"/>
    <s v="Dotson, Wanda A."/>
    <x v="1"/>
    <x v="0"/>
    <x v="0"/>
    <n v="40"/>
    <x v="0"/>
    <x v="1"/>
    <n v="6"/>
    <n v="40"/>
    <m/>
    <x v="0"/>
    <x v="0"/>
    <x v="0"/>
  </r>
  <r>
    <x v="0"/>
    <x v="0"/>
    <x v="6"/>
    <x v="13"/>
    <x v="158"/>
    <n v="2046"/>
    <s v="Dunn, Lois"/>
    <x v="1"/>
    <x v="0"/>
    <x v="0"/>
    <n v="40"/>
    <x v="0"/>
    <x v="1"/>
    <n v="6"/>
    <n v="40"/>
    <m/>
    <x v="0"/>
    <x v="0"/>
    <x v="0"/>
  </r>
  <r>
    <x v="0"/>
    <x v="0"/>
    <x v="6"/>
    <x v="13"/>
    <x v="158"/>
    <n v="2319"/>
    <s v="Gibby, Deborah"/>
    <x v="1"/>
    <x v="0"/>
    <x v="0"/>
    <n v="40"/>
    <x v="0"/>
    <x v="1"/>
    <n v="6"/>
    <n v="40"/>
    <m/>
    <x v="0"/>
    <x v="0"/>
    <x v="0"/>
  </r>
  <r>
    <x v="0"/>
    <x v="0"/>
    <x v="6"/>
    <x v="13"/>
    <x v="158"/>
    <n v="2265"/>
    <s v="Ginn, Pamela"/>
    <x v="1"/>
    <x v="0"/>
    <x v="0"/>
    <n v="40"/>
    <x v="0"/>
    <x v="1"/>
    <n v="7.5"/>
    <n v="40"/>
    <m/>
    <x v="0"/>
    <x v="0"/>
    <x v="0"/>
  </r>
  <r>
    <x v="0"/>
    <x v="0"/>
    <x v="6"/>
    <x v="13"/>
    <x v="158"/>
    <n v="2286"/>
    <s v="Godwin, Tonya"/>
    <x v="1"/>
    <x v="0"/>
    <x v="0"/>
    <n v="40"/>
    <x v="0"/>
    <x v="1"/>
    <m/>
    <n v="40"/>
    <m/>
    <x v="0"/>
    <x v="0"/>
    <x v="0"/>
  </r>
  <r>
    <x v="0"/>
    <x v="0"/>
    <x v="6"/>
    <x v="13"/>
    <x v="158"/>
    <n v="2338"/>
    <s v="Hall, Cheyenne"/>
    <x v="1"/>
    <x v="0"/>
    <x v="0"/>
    <n v="40"/>
    <x v="0"/>
    <x v="1"/>
    <n v="4"/>
    <n v="40"/>
    <m/>
    <x v="0"/>
    <x v="0"/>
    <x v="0"/>
  </r>
  <r>
    <x v="0"/>
    <x v="0"/>
    <x v="6"/>
    <x v="13"/>
    <x v="158"/>
    <n v="2222"/>
    <s v="Hamilton, Patricia"/>
    <x v="1"/>
    <x v="0"/>
    <x v="0"/>
    <n v="40"/>
    <x v="0"/>
    <x v="1"/>
    <n v="8.25"/>
    <n v="40"/>
    <m/>
    <x v="0"/>
    <x v="0"/>
    <x v="0"/>
  </r>
  <r>
    <x v="0"/>
    <x v="0"/>
    <x v="6"/>
    <x v="13"/>
    <x v="158"/>
    <n v="2261"/>
    <s v="Howarth, Amy"/>
    <x v="1"/>
    <x v="0"/>
    <x v="0"/>
    <n v="40"/>
    <x v="0"/>
    <x v="1"/>
    <n v="10.5"/>
    <n v="40"/>
    <m/>
    <x v="0"/>
    <x v="0"/>
    <x v="0"/>
  </r>
  <r>
    <x v="0"/>
    <x v="0"/>
    <x v="6"/>
    <x v="13"/>
    <x v="158"/>
    <n v="2327"/>
    <s v="Kirkland, Brenda"/>
    <x v="1"/>
    <x v="0"/>
    <x v="0"/>
    <n v="20"/>
    <x v="0"/>
    <x v="1"/>
    <m/>
    <n v="20"/>
    <n v="20"/>
    <x v="0"/>
    <x v="0"/>
    <x v="0"/>
  </r>
  <r>
    <x v="0"/>
    <x v="0"/>
    <x v="6"/>
    <x v="13"/>
    <x v="158"/>
    <n v="1480"/>
    <s v="Kliever, Debbie J."/>
    <x v="1"/>
    <x v="0"/>
    <x v="0"/>
    <n v="40"/>
    <x v="0"/>
    <x v="1"/>
    <n v="7.75"/>
    <n v="40"/>
    <m/>
    <x v="0"/>
    <x v="0"/>
    <x v="0"/>
  </r>
  <r>
    <x v="0"/>
    <x v="0"/>
    <x v="6"/>
    <x v="13"/>
    <x v="158"/>
    <n v="2333"/>
    <s v="Marshall, Elizabeth"/>
    <x v="1"/>
    <x v="0"/>
    <x v="0"/>
    <n v="40"/>
    <x v="0"/>
    <x v="1"/>
    <n v="5"/>
    <n v="40"/>
    <m/>
    <x v="0"/>
    <x v="0"/>
    <x v="0"/>
  </r>
  <r>
    <x v="0"/>
    <x v="0"/>
    <x v="6"/>
    <x v="13"/>
    <x v="158"/>
    <n v="1391"/>
    <s v="Mason, Judy A."/>
    <x v="1"/>
    <x v="0"/>
    <x v="0"/>
    <n v="40"/>
    <x v="0"/>
    <x v="1"/>
    <n v="6"/>
    <n v="40"/>
    <m/>
    <x v="0"/>
    <x v="0"/>
    <x v="0"/>
  </r>
  <r>
    <x v="0"/>
    <x v="0"/>
    <x v="6"/>
    <x v="13"/>
    <x v="158"/>
    <n v="1558"/>
    <s v="McCluskey, Loreta R."/>
    <x v="1"/>
    <x v="0"/>
    <x v="0"/>
    <n v="40"/>
    <x v="0"/>
    <x v="1"/>
    <m/>
    <n v="40"/>
    <m/>
    <x v="0"/>
    <x v="0"/>
    <x v="0"/>
  </r>
  <r>
    <x v="0"/>
    <x v="0"/>
    <x v="6"/>
    <x v="13"/>
    <x v="158"/>
    <n v="2127"/>
    <s v="McKee, April"/>
    <x v="1"/>
    <x v="0"/>
    <x v="0"/>
    <n v="0"/>
    <x v="0"/>
    <x v="1"/>
    <m/>
    <m/>
    <n v="40"/>
    <x v="0"/>
    <x v="0"/>
    <x v="0"/>
  </r>
  <r>
    <x v="0"/>
    <x v="0"/>
    <x v="6"/>
    <x v="13"/>
    <x v="158"/>
    <n v="1559"/>
    <s v="Nichols, Brenda S."/>
    <x v="1"/>
    <x v="0"/>
    <x v="0"/>
    <n v="38.75"/>
    <x v="0"/>
    <x v="1"/>
    <m/>
    <n v="38.75"/>
    <m/>
    <x v="0"/>
    <x v="0"/>
    <x v="0"/>
  </r>
  <r>
    <x v="0"/>
    <x v="0"/>
    <x v="6"/>
    <x v="13"/>
    <x v="158"/>
    <n v="2293"/>
    <s v="Parr, Amanda"/>
    <x v="1"/>
    <x v="0"/>
    <x v="0"/>
    <n v="40"/>
    <x v="0"/>
    <x v="1"/>
    <n v="8"/>
    <n v="40"/>
    <m/>
    <x v="0"/>
    <x v="0"/>
    <x v="0"/>
  </r>
  <r>
    <x v="0"/>
    <x v="0"/>
    <x v="6"/>
    <x v="13"/>
    <x v="158"/>
    <n v="2259"/>
    <s v="Peels, Carolyn K."/>
    <x v="1"/>
    <x v="0"/>
    <x v="0"/>
    <n v="40"/>
    <x v="0"/>
    <x v="1"/>
    <n v="6"/>
    <n v="40"/>
    <m/>
    <x v="0"/>
    <x v="0"/>
    <x v="0"/>
  </r>
  <r>
    <x v="0"/>
    <x v="0"/>
    <x v="6"/>
    <x v="13"/>
    <x v="158"/>
    <n v="1767"/>
    <s v="Presley, Bernice"/>
    <x v="1"/>
    <x v="0"/>
    <x v="0"/>
    <n v="36"/>
    <x v="0"/>
    <x v="1"/>
    <m/>
    <n v="36"/>
    <m/>
    <x v="0"/>
    <x v="0"/>
    <x v="0"/>
  </r>
  <r>
    <x v="0"/>
    <x v="0"/>
    <x v="6"/>
    <x v="13"/>
    <x v="158"/>
    <n v="2324"/>
    <s v="Rapp, Heather"/>
    <x v="1"/>
    <x v="0"/>
    <x v="0"/>
    <n v="40"/>
    <x v="0"/>
    <x v="1"/>
    <n v="6"/>
    <n v="40"/>
    <m/>
    <x v="0"/>
    <x v="0"/>
    <x v="0"/>
  </r>
  <r>
    <x v="0"/>
    <x v="0"/>
    <x v="6"/>
    <x v="13"/>
    <x v="158"/>
    <n v="2138"/>
    <s v="Richardson, Tammy G."/>
    <x v="1"/>
    <x v="0"/>
    <x v="0"/>
    <n v="40"/>
    <x v="0"/>
    <x v="1"/>
    <n v="6"/>
    <n v="40"/>
    <m/>
    <x v="0"/>
    <x v="0"/>
    <x v="0"/>
  </r>
  <r>
    <x v="0"/>
    <x v="0"/>
    <x v="6"/>
    <x v="13"/>
    <x v="158"/>
    <n v="2192"/>
    <s v="Rupinski, Angela"/>
    <x v="1"/>
    <x v="0"/>
    <x v="0"/>
    <n v="40"/>
    <x v="0"/>
    <x v="1"/>
    <n v="4"/>
    <n v="40"/>
    <m/>
    <x v="0"/>
    <x v="0"/>
    <x v="0"/>
  </r>
  <r>
    <x v="0"/>
    <x v="0"/>
    <x v="6"/>
    <x v="13"/>
    <x v="158"/>
    <n v="1612"/>
    <s v="Self, Janet"/>
    <x v="1"/>
    <x v="0"/>
    <x v="0"/>
    <n v="40"/>
    <x v="0"/>
    <x v="1"/>
    <n v="6"/>
    <n v="40"/>
    <m/>
    <x v="0"/>
    <x v="0"/>
    <x v="0"/>
  </r>
  <r>
    <x v="0"/>
    <x v="0"/>
    <x v="6"/>
    <x v="13"/>
    <x v="158"/>
    <n v="2154"/>
    <s v="West, Sandra"/>
    <x v="1"/>
    <x v="0"/>
    <x v="0"/>
    <n v="40"/>
    <x v="0"/>
    <x v="1"/>
    <n v="6"/>
    <n v="40"/>
    <m/>
    <x v="0"/>
    <x v="0"/>
    <x v="0"/>
  </r>
  <r>
    <x v="0"/>
    <x v="0"/>
    <x v="1"/>
    <x v="14"/>
    <x v="158"/>
    <n v="1280"/>
    <s v="Cooley, Tammy K."/>
    <x v="1"/>
    <x v="0"/>
    <x v="0"/>
    <n v="40"/>
    <x v="0"/>
    <x v="1"/>
    <n v="18"/>
    <n v="40"/>
    <m/>
    <x v="0"/>
    <x v="0"/>
    <x v="0"/>
  </r>
  <r>
    <x v="0"/>
    <x v="0"/>
    <x v="1"/>
    <x v="14"/>
    <x v="158"/>
    <n v="2339"/>
    <s v="Hicks, Leman"/>
    <x v="1"/>
    <x v="0"/>
    <x v="0"/>
    <n v="40"/>
    <x v="0"/>
    <x v="1"/>
    <n v="9.25"/>
    <n v="40"/>
    <m/>
    <x v="0"/>
    <x v="0"/>
    <x v="0"/>
  </r>
  <r>
    <x v="0"/>
    <x v="0"/>
    <x v="1"/>
    <x v="14"/>
    <x v="158"/>
    <n v="1684"/>
    <s v="Mckee, Nathan"/>
    <x v="1"/>
    <x v="0"/>
    <x v="0"/>
    <n v="33"/>
    <x v="0"/>
    <x v="1"/>
    <m/>
    <n v="33"/>
    <m/>
    <x v="0"/>
    <x v="0"/>
    <x v="0"/>
  </r>
  <r>
    <x v="0"/>
    <x v="0"/>
    <x v="1"/>
    <x v="14"/>
    <x v="158"/>
    <n v="2337"/>
    <s v="Miller, Gary"/>
    <x v="1"/>
    <x v="0"/>
    <x v="0"/>
    <n v="40"/>
    <x v="0"/>
    <x v="1"/>
    <n v="5"/>
    <n v="40"/>
    <m/>
    <x v="0"/>
    <x v="0"/>
    <x v="0"/>
  </r>
  <r>
    <x v="0"/>
    <x v="0"/>
    <x v="1"/>
    <x v="14"/>
    <x v="158"/>
    <n v="2320"/>
    <s v="Ridge, Billy"/>
    <x v="1"/>
    <x v="0"/>
    <x v="0"/>
    <n v="39.75"/>
    <x v="0"/>
    <x v="1"/>
    <m/>
    <n v="39.75"/>
    <m/>
    <x v="0"/>
    <x v="0"/>
    <x v="0"/>
  </r>
  <r>
    <x v="0"/>
    <x v="0"/>
    <x v="1"/>
    <x v="14"/>
    <x v="158"/>
    <n v="2220"/>
    <s v="Waddell, Henry"/>
    <x v="1"/>
    <x v="0"/>
    <x v="0"/>
    <n v="40"/>
    <x v="0"/>
    <x v="1"/>
    <n v="5.25"/>
    <n v="40"/>
    <m/>
    <x v="0"/>
    <x v="0"/>
    <x v="0"/>
  </r>
  <r>
    <x v="0"/>
    <x v="0"/>
    <x v="9"/>
    <x v="15"/>
    <x v="158"/>
    <n v="2285"/>
    <s v="Bivens, Diane"/>
    <x v="1"/>
    <x v="0"/>
    <x v="0"/>
    <n v="40"/>
    <x v="0"/>
    <x v="1"/>
    <n v="8"/>
    <n v="40"/>
    <m/>
    <x v="0"/>
    <x v="0"/>
    <x v="0"/>
  </r>
  <r>
    <x v="0"/>
    <x v="0"/>
    <x v="9"/>
    <x v="15"/>
    <x v="158"/>
    <n v="1856"/>
    <s v="Bivens, Tammie"/>
    <x v="1"/>
    <x v="0"/>
    <x v="0"/>
    <n v="40"/>
    <x v="0"/>
    <x v="1"/>
    <n v="7"/>
    <n v="40"/>
    <m/>
    <x v="0"/>
    <x v="0"/>
    <x v="0"/>
  </r>
  <r>
    <x v="0"/>
    <x v="0"/>
    <x v="9"/>
    <x v="15"/>
    <x v="158"/>
    <n v="2235"/>
    <s v="Clark, Elizabeth"/>
    <x v="1"/>
    <x v="0"/>
    <x v="0"/>
    <n v="40"/>
    <x v="0"/>
    <x v="1"/>
    <n v="7"/>
    <n v="40"/>
    <m/>
    <x v="0"/>
    <x v="0"/>
    <x v="0"/>
  </r>
  <r>
    <x v="0"/>
    <x v="0"/>
    <x v="9"/>
    <x v="15"/>
    <x v="158"/>
    <n v="2267"/>
    <s v="Ellis, Kathleen"/>
    <x v="1"/>
    <x v="0"/>
    <x v="0"/>
    <n v="40"/>
    <x v="0"/>
    <x v="1"/>
    <n v="7"/>
    <n v="40"/>
    <m/>
    <x v="0"/>
    <x v="0"/>
    <x v="0"/>
  </r>
  <r>
    <x v="0"/>
    <x v="0"/>
    <x v="9"/>
    <x v="15"/>
    <x v="158"/>
    <n v="1107"/>
    <s v="Hall, Mary"/>
    <x v="1"/>
    <x v="0"/>
    <x v="0"/>
    <n v="40"/>
    <x v="0"/>
    <x v="1"/>
    <n v="10.5"/>
    <n v="40"/>
    <m/>
    <x v="0"/>
    <x v="0"/>
    <x v="0"/>
  </r>
  <r>
    <x v="0"/>
    <x v="0"/>
    <x v="9"/>
    <x v="15"/>
    <x v="158"/>
    <n v="1866"/>
    <s v="Harris, Nancy"/>
    <x v="1"/>
    <x v="0"/>
    <x v="0"/>
    <n v="40"/>
    <x v="0"/>
    <x v="1"/>
    <n v="6"/>
    <n v="40"/>
    <m/>
    <x v="0"/>
    <x v="0"/>
    <x v="0"/>
  </r>
  <r>
    <x v="0"/>
    <x v="0"/>
    <x v="3"/>
    <x v="15"/>
    <x v="158"/>
    <n v="1967"/>
    <s v="Shaw, Teia L."/>
    <x v="1"/>
    <x v="0"/>
    <x v="0"/>
    <n v="10"/>
    <x v="0"/>
    <x v="1"/>
    <m/>
    <n v="10"/>
    <n v="20"/>
    <x v="0"/>
    <x v="0"/>
    <x v="0"/>
  </r>
  <r>
    <x v="0"/>
    <x v="0"/>
    <x v="7"/>
    <x v="16"/>
    <x v="158"/>
    <n v="2181"/>
    <s v="Campbell, Lisa M."/>
    <x v="1"/>
    <x v="0"/>
    <x v="0"/>
    <n v="40"/>
    <x v="0"/>
    <x v="1"/>
    <n v="10.75"/>
    <n v="40"/>
    <m/>
    <x v="0"/>
    <x v="0"/>
    <x v="0"/>
  </r>
  <r>
    <x v="0"/>
    <x v="0"/>
    <x v="7"/>
    <x v="16"/>
    <x v="158"/>
    <n v="2193"/>
    <s v="Cannon, Jennifer"/>
    <x v="1"/>
    <x v="0"/>
    <x v="0"/>
    <n v="40"/>
    <x v="0"/>
    <x v="1"/>
    <n v="7"/>
    <n v="40"/>
    <m/>
    <x v="0"/>
    <x v="0"/>
    <x v="0"/>
  </r>
  <r>
    <x v="0"/>
    <x v="0"/>
    <x v="7"/>
    <x v="16"/>
    <x v="158"/>
    <n v="2238"/>
    <s v="Carey, Laura"/>
    <x v="1"/>
    <x v="0"/>
    <x v="0"/>
    <n v="0"/>
    <x v="0"/>
    <x v="1"/>
    <m/>
    <m/>
    <n v="30"/>
    <x v="0"/>
    <x v="0"/>
    <x v="0"/>
  </r>
  <r>
    <x v="0"/>
    <x v="0"/>
    <x v="7"/>
    <x v="16"/>
    <x v="158"/>
    <n v="2342"/>
    <s v="Kirkland, Nevada"/>
    <x v="1"/>
    <x v="0"/>
    <x v="0"/>
    <n v="40"/>
    <x v="0"/>
    <x v="1"/>
    <m/>
    <n v="40"/>
    <m/>
    <x v="0"/>
    <x v="0"/>
    <x v="0"/>
  </r>
  <r>
    <x v="0"/>
    <x v="0"/>
    <x v="7"/>
    <x v="16"/>
    <x v="158"/>
    <n v="2302"/>
    <s v="Morgan, Catherine"/>
    <x v="1"/>
    <x v="0"/>
    <x v="0"/>
    <n v="40"/>
    <x v="0"/>
    <x v="1"/>
    <n v="8.5"/>
    <n v="40"/>
    <m/>
    <x v="0"/>
    <x v="0"/>
    <x v="0"/>
  </r>
  <r>
    <x v="0"/>
    <x v="0"/>
    <x v="5"/>
    <x v="17"/>
    <x v="158"/>
    <n v="2341"/>
    <s v="Britton, Mary Anna"/>
    <x v="1"/>
    <x v="0"/>
    <x v="0"/>
    <n v="40"/>
    <x v="0"/>
    <x v="1"/>
    <m/>
    <n v="40"/>
    <m/>
    <x v="0"/>
    <x v="0"/>
    <x v="0"/>
  </r>
  <r>
    <x v="0"/>
    <x v="0"/>
    <x v="5"/>
    <x v="17"/>
    <x v="158"/>
    <n v="1596"/>
    <s v="Harrison, Charles"/>
    <x v="1"/>
    <x v="0"/>
    <x v="0"/>
    <n v="40"/>
    <x v="0"/>
    <x v="1"/>
    <n v="24.75"/>
    <n v="40"/>
    <m/>
    <x v="0"/>
    <x v="0"/>
    <x v="0"/>
  </r>
  <r>
    <x v="0"/>
    <x v="0"/>
    <x v="8"/>
    <x v="19"/>
    <x v="158"/>
    <n v="2313"/>
    <s v="Gibby, Benjamin"/>
    <x v="1"/>
    <x v="0"/>
    <x v="0"/>
    <n v="40"/>
    <x v="0"/>
    <x v="1"/>
    <n v="6"/>
    <n v="40"/>
    <m/>
    <x v="0"/>
    <x v="0"/>
    <x v="0"/>
  </r>
  <r>
    <x v="0"/>
    <x v="0"/>
    <x v="0"/>
    <x v="0"/>
    <x v="159"/>
    <n v="2069"/>
    <s v="Bibee, Ronald S."/>
    <x v="0"/>
    <x v="0"/>
    <x v="0"/>
    <n v="30"/>
    <x v="0"/>
    <x v="0"/>
    <m/>
    <m/>
    <m/>
    <x v="0"/>
    <x v="0"/>
    <x v="0"/>
  </r>
  <r>
    <x v="0"/>
    <x v="0"/>
    <x v="0"/>
    <x v="0"/>
    <x v="159"/>
    <n v="1435"/>
    <s v="Bores, Carie L."/>
    <x v="0"/>
    <x v="0"/>
    <x v="0"/>
    <n v="30"/>
    <x v="0"/>
    <x v="0"/>
    <m/>
    <m/>
    <m/>
    <x v="0"/>
    <x v="0"/>
    <x v="0"/>
  </r>
  <r>
    <x v="0"/>
    <x v="0"/>
    <x v="0"/>
    <x v="0"/>
    <x v="159"/>
    <n v="2290"/>
    <s v="Garza, Cody"/>
    <x v="0"/>
    <x v="0"/>
    <x v="0"/>
    <n v="30"/>
    <x v="0"/>
    <x v="0"/>
    <m/>
    <n v="40"/>
    <m/>
    <x v="0"/>
    <x v="0"/>
    <x v="0"/>
  </r>
  <r>
    <x v="0"/>
    <x v="0"/>
    <x v="0"/>
    <x v="0"/>
    <x v="159"/>
    <n v="2336"/>
    <s v="Lambertucci, Mikeala"/>
    <x v="0"/>
    <x v="0"/>
    <x v="0"/>
    <n v="40"/>
    <x v="0"/>
    <x v="1"/>
    <m/>
    <m/>
    <m/>
    <x v="0"/>
    <x v="0"/>
    <x v="0"/>
  </r>
  <r>
    <x v="0"/>
    <x v="0"/>
    <x v="0"/>
    <x v="0"/>
    <x v="159"/>
    <n v="2296"/>
    <s v="Miller, Caleb"/>
    <x v="1"/>
    <x v="0"/>
    <x v="0"/>
    <n v="31.5"/>
    <x v="0"/>
    <x v="3"/>
    <m/>
    <n v="31.5"/>
    <m/>
    <x v="0"/>
    <x v="0"/>
    <x v="0"/>
  </r>
  <r>
    <x v="0"/>
    <x v="0"/>
    <x v="0"/>
    <x v="0"/>
    <x v="159"/>
    <n v="1079"/>
    <s v="Wilson, Jim"/>
    <x v="0"/>
    <x v="0"/>
    <x v="0"/>
    <n v="30"/>
    <x v="0"/>
    <x v="0"/>
    <m/>
    <m/>
    <m/>
    <x v="0"/>
    <x v="0"/>
    <x v="0"/>
  </r>
  <r>
    <x v="0"/>
    <x v="0"/>
    <x v="10"/>
    <x v="21"/>
    <x v="159"/>
    <n v="2312"/>
    <s v="Semach, Chad"/>
    <x v="0"/>
    <x v="0"/>
    <x v="0"/>
    <n v="25"/>
    <x v="0"/>
    <x v="0"/>
    <m/>
    <m/>
    <n v="5"/>
    <x v="0"/>
    <x v="0"/>
    <x v="0"/>
  </r>
  <r>
    <x v="0"/>
    <x v="0"/>
    <x v="11"/>
    <x v="1"/>
    <x v="159"/>
    <n v="1481"/>
    <s v="Dodd, Alex E."/>
    <x v="1"/>
    <x v="0"/>
    <x v="0"/>
    <n v="30"/>
    <x v="0"/>
    <x v="0"/>
    <m/>
    <n v="30"/>
    <m/>
    <x v="0"/>
    <x v="0"/>
    <x v="0"/>
  </r>
  <r>
    <x v="0"/>
    <x v="0"/>
    <x v="11"/>
    <x v="1"/>
    <x v="159"/>
    <n v="2007"/>
    <s v="Dodd, Patricia A."/>
    <x v="1"/>
    <x v="0"/>
    <x v="0"/>
    <n v="30"/>
    <x v="0"/>
    <x v="0"/>
    <m/>
    <n v="30"/>
    <m/>
    <x v="0"/>
    <x v="0"/>
    <x v="0"/>
  </r>
  <r>
    <x v="0"/>
    <x v="0"/>
    <x v="12"/>
    <x v="2"/>
    <x v="159"/>
    <n v="1810"/>
    <s v="Damstetter, Suzanne"/>
    <x v="0"/>
    <x v="0"/>
    <x v="0"/>
    <n v="30"/>
    <x v="0"/>
    <x v="0"/>
    <m/>
    <m/>
    <m/>
    <x v="0"/>
    <x v="0"/>
    <x v="0"/>
  </r>
  <r>
    <x v="0"/>
    <x v="0"/>
    <x v="12"/>
    <x v="2"/>
    <x v="159"/>
    <n v="1831"/>
    <s v="Simmons, Kristie"/>
    <x v="1"/>
    <x v="0"/>
    <x v="0"/>
    <n v="30"/>
    <x v="0"/>
    <x v="0"/>
    <m/>
    <n v="30"/>
    <m/>
    <x v="0"/>
    <x v="0"/>
    <x v="0"/>
  </r>
  <r>
    <x v="0"/>
    <x v="0"/>
    <x v="13"/>
    <x v="3"/>
    <x v="159"/>
    <n v="1024"/>
    <s v="Hillard, Gary L."/>
    <x v="0"/>
    <x v="0"/>
    <x v="0"/>
    <n v="20"/>
    <x v="0"/>
    <x v="0"/>
    <m/>
    <m/>
    <n v="10"/>
    <x v="0"/>
    <x v="0"/>
    <x v="0"/>
  </r>
  <r>
    <x v="0"/>
    <x v="0"/>
    <x v="13"/>
    <x v="3"/>
    <x v="159"/>
    <n v="1027"/>
    <s v="Howard, Michael"/>
    <x v="0"/>
    <x v="0"/>
    <x v="0"/>
    <n v="30"/>
    <x v="0"/>
    <x v="0"/>
    <m/>
    <m/>
    <m/>
    <x v="0"/>
    <x v="0"/>
    <x v="0"/>
  </r>
  <r>
    <x v="0"/>
    <x v="0"/>
    <x v="13"/>
    <x v="3"/>
    <x v="159"/>
    <n v="2034"/>
    <s v="Powers, Joshua"/>
    <x v="0"/>
    <x v="0"/>
    <x v="0"/>
    <n v="30"/>
    <x v="0"/>
    <x v="0"/>
    <m/>
    <m/>
    <m/>
    <x v="0"/>
    <x v="0"/>
    <x v="0"/>
  </r>
  <r>
    <x v="0"/>
    <x v="0"/>
    <x v="1"/>
    <x v="3"/>
    <x v="159"/>
    <n v="1420"/>
    <s v="Simmons, James T."/>
    <x v="0"/>
    <x v="0"/>
    <x v="0"/>
    <n v="30"/>
    <x v="0"/>
    <x v="0"/>
    <m/>
    <m/>
    <m/>
    <x v="0"/>
    <x v="0"/>
    <x v="0"/>
  </r>
  <r>
    <x v="0"/>
    <x v="0"/>
    <x v="15"/>
    <x v="5"/>
    <x v="159"/>
    <n v="1717"/>
    <s v="Burchfield, Jeannie"/>
    <x v="1"/>
    <x v="0"/>
    <x v="0"/>
    <n v="38"/>
    <x v="0"/>
    <x v="0"/>
    <m/>
    <n v="38"/>
    <m/>
    <x v="0"/>
    <x v="0"/>
    <x v="0"/>
  </r>
  <r>
    <x v="0"/>
    <x v="0"/>
    <x v="15"/>
    <x v="5"/>
    <x v="159"/>
    <n v="2122"/>
    <s v="Denton, Ashley"/>
    <x v="1"/>
    <x v="0"/>
    <x v="0"/>
    <n v="38"/>
    <x v="0"/>
    <x v="0"/>
    <m/>
    <n v="38"/>
    <m/>
    <x v="0"/>
    <x v="0"/>
    <x v="0"/>
  </r>
  <r>
    <x v="0"/>
    <x v="0"/>
    <x v="15"/>
    <x v="5"/>
    <x v="159"/>
    <n v="1968"/>
    <s v="Duncan, Ginger"/>
    <x v="1"/>
    <x v="0"/>
    <x v="0"/>
    <n v="38"/>
    <x v="0"/>
    <x v="0"/>
    <m/>
    <n v="38"/>
    <m/>
    <x v="0"/>
    <x v="0"/>
    <x v="0"/>
  </r>
  <r>
    <x v="0"/>
    <x v="0"/>
    <x v="15"/>
    <x v="5"/>
    <x v="159"/>
    <n v="1904"/>
    <s v="Murr, Sherry"/>
    <x v="1"/>
    <x v="0"/>
    <x v="0"/>
    <n v="38"/>
    <x v="0"/>
    <x v="0"/>
    <m/>
    <n v="38"/>
    <m/>
    <x v="0"/>
    <x v="0"/>
    <x v="0"/>
  </r>
  <r>
    <x v="0"/>
    <x v="0"/>
    <x v="15"/>
    <x v="5"/>
    <x v="159"/>
    <n v="2225"/>
    <s v="Sexton, Holly"/>
    <x v="1"/>
    <x v="0"/>
    <x v="0"/>
    <n v="39.5"/>
    <x v="0"/>
    <x v="0"/>
    <m/>
    <n v="39.5"/>
    <m/>
    <x v="0"/>
    <x v="0"/>
    <x v="0"/>
  </r>
  <r>
    <x v="0"/>
    <x v="0"/>
    <x v="16"/>
    <x v="6"/>
    <x v="159"/>
    <n v="2230"/>
    <s v="Payne, Donna"/>
    <x v="1"/>
    <x v="0"/>
    <x v="0"/>
    <n v="40"/>
    <x v="0"/>
    <x v="0"/>
    <m/>
    <n v="40"/>
    <m/>
    <x v="0"/>
    <x v="0"/>
    <x v="0"/>
  </r>
  <r>
    <x v="0"/>
    <x v="0"/>
    <x v="17"/>
    <x v="20"/>
    <x v="159"/>
    <n v="2260"/>
    <s v="Lake, Stephanie"/>
    <x v="1"/>
    <x v="0"/>
    <x v="0"/>
    <n v="40"/>
    <x v="0"/>
    <x v="0"/>
    <m/>
    <n v="40"/>
    <m/>
    <x v="0"/>
    <x v="0"/>
    <x v="0"/>
  </r>
  <r>
    <x v="0"/>
    <x v="0"/>
    <x v="2"/>
    <x v="8"/>
    <x v="159"/>
    <n v="1917"/>
    <s v="Rigley, Eric"/>
    <x v="0"/>
    <x v="0"/>
    <x v="0"/>
    <n v="-10"/>
    <x v="0"/>
    <x v="0"/>
    <m/>
    <m/>
    <n v="40"/>
    <x v="0"/>
    <x v="0"/>
    <x v="0"/>
  </r>
  <r>
    <x v="0"/>
    <x v="0"/>
    <x v="2"/>
    <x v="8"/>
    <x v="159"/>
    <n v="2149"/>
    <s v="Robillard, Mathew"/>
    <x v="0"/>
    <x v="0"/>
    <x v="0"/>
    <n v="30"/>
    <x v="0"/>
    <x v="0"/>
    <m/>
    <m/>
    <m/>
    <x v="0"/>
    <x v="0"/>
    <x v="0"/>
  </r>
  <r>
    <x v="0"/>
    <x v="0"/>
    <x v="19"/>
    <x v="9"/>
    <x v="159"/>
    <n v="2329"/>
    <s v="Ellis, Lynda"/>
    <x v="1"/>
    <x v="0"/>
    <x v="0"/>
    <n v="0"/>
    <x v="0"/>
    <x v="0"/>
    <m/>
    <m/>
    <m/>
    <x v="0"/>
    <x v="0"/>
    <x v="0"/>
  </r>
  <r>
    <x v="0"/>
    <x v="0"/>
    <x v="19"/>
    <x v="9"/>
    <x v="159"/>
    <n v="2140"/>
    <s v="Langea-Spradlin, Catherine A."/>
    <x v="1"/>
    <x v="0"/>
    <x v="0"/>
    <n v="0"/>
    <x v="0"/>
    <x v="0"/>
    <m/>
    <m/>
    <m/>
    <x v="0"/>
    <x v="0"/>
    <x v="0"/>
  </r>
  <r>
    <x v="0"/>
    <x v="0"/>
    <x v="19"/>
    <x v="9"/>
    <x v="159"/>
    <n v="1637"/>
    <s v="Poindexter, Diane"/>
    <x v="1"/>
    <x v="0"/>
    <x v="0"/>
    <n v="0"/>
    <x v="0"/>
    <x v="0"/>
    <m/>
    <m/>
    <n v="40"/>
    <x v="0"/>
    <x v="0"/>
    <x v="0"/>
  </r>
  <r>
    <x v="0"/>
    <x v="0"/>
    <x v="20"/>
    <x v="10"/>
    <x v="159"/>
    <n v="2240"/>
    <s v="Gaffney, Walker"/>
    <x v="1"/>
    <x v="0"/>
    <x v="0"/>
    <n v="30"/>
    <x v="0"/>
    <x v="0"/>
    <m/>
    <n v="30"/>
    <m/>
    <x v="0"/>
    <x v="0"/>
    <x v="0"/>
  </r>
  <r>
    <x v="0"/>
    <x v="0"/>
    <x v="20"/>
    <x v="10"/>
    <x v="159"/>
    <n v="2325"/>
    <s v="Lecorchick, Michael"/>
    <x v="1"/>
    <x v="0"/>
    <x v="0"/>
    <n v="0"/>
    <x v="0"/>
    <x v="0"/>
    <m/>
    <m/>
    <m/>
    <x v="0"/>
    <x v="0"/>
    <x v="0"/>
  </r>
  <r>
    <x v="0"/>
    <x v="0"/>
    <x v="9"/>
    <x v="11"/>
    <x v="159"/>
    <n v="1993"/>
    <s v="Gibson, Tiffany D."/>
    <x v="1"/>
    <x v="0"/>
    <x v="0"/>
    <n v="37.5"/>
    <x v="0"/>
    <x v="0"/>
    <m/>
    <n v="37.5"/>
    <m/>
    <x v="0"/>
    <x v="0"/>
    <x v="0"/>
  </r>
  <r>
    <x v="0"/>
    <x v="0"/>
    <x v="3"/>
    <x v="11"/>
    <x v="159"/>
    <n v="2245"/>
    <s v="Hall, Terry"/>
    <x v="1"/>
    <x v="0"/>
    <x v="0"/>
    <n v="39.25"/>
    <x v="0"/>
    <x v="0"/>
    <m/>
    <n v="39.25"/>
    <m/>
    <x v="0"/>
    <x v="0"/>
    <x v="0"/>
  </r>
  <r>
    <x v="0"/>
    <x v="0"/>
    <x v="3"/>
    <x v="11"/>
    <x v="159"/>
    <n v="1749"/>
    <s v="Peels, Timothy L."/>
    <x v="1"/>
    <x v="0"/>
    <x v="0"/>
    <n v="30"/>
    <x v="0"/>
    <x v="0"/>
    <m/>
    <n v="30"/>
    <n v="10"/>
    <x v="0"/>
    <x v="0"/>
    <x v="0"/>
  </r>
  <r>
    <x v="0"/>
    <x v="0"/>
    <x v="3"/>
    <x v="11"/>
    <x v="159"/>
    <n v="2294"/>
    <s v="Poff, Jessica"/>
    <x v="1"/>
    <x v="0"/>
    <x v="0"/>
    <n v="40"/>
    <x v="0"/>
    <x v="0"/>
    <n v="3"/>
    <n v="40"/>
    <m/>
    <x v="0"/>
    <x v="0"/>
    <x v="0"/>
  </r>
  <r>
    <x v="0"/>
    <x v="0"/>
    <x v="3"/>
    <x v="11"/>
    <x v="159"/>
    <n v="2284"/>
    <s v="Underwood, Tracy"/>
    <x v="1"/>
    <x v="0"/>
    <x v="0"/>
    <n v="40"/>
    <x v="0"/>
    <x v="0"/>
    <m/>
    <n v="40"/>
    <m/>
    <x v="0"/>
    <x v="0"/>
    <x v="0"/>
  </r>
  <r>
    <x v="0"/>
    <x v="0"/>
    <x v="3"/>
    <x v="11"/>
    <x v="159"/>
    <n v="2166"/>
    <s v="Yokley, Clifford E."/>
    <x v="1"/>
    <x v="0"/>
    <x v="0"/>
    <n v="40"/>
    <x v="0"/>
    <x v="0"/>
    <n v="2"/>
    <n v="40"/>
    <m/>
    <x v="0"/>
    <x v="0"/>
    <x v="0"/>
  </r>
  <r>
    <x v="0"/>
    <x v="0"/>
    <x v="4"/>
    <x v="12"/>
    <x v="159"/>
    <n v="1410"/>
    <s v="Cooper, Alice F."/>
    <x v="1"/>
    <x v="0"/>
    <x v="0"/>
    <n v="40"/>
    <x v="0"/>
    <x v="0"/>
    <n v="4"/>
    <n v="40"/>
    <m/>
    <x v="0"/>
    <x v="0"/>
    <x v="0"/>
  </r>
  <r>
    <x v="0"/>
    <x v="0"/>
    <x v="4"/>
    <x v="12"/>
    <x v="159"/>
    <n v="2344"/>
    <s v="Fritts, Trisha"/>
    <x v="1"/>
    <x v="0"/>
    <x v="0"/>
    <n v="40"/>
    <x v="0"/>
    <x v="1"/>
    <m/>
    <n v="40"/>
    <m/>
    <x v="0"/>
    <x v="0"/>
    <x v="0"/>
  </r>
  <r>
    <x v="0"/>
    <x v="0"/>
    <x v="4"/>
    <x v="12"/>
    <x v="159"/>
    <n v="2203"/>
    <s v="Hicks, Lisa"/>
    <x v="1"/>
    <x v="0"/>
    <x v="0"/>
    <n v="33"/>
    <x v="0"/>
    <x v="0"/>
    <m/>
    <n v="33"/>
    <m/>
    <x v="0"/>
    <x v="0"/>
    <x v="0"/>
  </r>
  <r>
    <x v="0"/>
    <x v="0"/>
    <x v="4"/>
    <x v="12"/>
    <x v="159"/>
    <n v="2264"/>
    <s v="Lee, Mary"/>
    <x v="1"/>
    <x v="0"/>
    <x v="0"/>
    <n v="0"/>
    <x v="0"/>
    <x v="1"/>
    <m/>
    <m/>
    <n v="20"/>
    <x v="0"/>
    <x v="0"/>
    <x v="0"/>
  </r>
  <r>
    <x v="0"/>
    <x v="0"/>
    <x v="4"/>
    <x v="12"/>
    <x v="159"/>
    <n v="1206"/>
    <s v="Lorenz, Viola B."/>
    <x v="1"/>
    <x v="0"/>
    <x v="0"/>
    <n v="40"/>
    <x v="0"/>
    <x v="0"/>
    <n v="3.05"/>
    <n v="40"/>
    <m/>
    <x v="0"/>
    <x v="0"/>
    <x v="0"/>
  </r>
  <r>
    <x v="0"/>
    <x v="0"/>
    <x v="4"/>
    <x v="12"/>
    <x v="159"/>
    <n v="2343"/>
    <s v="Shoupe, Ryan"/>
    <x v="1"/>
    <x v="0"/>
    <x v="0"/>
    <n v="40"/>
    <x v="0"/>
    <x v="1"/>
    <m/>
    <n v="40"/>
    <m/>
    <x v="0"/>
    <x v="0"/>
    <x v="0"/>
  </r>
  <r>
    <x v="0"/>
    <x v="0"/>
    <x v="6"/>
    <x v="13"/>
    <x v="159"/>
    <n v="2175"/>
    <s v="Akulic, Marlene"/>
    <x v="1"/>
    <x v="0"/>
    <x v="0"/>
    <n v="40"/>
    <x v="0"/>
    <x v="0"/>
    <n v="2"/>
    <n v="40"/>
    <m/>
    <x v="0"/>
    <x v="0"/>
    <x v="0"/>
  </r>
  <r>
    <x v="0"/>
    <x v="0"/>
    <x v="6"/>
    <x v="13"/>
    <x v="159"/>
    <n v="2340"/>
    <s v="Atkins, Reva"/>
    <x v="1"/>
    <x v="0"/>
    <x v="0"/>
    <n v="40"/>
    <x v="0"/>
    <x v="1"/>
    <m/>
    <n v="40"/>
    <m/>
    <x v="0"/>
    <x v="0"/>
    <x v="0"/>
  </r>
  <r>
    <x v="0"/>
    <x v="0"/>
    <x v="6"/>
    <x v="13"/>
    <x v="159"/>
    <n v="2205"/>
    <s v="Bivens, Carolyn"/>
    <x v="1"/>
    <x v="0"/>
    <x v="0"/>
    <n v="40"/>
    <x v="0"/>
    <x v="0"/>
    <n v="2"/>
    <n v="40"/>
    <m/>
    <x v="0"/>
    <x v="0"/>
    <x v="0"/>
  </r>
  <r>
    <x v="0"/>
    <x v="0"/>
    <x v="6"/>
    <x v="13"/>
    <x v="159"/>
    <n v="2229"/>
    <s v="Bledsoe, Amy"/>
    <x v="1"/>
    <x v="0"/>
    <x v="0"/>
    <n v="40"/>
    <x v="0"/>
    <x v="0"/>
    <n v="1.5"/>
    <n v="40"/>
    <m/>
    <x v="0"/>
    <x v="0"/>
    <x v="0"/>
  </r>
  <r>
    <x v="0"/>
    <x v="0"/>
    <x v="6"/>
    <x v="13"/>
    <x v="159"/>
    <n v="2190"/>
    <s v="Bookout, Nancy"/>
    <x v="1"/>
    <x v="0"/>
    <x v="0"/>
    <n v="40"/>
    <x v="0"/>
    <x v="0"/>
    <n v="2"/>
    <n v="40"/>
    <m/>
    <x v="0"/>
    <x v="0"/>
    <x v="0"/>
  </r>
  <r>
    <x v="0"/>
    <x v="0"/>
    <x v="6"/>
    <x v="13"/>
    <x v="159"/>
    <n v="2039"/>
    <s v="Brooks, Tammy C."/>
    <x v="1"/>
    <x v="0"/>
    <x v="0"/>
    <n v="40"/>
    <x v="0"/>
    <x v="0"/>
    <n v="4"/>
    <n v="40"/>
    <m/>
    <x v="0"/>
    <x v="0"/>
    <x v="0"/>
  </r>
  <r>
    <x v="0"/>
    <x v="0"/>
    <x v="6"/>
    <x v="13"/>
    <x v="159"/>
    <n v="1978"/>
    <s v="Bryan, Eva J."/>
    <x v="1"/>
    <x v="0"/>
    <x v="0"/>
    <n v="40"/>
    <x v="0"/>
    <x v="0"/>
    <n v="4"/>
    <n v="40"/>
    <m/>
    <x v="0"/>
    <x v="0"/>
    <x v="0"/>
  </r>
  <r>
    <x v="0"/>
    <x v="0"/>
    <x v="6"/>
    <x v="13"/>
    <x v="159"/>
    <n v="2156"/>
    <s v="Bryan, Sheena L."/>
    <x v="1"/>
    <x v="0"/>
    <x v="0"/>
    <n v="22"/>
    <x v="0"/>
    <x v="0"/>
    <m/>
    <n v="22"/>
    <m/>
    <x v="0"/>
    <x v="0"/>
    <x v="0"/>
  </r>
  <r>
    <x v="0"/>
    <x v="0"/>
    <x v="6"/>
    <x v="13"/>
    <x v="159"/>
    <n v="2326"/>
    <s v="Burger, Mary"/>
    <x v="1"/>
    <x v="0"/>
    <x v="0"/>
    <n v="40"/>
    <x v="0"/>
    <x v="0"/>
    <n v="3"/>
    <n v="40"/>
    <m/>
    <x v="0"/>
    <x v="0"/>
    <x v="0"/>
  </r>
  <r>
    <x v="0"/>
    <x v="0"/>
    <x v="6"/>
    <x v="13"/>
    <x v="159"/>
    <n v="2243"/>
    <s v="Campos, Susan"/>
    <x v="1"/>
    <x v="0"/>
    <x v="0"/>
    <n v="40"/>
    <x v="0"/>
    <x v="0"/>
    <n v="3"/>
    <n v="40"/>
    <m/>
    <x v="0"/>
    <x v="0"/>
    <x v="0"/>
  </r>
  <r>
    <x v="0"/>
    <x v="0"/>
    <x v="6"/>
    <x v="13"/>
    <x v="159"/>
    <n v="1010"/>
    <s v="Carroll, Robin M."/>
    <x v="1"/>
    <x v="0"/>
    <x v="0"/>
    <n v="26.25"/>
    <x v="0"/>
    <x v="0"/>
    <m/>
    <n v="26.25"/>
    <n v="4"/>
    <x v="0"/>
    <x v="0"/>
    <x v="0"/>
  </r>
  <r>
    <x v="0"/>
    <x v="0"/>
    <x v="6"/>
    <x v="13"/>
    <x v="159"/>
    <n v="2098"/>
    <s v="Childress, Stacy M."/>
    <x v="1"/>
    <x v="0"/>
    <x v="0"/>
    <n v="40"/>
    <x v="0"/>
    <x v="0"/>
    <n v="2"/>
    <n v="40"/>
    <m/>
    <x v="0"/>
    <x v="0"/>
    <x v="0"/>
  </r>
  <r>
    <x v="0"/>
    <x v="0"/>
    <x v="6"/>
    <x v="13"/>
    <x v="159"/>
    <n v="1362"/>
    <s v="Davis, Kimberly S."/>
    <x v="1"/>
    <x v="0"/>
    <x v="0"/>
    <n v="40"/>
    <x v="0"/>
    <x v="0"/>
    <n v="2.75"/>
    <n v="40"/>
    <m/>
    <x v="0"/>
    <x v="0"/>
    <x v="0"/>
  </r>
  <r>
    <x v="0"/>
    <x v="0"/>
    <x v="6"/>
    <x v="13"/>
    <x v="159"/>
    <n v="1465"/>
    <s v="Dotson, Wanda A."/>
    <x v="1"/>
    <x v="0"/>
    <x v="0"/>
    <n v="30"/>
    <x v="0"/>
    <x v="0"/>
    <m/>
    <n v="30"/>
    <m/>
    <x v="0"/>
    <x v="0"/>
    <x v="0"/>
  </r>
  <r>
    <x v="0"/>
    <x v="0"/>
    <x v="6"/>
    <x v="13"/>
    <x v="159"/>
    <n v="2046"/>
    <s v="Dunn, Lois"/>
    <x v="1"/>
    <x v="0"/>
    <x v="0"/>
    <n v="40"/>
    <x v="0"/>
    <x v="0"/>
    <m/>
    <n v="40"/>
    <m/>
    <x v="0"/>
    <x v="0"/>
    <x v="0"/>
  </r>
  <r>
    <x v="0"/>
    <x v="0"/>
    <x v="6"/>
    <x v="13"/>
    <x v="159"/>
    <n v="2319"/>
    <s v="Gibby, Deborah"/>
    <x v="1"/>
    <x v="0"/>
    <x v="0"/>
    <n v="40"/>
    <x v="0"/>
    <x v="0"/>
    <m/>
    <n v="40"/>
    <m/>
    <x v="0"/>
    <x v="0"/>
    <x v="0"/>
  </r>
  <r>
    <x v="0"/>
    <x v="0"/>
    <x v="6"/>
    <x v="13"/>
    <x v="159"/>
    <n v="2265"/>
    <s v="Ginn, Pamela"/>
    <x v="1"/>
    <x v="0"/>
    <x v="0"/>
    <n v="40"/>
    <x v="0"/>
    <x v="0"/>
    <m/>
    <n v="40"/>
    <m/>
    <x v="0"/>
    <x v="0"/>
    <x v="0"/>
  </r>
  <r>
    <x v="0"/>
    <x v="0"/>
    <x v="6"/>
    <x v="13"/>
    <x v="159"/>
    <n v="2286"/>
    <s v="Godwin, Tonya"/>
    <x v="1"/>
    <x v="0"/>
    <x v="0"/>
    <n v="40"/>
    <x v="0"/>
    <x v="0"/>
    <m/>
    <n v="40"/>
    <m/>
    <x v="0"/>
    <x v="0"/>
    <x v="0"/>
  </r>
  <r>
    <x v="0"/>
    <x v="0"/>
    <x v="6"/>
    <x v="13"/>
    <x v="159"/>
    <n v="2338"/>
    <s v="Hall, Cheyenne"/>
    <x v="1"/>
    <x v="0"/>
    <x v="0"/>
    <n v="39"/>
    <x v="0"/>
    <x v="1"/>
    <m/>
    <n v="39"/>
    <m/>
    <x v="0"/>
    <x v="0"/>
    <x v="0"/>
  </r>
  <r>
    <x v="0"/>
    <x v="0"/>
    <x v="6"/>
    <x v="13"/>
    <x v="159"/>
    <n v="2222"/>
    <s v="Hamilton, Patricia"/>
    <x v="1"/>
    <x v="0"/>
    <x v="0"/>
    <n v="40"/>
    <x v="0"/>
    <x v="1"/>
    <n v="4"/>
    <n v="40"/>
    <m/>
    <x v="0"/>
    <x v="0"/>
    <x v="0"/>
  </r>
  <r>
    <x v="0"/>
    <x v="0"/>
    <x v="6"/>
    <x v="13"/>
    <x v="159"/>
    <n v="2261"/>
    <s v="Howarth, Amy"/>
    <x v="1"/>
    <x v="0"/>
    <x v="0"/>
    <n v="40"/>
    <x v="0"/>
    <x v="0"/>
    <n v="4"/>
    <n v="40"/>
    <m/>
    <x v="0"/>
    <x v="0"/>
    <x v="0"/>
  </r>
  <r>
    <x v="0"/>
    <x v="0"/>
    <x v="6"/>
    <x v="13"/>
    <x v="159"/>
    <n v="2327"/>
    <s v="Kirkland, Brenda"/>
    <x v="1"/>
    <x v="0"/>
    <x v="0"/>
    <n v="40"/>
    <x v="0"/>
    <x v="0"/>
    <n v="0.5"/>
    <n v="40"/>
    <m/>
    <x v="0"/>
    <x v="0"/>
    <x v="0"/>
  </r>
  <r>
    <x v="0"/>
    <x v="0"/>
    <x v="6"/>
    <x v="13"/>
    <x v="159"/>
    <n v="1480"/>
    <s v="Kliever, Debbie J."/>
    <x v="1"/>
    <x v="0"/>
    <x v="0"/>
    <n v="40"/>
    <x v="0"/>
    <x v="0"/>
    <m/>
    <n v="40"/>
    <m/>
    <x v="0"/>
    <x v="0"/>
    <x v="0"/>
  </r>
  <r>
    <x v="0"/>
    <x v="0"/>
    <x v="6"/>
    <x v="13"/>
    <x v="159"/>
    <n v="2333"/>
    <s v="Marshall, Elizabeth"/>
    <x v="1"/>
    <x v="0"/>
    <x v="0"/>
    <n v="36.25"/>
    <x v="0"/>
    <x v="1"/>
    <m/>
    <n v="36.25"/>
    <m/>
    <x v="0"/>
    <x v="0"/>
    <x v="0"/>
  </r>
  <r>
    <x v="0"/>
    <x v="0"/>
    <x v="6"/>
    <x v="13"/>
    <x v="159"/>
    <n v="1391"/>
    <s v="Mason, Judy A."/>
    <x v="1"/>
    <x v="0"/>
    <x v="0"/>
    <n v="40"/>
    <x v="0"/>
    <x v="0"/>
    <m/>
    <n v="40"/>
    <m/>
    <x v="0"/>
    <x v="0"/>
    <x v="0"/>
  </r>
  <r>
    <x v="0"/>
    <x v="0"/>
    <x v="6"/>
    <x v="13"/>
    <x v="159"/>
    <n v="1558"/>
    <s v="McCluskey, Loreta R."/>
    <x v="1"/>
    <x v="0"/>
    <x v="0"/>
    <n v="26"/>
    <x v="0"/>
    <x v="0"/>
    <m/>
    <n v="26"/>
    <n v="10"/>
    <x v="0"/>
    <x v="0"/>
    <x v="0"/>
  </r>
  <r>
    <x v="0"/>
    <x v="0"/>
    <x v="6"/>
    <x v="13"/>
    <x v="159"/>
    <n v="2127"/>
    <s v="McKee, April"/>
    <x v="1"/>
    <x v="0"/>
    <x v="0"/>
    <n v="31.75"/>
    <x v="0"/>
    <x v="0"/>
    <m/>
    <n v="31.75"/>
    <n v="8"/>
    <x v="0"/>
    <x v="0"/>
    <x v="0"/>
  </r>
  <r>
    <x v="0"/>
    <x v="0"/>
    <x v="6"/>
    <x v="13"/>
    <x v="159"/>
    <n v="1559"/>
    <s v="Nichols, Brenda S."/>
    <x v="1"/>
    <x v="0"/>
    <x v="0"/>
    <n v="40"/>
    <x v="0"/>
    <x v="0"/>
    <n v="2"/>
    <n v="40"/>
    <m/>
    <x v="0"/>
    <x v="0"/>
    <x v="0"/>
  </r>
  <r>
    <x v="0"/>
    <x v="0"/>
    <x v="6"/>
    <x v="13"/>
    <x v="159"/>
    <n v="2293"/>
    <s v="Parr, Amanda"/>
    <x v="1"/>
    <x v="0"/>
    <x v="0"/>
    <n v="40"/>
    <x v="0"/>
    <x v="1"/>
    <n v="1.5"/>
    <n v="40"/>
    <m/>
    <x v="0"/>
    <x v="0"/>
    <x v="0"/>
  </r>
  <r>
    <x v="0"/>
    <x v="0"/>
    <x v="6"/>
    <x v="13"/>
    <x v="159"/>
    <n v="2259"/>
    <s v="Peels, Carolyn K."/>
    <x v="1"/>
    <x v="0"/>
    <x v="0"/>
    <n v="23"/>
    <x v="0"/>
    <x v="0"/>
    <m/>
    <n v="23"/>
    <n v="10"/>
    <x v="0"/>
    <x v="0"/>
    <x v="0"/>
  </r>
  <r>
    <x v="0"/>
    <x v="0"/>
    <x v="6"/>
    <x v="13"/>
    <x v="159"/>
    <n v="1767"/>
    <s v="Presley, Bernice"/>
    <x v="1"/>
    <x v="0"/>
    <x v="0"/>
    <n v="33.25"/>
    <x v="0"/>
    <x v="1"/>
    <m/>
    <n v="33.25"/>
    <m/>
    <x v="0"/>
    <x v="0"/>
    <x v="0"/>
  </r>
  <r>
    <x v="0"/>
    <x v="0"/>
    <x v="6"/>
    <x v="13"/>
    <x v="159"/>
    <n v="2324"/>
    <s v="Rapp, Heather"/>
    <x v="1"/>
    <x v="0"/>
    <x v="0"/>
    <n v="33"/>
    <x v="0"/>
    <x v="0"/>
    <m/>
    <n v="33"/>
    <m/>
    <x v="0"/>
    <x v="0"/>
    <x v="0"/>
  </r>
  <r>
    <x v="0"/>
    <x v="0"/>
    <x v="6"/>
    <x v="13"/>
    <x v="159"/>
    <n v="2138"/>
    <s v="Richardson, Tammy G."/>
    <x v="1"/>
    <x v="0"/>
    <x v="0"/>
    <n v="40"/>
    <x v="0"/>
    <x v="1"/>
    <n v="3"/>
    <n v="40"/>
    <m/>
    <x v="0"/>
    <x v="0"/>
    <x v="0"/>
  </r>
  <r>
    <x v="0"/>
    <x v="0"/>
    <x v="6"/>
    <x v="13"/>
    <x v="159"/>
    <n v="2192"/>
    <s v="Rupinski, Angela"/>
    <x v="1"/>
    <x v="0"/>
    <x v="0"/>
    <n v="40"/>
    <x v="0"/>
    <x v="0"/>
    <n v="4"/>
    <n v="40"/>
    <m/>
    <x v="0"/>
    <x v="0"/>
    <x v="0"/>
  </r>
  <r>
    <x v="0"/>
    <x v="0"/>
    <x v="6"/>
    <x v="13"/>
    <x v="159"/>
    <n v="1612"/>
    <s v="Self, Janet"/>
    <x v="1"/>
    <x v="0"/>
    <x v="0"/>
    <n v="40"/>
    <x v="0"/>
    <x v="0"/>
    <m/>
    <n v="40"/>
    <m/>
    <x v="0"/>
    <x v="0"/>
    <x v="0"/>
  </r>
  <r>
    <x v="0"/>
    <x v="0"/>
    <x v="6"/>
    <x v="13"/>
    <x v="159"/>
    <n v="2154"/>
    <s v="West, Sandra"/>
    <x v="1"/>
    <x v="0"/>
    <x v="0"/>
    <n v="40"/>
    <x v="0"/>
    <x v="0"/>
    <m/>
    <n v="40"/>
    <m/>
    <x v="0"/>
    <x v="0"/>
    <x v="0"/>
  </r>
  <r>
    <x v="0"/>
    <x v="0"/>
    <x v="1"/>
    <x v="14"/>
    <x v="159"/>
    <n v="1280"/>
    <s v="Cooley, Tammy K."/>
    <x v="1"/>
    <x v="0"/>
    <x v="0"/>
    <n v="40"/>
    <x v="0"/>
    <x v="0"/>
    <n v="2.75"/>
    <n v="40"/>
    <m/>
    <x v="0"/>
    <x v="0"/>
    <x v="0"/>
  </r>
  <r>
    <x v="0"/>
    <x v="0"/>
    <x v="1"/>
    <x v="14"/>
    <x v="159"/>
    <n v="2339"/>
    <s v="Hicks, Leman"/>
    <x v="1"/>
    <x v="0"/>
    <x v="0"/>
    <n v="17.75"/>
    <x v="0"/>
    <x v="1"/>
    <m/>
    <n v="17.75"/>
    <m/>
    <x v="0"/>
    <x v="0"/>
    <x v="0"/>
  </r>
  <r>
    <x v="0"/>
    <x v="0"/>
    <x v="1"/>
    <x v="14"/>
    <x v="159"/>
    <n v="1684"/>
    <s v="Mckee, Nathan"/>
    <x v="1"/>
    <x v="0"/>
    <x v="0"/>
    <n v="40"/>
    <x v="0"/>
    <x v="0"/>
    <n v="3.75"/>
    <n v="40"/>
    <m/>
    <x v="0"/>
    <x v="0"/>
    <x v="0"/>
  </r>
  <r>
    <x v="0"/>
    <x v="0"/>
    <x v="1"/>
    <x v="14"/>
    <x v="159"/>
    <n v="2337"/>
    <s v="Miller, Gary"/>
    <x v="1"/>
    <x v="0"/>
    <x v="0"/>
    <n v="40"/>
    <x v="0"/>
    <x v="1"/>
    <n v="1"/>
    <n v="40"/>
    <m/>
    <x v="0"/>
    <x v="0"/>
    <x v="0"/>
  </r>
  <r>
    <x v="0"/>
    <x v="0"/>
    <x v="1"/>
    <x v="14"/>
    <x v="159"/>
    <n v="2320"/>
    <s v="Ridge, Billy"/>
    <x v="1"/>
    <x v="0"/>
    <x v="0"/>
    <n v="37.25"/>
    <x v="0"/>
    <x v="1"/>
    <m/>
    <n v="37.25"/>
    <m/>
    <x v="0"/>
    <x v="0"/>
    <x v="0"/>
  </r>
  <r>
    <x v="0"/>
    <x v="0"/>
    <x v="1"/>
    <x v="14"/>
    <x v="159"/>
    <n v="2220"/>
    <s v="Waddell, Henry"/>
    <x v="1"/>
    <x v="0"/>
    <x v="0"/>
    <n v="40"/>
    <x v="0"/>
    <x v="0"/>
    <m/>
    <n v="40"/>
    <m/>
    <x v="0"/>
    <x v="0"/>
    <x v="0"/>
  </r>
  <r>
    <x v="0"/>
    <x v="0"/>
    <x v="9"/>
    <x v="15"/>
    <x v="159"/>
    <n v="2285"/>
    <s v="Bivens, Diane"/>
    <x v="1"/>
    <x v="0"/>
    <x v="0"/>
    <n v="40"/>
    <x v="0"/>
    <x v="0"/>
    <m/>
    <n v="40"/>
    <m/>
    <x v="0"/>
    <x v="0"/>
    <x v="0"/>
  </r>
  <r>
    <x v="0"/>
    <x v="0"/>
    <x v="9"/>
    <x v="15"/>
    <x v="159"/>
    <n v="1856"/>
    <s v="Bivens, Tammie"/>
    <x v="1"/>
    <x v="0"/>
    <x v="0"/>
    <n v="40"/>
    <x v="0"/>
    <x v="0"/>
    <m/>
    <n v="40"/>
    <m/>
    <x v="0"/>
    <x v="0"/>
    <x v="0"/>
  </r>
  <r>
    <x v="0"/>
    <x v="0"/>
    <x v="9"/>
    <x v="15"/>
    <x v="159"/>
    <n v="2235"/>
    <s v="Clark, Elizabeth"/>
    <x v="1"/>
    <x v="0"/>
    <x v="0"/>
    <n v="40"/>
    <x v="0"/>
    <x v="0"/>
    <m/>
    <n v="40"/>
    <m/>
    <x v="0"/>
    <x v="0"/>
    <x v="0"/>
  </r>
  <r>
    <x v="0"/>
    <x v="0"/>
    <x v="9"/>
    <x v="15"/>
    <x v="159"/>
    <n v="2267"/>
    <s v="Ellis, Kathleen"/>
    <x v="1"/>
    <x v="0"/>
    <x v="0"/>
    <n v="40"/>
    <x v="0"/>
    <x v="0"/>
    <m/>
    <n v="40"/>
    <m/>
    <x v="0"/>
    <x v="0"/>
    <x v="0"/>
  </r>
  <r>
    <x v="0"/>
    <x v="0"/>
    <x v="9"/>
    <x v="15"/>
    <x v="159"/>
    <n v="1107"/>
    <s v="Hall, Mary"/>
    <x v="1"/>
    <x v="0"/>
    <x v="0"/>
    <n v="0"/>
    <x v="0"/>
    <x v="0"/>
    <m/>
    <m/>
    <n v="40"/>
    <x v="0"/>
    <x v="0"/>
    <x v="0"/>
  </r>
  <r>
    <x v="0"/>
    <x v="0"/>
    <x v="9"/>
    <x v="15"/>
    <x v="159"/>
    <n v="1866"/>
    <s v="Harris, Nancy"/>
    <x v="1"/>
    <x v="0"/>
    <x v="0"/>
    <n v="40"/>
    <x v="0"/>
    <x v="0"/>
    <m/>
    <n v="40"/>
    <m/>
    <x v="0"/>
    <x v="0"/>
    <x v="0"/>
  </r>
  <r>
    <x v="0"/>
    <x v="0"/>
    <x v="3"/>
    <x v="15"/>
    <x v="159"/>
    <n v="1967"/>
    <s v="Shaw, Teia L."/>
    <x v="1"/>
    <x v="0"/>
    <x v="0"/>
    <n v="33"/>
    <x v="0"/>
    <x v="0"/>
    <m/>
    <n v="33"/>
    <n v="10"/>
    <x v="0"/>
    <x v="0"/>
    <x v="0"/>
  </r>
  <r>
    <x v="0"/>
    <x v="0"/>
    <x v="7"/>
    <x v="16"/>
    <x v="159"/>
    <n v="2181"/>
    <s v="Campbell, Lisa M."/>
    <x v="1"/>
    <x v="0"/>
    <x v="0"/>
    <n v="40"/>
    <x v="0"/>
    <x v="0"/>
    <n v="4"/>
    <n v="40"/>
    <m/>
    <x v="0"/>
    <x v="0"/>
    <x v="0"/>
  </r>
  <r>
    <x v="0"/>
    <x v="0"/>
    <x v="7"/>
    <x v="16"/>
    <x v="159"/>
    <n v="2193"/>
    <s v="Cannon, Jennifer"/>
    <x v="1"/>
    <x v="0"/>
    <x v="0"/>
    <n v="40"/>
    <x v="0"/>
    <x v="0"/>
    <m/>
    <n v="40"/>
    <m/>
    <x v="0"/>
    <x v="0"/>
    <x v="0"/>
  </r>
  <r>
    <x v="0"/>
    <x v="0"/>
    <x v="7"/>
    <x v="16"/>
    <x v="159"/>
    <n v="2238"/>
    <s v="Carey, Laura"/>
    <x v="1"/>
    <x v="0"/>
    <x v="0"/>
    <n v="40"/>
    <x v="0"/>
    <x v="0"/>
    <m/>
    <n v="40"/>
    <m/>
    <x v="0"/>
    <x v="0"/>
    <x v="0"/>
  </r>
  <r>
    <x v="0"/>
    <x v="0"/>
    <x v="7"/>
    <x v="16"/>
    <x v="159"/>
    <n v="2342"/>
    <s v="Kirkland, Nevada"/>
    <x v="1"/>
    <x v="0"/>
    <x v="0"/>
    <n v="40"/>
    <x v="0"/>
    <x v="1"/>
    <m/>
    <n v="40"/>
    <m/>
    <x v="0"/>
    <x v="0"/>
    <x v="0"/>
  </r>
  <r>
    <x v="0"/>
    <x v="0"/>
    <x v="7"/>
    <x v="16"/>
    <x v="159"/>
    <n v="2045"/>
    <s v="Mcinerney, Renee L."/>
    <x v="1"/>
    <x v="0"/>
    <x v="0"/>
    <n v="40"/>
    <x v="0"/>
    <x v="0"/>
    <n v="4"/>
    <n v="40"/>
    <m/>
    <x v="0"/>
    <x v="0"/>
    <x v="0"/>
  </r>
  <r>
    <x v="0"/>
    <x v="0"/>
    <x v="7"/>
    <x v="16"/>
    <x v="159"/>
    <n v="2302"/>
    <s v="Morgan, Catherine"/>
    <x v="1"/>
    <x v="0"/>
    <x v="0"/>
    <n v="40"/>
    <x v="0"/>
    <x v="0"/>
    <n v="1"/>
    <n v="40"/>
    <m/>
    <x v="0"/>
    <x v="0"/>
    <x v="0"/>
  </r>
  <r>
    <x v="0"/>
    <x v="0"/>
    <x v="5"/>
    <x v="17"/>
    <x v="159"/>
    <n v="2341"/>
    <s v="Britton, Mary Anna"/>
    <x v="1"/>
    <x v="0"/>
    <x v="0"/>
    <n v="40"/>
    <x v="0"/>
    <x v="1"/>
    <m/>
    <n v="40"/>
    <m/>
    <x v="0"/>
    <x v="0"/>
    <x v="0"/>
  </r>
  <r>
    <x v="0"/>
    <x v="0"/>
    <x v="5"/>
    <x v="17"/>
    <x v="159"/>
    <n v="1596"/>
    <s v="Harrison, Charles"/>
    <x v="1"/>
    <x v="0"/>
    <x v="0"/>
    <n v="33.75"/>
    <x v="0"/>
    <x v="0"/>
    <m/>
    <n v="33.75"/>
    <n v="10"/>
    <x v="0"/>
    <x v="0"/>
    <x v="0"/>
  </r>
  <r>
    <x v="0"/>
    <x v="0"/>
    <x v="21"/>
    <x v="18"/>
    <x v="159"/>
    <n v="2345"/>
    <s v="Thompson, Nicholas"/>
    <x v="1"/>
    <x v="0"/>
    <x v="0"/>
    <n v="40"/>
    <x v="0"/>
    <x v="1"/>
    <m/>
    <n v="40"/>
    <m/>
    <x v="0"/>
    <x v="0"/>
    <x v="0"/>
  </r>
  <r>
    <x v="0"/>
    <x v="0"/>
    <x v="8"/>
    <x v="19"/>
    <x v="159"/>
    <n v="2313"/>
    <s v="Gibby, Benjamin"/>
    <x v="1"/>
    <x v="0"/>
    <x v="0"/>
    <n v="40"/>
    <x v="0"/>
    <x v="0"/>
    <m/>
    <n v="40"/>
    <m/>
    <x v="0"/>
    <x v="0"/>
    <x v="0"/>
  </r>
  <r>
    <x v="0"/>
    <x v="0"/>
    <x v="0"/>
    <x v="0"/>
    <x v="160"/>
    <n v="2069"/>
    <s v="Bibee, Ronald S."/>
    <x v="0"/>
    <x v="0"/>
    <x v="0"/>
    <n v="40"/>
    <x v="0"/>
    <x v="1"/>
    <m/>
    <m/>
    <m/>
    <x v="0"/>
    <x v="0"/>
    <x v="0"/>
  </r>
  <r>
    <x v="0"/>
    <x v="0"/>
    <x v="0"/>
    <x v="0"/>
    <x v="160"/>
    <n v="2069"/>
    <s v="Bibee, Ronald S."/>
    <x v="0"/>
    <x v="0"/>
    <x v="0"/>
    <n v="40"/>
    <x v="0"/>
    <x v="1"/>
    <m/>
    <m/>
    <m/>
    <x v="0"/>
    <x v="0"/>
    <x v="0"/>
  </r>
  <r>
    <x v="0"/>
    <x v="0"/>
    <x v="0"/>
    <x v="0"/>
    <x v="160"/>
    <n v="1435"/>
    <s v="Bores, Carie L."/>
    <x v="0"/>
    <x v="0"/>
    <x v="0"/>
    <n v="40"/>
    <x v="0"/>
    <x v="1"/>
    <m/>
    <m/>
    <m/>
    <x v="0"/>
    <x v="0"/>
    <x v="0"/>
  </r>
  <r>
    <x v="0"/>
    <x v="0"/>
    <x v="0"/>
    <x v="0"/>
    <x v="160"/>
    <n v="1435"/>
    <s v="Bores, Carie L."/>
    <x v="0"/>
    <x v="0"/>
    <x v="0"/>
    <n v="10"/>
    <x v="0"/>
    <x v="1"/>
    <m/>
    <m/>
    <n v="30"/>
    <x v="0"/>
    <x v="0"/>
    <x v="0"/>
  </r>
  <r>
    <x v="0"/>
    <x v="0"/>
    <x v="0"/>
    <x v="0"/>
    <x v="160"/>
    <n v="2290"/>
    <s v="Garza, Cody"/>
    <x v="0"/>
    <x v="0"/>
    <x v="0"/>
    <n v="40"/>
    <x v="0"/>
    <x v="1"/>
    <m/>
    <m/>
    <m/>
    <x v="0"/>
    <x v="0"/>
    <x v="0"/>
  </r>
  <r>
    <x v="0"/>
    <x v="0"/>
    <x v="0"/>
    <x v="0"/>
    <x v="160"/>
    <n v="2290"/>
    <s v="Garza, Cody"/>
    <x v="0"/>
    <x v="0"/>
    <x v="0"/>
    <n v="30"/>
    <x v="0"/>
    <x v="1"/>
    <m/>
    <n v="40"/>
    <n v="10"/>
    <x v="0"/>
    <x v="0"/>
    <x v="0"/>
  </r>
  <r>
    <x v="0"/>
    <x v="0"/>
    <x v="0"/>
    <x v="0"/>
    <x v="160"/>
    <n v="2336"/>
    <s v="Lambertucci, Mikeala"/>
    <x v="0"/>
    <x v="0"/>
    <x v="0"/>
    <n v="40"/>
    <x v="0"/>
    <x v="1"/>
    <m/>
    <m/>
    <m/>
    <x v="0"/>
    <x v="0"/>
    <x v="0"/>
  </r>
  <r>
    <x v="0"/>
    <x v="0"/>
    <x v="0"/>
    <x v="0"/>
    <x v="160"/>
    <n v="2296"/>
    <s v="Miller, Caleb"/>
    <x v="1"/>
    <x v="0"/>
    <x v="0"/>
    <n v="0"/>
    <x v="0"/>
    <x v="1"/>
    <m/>
    <m/>
    <m/>
    <x v="0"/>
    <x v="0"/>
    <x v="0"/>
  </r>
  <r>
    <x v="0"/>
    <x v="0"/>
    <x v="0"/>
    <x v="0"/>
    <x v="160"/>
    <n v="2296"/>
    <s v="Miller, Caleb"/>
    <x v="1"/>
    <x v="0"/>
    <x v="0"/>
    <n v="39.25"/>
    <x v="0"/>
    <x v="1"/>
    <m/>
    <n v="39.25"/>
    <m/>
    <x v="0"/>
    <x v="0"/>
    <x v="0"/>
  </r>
  <r>
    <x v="0"/>
    <x v="0"/>
    <x v="0"/>
    <x v="0"/>
    <x v="160"/>
    <n v="1079"/>
    <s v="Wilson, Jim"/>
    <x v="0"/>
    <x v="0"/>
    <x v="0"/>
    <n v="10"/>
    <x v="0"/>
    <x v="1"/>
    <m/>
    <m/>
    <n v="30"/>
    <x v="0"/>
    <x v="0"/>
    <x v="0"/>
  </r>
  <r>
    <x v="0"/>
    <x v="0"/>
    <x v="10"/>
    <x v="21"/>
    <x v="160"/>
    <n v="2312"/>
    <s v="Semach, Chad"/>
    <x v="0"/>
    <x v="0"/>
    <x v="0"/>
    <n v="40"/>
    <x v="0"/>
    <x v="1"/>
    <m/>
    <m/>
    <m/>
    <x v="0"/>
    <x v="0"/>
    <x v="0"/>
  </r>
  <r>
    <x v="0"/>
    <x v="0"/>
    <x v="10"/>
    <x v="21"/>
    <x v="160"/>
    <n v="2312"/>
    <s v="Semach, Chad"/>
    <x v="0"/>
    <x v="0"/>
    <x v="0"/>
    <n v="40"/>
    <x v="0"/>
    <x v="1"/>
    <m/>
    <m/>
    <m/>
    <x v="0"/>
    <x v="0"/>
    <x v="0"/>
  </r>
  <r>
    <x v="0"/>
    <x v="0"/>
    <x v="11"/>
    <x v="1"/>
    <x v="160"/>
    <n v="1481"/>
    <s v="Dodd, Alex E."/>
    <x v="1"/>
    <x v="0"/>
    <x v="0"/>
    <n v="0"/>
    <x v="0"/>
    <x v="1"/>
    <m/>
    <m/>
    <m/>
    <x v="0"/>
    <x v="0"/>
    <x v="0"/>
  </r>
  <r>
    <x v="0"/>
    <x v="0"/>
    <x v="11"/>
    <x v="1"/>
    <x v="160"/>
    <n v="1481"/>
    <s v="Dodd, Alex E."/>
    <x v="1"/>
    <x v="0"/>
    <x v="0"/>
    <n v="40"/>
    <x v="0"/>
    <x v="1"/>
    <m/>
    <n v="40"/>
    <m/>
    <x v="0"/>
    <x v="0"/>
    <x v="0"/>
  </r>
  <r>
    <x v="0"/>
    <x v="0"/>
    <x v="11"/>
    <x v="1"/>
    <x v="160"/>
    <n v="2007"/>
    <s v="Dodd, Patricia A."/>
    <x v="1"/>
    <x v="0"/>
    <x v="0"/>
    <n v="0"/>
    <x v="0"/>
    <x v="1"/>
    <m/>
    <m/>
    <m/>
    <x v="0"/>
    <x v="0"/>
    <x v="0"/>
  </r>
  <r>
    <x v="0"/>
    <x v="0"/>
    <x v="11"/>
    <x v="1"/>
    <x v="160"/>
    <n v="2007"/>
    <s v="Dodd, Patricia A."/>
    <x v="1"/>
    <x v="0"/>
    <x v="0"/>
    <n v="40"/>
    <x v="0"/>
    <x v="1"/>
    <m/>
    <n v="40"/>
    <m/>
    <x v="0"/>
    <x v="0"/>
    <x v="0"/>
  </r>
  <r>
    <x v="0"/>
    <x v="0"/>
    <x v="12"/>
    <x v="2"/>
    <x v="160"/>
    <n v="1810"/>
    <s v="Damstetter, Suzanne"/>
    <x v="0"/>
    <x v="0"/>
    <x v="0"/>
    <n v="40"/>
    <x v="0"/>
    <x v="1"/>
    <m/>
    <m/>
    <m/>
    <x v="0"/>
    <x v="0"/>
    <x v="0"/>
  </r>
  <r>
    <x v="0"/>
    <x v="0"/>
    <x v="12"/>
    <x v="2"/>
    <x v="160"/>
    <n v="1810"/>
    <s v="Damstetter, Suzanne"/>
    <x v="0"/>
    <x v="0"/>
    <x v="0"/>
    <n v="40"/>
    <x v="0"/>
    <x v="1"/>
    <m/>
    <m/>
    <m/>
    <x v="0"/>
    <x v="0"/>
    <x v="0"/>
  </r>
  <r>
    <x v="0"/>
    <x v="0"/>
    <x v="12"/>
    <x v="2"/>
    <x v="160"/>
    <n v="1831"/>
    <s v="Simmons, Kristie"/>
    <x v="1"/>
    <x v="0"/>
    <x v="0"/>
    <n v="0"/>
    <x v="0"/>
    <x v="1"/>
    <m/>
    <m/>
    <m/>
    <x v="0"/>
    <x v="0"/>
    <x v="0"/>
  </r>
  <r>
    <x v="0"/>
    <x v="0"/>
    <x v="12"/>
    <x v="2"/>
    <x v="160"/>
    <n v="1831"/>
    <s v="Simmons, Kristie"/>
    <x v="1"/>
    <x v="0"/>
    <x v="0"/>
    <n v="39"/>
    <x v="0"/>
    <x v="1"/>
    <m/>
    <n v="39"/>
    <n v="1"/>
    <x v="0"/>
    <x v="0"/>
    <x v="0"/>
  </r>
  <r>
    <x v="0"/>
    <x v="0"/>
    <x v="13"/>
    <x v="3"/>
    <x v="160"/>
    <n v="1024"/>
    <s v="Hillard, Gary L."/>
    <x v="0"/>
    <x v="0"/>
    <x v="0"/>
    <n v="40"/>
    <x v="0"/>
    <x v="1"/>
    <m/>
    <m/>
    <m/>
    <x v="0"/>
    <x v="0"/>
    <x v="0"/>
  </r>
  <r>
    <x v="0"/>
    <x v="0"/>
    <x v="13"/>
    <x v="3"/>
    <x v="160"/>
    <n v="1024"/>
    <s v="Hillard, Gary L."/>
    <x v="0"/>
    <x v="0"/>
    <x v="0"/>
    <n v="40"/>
    <x v="0"/>
    <x v="1"/>
    <m/>
    <m/>
    <m/>
    <x v="0"/>
    <x v="0"/>
    <x v="0"/>
  </r>
  <r>
    <x v="0"/>
    <x v="0"/>
    <x v="13"/>
    <x v="3"/>
    <x v="160"/>
    <n v="1027"/>
    <s v="Howard, Michael"/>
    <x v="0"/>
    <x v="0"/>
    <x v="0"/>
    <n v="40"/>
    <x v="0"/>
    <x v="1"/>
    <m/>
    <m/>
    <m/>
    <x v="0"/>
    <x v="0"/>
    <x v="0"/>
  </r>
  <r>
    <x v="0"/>
    <x v="0"/>
    <x v="13"/>
    <x v="3"/>
    <x v="160"/>
    <n v="1027"/>
    <s v="Howard, Michael"/>
    <x v="0"/>
    <x v="0"/>
    <x v="0"/>
    <n v="40"/>
    <x v="0"/>
    <x v="1"/>
    <m/>
    <m/>
    <m/>
    <x v="0"/>
    <x v="0"/>
    <x v="0"/>
  </r>
  <r>
    <x v="0"/>
    <x v="0"/>
    <x v="13"/>
    <x v="3"/>
    <x v="160"/>
    <n v="2034"/>
    <s v="Powers, Joshua"/>
    <x v="0"/>
    <x v="0"/>
    <x v="0"/>
    <n v="40"/>
    <x v="0"/>
    <x v="1"/>
    <m/>
    <m/>
    <m/>
    <x v="0"/>
    <x v="0"/>
    <x v="0"/>
  </r>
  <r>
    <x v="0"/>
    <x v="0"/>
    <x v="13"/>
    <x v="3"/>
    <x v="160"/>
    <n v="2034"/>
    <s v="Powers, Joshua"/>
    <x v="0"/>
    <x v="0"/>
    <x v="0"/>
    <n v="40"/>
    <x v="0"/>
    <x v="1"/>
    <m/>
    <m/>
    <m/>
    <x v="0"/>
    <x v="0"/>
    <x v="0"/>
  </r>
  <r>
    <x v="0"/>
    <x v="0"/>
    <x v="1"/>
    <x v="3"/>
    <x v="160"/>
    <n v="1420"/>
    <s v="Simmons, James T."/>
    <x v="0"/>
    <x v="0"/>
    <x v="0"/>
    <n v="40"/>
    <x v="0"/>
    <x v="1"/>
    <m/>
    <m/>
    <m/>
    <x v="0"/>
    <x v="0"/>
    <x v="0"/>
  </r>
  <r>
    <x v="0"/>
    <x v="0"/>
    <x v="1"/>
    <x v="3"/>
    <x v="160"/>
    <n v="1420"/>
    <s v="Simmons, James T."/>
    <x v="0"/>
    <x v="0"/>
    <x v="0"/>
    <n v="40"/>
    <x v="0"/>
    <x v="1"/>
    <m/>
    <m/>
    <m/>
    <x v="0"/>
    <x v="0"/>
    <x v="0"/>
  </r>
  <r>
    <x v="0"/>
    <x v="0"/>
    <x v="15"/>
    <x v="5"/>
    <x v="160"/>
    <n v="1717"/>
    <s v="Burchfield, Jeannie"/>
    <x v="1"/>
    <x v="0"/>
    <x v="0"/>
    <n v="40"/>
    <x v="0"/>
    <x v="1"/>
    <n v="5"/>
    <n v="40"/>
    <m/>
    <x v="0"/>
    <x v="0"/>
    <x v="0"/>
  </r>
  <r>
    <x v="0"/>
    <x v="0"/>
    <x v="15"/>
    <x v="5"/>
    <x v="160"/>
    <n v="2122"/>
    <s v="Denton, Ashley"/>
    <x v="1"/>
    <x v="0"/>
    <x v="0"/>
    <n v="40"/>
    <x v="0"/>
    <x v="1"/>
    <n v="0.5"/>
    <n v="40"/>
    <m/>
    <x v="0"/>
    <x v="0"/>
    <x v="0"/>
  </r>
  <r>
    <x v="0"/>
    <x v="0"/>
    <x v="15"/>
    <x v="5"/>
    <x v="160"/>
    <n v="1968"/>
    <s v="Duncan, Ginger"/>
    <x v="1"/>
    <x v="0"/>
    <x v="0"/>
    <n v="36.5"/>
    <x v="0"/>
    <x v="1"/>
    <m/>
    <n v="36.5"/>
    <m/>
    <x v="0"/>
    <x v="0"/>
    <x v="0"/>
  </r>
  <r>
    <x v="0"/>
    <x v="0"/>
    <x v="15"/>
    <x v="5"/>
    <x v="160"/>
    <n v="1904"/>
    <s v="Murr, Sherry"/>
    <x v="1"/>
    <x v="0"/>
    <x v="0"/>
    <n v="40"/>
    <x v="0"/>
    <x v="1"/>
    <n v="3"/>
    <n v="40"/>
    <m/>
    <x v="0"/>
    <x v="0"/>
    <x v="0"/>
  </r>
  <r>
    <x v="0"/>
    <x v="0"/>
    <x v="15"/>
    <x v="5"/>
    <x v="160"/>
    <n v="2225"/>
    <s v="Sexton, Holly"/>
    <x v="1"/>
    <x v="0"/>
    <x v="0"/>
    <n v="30.75"/>
    <x v="0"/>
    <x v="1"/>
    <m/>
    <n v="30.75"/>
    <n v="10"/>
    <x v="0"/>
    <x v="0"/>
    <x v="0"/>
  </r>
  <r>
    <x v="0"/>
    <x v="0"/>
    <x v="16"/>
    <x v="6"/>
    <x v="160"/>
    <n v="2230"/>
    <s v="Payne, Donna"/>
    <x v="1"/>
    <x v="0"/>
    <x v="0"/>
    <n v="0"/>
    <x v="0"/>
    <x v="1"/>
    <m/>
    <m/>
    <m/>
    <x v="0"/>
    <x v="0"/>
    <x v="0"/>
  </r>
  <r>
    <x v="0"/>
    <x v="0"/>
    <x v="16"/>
    <x v="6"/>
    <x v="160"/>
    <n v="2230"/>
    <s v="Payne, Donna"/>
    <x v="1"/>
    <x v="0"/>
    <x v="0"/>
    <n v="39.25"/>
    <x v="0"/>
    <x v="1"/>
    <m/>
    <n v="39.25"/>
    <n v="0.5"/>
    <x v="0"/>
    <x v="0"/>
    <x v="0"/>
  </r>
  <r>
    <x v="0"/>
    <x v="0"/>
    <x v="17"/>
    <x v="20"/>
    <x v="160"/>
    <n v="2260"/>
    <s v="Lake, Stephanie"/>
    <x v="1"/>
    <x v="0"/>
    <x v="0"/>
    <n v="0"/>
    <x v="0"/>
    <x v="1"/>
    <m/>
    <m/>
    <m/>
    <x v="0"/>
    <x v="0"/>
    <x v="0"/>
  </r>
  <r>
    <x v="0"/>
    <x v="0"/>
    <x v="17"/>
    <x v="20"/>
    <x v="160"/>
    <n v="2260"/>
    <s v="Lake, Stephanie"/>
    <x v="1"/>
    <x v="0"/>
    <x v="0"/>
    <n v="40"/>
    <x v="0"/>
    <x v="1"/>
    <m/>
    <n v="40"/>
    <m/>
    <x v="0"/>
    <x v="0"/>
    <x v="0"/>
  </r>
  <r>
    <x v="0"/>
    <x v="0"/>
    <x v="2"/>
    <x v="8"/>
    <x v="160"/>
    <n v="1917"/>
    <s v="Rigley, Eric"/>
    <x v="0"/>
    <x v="0"/>
    <x v="0"/>
    <n v="40"/>
    <x v="0"/>
    <x v="1"/>
    <m/>
    <m/>
    <m/>
    <x v="0"/>
    <x v="0"/>
    <x v="0"/>
  </r>
  <r>
    <x v="0"/>
    <x v="0"/>
    <x v="2"/>
    <x v="8"/>
    <x v="160"/>
    <n v="1917"/>
    <s v="Rigley, Eric"/>
    <x v="0"/>
    <x v="0"/>
    <x v="0"/>
    <n v="40"/>
    <x v="0"/>
    <x v="1"/>
    <m/>
    <m/>
    <m/>
    <x v="0"/>
    <x v="0"/>
    <x v="0"/>
  </r>
  <r>
    <x v="0"/>
    <x v="0"/>
    <x v="2"/>
    <x v="8"/>
    <x v="160"/>
    <n v="2149"/>
    <s v="Robillard, Mathew"/>
    <x v="0"/>
    <x v="0"/>
    <x v="0"/>
    <n v="40"/>
    <x v="0"/>
    <x v="1"/>
    <m/>
    <m/>
    <m/>
    <x v="0"/>
    <x v="0"/>
    <x v="0"/>
  </r>
  <r>
    <x v="0"/>
    <x v="0"/>
    <x v="2"/>
    <x v="8"/>
    <x v="160"/>
    <n v="2149"/>
    <s v="Robillard, Mathew"/>
    <x v="0"/>
    <x v="0"/>
    <x v="0"/>
    <n v="0"/>
    <x v="0"/>
    <x v="1"/>
    <m/>
    <m/>
    <n v="40"/>
    <x v="0"/>
    <x v="0"/>
    <x v="0"/>
  </r>
  <r>
    <x v="0"/>
    <x v="0"/>
    <x v="19"/>
    <x v="9"/>
    <x v="160"/>
    <n v="1637"/>
    <s v="Poindexter, Diane"/>
    <x v="1"/>
    <x v="0"/>
    <x v="0"/>
    <n v="0"/>
    <x v="0"/>
    <x v="1"/>
    <m/>
    <m/>
    <m/>
    <x v="0"/>
    <x v="0"/>
    <x v="0"/>
  </r>
  <r>
    <x v="0"/>
    <x v="0"/>
    <x v="19"/>
    <x v="9"/>
    <x v="160"/>
    <n v="1637"/>
    <s v="Poindexter, Diane"/>
    <x v="1"/>
    <x v="0"/>
    <x v="0"/>
    <n v="40"/>
    <x v="0"/>
    <x v="1"/>
    <n v="0.25"/>
    <n v="40"/>
    <m/>
    <x v="0"/>
    <x v="0"/>
    <x v="0"/>
  </r>
  <r>
    <x v="0"/>
    <x v="0"/>
    <x v="20"/>
    <x v="10"/>
    <x v="160"/>
    <n v="2240"/>
    <s v="Gaffney, Walker"/>
    <x v="1"/>
    <x v="0"/>
    <x v="0"/>
    <n v="39.5"/>
    <x v="0"/>
    <x v="1"/>
    <m/>
    <n v="39.5"/>
    <m/>
    <x v="0"/>
    <x v="0"/>
    <x v="0"/>
  </r>
  <r>
    <x v="0"/>
    <x v="0"/>
    <x v="9"/>
    <x v="11"/>
    <x v="160"/>
    <n v="1993"/>
    <s v="Gibson, Tiffany D."/>
    <x v="1"/>
    <x v="0"/>
    <x v="0"/>
    <n v="40"/>
    <x v="0"/>
    <x v="1"/>
    <n v="17"/>
    <n v="40"/>
    <m/>
    <x v="0"/>
    <x v="0"/>
    <x v="0"/>
  </r>
  <r>
    <x v="0"/>
    <x v="0"/>
    <x v="3"/>
    <x v="11"/>
    <x v="160"/>
    <n v="2245"/>
    <s v="Hall, Terry"/>
    <x v="1"/>
    <x v="0"/>
    <x v="0"/>
    <n v="40"/>
    <x v="0"/>
    <x v="1"/>
    <n v="10"/>
    <n v="40"/>
    <m/>
    <x v="0"/>
    <x v="0"/>
    <x v="0"/>
  </r>
  <r>
    <x v="0"/>
    <x v="0"/>
    <x v="3"/>
    <x v="11"/>
    <x v="160"/>
    <n v="1749"/>
    <s v="Peels, Timothy L."/>
    <x v="1"/>
    <x v="0"/>
    <x v="0"/>
    <n v="40"/>
    <x v="0"/>
    <x v="1"/>
    <n v="20.5"/>
    <n v="40"/>
    <m/>
    <x v="0"/>
    <x v="0"/>
    <x v="0"/>
  </r>
  <r>
    <x v="0"/>
    <x v="0"/>
    <x v="3"/>
    <x v="11"/>
    <x v="160"/>
    <n v="2294"/>
    <s v="Poff, Jessica"/>
    <x v="1"/>
    <x v="0"/>
    <x v="0"/>
    <n v="40"/>
    <x v="0"/>
    <x v="1"/>
    <n v="20.5"/>
    <n v="40"/>
    <m/>
    <x v="0"/>
    <x v="0"/>
    <x v="0"/>
  </r>
  <r>
    <x v="0"/>
    <x v="0"/>
    <x v="3"/>
    <x v="11"/>
    <x v="160"/>
    <n v="2310"/>
    <s v="Smith, Kayla"/>
    <x v="1"/>
    <x v="0"/>
    <x v="0"/>
    <n v="0"/>
    <x v="0"/>
    <x v="1"/>
    <m/>
    <m/>
    <m/>
    <x v="0"/>
    <x v="0"/>
    <x v="0"/>
  </r>
  <r>
    <x v="0"/>
    <x v="0"/>
    <x v="3"/>
    <x v="11"/>
    <x v="160"/>
    <n v="2284"/>
    <s v="Underwood, Tracy"/>
    <x v="1"/>
    <x v="0"/>
    <x v="0"/>
    <n v="40"/>
    <x v="0"/>
    <x v="1"/>
    <n v="6"/>
    <n v="40"/>
    <m/>
    <x v="0"/>
    <x v="0"/>
    <x v="0"/>
  </r>
  <r>
    <x v="0"/>
    <x v="0"/>
    <x v="3"/>
    <x v="11"/>
    <x v="160"/>
    <n v="2166"/>
    <s v="Yokley, Clifford E."/>
    <x v="1"/>
    <x v="0"/>
    <x v="0"/>
    <n v="40"/>
    <x v="0"/>
    <x v="1"/>
    <n v="4"/>
    <n v="40"/>
    <m/>
    <x v="0"/>
    <x v="0"/>
    <x v="0"/>
  </r>
  <r>
    <x v="0"/>
    <x v="0"/>
    <x v="4"/>
    <x v="12"/>
    <x v="160"/>
    <n v="1410"/>
    <s v="Cooper, Alice F."/>
    <x v="1"/>
    <x v="0"/>
    <x v="0"/>
    <n v="40"/>
    <x v="0"/>
    <x v="1"/>
    <n v="21.5"/>
    <n v="40"/>
    <m/>
    <x v="0"/>
    <x v="0"/>
    <x v="0"/>
  </r>
  <r>
    <x v="0"/>
    <x v="0"/>
    <x v="4"/>
    <x v="12"/>
    <x v="160"/>
    <n v="2344"/>
    <s v="Fritts, Trisha"/>
    <x v="1"/>
    <x v="0"/>
    <x v="0"/>
    <n v="40"/>
    <x v="0"/>
    <x v="1"/>
    <n v="17"/>
    <n v="40"/>
    <m/>
    <x v="0"/>
    <x v="0"/>
    <x v="0"/>
  </r>
  <r>
    <x v="0"/>
    <x v="0"/>
    <x v="4"/>
    <x v="12"/>
    <x v="160"/>
    <n v="2203"/>
    <s v="Hicks, Lisa"/>
    <x v="1"/>
    <x v="0"/>
    <x v="0"/>
    <n v="40"/>
    <x v="0"/>
    <x v="1"/>
    <n v="18"/>
    <n v="40"/>
    <m/>
    <x v="0"/>
    <x v="0"/>
    <x v="0"/>
  </r>
  <r>
    <x v="0"/>
    <x v="0"/>
    <x v="4"/>
    <x v="12"/>
    <x v="160"/>
    <n v="2264"/>
    <s v="Lee, Mary"/>
    <x v="1"/>
    <x v="0"/>
    <x v="0"/>
    <n v="40"/>
    <x v="0"/>
    <x v="1"/>
    <n v="19.75"/>
    <n v="40"/>
    <m/>
    <x v="0"/>
    <x v="0"/>
    <x v="0"/>
  </r>
  <r>
    <x v="0"/>
    <x v="0"/>
    <x v="4"/>
    <x v="12"/>
    <x v="160"/>
    <n v="1206"/>
    <s v="Lorenz, Viola B."/>
    <x v="1"/>
    <x v="0"/>
    <x v="0"/>
    <n v="40"/>
    <x v="0"/>
    <x v="1"/>
    <n v="18.82"/>
    <n v="40"/>
    <m/>
    <x v="0"/>
    <x v="0"/>
    <x v="0"/>
  </r>
  <r>
    <x v="0"/>
    <x v="0"/>
    <x v="4"/>
    <x v="12"/>
    <x v="160"/>
    <n v="2343"/>
    <s v="Shoupe, Ryan"/>
    <x v="1"/>
    <x v="0"/>
    <x v="0"/>
    <n v="40"/>
    <x v="0"/>
    <x v="1"/>
    <n v="5"/>
    <n v="40"/>
    <m/>
    <x v="0"/>
    <x v="0"/>
    <x v="0"/>
  </r>
  <r>
    <x v="0"/>
    <x v="0"/>
    <x v="6"/>
    <x v="13"/>
    <x v="160"/>
    <n v="2175"/>
    <s v="Akulic, Marlene"/>
    <x v="1"/>
    <x v="0"/>
    <x v="0"/>
    <n v="40"/>
    <x v="0"/>
    <x v="1"/>
    <n v="16.45"/>
    <n v="40"/>
    <m/>
    <x v="0"/>
    <x v="0"/>
    <x v="0"/>
  </r>
  <r>
    <x v="0"/>
    <x v="0"/>
    <x v="6"/>
    <x v="13"/>
    <x v="160"/>
    <n v="2340"/>
    <s v="Atkins, Reva"/>
    <x v="1"/>
    <x v="0"/>
    <x v="0"/>
    <n v="44"/>
    <x v="0"/>
    <x v="1"/>
    <n v="22"/>
    <n v="44"/>
    <m/>
    <x v="0"/>
    <x v="0"/>
    <x v="0"/>
  </r>
  <r>
    <x v="0"/>
    <x v="0"/>
    <x v="6"/>
    <x v="13"/>
    <x v="160"/>
    <n v="2205"/>
    <s v="Bivens, Carolyn"/>
    <x v="1"/>
    <x v="0"/>
    <x v="0"/>
    <n v="40"/>
    <x v="0"/>
    <x v="1"/>
    <n v="17"/>
    <n v="40"/>
    <m/>
    <x v="0"/>
    <x v="0"/>
    <x v="0"/>
  </r>
  <r>
    <x v="0"/>
    <x v="0"/>
    <x v="6"/>
    <x v="13"/>
    <x v="160"/>
    <n v="2229"/>
    <s v="Bledsoe, Amy"/>
    <x v="1"/>
    <x v="0"/>
    <x v="0"/>
    <n v="37"/>
    <x v="0"/>
    <x v="1"/>
    <m/>
    <n v="37"/>
    <n v="20"/>
    <x v="0"/>
    <x v="0"/>
    <x v="0"/>
  </r>
  <r>
    <x v="0"/>
    <x v="0"/>
    <x v="6"/>
    <x v="13"/>
    <x v="160"/>
    <n v="2190"/>
    <s v="Bookout, Nancy"/>
    <x v="1"/>
    <x v="0"/>
    <x v="0"/>
    <n v="40"/>
    <x v="0"/>
    <x v="1"/>
    <n v="5"/>
    <n v="40"/>
    <m/>
    <x v="0"/>
    <x v="0"/>
    <x v="0"/>
  </r>
  <r>
    <x v="0"/>
    <x v="0"/>
    <x v="6"/>
    <x v="13"/>
    <x v="160"/>
    <n v="2039"/>
    <s v="Brooks, Tammy C."/>
    <x v="1"/>
    <x v="0"/>
    <x v="0"/>
    <n v="40"/>
    <x v="0"/>
    <x v="1"/>
    <n v="10.5"/>
    <n v="40"/>
    <m/>
    <x v="0"/>
    <x v="0"/>
    <x v="0"/>
  </r>
  <r>
    <x v="0"/>
    <x v="0"/>
    <x v="6"/>
    <x v="13"/>
    <x v="160"/>
    <n v="1978"/>
    <s v="Bryan, Eva J."/>
    <x v="1"/>
    <x v="0"/>
    <x v="0"/>
    <n v="40"/>
    <x v="0"/>
    <x v="1"/>
    <n v="12.25"/>
    <n v="40"/>
    <m/>
    <x v="0"/>
    <x v="0"/>
    <x v="0"/>
  </r>
  <r>
    <x v="0"/>
    <x v="0"/>
    <x v="6"/>
    <x v="13"/>
    <x v="160"/>
    <n v="2156"/>
    <s v="Bryan, Sheena L."/>
    <x v="1"/>
    <x v="0"/>
    <x v="0"/>
    <n v="40"/>
    <x v="0"/>
    <x v="1"/>
    <n v="17"/>
    <n v="40"/>
    <m/>
    <x v="0"/>
    <x v="0"/>
    <x v="0"/>
  </r>
  <r>
    <x v="0"/>
    <x v="0"/>
    <x v="6"/>
    <x v="13"/>
    <x v="160"/>
    <n v="2326"/>
    <s v="Burger, Mary"/>
    <x v="1"/>
    <x v="0"/>
    <x v="0"/>
    <n v="40"/>
    <x v="0"/>
    <x v="1"/>
    <n v="10"/>
    <n v="40"/>
    <m/>
    <x v="0"/>
    <x v="0"/>
    <x v="0"/>
  </r>
  <r>
    <x v="0"/>
    <x v="0"/>
    <x v="6"/>
    <x v="13"/>
    <x v="160"/>
    <n v="2243"/>
    <s v="Campos, Susan"/>
    <x v="1"/>
    <x v="0"/>
    <x v="0"/>
    <n v="40"/>
    <x v="0"/>
    <x v="1"/>
    <n v="18.5"/>
    <n v="40"/>
    <m/>
    <x v="0"/>
    <x v="0"/>
    <x v="0"/>
  </r>
  <r>
    <x v="0"/>
    <x v="0"/>
    <x v="6"/>
    <x v="13"/>
    <x v="160"/>
    <n v="1010"/>
    <s v="Carroll, Robin M."/>
    <x v="1"/>
    <x v="0"/>
    <x v="0"/>
    <n v="40"/>
    <x v="0"/>
    <x v="1"/>
    <n v="10"/>
    <n v="40"/>
    <m/>
    <x v="0"/>
    <x v="0"/>
    <x v="0"/>
  </r>
  <r>
    <x v="0"/>
    <x v="0"/>
    <x v="6"/>
    <x v="13"/>
    <x v="160"/>
    <n v="2068"/>
    <s v="Cathcart, Bess L."/>
    <x v="1"/>
    <x v="0"/>
    <x v="0"/>
    <n v="0"/>
    <x v="0"/>
    <x v="1"/>
    <m/>
    <m/>
    <m/>
    <x v="0"/>
    <x v="0"/>
    <x v="0"/>
  </r>
  <r>
    <x v="0"/>
    <x v="0"/>
    <x v="6"/>
    <x v="13"/>
    <x v="160"/>
    <n v="2098"/>
    <s v="Childress, Stacy M."/>
    <x v="1"/>
    <x v="0"/>
    <x v="0"/>
    <n v="40"/>
    <x v="0"/>
    <x v="1"/>
    <n v="17"/>
    <n v="40"/>
    <m/>
    <x v="0"/>
    <x v="0"/>
    <x v="0"/>
  </r>
  <r>
    <x v="0"/>
    <x v="0"/>
    <x v="6"/>
    <x v="13"/>
    <x v="160"/>
    <n v="1362"/>
    <s v="Davis, Kimberly S."/>
    <x v="1"/>
    <x v="0"/>
    <x v="0"/>
    <n v="40"/>
    <x v="0"/>
    <x v="1"/>
    <n v="17"/>
    <n v="40"/>
    <m/>
    <x v="0"/>
    <x v="0"/>
    <x v="0"/>
  </r>
  <r>
    <x v="0"/>
    <x v="0"/>
    <x v="6"/>
    <x v="13"/>
    <x v="160"/>
    <n v="1465"/>
    <s v="Dotson, Wanda A."/>
    <x v="1"/>
    <x v="0"/>
    <x v="0"/>
    <n v="40"/>
    <x v="0"/>
    <x v="1"/>
    <n v="15"/>
    <n v="40"/>
    <m/>
    <x v="0"/>
    <x v="0"/>
    <x v="0"/>
  </r>
  <r>
    <x v="0"/>
    <x v="0"/>
    <x v="6"/>
    <x v="13"/>
    <x v="160"/>
    <n v="2046"/>
    <s v="Dunn, Lois"/>
    <x v="1"/>
    <x v="0"/>
    <x v="0"/>
    <n v="40"/>
    <x v="0"/>
    <x v="1"/>
    <n v="15"/>
    <n v="40"/>
    <m/>
    <x v="0"/>
    <x v="0"/>
    <x v="0"/>
  </r>
  <r>
    <x v="0"/>
    <x v="0"/>
    <x v="6"/>
    <x v="13"/>
    <x v="160"/>
    <n v="2319"/>
    <s v="Gibby, Deborah"/>
    <x v="1"/>
    <x v="0"/>
    <x v="0"/>
    <n v="40"/>
    <x v="0"/>
    <x v="1"/>
    <n v="15"/>
    <n v="40"/>
    <m/>
    <x v="0"/>
    <x v="0"/>
    <x v="0"/>
  </r>
  <r>
    <x v="0"/>
    <x v="0"/>
    <x v="6"/>
    <x v="13"/>
    <x v="160"/>
    <n v="2265"/>
    <s v="Ginn, Pamela"/>
    <x v="1"/>
    <x v="0"/>
    <x v="0"/>
    <n v="40"/>
    <x v="0"/>
    <x v="1"/>
    <n v="15"/>
    <n v="40"/>
    <m/>
    <x v="0"/>
    <x v="0"/>
    <x v="0"/>
  </r>
  <r>
    <x v="0"/>
    <x v="0"/>
    <x v="6"/>
    <x v="13"/>
    <x v="160"/>
    <n v="2286"/>
    <s v="Godwin, Tonya"/>
    <x v="1"/>
    <x v="0"/>
    <x v="0"/>
    <n v="40"/>
    <x v="0"/>
    <x v="1"/>
    <n v="15"/>
    <n v="40"/>
    <m/>
    <x v="0"/>
    <x v="0"/>
    <x v="0"/>
  </r>
  <r>
    <x v="0"/>
    <x v="0"/>
    <x v="6"/>
    <x v="13"/>
    <x v="160"/>
    <n v="2338"/>
    <s v="Hall, Cheyenne"/>
    <x v="1"/>
    <x v="0"/>
    <x v="0"/>
    <n v="40"/>
    <x v="0"/>
    <x v="1"/>
    <n v="11.25"/>
    <n v="40"/>
    <m/>
    <x v="0"/>
    <x v="0"/>
    <x v="0"/>
  </r>
  <r>
    <x v="0"/>
    <x v="0"/>
    <x v="6"/>
    <x v="13"/>
    <x v="160"/>
    <n v="2261"/>
    <s v="Howarth, Amy"/>
    <x v="1"/>
    <x v="0"/>
    <x v="0"/>
    <n v="40"/>
    <x v="0"/>
    <x v="1"/>
    <n v="18"/>
    <n v="40"/>
    <m/>
    <x v="0"/>
    <x v="0"/>
    <x v="0"/>
  </r>
  <r>
    <x v="0"/>
    <x v="0"/>
    <x v="6"/>
    <x v="13"/>
    <x v="160"/>
    <n v="2327"/>
    <s v="Kirkland, Brenda"/>
    <x v="1"/>
    <x v="0"/>
    <x v="0"/>
    <n v="24.5"/>
    <x v="0"/>
    <x v="1"/>
    <m/>
    <n v="24.5"/>
    <m/>
    <x v="0"/>
    <x v="0"/>
    <x v="0"/>
  </r>
  <r>
    <x v="0"/>
    <x v="0"/>
    <x v="6"/>
    <x v="13"/>
    <x v="160"/>
    <n v="1480"/>
    <s v="Kliever, Debbie J."/>
    <x v="1"/>
    <x v="0"/>
    <x v="0"/>
    <n v="40"/>
    <x v="0"/>
    <x v="1"/>
    <n v="15"/>
    <n v="40"/>
    <m/>
    <x v="0"/>
    <x v="0"/>
    <x v="0"/>
  </r>
  <r>
    <x v="0"/>
    <x v="0"/>
    <x v="6"/>
    <x v="13"/>
    <x v="160"/>
    <n v="2333"/>
    <s v="Marshall, Elizabeth"/>
    <x v="1"/>
    <x v="0"/>
    <x v="0"/>
    <n v="40"/>
    <x v="0"/>
    <x v="1"/>
    <n v="13.5"/>
    <n v="40"/>
    <m/>
    <x v="0"/>
    <x v="0"/>
    <x v="0"/>
  </r>
  <r>
    <x v="0"/>
    <x v="0"/>
    <x v="6"/>
    <x v="13"/>
    <x v="160"/>
    <n v="1391"/>
    <s v="Mason, Judy A."/>
    <x v="1"/>
    <x v="0"/>
    <x v="0"/>
    <n v="40"/>
    <x v="0"/>
    <x v="1"/>
    <n v="7"/>
    <n v="40"/>
    <m/>
    <x v="0"/>
    <x v="0"/>
    <x v="0"/>
  </r>
  <r>
    <x v="0"/>
    <x v="0"/>
    <x v="6"/>
    <x v="13"/>
    <x v="160"/>
    <n v="1558"/>
    <s v="McCluskey, Loreta R."/>
    <x v="1"/>
    <x v="0"/>
    <x v="0"/>
    <n v="30"/>
    <x v="0"/>
    <x v="1"/>
    <m/>
    <n v="30"/>
    <n v="10"/>
    <x v="0"/>
    <x v="0"/>
    <x v="0"/>
  </r>
  <r>
    <x v="0"/>
    <x v="0"/>
    <x v="6"/>
    <x v="13"/>
    <x v="160"/>
    <n v="2127"/>
    <s v="McKee, April"/>
    <x v="1"/>
    <x v="0"/>
    <x v="0"/>
    <n v="37.25"/>
    <x v="0"/>
    <x v="1"/>
    <m/>
    <n v="37.25"/>
    <m/>
    <x v="0"/>
    <x v="0"/>
    <x v="0"/>
  </r>
  <r>
    <x v="0"/>
    <x v="0"/>
    <x v="6"/>
    <x v="13"/>
    <x v="160"/>
    <n v="1559"/>
    <s v="Nichols, Brenda S."/>
    <x v="1"/>
    <x v="0"/>
    <x v="0"/>
    <n v="40"/>
    <x v="0"/>
    <x v="1"/>
    <n v="16"/>
    <n v="40"/>
    <m/>
    <x v="0"/>
    <x v="0"/>
    <x v="0"/>
  </r>
  <r>
    <x v="0"/>
    <x v="0"/>
    <x v="6"/>
    <x v="13"/>
    <x v="160"/>
    <n v="2293"/>
    <s v="Parr, Amanda"/>
    <x v="1"/>
    <x v="0"/>
    <x v="0"/>
    <n v="40"/>
    <x v="0"/>
    <x v="1"/>
    <n v="15.75"/>
    <n v="40"/>
    <m/>
    <x v="0"/>
    <x v="0"/>
    <x v="0"/>
  </r>
  <r>
    <x v="0"/>
    <x v="0"/>
    <x v="6"/>
    <x v="13"/>
    <x v="160"/>
    <n v="2259"/>
    <s v="Peels, Carolyn K."/>
    <x v="1"/>
    <x v="0"/>
    <x v="0"/>
    <n v="40"/>
    <x v="0"/>
    <x v="1"/>
    <n v="15"/>
    <n v="40"/>
    <m/>
    <x v="0"/>
    <x v="0"/>
    <x v="0"/>
  </r>
  <r>
    <x v="0"/>
    <x v="0"/>
    <x v="6"/>
    <x v="13"/>
    <x v="160"/>
    <n v="1767"/>
    <s v="Presley, Bernice"/>
    <x v="1"/>
    <x v="0"/>
    <x v="0"/>
    <n v="40"/>
    <x v="0"/>
    <x v="1"/>
    <n v="16"/>
    <n v="40"/>
    <m/>
    <x v="0"/>
    <x v="0"/>
    <x v="0"/>
  </r>
  <r>
    <x v="0"/>
    <x v="0"/>
    <x v="6"/>
    <x v="13"/>
    <x v="160"/>
    <n v="2324"/>
    <s v="Rapp, Heather"/>
    <x v="1"/>
    <x v="0"/>
    <x v="0"/>
    <n v="22.5"/>
    <x v="0"/>
    <x v="1"/>
    <m/>
    <n v="22.5"/>
    <m/>
    <x v="0"/>
    <x v="0"/>
    <x v="0"/>
  </r>
  <r>
    <x v="0"/>
    <x v="0"/>
    <x v="6"/>
    <x v="13"/>
    <x v="160"/>
    <n v="2138"/>
    <s v="Richardson, Tammy G."/>
    <x v="1"/>
    <x v="0"/>
    <x v="0"/>
    <n v="40"/>
    <x v="0"/>
    <x v="1"/>
    <n v="7"/>
    <n v="40"/>
    <n v="10"/>
    <x v="0"/>
    <x v="0"/>
    <x v="0"/>
  </r>
  <r>
    <x v="0"/>
    <x v="0"/>
    <x v="6"/>
    <x v="13"/>
    <x v="160"/>
    <n v="2192"/>
    <s v="Rupinski, Angela"/>
    <x v="1"/>
    <x v="0"/>
    <x v="0"/>
    <n v="40"/>
    <x v="0"/>
    <x v="1"/>
    <n v="17"/>
    <n v="40"/>
    <m/>
    <x v="0"/>
    <x v="0"/>
    <x v="0"/>
  </r>
  <r>
    <x v="0"/>
    <x v="0"/>
    <x v="6"/>
    <x v="13"/>
    <x v="160"/>
    <n v="1612"/>
    <s v="Self, Janet"/>
    <x v="1"/>
    <x v="0"/>
    <x v="0"/>
    <n v="40"/>
    <x v="0"/>
    <x v="1"/>
    <n v="15"/>
    <n v="40"/>
    <m/>
    <x v="0"/>
    <x v="0"/>
    <x v="0"/>
  </r>
  <r>
    <x v="0"/>
    <x v="0"/>
    <x v="6"/>
    <x v="13"/>
    <x v="160"/>
    <n v="2154"/>
    <s v="West, Sandra"/>
    <x v="1"/>
    <x v="0"/>
    <x v="0"/>
    <n v="40"/>
    <x v="0"/>
    <x v="1"/>
    <n v="16"/>
    <n v="40"/>
    <m/>
    <x v="0"/>
    <x v="0"/>
    <x v="0"/>
  </r>
  <r>
    <x v="0"/>
    <x v="0"/>
    <x v="1"/>
    <x v="14"/>
    <x v="160"/>
    <n v="1280"/>
    <s v="Cooley, Tammy K."/>
    <x v="1"/>
    <x v="0"/>
    <x v="0"/>
    <n v="0"/>
    <x v="0"/>
    <x v="1"/>
    <m/>
    <m/>
    <n v="40"/>
    <x v="0"/>
    <x v="0"/>
    <x v="0"/>
  </r>
  <r>
    <x v="0"/>
    <x v="0"/>
    <x v="1"/>
    <x v="14"/>
    <x v="160"/>
    <n v="2339"/>
    <s v="Hicks, Leman"/>
    <x v="1"/>
    <x v="0"/>
    <x v="0"/>
    <n v="40"/>
    <x v="0"/>
    <x v="1"/>
    <n v="13"/>
    <n v="40"/>
    <m/>
    <x v="0"/>
    <x v="0"/>
    <x v="0"/>
  </r>
  <r>
    <x v="0"/>
    <x v="0"/>
    <x v="4"/>
    <x v="14"/>
    <x v="160"/>
    <n v="2346"/>
    <s v="Lively, April"/>
    <x v="1"/>
    <x v="0"/>
    <x v="0"/>
    <n v="40"/>
    <x v="0"/>
    <x v="1"/>
    <m/>
    <n v="40"/>
    <m/>
    <x v="0"/>
    <x v="0"/>
    <x v="0"/>
  </r>
  <r>
    <x v="0"/>
    <x v="0"/>
    <x v="1"/>
    <x v="14"/>
    <x v="160"/>
    <n v="1684"/>
    <s v="Mckee, Nathan"/>
    <x v="1"/>
    <x v="0"/>
    <x v="0"/>
    <n v="40"/>
    <x v="0"/>
    <x v="1"/>
    <n v="13.75"/>
    <n v="40"/>
    <m/>
    <x v="0"/>
    <x v="0"/>
    <x v="0"/>
  </r>
  <r>
    <x v="0"/>
    <x v="0"/>
    <x v="1"/>
    <x v="14"/>
    <x v="160"/>
    <n v="2337"/>
    <s v="Miller, Gary"/>
    <x v="1"/>
    <x v="0"/>
    <x v="0"/>
    <n v="40"/>
    <x v="0"/>
    <x v="1"/>
    <n v="15"/>
    <n v="40"/>
    <m/>
    <x v="0"/>
    <x v="0"/>
    <x v="0"/>
  </r>
  <r>
    <x v="0"/>
    <x v="0"/>
    <x v="1"/>
    <x v="14"/>
    <x v="160"/>
    <n v="2320"/>
    <s v="Ridge, Billy"/>
    <x v="1"/>
    <x v="0"/>
    <x v="0"/>
    <n v="30"/>
    <x v="0"/>
    <x v="1"/>
    <m/>
    <n v="30"/>
    <m/>
    <x v="0"/>
    <x v="0"/>
    <x v="0"/>
  </r>
  <r>
    <x v="0"/>
    <x v="0"/>
    <x v="1"/>
    <x v="14"/>
    <x v="160"/>
    <n v="2220"/>
    <s v="Waddell, Henry"/>
    <x v="1"/>
    <x v="0"/>
    <x v="0"/>
    <n v="40"/>
    <x v="0"/>
    <x v="1"/>
    <n v="10"/>
    <n v="40"/>
    <m/>
    <x v="0"/>
    <x v="0"/>
    <x v="0"/>
  </r>
  <r>
    <x v="0"/>
    <x v="0"/>
    <x v="9"/>
    <x v="15"/>
    <x v="160"/>
    <n v="2285"/>
    <s v="Bivens, Diane"/>
    <x v="1"/>
    <x v="0"/>
    <x v="0"/>
    <n v="40"/>
    <x v="0"/>
    <x v="1"/>
    <n v="3.25"/>
    <n v="40"/>
    <m/>
    <x v="0"/>
    <x v="0"/>
    <x v="0"/>
  </r>
  <r>
    <x v="0"/>
    <x v="0"/>
    <x v="9"/>
    <x v="15"/>
    <x v="160"/>
    <n v="1856"/>
    <s v="Bivens, Tammie"/>
    <x v="1"/>
    <x v="0"/>
    <x v="0"/>
    <n v="0"/>
    <x v="0"/>
    <x v="1"/>
    <m/>
    <m/>
    <n v="40"/>
    <x v="0"/>
    <x v="0"/>
    <x v="0"/>
  </r>
  <r>
    <x v="0"/>
    <x v="0"/>
    <x v="9"/>
    <x v="15"/>
    <x v="160"/>
    <n v="2235"/>
    <s v="Clark, Elizabeth"/>
    <x v="1"/>
    <x v="0"/>
    <x v="0"/>
    <n v="40"/>
    <x v="0"/>
    <x v="1"/>
    <n v="15"/>
    <n v="40"/>
    <m/>
    <x v="0"/>
    <x v="0"/>
    <x v="0"/>
  </r>
  <r>
    <x v="0"/>
    <x v="0"/>
    <x v="9"/>
    <x v="15"/>
    <x v="160"/>
    <n v="2267"/>
    <s v="Ellis, Kathleen"/>
    <x v="1"/>
    <x v="0"/>
    <x v="0"/>
    <n v="40"/>
    <x v="0"/>
    <x v="1"/>
    <m/>
    <n v="40"/>
    <n v="10"/>
    <x v="0"/>
    <x v="0"/>
    <x v="0"/>
  </r>
  <r>
    <x v="0"/>
    <x v="0"/>
    <x v="9"/>
    <x v="15"/>
    <x v="160"/>
    <n v="1107"/>
    <s v="Hall, Mary"/>
    <x v="1"/>
    <x v="0"/>
    <x v="0"/>
    <n v="40"/>
    <x v="0"/>
    <x v="1"/>
    <n v="17"/>
    <n v="40"/>
    <m/>
    <x v="0"/>
    <x v="0"/>
    <x v="0"/>
  </r>
  <r>
    <x v="0"/>
    <x v="0"/>
    <x v="9"/>
    <x v="15"/>
    <x v="160"/>
    <n v="1866"/>
    <s v="Harris, Nancy"/>
    <x v="1"/>
    <x v="0"/>
    <x v="0"/>
    <n v="40"/>
    <x v="0"/>
    <x v="1"/>
    <n v="11.5"/>
    <n v="40"/>
    <m/>
    <x v="0"/>
    <x v="0"/>
    <x v="0"/>
  </r>
  <r>
    <x v="0"/>
    <x v="0"/>
    <x v="3"/>
    <x v="15"/>
    <x v="160"/>
    <n v="1967"/>
    <s v="Shaw, Teia L."/>
    <x v="1"/>
    <x v="0"/>
    <x v="0"/>
    <n v="40"/>
    <x v="0"/>
    <x v="1"/>
    <n v="16"/>
    <n v="40"/>
    <m/>
    <x v="0"/>
    <x v="0"/>
    <x v="0"/>
  </r>
  <r>
    <x v="0"/>
    <x v="0"/>
    <x v="7"/>
    <x v="16"/>
    <x v="160"/>
    <n v="2181"/>
    <s v="Campbell, Lisa M."/>
    <x v="1"/>
    <x v="0"/>
    <x v="0"/>
    <n v="40"/>
    <x v="0"/>
    <x v="1"/>
    <n v="4"/>
    <n v="40"/>
    <m/>
    <x v="0"/>
    <x v="0"/>
    <x v="0"/>
  </r>
  <r>
    <x v="0"/>
    <x v="0"/>
    <x v="7"/>
    <x v="16"/>
    <x v="160"/>
    <n v="2193"/>
    <s v="Cannon, Jennifer"/>
    <x v="1"/>
    <x v="0"/>
    <x v="0"/>
    <n v="40"/>
    <x v="0"/>
    <x v="1"/>
    <n v="15"/>
    <n v="40"/>
    <m/>
    <x v="0"/>
    <x v="0"/>
    <x v="0"/>
  </r>
  <r>
    <x v="0"/>
    <x v="0"/>
    <x v="7"/>
    <x v="16"/>
    <x v="160"/>
    <n v="2238"/>
    <s v="Carey, Laura"/>
    <x v="1"/>
    <x v="0"/>
    <x v="0"/>
    <n v="40"/>
    <x v="0"/>
    <x v="1"/>
    <n v="16"/>
    <n v="40"/>
    <m/>
    <x v="0"/>
    <x v="0"/>
    <x v="0"/>
  </r>
  <r>
    <x v="0"/>
    <x v="0"/>
    <x v="7"/>
    <x v="16"/>
    <x v="160"/>
    <n v="2342"/>
    <s v="Kirkland, Nevada"/>
    <x v="1"/>
    <x v="0"/>
    <x v="0"/>
    <n v="43.5"/>
    <x v="0"/>
    <x v="1"/>
    <m/>
    <n v="43.5"/>
    <m/>
    <x v="0"/>
    <x v="0"/>
    <x v="0"/>
  </r>
  <r>
    <x v="0"/>
    <x v="0"/>
    <x v="7"/>
    <x v="16"/>
    <x v="160"/>
    <n v="2045"/>
    <s v="Mcinerney, Renee L."/>
    <x v="1"/>
    <x v="0"/>
    <x v="0"/>
    <n v="40"/>
    <x v="0"/>
    <x v="1"/>
    <n v="10.5"/>
    <n v="40"/>
    <m/>
    <x v="0"/>
    <x v="0"/>
    <x v="0"/>
  </r>
  <r>
    <x v="0"/>
    <x v="0"/>
    <x v="7"/>
    <x v="16"/>
    <x v="160"/>
    <n v="2302"/>
    <s v="Morgan, Catherine"/>
    <x v="1"/>
    <x v="0"/>
    <x v="0"/>
    <n v="40"/>
    <x v="0"/>
    <x v="1"/>
    <n v="15"/>
    <n v="40"/>
    <m/>
    <x v="0"/>
    <x v="0"/>
    <x v="0"/>
  </r>
  <r>
    <x v="0"/>
    <x v="0"/>
    <x v="5"/>
    <x v="17"/>
    <x v="160"/>
    <n v="2341"/>
    <s v="Britton, Mary Anna"/>
    <x v="1"/>
    <x v="0"/>
    <x v="0"/>
    <n v="40"/>
    <x v="0"/>
    <x v="1"/>
    <n v="7"/>
    <n v="40"/>
    <m/>
    <x v="0"/>
    <x v="0"/>
    <x v="0"/>
  </r>
  <r>
    <x v="0"/>
    <x v="0"/>
    <x v="5"/>
    <x v="17"/>
    <x v="160"/>
    <n v="1596"/>
    <s v="Harrison, Charles"/>
    <x v="1"/>
    <x v="0"/>
    <x v="0"/>
    <n v="40"/>
    <x v="0"/>
    <x v="1"/>
    <n v="20.399999999999999"/>
    <n v="40"/>
    <m/>
    <x v="0"/>
    <x v="0"/>
    <x v="0"/>
  </r>
  <r>
    <x v="0"/>
    <x v="0"/>
    <x v="21"/>
    <x v="18"/>
    <x v="160"/>
    <n v="2345"/>
    <s v="Thompson, Nicholas"/>
    <x v="1"/>
    <x v="0"/>
    <x v="0"/>
    <n v="40"/>
    <x v="0"/>
    <x v="1"/>
    <n v="7"/>
    <n v="40"/>
    <m/>
    <x v="0"/>
    <x v="0"/>
    <x v="0"/>
  </r>
  <r>
    <x v="0"/>
    <x v="0"/>
    <x v="8"/>
    <x v="19"/>
    <x v="160"/>
    <n v="2313"/>
    <s v="Gibby, Benjamin"/>
    <x v="1"/>
    <x v="0"/>
    <x v="0"/>
    <n v="40"/>
    <x v="0"/>
    <x v="1"/>
    <n v="15"/>
    <n v="40"/>
    <m/>
    <x v="0"/>
    <x v="0"/>
    <x v="0"/>
  </r>
  <r>
    <x v="0"/>
    <x v="0"/>
    <x v="0"/>
    <x v="0"/>
    <x v="161"/>
    <n v="2069"/>
    <s v="Bibee, Ronald S."/>
    <x v="0"/>
    <x v="0"/>
    <x v="0"/>
    <n v="40"/>
    <x v="0"/>
    <x v="1"/>
    <m/>
    <m/>
    <m/>
    <x v="0"/>
    <x v="0"/>
    <x v="0"/>
  </r>
  <r>
    <x v="0"/>
    <x v="0"/>
    <x v="0"/>
    <x v="0"/>
    <x v="161"/>
    <n v="1435"/>
    <s v="Bores, Carie L."/>
    <x v="0"/>
    <x v="0"/>
    <x v="0"/>
    <n v="15"/>
    <x v="0"/>
    <x v="1"/>
    <m/>
    <m/>
    <n v="25"/>
    <x v="0"/>
    <x v="0"/>
    <x v="0"/>
  </r>
  <r>
    <x v="0"/>
    <x v="0"/>
    <x v="0"/>
    <x v="0"/>
    <x v="161"/>
    <n v="2290"/>
    <s v="Garza, Cody"/>
    <x v="0"/>
    <x v="0"/>
    <x v="0"/>
    <n v="40"/>
    <x v="0"/>
    <x v="1"/>
    <m/>
    <n v="40"/>
    <m/>
    <x v="0"/>
    <x v="0"/>
    <x v="0"/>
  </r>
  <r>
    <x v="0"/>
    <x v="0"/>
    <x v="0"/>
    <x v="0"/>
    <x v="161"/>
    <n v="2336"/>
    <s v="Lambertucci, Mikeala"/>
    <x v="0"/>
    <x v="0"/>
    <x v="0"/>
    <n v="40"/>
    <x v="0"/>
    <x v="1"/>
    <m/>
    <m/>
    <m/>
    <x v="0"/>
    <x v="0"/>
    <x v="0"/>
  </r>
  <r>
    <x v="0"/>
    <x v="0"/>
    <x v="0"/>
    <x v="0"/>
    <x v="161"/>
    <n v="2296"/>
    <s v="Miller, Caleb"/>
    <x v="1"/>
    <x v="0"/>
    <x v="0"/>
    <n v="39.5"/>
    <x v="0"/>
    <x v="1"/>
    <m/>
    <n v="39.5"/>
    <m/>
    <x v="0"/>
    <x v="0"/>
    <x v="0"/>
  </r>
  <r>
    <x v="0"/>
    <x v="0"/>
    <x v="0"/>
    <x v="0"/>
    <x v="161"/>
    <n v="1079"/>
    <s v="Wilson, Jim"/>
    <x v="0"/>
    <x v="0"/>
    <x v="0"/>
    <n v="40"/>
    <x v="0"/>
    <x v="1"/>
    <m/>
    <m/>
    <m/>
    <x v="0"/>
    <x v="0"/>
    <x v="0"/>
  </r>
  <r>
    <x v="0"/>
    <x v="0"/>
    <x v="10"/>
    <x v="21"/>
    <x v="161"/>
    <n v="2312"/>
    <s v="Semach, Chad"/>
    <x v="0"/>
    <x v="0"/>
    <x v="0"/>
    <n v="40"/>
    <x v="0"/>
    <x v="1"/>
    <m/>
    <m/>
    <m/>
    <x v="0"/>
    <x v="0"/>
    <x v="0"/>
  </r>
  <r>
    <x v="0"/>
    <x v="0"/>
    <x v="11"/>
    <x v="1"/>
    <x v="161"/>
    <n v="1481"/>
    <s v="Dodd, Alex E."/>
    <x v="1"/>
    <x v="0"/>
    <x v="0"/>
    <n v="40"/>
    <x v="0"/>
    <x v="1"/>
    <m/>
    <n v="40"/>
    <m/>
    <x v="0"/>
    <x v="0"/>
    <x v="0"/>
  </r>
  <r>
    <x v="0"/>
    <x v="0"/>
    <x v="11"/>
    <x v="1"/>
    <x v="161"/>
    <n v="2007"/>
    <s v="Dodd, Patricia A."/>
    <x v="1"/>
    <x v="0"/>
    <x v="0"/>
    <n v="40"/>
    <x v="0"/>
    <x v="1"/>
    <m/>
    <n v="40"/>
    <m/>
    <x v="0"/>
    <x v="0"/>
    <x v="0"/>
  </r>
  <r>
    <x v="0"/>
    <x v="0"/>
    <x v="12"/>
    <x v="2"/>
    <x v="161"/>
    <n v="1810"/>
    <s v="Damstetter, Suzanne"/>
    <x v="0"/>
    <x v="0"/>
    <x v="0"/>
    <n v="40"/>
    <x v="0"/>
    <x v="1"/>
    <m/>
    <m/>
    <m/>
    <x v="0"/>
    <x v="0"/>
    <x v="0"/>
  </r>
  <r>
    <x v="0"/>
    <x v="0"/>
    <x v="12"/>
    <x v="2"/>
    <x v="161"/>
    <n v="1831"/>
    <s v="Simmons, Kristie"/>
    <x v="1"/>
    <x v="0"/>
    <x v="0"/>
    <n v="39"/>
    <x v="0"/>
    <x v="1"/>
    <m/>
    <n v="39"/>
    <n v="1"/>
    <x v="0"/>
    <x v="0"/>
    <x v="0"/>
  </r>
  <r>
    <x v="0"/>
    <x v="0"/>
    <x v="13"/>
    <x v="3"/>
    <x v="161"/>
    <n v="1024"/>
    <s v="Hillard, Gary L."/>
    <x v="0"/>
    <x v="0"/>
    <x v="0"/>
    <n v="40"/>
    <x v="0"/>
    <x v="1"/>
    <m/>
    <m/>
    <m/>
    <x v="0"/>
    <x v="0"/>
    <x v="0"/>
  </r>
  <r>
    <x v="0"/>
    <x v="0"/>
    <x v="13"/>
    <x v="3"/>
    <x v="161"/>
    <n v="1027"/>
    <s v="Howard, Michael"/>
    <x v="0"/>
    <x v="0"/>
    <x v="0"/>
    <n v="40"/>
    <x v="0"/>
    <x v="1"/>
    <m/>
    <m/>
    <m/>
    <x v="0"/>
    <x v="0"/>
    <x v="0"/>
  </r>
  <r>
    <x v="0"/>
    <x v="0"/>
    <x v="13"/>
    <x v="3"/>
    <x v="161"/>
    <n v="2034"/>
    <s v="Powers, Joshua"/>
    <x v="0"/>
    <x v="0"/>
    <x v="0"/>
    <n v="30"/>
    <x v="0"/>
    <x v="1"/>
    <m/>
    <m/>
    <n v="10"/>
    <x v="0"/>
    <x v="0"/>
    <x v="0"/>
  </r>
  <r>
    <x v="0"/>
    <x v="0"/>
    <x v="1"/>
    <x v="3"/>
    <x v="161"/>
    <n v="1420"/>
    <s v="Simmons, James T."/>
    <x v="0"/>
    <x v="0"/>
    <x v="0"/>
    <n v="40"/>
    <x v="0"/>
    <x v="1"/>
    <m/>
    <m/>
    <m/>
    <x v="0"/>
    <x v="0"/>
    <x v="0"/>
  </r>
  <r>
    <x v="0"/>
    <x v="0"/>
    <x v="15"/>
    <x v="5"/>
    <x v="161"/>
    <n v="1717"/>
    <s v="Burchfield, Jeannie"/>
    <x v="1"/>
    <x v="0"/>
    <x v="0"/>
    <n v="40"/>
    <x v="0"/>
    <x v="1"/>
    <n v="0.75"/>
    <n v="40"/>
    <m/>
    <x v="0"/>
    <x v="0"/>
    <x v="0"/>
  </r>
  <r>
    <x v="0"/>
    <x v="0"/>
    <x v="15"/>
    <x v="5"/>
    <x v="161"/>
    <n v="2122"/>
    <s v="Denton, Ashley"/>
    <x v="1"/>
    <x v="0"/>
    <x v="0"/>
    <n v="10"/>
    <x v="0"/>
    <x v="1"/>
    <m/>
    <n v="10"/>
    <n v="30"/>
    <x v="0"/>
    <x v="0"/>
    <x v="0"/>
  </r>
  <r>
    <x v="0"/>
    <x v="0"/>
    <x v="15"/>
    <x v="5"/>
    <x v="161"/>
    <n v="1968"/>
    <s v="Duncan, Ginger"/>
    <x v="1"/>
    <x v="0"/>
    <x v="0"/>
    <n v="40"/>
    <x v="0"/>
    <x v="1"/>
    <n v="4.5"/>
    <n v="40"/>
    <m/>
    <x v="0"/>
    <x v="0"/>
    <x v="0"/>
  </r>
  <r>
    <x v="0"/>
    <x v="0"/>
    <x v="15"/>
    <x v="5"/>
    <x v="161"/>
    <n v="1904"/>
    <s v="Murr, Sherry"/>
    <x v="1"/>
    <x v="0"/>
    <x v="0"/>
    <n v="40"/>
    <x v="0"/>
    <x v="1"/>
    <n v="5.5"/>
    <n v="40"/>
    <m/>
    <x v="0"/>
    <x v="0"/>
    <x v="0"/>
  </r>
  <r>
    <x v="0"/>
    <x v="0"/>
    <x v="15"/>
    <x v="5"/>
    <x v="161"/>
    <n v="2225"/>
    <s v="Sexton, Holly"/>
    <x v="1"/>
    <x v="0"/>
    <x v="0"/>
    <n v="40"/>
    <x v="0"/>
    <x v="1"/>
    <n v="6.25"/>
    <n v="40"/>
    <m/>
    <x v="0"/>
    <x v="0"/>
    <x v="0"/>
  </r>
  <r>
    <x v="0"/>
    <x v="0"/>
    <x v="16"/>
    <x v="6"/>
    <x v="161"/>
    <n v="2230"/>
    <s v="Payne, Donna"/>
    <x v="1"/>
    <x v="0"/>
    <x v="0"/>
    <n v="40"/>
    <x v="0"/>
    <x v="1"/>
    <m/>
    <n v="40"/>
    <m/>
    <x v="0"/>
    <x v="0"/>
    <x v="0"/>
  </r>
  <r>
    <x v="0"/>
    <x v="0"/>
    <x v="17"/>
    <x v="20"/>
    <x v="161"/>
    <n v="2260"/>
    <s v="Lake, Stephanie"/>
    <x v="1"/>
    <x v="0"/>
    <x v="0"/>
    <n v="40"/>
    <x v="0"/>
    <x v="1"/>
    <m/>
    <n v="40"/>
    <m/>
    <x v="0"/>
    <x v="0"/>
    <x v="0"/>
  </r>
  <r>
    <x v="0"/>
    <x v="0"/>
    <x v="2"/>
    <x v="8"/>
    <x v="161"/>
    <n v="1917"/>
    <s v="Rigley, Eric"/>
    <x v="0"/>
    <x v="0"/>
    <x v="0"/>
    <n v="40"/>
    <x v="0"/>
    <x v="1"/>
    <m/>
    <m/>
    <m/>
    <x v="0"/>
    <x v="0"/>
    <x v="0"/>
  </r>
  <r>
    <x v="0"/>
    <x v="0"/>
    <x v="2"/>
    <x v="8"/>
    <x v="161"/>
    <n v="2149"/>
    <s v="Robillard, Mathew"/>
    <x v="0"/>
    <x v="0"/>
    <x v="0"/>
    <n v="40"/>
    <x v="0"/>
    <x v="1"/>
    <m/>
    <m/>
    <m/>
    <x v="0"/>
    <x v="0"/>
    <x v="0"/>
  </r>
  <r>
    <x v="0"/>
    <x v="0"/>
    <x v="19"/>
    <x v="9"/>
    <x v="161"/>
    <n v="1637"/>
    <s v="Poindexter, Diane"/>
    <x v="1"/>
    <x v="0"/>
    <x v="0"/>
    <n v="40"/>
    <x v="0"/>
    <x v="1"/>
    <n v="8.25"/>
    <n v="40"/>
    <m/>
    <x v="0"/>
    <x v="0"/>
    <x v="0"/>
  </r>
  <r>
    <x v="0"/>
    <x v="0"/>
    <x v="20"/>
    <x v="10"/>
    <x v="161"/>
    <n v="2240"/>
    <s v="Gaffney, Walker"/>
    <x v="1"/>
    <x v="0"/>
    <x v="0"/>
    <n v="40"/>
    <x v="0"/>
    <x v="1"/>
    <n v="5.75"/>
    <n v="40"/>
    <m/>
    <x v="0"/>
    <x v="0"/>
    <x v="0"/>
  </r>
  <r>
    <x v="0"/>
    <x v="0"/>
    <x v="9"/>
    <x v="11"/>
    <x v="161"/>
    <n v="1993"/>
    <s v="Gibson, Tiffany D."/>
    <x v="1"/>
    <x v="0"/>
    <x v="0"/>
    <n v="40"/>
    <x v="0"/>
    <x v="1"/>
    <m/>
    <n v="40"/>
    <m/>
    <x v="0"/>
    <x v="0"/>
    <x v="0"/>
  </r>
  <r>
    <x v="0"/>
    <x v="0"/>
    <x v="3"/>
    <x v="11"/>
    <x v="161"/>
    <n v="2245"/>
    <s v="Hall, Terry"/>
    <x v="1"/>
    <x v="0"/>
    <x v="0"/>
    <n v="40"/>
    <x v="0"/>
    <x v="1"/>
    <m/>
    <n v="40"/>
    <m/>
    <x v="0"/>
    <x v="0"/>
    <x v="0"/>
  </r>
  <r>
    <x v="0"/>
    <x v="0"/>
    <x v="3"/>
    <x v="11"/>
    <x v="161"/>
    <n v="1749"/>
    <s v="Peels, Timothy L."/>
    <x v="1"/>
    <x v="0"/>
    <x v="0"/>
    <n v="40"/>
    <x v="0"/>
    <x v="1"/>
    <n v="4"/>
    <n v="40"/>
    <m/>
    <x v="0"/>
    <x v="0"/>
    <x v="0"/>
  </r>
  <r>
    <x v="0"/>
    <x v="0"/>
    <x v="3"/>
    <x v="11"/>
    <x v="161"/>
    <n v="2294"/>
    <s v="Poff, Jessica"/>
    <x v="1"/>
    <x v="0"/>
    <x v="0"/>
    <n v="40"/>
    <x v="0"/>
    <x v="1"/>
    <n v="20.5"/>
    <n v="40"/>
    <m/>
    <x v="0"/>
    <x v="0"/>
    <x v="0"/>
  </r>
  <r>
    <x v="0"/>
    <x v="0"/>
    <x v="3"/>
    <x v="11"/>
    <x v="161"/>
    <n v="2284"/>
    <s v="Underwood, Tracy"/>
    <x v="1"/>
    <x v="0"/>
    <x v="0"/>
    <n v="40"/>
    <x v="0"/>
    <x v="1"/>
    <n v="7"/>
    <n v="40"/>
    <m/>
    <x v="0"/>
    <x v="0"/>
    <x v="0"/>
  </r>
  <r>
    <x v="0"/>
    <x v="0"/>
    <x v="3"/>
    <x v="11"/>
    <x v="161"/>
    <n v="2166"/>
    <s v="Yokley, Clifford E."/>
    <x v="1"/>
    <x v="0"/>
    <x v="0"/>
    <n v="40"/>
    <x v="0"/>
    <x v="1"/>
    <n v="4"/>
    <n v="40"/>
    <m/>
    <x v="0"/>
    <x v="0"/>
    <x v="0"/>
  </r>
  <r>
    <x v="0"/>
    <x v="0"/>
    <x v="4"/>
    <x v="12"/>
    <x v="161"/>
    <n v="1410"/>
    <s v="Cooper, Alice F."/>
    <x v="1"/>
    <x v="0"/>
    <x v="0"/>
    <n v="40"/>
    <x v="0"/>
    <x v="1"/>
    <n v="21.5"/>
    <n v="40"/>
    <m/>
    <x v="0"/>
    <x v="0"/>
    <x v="0"/>
  </r>
  <r>
    <x v="0"/>
    <x v="0"/>
    <x v="4"/>
    <x v="12"/>
    <x v="161"/>
    <n v="2344"/>
    <s v="Fritts, Trisha"/>
    <x v="1"/>
    <x v="0"/>
    <x v="0"/>
    <n v="40"/>
    <x v="0"/>
    <x v="1"/>
    <n v="8"/>
    <n v="40"/>
    <m/>
    <x v="0"/>
    <x v="0"/>
    <x v="0"/>
  </r>
  <r>
    <x v="0"/>
    <x v="0"/>
    <x v="4"/>
    <x v="12"/>
    <x v="161"/>
    <n v="2203"/>
    <s v="Hicks, Lisa"/>
    <x v="1"/>
    <x v="0"/>
    <x v="0"/>
    <n v="40"/>
    <x v="0"/>
    <x v="1"/>
    <n v="14.5"/>
    <n v="40"/>
    <m/>
    <x v="0"/>
    <x v="0"/>
    <x v="0"/>
  </r>
  <r>
    <x v="0"/>
    <x v="0"/>
    <x v="4"/>
    <x v="12"/>
    <x v="161"/>
    <n v="2264"/>
    <s v="Lee, Mary"/>
    <x v="1"/>
    <x v="0"/>
    <x v="0"/>
    <n v="40"/>
    <x v="0"/>
    <x v="1"/>
    <n v="21.5"/>
    <n v="40"/>
    <m/>
    <x v="0"/>
    <x v="0"/>
    <x v="0"/>
  </r>
  <r>
    <x v="0"/>
    <x v="0"/>
    <x v="4"/>
    <x v="12"/>
    <x v="161"/>
    <n v="1206"/>
    <s v="Lorenz, Viola B."/>
    <x v="1"/>
    <x v="0"/>
    <x v="0"/>
    <n v="40"/>
    <x v="0"/>
    <x v="1"/>
    <n v="22"/>
    <n v="40"/>
    <m/>
    <x v="0"/>
    <x v="0"/>
    <x v="0"/>
  </r>
  <r>
    <x v="0"/>
    <x v="0"/>
    <x v="4"/>
    <x v="12"/>
    <x v="161"/>
    <n v="2343"/>
    <s v="Shoupe, Ryan"/>
    <x v="1"/>
    <x v="0"/>
    <x v="0"/>
    <n v="40"/>
    <x v="0"/>
    <x v="1"/>
    <n v="10"/>
    <n v="40"/>
    <m/>
    <x v="0"/>
    <x v="0"/>
    <x v="0"/>
  </r>
  <r>
    <x v="0"/>
    <x v="0"/>
    <x v="6"/>
    <x v="13"/>
    <x v="161"/>
    <n v="2175"/>
    <s v="Akulic, Marlene"/>
    <x v="1"/>
    <x v="0"/>
    <x v="0"/>
    <n v="40"/>
    <x v="0"/>
    <x v="1"/>
    <n v="20.5"/>
    <n v="40"/>
    <m/>
    <x v="0"/>
    <x v="0"/>
    <x v="0"/>
  </r>
  <r>
    <x v="0"/>
    <x v="0"/>
    <x v="6"/>
    <x v="13"/>
    <x v="161"/>
    <n v="2340"/>
    <s v="Atkins, Reva"/>
    <x v="1"/>
    <x v="0"/>
    <x v="0"/>
    <n v="40"/>
    <x v="0"/>
    <x v="1"/>
    <n v="19.25"/>
    <n v="40"/>
    <m/>
    <x v="0"/>
    <x v="0"/>
    <x v="0"/>
  </r>
  <r>
    <x v="0"/>
    <x v="0"/>
    <x v="6"/>
    <x v="13"/>
    <x v="161"/>
    <n v="2205"/>
    <s v="Bivens, Carolyn"/>
    <x v="1"/>
    <x v="0"/>
    <x v="0"/>
    <n v="40"/>
    <x v="0"/>
    <x v="1"/>
    <n v="9.25"/>
    <n v="40"/>
    <m/>
    <x v="0"/>
    <x v="0"/>
    <x v="0"/>
  </r>
  <r>
    <x v="0"/>
    <x v="0"/>
    <x v="6"/>
    <x v="13"/>
    <x v="161"/>
    <n v="2229"/>
    <s v="Bledsoe, Amy"/>
    <x v="1"/>
    <x v="0"/>
    <x v="0"/>
    <n v="40"/>
    <x v="0"/>
    <x v="1"/>
    <n v="5.5"/>
    <n v="40"/>
    <m/>
    <x v="0"/>
    <x v="0"/>
    <x v="0"/>
  </r>
  <r>
    <x v="0"/>
    <x v="0"/>
    <x v="6"/>
    <x v="13"/>
    <x v="161"/>
    <n v="2190"/>
    <s v="Bookout, Nancy"/>
    <x v="1"/>
    <x v="0"/>
    <x v="0"/>
    <n v="40"/>
    <x v="0"/>
    <x v="1"/>
    <n v="20.5"/>
    <n v="40"/>
    <m/>
    <x v="0"/>
    <x v="0"/>
    <x v="0"/>
  </r>
  <r>
    <x v="0"/>
    <x v="0"/>
    <x v="6"/>
    <x v="13"/>
    <x v="161"/>
    <n v="2039"/>
    <s v="Brooks, Tammy C."/>
    <x v="1"/>
    <x v="0"/>
    <x v="0"/>
    <n v="11"/>
    <x v="0"/>
    <x v="1"/>
    <m/>
    <n v="11"/>
    <m/>
    <x v="0"/>
    <x v="0"/>
    <x v="0"/>
  </r>
  <r>
    <x v="0"/>
    <x v="0"/>
    <x v="6"/>
    <x v="13"/>
    <x v="161"/>
    <n v="1978"/>
    <s v="Bryan, Eva J."/>
    <x v="1"/>
    <x v="0"/>
    <x v="0"/>
    <n v="40"/>
    <x v="0"/>
    <x v="1"/>
    <n v="20.5"/>
    <n v="40"/>
    <m/>
    <x v="0"/>
    <x v="0"/>
    <x v="0"/>
  </r>
  <r>
    <x v="0"/>
    <x v="0"/>
    <x v="6"/>
    <x v="13"/>
    <x v="161"/>
    <n v="2156"/>
    <s v="Bryan, Sheena L."/>
    <x v="1"/>
    <x v="0"/>
    <x v="0"/>
    <n v="40"/>
    <x v="0"/>
    <x v="1"/>
    <n v="0.25"/>
    <n v="40"/>
    <m/>
    <x v="0"/>
    <x v="0"/>
    <x v="0"/>
  </r>
  <r>
    <x v="0"/>
    <x v="0"/>
    <x v="6"/>
    <x v="13"/>
    <x v="161"/>
    <n v="2326"/>
    <s v="Burger, Mary"/>
    <x v="1"/>
    <x v="0"/>
    <x v="0"/>
    <n v="40"/>
    <x v="0"/>
    <x v="1"/>
    <n v="9.5"/>
    <n v="40"/>
    <n v="10"/>
    <x v="0"/>
    <x v="0"/>
    <x v="0"/>
  </r>
  <r>
    <x v="0"/>
    <x v="0"/>
    <x v="6"/>
    <x v="13"/>
    <x v="161"/>
    <n v="2243"/>
    <s v="Campos, Susan"/>
    <x v="1"/>
    <x v="0"/>
    <x v="0"/>
    <n v="40"/>
    <x v="0"/>
    <x v="1"/>
    <n v="16.25"/>
    <n v="40"/>
    <m/>
    <x v="0"/>
    <x v="0"/>
    <x v="0"/>
  </r>
  <r>
    <x v="0"/>
    <x v="0"/>
    <x v="6"/>
    <x v="13"/>
    <x v="161"/>
    <n v="1010"/>
    <s v="Carroll, Robin M."/>
    <x v="1"/>
    <x v="0"/>
    <x v="0"/>
    <n v="40"/>
    <x v="0"/>
    <x v="1"/>
    <n v="14"/>
    <n v="40"/>
    <m/>
    <x v="0"/>
    <x v="0"/>
    <x v="0"/>
  </r>
  <r>
    <x v="0"/>
    <x v="0"/>
    <x v="6"/>
    <x v="13"/>
    <x v="161"/>
    <n v="2068"/>
    <s v="Cathcart, Bess L."/>
    <x v="1"/>
    <x v="0"/>
    <x v="0"/>
    <n v="40"/>
    <x v="0"/>
    <x v="1"/>
    <n v="18.5"/>
    <n v="40"/>
    <m/>
    <x v="0"/>
    <x v="0"/>
    <x v="0"/>
  </r>
  <r>
    <x v="0"/>
    <x v="0"/>
    <x v="6"/>
    <x v="13"/>
    <x v="161"/>
    <n v="2098"/>
    <s v="Childress, Stacy M."/>
    <x v="1"/>
    <x v="0"/>
    <x v="0"/>
    <n v="40"/>
    <x v="0"/>
    <x v="1"/>
    <n v="20"/>
    <n v="40"/>
    <m/>
    <x v="0"/>
    <x v="0"/>
    <x v="0"/>
  </r>
  <r>
    <x v="0"/>
    <x v="0"/>
    <x v="6"/>
    <x v="13"/>
    <x v="161"/>
    <n v="1362"/>
    <s v="Davis, Kimberly S."/>
    <x v="1"/>
    <x v="0"/>
    <x v="0"/>
    <n v="40"/>
    <x v="0"/>
    <x v="1"/>
    <n v="18"/>
    <n v="40"/>
    <m/>
    <x v="0"/>
    <x v="0"/>
    <x v="0"/>
  </r>
  <r>
    <x v="0"/>
    <x v="0"/>
    <x v="6"/>
    <x v="13"/>
    <x v="161"/>
    <n v="1465"/>
    <s v="Dotson, Wanda A."/>
    <x v="1"/>
    <x v="0"/>
    <x v="0"/>
    <n v="40"/>
    <x v="0"/>
    <x v="1"/>
    <n v="20"/>
    <n v="40"/>
    <m/>
    <x v="0"/>
    <x v="0"/>
    <x v="0"/>
  </r>
  <r>
    <x v="0"/>
    <x v="0"/>
    <x v="6"/>
    <x v="13"/>
    <x v="161"/>
    <n v="2046"/>
    <s v="Dunn, Lois"/>
    <x v="1"/>
    <x v="0"/>
    <x v="0"/>
    <n v="40"/>
    <x v="0"/>
    <x v="1"/>
    <n v="16.25"/>
    <n v="40"/>
    <m/>
    <x v="0"/>
    <x v="0"/>
    <x v="0"/>
  </r>
  <r>
    <x v="0"/>
    <x v="0"/>
    <x v="6"/>
    <x v="13"/>
    <x v="161"/>
    <n v="2319"/>
    <s v="Gibby, Deborah"/>
    <x v="1"/>
    <x v="0"/>
    <x v="0"/>
    <n v="40"/>
    <x v="0"/>
    <x v="1"/>
    <n v="20.5"/>
    <n v="40"/>
    <m/>
    <x v="0"/>
    <x v="0"/>
    <x v="0"/>
  </r>
  <r>
    <x v="0"/>
    <x v="0"/>
    <x v="6"/>
    <x v="13"/>
    <x v="161"/>
    <n v="2265"/>
    <s v="Ginn, Pamela"/>
    <x v="1"/>
    <x v="0"/>
    <x v="0"/>
    <n v="40"/>
    <x v="0"/>
    <x v="1"/>
    <n v="20"/>
    <n v="40"/>
    <m/>
    <x v="0"/>
    <x v="0"/>
    <x v="0"/>
  </r>
  <r>
    <x v="0"/>
    <x v="0"/>
    <x v="6"/>
    <x v="13"/>
    <x v="161"/>
    <n v="2286"/>
    <s v="Godwin, Tonya"/>
    <x v="1"/>
    <x v="0"/>
    <x v="0"/>
    <n v="40"/>
    <x v="0"/>
    <x v="1"/>
    <n v="16"/>
    <n v="40"/>
    <m/>
    <x v="0"/>
    <x v="0"/>
    <x v="0"/>
  </r>
  <r>
    <x v="0"/>
    <x v="0"/>
    <x v="6"/>
    <x v="13"/>
    <x v="161"/>
    <n v="2338"/>
    <s v="Hall, Cheyenne"/>
    <x v="1"/>
    <x v="0"/>
    <x v="0"/>
    <n v="40"/>
    <x v="0"/>
    <x v="1"/>
    <n v="20"/>
    <n v="40"/>
    <m/>
    <x v="0"/>
    <x v="0"/>
    <x v="0"/>
  </r>
  <r>
    <x v="0"/>
    <x v="0"/>
    <x v="6"/>
    <x v="13"/>
    <x v="161"/>
    <n v="2261"/>
    <s v="Howarth, Amy"/>
    <x v="1"/>
    <x v="0"/>
    <x v="0"/>
    <n v="40"/>
    <x v="0"/>
    <x v="1"/>
    <n v="18"/>
    <n v="40"/>
    <m/>
    <x v="0"/>
    <x v="0"/>
    <x v="0"/>
  </r>
  <r>
    <x v="0"/>
    <x v="0"/>
    <x v="6"/>
    <x v="13"/>
    <x v="161"/>
    <n v="1480"/>
    <s v="Kliever, Debbie J."/>
    <x v="1"/>
    <x v="0"/>
    <x v="0"/>
    <n v="40"/>
    <x v="0"/>
    <x v="1"/>
    <n v="20"/>
    <n v="40"/>
    <m/>
    <x v="0"/>
    <x v="0"/>
    <x v="0"/>
  </r>
  <r>
    <x v="0"/>
    <x v="0"/>
    <x v="6"/>
    <x v="13"/>
    <x v="161"/>
    <n v="2333"/>
    <s v="Marshall, Elizabeth"/>
    <x v="1"/>
    <x v="0"/>
    <x v="0"/>
    <n v="40"/>
    <x v="0"/>
    <x v="1"/>
    <n v="4"/>
    <n v="40"/>
    <m/>
    <x v="0"/>
    <x v="0"/>
    <x v="0"/>
  </r>
  <r>
    <x v="0"/>
    <x v="0"/>
    <x v="6"/>
    <x v="13"/>
    <x v="161"/>
    <n v="1391"/>
    <s v="Mason, Judy A."/>
    <x v="1"/>
    <x v="0"/>
    <x v="0"/>
    <n v="40"/>
    <x v="0"/>
    <x v="1"/>
    <n v="21"/>
    <n v="40"/>
    <m/>
    <x v="0"/>
    <x v="0"/>
    <x v="0"/>
  </r>
  <r>
    <x v="0"/>
    <x v="0"/>
    <x v="6"/>
    <x v="13"/>
    <x v="161"/>
    <n v="1558"/>
    <s v="McCluskey, Loreta R."/>
    <x v="1"/>
    <x v="0"/>
    <x v="0"/>
    <n v="10"/>
    <x v="0"/>
    <x v="1"/>
    <m/>
    <n v="10"/>
    <n v="10"/>
    <x v="0"/>
    <x v="0"/>
    <x v="0"/>
  </r>
  <r>
    <x v="0"/>
    <x v="0"/>
    <x v="6"/>
    <x v="13"/>
    <x v="161"/>
    <n v="2127"/>
    <s v="McKee, April"/>
    <x v="1"/>
    <x v="0"/>
    <x v="0"/>
    <n v="40"/>
    <x v="0"/>
    <x v="1"/>
    <n v="19.25"/>
    <n v="40"/>
    <m/>
    <x v="0"/>
    <x v="0"/>
    <x v="0"/>
  </r>
  <r>
    <x v="0"/>
    <x v="0"/>
    <x v="6"/>
    <x v="13"/>
    <x v="161"/>
    <n v="1559"/>
    <s v="Nichols, Brenda S."/>
    <x v="1"/>
    <x v="0"/>
    <x v="0"/>
    <n v="40"/>
    <x v="0"/>
    <x v="1"/>
    <n v="10"/>
    <n v="40"/>
    <m/>
    <x v="0"/>
    <x v="0"/>
    <x v="0"/>
  </r>
  <r>
    <x v="0"/>
    <x v="0"/>
    <x v="6"/>
    <x v="13"/>
    <x v="161"/>
    <n v="2293"/>
    <s v="Parr, Amanda"/>
    <x v="1"/>
    <x v="0"/>
    <x v="0"/>
    <n v="40"/>
    <x v="0"/>
    <x v="1"/>
    <n v="13.25"/>
    <n v="40"/>
    <m/>
    <x v="0"/>
    <x v="0"/>
    <x v="0"/>
  </r>
  <r>
    <x v="0"/>
    <x v="0"/>
    <x v="6"/>
    <x v="13"/>
    <x v="161"/>
    <n v="2259"/>
    <s v="Peels, Carolyn K."/>
    <x v="1"/>
    <x v="0"/>
    <x v="0"/>
    <n v="40"/>
    <x v="0"/>
    <x v="1"/>
    <n v="16"/>
    <n v="40"/>
    <m/>
    <x v="0"/>
    <x v="0"/>
    <x v="0"/>
  </r>
  <r>
    <x v="0"/>
    <x v="0"/>
    <x v="6"/>
    <x v="13"/>
    <x v="161"/>
    <n v="1767"/>
    <s v="Presley, Bernice"/>
    <x v="1"/>
    <x v="0"/>
    <x v="0"/>
    <n v="40"/>
    <x v="0"/>
    <x v="1"/>
    <n v="19.75"/>
    <n v="40"/>
    <m/>
    <x v="0"/>
    <x v="0"/>
    <x v="0"/>
  </r>
  <r>
    <x v="0"/>
    <x v="0"/>
    <x v="6"/>
    <x v="13"/>
    <x v="161"/>
    <n v="2324"/>
    <s v="Rapp, Heather"/>
    <x v="1"/>
    <x v="0"/>
    <x v="0"/>
    <n v="16.5"/>
    <x v="0"/>
    <x v="1"/>
    <m/>
    <n v="16.5"/>
    <m/>
    <x v="0"/>
    <x v="0"/>
    <x v="0"/>
  </r>
  <r>
    <x v="0"/>
    <x v="0"/>
    <x v="6"/>
    <x v="13"/>
    <x v="161"/>
    <n v="2138"/>
    <s v="Richardson, Tammy G."/>
    <x v="1"/>
    <x v="0"/>
    <x v="0"/>
    <n v="40"/>
    <x v="0"/>
    <x v="1"/>
    <n v="6"/>
    <n v="40"/>
    <m/>
    <x v="0"/>
    <x v="0"/>
    <x v="0"/>
  </r>
  <r>
    <x v="0"/>
    <x v="0"/>
    <x v="6"/>
    <x v="13"/>
    <x v="161"/>
    <n v="2192"/>
    <s v="Rupinski, Angela"/>
    <x v="1"/>
    <x v="0"/>
    <x v="0"/>
    <n v="40"/>
    <x v="0"/>
    <x v="1"/>
    <n v="21"/>
    <n v="40"/>
    <m/>
    <x v="0"/>
    <x v="0"/>
    <x v="0"/>
  </r>
  <r>
    <x v="0"/>
    <x v="0"/>
    <x v="6"/>
    <x v="13"/>
    <x v="161"/>
    <n v="1612"/>
    <s v="Self, Janet"/>
    <x v="1"/>
    <x v="0"/>
    <x v="0"/>
    <n v="40"/>
    <x v="0"/>
    <x v="1"/>
    <n v="16"/>
    <n v="40"/>
    <m/>
    <x v="0"/>
    <x v="0"/>
    <x v="0"/>
  </r>
  <r>
    <x v="0"/>
    <x v="0"/>
    <x v="6"/>
    <x v="13"/>
    <x v="161"/>
    <n v="2154"/>
    <s v="West, Sandra"/>
    <x v="1"/>
    <x v="0"/>
    <x v="0"/>
    <n v="40"/>
    <x v="0"/>
    <x v="1"/>
    <n v="20"/>
    <n v="40"/>
    <m/>
    <x v="0"/>
    <x v="0"/>
    <x v="0"/>
  </r>
  <r>
    <x v="0"/>
    <x v="0"/>
    <x v="1"/>
    <x v="14"/>
    <x v="161"/>
    <n v="1280"/>
    <s v="Cooley, Tammy K."/>
    <x v="1"/>
    <x v="0"/>
    <x v="0"/>
    <n v="40"/>
    <x v="0"/>
    <x v="1"/>
    <n v="25.5"/>
    <n v="40"/>
    <m/>
    <x v="0"/>
    <x v="0"/>
    <x v="0"/>
  </r>
  <r>
    <x v="0"/>
    <x v="0"/>
    <x v="1"/>
    <x v="14"/>
    <x v="161"/>
    <n v="2339"/>
    <s v="Hicks, Leman"/>
    <x v="1"/>
    <x v="0"/>
    <x v="0"/>
    <n v="40"/>
    <x v="0"/>
    <x v="1"/>
    <n v="14.5"/>
    <n v="40"/>
    <m/>
    <x v="0"/>
    <x v="0"/>
    <x v="0"/>
  </r>
  <r>
    <x v="0"/>
    <x v="0"/>
    <x v="4"/>
    <x v="14"/>
    <x v="161"/>
    <n v="2346"/>
    <s v="Lively, April"/>
    <x v="1"/>
    <x v="0"/>
    <x v="0"/>
    <n v="40"/>
    <x v="0"/>
    <x v="1"/>
    <n v="14"/>
    <n v="40"/>
    <m/>
    <x v="0"/>
    <x v="0"/>
    <x v="0"/>
  </r>
  <r>
    <x v="0"/>
    <x v="0"/>
    <x v="1"/>
    <x v="14"/>
    <x v="161"/>
    <n v="2337"/>
    <s v="Miller, Gary"/>
    <x v="1"/>
    <x v="0"/>
    <x v="0"/>
    <n v="40"/>
    <x v="0"/>
    <x v="1"/>
    <n v="6"/>
    <n v="40"/>
    <m/>
    <x v="0"/>
    <x v="0"/>
    <x v="0"/>
  </r>
  <r>
    <x v="0"/>
    <x v="0"/>
    <x v="1"/>
    <x v="14"/>
    <x v="161"/>
    <n v="2320"/>
    <s v="Ridge, Billy"/>
    <x v="1"/>
    <x v="0"/>
    <x v="0"/>
    <n v="38"/>
    <x v="0"/>
    <x v="1"/>
    <m/>
    <n v="38"/>
    <m/>
    <x v="0"/>
    <x v="0"/>
    <x v="0"/>
  </r>
  <r>
    <x v="0"/>
    <x v="0"/>
    <x v="1"/>
    <x v="14"/>
    <x v="161"/>
    <n v="2220"/>
    <s v="Waddell, Henry"/>
    <x v="1"/>
    <x v="0"/>
    <x v="0"/>
    <n v="40"/>
    <x v="0"/>
    <x v="1"/>
    <n v="5"/>
    <n v="40"/>
    <n v="10"/>
    <x v="0"/>
    <x v="0"/>
    <x v="0"/>
  </r>
  <r>
    <x v="0"/>
    <x v="0"/>
    <x v="9"/>
    <x v="15"/>
    <x v="161"/>
    <n v="2285"/>
    <s v="Bivens, Diane"/>
    <x v="1"/>
    <x v="0"/>
    <x v="0"/>
    <n v="40"/>
    <x v="0"/>
    <x v="1"/>
    <n v="15"/>
    <n v="40"/>
    <m/>
    <x v="0"/>
    <x v="0"/>
    <x v="0"/>
  </r>
  <r>
    <x v="0"/>
    <x v="0"/>
    <x v="9"/>
    <x v="15"/>
    <x v="161"/>
    <n v="1856"/>
    <s v="Bivens, Tammie"/>
    <x v="1"/>
    <x v="0"/>
    <x v="0"/>
    <n v="40"/>
    <x v="0"/>
    <x v="1"/>
    <n v="15"/>
    <n v="40"/>
    <m/>
    <x v="0"/>
    <x v="0"/>
    <x v="0"/>
  </r>
  <r>
    <x v="0"/>
    <x v="0"/>
    <x v="9"/>
    <x v="15"/>
    <x v="161"/>
    <n v="2235"/>
    <s v="Clark, Elizabeth"/>
    <x v="1"/>
    <x v="0"/>
    <x v="0"/>
    <n v="40"/>
    <x v="0"/>
    <x v="1"/>
    <n v="10"/>
    <n v="40"/>
    <m/>
    <x v="0"/>
    <x v="0"/>
    <x v="0"/>
  </r>
  <r>
    <x v="0"/>
    <x v="0"/>
    <x v="9"/>
    <x v="15"/>
    <x v="161"/>
    <n v="2267"/>
    <s v="Ellis, Kathleen"/>
    <x v="1"/>
    <x v="0"/>
    <x v="0"/>
    <n v="40"/>
    <x v="0"/>
    <x v="1"/>
    <n v="10"/>
    <n v="40"/>
    <m/>
    <x v="0"/>
    <x v="0"/>
    <x v="0"/>
  </r>
  <r>
    <x v="0"/>
    <x v="0"/>
    <x v="9"/>
    <x v="15"/>
    <x v="161"/>
    <n v="1107"/>
    <s v="Hall, Mary"/>
    <x v="1"/>
    <x v="0"/>
    <x v="0"/>
    <n v="40"/>
    <x v="0"/>
    <x v="1"/>
    <n v="17"/>
    <n v="40"/>
    <m/>
    <x v="0"/>
    <x v="0"/>
    <x v="0"/>
  </r>
  <r>
    <x v="0"/>
    <x v="0"/>
    <x v="9"/>
    <x v="15"/>
    <x v="161"/>
    <n v="1866"/>
    <s v="Harris, Nancy"/>
    <x v="1"/>
    <x v="0"/>
    <x v="0"/>
    <n v="30"/>
    <x v="0"/>
    <x v="1"/>
    <m/>
    <n v="30"/>
    <n v="10"/>
    <x v="0"/>
    <x v="0"/>
    <x v="0"/>
  </r>
  <r>
    <x v="0"/>
    <x v="0"/>
    <x v="3"/>
    <x v="15"/>
    <x v="161"/>
    <n v="1967"/>
    <s v="Shaw, Teia L."/>
    <x v="1"/>
    <x v="0"/>
    <x v="0"/>
    <n v="30"/>
    <x v="0"/>
    <x v="1"/>
    <m/>
    <n v="30"/>
    <m/>
    <x v="0"/>
    <x v="0"/>
    <x v="0"/>
  </r>
  <r>
    <x v="0"/>
    <x v="0"/>
    <x v="7"/>
    <x v="16"/>
    <x v="161"/>
    <n v="2181"/>
    <s v="Campbell, Lisa M."/>
    <x v="1"/>
    <x v="0"/>
    <x v="0"/>
    <n v="40"/>
    <x v="0"/>
    <x v="1"/>
    <n v="16.75"/>
    <n v="40"/>
    <m/>
    <x v="0"/>
    <x v="0"/>
    <x v="0"/>
  </r>
  <r>
    <x v="0"/>
    <x v="0"/>
    <x v="7"/>
    <x v="16"/>
    <x v="161"/>
    <n v="2193"/>
    <s v="Cannon, Jennifer"/>
    <x v="1"/>
    <x v="0"/>
    <x v="0"/>
    <n v="40"/>
    <x v="0"/>
    <x v="1"/>
    <m/>
    <n v="40"/>
    <n v="10"/>
    <x v="0"/>
    <x v="0"/>
    <x v="0"/>
  </r>
  <r>
    <x v="0"/>
    <x v="0"/>
    <x v="7"/>
    <x v="16"/>
    <x v="161"/>
    <n v="2238"/>
    <s v="Carey, Laura"/>
    <x v="1"/>
    <x v="0"/>
    <x v="0"/>
    <n v="40"/>
    <x v="0"/>
    <x v="1"/>
    <n v="20.5"/>
    <n v="40"/>
    <m/>
    <x v="0"/>
    <x v="0"/>
    <x v="0"/>
  </r>
  <r>
    <x v="0"/>
    <x v="0"/>
    <x v="7"/>
    <x v="16"/>
    <x v="161"/>
    <n v="2342"/>
    <s v="Kirkland, Nevada"/>
    <x v="1"/>
    <x v="0"/>
    <x v="0"/>
    <n v="40"/>
    <x v="0"/>
    <x v="1"/>
    <n v="4"/>
    <n v="40"/>
    <m/>
    <x v="0"/>
    <x v="0"/>
    <x v="0"/>
  </r>
  <r>
    <x v="0"/>
    <x v="0"/>
    <x v="7"/>
    <x v="16"/>
    <x v="161"/>
    <n v="2045"/>
    <s v="Mcinerney, Renee L."/>
    <x v="1"/>
    <x v="0"/>
    <x v="0"/>
    <n v="40"/>
    <x v="0"/>
    <x v="1"/>
    <n v="10"/>
    <n v="40"/>
    <n v="10"/>
    <x v="0"/>
    <x v="0"/>
    <x v="0"/>
  </r>
  <r>
    <x v="0"/>
    <x v="0"/>
    <x v="7"/>
    <x v="16"/>
    <x v="161"/>
    <n v="2302"/>
    <s v="Morgan, Catherine"/>
    <x v="1"/>
    <x v="0"/>
    <x v="0"/>
    <n v="40"/>
    <x v="0"/>
    <x v="1"/>
    <n v="16"/>
    <n v="40"/>
    <m/>
    <x v="0"/>
    <x v="0"/>
    <x v="0"/>
  </r>
  <r>
    <x v="0"/>
    <x v="0"/>
    <x v="5"/>
    <x v="17"/>
    <x v="161"/>
    <n v="2341"/>
    <s v="Britton, Mary Anna"/>
    <x v="1"/>
    <x v="0"/>
    <x v="0"/>
    <n v="40"/>
    <x v="0"/>
    <x v="1"/>
    <n v="4"/>
    <n v="40"/>
    <m/>
    <x v="0"/>
    <x v="0"/>
    <x v="0"/>
  </r>
  <r>
    <x v="0"/>
    <x v="0"/>
    <x v="5"/>
    <x v="17"/>
    <x v="161"/>
    <n v="1596"/>
    <s v="Harrison, Charles"/>
    <x v="1"/>
    <x v="0"/>
    <x v="0"/>
    <n v="40"/>
    <x v="0"/>
    <x v="1"/>
    <n v="27.75"/>
    <n v="40"/>
    <m/>
    <x v="0"/>
    <x v="0"/>
    <x v="0"/>
  </r>
  <r>
    <x v="0"/>
    <x v="0"/>
    <x v="21"/>
    <x v="18"/>
    <x v="161"/>
    <n v="2345"/>
    <s v="Thompson, Nicholas"/>
    <x v="1"/>
    <x v="0"/>
    <x v="0"/>
    <n v="40"/>
    <x v="0"/>
    <x v="1"/>
    <m/>
    <n v="40"/>
    <m/>
    <x v="0"/>
    <x v="0"/>
    <x v="0"/>
  </r>
  <r>
    <x v="0"/>
    <x v="0"/>
    <x v="8"/>
    <x v="19"/>
    <x v="161"/>
    <n v="2313"/>
    <s v="Gibby, Benjamin"/>
    <x v="1"/>
    <x v="0"/>
    <x v="0"/>
    <n v="40"/>
    <x v="0"/>
    <x v="1"/>
    <n v="20.5"/>
    <n v="40"/>
    <m/>
    <x v="0"/>
    <x v="0"/>
    <x v="0"/>
  </r>
  <r>
    <x v="0"/>
    <x v="0"/>
    <x v="0"/>
    <x v="0"/>
    <x v="162"/>
    <n v="2069"/>
    <s v="Bibee, Ronald S."/>
    <x v="0"/>
    <x v="0"/>
    <x v="0"/>
    <n v="40"/>
    <x v="0"/>
    <x v="1"/>
    <m/>
    <m/>
    <m/>
    <x v="0"/>
    <x v="0"/>
    <x v="0"/>
  </r>
  <r>
    <x v="0"/>
    <x v="0"/>
    <x v="0"/>
    <x v="0"/>
    <x v="162"/>
    <n v="1435"/>
    <s v="Bores, Carie L."/>
    <x v="0"/>
    <x v="0"/>
    <x v="0"/>
    <n v="30"/>
    <x v="0"/>
    <x v="1"/>
    <m/>
    <m/>
    <n v="10"/>
    <x v="0"/>
    <x v="0"/>
    <x v="0"/>
  </r>
  <r>
    <x v="0"/>
    <x v="0"/>
    <x v="0"/>
    <x v="0"/>
    <x v="162"/>
    <n v="2290"/>
    <s v="Garza, Cody"/>
    <x v="0"/>
    <x v="0"/>
    <x v="0"/>
    <n v="40"/>
    <x v="0"/>
    <x v="1"/>
    <m/>
    <n v="40"/>
    <m/>
    <x v="0"/>
    <x v="0"/>
    <x v="0"/>
  </r>
  <r>
    <x v="0"/>
    <x v="0"/>
    <x v="0"/>
    <x v="0"/>
    <x v="162"/>
    <n v="2336"/>
    <s v="Lambertucci, Mikeala"/>
    <x v="0"/>
    <x v="0"/>
    <x v="0"/>
    <n v="40"/>
    <x v="0"/>
    <x v="1"/>
    <m/>
    <m/>
    <m/>
    <x v="0"/>
    <x v="0"/>
    <x v="0"/>
  </r>
  <r>
    <x v="0"/>
    <x v="0"/>
    <x v="0"/>
    <x v="0"/>
    <x v="162"/>
    <n v="2296"/>
    <s v="Miller, Caleb"/>
    <x v="1"/>
    <x v="0"/>
    <x v="0"/>
    <n v="40"/>
    <x v="0"/>
    <x v="1"/>
    <m/>
    <n v="40"/>
    <m/>
    <x v="0"/>
    <x v="0"/>
    <x v="0"/>
  </r>
  <r>
    <x v="0"/>
    <x v="0"/>
    <x v="0"/>
    <x v="0"/>
    <x v="162"/>
    <n v="1079"/>
    <s v="Wilson, Jim"/>
    <x v="0"/>
    <x v="0"/>
    <x v="0"/>
    <n v="40"/>
    <x v="0"/>
    <x v="1"/>
    <m/>
    <m/>
    <m/>
    <x v="0"/>
    <x v="0"/>
    <x v="0"/>
  </r>
  <r>
    <x v="0"/>
    <x v="0"/>
    <x v="10"/>
    <x v="21"/>
    <x v="162"/>
    <n v="2312"/>
    <s v="Semach, Chad"/>
    <x v="0"/>
    <x v="0"/>
    <x v="0"/>
    <n v="40"/>
    <x v="0"/>
    <x v="1"/>
    <m/>
    <m/>
    <m/>
    <x v="0"/>
    <x v="0"/>
    <x v="0"/>
  </r>
  <r>
    <x v="0"/>
    <x v="0"/>
    <x v="11"/>
    <x v="1"/>
    <x v="162"/>
    <n v="1481"/>
    <s v="Dodd, Alex E."/>
    <x v="1"/>
    <x v="0"/>
    <x v="0"/>
    <n v="40"/>
    <x v="0"/>
    <x v="1"/>
    <m/>
    <n v="40"/>
    <m/>
    <x v="0"/>
    <x v="0"/>
    <x v="0"/>
  </r>
  <r>
    <x v="0"/>
    <x v="0"/>
    <x v="11"/>
    <x v="1"/>
    <x v="162"/>
    <n v="2007"/>
    <s v="Dodd, Patricia A."/>
    <x v="1"/>
    <x v="0"/>
    <x v="0"/>
    <n v="40"/>
    <x v="0"/>
    <x v="1"/>
    <m/>
    <n v="40"/>
    <m/>
    <x v="0"/>
    <x v="0"/>
    <x v="0"/>
  </r>
  <r>
    <x v="0"/>
    <x v="0"/>
    <x v="12"/>
    <x v="2"/>
    <x v="162"/>
    <n v="1810"/>
    <s v="Damstetter, Suzanne"/>
    <x v="0"/>
    <x v="0"/>
    <x v="0"/>
    <n v="20"/>
    <x v="0"/>
    <x v="1"/>
    <m/>
    <m/>
    <n v="20"/>
    <x v="0"/>
    <x v="0"/>
    <x v="0"/>
  </r>
  <r>
    <x v="0"/>
    <x v="0"/>
    <x v="12"/>
    <x v="2"/>
    <x v="162"/>
    <n v="1831"/>
    <s v="Simmons, Kristie"/>
    <x v="1"/>
    <x v="0"/>
    <x v="0"/>
    <n v="39"/>
    <x v="0"/>
    <x v="1"/>
    <m/>
    <n v="39"/>
    <n v="1"/>
    <x v="0"/>
    <x v="0"/>
    <x v="0"/>
  </r>
  <r>
    <x v="0"/>
    <x v="0"/>
    <x v="13"/>
    <x v="3"/>
    <x v="162"/>
    <n v="1024"/>
    <s v="Hillard, Gary L."/>
    <x v="0"/>
    <x v="0"/>
    <x v="0"/>
    <n v="40"/>
    <x v="0"/>
    <x v="1"/>
    <m/>
    <m/>
    <m/>
    <x v="0"/>
    <x v="0"/>
    <x v="0"/>
  </r>
  <r>
    <x v="0"/>
    <x v="0"/>
    <x v="13"/>
    <x v="3"/>
    <x v="162"/>
    <n v="1027"/>
    <s v="Howard, Michael"/>
    <x v="0"/>
    <x v="0"/>
    <x v="0"/>
    <n v="40"/>
    <x v="0"/>
    <x v="1"/>
    <m/>
    <m/>
    <m/>
    <x v="0"/>
    <x v="0"/>
    <x v="0"/>
  </r>
  <r>
    <x v="0"/>
    <x v="0"/>
    <x v="13"/>
    <x v="3"/>
    <x v="162"/>
    <n v="2034"/>
    <s v="Powers, Joshua"/>
    <x v="0"/>
    <x v="0"/>
    <x v="0"/>
    <n v="40"/>
    <x v="0"/>
    <x v="1"/>
    <m/>
    <m/>
    <m/>
    <x v="0"/>
    <x v="0"/>
    <x v="0"/>
  </r>
  <r>
    <x v="0"/>
    <x v="0"/>
    <x v="1"/>
    <x v="3"/>
    <x v="162"/>
    <n v="1420"/>
    <s v="Simmons, James T."/>
    <x v="0"/>
    <x v="0"/>
    <x v="0"/>
    <n v="30"/>
    <x v="0"/>
    <x v="1"/>
    <m/>
    <m/>
    <n v="10"/>
    <x v="0"/>
    <x v="0"/>
    <x v="0"/>
  </r>
  <r>
    <x v="0"/>
    <x v="0"/>
    <x v="15"/>
    <x v="5"/>
    <x v="162"/>
    <n v="1717"/>
    <s v="Burchfield, Jeannie"/>
    <x v="1"/>
    <x v="0"/>
    <x v="0"/>
    <n v="40"/>
    <x v="0"/>
    <x v="1"/>
    <n v="6.5"/>
    <n v="40"/>
    <m/>
    <x v="0"/>
    <x v="0"/>
    <x v="0"/>
  </r>
  <r>
    <x v="0"/>
    <x v="0"/>
    <x v="15"/>
    <x v="5"/>
    <x v="162"/>
    <n v="2122"/>
    <s v="Denton, Ashley"/>
    <x v="1"/>
    <x v="0"/>
    <x v="0"/>
    <n v="40"/>
    <x v="0"/>
    <x v="1"/>
    <m/>
    <n v="40"/>
    <m/>
    <x v="0"/>
    <x v="0"/>
    <x v="0"/>
  </r>
  <r>
    <x v="0"/>
    <x v="0"/>
    <x v="15"/>
    <x v="5"/>
    <x v="162"/>
    <n v="1968"/>
    <s v="Duncan, Ginger"/>
    <x v="1"/>
    <x v="0"/>
    <x v="0"/>
    <n v="30"/>
    <x v="0"/>
    <x v="1"/>
    <m/>
    <n v="30"/>
    <n v="8"/>
    <x v="0"/>
    <x v="0"/>
    <x v="0"/>
  </r>
  <r>
    <x v="0"/>
    <x v="0"/>
    <x v="15"/>
    <x v="5"/>
    <x v="162"/>
    <n v="1904"/>
    <s v="Murr, Sherry"/>
    <x v="1"/>
    <x v="0"/>
    <x v="0"/>
    <n v="40"/>
    <x v="0"/>
    <x v="1"/>
    <n v="1"/>
    <n v="40"/>
    <m/>
    <x v="0"/>
    <x v="0"/>
    <x v="0"/>
  </r>
  <r>
    <x v="0"/>
    <x v="0"/>
    <x v="15"/>
    <x v="5"/>
    <x v="162"/>
    <n v="2225"/>
    <s v="Sexton, Holly"/>
    <x v="1"/>
    <x v="0"/>
    <x v="0"/>
    <n v="40"/>
    <x v="0"/>
    <x v="1"/>
    <n v="2.75"/>
    <n v="40"/>
    <m/>
    <x v="0"/>
    <x v="0"/>
    <x v="0"/>
  </r>
  <r>
    <x v="0"/>
    <x v="0"/>
    <x v="16"/>
    <x v="6"/>
    <x v="162"/>
    <n v="2230"/>
    <s v="Payne, Donna"/>
    <x v="1"/>
    <x v="0"/>
    <x v="0"/>
    <n v="40"/>
    <x v="0"/>
    <x v="1"/>
    <n v="3"/>
    <n v="40"/>
    <m/>
    <x v="0"/>
    <x v="0"/>
    <x v="0"/>
  </r>
  <r>
    <x v="0"/>
    <x v="0"/>
    <x v="17"/>
    <x v="20"/>
    <x v="162"/>
    <n v="2260"/>
    <s v="Lake, Stephanie"/>
    <x v="1"/>
    <x v="0"/>
    <x v="0"/>
    <n v="40"/>
    <x v="0"/>
    <x v="1"/>
    <n v="2.25"/>
    <n v="40"/>
    <m/>
    <x v="0"/>
    <x v="0"/>
    <x v="0"/>
  </r>
  <r>
    <x v="0"/>
    <x v="0"/>
    <x v="2"/>
    <x v="8"/>
    <x v="162"/>
    <n v="1917"/>
    <s v="Rigley, Eric"/>
    <x v="0"/>
    <x v="0"/>
    <x v="0"/>
    <n v="40"/>
    <x v="0"/>
    <x v="1"/>
    <m/>
    <m/>
    <m/>
    <x v="0"/>
    <x v="0"/>
    <x v="0"/>
  </r>
  <r>
    <x v="0"/>
    <x v="0"/>
    <x v="2"/>
    <x v="8"/>
    <x v="162"/>
    <n v="2149"/>
    <s v="Robillard, Mathew"/>
    <x v="0"/>
    <x v="0"/>
    <x v="0"/>
    <n v="40"/>
    <x v="0"/>
    <x v="1"/>
    <m/>
    <m/>
    <m/>
    <x v="0"/>
    <x v="0"/>
    <x v="0"/>
  </r>
  <r>
    <x v="0"/>
    <x v="0"/>
    <x v="19"/>
    <x v="9"/>
    <x v="162"/>
    <n v="2347"/>
    <s v="Myroshnychenko, Olga"/>
    <x v="1"/>
    <x v="0"/>
    <x v="0"/>
    <n v="40"/>
    <x v="0"/>
    <x v="1"/>
    <n v="10"/>
    <n v="40"/>
    <m/>
    <x v="0"/>
    <x v="0"/>
    <x v="0"/>
  </r>
  <r>
    <x v="0"/>
    <x v="0"/>
    <x v="19"/>
    <x v="9"/>
    <x v="162"/>
    <n v="1637"/>
    <s v="Poindexter, Diane"/>
    <x v="1"/>
    <x v="0"/>
    <x v="0"/>
    <n v="40"/>
    <x v="0"/>
    <x v="1"/>
    <n v="8"/>
    <n v="40"/>
    <m/>
    <x v="0"/>
    <x v="0"/>
    <x v="0"/>
  </r>
  <r>
    <x v="0"/>
    <x v="0"/>
    <x v="20"/>
    <x v="10"/>
    <x v="162"/>
    <n v="2240"/>
    <s v="Gaffney, Walker"/>
    <x v="1"/>
    <x v="0"/>
    <x v="0"/>
    <n v="40"/>
    <x v="0"/>
    <x v="1"/>
    <n v="10.5"/>
    <n v="40"/>
    <m/>
    <x v="0"/>
    <x v="0"/>
    <x v="0"/>
  </r>
  <r>
    <x v="0"/>
    <x v="0"/>
    <x v="9"/>
    <x v="11"/>
    <x v="162"/>
    <n v="1993"/>
    <s v="Gibson, Tiffany D."/>
    <x v="1"/>
    <x v="0"/>
    <x v="0"/>
    <n v="30"/>
    <x v="0"/>
    <x v="1"/>
    <m/>
    <n v="30"/>
    <m/>
    <x v="0"/>
    <x v="0"/>
    <x v="0"/>
  </r>
  <r>
    <x v="0"/>
    <x v="0"/>
    <x v="3"/>
    <x v="11"/>
    <x v="162"/>
    <n v="2245"/>
    <s v="Hall, Terry"/>
    <x v="1"/>
    <x v="0"/>
    <x v="0"/>
    <n v="40"/>
    <x v="0"/>
    <x v="1"/>
    <m/>
    <n v="40"/>
    <m/>
    <x v="0"/>
    <x v="0"/>
    <x v="0"/>
  </r>
  <r>
    <x v="0"/>
    <x v="0"/>
    <x v="3"/>
    <x v="11"/>
    <x v="162"/>
    <n v="2294"/>
    <s v="Poff, Jessica"/>
    <x v="1"/>
    <x v="0"/>
    <x v="0"/>
    <n v="40"/>
    <x v="0"/>
    <x v="1"/>
    <n v="9"/>
    <n v="40"/>
    <m/>
    <x v="0"/>
    <x v="0"/>
    <x v="0"/>
  </r>
  <r>
    <x v="0"/>
    <x v="0"/>
    <x v="3"/>
    <x v="11"/>
    <x v="162"/>
    <n v="2284"/>
    <s v="Underwood, Tracy"/>
    <x v="1"/>
    <x v="0"/>
    <x v="0"/>
    <n v="30"/>
    <x v="0"/>
    <x v="1"/>
    <m/>
    <n v="30"/>
    <m/>
    <x v="0"/>
    <x v="0"/>
    <x v="0"/>
  </r>
  <r>
    <x v="0"/>
    <x v="0"/>
    <x v="3"/>
    <x v="11"/>
    <x v="162"/>
    <n v="2166"/>
    <s v="Yokley, Clifford E."/>
    <x v="1"/>
    <x v="0"/>
    <x v="0"/>
    <n v="33"/>
    <x v="0"/>
    <x v="1"/>
    <m/>
    <n v="33"/>
    <m/>
    <x v="0"/>
    <x v="0"/>
    <x v="0"/>
  </r>
  <r>
    <x v="0"/>
    <x v="0"/>
    <x v="4"/>
    <x v="12"/>
    <x v="162"/>
    <n v="1410"/>
    <s v="Cooper, Alice F."/>
    <x v="1"/>
    <x v="0"/>
    <x v="0"/>
    <n v="40"/>
    <x v="0"/>
    <x v="1"/>
    <n v="11"/>
    <n v="40"/>
    <m/>
    <x v="0"/>
    <x v="0"/>
    <x v="0"/>
  </r>
  <r>
    <x v="0"/>
    <x v="0"/>
    <x v="4"/>
    <x v="12"/>
    <x v="162"/>
    <n v="2344"/>
    <s v="Fritts, Trisha"/>
    <x v="1"/>
    <x v="0"/>
    <x v="0"/>
    <n v="40"/>
    <x v="0"/>
    <x v="1"/>
    <n v="1"/>
    <n v="40"/>
    <m/>
    <x v="0"/>
    <x v="0"/>
    <x v="0"/>
  </r>
  <r>
    <x v="0"/>
    <x v="0"/>
    <x v="4"/>
    <x v="12"/>
    <x v="162"/>
    <n v="2203"/>
    <s v="Hicks, Lisa"/>
    <x v="1"/>
    <x v="0"/>
    <x v="0"/>
    <n v="37"/>
    <x v="0"/>
    <x v="1"/>
    <m/>
    <n v="37"/>
    <n v="10"/>
    <x v="0"/>
    <x v="0"/>
    <x v="0"/>
  </r>
  <r>
    <x v="0"/>
    <x v="0"/>
    <x v="4"/>
    <x v="12"/>
    <x v="162"/>
    <n v="2264"/>
    <s v="Lee, Mary"/>
    <x v="1"/>
    <x v="0"/>
    <x v="0"/>
    <n v="40"/>
    <x v="0"/>
    <x v="1"/>
    <n v="11"/>
    <n v="40"/>
    <m/>
    <x v="0"/>
    <x v="0"/>
    <x v="0"/>
  </r>
  <r>
    <x v="0"/>
    <x v="0"/>
    <x v="4"/>
    <x v="12"/>
    <x v="162"/>
    <n v="1206"/>
    <s v="Lorenz, Viola B."/>
    <x v="1"/>
    <x v="0"/>
    <x v="0"/>
    <n v="40"/>
    <x v="0"/>
    <x v="1"/>
    <n v="6.75"/>
    <n v="40"/>
    <m/>
    <x v="0"/>
    <x v="0"/>
    <x v="0"/>
  </r>
  <r>
    <x v="0"/>
    <x v="0"/>
    <x v="4"/>
    <x v="12"/>
    <x v="162"/>
    <n v="2343"/>
    <s v="Shoupe, Ryan"/>
    <x v="1"/>
    <x v="0"/>
    <x v="0"/>
    <n v="40"/>
    <x v="0"/>
    <x v="1"/>
    <m/>
    <n v="40"/>
    <m/>
    <x v="0"/>
    <x v="0"/>
    <x v="0"/>
  </r>
  <r>
    <x v="0"/>
    <x v="0"/>
    <x v="6"/>
    <x v="13"/>
    <x v="162"/>
    <n v="2175"/>
    <s v="Akulic, Marlene"/>
    <x v="1"/>
    <x v="0"/>
    <x v="0"/>
    <n v="40"/>
    <x v="0"/>
    <x v="1"/>
    <n v="9.5"/>
    <n v="40"/>
    <m/>
    <x v="0"/>
    <x v="0"/>
    <x v="0"/>
  </r>
  <r>
    <x v="0"/>
    <x v="0"/>
    <x v="6"/>
    <x v="13"/>
    <x v="162"/>
    <n v="2340"/>
    <s v="Atkins, Reva"/>
    <x v="1"/>
    <x v="0"/>
    <x v="0"/>
    <n v="40"/>
    <x v="0"/>
    <x v="1"/>
    <m/>
    <n v="40"/>
    <m/>
    <x v="0"/>
    <x v="0"/>
    <x v="0"/>
  </r>
  <r>
    <x v="0"/>
    <x v="0"/>
    <x v="6"/>
    <x v="13"/>
    <x v="162"/>
    <n v="2205"/>
    <s v="Bivens, Carolyn"/>
    <x v="1"/>
    <x v="0"/>
    <x v="0"/>
    <n v="40"/>
    <x v="0"/>
    <x v="1"/>
    <n v="8.5"/>
    <n v="40"/>
    <m/>
    <x v="0"/>
    <x v="0"/>
    <x v="0"/>
  </r>
  <r>
    <x v="0"/>
    <x v="0"/>
    <x v="6"/>
    <x v="13"/>
    <x v="162"/>
    <n v="2229"/>
    <s v="Bledsoe, Amy"/>
    <x v="1"/>
    <x v="0"/>
    <x v="0"/>
    <n v="40"/>
    <x v="0"/>
    <x v="1"/>
    <n v="11.25"/>
    <n v="40"/>
    <m/>
    <x v="0"/>
    <x v="0"/>
    <x v="0"/>
  </r>
  <r>
    <x v="0"/>
    <x v="0"/>
    <x v="6"/>
    <x v="13"/>
    <x v="162"/>
    <n v="2190"/>
    <s v="Bookout, Nancy"/>
    <x v="1"/>
    <x v="0"/>
    <x v="0"/>
    <n v="40"/>
    <x v="0"/>
    <x v="1"/>
    <n v="10"/>
    <n v="40"/>
    <m/>
    <x v="0"/>
    <x v="0"/>
    <x v="0"/>
  </r>
  <r>
    <x v="0"/>
    <x v="0"/>
    <x v="6"/>
    <x v="13"/>
    <x v="162"/>
    <n v="1978"/>
    <s v="Bryan, Eva J."/>
    <x v="1"/>
    <x v="0"/>
    <x v="0"/>
    <n v="40"/>
    <x v="0"/>
    <x v="1"/>
    <n v="14"/>
    <n v="40"/>
    <m/>
    <x v="0"/>
    <x v="0"/>
    <x v="0"/>
  </r>
  <r>
    <x v="0"/>
    <x v="0"/>
    <x v="6"/>
    <x v="13"/>
    <x v="162"/>
    <n v="2156"/>
    <s v="Bryan, Sheena L."/>
    <x v="1"/>
    <x v="0"/>
    <x v="0"/>
    <n v="40"/>
    <x v="0"/>
    <x v="1"/>
    <n v="3"/>
    <n v="40"/>
    <m/>
    <x v="0"/>
    <x v="0"/>
    <x v="0"/>
  </r>
  <r>
    <x v="0"/>
    <x v="0"/>
    <x v="6"/>
    <x v="13"/>
    <x v="162"/>
    <n v="2326"/>
    <s v="Burger, Mary"/>
    <x v="1"/>
    <x v="0"/>
    <x v="0"/>
    <n v="21"/>
    <x v="0"/>
    <x v="1"/>
    <m/>
    <n v="21"/>
    <n v="20"/>
    <x v="0"/>
    <x v="0"/>
    <x v="0"/>
  </r>
  <r>
    <x v="0"/>
    <x v="0"/>
    <x v="6"/>
    <x v="13"/>
    <x v="162"/>
    <n v="2243"/>
    <s v="Campos, Susan"/>
    <x v="1"/>
    <x v="0"/>
    <x v="0"/>
    <n v="39.5"/>
    <x v="0"/>
    <x v="1"/>
    <m/>
    <n v="39.5"/>
    <m/>
    <x v="0"/>
    <x v="0"/>
    <x v="0"/>
  </r>
  <r>
    <x v="0"/>
    <x v="0"/>
    <x v="6"/>
    <x v="13"/>
    <x v="162"/>
    <n v="1010"/>
    <s v="Carroll, Robin M."/>
    <x v="1"/>
    <x v="0"/>
    <x v="0"/>
    <n v="40"/>
    <x v="0"/>
    <x v="1"/>
    <n v="8"/>
    <n v="40"/>
    <m/>
    <x v="0"/>
    <x v="0"/>
    <x v="0"/>
  </r>
  <r>
    <x v="0"/>
    <x v="0"/>
    <x v="6"/>
    <x v="13"/>
    <x v="162"/>
    <n v="2068"/>
    <s v="Cathcart, Bess L."/>
    <x v="1"/>
    <x v="0"/>
    <x v="0"/>
    <n v="40"/>
    <x v="0"/>
    <x v="1"/>
    <n v="2"/>
    <n v="40"/>
    <m/>
    <x v="0"/>
    <x v="0"/>
    <x v="0"/>
  </r>
  <r>
    <x v="0"/>
    <x v="0"/>
    <x v="6"/>
    <x v="13"/>
    <x v="162"/>
    <n v="2098"/>
    <s v="Childress, Stacy M."/>
    <x v="1"/>
    <x v="0"/>
    <x v="0"/>
    <n v="40"/>
    <x v="0"/>
    <x v="1"/>
    <n v="2"/>
    <n v="40"/>
    <n v="10"/>
    <x v="0"/>
    <x v="0"/>
    <x v="0"/>
  </r>
  <r>
    <x v="0"/>
    <x v="0"/>
    <x v="6"/>
    <x v="13"/>
    <x v="162"/>
    <n v="1362"/>
    <s v="Davis, Kimberly S."/>
    <x v="1"/>
    <x v="0"/>
    <x v="0"/>
    <n v="22"/>
    <x v="0"/>
    <x v="1"/>
    <m/>
    <n v="22"/>
    <n v="20"/>
    <x v="0"/>
    <x v="0"/>
    <x v="0"/>
  </r>
  <r>
    <x v="0"/>
    <x v="0"/>
    <x v="6"/>
    <x v="13"/>
    <x v="162"/>
    <n v="1465"/>
    <s v="Dotson, Wanda A."/>
    <x v="1"/>
    <x v="0"/>
    <x v="0"/>
    <n v="40"/>
    <x v="0"/>
    <x v="1"/>
    <n v="10"/>
    <n v="40"/>
    <m/>
    <x v="0"/>
    <x v="0"/>
    <x v="0"/>
  </r>
  <r>
    <x v="0"/>
    <x v="0"/>
    <x v="6"/>
    <x v="13"/>
    <x v="162"/>
    <n v="2046"/>
    <s v="Dunn, Lois"/>
    <x v="1"/>
    <x v="0"/>
    <x v="0"/>
    <n v="40"/>
    <x v="0"/>
    <x v="1"/>
    <n v="10"/>
    <n v="40"/>
    <m/>
    <x v="0"/>
    <x v="0"/>
    <x v="0"/>
  </r>
  <r>
    <x v="0"/>
    <x v="0"/>
    <x v="6"/>
    <x v="13"/>
    <x v="162"/>
    <n v="2319"/>
    <s v="Gibby, Deborah"/>
    <x v="1"/>
    <x v="0"/>
    <x v="0"/>
    <n v="40"/>
    <x v="0"/>
    <x v="1"/>
    <n v="13"/>
    <n v="40"/>
    <m/>
    <x v="0"/>
    <x v="0"/>
    <x v="0"/>
  </r>
  <r>
    <x v="0"/>
    <x v="0"/>
    <x v="6"/>
    <x v="13"/>
    <x v="162"/>
    <n v="2265"/>
    <s v="Ginn, Pamela"/>
    <x v="1"/>
    <x v="0"/>
    <x v="0"/>
    <n v="0"/>
    <x v="0"/>
    <x v="1"/>
    <m/>
    <m/>
    <n v="10"/>
    <x v="0"/>
    <x v="0"/>
    <x v="0"/>
  </r>
  <r>
    <x v="0"/>
    <x v="0"/>
    <x v="6"/>
    <x v="13"/>
    <x v="162"/>
    <n v="2286"/>
    <s v="Godwin, Tonya"/>
    <x v="1"/>
    <x v="0"/>
    <x v="0"/>
    <n v="40"/>
    <x v="0"/>
    <x v="1"/>
    <n v="10.75"/>
    <n v="40"/>
    <m/>
    <x v="0"/>
    <x v="0"/>
    <x v="0"/>
  </r>
  <r>
    <x v="0"/>
    <x v="0"/>
    <x v="6"/>
    <x v="13"/>
    <x v="162"/>
    <n v="2338"/>
    <s v="Hall, Cheyenne"/>
    <x v="1"/>
    <x v="0"/>
    <x v="0"/>
    <n v="40"/>
    <x v="0"/>
    <x v="1"/>
    <n v="14"/>
    <n v="40"/>
    <m/>
    <x v="0"/>
    <x v="0"/>
    <x v="0"/>
  </r>
  <r>
    <x v="0"/>
    <x v="0"/>
    <x v="6"/>
    <x v="13"/>
    <x v="162"/>
    <n v="2261"/>
    <s v="Howarth, Amy"/>
    <x v="1"/>
    <x v="0"/>
    <x v="0"/>
    <n v="40"/>
    <x v="0"/>
    <x v="1"/>
    <n v="14"/>
    <n v="40"/>
    <m/>
    <x v="0"/>
    <x v="0"/>
    <x v="0"/>
  </r>
  <r>
    <x v="0"/>
    <x v="0"/>
    <x v="6"/>
    <x v="13"/>
    <x v="162"/>
    <n v="1480"/>
    <s v="Kliever, Debbie J."/>
    <x v="1"/>
    <x v="0"/>
    <x v="0"/>
    <n v="40"/>
    <x v="0"/>
    <x v="1"/>
    <n v="8.5"/>
    <n v="40"/>
    <n v="1.5"/>
    <x v="0"/>
    <x v="0"/>
    <x v="0"/>
  </r>
  <r>
    <x v="0"/>
    <x v="0"/>
    <x v="6"/>
    <x v="13"/>
    <x v="162"/>
    <n v="2333"/>
    <s v="Marshall, Elizabeth"/>
    <x v="1"/>
    <x v="0"/>
    <x v="0"/>
    <n v="40"/>
    <x v="0"/>
    <x v="1"/>
    <n v="10"/>
    <n v="40"/>
    <m/>
    <x v="0"/>
    <x v="0"/>
    <x v="0"/>
  </r>
  <r>
    <x v="0"/>
    <x v="0"/>
    <x v="6"/>
    <x v="13"/>
    <x v="162"/>
    <n v="1391"/>
    <s v="Mason, Judy A."/>
    <x v="1"/>
    <x v="0"/>
    <x v="0"/>
    <n v="40"/>
    <x v="0"/>
    <x v="1"/>
    <n v="14"/>
    <n v="40"/>
    <m/>
    <x v="0"/>
    <x v="0"/>
    <x v="0"/>
  </r>
  <r>
    <x v="0"/>
    <x v="0"/>
    <x v="6"/>
    <x v="13"/>
    <x v="162"/>
    <n v="1558"/>
    <s v="McCluskey, Loreta R."/>
    <x v="1"/>
    <x v="0"/>
    <x v="0"/>
    <n v="40"/>
    <x v="0"/>
    <x v="1"/>
    <m/>
    <n v="40"/>
    <m/>
    <x v="0"/>
    <x v="0"/>
    <x v="0"/>
  </r>
  <r>
    <x v="0"/>
    <x v="0"/>
    <x v="6"/>
    <x v="13"/>
    <x v="162"/>
    <n v="2127"/>
    <s v="McKee, April"/>
    <x v="1"/>
    <x v="0"/>
    <x v="0"/>
    <n v="20"/>
    <x v="0"/>
    <x v="1"/>
    <m/>
    <n v="20"/>
    <m/>
    <x v="0"/>
    <x v="0"/>
    <x v="0"/>
  </r>
  <r>
    <x v="0"/>
    <x v="0"/>
    <x v="6"/>
    <x v="13"/>
    <x v="162"/>
    <n v="1559"/>
    <s v="Nichols, Brenda S."/>
    <x v="1"/>
    <x v="0"/>
    <x v="0"/>
    <n v="40"/>
    <x v="0"/>
    <x v="1"/>
    <n v="12.55"/>
    <n v="40"/>
    <m/>
    <x v="0"/>
    <x v="0"/>
    <x v="0"/>
  </r>
  <r>
    <x v="0"/>
    <x v="0"/>
    <x v="6"/>
    <x v="13"/>
    <x v="162"/>
    <n v="2293"/>
    <s v="Parr, Amanda"/>
    <x v="1"/>
    <x v="0"/>
    <x v="0"/>
    <n v="40"/>
    <x v="0"/>
    <x v="1"/>
    <n v="6.73"/>
    <n v="40"/>
    <m/>
    <x v="0"/>
    <x v="0"/>
    <x v="0"/>
  </r>
  <r>
    <x v="0"/>
    <x v="0"/>
    <x v="6"/>
    <x v="13"/>
    <x v="162"/>
    <n v="2259"/>
    <s v="Peels, Carolyn K."/>
    <x v="1"/>
    <x v="0"/>
    <x v="0"/>
    <n v="40"/>
    <x v="0"/>
    <x v="1"/>
    <m/>
    <n v="40"/>
    <m/>
    <x v="0"/>
    <x v="0"/>
    <x v="0"/>
  </r>
  <r>
    <x v="0"/>
    <x v="0"/>
    <x v="6"/>
    <x v="13"/>
    <x v="162"/>
    <n v="1767"/>
    <s v="Presley, Bernice"/>
    <x v="1"/>
    <x v="0"/>
    <x v="0"/>
    <n v="10"/>
    <x v="0"/>
    <x v="1"/>
    <m/>
    <n v="10"/>
    <n v="20"/>
    <x v="0"/>
    <x v="0"/>
    <x v="0"/>
  </r>
  <r>
    <x v="0"/>
    <x v="0"/>
    <x v="6"/>
    <x v="13"/>
    <x v="162"/>
    <n v="2138"/>
    <s v="Richardson, Tammy G."/>
    <x v="1"/>
    <x v="0"/>
    <x v="0"/>
    <n v="40"/>
    <x v="0"/>
    <x v="1"/>
    <n v="20"/>
    <n v="40"/>
    <m/>
    <x v="0"/>
    <x v="0"/>
    <x v="0"/>
  </r>
  <r>
    <x v="0"/>
    <x v="0"/>
    <x v="6"/>
    <x v="13"/>
    <x v="162"/>
    <n v="2192"/>
    <s v="Rupinski, Angela"/>
    <x v="1"/>
    <x v="0"/>
    <x v="0"/>
    <n v="40"/>
    <x v="0"/>
    <x v="1"/>
    <n v="10.25"/>
    <n v="40"/>
    <m/>
    <x v="0"/>
    <x v="0"/>
    <x v="0"/>
  </r>
  <r>
    <x v="0"/>
    <x v="0"/>
    <x v="6"/>
    <x v="13"/>
    <x v="162"/>
    <n v="1612"/>
    <s v="Self, Janet"/>
    <x v="1"/>
    <x v="0"/>
    <x v="0"/>
    <n v="40"/>
    <x v="0"/>
    <x v="1"/>
    <n v="9.25"/>
    <n v="40"/>
    <m/>
    <x v="0"/>
    <x v="0"/>
    <x v="0"/>
  </r>
  <r>
    <x v="0"/>
    <x v="0"/>
    <x v="6"/>
    <x v="13"/>
    <x v="162"/>
    <n v="2154"/>
    <s v="West, Sandra"/>
    <x v="1"/>
    <x v="0"/>
    <x v="0"/>
    <n v="40"/>
    <x v="0"/>
    <x v="1"/>
    <n v="10"/>
    <n v="40"/>
    <m/>
    <x v="0"/>
    <x v="0"/>
    <x v="0"/>
  </r>
  <r>
    <x v="0"/>
    <x v="0"/>
    <x v="1"/>
    <x v="14"/>
    <x v="162"/>
    <n v="1280"/>
    <s v="Cooley, Tammy K."/>
    <x v="1"/>
    <x v="0"/>
    <x v="0"/>
    <n v="40"/>
    <x v="0"/>
    <x v="1"/>
    <n v="15"/>
    <n v="40"/>
    <m/>
    <x v="0"/>
    <x v="0"/>
    <x v="0"/>
  </r>
  <r>
    <x v="0"/>
    <x v="0"/>
    <x v="1"/>
    <x v="14"/>
    <x v="162"/>
    <n v="2339"/>
    <s v="Hicks, Leman"/>
    <x v="1"/>
    <x v="0"/>
    <x v="0"/>
    <n v="40"/>
    <x v="0"/>
    <x v="1"/>
    <n v="2.25"/>
    <n v="40"/>
    <m/>
    <x v="0"/>
    <x v="0"/>
    <x v="0"/>
  </r>
  <r>
    <x v="0"/>
    <x v="0"/>
    <x v="4"/>
    <x v="14"/>
    <x v="162"/>
    <n v="2346"/>
    <s v="Lively, April"/>
    <x v="1"/>
    <x v="0"/>
    <x v="0"/>
    <n v="40"/>
    <x v="0"/>
    <x v="1"/>
    <m/>
    <n v="40"/>
    <m/>
    <x v="0"/>
    <x v="0"/>
    <x v="0"/>
  </r>
  <r>
    <x v="0"/>
    <x v="0"/>
    <x v="1"/>
    <x v="14"/>
    <x v="162"/>
    <n v="1684"/>
    <s v="Mckee, Nathan"/>
    <x v="1"/>
    <x v="0"/>
    <x v="0"/>
    <n v="40"/>
    <x v="0"/>
    <x v="1"/>
    <n v="4"/>
    <n v="40"/>
    <m/>
    <x v="0"/>
    <x v="0"/>
    <x v="0"/>
  </r>
  <r>
    <x v="0"/>
    <x v="0"/>
    <x v="1"/>
    <x v="14"/>
    <x v="162"/>
    <n v="2337"/>
    <s v="Miller, Gary"/>
    <x v="1"/>
    <x v="0"/>
    <x v="0"/>
    <n v="40"/>
    <x v="0"/>
    <x v="1"/>
    <n v="1.75"/>
    <n v="40"/>
    <m/>
    <x v="0"/>
    <x v="0"/>
    <x v="0"/>
  </r>
  <r>
    <x v="0"/>
    <x v="0"/>
    <x v="1"/>
    <x v="14"/>
    <x v="162"/>
    <n v="2320"/>
    <s v="Ridge, Billy"/>
    <x v="1"/>
    <x v="0"/>
    <x v="0"/>
    <n v="18.25"/>
    <x v="0"/>
    <x v="1"/>
    <m/>
    <n v="18.25"/>
    <m/>
    <x v="0"/>
    <x v="0"/>
    <x v="0"/>
  </r>
  <r>
    <x v="0"/>
    <x v="0"/>
    <x v="1"/>
    <x v="14"/>
    <x v="162"/>
    <n v="2220"/>
    <s v="Waddell, Henry"/>
    <x v="1"/>
    <x v="0"/>
    <x v="0"/>
    <n v="40"/>
    <x v="0"/>
    <x v="1"/>
    <n v="8"/>
    <n v="40"/>
    <m/>
    <x v="0"/>
    <x v="0"/>
    <x v="0"/>
  </r>
  <r>
    <x v="0"/>
    <x v="0"/>
    <x v="9"/>
    <x v="15"/>
    <x v="162"/>
    <n v="2285"/>
    <s v="Bivens, Diane"/>
    <x v="1"/>
    <x v="0"/>
    <x v="0"/>
    <n v="40"/>
    <x v="0"/>
    <x v="1"/>
    <n v="6.5"/>
    <n v="40"/>
    <m/>
    <x v="0"/>
    <x v="0"/>
    <x v="0"/>
  </r>
  <r>
    <x v="0"/>
    <x v="0"/>
    <x v="9"/>
    <x v="15"/>
    <x v="162"/>
    <n v="1856"/>
    <s v="Bivens, Tammie"/>
    <x v="1"/>
    <x v="0"/>
    <x v="0"/>
    <n v="37"/>
    <x v="0"/>
    <x v="1"/>
    <m/>
    <n v="37"/>
    <n v="10"/>
    <x v="0"/>
    <x v="0"/>
    <x v="0"/>
  </r>
  <r>
    <x v="0"/>
    <x v="0"/>
    <x v="9"/>
    <x v="15"/>
    <x v="162"/>
    <n v="2235"/>
    <s v="Clark, Elizabeth"/>
    <x v="1"/>
    <x v="0"/>
    <x v="0"/>
    <n v="0"/>
    <x v="0"/>
    <x v="1"/>
    <m/>
    <m/>
    <n v="40"/>
    <x v="0"/>
    <x v="0"/>
    <x v="0"/>
  </r>
  <r>
    <x v="0"/>
    <x v="0"/>
    <x v="9"/>
    <x v="15"/>
    <x v="162"/>
    <n v="2267"/>
    <s v="Ellis, Kathleen"/>
    <x v="1"/>
    <x v="0"/>
    <x v="0"/>
    <n v="40"/>
    <x v="0"/>
    <x v="1"/>
    <n v="7"/>
    <n v="40"/>
    <m/>
    <x v="0"/>
    <x v="0"/>
    <x v="0"/>
  </r>
  <r>
    <x v="0"/>
    <x v="0"/>
    <x v="9"/>
    <x v="15"/>
    <x v="162"/>
    <n v="1107"/>
    <s v="Hall, Mary"/>
    <x v="1"/>
    <x v="0"/>
    <x v="0"/>
    <n v="40"/>
    <x v="0"/>
    <x v="1"/>
    <n v="12"/>
    <n v="40"/>
    <m/>
    <x v="0"/>
    <x v="0"/>
    <x v="0"/>
  </r>
  <r>
    <x v="0"/>
    <x v="0"/>
    <x v="9"/>
    <x v="15"/>
    <x v="162"/>
    <n v="1866"/>
    <s v="Harris, Nancy"/>
    <x v="1"/>
    <x v="0"/>
    <x v="0"/>
    <n v="37"/>
    <x v="0"/>
    <x v="1"/>
    <m/>
    <n v="37"/>
    <m/>
    <x v="0"/>
    <x v="0"/>
    <x v="0"/>
  </r>
  <r>
    <x v="0"/>
    <x v="0"/>
    <x v="3"/>
    <x v="15"/>
    <x v="162"/>
    <n v="1967"/>
    <s v="Shaw, Teia L."/>
    <x v="1"/>
    <x v="0"/>
    <x v="0"/>
    <n v="24"/>
    <x v="0"/>
    <x v="1"/>
    <m/>
    <n v="24"/>
    <m/>
    <x v="0"/>
    <x v="0"/>
    <x v="0"/>
  </r>
  <r>
    <x v="0"/>
    <x v="0"/>
    <x v="7"/>
    <x v="16"/>
    <x v="162"/>
    <n v="2181"/>
    <s v="Campbell, Lisa M."/>
    <x v="1"/>
    <x v="0"/>
    <x v="0"/>
    <n v="40"/>
    <x v="0"/>
    <x v="1"/>
    <n v="9.75"/>
    <n v="40"/>
    <m/>
    <x v="0"/>
    <x v="0"/>
    <x v="0"/>
  </r>
  <r>
    <x v="0"/>
    <x v="0"/>
    <x v="7"/>
    <x v="16"/>
    <x v="162"/>
    <n v="2193"/>
    <s v="Cannon, Jennifer"/>
    <x v="1"/>
    <x v="0"/>
    <x v="0"/>
    <n v="40"/>
    <x v="0"/>
    <x v="1"/>
    <n v="8"/>
    <n v="40"/>
    <m/>
    <x v="0"/>
    <x v="0"/>
    <x v="0"/>
  </r>
  <r>
    <x v="0"/>
    <x v="0"/>
    <x v="7"/>
    <x v="16"/>
    <x v="162"/>
    <n v="2238"/>
    <s v="Carey, Laura"/>
    <x v="1"/>
    <x v="0"/>
    <x v="0"/>
    <n v="30"/>
    <x v="0"/>
    <x v="1"/>
    <m/>
    <n v="30"/>
    <m/>
    <x v="0"/>
    <x v="0"/>
    <x v="0"/>
  </r>
  <r>
    <x v="0"/>
    <x v="0"/>
    <x v="7"/>
    <x v="16"/>
    <x v="162"/>
    <n v="2342"/>
    <s v="Kirkland, Nevada"/>
    <x v="1"/>
    <x v="0"/>
    <x v="0"/>
    <n v="40"/>
    <x v="0"/>
    <x v="1"/>
    <n v="36.5"/>
    <n v="40"/>
    <m/>
    <x v="0"/>
    <x v="0"/>
    <x v="0"/>
  </r>
  <r>
    <x v="0"/>
    <x v="0"/>
    <x v="7"/>
    <x v="16"/>
    <x v="162"/>
    <n v="2045"/>
    <s v="Mcinerney, Renee L."/>
    <x v="1"/>
    <x v="0"/>
    <x v="0"/>
    <n v="40"/>
    <x v="0"/>
    <x v="1"/>
    <n v="7"/>
    <n v="40"/>
    <m/>
    <x v="0"/>
    <x v="0"/>
    <x v="0"/>
  </r>
  <r>
    <x v="0"/>
    <x v="0"/>
    <x v="7"/>
    <x v="16"/>
    <x v="162"/>
    <n v="2302"/>
    <s v="Morgan, Catherine"/>
    <x v="1"/>
    <x v="0"/>
    <x v="0"/>
    <n v="40"/>
    <x v="0"/>
    <x v="1"/>
    <n v="8"/>
    <n v="40"/>
    <m/>
    <x v="0"/>
    <x v="0"/>
    <x v="0"/>
  </r>
  <r>
    <x v="0"/>
    <x v="0"/>
    <x v="5"/>
    <x v="17"/>
    <x v="162"/>
    <n v="2341"/>
    <s v="Britton, Mary Anna"/>
    <x v="1"/>
    <x v="0"/>
    <x v="0"/>
    <n v="40"/>
    <x v="0"/>
    <x v="1"/>
    <m/>
    <n v="40"/>
    <m/>
    <x v="0"/>
    <x v="0"/>
    <x v="0"/>
  </r>
  <r>
    <x v="0"/>
    <x v="0"/>
    <x v="5"/>
    <x v="17"/>
    <x v="162"/>
    <n v="1596"/>
    <s v="Harrison, Charles"/>
    <x v="1"/>
    <x v="0"/>
    <x v="0"/>
    <n v="40"/>
    <x v="0"/>
    <x v="1"/>
    <n v="15"/>
    <n v="40"/>
    <m/>
    <x v="0"/>
    <x v="0"/>
    <x v="0"/>
  </r>
  <r>
    <x v="0"/>
    <x v="0"/>
    <x v="21"/>
    <x v="18"/>
    <x v="162"/>
    <n v="2345"/>
    <s v="Thompson, Nicholas"/>
    <x v="1"/>
    <x v="0"/>
    <x v="0"/>
    <n v="40"/>
    <x v="0"/>
    <x v="1"/>
    <m/>
    <n v="40"/>
    <m/>
    <x v="0"/>
    <x v="0"/>
    <x v="0"/>
  </r>
  <r>
    <x v="0"/>
    <x v="0"/>
    <x v="8"/>
    <x v="19"/>
    <x v="162"/>
    <n v="2313"/>
    <s v="Gibby, Benjamin"/>
    <x v="1"/>
    <x v="0"/>
    <x v="0"/>
    <n v="40"/>
    <x v="0"/>
    <x v="1"/>
    <n v="13"/>
    <n v="40"/>
    <m/>
    <x v="0"/>
    <x v="0"/>
    <x v="0"/>
  </r>
  <r>
    <x v="0"/>
    <x v="0"/>
    <x v="0"/>
    <x v="0"/>
    <x v="163"/>
    <n v="2069"/>
    <s v="Bibee, Ronald S."/>
    <x v="0"/>
    <x v="0"/>
    <x v="0"/>
    <n v="40"/>
    <x v="0"/>
    <x v="1"/>
    <m/>
    <m/>
    <m/>
    <x v="0"/>
    <x v="0"/>
    <x v="0"/>
  </r>
  <r>
    <x v="0"/>
    <x v="0"/>
    <x v="0"/>
    <x v="0"/>
    <x v="163"/>
    <n v="1435"/>
    <s v="Bores, Carie L."/>
    <x v="0"/>
    <x v="0"/>
    <x v="0"/>
    <n v="40"/>
    <x v="0"/>
    <x v="1"/>
    <m/>
    <m/>
    <m/>
    <x v="0"/>
    <x v="0"/>
    <x v="0"/>
  </r>
  <r>
    <x v="0"/>
    <x v="0"/>
    <x v="0"/>
    <x v="0"/>
    <x v="163"/>
    <n v="2290"/>
    <s v="Garza, Cody"/>
    <x v="0"/>
    <x v="0"/>
    <x v="0"/>
    <n v="40"/>
    <x v="0"/>
    <x v="1"/>
    <m/>
    <n v="40"/>
    <m/>
    <x v="0"/>
    <x v="0"/>
    <x v="0"/>
  </r>
  <r>
    <x v="0"/>
    <x v="0"/>
    <x v="0"/>
    <x v="0"/>
    <x v="163"/>
    <n v="2336"/>
    <s v="Lambertucci, Mikeala"/>
    <x v="0"/>
    <x v="0"/>
    <x v="0"/>
    <n v="40"/>
    <x v="0"/>
    <x v="1"/>
    <m/>
    <m/>
    <m/>
    <x v="0"/>
    <x v="0"/>
    <x v="0"/>
  </r>
  <r>
    <x v="0"/>
    <x v="0"/>
    <x v="0"/>
    <x v="0"/>
    <x v="163"/>
    <n v="2296"/>
    <s v="Miller, Caleb"/>
    <x v="1"/>
    <x v="0"/>
    <x v="0"/>
    <n v="40"/>
    <x v="0"/>
    <x v="1"/>
    <n v="0.75"/>
    <n v="40"/>
    <m/>
    <x v="0"/>
    <x v="0"/>
    <x v="0"/>
  </r>
  <r>
    <x v="0"/>
    <x v="0"/>
    <x v="0"/>
    <x v="0"/>
    <x v="163"/>
    <n v="1079"/>
    <s v="Wilson, Jim"/>
    <x v="0"/>
    <x v="0"/>
    <x v="0"/>
    <n v="40"/>
    <x v="0"/>
    <x v="1"/>
    <m/>
    <m/>
    <m/>
    <x v="0"/>
    <x v="0"/>
    <x v="0"/>
  </r>
  <r>
    <x v="0"/>
    <x v="0"/>
    <x v="10"/>
    <x v="21"/>
    <x v="163"/>
    <n v="2312"/>
    <s v="Semach, Chad"/>
    <x v="0"/>
    <x v="0"/>
    <x v="0"/>
    <n v="40"/>
    <x v="0"/>
    <x v="1"/>
    <m/>
    <m/>
    <m/>
    <x v="0"/>
    <x v="0"/>
    <x v="0"/>
  </r>
  <r>
    <x v="0"/>
    <x v="0"/>
    <x v="11"/>
    <x v="1"/>
    <x v="163"/>
    <n v="1481"/>
    <s v="Dodd, Alex E."/>
    <x v="1"/>
    <x v="0"/>
    <x v="0"/>
    <n v="40"/>
    <x v="0"/>
    <x v="1"/>
    <m/>
    <n v="40"/>
    <m/>
    <x v="0"/>
    <x v="0"/>
    <x v="0"/>
  </r>
  <r>
    <x v="0"/>
    <x v="0"/>
    <x v="11"/>
    <x v="1"/>
    <x v="163"/>
    <n v="2007"/>
    <s v="Dodd, Patricia A."/>
    <x v="1"/>
    <x v="0"/>
    <x v="0"/>
    <n v="40"/>
    <x v="0"/>
    <x v="1"/>
    <m/>
    <n v="40"/>
    <m/>
    <x v="0"/>
    <x v="0"/>
    <x v="0"/>
  </r>
  <r>
    <x v="0"/>
    <x v="0"/>
    <x v="12"/>
    <x v="2"/>
    <x v="163"/>
    <n v="1810"/>
    <s v="Damstetter, Suzanne"/>
    <x v="0"/>
    <x v="0"/>
    <x v="0"/>
    <n v="20"/>
    <x v="0"/>
    <x v="1"/>
    <m/>
    <m/>
    <n v="20"/>
    <x v="0"/>
    <x v="0"/>
    <x v="0"/>
  </r>
  <r>
    <x v="0"/>
    <x v="0"/>
    <x v="12"/>
    <x v="2"/>
    <x v="163"/>
    <n v="1831"/>
    <s v="Simmons, Kristie"/>
    <x v="1"/>
    <x v="0"/>
    <x v="0"/>
    <n v="40"/>
    <x v="0"/>
    <x v="1"/>
    <m/>
    <n v="40"/>
    <m/>
    <x v="0"/>
    <x v="0"/>
    <x v="0"/>
  </r>
  <r>
    <x v="0"/>
    <x v="0"/>
    <x v="13"/>
    <x v="3"/>
    <x v="163"/>
    <n v="1024"/>
    <s v="Hillard, Gary L."/>
    <x v="0"/>
    <x v="0"/>
    <x v="0"/>
    <n v="40"/>
    <x v="0"/>
    <x v="1"/>
    <m/>
    <m/>
    <m/>
    <x v="0"/>
    <x v="0"/>
    <x v="0"/>
  </r>
  <r>
    <x v="0"/>
    <x v="0"/>
    <x v="13"/>
    <x v="3"/>
    <x v="163"/>
    <n v="1027"/>
    <s v="Howard, Michael"/>
    <x v="0"/>
    <x v="0"/>
    <x v="0"/>
    <n v="30"/>
    <x v="0"/>
    <x v="1"/>
    <m/>
    <m/>
    <n v="10"/>
    <x v="0"/>
    <x v="0"/>
    <x v="0"/>
  </r>
  <r>
    <x v="0"/>
    <x v="0"/>
    <x v="13"/>
    <x v="3"/>
    <x v="163"/>
    <n v="2034"/>
    <s v="Powers, Joshua"/>
    <x v="0"/>
    <x v="0"/>
    <x v="0"/>
    <n v="35"/>
    <x v="0"/>
    <x v="1"/>
    <m/>
    <m/>
    <n v="5"/>
    <x v="0"/>
    <x v="0"/>
    <x v="0"/>
  </r>
  <r>
    <x v="0"/>
    <x v="0"/>
    <x v="1"/>
    <x v="3"/>
    <x v="163"/>
    <n v="1420"/>
    <s v="Simmons, James T."/>
    <x v="0"/>
    <x v="0"/>
    <x v="0"/>
    <n v="40"/>
    <x v="0"/>
    <x v="1"/>
    <m/>
    <m/>
    <m/>
    <x v="0"/>
    <x v="0"/>
    <x v="0"/>
  </r>
  <r>
    <x v="0"/>
    <x v="0"/>
    <x v="15"/>
    <x v="5"/>
    <x v="163"/>
    <n v="1717"/>
    <s v="Burchfield, Jeannie"/>
    <x v="1"/>
    <x v="0"/>
    <x v="0"/>
    <n v="30"/>
    <x v="0"/>
    <x v="1"/>
    <m/>
    <n v="30"/>
    <n v="10"/>
    <x v="0"/>
    <x v="0"/>
    <x v="0"/>
  </r>
  <r>
    <x v="0"/>
    <x v="0"/>
    <x v="15"/>
    <x v="5"/>
    <x v="163"/>
    <n v="2122"/>
    <s v="Denton, Ashley"/>
    <x v="1"/>
    <x v="0"/>
    <x v="0"/>
    <n v="40"/>
    <x v="0"/>
    <x v="1"/>
    <m/>
    <n v="40"/>
    <m/>
    <x v="0"/>
    <x v="0"/>
    <x v="0"/>
  </r>
  <r>
    <x v="0"/>
    <x v="0"/>
    <x v="15"/>
    <x v="5"/>
    <x v="163"/>
    <n v="1968"/>
    <s v="Duncan, Ginger"/>
    <x v="1"/>
    <x v="0"/>
    <x v="0"/>
    <n v="40"/>
    <x v="0"/>
    <x v="1"/>
    <m/>
    <n v="40"/>
    <m/>
    <x v="0"/>
    <x v="0"/>
    <x v="0"/>
  </r>
  <r>
    <x v="0"/>
    <x v="0"/>
    <x v="15"/>
    <x v="5"/>
    <x v="163"/>
    <n v="1904"/>
    <s v="Murr, Sherry"/>
    <x v="1"/>
    <x v="0"/>
    <x v="0"/>
    <n v="40"/>
    <x v="0"/>
    <x v="1"/>
    <n v="4.25"/>
    <n v="40"/>
    <m/>
    <x v="0"/>
    <x v="0"/>
    <x v="0"/>
  </r>
  <r>
    <x v="0"/>
    <x v="0"/>
    <x v="15"/>
    <x v="5"/>
    <x v="163"/>
    <n v="2225"/>
    <s v="Sexton, Holly"/>
    <x v="1"/>
    <x v="0"/>
    <x v="0"/>
    <n v="40"/>
    <x v="0"/>
    <x v="1"/>
    <n v="0.75"/>
    <n v="40"/>
    <m/>
    <x v="0"/>
    <x v="0"/>
    <x v="0"/>
  </r>
  <r>
    <x v="0"/>
    <x v="0"/>
    <x v="16"/>
    <x v="6"/>
    <x v="163"/>
    <n v="2230"/>
    <s v="Payne, Donna"/>
    <x v="1"/>
    <x v="0"/>
    <x v="0"/>
    <n v="20"/>
    <x v="0"/>
    <x v="1"/>
    <m/>
    <n v="20"/>
    <n v="20"/>
    <x v="0"/>
    <x v="0"/>
    <x v="0"/>
  </r>
  <r>
    <x v="0"/>
    <x v="0"/>
    <x v="17"/>
    <x v="20"/>
    <x v="163"/>
    <n v="2260"/>
    <s v="Lake, Stephanie"/>
    <x v="1"/>
    <x v="0"/>
    <x v="0"/>
    <n v="40"/>
    <x v="0"/>
    <x v="1"/>
    <m/>
    <n v="40"/>
    <m/>
    <x v="0"/>
    <x v="0"/>
    <x v="0"/>
  </r>
  <r>
    <x v="0"/>
    <x v="0"/>
    <x v="2"/>
    <x v="8"/>
    <x v="163"/>
    <n v="1917"/>
    <s v="Rigley, Eric"/>
    <x v="0"/>
    <x v="0"/>
    <x v="0"/>
    <n v="40"/>
    <x v="0"/>
    <x v="1"/>
    <m/>
    <m/>
    <m/>
    <x v="0"/>
    <x v="0"/>
    <x v="0"/>
  </r>
  <r>
    <x v="0"/>
    <x v="0"/>
    <x v="2"/>
    <x v="8"/>
    <x v="163"/>
    <n v="2149"/>
    <s v="Robillard, Mathew"/>
    <x v="0"/>
    <x v="0"/>
    <x v="0"/>
    <n v="40"/>
    <x v="0"/>
    <x v="1"/>
    <m/>
    <m/>
    <m/>
    <x v="0"/>
    <x v="0"/>
    <x v="0"/>
  </r>
  <r>
    <x v="0"/>
    <x v="0"/>
    <x v="19"/>
    <x v="9"/>
    <x v="163"/>
    <n v="2347"/>
    <s v="Myroshnychenko, Olga"/>
    <x v="1"/>
    <x v="0"/>
    <x v="0"/>
    <n v="40"/>
    <x v="0"/>
    <x v="1"/>
    <n v="10.5"/>
    <n v="40"/>
    <m/>
    <x v="0"/>
    <x v="0"/>
    <x v="0"/>
  </r>
  <r>
    <x v="0"/>
    <x v="0"/>
    <x v="19"/>
    <x v="9"/>
    <x v="163"/>
    <n v="1637"/>
    <s v="Poindexter, Diane"/>
    <x v="1"/>
    <x v="0"/>
    <x v="0"/>
    <n v="40"/>
    <x v="0"/>
    <x v="1"/>
    <n v="10.5"/>
    <n v="40"/>
    <m/>
    <x v="0"/>
    <x v="0"/>
    <x v="0"/>
  </r>
  <r>
    <x v="0"/>
    <x v="0"/>
    <x v="20"/>
    <x v="10"/>
    <x v="163"/>
    <n v="2240"/>
    <s v="Gaffney, Walker"/>
    <x v="1"/>
    <x v="0"/>
    <x v="0"/>
    <n v="40"/>
    <x v="0"/>
    <x v="1"/>
    <n v="10.75"/>
    <n v="40"/>
    <m/>
    <x v="0"/>
    <x v="0"/>
    <x v="0"/>
  </r>
  <r>
    <x v="0"/>
    <x v="0"/>
    <x v="9"/>
    <x v="11"/>
    <x v="163"/>
    <n v="1993"/>
    <s v="Gibson, Tiffany D."/>
    <x v="1"/>
    <x v="0"/>
    <x v="0"/>
    <n v="26"/>
    <x v="0"/>
    <x v="1"/>
    <m/>
    <n v="26"/>
    <m/>
    <x v="0"/>
    <x v="0"/>
    <x v="0"/>
  </r>
  <r>
    <x v="0"/>
    <x v="0"/>
    <x v="3"/>
    <x v="11"/>
    <x v="163"/>
    <n v="2245"/>
    <s v="Hall, Terry"/>
    <x v="1"/>
    <x v="0"/>
    <x v="0"/>
    <n v="30"/>
    <x v="0"/>
    <x v="1"/>
    <m/>
    <n v="30"/>
    <m/>
    <x v="0"/>
    <x v="0"/>
    <x v="0"/>
  </r>
  <r>
    <x v="0"/>
    <x v="0"/>
    <x v="3"/>
    <x v="11"/>
    <x v="163"/>
    <n v="1749"/>
    <s v="Peels, Timothy L."/>
    <x v="1"/>
    <x v="0"/>
    <x v="0"/>
    <n v="29.75"/>
    <x v="0"/>
    <x v="1"/>
    <m/>
    <n v="29.75"/>
    <m/>
    <x v="0"/>
    <x v="0"/>
    <x v="0"/>
  </r>
  <r>
    <x v="0"/>
    <x v="0"/>
    <x v="3"/>
    <x v="11"/>
    <x v="163"/>
    <n v="2294"/>
    <s v="Poff, Jessica"/>
    <x v="1"/>
    <x v="0"/>
    <x v="0"/>
    <n v="40"/>
    <x v="0"/>
    <x v="1"/>
    <m/>
    <n v="40"/>
    <m/>
    <x v="0"/>
    <x v="0"/>
    <x v="0"/>
  </r>
  <r>
    <x v="0"/>
    <x v="0"/>
    <x v="3"/>
    <x v="11"/>
    <x v="163"/>
    <n v="2284"/>
    <s v="Underwood, Tracy"/>
    <x v="1"/>
    <x v="0"/>
    <x v="0"/>
    <n v="40"/>
    <x v="0"/>
    <x v="1"/>
    <m/>
    <n v="40"/>
    <m/>
    <x v="0"/>
    <x v="0"/>
    <x v="0"/>
  </r>
  <r>
    <x v="0"/>
    <x v="0"/>
    <x v="3"/>
    <x v="11"/>
    <x v="163"/>
    <n v="2166"/>
    <s v="Yokley, Clifford E."/>
    <x v="1"/>
    <x v="0"/>
    <x v="0"/>
    <n v="33"/>
    <x v="0"/>
    <x v="1"/>
    <m/>
    <n v="33"/>
    <n v="10"/>
    <x v="0"/>
    <x v="0"/>
    <x v="0"/>
  </r>
  <r>
    <x v="0"/>
    <x v="0"/>
    <x v="4"/>
    <x v="12"/>
    <x v="163"/>
    <n v="1410"/>
    <s v="Cooper, Alice F."/>
    <x v="1"/>
    <x v="0"/>
    <x v="0"/>
    <n v="40"/>
    <x v="0"/>
    <x v="1"/>
    <n v="10"/>
    <n v="40"/>
    <m/>
    <x v="0"/>
    <x v="0"/>
    <x v="0"/>
  </r>
  <r>
    <x v="0"/>
    <x v="0"/>
    <x v="4"/>
    <x v="12"/>
    <x v="163"/>
    <n v="2344"/>
    <s v="Fritts, Trisha"/>
    <x v="1"/>
    <x v="0"/>
    <x v="0"/>
    <n v="40"/>
    <x v="0"/>
    <x v="1"/>
    <m/>
    <n v="40"/>
    <m/>
    <x v="0"/>
    <x v="0"/>
    <x v="0"/>
  </r>
  <r>
    <x v="0"/>
    <x v="0"/>
    <x v="4"/>
    <x v="12"/>
    <x v="163"/>
    <n v="2203"/>
    <s v="Hicks, Lisa"/>
    <x v="1"/>
    <x v="0"/>
    <x v="0"/>
    <n v="36"/>
    <x v="0"/>
    <x v="1"/>
    <m/>
    <n v="36"/>
    <m/>
    <x v="0"/>
    <x v="0"/>
    <x v="0"/>
  </r>
  <r>
    <x v="0"/>
    <x v="0"/>
    <x v="4"/>
    <x v="12"/>
    <x v="163"/>
    <n v="2264"/>
    <s v="Lee, Mary"/>
    <x v="1"/>
    <x v="0"/>
    <x v="0"/>
    <n v="40"/>
    <x v="0"/>
    <x v="1"/>
    <n v="10"/>
    <n v="40"/>
    <m/>
    <x v="0"/>
    <x v="0"/>
    <x v="0"/>
  </r>
  <r>
    <x v="0"/>
    <x v="0"/>
    <x v="4"/>
    <x v="12"/>
    <x v="163"/>
    <n v="1206"/>
    <s v="Lorenz, Viola B."/>
    <x v="1"/>
    <x v="0"/>
    <x v="0"/>
    <n v="40"/>
    <x v="0"/>
    <x v="1"/>
    <n v="4"/>
    <n v="40"/>
    <m/>
    <x v="0"/>
    <x v="0"/>
    <x v="0"/>
  </r>
  <r>
    <x v="0"/>
    <x v="0"/>
    <x v="4"/>
    <x v="12"/>
    <x v="163"/>
    <n v="2353"/>
    <s v="Parr, Skylar"/>
    <x v="1"/>
    <x v="0"/>
    <x v="0"/>
    <n v="1.5"/>
    <x v="0"/>
    <x v="1"/>
    <m/>
    <n v="1.5"/>
    <m/>
    <x v="0"/>
    <x v="0"/>
    <x v="0"/>
  </r>
  <r>
    <x v="0"/>
    <x v="0"/>
    <x v="4"/>
    <x v="12"/>
    <x v="163"/>
    <n v="2343"/>
    <s v="Shoupe, Ryan"/>
    <x v="1"/>
    <x v="0"/>
    <x v="0"/>
    <n v="40"/>
    <x v="0"/>
    <x v="1"/>
    <m/>
    <n v="40"/>
    <m/>
    <x v="0"/>
    <x v="0"/>
    <x v="0"/>
  </r>
  <r>
    <x v="0"/>
    <x v="0"/>
    <x v="6"/>
    <x v="13"/>
    <x v="163"/>
    <n v="2175"/>
    <s v="Akulic, Marlene"/>
    <x v="1"/>
    <x v="0"/>
    <x v="0"/>
    <n v="39.75"/>
    <x v="0"/>
    <x v="1"/>
    <m/>
    <n v="39.75"/>
    <m/>
    <x v="0"/>
    <x v="0"/>
    <x v="0"/>
  </r>
  <r>
    <x v="0"/>
    <x v="0"/>
    <x v="6"/>
    <x v="13"/>
    <x v="163"/>
    <n v="2340"/>
    <s v="Atkins, Reva"/>
    <x v="1"/>
    <x v="0"/>
    <x v="0"/>
    <n v="40"/>
    <x v="0"/>
    <x v="1"/>
    <n v="4"/>
    <n v="40"/>
    <m/>
    <x v="0"/>
    <x v="0"/>
    <x v="0"/>
  </r>
  <r>
    <x v="0"/>
    <x v="0"/>
    <x v="6"/>
    <x v="13"/>
    <x v="163"/>
    <n v="2205"/>
    <s v="Bivens, Carolyn"/>
    <x v="1"/>
    <x v="0"/>
    <x v="0"/>
    <n v="40"/>
    <x v="0"/>
    <x v="1"/>
    <n v="2"/>
    <n v="40"/>
    <m/>
    <x v="0"/>
    <x v="0"/>
    <x v="0"/>
  </r>
  <r>
    <x v="0"/>
    <x v="0"/>
    <x v="6"/>
    <x v="13"/>
    <x v="163"/>
    <n v="2229"/>
    <s v="Bledsoe, Amy"/>
    <x v="1"/>
    <x v="0"/>
    <x v="0"/>
    <n v="22"/>
    <x v="0"/>
    <x v="1"/>
    <m/>
    <n v="22"/>
    <m/>
    <x v="0"/>
    <x v="0"/>
    <x v="0"/>
  </r>
  <r>
    <x v="0"/>
    <x v="0"/>
    <x v="6"/>
    <x v="13"/>
    <x v="163"/>
    <n v="2190"/>
    <s v="Bookout, Nancy"/>
    <x v="1"/>
    <x v="0"/>
    <x v="0"/>
    <n v="21"/>
    <x v="0"/>
    <x v="1"/>
    <m/>
    <n v="21"/>
    <m/>
    <x v="0"/>
    <x v="0"/>
    <x v="0"/>
  </r>
  <r>
    <x v="0"/>
    <x v="0"/>
    <x v="6"/>
    <x v="13"/>
    <x v="163"/>
    <n v="1978"/>
    <s v="Bryan, Eva J."/>
    <x v="1"/>
    <x v="0"/>
    <x v="0"/>
    <n v="40"/>
    <x v="0"/>
    <x v="1"/>
    <n v="13"/>
    <n v="40"/>
    <m/>
    <x v="0"/>
    <x v="0"/>
    <x v="0"/>
  </r>
  <r>
    <x v="0"/>
    <x v="0"/>
    <x v="6"/>
    <x v="13"/>
    <x v="163"/>
    <n v="2156"/>
    <s v="Bryan, Sheena L."/>
    <x v="1"/>
    <x v="0"/>
    <x v="0"/>
    <n v="40"/>
    <x v="0"/>
    <x v="1"/>
    <n v="3"/>
    <n v="40"/>
    <m/>
    <x v="0"/>
    <x v="0"/>
    <x v="0"/>
  </r>
  <r>
    <x v="0"/>
    <x v="0"/>
    <x v="6"/>
    <x v="13"/>
    <x v="163"/>
    <n v="2326"/>
    <s v="Burger, Mary"/>
    <x v="1"/>
    <x v="0"/>
    <x v="0"/>
    <n v="40"/>
    <x v="0"/>
    <x v="1"/>
    <n v="6.25"/>
    <n v="40"/>
    <m/>
    <x v="0"/>
    <x v="0"/>
    <x v="0"/>
  </r>
  <r>
    <x v="0"/>
    <x v="0"/>
    <x v="6"/>
    <x v="13"/>
    <x v="163"/>
    <n v="2243"/>
    <s v="Campos, Susan"/>
    <x v="1"/>
    <x v="0"/>
    <x v="0"/>
    <n v="40"/>
    <x v="0"/>
    <x v="1"/>
    <n v="2"/>
    <n v="40"/>
    <m/>
    <x v="0"/>
    <x v="0"/>
    <x v="0"/>
  </r>
  <r>
    <x v="0"/>
    <x v="0"/>
    <x v="6"/>
    <x v="13"/>
    <x v="163"/>
    <n v="1010"/>
    <s v="Carroll, Robin M."/>
    <x v="1"/>
    <x v="0"/>
    <x v="0"/>
    <n v="29.75"/>
    <x v="0"/>
    <x v="1"/>
    <m/>
    <n v="29.75"/>
    <n v="10"/>
    <x v="0"/>
    <x v="0"/>
    <x v="0"/>
  </r>
  <r>
    <x v="0"/>
    <x v="0"/>
    <x v="6"/>
    <x v="13"/>
    <x v="163"/>
    <n v="2068"/>
    <s v="Cathcart, Bess L."/>
    <x v="1"/>
    <x v="0"/>
    <x v="0"/>
    <n v="40"/>
    <x v="0"/>
    <x v="1"/>
    <n v="1"/>
    <n v="40"/>
    <m/>
    <x v="0"/>
    <x v="0"/>
    <x v="0"/>
  </r>
  <r>
    <x v="0"/>
    <x v="0"/>
    <x v="6"/>
    <x v="13"/>
    <x v="163"/>
    <n v="2098"/>
    <s v="Childress, Stacy M."/>
    <x v="1"/>
    <x v="0"/>
    <x v="0"/>
    <n v="40"/>
    <x v="0"/>
    <x v="1"/>
    <n v="12"/>
    <n v="40"/>
    <m/>
    <x v="0"/>
    <x v="0"/>
    <x v="0"/>
  </r>
  <r>
    <x v="0"/>
    <x v="0"/>
    <x v="6"/>
    <x v="13"/>
    <x v="163"/>
    <n v="1362"/>
    <s v="Davis, Kimberly S."/>
    <x v="1"/>
    <x v="0"/>
    <x v="0"/>
    <n v="0"/>
    <x v="0"/>
    <x v="1"/>
    <m/>
    <m/>
    <n v="40"/>
    <x v="0"/>
    <x v="0"/>
    <x v="0"/>
  </r>
  <r>
    <x v="0"/>
    <x v="0"/>
    <x v="6"/>
    <x v="13"/>
    <x v="163"/>
    <n v="1465"/>
    <s v="Dotson, Wanda A."/>
    <x v="1"/>
    <x v="0"/>
    <x v="0"/>
    <n v="30"/>
    <x v="0"/>
    <x v="1"/>
    <m/>
    <n v="30"/>
    <m/>
    <x v="0"/>
    <x v="0"/>
    <x v="0"/>
  </r>
  <r>
    <x v="0"/>
    <x v="0"/>
    <x v="6"/>
    <x v="13"/>
    <x v="163"/>
    <n v="2046"/>
    <s v="Dunn, Lois"/>
    <x v="1"/>
    <x v="0"/>
    <x v="0"/>
    <n v="40"/>
    <x v="0"/>
    <x v="1"/>
    <m/>
    <n v="40"/>
    <m/>
    <x v="0"/>
    <x v="0"/>
    <x v="0"/>
  </r>
  <r>
    <x v="0"/>
    <x v="0"/>
    <x v="6"/>
    <x v="13"/>
    <x v="163"/>
    <n v="2319"/>
    <s v="Gibby, Deborah"/>
    <x v="1"/>
    <x v="0"/>
    <x v="0"/>
    <n v="40"/>
    <x v="0"/>
    <x v="1"/>
    <n v="10"/>
    <n v="40"/>
    <m/>
    <x v="0"/>
    <x v="0"/>
    <x v="0"/>
  </r>
  <r>
    <x v="0"/>
    <x v="0"/>
    <x v="6"/>
    <x v="13"/>
    <x v="163"/>
    <n v="2265"/>
    <s v="Ginn, Pamela"/>
    <x v="1"/>
    <x v="0"/>
    <x v="0"/>
    <n v="40"/>
    <x v="0"/>
    <x v="1"/>
    <m/>
    <n v="40"/>
    <m/>
    <x v="0"/>
    <x v="0"/>
    <x v="0"/>
  </r>
  <r>
    <x v="0"/>
    <x v="0"/>
    <x v="6"/>
    <x v="13"/>
    <x v="163"/>
    <n v="2286"/>
    <s v="Godwin, Tonya"/>
    <x v="1"/>
    <x v="0"/>
    <x v="0"/>
    <n v="40"/>
    <x v="0"/>
    <x v="1"/>
    <m/>
    <n v="40"/>
    <m/>
    <x v="0"/>
    <x v="0"/>
    <x v="0"/>
  </r>
  <r>
    <x v="0"/>
    <x v="0"/>
    <x v="6"/>
    <x v="13"/>
    <x v="163"/>
    <n v="2338"/>
    <s v="Hall, Cheyenne"/>
    <x v="1"/>
    <x v="0"/>
    <x v="0"/>
    <n v="36.25"/>
    <x v="0"/>
    <x v="1"/>
    <m/>
    <n v="36.25"/>
    <m/>
    <x v="0"/>
    <x v="0"/>
    <x v="0"/>
  </r>
  <r>
    <x v="0"/>
    <x v="0"/>
    <x v="6"/>
    <x v="13"/>
    <x v="163"/>
    <n v="2261"/>
    <s v="Howarth, Amy"/>
    <x v="1"/>
    <x v="0"/>
    <x v="0"/>
    <n v="40"/>
    <x v="0"/>
    <x v="1"/>
    <n v="9"/>
    <n v="40"/>
    <m/>
    <x v="0"/>
    <x v="0"/>
    <x v="0"/>
  </r>
  <r>
    <x v="0"/>
    <x v="0"/>
    <x v="6"/>
    <x v="13"/>
    <x v="163"/>
    <n v="1480"/>
    <s v="Kliever, Debbie J."/>
    <x v="1"/>
    <x v="0"/>
    <x v="0"/>
    <n v="37.5"/>
    <x v="0"/>
    <x v="1"/>
    <m/>
    <n v="37.5"/>
    <n v="2.5"/>
    <x v="0"/>
    <x v="0"/>
    <x v="0"/>
  </r>
  <r>
    <x v="0"/>
    <x v="0"/>
    <x v="6"/>
    <x v="13"/>
    <x v="163"/>
    <n v="2333"/>
    <s v="Marshall, Elizabeth"/>
    <x v="1"/>
    <x v="0"/>
    <x v="0"/>
    <n v="36"/>
    <x v="0"/>
    <x v="1"/>
    <m/>
    <n v="36"/>
    <m/>
    <x v="0"/>
    <x v="0"/>
    <x v="0"/>
  </r>
  <r>
    <x v="0"/>
    <x v="0"/>
    <x v="6"/>
    <x v="13"/>
    <x v="163"/>
    <n v="1391"/>
    <s v="Mason, Judy A."/>
    <x v="1"/>
    <x v="0"/>
    <x v="0"/>
    <n v="40"/>
    <x v="0"/>
    <x v="1"/>
    <n v="2"/>
    <n v="40"/>
    <m/>
    <x v="0"/>
    <x v="0"/>
    <x v="0"/>
  </r>
  <r>
    <x v="0"/>
    <x v="0"/>
    <x v="6"/>
    <x v="13"/>
    <x v="163"/>
    <n v="1558"/>
    <s v="McCluskey, Loreta R."/>
    <x v="1"/>
    <x v="0"/>
    <x v="0"/>
    <n v="40"/>
    <x v="0"/>
    <x v="1"/>
    <m/>
    <n v="40"/>
    <m/>
    <x v="0"/>
    <x v="0"/>
    <x v="0"/>
  </r>
  <r>
    <x v="0"/>
    <x v="0"/>
    <x v="6"/>
    <x v="13"/>
    <x v="163"/>
    <n v="2127"/>
    <s v="McKee, April"/>
    <x v="1"/>
    <x v="0"/>
    <x v="0"/>
    <n v="22"/>
    <x v="0"/>
    <x v="1"/>
    <m/>
    <n v="22"/>
    <m/>
    <x v="0"/>
    <x v="0"/>
    <x v="0"/>
  </r>
  <r>
    <x v="0"/>
    <x v="0"/>
    <x v="6"/>
    <x v="13"/>
    <x v="163"/>
    <n v="1559"/>
    <s v="Nichols, Brenda S."/>
    <x v="1"/>
    <x v="0"/>
    <x v="0"/>
    <n v="40"/>
    <x v="0"/>
    <x v="1"/>
    <n v="4"/>
    <n v="40"/>
    <m/>
    <x v="0"/>
    <x v="0"/>
    <x v="0"/>
  </r>
  <r>
    <x v="0"/>
    <x v="0"/>
    <x v="6"/>
    <x v="13"/>
    <x v="163"/>
    <n v="2293"/>
    <s v="Parr, Amanda"/>
    <x v="1"/>
    <x v="0"/>
    <x v="0"/>
    <n v="31.5"/>
    <x v="0"/>
    <x v="1"/>
    <m/>
    <n v="31.5"/>
    <m/>
    <x v="0"/>
    <x v="0"/>
    <x v="0"/>
  </r>
  <r>
    <x v="0"/>
    <x v="0"/>
    <x v="6"/>
    <x v="13"/>
    <x v="163"/>
    <n v="2259"/>
    <s v="Peels, Carolyn K."/>
    <x v="1"/>
    <x v="0"/>
    <x v="0"/>
    <n v="40"/>
    <x v="0"/>
    <x v="1"/>
    <m/>
    <n v="40"/>
    <m/>
    <x v="0"/>
    <x v="0"/>
    <x v="0"/>
  </r>
  <r>
    <x v="0"/>
    <x v="0"/>
    <x v="6"/>
    <x v="13"/>
    <x v="163"/>
    <n v="1767"/>
    <s v="Presley, Bernice"/>
    <x v="1"/>
    <x v="0"/>
    <x v="0"/>
    <n v="0"/>
    <x v="0"/>
    <x v="1"/>
    <m/>
    <m/>
    <n v="10"/>
    <x v="0"/>
    <x v="0"/>
    <x v="0"/>
  </r>
  <r>
    <x v="0"/>
    <x v="0"/>
    <x v="6"/>
    <x v="13"/>
    <x v="163"/>
    <n v="2138"/>
    <s v="Richardson, Tammy G."/>
    <x v="1"/>
    <x v="0"/>
    <x v="0"/>
    <n v="40"/>
    <x v="0"/>
    <x v="1"/>
    <n v="11.25"/>
    <n v="40"/>
    <m/>
    <x v="0"/>
    <x v="0"/>
    <x v="0"/>
  </r>
  <r>
    <x v="0"/>
    <x v="0"/>
    <x v="6"/>
    <x v="13"/>
    <x v="163"/>
    <n v="2192"/>
    <s v="Rupinski, Angela"/>
    <x v="1"/>
    <x v="0"/>
    <x v="0"/>
    <n v="40"/>
    <x v="0"/>
    <x v="1"/>
    <n v="14"/>
    <n v="40"/>
    <m/>
    <x v="0"/>
    <x v="0"/>
    <x v="0"/>
  </r>
  <r>
    <x v="0"/>
    <x v="0"/>
    <x v="6"/>
    <x v="13"/>
    <x v="163"/>
    <n v="1612"/>
    <s v="Self, Janet"/>
    <x v="1"/>
    <x v="0"/>
    <x v="0"/>
    <n v="40"/>
    <x v="0"/>
    <x v="1"/>
    <n v="6"/>
    <n v="40"/>
    <m/>
    <x v="0"/>
    <x v="0"/>
    <x v="0"/>
  </r>
  <r>
    <x v="0"/>
    <x v="0"/>
    <x v="6"/>
    <x v="13"/>
    <x v="163"/>
    <n v="2350"/>
    <s v="Stringfield, Brenda"/>
    <x v="1"/>
    <x v="0"/>
    <x v="0"/>
    <n v="40"/>
    <x v="0"/>
    <x v="1"/>
    <m/>
    <n v="40"/>
    <m/>
    <x v="0"/>
    <x v="0"/>
    <x v="0"/>
  </r>
  <r>
    <x v="0"/>
    <x v="0"/>
    <x v="6"/>
    <x v="13"/>
    <x v="163"/>
    <n v="2154"/>
    <s v="West, Sandra"/>
    <x v="1"/>
    <x v="0"/>
    <x v="0"/>
    <n v="40"/>
    <x v="0"/>
    <x v="1"/>
    <m/>
    <n v="40"/>
    <m/>
    <x v="0"/>
    <x v="0"/>
    <x v="0"/>
  </r>
  <r>
    <x v="0"/>
    <x v="0"/>
    <x v="1"/>
    <x v="14"/>
    <x v="163"/>
    <n v="2352"/>
    <s v="Branam, Donnie"/>
    <x v="1"/>
    <x v="0"/>
    <x v="0"/>
    <n v="15"/>
    <x v="0"/>
    <x v="1"/>
    <m/>
    <n v="15"/>
    <m/>
    <x v="0"/>
    <x v="0"/>
    <x v="0"/>
  </r>
  <r>
    <x v="0"/>
    <x v="0"/>
    <x v="1"/>
    <x v="14"/>
    <x v="163"/>
    <n v="2349"/>
    <s v="Bully, Kenneth"/>
    <x v="1"/>
    <x v="0"/>
    <x v="0"/>
    <n v="10"/>
    <x v="0"/>
    <x v="1"/>
    <m/>
    <n v="10"/>
    <m/>
    <x v="0"/>
    <x v="0"/>
    <x v="0"/>
  </r>
  <r>
    <x v="0"/>
    <x v="0"/>
    <x v="1"/>
    <x v="14"/>
    <x v="163"/>
    <n v="1280"/>
    <s v="Cooley, Tammy K."/>
    <x v="1"/>
    <x v="0"/>
    <x v="0"/>
    <n v="28.5"/>
    <x v="0"/>
    <x v="1"/>
    <m/>
    <n v="28.5"/>
    <n v="20"/>
    <x v="0"/>
    <x v="0"/>
    <x v="0"/>
  </r>
  <r>
    <x v="0"/>
    <x v="0"/>
    <x v="1"/>
    <x v="14"/>
    <x v="163"/>
    <n v="2351"/>
    <s v="Harris, Frederick"/>
    <x v="1"/>
    <x v="0"/>
    <x v="0"/>
    <n v="17.25"/>
    <x v="0"/>
    <x v="1"/>
    <m/>
    <n v="17.25"/>
    <m/>
    <x v="0"/>
    <x v="0"/>
    <x v="0"/>
  </r>
  <r>
    <x v="0"/>
    <x v="0"/>
    <x v="1"/>
    <x v="14"/>
    <x v="163"/>
    <n v="2339"/>
    <s v="Hicks, Leman"/>
    <x v="1"/>
    <x v="0"/>
    <x v="0"/>
    <n v="16"/>
    <x v="0"/>
    <x v="1"/>
    <m/>
    <n v="16"/>
    <m/>
    <x v="0"/>
    <x v="0"/>
    <x v="0"/>
  </r>
  <r>
    <x v="0"/>
    <x v="0"/>
    <x v="4"/>
    <x v="14"/>
    <x v="163"/>
    <n v="2346"/>
    <s v="Lively, April"/>
    <x v="1"/>
    <x v="0"/>
    <x v="0"/>
    <n v="40"/>
    <x v="0"/>
    <x v="1"/>
    <m/>
    <n v="40"/>
    <m/>
    <x v="0"/>
    <x v="0"/>
    <x v="0"/>
  </r>
  <r>
    <x v="0"/>
    <x v="0"/>
    <x v="1"/>
    <x v="14"/>
    <x v="163"/>
    <n v="1684"/>
    <s v="Mckee, Nathan"/>
    <x v="1"/>
    <x v="0"/>
    <x v="0"/>
    <n v="40"/>
    <x v="0"/>
    <x v="1"/>
    <n v="13"/>
    <n v="40"/>
    <m/>
    <x v="0"/>
    <x v="0"/>
    <x v="0"/>
  </r>
  <r>
    <x v="0"/>
    <x v="0"/>
    <x v="1"/>
    <x v="14"/>
    <x v="163"/>
    <n v="2337"/>
    <s v="Miller, Gary"/>
    <x v="1"/>
    <x v="0"/>
    <x v="0"/>
    <n v="40"/>
    <x v="0"/>
    <x v="1"/>
    <m/>
    <n v="40"/>
    <m/>
    <x v="0"/>
    <x v="0"/>
    <x v="0"/>
  </r>
  <r>
    <x v="0"/>
    <x v="0"/>
    <x v="1"/>
    <x v="14"/>
    <x v="163"/>
    <n v="2320"/>
    <s v="Ridge, Billy"/>
    <x v="1"/>
    <x v="0"/>
    <x v="0"/>
    <n v="8"/>
    <x v="0"/>
    <x v="1"/>
    <m/>
    <n v="8"/>
    <m/>
    <x v="0"/>
    <x v="0"/>
    <x v="0"/>
  </r>
  <r>
    <x v="0"/>
    <x v="0"/>
    <x v="1"/>
    <x v="14"/>
    <x v="163"/>
    <n v="2220"/>
    <s v="Waddell, Henry"/>
    <x v="1"/>
    <x v="0"/>
    <x v="0"/>
    <n v="40"/>
    <x v="0"/>
    <x v="1"/>
    <n v="8"/>
    <n v="40"/>
    <m/>
    <x v="0"/>
    <x v="0"/>
    <x v="0"/>
  </r>
  <r>
    <x v="0"/>
    <x v="0"/>
    <x v="1"/>
    <x v="14"/>
    <x v="163"/>
    <n v="2348"/>
    <s v="Watson, Dennis"/>
    <x v="1"/>
    <x v="0"/>
    <x v="0"/>
    <n v="40"/>
    <x v="0"/>
    <x v="1"/>
    <m/>
    <n v="40"/>
    <m/>
    <x v="0"/>
    <x v="0"/>
    <x v="0"/>
  </r>
  <r>
    <x v="0"/>
    <x v="0"/>
    <x v="9"/>
    <x v="15"/>
    <x v="163"/>
    <n v="2285"/>
    <s v="Bivens, Diane"/>
    <x v="1"/>
    <x v="0"/>
    <x v="0"/>
    <n v="40"/>
    <x v="0"/>
    <x v="1"/>
    <m/>
    <n v="40"/>
    <m/>
    <x v="0"/>
    <x v="0"/>
    <x v="0"/>
  </r>
  <r>
    <x v="0"/>
    <x v="0"/>
    <x v="9"/>
    <x v="15"/>
    <x v="163"/>
    <n v="1856"/>
    <s v="Bivens, Tammie"/>
    <x v="1"/>
    <x v="0"/>
    <x v="0"/>
    <n v="40"/>
    <x v="0"/>
    <x v="1"/>
    <m/>
    <n v="40"/>
    <m/>
    <x v="0"/>
    <x v="0"/>
    <x v="0"/>
  </r>
  <r>
    <x v="0"/>
    <x v="0"/>
    <x v="9"/>
    <x v="15"/>
    <x v="163"/>
    <n v="2235"/>
    <s v="Clark, Elizabeth"/>
    <x v="1"/>
    <x v="0"/>
    <x v="0"/>
    <n v="38"/>
    <x v="0"/>
    <x v="1"/>
    <m/>
    <n v="38"/>
    <m/>
    <x v="0"/>
    <x v="0"/>
    <x v="0"/>
  </r>
  <r>
    <x v="0"/>
    <x v="0"/>
    <x v="9"/>
    <x v="15"/>
    <x v="163"/>
    <n v="2267"/>
    <s v="Ellis, Kathleen"/>
    <x v="1"/>
    <x v="0"/>
    <x v="0"/>
    <n v="40"/>
    <x v="0"/>
    <x v="1"/>
    <m/>
    <n v="40"/>
    <m/>
    <x v="0"/>
    <x v="0"/>
    <x v="0"/>
  </r>
  <r>
    <x v="0"/>
    <x v="0"/>
    <x v="9"/>
    <x v="15"/>
    <x v="163"/>
    <n v="1107"/>
    <s v="Hall, Mary"/>
    <x v="1"/>
    <x v="0"/>
    <x v="0"/>
    <n v="40"/>
    <x v="0"/>
    <x v="1"/>
    <n v="10"/>
    <n v="40"/>
    <m/>
    <x v="0"/>
    <x v="0"/>
    <x v="0"/>
  </r>
  <r>
    <x v="0"/>
    <x v="0"/>
    <x v="9"/>
    <x v="15"/>
    <x v="163"/>
    <n v="1866"/>
    <s v="Harris, Nancy"/>
    <x v="1"/>
    <x v="0"/>
    <x v="0"/>
    <n v="40"/>
    <x v="0"/>
    <x v="1"/>
    <m/>
    <n v="40"/>
    <m/>
    <x v="0"/>
    <x v="0"/>
    <x v="0"/>
  </r>
  <r>
    <x v="0"/>
    <x v="0"/>
    <x v="3"/>
    <x v="15"/>
    <x v="163"/>
    <n v="1967"/>
    <s v="Shaw, Teia L."/>
    <x v="1"/>
    <x v="0"/>
    <x v="0"/>
    <n v="37.5"/>
    <x v="0"/>
    <x v="1"/>
    <m/>
    <n v="37.5"/>
    <m/>
    <x v="0"/>
    <x v="0"/>
    <x v="0"/>
  </r>
  <r>
    <x v="0"/>
    <x v="0"/>
    <x v="7"/>
    <x v="16"/>
    <x v="163"/>
    <n v="2181"/>
    <s v="Campbell, Lisa M."/>
    <x v="1"/>
    <x v="0"/>
    <x v="0"/>
    <n v="40"/>
    <x v="0"/>
    <x v="1"/>
    <n v="10.5"/>
    <n v="40"/>
    <m/>
    <x v="0"/>
    <x v="0"/>
    <x v="0"/>
  </r>
  <r>
    <x v="0"/>
    <x v="0"/>
    <x v="7"/>
    <x v="16"/>
    <x v="163"/>
    <n v="2193"/>
    <s v="Cannon, Jennifer"/>
    <x v="1"/>
    <x v="0"/>
    <x v="0"/>
    <n v="38"/>
    <x v="0"/>
    <x v="1"/>
    <m/>
    <n v="38"/>
    <n v="2"/>
    <x v="0"/>
    <x v="0"/>
    <x v="0"/>
  </r>
  <r>
    <x v="0"/>
    <x v="0"/>
    <x v="7"/>
    <x v="16"/>
    <x v="163"/>
    <n v="2238"/>
    <s v="Carey, Laura"/>
    <x v="1"/>
    <x v="0"/>
    <x v="0"/>
    <n v="40"/>
    <x v="0"/>
    <x v="1"/>
    <m/>
    <n v="40"/>
    <m/>
    <x v="0"/>
    <x v="0"/>
    <x v="0"/>
  </r>
  <r>
    <x v="0"/>
    <x v="0"/>
    <x v="7"/>
    <x v="16"/>
    <x v="163"/>
    <n v="2342"/>
    <s v="Kirkland, Nevada"/>
    <x v="1"/>
    <x v="0"/>
    <x v="0"/>
    <n v="40"/>
    <x v="0"/>
    <x v="1"/>
    <m/>
    <n v="40"/>
    <m/>
    <x v="0"/>
    <x v="0"/>
    <x v="0"/>
  </r>
  <r>
    <x v="0"/>
    <x v="0"/>
    <x v="7"/>
    <x v="16"/>
    <x v="163"/>
    <n v="2045"/>
    <s v="Mcinerney, Renee L."/>
    <x v="1"/>
    <x v="0"/>
    <x v="0"/>
    <n v="29"/>
    <x v="0"/>
    <x v="1"/>
    <m/>
    <n v="29"/>
    <n v="12"/>
    <x v="0"/>
    <x v="0"/>
    <x v="0"/>
  </r>
  <r>
    <x v="0"/>
    <x v="0"/>
    <x v="7"/>
    <x v="16"/>
    <x v="163"/>
    <n v="2302"/>
    <s v="Morgan, Catherine"/>
    <x v="1"/>
    <x v="0"/>
    <x v="0"/>
    <n v="34"/>
    <x v="0"/>
    <x v="1"/>
    <m/>
    <n v="34"/>
    <m/>
    <x v="0"/>
    <x v="0"/>
    <x v="0"/>
  </r>
  <r>
    <x v="0"/>
    <x v="0"/>
    <x v="5"/>
    <x v="17"/>
    <x v="163"/>
    <n v="2341"/>
    <s v="Britton, Mary Anna"/>
    <x v="1"/>
    <x v="0"/>
    <x v="0"/>
    <n v="40"/>
    <x v="0"/>
    <x v="1"/>
    <m/>
    <n v="40"/>
    <m/>
    <x v="0"/>
    <x v="0"/>
    <x v="0"/>
  </r>
  <r>
    <x v="0"/>
    <x v="0"/>
    <x v="5"/>
    <x v="17"/>
    <x v="163"/>
    <n v="1596"/>
    <s v="Harrison, Charles"/>
    <x v="1"/>
    <x v="0"/>
    <x v="0"/>
    <n v="40"/>
    <x v="0"/>
    <x v="1"/>
    <n v="5.25"/>
    <n v="40"/>
    <m/>
    <x v="0"/>
    <x v="0"/>
    <x v="0"/>
  </r>
  <r>
    <x v="0"/>
    <x v="0"/>
    <x v="21"/>
    <x v="18"/>
    <x v="163"/>
    <n v="2345"/>
    <s v="Thompson, Nicholas"/>
    <x v="1"/>
    <x v="0"/>
    <x v="0"/>
    <n v="40"/>
    <x v="0"/>
    <x v="1"/>
    <m/>
    <n v="40"/>
    <m/>
    <x v="0"/>
    <x v="0"/>
    <x v="0"/>
  </r>
  <r>
    <x v="0"/>
    <x v="0"/>
    <x v="8"/>
    <x v="19"/>
    <x v="163"/>
    <n v="2313"/>
    <s v="Gibby, Benjamin"/>
    <x v="1"/>
    <x v="0"/>
    <x v="0"/>
    <n v="40"/>
    <x v="0"/>
    <x v="1"/>
    <n v="10"/>
    <n v="40"/>
    <m/>
    <x v="0"/>
    <x v="0"/>
    <x v="0"/>
  </r>
  <r>
    <x v="0"/>
    <x v="0"/>
    <x v="0"/>
    <x v="0"/>
    <x v="164"/>
    <n v="2069"/>
    <s v="Bibee, Ronald S."/>
    <x v="0"/>
    <x v="0"/>
    <x v="0"/>
    <n v="30"/>
    <x v="0"/>
    <x v="1"/>
    <m/>
    <m/>
    <n v="10"/>
    <x v="0"/>
    <x v="0"/>
    <x v="0"/>
  </r>
  <r>
    <x v="0"/>
    <x v="0"/>
    <x v="0"/>
    <x v="0"/>
    <x v="164"/>
    <n v="1435"/>
    <s v="Bores, Carie L."/>
    <x v="0"/>
    <x v="0"/>
    <x v="0"/>
    <n v="30"/>
    <x v="0"/>
    <x v="1"/>
    <m/>
    <m/>
    <n v="10"/>
    <x v="0"/>
    <x v="0"/>
    <x v="0"/>
  </r>
  <r>
    <x v="0"/>
    <x v="0"/>
    <x v="0"/>
    <x v="0"/>
    <x v="164"/>
    <n v="2290"/>
    <s v="Garza, Cody"/>
    <x v="0"/>
    <x v="0"/>
    <x v="0"/>
    <n v="40"/>
    <x v="0"/>
    <x v="1"/>
    <m/>
    <n v="40"/>
    <m/>
    <x v="0"/>
    <x v="0"/>
    <x v="0"/>
  </r>
  <r>
    <x v="0"/>
    <x v="0"/>
    <x v="0"/>
    <x v="0"/>
    <x v="164"/>
    <n v="2336"/>
    <s v="Lambertucci, Mikeala"/>
    <x v="0"/>
    <x v="0"/>
    <x v="0"/>
    <n v="26"/>
    <x v="0"/>
    <x v="1"/>
    <m/>
    <m/>
    <n v="14"/>
    <x v="0"/>
    <x v="0"/>
    <x v="0"/>
  </r>
  <r>
    <x v="0"/>
    <x v="0"/>
    <x v="0"/>
    <x v="0"/>
    <x v="164"/>
    <n v="2296"/>
    <s v="Miller, Caleb"/>
    <x v="1"/>
    <x v="0"/>
    <x v="0"/>
    <n v="37.75"/>
    <x v="0"/>
    <x v="1"/>
    <m/>
    <n v="37.75"/>
    <m/>
    <x v="0"/>
    <x v="0"/>
    <x v="0"/>
  </r>
  <r>
    <x v="0"/>
    <x v="0"/>
    <x v="0"/>
    <x v="0"/>
    <x v="164"/>
    <n v="1079"/>
    <s v="Wilson, Jim"/>
    <x v="0"/>
    <x v="0"/>
    <x v="0"/>
    <n v="40"/>
    <x v="0"/>
    <x v="1"/>
    <m/>
    <m/>
    <m/>
    <x v="0"/>
    <x v="0"/>
    <x v="0"/>
  </r>
  <r>
    <x v="0"/>
    <x v="0"/>
    <x v="10"/>
    <x v="21"/>
    <x v="164"/>
    <n v="2312"/>
    <s v="Semach, Chad"/>
    <x v="0"/>
    <x v="0"/>
    <x v="0"/>
    <n v="40"/>
    <x v="0"/>
    <x v="1"/>
    <m/>
    <m/>
    <m/>
    <x v="0"/>
    <x v="0"/>
    <x v="0"/>
  </r>
  <r>
    <x v="0"/>
    <x v="0"/>
    <x v="11"/>
    <x v="1"/>
    <x v="164"/>
    <n v="1481"/>
    <s v="Dodd, Alex E."/>
    <x v="1"/>
    <x v="0"/>
    <x v="0"/>
    <n v="40"/>
    <x v="0"/>
    <x v="1"/>
    <m/>
    <n v="40"/>
    <m/>
    <x v="0"/>
    <x v="0"/>
    <x v="0"/>
  </r>
  <r>
    <x v="0"/>
    <x v="0"/>
    <x v="11"/>
    <x v="1"/>
    <x v="164"/>
    <n v="2007"/>
    <s v="Dodd, Patricia A."/>
    <x v="1"/>
    <x v="0"/>
    <x v="0"/>
    <n v="40"/>
    <x v="0"/>
    <x v="1"/>
    <m/>
    <n v="40"/>
    <m/>
    <x v="0"/>
    <x v="0"/>
    <x v="0"/>
  </r>
  <r>
    <x v="0"/>
    <x v="0"/>
    <x v="12"/>
    <x v="2"/>
    <x v="164"/>
    <n v="1810"/>
    <s v="Damstetter, Suzanne"/>
    <x v="0"/>
    <x v="0"/>
    <x v="0"/>
    <n v="30"/>
    <x v="0"/>
    <x v="1"/>
    <m/>
    <m/>
    <n v="10"/>
    <x v="0"/>
    <x v="0"/>
    <x v="0"/>
  </r>
  <r>
    <x v="0"/>
    <x v="0"/>
    <x v="12"/>
    <x v="2"/>
    <x v="164"/>
    <n v="1831"/>
    <s v="Simmons, Kristie"/>
    <x v="1"/>
    <x v="0"/>
    <x v="0"/>
    <n v="37.479999999999997"/>
    <x v="0"/>
    <x v="1"/>
    <m/>
    <n v="37.479999999999997"/>
    <m/>
    <x v="0"/>
    <x v="0"/>
    <x v="0"/>
  </r>
  <r>
    <x v="0"/>
    <x v="0"/>
    <x v="13"/>
    <x v="3"/>
    <x v="164"/>
    <n v="1024"/>
    <s v="Hillard, Gary L."/>
    <x v="0"/>
    <x v="0"/>
    <x v="0"/>
    <n v="40"/>
    <x v="0"/>
    <x v="1"/>
    <m/>
    <m/>
    <m/>
    <x v="0"/>
    <x v="0"/>
    <x v="0"/>
  </r>
  <r>
    <x v="0"/>
    <x v="0"/>
    <x v="13"/>
    <x v="3"/>
    <x v="164"/>
    <n v="1027"/>
    <s v="Howard, Michael"/>
    <x v="0"/>
    <x v="0"/>
    <x v="0"/>
    <n v="40"/>
    <x v="0"/>
    <x v="1"/>
    <m/>
    <m/>
    <m/>
    <x v="0"/>
    <x v="0"/>
    <x v="0"/>
  </r>
  <r>
    <x v="0"/>
    <x v="0"/>
    <x v="13"/>
    <x v="3"/>
    <x v="164"/>
    <n v="2034"/>
    <s v="Powers, Joshua"/>
    <x v="0"/>
    <x v="0"/>
    <x v="0"/>
    <n v="40"/>
    <x v="0"/>
    <x v="1"/>
    <m/>
    <m/>
    <m/>
    <x v="0"/>
    <x v="0"/>
    <x v="0"/>
  </r>
  <r>
    <x v="0"/>
    <x v="0"/>
    <x v="1"/>
    <x v="3"/>
    <x v="164"/>
    <n v="1420"/>
    <s v="Simmons, James T."/>
    <x v="0"/>
    <x v="0"/>
    <x v="0"/>
    <n v="40"/>
    <x v="0"/>
    <x v="1"/>
    <m/>
    <m/>
    <m/>
    <x v="0"/>
    <x v="0"/>
    <x v="0"/>
  </r>
  <r>
    <x v="0"/>
    <x v="0"/>
    <x v="15"/>
    <x v="5"/>
    <x v="164"/>
    <n v="1717"/>
    <s v="Burchfield, Jeannie"/>
    <x v="1"/>
    <x v="0"/>
    <x v="0"/>
    <n v="32.75"/>
    <x v="0"/>
    <x v="1"/>
    <m/>
    <n v="32.75"/>
    <m/>
    <x v="0"/>
    <x v="0"/>
    <x v="0"/>
  </r>
  <r>
    <x v="0"/>
    <x v="0"/>
    <x v="15"/>
    <x v="5"/>
    <x v="164"/>
    <n v="2122"/>
    <s v="Denton, Ashley"/>
    <x v="1"/>
    <x v="0"/>
    <x v="0"/>
    <n v="39"/>
    <x v="0"/>
    <x v="1"/>
    <m/>
    <n v="39"/>
    <m/>
    <x v="0"/>
    <x v="0"/>
    <x v="0"/>
  </r>
  <r>
    <x v="0"/>
    <x v="0"/>
    <x v="15"/>
    <x v="5"/>
    <x v="164"/>
    <n v="1968"/>
    <s v="Duncan, Ginger"/>
    <x v="1"/>
    <x v="0"/>
    <x v="0"/>
    <n v="24.75"/>
    <x v="0"/>
    <x v="1"/>
    <m/>
    <n v="24.75"/>
    <n v="15"/>
    <x v="0"/>
    <x v="0"/>
    <x v="0"/>
  </r>
  <r>
    <x v="0"/>
    <x v="0"/>
    <x v="15"/>
    <x v="5"/>
    <x v="164"/>
    <n v="1904"/>
    <s v="Murr, Sherry"/>
    <x v="1"/>
    <x v="0"/>
    <x v="0"/>
    <n v="26"/>
    <x v="0"/>
    <x v="1"/>
    <m/>
    <n v="26"/>
    <n v="16"/>
    <x v="0"/>
    <x v="0"/>
    <x v="0"/>
  </r>
  <r>
    <x v="0"/>
    <x v="0"/>
    <x v="15"/>
    <x v="5"/>
    <x v="164"/>
    <n v="2225"/>
    <s v="Sexton, Holly"/>
    <x v="1"/>
    <x v="0"/>
    <x v="0"/>
    <n v="29"/>
    <x v="0"/>
    <x v="1"/>
    <m/>
    <n v="29"/>
    <n v="10"/>
    <x v="0"/>
    <x v="0"/>
    <x v="0"/>
  </r>
  <r>
    <x v="0"/>
    <x v="0"/>
    <x v="16"/>
    <x v="6"/>
    <x v="164"/>
    <n v="2230"/>
    <s v="Payne, Donna"/>
    <x v="1"/>
    <x v="0"/>
    <x v="0"/>
    <n v="39.5"/>
    <x v="0"/>
    <x v="1"/>
    <m/>
    <n v="39.5"/>
    <m/>
    <x v="0"/>
    <x v="0"/>
    <x v="0"/>
  </r>
  <r>
    <x v="0"/>
    <x v="0"/>
    <x v="17"/>
    <x v="20"/>
    <x v="164"/>
    <n v="2260"/>
    <s v="Lake, Stephanie"/>
    <x v="1"/>
    <x v="0"/>
    <x v="0"/>
    <n v="29.5"/>
    <x v="0"/>
    <x v="1"/>
    <m/>
    <n v="29.5"/>
    <n v="10"/>
    <x v="0"/>
    <x v="0"/>
    <x v="0"/>
  </r>
  <r>
    <x v="0"/>
    <x v="0"/>
    <x v="2"/>
    <x v="8"/>
    <x v="164"/>
    <n v="1917"/>
    <s v="Rigley, Eric"/>
    <x v="0"/>
    <x v="0"/>
    <x v="0"/>
    <n v="40"/>
    <x v="0"/>
    <x v="1"/>
    <m/>
    <m/>
    <m/>
    <x v="0"/>
    <x v="0"/>
    <x v="0"/>
  </r>
  <r>
    <x v="0"/>
    <x v="0"/>
    <x v="2"/>
    <x v="8"/>
    <x v="164"/>
    <n v="2149"/>
    <s v="Robillard, Mathew"/>
    <x v="0"/>
    <x v="0"/>
    <x v="0"/>
    <n v="40"/>
    <x v="0"/>
    <x v="1"/>
    <m/>
    <m/>
    <m/>
    <x v="0"/>
    <x v="0"/>
    <x v="0"/>
  </r>
  <r>
    <x v="0"/>
    <x v="0"/>
    <x v="19"/>
    <x v="9"/>
    <x v="164"/>
    <n v="2347"/>
    <s v="Myroshnychenko, Olga"/>
    <x v="1"/>
    <x v="0"/>
    <x v="0"/>
    <n v="40"/>
    <x v="0"/>
    <x v="1"/>
    <n v="10.25"/>
    <n v="40"/>
    <m/>
    <x v="0"/>
    <x v="0"/>
    <x v="0"/>
  </r>
  <r>
    <x v="0"/>
    <x v="0"/>
    <x v="19"/>
    <x v="9"/>
    <x v="164"/>
    <n v="1637"/>
    <s v="Poindexter, Diane"/>
    <x v="1"/>
    <x v="0"/>
    <x v="0"/>
    <n v="40"/>
    <x v="0"/>
    <x v="1"/>
    <n v="10"/>
    <n v="40"/>
    <m/>
    <x v="0"/>
    <x v="0"/>
    <x v="0"/>
  </r>
  <r>
    <x v="0"/>
    <x v="0"/>
    <x v="20"/>
    <x v="10"/>
    <x v="164"/>
    <n v="2240"/>
    <s v="Gaffney, Walker"/>
    <x v="1"/>
    <x v="0"/>
    <x v="0"/>
    <n v="40"/>
    <x v="0"/>
    <x v="1"/>
    <n v="10.75"/>
    <n v="40"/>
    <m/>
    <x v="0"/>
    <x v="0"/>
    <x v="0"/>
  </r>
  <r>
    <x v="0"/>
    <x v="0"/>
    <x v="9"/>
    <x v="11"/>
    <x v="164"/>
    <n v="1993"/>
    <s v="Gibson, Tiffany D."/>
    <x v="1"/>
    <x v="0"/>
    <x v="0"/>
    <n v="40"/>
    <x v="0"/>
    <x v="1"/>
    <n v="4.5"/>
    <n v="40"/>
    <m/>
    <x v="0"/>
    <x v="0"/>
    <x v="0"/>
  </r>
  <r>
    <x v="0"/>
    <x v="0"/>
    <x v="3"/>
    <x v="11"/>
    <x v="164"/>
    <n v="2245"/>
    <s v="Hall, Terry"/>
    <x v="1"/>
    <x v="0"/>
    <x v="0"/>
    <n v="30"/>
    <x v="0"/>
    <x v="1"/>
    <m/>
    <n v="30"/>
    <m/>
    <x v="0"/>
    <x v="0"/>
    <x v="0"/>
  </r>
  <r>
    <x v="0"/>
    <x v="0"/>
    <x v="3"/>
    <x v="11"/>
    <x v="164"/>
    <n v="1749"/>
    <s v="Peels, Timothy L."/>
    <x v="1"/>
    <x v="0"/>
    <x v="0"/>
    <n v="20"/>
    <x v="0"/>
    <x v="1"/>
    <m/>
    <n v="20"/>
    <n v="10"/>
    <x v="0"/>
    <x v="0"/>
    <x v="0"/>
  </r>
  <r>
    <x v="0"/>
    <x v="0"/>
    <x v="3"/>
    <x v="11"/>
    <x v="164"/>
    <n v="2294"/>
    <s v="Poff, Jessica"/>
    <x v="1"/>
    <x v="0"/>
    <x v="0"/>
    <n v="40"/>
    <x v="0"/>
    <x v="1"/>
    <n v="6"/>
    <n v="40"/>
    <m/>
    <x v="0"/>
    <x v="0"/>
    <x v="0"/>
  </r>
  <r>
    <x v="0"/>
    <x v="0"/>
    <x v="3"/>
    <x v="11"/>
    <x v="164"/>
    <n v="2284"/>
    <s v="Underwood, Tracy"/>
    <x v="1"/>
    <x v="0"/>
    <x v="0"/>
    <n v="39.5"/>
    <x v="0"/>
    <x v="1"/>
    <m/>
    <n v="39.5"/>
    <m/>
    <x v="0"/>
    <x v="0"/>
    <x v="0"/>
  </r>
  <r>
    <x v="0"/>
    <x v="0"/>
    <x v="3"/>
    <x v="11"/>
    <x v="164"/>
    <n v="2166"/>
    <s v="Yokley, Clifford E."/>
    <x v="1"/>
    <x v="0"/>
    <x v="0"/>
    <n v="40"/>
    <x v="0"/>
    <x v="1"/>
    <m/>
    <n v="40"/>
    <m/>
    <x v="0"/>
    <x v="0"/>
    <x v="0"/>
  </r>
  <r>
    <x v="0"/>
    <x v="0"/>
    <x v="4"/>
    <x v="12"/>
    <x v="164"/>
    <n v="1410"/>
    <s v="Cooper, Alice F."/>
    <x v="1"/>
    <x v="0"/>
    <x v="0"/>
    <n v="40"/>
    <x v="0"/>
    <x v="1"/>
    <n v="8"/>
    <n v="40"/>
    <m/>
    <x v="0"/>
    <x v="0"/>
    <x v="0"/>
  </r>
  <r>
    <x v="0"/>
    <x v="0"/>
    <x v="4"/>
    <x v="12"/>
    <x v="164"/>
    <n v="2344"/>
    <s v="Fritts, Trisha"/>
    <x v="1"/>
    <x v="0"/>
    <x v="0"/>
    <n v="40"/>
    <x v="0"/>
    <x v="1"/>
    <m/>
    <n v="40"/>
    <m/>
    <x v="0"/>
    <x v="0"/>
    <x v="0"/>
  </r>
  <r>
    <x v="0"/>
    <x v="0"/>
    <x v="4"/>
    <x v="12"/>
    <x v="164"/>
    <n v="2203"/>
    <s v="Hicks, Lisa"/>
    <x v="1"/>
    <x v="0"/>
    <x v="0"/>
    <n v="40"/>
    <x v="0"/>
    <x v="1"/>
    <n v="6.5"/>
    <n v="40"/>
    <m/>
    <x v="0"/>
    <x v="0"/>
    <x v="0"/>
  </r>
  <r>
    <x v="0"/>
    <x v="0"/>
    <x v="4"/>
    <x v="12"/>
    <x v="164"/>
    <n v="2264"/>
    <s v="Lee, Mary"/>
    <x v="1"/>
    <x v="0"/>
    <x v="0"/>
    <n v="40"/>
    <x v="0"/>
    <x v="1"/>
    <n v="11.5"/>
    <n v="40"/>
    <m/>
    <x v="0"/>
    <x v="0"/>
    <x v="0"/>
  </r>
  <r>
    <x v="0"/>
    <x v="0"/>
    <x v="4"/>
    <x v="12"/>
    <x v="164"/>
    <n v="1206"/>
    <s v="Lorenz, Viola B."/>
    <x v="1"/>
    <x v="0"/>
    <x v="0"/>
    <n v="40"/>
    <x v="0"/>
    <x v="1"/>
    <n v="11.5"/>
    <n v="40"/>
    <m/>
    <x v="0"/>
    <x v="0"/>
    <x v="0"/>
  </r>
  <r>
    <x v="0"/>
    <x v="0"/>
    <x v="4"/>
    <x v="12"/>
    <x v="164"/>
    <n v="2353"/>
    <s v="Parr, Skylar"/>
    <x v="1"/>
    <x v="0"/>
    <x v="0"/>
    <n v="10"/>
    <x v="0"/>
    <x v="1"/>
    <m/>
    <n v="10"/>
    <m/>
    <x v="0"/>
    <x v="0"/>
    <x v="0"/>
  </r>
  <r>
    <x v="0"/>
    <x v="0"/>
    <x v="6"/>
    <x v="13"/>
    <x v="164"/>
    <n v="2175"/>
    <s v="Akulic, Marlene"/>
    <x v="1"/>
    <x v="0"/>
    <x v="0"/>
    <n v="40"/>
    <x v="0"/>
    <x v="1"/>
    <n v="2"/>
    <n v="40"/>
    <m/>
    <x v="0"/>
    <x v="0"/>
    <x v="0"/>
  </r>
  <r>
    <x v="0"/>
    <x v="0"/>
    <x v="6"/>
    <x v="13"/>
    <x v="164"/>
    <n v="2340"/>
    <s v="Atkins, Reva"/>
    <x v="1"/>
    <x v="0"/>
    <x v="0"/>
    <n v="40"/>
    <x v="0"/>
    <x v="1"/>
    <n v="12"/>
    <n v="40"/>
    <m/>
    <x v="0"/>
    <x v="0"/>
    <x v="0"/>
  </r>
  <r>
    <x v="0"/>
    <x v="0"/>
    <x v="6"/>
    <x v="13"/>
    <x v="164"/>
    <n v="2205"/>
    <s v="Bivens, Carolyn"/>
    <x v="1"/>
    <x v="0"/>
    <x v="0"/>
    <n v="35.5"/>
    <x v="0"/>
    <x v="1"/>
    <m/>
    <n v="35.5"/>
    <m/>
    <x v="0"/>
    <x v="0"/>
    <x v="0"/>
  </r>
  <r>
    <x v="0"/>
    <x v="0"/>
    <x v="6"/>
    <x v="13"/>
    <x v="164"/>
    <n v="2229"/>
    <s v="Bledsoe, Amy"/>
    <x v="1"/>
    <x v="0"/>
    <x v="0"/>
    <n v="5"/>
    <x v="0"/>
    <x v="1"/>
    <m/>
    <n v="5"/>
    <n v="20"/>
    <x v="0"/>
    <x v="0"/>
    <x v="0"/>
  </r>
  <r>
    <x v="0"/>
    <x v="0"/>
    <x v="6"/>
    <x v="13"/>
    <x v="164"/>
    <n v="2190"/>
    <s v="Bookout, Nancy"/>
    <x v="1"/>
    <x v="0"/>
    <x v="0"/>
    <n v="40"/>
    <x v="0"/>
    <x v="1"/>
    <n v="12.5"/>
    <n v="40"/>
    <m/>
    <x v="0"/>
    <x v="0"/>
    <x v="0"/>
  </r>
  <r>
    <x v="0"/>
    <x v="0"/>
    <x v="6"/>
    <x v="13"/>
    <x v="164"/>
    <n v="1978"/>
    <s v="Bryan, Eva J."/>
    <x v="1"/>
    <x v="0"/>
    <x v="0"/>
    <n v="40"/>
    <x v="0"/>
    <x v="1"/>
    <n v="19"/>
    <n v="40"/>
    <m/>
    <x v="0"/>
    <x v="0"/>
    <x v="0"/>
  </r>
  <r>
    <x v="0"/>
    <x v="0"/>
    <x v="6"/>
    <x v="13"/>
    <x v="164"/>
    <n v="2156"/>
    <s v="Bryan, Sheena L."/>
    <x v="1"/>
    <x v="0"/>
    <x v="0"/>
    <n v="36.75"/>
    <x v="0"/>
    <x v="1"/>
    <m/>
    <n v="36.75"/>
    <n v="10"/>
    <x v="0"/>
    <x v="0"/>
    <x v="0"/>
  </r>
  <r>
    <x v="0"/>
    <x v="0"/>
    <x v="6"/>
    <x v="13"/>
    <x v="164"/>
    <n v="2326"/>
    <s v="Burger, Mary"/>
    <x v="1"/>
    <x v="0"/>
    <x v="0"/>
    <n v="40"/>
    <x v="0"/>
    <x v="1"/>
    <n v="13.5"/>
    <n v="40"/>
    <m/>
    <x v="0"/>
    <x v="0"/>
    <x v="0"/>
  </r>
  <r>
    <x v="0"/>
    <x v="0"/>
    <x v="6"/>
    <x v="13"/>
    <x v="164"/>
    <n v="2243"/>
    <s v="Campos, Susan"/>
    <x v="1"/>
    <x v="0"/>
    <x v="0"/>
    <n v="40"/>
    <x v="0"/>
    <x v="1"/>
    <n v="10"/>
    <n v="40"/>
    <m/>
    <x v="0"/>
    <x v="0"/>
    <x v="0"/>
  </r>
  <r>
    <x v="0"/>
    <x v="0"/>
    <x v="6"/>
    <x v="13"/>
    <x v="164"/>
    <n v="1010"/>
    <s v="Carroll, Robin M."/>
    <x v="1"/>
    <x v="0"/>
    <x v="0"/>
    <n v="40"/>
    <x v="0"/>
    <x v="1"/>
    <n v="2.75"/>
    <n v="40"/>
    <n v="10"/>
    <x v="0"/>
    <x v="0"/>
    <x v="0"/>
  </r>
  <r>
    <x v="0"/>
    <x v="0"/>
    <x v="6"/>
    <x v="13"/>
    <x v="164"/>
    <n v="2068"/>
    <s v="Cathcart, Bess L."/>
    <x v="1"/>
    <x v="0"/>
    <x v="0"/>
    <n v="40"/>
    <x v="0"/>
    <x v="1"/>
    <n v="7.03"/>
    <n v="40"/>
    <m/>
    <x v="0"/>
    <x v="0"/>
    <x v="0"/>
  </r>
  <r>
    <x v="0"/>
    <x v="0"/>
    <x v="6"/>
    <x v="13"/>
    <x v="164"/>
    <n v="2098"/>
    <s v="Childress, Stacy M."/>
    <x v="1"/>
    <x v="0"/>
    <x v="0"/>
    <n v="36"/>
    <x v="0"/>
    <x v="1"/>
    <m/>
    <n v="36"/>
    <n v="10"/>
    <x v="0"/>
    <x v="0"/>
    <x v="0"/>
  </r>
  <r>
    <x v="0"/>
    <x v="0"/>
    <x v="6"/>
    <x v="13"/>
    <x v="164"/>
    <n v="1362"/>
    <s v="Davis, Kimberly S."/>
    <x v="1"/>
    <x v="0"/>
    <x v="0"/>
    <n v="40"/>
    <x v="0"/>
    <x v="1"/>
    <n v="17.25"/>
    <n v="40"/>
    <m/>
    <x v="0"/>
    <x v="0"/>
    <x v="0"/>
  </r>
  <r>
    <x v="0"/>
    <x v="0"/>
    <x v="6"/>
    <x v="13"/>
    <x v="164"/>
    <n v="1465"/>
    <s v="Dotson, Wanda A."/>
    <x v="1"/>
    <x v="0"/>
    <x v="0"/>
    <n v="40"/>
    <x v="0"/>
    <x v="1"/>
    <m/>
    <n v="40"/>
    <n v="10"/>
    <x v="0"/>
    <x v="0"/>
    <x v="0"/>
  </r>
  <r>
    <x v="0"/>
    <x v="0"/>
    <x v="6"/>
    <x v="13"/>
    <x v="164"/>
    <n v="2046"/>
    <s v="Dunn, Lois"/>
    <x v="1"/>
    <x v="0"/>
    <x v="0"/>
    <n v="38.75"/>
    <x v="0"/>
    <x v="1"/>
    <m/>
    <n v="38.75"/>
    <n v="10"/>
    <x v="0"/>
    <x v="0"/>
    <x v="0"/>
  </r>
  <r>
    <x v="0"/>
    <x v="0"/>
    <x v="6"/>
    <x v="13"/>
    <x v="164"/>
    <n v="2319"/>
    <s v="Gibby, Deborah"/>
    <x v="1"/>
    <x v="0"/>
    <x v="0"/>
    <n v="40"/>
    <x v="0"/>
    <x v="1"/>
    <n v="10"/>
    <n v="40"/>
    <m/>
    <x v="0"/>
    <x v="0"/>
    <x v="0"/>
  </r>
  <r>
    <x v="0"/>
    <x v="0"/>
    <x v="6"/>
    <x v="13"/>
    <x v="164"/>
    <n v="2286"/>
    <s v="Godwin, Tonya"/>
    <x v="1"/>
    <x v="0"/>
    <x v="0"/>
    <n v="40"/>
    <x v="0"/>
    <x v="1"/>
    <n v="10"/>
    <n v="40"/>
    <m/>
    <x v="0"/>
    <x v="0"/>
    <x v="0"/>
  </r>
  <r>
    <x v="0"/>
    <x v="0"/>
    <x v="6"/>
    <x v="13"/>
    <x v="164"/>
    <n v="2338"/>
    <s v="Hall, Cheyenne"/>
    <x v="1"/>
    <x v="0"/>
    <x v="0"/>
    <n v="40"/>
    <x v="0"/>
    <x v="1"/>
    <n v="13"/>
    <n v="40"/>
    <m/>
    <x v="0"/>
    <x v="0"/>
    <x v="0"/>
  </r>
  <r>
    <x v="0"/>
    <x v="0"/>
    <x v="6"/>
    <x v="13"/>
    <x v="164"/>
    <n v="2261"/>
    <s v="Howarth, Amy"/>
    <x v="1"/>
    <x v="0"/>
    <x v="0"/>
    <n v="40"/>
    <x v="0"/>
    <x v="1"/>
    <n v="4"/>
    <n v="40"/>
    <m/>
    <x v="0"/>
    <x v="0"/>
    <x v="0"/>
  </r>
  <r>
    <x v="0"/>
    <x v="0"/>
    <x v="6"/>
    <x v="13"/>
    <x v="164"/>
    <n v="1480"/>
    <s v="Kliever, Debbie J."/>
    <x v="1"/>
    <x v="0"/>
    <x v="0"/>
    <n v="28"/>
    <x v="0"/>
    <x v="1"/>
    <m/>
    <n v="28"/>
    <n v="10"/>
    <x v="0"/>
    <x v="0"/>
    <x v="0"/>
  </r>
  <r>
    <x v="0"/>
    <x v="0"/>
    <x v="6"/>
    <x v="13"/>
    <x v="164"/>
    <n v="2333"/>
    <s v="Marshall, Elizabeth"/>
    <x v="1"/>
    <x v="0"/>
    <x v="0"/>
    <n v="40"/>
    <x v="0"/>
    <x v="1"/>
    <n v="10"/>
    <n v="40"/>
    <m/>
    <x v="0"/>
    <x v="0"/>
    <x v="0"/>
  </r>
  <r>
    <x v="0"/>
    <x v="0"/>
    <x v="6"/>
    <x v="13"/>
    <x v="164"/>
    <n v="1391"/>
    <s v="Mason, Judy A."/>
    <x v="1"/>
    <x v="0"/>
    <x v="0"/>
    <n v="40"/>
    <x v="0"/>
    <x v="1"/>
    <n v="13"/>
    <n v="40"/>
    <m/>
    <x v="0"/>
    <x v="0"/>
    <x v="0"/>
  </r>
  <r>
    <x v="0"/>
    <x v="0"/>
    <x v="6"/>
    <x v="13"/>
    <x v="164"/>
    <n v="1558"/>
    <s v="McCluskey, Loreta R."/>
    <x v="1"/>
    <x v="0"/>
    <x v="0"/>
    <n v="40"/>
    <x v="0"/>
    <x v="1"/>
    <m/>
    <n v="40"/>
    <m/>
    <x v="0"/>
    <x v="0"/>
    <x v="0"/>
  </r>
  <r>
    <x v="0"/>
    <x v="0"/>
    <x v="6"/>
    <x v="13"/>
    <x v="164"/>
    <n v="2127"/>
    <s v="McKee, April"/>
    <x v="1"/>
    <x v="0"/>
    <x v="0"/>
    <n v="40"/>
    <x v="0"/>
    <x v="1"/>
    <n v="10"/>
    <n v="40"/>
    <m/>
    <x v="0"/>
    <x v="0"/>
    <x v="0"/>
  </r>
  <r>
    <x v="0"/>
    <x v="0"/>
    <x v="6"/>
    <x v="13"/>
    <x v="164"/>
    <n v="1559"/>
    <s v="Nichols, Brenda S."/>
    <x v="1"/>
    <x v="0"/>
    <x v="0"/>
    <n v="37"/>
    <x v="0"/>
    <x v="1"/>
    <m/>
    <n v="37"/>
    <n v="20"/>
    <x v="0"/>
    <x v="0"/>
    <x v="0"/>
  </r>
  <r>
    <x v="0"/>
    <x v="0"/>
    <x v="6"/>
    <x v="13"/>
    <x v="164"/>
    <n v="2293"/>
    <s v="Parr, Amanda"/>
    <x v="1"/>
    <x v="0"/>
    <x v="0"/>
    <n v="29.4"/>
    <x v="0"/>
    <x v="1"/>
    <m/>
    <n v="29.4"/>
    <m/>
    <x v="0"/>
    <x v="0"/>
    <x v="0"/>
  </r>
  <r>
    <x v="0"/>
    <x v="0"/>
    <x v="6"/>
    <x v="13"/>
    <x v="164"/>
    <n v="2259"/>
    <s v="Peels, Carolyn K."/>
    <x v="1"/>
    <x v="0"/>
    <x v="0"/>
    <n v="40"/>
    <x v="0"/>
    <x v="1"/>
    <n v="9"/>
    <n v="40"/>
    <m/>
    <x v="0"/>
    <x v="0"/>
    <x v="0"/>
  </r>
  <r>
    <x v="0"/>
    <x v="0"/>
    <x v="6"/>
    <x v="13"/>
    <x v="164"/>
    <n v="1767"/>
    <s v="Presley, Bernice"/>
    <x v="1"/>
    <x v="0"/>
    <x v="0"/>
    <n v="40"/>
    <x v="0"/>
    <x v="1"/>
    <n v="10"/>
    <n v="40"/>
    <m/>
    <x v="0"/>
    <x v="0"/>
    <x v="0"/>
  </r>
  <r>
    <x v="0"/>
    <x v="0"/>
    <x v="6"/>
    <x v="13"/>
    <x v="164"/>
    <n v="2138"/>
    <s v="Richardson, Tammy G."/>
    <x v="1"/>
    <x v="0"/>
    <x v="0"/>
    <n v="40"/>
    <x v="0"/>
    <x v="1"/>
    <n v="7"/>
    <n v="40"/>
    <n v="10"/>
    <x v="0"/>
    <x v="0"/>
    <x v="0"/>
  </r>
  <r>
    <x v="0"/>
    <x v="0"/>
    <x v="6"/>
    <x v="13"/>
    <x v="164"/>
    <n v="2192"/>
    <s v="Rupinski, Angela"/>
    <x v="1"/>
    <x v="0"/>
    <x v="0"/>
    <n v="40"/>
    <x v="0"/>
    <x v="1"/>
    <n v="4"/>
    <n v="40"/>
    <m/>
    <x v="0"/>
    <x v="0"/>
    <x v="0"/>
  </r>
  <r>
    <x v="0"/>
    <x v="0"/>
    <x v="6"/>
    <x v="13"/>
    <x v="164"/>
    <n v="1612"/>
    <s v="Self, Janet"/>
    <x v="1"/>
    <x v="0"/>
    <x v="0"/>
    <n v="40"/>
    <x v="0"/>
    <x v="1"/>
    <n v="9"/>
    <n v="40"/>
    <m/>
    <x v="0"/>
    <x v="0"/>
    <x v="0"/>
  </r>
  <r>
    <x v="0"/>
    <x v="0"/>
    <x v="6"/>
    <x v="13"/>
    <x v="164"/>
    <n v="2350"/>
    <s v="Stringfield, Brenda"/>
    <x v="1"/>
    <x v="0"/>
    <x v="0"/>
    <n v="40"/>
    <x v="0"/>
    <x v="1"/>
    <n v="7.5"/>
    <n v="40"/>
    <m/>
    <x v="0"/>
    <x v="0"/>
    <x v="0"/>
  </r>
  <r>
    <x v="0"/>
    <x v="0"/>
    <x v="6"/>
    <x v="13"/>
    <x v="164"/>
    <n v="2154"/>
    <s v="West, Sandra"/>
    <x v="1"/>
    <x v="0"/>
    <x v="0"/>
    <n v="40"/>
    <x v="0"/>
    <x v="1"/>
    <n v="10"/>
    <n v="40"/>
    <m/>
    <x v="0"/>
    <x v="0"/>
    <x v="0"/>
  </r>
  <r>
    <x v="0"/>
    <x v="0"/>
    <x v="1"/>
    <x v="14"/>
    <x v="164"/>
    <n v="1280"/>
    <s v="Cooley, Tammy K."/>
    <x v="1"/>
    <x v="0"/>
    <x v="0"/>
    <n v="40"/>
    <x v="0"/>
    <x v="1"/>
    <n v="7.25"/>
    <n v="40"/>
    <m/>
    <x v="0"/>
    <x v="0"/>
    <x v="0"/>
  </r>
  <r>
    <x v="0"/>
    <x v="0"/>
    <x v="1"/>
    <x v="14"/>
    <x v="164"/>
    <n v="2339"/>
    <s v="Hicks, Leman"/>
    <x v="1"/>
    <x v="0"/>
    <x v="0"/>
    <n v="40"/>
    <x v="0"/>
    <x v="1"/>
    <n v="6.5"/>
    <n v="40"/>
    <m/>
    <x v="0"/>
    <x v="0"/>
    <x v="0"/>
  </r>
  <r>
    <x v="0"/>
    <x v="0"/>
    <x v="4"/>
    <x v="14"/>
    <x v="164"/>
    <n v="2346"/>
    <s v="Lively, April"/>
    <x v="1"/>
    <x v="0"/>
    <x v="0"/>
    <n v="40"/>
    <x v="0"/>
    <x v="1"/>
    <n v="6.5"/>
    <n v="40"/>
    <m/>
    <x v="0"/>
    <x v="0"/>
    <x v="0"/>
  </r>
  <r>
    <x v="0"/>
    <x v="0"/>
    <x v="1"/>
    <x v="14"/>
    <x v="164"/>
    <n v="1684"/>
    <s v="Mckee, Nathan"/>
    <x v="1"/>
    <x v="0"/>
    <x v="0"/>
    <n v="40"/>
    <x v="0"/>
    <x v="1"/>
    <n v="8"/>
    <n v="40"/>
    <m/>
    <x v="0"/>
    <x v="0"/>
    <x v="0"/>
  </r>
  <r>
    <x v="0"/>
    <x v="0"/>
    <x v="1"/>
    <x v="14"/>
    <x v="164"/>
    <n v="2337"/>
    <s v="Miller, Gary"/>
    <x v="1"/>
    <x v="0"/>
    <x v="0"/>
    <n v="40"/>
    <x v="0"/>
    <x v="1"/>
    <n v="6.5"/>
    <n v="40"/>
    <m/>
    <x v="0"/>
    <x v="0"/>
    <x v="0"/>
  </r>
  <r>
    <x v="0"/>
    <x v="0"/>
    <x v="1"/>
    <x v="14"/>
    <x v="164"/>
    <n v="2320"/>
    <s v="Ridge, Billy"/>
    <x v="1"/>
    <x v="0"/>
    <x v="0"/>
    <n v="18.75"/>
    <x v="0"/>
    <x v="1"/>
    <m/>
    <n v="18.75"/>
    <m/>
    <x v="0"/>
    <x v="0"/>
    <x v="0"/>
  </r>
  <r>
    <x v="0"/>
    <x v="0"/>
    <x v="1"/>
    <x v="14"/>
    <x v="164"/>
    <n v="2220"/>
    <s v="Waddell, Henry"/>
    <x v="1"/>
    <x v="0"/>
    <x v="0"/>
    <n v="40"/>
    <x v="0"/>
    <x v="1"/>
    <n v="8"/>
    <n v="40"/>
    <m/>
    <x v="0"/>
    <x v="0"/>
    <x v="0"/>
  </r>
  <r>
    <x v="0"/>
    <x v="0"/>
    <x v="1"/>
    <x v="14"/>
    <x v="164"/>
    <n v="2348"/>
    <s v="Watson, Dennis"/>
    <x v="1"/>
    <x v="0"/>
    <x v="0"/>
    <n v="40"/>
    <x v="0"/>
    <x v="1"/>
    <n v="7.5"/>
    <n v="40"/>
    <m/>
    <x v="0"/>
    <x v="0"/>
    <x v="0"/>
  </r>
  <r>
    <x v="0"/>
    <x v="0"/>
    <x v="9"/>
    <x v="15"/>
    <x v="164"/>
    <n v="1520"/>
    <s v="Best, Shirley"/>
    <x v="1"/>
    <x v="0"/>
    <x v="0"/>
    <n v="0"/>
    <x v="0"/>
    <x v="1"/>
    <m/>
    <m/>
    <n v="66"/>
    <x v="0"/>
    <x v="0"/>
    <x v="0"/>
  </r>
  <r>
    <x v="0"/>
    <x v="0"/>
    <x v="9"/>
    <x v="15"/>
    <x v="164"/>
    <n v="2285"/>
    <s v="Bivens, Diane"/>
    <x v="1"/>
    <x v="0"/>
    <x v="0"/>
    <n v="39"/>
    <x v="0"/>
    <x v="1"/>
    <m/>
    <n v="39"/>
    <m/>
    <x v="0"/>
    <x v="0"/>
    <x v="0"/>
  </r>
  <r>
    <x v="0"/>
    <x v="0"/>
    <x v="9"/>
    <x v="15"/>
    <x v="164"/>
    <n v="1856"/>
    <s v="Bivens, Tammie"/>
    <x v="1"/>
    <x v="0"/>
    <x v="0"/>
    <n v="40"/>
    <x v="0"/>
    <x v="1"/>
    <n v="7.5"/>
    <n v="40"/>
    <m/>
    <x v="0"/>
    <x v="0"/>
    <x v="0"/>
  </r>
  <r>
    <x v="0"/>
    <x v="0"/>
    <x v="9"/>
    <x v="15"/>
    <x v="164"/>
    <n v="2235"/>
    <s v="Clark, Elizabeth"/>
    <x v="1"/>
    <x v="0"/>
    <x v="0"/>
    <n v="39"/>
    <x v="0"/>
    <x v="1"/>
    <m/>
    <n v="39"/>
    <m/>
    <x v="0"/>
    <x v="0"/>
    <x v="0"/>
  </r>
  <r>
    <x v="0"/>
    <x v="0"/>
    <x v="9"/>
    <x v="15"/>
    <x v="164"/>
    <n v="2267"/>
    <s v="Ellis, Kathleen"/>
    <x v="1"/>
    <x v="0"/>
    <x v="0"/>
    <n v="35.75"/>
    <x v="0"/>
    <x v="1"/>
    <m/>
    <n v="35.75"/>
    <n v="10"/>
    <x v="0"/>
    <x v="0"/>
    <x v="0"/>
  </r>
  <r>
    <x v="0"/>
    <x v="0"/>
    <x v="9"/>
    <x v="15"/>
    <x v="164"/>
    <n v="1107"/>
    <s v="Hall, Mary"/>
    <x v="1"/>
    <x v="0"/>
    <x v="0"/>
    <n v="40"/>
    <x v="0"/>
    <x v="1"/>
    <n v="15"/>
    <n v="40"/>
    <m/>
    <x v="0"/>
    <x v="0"/>
    <x v="0"/>
  </r>
  <r>
    <x v="0"/>
    <x v="0"/>
    <x v="9"/>
    <x v="15"/>
    <x v="164"/>
    <n v="1866"/>
    <s v="Harris, Nancy"/>
    <x v="1"/>
    <x v="0"/>
    <x v="0"/>
    <n v="40"/>
    <x v="0"/>
    <x v="1"/>
    <n v="7.5"/>
    <n v="40"/>
    <m/>
    <x v="0"/>
    <x v="0"/>
    <x v="0"/>
  </r>
  <r>
    <x v="0"/>
    <x v="0"/>
    <x v="3"/>
    <x v="15"/>
    <x v="164"/>
    <n v="1967"/>
    <s v="Shaw, Teia L."/>
    <x v="1"/>
    <x v="0"/>
    <x v="0"/>
    <n v="40"/>
    <x v="0"/>
    <x v="1"/>
    <m/>
    <n v="40"/>
    <m/>
    <x v="0"/>
    <x v="0"/>
    <x v="0"/>
  </r>
  <r>
    <x v="0"/>
    <x v="0"/>
    <x v="7"/>
    <x v="16"/>
    <x v="164"/>
    <n v="2181"/>
    <s v="Campbell, Lisa M."/>
    <x v="1"/>
    <x v="0"/>
    <x v="0"/>
    <n v="40"/>
    <x v="0"/>
    <x v="1"/>
    <n v="1.25"/>
    <n v="40"/>
    <m/>
    <x v="0"/>
    <x v="0"/>
    <x v="0"/>
  </r>
  <r>
    <x v="0"/>
    <x v="0"/>
    <x v="7"/>
    <x v="16"/>
    <x v="164"/>
    <n v="2193"/>
    <s v="Cannon, Jennifer"/>
    <x v="1"/>
    <x v="0"/>
    <x v="0"/>
    <n v="40"/>
    <x v="0"/>
    <x v="1"/>
    <m/>
    <n v="40"/>
    <n v="10"/>
    <x v="0"/>
    <x v="0"/>
    <x v="0"/>
  </r>
  <r>
    <x v="0"/>
    <x v="0"/>
    <x v="7"/>
    <x v="16"/>
    <x v="164"/>
    <n v="2238"/>
    <s v="Carey, Laura"/>
    <x v="1"/>
    <x v="0"/>
    <x v="0"/>
    <n v="40"/>
    <x v="0"/>
    <x v="1"/>
    <n v="6.5"/>
    <n v="40"/>
    <m/>
    <x v="0"/>
    <x v="0"/>
    <x v="0"/>
  </r>
  <r>
    <x v="0"/>
    <x v="0"/>
    <x v="7"/>
    <x v="16"/>
    <x v="164"/>
    <n v="2342"/>
    <s v="Kirkland, Nevada"/>
    <x v="1"/>
    <x v="0"/>
    <x v="0"/>
    <n v="40"/>
    <x v="0"/>
    <x v="1"/>
    <n v="9"/>
    <n v="40"/>
    <m/>
    <x v="0"/>
    <x v="0"/>
    <x v="0"/>
  </r>
  <r>
    <x v="0"/>
    <x v="0"/>
    <x v="7"/>
    <x v="16"/>
    <x v="164"/>
    <n v="2045"/>
    <s v="Mcinerney, Renee L."/>
    <x v="1"/>
    <x v="0"/>
    <x v="0"/>
    <n v="40"/>
    <x v="0"/>
    <x v="1"/>
    <n v="13"/>
    <n v="40"/>
    <m/>
    <x v="0"/>
    <x v="0"/>
    <x v="0"/>
  </r>
  <r>
    <x v="0"/>
    <x v="0"/>
    <x v="7"/>
    <x v="16"/>
    <x v="164"/>
    <n v="2302"/>
    <s v="Morgan, Catherine"/>
    <x v="1"/>
    <x v="0"/>
    <x v="0"/>
    <n v="28"/>
    <x v="0"/>
    <x v="1"/>
    <m/>
    <n v="28"/>
    <m/>
    <x v="0"/>
    <x v="0"/>
    <x v="0"/>
  </r>
  <r>
    <x v="0"/>
    <x v="0"/>
    <x v="5"/>
    <x v="17"/>
    <x v="164"/>
    <n v="2341"/>
    <s v="Britton, Mary Anna"/>
    <x v="1"/>
    <x v="0"/>
    <x v="0"/>
    <n v="37.5"/>
    <x v="0"/>
    <x v="1"/>
    <m/>
    <n v="37.5"/>
    <m/>
    <x v="0"/>
    <x v="0"/>
    <x v="0"/>
  </r>
  <r>
    <x v="0"/>
    <x v="0"/>
    <x v="5"/>
    <x v="17"/>
    <x v="164"/>
    <n v="1596"/>
    <s v="Harrison, Charles"/>
    <x v="1"/>
    <x v="0"/>
    <x v="0"/>
    <n v="40"/>
    <x v="0"/>
    <x v="1"/>
    <n v="11.5"/>
    <n v="40"/>
    <m/>
    <x v="0"/>
    <x v="0"/>
    <x v="0"/>
  </r>
  <r>
    <x v="0"/>
    <x v="0"/>
    <x v="21"/>
    <x v="18"/>
    <x v="164"/>
    <n v="2345"/>
    <s v="Thompson, Nicholas"/>
    <x v="1"/>
    <x v="0"/>
    <x v="0"/>
    <n v="38.25"/>
    <x v="0"/>
    <x v="1"/>
    <m/>
    <n v="38.25"/>
    <m/>
    <x v="0"/>
    <x v="0"/>
    <x v="0"/>
  </r>
  <r>
    <x v="0"/>
    <x v="0"/>
    <x v="8"/>
    <x v="19"/>
    <x v="164"/>
    <n v="2313"/>
    <s v="Gibby, Benjamin"/>
    <x v="1"/>
    <x v="0"/>
    <x v="0"/>
    <n v="40"/>
    <x v="0"/>
    <x v="1"/>
    <n v="10.25"/>
    <n v="40"/>
    <m/>
    <x v="0"/>
    <x v="0"/>
    <x v="0"/>
  </r>
  <r>
    <x v="0"/>
    <x v="0"/>
    <x v="6"/>
    <x v="13"/>
    <x v="165"/>
    <n v="2039"/>
    <s v="Brooks, Tammy C."/>
    <x v="1"/>
    <x v="0"/>
    <x v="0"/>
    <n v="0"/>
    <x v="0"/>
    <x v="1"/>
    <m/>
    <m/>
    <m/>
    <x v="0"/>
    <x v="0"/>
    <x v="0"/>
  </r>
  <r>
    <x v="0"/>
    <x v="0"/>
    <x v="0"/>
    <x v="0"/>
    <x v="166"/>
    <n v="2069"/>
    <s v="Bibee, Ronald S."/>
    <x v="0"/>
    <x v="0"/>
    <x v="0"/>
    <n v="40"/>
    <x v="0"/>
    <x v="1"/>
    <m/>
    <m/>
    <m/>
    <x v="0"/>
    <x v="0"/>
    <x v="0"/>
  </r>
  <r>
    <x v="0"/>
    <x v="0"/>
    <x v="0"/>
    <x v="0"/>
    <x v="166"/>
    <n v="1435"/>
    <s v="Bores, Carie L."/>
    <x v="0"/>
    <x v="0"/>
    <x v="0"/>
    <n v="40"/>
    <x v="0"/>
    <x v="1"/>
    <m/>
    <m/>
    <m/>
    <x v="0"/>
    <x v="0"/>
    <x v="0"/>
  </r>
  <r>
    <x v="0"/>
    <x v="0"/>
    <x v="0"/>
    <x v="0"/>
    <x v="166"/>
    <n v="2290"/>
    <s v="Garza, Cody"/>
    <x v="0"/>
    <x v="0"/>
    <x v="0"/>
    <n v="40"/>
    <x v="0"/>
    <x v="1"/>
    <m/>
    <n v="40"/>
    <m/>
    <x v="0"/>
    <x v="0"/>
    <x v="0"/>
  </r>
  <r>
    <x v="0"/>
    <x v="0"/>
    <x v="0"/>
    <x v="0"/>
    <x v="166"/>
    <n v="2296"/>
    <s v="Miller, Caleb"/>
    <x v="1"/>
    <x v="0"/>
    <x v="0"/>
    <n v="38.979999999999997"/>
    <x v="0"/>
    <x v="1"/>
    <m/>
    <n v="38.979999999999997"/>
    <m/>
    <x v="0"/>
    <x v="0"/>
    <x v="0"/>
  </r>
  <r>
    <x v="0"/>
    <x v="0"/>
    <x v="0"/>
    <x v="0"/>
    <x v="166"/>
    <n v="1079"/>
    <s v="Wilson, Jim"/>
    <x v="0"/>
    <x v="0"/>
    <x v="0"/>
    <n v="40"/>
    <x v="0"/>
    <x v="1"/>
    <m/>
    <m/>
    <m/>
    <x v="0"/>
    <x v="0"/>
    <x v="0"/>
  </r>
  <r>
    <x v="0"/>
    <x v="0"/>
    <x v="0"/>
    <x v="21"/>
    <x v="166"/>
    <n v="2312"/>
    <s v="Semach, Chad"/>
    <x v="0"/>
    <x v="0"/>
    <x v="0"/>
    <n v="35"/>
    <x v="0"/>
    <x v="1"/>
    <m/>
    <m/>
    <n v="5"/>
    <x v="0"/>
    <x v="0"/>
    <x v="0"/>
  </r>
  <r>
    <x v="0"/>
    <x v="0"/>
    <x v="10"/>
    <x v="21"/>
    <x v="166"/>
    <n v="2312"/>
    <s v="Semach, Chad"/>
    <x v="0"/>
    <x v="0"/>
    <x v="0"/>
    <n v="40"/>
    <x v="0"/>
    <x v="1"/>
    <m/>
    <m/>
    <m/>
    <x v="0"/>
    <x v="0"/>
    <x v="0"/>
  </r>
  <r>
    <x v="0"/>
    <x v="0"/>
    <x v="11"/>
    <x v="1"/>
    <x v="166"/>
    <n v="1481"/>
    <s v="Dodd, Alex E."/>
    <x v="1"/>
    <x v="0"/>
    <x v="0"/>
    <n v="40"/>
    <x v="0"/>
    <x v="1"/>
    <m/>
    <n v="40"/>
    <m/>
    <x v="0"/>
    <x v="0"/>
    <x v="0"/>
  </r>
  <r>
    <x v="0"/>
    <x v="0"/>
    <x v="11"/>
    <x v="1"/>
    <x v="166"/>
    <n v="2007"/>
    <s v="Dodd, Patricia A."/>
    <x v="1"/>
    <x v="0"/>
    <x v="0"/>
    <n v="40"/>
    <x v="0"/>
    <x v="1"/>
    <m/>
    <n v="40"/>
    <m/>
    <x v="0"/>
    <x v="0"/>
    <x v="0"/>
  </r>
  <r>
    <x v="0"/>
    <x v="0"/>
    <x v="12"/>
    <x v="2"/>
    <x v="166"/>
    <n v="1810"/>
    <s v="Damstetter, Suzanne"/>
    <x v="0"/>
    <x v="0"/>
    <x v="0"/>
    <n v="40"/>
    <x v="0"/>
    <x v="1"/>
    <m/>
    <m/>
    <m/>
    <x v="0"/>
    <x v="0"/>
    <x v="0"/>
  </r>
  <r>
    <x v="0"/>
    <x v="0"/>
    <x v="12"/>
    <x v="2"/>
    <x v="166"/>
    <n v="1831"/>
    <s v="Simmons, Kristie"/>
    <x v="1"/>
    <x v="0"/>
    <x v="0"/>
    <n v="0"/>
    <x v="0"/>
    <x v="1"/>
    <m/>
    <m/>
    <n v="40"/>
    <x v="0"/>
    <x v="0"/>
    <x v="0"/>
  </r>
  <r>
    <x v="0"/>
    <x v="0"/>
    <x v="13"/>
    <x v="3"/>
    <x v="166"/>
    <n v="1024"/>
    <s v="Hillard, Gary L."/>
    <x v="0"/>
    <x v="0"/>
    <x v="0"/>
    <n v="40"/>
    <x v="0"/>
    <x v="1"/>
    <m/>
    <m/>
    <m/>
    <x v="0"/>
    <x v="0"/>
    <x v="0"/>
  </r>
  <r>
    <x v="0"/>
    <x v="0"/>
    <x v="13"/>
    <x v="3"/>
    <x v="166"/>
    <n v="1027"/>
    <s v="Howard, Michael"/>
    <x v="0"/>
    <x v="0"/>
    <x v="0"/>
    <n v="40"/>
    <x v="0"/>
    <x v="1"/>
    <m/>
    <m/>
    <m/>
    <x v="0"/>
    <x v="0"/>
    <x v="0"/>
  </r>
  <r>
    <x v="0"/>
    <x v="0"/>
    <x v="13"/>
    <x v="3"/>
    <x v="166"/>
    <n v="2034"/>
    <s v="Powers, Joshua"/>
    <x v="0"/>
    <x v="0"/>
    <x v="0"/>
    <n v="40"/>
    <x v="0"/>
    <x v="1"/>
    <m/>
    <m/>
    <m/>
    <x v="0"/>
    <x v="0"/>
    <x v="0"/>
  </r>
  <r>
    <x v="0"/>
    <x v="0"/>
    <x v="1"/>
    <x v="3"/>
    <x v="166"/>
    <n v="1420"/>
    <s v="Simmons, James T."/>
    <x v="0"/>
    <x v="0"/>
    <x v="0"/>
    <n v="0"/>
    <x v="0"/>
    <x v="1"/>
    <m/>
    <m/>
    <n v="40"/>
    <x v="0"/>
    <x v="0"/>
    <x v="0"/>
  </r>
  <r>
    <x v="0"/>
    <x v="0"/>
    <x v="15"/>
    <x v="5"/>
    <x v="166"/>
    <n v="1717"/>
    <s v="Burchfield, Jeannie"/>
    <x v="1"/>
    <x v="0"/>
    <x v="0"/>
    <n v="40"/>
    <x v="0"/>
    <x v="1"/>
    <m/>
    <n v="40"/>
    <m/>
    <x v="0"/>
    <x v="0"/>
    <x v="0"/>
  </r>
  <r>
    <x v="0"/>
    <x v="0"/>
    <x v="15"/>
    <x v="5"/>
    <x v="166"/>
    <n v="2122"/>
    <s v="Denton, Ashley"/>
    <x v="1"/>
    <x v="0"/>
    <x v="0"/>
    <n v="40"/>
    <x v="0"/>
    <x v="1"/>
    <m/>
    <n v="40"/>
    <m/>
    <x v="0"/>
    <x v="0"/>
    <x v="0"/>
  </r>
  <r>
    <x v="0"/>
    <x v="0"/>
    <x v="15"/>
    <x v="5"/>
    <x v="166"/>
    <n v="1968"/>
    <s v="Duncan, Ginger"/>
    <x v="1"/>
    <x v="0"/>
    <x v="0"/>
    <n v="40"/>
    <x v="0"/>
    <x v="1"/>
    <m/>
    <n v="40"/>
    <m/>
    <x v="0"/>
    <x v="0"/>
    <x v="0"/>
  </r>
  <r>
    <x v="0"/>
    <x v="0"/>
    <x v="15"/>
    <x v="5"/>
    <x v="166"/>
    <n v="1904"/>
    <s v="Murr, Sherry"/>
    <x v="1"/>
    <x v="0"/>
    <x v="0"/>
    <n v="40"/>
    <x v="0"/>
    <x v="1"/>
    <n v="1.75"/>
    <n v="40"/>
    <m/>
    <x v="0"/>
    <x v="0"/>
    <x v="0"/>
  </r>
  <r>
    <x v="0"/>
    <x v="0"/>
    <x v="15"/>
    <x v="5"/>
    <x v="166"/>
    <n v="2225"/>
    <s v="Sexton, Holly"/>
    <x v="1"/>
    <x v="0"/>
    <x v="0"/>
    <n v="40"/>
    <x v="0"/>
    <x v="1"/>
    <n v="0.5"/>
    <n v="40"/>
    <m/>
    <x v="0"/>
    <x v="0"/>
    <x v="0"/>
  </r>
  <r>
    <x v="0"/>
    <x v="0"/>
    <x v="16"/>
    <x v="6"/>
    <x v="166"/>
    <n v="2230"/>
    <s v="Payne, Donna"/>
    <x v="1"/>
    <x v="0"/>
    <x v="0"/>
    <n v="40"/>
    <x v="0"/>
    <x v="1"/>
    <m/>
    <n v="40"/>
    <m/>
    <x v="0"/>
    <x v="0"/>
    <x v="0"/>
  </r>
  <r>
    <x v="0"/>
    <x v="0"/>
    <x v="17"/>
    <x v="20"/>
    <x v="166"/>
    <n v="2260"/>
    <s v="Lake, Stephanie"/>
    <x v="1"/>
    <x v="0"/>
    <x v="0"/>
    <n v="40"/>
    <x v="0"/>
    <x v="1"/>
    <m/>
    <n v="40"/>
    <m/>
    <x v="0"/>
    <x v="0"/>
    <x v="0"/>
  </r>
  <r>
    <x v="0"/>
    <x v="0"/>
    <x v="2"/>
    <x v="8"/>
    <x v="166"/>
    <n v="1917"/>
    <s v="Rigley, Eric"/>
    <x v="0"/>
    <x v="0"/>
    <x v="0"/>
    <n v="40"/>
    <x v="0"/>
    <x v="1"/>
    <m/>
    <m/>
    <m/>
    <x v="0"/>
    <x v="0"/>
    <x v="0"/>
  </r>
  <r>
    <x v="0"/>
    <x v="0"/>
    <x v="2"/>
    <x v="8"/>
    <x v="166"/>
    <n v="2149"/>
    <s v="Robillard, Mathew"/>
    <x v="0"/>
    <x v="0"/>
    <x v="0"/>
    <n v="40"/>
    <x v="0"/>
    <x v="1"/>
    <m/>
    <m/>
    <m/>
    <x v="0"/>
    <x v="0"/>
    <x v="0"/>
  </r>
  <r>
    <x v="0"/>
    <x v="0"/>
    <x v="19"/>
    <x v="9"/>
    <x v="166"/>
    <n v="2347"/>
    <s v="Myroshnychenko, Olga"/>
    <x v="1"/>
    <x v="0"/>
    <x v="0"/>
    <n v="40"/>
    <x v="0"/>
    <x v="1"/>
    <n v="10.75"/>
    <n v="40"/>
    <m/>
    <x v="0"/>
    <x v="0"/>
    <x v="0"/>
  </r>
  <r>
    <x v="0"/>
    <x v="0"/>
    <x v="19"/>
    <x v="9"/>
    <x v="166"/>
    <n v="1637"/>
    <s v="Poindexter, Diane"/>
    <x v="1"/>
    <x v="0"/>
    <x v="0"/>
    <n v="40"/>
    <x v="0"/>
    <x v="1"/>
    <n v="11"/>
    <n v="40"/>
    <m/>
    <x v="0"/>
    <x v="0"/>
    <x v="0"/>
  </r>
  <r>
    <x v="0"/>
    <x v="0"/>
    <x v="20"/>
    <x v="10"/>
    <x v="166"/>
    <n v="2240"/>
    <s v="Gaffney, Walker"/>
    <x v="1"/>
    <x v="0"/>
    <x v="0"/>
    <n v="40"/>
    <x v="0"/>
    <x v="1"/>
    <n v="10"/>
    <n v="40"/>
    <m/>
    <x v="0"/>
    <x v="0"/>
    <x v="0"/>
  </r>
  <r>
    <x v="0"/>
    <x v="0"/>
    <x v="9"/>
    <x v="11"/>
    <x v="166"/>
    <n v="1993"/>
    <s v="Gibson, Tiffany D."/>
    <x v="1"/>
    <x v="0"/>
    <x v="0"/>
    <n v="25.5"/>
    <x v="0"/>
    <x v="1"/>
    <m/>
    <n v="25.5"/>
    <n v="10"/>
    <x v="0"/>
    <x v="0"/>
    <x v="0"/>
  </r>
  <r>
    <x v="0"/>
    <x v="0"/>
    <x v="3"/>
    <x v="11"/>
    <x v="166"/>
    <n v="2245"/>
    <s v="Hall, Terry"/>
    <x v="1"/>
    <x v="0"/>
    <x v="0"/>
    <n v="30"/>
    <x v="0"/>
    <x v="1"/>
    <m/>
    <n v="30"/>
    <m/>
    <x v="0"/>
    <x v="0"/>
    <x v="0"/>
  </r>
  <r>
    <x v="0"/>
    <x v="0"/>
    <x v="3"/>
    <x v="11"/>
    <x v="166"/>
    <n v="1749"/>
    <s v="Peels, Timothy L."/>
    <x v="1"/>
    <x v="0"/>
    <x v="0"/>
    <n v="36"/>
    <x v="0"/>
    <x v="1"/>
    <m/>
    <n v="36"/>
    <m/>
    <x v="0"/>
    <x v="0"/>
    <x v="0"/>
  </r>
  <r>
    <x v="0"/>
    <x v="0"/>
    <x v="3"/>
    <x v="11"/>
    <x v="166"/>
    <n v="2294"/>
    <s v="Poff, Jessica"/>
    <x v="1"/>
    <x v="0"/>
    <x v="0"/>
    <n v="40"/>
    <x v="0"/>
    <x v="1"/>
    <n v="6.25"/>
    <n v="40"/>
    <m/>
    <x v="0"/>
    <x v="0"/>
    <x v="0"/>
  </r>
  <r>
    <x v="0"/>
    <x v="0"/>
    <x v="3"/>
    <x v="11"/>
    <x v="166"/>
    <n v="2284"/>
    <s v="Underwood, Tracy"/>
    <x v="1"/>
    <x v="0"/>
    <x v="0"/>
    <n v="38"/>
    <x v="0"/>
    <x v="1"/>
    <m/>
    <n v="38"/>
    <m/>
    <x v="0"/>
    <x v="0"/>
    <x v="0"/>
  </r>
  <r>
    <x v="0"/>
    <x v="0"/>
    <x v="3"/>
    <x v="11"/>
    <x v="166"/>
    <n v="2166"/>
    <s v="Yokley, Clifford E."/>
    <x v="1"/>
    <x v="0"/>
    <x v="0"/>
    <n v="36"/>
    <x v="0"/>
    <x v="1"/>
    <m/>
    <n v="36"/>
    <n v="4"/>
    <x v="0"/>
    <x v="0"/>
    <x v="0"/>
  </r>
  <r>
    <x v="0"/>
    <x v="0"/>
    <x v="4"/>
    <x v="12"/>
    <x v="166"/>
    <n v="1410"/>
    <s v="Cooper, Alice F."/>
    <x v="1"/>
    <x v="0"/>
    <x v="0"/>
    <n v="40"/>
    <x v="0"/>
    <x v="1"/>
    <n v="18.5"/>
    <n v="40"/>
    <m/>
    <x v="0"/>
    <x v="0"/>
    <x v="0"/>
  </r>
  <r>
    <x v="0"/>
    <x v="0"/>
    <x v="4"/>
    <x v="12"/>
    <x v="166"/>
    <n v="2203"/>
    <s v="Hicks, Lisa"/>
    <x v="1"/>
    <x v="0"/>
    <x v="0"/>
    <n v="40"/>
    <x v="0"/>
    <x v="1"/>
    <n v="14"/>
    <n v="40"/>
    <m/>
    <x v="0"/>
    <x v="0"/>
    <x v="0"/>
  </r>
  <r>
    <x v="0"/>
    <x v="0"/>
    <x v="4"/>
    <x v="12"/>
    <x v="166"/>
    <n v="2264"/>
    <s v="Lee, Mary"/>
    <x v="1"/>
    <x v="0"/>
    <x v="0"/>
    <n v="40"/>
    <x v="0"/>
    <x v="1"/>
    <n v="12"/>
    <n v="40"/>
    <m/>
    <x v="0"/>
    <x v="0"/>
    <x v="0"/>
  </r>
  <r>
    <x v="0"/>
    <x v="0"/>
    <x v="4"/>
    <x v="12"/>
    <x v="166"/>
    <n v="1206"/>
    <s v="Lorenz, Viola B."/>
    <x v="1"/>
    <x v="0"/>
    <x v="0"/>
    <n v="40"/>
    <x v="0"/>
    <x v="1"/>
    <n v="14"/>
    <n v="40"/>
    <m/>
    <x v="0"/>
    <x v="0"/>
    <x v="0"/>
  </r>
  <r>
    <x v="0"/>
    <x v="0"/>
    <x v="6"/>
    <x v="13"/>
    <x v="166"/>
    <n v="2175"/>
    <s v="Akulic, Marlene"/>
    <x v="1"/>
    <x v="0"/>
    <x v="0"/>
    <n v="40"/>
    <x v="0"/>
    <x v="1"/>
    <n v="13.5"/>
    <n v="40"/>
    <m/>
    <x v="0"/>
    <x v="0"/>
    <x v="0"/>
  </r>
  <r>
    <x v="0"/>
    <x v="0"/>
    <x v="6"/>
    <x v="13"/>
    <x v="166"/>
    <n v="2340"/>
    <s v="Atkins, Reva"/>
    <x v="1"/>
    <x v="0"/>
    <x v="0"/>
    <n v="40"/>
    <x v="0"/>
    <x v="1"/>
    <n v="2"/>
    <n v="40"/>
    <m/>
    <x v="0"/>
    <x v="0"/>
    <x v="0"/>
  </r>
  <r>
    <x v="0"/>
    <x v="0"/>
    <x v="6"/>
    <x v="13"/>
    <x v="166"/>
    <n v="2205"/>
    <s v="Bivens, Carolyn"/>
    <x v="1"/>
    <x v="0"/>
    <x v="0"/>
    <n v="40"/>
    <x v="0"/>
    <x v="1"/>
    <n v="3"/>
    <n v="40"/>
    <m/>
    <x v="0"/>
    <x v="0"/>
    <x v="0"/>
  </r>
  <r>
    <x v="0"/>
    <x v="0"/>
    <x v="6"/>
    <x v="13"/>
    <x v="166"/>
    <n v="2229"/>
    <s v="Bledsoe, Amy"/>
    <x v="1"/>
    <x v="0"/>
    <x v="0"/>
    <n v="40"/>
    <x v="0"/>
    <x v="1"/>
    <n v="12.75"/>
    <n v="40"/>
    <m/>
    <x v="0"/>
    <x v="0"/>
    <x v="0"/>
  </r>
  <r>
    <x v="0"/>
    <x v="0"/>
    <x v="6"/>
    <x v="13"/>
    <x v="166"/>
    <n v="2190"/>
    <s v="Bookout, Nancy"/>
    <x v="1"/>
    <x v="0"/>
    <x v="0"/>
    <n v="40"/>
    <x v="0"/>
    <x v="1"/>
    <n v="2"/>
    <n v="40"/>
    <m/>
    <x v="0"/>
    <x v="0"/>
    <x v="0"/>
  </r>
  <r>
    <x v="0"/>
    <x v="0"/>
    <x v="6"/>
    <x v="13"/>
    <x v="166"/>
    <n v="1978"/>
    <s v="Bryan, Eva J."/>
    <x v="1"/>
    <x v="0"/>
    <x v="0"/>
    <n v="40"/>
    <x v="0"/>
    <x v="1"/>
    <n v="14"/>
    <n v="40"/>
    <m/>
    <x v="0"/>
    <x v="0"/>
    <x v="0"/>
  </r>
  <r>
    <x v="0"/>
    <x v="0"/>
    <x v="6"/>
    <x v="13"/>
    <x v="166"/>
    <n v="2156"/>
    <s v="Bryan, Sheena L."/>
    <x v="1"/>
    <x v="0"/>
    <x v="0"/>
    <n v="40"/>
    <x v="0"/>
    <x v="1"/>
    <n v="1.75"/>
    <n v="40"/>
    <m/>
    <x v="0"/>
    <x v="0"/>
    <x v="0"/>
  </r>
  <r>
    <x v="0"/>
    <x v="0"/>
    <x v="6"/>
    <x v="13"/>
    <x v="166"/>
    <n v="2326"/>
    <s v="Burger, Mary"/>
    <x v="1"/>
    <x v="0"/>
    <x v="0"/>
    <n v="40"/>
    <x v="0"/>
    <x v="1"/>
    <n v="3"/>
    <n v="40"/>
    <m/>
    <x v="0"/>
    <x v="0"/>
    <x v="0"/>
  </r>
  <r>
    <x v="0"/>
    <x v="0"/>
    <x v="6"/>
    <x v="13"/>
    <x v="166"/>
    <n v="2243"/>
    <s v="Campos, Susan"/>
    <x v="1"/>
    <x v="0"/>
    <x v="0"/>
    <n v="40"/>
    <x v="0"/>
    <x v="1"/>
    <n v="12"/>
    <n v="40"/>
    <m/>
    <x v="0"/>
    <x v="0"/>
    <x v="0"/>
  </r>
  <r>
    <x v="0"/>
    <x v="0"/>
    <x v="6"/>
    <x v="13"/>
    <x v="166"/>
    <n v="1010"/>
    <s v="Carroll, Robin M."/>
    <x v="1"/>
    <x v="0"/>
    <x v="0"/>
    <n v="35.25"/>
    <x v="0"/>
    <x v="1"/>
    <m/>
    <n v="35.25"/>
    <m/>
    <x v="0"/>
    <x v="0"/>
    <x v="0"/>
  </r>
  <r>
    <x v="0"/>
    <x v="0"/>
    <x v="6"/>
    <x v="13"/>
    <x v="166"/>
    <n v="2068"/>
    <s v="Cathcart, Bess L."/>
    <x v="1"/>
    <x v="0"/>
    <x v="0"/>
    <n v="27.5"/>
    <x v="0"/>
    <x v="1"/>
    <m/>
    <n v="27.5"/>
    <m/>
    <x v="0"/>
    <x v="0"/>
    <x v="0"/>
  </r>
  <r>
    <x v="0"/>
    <x v="0"/>
    <x v="6"/>
    <x v="13"/>
    <x v="166"/>
    <n v="2098"/>
    <s v="Childress, Stacy M."/>
    <x v="1"/>
    <x v="0"/>
    <x v="0"/>
    <n v="40"/>
    <x v="0"/>
    <x v="1"/>
    <n v="12"/>
    <n v="40"/>
    <m/>
    <x v="0"/>
    <x v="0"/>
    <x v="0"/>
  </r>
  <r>
    <x v="0"/>
    <x v="0"/>
    <x v="6"/>
    <x v="13"/>
    <x v="166"/>
    <n v="1362"/>
    <s v="Davis, Kimberly S."/>
    <x v="1"/>
    <x v="0"/>
    <x v="0"/>
    <n v="40"/>
    <x v="0"/>
    <x v="1"/>
    <n v="12.75"/>
    <n v="40"/>
    <m/>
    <x v="0"/>
    <x v="0"/>
    <x v="0"/>
  </r>
  <r>
    <x v="0"/>
    <x v="0"/>
    <x v="6"/>
    <x v="13"/>
    <x v="166"/>
    <n v="1465"/>
    <s v="Dotson, Wanda A."/>
    <x v="1"/>
    <x v="0"/>
    <x v="0"/>
    <n v="40"/>
    <x v="0"/>
    <x v="1"/>
    <n v="9"/>
    <n v="40"/>
    <m/>
    <x v="0"/>
    <x v="0"/>
    <x v="0"/>
  </r>
  <r>
    <x v="0"/>
    <x v="0"/>
    <x v="6"/>
    <x v="13"/>
    <x v="166"/>
    <n v="2046"/>
    <s v="Dunn, Lois"/>
    <x v="1"/>
    <x v="0"/>
    <x v="0"/>
    <n v="40"/>
    <x v="0"/>
    <x v="1"/>
    <m/>
    <n v="40"/>
    <m/>
    <x v="0"/>
    <x v="0"/>
    <x v="0"/>
  </r>
  <r>
    <x v="0"/>
    <x v="0"/>
    <x v="6"/>
    <x v="13"/>
    <x v="166"/>
    <n v="2319"/>
    <s v="Gibby, Deborah"/>
    <x v="1"/>
    <x v="0"/>
    <x v="0"/>
    <n v="40"/>
    <x v="0"/>
    <x v="1"/>
    <n v="9.25"/>
    <n v="40"/>
    <m/>
    <x v="0"/>
    <x v="0"/>
    <x v="0"/>
  </r>
  <r>
    <x v="0"/>
    <x v="0"/>
    <x v="6"/>
    <x v="13"/>
    <x v="166"/>
    <n v="2265"/>
    <s v="Ginn, Pamela"/>
    <x v="1"/>
    <x v="0"/>
    <x v="0"/>
    <n v="40"/>
    <x v="0"/>
    <x v="1"/>
    <n v="12.75"/>
    <n v="40"/>
    <m/>
    <x v="0"/>
    <x v="0"/>
    <x v="0"/>
  </r>
  <r>
    <x v="0"/>
    <x v="0"/>
    <x v="6"/>
    <x v="13"/>
    <x v="166"/>
    <n v="2286"/>
    <s v="Godwin, Tonya"/>
    <x v="1"/>
    <x v="0"/>
    <x v="0"/>
    <n v="40"/>
    <x v="0"/>
    <x v="1"/>
    <n v="8.75"/>
    <n v="40"/>
    <m/>
    <x v="0"/>
    <x v="0"/>
    <x v="0"/>
  </r>
  <r>
    <x v="0"/>
    <x v="0"/>
    <x v="6"/>
    <x v="13"/>
    <x v="166"/>
    <n v="2338"/>
    <s v="Hall, Cheyenne"/>
    <x v="1"/>
    <x v="0"/>
    <x v="0"/>
    <n v="12.75"/>
    <x v="0"/>
    <x v="1"/>
    <m/>
    <n v="12.75"/>
    <m/>
    <x v="0"/>
    <x v="0"/>
    <x v="0"/>
  </r>
  <r>
    <x v="0"/>
    <x v="0"/>
    <x v="6"/>
    <x v="13"/>
    <x v="166"/>
    <n v="2222"/>
    <s v="Hamilton, Patricia"/>
    <x v="1"/>
    <x v="0"/>
    <x v="0"/>
    <n v="39.5"/>
    <x v="0"/>
    <x v="1"/>
    <m/>
    <n v="39.5"/>
    <m/>
    <x v="0"/>
    <x v="0"/>
    <x v="0"/>
  </r>
  <r>
    <x v="0"/>
    <x v="0"/>
    <x v="6"/>
    <x v="13"/>
    <x v="166"/>
    <n v="2261"/>
    <s v="Howarth, Amy"/>
    <x v="1"/>
    <x v="0"/>
    <x v="0"/>
    <n v="40"/>
    <x v="0"/>
    <x v="1"/>
    <n v="14"/>
    <n v="40"/>
    <m/>
    <x v="0"/>
    <x v="0"/>
    <x v="0"/>
  </r>
  <r>
    <x v="0"/>
    <x v="0"/>
    <x v="6"/>
    <x v="13"/>
    <x v="166"/>
    <n v="1480"/>
    <s v="Kliever, Debbie J."/>
    <x v="1"/>
    <x v="0"/>
    <x v="0"/>
    <n v="29.75"/>
    <x v="0"/>
    <x v="1"/>
    <m/>
    <n v="29.75"/>
    <n v="20"/>
    <x v="0"/>
    <x v="0"/>
    <x v="0"/>
  </r>
  <r>
    <x v="0"/>
    <x v="0"/>
    <x v="6"/>
    <x v="13"/>
    <x v="166"/>
    <n v="2333"/>
    <s v="Marshall, Elizabeth"/>
    <x v="1"/>
    <x v="0"/>
    <x v="0"/>
    <n v="40"/>
    <x v="0"/>
    <x v="1"/>
    <n v="9"/>
    <n v="40"/>
    <m/>
    <x v="0"/>
    <x v="0"/>
    <x v="0"/>
  </r>
  <r>
    <x v="0"/>
    <x v="0"/>
    <x v="6"/>
    <x v="13"/>
    <x v="166"/>
    <n v="1391"/>
    <s v="Mason, Judy A."/>
    <x v="1"/>
    <x v="0"/>
    <x v="0"/>
    <n v="40"/>
    <x v="0"/>
    <x v="1"/>
    <n v="12.25"/>
    <n v="40"/>
    <m/>
    <x v="0"/>
    <x v="0"/>
    <x v="0"/>
  </r>
  <r>
    <x v="0"/>
    <x v="0"/>
    <x v="6"/>
    <x v="13"/>
    <x v="166"/>
    <n v="1558"/>
    <s v="McCluskey, Loreta R."/>
    <x v="1"/>
    <x v="0"/>
    <x v="0"/>
    <n v="40"/>
    <x v="0"/>
    <x v="1"/>
    <m/>
    <n v="40"/>
    <m/>
    <x v="0"/>
    <x v="0"/>
    <x v="0"/>
  </r>
  <r>
    <x v="0"/>
    <x v="0"/>
    <x v="6"/>
    <x v="13"/>
    <x v="166"/>
    <n v="2127"/>
    <s v="McKee, April"/>
    <x v="1"/>
    <x v="0"/>
    <x v="0"/>
    <n v="30"/>
    <x v="0"/>
    <x v="1"/>
    <m/>
    <n v="30"/>
    <m/>
    <x v="0"/>
    <x v="0"/>
    <x v="0"/>
  </r>
  <r>
    <x v="0"/>
    <x v="0"/>
    <x v="6"/>
    <x v="13"/>
    <x v="166"/>
    <n v="2355"/>
    <s v="Miller, Nellie R."/>
    <x v="1"/>
    <x v="0"/>
    <x v="0"/>
    <n v="40"/>
    <x v="0"/>
    <x v="1"/>
    <m/>
    <n v="40"/>
    <m/>
    <x v="0"/>
    <x v="0"/>
    <x v="0"/>
  </r>
  <r>
    <x v="0"/>
    <x v="0"/>
    <x v="6"/>
    <x v="13"/>
    <x v="166"/>
    <n v="1559"/>
    <s v="Nichols, Brenda S."/>
    <x v="1"/>
    <x v="0"/>
    <x v="0"/>
    <n v="40"/>
    <x v="0"/>
    <x v="1"/>
    <n v="9"/>
    <n v="40"/>
    <m/>
    <x v="0"/>
    <x v="0"/>
    <x v="0"/>
  </r>
  <r>
    <x v="0"/>
    <x v="0"/>
    <x v="6"/>
    <x v="13"/>
    <x v="166"/>
    <n v="2293"/>
    <s v="Parr, Amanda"/>
    <x v="1"/>
    <x v="0"/>
    <x v="0"/>
    <n v="40"/>
    <x v="0"/>
    <x v="1"/>
    <n v="6.5"/>
    <n v="40"/>
    <m/>
    <x v="0"/>
    <x v="0"/>
    <x v="0"/>
  </r>
  <r>
    <x v="0"/>
    <x v="0"/>
    <x v="6"/>
    <x v="13"/>
    <x v="166"/>
    <n v="2259"/>
    <s v="Peels, Carolyn K."/>
    <x v="1"/>
    <x v="0"/>
    <x v="0"/>
    <n v="40"/>
    <x v="0"/>
    <x v="1"/>
    <n v="9"/>
    <n v="40"/>
    <m/>
    <x v="0"/>
    <x v="0"/>
    <x v="0"/>
  </r>
  <r>
    <x v="0"/>
    <x v="0"/>
    <x v="6"/>
    <x v="13"/>
    <x v="166"/>
    <n v="1767"/>
    <s v="Presley, Bernice"/>
    <x v="1"/>
    <x v="0"/>
    <x v="0"/>
    <n v="30"/>
    <x v="0"/>
    <x v="1"/>
    <m/>
    <n v="30"/>
    <m/>
    <x v="0"/>
    <x v="0"/>
    <x v="0"/>
  </r>
  <r>
    <x v="0"/>
    <x v="0"/>
    <x v="6"/>
    <x v="13"/>
    <x v="166"/>
    <n v="2138"/>
    <s v="Richardson, Tammy G."/>
    <x v="1"/>
    <x v="0"/>
    <x v="0"/>
    <n v="40"/>
    <x v="0"/>
    <x v="1"/>
    <n v="4"/>
    <n v="40"/>
    <m/>
    <x v="0"/>
    <x v="0"/>
    <x v="0"/>
  </r>
  <r>
    <x v="0"/>
    <x v="0"/>
    <x v="6"/>
    <x v="13"/>
    <x v="166"/>
    <n v="2192"/>
    <s v="Rupinski, Angela"/>
    <x v="1"/>
    <x v="0"/>
    <x v="0"/>
    <n v="36.03"/>
    <x v="0"/>
    <x v="1"/>
    <m/>
    <n v="36.03"/>
    <m/>
    <x v="0"/>
    <x v="0"/>
    <x v="0"/>
  </r>
  <r>
    <x v="0"/>
    <x v="0"/>
    <x v="6"/>
    <x v="13"/>
    <x v="166"/>
    <n v="1612"/>
    <s v="Self, Janet"/>
    <x v="1"/>
    <x v="0"/>
    <x v="0"/>
    <n v="30"/>
    <x v="0"/>
    <x v="1"/>
    <m/>
    <n v="30"/>
    <n v="10"/>
    <x v="0"/>
    <x v="0"/>
    <x v="0"/>
  </r>
  <r>
    <x v="0"/>
    <x v="0"/>
    <x v="6"/>
    <x v="13"/>
    <x v="166"/>
    <n v="2350"/>
    <s v="Stringfield, Brenda"/>
    <x v="1"/>
    <x v="0"/>
    <x v="0"/>
    <n v="40"/>
    <x v="0"/>
    <x v="1"/>
    <n v="9"/>
    <n v="40"/>
    <m/>
    <x v="0"/>
    <x v="0"/>
    <x v="0"/>
  </r>
  <r>
    <x v="0"/>
    <x v="0"/>
    <x v="6"/>
    <x v="13"/>
    <x v="166"/>
    <n v="2154"/>
    <s v="West, Sandra"/>
    <x v="1"/>
    <x v="0"/>
    <x v="0"/>
    <n v="40"/>
    <x v="0"/>
    <x v="1"/>
    <n v="9"/>
    <n v="40"/>
    <m/>
    <x v="0"/>
    <x v="0"/>
    <x v="0"/>
  </r>
  <r>
    <x v="0"/>
    <x v="0"/>
    <x v="1"/>
    <x v="14"/>
    <x v="166"/>
    <n v="1280"/>
    <s v="Cooley, Tammy K."/>
    <x v="1"/>
    <x v="0"/>
    <x v="0"/>
    <n v="40"/>
    <x v="0"/>
    <x v="1"/>
    <n v="4"/>
    <n v="40"/>
    <m/>
    <x v="0"/>
    <x v="0"/>
    <x v="0"/>
  </r>
  <r>
    <x v="0"/>
    <x v="0"/>
    <x v="1"/>
    <x v="14"/>
    <x v="166"/>
    <n v="2339"/>
    <s v="Hicks, Leman"/>
    <x v="1"/>
    <x v="0"/>
    <x v="0"/>
    <n v="40"/>
    <x v="0"/>
    <x v="1"/>
    <n v="3.6"/>
    <n v="40"/>
    <m/>
    <x v="0"/>
    <x v="0"/>
    <x v="0"/>
  </r>
  <r>
    <x v="0"/>
    <x v="0"/>
    <x v="4"/>
    <x v="14"/>
    <x v="166"/>
    <n v="2346"/>
    <s v="Lively, April"/>
    <x v="1"/>
    <x v="0"/>
    <x v="0"/>
    <n v="40"/>
    <x v="0"/>
    <x v="1"/>
    <m/>
    <n v="40"/>
    <m/>
    <x v="0"/>
    <x v="0"/>
    <x v="0"/>
  </r>
  <r>
    <x v="0"/>
    <x v="0"/>
    <x v="1"/>
    <x v="14"/>
    <x v="166"/>
    <n v="1684"/>
    <s v="Mckee, Nathan"/>
    <x v="1"/>
    <x v="0"/>
    <x v="0"/>
    <n v="40"/>
    <x v="0"/>
    <x v="1"/>
    <n v="4"/>
    <n v="40"/>
    <m/>
    <x v="0"/>
    <x v="0"/>
    <x v="0"/>
  </r>
  <r>
    <x v="0"/>
    <x v="0"/>
    <x v="1"/>
    <x v="14"/>
    <x v="166"/>
    <n v="2337"/>
    <s v="Miller, Gary"/>
    <x v="1"/>
    <x v="0"/>
    <x v="0"/>
    <n v="40"/>
    <x v="0"/>
    <x v="1"/>
    <n v="5"/>
    <n v="40"/>
    <m/>
    <x v="0"/>
    <x v="0"/>
    <x v="0"/>
  </r>
  <r>
    <x v="0"/>
    <x v="0"/>
    <x v="1"/>
    <x v="14"/>
    <x v="166"/>
    <n v="2354"/>
    <s v="Owings, Daniel"/>
    <x v="1"/>
    <x v="0"/>
    <x v="0"/>
    <n v="38.75"/>
    <x v="0"/>
    <x v="1"/>
    <m/>
    <n v="38.75"/>
    <m/>
    <x v="0"/>
    <x v="0"/>
    <x v="0"/>
  </r>
  <r>
    <x v="0"/>
    <x v="0"/>
    <x v="1"/>
    <x v="14"/>
    <x v="166"/>
    <n v="2320"/>
    <s v="Ridge, Billy"/>
    <x v="1"/>
    <x v="0"/>
    <x v="0"/>
    <n v="29"/>
    <x v="0"/>
    <x v="1"/>
    <m/>
    <n v="29"/>
    <m/>
    <x v="0"/>
    <x v="0"/>
    <x v="0"/>
  </r>
  <r>
    <x v="0"/>
    <x v="0"/>
    <x v="1"/>
    <x v="14"/>
    <x v="166"/>
    <n v="2220"/>
    <s v="Waddell, Henry"/>
    <x v="1"/>
    <x v="0"/>
    <x v="0"/>
    <n v="40"/>
    <x v="0"/>
    <x v="1"/>
    <n v="9"/>
    <n v="40"/>
    <m/>
    <x v="0"/>
    <x v="0"/>
    <x v="0"/>
  </r>
  <r>
    <x v="0"/>
    <x v="0"/>
    <x v="1"/>
    <x v="14"/>
    <x v="166"/>
    <n v="2348"/>
    <s v="Watson, Dennis"/>
    <x v="1"/>
    <x v="0"/>
    <x v="0"/>
    <n v="40"/>
    <x v="0"/>
    <x v="1"/>
    <m/>
    <n v="40"/>
    <m/>
    <x v="0"/>
    <x v="0"/>
    <x v="0"/>
  </r>
  <r>
    <x v="0"/>
    <x v="0"/>
    <x v="9"/>
    <x v="15"/>
    <x v="166"/>
    <n v="2285"/>
    <s v="Bivens, Diane"/>
    <x v="1"/>
    <x v="0"/>
    <x v="0"/>
    <n v="36.5"/>
    <x v="0"/>
    <x v="1"/>
    <m/>
    <n v="36.5"/>
    <m/>
    <x v="0"/>
    <x v="0"/>
    <x v="0"/>
  </r>
  <r>
    <x v="0"/>
    <x v="0"/>
    <x v="9"/>
    <x v="15"/>
    <x v="166"/>
    <n v="1856"/>
    <s v="Bivens, Tammie"/>
    <x v="1"/>
    <x v="0"/>
    <x v="0"/>
    <n v="40"/>
    <x v="0"/>
    <x v="1"/>
    <n v="6.5"/>
    <n v="40"/>
    <m/>
    <x v="0"/>
    <x v="0"/>
    <x v="0"/>
  </r>
  <r>
    <x v="0"/>
    <x v="0"/>
    <x v="9"/>
    <x v="15"/>
    <x v="166"/>
    <n v="2235"/>
    <s v="Clark, Elizabeth"/>
    <x v="1"/>
    <x v="0"/>
    <x v="0"/>
    <n v="36.5"/>
    <x v="0"/>
    <x v="1"/>
    <m/>
    <n v="36.5"/>
    <n v="10"/>
    <x v="0"/>
    <x v="0"/>
    <x v="0"/>
  </r>
  <r>
    <x v="0"/>
    <x v="0"/>
    <x v="9"/>
    <x v="15"/>
    <x v="166"/>
    <n v="2267"/>
    <s v="Ellis, Kathleen"/>
    <x v="1"/>
    <x v="0"/>
    <x v="0"/>
    <n v="40"/>
    <x v="0"/>
    <x v="1"/>
    <n v="6.25"/>
    <n v="40"/>
    <m/>
    <x v="0"/>
    <x v="0"/>
    <x v="0"/>
  </r>
  <r>
    <x v="0"/>
    <x v="0"/>
    <x v="9"/>
    <x v="15"/>
    <x v="166"/>
    <n v="1107"/>
    <s v="Hall, Mary"/>
    <x v="1"/>
    <x v="0"/>
    <x v="0"/>
    <n v="40"/>
    <x v="0"/>
    <x v="1"/>
    <n v="10.5"/>
    <n v="40"/>
    <m/>
    <x v="0"/>
    <x v="0"/>
    <x v="0"/>
  </r>
  <r>
    <x v="0"/>
    <x v="0"/>
    <x v="9"/>
    <x v="15"/>
    <x v="166"/>
    <n v="1866"/>
    <s v="Harris, Nancy"/>
    <x v="1"/>
    <x v="0"/>
    <x v="0"/>
    <n v="28.5"/>
    <x v="0"/>
    <x v="1"/>
    <m/>
    <n v="28.5"/>
    <m/>
    <x v="0"/>
    <x v="0"/>
    <x v="0"/>
  </r>
  <r>
    <x v="0"/>
    <x v="0"/>
    <x v="3"/>
    <x v="15"/>
    <x v="166"/>
    <n v="1967"/>
    <s v="Shaw, Teia L."/>
    <x v="1"/>
    <x v="0"/>
    <x v="0"/>
    <n v="39"/>
    <x v="0"/>
    <x v="1"/>
    <m/>
    <n v="39"/>
    <m/>
    <x v="0"/>
    <x v="0"/>
    <x v="0"/>
  </r>
  <r>
    <x v="0"/>
    <x v="0"/>
    <x v="7"/>
    <x v="16"/>
    <x v="166"/>
    <n v="2181"/>
    <s v="Campbell, Lisa M."/>
    <x v="1"/>
    <x v="0"/>
    <x v="0"/>
    <n v="36.5"/>
    <x v="0"/>
    <x v="1"/>
    <m/>
    <n v="36.5"/>
    <m/>
    <x v="0"/>
    <x v="0"/>
    <x v="0"/>
  </r>
  <r>
    <x v="0"/>
    <x v="0"/>
    <x v="7"/>
    <x v="16"/>
    <x v="166"/>
    <n v="2193"/>
    <s v="Cannon, Jennifer"/>
    <x v="1"/>
    <x v="0"/>
    <x v="0"/>
    <n v="40"/>
    <x v="0"/>
    <x v="1"/>
    <n v="7"/>
    <n v="40"/>
    <m/>
    <x v="0"/>
    <x v="0"/>
    <x v="0"/>
  </r>
  <r>
    <x v="0"/>
    <x v="0"/>
    <x v="7"/>
    <x v="16"/>
    <x v="166"/>
    <n v="2238"/>
    <s v="Carey, Laura"/>
    <x v="1"/>
    <x v="0"/>
    <x v="0"/>
    <n v="40"/>
    <x v="0"/>
    <x v="1"/>
    <n v="7.5"/>
    <n v="40"/>
    <m/>
    <x v="0"/>
    <x v="0"/>
    <x v="0"/>
  </r>
  <r>
    <x v="0"/>
    <x v="0"/>
    <x v="7"/>
    <x v="16"/>
    <x v="166"/>
    <n v="2342"/>
    <s v="Kirkland, Nevada"/>
    <x v="1"/>
    <x v="0"/>
    <x v="0"/>
    <n v="12.25"/>
    <x v="0"/>
    <x v="1"/>
    <m/>
    <n v="12.25"/>
    <m/>
    <x v="0"/>
    <x v="0"/>
    <x v="0"/>
  </r>
  <r>
    <x v="0"/>
    <x v="0"/>
    <x v="7"/>
    <x v="16"/>
    <x v="166"/>
    <n v="2045"/>
    <s v="Mcinerney, Renee L."/>
    <x v="1"/>
    <x v="0"/>
    <x v="0"/>
    <n v="40"/>
    <x v="0"/>
    <x v="1"/>
    <n v="0.5"/>
    <n v="40"/>
    <m/>
    <x v="0"/>
    <x v="0"/>
    <x v="0"/>
  </r>
  <r>
    <x v="0"/>
    <x v="0"/>
    <x v="7"/>
    <x v="16"/>
    <x v="166"/>
    <n v="2302"/>
    <s v="Morgan, Catherine"/>
    <x v="1"/>
    <x v="0"/>
    <x v="0"/>
    <n v="40"/>
    <x v="0"/>
    <x v="1"/>
    <n v="5"/>
    <n v="40"/>
    <m/>
    <x v="0"/>
    <x v="0"/>
    <x v="0"/>
  </r>
  <r>
    <x v="0"/>
    <x v="0"/>
    <x v="5"/>
    <x v="17"/>
    <x v="166"/>
    <n v="2341"/>
    <s v="Britton, Mary Anna"/>
    <x v="1"/>
    <x v="0"/>
    <x v="0"/>
    <n v="39"/>
    <x v="0"/>
    <x v="1"/>
    <m/>
    <n v="39"/>
    <m/>
    <x v="0"/>
    <x v="0"/>
    <x v="0"/>
  </r>
  <r>
    <x v="0"/>
    <x v="0"/>
    <x v="5"/>
    <x v="17"/>
    <x v="166"/>
    <n v="1596"/>
    <s v="Harrison, Charles"/>
    <x v="1"/>
    <x v="0"/>
    <x v="0"/>
    <n v="40"/>
    <x v="0"/>
    <x v="1"/>
    <n v="11.5"/>
    <n v="40"/>
    <m/>
    <x v="0"/>
    <x v="0"/>
    <x v="0"/>
  </r>
  <r>
    <x v="0"/>
    <x v="0"/>
    <x v="21"/>
    <x v="18"/>
    <x v="166"/>
    <n v="2345"/>
    <s v="Thompson, Nicholas"/>
    <x v="1"/>
    <x v="0"/>
    <x v="0"/>
    <n v="36"/>
    <x v="0"/>
    <x v="1"/>
    <m/>
    <n v="36"/>
    <m/>
    <x v="0"/>
    <x v="0"/>
    <x v="0"/>
  </r>
  <r>
    <x v="0"/>
    <x v="0"/>
    <x v="8"/>
    <x v="19"/>
    <x v="166"/>
    <n v="2313"/>
    <s v="Gibby, Benjamin"/>
    <x v="1"/>
    <x v="0"/>
    <x v="0"/>
    <n v="40"/>
    <x v="0"/>
    <x v="1"/>
    <n v="9.25"/>
    <n v="40"/>
    <m/>
    <x v="0"/>
    <x v="0"/>
    <x v="0"/>
  </r>
  <r>
    <x v="0"/>
    <x v="0"/>
    <x v="0"/>
    <x v="0"/>
    <x v="167"/>
    <n v="2069"/>
    <s v="Bibee, Ronald S."/>
    <x v="0"/>
    <x v="0"/>
    <x v="0"/>
    <n v="40"/>
    <x v="0"/>
    <x v="1"/>
    <m/>
    <m/>
    <m/>
    <x v="0"/>
    <x v="0"/>
    <x v="0"/>
  </r>
  <r>
    <x v="0"/>
    <x v="0"/>
    <x v="0"/>
    <x v="0"/>
    <x v="167"/>
    <n v="1435"/>
    <s v="Bores, Carie L."/>
    <x v="0"/>
    <x v="0"/>
    <x v="0"/>
    <n v="40"/>
    <x v="0"/>
    <x v="1"/>
    <m/>
    <m/>
    <m/>
    <x v="0"/>
    <x v="0"/>
    <x v="0"/>
  </r>
  <r>
    <x v="0"/>
    <x v="0"/>
    <x v="0"/>
    <x v="0"/>
    <x v="167"/>
    <n v="2290"/>
    <s v="Garza, Cody"/>
    <x v="0"/>
    <x v="0"/>
    <x v="0"/>
    <n v="40"/>
    <x v="0"/>
    <x v="1"/>
    <m/>
    <n v="40"/>
    <m/>
    <x v="0"/>
    <x v="0"/>
    <x v="0"/>
  </r>
  <r>
    <x v="0"/>
    <x v="0"/>
    <x v="0"/>
    <x v="0"/>
    <x v="167"/>
    <n v="2296"/>
    <s v="Miller, Caleb"/>
    <x v="1"/>
    <x v="0"/>
    <x v="0"/>
    <n v="0"/>
    <x v="0"/>
    <x v="1"/>
    <m/>
    <m/>
    <n v="24"/>
    <x v="0"/>
    <x v="0"/>
    <x v="0"/>
  </r>
  <r>
    <x v="0"/>
    <x v="0"/>
    <x v="0"/>
    <x v="0"/>
    <x v="167"/>
    <n v="1079"/>
    <s v="Wilson, Jim"/>
    <x v="0"/>
    <x v="0"/>
    <x v="0"/>
    <n v="40"/>
    <x v="0"/>
    <x v="1"/>
    <m/>
    <m/>
    <m/>
    <x v="0"/>
    <x v="0"/>
    <x v="0"/>
  </r>
  <r>
    <x v="0"/>
    <x v="0"/>
    <x v="10"/>
    <x v="21"/>
    <x v="167"/>
    <n v="2312"/>
    <s v="Semach, Chad"/>
    <x v="0"/>
    <x v="0"/>
    <x v="0"/>
    <n v="40"/>
    <x v="0"/>
    <x v="1"/>
    <m/>
    <m/>
    <m/>
    <x v="0"/>
    <x v="0"/>
    <x v="0"/>
  </r>
  <r>
    <x v="0"/>
    <x v="0"/>
    <x v="11"/>
    <x v="1"/>
    <x v="167"/>
    <n v="1481"/>
    <s v="Dodd, Alex E."/>
    <x v="1"/>
    <x v="0"/>
    <x v="0"/>
    <n v="25"/>
    <x v="0"/>
    <x v="1"/>
    <m/>
    <n v="25"/>
    <n v="15"/>
    <x v="0"/>
    <x v="0"/>
    <x v="0"/>
  </r>
  <r>
    <x v="0"/>
    <x v="0"/>
    <x v="11"/>
    <x v="1"/>
    <x v="167"/>
    <n v="2007"/>
    <s v="Dodd, Patricia A."/>
    <x v="1"/>
    <x v="0"/>
    <x v="0"/>
    <n v="25"/>
    <x v="0"/>
    <x v="1"/>
    <m/>
    <n v="25"/>
    <n v="15"/>
    <x v="0"/>
    <x v="0"/>
    <x v="0"/>
  </r>
  <r>
    <x v="0"/>
    <x v="0"/>
    <x v="12"/>
    <x v="2"/>
    <x v="167"/>
    <n v="1810"/>
    <s v="Damstetter, Suzanne"/>
    <x v="0"/>
    <x v="0"/>
    <x v="0"/>
    <n v="30"/>
    <x v="0"/>
    <x v="1"/>
    <m/>
    <m/>
    <n v="10"/>
    <x v="0"/>
    <x v="0"/>
    <x v="0"/>
  </r>
  <r>
    <x v="0"/>
    <x v="0"/>
    <x v="12"/>
    <x v="2"/>
    <x v="167"/>
    <n v="1831"/>
    <s v="Simmons, Kristie"/>
    <x v="1"/>
    <x v="0"/>
    <x v="0"/>
    <n v="40"/>
    <x v="0"/>
    <x v="1"/>
    <m/>
    <n v="40"/>
    <m/>
    <x v="0"/>
    <x v="0"/>
    <x v="0"/>
  </r>
  <r>
    <x v="0"/>
    <x v="0"/>
    <x v="13"/>
    <x v="3"/>
    <x v="167"/>
    <n v="1024"/>
    <s v="Hillard, Gary L."/>
    <x v="0"/>
    <x v="0"/>
    <x v="0"/>
    <n v="40"/>
    <x v="0"/>
    <x v="1"/>
    <m/>
    <m/>
    <m/>
    <x v="0"/>
    <x v="0"/>
    <x v="0"/>
  </r>
  <r>
    <x v="0"/>
    <x v="0"/>
    <x v="13"/>
    <x v="3"/>
    <x v="167"/>
    <n v="1027"/>
    <s v="Howard, Michael"/>
    <x v="0"/>
    <x v="0"/>
    <x v="0"/>
    <n v="40"/>
    <x v="0"/>
    <x v="1"/>
    <m/>
    <m/>
    <m/>
    <x v="0"/>
    <x v="0"/>
    <x v="0"/>
  </r>
  <r>
    <x v="0"/>
    <x v="0"/>
    <x v="13"/>
    <x v="3"/>
    <x v="167"/>
    <n v="2034"/>
    <s v="Powers, Joshua"/>
    <x v="0"/>
    <x v="0"/>
    <x v="0"/>
    <n v="36"/>
    <x v="0"/>
    <x v="1"/>
    <m/>
    <m/>
    <n v="4"/>
    <x v="0"/>
    <x v="0"/>
    <x v="0"/>
  </r>
  <r>
    <x v="0"/>
    <x v="0"/>
    <x v="1"/>
    <x v="3"/>
    <x v="167"/>
    <n v="1420"/>
    <s v="Simmons, James T."/>
    <x v="0"/>
    <x v="0"/>
    <x v="0"/>
    <n v="40"/>
    <x v="0"/>
    <x v="1"/>
    <m/>
    <m/>
    <m/>
    <x v="0"/>
    <x v="0"/>
    <x v="0"/>
  </r>
  <r>
    <x v="0"/>
    <x v="0"/>
    <x v="15"/>
    <x v="5"/>
    <x v="167"/>
    <n v="1717"/>
    <s v="Burchfield, Jeannie"/>
    <x v="1"/>
    <x v="0"/>
    <x v="0"/>
    <n v="40"/>
    <x v="0"/>
    <x v="1"/>
    <m/>
    <n v="40"/>
    <m/>
    <x v="0"/>
    <x v="0"/>
    <x v="0"/>
  </r>
  <r>
    <x v="0"/>
    <x v="0"/>
    <x v="15"/>
    <x v="5"/>
    <x v="167"/>
    <n v="2122"/>
    <s v="Denton, Ashley"/>
    <x v="1"/>
    <x v="0"/>
    <x v="0"/>
    <n v="40"/>
    <x v="0"/>
    <x v="1"/>
    <m/>
    <n v="40"/>
    <m/>
    <x v="0"/>
    <x v="0"/>
    <x v="0"/>
  </r>
  <r>
    <x v="0"/>
    <x v="0"/>
    <x v="15"/>
    <x v="5"/>
    <x v="167"/>
    <n v="1968"/>
    <s v="Duncan, Ginger"/>
    <x v="1"/>
    <x v="0"/>
    <x v="0"/>
    <n v="35.25"/>
    <x v="0"/>
    <x v="1"/>
    <m/>
    <n v="35.25"/>
    <n v="5"/>
    <x v="0"/>
    <x v="0"/>
    <x v="0"/>
  </r>
  <r>
    <x v="0"/>
    <x v="0"/>
    <x v="15"/>
    <x v="5"/>
    <x v="167"/>
    <n v="1904"/>
    <s v="Murr, Sherry"/>
    <x v="1"/>
    <x v="0"/>
    <x v="0"/>
    <n v="40"/>
    <x v="0"/>
    <x v="1"/>
    <m/>
    <n v="40"/>
    <m/>
    <x v="0"/>
    <x v="0"/>
    <x v="0"/>
  </r>
  <r>
    <x v="0"/>
    <x v="0"/>
    <x v="15"/>
    <x v="5"/>
    <x v="167"/>
    <n v="2225"/>
    <s v="Sexton, Holly"/>
    <x v="1"/>
    <x v="0"/>
    <x v="0"/>
    <n v="40"/>
    <x v="0"/>
    <x v="1"/>
    <m/>
    <n v="40"/>
    <m/>
    <x v="0"/>
    <x v="0"/>
    <x v="0"/>
  </r>
  <r>
    <x v="0"/>
    <x v="0"/>
    <x v="16"/>
    <x v="6"/>
    <x v="167"/>
    <n v="2230"/>
    <s v="Payne, Donna"/>
    <x v="1"/>
    <x v="0"/>
    <x v="0"/>
    <n v="34.5"/>
    <x v="0"/>
    <x v="1"/>
    <m/>
    <n v="34.5"/>
    <m/>
    <x v="0"/>
    <x v="0"/>
    <x v="0"/>
  </r>
  <r>
    <x v="0"/>
    <x v="0"/>
    <x v="17"/>
    <x v="20"/>
    <x v="167"/>
    <n v="2260"/>
    <s v="Lake, Stephanie"/>
    <x v="1"/>
    <x v="0"/>
    <x v="0"/>
    <n v="40"/>
    <x v="0"/>
    <x v="1"/>
    <m/>
    <n v="40"/>
    <m/>
    <x v="0"/>
    <x v="0"/>
    <x v="0"/>
  </r>
  <r>
    <x v="0"/>
    <x v="0"/>
    <x v="2"/>
    <x v="8"/>
    <x v="167"/>
    <n v="1917"/>
    <s v="Rigley, Eric"/>
    <x v="0"/>
    <x v="0"/>
    <x v="0"/>
    <n v="40"/>
    <x v="0"/>
    <x v="1"/>
    <m/>
    <m/>
    <m/>
    <x v="0"/>
    <x v="0"/>
    <x v="0"/>
  </r>
  <r>
    <x v="0"/>
    <x v="0"/>
    <x v="2"/>
    <x v="8"/>
    <x v="167"/>
    <n v="2149"/>
    <s v="Robillard, Mathew"/>
    <x v="0"/>
    <x v="0"/>
    <x v="0"/>
    <n v="40"/>
    <x v="0"/>
    <x v="1"/>
    <m/>
    <m/>
    <m/>
    <x v="0"/>
    <x v="0"/>
    <x v="0"/>
  </r>
  <r>
    <x v="0"/>
    <x v="0"/>
    <x v="19"/>
    <x v="9"/>
    <x v="167"/>
    <n v="2347"/>
    <s v="Myroshnychenko, Olga"/>
    <x v="1"/>
    <x v="0"/>
    <x v="0"/>
    <n v="40"/>
    <x v="0"/>
    <x v="1"/>
    <n v="10.5"/>
    <n v="40"/>
    <m/>
    <x v="0"/>
    <x v="0"/>
    <x v="0"/>
  </r>
  <r>
    <x v="0"/>
    <x v="0"/>
    <x v="19"/>
    <x v="9"/>
    <x v="167"/>
    <n v="1637"/>
    <s v="Poindexter, Diane"/>
    <x v="1"/>
    <x v="0"/>
    <x v="0"/>
    <n v="40"/>
    <x v="0"/>
    <x v="1"/>
    <n v="4"/>
    <n v="40"/>
    <m/>
    <x v="0"/>
    <x v="0"/>
    <x v="0"/>
  </r>
  <r>
    <x v="0"/>
    <x v="0"/>
    <x v="20"/>
    <x v="10"/>
    <x v="167"/>
    <n v="2240"/>
    <s v="Gaffney, Walker"/>
    <x v="1"/>
    <x v="0"/>
    <x v="0"/>
    <n v="40"/>
    <x v="0"/>
    <x v="1"/>
    <n v="11.75"/>
    <n v="40"/>
    <m/>
    <x v="0"/>
    <x v="0"/>
    <x v="0"/>
  </r>
  <r>
    <x v="0"/>
    <x v="0"/>
    <x v="9"/>
    <x v="11"/>
    <x v="167"/>
    <n v="1993"/>
    <s v="Gibson, Tiffany D."/>
    <x v="1"/>
    <x v="0"/>
    <x v="0"/>
    <n v="37"/>
    <x v="0"/>
    <x v="1"/>
    <m/>
    <n v="37"/>
    <m/>
    <x v="0"/>
    <x v="0"/>
    <x v="0"/>
  </r>
  <r>
    <x v="0"/>
    <x v="0"/>
    <x v="3"/>
    <x v="11"/>
    <x v="167"/>
    <n v="2245"/>
    <s v="Hall, Terry"/>
    <x v="1"/>
    <x v="0"/>
    <x v="0"/>
    <n v="30"/>
    <x v="0"/>
    <x v="1"/>
    <m/>
    <n v="30"/>
    <m/>
    <x v="0"/>
    <x v="0"/>
    <x v="0"/>
  </r>
  <r>
    <x v="0"/>
    <x v="0"/>
    <x v="3"/>
    <x v="11"/>
    <x v="167"/>
    <n v="1749"/>
    <s v="Peels, Timothy L."/>
    <x v="1"/>
    <x v="0"/>
    <x v="0"/>
    <n v="30"/>
    <x v="0"/>
    <x v="1"/>
    <m/>
    <n v="30"/>
    <n v="10"/>
    <x v="0"/>
    <x v="0"/>
    <x v="0"/>
  </r>
  <r>
    <x v="0"/>
    <x v="0"/>
    <x v="3"/>
    <x v="11"/>
    <x v="167"/>
    <n v="2294"/>
    <s v="Poff, Jessica"/>
    <x v="1"/>
    <x v="0"/>
    <x v="0"/>
    <n v="40"/>
    <x v="0"/>
    <x v="1"/>
    <n v="10"/>
    <n v="40"/>
    <m/>
    <x v="0"/>
    <x v="0"/>
    <x v="0"/>
  </r>
  <r>
    <x v="0"/>
    <x v="0"/>
    <x v="3"/>
    <x v="11"/>
    <x v="167"/>
    <n v="2284"/>
    <s v="Underwood, Tracy"/>
    <x v="1"/>
    <x v="0"/>
    <x v="0"/>
    <n v="40"/>
    <x v="0"/>
    <x v="1"/>
    <n v="0.25"/>
    <n v="40"/>
    <m/>
    <x v="0"/>
    <x v="0"/>
    <x v="0"/>
  </r>
  <r>
    <x v="0"/>
    <x v="0"/>
    <x v="3"/>
    <x v="11"/>
    <x v="167"/>
    <n v="2166"/>
    <s v="Yokley, Clifford E."/>
    <x v="1"/>
    <x v="0"/>
    <x v="0"/>
    <n v="39"/>
    <x v="0"/>
    <x v="1"/>
    <m/>
    <n v="39"/>
    <m/>
    <x v="0"/>
    <x v="0"/>
    <x v="0"/>
  </r>
  <r>
    <x v="0"/>
    <x v="0"/>
    <x v="4"/>
    <x v="12"/>
    <x v="167"/>
    <n v="1410"/>
    <s v="Cooper, Alice F."/>
    <x v="1"/>
    <x v="0"/>
    <x v="0"/>
    <n v="40"/>
    <x v="0"/>
    <x v="1"/>
    <n v="23"/>
    <n v="40"/>
    <m/>
    <x v="0"/>
    <x v="0"/>
    <x v="0"/>
  </r>
  <r>
    <x v="0"/>
    <x v="0"/>
    <x v="4"/>
    <x v="12"/>
    <x v="167"/>
    <n v="2203"/>
    <s v="Hicks, Lisa"/>
    <x v="1"/>
    <x v="0"/>
    <x v="0"/>
    <n v="40"/>
    <x v="0"/>
    <x v="1"/>
    <n v="3"/>
    <n v="40"/>
    <m/>
    <x v="0"/>
    <x v="0"/>
    <x v="0"/>
  </r>
  <r>
    <x v="0"/>
    <x v="0"/>
    <x v="4"/>
    <x v="12"/>
    <x v="167"/>
    <n v="2264"/>
    <s v="Lee, Mary"/>
    <x v="1"/>
    <x v="0"/>
    <x v="0"/>
    <n v="40"/>
    <x v="0"/>
    <x v="1"/>
    <n v="17"/>
    <n v="40"/>
    <m/>
    <x v="0"/>
    <x v="0"/>
    <x v="0"/>
  </r>
  <r>
    <x v="0"/>
    <x v="0"/>
    <x v="4"/>
    <x v="12"/>
    <x v="167"/>
    <n v="1206"/>
    <s v="Lorenz, Viola B."/>
    <x v="1"/>
    <x v="0"/>
    <x v="0"/>
    <n v="40"/>
    <x v="0"/>
    <x v="1"/>
    <n v="23"/>
    <n v="40"/>
    <m/>
    <x v="0"/>
    <x v="0"/>
    <x v="0"/>
  </r>
  <r>
    <x v="0"/>
    <x v="0"/>
    <x v="6"/>
    <x v="13"/>
    <x v="167"/>
    <n v="2175"/>
    <s v="Akulic, Marlene"/>
    <x v="1"/>
    <x v="0"/>
    <x v="0"/>
    <n v="40"/>
    <x v="0"/>
    <x v="1"/>
    <n v="11"/>
    <n v="40"/>
    <m/>
    <x v="0"/>
    <x v="0"/>
    <x v="0"/>
  </r>
  <r>
    <x v="0"/>
    <x v="0"/>
    <x v="6"/>
    <x v="13"/>
    <x v="167"/>
    <n v="2340"/>
    <s v="Atkins, Reva"/>
    <x v="1"/>
    <x v="0"/>
    <x v="0"/>
    <n v="40"/>
    <x v="0"/>
    <x v="1"/>
    <n v="5"/>
    <n v="40"/>
    <m/>
    <x v="0"/>
    <x v="0"/>
    <x v="0"/>
  </r>
  <r>
    <x v="0"/>
    <x v="0"/>
    <x v="6"/>
    <x v="13"/>
    <x v="167"/>
    <n v="2205"/>
    <s v="Bivens, Carolyn"/>
    <x v="1"/>
    <x v="0"/>
    <x v="0"/>
    <n v="40"/>
    <x v="0"/>
    <x v="1"/>
    <n v="11.5"/>
    <n v="40"/>
    <m/>
    <x v="0"/>
    <x v="0"/>
    <x v="0"/>
  </r>
  <r>
    <x v="0"/>
    <x v="0"/>
    <x v="6"/>
    <x v="13"/>
    <x v="167"/>
    <n v="2229"/>
    <s v="Bledsoe, Amy"/>
    <x v="1"/>
    <x v="0"/>
    <x v="0"/>
    <n v="40"/>
    <x v="0"/>
    <x v="1"/>
    <n v="23"/>
    <n v="40"/>
    <m/>
    <x v="0"/>
    <x v="0"/>
    <x v="0"/>
  </r>
  <r>
    <x v="0"/>
    <x v="0"/>
    <x v="6"/>
    <x v="13"/>
    <x v="167"/>
    <n v="2190"/>
    <s v="Bookout, Nancy"/>
    <x v="1"/>
    <x v="0"/>
    <x v="0"/>
    <n v="40"/>
    <x v="0"/>
    <x v="1"/>
    <n v="12"/>
    <n v="40"/>
    <m/>
    <x v="0"/>
    <x v="0"/>
    <x v="0"/>
  </r>
  <r>
    <x v="0"/>
    <x v="0"/>
    <x v="6"/>
    <x v="13"/>
    <x v="167"/>
    <n v="2039"/>
    <s v="Brooks, Tammy C."/>
    <x v="1"/>
    <x v="0"/>
    <x v="0"/>
    <n v="40"/>
    <x v="0"/>
    <x v="1"/>
    <n v="21.5"/>
    <n v="40"/>
    <m/>
    <x v="0"/>
    <x v="0"/>
    <x v="0"/>
  </r>
  <r>
    <x v="0"/>
    <x v="0"/>
    <x v="6"/>
    <x v="13"/>
    <x v="167"/>
    <n v="1978"/>
    <s v="Bryan, Eva J."/>
    <x v="1"/>
    <x v="0"/>
    <x v="0"/>
    <n v="40"/>
    <x v="0"/>
    <x v="1"/>
    <n v="21.2"/>
    <n v="40"/>
    <m/>
    <x v="0"/>
    <x v="0"/>
    <x v="0"/>
  </r>
  <r>
    <x v="0"/>
    <x v="0"/>
    <x v="6"/>
    <x v="13"/>
    <x v="167"/>
    <n v="2156"/>
    <s v="Bryan, Sheena L."/>
    <x v="1"/>
    <x v="0"/>
    <x v="0"/>
    <n v="40"/>
    <x v="0"/>
    <x v="1"/>
    <n v="1"/>
    <n v="40"/>
    <m/>
    <x v="0"/>
    <x v="0"/>
    <x v="0"/>
  </r>
  <r>
    <x v="0"/>
    <x v="0"/>
    <x v="6"/>
    <x v="13"/>
    <x v="167"/>
    <n v="2326"/>
    <s v="Burger, Mary"/>
    <x v="1"/>
    <x v="0"/>
    <x v="0"/>
    <n v="40"/>
    <x v="0"/>
    <x v="1"/>
    <n v="14"/>
    <n v="40"/>
    <m/>
    <x v="0"/>
    <x v="0"/>
    <x v="0"/>
  </r>
  <r>
    <x v="0"/>
    <x v="0"/>
    <x v="6"/>
    <x v="13"/>
    <x v="167"/>
    <n v="2243"/>
    <s v="Campos, Susan"/>
    <x v="1"/>
    <x v="0"/>
    <x v="0"/>
    <n v="40"/>
    <x v="0"/>
    <x v="1"/>
    <n v="21"/>
    <n v="40"/>
    <m/>
    <x v="0"/>
    <x v="0"/>
    <x v="0"/>
  </r>
  <r>
    <x v="0"/>
    <x v="0"/>
    <x v="6"/>
    <x v="13"/>
    <x v="167"/>
    <n v="1010"/>
    <s v="Carroll, Robin M."/>
    <x v="1"/>
    <x v="0"/>
    <x v="0"/>
    <n v="40"/>
    <x v="0"/>
    <x v="1"/>
    <n v="5.5"/>
    <n v="40"/>
    <n v="4"/>
    <x v="0"/>
    <x v="0"/>
    <x v="0"/>
  </r>
  <r>
    <x v="0"/>
    <x v="0"/>
    <x v="6"/>
    <x v="13"/>
    <x v="167"/>
    <n v="2068"/>
    <s v="Cathcart, Bess L."/>
    <x v="1"/>
    <x v="0"/>
    <x v="0"/>
    <n v="40"/>
    <x v="0"/>
    <x v="1"/>
    <n v="12"/>
    <n v="40"/>
    <m/>
    <x v="0"/>
    <x v="0"/>
    <x v="0"/>
  </r>
  <r>
    <x v="0"/>
    <x v="0"/>
    <x v="6"/>
    <x v="13"/>
    <x v="167"/>
    <n v="2098"/>
    <s v="Childress, Stacy M."/>
    <x v="1"/>
    <x v="0"/>
    <x v="0"/>
    <n v="24.5"/>
    <x v="0"/>
    <x v="1"/>
    <m/>
    <n v="24.5"/>
    <n v="16.5"/>
    <x v="0"/>
    <x v="0"/>
    <x v="0"/>
  </r>
  <r>
    <x v="0"/>
    <x v="0"/>
    <x v="6"/>
    <x v="13"/>
    <x v="167"/>
    <n v="1362"/>
    <s v="Davis, Kimberly S."/>
    <x v="1"/>
    <x v="0"/>
    <x v="0"/>
    <n v="40"/>
    <x v="0"/>
    <x v="1"/>
    <n v="19.5"/>
    <n v="40"/>
    <m/>
    <x v="0"/>
    <x v="0"/>
    <x v="0"/>
  </r>
  <r>
    <x v="0"/>
    <x v="0"/>
    <x v="6"/>
    <x v="13"/>
    <x v="167"/>
    <n v="1465"/>
    <s v="Dotson, Wanda A."/>
    <x v="1"/>
    <x v="0"/>
    <x v="0"/>
    <n v="40"/>
    <x v="0"/>
    <x v="1"/>
    <n v="10"/>
    <n v="40"/>
    <m/>
    <x v="0"/>
    <x v="0"/>
    <x v="0"/>
  </r>
  <r>
    <x v="0"/>
    <x v="0"/>
    <x v="6"/>
    <x v="13"/>
    <x v="167"/>
    <n v="2046"/>
    <s v="Dunn, Lois"/>
    <x v="1"/>
    <x v="0"/>
    <x v="0"/>
    <n v="40"/>
    <x v="0"/>
    <x v="1"/>
    <n v="9"/>
    <n v="40"/>
    <m/>
    <x v="0"/>
    <x v="0"/>
    <x v="0"/>
  </r>
  <r>
    <x v="0"/>
    <x v="0"/>
    <x v="6"/>
    <x v="13"/>
    <x v="167"/>
    <n v="2319"/>
    <s v="Gibby, Deborah"/>
    <x v="1"/>
    <x v="0"/>
    <x v="0"/>
    <n v="40"/>
    <x v="0"/>
    <x v="1"/>
    <n v="16"/>
    <n v="40"/>
    <m/>
    <x v="0"/>
    <x v="0"/>
    <x v="0"/>
  </r>
  <r>
    <x v="0"/>
    <x v="0"/>
    <x v="6"/>
    <x v="13"/>
    <x v="167"/>
    <n v="2265"/>
    <s v="Ginn, Pamela"/>
    <x v="1"/>
    <x v="0"/>
    <x v="0"/>
    <n v="40"/>
    <x v="0"/>
    <x v="1"/>
    <n v="10"/>
    <n v="40"/>
    <m/>
    <x v="0"/>
    <x v="0"/>
    <x v="0"/>
  </r>
  <r>
    <x v="0"/>
    <x v="0"/>
    <x v="6"/>
    <x v="13"/>
    <x v="167"/>
    <n v="2286"/>
    <s v="Godwin, Tonya"/>
    <x v="1"/>
    <x v="0"/>
    <x v="0"/>
    <n v="40"/>
    <x v="0"/>
    <x v="1"/>
    <n v="6.5"/>
    <n v="40"/>
    <m/>
    <x v="0"/>
    <x v="0"/>
    <x v="0"/>
  </r>
  <r>
    <x v="0"/>
    <x v="0"/>
    <x v="6"/>
    <x v="13"/>
    <x v="167"/>
    <n v="2338"/>
    <s v="Hall, Cheyenne"/>
    <x v="1"/>
    <x v="0"/>
    <x v="0"/>
    <n v="2.5"/>
    <x v="0"/>
    <x v="1"/>
    <m/>
    <n v="2.5"/>
    <m/>
    <x v="0"/>
    <x v="0"/>
    <x v="0"/>
  </r>
  <r>
    <x v="0"/>
    <x v="0"/>
    <x v="6"/>
    <x v="13"/>
    <x v="167"/>
    <n v="2222"/>
    <s v="Hamilton, Patricia"/>
    <x v="1"/>
    <x v="0"/>
    <x v="0"/>
    <n v="40"/>
    <x v="0"/>
    <x v="1"/>
    <n v="21.75"/>
    <n v="40"/>
    <m/>
    <x v="0"/>
    <x v="0"/>
    <x v="0"/>
  </r>
  <r>
    <x v="0"/>
    <x v="0"/>
    <x v="6"/>
    <x v="13"/>
    <x v="167"/>
    <n v="2261"/>
    <s v="Howarth, Amy"/>
    <x v="1"/>
    <x v="0"/>
    <x v="0"/>
    <n v="40"/>
    <x v="0"/>
    <x v="1"/>
    <n v="11"/>
    <n v="40"/>
    <m/>
    <x v="0"/>
    <x v="0"/>
    <x v="0"/>
  </r>
  <r>
    <x v="0"/>
    <x v="0"/>
    <x v="6"/>
    <x v="13"/>
    <x v="167"/>
    <n v="1480"/>
    <s v="Kliever, Debbie J."/>
    <x v="1"/>
    <x v="0"/>
    <x v="0"/>
    <n v="40"/>
    <x v="0"/>
    <x v="1"/>
    <n v="7.28"/>
    <n v="40"/>
    <m/>
    <x v="0"/>
    <x v="0"/>
    <x v="0"/>
  </r>
  <r>
    <x v="0"/>
    <x v="0"/>
    <x v="6"/>
    <x v="13"/>
    <x v="167"/>
    <n v="2333"/>
    <s v="Marshall, Elizabeth"/>
    <x v="1"/>
    <x v="0"/>
    <x v="0"/>
    <n v="30"/>
    <x v="0"/>
    <x v="1"/>
    <m/>
    <n v="30"/>
    <m/>
    <x v="0"/>
    <x v="0"/>
    <x v="0"/>
  </r>
  <r>
    <x v="0"/>
    <x v="0"/>
    <x v="6"/>
    <x v="13"/>
    <x v="167"/>
    <n v="1391"/>
    <s v="Mason, Judy A."/>
    <x v="1"/>
    <x v="0"/>
    <x v="0"/>
    <n v="40"/>
    <x v="0"/>
    <x v="1"/>
    <n v="13"/>
    <n v="40"/>
    <m/>
    <x v="0"/>
    <x v="0"/>
    <x v="0"/>
  </r>
  <r>
    <x v="0"/>
    <x v="0"/>
    <x v="6"/>
    <x v="13"/>
    <x v="167"/>
    <n v="1558"/>
    <s v="McCluskey, Loreta R."/>
    <x v="1"/>
    <x v="0"/>
    <x v="0"/>
    <n v="40"/>
    <x v="0"/>
    <x v="1"/>
    <m/>
    <n v="40"/>
    <m/>
    <x v="0"/>
    <x v="0"/>
    <x v="0"/>
  </r>
  <r>
    <x v="0"/>
    <x v="0"/>
    <x v="6"/>
    <x v="13"/>
    <x v="167"/>
    <n v="2127"/>
    <s v="McKee, April"/>
    <x v="1"/>
    <x v="0"/>
    <x v="0"/>
    <n v="40"/>
    <x v="0"/>
    <x v="1"/>
    <n v="10"/>
    <n v="40"/>
    <m/>
    <x v="0"/>
    <x v="0"/>
    <x v="0"/>
  </r>
  <r>
    <x v="0"/>
    <x v="0"/>
    <x v="6"/>
    <x v="13"/>
    <x v="167"/>
    <n v="1559"/>
    <s v="Nichols, Brenda S."/>
    <x v="1"/>
    <x v="0"/>
    <x v="0"/>
    <n v="40"/>
    <x v="0"/>
    <x v="1"/>
    <n v="12"/>
    <n v="40"/>
    <m/>
    <x v="0"/>
    <x v="0"/>
    <x v="0"/>
  </r>
  <r>
    <x v="0"/>
    <x v="0"/>
    <x v="6"/>
    <x v="13"/>
    <x v="167"/>
    <n v="2293"/>
    <s v="Parr, Amanda"/>
    <x v="1"/>
    <x v="0"/>
    <x v="0"/>
    <n v="40"/>
    <x v="0"/>
    <x v="1"/>
    <n v="10"/>
    <n v="40"/>
    <m/>
    <x v="0"/>
    <x v="0"/>
    <x v="0"/>
  </r>
  <r>
    <x v="0"/>
    <x v="0"/>
    <x v="6"/>
    <x v="13"/>
    <x v="167"/>
    <n v="2259"/>
    <s v="Peels, Carolyn K."/>
    <x v="1"/>
    <x v="0"/>
    <x v="0"/>
    <n v="30"/>
    <x v="0"/>
    <x v="1"/>
    <m/>
    <n v="30"/>
    <n v="10"/>
    <x v="0"/>
    <x v="0"/>
    <x v="0"/>
  </r>
  <r>
    <x v="0"/>
    <x v="0"/>
    <x v="6"/>
    <x v="13"/>
    <x v="167"/>
    <n v="1767"/>
    <s v="Presley, Bernice"/>
    <x v="1"/>
    <x v="0"/>
    <x v="0"/>
    <n v="40"/>
    <x v="0"/>
    <x v="1"/>
    <n v="10"/>
    <n v="40"/>
    <m/>
    <x v="0"/>
    <x v="0"/>
    <x v="0"/>
  </r>
  <r>
    <x v="0"/>
    <x v="0"/>
    <x v="6"/>
    <x v="13"/>
    <x v="167"/>
    <n v="2138"/>
    <s v="Richardson, Tammy G."/>
    <x v="1"/>
    <x v="0"/>
    <x v="0"/>
    <n v="40"/>
    <x v="0"/>
    <x v="1"/>
    <n v="4"/>
    <n v="40"/>
    <m/>
    <x v="0"/>
    <x v="0"/>
    <x v="0"/>
  </r>
  <r>
    <x v="0"/>
    <x v="0"/>
    <x v="6"/>
    <x v="13"/>
    <x v="167"/>
    <n v="2192"/>
    <s v="Rupinski, Angela"/>
    <x v="1"/>
    <x v="0"/>
    <x v="0"/>
    <n v="40"/>
    <x v="0"/>
    <x v="1"/>
    <n v="23"/>
    <n v="40"/>
    <m/>
    <x v="0"/>
    <x v="0"/>
    <x v="0"/>
  </r>
  <r>
    <x v="0"/>
    <x v="0"/>
    <x v="6"/>
    <x v="13"/>
    <x v="167"/>
    <n v="1612"/>
    <s v="Self, Janet"/>
    <x v="1"/>
    <x v="0"/>
    <x v="0"/>
    <n v="40"/>
    <x v="0"/>
    <x v="1"/>
    <n v="15"/>
    <n v="40"/>
    <m/>
    <x v="0"/>
    <x v="0"/>
    <x v="0"/>
  </r>
  <r>
    <x v="0"/>
    <x v="0"/>
    <x v="6"/>
    <x v="13"/>
    <x v="167"/>
    <n v="2356"/>
    <s v="Sharp, Sonia"/>
    <x v="1"/>
    <x v="0"/>
    <x v="0"/>
    <n v="26.5"/>
    <x v="0"/>
    <x v="1"/>
    <m/>
    <n v="26.5"/>
    <m/>
    <x v="0"/>
    <x v="0"/>
    <x v="0"/>
  </r>
  <r>
    <x v="0"/>
    <x v="0"/>
    <x v="6"/>
    <x v="13"/>
    <x v="167"/>
    <n v="2350"/>
    <s v="Stringfield, Brenda"/>
    <x v="1"/>
    <x v="0"/>
    <x v="0"/>
    <n v="40"/>
    <x v="0"/>
    <x v="1"/>
    <m/>
    <n v="40"/>
    <m/>
    <x v="0"/>
    <x v="0"/>
    <x v="0"/>
  </r>
  <r>
    <x v="0"/>
    <x v="0"/>
    <x v="6"/>
    <x v="13"/>
    <x v="167"/>
    <n v="2154"/>
    <s v="West, Sandra"/>
    <x v="1"/>
    <x v="0"/>
    <x v="0"/>
    <n v="20"/>
    <x v="0"/>
    <x v="1"/>
    <m/>
    <n v="20"/>
    <n v="20"/>
    <x v="0"/>
    <x v="0"/>
    <x v="0"/>
  </r>
  <r>
    <x v="0"/>
    <x v="0"/>
    <x v="1"/>
    <x v="14"/>
    <x v="167"/>
    <n v="1280"/>
    <s v="Cooley, Tammy K."/>
    <x v="1"/>
    <x v="0"/>
    <x v="0"/>
    <n v="40"/>
    <x v="0"/>
    <x v="1"/>
    <n v="22.75"/>
    <n v="40"/>
    <m/>
    <x v="0"/>
    <x v="0"/>
    <x v="0"/>
  </r>
  <r>
    <x v="0"/>
    <x v="0"/>
    <x v="1"/>
    <x v="14"/>
    <x v="167"/>
    <n v="2339"/>
    <s v="Hicks, Leman"/>
    <x v="1"/>
    <x v="0"/>
    <x v="0"/>
    <n v="40"/>
    <x v="0"/>
    <x v="1"/>
    <n v="3"/>
    <n v="40"/>
    <m/>
    <x v="0"/>
    <x v="0"/>
    <x v="0"/>
  </r>
  <r>
    <x v="0"/>
    <x v="0"/>
    <x v="4"/>
    <x v="14"/>
    <x v="167"/>
    <n v="2346"/>
    <s v="Lively, April"/>
    <x v="1"/>
    <x v="0"/>
    <x v="0"/>
    <n v="1.25"/>
    <x v="0"/>
    <x v="1"/>
    <m/>
    <n v="1.25"/>
    <m/>
    <x v="0"/>
    <x v="0"/>
    <x v="0"/>
  </r>
  <r>
    <x v="0"/>
    <x v="0"/>
    <x v="1"/>
    <x v="14"/>
    <x v="167"/>
    <n v="2346"/>
    <s v="Lively, April"/>
    <x v="1"/>
    <x v="0"/>
    <x v="0"/>
    <n v="30"/>
    <x v="0"/>
    <x v="1"/>
    <m/>
    <n v="30"/>
    <m/>
    <x v="0"/>
    <x v="0"/>
    <x v="0"/>
  </r>
  <r>
    <x v="0"/>
    <x v="0"/>
    <x v="1"/>
    <x v="14"/>
    <x v="167"/>
    <n v="1684"/>
    <s v="Mckee, Nathan"/>
    <x v="1"/>
    <x v="0"/>
    <x v="0"/>
    <n v="40"/>
    <x v="0"/>
    <x v="1"/>
    <n v="15"/>
    <n v="40"/>
    <m/>
    <x v="0"/>
    <x v="0"/>
    <x v="0"/>
  </r>
  <r>
    <x v="0"/>
    <x v="0"/>
    <x v="1"/>
    <x v="14"/>
    <x v="167"/>
    <n v="2337"/>
    <s v="Miller, Gary"/>
    <x v="1"/>
    <x v="0"/>
    <x v="0"/>
    <n v="40"/>
    <x v="0"/>
    <x v="1"/>
    <n v="18"/>
    <n v="40"/>
    <m/>
    <x v="0"/>
    <x v="0"/>
    <x v="0"/>
  </r>
  <r>
    <x v="0"/>
    <x v="0"/>
    <x v="1"/>
    <x v="14"/>
    <x v="167"/>
    <n v="2354"/>
    <s v="Owings, Daniel"/>
    <x v="1"/>
    <x v="0"/>
    <x v="0"/>
    <n v="31.5"/>
    <x v="0"/>
    <x v="1"/>
    <m/>
    <n v="31.5"/>
    <m/>
    <x v="0"/>
    <x v="0"/>
    <x v="0"/>
  </r>
  <r>
    <x v="0"/>
    <x v="0"/>
    <x v="1"/>
    <x v="14"/>
    <x v="167"/>
    <n v="2220"/>
    <s v="Waddell, Henry"/>
    <x v="1"/>
    <x v="0"/>
    <x v="0"/>
    <n v="40"/>
    <x v="0"/>
    <x v="1"/>
    <n v="17"/>
    <n v="40"/>
    <m/>
    <x v="0"/>
    <x v="0"/>
    <x v="0"/>
  </r>
  <r>
    <x v="0"/>
    <x v="0"/>
    <x v="1"/>
    <x v="14"/>
    <x v="167"/>
    <n v="2348"/>
    <s v="Watson, Dennis"/>
    <x v="1"/>
    <x v="0"/>
    <x v="0"/>
    <n v="40"/>
    <x v="0"/>
    <x v="1"/>
    <n v="4"/>
    <n v="40"/>
    <m/>
    <x v="0"/>
    <x v="0"/>
    <x v="0"/>
  </r>
  <r>
    <x v="0"/>
    <x v="0"/>
    <x v="9"/>
    <x v="15"/>
    <x v="167"/>
    <n v="2285"/>
    <s v="Bivens, Diane"/>
    <x v="1"/>
    <x v="0"/>
    <x v="0"/>
    <n v="40"/>
    <x v="0"/>
    <x v="1"/>
    <n v="6"/>
    <n v="40"/>
    <m/>
    <x v="0"/>
    <x v="0"/>
    <x v="0"/>
  </r>
  <r>
    <x v="0"/>
    <x v="0"/>
    <x v="9"/>
    <x v="15"/>
    <x v="167"/>
    <n v="1856"/>
    <s v="Bivens, Tammie"/>
    <x v="1"/>
    <x v="0"/>
    <x v="0"/>
    <n v="30"/>
    <x v="0"/>
    <x v="1"/>
    <m/>
    <n v="30"/>
    <n v="10"/>
    <x v="0"/>
    <x v="0"/>
    <x v="0"/>
  </r>
  <r>
    <x v="0"/>
    <x v="0"/>
    <x v="9"/>
    <x v="15"/>
    <x v="167"/>
    <n v="2235"/>
    <s v="Clark, Elizabeth"/>
    <x v="1"/>
    <x v="0"/>
    <x v="0"/>
    <n v="36"/>
    <x v="0"/>
    <x v="1"/>
    <m/>
    <n v="36"/>
    <m/>
    <x v="0"/>
    <x v="0"/>
    <x v="0"/>
  </r>
  <r>
    <x v="0"/>
    <x v="0"/>
    <x v="9"/>
    <x v="15"/>
    <x v="167"/>
    <n v="2267"/>
    <s v="Ellis, Kathleen"/>
    <x v="1"/>
    <x v="0"/>
    <x v="0"/>
    <n v="40"/>
    <x v="0"/>
    <x v="1"/>
    <n v="5.25"/>
    <n v="40"/>
    <m/>
    <x v="0"/>
    <x v="0"/>
    <x v="0"/>
  </r>
  <r>
    <x v="0"/>
    <x v="0"/>
    <x v="9"/>
    <x v="15"/>
    <x v="167"/>
    <n v="1107"/>
    <s v="Hall, Mary"/>
    <x v="1"/>
    <x v="0"/>
    <x v="0"/>
    <n v="40"/>
    <x v="0"/>
    <x v="1"/>
    <n v="17.5"/>
    <n v="40"/>
    <m/>
    <x v="0"/>
    <x v="0"/>
    <x v="0"/>
  </r>
  <r>
    <x v="0"/>
    <x v="0"/>
    <x v="9"/>
    <x v="15"/>
    <x v="167"/>
    <n v="1866"/>
    <s v="Harris, Nancy"/>
    <x v="1"/>
    <x v="0"/>
    <x v="0"/>
    <n v="40"/>
    <x v="0"/>
    <x v="1"/>
    <m/>
    <n v="40"/>
    <m/>
    <x v="0"/>
    <x v="0"/>
    <x v="0"/>
  </r>
  <r>
    <x v="0"/>
    <x v="0"/>
    <x v="3"/>
    <x v="15"/>
    <x v="167"/>
    <n v="1967"/>
    <s v="Shaw, Teia L."/>
    <x v="1"/>
    <x v="0"/>
    <x v="0"/>
    <n v="40"/>
    <x v="0"/>
    <x v="1"/>
    <n v="8.5"/>
    <n v="40"/>
    <m/>
    <x v="0"/>
    <x v="0"/>
    <x v="0"/>
  </r>
  <r>
    <x v="0"/>
    <x v="0"/>
    <x v="7"/>
    <x v="16"/>
    <x v="167"/>
    <n v="2181"/>
    <s v="Campbell, Lisa M."/>
    <x v="1"/>
    <x v="0"/>
    <x v="0"/>
    <n v="40"/>
    <x v="0"/>
    <x v="1"/>
    <n v="15"/>
    <n v="40"/>
    <m/>
    <x v="0"/>
    <x v="0"/>
    <x v="0"/>
  </r>
  <r>
    <x v="0"/>
    <x v="0"/>
    <x v="7"/>
    <x v="16"/>
    <x v="167"/>
    <n v="2193"/>
    <s v="Cannon, Jennifer"/>
    <x v="1"/>
    <x v="0"/>
    <x v="0"/>
    <n v="30"/>
    <x v="0"/>
    <x v="1"/>
    <m/>
    <n v="30"/>
    <n v="10"/>
    <x v="0"/>
    <x v="0"/>
    <x v="0"/>
  </r>
  <r>
    <x v="0"/>
    <x v="0"/>
    <x v="7"/>
    <x v="16"/>
    <x v="167"/>
    <n v="2238"/>
    <s v="Carey, Laura"/>
    <x v="1"/>
    <x v="0"/>
    <x v="0"/>
    <n v="40"/>
    <x v="0"/>
    <x v="1"/>
    <n v="10"/>
    <n v="40"/>
    <m/>
    <x v="0"/>
    <x v="0"/>
    <x v="0"/>
  </r>
  <r>
    <x v="0"/>
    <x v="0"/>
    <x v="7"/>
    <x v="16"/>
    <x v="167"/>
    <n v="2342"/>
    <s v="Kirkland, Nevada"/>
    <x v="1"/>
    <x v="0"/>
    <x v="0"/>
    <n v="40"/>
    <x v="0"/>
    <x v="1"/>
    <n v="10"/>
    <n v="40"/>
    <m/>
    <x v="0"/>
    <x v="0"/>
    <x v="0"/>
  </r>
  <r>
    <x v="0"/>
    <x v="0"/>
    <x v="7"/>
    <x v="16"/>
    <x v="167"/>
    <n v="2045"/>
    <s v="Mcinerney, Renee L."/>
    <x v="1"/>
    <x v="0"/>
    <x v="0"/>
    <n v="40"/>
    <x v="0"/>
    <x v="1"/>
    <n v="12"/>
    <n v="40"/>
    <m/>
    <x v="0"/>
    <x v="0"/>
    <x v="0"/>
  </r>
  <r>
    <x v="0"/>
    <x v="0"/>
    <x v="7"/>
    <x v="16"/>
    <x v="167"/>
    <n v="2302"/>
    <s v="Morgan, Catherine"/>
    <x v="1"/>
    <x v="0"/>
    <x v="0"/>
    <n v="40"/>
    <x v="0"/>
    <x v="1"/>
    <n v="10"/>
    <n v="40"/>
    <m/>
    <x v="0"/>
    <x v="0"/>
    <x v="0"/>
  </r>
  <r>
    <x v="0"/>
    <x v="0"/>
    <x v="5"/>
    <x v="17"/>
    <x v="167"/>
    <n v="2341"/>
    <s v="Britton, Mary Anna"/>
    <x v="1"/>
    <x v="0"/>
    <x v="0"/>
    <n v="40"/>
    <x v="0"/>
    <x v="1"/>
    <n v="5"/>
    <n v="40"/>
    <m/>
    <x v="0"/>
    <x v="0"/>
    <x v="0"/>
  </r>
  <r>
    <x v="0"/>
    <x v="0"/>
    <x v="5"/>
    <x v="17"/>
    <x v="167"/>
    <n v="1596"/>
    <s v="Harrison, Charles"/>
    <x v="1"/>
    <x v="0"/>
    <x v="0"/>
    <n v="40"/>
    <x v="0"/>
    <x v="1"/>
    <n v="23.5"/>
    <n v="40"/>
    <m/>
    <x v="0"/>
    <x v="0"/>
    <x v="0"/>
  </r>
  <r>
    <x v="0"/>
    <x v="0"/>
    <x v="21"/>
    <x v="18"/>
    <x v="167"/>
    <n v="2345"/>
    <s v="Thompson, Nicholas"/>
    <x v="1"/>
    <x v="0"/>
    <x v="0"/>
    <n v="38.75"/>
    <x v="0"/>
    <x v="1"/>
    <m/>
    <n v="38.75"/>
    <m/>
    <x v="0"/>
    <x v="0"/>
    <x v="0"/>
  </r>
  <r>
    <x v="0"/>
    <x v="0"/>
    <x v="8"/>
    <x v="19"/>
    <x v="167"/>
    <n v="2313"/>
    <s v="Gibby, Benjamin"/>
    <x v="1"/>
    <x v="0"/>
    <x v="0"/>
    <n v="40"/>
    <x v="0"/>
    <x v="1"/>
    <n v="16"/>
    <n v="40"/>
    <m/>
    <x v="0"/>
    <x v="0"/>
    <x v="0"/>
  </r>
  <r>
    <x v="0"/>
    <x v="0"/>
    <x v="0"/>
    <x v="0"/>
    <x v="168"/>
    <n v="2069"/>
    <s v="Bibee, Ronald S."/>
    <x v="0"/>
    <x v="0"/>
    <x v="0"/>
    <n v="40"/>
    <x v="0"/>
    <x v="1"/>
    <m/>
    <m/>
    <m/>
    <x v="0"/>
    <x v="0"/>
    <x v="0"/>
  </r>
  <r>
    <x v="0"/>
    <x v="0"/>
    <x v="0"/>
    <x v="0"/>
    <x v="168"/>
    <n v="1435"/>
    <s v="Bores, Carie L."/>
    <x v="0"/>
    <x v="0"/>
    <x v="0"/>
    <n v="40"/>
    <x v="0"/>
    <x v="1"/>
    <m/>
    <m/>
    <m/>
    <x v="0"/>
    <x v="0"/>
    <x v="0"/>
  </r>
  <r>
    <x v="0"/>
    <x v="0"/>
    <x v="0"/>
    <x v="0"/>
    <x v="168"/>
    <n v="2290"/>
    <s v="Garza, Cody"/>
    <x v="0"/>
    <x v="0"/>
    <x v="0"/>
    <n v="40"/>
    <x v="0"/>
    <x v="1"/>
    <m/>
    <n v="40"/>
    <m/>
    <x v="0"/>
    <x v="0"/>
    <x v="0"/>
  </r>
  <r>
    <x v="0"/>
    <x v="0"/>
    <x v="0"/>
    <x v="0"/>
    <x v="168"/>
    <n v="2296"/>
    <s v="Miller, Caleb"/>
    <x v="1"/>
    <x v="0"/>
    <x v="0"/>
    <n v="40"/>
    <x v="0"/>
    <x v="1"/>
    <n v="0.25"/>
    <n v="40"/>
    <m/>
    <x v="0"/>
    <x v="0"/>
    <x v="0"/>
  </r>
  <r>
    <x v="0"/>
    <x v="0"/>
    <x v="0"/>
    <x v="0"/>
    <x v="168"/>
    <n v="1079"/>
    <s v="Wilson, Jim"/>
    <x v="0"/>
    <x v="0"/>
    <x v="0"/>
    <n v="40"/>
    <x v="0"/>
    <x v="1"/>
    <m/>
    <m/>
    <m/>
    <x v="0"/>
    <x v="0"/>
    <x v="0"/>
  </r>
  <r>
    <x v="0"/>
    <x v="0"/>
    <x v="10"/>
    <x v="21"/>
    <x v="168"/>
    <n v="2312"/>
    <s v="Semach, Chad"/>
    <x v="0"/>
    <x v="0"/>
    <x v="0"/>
    <n v="40"/>
    <x v="0"/>
    <x v="1"/>
    <m/>
    <m/>
    <m/>
    <x v="0"/>
    <x v="0"/>
    <x v="0"/>
  </r>
  <r>
    <x v="0"/>
    <x v="0"/>
    <x v="11"/>
    <x v="1"/>
    <x v="168"/>
    <n v="1481"/>
    <s v="Dodd, Alex E."/>
    <x v="1"/>
    <x v="0"/>
    <x v="0"/>
    <n v="40"/>
    <x v="0"/>
    <x v="1"/>
    <m/>
    <n v="40"/>
    <m/>
    <x v="0"/>
    <x v="0"/>
    <x v="0"/>
  </r>
  <r>
    <x v="0"/>
    <x v="0"/>
    <x v="11"/>
    <x v="1"/>
    <x v="168"/>
    <n v="2007"/>
    <s v="Dodd, Patricia A."/>
    <x v="1"/>
    <x v="0"/>
    <x v="0"/>
    <n v="40"/>
    <x v="0"/>
    <x v="1"/>
    <m/>
    <n v="40"/>
    <m/>
    <x v="0"/>
    <x v="0"/>
    <x v="0"/>
  </r>
  <r>
    <x v="0"/>
    <x v="0"/>
    <x v="12"/>
    <x v="2"/>
    <x v="168"/>
    <n v="1810"/>
    <s v="Damstetter, Suzanne"/>
    <x v="0"/>
    <x v="0"/>
    <x v="0"/>
    <n v="40"/>
    <x v="0"/>
    <x v="1"/>
    <m/>
    <m/>
    <m/>
    <x v="0"/>
    <x v="0"/>
    <x v="0"/>
  </r>
  <r>
    <x v="0"/>
    <x v="0"/>
    <x v="12"/>
    <x v="2"/>
    <x v="168"/>
    <n v="1831"/>
    <s v="Simmons, Kristie"/>
    <x v="1"/>
    <x v="0"/>
    <x v="0"/>
    <n v="40"/>
    <x v="0"/>
    <x v="1"/>
    <m/>
    <n v="40"/>
    <m/>
    <x v="0"/>
    <x v="0"/>
    <x v="0"/>
  </r>
  <r>
    <x v="0"/>
    <x v="0"/>
    <x v="13"/>
    <x v="3"/>
    <x v="168"/>
    <n v="1024"/>
    <s v="Hillard, Gary L."/>
    <x v="0"/>
    <x v="0"/>
    <x v="0"/>
    <n v="40"/>
    <x v="0"/>
    <x v="1"/>
    <m/>
    <m/>
    <m/>
    <x v="0"/>
    <x v="0"/>
    <x v="0"/>
  </r>
  <r>
    <x v="0"/>
    <x v="0"/>
    <x v="13"/>
    <x v="3"/>
    <x v="168"/>
    <n v="1027"/>
    <s v="Howard, Michael"/>
    <x v="0"/>
    <x v="0"/>
    <x v="0"/>
    <n v="40"/>
    <x v="0"/>
    <x v="1"/>
    <m/>
    <m/>
    <m/>
    <x v="0"/>
    <x v="0"/>
    <x v="0"/>
  </r>
  <r>
    <x v="0"/>
    <x v="0"/>
    <x v="13"/>
    <x v="3"/>
    <x v="168"/>
    <n v="2034"/>
    <s v="Powers, Joshua"/>
    <x v="0"/>
    <x v="0"/>
    <x v="0"/>
    <n v="40"/>
    <x v="0"/>
    <x v="1"/>
    <m/>
    <m/>
    <m/>
    <x v="0"/>
    <x v="0"/>
    <x v="0"/>
  </r>
  <r>
    <x v="0"/>
    <x v="0"/>
    <x v="1"/>
    <x v="3"/>
    <x v="168"/>
    <n v="1420"/>
    <s v="Simmons, James T."/>
    <x v="0"/>
    <x v="0"/>
    <x v="0"/>
    <n v="40"/>
    <x v="0"/>
    <x v="1"/>
    <m/>
    <m/>
    <m/>
    <x v="0"/>
    <x v="0"/>
    <x v="0"/>
  </r>
  <r>
    <x v="0"/>
    <x v="0"/>
    <x v="15"/>
    <x v="5"/>
    <x v="168"/>
    <n v="1717"/>
    <s v="Burchfield, Jeannie"/>
    <x v="1"/>
    <x v="0"/>
    <x v="0"/>
    <n v="33.75"/>
    <x v="0"/>
    <x v="1"/>
    <m/>
    <n v="33.75"/>
    <m/>
    <x v="0"/>
    <x v="0"/>
    <x v="0"/>
  </r>
  <r>
    <x v="0"/>
    <x v="0"/>
    <x v="15"/>
    <x v="5"/>
    <x v="168"/>
    <n v="2122"/>
    <s v="Denton, Ashley"/>
    <x v="1"/>
    <x v="0"/>
    <x v="0"/>
    <n v="28.5"/>
    <x v="0"/>
    <x v="1"/>
    <m/>
    <n v="28.5"/>
    <n v="12"/>
    <x v="0"/>
    <x v="0"/>
    <x v="0"/>
  </r>
  <r>
    <x v="0"/>
    <x v="0"/>
    <x v="15"/>
    <x v="5"/>
    <x v="168"/>
    <n v="1968"/>
    <s v="Duncan, Ginger"/>
    <x v="1"/>
    <x v="0"/>
    <x v="0"/>
    <n v="40"/>
    <x v="0"/>
    <x v="1"/>
    <m/>
    <n v="40"/>
    <m/>
    <x v="0"/>
    <x v="0"/>
    <x v="0"/>
  </r>
  <r>
    <x v="0"/>
    <x v="0"/>
    <x v="15"/>
    <x v="5"/>
    <x v="168"/>
    <n v="1904"/>
    <s v="Murr, Sherry"/>
    <x v="1"/>
    <x v="0"/>
    <x v="0"/>
    <n v="40"/>
    <x v="0"/>
    <x v="1"/>
    <m/>
    <n v="40"/>
    <m/>
    <x v="0"/>
    <x v="0"/>
    <x v="0"/>
  </r>
  <r>
    <x v="0"/>
    <x v="0"/>
    <x v="15"/>
    <x v="5"/>
    <x v="168"/>
    <n v="2225"/>
    <s v="Sexton, Holly"/>
    <x v="1"/>
    <x v="0"/>
    <x v="0"/>
    <n v="40"/>
    <x v="0"/>
    <x v="1"/>
    <m/>
    <n v="40"/>
    <m/>
    <x v="0"/>
    <x v="0"/>
    <x v="0"/>
  </r>
  <r>
    <x v="0"/>
    <x v="0"/>
    <x v="16"/>
    <x v="6"/>
    <x v="168"/>
    <n v="2230"/>
    <s v="Payne, Donna"/>
    <x v="1"/>
    <x v="0"/>
    <x v="0"/>
    <n v="40"/>
    <x v="0"/>
    <x v="1"/>
    <n v="2.25"/>
    <n v="40"/>
    <m/>
    <x v="0"/>
    <x v="0"/>
    <x v="0"/>
  </r>
  <r>
    <x v="0"/>
    <x v="0"/>
    <x v="17"/>
    <x v="20"/>
    <x v="168"/>
    <n v="2260"/>
    <s v="Lake, Stephanie"/>
    <x v="1"/>
    <x v="0"/>
    <x v="0"/>
    <n v="40"/>
    <x v="0"/>
    <x v="1"/>
    <n v="2"/>
    <n v="40"/>
    <m/>
    <x v="0"/>
    <x v="0"/>
    <x v="0"/>
  </r>
  <r>
    <x v="0"/>
    <x v="0"/>
    <x v="2"/>
    <x v="8"/>
    <x v="168"/>
    <n v="1917"/>
    <s v="Rigley, Eric"/>
    <x v="0"/>
    <x v="0"/>
    <x v="0"/>
    <n v="40"/>
    <x v="0"/>
    <x v="1"/>
    <m/>
    <m/>
    <m/>
    <x v="0"/>
    <x v="0"/>
    <x v="0"/>
  </r>
  <r>
    <x v="0"/>
    <x v="0"/>
    <x v="2"/>
    <x v="8"/>
    <x v="168"/>
    <n v="2149"/>
    <s v="Robillard, Mathew"/>
    <x v="0"/>
    <x v="0"/>
    <x v="0"/>
    <n v="40"/>
    <x v="0"/>
    <x v="1"/>
    <m/>
    <m/>
    <m/>
    <x v="0"/>
    <x v="0"/>
    <x v="0"/>
  </r>
  <r>
    <x v="0"/>
    <x v="0"/>
    <x v="19"/>
    <x v="9"/>
    <x v="168"/>
    <n v="2347"/>
    <s v="Myroshnychenko, Olga"/>
    <x v="1"/>
    <x v="0"/>
    <x v="0"/>
    <n v="40"/>
    <x v="0"/>
    <x v="1"/>
    <n v="14.25"/>
    <n v="40"/>
    <m/>
    <x v="0"/>
    <x v="0"/>
    <x v="0"/>
  </r>
  <r>
    <x v="0"/>
    <x v="0"/>
    <x v="19"/>
    <x v="9"/>
    <x v="168"/>
    <n v="1637"/>
    <s v="Poindexter, Diane"/>
    <x v="1"/>
    <x v="0"/>
    <x v="0"/>
    <n v="40"/>
    <x v="0"/>
    <x v="1"/>
    <n v="3"/>
    <n v="40"/>
    <n v="10"/>
    <x v="0"/>
    <x v="0"/>
    <x v="0"/>
  </r>
  <r>
    <x v="0"/>
    <x v="0"/>
    <x v="20"/>
    <x v="10"/>
    <x v="168"/>
    <n v="2240"/>
    <s v="Gaffney, Walker"/>
    <x v="1"/>
    <x v="0"/>
    <x v="0"/>
    <n v="40"/>
    <x v="0"/>
    <x v="1"/>
    <n v="16.75"/>
    <n v="40"/>
    <m/>
    <x v="0"/>
    <x v="0"/>
    <x v="0"/>
  </r>
  <r>
    <x v="0"/>
    <x v="0"/>
    <x v="9"/>
    <x v="11"/>
    <x v="168"/>
    <n v="1993"/>
    <s v="Gibson, Tiffany D."/>
    <x v="1"/>
    <x v="0"/>
    <x v="0"/>
    <n v="20"/>
    <x v="0"/>
    <x v="1"/>
    <m/>
    <n v="20"/>
    <n v="20"/>
    <x v="0"/>
    <x v="0"/>
    <x v="0"/>
  </r>
  <r>
    <x v="0"/>
    <x v="0"/>
    <x v="3"/>
    <x v="11"/>
    <x v="168"/>
    <n v="2245"/>
    <s v="Hall, Terry"/>
    <x v="1"/>
    <x v="0"/>
    <x v="0"/>
    <n v="40"/>
    <x v="0"/>
    <x v="1"/>
    <m/>
    <n v="40"/>
    <m/>
    <x v="0"/>
    <x v="0"/>
    <x v="0"/>
  </r>
  <r>
    <x v="0"/>
    <x v="0"/>
    <x v="3"/>
    <x v="11"/>
    <x v="168"/>
    <n v="1749"/>
    <s v="Peels, Timothy L."/>
    <x v="1"/>
    <x v="0"/>
    <x v="0"/>
    <n v="40"/>
    <x v="0"/>
    <x v="1"/>
    <n v="16"/>
    <n v="40"/>
    <m/>
    <x v="0"/>
    <x v="0"/>
    <x v="0"/>
  </r>
  <r>
    <x v="0"/>
    <x v="0"/>
    <x v="3"/>
    <x v="11"/>
    <x v="168"/>
    <n v="2294"/>
    <s v="Poff, Jessica"/>
    <x v="1"/>
    <x v="0"/>
    <x v="0"/>
    <n v="40"/>
    <x v="0"/>
    <x v="1"/>
    <n v="19"/>
    <n v="40"/>
    <m/>
    <x v="0"/>
    <x v="0"/>
    <x v="0"/>
  </r>
  <r>
    <x v="0"/>
    <x v="0"/>
    <x v="3"/>
    <x v="11"/>
    <x v="168"/>
    <n v="2284"/>
    <s v="Underwood, Tracy"/>
    <x v="1"/>
    <x v="0"/>
    <x v="0"/>
    <n v="30"/>
    <x v="0"/>
    <x v="1"/>
    <m/>
    <n v="30"/>
    <m/>
    <x v="0"/>
    <x v="0"/>
    <x v="0"/>
  </r>
  <r>
    <x v="0"/>
    <x v="0"/>
    <x v="3"/>
    <x v="11"/>
    <x v="168"/>
    <n v="2166"/>
    <s v="Yokley, Clifford E."/>
    <x v="1"/>
    <x v="0"/>
    <x v="0"/>
    <n v="40"/>
    <x v="0"/>
    <x v="1"/>
    <n v="3"/>
    <n v="40"/>
    <m/>
    <x v="0"/>
    <x v="0"/>
    <x v="0"/>
  </r>
  <r>
    <x v="0"/>
    <x v="0"/>
    <x v="4"/>
    <x v="12"/>
    <x v="168"/>
    <n v="1410"/>
    <s v="Cooper, Alice F."/>
    <x v="1"/>
    <x v="0"/>
    <x v="0"/>
    <n v="40"/>
    <x v="0"/>
    <x v="1"/>
    <n v="22"/>
    <n v="40"/>
    <m/>
    <x v="0"/>
    <x v="0"/>
    <x v="0"/>
  </r>
  <r>
    <x v="0"/>
    <x v="0"/>
    <x v="6"/>
    <x v="12"/>
    <x v="168"/>
    <n v="2357"/>
    <s v="Frye, Alena"/>
    <x v="1"/>
    <x v="0"/>
    <x v="0"/>
    <n v="40"/>
    <x v="0"/>
    <x v="1"/>
    <m/>
    <n v="40"/>
    <m/>
    <x v="0"/>
    <x v="0"/>
    <x v="0"/>
  </r>
  <r>
    <x v="0"/>
    <x v="0"/>
    <x v="4"/>
    <x v="12"/>
    <x v="168"/>
    <n v="2203"/>
    <s v="Hicks, Lisa"/>
    <x v="1"/>
    <x v="0"/>
    <x v="0"/>
    <n v="37"/>
    <x v="0"/>
    <x v="1"/>
    <m/>
    <n v="37"/>
    <m/>
    <x v="0"/>
    <x v="0"/>
    <x v="0"/>
  </r>
  <r>
    <x v="0"/>
    <x v="0"/>
    <x v="4"/>
    <x v="12"/>
    <x v="168"/>
    <n v="2264"/>
    <s v="Lee, Mary"/>
    <x v="1"/>
    <x v="0"/>
    <x v="0"/>
    <n v="40"/>
    <x v="0"/>
    <x v="1"/>
    <n v="19"/>
    <n v="40"/>
    <m/>
    <x v="0"/>
    <x v="0"/>
    <x v="0"/>
  </r>
  <r>
    <x v="0"/>
    <x v="0"/>
    <x v="4"/>
    <x v="12"/>
    <x v="168"/>
    <n v="1206"/>
    <s v="Lorenz, Viola B."/>
    <x v="1"/>
    <x v="0"/>
    <x v="0"/>
    <n v="40"/>
    <x v="0"/>
    <x v="1"/>
    <n v="4"/>
    <n v="40"/>
    <m/>
    <x v="0"/>
    <x v="0"/>
    <x v="0"/>
  </r>
  <r>
    <x v="0"/>
    <x v="0"/>
    <x v="6"/>
    <x v="13"/>
    <x v="168"/>
    <n v="2175"/>
    <s v="Akulic, Marlene"/>
    <x v="1"/>
    <x v="0"/>
    <x v="0"/>
    <n v="40"/>
    <x v="0"/>
    <x v="1"/>
    <n v="19"/>
    <n v="40"/>
    <m/>
    <x v="0"/>
    <x v="0"/>
    <x v="0"/>
  </r>
  <r>
    <x v="0"/>
    <x v="0"/>
    <x v="6"/>
    <x v="13"/>
    <x v="168"/>
    <n v="2340"/>
    <s v="Atkins, Reva"/>
    <x v="1"/>
    <x v="0"/>
    <x v="0"/>
    <n v="40"/>
    <x v="0"/>
    <x v="1"/>
    <n v="21"/>
    <n v="40"/>
    <m/>
    <x v="0"/>
    <x v="0"/>
    <x v="0"/>
  </r>
  <r>
    <x v="0"/>
    <x v="0"/>
    <x v="6"/>
    <x v="13"/>
    <x v="168"/>
    <n v="2205"/>
    <s v="Bivens, Carolyn"/>
    <x v="1"/>
    <x v="0"/>
    <x v="0"/>
    <n v="40"/>
    <x v="0"/>
    <x v="1"/>
    <n v="10.75"/>
    <n v="40"/>
    <m/>
    <x v="0"/>
    <x v="0"/>
    <x v="0"/>
  </r>
  <r>
    <x v="0"/>
    <x v="0"/>
    <x v="6"/>
    <x v="13"/>
    <x v="168"/>
    <n v="2229"/>
    <s v="Bledsoe, Amy"/>
    <x v="1"/>
    <x v="0"/>
    <x v="0"/>
    <n v="40"/>
    <x v="0"/>
    <x v="1"/>
    <n v="20.25"/>
    <n v="40"/>
    <m/>
    <x v="0"/>
    <x v="0"/>
    <x v="0"/>
  </r>
  <r>
    <x v="0"/>
    <x v="0"/>
    <x v="6"/>
    <x v="13"/>
    <x v="168"/>
    <n v="2190"/>
    <s v="Bookout, Nancy"/>
    <x v="1"/>
    <x v="0"/>
    <x v="0"/>
    <n v="40"/>
    <x v="0"/>
    <x v="1"/>
    <n v="13"/>
    <n v="40"/>
    <m/>
    <x v="0"/>
    <x v="0"/>
    <x v="0"/>
  </r>
  <r>
    <x v="0"/>
    <x v="0"/>
    <x v="6"/>
    <x v="13"/>
    <x v="168"/>
    <n v="2039"/>
    <s v="Brooks, Tammy C."/>
    <x v="1"/>
    <x v="0"/>
    <x v="0"/>
    <n v="40"/>
    <x v="0"/>
    <x v="1"/>
    <n v="22"/>
    <n v="40"/>
    <m/>
    <x v="0"/>
    <x v="0"/>
    <x v="0"/>
  </r>
  <r>
    <x v="0"/>
    <x v="0"/>
    <x v="6"/>
    <x v="13"/>
    <x v="168"/>
    <n v="1978"/>
    <s v="Bryan, Eva J."/>
    <x v="1"/>
    <x v="0"/>
    <x v="0"/>
    <n v="40"/>
    <x v="0"/>
    <x v="1"/>
    <n v="22"/>
    <n v="40"/>
    <m/>
    <x v="0"/>
    <x v="0"/>
    <x v="0"/>
  </r>
  <r>
    <x v="0"/>
    <x v="0"/>
    <x v="6"/>
    <x v="13"/>
    <x v="168"/>
    <n v="2156"/>
    <s v="Bryan, Sheena L."/>
    <x v="1"/>
    <x v="0"/>
    <x v="0"/>
    <n v="40"/>
    <x v="0"/>
    <x v="1"/>
    <n v="4.25"/>
    <n v="40"/>
    <m/>
    <x v="0"/>
    <x v="0"/>
    <x v="0"/>
  </r>
  <r>
    <x v="0"/>
    <x v="0"/>
    <x v="6"/>
    <x v="13"/>
    <x v="168"/>
    <n v="2326"/>
    <s v="Burger, Mary"/>
    <x v="1"/>
    <x v="0"/>
    <x v="0"/>
    <n v="40"/>
    <x v="0"/>
    <x v="1"/>
    <n v="13.5"/>
    <n v="40"/>
    <m/>
    <x v="0"/>
    <x v="0"/>
    <x v="0"/>
  </r>
  <r>
    <x v="0"/>
    <x v="0"/>
    <x v="6"/>
    <x v="13"/>
    <x v="168"/>
    <n v="2243"/>
    <s v="Campos, Susan"/>
    <x v="1"/>
    <x v="0"/>
    <x v="0"/>
    <n v="0.75"/>
    <x v="0"/>
    <x v="1"/>
    <m/>
    <n v="0.75"/>
    <m/>
    <x v="0"/>
    <x v="0"/>
    <x v="0"/>
  </r>
  <r>
    <x v="0"/>
    <x v="0"/>
    <x v="6"/>
    <x v="13"/>
    <x v="168"/>
    <n v="1010"/>
    <s v="Carroll, Robin M."/>
    <x v="1"/>
    <x v="0"/>
    <x v="0"/>
    <n v="40"/>
    <x v="0"/>
    <x v="1"/>
    <n v="4.75"/>
    <n v="40"/>
    <m/>
    <x v="0"/>
    <x v="0"/>
    <x v="0"/>
  </r>
  <r>
    <x v="0"/>
    <x v="0"/>
    <x v="6"/>
    <x v="13"/>
    <x v="168"/>
    <n v="2068"/>
    <s v="Cathcart, Bess L."/>
    <x v="1"/>
    <x v="0"/>
    <x v="0"/>
    <n v="40"/>
    <x v="0"/>
    <x v="1"/>
    <n v="9.17"/>
    <n v="40"/>
    <m/>
    <x v="0"/>
    <x v="0"/>
    <x v="0"/>
  </r>
  <r>
    <x v="0"/>
    <x v="0"/>
    <x v="6"/>
    <x v="13"/>
    <x v="168"/>
    <n v="2098"/>
    <s v="Childress, Stacy M."/>
    <x v="1"/>
    <x v="0"/>
    <x v="0"/>
    <n v="0"/>
    <x v="0"/>
    <x v="1"/>
    <m/>
    <m/>
    <n v="30"/>
    <x v="0"/>
    <x v="0"/>
    <x v="0"/>
  </r>
  <r>
    <x v="0"/>
    <x v="0"/>
    <x v="6"/>
    <x v="13"/>
    <x v="168"/>
    <n v="1362"/>
    <s v="Davis, Kimberly S."/>
    <x v="1"/>
    <x v="0"/>
    <x v="0"/>
    <n v="40"/>
    <x v="0"/>
    <x v="1"/>
    <n v="19"/>
    <n v="40"/>
    <m/>
    <x v="0"/>
    <x v="0"/>
    <x v="0"/>
  </r>
  <r>
    <x v="0"/>
    <x v="0"/>
    <x v="6"/>
    <x v="13"/>
    <x v="168"/>
    <n v="1465"/>
    <s v="Dotson, Wanda A."/>
    <x v="1"/>
    <x v="0"/>
    <x v="0"/>
    <n v="33"/>
    <x v="0"/>
    <x v="1"/>
    <m/>
    <n v="33"/>
    <n v="20"/>
    <x v="0"/>
    <x v="0"/>
    <x v="0"/>
  </r>
  <r>
    <x v="0"/>
    <x v="0"/>
    <x v="6"/>
    <x v="13"/>
    <x v="168"/>
    <n v="2046"/>
    <s v="Dunn, Lois"/>
    <x v="1"/>
    <x v="0"/>
    <x v="0"/>
    <n v="40"/>
    <x v="0"/>
    <x v="1"/>
    <m/>
    <n v="40"/>
    <m/>
    <x v="0"/>
    <x v="0"/>
    <x v="0"/>
  </r>
  <r>
    <x v="0"/>
    <x v="0"/>
    <x v="6"/>
    <x v="13"/>
    <x v="168"/>
    <n v="2358"/>
    <s v="French, Denia L."/>
    <x v="1"/>
    <x v="0"/>
    <x v="0"/>
    <n v="10"/>
    <x v="0"/>
    <x v="1"/>
    <m/>
    <n v="10"/>
    <m/>
    <x v="0"/>
    <x v="0"/>
    <x v="0"/>
  </r>
  <r>
    <x v="0"/>
    <x v="0"/>
    <x v="6"/>
    <x v="13"/>
    <x v="168"/>
    <n v="2319"/>
    <s v="Gibby, Deborah"/>
    <x v="1"/>
    <x v="0"/>
    <x v="0"/>
    <n v="40"/>
    <x v="0"/>
    <x v="1"/>
    <n v="11"/>
    <n v="40"/>
    <m/>
    <x v="0"/>
    <x v="0"/>
    <x v="0"/>
  </r>
  <r>
    <x v="0"/>
    <x v="0"/>
    <x v="6"/>
    <x v="13"/>
    <x v="168"/>
    <n v="2286"/>
    <s v="Godwin, Tonya"/>
    <x v="1"/>
    <x v="0"/>
    <x v="0"/>
    <n v="40"/>
    <x v="0"/>
    <x v="1"/>
    <m/>
    <n v="40"/>
    <m/>
    <x v="0"/>
    <x v="0"/>
    <x v="0"/>
  </r>
  <r>
    <x v="0"/>
    <x v="0"/>
    <x v="6"/>
    <x v="13"/>
    <x v="168"/>
    <n v="2338"/>
    <s v="Hall, Cheyenne"/>
    <x v="1"/>
    <x v="0"/>
    <x v="0"/>
    <n v="40"/>
    <x v="0"/>
    <x v="1"/>
    <n v="21.5"/>
    <n v="40"/>
    <m/>
    <x v="0"/>
    <x v="0"/>
    <x v="0"/>
  </r>
  <r>
    <x v="0"/>
    <x v="0"/>
    <x v="6"/>
    <x v="13"/>
    <x v="168"/>
    <n v="2222"/>
    <s v="Hamilton, Patricia"/>
    <x v="1"/>
    <x v="0"/>
    <x v="0"/>
    <n v="40"/>
    <x v="0"/>
    <x v="1"/>
    <n v="12.75"/>
    <n v="40"/>
    <m/>
    <x v="0"/>
    <x v="0"/>
    <x v="0"/>
  </r>
  <r>
    <x v="0"/>
    <x v="0"/>
    <x v="6"/>
    <x v="13"/>
    <x v="168"/>
    <n v="2261"/>
    <s v="Howarth, Amy"/>
    <x v="1"/>
    <x v="0"/>
    <x v="0"/>
    <n v="40"/>
    <x v="0"/>
    <x v="1"/>
    <n v="4"/>
    <n v="40"/>
    <m/>
    <x v="0"/>
    <x v="0"/>
    <x v="0"/>
  </r>
  <r>
    <x v="0"/>
    <x v="0"/>
    <x v="6"/>
    <x v="13"/>
    <x v="168"/>
    <n v="1480"/>
    <s v="Kliever, Debbie J."/>
    <x v="1"/>
    <x v="0"/>
    <x v="0"/>
    <n v="40"/>
    <x v="0"/>
    <x v="1"/>
    <n v="16"/>
    <n v="40"/>
    <m/>
    <x v="0"/>
    <x v="0"/>
    <x v="0"/>
  </r>
  <r>
    <x v="0"/>
    <x v="0"/>
    <x v="6"/>
    <x v="13"/>
    <x v="168"/>
    <n v="2333"/>
    <s v="Marshall, Elizabeth"/>
    <x v="1"/>
    <x v="0"/>
    <x v="0"/>
    <n v="36.5"/>
    <x v="0"/>
    <x v="1"/>
    <m/>
    <n v="36.5"/>
    <m/>
    <x v="0"/>
    <x v="0"/>
    <x v="0"/>
  </r>
  <r>
    <x v="0"/>
    <x v="0"/>
    <x v="6"/>
    <x v="13"/>
    <x v="168"/>
    <n v="1391"/>
    <s v="Mason, Judy A."/>
    <x v="1"/>
    <x v="0"/>
    <x v="0"/>
    <n v="40"/>
    <x v="0"/>
    <x v="1"/>
    <n v="19"/>
    <n v="40"/>
    <m/>
    <x v="0"/>
    <x v="0"/>
    <x v="0"/>
  </r>
  <r>
    <x v="0"/>
    <x v="0"/>
    <x v="6"/>
    <x v="13"/>
    <x v="168"/>
    <n v="1558"/>
    <s v="McCluskey, Loreta R."/>
    <x v="1"/>
    <x v="0"/>
    <x v="0"/>
    <n v="40"/>
    <x v="0"/>
    <x v="1"/>
    <m/>
    <n v="40"/>
    <m/>
    <x v="0"/>
    <x v="0"/>
    <x v="0"/>
  </r>
  <r>
    <x v="0"/>
    <x v="0"/>
    <x v="6"/>
    <x v="13"/>
    <x v="168"/>
    <n v="2127"/>
    <s v="McKee, April"/>
    <x v="1"/>
    <x v="0"/>
    <x v="0"/>
    <n v="40"/>
    <x v="0"/>
    <x v="1"/>
    <n v="16.25"/>
    <n v="40"/>
    <m/>
    <x v="0"/>
    <x v="0"/>
    <x v="0"/>
  </r>
  <r>
    <x v="0"/>
    <x v="0"/>
    <x v="6"/>
    <x v="13"/>
    <x v="168"/>
    <n v="1559"/>
    <s v="Nichols, Brenda S."/>
    <x v="1"/>
    <x v="0"/>
    <x v="0"/>
    <n v="40"/>
    <x v="0"/>
    <x v="1"/>
    <n v="21"/>
    <n v="40"/>
    <m/>
    <x v="0"/>
    <x v="0"/>
    <x v="0"/>
  </r>
  <r>
    <x v="0"/>
    <x v="0"/>
    <x v="6"/>
    <x v="13"/>
    <x v="168"/>
    <n v="2293"/>
    <s v="Parr, Amanda"/>
    <x v="1"/>
    <x v="0"/>
    <x v="0"/>
    <n v="38.25"/>
    <x v="0"/>
    <x v="1"/>
    <m/>
    <n v="38.25"/>
    <m/>
    <x v="0"/>
    <x v="0"/>
    <x v="0"/>
  </r>
  <r>
    <x v="0"/>
    <x v="0"/>
    <x v="6"/>
    <x v="13"/>
    <x v="168"/>
    <n v="2259"/>
    <s v="Peels, Carolyn K."/>
    <x v="1"/>
    <x v="0"/>
    <x v="0"/>
    <n v="40"/>
    <x v="0"/>
    <x v="1"/>
    <n v="15"/>
    <n v="40"/>
    <m/>
    <x v="0"/>
    <x v="0"/>
    <x v="0"/>
  </r>
  <r>
    <x v="0"/>
    <x v="0"/>
    <x v="6"/>
    <x v="13"/>
    <x v="168"/>
    <n v="1767"/>
    <s v="Presley, Bernice"/>
    <x v="1"/>
    <x v="0"/>
    <x v="0"/>
    <n v="40"/>
    <x v="0"/>
    <x v="1"/>
    <n v="17"/>
    <n v="40"/>
    <m/>
    <x v="0"/>
    <x v="0"/>
    <x v="0"/>
  </r>
  <r>
    <x v="0"/>
    <x v="0"/>
    <x v="6"/>
    <x v="13"/>
    <x v="168"/>
    <n v="2138"/>
    <s v="Richardson, Tammy G."/>
    <x v="1"/>
    <x v="0"/>
    <x v="0"/>
    <n v="40"/>
    <x v="0"/>
    <x v="1"/>
    <n v="12.5"/>
    <n v="40"/>
    <m/>
    <x v="0"/>
    <x v="0"/>
    <x v="0"/>
  </r>
  <r>
    <x v="0"/>
    <x v="0"/>
    <x v="6"/>
    <x v="13"/>
    <x v="168"/>
    <n v="2192"/>
    <s v="Rupinski, Angela"/>
    <x v="1"/>
    <x v="0"/>
    <x v="0"/>
    <n v="40"/>
    <x v="0"/>
    <x v="1"/>
    <n v="17"/>
    <n v="40"/>
    <m/>
    <x v="0"/>
    <x v="0"/>
    <x v="0"/>
  </r>
  <r>
    <x v="0"/>
    <x v="0"/>
    <x v="6"/>
    <x v="13"/>
    <x v="168"/>
    <n v="1612"/>
    <s v="Self, Janet"/>
    <x v="1"/>
    <x v="0"/>
    <x v="0"/>
    <n v="27.25"/>
    <x v="0"/>
    <x v="1"/>
    <m/>
    <n v="27.25"/>
    <n v="10"/>
    <x v="0"/>
    <x v="0"/>
    <x v="0"/>
  </r>
  <r>
    <x v="0"/>
    <x v="0"/>
    <x v="6"/>
    <x v="13"/>
    <x v="168"/>
    <n v="2356"/>
    <s v="Sharp, Sonia"/>
    <x v="1"/>
    <x v="0"/>
    <x v="0"/>
    <n v="40"/>
    <x v="0"/>
    <x v="1"/>
    <n v="6"/>
    <n v="40"/>
    <m/>
    <x v="0"/>
    <x v="0"/>
    <x v="0"/>
  </r>
  <r>
    <x v="0"/>
    <x v="0"/>
    <x v="6"/>
    <x v="13"/>
    <x v="168"/>
    <n v="2350"/>
    <s v="Stringfield, Brenda"/>
    <x v="1"/>
    <x v="0"/>
    <x v="0"/>
    <n v="40"/>
    <x v="0"/>
    <x v="1"/>
    <m/>
    <n v="40"/>
    <m/>
    <x v="0"/>
    <x v="0"/>
    <x v="0"/>
  </r>
  <r>
    <x v="0"/>
    <x v="0"/>
    <x v="6"/>
    <x v="13"/>
    <x v="168"/>
    <n v="2154"/>
    <s v="West, Sandra"/>
    <x v="1"/>
    <x v="0"/>
    <x v="0"/>
    <n v="40"/>
    <x v="0"/>
    <x v="1"/>
    <n v="17"/>
    <n v="40"/>
    <m/>
    <x v="0"/>
    <x v="0"/>
    <x v="0"/>
  </r>
  <r>
    <x v="0"/>
    <x v="0"/>
    <x v="1"/>
    <x v="14"/>
    <x v="168"/>
    <n v="1280"/>
    <s v="Cooley, Tammy K."/>
    <x v="1"/>
    <x v="0"/>
    <x v="0"/>
    <n v="40"/>
    <x v="0"/>
    <x v="1"/>
    <n v="15"/>
    <n v="40"/>
    <m/>
    <x v="0"/>
    <x v="0"/>
    <x v="0"/>
  </r>
  <r>
    <x v="0"/>
    <x v="0"/>
    <x v="1"/>
    <x v="14"/>
    <x v="168"/>
    <n v="2339"/>
    <s v="Hicks, Leman"/>
    <x v="1"/>
    <x v="0"/>
    <x v="0"/>
    <n v="37"/>
    <x v="0"/>
    <x v="1"/>
    <m/>
    <n v="37"/>
    <m/>
    <x v="0"/>
    <x v="0"/>
    <x v="0"/>
  </r>
  <r>
    <x v="0"/>
    <x v="0"/>
    <x v="1"/>
    <x v="14"/>
    <x v="168"/>
    <n v="2346"/>
    <s v="Lively, April"/>
    <x v="1"/>
    <x v="0"/>
    <x v="0"/>
    <n v="40"/>
    <x v="0"/>
    <x v="1"/>
    <n v="4"/>
    <n v="40"/>
    <m/>
    <x v="0"/>
    <x v="0"/>
    <x v="0"/>
  </r>
  <r>
    <x v="0"/>
    <x v="0"/>
    <x v="1"/>
    <x v="14"/>
    <x v="168"/>
    <n v="1684"/>
    <s v="Mckee, Nathan"/>
    <x v="1"/>
    <x v="0"/>
    <x v="0"/>
    <n v="11"/>
    <x v="0"/>
    <x v="1"/>
    <m/>
    <n v="11"/>
    <m/>
    <x v="0"/>
    <x v="0"/>
    <x v="0"/>
  </r>
  <r>
    <x v="0"/>
    <x v="0"/>
    <x v="1"/>
    <x v="14"/>
    <x v="168"/>
    <n v="2337"/>
    <s v="Miller, Gary"/>
    <x v="1"/>
    <x v="0"/>
    <x v="0"/>
    <n v="40"/>
    <x v="0"/>
    <x v="1"/>
    <n v="7"/>
    <n v="40"/>
    <m/>
    <x v="0"/>
    <x v="0"/>
    <x v="0"/>
  </r>
  <r>
    <x v="0"/>
    <x v="0"/>
    <x v="1"/>
    <x v="14"/>
    <x v="168"/>
    <n v="2360"/>
    <s v="Patterson, Nickey"/>
    <x v="1"/>
    <x v="0"/>
    <x v="0"/>
    <n v="22.25"/>
    <x v="0"/>
    <x v="1"/>
    <m/>
    <n v="22.25"/>
    <m/>
    <x v="0"/>
    <x v="0"/>
    <x v="0"/>
  </r>
  <r>
    <x v="0"/>
    <x v="0"/>
    <x v="1"/>
    <x v="14"/>
    <x v="168"/>
    <n v="2220"/>
    <s v="Waddell, Henry"/>
    <x v="1"/>
    <x v="0"/>
    <x v="0"/>
    <n v="40"/>
    <x v="0"/>
    <x v="1"/>
    <n v="17"/>
    <n v="40"/>
    <m/>
    <x v="0"/>
    <x v="0"/>
    <x v="0"/>
  </r>
  <r>
    <x v="0"/>
    <x v="0"/>
    <x v="1"/>
    <x v="14"/>
    <x v="168"/>
    <n v="2348"/>
    <s v="Watson, Dennis"/>
    <x v="1"/>
    <x v="0"/>
    <x v="0"/>
    <n v="40"/>
    <x v="0"/>
    <x v="1"/>
    <n v="13"/>
    <n v="40"/>
    <m/>
    <x v="0"/>
    <x v="0"/>
    <x v="0"/>
  </r>
  <r>
    <x v="0"/>
    <x v="0"/>
    <x v="9"/>
    <x v="15"/>
    <x v="168"/>
    <n v="2285"/>
    <s v="Bivens, Diane"/>
    <x v="1"/>
    <x v="0"/>
    <x v="0"/>
    <n v="40"/>
    <x v="0"/>
    <x v="1"/>
    <n v="6.5"/>
    <n v="40"/>
    <m/>
    <x v="0"/>
    <x v="0"/>
    <x v="0"/>
  </r>
  <r>
    <x v="0"/>
    <x v="0"/>
    <x v="9"/>
    <x v="15"/>
    <x v="168"/>
    <n v="1856"/>
    <s v="Bivens, Tammie"/>
    <x v="1"/>
    <x v="0"/>
    <x v="0"/>
    <n v="40"/>
    <x v="0"/>
    <x v="1"/>
    <n v="6.5"/>
    <n v="40"/>
    <m/>
    <x v="0"/>
    <x v="0"/>
    <x v="0"/>
  </r>
  <r>
    <x v="0"/>
    <x v="0"/>
    <x v="9"/>
    <x v="15"/>
    <x v="168"/>
    <n v="2235"/>
    <s v="Clark, Elizabeth"/>
    <x v="1"/>
    <x v="0"/>
    <x v="0"/>
    <n v="30"/>
    <x v="0"/>
    <x v="1"/>
    <m/>
    <n v="30"/>
    <m/>
    <x v="0"/>
    <x v="0"/>
    <x v="0"/>
  </r>
  <r>
    <x v="0"/>
    <x v="0"/>
    <x v="9"/>
    <x v="15"/>
    <x v="168"/>
    <n v="2267"/>
    <s v="Ellis, Kathleen"/>
    <x v="1"/>
    <x v="0"/>
    <x v="0"/>
    <n v="40"/>
    <x v="0"/>
    <x v="1"/>
    <n v="7"/>
    <n v="40"/>
    <m/>
    <x v="0"/>
    <x v="0"/>
    <x v="0"/>
  </r>
  <r>
    <x v="0"/>
    <x v="0"/>
    <x v="9"/>
    <x v="15"/>
    <x v="168"/>
    <n v="1107"/>
    <s v="Hall, Mary"/>
    <x v="1"/>
    <x v="0"/>
    <x v="0"/>
    <n v="40"/>
    <x v="0"/>
    <x v="1"/>
    <n v="18.5"/>
    <n v="40"/>
    <m/>
    <x v="0"/>
    <x v="0"/>
    <x v="0"/>
  </r>
  <r>
    <x v="0"/>
    <x v="0"/>
    <x v="9"/>
    <x v="15"/>
    <x v="168"/>
    <n v="1866"/>
    <s v="Harris, Nancy"/>
    <x v="1"/>
    <x v="0"/>
    <x v="0"/>
    <n v="40"/>
    <x v="0"/>
    <x v="1"/>
    <n v="6"/>
    <n v="40"/>
    <m/>
    <x v="0"/>
    <x v="0"/>
    <x v="0"/>
  </r>
  <r>
    <x v="0"/>
    <x v="0"/>
    <x v="3"/>
    <x v="15"/>
    <x v="168"/>
    <n v="1967"/>
    <s v="Shaw, Teia L."/>
    <x v="1"/>
    <x v="0"/>
    <x v="0"/>
    <n v="40"/>
    <x v="0"/>
    <x v="1"/>
    <n v="13"/>
    <n v="40"/>
    <m/>
    <x v="0"/>
    <x v="0"/>
    <x v="0"/>
  </r>
  <r>
    <x v="0"/>
    <x v="0"/>
    <x v="7"/>
    <x v="16"/>
    <x v="168"/>
    <n v="2181"/>
    <s v="Campbell, Lisa M."/>
    <x v="1"/>
    <x v="0"/>
    <x v="0"/>
    <n v="40"/>
    <x v="0"/>
    <x v="1"/>
    <n v="10"/>
    <n v="40"/>
    <m/>
    <x v="0"/>
    <x v="0"/>
    <x v="0"/>
  </r>
  <r>
    <x v="0"/>
    <x v="0"/>
    <x v="7"/>
    <x v="16"/>
    <x v="168"/>
    <n v="2193"/>
    <s v="Cannon, Jennifer"/>
    <x v="1"/>
    <x v="0"/>
    <x v="0"/>
    <n v="38"/>
    <x v="0"/>
    <x v="1"/>
    <m/>
    <n v="38"/>
    <m/>
    <x v="0"/>
    <x v="0"/>
    <x v="0"/>
  </r>
  <r>
    <x v="0"/>
    <x v="0"/>
    <x v="7"/>
    <x v="16"/>
    <x v="168"/>
    <n v="2238"/>
    <s v="Carey, Laura"/>
    <x v="1"/>
    <x v="0"/>
    <x v="0"/>
    <n v="40"/>
    <x v="0"/>
    <x v="1"/>
    <n v="8"/>
    <n v="40"/>
    <m/>
    <x v="0"/>
    <x v="0"/>
    <x v="0"/>
  </r>
  <r>
    <x v="0"/>
    <x v="0"/>
    <x v="7"/>
    <x v="16"/>
    <x v="168"/>
    <n v="2342"/>
    <s v="Kirkland, Nevada"/>
    <x v="1"/>
    <x v="0"/>
    <x v="0"/>
    <n v="40"/>
    <x v="0"/>
    <x v="1"/>
    <n v="6.75"/>
    <n v="40"/>
    <m/>
    <x v="0"/>
    <x v="0"/>
    <x v="0"/>
  </r>
  <r>
    <x v="0"/>
    <x v="0"/>
    <x v="7"/>
    <x v="16"/>
    <x v="168"/>
    <n v="2045"/>
    <s v="Mcinerney, Renee L."/>
    <x v="1"/>
    <x v="0"/>
    <x v="0"/>
    <n v="40"/>
    <x v="0"/>
    <x v="1"/>
    <n v="20"/>
    <n v="40"/>
    <m/>
    <x v="0"/>
    <x v="0"/>
    <x v="0"/>
  </r>
  <r>
    <x v="0"/>
    <x v="0"/>
    <x v="7"/>
    <x v="16"/>
    <x v="168"/>
    <n v="2302"/>
    <s v="Morgan, Catherine"/>
    <x v="1"/>
    <x v="0"/>
    <x v="0"/>
    <n v="35"/>
    <x v="0"/>
    <x v="1"/>
    <m/>
    <n v="35"/>
    <m/>
    <x v="0"/>
    <x v="0"/>
    <x v="0"/>
  </r>
  <r>
    <x v="0"/>
    <x v="0"/>
    <x v="5"/>
    <x v="17"/>
    <x v="168"/>
    <n v="2341"/>
    <s v="Britton, Mary Anna"/>
    <x v="1"/>
    <x v="0"/>
    <x v="0"/>
    <n v="40"/>
    <x v="0"/>
    <x v="1"/>
    <n v="2"/>
    <n v="40"/>
    <m/>
    <x v="0"/>
    <x v="0"/>
    <x v="0"/>
  </r>
  <r>
    <x v="0"/>
    <x v="0"/>
    <x v="5"/>
    <x v="17"/>
    <x v="168"/>
    <n v="1596"/>
    <s v="Harrison, Charles"/>
    <x v="1"/>
    <x v="0"/>
    <x v="0"/>
    <n v="40"/>
    <x v="0"/>
    <x v="1"/>
    <n v="9.25"/>
    <n v="40"/>
    <m/>
    <x v="0"/>
    <x v="0"/>
    <x v="0"/>
  </r>
  <r>
    <x v="0"/>
    <x v="0"/>
    <x v="21"/>
    <x v="18"/>
    <x v="168"/>
    <n v="2345"/>
    <s v="Thompson, Nicholas"/>
    <x v="1"/>
    <x v="0"/>
    <x v="0"/>
    <n v="38.75"/>
    <x v="0"/>
    <x v="1"/>
    <m/>
    <n v="38.75"/>
    <m/>
    <x v="0"/>
    <x v="0"/>
    <x v="0"/>
  </r>
  <r>
    <x v="0"/>
    <x v="0"/>
    <x v="8"/>
    <x v="19"/>
    <x v="168"/>
    <n v="2313"/>
    <s v="Gibby, Benjamin"/>
    <x v="1"/>
    <x v="0"/>
    <x v="0"/>
    <n v="40"/>
    <x v="0"/>
    <x v="1"/>
    <n v="11"/>
    <n v="40"/>
    <m/>
    <x v="0"/>
    <x v="0"/>
    <x v="0"/>
  </r>
  <r>
    <x v="0"/>
    <x v="0"/>
    <x v="8"/>
    <x v="19"/>
    <x v="168"/>
    <n v="2359"/>
    <s v="Holcomb, Tessa D."/>
    <x v="1"/>
    <x v="0"/>
    <x v="0"/>
    <n v="23"/>
    <x v="0"/>
    <x v="1"/>
    <m/>
    <n v="23"/>
    <m/>
    <x v="0"/>
    <x v="0"/>
    <x v="0"/>
  </r>
  <r>
    <x v="0"/>
    <x v="0"/>
    <x v="0"/>
    <x v="0"/>
    <x v="169"/>
    <n v="2336"/>
    <s v="Lambertucci, Mikeala"/>
    <x v="0"/>
    <x v="0"/>
    <x v="0"/>
    <n v="40"/>
    <x v="0"/>
    <x v="1"/>
    <m/>
    <m/>
    <m/>
    <x v="0"/>
    <x v="0"/>
    <x v="0"/>
  </r>
  <r>
    <x v="0"/>
    <x v="0"/>
    <x v="3"/>
    <x v="11"/>
    <x v="169"/>
    <n v="2245"/>
    <s v="Hall, Terry"/>
    <x v="1"/>
    <x v="0"/>
    <x v="0"/>
    <n v="0"/>
    <x v="0"/>
    <x v="1"/>
    <m/>
    <m/>
    <m/>
    <x v="0"/>
    <x v="0"/>
    <x v="0"/>
  </r>
  <r>
    <x v="0"/>
    <x v="0"/>
    <x v="3"/>
    <x v="11"/>
    <x v="169"/>
    <n v="2310"/>
    <s v="Smith, Kayla"/>
    <x v="1"/>
    <x v="0"/>
    <x v="0"/>
    <n v="0"/>
    <x v="0"/>
    <x v="1"/>
    <m/>
    <m/>
    <m/>
    <x v="0"/>
    <x v="0"/>
    <x v="0"/>
  </r>
  <r>
    <x v="0"/>
    <x v="0"/>
    <x v="3"/>
    <x v="11"/>
    <x v="169"/>
    <n v="2166"/>
    <s v="Yokley, Clifford E."/>
    <x v="1"/>
    <x v="0"/>
    <x v="0"/>
    <n v="0"/>
    <x v="0"/>
    <x v="1"/>
    <m/>
    <m/>
    <m/>
    <x v="0"/>
    <x v="0"/>
    <x v="0"/>
  </r>
  <r>
    <x v="0"/>
    <x v="0"/>
    <x v="4"/>
    <x v="12"/>
    <x v="169"/>
    <n v="2344"/>
    <s v="Fritts, Trisha"/>
    <x v="1"/>
    <x v="0"/>
    <x v="0"/>
    <n v="0"/>
    <x v="0"/>
    <x v="1"/>
    <m/>
    <m/>
    <m/>
    <x v="0"/>
    <x v="0"/>
    <x v="0"/>
  </r>
  <r>
    <x v="0"/>
    <x v="0"/>
    <x v="4"/>
    <x v="12"/>
    <x v="169"/>
    <n v="2353"/>
    <s v="Parr, Skylar"/>
    <x v="1"/>
    <x v="0"/>
    <x v="0"/>
    <n v="0"/>
    <x v="0"/>
    <x v="1"/>
    <m/>
    <m/>
    <m/>
    <x v="0"/>
    <x v="0"/>
    <x v="0"/>
  </r>
  <r>
    <x v="0"/>
    <x v="0"/>
    <x v="4"/>
    <x v="12"/>
    <x v="169"/>
    <n v="2343"/>
    <s v="Shoupe, Ryan"/>
    <x v="1"/>
    <x v="0"/>
    <x v="0"/>
    <n v="0"/>
    <x v="0"/>
    <x v="1"/>
    <m/>
    <m/>
    <m/>
    <x v="0"/>
    <x v="0"/>
    <x v="0"/>
  </r>
  <r>
    <x v="0"/>
    <x v="0"/>
    <x v="6"/>
    <x v="13"/>
    <x v="169"/>
    <n v="2340"/>
    <s v="Atkins, Reva"/>
    <x v="1"/>
    <x v="0"/>
    <x v="0"/>
    <n v="0"/>
    <x v="0"/>
    <x v="1"/>
    <m/>
    <m/>
    <m/>
    <x v="0"/>
    <x v="0"/>
    <x v="0"/>
  </r>
  <r>
    <x v="0"/>
    <x v="0"/>
    <x v="6"/>
    <x v="13"/>
    <x v="169"/>
    <n v="2326"/>
    <s v="Burger, Mary"/>
    <x v="1"/>
    <x v="0"/>
    <x v="0"/>
    <n v="0"/>
    <x v="0"/>
    <x v="1"/>
    <m/>
    <m/>
    <m/>
    <x v="0"/>
    <x v="0"/>
    <x v="0"/>
  </r>
  <r>
    <x v="0"/>
    <x v="0"/>
    <x v="6"/>
    <x v="13"/>
    <x v="169"/>
    <n v="2243"/>
    <s v="Campos, Susan"/>
    <x v="1"/>
    <x v="0"/>
    <x v="0"/>
    <n v="0"/>
    <x v="0"/>
    <x v="1"/>
    <m/>
    <m/>
    <m/>
    <x v="0"/>
    <x v="0"/>
    <x v="0"/>
  </r>
  <r>
    <x v="0"/>
    <x v="0"/>
    <x v="6"/>
    <x v="13"/>
    <x v="169"/>
    <n v="2338"/>
    <s v="Hall, Cheyenne"/>
    <x v="1"/>
    <x v="0"/>
    <x v="0"/>
    <n v="0"/>
    <x v="0"/>
    <x v="1"/>
    <m/>
    <m/>
    <m/>
    <x v="0"/>
    <x v="0"/>
    <x v="0"/>
  </r>
  <r>
    <x v="0"/>
    <x v="0"/>
    <x v="6"/>
    <x v="13"/>
    <x v="169"/>
    <n v="2222"/>
    <s v="Hamilton, Patricia"/>
    <x v="1"/>
    <x v="0"/>
    <x v="0"/>
    <n v="0"/>
    <x v="0"/>
    <x v="1"/>
    <m/>
    <m/>
    <m/>
    <x v="0"/>
    <x v="0"/>
    <x v="0"/>
  </r>
  <r>
    <x v="0"/>
    <x v="0"/>
    <x v="6"/>
    <x v="13"/>
    <x v="169"/>
    <n v="2327"/>
    <s v="Kirkland, Brenda"/>
    <x v="1"/>
    <x v="0"/>
    <x v="0"/>
    <n v="0"/>
    <x v="0"/>
    <x v="1"/>
    <m/>
    <m/>
    <m/>
    <x v="0"/>
    <x v="0"/>
    <x v="0"/>
  </r>
  <r>
    <x v="0"/>
    <x v="0"/>
    <x v="6"/>
    <x v="13"/>
    <x v="169"/>
    <n v="2333"/>
    <s v="Marshall, Elizabeth"/>
    <x v="1"/>
    <x v="0"/>
    <x v="0"/>
    <n v="0"/>
    <x v="0"/>
    <x v="1"/>
    <m/>
    <m/>
    <m/>
    <x v="0"/>
    <x v="0"/>
    <x v="0"/>
  </r>
  <r>
    <x v="0"/>
    <x v="0"/>
    <x v="6"/>
    <x v="13"/>
    <x v="169"/>
    <n v="2355"/>
    <s v="Miller, Nellie R."/>
    <x v="1"/>
    <x v="0"/>
    <x v="0"/>
    <n v="0"/>
    <x v="0"/>
    <x v="1"/>
    <m/>
    <m/>
    <m/>
    <x v="0"/>
    <x v="0"/>
    <x v="0"/>
  </r>
  <r>
    <x v="0"/>
    <x v="0"/>
    <x v="6"/>
    <x v="13"/>
    <x v="169"/>
    <n v="2356"/>
    <s v="Sharp, Sonia"/>
    <x v="1"/>
    <x v="0"/>
    <x v="0"/>
    <n v="0"/>
    <x v="0"/>
    <x v="1"/>
    <m/>
    <m/>
    <m/>
    <x v="0"/>
    <x v="0"/>
    <x v="0"/>
  </r>
  <r>
    <x v="0"/>
    <x v="0"/>
    <x v="6"/>
    <x v="13"/>
    <x v="169"/>
    <n v="2350"/>
    <s v="Stringfield, Brenda"/>
    <x v="1"/>
    <x v="0"/>
    <x v="0"/>
    <n v="0"/>
    <x v="0"/>
    <x v="1"/>
    <m/>
    <m/>
    <m/>
    <x v="0"/>
    <x v="0"/>
    <x v="0"/>
  </r>
  <r>
    <x v="0"/>
    <x v="0"/>
    <x v="1"/>
    <x v="14"/>
    <x v="169"/>
    <n v="2352"/>
    <s v="Branam, Donnie"/>
    <x v="1"/>
    <x v="0"/>
    <x v="0"/>
    <n v="0"/>
    <x v="0"/>
    <x v="1"/>
    <m/>
    <m/>
    <m/>
    <x v="0"/>
    <x v="0"/>
    <x v="0"/>
  </r>
  <r>
    <x v="0"/>
    <x v="0"/>
    <x v="1"/>
    <x v="14"/>
    <x v="169"/>
    <n v="2349"/>
    <s v="Bully, Kenneth"/>
    <x v="1"/>
    <x v="0"/>
    <x v="0"/>
    <n v="0"/>
    <x v="0"/>
    <x v="1"/>
    <m/>
    <m/>
    <m/>
    <x v="0"/>
    <x v="0"/>
    <x v="0"/>
  </r>
  <r>
    <x v="0"/>
    <x v="0"/>
    <x v="1"/>
    <x v="14"/>
    <x v="169"/>
    <n v="2351"/>
    <s v="Harris, Frederick"/>
    <x v="1"/>
    <x v="0"/>
    <x v="0"/>
    <n v="0"/>
    <x v="0"/>
    <x v="1"/>
    <m/>
    <m/>
    <m/>
    <x v="0"/>
    <x v="0"/>
    <x v="0"/>
  </r>
  <r>
    <x v="0"/>
    <x v="0"/>
    <x v="1"/>
    <x v="14"/>
    <x v="169"/>
    <n v="2339"/>
    <s v="Hicks, Leman"/>
    <x v="1"/>
    <x v="0"/>
    <x v="0"/>
    <n v="0"/>
    <x v="0"/>
    <x v="1"/>
    <m/>
    <m/>
    <m/>
    <x v="0"/>
    <x v="0"/>
    <x v="0"/>
  </r>
  <r>
    <x v="0"/>
    <x v="0"/>
    <x v="1"/>
    <x v="14"/>
    <x v="169"/>
    <n v="2346"/>
    <s v="Lively, April"/>
    <x v="1"/>
    <x v="0"/>
    <x v="0"/>
    <n v="0"/>
    <x v="0"/>
    <x v="1"/>
    <m/>
    <m/>
    <m/>
    <x v="0"/>
    <x v="0"/>
    <x v="0"/>
  </r>
  <r>
    <x v="0"/>
    <x v="0"/>
    <x v="1"/>
    <x v="14"/>
    <x v="169"/>
    <n v="2337"/>
    <s v="Miller, Gary"/>
    <x v="1"/>
    <x v="0"/>
    <x v="0"/>
    <n v="0"/>
    <x v="0"/>
    <x v="1"/>
    <m/>
    <m/>
    <m/>
    <x v="0"/>
    <x v="0"/>
    <x v="0"/>
  </r>
  <r>
    <x v="0"/>
    <x v="0"/>
    <x v="1"/>
    <x v="14"/>
    <x v="169"/>
    <n v="2354"/>
    <s v="Owings, Daniel"/>
    <x v="1"/>
    <x v="0"/>
    <x v="0"/>
    <n v="0"/>
    <x v="0"/>
    <x v="1"/>
    <m/>
    <m/>
    <m/>
    <x v="0"/>
    <x v="0"/>
    <x v="0"/>
  </r>
  <r>
    <x v="0"/>
    <x v="0"/>
    <x v="1"/>
    <x v="14"/>
    <x v="169"/>
    <n v="2320"/>
    <s v="Ridge, Billy"/>
    <x v="1"/>
    <x v="0"/>
    <x v="0"/>
    <n v="0"/>
    <x v="0"/>
    <x v="1"/>
    <m/>
    <m/>
    <m/>
    <x v="0"/>
    <x v="0"/>
    <x v="0"/>
  </r>
  <r>
    <x v="0"/>
    <x v="0"/>
    <x v="1"/>
    <x v="14"/>
    <x v="169"/>
    <n v="2348"/>
    <s v="Watson, Dennis"/>
    <x v="1"/>
    <x v="0"/>
    <x v="0"/>
    <n v="0"/>
    <x v="0"/>
    <x v="1"/>
    <m/>
    <m/>
    <m/>
    <x v="0"/>
    <x v="0"/>
    <x v="0"/>
  </r>
  <r>
    <x v="0"/>
    <x v="0"/>
    <x v="9"/>
    <x v="15"/>
    <x v="169"/>
    <n v="1520"/>
    <s v="Best, Shirley"/>
    <x v="1"/>
    <x v="0"/>
    <x v="0"/>
    <n v="0"/>
    <x v="0"/>
    <x v="1"/>
    <m/>
    <m/>
    <m/>
    <x v="0"/>
    <x v="0"/>
    <x v="0"/>
  </r>
  <r>
    <x v="0"/>
    <x v="0"/>
    <x v="9"/>
    <x v="15"/>
    <x v="169"/>
    <n v="2285"/>
    <s v="Bivens, Diane"/>
    <x v="1"/>
    <x v="0"/>
    <x v="0"/>
    <n v="0"/>
    <x v="0"/>
    <x v="1"/>
    <m/>
    <m/>
    <m/>
    <x v="0"/>
    <x v="0"/>
    <x v="0"/>
  </r>
  <r>
    <x v="0"/>
    <x v="0"/>
    <x v="7"/>
    <x v="16"/>
    <x v="169"/>
    <n v="2342"/>
    <s v="Kirkland, Nevada"/>
    <x v="1"/>
    <x v="0"/>
    <x v="0"/>
    <n v="0"/>
    <x v="0"/>
    <x v="1"/>
    <m/>
    <m/>
    <m/>
    <x v="0"/>
    <x v="0"/>
    <x v="0"/>
  </r>
  <r>
    <x v="0"/>
    <x v="0"/>
    <x v="5"/>
    <x v="17"/>
    <x v="169"/>
    <n v="2341"/>
    <s v="Britton, Mary Anna"/>
    <x v="1"/>
    <x v="0"/>
    <x v="0"/>
    <n v="0"/>
    <x v="0"/>
    <x v="1"/>
    <m/>
    <m/>
    <m/>
    <x v="0"/>
    <x v="0"/>
    <x v="0"/>
  </r>
  <r>
    <x v="0"/>
    <x v="0"/>
    <x v="21"/>
    <x v="18"/>
    <x v="169"/>
    <n v="2345"/>
    <s v="Thompson, Nicholas"/>
    <x v="1"/>
    <x v="0"/>
    <x v="0"/>
    <n v="0"/>
    <x v="0"/>
    <x v="1"/>
    <m/>
    <m/>
    <m/>
    <x v="0"/>
    <x v="0"/>
    <x v="0"/>
  </r>
  <r>
    <x v="0"/>
    <x v="0"/>
    <x v="0"/>
    <x v="0"/>
    <x v="170"/>
    <n v="2069"/>
    <s v="Bibee, Ronald S."/>
    <x v="0"/>
    <x v="0"/>
    <x v="0"/>
    <n v="40"/>
    <x v="0"/>
    <x v="1"/>
    <m/>
    <m/>
    <m/>
    <x v="0"/>
    <x v="0"/>
    <x v="0"/>
  </r>
  <r>
    <x v="0"/>
    <x v="0"/>
    <x v="0"/>
    <x v="0"/>
    <x v="170"/>
    <n v="1435"/>
    <s v="Bores, Carie L."/>
    <x v="0"/>
    <x v="0"/>
    <x v="0"/>
    <n v="40"/>
    <x v="0"/>
    <x v="1"/>
    <m/>
    <m/>
    <m/>
    <x v="0"/>
    <x v="0"/>
    <x v="0"/>
  </r>
  <r>
    <x v="0"/>
    <x v="0"/>
    <x v="0"/>
    <x v="0"/>
    <x v="170"/>
    <n v="2290"/>
    <s v="Garza, Cody"/>
    <x v="0"/>
    <x v="0"/>
    <x v="0"/>
    <n v="40"/>
    <x v="0"/>
    <x v="1"/>
    <m/>
    <n v="40"/>
    <m/>
    <x v="0"/>
    <x v="0"/>
    <x v="0"/>
  </r>
  <r>
    <x v="0"/>
    <x v="0"/>
    <x v="0"/>
    <x v="0"/>
    <x v="170"/>
    <n v="2296"/>
    <s v="Miller, Caleb"/>
    <x v="1"/>
    <x v="0"/>
    <x v="0"/>
    <n v="39.5"/>
    <x v="0"/>
    <x v="1"/>
    <m/>
    <n v="39.5"/>
    <m/>
    <x v="0"/>
    <x v="0"/>
    <x v="0"/>
  </r>
  <r>
    <x v="0"/>
    <x v="0"/>
    <x v="0"/>
    <x v="0"/>
    <x v="170"/>
    <n v="1079"/>
    <s v="Wilson, Jim"/>
    <x v="0"/>
    <x v="0"/>
    <x v="0"/>
    <n v="40"/>
    <x v="0"/>
    <x v="1"/>
    <m/>
    <m/>
    <m/>
    <x v="0"/>
    <x v="0"/>
    <x v="0"/>
  </r>
  <r>
    <x v="0"/>
    <x v="0"/>
    <x v="10"/>
    <x v="21"/>
    <x v="170"/>
    <n v="2312"/>
    <s v="Semach, Chad"/>
    <x v="0"/>
    <x v="0"/>
    <x v="0"/>
    <n v="40"/>
    <x v="0"/>
    <x v="1"/>
    <m/>
    <m/>
    <m/>
    <x v="0"/>
    <x v="0"/>
    <x v="0"/>
  </r>
  <r>
    <x v="0"/>
    <x v="0"/>
    <x v="11"/>
    <x v="1"/>
    <x v="170"/>
    <n v="1481"/>
    <s v="Dodd, Alex E."/>
    <x v="1"/>
    <x v="0"/>
    <x v="0"/>
    <n v="40"/>
    <x v="0"/>
    <x v="1"/>
    <m/>
    <n v="40"/>
    <m/>
    <x v="0"/>
    <x v="0"/>
    <x v="0"/>
  </r>
  <r>
    <x v="0"/>
    <x v="0"/>
    <x v="11"/>
    <x v="1"/>
    <x v="170"/>
    <n v="2007"/>
    <s v="Dodd, Patricia A."/>
    <x v="1"/>
    <x v="0"/>
    <x v="0"/>
    <n v="40"/>
    <x v="0"/>
    <x v="1"/>
    <m/>
    <n v="40"/>
    <m/>
    <x v="0"/>
    <x v="0"/>
    <x v="0"/>
  </r>
  <r>
    <x v="0"/>
    <x v="0"/>
    <x v="12"/>
    <x v="2"/>
    <x v="170"/>
    <n v="1810"/>
    <s v="Damstetter, Suzanne"/>
    <x v="0"/>
    <x v="0"/>
    <x v="0"/>
    <n v="30"/>
    <x v="0"/>
    <x v="1"/>
    <m/>
    <m/>
    <n v="10"/>
    <x v="0"/>
    <x v="0"/>
    <x v="0"/>
  </r>
  <r>
    <x v="0"/>
    <x v="0"/>
    <x v="12"/>
    <x v="2"/>
    <x v="170"/>
    <n v="1831"/>
    <s v="Simmons, Kristie"/>
    <x v="1"/>
    <x v="0"/>
    <x v="0"/>
    <n v="40"/>
    <x v="0"/>
    <x v="1"/>
    <m/>
    <n v="40"/>
    <m/>
    <x v="0"/>
    <x v="0"/>
    <x v="0"/>
  </r>
  <r>
    <x v="0"/>
    <x v="0"/>
    <x v="13"/>
    <x v="3"/>
    <x v="170"/>
    <n v="1024"/>
    <s v="Hillard, Gary L."/>
    <x v="0"/>
    <x v="0"/>
    <x v="0"/>
    <n v="40"/>
    <x v="0"/>
    <x v="1"/>
    <m/>
    <m/>
    <m/>
    <x v="0"/>
    <x v="0"/>
    <x v="0"/>
  </r>
  <r>
    <x v="0"/>
    <x v="0"/>
    <x v="13"/>
    <x v="3"/>
    <x v="170"/>
    <n v="1027"/>
    <s v="Howard, Michael"/>
    <x v="0"/>
    <x v="0"/>
    <x v="0"/>
    <n v="40"/>
    <x v="0"/>
    <x v="1"/>
    <m/>
    <m/>
    <m/>
    <x v="0"/>
    <x v="0"/>
    <x v="0"/>
  </r>
  <r>
    <x v="0"/>
    <x v="0"/>
    <x v="13"/>
    <x v="3"/>
    <x v="170"/>
    <n v="2034"/>
    <s v="Powers, Joshua"/>
    <x v="0"/>
    <x v="0"/>
    <x v="0"/>
    <n v="40"/>
    <x v="0"/>
    <x v="1"/>
    <m/>
    <m/>
    <m/>
    <x v="0"/>
    <x v="0"/>
    <x v="0"/>
  </r>
  <r>
    <x v="0"/>
    <x v="0"/>
    <x v="1"/>
    <x v="3"/>
    <x v="170"/>
    <n v="1420"/>
    <s v="Simmons, James T."/>
    <x v="0"/>
    <x v="0"/>
    <x v="0"/>
    <n v="40"/>
    <x v="0"/>
    <x v="1"/>
    <m/>
    <m/>
    <m/>
    <x v="0"/>
    <x v="0"/>
    <x v="0"/>
  </r>
  <r>
    <x v="0"/>
    <x v="0"/>
    <x v="15"/>
    <x v="5"/>
    <x v="170"/>
    <n v="1717"/>
    <s v="Burchfield, Jeannie"/>
    <x v="1"/>
    <x v="0"/>
    <x v="0"/>
    <n v="35.75"/>
    <x v="0"/>
    <x v="1"/>
    <m/>
    <n v="35.75"/>
    <n v="4"/>
    <x v="0"/>
    <x v="0"/>
    <x v="0"/>
  </r>
  <r>
    <x v="0"/>
    <x v="0"/>
    <x v="15"/>
    <x v="5"/>
    <x v="170"/>
    <n v="2122"/>
    <s v="Denton, Ashley"/>
    <x v="1"/>
    <x v="0"/>
    <x v="0"/>
    <n v="35.5"/>
    <x v="0"/>
    <x v="1"/>
    <m/>
    <n v="35.5"/>
    <m/>
    <x v="0"/>
    <x v="0"/>
    <x v="0"/>
  </r>
  <r>
    <x v="0"/>
    <x v="0"/>
    <x v="15"/>
    <x v="5"/>
    <x v="170"/>
    <n v="1968"/>
    <s v="Duncan, Ginger"/>
    <x v="1"/>
    <x v="0"/>
    <x v="0"/>
    <n v="39.5"/>
    <x v="0"/>
    <x v="1"/>
    <m/>
    <n v="39.5"/>
    <m/>
    <x v="0"/>
    <x v="0"/>
    <x v="0"/>
  </r>
  <r>
    <x v="0"/>
    <x v="0"/>
    <x v="15"/>
    <x v="5"/>
    <x v="170"/>
    <n v="1904"/>
    <s v="Murr, Sherry"/>
    <x v="1"/>
    <x v="0"/>
    <x v="0"/>
    <n v="16"/>
    <x v="0"/>
    <x v="1"/>
    <m/>
    <n v="16"/>
    <n v="24"/>
    <x v="0"/>
    <x v="0"/>
    <x v="0"/>
  </r>
  <r>
    <x v="0"/>
    <x v="0"/>
    <x v="15"/>
    <x v="5"/>
    <x v="170"/>
    <n v="2225"/>
    <s v="Sexton, Holly"/>
    <x v="1"/>
    <x v="0"/>
    <x v="0"/>
    <n v="39.5"/>
    <x v="0"/>
    <x v="1"/>
    <m/>
    <n v="39.5"/>
    <m/>
    <x v="0"/>
    <x v="0"/>
    <x v="0"/>
  </r>
  <r>
    <x v="0"/>
    <x v="0"/>
    <x v="16"/>
    <x v="6"/>
    <x v="170"/>
    <n v="2230"/>
    <s v="Payne, Donna"/>
    <x v="1"/>
    <x v="0"/>
    <x v="0"/>
    <n v="39"/>
    <x v="0"/>
    <x v="1"/>
    <m/>
    <n v="39"/>
    <m/>
    <x v="0"/>
    <x v="0"/>
    <x v="0"/>
  </r>
  <r>
    <x v="0"/>
    <x v="0"/>
    <x v="17"/>
    <x v="20"/>
    <x v="170"/>
    <n v="2260"/>
    <s v="Lake, Stephanie"/>
    <x v="1"/>
    <x v="0"/>
    <x v="0"/>
    <n v="39.75"/>
    <x v="0"/>
    <x v="1"/>
    <m/>
    <n v="39.75"/>
    <m/>
    <x v="0"/>
    <x v="0"/>
    <x v="0"/>
  </r>
  <r>
    <x v="0"/>
    <x v="0"/>
    <x v="2"/>
    <x v="8"/>
    <x v="170"/>
    <n v="1917"/>
    <s v="Rigley, Eric"/>
    <x v="0"/>
    <x v="0"/>
    <x v="0"/>
    <n v="40"/>
    <x v="0"/>
    <x v="1"/>
    <m/>
    <m/>
    <m/>
    <x v="0"/>
    <x v="0"/>
    <x v="0"/>
  </r>
  <r>
    <x v="0"/>
    <x v="0"/>
    <x v="2"/>
    <x v="8"/>
    <x v="170"/>
    <n v="2149"/>
    <s v="Robillard, Mathew"/>
    <x v="0"/>
    <x v="0"/>
    <x v="0"/>
    <n v="40"/>
    <x v="0"/>
    <x v="1"/>
    <m/>
    <m/>
    <m/>
    <x v="0"/>
    <x v="0"/>
    <x v="0"/>
  </r>
  <r>
    <x v="0"/>
    <x v="0"/>
    <x v="19"/>
    <x v="9"/>
    <x v="170"/>
    <n v="2347"/>
    <s v="Myroshnychenko, Olga"/>
    <x v="1"/>
    <x v="0"/>
    <x v="0"/>
    <n v="40"/>
    <x v="0"/>
    <x v="1"/>
    <n v="10"/>
    <n v="40"/>
    <m/>
    <x v="0"/>
    <x v="0"/>
    <x v="0"/>
  </r>
  <r>
    <x v="0"/>
    <x v="0"/>
    <x v="19"/>
    <x v="9"/>
    <x v="170"/>
    <n v="1637"/>
    <s v="Poindexter, Diane"/>
    <x v="1"/>
    <x v="0"/>
    <x v="0"/>
    <n v="40"/>
    <x v="0"/>
    <x v="1"/>
    <n v="4.5"/>
    <n v="40"/>
    <m/>
    <x v="0"/>
    <x v="0"/>
    <x v="0"/>
  </r>
  <r>
    <x v="0"/>
    <x v="0"/>
    <x v="20"/>
    <x v="10"/>
    <x v="170"/>
    <n v="2240"/>
    <s v="Gaffney, Walker"/>
    <x v="1"/>
    <x v="0"/>
    <x v="0"/>
    <n v="40"/>
    <x v="0"/>
    <x v="1"/>
    <n v="6.75"/>
    <n v="40"/>
    <m/>
    <x v="0"/>
    <x v="0"/>
    <x v="0"/>
  </r>
  <r>
    <x v="0"/>
    <x v="0"/>
    <x v="9"/>
    <x v="11"/>
    <x v="170"/>
    <n v="1993"/>
    <s v="Gibson, Tiffany D."/>
    <x v="1"/>
    <x v="0"/>
    <x v="0"/>
    <n v="20"/>
    <x v="0"/>
    <x v="1"/>
    <m/>
    <n v="20"/>
    <n v="10"/>
    <x v="0"/>
    <x v="0"/>
    <x v="0"/>
  </r>
  <r>
    <x v="0"/>
    <x v="0"/>
    <x v="3"/>
    <x v="11"/>
    <x v="170"/>
    <n v="2245"/>
    <s v="Hall, Terry"/>
    <x v="1"/>
    <x v="0"/>
    <x v="0"/>
    <n v="40"/>
    <x v="0"/>
    <x v="1"/>
    <m/>
    <n v="40"/>
    <m/>
    <x v="0"/>
    <x v="0"/>
    <x v="0"/>
  </r>
  <r>
    <x v="0"/>
    <x v="0"/>
    <x v="3"/>
    <x v="11"/>
    <x v="170"/>
    <n v="1749"/>
    <s v="Peels, Timothy L."/>
    <x v="1"/>
    <x v="0"/>
    <x v="0"/>
    <n v="31"/>
    <x v="0"/>
    <x v="1"/>
    <m/>
    <n v="31"/>
    <m/>
    <x v="0"/>
    <x v="0"/>
    <x v="0"/>
  </r>
  <r>
    <x v="0"/>
    <x v="0"/>
    <x v="3"/>
    <x v="11"/>
    <x v="170"/>
    <n v="2294"/>
    <s v="Poff, Jessica"/>
    <x v="1"/>
    <x v="0"/>
    <x v="0"/>
    <n v="40"/>
    <x v="0"/>
    <x v="1"/>
    <n v="7"/>
    <n v="40"/>
    <m/>
    <x v="0"/>
    <x v="0"/>
    <x v="0"/>
  </r>
  <r>
    <x v="0"/>
    <x v="0"/>
    <x v="3"/>
    <x v="11"/>
    <x v="170"/>
    <n v="2284"/>
    <s v="Underwood, Tracy"/>
    <x v="1"/>
    <x v="0"/>
    <x v="0"/>
    <n v="30"/>
    <x v="0"/>
    <x v="1"/>
    <m/>
    <n v="30"/>
    <m/>
    <x v="0"/>
    <x v="0"/>
    <x v="0"/>
  </r>
  <r>
    <x v="0"/>
    <x v="0"/>
    <x v="3"/>
    <x v="11"/>
    <x v="170"/>
    <n v="2361"/>
    <s v="Ward, Brooke L."/>
    <x v="1"/>
    <x v="0"/>
    <x v="0"/>
    <n v="32"/>
    <x v="0"/>
    <x v="1"/>
    <m/>
    <n v="32"/>
    <m/>
    <x v="0"/>
    <x v="0"/>
    <x v="0"/>
  </r>
  <r>
    <x v="0"/>
    <x v="0"/>
    <x v="3"/>
    <x v="11"/>
    <x v="170"/>
    <n v="2166"/>
    <s v="Yokley, Clifford E."/>
    <x v="1"/>
    <x v="0"/>
    <x v="0"/>
    <n v="40"/>
    <x v="0"/>
    <x v="1"/>
    <n v="2"/>
    <n v="40"/>
    <m/>
    <x v="0"/>
    <x v="0"/>
    <x v="0"/>
  </r>
  <r>
    <x v="0"/>
    <x v="0"/>
    <x v="4"/>
    <x v="12"/>
    <x v="170"/>
    <n v="1410"/>
    <s v="Cooper, Alice F."/>
    <x v="1"/>
    <x v="0"/>
    <x v="0"/>
    <n v="40"/>
    <x v="0"/>
    <x v="1"/>
    <n v="7"/>
    <n v="40"/>
    <m/>
    <x v="0"/>
    <x v="0"/>
    <x v="0"/>
  </r>
  <r>
    <x v="0"/>
    <x v="0"/>
    <x v="6"/>
    <x v="12"/>
    <x v="170"/>
    <n v="2357"/>
    <s v="Frye, Alena"/>
    <x v="1"/>
    <x v="0"/>
    <x v="0"/>
    <n v="40"/>
    <x v="0"/>
    <x v="1"/>
    <n v="4"/>
    <n v="40"/>
    <m/>
    <x v="0"/>
    <x v="0"/>
    <x v="0"/>
  </r>
  <r>
    <x v="0"/>
    <x v="0"/>
    <x v="4"/>
    <x v="12"/>
    <x v="170"/>
    <n v="2203"/>
    <s v="Hicks, Lisa"/>
    <x v="1"/>
    <x v="0"/>
    <x v="0"/>
    <n v="40"/>
    <x v="0"/>
    <x v="1"/>
    <n v="6"/>
    <n v="40"/>
    <m/>
    <x v="0"/>
    <x v="0"/>
    <x v="0"/>
  </r>
  <r>
    <x v="0"/>
    <x v="0"/>
    <x v="4"/>
    <x v="12"/>
    <x v="170"/>
    <n v="2264"/>
    <s v="Lee, Mary"/>
    <x v="1"/>
    <x v="0"/>
    <x v="0"/>
    <n v="40"/>
    <x v="0"/>
    <x v="1"/>
    <n v="7"/>
    <n v="40"/>
    <m/>
    <x v="0"/>
    <x v="0"/>
    <x v="0"/>
  </r>
  <r>
    <x v="0"/>
    <x v="0"/>
    <x v="4"/>
    <x v="12"/>
    <x v="170"/>
    <n v="1206"/>
    <s v="Lorenz, Viola B."/>
    <x v="1"/>
    <x v="0"/>
    <x v="0"/>
    <n v="35"/>
    <x v="0"/>
    <x v="1"/>
    <m/>
    <n v="35"/>
    <n v="10"/>
    <x v="0"/>
    <x v="0"/>
    <x v="0"/>
  </r>
  <r>
    <x v="0"/>
    <x v="0"/>
    <x v="6"/>
    <x v="13"/>
    <x v="170"/>
    <n v="2175"/>
    <s v="Akulic, Marlene"/>
    <x v="1"/>
    <x v="0"/>
    <x v="0"/>
    <n v="40"/>
    <x v="0"/>
    <x v="1"/>
    <n v="7"/>
    <n v="40"/>
    <m/>
    <x v="0"/>
    <x v="0"/>
    <x v="0"/>
  </r>
  <r>
    <x v="0"/>
    <x v="0"/>
    <x v="6"/>
    <x v="13"/>
    <x v="170"/>
    <n v="2340"/>
    <s v="Atkins, Reva"/>
    <x v="1"/>
    <x v="0"/>
    <x v="0"/>
    <n v="40"/>
    <x v="0"/>
    <x v="1"/>
    <n v="7"/>
    <n v="40"/>
    <m/>
    <x v="0"/>
    <x v="0"/>
    <x v="0"/>
  </r>
  <r>
    <x v="0"/>
    <x v="0"/>
    <x v="6"/>
    <x v="13"/>
    <x v="170"/>
    <n v="2205"/>
    <s v="Bivens, Carolyn"/>
    <x v="1"/>
    <x v="0"/>
    <x v="0"/>
    <n v="35.5"/>
    <x v="0"/>
    <x v="1"/>
    <m/>
    <n v="35.5"/>
    <m/>
    <x v="0"/>
    <x v="0"/>
    <x v="0"/>
  </r>
  <r>
    <x v="0"/>
    <x v="0"/>
    <x v="6"/>
    <x v="13"/>
    <x v="170"/>
    <n v="2229"/>
    <s v="Bledsoe, Amy"/>
    <x v="1"/>
    <x v="0"/>
    <x v="0"/>
    <n v="40"/>
    <x v="0"/>
    <x v="1"/>
    <n v="7"/>
    <n v="40"/>
    <m/>
    <x v="0"/>
    <x v="0"/>
    <x v="0"/>
  </r>
  <r>
    <x v="0"/>
    <x v="0"/>
    <x v="6"/>
    <x v="13"/>
    <x v="170"/>
    <n v="2190"/>
    <s v="Bookout, Nancy"/>
    <x v="1"/>
    <x v="0"/>
    <x v="0"/>
    <n v="40"/>
    <x v="0"/>
    <x v="1"/>
    <n v="7"/>
    <n v="40"/>
    <m/>
    <x v="0"/>
    <x v="0"/>
    <x v="0"/>
  </r>
  <r>
    <x v="0"/>
    <x v="0"/>
    <x v="6"/>
    <x v="13"/>
    <x v="170"/>
    <n v="2039"/>
    <s v="Brooks, Tammy C."/>
    <x v="1"/>
    <x v="0"/>
    <x v="0"/>
    <n v="40"/>
    <x v="0"/>
    <x v="1"/>
    <n v="1.75"/>
    <n v="40"/>
    <m/>
    <x v="0"/>
    <x v="0"/>
    <x v="0"/>
  </r>
  <r>
    <x v="0"/>
    <x v="0"/>
    <x v="6"/>
    <x v="13"/>
    <x v="170"/>
    <n v="1978"/>
    <s v="Bryan, Eva J."/>
    <x v="1"/>
    <x v="0"/>
    <x v="0"/>
    <n v="40"/>
    <x v="0"/>
    <x v="1"/>
    <n v="7"/>
    <n v="40"/>
    <m/>
    <x v="0"/>
    <x v="0"/>
    <x v="0"/>
  </r>
  <r>
    <x v="0"/>
    <x v="0"/>
    <x v="6"/>
    <x v="13"/>
    <x v="170"/>
    <n v="2156"/>
    <s v="Bryan, Sheena L."/>
    <x v="1"/>
    <x v="0"/>
    <x v="0"/>
    <n v="11"/>
    <x v="0"/>
    <x v="1"/>
    <m/>
    <n v="11"/>
    <m/>
    <x v="0"/>
    <x v="0"/>
    <x v="0"/>
  </r>
  <r>
    <x v="0"/>
    <x v="0"/>
    <x v="6"/>
    <x v="13"/>
    <x v="170"/>
    <n v="2243"/>
    <s v="Campos, Susan"/>
    <x v="1"/>
    <x v="0"/>
    <x v="0"/>
    <n v="40"/>
    <x v="0"/>
    <x v="1"/>
    <n v="5.3"/>
    <n v="40"/>
    <m/>
    <x v="0"/>
    <x v="0"/>
    <x v="0"/>
  </r>
  <r>
    <x v="0"/>
    <x v="0"/>
    <x v="6"/>
    <x v="13"/>
    <x v="170"/>
    <n v="1010"/>
    <s v="Carroll, Robin M."/>
    <x v="1"/>
    <x v="0"/>
    <x v="0"/>
    <n v="40"/>
    <x v="0"/>
    <x v="1"/>
    <m/>
    <n v="40"/>
    <m/>
    <x v="0"/>
    <x v="0"/>
    <x v="0"/>
  </r>
  <r>
    <x v="0"/>
    <x v="0"/>
    <x v="6"/>
    <x v="13"/>
    <x v="170"/>
    <n v="2068"/>
    <s v="Cathcart, Bess L."/>
    <x v="1"/>
    <x v="0"/>
    <x v="0"/>
    <n v="40"/>
    <x v="0"/>
    <x v="1"/>
    <n v="5.33"/>
    <n v="40"/>
    <m/>
    <x v="0"/>
    <x v="0"/>
    <x v="0"/>
  </r>
  <r>
    <x v="0"/>
    <x v="0"/>
    <x v="6"/>
    <x v="13"/>
    <x v="170"/>
    <n v="2098"/>
    <s v="Childress, Stacy M."/>
    <x v="1"/>
    <x v="0"/>
    <x v="0"/>
    <n v="0"/>
    <x v="0"/>
    <x v="1"/>
    <m/>
    <m/>
    <n v="20"/>
    <x v="0"/>
    <x v="0"/>
    <x v="0"/>
  </r>
  <r>
    <x v="0"/>
    <x v="0"/>
    <x v="6"/>
    <x v="13"/>
    <x v="170"/>
    <n v="1362"/>
    <s v="Davis, Kimberly S."/>
    <x v="1"/>
    <x v="0"/>
    <x v="0"/>
    <n v="38.25"/>
    <x v="0"/>
    <x v="1"/>
    <m/>
    <n v="38.25"/>
    <n v="5"/>
    <x v="0"/>
    <x v="0"/>
    <x v="0"/>
  </r>
  <r>
    <x v="0"/>
    <x v="0"/>
    <x v="6"/>
    <x v="13"/>
    <x v="170"/>
    <n v="1465"/>
    <s v="Dotson, Wanda A."/>
    <x v="1"/>
    <x v="0"/>
    <x v="0"/>
    <n v="40"/>
    <x v="0"/>
    <x v="1"/>
    <n v="7"/>
    <n v="40"/>
    <m/>
    <x v="0"/>
    <x v="0"/>
    <x v="0"/>
  </r>
  <r>
    <x v="0"/>
    <x v="0"/>
    <x v="6"/>
    <x v="13"/>
    <x v="170"/>
    <n v="2046"/>
    <s v="Dunn, Lois"/>
    <x v="1"/>
    <x v="0"/>
    <x v="0"/>
    <n v="40"/>
    <x v="0"/>
    <x v="1"/>
    <n v="5.75"/>
    <n v="40"/>
    <m/>
    <x v="0"/>
    <x v="0"/>
    <x v="0"/>
  </r>
  <r>
    <x v="0"/>
    <x v="0"/>
    <x v="6"/>
    <x v="13"/>
    <x v="170"/>
    <n v="2319"/>
    <s v="Gibby, Deborah"/>
    <x v="1"/>
    <x v="0"/>
    <x v="0"/>
    <n v="40"/>
    <x v="0"/>
    <x v="1"/>
    <n v="7"/>
    <n v="40"/>
    <m/>
    <x v="0"/>
    <x v="0"/>
    <x v="0"/>
  </r>
  <r>
    <x v="0"/>
    <x v="0"/>
    <x v="6"/>
    <x v="13"/>
    <x v="170"/>
    <n v="2265"/>
    <s v="Ginn, Pamela"/>
    <x v="1"/>
    <x v="0"/>
    <x v="0"/>
    <n v="40"/>
    <x v="0"/>
    <x v="1"/>
    <n v="7"/>
    <n v="40"/>
    <m/>
    <x v="0"/>
    <x v="0"/>
    <x v="0"/>
  </r>
  <r>
    <x v="0"/>
    <x v="0"/>
    <x v="6"/>
    <x v="13"/>
    <x v="170"/>
    <n v="2286"/>
    <s v="Godwin, Tonya"/>
    <x v="1"/>
    <x v="0"/>
    <x v="0"/>
    <n v="40"/>
    <x v="0"/>
    <x v="1"/>
    <n v="3.25"/>
    <n v="40"/>
    <m/>
    <x v="0"/>
    <x v="0"/>
    <x v="0"/>
  </r>
  <r>
    <x v="0"/>
    <x v="0"/>
    <x v="6"/>
    <x v="13"/>
    <x v="170"/>
    <n v="2338"/>
    <s v="Hall, Cheyenne"/>
    <x v="1"/>
    <x v="0"/>
    <x v="0"/>
    <n v="40"/>
    <x v="0"/>
    <x v="1"/>
    <n v="7"/>
    <n v="40"/>
    <m/>
    <x v="0"/>
    <x v="0"/>
    <x v="0"/>
  </r>
  <r>
    <x v="0"/>
    <x v="0"/>
    <x v="6"/>
    <x v="13"/>
    <x v="170"/>
    <n v="2222"/>
    <s v="Hamilton, Patricia"/>
    <x v="1"/>
    <x v="0"/>
    <x v="0"/>
    <n v="40"/>
    <x v="0"/>
    <x v="1"/>
    <n v="5.25"/>
    <n v="40"/>
    <m/>
    <x v="0"/>
    <x v="0"/>
    <x v="0"/>
  </r>
  <r>
    <x v="0"/>
    <x v="0"/>
    <x v="6"/>
    <x v="13"/>
    <x v="170"/>
    <n v="2261"/>
    <s v="Howarth, Amy"/>
    <x v="1"/>
    <x v="0"/>
    <x v="0"/>
    <n v="40"/>
    <x v="0"/>
    <x v="1"/>
    <n v="5"/>
    <n v="40"/>
    <m/>
    <x v="0"/>
    <x v="0"/>
    <x v="0"/>
  </r>
  <r>
    <x v="0"/>
    <x v="0"/>
    <x v="6"/>
    <x v="13"/>
    <x v="170"/>
    <n v="1480"/>
    <s v="Kliever, Debbie J."/>
    <x v="1"/>
    <x v="0"/>
    <x v="0"/>
    <n v="39.799999999999997"/>
    <x v="0"/>
    <x v="1"/>
    <m/>
    <n v="39.799999999999997"/>
    <n v="4"/>
    <x v="0"/>
    <x v="0"/>
    <x v="0"/>
  </r>
  <r>
    <x v="0"/>
    <x v="0"/>
    <x v="6"/>
    <x v="13"/>
    <x v="170"/>
    <n v="2333"/>
    <s v="Marshall, Elizabeth"/>
    <x v="1"/>
    <x v="0"/>
    <x v="0"/>
    <n v="40"/>
    <x v="0"/>
    <x v="1"/>
    <m/>
    <n v="40"/>
    <m/>
    <x v="0"/>
    <x v="0"/>
    <x v="0"/>
  </r>
  <r>
    <x v="0"/>
    <x v="0"/>
    <x v="6"/>
    <x v="13"/>
    <x v="170"/>
    <n v="1391"/>
    <s v="Mason, Judy A."/>
    <x v="1"/>
    <x v="0"/>
    <x v="0"/>
    <n v="40"/>
    <x v="0"/>
    <x v="1"/>
    <n v="7"/>
    <n v="40"/>
    <m/>
    <x v="0"/>
    <x v="0"/>
    <x v="0"/>
  </r>
  <r>
    <x v="0"/>
    <x v="0"/>
    <x v="6"/>
    <x v="13"/>
    <x v="170"/>
    <n v="1558"/>
    <s v="McCluskey, Loreta R."/>
    <x v="1"/>
    <x v="0"/>
    <x v="0"/>
    <n v="40"/>
    <x v="0"/>
    <x v="1"/>
    <m/>
    <n v="40"/>
    <m/>
    <x v="0"/>
    <x v="0"/>
    <x v="0"/>
  </r>
  <r>
    <x v="0"/>
    <x v="0"/>
    <x v="6"/>
    <x v="13"/>
    <x v="170"/>
    <n v="2127"/>
    <s v="McKee, April"/>
    <x v="1"/>
    <x v="0"/>
    <x v="0"/>
    <n v="40"/>
    <x v="0"/>
    <x v="1"/>
    <n v="7"/>
    <n v="40"/>
    <m/>
    <x v="0"/>
    <x v="0"/>
    <x v="0"/>
  </r>
  <r>
    <x v="0"/>
    <x v="0"/>
    <x v="6"/>
    <x v="13"/>
    <x v="170"/>
    <n v="1559"/>
    <s v="Nichols, Brenda S."/>
    <x v="1"/>
    <x v="0"/>
    <x v="0"/>
    <n v="40"/>
    <x v="0"/>
    <x v="1"/>
    <n v="7"/>
    <n v="40"/>
    <m/>
    <x v="0"/>
    <x v="0"/>
    <x v="0"/>
  </r>
  <r>
    <x v="0"/>
    <x v="0"/>
    <x v="6"/>
    <x v="13"/>
    <x v="170"/>
    <n v="2259"/>
    <s v="Peels, Carolyn K."/>
    <x v="1"/>
    <x v="0"/>
    <x v="0"/>
    <n v="40"/>
    <x v="0"/>
    <x v="1"/>
    <m/>
    <n v="40"/>
    <m/>
    <x v="0"/>
    <x v="0"/>
    <x v="0"/>
  </r>
  <r>
    <x v="0"/>
    <x v="0"/>
    <x v="6"/>
    <x v="13"/>
    <x v="170"/>
    <n v="1767"/>
    <s v="Presley, Bernice"/>
    <x v="1"/>
    <x v="0"/>
    <x v="0"/>
    <n v="40"/>
    <x v="0"/>
    <x v="1"/>
    <n v="7"/>
    <n v="40"/>
    <m/>
    <x v="0"/>
    <x v="0"/>
    <x v="0"/>
  </r>
  <r>
    <x v="0"/>
    <x v="0"/>
    <x v="6"/>
    <x v="13"/>
    <x v="170"/>
    <n v="2138"/>
    <s v="Richardson, Tammy G."/>
    <x v="1"/>
    <x v="0"/>
    <x v="0"/>
    <n v="35"/>
    <x v="0"/>
    <x v="1"/>
    <m/>
    <n v="35"/>
    <m/>
    <x v="0"/>
    <x v="0"/>
    <x v="0"/>
  </r>
  <r>
    <x v="0"/>
    <x v="0"/>
    <x v="6"/>
    <x v="13"/>
    <x v="170"/>
    <n v="2192"/>
    <s v="Rupinski, Angela"/>
    <x v="1"/>
    <x v="0"/>
    <x v="0"/>
    <n v="40"/>
    <x v="0"/>
    <x v="1"/>
    <n v="7"/>
    <n v="40"/>
    <m/>
    <x v="0"/>
    <x v="0"/>
    <x v="0"/>
  </r>
  <r>
    <x v="0"/>
    <x v="0"/>
    <x v="6"/>
    <x v="13"/>
    <x v="170"/>
    <n v="1612"/>
    <s v="Self, Janet"/>
    <x v="1"/>
    <x v="0"/>
    <x v="0"/>
    <n v="40"/>
    <x v="0"/>
    <x v="1"/>
    <m/>
    <n v="40"/>
    <m/>
    <x v="0"/>
    <x v="0"/>
    <x v="0"/>
  </r>
  <r>
    <x v="0"/>
    <x v="0"/>
    <x v="6"/>
    <x v="13"/>
    <x v="170"/>
    <n v="2356"/>
    <s v="Sharp, Sonia"/>
    <x v="1"/>
    <x v="0"/>
    <x v="0"/>
    <n v="40"/>
    <x v="0"/>
    <x v="1"/>
    <n v="6"/>
    <n v="40"/>
    <m/>
    <x v="0"/>
    <x v="0"/>
    <x v="0"/>
  </r>
  <r>
    <x v="0"/>
    <x v="0"/>
    <x v="6"/>
    <x v="13"/>
    <x v="170"/>
    <n v="2350"/>
    <s v="Stringfield, Brenda"/>
    <x v="1"/>
    <x v="0"/>
    <x v="0"/>
    <n v="40"/>
    <x v="0"/>
    <x v="1"/>
    <m/>
    <n v="40"/>
    <m/>
    <x v="0"/>
    <x v="0"/>
    <x v="0"/>
  </r>
  <r>
    <x v="0"/>
    <x v="0"/>
    <x v="6"/>
    <x v="13"/>
    <x v="170"/>
    <n v="2154"/>
    <s v="West, Sandra"/>
    <x v="1"/>
    <x v="0"/>
    <x v="0"/>
    <n v="40"/>
    <x v="0"/>
    <x v="1"/>
    <n v="7"/>
    <n v="40"/>
    <m/>
    <x v="0"/>
    <x v="0"/>
    <x v="0"/>
  </r>
  <r>
    <x v="0"/>
    <x v="0"/>
    <x v="1"/>
    <x v="14"/>
    <x v="170"/>
    <n v="1280"/>
    <s v="Cooley, Tammy K."/>
    <x v="1"/>
    <x v="0"/>
    <x v="0"/>
    <n v="40"/>
    <x v="0"/>
    <x v="1"/>
    <n v="6.5"/>
    <n v="40"/>
    <m/>
    <x v="0"/>
    <x v="0"/>
    <x v="0"/>
  </r>
  <r>
    <x v="0"/>
    <x v="0"/>
    <x v="1"/>
    <x v="14"/>
    <x v="170"/>
    <n v="2339"/>
    <s v="Hicks, Leman"/>
    <x v="1"/>
    <x v="0"/>
    <x v="0"/>
    <n v="40"/>
    <x v="0"/>
    <x v="1"/>
    <n v="1.5"/>
    <n v="40"/>
    <m/>
    <x v="0"/>
    <x v="0"/>
    <x v="0"/>
  </r>
  <r>
    <x v="0"/>
    <x v="0"/>
    <x v="1"/>
    <x v="14"/>
    <x v="170"/>
    <n v="2346"/>
    <s v="Lively, April"/>
    <x v="1"/>
    <x v="0"/>
    <x v="0"/>
    <n v="33.5"/>
    <x v="0"/>
    <x v="1"/>
    <m/>
    <n v="33.5"/>
    <m/>
    <x v="0"/>
    <x v="0"/>
    <x v="0"/>
  </r>
  <r>
    <x v="0"/>
    <x v="0"/>
    <x v="1"/>
    <x v="14"/>
    <x v="170"/>
    <n v="1684"/>
    <s v="Mckee, Nathan"/>
    <x v="1"/>
    <x v="0"/>
    <x v="0"/>
    <n v="40"/>
    <x v="0"/>
    <x v="1"/>
    <n v="14"/>
    <n v="40"/>
    <m/>
    <x v="0"/>
    <x v="0"/>
    <x v="0"/>
  </r>
  <r>
    <x v="0"/>
    <x v="0"/>
    <x v="1"/>
    <x v="14"/>
    <x v="170"/>
    <n v="2337"/>
    <s v="Miller, Gary"/>
    <x v="1"/>
    <x v="0"/>
    <x v="0"/>
    <n v="40"/>
    <x v="0"/>
    <x v="1"/>
    <n v="1"/>
    <n v="40"/>
    <m/>
    <x v="0"/>
    <x v="0"/>
    <x v="0"/>
  </r>
  <r>
    <x v="0"/>
    <x v="0"/>
    <x v="1"/>
    <x v="14"/>
    <x v="170"/>
    <n v="2354"/>
    <s v="Owings, Daniel"/>
    <x v="1"/>
    <x v="0"/>
    <x v="0"/>
    <n v="6.5"/>
    <x v="0"/>
    <x v="1"/>
    <m/>
    <n v="6.5"/>
    <m/>
    <x v="0"/>
    <x v="0"/>
    <x v="0"/>
  </r>
  <r>
    <x v="0"/>
    <x v="0"/>
    <x v="1"/>
    <x v="14"/>
    <x v="170"/>
    <n v="2360"/>
    <s v="Patterson, Nickey"/>
    <x v="1"/>
    <x v="0"/>
    <x v="0"/>
    <n v="9.25"/>
    <x v="0"/>
    <x v="1"/>
    <m/>
    <n v="9.25"/>
    <m/>
    <x v="0"/>
    <x v="0"/>
    <x v="0"/>
  </r>
  <r>
    <x v="0"/>
    <x v="0"/>
    <x v="1"/>
    <x v="14"/>
    <x v="170"/>
    <n v="2220"/>
    <s v="Waddell, Henry"/>
    <x v="1"/>
    <x v="0"/>
    <x v="0"/>
    <n v="40"/>
    <x v="0"/>
    <x v="1"/>
    <n v="13"/>
    <n v="40"/>
    <m/>
    <x v="0"/>
    <x v="0"/>
    <x v="0"/>
  </r>
  <r>
    <x v="0"/>
    <x v="0"/>
    <x v="1"/>
    <x v="14"/>
    <x v="170"/>
    <n v="2348"/>
    <s v="Watson, Dennis"/>
    <x v="1"/>
    <x v="0"/>
    <x v="0"/>
    <n v="40"/>
    <x v="0"/>
    <x v="1"/>
    <n v="7"/>
    <n v="40"/>
    <m/>
    <x v="0"/>
    <x v="0"/>
    <x v="0"/>
  </r>
  <r>
    <x v="0"/>
    <x v="0"/>
    <x v="9"/>
    <x v="15"/>
    <x v="170"/>
    <n v="2285"/>
    <s v="Bivens, Diane"/>
    <x v="1"/>
    <x v="0"/>
    <x v="0"/>
    <n v="40"/>
    <x v="0"/>
    <x v="1"/>
    <m/>
    <n v="40"/>
    <m/>
    <x v="0"/>
    <x v="0"/>
    <x v="0"/>
  </r>
  <r>
    <x v="0"/>
    <x v="0"/>
    <x v="9"/>
    <x v="15"/>
    <x v="170"/>
    <n v="1856"/>
    <s v="Bivens, Tammie"/>
    <x v="1"/>
    <x v="0"/>
    <x v="0"/>
    <n v="40"/>
    <x v="0"/>
    <x v="1"/>
    <m/>
    <n v="40"/>
    <m/>
    <x v="0"/>
    <x v="0"/>
    <x v="0"/>
  </r>
  <r>
    <x v="0"/>
    <x v="0"/>
    <x v="9"/>
    <x v="15"/>
    <x v="170"/>
    <n v="2235"/>
    <s v="Clark, Elizabeth"/>
    <x v="1"/>
    <x v="0"/>
    <x v="0"/>
    <n v="40"/>
    <x v="0"/>
    <x v="1"/>
    <m/>
    <n v="40"/>
    <m/>
    <x v="0"/>
    <x v="0"/>
    <x v="0"/>
  </r>
  <r>
    <x v="0"/>
    <x v="0"/>
    <x v="9"/>
    <x v="15"/>
    <x v="170"/>
    <n v="2267"/>
    <s v="Ellis, Kathleen"/>
    <x v="1"/>
    <x v="0"/>
    <x v="0"/>
    <n v="39.5"/>
    <x v="0"/>
    <x v="1"/>
    <m/>
    <n v="39.5"/>
    <m/>
    <x v="0"/>
    <x v="0"/>
    <x v="0"/>
  </r>
  <r>
    <x v="0"/>
    <x v="0"/>
    <x v="9"/>
    <x v="15"/>
    <x v="170"/>
    <n v="1107"/>
    <s v="Hall, Mary"/>
    <x v="1"/>
    <x v="0"/>
    <x v="0"/>
    <n v="40"/>
    <x v="0"/>
    <x v="1"/>
    <m/>
    <n v="40"/>
    <m/>
    <x v="0"/>
    <x v="0"/>
    <x v="0"/>
  </r>
  <r>
    <x v="0"/>
    <x v="0"/>
    <x v="9"/>
    <x v="15"/>
    <x v="170"/>
    <n v="1866"/>
    <s v="Harris, Nancy"/>
    <x v="1"/>
    <x v="0"/>
    <x v="0"/>
    <n v="40"/>
    <x v="0"/>
    <x v="1"/>
    <m/>
    <n v="40"/>
    <m/>
    <x v="0"/>
    <x v="0"/>
    <x v="0"/>
  </r>
  <r>
    <x v="0"/>
    <x v="0"/>
    <x v="3"/>
    <x v="15"/>
    <x v="170"/>
    <n v="1967"/>
    <s v="Shaw, Teia L."/>
    <x v="1"/>
    <x v="0"/>
    <x v="0"/>
    <n v="20"/>
    <x v="0"/>
    <x v="1"/>
    <m/>
    <n v="20"/>
    <n v="20"/>
    <x v="0"/>
    <x v="0"/>
    <x v="0"/>
  </r>
  <r>
    <x v="0"/>
    <x v="0"/>
    <x v="7"/>
    <x v="16"/>
    <x v="170"/>
    <n v="2181"/>
    <s v="Campbell, Lisa M."/>
    <x v="1"/>
    <x v="0"/>
    <x v="0"/>
    <n v="40"/>
    <x v="0"/>
    <x v="1"/>
    <n v="2.75"/>
    <n v="40"/>
    <m/>
    <x v="0"/>
    <x v="0"/>
    <x v="0"/>
  </r>
  <r>
    <x v="0"/>
    <x v="0"/>
    <x v="7"/>
    <x v="16"/>
    <x v="170"/>
    <n v="2193"/>
    <s v="Cannon, Jennifer"/>
    <x v="1"/>
    <x v="0"/>
    <x v="0"/>
    <n v="40"/>
    <x v="0"/>
    <x v="1"/>
    <n v="3"/>
    <n v="40"/>
    <m/>
    <x v="0"/>
    <x v="0"/>
    <x v="0"/>
  </r>
  <r>
    <x v="0"/>
    <x v="0"/>
    <x v="7"/>
    <x v="16"/>
    <x v="170"/>
    <n v="2238"/>
    <s v="Carey, Laura"/>
    <x v="1"/>
    <x v="0"/>
    <x v="0"/>
    <n v="40"/>
    <x v="0"/>
    <x v="1"/>
    <n v="7"/>
    <n v="40"/>
    <m/>
    <x v="0"/>
    <x v="0"/>
    <x v="0"/>
  </r>
  <r>
    <x v="0"/>
    <x v="0"/>
    <x v="7"/>
    <x v="16"/>
    <x v="170"/>
    <n v="2342"/>
    <s v="Kirkland, Nevada"/>
    <x v="1"/>
    <x v="0"/>
    <x v="0"/>
    <n v="40"/>
    <x v="0"/>
    <x v="1"/>
    <n v="6"/>
    <n v="40"/>
    <m/>
    <x v="0"/>
    <x v="0"/>
    <x v="0"/>
  </r>
  <r>
    <x v="0"/>
    <x v="0"/>
    <x v="7"/>
    <x v="16"/>
    <x v="170"/>
    <n v="2045"/>
    <s v="Mcinerney, Renee L."/>
    <x v="1"/>
    <x v="0"/>
    <x v="0"/>
    <n v="40"/>
    <x v="0"/>
    <x v="1"/>
    <n v="0.25"/>
    <n v="40"/>
    <m/>
    <x v="0"/>
    <x v="0"/>
    <x v="0"/>
  </r>
  <r>
    <x v="0"/>
    <x v="0"/>
    <x v="7"/>
    <x v="16"/>
    <x v="170"/>
    <n v="2302"/>
    <s v="Morgan, Catherine"/>
    <x v="1"/>
    <x v="0"/>
    <x v="0"/>
    <n v="40"/>
    <x v="0"/>
    <x v="1"/>
    <m/>
    <n v="40"/>
    <m/>
    <x v="0"/>
    <x v="0"/>
    <x v="0"/>
  </r>
  <r>
    <x v="0"/>
    <x v="0"/>
    <x v="5"/>
    <x v="17"/>
    <x v="170"/>
    <n v="2341"/>
    <s v="Britton, Mary Anna"/>
    <x v="1"/>
    <x v="0"/>
    <x v="0"/>
    <n v="40"/>
    <x v="0"/>
    <x v="1"/>
    <n v="2"/>
    <n v="40"/>
    <m/>
    <x v="0"/>
    <x v="0"/>
    <x v="0"/>
  </r>
  <r>
    <x v="0"/>
    <x v="0"/>
    <x v="5"/>
    <x v="17"/>
    <x v="170"/>
    <n v="1596"/>
    <s v="Harrison, Charles"/>
    <x v="1"/>
    <x v="0"/>
    <x v="0"/>
    <n v="40"/>
    <x v="0"/>
    <x v="1"/>
    <n v="9.73"/>
    <n v="40"/>
    <m/>
    <x v="0"/>
    <x v="0"/>
    <x v="0"/>
  </r>
  <r>
    <x v="0"/>
    <x v="0"/>
    <x v="21"/>
    <x v="18"/>
    <x v="170"/>
    <n v="2345"/>
    <s v="Thompson, Nicholas"/>
    <x v="1"/>
    <x v="0"/>
    <x v="0"/>
    <n v="40"/>
    <x v="0"/>
    <x v="1"/>
    <m/>
    <n v="40"/>
    <m/>
    <x v="0"/>
    <x v="0"/>
    <x v="0"/>
  </r>
  <r>
    <x v="0"/>
    <x v="0"/>
    <x v="8"/>
    <x v="19"/>
    <x v="170"/>
    <n v="2313"/>
    <s v="Gibby, Benjamin"/>
    <x v="1"/>
    <x v="0"/>
    <x v="0"/>
    <n v="40"/>
    <x v="0"/>
    <x v="1"/>
    <n v="7"/>
    <n v="40"/>
    <m/>
    <x v="0"/>
    <x v="0"/>
    <x v="0"/>
  </r>
  <r>
    <x v="0"/>
    <x v="0"/>
    <x v="8"/>
    <x v="19"/>
    <x v="170"/>
    <n v="2359"/>
    <s v="Holcomb, Tessa D."/>
    <x v="1"/>
    <x v="0"/>
    <x v="0"/>
    <n v="5.25"/>
    <x v="0"/>
    <x v="1"/>
    <m/>
    <n v="5.25"/>
    <m/>
    <x v="0"/>
    <x v="0"/>
    <x v="0"/>
  </r>
  <r>
    <x v="0"/>
    <x v="0"/>
    <x v="0"/>
    <x v="0"/>
    <x v="171"/>
    <n v="2069"/>
    <s v="Bibee, Ronald S."/>
    <x v="0"/>
    <x v="0"/>
    <x v="0"/>
    <n v="20"/>
    <x v="0"/>
    <x v="0"/>
    <m/>
    <m/>
    <n v="10"/>
    <x v="0"/>
    <x v="0"/>
    <x v="0"/>
  </r>
  <r>
    <x v="0"/>
    <x v="0"/>
    <x v="0"/>
    <x v="0"/>
    <x v="171"/>
    <n v="1435"/>
    <s v="Bores, Carie L."/>
    <x v="0"/>
    <x v="0"/>
    <x v="0"/>
    <n v="30"/>
    <x v="0"/>
    <x v="0"/>
    <m/>
    <m/>
    <m/>
    <x v="0"/>
    <x v="0"/>
    <x v="0"/>
  </r>
  <r>
    <x v="0"/>
    <x v="0"/>
    <x v="0"/>
    <x v="0"/>
    <x v="171"/>
    <n v="2290"/>
    <s v="Garza, Cody"/>
    <x v="0"/>
    <x v="0"/>
    <x v="0"/>
    <n v="30"/>
    <x v="0"/>
    <x v="0"/>
    <m/>
    <n v="40"/>
    <m/>
    <x v="0"/>
    <x v="0"/>
    <x v="0"/>
  </r>
  <r>
    <x v="0"/>
    <x v="0"/>
    <x v="0"/>
    <x v="0"/>
    <x v="171"/>
    <n v="2296"/>
    <s v="Miller, Caleb"/>
    <x v="1"/>
    <x v="0"/>
    <x v="0"/>
    <n v="29.75"/>
    <x v="0"/>
    <x v="0"/>
    <m/>
    <n v="29.75"/>
    <m/>
    <x v="0"/>
    <x v="0"/>
    <x v="0"/>
  </r>
  <r>
    <x v="0"/>
    <x v="0"/>
    <x v="0"/>
    <x v="0"/>
    <x v="171"/>
    <n v="1079"/>
    <s v="Wilson, Jim"/>
    <x v="0"/>
    <x v="0"/>
    <x v="0"/>
    <n v="30"/>
    <x v="0"/>
    <x v="0"/>
    <m/>
    <m/>
    <m/>
    <x v="0"/>
    <x v="0"/>
    <x v="0"/>
  </r>
  <r>
    <x v="0"/>
    <x v="0"/>
    <x v="10"/>
    <x v="21"/>
    <x v="171"/>
    <n v="2312"/>
    <s v="Semach, Chad"/>
    <x v="0"/>
    <x v="0"/>
    <x v="0"/>
    <n v="30"/>
    <x v="0"/>
    <x v="0"/>
    <m/>
    <m/>
    <m/>
    <x v="0"/>
    <x v="0"/>
    <x v="0"/>
  </r>
  <r>
    <x v="0"/>
    <x v="0"/>
    <x v="11"/>
    <x v="1"/>
    <x v="171"/>
    <n v="1481"/>
    <s v="Dodd, Alex E."/>
    <x v="1"/>
    <x v="0"/>
    <x v="0"/>
    <n v="27"/>
    <x v="0"/>
    <x v="0"/>
    <m/>
    <n v="27"/>
    <n v="3"/>
    <x v="0"/>
    <x v="0"/>
    <x v="0"/>
  </r>
  <r>
    <x v="0"/>
    <x v="0"/>
    <x v="11"/>
    <x v="1"/>
    <x v="171"/>
    <n v="2007"/>
    <s v="Dodd, Patricia A."/>
    <x v="1"/>
    <x v="0"/>
    <x v="0"/>
    <n v="30"/>
    <x v="0"/>
    <x v="0"/>
    <m/>
    <n v="30"/>
    <m/>
    <x v="0"/>
    <x v="0"/>
    <x v="0"/>
  </r>
  <r>
    <x v="0"/>
    <x v="0"/>
    <x v="12"/>
    <x v="2"/>
    <x v="171"/>
    <n v="1810"/>
    <s v="Damstetter, Suzanne"/>
    <x v="0"/>
    <x v="0"/>
    <x v="0"/>
    <n v="20"/>
    <x v="0"/>
    <x v="0"/>
    <m/>
    <m/>
    <n v="10"/>
    <x v="0"/>
    <x v="0"/>
    <x v="0"/>
  </r>
  <r>
    <x v="0"/>
    <x v="0"/>
    <x v="12"/>
    <x v="2"/>
    <x v="171"/>
    <n v="1831"/>
    <s v="Simmons, Kristie"/>
    <x v="1"/>
    <x v="0"/>
    <x v="0"/>
    <n v="30"/>
    <x v="0"/>
    <x v="0"/>
    <m/>
    <n v="30"/>
    <m/>
    <x v="0"/>
    <x v="0"/>
    <x v="0"/>
  </r>
  <r>
    <x v="0"/>
    <x v="0"/>
    <x v="13"/>
    <x v="3"/>
    <x v="171"/>
    <n v="1024"/>
    <s v="Hillard, Gary L."/>
    <x v="0"/>
    <x v="0"/>
    <x v="0"/>
    <n v="30"/>
    <x v="0"/>
    <x v="0"/>
    <m/>
    <m/>
    <m/>
    <x v="0"/>
    <x v="0"/>
    <x v="0"/>
  </r>
  <r>
    <x v="0"/>
    <x v="0"/>
    <x v="13"/>
    <x v="3"/>
    <x v="171"/>
    <n v="1027"/>
    <s v="Howard, Michael"/>
    <x v="0"/>
    <x v="0"/>
    <x v="0"/>
    <n v="30"/>
    <x v="0"/>
    <x v="0"/>
    <m/>
    <m/>
    <m/>
    <x v="0"/>
    <x v="0"/>
    <x v="0"/>
  </r>
  <r>
    <x v="0"/>
    <x v="0"/>
    <x v="13"/>
    <x v="3"/>
    <x v="171"/>
    <n v="2034"/>
    <s v="Powers, Joshua"/>
    <x v="0"/>
    <x v="0"/>
    <x v="0"/>
    <n v="30"/>
    <x v="0"/>
    <x v="0"/>
    <m/>
    <m/>
    <m/>
    <x v="0"/>
    <x v="0"/>
    <x v="0"/>
  </r>
  <r>
    <x v="0"/>
    <x v="0"/>
    <x v="1"/>
    <x v="3"/>
    <x v="171"/>
    <n v="1420"/>
    <s v="Simmons, James T."/>
    <x v="0"/>
    <x v="0"/>
    <x v="0"/>
    <n v="30"/>
    <x v="0"/>
    <x v="0"/>
    <m/>
    <m/>
    <m/>
    <x v="0"/>
    <x v="0"/>
    <x v="0"/>
  </r>
  <r>
    <x v="0"/>
    <x v="0"/>
    <x v="15"/>
    <x v="5"/>
    <x v="171"/>
    <n v="1717"/>
    <s v="Burchfield, Jeannie"/>
    <x v="1"/>
    <x v="0"/>
    <x v="0"/>
    <n v="30"/>
    <x v="0"/>
    <x v="0"/>
    <m/>
    <n v="30"/>
    <m/>
    <x v="0"/>
    <x v="0"/>
    <x v="0"/>
  </r>
  <r>
    <x v="0"/>
    <x v="0"/>
    <x v="15"/>
    <x v="5"/>
    <x v="171"/>
    <n v="2122"/>
    <s v="Denton, Ashley"/>
    <x v="1"/>
    <x v="0"/>
    <x v="0"/>
    <n v="32"/>
    <x v="0"/>
    <x v="2"/>
    <m/>
    <n v="32"/>
    <m/>
    <x v="0"/>
    <x v="0"/>
    <x v="0"/>
  </r>
  <r>
    <x v="0"/>
    <x v="0"/>
    <x v="15"/>
    <x v="5"/>
    <x v="171"/>
    <n v="1968"/>
    <s v="Duncan, Ginger"/>
    <x v="1"/>
    <x v="0"/>
    <x v="0"/>
    <n v="32"/>
    <x v="0"/>
    <x v="2"/>
    <m/>
    <n v="32"/>
    <m/>
    <x v="0"/>
    <x v="0"/>
    <x v="0"/>
  </r>
  <r>
    <x v="0"/>
    <x v="0"/>
    <x v="15"/>
    <x v="5"/>
    <x v="171"/>
    <n v="1904"/>
    <s v="Murr, Sherry"/>
    <x v="1"/>
    <x v="0"/>
    <x v="0"/>
    <n v="32"/>
    <x v="0"/>
    <x v="2"/>
    <m/>
    <n v="32"/>
    <m/>
    <x v="0"/>
    <x v="0"/>
    <x v="0"/>
  </r>
  <r>
    <x v="0"/>
    <x v="0"/>
    <x v="15"/>
    <x v="5"/>
    <x v="171"/>
    <n v="2225"/>
    <s v="Sexton, Holly"/>
    <x v="1"/>
    <x v="0"/>
    <x v="0"/>
    <n v="32"/>
    <x v="0"/>
    <x v="2"/>
    <m/>
    <n v="32"/>
    <m/>
    <x v="0"/>
    <x v="0"/>
    <x v="0"/>
  </r>
  <r>
    <x v="0"/>
    <x v="0"/>
    <x v="16"/>
    <x v="6"/>
    <x v="171"/>
    <n v="2230"/>
    <s v="Payne, Donna"/>
    <x v="1"/>
    <x v="0"/>
    <x v="0"/>
    <n v="30"/>
    <x v="0"/>
    <x v="0"/>
    <m/>
    <n v="30"/>
    <m/>
    <x v="0"/>
    <x v="0"/>
    <x v="0"/>
  </r>
  <r>
    <x v="0"/>
    <x v="0"/>
    <x v="17"/>
    <x v="20"/>
    <x v="171"/>
    <n v="2260"/>
    <s v="Lake, Stephanie"/>
    <x v="1"/>
    <x v="0"/>
    <x v="0"/>
    <n v="29.75"/>
    <x v="0"/>
    <x v="0"/>
    <m/>
    <n v="29.75"/>
    <m/>
    <x v="0"/>
    <x v="0"/>
    <x v="0"/>
  </r>
  <r>
    <x v="0"/>
    <x v="0"/>
    <x v="2"/>
    <x v="8"/>
    <x v="171"/>
    <n v="1917"/>
    <s v="Rigley, Eric"/>
    <x v="0"/>
    <x v="0"/>
    <x v="0"/>
    <n v="30"/>
    <x v="0"/>
    <x v="0"/>
    <m/>
    <m/>
    <m/>
    <x v="0"/>
    <x v="0"/>
    <x v="0"/>
  </r>
  <r>
    <x v="0"/>
    <x v="0"/>
    <x v="2"/>
    <x v="8"/>
    <x v="171"/>
    <n v="2149"/>
    <s v="Robillard, Mathew"/>
    <x v="0"/>
    <x v="0"/>
    <x v="0"/>
    <n v="30"/>
    <x v="0"/>
    <x v="0"/>
    <m/>
    <m/>
    <m/>
    <x v="0"/>
    <x v="0"/>
    <x v="0"/>
  </r>
  <r>
    <x v="0"/>
    <x v="0"/>
    <x v="19"/>
    <x v="9"/>
    <x v="171"/>
    <n v="2329"/>
    <s v="Ellis, Lynda"/>
    <x v="1"/>
    <x v="0"/>
    <x v="0"/>
    <n v="0"/>
    <x v="0"/>
    <x v="0"/>
    <m/>
    <m/>
    <m/>
    <x v="0"/>
    <x v="0"/>
    <x v="0"/>
  </r>
  <r>
    <x v="0"/>
    <x v="0"/>
    <x v="19"/>
    <x v="9"/>
    <x v="171"/>
    <n v="2347"/>
    <s v="Myroshnychenko, Olga"/>
    <x v="1"/>
    <x v="0"/>
    <x v="0"/>
    <n v="40"/>
    <x v="0"/>
    <x v="1"/>
    <n v="2.75"/>
    <n v="40"/>
    <m/>
    <x v="0"/>
    <x v="0"/>
    <x v="0"/>
  </r>
  <r>
    <x v="0"/>
    <x v="0"/>
    <x v="19"/>
    <x v="9"/>
    <x v="171"/>
    <n v="1637"/>
    <s v="Poindexter, Diane"/>
    <x v="1"/>
    <x v="0"/>
    <x v="0"/>
    <n v="39"/>
    <x v="0"/>
    <x v="0"/>
    <m/>
    <n v="39"/>
    <m/>
    <x v="0"/>
    <x v="0"/>
    <x v="0"/>
  </r>
  <r>
    <x v="0"/>
    <x v="0"/>
    <x v="20"/>
    <x v="10"/>
    <x v="171"/>
    <n v="2240"/>
    <s v="Gaffney, Walker"/>
    <x v="1"/>
    <x v="0"/>
    <x v="0"/>
    <n v="32.5"/>
    <x v="0"/>
    <x v="0"/>
    <m/>
    <n v="32.5"/>
    <n v="10"/>
    <x v="0"/>
    <x v="0"/>
    <x v="0"/>
  </r>
  <r>
    <x v="0"/>
    <x v="0"/>
    <x v="3"/>
    <x v="11"/>
    <x v="171"/>
    <n v="2362"/>
    <s v="Fabrizio, Jamie"/>
    <x v="1"/>
    <x v="0"/>
    <x v="0"/>
    <n v="40"/>
    <x v="0"/>
    <x v="1"/>
    <n v="1.5"/>
    <n v="40"/>
    <m/>
    <x v="0"/>
    <x v="0"/>
    <x v="0"/>
  </r>
  <r>
    <x v="0"/>
    <x v="0"/>
    <x v="9"/>
    <x v="11"/>
    <x v="171"/>
    <n v="1993"/>
    <s v="Gibson, Tiffany D."/>
    <x v="1"/>
    <x v="0"/>
    <x v="0"/>
    <n v="31"/>
    <x v="0"/>
    <x v="0"/>
    <m/>
    <n v="31"/>
    <m/>
    <x v="0"/>
    <x v="0"/>
    <x v="0"/>
  </r>
  <r>
    <x v="0"/>
    <x v="0"/>
    <x v="3"/>
    <x v="11"/>
    <x v="171"/>
    <n v="2245"/>
    <s v="Hall, Terry"/>
    <x v="1"/>
    <x v="0"/>
    <x v="0"/>
    <n v="34"/>
    <x v="0"/>
    <x v="0"/>
    <m/>
    <n v="34"/>
    <m/>
    <x v="0"/>
    <x v="0"/>
    <x v="0"/>
  </r>
  <r>
    <x v="0"/>
    <x v="0"/>
    <x v="3"/>
    <x v="11"/>
    <x v="171"/>
    <n v="2364"/>
    <s v="Medina, Sugely"/>
    <x v="1"/>
    <x v="0"/>
    <x v="0"/>
    <n v="29.5"/>
    <x v="0"/>
    <x v="1"/>
    <m/>
    <n v="29.5"/>
    <m/>
    <x v="0"/>
    <x v="0"/>
    <x v="0"/>
  </r>
  <r>
    <x v="0"/>
    <x v="0"/>
    <x v="3"/>
    <x v="11"/>
    <x v="171"/>
    <n v="1749"/>
    <s v="Peels, Timothy L."/>
    <x v="1"/>
    <x v="0"/>
    <x v="0"/>
    <n v="36"/>
    <x v="0"/>
    <x v="0"/>
    <m/>
    <n v="36"/>
    <m/>
    <x v="0"/>
    <x v="0"/>
    <x v="0"/>
  </r>
  <r>
    <x v="0"/>
    <x v="0"/>
    <x v="3"/>
    <x v="11"/>
    <x v="171"/>
    <n v="2294"/>
    <s v="Poff, Jessica"/>
    <x v="1"/>
    <x v="0"/>
    <x v="0"/>
    <n v="40"/>
    <x v="0"/>
    <x v="0"/>
    <n v="8"/>
    <n v="40"/>
    <m/>
    <x v="0"/>
    <x v="0"/>
    <x v="0"/>
  </r>
  <r>
    <x v="0"/>
    <x v="0"/>
    <x v="3"/>
    <x v="11"/>
    <x v="171"/>
    <n v="2284"/>
    <s v="Underwood, Tracy"/>
    <x v="1"/>
    <x v="0"/>
    <x v="0"/>
    <n v="38.25"/>
    <x v="0"/>
    <x v="0"/>
    <m/>
    <n v="38.25"/>
    <m/>
    <x v="0"/>
    <x v="0"/>
    <x v="0"/>
  </r>
  <r>
    <x v="0"/>
    <x v="0"/>
    <x v="3"/>
    <x v="11"/>
    <x v="171"/>
    <n v="2166"/>
    <s v="Yokley, Clifford E."/>
    <x v="1"/>
    <x v="0"/>
    <x v="0"/>
    <n v="33"/>
    <x v="0"/>
    <x v="0"/>
    <m/>
    <n v="33"/>
    <m/>
    <x v="0"/>
    <x v="0"/>
    <x v="0"/>
  </r>
  <r>
    <x v="0"/>
    <x v="0"/>
    <x v="4"/>
    <x v="12"/>
    <x v="171"/>
    <n v="1410"/>
    <s v="Cooper, Alice F."/>
    <x v="1"/>
    <x v="0"/>
    <x v="0"/>
    <n v="40"/>
    <x v="0"/>
    <x v="0"/>
    <n v="8"/>
    <n v="40"/>
    <m/>
    <x v="0"/>
    <x v="0"/>
    <x v="0"/>
  </r>
  <r>
    <x v="0"/>
    <x v="0"/>
    <x v="6"/>
    <x v="12"/>
    <x v="171"/>
    <n v="2357"/>
    <s v="Frye, Alena"/>
    <x v="1"/>
    <x v="0"/>
    <x v="0"/>
    <n v="40"/>
    <x v="0"/>
    <x v="1"/>
    <n v="8"/>
    <n v="40"/>
    <m/>
    <x v="0"/>
    <x v="0"/>
    <x v="0"/>
  </r>
  <r>
    <x v="0"/>
    <x v="0"/>
    <x v="4"/>
    <x v="12"/>
    <x v="171"/>
    <n v="2203"/>
    <s v="Hicks, Lisa"/>
    <x v="1"/>
    <x v="0"/>
    <x v="0"/>
    <n v="40"/>
    <x v="0"/>
    <x v="0"/>
    <n v="6"/>
    <n v="40"/>
    <m/>
    <x v="0"/>
    <x v="0"/>
    <x v="0"/>
  </r>
  <r>
    <x v="0"/>
    <x v="0"/>
    <x v="4"/>
    <x v="12"/>
    <x v="171"/>
    <n v="2264"/>
    <s v="Lee, Mary"/>
    <x v="1"/>
    <x v="0"/>
    <x v="0"/>
    <n v="40"/>
    <x v="0"/>
    <x v="0"/>
    <n v="8"/>
    <n v="40"/>
    <m/>
    <x v="0"/>
    <x v="0"/>
    <x v="0"/>
  </r>
  <r>
    <x v="0"/>
    <x v="0"/>
    <x v="4"/>
    <x v="12"/>
    <x v="171"/>
    <n v="1206"/>
    <s v="Lorenz, Viola B."/>
    <x v="1"/>
    <x v="0"/>
    <x v="0"/>
    <n v="40"/>
    <x v="0"/>
    <x v="0"/>
    <n v="1"/>
    <n v="40"/>
    <m/>
    <x v="0"/>
    <x v="0"/>
    <x v="0"/>
  </r>
  <r>
    <x v="0"/>
    <x v="0"/>
    <x v="6"/>
    <x v="13"/>
    <x v="171"/>
    <n v="2175"/>
    <s v="Akulic, Marlene"/>
    <x v="1"/>
    <x v="0"/>
    <x v="0"/>
    <n v="40"/>
    <x v="0"/>
    <x v="0"/>
    <n v="8"/>
    <n v="40"/>
    <m/>
    <x v="0"/>
    <x v="0"/>
    <x v="0"/>
  </r>
  <r>
    <x v="0"/>
    <x v="0"/>
    <x v="6"/>
    <x v="13"/>
    <x v="171"/>
    <n v="2340"/>
    <s v="Atkins, Reva"/>
    <x v="1"/>
    <x v="0"/>
    <x v="0"/>
    <n v="40"/>
    <x v="0"/>
    <x v="1"/>
    <n v="8"/>
    <n v="40"/>
    <m/>
    <x v="0"/>
    <x v="0"/>
    <x v="0"/>
  </r>
  <r>
    <x v="0"/>
    <x v="0"/>
    <x v="6"/>
    <x v="13"/>
    <x v="171"/>
    <n v="2229"/>
    <s v="Bledsoe, Amy"/>
    <x v="1"/>
    <x v="0"/>
    <x v="0"/>
    <n v="24.5"/>
    <x v="0"/>
    <x v="1"/>
    <m/>
    <n v="24.5"/>
    <m/>
    <x v="0"/>
    <x v="0"/>
    <x v="0"/>
  </r>
  <r>
    <x v="0"/>
    <x v="0"/>
    <x v="6"/>
    <x v="13"/>
    <x v="171"/>
    <n v="2190"/>
    <s v="Bookout, Nancy"/>
    <x v="1"/>
    <x v="0"/>
    <x v="0"/>
    <n v="40"/>
    <x v="0"/>
    <x v="0"/>
    <n v="8"/>
    <n v="40"/>
    <m/>
    <x v="0"/>
    <x v="0"/>
    <x v="0"/>
  </r>
  <r>
    <x v="0"/>
    <x v="0"/>
    <x v="6"/>
    <x v="13"/>
    <x v="171"/>
    <n v="1978"/>
    <s v="Bryan, Eva J."/>
    <x v="1"/>
    <x v="0"/>
    <x v="0"/>
    <n v="40"/>
    <x v="0"/>
    <x v="0"/>
    <n v="8"/>
    <n v="40"/>
    <m/>
    <x v="0"/>
    <x v="0"/>
    <x v="0"/>
  </r>
  <r>
    <x v="0"/>
    <x v="0"/>
    <x v="6"/>
    <x v="13"/>
    <x v="171"/>
    <n v="2156"/>
    <s v="Bryan, Sheena L."/>
    <x v="1"/>
    <x v="0"/>
    <x v="0"/>
    <n v="21.25"/>
    <x v="0"/>
    <x v="0"/>
    <m/>
    <n v="21.25"/>
    <m/>
    <x v="0"/>
    <x v="0"/>
    <x v="0"/>
  </r>
  <r>
    <x v="0"/>
    <x v="0"/>
    <x v="6"/>
    <x v="13"/>
    <x v="171"/>
    <n v="2243"/>
    <s v="Campos, Susan"/>
    <x v="1"/>
    <x v="0"/>
    <x v="0"/>
    <n v="40"/>
    <x v="0"/>
    <x v="1"/>
    <n v="2.75"/>
    <n v="40"/>
    <m/>
    <x v="0"/>
    <x v="0"/>
    <x v="0"/>
  </r>
  <r>
    <x v="0"/>
    <x v="0"/>
    <x v="6"/>
    <x v="13"/>
    <x v="171"/>
    <n v="1010"/>
    <s v="Carroll, Robin M."/>
    <x v="1"/>
    <x v="0"/>
    <x v="0"/>
    <n v="21.25"/>
    <x v="0"/>
    <x v="0"/>
    <m/>
    <n v="21.25"/>
    <n v="10"/>
    <x v="0"/>
    <x v="0"/>
    <x v="0"/>
  </r>
  <r>
    <x v="0"/>
    <x v="0"/>
    <x v="6"/>
    <x v="13"/>
    <x v="171"/>
    <n v="2068"/>
    <s v="Cathcart, Bess L."/>
    <x v="1"/>
    <x v="0"/>
    <x v="0"/>
    <n v="40"/>
    <x v="0"/>
    <x v="0"/>
    <n v="5.15"/>
    <n v="40"/>
    <m/>
    <x v="0"/>
    <x v="0"/>
    <x v="0"/>
  </r>
  <r>
    <x v="0"/>
    <x v="0"/>
    <x v="6"/>
    <x v="13"/>
    <x v="171"/>
    <n v="2098"/>
    <s v="Childress, Stacy M."/>
    <x v="1"/>
    <x v="0"/>
    <x v="0"/>
    <n v="40"/>
    <x v="0"/>
    <x v="0"/>
    <n v="8"/>
    <n v="40"/>
    <m/>
    <x v="0"/>
    <x v="0"/>
    <x v="0"/>
  </r>
  <r>
    <x v="0"/>
    <x v="0"/>
    <x v="6"/>
    <x v="13"/>
    <x v="171"/>
    <n v="1362"/>
    <s v="Davis, Kimberly S."/>
    <x v="1"/>
    <x v="0"/>
    <x v="0"/>
    <n v="40"/>
    <x v="0"/>
    <x v="0"/>
    <n v="5"/>
    <n v="40"/>
    <m/>
    <x v="0"/>
    <x v="0"/>
    <x v="0"/>
  </r>
  <r>
    <x v="0"/>
    <x v="0"/>
    <x v="6"/>
    <x v="13"/>
    <x v="171"/>
    <n v="1465"/>
    <s v="Dotson, Wanda A."/>
    <x v="1"/>
    <x v="0"/>
    <x v="0"/>
    <n v="40"/>
    <x v="0"/>
    <x v="0"/>
    <n v="2"/>
    <n v="40"/>
    <m/>
    <x v="0"/>
    <x v="0"/>
    <x v="0"/>
  </r>
  <r>
    <x v="0"/>
    <x v="0"/>
    <x v="6"/>
    <x v="13"/>
    <x v="171"/>
    <n v="2046"/>
    <s v="Dunn, Lois"/>
    <x v="1"/>
    <x v="0"/>
    <x v="0"/>
    <n v="40"/>
    <x v="0"/>
    <x v="0"/>
    <n v="8"/>
    <n v="40"/>
    <m/>
    <x v="0"/>
    <x v="0"/>
    <x v="0"/>
  </r>
  <r>
    <x v="0"/>
    <x v="0"/>
    <x v="6"/>
    <x v="13"/>
    <x v="171"/>
    <n v="2319"/>
    <s v="Gibby, Deborah"/>
    <x v="1"/>
    <x v="0"/>
    <x v="0"/>
    <n v="36"/>
    <x v="0"/>
    <x v="0"/>
    <m/>
    <n v="36"/>
    <m/>
    <x v="0"/>
    <x v="0"/>
    <x v="0"/>
  </r>
  <r>
    <x v="0"/>
    <x v="0"/>
    <x v="6"/>
    <x v="13"/>
    <x v="171"/>
    <n v="2286"/>
    <s v="Godwin, Tonya"/>
    <x v="1"/>
    <x v="0"/>
    <x v="0"/>
    <n v="40"/>
    <x v="0"/>
    <x v="0"/>
    <n v="8"/>
    <n v="40"/>
    <m/>
    <x v="0"/>
    <x v="0"/>
    <x v="0"/>
  </r>
  <r>
    <x v="0"/>
    <x v="0"/>
    <x v="6"/>
    <x v="13"/>
    <x v="171"/>
    <n v="2338"/>
    <s v="Hall, Cheyenne"/>
    <x v="1"/>
    <x v="0"/>
    <x v="0"/>
    <n v="40"/>
    <x v="0"/>
    <x v="1"/>
    <n v="1.5"/>
    <n v="40"/>
    <m/>
    <x v="0"/>
    <x v="0"/>
    <x v="0"/>
  </r>
  <r>
    <x v="0"/>
    <x v="0"/>
    <x v="6"/>
    <x v="13"/>
    <x v="171"/>
    <n v="2222"/>
    <s v="Hamilton, Patricia"/>
    <x v="1"/>
    <x v="0"/>
    <x v="0"/>
    <n v="40"/>
    <x v="0"/>
    <x v="0"/>
    <n v="7"/>
    <n v="40"/>
    <m/>
    <x v="0"/>
    <x v="0"/>
    <x v="0"/>
  </r>
  <r>
    <x v="0"/>
    <x v="0"/>
    <x v="6"/>
    <x v="13"/>
    <x v="171"/>
    <n v="2261"/>
    <s v="Howarth, Amy"/>
    <x v="1"/>
    <x v="0"/>
    <x v="0"/>
    <n v="40"/>
    <x v="0"/>
    <x v="0"/>
    <n v="6.5"/>
    <n v="40"/>
    <m/>
    <x v="0"/>
    <x v="0"/>
    <x v="0"/>
  </r>
  <r>
    <x v="0"/>
    <x v="0"/>
    <x v="6"/>
    <x v="13"/>
    <x v="171"/>
    <n v="1480"/>
    <s v="Kliever, Debbie J."/>
    <x v="1"/>
    <x v="0"/>
    <x v="0"/>
    <n v="40"/>
    <x v="0"/>
    <x v="0"/>
    <n v="8"/>
    <n v="40"/>
    <m/>
    <x v="0"/>
    <x v="0"/>
    <x v="0"/>
  </r>
  <r>
    <x v="0"/>
    <x v="0"/>
    <x v="6"/>
    <x v="13"/>
    <x v="171"/>
    <n v="2333"/>
    <s v="Marshall, Elizabeth"/>
    <x v="1"/>
    <x v="0"/>
    <x v="0"/>
    <n v="11"/>
    <x v="0"/>
    <x v="0"/>
    <m/>
    <n v="11"/>
    <m/>
    <x v="0"/>
    <x v="0"/>
    <x v="0"/>
  </r>
  <r>
    <x v="0"/>
    <x v="0"/>
    <x v="6"/>
    <x v="13"/>
    <x v="171"/>
    <n v="1391"/>
    <s v="Mason, Judy A."/>
    <x v="1"/>
    <x v="0"/>
    <x v="0"/>
    <n v="40"/>
    <x v="0"/>
    <x v="0"/>
    <n v="8"/>
    <n v="40"/>
    <m/>
    <x v="0"/>
    <x v="0"/>
    <x v="0"/>
  </r>
  <r>
    <x v="0"/>
    <x v="0"/>
    <x v="6"/>
    <x v="13"/>
    <x v="171"/>
    <n v="1558"/>
    <s v="McCluskey, Loreta R."/>
    <x v="1"/>
    <x v="0"/>
    <x v="0"/>
    <n v="32"/>
    <x v="0"/>
    <x v="0"/>
    <m/>
    <n v="32"/>
    <m/>
    <x v="0"/>
    <x v="0"/>
    <x v="0"/>
  </r>
  <r>
    <x v="0"/>
    <x v="0"/>
    <x v="6"/>
    <x v="13"/>
    <x v="171"/>
    <n v="2127"/>
    <s v="McKee, April"/>
    <x v="1"/>
    <x v="0"/>
    <x v="0"/>
    <n v="40"/>
    <x v="0"/>
    <x v="0"/>
    <n v="8"/>
    <n v="40"/>
    <m/>
    <x v="0"/>
    <x v="0"/>
    <x v="0"/>
  </r>
  <r>
    <x v="0"/>
    <x v="0"/>
    <x v="6"/>
    <x v="13"/>
    <x v="171"/>
    <n v="1559"/>
    <s v="Nichols, Brenda S."/>
    <x v="1"/>
    <x v="0"/>
    <x v="0"/>
    <n v="40"/>
    <x v="0"/>
    <x v="0"/>
    <n v="8"/>
    <n v="40"/>
    <m/>
    <x v="0"/>
    <x v="0"/>
    <x v="0"/>
  </r>
  <r>
    <x v="0"/>
    <x v="0"/>
    <x v="6"/>
    <x v="13"/>
    <x v="171"/>
    <n v="2293"/>
    <s v="Parr, Amanda"/>
    <x v="1"/>
    <x v="0"/>
    <x v="0"/>
    <n v="40"/>
    <x v="0"/>
    <x v="0"/>
    <n v="4.25"/>
    <n v="40"/>
    <m/>
    <x v="0"/>
    <x v="0"/>
    <x v="0"/>
  </r>
  <r>
    <x v="0"/>
    <x v="0"/>
    <x v="6"/>
    <x v="13"/>
    <x v="171"/>
    <n v="2259"/>
    <s v="Peels, Carolyn K."/>
    <x v="1"/>
    <x v="0"/>
    <x v="0"/>
    <n v="40"/>
    <x v="0"/>
    <x v="0"/>
    <n v="1"/>
    <n v="40"/>
    <m/>
    <x v="0"/>
    <x v="0"/>
    <x v="0"/>
  </r>
  <r>
    <x v="0"/>
    <x v="0"/>
    <x v="6"/>
    <x v="13"/>
    <x v="171"/>
    <n v="1767"/>
    <s v="Presley, Bernice"/>
    <x v="1"/>
    <x v="0"/>
    <x v="0"/>
    <n v="24"/>
    <x v="0"/>
    <x v="0"/>
    <m/>
    <n v="24"/>
    <m/>
    <x v="0"/>
    <x v="0"/>
    <x v="0"/>
  </r>
  <r>
    <x v="0"/>
    <x v="0"/>
    <x v="6"/>
    <x v="13"/>
    <x v="171"/>
    <n v="2138"/>
    <s v="Richardson, Tammy G."/>
    <x v="1"/>
    <x v="0"/>
    <x v="0"/>
    <n v="40"/>
    <x v="0"/>
    <x v="0"/>
    <n v="8"/>
    <n v="40"/>
    <m/>
    <x v="0"/>
    <x v="0"/>
    <x v="0"/>
  </r>
  <r>
    <x v="0"/>
    <x v="0"/>
    <x v="6"/>
    <x v="13"/>
    <x v="171"/>
    <n v="2192"/>
    <s v="Rupinski, Angela"/>
    <x v="1"/>
    <x v="0"/>
    <x v="0"/>
    <n v="40"/>
    <x v="0"/>
    <x v="0"/>
    <n v="0.5"/>
    <n v="40"/>
    <m/>
    <x v="0"/>
    <x v="0"/>
    <x v="0"/>
  </r>
  <r>
    <x v="0"/>
    <x v="0"/>
    <x v="6"/>
    <x v="13"/>
    <x v="171"/>
    <n v="1612"/>
    <s v="Self, Janet"/>
    <x v="1"/>
    <x v="0"/>
    <x v="0"/>
    <n v="40"/>
    <x v="0"/>
    <x v="0"/>
    <n v="1"/>
    <n v="40"/>
    <m/>
    <x v="0"/>
    <x v="0"/>
    <x v="0"/>
  </r>
  <r>
    <x v="0"/>
    <x v="0"/>
    <x v="6"/>
    <x v="13"/>
    <x v="171"/>
    <n v="2356"/>
    <s v="Sharp, Sonia"/>
    <x v="1"/>
    <x v="0"/>
    <x v="0"/>
    <n v="40"/>
    <x v="0"/>
    <x v="1"/>
    <n v="8"/>
    <n v="40"/>
    <m/>
    <x v="0"/>
    <x v="0"/>
    <x v="0"/>
  </r>
  <r>
    <x v="0"/>
    <x v="0"/>
    <x v="6"/>
    <x v="13"/>
    <x v="171"/>
    <n v="2350"/>
    <s v="Stringfield, Brenda"/>
    <x v="1"/>
    <x v="0"/>
    <x v="0"/>
    <n v="40"/>
    <x v="0"/>
    <x v="1"/>
    <n v="1"/>
    <n v="40"/>
    <m/>
    <x v="0"/>
    <x v="0"/>
    <x v="0"/>
  </r>
  <r>
    <x v="0"/>
    <x v="0"/>
    <x v="6"/>
    <x v="13"/>
    <x v="171"/>
    <n v="2154"/>
    <s v="West, Sandra"/>
    <x v="1"/>
    <x v="0"/>
    <x v="0"/>
    <n v="40"/>
    <x v="0"/>
    <x v="0"/>
    <n v="8"/>
    <n v="40"/>
    <m/>
    <x v="0"/>
    <x v="0"/>
    <x v="0"/>
  </r>
  <r>
    <x v="0"/>
    <x v="0"/>
    <x v="1"/>
    <x v="14"/>
    <x v="171"/>
    <n v="1280"/>
    <s v="Cooley, Tammy K."/>
    <x v="1"/>
    <x v="0"/>
    <x v="0"/>
    <n v="40"/>
    <x v="0"/>
    <x v="0"/>
    <n v="7"/>
    <n v="40"/>
    <m/>
    <x v="0"/>
    <x v="0"/>
    <x v="0"/>
  </r>
  <r>
    <x v="0"/>
    <x v="0"/>
    <x v="1"/>
    <x v="14"/>
    <x v="171"/>
    <n v="2339"/>
    <s v="Hicks, Leman"/>
    <x v="1"/>
    <x v="0"/>
    <x v="0"/>
    <n v="40"/>
    <x v="0"/>
    <x v="1"/>
    <n v="2.75"/>
    <n v="40"/>
    <m/>
    <x v="0"/>
    <x v="0"/>
    <x v="0"/>
  </r>
  <r>
    <x v="0"/>
    <x v="0"/>
    <x v="1"/>
    <x v="14"/>
    <x v="171"/>
    <n v="2346"/>
    <s v="Lively, April"/>
    <x v="1"/>
    <x v="0"/>
    <x v="0"/>
    <n v="36"/>
    <x v="0"/>
    <x v="1"/>
    <m/>
    <n v="36"/>
    <m/>
    <x v="0"/>
    <x v="0"/>
    <x v="0"/>
  </r>
  <r>
    <x v="0"/>
    <x v="0"/>
    <x v="1"/>
    <x v="14"/>
    <x v="171"/>
    <n v="1684"/>
    <s v="Mckee, Nathan"/>
    <x v="1"/>
    <x v="0"/>
    <x v="0"/>
    <n v="40"/>
    <x v="0"/>
    <x v="0"/>
    <n v="8"/>
    <n v="40"/>
    <m/>
    <x v="0"/>
    <x v="0"/>
    <x v="0"/>
  </r>
  <r>
    <x v="0"/>
    <x v="0"/>
    <x v="1"/>
    <x v="14"/>
    <x v="171"/>
    <n v="2337"/>
    <s v="Miller, Gary"/>
    <x v="1"/>
    <x v="0"/>
    <x v="0"/>
    <n v="40"/>
    <x v="0"/>
    <x v="1"/>
    <n v="1"/>
    <n v="40"/>
    <m/>
    <x v="0"/>
    <x v="0"/>
    <x v="0"/>
  </r>
  <r>
    <x v="0"/>
    <x v="0"/>
    <x v="1"/>
    <x v="14"/>
    <x v="171"/>
    <n v="2363"/>
    <s v="Mills, Gary"/>
    <x v="1"/>
    <x v="0"/>
    <x v="0"/>
    <n v="40"/>
    <x v="0"/>
    <x v="1"/>
    <n v="2"/>
    <n v="40"/>
    <m/>
    <x v="0"/>
    <x v="0"/>
    <x v="0"/>
  </r>
  <r>
    <x v="0"/>
    <x v="0"/>
    <x v="1"/>
    <x v="14"/>
    <x v="171"/>
    <n v="2220"/>
    <s v="Waddell, Henry"/>
    <x v="1"/>
    <x v="0"/>
    <x v="0"/>
    <n v="40"/>
    <x v="0"/>
    <x v="0"/>
    <n v="8"/>
    <n v="40"/>
    <m/>
    <x v="0"/>
    <x v="0"/>
    <x v="0"/>
  </r>
  <r>
    <x v="0"/>
    <x v="0"/>
    <x v="1"/>
    <x v="14"/>
    <x v="171"/>
    <n v="2348"/>
    <s v="Watson, Dennis"/>
    <x v="1"/>
    <x v="0"/>
    <x v="0"/>
    <n v="40"/>
    <x v="0"/>
    <x v="1"/>
    <n v="7"/>
    <n v="40"/>
    <m/>
    <x v="0"/>
    <x v="0"/>
    <x v="0"/>
  </r>
  <r>
    <x v="0"/>
    <x v="0"/>
    <x v="9"/>
    <x v="15"/>
    <x v="171"/>
    <n v="2285"/>
    <s v="Bivens, Diane"/>
    <x v="1"/>
    <x v="0"/>
    <x v="0"/>
    <n v="30"/>
    <x v="0"/>
    <x v="0"/>
    <m/>
    <n v="30"/>
    <m/>
    <x v="0"/>
    <x v="0"/>
    <x v="0"/>
  </r>
  <r>
    <x v="0"/>
    <x v="0"/>
    <x v="9"/>
    <x v="15"/>
    <x v="171"/>
    <n v="1856"/>
    <s v="Bivens, Tammie"/>
    <x v="1"/>
    <x v="0"/>
    <x v="0"/>
    <n v="40"/>
    <x v="0"/>
    <x v="0"/>
    <m/>
    <n v="40"/>
    <m/>
    <x v="0"/>
    <x v="0"/>
    <x v="0"/>
  </r>
  <r>
    <x v="0"/>
    <x v="0"/>
    <x v="9"/>
    <x v="15"/>
    <x v="171"/>
    <n v="2235"/>
    <s v="Clark, Elizabeth"/>
    <x v="1"/>
    <x v="0"/>
    <x v="0"/>
    <n v="40"/>
    <x v="0"/>
    <x v="0"/>
    <m/>
    <n v="40"/>
    <m/>
    <x v="0"/>
    <x v="0"/>
    <x v="0"/>
  </r>
  <r>
    <x v="0"/>
    <x v="0"/>
    <x v="9"/>
    <x v="15"/>
    <x v="171"/>
    <n v="2267"/>
    <s v="Ellis, Kathleen"/>
    <x v="1"/>
    <x v="0"/>
    <x v="0"/>
    <n v="20"/>
    <x v="0"/>
    <x v="0"/>
    <m/>
    <n v="20"/>
    <m/>
    <x v="0"/>
    <x v="0"/>
    <x v="0"/>
  </r>
  <r>
    <x v="0"/>
    <x v="0"/>
    <x v="9"/>
    <x v="15"/>
    <x v="171"/>
    <n v="1107"/>
    <s v="Hall, Mary"/>
    <x v="1"/>
    <x v="0"/>
    <x v="0"/>
    <n v="40"/>
    <x v="0"/>
    <x v="0"/>
    <n v="1.5"/>
    <n v="40"/>
    <m/>
    <x v="0"/>
    <x v="0"/>
    <x v="0"/>
  </r>
  <r>
    <x v="0"/>
    <x v="0"/>
    <x v="9"/>
    <x v="15"/>
    <x v="171"/>
    <n v="1866"/>
    <s v="Harris, Nancy"/>
    <x v="1"/>
    <x v="0"/>
    <x v="0"/>
    <n v="39.32"/>
    <x v="0"/>
    <x v="0"/>
    <m/>
    <n v="39.32"/>
    <m/>
    <x v="0"/>
    <x v="0"/>
    <x v="0"/>
  </r>
  <r>
    <x v="0"/>
    <x v="0"/>
    <x v="3"/>
    <x v="15"/>
    <x v="171"/>
    <n v="1967"/>
    <s v="Shaw, Teia L."/>
    <x v="1"/>
    <x v="0"/>
    <x v="0"/>
    <n v="24"/>
    <x v="0"/>
    <x v="0"/>
    <m/>
    <n v="24"/>
    <n v="10"/>
    <x v="0"/>
    <x v="0"/>
    <x v="0"/>
  </r>
  <r>
    <x v="0"/>
    <x v="0"/>
    <x v="7"/>
    <x v="16"/>
    <x v="171"/>
    <n v="2181"/>
    <s v="Campbell, Lisa M."/>
    <x v="1"/>
    <x v="0"/>
    <x v="0"/>
    <n v="38.58"/>
    <x v="0"/>
    <x v="0"/>
    <m/>
    <n v="38.58"/>
    <m/>
    <x v="0"/>
    <x v="0"/>
    <x v="0"/>
  </r>
  <r>
    <x v="0"/>
    <x v="0"/>
    <x v="7"/>
    <x v="16"/>
    <x v="171"/>
    <n v="2193"/>
    <s v="Cannon, Jennifer"/>
    <x v="1"/>
    <x v="0"/>
    <x v="0"/>
    <n v="40"/>
    <x v="0"/>
    <x v="0"/>
    <n v="2"/>
    <n v="40"/>
    <m/>
    <x v="0"/>
    <x v="0"/>
    <x v="0"/>
  </r>
  <r>
    <x v="0"/>
    <x v="0"/>
    <x v="7"/>
    <x v="16"/>
    <x v="171"/>
    <n v="2238"/>
    <s v="Carey, Laura"/>
    <x v="1"/>
    <x v="0"/>
    <x v="0"/>
    <n v="40"/>
    <x v="0"/>
    <x v="0"/>
    <n v="8"/>
    <n v="40"/>
    <m/>
    <x v="0"/>
    <x v="0"/>
    <x v="0"/>
  </r>
  <r>
    <x v="0"/>
    <x v="0"/>
    <x v="7"/>
    <x v="16"/>
    <x v="171"/>
    <n v="2342"/>
    <s v="Kirkland, Nevada"/>
    <x v="1"/>
    <x v="0"/>
    <x v="0"/>
    <n v="12"/>
    <x v="0"/>
    <x v="1"/>
    <m/>
    <n v="12"/>
    <m/>
    <x v="0"/>
    <x v="0"/>
    <x v="0"/>
  </r>
  <r>
    <x v="0"/>
    <x v="0"/>
    <x v="7"/>
    <x v="16"/>
    <x v="171"/>
    <n v="2045"/>
    <s v="Mcinerney, Renee L."/>
    <x v="1"/>
    <x v="0"/>
    <x v="0"/>
    <n v="40"/>
    <x v="0"/>
    <x v="0"/>
    <n v="8"/>
    <n v="40"/>
    <m/>
    <x v="0"/>
    <x v="0"/>
    <x v="0"/>
  </r>
  <r>
    <x v="0"/>
    <x v="0"/>
    <x v="7"/>
    <x v="16"/>
    <x v="171"/>
    <n v="2302"/>
    <s v="Morgan, Catherine"/>
    <x v="1"/>
    <x v="0"/>
    <x v="0"/>
    <n v="40"/>
    <x v="0"/>
    <x v="0"/>
    <n v="2"/>
    <n v="40"/>
    <m/>
    <x v="0"/>
    <x v="0"/>
    <x v="0"/>
  </r>
  <r>
    <x v="0"/>
    <x v="0"/>
    <x v="5"/>
    <x v="17"/>
    <x v="171"/>
    <n v="2341"/>
    <s v="Britton, Mary Anna"/>
    <x v="1"/>
    <x v="0"/>
    <x v="0"/>
    <n v="39"/>
    <x v="0"/>
    <x v="1"/>
    <m/>
    <n v="39"/>
    <m/>
    <x v="0"/>
    <x v="0"/>
    <x v="0"/>
  </r>
  <r>
    <x v="0"/>
    <x v="0"/>
    <x v="5"/>
    <x v="17"/>
    <x v="171"/>
    <n v="1596"/>
    <s v="Harrison, Charles"/>
    <x v="1"/>
    <x v="0"/>
    <x v="0"/>
    <n v="40"/>
    <x v="0"/>
    <x v="0"/>
    <n v="4.7300000000000004"/>
    <n v="40"/>
    <m/>
    <x v="0"/>
    <x v="0"/>
    <x v="0"/>
  </r>
  <r>
    <x v="0"/>
    <x v="0"/>
    <x v="21"/>
    <x v="18"/>
    <x v="171"/>
    <n v="2345"/>
    <s v="Thompson, Nicholas"/>
    <x v="1"/>
    <x v="0"/>
    <x v="0"/>
    <n v="38"/>
    <x v="0"/>
    <x v="1"/>
    <m/>
    <n v="38"/>
    <m/>
    <x v="0"/>
    <x v="0"/>
    <x v="0"/>
  </r>
  <r>
    <x v="0"/>
    <x v="0"/>
    <x v="8"/>
    <x v="19"/>
    <x v="171"/>
    <n v="2313"/>
    <s v="Gibby, Benjamin"/>
    <x v="1"/>
    <x v="0"/>
    <x v="0"/>
    <n v="36"/>
    <x v="0"/>
    <x v="0"/>
    <m/>
    <n v="36"/>
    <m/>
    <x v="0"/>
    <x v="0"/>
    <x v="0"/>
  </r>
  <r>
    <x v="0"/>
    <x v="0"/>
    <x v="0"/>
    <x v="0"/>
    <x v="172"/>
    <n v="2069"/>
    <s v="Bibee, Ronald S."/>
    <x v="0"/>
    <x v="0"/>
    <x v="0"/>
    <n v="40"/>
    <x v="0"/>
    <x v="1"/>
    <m/>
    <n v="10"/>
    <m/>
    <x v="0"/>
    <x v="0"/>
    <x v="0"/>
  </r>
  <r>
    <x v="0"/>
    <x v="0"/>
    <x v="0"/>
    <x v="0"/>
    <x v="172"/>
    <n v="1435"/>
    <s v="Bores, Carie L."/>
    <x v="0"/>
    <x v="0"/>
    <x v="0"/>
    <n v="40"/>
    <x v="0"/>
    <x v="1"/>
    <m/>
    <m/>
    <m/>
    <x v="0"/>
    <x v="0"/>
    <x v="0"/>
  </r>
  <r>
    <x v="0"/>
    <x v="0"/>
    <x v="0"/>
    <x v="0"/>
    <x v="172"/>
    <n v="2290"/>
    <s v="Garza, Cody"/>
    <x v="0"/>
    <x v="0"/>
    <x v="0"/>
    <n v="40"/>
    <x v="0"/>
    <x v="1"/>
    <m/>
    <n v="40"/>
    <m/>
    <x v="0"/>
    <x v="0"/>
    <x v="0"/>
  </r>
  <r>
    <x v="0"/>
    <x v="0"/>
    <x v="0"/>
    <x v="0"/>
    <x v="172"/>
    <n v="2296"/>
    <s v="Miller, Caleb"/>
    <x v="1"/>
    <x v="0"/>
    <x v="0"/>
    <n v="39.5"/>
    <x v="0"/>
    <x v="1"/>
    <m/>
    <n v="39.5"/>
    <m/>
    <x v="0"/>
    <x v="0"/>
    <x v="0"/>
  </r>
  <r>
    <x v="0"/>
    <x v="0"/>
    <x v="0"/>
    <x v="0"/>
    <x v="172"/>
    <n v="1079"/>
    <s v="Wilson, Jim"/>
    <x v="0"/>
    <x v="0"/>
    <x v="0"/>
    <n v="40"/>
    <x v="0"/>
    <x v="1"/>
    <m/>
    <m/>
    <m/>
    <x v="0"/>
    <x v="0"/>
    <x v="0"/>
  </r>
  <r>
    <x v="0"/>
    <x v="0"/>
    <x v="10"/>
    <x v="21"/>
    <x v="172"/>
    <n v="2312"/>
    <s v="Semach, Chad"/>
    <x v="0"/>
    <x v="0"/>
    <x v="0"/>
    <n v="40"/>
    <x v="0"/>
    <x v="1"/>
    <m/>
    <m/>
    <m/>
    <x v="0"/>
    <x v="0"/>
    <x v="0"/>
  </r>
  <r>
    <x v="0"/>
    <x v="0"/>
    <x v="11"/>
    <x v="1"/>
    <x v="172"/>
    <n v="1481"/>
    <s v="Dodd, Alex E."/>
    <x v="1"/>
    <x v="0"/>
    <x v="0"/>
    <n v="37"/>
    <x v="0"/>
    <x v="1"/>
    <m/>
    <n v="37"/>
    <n v="3"/>
    <x v="0"/>
    <x v="0"/>
    <x v="0"/>
  </r>
  <r>
    <x v="0"/>
    <x v="0"/>
    <x v="11"/>
    <x v="1"/>
    <x v="172"/>
    <n v="2007"/>
    <s v="Dodd, Patricia A."/>
    <x v="1"/>
    <x v="0"/>
    <x v="0"/>
    <n v="40"/>
    <x v="0"/>
    <x v="1"/>
    <m/>
    <n v="40"/>
    <m/>
    <x v="0"/>
    <x v="0"/>
    <x v="0"/>
  </r>
  <r>
    <x v="0"/>
    <x v="0"/>
    <x v="12"/>
    <x v="2"/>
    <x v="172"/>
    <n v="1810"/>
    <s v="Damstetter, Suzanne"/>
    <x v="0"/>
    <x v="0"/>
    <x v="0"/>
    <n v="40"/>
    <x v="0"/>
    <x v="1"/>
    <m/>
    <m/>
    <m/>
    <x v="0"/>
    <x v="0"/>
    <x v="0"/>
  </r>
  <r>
    <x v="0"/>
    <x v="0"/>
    <x v="12"/>
    <x v="2"/>
    <x v="172"/>
    <n v="1831"/>
    <s v="Simmons, Kristie"/>
    <x v="1"/>
    <x v="0"/>
    <x v="0"/>
    <n v="40"/>
    <x v="0"/>
    <x v="1"/>
    <m/>
    <n v="40"/>
    <m/>
    <x v="0"/>
    <x v="0"/>
    <x v="0"/>
  </r>
  <r>
    <x v="0"/>
    <x v="0"/>
    <x v="13"/>
    <x v="3"/>
    <x v="172"/>
    <n v="1024"/>
    <s v="Hillard, Gary L."/>
    <x v="0"/>
    <x v="0"/>
    <x v="0"/>
    <n v="34"/>
    <x v="0"/>
    <x v="1"/>
    <m/>
    <m/>
    <n v="6"/>
    <x v="0"/>
    <x v="0"/>
    <x v="0"/>
  </r>
  <r>
    <x v="0"/>
    <x v="0"/>
    <x v="13"/>
    <x v="3"/>
    <x v="172"/>
    <n v="1027"/>
    <s v="Howard, Michael"/>
    <x v="0"/>
    <x v="0"/>
    <x v="0"/>
    <n v="40"/>
    <x v="0"/>
    <x v="1"/>
    <m/>
    <m/>
    <m/>
    <x v="0"/>
    <x v="0"/>
    <x v="0"/>
  </r>
  <r>
    <x v="0"/>
    <x v="0"/>
    <x v="13"/>
    <x v="3"/>
    <x v="172"/>
    <n v="2034"/>
    <s v="Powers, Joshua"/>
    <x v="0"/>
    <x v="0"/>
    <x v="0"/>
    <n v="40"/>
    <x v="0"/>
    <x v="1"/>
    <m/>
    <m/>
    <m/>
    <x v="0"/>
    <x v="0"/>
    <x v="0"/>
  </r>
  <r>
    <x v="0"/>
    <x v="0"/>
    <x v="1"/>
    <x v="3"/>
    <x v="172"/>
    <n v="1420"/>
    <s v="Simmons, James T."/>
    <x v="0"/>
    <x v="0"/>
    <x v="0"/>
    <n v="40"/>
    <x v="0"/>
    <x v="1"/>
    <m/>
    <m/>
    <m/>
    <x v="0"/>
    <x v="0"/>
    <x v="0"/>
  </r>
  <r>
    <x v="0"/>
    <x v="0"/>
    <x v="15"/>
    <x v="5"/>
    <x v="172"/>
    <n v="1717"/>
    <s v="Burchfield, Jeannie"/>
    <x v="1"/>
    <x v="0"/>
    <x v="0"/>
    <n v="40"/>
    <x v="0"/>
    <x v="1"/>
    <m/>
    <n v="40"/>
    <m/>
    <x v="0"/>
    <x v="0"/>
    <x v="0"/>
  </r>
  <r>
    <x v="0"/>
    <x v="0"/>
    <x v="15"/>
    <x v="5"/>
    <x v="172"/>
    <n v="2122"/>
    <s v="Denton, Ashley"/>
    <x v="1"/>
    <x v="0"/>
    <x v="0"/>
    <n v="40"/>
    <x v="0"/>
    <x v="1"/>
    <m/>
    <n v="40"/>
    <m/>
    <x v="0"/>
    <x v="0"/>
    <x v="0"/>
  </r>
  <r>
    <x v="0"/>
    <x v="0"/>
    <x v="15"/>
    <x v="5"/>
    <x v="172"/>
    <n v="1968"/>
    <s v="Duncan, Ginger"/>
    <x v="1"/>
    <x v="0"/>
    <x v="0"/>
    <n v="40"/>
    <x v="0"/>
    <x v="1"/>
    <m/>
    <n v="40"/>
    <m/>
    <x v="0"/>
    <x v="0"/>
    <x v="0"/>
  </r>
  <r>
    <x v="0"/>
    <x v="0"/>
    <x v="15"/>
    <x v="5"/>
    <x v="172"/>
    <n v="1904"/>
    <s v="Murr, Sherry"/>
    <x v="1"/>
    <x v="0"/>
    <x v="0"/>
    <n v="40"/>
    <x v="0"/>
    <x v="1"/>
    <m/>
    <n v="40"/>
    <m/>
    <x v="0"/>
    <x v="0"/>
    <x v="0"/>
  </r>
  <r>
    <x v="0"/>
    <x v="0"/>
    <x v="15"/>
    <x v="5"/>
    <x v="172"/>
    <n v="2225"/>
    <s v="Sexton, Holly"/>
    <x v="1"/>
    <x v="0"/>
    <x v="0"/>
    <n v="40"/>
    <x v="0"/>
    <x v="1"/>
    <m/>
    <n v="40"/>
    <m/>
    <x v="0"/>
    <x v="0"/>
    <x v="0"/>
  </r>
  <r>
    <x v="0"/>
    <x v="0"/>
    <x v="16"/>
    <x v="6"/>
    <x v="172"/>
    <n v="2230"/>
    <s v="Payne, Donna"/>
    <x v="1"/>
    <x v="0"/>
    <x v="0"/>
    <n v="39.5"/>
    <x v="0"/>
    <x v="1"/>
    <m/>
    <n v="39.5"/>
    <m/>
    <x v="0"/>
    <x v="0"/>
    <x v="0"/>
  </r>
  <r>
    <x v="0"/>
    <x v="0"/>
    <x v="17"/>
    <x v="20"/>
    <x v="172"/>
    <n v="2260"/>
    <s v="Lake, Stephanie"/>
    <x v="1"/>
    <x v="0"/>
    <x v="0"/>
    <n v="40"/>
    <x v="0"/>
    <x v="1"/>
    <m/>
    <n v="40"/>
    <m/>
    <x v="0"/>
    <x v="0"/>
    <x v="0"/>
  </r>
  <r>
    <x v="0"/>
    <x v="0"/>
    <x v="2"/>
    <x v="8"/>
    <x v="172"/>
    <n v="1917"/>
    <s v="Rigley, Eric"/>
    <x v="0"/>
    <x v="0"/>
    <x v="0"/>
    <n v="40"/>
    <x v="0"/>
    <x v="1"/>
    <m/>
    <m/>
    <m/>
    <x v="0"/>
    <x v="0"/>
    <x v="0"/>
  </r>
  <r>
    <x v="0"/>
    <x v="0"/>
    <x v="2"/>
    <x v="8"/>
    <x v="172"/>
    <n v="2149"/>
    <s v="Robillard, Mathew"/>
    <x v="0"/>
    <x v="0"/>
    <x v="0"/>
    <n v="40"/>
    <x v="0"/>
    <x v="1"/>
    <m/>
    <m/>
    <m/>
    <x v="0"/>
    <x v="0"/>
    <x v="0"/>
  </r>
  <r>
    <x v="0"/>
    <x v="0"/>
    <x v="19"/>
    <x v="9"/>
    <x v="172"/>
    <n v="2347"/>
    <s v="Myroshnychenko, Olga"/>
    <x v="1"/>
    <x v="0"/>
    <x v="0"/>
    <n v="40"/>
    <x v="0"/>
    <x v="1"/>
    <n v="8.25"/>
    <n v="40"/>
    <m/>
    <x v="0"/>
    <x v="0"/>
    <x v="0"/>
  </r>
  <r>
    <x v="0"/>
    <x v="0"/>
    <x v="19"/>
    <x v="9"/>
    <x v="172"/>
    <n v="1637"/>
    <s v="Poindexter, Diane"/>
    <x v="1"/>
    <x v="0"/>
    <x v="0"/>
    <n v="40"/>
    <x v="0"/>
    <x v="1"/>
    <n v="9.75"/>
    <n v="40"/>
    <m/>
    <x v="0"/>
    <x v="0"/>
    <x v="0"/>
  </r>
  <r>
    <x v="0"/>
    <x v="0"/>
    <x v="20"/>
    <x v="10"/>
    <x v="172"/>
    <n v="2240"/>
    <s v="Gaffney, Walker"/>
    <x v="1"/>
    <x v="0"/>
    <x v="0"/>
    <n v="40"/>
    <x v="0"/>
    <x v="1"/>
    <n v="10"/>
    <n v="40"/>
    <m/>
    <x v="0"/>
    <x v="0"/>
    <x v="0"/>
  </r>
  <r>
    <x v="0"/>
    <x v="0"/>
    <x v="3"/>
    <x v="11"/>
    <x v="172"/>
    <n v="2362"/>
    <s v="Fabrizio, Jamie"/>
    <x v="1"/>
    <x v="0"/>
    <x v="0"/>
    <n v="40"/>
    <x v="0"/>
    <x v="1"/>
    <n v="2"/>
    <n v="40"/>
    <m/>
    <x v="0"/>
    <x v="0"/>
    <x v="0"/>
  </r>
  <r>
    <x v="0"/>
    <x v="0"/>
    <x v="9"/>
    <x v="11"/>
    <x v="172"/>
    <n v="1993"/>
    <s v="Gibson, Tiffany D."/>
    <x v="1"/>
    <x v="0"/>
    <x v="0"/>
    <n v="0.75"/>
    <x v="0"/>
    <x v="1"/>
    <m/>
    <n v="0.75"/>
    <m/>
    <x v="0"/>
    <x v="0"/>
    <x v="0"/>
  </r>
  <r>
    <x v="0"/>
    <x v="0"/>
    <x v="3"/>
    <x v="11"/>
    <x v="172"/>
    <n v="2245"/>
    <s v="Hall, Terry"/>
    <x v="1"/>
    <x v="0"/>
    <x v="0"/>
    <n v="40"/>
    <x v="0"/>
    <x v="1"/>
    <m/>
    <n v="40"/>
    <m/>
    <x v="0"/>
    <x v="0"/>
    <x v="0"/>
  </r>
  <r>
    <x v="0"/>
    <x v="0"/>
    <x v="3"/>
    <x v="11"/>
    <x v="172"/>
    <n v="2364"/>
    <s v="Medina, Sugely"/>
    <x v="1"/>
    <x v="0"/>
    <x v="0"/>
    <n v="40"/>
    <x v="0"/>
    <x v="1"/>
    <m/>
    <n v="40"/>
    <m/>
    <x v="0"/>
    <x v="0"/>
    <x v="0"/>
  </r>
  <r>
    <x v="0"/>
    <x v="0"/>
    <x v="3"/>
    <x v="11"/>
    <x v="172"/>
    <n v="1749"/>
    <s v="Peels, Timothy L."/>
    <x v="1"/>
    <x v="0"/>
    <x v="0"/>
    <n v="30"/>
    <x v="0"/>
    <x v="1"/>
    <m/>
    <n v="30"/>
    <m/>
    <x v="0"/>
    <x v="0"/>
    <x v="0"/>
  </r>
  <r>
    <x v="0"/>
    <x v="0"/>
    <x v="3"/>
    <x v="11"/>
    <x v="172"/>
    <n v="2294"/>
    <s v="Poff, Jessica"/>
    <x v="1"/>
    <x v="0"/>
    <x v="0"/>
    <n v="40"/>
    <x v="0"/>
    <x v="1"/>
    <n v="6"/>
    <n v="40"/>
    <m/>
    <x v="0"/>
    <x v="0"/>
    <x v="0"/>
  </r>
  <r>
    <x v="0"/>
    <x v="0"/>
    <x v="3"/>
    <x v="11"/>
    <x v="172"/>
    <n v="2284"/>
    <s v="Underwood, Tracy"/>
    <x v="1"/>
    <x v="0"/>
    <x v="0"/>
    <n v="36"/>
    <x v="0"/>
    <x v="1"/>
    <m/>
    <n v="36"/>
    <m/>
    <x v="0"/>
    <x v="0"/>
    <x v="0"/>
  </r>
  <r>
    <x v="0"/>
    <x v="0"/>
    <x v="3"/>
    <x v="11"/>
    <x v="172"/>
    <n v="2166"/>
    <s v="Yokley, Clifford E."/>
    <x v="1"/>
    <x v="0"/>
    <x v="0"/>
    <n v="20"/>
    <x v="0"/>
    <x v="1"/>
    <m/>
    <n v="20"/>
    <m/>
    <x v="0"/>
    <x v="0"/>
    <x v="0"/>
  </r>
  <r>
    <x v="0"/>
    <x v="0"/>
    <x v="4"/>
    <x v="12"/>
    <x v="172"/>
    <n v="1410"/>
    <s v="Cooper, Alice F."/>
    <x v="1"/>
    <x v="0"/>
    <x v="0"/>
    <n v="40"/>
    <x v="0"/>
    <x v="1"/>
    <n v="17"/>
    <n v="40"/>
    <m/>
    <x v="0"/>
    <x v="0"/>
    <x v="0"/>
  </r>
  <r>
    <x v="0"/>
    <x v="0"/>
    <x v="4"/>
    <x v="12"/>
    <x v="172"/>
    <n v="2357"/>
    <s v="Frye, Alena"/>
    <x v="1"/>
    <x v="0"/>
    <x v="0"/>
    <n v="40"/>
    <x v="0"/>
    <x v="1"/>
    <n v="17"/>
    <n v="40"/>
    <m/>
    <x v="0"/>
    <x v="0"/>
    <x v="0"/>
  </r>
  <r>
    <x v="0"/>
    <x v="0"/>
    <x v="4"/>
    <x v="12"/>
    <x v="172"/>
    <n v="2203"/>
    <s v="Hicks, Lisa"/>
    <x v="1"/>
    <x v="0"/>
    <x v="0"/>
    <n v="40"/>
    <x v="0"/>
    <x v="1"/>
    <n v="5"/>
    <n v="40"/>
    <m/>
    <x v="0"/>
    <x v="0"/>
    <x v="0"/>
  </r>
  <r>
    <x v="0"/>
    <x v="0"/>
    <x v="4"/>
    <x v="12"/>
    <x v="172"/>
    <n v="2264"/>
    <s v="Lee, Mary"/>
    <x v="1"/>
    <x v="0"/>
    <x v="0"/>
    <n v="40"/>
    <x v="0"/>
    <x v="1"/>
    <n v="9"/>
    <n v="40"/>
    <m/>
    <x v="0"/>
    <x v="0"/>
    <x v="0"/>
  </r>
  <r>
    <x v="0"/>
    <x v="0"/>
    <x v="4"/>
    <x v="12"/>
    <x v="172"/>
    <n v="1206"/>
    <s v="Lorenz, Viola B."/>
    <x v="1"/>
    <x v="0"/>
    <x v="0"/>
    <n v="40"/>
    <x v="0"/>
    <x v="1"/>
    <n v="11"/>
    <n v="40"/>
    <m/>
    <x v="0"/>
    <x v="0"/>
    <x v="0"/>
  </r>
  <r>
    <x v="0"/>
    <x v="0"/>
    <x v="6"/>
    <x v="13"/>
    <x v="172"/>
    <n v="2175"/>
    <s v="Akulic, Marlene"/>
    <x v="1"/>
    <x v="0"/>
    <x v="0"/>
    <n v="40"/>
    <x v="0"/>
    <x v="1"/>
    <n v="23"/>
    <n v="40"/>
    <m/>
    <x v="0"/>
    <x v="0"/>
    <x v="0"/>
  </r>
  <r>
    <x v="0"/>
    <x v="0"/>
    <x v="6"/>
    <x v="13"/>
    <x v="172"/>
    <n v="2340"/>
    <s v="Atkins, Reva"/>
    <x v="1"/>
    <x v="0"/>
    <x v="0"/>
    <n v="40"/>
    <x v="0"/>
    <x v="1"/>
    <n v="11"/>
    <n v="40"/>
    <m/>
    <x v="0"/>
    <x v="0"/>
    <x v="0"/>
  </r>
  <r>
    <x v="0"/>
    <x v="0"/>
    <x v="6"/>
    <x v="13"/>
    <x v="172"/>
    <n v="2366"/>
    <s v="Benson, Stefanie L."/>
    <x v="1"/>
    <x v="0"/>
    <x v="0"/>
    <n v="18.5"/>
    <x v="0"/>
    <x v="1"/>
    <m/>
    <n v="18.5"/>
    <m/>
    <x v="0"/>
    <x v="0"/>
    <x v="0"/>
  </r>
  <r>
    <x v="0"/>
    <x v="0"/>
    <x v="6"/>
    <x v="13"/>
    <x v="172"/>
    <n v="2205"/>
    <s v="Bivens, Carolyn"/>
    <x v="1"/>
    <x v="0"/>
    <x v="0"/>
    <n v="40"/>
    <x v="0"/>
    <x v="1"/>
    <n v="6"/>
    <n v="40"/>
    <m/>
    <x v="0"/>
    <x v="0"/>
    <x v="0"/>
  </r>
  <r>
    <x v="0"/>
    <x v="0"/>
    <x v="6"/>
    <x v="13"/>
    <x v="172"/>
    <n v="2190"/>
    <s v="Bookout, Nancy"/>
    <x v="1"/>
    <x v="0"/>
    <x v="0"/>
    <n v="26.25"/>
    <x v="0"/>
    <x v="1"/>
    <m/>
    <n v="26.25"/>
    <m/>
    <x v="0"/>
    <x v="0"/>
    <x v="0"/>
  </r>
  <r>
    <x v="0"/>
    <x v="0"/>
    <x v="6"/>
    <x v="13"/>
    <x v="172"/>
    <n v="2039"/>
    <s v="Brooks, Tammy C."/>
    <x v="1"/>
    <x v="0"/>
    <x v="0"/>
    <n v="40"/>
    <x v="0"/>
    <x v="1"/>
    <n v="10.25"/>
    <n v="40"/>
    <m/>
    <x v="0"/>
    <x v="0"/>
    <x v="0"/>
  </r>
  <r>
    <x v="0"/>
    <x v="0"/>
    <x v="6"/>
    <x v="13"/>
    <x v="172"/>
    <n v="1978"/>
    <s v="Bryan, Eva J."/>
    <x v="1"/>
    <x v="0"/>
    <x v="0"/>
    <n v="40"/>
    <x v="0"/>
    <x v="1"/>
    <n v="23"/>
    <n v="40"/>
    <m/>
    <x v="0"/>
    <x v="0"/>
    <x v="0"/>
  </r>
  <r>
    <x v="0"/>
    <x v="0"/>
    <x v="6"/>
    <x v="13"/>
    <x v="172"/>
    <n v="2156"/>
    <s v="Bryan, Sheena L."/>
    <x v="1"/>
    <x v="0"/>
    <x v="0"/>
    <n v="36.5"/>
    <x v="0"/>
    <x v="1"/>
    <m/>
    <n v="36.5"/>
    <m/>
    <x v="0"/>
    <x v="0"/>
    <x v="0"/>
  </r>
  <r>
    <x v="0"/>
    <x v="0"/>
    <x v="6"/>
    <x v="13"/>
    <x v="172"/>
    <n v="2243"/>
    <s v="Campos, Susan"/>
    <x v="1"/>
    <x v="0"/>
    <x v="0"/>
    <n v="40"/>
    <x v="0"/>
    <x v="1"/>
    <n v="9.75"/>
    <n v="40"/>
    <m/>
    <x v="0"/>
    <x v="0"/>
    <x v="0"/>
  </r>
  <r>
    <x v="0"/>
    <x v="0"/>
    <x v="6"/>
    <x v="13"/>
    <x v="172"/>
    <n v="1010"/>
    <s v="Carroll, Robin M."/>
    <x v="1"/>
    <x v="0"/>
    <x v="0"/>
    <n v="40"/>
    <x v="0"/>
    <x v="1"/>
    <n v="8.25"/>
    <n v="40"/>
    <m/>
    <x v="0"/>
    <x v="0"/>
    <x v="0"/>
  </r>
  <r>
    <x v="0"/>
    <x v="0"/>
    <x v="6"/>
    <x v="13"/>
    <x v="172"/>
    <n v="2068"/>
    <s v="Cathcart, Bess L."/>
    <x v="1"/>
    <x v="0"/>
    <x v="0"/>
    <n v="40"/>
    <x v="0"/>
    <x v="1"/>
    <n v="17"/>
    <n v="40"/>
    <m/>
    <x v="0"/>
    <x v="0"/>
    <x v="0"/>
  </r>
  <r>
    <x v="0"/>
    <x v="0"/>
    <x v="6"/>
    <x v="13"/>
    <x v="172"/>
    <n v="2098"/>
    <s v="Childress, Stacy M."/>
    <x v="1"/>
    <x v="0"/>
    <x v="0"/>
    <n v="40"/>
    <x v="0"/>
    <x v="1"/>
    <n v="23"/>
    <n v="40"/>
    <m/>
    <x v="0"/>
    <x v="0"/>
    <x v="0"/>
  </r>
  <r>
    <x v="0"/>
    <x v="0"/>
    <x v="6"/>
    <x v="13"/>
    <x v="172"/>
    <n v="1362"/>
    <s v="Davis, Kimberly S."/>
    <x v="1"/>
    <x v="0"/>
    <x v="0"/>
    <n v="40"/>
    <x v="0"/>
    <x v="1"/>
    <n v="18.5"/>
    <n v="40"/>
    <m/>
    <x v="0"/>
    <x v="0"/>
    <x v="0"/>
  </r>
  <r>
    <x v="0"/>
    <x v="0"/>
    <x v="6"/>
    <x v="13"/>
    <x v="172"/>
    <n v="1465"/>
    <s v="Dotson, Wanda A."/>
    <x v="1"/>
    <x v="0"/>
    <x v="0"/>
    <n v="40"/>
    <x v="0"/>
    <x v="1"/>
    <n v="2"/>
    <n v="40"/>
    <m/>
    <x v="0"/>
    <x v="0"/>
    <x v="0"/>
  </r>
  <r>
    <x v="0"/>
    <x v="0"/>
    <x v="6"/>
    <x v="13"/>
    <x v="172"/>
    <n v="2046"/>
    <s v="Dunn, Lois"/>
    <x v="1"/>
    <x v="0"/>
    <x v="0"/>
    <n v="40"/>
    <x v="0"/>
    <x v="1"/>
    <n v="22.75"/>
    <n v="40"/>
    <m/>
    <x v="0"/>
    <x v="0"/>
    <x v="0"/>
  </r>
  <r>
    <x v="0"/>
    <x v="0"/>
    <x v="6"/>
    <x v="13"/>
    <x v="172"/>
    <n v="2319"/>
    <s v="Gibby, Deborah"/>
    <x v="1"/>
    <x v="0"/>
    <x v="0"/>
    <n v="40"/>
    <x v="0"/>
    <x v="1"/>
    <n v="23"/>
    <n v="40"/>
    <m/>
    <x v="0"/>
    <x v="0"/>
    <x v="0"/>
  </r>
  <r>
    <x v="0"/>
    <x v="0"/>
    <x v="6"/>
    <x v="13"/>
    <x v="172"/>
    <n v="2265"/>
    <s v="Ginn, Pamela"/>
    <x v="1"/>
    <x v="0"/>
    <x v="0"/>
    <n v="0"/>
    <x v="0"/>
    <x v="1"/>
    <m/>
    <m/>
    <n v="40"/>
    <x v="0"/>
    <x v="0"/>
    <x v="0"/>
  </r>
  <r>
    <x v="0"/>
    <x v="0"/>
    <x v="6"/>
    <x v="13"/>
    <x v="172"/>
    <n v="2286"/>
    <s v="Godwin, Tonya"/>
    <x v="1"/>
    <x v="0"/>
    <x v="0"/>
    <n v="40"/>
    <x v="0"/>
    <x v="1"/>
    <n v="23"/>
    <n v="40"/>
    <m/>
    <x v="0"/>
    <x v="0"/>
    <x v="0"/>
  </r>
  <r>
    <x v="0"/>
    <x v="0"/>
    <x v="6"/>
    <x v="13"/>
    <x v="172"/>
    <n v="2338"/>
    <s v="Hall, Cheyenne"/>
    <x v="1"/>
    <x v="0"/>
    <x v="0"/>
    <n v="40"/>
    <x v="0"/>
    <x v="1"/>
    <n v="16.5"/>
    <n v="40"/>
    <m/>
    <x v="0"/>
    <x v="0"/>
    <x v="0"/>
  </r>
  <r>
    <x v="0"/>
    <x v="0"/>
    <x v="6"/>
    <x v="13"/>
    <x v="172"/>
    <n v="2222"/>
    <s v="Hamilton, Patricia"/>
    <x v="1"/>
    <x v="0"/>
    <x v="0"/>
    <n v="23.5"/>
    <x v="0"/>
    <x v="1"/>
    <m/>
    <n v="23.5"/>
    <n v="10"/>
    <x v="0"/>
    <x v="0"/>
    <x v="0"/>
  </r>
  <r>
    <x v="0"/>
    <x v="0"/>
    <x v="6"/>
    <x v="13"/>
    <x v="172"/>
    <n v="2261"/>
    <s v="Howarth, Amy"/>
    <x v="1"/>
    <x v="0"/>
    <x v="0"/>
    <n v="40"/>
    <x v="0"/>
    <x v="1"/>
    <n v="16"/>
    <n v="40"/>
    <m/>
    <x v="0"/>
    <x v="0"/>
    <x v="0"/>
  </r>
  <r>
    <x v="0"/>
    <x v="0"/>
    <x v="6"/>
    <x v="13"/>
    <x v="172"/>
    <n v="1480"/>
    <s v="Kliever, Debbie J."/>
    <x v="1"/>
    <x v="0"/>
    <x v="0"/>
    <n v="40"/>
    <x v="0"/>
    <x v="1"/>
    <n v="10"/>
    <n v="40"/>
    <n v="10"/>
    <x v="0"/>
    <x v="0"/>
    <x v="0"/>
  </r>
  <r>
    <x v="0"/>
    <x v="0"/>
    <x v="6"/>
    <x v="13"/>
    <x v="172"/>
    <n v="2333"/>
    <s v="Marshall, Elizabeth"/>
    <x v="1"/>
    <x v="0"/>
    <x v="0"/>
    <n v="40"/>
    <x v="0"/>
    <x v="1"/>
    <m/>
    <n v="40"/>
    <m/>
    <x v="0"/>
    <x v="0"/>
    <x v="0"/>
  </r>
  <r>
    <x v="0"/>
    <x v="0"/>
    <x v="6"/>
    <x v="13"/>
    <x v="172"/>
    <n v="1391"/>
    <s v="Mason, Judy A."/>
    <x v="1"/>
    <x v="0"/>
    <x v="0"/>
    <n v="40"/>
    <x v="0"/>
    <x v="1"/>
    <n v="23"/>
    <n v="40"/>
    <m/>
    <x v="0"/>
    <x v="0"/>
    <x v="0"/>
  </r>
  <r>
    <x v="0"/>
    <x v="0"/>
    <x v="6"/>
    <x v="13"/>
    <x v="172"/>
    <n v="1558"/>
    <s v="McCluskey, Loreta R."/>
    <x v="1"/>
    <x v="0"/>
    <x v="0"/>
    <n v="40"/>
    <x v="0"/>
    <x v="1"/>
    <m/>
    <n v="40"/>
    <m/>
    <x v="0"/>
    <x v="0"/>
    <x v="0"/>
  </r>
  <r>
    <x v="0"/>
    <x v="0"/>
    <x v="6"/>
    <x v="13"/>
    <x v="172"/>
    <n v="2127"/>
    <s v="McKee, April"/>
    <x v="1"/>
    <x v="0"/>
    <x v="0"/>
    <n v="23.75"/>
    <x v="0"/>
    <x v="1"/>
    <m/>
    <n v="23.75"/>
    <m/>
    <x v="0"/>
    <x v="0"/>
    <x v="0"/>
  </r>
  <r>
    <x v="0"/>
    <x v="0"/>
    <x v="6"/>
    <x v="13"/>
    <x v="172"/>
    <n v="1559"/>
    <s v="Nichols, Brenda S."/>
    <x v="1"/>
    <x v="0"/>
    <x v="0"/>
    <n v="40"/>
    <x v="0"/>
    <x v="1"/>
    <n v="23"/>
    <n v="40"/>
    <m/>
    <x v="0"/>
    <x v="0"/>
    <x v="0"/>
  </r>
  <r>
    <x v="0"/>
    <x v="0"/>
    <x v="6"/>
    <x v="13"/>
    <x v="172"/>
    <n v="2293"/>
    <s v="Parr, Amanda"/>
    <x v="1"/>
    <x v="0"/>
    <x v="0"/>
    <n v="40"/>
    <x v="0"/>
    <x v="1"/>
    <n v="14.7"/>
    <n v="40"/>
    <m/>
    <x v="0"/>
    <x v="0"/>
    <x v="0"/>
  </r>
  <r>
    <x v="0"/>
    <x v="0"/>
    <x v="6"/>
    <x v="13"/>
    <x v="172"/>
    <n v="2259"/>
    <s v="Peels, Carolyn K."/>
    <x v="1"/>
    <x v="0"/>
    <x v="0"/>
    <n v="40"/>
    <x v="0"/>
    <x v="1"/>
    <n v="9"/>
    <n v="40"/>
    <m/>
    <x v="0"/>
    <x v="0"/>
    <x v="0"/>
  </r>
  <r>
    <x v="0"/>
    <x v="0"/>
    <x v="6"/>
    <x v="13"/>
    <x v="172"/>
    <n v="1767"/>
    <s v="Presley, Bernice"/>
    <x v="1"/>
    <x v="0"/>
    <x v="0"/>
    <n v="40"/>
    <x v="0"/>
    <x v="1"/>
    <n v="17"/>
    <n v="40"/>
    <m/>
    <x v="0"/>
    <x v="0"/>
    <x v="0"/>
  </r>
  <r>
    <x v="0"/>
    <x v="0"/>
    <x v="6"/>
    <x v="13"/>
    <x v="172"/>
    <n v="2138"/>
    <s v="Richardson, Tammy G."/>
    <x v="1"/>
    <x v="0"/>
    <x v="0"/>
    <n v="40"/>
    <x v="0"/>
    <x v="1"/>
    <n v="16.5"/>
    <n v="40"/>
    <m/>
    <x v="0"/>
    <x v="0"/>
    <x v="0"/>
  </r>
  <r>
    <x v="0"/>
    <x v="0"/>
    <x v="6"/>
    <x v="13"/>
    <x v="172"/>
    <n v="2192"/>
    <s v="Rupinski, Angela"/>
    <x v="1"/>
    <x v="0"/>
    <x v="0"/>
    <n v="40"/>
    <x v="0"/>
    <x v="1"/>
    <n v="23"/>
    <n v="40"/>
    <m/>
    <x v="0"/>
    <x v="0"/>
    <x v="0"/>
  </r>
  <r>
    <x v="0"/>
    <x v="0"/>
    <x v="6"/>
    <x v="13"/>
    <x v="172"/>
    <n v="1612"/>
    <s v="Self, Janet"/>
    <x v="1"/>
    <x v="0"/>
    <x v="0"/>
    <n v="40"/>
    <x v="0"/>
    <x v="1"/>
    <n v="9"/>
    <n v="40"/>
    <m/>
    <x v="0"/>
    <x v="0"/>
    <x v="0"/>
  </r>
  <r>
    <x v="0"/>
    <x v="0"/>
    <x v="6"/>
    <x v="13"/>
    <x v="172"/>
    <n v="2365"/>
    <s v="Sellers, Ashley"/>
    <x v="1"/>
    <x v="0"/>
    <x v="0"/>
    <n v="9.5"/>
    <x v="0"/>
    <x v="1"/>
    <m/>
    <n v="9.5"/>
    <m/>
    <x v="0"/>
    <x v="0"/>
    <x v="0"/>
  </r>
  <r>
    <x v="0"/>
    <x v="0"/>
    <x v="6"/>
    <x v="13"/>
    <x v="172"/>
    <n v="2356"/>
    <s v="Sharp, Sonia"/>
    <x v="1"/>
    <x v="0"/>
    <x v="0"/>
    <n v="40"/>
    <x v="0"/>
    <x v="1"/>
    <n v="23"/>
    <n v="40"/>
    <m/>
    <x v="0"/>
    <x v="0"/>
    <x v="0"/>
  </r>
  <r>
    <x v="0"/>
    <x v="0"/>
    <x v="6"/>
    <x v="13"/>
    <x v="172"/>
    <n v="2350"/>
    <s v="Stringfield, Brenda"/>
    <x v="1"/>
    <x v="0"/>
    <x v="0"/>
    <n v="40"/>
    <x v="0"/>
    <x v="1"/>
    <m/>
    <n v="40"/>
    <m/>
    <x v="0"/>
    <x v="0"/>
    <x v="0"/>
  </r>
  <r>
    <x v="0"/>
    <x v="0"/>
    <x v="6"/>
    <x v="13"/>
    <x v="172"/>
    <n v="2154"/>
    <s v="West, Sandra"/>
    <x v="1"/>
    <x v="0"/>
    <x v="0"/>
    <n v="40"/>
    <x v="0"/>
    <x v="1"/>
    <n v="17"/>
    <n v="40"/>
    <m/>
    <x v="0"/>
    <x v="0"/>
    <x v="0"/>
  </r>
  <r>
    <x v="0"/>
    <x v="0"/>
    <x v="1"/>
    <x v="14"/>
    <x v="172"/>
    <n v="1280"/>
    <s v="Cooley, Tammy K."/>
    <x v="1"/>
    <x v="0"/>
    <x v="0"/>
    <n v="40"/>
    <x v="0"/>
    <x v="1"/>
    <n v="16"/>
    <n v="40"/>
    <m/>
    <x v="0"/>
    <x v="0"/>
    <x v="0"/>
  </r>
  <r>
    <x v="0"/>
    <x v="0"/>
    <x v="1"/>
    <x v="14"/>
    <x v="172"/>
    <n v="2339"/>
    <s v="Hicks, Leman"/>
    <x v="1"/>
    <x v="0"/>
    <x v="0"/>
    <n v="40"/>
    <x v="0"/>
    <x v="1"/>
    <n v="5"/>
    <n v="40"/>
    <m/>
    <x v="0"/>
    <x v="0"/>
    <x v="0"/>
  </r>
  <r>
    <x v="0"/>
    <x v="0"/>
    <x v="1"/>
    <x v="14"/>
    <x v="172"/>
    <n v="2346"/>
    <s v="Lively, April"/>
    <x v="1"/>
    <x v="0"/>
    <x v="0"/>
    <n v="38"/>
    <x v="0"/>
    <x v="1"/>
    <m/>
    <n v="38"/>
    <m/>
    <x v="0"/>
    <x v="0"/>
    <x v="0"/>
  </r>
  <r>
    <x v="0"/>
    <x v="0"/>
    <x v="1"/>
    <x v="14"/>
    <x v="172"/>
    <n v="1684"/>
    <s v="Mckee, Nathan"/>
    <x v="1"/>
    <x v="0"/>
    <x v="0"/>
    <n v="40"/>
    <x v="0"/>
    <x v="1"/>
    <n v="6"/>
    <n v="40"/>
    <m/>
    <x v="0"/>
    <x v="0"/>
    <x v="0"/>
  </r>
  <r>
    <x v="0"/>
    <x v="0"/>
    <x v="1"/>
    <x v="14"/>
    <x v="172"/>
    <n v="2337"/>
    <s v="Miller, Gary"/>
    <x v="1"/>
    <x v="0"/>
    <x v="0"/>
    <n v="40"/>
    <x v="0"/>
    <x v="1"/>
    <m/>
    <n v="40"/>
    <m/>
    <x v="0"/>
    <x v="0"/>
    <x v="0"/>
  </r>
  <r>
    <x v="0"/>
    <x v="0"/>
    <x v="1"/>
    <x v="14"/>
    <x v="172"/>
    <n v="2363"/>
    <s v="Mills, Gary"/>
    <x v="1"/>
    <x v="0"/>
    <x v="0"/>
    <n v="40"/>
    <x v="0"/>
    <x v="1"/>
    <n v="1"/>
    <n v="40"/>
    <m/>
    <x v="0"/>
    <x v="0"/>
    <x v="0"/>
  </r>
  <r>
    <x v="0"/>
    <x v="0"/>
    <x v="1"/>
    <x v="14"/>
    <x v="172"/>
    <n v="2220"/>
    <s v="Waddell, Henry"/>
    <x v="1"/>
    <x v="0"/>
    <x v="0"/>
    <n v="40"/>
    <x v="0"/>
    <x v="1"/>
    <n v="13.75"/>
    <n v="40"/>
    <m/>
    <x v="0"/>
    <x v="0"/>
    <x v="0"/>
  </r>
  <r>
    <x v="0"/>
    <x v="0"/>
    <x v="1"/>
    <x v="14"/>
    <x v="172"/>
    <n v="2348"/>
    <s v="Watson, Dennis"/>
    <x v="1"/>
    <x v="0"/>
    <x v="0"/>
    <n v="40"/>
    <x v="0"/>
    <x v="1"/>
    <n v="7"/>
    <n v="40"/>
    <m/>
    <x v="0"/>
    <x v="0"/>
    <x v="0"/>
  </r>
  <r>
    <x v="0"/>
    <x v="0"/>
    <x v="9"/>
    <x v="15"/>
    <x v="172"/>
    <n v="2285"/>
    <s v="Bivens, Diane"/>
    <x v="1"/>
    <x v="0"/>
    <x v="0"/>
    <n v="40"/>
    <x v="0"/>
    <x v="1"/>
    <n v="3.5"/>
    <n v="40"/>
    <m/>
    <x v="0"/>
    <x v="0"/>
    <x v="0"/>
  </r>
  <r>
    <x v="0"/>
    <x v="0"/>
    <x v="9"/>
    <x v="15"/>
    <x v="172"/>
    <n v="1856"/>
    <s v="Bivens, Tammie"/>
    <x v="1"/>
    <x v="0"/>
    <x v="0"/>
    <n v="40"/>
    <x v="0"/>
    <x v="1"/>
    <n v="7"/>
    <n v="40"/>
    <m/>
    <x v="0"/>
    <x v="0"/>
    <x v="0"/>
  </r>
  <r>
    <x v="0"/>
    <x v="0"/>
    <x v="9"/>
    <x v="15"/>
    <x v="172"/>
    <n v="2235"/>
    <s v="Clark, Elizabeth"/>
    <x v="1"/>
    <x v="0"/>
    <x v="0"/>
    <n v="40"/>
    <x v="0"/>
    <x v="1"/>
    <n v="7"/>
    <n v="40"/>
    <m/>
    <x v="0"/>
    <x v="0"/>
    <x v="0"/>
  </r>
  <r>
    <x v="0"/>
    <x v="0"/>
    <x v="9"/>
    <x v="15"/>
    <x v="172"/>
    <n v="2267"/>
    <s v="Ellis, Kathleen"/>
    <x v="1"/>
    <x v="0"/>
    <x v="0"/>
    <n v="40"/>
    <x v="0"/>
    <x v="1"/>
    <n v="6.25"/>
    <n v="40"/>
    <m/>
    <x v="0"/>
    <x v="0"/>
    <x v="0"/>
  </r>
  <r>
    <x v="0"/>
    <x v="0"/>
    <x v="9"/>
    <x v="15"/>
    <x v="172"/>
    <n v="1107"/>
    <s v="Hall, Mary"/>
    <x v="1"/>
    <x v="0"/>
    <x v="0"/>
    <n v="40"/>
    <x v="0"/>
    <x v="1"/>
    <n v="16"/>
    <n v="40"/>
    <m/>
    <x v="0"/>
    <x v="0"/>
    <x v="0"/>
  </r>
  <r>
    <x v="0"/>
    <x v="0"/>
    <x v="9"/>
    <x v="15"/>
    <x v="172"/>
    <n v="1866"/>
    <s v="Harris, Nancy"/>
    <x v="1"/>
    <x v="0"/>
    <x v="0"/>
    <n v="40"/>
    <x v="0"/>
    <x v="1"/>
    <n v="6"/>
    <n v="40"/>
    <m/>
    <x v="0"/>
    <x v="0"/>
    <x v="0"/>
  </r>
  <r>
    <x v="0"/>
    <x v="0"/>
    <x v="3"/>
    <x v="15"/>
    <x v="172"/>
    <n v="1967"/>
    <s v="Shaw, Teia L."/>
    <x v="1"/>
    <x v="0"/>
    <x v="0"/>
    <n v="33.25"/>
    <x v="0"/>
    <x v="1"/>
    <m/>
    <n v="33.25"/>
    <m/>
    <x v="0"/>
    <x v="0"/>
    <x v="0"/>
  </r>
  <r>
    <x v="0"/>
    <x v="0"/>
    <x v="7"/>
    <x v="16"/>
    <x v="172"/>
    <n v="2181"/>
    <s v="Campbell, Lisa M."/>
    <x v="1"/>
    <x v="0"/>
    <x v="0"/>
    <n v="11"/>
    <x v="0"/>
    <x v="1"/>
    <m/>
    <n v="11"/>
    <m/>
    <x v="0"/>
    <x v="0"/>
    <x v="0"/>
  </r>
  <r>
    <x v="0"/>
    <x v="0"/>
    <x v="7"/>
    <x v="16"/>
    <x v="172"/>
    <n v="2193"/>
    <s v="Cannon, Jennifer"/>
    <x v="1"/>
    <x v="0"/>
    <x v="0"/>
    <n v="21"/>
    <x v="0"/>
    <x v="1"/>
    <m/>
    <n v="21"/>
    <m/>
    <x v="0"/>
    <x v="0"/>
    <x v="0"/>
  </r>
  <r>
    <x v="0"/>
    <x v="0"/>
    <x v="7"/>
    <x v="16"/>
    <x v="172"/>
    <n v="2238"/>
    <s v="Carey, Laura"/>
    <x v="1"/>
    <x v="0"/>
    <x v="0"/>
    <n v="40"/>
    <x v="0"/>
    <x v="1"/>
    <n v="14"/>
    <n v="40"/>
    <m/>
    <x v="0"/>
    <x v="0"/>
    <x v="0"/>
  </r>
  <r>
    <x v="0"/>
    <x v="0"/>
    <x v="7"/>
    <x v="16"/>
    <x v="172"/>
    <n v="2342"/>
    <s v="Kirkland, Nevada"/>
    <x v="1"/>
    <x v="0"/>
    <x v="0"/>
    <n v="40"/>
    <x v="0"/>
    <x v="1"/>
    <n v="17"/>
    <n v="40"/>
    <m/>
    <x v="0"/>
    <x v="0"/>
    <x v="0"/>
  </r>
  <r>
    <x v="0"/>
    <x v="0"/>
    <x v="7"/>
    <x v="16"/>
    <x v="172"/>
    <n v="2045"/>
    <s v="Mcinerney, Renee L."/>
    <x v="1"/>
    <x v="0"/>
    <x v="0"/>
    <n v="40"/>
    <x v="0"/>
    <x v="1"/>
    <n v="17"/>
    <n v="40"/>
    <m/>
    <x v="0"/>
    <x v="0"/>
    <x v="0"/>
  </r>
  <r>
    <x v="0"/>
    <x v="0"/>
    <x v="7"/>
    <x v="16"/>
    <x v="172"/>
    <n v="2302"/>
    <s v="Morgan, Catherine"/>
    <x v="1"/>
    <x v="0"/>
    <x v="0"/>
    <n v="40"/>
    <x v="0"/>
    <x v="1"/>
    <n v="7.25"/>
    <n v="40"/>
    <m/>
    <x v="0"/>
    <x v="0"/>
    <x v="0"/>
  </r>
  <r>
    <x v="0"/>
    <x v="0"/>
    <x v="5"/>
    <x v="17"/>
    <x v="172"/>
    <n v="2341"/>
    <s v="Britton, Mary Anna"/>
    <x v="1"/>
    <x v="0"/>
    <x v="0"/>
    <n v="40"/>
    <x v="0"/>
    <x v="1"/>
    <n v="2.5"/>
    <n v="40"/>
    <m/>
    <x v="0"/>
    <x v="0"/>
    <x v="0"/>
  </r>
  <r>
    <x v="0"/>
    <x v="0"/>
    <x v="5"/>
    <x v="17"/>
    <x v="172"/>
    <n v="1596"/>
    <s v="Harrison, Charles"/>
    <x v="1"/>
    <x v="0"/>
    <x v="0"/>
    <n v="40"/>
    <x v="0"/>
    <x v="1"/>
    <n v="4.75"/>
    <n v="40"/>
    <m/>
    <x v="0"/>
    <x v="0"/>
    <x v="0"/>
  </r>
  <r>
    <x v="0"/>
    <x v="0"/>
    <x v="21"/>
    <x v="18"/>
    <x v="172"/>
    <n v="2345"/>
    <s v="Thompson, Nicholas"/>
    <x v="1"/>
    <x v="0"/>
    <x v="0"/>
    <n v="40"/>
    <x v="0"/>
    <x v="1"/>
    <n v="0.5"/>
    <n v="40"/>
    <m/>
    <x v="0"/>
    <x v="0"/>
    <x v="0"/>
  </r>
  <r>
    <x v="0"/>
    <x v="0"/>
    <x v="8"/>
    <x v="19"/>
    <x v="172"/>
    <n v="2313"/>
    <s v="Gibby, Benjamin"/>
    <x v="1"/>
    <x v="0"/>
    <x v="0"/>
    <n v="40"/>
    <x v="0"/>
    <x v="1"/>
    <n v="23"/>
    <n v="40"/>
    <m/>
    <x v="0"/>
    <x v="0"/>
    <x v="0"/>
  </r>
  <r>
    <x v="0"/>
    <x v="0"/>
    <x v="8"/>
    <x v="19"/>
    <x v="172"/>
    <n v="2367"/>
    <s v="Hall, Fredrick L."/>
    <x v="1"/>
    <x v="0"/>
    <x v="0"/>
    <n v="26.5"/>
    <x v="0"/>
    <x v="1"/>
    <m/>
    <n v="26.5"/>
    <m/>
    <x v="0"/>
    <x v="0"/>
    <x v="0"/>
  </r>
  <r>
    <x v="0"/>
    <x v="0"/>
    <x v="0"/>
    <x v="0"/>
    <x v="173"/>
    <n v="2296"/>
    <s v="Miller, Caleb"/>
    <x v="1"/>
    <x v="0"/>
    <x v="0"/>
    <n v="0"/>
    <x v="0"/>
    <x v="1"/>
    <m/>
    <m/>
    <m/>
    <x v="0"/>
    <x v="0"/>
    <x v="0"/>
  </r>
  <r>
    <x v="0"/>
    <x v="0"/>
    <x v="11"/>
    <x v="1"/>
    <x v="173"/>
    <n v="1481"/>
    <s v="Dodd, Alex E."/>
    <x v="1"/>
    <x v="0"/>
    <x v="0"/>
    <n v="0"/>
    <x v="0"/>
    <x v="1"/>
    <m/>
    <m/>
    <m/>
    <x v="0"/>
    <x v="0"/>
    <x v="0"/>
  </r>
  <r>
    <x v="0"/>
    <x v="0"/>
    <x v="11"/>
    <x v="1"/>
    <x v="173"/>
    <n v="2007"/>
    <s v="Dodd, Patricia A."/>
    <x v="1"/>
    <x v="0"/>
    <x v="0"/>
    <n v="0"/>
    <x v="0"/>
    <x v="1"/>
    <m/>
    <m/>
    <m/>
    <x v="0"/>
    <x v="0"/>
    <x v="0"/>
  </r>
  <r>
    <x v="0"/>
    <x v="0"/>
    <x v="12"/>
    <x v="2"/>
    <x v="173"/>
    <n v="1831"/>
    <s v="Simmons, Kristie"/>
    <x v="1"/>
    <x v="0"/>
    <x v="0"/>
    <n v="0"/>
    <x v="0"/>
    <x v="1"/>
    <m/>
    <m/>
    <m/>
    <x v="0"/>
    <x v="0"/>
    <x v="0"/>
  </r>
  <r>
    <x v="0"/>
    <x v="0"/>
    <x v="15"/>
    <x v="5"/>
    <x v="173"/>
    <n v="1717"/>
    <s v="Burchfield, Jeannie"/>
    <x v="1"/>
    <x v="0"/>
    <x v="0"/>
    <n v="0"/>
    <x v="0"/>
    <x v="1"/>
    <m/>
    <m/>
    <m/>
    <x v="0"/>
    <x v="0"/>
    <x v="0"/>
  </r>
  <r>
    <x v="0"/>
    <x v="0"/>
    <x v="15"/>
    <x v="5"/>
    <x v="173"/>
    <n v="2122"/>
    <s v="Denton, Ashley"/>
    <x v="1"/>
    <x v="0"/>
    <x v="0"/>
    <n v="0"/>
    <x v="0"/>
    <x v="1"/>
    <m/>
    <m/>
    <m/>
    <x v="0"/>
    <x v="0"/>
    <x v="0"/>
  </r>
  <r>
    <x v="0"/>
    <x v="0"/>
    <x v="15"/>
    <x v="5"/>
    <x v="173"/>
    <n v="1968"/>
    <s v="Duncan, Ginger"/>
    <x v="1"/>
    <x v="0"/>
    <x v="0"/>
    <n v="0"/>
    <x v="0"/>
    <x v="1"/>
    <m/>
    <m/>
    <m/>
    <x v="0"/>
    <x v="0"/>
    <x v="0"/>
  </r>
  <r>
    <x v="0"/>
    <x v="0"/>
    <x v="15"/>
    <x v="5"/>
    <x v="173"/>
    <n v="1904"/>
    <s v="Murr, Sherry"/>
    <x v="1"/>
    <x v="0"/>
    <x v="0"/>
    <n v="0"/>
    <x v="0"/>
    <x v="1"/>
    <m/>
    <m/>
    <m/>
    <x v="0"/>
    <x v="0"/>
    <x v="0"/>
  </r>
  <r>
    <x v="0"/>
    <x v="0"/>
    <x v="15"/>
    <x v="5"/>
    <x v="173"/>
    <n v="2225"/>
    <s v="Sexton, Holly"/>
    <x v="1"/>
    <x v="0"/>
    <x v="0"/>
    <n v="0"/>
    <x v="0"/>
    <x v="1"/>
    <m/>
    <m/>
    <m/>
    <x v="0"/>
    <x v="0"/>
    <x v="0"/>
  </r>
  <r>
    <x v="0"/>
    <x v="0"/>
    <x v="16"/>
    <x v="6"/>
    <x v="173"/>
    <n v="2230"/>
    <s v="Payne, Donna"/>
    <x v="1"/>
    <x v="0"/>
    <x v="0"/>
    <n v="0"/>
    <x v="0"/>
    <x v="1"/>
    <m/>
    <m/>
    <m/>
    <x v="0"/>
    <x v="0"/>
    <x v="0"/>
  </r>
  <r>
    <x v="0"/>
    <x v="0"/>
    <x v="17"/>
    <x v="20"/>
    <x v="173"/>
    <n v="2260"/>
    <s v="Lake, Stephanie"/>
    <x v="1"/>
    <x v="0"/>
    <x v="0"/>
    <n v="0"/>
    <x v="0"/>
    <x v="1"/>
    <m/>
    <m/>
    <m/>
    <x v="0"/>
    <x v="0"/>
    <x v="0"/>
  </r>
  <r>
    <x v="0"/>
    <x v="0"/>
    <x v="19"/>
    <x v="9"/>
    <x v="173"/>
    <n v="2140"/>
    <s v="Langea-Spradlin, Catherine A."/>
    <x v="1"/>
    <x v="0"/>
    <x v="0"/>
    <n v="0"/>
    <x v="0"/>
    <x v="1"/>
    <m/>
    <m/>
    <m/>
    <x v="0"/>
    <x v="0"/>
    <x v="0"/>
  </r>
  <r>
    <x v="0"/>
    <x v="0"/>
    <x v="19"/>
    <x v="9"/>
    <x v="173"/>
    <n v="1637"/>
    <s v="Poindexter, Diane"/>
    <x v="1"/>
    <x v="0"/>
    <x v="0"/>
    <n v="0"/>
    <x v="0"/>
    <x v="1"/>
    <m/>
    <m/>
    <m/>
    <x v="0"/>
    <x v="0"/>
    <x v="0"/>
  </r>
  <r>
    <x v="0"/>
    <x v="0"/>
    <x v="20"/>
    <x v="10"/>
    <x v="173"/>
    <n v="2240"/>
    <s v="Gaffney, Walker"/>
    <x v="1"/>
    <x v="0"/>
    <x v="0"/>
    <n v="0"/>
    <x v="0"/>
    <x v="1"/>
    <m/>
    <m/>
    <m/>
    <x v="0"/>
    <x v="0"/>
    <x v="0"/>
  </r>
  <r>
    <x v="0"/>
    <x v="0"/>
    <x v="3"/>
    <x v="11"/>
    <x v="173"/>
    <n v="1993"/>
    <s v="Gibson, Tiffany D."/>
    <x v="1"/>
    <x v="0"/>
    <x v="0"/>
    <n v="0"/>
    <x v="0"/>
    <x v="1"/>
    <m/>
    <m/>
    <m/>
    <x v="0"/>
    <x v="0"/>
    <x v="0"/>
  </r>
  <r>
    <x v="0"/>
    <x v="0"/>
    <x v="9"/>
    <x v="11"/>
    <x v="173"/>
    <n v="1993"/>
    <s v="Gibson, Tiffany D."/>
    <x v="1"/>
    <x v="0"/>
    <x v="0"/>
    <n v="0"/>
    <x v="0"/>
    <x v="1"/>
    <m/>
    <m/>
    <m/>
    <x v="0"/>
    <x v="0"/>
    <x v="0"/>
  </r>
  <r>
    <x v="0"/>
    <x v="0"/>
    <x v="3"/>
    <x v="11"/>
    <x v="173"/>
    <n v="1749"/>
    <s v="Peels, Timothy L."/>
    <x v="1"/>
    <x v="0"/>
    <x v="0"/>
    <n v="0"/>
    <x v="0"/>
    <x v="1"/>
    <m/>
    <m/>
    <m/>
    <x v="0"/>
    <x v="0"/>
    <x v="0"/>
  </r>
  <r>
    <x v="0"/>
    <x v="0"/>
    <x v="3"/>
    <x v="11"/>
    <x v="173"/>
    <n v="2166"/>
    <s v="Yokley, Clifford E."/>
    <x v="1"/>
    <x v="0"/>
    <x v="0"/>
    <n v="0"/>
    <x v="0"/>
    <x v="1"/>
    <m/>
    <m/>
    <m/>
    <x v="0"/>
    <x v="0"/>
    <x v="0"/>
  </r>
  <r>
    <x v="0"/>
    <x v="0"/>
    <x v="4"/>
    <x v="12"/>
    <x v="173"/>
    <n v="2203"/>
    <s v="Hicks, Lisa"/>
    <x v="1"/>
    <x v="0"/>
    <x v="0"/>
    <n v="0"/>
    <x v="0"/>
    <x v="1"/>
    <m/>
    <m/>
    <m/>
    <x v="0"/>
    <x v="0"/>
    <x v="0"/>
  </r>
  <r>
    <x v="0"/>
    <x v="0"/>
    <x v="4"/>
    <x v="12"/>
    <x v="173"/>
    <n v="2264"/>
    <s v="Lee, Mary"/>
    <x v="1"/>
    <x v="0"/>
    <x v="0"/>
    <n v="0"/>
    <x v="0"/>
    <x v="1"/>
    <m/>
    <m/>
    <m/>
    <x v="0"/>
    <x v="0"/>
    <x v="0"/>
  </r>
  <r>
    <x v="0"/>
    <x v="0"/>
    <x v="4"/>
    <x v="12"/>
    <x v="173"/>
    <n v="1206"/>
    <s v="Lorenz, Viola B."/>
    <x v="1"/>
    <x v="0"/>
    <x v="0"/>
    <n v="0"/>
    <x v="0"/>
    <x v="1"/>
    <m/>
    <m/>
    <m/>
    <x v="0"/>
    <x v="0"/>
    <x v="0"/>
  </r>
  <r>
    <x v="0"/>
    <x v="0"/>
    <x v="6"/>
    <x v="13"/>
    <x v="173"/>
    <n v="2229"/>
    <s v="Bledsoe, Amy"/>
    <x v="1"/>
    <x v="0"/>
    <x v="0"/>
    <n v="0"/>
    <x v="0"/>
    <x v="1"/>
    <m/>
    <m/>
    <m/>
    <x v="0"/>
    <x v="0"/>
    <x v="0"/>
  </r>
  <r>
    <x v="0"/>
    <x v="0"/>
    <x v="6"/>
    <x v="13"/>
    <x v="173"/>
    <n v="2190"/>
    <s v="Bookout, Nancy"/>
    <x v="1"/>
    <x v="0"/>
    <x v="0"/>
    <n v="0"/>
    <x v="0"/>
    <x v="1"/>
    <m/>
    <m/>
    <m/>
    <x v="0"/>
    <x v="0"/>
    <x v="0"/>
  </r>
  <r>
    <x v="0"/>
    <x v="0"/>
    <x v="6"/>
    <x v="13"/>
    <x v="173"/>
    <n v="2156"/>
    <s v="Bryan, Sheena L."/>
    <x v="1"/>
    <x v="0"/>
    <x v="0"/>
    <n v="0"/>
    <x v="0"/>
    <x v="1"/>
    <m/>
    <m/>
    <m/>
    <x v="0"/>
    <x v="0"/>
    <x v="0"/>
  </r>
  <r>
    <x v="0"/>
    <x v="0"/>
    <x v="6"/>
    <x v="13"/>
    <x v="173"/>
    <n v="2326"/>
    <s v="Burger, Mary"/>
    <x v="1"/>
    <x v="0"/>
    <x v="0"/>
    <n v="0"/>
    <x v="0"/>
    <x v="1"/>
    <m/>
    <m/>
    <m/>
    <x v="0"/>
    <x v="0"/>
    <x v="0"/>
  </r>
  <r>
    <x v="0"/>
    <x v="0"/>
    <x v="6"/>
    <x v="13"/>
    <x v="173"/>
    <n v="1010"/>
    <s v="Carroll, Robin M."/>
    <x v="1"/>
    <x v="0"/>
    <x v="0"/>
    <n v="0"/>
    <x v="0"/>
    <x v="1"/>
    <m/>
    <m/>
    <m/>
    <x v="0"/>
    <x v="0"/>
    <x v="0"/>
  </r>
  <r>
    <x v="0"/>
    <x v="0"/>
    <x v="6"/>
    <x v="13"/>
    <x v="173"/>
    <n v="2098"/>
    <s v="Childress, Stacy M."/>
    <x v="1"/>
    <x v="0"/>
    <x v="0"/>
    <n v="0"/>
    <x v="0"/>
    <x v="1"/>
    <m/>
    <m/>
    <m/>
    <x v="0"/>
    <x v="0"/>
    <x v="0"/>
  </r>
  <r>
    <x v="0"/>
    <x v="0"/>
    <x v="6"/>
    <x v="13"/>
    <x v="173"/>
    <n v="1362"/>
    <s v="Davis, Kimberly S."/>
    <x v="1"/>
    <x v="0"/>
    <x v="0"/>
    <n v="0"/>
    <x v="0"/>
    <x v="1"/>
    <m/>
    <m/>
    <m/>
    <x v="0"/>
    <x v="0"/>
    <x v="0"/>
  </r>
  <r>
    <x v="0"/>
    <x v="0"/>
    <x v="6"/>
    <x v="13"/>
    <x v="173"/>
    <n v="1465"/>
    <s v="Dotson, Wanda A."/>
    <x v="1"/>
    <x v="0"/>
    <x v="0"/>
    <n v="0"/>
    <x v="0"/>
    <x v="1"/>
    <m/>
    <m/>
    <m/>
    <x v="0"/>
    <x v="0"/>
    <x v="0"/>
  </r>
  <r>
    <x v="0"/>
    <x v="0"/>
    <x v="6"/>
    <x v="13"/>
    <x v="173"/>
    <n v="2046"/>
    <s v="Dunn, Lois"/>
    <x v="1"/>
    <x v="0"/>
    <x v="0"/>
    <n v="0"/>
    <x v="0"/>
    <x v="1"/>
    <m/>
    <m/>
    <m/>
    <x v="0"/>
    <x v="0"/>
    <x v="0"/>
  </r>
  <r>
    <x v="0"/>
    <x v="0"/>
    <x v="6"/>
    <x v="13"/>
    <x v="173"/>
    <n v="2265"/>
    <s v="Ginn, Pamela"/>
    <x v="1"/>
    <x v="0"/>
    <x v="0"/>
    <n v="0"/>
    <x v="0"/>
    <x v="1"/>
    <m/>
    <m/>
    <m/>
    <x v="0"/>
    <x v="0"/>
    <x v="0"/>
  </r>
  <r>
    <x v="0"/>
    <x v="0"/>
    <x v="6"/>
    <x v="13"/>
    <x v="173"/>
    <n v="2222"/>
    <s v="Hamilton, Patricia"/>
    <x v="1"/>
    <x v="0"/>
    <x v="0"/>
    <n v="0"/>
    <x v="0"/>
    <x v="1"/>
    <m/>
    <m/>
    <m/>
    <x v="0"/>
    <x v="0"/>
    <x v="0"/>
  </r>
  <r>
    <x v="0"/>
    <x v="0"/>
    <x v="6"/>
    <x v="13"/>
    <x v="173"/>
    <n v="2327"/>
    <s v="Kirkland, Brenda"/>
    <x v="1"/>
    <x v="0"/>
    <x v="0"/>
    <n v="0"/>
    <x v="0"/>
    <x v="1"/>
    <m/>
    <m/>
    <m/>
    <x v="0"/>
    <x v="0"/>
    <x v="0"/>
  </r>
  <r>
    <x v="0"/>
    <x v="0"/>
    <x v="6"/>
    <x v="13"/>
    <x v="173"/>
    <n v="1480"/>
    <s v="Kliever, Debbie J."/>
    <x v="1"/>
    <x v="0"/>
    <x v="0"/>
    <n v="0"/>
    <x v="0"/>
    <x v="1"/>
    <m/>
    <m/>
    <m/>
    <x v="0"/>
    <x v="0"/>
    <x v="0"/>
  </r>
  <r>
    <x v="0"/>
    <x v="0"/>
    <x v="6"/>
    <x v="13"/>
    <x v="173"/>
    <n v="1558"/>
    <s v="McCluskey, Loreta R."/>
    <x v="1"/>
    <x v="0"/>
    <x v="0"/>
    <n v="0"/>
    <x v="0"/>
    <x v="1"/>
    <m/>
    <m/>
    <m/>
    <x v="0"/>
    <x v="0"/>
    <x v="0"/>
  </r>
  <r>
    <x v="0"/>
    <x v="0"/>
    <x v="6"/>
    <x v="13"/>
    <x v="173"/>
    <n v="2127"/>
    <s v="McKee, April"/>
    <x v="1"/>
    <x v="0"/>
    <x v="0"/>
    <n v="0"/>
    <x v="0"/>
    <x v="1"/>
    <m/>
    <m/>
    <m/>
    <x v="0"/>
    <x v="0"/>
    <x v="0"/>
  </r>
  <r>
    <x v="0"/>
    <x v="0"/>
    <x v="6"/>
    <x v="13"/>
    <x v="173"/>
    <n v="1559"/>
    <s v="Nichols, Brenda S."/>
    <x v="1"/>
    <x v="0"/>
    <x v="0"/>
    <n v="0"/>
    <x v="0"/>
    <x v="1"/>
    <m/>
    <m/>
    <m/>
    <x v="0"/>
    <x v="0"/>
    <x v="0"/>
  </r>
  <r>
    <x v="0"/>
    <x v="0"/>
    <x v="6"/>
    <x v="13"/>
    <x v="173"/>
    <n v="2259"/>
    <s v="Peels, Carolyn K."/>
    <x v="1"/>
    <x v="0"/>
    <x v="0"/>
    <n v="0"/>
    <x v="0"/>
    <x v="1"/>
    <m/>
    <m/>
    <m/>
    <x v="0"/>
    <x v="0"/>
    <x v="0"/>
  </r>
  <r>
    <x v="0"/>
    <x v="0"/>
    <x v="6"/>
    <x v="13"/>
    <x v="173"/>
    <n v="1767"/>
    <s v="Presley, Bernice"/>
    <x v="1"/>
    <x v="0"/>
    <x v="0"/>
    <n v="0"/>
    <x v="0"/>
    <x v="1"/>
    <m/>
    <m/>
    <m/>
    <x v="0"/>
    <x v="0"/>
    <x v="0"/>
  </r>
  <r>
    <x v="0"/>
    <x v="0"/>
    <x v="6"/>
    <x v="13"/>
    <x v="173"/>
    <n v="2138"/>
    <s v="Richardson, Tammy G."/>
    <x v="1"/>
    <x v="0"/>
    <x v="0"/>
    <n v="0"/>
    <x v="0"/>
    <x v="1"/>
    <m/>
    <m/>
    <m/>
    <x v="0"/>
    <x v="0"/>
    <x v="0"/>
  </r>
  <r>
    <x v="0"/>
    <x v="0"/>
    <x v="6"/>
    <x v="13"/>
    <x v="173"/>
    <n v="1612"/>
    <s v="Self, Janet"/>
    <x v="1"/>
    <x v="0"/>
    <x v="0"/>
    <n v="0"/>
    <x v="0"/>
    <x v="1"/>
    <m/>
    <m/>
    <m/>
    <x v="0"/>
    <x v="0"/>
    <x v="0"/>
  </r>
  <r>
    <x v="0"/>
    <x v="0"/>
    <x v="6"/>
    <x v="13"/>
    <x v="173"/>
    <n v="2154"/>
    <s v="West, Sandra"/>
    <x v="1"/>
    <x v="0"/>
    <x v="0"/>
    <n v="0"/>
    <x v="0"/>
    <x v="1"/>
    <m/>
    <m/>
    <m/>
    <x v="0"/>
    <x v="0"/>
    <x v="0"/>
  </r>
  <r>
    <x v="0"/>
    <x v="0"/>
    <x v="1"/>
    <x v="14"/>
    <x v="173"/>
    <n v="1280"/>
    <s v="Cooley, Tammy K."/>
    <x v="1"/>
    <x v="0"/>
    <x v="0"/>
    <n v="0"/>
    <x v="0"/>
    <x v="1"/>
    <m/>
    <m/>
    <m/>
    <x v="0"/>
    <x v="0"/>
    <x v="0"/>
  </r>
  <r>
    <x v="0"/>
    <x v="0"/>
    <x v="1"/>
    <x v="14"/>
    <x v="173"/>
    <n v="2220"/>
    <s v="Waddell, Henry"/>
    <x v="1"/>
    <x v="0"/>
    <x v="0"/>
    <n v="0"/>
    <x v="0"/>
    <x v="1"/>
    <m/>
    <m/>
    <m/>
    <x v="0"/>
    <x v="0"/>
    <x v="0"/>
  </r>
  <r>
    <x v="0"/>
    <x v="0"/>
    <x v="9"/>
    <x v="15"/>
    <x v="173"/>
    <n v="1520"/>
    <s v="Best, Shirley"/>
    <x v="1"/>
    <x v="0"/>
    <x v="0"/>
    <n v="0"/>
    <x v="0"/>
    <x v="1"/>
    <m/>
    <m/>
    <m/>
    <x v="0"/>
    <x v="0"/>
    <x v="0"/>
  </r>
  <r>
    <x v="0"/>
    <x v="0"/>
    <x v="9"/>
    <x v="15"/>
    <x v="173"/>
    <n v="1856"/>
    <s v="Bivens, Tammie"/>
    <x v="1"/>
    <x v="0"/>
    <x v="0"/>
    <n v="0"/>
    <x v="0"/>
    <x v="1"/>
    <m/>
    <m/>
    <m/>
    <x v="0"/>
    <x v="0"/>
    <x v="0"/>
  </r>
  <r>
    <x v="0"/>
    <x v="0"/>
    <x v="9"/>
    <x v="15"/>
    <x v="173"/>
    <n v="2235"/>
    <s v="Clark, Elizabeth"/>
    <x v="1"/>
    <x v="0"/>
    <x v="0"/>
    <n v="0"/>
    <x v="0"/>
    <x v="1"/>
    <m/>
    <m/>
    <m/>
    <x v="0"/>
    <x v="0"/>
    <x v="0"/>
  </r>
  <r>
    <x v="0"/>
    <x v="0"/>
    <x v="9"/>
    <x v="15"/>
    <x v="173"/>
    <n v="2267"/>
    <s v="Ellis, Kathleen"/>
    <x v="1"/>
    <x v="0"/>
    <x v="0"/>
    <n v="0"/>
    <x v="0"/>
    <x v="1"/>
    <m/>
    <m/>
    <m/>
    <x v="0"/>
    <x v="0"/>
    <x v="0"/>
  </r>
  <r>
    <x v="0"/>
    <x v="0"/>
    <x v="9"/>
    <x v="15"/>
    <x v="173"/>
    <n v="1107"/>
    <s v="Hall, Mary"/>
    <x v="1"/>
    <x v="0"/>
    <x v="0"/>
    <n v="0"/>
    <x v="0"/>
    <x v="1"/>
    <m/>
    <m/>
    <m/>
    <x v="0"/>
    <x v="0"/>
    <x v="0"/>
  </r>
  <r>
    <x v="0"/>
    <x v="0"/>
    <x v="9"/>
    <x v="15"/>
    <x v="173"/>
    <n v="1866"/>
    <s v="Harris, Nancy"/>
    <x v="1"/>
    <x v="0"/>
    <x v="0"/>
    <n v="0"/>
    <x v="0"/>
    <x v="1"/>
    <m/>
    <m/>
    <m/>
    <x v="0"/>
    <x v="0"/>
    <x v="0"/>
  </r>
  <r>
    <x v="0"/>
    <x v="0"/>
    <x v="3"/>
    <x v="15"/>
    <x v="173"/>
    <n v="1967"/>
    <s v="Shaw, Teia L."/>
    <x v="1"/>
    <x v="0"/>
    <x v="0"/>
    <n v="0"/>
    <x v="0"/>
    <x v="1"/>
    <m/>
    <m/>
    <m/>
    <x v="0"/>
    <x v="0"/>
    <x v="0"/>
  </r>
  <r>
    <x v="0"/>
    <x v="0"/>
    <x v="9"/>
    <x v="15"/>
    <x v="173"/>
    <n v="1967"/>
    <s v="Shaw, Teia L."/>
    <x v="1"/>
    <x v="0"/>
    <x v="0"/>
    <n v="0"/>
    <x v="0"/>
    <x v="1"/>
    <m/>
    <m/>
    <m/>
    <x v="0"/>
    <x v="0"/>
    <x v="0"/>
  </r>
  <r>
    <x v="0"/>
    <x v="0"/>
    <x v="7"/>
    <x v="16"/>
    <x v="173"/>
    <n v="2193"/>
    <s v="Cannon, Jennifer"/>
    <x v="1"/>
    <x v="0"/>
    <x v="0"/>
    <n v="0"/>
    <x v="0"/>
    <x v="1"/>
    <m/>
    <m/>
    <m/>
    <x v="0"/>
    <x v="0"/>
    <x v="0"/>
  </r>
  <r>
    <x v="0"/>
    <x v="0"/>
    <x v="7"/>
    <x v="16"/>
    <x v="173"/>
    <n v="2238"/>
    <s v="Carey, Laura"/>
    <x v="1"/>
    <x v="0"/>
    <x v="0"/>
    <n v="0"/>
    <x v="0"/>
    <x v="1"/>
    <m/>
    <m/>
    <m/>
    <x v="0"/>
    <x v="0"/>
    <x v="0"/>
  </r>
  <r>
    <x v="0"/>
    <x v="0"/>
    <x v="7"/>
    <x v="16"/>
    <x v="173"/>
    <n v="2045"/>
    <s v="Mcinerney, Renee L."/>
    <x v="1"/>
    <x v="0"/>
    <x v="0"/>
    <n v="0"/>
    <x v="0"/>
    <x v="1"/>
    <m/>
    <m/>
    <m/>
    <x v="0"/>
    <x v="0"/>
    <x v="0"/>
  </r>
  <r>
    <x v="0"/>
    <x v="0"/>
    <x v="5"/>
    <x v="17"/>
    <x v="173"/>
    <n v="1596"/>
    <s v="Harrison, Charles"/>
    <x v="1"/>
    <x v="0"/>
    <x v="0"/>
    <n v="0"/>
    <x v="0"/>
    <x v="1"/>
    <m/>
    <m/>
    <m/>
    <x v="0"/>
    <x v="0"/>
    <x v="0"/>
  </r>
  <r>
    <x v="0"/>
    <x v="0"/>
    <x v="0"/>
    <x v="0"/>
    <x v="174"/>
    <n v="2069"/>
    <s v="Bibee, Ronald S."/>
    <x v="0"/>
    <x v="0"/>
    <x v="0"/>
    <n v="30"/>
    <x v="0"/>
    <x v="1"/>
    <m/>
    <m/>
    <n v="10"/>
    <x v="0"/>
    <x v="0"/>
    <x v="0"/>
  </r>
  <r>
    <x v="0"/>
    <x v="0"/>
    <x v="0"/>
    <x v="0"/>
    <x v="174"/>
    <n v="1435"/>
    <s v="Bores, Carie L."/>
    <x v="0"/>
    <x v="0"/>
    <x v="0"/>
    <n v="40"/>
    <x v="0"/>
    <x v="1"/>
    <m/>
    <m/>
    <m/>
    <x v="0"/>
    <x v="0"/>
    <x v="0"/>
  </r>
  <r>
    <x v="0"/>
    <x v="0"/>
    <x v="0"/>
    <x v="0"/>
    <x v="174"/>
    <n v="2290"/>
    <s v="Garza, Cody"/>
    <x v="0"/>
    <x v="0"/>
    <x v="0"/>
    <n v="40"/>
    <x v="0"/>
    <x v="1"/>
    <m/>
    <n v="40"/>
    <m/>
    <x v="0"/>
    <x v="0"/>
    <x v="0"/>
  </r>
  <r>
    <x v="0"/>
    <x v="0"/>
    <x v="0"/>
    <x v="0"/>
    <x v="174"/>
    <n v="2296"/>
    <s v="Miller, Caleb"/>
    <x v="1"/>
    <x v="0"/>
    <x v="0"/>
    <n v="40"/>
    <x v="0"/>
    <x v="1"/>
    <m/>
    <n v="40"/>
    <m/>
    <x v="0"/>
    <x v="0"/>
    <x v="0"/>
  </r>
  <r>
    <x v="0"/>
    <x v="0"/>
    <x v="0"/>
    <x v="0"/>
    <x v="174"/>
    <n v="1079"/>
    <s v="Wilson, Jim"/>
    <x v="0"/>
    <x v="0"/>
    <x v="0"/>
    <n v="40"/>
    <x v="0"/>
    <x v="1"/>
    <m/>
    <m/>
    <m/>
    <x v="0"/>
    <x v="0"/>
    <x v="0"/>
  </r>
  <r>
    <x v="0"/>
    <x v="0"/>
    <x v="10"/>
    <x v="21"/>
    <x v="174"/>
    <n v="2312"/>
    <s v="Semach, Chad"/>
    <x v="0"/>
    <x v="0"/>
    <x v="0"/>
    <n v="30"/>
    <x v="0"/>
    <x v="1"/>
    <m/>
    <m/>
    <n v="10"/>
    <x v="0"/>
    <x v="0"/>
    <x v="0"/>
  </r>
  <r>
    <x v="0"/>
    <x v="0"/>
    <x v="11"/>
    <x v="1"/>
    <x v="174"/>
    <n v="1481"/>
    <s v="Dodd, Alex E."/>
    <x v="1"/>
    <x v="0"/>
    <x v="0"/>
    <n v="39"/>
    <x v="0"/>
    <x v="1"/>
    <m/>
    <n v="39"/>
    <m/>
    <x v="0"/>
    <x v="0"/>
    <x v="0"/>
  </r>
  <r>
    <x v="0"/>
    <x v="0"/>
    <x v="11"/>
    <x v="1"/>
    <x v="174"/>
    <n v="2007"/>
    <s v="Dodd, Patricia A."/>
    <x v="1"/>
    <x v="0"/>
    <x v="0"/>
    <n v="39"/>
    <x v="0"/>
    <x v="1"/>
    <m/>
    <n v="39"/>
    <m/>
    <x v="0"/>
    <x v="0"/>
    <x v="0"/>
  </r>
  <r>
    <x v="0"/>
    <x v="0"/>
    <x v="12"/>
    <x v="2"/>
    <x v="174"/>
    <n v="1810"/>
    <s v="Damstetter, Suzanne"/>
    <x v="0"/>
    <x v="0"/>
    <x v="0"/>
    <n v="40"/>
    <x v="0"/>
    <x v="1"/>
    <m/>
    <m/>
    <m/>
    <x v="0"/>
    <x v="0"/>
    <x v="0"/>
  </r>
  <r>
    <x v="0"/>
    <x v="0"/>
    <x v="12"/>
    <x v="2"/>
    <x v="174"/>
    <n v="1831"/>
    <s v="Simmons, Kristie"/>
    <x v="1"/>
    <x v="0"/>
    <x v="0"/>
    <n v="40"/>
    <x v="0"/>
    <x v="1"/>
    <m/>
    <n v="40"/>
    <m/>
    <x v="0"/>
    <x v="0"/>
    <x v="0"/>
  </r>
  <r>
    <x v="0"/>
    <x v="0"/>
    <x v="13"/>
    <x v="3"/>
    <x v="174"/>
    <n v="1024"/>
    <s v="Hillard, Gary L."/>
    <x v="0"/>
    <x v="0"/>
    <x v="0"/>
    <n v="40"/>
    <x v="0"/>
    <x v="1"/>
    <m/>
    <m/>
    <m/>
    <x v="0"/>
    <x v="0"/>
    <x v="0"/>
  </r>
  <r>
    <x v="0"/>
    <x v="0"/>
    <x v="13"/>
    <x v="3"/>
    <x v="174"/>
    <n v="1027"/>
    <s v="Howard, Michael"/>
    <x v="0"/>
    <x v="0"/>
    <x v="0"/>
    <n v="40"/>
    <x v="0"/>
    <x v="1"/>
    <m/>
    <m/>
    <m/>
    <x v="0"/>
    <x v="0"/>
    <x v="0"/>
  </r>
  <r>
    <x v="0"/>
    <x v="0"/>
    <x v="13"/>
    <x v="3"/>
    <x v="174"/>
    <n v="2034"/>
    <s v="Powers, Joshua"/>
    <x v="0"/>
    <x v="0"/>
    <x v="0"/>
    <n v="40"/>
    <x v="0"/>
    <x v="1"/>
    <m/>
    <m/>
    <m/>
    <x v="0"/>
    <x v="0"/>
    <x v="0"/>
  </r>
  <r>
    <x v="0"/>
    <x v="0"/>
    <x v="1"/>
    <x v="3"/>
    <x v="174"/>
    <n v="1420"/>
    <s v="Simmons, James T."/>
    <x v="0"/>
    <x v="0"/>
    <x v="0"/>
    <n v="40"/>
    <x v="0"/>
    <x v="1"/>
    <m/>
    <m/>
    <m/>
    <x v="0"/>
    <x v="0"/>
    <x v="0"/>
  </r>
  <r>
    <x v="0"/>
    <x v="0"/>
    <x v="15"/>
    <x v="5"/>
    <x v="174"/>
    <n v="1717"/>
    <s v="Burchfield, Jeannie"/>
    <x v="1"/>
    <x v="0"/>
    <x v="0"/>
    <n v="39.119999999999997"/>
    <x v="0"/>
    <x v="1"/>
    <m/>
    <n v="39.119999999999997"/>
    <m/>
    <x v="0"/>
    <x v="0"/>
    <x v="0"/>
  </r>
  <r>
    <x v="0"/>
    <x v="0"/>
    <x v="15"/>
    <x v="5"/>
    <x v="174"/>
    <n v="2122"/>
    <s v="Denton, Ashley"/>
    <x v="1"/>
    <x v="0"/>
    <x v="0"/>
    <n v="40"/>
    <x v="0"/>
    <x v="1"/>
    <m/>
    <n v="40"/>
    <m/>
    <x v="0"/>
    <x v="0"/>
    <x v="0"/>
  </r>
  <r>
    <x v="0"/>
    <x v="0"/>
    <x v="15"/>
    <x v="5"/>
    <x v="174"/>
    <n v="1968"/>
    <s v="Duncan, Ginger"/>
    <x v="1"/>
    <x v="0"/>
    <x v="0"/>
    <n v="37"/>
    <x v="0"/>
    <x v="1"/>
    <m/>
    <n v="37"/>
    <n v="8"/>
    <x v="0"/>
    <x v="0"/>
    <x v="0"/>
  </r>
  <r>
    <x v="0"/>
    <x v="0"/>
    <x v="15"/>
    <x v="5"/>
    <x v="174"/>
    <n v="1904"/>
    <s v="Murr, Sherry"/>
    <x v="1"/>
    <x v="0"/>
    <x v="0"/>
    <n v="39.5"/>
    <x v="0"/>
    <x v="1"/>
    <m/>
    <n v="39.5"/>
    <m/>
    <x v="0"/>
    <x v="0"/>
    <x v="0"/>
  </r>
  <r>
    <x v="0"/>
    <x v="0"/>
    <x v="15"/>
    <x v="5"/>
    <x v="174"/>
    <n v="2225"/>
    <s v="Sexton, Holly"/>
    <x v="1"/>
    <x v="0"/>
    <x v="0"/>
    <n v="34.25"/>
    <x v="0"/>
    <x v="1"/>
    <m/>
    <n v="34.25"/>
    <m/>
    <x v="0"/>
    <x v="0"/>
    <x v="0"/>
  </r>
  <r>
    <x v="0"/>
    <x v="0"/>
    <x v="16"/>
    <x v="6"/>
    <x v="174"/>
    <n v="2230"/>
    <s v="Payne, Donna"/>
    <x v="1"/>
    <x v="0"/>
    <x v="0"/>
    <n v="36"/>
    <x v="0"/>
    <x v="1"/>
    <m/>
    <n v="36"/>
    <m/>
    <x v="0"/>
    <x v="0"/>
    <x v="0"/>
  </r>
  <r>
    <x v="0"/>
    <x v="0"/>
    <x v="17"/>
    <x v="20"/>
    <x v="174"/>
    <n v="2260"/>
    <s v="Lake, Stephanie"/>
    <x v="1"/>
    <x v="0"/>
    <x v="0"/>
    <n v="40"/>
    <x v="0"/>
    <x v="1"/>
    <n v="3.5"/>
    <n v="40"/>
    <m/>
    <x v="0"/>
    <x v="0"/>
    <x v="0"/>
  </r>
  <r>
    <x v="0"/>
    <x v="0"/>
    <x v="2"/>
    <x v="8"/>
    <x v="174"/>
    <n v="1917"/>
    <s v="Rigley, Eric"/>
    <x v="0"/>
    <x v="0"/>
    <x v="0"/>
    <n v="40"/>
    <x v="0"/>
    <x v="1"/>
    <m/>
    <m/>
    <m/>
    <x v="0"/>
    <x v="0"/>
    <x v="0"/>
  </r>
  <r>
    <x v="0"/>
    <x v="0"/>
    <x v="2"/>
    <x v="8"/>
    <x v="174"/>
    <n v="2149"/>
    <s v="Robillard, Mathew"/>
    <x v="0"/>
    <x v="0"/>
    <x v="0"/>
    <n v="40"/>
    <x v="0"/>
    <x v="1"/>
    <m/>
    <m/>
    <m/>
    <x v="0"/>
    <x v="0"/>
    <x v="0"/>
  </r>
  <r>
    <x v="0"/>
    <x v="0"/>
    <x v="19"/>
    <x v="9"/>
    <x v="174"/>
    <n v="2347"/>
    <s v="Myroshnychenko, Olga"/>
    <x v="1"/>
    <x v="0"/>
    <x v="0"/>
    <n v="40"/>
    <x v="0"/>
    <x v="1"/>
    <n v="12"/>
    <n v="40"/>
    <m/>
    <x v="0"/>
    <x v="0"/>
    <x v="0"/>
  </r>
  <r>
    <x v="0"/>
    <x v="0"/>
    <x v="19"/>
    <x v="9"/>
    <x v="174"/>
    <n v="1637"/>
    <s v="Poindexter, Diane"/>
    <x v="1"/>
    <x v="0"/>
    <x v="0"/>
    <n v="31"/>
    <x v="0"/>
    <x v="1"/>
    <m/>
    <n v="31"/>
    <m/>
    <x v="0"/>
    <x v="0"/>
    <x v="0"/>
  </r>
  <r>
    <x v="0"/>
    <x v="0"/>
    <x v="20"/>
    <x v="10"/>
    <x v="174"/>
    <n v="2240"/>
    <s v="Gaffney, Walker"/>
    <x v="1"/>
    <x v="0"/>
    <x v="0"/>
    <n v="40"/>
    <x v="0"/>
    <x v="1"/>
    <n v="12.5"/>
    <n v="40"/>
    <m/>
    <x v="0"/>
    <x v="0"/>
    <x v="0"/>
  </r>
  <r>
    <x v="0"/>
    <x v="0"/>
    <x v="3"/>
    <x v="11"/>
    <x v="174"/>
    <n v="2362"/>
    <s v="Fabrizio, Jamie"/>
    <x v="1"/>
    <x v="0"/>
    <x v="0"/>
    <n v="30"/>
    <x v="0"/>
    <x v="1"/>
    <m/>
    <n v="30"/>
    <m/>
    <x v="0"/>
    <x v="0"/>
    <x v="0"/>
  </r>
  <r>
    <x v="0"/>
    <x v="0"/>
    <x v="9"/>
    <x v="11"/>
    <x v="174"/>
    <n v="1993"/>
    <s v="Gibson, Tiffany D."/>
    <x v="1"/>
    <x v="0"/>
    <x v="0"/>
    <n v="40"/>
    <x v="0"/>
    <x v="1"/>
    <m/>
    <n v="40"/>
    <m/>
    <x v="0"/>
    <x v="0"/>
    <x v="0"/>
  </r>
  <r>
    <x v="0"/>
    <x v="0"/>
    <x v="3"/>
    <x v="11"/>
    <x v="174"/>
    <n v="2245"/>
    <s v="Hall, Terry"/>
    <x v="1"/>
    <x v="0"/>
    <x v="0"/>
    <n v="26"/>
    <x v="0"/>
    <x v="1"/>
    <m/>
    <n v="26"/>
    <m/>
    <x v="0"/>
    <x v="0"/>
    <x v="0"/>
  </r>
  <r>
    <x v="0"/>
    <x v="0"/>
    <x v="3"/>
    <x v="11"/>
    <x v="174"/>
    <n v="2364"/>
    <s v="Medina, Sugely"/>
    <x v="1"/>
    <x v="0"/>
    <x v="0"/>
    <n v="36"/>
    <x v="0"/>
    <x v="1"/>
    <m/>
    <n v="36"/>
    <m/>
    <x v="0"/>
    <x v="0"/>
    <x v="0"/>
  </r>
  <r>
    <x v="0"/>
    <x v="0"/>
    <x v="3"/>
    <x v="11"/>
    <x v="174"/>
    <n v="1749"/>
    <s v="Peels, Timothy L."/>
    <x v="1"/>
    <x v="0"/>
    <x v="0"/>
    <n v="37.25"/>
    <x v="0"/>
    <x v="1"/>
    <m/>
    <n v="37.25"/>
    <m/>
    <x v="0"/>
    <x v="0"/>
    <x v="0"/>
  </r>
  <r>
    <x v="0"/>
    <x v="0"/>
    <x v="3"/>
    <x v="11"/>
    <x v="174"/>
    <n v="2294"/>
    <s v="Poff, Jessica"/>
    <x v="1"/>
    <x v="0"/>
    <x v="0"/>
    <n v="29"/>
    <x v="0"/>
    <x v="1"/>
    <m/>
    <n v="29"/>
    <n v="10"/>
    <x v="0"/>
    <x v="0"/>
    <x v="0"/>
  </r>
  <r>
    <x v="0"/>
    <x v="0"/>
    <x v="3"/>
    <x v="11"/>
    <x v="174"/>
    <n v="2284"/>
    <s v="Underwood, Tracy"/>
    <x v="1"/>
    <x v="0"/>
    <x v="0"/>
    <n v="39.75"/>
    <x v="0"/>
    <x v="1"/>
    <m/>
    <n v="39.75"/>
    <m/>
    <x v="0"/>
    <x v="0"/>
    <x v="0"/>
  </r>
  <r>
    <x v="0"/>
    <x v="0"/>
    <x v="4"/>
    <x v="12"/>
    <x v="174"/>
    <n v="1410"/>
    <s v="Cooper, Alice F."/>
    <x v="1"/>
    <x v="0"/>
    <x v="0"/>
    <n v="40"/>
    <x v="0"/>
    <x v="1"/>
    <n v="7"/>
    <n v="40"/>
    <m/>
    <x v="0"/>
    <x v="0"/>
    <x v="0"/>
  </r>
  <r>
    <x v="0"/>
    <x v="0"/>
    <x v="4"/>
    <x v="12"/>
    <x v="174"/>
    <n v="2357"/>
    <s v="Frye, Alena"/>
    <x v="1"/>
    <x v="0"/>
    <x v="0"/>
    <n v="40"/>
    <x v="0"/>
    <x v="1"/>
    <n v="6"/>
    <n v="40"/>
    <m/>
    <x v="0"/>
    <x v="0"/>
    <x v="0"/>
  </r>
  <r>
    <x v="0"/>
    <x v="0"/>
    <x v="4"/>
    <x v="12"/>
    <x v="174"/>
    <n v="2203"/>
    <s v="Hicks, Lisa"/>
    <x v="1"/>
    <x v="0"/>
    <x v="0"/>
    <n v="34"/>
    <x v="0"/>
    <x v="1"/>
    <m/>
    <n v="34"/>
    <m/>
    <x v="0"/>
    <x v="0"/>
    <x v="0"/>
  </r>
  <r>
    <x v="0"/>
    <x v="0"/>
    <x v="4"/>
    <x v="12"/>
    <x v="174"/>
    <n v="2264"/>
    <s v="Lee, Mary"/>
    <x v="1"/>
    <x v="0"/>
    <x v="0"/>
    <n v="25.25"/>
    <x v="0"/>
    <x v="1"/>
    <m/>
    <n v="25.25"/>
    <m/>
    <x v="0"/>
    <x v="0"/>
    <x v="0"/>
  </r>
  <r>
    <x v="0"/>
    <x v="0"/>
    <x v="4"/>
    <x v="12"/>
    <x v="174"/>
    <n v="1206"/>
    <s v="Lorenz, Viola B."/>
    <x v="1"/>
    <x v="0"/>
    <x v="0"/>
    <n v="40"/>
    <x v="0"/>
    <x v="1"/>
    <n v="2"/>
    <n v="40"/>
    <m/>
    <x v="0"/>
    <x v="0"/>
    <x v="0"/>
  </r>
  <r>
    <x v="0"/>
    <x v="0"/>
    <x v="6"/>
    <x v="13"/>
    <x v="174"/>
    <n v="2175"/>
    <s v="Akulic, Marlene"/>
    <x v="1"/>
    <x v="0"/>
    <x v="0"/>
    <n v="40"/>
    <x v="0"/>
    <x v="1"/>
    <n v="5"/>
    <n v="40"/>
    <m/>
    <x v="0"/>
    <x v="0"/>
    <x v="0"/>
  </r>
  <r>
    <x v="0"/>
    <x v="0"/>
    <x v="6"/>
    <x v="13"/>
    <x v="174"/>
    <n v="2340"/>
    <s v="Atkins, Reva"/>
    <x v="1"/>
    <x v="0"/>
    <x v="0"/>
    <n v="40"/>
    <x v="0"/>
    <x v="1"/>
    <n v="7"/>
    <n v="40"/>
    <m/>
    <x v="0"/>
    <x v="0"/>
    <x v="0"/>
  </r>
  <r>
    <x v="0"/>
    <x v="0"/>
    <x v="6"/>
    <x v="13"/>
    <x v="174"/>
    <n v="2205"/>
    <s v="Bivens, Carolyn"/>
    <x v="1"/>
    <x v="0"/>
    <x v="0"/>
    <n v="40"/>
    <x v="0"/>
    <x v="1"/>
    <n v="5.5"/>
    <n v="40"/>
    <m/>
    <x v="0"/>
    <x v="0"/>
    <x v="0"/>
  </r>
  <r>
    <x v="0"/>
    <x v="0"/>
    <x v="6"/>
    <x v="13"/>
    <x v="174"/>
    <n v="2229"/>
    <s v="Bledsoe, Amy"/>
    <x v="1"/>
    <x v="0"/>
    <x v="0"/>
    <n v="40"/>
    <x v="0"/>
    <x v="1"/>
    <n v="11"/>
    <n v="40"/>
    <m/>
    <x v="0"/>
    <x v="0"/>
    <x v="0"/>
  </r>
  <r>
    <x v="0"/>
    <x v="0"/>
    <x v="6"/>
    <x v="13"/>
    <x v="174"/>
    <n v="2190"/>
    <s v="Bookout, Nancy"/>
    <x v="1"/>
    <x v="0"/>
    <x v="0"/>
    <n v="40"/>
    <x v="0"/>
    <x v="1"/>
    <n v="7"/>
    <n v="40"/>
    <m/>
    <x v="0"/>
    <x v="0"/>
    <x v="0"/>
  </r>
  <r>
    <x v="0"/>
    <x v="0"/>
    <x v="6"/>
    <x v="13"/>
    <x v="174"/>
    <n v="1978"/>
    <s v="Bryan, Eva J."/>
    <x v="1"/>
    <x v="0"/>
    <x v="0"/>
    <n v="40"/>
    <x v="0"/>
    <x v="1"/>
    <n v="13.75"/>
    <n v="40"/>
    <m/>
    <x v="0"/>
    <x v="0"/>
    <x v="0"/>
  </r>
  <r>
    <x v="0"/>
    <x v="0"/>
    <x v="6"/>
    <x v="13"/>
    <x v="174"/>
    <n v="2156"/>
    <s v="Bryan, Sheena L."/>
    <x v="1"/>
    <x v="0"/>
    <x v="0"/>
    <n v="40"/>
    <x v="0"/>
    <x v="1"/>
    <n v="10"/>
    <n v="40"/>
    <m/>
    <x v="0"/>
    <x v="0"/>
    <x v="0"/>
  </r>
  <r>
    <x v="0"/>
    <x v="0"/>
    <x v="6"/>
    <x v="13"/>
    <x v="174"/>
    <n v="2243"/>
    <s v="Campos, Susan"/>
    <x v="1"/>
    <x v="0"/>
    <x v="0"/>
    <n v="40"/>
    <x v="0"/>
    <x v="1"/>
    <n v="2.75"/>
    <n v="40"/>
    <m/>
    <x v="0"/>
    <x v="0"/>
    <x v="0"/>
  </r>
  <r>
    <x v="0"/>
    <x v="0"/>
    <x v="6"/>
    <x v="13"/>
    <x v="174"/>
    <n v="1010"/>
    <s v="Carroll, Robin M."/>
    <x v="1"/>
    <x v="0"/>
    <x v="0"/>
    <n v="36.75"/>
    <x v="0"/>
    <x v="1"/>
    <m/>
    <n v="36.75"/>
    <m/>
    <x v="0"/>
    <x v="0"/>
    <x v="0"/>
  </r>
  <r>
    <x v="0"/>
    <x v="0"/>
    <x v="6"/>
    <x v="13"/>
    <x v="174"/>
    <n v="2068"/>
    <s v="Cathcart, Bess L."/>
    <x v="1"/>
    <x v="0"/>
    <x v="0"/>
    <n v="40"/>
    <x v="0"/>
    <x v="1"/>
    <n v="2.25"/>
    <n v="40"/>
    <m/>
    <x v="0"/>
    <x v="0"/>
    <x v="0"/>
  </r>
  <r>
    <x v="0"/>
    <x v="0"/>
    <x v="6"/>
    <x v="13"/>
    <x v="174"/>
    <n v="2098"/>
    <s v="Childress, Stacy M."/>
    <x v="1"/>
    <x v="0"/>
    <x v="0"/>
    <n v="39.25"/>
    <x v="0"/>
    <x v="1"/>
    <m/>
    <n v="39.25"/>
    <m/>
    <x v="0"/>
    <x v="0"/>
    <x v="0"/>
  </r>
  <r>
    <x v="0"/>
    <x v="0"/>
    <x v="6"/>
    <x v="13"/>
    <x v="174"/>
    <n v="1362"/>
    <s v="Davis, Kimberly S."/>
    <x v="1"/>
    <x v="0"/>
    <x v="0"/>
    <n v="40"/>
    <x v="0"/>
    <x v="1"/>
    <n v="3.75"/>
    <n v="40"/>
    <m/>
    <x v="0"/>
    <x v="0"/>
    <x v="0"/>
  </r>
  <r>
    <x v="0"/>
    <x v="0"/>
    <x v="6"/>
    <x v="13"/>
    <x v="174"/>
    <n v="1465"/>
    <s v="Dotson, Wanda A."/>
    <x v="1"/>
    <x v="0"/>
    <x v="0"/>
    <n v="40"/>
    <x v="0"/>
    <x v="1"/>
    <n v="2"/>
    <n v="40"/>
    <m/>
    <x v="0"/>
    <x v="0"/>
    <x v="0"/>
  </r>
  <r>
    <x v="0"/>
    <x v="0"/>
    <x v="6"/>
    <x v="13"/>
    <x v="174"/>
    <n v="2046"/>
    <s v="Dunn, Lois"/>
    <x v="1"/>
    <x v="0"/>
    <x v="0"/>
    <n v="40"/>
    <x v="0"/>
    <x v="1"/>
    <n v="6"/>
    <n v="40"/>
    <m/>
    <x v="0"/>
    <x v="0"/>
    <x v="0"/>
  </r>
  <r>
    <x v="0"/>
    <x v="0"/>
    <x v="6"/>
    <x v="13"/>
    <x v="174"/>
    <n v="2319"/>
    <s v="Gibby, Deborah"/>
    <x v="1"/>
    <x v="0"/>
    <x v="0"/>
    <n v="40"/>
    <x v="0"/>
    <x v="1"/>
    <n v="6.25"/>
    <n v="40"/>
    <m/>
    <x v="0"/>
    <x v="0"/>
    <x v="0"/>
  </r>
  <r>
    <x v="0"/>
    <x v="0"/>
    <x v="6"/>
    <x v="13"/>
    <x v="174"/>
    <n v="2265"/>
    <s v="Ginn, Pamela"/>
    <x v="1"/>
    <x v="0"/>
    <x v="0"/>
    <n v="40"/>
    <x v="0"/>
    <x v="1"/>
    <n v="11"/>
    <n v="40"/>
    <m/>
    <x v="0"/>
    <x v="0"/>
    <x v="0"/>
  </r>
  <r>
    <x v="0"/>
    <x v="0"/>
    <x v="6"/>
    <x v="13"/>
    <x v="174"/>
    <n v="2286"/>
    <s v="Godwin, Tonya"/>
    <x v="1"/>
    <x v="0"/>
    <x v="0"/>
    <n v="40"/>
    <x v="0"/>
    <x v="1"/>
    <n v="6"/>
    <n v="40"/>
    <m/>
    <x v="0"/>
    <x v="0"/>
    <x v="0"/>
  </r>
  <r>
    <x v="0"/>
    <x v="0"/>
    <x v="6"/>
    <x v="13"/>
    <x v="174"/>
    <n v="2338"/>
    <s v="Hall, Cheyenne"/>
    <x v="1"/>
    <x v="0"/>
    <x v="0"/>
    <n v="40"/>
    <x v="0"/>
    <x v="1"/>
    <n v="3.5"/>
    <n v="40"/>
    <m/>
    <x v="0"/>
    <x v="0"/>
    <x v="0"/>
  </r>
  <r>
    <x v="0"/>
    <x v="0"/>
    <x v="6"/>
    <x v="13"/>
    <x v="174"/>
    <n v="2222"/>
    <s v="Hamilton, Patricia"/>
    <x v="1"/>
    <x v="0"/>
    <x v="0"/>
    <n v="32.25"/>
    <x v="0"/>
    <x v="1"/>
    <m/>
    <n v="32.25"/>
    <n v="10"/>
    <x v="0"/>
    <x v="0"/>
    <x v="0"/>
  </r>
  <r>
    <x v="0"/>
    <x v="0"/>
    <x v="6"/>
    <x v="13"/>
    <x v="174"/>
    <n v="2261"/>
    <s v="Howarth, Amy"/>
    <x v="1"/>
    <x v="0"/>
    <x v="0"/>
    <n v="40"/>
    <x v="0"/>
    <x v="1"/>
    <n v="4.5"/>
    <n v="40"/>
    <m/>
    <x v="0"/>
    <x v="0"/>
    <x v="0"/>
  </r>
  <r>
    <x v="0"/>
    <x v="0"/>
    <x v="6"/>
    <x v="13"/>
    <x v="174"/>
    <n v="1480"/>
    <s v="Kliever, Debbie J."/>
    <x v="1"/>
    <x v="0"/>
    <x v="0"/>
    <n v="40"/>
    <x v="0"/>
    <x v="1"/>
    <n v="10"/>
    <n v="40"/>
    <m/>
    <x v="0"/>
    <x v="0"/>
    <x v="0"/>
  </r>
  <r>
    <x v="0"/>
    <x v="0"/>
    <x v="6"/>
    <x v="13"/>
    <x v="174"/>
    <n v="2333"/>
    <s v="Marshall, Elizabeth"/>
    <x v="1"/>
    <x v="0"/>
    <x v="0"/>
    <n v="38.18"/>
    <x v="0"/>
    <x v="1"/>
    <m/>
    <n v="38.18"/>
    <m/>
    <x v="0"/>
    <x v="0"/>
    <x v="0"/>
  </r>
  <r>
    <x v="0"/>
    <x v="0"/>
    <x v="6"/>
    <x v="13"/>
    <x v="174"/>
    <n v="1391"/>
    <s v="Mason, Judy A."/>
    <x v="1"/>
    <x v="0"/>
    <x v="0"/>
    <n v="40"/>
    <x v="0"/>
    <x v="1"/>
    <n v="6"/>
    <n v="40"/>
    <m/>
    <x v="0"/>
    <x v="0"/>
    <x v="0"/>
  </r>
  <r>
    <x v="0"/>
    <x v="0"/>
    <x v="6"/>
    <x v="13"/>
    <x v="174"/>
    <n v="1558"/>
    <s v="McCluskey, Loreta R."/>
    <x v="1"/>
    <x v="0"/>
    <x v="0"/>
    <n v="39"/>
    <x v="0"/>
    <x v="1"/>
    <m/>
    <n v="39"/>
    <m/>
    <x v="0"/>
    <x v="0"/>
    <x v="0"/>
  </r>
  <r>
    <x v="0"/>
    <x v="0"/>
    <x v="6"/>
    <x v="13"/>
    <x v="174"/>
    <n v="2127"/>
    <s v="McKee, April"/>
    <x v="1"/>
    <x v="0"/>
    <x v="0"/>
    <n v="40"/>
    <x v="0"/>
    <x v="1"/>
    <n v="6"/>
    <n v="40"/>
    <m/>
    <x v="0"/>
    <x v="0"/>
    <x v="0"/>
  </r>
  <r>
    <x v="0"/>
    <x v="0"/>
    <x v="6"/>
    <x v="13"/>
    <x v="174"/>
    <n v="1559"/>
    <s v="Nichols, Brenda S."/>
    <x v="1"/>
    <x v="0"/>
    <x v="0"/>
    <n v="27.25"/>
    <x v="0"/>
    <x v="1"/>
    <m/>
    <n v="27.25"/>
    <m/>
    <x v="0"/>
    <x v="0"/>
    <x v="0"/>
  </r>
  <r>
    <x v="0"/>
    <x v="0"/>
    <x v="6"/>
    <x v="13"/>
    <x v="174"/>
    <n v="2293"/>
    <s v="Parr, Amanda"/>
    <x v="1"/>
    <x v="0"/>
    <x v="0"/>
    <n v="30.25"/>
    <x v="0"/>
    <x v="1"/>
    <m/>
    <n v="30.25"/>
    <m/>
    <x v="0"/>
    <x v="0"/>
    <x v="0"/>
  </r>
  <r>
    <x v="0"/>
    <x v="0"/>
    <x v="6"/>
    <x v="13"/>
    <x v="174"/>
    <n v="2259"/>
    <s v="Peels, Carolyn K."/>
    <x v="1"/>
    <x v="0"/>
    <x v="0"/>
    <n v="37.5"/>
    <x v="0"/>
    <x v="1"/>
    <m/>
    <n v="37.5"/>
    <m/>
    <x v="0"/>
    <x v="0"/>
    <x v="0"/>
  </r>
  <r>
    <x v="0"/>
    <x v="0"/>
    <x v="6"/>
    <x v="13"/>
    <x v="174"/>
    <n v="1767"/>
    <s v="Presley, Bernice"/>
    <x v="1"/>
    <x v="0"/>
    <x v="0"/>
    <n v="40"/>
    <x v="0"/>
    <x v="1"/>
    <n v="6"/>
    <n v="40"/>
    <m/>
    <x v="0"/>
    <x v="0"/>
    <x v="0"/>
  </r>
  <r>
    <x v="0"/>
    <x v="0"/>
    <x v="6"/>
    <x v="13"/>
    <x v="174"/>
    <n v="2138"/>
    <s v="Richardson, Tammy G."/>
    <x v="1"/>
    <x v="0"/>
    <x v="0"/>
    <n v="34"/>
    <x v="0"/>
    <x v="1"/>
    <m/>
    <n v="34"/>
    <m/>
    <x v="0"/>
    <x v="0"/>
    <x v="0"/>
  </r>
  <r>
    <x v="0"/>
    <x v="0"/>
    <x v="6"/>
    <x v="13"/>
    <x v="174"/>
    <n v="2192"/>
    <s v="Rupinski, Angela"/>
    <x v="1"/>
    <x v="0"/>
    <x v="0"/>
    <n v="40"/>
    <x v="0"/>
    <x v="1"/>
    <n v="6"/>
    <n v="40"/>
    <m/>
    <x v="0"/>
    <x v="0"/>
    <x v="0"/>
  </r>
  <r>
    <x v="0"/>
    <x v="0"/>
    <x v="6"/>
    <x v="13"/>
    <x v="174"/>
    <n v="1612"/>
    <s v="Self, Janet"/>
    <x v="1"/>
    <x v="0"/>
    <x v="0"/>
    <n v="37.5"/>
    <x v="0"/>
    <x v="1"/>
    <m/>
    <n v="37.5"/>
    <m/>
    <x v="0"/>
    <x v="0"/>
    <x v="0"/>
  </r>
  <r>
    <x v="0"/>
    <x v="0"/>
    <x v="6"/>
    <x v="13"/>
    <x v="174"/>
    <n v="2356"/>
    <s v="Sharp, Sonia"/>
    <x v="1"/>
    <x v="0"/>
    <x v="0"/>
    <n v="34"/>
    <x v="0"/>
    <x v="1"/>
    <m/>
    <n v="34"/>
    <m/>
    <x v="0"/>
    <x v="0"/>
    <x v="0"/>
  </r>
  <r>
    <x v="0"/>
    <x v="0"/>
    <x v="6"/>
    <x v="13"/>
    <x v="174"/>
    <n v="2350"/>
    <s v="Stringfield, Brenda"/>
    <x v="1"/>
    <x v="0"/>
    <x v="0"/>
    <n v="39"/>
    <x v="0"/>
    <x v="1"/>
    <m/>
    <n v="39"/>
    <m/>
    <x v="0"/>
    <x v="0"/>
    <x v="0"/>
  </r>
  <r>
    <x v="0"/>
    <x v="0"/>
    <x v="6"/>
    <x v="13"/>
    <x v="174"/>
    <n v="2154"/>
    <s v="West, Sandra"/>
    <x v="1"/>
    <x v="0"/>
    <x v="0"/>
    <n v="34"/>
    <x v="0"/>
    <x v="1"/>
    <m/>
    <n v="34"/>
    <n v="10"/>
    <x v="0"/>
    <x v="0"/>
    <x v="0"/>
  </r>
  <r>
    <x v="0"/>
    <x v="0"/>
    <x v="1"/>
    <x v="14"/>
    <x v="174"/>
    <n v="1280"/>
    <s v="Cooley, Tammy K."/>
    <x v="1"/>
    <x v="0"/>
    <x v="0"/>
    <n v="40"/>
    <x v="0"/>
    <x v="1"/>
    <n v="3.25"/>
    <n v="40"/>
    <m/>
    <x v="0"/>
    <x v="0"/>
    <x v="0"/>
  </r>
  <r>
    <x v="0"/>
    <x v="0"/>
    <x v="1"/>
    <x v="14"/>
    <x v="174"/>
    <n v="2339"/>
    <s v="Hicks, Leman"/>
    <x v="1"/>
    <x v="0"/>
    <x v="0"/>
    <n v="30.75"/>
    <x v="0"/>
    <x v="1"/>
    <m/>
    <n v="30.75"/>
    <n v="9"/>
    <x v="0"/>
    <x v="0"/>
    <x v="0"/>
  </r>
  <r>
    <x v="0"/>
    <x v="0"/>
    <x v="1"/>
    <x v="14"/>
    <x v="174"/>
    <n v="2346"/>
    <s v="Lively, April"/>
    <x v="1"/>
    <x v="0"/>
    <x v="0"/>
    <n v="34.5"/>
    <x v="0"/>
    <x v="1"/>
    <m/>
    <n v="34.5"/>
    <m/>
    <x v="0"/>
    <x v="0"/>
    <x v="0"/>
  </r>
  <r>
    <x v="0"/>
    <x v="0"/>
    <x v="1"/>
    <x v="14"/>
    <x v="174"/>
    <n v="1684"/>
    <s v="Mckee, Nathan"/>
    <x v="1"/>
    <x v="0"/>
    <x v="0"/>
    <n v="40"/>
    <x v="0"/>
    <x v="1"/>
    <n v="5"/>
    <n v="40"/>
    <m/>
    <x v="0"/>
    <x v="0"/>
    <x v="0"/>
  </r>
  <r>
    <x v="0"/>
    <x v="0"/>
    <x v="1"/>
    <x v="14"/>
    <x v="174"/>
    <n v="2337"/>
    <s v="Miller, Gary"/>
    <x v="1"/>
    <x v="0"/>
    <x v="0"/>
    <n v="36.25"/>
    <x v="0"/>
    <x v="1"/>
    <m/>
    <n v="36.25"/>
    <m/>
    <x v="0"/>
    <x v="0"/>
    <x v="0"/>
  </r>
  <r>
    <x v="0"/>
    <x v="0"/>
    <x v="1"/>
    <x v="14"/>
    <x v="174"/>
    <n v="2363"/>
    <s v="Mills, Gary"/>
    <x v="1"/>
    <x v="0"/>
    <x v="0"/>
    <n v="38"/>
    <x v="0"/>
    <x v="1"/>
    <m/>
    <n v="38"/>
    <m/>
    <x v="0"/>
    <x v="0"/>
    <x v="0"/>
  </r>
  <r>
    <x v="0"/>
    <x v="0"/>
    <x v="1"/>
    <x v="14"/>
    <x v="174"/>
    <n v="2220"/>
    <s v="Waddell, Henry"/>
    <x v="1"/>
    <x v="0"/>
    <x v="0"/>
    <n v="40"/>
    <x v="0"/>
    <x v="1"/>
    <n v="5"/>
    <n v="40"/>
    <m/>
    <x v="0"/>
    <x v="0"/>
    <x v="0"/>
  </r>
  <r>
    <x v="0"/>
    <x v="0"/>
    <x v="1"/>
    <x v="14"/>
    <x v="174"/>
    <n v="2348"/>
    <s v="Watson, Dennis"/>
    <x v="1"/>
    <x v="0"/>
    <x v="0"/>
    <n v="39.5"/>
    <x v="0"/>
    <x v="1"/>
    <m/>
    <n v="39.5"/>
    <m/>
    <x v="0"/>
    <x v="0"/>
    <x v="0"/>
  </r>
  <r>
    <x v="0"/>
    <x v="0"/>
    <x v="9"/>
    <x v="15"/>
    <x v="174"/>
    <n v="2285"/>
    <s v="Bivens, Diane"/>
    <x v="1"/>
    <x v="0"/>
    <x v="0"/>
    <n v="40"/>
    <x v="0"/>
    <x v="1"/>
    <m/>
    <n v="40"/>
    <m/>
    <x v="0"/>
    <x v="0"/>
    <x v="0"/>
  </r>
  <r>
    <x v="0"/>
    <x v="0"/>
    <x v="9"/>
    <x v="15"/>
    <x v="174"/>
    <n v="1856"/>
    <s v="Bivens, Tammie"/>
    <x v="1"/>
    <x v="0"/>
    <x v="0"/>
    <n v="40"/>
    <x v="0"/>
    <x v="1"/>
    <m/>
    <n v="40"/>
    <m/>
    <x v="0"/>
    <x v="0"/>
    <x v="0"/>
  </r>
  <r>
    <x v="0"/>
    <x v="0"/>
    <x v="9"/>
    <x v="15"/>
    <x v="174"/>
    <n v="2235"/>
    <s v="Clark, Elizabeth"/>
    <x v="1"/>
    <x v="0"/>
    <x v="0"/>
    <n v="36.75"/>
    <x v="0"/>
    <x v="1"/>
    <m/>
    <n v="36.75"/>
    <n v="3"/>
    <x v="0"/>
    <x v="0"/>
    <x v="0"/>
  </r>
  <r>
    <x v="0"/>
    <x v="0"/>
    <x v="9"/>
    <x v="15"/>
    <x v="174"/>
    <n v="2267"/>
    <s v="Ellis, Kathleen"/>
    <x v="1"/>
    <x v="0"/>
    <x v="0"/>
    <n v="40"/>
    <x v="0"/>
    <x v="1"/>
    <m/>
    <n v="40"/>
    <m/>
    <x v="0"/>
    <x v="0"/>
    <x v="0"/>
  </r>
  <r>
    <x v="0"/>
    <x v="0"/>
    <x v="9"/>
    <x v="15"/>
    <x v="174"/>
    <n v="1107"/>
    <s v="Hall, Mary"/>
    <x v="1"/>
    <x v="0"/>
    <x v="0"/>
    <n v="40"/>
    <x v="0"/>
    <x v="1"/>
    <n v="7"/>
    <n v="40"/>
    <m/>
    <x v="0"/>
    <x v="0"/>
    <x v="0"/>
  </r>
  <r>
    <x v="0"/>
    <x v="0"/>
    <x v="9"/>
    <x v="15"/>
    <x v="174"/>
    <n v="1866"/>
    <s v="Harris, Nancy"/>
    <x v="1"/>
    <x v="0"/>
    <x v="0"/>
    <n v="0"/>
    <x v="0"/>
    <x v="1"/>
    <m/>
    <m/>
    <n v="30"/>
    <x v="0"/>
    <x v="0"/>
    <x v="0"/>
  </r>
  <r>
    <x v="0"/>
    <x v="0"/>
    <x v="3"/>
    <x v="15"/>
    <x v="174"/>
    <n v="1967"/>
    <s v="Shaw, Teia L."/>
    <x v="1"/>
    <x v="0"/>
    <x v="0"/>
    <n v="39.5"/>
    <x v="0"/>
    <x v="1"/>
    <m/>
    <n v="39.5"/>
    <m/>
    <x v="0"/>
    <x v="0"/>
    <x v="0"/>
  </r>
  <r>
    <x v="0"/>
    <x v="0"/>
    <x v="7"/>
    <x v="16"/>
    <x v="174"/>
    <n v="2181"/>
    <s v="Campbell, Lisa M."/>
    <x v="1"/>
    <x v="0"/>
    <x v="0"/>
    <n v="34"/>
    <x v="0"/>
    <x v="1"/>
    <m/>
    <n v="34"/>
    <m/>
    <x v="0"/>
    <x v="0"/>
    <x v="0"/>
  </r>
  <r>
    <x v="0"/>
    <x v="0"/>
    <x v="7"/>
    <x v="16"/>
    <x v="174"/>
    <n v="2193"/>
    <s v="Cannon, Jennifer"/>
    <x v="1"/>
    <x v="0"/>
    <x v="0"/>
    <n v="40"/>
    <x v="0"/>
    <x v="1"/>
    <n v="1"/>
    <n v="40"/>
    <m/>
    <x v="0"/>
    <x v="0"/>
    <x v="0"/>
  </r>
  <r>
    <x v="0"/>
    <x v="0"/>
    <x v="7"/>
    <x v="16"/>
    <x v="174"/>
    <n v="2238"/>
    <s v="Carey, Laura"/>
    <x v="1"/>
    <x v="0"/>
    <x v="0"/>
    <n v="40"/>
    <x v="0"/>
    <x v="1"/>
    <n v="7"/>
    <n v="40"/>
    <m/>
    <x v="0"/>
    <x v="0"/>
    <x v="0"/>
  </r>
  <r>
    <x v="0"/>
    <x v="0"/>
    <x v="7"/>
    <x v="16"/>
    <x v="174"/>
    <n v="2342"/>
    <s v="Kirkland, Nevada"/>
    <x v="1"/>
    <x v="0"/>
    <x v="0"/>
    <n v="40"/>
    <x v="0"/>
    <x v="1"/>
    <n v="7"/>
    <n v="40"/>
    <m/>
    <x v="0"/>
    <x v="0"/>
    <x v="0"/>
  </r>
  <r>
    <x v="0"/>
    <x v="0"/>
    <x v="7"/>
    <x v="16"/>
    <x v="174"/>
    <n v="2045"/>
    <s v="Mcinerney, Renee L."/>
    <x v="1"/>
    <x v="0"/>
    <x v="0"/>
    <n v="40"/>
    <x v="0"/>
    <x v="1"/>
    <n v="10.25"/>
    <n v="40"/>
    <m/>
    <x v="0"/>
    <x v="0"/>
    <x v="0"/>
  </r>
  <r>
    <x v="0"/>
    <x v="0"/>
    <x v="7"/>
    <x v="16"/>
    <x v="174"/>
    <n v="2302"/>
    <s v="Morgan, Catherine"/>
    <x v="1"/>
    <x v="0"/>
    <x v="0"/>
    <n v="36"/>
    <x v="0"/>
    <x v="1"/>
    <m/>
    <n v="36"/>
    <m/>
    <x v="0"/>
    <x v="0"/>
    <x v="0"/>
  </r>
  <r>
    <x v="0"/>
    <x v="0"/>
    <x v="5"/>
    <x v="17"/>
    <x v="174"/>
    <n v="2341"/>
    <s v="Britton, Mary Anna"/>
    <x v="1"/>
    <x v="0"/>
    <x v="0"/>
    <n v="40"/>
    <x v="0"/>
    <x v="1"/>
    <m/>
    <n v="40"/>
    <m/>
    <x v="0"/>
    <x v="0"/>
    <x v="0"/>
  </r>
  <r>
    <x v="0"/>
    <x v="0"/>
    <x v="5"/>
    <x v="17"/>
    <x v="174"/>
    <n v="1596"/>
    <s v="Harrison, Charles"/>
    <x v="1"/>
    <x v="0"/>
    <x v="0"/>
    <n v="40"/>
    <x v="0"/>
    <x v="1"/>
    <n v="10"/>
    <n v="40"/>
    <m/>
    <x v="0"/>
    <x v="0"/>
    <x v="0"/>
  </r>
  <r>
    <x v="0"/>
    <x v="0"/>
    <x v="21"/>
    <x v="18"/>
    <x v="174"/>
    <n v="2345"/>
    <s v="Thompson, Nicholas"/>
    <x v="1"/>
    <x v="0"/>
    <x v="0"/>
    <n v="37.25"/>
    <x v="0"/>
    <x v="1"/>
    <m/>
    <n v="37.25"/>
    <m/>
    <x v="0"/>
    <x v="0"/>
    <x v="0"/>
  </r>
  <r>
    <x v="0"/>
    <x v="0"/>
    <x v="8"/>
    <x v="19"/>
    <x v="174"/>
    <n v="2313"/>
    <s v="Gibby, Benjamin"/>
    <x v="1"/>
    <x v="0"/>
    <x v="0"/>
    <n v="40"/>
    <x v="0"/>
    <x v="1"/>
    <n v="6.25"/>
    <n v="40"/>
    <m/>
    <x v="0"/>
    <x v="0"/>
    <x v="0"/>
  </r>
  <r>
    <x v="0"/>
    <x v="0"/>
    <x v="8"/>
    <x v="19"/>
    <x v="174"/>
    <n v="2367"/>
    <s v="Hall, Fredrick L."/>
    <x v="1"/>
    <x v="0"/>
    <x v="0"/>
    <n v="39"/>
    <x v="0"/>
    <x v="1"/>
    <m/>
    <n v="39"/>
    <m/>
    <x v="0"/>
    <x v="0"/>
    <x v="0"/>
  </r>
  <r>
    <x v="0"/>
    <x v="0"/>
    <x v="0"/>
    <x v="0"/>
    <x v="175"/>
    <n v="2069"/>
    <s v="Bibee, Ronald S."/>
    <x v="0"/>
    <x v="0"/>
    <x v="0"/>
    <n v="10"/>
    <x v="0"/>
    <x v="1"/>
    <m/>
    <m/>
    <n v="30"/>
    <x v="0"/>
    <x v="0"/>
    <x v="0"/>
  </r>
  <r>
    <x v="0"/>
    <x v="0"/>
    <x v="0"/>
    <x v="0"/>
    <x v="175"/>
    <n v="1435"/>
    <s v="Bores, Carie L."/>
    <x v="0"/>
    <x v="0"/>
    <x v="0"/>
    <n v="40"/>
    <x v="0"/>
    <x v="1"/>
    <m/>
    <m/>
    <m/>
    <x v="0"/>
    <x v="0"/>
    <x v="0"/>
  </r>
  <r>
    <x v="0"/>
    <x v="0"/>
    <x v="0"/>
    <x v="0"/>
    <x v="175"/>
    <n v="2290"/>
    <s v="Garza, Cody"/>
    <x v="0"/>
    <x v="0"/>
    <x v="0"/>
    <n v="40"/>
    <x v="0"/>
    <x v="1"/>
    <m/>
    <n v="40"/>
    <m/>
    <x v="0"/>
    <x v="0"/>
    <x v="0"/>
  </r>
  <r>
    <x v="0"/>
    <x v="0"/>
    <x v="0"/>
    <x v="0"/>
    <x v="175"/>
    <n v="2296"/>
    <s v="Miller, Caleb"/>
    <x v="1"/>
    <x v="0"/>
    <x v="0"/>
    <n v="40"/>
    <x v="0"/>
    <x v="1"/>
    <m/>
    <n v="40"/>
    <m/>
    <x v="0"/>
    <x v="0"/>
    <x v="0"/>
  </r>
  <r>
    <x v="0"/>
    <x v="0"/>
    <x v="0"/>
    <x v="0"/>
    <x v="175"/>
    <n v="1079"/>
    <s v="Wilson, Jim"/>
    <x v="0"/>
    <x v="0"/>
    <x v="0"/>
    <n v="40"/>
    <x v="0"/>
    <x v="1"/>
    <m/>
    <m/>
    <m/>
    <x v="0"/>
    <x v="0"/>
    <x v="0"/>
  </r>
  <r>
    <x v="0"/>
    <x v="0"/>
    <x v="10"/>
    <x v="21"/>
    <x v="175"/>
    <n v="2312"/>
    <s v="Semach, Chad"/>
    <x v="0"/>
    <x v="0"/>
    <x v="0"/>
    <n v="30"/>
    <x v="0"/>
    <x v="1"/>
    <m/>
    <m/>
    <n v="10"/>
    <x v="0"/>
    <x v="0"/>
    <x v="0"/>
  </r>
  <r>
    <x v="0"/>
    <x v="0"/>
    <x v="11"/>
    <x v="1"/>
    <x v="175"/>
    <n v="1481"/>
    <s v="Dodd, Alex E."/>
    <x v="1"/>
    <x v="0"/>
    <x v="0"/>
    <n v="35"/>
    <x v="0"/>
    <x v="1"/>
    <m/>
    <n v="35"/>
    <n v="5"/>
    <x v="0"/>
    <x v="0"/>
    <x v="0"/>
  </r>
  <r>
    <x v="0"/>
    <x v="0"/>
    <x v="11"/>
    <x v="1"/>
    <x v="175"/>
    <n v="2007"/>
    <s v="Dodd, Patricia A."/>
    <x v="1"/>
    <x v="0"/>
    <x v="0"/>
    <n v="35"/>
    <x v="0"/>
    <x v="1"/>
    <m/>
    <n v="35"/>
    <n v="5"/>
    <x v="0"/>
    <x v="0"/>
    <x v="0"/>
  </r>
  <r>
    <x v="0"/>
    <x v="0"/>
    <x v="12"/>
    <x v="2"/>
    <x v="175"/>
    <n v="1810"/>
    <s v="Damstetter, Suzanne"/>
    <x v="0"/>
    <x v="0"/>
    <x v="0"/>
    <n v="40"/>
    <x v="0"/>
    <x v="1"/>
    <m/>
    <m/>
    <m/>
    <x v="0"/>
    <x v="0"/>
    <x v="0"/>
  </r>
  <r>
    <x v="0"/>
    <x v="0"/>
    <x v="12"/>
    <x v="2"/>
    <x v="175"/>
    <n v="1831"/>
    <s v="Simmons, Kristie"/>
    <x v="1"/>
    <x v="0"/>
    <x v="0"/>
    <n v="40"/>
    <x v="0"/>
    <x v="1"/>
    <n v="0.25"/>
    <n v="40"/>
    <m/>
    <x v="0"/>
    <x v="0"/>
    <x v="0"/>
  </r>
  <r>
    <x v="0"/>
    <x v="0"/>
    <x v="13"/>
    <x v="3"/>
    <x v="175"/>
    <n v="1024"/>
    <s v="Hillard, Gary L."/>
    <x v="0"/>
    <x v="0"/>
    <x v="0"/>
    <n v="40"/>
    <x v="0"/>
    <x v="1"/>
    <m/>
    <m/>
    <m/>
    <x v="0"/>
    <x v="0"/>
    <x v="0"/>
  </r>
  <r>
    <x v="0"/>
    <x v="0"/>
    <x v="13"/>
    <x v="3"/>
    <x v="175"/>
    <n v="1027"/>
    <s v="Howard, Michael"/>
    <x v="0"/>
    <x v="0"/>
    <x v="0"/>
    <n v="40"/>
    <x v="0"/>
    <x v="1"/>
    <m/>
    <m/>
    <m/>
    <x v="0"/>
    <x v="0"/>
    <x v="0"/>
  </r>
  <r>
    <x v="0"/>
    <x v="0"/>
    <x v="13"/>
    <x v="3"/>
    <x v="175"/>
    <n v="2034"/>
    <s v="Powers, Joshua"/>
    <x v="0"/>
    <x v="0"/>
    <x v="0"/>
    <n v="40"/>
    <x v="0"/>
    <x v="1"/>
    <m/>
    <m/>
    <m/>
    <x v="0"/>
    <x v="0"/>
    <x v="0"/>
  </r>
  <r>
    <x v="0"/>
    <x v="0"/>
    <x v="1"/>
    <x v="3"/>
    <x v="175"/>
    <n v="1420"/>
    <s v="Simmons, James T."/>
    <x v="0"/>
    <x v="0"/>
    <x v="0"/>
    <n v="40"/>
    <x v="0"/>
    <x v="1"/>
    <m/>
    <m/>
    <m/>
    <x v="0"/>
    <x v="0"/>
    <x v="0"/>
  </r>
  <r>
    <x v="0"/>
    <x v="0"/>
    <x v="15"/>
    <x v="5"/>
    <x v="175"/>
    <n v="1717"/>
    <s v="Burchfield, Jeannie"/>
    <x v="1"/>
    <x v="0"/>
    <x v="0"/>
    <n v="40"/>
    <x v="0"/>
    <x v="1"/>
    <m/>
    <n v="40"/>
    <m/>
    <x v="0"/>
    <x v="0"/>
    <x v="0"/>
  </r>
  <r>
    <x v="0"/>
    <x v="0"/>
    <x v="15"/>
    <x v="5"/>
    <x v="175"/>
    <n v="2122"/>
    <s v="Denton, Ashley"/>
    <x v="1"/>
    <x v="0"/>
    <x v="0"/>
    <n v="40"/>
    <x v="0"/>
    <x v="1"/>
    <m/>
    <n v="40"/>
    <m/>
    <x v="0"/>
    <x v="0"/>
    <x v="0"/>
  </r>
  <r>
    <x v="0"/>
    <x v="0"/>
    <x v="15"/>
    <x v="5"/>
    <x v="175"/>
    <n v="1968"/>
    <s v="Duncan, Ginger"/>
    <x v="1"/>
    <x v="0"/>
    <x v="0"/>
    <n v="39.5"/>
    <x v="0"/>
    <x v="1"/>
    <m/>
    <n v="39.5"/>
    <m/>
    <x v="0"/>
    <x v="0"/>
    <x v="0"/>
  </r>
  <r>
    <x v="0"/>
    <x v="0"/>
    <x v="15"/>
    <x v="5"/>
    <x v="175"/>
    <n v="1904"/>
    <s v="Murr, Sherry"/>
    <x v="1"/>
    <x v="0"/>
    <x v="0"/>
    <n v="39.549999999999997"/>
    <x v="0"/>
    <x v="1"/>
    <m/>
    <n v="39.549999999999997"/>
    <m/>
    <x v="0"/>
    <x v="0"/>
    <x v="0"/>
  </r>
  <r>
    <x v="0"/>
    <x v="0"/>
    <x v="15"/>
    <x v="5"/>
    <x v="175"/>
    <n v="2225"/>
    <s v="Sexton, Holly"/>
    <x v="1"/>
    <x v="0"/>
    <x v="0"/>
    <n v="0"/>
    <x v="0"/>
    <x v="1"/>
    <m/>
    <m/>
    <n v="10"/>
    <x v="0"/>
    <x v="0"/>
    <x v="0"/>
  </r>
  <r>
    <x v="0"/>
    <x v="0"/>
    <x v="16"/>
    <x v="6"/>
    <x v="175"/>
    <n v="2230"/>
    <s v="Payne, Donna"/>
    <x v="1"/>
    <x v="0"/>
    <x v="0"/>
    <n v="40"/>
    <x v="0"/>
    <x v="1"/>
    <m/>
    <n v="40"/>
    <m/>
    <x v="0"/>
    <x v="0"/>
    <x v="0"/>
  </r>
  <r>
    <x v="0"/>
    <x v="0"/>
    <x v="17"/>
    <x v="20"/>
    <x v="175"/>
    <n v="2260"/>
    <s v="Lake, Stephanie"/>
    <x v="1"/>
    <x v="0"/>
    <x v="0"/>
    <n v="38.25"/>
    <x v="0"/>
    <x v="1"/>
    <m/>
    <n v="38.25"/>
    <m/>
    <x v="0"/>
    <x v="0"/>
    <x v="0"/>
  </r>
  <r>
    <x v="0"/>
    <x v="0"/>
    <x v="2"/>
    <x v="8"/>
    <x v="175"/>
    <n v="1917"/>
    <s v="Rigley, Eric"/>
    <x v="0"/>
    <x v="0"/>
    <x v="0"/>
    <n v="40"/>
    <x v="0"/>
    <x v="1"/>
    <m/>
    <m/>
    <m/>
    <x v="0"/>
    <x v="0"/>
    <x v="0"/>
  </r>
  <r>
    <x v="0"/>
    <x v="0"/>
    <x v="2"/>
    <x v="8"/>
    <x v="175"/>
    <n v="2149"/>
    <s v="Robillard, Mathew"/>
    <x v="0"/>
    <x v="0"/>
    <x v="0"/>
    <n v="40"/>
    <x v="0"/>
    <x v="1"/>
    <m/>
    <m/>
    <m/>
    <x v="0"/>
    <x v="0"/>
    <x v="0"/>
  </r>
  <r>
    <x v="0"/>
    <x v="0"/>
    <x v="19"/>
    <x v="9"/>
    <x v="175"/>
    <n v="2347"/>
    <s v="Myroshnychenko, Olga"/>
    <x v="1"/>
    <x v="0"/>
    <x v="0"/>
    <n v="40"/>
    <x v="0"/>
    <x v="1"/>
    <n v="11"/>
    <n v="40"/>
    <m/>
    <x v="0"/>
    <x v="0"/>
    <x v="0"/>
  </r>
  <r>
    <x v="0"/>
    <x v="0"/>
    <x v="19"/>
    <x v="9"/>
    <x v="175"/>
    <n v="1637"/>
    <s v="Poindexter, Diane"/>
    <x v="1"/>
    <x v="0"/>
    <x v="0"/>
    <n v="40"/>
    <x v="0"/>
    <x v="1"/>
    <n v="11"/>
    <n v="40"/>
    <m/>
    <x v="0"/>
    <x v="0"/>
    <x v="0"/>
  </r>
  <r>
    <x v="0"/>
    <x v="0"/>
    <x v="20"/>
    <x v="10"/>
    <x v="175"/>
    <n v="2240"/>
    <s v="Gaffney, Walker"/>
    <x v="1"/>
    <x v="0"/>
    <x v="0"/>
    <n v="40"/>
    <x v="0"/>
    <x v="1"/>
    <n v="12.5"/>
    <n v="40"/>
    <m/>
    <x v="0"/>
    <x v="0"/>
    <x v="0"/>
  </r>
  <r>
    <x v="0"/>
    <x v="0"/>
    <x v="3"/>
    <x v="11"/>
    <x v="175"/>
    <n v="2362"/>
    <s v="Fabrizio, Jamie"/>
    <x v="1"/>
    <x v="0"/>
    <x v="0"/>
    <n v="40"/>
    <x v="0"/>
    <x v="1"/>
    <n v="2"/>
    <n v="40"/>
    <m/>
    <x v="0"/>
    <x v="0"/>
    <x v="0"/>
  </r>
  <r>
    <x v="0"/>
    <x v="0"/>
    <x v="9"/>
    <x v="11"/>
    <x v="175"/>
    <n v="1993"/>
    <s v="Gibson, Tiffany D."/>
    <x v="1"/>
    <x v="0"/>
    <x v="0"/>
    <n v="40"/>
    <x v="0"/>
    <x v="1"/>
    <m/>
    <n v="40"/>
    <m/>
    <x v="0"/>
    <x v="0"/>
    <x v="0"/>
  </r>
  <r>
    <x v="0"/>
    <x v="0"/>
    <x v="3"/>
    <x v="11"/>
    <x v="175"/>
    <n v="2245"/>
    <s v="Hall, Terry"/>
    <x v="1"/>
    <x v="0"/>
    <x v="0"/>
    <n v="40"/>
    <x v="0"/>
    <x v="1"/>
    <m/>
    <n v="40"/>
    <m/>
    <x v="0"/>
    <x v="0"/>
    <x v="0"/>
  </r>
  <r>
    <x v="0"/>
    <x v="0"/>
    <x v="3"/>
    <x v="11"/>
    <x v="175"/>
    <n v="2364"/>
    <s v="Medina, Sugely"/>
    <x v="1"/>
    <x v="0"/>
    <x v="0"/>
    <n v="30"/>
    <x v="0"/>
    <x v="1"/>
    <m/>
    <n v="30"/>
    <m/>
    <x v="0"/>
    <x v="0"/>
    <x v="0"/>
  </r>
  <r>
    <x v="0"/>
    <x v="0"/>
    <x v="3"/>
    <x v="11"/>
    <x v="175"/>
    <n v="1749"/>
    <s v="Peels, Timothy L."/>
    <x v="1"/>
    <x v="0"/>
    <x v="0"/>
    <n v="40"/>
    <x v="0"/>
    <x v="1"/>
    <m/>
    <n v="40"/>
    <m/>
    <x v="0"/>
    <x v="0"/>
    <x v="0"/>
  </r>
  <r>
    <x v="0"/>
    <x v="0"/>
    <x v="3"/>
    <x v="11"/>
    <x v="175"/>
    <n v="2370"/>
    <s v="Poff, Jerry"/>
    <x v="1"/>
    <x v="0"/>
    <x v="0"/>
    <n v="39.5"/>
    <x v="0"/>
    <x v="1"/>
    <m/>
    <n v="39.5"/>
    <m/>
    <x v="0"/>
    <x v="0"/>
    <x v="0"/>
  </r>
  <r>
    <x v="0"/>
    <x v="0"/>
    <x v="3"/>
    <x v="11"/>
    <x v="175"/>
    <n v="2294"/>
    <s v="Poff, Jessica"/>
    <x v="1"/>
    <x v="0"/>
    <x v="0"/>
    <n v="40"/>
    <x v="0"/>
    <x v="1"/>
    <n v="9"/>
    <n v="40"/>
    <m/>
    <x v="0"/>
    <x v="0"/>
    <x v="0"/>
  </r>
  <r>
    <x v="0"/>
    <x v="0"/>
    <x v="3"/>
    <x v="11"/>
    <x v="175"/>
    <n v="2284"/>
    <s v="Underwood, Tracy"/>
    <x v="1"/>
    <x v="0"/>
    <x v="0"/>
    <n v="40"/>
    <x v="0"/>
    <x v="1"/>
    <m/>
    <n v="40"/>
    <m/>
    <x v="0"/>
    <x v="0"/>
    <x v="0"/>
  </r>
  <r>
    <x v="0"/>
    <x v="0"/>
    <x v="4"/>
    <x v="12"/>
    <x v="175"/>
    <n v="1410"/>
    <s v="Cooper, Alice F."/>
    <x v="1"/>
    <x v="0"/>
    <x v="0"/>
    <n v="40"/>
    <x v="0"/>
    <x v="1"/>
    <n v="12"/>
    <n v="40"/>
    <m/>
    <x v="0"/>
    <x v="0"/>
    <x v="0"/>
  </r>
  <r>
    <x v="0"/>
    <x v="0"/>
    <x v="4"/>
    <x v="12"/>
    <x v="175"/>
    <n v="2357"/>
    <s v="Frye, Alena"/>
    <x v="1"/>
    <x v="0"/>
    <x v="0"/>
    <n v="40"/>
    <x v="0"/>
    <x v="1"/>
    <n v="12"/>
    <n v="40"/>
    <m/>
    <x v="0"/>
    <x v="0"/>
    <x v="0"/>
  </r>
  <r>
    <x v="0"/>
    <x v="0"/>
    <x v="4"/>
    <x v="12"/>
    <x v="175"/>
    <n v="2203"/>
    <s v="Hicks, Lisa"/>
    <x v="1"/>
    <x v="0"/>
    <x v="0"/>
    <n v="36"/>
    <x v="0"/>
    <x v="1"/>
    <m/>
    <n v="36"/>
    <m/>
    <x v="0"/>
    <x v="0"/>
    <x v="0"/>
  </r>
  <r>
    <x v="0"/>
    <x v="0"/>
    <x v="4"/>
    <x v="12"/>
    <x v="175"/>
    <n v="1206"/>
    <s v="Lorenz, Viola B."/>
    <x v="1"/>
    <x v="0"/>
    <x v="0"/>
    <n v="33"/>
    <x v="0"/>
    <x v="1"/>
    <m/>
    <n v="33"/>
    <m/>
    <x v="0"/>
    <x v="0"/>
    <x v="0"/>
  </r>
  <r>
    <x v="0"/>
    <x v="0"/>
    <x v="6"/>
    <x v="13"/>
    <x v="175"/>
    <n v="2175"/>
    <s v="Akulic, Marlene"/>
    <x v="1"/>
    <x v="0"/>
    <x v="0"/>
    <n v="40"/>
    <x v="0"/>
    <x v="1"/>
    <n v="12"/>
    <n v="40"/>
    <m/>
    <x v="0"/>
    <x v="0"/>
    <x v="0"/>
  </r>
  <r>
    <x v="0"/>
    <x v="0"/>
    <x v="6"/>
    <x v="13"/>
    <x v="175"/>
    <n v="2340"/>
    <s v="Atkins, Reva"/>
    <x v="1"/>
    <x v="0"/>
    <x v="0"/>
    <n v="40"/>
    <x v="0"/>
    <x v="1"/>
    <n v="6"/>
    <n v="40"/>
    <m/>
    <x v="0"/>
    <x v="0"/>
    <x v="0"/>
  </r>
  <r>
    <x v="0"/>
    <x v="0"/>
    <x v="6"/>
    <x v="13"/>
    <x v="175"/>
    <n v="2205"/>
    <s v="Bivens, Carolyn"/>
    <x v="1"/>
    <x v="0"/>
    <x v="0"/>
    <n v="40"/>
    <x v="0"/>
    <x v="1"/>
    <n v="7"/>
    <n v="40"/>
    <m/>
    <x v="0"/>
    <x v="0"/>
    <x v="0"/>
  </r>
  <r>
    <x v="0"/>
    <x v="0"/>
    <x v="6"/>
    <x v="13"/>
    <x v="175"/>
    <n v="2229"/>
    <s v="Bledsoe, Amy"/>
    <x v="1"/>
    <x v="0"/>
    <x v="0"/>
    <n v="40"/>
    <x v="0"/>
    <x v="1"/>
    <n v="12"/>
    <n v="40"/>
    <m/>
    <x v="0"/>
    <x v="0"/>
    <x v="0"/>
  </r>
  <r>
    <x v="0"/>
    <x v="0"/>
    <x v="6"/>
    <x v="13"/>
    <x v="175"/>
    <n v="2190"/>
    <s v="Bookout, Nancy"/>
    <x v="1"/>
    <x v="0"/>
    <x v="0"/>
    <n v="40"/>
    <x v="0"/>
    <x v="1"/>
    <n v="6.5"/>
    <n v="40"/>
    <m/>
    <x v="0"/>
    <x v="0"/>
    <x v="0"/>
  </r>
  <r>
    <x v="0"/>
    <x v="0"/>
    <x v="6"/>
    <x v="13"/>
    <x v="175"/>
    <n v="2039"/>
    <s v="Brooks, Tammy C."/>
    <x v="1"/>
    <x v="0"/>
    <x v="0"/>
    <n v="0"/>
    <x v="0"/>
    <x v="1"/>
    <m/>
    <m/>
    <n v="40"/>
    <x v="0"/>
    <x v="0"/>
    <x v="0"/>
  </r>
  <r>
    <x v="0"/>
    <x v="0"/>
    <x v="6"/>
    <x v="13"/>
    <x v="175"/>
    <n v="1978"/>
    <s v="Bryan, Eva J."/>
    <x v="1"/>
    <x v="0"/>
    <x v="0"/>
    <n v="40"/>
    <x v="0"/>
    <x v="1"/>
    <n v="11"/>
    <n v="40"/>
    <m/>
    <x v="0"/>
    <x v="0"/>
    <x v="0"/>
  </r>
  <r>
    <x v="0"/>
    <x v="0"/>
    <x v="6"/>
    <x v="13"/>
    <x v="175"/>
    <n v="2156"/>
    <s v="Bryan, Sheena L."/>
    <x v="1"/>
    <x v="0"/>
    <x v="0"/>
    <n v="40"/>
    <x v="0"/>
    <x v="1"/>
    <n v="6.5"/>
    <n v="40"/>
    <m/>
    <x v="0"/>
    <x v="0"/>
    <x v="0"/>
  </r>
  <r>
    <x v="0"/>
    <x v="0"/>
    <x v="6"/>
    <x v="13"/>
    <x v="175"/>
    <n v="2243"/>
    <s v="Campos, Susan"/>
    <x v="1"/>
    <x v="0"/>
    <x v="0"/>
    <n v="40"/>
    <x v="0"/>
    <x v="1"/>
    <m/>
    <n v="40"/>
    <m/>
    <x v="0"/>
    <x v="0"/>
    <x v="0"/>
  </r>
  <r>
    <x v="0"/>
    <x v="0"/>
    <x v="6"/>
    <x v="13"/>
    <x v="175"/>
    <n v="1010"/>
    <s v="Carroll, Robin M."/>
    <x v="1"/>
    <x v="0"/>
    <x v="0"/>
    <n v="40"/>
    <x v="0"/>
    <x v="1"/>
    <n v="5.25"/>
    <n v="40"/>
    <m/>
    <x v="0"/>
    <x v="0"/>
    <x v="0"/>
  </r>
  <r>
    <x v="0"/>
    <x v="0"/>
    <x v="6"/>
    <x v="13"/>
    <x v="175"/>
    <n v="2068"/>
    <s v="Cathcart, Bess L."/>
    <x v="1"/>
    <x v="0"/>
    <x v="0"/>
    <n v="40"/>
    <x v="0"/>
    <x v="1"/>
    <n v="8.8800000000000008"/>
    <n v="40"/>
    <m/>
    <x v="0"/>
    <x v="0"/>
    <x v="0"/>
  </r>
  <r>
    <x v="0"/>
    <x v="0"/>
    <x v="6"/>
    <x v="13"/>
    <x v="175"/>
    <n v="2098"/>
    <s v="Childress, Stacy M."/>
    <x v="1"/>
    <x v="0"/>
    <x v="0"/>
    <n v="40"/>
    <x v="0"/>
    <x v="1"/>
    <n v="11"/>
    <n v="40"/>
    <m/>
    <x v="0"/>
    <x v="0"/>
    <x v="0"/>
  </r>
  <r>
    <x v="0"/>
    <x v="0"/>
    <x v="6"/>
    <x v="13"/>
    <x v="175"/>
    <n v="1362"/>
    <s v="Davis, Kimberly S."/>
    <x v="1"/>
    <x v="0"/>
    <x v="0"/>
    <n v="40"/>
    <x v="0"/>
    <x v="1"/>
    <n v="9"/>
    <n v="40"/>
    <m/>
    <x v="0"/>
    <x v="0"/>
    <x v="0"/>
  </r>
  <r>
    <x v="0"/>
    <x v="0"/>
    <x v="6"/>
    <x v="13"/>
    <x v="175"/>
    <n v="1465"/>
    <s v="Dotson, Wanda A."/>
    <x v="1"/>
    <x v="0"/>
    <x v="0"/>
    <n v="40"/>
    <x v="0"/>
    <x v="1"/>
    <n v="4"/>
    <n v="40"/>
    <m/>
    <x v="0"/>
    <x v="0"/>
    <x v="0"/>
  </r>
  <r>
    <x v="0"/>
    <x v="0"/>
    <x v="6"/>
    <x v="13"/>
    <x v="175"/>
    <n v="2046"/>
    <s v="Dunn, Lois"/>
    <x v="1"/>
    <x v="0"/>
    <x v="0"/>
    <n v="40"/>
    <x v="0"/>
    <x v="1"/>
    <n v="11"/>
    <n v="40"/>
    <m/>
    <x v="0"/>
    <x v="0"/>
    <x v="0"/>
  </r>
  <r>
    <x v="0"/>
    <x v="0"/>
    <x v="6"/>
    <x v="13"/>
    <x v="175"/>
    <n v="2319"/>
    <s v="Gibby, Deborah"/>
    <x v="1"/>
    <x v="0"/>
    <x v="0"/>
    <n v="40"/>
    <x v="0"/>
    <x v="1"/>
    <n v="11"/>
    <n v="40"/>
    <m/>
    <x v="0"/>
    <x v="0"/>
    <x v="0"/>
  </r>
  <r>
    <x v="0"/>
    <x v="0"/>
    <x v="6"/>
    <x v="13"/>
    <x v="175"/>
    <n v="2265"/>
    <s v="Ginn, Pamela"/>
    <x v="1"/>
    <x v="0"/>
    <x v="0"/>
    <n v="40"/>
    <x v="0"/>
    <x v="1"/>
    <n v="11"/>
    <n v="40"/>
    <m/>
    <x v="0"/>
    <x v="0"/>
    <x v="0"/>
  </r>
  <r>
    <x v="0"/>
    <x v="0"/>
    <x v="6"/>
    <x v="13"/>
    <x v="175"/>
    <n v="2286"/>
    <s v="Godwin, Tonya"/>
    <x v="1"/>
    <x v="0"/>
    <x v="0"/>
    <n v="40"/>
    <x v="0"/>
    <x v="1"/>
    <n v="10"/>
    <n v="40"/>
    <m/>
    <x v="0"/>
    <x v="0"/>
    <x v="0"/>
  </r>
  <r>
    <x v="0"/>
    <x v="0"/>
    <x v="6"/>
    <x v="13"/>
    <x v="175"/>
    <n v="2338"/>
    <s v="Hall, Cheyenne"/>
    <x v="1"/>
    <x v="0"/>
    <x v="0"/>
    <n v="40"/>
    <x v="0"/>
    <x v="1"/>
    <m/>
    <n v="40"/>
    <m/>
    <x v="0"/>
    <x v="0"/>
    <x v="0"/>
  </r>
  <r>
    <x v="0"/>
    <x v="0"/>
    <x v="6"/>
    <x v="13"/>
    <x v="175"/>
    <n v="2222"/>
    <s v="Hamilton, Patricia"/>
    <x v="1"/>
    <x v="0"/>
    <x v="0"/>
    <n v="40"/>
    <x v="0"/>
    <x v="1"/>
    <n v="3.5"/>
    <n v="40"/>
    <m/>
    <x v="0"/>
    <x v="0"/>
    <x v="0"/>
  </r>
  <r>
    <x v="0"/>
    <x v="0"/>
    <x v="6"/>
    <x v="13"/>
    <x v="175"/>
    <n v="2261"/>
    <s v="Howarth, Amy"/>
    <x v="1"/>
    <x v="0"/>
    <x v="0"/>
    <n v="40"/>
    <x v="0"/>
    <x v="1"/>
    <n v="10.5"/>
    <n v="40"/>
    <m/>
    <x v="0"/>
    <x v="0"/>
    <x v="0"/>
  </r>
  <r>
    <x v="0"/>
    <x v="0"/>
    <x v="6"/>
    <x v="13"/>
    <x v="175"/>
    <n v="1480"/>
    <s v="Kliever, Debbie J."/>
    <x v="1"/>
    <x v="0"/>
    <x v="0"/>
    <n v="40"/>
    <x v="0"/>
    <x v="1"/>
    <n v="11"/>
    <n v="40"/>
    <m/>
    <x v="0"/>
    <x v="0"/>
    <x v="0"/>
  </r>
  <r>
    <x v="0"/>
    <x v="0"/>
    <x v="6"/>
    <x v="13"/>
    <x v="175"/>
    <n v="2333"/>
    <s v="Marshall, Elizabeth"/>
    <x v="1"/>
    <x v="0"/>
    <x v="0"/>
    <n v="36"/>
    <x v="0"/>
    <x v="1"/>
    <m/>
    <n v="36"/>
    <m/>
    <x v="0"/>
    <x v="0"/>
    <x v="0"/>
  </r>
  <r>
    <x v="0"/>
    <x v="0"/>
    <x v="6"/>
    <x v="13"/>
    <x v="175"/>
    <n v="1391"/>
    <s v="Mason, Judy A."/>
    <x v="1"/>
    <x v="0"/>
    <x v="0"/>
    <n v="40"/>
    <x v="0"/>
    <x v="1"/>
    <n v="11"/>
    <n v="40"/>
    <m/>
    <x v="0"/>
    <x v="0"/>
    <x v="0"/>
  </r>
  <r>
    <x v="0"/>
    <x v="0"/>
    <x v="6"/>
    <x v="13"/>
    <x v="175"/>
    <n v="1558"/>
    <s v="McCluskey, Loreta R."/>
    <x v="1"/>
    <x v="0"/>
    <x v="0"/>
    <n v="20"/>
    <x v="0"/>
    <x v="1"/>
    <m/>
    <n v="20"/>
    <m/>
    <x v="0"/>
    <x v="0"/>
    <x v="0"/>
  </r>
  <r>
    <x v="0"/>
    <x v="0"/>
    <x v="6"/>
    <x v="13"/>
    <x v="175"/>
    <n v="2127"/>
    <s v="McKee, April"/>
    <x v="1"/>
    <x v="0"/>
    <x v="0"/>
    <n v="0"/>
    <x v="0"/>
    <x v="1"/>
    <m/>
    <m/>
    <n v="40"/>
    <x v="0"/>
    <x v="0"/>
    <x v="0"/>
  </r>
  <r>
    <x v="0"/>
    <x v="0"/>
    <x v="6"/>
    <x v="13"/>
    <x v="175"/>
    <n v="1559"/>
    <s v="Nichols, Brenda S."/>
    <x v="1"/>
    <x v="0"/>
    <x v="0"/>
    <n v="40"/>
    <x v="0"/>
    <x v="1"/>
    <m/>
    <n v="40"/>
    <m/>
    <x v="0"/>
    <x v="0"/>
    <x v="0"/>
  </r>
  <r>
    <x v="0"/>
    <x v="0"/>
    <x v="6"/>
    <x v="13"/>
    <x v="175"/>
    <n v="2293"/>
    <s v="Parr, Amanda"/>
    <x v="1"/>
    <x v="0"/>
    <x v="0"/>
    <n v="40"/>
    <x v="0"/>
    <x v="1"/>
    <n v="10.5"/>
    <n v="40"/>
    <m/>
    <x v="0"/>
    <x v="0"/>
    <x v="0"/>
  </r>
  <r>
    <x v="0"/>
    <x v="0"/>
    <x v="6"/>
    <x v="13"/>
    <x v="175"/>
    <n v="2259"/>
    <s v="Peels, Carolyn K."/>
    <x v="1"/>
    <x v="0"/>
    <x v="0"/>
    <n v="40"/>
    <x v="0"/>
    <x v="1"/>
    <m/>
    <n v="40"/>
    <m/>
    <x v="0"/>
    <x v="0"/>
    <x v="0"/>
  </r>
  <r>
    <x v="0"/>
    <x v="0"/>
    <x v="6"/>
    <x v="13"/>
    <x v="175"/>
    <n v="1767"/>
    <s v="Presley, Bernice"/>
    <x v="1"/>
    <x v="0"/>
    <x v="0"/>
    <n v="40"/>
    <x v="0"/>
    <x v="1"/>
    <n v="11"/>
    <n v="40"/>
    <m/>
    <x v="0"/>
    <x v="0"/>
    <x v="0"/>
  </r>
  <r>
    <x v="0"/>
    <x v="0"/>
    <x v="6"/>
    <x v="13"/>
    <x v="175"/>
    <n v="2138"/>
    <s v="Richardson, Tammy G."/>
    <x v="1"/>
    <x v="0"/>
    <x v="0"/>
    <n v="35"/>
    <x v="0"/>
    <x v="1"/>
    <m/>
    <n v="35"/>
    <n v="10"/>
    <x v="0"/>
    <x v="0"/>
    <x v="0"/>
  </r>
  <r>
    <x v="0"/>
    <x v="0"/>
    <x v="6"/>
    <x v="13"/>
    <x v="175"/>
    <n v="2192"/>
    <s v="Rupinski, Angela"/>
    <x v="1"/>
    <x v="0"/>
    <x v="0"/>
    <n v="40"/>
    <x v="0"/>
    <x v="1"/>
    <n v="12"/>
    <n v="40"/>
    <m/>
    <x v="0"/>
    <x v="0"/>
    <x v="0"/>
  </r>
  <r>
    <x v="0"/>
    <x v="0"/>
    <x v="6"/>
    <x v="13"/>
    <x v="175"/>
    <n v="1612"/>
    <s v="Self, Janet"/>
    <x v="1"/>
    <x v="0"/>
    <x v="0"/>
    <n v="40"/>
    <x v="0"/>
    <x v="1"/>
    <n v="5"/>
    <n v="40"/>
    <m/>
    <x v="0"/>
    <x v="0"/>
    <x v="0"/>
  </r>
  <r>
    <x v="0"/>
    <x v="0"/>
    <x v="6"/>
    <x v="13"/>
    <x v="175"/>
    <n v="2356"/>
    <s v="Sharp, Sonia"/>
    <x v="1"/>
    <x v="0"/>
    <x v="0"/>
    <n v="31"/>
    <x v="0"/>
    <x v="1"/>
    <m/>
    <n v="31"/>
    <m/>
    <x v="0"/>
    <x v="0"/>
    <x v="0"/>
  </r>
  <r>
    <x v="0"/>
    <x v="0"/>
    <x v="6"/>
    <x v="13"/>
    <x v="175"/>
    <n v="2350"/>
    <s v="Stringfield, Brenda"/>
    <x v="1"/>
    <x v="0"/>
    <x v="0"/>
    <n v="40"/>
    <x v="0"/>
    <x v="1"/>
    <n v="6"/>
    <n v="40"/>
    <m/>
    <x v="0"/>
    <x v="0"/>
    <x v="0"/>
  </r>
  <r>
    <x v="0"/>
    <x v="0"/>
    <x v="6"/>
    <x v="13"/>
    <x v="175"/>
    <n v="2154"/>
    <s v="West, Sandra"/>
    <x v="1"/>
    <x v="0"/>
    <x v="0"/>
    <n v="40"/>
    <x v="0"/>
    <x v="1"/>
    <n v="11"/>
    <n v="40"/>
    <m/>
    <x v="0"/>
    <x v="0"/>
    <x v="0"/>
  </r>
  <r>
    <x v="0"/>
    <x v="0"/>
    <x v="1"/>
    <x v="14"/>
    <x v="175"/>
    <n v="1280"/>
    <s v="Cooley, Tammy K."/>
    <x v="1"/>
    <x v="0"/>
    <x v="0"/>
    <n v="40"/>
    <x v="0"/>
    <x v="1"/>
    <n v="10.75"/>
    <n v="40"/>
    <m/>
    <x v="0"/>
    <x v="0"/>
    <x v="0"/>
  </r>
  <r>
    <x v="0"/>
    <x v="0"/>
    <x v="1"/>
    <x v="14"/>
    <x v="175"/>
    <n v="2369"/>
    <s v="Gonzalez, Jesus"/>
    <x v="1"/>
    <x v="0"/>
    <x v="0"/>
    <n v="19.5"/>
    <x v="0"/>
    <x v="1"/>
    <m/>
    <n v="19.5"/>
    <m/>
    <x v="0"/>
    <x v="0"/>
    <x v="0"/>
  </r>
  <r>
    <x v="0"/>
    <x v="0"/>
    <x v="1"/>
    <x v="14"/>
    <x v="175"/>
    <n v="2339"/>
    <s v="Hicks, Leman"/>
    <x v="1"/>
    <x v="0"/>
    <x v="0"/>
    <n v="4.75"/>
    <x v="0"/>
    <x v="1"/>
    <m/>
    <n v="4.75"/>
    <n v="31"/>
    <x v="0"/>
    <x v="0"/>
    <x v="0"/>
  </r>
  <r>
    <x v="0"/>
    <x v="0"/>
    <x v="1"/>
    <x v="14"/>
    <x v="175"/>
    <n v="2346"/>
    <s v="Lively, April"/>
    <x v="1"/>
    <x v="0"/>
    <x v="0"/>
    <n v="40"/>
    <x v="0"/>
    <x v="1"/>
    <m/>
    <n v="40"/>
    <m/>
    <x v="0"/>
    <x v="0"/>
    <x v="0"/>
  </r>
  <r>
    <x v="0"/>
    <x v="0"/>
    <x v="1"/>
    <x v="14"/>
    <x v="175"/>
    <n v="1684"/>
    <s v="Mckee, Nathan"/>
    <x v="1"/>
    <x v="0"/>
    <x v="0"/>
    <n v="12"/>
    <x v="0"/>
    <x v="1"/>
    <m/>
    <n v="12"/>
    <m/>
    <x v="0"/>
    <x v="0"/>
    <x v="0"/>
  </r>
  <r>
    <x v="0"/>
    <x v="0"/>
    <x v="1"/>
    <x v="14"/>
    <x v="175"/>
    <n v="2337"/>
    <s v="Miller, Gary"/>
    <x v="1"/>
    <x v="0"/>
    <x v="0"/>
    <n v="40"/>
    <x v="0"/>
    <x v="1"/>
    <n v="5"/>
    <n v="40"/>
    <m/>
    <x v="0"/>
    <x v="0"/>
    <x v="0"/>
  </r>
  <r>
    <x v="0"/>
    <x v="0"/>
    <x v="1"/>
    <x v="14"/>
    <x v="175"/>
    <n v="2363"/>
    <s v="Mills, Gary"/>
    <x v="1"/>
    <x v="0"/>
    <x v="0"/>
    <n v="40"/>
    <x v="0"/>
    <x v="1"/>
    <n v="1"/>
    <n v="40"/>
    <m/>
    <x v="0"/>
    <x v="0"/>
    <x v="0"/>
  </r>
  <r>
    <x v="0"/>
    <x v="0"/>
    <x v="1"/>
    <x v="14"/>
    <x v="175"/>
    <n v="2220"/>
    <s v="Waddell, Henry"/>
    <x v="1"/>
    <x v="0"/>
    <x v="0"/>
    <n v="36"/>
    <x v="0"/>
    <x v="1"/>
    <m/>
    <n v="36"/>
    <m/>
    <x v="0"/>
    <x v="0"/>
    <x v="0"/>
  </r>
  <r>
    <x v="0"/>
    <x v="0"/>
    <x v="1"/>
    <x v="14"/>
    <x v="175"/>
    <n v="2348"/>
    <s v="Watson, Dennis"/>
    <x v="1"/>
    <x v="0"/>
    <x v="0"/>
    <n v="40"/>
    <x v="0"/>
    <x v="1"/>
    <n v="11"/>
    <n v="40"/>
    <m/>
    <x v="0"/>
    <x v="0"/>
    <x v="0"/>
  </r>
  <r>
    <x v="0"/>
    <x v="0"/>
    <x v="9"/>
    <x v="15"/>
    <x v="175"/>
    <n v="2285"/>
    <s v="Bivens, Diane"/>
    <x v="1"/>
    <x v="0"/>
    <x v="0"/>
    <n v="40"/>
    <x v="0"/>
    <x v="1"/>
    <m/>
    <n v="40"/>
    <m/>
    <x v="0"/>
    <x v="0"/>
    <x v="0"/>
  </r>
  <r>
    <x v="0"/>
    <x v="0"/>
    <x v="9"/>
    <x v="15"/>
    <x v="175"/>
    <n v="1856"/>
    <s v="Bivens, Tammie"/>
    <x v="1"/>
    <x v="0"/>
    <x v="0"/>
    <n v="40"/>
    <x v="0"/>
    <x v="1"/>
    <m/>
    <n v="40"/>
    <m/>
    <x v="0"/>
    <x v="0"/>
    <x v="0"/>
  </r>
  <r>
    <x v="0"/>
    <x v="0"/>
    <x v="9"/>
    <x v="15"/>
    <x v="175"/>
    <n v="2235"/>
    <s v="Clark, Elizabeth"/>
    <x v="1"/>
    <x v="0"/>
    <x v="0"/>
    <n v="30"/>
    <x v="0"/>
    <x v="1"/>
    <m/>
    <n v="30"/>
    <n v="10"/>
    <x v="0"/>
    <x v="0"/>
    <x v="0"/>
  </r>
  <r>
    <x v="0"/>
    <x v="0"/>
    <x v="9"/>
    <x v="15"/>
    <x v="175"/>
    <n v="2267"/>
    <s v="Ellis, Kathleen"/>
    <x v="1"/>
    <x v="0"/>
    <x v="0"/>
    <n v="40"/>
    <x v="0"/>
    <x v="1"/>
    <m/>
    <n v="40"/>
    <m/>
    <x v="0"/>
    <x v="0"/>
    <x v="0"/>
  </r>
  <r>
    <x v="0"/>
    <x v="0"/>
    <x v="9"/>
    <x v="15"/>
    <x v="175"/>
    <n v="1107"/>
    <s v="Hall, Mary"/>
    <x v="1"/>
    <x v="0"/>
    <x v="0"/>
    <n v="40"/>
    <x v="0"/>
    <x v="1"/>
    <n v="8"/>
    <n v="40"/>
    <m/>
    <x v="0"/>
    <x v="0"/>
    <x v="0"/>
  </r>
  <r>
    <x v="0"/>
    <x v="0"/>
    <x v="9"/>
    <x v="15"/>
    <x v="175"/>
    <n v="1866"/>
    <s v="Harris, Nancy"/>
    <x v="1"/>
    <x v="0"/>
    <x v="0"/>
    <n v="40"/>
    <x v="0"/>
    <x v="1"/>
    <m/>
    <n v="40"/>
    <m/>
    <x v="0"/>
    <x v="0"/>
    <x v="0"/>
  </r>
  <r>
    <x v="0"/>
    <x v="0"/>
    <x v="3"/>
    <x v="15"/>
    <x v="175"/>
    <n v="1967"/>
    <s v="Shaw, Teia L."/>
    <x v="1"/>
    <x v="0"/>
    <x v="0"/>
    <n v="40"/>
    <x v="0"/>
    <x v="1"/>
    <n v="1"/>
    <n v="40"/>
    <m/>
    <x v="0"/>
    <x v="0"/>
    <x v="0"/>
  </r>
  <r>
    <x v="0"/>
    <x v="0"/>
    <x v="7"/>
    <x v="16"/>
    <x v="175"/>
    <n v="2181"/>
    <s v="Campbell, Lisa M."/>
    <x v="1"/>
    <x v="0"/>
    <x v="0"/>
    <n v="27"/>
    <x v="0"/>
    <x v="1"/>
    <m/>
    <n v="27"/>
    <m/>
    <x v="0"/>
    <x v="0"/>
    <x v="0"/>
  </r>
  <r>
    <x v="0"/>
    <x v="0"/>
    <x v="7"/>
    <x v="16"/>
    <x v="175"/>
    <n v="2193"/>
    <s v="Cannon, Jennifer"/>
    <x v="1"/>
    <x v="0"/>
    <x v="0"/>
    <n v="37"/>
    <x v="0"/>
    <x v="1"/>
    <m/>
    <n v="37"/>
    <m/>
    <x v="0"/>
    <x v="0"/>
    <x v="0"/>
  </r>
  <r>
    <x v="0"/>
    <x v="0"/>
    <x v="7"/>
    <x v="16"/>
    <x v="175"/>
    <n v="2238"/>
    <s v="Carey, Laura"/>
    <x v="1"/>
    <x v="0"/>
    <x v="0"/>
    <n v="40"/>
    <x v="0"/>
    <x v="1"/>
    <n v="12"/>
    <n v="40"/>
    <m/>
    <x v="0"/>
    <x v="0"/>
    <x v="0"/>
  </r>
  <r>
    <x v="0"/>
    <x v="0"/>
    <x v="7"/>
    <x v="16"/>
    <x v="175"/>
    <n v="2342"/>
    <s v="Kirkland, Nevada"/>
    <x v="1"/>
    <x v="0"/>
    <x v="0"/>
    <n v="40"/>
    <x v="0"/>
    <x v="1"/>
    <n v="1"/>
    <n v="40"/>
    <m/>
    <x v="0"/>
    <x v="0"/>
    <x v="0"/>
  </r>
  <r>
    <x v="0"/>
    <x v="0"/>
    <x v="7"/>
    <x v="16"/>
    <x v="175"/>
    <n v="2045"/>
    <s v="Mcinerney, Renee L."/>
    <x v="1"/>
    <x v="0"/>
    <x v="0"/>
    <n v="40"/>
    <x v="0"/>
    <x v="1"/>
    <n v="12"/>
    <n v="40"/>
    <m/>
    <x v="0"/>
    <x v="0"/>
    <x v="0"/>
  </r>
  <r>
    <x v="0"/>
    <x v="0"/>
    <x v="7"/>
    <x v="16"/>
    <x v="175"/>
    <n v="2302"/>
    <s v="Morgan, Catherine"/>
    <x v="1"/>
    <x v="0"/>
    <x v="0"/>
    <n v="40"/>
    <x v="0"/>
    <x v="1"/>
    <n v="1"/>
    <n v="40"/>
    <m/>
    <x v="0"/>
    <x v="0"/>
    <x v="0"/>
  </r>
  <r>
    <x v="0"/>
    <x v="0"/>
    <x v="5"/>
    <x v="17"/>
    <x v="175"/>
    <n v="2341"/>
    <s v="Britton, Mary Anna"/>
    <x v="1"/>
    <x v="0"/>
    <x v="0"/>
    <n v="40"/>
    <x v="0"/>
    <x v="1"/>
    <m/>
    <n v="40"/>
    <m/>
    <x v="0"/>
    <x v="0"/>
    <x v="0"/>
  </r>
  <r>
    <x v="0"/>
    <x v="0"/>
    <x v="5"/>
    <x v="17"/>
    <x v="175"/>
    <n v="1596"/>
    <s v="Harrison, Charles"/>
    <x v="1"/>
    <x v="0"/>
    <x v="0"/>
    <n v="19.75"/>
    <x v="0"/>
    <x v="1"/>
    <m/>
    <n v="19.75"/>
    <n v="20"/>
    <x v="0"/>
    <x v="0"/>
    <x v="0"/>
  </r>
  <r>
    <x v="0"/>
    <x v="0"/>
    <x v="8"/>
    <x v="19"/>
    <x v="175"/>
    <n v="2368"/>
    <s v="Barnes, Eric"/>
    <x v="1"/>
    <x v="0"/>
    <x v="0"/>
    <n v="40"/>
    <x v="0"/>
    <x v="1"/>
    <n v="10.75"/>
    <n v="40"/>
    <m/>
    <x v="0"/>
    <x v="0"/>
    <x v="0"/>
  </r>
  <r>
    <x v="0"/>
    <x v="0"/>
    <x v="8"/>
    <x v="19"/>
    <x v="175"/>
    <n v="2313"/>
    <s v="Gibby, Benjamin"/>
    <x v="1"/>
    <x v="0"/>
    <x v="0"/>
    <n v="40"/>
    <x v="0"/>
    <x v="1"/>
    <n v="11"/>
    <n v="40"/>
    <m/>
    <x v="0"/>
    <x v="0"/>
    <x v="0"/>
  </r>
  <r>
    <x v="0"/>
    <x v="0"/>
    <x v="8"/>
    <x v="19"/>
    <x v="175"/>
    <n v="2367"/>
    <s v="Hall, Fredrick L."/>
    <x v="1"/>
    <x v="0"/>
    <x v="0"/>
    <n v="40"/>
    <x v="0"/>
    <x v="1"/>
    <n v="0.5"/>
    <n v="40"/>
    <m/>
    <x v="0"/>
    <x v="0"/>
    <x v="0"/>
  </r>
  <r>
    <x v="0"/>
    <x v="0"/>
    <x v="0"/>
    <x v="0"/>
    <x v="176"/>
    <n v="2069"/>
    <s v="Bibee, Ronald S."/>
    <x v="0"/>
    <x v="0"/>
    <x v="0"/>
    <n v="40"/>
    <x v="0"/>
    <x v="1"/>
    <m/>
    <m/>
    <m/>
    <x v="0"/>
    <x v="0"/>
    <x v="0"/>
  </r>
  <r>
    <x v="0"/>
    <x v="0"/>
    <x v="0"/>
    <x v="0"/>
    <x v="176"/>
    <n v="1435"/>
    <s v="Bores, Carie L."/>
    <x v="0"/>
    <x v="0"/>
    <x v="0"/>
    <n v="40"/>
    <x v="0"/>
    <x v="1"/>
    <m/>
    <m/>
    <m/>
    <x v="0"/>
    <x v="0"/>
    <x v="0"/>
  </r>
  <r>
    <x v="0"/>
    <x v="0"/>
    <x v="0"/>
    <x v="0"/>
    <x v="176"/>
    <n v="2290"/>
    <s v="Garza, Cody"/>
    <x v="0"/>
    <x v="0"/>
    <x v="0"/>
    <n v="40"/>
    <x v="0"/>
    <x v="1"/>
    <m/>
    <n v="40"/>
    <m/>
    <x v="0"/>
    <x v="0"/>
    <x v="0"/>
  </r>
  <r>
    <x v="0"/>
    <x v="0"/>
    <x v="0"/>
    <x v="0"/>
    <x v="176"/>
    <n v="2296"/>
    <s v="Miller, Caleb"/>
    <x v="1"/>
    <x v="0"/>
    <x v="0"/>
    <n v="39"/>
    <x v="0"/>
    <x v="1"/>
    <m/>
    <n v="39"/>
    <m/>
    <x v="0"/>
    <x v="0"/>
    <x v="0"/>
  </r>
  <r>
    <x v="0"/>
    <x v="0"/>
    <x v="0"/>
    <x v="0"/>
    <x v="176"/>
    <n v="1079"/>
    <s v="Wilson, Jim"/>
    <x v="0"/>
    <x v="0"/>
    <x v="0"/>
    <n v="40"/>
    <x v="0"/>
    <x v="1"/>
    <m/>
    <m/>
    <m/>
    <x v="0"/>
    <x v="0"/>
    <x v="0"/>
  </r>
  <r>
    <x v="0"/>
    <x v="0"/>
    <x v="10"/>
    <x v="21"/>
    <x v="176"/>
    <n v="2312"/>
    <s v="Semach, Chad"/>
    <x v="0"/>
    <x v="0"/>
    <x v="0"/>
    <n v="40"/>
    <x v="0"/>
    <x v="1"/>
    <m/>
    <m/>
    <m/>
    <x v="0"/>
    <x v="0"/>
    <x v="0"/>
  </r>
  <r>
    <x v="0"/>
    <x v="0"/>
    <x v="11"/>
    <x v="1"/>
    <x v="176"/>
    <n v="1481"/>
    <s v="Dodd, Alex E."/>
    <x v="1"/>
    <x v="0"/>
    <x v="0"/>
    <n v="40"/>
    <x v="0"/>
    <x v="1"/>
    <m/>
    <n v="40"/>
    <m/>
    <x v="0"/>
    <x v="0"/>
    <x v="0"/>
  </r>
  <r>
    <x v="0"/>
    <x v="0"/>
    <x v="11"/>
    <x v="1"/>
    <x v="176"/>
    <n v="2007"/>
    <s v="Dodd, Patricia A."/>
    <x v="1"/>
    <x v="0"/>
    <x v="0"/>
    <n v="40"/>
    <x v="0"/>
    <x v="1"/>
    <m/>
    <n v="40"/>
    <m/>
    <x v="0"/>
    <x v="0"/>
    <x v="0"/>
  </r>
  <r>
    <x v="0"/>
    <x v="0"/>
    <x v="12"/>
    <x v="2"/>
    <x v="176"/>
    <n v="1810"/>
    <s v="Damstetter, Suzanne"/>
    <x v="0"/>
    <x v="0"/>
    <x v="0"/>
    <n v="40"/>
    <x v="0"/>
    <x v="1"/>
    <m/>
    <m/>
    <m/>
    <x v="0"/>
    <x v="0"/>
    <x v="0"/>
  </r>
  <r>
    <x v="0"/>
    <x v="0"/>
    <x v="12"/>
    <x v="2"/>
    <x v="176"/>
    <n v="1831"/>
    <s v="Simmons, Kristie"/>
    <x v="1"/>
    <x v="0"/>
    <x v="0"/>
    <n v="40"/>
    <x v="0"/>
    <x v="1"/>
    <m/>
    <n v="40"/>
    <m/>
    <x v="0"/>
    <x v="0"/>
    <x v="0"/>
  </r>
  <r>
    <x v="0"/>
    <x v="0"/>
    <x v="13"/>
    <x v="3"/>
    <x v="176"/>
    <n v="1024"/>
    <s v="Hillard, Gary L."/>
    <x v="0"/>
    <x v="0"/>
    <x v="0"/>
    <n v="35"/>
    <x v="0"/>
    <x v="1"/>
    <m/>
    <m/>
    <n v="5"/>
    <x v="0"/>
    <x v="0"/>
    <x v="0"/>
  </r>
  <r>
    <x v="0"/>
    <x v="0"/>
    <x v="13"/>
    <x v="3"/>
    <x v="176"/>
    <n v="1027"/>
    <s v="Howard, Michael"/>
    <x v="0"/>
    <x v="0"/>
    <x v="0"/>
    <n v="40"/>
    <x v="0"/>
    <x v="1"/>
    <m/>
    <m/>
    <m/>
    <x v="0"/>
    <x v="0"/>
    <x v="0"/>
  </r>
  <r>
    <x v="0"/>
    <x v="0"/>
    <x v="13"/>
    <x v="3"/>
    <x v="176"/>
    <n v="2034"/>
    <s v="Powers, Joshua"/>
    <x v="0"/>
    <x v="0"/>
    <x v="0"/>
    <n v="40"/>
    <x v="0"/>
    <x v="1"/>
    <m/>
    <m/>
    <m/>
    <x v="0"/>
    <x v="0"/>
    <x v="0"/>
  </r>
  <r>
    <x v="0"/>
    <x v="0"/>
    <x v="1"/>
    <x v="3"/>
    <x v="176"/>
    <n v="1420"/>
    <s v="Simmons, James T."/>
    <x v="0"/>
    <x v="0"/>
    <x v="0"/>
    <n v="40"/>
    <x v="0"/>
    <x v="1"/>
    <m/>
    <m/>
    <m/>
    <x v="0"/>
    <x v="0"/>
    <x v="0"/>
  </r>
  <r>
    <x v="0"/>
    <x v="0"/>
    <x v="14"/>
    <x v="4"/>
    <x v="176"/>
    <n v="2100"/>
    <s v="Glenn, Kristy"/>
    <x v="1"/>
    <x v="0"/>
    <x v="0"/>
    <n v="40"/>
    <x v="0"/>
    <x v="1"/>
    <m/>
    <n v="40"/>
    <m/>
    <x v="0"/>
    <x v="0"/>
    <x v="0"/>
  </r>
  <r>
    <x v="0"/>
    <x v="0"/>
    <x v="15"/>
    <x v="5"/>
    <x v="176"/>
    <n v="1717"/>
    <s v="Burchfield, Jeannie"/>
    <x v="1"/>
    <x v="0"/>
    <x v="0"/>
    <n v="39.5"/>
    <x v="0"/>
    <x v="1"/>
    <m/>
    <n v="39.5"/>
    <m/>
    <x v="0"/>
    <x v="0"/>
    <x v="0"/>
  </r>
  <r>
    <x v="0"/>
    <x v="0"/>
    <x v="15"/>
    <x v="5"/>
    <x v="176"/>
    <n v="2122"/>
    <s v="Denton, Ashley"/>
    <x v="1"/>
    <x v="0"/>
    <x v="0"/>
    <n v="40"/>
    <x v="0"/>
    <x v="1"/>
    <n v="0.25"/>
    <n v="40"/>
    <m/>
    <x v="0"/>
    <x v="0"/>
    <x v="0"/>
  </r>
  <r>
    <x v="0"/>
    <x v="0"/>
    <x v="15"/>
    <x v="5"/>
    <x v="176"/>
    <n v="1968"/>
    <s v="Duncan, Ginger"/>
    <x v="1"/>
    <x v="0"/>
    <x v="0"/>
    <n v="0"/>
    <x v="0"/>
    <x v="1"/>
    <m/>
    <m/>
    <n v="40"/>
    <x v="0"/>
    <x v="0"/>
    <x v="0"/>
  </r>
  <r>
    <x v="0"/>
    <x v="0"/>
    <x v="15"/>
    <x v="5"/>
    <x v="176"/>
    <n v="1904"/>
    <s v="Murr, Sherry"/>
    <x v="1"/>
    <x v="0"/>
    <x v="0"/>
    <n v="40"/>
    <x v="0"/>
    <x v="1"/>
    <m/>
    <n v="40"/>
    <m/>
    <x v="0"/>
    <x v="0"/>
    <x v="0"/>
  </r>
  <r>
    <x v="0"/>
    <x v="0"/>
    <x v="15"/>
    <x v="5"/>
    <x v="176"/>
    <n v="2225"/>
    <s v="Sexton, Holly"/>
    <x v="1"/>
    <x v="0"/>
    <x v="0"/>
    <n v="40"/>
    <x v="0"/>
    <x v="1"/>
    <m/>
    <n v="40"/>
    <m/>
    <x v="0"/>
    <x v="0"/>
    <x v="0"/>
  </r>
  <r>
    <x v="0"/>
    <x v="0"/>
    <x v="16"/>
    <x v="6"/>
    <x v="176"/>
    <n v="2230"/>
    <s v="Payne, Donna"/>
    <x v="1"/>
    <x v="0"/>
    <x v="0"/>
    <n v="40"/>
    <x v="0"/>
    <x v="1"/>
    <m/>
    <n v="40"/>
    <m/>
    <x v="0"/>
    <x v="0"/>
    <x v="0"/>
  </r>
  <r>
    <x v="0"/>
    <x v="0"/>
    <x v="17"/>
    <x v="20"/>
    <x v="176"/>
    <n v="2260"/>
    <s v="Lake, Stephanie"/>
    <x v="1"/>
    <x v="0"/>
    <x v="0"/>
    <n v="40"/>
    <x v="0"/>
    <x v="1"/>
    <m/>
    <n v="40"/>
    <m/>
    <x v="0"/>
    <x v="0"/>
    <x v="0"/>
  </r>
  <r>
    <x v="0"/>
    <x v="0"/>
    <x v="2"/>
    <x v="8"/>
    <x v="176"/>
    <n v="1917"/>
    <s v="Rigley, Eric"/>
    <x v="0"/>
    <x v="0"/>
    <x v="0"/>
    <n v="40"/>
    <x v="0"/>
    <x v="1"/>
    <m/>
    <m/>
    <m/>
    <x v="0"/>
    <x v="0"/>
    <x v="0"/>
  </r>
  <r>
    <x v="0"/>
    <x v="0"/>
    <x v="2"/>
    <x v="8"/>
    <x v="176"/>
    <n v="2149"/>
    <s v="Robillard, Mathew"/>
    <x v="0"/>
    <x v="0"/>
    <x v="0"/>
    <n v="40"/>
    <x v="0"/>
    <x v="1"/>
    <m/>
    <m/>
    <m/>
    <x v="0"/>
    <x v="0"/>
    <x v="0"/>
  </r>
  <r>
    <x v="0"/>
    <x v="0"/>
    <x v="19"/>
    <x v="9"/>
    <x v="176"/>
    <n v="2347"/>
    <s v="Myroshnychenko, Olga"/>
    <x v="1"/>
    <x v="0"/>
    <x v="0"/>
    <n v="40"/>
    <x v="0"/>
    <x v="1"/>
    <n v="12"/>
    <n v="40"/>
    <m/>
    <x v="0"/>
    <x v="0"/>
    <x v="0"/>
  </r>
  <r>
    <x v="0"/>
    <x v="0"/>
    <x v="19"/>
    <x v="9"/>
    <x v="176"/>
    <n v="1637"/>
    <s v="Poindexter, Diane"/>
    <x v="1"/>
    <x v="0"/>
    <x v="0"/>
    <n v="40"/>
    <x v="0"/>
    <x v="1"/>
    <n v="5"/>
    <n v="40"/>
    <m/>
    <x v="0"/>
    <x v="0"/>
    <x v="0"/>
  </r>
  <r>
    <x v="0"/>
    <x v="0"/>
    <x v="20"/>
    <x v="10"/>
    <x v="176"/>
    <n v="2240"/>
    <s v="Gaffney, Walker"/>
    <x v="1"/>
    <x v="0"/>
    <x v="0"/>
    <n v="40"/>
    <x v="0"/>
    <x v="1"/>
    <n v="16"/>
    <n v="40"/>
    <m/>
    <x v="0"/>
    <x v="0"/>
    <x v="0"/>
  </r>
  <r>
    <x v="0"/>
    <x v="0"/>
    <x v="3"/>
    <x v="11"/>
    <x v="176"/>
    <n v="2362"/>
    <s v="Fabrizio, Jamie"/>
    <x v="1"/>
    <x v="0"/>
    <x v="0"/>
    <n v="40"/>
    <x v="0"/>
    <x v="1"/>
    <n v="6"/>
    <n v="40"/>
    <m/>
    <x v="0"/>
    <x v="0"/>
    <x v="0"/>
  </r>
  <r>
    <x v="0"/>
    <x v="0"/>
    <x v="9"/>
    <x v="11"/>
    <x v="176"/>
    <n v="1993"/>
    <s v="Gibson, Tiffany D."/>
    <x v="1"/>
    <x v="0"/>
    <x v="0"/>
    <n v="40"/>
    <x v="0"/>
    <x v="1"/>
    <n v="6"/>
    <n v="40"/>
    <m/>
    <x v="0"/>
    <x v="0"/>
    <x v="0"/>
  </r>
  <r>
    <x v="0"/>
    <x v="0"/>
    <x v="3"/>
    <x v="11"/>
    <x v="176"/>
    <n v="2245"/>
    <s v="Hall, Terry"/>
    <x v="1"/>
    <x v="0"/>
    <x v="0"/>
    <n v="40"/>
    <x v="0"/>
    <x v="1"/>
    <m/>
    <n v="40"/>
    <m/>
    <x v="0"/>
    <x v="0"/>
    <x v="0"/>
  </r>
  <r>
    <x v="0"/>
    <x v="0"/>
    <x v="3"/>
    <x v="11"/>
    <x v="176"/>
    <n v="2364"/>
    <s v="Medina, Sugely"/>
    <x v="1"/>
    <x v="0"/>
    <x v="0"/>
    <n v="30"/>
    <x v="0"/>
    <x v="1"/>
    <m/>
    <n v="30"/>
    <m/>
    <x v="0"/>
    <x v="0"/>
    <x v="0"/>
  </r>
  <r>
    <x v="0"/>
    <x v="0"/>
    <x v="3"/>
    <x v="11"/>
    <x v="176"/>
    <n v="1749"/>
    <s v="Peels, Timothy L."/>
    <x v="1"/>
    <x v="0"/>
    <x v="0"/>
    <n v="30"/>
    <x v="0"/>
    <x v="1"/>
    <m/>
    <n v="30"/>
    <m/>
    <x v="0"/>
    <x v="0"/>
    <x v="0"/>
  </r>
  <r>
    <x v="0"/>
    <x v="0"/>
    <x v="3"/>
    <x v="11"/>
    <x v="176"/>
    <n v="2370"/>
    <s v="Poff, Jerry"/>
    <x v="1"/>
    <x v="0"/>
    <x v="0"/>
    <n v="40"/>
    <x v="0"/>
    <x v="1"/>
    <m/>
    <n v="40"/>
    <m/>
    <x v="0"/>
    <x v="0"/>
    <x v="0"/>
  </r>
  <r>
    <x v="0"/>
    <x v="0"/>
    <x v="3"/>
    <x v="11"/>
    <x v="176"/>
    <n v="2294"/>
    <s v="Poff, Jessica"/>
    <x v="1"/>
    <x v="0"/>
    <x v="0"/>
    <n v="40"/>
    <x v="0"/>
    <x v="1"/>
    <n v="10"/>
    <n v="40"/>
    <m/>
    <x v="0"/>
    <x v="0"/>
    <x v="0"/>
  </r>
  <r>
    <x v="0"/>
    <x v="0"/>
    <x v="3"/>
    <x v="11"/>
    <x v="176"/>
    <n v="2284"/>
    <s v="Underwood, Tracy"/>
    <x v="1"/>
    <x v="0"/>
    <x v="0"/>
    <n v="40"/>
    <x v="0"/>
    <x v="1"/>
    <n v="1"/>
    <n v="40"/>
    <m/>
    <x v="0"/>
    <x v="0"/>
    <x v="0"/>
  </r>
  <r>
    <x v="0"/>
    <x v="0"/>
    <x v="4"/>
    <x v="12"/>
    <x v="176"/>
    <n v="1410"/>
    <s v="Cooper, Alice F."/>
    <x v="1"/>
    <x v="0"/>
    <x v="0"/>
    <n v="40"/>
    <x v="0"/>
    <x v="1"/>
    <n v="9"/>
    <n v="40"/>
    <m/>
    <x v="0"/>
    <x v="0"/>
    <x v="0"/>
  </r>
  <r>
    <x v="0"/>
    <x v="0"/>
    <x v="4"/>
    <x v="12"/>
    <x v="176"/>
    <n v="2357"/>
    <s v="Frye, Alena"/>
    <x v="1"/>
    <x v="0"/>
    <x v="0"/>
    <n v="40"/>
    <x v="0"/>
    <x v="1"/>
    <n v="4"/>
    <n v="40"/>
    <m/>
    <x v="0"/>
    <x v="0"/>
    <x v="0"/>
  </r>
  <r>
    <x v="0"/>
    <x v="0"/>
    <x v="4"/>
    <x v="12"/>
    <x v="176"/>
    <n v="2203"/>
    <s v="Hicks, Lisa"/>
    <x v="1"/>
    <x v="0"/>
    <x v="0"/>
    <n v="40"/>
    <x v="0"/>
    <x v="1"/>
    <m/>
    <n v="40"/>
    <m/>
    <x v="0"/>
    <x v="0"/>
    <x v="0"/>
  </r>
  <r>
    <x v="0"/>
    <x v="0"/>
    <x v="4"/>
    <x v="12"/>
    <x v="176"/>
    <n v="1206"/>
    <s v="Lorenz, Viola B."/>
    <x v="1"/>
    <x v="0"/>
    <x v="0"/>
    <n v="40"/>
    <x v="0"/>
    <x v="1"/>
    <n v="10"/>
    <n v="40"/>
    <m/>
    <x v="0"/>
    <x v="0"/>
    <x v="0"/>
  </r>
  <r>
    <x v="0"/>
    <x v="0"/>
    <x v="6"/>
    <x v="13"/>
    <x v="176"/>
    <n v="2175"/>
    <s v="Akulic, Marlene"/>
    <x v="1"/>
    <x v="0"/>
    <x v="0"/>
    <n v="40"/>
    <x v="0"/>
    <x v="1"/>
    <n v="4"/>
    <n v="40"/>
    <m/>
    <x v="0"/>
    <x v="0"/>
    <x v="0"/>
  </r>
  <r>
    <x v="0"/>
    <x v="0"/>
    <x v="6"/>
    <x v="13"/>
    <x v="176"/>
    <n v="2340"/>
    <s v="Atkins, Reva"/>
    <x v="1"/>
    <x v="0"/>
    <x v="0"/>
    <n v="33"/>
    <x v="0"/>
    <x v="1"/>
    <m/>
    <n v="33"/>
    <m/>
    <x v="0"/>
    <x v="0"/>
    <x v="0"/>
  </r>
  <r>
    <x v="0"/>
    <x v="0"/>
    <x v="6"/>
    <x v="13"/>
    <x v="176"/>
    <n v="2205"/>
    <s v="Bivens, Carolyn"/>
    <x v="1"/>
    <x v="0"/>
    <x v="0"/>
    <n v="40"/>
    <x v="0"/>
    <x v="1"/>
    <n v="3"/>
    <n v="40"/>
    <m/>
    <x v="0"/>
    <x v="0"/>
    <x v="0"/>
  </r>
  <r>
    <x v="0"/>
    <x v="0"/>
    <x v="6"/>
    <x v="13"/>
    <x v="176"/>
    <n v="2229"/>
    <s v="Bledsoe, Amy"/>
    <x v="1"/>
    <x v="0"/>
    <x v="0"/>
    <n v="40"/>
    <x v="0"/>
    <x v="1"/>
    <n v="9"/>
    <n v="40"/>
    <m/>
    <x v="0"/>
    <x v="0"/>
    <x v="0"/>
  </r>
  <r>
    <x v="0"/>
    <x v="0"/>
    <x v="6"/>
    <x v="13"/>
    <x v="176"/>
    <n v="2190"/>
    <s v="Bookout, Nancy"/>
    <x v="1"/>
    <x v="0"/>
    <x v="0"/>
    <n v="40"/>
    <x v="0"/>
    <x v="1"/>
    <n v="2"/>
    <n v="40"/>
    <m/>
    <x v="0"/>
    <x v="0"/>
    <x v="0"/>
  </r>
  <r>
    <x v="0"/>
    <x v="0"/>
    <x v="6"/>
    <x v="13"/>
    <x v="176"/>
    <n v="2039"/>
    <s v="Brooks, Tammy C."/>
    <x v="1"/>
    <x v="0"/>
    <x v="0"/>
    <n v="40"/>
    <x v="0"/>
    <x v="1"/>
    <n v="4.4800000000000004"/>
    <n v="40"/>
    <m/>
    <x v="0"/>
    <x v="0"/>
    <x v="0"/>
  </r>
  <r>
    <x v="0"/>
    <x v="0"/>
    <x v="6"/>
    <x v="13"/>
    <x v="176"/>
    <n v="1978"/>
    <s v="Bryan, Eva J."/>
    <x v="1"/>
    <x v="0"/>
    <x v="0"/>
    <n v="40"/>
    <x v="0"/>
    <x v="1"/>
    <n v="9"/>
    <n v="40"/>
    <m/>
    <x v="0"/>
    <x v="0"/>
    <x v="0"/>
  </r>
  <r>
    <x v="0"/>
    <x v="0"/>
    <x v="6"/>
    <x v="13"/>
    <x v="176"/>
    <n v="2156"/>
    <s v="Bryan, Sheena L."/>
    <x v="1"/>
    <x v="0"/>
    <x v="0"/>
    <n v="40"/>
    <x v="0"/>
    <x v="1"/>
    <n v="3"/>
    <n v="40"/>
    <m/>
    <x v="0"/>
    <x v="0"/>
    <x v="0"/>
  </r>
  <r>
    <x v="0"/>
    <x v="0"/>
    <x v="6"/>
    <x v="13"/>
    <x v="176"/>
    <n v="2243"/>
    <s v="Campos, Susan"/>
    <x v="1"/>
    <x v="0"/>
    <x v="0"/>
    <n v="37.75"/>
    <x v="0"/>
    <x v="1"/>
    <m/>
    <n v="37.75"/>
    <m/>
    <x v="0"/>
    <x v="0"/>
    <x v="0"/>
  </r>
  <r>
    <x v="0"/>
    <x v="0"/>
    <x v="6"/>
    <x v="13"/>
    <x v="176"/>
    <n v="1010"/>
    <s v="Carroll, Robin M."/>
    <x v="1"/>
    <x v="0"/>
    <x v="0"/>
    <n v="39.75"/>
    <x v="0"/>
    <x v="1"/>
    <m/>
    <n v="39.75"/>
    <m/>
    <x v="0"/>
    <x v="0"/>
    <x v="0"/>
  </r>
  <r>
    <x v="0"/>
    <x v="0"/>
    <x v="6"/>
    <x v="13"/>
    <x v="176"/>
    <n v="2068"/>
    <s v="Cathcart, Bess L."/>
    <x v="1"/>
    <x v="0"/>
    <x v="0"/>
    <n v="39.78"/>
    <x v="0"/>
    <x v="1"/>
    <m/>
    <n v="39.78"/>
    <m/>
    <x v="0"/>
    <x v="0"/>
    <x v="0"/>
  </r>
  <r>
    <x v="0"/>
    <x v="0"/>
    <x v="6"/>
    <x v="13"/>
    <x v="176"/>
    <n v="2098"/>
    <s v="Childress, Stacy M."/>
    <x v="1"/>
    <x v="0"/>
    <x v="0"/>
    <n v="37"/>
    <x v="0"/>
    <x v="1"/>
    <m/>
    <n v="37"/>
    <m/>
    <x v="0"/>
    <x v="0"/>
    <x v="0"/>
  </r>
  <r>
    <x v="0"/>
    <x v="0"/>
    <x v="6"/>
    <x v="13"/>
    <x v="176"/>
    <n v="1362"/>
    <s v="Davis, Kimberly S."/>
    <x v="1"/>
    <x v="0"/>
    <x v="0"/>
    <n v="40"/>
    <x v="0"/>
    <x v="1"/>
    <n v="8.75"/>
    <n v="40"/>
    <m/>
    <x v="0"/>
    <x v="0"/>
    <x v="0"/>
  </r>
  <r>
    <x v="0"/>
    <x v="0"/>
    <x v="6"/>
    <x v="13"/>
    <x v="176"/>
    <n v="1465"/>
    <s v="Dotson, Wanda A."/>
    <x v="1"/>
    <x v="0"/>
    <x v="0"/>
    <n v="40"/>
    <x v="0"/>
    <x v="1"/>
    <n v="11"/>
    <n v="40"/>
    <m/>
    <x v="0"/>
    <x v="0"/>
    <x v="0"/>
  </r>
  <r>
    <x v="0"/>
    <x v="0"/>
    <x v="6"/>
    <x v="13"/>
    <x v="176"/>
    <n v="2046"/>
    <s v="Dunn, Lois"/>
    <x v="1"/>
    <x v="0"/>
    <x v="0"/>
    <n v="40"/>
    <x v="0"/>
    <x v="1"/>
    <n v="13"/>
    <n v="40"/>
    <m/>
    <x v="0"/>
    <x v="0"/>
    <x v="0"/>
  </r>
  <r>
    <x v="0"/>
    <x v="0"/>
    <x v="6"/>
    <x v="13"/>
    <x v="176"/>
    <n v="2319"/>
    <s v="Gibby, Deborah"/>
    <x v="1"/>
    <x v="0"/>
    <x v="0"/>
    <n v="40"/>
    <x v="0"/>
    <x v="1"/>
    <n v="13"/>
    <n v="40"/>
    <m/>
    <x v="0"/>
    <x v="0"/>
    <x v="0"/>
  </r>
  <r>
    <x v="0"/>
    <x v="0"/>
    <x v="6"/>
    <x v="13"/>
    <x v="176"/>
    <n v="2265"/>
    <s v="Ginn, Pamela"/>
    <x v="1"/>
    <x v="0"/>
    <x v="0"/>
    <n v="40"/>
    <x v="0"/>
    <x v="1"/>
    <n v="13"/>
    <n v="40"/>
    <m/>
    <x v="0"/>
    <x v="0"/>
    <x v="0"/>
  </r>
  <r>
    <x v="0"/>
    <x v="0"/>
    <x v="6"/>
    <x v="13"/>
    <x v="176"/>
    <n v="2286"/>
    <s v="Godwin, Tonya"/>
    <x v="1"/>
    <x v="0"/>
    <x v="0"/>
    <n v="40"/>
    <x v="0"/>
    <x v="1"/>
    <n v="2.75"/>
    <n v="40"/>
    <m/>
    <x v="0"/>
    <x v="0"/>
    <x v="0"/>
  </r>
  <r>
    <x v="0"/>
    <x v="0"/>
    <x v="6"/>
    <x v="13"/>
    <x v="176"/>
    <n v="2338"/>
    <s v="Hall, Cheyenne"/>
    <x v="1"/>
    <x v="0"/>
    <x v="0"/>
    <n v="38"/>
    <x v="0"/>
    <x v="1"/>
    <m/>
    <n v="38"/>
    <m/>
    <x v="0"/>
    <x v="0"/>
    <x v="0"/>
  </r>
  <r>
    <x v="0"/>
    <x v="0"/>
    <x v="6"/>
    <x v="13"/>
    <x v="176"/>
    <n v="2222"/>
    <s v="Hamilton, Patricia"/>
    <x v="1"/>
    <x v="0"/>
    <x v="0"/>
    <n v="40"/>
    <x v="0"/>
    <x v="1"/>
    <n v="6.75"/>
    <n v="40"/>
    <m/>
    <x v="0"/>
    <x v="0"/>
    <x v="0"/>
  </r>
  <r>
    <x v="0"/>
    <x v="0"/>
    <x v="6"/>
    <x v="13"/>
    <x v="176"/>
    <n v="2261"/>
    <s v="Howarth, Amy"/>
    <x v="1"/>
    <x v="0"/>
    <x v="0"/>
    <n v="40"/>
    <x v="0"/>
    <x v="1"/>
    <n v="12.5"/>
    <n v="40"/>
    <m/>
    <x v="0"/>
    <x v="0"/>
    <x v="0"/>
  </r>
  <r>
    <x v="0"/>
    <x v="0"/>
    <x v="6"/>
    <x v="13"/>
    <x v="176"/>
    <n v="1480"/>
    <s v="Kliever, Debbie J."/>
    <x v="1"/>
    <x v="0"/>
    <x v="0"/>
    <n v="40"/>
    <x v="0"/>
    <x v="1"/>
    <n v="13"/>
    <n v="40"/>
    <m/>
    <x v="0"/>
    <x v="0"/>
    <x v="0"/>
  </r>
  <r>
    <x v="0"/>
    <x v="0"/>
    <x v="6"/>
    <x v="13"/>
    <x v="176"/>
    <n v="2333"/>
    <s v="Marshall, Elizabeth"/>
    <x v="1"/>
    <x v="0"/>
    <x v="0"/>
    <n v="12.5"/>
    <x v="0"/>
    <x v="1"/>
    <m/>
    <n v="12.5"/>
    <m/>
    <x v="0"/>
    <x v="0"/>
    <x v="0"/>
  </r>
  <r>
    <x v="0"/>
    <x v="0"/>
    <x v="6"/>
    <x v="13"/>
    <x v="176"/>
    <n v="1391"/>
    <s v="Mason, Judy A."/>
    <x v="1"/>
    <x v="0"/>
    <x v="0"/>
    <n v="40"/>
    <x v="0"/>
    <x v="1"/>
    <n v="13"/>
    <n v="40"/>
    <m/>
    <x v="0"/>
    <x v="0"/>
    <x v="0"/>
  </r>
  <r>
    <x v="0"/>
    <x v="0"/>
    <x v="6"/>
    <x v="13"/>
    <x v="176"/>
    <n v="1558"/>
    <s v="McCluskey, Loreta R."/>
    <x v="1"/>
    <x v="0"/>
    <x v="0"/>
    <n v="40"/>
    <x v="0"/>
    <x v="1"/>
    <m/>
    <n v="40"/>
    <m/>
    <x v="0"/>
    <x v="0"/>
    <x v="0"/>
  </r>
  <r>
    <x v="0"/>
    <x v="0"/>
    <x v="6"/>
    <x v="13"/>
    <x v="176"/>
    <n v="2127"/>
    <s v="McKee, April"/>
    <x v="1"/>
    <x v="0"/>
    <x v="0"/>
    <n v="40"/>
    <x v="0"/>
    <x v="1"/>
    <n v="11.75"/>
    <n v="40"/>
    <m/>
    <x v="0"/>
    <x v="0"/>
    <x v="0"/>
  </r>
  <r>
    <x v="0"/>
    <x v="0"/>
    <x v="6"/>
    <x v="13"/>
    <x v="176"/>
    <n v="1559"/>
    <s v="Nichols, Brenda S."/>
    <x v="1"/>
    <x v="0"/>
    <x v="0"/>
    <n v="40"/>
    <x v="0"/>
    <x v="1"/>
    <n v="3"/>
    <n v="40"/>
    <m/>
    <x v="0"/>
    <x v="0"/>
    <x v="0"/>
  </r>
  <r>
    <x v="0"/>
    <x v="0"/>
    <x v="6"/>
    <x v="13"/>
    <x v="176"/>
    <n v="2293"/>
    <s v="Parr, Amanda"/>
    <x v="1"/>
    <x v="0"/>
    <x v="0"/>
    <n v="40"/>
    <x v="0"/>
    <x v="1"/>
    <n v="9"/>
    <n v="40"/>
    <m/>
    <x v="0"/>
    <x v="0"/>
    <x v="0"/>
  </r>
  <r>
    <x v="0"/>
    <x v="0"/>
    <x v="6"/>
    <x v="13"/>
    <x v="176"/>
    <n v="2259"/>
    <s v="Peels, Carolyn K."/>
    <x v="1"/>
    <x v="0"/>
    <x v="0"/>
    <n v="40"/>
    <x v="0"/>
    <x v="1"/>
    <m/>
    <n v="40"/>
    <m/>
    <x v="0"/>
    <x v="0"/>
    <x v="0"/>
  </r>
  <r>
    <x v="0"/>
    <x v="0"/>
    <x v="6"/>
    <x v="13"/>
    <x v="176"/>
    <n v="1767"/>
    <s v="Presley, Bernice"/>
    <x v="1"/>
    <x v="0"/>
    <x v="0"/>
    <n v="40"/>
    <x v="0"/>
    <x v="1"/>
    <n v="2"/>
    <n v="40"/>
    <m/>
    <x v="0"/>
    <x v="0"/>
    <x v="0"/>
  </r>
  <r>
    <x v="0"/>
    <x v="0"/>
    <x v="6"/>
    <x v="13"/>
    <x v="176"/>
    <n v="2138"/>
    <s v="Richardson, Tammy G."/>
    <x v="1"/>
    <x v="0"/>
    <x v="0"/>
    <n v="40"/>
    <x v="0"/>
    <x v="1"/>
    <n v="8.5"/>
    <n v="40"/>
    <m/>
    <x v="0"/>
    <x v="0"/>
    <x v="0"/>
  </r>
  <r>
    <x v="0"/>
    <x v="0"/>
    <x v="6"/>
    <x v="13"/>
    <x v="176"/>
    <n v="2192"/>
    <s v="Rupinski, Angela"/>
    <x v="1"/>
    <x v="0"/>
    <x v="0"/>
    <n v="40"/>
    <x v="0"/>
    <x v="1"/>
    <n v="4"/>
    <n v="40"/>
    <m/>
    <x v="0"/>
    <x v="0"/>
    <x v="0"/>
  </r>
  <r>
    <x v="0"/>
    <x v="0"/>
    <x v="6"/>
    <x v="13"/>
    <x v="176"/>
    <n v="1612"/>
    <s v="Self, Janet"/>
    <x v="1"/>
    <x v="0"/>
    <x v="0"/>
    <n v="40"/>
    <x v="0"/>
    <x v="1"/>
    <m/>
    <n v="40"/>
    <m/>
    <x v="0"/>
    <x v="0"/>
    <x v="0"/>
  </r>
  <r>
    <x v="0"/>
    <x v="0"/>
    <x v="6"/>
    <x v="13"/>
    <x v="176"/>
    <n v="2356"/>
    <s v="Sharp, Sonia"/>
    <x v="1"/>
    <x v="0"/>
    <x v="0"/>
    <n v="40"/>
    <x v="0"/>
    <x v="1"/>
    <n v="2"/>
    <n v="40"/>
    <m/>
    <x v="0"/>
    <x v="0"/>
    <x v="0"/>
  </r>
  <r>
    <x v="0"/>
    <x v="0"/>
    <x v="6"/>
    <x v="13"/>
    <x v="176"/>
    <n v="2350"/>
    <s v="Stringfield, Brenda"/>
    <x v="1"/>
    <x v="0"/>
    <x v="0"/>
    <n v="40"/>
    <x v="0"/>
    <x v="1"/>
    <n v="12"/>
    <n v="40"/>
    <m/>
    <x v="0"/>
    <x v="0"/>
    <x v="0"/>
  </r>
  <r>
    <x v="0"/>
    <x v="0"/>
    <x v="6"/>
    <x v="13"/>
    <x v="176"/>
    <n v="2154"/>
    <s v="West, Sandra"/>
    <x v="1"/>
    <x v="0"/>
    <x v="0"/>
    <n v="40"/>
    <x v="0"/>
    <x v="1"/>
    <n v="13"/>
    <n v="40"/>
    <m/>
    <x v="0"/>
    <x v="0"/>
    <x v="0"/>
  </r>
  <r>
    <x v="0"/>
    <x v="0"/>
    <x v="1"/>
    <x v="14"/>
    <x v="176"/>
    <n v="1280"/>
    <s v="Cooley, Tammy K."/>
    <x v="1"/>
    <x v="0"/>
    <x v="0"/>
    <n v="40"/>
    <x v="0"/>
    <x v="1"/>
    <n v="3.5"/>
    <n v="40"/>
    <m/>
    <x v="0"/>
    <x v="0"/>
    <x v="0"/>
  </r>
  <r>
    <x v="0"/>
    <x v="0"/>
    <x v="1"/>
    <x v="14"/>
    <x v="176"/>
    <n v="2339"/>
    <s v="Hicks, Leman"/>
    <x v="1"/>
    <x v="0"/>
    <x v="0"/>
    <n v="40"/>
    <x v="0"/>
    <x v="1"/>
    <m/>
    <n v="40"/>
    <m/>
    <x v="0"/>
    <x v="0"/>
    <x v="0"/>
  </r>
  <r>
    <x v="0"/>
    <x v="0"/>
    <x v="1"/>
    <x v="14"/>
    <x v="176"/>
    <n v="2346"/>
    <s v="Lively, April"/>
    <x v="1"/>
    <x v="0"/>
    <x v="0"/>
    <n v="31.25"/>
    <x v="0"/>
    <x v="1"/>
    <m/>
    <n v="31.25"/>
    <m/>
    <x v="0"/>
    <x v="0"/>
    <x v="0"/>
  </r>
  <r>
    <x v="0"/>
    <x v="0"/>
    <x v="1"/>
    <x v="14"/>
    <x v="176"/>
    <n v="1684"/>
    <s v="Mckee, Nathan"/>
    <x v="1"/>
    <x v="0"/>
    <x v="0"/>
    <n v="40"/>
    <x v="0"/>
    <x v="1"/>
    <n v="13.5"/>
    <n v="40"/>
    <m/>
    <x v="0"/>
    <x v="0"/>
    <x v="0"/>
  </r>
  <r>
    <x v="0"/>
    <x v="0"/>
    <x v="1"/>
    <x v="14"/>
    <x v="176"/>
    <n v="2337"/>
    <s v="Miller, Gary"/>
    <x v="1"/>
    <x v="0"/>
    <x v="0"/>
    <n v="40"/>
    <x v="0"/>
    <x v="1"/>
    <n v="1"/>
    <n v="40"/>
    <m/>
    <x v="0"/>
    <x v="0"/>
    <x v="0"/>
  </r>
  <r>
    <x v="0"/>
    <x v="0"/>
    <x v="1"/>
    <x v="14"/>
    <x v="176"/>
    <n v="2363"/>
    <s v="Mills, Gary"/>
    <x v="1"/>
    <x v="0"/>
    <x v="0"/>
    <n v="40"/>
    <x v="0"/>
    <x v="1"/>
    <n v="7"/>
    <n v="40"/>
    <m/>
    <x v="0"/>
    <x v="0"/>
    <x v="0"/>
  </r>
  <r>
    <x v="0"/>
    <x v="0"/>
    <x v="1"/>
    <x v="14"/>
    <x v="176"/>
    <n v="2220"/>
    <s v="Waddell, Henry"/>
    <x v="1"/>
    <x v="0"/>
    <x v="0"/>
    <n v="40"/>
    <x v="0"/>
    <x v="1"/>
    <n v="12.5"/>
    <n v="40"/>
    <m/>
    <x v="0"/>
    <x v="0"/>
    <x v="0"/>
  </r>
  <r>
    <x v="0"/>
    <x v="0"/>
    <x v="1"/>
    <x v="14"/>
    <x v="176"/>
    <n v="2348"/>
    <s v="Watson, Dennis"/>
    <x v="1"/>
    <x v="0"/>
    <x v="0"/>
    <n v="40"/>
    <x v="0"/>
    <x v="1"/>
    <n v="11"/>
    <n v="40"/>
    <m/>
    <x v="0"/>
    <x v="0"/>
    <x v="0"/>
  </r>
  <r>
    <x v="0"/>
    <x v="0"/>
    <x v="9"/>
    <x v="15"/>
    <x v="176"/>
    <n v="2285"/>
    <s v="Bivens, Diane"/>
    <x v="1"/>
    <x v="0"/>
    <x v="0"/>
    <n v="40"/>
    <x v="0"/>
    <x v="1"/>
    <m/>
    <n v="40"/>
    <m/>
    <x v="0"/>
    <x v="0"/>
    <x v="0"/>
  </r>
  <r>
    <x v="0"/>
    <x v="0"/>
    <x v="9"/>
    <x v="15"/>
    <x v="176"/>
    <n v="1856"/>
    <s v="Bivens, Tammie"/>
    <x v="1"/>
    <x v="0"/>
    <x v="0"/>
    <n v="40"/>
    <x v="0"/>
    <x v="1"/>
    <m/>
    <n v="40"/>
    <m/>
    <x v="0"/>
    <x v="0"/>
    <x v="0"/>
  </r>
  <r>
    <x v="0"/>
    <x v="0"/>
    <x v="9"/>
    <x v="15"/>
    <x v="176"/>
    <n v="2235"/>
    <s v="Clark, Elizabeth"/>
    <x v="1"/>
    <x v="0"/>
    <x v="0"/>
    <n v="40"/>
    <x v="0"/>
    <x v="1"/>
    <m/>
    <n v="40"/>
    <m/>
    <x v="0"/>
    <x v="0"/>
    <x v="0"/>
  </r>
  <r>
    <x v="0"/>
    <x v="0"/>
    <x v="9"/>
    <x v="15"/>
    <x v="176"/>
    <n v="2267"/>
    <s v="Ellis, Kathleen"/>
    <x v="1"/>
    <x v="0"/>
    <x v="0"/>
    <n v="40"/>
    <x v="0"/>
    <x v="1"/>
    <n v="5"/>
    <n v="40"/>
    <m/>
    <x v="0"/>
    <x v="0"/>
    <x v="0"/>
  </r>
  <r>
    <x v="0"/>
    <x v="0"/>
    <x v="9"/>
    <x v="15"/>
    <x v="176"/>
    <n v="1107"/>
    <s v="Hall, Mary"/>
    <x v="1"/>
    <x v="0"/>
    <x v="0"/>
    <n v="40"/>
    <x v="0"/>
    <x v="1"/>
    <n v="6"/>
    <n v="40"/>
    <m/>
    <x v="0"/>
    <x v="0"/>
    <x v="0"/>
  </r>
  <r>
    <x v="0"/>
    <x v="0"/>
    <x v="9"/>
    <x v="15"/>
    <x v="176"/>
    <n v="1866"/>
    <s v="Harris, Nancy"/>
    <x v="1"/>
    <x v="0"/>
    <x v="0"/>
    <n v="40"/>
    <x v="0"/>
    <x v="1"/>
    <n v="5"/>
    <n v="40"/>
    <m/>
    <x v="0"/>
    <x v="0"/>
    <x v="0"/>
  </r>
  <r>
    <x v="0"/>
    <x v="0"/>
    <x v="3"/>
    <x v="15"/>
    <x v="176"/>
    <n v="1967"/>
    <s v="Shaw, Teia L."/>
    <x v="1"/>
    <x v="0"/>
    <x v="0"/>
    <n v="30"/>
    <x v="0"/>
    <x v="1"/>
    <m/>
    <n v="30"/>
    <m/>
    <x v="0"/>
    <x v="0"/>
    <x v="0"/>
  </r>
  <r>
    <x v="0"/>
    <x v="0"/>
    <x v="7"/>
    <x v="16"/>
    <x v="176"/>
    <n v="2371"/>
    <s v="Barnes, Sarah"/>
    <x v="1"/>
    <x v="0"/>
    <x v="0"/>
    <n v="40"/>
    <x v="0"/>
    <x v="1"/>
    <n v="7.75"/>
    <n v="40"/>
    <m/>
    <x v="0"/>
    <x v="0"/>
    <x v="0"/>
  </r>
  <r>
    <x v="0"/>
    <x v="0"/>
    <x v="7"/>
    <x v="16"/>
    <x v="176"/>
    <n v="2181"/>
    <s v="Campbell, Lisa M."/>
    <x v="1"/>
    <x v="0"/>
    <x v="0"/>
    <n v="28.5"/>
    <x v="0"/>
    <x v="1"/>
    <m/>
    <n v="28.5"/>
    <m/>
    <x v="0"/>
    <x v="0"/>
    <x v="0"/>
  </r>
  <r>
    <x v="0"/>
    <x v="0"/>
    <x v="7"/>
    <x v="16"/>
    <x v="176"/>
    <n v="2193"/>
    <s v="Cannon, Jennifer"/>
    <x v="1"/>
    <x v="0"/>
    <x v="0"/>
    <n v="40"/>
    <x v="0"/>
    <x v="1"/>
    <n v="11"/>
    <n v="40"/>
    <m/>
    <x v="0"/>
    <x v="0"/>
    <x v="0"/>
  </r>
  <r>
    <x v="0"/>
    <x v="0"/>
    <x v="7"/>
    <x v="16"/>
    <x v="176"/>
    <n v="2238"/>
    <s v="Carey, Laura"/>
    <x v="1"/>
    <x v="0"/>
    <x v="0"/>
    <n v="11"/>
    <x v="0"/>
    <x v="1"/>
    <m/>
    <n v="11"/>
    <n v="20"/>
    <x v="0"/>
    <x v="0"/>
    <x v="0"/>
  </r>
  <r>
    <x v="0"/>
    <x v="0"/>
    <x v="7"/>
    <x v="16"/>
    <x v="176"/>
    <n v="2342"/>
    <s v="Kirkland, Nevada"/>
    <x v="1"/>
    <x v="0"/>
    <x v="0"/>
    <n v="40"/>
    <x v="0"/>
    <x v="1"/>
    <n v="13"/>
    <n v="40"/>
    <m/>
    <x v="0"/>
    <x v="0"/>
    <x v="0"/>
  </r>
  <r>
    <x v="0"/>
    <x v="0"/>
    <x v="7"/>
    <x v="16"/>
    <x v="176"/>
    <n v="2045"/>
    <s v="Mcinerney, Renee L."/>
    <x v="1"/>
    <x v="0"/>
    <x v="0"/>
    <n v="40"/>
    <x v="0"/>
    <x v="1"/>
    <n v="3"/>
    <n v="40"/>
    <m/>
    <x v="0"/>
    <x v="0"/>
    <x v="0"/>
  </r>
  <r>
    <x v="0"/>
    <x v="0"/>
    <x v="7"/>
    <x v="16"/>
    <x v="176"/>
    <n v="2302"/>
    <s v="Morgan, Catherine"/>
    <x v="1"/>
    <x v="0"/>
    <x v="0"/>
    <n v="39.450000000000003"/>
    <x v="0"/>
    <x v="1"/>
    <m/>
    <n v="39.450000000000003"/>
    <m/>
    <x v="0"/>
    <x v="0"/>
    <x v="0"/>
  </r>
  <r>
    <x v="0"/>
    <x v="0"/>
    <x v="5"/>
    <x v="17"/>
    <x v="176"/>
    <n v="2341"/>
    <s v="Britton, Mary Anna"/>
    <x v="1"/>
    <x v="0"/>
    <x v="0"/>
    <n v="30"/>
    <x v="0"/>
    <x v="1"/>
    <m/>
    <n v="30"/>
    <m/>
    <x v="0"/>
    <x v="0"/>
    <x v="0"/>
  </r>
  <r>
    <x v="0"/>
    <x v="0"/>
    <x v="5"/>
    <x v="17"/>
    <x v="176"/>
    <n v="1596"/>
    <s v="Harrison, Charles"/>
    <x v="1"/>
    <x v="0"/>
    <x v="0"/>
    <n v="40"/>
    <x v="0"/>
    <x v="1"/>
    <n v="3.25"/>
    <n v="40"/>
    <m/>
    <x v="0"/>
    <x v="0"/>
    <x v="0"/>
  </r>
  <r>
    <x v="0"/>
    <x v="0"/>
    <x v="8"/>
    <x v="19"/>
    <x v="176"/>
    <n v="2368"/>
    <s v="Barnes, Eric"/>
    <x v="1"/>
    <x v="0"/>
    <x v="0"/>
    <n v="40"/>
    <x v="0"/>
    <x v="1"/>
    <n v="9.5"/>
    <n v="40"/>
    <m/>
    <x v="0"/>
    <x v="0"/>
    <x v="0"/>
  </r>
  <r>
    <x v="0"/>
    <x v="0"/>
    <x v="8"/>
    <x v="19"/>
    <x v="176"/>
    <n v="2313"/>
    <s v="Gibby, Benjamin"/>
    <x v="1"/>
    <x v="0"/>
    <x v="0"/>
    <n v="40"/>
    <x v="0"/>
    <x v="1"/>
    <n v="13"/>
    <n v="40"/>
    <m/>
    <x v="0"/>
    <x v="0"/>
    <x v="0"/>
  </r>
  <r>
    <x v="0"/>
    <x v="0"/>
    <x v="8"/>
    <x v="19"/>
    <x v="176"/>
    <n v="2367"/>
    <s v="Hall, Fredrick L."/>
    <x v="1"/>
    <x v="0"/>
    <x v="0"/>
    <n v="40"/>
    <x v="0"/>
    <x v="1"/>
    <m/>
    <n v="40"/>
    <m/>
    <x v="0"/>
    <x v="0"/>
    <x v="0"/>
  </r>
  <r>
    <x v="0"/>
    <x v="0"/>
    <x v="0"/>
    <x v="0"/>
    <x v="177"/>
    <n v="2069"/>
    <s v="Bibee, Ronald S."/>
    <x v="0"/>
    <x v="0"/>
    <x v="0"/>
    <n v="40"/>
    <x v="0"/>
    <x v="1"/>
    <m/>
    <m/>
    <m/>
    <x v="0"/>
    <x v="0"/>
    <x v="0"/>
  </r>
  <r>
    <x v="0"/>
    <x v="0"/>
    <x v="0"/>
    <x v="0"/>
    <x v="177"/>
    <n v="1435"/>
    <s v="Bores, Carie L."/>
    <x v="0"/>
    <x v="0"/>
    <x v="0"/>
    <n v="0"/>
    <x v="0"/>
    <x v="1"/>
    <m/>
    <m/>
    <n v="40"/>
    <x v="0"/>
    <x v="0"/>
    <x v="0"/>
  </r>
  <r>
    <x v="0"/>
    <x v="0"/>
    <x v="0"/>
    <x v="0"/>
    <x v="177"/>
    <n v="2290"/>
    <s v="Garza, Cody"/>
    <x v="0"/>
    <x v="0"/>
    <x v="0"/>
    <n v="40"/>
    <x v="0"/>
    <x v="1"/>
    <m/>
    <n v="40"/>
    <m/>
    <x v="0"/>
    <x v="0"/>
    <x v="0"/>
  </r>
  <r>
    <x v="0"/>
    <x v="0"/>
    <x v="0"/>
    <x v="0"/>
    <x v="177"/>
    <n v="2296"/>
    <s v="Miller, Caleb"/>
    <x v="1"/>
    <x v="0"/>
    <x v="0"/>
    <n v="40"/>
    <x v="0"/>
    <x v="1"/>
    <n v="2.88"/>
    <n v="40"/>
    <m/>
    <x v="0"/>
    <x v="0"/>
    <x v="0"/>
  </r>
  <r>
    <x v="0"/>
    <x v="0"/>
    <x v="0"/>
    <x v="0"/>
    <x v="177"/>
    <n v="1079"/>
    <s v="Wilson, Jim"/>
    <x v="0"/>
    <x v="0"/>
    <x v="0"/>
    <n v="40"/>
    <x v="0"/>
    <x v="1"/>
    <m/>
    <m/>
    <m/>
    <x v="0"/>
    <x v="0"/>
    <x v="0"/>
  </r>
  <r>
    <x v="0"/>
    <x v="0"/>
    <x v="10"/>
    <x v="21"/>
    <x v="177"/>
    <n v="2312"/>
    <s v="Semach, Chad"/>
    <x v="0"/>
    <x v="0"/>
    <x v="0"/>
    <n v="40"/>
    <x v="0"/>
    <x v="1"/>
    <m/>
    <m/>
    <m/>
    <x v="0"/>
    <x v="0"/>
    <x v="0"/>
  </r>
  <r>
    <x v="0"/>
    <x v="0"/>
    <x v="11"/>
    <x v="1"/>
    <x v="177"/>
    <n v="1481"/>
    <s v="Dodd, Alex E."/>
    <x v="1"/>
    <x v="0"/>
    <x v="0"/>
    <n v="40"/>
    <x v="0"/>
    <x v="1"/>
    <m/>
    <n v="40"/>
    <m/>
    <x v="0"/>
    <x v="0"/>
    <x v="0"/>
  </r>
  <r>
    <x v="0"/>
    <x v="0"/>
    <x v="11"/>
    <x v="1"/>
    <x v="177"/>
    <n v="2007"/>
    <s v="Dodd, Patricia A."/>
    <x v="1"/>
    <x v="0"/>
    <x v="0"/>
    <n v="40"/>
    <x v="0"/>
    <x v="1"/>
    <m/>
    <n v="40"/>
    <m/>
    <x v="0"/>
    <x v="0"/>
    <x v="0"/>
  </r>
  <r>
    <x v="0"/>
    <x v="0"/>
    <x v="12"/>
    <x v="2"/>
    <x v="177"/>
    <n v="1810"/>
    <s v="Damstetter, Suzanne"/>
    <x v="0"/>
    <x v="0"/>
    <x v="0"/>
    <n v="40"/>
    <x v="0"/>
    <x v="1"/>
    <m/>
    <m/>
    <m/>
    <x v="0"/>
    <x v="0"/>
    <x v="0"/>
  </r>
  <r>
    <x v="0"/>
    <x v="0"/>
    <x v="12"/>
    <x v="2"/>
    <x v="177"/>
    <n v="1831"/>
    <s v="Simmons, Kristie"/>
    <x v="1"/>
    <x v="0"/>
    <x v="0"/>
    <n v="40"/>
    <x v="0"/>
    <x v="1"/>
    <m/>
    <n v="40"/>
    <m/>
    <x v="0"/>
    <x v="0"/>
    <x v="0"/>
  </r>
  <r>
    <x v="0"/>
    <x v="0"/>
    <x v="13"/>
    <x v="3"/>
    <x v="177"/>
    <n v="1024"/>
    <s v="Hillard, Gary L."/>
    <x v="0"/>
    <x v="0"/>
    <x v="0"/>
    <n v="40"/>
    <x v="0"/>
    <x v="1"/>
    <m/>
    <m/>
    <m/>
    <x v="0"/>
    <x v="0"/>
    <x v="0"/>
  </r>
  <r>
    <x v="0"/>
    <x v="0"/>
    <x v="13"/>
    <x v="3"/>
    <x v="177"/>
    <n v="1027"/>
    <s v="Howard, Michael"/>
    <x v="0"/>
    <x v="0"/>
    <x v="0"/>
    <n v="0"/>
    <x v="0"/>
    <x v="1"/>
    <m/>
    <m/>
    <n v="40"/>
    <x v="0"/>
    <x v="0"/>
    <x v="0"/>
  </r>
  <r>
    <x v="0"/>
    <x v="0"/>
    <x v="13"/>
    <x v="3"/>
    <x v="177"/>
    <n v="2034"/>
    <s v="Powers, Joshua"/>
    <x v="0"/>
    <x v="0"/>
    <x v="0"/>
    <n v="40"/>
    <x v="0"/>
    <x v="1"/>
    <m/>
    <m/>
    <m/>
    <x v="0"/>
    <x v="0"/>
    <x v="0"/>
  </r>
  <r>
    <x v="0"/>
    <x v="0"/>
    <x v="1"/>
    <x v="3"/>
    <x v="177"/>
    <n v="1420"/>
    <s v="Simmons, James T."/>
    <x v="0"/>
    <x v="0"/>
    <x v="0"/>
    <n v="40"/>
    <x v="0"/>
    <x v="1"/>
    <m/>
    <m/>
    <m/>
    <x v="0"/>
    <x v="0"/>
    <x v="0"/>
  </r>
  <r>
    <x v="0"/>
    <x v="0"/>
    <x v="14"/>
    <x v="4"/>
    <x v="177"/>
    <n v="2100"/>
    <s v="Glenn, Kristy"/>
    <x v="1"/>
    <x v="0"/>
    <x v="0"/>
    <n v="40"/>
    <x v="0"/>
    <x v="1"/>
    <m/>
    <n v="40"/>
    <m/>
    <x v="0"/>
    <x v="0"/>
    <x v="0"/>
  </r>
  <r>
    <x v="0"/>
    <x v="0"/>
    <x v="15"/>
    <x v="5"/>
    <x v="177"/>
    <n v="1717"/>
    <s v="Burchfield, Jeannie"/>
    <x v="1"/>
    <x v="0"/>
    <x v="0"/>
    <n v="31.25"/>
    <x v="0"/>
    <x v="1"/>
    <m/>
    <n v="31.25"/>
    <n v="8"/>
    <x v="0"/>
    <x v="0"/>
    <x v="0"/>
  </r>
  <r>
    <x v="0"/>
    <x v="0"/>
    <x v="15"/>
    <x v="5"/>
    <x v="177"/>
    <n v="2122"/>
    <s v="Denton, Ashley"/>
    <x v="1"/>
    <x v="0"/>
    <x v="0"/>
    <n v="40"/>
    <x v="0"/>
    <x v="1"/>
    <m/>
    <n v="40"/>
    <m/>
    <x v="0"/>
    <x v="0"/>
    <x v="0"/>
  </r>
  <r>
    <x v="0"/>
    <x v="0"/>
    <x v="15"/>
    <x v="5"/>
    <x v="177"/>
    <n v="1968"/>
    <s v="Duncan, Ginger"/>
    <x v="1"/>
    <x v="0"/>
    <x v="0"/>
    <n v="29.5"/>
    <x v="0"/>
    <x v="1"/>
    <m/>
    <n v="29.5"/>
    <n v="5"/>
    <x v="0"/>
    <x v="0"/>
    <x v="0"/>
  </r>
  <r>
    <x v="0"/>
    <x v="0"/>
    <x v="15"/>
    <x v="5"/>
    <x v="177"/>
    <n v="1904"/>
    <s v="Murr, Sherry"/>
    <x v="1"/>
    <x v="0"/>
    <x v="0"/>
    <n v="40"/>
    <x v="0"/>
    <x v="1"/>
    <m/>
    <n v="40"/>
    <m/>
    <x v="0"/>
    <x v="0"/>
    <x v="0"/>
  </r>
  <r>
    <x v="0"/>
    <x v="0"/>
    <x v="15"/>
    <x v="5"/>
    <x v="177"/>
    <n v="2225"/>
    <s v="Sexton, Holly"/>
    <x v="1"/>
    <x v="0"/>
    <x v="0"/>
    <n v="40"/>
    <x v="0"/>
    <x v="1"/>
    <m/>
    <n v="40"/>
    <m/>
    <x v="0"/>
    <x v="0"/>
    <x v="0"/>
  </r>
  <r>
    <x v="0"/>
    <x v="0"/>
    <x v="16"/>
    <x v="6"/>
    <x v="177"/>
    <n v="2230"/>
    <s v="Payne, Donna"/>
    <x v="1"/>
    <x v="0"/>
    <x v="0"/>
    <n v="39.5"/>
    <x v="0"/>
    <x v="1"/>
    <m/>
    <n v="39.5"/>
    <m/>
    <x v="0"/>
    <x v="0"/>
    <x v="0"/>
  </r>
  <r>
    <x v="0"/>
    <x v="0"/>
    <x v="17"/>
    <x v="20"/>
    <x v="177"/>
    <n v="2260"/>
    <s v="Lake, Stephanie"/>
    <x v="1"/>
    <x v="0"/>
    <x v="0"/>
    <n v="40"/>
    <x v="0"/>
    <x v="1"/>
    <m/>
    <n v="40"/>
    <m/>
    <x v="0"/>
    <x v="0"/>
    <x v="0"/>
  </r>
  <r>
    <x v="0"/>
    <x v="0"/>
    <x v="2"/>
    <x v="8"/>
    <x v="177"/>
    <n v="1917"/>
    <s v="Rigley, Eric"/>
    <x v="0"/>
    <x v="0"/>
    <x v="0"/>
    <n v="40"/>
    <x v="0"/>
    <x v="1"/>
    <m/>
    <m/>
    <m/>
    <x v="0"/>
    <x v="0"/>
    <x v="0"/>
  </r>
  <r>
    <x v="0"/>
    <x v="0"/>
    <x v="2"/>
    <x v="8"/>
    <x v="177"/>
    <n v="2149"/>
    <s v="Robillard, Mathew"/>
    <x v="0"/>
    <x v="0"/>
    <x v="0"/>
    <n v="40"/>
    <x v="0"/>
    <x v="1"/>
    <m/>
    <m/>
    <m/>
    <x v="0"/>
    <x v="0"/>
    <x v="0"/>
  </r>
  <r>
    <x v="0"/>
    <x v="0"/>
    <x v="19"/>
    <x v="9"/>
    <x v="177"/>
    <n v="2329"/>
    <s v="Ellis, Lynda"/>
    <x v="1"/>
    <x v="0"/>
    <x v="0"/>
    <n v="0"/>
    <x v="0"/>
    <x v="1"/>
    <m/>
    <m/>
    <m/>
    <x v="0"/>
    <x v="0"/>
    <x v="0"/>
  </r>
  <r>
    <x v="0"/>
    <x v="0"/>
    <x v="19"/>
    <x v="9"/>
    <x v="177"/>
    <n v="2347"/>
    <s v="Myroshnychenko, Olga"/>
    <x v="1"/>
    <x v="0"/>
    <x v="0"/>
    <n v="40"/>
    <x v="0"/>
    <x v="1"/>
    <n v="11"/>
    <n v="40"/>
    <m/>
    <x v="0"/>
    <x v="0"/>
    <x v="0"/>
  </r>
  <r>
    <x v="0"/>
    <x v="0"/>
    <x v="19"/>
    <x v="9"/>
    <x v="177"/>
    <n v="1637"/>
    <s v="Poindexter, Diane"/>
    <x v="1"/>
    <x v="0"/>
    <x v="0"/>
    <n v="40"/>
    <x v="0"/>
    <x v="1"/>
    <n v="9"/>
    <n v="40"/>
    <m/>
    <x v="0"/>
    <x v="0"/>
    <x v="0"/>
  </r>
  <r>
    <x v="0"/>
    <x v="0"/>
    <x v="20"/>
    <x v="10"/>
    <x v="177"/>
    <n v="2240"/>
    <s v="Gaffney, Walker"/>
    <x v="1"/>
    <x v="0"/>
    <x v="0"/>
    <n v="40"/>
    <x v="0"/>
    <x v="1"/>
    <n v="14"/>
    <n v="40"/>
    <m/>
    <x v="0"/>
    <x v="0"/>
    <x v="0"/>
  </r>
  <r>
    <x v="0"/>
    <x v="0"/>
    <x v="3"/>
    <x v="11"/>
    <x v="177"/>
    <n v="2362"/>
    <s v="Fabrizio, Jamie"/>
    <x v="1"/>
    <x v="0"/>
    <x v="0"/>
    <n v="40"/>
    <x v="0"/>
    <x v="1"/>
    <n v="3"/>
    <n v="40"/>
    <m/>
    <x v="0"/>
    <x v="0"/>
    <x v="0"/>
  </r>
  <r>
    <x v="0"/>
    <x v="0"/>
    <x v="9"/>
    <x v="11"/>
    <x v="177"/>
    <n v="1993"/>
    <s v="Gibson, Tiffany D."/>
    <x v="1"/>
    <x v="0"/>
    <x v="0"/>
    <n v="29"/>
    <x v="0"/>
    <x v="1"/>
    <m/>
    <n v="29"/>
    <m/>
    <x v="0"/>
    <x v="0"/>
    <x v="0"/>
  </r>
  <r>
    <x v="0"/>
    <x v="0"/>
    <x v="3"/>
    <x v="11"/>
    <x v="177"/>
    <n v="2245"/>
    <s v="Hall, Terry"/>
    <x v="1"/>
    <x v="0"/>
    <x v="0"/>
    <n v="39"/>
    <x v="0"/>
    <x v="1"/>
    <m/>
    <n v="39"/>
    <m/>
    <x v="0"/>
    <x v="0"/>
    <x v="0"/>
  </r>
  <r>
    <x v="0"/>
    <x v="0"/>
    <x v="3"/>
    <x v="11"/>
    <x v="177"/>
    <n v="2364"/>
    <s v="Medina, Sugely"/>
    <x v="1"/>
    <x v="0"/>
    <x v="0"/>
    <n v="40"/>
    <x v="0"/>
    <x v="1"/>
    <m/>
    <n v="40"/>
    <m/>
    <x v="0"/>
    <x v="0"/>
    <x v="0"/>
  </r>
  <r>
    <x v="0"/>
    <x v="0"/>
    <x v="3"/>
    <x v="11"/>
    <x v="177"/>
    <n v="2370"/>
    <s v="Poff, Jerry"/>
    <x v="1"/>
    <x v="0"/>
    <x v="0"/>
    <n v="39"/>
    <x v="0"/>
    <x v="1"/>
    <m/>
    <n v="39"/>
    <m/>
    <x v="0"/>
    <x v="0"/>
    <x v="0"/>
  </r>
  <r>
    <x v="0"/>
    <x v="0"/>
    <x v="3"/>
    <x v="11"/>
    <x v="177"/>
    <n v="2294"/>
    <s v="Poff, Jessica"/>
    <x v="1"/>
    <x v="0"/>
    <x v="0"/>
    <n v="40"/>
    <x v="0"/>
    <x v="1"/>
    <n v="3"/>
    <n v="40"/>
    <m/>
    <x v="0"/>
    <x v="0"/>
    <x v="0"/>
  </r>
  <r>
    <x v="0"/>
    <x v="0"/>
    <x v="3"/>
    <x v="11"/>
    <x v="177"/>
    <n v="2284"/>
    <s v="Underwood, Tracy"/>
    <x v="1"/>
    <x v="0"/>
    <x v="0"/>
    <n v="29"/>
    <x v="0"/>
    <x v="1"/>
    <m/>
    <n v="29"/>
    <m/>
    <x v="0"/>
    <x v="0"/>
    <x v="0"/>
  </r>
  <r>
    <x v="0"/>
    <x v="0"/>
    <x v="4"/>
    <x v="12"/>
    <x v="177"/>
    <n v="1410"/>
    <s v="Cooper, Alice F."/>
    <x v="1"/>
    <x v="0"/>
    <x v="0"/>
    <n v="40"/>
    <x v="0"/>
    <x v="1"/>
    <n v="3"/>
    <n v="40"/>
    <m/>
    <x v="0"/>
    <x v="0"/>
    <x v="0"/>
  </r>
  <r>
    <x v="0"/>
    <x v="0"/>
    <x v="4"/>
    <x v="12"/>
    <x v="177"/>
    <n v="2357"/>
    <s v="Frye, Alena"/>
    <x v="1"/>
    <x v="0"/>
    <x v="0"/>
    <n v="40"/>
    <x v="0"/>
    <x v="1"/>
    <n v="3"/>
    <n v="40"/>
    <m/>
    <x v="0"/>
    <x v="0"/>
    <x v="0"/>
  </r>
  <r>
    <x v="0"/>
    <x v="0"/>
    <x v="4"/>
    <x v="12"/>
    <x v="177"/>
    <n v="2203"/>
    <s v="Hicks, Lisa"/>
    <x v="1"/>
    <x v="0"/>
    <x v="0"/>
    <n v="40"/>
    <x v="0"/>
    <x v="1"/>
    <m/>
    <n v="40"/>
    <m/>
    <x v="0"/>
    <x v="0"/>
    <x v="0"/>
  </r>
  <r>
    <x v="0"/>
    <x v="0"/>
    <x v="4"/>
    <x v="12"/>
    <x v="177"/>
    <n v="2264"/>
    <s v="Lee, Mary"/>
    <x v="1"/>
    <x v="0"/>
    <x v="0"/>
    <n v="30"/>
    <x v="0"/>
    <x v="1"/>
    <m/>
    <n v="30"/>
    <m/>
    <x v="0"/>
    <x v="0"/>
    <x v="0"/>
  </r>
  <r>
    <x v="0"/>
    <x v="0"/>
    <x v="4"/>
    <x v="12"/>
    <x v="177"/>
    <n v="1206"/>
    <s v="Lorenz, Viola B."/>
    <x v="1"/>
    <x v="0"/>
    <x v="0"/>
    <n v="40"/>
    <x v="0"/>
    <x v="1"/>
    <n v="3"/>
    <n v="40"/>
    <m/>
    <x v="0"/>
    <x v="0"/>
    <x v="0"/>
  </r>
  <r>
    <x v="0"/>
    <x v="0"/>
    <x v="6"/>
    <x v="13"/>
    <x v="177"/>
    <n v="2175"/>
    <s v="Akulic, Marlene"/>
    <x v="1"/>
    <x v="0"/>
    <x v="0"/>
    <n v="40"/>
    <x v="0"/>
    <x v="1"/>
    <n v="3"/>
    <n v="40"/>
    <m/>
    <x v="0"/>
    <x v="0"/>
    <x v="0"/>
  </r>
  <r>
    <x v="0"/>
    <x v="0"/>
    <x v="6"/>
    <x v="13"/>
    <x v="177"/>
    <n v="2340"/>
    <s v="Atkins, Reva"/>
    <x v="1"/>
    <x v="0"/>
    <x v="0"/>
    <n v="40"/>
    <x v="0"/>
    <x v="1"/>
    <m/>
    <n v="40"/>
    <m/>
    <x v="0"/>
    <x v="0"/>
    <x v="0"/>
  </r>
  <r>
    <x v="0"/>
    <x v="0"/>
    <x v="6"/>
    <x v="13"/>
    <x v="177"/>
    <n v="2205"/>
    <s v="Bivens, Carolyn"/>
    <x v="1"/>
    <x v="0"/>
    <x v="0"/>
    <n v="23.5"/>
    <x v="0"/>
    <x v="1"/>
    <m/>
    <n v="23.5"/>
    <m/>
    <x v="0"/>
    <x v="0"/>
    <x v="0"/>
  </r>
  <r>
    <x v="0"/>
    <x v="0"/>
    <x v="6"/>
    <x v="13"/>
    <x v="177"/>
    <n v="2229"/>
    <s v="Bledsoe, Amy"/>
    <x v="1"/>
    <x v="0"/>
    <x v="0"/>
    <n v="32"/>
    <x v="0"/>
    <x v="1"/>
    <m/>
    <n v="32"/>
    <n v="10"/>
    <x v="0"/>
    <x v="0"/>
    <x v="0"/>
  </r>
  <r>
    <x v="0"/>
    <x v="0"/>
    <x v="6"/>
    <x v="13"/>
    <x v="177"/>
    <n v="2190"/>
    <s v="Bookout, Nancy"/>
    <x v="1"/>
    <x v="0"/>
    <x v="0"/>
    <n v="40"/>
    <x v="0"/>
    <x v="1"/>
    <m/>
    <n v="40"/>
    <m/>
    <x v="0"/>
    <x v="0"/>
    <x v="0"/>
  </r>
  <r>
    <x v="0"/>
    <x v="0"/>
    <x v="6"/>
    <x v="13"/>
    <x v="177"/>
    <n v="2039"/>
    <s v="Brooks, Tammy C."/>
    <x v="1"/>
    <x v="0"/>
    <x v="0"/>
    <n v="40"/>
    <x v="0"/>
    <x v="1"/>
    <n v="2"/>
    <n v="40"/>
    <m/>
    <x v="0"/>
    <x v="0"/>
    <x v="0"/>
  </r>
  <r>
    <x v="0"/>
    <x v="0"/>
    <x v="6"/>
    <x v="13"/>
    <x v="177"/>
    <n v="1978"/>
    <s v="Bryan, Eva J."/>
    <x v="1"/>
    <x v="0"/>
    <x v="0"/>
    <n v="0"/>
    <x v="0"/>
    <x v="1"/>
    <m/>
    <m/>
    <n v="40"/>
    <x v="0"/>
    <x v="0"/>
    <x v="0"/>
  </r>
  <r>
    <x v="0"/>
    <x v="0"/>
    <x v="6"/>
    <x v="13"/>
    <x v="177"/>
    <n v="2156"/>
    <s v="Bryan, Sheena L."/>
    <x v="1"/>
    <x v="0"/>
    <x v="0"/>
    <n v="40"/>
    <x v="0"/>
    <x v="1"/>
    <m/>
    <n v="40"/>
    <m/>
    <x v="0"/>
    <x v="0"/>
    <x v="0"/>
  </r>
  <r>
    <x v="0"/>
    <x v="0"/>
    <x v="6"/>
    <x v="13"/>
    <x v="177"/>
    <n v="2243"/>
    <s v="Campos, Susan"/>
    <x v="1"/>
    <x v="0"/>
    <x v="0"/>
    <n v="40"/>
    <x v="0"/>
    <x v="1"/>
    <n v="2"/>
    <n v="40"/>
    <m/>
    <x v="0"/>
    <x v="0"/>
    <x v="0"/>
  </r>
  <r>
    <x v="0"/>
    <x v="0"/>
    <x v="6"/>
    <x v="13"/>
    <x v="177"/>
    <n v="1010"/>
    <s v="Carroll, Robin M."/>
    <x v="1"/>
    <x v="0"/>
    <x v="0"/>
    <n v="40"/>
    <x v="0"/>
    <x v="1"/>
    <n v="8"/>
    <n v="40"/>
    <m/>
    <x v="0"/>
    <x v="0"/>
    <x v="0"/>
  </r>
  <r>
    <x v="0"/>
    <x v="0"/>
    <x v="6"/>
    <x v="13"/>
    <x v="177"/>
    <n v="2068"/>
    <s v="Cathcart, Bess L."/>
    <x v="1"/>
    <x v="0"/>
    <x v="0"/>
    <n v="0"/>
    <x v="0"/>
    <x v="1"/>
    <m/>
    <m/>
    <n v="40"/>
    <x v="0"/>
    <x v="0"/>
    <x v="0"/>
  </r>
  <r>
    <x v="0"/>
    <x v="0"/>
    <x v="6"/>
    <x v="13"/>
    <x v="177"/>
    <n v="2098"/>
    <s v="Childress, Stacy M."/>
    <x v="1"/>
    <x v="0"/>
    <x v="0"/>
    <n v="40"/>
    <x v="0"/>
    <x v="1"/>
    <m/>
    <n v="40"/>
    <m/>
    <x v="0"/>
    <x v="0"/>
    <x v="0"/>
  </r>
  <r>
    <x v="0"/>
    <x v="0"/>
    <x v="6"/>
    <x v="13"/>
    <x v="177"/>
    <n v="1362"/>
    <s v="Davis, Kimberly S."/>
    <x v="1"/>
    <x v="0"/>
    <x v="0"/>
    <n v="40"/>
    <x v="0"/>
    <x v="1"/>
    <n v="2.75"/>
    <n v="40"/>
    <m/>
    <x v="0"/>
    <x v="0"/>
    <x v="0"/>
  </r>
  <r>
    <x v="0"/>
    <x v="0"/>
    <x v="6"/>
    <x v="13"/>
    <x v="177"/>
    <n v="1465"/>
    <s v="Dotson, Wanda A."/>
    <x v="1"/>
    <x v="0"/>
    <x v="0"/>
    <n v="39"/>
    <x v="0"/>
    <x v="1"/>
    <m/>
    <n v="39"/>
    <m/>
    <x v="0"/>
    <x v="0"/>
    <x v="0"/>
  </r>
  <r>
    <x v="0"/>
    <x v="0"/>
    <x v="6"/>
    <x v="13"/>
    <x v="177"/>
    <n v="2046"/>
    <s v="Dunn, Lois"/>
    <x v="1"/>
    <x v="0"/>
    <x v="0"/>
    <n v="39.5"/>
    <x v="0"/>
    <x v="1"/>
    <m/>
    <n v="39.5"/>
    <m/>
    <x v="0"/>
    <x v="0"/>
    <x v="0"/>
  </r>
  <r>
    <x v="0"/>
    <x v="0"/>
    <x v="6"/>
    <x v="13"/>
    <x v="177"/>
    <n v="2372"/>
    <s v="Fields, Nellie L."/>
    <x v="1"/>
    <x v="0"/>
    <x v="0"/>
    <n v="29"/>
    <x v="0"/>
    <x v="1"/>
    <m/>
    <n v="29"/>
    <m/>
    <x v="0"/>
    <x v="0"/>
    <x v="0"/>
  </r>
  <r>
    <x v="0"/>
    <x v="0"/>
    <x v="6"/>
    <x v="13"/>
    <x v="177"/>
    <n v="2319"/>
    <s v="Gibby, Deborah"/>
    <x v="1"/>
    <x v="0"/>
    <x v="0"/>
    <n v="40"/>
    <x v="0"/>
    <x v="1"/>
    <n v="1"/>
    <n v="40"/>
    <m/>
    <x v="0"/>
    <x v="0"/>
    <x v="0"/>
  </r>
  <r>
    <x v="0"/>
    <x v="0"/>
    <x v="6"/>
    <x v="13"/>
    <x v="177"/>
    <n v="2265"/>
    <s v="Ginn, Pamela"/>
    <x v="1"/>
    <x v="0"/>
    <x v="0"/>
    <n v="40"/>
    <x v="0"/>
    <x v="1"/>
    <n v="1"/>
    <n v="40"/>
    <m/>
    <x v="0"/>
    <x v="0"/>
    <x v="0"/>
  </r>
  <r>
    <x v="0"/>
    <x v="0"/>
    <x v="6"/>
    <x v="13"/>
    <x v="177"/>
    <n v="2286"/>
    <s v="Godwin, Tonya"/>
    <x v="1"/>
    <x v="0"/>
    <x v="0"/>
    <n v="40"/>
    <x v="0"/>
    <x v="1"/>
    <n v="0.75"/>
    <n v="40"/>
    <m/>
    <x v="0"/>
    <x v="0"/>
    <x v="0"/>
  </r>
  <r>
    <x v="0"/>
    <x v="0"/>
    <x v="6"/>
    <x v="13"/>
    <x v="177"/>
    <n v="2338"/>
    <s v="Hall, Cheyenne"/>
    <x v="1"/>
    <x v="0"/>
    <x v="0"/>
    <n v="22"/>
    <x v="0"/>
    <x v="1"/>
    <m/>
    <n v="22"/>
    <m/>
    <x v="0"/>
    <x v="0"/>
    <x v="0"/>
  </r>
  <r>
    <x v="0"/>
    <x v="0"/>
    <x v="6"/>
    <x v="13"/>
    <x v="177"/>
    <n v="2222"/>
    <s v="Hamilton, Patricia"/>
    <x v="1"/>
    <x v="0"/>
    <x v="0"/>
    <n v="36.5"/>
    <x v="0"/>
    <x v="1"/>
    <m/>
    <n v="36.5"/>
    <m/>
    <x v="0"/>
    <x v="0"/>
    <x v="0"/>
  </r>
  <r>
    <x v="0"/>
    <x v="0"/>
    <x v="6"/>
    <x v="13"/>
    <x v="177"/>
    <n v="2373"/>
    <s v="Helton, Lisa K."/>
    <x v="1"/>
    <x v="0"/>
    <x v="0"/>
    <n v="30"/>
    <x v="0"/>
    <x v="1"/>
    <m/>
    <n v="30"/>
    <m/>
    <x v="0"/>
    <x v="0"/>
    <x v="0"/>
  </r>
  <r>
    <x v="0"/>
    <x v="0"/>
    <x v="6"/>
    <x v="13"/>
    <x v="177"/>
    <n v="2261"/>
    <s v="Howarth, Amy"/>
    <x v="1"/>
    <x v="0"/>
    <x v="0"/>
    <n v="40"/>
    <x v="0"/>
    <x v="1"/>
    <n v="5"/>
    <n v="40"/>
    <m/>
    <x v="0"/>
    <x v="0"/>
    <x v="0"/>
  </r>
  <r>
    <x v="0"/>
    <x v="0"/>
    <x v="6"/>
    <x v="13"/>
    <x v="177"/>
    <n v="1480"/>
    <s v="Kliever, Debbie J."/>
    <x v="1"/>
    <x v="0"/>
    <x v="0"/>
    <n v="40"/>
    <x v="0"/>
    <x v="1"/>
    <n v="2"/>
    <n v="40"/>
    <m/>
    <x v="0"/>
    <x v="0"/>
    <x v="0"/>
  </r>
  <r>
    <x v="0"/>
    <x v="0"/>
    <x v="6"/>
    <x v="13"/>
    <x v="177"/>
    <n v="2333"/>
    <s v="Marshall, Elizabeth"/>
    <x v="1"/>
    <x v="0"/>
    <x v="0"/>
    <n v="40"/>
    <x v="0"/>
    <x v="1"/>
    <m/>
    <n v="40"/>
    <m/>
    <x v="0"/>
    <x v="0"/>
    <x v="0"/>
  </r>
  <r>
    <x v="0"/>
    <x v="0"/>
    <x v="6"/>
    <x v="13"/>
    <x v="177"/>
    <n v="1391"/>
    <s v="Mason, Judy A."/>
    <x v="1"/>
    <x v="0"/>
    <x v="0"/>
    <n v="40"/>
    <x v="0"/>
    <x v="1"/>
    <n v="3"/>
    <n v="40"/>
    <m/>
    <x v="0"/>
    <x v="0"/>
    <x v="0"/>
  </r>
  <r>
    <x v="0"/>
    <x v="0"/>
    <x v="6"/>
    <x v="13"/>
    <x v="177"/>
    <n v="1558"/>
    <s v="McCluskey, Loreta R."/>
    <x v="1"/>
    <x v="0"/>
    <x v="0"/>
    <n v="20"/>
    <x v="0"/>
    <x v="1"/>
    <m/>
    <n v="20"/>
    <m/>
    <x v="0"/>
    <x v="0"/>
    <x v="0"/>
  </r>
  <r>
    <x v="0"/>
    <x v="0"/>
    <x v="6"/>
    <x v="13"/>
    <x v="177"/>
    <n v="2127"/>
    <s v="McKee, April"/>
    <x v="1"/>
    <x v="0"/>
    <x v="0"/>
    <n v="20"/>
    <x v="0"/>
    <x v="1"/>
    <m/>
    <n v="20"/>
    <m/>
    <x v="0"/>
    <x v="0"/>
    <x v="0"/>
  </r>
  <r>
    <x v="0"/>
    <x v="0"/>
    <x v="6"/>
    <x v="13"/>
    <x v="177"/>
    <n v="1559"/>
    <s v="Nichols, Brenda S."/>
    <x v="1"/>
    <x v="0"/>
    <x v="0"/>
    <n v="40"/>
    <x v="0"/>
    <x v="1"/>
    <m/>
    <n v="40"/>
    <m/>
    <x v="0"/>
    <x v="0"/>
    <x v="0"/>
  </r>
  <r>
    <x v="0"/>
    <x v="0"/>
    <x v="6"/>
    <x v="13"/>
    <x v="177"/>
    <n v="2293"/>
    <s v="Parr, Amanda"/>
    <x v="1"/>
    <x v="0"/>
    <x v="0"/>
    <n v="40"/>
    <x v="0"/>
    <x v="1"/>
    <n v="2"/>
    <n v="40"/>
    <m/>
    <x v="0"/>
    <x v="0"/>
    <x v="0"/>
  </r>
  <r>
    <x v="0"/>
    <x v="0"/>
    <x v="6"/>
    <x v="13"/>
    <x v="177"/>
    <n v="2259"/>
    <s v="Peels, Carolyn K."/>
    <x v="1"/>
    <x v="0"/>
    <x v="0"/>
    <n v="39.5"/>
    <x v="0"/>
    <x v="1"/>
    <m/>
    <n v="39.5"/>
    <m/>
    <x v="0"/>
    <x v="0"/>
    <x v="0"/>
  </r>
  <r>
    <x v="0"/>
    <x v="0"/>
    <x v="6"/>
    <x v="13"/>
    <x v="177"/>
    <n v="1767"/>
    <s v="Presley, Bernice"/>
    <x v="1"/>
    <x v="0"/>
    <x v="0"/>
    <n v="39.25"/>
    <x v="0"/>
    <x v="1"/>
    <m/>
    <n v="39.25"/>
    <m/>
    <x v="0"/>
    <x v="0"/>
    <x v="0"/>
  </r>
  <r>
    <x v="0"/>
    <x v="0"/>
    <x v="6"/>
    <x v="13"/>
    <x v="177"/>
    <n v="2138"/>
    <s v="Richardson, Tammy G."/>
    <x v="1"/>
    <x v="0"/>
    <x v="0"/>
    <n v="38.75"/>
    <x v="0"/>
    <x v="1"/>
    <m/>
    <n v="38.75"/>
    <m/>
    <x v="0"/>
    <x v="0"/>
    <x v="0"/>
  </r>
  <r>
    <x v="0"/>
    <x v="0"/>
    <x v="6"/>
    <x v="13"/>
    <x v="177"/>
    <n v="2192"/>
    <s v="Rupinski, Angela"/>
    <x v="1"/>
    <x v="0"/>
    <x v="0"/>
    <n v="32"/>
    <x v="0"/>
    <x v="1"/>
    <m/>
    <n v="32"/>
    <m/>
    <x v="0"/>
    <x v="0"/>
    <x v="0"/>
  </r>
  <r>
    <x v="0"/>
    <x v="0"/>
    <x v="6"/>
    <x v="13"/>
    <x v="177"/>
    <n v="1612"/>
    <s v="Self, Janet"/>
    <x v="1"/>
    <x v="0"/>
    <x v="0"/>
    <n v="39.5"/>
    <x v="0"/>
    <x v="1"/>
    <m/>
    <n v="39.5"/>
    <m/>
    <x v="0"/>
    <x v="0"/>
    <x v="0"/>
  </r>
  <r>
    <x v="0"/>
    <x v="0"/>
    <x v="6"/>
    <x v="13"/>
    <x v="177"/>
    <n v="2356"/>
    <s v="Sharp, Sonia"/>
    <x v="1"/>
    <x v="0"/>
    <x v="0"/>
    <n v="40"/>
    <x v="0"/>
    <x v="1"/>
    <n v="2"/>
    <n v="40"/>
    <m/>
    <x v="0"/>
    <x v="0"/>
    <x v="0"/>
  </r>
  <r>
    <x v="0"/>
    <x v="0"/>
    <x v="6"/>
    <x v="13"/>
    <x v="177"/>
    <n v="2350"/>
    <s v="Stringfield, Brenda"/>
    <x v="1"/>
    <x v="0"/>
    <x v="0"/>
    <n v="40"/>
    <x v="0"/>
    <x v="1"/>
    <m/>
    <n v="40"/>
    <m/>
    <x v="0"/>
    <x v="0"/>
    <x v="0"/>
  </r>
  <r>
    <x v="0"/>
    <x v="0"/>
    <x v="6"/>
    <x v="13"/>
    <x v="177"/>
    <n v="2154"/>
    <s v="West, Sandra"/>
    <x v="1"/>
    <x v="0"/>
    <x v="0"/>
    <n v="29"/>
    <x v="0"/>
    <x v="1"/>
    <m/>
    <n v="29"/>
    <m/>
    <x v="0"/>
    <x v="0"/>
    <x v="0"/>
  </r>
  <r>
    <x v="0"/>
    <x v="0"/>
    <x v="1"/>
    <x v="14"/>
    <x v="177"/>
    <n v="1280"/>
    <s v="Cooley, Tammy K."/>
    <x v="1"/>
    <x v="0"/>
    <x v="0"/>
    <n v="32"/>
    <x v="0"/>
    <x v="1"/>
    <m/>
    <n v="32"/>
    <n v="10"/>
    <x v="0"/>
    <x v="0"/>
    <x v="0"/>
  </r>
  <r>
    <x v="0"/>
    <x v="0"/>
    <x v="1"/>
    <x v="14"/>
    <x v="177"/>
    <n v="2339"/>
    <s v="Hicks, Leman"/>
    <x v="1"/>
    <x v="0"/>
    <x v="0"/>
    <n v="26.72"/>
    <x v="0"/>
    <x v="1"/>
    <m/>
    <n v="26.72"/>
    <m/>
    <x v="0"/>
    <x v="0"/>
    <x v="0"/>
  </r>
  <r>
    <x v="0"/>
    <x v="0"/>
    <x v="1"/>
    <x v="14"/>
    <x v="177"/>
    <n v="2346"/>
    <s v="Lively, April"/>
    <x v="1"/>
    <x v="0"/>
    <x v="0"/>
    <n v="18"/>
    <x v="0"/>
    <x v="1"/>
    <m/>
    <n v="18"/>
    <n v="10"/>
    <x v="0"/>
    <x v="0"/>
    <x v="0"/>
  </r>
  <r>
    <x v="0"/>
    <x v="0"/>
    <x v="1"/>
    <x v="14"/>
    <x v="177"/>
    <n v="1684"/>
    <s v="Mckee, Nathan"/>
    <x v="1"/>
    <x v="0"/>
    <x v="0"/>
    <n v="40"/>
    <x v="0"/>
    <x v="1"/>
    <n v="2"/>
    <n v="40"/>
    <m/>
    <x v="0"/>
    <x v="0"/>
    <x v="0"/>
  </r>
  <r>
    <x v="0"/>
    <x v="0"/>
    <x v="1"/>
    <x v="14"/>
    <x v="177"/>
    <n v="2337"/>
    <s v="Miller, Gary"/>
    <x v="1"/>
    <x v="0"/>
    <x v="0"/>
    <n v="28.5"/>
    <x v="0"/>
    <x v="1"/>
    <m/>
    <n v="28.5"/>
    <m/>
    <x v="0"/>
    <x v="0"/>
    <x v="0"/>
  </r>
  <r>
    <x v="0"/>
    <x v="0"/>
    <x v="1"/>
    <x v="14"/>
    <x v="177"/>
    <n v="2363"/>
    <s v="Mills, Gary"/>
    <x v="1"/>
    <x v="0"/>
    <x v="0"/>
    <n v="30"/>
    <x v="0"/>
    <x v="1"/>
    <m/>
    <n v="30"/>
    <m/>
    <x v="0"/>
    <x v="0"/>
    <x v="0"/>
  </r>
  <r>
    <x v="0"/>
    <x v="0"/>
    <x v="1"/>
    <x v="14"/>
    <x v="177"/>
    <n v="2220"/>
    <s v="Waddell, Henry"/>
    <x v="1"/>
    <x v="0"/>
    <x v="0"/>
    <n v="40"/>
    <x v="0"/>
    <x v="1"/>
    <n v="1"/>
    <n v="40"/>
    <m/>
    <x v="0"/>
    <x v="0"/>
    <x v="0"/>
  </r>
  <r>
    <x v="0"/>
    <x v="0"/>
    <x v="1"/>
    <x v="14"/>
    <x v="177"/>
    <n v="2348"/>
    <s v="Watson, Dennis"/>
    <x v="1"/>
    <x v="0"/>
    <x v="0"/>
    <n v="33"/>
    <x v="0"/>
    <x v="1"/>
    <m/>
    <n v="33"/>
    <m/>
    <x v="0"/>
    <x v="0"/>
    <x v="0"/>
  </r>
  <r>
    <x v="0"/>
    <x v="0"/>
    <x v="9"/>
    <x v="15"/>
    <x v="177"/>
    <n v="2285"/>
    <s v="Bivens, Diane"/>
    <x v="1"/>
    <x v="0"/>
    <x v="0"/>
    <n v="39"/>
    <x v="0"/>
    <x v="1"/>
    <m/>
    <n v="39"/>
    <m/>
    <x v="0"/>
    <x v="0"/>
    <x v="0"/>
  </r>
  <r>
    <x v="0"/>
    <x v="0"/>
    <x v="9"/>
    <x v="15"/>
    <x v="177"/>
    <n v="1856"/>
    <s v="Bivens, Tammie"/>
    <x v="1"/>
    <x v="0"/>
    <x v="0"/>
    <n v="29"/>
    <x v="0"/>
    <x v="1"/>
    <m/>
    <n v="29"/>
    <n v="10"/>
    <x v="0"/>
    <x v="0"/>
    <x v="0"/>
  </r>
  <r>
    <x v="0"/>
    <x v="0"/>
    <x v="9"/>
    <x v="15"/>
    <x v="177"/>
    <n v="2235"/>
    <s v="Clark, Elizabeth"/>
    <x v="1"/>
    <x v="0"/>
    <x v="0"/>
    <n v="39"/>
    <x v="0"/>
    <x v="1"/>
    <m/>
    <n v="39"/>
    <m/>
    <x v="0"/>
    <x v="0"/>
    <x v="0"/>
  </r>
  <r>
    <x v="0"/>
    <x v="0"/>
    <x v="9"/>
    <x v="15"/>
    <x v="177"/>
    <n v="2267"/>
    <s v="Ellis, Kathleen"/>
    <x v="1"/>
    <x v="0"/>
    <x v="0"/>
    <n v="39"/>
    <x v="0"/>
    <x v="1"/>
    <m/>
    <n v="39"/>
    <m/>
    <x v="0"/>
    <x v="0"/>
    <x v="0"/>
  </r>
  <r>
    <x v="0"/>
    <x v="0"/>
    <x v="9"/>
    <x v="15"/>
    <x v="177"/>
    <n v="1107"/>
    <s v="Hall, Mary"/>
    <x v="1"/>
    <x v="0"/>
    <x v="0"/>
    <n v="40"/>
    <x v="0"/>
    <x v="1"/>
    <n v="2"/>
    <n v="40"/>
    <m/>
    <x v="0"/>
    <x v="0"/>
    <x v="0"/>
  </r>
  <r>
    <x v="0"/>
    <x v="0"/>
    <x v="9"/>
    <x v="15"/>
    <x v="177"/>
    <n v="1866"/>
    <s v="Harris, Nancy"/>
    <x v="1"/>
    <x v="0"/>
    <x v="0"/>
    <n v="30"/>
    <x v="0"/>
    <x v="1"/>
    <m/>
    <n v="30"/>
    <m/>
    <x v="0"/>
    <x v="0"/>
    <x v="0"/>
  </r>
  <r>
    <x v="0"/>
    <x v="0"/>
    <x v="3"/>
    <x v="15"/>
    <x v="177"/>
    <n v="1967"/>
    <s v="Shaw, Teia L."/>
    <x v="1"/>
    <x v="0"/>
    <x v="0"/>
    <n v="40"/>
    <x v="0"/>
    <x v="1"/>
    <n v="1"/>
    <n v="40"/>
    <m/>
    <x v="0"/>
    <x v="0"/>
    <x v="0"/>
  </r>
  <r>
    <x v="0"/>
    <x v="0"/>
    <x v="7"/>
    <x v="16"/>
    <x v="177"/>
    <n v="2371"/>
    <s v="Barnes, Sarah"/>
    <x v="1"/>
    <x v="0"/>
    <x v="0"/>
    <n v="40"/>
    <x v="0"/>
    <x v="1"/>
    <n v="2"/>
    <n v="40"/>
    <m/>
    <x v="0"/>
    <x v="0"/>
    <x v="0"/>
  </r>
  <r>
    <x v="0"/>
    <x v="0"/>
    <x v="7"/>
    <x v="16"/>
    <x v="177"/>
    <n v="2181"/>
    <s v="Campbell, Lisa M."/>
    <x v="1"/>
    <x v="0"/>
    <x v="0"/>
    <n v="19"/>
    <x v="0"/>
    <x v="1"/>
    <m/>
    <n v="19"/>
    <m/>
    <x v="0"/>
    <x v="0"/>
    <x v="0"/>
  </r>
  <r>
    <x v="0"/>
    <x v="0"/>
    <x v="7"/>
    <x v="16"/>
    <x v="177"/>
    <n v="2193"/>
    <s v="Cannon, Jennifer"/>
    <x v="1"/>
    <x v="0"/>
    <x v="0"/>
    <n v="30"/>
    <x v="0"/>
    <x v="1"/>
    <m/>
    <n v="30"/>
    <m/>
    <x v="0"/>
    <x v="0"/>
    <x v="0"/>
  </r>
  <r>
    <x v="0"/>
    <x v="0"/>
    <x v="7"/>
    <x v="16"/>
    <x v="177"/>
    <n v="2238"/>
    <s v="Carey, Laura"/>
    <x v="1"/>
    <x v="0"/>
    <x v="0"/>
    <n v="21"/>
    <x v="0"/>
    <x v="1"/>
    <m/>
    <n v="21"/>
    <m/>
    <x v="0"/>
    <x v="0"/>
    <x v="0"/>
  </r>
  <r>
    <x v="0"/>
    <x v="0"/>
    <x v="7"/>
    <x v="16"/>
    <x v="177"/>
    <n v="2342"/>
    <s v="Kirkland, Nevada"/>
    <x v="1"/>
    <x v="0"/>
    <x v="0"/>
    <n v="38.25"/>
    <x v="0"/>
    <x v="1"/>
    <m/>
    <n v="38.25"/>
    <m/>
    <x v="0"/>
    <x v="0"/>
    <x v="0"/>
  </r>
  <r>
    <x v="0"/>
    <x v="0"/>
    <x v="7"/>
    <x v="16"/>
    <x v="177"/>
    <n v="2045"/>
    <s v="Mcinerney, Renee L."/>
    <x v="1"/>
    <x v="0"/>
    <x v="0"/>
    <n v="40"/>
    <x v="0"/>
    <x v="1"/>
    <n v="0.5"/>
    <n v="40"/>
    <m/>
    <x v="0"/>
    <x v="0"/>
    <x v="0"/>
  </r>
  <r>
    <x v="0"/>
    <x v="0"/>
    <x v="7"/>
    <x v="16"/>
    <x v="177"/>
    <n v="2302"/>
    <s v="Morgan, Catherine"/>
    <x v="1"/>
    <x v="0"/>
    <x v="0"/>
    <n v="36"/>
    <x v="0"/>
    <x v="1"/>
    <m/>
    <n v="36"/>
    <m/>
    <x v="0"/>
    <x v="0"/>
    <x v="0"/>
  </r>
  <r>
    <x v="0"/>
    <x v="0"/>
    <x v="5"/>
    <x v="17"/>
    <x v="177"/>
    <n v="2341"/>
    <s v="Britton, Mary Anna"/>
    <x v="1"/>
    <x v="0"/>
    <x v="0"/>
    <n v="30.5"/>
    <x v="0"/>
    <x v="1"/>
    <m/>
    <n v="30.5"/>
    <m/>
    <x v="0"/>
    <x v="0"/>
    <x v="0"/>
  </r>
  <r>
    <x v="0"/>
    <x v="0"/>
    <x v="5"/>
    <x v="17"/>
    <x v="177"/>
    <n v="1596"/>
    <s v="Harrison, Charles"/>
    <x v="1"/>
    <x v="0"/>
    <x v="0"/>
    <n v="32.25"/>
    <x v="0"/>
    <x v="1"/>
    <m/>
    <n v="32.25"/>
    <n v="7.5"/>
    <x v="0"/>
    <x v="0"/>
    <x v="0"/>
  </r>
  <r>
    <x v="0"/>
    <x v="0"/>
    <x v="21"/>
    <x v="18"/>
    <x v="177"/>
    <n v="2345"/>
    <s v="Thompson, Nicholas"/>
    <x v="1"/>
    <x v="0"/>
    <x v="0"/>
    <n v="32.5"/>
    <x v="0"/>
    <x v="1"/>
    <m/>
    <n v="32.5"/>
    <m/>
    <x v="0"/>
    <x v="0"/>
    <x v="0"/>
  </r>
  <r>
    <x v="0"/>
    <x v="0"/>
    <x v="8"/>
    <x v="19"/>
    <x v="177"/>
    <n v="2368"/>
    <s v="Barnes, Eric"/>
    <x v="1"/>
    <x v="0"/>
    <x v="0"/>
    <n v="40"/>
    <x v="0"/>
    <x v="1"/>
    <n v="3"/>
    <n v="40"/>
    <m/>
    <x v="0"/>
    <x v="0"/>
    <x v="0"/>
  </r>
  <r>
    <x v="0"/>
    <x v="0"/>
    <x v="8"/>
    <x v="19"/>
    <x v="177"/>
    <n v="2313"/>
    <s v="Gibby, Benjamin"/>
    <x v="1"/>
    <x v="0"/>
    <x v="0"/>
    <n v="40"/>
    <x v="0"/>
    <x v="1"/>
    <n v="3"/>
    <n v="40"/>
    <m/>
    <x v="0"/>
    <x v="0"/>
    <x v="0"/>
  </r>
  <r>
    <x v="0"/>
    <x v="0"/>
    <x v="8"/>
    <x v="19"/>
    <x v="177"/>
    <n v="2367"/>
    <s v="Hall, Fredrick L."/>
    <x v="1"/>
    <x v="0"/>
    <x v="0"/>
    <n v="40"/>
    <x v="0"/>
    <x v="1"/>
    <n v="0.5"/>
    <n v="40"/>
    <m/>
    <x v="0"/>
    <x v="0"/>
    <x v="0"/>
  </r>
  <r>
    <x v="0"/>
    <x v="0"/>
    <x v="0"/>
    <x v="0"/>
    <x v="178"/>
    <n v="2069"/>
    <s v="Bibee, Ronald S."/>
    <x v="0"/>
    <x v="0"/>
    <x v="0"/>
    <n v="40"/>
    <x v="0"/>
    <x v="1"/>
    <m/>
    <m/>
    <m/>
    <x v="0"/>
    <x v="0"/>
    <x v="0"/>
  </r>
  <r>
    <x v="0"/>
    <x v="0"/>
    <x v="0"/>
    <x v="0"/>
    <x v="178"/>
    <n v="1435"/>
    <s v="Bores, Carie L."/>
    <x v="0"/>
    <x v="0"/>
    <x v="0"/>
    <n v="40"/>
    <x v="0"/>
    <x v="1"/>
    <m/>
    <m/>
    <m/>
    <x v="0"/>
    <x v="0"/>
    <x v="0"/>
  </r>
  <r>
    <x v="0"/>
    <x v="0"/>
    <x v="0"/>
    <x v="0"/>
    <x v="178"/>
    <n v="2290"/>
    <s v="Garza, Cody"/>
    <x v="0"/>
    <x v="0"/>
    <x v="0"/>
    <n v="40"/>
    <x v="0"/>
    <x v="1"/>
    <m/>
    <n v="40"/>
    <m/>
    <x v="0"/>
    <x v="0"/>
    <x v="0"/>
  </r>
  <r>
    <x v="0"/>
    <x v="0"/>
    <x v="0"/>
    <x v="0"/>
    <x v="178"/>
    <n v="2296"/>
    <s v="Miller, Caleb"/>
    <x v="1"/>
    <x v="0"/>
    <x v="0"/>
    <n v="39.5"/>
    <x v="0"/>
    <x v="1"/>
    <m/>
    <n v="39.5"/>
    <m/>
    <x v="0"/>
    <x v="0"/>
    <x v="0"/>
  </r>
  <r>
    <x v="0"/>
    <x v="0"/>
    <x v="0"/>
    <x v="0"/>
    <x v="178"/>
    <n v="1079"/>
    <s v="Wilson, Jim"/>
    <x v="0"/>
    <x v="0"/>
    <x v="0"/>
    <n v="40"/>
    <x v="0"/>
    <x v="1"/>
    <m/>
    <m/>
    <m/>
    <x v="0"/>
    <x v="0"/>
    <x v="0"/>
  </r>
  <r>
    <x v="0"/>
    <x v="0"/>
    <x v="10"/>
    <x v="21"/>
    <x v="178"/>
    <n v="2312"/>
    <s v="Semach, Chad"/>
    <x v="0"/>
    <x v="0"/>
    <x v="0"/>
    <n v="40"/>
    <x v="0"/>
    <x v="1"/>
    <m/>
    <m/>
    <m/>
    <x v="0"/>
    <x v="0"/>
    <x v="0"/>
  </r>
  <r>
    <x v="0"/>
    <x v="0"/>
    <x v="11"/>
    <x v="1"/>
    <x v="178"/>
    <n v="1481"/>
    <s v="Dodd, Alex E."/>
    <x v="1"/>
    <x v="0"/>
    <x v="0"/>
    <n v="40"/>
    <x v="0"/>
    <x v="1"/>
    <m/>
    <n v="40"/>
    <m/>
    <x v="0"/>
    <x v="0"/>
    <x v="0"/>
  </r>
  <r>
    <x v="0"/>
    <x v="0"/>
    <x v="11"/>
    <x v="1"/>
    <x v="178"/>
    <n v="2007"/>
    <s v="Dodd, Patricia A."/>
    <x v="1"/>
    <x v="0"/>
    <x v="0"/>
    <n v="37"/>
    <x v="0"/>
    <x v="1"/>
    <m/>
    <n v="37"/>
    <m/>
    <x v="0"/>
    <x v="0"/>
    <x v="0"/>
  </r>
  <r>
    <x v="0"/>
    <x v="0"/>
    <x v="12"/>
    <x v="2"/>
    <x v="178"/>
    <n v="1810"/>
    <s v="Damstetter, Suzanne"/>
    <x v="0"/>
    <x v="0"/>
    <x v="0"/>
    <n v="40"/>
    <x v="0"/>
    <x v="1"/>
    <m/>
    <m/>
    <m/>
    <x v="0"/>
    <x v="0"/>
    <x v="0"/>
  </r>
  <r>
    <x v="0"/>
    <x v="0"/>
    <x v="12"/>
    <x v="2"/>
    <x v="178"/>
    <n v="1831"/>
    <s v="Simmons, Kristie"/>
    <x v="1"/>
    <x v="0"/>
    <x v="0"/>
    <n v="40"/>
    <x v="0"/>
    <x v="1"/>
    <m/>
    <n v="40"/>
    <m/>
    <x v="0"/>
    <x v="0"/>
    <x v="0"/>
  </r>
  <r>
    <x v="0"/>
    <x v="0"/>
    <x v="13"/>
    <x v="3"/>
    <x v="178"/>
    <n v="1024"/>
    <s v="Hillard, Gary L."/>
    <x v="0"/>
    <x v="0"/>
    <x v="0"/>
    <n v="40"/>
    <x v="0"/>
    <x v="1"/>
    <m/>
    <m/>
    <m/>
    <x v="0"/>
    <x v="0"/>
    <x v="0"/>
  </r>
  <r>
    <x v="0"/>
    <x v="0"/>
    <x v="13"/>
    <x v="3"/>
    <x v="178"/>
    <n v="1027"/>
    <s v="Howard, Michael"/>
    <x v="0"/>
    <x v="0"/>
    <x v="0"/>
    <n v="40"/>
    <x v="0"/>
    <x v="1"/>
    <m/>
    <m/>
    <m/>
    <x v="0"/>
    <x v="0"/>
    <x v="0"/>
  </r>
  <r>
    <x v="0"/>
    <x v="0"/>
    <x v="13"/>
    <x v="3"/>
    <x v="178"/>
    <n v="2034"/>
    <s v="Powers, Joshua"/>
    <x v="0"/>
    <x v="0"/>
    <x v="0"/>
    <n v="40"/>
    <x v="0"/>
    <x v="1"/>
    <m/>
    <m/>
    <m/>
    <x v="0"/>
    <x v="0"/>
    <x v="0"/>
  </r>
  <r>
    <x v="0"/>
    <x v="0"/>
    <x v="1"/>
    <x v="3"/>
    <x v="178"/>
    <n v="1420"/>
    <s v="Simmons, James T."/>
    <x v="0"/>
    <x v="0"/>
    <x v="0"/>
    <n v="40"/>
    <x v="0"/>
    <x v="1"/>
    <m/>
    <m/>
    <m/>
    <x v="0"/>
    <x v="0"/>
    <x v="0"/>
  </r>
  <r>
    <x v="0"/>
    <x v="0"/>
    <x v="14"/>
    <x v="4"/>
    <x v="178"/>
    <n v="2100"/>
    <s v="Glenn, Kristy"/>
    <x v="1"/>
    <x v="0"/>
    <x v="0"/>
    <n v="40"/>
    <x v="0"/>
    <x v="1"/>
    <m/>
    <n v="40"/>
    <m/>
    <x v="0"/>
    <x v="0"/>
    <x v="0"/>
  </r>
  <r>
    <x v="0"/>
    <x v="0"/>
    <x v="15"/>
    <x v="5"/>
    <x v="178"/>
    <n v="1717"/>
    <s v="Burchfield, Jeannie"/>
    <x v="1"/>
    <x v="0"/>
    <x v="0"/>
    <n v="40"/>
    <x v="0"/>
    <x v="1"/>
    <m/>
    <n v="40"/>
    <m/>
    <x v="0"/>
    <x v="0"/>
    <x v="0"/>
  </r>
  <r>
    <x v="0"/>
    <x v="0"/>
    <x v="15"/>
    <x v="5"/>
    <x v="178"/>
    <n v="2122"/>
    <s v="Denton, Ashley"/>
    <x v="1"/>
    <x v="0"/>
    <x v="0"/>
    <n v="33.75"/>
    <x v="0"/>
    <x v="1"/>
    <m/>
    <n v="33.75"/>
    <n v="6"/>
    <x v="0"/>
    <x v="0"/>
    <x v="0"/>
  </r>
  <r>
    <x v="0"/>
    <x v="0"/>
    <x v="15"/>
    <x v="5"/>
    <x v="178"/>
    <n v="1968"/>
    <s v="Duncan, Ginger"/>
    <x v="1"/>
    <x v="0"/>
    <x v="0"/>
    <n v="40"/>
    <x v="0"/>
    <x v="1"/>
    <m/>
    <n v="40"/>
    <m/>
    <x v="0"/>
    <x v="0"/>
    <x v="0"/>
  </r>
  <r>
    <x v="0"/>
    <x v="0"/>
    <x v="15"/>
    <x v="5"/>
    <x v="178"/>
    <n v="1904"/>
    <s v="Murr, Sherry"/>
    <x v="1"/>
    <x v="0"/>
    <x v="0"/>
    <n v="38.75"/>
    <x v="0"/>
    <x v="1"/>
    <m/>
    <n v="38.75"/>
    <m/>
    <x v="0"/>
    <x v="0"/>
    <x v="0"/>
  </r>
  <r>
    <x v="0"/>
    <x v="0"/>
    <x v="15"/>
    <x v="5"/>
    <x v="178"/>
    <n v="2225"/>
    <s v="Sexton, Holly"/>
    <x v="1"/>
    <x v="0"/>
    <x v="0"/>
    <n v="26.25"/>
    <x v="0"/>
    <x v="1"/>
    <m/>
    <n v="26.25"/>
    <m/>
    <x v="0"/>
    <x v="0"/>
    <x v="0"/>
  </r>
  <r>
    <x v="0"/>
    <x v="0"/>
    <x v="16"/>
    <x v="6"/>
    <x v="178"/>
    <n v="2230"/>
    <s v="Payne, Donna"/>
    <x v="1"/>
    <x v="0"/>
    <x v="0"/>
    <n v="40"/>
    <x v="0"/>
    <x v="1"/>
    <n v="0.82"/>
    <n v="40"/>
    <m/>
    <x v="0"/>
    <x v="0"/>
    <x v="0"/>
  </r>
  <r>
    <x v="0"/>
    <x v="0"/>
    <x v="17"/>
    <x v="20"/>
    <x v="178"/>
    <n v="2260"/>
    <s v="Lake, Stephanie"/>
    <x v="1"/>
    <x v="0"/>
    <x v="0"/>
    <n v="40"/>
    <x v="0"/>
    <x v="1"/>
    <n v="1.25"/>
    <n v="40"/>
    <m/>
    <x v="0"/>
    <x v="0"/>
    <x v="0"/>
  </r>
  <r>
    <x v="0"/>
    <x v="0"/>
    <x v="2"/>
    <x v="8"/>
    <x v="178"/>
    <n v="1917"/>
    <s v="Rigley, Eric"/>
    <x v="0"/>
    <x v="0"/>
    <x v="0"/>
    <n v="40"/>
    <x v="0"/>
    <x v="1"/>
    <m/>
    <m/>
    <m/>
    <x v="0"/>
    <x v="0"/>
    <x v="0"/>
  </r>
  <r>
    <x v="0"/>
    <x v="0"/>
    <x v="2"/>
    <x v="8"/>
    <x v="178"/>
    <n v="2149"/>
    <s v="Robillard, Mathew"/>
    <x v="0"/>
    <x v="0"/>
    <x v="0"/>
    <n v="40"/>
    <x v="0"/>
    <x v="1"/>
    <m/>
    <m/>
    <m/>
    <x v="0"/>
    <x v="0"/>
    <x v="0"/>
  </r>
  <r>
    <x v="0"/>
    <x v="0"/>
    <x v="19"/>
    <x v="9"/>
    <x v="178"/>
    <n v="2347"/>
    <s v="Myroshnychenko, Olga"/>
    <x v="1"/>
    <x v="0"/>
    <x v="0"/>
    <n v="40"/>
    <x v="0"/>
    <x v="1"/>
    <n v="11"/>
    <n v="40"/>
    <m/>
    <x v="0"/>
    <x v="0"/>
    <x v="0"/>
  </r>
  <r>
    <x v="0"/>
    <x v="0"/>
    <x v="19"/>
    <x v="9"/>
    <x v="178"/>
    <n v="1637"/>
    <s v="Poindexter, Diane"/>
    <x v="1"/>
    <x v="0"/>
    <x v="0"/>
    <n v="40"/>
    <x v="0"/>
    <x v="1"/>
    <n v="10.5"/>
    <n v="40"/>
    <m/>
    <x v="0"/>
    <x v="0"/>
    <x v="0"/>
  </r>
  <r>
    <x v="0"/>
    <x v="0"/>
    <x v="20"/>
    <x v="10"/>
    <x v="178"/>
    <n v="2240"/>
    <s v="Gaffney, Walker"/>
    <x v="1"/>
    <x v="0"/>
    <x v="0"/>
    <n v="40"/>
    <x v="0"/>
    <x v="1"/>
    <n v="13"/>
    <n v="40"/>
    <m/>
    <x v="0"/>
    <x v="0"/>
    <x v="0"/>
  </r>
  <r>
    <x v="0"/>
    <x v="0"/>
    <x v="3"/>
    <x v="11"/>
    <x v="178"/>
    <n v="2362"/>
    <s v="Fabrizio, Jamie"/>
    <x v="1"/>
    <x v="0"/>
    <x v="0"/>
    <n v="40"/>
    <x v="0"/>
    <x v="1"/>
    <n v="2"/>
    <n v="40"/>
    <m/>
    <x v="0"/>
    <x v="0"/>
    <x v="0"/>
  </r>
  <r>
    <x v="0"/>
    <x v="0"/>
    <x v="9"/>
    <x v="11"/>
    <x v="178"/>
    <n v="1993"/>
    <s v="Gibson, Tiffany D."/>
    <x v="1"/>
    <x v="0"/>
    <x v="0"/>
    <n v="30"/>
    <x v="0"/>
    <x v="1"/>
    <m/>
    <n v="30"/>
    <n v="10"/>
    <x v="0"/>
    <x v="0"/>
    <x v="0"/>
  </r>
  <r>
    <x v="0"/>
    <x v="0"/>
    <x v="3"/>
    <x v="11"/>
    <x v="178"/>
    <n v="2245"/>
    <s v="Hall, Terry"/>
    <x v="1"/>
    <x v="0"/>
    <x v="0"/>
    <n v="40"/>
    <x v="0"/>
    <x v="1"/>
    <m/>
    <n v="40"/>
    <m/>
    <x v="0"/>
    <x v="0"/>
    <x v="0"/>
  </r>
  <r>
    <x v="0"/>
    <x v="0"/>
    <x v="3"/>
    <x v="11"/>
    <x v="178"/>
    <n v="2364"/>
    <s v="Medina, Sugely"/>
    <x v="1"/>
    <x v="0"/>
    <x v="0"/>
    <n v="40"/>
    <x v="0"/>
    <x v="1"/>
    <m/>
    <n v="40"/>
    <m/>
    <x v="0"/>
    <x v="0"/>
    <x v="0"/>
  </r>
  <r>
    <x v="0"/>
    <x v="0"/>
    <x v="3"/>
    <x v="11"/>
    <x v="178"/>
    <n v="1749"/>
    <s v="Peels, Timothy L."/>
    <x v="1"/>
    <x v="0"/>
    <x v="0"/>
    <n v="30"/>
    <x v="0"/>
    <x v="1"/>
    <m/>
    <n v="30"/>
    <m/>
    <x v="0"/>
    <x v="0"/>
    <x v="0"/>
  </r>
  <r>
    <x v="0"/>
    <x v="0"/>
    <x v="3"/>
    <x v="11"/>
    <x v="178"/>
    <n v="2370"/>
    <s v="Poff, Jerry"/>
    <x v="1"/>
    <x v="0"/>
    <x v="0"/>
    <n v="40"/>
    <x v="0"/>
    <x v="1"/>
    <m/>
    <n v="40"/>
    <m/>
    <x v="0"/>
    <x v="0"/>
    <x v="0"/>
  </r>
  <r>
    <x v="0"/>
    <x v="0"/>
    <x v="3"/>
    <x v="11"/>
    <x v="178"/>
    <n v="2294"/>
    <s v="Poff, Jessica"/>
    <x v="1"/>
    <x v="0"/>
    <x v="0"/>
    <n v="40"/>
    <x v="0"/>
    <x v="1"/>
    <n v="9"/>
    <n v="40"/>
    <m/>
    <x v="0"/>
    <x v="0"/>
    <x v="0"/>
  </r>
  <r>
    <x v="0"/>
    <x v="0"/>
    <x v="3"/>
    <x v="11"/>
    <x v="178"/>
    <n v="2284"/>
    <s v="Underwood, Tracy"/>
    <x v="1"/>
    <x v="0"/>
    <x v="0"/>
    <n v="21.75"/>
    <x v="0"/>
    <x v="1"/>
    <m/>
    <n v="21.75"/>
    <m/>
    <x v="0"/>
    <x v="0"/>
    <x v="0"/>
  </r>
  <r>
    <x v="0"/>
    <x v="0"/>
    <x v="4"/>
    <x v="12"/>
    <x v="178"/>
    <n v="1410"/>
    <s v="Cooper, Alice F."/>
    <x v="1"/>
    <x v="0"/>
    <x v="0"/>
    <n v="40"/>
    <x v="0"/>
    <x v="1"/>
    <n v="4"/>
    <n v="40"/>
    <m/>
    <x v="0"/>
    <x v="0"/>
    <x v="0"/>
  </r>
  <r>
    <x v="0"/>
    <x v="0"/>
    <x v="4"/>
    <x v="12"/>
    <x v="178"/>
    <n v="2357"/>
    <s v="Frye, Alena"/>
    <x v="1"/>
    <x v="0"/>
    <x v="0"/>
    <n v="40"/>
    <x v="0"/>
    <x v="1"/>
    <n v="10"/>
    <n v="40"/>
    <m/>
    <x v="0"/>
    <x v="0"/>
    <x v="0"/>
  </r>
  <r>
    <x v="0"/>
    <x v="0"/>
    <x v="4"/>
    <x v="12"/>
    <x v="178"/>
    <n v="2203"/>
    <s v="Hicks, Lisa"/>
    <x v="1"/>
    <x v="0"/>
    <x v="0"/>
    <n v="12.5"/>
    <x v="0"/>
    <x v="1"/>
    <m/>
    <n v="12.5"/>
    <m/>
    <x v="0"/>
    <x v="0"/>
    <x v="0"/>
  </r>
  <r>
    <x v="0"/>
    <x v="0"/>
    <x v="4"/>
    <x v="12"/>
    <x v="178"/>
    <n v="2264"/>
    <s v="Lee, Mary"/>
    <x v="1"/>
    <x v="0"/>
    <x v="0"/>
    <n v="40"/>
    <x v="0"/>
    <x v="1"/>
    <m/>
    <n v="40"/>
    <m/>
    <x v="0"/>
    <x v="0"/>
    <x v="0"/>
  </r>
  <r>
    <x v="0"/>
    <x v="0"/>
    <x v="4"/>
    <x v="12"/>
    <x v="178"/>
    <n v="1206"/>
    <s v="Lorenz, Viola B."/>
    <x v="1"/>
    <x v="0"/>
    <x v="0"/>
    <n v="40"/>
    <x v="0"/>
    <x v="1"/>
    <n v="10"/>
    <n v="40"/>
    <m/>
    <x v="0"/>
    <x v="0"/>
    <x v="0"/>
  </r>
  <r>
    <x v="0"/>
    <x v="0"/>
    <x v="6"/>
    <x v="13"/>
    <x v="178"/>
    <n v="2175"/>
    <s v="Akulic, Marlene"/>
    <x v="1"/>
    <x v="0"/>
    <x v="0"/>
    <n v="40"/>
    <x v="0"/>
    <x v="1"/>
    <n v="6"/>
    <n v="40"/>
    <m/>
    <x v="0"/>
    <x v="0"/>
    <x v="0"/>
  </r>
  <r>
    <x v="0"/>
    <x v="0"/>
    <x v="6"/>
    <x v="13"/>
    <x v="178"/>
    <n v="2340"/>
    <s v="Atkins, Reva"/>
    <x v="1"/>
    <x v="0"/>
    <x v="0"/>
    <n v="40"/>
    <x v="0"/>
    <x v="1"/>
    <m/>
    <n v="40"/>
    <m/>
    <x v="0"/>
    <x v="0"/>
    <x v="0"/>
  </r>
  <r>
    <x v="0"/>
    <x v="0"/>
    <x v="6"/>
    <x v="13"/>
    <x v="178"/>
    <n v="2205"/>
    <s v="Bivens, Carolyn"/>
    <x v="1"/>
    <x v="0"/>
    <x v="0"/>
    <n v="40"/>
    <x v="0"/>
    <x v="1"/>
    <m/>
    <n v="40"/>
    <m/>
    <x v="0"/>
    <x v="0"/>
    <x v="0"/>
  </r>
  <r>
    <x v="0"/>
    <x v="0"/>
    <x v="6"/>
    <x v="13"/>
    <x v="178"/>
    <n v="2229"/>
    <s v="Bledsoe, Amy"/>
    <x v="1"/>
    <x v="0"/>
    <x v="0"/>
    <n v="40"/>
    <x v="0"/>
    <x v="1"/>
    <n v="10"/>
    <n v="40"/>
    <m/>
    <x v="0"/>
    <x v="0"/>
    <x v="0"/>
  </r>
  <r>
    <x v="0"/>
    <x v="0"/>
    <x v="6"/>
    <x v="13"/>
    <x v="178"/>
    <n v="2190"/>
    <s v="Bookout, Nancy"/>
    <x v="1"/>
    <x v="0"/>
    <x v="0"/>
    <n v="30"/>
    <x v="0"/>
    <x v="1"/>
    <m/>
    <n v="30"/>
    <n v="10"/>
    <x v="0"/>
    <x v="0"/>
    <x v="0"/>
  </r>
  <r>
    <x v="0"/>
    <x v="0"/>
    <x v="6"/>
    <x v="13"/>
    <x v="178"/>
    <n v="2039"/>
    <s v="Brooks, Tammy C."/>
    <x v="1"/>
    <x v="0"/>
    <x v="0"/>
    <n v="28.85"/>
    <x v="0"/>
    <x v="1"/>
    <m/>
    <n v="28.85"/>
    <m/>
    <x v="0"/>
    <x v="0"/>
    <x v="0"/>
  </r>
  <r>
    <x v="0"/>
    <x v="0"/>
    <x v="6"/>
    <x v="13"/>
    <x v="178"/>
    <n v="1978"/>
    <s v="Bryan, Eva J."/>
    <x v="1"/>
    <x v="0"/>
    <x v="0"/>
    <n v="40"/>
    <x v="0"/>
    <x v="1"/>
    <n v="10"/>
    <n v="40"/>
    <m/>
    <x v="0"/>
    <x v="0"/>
    <x v="0"/>
  </r>
  <r>
    <x v="0"/>
    <x v="0"/>
    <x v="6"/>
    <x v="13"/>
    <x v="178"/>
    <n v="2156"/>
    <s v="Bryan, Sheena L."/>
    <x v="1"/>
    <x v="0"/>
    <x v="0"/>
    <n v="40"/>
    <x v="0"/>
    <x v="1"/>
    <n v="1"/>
    <n v="40"/>
    <m/>
    <x v="0"/>
    <x v="0"/>
    <x v="0"/>
  </r>
  <r>
    <x v="0"/>
    <x v="0"/>
    <x v="6"/>
    <x v="13"/>
    <x v="178"/>
    <n v="2243"/>
    <s v="Campos, Susan"/>
    <x v="1"/>
    <x v="0"/>
    <x v="0"/>
    <n v="31.75"/>
    <x v="0"/>
    <x v="1"/>
    <m/>
    <n v="31.75"/>
    <m/>
    <x v="0"/>
    <x v="0"/>
    <x v="0"/>
  </r>
  <r>
    <x v="0"/>
    <x v="0"/>
    <x v="6"/>
    <x v="13"/>
    <x v="178"/>
    <n v="1010"/>
    <s v="Carroll, Robin M."/>
    <x v="1"/>
    <x v="0"/>
    <x v="0"/>
    <n v="40"/>
    <x v="0"/>
    <x v="1"/>
    <m/>
    <n v="40"/>
    <m/>
    <x v="0"/>
    <x v="0"/>
    <x v="0"/>
  </r>
  <r>
    <x v="0"/>
    <x v="0"/>
    <x v="6"/>
    <x v="13"/>
    <x v="178"/>
    <n v="2098"/>
    <s v="Childress, Stacy M."/>
    <x v="1"/>
    <x v="0"/>
    <x v="0"/>
    <n v="26"/>
    <x v="0"/>
    <x v="1"/>
    <m/>
    <n v="26"/>
    <m/>
    <x v="0"/>
    <x v="0"/>
    <x v="0"/>
  </r>
  <r>
    <x v="0"/>
    <x v="0"/>
    <x v="6"/>
    <x v="13"/>
    <x v="178"/>
    <n v="1362"/>
    <s v="Davis, Kimberly S."/>
    <x v="1"/>
    <x v="0"/>
    <x v="0"/>
    <n v="40"/>
    <x v="0"/>
    <x v="1"/>
    <n v="10"/>
    <n v="40"/>
    <m/>
    <x v="0"/>
    <x v="0"/>
    <x v="0"/>
  </r>
  <r>
    <x v="0"/>
    <x v="0"/>
    <x v="6"/>
    <x v="13"/>
    <x v="178"/>
    <n v="1465"/>
    <s v="Dotson, Wanda A."/>
    <x v="1"/>
    <x v="0"/>
    <x v="0"/>
    <n v="40"/>
    <x v="0"/>
    <x v="1"/>
    <n v="4"/>
    <n v="40"/>
    <m/>
    <x v="0"/>
    <x v="0"/>
    <x v="0"/>
  </r>
  <r>
    <x v="0"/>
    <x v="0"/>
    <x v="6"/>
    <x v="13"/>
    <x v="178"/>
    <n v="2046"/>
    <s v="Dunn, Lois"/>
    <x v="1"/>
    <x v="0"/>
    <x v="0"/>
    <n v="40"/>
    <x v="0"/>
    <x v="1"/>
    <n v="5.5"/>
    <n v="40"/>
    <m/>
    <x v="0"/>
    <x v="0"/>
    <x v="0"/>
  </r>
  <r>
    <x v="0"/>
    <x v="0"/>
    <x v="6"/>
    <x v="13"/>
    <x v="178"/>
    <n v="2372"/>
    <s v="Fields, Nellie L."/>
    <x v="1"/>
    <x v="0"/>
    <x v="0"/>
    <n v="30"/>
    <x v="0"/>
    <x v="1"/>
    <m/>
    <n v="30"/>
    <m/>
    <x v="0"/>
    <x v="0"/>
    <x v="0"/>
  </r>
  <r>
    <x v="0"/>
    <x v="0"/>
    <x v="6"/>
    <x v="13"/>
    <x v="178"/>
    <n v="2319"/>
    <s v="Gibby, Deborah"/>
    <x v="1"/>
    <x v="0"/>
    <x v="0"/>
    <n v="40"/>
    <x v="0"/>
    <x v="1"/>
    <n v="6"/>
    <n v="40"/>
    <m/>
    <x v="0"/>
    <x v="0"/>
    <x v="0"/>
  </r>
  <r>
    <x v="0"/>
    <x v="0"/>
    <x v="6"/>
    <x v="13"/>
    <x v="178"/>
    <n v="2265"/>
    <s v="Ginn, Pamela"/>
    <x v="1"/>
    <x v="0"/>
    <x v="0"/>
    <n v="40"/>
    <x v="0"/>
    <x v="1"/>
    <n v="1"/>
    <n v="40"/>
    <m/>
    <x v="0"/>
    <x v="0"/>
    <x v="0"/>
  </r>
  <r>
    <x v="0"/>
    <x v="0"/>
    <x v="6"/>
    <x v="13"/>
    <x v="178"/>
    <n v="2286"/>
    <s v="Godwin, Tonya"/>
    <x v="1"/>
    <x v="0"/>
    <x v="0"/>
    <n v="40"/>
    <x v="0"/>
    <x v="1"/>
    <n v="8"/>
    <n v="40"/>
    <m/>
    <x v="0"/>
    <x v="0"/>
    <x v="0"/>
  </r>
  <r>
    <x v="0"/>
    <x v="0"/>
    <x v="6"/>
    <x v="13"/>
    <x v="178"/>
    <n v="2338"/>
    <s v="Hall, Cheyenne"/>
    <x v="1"/>
    <x v="0"/>
    <x v="0"/>
    <n v="0"/>
    <x v="0"/>
    <x v="1"/>
    <m/>
    <m/>
    <n v="40"/>
    <x v="0"/>
    <x v="0"/>
    <x v="0"/>
  </r>
  <r>
    <x v="0"/>
    <x v="0"/>
    <x v="6"/>
    <x v="13"/>
    <x v="178"/>
    <n v="2373"/>
    <s v="Helton, Lisa K."/>
    <x v="1"/>
    <x v="0"/>
    <x v="0"/>
    <n v="40"/>
    <x v="0"/>
    <x v="1"/>
    <n v="5.5"/>
    <n v="40"/>
    <m/>
    <x v="0"/>
    <x v="0"/>
    <x v="0"/>
  </r>
  <r>
    <x v="0"/>
    <x v="0"/>
    <x v="6"/>
    <x v="13"/>
    <x v="178"/>
    <n v="2261"/>
    <s v="Howarth, Amy"/>
    <x v="1"/>
    <x v="0"/>
    <x v="0"/>
    <n v="40"/>
    <x v="0"/>
    <x v="1"/>
    <n v="3.75"/>
    <n v="40"/>
    <m/>
    <x v="0"/>
    <x v="0"/>
    <x v="0"/>
  </r>
  <r>
    <x v="0"/>
    <x v="0"/>
    <x v="6"/>
    <x v="13"/>
    <x v="178"/>
    <n v="1480"/>
    <s v="Kliever, Debbie J."/>
    <x v="1"/>
    <x v="0"/>
    <x v="0"/>
    <n v="40"/>
    <x v="0"/>
    <x v="1"/>
    <n v="6"/>
    <n v="40"/>
    <m/>
    <x v="0"/>
    <x v="0"/>
    <x v="0"/>
  </r>
  <r>
    <x v="0"/>
    <x v="0"/>
    <x v="6"/>
    <x v="13"/>
    <x v="178"/>
    <n v="2333"/>
    <s v="Marshall, Elizabeth"/>
    <x v="1"/>
    <x v="0"/>
    <x v="0"/>
    <n v="40"/>
    <x v="0"/>
    <x v="1"/>
    <n v="6"/>
    <n v="40"/>
    <m/>
    <x v="0"/>
    <x v="0"/>
    <x v="0"/>
  </r>
  <r>
    <x v="0"/>
    <x v="0"/>
    <x v="6"/>
    <x v="13"/>
    <x v="178"/>
    <n v="1391"/>
    <s v="Mason, Judy A."/>
    <x v="1"/>
    <x v="0"/>
    <x v="0"/>
    <n v="40"/>
    <x v="0"/>
    <x v="1"/>
    <n v="7"/>
    <n v="40"/>
    <m/>
    <x v="0"/>
    <x v="0"/>
    <x v="0"/>
  </r>
  <r>
    <x v="0"/>
    <x v="0"/>
    <x v="6"/>
    <x v="13"/>
    <x v="178"/>
    <n v="1558"/>
    <s v="McCluskey, Loreta R."/>
    <x v="1"/>
    <x v="0"/>
    <x v="0"/>
    <n v="40"/>
    <x v="0"/>
    <x v="1"/>
    <m/>
    <n v="40"/>
    <m/>
    <x v="0"/>
    <x v="0"/>
    <x v="0"/>
  </r>
  <r>
    <x v="0"/>
    <x v="0"/>
    <x v="6"/>
    <x v="13"/>
    <x v="178"/>
    <n v="2127"/>
    <s v="McKee, April"/>
    <x v="1"/>
    <x v="0"/>
    <x v="0"/>
    <n v="20"/>
    <x v="0"/>
    <x v="1"/>
    <m/>
    <n v="20"/>
    <m/>
    <x v="0"/>
    <x v="0"/>
    <x v="0"/>
  </r>
  <r>
    <x v="0"/>
    <x v="0"/>
    <x v="6"/>
    <x v="13"/>
    <x v="178"/>
    <n v="1559"/>
    <s v="Nichols, Brenda S."/>
    <x v="1"/>
    <x v="0"/>
    <x v="0"/>
    <n v="40"/>
    <x v="0"/>
    <x v="1"/>
    <m/>
    <n v="40"/>
    <m/>
    <x v="0"/>
    <x v="0"/>
    <x v="0"/>
  </r>
  <r>
    <x v="0"/>
    <x v="0"/>
    <x v="6"/>
    <x v="13"/>
    <x v="178"/>
    <n v="2293"/>
    <s v="Parr, Amanda"/>
    <x v="1"/>
    <x v="0"/>
    <x v="0"/>
    <n v="40"/>
    <x v="0"/>
    <x v="1"/>
    <n v="2.97"/>
    <n v="40"/>
    <m/>
    <x v="0"/>
    <x v="0"/>
    <x v="0"/>
  </r>
  <r>
    <x v="0"/>
    <x v="0"/>
    <x v="6"/>
    <x v="13"/>
    <x v="178"/>
    <n v="2259"/>
    <s v="Peels, Carolyn K."/>
    <x v="1"/>
    <x v="0"/>
    <x v="0"/>
    <n v="40"/>
    <x v="0"/>
    <x v="1"/>
    <m/>
    <n v="40"/>
    <m/>
    <x v="0"/>
    <x v="0"/>
    <x v="0"/>
  </r>
  <r>
    <x v="0"/>
    <x v="0"/>
    <x v="6"/>
    <x v="13"/>
    <x v="178"/>
    <n v="1767"/>
    <s v="Presley, Bernice"/>
    <x v="1"/>
    <x v="0"/>
    <x v="0"/>
    <n v="0"/>
    <x v="0"/>
    <x v="1"/>
    <m/>
    <m/>
    <n v="40"/>
    <x v="0"/>
    <x v="0"/>
    <x v="0"/>
  </r>
  <r>
    <x v="0"/>
    <x v="0"/>
    <x v="6"/>
    <x v="13"/>
    <x v="178"/>
    <n v="2138"/>
    <s v="Richardson, Tammy G."/>
    <x v="1"/>
    <x v="0"/>
    <x v="0"/>
    <n v="40"/>
    <x v="0"/>
    <x v="1"/>
    <n v="6.75"/>
    <n v="40"/>
    <m/>
    <x v="0"/>
    <x v="0"/>
    <x v="0"/>
  </r>
  <r>
    <x v="0"/>
    <x v="0"/>
    <x v="6"/>
    <x v="13"/>
    <x v="178"/>
    <n v="2192"/>
    <s v="Rupinski, Angela"/>
    <x v="1"/>
    <x v="0"/>
    <x v="0"/>
    <n v="40"/>
    <x v="0"/>
    <x v="1"/>
    <n v="10"/>
    <n v="40"/>
    <m/>
    <x v="0"/>
    <x v="0"/>
    <x v="0"/>
  </r>
  <r>
    <x v="0"/>
    <x v="0"/>
    <x v="6"/>
    <x v="13"/>
    <x v="178"/>
    <n v="1612"/>
    <s v="Self, Janet"/>
    <x v="1"/>
    <x v="0"/>
    <x v="0"/>
    <n v="30"/>
    <x v="0"/>
    <x v="1"/>
    <m/>
    <n v="30"/>
    <m/>
    <x v="0"/>
    <x v="0"/>
    <x v="0"/>
  </r>
  <r>
    <x v="0"/>
    <x v="0"/>
    <x v="6"/>
    <x v="13"/>
    <x v="178"/>
    <n v="2356"/>
    <s v="Sharp, Sonia"/>
    <x v="1"/>
    <x v="0"/>
    <x v="0"/>
    <n v="34.25"/>
    <x v="0"/>
    <x v="1"/>
    <m/>
    <n v="34.25"/>
    <m/>
    <x v="0"/>
    <x v="0"/>
    <x v="0"/>
  </r>
  <r>
    <x v="0"/>
    <x v="0"/>
    <x v="6"/>
    <x v="13"/>
    <x v="178"/>
    <n v="2350"/>
    <s v="Stringfield, Brenda"/>
    <x v="1"/>
    <x v="0"/>
    <x v="0"/>
    <n v="40"/>
    <x v="0"/>
    <x v="1"/>
    <n v="6"/>
    <n v="40"/>
    <m/>
    <x v="0"/>
    <x v="0"/>
    <x v="0"/>
  </r>
  <r>
    <x v="0"/>
    <x v="0"/>
    <x v="6"/>
    <x v="13"/>
    <x v="178"/>
    <n v="2154"/>
    <s v="West, Sandra"/>
    <x v="1"/>
    <x v="0"/>
    <x v="0"/>
    <n v="40"/>
    <x v="0"/>
    <x v="1"/>
    <n v="6"/>
    <n v="40"/>
    <m/>
    <x v="0"/>
    <x v="0"/>
    <x v="0"/>
  </r>
  <r>
    <x v="0"/>
    <x v="0"/>
    <x v="1"/>
    <x v="14"/>
    <x v="178"/>
    <n v="1280"/>
    <s v="Cooley, Tammy K."/>
    <x v="1"/>
    <x v="0"/>
    <x v="0"/>
    <n v="40"/>
    <x v="0"/>
    <x v="1"/>
    <n v="3.5"/>
    <n v="40"/>
    <m/>
    <x v="0"/>
    <x v="0"/>
    <x v="0"/>
  </r>
  <r>
    <x v="0"/>
    <x v="0"/>
    <x v="1"/>
    <x v="14"/>
    <x v="178"/>
    <n v="2339"/>
    <s v="Hicks, Leman"/>
    <x v="1"/>
    <x v="0"/>
    <x v="0"/>
    <n v="12.5"/>
    <x v="0"/>
    <x v="1"/>
    <m/>
    <n v="12.5"/>
    <m/>
    <x v="0"/>
    <x v="0"/>
    <x v="0"/>
  </r>
  <r>
    <x v="0"/>
    <x v="0"/>
    <x v="1"/>
    <x v="14"/>
    <x v="178"/>
    <n v="2346"/>
    <s v="Lively, April"/>
    <x v="1"/>
    <x v="0"/>
    <x v="0"/>
    <n v="40"/>
    <x v="0"/>
    <x v="1"/>
    <m/>
    <n v="40"/>
    <m/>
    <x v="0"/>
    <x v="0"/>
    <x v="0"/>
  </r>
  <r>
    <x v="0"/>
    <x v="0"/>
    <x v="1"/>
    <x v="14"/>
    <x v="178"/>
    <n v="1684"/>
    <s v="Mckee, Nathan"/>
    <x v="1"/>
    <x v="0"/>
    <x v="0"/>
    <n v="21"/>
    <x v="0"/>
    <x v="1"/>
    <m/>
    <n v="21"/>
    <n v="10"/>
    <x v="0"/>
    <x v="0"/>
    <x v="0"/>
  </r>
  <r>
    <x v="0"/>
    <x v="0"/>
    <x v="1"/>
    <x v="14"/>
    <x v="178"/>
    <n v="2337"/>
    <s v="Miller, Gary"/>
    <x v="1"/>
    <x v="0"/>
    <x v="0"/>
    <n v="40"/>
    <x v="0"/>
    <x v="1"/>
    <m/>
    <n v="40"/>
    <m/>
    <x v="0"/>
    <x v="0"/>
    <x v="0"/>
  </r>
  <r>
    <x v="0"/>
    <x v="0"/>
    <x v="1"/>
    <x v="14"/>
    <x v="178"/>
    <n v="2363"/>
    <s v="Mills, Gary"/>
    <x v="1"/>
    <x v="0"/>
    <x v="0"/>
    <n v="40"/>
    <x v="0"/>
    <x v="1"/>
    <n v="6"/>
    <n v="40"/>
    <m/>
    <x v="0"/>
    <x v="0"/>
    <x v="0"/>
  </r>
  <r>
    <x v="0"/>
    <x v="0"/>
    <x v="1"/>
    <x v="14"/>
    <x v="178"/>
    <n v="2220"/>
    <s v="Waddell, Henry"/>
    <x v="1"/>
    <x v="0"/>
    <x v="0"/>
    <n v="33.75"/>
    <x v="0"/>
    <x v="1"/>
    <m/>
    <n v="33.75"/>
    <m/>
    <x v="0"/>
    <x v="0"/>
    <x v="0"/>
  </r>
  <r>
    <x v="0"/>
    <x v="0"/>
    <x v="1"/>
    <x v="14"/>
    <x v="178"/>
    <n v="2348"/>
    <s v="Watson, Dennis"/>
    <x v="1"/>
    <x v="0"/>
    <x v="0"/>
    <n v="40"/>
    <x v="0"/>
    <x v="1"/>
    <n v="10"/>
    <n v="40"/>
    <m/>
    <x v="0"/>
    <x v="0"/>
    <x v="0"/>
  </r>
  <r>
    <x v="0"/>
    <x v="0"/>
    <x v="9"/>
    <x v="15"/>
    <x v="178"/>
    <n v="2285"/>
    <s v="Bivens, Diane"/>
    <x v="1"/>
    <x v="0"/>
    <x v="0"/>
    <n v="20"/>
    <x v="0"/>
    <x v="1"/>
    <m/>
    <n v="20"/>
    <m/>
    <x v="0"/>
    <x v="0"/>
    <x v="0"/>
  </r>
  <r>
    <x v="0"/>
    <x v="0"/>
    <x v="9"/>
    <x v="15"/>
    <x v="178"/>
    <n v="1856"/>
    <s v="Bivens, Tammie"/>
    <x v="1"/>
    <x v="0"/>
    <x v="0"/>
    <n v="40"/>
    <x v="0"/>
    <x v="1"/>
    <n v="5"/>
    <n v="40"/>
    <m/>
    <x v="0"/>
    <x v="0"/>
    <x v="0"/>
  </r>
  <r>
    <x v="0"/>
    <x v="0"/>
    <x v="9"/>
    <x v="15"/>
    <x v="178"/>
    <n v="2235"/>
    <s v="Clark, Elizabeth"/>
    <x v="1"/>
    <x v="0"/>
    <x v="0"/>
    <n v="19.75"/>
    <x v="0"/>
    <x v="1"/>
    <m/>
    <n v="19.75"/>
    <n v="10"/>
    <x v="0"/>
    <x v="0"/>
    <x v="0"/>
  </r>
  <r>
    <x v="0"/>
    <x v="0"/>
    <x v="9"/>
    <x v="15"/>
    <x v="178"/>
    <n v="2267"/>
    <s v="Ellis, Kathleen"/>
    <x v="1"/>
    <x v="0"/>
    <x v="0"/>
    <n v="40"/>
    <x v="0"/>
    <x v="1"/>
    <n v="4"/>
    <n v="40"/>
    <m/>
    <x v="0"/>
    <x v="0"/>
    <x v="0"/>
  </r>
  <r>
    <x v="0"/>
    <x v="0"/>
    <x v="9"/>
    <x v="15"/>
    <x v="178"/>
    <n v="1107"/>
    <s v="Hall, Mary"/>
    <x v="1"/>
    <x v="0"/>
    <x v="0"/>
    <n v="40"/>
    <x v="0"/>
    <x v="1"/>
    <n v="7.5"/>
    <n v="40"/>
    <m/>
    <x v="0"/>
    <x v="0"/>
    <x v="0"/>
  </r>
  <r>
    <x v="0"/>
    <x v="0"/>
    <x v="9"/>
    <x v="15"/>
    <x v="178"/>
    <n v="1866"/>
    <s v="Harris, Nancy"/>
    <x v="1"/>
    <x v="0"/>
    <x v="0"/>
    <n v="20"/>
    <x v="0"/>
    <x v="1"/>
    <m/>
    <n v="20"/>
    <m/>
    <x v="0"/>
    <x v="0"/>
    <x v="0"/>
  </r>
  <r>
    <x v="0"/>
    <x v="0"/>
    <x v="3"/>
    <x v="15"/>
    <x v="178"/>
    <n v="1967"/>
    <s v="Shaw, Teia L."/>
    <x v="1"/>
    <x v="0"/>
    <x v="0"/>
    <n v="40"/>
    <x v="0"/>
    <x v="1"/>
    <m/>
    <n v="40"/>
    <m/>
    <x v="0"/>
    <x v="0"/>
    <x v="0"/>
  </r>
  <r>
    <x v="0"/>
    <x v="0"/>
    <x v="7"/>
    <x v="16"/>
    <x v="178"/>
    <n v="2371"/>
    <s v="Barnes, Sarah"/>
    <x v="1"/>
    <x v="0"/>
    <x v="0"/>
    <n v="40"/>
    <x v="0"/>
    <x v="1"/>
    <n v="2"/>
    <n v="40"/>
    <m/>
    <x v="0"/>
    <x v="0"/>
    <x v="0"/>
  </r>
  <r>
    <x v="0"/>
    <x v="0"/>
    <x v="7"/>
    <x v="16"/>
    <x v="178"/>
    <n v="2181"/>
    <s v="Campbell, Lisa M."/>
    <x v="1"/>
    <x v="0"/>
    <x v="0"/>
    <n v="33.75"/>
    <x v="0"/>
    <x v="1"/>
    <m/>
    <n v="33.75"/>
    <m/>
    <x v="0"/>
    <x v="0"/>
    <x v="0"/>
  </r>
  <r>
    <x v="0"/>
    <x v="0"/>
    <x v="7"/>
    <x v="16"/>
    <x v="178"/>
    <n v="2193"/>
    <s v="Cannon, Jennifer"/>
    <x v="1"/>
    <x v="0"/>
    <x v="0"/>
    <n v="40"/>
    <x v="0"/>
    <x v="1"/>
    <n v="4.25"/>
    <n v="40"/>
    <m/>
    <x v="0"/>
    <x v="0"/>
    <x v="0"/>
  </r>
  <r>
    <x v="0"/>
    <x v="0"/>
    <x v="7"/>
    <x v="16"/>
    <x v="178"/>
    <n v="2238"/>
    <s v="Carey, Laura"/>
    <x v="1"/>
    <x v="0"/>
    <x v="0"/>
    <n v="40"/>
    <x v="0"/>
    <x v="1"/>
    <m/>
    <n v="40"/>
    <m/>
    <x v="0"/>
    <x v="0"/>
    <x v="0"/>
  </r>
  <r>
    <x v="0"/>
    <x v="0"/>
    <x v="7"/>
    <x v="16"/>
    <x v="178"/>
    <n v="2342"/>
    <s v="Kirkland, Nevada"/>
    <x v="1"/>
    <x v="0"/>
    <x v="0"/>
    <n v="36"/>
    <x v="0"/>
    <x v="1"/>
    <m/>
    <n v="36"/>
    <m/>
    <x v="0"/>
    <x v="0"/>
    <x v="0"/>
  </r>
  <r>
    <x v="0"/>
    <x v="0"/>
    <x v="7"/>
    <x v="16"/>
    <x v="178"/>
    <n v="2045"/>
    <s v="Mcinerney, Renee L."/>
    <x v="1"/>
    <x v="0"/>
    <x v="0"/>
    <n v="31.25"/>
    <x v="0"/>
    <x v="1"/>
    <m/>
    <n v="31.25"/>
    <n v="8"/>
    <x v="0"/>
    <x v="0"/>
    <x v="0"/>
  </r>
  <r>
    <x v="0"/>
    <x v="0"/>
    <x v="7"/>
    <x v="16"/>
    <x v="178"/>
    <n v="2302"/>
    <s v="Morgan, Catherine"/>
    <x v="1"/>
    <x v="0"/>
    <x v="0"/>
    <n v="39.22"/>
    <x v="0"/>
    <x v="1"/>
    <m/>
    <n v="39.22"/>
    <m/>
    <x v="0"/>
    <x v="0"/>
    <x v="0"/>
  </r>
  <r>
    <x v="0"/>
    <x v="0"/>
    <x v="5"/>
    <x v="17"/>
    <x v="178"/>
    <n v="2341"/>
    <s v="Britton, Mary Anna"/>
    <x v="1"/>
    <x v="0"/>
    <x v="0"/>
    <n v="30"/>
    <x v="0"/>
    <x v="1"/>
    <m/>
    <n v="30"/>
    <m/>
    <x v="0"/>
    <x v="0"/>
    <x v="0"/>
  </r>
  <r>
    <x v="0"/>
    <x v="0"/>
    <x v="5"/>
    <x v="17"/>
    <x v="178"/>
    <n v="1596"/>
    <s v="Harrison, Charles"/>
    <x v="1"/>
    <x v="0"/>
    <x v="0"/>
    <n v="40"/>
    <x v="0"/>
    <x v="1"/>
    <n v="0.25"/>
    <n v="40"/>
    <m/>
    <x v="0"/>
    <x v="0"/>
    <x v="0"/>
  </r>
  <r>
    <x v="0"/>
    <x v="0"/>
    <x v="21"/>
    <x v="18"/>
    <x v="178"/>
    <n v="2345"/>
    <s v="Thompson, Nicholas"/>
    <x v="1"/>
    <x v="0"/>
    <x v="0"/>
    <n v="39.5"/>
    <x v="0"/>
    <x v="1"/>
    <m/>
    <n v="39.5"/>
    <m/>
    <x v="0"/>
    <x v="0"/>
    <x v="0"/>
  </r>
  <r>
    <x v="0"/>
    <x v="0"/>
    <x v="8"/>
    <x v="19"/>
    <x v="178"/>
    <n v="2368"/>
    <s v="Barnes, Eric"/>
    <x v="1"/>
    <x v="0"/>
    <x v="0"/>
    <n v="40"/>
    <x v="0"/>
    <x v="1"/>
    <n v="2"/>
    <n v="40"/>
    <m/>
    <x v="0"/>
    <x v="0"/>
    <x v="0"/>
  </r>
  <r>
    <x v="0"/>
    <x v="0"/>
    <x v="8"/>
    <x v="19"/>
    <x v="178"/>
    <n v="2313"/>
    <s v="Gibby, Benjamin"/>
    <x v="1"/>
    <x v="0"/>
    <x v="0"/>
    <n v="40"/>
    <x v="0"/>
    <x v="1"/>
    <n v="6"/>
    <n v="40"/>
    <m/>
    <x v="0"/>
    <x v="0"/>
    <x v="0"/>
  </r>
  <r>
    <x v="0"/>
    <x v="0"/>
    <x v="8"/>
    <x v="19"/>
    <x v="178"/>
    <n v="2367"/>
    <s v="Hall, Fredrick L."/>
    <x v="1"/>
    <x v="0"/>
    <x v="0"/>
    <n v="40"/>
    <x v="0"/>
    <x v="1"/>
    <m/>
    <n v="40"/>
    <m/>
    <x v="0"/>
    <x v="0"/>
    <x v="0"/>
  </r>
  <r>
    <x v="0"/>
    <x v="0"/>
    <x v="0"/>
    <x v="0"/>
    <x v="179"/>
    <n v="2069"/>
    <s v="Bibee, Ronald S."/>
    <x v="0"/>
    <x v="0"/>
    <x v="0"/>
    <n v="40"/>
    <x v="0"/>
    <x v="1"/>
    <m/>
    <m/>
    <m/>
    <x v="0"/>
    <x v="0"/>
    <x v="0"/>
  </r>
  <r>
    <x v="0"/>
    <x v="0"/>
    <x v="0"/>
    <x v="0"/>
    <x v="179"/>
    <n v="1435"/>
    <s v="Bores, Carie L."/>
    <x v="0"/>
    <x v="0"/>
    <x v="0"/>
    <n v="40"/>
    <x v="0"/>
    <x v="1"/>
    <m/>
    <m/>
    <m/>
    <x v="0"/>
    <x v="0"/>
    <x v="0"/>
  </r>
  <r>
    <x v="0"/>
    <x v="0"/>
    <x v="0"/>
    <x v="0"/>
    <x v="179"/>
    <n v="2290"/>
    <s v="Garza, Cody"/>
    <x v="0"/>
    <x v="0"/>
    <x v="0"/>
    <n v="40"/>
    <x v="0"/>
    <x v="1"/>
    <m/>
    <n v="40"/>
    <m/>
    <x v="0"/>
    <x v="0"/>
    <x v="0"/>
  </r>
  <r>
    <x v="0"/>
    <x v="0"/>
    <x v="0"/>
    <x v="0"/>
    <x v="179"/>
    <n v="2296"/>
    <s v="Miller, Caleb"/>
    <x v="1"/>
    <x v="0"/>
    <x v="0"/>
    <n v="29.5"/>
    <x v="0"/>
    <x v="1"/>
    <m/>
    <n v="29.5"/>
    <m/>
    <x v="0"/>
    <x v="0"/>
    <x v="0"/>
  </r>
  <r>
    <x v="0"/>
    <x v="0"/>
    <x v="0"/>
    <x v="0"/>
    <x v="179"/>
    <n v="1079"/>
    <s v="Wilson, Jim"/>
    <x v="0"/>
    <x v="0"/>
    <x v="0"/>
    <n v="40"/>
    <x v="0"/>
    <x v="1"/>
    <m/>
    <m/>
    <m/>
    <x v="0"/>
    <x v="0"/>
    <x v="0"/>
  </r>
  <r>
    <x v="0"/>
    <x v="0"/>
    <x v="10"/>
    <x v="21"/>
    <x v="179"/>
    <n v="2312"/>
    <s v="Semach, Chad"/>
    <x v="0"/>
    <x v="0"/>
    <x v="0"/>
    <n v="40"/>
    <x v="0"/>
    <x v="1"/>
    <m/>
    <m/>
    <m/>
    <x v="0"/>
    <x v="0"/>
    <x v="0"/>
  </r>
  <r>
    <x v="0"/>
    <x v="0"/>
    <x v="11"/>
    <x v="1"/>
    <x v="179"/>
    <n v="1481"/>
    <s v="Dodd, Alex E."/>
    <x v="1"/>
    <x v="0"/>
    <x v="0"/>
    <n v="40"/>
    <x v="0"/>
    <x v="1"/>
    <m/>
    <n v="40"/>
    <m/>
    <x v="0"/>
    <x v="0"/>
    <x v="0"/>
  </r>
  <r>
    <x v="0"/>
    <x v="0"/>
    <x v="11"/>
    <x v="1"/>
    <x v="179"/>
    <n v="2007"/>
    <s v="Dodd, Patricia A."/>
    <x v="1"/>
    <x v="0"/>
    <x v="0"/>
    <n v="40"/>
    <x v="0"/>
    <x v="1"/>
    <m/>
    <n v="40"/>
    <m/>
    <x v="0"/>
    <x v="0"/>
    <x v="0"/>
  </r>
  <r>
    <x v="0"/>
    <x v="0"/>
    <x v="12"/>
    <x v="2"/>
    <x v="179"/>
    <n v="1810"/>
    <s v="Damstetter, Suzanne"/>
    <x v="0"/>
    <x v="0"/>
    <x v="0"/>
    <n v="40"/>
    <x v="0"/>
    <x v="1"/>
    <m/>
    <m/>
    <m/>
    <x v="0"/>
    <x v="0"/>
    <x v="0"/>
  </r>
  <r>
    <x v="0"/>
    <x v="0"/>
    <x v="12"/>
    <x v="2"/>
    <x v="179"/>
    <n v="1831"/>
    <s v="Simmons, Kristie"/>
    <x v="1"/>
    <x v="0"/>
    <x v="0"/>
    <n v="36"/>
    <x v="0"/>
    <x v="1"/>
    <m/>
    <n v="36"/>
    <n v="3"/>
    <x v="0"/>
    <x v="0"/>
    <x v="0"/>
  </r>
  <r>
    <x v="0"/>
    <x v="0"/>
    <x v="13"/>
    <x v="3"/>
    <x v="179"/>
    <n v="1024"/>
    <s v="Hillard, Gary L."/>
    <x v="0"/>
    <x v="0"/>
    <x v="0"/>
    <n v="40"/>
    <x v="0"/>
    <x v="1"/>
    <m/>
    <m/>
    <m/>
    <x v="0"/>
    <x v="0"/>
    <x v="0"/>
  </r>
  <r>
    <x v="0"/>
    <x v="0"/>
    <x v="13"/>
    <x v="3"/>
    <x v="179"/>
    <n v="1027"/>
    <s v="Howard, Michael"/>
    <x v="0"/>
    <x v="0"/>
    <x v="0"/>
    <n v="40"/>
    <x v="0"/>
    <x v="1"/>
    <m/>
    <m/>
    <m/>
    <x v="0"/>
    <x v="0"/>
    <x v="0"/>
  </r>
  <r>
    <x v="0"/>
    <x v="0"/>
    <x v="13"/>
    <x v="3"/>
    <x v="179"/>
    <n v="2034"/>
    <s v="Powers, Joshua"/>
    <x v="0"/>
    <x v="0"/>
    <x v="0"/>
    <n v="40"/>
    <x v="0"/>
    <x v="1"/>
    <m/>
    <m/>
    <m/>
    <x v="0"/>
    <x v="0"/>
    <x v="0"/>
  </r>
  <r>
    <x v="0"/>
    <x v="0"/>
    <x v="1"/>
    <x v="3"/>
    <x v="179"/>
    <n v="1420"/>
    <s v="Simmons, James T."/>
    <x v="0"/>
    <x v="0"/>
    <x v="0"/>
    <n v="36"/>
    <x v="0"/>
    <x v="1"/>
    <m/>
    <m/>
    <n v="4"/>
    <x v="0"/>
    <x v="0"/>
    <x v="0"/>
  </r>
  <r>
    <x v="0"/>
    <x v="0"/>
    <x v="14"/>
    <x v="4"/>
    <x v="179"/>
    <n v="2100"/>
    <s v="Glenn, Kristy"/>
    <x v="1"/>
    <x v="0"/>
    <x v="0"/>
    <n v="40"/>
    <x v="0"/>
    <x v="1"/>
    <m/>
    <n v="40"/>
    <m/>
    <x v="0"/>
    <x v="0"/>
    <x v="0"/>
  </r>
  <r>
    <x v="0"/>
    <x v="0"/>
    <x v="15"/>
    <x v="5"/>
    <x v="179"/>
    <n v="1717"/>
    <s v="Burchfield, Jeannie"/>
    <x v="1"/>
    <x v="0"/>
    <x v="0"/>
    <n v="40"/>
    <x v="0"/>
    <x v="1"/>
    <n v="0.25"/>
    <n v="40"/>
    <m/>
    <x v="0"/>
    <x v="0"/>
    <x v="0"/>
  </r>
  <r>
    <x v="0"/>
    <x v="0"/>
    <x v="15"/>
    <x v="5"/>
    <x v="179"/>
    <n v="2122"/>
    <s v="Denton, Ashley"/>
    <x v="1"/>
    <x v="0"/>
    <x v="0"/>
    <n v="40"/>
    <x v="0"/>
    <x v="1"/>
    <m/>
    <n v="40"/>
    <m/>
    <x v="0"/>
    <x v="0"/>
    <x v="0"/>
  </r>
  <r>
    <x v="0"/>
    <x v="0"/>
    <x v="15"/>
    <x v="5"/>
    <x v="179"/>
    <n v="1968"/>
    <s v="Duncan, Ginger"/>
    <x v="1"/>
    <x v="0"/>
    <x v="0"/>
    <n v="26.75"/>
    <x v="0"/>
    <x v="1"/>
    <m/>
    <n v="26.75"/>
    <n v="10"/>
    <x v="0"/>
    <x v="0"/>
    <x v="0"/>
  </r>
  <r>
    <x v="0"/>
    <x v="0"/>
    <x v="15"/>
    <x v="5"/>
    <x v="179"/>
    <n v="1904"/>
    <s v="Murr, Sherry"/>
    <x v="1"/>
    <x v="0"/>
    <x v="0"/>
    <n v="0"/>
    <x v="0"/>
    <x v="1"/>
    <m/>
    <m/>
    <n v="40"/>
    <x v="0"/>
    <x v="0"/>
    <x v="0"/>
  </r>
  <r>
    <x v="0"/>
    <x v="0"/>
    <x v="15"/>
    <x v="5"/>
    <x v="179"/>
    <n v="2225"/>
    <s v="Sexton, Holly"/>
    <x v="1"/>
    <x v="0"/>
    <x v="0"/>
    <n v="40"/>
    <x v="0"/>
    <x v="1"/>
    <m/>
    <n v="40"/>
    <m/>
    <x v="0"/>
    <x v="0"/>
    <x v="0"/>
  </r>
  <r>
    <x v="0"/>
    <x v="0"/>
    <x v="16"/>
    <x v="6"/>
    <x v="179"/>
    <n v="2230"/>
    <s v="Payne, Donna"/>
    <x v="1"/>
    <x v="0"/>
    <x v="0"/>
    <n v="39.25"/>
    <x v="0"/>
    <x v="1"/>
    <m/>
    <n v="39.25"/>
    <m/>
    <x v="0"/>
    <x v="0"/>
    <x v="0"/>
  </r>
  <r>
    <x v="0"/>
    <x v="0"/>
    <x v="17"/>
    <x v="20"/>
    <x v="179"/>
    <n v="2260"/>
    <s v="Lake, Stephanie"/>
    <x v="1"/>
    <x v="0"/>
    <x v="0"/>
    <n v="40"/>
    <x v="0"/>
    <x v="1"/>
    <m/>
    <n v="40"/>
    <m/>
    <x v="0"/>
    <x v="0"/>
    <x v="0"/>
  </r>
  <r>
    <x v="0"/>
    <x v="0"/>
    <x v="2"/>
    <x v="8"/>
    <x v="179"/>
    <n v="1917"/>
    <s v="Rigley, Eric"/>
    <x v="0"/>
    <x v="0"/>
    <x v="0"/>
    <n v="40"/>
    <x v="0"/>
    <x v="1"/>
    <m/>
    <m/>
    <m/>
    <x v="0"/>
    <x v="0"/>
    <x v="0"/>
  </r>
  <r>
    <x v="0"/>
    <x v="0"/>
    <x v="2"/>
    <x v="8"/>
    <x v="179"/>
    <n v="2149"/>
    <s v="Robillard, Mathew"/>
    <x v="0"/>
    <x v="0"/>
    <x v="0"/>
    <n v="40"/>
    <x v="0"/>
    <x v="1"/>
    <m/>
    <m/>
    <m/>
    <x v="0"/>
    <x v="0"/>
    <x v="0"/>
  </r>
  <r>
    <x v="0"/>
    <x v="0"/>
    <x v="19"/>
    <x v="9"/>
    <x v="179"/>
    <n v="2329"/>
    <s v="Ellis, Lynda"/>
    <x v="1"/>
    <x v="0"/>
    <x v="0"/>
    <n v="0"/>
    <x v="0"/>
    <x v="1"/>
    <m/>
    <m/>
    <m/>
    <x v="0"/>
    <x v="0"/>
    <x v="0"/>
  </r>
  <r>
    <x v="0"/>
    <x v="0"/>
    <x v="19"/>
    <x v="9"/>
    <x v="179"/>
    <n v="2347"/>
    <s v="Myroshnychenko, Olga"/>
    <x v="1"/>
    <x v="0"/>
    <x v="0"/>
    <n v="40"/>
    <x v="0"/>
    <x v="1"/>
    <n v="10.25"/>
    <n v="40"/>
    <m/>
    <x v="0"/>
    <x v="0"/>
    <x v="0"/>
  </r>
  <r>
    <x v="0"/>
    <x v="0"/>
    <x v="19"/>
    <x v="9"/>
    <x v="179"/>
    <n v="1637"/>
    <s v="Poindexter, Diane"/>
    <x v="1"/>
    <x v="0"/>
    <x v="0"/>
    <n v="40"/>
    <x v="0"/>
    <x v="1"/>
    <n v="10.5"/>
    <n v="40"/>
    <m/>
    <x v="0"/>
    <x v="0"/>
    <x v="0"/>
  </r>
  <r>
    <x v="0"/>
    <x v="0"/>
    <x v="20"/>
    <x v="10"/>
    <x v="179"/>
    <n v="2240"/>
    <s v="Gaffney, Walker"/>
    <x v="1"/>
    <x v="0"/>
    <x v="0"/>
    <n v="40"/>
    <x v="0"/>
    <x v="1"/>
    <n v="12.5"/>
    <n v="40"/>
    <m/>
    <x v="0"/>
    <x v="0"/>
    <x v="0"/>
  </r>
  <r>
    <x v="0"/>
    <x v="0"/>
    <x v="3"/>
    <x v="11"/>
    <x v="179"/>
    <n v="2362"/>
    <s v="Fabrizio, Jamie"/>
    <x v="1"/>
    <x v="0"/>
    <x v="0"/>
    <n v="40"/>
    <x v="0"/>
    <x v="1"/>
    <n v="4"/>
    <n v="40"/>
    <m/>
    <x v="0"/>
    <x v="0"/>
    <x v="0"/>
  </r>
  <r>
    <x v="0"/>
    <x v="0"/>
    <x v="9"/>
    <x v="11"/>
    <x v="179"/>
    <n v="1993"/>
    <s v="Gibson, Tiffany D."/>
    <x v="1"/>
    <x v="0"/>
    <x v="0"/>
    <n v="40"/>
    <x v="0"/>
    <x v="1"/>
    <n v="6.5"/>
    <n v="40"/>
    <m/>
    <x v="0"/>
    <x v="0"/>
    <x v="0"/>
  </r>
  <r>
    <x v="0"/>
    <x v="0"/>
    <x v="3"/>
    <x v="11"/>
    <x v="179"/>
    <n v="2245"/>
    <s v="Hall, Terry"/>
    <x v="1"/>
    <x v="0"/>
    <x v="0"/>
    <n v="40"/>
    <x v="0"/>
    <x v="1"/>
    <m/>
    <n v="40"/>
    <m/>
    <x v="0"/>
    <x v="0"/>
    <x v="0"/>
  </r>
  <r>
    <x v="0"/>
    <x v="0"/>
    <x v="3"/>
    <x v="11"/>
    <x v="179"/>
    <n v="2364"/>
    <s v="Medina, Sugely"/>
    <x v="1"/>
    <x v="0"/>
    <x v="0"/>
    <n v="40"/>
    <x v="0"/>
    <x v="1"/>
    <m/>
    <n v="40"/>
    <m/>
    <x v="0"/>
    <x v="0"/>
    <x v="0"/>
  </r>
  <r>
    <x v="0"/>
    <x v="0"/>
    <x v="3"/>
    <x v="11"/>
    <x v="179"/>
    <n v="1749"/>
    <s v="Peels, Timothy L."/>
    <x v="1"/>
    <x v="0"/>
    <x v="0"/>
    <n v="30"/>
    <x v="0"/>
    <x v="1"/>
    <m/>
    <n v="30"/>
    <m/>
    <x v="0"/>
    <x v="0"/>
    <x v="0"/>
  </r>
  <r>
    <x v="0"/>
    <x v="0"/>
    <x v="3"/>
    <x v="11"/>
    <x v="179"/>
    <n v="2294"/>
    <s v="Poff, Jessica"/>
    <x v="1"/>
    <x v="0"/>
    <x v="0"/>
    <n v="40"/>
    <x v="0"/>
    <x v="1"/>
    <n v="3"/>
    <n v="40"/>
    <m/>
    <x v="0"/>
    <x v="0"/>
    <x v="0"/>
  </r>
  <r>
    <x v="0"/>
    <x v="0"/>
    <x v="3"/>
    <x v="11"/>
    <x v="179"/>
    <n v="2284"/>
    <s v="Underwood, Tracy"/>
    <x v="1"/>
    <x v="0"/>
    <x v="0"/>
    <n v="36.75"/>
    <x v="0"/>
    <x v="1"/>
    <m/>
    <n v="36.75"/>
    <m/>
    <x v="0"/>
    <x v="0"/>
    <x v="0"/>
  </r>
  <r>
    <x v="0"/>
    <x v="0"/>
    <x v="4"/>
    <x v="12"/>
    <x v="179"/>
    <n v="1410"/>
    <s v="Cooper, Alice F."/>
    <x v="1"/>
    <x v="0"/>
    <x v="0"/>
    <n v="40"/>
    <x v="0"/>
    <x v="1"/>
    <n v="13.5"/>
    <n v="40"/>
    <m/>
    <x v="0"/>
    <x v="0"/>
    <x v="0"/>
  </r>
  <r>
    <x v="0"/>
    <x v="0"/>
    <x v="4"/>
    <x v="12"/>
    <x v="179"/>
    <n v="2357"/>
    <s v="Frye, Alena"/>
    <x v="1"/>
    <x v="0"/>
    <x v="0"/>
    <n v="40"/>
    <x v="0"/>
    <x v="1"/>
    <n v="3"/>
    <n v="40"/>
    <m/>
    <x v="0"/>
    <x v="0"/>
    <x v="0"/>
  </r>
  <r>
    <x v="0"/>
    <x v="0"/>
    <x v="4"/>
    <x v="12"/>
    <x v="179"/>
    <n v="2203"/>
    <s v="Hicks, Lisa"/>
    <x v="1"/>
    <x v="0"/>
    <x v="0"/>
    <n v="28.5"/>
    <x v="0"/>
    <x v="1"/>
    <m/>
    <n v="28.5"/>
    <m/>
    <x v="0"/>
    <x v="0"/>
    <x v="0"/>
  </r>
  <r>
    <x v="0"/>
    <x v="0"/>
    <x v="4"/>
    <x v="12"/>
    <x v="179"/>
    <n v="2264"/>
    <s v="Lee, Mary"/>
    <x v="1"/>
    <x v="0"/>
    <x v="0"/>
    <n v="30"/>
    <x v="0"/>
    <x v="1"/>
    <m/>
    <n v="30"/>
    <n v="10"/>
    <x v="0"/>
    <x v="0"/>
    <x v="0"/>
  </r>
  <r>
    <x v="0"/>
    <x v="0"/>
    <x v="4"/>
    <x v="12"/>
    <x v="179"/>
    <n v="1206"/>
    <s v="Lorenz, Viola B."/>
    <x v="1"/>
    <x v="0"/>
    <x v="0"/>
    <n v="40"/>
    <x v="0"/>
    <x v="1"/>
    <n v="10.5"/>
    <n v="40"/>
    <m/>
    <x v="0"/>
    <x v="0"/>
    <x v="0"/>
  </r>
  <r>
    <x v="0"/>
    <x v="0"/>
    <x v="6"/>
    <x v="13"/>
    <x v="179"/>
    <n v="2175"/>
    <s v="Akulic, Marlene"/>
    <x v="1"/>
    <x v="0"/>
    <x v="0"/>
    <n v="40"/>
    <x v="0"/>
    <x v="1"/>
    <n v="9"/>
    <n v="40"/>
    <m/>
    <x v="0"/>
    <x v="0"/>
    <x v="0"/>
  </r>
  <r>
    <x v="0"/>
    <x v="0"/>
    <x v="6"/>
    <x v="13"/>
    <x v="179"/>
    <n v="2340"/>
    <s v="Atkins, Reva"/>
    <x v="1"/>
    <x v="0"/>
    <x v="0"/>
    <n v="40"/>
    <x v="0"/>
    <x v="1"/>
    <n v="13"/>
    <n v="40"/>
    <m/>
    <x v="0"/>
    <x v="0"/>
    <x v="0"/>
  </r>
  <r>
    <x v="0"/>
    <x v="0"/>
    <x v="6"/>
    <x v="13"/>
    <x v="179"/>
    <n v="2205"/>
    <s v="Bivens, Carolyn"/>
    <x v="1"/>
    <x v="0"/>
    <x v="0"/>
    <n v="40"/>
    <x v="0"/>
    <x v="1"/>
    <n v="11.5"/>
    <n v="40"/>
    <m/>
    <x v="0"/>
    <x v="0"/>
    <x v="0"/>
  </r>
  <r>
    <x v="0"/>
    <x v="0"/>
    <x v="6"/>
    <x v="13"/>
    <x v="179"/>
    <n v="2229"/>
    <s v="Bledsoe, Amy"/>
    <x v="1"/>
    <x v="0"/>
    <x v="0"/>
    <n v="40"/>
    <x v="0"/>
    <x v="1"/>
    <n v="14"/>
    <n v="40"/>
    <m/>
    <x v="0"/>
    <x v="0"/>
    <x v="0"/>
  </r>
  <r>
    <x v="0"/>
    <x v="0"/>
    <x v="6"/>
    <x v="13"/>
    <x v="179"/>
    <n v="2190"/>
    <s v="Bookout, Nancy"/>
    <x v="1"/>
    <x v="0"/>
    <x v="0"/>
    <n v="40"/>
    <x v="0"/>
    <x v="1"/>
    <n v="13"/>
    <n v="40"/>
    <m/>
    <x v="0"/>
    <x v="0"/>
    <x v="0"/>
  </r>
  <r>
    <x v="0"/>
    <x v="0"/>
    <x v="6"/>
    <x v="13"/>
    <x v="179"/>
    <n v="2039"/>
    <s v="Brooks, Tammy C."/>
    <x v="1"/>
    <x v="0"/>
    <x v="0"/>
    <n v="40"/>
    <x v="0"/>
    <x v="1"/>
    <n v="9.15"/>
    <n v="40"/>
    <m/>
    <x v="0"/>
    <x v="0"/>
    <x v="0"/>
  </r>
  <r>
    <x v="0"/>
    <x v="0"/>
    <x v="6"/>
    <x v="13"/>
    <x v="179"/>
    <n v="1978"/>
    <s v="Bryan, Eva J."/>
    <x v="1"/>
    <x v="0"/>
    <x v="0"/>
    <n v="40"/>
    <x v="0"/>
    <x v="1"/>
    <n v="7.75"/>
    <n v="40"/>
    <m/>
    <x v="0"/>
    <x v="0"/>
    <x v="0"/>
  </r>
  <r>
    <x v="0"/>
    <x v="0"/>
    <x v="6"/>
    <x v="13"/>
    <x v="179"/>
    <n v="2156"/>
    <s v="Bryan, Sheena L."/>
    <x v="1"/>
    <x v="0"/>
    <x v="0"/>
    <n v="29"/>
    <x v="0"/>
    <x v="1"/>
    <m/>
    <n v="29"/>
    <m/>
    <x v="0"/>
    <x v="0"/>
    <x v="0"/>
  </r>
  <r>
    <x v="0"/>
    <x v="0"/>
    <x v="6"/>
    <x v="13"/>
    <x v="179"/>
    <n v="2243"/>
    <s v="Campos, Susan"/>
    <x v="1"/>
    <x v="0"/>
    <x v="0"/>
    <n v="28"/>
    <x v="0"/>
    <x v="1"/>
    <m/>
    <n v="28"/>
    <m/>
    <x v="0"/>
    <x v="0"/>
    <x v="0"/>
  </r>
  <r>
    <x v="0"/>
    <x v="0"/>
    <x v="6"/>
    <x v="13"/>
    <x v="179"/>
    <n v="1010"/>
    <s v="Carroll, Robin M."/>
    <x v="1"/>
    <x v="0"/>
    <x v="0"/>
    <n v="40"/>
    <x v="0"/>
    <x v="1"/>
    <n v="5.5"/>
    <n v="40"/>
    <m/>
    <x v="0"/>
    <x v="0"/>
    <x v="0"/>
  </r>
  <r>
    <x v="0"/>
    <x v="0"/>
    <x v="6"/>
    <x v="13"/>
    <x v="179"/>
    <n v="2068"/>
    <s v="Cathcart, Bess L."/>
    <x v="1"/>
    <x v="0"/>
    <x v="0"/>
    <n v="0"/>
    <x v="0"/>
    <x v="1"/>
    <m/>
    <m/>
    <n v="20"/>
    <x v="0"/>
    <x v="0"/>
    <x v="0"/>
  </r>
  <r>
    <x v="0"/>
    <x v="0"/>
    <x v="6"/>
    <x v="13"/>
    <x v="179"/>
    <n v="2098"/>
    <s v="Childress, Stacy M."/>
    <x v="1"/>
    <x v="0"/>
    <x v="0"/>
    <n v="40"/>
    <x v="0"/>
    <x v="1"/>
    <n v="13"/>
    <n v="40"/>
    <m/>
    <x v="0"/>
    <x v="0"/>
    <x v="0"/>
  </r>
  <r>
    <x v="0"/>
    <x v="0"/>
    <x v="6"/>
    <x v="13"/>
    <x v="179"/>
    <n v="1362"/>
    <s v="Davis, Kimberly S."/>
    <x v="1"/>
    <x v="0"/>
    <x v="0"/>
    <n v="40"/>
    <x v="0"/>
    <x v="1"/>
    <n v="13"/>
    <n v="40"/>
    <m/>
    <x v="0"/>
    <x v="0"/>
    <x v="0"/>
  </r>
  <r>
    <x v="0"/>
    <x v="0"/>
    <x v="6"/>
    <x v="13"/>
    <x v="179"/>
    <n v="1465"/>
    <s v="Dotson, Wanda A."/>
    <x v="1"/>
    <x v="0"/>
    <x v="0"/>
    <n v="40"/>
    <x v="0"/>
    <x v="1"/>
    <n v="10"/>
    <n v="40"/>
    <m/>
    <x v="0"/>
    <x v="0"/>
    <x v="0"/>
  </r>
  <r>
    <x v="0"/>
    <x v="0"/>
    <x v="6"/>
    <x v="13"/>
    <x v="179"/>
    <n v="2046"/>
    <s v="Dunn, Lois"/>
    <x v="1"/>
    <x v="0"/>
    <x v="0"/>
    <n v="40"/>
    <x v="0"/>
    <x v="1"/>
    <n v="11.75"/>
    <n v="40"/>
    <m/>
    <x v="0"/>
    <x v="0"/>
    <x v="0"/>
  </r>
  <r>
    <x v="0"/>
    <x v="0"/>
    <x v="6"/>
    <x v="13"/>
    <x v="179"/>
    <n v="2319"/>
    <s v="Gibby, Deborah"/>
    <x v="1"/>
    <x v="0"/>
    <x v="0"/>
    <n v="40"/>
    <x v="0"/>
    <x v="1"/>
    <n v="14"/>
    <n v="40"/>
    <m/>
    <x v="0"/>
    <x v="0"/>
    <x v="0"/>
  </r>
  <r>
    <x v="0"/>
    <x v="0"/>
    <x v="6"/>
    <x v="13"/>
    <x v="179"/>
    <n v="2286"/>
    <s v="Godwin, Tonya"/>
    <x v="1"/>
    <x v="0"/>
    <x v="0"/>
    <n v="40"/>
    <x v="0"/>
    <x v="1"/>
    <n v="12.75"/>
    <n v="40"/>
    <m/>
    <x v="0"/>
    <x v="0"/>
    <x v="0"/>
  </r>
  <r>
    <x v="0"/>
    <x v="0"/>
    <x v="6"/>
    <x v="13"/>
    <x v="179"/>
    <n v="2338"/>
    <s v="Hall, Cheyenne"/>
    <x v="1"/>
    <x v="0"/>
    <x v="0"/>
    <n v="40"/>
    <x v="0"/>
    <x v="1"/>
    <n v="13"/>
    <n v="40"/>
    <m/>
    <x v="0"/>
    <x v="0"/>
    <x v="0"/>
  </r>
  <r>
    <x v="0"/>
    <x v="0"/>
    <x v="6"/>
    <x v="13"/>
    <x v="179"/>
    <n v="2222"/>
    <s v="Hamilton, Patricia"/>
    <x v="1"/>
    <x v="0"/>
    <x v="0"/>
    <n v="20.75"/>
    <x v="0"/>
    <x v="1"/>
    <m/>
    <n v="20.75"/>
    <m/>
    <x v="0"/>
    <x v="0"/>
    <x v="0"/>
  </r>
  <r>
    <x v="0"/>
    <x v="0"/>
    <x v="6"/>
    <x v="13"/>
    <x v="179"/>
    <n v="2373"/>
    <s v="Helton, Lisa K."/>
    <x v="1"/>
    <x v="0"/>
    <x v="0"/>
    <n v="40"/>
    <x v="0"/>
    <x v="1"/>
    <n v="13"/>
    <n v="40"/>
    <m/>
    <x v="0"/>
    <x v="0"/>
    <x v="0"/>
  </r>
  <r>
    <x v="0"/>
    <x v="0"/>
    <x v="6"/>
    <x v="13"/>
    <x v="179"/>
    <n v="2261"/>
    <s v="Howarth, Amy"/>
    <x v="1"/>
    <x v="0"/>
    <x v="0"/>
    <n v="40"/>
    <x v="0"/>
    <x v="1"/>
    <n v="4"/>
    <n v="40"/>
    <m/>
    <x v="0"/>
    <x v="0"/>
    <x v="0"/>
  </r>
  <r>
    <x v="0"/>
    <x v="0"/>
    <x v="6"/>
    <x v="13"/>
    <x v="179"/>
    <n v="1480"/>
    <s v="Kliever, Debbie J."/>
    <x v="1"/>
    <x v="0"/>
    <x v="0"/>
    <n v="40"/>
    <x v="0"/>
    <x v="1"/>
    <n v="9.8000000000000007"/>
    <n v="40"/>
    <m/>
    <x v="0"/>
    <x v="0"/>
    <x v="0"/>
  </r>
  <r>
    <x v="0"/>
    <x v="0"/>
    <x v="6"/>
    <x v="13"/>
    <x v="179"/>
    <n v="2333"/>
    <s v="Marshall, Elizabeth"/>
    <x v="1"/>
    <x v="0"/>
    <x v="0"/>
    <n v="40"/>
    <x v="0"/>
    <x v="1"/>
    <m/>
    <n v="40"/>
    <m/>
    <x v="0"/>
    <x v="0"/>
    <x v="0"/>
  </r>
  <r>
    <x v="0"/>
    <x v="0"/>
    <x v="6"/>
    <x v="13"/>
    <x v="179"/>
    <n v="1391"/>
    <s v="Mason, Judy A."/>
    <x v="1"/>
    <x v="0"/>
    <x v="0"/>
    <n v="40"/>
    <x v="0"/>
    <x v="1"/>
    <n v="14"/>
    <n v="40"/>
    <m/>
    <x v="0"/>
    <x v="0"/>
    <x v="0"/>
  </r>
  <r>
    <x v="0"/>
    <x v="0"/>
    <x v="6"/>
    <x v="13"/>
    <x v="179"/>
    <n v="1558"/>
    <s v="McCluskey, Loreta R."/>
    <x v="1"/>
    <x v="0"/>
    <x v="0"/>
    <n v="27"/>
    <x v="0"/>
    <x v="1"/>
    <m/>
    <n v="27"/>
    <m/>
    <x v="0"/>
    <x v="0"/>
    <x v="0"/>
  </r>
  <r>
    <x v="0"/>
    <x v="0"/>
    <x v="6"/>
    <x v="13"/>
    <x v="179"/>
    <n v="2127"/>
    <s v="McKee, April"/>
    <x v="1"/>
    <x v="0"/>
    <x v="0"/>
    <n v="0"/>
    <x v="0"/>
    <x v="1"/>
    <m/>
    <m/>
    <n v="10"/>
    <x v="0"/>
    <x v="0"/>
    <x v="0"/>
  </r>
  <r>
    <x v="0"/>
    <x v="0"/>
    <x v="6"/>
    <x v="13"/>
    <x v="179"/>
    <n v="1559"/>
    <s v="Nichols, Brenda S."/>
    <x v="1"/>
    <x v="0"/>
    <x v="0"/>
    <n v="0"/>
    <x v="0"/>
    <x v="1"/>
    <m/>
    <m/>
    <n v="40"/>
    <x v="0"/>
    <x v="0"/>
    <x v="0"/>
  </r>
  <r>
    <x v="0"/>
    <x v="0"/>
    <x v="6"/>
    <x v="13"/>
    <x v="179"/>
    <n v="2293"/>
    <s v="Parr, Amanda"/>
    <x v="1"/>
    <x v="0"/>
    <x v="0"/>
    <n v="40"/>
    <x v="0"/>
    <x v="1"/>
    <n v="3"/>
    <n v="40"/>
    <m/>
    <x v="0"/>
    <x v="0"/>
    <x v="0"/>
  </r>
  <r>
    <x v="0"/>
    <x v="0"/>
    <x v="6"/>
    <x v="13"/>
    <x v="179"/>
    <n v="2259"/>
    <s v="Peels, Carolyn K."/>
    <x v="1"/>
    <x v="0"/>
    <x v="0"/>
    <n v="40"/>
    <x v="0"/>
    <x v="1"/>
    <n v="9"/>
    <n v="40"/>
    <m/>
    <x v="0"/>
    <x v="0"/>
    <x v="0"/>
  </r>
  <r>
    <x v="0"/>
    <x v="0"/>
    <x v="6"/>
    <x v="13"/>
    <x v="179"/>
    <n v="1767"/>
    <s v="Presley, Bernice"/>
    <x v="1"/>
    <x v="0"/>
    <x v="0"/>
    <n v="34.270000000000003"/>
    <x v="0"/>
    <x v="1"/>
    <m/>
    <n v="34.270000000000003"/>
    <m/>
    <x v="0"/>
    <x v="0"/>
    <x v="0"/>
  </r>
  <r>
    <x v="0"/>
    <x v="0"/>
    <x v="6"/>
    <x v="13"/>
    <x v="179"/>
    <n v="2138"/>
    <s v="Richardson, Tammy G."/>
    <x v="1"/>
    <x v="0"/>
    <x v="0"/>
    <n v="32"/>
    <x v="0"/>
    <x v="1"/>
    <m/>
    <n v="32"/>
    <m/>
    <x v="0"/>
    <x v="0"/>
    <x v="0"/>
  </r>
  <r>
    <x v="0"/>
    <x v="0"/>
    <x v="6"/>
    <x v="13"/>
    <x v="179"/>
    <n v="2192"/>
    <s v="Rupinski, Angela"/>
    <x v="1"/>
    <x v="0"/>
    <x v="0"/>
    <n v="40"/>
    <x v="0"/>
    <x v="1"/>
    <n v="8.5"/>
    <n v="40"/>
    <m/>
    <x v="0"/>
    <x v="0"/>
    <x v="0"/>
  </r>
  <r>
    <x v="0"/>
    <x v="0"/>
    <x v="6"/>
    <x v="13"/>
    <x v="179"/>
    <n v="1612"/>
    <s v="Self, Janet"/>
    <x v="1"/>
    <x v="0"/>
    <x v="0"/>
    <n v="40"/>
    <x v="0"/>
    <x v="1"/>
    <n v="9"/>
    <n v="40"/>
    <m/>
    <x v="0"/>
    <x v="0"/>
    <x v="0"/>
  </r>
  <r>
    <x v="0"/>
    <x v="0"/>
    <x v="6"/>
    <x v="13"/>
    <x v="179"/>
    <n v="2356"/>
    <s v="Sharp, Sonia"/>
    <x v="1"/>
    <x v="0"/>
    <x v="0"/>
    <n v="40"/>
    <x v="0"/>
    <x v="1"/>
    <n v="10"/>
    <n v="40"/>
    <m/>
    <x v="0"/>
    <x v="0"/>
    <x v="0"/>
  </r>
  <r>
    <x v="0"/>
    <x v="0"/>
    <x v="6"/>
    <x v="13"/>
    <x v="179"/>
    <n v="2350"/>
    <s v="Stringfield, Brenda"/>
    <x v="1"/>
    <x v="0"/>
    <x v="0"/>
    <n v="40"/>
    <x v="0"/>
    <x v="1"/>
    <m/>
    <n v="40"/>
    <m/>
    <x v="0"/>
    <x v="0"/>
    <x v="0"/>
  </r>
  <r>
    <x v="0"/>
    <x v="0"/>
    <x v="6"/>
    <x v="13"/>
    <x v="179"/>
    <n v="2154"/>
    <s v="West, Sandra"/>
    <x v="1"/>
    <x v="0"/>
    <x v="0"/>
    <n v="40"/>
    <x v="0"/>
    <x v="1"/>
    <n v="13"/>
    <n v="40"/>
    <m/>
    <x v="0"/>
    <x v="0"/>
    <x v="0"/>
  </r>
  <r>
    <x v="0"/>
    <x v="0"/>
    <x v="1"/>
    <x v="14"/>
    <x v="179"/>
    <n v="1280"/>
    <s v="Cooley, Tammy K."/>
    <x v="1"/>
    <x v="0"/>
    <x v="0"/>
    <n v="30.25"/>
    <x v="0"/>
    <x v="1"/>
    <m/>
    <n v="30.25"/>
    <n v="10"/>
    <x v="0"/>
    <x v="0"/>
    <x v="0"/>
  </r>
  <r>
    <x v="0"/>
    <x v="0"/>
    <x v="1"/>
    <x v="14"/>
    <x v="179"/>
    <n v="2339"/>
    <s v="Hicks, Leman"/>
    <x v="1"/>
    <x v="0"/>
    <x v="0"/>
    <n v="35.25"/>
    <x v="0"/>
    <x v="1"/>
    <m/>
    <n v="35.25"/>
    <m/>
    <x v="0"/>
    <x v="0"/>
    <x v="0"/>
  </r>
  <r>
    <x v="0"/>
    <x v="0"/>
    <x v="1"/>
    <x v="14"/>
    <x v="179"/>
    <n v="2346"/>
    <s v="Lively, April"/>
    <x v="1"/>
    <x v="0"/>
    <x v="0"/>
    <n v="31.5"/>
    <x v="0"/>
    <x v="1"/>
    <m/>
    <n v="31.5"/>
    <m/>
    <x v="0"/>
    <x v="0"/>
    <x v="0"/>
  </r>
  <r>
    <x v="0"/>
    <x v="0"/>
    <x v="1"/>
    <x v="14"/>
    <x v="179"/>
    <n v="1684"/>
    <s v="Mckee, Nathan"/>
    <x v="1"/>
    <x v="0"/>
    <x v="0"/>
    <n v="40"/>
    <x v="0"/>
    <x v="1"/>
    <n v="6.5"/>
    <n v="40"/>
    <m/>
    <x v="0"/>
    <x v="0"/>
    <x v="0"/>
  </r>
  <r>
    <x v="0"/>
    <x v="0"/>
    <x v="1"/>
    <x v="14"/>
    <x v="179"/>
    <n v="2337"/>
    <s v="Miller, Gary"/>
    <x v="1"/>
    <x v="0"/>
    <x v="0"/>
    <n v="40"/>
    <x v="0"/>
    <x v="1"/>
    <n v="6"/>
    <n v="40"/>
    <m/>
    <x v="0"/>
    <x v="0"/>
    <x v="0"/>
  </r>
  <r>
    <x v="0"/>
    <x v="0"/>
    <x v="1"/>
    <x v="14"/>
    <x v="179"/>
    <n v="2363"/>
    <s v="Mills, Gary"/>
    <x v="1"/>
    <x v="0"/>
    <x v="0"/>
    <n v="40"/>
    <x v="0"/>
    <x v="1"/>
    <n v="4"/>
    <n v="40"/>
    <m/>
    <x v="0"/>
    <x v="0"/>
    <x v="0"/>
  </r>
  <r>
    <x v="0"/>
    <x v="0"/>
    <x v="1"/>
    <x v="14"/>
    <x v="179"/>
    <n v="2220"/>
    <s v="Waddell, Henry"/>
    <x v="1"/>
    <x v="0"/>
    <x v="0"/>
    <n v="40"/>
    <x v="0"/>
    <x v="1"/>
    <n v="6"/>
    <n v="40"/>
    <m/>
    <x v="0"/>
    <x v="0"/>
    <x v="0"/>
  </r>
  <r>
    <x v="0"/>
    <x v="0"/>
    <x v="1"/>
    <x v="14"/>
    <x v="179"/>
    <n v="2348"/>
    <s v="Watson, Dennis"/>
    <x v="1"/>
    <x v="0"/>
    <x v="0"/>
    <n v="40"/>
    <x v="0"/>
    <x v="1"/>
    <n v="4"/>
    <n v="40"/>
    <m/>
    <x v="0"/>
    <x v="0"/>
    <x v="0"/>
  </r>
  <r>
    <x v="0"/>
    <x v="0"/>
    <x v="9"/>
    <x v="15"/>
    <x v="179"/>
    <n v="2285"/>
    <s v="Bivens, Diane"/>
    <x v="1"/>
    <x v="0"/>
    <x v="0"/>
    <n v="40"/>
    <x v="0"/>
    <x v="1"/>
    <n v="6.5"/>
    <n v="40"/>
    <m/>
    <x v="0"/>
    <x v="0"/>
    <x v="0"/>
  </r>
  <r>
    <x v="0"/>
    <x v="0"/>
    <x v="9"/>
    <x v="15"/>
    <x v="179"/>
    <n v="1856"/>
    <s v="Bivens, Tammie"/>
    <x v="1"/>
    <x v="0"/>
    <x v="0"/>
    <n v="40"/>
    <x v="0"/>
    <x v="1"/>
    <n v="6.5"/>
    <n v="40"/>
    <m/>
    <x v="0"/>
    <x v="0"/>
    <x v="0"/>
  </r>
  <r>
    <x v="0"/>
    <x v="0"/>
    <x v="9"/>
    <x v="15"/>
    <x v="179"/>
    <n v="2235"/>
    <s v="Clark, Elizabeth"/>
    <x v="1"/>
    <x v="0"/>
    <x v="0"/>
    <n v="40"/>
    <x v="0"/>
    <x v="1"/>
    <n v="2.5"/>
    <n v="40"/>
    <m/>
    <x v="0"/>
    <x v="0"/>
    <x v="0"/>
  </r>
  <r>
    <x v="0"/>
    <x v="0"/>
    <x v="9"/>
    <x v="15"/>
    <x v="179"/>
    <n v="2267"/>
    <s v="Ellis, Kathleen"/>
    <x v="1"/>
    <x v="0"/>
    <x v="0"/>
    <n v="40"/>
    <x v="0"/>
    <x v="1"/>
    <n v="5.5"/>
    <n v="40"/>
    <m/>
    <x v="0"/>
    <x v="0"/>
    <x v="0"/>
  </r>
  <r>
    <x v="0"/>
    <x v="0"/>
    <x v="9"/>
    <x v="15"/>
    <x v="179"/>
    <n v="1107"/>
    <s v="Hall, Mary"/>
    <x v="1"/>
    <x v="0"/>
    <x v="0"/>
    <n v="40"/>
    <x v="0"/>
    <x v="1"/>
    <n v="13"/>
    <n v="40"/>
    <m/>
    <x v="0"/>
    <x v="0"/>
    <x v="0"/>
  </r>
  <r>
    <x v="0"/>
    <x v="0"/>
    <x v="9"/>
    <x v="15"/>
    <x v="179"/>
    <n v="1866"/>
    <s v="Harris, Nancy"/>
    <x v="1"/>
    <x v="0"/>
    <x v="0"/>
    <n v="40"/>
    <x v="0"/>
    <x v="1"/>
    <n v="6.5"/>
    <n v="40"/>
    <m/>
    <x v="0"/>
    <x v="0"/>
    <x v="0"/>
  </r>
  <r>
    <x v="0"/>
    <x v="0"/>
    <x v="3"/>
    <x v="15"/>
    <x v="179"/>
    <n v="1967"/>
    <s v="Shaw, Teia L."/>
    <x v="1"/>
    <x v="0"/>
    <x v="0"/>
    <n v="36.5"/>
    <x v="0"/>
    <x v="1"/>
    <m/>
    <n v="36.5"/>
    <m/>
    <x v="0"/>
    <x v="0"/>
    <x v="0"/>
  </r>
  <r>
    <x v="0"/>
    <x v="0"/>
    <x v="7"/>
    <x v="16"/>
    <x v="179"/>
    <n v="2371"/>
    <s v="Barnes, Sarah"/>
    <x v="1"/>
    <x v="0"/>
    <x v="0"/>
    <n v="40"/>
    <x v="0"/>
    <x v="1"/>
    <n v="13"/>
    <n v="40"/>
    <m/>
    <x v="0"/>
    <x v="0"/>
    <x v="0"/>
  </r>
  <r>
    <x v="0"/>
    <x v="0"/>
    <x v="7"/>
    <x v="16"/>
    <x v="179"/>
    <n v="2181"/>
    <s v="Campbell, Lisa M."/>
    <x v="1"/>
    <x v="0"/>
    <x v="0"/>
    <n v="10"/>
    <x v="0"/>
    <x v="1"/>
    <m/>
    <n v="10"/>
    <n v="10"/>
    <x v="0"/>
    <x v="0"/>
    <x v="0"/>
  </r>
  <r>
    <x v="0"/>
    <x v="0"/>
    <x v="7"/>
    <x v="16"/>
    <x v="179"/>
    <n v="2193"/>
    <s v="Cannon, Jennifer"/>
    <x v="1"/>
    <x v="0"/>
    <x v="0"/>
    <n v="40"/>
    <x v="0"/>
    <x v="1"/>
    <n v="7.75"/>
    <n v="40"/>
    <m/>
    <x v="0"/>
    <x v="0"/>
    <x v="0"/>
  </r>
  <r>
    <x v="0"/>
    <x v="0"/>
    <x v="7"/>
    <x v="16"/>
    <x v="179"/>
    <n v="2238"/>
    <s v="Carey, Laura"/>
    <x v="1"/>
    <x v="0"/>
    <x v="0"/>
    <n v="40"/>
    <x v="0"/>
    <x v="1"/>
    <n v="12.75"/>
    <n v="40"/>
    <m/>
    <x v="0"/>
    <x v="0"/>
    <x v="0"/>
  </r>
  <r>
    <x v="0"/>
    <x v="0"/>
    <x v="7"/>
    <x v="16"/>
    <x v="179"/>
    <n v="2342"/>
    <s v="Kirkland, Nevada"/>
    <x v="1"/>
    <x v="0"/>
    <x v="0"/>
    <n v="40"/>
    <x v="0"/>
    <x v="1"/>
    <n v="13"/>
    <n v="40"/>
    <m/>
    <x v="0"/>
    <x v="0"/>
    <x v="0"/>
  </r>
  <r>
    <x v="0"/>
    <x v="0"/>
    <x v="7"/>
    <x v="16"/>
    <x v="179"/>
    <n v="2045"/>
    <s v="Mcinerney, Renee L."/>
    <x v="1"/>
    <x v="0"/>
    <x v="0"/>
    <n v="34.75"/>
    <x v="0"/>
    <x v="1"/>
    <m/>
    <n v="34.75"/>
    <m/>
    <x v="0"/>
    <x v="0"/>
    <x v="0"/>
  </r>
  <r>
    <x v="0"/>
    <x v="0"/>
    <x v="7"/>
    <x v="16"/>
    <x v="179"/>
    <n v="2302"/>
    <s v="Morgan, Catherine"/>
    <x v="1"/>
    <x v="0"/>
    <x v="0"/>
    <n v="25.25"/>
    <x v="0"/>
    <x v="1"/>
    <m/>
    <n v="25.25"/>
    <m/>
    <x v="0"/>
    <x v="0"/>
    <x v="0"/>
  </r>
  <r>
    <x v="0"/>
    <x v="0"/>
    <x v="5"/>
    <x v="17"/>
    <x v="179"/>
    <n v="2341"/>
    <s v="Britton, Mary Anna"/>
    <x v="1"/>
    <x v="0"/>
    <x v="0"/>
    <n v="34"/>
    <x v="0"/>
    <x v="1"/>
    <m/>
    <n v="34"/>
    <m/>
    <x v="0"/>
    <x v="0"/>
    <x v="0"/>
  </r>
  <r>
    <x v="0"/>
    <x v="0"/>
    <x v="5"/>
    <x v="17"/>
    <x v="179"/>
    <n v="1596"/>
    <s v="Harrison, Charles"/>
    <x v="1"/>
    <x v="0"/>
    <x v="0"/>
    <n v="40"/>
    <x v="0"/>
    <x v="1"/>
    <n v="3"/>
    <n v="40"/>
    <m/>
    <x v="0"/>
    <x v="0"/>
    <x v="0"/>
  </r>
  <r>
    <x v="0"/>
    <x v="0"/>
    <x v="21"/>
    <x v="18"/>
    <x v="179"/>
    <n v="2345"/>
    <s v="Thompson, Nicholas"/>
    <x v="1"/>
    <x v="0"/>
    <x v="0"/>
    <n v="26.5"/>
    <x v="0"/>
    <x v="1"/>
    <m/>
    <n v="26.5"/>
    <m/>
    <x v="0"/>
    <x v="0"/>
    <x v="0"/>
  </r>
  <r>
    <x v="0"/>
    <x v="0"/>
    <x v="8"/>
    <x v="19"/>
    <x v="179"/>
    <n v="2368"/>
    <s v="Barnes, Eric"/>
    <x v="1"/>
    <x v="0"/>
    <x v="0"/>
    <n v="40"/>
    <x v="0"/>
    <x v="1"/>
    <n v="13"/>
    <n v="40"/>
    <m/>
    <x v="0"/>
    <x v="0"/>
    <x v="0"/>
  </r>
  <r>
    <x v="0"/>
    <x v="0"/>
    <x v="8"/>
    <x v="19"/>
    <x v="179"/>
    <n v="2313"/>
    <s v="Gibby, Benjamin"/>
    <x v="1"/>
    <x v="0"/>
    <x v="0"/>
    <n v="40"/>
    <x v="0"/>
    <x v="1"/>
    <n v="14.5"/>
    <n v="40"/>
    <m/>
    <x v="0"/>
    <x v="0"/>
    <x v="0"/>
  </r>
  <r>
    <x v="0"/>
    <x v="0"/>
    <x v="8"/>
    <x v="19"/>
    <x v="179"/>
    <n v="2367"/>
    <s v="Hall, Fredrick L."/>
    <x v="1"/>
    <x v="0"/>
    <x v="0"/>
    <n v="40"/>
    <x v="0"/>
    <x v="1"/>
    <m/>
    <n v="40"/>
    <m/>
    <x v="0"/>
    <x v="0"/>
    <x v="0"/>
  </r>
  <r>
    <x v="0"/>
    <x v="0"/>
    <x v="0"/>
    <x v="0"/>
    <x v="180"/>
    <n v="2069"/>
    <s v="Bibee, Ronald S."/>
    <x v="0"/>
    <x v="0"/>
    <x v="0"/>
    <n v="40"/>
    <x v="0"/>
    <x v="1"/>
    <m/>
    <m/>
    <m/>
    <x v="0"/>
    <x v="0"/>
    <x v="0"/>
  </r>
  <r>
    <x v="0"/>
    <x v="0"/>
    <x v="0"/>
    <x v="0"/>
    <x v="180"/>
    <n v="1435"/>
    <s v="Bores, Carie L."/>
    <x v="0"/>
    <x v="0"/>
    <x v="0"/>
    <n v="40"/>
    <x v="0"/>
    <x v="1"/>
    <m/>
    <m/>
    <m/>
    <x v="0"/>
    <x v="0"/>
    <x v="0"/>
  </r>
  <r>
    <x v="0"/>
    <x v="0"/>
    <x v="0"/>
    <x v="0"/>
    <x v="180"/>
    <n v="2290"/>
    <s v="Garza, Cody"/>
    <x v="0"/>
    <x v="0"/>
    <x v="0"/>
    <n v="24"/>
    <x v="0"/>
    <x v="1"/>
    <m/>
    <n v="40"/>
    <n v="16"/>
    <x v="0"/>
    <x v="0"/>
    <x v="0"/>
  </r>
  <r>
    <x v="0"/>
    <x v="0"/>
    <x v="0"/>
    <x v="0"/>
    <x v="180"/>
    <n v="2296"/>
    <s v="Miller, Caleb"/>
    <x v="1"/>
    <x v="0"/>
    <x v="0"/>
    <n v="39.25"/>
    <x v="0"/>
    <x v="1"/>
    <m/>
    <n v="39.25"/>
    <m/>
    <x v="0"/>
    <x v="0"/>
    <x v="0"/>
  </r>
  <r>
    <x v="0"/>
    <x v="0"/>
    <x v="0"/>
    <x v="0"/>
    <x v="180"/>
    <n v="1079"/>
    <s v="Wilson, Jim"/>
    <x v="0"/>
    <x v="0"/>
    <x v="0"/>
    <n v="40"/>
    <x v="0"/>
    <x v="1"/>
    <m/>
    <m/>
    <m/>
    <x v="0"/>
    <x v="0"/>
    <x v="0"/>
  </r>
  <r>
    <x v="0"/>
    <x v="0"/>
    <x v="10"/>
    <x v="21"/>
    <x v="180"/>
    <n v="2312"/>
    <s v="Semach, Chad"/>
    <x v="0"/>
    <x v="0"/>
    <x v="0"/>
    <n v="40"/>
    <x v="0"/>
    <x v="1"/>
    <m/>
    <m/>
    <m/>
    <x v="0"/>
    <x v="0"/>
    <x v="0"/>
  </r>
  <r>
    <x v="0"/>
    <x v="0"/>
    <x v="11"/>
    <x v="1"/>
    <x v="180"/>
    <n v="1481"/>
    <s v="Dodd, Alex E."/>
    <x v="1"/>
    <x v="0"/>
    <x v="0"/>
    <n v="40"/>
    <x v="0"/>
    <x v="1"/>
    <m/>
    <n v="40"/>
    <m/>
    <x v="0"/>
    <x v="0"/>
    <x v="0"/>
  </r>
  <r>
    <x v="0"/>
    <x v="0"/>
    <x v="11"/>
    <x v="1"/>
    <x v="180"/>
    <n v="2007"/>
    <s v="Dodd, Patricia A."/>
    <x v="1"/>
    <x v="0"/>
    <x v="0"/>
    <n v="40"/>
    <x v="0"/>
    <x v="1"/>
    <m/>
    <n v="40"/>
    <m/>
    <x v="0"/>
    <x v="0"/>
    <x v="0"/>
  </r>
  <r>
    <x v="0"/>
    <x v="0"/>
    <x v="12"/>
    <x v="2"/>
    <x v="180"/>
    <n v="1810"/>
    <s v="Damstetter, Suzanne"/>
    <x v="0"/>
    <x v="0"/>
    <x v="0"/>
    <n v="40"/>
    <x v="0"/>
    <x v="1"/>
    <m/>
    <m/>
    <m/>
    <x v="0"/>
    <x v="0"/>
    <x v="0"/>
  </r>
  <r>
    <x v="0"/>
    <x v="0"/>
    <x v="12"/>
    <x v="2"/>
    <x v="180"/>
    <n v="1831"/>
    <s v="Simmons, Kristie"/>
    <x v="1"/>
    <x v="0"/>
    <x v="0"/>
    <n v="40"/>
    <x v="0"/>
    <x v="1"/>
    <m/>
    <n v="40"/>
    <m/>
    <x v="0"/>
    <x v="0"/>
    <x v="0"/>
  </r>
  <r>
    <x v="0"/>
    <x v="0"/>
    <x v="13"/>
    <x v="3"/>
    <x v="180"/>
    <n v="1024"/>
    <s v="Hillard, Gary L."/>
    <x v="0"/>
    <x v="0"/>
    <x v="0"/>
    <n v="40"/>
    <x v="0"/>
    <x v="1"/>
    <m/>
    <m/>
    <m/>
    <x v="0"/>
    <x v="0"/>
    <x v="0"/>
  </r>
  <r>
    <x v="0"/>
    <x v="0"/>
    <x v="13"/>
    <x v="3"/>
    <x v="180"/>
    <n v="1027"/>
    <s v="Howard, Michael"/>
    <x v="0"/>
    <x v="0"/>
    <x v="0"/>
    <n v="40"/>
    <x v="0"/>
    <x v="1"/>
    <m/>
    <m/>
    <m/>
    <x v="0"/>
    <x v="0"/>
    <x v="0"/>
  </r>
  <r>
    <x v="0"/>
    <x v="0"/>
    <x v="13"/>
    <x v="3"/>
    <x v="180"/>
    <n v="2034"/>
    <s v="Powers, Joshua"/>
    <x v="0"/>
    <x v="0"/>
    <x v="0"/>
    <n v="40"/>
    <x v="0"/>
    <x v="1"/>
    <m/>
    <m/>
    <m/>
    <x v="0"/>
    <x v="0"/>
    <x v="0"/>
  </r>
  <r>
    <x v="0"/>
    <x v="0"/>
    <x v="1"/>
    <x v="3"/>
    <x v="180"/>
    <n v="1420"/>
    <s v="Simmons, James T."/>
    <x v="0"/>
    <x v="0"/>
    <x v="0"/>
    <n v="40"/>
    <x v="0"/>
    <x v="1"/>
    <m/>
    <m/>
    <m/>
    <x v="0"/>
    <x v="0"/>
    <x v="0"/>
  </r>
  <r>
    <x v="0"/>
    <x v="0"/>
    <x v="14"/>
    <x v="4"/>
    <x v="180"/>
    <n v="2100"/>
    <s v="Glenn, Kristy"/>
    <x v="1"/>
    <x v="0"/>
    <x v="0"/>
    <n v="40"/>
    <x v="0"/>
    <x v="1"/>
    <m/>
    <n v="40"/>
    <m/>
    <x v="0"/>
    <x v="0"/>
    <x v="0"/>
  </r>
  <r>
    <x v="0"/>
    <x v="0"/>
    <x v="15"/>
    <x v="5"/>
    <x v="180"/>
    <n v="1717"/>
    <s v="Burchfield, Jeannie"/>
    <x v="1"/>
    <x v="0"/>
    <x v="0"/>
    <n v="40"/>
    <x v="0"/>
    <x v="1"/>
    <m/>
    <n v="40"/>
    <m/>
    <x v="0"/>
    <x v="0"/>
    <x v="0"/>
  </r>
  <r>
    <x v="0"/>
    <x v="0"/>
    <x v="15"/>
    <x v="5"/>
    <x v="180"/>
    <n v="2122"/>
    <s v="Denton, Ashley"/>
    <x v="1"/>
    <x v="0"/>
    <x v="0"/>
    <n v="21.5"/>
    <x v="0"/>
    <x v="1"/>
    <m/>
    <n v="21.5"/>
    <n v="16"/>
    <x v="0"/>
    <x v="0"/>
    <x v="0"/>
  </r>
  <r>
    <x v="0"/>
    <x v="0"/>
    <x v="15"/>
    <x v="5"/>
    <x v="180"/>
    <n v="1968"/>
    <s v="Duncan, Ginger"/>
    <x v="1"/>
    <x v="0"/>
    <x v="0"/>
    <n v="40"/>
    <x v="0"/>
    <x v="1"/>
    <m/>
    <n v="40"/>
    <m/>
    <x v="0"/>
    <x v="0"/>
    <x v="0"/>
  </r>
  <r>
    <x v="0"/>
    <x v="0"/>
    <x v="15"/>
    <x v="5"/>
    <x v="180"/>
    <n v="1904"/>
    <s v="Murr, Sherry"/>
    <x v="1"/>
    <x v="0"/>
    <x v="0"/>
    <n v="40"/>
    <x v="0"/>
    <x v="1"/>
    <m/>
    <n v="40"/>
    <m/>
    <x v="0"/>
    <x v="0"/>
    <x v="0"/>
  </r>
  <r>
    <x v="0"/>
    <x v="0"/>
    <x v="15"/>
    <x v="5"/>
    <x v="180"/>
    <n v="2225"/>
    <s v="Sexton, Holly"/>
    <x v="1"/>
    <x v="0"/>
    <x v="0"/>
    <n v="40"/>
    <x v="0"/>
    <x v="1"/>
    <m/>
    <n v="40"/>
    <m/>
    <x v="0"/>
    <x v="0"/>
    <x v="0"/>
  </r>
  <r>
    <x v="0"/>
    <x v="0"/>
    <x v="16"/>
    <x v="6"/>
    <x v="180"/>
    <n v="2230"/>
    <s v="Payne, Donna"/>
    <x v="1"/>
    <x v="0"/>
    <x v="0"/>
    <n v="0"/>
    <x v="0"/>
    <x v="1"/>
    <m/>
    <m/>
    <n v="40"/>
    <x v="0"/>
    <x v="0"/>
    <x v="0"/>
  </r>
  <r>
    <x v="0"/>
    <x v="0"/>
    <x v="17"/>
    <x v="20"/>
    <x v="180"/>
    <n v="2260"/>
    <s v="Lake, Stephanie"/>
    <x v="1"/>
    <x v="0"/>
    <x v="0"/>
    <n v="40"/>
    <x v="0"/>
    <x v="1"/>
    <m/>
    <n v="40"/>
    <m/>
    <x v="0"/>
    <x v="0"/>
    <x v="0"/>
  </r>
  <r>
    <x v="0"/>
    <x v="0"/>
    <x v="2"/>
    <x v="8"/>
    <x v="180"/>
    <n v="1917"/>
    <s v="Rigley, Eric"/>
    <x v="0"/>
    <x v="0"/>
    <x v="0"/>
    <n v="40"/>
    <x v="0"/>
    <x v="1"/>
    <m/>
    <m/>
    <m/>
    <x v="0"/>
    <x v="0"/>
    <x v="0"/>
  </r>
  <r>
    <x v="0"/>
    <x v="0"/>
    <x v="2"/>
    <x v="8"/>
    <x v="180"/>
    <n v="2149"/>
    <s v="Robillard, Mathew"/>
    <x v="0"/>
    <x v="0"/>
    <x v="0"/>
    <n v="35"/>
    <x v="0"/>
    <x v="1"/>
    <m/>
    <m/>
    <n v="5"/>
    <x v="0"/>
    <x v="0"/>
    <x v="0"/>
  </r>
  <r>
    <x v="0"/>
    <x v="0"/>
    <x v="19"/>
    <x v="9"/>
    <x v="180"/>
    <n v="2375"/>
    <s v="Jarosz, Jolene"/>
    <x v="1"/>
    <x v="0"/>
    <x v="0"/>
    <n v="40"/>
    <x v="0"/>
    <x v="1"/>
    <n v="7.5"/>
    <n v="40"/>
    <m/>
    <x v="0"/>
    <x v="0"/>
    <x v="0"/>
  </r>
  <r>
    <x v="0"/>
    <x v="0"/>
    <x v="19"/>
    <x v="9"/>
    <x v="180"/>
    <n v="2374"/>
    <s v="Loving, Connie L."/>
    <x v="1"/>
    <x v="0"/>
    <x v="0"/>
    <n v="25"/>
    <x v="0"/>
    <x v="1"/>
    <m/>
    <n v="25"/>
    <m/>
    <x v="0"/>
    <x v="0"/>
    <x v="0"/>
  </r>
  <r>
    <x v="0"/>
    <x v="0"/>
    <x v="19"/>
    <x v="9"/>
    <x v="180"/>
    <n v="1637"/>
    <s v="Poindexter, Diane"/>
    <x v="1"/>
    <x v="0"/>
    <x v="0"/>
    <n v="40"/>
    <x v="0"/>
    <x v="1"/>
    <n v="10.5"/>
    <n v="40"/>
    <m/>
    <x v="0"/>
    <x v="0"/>
    <x v="0"/>
  </r>
  <r>
    <x v="0"/>
    <x v="0"/>
    <x v="20"/>
    <x v="10"/>
    <x v="180"/>
    <n v="2240"/>
    <s v="Gaffney, Walker"/>
    <x v="1"/>
    <x v="0"/>
    <x v="0"/>
    <n v="40"/>
    <x v="0"/>
    <x v="1"/>
    <n v="11.5"/>
    <n v="40"/>
    <m/>
    <x v="0"/>
    <x v="0"/>
    <x v="0"/>
  </r>
  <r>
    <x v="0"/>
    <x v="0"/>
    <x v="3"/>
    <x v="11"/>
    <x v="180"/>
    <n v="2362"/>
    <s v="Fabrizio, Jamie"/>
    <x v="1"/>
    <x v="0"/>
    <x v="0"/>
    <n v="40"/>
    <x v="0"/>
    <x v="1"/>
    <m/>
    <n v="40"/>
    <m/>
    <x v="0"/>
    <x v="0"/>
    <x v="0"/>
  </r>
  <r>
    <x v="0"/>
    <x v="0"/>
    <x v="9"/>
    <x v="11"/>
    <x v="180"/>
    <n v="1993"/>
    <s v="Gibson, Tiffany D."/>
    <x v="1"/>
    <x v="0"/>
    <x v="0"/>
    <n v="35.5"/>
    <x v="0"/>
    <x v="1"/>
    <m/>
    <n v="35.5"/>
    <m/>
    <x v="0"/>
    <x v="0"/>
    <x v="0"/>
  </r>
  <r>
    <x v="0"/>
    <x v="0"/>
    <x v="3"/>
    <x v="11"/>
    <x v="180"/>
    <n v="2245"/>
    <s v="Hall, Terry"/>
    <x v="1"/>
    <x v="0"/>
    <x v="0"/>
    <n v="30"/>
    <x v="0"/>
    <x v="1"/>
    <m/>
    <n v="30"/>
    <m/>
    <x v="0"/>
    <x v="0"/>
    <x v="0"/>
  </r>
  <r>
    <x v="0"/>
    <x v="0"/>
    <x v="3"/>
    <x v="11"/>
    <x v="180"/>
    <n v="2364"/>
    <s v="Medina, Sugely"/>
    <x v="1"/>
    <x v="0"/>
    <x v="0"/>
    <n v="34"/>
    <x v="0"/>
    <x v="1"/>
    <m/>
    <n v="34"/>
    <m/>
    <x v="0"/>
    <x v="0"/>
    <x v="0"/>
  </r>
  <r>
    <x v="0"/>
    <x v="0"/>
    <x v="3"/>
    <x v="11"/>
    <x v="180"/>
    <n v="1749"/>
    <s v="Peels, Timothy L."/>
    <x v="1"/>
    <x v="0"/>
    <x v="0"/>
    <n v="34"/>
    <x v="0"/>
    <x v="1"/>
    <m/>
    <n v="34"/>
    <m/>
    <x v="0"/>
    <x v="0"/>
    <x v="0"/>
  </r>
  <r>
    <x v="0"/>
    <x v="0"/>
    <x v="3"/>
    <x v="11"/>
    <x v="180"/>
    <n v="2370"/>
    <s v="Poff, Jerry"/>
    <x v="1"/>
    <x v="0"/>
    <x v="0"/>
    <n v="34"/>
    <x v="0"/>
    <x v="1"/>
    <m/>
    <n v="34"/>
    <m/>
    <x v="0"/>
    <x v="0"/>
    <x v="0"/>
  </r>
  <r>
    <x v="0"/>
    <x v="0"/>
    <x v="3"/>
    <x v="11"/>
    <x v="180"/>
    <n v="2294"/>
    <s v="Poff, Jessica"/>
    <x v="1"/>
    <x v="0"/>
    <x v="0"/>
    <n v="36.5"/>
    <x v="0"/>
    <x v="1"/>
    <m/>
    <n v="36.5"/>
    <m/>
    <x v="0"/>
    <x v="0"/>
    <x v="0"/>
  </r>
  <r>
    <x v="0"/>
    <x v="0"/>
    <x v="3"/>
    <x v="11"/>
    <x v="180"/>
    <n v="2284"/>
    <s v="Underwood, Tracy"/>
    <x v="1"/>
    <x v="0"/>
    <x v="0"/>
    <n v="27.75"/>
    <x v="0"/>
    <x v="1"/>
    <m/>
    <n v="27.75"/>
    <m/>
    <x v="0"/>
    <x v="0"/>
    <x v="0"/>
  </r>
  <r>
    <x v="0"/>
    <x v="0"/>
    <x v="4"/>
    <x v="12"/>
    <x v="180"/>
    <n v="1410"/>
    <s v="Cooper, Alice F."/>
    <x v="1"/>
    <x v="0"/>
    <x v="0"/>
    <n v="40"/>
    <x v="0"/>
    <x v="1"/>
    <n v="4"/>
    <n v="40"/>
    <m/>
    <x v="0"/>
    <x v="0"/>
    <x v="0"/>
  </r>
  <r>
    <x v="0"/>
    <x v="0"/>
    <x v="4"/>
    <x v="12"/>
    <x v="180"/>
    <n v="2357"/>
    <s v="Frye, Alena"/>
    <x v="1"/>
    <x v="0"/>
    <x v="0"/>
    <n v="40"/>
    <x v="0"/>
    <x v="1"/>
    <m/>
    <n v="40"/>
    <m/>
    <x v="0"/>
    <x v="0"/>
    <x v="0"/>
  </r>
  <r>
    <x v="0"/>
    <x v="0"/>
    <x v="4"/>
    <x v="12"/>
    <x v="180"/>
    <n v="2203"/>
    <s v="Hicks, Lisa"/>
    <x v="1"/>
    <x v="0"/>
    <x v="0"/>
    <n v="26"/>
    <x v="0"/>
    <x v="1"/>
    <m/>
    <n v="26"/>
    <m/>
    <x v="0"/>
    <x v="0"/>
    <x v="0"/>
  </r>
  <r>
    <x v="0"/>
    <x v="0"/>
    <x v="4"/>
    <x v="12"/>
    <x v="180"/>
    <n v="2264"/>
    <s v="Lee, Mary"/>
    <x v="1"/>
    <x v="0"/>
    <x v="0"/>
    <n v="26"/>
    <x v="0"/>
    <x v="1"/>
    <m/>
    <n v="26"/>
    <m/>
    <x v="0"/>
    <x v="0"/>
    <x v="0"/>
  </r>
  <r>
    <x v="0"/>
    <x v="0"/>
    <x v="4"/>
    <x v="12"/>
    <x v="180"/>
    <n v="1206"/>
    <s v="Lorenz, Viola B."/>
    <x v="1"/>
    <x v="0"/>
    <x v="0"/>
    <n v="31.5"/>
    <x v="0"/>
    <x v="1"/>
    <m/>
    <n v="31.5"/>
    <n v="8.5"/>
    <x v="0"/>
    <x v="0"/>
    <x v="0"/>
  </r>
  <r>
    <x v="0"/>
    <x v="0"/>
    <x v="6"/>
    <x v="13"/>
    <x v="180"/>
    <n v="2175"/>
    <s v="Akulic, Marlene"/>
    <x v="1"/>
    <x v="0"/>
    <x v="0"/>
    <n v="40"/>
    <x v="0"/>
    <x v="1"/>
    <n v="14"/>
    <n v="40"/>
    <m/>
    <x v="0"/>
    <x v="0"/>
    <x v="0"/>
  </r>
  <r>
    <x v="0"/>
    <x v="0"/>
    <x v="6"/>
    <x v="13"/>
    <x v="180"/>
    <n v="2340"/>
    <s v="Atkins, Reva"/>
    <x v="1"/>
    <x v="0"/>
    <x v="0"/>
    <n v="40"/>
    <x v="0"/>
    <x v="1"/>
    <n v="9"/>
    <n v="40"/>
    <m/>
    <x v="0"/>
    <x v="0"/>
    <x v="0"/>
  </r>
  <r>
    <x v="0"/>
    <x v="0"/>
    <x v="6"/>
    <x v="13"/>
    <x v="180"/>
    <n v="2205"/>
    <s v="Bivens, Carolyn"/>
    <x v="1"/>
    <x v="0"/>
    <x v="0"/>
    <n v="23.25"/>
    <x v="0"/>
    <x v="1"/>
    <m/>
    <n v="23.25"/>
    <m/>
    <x v="0"/>
    <x v="0"/>
    <x v="0"/>
  </r>
  <r>
    <x v="0"/>
    <x v="0"/>
    <x v="6"/>
    <x v="13"/>
    <x v="180"/>
    <n v="2190"/>
    <s v="Bookout, Nancy"/>
    <x v="1"/>
    <x v="0"/>
    <x v="0"/>
    <n v="40"/>
    <x v="0"/>
    <x v="1"/>
    <n v="8"/>
    <n v="40"/>
    <m/>
    <x v="0"/>
    <x v="0"/>
    <x v="0"/>
  </r>
  <r>
    <x v="0"/>
    <x v="0"/>
    <x v="6"/>
    <x v="13"/>
    <x v="180"/>
    <n v="2039"/>
    <s v="Brooks, Tammy C."/>
    <x v="1"/>
    <x v="0"/>
    <x v="0"/>
    <n v="40"/>
    <x v="0"/>
    <x v="1"/>
    <n v="8.5"/>
    <n v="40"/>
    <m/>
    <x v="0"/>
    <x v="0"/>
    <x v="0"/>
  </r>
  <r>
    <x v="0"/>
    <x v="0"/>
    <x v="6"/>
    <x v="13"/>
    <x v="180"/>
    <n v="1978"/>
    <s v="Bryan, Eva J."/>
    <x v="1"/>
    <x v="0"/>
    <x v="0"/>
    <n v="40"/>
    <x v="0"/>
    <x v="1"/>
    <n v="8"/>
    <n v="40"/>
    <m/>
    <x v="0"/>
    <x v="0"/>
    <x v="0"/>
  </r>
  <r>
    <x v="0"/>
    <x v="0"/>
    <x v="6"/>
    <x v="13"/>
    <x v="180"/>
    <n v="2156"/>
    <s v="Bryan, Sheena L."/>
    <x v="1"/>
    <x v="0"/>
    <x v="0"/>
    <n v="34.25"/>
    <x v="0"/>
    <x v="1"/>
    <m/>
    <n v="34.25"/>
    <m/>
    <x v="0"/>
    <x v="0"/>
    <x v="0"/>
  </r>
  <r>
    <x v="0"/>
    <x v="0"/>
    <x v="6"/>
    <x v="13"/>
    <x v="180"/>
    <n v="2243"/>
    <s v="Campos, Susan"/>
    <x v="1"/>
    <x v="0"/>
    <x v="0"/>
    <n v="40"/>
    <x v="0"/>
    <x v="1"/>
    <n v="2.25"/>
    <n v="40"/>
    <m/>
    <x v="0"/>
    <x v="0"/>
    <x v="0"/>
  </r>
  <r>
    <x v="0"/>
    <x v="0"/>
    <x v="6"/>
    <x v="13"/>
    <x v="180"/>
    <n v="1010"/>
    <s v="Carroll, Robin M."/>
    <x v="1"/>
    <x v="0"/>
    <x v="0"/>
    <n v="40"/>
    <x v="0"/>
    <x v="1"/>
    <n v="6.5"/>
    <n v="40"/>
    <n v="2.5"/>
    <x v="0"/>
    <x v="0"/>
    <x v="0"/>
  </r>
  <r>
    <x v="0"/>
    <x v="0"/>
    <x v="6"/>
    <x v="13"/>
    <x v="180"/>
    <n v="2068"/>
    <s v="Cathcart, Bess L."/>
    <x v="1"/>
    <x v="0"/>
    <x v="0"/>
    <n v="0"/>
    <x v="0"/>
    <x v="1"/>
    <m/>
    <m/>
    <n v="10"/>
    <x v="0"/>
    <x v="0"/>
    <x v="0"/>
  </r>
  <r>
    <x v="0"/>
    <x v="0"/>
    <x v="6"/>
    <x v="13"/>
    <x v="180"/>
    <n v="2098"/>
    <s v="Childress, Stacy M."/>
    <x v="1"/>
    <x v="0"/>
    <x v="0"/>
    <n v="40"/>
    <x v="0"/>
    <x v="1"/>
    <n v="9"/>
    <n v="40"/>
    <m/>
    <x v="0"/>
    <x v="0"/>
    <x v="0"/>
  </r>
  <r>
    <x v="0"/>
    <x v="0"/>
    <x v="6"/>
    <x v="13"/>
    <x v="180"/>
    <n v="1362"/>
    <s v="Davis, Kimberly S."/>
    <x v="1"/>
    <x v="0"/>
    <x v="0"/>
    <n v="40"/>
    <x v="0"/>
    <x v="1"/>
    <n v="7.75"/>
    <n v="40"/>
    <m/>
    <x v="0"/>
    <x v="0"/>
    <x v="0"/>
  </r>
  <r>
    <x v="0"/>
    <x v="0"/>
    <x v="6"/>
    <x v="13"/>
    <x v="180"/>
    <n v="1465"/>
    <s v="Dotson, Wanda A."/>
    <x v="1"/>
    <x v="0"/>
    <x v="0"/>
    <n v="40"/>
    <x v="0"/>
    <x v="1"/>
    <n v="12"/>
    <n v="40"/>
    <m/>
    <x v="0"/>
    <x v="0"/>
    <x v="0"/>
  </r>
  <r>
    <x v="0"/>
    <x v="0"/>
    <x v="6"/>
    <x v="13"/>
    <x v="180"/>
    <n v="2046"/>
    <s v="Dunn, Lois"/>
    <x v="1"/>
    <x v="0"/>
    <x v="0"/>
    <n v="40"/>
    <x v="0"/>
    <x v="1"/>
    <n v="13.5"/>
    <n v="40"/>
    <m/>
    <x v="0"/>
    <x v="0"/>
    <x v="0"/>
  </r>
  <r>
    <x v="0"/>
    <x v="0"/>
    <x v="6"/>
    <x v="13"/>
    <x v="180"/>
    <n v="2372"/>
    <s v="Fields, Nellie L."/>
    <x v="1"/>
    <x v="0"/>
    <x v="0"/>
    <n v="0"/>
    <x v="0"/>
    <x v="1"/>
    <m/>
    <m/>
    <m/>
    <x v="0"/>
    <x v="0"/>
    <x v="0"/>
  </r>
  <r>
    <x v="0"/>
    <x v="0"/>
    <x v="6"/>
    <x v="13"/>
    <x v="180"/>
    <n v="2319"/>
    <s v="Gibby, Deborah"/>
    <x v="1"/>
    <x v="0"/>
    <x v="0"/>
    <n v="40"/>
    <x v="0"/>
    <x v="1"/>
    <n v="3"/>
    <n v="40"/>
    <m/>
    <x v="0"/>
    <x v="0"/>
    <x v="0"/>
  </r>
  <r>
    <x v="0"/>
    <x v="0"/>
    <x v="6"/>
    <x v="13"/>
    <x v="180"/>
    <n v="2265"/>
    <s v="Ginn, Pamela"/>
    <x v="1"/>
    <x v="0"/>
    <x v="0"/>
    <n v="10.75"/>
    <x v="0"/>
    <x v="1"/>
    <m/>
    <n v="10.75"/>
    <m/>
    <x v="0"/>
    <x v="0"/>
    <x v="0"/>
  </r>
  <r>
    <x v="0"/>
    <x v="0"/>
    <x v="6"/>
    <x v="13"/>
    <x v="180"/>
    <n v="2286"/>
    <s v="Godwin, Tonya"/>
    <x v="1"/>
    <x v="0"/>
    <x v="0"/>
    <n v="40"/>
    <x v="0"/>
    <x v="1"/>
    <n v="4"/>
    <n v="40"/>
    <m/>
    <x v="0"/>
    <x v="0"/>
    <x v="0"/>
  </r>
  <r>
    <x v="0"/>
    <x v="0"/>
    <x v="6"/>
    <x v="13"/>
    <x v="180"/>
    <n v="2338"/>
    <s v="Hall, Cheyenne"/>
    <x v="1"/>
    <x v="0"/>
    <x v="0"/>
    <n v="40"/>
    <x v="0"/>
    <x v="1"/>
    <n v="9"/>
    <n v="40"/>
    <m/>
    <x v="0"/>
    <x v="0"/>
    <x v="0"/>
  </r>
  <r>
    <x v="0"/>
    <x v="0"/>
    <x v="6"/>
    <x v="13"/>
    <x v="180"/>
    <n v="2222"/>
    <s v="Hamilton, Patricia"/>
    <x v="1"/>
    <x v="0"/>
    <x v="0"/>
    <n v="39.75"/>
    <x v="0"/>
    <x v="1"/>
    <m/>
    <n v="39.75"/>
    <m/>
    <x v="0"/>
    <x v="0"/>
    <x v="0"/>
  </r>
  <r>
    <x v="0"/>
    <x v="0"/>
    <x v="6"/>
    <x v="13"/>
    <x v="180"/>
    <n v="2373"/>
    <s v="Helton, Lisa K."/>
    <x v="1"/>
    <x v="0"/>
    <x v="0"/>
    <n v="40"/>
    <x v="0"/>
    <x v="1"/>
    <n v="14"/>
    <n v="40"/>
    <m/>
    <x v="0"/>
    <x v="0"/>
    <x v="0"/>
  </r>
  <r>
    <x v="0"/>
    <x v="0"/>
    <x v="6"/>
    <x v="13"/>
    <x v="180"/>
    <n v="2261"/>
    <s v="Howarth, Amy"/>
    <x v="1"/>
    <x v="0"/>
    <x v="0"/>
    <n v="33"/>
    <x v="0"/>
    <x v="1"/>
    <m/>
    <n v="33"/>
    <n v="10"/>
    <x v="0"/>
    <x v="0"/>
    <x v="0"/>
  </r>
  <r>
    <x v="0"/>
    <x v="0"/>
    <x v="6"/>
    <x v="13"/>
    <x v="180"/>
    <n v="1480"/>
    <s v="Kliever, Debbie J."/>
    <x v="1"/>
    <x v="0"/>
    <x v="0"/>
    <n v="40"/>
    <x v="0"/>
    <x v="1"/>
    <n v="3"/>
    <n v="40"/>
    <m/>
    <x v="0"/>
    <x v="0"/>
    <x v="0"/>
  </r>
  <r>
    <x v="0"/>
    <x v="0"/>
    <x v="6"/>
    <x v="13"/>
    <x v="180"/>
    <n v="2333"/>
    <s v="Marshall, Elizabeth"/>
    <x v="1"/>
    <x v="0"/>
    <x v="0"/>
    <n v="36"/>
    <x v="0"/>
    <x v="1"/>
    <m/>
    <n v="36"/>
    <m/>
    <x v="0"/>
    <x v="0"/>
    <x v="0"/>
  </r>
  <r>
    <x v="0"/>
    <x v="0"/>
    <x v="6"/>
    <x v="13"/>
    <x v="180"/>
    <n v="1391"/>
    <s v="Mason, Judy A."/>
    <x v="1"/>
    <x v="0"/>
    <x v="0"/>
    <n v="40"/>
    <x v="0"/>
    <x v="1"/>
    <n v="14"/>
    <n v="40"/>
    <m/>
    <x v="0"/>
    <x v="0"/>
    <x v="0"/>
  </r>
  <r>
    <x v="0"/>
    <x v="0"/>
    <x v="6"/>
    <x v="13"/>
    <x v="180"/>
    <n v="1558"/>
    <s v="McCluskey, Loreta R."/>
    <x v="1"/>
    <x v="0"/>
    <x v="0"/>
    <n v="40"/>
    <x v="0"/>
    <x v="1"/>
    <m/>
    <n v="40"/>
    <m/>
    <x v="0"/>
    <x v="0"/>
    <x v="0"/>
  </r>
  <r>
    <x v="0"/>
    <x v="0"/>
    <x v="6"/>
    <x v="13"/>
    <x v="180"/>
    <n v="2127"/>
    <s v="McKee, April"/>
    <x v="1"/>
    <x v="0"/>
    <x v="0"/>
    <n v="0"/>
    <x v="0"/>
    <x v="1"/>
    <m/>
    <m/>
    <n v="10"/>
    <x v="0"/>
    <x v="0"/>
    <x v="0"/>
  </r>
  <r>
    <x v="0"/>
    <x v="0"/>
    <x v="6"/>
    <x v="13"/>
    <x v="180"/>
    <n v="1559"/>
    <s v="Nichols, Brenda S."/>
    <x v="1"/>
    <x v="0"/>
    <x v="0"/>
    <n v="40"/>
    <x v="0"/>
    <x v="1"/>
    <n v="9"/>
    <n v="40"/>
    <m/>
    <x v="0"/>
    <x v="0"/>
    <x v="0"/>
  </r>
  <r>
    <x v="0"/>
    <x v="0"/>
    <x v="6"/>
    <x v="13"/>
    <x v="180"/>
    <n v="2293"/>
    <s v="Parr, Amanda"/>
    <x v="1"/>
    <x v="0"/>
    <x v="0"/>
    <n v="40"/>
    <x v="0"/>
    <x v="1"/>
    <n v="5.25"/>
    <n v="40"/>
    <m/>
    <x v="0"/>
    <x v="0"/>
    <x v="0"/>
  </r>
  <r>
    <x v="0"/>
    <x v="0"/>
    <x v="6"/>
    <x v="13"/>
    <x v="180"/>
    <n v="2259"/>
    <s v="Peels, Carolyn K."/>
    <x v="1"/>
    <x v="0"/>
    <x v="0"/>
    <n v="40"/>
    <x v="0"/>
    <x v="1"/>
    <m/>
    <n v="40"/>
    <m/>
    <x v="0"/>
    <x v="0"/>
    <x v="0"/>
  </r>
  <r>
    <x v="0"/>
    <x v="0"/>
    <x v="6"/>
    <x v="13"/>
    <x v="180"/>
    <n v="1767"/>
    <s v="Presley, Bernice"/>
    <x v="1"/>
    <x v="0"/>
    <x v="0"/>
    <n v="40"/>
    <x v="0"/>
    <x v="1"/>
    <n v="14"/>
    <n v="40"/>
    <m/>
    <x v="0"/>
    <x v="0"/>
    <x v="0"/>
  </r>
  <r>
    <x v="0"/>
    <x v="0"/>
    <x v="6"/>
    <x v="13"/>
    <x v="180"/>
    <n v="2138"/>
    <s v="Richardson, Tammy G."/>
    <x v="1"/>
    <x v="0"/>
    <x v="0"/>
    <n v="40"/>
    <x v="0"/>
    <x v="1"/>
    <n v="4"/>
    <n v="40"/>
    <m/>
    <x v="0"/>
    <x v="0"/>
    <x v="0"/>
  </r>
  <r>
    <x v="0"/>
    <x v="0"/>
    <x v="6"/>
    <x v="13"/>
    <x v="180"/>
    <n v="2192"/>
    <s v="Rupinski, Angela"/>
    <x v="1"/>
    <x v="0"/>
    <x v="0"/>
    <n v="40"/>
    <x v="0"/>
    <x v="1"/>
    <n v="9"/>
    <n v="40"/>
    <m/>
    <x v="0"/>
    <x v="0"/>
    <x v="0"/>
  </r>
  <r>
    <x v="0"/>
    <x v="0"/>
    <x v="6"/>
    <x v="13"/>
    <x v="180"/>
    <n v="1612"/>
    <s v="Self, Janet"/>
    <x v="1"/>
    <x v="0"/>
    <x v="0"/>
    <n v="40"/>
    <x v="0"/>
    <x v="1"/>
    <n v="4"/>
    <n v="40"/>
    <m/>
    <x v="0"/>
    <x v="0"/>
    <x v="0"/>
  </r>
  <r>
    <x v="0"/>
    <x v="0"/>
    <x v="6"/>
    <x v="13"/>
    <x v="180"/>
    <n v="2356"/>
    <s v="Sharp, Sonia"/>
    <x v="1"/>
    <x v="0"/>
    <x v="0"/>
    <n v="40"/>
    <x v="0"/>
    <x v="1"/>
    <n v="3"/>
    <n v="40"/>
    <m/>
    <x v="0"/>
    <x v="0"/>
    <x v="0"/>
  </r>
  <r>
    <x v="0"/>
    <x v="0"/>
    <x v="6"/>
    <x v="13"/>
    <x v="180"/>
    <n v="2350"/>
    <s v="Stringfield, Brenda"/>
    <x v="1"/>
    <x v="0"/>
    <x v="0"/>
    <n v="40"/>
    <x v="0"/>
    <x v="1"/>
    <m/>
    <n v="40"/>
    <m/>
    <x v="0"/>
    <x v="0"/>
    <x v="0"/>
  </r>
  <r>
    <x v="0"/>
    <x v="0"/>
    <x v="6"/>
    <x v="13"/>
    <x v="180"/>
    <n v="2154"/>
    <s v="West, Sandra"/>
    <x v="1"/>
    <x v="0"/>
    <x v="0"/>
    <n v="40"/>
    <x v="0"/>
    <x v="1"/>
    <n v="14"/>
    <n v="40"/>
    <m/>
    <x v="0"/>
    <x v="0"/>
    <x v="0"/>
  </r>
  <r>
    <x v="0"/>
    <x v="0"/>
    <x v="1"/>
    <x v="14"/>
    <x v="180"/>
    <n v="1280"/>
    <s v="Cooley, Tammy K."/>
    <x v="1"/>
    <x v="0"/>
    <x v="0"/>
    <n v="40"/>
    <x v="0"/>
    <x v="1"/>
    <n v="4"/>
    <n v="40"/>
    <m/>
    <x v="0"/>
    <x v="0"/>
    <x v="0"/>
  </r>
  <r>
    <x v="0"/>
    <x v="0"/>
    <x v="1"/>
    <x v="14"/>
    <x v="180"/>
    <n v="2339"/>
    <s v="Hicks, Leman"/>
    <x v="1"/>
    <x v="0"/>
    <x v="0"/>
    <n v="30"/>
    <x v="0"/>
    <x v="1"/>
    <m/>
    <n v="30"/>
    <m/>
    <x v="0"/>
    <x v="0"/>
    <x v="0"/>
  </r>
  <r>
    <x v="0"/>
    <x v="0"/>
    <x v="1"/>
    <x v="14"/>
    <x v="180"/>
    <n v="2346"/>
    <s v="Lively, April"/>
    <x v="1"/>
    <x v="0"/>
    <x v="0"/>
    <n v="29.47"/>
    <x v="0"/>
    <x v="1"/>
    <m/>
    <n v="29.47"/>
    <n v="10"/>
    <x v="0"/>
    <x v="0"/>
    <x v="0"/>
  </r>
  <r>
    <x v="0"/>
    <x v="0"/>
    <x v="1"/>
    <x v="14"/>
    <x v="180"/>
    <n v="1684"/>
    <s v="Mckee, Nathan"/>
    <x v="1"/>
    <x v="0"/>
    <x v="0"/>
    <n v="40"/>
    <x v="0"/>
    <x v="1"/>
    <n v="1"/>
    <n v="40"/>
    <m/>
    <x v="0"/>
    <x v="0"/>
    <x v="0"/>
  </r>
  <r>
    <x v="0"/>
    <x v="0"/>
    <x v="1"/>
    <x v="14"/>
    <x v="180"/>
    <n v="2337"/>
    <s v="Miller, Gary"/>
    <x v="1"/>
    <x v="0"/>
    <x v="0"/>
    <n v="36"/>
    <x v="0"/>
    <x v="1"/>
    <m/>
    <n v="36"/>
    <m/>
    <x v="0"/>
    <x v="0"/>
    <x v="0"/>
  </r>
  <r>
    <x v="0"/>
    <x v="0"/>
    <x v="1"/>
    <x v="14"/>
    <x v="180"/>
    <n v="2363"/>
    <s v="Mills, Gary"/>
    <x v="1"/>
    <x v="0"/>
    <x v="0"/>
    <n v="38"/>
    <x v="0"/>
    <x v="1"/>
    <m/>
    <n v="38"/>
    <m/>
    <x v="0"/>
    <x v="0"/>
    <x v="0"/>
  </r>
  <r>
    <x v="0"/>
    <x v="0"/>
    <x v="1"/>
    <x v="14"/>
    <x v="180"/>
    <n v="2220"/>
    <s v="Waddell, Henry"/>
    <x v="1"/>
    <x v="0"/>
    <x v="0"/>
    <n v="28"/>
    <x v="0"/>
    <x v="1"/>
    <m/>
    <n v="28"/>
    <m/>
    <x v="0"/>
    <x v="0"/>
    <x v="0"/>
  </r>
  <r>
    <x v="0"/>
    <x v="0"/>
    <x v="1"/>
    <x v="14"/>
    <x v="180"/>
    <n v="2348"/>
    <s v="Watson, Dennis"/>
    <x v="1"/>
    <x v="0"/>
    <x v="0"/>
    <n v="40"/>
    <x v="0"/>
    <x v="1"/>
    <n v="0.5"/>
    <n v="40"/>
    <m/>
    <x v="0"/>
    <x v="0"/>
    <x v="0"/>
  </r>
  <r>
    <x v="0"/>
    <x v="0"/>
    <x v="9"/>
    <x v="15"/>
    <x v="180"/>
    <n v="2285"/>
    <s v="Bivens, Diane"/>
    <x v="1"/>
    <x v="0"/>
    <x v="0"/>
    <n v="40"/>
    <x v="0"/>
    <x v="1"/>
    <m/>
    <n v="40"/>
    <m/>
    <x v="0"/>
    <x v="0"/>
    <x v="0"/>
  </r>
  <r>
    <x v="0"/>
    <x v="0"/>
    <x v="9"/>
    <x v="15"/>
    <x v="180"/>
    <n v="1856"/>
    <s v="Bivens, Tammie"/>
    <x v="1"/>
    <x v="0"/>
    <x v="0"/>
    <n v="40"/>
    <x v="0"/>
    <x v="1"/>
    <m/>
    <n v="40"/>
    <m/>
    <x v="0"/>
    <x v="0"/>
    <x v="0"/>
  </r>
  <r>
    <x v="0"/>
    <x v="0"/>
    <x v="9"/>
    <x v="15"/>
    <x v="180"/>
    <n v="2235"/>
    <s v="Clark, Elizabeth"/>
    <x v="1"/>
    <x v="0"/>
    <x v="0"/>
    <n v="40"/>
    <x v="0"/>
    <x v="1"/>
    <n v="5"/>
    <n v="40"/>
    <m/>
    <x v="0"/>
    <x v="0"/>
    <x v="0"/>
  </r>
  <r>
    <x v="0"/>
    <x v="0"/>
    <x v="9"/>
    <x v="15"/>
    <x v="180"/>
    <n v="2267"/>
    <s v="Ellis, Kathleen"/>
    <x v="1"/>
    <x v="0"/>
    <x v="0"/>
    <n v="40"/>
    <x v="0"/>
    <x v="1"/>
    <m/>
    <n v="40"/>
    <m/>
    <x v="0"/>
    <x v="0"/>
    <x v="0"/>
  </r>
  <r>
    <x v="0"/>
    <x v="0"/>
    <x v="9"/>
    <x v="15"/>
    <x v="180"/>
    <n v="1107"/>
    <s v="Hall, Mary"/>
    <x v="1"/>
    <x v="0"/>
    <x v="0"/>
    <n v="40"/>
    <x v="0"/>
    <x v="1"/>
    <n v="10"/>
    <n v="40"/>
    <m/>
    <x v="0"/>
    <x v="0"/>
    <x v="0"/>
  </r>
  <r>
    <x v="0"/>
    <x v="0"/>
    <x v="9"/>
    <x v="15"/>
    <x v="180"/>
    <n v="1866"/>
    <s v="Harris, Nancy"/>
    <x v="1"/>
    <x v="0"/>
    <x v="0"/>
    <n v="14"/>
    <x v="0"/>
    <x v="1"/>
    <m/>
    <n v="14"/>
    <n v="20"/>
    <x v="0"/>
    <x v="0"/>
    <x v="0"/>
  </r>
  <r>
    <x v="0"/>
    <x v="0"/>
    <x v="3"/>
    <x v="15"/>
    <x v="180"/>
    <n v="1967"/>
    <s v="Shaw, Teia L."/>
    <x v="1"/>
    <x v="0"/>
    <x v="0"/>
    <n v="30"/>
    <x v="0"/>
    <x v="1"/>
    <m/>
    <n v="30"/>
    <m/>
    <x v="0"/>
    <x v="0"/>
    <x v="0"/>
  </r>
  <r>
    <x v="0"/>
    <x v="0"/>
    <x v="7"/>
    <x v="16"/>
    <x v="180"/>
    <n v="2371"/>
    <s v="Barnes, Sarah"/>
    <x v="1"/>
    <x v="0"/>
    <x v="0"/>
    <n v="40"/>
    <x v="0"/>
    <x v="1"/>
    <n v="9"/>
    <n v="40"/>
    <m/>
    <x v="0"/>
    <x v="0"/>
    <x v="0"/>
  </r>
  <r>
    <x v="0"/>
    <x v="0"/>
    <x v="7"/>
    <x v="16"/>
    <x v="180"/>
    <n v="2181"/>
    <s v="Campbell, Lisa M."/>
    <x v="1"/>
    <x v="0"/>
    <x v="0"/>
    <n v="4.75"/>
    <x v="0"/>
    <x v="1"/>
    <m/>
    <n v="4.75"/>
    <n v="10"/>
    <x v="0"/>
    <x v="0"/>
    <x v="0"/>
  </r>
  <r>
    <x v="0"/>
    <x v="0"/>
    <x v="7"/>
    <x v="16"/>
    <x v="180"/>
    <n v="2193"/>
    <s v="Cannon, Jennifer"/>
    <x v="1"/>
    <x v="0"/>
    <x v="0"/>
    <n v="40"/>
    <x v="0"/>
    <x v="1"/>
    <m/>
    <n v="40"/>
    <m/>
    <x v="0"/>
    <x v="0"/>
    <x v="0"/>
  </r>
  <r>
    <x v="0"/>
    <x v="0"/>
    <x v="7"/>
    <x v="16"/>
    <x v="180"/>
    <n v="2238"/>
    <s v="Carey, Laura"/>
    <x v="1"/>
    <x v="0"/>
    <x v="0"/>
    <n v="40"/>
    <x v="0"/>
    <x v="1"/>
    <n v="13"/>
    <n v="40"/>
    <m/>
    <x v="0"/>
    <x v="0"/>
    <x v="0"/>
  </r>
  <r>
    <x v="0"/>
    <x v="0"/>
    <x v="7"/>
    <x v="16"/>
    <x v="180"/>
    <n v="2342"/>
    <s v="Kirkland, Nevada"/>
    <x v="1"/>
    <x v="0"/>
    <x v="0"/>
    <n v="29"/>
    <x v="0"/>
    <x v="1"/>
    <m/>
    <n v="29"/>
    <m/>
    <x v="0"/>
    <x v="0"/>
    <x v="0"/>
  </r>
  <r>
    <x v="0"/>
    <x v="0"/>
    <x v="7"/>
    <x v="16"/>
    <x v="180"/>
    <n v="2302"/>
    <s v="Morgan, Catherine"/>
    <x v="1"/>
    <x v="0"/>
    <x v="0"/>
    <n v="40"/>
    <x v="0"/>
    <x v="1"/>
    <m/>
    <n v="40"/>
    <m/>
    <x v="0"/>
    <x v="0"/>
    <x v="0"/>
  </r>
  <r>
    <x v="0"/>
    <x v="0"/>
    <x v="5"/>
    <x v="17"/>
    <x v="180"/>
    <n v="2341"/>
    <s v="Britton, Mary Anna"/>
    <x v="1"/>
    <x v="0"/>
    <x v="0"/>
    <n v="34"/>
    <x v="0"/>
    <x v="1"/>
    <m/>
    <n v="34"/>
    <m/>
    <x v="0"/>
    <x v="0"/>
    <x v="0"/>
  </r>
  <r>
    <x v="0"/>
    <x v="0"/>
    <x v="5"/>
    <x v="17"/>
    <x v="180"/>
    <n v="1596"/>
    <s v="Harrison, Charles"/>
    <x v="1"/>
    <x v="0"/>
    <x v="0"/>
    <n v="40"/>
    <x v="0"/>
    <x v="1"/>
    <n v="9.5"/>
    <n v="40"/>
    <m/>
    <x v="0"/>
    <x v="0"/>
    <x v="0"/>
  </r>
  <r>
    <x v="0"/>
    <x v="0"/>
    <x v="21"/>
    <x v="18"/>
    <x v="180"/>
    <n v="2345"/>
    <s v="Thompson, Nicholas"/>
    <x v="1"/>
    <x v="0"/>
    <x v="0"/>
    <n v="32.5"/>
    <x v="0"/>
    <x v="1"/>
    <m/>
    <n v="32.5"/>
    <m/>
    <x v="0"/>
    <x v="0"/>
    <x v="0"/>
  </r>
  <r>
    <x v="0"/>
    <x v="0"/>
    <x v="8"/>
    <x v="19"/>
    <x v="180"/>
    <n v="2368"/>
    <s v="Barnes, Eric"/>
    <x v="1"/>
    <x v="0"/>
    <x v="0"/>
    <n v="40"/>
    <x v="0"/>
    <x v="1"/>
    <n v="9.25"/>
    <n v="40"/>
    <m/>
    <x v="0"/>
    <x v="0"/>
    <x v="0"/>
  </r>
  <r>
    <x v="0"/>
    <x v="0"/>
    <x v="8"/>
    <x v="19"/>
    <x v="180"/>
    <n v="2313"/>
    <s v="Gibby, Benjamin"/>
    <x v="1"/>
    <x v="0"/>
    <x v="0"/>
    <n v="40"/>
    <x v="0"/>
    <x v="1"/>
    <n v="3"/>
    <n v="40"/>
    <m/>
    <x v="0"/>
    <x v="0"/>
    <x v="0"/>
  </r>
  <r>
    <x v="0"/>
    <x v="0"/>
    <x v="8"/>
    <x v="19"/>
    <x v="180"/>
    <n v="2367"/>
    <s v="Hall, Fredrick L."/>
    <x v="1"/>
    <x v="0"/>
    <x v="0"/>
    <n v="40"/>
    <x v="0"/>
    <x v="1"/>
    <m/>
    <n v="40"/>
    <m/>
    <x v="0"/>
    <x v="0"/>
    <x v="0"/>
  </r>
  <r>
    <x v="0"/>
    <x v="0"/>
    <x v="0"/>
    <x v="0"/>
    <x v="181"/>
    <n v="2069"/>
    <s v="Bibee, Ronald S."/>
    <x v="0"/>
    <x v="0"/>
    <x v="0"/>
    <n v="40"/>
    <x v="0"/>
    <x v="1"/>
    <m/>
    <m/>
    <m/>
    <x v="0"/>
    <x v="0"/>
    <x v="0"/>
  </r>
  <r>
    <x v="0"/>
    <x v="0"/>
    <x v="0"/>
    <x v="0"/>
    <x v="181"/>
    <n v="1435"/>
    <s v="Bores, Carie L."/>
    <x v="0"/>
    <x v="0"/>
    <x v="0"/>
    <n v="40"/>
    <x v="0"/>
    <x v="1"/>
    <m/>
    <m/>
    <m/>
    <x v="0"/>
    <x v="0"/>
    <x v="0"/>
  </r>
  <r>
    <x v="0"/>
    <x v="0"/>
    <x v="0"/>
    <x v="0"/>
    <x v="181"/>
    <n v="2290"/>
    <s v="Garza, Cody"/>
    <x v="0"/>
    <x v="0"/>
    <x v="0"/>
    <n v="40"/>
    <x v="0"/>
    <x v="1"/>
    <m/>
    <n v="40"/>
    <m/>
    <x v="0"/>
    <x v="0"/>
    <x v="0"/>
  </r>
  <r>
    <x v="0"/>
    <x v="0"/>
    <x v="0"/>
    <x v="0"/>
    <x v="181"/>
    <n v="2296"/>
    <s v="Miller, Caleb"/>
    <x v="1"/>
    <x v="0"/>
    <x v="0"/>
    <n v="40"/>
    <x v="0"/>
    <x v="1"/>
    <n v="0.25"/>
    <n v="40"/>
    <m/>
    <x v="0"/>
    <x v="0"/>
    <x v="0"/>
  </r>
  <r>
    <x v="0"/>
    <x v="0"/>
    <x v="0"/>
    <x v="0"/>
    <x v="181"/>
    <n v="1079"/>
    <s v="Wilson, Jim"/>
    <x v="0"/>
    <x v="0"/>
    <x v="0"/>
    <n v="40"/>
    <x v="0"/>
    <x v="1"/>
    <m/>
    <m/>
    <m/>
    <x v="0"/>
    <x v="0"/>
    <x v="0"/>
  </r>
  <r>
    <x v="0"/>
    <x v="0"/>
    <x v="10"/>
    <x v="21"/>
    <x v="181"/>
    <n v="2312"/>
    <s v="Semach, Chad"/>
    <x v="0"/>
    <x v="0"/>
    <x v="0"/>
    <n v="40"/>
    <x v="0"/>
    <x v="1"/>
    <m/>
    <m/>
    <m/>
    <x v="0"/>
    <x v="0"/>
    <x v="0"/>
  </r>
  <r>
    <x v="0"/>
    <x v="0"/>
    <x v="11"/>
    <x v="1"/>
    <x v="181"/>
    <n v="1481"/>
    <s v="Dodd, Alex E."/>
    <x v="1"/>
    <x v="0"/>
    <x v="0"/>
    <n v="40"/>
    <x v="0"/>
    <x v="1"/>
    <m/>
    <n v="40"/>
    <m/>
    <x v="0"/>
    <x v="0"/>
    <x v="0"/>
  </r>
  <r>
    <x v="0"/>
    <x v="0"/>
    <x v="11"/>
    <x v="1"/>
    <x v="181"/>
    <n v="2007"/>
    <s v="Dodd, Patricia A."/>
    <x v="1"/>
    <x v="0"/>
    <x v="0"/>
    <n v="40"/>
    <x v="0"/>
    <x v="1"/>
    <m/>
    <n v="40"/>
    <m/>
    <x v="0"/>
    <x v="0"/>
    <x v="0"/>
  </r>
  <r>
    <x v="0"/>
    <x v="0"/>
    <x v="12"/>
    <x v="2"/>
    <x v="181"/>
    <n v="1810"/>
    <s v="Damstetter, Suzanne"/>
    <x v="0"/>
    <x v="0"/>
    <x v="0"/>
    <n v="40"/>
    <x v="0"/>
    <x v="1"/>
    <m/>
    <m/>
    <m/>
    <x v="0"/>
    <x v="0"/>
    <x v="0"/>
  </r>
  <r>
    <x v="0"/>
    <x v="0"/>
    <x v="12"/>
    <x v="2"/>
    <x v="181"/>
    <n v="1831"/>
    <s v="Simmons, Kristie"/>
    <x v="1"/>
    <x v="0"/>
    <x v="0"/>
    <n v="40"/>
    <x v="0"/>
    <x v="1"/>
    <m/>
    <n v="40"/>
    <m/>
    <x v="0"/>
    <x v="0"/>
    <x v="0"/>
  </r>
  <r>
    <x v="0"/>
    <x v="0"/>
    <x v="13"/>
    <x v="3"/>
    <x v="181"/>
    <n v="1024"/>
    <s v="Hillard, Gary L."/>
    <x v="0"/>
    <x v="0"/>
    <x v="0"/>
    <n v="40"/>
    <x v="0"/>
    <x v="1"/>
    <m/>
    <m/>
    <m/>
    <x v="0"/>
    <x v="0"/>
    <x v="0"/>
  </r>
  <r>
    <x v="0"/>
    <x v="0"/>
    <x v="13"/>
    <x v="3"/>
    <x v="181"/>
    <n v="1027"/>
    <s v="Howard, Michael"/>
    <x v="0"/>
    <x v="0"/>
    <x v="0"/>
    <n v="40"/>
    <x v="0"/>
    <x v="1"/>
    <m/>
    <m/>
    <m/>
    <x v="0"/>
    <x v="0"/>
    <x v="0"/>
  </r>
  <r>
    <x v="0"/>
    <x v="0"/>
    <x v="13"/>
    <x v="3"/>
    <x v="181"/>
    <n v="2034"/>
    <s v="Powers, Joshua"/>
    <x v="0"/>
    <x v="0"/>
    <x v="0"/>
    <n v="40"/>
    <x v="0"/>
    <x v="1"/>
    <m/>
    <m/>
    <m/>
    <x v="0"/>
    <x v="0"/>
    <x v="0"/>
  </r>
  <r>
    <x v="0"/>
    <x v="0"/>
    <x v="1"/>
    <x v="3"/>
    <x v="181"/>
    <n v="1420"/>
    <s v="Simmons, James T."/>
    <x v="0"/>
    <x v="0"/>
    <x v="0"/>
    <n v="40"/>
    <x v="0"/>
    <x v="1"/>
    <m/>
    <m/>
    <m/>
    <x v="0"/>
    <x v="0"/>
    <x v="0"/>
  </r>
  <r>
    <x v="0"/>
    <x v="0"/>
    <x v="14"/>
    <x v="4"/>
    <x v="181"/>
    <n v="2100"/>
    <s v="Glenn, Kristy"/>
    <x v="1"/>
    <x v="0"/>
    <x v="0"/>
    <n v="40"/>
    <x v="0"/>
    <x v="1"/>
    <m/>
    <n v="40"/>
    <m/>
    <x v="0"/>
    <x v="0"/>
    <x v="0"/>
  </r>
  <r>
    <x v="0"/>
    <x v="0"/>
    <x v="15"/>
    <x v="5"/>
    <x v="181"/>
    <n v="1717"/>
    <s v="Burchfield, Jeannie"/>
    <x v="1"/>
    <x v="0"/>
    <x v="0"/>
    <n v="38.93"/>
    <x v="0"/>
    <x v="1"/>
    <m/>
    <n v="38.93"/>
    <m/>
    <x v="0"/>
    <x v="0"/>
    <x v="0"/>
  </r>
  <r>
    <x v="0"/>
    <x v="0"/>
    <x v="15"/>
    <x v="5"/>
    <x v="181"/>
    <n v="2122"/>
    <s v="Denton, Ashley"/>
    <x v="1"/>
    <x v="0"/>
    <x v="0"/>
    <n v="0"/>
    <x v="0"/>
    <x v="1"/>
    <m/>
    <m/>
    <n v="35"/>
    <x v="0"/>
    <x v="0"/>
    <x v="0"/>
  </r>
  <r>
    <x v="0"/>
    <x v="0"/>
    <x v="15"/>
    <x v="5"/>
    <x v="181"/>
    <n v="1968"/>
    <s v="Duncan, Ginger"/>
    <x v="1"/>
    <x v="0"/>
    <x v="0"/>
    <n v="37.5"/>
    <x v="0"/>
    <x v="1"/>
    <m/>
    <n v="37.5"/>
    <m/>
    <x v="0"/>
    <x v="0"/>
    <x v="0"/>
  </r>
  <r>
    <x v="0"/>
    <x v="0"/>
    <x v="15"/>
    <x v="5"/>
    <x v="181"/>
    <n v="1904"/>
    <s v="Murr, Sherry"/>
    <x v="1"/>
    <x v="0"/>
    <x v="0"/>
    <n v="34.75"/>
    <x v="0"/>
    <x v="1"/>
    <m/>
    <n v="34.75"/>
    <m/>
    <x v="0"/>
    <x v="0"/>
    <x v="0"/>
  </r>
  <r>
    <x v="0"/>
    <x v="0"/>
    <x v="15"/>
    <x v="5"/>
    <x v="181"/>
    <n v="2225"/>
    <s v="Sexton, Holly"/>
    <x v="1"/>
    <x v="0"/>
    <x v="0"/>
    <n v="40"/>
    <x v="0"/>
    <x v="1"/>
    <m/>
    <n v="40"/>
    <m/>
    <x v="0"/>
    <x v="0"/>
    <x v="0"/>
  </r>
  <r>
    <x v="0"/>
    <x v="0"/>
    <x v="16"/>
    <x v="6"/>
    <x v="181"/>
    <n v="2230"/>
    <s v="Payne, Donna"/>
    <x v="1"/>
    <x v="0"/>
    <x v="0"/>
    <n v="39.25"/>
    <x v="0"/>
    <x v="1"/>
    <m/>
    <n v="39.25"/>
    <m/>
    <x v="0"/>
    <x v="0"/>
    <x v="0"/>
  </r>
  <r>
    <x v="0"/>
    <x v="0"/>
    <x v="17"/>
    <x v="20"/>
    <x v="181"/>
    <n v="2260"/>
    <s v="Lake, Stephanie"/>
    <x v="1"/>
    <x v="0"/>
    <x v="0"/>
    <n v="40"/>
    <x v="0"/>
    <x v="1"/>
    <m/>
    <n v="40"/>
    <m/>
    <x v="0"/>
    <x v="0"/>
    <x v="0"/>
  </r>
  <r>
    <x v="0"/>
    <x v="0"/>
    <x v="2"/>
    <x v="8"/>
    <x v="181"/>
    <n v="1917"/>
    <s v="Rigley, Eric"/>
    <x v="0"/>
    <x v="0"/>
    <x v="0"/>
    <n v="40"/>
    <x v="0"/>
    <x v="1"/>
    <m/>
    <m/>
    <m/>
    <x v="0"/>
    <x v="0"/>
    <x v="0"/>
  </r>
  <r>
    <x v="0"/>
    <x v="0"/>
    <x v="2"/>
    <x v="8"/>
    <x v="181"/>
    <n v="2149"/>
    <s v="Robillard, Mathew"/>
    <x v="0"/>
    <x v="0"/>
    <x v="0"/>
    <n v="40"/>
    <x v="0"/>
    <x v="1"/>
    <m/>
    <m/>
    <m/>
    <x v="0"/>
    <x v="0"/>
    <x v="0"/>
  </r>
  <r>
    <x v="0"/>
    <x v="0"/>
    <x v="19"/>
    <x v="9"/>
    <x v="181"/>
    <n v="2329"/>
    <s v="Ellis, Lynda"/>
    <x v="1"/>
    <x v="0"/>
    <x v="0"/>
    <n v="0"/>
    <x v="0"/>
    <x v="1"/>
    <m/>
    <m/>
    <m/>
    <x v="0"/>
    <x v="0"/>
    <x v="0"/>
  </r>
  <r>
    <x v="0"/>
    <x v="0"/>
    <x v="19"/>
    <x v="9"/>
    <x v="181"/>
    <n v="2375"/>
    <s v="Jarosz, Jolene"/>
    <x v="1"/>
    <x v="0"/>
    <x v="0"/>
    <n v="40"/>
    <x v="0"/>
    <x v="1"/>
    <n v="10.75"/>
    <n v="40"/>
    <m/>
    <x v="0"/>
    <x v="0"/>
    <x v="0"/>
  </r>
  <r>
    <x v="0"/>
    <x v="0"/>
    <x v="19"/>
    <x v="9"/>
    <x v="181"/>
    <n v="2374"/>
    <s v="Loving, Connie L."/>
    <x v="1"/>
    <x v="0"/>
    <x v="0"/>
    <n v="40"/>
    <x v="0"/>
    <x v="1"/>
    <n v="6.25"/>
    <n v="40"/>
    <m/>
    <x v="0"/>
    <x v="0"/>
    <x v="0"/>
  </r>
  <r>
    <x v="0"/>
    <x v="0"/>
    <x v="19"/>
    <x v="9"/>
    <x v="181"/>
    <n v="1637"/>
    <s v="Poindexter, Diane"/>
    <x v="1"/>
    <x v="0"/>
    <x v="0"/>
    <n v="40"/>
    <x v="0"/>
    <x v="1"/>
    <n v="4.25"/>
    <n v="40"/>
    <m/>
    <x v="0"/>
    <x v="0"/>
    <x v="0"/>
  </r>
  <r>
    <x v="0"/>
    <x v="0"/>
    <x v="20"/>
    <x v="10"/>
    <x v="181"/>
    <n v="2240"/>
    <s v="Gaffney, Walker"/>
    <x v="1"/>
    <x v="0"/>
    <x v="0"/>
    <n v="40"/>
    <x v="0"/>
    <x v="1"/>
    <n v="10.25"/>
    <n v="40"/>
    <m/>
    <x v="0"/>
    <x v="0"/>
    <x v="0"/>
  </r>
  <r>
    <x v="0"/>
    <x v="0"/>
    <x v="3"/>
    <x v="11"/>
    <x v="181"/>
    <n v="2362"/>
    <s v="Fabrizio, Jamie"/>
    <x v="1"/>
    <x v="0"/>
    <x v="0"/>
    <n v="0"/>
    <x v="0"/>
    <x v="1"/>
    <m/>
    <m/>
    <n v="40"/>
    <x v="0"/>
    <x v="0"/>
    <x v="0"/>
  </r>
  <r>
    <x v="0"/>
    <x v="0"/>
    <x v="9"/>
    <x v="11"/>
    <x v="181"/>
    <n v="1993"/>
    <s v="Gibson, Tiffany D."/>
    <x v="1"/>
    <x v="0"/>
    <x v="0"/>
    <n v="24.75"/>
    <x v="0"/>
    <x v="1"/>
    <m/>
    <n v="24.75"/>
    <m/>
    <x v="0"/>
    <x v="0"/>
    <x v="0"/>
  </r>
  <r>
    <x v="0"/>
    <x v="0"/>
    <x v="3"/>
    <x v="11"/>
    <x v="181"/>
    <n v="2245"/>
    <s v="Hall, Terry"/>
    <x v="1"/>
    <x v="0"/>
    <x v="0"/>
    <n v="35"/>
    <x v="0"/>
    <x v="1"/>
    <m/>
    <n v="35"/>
    <m/>
    <x v="0"/>
    <x v="0"/>
    <x v="0"/>
  </r>
  <r>
    <x v="0"/>
    <x v="0"/>
    <x v="3"/>
    <x v="11"/>
    <x v="181"/>
    <n v="2364"/>
    <s v="Medina, Sugely"/>
    <x v="1"/>
    <x v="0"/>
    <x v="0"/>
    <n v="40"/>
    <x v="0"/>
    <x v="1"/>
    <m/>
    <n v="40"/>
    <m/>
    <x v="0"/>
    <x v="0"/>
    <x v="0"/>
  </r>
  <r>
    <x v="0"/>
    <x v="0"/>
    <x v="3"/>
    <x v="11"/>
    <x v="181"/>
    <n v="1749"/>
    <s v="Peels, Timothy L."/>
    <x v="1"/>
    <x v="0"/>
    <x v="0"/>
    <n v="20"/>
    <x v="0"/>
    <x v="1"/>
    <m/>
    <n v="20"/>
    <n v="10"/>
    <x v="0"/>
    <x v="0"/>
    <x v="0"/>
  </r>
  <r>
    <x v="0"/>
    <x v="0"/>
    <x v="3"/>
    <x v="11"/>
    <x v="181"/>
    <n v="2370"/>
    <s v="Poff, Jerry"/>
    <x v="1"/>
    <x v="0"/>
    <x v="0"/>
    <n v="35"/>
    <x v="0"/>
    <x v="1"/>
    <m/>
    <n v="35"/>
    <m/>
    <x v="0"/>
    <x v="0"/>
    <x v="0"/>
  </r>
  <r>
    <x v="0"/>
    <x v="0"/>
    <x v="3"/>
    <x v="11"/>
    <x v="181"/>
    <n v="2294"/>
    <s v="Poff, Jessica"/>
    <x v="1"/>
    <x v="0"/>
    <x v="0"/>
    <n v="40"/>
    <x v="0"/>
    <x v="1"/>
    <n v="6"/>
    <n v="40"/>
    <m/>
    <x v="0"/>
    <x v="0"/>
    <x v="0"/>
  </r>
  <r>
    <x v="0"/>
    <x v="0"/>
    <x v="3"/>
    <x v="11"/>
    <x v="181"/>
    <n v="2284"/>
    <s v="Underwood, Tracy"/>
    <x v="1"/>
    <x v="0"/>
    <x v="0"/>
    <n v="40"/>
    <x v="0"/>
    <x v="1"/>
    <m/>
    <n v="40"/>
    <m/>
    <x v="0"/>
    <x v="0"/>
    <x v="0"/>
  </r>
  <r>
    <x v="0"/>
    <x v="0"/>
    <x v="4"/>
    <x v="12"/>
    <x v="181"/>
    <n v="1410"/>
    <s v="Cooper, Alice F."/>
    <x v="1"/>
    <x v="0"/>
    <x v="0"/>
    <n v="20"/>
    <x v="0"/>
    <x v="1"/>
    <m/>
    <n v="20"/>
    <n v="20"/>
    <x v="0"/>
    <x v="0"/>
    <x v="0"/>
  </r>
  <r>
    <x v="0"/>
    <x v="0"/>
    <x v="4"/>
    <x v="12"/>
    <x v="181"/>
    <n v="2357"/>
    <s v="Frye, Alena"/>
    <x v="1"/>
    <x v="0"/>
    <x v="0"/>
    <n v="36"/>
    <x v="0"/>
    <x v="1"/>
    <m/>
    <n v="36"/>
    <m/>
    <x v="0"/>
    <x v="0"/>
    <x v="0"/>
  </r>
  <r>
    <x v="0"/>
    <x v="0"/>
    <x v="4"/>
    <x v="12"/>
    <x v="181"/>
    <n v="2203"/>
    <s v="Hicks, Lisa"/>
    <x v="1"/>
    <x v="0"/>
    <x v="0"/>
    <n v="32"/>
    <x v="0"/>
    <x v="1"/>
    <m/>
    <n v="32"/>
    <m/>
    <x v="0"/>
    <x v="0"/>
    <x v="0"/>
  </r>
  <r>
    <x v="0"/>
    <x v="0"/>
    <x v="4"/>
    <x v="12"/>
    <x v="181"/>
    <n v="2264"/>
    <s v="Lee, Mary"/>
    <x v="1"/>
    <x v="0"/>
    <x v="0"/>
    <n v="35.869999999999997"/>
    <x v="0"/>
    <x v="1"/>
    <m/>
    <n v="35.869999999999997"/>
    <m/>
    <x v="0"/>
    <x v="0"/>
    <x v="0"/>
  </r>
  <r>
    <x v="0"/>
    <x v="0"/>
    <x v="4"/>
    <x v="12"/>
    <x v="181"/>
    <n v="1206"/>
    <s v="Lorenz, Viola B."/>
    <x v="1"/>
    <x v="0"/>
    <x v="0"/>
    <n v="40"/>
    <x v="0"/>
    <x v="1"/>
    <n v="1"/>
    <n v="40"/>
    <m/>
    <x v="0"/>
    <x v="0"/>
    <x v="0"/>
  </r>
  <r>
    <x v="0"/>
    <x v="0"/>
    <x v="6"/>
    <x v="13"/>
    <x v="181"/>
    <n v="2175"/>
    <s v="Akulic, Marlene"/>
    <x v="1"/>
    <x v="0"/>
    <x v="0"/>
    <n v="40"/>
    <x v="0"/>
    <x v="1"/>
    <n v="22"/>
    <n v="40"/>
    <m/>
    <x v="0"/>
    <x v="0"/>
    <x v="0"/>
  </r>
  <r>
    <x v="0"/>
    <x v="0"/>
    <x v="6"/>
    <x v="13"/>
    <x v="181"/>
    <n v="2340"/>
    <s v="Atkins, Reva"/>
    <x v="1"/>
    <x v="0"/>
    <x v="0"/>
    <n v="40"/>
    <x v="0"/>
    <x v="1"/>
    <n v="4"/>
    <n v="40"/>
    <m/>
    <x v="0"/>
    <x v="0"/>
    <x v="0"/>
  </r>
  <r>
    <x v="0"/>
    <x v="0"/>
    <x v="6"/>
    <x v="13"/>
    <x v="181"/>
    <n v="2229"/>
    <s v="Bledsoe, Amy"/>
    <x v="1"/>
    <x v="0"/>
    <x v="0"/>
    <n v="40"/>
    <x v="0"/>
    <x v="1"/>
    <n v="14"/>
    <n v="40"/>
    <m/>
    <x v="0"/>
    <x v="0"/>
    <x v="0"/>
  </r>
  <r>
    <x v="0"/>
    <x v="0"/>
    <x v="6"/>
    <x v="13"/>
    <x v="181"/>
    <n v="2190"/>
    <s v="Bookout, Nancy"/>
    <x v="1"/>
    <x v="0"/>
    <x v="0"/>
    <n v="40"/>
    <x v="0"/>
    <x v="1"/>
    <n v="14"/>
    <n v="40"/>
    <m/>
    <x v="0"/>
    <x v="0"/>
    <x v="0"/>
  </r>
  <r>
    <x v="0"/>
    <x v="0"/>
    <x v="6"/>
    <x v="13"/>
    <x v="181"/>
    <n v="2039"/>
    <s v="Brooks, Tammy C."/>
    <x v="1"/>
    <x v="0"/>
    <x v="0"/>
    <n v="40"/>
    <x v="0"/>
    <x v="1"/>
    <n v="14.33"/>
    <n v="40"/>
    <m/>
    <x v="0"/>
    <x v="0"/>
    <x v="0"/>
  </r>
  <r>
    <x v="0"/>
    <x v="0"/>
    <x v="6"/>
    <x v="13"/>
    <x v="181"/>
    <n v="1978"/>
    <s v="Bryan, Eva J."/>
    <x v="1"/>
    <x v="0"/>
    <x v="0"/>
    <n v="40"/>
    <x v="0"/>
    <x v="1"/>
    <n v="17.75"/>
    <n v="40"/>
    <m/>
    <x v="0"/>
    <x v="0"/>
    <x v="0"/>
  </r>
  <r>
    <x v="0"/>
    <x v="0"/>
    <x v="6"/>
    <x v="13"/>
    <x v="181"/>
    <n v="2156"/>
    <s v="Bryan, Sheena L."/>
    <x v="1"/>
    <x v="0"/>
    <x v="0"/>
    <n v="40"/>
    <x v="0"/>
    <x v="1"/>
    <n v="13"/>
    <n v="40"/>
    <m/>
    <x v="0"/>
    <x v="0"/>
    <x v="0"/>
  </r>
  <r>
    <x v="0"/>
    <x v="0"/>
    <x v="6"/>
    <x v="13"/>
    <x v="181"/>
    <n v="2243"/>
    <s v="Campos, Susan"/>
    <x v="1"/>
    <x v="0"/>
    <x v="0"/>
    <n v="34.75"/>
    <x v="0"/>
    <x v="1"/>
    <m/>
    <n v="34.75"/>
    <n v="20"/>
    <x v="0"/>
    <x v="0"/>
    <x v="0"/>
  </r>
  <r>
    <x v="0"/>
    <x v="0"/>
    <x v="6"/>
    <x v="13"/>
    <x v="181"/>
    <n v="1010"/>
    <s v="Carroll, Robin M."/>
    <x v="1"/>
    <x v="0"/>
    <x v="0"/>
    <n v="40"/>
    <x v="0"/>
    <x v="1"/>
    <n v="11.25"/>
    <n v="40"/>
    <m/>
    <x v="0"/>
    <x v="0"/>
    <x v="0"/>
  </r>
  <r>
    <x v="0"/>
    <x v="0"/>
    <x v="6"/>
    <x v="13"/>
    <x v="181"/>
    <n v="2068"/>
    <s v="Cathcart, Bess L."/>
    <x v="1"/>
    <x v="0"/>
    <x v="0"/>
    <n v="29.95"/>
    <x v="0"/>
    <x v="1"/>
    <m/>
    <n v="29.95"/>
    <m/>
    <x v="0"/>
    <x v="0"/>
    <x v="0"/>
  </r>
  <r>
    <x v="0"/>
    <x v="0"/>
    <x v="6"/>
    <x v="13"/>
    <x v="181"/>
    <n v="2098"/>
    <s v="Childress, Stacy M."/>
    <x v="1"/>
    <x v="0"/>
    <x v="0"/>
    <n v="40"/>
    <x v="0"/>
    <x v="1"/>
    <n v="14"/>
    <n v="40"/>
    <m/>
    <x v="0"/>
    <x v="0"/>
    <x v="0"/>
  </r>
  <r>
    <x v="0"/>
    <x v="0"/>
    <x v="6"/>
    <x v="13"/>
    <x v="181"/>
    <n v="1362"/>
    <s v="Davis, Kimberly S."/>
    <x v="1"/>
    <x v="0"/>
    <x v="0"/>
    <n v="40"/>
    <x v="0"/>
    <x v="1"/>
    <n v="15.23"/>
    <n v="40"/>
    <m/>
    <x v="0"/>
    <x v="0"/>
    <x v="0"/>
  </r>
  <r>
    <x v="0"/>
    <x v="0"/>
    <x v="6"/>
    <x v="13"/>
    <x v="181"/>
    <n v="1465"/>
    <s v="Dotson, Wanda A."/>
    <x v="1"/>
    <x v="0"/>
    <x v="0"/>
    <n v="40"/>
    <x v="0"/>
    <x v="1"/>
    <n v="19.75"/>
    <n v="40"/>
    <m/>
    <x v="0"/>
    <x v="0"/>
    <x v="0"/>
  </r>
  <r>
    <x v="0"/>
    <x v="0"/>
    <x v="6"/>
    <x v="13"/>
    <x v="181"/>
    <n v="2046"/>
    <s v="Dunn, Lois"/>
    <x v="1"/>
    <x v="0"/>
    <x v="0"/>
    <n v="40"/>
    <x v="0"/>
    <x v="1"/>
    <n v="10.25"/>
    <n v="40"/>
    <m/>
    <x v="0"/>
    <x v="0"/>
    <x v="0"/>
  </r>
  <r>
    <x v="0"/>
    <x v="0"/>
    <x v="6"/>
    <x v="13"/>
    <x v="181"/>
    <n v="2319"/>
    <s v="Gibby, Deborah"/>
    <x v="1"/>
    <x v="0"/>
    <x v="0"/>
    <n v="40"/>
    <x v="0"/>
    <x v="1"/>
    <n v="22"/>
    <n v="40"/>
    <m/>
    <x v="0"/>
    <x v="0"/>
    <x v="0"/>
  </r>
  <r>
    <x v="0"/>
    <x v="0"/>
    <x v="6"/>
    <x v="13"/>
    <x v="181"/>
    <n v="2265"/>
    <s v="Ginn, Pamela"/>
    <x v="1"/>
    <x v="0"/>
    <x v="0"/>
    <n v="0"/>
    <x v="0"/>
    <x v="1"/>
    <m/>
    <m/>
    <n v="30"/>
    <x v="0"/>
    <x v="0"/>
    <x v="0"/>
  </r>
  <r>
    <x v="0"/>
    <x v="0"/>
    <x v="6"/>
    <x v="13"/>
    <x v="181"/>
    <n v="2286"/>
    <s v="Godwin, Tonya"/>
    <x v="1"/>
    <x v="0"/>
    <x v="0"/>
    <n v="40"/>
    <x v="0"/>
    <x v="1"/>
    <n v="18.75"/>
    <n v="40"/>
    <m/>
    <x v="0"/>
    <x v="0"/>
    <x v="0"/>
  </r>
  <r>
    <x v="0"/>
    <x v="0"/>
    <x v="6"/>
    <x v="13"/>
    <x v="181"/>
    <n v="2338"/>
    <s v="Hall, Cheyenne"/>
    <x v="1"/>
    <x v="0"/>
    <x v="0"/>
    <n v="33.5"/>
    <x v="0"/>
    <x v="1"/>
    <m/>
    <n v="33.5"/>
    <m/>
    <x v="0"/>
    <x v="0"/>
    <x v="0"/>
  </r>
  <r>
    <x v="0"/>
    <x v="0"/>
    <x v="6"/>
    <x v="13"/>
    <x v="181"/>
    <n v="2222"/>
    <s v="Hamilton, Patricia"/>
    <x v="1"/>
    <x v="0"/>
    <x v="0"/>
    <n v="11.25"/>
    <x v="0"/>
    <x v="1"/>
    <m/>
    <n v="11.25"/>
    <m/>
    <x v="0"/>
    <x v="0"/>
    <x v="0"/>
  </r>
  <r>
    <x v="0"/>
    <x v="0"/>
    <x v="6"/>
    <x v="13"/>
    <x v="181"/>
    <n v="2373"/>
    <s v="Helton, Lisa K."/>
    <x v="1"/>
    <x v="0"/>
    <x v="0"/>
    <n v="40"/>
    <x v="0"/>
    <x v="1"/>
    <n v="4"/>
    <n v="40"/>
    <m/>
    <x v="0"/>
    <x v="0"/>
    <x v="0"/>
  </r>
  <r>
    <x v="0"/>
    <x v="0"/>
    <x v="6"/>
    <x v="13"/>
    <x v="181"/>
    <n v="2261"/>
    <s v="Howarth, Amy"/>
    <x v="1"/>
    <x v="0"/>
    <x v="0"/>
    <n v="0"/>
    <x v="0"/>
    <x v="1"/>
    <m/>
    <m/>
    <n v="10"/>
    <x v="0"/>
    <x v="0"/>
    <x v="0"/>
  </r>
  <r>
    <x v="0"/>
    <x v="0"/>
    <x v="6"/>
    <x v="13"/>
    <x v="181"/>
    <n v="1480"/>
    <s v="Kliever, Debbie J."/>
    <x v="1"/>
    <x v="0"/>
    <x v="0"/>
    <n v="40"/>
    <x v="0"/>
    <x v="1"/>
    <n v="22"/>
    <n v="40"/>
    <m/>
    <x v="0"/>
    <x v="0"/>
    <x v="0"/>
  </r>
  <r>
    <x v="0"/>
    <x v="0"/>
    <x v="6"/>
    <x v="13"/>
    <x v="181"/>
    <n v="2333"/>
    <s v="Marshall, Elizabeth"/>
    <x v="1"/>
    <x v="0"/>
    <x v="0"/>
    <n v="40"/>
    <x v="0"/>
    <x v="1"/>
    <m/>
    <n v="40"/>
    <m/>
    <x v="0"/>
    <x v="0"/>
    <x v="0"/>
  </r>
  <r>
    <x v="0"/>
    <x v="0"/>
    <x v="6"/>
    <x v="13"/>
    <x v="181"/>
    <n v="1391"/>
    <s v="Mason, Judy A."/>
    <x v="1"/>
    <x v="0"/>
    <x v="0"/>
    <n v="40"/>
    <x v="0"/>
    <x v="1"/>
    <n v="22"/>
    <n v="40"/>
    <m/>
    <x v="0"/>
    <x v="0"/>
    <x v="0"/>
  </r>
  <r>
    <x v="0"/>
    <x v="0"/>
    <x v="6"/>
    <x v="13"/>
    <x v="181"/>
    <n v="1558"/>
    <s v="McCluskey, Loreta R."/>
    <x v="1"/>
    <x v="0"/>
    <x v="0"/>
    <n v="40"/>
    <x v="0"/>
    <x v="1"/>
    <m/>
    <n v="40"/>
    <m/>
    <x v="0"/>
    <x v="0"/>
    <x v="0"/>
  </r>
  <r>
    <x v="0"/>
    <x v="0"/>
    <x v="6"/>
    <x v="13"/>
    <x v="181"/>
    <n v="2127"/>
    <s v="McKee, April"/>
    <x v="1"/>
    <x v="0"/>
    <x v="0"/>
    <n v="0"/>
    <x v="0"/>
    <x v="1"/>
    <m/>
    <m/>
    <n v="10"/>
    <x v="0"/>
    <x v="0"/>
    <x v="0"/>
  </r>
  <r>
    <x v="0"/>
    <x v="0"/>
    <x v="6"/>
    <x v="13"/>
    <x v="181"/>
    <n v="1559"/>
    <s v="Nichols, Brenda S."/>
    <x v="1"/>
    <x v="0"/>
    <x v="0"/>
    <n v="40"/>
    <x v="0"/>
    <x v="1"/>
    <n v="12.5"/>
    <n v="40"/>
    <m/>
    <x v="0"/>
    <x v="0"/>
    <x v="0"/>
  </r>
  <r>
    <x v="0"/>
    <x v="0"/>
    <x v="6"/>
    <x v="13"/>
    <x v="181"/>
    <n v="2293"/>
    <s v="Parr, Amanda"/>
    <x v="1"/>
    <x v="0"/>
    <x v="0"/>
    <n v="40"/>
    <x v="0"/>
    <x v="1"/>
    <n v="13.5"/>
    <n v="40"/>
    <m/>
    <x v="0"/>
    <x v="0"/>
    <x v="0"/>
  </r>
  <r>
    <x v="0"/>
    <x v="0"/>
    <x v="6"/>
    <x v="13"/>
    <x v="181"/>
    <n v="2259"/>
    <s v="Peels, Carolyn K."/>
    <x v="1"/>
    <x v="0"/>
    <x v="0"/>
    <n v="40"/>
    <x v="0"/>
    <x v="1"/>
    <n v="8"/>
    <n v="40"/>
    <m/>
    <x v="0"/>
    <x v="0"/>
    <x v="0"/>
  </r>
  <r>
    <x v="0"/>
    <x v="0"/>
    <x v="6"/>
    <x v="13"/>
    <x v="181"/>
    <n v="1767"/>
    <s v="Presley, Bernice"/>
    <x v="1"/>
    <x v="0"/>
    <x v="0"/>
    <n v="40"/>
    <x v="0"/>
    <x v="1"/>
    <n v="20.5"/>
    <n v="40"/>
    <m/>
    <x v="0"/>
    <x v="0"/>
    <x v="0"/>
  </r>
  <r>
    <x v="0"/>
    <x v="0"/>
    <x v="6"/>
    <x v="13"/>
    <x v="181"/>
    <n v="2138"/>
    <s v="Richardson, Tammy G."/>
    <x v="1"/>
    <x v="0"/>
    <x v="0"/>
    <n v="40"/>
    <x v="0"/>
    <x v="1"/>
    <n v="14"/>
    <n v="40"/>
    <m/>
    <x v="0"/>
    <x v="0"/>
    <x v="0"/>
  </r>
  <r>
    <x v="0"/>
    <x v="0"/>
    <x v="6"/>
    <x v="13"/>
    <x v="181"/>
    <n v="2192"/>
    <s v="Rupinski, Angela"/>
    <x v="1"/>
    <x v="0"/>
    <x v="0"/>
    <n v="40"/>
    <x v="0"/>
    <x v="1"/>
    <n v="18.399999999999999"/>
    <n v="40"/>
    <m/>
    <x v="0"/>
    <x v="0"/>
    <x v="0"/>
  </r>
  <r>
    <x v="0"/>
    <x v="0"/>
    <x v="6"/>
    <x v="13"/>
    <x v="181"/>
    <n v="1612"/>
    <s v="Self, Janet"/>
    <x v="1"/>
    <x v="0"/>
    <x v="0"/>
    <n v="40"/>
    <x v="0"/>
    <x v="1"/>
    <m/>
    <n v="40"/>
    <m/>
    <x v="0"/>
    <x v="0"/>
    <x v="0"/>
  </r>
  <r>
    <x v="0"/>
    <x v="0"/>
    <x v="6"/>
    <x v="13"/>
    <x v="181"/>
    <n v="2356"/>
    <s v="Sharp, Sonia"/>
    <x v="1"/>
    <x v="0"/>
    <x v="0"/>
    <n v="40"/>
    <x v="0"/>
    <x v="1"/>
    <m/>
    <n v="40"/>
    <m/>
    <x v="0"/>
    <x v="0"/>
    <x v="0"/>
  </r>
  <r>
    <x v="0"/>
    <x v="0"/>
    <x v="6"/>
    <x v="13"/>
    <x v="181"/>
    <n v="2350"/>
    <s v="Stringfield, Brenda"/>
    <x v="1"/>
    <x v="0"/>
    <x v="0"/>
    <n v="40"/>
    <x v="0"/>
    <x v="1"/>
    <m/>
    <n v="40"/>
    <m/>
    <x v="0"/>
    <x v="0"/>
    <x v="0"/>
  </r>
  <r>
    <x v="0"/>
    <x v="0"/>
    <x v="6"/>
    <x v="13"/>
    <x v="181"/>
    <n v="2154"/>
    <s v="West, Sandra"/>
    <x v="1"/>
    <x v="0"/>
    <x v="0"/>
    <n v="40"/>
    <x v="0"/>
    <x v="1"/>
    <n v="9.5"/>
    <n v="40"/>
    <m/>
    <x v="0"/>
    <x v="0"/>
    <x v="0"/>
  </r>
  <r>
    <x v="0"/>
    <x v="0"/>
    <x v="1"/>
    <x v="14"/>
    <x v="181"/>
    <n v="1280"/>
    <s v="Cooley, Tammy K."/>
    <x v="1"/>
    <x v="0"/>
    <x v="0"/>
    <n v="40"/>
    <x v="0"/>
    <x v="1"/>
    <n v="10.5"/>
    <n v="40"/>
    <m/>
    <x v="0"/>
    <x v="0"/>
    <x v="0"/>
  </r>
  <r>
    <x v="0"/>
    <x v="0"/>
    <x v="1"/>
    <x v="14"/>
    <x v="181"/>
    <n v="2339"/>
    <s v="Hicks, Leman"/>
    <x v="1"/>
    <x v="0"/>
    <x v="0"/>
    <n v="25.77"/>
    <x v="0"/>
    <x v="1"/>
    <m/>
    <n v="25.77"/>
    <m/>
    <x v="0"/>
    <x v="0"/>
    <x v="0"/>
  </r>
  <r>
    <x v="0"/>
    <x v="0"/>
    <x v="1"/>
    <x v="14"/>
    <x v="181"/>
    <n v="2346"/>
    <s v="Lively, April"/>
    <x v="1"/>
    <x v="0"/>
    <x v="0"/>
    <n v="30"/>
    <x v="0"/>
    <x v="1"/>
    <m/>
    <n v="30"/>
    <m/>
    <x v="0"/>
    <x v="0"/>
    <x v="0"/>
  </r>
  <r>
    <x v="0"/>
    <x v="0"/>
    <x v="1"/>
    <x v="14"/>
    <x v="181"/>
    <n v="1684"/>
    <s v="Mckee, Nathan"/>
    <x v="1"/>
    <x v="0"/>
    <x v="0"/>
    <n v="33"/>
    <x v="0"/>
    <x v="1"/>
    <m/>
    <n v="33"/>
    <n v="10"/>
    <x v="0"/>
    <x v="0"/>
    <x v="0"/>
  </r>
  <r>
    <x v="0"/>
    <x v="0"/>
    <x v="1"/>
    <x v="14"/>
    <x v="181"/>
    <n v="2337"/>
    <s v="Miller, Gary"/>
    <x v="1"/>
    <x v="0"/>
    <x v="0"/>
    <n v="36"/>
    <x v="0"/>
    <x v="1"/>
    <m/>
    <n v="36"/>
    <m/>
    <x v="0"/>
    <x v="0"/>
    <x v="0"/>
  </r>
  <r>
    <x v="0"/>
    <x v="0"/>
    <x v="1"/>
    <x v="14"/>
    <x v="181"/>
    <n v="2363"/>
    <s v="Mills, Gary"/>
    <x v="1"/>
    <x v="0"/>
    <x v="0"/>
    <n v="38"/>
    <x v="0"/>
    <x v="1"/>
    <m/>
    <n v="38"/>
    <m/>
    <x v="0"/>
    <x v="0"/>
    <x v="0"/>
  </r>
  <r>
    <x v="0"/>
    <x v="0"/>
    <x v="1"/>
    <x v="14"/>
    <x v="181"/>
    <n v="2220"/>
    <s v="Waddell, Henry"/>
    <x v="1"/>
    <x v="0"/>
    <x v="0"/>
    <n v="40"/>
    <x v="0"/>
    <x v="1"/>
    <n v="6.5"/>
    <n v="40"/>
    <m/>
    <x v="0"/>
    <x v="0"/>
    <x v="0"/>
  </r>
  <r>
    <x v="0"/>
    <x v="0"/>
    <x v="1"/>
    <x v="14"/>
    <x v="181"/>
    <n v="2348"/>
    <s v="Watson, Dennis"/>
    <x v="1"/>
    <x v="0"/>
    <x v="0"/>
    <n v="40"/>
    <x v="0"/>
    <x v="1"/>
    <n v="4"/>
    <n v="40"/>
    <m/>
    <x v="0"/>
    <x v="0"/>
    <x v="0"/>
  </r>
  <r>
    <x v="0"/>
    <x v="0"/>
    <x v="9"/>
    <x v="15"/>
    <x v="181"/>
    <n v="2285"/>
    <s v="Bivens, Diane"/>
    <x v="1"/>
    <x v="0"/>
    <x v="0"/>
    <n v="40"/>
    <x v="0"/>
    <x v="1"/>
    <n v="5"/>
    <n v="40"/>
    <m/>
    <x v="0"/>
    <x v="0"/>
    <x v="0"/>
  </r>
  <r>
    <x v="0"/>
    <x v="0"/>
    <x v="9"/>
    <x v="15"/>
    <x v="181"/>
    <n v="1856"/>
    <s v="Bivens, Tammie"/>
    <x v="1"/>
    <x v="0"/>
    <x v="0"/>
    <n v="40"/>
    <x v="0"/>
    <x v="1"/>
    <n v="5"/>
    <n v="40"/>
    <m/>
    <x v="0"/>
    <x v="0"/>
    <x v="0"/>
  </r>
  <r>
    <x v="0"/>
    <x v="0"/>
    <x v="9"/>
    <x v="15"/>
    <x v="181"/>
    <n v="2235"/>
    <s v="Clark, Elizabeth"/>
    <x v="1"/>
    <x v="0"/>
    <x v="0"/>
    <n v="40"/>
    <x v="0"/>
    <x v="1"/>
    <n v="2.5"/>
    <n v="40"/>
    <m/>
    <x v="0"/>
    <x v="0"/>
    <x v="0"/>
  </r>
  <r>
    <x v="0"/>
    <x v="0"/>
    <x v="9"/>
    <x v="15"/>
    <x v="181"/>
    <n v="2267"/>
    <s v="Ellis, Kathleen"/>
    <x v="1"/>
    <x v="0"/>
    <x v="0"/>
    <n v="40"/>
    <x v="0"/>
    <x v="1"/>
    <n v="4"/>
    <n v="40"/>
    <m/>
    <x v="0"/>
    <x v="0"/>
    <x v="0"/>
  </r>
  <r>
    <x v="0"/>
    <x v="0"/>
    <x v="9"/>
    <x v="15"/>
    <x v="181"/>
    <n v="1107"/>
    <s v="Hall, Mary"/>
    <x v="1"/>
    <x v="0"/>
    <x v="0"/>
    <n v="40"/>
    <x v="0"/>
    <x v="1"/>
    <n v="19"/>
    <n v="40"/>
    <m/>
    <x v="0"/>
    <x v="0"/>
    <x v="0"/>
  </r>
  <r>
    <x v="0"/>
    <x v="0"/>
    <x v="9"/>
    <x v="15"/>
    <x v="181"/>
    <n v="1866"/>
    <s v="Harris, Nancy"/>
    <x v="1"/>
    <x v="0"/>
    <x v="0"/>
    <n v="40"/>
    <x v="0"/>
    <x v="1"/>
    <n v="4"/>
    <n v="40"/>
    <m/>
    <x v="0"/>
    <x v="0"/>
    <x v="0"/>
  </r>
  <r>
    <x v="0"/>
    <x v="0"/>
    <x v="3"/>
    <x v="15"/>
    <x v="181"/>
    <n v="1967"/>
    <s v="Shaw, Teia L."/>
    <x v="1"/>
    <x v="0"/>
    <x v="0"/>
    <n v="40"/>
    <x v="0"/>
    <x v="1"/>
    <m/>
    <n v="40"/>
    <m/>
    <x v="0"/>
    <x v="0"/>
    <x v="0"/>
  </r>
  <r>
    <x v="0"/>
    <x v="0"/>
    <x v="7"/>
    <x v="16"/>
    <x v="181"/>
    <n v="2371"/>
    <s v="Barnes, Sarah"/>
    <x v="1"/>
    <x v="0"/>
    <x v="0"/>
    <n v="40"/>
    <x v="0"/>
    <x v="1"/>
    <n v="13"/>
    <n v="40"/>
    <m/>
    <x v="0"/>
    <x v="0"/>
    <x v="0"/>
  </r>
  <r>
    <x v="0"/>
    <x v="0"/>
    <x v="7"/>
    <x v="16"/>
    <x v="181"/>
    <n v="2181"/>
    <s v="Campbell, Lisa M."/>
    <x v="1"/>
    <x v="0"/>
    <x v="0"/>
    <n v="24"/>
    <x v="0"/>
    <x v="1"/>
    <m/>
    <n v="24"/>
    <m/>
    <x v="0"/>
    <x v="0"/>
    <x v="0"/>
  </r>
  <r>
    <x v="0"/>
    <x v="0"/>
    <x v="7"/>
    <x v="16"/>
    <x v="181"/>
    <n v="2193"/>
    <s v="Cannon, Jennifer"/>
    <x v="1"/>
    <x v="0"/>
    <x v="0"/>
    <n v="40"/>
    <x v="0"/>
    <x v="1"/>
    <n v="9.48"/>
    <n v="40"/>
    <m/>
    <x v="0"/>
    <x v="0"/>
    <x v="0"/>
  </r>
  <r>
    <x v="0"/>
    <x v="0"/>
    <x v="7"/>
    <x v="16"/>
    <x v="181"/>
    <n v="2238"/>
    <s v="Carey, Laura"/>
    <x v="1"/>
    <x v="0"/>
    <x v="0"/>
    <n v="40"/>
    <x v="0"/>
    <x v="1"/>
    <n v="20"/>
    <n v="40"/>
    <m/>
    <x v="0"/>
    <x v="0"/>
    <x v="0"/>
  </r>
  <r>
    <x v="0"/>
    <x v="0"/>
    <x v="7"/>
    <x v="16"/>
    <x v="181"/>
    <n v="2045"/>
    <s v="Mcinerney, Renee L."/>
    <x v="1"/>
    <x v="0"/>
    <x v="0"/>
    <n v="14.25"/>
    <x v="0"/>
    <x v="1"/>
    <m/>
    <n v="14.25"/>
    <m/>
    <x v="0"/>
    <x v="0"/>
    <x v="0"/>
  </r>
  <r>
    <x v="0"/>
    <x v="0"/>
    <x v="7"/>
    <x v="16"/>
    <x v="181"/>
    <n v="2302"/>
    <s v="Morgan, Catherine"/>
    <x v="1"/>
    <x v="0"/>
    <x v="0"/>
    <n v="40"/>
    <x v="0"/>
    <x v="1"/>
    <n v="5"/>
    <n v="40"/>
    <m/>
    <x v="0"/>
    <x v="0"/>
    <x v="0"/>
  </r>
  <r>
    <x v="0"/>
    <x v="0"/>
    <x v="5"/>
    <x v="17"/>
    <x v="181"/>
    <n v="2341"/>
    <s v="Britton, Mary Anna"/>
    <x v="1"/>
    <x v="0"/>
    <x v="0"/>
    <n v="40"/>
    <x v="0"/>
    <x v="1"/>
    <m/>
    <n v="40"/>
    <m/>
    <x v="0"/>
    <x v="0"/>
    <x v="0"/>
  </r>
  <r>
    <x v="0"/>
    <x v="0"/>
    <x v="5"/>
    <x v="17"/>
    <x v="181"/>
    <n v="1596"/>
    <s v="Harrison, Charles"/>
    <x v="1"/>
    <x v="0"/>
    <x v="0"/>
    <n v="40"/>
    <x v="0"/>
    <x v="1"/>
    <n v="9.25"/>
    <n v="40"/>
    <m/>
    <x v="0"/>
    <x v="0"/>
    <x v="0"/>
  </r>
  <r>
    <x v="0"/>
    <x v="0"/>
    <x v="21"/>
    <x v="18"/>
    <x v="181"/>
    <n v="2345"/>
    <s v="Thompson, Nicholas"/>
    <x v="1"/>
    <x v="0"/>
    <x v="0"/>
    <n v="25.75"/>
    <x v="0"/>
    <x v="1"/>
    <m/>
    <n v="25.75"/>
    <m/>
    <x v="0"/>
    <x v="0"/>
    <x v="0"/>
  </r>
  <r>
    <x v="0"/>
    <x v="0"/>
    <x v="8"/>
    <x v="19"/>
    <x v="181"/>
    <n v="2368"/>
    <s v="Barnes, Eric"/>
    <x v="1"/>
    <x v="0"/>
    <x v="0"/>
    <n v="40"/>
    <x v="0"/>
    <x v="1"/>
    <n v="13"/>
    <n v="40"/>
    <m/>
    <x v="0"/>
    <x v="0"/>
    <x v="0"/>
  </r>
  <r>
    <x v="0"/>
    <x v="0"/>
    <x v="8"/>
    <x v="19"/>
    <x v="181"/>
    <n v="2313"/>
    <s v="Gibby, Benjamin"/>
    <x v="1"/>
    <x v="0"/>
    <x v="0"/>
    <n v="40"/>
    <x v="0"/>
    <x v="1"/>
    <n v="22.25"/>
    <n v="40"/>
    <m/>
    <x v="0"/>
    <x v="0"/>
    <x v="0"/>
  </r>
  <r>
    <x v="0"/>
    <x v="0"/>
    <x v="8"/>
    <x v="19"/>
    <x v="181"/>
    <n v="2367"/>
    <s v="Hall, Fredrick L."/>
    <x v="1"/>
    <x v="0"/>
    <x v="0"/>
    <n v="40"/>
    <x v="0"/>
    <x v="1"/>
    <m/>
    <n v="40"/>
    <m/>
    <x v="0"/>
    <x v="0"/>
    <x v="0"/>
  </r>
  <r>
    <x v="0"/>
    <x v="0"/>
    <x v="0"/>
    <x v="0"/>
    <x v="182"/>
    <n v="2069"/>
    <s v="Bibee, Ronald S."/>
    <x v="0"/>
    <x v="0"/>
    <x v="0"/>
    <n v="40"/>
    <x v="0"/>
    <x v="1"/>
    <m/>
    <m/>
    <m/>
    <x v="0"/>
    <x v="0"/>
    <x v="0"/>
  </r>
  <r>
    <x v="0"/>
    <x v="0"/>
    <x v="0"/>
    <x v="0"/>
    <x v="182"/>
    <n v="1435"/>
    <s v="Bores, Carie L."/>
    <x v="0"/>
    <x v="0"/>
    <x v="0"/>
    <n v="40"/>
    <x v="0"/>
    <x v="1"/>
    <m/>
    <m/>
    <m/>
    <x v="0"/>
    <x v="0"/>
    <x v="0"/>
  </r>
  <r>
    <x v="0"/>
    <x v="0"/>
    <x v="0"/>
    <x v="0"/>
    <x v="182"/>
    <n v="2290"/>
    <s v="Garza, Cody"/>
    <x v="0"/>
    <x v="0"/>
    <x v="0"/>
    <n v="40"/>
    <x v="0"/>
    <x v="1"/>
    <m/>
    <n v="40"/>
    <m/>
    <x v="0"/>
    <x v="0"/>
    <x v="0"/>
  </r>
  <r>
    <x v="0"/>
    <x v="0"/>
    <x v="0"/>
    <x v="0"/>
    <x v="182"/>
    <n v="2296"/>
    <s v="Miller, Caleb"/>
    <x v="1"/>
    <x v="0"/>
    <x v="0"/>
    <n v="40"/>
    <x v="0"/>
    <x v="1"/>
    <m/>
    <n v="40"/>
    <m/>
    <x v="0"/>
    <x v="0"/>
    <x v="0"/>
  </r>
  <r>
    <x v="0"/>
    <x v="0"/>
    <x v="0"/>
    <x v="0"/>
    <x v="182"/>
    <n v="1079"/>
    <s v="Wilson, Jim"/>
    <x v="0"/>
    <x v="0"/>
    <x v="0"/>
    <n v="40"/>
    <x v="0"/>
    <x v="1"/>
    <m/>
    <m/>
    <m/>
    <x v="0"/>
    <x v="0"/>
    <x v="0"/>
  </r>
  <r>
    <x v="0"/>
    <x v="0"/>
    <x v="10"/>
    <x v="21"/>
    <x v="182"/>
    <n v="2312"/>
    <s v="Semach, Chad"/>
    <x v="0"/>
    <x v="0"/>
    <x v="0"/>
    <n v="40"/>
    <x v="0"/>
    <x v="1"/>
    <m/>
    <m/>
    <m/>
    <x v="0"/>
    <x v="0"/>
    <x v="0"/>
  </r>
  <r>
    <x v="0"/>
    <x v="0"/>
    <x v="11"/>
    <x v="1"/>
    <x v="182"/>
    <n v="1481"/>
    <s v="Dodd, Alex E."/>
    <x v="1"/>
    <x v="0"/>
    <x v="0"/>
    <n v="40"/>
    <x v="0"/>
    <x v="1"/>
    <m/>
    <n v="40"/>
    <m/>
    <x v="0"/>
    <x v="0"/>
    <x v="0"/>
  </r>
  <r>
    <x v="0"/>
    <x v="0"/>
    <x v="11"/>
    <x v="1"/>
    <x v="182"/>
    <n v="2007"/>
    <s v="Dodd, Patricia A."/>
    <x v="1"/>
    <x v="0"/>
    <x v="0"/>
    <n v="36"/>
    <x v="0"/>
    <x v="1"/>
    <m/>
    <n v="36"/>
    <m/>
    <x v="0"/>
    <x v="0"/>
    <x v="0"/>
  </r>
  <r>
    <x v="0"/>
    <x v="0"/>
    <x v="12"/>
    <x v="2"/>
    <x v="182"/>
    <n v="1810"/>
    <s v="Damstetter, Suzanne"/>
    <x v="0"/>
    <x v="0"/>
    <x v="0"/>
    <n v="40"/>
    <x v="0"/>
    <x v="1"/>
    <m/>
    <m/>
    <m/>
    <x v="0"/>
    <x v="0"/>
    <x v="0"/>
  </r>
  <r>
    <x v="0"/>
    <x v="0"/>
    <x v="12"/>
    <x v="2"/>
    <x v="182"/>
    <n v="1831"/>
    <s v="Simmons, Kristie"/>
    <x v="1"/>
    <x v="0"/>
    <x v="0"/>
    <n v="40"/>
    <x v="0"/>
    <x v="1"/>
    <n v="0.25"/>
    <n v="40"/>
    <m/>
    <x v="0"/>
    <x v="0"/>
    <x v="0"/>
  </r>
  <r>
    <x v="0"/>
    <x v="0"/>
    <x v="13"/>
    <x v="3"/>
    <x v="182"/>
    <n v="1024"/>
    <s v="Hillard, Gary L."/>
    <x v="0"/>
    <x v="0"/>
    <x v="0"/>
    <n v="40"/>
    <x v="0"/>
    <x v="1"/>
    <m/>
    <m/>
    <m/>
    <x v="0"/>
    <x v="0"/>
    <x v="0"/>
  </r>
  <r>
    <x v="0"/>
    <x v="0"/>
    <x v="13"/>
    <x v="3"/>
    <x v="182"/>
    <n v="1027"/>
    <s v="Howard, Michael"/>
    <x v="0"/>
    <x v="0"/>
    <x v="0"/>
    <n v="40"/>
    <x v="0"/>
    <x v="1"/>
    <m/>
    <m/>
    <m/>
    <x v="0"/>
    <x v="0"/>
    <x v="0"/>
  </r>
  <r>
    <x v="0"/>
    <x v="0"/>
    <x v="13"/>
    <x v="3"/>
    <x v="182"/>
    <n v="2034"/>
    <s v="Powers, Joshua"/>
    <x v="0"/>
    <x v="0"/>
    <x v="0"/>
    <n v="40"/>
    <x v="0"/>
    <x v="1"/>
    <m/>
    <m/>
    <m/>
    <x v="0"/>
    <x v="0"/>
    <x v="0"/>
  </r>
  <r>
    <x v="0"/>
    <x v="0"/>
    <x v="1"/>
    <x v="3"/>
    <x v="182"/>
    <n v="1420"/>
    <s v="Simmons, James T."/>
    <x v="0"/>
    <x v="0"/>
    <x v="0"/>
    <n v="40"/>
    <x v="0"/>
    <x v="1"/>
    <m/>
    <m/>
    <m/>
    <x v="0"/>
    <x v="0"/>
    <x v="0"/>
  </r>
  <r>
    <x v="0"/>
    <x v="0"/>
    <x v="14"/>
    <x v="4"/>
    <x v="182"/>
    <n v="2100"/>
    <s v="Glenn, Kristy"/>
    <x v="1"/>
    <x v="0"/>
    <x v="0"/>
    <n v="40"/>
    <x v="0"/>
    <x v="1"/>
    <m/>
    <n v="40"/>
    <m/>
    <x v="0"/>
    <x v="0"/>
    <x v="0"/>
  </r>
  <r>
    <x v="0"/>
    <x v="0"/>
    <x v="15"/>
    <x v="5"/>
    <x v="182"/>
    <n v="1717"/>
    <s v="Burchfield, Jeannie"/>
    <x v="1"/>
    <x v="0"/>
    <x v="0"/>
    <n v="40"/>
    <x v="0"/>
    <x v="1"/>
    <m/>
    <n v="40"/>
    <m/>
    <x v="0"/>
    <x v="0"/>
    <x v="0"/>
  </r>
  <r>
    <x v="0"/>
    <x v="0"/>
    <x v="15"/>
    <x v="5"/>
    <x v="182"/>
    <n v="2122"/>
    <s v="Denton, Ashley"/>
    <x v="1"/>
    <x v="0"/>
    <x v="0"/>
    <n v="39.97"/>
    <x v="0"/>
    <x v="1"/>
    <m/>
    <n v="39.97"/>
    <m/>
    <x v="0"/>
    <x v="0"/>
    <x v="0"/>
  </r>
  <r>
    <x v="0"/>
    <x v="0"/>
    <x v="15"/>
    <x v="5"/>
    <x v="182"/>
    <n v="1968"/>
    <s v="Duncan, Ginger"/>
    <x v="1"/>
    <x v="0"/>
    <x v="0"/>
    <n v="40"/>
    <x v="0"/>
    <x v="1"/>
    <m/>
    <n v="40"/>
    <m/>
    <x v="0"/>
    <x v="0"/>
    <x v="0"/>
  </r>
  <r>
    <x v="0"/>
    <x v="0"/>
    <x v="15"/>
    <x v="5"/>
    <x v="182"/>
    <n v="1904"/>
    <s v="Murr, Sherry"/>
    <x v="1"/>
    <x v="0"/>
    <x v="0"/>
    <n v="40"/>
    <x v="0"/>
    <x v="1"/>
    <m/>
    <n v="40"/>
    <m/>
    <x v="0"/>
    <x v="0"/>
    <x v="0"/>
  </r>
  <r>
    <x v="0"/>
    <x v="0"/>
    <x v="15"/>
    <x v="5"/>
    <x v="182"/>
    <n v="2225"/>
    <s v="Sexton, Holly"/>
    <x v="1"/>
    <x v="0"/>
    <x v="0"/>
    <n v="40"/>
    <x v="0"/>
    <x v="1"/>
    <m/>
    <n v="40"/>
    <m/>
    <x v="0"/>
    <x v="0"/>
    <x v="0"/>
  </r>
  <r>
    <x v="0"/>
    <x v="0"/>
    <x v="16"/>
    <x v="6"/>
    <x v="182"/>
    <n v="2230"/>
    <s v="Payne, Donna"/>
    <x v="1"/>
    <x v="0"/>
    <x v="0"/>
    <n v="39"/>
    <x v="0"/>
    <x v="1"/>
    <m/>
    <n v="39"/>
    <m/>
    <x v="0"/>
    <x v="0"/>
    <x v="0"/>
  </r>
  <r>
    <x v="0"/>
    <x v="0"/>
    <x v="17"/>
    <x v="20"/>
    <x v="182"/>
    <n v="2260"/>
    <s v="Lake, Stephanie"/>
    <x v="1"/>
    <x v="0"/>
    <x v="0"/>
    <n v="39.5"/>
    <x v="0"/>
    <x v="1"/>
    <m/>
    <n v="39.5"/>
    <m/>
    <x v="0"/>
    <x v="0"/>
    <x v="0"/>
  </r>
  <r>
    <x v="0"/>
    <x v="0"/>
    <x v="2"/>
    <x v="8"/>
    <x v="182"/>
    <n v="1917"/>
    <s v="Rigley, Eric"/>
    <x v="0"/>
    <x v="0"/>
    <x v="0"/>
    <n v="40"/>
    <x v="0"/>
    <x v="1"/>
    <m/>
    <m/>
    <m/>
    <x v="0"/>
    <x v="0"/>
    <x v="0"/>
  </r>
  <r>
    <x v="0"/>
    <x v="0"/>
    <x v="2"/>
    <x v="8"/>
    <x v="182"/>
    <n v="2149"/>
    <s v="Robillard, Mathew"/>
    <x v="0"/>
    <x v="0"/>
    <x v="0"/>
    <n v="40"/>
    <x v="0"/>
    <x v="1"/>
    <m/>
    <m/>
    <m/>
    <x v="0"/>
    <x v="0"/>
    <x v="0"/>
  </r>
  <r>
    <x v="0"/>
    <x v="0"/>
    <x v="19"/>
    <x v="9"/>
    <x v="182"/>
    <n v="2375"/>
    <s v="Jarosz, Jolene"/>
    <x v="1"/>
    <x v="0"/>
    <x v="0"/>
    <n v="40"/>
    <x v="0"/>
    <x v="1"/>
    <n v="10.25"/>
    <n v="40"/>
    <m/>
    <x v="0"/>
    <x v="0"/>
    <x v="0"/>
  </r>
  <r>
    <x v="0"/>
    <x v="0"/>
    <x v="19"/>
    <x v="9"/>
    <x v="182"/>
    <n v="2374"/>
    <s v="Loving, Connie L."/>
    <x v="1"/>
    <x v="0"/>
    <x v="0"/>
    <n v="19.75"/>
    <x v="0"/>
    <x v="1"/>
    <m/>
    <n v="19.75"/>
    <m/>
    <x v="0"/>
    <x v="0"/>
    <x v="0"/>
  </r>
  <r>
    <x v="0"/>
    <x v="0"/>
    <x v="19"/>
    <x v="9"/>
    <x v="182"/>
    <n v="1637"/>
    <s v="Poindexter, Diane"/>
    <x v="1"/>
    <x v="0"/>
    <x v="0"/>
    <n v="40"/>
    <x v="0"/>
    <x v="1"/>
    <n v="6"/>
    <n v="40"/>
    <m/>
    <x v="0"/>
    <x v="0"/>
    <x v="0"/>
  </r>
  <r>
    <x v="0"/>
    <x v="0"/>
    <x v="20"/>
    <x v="10"/>
    <x v="182"/>
    <n v="2240"/>
    <s v="Gaffney, Walker"/>
    <x v="1"/>
    <x v="0"/>
    <x v="0"/>
    <n v="40"/>
    <x v="0"/>
    <x v="1"/>
    <n v="5.75"/>
    <n v="40"/>
    <m/>
    <x v="0"/>
    <x v="0"/>
    <x v="0"/>
  </r>
  <r>
    <x v="0"/>
    <x v="0"/>
    <x v="9"/>
    <x v="11"/>
    <x v="182"/>
    <n v="1993"/>
    <s v="Gibson, Tiffany D."/>
    <x v="1"/>
    <x v="0"/>
    <x v="0"/>
    <n v="13.75"/>
    <x v="0"/>
    <x v="1"/>
    <m/>
    <n v="13.75"/>
    <m/>
    <x v="0"/>
    <x v="0"/>
    <x v="0"/>
  </r>
  <r>
    <x v="0"/>
    <x v="0"/>
    <x v="3"/>
    <x v="11"/>
    <x v="182"/>
    <n v="2245"/>
    <s v="Hall, Terry"/>
    <x v="1"/>
    <x v="0"/>
    <x v="0"/>
    <n v="36"/>
    <x v="0"/>
    <x v="1"/>
    <m/>
    <n v="36"/>
    <m/>
    <x v="0"/>
    <x v="0"/>
    <x v="0"/>
  </r>
  <r>
    <x v="0"/>
    <x v="0"/>
    <x v="3"/>
    <x v="11"/>
    <x v="182"/>
    <n v="2364"/>
    <s v="Medina, Sugely"/>
    <x v="1"/>
    <x v="0"/>
    <x v="0"/>
    <n v="40"/>
    <x v="0"/>
    <x v="1"/>
    <m/>
    <n v="40"/>
    <m/>
    <x v="0"/>
    <x v="0"/>
    <x v="0"/>
  </r>
  <r>
    <x v="0"/>
    <x v="0"/>
    <x v="3"/>
    <x v="11"/>
    <x v="182"/>
    <n v="1749"/>
    <s v="Peels, Timothy L."/>
    <x v="1"/>
    <x v="0"/>
    <x v="0"/>
    <n v="30"/>
    <x v="0"/>
    <x v="1"/>
    <m/>
    <n v="30"/>
    <m/>
    <x v="0"/>
    <x v="0"/>
    <x v="0"/>
  </r>
  <r>
    <x v="0"/>
    <x v="0"/>
    <x v="3"/>
    <x v="11"/>
    <x v="182"/>
    <n v="2370"/>
    <s v="Poff, Jerry"/>
    <x v="1"/>
    <x v="0"/>
    <x v="0"/>
    <n v="36"/>
    <x v="0"/>
    <x v="1"/>
    <m/>
    <n v="36"/>
    <m/>
    <x v="0"/>
    <x v="0"/>
    <x v="0"/>
  </r>
  <r>
    <x v="0"/>
    <x v="0"/>
    <x v="3"/>
    <x v="11"/>
    <x v="182"/>
    <n v="2294"/>
    <s v="Poff, Jessica"/>
    <x v="1"/>
    <x v="0"/>
    <x v="0"/>
    <n v="40"/>
    <x v="0"/>
    <x v="1"/>
    <n v="6"/>
    <n v="40"/>
    <m/>
    <x v="0"/>
    <x v="0"/>
    <x v="0"/>
  </r>
  <r>
    <x v="0"/>
    <x v="0"/>
    <x v="3"/>
    <x v="11"/>
    <x v="182"/>
    <n v="2284"/>
    <s v="Underwood, Tracy"/>
    <x v="1"/>
    <x v="0"/>
    <x v="0"/>
    <n v="40"/>
    <x v="0"/>
    <x v="1"/>
    <n v="3.25"/>
    <n v="40"/>
    <m/>
    <x v="0"/>
    <x v="0"/>
    <x v="0"/>
  </r>
  <r>
    <x v="0"/>
    <x v="0"/>
    <x v="4"/>
    <x v="12"/>
    <x v="182"/>
    <n v="1410"/>
    <s v="Cooper, Alice F."/>
    <x v="1"/>
    <x v="0"/>
    <x v="0"/>
    <n v="40"/>
    <x v="0"/>
    <x v="1"/>
    <m/>
    <n v="40"/>
    <m/>
    <x v="0"/>
    <x v="0"/>
    <x v="0"/>
  </r>
  <r>
    <x v="0"/>
    <x v="0"/>
    <x v="4"/>
    <x v="12"/>
    <x v="182"/>
    <n v="2357"/>
    <s v="Frye, Alena"/>
    <x v="1"/>
    <x v="0"/>
    <x v="0"/>
    <n v="36.75"/>
    <x v="0"/>
    <x v="1"/>
    <m/>
    <n v="36.75"/>
    <m/>
    <x v="0"/>
    <x v="0"/>
    <x v="0"/>
  </r>
  <r>
    <x v="0"/>
    <x v="0"/>
    <x v="4"/>
    <x v="12"/>
    <x v="182"/>
    <n v="2203"/>
    <s v="Hicks, Lisa"/>
    <x v="1"/>
    <x v="0"/>
    <x v="0"/>
    <n v="26"/>
    <x v="0"/>
    <x v="1"/>
    <m/>
    <n v="26"/>
    <m/>
    <x v="0"/>
    <x v="0"/>
    <x v="0"/>
  </r>
  <r>
    <x v="0"/>
    <x v="0"/>
    <x v="4"/>
    <x v="12"/>
    <x v="182"/>
    <n v="2264"/>
    <s v="Lee, Mary"/>
    <x v="1"/>
    <x v="0"/>
    <x v="0"/>
    <n v="40"/>
    <x v="0"/>
    <x v="1"/>
    <m/>
    <n v="40"/>
    <m/>
    <x v="0"/>
    <x v="0"/>
    <x v="0"/>
  </r>
  <r>
    <x v="0"/>
    <x v="0"/>
    <x v="4"/>
    <x v="12"/>
    <x v="182"/>
    <n v="1206"/>
    <s v="Lorenz, Viola B."/>
    <x v="1"/>
    <x v="0"/>
    <x v="0"/>
    <n v="30"/>
    <x v="0"/>
    <x v="1"/>
    <m/>
    <n v="30"/>
    <n v="10"/>
    <x v="0"/>
    <x v="0"/>
    <x v="0"/>
  </r>
  <r>
    <x v="0"/>
    <x v="0"/>
    <x v="6"/>
    <x v="13"/>
    <x v="182"/>
    <n v="2175"/>
    <s v="Akulic, Marlene"/>
    <x v="1"/>
    <x v="0"/>
    <x v="0"/>
    <n v="40"/>
    <x v="0"/>
    <x v="1"/>
    <n v="24"/>
    <n v="40"/>
    <m/>
    <x v="0"/>
    <x v="0"/>
    <x v="0"/>
  </r>
  <r>
    <x v="0"/>
    <x v="0"/>
    <x v="6"/>
    <x v="13"/>
    <x v="182"/>
    <n v="2340"/>
    <s v="Atkins, Reva"/>
    <x v="1"/>
    <x v="0"/>
    <x v="0"/>
    <n v="40"/>
    <x v="0"/>
    <x v="1"/>
    <n v="4"/>
    <n v="40"/>
    <m/>
    <x v="0"/>
    <x v="0"/>
    <x v="0"/>
  </r>
  <r>
    <x v="0"/>
    <x v="0"/>
    <x v="6"/>
    <x v="13"/>
    <x v="182"/>
    <n v="2229"/>
    <s v="Bledsoe, Amy"/>
    <x v="1"/>
    <x v="0"/>
    <x v="0"/>
    <n v="40"/>
    <x v="0"/>
    <x v="1"/>
    <n v="13.75"/>
    <n v="40"/>
    <m/>
    <x v="0"/>
    <x v="0"/>
    <x v="0"/>
  </r>
  <r>
    <x v="0"/>
    <x v="0"/>
    <x v="6"/>
    <x v="13"/>
    <x v="182"/>
    <n v="2190"/>
    <s v="Bookout, Nancy"/>
    <x v="1"/>
    <x v="0"/>
    <x v="0"/>
    <n v="40"/>
    <x v="0"/>
    <x v="1"/>
    <n v="2"/>
    <n v="40"/>
    <m/>
    <x v="0"/>
    <x v="0"/>
    <x v="0"/>
  </r>
  <r>
    <x v="0"/>
    <x v="0"/>
    <x v="6"/>
    <x v="13"/>
    <x v="182"/>
    <n v="2039"/>
    <s v="Brooks, Tammy C."/>
    <x v="1"/>
    <x v="0"/>
    <x v="0"/>
    <n v="40"/>
    <x v="0"/>
    <x v="1"/>
    <n v="12.75"/>
    <n v="40"/>
    <m/>
    <x v="0"/>
    <x v="0"/>
    <x v="0"/>
  </r>
  <r>
    <x v="0"/>
    <x v="0"/>
    <x v="6"/>
    <x v="13"/>
    <x v="182"/>
    <n v="1978"/>
    <s v="Bryan, Eva J."/>
    <x v="1"/>
    <x v="0"/>
    <x v="0"/>
    <n v="40"/>
    <x v="0"/>
    <x v="1"/>
    <n v="12.75"/>
    <n v="40"/>
    <m/>
    <x v="0"/>
    <x v="0"/>
    <x v="0"/>
  </r>
  <r>
    <x v="0"/>
    <x v="0"/>
    <x v="6"/>
    <x v="13"/>
    <x v="182"/>
    <n v="2156"/>
    <s v="Bryan, Sheena L."/>
    <x v="1"/>
    <x v="0"/>
    <x v="0"/>
    <n v="30"/>
    <x v="0"/>
    <x v="1"/>
    <m/>
    <n v="30"/>
    <m/>
    <x v="0"/>
    <x v="0"/>
    <x v="0"/>
  </r>
  <r>
    <x v="0"/>
    <x v="0"/>
    <x v="6"/>
    <x v="13"/>
    <x v="182"/>
    <n v="2243"/>
    <s v="Campos, Susan"/>
    <x v="1"/>
    <x v="0"/>
    <x v="0"/>
    <n v="31.25"/>
    <x v="0"/>
    <x v="1"/>
    <m/>
    <n v="31.25"/>
    <m/>
    <x v="0"/>
    <x v="0"/>
    <x v="0"/>
  </r>
  <r>
    <x v="0"/>
    <x v="0"/>
    <x v="6"/>
    <x v="13"/>
    <x v="182"/>
    <n v="1010"/>
    <s v="Carroll, Robin M."/>
    <x v="1"/>
    <x v="0"/>
    <x v="0"/>
    <n v="36.380000000000003"/>
    <x v="0"/>
    <x v="1"/>
    <m/>
    <n v="36.380000000000003"/>
    <n v="2"/>
    <x v="0"/>
    <x v="0"/>
    <x v="0"/>
  </r>
  <r>
    <x v="0"/>
    <x v="0"/>
    <x v="6"/>
    <x v="13"/>
    <x v="182"/>
    <n v="2068"/>
    <s v="Cathcart, Bess L."/>
    <x v="1"/>
    <x v="0"/>
    <x v="0"/>
    <n v="39.75"/>
    <x v="0"/>
    <x v="1"/>
    <m/>
    <n v="39.75"/>
    <m/>
    <x v="0"/>
    <x v="0"/>
    <x v="0"/>
  </r>
  <r>
    <x v="0"/>
    <x v="0"/>
    <x v="6"/>
    <x v="13"/>
    <x v="182"/>
    <n v="2098"/>
    <s v="Childress, Stacy M."/>
    <x v="1"/>
    <x v="0"/>
    <x v="0"/>
    <n v="40"/>
    <x v="0"/>
    <x v="1"/>
    <n v="9"/>
    <n v="40"/>
    <m/>
    <x v="0"/>
    <x v="0"/>
    <x v="0"/>
  </r>
  <r>
    <x v="0"/>
    <x v="0"/>
    <x v="6"/>
    <x v="13"/>
    <x v="182"/>
    <n v="1362"/>
    <s v="Davis, Kimberly S."/>
    <x v="1"/>
    <x v="0"/>
    <x v="0"/>
    <n v="40"/>
    <x v="0"/>
    <x v="1"/>
    <n v="13"/>
    <n v="40"/>
    <m/>
    <x v="0"/>
    <x v="0"/>
    <x v="0"/>
  </r>
  <r>
    <x v="0"/>
    <x v="0"/>
    <x v="6"/>
    <x v="13"/>
    <x v="182"/>
    <n v="1465"/>
    <s v="Dotson, Wanda A."/>
    <x v="1"/>
    <x v="0"/>
    <x v="0"/>
    <n v="40"/>
    <x v="0"/>
    <x v="1"/>
    <n v="18.5"/>
    <n v="40"/>
    <m/>
    <x v="0"/>
    <x v="0"/>
    <x v="0"/>
  </r>
  <r>
    <x v="0"/>
    <x v="0"/>
    <x v="6"/>
    <x v="13"/>
    <x v="182"/>
    <n v="2046"/>
    <s v="Dunn, Lois"/>
    <x v="1"/>
    <x v="0"/>
    <x v="0"/>
    <n v="40"/>
    <x v="0"/>
    <x v="1"/>
    <n v="23.5"/>
    <n v="40"/>
    <m/>
    <x v="0"/>
    <x v="0"/>
    <x v="0"/>
  </r>
  <r>
    <x v="0"/>
    <x v="0"/>
    <x v="6"/>
    <x v="13"/>
    <x v="182"/>
    <n v="2319"/>
    <s v="Gibby, Deborah"/>
    <x v="1"/>
    <x v="0"/>
    <x v="0"/>
    <n v="40"/>
    <x v="0"/>
    <x v="1"/>
    <n v="12.75"/>
    <n v="40"/>
    <n v="9"/>
    <x v="0"/>
    <x v="0"/>
    <x v="0"/>
  </r>
  <r>
    <x v="0"/>
    <x v="0"/>
    <x v="6"/>
    <x v="13"/>
    <x v="182"/>
    <n v="2286"/>
    <s v="Godwin, Tonya"/>
    <x v="1"/>
    <x v="0"/>
    <x v="0"/>
    <n v="40"/>
    <x v="0"/>
    <x v="1"/>
    <n v="13.75"/>
    <n v="40"/>
    <m/>
    <x v="0"/>
    <x v="0"/>
    <x v="0"/>
  </r>
  <r>
    <x v="0"/>
    <x v="0"/>
    <x v="6"/>
    <x v="13"/>
    <x v="182"/>
    <n v="2338"/>
    <s v="Hall, Cheyenne"/>
    <x v="1"/>
    <x v="0"/>
    <x v="0"/>
    <n v="40"/>
    <x v="0"/>
    <x v="1"/>
    <n v="3"/>
    <n v="40"/>
    <m/>
    <x v="0"/>
    <x v="0"/>
    <x v="0"/>
  </r>
  <r>
    <x v="0"/>
    <x v="0"/>
    <x v="6"/>
    <x v="13"/>
    <x v="182"/>
    <n v="2373"/>
    <s v="Helton, Lisa K."/>
    <x v="1"/>
    <x v="0"/>
    <x v="0"/>
    <n v="40"/>
    <x v="0"/>
    <x v="1"/>
    <n v="24"/>
    <n v="40"/>
    <m/>
    <x v="0"/>
    <x v="0"/>
    <x v="0"/>
  </r>
  <r>
    <x v="0"/>
    <x v="0"/>
    <x v="6"/>
    <x v="13"/>
    <x v="182"/>
    <n v="2261"/>
    <s v="Howarth, Amy"/>
    <x v="1"/>
    <x v="0"/>
    <x v="0"/>
    <n v="40"/>
    <x v="0"/>
    <x v="1"/>
    <n v="10.5"/>
    <n v="40"/>
    <m/>
    <x v="0"/>
    <x v="0"/>
    <x v="0"/>
  </r>
  <r>
    <x v="0"/>
    <x v="0"/>
    <x v="6"/>
    <x v="13"/>
    <x v="182"/>
    <n v="1480"/>
    <s v="Kliever, Debbie J."/>
    <x v="1"/>
    <x v="0"/>
    <x v="0"/>
    <n v="40"/>
    <x v="0"/>
    <x v="1"/>
    <n v="19.25"/>
    <n v="40"/>
    <m/>
    <x v="0"/>
    <x v="0"/>
    <x v="0"/>
  </r>
  <r>
    <x v="0"/>
    <x v="0"/>
    <x v="6"/>
    <x v="13"/>
    <x v="182"/>
    <n v="2333"/>
    <s v="Marshall, Elizabeth"/>
    <x v="1"/>
    <x v="0"/>
    <x v="0"/>
    <n v="39"/>
    <x v="0"/>
    <x v="1"/>
    <m/>
    <n v="39"/>
    <m/>
    <x v="0"/>
    <x v="0"/>
    <x v="0"/>
  </r>
  <r>
    <x v="0"/>
    <x v="0"/>
    <x v="6"/>
    <x v="13"/>
    <x v="182"/>
    <n v="1391"/>
    <s v="Mason, Judy A."/>
    <x v="1"/>
    <x v="0"/>
    <x v="0"/>
    <n v="40"/>
    <x v="0"/>
    <x v="1"/>
    <n v="24"/>
    <n v="40"/>
    <m/>
    <x v="0"/>
    <x v="0"/>
    <x v="0"/>
  </r>
  <r>
    <x v="0"/>
    <x v="0"/>
    <x v="6"/>
    <x v="13"/>
    <x v="182"/>
    <n v="1558"/>
    <s v="McCluskey, Loreta R."/>
    <x v="1"/>
    <x v="0"/>
    <x v="0"/>
    <n v="35"/>
    <x v="0"/>
    <x v="1"/>
    <m/>
    <n v="35"/>
    <m/>
    <x v="0"/>
    <x v="0"/>
    <x v="0"/>
  </r>
  <r>
    <x v="0"/>
    <x v="0"/>
    <x v="6"/>
    <x v="13"/>
    <x v="182"/>
    <n v="2127"/>
    <s v="McKee, April"/>
    <x v="1"/>
    <x v="0"/>
    <x v="0"/>
    <n v="0"/>
    <x v="0"/>
    <x v="1"/>
    <m/>
    <m/>
    <n v="10"/>
    <x v="0"/>
    <x v="0"/>
    <x v="0"/>
  </r>
  <r>
    <x v="0"/>
    <x v="0"/>
    <x v="6"/>
    <x v="13"/>
    <x v="182"/>
    <n v="1559"/>
    <s v="Nichols, Brenda S."/>
    <x v="1"/>
    <x v="0"/>
    <x v="0"/>
    <n v="40"/>
    <x v="0"/>
    <x v="1"/>
    <n v="4"/>
    <n v="40"/>
    <m/>
    <x v="0"/>
    <x v="0"/>
    <x v="0"/>
  </r>
  <r>
    <x v="0"/>
    <x v="0"/>
    <x v="6"/>
    <x v="13"/>
    <x v="182"/>
    <n v="2293"/>
    <s v="Parr, Amanda"/>
    <x v="1"/>
    <x v="0"/>
    <x v="0"/>
    <n v="36.75"/>
    <x v="0"/>
    <x v="1"/>
    <m/>
    <n v="36.75"/>
    <m/>
    <x v="0"/>
    <x v="0"/>
    <x v="0"/>
  </r>
  <r>
    <x v="0"/>
    <x v="0"/>
    <x v="6"/>
    <x v="13"/>
    <x v="182"/>
    <n v="2259"/>
    <s v="Peels, Carolyn K."/>
    <x v="1"/>
    <x v="0"/>
    <x v="0"/>
    <n v="40"/>
    <x v="0"/>
    <x v="1"/>
    <m/>
    <n v="40"/>
    <m/>
    <x v="0"/>
    <x v="0"/>
    <x v="0"/>
  </r>
  <r>
    <x v="0"/>
    <x v="0"/>
    <x v="6"/>
    <x v="13"/>
    <x v="182"/>
    <n v="1767"/>
    <s v="Presley, Bernice"/>
    <x v="1"/>
    <x v="0"/>
    <x v="0"/>
    <n v="33"/>
    <x v="0"/>
    <x v="1"/>
    <m/>
    <n v="33"/>
    <m/>
    <x v="0"/>
    <x v="0"/>
    <x v="0"/>
  </r>
  <r>
    <x v="0"/>
    <x v="0"/>
    <x v="6"/>
    <x v="13"/>
    <x v="182"/>
    <n v="2138"/>
    <s v="Richardson, Tammy G."/>
    <x v="1"/>
    <x v="0"/>
    <x v="0"/>
    <n v="33"/>
    <x v="0"/>
    <x v="1"/>
    <m/>
    <n v="33"/>
    <n v="10"/>
    <x v="0"/>
    <x v="0"/>
    <x v="0"/>
  </r>
  <r>
    <x v="0"/>
    <x v="0"/>
    <x v="6"/>
    <x v="13"/>
    <x v="182"/>
    <n v="2192"/>
    <s v="Rupinski, Angela"/>
    <x v="1"/>
    <x v="0"/>
    <x v="0"/>
    <n v="40"/>
    <x v="0"/>
    <x v="1"/>
    <n v="20.75"/>
    <n v="40"/>
    <m/>
    <x v="0"/>
    <x v="0"/>
    <x v="0"/>
  </r>
  <r>
    <x v="0"/>
    <x v="0"/>
    <x v="6"/>
    <x v="13"/>
    <x v="182"/>
    <n v="1612"/>
    <s v="Self, Janet"/>
    <x v="1"/>
    <x v="0"/>
    <x v="0"/>
    <n v="40"/>
    <x v="0"/>
    <x v="1"/>
    <n v="6"/>
    <n v="40"/>
    <m/>
    <x v="0"/>
    <x v="0"/>
    <x v="0"/>
  </r>
  <r>
    <x v="0"/>
    <x v="0"/>
    <x v="6"/>
    <x v="13"/>
    <x v="182"/>
    <n v="2356"/>
    <s v="Sharp, Sonia"/>
    <x v="1"/>
    <x v="0"/>
    <x v="0"/>
    <n v="40"/>
    <x v="0"/>
    <x v="1"/>
    <n v="6"/>
    <n v="40"/>
    <m/>
    <x v="0"/>
    <x v="0"/>
    <x v="0"/>
  </r>
  <r>
    <x v="0"/>
    <x v="0"/>
    <x v="6"/>
    <x v="13"/>
    <x v="182"/>
    <n v="2350"/>
    <s v="Stringfield, Brenda"/>
    <x v="1"/>
    <x v="0"/>
    <x v="0"/>
    <n v="40"/>
    <x v="0"/>
    <x v="1"/>
    <n v="12"/>
    <n v="40"/>
    <m/>
    <x v="0"/>
    <x v="0"/>
    <x v="0"/>
  </r>
  <r>
    <x v="0"/>
    <x v="0"/>
    <x v="6"/>
    <x v="13"/>
    <x v="182"/>
    <n v="2154"/>
    <s v="West, Sandra"/>
    <x v="1"/>
    <x v="0"/>
    <x v="0"/>
    <n v="40"/>
    <x v="0"/>
    <x v="1"/>
    <n v="24"/>
    <n v="40"/>
    <m/>
    <x v="0"/>
    <x v="0"/>
    <x v="0"/>
  </r>
  <r>
    <x v="0"/>
    <x v="0"/>
    <x v="1"/>
    <x v="14"/>
    <x v="182"/>
    <n v="1280"/>
    <s v="Cooley, Tammy K."/>
    <x v="1"/>
    <x v="0"/>
    <x v="0"/>
    <n v="40"/>
    <x v="0"/>
    <x v="1"/>
    <n v="12"/>
    <n v="40"/>
    <m/>
    <x v="0"/>
    <x v="0"/>
    <x v="0"/>
  </r>
  <r>
    <x v="0"/>
    <x v="0"/>
    <x v="1"/>
    <x v="14"/>
    <x v="182"/>
    <n v="2339"/>
    <s v="Hicks, Leman"/>
    <x v="1"/>
    <x v="0"/>
    <x v="0"/>
    <n v="32"/>
    <x v="0"/>
    <x v="1"/>
    <m/>
    <n v="32"/>
    <m/>
    <x v="0"/>
    <x v="0"/>
    <x v="0"/>
  </r>
  <r>
    <x v="0"/>
    <x v="0"/>
    <x v="1"/>
    <x v="14"/>
    <x v="182"/>
    <n v="2346"/>
    <s v="Lively, April"/>
    <x v="1"/>
    <x v="0"/>
    <x v="0"/>
    <n v="36"/>
    <x v="0"/>
    <x v="1"/>
    <m/>
    <n v="36"/>
    <m/>
    <x v="0"/>
    <x v="0"/>
    <x v="0"/>
  </r>
  <r>
    <x v="0"/>
    <x v="0"/>
    <x v="1"/>
    <x v="14"/>
    <x v="182"/>
    <n v="1684"/>
    <s v="Mckee, Nathan"/>
    <x v="1"/>
    <x v="0"/>
    <x v="0"/>
    <n v="40"/>
    <x v="0"/>
    <x v="1"/>
    <n v="3.5"/>
    <n v="40"/>
    <m/>
    <x v="0"/>
    <x v="0"/>
    <x v="0"/>
  </r>
  <r>
    <x v="0"/>
    <x v="0"/>
    <x v="1"/>
    <x v="14"/>
    <x v="182"/>
    <n v="2337"/>
    <s v="Miller, Gary"/>
    <x v="1"/>
    <x v="0"/>
    <x v="0"/>
    <n v="0"/>
    <x v="0"/>
    <x v="1"/>
    <m/>
    <m/>
    <n v="40"/>
    <x v="0"/>
    <x v="0"/>
    <x v="0"/>
  </r>
  <r>
    <x v="0"/>
    <x v="0"/>
    <x v="1"/>
    <x v="14"/>
    <x v="182"/>
    <n v="2363"/>
    <s v="Mills, Gary"/>
    <x v="1"/>
    <x v="0"/>
    <x v="0"/>
    <n v="40"/>
    <x v="0"/>
    <x v="1"/>
    <m/>
    <n v="40"/>
    <m/>
    <x v="0"/>
    <x v="0"/>
    <x v="0"/>
  </r>
  <r>
    <x v="0"/>
    <x v="0"/>
    <x v="1"/>
    <x v="14"/>
    <x v="182"/>
    <n v="2220"/>
    <s v="Waddell, Henry"/>
    <x v="1"/>
    <x v="0"/>
    <x v="0"/>
    <n v="40"/>
    <x v="0"/>
    <x v="1"/>
    <n v="2"/>
    <n v="40"/>
    <m/>
    <x v="0"/>
    <x v="0"/>
    <x v="0"/>
  </r>
  <r>
    <x v="0"/>
    <x v="0"/>
    <x v="1"/>
    <x v="14"/>
    <x v="182"/>
    <n v="2348"/>
    <s v="Watson, Dennis"/>
    <x v="1"/>
    <x v="0"/>
    <x v="0"/>
    <n v="40"/>
    <x v="0"/>
    <x v="1"/>
    <n v="8.25"/>
    <n v="40"/>
    <m/>
    <x v="0"/>
    <x v="0"/>
    <x v="0"/>
  </r>
  <r>
    <x v="0"/>
    <x v="0"/>
    <x v="9"/>
    <x v="15"/>
    <x v="182"/>
    <n v="2285"/>
    <s v="Bivens, Diane"/>
    <x v="1"/>
    <x v="0"/>
    <x v="0"/>
    <n v="40"/>
    <x v="0"/>
    <x v="1"/>
    <n v="5"/>
    <n v="40"/>
    <m/>
    <x v="0"/>
    <x v="0"/>
    <x v="0"/>
  </r>
  <r>
    <x v="0"/>
    <x v="0"/>
    <x v="9"/>
    <x v="15"/>
    <x v="182"/>
    <n v="1856"/>
    <s v="Bivens, Tammie"/>
    <x v="1"/>
    <x v="0"/>
    <x v="0"/>
    <n v="40"/>
    <x v="0"/>
    <x v="1"/>
    <n v="5"/>
    <n v="40"/>
    <m/>
    <x v="0"/>
    <x v="0"/>
    <x v="0"/>
  </r>
  <r>
    <x v="0"/>
    <x v="0"/>
    <x v="9"/>
    <x v="15"/>
    <x v="182"/>
    <n v="2235"/>
    <s v="Clark, Elizabeth"/>
    <x v="1"/>
    <x v="0"/>
    <x v="0"/>
    <n v="40"/>
    <x v="0"/>
    <x v="1"/>
    <n v="6.5"/>
    <n v="40"/>
    <m/>
    <x v="0"/>
    <x v="0"/>
    <x v="0"/>
  </r>
  <r>
    <x v="0"/>
    <x v="0"/>
    <x v="9"/>
    <x v="15"/>
    <x v="182"/>
    <n v="2267"/>
    <s v="Ellis, Kathleen"/>
    <x v="1"/>
    <x v="0"/>
    <x v="0"/>
    <n v="40"/>
    <x v="0"/>
    <x v="1"/>
    <n v="4"/>
    <n v="40"/>
    <m/>
    <x v="0"/>
    <x v="0"/>
    <x v="0"/>
  </r>
  <r>
    <x v="0"/>
    <x v="0"/>
    <x v="9"/>
    <x v="15"/>
    <x v="182"/>
    <n v="1107"/>
    <s v="Hall, Mary"/>
    <x v="1"/>
    <x v="0"/>
    <x v="0"/>
    <n v="40"/>
    <x v="0"/>
    <x v="1"/>
    <n v="23"/>
    <n v="40"/>
    <m/>
    <x v="0"/>
    <x v="0"/>
    <x v="0"/>
  </r>
  <r>
    <x v="0"/>
    <x v="0"/>
    <x v="9"/>
    <x v="15"/>
    <x v="182"/>
    <n v="1866"/>
    <s v="Harris, Nancy"/>
    <x v="1"/>
    <x v="0"/>
    <x v="0"/>
    <n v="40"/>
    <x v="0"/>
    <x v="1"/>
    <n v="4"/>
    <n v="40"/>
    <m/>
    <x v="0"/>
    <x v="0"/>
    <x v="0"/>
  </r>
  <r>
    <x v="0"/>
    <x v="0"/>
    <x v="3"/>
    <x v="15"/>
    <x v="182"/>
    <n v="1967"/>
    <s v="Shaw, Teia L."/>
    <x v="1"/>
    <x v="0"/>
    <x v="0"/>
    <n v="40"/>
    <x v="0"/>
    <x v="1"/>
    <m/>
    <n v="40"/>
    <m/>
    <x v="0"/>
    <x v="0"/>
    <x v="0"/>
  </r>
  <r>
    <x v="0"/>
    <x v="0"/>
    <x v="7"/>
    <x v="16"/>
    <x v="182"/>
    <n v="2371"/>
    <s v="Barnes, Sarah"/>
    <x v="1"/>
    <x v="0"/>
    <x v="0"/>
    <n v="40"/>
    <x v="0"/>
    <x v="1"/>
    <n v="14"/>
    <n v="40"/>
    <m/>
    <x v="0"/>
    <x v="0"/>
    <x v="0"/>
  </r>
  <r>
    <x v="0"/>
    <x v="0"/>
    <x v="7"/>
    <x v="16"/>
    <x v="182"/>
    <n v="2181"/>
    <s v="Campbell, Lisa M."/>
    <x v="1"/>
    <x v="0"/>
    <x v="0"/>
    <n v="12"/>
    <x v="0"/>
    <x v="1"/>
    <m/>
    <n v="12"/>
    <m/>
    <x v="0"/>
    <x v="0"/>
    <x v="0"/>
  </r>
  <r>
    <x v="0"/>
    <x v="0"/>
    <x v="7"/>
    <x v="16"/>
    <x v="182"/>
    <n v="2193"/>
    <s v="Cannon, Jennifer"/>
    <x v="1"/>
    <x v="0"/>
    <x v="0"/>
    <n v="40"/>
    <x v="0"/>
    <x v="1"/>
    <n v="4.92"/>
    <n v="40"/>
    <m/>
    <x v="0"/>
    <x v="0"/>
    <x v="0"/>
  </r>
  <r>
    <x v="0"/>
    <x v="0"/>
    <x v="7"/>
    <x v="16"/>
    <x v="182"/>
    <n v="2238"/>
    <s v="Carey, Laura"/>
    <x v="1"/>
    <x v="0"/>
    <x v="0"/>
    <n v="40"/>
    <x v="0"/>
    <x v="1"/>
    <n v="14.5"/>
    <n v="40"/>
    <m/>
    <x v="0"/>
    <x v="0"/>
    <x v="0"/>
  </r>
  <r>
    <x v="0"/>
    <x v="0"/>
    <x v="7"/>
    <x v="16"/>
    <x v="182"/>
    <n v="2045"/>
    <s v="Mcinerney, Renee L."/>
    <x v="1"/>
    <x v="0"/>
    <x v="0"/>
    <n v="40"/>
    <x v="0"/>
    <x v="1"/>
    <n v="4"/>
    <n v="40"/>
    <m/>
    <x v="0"/>
    <x v="0"/>
    <x v="0"/>
  </r>
  <r>
    <x v="0"/>
    <x v="0"/>
    <x v="7"/>
    <x v="16"/>
    <x v="182"/>
    <n v="2302"/>
    <s v="Morgan, Catherine"/>
    <x v="1"/>
    <x v="0"/>
    <x v="0"/>
    <n v="40"/>
    <x v="0"/>
    <x v="1"/>
    <n v="1"/>
    <n v="40"/>
    <m/>
    <x v="0"/>
    <x v="0"/>
    <x v="0"/>
  </r>
  <r>
    <x v="0"/>
    <x v="0"/>
    <x v="5"/>
    <x v="17"/>
    <x v="182"/>
    <n v="2341"/>
    <s v="Britton, Mary Anna"/>
    <x v="1"/>
    <x v="0"/>
    <x v="0"/>
    <n v="20"/>
    <x v="0"/>
    <x v="1"/>
    <m/>
    <n v="20"/>
    <n v="18"/>
    <x v="0"/>
    <x v="0"/>
    <x v="0"/>
  </r>
  <r>
    <x v="0"/>
    <x v="0"/>
    <x v="5"/>
    <x v="17"/>
    <x v="182"/>
    <n v="1596"/>
    <s v="Harrison, Charles"/>
    <x v="1"/>
    <x v="0"/>
    <x v="0"/>
    <n v="40"/>
    <x v="0"/>
    <x v="1"/>
    <n v="12.75"/>
    <n v="40"/>
    <m/>
    <x v="0"/>
    <x v="0"/>
    <x v="0"/>
  </r>
  <r>
    <x v="0"/>
    <x v="0"/>
    <x v="8"/>
    <x v="19"/>
    <x v="182"/>
    <n v="2368"/>
    <s v="Barnes, Eric"/>
    <x v="1"/>
    <x v="0"/>
    <x v="0"/>
    <n v="40"/>
    <x v="0"/>
    <x v="1"/>
    <n v="14.25"/>
    <n v="40"/>
    <m/>
    <x v="0"/>
    <x v="0"/>
    <x v="0"/>
  </r>
  <r>
    <x v="0"/>
    <x v="0"/>
    <x v="8"/>
    <x v="19"/>
    <x v="182"/>
    <n v="2313"/>
    <s v="Gibby, Benjamin"/>
    <x v="1"/>
    <x v="0"/>
    <x v="0"/>
    <n v="32"/>
    <x v="0"/>
    <x v="1"/>
    <m/>
    <n v="32"/>
    <n v="20"/>
    <x v="0"/>
    <x v="0"/>
    <x v="0"/>
  </r>
  <r>
    <x v="0"/>
    <x v="0"/>
    <x v="8"/>
    <x v="19"/>
    <x v="182"/>
    <n v="2367"/>
    <s v="Hall, Fredrick L."/>
    <x v="1"/>
    <x v="0"/>
    <x v="0"/>
    <n v="40"/>
    <x v="0"/>
    <x v="1"/>
    <m/>
    <n v="40"/>
    <m/>
    <x v="0"/>
    <x v="0"/>
    <x v="0"/>
  </r>
  <r>
    <x v="0"/>
    <x v="0"/>
    <x v="0"/>
    <x v="0"/>
    <x v="183"/>
    <n v="2069"/>
    <s v="Bibee, Ronald S."/>
    <x v="0"/>
    <x v="0"/>
    <x v="0"/>
    <n v="30"/>
    <x v="0"/>
    <x v="0"/>
    <m/>
    <m/>
    <m/>
    <x v="0"/>
    <x v="0"/>
    <x v="0"/>
  </r>
  <r>
    <x v="0"/>
    <x v="0"/>
    <x v="0"/>
    <x v="0"/>
    <x v="183"/>
    <n v="1435"/>
    <s v="Bores, Carie L."/>
    <x v="0"/>
    <x v="0"/>
    <x v="0"/>
    <n v="30"/>
    <x v="0"/>
    <x v="0"/>
    <m/>
    <m/>
    <m/>
    <x v="0"/>
    <x v="0"/>
    <x v="0"/>
  </r>
  <r>
    <x v="0"/>
    <x v="0"/>
    <x v="0"/>
    <x v="0"/>
    <x v="183"/>
    <n v="2290"/>
    <s v="Garza, Cody"/>
    <x v="0"/>
    <x v="0"/>
    <x v="0"/>
    <n v="30"/>
    <x v="0"/>
    <x v="0"/>
    <m/>
    <n v="40"/>
    <m/>
    <x v="0"/>
    <x v="0"/>
    <x v="0"/>
  </r>
  <r>
    <x v="0"/>
    <x v="0"/>
    <x v="0"/>
    <x v="0"/>
    <x v="183"/>
    <n v="2296"/>
    <s v="Miller, Caleb"/>
    <x v="1"/>
    <x v="0"/>
    <x v="0"/>
    <n v="29.25"/>
    <x v="0"/>
    <x v="0"/>
    <m/>
    <n v="29.25"/>
    <m/>
    <x v="0"/>
    <x v="0"/>
    <x v="0"/>
  </r>
  <r>
    <x v="0"/>
    <x v="0"/>
    <x v="0"/>
    <x v="0"/>
    <x v="183"/>
    <n v="1079"/>
    <s v="Wilson, Jim"/>
    <x v="0"/>
    <x v="0"/>
    <x v="0"/>
    <n v="30"/>
    <x v="0"/>
    <x v="0"/>
    <m/>
    <m/>
    <m/>
    <x v="0"/>
    <x v="0"/>
    <x v="0"/>
  </r>
  <r>
    <x v="0"/>
    <x v="0"/>
    <x v="10"/>
    <x v="21"/>
    <x v="183"/>
    <n v="2312"/>
    <s v="Semach, Chad"/>
    <x v="0"/>
    <x v="0"/>
    <x v="0"/>
    <n v="30"/>
    <x v="0"/>
    <x v="0"/>
    <m/>
    <m/>
    <m/>
    <x v="0"/>
    <x v="0"/>
    <x v="0"/>
  </r>
  <r>
    <x v="0"/>
    <x v="0"/>
    <x v="11"/>
    <x v="1"/>
    <x v="183"/>
    <n v="1481"/>
    <s v="Dodd, Alex E."/>
    <x v="1"/>
    <x v="0"/>
    <x v="0"/>
    <n v="20"/>
    <x v="0"/>
    <x v="0"/>
    <m/>
    <n v="20"/>
    <n v="10"/>
    <x v="0"/>
    <x v="0"/>
    <x v="0"/>
  </r>
  <r>
    <x v="0"/>
    <x v="0"/>
    <x v="11"/>
    <x v="1"/>
    <x v="183"/>
    <n v="2007"/>
    <s v="Dodd, Patricia A."/>
    <x v="1"/>
    <x v="0"/>
    <x v="0"/>
    <n v="20"/>
    <x v="0"/>
    <x v="0"/>
    <m/>
    <n v="20"/>
    <n v="10"/>
    <x v="0"/>
    <x v="0"/>
    <x v="0"/>
  </r>
  <r>
    <x v="0"/>
    <x v="0"/>
    <x v="12"/>
    <x v="2"/>
    <x v="183"/>
    <n v="1810"/>
    <s v="Damstetter, Suzanne"/>
    <x v="0"/>
    <x v="0"/>
    <x v="0"/>
    <n v="30"/>
    <x v="0"/>
    <x v="0"/>
    <m/>
    <m/>
    <m/>
    <x v="0"/>
    <x v="0"/>
    <x v="0"/>
  </r>
  <r>
    <x v="0"/>
    <x v="0"/>
    <x v="12"/>
    <x v="2"/>
    <x v="183"/>
    <n v="1831"/>
    <s v="Simmons, Kristie"/>
    <x v="1"/>
    <x v="0"/>
    <x v="0"/>
    <n v="30"/>
    <x v="0"/>
    <x v="0"/>
    <m/>
    <n v="30"/>
    <m/>
    <x v="0"/>
    <x v="0"/>
    <x v="0"/>
  </r>
  <r>
    <x v="0"/>
    <x v="0"/>
    <x v="13"/>
    <x v="3"/>
    <x v="183"/>
    <n v="1024"/>
    <s v="Hillard, Gary L."/>
    <x v="0"/>
    <x v="0"/>
    <x v="0"/>
    <n v="30"/>
    <x v="0"/>
    <x v="0"/>
    <m/>
    <m/>
    <m/>
    <x v="0"/>
    <x v="0"/>
    <x v="0"/>
  </r>
  <r>
    <x v="0"/>
    <x v="0"/>
    <x v="13"/>
    <x v="3"/>
    <x v="183"/>
    <n v="1027"/>
    <s v="Howard, Michael"/>
    <x v="0"/>
    <x v="0"/>
    <x v="0"/>
    <n v="30"/>
    <x v="0"/>
    <x v="0"/>
    <m/>
    <m/>
    <m/>
    <x v="0"/>
    <x v="0"/>
    <x v="0"/>
  </r>
  <r>
    <x v="0"/>
    <x v="0"/>
    <x v="13"/>
    <x v="3"/>
    <x v="183"/>
    <n v="2034"/>
    <s v="Powers, Joshua"/>
    <x v="0"/>
    <x v="0"/>
    <x v="0"/>
    <n v="0"/>
    <x v="0"/>
    <x v="0"/>
    <m/>
    <m/>
    <n v="30"/>
    <x v="0"/>
    <x v="0"/>
    <x v="0"/>
  </r>
  <r>
    <x v="0"/>
    <x v="0"/>
    <x v="1"/>
    <x v="3"/>
    <x v="183"/>
    <n v="1420"/>
    <s v="Simmons, James T."/>
    <x v="0"/>
    <x v="0"/>
    <x v="0"/>
    <n v="30"/>
    <x v="0"/>
    <x v="0"/>
    <m/>
    <m/>
    <m/>
    <x v="0"/>
    <x v="0"/>
    <x v="0"/>
  </r>
  <r>
    <x v="0"/>
    <x v="0"/>
    <x v="14"/>
    <x v="4"/>
    <x v="183"/>
    <n v="2100"/>
    <s v="Glenn, Kristy"/>
    <x v="1"/>
    <x v="0"/>
    <x v="0"/>
    <n v="30"/>
    <x v="0"/>
    <x v="0"/>
    <m/>
    <n v="30"/>
    <m/>
    <x v="0"/>
    <x v="0"/>
    <x v="0"/>
  </r>
  <r>
    <x v="0"/>
    <x v="0"/>
    <x v="15"/>
    <x v="5"/>
    <x v="183"/>
    <n v="1717"/>
    <s v="Burchfield, Jeannie"/>
    <x v="1"/>
    <x v="0"/>
    <x v="0"/>
    <n v="30.25"/>
    <x v="0"/>
    <x v="0"/>
    <m/>
    <n v="30.25"/>
    <m/>
    <x v="0"/>
    <x v="0"/>
    <x v="0"/>
  </r>
  <r>
    <x v="0"/>
    <x v="0"/>
    <x v="15"/>
    <x v="5"/>
    <x v="183"/>
    <n v="2122"/>
    <s v="Denton, Ashley"/>
    <x v="1"/>
    <x v="0"/>
    <x v="0"/>
    <n v="29"/>
    <x v="0"/>
    <x v="0"/>
    <m/>
    <n v="29"/>
    <m/>
    <x v="0"/>
    <x v="0"/>
    <x v="0"/>
  </r>
  <r>
    <x v="0"/>
    <x v="0"/>
    <x v="15"/>
    <x v="5"/>
    <x v="183"/>
    <n v="1968"/>
    <s v="Duncan, Ginger"/>
    <x v="1"/>
    <x v="0"/>
    <x v="0"/>
    <n v="30"/>
    <x v="0"/>
    <x v="0"/>
    <m/>
    <n v="30"/>
    <m/>
    <x v="0"/>
    <x v="0"/>
    <x v="0"/>
  </r>
  <r>
    <x v="0"/>
    <x v="0"/>
    <x v="15"/>
    <x v="5"/>
    <x v="183"/>
    <n v="1904"/>
    <s v="Murr, Sherry"/>
    <x v="1"/>
    <x v="0"/>
    <x v="0"/>
    <n v="25"/>
    <x v="0"/>
    <x v="0"/>
    <m/>
    <n v="25"/>
    <n v="5"/>
    <x v="0"/>
    <x v="0"/>
    <x v="0"/>
  </r>
  <r>
    <x v="0"/>
    <x v="0"/>
    <x v="15"/>
    <x v="5"/>
    <x v="183"/>
    <n v="2225"/>
    <s v="Sexton, Holly"/>
    <x v="1"/>
    <x v="0"/>
    <x v="0"/>
    <n v="20"/>
    <x v="0"/>
    <x v="0"/>
    <m/>
    <n v="20"/>
    <n v="10"/>
    <x v="0"/>
    <x v="0"/>
    <x v="0"/>
  </r>
  <r>
    <x v="0"/>
    <x v="0"/>
    <x v="16"/>
    <x v="6"/>
    <x v="183"/>
    <n v="2230"/>
    <s v="Payne, Donna"/>
    <x v="1"/>
    <x v="0"/>
    <x v="0"/>
    <n v="30.5"/>
    <x v="0"/>
    <x v="0"/>
    <m/>
    <n v="30.5"/>
    <m/>
    <x v="0"/>
    <x v="0"/>
    <x v="0"/>
  </r>
  <r>
    <x v="0"/>
    <x v="0"/>
    <x v="17"/>
    <x v="20"/>
    <x v="183"/>
    <n v="2260"/>
    <s v="Lake, Stephanie"/>
    <x v="1"/>
    <x v="0"/>
    <x v="0"/>
    <n v="30"/>
    <x v="0"/>
    <x v="0"/>
    <m/>
    <n v="30"/>
    <m/>
    <x v="0"/>
    <x v="0"/>
    <x v="0"/>
  </r>
  <r>
    <x v="0"/>
    <x v="0"/>
    <x v="2"/>
    <x v="8"/>
    <x v="183"/>
    <n v="1917"/>
    <s v="Rigley, Eric"/>
    <x v="0"/>
    <x v="0"/>
    <x v="0"/>
    <n v="30"/>
    <x v="0"/>
    <x v="0"/>
    <m/>
    <m/>
    <m/>
    <x v="0"/>
    <x v="0"/>
    <x v="0"/>
  </r>
  <r>
    <x v="0"/>
    <x v="0"/>
    <x v="2"/>
    <x v="8"/>
    <x v="183"/>
    <n v="2149"/>
    <s v="Robillard, Mathew"/>
    <x v="0"/>
    <x v="0"/>
    <x v="0"/>
    <n v="30"/>
    <x v="0"/>
    <x v="0"/>
    <m/>
    <m/>
    <m/>
    <x v="0"/>
    <x v="0"/>
    <x v="0"/>
  </r>
  <r>
    <x v="0"/>
    <x v="0"/>
    <x v="19"/>
    <x v="9"/>
    <x v="183"/>
    <n v="2375"/>
    <s v="Jarosz, Jolene"/>
    <x v="1"/>
    <x v="0"/>
    <x v="0"/>
    <n v="31.5"/>
    <x v="0"/>
    <x v="1"/>
    <m/>
    <n v="31.5"/>
    <m/>
    <x v="0"/>
    <x v="0"/>
    <x v="0"/>
  </r>
  <r>
    <x v="0"/>
    <x v="0"/>
    <x v="19"/>
    <x v="9"/>
    <x v="183"/>
    <n v="1637"/>
    <s v="Poindexter, Diane"/>
    <x v="1"/>
    <x v="0"/>
    <x v="0"/>
    <n v="33"/>
    <x v="0"/>
    <x v="0"/>
    <m/>
    <n v="33"/>
    <m/>
    <x v="0"/>
    <x v="0"/>
    <x v="0"/>
  </r>
  <r>
    <x v="0"/>
    <x v="0"/>
    <x v="20"/>
    <x v="10"/>
    <x v="183"/>
    <n v="2240"/>
    <s v="Gaffney, Walker"/>
    <x v="1"/>
    <x v="0"/>
    <x v="0"/>
    <n v="25"/>
    <x v="0"/>
    <x v="0"/>
    <m/>
    <n v="25"/>
    <m/>
    <x v="0"/>
    <x v="0"/>
    <x v="0"/>
  </r>
  <r>
    <x v="0"/>
    <x v="0"/>
    <x v="3"/>
    <x v="11"/>
    <x v="183"/>
    <n v="2362"/>
    <s v="Fabrizio, Jamie"/>
    <x v="1"/>
    <x v="0"/>
    <x v="0"/>
    <n v="30"/>
    <x v="0"/>
    <x v="1"/>
    <m/>
    <n v="30"/>
    <m/>
    <x v="0"/>
    <x v="0"/>
    <x v="0"/>
  </r>
  <r>
    <x v="0"/>
    <x v="0"/>
    <x v="9"/>
    <x v="11"/>
    <x v="183"/>
    <n v="1993"/>
    <s v="Gibson, Tiffany D."/>
    <x v="1"/>
    <x v="0"/>
    <x v="0"/>
    <n v="0"/>
    <x v="0"/>
    <x v="1"/>
    <m/>
    <m/>
    <n v="20"/>
    <x v="0"/>
    <x v="0"/>
    <x v="0"/>
  </r>
  <r>
    <x v="0"/>
    <x v="0"/>
    <x v="3"/>
    <x v="11"/>
    <x v="183"/>
    <n v="2245"/>
    <s v="Hall, Terry"/>
    <x v="1"/>
    <x v="0"/>
    <x v="0"/>
    <n v="30"/>
    <x v="0"/>
    <x v="0"/>
    <m/>
    <n v="30"/>
    <m/>
    <x v="0"/>
    <x v="0"/>
    <x v="0"/>
  </r>
  <r>
    <x v="0"/>
    <x v="0"/>
    <x v="3"/>
    <x v="11"/>
    <x v="183"/>
    <n v="2364"/>
    <s v="Medina, Sugely"/>
    <x v="1"/>
    <x v="0"/>
    <x v="0"/>
    <n v="30"/>
    <x v="0"/>
    <x v="1"/>
    <m/>
    <n v="30"/>
    <m/>
    <x v="0"/>
    <x v="0"/>
    <x v="0"/>
  </r>
  <r>
    <x v="0"/>
    <x v="0"/>
    <x v="3"/>
    <x v="11"/>
    <x v="183"/>
    <n v="1749"/>
    <s v="Peels, Timothy L."/>
    <x v="1"/>
    <x v="0"/>
    <x v="0"/>
    <n v="30"/>
    <x v="0"/>
    <x v="0"/>
    <m/>
    <n v="30"/>
    <m/>
    <x v="0"/>
    <x v="0"/>
    <x v="0"/>
  </r>
  <r>
    <x v="0"/>
    <x v="0"/>
    <x v="3"/>
    <x v="11"/>
    <x v="183"/>
    <n v="2370"/>
    <s v="Poff, Jerry"/>
    <x v="1"/>
    <x v="0"/>
    <x v="0"/>
    <n v="25.25"/>
    <x v="0"/>
    <x v="1"/>
    <m/>
    <n v="25.25"/>
    <m/>
    <x v="0"/>
    <x v="0"/>
    <x v="0"/>
  </r>
  <r>
    <x v="0"/>
    <x v="0"/>
    <x v="3"/>
    <x v="11"/>
    <x v="183"/>
    <n v="2294"/>
    <s v="Poff, Jessica"/>
    <x v="1"/>
    <x v="0"/>
    <x v="0"/>
    <n v="30"/>
    <x v="0"/>
    <x v="0"/>
    <m/>
    <n v="30"/>
    <m/>
    <x v="0"/>
    <x v="0"/>
    <x v="0"/>
  </r>
  <r>
    <x v="0"/>
    <x v="0"/>
    <x v="3"/>
    <x v="11"/>
    <x v="183"/>
    <n v="2284"/>
    <s v="Underwood, Tracy"/>
    <x v="1"/>
    <x v="0"/>
    <x v="0"/>
    <n v="29"/>
    <x v="0"/>
    <x v="0"/>
    <m/>
    <n v="29"/>
    <m/>
    <x v="0"/>
    <x v="0"/>
    <x v="0"/>
  </r>
  <r>
    <x v="0"/>
    <x v="0"/>
    <x v="4"/>
    <x v="12"/>
    <x v="183"/>
    <n v="1410"/>
    <s v="Cooper, Alice F."/>
    <x v="1"/>
    <x v="0"/>
    <x v="0"/>
    <n v="0"/>
    <x v="0"/>
    <x v="0"/>
    <m/>
    <m/>
    <n v="30"/>
    <x v="0"/>
    <x v="0"/>
    <x v="0"/>
  </r>
  <r>
    <x v="0"/>
    <x v="0"/>
    <x v="4"/>
    <x v="12"/>
    <x v="183"/>
    <n v="2357"/>
    <s v="Frye, Alena"/>
    <x v="1"/>
    <x v="0"/>
    <x v="0"/>
    <n v="26"/>
    <x v="0"/>
    <x v="1"/>
    <m/>
    <n v="26"/>
    <m/>
    <x v="0"/>
    <x v="0"/>
    <x v="0"/>
  </r>
  <r>
    <x v="0"/>
    <x v="0"/>
    <x v="4"/>
    <x v="12"/>
    <x v="183"/>
    <n v="2203"/>
    <s v="Hicks, Lisa"/>
    <x v="1"/>
    <x v="0"/>
    <x v="0"/>
    <n v="30"/>
    <x v="0"/>
    <x v="0"/>
    <m/>
    <n v="30"/>
    <m/>
    <x v="0"/>
    <x v="0"/>
    <x v="0"/>
  </r>
  <r>
    <x v="0"/>
    <x v="0"/>
    <x v="4"/>
    <x v="12"/>
    <x v="183"/>
    <n v="2264"/>
    <s v="Lee, Mary"/>
    <x v="1"/>
    <x v="0"/>
    <x v="0"/>
    <n v="30"/>
    <x v="0"/>
    <x v="0"/>
    <m/>
    <n v="30"/>
    <m/>
    <x v="0"/>
    <x v="0"/>
    <x v="0"/>
  </r>
  <r>
    <x v="0"/>
    <x v="0"/>
    <x v="4"/>
    <x v="12"/>
    <x v="183"/>
    <n v="1206"/>
    <s v="Lorenz, Viola B."/>
    <x v="1"/>
    <x v="0"/>
    <x v="0"/>
    <n v="30"/>
    <x v="0"/>
    <x v="0"/>
    <m/>
    <n v="30"/>
    <m/>
    <x v="0"/>
    <x v="0"/>
    <x v="0"/>
  </r>
  <r>
    <x v="0"/>
    <x v="0"/>
    <x v="6"/>
    <x v="13"/>
    <x v="183"/>
    <n v="2175"/>
    <s v="Akulic, Marlene"/>
    <x v="1"/>
    <x v="0"/>
    <x v="0"/>
    <n v="33"/>
    <x v="0"/>
    <x v="0"/>
    <m/>
    <n v="33"/>
    <m/>
    <x v="0"/>
    <x v="0"/>
    <x v="0"/>
  </r>
  <r>
    <x v="0"/>
    <x v="0"/>
    <x v="6"/>
    <x v="13"/>
    <x v="183"/>
    <n v="2340"/>
    <s v="Atkins, Reva"/>
    <x v="1"/>
    <x v="0"/>
    <x v="0"/>
    <n v="33"/>
    <x v="0"/>
    <x v="0"/>
    <m/>
    <n v="33"/>
    <m/>
    <x v="0"/>
    <x v="0"/>
    <x v="0"/>
  </r>
  <r>
    <x v="0"/>
    <x v="0"/>
    <x v="6"/>
    <x v="13"/>
    <x v="183"/>
    <n v="2229"/>
    <s v="Bledsoe, Amy"/>
    <x v="1"/>
    <x v="0"/>
    <x v="0"/>
    <n v="33"/>
    <x v="0"/>
    <x v="0"/>
    <m/>
    <n v="33"/>
    <m/>
    <x v="0"/>
    <x v="0"/>
    <x v="0"/>
  </r>
  <r>
    <x v="0"/>
    <x v="0"/>
    <x v="6"/>
    <x v="13"/>
    <x v="183"/>
    <n v="2377"/>
    <s v="Blevins, Susann"/>
    <x v="1"/>
    <x v="0"/>
    <x v="0"/>
    <n v="30"/>
    <x v="0"/>
    <x v="1"/>
    <m/>
    <n v="30"/>
    <m/>
    <x v="0"/>
    <x v="0"/>
    <x v="0"/>
  </r>
  <r>
    <x v="0"/>
    <x v="0"/>
    <x v="6"/>
    <x v="13"/>
    <x v="183"/>
    <n v="2190"/>
    <s v="Bookout, Nancy"/>
    <x v="1"/>
    <x v="0"/>
    <x v="0"/>
    <n v="31.5"/>
    <x v="0"/>
    <x v="0"/>
    <m/>
    <n v="31.5"/>
    <m/>
    <x v="0"/>
    <x v="0"/>
    <x v="0"/>
  </r>
  <r>
    <x v="0"/>
    <x v="0"/>
    <x v="6"/>
    <x v="13"/>
    <x v="183"/>
    <n v="2039"/>
    <s v="Brooks, Tammy C."/>
    <x v="1"/>
    <x v="0"/>
    <x v="0"/>
    <n v="21.5"/>
    <x v="0"/>
    <x v="0"/>
    <m/>
    <n v="21.5"/>
    <m/>
    <x v="0"/>
    <x v="0"/>
    <x v="0"/>
  </r>
  <r>
    <x v="0"/>
    <x v="0"/>
    <x v="6"/>
    <x v="13"/>
    <x v="183"/>
    <n v="1978"/>
    <s v="Bryan, Eva J."/>
    <x v="1"/>
    <x v="0"/>
    <x v="0"/>
    <n v="33"/>
    <x v="0"/>
    <x v="0"/>
    <m/>
    <n v="33"/>
    <m/>
    <x v="0"/>
    <x v="0"/>
    <x v="0"/>
  </r>
  <r>
    <x v="0"/>
    <x v="0"/>
    <x v="6"/>
    <x v="13"/>
    <x v="183"/>
    <n v="2156"/>
    <s v="Bryan, Sheena L."/>
    <x v="1"/>
    <x v="0"/>
    <x v="0"/>
    <n v="22"/>
    <x v="0"/>
    <x v="0"/>
    <m/>
    <n v="22"/>
    <m/>
    <x v="0"/>
    <x v="0"/>
    <x v="0"/>
  </r>
  <r>
    <x v="0"/>
    <x v="0"/>
    <x v="6"/>
    <x v="13"/>
    <x v="183"/>
    <n v="2243"/>
    <s v="Campos, Susan"/>
    <x v="1"/>
    <x v="0"/>
    <x v="0"/>
    <n v="32.75"/>
    <x v="0"/>
    <x v="0"/>
    <m/>
    <n v="32.75"/>
    <m/>
    <x v="0"/>
    <x v="0"/>
    <x v="0"/>
  </r>
  <r>
    <x v="0"/>
    <x v="0"/>
    <x v="6"/>
    <x v="13"/>
    <x v="183"/>
    <n v="1010"/>
    <s v="Carroll, Robin M."/>
    <x v="1"/>
    <x v="0"/>
    <x v="0"/>
    <n v="30.25"/>
    <x v="0"/>
    <x v="0"/>
    <m/>
    <n v="30.25"/>
    <m/>
    <x v="0"/>
    <x v="0"/>
    <x v="0"/>
  </r>
  <r>
    <x v="0"/>
    <x v="0"/>
    <x v="6"/>
    <x v="13"/>
    <x v="183"/>
    <n v="2068"/>
    <s v="Cathcart, Bess L."/>
    <x v="1"/>
    <x v="0"/>
    <x v="0"/>
    <n v="32"/>
    <x v="0"/>
    <x v="0"/>
    <m/>
    <n v="32"/>
    <m/>
    <x v="0"/>
    <x v="0"/>
    <x v="0"/>
  </r>
  <r>
    <x v="0"/>
    <x v="0"/>
    <x v="6"/>
    <x v="13"/>
    <x v="183"/>
    <n v="2098"/>
    <s v="Childress, Stacy M."/>
    <x v="1"/>
    <x v="0"/>
    <x v="0"/>
    <n v="33"/>
    <x v="0"/>
    <x v="0"/>
    <m/>
    <n v="33"/>
    <m/>
    <x v="0"/>
    <x v="0"/>
    <x v="0"/>
  </r>
  <r>
    <x v="0"/>
    <x v="0"/>
    <x v="6"/>
    <x v="13"/>
    <x v="183"/>
    <n v="1362"/>
    <s v="Davis, Kimberly S."/>
    <x v="1"/>
    <x v="0"/>
    <x v="0"/>
    <n v="33"/>
    <x v="0"/>
    <x v="0"/>
    <m/>
    <n v="33"/>
    <m/>
    <x v="0"/>
    <x v="0"/>
    <x v="0"/>
  </r>
  <r>
    <x v="0"/>
    <x v="0"/>
    <x v="6"/>
    <x v="13"/>
    <x v="183"/>
    <n v="1465"/>
    <s v="Dotson, Wanda A."/>
    <x v="1"/>
    <x v="0"/>
    <x v="0"/>
    <n v="33"/>
    <x v="0"/>
    <x v="0"/>
    <m/>
    <n v="33"/>
    <m/>
    <x v="0"/>
    <x v="0"/>
    <x v="0"/>
  </r>
  <r>
    <x v="0"/>
    <x v="0"/>
    <x v="6"/>
    <x v="13"/>
    <x v="183"/>
    <n v="2046"/>
    <s v="Dunn, Lois"/>
    <x v="1"/>
    <x v="0"/>
    <x v="0"/>
    <n v="33"/>
    <x v="0"/>
    <x v="0"/>
    <m/>
    <n v="33"/>
    <m/>
    <x v="0"/>
    <x v="0"/>
    <x v="0"/>
  </r>
  <r>
    <x v="0"/>
    <x v="0"/>
    <x v="6"/>
    <x v="13"/>
    <x v="183"/>
    <n v="2319"/>
    <s v="Gibby, Deborah"/>
    <x v="1"/>
    <x v="0"/>
    <x v="0"/>
    <n v="33"/>
    <x v="0"/>
    <x v="0"/>
    <m/>
    <n v="33"/>
    <m/>
    <x v="0"/>
    <x v="0"/>
    <x v="0"/>
  </r>
  <r>
    <x v="0"/>
    <x v="0"/>
    <x v="6"/>
    <x v="13"/>
    <x v="183"/>
    <n v="2286"/>
    <s v="Godwin, Tonya"/>
    <x v="1"/>
    <x v="0"/>
    <x v="0"/>
    <n v="33"/>
    <x v="0"/>
    <x v="0"/>
    <m/>
    <n v="33"/>
    <m/>
    <x v="0"/>
    <x v="0"/>
    <x v="0"/>
  </r>
  <r>
    <x v="0"/>
    <x v="0"/>
    <x v="6"/>
    <x v="13"/>
    <x v="183"/>
    <n v="2338"/>
    <s v="Hall, Cheyenne"/>
    <x v="1"/>
    <x v="0"/>
    <x v="0"/>
    <n v="32"/>
    <x v="0"/>
    <x v="0"/>
    <m/>
    <n v="32"/>
    <m/>
    <x v="0"/>
    <x v="0"/>
    <x v="0"/>
  </r>
  <r>
    <x v="0"/>
    <x v="0"/>
    <x v="6"/>
    <x v="13"/>
    <x v="183"/>
    <n v="2376"/>
    <s v="Headrick, Lena"/>
    <x v="1"/>
    <x v="0"/>
    <x v="0"/>
    <n v="30"/>
    <x v="0"/>
    <x v="1"/>
    <m/>
    <n v="30"/>
    <m/>
    <x v="0"/>
    <x v="0"/>
    <x v="0"/>
  </r>
  <r>
    <x v="0"/>
    <x v="0"/>
    <x v="6"/>
    <x v="13"/>
    <x v="183"/>
    <n v="2373"/>
    <s v="Helton, Lisa K."/>
    <x v="1"/>
    <x v="0"/>
    <x v="0"/>
    <n v="33"/>
    <x v="0"/>
    <x v="1"/>
    <m/>
    <n v="33"/>
    <m/>
    <x v="0"/>
    <x v="0"/>
    <x v="0"/>
  </r>
  <r>
    <x v="0"/>
    <x v="0"/>
    <x v="6"/>
    <x v="13"/>
    <x v="183"/>
    <n v="2261"/>
    <s v="Howarth, Amy"/>
    <x v="1"/>
    <x v="0"/>
    <x v="0"/>
    <n v="32"/>
    <x v="0"/>
    <x v="0"/>
    <m/>
    <n v="32"/>
    <m/>
    <x v="0"/>
    <x v="0"/>
    <x v="0"/>
  </r>
  <r>
    <x v="0"/>
    <x v="0"/>
    <x v="6"/>
    <x v="13"/>
    <x v="183"/>
    <n v="1480"/>
    <s v="Kliever, Debbie J."/>
    <x v="1"/>
    <x v="0"/>
    <x v="0"/>
    <n v="33"/>
    <x v="0"/>
    <x v="0"/>
    <m/>
    <n v="33"/>
    <m/>
    <x v="0"/>
    <x v="0"/>
    <x v="0"/>
  </r>
  <r>
    <x v="0"/>
    <x v="0"/>
    <x v="6"/>
    <x v="13"/>
    <x v="183"/>
    <n v="2333"/>
    <s v="Marshall, Elizabeth"/>
    <x v="1"/>
    <x v="0"/>
    <x v="0"/>
    <n v="30"/>
    <x v="0"/>
    <x v="0"/>
    <m/>
    <n v="30"/>
    <m/>
    <x v="0"/>
    <x v="0"/>
    <x v="0"/>
  </r>
  <r>
    <x v="0"/>
    <x v="0"/>
    <x v="6"/>
    <x v="13"/>
    <x v="183"/>
    <n v="1391"/>
    <s v="Mason, Judy A."/>
    <x v="1"/>
    <x v="0"/>
    <x v="0"/>
    <n v="33"/>
    <x v="0"/>
    <x v="0"/>
    <m/>
    <n v="33"/>
    <m/>
    <x v="0"/>
    <x v="0"/>
    <x v="0"/>
  </r>
  <r>
    <x v="0"/>
    <x v="0"/>
    <x v="6"/>
    <x v="13"/>
    <x v="183"/>
    <n v="1558"/>
    <s v="McCluskey, Loreta R."/>
    <x v="1"/>
    <x v="0"/>
    <x v="0"/>
    <n v="20"/>
    <x v="0"/>
    <x v="0"/>
    <m/>
    <n v="20"/>
    <m/>
    <x v="0"/>
    <x v="0"/>
    <x v="0"/>
  </r>
  <r>
    <x v="0"/>
    <x v="0"/>
    <x v="6"/>
    <x v="13"/>
    <x v="183"/>
    <n v="2127"/>
    <s v="McKee, April"/>
    <x v="1"/>
    <x v="0"/>
    <x v="0"/>
    <n v="0"/>
    <x v="0"/>
    <x v="1"/>
    <m/>
    <m/>
    <n v="10"/>
    <x v="0"/>
    <x v="0"/>
    <x v="0"/>
  </r>
  <r>
    <x v="0"/>
    <x v="0"/>
    <x v="6"/>
    <x v="13"/>
    <x v="183"/>
    <n v="1559"/>
    <s v="Nichols, Brenda S."/>
    <x v="1"/>
    <x v="0"/>
    <x v="0"/>
    <n v="22"/>
    <x v="0"/>
    <x v="0"/>
    <m/>
    <n v="22"/>
    <n v="10"/>
    <x v="0"/>
    <x v="0"/>
    <x v="0"/>
  </r>
  <r>
    <x v="0"/>
    <x v="0"/>
    <x v="6"/>
    <x v="13"/>
    <x v="183"/>
    <n v="2293"/>
    <s v="Parr, Amanda"/>
    <x v="1"/>
    <x v="0"/>
    <x v="0"/>
    <n v="33"/>
    <x v="0"/>
    <x v="0"/>
    <m/>
    <n v="33"/>
    <m/>
    <x v="0"/>
    <x v="0"/>
    <x v="0"/>
  </r>
  <r>
    <x v="0"/>
    <x v="0"/>
    <x v="6"/>
    <x v="13"/>
    <x v="183"/>
    <n v="2259"/>
    <s v="Peels, Carolyn K."/>
    <x v="1"/>
    <x v="0"/>
    <x v="0"/>
    <n v="20"/>
    <x v="0"/>
    <x v="0"/>
    <m/>
    <n v="20"/>
    <n v="10"/>
    <x v="0"/>
    <x v="0"/>
    <x v="0"/>
  </r>
  <r>
    <x v="0"/>
    <x v="0"/>
    <x v="6"/>
    <x v="13"/>
    <x v="183"/>
    <n v="1767"/>
    <s v="Presley, Bernice"/>
    <x v="1"/>
    <x v="0"/>
    <x v="0"/>
    <n v="33"/>
    <x v="0"/>
    <x v="0"/>
    <m/>
    <n v="33"/>
    <m/>
    <x v="0"/>
    <x v="0"/>
    <x v="0"/>
  </r>
  <r>
    <x v="0"/>
    <x v="0"/>
    <x v="6"/>
    <x v="13"/>
    <x v="183"/>
    <n v="2138"/>
    <s v="Richardson, Tammy G."/>
    <x v="1"/>
    <x v="0"/>
    <x v="0"/>
    <n v="33"/>
    <x v="0"/>
    <x v="0"/>
    <m/>
    <n v="33"/>
    <m/>
    <x v="0"/>
    <x v="0"/>
    <x v="0"/>
  </r>
  <r>
    <x v="0"/>
    <x v="0"/>
    <x v="6"/>
    <x v="13"/>
    <x v="183"/>
    <n v="2378"/>
    <s v="Roberts, Lori"/>
    <x v="1"/>
    <x v="0"/>
    <x v="0"/>
    <n v="30"/>
    <x v="0"/>
    <x v="1"/>
    <m/>
    <n v="30"/>
    <m/>
    <x v="0"/>
    <x v="0"/>
    <x v="0"/>
  </r>
  <r>
    <x v="0"/>
    <x v="0"/>
    <x v="6"/>
    <x v="13"/>
    <x v="183"/>
    <n v="2192"/>
    <s v="Rupinski, Angela"/>
    <x v="1"/>
    <x v="0"/>
    <x v="0"/>
    <n v="28"/>
    <x v="0"/>
    <x v="0"/>
    <m/>
    <n v="28"/>
    <m/>
    <x v="0"/>
    <x v="0"/>
    <x v="0"/>
  </r>
  <r>
    <x v="0"/>
    <x v="0"/>
    <x v="6"/>
    <x v="13"/>
    <x v="183"/>
    <n v="1612"/>
    <s v="Self, Janet"/>
    <x v="1"/>
    <x v="0"/>
    <x v="0"/>
    <n v="30"/>
    <x v="0"/>
    <x v="0"/>
    <m/>
    <n v="30"/>
    <m/>
    <x v="0"/>
    <x v="0"/>
    <x v="0"/>
  </r>
  <r>
    <x v="0"/>
    <x v="0"/>
    <x v="6"/>
    <x v="13"/>
    <x v="183"/>
    <n v="2356"/>
    <s v="Sharp, Sonia"/>
    <x v="1"/>
    <x v="0"/>
    <x v="0"/>
    <n v="32"/>
    <x v="0"/>
    <x v="0"/>
    <m/>
    <n v="32"/>
    <m/>
    <x v="0"/>
    <x v="0"/>
    <x v="0"/>
  </r>
  <r>
    <x v="0"/>
    <x v="0"/>
    <x v="6"/>
    <x v="13"/>
    <x v="183"/>
    <n v="2350"/>
    <s v="Stringfield, Brenda"/>
    <x v="1"/>
    <x v="0"/>
    <x v="0"/>
    <n v="30"/>
    <x v="0"/>
    <x v="0"/>
    <m/>
    <n v="30"/>
    <m/>
    <x v="0"/>
    <x v="0"/>
    <x v="0"/>
  </r>
  <r>
    <x v="0"/>
    <x v="0"/>
    <x v="6"/>
    <x v="13"/>
    <x v="183"/>
    <n v="2154"/>
    <s v="West, Sandra"/>
    <x v="1"/>
    <x v="0"/>
    <x v="0"/>
    <n v="33"/>
    <x v="0"/>
    <x v="0"/>
    <m/>
    <n v="33"/>
    <m/>
    <x v="0"/>
    <x v="0"/>
    <x v="0"/>
  </r>
  <r>
    <x v="0"/>
    <x v="0"/>
    <x v="1"/>
    <x v="14"/>
    <x v="183"/>
    <n v="1280"/>
    <s v="Cooley, Tammy K."/>
    <x v="1"/>
    <x v="0"/>
    <x v="0"/>
    <n v="33"/>
    <x v="0"/>
    <x v="0"/>
    <m/>
    <n v="33"/>
    <m/>
    <x v="0"/>
    <x v="0"/>
    <x v="0"/>
  </r>
  <r>
    <x v="0"/>
    <x v="0"/>
    <x v="1"/>
    <x v="14"/>
    <x v="183"/>
    <n v="2339"/>
    <s v="Hicks, Leman"/>
    <x v="1"/>
    <x v="0"/>
    <x v="0"/>
    <n v="30"/>
    <x v="0"/>
    <x v="0"/>
    <m/>
    <n v="30"/>
    <m/>
    <x v="0"/>
    <x v="0"/>
    <x v="0"/>
  </r>
  <r>
    <x v="0"/>
    <x v="0"/>
    <x v="1"/>
    <x v="14"/>
    <x v="183"/>
    <n v="2346"/>
    <s v="Lively, April"/>
    <x v="1"/>
    <x v="0"/>
    <x v="0"/>
    <n v="30"/>
    <x v="0"/>
    <x v="0"/>
    <m/>
    <n v="30"/>
    <m/>
    <x v="0"/>
    <x v="0"/>
    <x v="0"/>
  </r>
  <r>
    <x v="0"/>
    <x v="0"/>
    <x v="1"/>
    <x v="14"/>
    <x v="183"/>
    <n v="2337"/>
    <s v="Miller, Gary"/>
    <x v="1"/>
    <x v="0"/>
    <x v="0"/>
    <n v="30"/>
    <x v="0"/>
    <x v="0"/>
    <m/>
    <n v="30"/>
    <m/>
    <x v="0"/>
    <x v="0"/>
    <x v="0"/>
  </r>
  <r>
    <x v="0"/>
    <x v="0"/>
    <x v="1"/>
    <x v="14"/>
    <x v="183"/>
    <n v="2363"/>
    <s v="Mills, Gary"/>
    <x v="1"/>
    <x v="0"/>
    <x v="0"/>
    <n v="30"/>
    <x v="0"/>
    <x v="1"/>
    <m/>
    <n v="30"/>
    <m/>
    <x v="0"/>
    <x v="0"/>
    <x v="0"/>
  </r>
  <r>
    <x v="0"/>
    <x v="0"/>
    <x v="1"/>
    <x v="14"/>
    <x v="183"/>
    <n v="2220"/>
    <s v="Waddell, Henry"/>
    <x v="1"/>
    <x v="0"/>
    <x v="0"/>
    <n v="31"/>
    <x v="0"/>
    <x v="0"/>
    <m/>
    <n v="31"/>
    <m/>
    <x v="0"/>
    <x v="0"/>
    <x v="0"/>
  </r>
  <r>
    <x v="0"/>
    <x v="0"/>
    <x v="1"/>
    <x v="14"/>
    <x v="183"/>
    <n v="2348"/>
    <s v="Watson, Dennis"/>
    <x v="1"/>
    <x v="0"/>
    <x v="0"/>
    <n v="34"/>
    <x v="0"/>
    <x v="0"/>
    <m/>
    <n v="34"/>
    <m/>
    <x v="0"/>
    <x v="0"/>
    <x v="0"/>
  </r>
  <r>
    <x v="0"/>
    <x v="0"/>
    <x v="9"/>
    <x v="15"/>
    <x v="183"/>
    <n v="2285"/>
    <s v="Bivens, Diane"/>
    <x v="1"/>
    <x v="0"/>
    <x v="0"/>
    <n v="30"/>
    <x v="0"/>
    <x v="0"/>
    <m/>
    <n v="30"/>
    <m/>
    <x v="0"/>
    <x v="0"/>
    <x v="0"/>
  </r>
  <r>
    <x v="0"/>
    <x v="0"/>
    <x v="9"/>
    <x v="15"/>
    <x v="183"/>
    <n v="1856"/>
    <s v="Bivens, Tammie"/>
    <x v="1"/>
    <x v="0"/>
    <x v="0"/>
    <n v="30"/>
    <x v="0"/>
    <x v="0"/>
    <m/>
    <n v="30"/>
    <m/>
    <x v="0"/>
    <x v="0"/>
    <x v="0"/>
  </r>
  <r>
    <x v="0"/>
    <x v="0"/>
    <x v="9"/>
    <x v="15"/>
    <x v="183"/>
    <n v="2235"/>
    <s v="Clark, Elizabeth"/>
    <x v="1"/>
    <x v="0"/>
    <x v="0"/>
    <n v="18.5"/>
    <x v="0"/>
    <x v="0"/>
    <m/>
    <n v="18.5"/>
    <m/>
    <x v="0"/>
    <x v="0"/>
    <x v="0"/>
  </r>
  <r>
    <x v="0"/>
    <x v="0"/>
    <x v="9"/>
    <x v="15"/>
    <x v="183"/>
    <n v="2267"/>
    <s v="Ellis, Kathleen"/>
    <x v="1"/>
    <x v="0"/>
    <x v="0"/>
    <n v="30"/>
    <x v="0"/>
    <x v="0"/>
    <m/>
    <n v="30"/>
    <m/>
    <x v="0"/>
    <x v="0"/>
    <x v="0"/>
  </r>
  <r>
    <x v="0"/>
    <x v="0"/>
    <x v="9"/>
    <x v="15"/>
    <x v="183"/>
    <n v="1107"/>
    <s v="Hall, Mary"/>
    <x v="1"/>
    <x v="0"/>
    <x v="0"/>
    <n v="32"/>
    <x v="0"/>
    <x v="0"/>
    <m/>
    <n v="32"/>
    <m/>
    <x v="0"/>
    <x v="0"/>
    <x v="0"/>
  </r>
  <r>
    <x v="0"/>
    <x v="0"/>
    <x v="9"/>
    <x v="15"/>
    <x v="183"/>
    <n v="1866"/>
    <s v="Harris, Nancy"/>
    <x v="1"/>
    <x v="0"/>
    <x v="0"/>
    <n v="30"/>
    <x v="0"/>
    <x v="0"/>
    <m/>
    <n v="30"/>
    <m/>
    <x v="0"/>
    <x v="0"/>
    <x v="0"/>
  </r>
  <r>
    <x v="0"/>
    <x v="0"/>
    <x v="3"/>
    <x v="15"/>
    <x v="183"/>
    <n v="1967"/>
    <s v="Shaw, Teia L."/>
    <x v="1"/>
    <x v="0"/>
    <x v="0"/>
    <n v="30"/>
    <x v="0"/>
    <x v="0"/>
    <m/>
    <n v="30"/>
    <m/>
    <x v="0"/>
    <x v="0"/>
    <x v="0"/>
  </r>
  <r>
    <x v="0"/>
    <x v="0"/>
    <x v="7"/>
    <x v="16"/>
    <x v="183"/>
    <n v="2371"/>
    <s v="Barnes, Sarah"/>
    <x v="1"/>
    <x v="0"/>
    <x v="0"/>
    <n v="33"/>
    <x v="0"/>
    <x v="1"/>
    <m/>
    <n v="33"/>
    <m/>
    <x v="0"/>
    <x v="0"/>
    <x v="0"/>
  </r>
  <r>
    <x v="0"/>
    <x v="0"/>
    <x v="7"/>
    <x v="16"/>
    <x v="183"/>
    <n v="2181"/>
    <s v="Campbell, Lisa M."/>
    <x v="1"/>
    <x v="0"/>
    <x v="0"/>
    <n v="16"/>
    <x v="0"/>
    <x v="0"/>
    <m/>
    <n v="16"/>
    <m/>
    <x v="0"/>
    <x v="0"/>
    <x v="0"/>
  </r>
  <r>
    <x v="0"/>
    <x v="0"/>
    <x v="7"/>
    <x v="16"/>
    <x v="183"/>
    <n v="2193"/>
    <s v="Cannon, Jennifer"/>
    <x v="1"/>
    <x v="0"/>
    <x v="0"/>
    <n v="20"/>
    <x v="0"/>
    <x v="0"/>
    <m/>
    <n v="20"/>
    <m/>
    <x v="0"/>
    <x v="0"/>
    <x v="0"/>
  </r>
  <r>
    <x v="0"/>
    <x v="0"/>
    <x v="7"/>
    <x v="16"/>
    <x v="183"/>
    <n v="2238"/>
    <s v="Carey, Laura"/>
    <x v="1"/>
    <x v="0"/>
    <x v="0"/>
    <n v="33"/>
    <x v="0"/>
    <x v="0"/>
    <m/>
    <n v="33"/>
    <m/>
    <x v="0"/>
    <x v="0"/>
    <x v="0"/>
  </r>
  <r>
    <x v="0"/>
    <x v="0"/>
    <x v="7"/>
    <x v="16"/>
    <x v="183"/>
    <n v="2045"/>
    <s v="Mcinerney, Renee L."/>
    <x v="1"/>
    <x v="0"/>
    <x v="0"/>
    <n v="33"/>
    <x v="0"/>
    <x v="0"/>
    <m/>
    <n v="33"/>
    <m/>
    <x v="0"/>
    <x v="0"/>
    <x v="0"/>
  </r>
  <r>
    <x v="0"/>
    <x v="0"/>
    <x v="7"/>
    <x v="16"/>
    <x v="183"/>
    <n v="2302"/>
    <s v="Morgan, Catherine"/>
    <x v="1"/>
    <x v="0"/>
    <x v="0"/>
    <n v="30"/>
    <x v="0"/>
    <x v="0"/>
    <m/>
    <n v="30"/>
    <m/>
    <x v="0"/>
    <x v="0"/>
    <x v="0"/>
  </r>
  <r>
    <x v="0"/>
    <x v="0"/>
    <x v="5"/>
    <x v="17"/>
    <x v="183"/>
    <n v="2341"/>
    <s v="Britton, Mary Anna"/>
    <x v="1"/>
    <x v="0"/>
    <x v="0"/>
    <n v="24"/>
    <x v="0"/>
    <x v="0"/>
    <m/>
    <n v="24"/>
    <m/>
    <x v="0"/>
    <x v="0"/>
    <x v="0"/>
  </r>
  <r>
    <x v="0"/>
    <x v="0"/>
    <x v="5"/>
    <x v="17"/>
    <x v="183"/>
    <n v="1596"/>
    <s v="Harrison, Charles"/>
    <x v="1"/>
    <x v="0"/>
    <x v="0"/>
    <n v="28.05"/>
    <x v="0"/>
    <x v="0"/>
    <m/>
    <n v="28.05"/>
    <n v="2"/>
    <x v="0"/>
    <x v="0"/>
    <x v="0"/>
  </r>
  <r>
    <x v="0"/>
    <x v="0"/>
    <x v="8"/>
    <x v="19"/>
    <x v="183"/>
    <n v="2368"/>
    <s v="Barnes, Eric"/>
    <x v="1"/>
    <x v="0"/>
    <x v="0"/>
    <n v="33"/>
    <x v="0"/>
    <x v="1"/>
    <m/>
    <n v="33"/>
    <m/>
    <x v="0"/>
    <x v="0"/>
    <x v="0"/>
  </r>
  <r>
    <x v="0"/>
    <x v="0"/>
    <x v="8"/>
    <x v="19"/>
    <x v="183"/>
    <n v="2313"/>
    <s v="Gibby, Benjamin"/>
    <x v="1"/>
    <x v="0"/>
    <x v="0"/>
    <n v="33.25"/>
    <x v="0"/>
    <x v="0"/>
    <m/>
    <n v="33.25"/>
    <m/>
    <x v="0"/>
    <x v="0"/>
    <x v="0"/>
  </r>
  <r>
    <x v="0"/>
    <x v="0"/>
    <x v="8"/>
    <x v="19"/>
    <x v="183"/>
    <n v="2367"/>
    <s v="Hall, Fredrick L."/>
    <x v="1"/>
    <x v="0"/>
    <x v="0"/>
    <n v="28.75"/>
    <x v="0"/>
    <x v="1"/>
    <m/>
    <n v="28.75"/>
    <m/>
    <x v="0"/>
    <x v="0"/>
    <x v="0"/>
  </r>
  <r>
    <x v="0"/>
    <x v="0"/>
    <x v="0"/>
    <x v="0"/>
    <x v="184"/>
    <n v="2069"/>
    <s v="Bibee, Ronald S."/>
    <x v="0"/>
    <x v="0"/>
    <x v="0"/>
    <n v="40"/>
    <x v="0"/>
    <x v="1"/>
    <m/>
    <m/>
    <m/>
    <x v="0"/>
    <x v="0"/>
    <x v="0"/>
  </r>
  <r>
    <x v="0"/>
    <x v="0"/>
    <x v="0"/>
    <x v="0"/>
    <x v="184"/>
    <n v="1435"/>
    <s v="Bores, Carie L."/>
    <x v="0"/>
    <x v="0"/>
    <x v="0"/>
    <n v="40"/>
    <x v="0"/>
    <x v="1"/>
    <m/>
    <m/>
    <m/>
    <x v="0"/>
    <x v="0"/>
    <x v="0"/>
  </r>
  <r>
    <x v="0"/>
    <x v="0"/>
    <x v="0"/>
    <x v="0"/>
    <x v="184"/>
    <n v="2290"/>
    <s v="Garza, Cody"/>
    <x v="0"/>
    <x v="0"/>
    <x v="0"/>
    <n v="40"/>
    <x v="0"/>
    <x v="1"/>
    <m/>
    <n v="40"/>
    <m/>
    <x v="0"/>
    <x v="0"/>
    <x v="0"/>
  </r>
  <r>
    <x v="0"/>
    <x v="0"/>
    <x v="0"/>
    <x v="0"/>
    <x v="184"/>
    <n v="2296"/>
    <s v="Miller, Caleb"/>
    <x v="1"/>
    <x v="0"/>
    <x v="0"/>
    <n v="40"/>
    <x v="0"/>
    <x v="1"/>
    <n v="0.5"/>
    <n v="40"/>
    <m/>
    <x v="0"/>
    <x v="0"/>
    <x v="0"/>
  </r>
  <r>
    <x v="0"/>
    <x v="0"/>
    <x v="0"/>
    <x v="0"/>
    <x v="184"/>
    <n v="1079"/>
    <s v="Wilson, Jim"/>
    <x v="0"/>
    <x v="0"/>
    <x v="0"/>
    <n v="40"/>
    <x v="0"/>
    <x v="1"/>
    <m/>
    <m/>
    <m/>
    <x v="0"/>
    <x v="0"/>
    <x v="0"/>
  </r>
  <r>
    <x v="0"/>
    <x v="0"/>
    <x v="10"/>
    <x v="21"/>
    <x v="184"/>
    <n v="2312"/>
    <s v="Semach, Chad"/>
    <x v="0"/>
    <x v="0"/>
    <x v="0"/>
    <n v="40"/>
    <x v="0"/>
    <x v="1"/>
    <m/>
    <m/>
    <m/>
    <x v="0"/>
    <x v="0"/>
    <x v="0"/>
  </r>
  <r>
    <x v="0"/>
    <x v="0"/>
    <x v="11"/>
    <x v="1"/>
    <x v="184"/>
    <n v="1481"/>
    <s v="Dodd, Alex E."/>
    <x v="1"/>
    <x v="0"/>
    <x v="0"/>
    <n v="10"/>
    <x v="0"/>
    <x v="1"/>
    <m/>
    <n v="10"/>
    <m/>
    <x v="0"/>
    <x v="0"/>
    <x v="0"/>
  </r>
  <r>
    <x v="0"/>
    <x v="0"/>
    <x v="11"/>
    <x v="1"/>
    <x v="184"/>
    <n v="2007"/>
    <s v="Dodd, Patricia A."/>
    <x v="1"/>
    <x v="0"/>
    <x v="0"/>
    <n v="0"/>
    <x v="0"/>
    <x v="1"/>
    <m/>
    <m/>
    <n v="10"/>
    <x v="0"/>
    <x v="0"/>
    <x v="0"/>
  </r>
  <r>
    <x v="0"/>
    <x v="0"/>
    <x v="12"/>
    <x v="2"/>
    <x v="184"/>
    <n v="1810"/>
    <s v="Damstetter, Suzanne"/>
    <x v="0"/>
    <x v="0"/>
    <x v="0"/>
    <n v="40"/>
    <x v="0"/>
    <x v="1"/>
    <m/>
    <m/>
    <m/>
    <x v="0"/>
    <x v="0"/>
    <x v="0"/>
  </r>
  <r>
    <x v="0"/>
    <x v="0"/>
    <x v="12"/>
    <x v="2"/>
    <x v="184"/>
    <n v="1831"/>
    <s v="Simmons, Kristie"/>
    <x v="1"/>
    <x v="0"/>
    <x v="0"/>
    <n v="40"/>
    <x v="0"/>
    <x v="1"/>
    <m/>
    <n v="40"/>
    <m/>
    <x v="0"/>
    <x v="0"/>
    <x v="0"/>
  </r>
  <r>
    <x v="0"/>
    <x v="0"/>
    <x v="13"/>
    <x v="3"/>
    <x v="184"/>
    <n v="1024"/>
    <s v="Hillard, Gary L."/>
    <x v="0"/>
    <x v="0"/>
    <x v="0"/>
    <n v="35"/>
    <x v="0"/>
    <x v="1"/>
    <m/>
    <m/>
    <n v="5"/>
    <x v="0"/>
    <x v="0"/>
    <x v="0"/>
  </r>
  <r>
    <x v="0"/>
    <x v="0"/>
    <x v="13"/>
    <x v="3"/>
    <x v="184"/>
    <n v="1027"/>
    <s v="Howard, Michael"/>
    <x v="0"/>
    <x v="0"/>
    <x v="0"/>
    <n v="34"/>
    <x v="0"/>
    <x v="1"/>
    <m/>
    <m/>
    <n v="6"/>
    <x v="0"/>
    <x v="0"/>
    <x v="0"/>
  </r>
  <r>
    <x v="0"/>
    <x v="0"/>
    <x v="13"/>
    <x v="3"/>
    <x v="184"/>
    <n v="2034"/>
    <s v="Powers, Joshua"/>
    <x v="0"/>
    <x v="0"/>
    <x v="0"/>
    <n v="40"/>
    <x v="0"/>
    <x v="1"/>
    <m/>
    <m/>
    <m/>
    <x v="0"/>
    <x v="0"/>
    <x v="0"/>
  </r>
  <r>
    <x v="0"/>
    <x v="0"/>
    <x v="1"/>
    <x v="3"/>
    <x v="184"/>
    <n v="1420"/>
    <s v="Simmons, James T."/>
    <x v="0"/>
    <x v="0"/>
    <x v="0"/>
    <n v="40"/>
    <x v="0"/>
    <x v="1"/>
    <m/>
    <m/>
    <m/>
    <x v="0"/>
    <x v="0"/>
    <x v="0"/>
  </r>
  <r>
    <x v="0"/>
    <x v="0"/>
    <x v="14"/>
    <x v="4"/>
    <x v="184"/>
    <n v="2100"/>
    <s v="Glenn, Kristy"/>
    <x v="1"/>
    <x v="0"/>
    <x v="0"/>
    <n v="40"/>
    <x v="0"/>
    <x v="1"/>
    <m/>
    <n v="40"/>
    <m/>
    <x v="0"/>
    <x v="0"/>
    <x v="0"/>
  </r>
  <r>
    <x v="0"/>
    <x v="0"/>
    <x v="15"/>
    <x v="5"/>
    <x v="184"/>
    <n v="1717"/>
    <s v="Burchfield, Jeannie"/>
    <x v="1"/>
    <x v="0"/>
    <x v="0"/>
    <n v="40"/>
    <x v="0"/>
    <x v="1"/>
    <m/>
    <n v="40"/>
    <m/>
    <x v="0"/>
    <x v="0"/>
    <x v="0"/>
  </r>
  <r>
    <x v="0"/>
    <x v="0"/>
    <x v="15"/>
    <x v="5"/>
    <x v="184"/>
    <n v="2122"/>
    <s v="Denton, Ashley"/>
    <x v="1"/>
    <x v="0"/>
    <x v="0"/>
    <n v="40"/>
    <x v="0"/>
    <x v="1"/>
    <m/>
    <n v="40"/>
    <m/>
    <x v="0"/>
    <x v="0"/>
    <x v="0"/>
  </r>
  <r>
    <x v="0"/>
    <x v="0"/>
    <x v="15"/>
    <x v="5"/>
    <x v="184"/>
    <n v="1968"/>
    <s v="Duncan, Ginger"/>
    <x v="1"/>
    <x v="0"/>
    <x v="0"/>
    <n v="40"/>
    <x v="0"/>
    <x v="1"/>
    <m/>
    <n v="40"/>
    <m/>
    <x v="0"/>
    <x v="0"/>
    <x v="0"/>
  </r>
  <r>
    <x v="0"/>
    <x v="0"/>
    <x v="15"/>
    <x v="5"/>
    <x v="184"/>
    <n v="1904"/>
    <s v="Murr, Sherry"/>
    <x v="1"/>
    <x v="0"/>
    <x v="0"/>
    <n v="40"/>
    <x v="0"/>
    <x v="1"/>
    <m/>
    <n v="40"/>
    <m/>
    <x v="0"/>
    <x v="0"/>
    <x v="0"/>
  </r>
  <r>
    <x v="0"/>
    <x v="0"/>
    <x v="15"/>
    <x v="5"/>
    <x v="184"/>
    <n v="2225"/>
    <s v="Sexton, Holly"/>
    <x v="1"/>
    <x v="0"/>
    <x v="0"/>
    <n v="40"/>
    <x v="0"/>
    <x v="1"/>
    <m/>
    <n v="40"/>
    <m/>
    <x v="0"/>
    <x v="0"/>
    <x v="0"/>
  </r>
  <r>
    <x v="0"/>
    <x v="0"/>
    <x v="16"/>
    <x v="6"/>
    <x v="184"/>
    <n v="2230"/>
    <s v="Payne, Donna"/>
    <x v="1"/>
    <x v="0"/>
    <x v="0"/>
    <n v="40"/>
    <x v="0"/>
    <x v="1"/>
    <m/>
    <n v="40"/>
    <m/>
    <x v="0"/>
    <x v="0"/>
    <x v="0"/>
  </r>
  <r>
    <x v="0"/>
    <x v="0"/>
    <x v="17"/>
    <x v="20"/>
    <x v="184"/>
    <n v="2260"/>
    <s v="Lake, Stephanie"/>
    <x v="1"/>
    <x v="0"/>
    <x v="0"/>
    <n v="40"/>
    <x v="0"/>
    <x v="1"/>
    <m/>
    <n v="40"/>
    <m/>
    <x v="0"/>
    <x v="0"/>
    <x v="0"/>
  </r>
  <r>
    <x v="0"/>
    <x v="0"/>
    <x v="2"/>
    <x v="8"/>
    <x v="184"/>
    <n v="1917"/>
    <s v="Rigley, Eric"/>
    <x v="0"/>
    <x v="0"/>
    <x v="0"/>
    <n v="40"/>
    <x v="0"/>
    <x v="1"/>
    <m/>
    <m/>
    <m/>
    <x v="0"/>
    <x v="0"/>
    <x v="0"/>
  </r>
  <r>
    <x v="0"/>
    <x v="0"/>
    <x v="2"/>
    <x v="8"/>
    <x v="184"/>
    <n v="2149"/>
    <s v="Robillard, Mathew"/>
    <x v="0"/>
    <x v="0"/>
    <x v="0"/>
    <n v="40"/>
    <x v="0"/>
    <x v="1"/>
    <m/>
    <m/>
    <m/>
    <x v="0"/>
    <x v="0"/>
    <x v="0"/>
  </r>
  <r>
    <x v="0"/>
    <x v="0"/>
    <x v="19"/>
    <x v="9"/>
    <x v="184"/>
    <n v="2375"/>
    <s v="Jarosz, Jolene"/>
    <x v="1"/>
    <x v="0"/>
    <x v="0"/>
    <n v="40"/>
    <x v="0"/>
    <x v="1"/>
    <n v="11"/>
    <n v="40"/>
    <m/>
    <x v="0"/>
    <x v="0"/>
    <x v="0"/>
  </r>
  <r>
    <x v="0"/>
    <x v="0"/>
    <x v="19"/>
    <x v="9"/>
    <x v="184"/>
    <n v="1637"/>
    <s v="Poindexter, Diane"/>
    <x v="1"/>
    <x v="0"/>
    <x v="0"/>
    <n v="40"/>
    <x v="0"/>
    <x v="1"/>
    <n v="12"/>
    <n v="40"/>
    <m/>
    <x v="0"/>
    <x v="0"/>
    <x v="0"/>
  </r>
  <r>
    <x v="0"/>
    <x v="0"/>
    <x v="19"/>
    <x v="9"/>
    <x v="184"/>
    <n v="2379"/>
    <s v="Thomas, Michelle"/>
    <x v="1"/>
    <x v="0"/>
    <x v="0"/>
    <n v="8"/>
    <x v="0"/>
    <x v="1"/>
    <m/>
    <n v="8"/>
    <m/>
    <x v="0"/>
    <x v="0"/>
    <x v="0"/>
  </r>
  <r>
    <x v="0"/>
    <x v="0"/>
    <x v="20"/>
    <x v="10"/>
    <x v="184"/>
    <n v="2240"/>
    <s v="Gaffney, Walker"/>
    <x v="1"/>
    <x v="0"/>
    <x v="0"/>
    <n v="40"/>
    <x v="0"/>
    <x v="1"/>
    <n v="15"/>
    <n v="40"/>
    <m/>
    <x v="0"/>
    <x v="0"/>
    <x v="0"/>
  </r>
  <r>
    <x v="0"/>
    <x v="0"/>
    <x v="3"/>
    <x v="11"/>
    <x v="184"/>
    <n v="2362"/>
    <s v="Fabrizio, Jamie"/>
    <x v="1"/>
    <x v="0"/>
    <x v="0"/>
    <n v="40"/>
    <x v="0"/>
    <x v="1"/>
    <n v="0.5"/>
    <n v="40"/>
    <m/>
    <x v="0"/>
    <x v="0"/>
    <x v="0"/>
  </r>
  <r>
    <x v="0"/>
    <x v="0"/>
    <x v="3"/>
    <x v="11"/>
    <x v="184"/>
    <n v="2245"/>
    <s v="Hall, Terry"/>
    <x v="1"/>
    <x v="0"/>
    <x v="0"/>
    <n v="38"/>
    <x v="0"/>
    <x v="1"/>
    <m/>
    <n v="38"/>
    <m/>
    <x v="0"/>
    <x v="0"/>
    <x v="0"/>
  </r>
  <r>
    <x v="0"/>
    <x v="0"/>
    <x v="3"/>
    <x v="11"/>
    <x v="184"/>
    <n v="2364"/>
    <s v="Medina, Sugely"/>
    <x v="1"/>
    <x v="0"/>
    <x v="0"/>
    <n v="30"/>
    <x v="0"/>
    <x v="1"/>
    <m/>
    <n v="30"/>
    <m/>
    <x v="0"/>
    <x v="0"/>
    <x v="0"/>
  </r>
  <r>
    <x v="0"/>
    <x v="0"/>
    <x v="3"/>
    <x v="11"/>
    <x v="184"/>
    <n v="1749"/>
    <s v="Peels, Timothy L."/>
    <x v="1"/>
    <x v="0"/>
    <x v="0"/>
    <n v="40"/>
    <x v="0"/>
    <x v="1"/>
    <m/>
    <n v="40"/>
    <m/>
    <x v="0"/>
    <x v="0"/>
    <x v="0"/>
  </r>
  <r>
    <x v="0"/>
    <x v="0"/>
    <x v="3"/>
    <x v="11"/>
    <x v="184"/>
    <n v="2294"/>
    <s v="Poff, Jessica"/>
    <x v="1"/>
    <x v="0"/>
    <x v="0"/>
    <n v="39"/>
    <x v="0"/>
    <x v="1"/>
    <m/>
    <n v="39"/>
    <n v="10"/>
    <x v="0"/>
    <x v="0"/>
    <x v="0"/>
  </r>
  <r>
    <x v="0"/>
    <x v="0"/>
    <x v="3"/>
    <x v="11"/>
    <x v="184"/>
    <n v="2284"/>
    <s v="Underwood, Tracy"/>
    <x v="1"/>
    <x v="0"/>
    <x v="0"/>
    <n v="40"/>
    <x v="0"/>
    <x v="1"/>
    <m/>
    <n v="40"/>
    <m/>
    <x v="0"/>
    <x v="0"/>
    <x v="0"/>
  </r>
  <r>
    <x v="0"/>
    <x v="0"/>
    <x v="4"/>
    <x v="12"/>
    <x v="184"/>
    <n v="1410"/>
    <s v="Cooper, Alice F."/>
    <x v="1"/>
    <x v="0"/>
    <x v="0"/>
    <n v="40"/>
    <x v="0"/>
    <x v="1"/>
    <n v="10"/>
    <n v="40"/>
    <m/>
    <x v="0"/>
    <x v="0"/>
    <x v="0"/>
  </r>
  <r>
    <x v="0"/>
    <x v="0"/>
    <x v="4"/>
    <x v="12"/>
    <x v="184"/>
    <n v="2203"/>
    <s v="Hicks, Lisa"/>
    <x v="1"/>
    <x v="0"/>
    <x v="0"/>
    <n v="40"/>
    <x v="0"/>
    <x v="1"/>
    <m/>
    <n v="40"/>
    <m/>
    <x v="0"/>
    <x v="0"/>
    <x v="0"/>
  </r>
  <r>
    <x v="0"/>
    <x v="0"/>
    <x v="4"/>
    <x v="12"/>
    <x v="184"/>
    <n v="2264"/>
    <s v="Lee, Mary"/>
    <x v="1"/>
    <x v="0"/>
    <x v="0"/>
    <n v="10"/>
    <x v="0"/>
    <x v="1"/>
    <m/>
    <n v="10"/>
    <m/>
    <x v="0"/>
    <x v="0"/>
    <x v="0"/>
  </r>
  <r>
    <x v="0"/>
    <x v="0"/>
    <x v="4"/>
    <x v="12"/>
    <x v="184"/>
    <n v="1206"/>
    <s v="Lorenz, Viola B."/>
    <x v="1"/>
    <x v="0"/>
    <x v="0"/>
    <n v="40"/>
    <x v="0"/>
    <x v="1"/>
    <n v="10"/>
    <n v="40"/>
    <m/>
    <x v="0"/>
    <x v="0"/>
    <x v="0"/>
  </r>
  <r>
    <x v="0"/>
    <x v="0"/>
    <x v="6"/>
    <x v="13"/>
    <x v="184"/>
    <n v="2175"/>
    <s v="Akulic, Marlene"/>
    <x v="1"/>
    <x v="0"/>
    <x v="0"/>
    <n v="40"/>
    <x v="0"/>
    <x v="1"/>
    <n v="16.25"/>
    <n v="40"/>
    <m/>
    <x v="0"/>
    <x v="0"/>
    <x v="0"/>
  </r>
  <r>
    <x v="0"/>
    <x v="0"/>
    <x v="6"/>
    <x v="13"/>
    <x v="184"/>
    <n v="2340"/>
    <s v="Atkins, Reva"/>
    <x v="1"/>
    <x v="0"/>
    <x v="0"/>
    <n v="40"/>
    <x v="0"/>
    <x v="1"/>
    <n v="4"/>
    <n v="40"/>
    <m/>
    <x v="0"/>
    <x v="0"/>
    <x v="0"/>
  </r>
  <r>
    <x v="0"/>
    <x v="0"/>
    <x v="6"/>
    <x v="13"/>
    <x v="184"/>
    <n v="2205"/>
    <s v="Bivens, Carolyn"/>
    <x v="1"/>
    <x v="0"/>
    <x v="0"/>
    <n v="0"/>
    <x v="0"/>
    <x v="1"/>
    <m/>
    <m/>
    <n v="40"/>
    <x v="0"/>
    <x v="0"/>
    <x v="0"/>
  </r>
  <r>
    <x v="0"/>
    <x v="0"/>
    <x v="6"/>
    <x v="13"/>
    <x v="184"/>
    <n v="2229"/>
    <s v="Bledsoe, Amy"/>
    <x v="1"/>
    <x v="0"/>
    <x v="0"/>
    <n v="40"/>
    <x v="0"/>
    <x v="1"/>
    <n v="4"/>
    <n v="40"/>
    <m/>
    <x v="0"/>
    <x v="0"/>
    <x v="0"/>
  </r>
  <r>
    <x v="0"/>
    <x v="0"/>
    <x v="6"/>
    <x v="13"/>
    <x v="184"/>
    <n v="2377"/>
    <s v="Blevins, Susann"/>
    <x v="1"/>
    <x v="0"/>
    <x v="0"/>
    <n v="40"/>
    <x v="0"/>
    <x v="1"/>
    <m/>
    <n v="40"/>
    <m/>
    <x v="0"/>
    <x v="0"/>
    <x v="0"/>
  </r>
  <r>
    <x v="0"/>
    <x v="0"/>
    <x v="6"/>
    <x v="13"/>
    <x v="184"/>
    <n v="2190"/>
    <s v="Bookout, Nancy"/>
    <x v="1"/>
    <x v="0"/>
    <x v="0"/>
    <n v="40"/>
    <x v="0"/>
    <x v="1"/>
    <n v="4"/>
    <n v="40"/>
    <m/>
    <x v="0"/>
    <x v="0"/>
    <x v="0"/>
  </r>
  <r>
    <x v="0"/>
    <x v="0"/>
    <x v="6"/>
    <x v="13"/>
    <x v="184"/>
    <n v="2039"/>
    <s v="Brooks, Tammy C."/>
    <x v="1"/>
    <x v="0"/>
    <x v="0"/>
    <n v="12.25"/>
    <x v="0"/>
    <x v="1"/>
    <m/>
    <n v="12.25"/>
    <m/>
    <x v="0"/>
    <x v="0"/>
    <x v="0"/>
  </r>
  <r>
    <x v="0"/>
    <x v="0"/>
    <x v="6"/>
    <x v="13"/>
    <x v="184"/>
    <n v="1978"/>
    <s v="Bryan, Eva J."/>
    <x v="1"/>
    <x v="0"/>
    <x v="0"/>
    <n v="40"/>
    <x v="0"/>
    <x v="1"/>
    <n v="14"/>
    <n v="40"/>
    <m/>
    <x v="0"/>
    <x v="0"/>
    <x v="0"/>
  </r>
  <r>
    <x v="0"/>
    <x v="0"/>
    <x v="6"/>
    <x v="13"/>
    <x v="184"/>
    <n v="2156"/>
    <s v="Bryan, Sheena L."/>
    <x v="1"/>
    <x v="0"/>
    <x v="0"/>
    <n v="38.5"/>
    <x v="0"/>
    <x v="1"/>
    <m/>
    <n v="38.5"/>
    <n v="5.5"/>
    <x v="0"/>
    <x v="0"/>
    <x v="0"/>
  </r>
  <r>
    <x v="0"/>
    <x v="0"/>
    <x v="6"/>
    <x v="13"/>
    <x v="184"/>
    <n v="2243"/>
    <s v="Campos, Susan"/>
    <x v="1"/>
    <x v="0"/>
    <x v="0"/>
    <n v="40"/>
    <x v="0"/>
    <x v="1"/>
    <n v="11.75"/>
    <n v="40"/>
    <m/>
    <x v="0"/>
    <x v="0"/>
    <x v="0"/>
  </r>
  <r>
    <x v="0"/>
    <x v="0"/>
    <x v="6"/>
    <x v="13"/>
    <x v="184"/>
    <n v="1010"/>
    <s v="Carroll, Robin M."/>
    <x v="1"/>
    <x v="0"/>
    <x v="0"/>
    <n v="40"/>
    <x v="0"/>
    <x v="1"/>
    <n v="9.25"/>
    <n v="40"/>
    <m/>
    <x v="0"/>
    <x v="0"/>
    <x v="0"/>
  </r>
  <r>
    <x v="0"/>
    <x v="0"/>
    <x v="6"/>
    <x v="13"/>
    <x v="184"/>
    <n v="2068"/>
    <s v="Cathcart, Bess L."/>
    <x v="1"/>
    <x v="0"/>
    <x v="0"/>
    <n v="28.25"/>
    <x v="0"/>
    <x v="1"/>
    <m/>
    <n v="28.25"/>
    <m/>
    <x v="0"/>
    <x v="0"/>
    <x v="0"/>
  </r>
  <r>
    <x v="0"/>
    <x v="0"/>
    <x v="6"/>
    <x v="13"/>
    <x v="184"/>
    <n v="2098"/>
    <s v="Childress, Stacy M."/>
    <x v="1"/>
    <x v="0"/>
    <x v="0"/>
    <n v="40"/>
    <x v="0"/>
    <x v="1"/>
    <n v="2"/>
    <n v="40"/>
    <m/>
    <x v="0"/>
    <x v="0"/>
    <x v="0"/>
  </r>
  <r>
    <x v="0"/>
    <x v="0"/>
    <x v="6"/>
    <x v="13"/>
    <x v="184"/>
    <n v="1362"/>
    <s v="Davis, Kimberly S."/>
    <x v="1"/>
    <x v="0"/>
    <x v="0"/>
    <n v="40"/>
    <x v="0"/>
    <x v="1"/>
    <n v="13.25"/>
    <n v="40"/>
    <m/>
    <x v="0"/>
    <x v="0"/>
    <x v="0"/>
  </r>
  <r>
    <x v="0"/>
    <x v="0"/>
    <x v="6"/>
    <x v="13"/>
    <x v="184"/>
    <n v="1465"/>
    <s v="Dotson, Wanda A."/>
    <x v="1"/>
    <x v="0"/>
    <x v="0"/>
    <n v="40"/>
    <x v="0"/>
    <x v="1"/>
    <n v="15"/>
    <n v="40"/>
    <m/>
    <x v="0"/>
    <x v="0"/>
    <x v="0"/>
  </r>
  <r>
    <x v="0"/>
    <x v="0"/>
    <x v="6"/>
    <x v="13"/>
    <x v="184"/>
    <n v="2046"/>
    <s v="Dunn, Lois"/>
    <x v="1"/>
    <x v="0"/>
    <x v="0"/>
    <n v="40"/>
    <x v="0"/>
    <x v="1"/>
    <n v="15"/>
    <n v="40"/>
    <m/>
    <x v="0"/>
    <x v="0"/>
    <x v="0"/>
  </r>
  <r>
    <x v="0"/>
    <x v="0"/>
    <x v="6"/>
    <x v="13"/>
    <x v="184"/>
    <n v="2319"/>
    <s v="Gibby, Deborah"/>
    <x v="1"/>
    <x v="0"/>
    <x v="0"/>
    <n v="40"/>
    <x v="0"/>
    <x v="1"/>
    <n v="3.75"/>
    <n v="40"/>
    <n v="8"/>
    <x v="0"/>
    <x v="0"/>
    <x v="0"/>
  </r>
  <r>
    <x v="0"/>
    <x v="0"/>
    <x v="6"/>
    <x v="13"/>
    <x v="184"/>
    <n v="2286"/>
    <s v="Godwin, Tonya"/>
    <x v="1"/>
    <x v="0"/>
    <x v="0"/>
    <n v="40"/>
    <x v="0"/>
    <x v="1"/>
    <n v="11.5"/>
    <n v="40"/>
    <m/>
    <x v="0"/>
    <x v="0"/>
    <x v="0"/>
  </r>
  <r>
    <x v="0"/>
    <x v="0"/>
    <x v="6"/>
    <x v="13"/>
    <x v="184"/>
    <n v="2338"/>
    <s v="Hall, Cheyenne"/>
    <x v="1"/>
    <x v="0"/>
    <x v="0"/>
    <n v="40"/>
    <x v="0"/>
    <x v="1"/>
    <n v="12.33"/>
    <n v="40"/>
    <m/>
    <x v="0"/>
    <x v="0"/>
    <x v="0"/>
  </r>
  <r>
    <x v="0"/>
    <x v="0"/>
    <x v="6"/>
    <x v="13"/>
    <x v="184"/>
    <n v="2376"/>
    <s v="Headrick, Lena"/>
    <x v="1"/>
    <x v="0"/>
    <x v="0"/>
    <n v="40"/>
    <x v="0"/>
    <x v="1"/>
    <n v="10"/>
    <n v="40"/>
    <m/>
    <x v="0"/>
    <x v="0"/>
    <x v="0"/>
  </r>
  <r>
    <x v="0"/>
    <x v="0"/>
    <x v="6"/>
    <x v="13"/>
    <x v="184"/>
    <n v="2373"/>
    <s v="Helton, Lisa K."/>
    <x v="1"/>
    <x v="0"/>
    <x v="0"/>
    <n v="40"/>
    <x v="0"/>
    <x v="1"/>
    <n v="16"/>
    <n v="40"/>
    <m/>
    <x v="0"/>
    <x v="0"/>
    <x v="0"/>
  </r>
  <r>
    <x v="0"/>
    <x v="0"/>
    <x v="6"/>
    <x v="13"/>
    <x v="184"/>
    <n v="2261"/>
    <s v="Howarth, Amy"/>
    <x v="1"/>
    <x v="0"/>
    <x v="0"/>
    <n v="40"/>
    <x v="0"/>
    <x v="1"/>
    <n v="8"/>
    <n v="40"/>
    <m/>
    <x v="0"/>
    <x v="0"/>
    <x v="0"/>
  </r>
  <r>
    <x v="0"/>
    <x v="0"/>
    <x v="6"/>
    <x v="13"/>
    <x v="184"/>
    <n v="1480"/>
    <s v="Kliever, Debbie J."/>
    <x v="1"/>
    <x v="0"/>
    <x v="0"/>
    <n v="40"/>
    <x v="0"/>
    <x v="1"/>
    <n v="16"/>
    <n v="40"/>
    <m/>
    <x v="0"/>
    <x v="0"/>
    <x v="0"/>
  </r>
  <r>
    <x v="0"/>
    <x v="0"/>
    <x v="6"/>
    <x v="13"/>
    <x v="184"/>
    <n v="2333"/>
    <s v="Marshall, Elizabeth"/>
    <x v="1"/>
    <x v="0"/>
    <x v="0"/>
    <n v="37.5"/>
    <x v="0"/>
    <x v="1"/>
    <m/>
    <n v="37.5"/>
    <m/>
    <x v="0"/>
    <x v="0"/>
    <x v="0"/>
  </r>
  <r>
    <x v="0"/>
    <x v="0"/>
    <x v="6"/>
    <x v="13"/>
    <x v="184"/>
    <n v="1391"/>
    <s v="Mason, Judy A."/>
    <x v="1"/>
    <x v="0"/>
    <x v="0"/>
    <n v="40"/>
    <x v="0"/>
    <x v="1"/>
    <n v="16"/>
    <n v="40"/>
    <m/>
    <x v="0"/>
    <x v="0"/>
    <x v="0"/>
  </r>
  <r>
    <x v="0"/>
    <x v="0"/>
    <x v="6"/>
    <x v="13"/>
    <x v="184"/>
    <n v="1558"/>
    <s v="McCluskey, Loreta R."/>
    <x v="1"/>
    <x v="0"/>
    <x v="0"/>
    <n v="40"/>
    <x v="0"/>
    <x v="1"/>
    <m/>
    <n v="40"/>
    <m/>
    <x v="0"/>
    <x v="0"/>
    <x v="0"/>
  </r>
  <r>
    <x v="0"/>
    <x v="0"/>
    <x v="6"/>
    <x v="13"/>
    <x v="184"/>
    <n v="1559"/>
    <s v="Nichols, Brenda S."/>
    <x v="1"/>
    <x v="0"/>
    <x v="0"/>
    <n v="40"/>
    <x v="0"/>
    <x v="1"/>
    <n v="9"/>
    <n v="40"/>
    <m/>
    <x v="0"/>
    <x v="0"/>
    <x v="0"/>
  </r>
  <r>
    <x v="0"/>
    <x v="0"/>
    <x v="6"/>
    <x v="13"/>
    <x v="184"/>
    <n v="2293"/>
    <s v="Parr, Amanda"/>
    <x v="1"/>
    <x v="0"/>
    <x v="0"/>
    <n v="39"/>
    <x v="0"/>
    <x v="1"/>
    <m/>
    <n v="39"/>
    <m/>
    <x v="0"/>
    <x v="0"/>
    <x v="0"/>
  </r>
  <r>
    <x v="0"/>
    <x v="0"/>
    <x v="6"/>
    <x v="13"/>
    <x v="184"/>
    <n v="2259"/>
    <s v="Peels, Carolyn K."/>
    <x v="1"/>
    <x v="0"/>
    <x v="0"/>
    <n v="40"/>
    <x v="0"/>
    <x v="1"/>
    <n v="7.75"/>
    <n v="40"/>
    <m/>
    <x v="0"/>
    <x v="0"/>
    <x v="0"/>
  </r>
  <r>
    <x v="0"/>
    <x v="0"/>
    <x v="6"/>
    <x v="13"/>
    <x v="184"/>
    <n v="1767"/>
    <s v="Presley, Bernice"/>
    <x v="1"/>
    <x v="0"/>
    <x v="0"/>
    <n v="40"/>
    <x v="0"/>
    <x v="1"/>
    <n v="4"/>
    <n v="40"/>
    <n v="10"/>
    <x v="0"/>
    <x v="0"/>
    <x v="0"/>
  </r>
  <r>
    <x v="0"/>
    <x v="0"/>
    <x v="6"/>
    <x v="13"/>
    <x v="184"/>
    <n v="2138"/>
    <s v="Richardson, Tammy G."/>
    <x v="1"/>
    <x v="0"/>
    <x v="0"/>
    <n v="33"/>
    <x v="0"/>
    <x v="1"/>
    <m/>
    <n v="33"/>
    <m/>
    <x v="0"/>
    <x v="0"/>
    <x v="0"/>
  </r>
  <r>
    <x v="0"/>
    <x v="0"/>
    <x v="6"/>
    <x v="13"/>
    <x v="184"/>
    <n v="2378"/>
    <s v="Roberts, Lori"/>
    <x v="1"/>
    <x v="0"/>
    <x v="0"/>
    <n v="40"/>
    <x v="0"/>
    <x v="1"/>
    <n v="16"/>
    <n v="40"/>
    <m/>
    <x v="0"/>
    <x v="0"/>
    <x v="0"/>
  </r>
  <r>
    <x v="0"/>
    <x v="0"/>
    <x v="6"/>
    <x v="13"/>
    <x v="184"/>
    <n v="2192"/>
    <s v="Rupinski, Angela"/>
    <x v="1"/>
    <x v="0"/>
    <x v="0"/>
    <n v="40"/>
    <x v="0"/>
    <x v="1"/>
    <n v="15"/>
    <n v="40"/>
    <m/>
    <x v="0"/>
    <x v="0"/>
    <x v="0"/>
  </r>
  <r>
    <x v="0"/>
    <x v="0"/>
    <x v="6"/>
    <x v="13"/>
    <x v="184"/>
    <n v="1612"/>
    <s v="Self, Janet"/>
    <x v="1"/>
    <x v="0"/>
    <x v="0"/>
    <n v="39.25"/>
    <x v="0"/>
    <x v="1"/>
    <m/>
    <n v="39.25"/>
    <n v="9.5"/>
    <x v="0"/>
    <x v="0"/>
    <x v="0"/>
  </r>
  <r>
    <x v="0"/>
    <x v="0"/>
    <x v="6"/>
    <x v="13"/>
    <x v="184"/>
    <n v="2356"/>
    <s v="Sharp, Sonia"/>
    <x v="1"/>
    <x v="0"/>
    <x v="0"/>
    <n v="37.25"/>
    <x v="0"/>
    <x v="1"/>
    <m/>
    <n v="37.25"/>
    <m/>
    <x v="0"/>
    <x v="0"/>
    <x v="0"/>
  </r>
  <r>
    <x v="0"/>
    <x v="0"/>
    <x v="6"/>
    <x v="13"/>
    <x v="184"/>
    <n v="2350"/>
    <s v="Stringfield, Brenda"/>
    <x v="1"/>
    <x v="0"/>
    <x v="0"/>
    <n v="30"/>
    <x v="0"/>
    <x v="1"/>
    <m/>
    <n v="30"/>
    <m/>
    <x v="0"/>
    <x v="0"/>
    <x v="0"/>
  </r>
  <r>
    <x v="0"/>
    <x v="0"/>
    <x v="6"/>
    <x v="13"/>
    <x v="184"/>
    <n v="2154"/>
    <s v="West, Sandra"/>
    <x v="1"/>
    <x v="0"/>
    <x v="0"/>
    <n v="40"/>
    <x v="0"/>
    <x v="1"/>
    <n v="16"/>
    <n v="40"/>
    <m/>
    <x v="0"/>
    <x v="0"/>
    <x v="0"/>
  </r>
  <r>
    <x v="0"/>
    <x v="0"/>
    <x v="1"/>
    <x v="14"/>
    <x v="184"/>
    <n v="1280"/>
    <s v="Cooley, Tammy K."/>
    <x v="1"/>
    <x v="0"/>
    <x v="0"/>
    <n v="40"/>
    <x v="0"/>
    <x v="1"/>
    <n v="4"/>
    <n v="40"/>
    <m/>
    <x v="0"/>
    <x v="0"/>
    <x v="0"/>
  </r>
  <r>
    <x v="0"/>
    <x v="0"/>
    <x v="1"/>
    <x v="14"/>
    <x v="184"/>
    <n v="2339"/>
    <s v="Hicks, Leman"/>
    <x v="1"/>
    <x v="0"/>
    <x v="0"/>
    <n v="34.5"/>
    <x v="0"/>
    <x v="1"/>
    <m/>
    <n v="34.5"/>
    <m/>
    <x v="0"/>
    <x v="0"/>
    <x v="0"/>
  </r>
  <r>
    <x v="0"/>
    <x v="0"/>
    <x v="1"/>
    <x v="14"/>
    <x v="184"/>
    <n v="2346"/>
    <s v="Lively, April"/>
    <x v="1"/>
    <x v="0"/>
    <x v="0"/>
    <n v="39"/>
    <x v="0"/>
    <x v="1"/>
    <m/>
    <n v="39"/>
    <m/>
    <x v="0"/>
    <x v="0"/>
    <x v="0"/>
  </r>
  <r>
    <x v="0"/>
    <x v="0"/>
    <x v="1"/>
    <x v="14"/>
    <x v="184"/>
    <n v="1684"/>
    <s v="Mckee, Nathan"/>
    <x v="1"/>
    <x v="0"/>
    <x v="0"/>
    <n v="40"/>
    <x v="0"/>
    <x v="1"/>
    <n v="13"/>
    <n v="40"/>
    <m/>
    <x v="0"/>
    <x v="0"/>
    <x v="0"/>
  </r>
  <r>
    <x v="0"/>
    <x v="0"/>
    <x v="1"/>
    <x v="14"/>
    <x v="184"/>
    <n v="2337"/>
    <s v="Miller, Gary"/>
    <x v="1"/>
    <x v="0"/>
    <x v="0"/>
    <n v="40"/>
    <x v="0"/>
    <x v="1"/>
    <n v="5.75"/>
    <n v="40"/>
    <m/>
    <x v="0"/>
    <x v="0"/>
    <x v="0"/>
  </r>
  <r>
    <x v="0"/>
    <x v="0"/>
    <x v="1"/>
    <x v="14"/>
    <x v="184"/>
    <n v="2363"/>
    <s v="Mills, Gary"/>
    <x v="1"/>
    <x v="0"/>
    <x v="0"/>
    <n v="40"/>
    <x v="0"/>
    <x v="1"/>
    <m/>
    <n v="40"/>
    <m/>
    <x v="0"/>
    <x v="0"/>
    <x v="0"/>
  </r>
  <r>
    <x v="0"/>
    <x v="0"/>
    <x v="1"/>
    <x v="14"/>
    <x v="184"/>
    <n v="2220"/>
    <s v="Waddell, Henry"/>
    <x v="1"/>
    <x v="0"/>
    <x v="0"/>
    <n v="40"/>
    <x v="0"/>
    <x v="1"/>
    <n v="6.75"/>
    <n v="40"/>
    <m/>
    <x v="0"/>
    <x v="0"/>
    <x v="0"/>
  </r>
  <r>
    <x v="0"/>
    <x v="0"/>
    <x v="1"/>
    <x v="14"/>
    <x v="184"/>
    <n v="2348"/>
    <s v="Watson, Dennis"/>
    <x v="1"/>
    <x v="0"/>
    <x v="0"/>
    <n v="10"/>
    <x v="0"/>
    <x v="1"/>
    <m/>
    <n v="10"/>
    <m/>
    <x v="0"/>
    <x v="0"/>
    <x v="0"/>
  </r>
  <r>
    <x v="0"/>
    <x v="0"/>
    <x v="9"/>
    <x v="15"/>
    <x v="184"/>
    <n v="2285"/>
    <s v="Bivens, Diane"/>
    <x v="1"/>
    <x v="0"/>
    <x v="0"/>
    <n v="40"/>
    <x v="0"/>
    <x v="1"/>
    <n v="4"/>
    <n v="40"/>
    <m/>
    <x v="0"/>
    <x v="0"/>
    <x v="0"/>
  </r>
  <r>
    <x v="0"/>
    <x v="0"/>
    <x v="9"/>
    <x v="15"/>
    <x v="184"/>
    <n v="1856"/>
    <s v="Bivens, Tammie"/>
    <x v="1"/>
    <x v="0"/>
    <x v="0"/>
    <n v="40"/>
    <x v="0"/>
    <x v="1"/>
    <m/>
    <n v="40"/>
    <m/>
    <x v="0"/>
    <x v="0"/>
    <x v="0"/>
  </r>
  <r>
    <x v="0"/>
    <x v="0"/>
    <x v="9"/>
    <x v="15"/>
    <x v="184"/>
    <n v="2235"/>
    <s v="Clark, Elizabeth"/>
    <x v="1"/>
    <x v="0"/>
    <x v="0"/>
    <n v="40"/>
    <x v="0"/>
    <x v="1"/>
    <n v="1"/>
    <n v="40"/>
    <m/>
    <x v="0"/>
    <x v="0"/>
    <x v="0"/>
  </r>
  <r>
    <x v="0"/>
    <x v="0"/>
    <x v="9"/>
    <x v="15"/>
    <x v="184"/>
    <n v="2267"/>
    <s v="Ellis, Kathleen"/>
    <x v="1"/>
    <x v="0"/>
    <x v="0"/>
    <n v="40"/>
    <x v="0"/>
    <x v="1"/>
    <n v="4"/>
    <n v="40"/>
    <m/>
    <x v="0"/>
    <x v="0"/>
    <x v="0"/>
  </r>
  <r>
    <x v="0"/>
    <x v="0"/>
    <x v="9"/>
    <x v="15"/>
    <x v="184"/>
    <n v="1107"/>
    <s v="Hall, Mary"/>
    <x v="1"/>
    <x v="0"/>
    <x v="0"/>
    <n v="40"/>
    <x v="0"/>
    <x v="1"/>
    <n v="10"/>
    <n v="40"/>
    <m/>
    <x v="0"/>
    <x v="0"/>
    <x v="0"/>
  </r>
  <r>
    <x v="0"/>
    <x v="0"/>
    <x v="9"/>
    <x v="15"/>
    <x v="184"/>
    <n v="1866"/>
    <s v="Harris, Nancy"/>
    <x v="1"/>
    <x v="0"/>
    <x v="0"/>
    <n v="40"/>
    <x v="0"/>
    <x v="1"/>
    <n v="4"/>
    <n v="40"/>
    <m/>
    <x v="0"/>
    <x v="0"/>
    <x v="0"/>
  </r>
  <r>
    <x v="0"/>
    <x v="0"/>
    <x v="3"/>
    <x v="15"/>
    <x v="184"/>
    <n v="1967"/>
    <s v="Shaw, Teia L."/>
    <x v="1"/>
    <x v="0"/>
    <x v="0"/>
    <n v="33"/>
    <x v="0"/>
    <x v="1"/>
    <m/>
    <n v="33"/>
    <m/>
    <x v="0"/>
    <x v="0"/>
    <x v="0"/>
  </r>
  <r>
    <x v="0"/>
    <x v="0"/>
    <x v="7"/>
    <x v="16"/>
    <x v="184"/>
    <n v="2371"/>
    <s v="Barnes, Sarah"/>
    <x v="1"/>
    <x v="0"/>
    <x v="0"/>
    <n v="40"/>
    <x v="0"/>
    <x v="1"/>
    <n v="12.5"/>
    <n v="40"/>
    <m/>
    <x v="0"/>
    <x v="0"/>
    <x v="0"/>
  </r>
  <r>
    <x v="0"/>
    <x v="0"/>
    <x v="7"/>
    <x v="16"/>
    <x v="184"/>
    <n v="2181"/>
    <s v="Campbell, Lisa M."/>
    <x v="1"/>
    <x v="0"/>
    <x v="0"/>
    <n v="6"/>
    <x v="0"/>
    <x v="1"/>
    <m/>
    <n v="6"/>
    <n v="10"/>
    <x v="0"/>
    <x v="0"/>
    <x v="0"/>
  </r>
  <r>
    <x v="0"/>
    <x v="0"/>
    <x v="7"/>
    <x v="16"/>
    <x v="184"/>
    <n v="2193"/>
    <s v="Cannon, Jennifer"/>
    <x v="1"/>
    <x v="0"/>
    <x v="0"/>
    <n v="40"/>
    <x v="0"/>
    <x v="1"/>
    <m/>
    <n v="40"/>
    <m/>
    <x v="0"/>
    <x v="0"/>
    <x v="0"/>
  </r>
  <r>
    <x v="0"/>
    <x v="0"/>
    <x v="7"/>
    <x v="16"/>
    <x v="184"/>
    <n v="2238"/>
    <s v="Carey, Laura"/>
    <x v="1"/>
    <x v="0"/>
    <x v="0"/>
    <n v="40"/>
    <x v="0"/>
    <x v="1"/>
    <n v="10.5"/>
    <n v="40"/>
    <m/>
    <x v="0"/>
    <x v="0"/>
    <x v="0"/>
  </r>
  <r>
    <x v="0"/>
    <x v="0"/>
    <x v="7"/>
    <x v="16"/>
    <x v="184"/>
    <n v="2045"/>
    <s v="Mcinerney, Renee L."/>
    <x v="1"/>
    <x v="0"/>
    <x v="0"/>
    <n v="40"/>
    <x v="0"/>
    <x v="1"/>
    <n v="1.25"/>
    <n v="40"/>
    <n v="2.5"/>
    <x v="0"/>
    <x v="0"/>
    <x v="0"/>
  </r>
  <r>
    <x v="0"/>
    <x v="0"/>
    <x v="7"/>
    <x v="16"/>
    <x v="184"/>
    <n v="2302"/>
    <s v="Morgan, Catherine"/>
    <x v="1"/>
    <x v="0"/>
    <x v="0"/>
    <n v="40"/>
    <x v="0"/>
    <x v="1"/>
    <n v="10"/>
    <n v="40"/>
    <m/>
    <x v="0"/>
    <x v="0"/>
    <x v="0"/>
  </r>
  <r>
    <x v="0"/>
    <x v="0"/>
    <x v="5"/>
    <x v="17"/>
    <x v="184"/>
    <n v="2341"/>
    <s v="Britton, Mary Anna"/>
    <x v="1"/>
    <x v="0"/>
    <x v="0"/>
    <n v="37.5"/>
    <x v="0"/>
    <x v="1"/>
    <m/>
    <n v="37.5"/>
    <m/>
    <x v="0"/>
    <x v="0"/>
    <x v="0"/>
  </r>
  <r>
    <x v="0"/>
    <x v="0"/>
    <x v="5"/>
    <x v="17"/>
    <x v="184"/>
    <n v="1596"/>
    <s v="Harrison, Charles"/>
    <x v="1"/>
    <x v="0"/>
    <x v="0"/>
    <n v="40"/>
    <x v="0"/>
    <x v="1"/>
    <n v="6.15"/>
    <n v="40"/>
    <m/>
    <x v="0"/>
    <x v="0"/>
    <x v="0"/>
  </r>
  <r>
    <x v="0"/>
    <x v="0"/>
    <x v="8"/>
    <x v="19"/>
    <x v="184"/>
    <n v="2368"/>
    <s v="Barnes, Eric"/>
    <x v="1"/>
    <x v="0"/>
    <x v="0"/>
    <n v="40"/>
    <x v="0"/>
    <x v="1"/>
    <n v="12.5"/>
    <n v="40"/>
    <m/>
    <x v="0"/>
    <x v="0"/>
    <x v="0"/>
  </r>
  <r>
    <x v="0"/>
    <x v="0"/>
    <x v="8"/>
    <x v="19"/>
    <x v="184"/>
    <n v="2313"/>
    <s v="Gibby, Benjamin"/>
    <x v="1"/>
    <x v="0"/>
    <x v="0"/>
    <n v="37"/>
    <x v="0"/>
    <x v="1"/>
    <m/>
    <n v="37"/>
    <n v="15"/>
    <x v="0"/>
    <x v="0"/>
    <x v="0"/>
  </r>
  <r>
    <x v="0"/>
    <x v="0"/>
    <x v="8"/>
    <x v="19"/>
    <x v="184"/>
    <n v="2367"/>
    <s v="Hall, Fredrick L."/>
    <x v="1"/>
    <x v="0"/>
    <x v="0"/>
    <n v="40"/>
    <x v="0"/>
    <x v="1"/>
    <m/>
    <n v="40"/>
    <m/>
    <x v="0"/>
    <x v="0"/>
    <x v="0"/>
  </r>
  <r>
    <x v="0"/>
    <x v="0"/>
    <x v="0"/>
    <x v="0"/>
    <x v="185"/>
    <n v="2069"/>
    <s v="Bibee, Ronald S."/>
    <x v="0"/>
    <x v="0"/>
    <x v="0"/>
    <n v="40"/>
    <x v="0"/>
    <x v="1"/>
    <m/>
    <m/>
    <m/>
    <x v="0"/>
    <x v="0"/>
    <x v="0"/>
  </r>
  <r>
    <x v="0"/>
    <x v="0"/>
    <x v="0"/>
    <x v="0"/>
    <x v="185"/>
    <n v="2069"/>
    <s v="Bibee, Ronald S."/>
    <x v="0"/>
    <x v="0"/>
    <x v="0"/>
    <n v="40"/>
    <x v="0"/>
    <x v="1"/>
    <m/>
    <m/>
    <m/>
    <x v="0"/>
    <x v="0"/>
    <x v="0"/>
  </r>
  <r>
    <x v="0"/>
    <x v="0"/>
    <x v="0"/>
    <x v="0"/>
    <x v="185"/>
    <n v="1435"/>
    <s v="Bores, Carie L."/>
    <x v="0"/>
    <x v="0"/>
    <x v="0"/>
    <n v="40"/>
    <x v="0"/>
    <x v="1"/>
    <m/>
    <m/>
    <m/>
    <x v="0"/>
    <x v="0"/>
    <x v="0"/>
  </r>
  <r>
    <x v="0"/>
    <x v="0"/>
    <x v="0"/>
    <x v="0"/>
    <x v="185"/>
    <n v="1435"/>
    <s v="Bores, Carie L."/>
    <x v="0"/>
    <x v="0"/>
    <x v="0"/>
    <n v="40"/>
    <x v="0"/>
    <x v="1"/>
    <m/>
    <m/>
    <m/>
    <x v="0"/>
    <x v="0"/>
    <x v="0"/>
  </r>
  <r>
    <x v="0"/>
    <x v="0"/>
    <x v="0"/>
    <x v="0"/>
    <x v="185"/>
    <n v="2290"/>
    <s v="Garza, Cody"/>
    <x v="0"/>
    <x v="0"/>
    <x v="0"/>
    <n v="40"/>
    <x v="0"/>
    <x v="1"/>
    <m/>
    <m/>
    <m/>
    <x v="0"/>
    <x v="0"/>
    <x v="0"/>
  </r>
  <r>
    <x v="0"/>
    <x v="0"/>
    <x v="0"/>
    <x v="0"/>
    <x v="185"/>
    <n v="2290"/>
    <s v="Garza, Cody"/>
    <x v="0"/>
    <x v="0"/>
    <x v="0"/>
    <n v="40"/>
    <x v="0"/>
    <x v="1"/>
    <m/>
    <n v="40"/>
    <m/>
    <x v="0"/>
    <x v="0"/>
    <x v="0"/>
  </r>
  <r>
    <x v="0"/>
    <x v="0"/>
    <x v="0"/>
    <x v="0"/>
    <x v="185"/>
    <n v="2296"/>
    <s v="Miller, Caleb"/>
    <x v="1"/>
    <x v="0"/>
    <x v="0"/>
    <n v="0"/>
    <x v="0"/>
    <x v="1"/>
    <m/>
    <m/>
    <m/>
    <x v="0"/>
    <x v="0"/>
    <x v="0"/>
  </r>
  <r>
    <x v="0"/>
    <x v="0"/>
    <x v="0"/>
    <x v="0"/>
    <x v="185"/>
    <n v="2296"/>
    <s v="Miller, Caleb"/>
    <x v="1"/>
    <x v="0"/>
    <x v="0"/>
    <n v="40"/>
    <x v="0"/>
    <x v="1"/>
    <n v="0.25"/>
    <n v="40"/>
    <m/>
    <x v="0"/>
    <x v="0"/>
    <x v="0"/>
  </r>
  <r>
    <x v="0"/>
    <x v="0"/>
    <x v="0"/>
    <x v="0"/>
    <x v="185"/>
    <n v="1079"/>
    <s v="Wilson, Jim"/>
    <x v="0"/>
    <x v="0"/>
    <x v="0"/>
    <n v="40"/>
    <x v="0"/>
    <x v="1"/>
    <m/>
    <m/>
    <m/>
    <x v="0"/>
    <x v="0"/>
    <x v="0"/>
  </r>
  <r>
    <x v="0"/>
    <x v="0"/>
    <x v="10"/>
    <x v="21"/>
    <x v="185"/>
    <n v="2312"/>
    <s v="Semach, Chad"/>
    <x v="0"/>
    <x v="0"/>
    <x v="0"/>
    <n v="40"/>
    <x v="0"/>
    <x v="1"/>
    <m/>
    <m/>
    <m/>
    <x v="0"/>
    <x v="0"/>
    <x v="0"/>
  </r>
  <r>
    <x v="0"/>
    <x v="0"/>
    <x v="10"/>
    <x v="21"/>
    <x v="185"/>
    <n v="2312"/>
    <s v="Semach, Chad"/>
    <x v="0"/>
    <x v="0"/>
    <x v="0"/>
    <n v="40"/>
    <x v="0"/>
    <x v="1"/>
    <m/>
    <m/>
    <m/>
    <x v="0"/>
    <x v="0"/>
    <x v="0"/>
  </r>
  <r>
    <x v="0"/>
    <x v="0"/>
    <x v="11"/>
    <x v="1"/>
    <x v="185"/>
    <n v="1481"/>
    <s v="Dodd, Alex E."/>
    <x v="1"/>
    <x v="0"/>
    <x v="0"/>
    <n v="0"/>
    <x v="0"/>
    <x v="1"/>
    <m/>
    <m/>
    <m/>
    <x v="0"/>
    <x v="0"/>
    <x v="0"/>
  </r>
  <r>
    <x v="0"/>
    <x v="0"/>
    <x v="11"/>
    <x v="1"/>
    <x v="185"/>
    <n v="1481"/>
    <s v="Dodd, Alex E."/>
    <x v="1"/>
    <x v="0"/>
    <x v="0"/>
    <n v="40"/>
    <x v="0"/>
    <x v="1"/>
    <m/>
    <n v="40"/>
    <m/>
    <x v="0"/>
    <x v="0"/>
    <x v="0"/>
  </r>
  <r>
    <x v="0"/>
    <x v="0"/>
    <x v="11"/>
    <x v="1"/>
    <x v="185"/>
    <n v="2007"/>
    <s v="Dodd, Patricia A."/>
    <x v="1"/>
    <x v="0"/>
    <x v="0"/>
    <n v="0"/>
    <x v="0"/>
    <x v="1"/>
    <m/>
    <m/>
    <m/>
    <x v="0"/>
    <x v="0"/>
    <x v="0"/>
  </r>
  <r>
    <x v="0"/>
    <x v="0"/>
    <x v="11"/>
    <x v="1"/>
    <x v="185"/>
    <n v="2007"/>
    <s v="Dodd, Patricia A."/>
    <x v="1"/>
    <x v="0"/>
    <x v="0"/>
    <n v="40"/>
    <x v="0"/>
    <x v="1"/>
    <m/>
    <n v="40"/>
    <m/>
    <x v="0"/>
    <x v="0"/>
    <x v="0"/>
  </r>
  <r>
    <x v="0"/>
    <x v="0"/>
    <x v="12"/>
    <x v="2"/>
    <x v="185"/>
    <n v="1810"/>
    <s v="Damstetter, Suzanne"/>
    <x v="0"/>
    <x v="0"/>
    <x v="0"/>
    <n v="40"/>
    <x v="0"/>
    <x v="1"/>
    <m/>
    <m/>
    <m/>
    <x v="0"/>
    <x v="0"/>
    <x v="0"/>
  </r>
  <r>
    <x v="0"/>
    <x v="0"/>
    <x v="12"/>
    <x v="2"/>
    <x v="185"/>
    <n v="1810"/>
    <s v="Damstetter, Suzanne"/>
    <x v="0"/>
    <x v="0"/>
    <x v="0"/>
    <n v="40"/>
    <x v="0"/>
    <x v="1"/>
    <m/>
    <m/>
    <m/>
    <x v="0"/>
    <x v="0"/>
    <x v="0"/>
  </r>
  <r>
    <x v="0"/>
    <x v="0"/>
    <x v="12"/>
    <x v="2"/>
    <x v="185"/>
    <n v="1831"/>
    <s v="Simmons, Kristie"/>
    <x v="1"/>
    <x v="0"/>
    <x v="0"/>
    <n v="0"/>
    <x v="0"/>
    <x v="1"/>
    <m/>
    <m/>
    <m/>
    <x v="0"/>
    <x v="0"/>
    <x v="0"/>
  </r>
  <r>
    <x v="0"/>
    <x v="0"/>
    <x v="12"/>
    <x v="2"/>
    <x v="185"/>
    <n v="1831"/>
    <s v="Simmons, Kristie"/>
    <x v="1"/>
    <x v="0"/>
    <x v="0"/>
    <n v="40"/>
    <x v="0"/>
    <x v="1"/>
    <n v="7.0000000000000007E-2"/>
    <n v="40"/>
    <m/>
    <x v="0"/>
    <x v="0"/>
    <x v="0"/>
  </r>
  <r>
    <x v="0"/>
    <x v="0"/>
    <x v="13"/>
    <x v="3"/>
    <x v="185"/>
    <n v="1024"/>
    <s v="Hillard, Gary L."/>
    <x v="0"/>
    <x v="0"/>
    <x v="0"/>
    <n v="40"/>
    <x v="0"/>
    <x v="1"/>
    <m/>
    <m/>
    <m/>
    <x v="0"/>
    <x v="0"/>
    <x v="0"/>
  </r>
  <r>
    <x v="0"/>
    <x v="0"/>
    <x v="13"/>
    <x v="3"/>
    <x v="185"/>
    <n v="1024"/>
    <s v="Hillard, Gary L."/>
    <x v="0"/>
    <x v="0"/>
    <x v="0"/>
    <n v="40"/>
    <x v="0"/>
    <x v="1"/>
    <m/>
    <m/>
    <m/>
    <x v="0"/>
    <x v="0"/>
    <x v="0"/>
  </r>
  <r>
    <x v="0"/>
    <x v="0"/>
    <x v="13"/>
    <x v="3"/>
    <x v="185"/>
    <n v="1027"/>
    <s v="Howard, Michael"/>
    <x v="0"/>
    <x v="0"/>
    <x v="0"/>
    <n v="40"/>
    <x v="0"/>
    <x v="1"/>
    <m/>
    <m/>
    <m/>
    <x v="0"/>
    <x v="0"/>
    <x v="0"/>
  </r>
  <r>
    <x v="0"/>
    <x v="0"/>
    <x v="13"/>
    <x v="3"/>
    <x v="185"/>
    <n v="1027"/>
    <s v="Howard, Michael"/>
    <x v="0"/>
    <x v="0"/>
    <x v="0"/>
    <n v="40"/>
    <x v="0"/>
    <x v="1"/>
    <m/>
    <m/>
    <m/>
    <x v="0"/>
    <x v="0"/>
    <x v="0"/>
  </r>
  <r>
    <x v="0"/>
    <x v="0"/>
    <x v="13"/>
    <x v="3"/>
    <x v="185"/>
    <n v="2034"/>
    <s v="Powers, Joshua"/>
    <x v="0"/>
    <x v="0"/>
    <x v="0"/>
    <n v="40"/>
    <x v="0"/>
    <x v="1"/>
    <m/>
    <m/>
    <m/>
    <x v="0"/>
    <x v="0"/>
    <x v="0"/>
  </r>
  <r>
    <x v="0"/>
    <x v="0"/>
    <x v="13"/>
    <x v="3"/>
    <x v="185"/>
    <n v="2034"/>
    <s v="Powers, Joshua"/>
    <x v="0"/>
    <x v="0"/>
    <x v="0"/>
    <n v="40"/>
    <x v="0"/>
    <x v="1"/>
    <m/>
    <m/>
    <m/>
    <x v="0"/>
    <x v="0"/>
    <x v="0"/>
  </r>
  <r>
    <x v="0"/>
    <x v="0"/>
    <x v="13"/>
    <x v="3"/>
    <x v="185"/>
    <n v="1420"/>
    <s v="Simmons, James T."/>
    <x v="0"/>
    <x v="0"/>
    <x v="0"/>
    <n v="40"/>
    <x v="0"/>
    <x v="1"/>
    <m/>
    <m/>
    <m/>
    <x v="0"/>
    <x v="0"/>
    <x v="0"/>
  </r>
  <r>
    <x v="0"/>
    <x v="0"/>
    <x v="13"/>
    <x v="3"/>
    <x v="185"/>
    <n v="1420"/>
    <s v="Simmons, James T."/>
    <x v="0"/>
    <x v="0"/>
    <x v="0"/>
    <n v="40"/>
    <x v="0"/>
    <x v="1"/>
    <m/>
    <m/>
    <m/>
    <x v="0"/>
    <x v="0"/>
    <x v="0"/>
  </r>
  <r>
    <x v="0"/>
    <x v="0"/>
    <x v="14"/>
    <x v="4"/>
    <x v="185"/>
    <n v="2100"/>
    <s v="Glenn, Kristy"/>
    <x v="1"/>
    <x v="0"/>
    <x v="0"/>
    <n v="0"/>
    <x v="0"/>
    <x v="1"/>
    <m/>
    <m/>
    <m/>
    <x v="0"/>
    <x v="0"/>
    <x v="0"/>
  </r>
  <r>
    <x v="0"/>
    <x v="0"/>
    <x v="14"/>
    <x v="4"/>
    <x v="185"/>
    <n v="2100"/>
    <s v="Glenn, Kristy"/>
    <x v="1"/>
    <x v="0"/>
    <x v="0"/>
    <n v="40"/>
    <x v="0"/>
    <x v="1"/>
    <m/>
    <n v="40"/>
    <m/>
    <x v="0"/>
    <x v="0"/>
    <x v="0"/>
  </r>
  <r>
    <x v="0"/>
    <x v="0"/>
    <x v="15"/>
    <x v="5"/>
    <x v="185"/>
    <n v="1717"/>
    <s v="Burchfield, Jeannie"/>
    <x v="1"/>
    <x v="0"/>
    <x v="0"/>
    <n v="0"/>
    <x v="0"/>
    <x v="1"/>
    <m/>
    <m/>
    <m/>
    <x v="0"/>
    <x v="0"/>
    <x v="0"/>
  </r>
  <r>
    <x v="0"/>
    <x v="0"/>
    <x v="15"/>
    <x v="5"/>
    <x v="185"/>
    <n v="1717"/>
    <s v="Burchfield, Jeannie"/>
    <x v="1"/>
    <x v="0"/>
    <x v="0"/>
    <n v="40"/>
    <x v="0"/>
    <x v="1"/>
    <m/>
    <n v="40"/>
    <m/>
    <x v="0"/>
    <x v="0"/>
    <x v="0"/>
  </r>
  <r>
    <x v="0"/>
    <x v="0"/>
    <x v="15"/>
    <x v="5"/>
    <x v="185"/>
    <n v="2122"/>
    <s v="Denton, Ashley"/>
    <x v="1"/>
    <x v="0"/>
    <x v="0"/>
    <n v="0"/>
    <x v="0"/>
    <x v="1"/>
    <m/>
    <m/>
    <m/>
    <x v="0"/>
    <x v="0"/>
    <x v="0"/>
  </r>
  <r>
    <x v="0"/>
    <x v="0"/>
    <x v="15"/>
    <x v="5"/>
    <x v="185"/>
    <n v="2122"/>
    <s v="Denton, Ashley"/>
    <x v="1"/>
    <x v="0"/>
    <x v="0"/>
    <n v="40"/>
    <x v="0"/>
    <x v="1"/>
    <m/>
    <n v="40"/>
    <m/>
    <x v="0"/>
    <x v="0"/>
    <x v="0"/>
  </r>
  <r>
    <x v="0"/>
    <x v="0"/>
    <x v="15"/>
    <x v="5"/>
    <x v="185"/>
    <n v="1968"/>
    <s v="Duncan, Ginger"/>
    <x v="1"/>
    <x v="0"/>
    <x v="0"/>
    <n v="0"/>
    <x v="0"/>
    <x v="1"/>
    <m/>
    <m/>
    <m/>
    <x v="0"/>
    <x v="0"/>
    <x v="0"/>
  </r>
  <r>
    <x v="0"/>
    <x v="0"/>
    <x v="15"/>
    <x v="5"/>
    <x v="185"/>
    <n v="1968"/>
    <s v="Duncan, Ginger"/>
    <x v="1"/>
    <x v="0"/>
    <x v="0"/>
    <n v="40"/>
    <x v="0"/>
    <x v="1"/>
    <m/>
    <n v="40"/>
    <m/>
    <x v="0"/>
    <x v="0"/>
    <x v="0"/>
  </r>
  <r>
    <x v="0"/>
    <x v="0"/>
    <x v="15"/>
    <x v="5"/>
    <x v="185"/>
    <n v="1904"/>
    <s v="Murr, Sherry"/>
    <x v="1"/>
    <x v="0"/>
    <x v="0"/>
    <n v="0"/>
    <x v="0"/>
    <x v="1"/>
    <m/>
    <m/>
    <m/>
    <x v="0"/>
    <x v="0"/>
    <x v="0"/>
  </r>
  <r>
    <x v="0"/>
    <x v="0"/>
    <x v="15"/>
    <x v="5"/>
    <x v="185"/>
    <n v="1904"/>
    <s v="Murr, Sherry"/>
    <x v="1"/>
    <x v="0"/>
    <x v="0"/>
    <n v="40"/>
    <x v="0"/>
    <x v="1"/>
    <m/>
    <n v="40"/>
    <m/>
    <x v="0"/>
    <x v="0"/>
    <x v="0"/>
  </r>
  <r>
    <x v="0"/>
    <x v="0"/>
    <x v="15"/>
    <x v="5"/>
    <x v="185"/>
    <n v="2225"/>
    <s v="Sexton, Holly"/>
    <x v="1"/>
    <x v="0"/>
    <x v="0"/>
    <n v="0"/>
    <x v="0"/>
    <x v="1"/>
    <m/>
    <m/>
    <m/>
    <x v="0"/>
    <x v="0"/>
    <x v="0"/>
  </r>
  <r>
    <x v="0"/>
    <x v="0"/>
    <x v="15"/>
    <x v="5"/>
    <x v="185"/>
    <n v="2225"/>
    <s v="Sexton, Holly"/>
    <x v="1"/>
    <x v="0"/>
    <x v="0"/>
    <n v="35"/>
    <x v="0"/>
    <x v="1"/>
    <m/>
    <n v="35"/>
    <m/>
    <x v="0"/>
    <x v="0"/>
    <x v="0"/>
  </r>
  <r>
    <x v="0"/>
    <x v="0"/>
    <x v="16"/>
    <x v="6"/>
    <x v="185"/>
    <n v="2230"/>
    <s v="Payne, Donna"/>
    <x v="1"/>
    <x v="0"/>
    <x v="0"/>
    <n v="0"/>
    <x v="0"/>
    <x v="1"/>
    <m/>
    <m/>
    <m/>
    <x v="0"/>
    <x v="0"/>
    <x v="0"/>
  </r>
  <r>
    <x v="0"/>
    <x v="0"/>
    <x v="16"/>
    <x v="6"/>
    <x v="185"/>
    <n v="2230"/>
    <s v="Payne, Donna"/>
    <x v="1"/>
    <x v="0"/>
    <x v="0"/>
    <n v="40"/>
    <x v="0"/>
    <x v="1"/>
    <m/>
    <n v="40"/>
    <m/>
    <x v="0"/>
    <x v="0"/>
    <x v="0"/>
  </r>
  <r>
    <x v="0"/>
    <x v="0"/>
    <x v="17"/>
    <x v="20"/>
    <x v="185"/>
    <n v="2260"/>
    <s v="Lake, Stephanie"/>
    <x v="1"/>
    <x v="0"/>
    <x v="0"/>
    <n v="0"/>
    <x v="0"/>
    <x v="1"/>
    <m/>
    <m/>
    <m/>
    <x v="0"/>
    <x v="0"/>
    <x v="0"/>
  </r>
  <r>
    <x v="0"/>
    <x v="0"/>
    <x v="17"/>
    <x v="20"/>
    <x v="185"/>
    <n v="2260"/>
    <s v="Lake, Stephanie"/>
    <x v="1"/>
    <x v="0"/>
    <x v="0"/>
    <n v="40"/>
    <x v="0"/>
    <x v="1"/>
    <m/>
    <n v="40"/>
    <m/>
    <x v="0"/>
    <x v="0"/>
    <x v="0"/>
  </r>
  <r>
    <x v="0"/>
    <x v="0"/>
    <x v="2"/>
    <x v="8"/>
    <x v="185"/>
    <n v="1917"/>
    <s v="Rigley, Eric"/>
    <x v="0"/>
    <x v="0"/>
    <x v="0"/>
    <n v="40"/>
    <x v="0"/>
    <x v="1"/>
    <m/>
    <m/>
    <m/>
    <x v="0"/>
    <x v="0"/>
    <x v="0"/>
  </r>
  <r>
    <x v="0"/>
    <x v="0"/>
    <x v="2"/>
    <x v="8"/>
    <x v="185"/>
    <n v="1917"/>
    <s v="Rigley, Eric"/>
    <x v="0"/>
    <x v="0"/>
    <x v="0"/>
    <n v="40"/>
    <x v="0"/>
    <x v="1"/>
    <m/>
    <m/>
    <m/>
    <x v="0"/>
    <x v="0"/>
    <x v="0"/>
  </r>
  <r>
    <x v="0"/>
    <x v="0"/>
    <x v="2"/>
    <x v="8"/>
    <x v="185"/>
    <n v="2149"/>
    <s v="Robillard, Mathew"/>
    <x v="0"/>
    <x v="0"/>
    <x v="0"/>
    <n v="40"/>
    <x v="0"/>
    <x v="1"/>
    <m/>
    <m/>
    <m/>
    <x v="0"/>
    <x v="0"/>
    <x v="0"/>
  </r>
  <r>
    <x v="0"/>
    <x v="0"/>
    <x v="2"/>
    <x v="8"/>
    <x v="185"/>
    <n v="2149"/>
    <s v="Robillard, Mathew"/>
    <x v="0"/>
    <x v="0"/>
    <x v="0"/>
    <n v="40"/>
    <x v="0"/>
    <x v="1"/>
    <m/>
    <m/>
    <m/>
    <x v="0"/>
    <x v="0"/>
    <x v="0"/>
  </r>
  <r>
    <x v="0"/>
    <x v="0"/>
    <x v="19"/>
    <x v="9"/>
    <x v="185"/>
    <n v="2375"/>
    <s v="Jarosz, Jolene"/>
    <x v="1"/>
    <x v="0"/>
    <x v="0"/>
    <n v="0"/>
    <x v="0"/>
    <x v="1"/>
    <m/>
    <m/>
    <m/>
    <x v="0"/>
    <x v="0"/>
    <x v="0"/>
  </r>
  <r>
    <x v="0"/>
    <x v="0"/>
    <x v="19"/>
    <x v="9"/>
    <x v="185"/>
    <n v="2375"/>
    <s v="Jarosz, Jolene"/>
    <x v="1"/>
    <x v="0"/>
    <x v="0"/>
    <n v="40"/>
    <x v="0"/>
    <x v="1"/>
    <n v="4"/>
    <n v="40"/>
    <m/>
    <x v="0"/>
    <x v="0"/>
    <x v="0"/>
  </r>
  <r>
    <x v="0"/>
    <x v="0"/>
    <x v="19"/>
    <x v="9"/>
    <x v="185"/>
    <n v="1637"/>
    <s v="Poindexter, Diane"/>
    <x v="1"/>
    <x v="0"/>
    <x v="0"/>
    <n v="0"/>
    <x v="0"/>
    <x v="1"/>
    <m/>
    <m/>
    <m/>
    <x v="0"/>
    <x v="0"/>
    <x v="0"/>
  </r>
  <r>
    <x v="0"/>
    <x v="0"/>
    <x v="19"/>
    <x v="9"/>
    <x v="185"/>
    <n v="1637"/>
    <s v="Poindexter, Diane"/>
    <x v="1"/>
    <x v="0"/>
    <x v="0"/>
    <n v="40"/>
    <x v="0"/>
    <x v="1"/>
    <n v="12.25"/>
    <n v="40"/>
    <m/>
    <x v="0"/>
    <x v="0"/>
    <x v="0"/>
  </r>
  <r>
    <x v="0"/>
    <x v="0"/>
    <x v="19"/>
    <x v="9"/>
    <x v="185"/>
    <n v="2379"/>
    <s v="Thomas, Michelle"/>
    <x v="1"/>
    <x v="0"/>
    <x v="0"/>
    <n v="8"/>
    <x v="0"/>
    <x v="1"/>
    <m/>
    <n v="8"/>
    <m/>
    <x v="0"/>
    <x v="0"/>
    <x v="0"/>
  </r>
  <r>
    <x v="0"/>
    <x v="0"/>
    <x v="20"/>
    <x v="10"/>
    <x v="185"/>
    <n v="2240"/>
    <s v="Gaffney, Walker"/>
    <x v="1"/>
    <x v="0"/>
    <x v="0"/>
    <n v="0"/>
    <x v="0"/>
    <x v="1"/>
    <m/>
    <m/>
    <m/>
    <x v="0"/>
    <x v="0"/>
    <x v="0"/>
  </r>
  <r>
    <x v="0"/>
    <x v="0"/>
    <x v="20"/>
    <x v="10"/>
    <x v="185"/>
    <n v="2240"/>
    <s v="Gaffney, Walker"/>
    <x v="1"/>
    <x v="0"/>
    <x v="0"/>
    <n v="40"/>
    <x v="0"/>
    <x v="1"/>
    <n v="12"/>
    <n v="40"/>
    <m/>
    <x v="0"/>
    <x v="0"/>
    <x v="0"/>
  </r>
  <r>
    <x v="0"/>
    <x v="0"/>
    <x v="3"/>
    <x v="11"/>
    <x v="185"/>
    <n v="2362"/>
    <s v="Fabrizio, Jamie"/>
    <x v="1"/>
    <x v="0"/>
    <x v="0"/>
    <n v="0"/>
    <x v="0"/>
    <x v="1"/>
    <m/>
    <m/>
    <m/>
    <x v="0"/>
    <x v="0"/>
    <x v="0"/>
  </r>
  <r>
    <x v="0"/>
    <x v="0"/>
    <x v="3"/>
    <x v="11"/>
    <x v="185"/>
    <n v="2362"/>
    <s v="Fabrizio, Jamie"/>
    <x v="1"/>
    <x v="0"/>
    <x v="0"/>
    <n v="40"/>
    <x v="0"/>
    <x v="1"/>
    <m/>
    <n v="40"/>
    <m/>
    <x v="0"/>
    <x v="0"/>
    <x v="0"/>
  </r>
  <r>
    <x v="0"/>
    <x v="0"/>
    <x v="9"/>
    <x v="11"/>
    <x v="185"/>
    <n v="1993"/>
    <s v="Gibson, Tiffany D."/>
    <x v="1"/>
    <x v="0"/>
    <x v="0"/>
    <n v="0"/>
    <x v="0"/>
    <x v="1"/>
    <m/>
    <m/>
    <m/>
    <x v="0"/>
    <x v="0"/>
    <x v="0"/>
  </r>
  <r>
    <x v="0"/>
    <x v="0"/>
    <x v="3"/>
    <x v="11"/>
    <x v="185"/>
    <n v="2245"/>
    <s v="Hall, Terry"/>
    <x v="1"/>
    <x v="0"/>
    <x v="0"/>
    <n v="0"/>
    <x v="0"/>
    <x v="1"/>
    <m/>
    <m/>
    <m/>
    <x v="0"/>
    <x v="0"/>
    <x v="0"/>
  </r>
  <r>
    <x v="0"/>
    <x v="0"/>
    <x v="3"/>
    <x v="11"/>
    <x v="185"/>
    <n v="2245"/>
    <s v="Hall, Terry"/>
    <x v="1"/>
    <x v="0"/>
    <x v="0"/>
    <n v="40"/>
    <x v="0"/>
    <x v="1"/>
    <m/>
    <n v="40"/>
    <m/>
    <x v="0"/>
    <x v="0"/>
    <x v="0"/>
  </r>
  <r>
    <x v="0"/>
    <x v="0"/>
    <x v="3"/>
    <x v="11"/>
    <x v="185"/>
    <n v="2364"/>
    <s v="Medina, Sugely"/>
    <x v="1"/>
    <x v="0"/>
    <x v="0"/>
    <n v="0"/>
    <x v="0"/>
    <x v="1"/>
    <m/>
    <m/>
    <m/>
    <x v="0"/>
    <x v="0"/>
    <x v="0"/>
  </r>
  <r>
    <x v="0"/>
    <x v="0"/>
    <x v="3"/>
    <x v="11"/>
    <x v="185"/>
    <n v="2364"/>
    <s v="Medina, Sugely"/>
    <x v="1"/>
    <x v="0"/>
    <x v="0"/>
    <n v="40"/>
    <x v="0"/>
    <x v="1"/>
    <m/>
    <n v="40"/>
    <m/>
    <x v="0"/>
    <x v="0"/>
    <x v="0"/>
  </r>
  <r>
    <x v="0"/>
    <x v="0"/>
    <x v="3"/>
    <x v="11"/>
    <x v="185"/>
    <n v="1749"/>
    <s v="Peels, Timothy L."/>
    <x v="1"/>
    <x v="0"/>
    <x v="0"/>
    <n v="0"/>
    <x v="0"/>
    <x v="1"/>
    <m/>
    <m/>
    <m/>
    <x v="0"/>
    <x v="0"/>
    <x v="0"/>
  </r>
  <r>
    <x v="0"/>
    <x v="0"/>
    <x v="3"/>
    <x v="11"/>
    <x v="185"/>
    <n v="1749"/>
    <s v="Peels, Timothy L."/>
    <x v="1"/>
    <x v="0"/>
    <x v="0"/>
    <n v="40"/>
    <x v="0"/>
    <x v="1"/>
    <m/>
    <n v="40"/>
    <m/>
    <x v="0"/>
    <x v="0"/>
    <x v="0"/>
  </r>
  <r>
    <x v="0"/>
    <x v="0"/>
    <x v="3"/>
    <x v="11"/>
    <x v="185"/>
    <n v="2370"/>
    <s v="Poff, Jerry"/>
    <x v="1"/>
    <x v="0"/>
    <x v="0"/>
    <n v="0"/>
    <x v="0"/>
    <x v="1"/>
    <m/>
    <m/>
    <m/>
    <x v="0"/>
    <x v="0"/>
    <x v="0"/>
  </r>
  <r>
    <x v="0"/>
    <x v="0"/>
    <x v="3"/>
    <x v="11"/>
    <x v="185"/>
    <n v="2370"/>
    <s v="Poff, Jerry"/>
    <x v="1"/>
    <x v="0"/>
    <x v="0"/>
    <n v="40"/>
    <x v="0"/>
    <x v="1"/>
    <m/>
    <n v="40"/>
    <m/>
    <x v="0"/>
    <x v="0"/>
    <x v="0"/>
  </r>
  <r>
    <x v="0"/>
    <x v="0"/>
    <x v="3"/>
    <x v="11"/>
    <x v="185"/>
    <n v="2294"/>
    <s v="Poff, Jessica"/>
    <x v="1"/>
    <x v="0"/>
    <x v="0"/>
    <n v="0"/>
    <x v="0"/>
    <x v="1"/>
    <m/>
    <m/>
    <m/>
    <x v="0"/>
    <x v="0"/>
    <x v="0"/>
  </r>
  <r>
    <x v="0"/>
    <x v="0"/>
    <x v="3"/>
    <x v="11"/>
    <x v="185"/>
    <n v="2294"/>
    <s v="Poff, Jessica"/>
    <x v="1"/>
    <x v="0"/>
    <x v="0"/>
    <n v="40"/>
    <x v="0"/>
    <x v="1"/>
    <m/>
    <n v="40"/>
    <m/>
    <x v="0"/>
    <x v="0"/>
    <x v="0"/>
  </r>
  <r>
    <x v="0"/>
    <x v="0"/>
    <x v="3"/>
    <x v="11"/>
    <x v="185"/>
    <n v="2284"/>
    <s v="Underwood, Tracy"/>
    <x v="1"/>
    <x v="0"/>
    <x v="0"/>
    <n v="0"/>
    <x v="0"/>
    <x v="1"/>
    <m/>
    <m/>
    <m/>
    <x v="0"/>
    <x v="0"/>
    <x v="0"/>
  </r>
  <r>
    <x v="0"/>
    <x v="0"/>
    <x v="3"/>
    <x v="11"/>
    <x v="185"/>
    <n v="2284"/>
    <s v="Underwood, Tracy"/>
    <x v="1"/>
    <x v="0"/>
    <x v="0"/>
    <n v="40"/>
    <x v="0"/>
    <x v="1"/>
    <m/>
    <n v="40"/>
    <m/>
    <x v="0"/>
    <x v="0"/>
    <x v="0"/>
  </r>
  <r>
    <x v="0"/>
    <x v="0"/>
    <x v="4"/>
    <x v="12"/>
    <x v="185"/>
    <n v="1410"/>
    <s v="Cooper, Alice F."/>
    <x v="1"/>
    <x v="0"/>
    <x v="0"/>
    <n v="0"/>
    <x v="0"/>
    <x v="1"/>
    <m/>
    <m/>
    <m/>
    <x v="0"/>
    <x v="0"/>
    <x v="0"/>
  </r>
  <r>
    <x v="0"/>
    <x v="0"/>
    <x v="4"/>
    <x v="12"/>
    <x v="185"/>
    <n v="1410"/>
    <s v="Cooper, Alice F."/>
    <x v="1"/>
    <x v="0"/>
    <x v="0"/>
    <n v="40"/>
    <x v="0"/>
    <x v="1"/>
    <n v="6.5"/>
    <n v="40"/>
    <m/>
    <x v="0"/>
    <x v="0"/>
    <x v="0"/>
  </r>
  <r>
    <x v="0"/>
    <x v="0"/>
    <x v="4"/>
    <x v="12"/>
    <x v="185"/>
    <n v="2203"/>
    <s v="Hicks, Lisa"/>
    <x v="1"/>
    <x v="0"/>
    <x v="0"/>
    <n v="0"/>
    <x v="0"/>
    <x v="1"/>
    <m/>
    <m/>
    <m/>
    <x v="0"/>
    <x v="0"/>
    <x v="0"/>
  </r>
  <r>
    <x v="0"/>
    <x v="0"/>
    <x v="4"/>
    <x v="12"/>
    <x v="185"/>
    <n v="2203"/>
    <s v="Hicks, Lisa"/>
    <x v="1"/>
    <x v="0"/>
    <x v="0"/>
    <n v="30"/>
    <x v="0"/>
    <x v="1"/>
    <m/>
    <n v="30"/>
    <m/>
    <x v="0"/>
    <x v="0"/>
    <x v="0"/>
  </r>
  <r>
    <x v="0"/>
    <x v="0"/>
    <x v="4"/>
    <x v="12"/>
    <x v="185"/>
    <n v="2264"/>
    <s v="Lee, Mary"/>
    <x v="1"/>
    <x v="0"/>
    <x v="0"/>
    <n v="0"/>
    <x v="0"/>
    <x v="1"/>
    <m/>
    <m/>
    <m/>
    <x v="0"/>
    <x v="0"/>
    <x v="0"/>
  </r>
  <r>
    <x v="0"/>
    <x v="0"/>
    <x v="4"/>
    <x v="12"/>
    <x v="185"/>
    <n v="2264"/>
    <s v="Lee, Mary"/>
    <x v="1"/>
    <x v="0"/>
    <x v="0"/>
    <n v="30"/>
    <x v="0"/>
    <x v="1"/>
    <m/>
    <n v="30"/>
    <m/>
    <x v="0"/>
    <x v="0"/>
    <x v="0"/>
  </r>
  <r>
    <x v="0"/>
    <x v="0"/>
    <x v="4"/>
    <x v="12"/>
    <x v="185"/>
    <n v="1206"/>
    <s v="Lorenz, Viola B."/>
    <x v="1"/>
    <x v="0"/>
    <x v="0"/>
    <n v="0"/>
    <x v="0"/>
    <x v="1"/>
    <m/>
    <m/>
    <m/>
    <x v="0"/>
    <x v="0"/>
    <x v="0"/>
  </r>
  <r>
    <x v="0"/>
    <x v="0"/>
    <x v="4"/>
    <x v="12"/>
    <x v="185"/>
    <n v="1206"/>
    <s v="Lorenz, Viola B."/>
    <x v="1"/>
    <x v="0"/>
    <x v="0"/>
    <n v="37"/>
    <x v="0"/>
    <x v="1"/>
    <m/>
    <n v="37"/>
    <n v="3"/>
    <x v="0"/>
    <x v="0"/>
    <x v="0"/>
  </r>
  <r>
    <x v="0"/>
    <x v="0"/>
    <x v="6"/>
    <x v="13"/>
    <x v="185"/>
    <n v="2175"/>
    <s v="Akulic, Marlene"/>
    <x v="1"/>
    <x v="0"/>
    <x v="0"/>
    <n v="0"/>
    <x v="0"/>
    <x v="1"/>
    <m/>
    <m/>
    <m/>
    <x v="0"/>
    <x v="0"/>
    <x v="0"/>
  </r>
  <r>
    <x v="0"/>
    <x v="0"/>
    <x v="6"/>
    <x v="13"/>
    <x v="185"/>
    <n v="2175"/>
    <s v="Akulic, Marlene"/>
    <x v="1"/>
    <x v="0"/>
    <x v="0"/>
    <n v="40"/>
    <x v="0"/>
    <x v="1"/>
    <n v="11"/>
    <n v="40"/>
    <m/>
    <x v="0"/>
    <x v="0"/>
    <x v="0"/>
  </r>
  <r>
    <x v="0"/>
    <x v="0"/>
    <x v="6"/>
    <x v="13"/>
    <x v="185"/>
    <n v="2340"/>
    <s v="Atkins, Reva"/>
    <x v="1"/>
    <x v="0"/>
    <x v="0"/>
    <n v="0"/>
    <x v="0"/>
    <x v="1"/>
    <m/>
    <m/>
    <m/>
    <x v="0"/>
    <x v="0"/>
    <x v="0"/>
  </r>
  <r>
    <x v="0"/>
    <x v="0"/>
    <x v="6"/>
    <x v="13"/>
    <x v="185"/>
    <n v="2340"/>
    <s v="Atkins, Reva"/>
    <x v="1"/>
    <x v="0"/>
    <x v="0"/>
    <n v="11"/>
    <x v="0"/>
    <x v="1"/>
    <m/>
    <n v="11"/>
    <m/>
    <x v="0"/>
    <x v="0"/>
    <x v="0"/>
  </r>
  <r>
    <x v="0"/>
    <x v="0"/>
    <x v="6"/>
    <x v="13"/>
    <x v="185"/>
    <n v="2229"/>
    <s v="Bledsoe, Amy"/>
    <x v="1"/>
    <x v="0"/>
    <x v="0"/>
    <n v="0"/>
    <x v="0"/>
    <x v="1"/>
    <m/>
    <m/>
    <m/>
    <x v="0"/>
    <x v="0"/>
    <x v="0"/>
  </r>
  <r>
    <x v="0"/>
    <x v="0"/>
    <x v="6"/>
    <x v="13"/>
    <x v="185"/>
    <n v="2229"/>
    <s v="Bledsoe, Amy"/>
    <x v="1"/>
    <x v="0"/>
    <x v="0"/>
    <n v="22"/>
    <x v="0"/>
    <x v="1"/>
    <m/>
    <n v="22"/>
    <m/>
    <x v="0"/>
    <x v="0"/>
    <x v="0"/>
  </r>
  <r>
    <x v="0"/>
    <x v="0"/>
    <x v="6"/>
    <x v="13"/>
    <x v="185"/>
    <n v="2377"/>
    <s v="Blevins, Susann"/>
    <x v="1"/>
    <x v="0"/>
    <x v="0"/>
    <n v="0"/>
    <x v="0"/>
    <x v="1"/>
    <m/>
    <m/>
    <m/>
    <x v="0"/>
    <x v="0"/>
    <x v="0"/>
  </r>
  <r>
    <x v="0"/>
    <x v="0"/>
    <x v="6"/>
    <x v="13"/>
    <x v="185"/>
    <n v="2377"/>
    <s v="Blevins, Susann"/>
    <x v="1"/>
    <x v="0"/>
    <x v="0"/>
    <n v="40"/>
    <x v="0"/>
    <x v="1"/>
    <n v="5"/>
    <n v="40"/>
    <m/>
    <x v="0"/>
    <x v="0"/>
    <x v="0"/>
  </r>
  <r>
    <x v="0"/>
    <x v="0"/>
    <x v="6"/>
    <x v="13"/>
    <x v="185"/>
    <n v="2190"/>
    <s v="Bookout, Nancy"/>
    <x v="1"/>
    <x v="0"/>
    <x v="0"/>
    <n v="0"/>
    <x v="0"/>
    <x v="1"/>
    <m/>
    <m/>
    <m/>
    <x v="0"/>
    <x v="0"/>
    <x v="0"/>
  </r>
  <r>
    <x v="0"/>
    <x v="0"/>
    <x v="6"/>
    <x v="13"/>
    <x v="185"/>
    <n v="2190"/>
    <s v="Bookout, Nancy"/>
    <x v="1"/>
    <x v="0"/>
    <x v="0"/>
    <n v="32"/>
    <x v="0"/>
    <x v="1"/>
    <m/>
    <n v="32"/>
    <n v="10"/>
    <x v="0"/>
    <x v="0"/>
    <x v="0"/>
  </r>
  <r>
    <x v="0"/>
    <x v="0"/>
    <x v="6"/>
    <x v="13"/>
    <x v="185"/>
    <n v="2039"/>
    <s v="Brooks, Tammy C."/>
    <x v="1"/>
    <x v="0"/>
    <x v="0"/>
    <n v="0"/>
    <x v="0"/>
    <x v="1"/>
    <m/>
    <m/>
    <m/>
    <x v="0"/>
    <x v="0"/>
    <x v="0"/>
  </r>
  <r>
    <x v="0"/>
    <x v="0"/>
    <x v="6"/>
    <x v="13"/>
    <x v="185"/>
    <n v="2039"/>
    <s v="Brooks, Tammy C."/>
    <x v="1"/>
    <x v="0"/>
    <x v="0"/>
    <n v="40"/>
    <x v="0"/>
    <x v="1"/>
    <n v="9"/>
    <n v="40"/>
    <m/>
    <x v="0"/>
    <x v="0"/>
    <x v="0"/>
  </r>
  <r>
    <x v="0"/>
    <x v="0"/>
    <x v="6"/>
    <x v="13"/>
    <x v="185"/>
    <n v="1978"/>
    <s v="Bryan, Eva J."/>
    <x v="1"/>
    <x v="0"/>
    <x v="0"/>
    <n v="0"/>
    <x v="0"/>
    <x v="1"/>
    <m/>
    <m/>
    <m/>
    <x v="0"/>
    <x v="0"/>
    <x v="0"/>
  </r>
  <r>
    <x v="0"/>
    <x v="0"/>
    <x v="6"/>
    <x v="13"/>
    <x v="185"/>
    <n v="1978"/>
    <s v="Bryan, Eva J."/>
    <x v="1"/>
    <x v="0"/>
    <x v="0"/>
    <n v="40"/>
    <x v="0"/>
    <x v="1"/>
    <n v="9"/>
    <n v="40"/>
    <m/>
    <x v="0"/>
    <x v="0"/>
    <x v="0"/>
  </r>
  <r>
    <x v="0"/>
    <x v="0"/>
    <x v="6"/>
    <x v="13"/>
    <x v="185"/>
    <n v="2156"/>
    <s v="Bryan, Sheena L."/>
    <x v="1"/>
    <x v="0"/>
    <x v="0"/>
    <n v="0"/>
    <x v="0"/>
    <x v="1"/>
    <m/>
    <m/>
    <m/>
    <x v="0"/>
    <x v="0"/>
    <x v="0"/>
  </r>
  <r>
    <x v="0"/>
    <x v="0"/>
    <x v="6"/>
    <x v="13"/>
    <x v="185"/>
    <n v="2156"/>
    <s v="Bryan, Sheena L."/>
    <x v="1"/>
    <x v="0"/>
    <x v="0"/>
    <n v="40"/>
    <x v="0"/>
    <x v="1"/>
    <n v="10"/>
    <n v="40"/>
    <m/>
    <x v="0"/>
    <x v="0"/>
    <x v="0"/>
  </r>
  <r>
    <x v="0"/>
    <x v="0"/>
    <x v="6"/>
    <x v="13"/>
    <x v="185"/>
    <n v="2243"/>
    <s v="Campos, Susan"/>
    <x v="1"/>
    <x v="0"/>
    <x v="0"/>
    <n v="0"/>
    <x v="0"/>
    <x v="1"/>
    <m/>
    <m/>
    <m/>
    <x v="0"/>
    <x v="0"/>
    <x v="0"/>
  </r>
  <r>
    <x v="0"/>
    <x v="0"/>
    <x v="6"/>
    <x v="13"/>
    <x v="185"/>
    <n v="2243"/>
    <s v="Campos, Susan"/>
    <x v="1"/>
    <x v="0"/>
    <x v="0"/>
    <n v="40"/>
    <x v="0"/>
    <x v="1"/>
    <n v="2.75"/>
    <n v="40"/>
    <m/>
    <x v="0"/>
    <x v="0"/>
    <x v="0"/>
  </r>
  <r>
    <x v="0"/>
    <x v="0"/>
    <x v="6"/>
    <x v="13"/>
    <x v="185"/>
    <n v="1010"/>
    <s v="Carroll, Robin M."/>
    <x v="1"/>
    <x v="0"/>
    <x v="0"/>
    <n v="0"/>
    <x v="0"/>
    <x v="1"/>
    <m/>
    <m/>
    <m/>
    <x v="0"/>
    <x v="0"/>
    <x v="0"/>
  </r>
  <r>
    <x v="0"/>
    <x v="0"/>
    <x v="6"/>
    <x v="13"/>
    <x v="185"/>
    <n v="1010"/>
    <s v="Carroll, Robin M."/>
    <x v="1"/>
    <x v="0"/>
    <x v="0"/>
    <n v="40"/>
    <x v="0"/>
    <x v="1"/>
    <n v="6.25"/>
    <n v="40"/>
    <m/>
    <x v="0"/>
    <x v="0"/>
    <x v="0"/>
  </r>
  <r>
    <x v="0"/>
    <x v="0"/>
    <x v="6"/>
    <x v="13"/>
    <x v="185"/>
    <n v="2068"/>
    <s v="Cathcart, Bess L."/>
    <x v="1"/>
    <x v="0"/>
    <x v="0"/>
    <n v="0"/>
    <x v="0"/>
    <x v="1"/>
    <m/>
    <m/>
    <m/>
    <x v="0"/>
    <x v="0"/>
    <x v="0"/>
  </r>
  <r>
    <x v="0"/>
    <x v="0"/>
    <x v="6"/>
    <x v="13"/>
    <x v="185"/>
    <n v="2068"/>
    <s v="Cathcart, Bess L."/>
    <x v="1"/>
    <x v="0"/>
    <x v="0"/>
    <n v="31.75"/>
    <x v="0"/>
    <x v="1"/>
    <m/>
    <n v="31.75"/>
    <n v="10"/>
    <x v="0"/>
    <x v="0"/>
    <x v="0"/>
  </r>
  <r>
    <x v="0"/>
    <x v="0"/>
    <x v="6"/>
    <x v="13"/>
    <x v="185"/>
    <n v="2098"/>
    <s v="Childress, Stacy M."/>
    <x v="1"/>
    <x v="0"/>
    <x v="0"/>
    <n v="0"/>
    <x v="0"/>
    <x v="1"/>
    <m/>
    <m/>
    <m/>
    <x v="0"/>
    <x v="0"/>
    <x v="0"/>
  </r>
  <r>
    <x v="0"/>
    <x v="0"/>
    <x v="6"/>
    <x v="13"/>
    <x v="185"/>
    <n v="2098"/>
    <s v="Childress, Stacy M."/>
    <x v="1"/>
    <x v="0"/>
    <x v="0"/>
    <n v="40"/>
    <x v="0"/>
    <x v="1"/>
    <n v="9"/>
    <n v="40"/>
    <m/>
    <x v="0"/>
    <x v="0"/>
    <x v="0"/>
  </r>
  <r>
    <x v="0"/>
    <x v="0"/>
    <x v="6"/>
    <x v="13"/>
    <x v="185"/>
    <n v="1362"/>
    <s v="Davis, Kimberly S."/>
    <x v="1"/>
    <x v="0"/>
    <x v="0"/>
    <n v="0"/>
    <x v="0"/>
    <x v="1"/>
    <m/>
    <m/>
    <m/>
    <x v="0"/>
    <x v="0"/>
    <x v="0"/>
  </r>
  <r>
    <x v="0"/>
    <x v="0"/>
    <x v="6"/>
    <x v="13"/>
    <x v="185"/>
    <n v="1362"/>
    <s v="Davis, Kimberly S."/>
    <x v="1"/>
    <x v="0"/>
    <x v="0"/>
    <n v="40"/>
    <x v="0"/>
    <x v="1"/>
    <n v="4.5"/>
    <n v="40"/>
    <m/>
    <x v="0"/>
    <x v="0"/>
    <x v="0"/>
  </r>
  <r>
    <x v="0"/>
    <x v="0"/>
    <x v="6"/>
    <x v="13"/>
    <x v="185"/>
    <n v="1465"/>
    <s v="Dotson, Wanda A."/>
    <x v="1"/>
    <x v="0"/>
    <x v="0"/>
    <n v="0"/>
    <x v="0"/>
    <x v="1"/>
    <m/>
    <m/>
    <m/>
    <x v="0"/>
    <x v="0"/>
    <x v="0"/>
  </r>
  <r>
    <x v="0"/>
    <x v="0"/>
    <x v="6"/>
    <x v="13"/>
    <x v="185"/>
    <n v="1465"/>
    <s v="Dotson, Wanda A."/>
    <x v="1"/>
    <x v="0"/>
    <x v="0"/>
    <n v="40"/>
    <x v="0"/>
    <x v="1"/>
    <n v="6.75"/>
    <n v="40"/>
    <m/>
    <x v="0"/>
    <x v="0"/>
    <x v="0"/>
  </r>
  <r>
    <x v="0"/>
    <x v="0"/>
    <x v="6"/>
    <x v="13"/>
    <x v="185"/>
    <n v="2046"/>
    <s v="Dunn, Lois"/>
    <x v="1"/>
    <x v="0"/>
    <x v="0"/>
    <n v="0"/>
    <x v="0"/>
    <x v="1"/>
    <m/>
    <m/>
    <m/>
    <x v="0"/>
    <x v="0"/>
    <x v="0"/>
  </r>
  <r>
    <x v="0"/>
    <x v="0"/>
    <x v="6"/>
    <x v="13"/>
    <x v="185"/>
    <n v="2046"/>
    <s v="Dunn, Lois"/>
    <x v="1"/>
    <x v="0"/>
    <x v="0"/>
    <n v="40"/>
    <x v="0"/>
    <x v="1"/>
    <n v="9.5"/>
    <n v="40"/>
    <m/>
    <x v="0"/>
    <x v="0"/>
    <x v="0"/>
  </r>
  <r>
    <x v="0"/>
    <x v="0"/>
    <x v="6"/>
    <x v="13"/>
    <x v="185"/>
    <n v="2319"/>
    <s v="Gibby, Deborah"/>
    <x v="1"/>
    <x v="0"/>
    <x v="0"/>
    <n v="0"/>
    <x v="0"/>
    <x v="1"/>
    <m/>
    <m/>
    <m/>
    <x v="0"/>
    <x v="0"/>
    <x v="0"/>
  </r>
  <r>
    <x v="0"/>
    <x v="0"/>
    <x v="6"/>
    <x v="13"/>
    <x v="185"/>
    <n v="2319"/>
    <s v="Gibby, Deborah"/>
    <x v="1"/>
    <x v="0"/>
    <x v="0"/>
    <n v="40"/>
    <x v="0"/>
    <x v="1"/>
    <n v="11"/>
    <n v="40"/>
    <m/>
    <x v="0"/>
    <x v="0"/>
    <x v="0"/>
  </r>
  <r>
    <x v="0"/>
    <x v="0"/>
    <x v="6"/>
    <x v="13"/>
    <x v="185"/>
    <n v="2286"/>
    <s v="Godwin, Tonya"/>
    <x v="1"/>
    <x v="0"/>
    <x v="0"/>
    <n v="0"/>
    <x v="0"/>
    <x v="1"/>
    <m/>
    <m/>
    <m/>
    <x v="0"/>
    <x v="0"/>
    <x v="0"/>
  </r>
  <r>
    <x v="0"/>
    <x v="0"/>
    <x v="6"/>
    <x v="13"/>
    <x v="185"/>
    <n v="2286"/>
    <s v="Godwin, Tonya"/>
    <x v="1"/>
    <x v="0"/>
    <x v="0"/>
    <n v="40"/>
    <x v="0"/>
    <x v="1"/>
    <n v="9.75"/>
    <n v="40"/>
    <m/>
    <x v="0"/>
    <x v="0"/>
    <x v="0"/>
  </r>
  <r>
    <x v="0"/>
    <x v="0"/>
    <x v="6"/>
    <x v="13"/>
    <x v="185"/>
    <n v="2338"/>
    <s v="Hall, Cheyenne"/>
    <x v="1"/>
    <x v="0"/>
    <x v="0"/>
    <n v="0"/>
    <x v="0"/>
    <x v="1"/>
    <m/>
    <m/>
    <m/>
    <x v="0"/>
    <x v="0"/>
    <x v="0"/>
  </r>
  <r>
    <x v="0"/>
    <x v="0"/>
    <x v="6"/>
    <x v="13"/>
    <x v="185"/>
    <n v="2338"/>
    <s v="Hall, Cheyenne"/>
    <x v="1"/>
    <x v="0"/>
    <x v="0"/>
    <n v="40"/>
    <x v="0"/>
    <x v="1"/>
    <n v="2.5"/>
    <n v="40"/>
    <m/>
    <x v="0"/>
    <x v="0"/>
    <x v="0"/>
  </r>
  <r>
    <x v="0"/>
    <x v="0"/>
    <x v="6"/>
    <x v="13"/>
    <x v="185"/>
    <n v="2376"/>
    <s v="Headrick, Lena"/>
    <x v="1"/>
    <x v="0"/>
    <x v="0"/>
    <n v="0"/>
    <x v="0"/>
    <x v="1"/>
    <m/>
    <m/>
    <m/>
    <x v="0"/>
    <x v="0"/>
    <x v="0"/>
  </r>
  <r>
    <x v="0"/>
    <x v="0"/>
    <x v="6"/>
    <x v="13"/>
    <x v="185"/>
    <n v="2376"/>
    <s v="Headrick, Lena"/>
    <x v="1"/>
    <x v="0"/>
    <x v="0"/>
    <n v="40"/>
    <x v="0"/>
    <x v="1"/>
    <n v="11"/>
    <n v="40"/>
    <m/>
    <x v="0"/>
    <x v="0"/>
    <x v="0"/>
  </r>
  <r>
    <x v="0"/>
    <x v="0"/>
    <x v="6"/>
    <x v="13"/>
    <x v="185"/>
    <n v="2373"/>
    <s v="Helton, Lisa K."/>
    <x v="1"/>
    <x v="0"/>
    <x v="0"/>
    <n v="0"/>
    <x v="0"/>
    <x v="1"/>
    <m/>
    <m/>
    <m/>
    <x v="0"/>
    <x v="0"/>
    <x v="0"/>
  </r>
  <r>
    <x v="0"/>
    <x v="0"/>
    <x v="6"/>
    <x v="13"/>
    <x v="185"/>
    <n v="2373"/>
    <s v="Helton, Lisa K."/>
    <x v="1"/>
    <x v="0"/>
    <x v="0"/>
    <n v="40"/>
    <x v="0"/>
    <x v="1"/>
    <n v="11"/>
    <n v="40"/>
    <m/>
    <x v="0"/>
    <x v="0"/>
    <x v="0"/>
  </r>
  <r>
    <x v="0"/>
    <x v="0"/>
    <x v="6"/>
    <x v="13"/>
    <x v="185"/>
    <n v="2261"/>
    <s v="Howarth, Amy"/>
    <x v="1"/>
    <x v="0"/>
    <x v="0"/>
    <n v="0"/>
    <x v="0"/>
    <x v="1"/>
    <m/>
    <m/>
    <m/>
    <x v="0"/>
    <x v="0"/>
    <x v="0"/>
  </r>
  <r>
    <x v="0"/>
    <x v="0"/>
    <x v="6"/>
    <x v="13"/>
    <x v="185"/>
    <n v="2261"/>
    <s v="Howarth, Amy"/>
    <x v="1"/>
    <x v="0"/>
    <x v="0"/>
    <n v="40"/>
    <x v="0"/>
    <x v="1"/>
    <n v="4"/>
    <n v="40"/>
    <m/>
    <x v="0"/>
    <x v="0"/>
    <x v="0"/>
  </r>
  <r>
    <x v="0"/>
    <x v="0"/>
    <x v="6"/>
    <x v="13"/>
    <x v="185"/>
    <n v="1480"/>
    <s v="Kliever, Debbie J."/>
    <x v="1"/>
    <x v="0"/>
    <x v="0"/>
    <n v="0"/>
    <x v="0"/>
    <x v="1"/>
    <m/>
    <m/>
    <m/>
    <x v="0"/>
    <x v="0"/>
    <x v="0"/>
  </r>
  <r>
    <x v="0"/>
    <x v="0"/>
    <x v="6"/>
    <x v="13"/>
    <x v="185"/>
    <n v="1480"/>
    <s v="Kliever, Debbie J."/>
    <x v="1"/>
    <x v="0"/>
    <x v="0"/>
    <n v="40"/>
    <x v="0"/>
    <x v="1"/>
    <n v="10.75"/>
    <n v="40"/>
    <m/>
    <x v="0"/>
    <x v="0"/>
    <x v="0"/>
  </r>
  <r>
    <x v="0"/>
    <x v="0"/>
    <x v="6"/>
    <x v="13"/>
    <x v="185"/>
    <n v="2333"/>
    <s v="Marshall, Elizabeth"/>
    <x v="1"/>
    <x v="0"/>
    <x v="0"/>
    <n v="0"/>
    <x v="0"/>
    <x v="1"/>
    <m/>
    <m/>
    <m/>
    <x v="0"/>
    <x v="0"/>
    <x v="0"/>
  </r>
  <r>
    <x v="0"/>
    <x v="0"/>
    <x v="6"/>
    <x v="13"/>
    <x v="185"/>
    <n v="2333"/>
    <s v="Marshall, Elizabeth"/>
    <x v="1"/>
    <x v="0"/>
    <x v="0"/>
    <n v="40"/>
    <x v="0"/>
    <x v="1"/>
    <n v="6"/>
    <n v="40"/>
    <m/>
    <x v="0"/>
    <x v="0"/>
    <x v="0"/>
  </r>
  <r>
    <x v="0"/>
    <x v="0"/>
    <x v="6"/>
    <x v="13"/>
    <x v="185"/>
    <n v="1391"/>
    <s v="Mason, Judy A."/>
    <x v="1"/>
    <x v="0"/>
    <x v="0"/>
    <n v="0"/>
    <x v="0"/>
    <x v="1"/>
    <m/>
    <m/>
    <m/>
    <x v="0"/>
    <x v="0"/>
    <x v="0"/>
  </r>
  <r>
    <x v="0"/>
    <x v="0"/>
    <x v="6"/>
    <x v="13"/>
    <x v="185"/>
    <n v="1391"/>
    <s v="Mason, Judy A."/>
    <x v="1"/>
    <x v="0"/>
    <x v="0"/>
    <n v="40"/>
    <x v="0"/>
    <x v="1"/>
    <n v="11"/>
    <n v="40"/>
    <m/>
    <x v="0"/>
    <x v="0"/>
    <x v="0"/>
  </r>
  <r>
    <x v="0"/>
    <x v="0"/>
    <x v="6"/>
    <x v="13"/>
    <x v="185"/>
    <n v="1558"/>
    <s v="McCluskey, Loreta R."/>
    <x v="1"/>
    <x v="0"/>
    <x v="0"/>
    <n v="0"/>
    <x v="0"/>
    <x v="1"/>
    <m/>
    <m/>
    <m/>
    <x v="0"/>
    <x v="0"/>
    <x v="0"/>
  </r>
  <r>
    <x v="0"/>
    <x v="0"/>
    <x v="6"/>
    <x v="13"/>
    <x v="185"/>
    <n v="1558"/>
    <s v="McCluskey, Loreta R."/>
    <x v="1"/>
    <x v="0"/>
    <x v="0"/>
    <n v="30"/>
    <x v="0"/>
    <x v="1"/>
    <m/>
    <n v="30"/>
    <n v="10"/>
    <x v="0"/>
    <x v="0"/>
    <x v="0"/>
  </r>
  <r>
    <x v="0"/>
    <x v="0"/>
    <x v="6"/>
    <x v="13"/>
    <x v="185"/>
    <n v="2127"/>
    <s v="McKee, April"/>
    <x v="1"/>
    <x v="0"/>
    <x v="0"/>
    <n v="0"/>
    <x v="0"/>
    <x v="1"/>
    <m/>
    <m/>
    <m/>
    <x v="0"/>
    <x v="0"/>
    <x v="0"/>
  </r>
  <r>
    <x v="0"/>
    <x v="0"/>
    <x v="6"/>
    <x v="13"/>
    <x v="185"/>
    <n v="2380"/>
    <s v="Moore, Darlene"/>
    <x v="1"/>
    <x v="0"/>
    <x v="0"/>
    <n v="40"/>
    <x v="0"/>
    <x v="1"/>
    <n v="6"/>
    <n v="40"/>
    <m/>
    <x v="0"/>
    <x v="0"/>
    <x v="0"/>
  </r>
  <r>
    <x v="0"/>
    <x v="0"/>
    <x v="6"/>
    <x v="13"/>
    <x v="185"/>
    <n v="1559"/>
    <s v="Nichols, Brenda S."/>
    <x v="1"/>
    <x v="0"/>
    <x v="0"/>
    <n v="0"/>
    <x v="0"/>
    <x v="1"/>
    <m/>
    <m/>
    <m/>
    <x v="0"/>
    <x v="0"/>
    <x v="0"/>
  </r>
  <r>
    <x v="0"/>
    <x v="0"/>
    <x v="6"/>
    <x v="13"/>
    <x v="185"/>
    <n v="1559"/>
    <s v="Nichols, Brenda S."/>
    <x v="1"/>
    <x v="0"/>
    <x v="0"/>
    <n v="38"/>
    <x v="0"/>
    <x v="1"/>
    <m/>
    <n v="38"/>
    <m/>
    <x v="0"/>
    <x v="0"/>
    <x v="0"/>
  </r>
  <r>
    <x v="0"/>
    <x v="0"/>
    <x v="6"/>
    <x v="13"/>
    <x v="185"/>
    <n v="2293"/>
    <s v="Parr, Amanda"/>
    <x v="1"/>
    <x v="0"/>
    <x v="0"/>
    <n v="0"/>
    <x v="0"/>
    <x v="1"/>
    <m/>
    <m/>
    <m/>
    <x v="0"/>
    <x v="0"/>
    <x v="0"/>
  </r>
  <r>
    <x v="0"/>
    <x v="0"/>
    <x v="6"/>
    <x v="13"/>
    <x v="185"/>
    <n v="2293"/>
    <s v="Parr, Amanda"/>
    <x v="1"/>
    <x v="0"/>
    <x v="0"/>
    <n v="40"/>
    <x v="0"/>
    <x v="1"/>
    <n v="3.75"/>
    <n v="40"/>
    <m/>
    <x v="0"/>
    <x v="0"/>
    <x v="0"/>
  </r>
  <r>
    <x v="0"/>
    <x v="0"/>
    <x v="6"/>
    <x v="13"/>
    <x v="185"/>
    <n v="2259"/>
    <s v="Peels, Carolyn K."/>
    <x v="1"/>
    <x v="0"/>
    <x v="0"/>
    <n v="0"/>
    <x v="0"/>
    <x v="1"/>
    <m/>
    <m/>
    <m/>
    <x v="0"/>
    <x v="0"/>
    <x v="0"/>
  </r>
  <r>
    <x v="0"/>
    <x v="0"/>
    <x v="6"/>
    <x v="13"/>
    <x v="185"/>
    <n v="2259"/>
    <s v="Peels, Carolyn K."/>
    <x v="1"/>
    <x v="0"/>
    <x v="0"/>
    <n v="40"/>
    <x v="0"/>
    <x v="1"/>
    <n v="1"/>
    <n v="40"/>
    <m/>
    <x v="0"/>
    <x v="0"/>
    <x v="0"/>
  </r>
  <r>
    <x v="0"/>
    <x v="0"/>
    <x v="6"/>
    <x v="13"/>
    <x v="185"/>
    <n v="1767"/>
    <s v="Presley, Bernice"/>
    <x v="1"/>
    <x v="0"/>
    <x v="0"/>
    <n v="0"/>
    <x v="0"/>
    <x v="1"/>
    <m/>
    <m/>
    <m/>
    <x v="0"/>
    <x v="0"/>
    <x v="0"/>
  </r>
  <r>
    <x v="0"/>
    <x v="0"/>
    <x v="6"/>
    <x v="13"/>
    <x v="185"/>
    <n v="1767"/>
    <s v="Presley, Bernice"/>
    <x v="1"/>
    <x v="0"/>
    <x v="0"/>
    <n v="39.5"/>
    <x v="0"/>
    <x v="1"/>
    <n v="0.5"/>
    <n v="39.5"/>
    <n v="10"/>
    <x v="0"/>
    <x v="0"/>
    <x v="0"/>
  </r>
  <r>
    <x v="0"/>
    <x v="0"/>
    <x v="6"/>
    <x v="13"/>
    <x v="185"/>
    <n v="2138"/>
    <s v="Richardson, Tammy G."/>
    <x v="1"/>
    <x v="0"/>
    <x v="0"/>
    <n v="0"/>
    <x v="0"/>
    <x v="1"/>
    <m/>
    <m/>
    <m/>
    <x v="0"/>
    <x v="0"/>
    <x v="0"/>
  </r>
  <r>
    <x v="0"/>
    <x v="0"/>
    <x v="6"/>
    <x v="13"/>
    <x v="185"/>
    <n v="2138"/>
    <s v="Richardson, Tammy G."/>
    <x v="1"/>
    <x v="0"/>
    <x v="0"/>
    <n v="6.5"/>
    <x v="0"/>
    <x v="1"/>
    <m/>
    <n v="6.5"/>
    <n v="30"/>
    <x v="0"/>
    <x v="0"/>
    <x v="0"/>
  </r>
  <r>
    <x v="0"/>
    <x v="0"/>
    <x v="6"/>
    <x v="13"/>
    <x v="185"/>
    <n v="2378"/>
    <s v="Roberts, Lori"/>
    <x v="1"/>
    <x v="0"/>
    <x v="0"/>
    <n v="0"/>
    <x v="0"/>
    <x v="1"/>
    <m/>
    <m/>
    <m/>
    <x v="0"/>
    <x v="0"/>
    <x v="0"/>
  </r>
  <r>
    <x v="0"/>
    <x v="0"/>
    <x v="6"/>
    <x v="13"/>
    <x v="185"/>
    <n v="2378"/>
    <s v="Roberts, Lori"/>
    <x v="1"/>
    <x v="0"/>
    <x v="0"/>
    <n v="40"/>
    <x v="0"/>
    <x v="1"/>
    <n v="11"/>
    <n v="40"/>
    <m/>
    <x v="0"/>
    <x v="0"/>
    <x v="0"/>
  </r>
  <r>
    <x v="0"/>
    <x v="0"/>
    <x v="6"/>
    <x v="13"/>
    <x v="185"/>
    <n v="2192"/>
    <s v="Rupinski, Angela"/>
    <x v="1"/>
    <x v="0"/>
    <x v="0"/>
    <n v="0"/>
    <x v="0"/>
    <x v="1"/>
    <m/>
    <m/>
    <m/>
    <x v="0"/>
    <x v="0"/>
    <x v="0"/>
  </r>
  <r>
    <x v="0"/>
    <x v="0"/>
    <x v="6"/>
    <x v="13"/>
    <x v="185"/>
    <n v="2192"/>
    <s v="Rupinski, Angela"/>
    <x v="1"/>
    <x v="0"/>
    <x v="0"/>
    <n v="40"/>
    <x v="0"/>
    <x v="1"/>
    <n v="9"/>
    <n v="40"/>
    <m/>
    <x v="0"/>
    <x v="0"/>
    <x v="0"/>
  </r>
  <r>
    <x v="0"/>
    <x v="0"/>
    <x v="6"/>
    <x v="13"/>
    <x v="185"/>
    <n v="1612"/>
    <s v="Self, Janet"/>
    <x v="1"/>
    <x v="0"/>
    <x v="0"/>
    <n v="0"/>
    <x v="0"/>
    <x v="1"/>
    <m/>
    <m/>
    <m/>
    <x v="0"/>
    <x v="0"/>
    <x v="0"/>
  </r>
  <r>
    <x v="0"/>
    <x v="0"/>
    <x v="6"/>
    <x v="13"/>
    <x v="185"/>
    <n v="1612"/>
    <s v="Self, Janet"/>
    <x v="1"/>
    <x v="0"/>
    <x v="0"/>
    <n v="40"/>
    <x v="0"/>
    <x v="1"/>
    <n v="5"/>
    <n v="40"/>
    <m/>
    <x v="0"/>
    <x v="0"/>
    <x v="0"/>
  </r>
  <r>
    <x v="0"/>
    <x v="0"/>
    <x v="6"/>
    <x v="13"/>
    <x v="185"/>
    <n v="2356"/>
    <s v="Sharp, Sonia"/>
    <x v="1"/>
    <x v="0"/>
    <x v="0"/>
    <n v="0"/>
    <x v="0"/>
    <x v="1"/>
    <m/>
    <m/>
    <m/>
    <x v="0"/>
    <x v="0"/>
    <x v="0"/>
  </r>
  <r>
    <x v="0"/>
    <x v="0"/>
    <x v="6"/>
    <x v="13"/>
    <x v="185"/>
    <n v="2356"/>
    <s v="Sharp, Sonia"/>
    <x v="1"/>
    <x v="0"/>
    <x v="0"/>
    <n v="40"/>
    <x v="0"/>
    <x v="1"/>
    <n v="9"/>
    <n v="40"/>
    <m/>
    <x v="0"/>
    <x v="0"/>
    <x v="0"/>
  </r>
  <r>
    <x v="0"/>
    <x v="0"/>
    <x v="6"/>
    <x v="13"/>
    <x v="185"/>
    <n v="2350"/>
    <s v="Stringfield, Brenda"/>
    <x v="1"/>
    <x v="0"/>
    <x v="0"/>
    <n v="0"/>
    <x v="0"/>
    <x v="1"/>
    <m/>
    <m/>
    <m/>
    <x v="0"/>
    <x v="0"/>
    <x v="0"/>
  </r>
  <r>
    <x v="0"/>
    <x v="0"/>
    <x v="6"/>
    <x v="13"/>
    <x v="185"/>
    <n v="2350"/>
    <s v="Stringfield, Brenda"/>
    <x v="1"/>
    <x v="0"/>
    <x v="0"/>
    <n v="20"/>
    <x v="0"/>
    <x v="1"/>
    <m/>
    <n v="20"/>
    <m/>
    <x v="0"/>
    <x v="0"/>
    <x v="0"/>
  </r>
  <r>
    <x v="0"/>
    <x v="0"/>
    <x v="6"/>
    <x v="13"/>
    <x v="185"/>
    <n v="2154"/>
    <s v="West, Sandra"/>
    <x v="1"/>
    <x v="0"/>
    <x v="0"/>
    <n v="0"/>
    <x v="0"/>
    <x v="1"/>
    <m/>
    <m/>
    <m/>
    <x v="0"/>
    <x v="0"/>
    <x v="0"/>
  </r>
  <r>
    <x v="0"/>
    <x v="0"/>
    <x v="6"/>
    <x v="13"/>
    <x v="185"/>
    <n v="2154"/>
    <s v="West, Sandra"/>
    <x v="1"/>
    <x v="0"/>
    <x v="0"/>
    <n v="40"/>
    <x v="0"/>
    <x v="1"/>
    <n v="11"/>
    <n v="40"/>
    <m/>
    <x v="0"/>
    <x v="0"/>
    <x v="0"/>
  </r>
  <r>
    <x v="0"/>
    <x v="0"/>
    <x v="1"/>
    <x v="14"/>
    <x v="185"/>
    <n v="1280"/>
    <s v="Cooley, Tammy K."/>
    <x v="1"/>
    <x v="0"/>
    <x v="0"/>
    <n v="0"/>
    <x v="0"/>
    <x v="1"/>
    <m/>
    <m/>
    <m/>
    <x v="0"/>
    <x v="0"/>
    <x v="0"/>
  </r>
  <r>
    <x v="0"/>
    <x v="0"/>
    <x v="1"/>
    <x v="14"/>
    <x v="185"/>
    <n v="1280"/>
    <s v="Cooley, Tammy K."/>
    <x v="1"/>
    <x v="0"/>
    <x v="0"/>
    <n v="0"/>
    <x v="0"/>
    <x v="1"/>
    <m/>
    <m/>
    <n v="40"/>
    <x v="0"/>
    <x v="0"/>
    <x v="0"/>
  </r>
  <r>
    <x v="0"/>
    <x v="0"/>
    <x v="1"/>
    <x v="14"/>
    <x v="185"/>
    <n v="2339"/>
    <s v="Hicks, Leman"/>
    <x v="1"/>
    <x v="0"/>
    <x v="0"/>
    <n v="0"/>
    <x v="0"/>
    <x v="1"/>
    <m/>
    <m/>
    <m/>
    <x v="0"/>
    <x v="0"/>
    <x v="0"/>
  </r>
  <r>
    <x v="0"/>
    <x v="0"/>
    <x v="1"/>
    <x v="14"/>
    <x v="185"/>
    <n v="2339"/>
    <s v="Hicks, Leman"/>
    <x v="1"/>
    <x v="0"/>
    <x v="0"/>
    <n v="30.25"/>
    <x v="0"/>
    <x v="1"/>
    <m/>
    <n v="30.25"/>
    <m/>
    <x v="0"/>
    <x v="0"/>
    <x v="0"/>
  </r>
  <r>
    <x v="0"/>
    <x v="0"/>
    <x v="1"/>
    <x v="14"/>
    <x v="185"/>
    <n v="2346"/>
    <s v="Lively, April"/>
    <x v="1"/>
    <x v="0"/>
    <x v="0"/>
    <n v="0"/>
    <x v="0"/>
    <x v="1"/>
    <m/>
    <m/>
    <m/>
    <x v="0"/>
    <x v="0"/>
    <x v="0"/>
  </r>
  <r>
    <x v="0"/>
    <x v="0"/>
    <x v="1"/>
    <x v="14"/>
    <x v="185"/>
    <n v="2346"/>
    <s v="Lively, April"/>
    <x v="1"/>
    <x v="0"/>
    <x v="0"/>
    <n v="40"/>
    <x v="0"/>
    <x v="1"/>
    <m/>
    <n v="40"/>
    <m/>
    <x v="0"/>
    <x v="0"/>
    <x v="0"/>
  </r>
  <r>
    <x v="0"/>
    <x v="0"/>
    <x v="1"/>
    <x v="14"/>
    <x v="185"/>
    <n v="1684"/>
    <s v="Mckee, Nathan"/>
    <x v="1"/>
    <x v="0"/>
    <x v="0"/>
    <n v="0"/>
    <x v="0"/>
    <x v="1"/>
    <m/>
    <m/>
    <m/>
    <x v="0"/>
    <x v="0"/>
    <x v="0"/>
  </r>
  <r>
    <x v="0"/>
    <x v="0"/>
    <x v="1"/>
    <x v="14"/>
    <x v="185"/>
    <n v="1684"/>
    <s v="Mckee, Nathan"/>
    <x v="1"/>
    <x v="0"/>
    <x v="0"/>
    <n v="40"/>
    <x v="0"/>
    <x v="1"/>
    <n v="6"/>
    <n v="40"/>
    <m/>
    <x v="0"/>
    <x v="0"/>
    <x v="0"/>
  </r>
  <r>
    <x v="0"/>
    <x v="0"/>
    <x v="1"/>
    <x v="14"/>
    <x v="185"/>
    <n v="2337"/>
    <s v="Miller, Gary"/>
    <x v="1"/>
    <x v="0"/>
    <x v="0"/>
    <n v="0"/>
    <x v="0"/>
    <x v="1"/>
    <m/>
    <m/>
    <m/>
    <x v="0"/>
    <x v="0"/>
    <x v="0"/>
  </r>
  <r>
    <x v="0"/>
    <x v="0"/>
    <x v="1"/>
    <x v="14"/>
    <x v="185"/>
    <n v="2337"/>
    <s v="Miller, Gary"/>
    <x v="1"/>
    <x v="0"/>
    <x v="0"/>
    <n v="40"/>
    <x v="0"/>
    <x v="1"/>
    <n v="7"/>
    <n v="40"/>
    <m/>
    <x v="0"/>
    <x v="0"/>
    <x v="0"/>
  </r>
  <r>
    <x v="0"/>
    <x v="0"/>
    <x v="1"/>
    <x v="14"/>
    <x v="185"/>
    <n v="2363"/>
    <s v="Mills, Gary"/>
    <x v="1"/>
    <x v="0"/>
    <x v="0"/>
    <n v="0"/>
    <x v="0"/>
    <x v="1"/>
    <m/>
    <m/>
    <m/>
    <x v="0"/>
    <x v="0"/>
    <x v="0"/>
  </r>
  <r>
    <x v="0"/>
    <x v="0"/>
    <x v="1"/>
    <x v="14"/>
    <x v="185"/>
    <n v="2363"/>
    <s v="Mills, Gary"/>
    <x v="1"/>
    <x v="0"/>
    <x v="0"/>
    <n v="30.25"/>
    <x v="0"/>
    <x v="1"/>
    <m/>
    <n v="30.25"/>
    <m/>
    <x v="0"/>
    <x v="0"/>
    <x v="0"/>
  </r>
  <r>
    <x v="0"/>
    <x v="0"/>
    <x v="1"/>
    <x v="14"/>
    <x v="185"/>
    <n v="2220"/>
    <s v="Waddell, Henry"/>
    <x v="1"/>
    <x v="0"/>
    <x v="0"/>
    <n v="0"/>
    <x v="0"/>
    <x v="1"/>
    <m/>
    <m/>
    <m/>
    <x v="0"/>
    <x v="0"/>
    <x v="0"/>
  </r>
  <r>
    <x v="0"/>
    <x v="0"/>
    <x v="1"/>
    <x v="14"/>
    <x v="185"/>
    <n v="2220"/>
    <s v="Waddell, Henry"/>
    <x v="1"/>
    <x v="0"/>
    <x v="0"/>
    <n v="40"/>
    <x v="0"/>
    <x v="1"/>
    <n v="6"/>
    <n v="40"/>
    <m/>
    <x v="0"/>
    <x v="0"/>
    <x v="0"/>
  </r>
  <r>
    <x v="0"/>
    <x v="0"/>
    <x v="1"/>
    <x v="14"/>
    <x v="185"/>
    <n v="2348"/>
    <s v="Watson, Dennis"/>
    <x v="1"/>
    <x v="0"/>
    <x v="0"/>
    <n v="0"/>
    <x v="0"/>
    <x v="1"/>
    <m/>
    <m/>
    <m/>
    <x v="0"/>
    <x v="0"/>
    <x v="0"/>
  </r>
  <r>
    <x v="0"/>
    <x v="0"/>
    <x v="9"/>
    <x v="15"/>
    <x v="185"/>
    <n v="2285"/>
    <s v="Bivens, Diane"/>
    <x v="1"/>
    <x v="0"/>
    <x v="0"/>
    <n v="0"/>
    <x v="0"/>
    <x v="1"/>
    <m/>
    <m/>
    <m/>
    <x v="0"/>
    <x v="0"/>
    <x v="0"/>
  </r>
  <r>
    <x v="0"/>
    <x v="0"/>
    <x v="9"/>
    <x v="15"/>
    <x v="185"/>
    <n v="2285"/>
    <s v="Bivens, Diane"/>
    <x v="1"/>
    <x v="0"/>
    <x v="0"/>
    <n v="34"/>
    <x v="0"/>
    <x v="1"/>
    <m/>
    <n v="34"/>
    <m/>
    <x v="0"/>
    <x v="0"/>
    <x v="0"/>
  </r>
  <r>
    <x v="0"/>
    <x v="0"/>
    <x v="9"/>
    <x v="15"/>
    <x v="185"/>
    <n v="1856"/>
    <s v="Bivens, Tammie"/>
    <x v="1"/>
    <x v="0"/>
    <x v="0"/>
    <n v="0"/>
    <x v="0"/>
    <x v="1"/>
    <m/>
    <m/>
    <m/>
    <x v="0"/>
    <x v="0"/>
    <x v="0"/>
  </r>
  <r>
    <x v="0"/>
    <x v="0"/>
    <x v="9"/>
    <x v="15"/>
    <x v="185"/>
    <n v="1856"/>
    <s v="Bivens, Tammie"/>
    <x v="1"/>
    <x v="0"/>
    <x v="0"/>
    <n v="40"/>
    <x v="0"/>
    <x v="1"/>
    <m/>
    <n v="40"/>
    <m/>
    <x v="0"/>
    <x v="0"/>
    <x v="0"/>
  </r>
  <r>
    <x v="0"/>
    <x v="0"/>
    <x v="9"/>
    <x v="15"/>
    <x v="185"/>
    <n v="2235"/>
    <s v="Clark, Elizabeth"/>
    <x v="1"/>
    <x v="0"/>
    <x v="0"/>
    <n v="0"/>
    <x v="0"/>
    <x v="1"/>
    <m/>
    <m/>
    <m/>
    <x v="0"/>
    <x v="0"/>
    <x v="0"/>
  </r>
  <r>
    <x v="0"/>
    <x v="0"/>
    <x v="9"/>
    <x v="15"/>
    <x v="185"/>
    <n v="2235"/>
    <s v="Clark, Elizabeth"/>
    <x v="1"/>
    <x v="0"/>
    <x v="0"/>
    <n v="40"/>
    <x v="0"/>
    <x v="1"/>
    <m/>
    <n v="40"/>
    <m/>
    <x v="0"/>
    <x v="0"/>
    <x v="0"/>
  </r>
  <r>
    <x v="0"/>
    <x v="0"/>
    <x v="9"/>
    <x v="15"/>
    <x v="185"/>
    <n v="2267"/>
    <s v="Ellis, Kathleen"/>
    <x v="1"/>
    <x v="0"/>
    <x v="0"/>
    <n v="0"/>
    <x v="0"/>
    <x v="1"/>
    <m/>
    <m/>
    <m/>
    <x v="0"/>
    <x v="0"/>
    <x v="0"/>
  </r>
  <r>
    <x v="0"/>
    <x v="0"/>
    <x v="9"/>
    <x v="15"/>
    <x v="185"/>
    <n v="2267"/>
    <s v="Ellis, Kathleen"/>
    <x v="1"/>
    <x v="0"/>
    <x v="0"/>
    <n v="40"/>
    <x v="0"/>
    <x v="1"/>
    <m/>
    <n v="40"/>
    <m/>
    <x v="0"/>
    <x v="0"/>
    <x v="0"/>
  </r>
  <r>
    <x v="0"/>
    <x v="0"/>
    <x v="9"/>
    <x v="15"/>
    <x v="185"/>
    <n v="1107"/>
    <s v="Hall, Mary"/>
    <x v="1"/>
    <x v="0"/>
    <x v="0"/>
    <n v="0"/>
    <x v="0"/>
    <x v="1"/>
    <m/>
    <m/>
    <m/>
    <x v="0"/>
    <x v="0"/>
    <x v="0"/>
  </r>
  <r>
    <x v="0"/>
    <x v="0"/>
    <x v="9"/>
    <x v="15"/>
    <x v="185"/>
    <n v="1107"/>
    <s v="Hall, Mary"/>
    <x v="1"/>
    <x v="0"/>
    <x v="0"/>
    <n v="40"/>
    <x v="0"/>
    <x v="1"/>
    <n v="6.25"/>
    <n v="40"/>
    <m/>
    <x v="0"/>
    <x v="0"/>
    <x v="0"/>
  </r>
  <r>
    <x v="0"/>
    <x v="0"/>
    <x v="9"/>
    <x v="15"/>
    <x v="185"/>
    <n v="1866"/>
    <s v="Harris, Nancy"/>
    <x v="1"/>
    <x v="0"/>
    <x v="0"/>
    <n v="0"/>
    <x v="0"/>
    <x v="1"/>
    <m/>
    <m/>
    <m/>
    <x v="0"/>
    <x v="0"/>
    <x v="0"/>
  </r>
  <r>
    <x v="0"/>
    <x v="0"/>
    <x v="9"/>
    <x v="15"/>
    <x v="185"/>
    <n v="1866"/>
    <s v="Harris, Nancy"/>
    <x v="1"/>
    <x v="0"/>
    <x v="0"/>
    <n v="40"/>
    <x v="0"/>
    <x v="1"/>
    <m/>
    <n v="40"/>
    <m/>
    <x v="0"/>
    <x v="0"/>
    <x v="0"/>
  </r>
  <r>
    <x v="0"/>
    <x v="0"/>
    <x v="3"/>
    <x v="15"/>
    <x v="185"/>
    <n v="1967"/>
    <s v="Shaw, Teia L."/>
    <x v="1"/>
    <x v="0"/>
    <x v="0"/>
    <n v="0"/>
    <x v="0"/>
    <x v="1"/>
    <m/>
    <m/>
    <m/>
    <x v="0"/>
    <x v="0"/>
    <x v="0"/>
  </r>
  <r>
    <x v="0"/>
    <x v="0"/>
    <x v="3"/>
    <x v="15"/>
    <x v="185"/>
    <n v="1967"/>
    <s v="Shaw, Teia L."/>
    <x v="1"/>
    <x v="0"/>
    <x v="0"/>
    <n v="35"/>
    <x v="0"/>
    <x v="1"/>
    <m/>
    <n v="35"/>
    <m/>
    <x v="0"/>
    <x v="0"/>
    <x v="0"/>
  </r>
  <r>
    <x v="0"/>
    <x v="0"/>
    <x v="7"/>
    <x v="16"/>
    <x v="185"/>
    <n v="2371"/>
    <s v="Barnes, Sarah"/>
    <x v="1"/>
    <x v="0"/>
    <x v="0"/>
    <n v="0"/>
    <x v="0"/>
    <x v="1"/>
    <m/>
    <m/>
    <m/>
    <x v="0"/>
    <x v="0"/>
    <x v="0"/>
  </r>
  <r>
    <x v="0"/>
    <x v="0"/>
    <x v="7"/>
    <x v="16"/>
    <x v="185"/>
    <n v="2371"/>
    <s v="Barnes, Sarah"/>
    <x v="1"/>
    <x v="0"/>
    <x v="0"/>
    <n v="40"/>
    <x v="0"/>
    <x v="1"/>
    <n v="9"/>
    <n v="40"/>
    <m/>
    <x v="0"/>
    <x v="0"/>
    <x v="0"/>
  </r>
  <r>
    <x v="0"/>
    <x v="0"/>
    <x v="7"/>
    <x v="16"/>
    <x v="185"/>
    <n v="2181"/>
    <s v="Campbell, Lisa M."/>
    <x v="1"/>
    <x v="0"/>
    <x v="0"/>
    <n v="0"/>
    <x v="0"/>
    <x v="1"/>
    <m/>
    <m/>
    <m/>
    <x v="0"/>
    <x v="0"/>
    <x v="0"/>
  </r>
  <r>
    <x v="0"/>
    <x v="0"/>
    <x v="7"/>
    <x v="16"/>
    <x v="185"/>
    <n v="2181"/>
    <s v="Campbell, Lisa M."/>
    <x v="1"/>
    <x v="0"/>
    <x v="0"/>
    <n v="15.5"/>
    <x v="0"/>
    <x v="1"/>
    <m/>
    <n v="15.5"/>
    <n v="10"/>
    <x v="0"/>
    <x v="0"/>
    <x v="0"/>
  </r>
  <r>
    <x v="0"/>
    <x v="0"/>
    <x v="7"/>
    <x v="16"/>
    <x v="185"/>
    <n v="2193"/>
    <s v="Cannon, Jennifer"/>
    <x v="1"/>
    <x v="0"/>
    <x v="0"/>
    <n v="0"/>
    <x v="0"/>
    <x v="1"/>
    <m/>
    <m/>
    <m/>
    <x v="0"/>
    <x v="0"/>
    <x v="0"/>
  </r>
  <r>
    <x v="0"/>
    <x v="0"/>
    <x v="7"/>
    <x v="16"/>
    <x v="185"/>
    <n v="2193"/>
    <s v="Cannon, Jennifer"/>
    <x v="1"/>
    <x v="0"/>
    <x v="0"/>
    <n v="40"/>
    <x v="0"/>
    <x v="1"/>
    <n v="2.25"/>
    <n v="40"/>
    <m/>
    <x v="0"/>
    <x v="0"/>
    <x v="0"/>
  </r>
  <r>
    <x v="0"/>
    <x v="0"/>
    <x v="7"/>
    <x v="16"/>
    <x v="185"/>
    <n v="2238"/>
    <s v="Carey, Laura"/>
    <x v="1"/>
    <x v="0"/>
    <x v="0"/>
    <n v="0"/>
    <x v="0"/>
    <x v="1"/>
    <m/>
    <m/>
    <m/>
    <x v="0"/>
    <x v="0"/>
    <x v="0"/>
  </r>
  <r>
    <x v="0"/>
    <x v="0"/>
    <x v="7"/>
    <x v="16"/>
    <x v="185"/>
    <n v="2238"/>
    <s v="Carey, Laura"/>
    <x v="1"/>
    <x v="0"/>
    <x v="0"/>
    <n v="40"/>
    <x v="0"/>
    <x v="1"/>
    <n v="10"/>
    <n v="40"/>
    <m/>
    <x v="0"/>
    <x v="0"/>
    <x v="0"/>
  </r>
  <r>
    <x v="0"/>
    <x v="0"/>
    <x v="7"/>
    <x v="16"/>
    <x v="185"/>
    <n v="2045"/>
    <s v="Mcinerney, Renee L."/>
    <x v="1"/>
    <x v="0"/>
    <x v="0"/>
    <n v="0"/>
    <x v="0"/>
    <x v="1"/>
    <m/>
    <m/>
    <m/>
    <x v="0"/>
    <x v="0"/>
    <x v="0"/>
  </r>
  <r>
    <x v="0"/>
    <x v="0"/>
    <x v="7"/>
    <x v="16"/>
    <x v="185"/>
    <n v="2045"/>
    <s v="Mcinerney, Renee L."/>
    <x v="1"/>
    <x v="0"/>
    <x v="0"/>
    <n v="35.5"/>
    <x v="0"/>
    <x v="1"/>
    <m/>
    <n v="35.5"/>
    <m/>
    <x v="0"/>
    <x v="0"/>
    <x v="0"/>
  </r>
  <r>
    <x v="0"/>
    <x v="0"/>
    <x v="7"/>
    <x v="16"/>
    <x v="185"/>
    <n v="2302"/>
    <s v="Morgan, Catherine"/>
    <x v="1"/>
    <x v="0"/>
    <x v="0"/>
    <n v="0"/>
    <x v="0"/>
    <x v="1"/>
    <m/>
    <m/>
    <m/>
    <x v="0"/>
    <x v="0"/>
    <x v="0"/>
  </r>
  <r>
    <x v="0"/>
    <x v="0"/>
    <x v="7"/>
    <x v="16"/>
    <x v="185"/>
    <n v="2302"/>
    <s v="Morgan, Catherine"/>
    <x v="1"/>
    <x v="0"/>
    <x v="0"/>
    <n v="40"/>
    <x v="0"/>
    <x v="1"/>
    <m/>
    <n v="40"/>
    <m/>
    <x v="0"/>
    <x v="0"/>
    <x v="0"/>
  </r>
  <r>
    <x v="0"/>
    <x v="0"/>
    <x v="5"/>
    <x v="17"/>
    <x v="185"/>
    <n v="2341"/>
    <s v="Britton, Mary Anna"/>
    <x v="1"/>
    <x v="0"/>
    <x v="0"/>
    <n v="0"/>
    <x v="0"/>
    <x v="1"/>
    <m/>
    <m/>
    <m/>
    <x v="0"/>
    <x v="0"/>
    <x v="0"/>
  </r>
  <r>
    <x v="0"/>
    <x v="0"/>
    <x v="5"/>
    <x v="17"/>
    <x v="185"/>
    <n v="2341"/>
    <s v="Britton, Mary Anna"/>
    <x v="1"/>
    <x v="0"/>
    <x v="0"/>
    <n v="40"/>
    <x v="0"/>
    <x v="1"/>
    <m/>
    <n v="40"/>
    <m/>
    <x v="0"/>
    <x v="0"/>
    <x v="0"/>
  </r>
  <r>
    <x v="0"/>
    <x v="0"/>
    <x v="5"/>
    <x v="17"/>
    <x v="185"/>
    <n v="1596"/>
    <s v="Harrison, Charles"/>
    <x v="1"/>
    <x v="0"/>
    <x v="0"/>
    <n v="0"/>
    <x v="0"/>
    <x v="1"/>
    <m/>
    <m/>
    <m/>
    <x v="0"/>
    <x v="0"/>
    <x v="0"/>
  </r>
  <r>
    <x v="0"/>
    <x v="0"/>
    <x v="5"/>
    <x v="17"/>
    <x v="185"/>
    <n v="1596"/>
    <s v="Harrison, Charles"/>
    <x v="1"/>
    <x v="0"/>
    <x v="0"/>
    <n v="40"/>
    <x v="0"/>
    <x v="1"/>
    <n v="5.75"/>
    <n v="40"/>
    <m/>
    <x v="0"/>
    <x v="0"/>
    <x v="0"/>
  </r>
  <r>
    <x v="0"/>
    <x v="0"/>
    <x v="5"/>
    <x v="17"/>
    <x v="185"/>
    <n v="1920"/>
    <s v="Jones, Jena"/>
    <x v="1"/>
    <x v="0"/>
    <x v="0"/>
    <n v="55"/>
    <x v="0"/>
    <x v="1"/>
    <m/>
    <n v="55"/>
    <m/>
    <x v="0"/>
    <x v="0"/>
    <x v="0"/>
  </r>
  <r>
    <x v="0"/>
    <x v="0"/>
    <x v="8"/>
    <x v="19"/>
    <x v="185"/>
    <n v="2368"/>
    <s v="Barnes, Eric"/>
    <x v="1"/>
    <x v="0"/>
    <x v="0"/>
    <n v="0"/>
    <x v="0"/>
    <x v="1"/>
    <m/>
    <m/>
    <m/>
    <x v="0"/>
    <x v="0"/>
    <x v="0"/>
  </r>
  <r>
    <x v="0"/>
    <x v="0"/>
    <x v="8"/>
    <x v="19"/>
    <x v="185"/>
    <n v="2368"/>
    <s v="Barnes, Eric"/>
    <x v="1"/>
    <x v="0"/>
    <x v="0"/>
    <n v="40"/>
    <x v="0"/>
    <x v="1"/>
    <n v="10"/>
    <n v="40"/>
    <m/>
    <x v="0"/>
    <x v="0"/>
    <x v="0"/>
  </r>
  <r>
    <x v="0"/>
    <x v="0"/>
    <x v="8"/>
    <x v="19"/>
    <x v="185"/>
    <n v="2313"/>
    <s v="Gibby, Benjamin"/>
    <x v="1"/>
    <x v="0"/>
    <x v="0"/>
    <n v="0"/>
    <x v="0"/>
    <x v="1"/>
    <m/>
    <m/>
    <m/>
    <x v="0"/>
    <x v="0"/>
    <x v="0"/>
  </r>
  <r>
    <x v="0"/>
    <x v="0"/>
    <x v="8"/>
    <x v="19"/>
    <x v="185"/>
    <n v="2313"/>
    <s v="Gibby, Benjamin"/>
    <x v="1"/>
    <x v="0"/>
    <x v="0"/>
    <n v="40"/>
    <x v="0"/>
    <x v="1"/>
    <n v="4"/>
    <n v="40"/>
    <m/>
    <x v="0"/>
    <x v="0"/>
    <x v="0"/>
  </r>
  <r>
    <x v="0"/>
    <x v="0"/>
    <x v="8"/>
    <x v="19"/>
    <x v="185"/>
    <n v="2367"/>
    <s v="Hall, Fredrick L."/>
    <x v="1"/>
    <x v="0"/>
    <x v="0"/>
    <n v="0"/>
    <x v="0"/>
    <x v="1"/>
    <m/>
    <m/>
    <m/>
    <x v="0"/>
    <x v="0"/>
    <x v="0"/>
  </r>
  <r>
    <x v="0"/>
    <x v="0"/>
    <x v="8"/>
    <x v="19"/>
    <x v="185"/>
    <n v="2367"/>
    <s v="Hall, Fredrick L."/>
    <x v="1"/>
    <x v="0"/>
    <x v="0"/>
    <n v="40"/>
    <x v="0"/>
    <x v="1"/>
    <m/>
    <n v="40"/>
    <m/>
    <x v="0"/>
    <x v="0"/>
    <x v="0"/>
  </r>
  <r>
    <x v="0"/>
    <x v="0"/>
    <x v="0"/>
    <x v="0"/>
    <x v="186"/>
    <n v="2069"/>
    <s v="Bibee, Ronald S."/>
    <x v="0"/>
    <x v="0"/>
    <x v="0"/>
    <n v="40"/>
    <x v="0"/>
    <x v="1"/>
    <m/>
    <m/>
    <m/>
    <x v="0"/>
    <x v="0"/>
    <x v="0"/>
  </r>
  <r>
    <x v="0"/>
    <x v="0"/>
    <x v="0"/>
    <x v="0"/>
    <x v="186"/>
    <n v="1435"/>
    <s v="Bores, Carie L."/>
    <x v="0"/>
    <x v="0"/>
    <x v="0"/>
    <n v="40"/>
    <x v="0"/>
    <x v="1"/>
    <m/>
    <m/>
    <m/>
    <x v="0"/>
    <x v="0"/>
    <x v="0"/>
  </r>
  <r>
    <x v="0"/>
    <x v="0"/>
    <x v="0"/>
    <x v="0"/>
    <x v="186"/>
    <n v="2290"/>
    <s v="Garza, Cody"/>
    <x v="0"/>
    <x v="0"/>
    <x v="0"/>
    <n v="40"/>
    <x v="0"/>
    <x v="1"/>
    <m/>
    <n v="40"/>
    <m/>
    <x v="0"/>
    <x v="0"/>
    <x v="0"/>
  </r>
  <r>
    <x v="0"/>
    <x v="0"/>
    <x v="0"/>
    <x v="0"/>
    <x v="186"/>
    <n v="2296"/>
    <s v="Miller, Caleb"/>
    <x v="1"/>
    <x v="0"/>
    <x v="0"/>
    <n v="32"/>
    <x v="0"/>
    <x v="1"/>
    <m/>
    <n v="32"/>
    <m/>
    <x v="0"/>
    <x v="0"/>
    <x v="0"/>
  </r>
  <r>
    <x v="0"/>
    <x v="0"/>
    <x v="0"/>
    <x v="0"/>
    <x v="186"/>
    <n v="1079"/>
    <s v="Wilson, Jim"/>
    <x v="0"/>
    <x v="0"/>
    <x v="0"/>
    <n v="40"/>
    <x v="0"/>
    <x v="1"/>
    <m/>
    <m/>
    <m/>
    <x v="0"/>
    <x v="0"/>
    <x v="0"/>
  </r>
  <r>
    <x v="0"/>
    <x v="0"/>
    <x v="10"/>
    <x v="21"/>
    <x v="186"/>
    <n v="2312"/>
    <s v="Semach, Chad"/>
    <x v="0"/>
    <x v="0"/>
    <x v="0"/>
    <n v="40"/>
    <x v="0"/>
    <x v="1"/>
    <m/>
    <m/>
    <m/>
    <x v="0"/>
    <x v="0"/>
    <x v="0"/>
  </r>
  <r>
    <x v="0"/>
    <x v="0"/>
    <x v="11"/>
    <x v="1"/>
    <x v="186"/>
    <n v="1481"/>
    <s v="Dodd, Alex E."/>
    <x v="1"/>
    <x v="0"/>
    <x v="0"/>
    <n v="20"/>
    <x v="0"/>
    <x v="1"/>
    <m/>
    <n v="20"/>
    <m/>
    <x v="0"/>
    <x v="0"/>
    <x v="0"/>
  </r>
  <r>
    <x v="0"/>
    <x v="0"/>
    <x v="11"/>
    <x v="1"/>
    <x v="186"/>
    <n v="2007"/>
    <s v="Dodd, Patricia A."/>
    <x v="1"/>
    <x v="0"/>
    <x v="0"/>
    <n v="15"/>
    <x v="0"/>
    <x v="1"/>
    <m/>
    <n v="15"/>
    <m/>
    <x v="0"/>
    <x v="0"/>
    <x v="0"/>
  </r>
  <r>
    <x v="0"/>
    <x v="0"/>
    <x v="12"/>
    <x v="2"/>
    <x v="186"/>
    <n v="1810"/>
    <s v="Damstetter, Suzanne"/>
    <x v="0"/>
    <x v="0"/>
    <x v="0"/>
    <n v="40"/>
    <x v="0"/>
    <x v="1"/>
    <m/>
    <m/>
    <m/>
    <x v="0"/>
    <x v="0"/>
    <x v="0"/>
  </r>
  <r>
    <x v="0"/>
    <x v="0"/>
    <x v="12"/>
    <x v="2"/>
    <x v="186"/>
    <n v="1831"/>
    <s v="Simmons, Kristie"/>
    <x v="1"/>
    <x v="0"/>
    <x v="0"/>
    <n v="40"/>
    <x v="0"/>
    <x v="1"/>
    <m/>
    <n v="40"/>
    <m/>
    <x v="0"/>
    <x v="0"/>
    <x v="0"/>
  </r>
  <r>
    <x v="0"/>
    <x v="0"/>
    <x v="13"/>
    <x v="3"/>
    <x v="186"/>
    <n v="1024"/>
    <s v="Hillard, Gary L."/>
    <x v="0"/>
    <x v="0"/>
    <x v="0"/>
    <n v="40"/>
    <x v="0"/>
    <x v="1"/>
    <m/>
    <m/>
    <m/>
    <x v="0"/>
    <x v="0"/>
    <x v="0"/>
  </r>
  <r>
    <x v="0"/>
    <x v="0"/>
    <x v="13"/>
    <x v="3"/>
    <x v="186"/>
    <n v="1027"/>
    <s v="Howard, Michael"/>
    <x v="0"/>
    <x v="0"/>
    <x v="0"/>
    <n v="40"/>
    <x v="0"/>
    <x v="1"/>
    <m/>
    <m/>
    <m/>
    <x v="0"/>
    <x v="0"/>
    <x v="0"/>
  </r>
  <r>
    <x v="0"/>
    <x v="0"/>
    <x v="13"/>
    <x v="3"/>
    <x v="186"/>
    <n v="2034"/>
    <s v="Powers, Joshua"/>
    <x v="0"/>
    <x v="0"/>
    <x v="0"/>
    <n v="40"/>
    <x v="0"/>
    <x v="1"/>
    <m/>
    <m/>
    <m/>
    <x v="0"/>
    <x v="0"/>
    <x v="0"/>
  </r>
  <r>
    <x v="0"/>
    <x v="0"/>
    <x v="13"/>
    <x v="3"/>
    <x v="186"/>
    <n v="1420"/>
    <s v="Simmons, James T."/>
    <x v="0"/>
    <x v="0"/>
    <x v="0"/>
    <n v="40"/>
    <x v="0"/>
    <x v="1"/>
    <m/>
    <m/>
    <m/>
    <x v="0"/>
    <x v="0"/>
    <x v="0"/>
  </r>
  <r>
    <x v="0"/>
    <x v="0"/>
    <x v="14"/>
    <x v="4"/>
    <x v="186"/>
    <n v="2100"/>
    <s v="Glenn, Kristy"/>
    <x v="1"/>
    <x v="0"/>
    <x v="0"/>
    <n v="30"/>
    <x v="0"/>
    <x v="1"/>
    <m/>
    <n v="30"/>
    <m/>
    <x v="0"/>
    <x v="0"/>
    <x v="0"/>
  </r>
  <r>
    <x v="0"/>
    <x v="0"/>
    <x v="15"/>
    <x v="5"/>
    <x v="186"/>
    <n v="1717"/>
    <s v="Burchfield, Jeannie"/>
    <x v="1"/>
    <x v="0"/>
    <x v="0"/>
    <n v="40"/>
    <x v="0"/>
    <x v="1"/>
    <m/>
    <n v="40"/>
    <m/>
    <x v="0"/>
    <x v="0"/>
    <x v="0"/>
  </r>
  <r>
    <x v="0"/>
    <x v="0"/>
    <x v="15"/>
    <x v="5"/>
    <x v="186"/>
    <n v="2122"/>
    <s v="Denton, Ashley"/>
    <x v="1"/>
    <x v="0"/>
    <x v="0"/>
    <n v="40"/>
    <x v="0"/>
    <x v="1"/>
    <m/>
    <n v="40"/>
    <m/>
    <x v="0"/>
    <x v="0"/>
    <x v="0"/>
  </r>
  <r>
    <x v="0"/>
    <x v="0"/>
    <x v="15"/>
    <x v="5"/>
    <x v="186"/>
    <n v="1968"/>
    <s v="Duncan, Ginger"/>
    <x v="1"/>
    <x v="0"/>
    <x v="0"/>
    <n v="33.25"/>
    <x v="0"/>
    <x v="1"/>
    <m/>
    <n v="33.25"/>
    <m/>
    <x v="0"/>
    <x v="0"/>
    <x v="0"/>
  </r>
  <r>
    <x v="0"/>
    <x v="0"/>
    <x v="15"/>
    <x v="5"/>
    <x v="186"/>
    <n v="1904"/>
    <s v="Murr, Sherry"/>
    <x v="1"/>
    <x v="0"/>
    <x v="0"/>
    <n v="27"/>
    <x v="0"/>
    <x v="1"/>
    <m/>
    <n v="27"/>
    <m/>
    <x v="0"/>
    <x v="0"/>
    <x v="0"/>
  </r>
  <r>
    <x v="0"/>
    <x v="0"/>
    <x v="15"/>
    <x v="5"/>
    <x v="186"/>
    <n v="2225"/>
    <s v="Sexton, Holly"/>
    <x v="1"/>
    <x v="0"/>
    <x v="0"/>
    <n v="40"/>
    <x v="0"/>
    <x v="1"/>
    <m/>
    <n v="40"/>
    <m/>
    <x v="0"/>
    <x v="0"/>
    <x v="0"/>
  </r>
  <r>
    <x v="0"/>
    <x v="0"/>
    <x v="16"/>
    <x v="6"/>
    <x v="186"/>
    <n v="2230"/>
    <s v="Payne, Donna"/>
    <x v="1"/>
    <x v="0"/>
    <x v="0"/>
    <n v="39"/>
    <x v="0"/>
    <x v="1"/>
    <m/>
    <n v="39"/>
    <m/>
    <x v="0"/>
    <x v="0"/>
    <x v="0"/>
  </r>
  <r>
    <x v="0"/>
    <x v="0"/>
    <x v="17"/>
    <x v="20"/>
    <x v="186"/>
    <n v="2260"/>
    <s v="Lake, Stephanie"/>
    <x v="1"/>
    <x v="0"/>
    <x v="0"/>
    <n v="40"/>
    <x v="0"/>
    <x v="1"/>
    <m/>
    <n v="40"/>
    <m/>
    <x v="0"/>
    <x v="0"/>
    <x v="0"/>
  </r>
  <r>
    <x v="0"/>
    <x v="0"/>
    <x v="2"/>
    <x v="8"/>
    <x v="186"/>
    <n v="1917"/>
    <s v="Rigley, Eric"/>
    <x v="0"/>
    <x v="0"/>
    <x v="0"/>
    <n v="40"/>
    <x v="0"/>
    <x v="1"/>
    <m/>
    <m/>
    <m/>
    <x v="0"/>
    <x v="0"/>
    <x v="0"/>
  </r>
  <r>
    <x v="0"/>
    <x v="0"/>
    <x v="2"/>
    <x v="8"/>
    <x v="186"/>
    <n v="2149"/>
    <s v="Robillard, Mathew"/>
    <x v="0"/>
    <x v="0"/>
    <x v="0"/>
    <n v="40"/>
    <x v="0"/>
    <x v="1"/>
    <m/>
    <m/>
    <m/>
    <x v="0"/>
    <x v="0"/>
    <x v="0"/>
  </r>
  <r>
    <x v="0"/>
    <x v="0"/>
    <x v="19"/>
    <x v="9"/>
    <x v="186"/>
    <n v="2375"/>
    <s v="Jarosz, Jolene"/>
    <x v="1"/>
    <x v="0"/>
    <x v="0"/>
    <n v="40"/>
    <x v="0"/>
    <x v="1"/>
    <n v="12.5"/>
    <n v="40"/>
    <m/>
    <x v="0"/>
    <x v="0"/>
    <x v="0"/>
  </r>
  <r>
    <x v="0"/>
    <x v="0"/>
    <x v="19"/>
    <x v="9"/>
    <x v="186"/>
    <n v="1637"/>
    <s v="Poindexter, Diane"/>
    <x v="1"/>
    <x v="0"/>
    <x v="0"/>
    <n v="40"/>
    <x v="0"/>
    <x v="1"/>
    <n v="9.5"/>
    <n v="40"/>
    <m/>
    <x v="0"/>
    <x v="0"/>
    <x v="0"/>
  </r>
  <r>
    <x v="0"/>
    <x v="0"/>
    <x v="19"/>
    <x v="9"/>
    <x v="186"/>
    <n v="2379"/>
    <s v="Thomas, Michelle"/>
    <x v="1"/>
    <x v="0"/>
    <x v="0"/>
    <n v="40"/>
    <x v="0"/>
    <x v="1"/>
    <n v="12"/>
    <n v="40"/>
    <m/>
    <x v="0"/>
    <x v="0"/>
    <x v="0"/>
  </r>
  <r>
    <x v="0"/>
    <x v="0"/>
    <x v="20"/>
    <x v="10"/>
    <x v="186"/>
    <n v="2240"/>
    <s v="Gaffney, Walker"/>
    <x v="1"/>
    <x v="0"/>
    <x v="0"/>
    <n v="40"/>
    <x v="0"/>
    <x v="1"/>
    <n v="11.75"/>
    <n v="40"/>
    <m/>
    <x v="0"/>
    <x v="0"/>
    <x v="0"/>
  </r>
  <r>
    <x v="0"/>
    <x v="0"/>
    <x v="3"/>
    <x v="11"/>
    <x v="186"/>
    <n v="2362"/>
    <s v="Fabrizio, Jamie"/>
    <x v="1"/>
    <x v="0"/>
    <x v="0"/>
    <n v="34.130000000000003"/>
    <x v="0"/>
    <x v="1"/>
    <m/>
    <n v="34.130000000000003"/>
    <m/>
    <x v="0"/>
    <x v="0"/>
    <x v="0"/>
  </r>
  <r>
    <x v="0"/>
    <x v="0"/>
    <x v="9"/>
    <x v="11"/>
    <x v="186"/>
    <n v="1993"/>
    <s v="Gibson, Tiffany D."/>
    <x v="1"/>
    <x v="0"/>
    <x v="0"/>
    <n v="10"/>
    <x v="0"/>
    <x v="1"/>
    <m/>
    <n v="10"/>
    <m/>
    <x v="0"/>
    <x v="0"/>
    <x v="0"/>
  </r>
  <r>
    <x v="0"/>
    <x v="0"/>
    <x v="3"/>
    <x v="11"/>
    <x v="186"/>
    <n v="2245"/>
    <s v="Hall, Terry"/>
    <x v="1"/>
    <x v="0"/>
    <x v="0"/>
    <n v="10.5"/>
    <x v="0"/>
    <x v="1"/>
    <m/>
    <n v="10.5"/>
    <m/>
    <x v="0"/>
    <x v="0"/>
    <x v="0"/>
  </r>
  <r>
    <x v="0"/>
    <x v="0"/>
    <x v="3"/>
    <x v="11"/>
    <x v="186"/>
    <n v="2364"/>
    <s v="Medina, Sugely"/>
    <x v="1"/>
    <x v="0"/>
    <x v="0"/>
    <n v="30"/>
    <x v="0"/>
    <x v="1"/>
    <m/>
    <n v="30"/>
    <n v="10"/>
    <x v="0"/>
    <x v="0"/>
    <x v="0"/>
  </r>
  <r>
    <x v="0"/>
    <x v="0"/>
    <x v="3"/>
    <x v="11"/>
    <x v="186"/>
    <n v="1749"/>
    <s v="Peels, Timothy L."/>
    <x v="1"/>
    <x v="0"/>
    <x v="0"/>
    <n v="40"/>
    <x v="0"/>
    <x v="1"/>
    <m/>
    <n v="40"/>
    <m/>
    <x v="0"/>
    <x v="0"/>
    <x v="0"/>
  </r>
  <r>
    <x v="0"/>
    <x v="0"/>
    <x v="3"/>
    <x v="11"/>
    <x v="186"/>
    <n v="2370"/>
    <s v="Poff, Jerry"/>
    <x v="1"/>
    <x v="0"/>
    <x v="0"/>
    <n v="40"/>
    <x v="0"/>
    <x v="1"/>
    <m/>
    <n v="40"/>
    <m/>
    <x v="0"/>
    <x v="0"/>
    <x v="0"/>
  </r>
  <r>
    <x v="0"/>
    <x v="0"/>
    <x v="3"/>
    <x v="11"/>
    <x v="186"/>
    <n v="2294"/>
    <s v="Poff, Jessica"/>
    <x v="1"/>
    <x v="0"/>
    <x v="0"/>
    <n v="40"/>
    <x v="0"/>
    <x v="1"/>
    <m/>
    <n v="40"/>
    <m/>
    <x v="0"/>
    <x v="0"/>
    <x v="0"/>
  </r>
  <r>
    <x v="0"/>
    <x v="0"/>
    <x v="3"/>
    <x v="11"/>
    <x v="186"/>
    <n v="2284"/>
    <s v="Underwood, Tracy"/>
    <x v="1"/>
    <x v="0"/>
    <x v="0"/>
    <n v="25"/>
    <x v="0"/>
    <x v="1"/>
    <m/>
    <n v="25"/>
    <m/>
    <x v="0"/>
    <x v="0"/>
    <x v="0"/>
  </r>
  <r>
    <x v="0"/>
    <x v="0"/>
    <x v="4"/>
    <x v="12"/>
    <x v="186"/>
    <n v="1410"/>
    <s v="Cooper, Alice F."/>
    <x v="1"/>
    <x v="0"/>
    <x v="0"/>
    <n v="40"/>
    <x v="0"/>
    <x v="1"/>
    <n v="1"/>
    <n v="40"/>
    <m/>
    <x v="0"/>
    <x v="0"/>
    <x v="0"/>
  </r>
  <r>
    <x v="0"/>
    <x v="0"/>
    <x v="4"/>
    <x v="12"/>
    <x v="186"/>
    <n v="2203"/>
    <s v="Hicks, Lisa"/>
    <x v="1"/>
    <x v="0"/>
    <x v="0"/>
    <n v="26.75"/>
    <x v="0"/>
    <x v="1"/>
    <m/>
    <n v="26.75"/>
    <m/>
    <x v="0"/>
    <x v="0"/>
    <x v="0"/>
  </r>
  <r>
    <x v="0"/>
    <x v="0"/>
    <x v="4"/>
    <x v="12"/>
    <x v="186"/>
    <n v="2264"/>
    <s v="Lee, Mary"/>
    <x v="1"/>
    <x v="0"/>
    <x v="0"/>
    <n v="40"/>
    <x v="0"/>
    <x v="1"/>
    <m/>
    <n v="40"/>
    <m/>
    <x v="0"/>
    <x v="0"/>
    <x v="0"/>
  </r>
  <r>
    <x v="0"/>
    <x v="0"/>
    <x v="4"/>
    <x v="12"/>
    <x v="186"/>
    <n v="1206"/>
    <s v="Lorenz, Viola B."/>
    <x v="1"/>
    <x v="0"/>
    <x v="0"/>
    <n v="40"/>
    <x v="0"/>
    <x v="1"/>
    <n v="3"/>
    <n v="40"/>
    <m/>
    <x v="0"/>
    <x v="0"/>
    <x v="0"/>
  </r>
  <r>
    <x v="0"/>
    <x v="0"/>
    <x v="4"/>
    <x v="12"/>
    <x v="186"/>
    <n v="2381"/>
    <s v="McCombs, Olivia"/>
    <x v="1"/>
    <x v="0"/>
    <x v="0"/>
    <n v="32"/>
    <x v="0"/>
    <x v="1"/>
    <m/>
    <n v="32"/>
    <m/>
    <x v="0"/>
    <x v="0"/>
    <x v="0"/>
  </r>
  <r>
    <x v="0"/>
    <x v="0"/>
    <x v="6"/>
    <x v="13"/>
    <x v="186"/>
    <n v="2175"/>
    <s v="Akulic, Marlene"/>
    <x v="1"/>
    <x v="0"/>
    <x v="0"/>
    <n v="40"/>
    <x v="0"/>
    <x v="1"/>
    <n v="12"/>
    <n v="40"/>
    <m/>
    <x v="0"/>
    <x v="0"/>
    <x v="0"/>
  </r>
  <r>
    <x v="0"/>
    <x v="0"/>
    <x v="6"/>
    <x v="13"/>
    <x v="186"/>
    <n v="2340"/>
    <s v="Atkins, Reva"/>
    <x v="1"/>
    <x v="0"/>
    <x v="0"/>
    <n v="40"/>
    <x v="0"/>
    <x v="1"/>
    <n v="3"/>
    <n v="40"/>
    <m/>
    <x v="0"/>
    <x v="0"/>
    <x v="0"/>
  </r>
  <r>
    <x v="0"/>
    <x v="0"/>
    <x v="6"/>
    <x v="13"/>
    <x v="186"/>
    <n v="2229"/>
    <s v="Bledsoe, Amy"/>
    <x v="1"/>
    <x v="0"/>
    <x v="0"/>
    <n v="40"/>
    <x v="0"/>
    <x v="1"/>
    <n v="2"/>
    <n v="40"/>
    <m/>
    <x v="0"/>
    <x v="0"/>
    <x v="0"/>
  </r>
  <r>
    <x v="0"/>
    <x v="0"/>
    <x v="6"/>
    <x v="13"/>
    <x v="186"/>
    <n v="2377"/>
    <s v="Blevins, Susann"/>
    <x v="1"/>
    <x v="0"/>
    <x v="0"/>
    <n v="28.25"/>
    <x v="0"/>
    <x v="1"/>
    <m/>
    <n v="28.25"/>
    <m/>
    <x v="0"/>
    <x v="0"/>
    <x v="0"/>
  </r>
  <r>
    <x v="0"/>
    <x v="0"/>
    <x v="6"/>
    <x v="13"/>
    <x v="186"/>
    <n v="2190"/>
    <s v="Bookout, Nancy"/>
    <x v="1"/>
    <x v="0"/>
    <x v="0"/>
    <n v="40"/>
    <x v="0"/>
    <x v="1"/>
    <n v="3"/>
    <n v="40"/>
    <m/>
    <x v="0"/>
    <x v="0"/>
    <x v="0"/>
  </r>
  <r>
    <x v="0"/>
    <x v="0"/>
    <x v="6"/>
    <x v="13"/>
    <x v="186"/>
    <n v="2039"/>
    <s v="Brooks, Tammy C."/>
    <x v="1"/>
    <x v="0"/>
    <x v="0"/>
    <n v="40"/>
    <x v="0"/>
    <x v="1"/>
    <n v="1.75"/>
    <n v="40"/>
    <m/>
    <x v="0"/>
    <x v="0"/>
    <x v="0"/>
  </r>
  <r>
    <x v="0"/>
    <x v="0"/>
    <x v="6"/>
    <x v="13"/>
    <x v="186"/>
    <n v="1978"/>
    <s v="Bryan, Eva J."/>
    <x v="1"/>
    <x v="0"/>
    <x v="0"/>
    <n v="40"/>
    <x v="0"/>
    <x v="1"/>
    <n v="3"/>
    <n v="40"/>
    <m/>
    <x v="0"/>
    <x v="0"/>
    <x v="0"/>
  </r>
  <r>
    <x v="0"/>
    <x v="0"/>
    <x v="6"/>
    <x v="13"/>
    <x v="186"/>
    <n v="2156"/>
    <s v="Bryan, Sheena L."/>
    <x v="1"/>
    <x v="0"/>
    <x v="0"/>
    <n v="10"/>
    <x v="0"/>
    <x v="1"/>
    <m/>
    <n v="10"/>
    <m/>
    <x v="0"/>
    <x v="0"/>
    <x v="0"/>
  </r>
  <r>
    <x v="0"/>
    <x v="0"/>
    <x v="6"/>
    <x v="13"/>
    <x v="186"/>
    <n v="1010"/>
    <s v="Carroll, Robin M."/>
    <x v="1"/>
    <x v="0"/>
    <x v="0"/>
    <n v="40"/>
    <x v="0"/>
    <x v="1"/>
    <n v="7.25"/>
    <n v="40"/>
    <m/>
    <x v="0"/>
    <x v="0"/>
    <x v="0"/>
  </r>
  <r>
    <x v="0"/>
    <x v="0"/>
    <x v="6"/>
    <x v="13"/>
    <x v="186"/>
    <n v="2098"/>
    <s v="Childress, Stacy M."/>
    <x v="1"/>
    <x v="0"/>
    <x v="0"/>
    <n v="40"/>
    <x v="0"/>
    <x v="1"/>
    <n v="3"/>
    <n v="40"/>
    <m/>
    <x v="0"/>
    <x v="0"/>
    <x v="0"/>
  </r>
  <r>
    <x v="0"/>
    <x v="0"/>
    <x v="6"/>
    <x v="13"/>
    <x v="186"/>
    <n v="1362"/>
    <s v="Davis, Kimberly S."/>
    <x v="1"/>
    <x v="0"/>
    <x v="0"/>
    <n v="0"/>
    <x v="0"/>
    <x v="1"/>
    <m/>
    <m/>
    <n v="40"/>
    <x v="0"/>
    <x v="0"/>
    <x v="0"/>
  </r>
  <r>
    <x v="0"/>
    <x v="0"/>
    <x v="6"/>
    <x v="13"/>
    <x v="186"/>
    <n v="2319"/>
    <s v="Gibby, Deborah"/>
    <x v="1"/>
    <x v="0"/>
    <x v="0"/>
    <n v="11"/>
    <x v="0"/>
    <x v="1"/>
    <m/>
    <n v="11"/>
    <m/>
    <x v="0"/>
    <x v="0"/>
    <x v="0"/>
  </r>
  <r>
    <x v="0"/>
    <x v="0"/>
    <x v="6"/>
    <x v="13"/>
    <x v="186"/>
    <n v="2286"/>
    <s v="Godwin, Tonya"/>
    <x v="1"/>
    <x v="0"/>
    <x v="0"/>
    <n v="22"/>
    <x v="0"/>
    <x v="1"/>
    <m/>
    <n v="22"/>
    <n v="10"/>
    <x v="0"/>
    <x v="0"/>
    <x v="0"/>
  </r>
  <r>
    <x v="0"/>
    <x v="0"/>
    <x v="6"/>
    <x v="13"/>
    <x v="186"/>
    <n v="2338"/>
    <s v="Hall, Cheyenne"/>
    <x v="1"/>
    <x v="0"/>
    <x v="0"/>
    <n v="25.5"/>
    <x v="0"/>
    <x v="1"/>
    <m/>
    <n v="25.5"/>
    <m/>
    <x v="0"/>
    <x v="0"/>
    <x v="0"/>
  </r>
  <r>
    <x v="0"/>
    <x v="0"/>
    <x v="6"/>
    <x v="13"/>
    <x v="186"/>
    <n v="2376"/>
    <s v="Headrick, Lena"/>
    <x v="1"/>
    <x v="0"/>
    <x v="0"/>
    <n v="40"/>
    <x v="0"/>
    <x v="1"/>
    <n v="12"/>
    <n v="40"/>
    <m/>
    <x v="0"/>
    <x v="0"/>
    <x v="0"/>
  </r>
  <r>
    <x v="0"/>
    <x v="0"/>
    <x v="6"/>
    <x v="13"/>
    <x v="186"/>
    <n v="2373"/>
    <s v="Helton, Lisa K."/>
    <x v="1"/>
    <x v="0"/>
    <x v="0"/>
    <n v="40"/>
    <x v="0"/>
    <x v="1"/>
    <n v="4"/>
    <n v="40"/>
    <m/>
    <x v="0"/>
    <x v="0"/>
    <x v="0"/>
  </r>
  <r>
    <x v="0"/>
    <x v="0"/>
    <x v="6"/>
    <x v="13"/>
    <x v="186"/>
    <n v="2261"/>
    <s v="Howarth, Amy"/>
    <x v="1"/>
    <x v="0"/>
    <x v="0"/>
    <n v="40"/>
    <x v="0"/>
    <x v="1"/>
    <n v="4"/>
    <n v="40"/>
    <m/>
    <x v="0"/>
    <x v="0"/>
    <x v="0"/>
  </r>
  <r>
    <x v="0"/>
    <x v="0"/>
    <x v="6"/>
    <x v="13"/>
    <x v="186"/>
    <n v="1480"/>
    <s v="Kliever, Debbie J."/>
    <x v="1"/>
    <x v="0"/>
    <x v="0"/>
    <n v="22"/>
    <x v="0"/>
    <x v="1"/>
    <m/>
    <n v="22"/>
    <m/>
    <x v="0"/>
    <x v="0"/>
    <x v="0"/>
  </r>
  <r>
    <x v="0"/>
    <x v="0"/>
    <x v="6"/>
    <x v="13"/>
    <x v="186"/>
    <n v="2333"/>
    <s v="Marshall, Elizabeth"/>
    <x v="1"/>
    <x v="0"/>
    <x v="0"/>
    <n v="37"/>
    <x v="0"/>
    <x v="1"/>
    <m/>
    <n v="37"/>
    <m/>
    <x v="0"/>
    <x v="0"/>
    <x v="0"/>
  </r>
  <r>
    <x v="0"/>
    <x v="0"/>
    <x v="6"/>
    <x v="13"/>
    <x v="186"/>
    <n v="1391"/>
    <s v="Mason, Judy A."/>
    <x v="1"/>
    <x v="0"/>
    <x v="0"/>
    <n v="40"/>
    <x v="0"/>
    <x v="1"/>
    <n v="12"/>
    <n v="40"/>
    <m/>
    <x v="0"/>
    <x v="0"/>
    <x v="0"/>
  </r>
  <r>
    <x v="0"/>
    <x v="0"/>
    <x v="6"/>
    <x v="13"/>
    <x v="186"/>
    <n v="1558"/>
    <s v="McCluskey, Loreta R."/>
    <x v="1"/>
    <x v="0"/>
    <x v="0"/>
    <n v="40"/>
    <x v="0"/>
    <x v="1"/>
    <m/>
    <n v="40"/>
    <m/>
    <x v="0"/>
    <x v="0"/>
    <x v="0"/>
  </r>
  <r>
    <x v="0"/>
    <x v="0"/>
    <x v="6"/>
    <x v="13"/>
    <x v="186"/>
    <n v="2380"/>
    <s v="Moore, Darlene"/>
    <x v="1"/>
    <x v="0"/>
    <x v="0"/>
    <n v="32"/>
    <x v="0"/>
    <x v="1"/>
    <m/>
    <n v="32"/>
    <m/>
    <x v="0"/>
    <x v="0"/>
    <x v="0"/>
  </r>
  <r>
    <x v="0"/>
    <x v="0"/>
    <x v="6"/>
    <x v="13"/>
    <x v="186"/>
    <n v="1559"/>
    <s v="Nichols, Brenda S."/>
    <x v="1"/>
    <x v="0"/>
    <x v="0"/>
    <n v="40"/>
    <x v="0"/>
    <x v="1"/>
    <n v="3"/>
    <n v="40"/>
    <m/>
    <x v="0"/>
    <x v="0"/>
    <x v="0"/>
  </r>
  <r>
    <x v="0"/>
    <x v="0"/>
    <x v="6"/>
    <x v="13"/>
    <x v="186"/>
    <n v="2293"/>
    <s v="Parr, Amanda"/>
    <x v="1"/>
    <x v="0"/>
    <x v="0"/>
    <n v="31.75"/>
    <x v="0"/>
    <x v="1"/>
    <m/>
    <n v="31.75"/>
    <m/>
    <x v="0"/>
    <x v="0"/>
    <x v="0"/>
  </r>
  <r>
    <x v="0"/>
    <x v="0"/>
    <x v="6"/>
    <x v="13"/>
    <x v="186"/>
    <n v="2259"/>
    <s v="Peels, Carolyn K."/>
    <x v="1"/>
    <x v="0"/>
    <x v="0"/>
    <n v="40"/>
    <x v="0"/>
    <x v="1"/>
    <m/>
    <n v="40"/>
    <m/>
    <x v="0"/>
    <x v="0"/>
    <x v="0"/>
  </r>
  <r>
    <x v="0"/>
    <x v="0"/>
    <x v="6"/>
    <x v="13"/>
    <x v="186"/>
    <n v="1767"/>
    <s v="Presley, Bernice"/>
    <x v="1"/>
    <x v="0"/>
    <x v="0"/>
    <n v="22"/>
    <x v="0"/>
    <x v="1"/>
    <m/>
    <n v="22"/>
    <n v="10"/>
    <x v="0"/>
    <x v="0"/>
    <x v="0"/>
  </r>
  <r>
    <x v="0"/>
    <x v="0"/>
    <x v="6"/>
    <x v="13"/>
    <x v="186"/>
    <n v="2138"/>
    <s v="Richardson, Tammy G."/>
    <x v="1"/>
    <x v="0"/>
    <x v="0"/>
    <n v="40"/>
    <x v="0"/>
    <x v="1"/>
    <n v="2.2999999999999998"/>
    <n v="40"/>
    <m/>
    <x v="0"/>
    <x v="0"/>
    <x v="0"/>
  </r>
  <r>
    <x v="0"/>
    <x v="0"/>
    <x v="6"/>
    <x v="13"/>
    <x v="186"/>
    <n v="2378"/>
    <s v="Roberts, Lori"/>
    <x v="1"/>
    <x v="0"/>
    <x v="0"/>
    <n v="40"/>
    <x v="0"/>
    <x v="1"/>
    <n v="12"/>
    <n v="40"/>
    <m/>
    <x v="0"/>
    <x v="0"/>
    <x v="0"/>
  </r>
  <r>
    <x v="0"/>
    <x v="0"/>
    <x v="6"/>
    <x v="13"/>
    <x v="186"/>
    <n v="2192"/>
    <s v="Rupinski, Angela"/>
    <x v="1"/>
    <x v="0"/>
    <x v="0"/>
    <n v="38.5"/>
    <x v="0"/>
    <x v="1"/>
    <m/>
    <n v="38.5"/>
    <m/>
    <x v="0"/>
    <x v="0"/>
    <x v="0"/>
  </r>
  <r>
    <x v="0"/>
    <x v="0"/>
    <x v="6"/>
    <x v="13"/>
    <x v="186"/>
    <n v="1612"/>
    <s v="Self, Janet"/>
    <x v="1"/>
    <x v="0"/>
    <x v="0"/>
    <n v="40"/>
    <x v="0"/>
    <x v="1"/>
    <m/>
    <n v="40"/>
    <m/>
    <x v="0"/>
    <x v="0"/>
    <x v="0"/>
  </r>
  <r>
    <x v="0"/>
    <x v="0"/>
    <x v="6"/>
    <x v="13"/>
    <x v="186"/>
    <n v="2356"/>
    <s v="Sharp, Sonia"/>
    <x v="1"/>
    <x v="0"/>
    <x v="0"/>
    <n v="40"/>
    <x v="0"/>
    <x v="1"/>
    <n v="2.75"/>
    <n v="40"/>
    <m/>
    <x v="0"/>
    <x v="0"/>
    <x v="0"/>
  </r>
  <r>
    <x v="0"/>
    <x v="0"/>
    <x v="6"/>
    <x v="13"/>
    <x v="186"/>
    <n v="2350"/>
    <s v="Stringfield, Brenda"/>
    <x v="1"/>
    <x v="0"/>
    <x v="0"/>
    <n v="40"/>
    <x v="0"/>
    <x v="1"/>
    <m/>
    <n v="40"/>
    <m/>
    <x v="0"/>
    <x v="0"/>
    <x v="0"/>
  </r>
  <r>
    <x v="0"/>
    <x v="0"/>
    <x v="6"/>
    <x v="13"/>
    <x v="186"/>
    <n v="2154"/>
    <s v="West, Sandra"/>
    <x v="1"/>
    <x v="0"/>
    <x v="0"/>
    <n v="40"/>
    <x v="0"/>
    <x v="1"/>
    <n v="12"/>
    <n v="40"/>
    <m/>
    <x v="0"/>
    <x v="0"/>
    <x v="0"/>
  </r>
  <r>
    <x v="0"/>
    <x v="0"/>
    <x v="1"/>
    <x v="14"/>
    <x v="186"/>
    <n v="1280"/>
    <s v="Cooley, Tammy K."/>
    <x v="1"/>
    <x v="0"/>
    <x v="0"/>
    <n v="0"/>
    <x v="0"/>
    <x v="1"/>
    <m/>
    <m/>
    <n v="20"/>
    <x v="0"/>
    <x v="0"/>
    <x v="0"/>
  </r>
  <r>
    <x v="0"/>
    <x v="0"/>
    <x v="1"/>
    <x v="14"/>
    <x v="186"/>
    <n v="2346"/>
    <s v="Lively, April"/>
    <x v="1"/>
    <x v="0"/>
    <x v="0"/>
    <n v="1.25"/>
    <x v="0"/>
    <x v="1"/>
    <m/>
    <n v="1.25"/>
    <m/>
    <x v="0"/>
    <x v="0"/>
    <x v="0"/>
  </r>
  <r>
    <x v="0"/>
    <x v="0"/>
    <x v="1"/>
    <x v="14"/>
    <x v="186"/>
    <n v="1684"/>
    <s v="Mckee, Nathan"/>
    <x v="1"/>
    <x v="0"/>
    <x v="0"/>
    <n v="10"/>
    <x v="0"/>
    <x v="1"/>
    <m/>
    <n v="10"/>
    <n v="30"/>
    <x v="0"/>
    <x v="0"/>
    <x v="0"/>
  </r>
  <r>
    <x v="0"/>
    <x v="0"/>
    <x v="1"/>
    <x v="14"/>
    <x v="186"/>
    <n v="2363"/>
    <s v="Mills, Gary"/>
    <x v="1"/>
    <x v="0"/>
    <x v="0"/>
    <n v="40"/>
    <x v="0"/>
    <x v="1"/>
    <n v="8"/>
    <n v="40"/>
    <m/>
    <x v="0"/>
    <x v="0"/>
    <x v="0"/>
  </r>
  <r>
    <x v="0"/>
    <x v="0"/>
    <x v="1"/>
    <x v="14"/>
    <x v="186"/>
    <n v="2220"/>
    <s v="Waddell, Henry"/>
    <x v="1"/>
    <x v="0"/>
    <x v="0"/>
    <n v="40"/>
    <x v="0"/>
    <x v="1"/>
    <n v="9"/>
    <n v="40"/>
    <m/>
    <x v="0"/>
    <x v="0"/>
    <x v="0"/>
  </r>
  <r>
    <x v="0"/>
    <x v="0"/>
    <x v="1"/>
    <x v="14"/>
    <x v="186"/>
    <n v="2348"/>
    <s v="Watson, Dennis"/>
    <x v="1"/>
    <x v="0"/>
    <x v="0"/>
    <n v="20"/>
    <x v="0"/>
    <x v="1"/>
    <m/>
    <n v="20"/>
    <m/>
    <x v="0"/>
    <x v="0"/>
    <x v="0"/>
  </r>
  <r>
    <x v="0"/>
    <x v="0"/>
    <x v="9"/>
    <x v="15"/>
    <x v="186"/>
    <n v="2285"/>
    <s v="Bivens, Diane"/>
    <x v="1"/>
    <x v="0"/>
    <x v="0"/>
    <n v="40"/>
    <x v="0"/>
    <x v="1"/>
    <m/>
    <n v="40"/>
    <m/>
    <x v="0"/>
    <x v="0"/>
    <x v="0"/>
  </r>
  <r>
    <x v="0"/>
    <x v="0"/>
    <x v="9"/>
    <x v="15"/>
    <x v="186"/>
    <n v="1856"/>
    <s v="Bivens, Tammie"/>
    <x v="1"/>
    <x v="0"/>
    <x v="0"/>
    <n v="40"/>
    <x v="0"/>
    <x v="1"/>
    <m/>
    <n v="40"/>
    <m/>
    <x v="0"/>
    <x v="0"/>
    <x v="0"/>
  </r>
  <r>
    <x v="0"/>
    <x v="0"/>
    <x v="9"/>
    <x v="15"/>
    <x v="186"/>
    <n v="2235"/>
    <s v="Clark, Elizabeth"/>
    <x v="1"/>
    <x v="0"/>
    <x v="0"/>
    <n v="31.25"/>
    <x v="0"/>
    <x v="1"/>
    <m/>
    <n v="31.25"/>
    <n v="8"/>
    <x v="0"/>
    <x v="0"/>
    <x v="0"/>
  </r>
  <r>
    <x v="0"/>
    <x v="0"/>
    <x v="9"/>
    <x v="15"/>
    <x v="186"/>
    <n v="2267"/>
    <s v="Ellis, Kathleen"/>
    <x v="1"/>
    <x v="0"/>
    <x v="0"/>
    <n v="40"/>
    <x v="0"/>
    <x v="1"/>
    <m/>
    <n v="40"/>
    <m/>
    <x v="0"/>
    <x v="0"/>
    <x v="0"/>
  </r>
  <r>
    <x v="0"/>
    <x v="0"/>
    <x v="9"/>
    <x v="15"/>
    <x v="186"/>
    <n v="1107"/>
    <s v="Hall, Mary"/>
    <x v="1"/>
    <x v="0"/>
    <x v="0"/>
    <n v="0"/>
    <x v="0"/>
    <x v="1"/>
    <m/>
    <m/>
    <n v="40"/>
    <x v="0"/>
    <x v="0"/>
    <x v="0"/>
  </r>
  <r>
    <x v="0"/>
    <x v="0"/>
    <x v="9"/>
    <x v="15"/>
    <x v="186"/>
    <n v="1866"/>
    <s v="Harris, Nancy"/>
    <x v="1"/>
    <x v="0"/>
    <x v="0"/>
    <n v="40"/>
    <x v="0"/>
    <x v="1"/>
    <m/>
    <n v="40"/>
    <m/>
    <x v="0"/>
    <x v="0"/>
    <x v="0"/>
  </r>
  <r>
    <x v="0"/>
    <x v="0"/>
    <x v="3"/>
    <x v="15"/>
    <x v="186"/>
    <n v="1967"/>
    <s v="Shaw, Teia L."/>
    <x v="1"/>
    <x v="0"/>
    <x v="0"/>
    <n v="34.25"/>
    <x v="0"/>
    <x v="1"/>
    <m/>
    <n v="34.25"/>
    <m/>
    <x v="0"/>
    <x v="0"/>
    <x v="0"/>
  </r>
  <r>
    <x v="0"/>
    <x v="0"/>
    <x v="7"/>
    <x v="16"/>
    <x v="186"/>
    <n v="2181"/>
    <s v="Campbell, Lisa M."/>
    <x v="1"/>
    <x v="0"/>
    <x v="0"/>
    <n v="0"/>
    <x v="0"/>
    <x v="1"/>
    <m/>
    <m/>
    <n v="10"/>
    <x v="0"/>
    <x v="0"/>
    <x v="0"/>
  </r>
  <r>
    <x v="0"/>
    <x v="0"/>
    <x v="7"/>
    <x v="16"/>
    <x v="186"/>
    <n v="2193"/>
    <s v="Cannon, Jennifer"/>
    <x v="1"/>
    <x v="0"/>
    <x v="0"/>
    <n v="40"/>
    <x v="0"/>
    <x v="1"/>
    <n v="7"/>
    <n v="40"/>
    <m/>
    <x v="0"/>
    <x v="0"/>
    <x v="0"/>
  </r>
  <r>
    <x v="0"/>
    <x v="0"/>
    <x v="7"/>
    <x v="16"/>
    <x v="186"/>
    <n v="2238"/>
    <s v="Carey, Laura"/>
    <x v="1"/>
    <x v="0"/>
    <x v="0"/>
    <n v="15.75"/>
    <x v="0"/>
    <x v="1"/>
    <m/>
    <n v="15.75"/>
    <m/>
    <x v="0"/>
    <x v="0"/>
    <x v="0"/>
  </r>
  <r>
    <x v="0"/>
    <x v="0"/>
    <x v="7"/>
    <x v="16"/>
    <x v="186"/>
    <n v="2045"/>
    <s v="Mcinerney, Renee L."/>
    <x v="1"/>
    <x v="0"/>
    <x v="0"/>
    <n v="27.5"/>
    <x v="0"/>
    <x v="1"/>
    <m/>
    <n v="27.5"/>
    <m/>
    <x v="0"/>
    <x v="0"/>
    <x v="0"/>
  </r>
  <r>
    <x v="0"/>
    <x v="0"/>
    <x v="7"/>
    <x v="16"/>
    <x v="186"/>
    <n v="2302"/>
    <s v="Morgan, Catherine"/>
    <x v="1"/>
    <x v="0"/>
    <x v="0"/>
    <n v="1.5"/>
    <x v="0"/>
    <x v="1"/>
    <m/>
    <n v="1.5"/>
    <m/>
    <x v="0"/>
    <x v="0"/>
    <x v="0"/>
  </r>
  <r>
    <x v="0"/>
    <x v="0"/>
    <x v="5"/>
    <x v="17"/>
    <x v="186"/>
    <n v="2341"/>
    <s v="Britton, Mary Anna"/>
    <x v="1"/>
    <x v="0"/>
    <x v="0"/>
    <n v="37.880000000000003"/>
    <x v="0"/>
    <x v="1"/>
    <m/>
    <n v="37.880000000000003"/>
    <m/>
    <x v="0"/>
    <x v="0"/>
    <x v="0"/>
  </r>
  <r>
    <x v="0"/>
    <x v="0"/>
    <x v="5"/>
    <x v="17"/>
    <x v="186"/>
    <n v="1596"/>
    <s v="Harrison, Charles"/>
    <x v="1"/>
    <x v="0"/>
    <x v="0"/>
    <n v="40"/>
    <x v="0"/>
    <x v="1"/>
    <n v="11"/>
    <n v="40"/>
    <m/>
    <x v="0"/>
    <x v="0"/>
    <x v="0"/>
  </r>
  <r>
    <x v="0"/>
    <x v="0"/>
    <x v="5"/>
    <x v="17"/>
    <x v="186"/>
    <n v="1920"/>
    <s v="Jones, Jena"/>
    <x v="1"/>
    <x v="0"/>
    <x v="0"/>
    <n v="18.75"/>
    <x v="0"/>
    <x v="1"/>
    <m/>
    <n v="18.75"/>
    <m/>
    <x v="0"/>
    <x v="0"/>
    <x v="0"/>
  </r>
  <r>
    <x v="0"/>
    <x v="0"/>
    <x v="8"/>
    <x v="19"/>
    <x v="186"/>
    <n v="2313"/>
    <s v="Gibby, Benjamin"/>
    <x v="1"/>
    <x v="0"/>
    <x v="0"/>
    <n v="11"/>
    <x v="0"/>
    <x v="1"/>
    <m/>
    <n v="11"/>
    <m/>
    <x v="0"/>
    <x v="0"/>
    <x v="0"/>
  </r>
  <r>
    <x v="0"/>
    <x v="0"/>
    <x v="0"/>
    <x v="0"/>
    <x v="187"/>
    <n v="2069"/>
    <s v="Bibee, Ronald S."/>
    <x v="0"/>
    <x v="0"/>
    <x v="0"/>
    <n v="30"/>
    <x v="0"/>
    <x v="0"/>
    <m/>
    <m/>
    <m/>
    <x v="0"/>
    <x v="0"/>
    <x v="0"/>
  </r>
  <r>
    <x v="0"/>
    <x v="0"/>
    <x v="0"/>
    <x v="0"/>
    <x v="187"/>
    <n v="1435"/>
    <s v="Bores, Carie L."/>
    <x v="0"/>
    <x v="0"/>
    <x v="0"/>
    <n v="30"/>
    <x v="0"/>
    <x v="0"/>
    <m/>
    <m/>
    <m/>
    <x v="0"/>
    <x v="0"/>
    <x v="0"/>
  </r>
  <r>
    <x v="0"/>
    <x v="0"/>
    <x v="0"/>
    <x v="0"/>
    <x v="187"/>
    <n v="2290"/>
    <s v="Garza, Cody"/>
    <x v="0"/>
    <x v="0"/>
    <x v="0"/>
    <n v="30"/>
    <x v="0"/>
    <x v="0"/>
    <m/>
    <n v="40"/>
    <m/>
    <x v="0"/>
    <x v="0"/>
    <x v="0"/>
  </r>
  <r>
    <x v="0"/>
    <x v="0"/>
    <x v="0"/>
    <x v="0"/>
    <x v="187"/>
    <n v="2296"/>
    <s v="Miller, Caleb"/>
    <x v="1"/>
    <x v="0"/>
    <x v="0"/>
    <n v="13.75"/>
    <x v="0"/>
    <x v="3"/>
    <m/>
    <n v="13.75"/>
    <m/>
    <x v="0"/>
    <x v="0"/>
    <x v="0"/>
  </r>
  <r>
    <x v="0"/>
    <x v="0"/>
    <x v="0"/>
    <x v="0"/>
    <x v="187"/>
    <n v="1079"/>
    <s v="Wilson, Jim"/>
    <x v="0"/>
    <x v="0"/>
    <x v="0"/>
    <n v="30"/>
    <x v="0"/>
    <x v="0"/>
    <m/>
    <m/>
    <m/>
    <x v="0"/>
    <x v="0"/>
    <x v="0"/>
  </r>
  <r>
    <x v="0"/>
    <x v="0"/>
    <x v="10"/>
    <x v="21"/>
    <x v="187"/>
    <n v="2312"/>
    <s v="Semach, Chad"/>
    <x v="0"/>
    <x v="0"/>
    <x v="0"/>
    <n v="30"/>
    <x v="0"/>
    <x v="0"/>
    <m/>
    <m/>
    <m/>
    <x v="0"/>
    <x v="0"/>
    <x v="0"/>
  </r>
  <r>
    <x v="0"/>
    <x v="0"/>
    <x v="11"/>
    <x v="1"/>
    <x v="187"/>
    <n v="1481"/>
    <s v="Dodd, Alex E."/>
    <x v="1"/>
    <x v="0"/>
    <x v="0"/>
    <n v="0"/>
    <x v="0"/>
    <x v="1"/>
    <m/>
    <m/>
    <m/>
    <x v="0"/>
    <x v="0"/>
    <x v="0"/>
  </r>
  <r>
    <x v="0"/>
    <x v="0"/>
    <x v="11"/>
    <x v="1"/>
    <x v="187"/>
    <n v="1481"/>
    <s v="Dodd, Alex E."/>
    <x v="1"/>
    <x v="0"/>
    <x v="0"/>
    <n v="16"/>
    <x v="0"/>
    <x v="0"/>
    <m/>
    <n v="16"/>
    <n v="30"/>
    <x v="0"/>
    <x v="0"/>
    <x v="0"/>
  </r>
  <r>
    <x v="0"/>
    <x v="0"/>
    <x v="11"/>
    <x v="1"/>
    <x v="187"/>
    <n v="2007"/>
    <s v="Dodd, Patricia A."/>
    <x v="1"/>
    <x v="0"/>
    <x v="0"/>
    <n v="0"/>
    <x v="0"/>
    <x v="1"/>
    <m/>
    <m/>
    <m/>
    <x v="0"/>
    <x v="0"/>
    <x v="0"/>
  </r>
  <r>
    <x v="0"/>
    <x v="0"/>
    <x v="11"/>
    <x v="1"/>
    <x v="187"/>
    <n v="2007"/>
    <s v="Dodd, Patricia A."/>
    <x v="1"/>
    <x v="0"/>
    <x v="0"/>
    <n v="16"/>
    <x v="0"/>
    <x v="0"/>
    <m/>
    <n v="16"/>
    <n v="5"/>
    <x v="0"/>
    <x v="0"/>
    <x v="0"/>
  </r>
  <r>
    <x v="0"/>
    <x v="0"/>
    <x v="12"/>
    <x v="2"/>
    <x v="187"/>
    <n v="1810"/>
    <s v="Damstetter, Suzanne"/>
    <x v="0"/>
    <x v="0"/>
    <x v="0"/>
    <n v="30"/>
    <x v="0"/>
    <x v="0"/>
    <m/>
    <m/>
    <m/>
    <x v="0"/>
    <x v="0"/>
    <x v="0"/>
  </r>
  <r>
    <x v="0"/>
    <x v="0"/>
    <x v="12"/>
    <x v="2"/>
    <x v="187"/>
    <n v="1831"/>
    <s v="Simmons, Kristie"/>
    <x v="1"/>
    <x v="0"/>
    <x v="0"/>
    <n v="0"/>
    <x v="0"/>
    <x v="1"/>
    <m/>
    <m/>
    <m/>
    <x v="0"/>
    <x v="0"/>
    <x v="0"/>
  </r>
  <r>
    <x v="0"/>
    <x v="0"/>
    <x v="12"/>
    <x v="2"/>
    <x v="187"/>
    <n v="1831"/>
    <s v="Simmons, Kristie"/>
    <x v="1"/>
    <x v="0"/>
    <x v="0"/>
    <n v="27.5"/>
    <x v="0"/>
    <x v="0"/>
    <m/>
    <n v="27.5"/>
    <m/>
    <x v="0"/>
    <x v="0"/>
    <x v="0"/>
  </r>
  <r>
    <x v="0"/>
    <x v="0"/>
    <x v="13"/>
    <x v="3"/>
    <x v="187"/>
    <n v="1024"/>
    <s v="Hillard, Gary L."/>
    <x v="0"/>
    <x v="0"/>
    <x v="0"/>
    <n v="30"/>
    <x v="0"/>
    <x v="0"/>
    <m/>
    <m/>
    <m/>
    <x v="0"/>
    <x v="0"/>
    <x v="0"/>
  </r>
  <r>
    <x v="0"/>
    <x v="0"/>
    <x v="13"/>
    <x v="3"/>
    <x v="187"/>
    <n v="1027"/>
    <s v="Howard, Michael"/>
    <x v="0"/>
    <x v="0"/>
    <x v="0"/>
    <n v="30"/>
    <x v="0"/>
    <x v="0"/>
    <m/>
    <m/>
    <m/>
    <x v="0"/>
    <x v="0"/>
    <x v="0"/>
  </r>
  <r>
    <x v="0"/>
    <x v="0"/>
    <x v="13"/>
    <x v="3"/>
    <x v="187"/>
    <n v="2034"/>
    <s v="Powers, Joshua"/>
    <x v="0"/>
    <x v="0"/>
    <x v="0"/>
    <n v="30"/>
    <x v="0"/>
    <x v="0"/>
    <m/>
    <m/>
    <m/>
    <x v="0"/>
    <x v="0"/>
    <x v="0"/>
  </r>
  <r>
    <x v="0"/>
    <x v="0"/>
    <x v="13"/>
    <x v="3"/>
    <x v="187"/>
    <n v="1420"/>
    <s v="Simmons, James T."/>
    <x v="0"/>
    <x v="0"/>
    <x v="0"/>
    <n v="30"/>
    <x v="0"/>
    <x v="0"/>
    <m/>
    <m/>
    <m/>
    <x v="0"/>
    <x v="0"/>
    <x v="0"/>
  </r>
  <r>
    <x v="0"/>
    <x v="0"/>
    <x v="14"/>
    <x v="4"/>
    <x v="187"/>
    <n v="2100"/>
    <s v="Glenn, Kristy"/>
    <x v="1"/>
    <x v="0"/>
    <x v="0"/>
    <n v="30"/>
    <x v="0"/>
    <x v="3"/>
    <m/>
    <n v="30"/>
    <m/>
    <x v="0"/>
    <x v="0"/>
    <x v="0"/>
  </r>
  <r>
    <x v="0"/>
    <x v="0"/>
    <x v="15"/>
    <x v="5"/>
    <x v="187"/>
    <n v="1717"/>
    <s v="Burchfield, Jeannie"/>
    <x v="1"/>
    <x v="0"/>
    <x v="0"/>
    <n v="0"/>
    <x v="0"/>
    <x v="1"/>
    <m/>
    <m/>
    <m/>
    <x v="0"/>
    <x v="0"/>
    <x v="0"/>
  </r>
  <r>
    <x v="0"/>
    <x v="0"/>
    <x v="15"/>
    <x v="5"/>
    <x v="187"/>
    <n v="1717"/>
    <s v="Burchfield, Jeannie"/>
    <x v="1"/>
    <x v="0"/>
    <x v="0"/>
    <n v="27.5"/>
    <x v="0"/>
    <x v="0"/>
    <m/>
    <n v="27.5"/>
    <n v="3"/>
    <x v="0"/>
    <x v="0"/>
    <x v="0"/>
  </r>
  <r>
    <x v="0"/>
    <x v="0"/>
    <x v="15"/>
    <x v="5"/>
    <x v="187"/>
    <n v="2122"/>
    <s v="Denton, Ashley"/>
    <x v="1"/>
    <x v="0"/>
    <x v="0"/>
    <n v="0"/>
    <x v="0"/>
    <x v="1"/>
    <m/>
    <m/>
    <m/>
    <x v="0"/>
    <x v="0"/>
    <x v="0"/>
  </r>
  <r>
    <x v="0"/>
    <x v="0"/>
    <x v="15"/>
    <x v="5"/>
    <x v="187"/>
    <n v="2122"/>
    <s v="Denton, Ashley"/>
    <x v="1"/>
    <x v="0"/>
    <x v="0"/>
    <n v="26.25"/>
    <x v="0"/>
    <x v="3"/>
    <m/>
    <n v="26.25"/>
    <n v="3"/>
    <x v="0"/>
    <x v="0"/>
    <x v="0"/>
  </r>
  <r>
    <x v="0"/>
    <x v="0"/>
    <x v="15"/>
    <x v="5"/>
    <x v="187"/>
    <n v="1968"/>
    <s v="Duncan, Ginger"/>
    <x v="1"/>
    <x v="0"/>
    <x v="0"/>
    <n v="0"/>
    <x v="0"/>
    <x v="1"/>
    <m/>
    <m/>
    <m/>
    <x v="0"/>
    <x v="0"/>
    <x v="0"/>
  </r>
  <r>
    <x v="0"/>
    <x v="0"/>
    <x v="15"/>
    <x v="5"/>
    <x v="187"/>
    <n v="1968"/>
    <s v="Duncan, Ginger"/>
    <x v="1"/>
    <x v="0"/>
    <x v="0"/>
    <n v="0"/>
    <x v="0"/>
    <x v="3"/>
    <m/>
    <m/>
    <n v="20"/>
    <x v="0"/>
    <x v="0"/>
    <x v="0"/>
  </r>
  <r>
    <x v="0"/>
    <x v="0"/>
    <x v="15"/>
    <x v="5"/>
    <x v="187"/>
    <n v="1904"/>
    <s v="Murr, Sherry"/>
    <x v="1"/>
    <x v="0"/>
    <x v="0"/>
    <n v="0"/>
    <x v="0"/>
    <x v="1"/>
    <m/>
    <m/>
    <m/>
    <x v="0"/>
    <x v="0"/>
    <x v="0"/>
  </r>
  <r>
    <x v="0"/>
    <x v="0"/>
    <x v="15"/>
    <x v="5"/>
    <x v="187"/>
    <n v="1904"/>
    <s v="Murr, Sherry"/>
    <x v="1"/>
    <x v="0"/>
    <x v="0"/>
    <n v="25.25"/>
    <x v="0"/>
    <x v="3"/>
    <m/>
    <n v="25.25"/>
    <n v="5"/>
    <x v="0"/>
    <x v="0"/>
    <x v="0"/>
  </r>
  <r>
    <x v="0"/>
    <x v="0"/>
    <x v="15"/>
    <x v="5"/>
    <x v="187"/>
    <n v="2225"/>
    <s v="Sexton, Holly"/>
    <x v="1"/>
    <x v="0"/>
    <x v="0"/>
    <n v="0"/>
    <x v="0"/>
    <x v="1"/>
    <m/>
    <m/>
    <m/>
    <x v="0"/>
    <x v="0"/>
    <x v="0"/>
  </r>
  <r>
    <x v="0"/>
    <x v="0"/>
    <x v="15"/>
    <x v="5"/>
    <x v="187"/>
    <n v="2225"/>
    <s v="Sexton, Holly"/>
    <x v="1"/>
    <x v="0"/>
    <x v="0"/>
    <n v="30"/>
    <x v="0"/>
    <x v="3"/>
    <m/>
    <n v="30"/>
    <m/>
    <x v="0"/>
    <x v="0"/>
    <x v="0"/>
  </r>
  <r>
    <x v="0"/>
    <x v="0"/>
    <x v="16"/>
    <x v="6"/>
    <x v="187"/>
    <n v="2230"/>
    <s v="Payne, Donna"/>
    <x v="1"/>
    <x v="0"/>
    <x v="0"/>
    <n v="0"/>
    <x v="0"/>
    <x v="1"/>
    <m/>
    <m/>
    <m/>
    <x v="0"/>
    <x v="0"/>
    <x v="0"/>
  </r>
  <r>
    <x v="0"/>
    <x v="0"/>
    <x v="16"/>
    <x v="6"/>
    <x v="187"/>
    <n v="2230"/>
    <s v="Payne, Donna"/>
    <x v="1"/>
    <x v="0"/>
    <x v="0"/>
    <n v="20"/>
    <x v="0"/>
    <x v="3"/>
    <m/>
    <n v="20"/>
    <m/>
    <x v="0"/>
    <x v="0"/>
    <x v="0"/>
  </r>
  <r>
    <x v="0"/>
    <x v="0"/>
    <x v="17"/>
    <x v="20"/>
    <x v="187"/>
    <n v="2260"/>
    <s v="Lake, Stephanie"/>
    <x v="1"/>
    <x v="0"/>
    <x v="0"/>
    <n v="20"/>
    <x v="0"/>
    <x v="3"/>
    <m/>
    <n v="20"/>
    <m/>
    <x v="0"/>
    <x v="0"/>
    <x v="0"/>
  </r>
  <r>
    <x v="0"/>
    <x v="0"/>
    <x v="2"/>
    <x v="8"/>
    <x v="187"/>
    <n v="1917"/>
    <s v="Rigley, Eric"/>
    <x v="0"/>
    <x v="0"/>
    <x v="0"/>
    <n v="10"/>
    <x v="0"/>
    <x v="0"/>
    <m/>
    <m/>
    <n v="20"/>
    <x v="0"/>
    <x v="0"/>
    <x v="0"/>
  </r>
  <r>
    <x v="0"/>
    <x v="0"/>
    <x v="2"/>
    <x v="8"/>
    <x v="187"/>
    <n v="2149"/>
    <s v="Robillard, Mathew"/>
    <x v="0"/>
    <x v="0"/>
    <x v="0"/>
    <n v="30"/>
    <x v="0"/>
    <x v="0"/>
    <m/>
    <m/>
    <m/>
    <x v="0"/>
    <x v="0"/>
    <x v="0"/>
  </r>
  <r>
    <x v="0"/>
    <x v="0"/>
    <x v="19"/>
    <x v="9"/>
    <x v="187"/>
    <n v="2375"/>
    <s v="Jarosz, Jolene"/>
    <x v="1"/>
    <x v="0"/>
    <x v="0"/>
    <n v="31.25"/>
    <x v="0"/>
    <x v="1"/>
    <m/>
    <n v="31.25"/>
    <m/>
    <x v="0"/>
    <x v="0"/>
    <x v="0"/>
  </r>
  <r>
    <x v="0"/>
    <x v="0"/>
    <x v="19"/>
    <x v="9"/>
    <x v="187"/>
    <n v="1637"/>
    <s v="Poindexter, Diane"/>
    <x v="1"/>
    <x v="0"/>
    <x v="0"/>
    <n v="30.75"/>
    <x v="0"/>
    <x v="0"/>
    <m/>
    <n v="30.75"/>
    <m/>
    <x v="0"/>
    <x v="0"/>
    <x v="0"/>
  </r>
  <r>
    <x v="0"/>
    <x v="0"/>
    <x v="19"/>
    <x v="9"/>
    <x v="187"/>
    <n v="2379"/>
    <s v="Thomas, Michelle"/>
    <x v="1"/>
    <x v="0"/>
    <x v="0"/>
    <n v="31"/>
    <x v="0"/>
    <x v="1"/>
    <m/>
    <n v="31"/>
    <m/>
    <x v="0"/>
    <x v="0"/>
    <x v="0"/>
  </r>
  <r>
    <x v="0"/>
    <x v="0"/>
    <x v="20"/>
    <x v="10"/>
    <x v="187"/>
    <n v="2240"/>
    <s v="Gaffney, Walker"/>
    <x v="1"/>
    <x v="0"/>
    <x v="0"/>
    <n v="31.25"/>
    <x v="0"/>
    <x v="0"/>
    <m/>
    <n v="31.25"/>
    <m/>
    <x v="0"/>
    <x v="0"/>
    <x v="0"/>
  </r>
  <r>
    <x v="0"/>
    <x v="0"/>
    <x v="3"/>
    <x v="11"/>
    <x v="187"/>
    <n v="2362"/>
    <s v="Fabrizio, Jamie"/>
    <x v="1"/>
    <x v="0"/>
    <x v="0"/>
    <n v="0"/>
    <x v="0"/>
    <x v="1"/>
    <m/>
    <m/>
    <m/>
    <x v="0"/>
    <x v="0"/>
    <x v="0"/>
  </r>
  <r>
    <x v="0"/>
    <x v="0"/>
    <x v="3"/>
    <x v="11"/>
    <x v="187"/>
    <n v="2362"/>
    <s v="Fabrizio, Jamie"/>
    <x v="1"/>
    <x v="0"/>
    <x v="0"/>
    <n v="16"/>
    <x v="0"/>
    <x v="3"/>
    <m/>
    <n v="16"/>
    <m/>
    <x v="0"/>
    <x v="0"/>
    <x v="0"/>
  </r>
  <r>
    <x v="0"/>
    <x v="0"/>
    <x v="3"/>
    <x v="11"/>
    <x v="187"/>
    <n v="1993"/>
    <s v="Gibson, Tiffany D."/>
    <x v="1"/>
    <x v="0"/>
    <x v="0"/>
    <n v="0"/>
    <x v="0"/>
    <x v="1"/>
    <m/>
    <m/>
    <m/>
    <x v="0"/>
    <x v="0"/>
    <x v="0"/>
  </r>
  <r>
    <x v="0"/>
    <x v="0"/>
    <x v="9"/>
    <x v="11"/>
    <x v="187"/>
    <n v="1993"/>
    <s v="Gibson, Tiffany D."/>
    <x v="1"/>
    <x v="0"/>
    <x v="0"/>
    <n v="0"/>
    <x v="0"/>
    <x v="1"/>
    <m/>
    <m/>
    <m/>
    <x v="0"/>
    <x v="0"/>
    <x v="0"/>
  </r>
  <r>
    <x v="0"/>
    <x v="0"/>
    <x v="3"/>
    <x v="11"/>
    <x v="187"/>
    <n v="2245"/>
    <s v="Hall, Terry"/>
    <x v="1"/>
    <x v="0"/>
    <x v="0"/>
    <n v="0"/>
    <x v="0"/>
    <x v="1"/>
    <m/>
    <m/>
    <m/>
    <x v="0"/>
    <x v="0"/>
    <x v="0"/>
  </r>
  <r>
    <x v="0"/>
    <x v="0"/>
    <x v="3"/>
    <x v="11"/>
    <x v="187"/>
    <n v="2245"/>
    <s v="Hall, Terry"/>
    <x v="1"/>
    <x v="0"/>
    <x v="0"/>
    <n v="0"/>
    <x v="0"/>
    <x v="3"/>
    <m/>
    <m/>
    <n v="30"/>
    <x v="0"/>
    <x v="0"/>
    <x v="0"/>
  </r>
  <r>
    <x v="0"/>
    <x v="0"/>
    <x v="3"/>
    <x v="11"/>
    <x v="187"/>
    <n v="2364"/>
    <s v="Medina, Sugely"/>
    <x v="1"/>
    <x v="0"/>
    <x v="0"/>
    <n v="0"/>
    <x v="0"/>
    <x v="1"/>
    <m/>
    <m/>
    <m/>
    <x v="0"/>
    <x v="0"/>
    <x v="0"/>
  </r>
  <r>
    <x v="0"/>
    <x v="0"/>
    <x v="3"/>
    <x v="11"/>
    <x v="187"/>
    <n v="2364"/>
    <s v="Medina, Sugely"/>
    <x v="1"/>
    <x v="0"/>
    <x v="0"/>
    <n v="16"/>
    <x v="0"/>
    <x v="3"/>
    <m/>
    <n v="16"/>
    <m/>
    <x v="0"/>
    <x v="0"/>
    <x v="0"/>
  </r>
  <r>
    <x v="0"/>
    <x v="0"/>
    <x v="3"/>
    <x v="11"/>
    <x v="187"/>
    <n v="1749"/>
    <s v="Peels, Timothy L."/>
    <x v="1"/>
    <x v="0"/>
    <x v="0"/>
    <n v="0"/>
    <x v="0"/>
    <x v="1"/>
    <m/>
    <m/>
    <m/>
    <x v="0"/>
    <x v="0"/>
    <x v="0"/>
  </r>
  <r>
    <x v="0"/>
    <x v="0"/>
    <x v="3"/>
    <x v="11"/>
    <x v="187"/>
    <n v="1749"/>
    <s v="Peels, Timothy L."/>
    <x v="1"/>
    <x v="0"/>
    <x v="0"/>
    <n v="16"/>
    <x v="0"/>
    <x v="3"/>
    <m/>
    <n v="16"/>
    <m/>
    <x v="0"/>
    <x v="0"/>
    <x v="0"/>
  </r>
  <r>
    <x v="0"/>
    <x v="0"/>
    <x v="3"/>
    <x v="11"/>
    <x v="187"/>
    <n v="2370"/>
    <s v="Poff, Jerry"/>
    <x v="1"/>
    <x v="0"/>
    <x v="0"/>
    <n v="0"/>
    <x v="0"/>
    <x v="3"/>
    <m/>
    <m/>
    <m/>
    <x v="0"/>
    <x v="0"/>
    <x v="0"/>
  </r>
  <r>
    <x v="0"/>
    <x v="0"/>
    <x v="3"/>
    <x v="11"/>
    <x v="187"/>
    <n v="2294"/>
    <s v="Poff, Jessica"/>
    <x v="1"/>
    <x v="0"/>
    <x v="0"/>
    <n v="0"/>
    <x v="0"/>
    <x v="1"/>
    <m/>
    <m/>
    <m/>
    <x v="0"/>
    <x v="0"/>
    <x v="0"/>
  </r>
  <r>
    <x v="0"/>
    <x v="0"/>
    <x v="3"/>
    <x v="11"/>
    <x v="187"/>
    <n v="2294"/>
    <s v="Poff, Jessica"/>
    <x v="1"/>
    <x v="0"/>
    <x v="0"/>
    <n v="16"/>
    <x v="0"/>
    <x v="3"/>
    <m/>
    <n v="16"/>
    <m/>
    <x v="0"/>
    <x v="0"/>
    <x v="0"/>
  </r>
  <r>
    <x v="0"/>
    <x v="0"/>
    <x v="3"/>
    <x v="11"/>
    <x v="187"/>
    <n v="2284"/>
    <s v="Underwood, Tracy"/>
    <x v="1"/>
    <x v="0"/>
    <x v="0"/>
    <n v="0"/>
    <x v="0"/>
    <x v="1"/>
    <m/>
    <m/>
    <m/>
    <x v="0"/>
    <x v="0"/>
    <x v="0"/>
  </r>
  <r>
    <x v="0"/>
    <x v="0"/>
    <x v="3"/>
    <x v="11"/>
    <x v="187"/>
    <n v="2284"/>
    <s v="Underwood, Tracy"/>
    <x v="1"/>
    <x v="0"/>
    <x v="0"/>
    <n v="0"/>
    <x v="0"/>
    <x v="3"/>
    <m/>
    <m/>
    <m/>
    <x v="0"/>
    <x v="0"/>
    <x v="0"/>
  </r>
  <r>
    <x v="0"/>
    <x v="0"/>
    <x v="4"/>
    <x v="12"/>
    <x v="187"/>
    <n v="1410"/>
    <s v="Cooper, Alice F."/>
    <x v="1"/>
    <x v="0"/>
    <x v="0"/>
    <n v="0"/>
    <x v="0"/>
    <x v="1"/>
    <m/>
    <m/>
    <m/>
    <x v="0"/>
    <x v="0"/>
    <x v="0"/>
  </r>
  <r>
    <x v="0"/>
    <x v="0"/>
    <x v="4"/>
    <x v="12"/>
    <x v="187"/>
    <n v="1410"/>
    <s v="Cooper, Alice F."/>
    <x v="1"/>
    <x v="0"/>
    <x v="0"/>
    <n v="20"/>
    <x v="0"/>
    <x v="0"/>
    <m/>
    <n v="20"/>
    <n v="10"/>
    <x v="0"/>
    <x v="0"/>
    <x v="0"/>
  </r>
  <r>
    <x v="0"/>
    <x v="0"/>
    <x v="4"/>
    <x v="12"/>
    <x v="187"/>
    <n v="2203"/>
    <s v="Hicks, Lisa"/>
    <x v="1"/>
    <x v="0"/>
    <x v="0"/>
    <n v="18"/>
    <x v="0"/>
    <x v="3"/>
    <m/>
    <n v="18"/>
    <m/>
    <x v="0"/>
    <x v="0"/>
    <x v="0"/>
  </r>
  <r>
    <x v="0"/>
    <x v="0"/>
    <x v="4"/>
    <x v="12"/>
    <x v="187"/>
    <n v="2264"/>
    <s v="Lee, Mary"/>
    <x v="1"/>
    <x v="0"/>
    <x v="0"/>
    <n v="0"/>
    <x v="0"/>
    <x v="1"/>
    <m/>
    <m/>
    <m/>
    <x v="0"/>
    <x v="0"/>
    <x v="0"/>
  </r>
  <r>
    <x v="0"/>
    <x v="0"/>
    <x v="4"/>
    <x v="12"/>
    <x v="187"/>
    <n v="2264"/>
    <s v="Lee, Mary"/>
    <x v="1"/>
    <x v="0"/>
    <x v="0"/>
    <n v="18"/>
    <x v="0"/>
    <x v="3"/>
    <m/>
    <n v="18"/>
    <m/>
    <x v="0"/>
    <x v="0"/>
    <x v="0"/>
  </r>
  <r>
    <x v="0"/>
    <x v="0"/>
    <x v="4"/>
    <x v="12"/>
    <x v="187"/>
    <n v="1206"/>
    <s v="Lorenz, Viola B."/>
    <x v="1"/>
    <x v="0"/>
    <x v="0"/>
    <n v="0"/>
    <x v="0"/>
    <x v="1"/>
    <m/>
    <m/>
    <m/>
    <x v="0"/>
    <x v="0"/>
    <x v="0"/>
  </r>
  <r>
    <x v="0"/>
    <x v="0"/>
    <x v="4"/>
    <x v="12"/>
    <x v="187"/>
    <n v="1206"/>
    <s v="Lorenz, Viola B."/>
    <x v="1"/>
    <x v="0"/>
    <x v="0"/>
    <n v="18"/>
    <x v="0"/>
    <x v="0"/>
    <m/>
    <n v="18"/>
    <n v="10"/>
    <x v="0"/>
    <x v="0"/>
    <x v="0"/>
  </r>
  <r>
    <x v="0"/>
    <x v="0"/>
    <x v="4"/>
    <x v="12"/>
    <x v="187"/>
    <n v="2381"/>
    <s v="McCombs, Olivia"/>
    <x v="1"/>
    <x v="0"/>
    <x v="0"/>
    <n v="18"/>
    <x v="0"/>
    <x v="1"/>
    <m/>
    <n v="18"/>
    <m/>
    <x v="0"/>
    <x v="0"/>
    <x v="0"/>
  </r>
  <r>
    <x v="0"/>
    <x v="0"/>
    <x v="6"/>
    <x v="13"/>
    <x v="187"/>
    <n v="2175"/>
    <s v="Akulic, Marlene"/>
    <x v="1"/>
    <x v="0"/>
    <x v="0"/>
    <n v="22.25"/>
    <x v="0"/>
    <x v="3"/>
    <m/>
    <n v="22.25"/>
    <m/>
    <x v="0"/>
    <x v="0"/>
    <x v="0"/>
  </r>
  <r>
    <x v="0"/>
    <x v="0"/>
    <x v="6"/>
    <x v="13"/>
    <x v="187"/>
    <n v="2340"/>
    <s v="Atkins, Reva"/>
    <x v="1"/>
    <x v="0"/>
    <x v="0"/>
    <n v="0"/>
    <x v="0"/>
    <x v="1"/>
    <m/>
    <m/>
    <m/>
    <x v="0"/>
    <x v="0"/>
    <x v="0"/>
  </r>
  <r>
    <x v="0"/>
    <x v="0"/>
    <x v="6"/>
    <x v="13"/>
    <x v="187"/>
    <n v="2340"/>
    <s v="Atkins, Reva"/>
    <x v="1"/>
    <x v="0"/>
    <x v="0"/>
    <n v="11"/>
    <x v="0"/>
    <x v="3"/>
    <m/>
    <n v="11"/>
    <n v="10"/>
    <x v="0"/>
    <x v="0"/>
    <x v="0"/>
  </r>
  <r>
    <x v="0"/>
    <x v="0"/>
    <x v="6"/>
    <x v="13"/>
    <x v="187"/>
    <n v="2205"/>
    <s v="Bivens, Carolyn"/>
    <x v="1"/>
    <x v="0"/>
    <x v="0"/>
    <n v="0"/>
    <x v="0"/>
    <x v="1"/>
    <m/>
    <m/>
    <m/>
    <x v="0"/>
    <x v="0"/>
    <x v="0"/>
  </r>
  <r>
    <x v="0"/>
    <x v="0"/>
    <x v="6"/>
    <x v="13"/>
    <x v="187"/>
    <n v="2229"/>
    <s v="Bledsoe, Amy"/>
    <x v="1"/>
    <x v="0"/>
    <x v="0"/>
    <n v="0"/>
    <x v="0"/>
    <x v="1"/>
    <m/>
    <m/>
    <m/>
    <x v="0"/>
    <x v="0"/>
    <x v="0"/>
  </r>
  <r>
    <x v="0"/>
    <x v="0"/>
    <x v="6"/>
    <x v="13"/>
    <x v="187"/>
    <n v="2229"/>
    <s v="Bledsoe, Amy"/>
    <x v="1"/>
    <x v="0"/>
    <x v="0"/>
    <n v="7.25"/>
    <x v="0"/>
    <x v="3"/>
    <m/>
    <n v="7.25"/>
    <m/>
    <x v="0"/>
    <x v="0"/>
    <x v="0"/>
  </r>
  <r>
    <x v="0"/>
    <x v="0"/>
    <x v="6"/>
    <x v="13"/>
    <x v="187"/>
    <n v="2190"/>
    <s v="Bookout, Nancy"/>
    <x v="1"/>
    <x v="0"/>
    <x v="0"/>
    <n v="0"/>
    <x v="0"/>
    <x v="1"/>
    <m/>
    <m/>
    <m/>
    <x v="0"/>
    <x v="0"/>
    <x v="0"/>
  </r>
  <r>
    <x v="0"/>
    <x v="0"/>
    <x v="6"/>
    <x v="13"/>
    <x v="187"/>
    <n v="2190"/>
    <s v="Bookout, Nancy"/>
    <x v="1"/>
    <x v="0"/>
    <x v="0"/>
    <n v="11"/>
    <x v="0"/>
    <x v="0"/>
    <m/>
    <n v="11"/>
    <n v="10"/>
    <x v="0"/>
    <x v="0"/>
    <x v="0"/>
  </r>
  <r>
    <x v="0"/>
    <x v="0"/>
    <x v="6"/>
    <x v="13"/>
    <x v="187"/>
    <n v="2039"/>
    <s v="Brooks, Tammy C."/>
    <x v="1"/>
    <x v="0"/>
    <x v="0"/>
    <n v="0"/>
    <x v="0"/>
    <x v="1"/>
    <m/>
    <m/>
    <m/>
    <x v="0"/>
    <x v="0"/>
    <x v="0"/>
  </r>
  <r>
    <x v="0"/>
    <x v="0"/>
    <x v="6"/>
    <x v="13"/>
    <x v="187"/>
    <n v="2039"/>
    <s v="Brooks, Tammy C."/>
    <x v="1"/>
    <x v="0"/>
    <x v="0"/>
    <n v="18"/>
    <x v="0"/>
    <x v="3"/>
    <m/>
    <n v="18"/>
    <m/>
    <x v="0"/>
    <x v="0"/>
    <x v="0"/>
  </r>
  <r>
    <x v="0"/>
    <x v="0"/>
    <x v="6"/>
    <x v="13"/>
    <x v="187"/>
    <n v="1978"/>
    <s v="Bryan, Eva J."/>
    <x v="1"/>
    <x v="0"/>
    <x v="0"/>
    <n v="0"/>
    <x v="0"/>
    <x v="1"/>
    <m/>
    <m/>
    <m/>
    <x v="0"/>
    <x v="0"/>
    <x v="0"/>
  </r>
  <r>
    <x v="0"/>
    <x v="0"/>
    <x v="6"/>
    <x v="13"/>
    <x v="187"/>
    <n v="1978"/>
    <s v="Bryan, Eva J."/>
    <x v="1"/>
    <x v="0"/>
    <x v="0"/>
    <n v="17.25"/>
    <x v="0"/>
    <x v="3"/>
    <m/>
    <n v="17.25"/>
    <m/>
    <x v="0"/>
    <x v="0"/>
    <x v="0"/>
  </r>
  <r>
    <x v="0"/>
    <x v="0"/>
    <x v="6"/>
    <x v="13"/>
    <x v="187"/>
    <n v="2156"/>
    <s v="Bryan, Sheena L."/>
    <x v="1"/>
    <x v="0"/>
    <x v="0"/>
    <n v="0"/>
    <x v="0"/>
    <x v="1"/>
    <m/>
    <m/>
    <m/>
    <x v="0"/>
    <x v="0"/>
    <x v="0"/>
  </r>
  <r>
    <x v="0"/>
    <x v="0"/>
    <x v="6"/>
    <x v="13"/>
    <x v="187"/>
    <n v="2156"/>
    <s v="Bryan, Sheena L."/>
    <x v="1"/>
    <x v="0"/>
    <x v="0"/>
    <n v="0"/>
    <x v="0"/>
    <x v="3"/>
    <m/>
    <m/>
    <m/>
    <x v="0"/>
    <x v="0"/>
    <x v="0"/>
  </r>
  <r>
    <x v="0"/>
    <x v="0"/>
    <x v="6"/>
    <x v="13"/>
    <x v="187"/>
    <n v="2243"/>
    <s v="Campos, Susan"/>
    <x v="1"/>
    <x v="0"/>
    <x v="0"/>
    <n v="0"/>
    <x v="0"/>
    <x v="1"/>
    <m/>
    <m/>
    <m/>
    <x v="0"/>
    <x v="0"/>
    <x v="0"/>
  </r>
  <r>
    <x v="0"/>
    <x v="0"/>
    <x v="6"/>
    <x v="13"/>
    <x v="187"/>
    <n v="2243"/>
    <s v="Campos, Susan"/>
    <x v="1"/>
    <x v="0"/>
    <x v="0"/>
    <n v="0"/>
    <x v="0"/>
    <x v="3"/>
    <m/>
    <m/>
    <m/>
    <x v="0"/>
    <x v="0"/>
    <x v="0"/>
  </r>
  <r>
    <x v="0"/>
    <x v="0"/>
    <x v="6"/>
    <x v="13"/>
    <x v="187"/>
    <n v="1010"/>
    <s v="Carroll, Robin M."/>
    <x v="1"/>
    <x v="0"/>
    <x v="0"/>
    <n v="0"/>
    <x v="0"/>
    <x v="1"/>
    <m/>
    <m/>
    <m/>
    <x v="0"/>
    <x v="0"/>
    <x v="0"/>
  </r>
  <r>
    <x v="0"/>
    <x v="0"/>
    <x v="6"/>
    <x v="13"/>
    <x v="187"/>
    <n v="1010"/>
    <s v="Carroll, Robin M."/>
    <x v="1"/>
    <x v="0"/>
    <x v="0"/>
    <n v="19.5"/>
    <x v="0"/>
    <x v="0"/>
    <m/>
    <n v="19.5"/>
    <n v="10"/>
    <x v="0"/>
    <x v="0"/>
    <x v="0"/>
  </r>
  <r>
    <x v="0"/>
    <x v="0"/>
    <x v="6"/>
    <x v="13"/>
    <x v="187"/>
    <n v="2068"/>
    <s v="Cathcart, Bess L."/>
    <x v="1"/>
    <x v="0"/>
    <x v="0"/>
    <n v="0"/>
    <x v="0"/>
    <x v="1"/>
    <m/>
    <m/>
    <m/>
    <x v="0"/>
    <x v="0"/>
    <x v="0"/>
  </r>
  <r>
    <x v="0"/>
    <x v="0"/>
    <x v="6"/>
    <x v="13"/>
    <x v="187"/>
    <n v="2068"/>
    <s v="Cathcart, Bess L."/>
    <x v="1"/>
    <x v="0"/>
    <x v="0"/>
    <n v="0"/>
    <x v="0"/>
    <x v="3"/>
    <m/>
    <m/>
    <m/>
    <x v="0"/>
    <x v="0"/>
    <x v="0"/>
  </r>
  <r>
    <x v="0"/>
    <x v="0"/>
    <x v="6"/>
    <x v="13"/>
    <x v="187"/>
    <n v="2098"/>
    <s v="Childress, Stacy M."/>
    <x v="1"/>
    <x v="0"/>
    <x v="0"/>
    <n v="20.25"/>
    <x v="0"/>
    <x v="3"/>
    <m/>
    <n v="20.25"/>
    <m/>
    <x v="0"/>
    <x v="0"/>
    <x v="0"/>
  </r>
  <r>
    <x v="0"/>
    <x v="0"/>
    <x v="6"/>
    <x v="13"/>
    <x v="187"/>
    <n v="1362"/>
    <s v="Davis, Kimberly S."/>
    <x v="1"/>
    <x v="0"/>
    <x v="0"/>
    <n v="0"/>
    <x v="0"/>
    <x v="1"/>
    <m/>
    <m/>
    <m/>
    <x v="0"/>
    <x v="0"/>
    <x v="0"/>
  </r>
  <r>
    <x v="0"/>
    <x v="0"/>
    <x v="6"/>
    <x v="13"/>
    <x v="187"/>
    <n v="1362"/>
    <s v="Davis, Kimberly S."/>
    <x v="1"/>
    <x v="0"/>
    <x v="0"/>
    <n v="0"/>
    <x v="0"/>
    <x v="0"/>
    <m/>
    <m/>
    <m/>
    <x v="0"/>
    <x v="0"/>
    <x v="0"/>
  </r>
  <r>
    <x v="0"/>
    <x v="0"/>
    <x v="6"/>
    <x v="13"/>
    <x v="187"/>
    <n v="1465"/>
    <s v="Dotson, Wanda A."/>
    <x v="1"/>
    <x v="0"/>
    <x v="0"/>
    <n v="0"/>
    <x v="0"/>
    <x v="3"/>
    <m/>
    <m/>
    <m/>
    <x v="0"/>
    <x v="0"/>
    <x v="0"/>
  </r>
  <r>
    <x v="0"/>
    <x v="0"/>
    <x v="6"/>
    <x v="13"/>
    <x v="187"/>
    <n v="2046"/>
    <s v="Dunn, Lois"/>
    <x v="1"/>
    <x v="0"/>
    <x v="0"/>
    <n v="11"/>
    <x v="0"/>
    <x v="3"/>
    <m/>
    <n v="11"/>
    <m/>
    <x v="0"/>
    <x v="0"/>
    <x v="0"/>
  </r>
  <r>
    <x v="0"/>
    <x v="0"/>
    <x v="6"/>
    <x v="13"/>
    <x v="187"/>
    <n v="2319"/>
    <s v="Gibby, Deborah"/>
    <x v="1"/>
    <x v="0"/>
    <x v="0"/>
    <n v="0"/>
    <x v="0"/>
    <x v="1"/>
    <m/>
    <m/>
    <m/>
    <x v="0"/>
    <x v="0"/>
    <x v="0"/>
  </r>
  <r>
    <x v="0"/>
    <x v="0"/>
    <x v="6"/>
    <x v="13"/>
    <x v="187"/>
    <n v="2319"/>
    <s v="Gibby, Deborah"/>
    <x v="1"/>
    <x v="0"/>
    <x v="0"/>
    <n v="0"/>
    <x v="0"/>
    <x v="3"/>
    <m/>
    <m/>
    <n v="20"/>
    <x v="0"/>
    <x v="0"/>
    <x v="0"/>
  </r>
  <r>
    <x v="0"/>
    <x v="0"/>
    <x v="6"/>
    <x v="13"/>
    <x v="187"/>
    <n v="2265"/>
    <s v="Ginn, Pamela"/>
    <x v="1"/>
    <x v="0"/>
    <x v="0"/>
    <n v="0"/>
    <x v="0"/>
    <x v="1"/>
    <m/>
    <m/>
    <m/>
    <x v="0"/>
    <x v="0"/>
    <x v="0"/>
  </r>
  <r>
    <x v="0"/>
    <x v="0"/>
    <x v="6"/>
    <x v="13"/>
    <x v="187"/>
    <n v="2286"/>
    <s v="Godwin, Tonya"/>
    <x v="1"/>
    <x v="0"/>
    <x v="0"/>
    <n v="0"/>
    <x v="0"/>
    <x v="1"/>
    <m/>
    <m/>
    <m/>
    <x v="0"/>
    <x v="0"/>
    <x v="0"/>
  </r>
  <r>
    <x v="0"/>
    <x v="0"/>
    <x v="6"/>
    <x v="13"/>
    <x v="187"/>
    <n v="2286"/>
    <s v="Godwin, Tonya"/>
    <x v="1"/>
    <x v="0"/>
    <x v="0"/>
    <n v="0"/>
    <x v="0"/>
    <x v="3"/>
    <m/>
    <m/>
    <n v="30"/>
    <x v="0"/>
    <x v="0"/>
    <x v="0"/>
  </r>
  <r>
    <x v="0"/>
    <x v="0"/>
    <x v="6"/>
    <x v="13"/>
    <x v="187"/>
    <n v="2338"/>
    <s v="Hall, Cheyenne"/>
    <x v="1"/>
    <x v="0"/>
    <x v="0"/>
    <n v="0"/>
    <x v="0"/>
    <x v="1"/>
    <m/>
    <m/>
    <m/>
    <x v="0"/>
    <x v="0"/>
    <x v="0"/>
  </r>
  <r>
    <x v="0"/>
    <x v="0"/>
    <x v="6"/>
    <x v="13"/>
    <x v="187"/>
    <n v="2338"/>
    <s v="Hall, Cheyenne"/>
    <x v="1"/>
    <x v="0"/>
    <x v="0"/>
    <n v="16.75"/>
    <x v="0"/>
    <x v="3"/>
    <m/>
    <n v="16.75"/>
    <m/>
    <x v="0"/>
    <x v="0"/>
    <x v="0"/>
  </r>
  <r>
    <x v="0"/>
    <x v="0"/>
    <x v="6"/>
    <x v="13"/>
    <x v="187"/>
    <n v="2222"/>
    <s v="Hamilton, Patricia"/>
    <x v="1"/>
    <x v="0"/>
    <x v="0"/>
    <n v="0"/>
    <x v="0"/>
    <x v="1"/>
    <m/>
    <m/>
    <m/>
    <x v="0"/>
    <x v="0"/>
    <x v="0"/>
  </r>
  <r>
    <x v="0"/>
    <x v="0"/>
    <x v="6"/>
    <x v="13"/>
    <x v="187"/>
    <n v="2376"/>
    <s v="Headrick, Lena"/>
    <x v="1"/>
    <x v="0"/>
    <x v="0"/>
    <n v="20"/>
    <x v="0"/>
    <x v="1"/>
    <m/>
    <n v="20"/>
    <m/>
    <x v="0"/>
    <x v="0"/>
    <x v="0"/>
  </r>
  <r>
    <x v="0"/>
    <x v="0"/>
    <x v="6"/>
    <x v="13"/>
    <x v="187"/>
    <n v="2373"/>
    <s v="Helton, Lisa K."/>
    <x v="1"/>
    <x v="0"/>
    <x v="0"/>
    <n v="22.25"/>
    <x v="0"/>
    <x v="1"/>
    <m/>
    <n v="22.25"/>
    <m/>
    <x v="0"/>
    <x v="0"/>
    <x v="0"/>
  </r>
  <r>
    <x v="0"/>
    <x v="0"/>
    <x v="6"/>
    <x v="13"/>
    <x v="187"/>
    <n v="2261"/>
    <s v="Howarth, Amy"/>
    <x v="1"/>
    <x v="0"/>
    <x v="0"/>
    <n v="0"/>
    <x v="0"/>
    <x v="1"/>
    <m/>
    <m/>
    <m/>
    <x v="0"/>
    <x v="0"/>
    <x v="0"/>
  </r>
  <r>
    <x v="0"/>
    <x v="0"/>
    <x v="6"/>
    <x v="13"/>
    <x v="187"/>
    <n v="2261"/>
    <s v="Howarth, Amy"/>
    <x v="1"/>
    <x v="0"/>
    <x v="0"/>
    <n v="16"/>
    <x v="0"/>
    <x v="3"/>
    <m/>
    <n v="16"/>
    <m/>
    <x v="0"/>
    <x v="0"/>
    <x v="0"/>
  </r>
  <r>
    <x v="0"/>
    <x v="0"/>
    <x v="6"/>
    <x v="13"/>
    <x v="187"/>
    <n v="1480"/>
    <s v="Kliever, Debbie J."/>
    <x v="1"/>
    <x v="0"/>
    <x v="0"/>
    <n v="0"/>
    <x v="0"/>
    <x v="1"/>
    <m/>
    <m/>
    <m/>
    <x v="0"/>
    <x v="0"/>
    <x v="0"/>
  </r>
  <r>
    <x v="0"/>
    <x v="0"/>
    <x v="6"/>
    <x v="13"/>
    <x v="187"/>
    <n v="1480"/>
    <s v="Kliever, Debbie J."/>
    <x v="1"/>
    <x v="0"/>
    <x v="0"/>
    <n v="0"/>
    <x v="0"/>
    <x v="3"/>
    <m/>
    <m/>
    <m/>
    <x v="0"/>
    <x v="0"/>
    <x v="0"/>
  </r>
  <r>
    <x v="0"/>
    <x v="0"/>
    <x v="6"/>
    <x v="13"/>
    <x v="187"/>
    <n v="2333"/>
    <s v="Marshall, Elizabeth"/>
    <x v="1"/>
    <x v="0"/>
    <x v="0"/>
    <n v="18.5"/>
    <x v="0"/>
    <x v="0"/>
    <m/>
    <n v="18.5"/>
    <m/>
    <x v="0"/>
    <x v="0"/>
    <x v="0"/>
  </r>
  <r>
    <x v="0"/>
    <x v="0"/>
    <x v="6"/>
    <x v="13"/>
    <x v="187"/>
    <n v="1391"/>
    <s v="Mason, Judy A."/>
    <x v="1"/>
    <x v="0"/>
    <x v="0"/>
    <n v="0"/>
    <x v="0"/>
    <x v="1"/>
    <m/>
    <m/>
    <m/>
    <x v="0"/>
    <x v="0"/>
    <x v="0"/>
  </r>
  <r>
    <x v="0"/>
    <x v="0"/>
    <x v="6"/>
    <x v="13"/>
    <x v="187"/>
    <n v="1391"/>
    <s v="Mason, Judy A."/>
    <x v="1"/>
    <x v="0"/>
    <x v="0"/>
    <n v="22"/>
    <x v="0"/>
    <x v="0"/>
    <m/>
    <n v="22"/>
    <n v="10"/>
    <x v="0"/>
    <x v="0"/>
    <x v="0"/>
  </r>
  <r>
    <x v="0"/>
    <x v="0"/>
    <x v="6"/>
    <x v="13"/>
    <x v="187"/>
    <n v="1558"/>
    <s v="McCluskey, Loreta R."/>
    <x v="1"/>
    <x v="0"/>
    <x v="0"/>
    <n v="0"/>
    <x v="0"/>
    <x v="1"/>
    <m/>
    <m/>
    <m/>
    <x v="0"/>
    <x v="0"/>
    <x v="0"/>
  </r>
  <r>
    <x v="0"/>
    <x v="0"/>
    <x v="6"/>
    <x v="13"/>
    <x v="187"/>
    <n v="1558"/>
    <s v="McCluskey, Loreta R."/>
    <x v="1"/>
    <x v="0"/>
    <x v="0"/>
    <n v="18"/>
    <x v="0"/>
    <x v="3"/>
    <m/>
    <n v="18"/>
    <m/>
    <x v="0"/>
    <x v="0"/>
    <x v="0"/>
  </r>
  <r>
    <x v="0"/>
    <x v="0"/>
    <x v="6"/>
    <x v="13"/>
    <x v="187"/>
    <n v="2127"/>
    <s v="McKee, April"/>
    <x v="1"/>
    <x v="0"/>
    <x v="0"/>
    <n v="0"/>
    <x v="0"/>
    <x v="1"/>
    <m/>
    <m/>
    <m/>
    <x v="0"/>
    <x v="0"/>
    <x v="0"/>
  </r>
  <r>
    <x v="0"/>
    <x v="0"/>
    <x v="6"/>
    <x v="13"/>
    <x v="187"/>
    <n v="1559"/>
    <s v="Nichols, Brenda S."/>
    <x v="1"/>
    <x v="0"/>
    <x v="0"/>
    <n v="0"/>
    <x v="0"/>
    <x v="1"/>
    <m/>
    <m/>
    <m/>
    <x v="0"/>
    <x v="0"/>
    <x v="0"/>
  </r>
  <r>
    <x v="0"/>
    <x v="0"/>
    <x v="6"/>
    <x v="13"/>
    <x v="187"/>
    <n v="1559"/>
    <s v="Nichols, Brenda S."/>
    <x v="1"/>
    <x v="0"/>
    <x v="0"/>
    <n v="21.25"/>
    <x v="0"/>
    <x v="0"/>
    <m/>
    <n v="21.25"/>
    <m/>
    <x v="0"/>
    <x v="0"/>
    <x v="0"/>
  </r>
  <r>
    <x v="0"/>
    <x v="0"/>
    <x v="6"/>
    <x v="13"/>
    <x v="187"/>
    <n v="2293"/>
    <s v="Parr, Amanda"/>
    <x v="1"/>
    <x v="0"/>
    <x v="0"/>
    <n v="17"/>
    <x v="0"/>
    <x v="3"/>
    <m/>
    <n v="17"/>
    <m/>
    <x v="0"/>
    <x v="0"/>
    <x v="0"/>
  </r>
  <r>
    <x v="0"/>
    <x v="0"/>
    <x v="6"/>
    <x v="13"/>
    <x v="187"/>
    <n v="2259"/>
    <s v="Peels, Carolyn K."/>
    <x v="1"/>
    <x v="0"/>
    <x v="0"/>
    <n v="0"/>
    <x v="0"/>
    <x v="1"/>
    <m/>
    <m/>
    <m/>
    <x v="0"/>
    <x v="0"/>
    <x v="0"/>
  </r>
  <r>
    <x v="0"/>
    <x v="0"/>
    <x v="6"/>
    <x v="13"/>
    <x v="187"/>
    <n v="2259"/>
    <s v="Peels, Carolyn K."/>
    <x v="1"/>
    <x v="0"/>
    <x v="0"/>
    <n v="17"/>
    <x v="0"/>
    <x v="3"/>
    <m/>
    <n v="17"/>
    <m/>
    <x v="0"/>
    <x v="0"/>
    <x v="0"/>
  </r>
  <r>
    <x v="0"/>
    <x v="0"/>
    <x v="6"/>
    <x v="13"/>
    <x v="187"/>
    <n v="1767"/>
    <s v="Presley, Bernice"/>
    <x v="1"/>
    <x v="0"/>
    <x v="0"/>
    <n v="0"/>
    <x v="0"/>
    <x v="1"/>
    <m/>
    <m/>
    <m/>
    <x v="0"/>
    <x v="0"/>
    <x v="0"/>
  </r>
  <r>
    <x v="0"/>
    <x v="0"/>
    <x v="6"/>
    <x v="13"/>
    <x v="187"/>
    <n v="1767"/>
    <s v="Presley, Bernice"/>
    <x v="1"/>
    <x v="0"/>
    <x v="0"/>
    <n v="0"/>
    <x v="0"/>
    <x v="3"/>
    <m/>
    <m/>
    <m/>
    <x v="0"/>
    <x v="0"/>
    <x v="0"/>
  </r>
  <r>
    <x v="0"/>
    <x v="0"/>
    <x v="6"/>
    <x v="13"/>
    <x v="187"/>
    <n v="2138"/>
    <s v="Richardson, Tammy G."/>
    <x v="1"/>
    <x v="0"/>
    <x v="0"/>
    <n v="0"/>
    <x v="0"/>
    <x v="1"/>
    <m/>
    <m/>
    <m/>
    <x v="0"/>
    <x v="0"/>
    <x v="0"/>
  </r>
  <r>
    <x v="0"/>
    <x v="0"/>
    <x v="6"/>
    <x v="13"/>
    <x v="187"/>
    <n v="2138"/>
    <s v="Richardson, Tammy G."/>
    <x v="1"/>
    <x v="0"/>
    <x v="0"/>
    <n v="16.5"/>
    <x v="0"/>
    <x v="3"/>
    <m/>
    <n v="16.5"/>
    <m/>
    <x v="0"/>
    <x v="0"/>
    <x v="0"/>
  </r>
  <r>
    <x v="0"/>
    <x v="0"/>
    <x v="6"/>
    <x v="13"/>
    <x v="187"/>
    <n v="2192"/>
    <s v="Rupinski, Angela"/>
    <x v="1"/>
    <x v="0"/>
    <x v="0"/>
    <n v="19"/>
    <x v="0"/>
    <x v="3"/>
    <m/>
    <n v="19"/>
    <m/>
    <x v="0"/>
    <x v="0"/>
    <x v="0"/>
  </r>
  <r>
    <x v="0"/>
    <x v="0"/>
    <x v="6"/>
    <x v="13"/>
    <x v="187"/>
    <n v="1612"/>
    <s v="Self, Janet"/>
    <x v="1"/>
    <x v="0"/>
    <x v="0"/>
    <n v="0"/>
    <x v="0"/>
    <x v="1"/>
    <m/>
    <m/>
    <m/>
    <x v="0"/>
    <x v="0"/>
    <x v="0"/>
  </r>
  <r>
    <x v="0"/>
    <x v="0"/>
    <x v="6"/>
    <x v="13"/>
    <x v="187"/>
    <n v="1612"/>
    <s v="Self, Janet"/>
    <x v="1"/>
    <x v="0"/>
    <x v="0"/>
    <n v="18.5"/>
    <x v="0"/>
    <x v="0"/>
    <m/>
    <n v="18.5"/>
    <n v="10"/>
    <x v="0"/>
    <x v="0"/>
    <x v="0"/>
  </r>
  <r>
    <x v="0"/>
    <x v="0"/>
    <x v="6"/>
    <x v="13"/>
    <x v="187"/>
    <n v="2356"/>
    <s v="Sharp, Sonia"/>
    <x v="1"/>
    <x v="0"/>
    <x v="0"/>
    <n v="0"/>
    <x v="0"/>
    <x v="1"/>
    <m/>
    <m/>
    <m/>
    <x v="0"/>
    <x v="0"/>
    <x v="0"/>
  </r>
  <r>
    <x v="0"/>
    <x v="0"/>
    <x v="6"/>
    <x v="13"/>
    <x v="187"/>
    <n v="2356"/>
    <s v="Sharp, Sonia"/>
    <x v="1"/>
    <x v="0"/>
    <x v="0"/>
    <n v="0"/>
    <x v="0"/>
    <x v="3"/>
    <m/>
    <m/>
    <m/>
    <x v="0"/>
    <x v="0"/>
    <x v="0"/>
  </r>
  <r>
    <x v="0"/>
    <x v="0"/>
    <x v="6"/>
    <x v="13"/>
    <x v="187"/>
    <n v="2350"/>
    <s v="Stringfield, Brenda"/>
    <x v="1"/>
    <x v="0"/>
    <x v="0"/>
    <n v="18.5"/>
    <x v="0"/>
    <x v="0"/>
    <m/>
    <n v="18.5"/>
    <m/>
    <x v="0"/>
    <x v="0"/>
    <x v="0"/>
  </r>
  <r>
    <x v="0"/>
    <x v="0"/>
    <x v="6"/>
    <x v="13"/>
    <x v="187"/>
    <n v="2154"/>
    <s v="West, Sandra"/>
    <x v="1"/>
    <x v="0"/>
    <x v="0"/>
    <n v="0"/>
    <x v="0"/>
    <x v="1"/>
    <m/>
    <m/>
    <m/>
    <x v="0"/>
    <x v="0"/>
    <x v="0"/>
  </r>
  <r>
    <x v="0"/>
    <x v="0"/>
    <x v="6"/>
    <x v="13"/>
    <x v="187"/>
    <n v="2154"/>
    <s v="West, Sandra"/>
    <x v="1"/>
    <x v="0"/>
    <x v="0"/>
    <n v="21"/>
    <x v="0"/>
    <x v="3"/>
    <m/>
    <n v="21"/>
    <m/>
    <x v="0"/>
    <x v="0"/>
    <x v="0"/>
  </r>
  <r>
    <x v="0"/>
    <x v="0"/>
    <x v="1"/>
    <x v="14"/>
    <x v="187"/>
    <n v="1280"/>
    <s v="Cooley, Tammy K."/>
    <x v="1"/>
    <x v="0"/>
    <x v="0"/>
    <n v="0"/>
    <x v="0"/>
    <x v="1"/>
    <m/>
    <m/>
    <m/>
    <x v="0"/>
    <x v="0"/>
    <x v="0"/>
  </r>
  <r>
    <x v="0"/>
    <x v="0"/>
    <x v="1"/>
    <x v="14"/>
    <x v="187"/>
    <n v="1280"/>
    <s v="Cooley, Tammy K."/>
    <x v="1"/>
    <x v="0"/>
    <x v="0"/>
    <n v="29.5"/>
    <x v="0"/>
    <x v="0"/>
    <m/>
    <n v="29.5"/>
    <m/>
    <x v="0"/>
    <x v="0"/>
    <x v="0"/>
  </r>
  <r>
    <x v="0"/>
    <x v="0"/>
    <x v="1"/>
    <x v="14"/>
    <x v="187"/>
    <n v="2339"/>
    <s v="Hicks, Leman"/>
    <x v="1"/>
    <x v="0"/>
    <x v="0"/>
    <n v="0"/>
    <x v="0"/>
    <x v="1"/>
    <m/>
    <m/>
    <m/>
    <x v="0"/>
    <x v="0"/>
    <x v="0"/>
  </r>
  <r>
    <x v="0"/>
    <x v="0"/>
    <x v="1"/>
    <x v="14"/>
    <x v="187"/>
    <n v="2339"/>
    <s v="Hicks, Leman"/>
    <x v="1"/>
    <x v="0"/>
    <x v="0"/>
    <n v="24.75"/>
    <x v="0"/>
    <x v="3"/>
    <m/>
    <n v="24.75"/>
    <m/>
    <x v="0"/>
    <x v="0"/>
    <x v="0"/>
  </r>
  <r>
    <x v="0"/>
    <x v="0"/>
    <x v="1"/>
    <x v="14"/>
    <x v="187"/>
    <n v="2346"/>
    <s v="Lively, April"/>
    <x v="1"/>
    <x v="0"/>
    <x v="0"/>
    <n v="0"/>
    <x v="0"/>
    <x v="1"/>
    <m/>
    <m/>
    <m/>
    <x v="0"/>
    <x v="0"/>
    <x v="0"/>
  </r>
  <r>
    <x v="0"/>
    <x v="0"/>
    <x v="1"/>
    <x v="14"/>
    <x v="187"/>
    <n v="2346"/>
    <s v="Lively, April"/>
    <x v="1"/>
    <x v="0"/>
    <x v="0"/>
    <n v="1"/>
    <x v="0"/>
    <x v="3"/>
    <m/>
    <n v="1"/>
    <m/>
    <x v="0"/>
    <x v="0"/>
    <x v="0"/>
  </r>
  <r>
    <x v="0"/>
    <x v="0"/>
    <x v="1"/>
    <x v="14"/>
    <x v="187"/>
    <n v="1684"/>
    <s v="Mckee, Nathan"/>
    <x v="1"/>
    <x v="0"/>
    <x v="0"/>
    <n v="0"/>
    <x v="0"/>
    <x v="1"/>
    <m/>
    <m/>
    <m/>
    <x v="0"/>
    <x v="0"/>
    <x v="0"/>
  </r>
  <r>
    <x v="0"/>
    <x v="0"/>
    <x v="1"/>
    <x v="14"/>
    <x v="187"/>
    <n v="1684"/>
    <s v="Mckee, Nathan"/>
    <x v="1"/>
    <x v="0"/>
    <x v="0"/>
    <n v="0"/>
    <x v="0"/>
    <x v="3"/>
    <m/>
    <m/>
    <n v="30"/>
    <x v="0"/>
    <x v="0"/>
    <x v="0"/>
  </r>
  <r>
    <x v="0"/>
    <x v="0"/>
    <x v="1"/>
    <x v="14"/>
    <x v="187"/>
    <n v="2337"/>
    <s v="Miller, Gary"/>
    <x v="1"/>
    <x v="0"/>
    <x v="0"/>
    <n v="0"/>
    <x v="0"/>
    <x v="1"/>
    <m/>
    <m/>
    <m/>
    <x v="0"/>
    <x v="0"/>
    <x v="0"/>
  </r>
  <r>
    <x v="0"/>
    <x v="0"/>
    <x v="1"/>
    <x v="14"/>
    <x v="187"/>
    <n v="2337"/>
    <s v="Miller, Gary"/>
    <x v="1"/>
    <x v="0"/>
    <x v="0"/>
    <n v="14.5"/>
    <x v="0"/>
    <x v="3"/>
    <m/>
    <n v="14.5"/>
    <m/>
    <x v="0"/>
    <x v="0"/>
    <x v="0"/>
  </r>
  <r>
    <x v="0"/>
    <x v="0"/>
    <x v="1"/>
    <x v="14"/>
    <x v="187"/>
    <n v="2363"/>
    <s v="Mills, Gary"/>
    <x v="1"/>
    <x v="0"/>
    <x v="0"/>
    <n v="25.5"/>
    <x v="0"/>
    <x v="3"/>
    <m/>
    <n v="25.5"/>
    <m/>
    <x v="0"/>
    <x v="0"/>
    <x v="0"/>
  </r>
  <r>
    <x v="0"/>
    <x v="0"/>
    <x v="1"/>
    <x v="14"/>
    <x v="187"/>
    <n v="2220"/>
    <s v="Waddell, Henry"/>
    <x v="1"/>
    <x v="0"/>
    <x v="0"/>
    <n v="27"/>
    <x v="0"/>
    <x v="0"/>
    <m/>
    <n v="27"/>
    <m/>
    <x v="0"/>
    <x v="0"/>
    <x v="0"/>
  </r>
  <r>
    <x v="0"/>
    <x v="0"/>
    <x v="1"/>
    <x v="14"/>
    <x v="187"/>
    <n v="2348"/>
    <s v="Watson, Dennis"/>
    <x v="1"/>
    <x v="0"/>
    <x v="0"/>
    <n v="24.75"/>
    <x v="0"/>
    <x v="3"/>
    <m/>
    <n v="24.75"/>
    <m/>
    <x v="0"/>
    <x v="0"/>
    <x v="0"/>
  </r>
  <r>
    <x v="0"/>
    <x v="0"/>
    <x v="9"/>
    <x v="15"/>
    <x v="187"/>
    <n v="2285"/>
    <s v="Bivens, Diane"/>
    <x v="1"/>
    <x v="0"/>
    <x v="0"/>
    <n v="17"/>
    <x v="0"/>
    <x v="3"/>
    <m/>
    <n v="17"/>
    <m/>
    <x v="0"/>
    <x v="0"/>
    <x v="0"/>
  </r>
  <r>
    <x v="0"/>
    <x v="0"/>
    <x v="9"/>
    <x v="15"/>
    <x v="187"/>
    <n v="1856"/>
    <s v="Bivens, Tammie"/>
    <x v="1"/>
    <x v="0"/>
    <x v="0"/>
    <n v="0"/>
    <x v="0"/>
    <x v="1"/>
    <m/>
    <m/>
    <m/>
    <x v="0"/>
    <x v="0"/>
    <x v="0"/>
  </r>
  <r>
    <x v="0"/>
    <x v="0"/>
    <x v="9"/>
    <x v="15"/>
    <x v="187"/>
    <n v="1856"/>
    <s v="Bivens, Tammie"/>
    <x v="1"/>
    <x v="0"/>
    <x v="0"/>
    <n v="18.5"/>
    <x v="0"/>
    <x v="0"/>
    <m/>
    <n v="18.5"/>
    <m/>
    <x v="0"/>
    <x v="0"/>
    <x v="0"/>
  </r>
  <r>
    <x v="0"/>
    <x v="0"/>
    <x v="9"/>
    <x v="15"/>
    <x v="187"/>
    <n v="2235"/>
    <s v="Clark, Elizabeth"/>
    <x v="1"/>
    <x v="0"/>
    <x v="0"/>
    <n v="0"/>
    <x v="0"/>
    <x v="1"/>
    <m/>
    <m/>
    <m/>
    <x v="0"/>
    <x v="0"/>
    <x v="0"/>
  </r>
  <r>
    <x v="0"/>
    <x v="0"/>
    <x v="9"/>
    <x v="15"/>
    <x v="187"/>
    <n v="2235"/>
    <s v="Clark, Elizabeth"/>
    <x v="1"/>
    <x v="0"/>
    <x v="0"/>
    <n v="17"/>
    <x v="0"/>
    <x v="3"/>
    <m/>
    <n v="17"/>
    <m/>
    <x v="0"/>
    <x v="0"/>
    <x v="0"/>
  </r>
  <r>
    <x v="0"/>
    <x v="0"/>
    <x v="9"/>
    <x v="15"/>
    <x v="187"/>
    <n v="2267"/>
    <s v="Ellis, Kathleen"/>
    <x v="1"/>
    <x v="0"/>
    <x v="0"/>
    <n v="0"/>
    <x v="0"/>
    <x v="1"/>
    <m/>
    <m/>
    <m/>
    <x v="0"/>
    <x v="0"/>
    <x v="0"/>
  </r>
  <r>
    <x v="0"/>
    <x v="0"/>
    <x v="9"/>
    <x v="15"/>
    <x v="187"/>
    <n v="2267"/>
    <s v="Ellis, Kathleen"/>
    <x v="1"/>
    <x v="0"/>
    <x v="0"/>
    <n v="17"/>
    <x v="0"/>
    <x v="3"/>
    <m/>
    <n v="17"/>
    <n v="10"/>
    <x v="0"/>
    <x v="0"/>
    <x v="0"/>
  </r>
  <r>
    <x v="0"/>
    <x v="0"/>
    <x v="9"/>
    <x v="15"/>
    <x v="187"/>
    <n v="1107"/>
    <s v="Hall, Mary"/>
    <x v="1"/>
    <x v="0"/>
    <x v="0"/>
    <n v="0"/>
    <x v="0"/>
    <x v="1"/>
    <m/>
    <m/>
    <m/>
    <x v="0"/>
    <x v="0"/>
    <x v="0"/>
  </r>
  <r>
    <x v="0"/>
    <x v="0"/>
    <x v="9"/>
    <x v="15"/>
    <x v="187"/>
    <n v="1107"/>
    <s v="Hall, Mary"/>
    <x v="1"/>
    <x v="0"/>
    <x v="0"/>
    <n v="0"/>
    <x v="0"/>
    <x v="0"/>
    <m/>
    <m/>
    <n v="30"/>
    <x v="0"/>
    <x v="0"/>
    <x v="0"/>
  </r>
  <r>
    <x v="0"/>
    <x v="0"/>
    <x v="9"/>
    <x v="15"/>
    <x v="187"/>
    <n v="1866"/>
    <s v="Harris, Nancy"/>
    <x v="1"/>
    <x v="0"/>
    <x v="0"/>
    <n v="0"/>
    <x v="0"/>
    <x v="1"/>
    <m/>
    <m/>
    <m/>
    <x v="0"/>
    <x v="0"/>
    <x v="0"/>
  </r>
  <r>
    <x v="0"/>
    <x v="0"/>
    <x v="9"/>
    <x v="15"/>
    <x v="187"/>
    <n v="1866"/>
    <s v="Harris, Nancy"/>
    <x v="1"/>
    <x v="0"/>
    <x v="0"/>
    <n v="17"/>
    <x v="0"/>
    <x v="3"/>
    <m/>
    <n v="17"/>
    <m/>
    <x v="0"/>
    <x v="0"/>
    <x v="0"/>
  </r>
  <r>
    <x v="0"/>
    <x v="0"/>
    <x v="3"/>
    <x v="15"/>
    <x v="187"/>
    <n v="1967"/>
    <s v="Shaw, Teia L."/>
    <x v="1"/>
    <x v="0"/>
    <x v="0"/>
    <n v="0"/>
    <x v="0"/>
    <x v="1"/>
    <m/>
    <m/>
    <m/>
    <x v="0"/>
    <x v="0"/>
    <x v="0"/>
  </r>
  <r>
    <x v="0"/>
    <x v="0"/>
    <x v="9"/>
    <x v="15"/>
    <x v="187"/>
    <n v="1967"/>
    <s v="Shaw, Teia L."/>
    <x v="1"/>
    <x v="0"/>
    <x v="0"/>
    <n v="0"/>
    <x v="0"/>
    <x v="1"/>
    <m/>
    <m/>
    <m/>
    <x v="0"/>
    <x v="0"/>
    <x v="0"/>
  </r>
  <r>
    <x v="0"/>
    <x v="0"/>
    <x v="3"/>
    <x v="15"/>
    <x v="187"/>
    <n v="1967"/>
    <s v="Shaw, Teia L."/>
    <x v="1"/>
    <x v="0"/>
    <x v="0"/>
    <n v="0"/>
    <x v="0"/>
    <x v="3"/>
    <m/>
    <m/>
    <m/>
    <x v="0"/>
    <x v="0"/>
    <x v="0"/>
  </r>
  <r>
    <x v="0"/>
    <x v="0"/>
    <x v="7"/>
    <x v="16"/>
    <x v="187"/>
    <n v="2181"/>
    <s v="Campbell, Lisa M."/>
    <x v="1"/>
    <x v="0"/>
    <x v="0"/>
    <n v="0"/>
    <x v="0"/>
    <x v="1"/>
    <m/>
    <m/>
    <m/>
    <x v="0"/>
    <x v="0"/>
    <x v="0"/>
  </r>
  <r>
    <x v="0"/>
    <x v="0"/>
    <x v="7"/>
    <x v="16"/>
    <x v="187"/>
    <n v="2181"/>
    <s v="Campbell, Lisa M."/>
    <x v="1"/>
    <x v="0"/>
    <x v="0"/>
    <n v="7.25"/>
    <x v="0"/>
    <x v="3"/>
    <m/>
    <n v="7.25"/>
    <m/>
    <x v="0"/>
    <x v="0"/>
    <x v="0"/>
  </r>
  <r>
    <x v="0"/>
    <x v="0"/>
    <x v="7"/>
    <x v="16"/>
    <x v="187"/>
    <n v="2193"/>
    <s v="Cannon, Jennifer"/>
    <x v="1"/>
    <x v="0"/>
    <x v="0"/>
    <n v="0"/>
    <x v="0"/>
    <x v="1"/>
    <m/>
    <m/>
    <m/>
    <x v="0"/>
    <x v="0"/>
    <x v="0"/>
  </r>
  <r>
    <x v="0"/>
    <x v="0"/>
    <x v="7"/>
    <x v="16"/>
    <x v="187"/>
    <n v="2193"/>
    <s v="Cannon, Jennifer"/>
    <x v="1"/>
    <x v="0"/>
    <x v="0"/>
    <n v="20"/>
    <x v="0"/>
    <x v="3"/>
    <m/>
    <n v="20"/>
    <n v="7"/>
    <x v="0"/>
    <x v="0"/>
    <x v="0"/>
  </r>
  <r>
    <x v="0"/>
    <x v="0"/>
    <x v="7"/>
    <x v="16"/>
    <x v="187"/>
    <n v="2238"/>
    <s v="Carey, Laura"/>
    <x v="1"/>
    <x v="0"/>
    <x v="0"/>
    <n v="0"/>
    <x v="0"/>
    <x v="1"/>
    <m/>
    <m/>
    <m/>
    <x v="0"/>
    <x v="0"/>
    <x v="0"/>
  </r>
  <r>
    <x v="0"/>
    <x v="0"/>
    <x v="7"/>
    <x v="16"/>
    <x v="187"/>
    <n v="2238"/>
    <s v="Carey, Laura"/>
    <x v="1"/>
    <x v="0"/>
    <x v="0"/>
    <n v="0"/>
    <x v="0"/>
    <x v="3"/>
    <m/>
    <m/>
    <m/>
    <x v="0"/>
    <x v="0"/>
    <x v="0"/>
  </r>
  <r>
    <x v="0"/>
    <x v="0"/>
    <x v="7"/>
    <x v="16"/>
    <x v="187"/>
    <n v="2045"/>
    <s v="Mcinerney, Renee L."/>
    <x v="1"/>
    <x v="0"/>
    <x v="0"/>
    <n v="0"/>
    <x v="0"/>
    <x v="1"/>
    <m/>
    <m/>
    <m/>
    <x v="0"/>
    <x v="0"/>
    <x v="0"/>
  </r>
  <r>
    <x v="0"/>
    <x v="0"/>
    <x v="7"/>
    <x v="16"/>
    <x v="187"/>
    <n v="2045"/>
    <s v="Mcinerney, Renee L."/>
    <x v="1"/>
    <x v="0"/>
    <x v="0"/>
    <n v="0"/>
    <x v="0"/>
    <x v="3"/>
    <m/>
    <m/>
    <m/>
    <x v="0"/>
    <x v="0"/>
    <x v="0"/>
  </r>
  <r>
    <x v="0"/>
    <x v="0"/>
    <x v="5"/>
    <x v="17"/>
    <x v="187"/>
    <n v="2341"/>
    <s v="Britton, Mary Anna"/>
    <x v="1"/>
    <x v="0"/>
    <x v="0"/>
    <n v="0"/>
    <x v="0"/>
    <x v="1"/>
    <m/>
    <m/>
    <m/>
    <x v="0"/>
    <x v="0"/>
    <x v="0"/>
  </r>
  <r>
    <x v="0"/>
    <x v="0"/>
    <x v="5"/>
    <x v="17"/>
    <x v="187"/>
    <n v="2341"/>
    <s v="Britton, Mary Anna"/>
    <x v="1"/>
    <x v="0"/>
    <x v="0"/>
    <n v="19.5"/>
    <x v="0"/>
    <x v="0"/>
    <m/>
    <n v="19.5"/>
    <m/>
    <x v="0"/>
    <x v="0"/>
    <x v="0"/>
  </r>
  <r>
    <x v="0"/>
    <x v="0"/>
    <x v="5"/>
    <x v="17"/>
    <x v="187"/>
    <n v="1596"/>
    <s v="Harrison, Charles"/>
    <x v="1"/>
    <x v="0"/>
    <x v="0"/>
    <n v="0"/>
    <x v="0"/>
    <x v="1"/>
    <m/>
    <m/>
    <m/>
    <x v="0"/>
    <x v="0"/>
    <x v="0"/>
  </r>
  <r>
    <x v="0"/>
    <x v="0"/>
    <x v="5"/>
    <x v="17"/>
    <x v="187"/>
    <n v="1596"/>
    <s v="Harrison, Charles"/>
    <x v="1"/>
    <x v="0"/>
    <x v="0"/>
    <n v="27.25"/>
    <x v="0"/>
    <x v="0"/>
    <m/>
    <n v="27.25"/>
    <m/>
    <x v="0"/>
    <x v="0"/>
    <x v="0"/>
  </r>
  <r>
    <x v="0"/>
    <x v="0"/>
    <x v="8"/>
    <x v="19"/>
    <x v="187"/>
    <n v="2313"/>
    <s v="Gibby, Benjamin"/>
    <x v="1"/>
    <x v="0"/>
    <x v="0"/>
    <n v="0"/>
    <x v="0"/>
    <x v="1"/>
    <m/>
    <m/>
    <m/>
    <x v="0"/>
    <x v="0"/>
    <x v="0"/>
  </r>
  <r>
    <x v="0"/>
    <x v="0"/>
    <x v="8"/>
    <x v="19"/>
    <x v="187"/>
    <n v="2313"/>
    <s v="Gibby, Benjamin"/>
    <x v="1"/>
    <x v="0"/>
    <x v="0"/>
    <n v="0"/>
    <x v="0"/>
    <x v="0"/>
    <m/>
    <m/>
    <m/>
    <x v="0"/>
    <x v="0"/>
    <x v="0"/>
  </r>
  <r>
    <x v="0"/>
    <x v="0"/>
    <x v="8"/>
    <x v="19"/>
    <x v="187"/>
    <n v="2367"/>
    <s v="Hall, Fredrick L."/>
    <x v="1"/>
    <x v="0"/>
    <x v="0"/>
    <n v="0"/>
    <x v="0"/>
    <x v="3"/>
    <m/>
    <m/>
    <m/>
    <x v="0"/>
    <x v="0"/>
    <x v="0"/>
  </r>
  <r>
    <x v="0"/>
    <x v="0"/>
    <x v="0"/>
    <x v="0"/>
    <x v="188"/>
    <n v="2069"/>
    <s v="Bibee, Ronald S."/>
    <x v="0"/>
    <x v="0"/>
    <x v="0"/>
    <n v="0"/>
    <x v="0"/>
    <x v="0"/>
    <m/>
    <m/>
    <n v="30"/>
    <x v="0"/>
    <x v="0"/>
    <x v="0"/>
  </r>
  <r>
    <x v="0"/>
    <x v="0"/>
    <x v="0"/>
    <x v="0"/>
    <x v="188"/>
    <n v="1435"/>
    <s v="Bores, Carie L."/>
    <x v="0"/>
    <x v="0"/>
    <x v="0"/>
    <n v="30"/>
    <x v="0"/>
    <x v="0"/>
    <m/>
    <m/>
    <m/>
    <x v="0"/>
    <x v="0"/>
    <x v="0"/>
  </r>
  <r>
    <x v="0"/>
    <x v="0"/>
    <x v="0"/>
    <x v="0"/>
    <x v="188"/>
    <n v="2290"/>
    <s v="Garza, Cody"/>
    <x v="0"/>
    <x v="0"/>
    <x v="0"/>
    <n v="0"/>
    <x v="0"/>
    <x v="0"/>
    <m/>
    <n v="40"/>
    <n v="30"/>
    <x v="0"/>
    <x v="0"/>
    <x v="0"/>
  </r>
  <r>
    <x v="0"/>
    <x v="0"/>
    <x v="0"/>
    <x v="0"/>
    <x v="188"/>
    <n v="1079"/>
    <s v="Wilson, Jim"/>
    <x v="0"/>
    <x v="0"/>
    <x v="0"/>
    <n v="30"/>
    <x v="0"/>
    <x v="0"/>
    <m/>
    <m/>
    <m/>
    <x v="0"/>
    <x v="0"/>
    <x v="0"/>
  </r>
  <r>
    <x v="0"/>
    <x v="0"/>
    <x v="10"/>
    <x v="21"/>
    <x v="188"/>
    <n v="2312"/>
    <s v="Semach, Chad"/>
    <x v="0"/>
    <x v="0"/>
    <x v="0"/>
    <n v="0"/>
    <x v="0"/>
    <x v="0"/>
    <m/>
    <m/>
    <n v="30"/>
    <x v="0"/>
    <x v="0"/>
    <x v="0"/>
  </r>
  <r>
    <x v="0"/>
    <x v="0"/>
    <x v="11"/>
    <x v="1"/>
    <x v="188"/>
    <n v="1481"/>
    <s v="Dodd, Alex E."/>
    <x v="1"/>
    <x v="0"/>
    <x v="0"/>
    <n v="0"/>
    <x v="0"/>
    <x v="0"/>
    <m/>
    <m/>
    <n v="30"/>
    <x v="0"/>
    <x v="0"/>
    <x v="0"/>
  </r>
  <r>
    <x v="0"/>
    <x v="0"/>
    <x v="11"/>
    <x v="1"/>
    <x v="188"/>
    <n v="2007"/>
    <s v="Dodd, Patricia A."/>
    <x v="1"/>
    <x v="0"/>
    <x v="0"/>
    <n v="0"/>
    <x v="0"/>
    <x v="0"/>
    <m/>
    <m/>
    <n v="20"/>
    <x v="0"/>
    <x v="0"/>
    <x v="0"/>
  </r>
  <r>
    <x v="0"/>
    <x v="0"/>
    <x v="12"/>
    <x v="2"/>
    <x v="188"/>
    <n v="1810"/>
    <s v="Damstetter, Suzanne"/>
    <x v="0"/>
    <x v="0"/>
    <x v="0"/>
    <n v="30"/>
    <x v="0"/>
    <x v="0"/>
    <m/>
    <m/>
    <m/>
    <x v="0"/>
    <x v="0"/>
    <x v="0"/>
  </r>
  <r>
    <x v="0"/>
    <x v="0"/>
    <x v="12"/>
    <x v="2"/>
    <x v="188"/>
    <n v="1831"/>
    <s v="Simmons, Kristie"/>
    <x v="1"/>
    <x v="0"/>
    <x v="0"/>
    <n v="0"/>
    <x v="0"/>
    <x v="0"/>
    <m/>
    <m/>
    <n v="30"/>
    <x v="0"/>
    <x v="0"/>
    <x v="0"/>
  </r>
  <r>
    <x v="0"/>
    <x v="0"/>
    <x v="13"/>
    <x v="3"/>
    <x v="188"/>
    <n v="1024"/>
    <s v="Hillard, Gary L."/>
    <x v="0"/>
    <x v="0"/>
    <x v="0"/>
    <n v="0"/>
    <x v="0"/>
    <x v="0"/>
    <m/>
    <m/>
    <n v="30"/>
    <x v="0"/>
    <x v="0"/>
    <x v="0"/>
  </r>
  <r>
    <x v="0"/>
    <x v="0"/>
    <x v="13"/>
    <x v="3"/>
    <x v="188"/>
    <n v="1027"/>
    <s v="Howard, Michael"/>
    <x v="0"/>
    <x v="0"/>
    <x v="0"/>
    <n v="0"/>
    <x v="0"/>
    <x v="0"/>
    <m/>
    <m/>
    <n v="30"/>
    <x v="0"/>
    <x v="0"/>
    <x v="0"/>
  </r>
  <r>
    <x v="0"/>
    <x v="0"/>
    <x v="13"/>
    <x v="3"/>
    <x v="188"/>
    <n v="2034"/>
    <s v="Powers, Joshua"/>
    <x v="0"/>
    <x v="0"/>
    <x v="0"/>
    <n v="0"/>
    <x v="0"/>
    <x v="0"/>
    <m/>
    <m/>
    <n v="30"/>
    <x v="0"/>
    <x v="0"/>
    <x v="0"/>
  </r>
  <r>
    <x v="0"/>
    <x v="0"/>
    <x v="13"/>
    <x v="3"/>
    <x v="188"/>
    <n v="1420"/>
    <s v="Simmons, James T."/>
    <x v="0"/>
    <x v="0"/>
    <x v="0"/>
    <n v="0"/>
    <x v="0"/>
    <x v="0"/>
    <m/>
    <m/>
    <n v="30"/>
    <x v="0"/>
    <x v="0"/>
    <x v="0"/>
  </r>
  <r>
    <x v="0"/>
    <x v="0"/>
    <x v="15"/>
    <x v="5"/>
    <x v="188"/>
    <n v="1717"/>
    <s v="Burchfield, Jeannie"/>
    <x v="1"/>
    <x v="0"/>
    <x v="0"/>
    <n v="0"/>
    <x v="0"/>
    <x v="0"/>
    <m/>
    <m/>
    <n v="30"/>
    <x v="0"/>
    <x v="0"/>
    <x v="0"/>
  </r>
  <r>
    <x v="0"/>
    <x v="0"/>
    <x v="2"/>
    <x v="8"/>
    <x v="188"/>
    <n v="1917"/>
    <s v="Rigley, Eric"/>
    <x v="0"/>
    <x v="0"/>
    <x v="0"/>
    <n v="0"/>
    <x v="0"/>
    <x v="0"/>
    <m/>
    <m/>
    <n v="30"/>
    <x v="0"/>
    <x v="0"/>
    <x v="0"/>
  </r>
  <r>
    <x v="0"/>
    <x v="0"/>
    <x v="2"/>
    <x v="8"/>
    <x v="188"/>
    <n v="2149"/>
    <s v="Robillard, Mathew"/>
    <x v="0"/>
    <x v="0"/>
    <x v="0"/>
    <n v="0"/>
    <x v="0"/>
    <x v="0"/>
    <m/>
    <m/>
    <n v="30"/>
    <x v="0"/>
    <x v="0"/>
    <x v="0"/>
  </r>
  <r>
    <x v="0"/>
    <x v="0"/>
    <x v="19"/>
    <x v="9"/>
    <x v="188"/>
    <n v="1637"/>
    <s v="Poindexter, Diane"/>
    <x v="1"/>
    <x v="0"/>
    <x v="0"/>
    <n v="0"/>
    <x v="0"/>
    <x v="0"/>
    <m/>
    <m/>
    <n v="30"/>
    <x v="0"/>
    <x v="0"/>
    <x v="0"/>
  </r>
  <r>
    <x v="0"/>
    <x v="0"/>
    <x v="19"/>
    <x v="9"/>
    <x v="188"/>
    <n v="2379"/>
    <s v="Thomas, Michelle"/>
    <x v="1"/>
    <x v="0"/>
    <x v="0"/>
    <n v="25.5"/>
    <x v="0"/>
    <x v="1"/>
    <m/>
    <n v="25.5"/>
    <m/>
    <x v="0"/>
    <x v="0"/>
    <x v="0"/>
  </r>
  <r>
    <x v="0"/>
    <x v="0"/>
    <x v="20"/>
    <x v="10"/>
    <x v="188"/>
    <n v="2240"/>
    <s v="Gaffney, Walker"/>
    <x v="1"/>
    <x v="0"/>
    <x v="0"/>
    <n v="25.75"/>
    <x v="0"/>
    <x v="0"/>
    <m/>
    <n v="25.75"/>
    <m/>
    <x v="0"/>
    <x v="0"/>
    <x v="0"/>
  </r>
  <r>
    <x v="0"/>
    <x v="0"/>
    <x v="4"/>
    <x v="12"/>
    <x v="188"/>
    <n v="1410"/>
    <s v="Cooper, Alice F."/>
    <x v="1"/>
    <x v="0"/>
    <x v="0"/>
    <n v="0"/>
    <x v="0"/>
    <x v="0"/>
    <m/>
    <m/>
    <n v="30"/>
    <x v="0"/>
    <x v="0"/>
    <x v="0"/>
  </r>
  <r>
    <x v="0"/>
    <x v="0"/>
    <x v="4"/>
    <x v="12"/>
    <x v="188"/>
    <n v="1206"/>
    <s v="Lorenz, Viola B."/>
    <x v="1"/>
    <x v="0"/>
    <x v="0"/>
    <n v="0"/>
    <x v="0"/>
    <x v="0"/>
    <m/>
    <m/>
    <n v="30"/>
    <x v="0"/>
    <x v="0"/>
    <x v="0"/>
  </r>
  <r>
    <x v="0"/>
    <x v="0"/>
    <x v="6"/>
    <x v="13"/>
    <x v="188"/>
    <n v="2190"/>
    <s v="Bookout, Nancy"/>
    <x v="1"/>
    <x v="0"/>
    <x v="0"/>
    <n v="0"/>
    <x v="0"/>
    <x v="0"/>
    <m/>
    <m/>
    <n v="30"/>
    <x v="0"/>
    <x v="0"/>
    <x v="0"/>
  </r>
  <r>
    <x v="0"/>
    <x v="0"/>
    <x v="6"/>
    <x v="13"/>
    <x v="188"/>
    <n v="1010"/>
    <s v="Carroll, Robin M."/>
    <x v="1"/>
    <x v="0"/>
    <x v="0"/>
    <n v="0"/>
    <x v="0"/>
    <x v="0"/>
    <m/>
    <m/>
    <n v="20"/>
    <x v="0"/>
    <x v="0"/>
    <x v="0"/>
  </r>
  <r>
    <x v="0"/>
    <x v="0"/>
    <x v="6"/>
    <x v="13"/>
    <x v="188"/>
    <n v="1362"/>
    <s v="Davis, Kimberly S."/>
    <x v="1"/>
    <x v="0"/>
    <x v="0"/>
    <n v="0"/>
    <x v="0"/>
    <x v="0"/>
    <m/>
    <m/>
    <n v="30"/>
    <x v="0"/>
    <x v="0"/>
    <x v="0"/>
  </r>
  <r>
    <x v="0"/>
    <x v="0"/>
    <x v="6"/>
    <x v="13"/>
    <x v="188"/>
    <n v="2333"/>
    <s v="Marshall, Elizabeth"/>
    <x v="1"/>
    <x v="0"/>
    <x v="0"/>
    <n v="0"/>
    <x v="0"/>
    <x v="0"/>
    <m/>
    <m/>
    <n v="30"/>
    <x v="0"/>
    <x v="0"/>
    <x v="0"/>
  </r>
  <r>
    <x v="0"/>
    <x v="0"/>
    <x v="6"/>
    <x v="13"/>
    <x v="188"/>
    <n v="1391"/>
    <s v="Mason, Judy A."/>
    <x v="1"/>
    <x v="0"/>
    <x v="0"/>
    <n v="0"/>
    <x v="0"/>
    <x v="0"/>
    <m/>
    <m/>
    <n v="30"/>
    <x v="0"/>
    <x v="0"/>
    <x v="0"/>
  </r>
  <r>
    <x v="0"/>
    <x v="0"/>
    <x v="6"/>
    <x v="13"/>
    <x v="188"/>
    <n v="1559"/>
    <s v="Nichols, Brenda S."/>
    <x v="1"/>
    <x v="0"/>
    <x v="0"/>
    <n v="0"/>
    <x v="0"/>
    <x v="0"/>
    <m/>
    <m/>
    <n v="30"/>
    <x v="0"/>
    <x v="0"/>
    <x v="0"/>
  </r>
  <r>
    <x v="0"/>
    <x v="0"/>
    <x v="6"/>
    <x v="13"/>
    <x v="188"/>
    <n v="1612"/>
    <s v="Self, Janet"/>
    <x v="1"/>
    <x v="0"/>
    <x v="0"/>
    <n v="0"/>
    <x v="0"/>
    <x v="0"/>
    <m/>
    <m/>
    <n v="20"/>
    <x v="0"/>
    <x v="0"/>
    <x v="0"/>
  </r>
  <r>
    <x v="0"/>
    <x v="0"/>
    <x v="6"/>
    <x v="13"/>
    <x v="188"/>
    <n v="2350"/>
    <s v="Stringfield, Brenda"/>
    <x v="1"/>
    <x v="0"/>
    <x v="0"/>
    <n v="0"/>
    <x v="0"/>
    <x v="0"/>
    <m/>
    <m/>
    <n v="30"/>
    <x v="0"/>
    <x v="0"/>
    <x v="0"/>
  </r>
  <r>
    <x v="0"/>
    <x v="0"/>
    <x v="1"/>
    <x v="14"/>
    <x v="188"/>
    <n v="1280"/>
    <s v="Cooley, Tammy K."/>
    <x v="1"/>
    <x v="0"/>
    <x v="0"/>
    <n v="0"/>
    <x v="0"/>
    <x v="0"/>
    <m/>
    <m/>
    <n v="20"/>
    <x v="0"/>
    <x v="0"/>
    <x v="0"/>
  </r>
  <r>
    <x v="0"/>
    <x v="0"/>
    <x v="1"/>
    <x v="14"/>
    <x v="188"/>
    <n v="2220"/>
    <s v="Waddell, Henry"/>
    <x v="1"/>
    <x v="0"/>
    <x v="0"/>
    <n v="0"/>
    <x v="0"/>
    <x v="0"/>
    <m/>
    <m/>
    <n v="30"/>
    <x v="0"/>
    <x v="0"/>
    <x v="0"/>
  </r>
  <r>
    <x v="0"/>
    <x v="0"/>
    <x v="9"/>
    <x v="15"/>
    <x v="188"/>
    <n v="1856"/>
    <s v="Bivens, Tammie"/>
    <x v="1"/>
    <x v="0"/>
    <x v="0"/>
    <n v="0"/>
    <x v="0"/>
    <x v="0"/>
    <m/>
    <m/>
    <n v="30"/>
    <x v="0"/>
    <x v="0"/>
    <x v="0"/>
  </r>
  <r>
    <x v="0"/>
    <x v="0"/>
    <x v="9"/>
    <x v="15"/>
    <x v="188"/>
    <n v="1107"/>
    <s v="Hall, Mary"/>
    <x v="1"/>
    <x v="0"/>
    <x v="0"/>
    <n v="0"/>
    <x v="0"/>
    <x v="0"/>
    <m/>
    <m/>
    <n v="30"/>
    <x v="0"/>
    <x v="0"/>
    <x v="0"/>
  </r>
  <r>
    <x v="0"/>
    <x v="0"/>
    <x v="7"/>
    <x v="16"/>
    <x v="188"/>
    <n v="2302"/>
    <s v="Morgan, Catherine"/>
    <x v="1"/>
    <x v="0"/>
    <x v="0"/>
    <n v="0"/>
    <x v="0"/>
    <x v="3"/>
    <m/>
    <m/>
    <m/>
    <x v="0"/>
    <x v="0"/>
    <x v="0"/>
  </r>
  <r>
    <x v="0"/>
    <x v="0"/>
    <x v="5"/>
    <x v="17"/>
    <x v="188"/>
    <n v="2341"/>
    <s v="Britton, Mary Anna"/>
    <x v="1"/>
    <x v="0"/>
    <x v="0"/>
    <n v="0"/>
    <x v="0"/>
    <x v="0"/>
    <m/>
    <m/>
    <n v="30"/>
    <x v="0"/>
    <x v="0"/>
    <x v="0"/>
  </r>
  <r>
    <x v="0"/>
    <x v="0"/>
    <x v="5"/>
    <x v="17"/>
    <x v="188"/>
    <n v="1596"/>
    <s v="Harrison, Charles"/>
    <x v="1"/>
    <x v="0"/>
    <x v="0"/>
    <n v="0"/>
    <x v="0"/>
    <x v="0"/>
    <m/>
    <m/>
    <n v="30"/>
    <x v="0"/>
    <x v="0"/>
    <x v="0"/>
  </r>
  <r>
    <x v="0"/>
    <x v="0"/>
    <x v="8"/>
    <x v="19"/>
    <x v="188"/>
    <n v="2368"/>
    <s v="Barnes, Eric"/>
    <x v="1"/>
    <x v="0"/>
    <x v="0"/>
    <n v="4.5"/>
    <x v="0"/>
    <x v="0"/>
    <m/>
    <n v="4.5"/>
    <m/>
    <x v="0"/>
    <x v="0"/>
    <x v="0"/>
  </r>
  <r>
    <x v="0"/>
    <x v="0"/>
    <x v="8"/>
    <x v="19"/>
    <x v="188"/>
    <n v="2313"/>
    <s v="Gibby, Benjamin"/>
    <x v="1"/>
    <x v="0"/>
    <x v="0"/>
    <n v="0"/>
    <x v="0"/>
    <x v="0"/>
    <m/>
    <m/>
    <m/>
    <x v="0"/>
    <x v="0"/>
    <x v="0"/>
  </r>
  <r>
    <x v="0"/>
    <x v="0"/>
    <x v="0"/>
    <x v="0"/>
    <x v="189"/>
    <n v="2069"/>
    <s v="Bibee, Ronald S."/>
    <x v="0"/>
    <x v="0"/>
    <x v="0"/>
    <n v="40"/>
    <x v="0"/>
    <x v="1"/>
    <m/>
    <m/>
    <m/>
    <x v="0"/>
    <x v="0"/>
    <x v="0"/>
  </r>
  <r>
    <x v="0"/>
    <x v="0"/>
    <x v="0"/>
    <x v="0"/>
    <x v="189"/>
    <n v="1435"/>
    <s v="Bores, Carie L."/>
    <x v="0"/>
    <x v="0"/>
    <x v="0"/>
    <n v="40"/>
    <x v="0"/>
    <x v="1"/>
    <m/>
    <m/>
    <m/>
    <x v="0"/>
    <x v="0"/>
    <x v="0"/>
  </r>
  <r>
    <x v="0"/>
    <x v="0"/>
    <x v="0"/>
    <x v="0"/>
    <x v="189"/>
    <n v="2290"/>
    <s v="Garza, Cody"/>
    <x v="0"/>
    <x v="0"/>
    <x v="0"/>
    <n v="40"/>
    <x v="0"/>
    <x v="1"/>
    <m/>
    <n v="40"/>
    <m/>
    <x v="0"/>
    <x v="0"/>
    <x v="0"/>
  </r>
  <r>
    <x v="0"/>
    <x v="0"/>
    <x v="0"/>
    <x v="0"/>
    <x v="189"/>
    <n v="2296"/>
    <s v="Miller, Caleb"/>
    <x v="1"/>
    <x v="0"/>
    <x v="0"/>
    <n v="32.83"/>
    <x v="0"/>
    <x v="1"/>
    <m/>
    <n v="32.83"/>
    <m/>
    <x v="0"/>
    <x v="0"/>
    <x v="0"/>
  </r>
  <r>
    <x v="0"/>
    <x v="0"/>
    <x v="0"/>
    <x v="0"/>
    <x v="189"/>
    <n v="1079"/>
    <s v="Wilson, Jim"/>
    <x v="0"/>
    <x v="0"/>
    <x v="0"/>
    <n v="40"/>
    <x v="0"/>
    <x v="1"/>
    <m/>
    <m/>
    <m/>
    <x v="0"/>
    <x v="0"/>
    <x v="0"/>
  </r>
  <r>
    <x v="0"/>
    <x v="0"/>
    <x v="10"/>
    <x v="21"/>
    <x v="189"/>
    <n v="2312"/>
    <s v="Semach, Chad"/>
    <x v="0"/>
    <x v="0"/>
    <x v="0"/>
    <n v="40"/>
    <x v="0"/>
    <x v="1"/>
    <m/>
    <m/>
    <m/>
    <x v="0"/>
    <x v="0"/>
    <x v="0"/>
  </r>
  <r>
    <x v="0"/>
    <x v="0"/>
    <x v="11"/>
    <x v="1"/>
    <x v="189"/>
    <n v="1481"/>
    <s v="Dodd, Alex E."/>
    <x v="1"/>
    <x v="0"/>
    <x v="0"/>
    <n v="40"/>
    <x v="0"/>
    <x v="1"/>
    <m/>
    <n v="40"/>
    <m/>
    <x v="0"/>
    <x v="0"/>
    <x v="0"/>
  </r>
  <r>
    <x v="0"/>
    <x v="0"/>
    <x v="11"/>
    <x v="1"/>
    <x v="189"/>
    <n v="2007"/>
    <s v="Dodd, Patricia A."/>
    <x v="1"/>
    <x v="0"/>
    <x v="0"/>
    <n v="40"/>
    <x v="0"/>
    <x v="1"/>
    <m/>
    <n v="40"/>
    <m/>
    <x v="0"/>
    <x v="0"/>
    <x v="0"/>
  </r>
  <r>
    <x v="0"/>
    <x v="0"/>
    <x v="12"/>
    <x v="2"/>
    <x v="189"/>
    <n v="1810"/>
    <s v="Damstetter, Suzanne"/>
    <x v="0"/>
    <x v="0"/>
    <x v="0"/>
    <n v="40"/>
    <x v="0"/>
    <x v="1"/>
    <m/>
    <m/>
    <m/>
    <x v="0"/>
    <x v="0"/>
    <x v="0"/>
  </r>
  <r>
    <x v="0"/>
    <x v="0"/>
    <x v="12"/>
    <x v="2"/>
    <x v="189"/>
    <n v="1831"/>
    <s v="Simmons, Kristie"/>
    <x v="1"/>
    <x v="0"/>
    <x v="0"/>
    <n v="40"/>
    <x v="0"/>
    <x v="1"/>
    <m/>
    <n v="40"/>
    <m/>
    <x v="0"/>
    <x v="0"/>
    <x v="0"/>
  </r>
  <r>
    <x v="0"/>
    <x v="0"/>
    <x v="13"/>
    <x v="3"/>
    <x v="189"/>
    <n v="1024"/>
    <s v="Hillard, Gary L."/>
    <x v="0"/>
    <x v="0"/>
    <x v="0"/>
    <n v="40"/>
    <x v="0"/>
    <x v="1"/>
    <m/>
    <m/>
    <m/>
    <x v="0"/>
    <x v="0"/>
    <x v="0"/>
  </r>
  <r>
    <x v="0"/>
    <x v="0"/>
    <x v="13"/>
    <x v="3"/>
    <x v="189"/>
    <n v="1027"/>
    <s v="Howard, Michael"/>
    <x v="0"/>
    <x v="0"/>
    <x v="0"/>
    <n v="40"/>
    <x v="0"/>
    <x v="1"/>
    <m/>
    <m/>
    <m/>
    <x v="0"/>
    <x v="0"/>
    <x v="0"/>
  </r>
  <r>
    <x v="0"/>
    <x v="0"/>
    <x v="13"/>
    <x v="3"/>
    <x v="189"/>
    <n v="2034"/>
    <s v="Powers, Joshua"/>
    <x v="0"/>
    <x v="0"/>
    <x v="0"/>
    <n v="40"/>
    <x v="0"/>
    <x v="1"/>
    <m/>
    <m/>
    <m/>
    <x v="0"/>
    <x v="0"/>
    <x v="0"/>
  </r>
  <r>
    <x v="0"/>
    <x v="0"/>
    <x v="13"/>
    <x v="3"/>
    <x v="189"/>
    <n v="1420"/>
    <s v="Simmons, James T."/>
    <x v="0"/>
    <x v="0"/>
    <x v="0"/>
    <n v="40"/>
    <x v="0"/>
    <x v="1"/>
    <m/>
    <m/>
    <m/>
    <x v="0"/>
    <x v="0"/>
    <x v="0"/>
  </r>
  <r>
    <x v="0"/>
    <x v="0"/>
    <x v="14"/>
    <x v="4"/>
    <x v="189"/>
    <n v="2100"/>
    <s v="Glenn, Kristy"/>
    <x v="1"/>
    <x v="0"/>
    <x v="0"/>
    <n v="36.25"/>
    <x v="0"/>
    <x v="1"/>
    <m/>
    <n v="36.25"/>
    <m/>
    <x v="0"/>
    <x v="0"/>
    <x v="0"/>
  </r>
  <r>
    <x v="0"/>
    <x v="0"/>
    <x v="15"/>
    <x v="5"/>
    <x v="189"/>
    <n v="1717"/>
    <s v="Burchfield, Jeannie"/>
    <x v="1"/>
    <x v="0"/>
    <x v="0"/>
    <n v="24"/>
    <x v="0"/>
    <x v="1"/>
    <m/>
    <n v="24"/>
    <n v="16"/>
    <x v="0"/>
    <x v="0"/>
    <x v="0"/>
  </r>
  <r>
    <x v="0"/>
    <x v="0"/>
    <x v="15"/>
    <x v="5"/>
    <x v="189"/>
    <n v="2122"/>
    <s v="Denton, Ashley"/>
    <x v="1"/>
    <x v="0"/>
    <x v="0"/>
    <n v="37"/>
    <x v="0"/>
    <x v="1"/>
    <m/>
    <n v="37"/>
    <m/>
    <x v="0"/>
    <x v="0"/>
    <x v="0"/>
  </r>
  <r>
    <x v="0"/>
    <x v="0"/>
    <x v="15"/>
    <x v="5"/>
    <x v="189"/>
    <n v="1968"/>
    <s v="Duncan, Ginger"/>
    <x v="1"/>
    <x v="0"/>
    <x v="0"/>
    <n v="40"/>
    <x v="0"/>
    <x v="1"/>
    <m/>
    <n v="40"/>
    <m/>
    <x v="0"/>
    <x v="0"/>
    <x v="0"/>
  </r>
  <r>
    <x v="0"/>
    <x v="0"/>
    <x v="15"/>
    <x v="5"/>
    <x v="189"/>
    <n v="1904"/>
    <s v="Murr, Sherry"/>
    <x v="1"/>
    <x v="0"/>
    <x v="0"/>
    <n v="40"/>
    <x v="0"/>
    <x v="1"/>
    <m/>
    <n v="40"/>
    <m/>
    <x v="0"/>
    <x v="0"/>
    <x v="0"/>
  </r>
  <r>
    <x v="0"/>
    <x v="0"/>
    <x v="15"/>
    <x v="5"/>
    <x v="189"/>
    <n v="2225"/>
    <s v="Sexton, Holly"/>
    <x v="1"/>
    <x v="0"/>
    <x v="0"/>
    <n v="40"/>
    <x v="0"/>
    <x v="1"/>
    <m/>
    <n v="40"/>
    <m/>
    <x v="0"/>
    <x v="0"/>
    <x v="0"/>
  </r>
  <r>
    <x v="0"/>
    <x v="0"/>
    <x v="16"/>
    <x v="6"/>
    <x v="189"/>
    <n v="2230"/>
    <s v="Payne, Donna"/>
    <x v="1"/>
    <x v="0"/>
    <x v="0"/>
    <n v="5.25"/>
    <x v="0"/>
    <x v="1"/>
    <m/>
    <n v="5.25"/>
    <m/>
    <x v="0"/>
    <x v="0"/>
    <x v="0"/>
  </r>
  <r>
    <x v="0"/>
    <x v="0"/>
    <x v="17"/>
    <x v="20"/>
    <x v="189"/>
    <n v="2260"/>
    <s v="Lake, Stephanie"/>
    <x v="1"/>
    <x v="0"/>
    <x v="0"/>
    <n v="40"/>
    <x v="0"/>
    <x v="1"/>
    <m/>
    <n v="40"/>
    <m/>
    <x v="0"/>
    <x v="0"/>
    <x v="0"/>
  </r>
  <r>
    <x v="0"/>
    <x v="0"/>
    <x v="2"/>
    <x v="8"/>
    <x v="189"/>
    <n v="1917"/>
    <s v="Rigley, Eric"/>
    <x v="0"/>
    <x v="0"/>
    <x v="0"/>
    <n v="40"/>
    <x v="0"/>
    <x v="1"/>
    <m/>
    <m/>
    <m/>
    <x v="0"/>
    <x v="0"/>
    <x v="0"/>
  </r>
  <r>
    <x v="0"/>
    <x v="0"/>
    <x v="2"/>
    <x v="8"/>
    <x v="189"/>
    <n v="2149"/>
    <s v="Robillard, Mathew"/>
    <x v="0"/>
    <x v="0"/>
    <x v="0"/>
    <n v="40"/>
    <x v="0"/>
    <x v="1"/>
    <m/>
    <m/>
    <m/>
    <x v="0"/>
    <x v="0"/>
    <x v="0"/>
  </r>
  <r>
    <x v="0"/>
    <x v="0"/>
    <x v="19"/>
    <x v="9"/>
    <x v="189"/>
    <n v="2375"/>
    <s v="Jarosz, Jolene"/>
    <x v="1"/>
    <x v="0"/>
    <x v="0"/>
    <n v="40"/>
    <x v="0"/>
    <x v="1"/>
    <n v="6.75"/>
    <n v="40"/>
    <m/>
    <x v="0"/>
    <x v="0"/>
    <x v="0"/>
  </r>
  <r>
    <x v="0"/>
    <x v="0"/>
    <x v="19"/>
    <x v="9"/>
    <x v="189"/>
    <n v="1637"/>
    <s v="Poindexter, Diane"/>
    <x v="1"/>
    <x v="0"/>
    <x v="0"/>
    <n v="40"/>
    <x v="0"/>
    <x v="1"/>
    <n v="5.5"/>
    <n v="40"/>
    <m/>
    <x v="0"/>
    <x v="0"/>
    <x v="0"/>
  </r>
  <r>
    <x v="0"/>
    <x v="0"/>
    <x v="19"/>
    <x v="9"/>
    <x v="189"/>
    <n v="2379"/>
    <s v="Thomas, Michelle"/>
    <x v="1"/>
    <x v="0"/>
    <x v="0"/>
    <n v="40"/>
    <x v="0"/>
    <x v="1"/>
    <n v="5.5"/>
    <n v="40"/>
    <m/>
    <x v="0"/>
    <x v="0"/>
    <x v="0"/>
  </r>
  <r>
    <x v="0"/>
    <x v="0"/>
    <x v="20"/>
    <x v="10"/>
    <x v="189"/>
    <n v="2240"/>
    <s v="Gaffney, Walker"/>
    <x v="1"/>
    <x v="0"/>
    <x v="0"/>
    <n v="36.75"/>
    <x v="0"/>
    <x v="1"/>
    <m/>
    <n v="36.75"/>
    <m/>
    <x v="0"/>
    <x v="0"/>
    <x v="0"/>
  </r>
  <r>
    <x v="0"/>
    <x v="0"/>
    <x v="3"/>
    <x v="11"/>
    <x v="189"/>
    <n v="2362"/>
    <s v="Fabrizio, Jamie"/>
    <x v="1"/>
    <x v="0"/>
    <x v="0"/>
    <n v="40"/>
    <x v="0"/>
    <x v="1"/>
    <m/>
    <n v="40"/>
    <m/>
    <x v="0"/>
    <x v="0"/>
    <x v="0"/>
  </r>
  <r>
    <x v="0"/>
    <x v="0"/>
    <x v="3"/>
    <x v="11"/>
    <x v="189"/>
    <n v="2245"/>
    <s v="Hall, Terry"/>
    <x v="1"/>
    <x v="0"/>
    <x v="0"/>
    <n v="38"/>
    <x v="0"/>
    <x v="1"/>
    <m/>
    <n v="38"/>
    <m/>
    <x v="0"/>
    <x v="0"/>
    <x v="0"/>
  </r>
  <r>
    <x v="0"/>
    <x v="0"/>
    <x v="3"/>
    <x v="11"/>
    <x v="189"/>
    <n v="2364"/>
    <s v="Medina, Sugely"/>
    <x v="1"/>
    <x v="0"/>
    <x v="0"/>
    <n v="40"/>
    <x v="0"/>
    <x v="1"/>
    <m/>
    <n v="40"/>
    <m/>
    <x v="0"/>
    <x v="0"/>
    <x v="0"/>
  </r>
  <r>
    <x v="0"/>
    <x v="0"/>
    <x v="3"/>
    <x v="11"/>
    <x v="189"/>
    <n v="1749"/>
    <s v="Peels, Timothy L."/>
    <x v="1"/>
    <x v="0"/>
    <x v="0"/>
    <n v="30"/>
    <x v="0"/>
    <x v="1"/>
    <m/>
    <n v="30"/>
    <n v="10"/>
    <x v="0"/>
    <x v="0"/>
    <x v="0"/>
  </r>
  <r>
    <x v="0"/>
    <x v="0"/>
    <x v="3"/>
    <x v="11"/>
    <x v="189"/>
    <n v="2370"/>
    <s v="Poff, Jerry"/>
    <x v="1"/>
    <x v="0"/>
    <x v="0"/>
    <n v="38"/>
    <x v="0"/>
    <x v="1"/>
    <m/>
    <n v="38"/>
    <m/>
    <x v="0"/>
    <x v="0"/>
    <x v="0"/>
  </r>
  <r>
    <x v="0"/>
    <x v="0"/>
    <x v="3"/>
    <x v="11"/>
    <x v="189"/>
    <n v="2294"/>
    <s v="Poff, Jessica"/>
    <x v="1"/>
    <x v="0"/>
    <x v="0"/>
    <n v="40"/>
    <x v="0"/>
    <x v="1"/>
    <n v="1"/>
    <n v="40"/>
    <n v="5"/>
    <x v="0"/>
    <x v="0"/>
    <x v="0"/>
  </r>
  <r>
    <x v="0"/>
    <x v="0"/>
    <x v="3"/>
    <x v="11"/>
    <x v="189"/>
    <n v="2284"/>
    <s v="Underwood, Tracy"/>
    <x v="1"/>
    <x v="0"/>
    <x v="0"/>
    <n v="40"/>
    <x v="0"/>
    <x v="1"/>
    <n v="5"/>
    <n v="40"/>
    <m/>
    <x v="0"/>
    <x v="0"/>
    <x v="0"/>
  </r>
  <r>
    <x v="0"/>
    <x v="0"/>
    <x v="4"/>
    <x v="12"/>
    <x v="189"/>
    <n v="1410"/>
    <s v="Cooper, Alice F."/>
    <x v="1"/>
    <x v="0"/>
    <x v="0"/>
    <n v="40"/>
    <x v="0"/>
    <x v="1"/>
    <n v="12"/>
    <n v="40"/>
    <m/>
    <x v="0"/>
    <x v="0"/>
    <x v="0"/>
  </r>
  <r>
    <x v="0"/>
    <x v="0"/>
    <x v="4"/>
    <x v="12"/>
    <x v="189"/>
    <n v="2203"/>
    <s v="Hicks, Lisa"/>
    <x v="1"/>
    <x v="0"/>
    <x v="0"/>
    <n v="36"/>
    <x v="0"/>
    <x v="1"/>
    <m/>
    <n v="36"/>
    <m/>
    <x v="0"/>
    <x v="0"/>
    <x v="0"/>
  </r>
  <r>
    <x v="0"/>
    <x v="0"/>
    <x v="4"/>
    <x v="12"/>
    <x v="189"/>
    <n v="2264"/>
    <s v="Lee, Mary"/>
    <x v="1"/>
    <x v="0"/>
    <x v="0"/>
    <n v="40"/>
    <x v="0"/>
    <x v="1"/>
    <m/>
    <n v="40"/>
    <m/>
    <x v="0"/>
    <x v="0"/>
    <x v="0"/>
  </r>
  <r>
    <x v="0"/>
    <x v="0"/>
    <x v="4"/>
    <x v="12"/>
    <x v="189"/>
    <n v="1206"/>
    <s v="Lorenz, Viola B."/>
    <x v="1"/>
    <x v="0"/>
    <x v="0"/>
    <n v="40"/>
    <x v="0"/>
    <x v="1"/>
    <n v="4"/>
    <n v="40"/>
    <m/>
    <x v="0"/>
    <x v="0"/>
    <x v="0"/>
  </r>
  <r>
    <x v="0"/>
    <x v="0"/>
    <x v="4"/>
    <x v="12"/>
    <x v="189"/>
    <n v="2381"/>
    <s v="McCombs, Olivia"/>
    <x v="1"/>
    <x v="0"/>
    <x v="0"/>
    <n v="40"/>
    <x v="0"/>
    <x v="1"/>
    <m/>
    <n v="40"/>
    <m/>
    <x v="0"/>
    <x v="0"/>
    <x v="0"/>
  </r>
  <r>
    <x v="0"/>
    <x v="0"/>
    <x v="6"/>
    <x v="13"/>
    <x v="189"/>
    <n v="2175"/>
    <s v="Akulic, Marlene"/>
    <x v="1"/>
    <x v="0"/>
    <x v="0"/>
    <n v="40"/>
    <x v="0"/>
    <x v="1"/>
    <n v="12.03"/>
    <n v="40"/>
    <m/>
    <x v="0"/>
    <x v="0"/>
    <x v="0"/>
  </r>
  <r>
    <x v="0"/>
    <x v="0"/>
    <x v="6"/>
    <x v="13"/>
    <x v="189"/>
    <n v="2340"/>
    <s v="Atkins, Reva"/>
    <x v="1"/>
    <x v="0"/>
    <x v="0"/>
    <n v="40"/>
    <x v="0"/>
    <x v="1"/>
    <n v="3"/>
    <n v="40"/>
    <m/>
    <x v="0"/>
    <x v="0"/>
    <x v="0"/>
  </r>
  <r>
    <x v="0"/>
    <x v="0"/>
    <x v="6"/>
    <x v="13"/>
    <x v="189"/>
    <n v="2229"/>
    <s v="Bledsoe, Amy"/>
    <x v="1"/>
    <x v="0"/>
    <x v="0"/>
    <n v="40"/>
    <x v="0"/>
    <x v="1"/>
    <n v="10"/>
    <n v="40"/>
    <m/>
    <x v="0"/>
    <x v="0"/>
    <x v="0"/>
  </r>
  <r>
    <x v="0"/>
    <x v="0"/>
    <x v="6"/>
    <x v="13"/>
    <x v="189"/>
    <n v="2377"/>
    <s v="Blevins, Susann"/>
    <x v="1"/>
    <x v="0"/>
    <x v="0"/>
    <n v="40"/>
    <x v="0"/>
    <x v="1"/>
    <m/>
    <n v="40"/>
    <m/>
    <x v="0"/>
    <x v="0"/>
    <x v="0"/>
  </r>
  <r>
    <x v="0"/>
    <x v="0"/>
    <x v="6"/>
    <x v="13"/>
    <x v="189"/>
    <n v="2190"/>
    <s v="Bookout, Nancy"/>
    <x v="1"/>
    <x v="0"/>
    <x v="0"/>
    <n v="40"/>
    <x v="0"/>
    <x v="1"/>
    <n v="3"/>
    <n v="40"/>
    <m/>
    <x v="0"/>
    <x v="0"/>
    <x v="0"/>
  </r>
  <r>
    <x v="0"/>
    <x v="0"/>
    <x v="6"/>
    <x v="13"/>
    <x v="189"/>
    <n v="2382"/>
    <s v="Bourzac, Nanette L."/>
    <x v="1"/>
    <x v="0"/>
    <x v="0"/>
    <n v="40"/>
    <x v="0"/>
    <x v="1"/>
    <n v="10"/>
    <n v="40"/>
    <m/>
    <x v="0"/>
    <x v="0"/>
    <x v="0"/>
  </r>
  <r>
    <x v="0"/>
    <x v="0"/>
    <x v="6"/>
    <x v="13"/>
    <x v="189"/>
    <n v="2039"/>
    <s v="Brooks, Tammy C."/>
    <x v="1"/>
    <x v="0"/>
    <x v="0"/>
    <n v="39.5"/>
    <x v="0"/>
    <x v="1"/>
    <m/>
    <n v="39.5"/>
    <m/>
    <x v="0"/>
    <x v="0"/>
    <x v="0"/>
  </r>
  <r>
    <x v="0"/>
    <x v="0"/>
    <x v="6"/>
    <x v="13"/>
    <x v="189"/>
    <n v="1978"/>
    <s v="Bryan, Eva J."/>
    <x v="1"/>
    <x v="0"/>
    <x v="0"/>
    <n v="30.5"/>
    <x v="0"/>
    <x v="1"/>
    <m/>
    <n v="30.5"/>
    <m/>
    <x v="0"/>
    <x v="0"/>
    <x v="0"/>
  </r>
  <r>
    <x v="0"/>
    <x v="0"/>
    <x v="6"/>
    <x v="13"/>
    <x v="189"/>
    <n v="2156"/>
    <s v="Bryan, Sheena L."/>
    <x v="1"/>
    <x v="0"/>
    <x v="0"/>
    <n v="40"/>
    <x v="0"/>
    <x v="1"/>
    <n v="3"/>
    <n v="40"/>
    <m/>
    <x v="0"/>
    <x v="0"/>
    <x v="0"/>
  </r>
  <r>
    <x v="0"/>
    <x v="0"/>
    <x v="6"/>
    <x v="13"/>
    <x v="189"/>
    <n v="2243"/>
    <s v="Campos, Susan"/>
    <x v="1"/>
    <x v="0"/>
    <x v="0"/>
    <n v="40"/>
    <x v="0"/>
    <x v="1"/>
    <n v="9.75"/>
    <n v="40"/>
    <m/>
    <x v="0"/>
    <x v="0"/>
    <x v="0"/>
  </r>
  <r>
    <x v="0"/>
    <x v="0"/>
    <x v="6"/>
    <x v="13"/>
    <x v="189"/>
    <n v="1010"/>
    <s v="Carroll, Robin M."/>
    <x v="1"/>
    <x v="0"/>
    <x v="0"/>
    <n v="38.75"/>
    <x v="0"/>
    <x v="1"/>
    <m/>
    <n v="38.75"/>
    <n v="10"/>
    <x v="0"/>
    <x v="0"/>
    <x v="0"/>
  </r>
  <r>
    <x v="0"/>
    <x v="0"/>
    <x v="6"/>
    <x v="13"/>
    <x v="189"/>
    <n v="2068"/>
    <s v="Cathcart, Bess L."/>
    <x v="1"/>
    <x v="0"/>
    <x v="0"/>
    <n v="40"/>
    <x v="0"/>
    <x v="1"/>
    <n v="2"/>
    <n v="40"/>
    <m/>
    <x v="0"/>
    <x v="0"/>
    <x v="0"/>
  </r>
  <r>
    <x v="0"/>
    <x v="0"/>
    <x v="6"/>
    <x v="13"/>
    <x v="189"/>
    <n v="2098"/>
    <s v="Childress, Stacy M."/>
    <x v="1"/>
    <x v="0"/>
    <x v="0"/>
    <n v="40"/>
    <x v="0"/>
    <x v="1"/>
    <n v="9.75"/>
    <n v="40"/>
    <m/>
    <x v="0"/>
    <x v="0"/>
    <x v="0"/>
  </r>
  <r>
    <x v="0"/>
    <x v="0"/>
    <x v="6"/>
    <x v="13"/>
    <x v="189"/>
    <n v="1362"/>
    <s v="Davis, Kimberly S."/>
    <x v="1"/>
    <x v="0"/>
    <x v="0"/>
    <n v="40"/>
    <x v="0"/>
    <x v="1"/>
    <n v="1.75"/>
    <n v="40"/>
    <n v="1.5"/>
    <x v="0"/>
    <x v="0"/>
    <x v="0"/>
  </r>
  <r>
    <x v="0"/>
    <x v="0"/>
    <x v="6"/>
    <x v="13"/>
    <x v="189"/>
    <n v="1465"/>
    <s v="Dotson, Wanda A."/>
    <x v="1"/>
    <x v="0"/>
    <x v="0"/>
    <n v="40"/>
    <x v="0"/>
    <x v="1"/>
    <n v="9.5"/>
    <n v="40"/>
    <m/>
    <x v="0"/>
    <x v="0"/>
    <x v="0"/>
  </r>
  <r>
    <x v="0"/>
    <x v="0"/>
    <x v="6"/>
    <x v="13"/>
    <x v="189"/>
    <n v="2046"/>
    <s v="Dunn, Lois"/>
    <x v="1"/>
    <x v="0"/>
    <x v="0"/>
    <n v="40"/>
    <x v="0"/>
    <x v="1"/>
    <n v="12.5"/>
    <n v="40"/>
    <m/>
    <x v="0"/>
    <x v="0"/>
    <x v="0"/>
  </r>
  <r>
    <x v="0"/>
    <x v="0"/>
    <x v="6"/>
    <x v="13"/>
    <x v="189"/>
    <n v="2319"/>
    <s v="Gibby, Deborah"/>
    <x v="1"/>
    <x v="0"/>
    <x v="0"/>
    <n v="40"/>
    <x v="0"/>
    <x v="1"/>
    <n v="14"/>
    <n v="40"/>
    <m/>
    <x v="0"/>
    <x v="0"/>
    <x v="0"/>
  </r>
  <r>
    <x v="0"/>
    <x v="0"/>
    <x v="6"/>
    <x v="13"/>
    <x v="189"/>
    <n v="2383"/>
    <s v="Gilbert, Nancy"/>
    <x v="1"/>
    <x v="0"/>
    <x v="0"/>
    <n v="28.25"/>
    <x v="0"/>
    <x v="1"/>
    <m/>
    <n v="28.25"/>
    <m/>
    <x v="0"/>
    <x v="0"/>
    <x v="0"/>
  </r>
  <r>
    <x v="0"/>
    <x v="0"/>
    <x v="6"/>
    <x v="13"/>
    <x v="189"/>
    <n v="2286"/>
    <s v="Godwin, Tonya"/>
    <x v="1"/>
    <x v="0"/>
    <x v="0"/>
    <n v="40"/>
    <x v="0"/>
    <x v="1"/>
    <n v="14"/>
    <n v="40"/>
    <m/>
    <x v="0"/>
    <x v="0"/>
    <x v="0"/>
  </r>
  <r>
    <x v="0"/>
    <x v="0"/>
    <x v="6"/>
    <x v="13"/>
    <x v="189"/>
    <n v="2338"/>
    <s v="Hall, Cheyenne"/>
    <x v="1"/>
    <x v="0"/>
    <x v="0"/>
    <n v="11.5"/>
    <x v="0"/>
    <x v="1"/>
    <m/>
    <n v="11.5"/>
    <m/>
    <x v="0"/>
    <x v="0"/>
    <x v="0"/>
  </r>
  <r>
    <x v="0"/>
    <x v="0"/>
    <x v="6"/>
    <x v="13"/>
    <x v="189"/>
    <n v="2376"/>
    <s v="Headrick, Lena"/>
    <x v="1"/>
    <x v="0"/>
    <x v="0"/>
    <n v="40"/>
    <x v="0"/>
    <x v="1"/>
    <n v="13"/>
    <n v="40"/>
    <m/>
    <x v="0"/>
    <x v="0"/>
    <x v="0"/>
  </r>
  <r>
    <x v="0"/>
    <x v="0"/>
    <x v="6"/>
    <x v="13"/>
    <x v="189"/>
    <n v="2373"/>
    <s v="Helton, Lisa K."/>
    <x v="1"/>
    <x v="0"/>
    <x v="0"/>
    <n v="40"/>
    <x v="0"/>
    <x v="1"/>
    <n v="13.75"/>
    <n v="40"/>
    <m/>
    <x v="0"/>
    <x v="0"/>
    <x v="0"/>
  </r>
  <r>
    <x v="0"/>
    <x v="0"/>
    <x v="6"/>
    <x v="13"/>
    <x v="189"/>
    <n v="2261"/>
    <s v="Howarth, Amy"/>
    <x v="1"/>
    <x v="0"/>
    <x v="0"/>
    <n v="40"/>
    <x v="0"/>
    <x v="1"/>
    <n v="7"/>
    <n v="40"/>
    <m/>
    <x v="0"/>
    <x v="0"/>
    <x v="0"/>
  </r>
  <r>
    <x v="0"/>
    <x v="0"/>
    <x v="6"/>
    <x v="13"/>
    <x v="189"/>
    <n v="1480"/>
    <s v="Kliever, Debbie J."/>
    <x v="1"/>
    <x v="0"/>
    <x v="0"/>
    <n v="40"/>
    <x v="0"/>
    <x v="1"/>
    <n v="1.2"/>
    <n v="40"/>
    <m/>
    <x v="0"/>
    <x v="0"/>
    <x v="0"/>
  </r>
  <r>
    <x v="0"/>
    <x v="0"/>
    <x v="6"/>
    <x v="13"/>
    <x v="189"/>
    <n v="2333"/>
    <s v="Marshall, Elizabeth"/>
    <x v="1"/>
    <x v="0"/>
    <x v="0"/>
    <n v="10"/>
    <x v="0"/>
    <x v="1"/>
    <m/>
    <n v="10"/>
    <m/>
    <x v="0"/>
    <x v="0"/>
    <x v="0"/>
  </r>
  <r>
    <x v="0"/>
    <x v="0"/>
    <x v="6"/>
    <x v="13"/>
    <x v="189"/>
    <n v="1391"/>
    <s v="Mason, Judy A."/>
    <x v="1"/>
    <x v="0"/>
    <x v="0"/>
    <n v="40"/>
    <x v="0"/>
    <x v="1"/>
    <n v="14"/>
    <n v="40"/>
    <m/>
    <x v="0"/>
    <x v="0"/>
    <x v="0"/>
  </r>
  <r>
    <x v="0"/>
    <x v="0"/>
    <x v="6"/>
    <x v="13"/>
    <x v="189"/>
    <n v="1558"/>
    <s v="McCluskey, Loreta R."/>
    <x v="1"/>
    <x v="0"/>
    <x v="0"/>
    <n v="40"/>
    <x v="0"/>
    <x v="1"/>
    <n v="6"/>
    <n v="40"/>
    <m/>
    <x v="0"/>
    <x v="0"/>
    <x v="0"/>
  </r>
  <r>
    <x v="0"/>
    <x v="0"/>
    <x v="6"/>
    <x v="13"/>
    <x v="189"/>
    <n v="2127"/>
    <s v="McKee, April"/>
    <x v="1"/>
    <x v="0"/>
    <x v="0"/>
    <n v="40"/>
    <x v="0"/>
    <x v="1"/>
    <n v="11"/>
    <n v="40"/>
    <m/>
    <x v="0"/>
    <x v="0"/>
    <x v="0"/>
  </r>
  <r>
    <x v="0"/>
    <x v="0"/>
    <x v="6"/>
    <x v="13"/>
    <x v="189"/>
    <n v="2380"/>
    <s v="Moore, Darlene"/>
    <x v="1"/>
    <x v="0"/>
    <x v="0"/>
    <n v="40"/>
    <x v="0"/>
    <x v="1"/>
    <m/>
    <n v="40"/>
    <m/>
    <x v="0"/>
    <x v="0"/>
    <x v="0"/>
  </r>
  <r>
    <x v="0"/>
    <x v="0"/>
    <x v="6"/>
    <x v="13"/>
    <x v="189"/>
    <n v="1559"/>
    <s v="Nichols, Brenda S."/>
    <x v="1"/>
    <x v="0"/>
    <x v="0"/>
    <n v="40"/>
    <x v="0"/>
    <x v="1"/>
    <n v="3"/>
    <n v="40"/>
    <m/>
    <x v="0"/>
    <x v="0"/>
    <x v="0"/>
  </r>
  <r>
    <x v="0"/>
    <x v="0"/>
    <x v="6"/>
    <x v="13"/>
    <x v="189"/>
    <n v="2293"/>
    <s v="Parr, Amanda"/>
    <x v="1"/>
    <x v="0"/>
    <x v="0"/>
    <n v="34.5"/>
    <x v="0"/>
    <x v="1"/>
    <m/>
    <n v="34.5"/>
    <m/>
    <x v="0"/>
    <x v="0"/>
    <x v="0"/>
  </r>
  <r>
    <x v="0"/>
    <x v="0"/>
    <x v="6"/>
    <x v="13"/>
    <x v="189"/>
    <n v="2259"/>
    <s v="Peels, Carolyn K."/>
    <x v="1"/>
    <x v="0"/>
    <x v="0"/>
    <n v="40"/>
    <x v="0"/>
    <x v="1"/>
    <n v="6"/>
    <n v="40"/>
    <m/>
    <x v="0"/>
    <x v="0"/>
    <x v="0"/>
  </r>
  <r>
    <x v="0"/>
    <x v="0"/>
    <x v="6"/>
    <x v="13"/>
    <x v="189"/>
    <n v="1767"/>
    <s v="Presley, Bernice"/>
    <x v="1"/>
    <x v="0"/>
    <x v="0"/>
    <n v="40"/>
    <x v="0"/>
    <x v="1"/>
    <n v="13"/>
    <n v="40"/>
    <m/>
    <x v="0"/>
    <x v="0"/>
    <x v="0"/>
  </r>
  <r>
    <x v="0"/>
    <x v="0"/>
    <x v="6"/>
    <x v="13"/>
    <x v="189"/>
    <n v="2378"/>
    <s v="Roberts, Lori"/>
    <x v="1"/>
    <x v="0"/>
    <x v="0"/>
    <n v="40"/>
    <x v="0"/>
    <x v="1"/>
    <n v="8.75"/>
    <n v="40"/>
    <m/>
    <x v="0"/>
    <x v="0"/>
    <x v="0"/>
  </r>
  <r>
    <x v="0"/>
    <x v="0"/>
    <x v="6"/>
    <x v="13"/>
    <x v="189"/>
    <n v="2192"/>
    <s v="Rupinski, Angela"/>
    <x v="1"/>
    <x v="0"/>
    <x v="0"/>
    <n v="40"/>
    <x v="0"/>
    <x v="1"/>
    <n v="10.5"/>
    <n v="40"/>
    <m/>
    <x v="0"/>
    <x v="0"/>
    <x v="0"/>
  </r>
  <r>
    <x v="0"/>
    <x v="0"/>
    <x v="6"/>
    <x v="13"/>
    <x v="189"/>
    <n v="1612"/>
    <s v="Self, Janet"/>
    <x v="1"/>
    <x v="0"/>
    <x v="0"/>
    <n v="40"/>
    <x v="0"/>
    <x v="1"/>
    <n v="6"/>
    <n v="40"/>
    <m/>
    <x v="0"/>
    <x v="0"/>
    <x v="0"/>
  </r>
  <r>
    <x v="0"/>
    <x v="0"/>
    <x v="6"/>
    <x v="13"/>
    <x v="189"/>
    <n v="2356"/>
    <s v="Sharp, Sonia"/>
    <x v="1"/>
    <x v="0"/>
    <x v="0"/>
    <n v="40"/>
    <x v="0"/>
    <x v="1"/>
    <n v="11"/>
    <n v="40"/>
    <m/>
    <x v="0"/>
    <x v="0"/>
    <x v="0"/>
  </r>
  <r>
    <x v="0"/>
    <x v="0"/>
    <x v="6"/>
    <x v="13"/>
    <x v="189"/>
    <n v="2350"/>
    <s v="Stringfield, Brenda"/>
    <x v="1"/>
    <x v="0"/>
    <x v="0"/>
    <n v="40"/>
    <x v="0"/>
    <x v="1"/>
    <n v="10"/>
    <n v="40"/>
    <m/>
    <x v="0"/>
    <x v="0"/>
    <x v="0"/>
  </r>
  <r>
    <x v="0"/>
    <x v="0"/>
    <x v="6"/>
    <x v="13"/>
    <x v="189"/>
    <n v="2154"/>
    <s v="West, Sandra"/>
    <x v="1"/>
    <x v="0"/>
    <x v="0"/>
    <n v="21"/>
    <x v="0"/>
    <x v="1"/>
    <m/>
    <n v="21"/>
    <n v="20"/>
    <x v="0"/>
    <x v="0"/>
    <x v="0"/>
  </r>
  <r>
    <x v="0"/>
    <x v="0"/>
    <x v="1"/>
    <x v="14"/>
    <x v="189"/>
    <n v="1280"/>
    <s v="Cooley, Tammy K."/>
    <x v="1"/>
    <x v="0"/>
    <x v="0"/>
    <n v="40"/>
    <x v="0"/>
    <x v="1"/>
    <n v="2.5"/>
    <n v="40"/>
    <m/>
    <x v="0"/>
    <x v="0"/>
    <x v="0"/>
  </r>
  <r>
    <x v="0"/>
    <x v="0"/>
    <x v="1"/>
    <x v="14"/>
    <x v="189"/>
    <n v="2339"/>
    <s v="Hicks, Leman"/>
    <x v="1"/>
    <x v="0"/>
    <x v="0"/>
    <n v="36"/>
    <x v="0"/>
    <x v="1"/>
    <m/>
    <n v="36"/>
    <m/>
    <x v="0"/>
    <x v="0"/>
    <x v="0"/>
  </r>
  <r>
    <x v="0"/>
    <x v="0"/>
    <x v="1"/>
    <x v="14"/>
    <x v="189"/>
    <n v="2346"/>
    <s v="Lively, April"/>
    <x v="1"/>
    <x v="0"/>
    <x v="0"/>
    <n v="36"/>
    <x v="0"/>
    <x v="1"/>
    <m/>
    <n v="36"/>
    <m/>
    <x v="0"/>
    <x v="0"/>
    <x v="0"/>
  </r>
  <r>
    <x v="0"/>
    <x v="0"/>
    <x v="1"/>
    <x v="14"/>
    <x v="189"/>
    <n v="1684"/>
    <s v="Mckee, Nathan"/>
    <x v="1"/>
    <x v="0"/>
    <x v="0"/>
    <n v="40"/>
    <x v="0"/>
    <x v="1"/>
    <m/>
    <n v="40"/>
    <m/>
    <x v="0"/>
    <x v="0"/>
    <x v="0"/>
  </r>
  <r>
    <x v="0"/>
    <x v="0"/>
    <x v="1"/>
    <x v="14"/>
    <x v="189"/>
    <n v="2337"/>
    <s v="Miller, Gary"/>
    <x v="1"/>
    <x v="0"/>
    <x v="0"/>
    <n v="39"/>
    <x v="0"/>
    <x v="1"/>
    <m/>
    <n v="39"/>
    <m/>
    <x v="0"/>
    <x v="0"/>
    <x v="0"/>
  </r>
  <r>
    <x v="0"/>
    <x v="0"/>
    <x v="1"/>
    <x v="14"/>
    <x v="189"/>
    <n v="2363"/>
    <s v="Mills, Gary"/>
    <x v="1"/>
    <x v="0"/>
    <x v="0"/>
    <n v="40"/>
    <x v="0"/>
    <x v="1"/>
    <m/>
    <n v="40"/>
    <m/>
    <x v="0"/>
    <x v="0"/>
    <x v="0"/>
  </r>
  <r>
    <x v="0"/>
    <x v="0"/>
    <x v="1"/>
    <x v="14"/>
    <x v="189"/>
    <n v="2220"/>
    <s v="Waddell, Henry"/>
    <x v="1"/>
    <x v="0"/>
    <x v="0"/>
    <n v="37.75"/>
    <x v="0"/>
    <x v="1"/>
    <m/>
    <n v="37.75"/>
    <m/>
    <x v="0"/>
    <x v="0"/>
    <x v="0"/>
  </r>
  <r>
    <x v="0"/>
    <x v="0"/>
    <x v="1"/>
    <x v="14"/>
    <x v="189"/>
    <n v="2348"/>
    <s v="Watson, Dennis"/>
    <x v="1"/>
    <x v="0"/>
    <x v="0"/>
    <n v="40"/>
    <x v="0"/>
    <x v="1"/>
    <n v="4"/>
    <n v="40"/>
    <m/>
    <x v="0"/>
    <x v="0"/>
    <x v="0"/>
  </r>
  <r>
    <x v="0"/>
    <x v="0"/>
    <x v="9"/>
    <x v="15"/>
    <x v="189"/>
    <n v="2285"/>
    <s v="Bivens, Diane"/>
    <x v="1"/>
    <x v="0"/>
    <x v="0"/>
    <n v="40"/>
    <x v="0"/>
    <x v="1"/>
    <n v="4"/>
    <n v="40"/>
    <m/>
    <x v="0"/>
    <x v="0"/>
    <x v="0"/>
  </r>
  <r>
    <x v="0"/>
    <x v="0"/>
    <x v="9"/>
    <x v="15"/>
    <x v="189"/>
    <n v="1856"/>
    <s v="Bivens, Tammie"/>
    <x v="1"/>
    <x v="0"/>
    <x v="0"/>
    <n v="40"/>
    <x v="0"/>
    <x v="1"/>
    <m/>
    <n v="40"/>
    <m/>
    <x v="0"/>
    <x v="0"/>
    <x v="0"/>
  </r>
  <r>
    <x v="0"/>
    <x v="0"/>
    <x v="9"/>
    <x v="15"/>
    <x v="189"/>
    <n v="2235"/>
    <s v="Clark, Elizabeth"/>
    <x v="1"/>
    <x v="0"/>
    <x v="0"/>
    <n v="40"/>
    <x v="0"/>
    <x v="1"/>
    <n v="2.25"/>
    <n v="40"/>
    <m/>
    <x v="0"/>
    <x v="0"/>
    <x v="0"/>
  </r>
  <r>
    <x v="0"/>
    <x v="0"/>
    <x v="9"/>
    <x v="15"/>
    <x v="189"/>
    <n v="2267"/>
    <s v="Ellis, Kathleen"/>
    <x v="1"/>
    <x v="0"/>
    <x v="0"/>
    <n v="40"/>
    <x v="0"/>
    <x v="1"/>
    <m/>
    <n v="40"/>
    <m/>
    <x v="0"/>
    <x v="0"/>
    <x v="0"/>
  </r>
  <r>
    <x v="0"/>
    <x v="0"/>
    <x v="9"/>
    <x v="15"/>
    <x v="189"/>
    <n v="1107"/>
    <s v="Hall, Mary"/>
    <x v="1"/>
    <x v="0"/>
    <x v="0"/>
    <n v="40"/>
    <x v="0"/>
    <x v="1"/>
    <n v="10"/>
    <n v="40"/>
    <m/>
    <x v="0"/>
    <x v="0"/>
    <x v="0"/>
  </r>
  <r>
    <x v="0"/>
    <x v="0"/>
    <x v="9"/>
    <x v="15"/>
    <x v="189"/>
    <n v="1866"/>
    <s v="Harris, Nancy"/>
    <x v="1"/>
    <x v="0"/>
    <x v="0"/>
    <n v="40"/>
    <x v="0"/>
    <x v="1"/>
    <m/>
    <n v="40"/>
    <m/>
    <x v="0"/>
    <x v="0"/>
    <x v="0"/>
  </r>
  <r>
    <x v="0"/>
    <x v="0"/>
    <x v="3"/>
    <x v="15"/>
    <x v="189"/>
    <n v="1967"/>
    <s v="Shaw, Teia L."/>
    <x v="1"/>
    <x v="0"/>
    <x v="0"/>
    <n v="40"/>
    <x v="0"/>
    <x v="1"/>
    <m/>
    <n v="40"/>
    <m/>
    <x v="0"/>
    <x v="0"/>
    <x v="0"/>
  </r>
  <r>
    <x v="0"/>
    <x v="0"/>
    <x v="7"/>
    <x v="16"/>
    <x v="189"/>
    <n v="2371"/>
    <s v="Barnes, Sarah"/>
    <x v="1"/>
    <x v="0"/>
    <x v="0"/>
    <n v="40"/>
    <x v="0"/>
    <x v="1"/>
    <n v="11"/>
    <n v="40"/>
    <m/>
    <x v="0"/>
    <x v="0"/>
    <x v="0"/>
  </r>
  <r>
    <x v="0"/>
    <x v="0"/>
    <x v="7"/>
    <x v="16"/>
    <x v="189"/>
    <n v="2181"/>
    <s v="Campbell, Lisa M."/>
    <x v="1"/>
    <x v="0"/>
    <x v="0"/>
    <n v="9"/>
    <x v="0"/>
    <x v="1"/>
    <m/>
    <n v="9"/>
    <n v="10"/>
    <x v="0"/>
    <x v="0"/>
    <x v="0"/>
  </r>
  <r>
    <x v="0"/>
    <x v="0"/>
    <x v="7"/>
    <x v="16"/>
    <x v="189"/>
    <n v="2193"/>
    <s v="Cannon, Jennifer"/>
    <x v="1"/>
    <x v="0"/>
    <x v="0"/>
    <n v="40"/>
    <x v="0"/>
    <x v="1"/>
    <m/>
    <n v="40"/>
    <n v="10"/>
    <x v="0"/>
    <x v="0"/>
    <x v="0"/>
  </r>
  <r>
    <x v="0"/>
    <x v="0"/>
    <x v="7"/>
    <x v="16"/>
    <x v="189"/>
    <n v="2238"/>
    <s v="Carey, Laura"/>
    <x v="1"/>
    <x v="0"/>
    <x v="0"/>
    <n v="40"/>
    <x v="0"/>
    <x v="1"/>
    <n v="13.75"/>
    <n v="40"/>
    <m/>
    <x v="0"/>
    <x v="0"/>
    <x v="0"/>
  </r>
  <r>
    <x v="0"/>
    <x v="0"/>
    <x v="7"/>
    <x v="16"/>
    <x v="189"/>
    <n v="2045"/>
    <s v="Mcinerney, Renee L."/>
    <x v="1"/>
    <x v="0"/>
    <x v="0"/>
    <n v="34.25"/>
    <x v="0"/>
    <x v="1"/>
    <m/>
    <n v="34.25"/>
    <n v="7.5"/>
    <x v="0"/>
    <x v="0"/>
    <x v="0"/>
  </r>
  <r>
    <x v="0"/>
    <x v="0"/>
    <x v="7"/>
    <x v="16"/>
    <x v="189"/>
    <n v="2302"/>
    <s v="Morgan, Catherine"/>
    <x v="1"/>
    <x v="0"/>
    <x v="0"/>
    <n v="40"/>
    <x v="0"/>
    <x v="1"/>
    <n v="1"/>
    <n v="40"/>
    <m/>
    <x v="0"/>
    <x v="0"/>
    <x v="0"/>
  </r>
  <r>
    <x v="0"/>
    <x v="0"/>
    <x v="5"/>
    <x v="17"/>
    <x v="189"/>
    <n v="2341"/>
    <s v="Britton, Mary Anna"/>
    <x v="1"/>
    <x v="0"/>
    <x v="0"/>
    <n v="22.5"/>
    <x v="0"/>
    <x v="1"/>
    <m/>
    <n v="22.5"/>
    <m/>
    <x v="0"/>
    <x v="0"/>
    <x v="0"/>
  </r>
  <r>
    <x v="0"/>
    <x v="0"/>
    <x v="5"/>
    <x v="17"/>
    <x v="189"/>
    <n v="1596"/>
    <s v="Harrison, Charles"/>
    <x v="1"/>
    <x v="0"/>
    <x v="0"/>
    <n v="40"/>
    <x v="0"/>
    <x v="1"/>
    <n v="5.25"/>
    <n v="40"/>
    <m/>
    <x v="0"/>
    <x v="0"/>
    <x v="0"/>
  </r>
  <r>
    <x v="0"/>
    <x v="0"/>
    <x v="5"/>
    <x v="17"/>
    <x v="189"/>
    <n v="1920"/>
    <s v="Jones, Jena"/>
    <x v="1"/>
    <x v="0"/>
    <x v="0"/>
    <n v="20"/>
    <x v="0"/>
    <x v="1"/>
    <m/>
    <n v="20"/>
    <m/>
    <x v="0"/>
    <x v="0"/>
    <x v="0"/>
  </r>
  <r>
    <x v="0"/>
    <x v="0"/>
    <x v="21"/>
    <x v="18"/>
    <x v="189"/>
    <n v="2384"/>
    <s v="Doty, Adam"/>
    <x v="1"/>
    <x v="0"/>
    <x v="0"/>
    <n v="26.5"/>
    <x v="0"/>
    <x v="1"/>
    <m/>
    <n v="26.5"/>
    <m/>
    <x v="0"/>
    <x v="0"/>
    <x v="0"/>
  </r>
  <r>
    <x v="0"/>
    <x v="0"/>
    <x v="8"/>
    <x v="19"/>
    <x v="189"/>
    <n v="2368"/>
    <s v="Barnes, Eric"/>
    <x v="1"/>
    <x v="0"/>
    <x v="0"/>
    <n v="40"/>
    <x v="0"/>
    <x v="1"/>
    <n v="10.5"/>
    <n v="40"/>
    <m/>
    <x v="0"/>
    <x v="0"/>
    <x v="0"/>
  </r>
  <r>
    <x v="0"/>
    <x v="0"/>
    <x v="8"/>
    <x v="19"/>
    <x v="189"/>
    <n v="2313"/>
    <s v="Gibby, Benjamin"/>
    <x v="1"/>
    <x v="0"/>
    <x v="0"/>
    <n v="40"/>
    <x v="0"/>
    <x v="1"/>
    <n v="14"/>
    <n v="40"/>
    <m/>
    <x v="0"/>
    <x v="0"/>
    <x v="0"/>
  </r>
  <r>
    <x v="0"/>
    <x v="0"/>
    <x v="8"/>
    <x v="19"/>
    <x v="189"/>
    <n v="2367"/>
    <s v="Hall, Fredrick L."/>
    <x v="1"/>
    <x v="0"/>
    <x v="0"/>
    <n v="40"/>
    <x v="0"/>
    <x v="1"/>
    <m/>
    <n v="40"/>
    <m/>
    <x v="0"/>
    <x v="0"/>
    <x v="0"/>
  </r>
  <r>
    <x v="0"/>
    <x v="0"/>
    <x v="0"/>
    <x v="0"/>
    <x v="190"/>
    <n v="2069"/>
    <s v="Bibee, Ronald S."/>
    <x v="0"/>
    <x v="0"/>
    <x v="0"/>
    <n v="40"/>
    <x v="0"/>
    <x v="1"/>
    <m/>
    <m/>
    <m/>
    <x v="0"/>
    <x v="0"/>
    <x v="0"/>
  </r>
  <r>
    <x v="0"/>
    <x v="0"/>
    <x v="0"/>
    <x v="0"/>
    <x v="190"/>
    <n v="1435"/>
    <s v="Bores, Carie L."/>
    <x v="0"/>
    <x v="0"/>
    <x v="0"/>
    <n v="40"/>
    <x v="0"/>
    <x v="1"/>
    <m/>
    <m/>
    <m/>
    <x v="0"/>
    <x v="0"/>
    <x v="0"/>
  </r>
  <r>
    <x v="0"/>
    <x v="0"/>
    <x v="0"/>
    <x v="0"/>
    <x v="190"/>
    <n v="2290"/>
    <s v="Garza, Cody"/>
    <x v="0"/>
    <x v="0"/>
    <x v="0"/>
    <n v="40"/>
    <x v="0"/>
    <x v="1"/>
    <m/>
    <n v="40"/>
    <m/>
    <x v="0"/>
    <x v="0"/>
    <x v="0"/>
  </r>
  <r>
    <x v="0"/>
    <x v="0"/>
    <x v="0"/>
    <x v="0"/>
    <x v="190"/>
    <n v="2296"/>
    <s v="Miller, Caleb"/>
    <x v="1"/>
    <x v="0"/>
    <x v="0"/>
    <n v="40"/>
    <x v="0"/>
    <x v="1"/>
    <m/>
    <n v="40"/>
    <m/>
    <x v="0"/>
    <x v="0"/>
    <x v="0"/>
  </r>
  <r>
    <x v="0"/>
    <x v="0"/>
    <x v="0"/>
    <x v="0"/>
    <x v="190"/>
    <n v="1079"/>
    <s v="Wilson, Jim"/>
    <x v="0"/>
    <x v="0"/>
    <x v="0"/>
    <n v="40"/>
    <x v="0"/>
    <x v="1"/>
    <m/>
    <m/>
    <m/>
    <x v="0"/>
    <x v="0"/>
    <x v="0"/>
  </r>
  <r>
    <x v="0"/>
    <x v="0"/>
    <x v="10"/>
    <x v="21"/>
    <x v="190"/>
    <n v="2312"/>
    <s v="Semach, Chad"/>
    <x v="0"/>
    <x v="0"/>
    <x v="0"/>
    <n v="40"/>
    <x v="0"/>
    <x v="1"/>
    <m/>
    <m/>
    <m/>
    <x v="0"/>
    <x v="0"/>
    <x v="0"/>
  </r>
  <r>
    <x v="0"/>
    <x v="0"/>
    <x v="11"/>
    <x v="1"/>
    <x v="190"/>
    <n v="1481"/>
    <s v="Dodd, Alex E."/>
    <x v="1"/>
    <x v="0"/>
    <x v="0"/>
    <n v="36"/>
    <x v="0"/>
    <x v="1"/>
    <m/>
    <n v="36"/>
    <n v="4"/>
    <x v="0"/>
    <x v="0"/>
    <x v="0"/>
  </r>
  <r>
    <x v="0"/>
    <x v="0"/>
    <x v="11"/>
    <x v="1"/>
    <x v="190"/>
    <n v="2007"/>
    <s v="Dodd, Patricia A."/>
    <x v="1"/>
    <x v="0"/>
    <x v="0"/>
    <n v="36"/>
    <x v="0"/>
    <x v="1"/>
    <m/>
    <n v="36"/>
    <m/>
    <x v="0"/>
    <x v="0"/>
    <x v="0"/>
  </r>
  <r>
    <x v="0"/>
    <x v="0"/>
    <x v="12"/>
    <x v="2"/>
    <x v="190"/>
    <n v="1810"/>
    <s v="Damstetter, Suzanne"/>
    <x v="0"/>
    <x v="0"/>
    <x v="0"/>
    <n v="40"/>
    <x v="0"/>
    <x v="1"/>
    <m/>
    <m/>
    <m/>
    <x v="0"/>
    <x v="0"/>
    <x v="0"/>
  </r>
  <r>
    <x v="0"/>
    <x v="0"/>
    <x v="12"/>
    <x v="2"/>
    <x v="190"/>
    <n v="1831"/>
    <s v="Simmons, Kristie"/>
    <x v="1"/>
    <x v="0"/>
    <x v="0"/>
    <n v="37.75"/>
    <x v="0"/>
    <x v="1"/>
    <m/>
    <n v="37.75"/>
    <m/>
    <x v="0"/>
    <x v="0"/>
    <x v="0"/>
  </r>
  <r>
    <x v="0"/>
    <x v="0"/>
    <x v="13"/>
    <x v="3"/>
    <x v="190"/>
    <n v="1024"/>
    <s v="Hillard, Gary L."/>
    <x v="0"/>
    <x v="0"/>
    <x v="0"/>
    <n v="40"/>
    <x v="0"/>
    <x v="1"/>
    <m/>
    <m/>
    <m/>
    <x v="0"/>
    <x v="0"/>
    <x v="0"/>
  </r>
  <r>
    <x v="0"/>
    <x v="0"/>
    <x v="13"/>
    <x v="3"/>
    <x v="190"/>
    <n v="1027"/>
    <s v="Howard, Michael"/>
    <x v="0"/>
    <x v="0"/>
    <x v="0"/>
    <n v="40"/>
    <x v="0"/>
    <x v="1"/>
    <m/>
    <m/>
    <m/>
    <x v="0"/>
    <x v="0"/>
    <x v="0"/>
  </r>
  <r>
    <x v="0"/>
    <x v="0"/>
    <x v="13"/>
    <x v="3"/>
    <x v="190"/>
    <n v="2034"/>
    <s v="Powers, Joshua"/>
    <x v="0"/>
    <x v="0"/>
    <x v="0"/>
    <n v="40"/>
    <x v="0"/>
    <x v="1"/>
    <m/>
    <m/>
    <m/>
    <x v="0"/>
    <x v="0"/>
    <x v="0"/>
  </r>
  <r>
    <x v="0"/>
    <x v="0"/>
    <x v="13"/>
    <x v="3"/>
    <x v="190"/>
    <n v="1420"/>
    <s v="Simmons, James T."/>
    <x v="0"/>
    <x v="0"/>
    <x v="0"/>
    <n v="40"/>
    <x v="0"/>
    <x v="1"/>
    <m/>
    <m/>
    <m/>
    <x v="0"/>
    <x v="0"/>
    <x v="0"/>
  </r>
  <r>
    <x v="0"/>
    <x v="0"/>
    <x v="14"/>
    <x v="4"/>
    <x v="190"/>
    <n v="2100"/>
    <s v="Glenn, Kristy"/>
    <x v="1"/>
    <x v="0"/>
    <x v="0"/>
    <n v="38.35"/>
    <x v="0"/>
    <x v="1"/>
    <m/>
    <n v="38.35"/>
    <m/>
    <x v="0"/>
    <x v="0"/>
    <x v="0"/>
  </r>
  <r>
    <x v="0"/>
    <x v="0"/>
    <x v="15"/>
    <x v="5"/>
    <x v="190"/>
    <n v="1717"/>
    <s v="Burchfield, Jeannie"/>
    <x v="1"/>
    <x v="0"/>
    <x v="0"/>
    <n v="40"/>
    <x v="0"/>
    <x v="1"/>
    <m/>
    <n v="40"/>
    <m/>
    <x v="0"/>
    <x v="0"/>
    <x v="0"/>
  </r>
  <r>
    <x v="0"/>
    <x v="0"/>
    <x v="15"/>
    <x v="5"/>
    <x v="190"/>
    <n v="2122"/>
    <s v="Denton, Ashley"/>
    <x v="1"/>
    <x v="0"/>
    <x v="0"/>
    <n v="40"/>
    <x v="0"/>
    <x v="1"/>
    <m/>
    <n v="40"/>
    <m/>
    <x v="0"/>
    <x v="0"/>
    <x v="0"/>
  </r>
  <r>
    <x v="0"/>
    <x v="0"/>
    <x v="15"/>
    <x v="5"/>
    <x v="190"/>
    <n v="1968"/>
    <s v="Duncan, Ginger"/>
    <x v="1"/>
    <x v="0"/>
    <x v="0"/>
    <n v="39.75"/>
    <x v="0"/>
    <x v="1"/>
    <m/>
    <n v="39.75"/>
    <m/>
    <x v="0"/>
    <x v="0"/>
    <x v="0"/>
  </r>
  <r>
    <x v="0"/>
    <x v="0"/>
    <x v="15"/>
    <x v="5"/>
    <x v="190"/>
    <n v="1904"/>
    <s v="Murr, Sherry"/>
    <x v="1"/>
    <x v="0"/>
    <x v="0"/>
    <n v="40"/>
    <x v="0"/>
    <x v="1"/>
    <m/>
    <n v="40"/>
    <m/>
    <x v="0"/>
    <x v="0"/>
    <x v="0"/>
  </r>
  <r>
    <x v="0"/>
    <x v="0"/>
    <x v="15"/>
    <x v="5"/>
    <x v="190"/>
    <n v="2225"/>
    <s v="Sexton, Holly"/>
    <x v="1"/>
    <x v="0"/>
    <x v="0"/>
    <n v="40"/>
    <x v="0"/>
    <x v="1"/>
    <m/>
    <n v="40"/>
    <m/>
    <x v="0"/>
    <x v="0"/>
    <x v="0"/>
  </r>
  <r>
    <x v="0"/>
    <x v="0"/>
    <x v="16"/>
    <x v="6"/>
    <x v="190"/>
    <n v="2230"/>
    <s v="Payne, Donna"/>
    <x v="1"/>
    <x v="0"/>
    <x v="0"/>
    <n v="29.5"/>
    <x v="0"/>
    <x v="1"/>
    <m/>
    <n v="29.5"/>
    <m/>
    <x v="0"/>
    <x v="0"/>
    <x v="0"/>
  </r>
  <r>
    <x v="0"/>
    <x v="0"/>
    <x v="17"/>
    <x v="20"/>
    <x v="190"/>
    <n v="2260"/>
    <s v="Lake, Stephanie"/>
    <x v="1"/>
    <x v="0"/>
    <x v="0"/>
    <n v="40"/>
    <x v="0"/>
    <x v="1"/>
    <m/>
    <n v="40"/>
    <m/>
    <x v="0"/>
    <x v="0"/>
    <x v="0"/>
  </r>
  <r>
    <x v="0"/>
    <x v="0"/>
    <x v="2"/>
    <x v="8"/>
    <x v="190"/>
    <n v="1917"/>
    <s v="Rigley, Eric"/>
    <x v="0"/>
    <x v="0"/>
    <x v="0"/>
    <n v="40"/>
    <x v="0"/>
    <x v="1"/>
    <m/>
    <m/>
    <m/>
    <x v="0"/>
    <x v="0"/>
    <x v="0"/>
  </r>
  <r>
    <x v="0"/>
    <x v="0"/>
    <x v="2"/>
    <x v="8"/>
    <x v="190"/>
    <n v="2149"/>
    <s v="Robillard, Mathew"/>
    <x v="0"/>
    <x v="0"/>
    <x v="0"/>
    <n v="40"/>
    <x v="0"/>
    <x v="1"/>
    <m/>
    <m/>
    <m/>
    <x v="0"/>
    <x v="0"/>
    <x v="0"/>
  </r>
  <r>
    <x v="0"/>
    <x v="0"/>
    <x v="19"/>
    <x v="9"/>
    <x v="190"/>
    <n v="2375"/>
    <s v="Jarosz, Jolene"/>
    <x v="1"/>
    <x v="0"/>
    <x v="0"/>
    <n v="40"/>
    <x v="0"/>
    <x v="1"/>
    <n v="0.75"/>
    <n v="40"/>
    <m/>
    <x v="0"/>
    <x v="0"/>
    <x v="0"/>
  </r>
  <r>
    <x v="0"/>
    <x v="0"/>
    <x v="19"/>
    <x v="9"/>
    <x v="190"/>
    <n v="1637"/>
    <s v="Poindexter, Diane"/>
    <x v="1"/>
    <x v="0"/>
    <x v="0"/>
    <n v="40"/>
    <x v="0"/>
    <x v="1"/>
    <n v="0.25"/>
    <n v="40"/>
    <m/>
    <x v="0"/>
    <x v="0"/>
    <x v="0"/>
  </r>
  <r>
    <x v="0"/>
    <x v="0"/>
    <x v="19"/>
    <x v="9"/>
    <x v="190"/>
    <n v="2379"/>
    <s v="Thomas, Michelle"/>
    <x v="1"/>
    <x v="0"/>
    <x v="0"/>
    <n v="40"/>
    <x v="0"/>
    <x v="1"/>
    <n v="8"/>
    <n v="40"/>
    <m/>
    <x v="0"/>
    <x v="0"/>
    <x v="0"/>
  </r>
  <r>
    <x v="0"/>
    <x v="0"/>
    <x v="20"/>
    <x v="10"/>
    <x v="190"/>
    <n v="2240"/>
    <s v="Gaffney, Walker"/>
    <x v="1"/>
    <x v="0"/>
    <x v="0"/>
    <n v="40"/>
    <x v="0"/>
    <x v="1"/>
    <n v="10.75"/>
    <n v="40"/>
    <m/>
    <x v="0"/>
    <x v="0"/>
    <x v="0"/>
  </r>
  <r>
    <x v="0"/>
    <x v="0"/>
    <x v="3"/>
    <x v="11"/>
    <x v="190"/>
    <n v="2362"/>
    <s v="Fabrizio, Jamie"/>
    <x v="1"/>
    <x v="0"/>
    <x v="0"/>
    <n v="40"/>
    <x v="0"/>
    <x v="1"/>
    <m/>
    <n v="40"/>
    <m/>
    <x v="0"/>
    <x v="0"/>
    <x v="0"/>
  </r>
  <r>
    <x v="0"/>
    <x v="0"/>
    <x v="9"/>
    <x v="11"/>
    <x v="190"/>
    <n v="1993"/>
    <s v="Gibson, Tiffany D."/>
    <x v="1"/>
    <x v="0"/>
    <x v="0"/>
    <n v="40"/>
    <x v="0"/>
    <x v="1"/>
    <m/>
    <n v="40"/>
    <m/>
    <x v="0"/>
    <x v="0"/>
    <x v="0"/>
  </r>
  <r>
    <x v="0"/>
    <x v="0"/>
    <x v="3"/>
    <x v="11"/>
    <x v="190"/>
    <n v="2245"/>
    <s v="Hall, Terry"/>
    <x v="1"/>
    <x v="0"/>
    <x v="0"/>
    <n v="40"/>
    <x v="0"/>
    <x v="1"/>
    <m/>
    <n v="40"/>
    <m/>
    <x v="0"/>
    <x v="0"/>
    <x v="0"/>
  </r>
  <r>
    <x v="0"/>
    <x v="0"/>
    <x v="3"/>
    <x v="11"/>
    <x v="190"/>
    <n v="2364"/>
    <s v="Medina, Sugely"/>
    <x v="1"/>
    <x v="0"/>
    <x v="0"/>
    <n v="30"/>
    <x v="0"/>
    <x v="1"/>
    <m/>
    <n v="30"/>
    <m/>
    <x v="0"/>
    <x v="0"/>
    <x v="0"/>
  </r>
  <r>
    <x v="0"/>
    <x v="0"/>
    <x v="3"/>
    <x v="11"/>
    <x v="190"/>
    <n v="1749"/>
    <s v="Peels, Timothy L."/>
    <x v="1"/>
    <x v="0"/>
    <x v="0"/>
    <n v="40"/>
    <x v="0"/>
    <x v="1"/>
    <m/>
    <n v="40"/>
    <m/>
    <x v="0"/>
    <x v="0"/>
    <x v="0"/>
  </r>
  <r>
    <x v="0"/>
    <x v="0"/>
    <x v="3"/>
    <x v="11"/>
    <x v="190"/>
    <n v="2370"/>
    <s v="Poff, Jerry"/>
    <x v="1"/>
    <x v="0"/>
    <x v="0"/>
    <n v="40"/>
    <x v="0"/>
    <x v="1"/>
    <m/>
    <n v="40"/>
    <m/>
    <x v="0"/>
    <x v="0"/>
    <x v="0"/>
  </r>
  <r>
    <x v="0"/>
    <x v="0"/>
    <x v="3"/>
    <x v="11"/>
    <x v="190"/>
    <n v="2294"/>
    <s v="Poff, Jessica"/>
    <x v="1"/>
    <x v="0"/>
    <x v="0"/>
    <n v="40"/>
    <x v="0"/>
    <x v="1"/>
    <n v="6"/>
    <n v="40"/>
    <m/>
    <x v="0"/>
    <x v="0"/>
    <x v="0"/>
  </r>
  <r>
    <x v="0"/>
    <x v="0"/>
    <x v="3"/>
    <x v="11"/>
    <x v="190"/>
    <n v="2284"/>
    <s v="Underwood, Tracy"/>
    <x v="1"/>
    <x v="0"/>
    <x v="0"/>
    <n v="40"/>
    <x v="0"/>
    <x v="1"/>
    <n v="4.25"/>
    <n v="40"/>
    <m/>
    <x v="0"/>
    <x v="0"/>
    <x v="0"/>
  </r>
  <r>
    <x v="0"/>
    <x v="0"/>
    <x v="4"/>
    <x v="12"/>
    <x v="190"/>
    <n v="1410"/>
    <s v="Cooper, Alice F."/>
    <x v="1"/>
    <x v="0"/>
    <x v="0"/>
    <n v="40"/>
    <x v="0"/>
    <x v="1"/>
    <n v="6.5"/>
    <n v="40"/>
    <m/>
    <x v="0"/>
    <x v="0"/>
    <x v="0"/>
  </r>
  <r>
    <x v="0"/>
    <x v="0"/>
    <x v="4"/>
    <x v="12"/>
    <x v="190"/>
    <n v="2203"/>
    <s v="Hicks, Lisa"/>
    <x v="1"/>
    <x v="0"/>
    <x v="0"/>
    <n v="36"/>
    <x v="0"/>
    <x v="1"/>
    <m/>
    <n v="36"/>
    <m/>
    <x v="0"/>
    <x v="0"/>
    <x v="0"/>
  </r>
  <r>
    <x v="0"/>
    <x v="0"/>
    <x v="4"/>
    <x v="12"/>
    <x v="190"/>
    <n v="2264"/>
    <s v="Lee, Mary"/>
    <x v="1"/>
    <x v="0"/>
    <x v="0"/>
    <n v="28.25"/>
    <x v="0"/>
    <x v="1"/>
    <m/>
    <n v="28.25"/>
    <m/>
    <x v="0"/>
    <x v="0"/>
    <x v="0"/>
  </r>
  <r>
    <x v="0"/>
    <x v="0"/>
    <x v="4"/>
    <x v="12"/>
    <x v="190"/>
    <n v="1206"/>
    <s v="Lorenz, Viola B."/>
    <x v="1"/>
    <x v="0"/>
    <x v="0"/>
    <n v="40"/>
    <x v="0"/>
    <x v="1"/>
    <n v="7.5"/>
    <n v="40"/>
    <m/>
    <x v="0"/>
    <x v="0"/>
    <x v="0"/>
  </r>
  <r>
    <x v="0"/>
    <x v="0"/>
    <x v="4"/>
    <x v="12"/>
    <x v="190"/>
    <n v="2381"/>
    <s v="McCombs, Olivia"/>
    <x v="1"/>
    <x v="0"/>
    <x v="0"/>
    <n v="40"/>
    <x v="0"/>
    <x v="1"/>
    <m/>
    <n v="40"/>
    <m/>
    <x v="0"/>
    <x v="0"/>
    <x v="0"/>
  </r>
  <r>
    <x v="0"/>
    <x v="0"/>
    <x v="6"/>
    <x v="13"/>
    <x v="190"/>
    <n v="2175"/>
    <s v="Akulic, Marlene"/>
    <x v="1"/>
    <x v="0"/>
    <x v="0"/>
    <n v="40"/>
    <x v="0"/>
    <x v="1"/>
    <n v="21"/>
    <n v="40"/>
    <m/>
    <x v="0"/>
    <x v="0"/>
    <x v="0"/>
  </r>
  <r>
    <x v="0"/>
    <x v="0"/>
    <x v="6"/>
    <x v="13"/>
    <x v="190"/>
    <n v="2340"/>
    <s v="Atkins, Reva"/>
    <x v="1"/>
    <x v="0"/>
    <x v="0"/>
    <n v="16.75"/>
    <x v="0"/>
    <x v="1"/>
    <m/>
    <n v="16.75"/>
    <m/>
    <x v="0"/>
    <x v="0"/>
    <x v="0"/>
  </r>
  <r>
    <x v="0"/>
    <x v="0"/>
    <x v="6"/>
    <x v="13"/>
    <x v="190"/>
    <n v="2229"/>
    <s v="Bledsoe, Amy"/>
    <x v="1"/>
    <x v="0"/>
    <x v="0"/>
    <n v="33"/>
    <x v="0"/>
    <x v="1"/>
    <m/>
    <n v="33"/>
    <m/>
    <x v="0"/>
    <x v="0"/>
    <x v="0"/>
  </r>
  <r>
    <x v="0"/>
    <x v="0"/>
    <x v="6"/>
    <x v="13"/>
    <x v="190"/>
    <n v="2377"/>
    <s v="Blevins, Susann"/>
    <x v="1"/>
    <x v="0"/>
    <x v="0"/>
    <n v="40"/>
    <x v="0"/>
    <x v="1"/>
    <n v="18"/>
    <n v="40"/>
    <m/>
    <x v="0"/>
    <x v="0"/>
    <x v="0"/>
  </r>
  <r>
    <x v="0"/>
    <x v="0"/>
    <x v="6"/>
    <x v="13"/>
    <x v="190"/>
    <n v="2190"/>
    <s v="Bookout, Nancy"/>
    <x v="1"/>
    <x v="0"/>
    <x v="0"/>
    <n v="40"/>
    <x v="0"/>
    <x v="1"/>
    <n v="3"/>
    <n v="40"/>
    <m/>
    <x v="0"/>
    <x v="0"/>
    <x v="0"/>
  </r>
  <r>
    <x v="0"/>
    <x v="0"/>
    <x v="6"/>
    <x v="13"/>
    <x v="190"/>
    <n v="2382"/>
    <s v="Bourzac, Nanette L."/>
    <x v="1"/>
    <x v="0"/>
    <x v="0"/>
    <n v="40"/>
    <x v="0"/>
    <x v="1"/>
    <n v="6.75"/>
    <n v="40"/>
    <m/>
    <x v="0"/>
    <x v="0"/>
    <x v="0"/>
  </r>
  <r>
    <x v="0"/>
    <x v="0"/>
    <x v="6"/>
    <x v="13"/>
    <x v="190"/>
    <n v="2039"/>
    <s v="Brooks, Tammy C."/>
    <x v="1"/>
    <x v="0"/>
    <x v="0"/>
    <n v="40"/>
    <x v="0"/>
    <x v="1"/>
    <n v="17"/>
    <n v="40"/>
    <m/>
    <x v="0"/>
    <x v="0"/>
    <x v="0"/>
  </r>
  <r>
    <x v="0"/>
    <x v="0"/>
    <x v="6"/>
    <x v="13"/>
    <x v="190"/>
    <n v="1978"/>
    <s v="Bryan, Eva J."/>
    <x v="1"/>
    <x v="0"/>
    <x v="0"/>
    <n v="40"/>
    <x v="0"/>
    <x v="1"/>
    <n v="4"/>
    <n v="40"/>
    <m/>
    <x v="0"/>
    <x v="0"/>
    <x v="0"/>
  </r>
  <r>
    <x v="0"/>
    <x v="0"/>
    <x v="6"/>
    <x v="13"/>
    <x v="190"/>
    <n v="2156"/>
    <s v="Bryan, Sheena L."/>
    <x v="1"/>
    <x v="0"/>
    <x v="0"/>
    <n v="28.25"/>
    <x v="0"/>
    <x v="1"/>
    <m/>
    <n v="28.25"/>
    <m/>
    <x v="0"/>
    <x v="0"/>
    <x v="0"/>
  </r>
  <r>
    <x v="0"/>
    <x v="0"/>
    <x v="6"/>
    <x v="13"/>
    <x v="190"/>
    <n v="2243"/>
    <s v="Campos, Susan"/>
    <x v="1"/>
    <x v="0"/>
    <x v="0"/>
    <n v="40"/>
    <x v="0"/>
    <x v="1"/>
    <n v="13"/>
    <n v="40"/>
    <m/>
    <x v="0"/>
    <x v="0"/>
    <x v="0"/>
  </r>
  <r>
    <x v="0"/>
    <x v="0"/>
    <x v="6"/>
    <x v="13"/>
    <x v="190"/>
    <n v="1010"/>
    <s v="Carroll, Robin M."/>
    <x v="1"/>
    <x v="0"/>
    <x v="0"/>
    <n v="40"/>
    <x v="0"/>
    <x v="1"/>
    <n v="6"/>
    <n v="40"/>
    <m/>
    <x v="0"/>
    <x v="0"/>
    <x v="0"/>
  </r>
  <r>
    <x v="0"/>
    <x v="0"/>
    <x v="6"/>
    <x v="13"/>
    <x v="190"/>
    <n v="2068"/>
    <s v="Cathcart, Bess L."/>
    <x v="1"/>
    <x v="0"/>
    <x v="0"/>
    <n v="40"/>
    <x v="0"/>
    <x v="1"/>
    <n v="0.3"/>
    <n v="40"/>
    <m/>
    <x v="0"/>
    <x v="0"/>
    <x v="0"/>
  </r>
  <r>
    <x v="0"/>
    <x v="0"/>
    <x v="6"/>
    <x v="13"/>
    <x v="190"/>
    <n v="2098"/>
    <s v="Childress, Stacy M."/>
    <x v="1"/>
    <x v="0"/>
    <x v="0"/>
    <n v="40"/>
    <x v="0"/>
    <x v="1"/>
    <n v="16.5"/>
    <n v="40"/>
    <m/>
    <x v="0"/>
    <x v="0"/>
    <x v="0"/>
  </r>
  <r>
    <x v="0"/>
    <x v="0"/>
    <x v="6"/>
    <x v="13"/>
    <x v="190"/>
    <n v="1362"/>
    <s v="Davis, Kimberly S."/>
    <x v="1"/>
    <x v="0"/>
    <x v="0"/>
    <n v="40"/>
    <x v="0"/>
    <x v="1"/>
    <n v="9.25"/>
    <n v="40"/>
    <m/>
    <x v="0"/>
    <x v="0"/>
    <x v="0"/>
  </r>
  <r>
    <x v="0"/>
    <x v="0"/>
    <x v="6"/>
    <x v="13"/>
    <x v="190"/>
    <n v="1465"/>
    <s v="Dotson, Wanda A."/>
    <x v="1"/>
    <x v="0"/>
    <x v="0"/>
    <n v="40"/>
    <x v="0"/>
    <x v="1"/>
    <n v="5.5"/>
    <n v="40"/>
    <m/>
    <x v="0"/>
    <x v="0"/>
    <x v="0"/>
  </r>
  <r>
    <x v="0"/>
    <x v="0"/>
    <x v="6"/>
    <x v="13"/>
    <x v="190"/>
    <n v="2046"/>
    <s v="Dunn, Lois"/>
    <x v="1"/>
    <x v="0"/>
    <x v="0"/>
    <n v="40"/>
    <x v="0"/>
    <x v="1"/>
    <n v="4"/>
    <n v="40"/>
    <m/>
    <x v="0"/>
    <x v="0"/>
    <x v="0"/>
  </r>
  <r>
    <x v="0"/>
    <x v="0"/>
    <x v="6"/>
    <x v="13"/>
    <x v="190"/>
    <n v="2319"/>
    <s v="Gibby, Deborah"/>
    <x v="1"/>
    <x v="0"/>
    <x v="0"/>
    <n v="40"/>
    <x v="0"/>
    <x v="1"/>
    <n v="21"/>
    <n v="40"/>
    <m/>
    <x v="0"/>
    <x v="0"/>
    <x v="0"/>
  </r>
  <r>
    <x v="0"/>
    <x v="0"/>
    <x v="6"/>
    <x v="13"/>
    <x v="190"/>
    <n v="2383"/>
    <s v="Gilbert, Nancy"/>
    <x v="1"/>
    <x v="0"/>
    <x v="0"/>
    <n v="20"/>
    <x v="0"/>
    <x v="1"/>
    <m/>
    <n v="20"/>
    <m/>
    <x v="0"/>
    <x v="0"/>
    <x v="0"/>
  </r>
  <r>
    <x v="0"/>
    <x v="0"/>
    <x v="6"/>
    <x v="13"/>
    <x v="190"/>
    <n v="2286"/>
    <s v="Godwin, Tonya"/>
    <x v="1"/>
    <x v="0"/>
    <x v="0"/>
    <n v="40"/>
    <x v="0"/>
    <x v="1"/>
    <n v="20.25"/>
    <n v="40"/>
    <m/>
    <x v="0"/>
    <x v="0"/>
    <x v="0"/>
  </r>
  <r>
    <x v="0"/>
    <x v="0"/>
    <x v="6"/>
    <x v="13"/>
    <x v="190"/>
    <n v="2376"/>
    <s v="Headrick, Lena"/>
    <x v="1"/>
    <x v="0"/>
    <x v="0"/>
    <n v="40"/>
    <x v="0"/>
    <x v="1"/>
    <n v="21"/>
    <n v="40"/>
    <m/>
    <x v="0"/>
    <x v="0"/>
    <x v="0"/>
  </r>
  <r>
    <x v="0"/>
    <x v="0"/>
    <x v="6"/>
    <x v="13"/>
    <x v="190"/>
    <n v="2373"/>
    <s v="Helton, Lisa K."/>
    <x v="1"/>
    <x v="0"/>
    <x v="0"/>
    <n v="40"/>
    <x v="0"/>
    <x v="1"/>
    <n v="21"/>
    <n v="40"/>
    <m/>
    <x v="0"/>
    <x v="0"/>
    <x v="0"/>
  </r>
  <r>
    <x v="0"/>
    <x v="0"/>
    <x v="6"/>
    <x v="13"/>
    <x v="190"/>
    <n v="2261"/>
    <s v="Howarth, Amy"/>
    <x v="1"/>
    <x v="0"/>
    <x v="0"/>
    <n v="40"/>
    <x v="0"/>
    <x v="1"/>
    <n v="5"/>
    <n v="40"/>
    <m/>
    <x v="0"/>
    <x v="0"/>
    <x v="0"/>
  </r>
  <r>
    <x v="0"/>
    <x v="0"/>
    <x v="6"/>
    <x v="13"/>
    <x v="190"/>
    <n v="1480"/>
    <s v="Kliever, Debbie J."/>
    <x v="1"/>
    <x v="0"/>
    <x v="0"/>
    <n v="40"/>
    <x v="0"/>
    <x v="1"/>
    <n v="14.18"/>
    <n v="40"/>
    <m/>
    <x v="0"/>
    <x v="0"/>
    <x v="0"/>
  </r>
  <r>
    <x v="0"/>
    <x v="0"/>
    <x v="6"/>
    <x v="13"/>
    <x v="190"/>
    <n v="1391"/>
    <s v="Mason, Judy A."/>
    <x v="1"/>
    <x v="0"/>
    <x v="0"/>
    <n v="40"/>
    <x v="0"/>
    <x v="1"/>
    <n v="21"/>
    <n v="40"/>
    <m/>
    <x v="0"/>
    <x v="0"/>
    <x v="0"/>
  </r>
  <r>
    <x v="0"/>
    <x v="0"/>
    <x v="6"/>
    <x v="13"/>
    <x v="190"/>
    <n v="1558"/>
    <s v="McCluskey, Loreta R."/>
    <x v="1"/>
    <x v="0"/>
    <x v="0"/>
    <n v="40"/>
    <x v="0"/>
    <x v="1"/>
    <n v="10"/>
    <n v="40"/>
    <m/>
    <x v="0"/>
    <x v="0"/>
    <x v="0"/>
  </r>
  <r>
    <x v="0"/>
    <x v="0"/>
    <x v="6"/>
    <x v="13"/>
    <x v="190"/>
    <n v="2127"/>
    <s v="McKee, April"/>
    <x v="1"/>
    <x v="0"/>
    <x v="0"/>
    <n v="40"/>
    <x v="0"/>
    <x v="1"/>
    <n v="10"/>
    <n v="40"/>
    <m/>
    <x v="0"/>
    <x v="0"/>
    <x v="0"/>
  </r>
  <r>
    <x v="0"/>
    <x v="0"/>
    <x v="6"/>
    <x v="13"/>
    <x v="190"/>
    <n v="2380"/>
    <s v="Moore, Darlene"/>
    <x v="1"/>
    <x v="0"/>
    <x v="0"/>
    <n v="40"/>
    <x v="0"/>
    <x v="1"/>
    <n v="4"/>
    <n v="40"/>
    <m/>
    <x v="0"/>
    <x v="0"/>
    <x v="0"/>
  </r>
  <r>
    <x v="0"/>
    <x v="0"/>
    <x v="6"/>
    <x v="13"/>
    <x v="190"/>
    <n v="1559"/>
    <s v="Nichols, Brenda S."/>
    <x v="1"/>
    <x v="0"/>
    <x v="0"/>
    <n v="37"/>
    <x v="0"/>
    <x v="1"/>
    <m/>
    <n v="37"/>
    <m/>
    <x v="0"/>
    <x v="0"/>
    <x v="0"/>
  </r>
  <r>
    <x v="0"/>
    <x v="0"/>
    <x v="6"/>
    <x v="13"/>
    <x v="190"/>
    <n v="2293"/>
    <s v="Parr, Amanda"/>
    <x v="1"/>
    <x v="0"/>
    <x v="0"/>
    <n v="39.93"/>
    <x v="0"/>
    <x v="1"/>
    <m/>
    <n v="39.93"/>
    <m/>
    <x v="0"/>
    <x v="0"/>
    <x v="0"/>
  </r>
  <r>
    <x v="0"/>
    <x v="0"/>
    <x v="6"/>
    <x v="13"/>
    <x v="190"/>
    <n v="2259"/>
    <s v="Peels, Carolyn K."/>
    <x v="1"/>
    <x v="0"/>
    <x v="0"/>
    <n v="31.25"/>
    <x v="0"/>
    <x v="1"/>
    <m/>
    <n v="31.25"/>
    <m/>
    <x v="0"/>
    <x v="0"/>
    <x v="0"/>
  </r>
  <r>
    <x v="0"/>
    <x v="0"/>
    <x v="6"/>
    <x v="13"/>
    <x v="190"/>
    <n v="1767"/>
    <s v="Presley, Bernice"/>
    <x v="1"/>
    <x v="0"/>
    <x v="0"/>
    <n v="40"/>
    <x v="0"/>
    <x v="1"/>
    <n v="20"/>
    <n v="40"/>
    <m/>
    <x v="0"/>
    <x v="0"/>
    <x v="0"/>
  </r>
  <r>
    <x v="0"/>
    <x v="0"/>
    <x v="6"/>
    <x v="13"/>
    <x v="190"/>
    <n v="2138"/>
    <s v="Richardson, Tammy G."/>
    <x v="1"/>
    <x v="0"/>
    <x v="0"/>
    <n v="0"/>
    <x v="0"/>
    <x v="1"/>
    <m/>
    <m/>
    <n v="20"/>
    <x v="0"/>
    <x v="0"/>
    <x v="0"/>
  </r>
  <r>
    <x v="0"/>
    <x v="0"/>
    <x v="6"/>
    <x v="13"/>
    <x v="190"/>
    <n v="2378"/>
    <s v="Roberts, Lori"/>
    <x v="1"/>
    <x v="0"/>
    <x v="0"/>
    <n v="40"/>
    <x v="0"/>
    <x v="1"/>
    <n v="21"/>
    <n v="40"/>
    <m/>
    <x v="0"/>
    <x v="0"/>
    <x v="0"/>
  </r>
  <r>
    <x v="0"/>
    <x v="0"/>
    <x v="6"/>
    <x v="13"/>
    <x v="190"/>
    <n v="2192"/>
    <s v="Rupinski, Angela"/>
    <x v="1"/>
    <x v="0"/>
    <x v="0"/>
    <n v="40"/>
    <x v="0"/>
    <x v="1"/>
    <n v="21"/>
    <n v="40"/>
    <m/>
    <x v="0"/>
    <x v="0"/>
    <x v="0"/>
  </r>
  <r>
    <x v="0"/>
    <x v="0"/>
    <x v="6"/>
    <x v="13"/>
    <x v="190"/>
    <n v="1612"/>
    <s v="Self, Janet"/>
    <x v="1"/>
    <x v="0"/>
    <x v="0"/>
    <n v="40"/>
    <x v="0"/>
    <x v="1"/>
    <n v="10"/>
    <n v="40"/>
    <m/>
    <x v="0"/>
    <x v="0"/>
    <x v="0"/>
  </r>
  <r>
    <x v="0"/>
    <x v="0"/>
    <x v="6"/>
    <x v="13"/>
    <x v="190"/>
    <n v="2356"/>
    <s v="Sharp, Sonia"/>
    <x v="1"/>
    <x v="0"/>
    <x v="0"/>
    <n v="40"/>
    <x v="0"/>
    <x v="1"/>
    <n v="4"/>
    <n v="40"/>
    <m/>
    <x v="0"/>
    <x v="0"/>
    <x v="0"/>
  </r>
  <r>
    <x v="0"/>
    <x v="0"/>
    <x v="6"/>
    <x v="13"/>
    <x v="190"/>
    <n v="2350"/>
    <s v="Stringfield, Brenda"/>
    <x v="1"/>
    <x v="0"/>
    <x v="0"/>
    <n v="40"/>
    <x v="0"/>
    <x v="1"/>
    <n v="21"/>
    <n v="40"/>
    <m/>
    <x v="0"/>
    <x v="0"/>
    <x v="0"/>
  </r>
  <r>
    <x v="0"/>
    <x v="0"/>
    <x v="6"/>
    <x v="13"/>
    <x v="190"/>
    <n v="2385"/>
    <s v="Suttles, Kathy"/>
    <x v="1"/>
    <x v="0"/>
    <x v="0"/>
    <n v="40"/>
    <x v="0"/>
    <x v="1"/>
    <n v="15"/>
    <n v="40"/>
    <m/>
    <x v="0"/>
    <x v="0"/>
    <x v="0"/>
  </r>
  <r>
    <x v="0"/>
    <x v="0"/>
    <x v="6"/>
    <x v="13"/>
    <x v="190"/>
    <n v="2154"/>
    <s v="West, Sandra"/>
    <x v="1"/>
    <x v="0"/>
    <x v="0"/>
    <n v="40"/>
    <x v="0"/>
    <x v="1"/>
    <n v="21"/>
    <n v="40"/>
    <m/>
    <x v="0"/>
    <x v="0"/>
    <x v="0"/>
  </r>
  <r>
    <x v="0"/>
    <x v="0"/>
    <x v="1"/>
    <x v="14"/>
    <x v="190"/>
    <n v="1280"/>
    <s v="Cooley, Tammy K."/>
    <x v="1"/>
    <x v="0"/>
    <x v="0"/>
    <n v="40"/>
    <x v="0"/>
    <x v="1"/>
    <n v="9"/>
    <n v="40"/>
    <m/>
    <x v="0"/>
    <x v="0"/>
    <x v="0"/>
  </r>
  <r>
    <x v="0"/>
    <x v="0"/>
    <x v="1"/>
    <x v="14"/>
    <x v="190"/>
    <n v="2339"/>
    <s v="Hicks, Leman"/>
    <x v="1"/>
    <x v="0"/>
    <x v="0"/>
    <n v="36"/>
    <x v="0"/>
    <x v="1"/>
    <m/>
    <n v="36"/>
    <m/>
    <x v="0"/>
    <x v="0"/>
    <x v="0"/>
  </r>
  <r>
    <x v="0"/>
    <x v="0"/>
    <x v="1"/>
    <x v="14"/>
    <x v="190"/>
    <n v="2346"/>
    <s v="Lively, April"/>
    <x v="1"/>
    <x v="0"/>
    <x v="0"/>
    <n v="36"/>
    <x v="0"/>
    <x v="1"/>
    <m/>
    <n v="36"/>
    <m/>
    <x v="0"/>
    <x v="0"/>
    <x v="0"/>
  </r>
  <r>
    <x v="0"/>
    <x v="0"/>
    <x v="1"/>
    <x v="14"/>
    <x v="190"/>
    <n v="1684"/>
    <s v="Mckee, Nathan"/>
    <x v="1"/>
    <x v="0"/>
    <x v="0"/>
    <n v="39"/>
    <x v="0"/>
    <x v="1"/>
    <m/>
    <n v="39"/>
    <m/>
    <x v="0"/>
    <x v="0"/>
    <x v="0"/>
  </r>
  <r>
    <x v="0"/>
    <x v="0"/>
    <x v="1"/>
    <x v="14"/>
    <x v="190"/>
    <n v="2337"/>
    <s v="Miller, Gary"/>
    <x v="1"/>
    <x v="0"/>
    <x v="0"/>
    <n v="36"/>
    <x v="0"/>
    <x v="1"/>
    <m/>
    <n v="36"/>
    <m/>
    <x v="0"/>
    <x v="0"/>
    <x v="0"/>
  </r>
  <r>
    <x v="0"/>
    <x v="0"/>
    <x v="1"/>
    <x v="14"/>
    <x v="190"/>
    <n v="2363"/>
    <s v="Mills, Gary"/>
    <x v="1"/>
    <x v="0"/>
    <x v="0"/>
    <n v="35.25"/>
    <x v="0"/>
    <x v="1"/>
    <m/>
    <n v="35.25"/>
    <m/>
    <x v="0"/>
    <x v="0"/>
    <x v="0"/>
  </r>
  <r>
    <x v="0"/>
    <x v="0"/>
    <x v="1"/>
    <x v="14"/>
    <x v="190"/>
    <n v="2220"/>
    <s v="Waddell, Henry"/>
    <x v="1"/>
    <x v="0"/>
    <x v="0"/>
    <n v="40"/>
    <x v="0"/>
    <x v="1"/>
    <n v="7"/>
    <n v="40"/>
    <m/>
    <x v="0"/>
    <x v="0"/>
    <x v="0"/>
  </r>
  <r>
    <x v="0"/>
    <x v="0"/>
    <x v="1"/>
    <x v="14"/>
    <x v="190"/>
    <n v="2348"/>
    <s v="Watson, Dennis"/>
    <x v="1"/>
    <x v="0"/>
    <x v="0"/>
    <n v="39"/>
    <x v="0"/>
    <x v="1"/>
    <m/>
    <n v="39"/>
    <m/>
    <x v="0"/>
    <x v="0"/>
    <x v="0"/>
  </r>
  <r>
    <x v="0"/>
    <x v="0"/>
    <x v="9"/>
    <x v="15"/>
    <x v="190"/>
    <n v="2285"/>
    <s v="Bivens, Diane"/>
    <x v="1"/>
    <x v="0"/>
    <x v="0"/>
    <n v="38"/>
    <x v="0"/>
    <x v="1"/>
    <m/>
    <n v="38"/>
    <m/>
    <x v="0"/>
    <x v="0"/>
    <x v="0"/>
  </r>
  <r>
    <x v="0"/>
    <x v="0"/>
    <x v="9"/>
    <x v="15"/>
    <x v="190"/>
    <n v="1856"/>
    <s v="Bivens, Tammie"/>
    <x v="1"/>
    <x v="0"/>
    <x v="0"/>
    <n v="40"/>
    <x v="0"/>
    <x v="1"/>
    <m/>
    <n v="40"/>
    <m/>
    <x v="0"/>
    <x v="0"/>
    <x v="0"/>
  </r>
  <r>
    <x v="0"/>
    <x v="0"/>
    <x v="9"/>
    <x v="15"/>
    <x v="190"/>
    <n v="2235"/>
    <s v="Clark, Elizabeth"/>
    <x v="1"/>
    <x v="0"/>
    <x v="0"/>
    <n v="30"/>
    <x v="0"/>
    <x v="1"/>
    <m/>
    <n v="30"/>
    <n v="10"/>
    <x v="0"/>
    <x v="0"/>
    <x v="0"/>
  </r>
  <r>
    <x v="0"/>
    <x v="0"/>
    <x v="9"/>
    <x v="15"/>
    <x v="190"/>
    <n v="2267"/>
    <s v="Ellis, Kathleen"/>
    <x v="1"/>
    <x v="0"/>
    <x v="0"/>
    <n v="40"/>
    <x v="0"/>
    <x v="1"/>
    <n v="6"/>
    <n v="40"/>
    <m/>
    <x v="0"/>
    <x v="0"/>
    <x v="0"/>
  </r>
  <r>
    <x v="0"/>
    <x v="0"/>
    <x v="9"/>
    <x v="15"/>
    <x v="190"/>
    <n v="1107"/>
    <s v="Hall, Mary"/>
    <x v="1"/>
    <x v="0"/>
    <x v="0"/>
    <n v="40"/>
    <x v="0"/>
    <x v="1"/>
    <n v="21"/>
    <n v="40"/>
    <m/>
    <x v="0"/>
    <x v="0"/>
    <x v="0"/>
  </r>
  <r>
    <x v="0"/>
    <x v="0"/>
    <x v="9"/>
    <x v="15"/>
    <x v="190"/>
    <n v="1866"/>
    <s v="Harris, Nancy"/>
    <x v="1"/>
    <x v="0"/>
    <x v="0"/>
    <n v="40"/>
    <x v="0"/>
    <x v="1"/>
    <n v="9"/>
    <n v="40"/>
    <m/>
    <x v="0"/>
    <x v="0"/>
    <x v="0"/>
  </r>
  <r>
    <x v="0"/>
    <x v="0"/>
    <x v="3"/>
    <x v="15"/>
    <x v="190"/>
    <n v="1967"/>
    <s v="Shaw, Teia L."/>
    <x v="1"/>
    <x v="0"/>
    <x v="0"/>
    <n v="40"/>
    <x v="0"/>
    <x v="1"/>
    <m/>
    <n v="40"/>
    <m/>
    <x v="0"/>
    <x v="0"/>
    <x v="0"/>
  </r>
  <r>
    <x v="0"/>
    <x v="0"/>
    <x v="7"/>
    <x v="16"/>
    <x v="190"/>
    <n v="2371"/>
    <s v="Barnes, Sarah"/>
    <x v="1"/>
    <x v="0"/>
    <x v="0"/>
    <n v="40"/>
    <x v="0"/>
    <x v="1"/>
    <n v="22"/>
    <n v="40"/>
    <m/>
    <x v="0"/>
    <x v="0"/>
    <x v="0"/>
  </r>
  <r>
    <x v="0"/>
    <x v="0"/>
    <x v="7"/>
    <x v="16"/>
    <x v="190"/>
    <n v="2181"/>
    <s v="Campbell, Lisa M."/>
    <x v="1"/>
    <x v="0"/>
    <x v="0"/>
    <n v="14"/>
    <x v="0"/>
    <x v="1"/>
    <m/>
    <n v="14"/>
    <n v="10"/>
    <x v="0"/>
    <x v="0"/>
    <x v="0"/>
  </r>
  <r>
    <x v="0"/>
    <x v="0"/>
    <x v="7"/>
    <x v="16"/>
    <x v="190"/>
    <n v="2193"/>
    <s v="Cannon, Jennifer"/>
    <x v="1"/>
    <x v="0"/>
    <x v="0"/>
    <n v="40"/>
    <x v="0"/>
    <x v="1"/>
    <n v="17"/>
    <n v="40"/>
    <m/>
    <x v="0"/>
    <x v="0"/>
    <x v="0"/>
  </r>
  <r>
    <x v="0"/>
    <x v="0"/>
    <x v="7"/>
    <x v="16"/>
    <x v="190"/>
    <n v="2238"/>
    <s v="Carey, Laura"/>
    <x v="1"/>
    <x v="0"/>
    <x v="0"/>
    <n v="40"/>
    <x v="0"/>
    <x v="1"/>
    <n v="14"/>
    <n v="40"/>
    <m/>
    <x v="0"/>
    <x v="0"/>
    <x v="0"/>
  </r>
  <r>
    <x v="0"/>
    <x v="0"/>
    <x v="7"/>
    <x v="16"/>
    <x v="190"/>
    <n v="2045"/>
    <s v="Mcinerney, Renee L."/>
    <x v="1"/>
    <x v="0"/>
    <x v="0"/>
    <n v="38.25"/>
    <x v="0"/>
    <x v="1"/>
    <m/>
    <n v="38.25"/>
    <m/>
    <x v="0"/>
    <x v="0"/>
    <x v="0"/>
  </r>
  <r>
    <x v="0"/>
    <x v="0"/>
    <x v="7"/>
    <x v="16"/>
    <x v="190"/>
    <n v="2302"/>
    <s v="Morgan, Catherine"/>
    <x v="1"/>
    <x v="0"/>
    <x v="0"/>
    <n v="36"/>
    <x v="0"/>
    <x v="1"/>
    <m/>
    <n v="36"/>
    <m/>
    <x v="0"/>
    <x v="0"/>
    <x v="0"/>
  </r>
  <r>
    <x v="0"/>
    <x v="0"/>
    <x v="5"/>
    <x v="17"/>
    <x v="190"/>
    <n v="2341"/>
    <s v="Britton, Mary Anna"/>
    <x v="1"/>
    <x v="0"/>
    <x v="0"/>
    <n v="39"/>
    <x v="0"/>
    <x v="1"/>
    <m/>
    <n v="39"/>
    <m/>
    <x v="0"/>
    <x v="0"/>
    <x v="0"/>
  </r>
  <r>
    <x v="0"/>
    <x v="0"/>
    <x v="5"/>
    <x v="17"/>
    <x v="190"/>
    <n v="1596"/>
    <s v="Harrison, Charles"/>
    <x v="1"/>
    <x v="0"/>
    <x v="0"/>
    <n v="40"/>
    <x v="0"/>
    <x v="1"/>
    <n v="10"/>
    <n v="40"/>
    <m/>
    <x v="0"/>
    <x v="0"/>
    <x v="0"/>
  </r>
  <r>
    <x v="0"/>
    <x v="0"/>
    <x v="5"/>
    <x v="17"/>
    <x v="190"/>
    <n v="1920"/>
    <s v="Jones, Jena"/>
    <x v="1"/>
    <x v="0"/>
    <x v="0"/>
    <n v="22.5"/>
    <x v="0"/>
    <x v="1"/>
    <m/>
    <n v="22.5"/>
    <m/>
    <x v="0"/>
    <x v="0"/>
    <x v="0"/>
  </r>
  <r>
    <x v="0"/>
    <x v="0"/>
    <x v="8"/>
    <x v="19"/>
    <x v="190"/>
    <n v="2368"/>
    <s v="Barnes, Eric"/>
    <x v="1"/>
    <x v="0"/>
    <x v="0"/>
    <n v="40"/>
    <x v="0"/>
    <x v="1"/>
    <n v="17.75"/>
    <n v="40"/>
    <m/>
    <x v="0"/>
    <x v="0"/>
    <x v="0"/>
  </r>
  <r>
    <x v="0"/>
    <x v="0"/>
    <x v="8"/>
    <x v="19"/>
    <x v="190"/>
    <n v="2313"/>
    <s v="Gibby, Benjamin"/>
    <x v="1"/>
    <x v="0"/>
    <x v="0"/>
    <n v="40"/>
    <x v="0"/>
    <x v="1"/>
    <n v="14"/>
    <n v="40"/>
    <m/>
    <x v="0"/>
    <x v="0"/>
    <x v="0"/>
  </r>
  <r>
    <x v="0"/>
    <x v="0"/>
    <x v="8"/>
    <x v="19"/>
    <x v="190"/>
    <n v="2367"/>
    <s v="Hall, Fredrick L."/>
    <x v="1"/>
    <x v="0"/>
    <x v="0"/>
    <n v="39.5"/>
    <x v="0"/>
    <x v="1"/>
    <m/>
    <n v="39.5"/>
    <m/>
    <x v="0"/>
    <x v="0"/>
    <x v="0"/>
  </r>
  <r>
    <x v="0"/>
    <x v="0"/>
    <x v="0"/>
    <x v="0"/>
    <x v="191"/>
    <n v="2069"/>
    <s v="Bibee, Ronald S."/>
    <x v="0"/>
    <x v="0"/>
    <x v="0"/>
    <n v="40"/>
    <x v="0"/>
    <x v="1"/>
    <m/>
    <m/>
    <m/>
    <x v="0"/>
    <x v="0"/>
    <x v="0"/>
  </r>
  <r>
    <x v="0"/>
    <x v="0"/>
    <x v="0"/>
    <x v="0"/>
    <x v="191"/>
    <n v="1435"/>
    <s v="Bores, Carie L."/>
    <x v="0"/>
    <x v="0"/>
    <x v="0"/>
    <n v="0"/>
    <x v="0"/>
    <x v="1"/>
    <m/>
    <m/>
    <n v="40"/>
    <x v="0"/>
    <x v="0"/>
    <x v="0"/>
  </r>
  <r>
    <x v="0"/>
    <x v="0"/>
    <x v="0"/>
    <x v="0"/>
    <x v="191"/>
    <n v="2290"/>
    <s v="Garza, Cody"/>
    <x v="0"/>
    <x v="0"/>
    <x v="0"/>
    <n v="40"/>
    <x v="0"/>
    <x v="1"/>
    <m/>
    <n v="40"/>
    <m/>
    <x v="0"/>
    <x v="0"/>
    <x v="0"/>
  </r>
  <r>
    <x v="0"/>
    <x v="0"/>
    <x v="0"/>
    <x v="0"/>
    <x v="191"/>
    <n v="2296"/>
    <s v="Miller, Caleb"/>
    <x v="1"/>
    <x v="0"/>
    <x v="0"/>
    <n v="29.75"/>
    <x v="0"/>
    <x v="1"/>
    <m/>
    <n v="29.75"/>
    <m/>
    <x v="0"/>
    <x v="0"/>
    <x v="0"/>
  </r>
  <r>
    <x v="0"/>
    <x v="0"/>
    <x v="0"/>
    <x v="0"/>
    <x v="191"/>
    <n v="1079"/>
    <s v="Wilson, Jim"/>
    <x v="0"/>
    <x v="0"/>
    <x v="0"/>
    <n v="0"/>
    <x v="0"/>
    <x v="1"/>
    <m/>
    <m/>
    <n v="40"/>
    <x v="0"/>
    <x v="0"/>
    <x v="0"/>
  </r>
  <r>
    <x v="0"/>
    <x v="0"/>
    <x v="10"/>
    <x v="21"/>
    <x v="191"/>
    <n v="2312"/>
    <s v="Semach, Chad"/>
    <x v="0"/>
    <x v="0"/>
    <x v="0"/>
    <n v="40"/>
    <x v="0"/>
    <x v="1"/>
    <m/>
    <m/>
    <m/>
    <x v="0"/>
    <x v="0"/>
    <x v="0"/>
  </r>
  <r>
    <x v="0"/>
    <x v="0"/>
    <x v="11"/>
    <x v="1"/>
    <x v="191"/>
    <n v="1481"/>
    <s v="Dodd, Alex E."/>
    <x v="1"/>
    <x v="0"/>
    <x v="0"/>
    <n v="40"/>
    <x v="0"/>
    <x v="1"/>
    <m/>
    <n v="40"/>
    <m/>
    <x v="0"/>
    <x v="0"/>
    <x v="0"/>
  </r>
  <r>
    <x v="0"/>
    <x v="0"/>
    <x v="11"/>
    <x v="1"/>
    <x v="191"/>
    <n v="2007"/>
    <s v="Dodd, Patricia A."/>
    <x v="1"/>
    <x v="0"/>
    <x v="0"/>
    <n v="37.5"/>
    <x v="0"/>
    <x v="1"/>
    <m/>
    <n v="37.5"/>
    <m/>
    <x v="0"/>
    <x v="0"/>
    <x v="0"/>
  </r>
  <r>
    <x v="0"/>
    <x v="0"/>
    <x v="12"/>
    <x v="2"/>
    <x v="191"/>
    <n v="1810"/>
    <s v="Damstetter, Suzanne"/>
    <x v="0"/>
    <x v="0"/>
    <x v="0"/>
    <n v="40"/>
    <x v="0"/>
    <x v="1"/>
    <m/>
    <m/>
    <m/>
    <x v="0"/>
    <x v="0"/>
    <x v="0"/>
  </r>
  <r>
    <x v="0"/>
    <x v="0"/>
    <x v="12"/>
    <x v="2"/>
    <x v="191"/>
    <n v="1831"/>
    <s v="Simmons, Kristie"/>
    <x v="1"/>
    <x v="0"/>
    <x v="0"/>
    <n v="40"/>
    <x v="0"/>
    <x v="1"/>
    <m/>
    <n v="40"/>
    <m/>
    <x v="0"/>
    <x v="0"/>
    <x v="0"/>
  </r>
  <r>
    <x v="0"/>
    <x v="0"/>
    <x v="13"/>
    <x v="3"/>
    <x v="191"/>
    <n v="1024"/>
    <s v="Hillard, Gary L."/>
    <x v="0"/>
    <x v="0"/>
    <x v="0"/>
    <n v="36"/>
    <x v="0"/>
    <x v="1"/>
    <m/>
    <m/>
    <n v="4"/>
    <x v="0"/>
    <x v="0"/>
    <x v="0"/>
  </r>
  <r>
    <x v="0"/>
    <x v="0"/>
    <x v="13"/>
    <x v="3"/>
    <x v="191"/>
    <n v="1027"/>
    <s v="Howard, Michael"/>
    <x v="0"/>
    <x v="0"/>
    <x v="0"/>
    <n v="40"/>
    <x v="0"/>
    <x v="1"/>
    <m/>
    <m/>
    <m/>
    <x v="0"/>
    <x v="0"/>
    <x v="0"/>
  </r>
  <r>
    <x v="0"/>
    <x v="0"/>
    <x v="13"/>
    <x v="3"/>
    <x v="191"/>
    <n v="2034"/>
    <s v="Powers, Joshua"/>
    <x v="0"/>
    <x v="0"/>
    <x v="0"/>
    <n v="40"/>
    <x v="0"/>
    <x v="1"/>
    <m/>
    <m/>
    <m/>
    <x v="0"/>
    <x v="0"/>
    <x v="0"/>
  </r>
  <r>
    <x v="0"/>
    <x v="0"/>
    <x v="13"/>
    <x v="3"/>
    <x v="191"/>
    <n v="1420"/>
    <s v="Simmons, James T."/>
    <x v="0"/>
    <x v="0"/>
    <x v="0"/>
    <n v="40"/>
    <x v="0"/>
    <x v="1"/>
    <m/>
    <m/>
    <m/>
    <x v="0"/>
    <x v="0"/>
    <x v="0"/>
  </r>
  <r>
    <x v="0"/>
    <x v="0"/>
    <x v="14"/>
    <x v="4"/>
    <x v="191"/>
    <n v="2100"/>
    <s v="Glenn, Kristy"/>
    <x v="1"/>
    <x v="0"/>
    <x v="0"/>
    <n v="40"/>
    <x v="0"/>
    <x v="1"/>
    <m/>
    <n v="40"/>
    <m/>
    <x v="0"/>
    <x v="0"/>
    <x v="0"/>
  </r>
  <r>
    <x v="0"/>
    <x v="0"/>
    <x v="15"/>
    <x v="5"/>
    <x v="191"/>
    <n v="1717"/>
    <s v="Burchfield, Jeannie"/>
    <x v="1"/>
    <x v="0"/>
    <x v="0"/>
    <n v="28"/>
    <x v="0"/>
    <x v="1"/>
    <m/>
    <n v="28"/>
    <n v="12"/>
    <x v="0"/>
    <x v="0"/>
    <x v="0"/>
  </r>
  <r>
    <x v="0"/>
    <x v="0"/>
    <x v="15"/>
    <x v="5"/>
    <x v="191"/>
    <n v="2122"/>
    <s v="Denton, Ashley"/>
    <x v="1"/>
    <x v="0"/>
    <x v="0"/>
    <n v="37.25"/>
    <x v="0"/>
    <x v="1"/>
    <m/>
    <n v="37.25"/>
    <m/>
    <x v="0"/>
    <x v="0"/>
    <x v="0"/>
  </r>
  <r>
    <x v="0"/>
    <x v="0"/>
    <x v="15"/>
    <x v="5"/>
    <x v="191"/>
    <n v="1968"/>
    <s v="Duncan, Ginger"/>
    <x v="1"/>
    <x v="0"/>
    <x v="0"/>
    <n v="40"/>
    <x v="0"/>
    <x v="1"/>
    <m/>
    <n v="40"/>
    <m/>
    <x v="0"/>
    <x v="0"/>
    <x v="0"/>
  </r>
  <r>
    <x v="0"/>
    <x v="0"/>
    <x v="15"/>
    <x v="5"/>
    <x v="191"/>
    <n v="1904"/>
    <s v="Murr, Sherry"/>
    <x v="1"/>
    <x v="0"/>
    <x v="0"/>
    <n v="40"/>
    <x v="0"/>
    <x v="1"/>
    <m/>
    <n v="40"/>
    <m/>
    <x v="0"/>
    <x v="0"/>
    <x v="0"/>
  </r>
  <r>
    <x v="0"/>
    <x v="0"/>
    <x v="15"/>
    <x v="5"/>
    <x v="191"/>
    <n v="2225"/>
    <s v="Sexton, Holly"/>
    <x v="1"/>
    <x v="0"/>
    <x v="0"/>
    <n v="40"/>
    <x v="0"/>
    <x v="1"/>
    <m/>
    <n v="40"/>
    <m/>
    <x v="0"/>
    <x v="0"/>
    <x v="0"/>
  </r>
  <r>
    <x v="0"/>
    <x v="0"/>
    <x v="16"/>
    <x v="6"/>
    <x v="191"/>
    <n v="2230"/>
    <s v="Payne, Donna"/>
    <x v="1"/>
    <x v="0"/>
    <x v="0"/>
    <n v="30"/>
    <x v="0"/>
    <x v="1"/>
    <n v="2"/>
    <n v="30"/>
    <m/>
    <x v="0"/>
    <x v="0"/>
    <x v="0"/>
  </r>
  <r>
    <x v="0"/>
    <x v="0"/>
    <x v="17"/>
    <x v="20"/>
    <x v="191"/>
    <n v="2260"/>
    <s v="Lake, Stephanie"/>
    <x v="1"/>
    <x v="0"/>
    <x v="0"/>
    <n v="40"/>
    <x v="0"/>
    <x v="1"/>
    <n v="2"/>
    <n v="40"/>
    <m/>
    <x v="0"/>
    <x v="0"/>
    <x v="0"/>
  </r>
  <r>
    <x v="0"/>
    <x v="0"/>
    <x v="2"/>
    <x v="8"/>
    <x v="191"/>
    <n v="1917"/>
    <s v="Rigley, Eric"/>
    <x v="0"/>
    <x v="0"/>
    <x v="0"/>
    <n v="40"/>
    <x v="0"/>
    <x v="1"/>
    <m/>
    <m/>
    <m/>
    <x v="0"/>
    <x v="0"/>
    <x v="0"/>
  </r>
  <r>
    <x v="0"/>
    <x v="0"/>
    <x v="2"/>
    <x v="8"/>
    <x v="191"/>
    <n v="2149"/>
    <s v="Robillard, Mathew"/>
    <x v="0"/>
    <x v="0"/>
    <x v="0"/>
    <n v="40"/>
    <x v="0"/>
    <x v="1"/>
    <m/>
    <m/>
    <m/>
    <x v="0"/>
    <x v="0"/>
    <x v="0"/>
  </r>
  <r>
    <x v="0"/>
    <x v="0"/>
    <x v="19"/>
    <x v="9"/>
    <x v="191"/>
    <n v="2375"/>
    <s v="Jarosz, Jolene"/>
    <x v="1"/>
    <x v="0"/>
    <x v="0"/>
    <n v="40"/>
    <x v="0"/>
    <x v="1"/>
    <n v="6.25"/>
    <n v="40"/>
    <m/>
    <x v="0"/>
    <x v="0"/>
    <x v="0"/>
  </r>
  <r>
    <x v="0"/>
    <x v="0"/>
    <x v="19"/>
    <x v="9"/>
    <x v="191"/>
    <n v="1637"/>
    <s v="Poindexter, Diane"/>
    <x v="1"/>
    <x v="0"/>
    <x v="0"/>
    <n v="40"/>
    <x v="0"/>
    <x v="1"/>
    <m/>
    <n v="40"/>
    <m/>
    <x v="0"/>
    <x v="0"/>
    <x v="0"/>
  </r>
  <r>
    <x v="0"/>
    <x v="0"/>
    <x v="19"/>
    <x v="9"/>
    <x v="191"/>
    <n v="2379"/>
    <s v="Thomas, Michelle"/>
    <x v="1"/>
    <x v="0"/>
    <x v="0"/>
    <n v="40"/>
    <x v="0"/>
    <x v="1"/>
    <n v="5.75"/>
    <n v="40"/>
    <m/>
    <x v="0"/>
    <x v="0"/>
    <x v="0"/>
  </r>
  <r>
    <x v="0"/>
    <x v="0"/>
    <x v="20"/>
    <x v="10"/>
    <x v="191"/>
    <n v="2240"/>
    <s v="Gaffney, Walker"/>
    <x v="1"/>
    <x v="0"/>
    <x v="0"/>
    <n v="40"/>
    <x v="0"/>
    <x v="1"/>
    <n v="7.25"/>
    <n v="40"/>
    <m/>
    <x v="0"/>
    <x v="0"/>
    <x v="0"/>
  </r>
  <r>
    <x v="0"/>
    <x v="0"/>
    <x v="3"/>
    <x v="11"/>
    <x v="191"/>
    <n v="2362"/>
    <s v="Fabrizio, Jamie"/>
    <x v="1"/>
    <x v="0"/>
    <x v="0"/>
    <n v="37"/>
    <x v="0"/>
    <x v="1"/>
    <m/>
    <n v="37"/>
    <m/>
    <x v="0"/>
    <x v="0"/>
    <x v="0"/>
  </r>
  <r>
    <x v="0"/>
    <x v="0"/>
    <x v="3"/>
    <x v="11"/>
    <x v="191"/>
    <n v="2245"/>
    <s v="Hall, Terry"/>
    <x v="1"/>
    <x v="0"/>
    <x v="0"/>
    <n v="39.75"/>
    <x v="0"/>
    <x v="1"/>
    <m/>
    <n v="39.75"/>
    <m/>
    <x v="0"/>
    <x v="0"/>
    <x v="0"/>
  </r>
  <r>
    <x v="0"/>
    <x v="0"/>
    <x v="3"/>
    <x v="11"/>
    <x v="191"/>
    <n v="2364"/>
    <s v="Medina, Sugely"/>
    <x v="1"/>
    <x v="0"/>
    <x v="0"/>
    <n v="40"/>
    <x v="0"/>
    <x v="1"/>
    <m/>
    <n v="40"/>
    <m/>
    <x v="0"/>
    <x v="0"/>
    <x v="0"/>
  </r>
  <r>
    <x v="0"/>
    <x v="0"/>
    <x v="3"/>
    <x v="11"/>
    <x v="191"/>
    <n v="1749"/>
    <s v="Peels, Timothy L."/>
    <x v="1"/>
    <x v="0"/>
    <x v="0"/>
    <n v="40"/>
    <x v="0"/>
    <x v="1"/>
    <m/>
    <n v="40"/>
    <m/>
    <x v="0"/>
    <x v="0"/>
    <x v="0"/>
  </r>
  <r>
    <x v="0"/>
    <x v="0"/>
    <x v="3"/>
    <x v="11"/>
    <x v="191"/>
    <n v="2370"/>
    <s v="Poff, Jerry"/>
    <x v="1"/>
    <x v="0"/>
    <x v="0"/>
    <n v="40"/>
    <x v="0"/>
    <x v="1"/>
    <m/>
    <n v="40"/>
    <m/>
    <x v="0"/>
    <x v="0"/>
    <x v="0"/>
  </r>
  <r>
    <x v="0"/>
    <x v="0"/>
    <x v="3"/>
    <x v="11"/>
    <x v="191"/>
    <n v="2294"/>
    <s v="Poff, Jessica"/>
    <x v="1"/>
    <x v="0"/>
    <x v="0"/>
    <n v="36"/>
    <x v="0"/>
    <x v="1"/>
    <m/>
    <n v="36"/>
    <n v="4"/>
    <x v="0"/>
    <x v="0"/>
    <x v="0"/>
  </r>
  <r>
    <x v="0"/>
    <x v="0"/>
    <x v="3"/>
    <x v="11"/>
    <x v="191"/>
    <n v="2284"/>
    <s v="Underwood, Tracy"/>
    <x v="1"/>
    <x v="0"/>
    <x v="0"/>
    <n v="40"/>
    <x v="0"/>
    <x v="1"/>
    <m/>
    <n v="40"/>
    <m/>
    <x v="0"/>
    <x v="0"/>
    <x v="0"/>
  </r>
  <r>
    <x v="0"/>
    <x v="0"/>
    <x v="4"/>
    <x v="12"/>
    <x v="191"/>
    <n v="1410"/>
    <s v="Cooper, Alice F."/>
    <x v="1"/>
    <x v="0"/>
    <x v="0"/>
    <n v="40"/>
    <x v="0"/>
    <x v="1"/>
    <n v="6.5"/>
    <n v="40"/>
    <m/>
    <x v="0"/>
    <x v="0"/>
    <x v="0"/>
  </r>
  <r>
    <x v="0"/>
    <x v="0"/>
    <x v="4"/>
    <x v="12"/>
    <x v="191"/>
    <n v="2203"/>
    <s v="Hicks, Lisa"/>
    <x v="1"/>
    <x v="0"/>
    <x v="0"/>
    <n v="30"/>
    <x v="0"/>
    <x v="1"/>
    <m/>
    <n v="30"/>
    <m/>
    <x v="0"/>
    <x v="0"/>
    <x v="0"/>
  </r>
  <r>
    <x v="0"/>
    <x v="0"/>
    <x v="4"/>
    <x v="12"/>
    <x v="191"/>
    <n v="2264"/>
    <s v="Lee, Mary"/>
    <x v="1"/>
    <x v="0"/>
    <x v="0"/>
    <n v="30"/>
    <x v="0"/>
    <x v="1"/>
    <m/>
    <n v="30"/>
    <m/>
    <x v="0"/>
    <x v="0"/>
    <x v="0"/>
  </r>
  <r>
    <x v="0"/>
    <x v="0"/>
    <x v="4"/>
    <x v="12"/>
    <x v="191"/>
    <n v="1206"/>
    <s v="Lorenz, Viola B."/>
    <x v="1"/>
    <x v="0"/>
    <x v="0"/>
    <n v="32"/>
    <x v="0"/>
    <x v="1"/>
    <m/>
    <n v="32"/>
    <m/>
    <x v="0"/>
    <x v="0"/>
    <x v="0"/>
  </r>
  <r>
    <x v="0"/>
    <x v="0"/>
    <x v="4"/>
    <x v="12"/>
    <x v="191"/>
    <n v="2381"/>
    <s v="McCombs, Olivia"/>
    <x v="1"/>
    <x v="0"/>
    <x v="0"/>
    <n v="40"/>
    <x v="0"/>
    <x v="1"/>
    <m/>
    <n v="40"/>
    <m/>
    <x v="0"/>
    <x v="0"/>
    <x v="0"/>
  </r>
  <r>
    <x v="0"/>
    <x v="0"/>
    <x v="6"/>
    <x v="13"/>
    <x v="191"/>
    <n v="2175"/>
    <s v="Akulic, Marlene"/>
    <x v="1"/>
    <x v="0"/>
    <x v="0"/>
    <n v="40"/>
    <x v="0"/>
    <x v="1"/>
    <n v="11.5"/>
    <n v="40"/>
    <m/>
    <x v="0"/>
    <x v="0"/>
    <x v="0"/>
  </r>
  <r>
    <x v="0"/>
    <x v="0"/>
    <x v="6"/>
    <x v="13"/>
    <x v="191"/>
    <n v="2340"/>
    <s v="Atkins, Reva"/>
    <x v="1"/>
    <x v="0"/>
    <x v="0"/>
    <n v="40"/>
    <x v="0"/>
    <x v="1"/>
    <n v="4"/>
    <n v="40"/>
    <m/>
    <x v="0"/>
    <x v="0"/>
    <x v="0"/>
  </r>
  <r>
    <x v="0"/>
    <x v="0"/>
    <x v="6"/>
    <x v="13"/>
    <x v="191"/>
    <n v="2229"/>
    <s v="Bledsoe, Amy"/>
    <x v="1"/>
    <x v="0"/>
    <x v="0"/>
    <n v="40"/>
    <x v="0"/>
    <x v="1"/>
    <n v="15"/>
    <n v="40"/>
    <m/>
    <x v="0"/>
    <x v="0"/>
    <x v="0"/>
  </r>
  <r>
    <x v="0"/>
    <x v="0"/>
    <x v="6"/>
    <x v="13"/>
    <x v="191"/>
    <n v="2377"/>
    <s v="Blevins, Susann"/>
    <x v="1"/>
    <x v="0"/>
    <x v="0"/>
    <n v="31"/>
    <x v="0"/>
    <x v="1"/>
    <m/>
    <n v="31"/>
    <m/>
    <x v="0"/>
    <x v="0"/>
    <x v="0"/>
  </r>
  <r>
    <x v="0"/>
    <x v="0"/>
    <x v="6"/>
    <x v="13"/>
    <x v="191"/>
    <n v="2190"/>
    <s v="Bookout, Nancy"/>
    <x v="1"/>
    <x v="0"/>
    <x v="0"/>
    <n v="37.75"/>
    <x v="0"/>
    <x v="1"/>
    <m/>
    <n v="37.75"/>
    <m/>
    <x v="0"/>
    <x v="0"/>
    <x v="0"/>
  </r>
  <r>
    <x v="0"/>
    <x v="0"/>
    <x v="6"/>
    <x v="13"/>
    <x v="191"/>
    <n v="2382"/>
    <s v="Bourzac, Nanette L."/>
    <x v="1"/>
    <x v="0"/>
    <x v="0"/>
    <n v="39.75"/>
    <x v="0"/>
    <x v="1"/>
    <m/>
    <n v="39.75"/>
    <m/>
    <x v="0"/>
    <x v="0"/>
    <x v="0"/>
  </r>
  <r>
    <x v="0"/>
    <x v="0"/>
    <x v="6"/>
    <x v="13"/>
    <x v="191"/>
    <n v="2039"/>
    <s v="Brooks, Tammy C."/>
    <x v="1"/>
    <x v="0"/>
    <x v="0"/>
    <n v="36.5"/>
    <x v="0"/>
    <x v="1"/>
    <m/>
    <n v="36.5"/>
    <m/>
    <x v="0"/>
    <x v="0"/>
    <x v="0"/>
  </r>
  <r>
    <x v="0"/>
    <x v="0"/>
    <x v="6"/>
    <x v="13"/>
    <x v="191"/>
    <n v="1978"/>
    <s v="Bryan, Eva J."/>
    <x v="1"/>
    <x v="0"/>
    <x v="0"/>
    <n v="36.75"/>
    <x v="0"/>
    <x v="1"/>
    <m/>
    <n v="36.75"/>
    <m/>
    <x v="0"/>
    <x v="0"/>
    <x v="0"/>
  </r>
  <r>
    <x v="0"/>
    <x v="0"/>
    <x v="6"/>
    <x v="13"/>
    <x v="191"/>
    <n v="2156"/>
    <s v="Bryan, Sheena L."/>
    <x v="1"/>
    <x v="0"/>
    <x v="0"/>
    <n v="40"/>
    <x v="0"/>
    <x v="1"/>
    <n v="5"/>
    <n v="40"/>
    <m/>
    <x v="0"/>
    <x v="0"/>
    <x v="0"/>
  </r>
  <r>
    <x v="0"/>
    <x v="0"/>
    <x v="6"/>
    <x v="13"/>
    <x v="191"/>
    <n v="2243"/>
    <s v="Campos, Susan"/>
    <x v="1"/>
    <x v="0"/>
    <x v="0"/>
    <n v="40"/>
    <x v="0"/>
    <x v="1"/>
    <n v="14"/>
    <n v="40"/>
    <m/>
    <x v="0"/>
    <x v="0"/>
    <x v="0"/>
  </r>
  <r>
    <x v="0"/>
    <x v="0"/>
    <x v="6"/>
    <x v="13"/>
    <x v="191"/>
    <n v="1010"/>
    <s v="Carroll, Robin M."/>
    <x v="1"/>
    <x v="0"/>
    <x v="0"/>
    <n v="40"/>
    <x v="0"/>
    <x v="1"/>
    <n v="2.25"/>
    <n v="40"/>
    <m/>
    <x v="0"/>
    <x v="0"/>
    <x v="0"/>
  </r>
  <r>
    <x v="0"/>
    <x v="0"/>
    <x v="6"/>
    <x v="13"/>
    <x v="191"/>
    <n v="2068"/>
    <s v="Cathcart, Bess L."/>
    <x v="1"/>
    <x v="0"/>
    <x v="0"/>
    <n v="30"/>
    <x v="0"/>
    <x v="1"/>
    <m/>
    <n v="30"/>
    <m/>
    <x v="0"/>
    <x v="0"/>
    <x v="0"/>
  </r>
  <r>
    <x v="0"/>
    <x v="0"/>
    <x v="6"/>
    <x v="13"/>
    <x v="191"/>
    <n v="2098"/>
    <s v="Childress, Stacy M."/>
    <x v="1"/>
    <x v="0"/>
    <x v="0"/>
    <n v="40"/>
    <x v="0"/>
    <x v="1"/>
    <n v="10.5"/>
    <n v="40"/>
    <m/>
    <x v="0"/>
    <x v="0"/>
    <x v="0"/>
  </r>
  <r>
    <x v="0"/>
    <x v="0"/>
    <x v="6"/>
    <x v="13"/>
    <x v="191"/>
    <n v="1362"/>
    <s v="Davis, Kimberly S."/>
    <x v="1"/>
    <x v="0"/>
    <x v="0"/>
    <n v="0"/>
    <x v="0"/>
    <x v="1"/>
    <m/>
    <m/>
    <m/>
    <x v="0"/>
    <x v="0"/>
    <x v="0"/>
  </r>
  <r>
    <x v="0"/>
    <x v="0"/>
    <x v="6"/>
    <x v="13"/>
    <x v="191"/>
    <n v="1465"/>
    <s v="Dotson, Wanda A."/>
    <x v="1"/>
    <x v="0"/>
    <x v="0"/>
    <n v="40"/>
    <x v="0"/>
    <x v="1"/>
    <n v="6"/>
    <n v="40"/>
    <m/>
    <x v="0"/>
    <x v="0"/>
    <x v="0"/>
  </r>
  <r>
    <x v="0"/>
    <x v="0"/>
    <x v="6"/>
    <x v="13"/>
    <x v="191"/>
    <n v="2046"/>
    <s v="Dunn, Lois"/>
    <x v="1"/>
    <x v="0"/>
    <x v="0"/>
    <n v="40"/>
    <x v="0"/>
    <x v="1"/>
    <n v="10.5"/>
    <n v="40"/>
    <m/>
    <x v="0"/>
    <x v="0"/>
    <x v="0"/>
  </r>
  <r>
    <x v="0"/>
    <x v="0"/>
    <x v="6"/>
    <x v="13"/>
    <x v="191"/>
    <n v="2319"/>
    <s v="Gibby, Deborah"/>
    <x v="1"/>
    <x v="0"/>
    <x v="0"/>
    <n v="40"/>
    <x v="0"/>
    <x v="1"/>
    <n v="10.5"/>
    <n v="40"/>
    <m/>
    <x v="0"/>
    <x v="0"/>
    <x v="0"/>
  </r>
  <r>
    <x v="0"/>
    <x v="0"/>
    <x v="6"/>
    <x v="13"/>
    <x v="191"/>
    <n v="2383"/>
    <s v="Gilbert, Nancy"/>
    <x v="1"/>
    <x v="0"/>
    <x v="0"/>
    <n v="40"/>
    <x v="0"/>
    <x v="1"/>
    <n v="1"/>
    <n v="40"/>
    <m/>
    <x v="0"/>
    <x v="0"/>
    <x v="0"/>
  </r>
  <r>
    <x v="0"/>
    <x v="0"/>
    <x v="6"/>
    <x v="13"/>
    <x v="191"/>
    <n v="2286"/>
    <s v="Godwin, Tonya"/>
    <x v="1"/>
    <x v="0"/>
    <x v="0"/>
    <n v="40"/>
    <x v="0"/>
    <x v="1"/>
    <n v="10.5"/>
    <n v="40"/>
    <m/>
    <x v="0"/>
    <x v="0"/>
    <x v="0"/>
  </r>
  <r>
    <x v="0"/>
    <x v="0"/>
    <x v="6"/>
    <x v="13"/>
    <x v="191"/>
    <n v="2386"/>
    <s v="Hampton, Angela"/>
    <x v="1"/>
    <x v="0"/>
    <x v="0"/>
    <n v="40"/>
    <x v="0"/>
    <x v="1"/>
    <n v="6"/>
    <n v="40"/>
    <m/>
    <x v="0"/>
    <x v="0"/>
    <x v="0"/>
  </r>
  <r>
    <x v="0"/>
    <x v="0"/>
    <x v="6"/>
    <x v="13"/>
    <x v="191"/>
    <n v="2376"/>
    <s v="Headrick, Lena"/>
    <x v="1"/>
    <x v="0"/>
    <x v="0"/>
    <n v="40"/>
    <x v="0"/>
    <x v="1"/>
    <n v="10.5"/>
    <n v="40"/>
    <m/>
    <x v="0"/>
    <x v="0"/>
    <x v="0"/>
  </r>
  <r>
    <x v="0"/>
    <x v="0"/>
    <x v="6"/>
    <x v="13"/>
    <x v="191"/>
    <n v="2373"/>
    <s v="Helton, Lisa K."/>
    <x v="1"/>
    <x v="0"/>
    <x v="0"/>
    <n v="40"/>
    <x v="0"/>
    <x v="1"/>
    <n v="10.75"/>
    <n v="40"/>
    <m/>
    <x v="0"/>
    <x v="0"/>
    <x v="0"/>
  </r>
  <r>
    <x v="0"/>
    <x v="0"/>
    <x v="6"/>
    <x v="13"/>
    <x v="191"/>
    <n v="2261"/>
    <s v="Howarth, Amy"/>
    <x v="1"/>
    <x v="0"/>
    <x v="0"/>
    <n v="40"/>
    <x v="0"/>
    <x v="1"/>
    <n v="4"/>
    <n v="40"/>
    <m/>
    <x v="0"/>
    <x v="0"/>
    <x v="0"/>
  </r>
  <r>
    <x v="0"/>
    <x v="0"/>
    <x v="6"/>
    <x v="13"/>
    <x v="191"/>
    <n v="1480"/>
    <s v="Kliever, Debbie J."/>
    <x v="1"/>
    <x v="0"/>
    <x v="0"/>
    <n v="40"/>
    <x v="0"/>
    <x v="1"/>
    <n v="4.63"/>
    <n v="40"/>
    <m/>
    <x v="0"/>
    <x v="0"/>
    <x v="0"/>
  </r>
  <r>
    <x v="0"/>
    <x v="0"/>
    <x v="6"/>
    <x v="13"/>
    <x v="191"/>
    <n v="2333"/>
    <s v="Marshall, Elizabeth"/>
    <x v="1"/>
    <x v="0"/>
    <x v="0"/>
    <n v="0"/>
    <x v="0"/>
    <x v="1"/>
    <m/>
    <m/>
    <n v="10"/>
    <x v="0"/>
    <x v="0"/>
    <x v="0"/>
  </r>
  <r>
    <x v="0"/>
    <x v="0"/>
    <x v="6"/>
    <x v="13"/>
    <x v="191"/>
    <n v="1391"/>
    <s v="Mason, Judy A."/>
    <x v="1"/>
    <x v="0"/>
    <x v="0"/>
    <n v="40"/>
    <x v="0"/>
    <x v="1"/>
    <n v="10.75"/>
    <n v="40"/>
    <m/>
    <x v="0"/>
    <x v="0"/>
    <x v="0"/>
  </r>
  <r>
    <x v="0"/>
    <x v="0"/>
    <x v="6"/>
    <x v="13"/>
    <x v="191"/>
    <n v="1558"/>
    <s v="McCluskey, Loreta R."/>
    <x v="1"/>
    <x v="0"/>
    <x v="0"/>
    <n v="30"/>
    <x v="0"/>
    <x v="1"/>
    <m/>
    <n v="30"/>
    <m/>
    <x v="0"/>
    <x v="0"/>
    <x v="0"/>
  </r>
  <r>
    <x v="0"/>
    <x v="0"/>
    <x v="6"/>
    <x v="13"/>
    <x v="191"/>
    <n v="2127"/>
    <s v="McKee, April"/>
    <x v="1"/>
    <x v="0"/>
    <x v="0"/>
    <n v="40"/>
    <x v="0"/>
    <x v="1"/>
    <n v="10.5"/>
    <n v="40"/>
    <m/>
    <x v="0"/>
    <x v="0"/>
    <x v="0"/>
  </r>
  <r>
    <x v="0"/>
    <x v="0"/>
    <x v="6"/>
    <x v="13"/>
    <x v="191"/>
    <n v="2380"/>
    <s v="Moore, Darlene"/>
    <x v="1"/>
    <x v="0"/>
    <x v="0"/>
    <n v="40"/>
    <x v="0"/>
    <x v="1"/>
    <n v="4"/>
    <n v="40"/>
    <m/>
    <x v="0"/>
    <x v="0"/>
    <x v="0"/>
  </r>
  <r>
    <x v="0"/>
    <x v="0"/>
    <x v="6"/>
    <x v="13"/>
    <x v="191"/>
    <n v="1559"/>
    <s v="Nichols, Brenda S."/>
    <x v="1"/>
    <x v="0"/>
    <x v="0"/>
    <n v="40"/>
    <x v="0"/>
    <x v="1"/>
    <n v="2"/>
    <n v="40"/>
    <m/>
    <x v="0"/>
    <x v="0"/>
    <x v="0"/>
  </r>
  <r>
    <x v="0"/>
    <x v="0"/>
    <x v="6"/>
    <x v="13"/>
    <x v="191"/>
    <n v="2293"/>
    <s v="Parr, Amanda"/>
    <x v="1"/>
    <x v="0"/>
    <x v="0"/>
    <n v="40"/>
    <x v="0"/>
    <x v="1"/>
    <n v="10"/>
    <n v="40"/>
    <m/>
    <x v="0"/>
    <x v="0"/>
    <x v="0"/>
  </r>
  <r>
    <x v="0"/>
    <x v="0"/>
    <x v="6"/>
    <x v="13"/>
    <x v="191"/>
    <n v="2259"/>
    <s v="Peels, Carolyn K."/>
    <x v="1"/>
    <x v="0"/>
    <x v="0"/>
    <n v="40"/>
    <x v="0"/>
    <x v="1"/>
    <n v="6"/>
    <n v="40"/>
    <m/>
    <x v="0"/>
    <x v="0"/>
    <x v="0"/>
  </r>
  <r>
    <x v="0"/>
    <x v="0"/>
    <x v="6"/>
    <x v="13"/>
    <x v="191"/>
    <n v="1767"/>
    <s v="Presley, Bernice"/>
    <x v="1"/>
    <x v="0"/>
    <x v="0"/>
    <n v="40"/>
    <x v="0"/>
    <x v="1"/>
    <n v="10.5"/>
    <n v="40"/>
    <m/>
    <x v="0"/>
    <x v="0"/>
    <x v="0"/>
  </r>
  <r>
    <x v="0"/>
    <x v="0"/>
    <x v="6"/>
    <x v="13"/>
    <x v="191"/>
    <n v="2138"/>
    <s v="Richardson, Tammy G."/>
    <x v="1"/>
    <x v="0"/>
    <x v="0"/>
    <n v="0"/>
    <x v="0"/>
    <x v="1"/>
    <m/>
    <m/>
    <n v="20"/>
    <x v="0"/>
    <x v="0"/>
    <x v="0"/>
  </r>
  <r>
    <x v="0"/>
    <x v="0"/>
    <x v="6"/>
    <x v="13"/>
    <x v="191"/>
    <n v="2378"/>
    <s v="Roberts, Lori"/>
    <x v="1"/>
    <x v="0"/>
    <x v="0"/>
    <n v="40"/>
    <x v="0"/>
    <x v="1"/>
    <n v="10.5"/>
    <n v="40"/>
    <m/>
    <x v="0"/>
    <x v="0"/>
    <x v="0"/>
  </r>
  <r>
    <x v="0"/>
    <x v="0"/>
    <x v="6"/>
    <x v="13"/>
    <x v="191"/>
    <n v="2192"/>
    <s v="Rupinski, Angela"/>
    <x v="1"/>
    <x v="0"/>
    <x v="0"/>
    <n v="40"/>
    <x v="0"/>
    <x v="1"/>
    <n v="15"/>
    <n v="40"/>
    <m/>
    <x v="0"/>
    <x v="0"/>
    <x v="0"/>
  </r>
  <r>
    <x v="0"/>
    <x v="0"/>
    <x v="6"/>
    <x v="13"/>
    <x v="191"/>
    <n v="1612"/>
    <s v="Self, Janet"/>
    <x v="1"/>
    <x v="0"/>
    <x v="0"/>
    <n v="40"/>
    <x v="0"/>
    <x v="1"/>
    <n v="6"/>
    <n v="40"/>
    <m/>
    <x v="0"/>
    <x v="0"/>
    <x v="0"/>
  </r>
  <r>
    <x v="0"/>
    <x v="0"/>
    <x v="6"/>
    <x v="13"/>
    <x v="191"/>
    <n v="2356"/>
    <s v="Sharp, Sonia"/>
    <x v="1"/>
    <x v="0"/>
    <x v="0"/>
    <n v="20"/>
    <x v="0"/>
    <x v="1"/>
    <m/>
    <n v="20"/>
    <m/>
    <x v="0"/>
    <x v="0"/>
    <x v="0"/>
  </r>
  <r>
    <x v="0"/>
    <x v="0"/>
    <x v="6"/>
    <x v="13"/>
    <x v="191"/>
    <n v="2350"/>
    <s v="Stringfield, Brenda"/>
    <x v="1"/>
    <x v="0"/>
    <x v="0"/>
    <n v="40"/>
    <x v="0"/>
    <x v="1"/>
    <n v="10.5"/>
    <n v="40"/>
    <m/>
    <x v="0"/>
    <x v="0"/>
    <x v="0"/>
  </r>
  <r>
    <x v="0"/>
    <x v="0"/>
    <x v="6"/>
    <x v="13"/>
    <x v="191"/>
    <n v="2385"/>
    <s v="Suttles, Kathy"/>
    <x v="1"/>
    <x v="0"/>
    <x v="0"/>
    <n v="40"/>
    <x v="0"/>
    <x v="1"/>
    <n v="15"/>
    <n v="40"/>
    <m/>
    <x v="0"/>
    <x v="0"/>
    <x v="0"/>
  </r>
  <r>
    <x v="0"/>
    <x v="0"/>
    <x v="6"/>
    <x v="13"/>
    <x v="191"/>
    <n v="2154"/>
    <s v="West, Sandra"/>
    <x v="1"/>
    <x v="0"/>
    <x v="0"/>
    <n v="40"/>
    <x v="0"/>
    <x v="1"/>
    <n v="10.5"/>
    <n v="40"/>
    <m/>
    <x v="0"/>
    <x v="0"/>
    <x v="0"/>
  </r>
  <r>
    <x v="0"/>
    <x v="0"/>
    <x v="1"/>
    <x v="14"/>
    <x v="191"/>
    <n v="1280"/>
    <s v="Cooley, Tammy K."/>
    <x v="1"/>
    <x v="0"/>
    <x v="0"/>
    <n v="39.25"/>
    <x v="0"/>
    <x v="1"/>
    <m/>
    <n v="39.25"/>
    <m/>
    <x v="0"/>
    <x v="0"/>
    <x v="0"/>
  </r>
  <r>
    <x v="0"/>
    <x v="0"/>
    <x v="1"/>
    <x v="14"/>
    <x v="191"/>
    <n v="2339"/>
    <s v="Hicks, Leman"/>
    <x v="1"/>
    <x v="0"/>
    <x v="0"/>
    <n v="36"/>
    <x v="0"/>
    <x v="1"/>
    <m/>
    <n v="36"/>
    <m/>
    <x v="0"/>
    <x v="0"/>
    <x v="0"/>
  </r>
  <r>
    <x v="0"/>
    <x v="0"/>
    <x v="1"/>
    <x v="14"/>
    <x v="191"/>
    <n v="2346"/>
    <s v="Lively, April"/>
    <x v="1"/>
    <x v="0"/>
    <x v="0"/>
    <n v="16"/>
    <x v="0"/>
    <x v="1"/>
    <m/>
    <n v="16"/>
    <m/>
    <x v="0"/>
    <x v="0"/>
    <x v="0"/>
  </r>
  <r>
    <x v="0"/>
    <x v="0"/>
    <x v="1"/>
    <x v="14"/>
    <x v="191"/>
    <n v="1684"/>
    <s v="Mckee, Nathan"/>
    <x v="1"/>
    <x v="0"/>
    <x v="0"/>
    <n v="39"/>
    <x v="0"/>
    <x v="1"/>
    <m/>
    <n v="39"/>
    <m/>
    <x v="0"/>
    <x v="0"/>
    <x v="0"/>
  </r>
  <r>
    <x v="0"/>
    <x v="0"/>
    <x v="1"/>
    <x v="14"/>
    <x v="191"/>
    <n v="2337"/>
    <s v="Miller, Gary"/>
    <x v="1"/>
    <x v="0"/>
    <x v="0"/>
    <n v="40"/>
    <x v="0"/>
    <x v="1"/>
    <m/>
    <n v="40"/>
    <m/>
    <x v="0"/>
    <x v="0"/>
    <x v="0"/>
  </r>
  <r>
    <x v="0"/>
    <x v="0"/>
    <x v="1"/>
    <x v="14"/>
    <x v="191"/>
    <n v="2363"/>
    <s v="Mills, Gary"/>
    <x v="1"/>
    <x v="0"/>
    <x v="0"/>
    <n v="38"/>
    <x v="0"/>
    <x v="1"/>
    <m/>
    <n v="38"/>
    <m/>
    <x v="0"/>
    <x v="0"/>
    <x v="0"/>
  </r>
  <r>
    <x v="0"/>
    <x v="0"/>
    <x v="1"/>
    <x v="14"/>
    <x v="191"/>
    <n v="2220"/>
    <s v="Waddell, Henry"/>
    <x v="1"/>
    <x v="0"/>
    <x v="0"/>
    <n v="39"/>
    <x v="0"/>
    <x v="1"/>
    <m/>
    <n v="39"/>
    <m/>
    <x v="0"/>
    <x v="0"/>
    <x v="0"/>
  </r>
  <r>
    <x v="0"/>
    <x v="0"/>
    <x v="1"/>
    <x v="14"/>
    <x v="191"/>
    <n v="2348"/>
    <s v="Watson, Dennis"/>
    <x v="1"/>
    <x v="0"/>
    <x v="0"/>
    <n v="40"/>
    <x v="0"/>
    <x v="1"/>
    <n v="4"/>
    <n v="40"/>
    <m/>
    <x v="0"/>
    <x v="0"/>
    <x v="0"/>
  </r>
  <r>
    <x v="0"/>
    <x v="0"/>
    <x v="9"/>
    <x v="15"/>
    <x v="191"/>
    <n v="2285"/>
    <s v="Bivens, Diane"/>
    <x v="1"/>
    <x v="0"/>
    <x v="0"/>
    <n v="40"/>
    <x v="0"/>
    <x v="1"/>
    <n v="4"/>
    <n v="40"/>
    <m/>
    <x v="0"/>
    <x v="0"/>
    <x v="0"/>
  </r>
  <r>
    <x v="0"/>
    <x v="0"/>
    <x v="9"/>
    <x v="15"/>
    <x v="191"/>
    <n v="1856"/>
    <s v="Bivens, Tammie"/>
    <x v="1"/>
    <x v="0"/>
    <x v="0"/>
    <n v="40"/>
    <x v="0"/>
    <x v="1"/>
    <n v="5"/>
    <n v="40"/>
    <m/>
    <x v="0"/>
    <x v="0"/>
    <x v="0"/>
  </r>
  <r>
    <x v="0"/>
    <x v="0"/>
    <x v="9"/>
    <x v="15"/>
    <x v="191"/>
    <n v="2235"/>
    <s v="Clark, Elizabeth"/>
    <x v="1"/>
    <x v="0"/>
    <x v="0"/>
    <n v="40"/>
    <x v="0"/>
    <x v="1"/>
    <n v="5"/>
    <n v="40"/>
    <m/>
    <x v="0"/>
    <x v="0"/>
    <x v="0"/>
  </r>
  <r>
    <x v="0"/>
    <x v="0"/>
    <x v="9"/>
    <x v="15"/>
    <x v="191"/>
    <n v="2267"/>
    <s v="Ellis, Kathleen"/>
    <x v="1"/>
    <x v="0"/>
    <x v="0"/>
    <n v="40"/>
    <x v="0"/>
    <x v="1"/>
    <n v="4"/>
    <n v="40"/>
    <m/>
    <x v="0"/>
    <x v="0"/>
    <x v="0"/>
  </r>
  <r>
    <x v="0"/>
    <x v="0"/>
    <x v="9"/>
    <x v="15"/>
    <x v="191"/>
    <n v="1107"/>
    <s v="Hall, Mary"/>
    <x v="1"/>
    <x v="0"/>
    <x v="0"/>
    <n v="40"/>
    <x v="0"/>
    <x v="1"/>
    <n v="10"/>
    <n v="40"/>
    <m/>
    <x v="0"/>
    <x v="0"/>
    <x v="0"/>
  </r>
  <r>
    <x v="0"/>
    <x v="0"/>
    <x v="3"/>
    <x v="15"/>
    <x v="191"/>
    <n v="1967"/>
    <s v="Shaw, Teia L."/>
    <x v="1"/>
    <x v="0"/>
    <x v="0"/>
    <n v="35.25"/>
    <x v="0"/>
    <x v="1"/>
    <m/>
    <n v="35.25"/>
    <m/>
    <x v="0"/>
    <x v="0"/>
    <x v="0"/>
  </r>
  <r>
    <x v="0"/>
    <x v="0"/>
    <x v="7"/>
    <x v="16"/>
    <x v="191"/>
    <n v="2371"/>
    <s v="Barnes, Sarah"/>
    <x v="1"/>
    <x v="0"/>
    <x v="0"/>
    <n v="40"/>
    <x v="0"/>
    <x v="1"/>
    <n v="13.5"/>
    <n v="40"/>
    <m/>
    <x v="0"/>
    <x v="0"/>
    <x v="0"/>
  </r>
  <r>
    <x v="0"/>
    <x v="0"/>
    <x v="7"/>
    <x v="16"/>
    <x v="191"/>
    <n v="2181"/>
    <s v="Campbell, Lisa M."/>
    <x v="1"/>
    <x v="0"/>
    <x v="0"/>
    <n v="10.5"/>
    <x v="0"/>
    <x v="1"/>
    <m/>
    <n v="10.5"/>
    <n v="10"/>
    <x v="0"/>
    <x v="0"/>
    <x v="0"/>
  </r>
  <r>
    <x v="0"/>
    <x v="0"/>
    <x v="7"/>
    <x v="16"/>
    <x v="191"/>
    <n v="2193"/>
    <s v="Cannon, Jennifer"/>
    <x v="1"/>
    <x v="0"/>
    <x v="0"/>
    <n v="26"/>
    <x v="0"/>
    <x v="1"/>
    <m/>
    <n v="26"/>
    <n v="14"/>
    <x v="0"/>
    <x v="0"/>
    <x v="0"/>
  </r>
  <r>
    <x v="0"/>
    <x v="0"/>
    <x v="7"/>
    <x v="16"/>
    <x v="191"/>
    <n v="2238"/>
    <s v="Carey, Laura"/>
    <x v="1"/>
    <x v="0"/>
    <x v="0"/>
    <n v="40"/>
    <x v="0"/>
    <x v="1"/>
    <n v="9.5"/>
    <n v="40"/>
    <m/>
    <x v="0"/>
    <x v="0"/>
    <x v="0"/>
  </r>
  <r>
    <x v="0"/>
    <x v="0"/>
    <x v="7"/>
    <x v="16"/>
    <x v="191"/>
    <n v="2045"/>
    <s v="Mcinerney, Renee L."/>
    <x v="1"/>
    <x v="0"/>
    <x v="0"/>
    <n v="13"/>
    <x v="0"/>
    <x v="1"/>
    <m/>
    <n v="13"/>
    <m/>
    <x v="0"/>
    <x v="0"/>
    <x v="0"/>
  </r>
  <r>
    <x v="0"/>
    <x v="0"/>
    <x v="7"/>
    <x v="16"/>
    <x v="191"/>
    <n v="2302"/>
    <s v="Morgan, Catherine"/>
    <x v="1"/>
    <x v="0"/>
    <x v="0"/>
    <n v="40"/>
    <x v="0"/>
    <x v="1"/>
    <m/>
    <n v="40"/>
    <m/>
    <x v="0"/>
    <x v="0"/>
    <x v="0"/>
  </r>
  <r>
    <x v="0"/>
    <x v="0"/>
    <x v="5"/>
    <x v="17"/>
    <x v="191"/>
    <n v="2341"/>
    <s v="Britton, Mary Anna"/>
    <x v="1"/>
    <x v="0"/>
    <x v="0"/>
    <n v="40"/>
    <x v="0"/>
    <x v="1"/>
    <m/>
    <n v="40"/>
    <m/>
    <x v="0"/>
    <x v="0"/>
    <x v="0"/>
  </r>
  <r>
    <x v="0"/>
    <x v="0"/>
    <x v="5"/>
    <x v="17"/>
    <x v="191"/>
    <n v="1596"/>
    <s v="Harrison, Charles"/>
    <x v="1"/>
    <x v="0"/>
    <x v="0"/>
    <n v="40"/>
    <x v="0"/>
    <x v="1"/>
    <n v="3.52"/>
    <n v="40"/>
    <m/>
    <x v="0"/>
    <x v="0"/>
    <x v="0"/>
  </r>
  <r>
    <x v="0"/>
    <x v="0"/>
    <x v="5"/>
    <x v="17"/>
    <x v="191"/>
    <n v="1920"/>
    <s v="Jones, Jena"/>
    <x v="1"/>
    <x v="0"/>
    <x v="0"/>
    <n v="13.5"/>
    <x v="0"/>
    <x v="1"/>
    <m/>
    <n v="13.5"/>
    <m/>
    <x v="0"/>
    <x v="0"/>
    <x v="0"/>
  </r>
  <r>
    <x v="0"/>
    <x v="0"/>
    <x v="8"/>
    <x v="19"/>
    <x v="191"/>
    <n v="2368"/>
    <s v="Barnes, Eric"/>
    <x v="1"/>
    <x v="0"/>
    <x v="0"/>
    <n v="40"/>
    <x v="0"/>
    <x v="1"/>
    <n v="13.5"/>
    <n v="40"/>
    <m/>
    <x v="0"/>
    <x v="0"/>
    <x v="0"/>
  </r>
  <r>
    <x v="0"/>
    <x v="0"/>
    <x v="8"/>
    <x v="19"/>
    <x v="191"/>
    <n v="2313"/>
    <s v="Gibby, Benjamin"/>
    <x v="1"/>
    <x v="0"/>
    <x v="0"/>
    <n v="40"/>
    <x v="0"/>
    <x v="1"/>
    <n v="10.5"/>
    <n v="40"/>
    <m/>
    <x v="0"/>
    <x v="0"/>
    <x v="0"/>
  </r>
  <r>
    <x v="0"/>
    <x v="0"/>
    <x v="8"/>
    <x v="19"/>
    <x v="191"/>
    <n v="2367"/>
    <s v="Hall, Fredrick L."/>
    <x v="1"/>
    <x v="0"/>
    <x v="0"/>
    <n v="32.5"/>
    <x v="0"/>
    <x v="1"/>
    <m/>
    <n v="32.5"/>
    <n v="7.5"/>
    <x v="0"/>
    <x v="0"/>
    <x v="0"/>
  </r>
  <r>
    <x v="0"/>
    <x v="0"/>
    <x v="0"/>
    <x v="0"/>
    <x v="192"/>
    <n v="1079"/>
    <s v="Wilson, Jim"/>
    <x v="0"/>
    <x v="0"/>
    <x v="0"/>
    <n v="40"/>
    <x v="0"/>
    <x v="1"/>
    <m/>
    <m/>
    <m/>
    <x v="0"/>
    <x v="0"/>
    <x v="0"/>
  </r>
  <r>
    <x v="0"/>
    <x v="0"/>
    <x v="0"/>
    <x v="0"/>
    <x v="193"/>
    <n v="2069"/>
    <s v="Bibee, Ronald S."/>
    <x v="0"/>
    <x v="0"/>
    <x v="0"/>
    <n v="40"/>
    <x v="0"/>
    <x v="1"/>
    <m/>
    <m/>
    <m/>
    <x v="0"/>
    <x v="0"/>
    <x v="0"/>
  </r>
  <r>
    <x v="0"/>
    <x v="0"/>
    <x v="0"/>
    <x v="0"/>
    <x v="193"/>
    <n v="1435"/>
    <s v="Bores, Carie L."/>
    <x v="0"/>
    <x v="0"/>
    <x v="0"/>
    <n v="40"/>
    <x v="0"/>
    <x v="1"/>
    <m/>
    <m/>
    <m/>
    <x v="0"/>
    <x v="0"/>
    <x v="0"/>
  </r>
  <r>
    <x v="0"/>
    <x v="0"/>
    <x v="0"/>
    <x v="0"/>
    <x v="193"/>
    <n v="2290"/>
    <s v="Garza, Cody"/>
    <x v="0"/>
    <x v="0"/>
    <x v="0"/>
    <n v="40"/>
    <x v="0"/>
    <x v="1"/>
    <m/>
    <n v="40"/>
    <m/>
    <x v="0"/>
    <x v="0"/>
    <x v="0"/>
  </r>
  <r>
    <x v="0"/>
    <x v="0"/>
    <x v="0"/>
    <x v="0"/>
    <x v="193"/>
    <n v="2296"/>
    <s v="Miller, Caleb"/>
    <x v="1"/>
    <x v="0"/>
    <x v="0"/>
    <n v="40"/>
    <x v="0"/>
    <x v="1"/>
    <n v="0.25"/>
    <n v="40"/>
    <m/>
    <x v="0"/>
    <x v="0"/>
    <x v="0"/>
  </r>
  <r>
    <x v="0"/>
    <x v="0"/>
    <x v="0"/>
    <x v="0"/>
    <x v="193"/>
    <n v="1079"/>
    <s v="Wilson, Jim"/>
    <x v="0"/>
    <x v="0"/>
    <x v="0"/>
    <n v="40"/>
    <x v="0"/>
    <x v="1"/>
    <m/>
    <m/>
    <m/>
    <x v="0"/>
    <x v="0"/>
    <x v="0"/>
  </r>
  <r>
    <x v="0"/>
    <x v="0"/>
    <x v="10"/>
    <x v="21"/>
    <x v="193"/>
    <n v="2312"/>
    <s v="Semach, Chad"/>
    <x v="0"/>
    <x v="0"/>
    <x v="0"/>
    <n v="40"/>
    <x v="0"/>
    <x v="1"/>
    <m/>
    <m/>
    <m/>
    <x v="0"/>
    <x v="0"/>
    <x v="0"/>
  </r>
  <r>
    <x v="0"/>
    <x v="0"/>
    <x v="11"/>
    <x v="1"/>
    <x v="193"/>
    <n v="1481"/>
    <s v="Dodd, Alex E."/>
    <x v="1"/>
    <x v="0"/>
    <x v="0"/>
    <n v="36"/>
    <x v="0"/>
    <x v="1"/>
    <m/>
    <n v="36"/>
    <n v="4"/>
    <x v="0"/>
    <x v="0"/>
    <x v="0"/>
  </r>
  <r>
    <x v="0"/>
    <x v="0"/>
    <x v="11"/>
    <x v="1"/>
    <x v="193"/>
    <n v="2007"/>
    <s v="Dodd, Patricia A."/>
    <x v="1"/>
    <x v="0"/>
    <x v="0"/>
    <n v="40"/>
    <x v="0"/>
    <x v="1"/>
    <m/>
    <n v="40"/>
    <m/>
    <x v="0"/>
    <x v="0"/>
    <x v="0"/>
  </r>
  <r>
    <x v="0"/>
    <x v="0"/>
    <x v="12"/>
    <x v="2"/>
    <x v="193"/>
    <n v="1810"/>
    <s v="Damstetter, Suzanne"/>
    <x v="0"/>
    <x v="0"/>
    <x v="0"/>
    <n v="40"/>
    <x v="0"/>
    <x v="1"/>
    <m/>
    <m/>
    <m/>
    <x v="0"/>
    <x v="0"/>
    <x v="0"/>
  </r>
  <r>
    <x v="0"/>
    <x v="0"/>
    <x v="12"/>
    <x v="2"/>
    <x v="193"/>
    <n v="1831"/>
    <s v="Simmons, Kristie"/>
    <x v="1"/>
    <x v="0"/>
    <x v="0"/>
    <n v="40"/>
    <x v="0"/>
    <x v="1"/>
    <m/>
    <n v="40"/>
    <m/>
    <x v="0"/>
    <x v="0"/>
    <x v="0"/>
  </r>
  <r>
    <x v="0"/>
    <x v="0"/>
    <x v="13"/>
    <x v="3"/>
    <x v="193"/>
    <n v="1024"/>
    <s v="Hillard, Gary L."/>
    <x v="0"/>
    <x v="0"/>
    <x v="0"/>
    <n v="30"/>
    <x v="0"/>
    <x v="1"/>
    <m/>
    <m/>
    <n v="10"/>
    <x v="0"/>
    <x v="0"/>
    <x v="0"/>
  </r>
  <r>
    <x v="0"/>
    <x v="0"/>
    <x v="13"/>
    <x v="3"/>
    <x v="193"/>
    <n v="1027"/>
    <s v="Howard, Michael"/>
    <x v="0"/>
    <x v="0"/>
    <x v="0"/>
    <n v="40"/>
    <x v="0"/>
    <x v="1"/>
    <m/>
    <m/>
    <m/>
    <x v="0"/>
    <x v="0"/>
    <x v="0"/>
  </r>
  <r>
    <x v="0"/>
    <x v="0"/>
    <x v="13"/>
    <x v="3"/>
    <x v="193"/>
    <n v="2034"/>
    <s v="Powers, Joshua"/>
    <x v="0"/>
    <x v="0"/>
    <x v="0"/>
    <n v="40"/>
    <x v="0"/>
    <x v="1"/>
    <m/>
    <m/>
    <m/>
    <x v="0"/>
    <x v="0"/>
    <x v="0"/>
  </r>
  <r>
    <x v="0"/>
    <x v="0"/>
    <x v="13"/>
    <x v="3"/>
    <x v="193"/>
    <n v="1420"/>
    <s v="Simmons, James T."/>
    <x v="0"/>
    <x v="0"/>
    <x v="0"/>
    <n v="40"/>
    <x v="0"/>
    <x v="1"/>
    <m/>
    <m/>
    <m/>
    <x v="0"/>
    <x v="0"/>
    <x v="0"/>
  </r>
  <r>
    <x v="0"/>
    <x v="0"/>
    <x v="14"/>
    <x v="4"/>
    <x v="193"/>
    <n v="2100"/>
    <s v="Glenn, Kristy"/>
    <x v="1"/>
    <x v="0"/>
    <x v="0"/>
    <n v="40"/>
    <x v="0"/>
    <x v="1"/>
    <m/>
    <n v="40"/>
    <m/>
    <x v="0"/>
    <x v="0"/>
    <x v="0"/>
  </r>
  <r>
    <x v="0"/>
    <x v="0"/>
    <x v="15"/>
    <x v="5"/>
    <x v="193"/>
    <n v="1717"/>
    <s v="Burchfield, Jeannie"/>
    <x v="1"/>
    <x v="0"/>
    <x v="0"/>
    <n v="38.25"/>
    <x v="0"/>
    <x v="1"/>
    <m/>
    <n v="38.25"/>
    <n v="1"/>
    <x v="0"/>
    <x v="0"/>
    <x v="0"/>
  </r>
  <r>
    <x v="0"/>
    <x v="0"/>
    <x v="15"/>
    <x v="5"/>
    <x v="193"/>
    <n v="2122"/>
    <s v="Denton, Ashley"/>
    <x v="1"/>
    <x v="0"/>
    <x v="0"/>
    <n v="40"/>
    <x v="0"/>
    <x v="1"/>
    <m/>
    <n v="40"/>
    <m/>
    <x v="0"/>
    <x v="0"/>
    <x v="0"/>
  </r>
  <r>
    <x v="0"/>
    <x v="0"/>
    <x v="15"/>
    <x v="5"/>
    <x v="193"/>
    <n v="1968"/>
    <s v="Duncan, Ginger"/>
    <x v="1"/>
    <x v="0"/>
    <x v="0"/>
    <n v="36"/>
    <x v="0"/>
    <x v="1"/>
    <m/>
    <n v="36"/>
    <n v="4"/>
    <x v="0"/>
    <x v="0"/>
    <x v="0"/>
  </r>
  <r>
    <x v="0"/>
    <x v="0"/>
    <x v="15"/>
    <x v="5"/>
    <x v="193"/>
    <n v="1904"/>
    <s v="Murr, Sherry"/>
    <x v="1"/>
    <x v="0"/>
    <x v="0"/>
    <n v="40"/>
    <x v="0"/>
    <x v="1"/>
    <m/>
    <n v="40"/>
    <m/>
    <x v="0"/>
    <x v="0"/>
    <x v="0"/>
  </r>
  <r>
    <x v="0"/>
    <x v="0"/>
    <x v="15"/>
    <x v="5"/>
    <x v="193"/>
    <n v="2225"/>
    <s v="Sexton, Holly"/>
    <x v="1"/>
    <x v="0"/>
    <x v="0"/>
    <n v="40"/>
    <x v="0"/>
    <x v="1"/>
    <m/>
    <n v="40"/>
    <m/>
    <x v="0"/>
    <x v="0"/>
    <x v="0"/>
  </r>
  <r>
    <x v="0"/>
    <x v="0"/>
    <x v="16"/>
    <x v="6"/>
    <x v="193"/>
    <n v="2230"/>
    <s v="Payne, Donna"/>
    <x v="1"/>
    <x v="0"/>
    <x v="0"/>
    <n v="40"/>
    <x v="0"/>
    <x v="1"/>
    <m/>
    <n v="40"/>
    <m/>
    <x v="0"/>
    <x v="0"/>
    <x v="0"/>
  </r>
  <r>
    <x v="0"/>
    <x v="0"/>
    <x v="17"/>
    <x v="20"/>
    <x v="193"/>
    <n v="2260"/>
    <s v="Lake, Stephanie"/>
    <x v="1"/>
    <x v="0"/>
    <x v="0"/>
    <n v="40"/>
    <x v="0"/>
    <x v="1"/>
    <m/>
    <n v="40"/>
    <m/>
    <x v="0"/>
    <x v="0"/>
    <x v="0"/>
  </r>
  <r>
    <x v="0"/>
    <x v="0"/>
    <x v="2"/>
    <x v="8"/>
    <x v="193"/>
    <n v="1917"/>
    <s v="Rigley, Eric"/>
    <x v="0"/>
    <x v="0"/>
    <x v="0"/>
    <n v="40"/>
    <x v="0"/>
    <x v="1"/>
    <m/>
    <m/>
    <m/>
    <x v="0"/>
    <x v="0"/>
    <x v="0"/>
  </r>
  <r>
    <x v="0"/>
    <x v="0"/>
    <x v="2"/>
    <x v="8"/>
    <x v="193"/>
    <n v="2149"/>
    <s v="Robillard, Mathew"/>
    <x v="0"/>
    <x v="0"/>
    <x v="0"/>
    <n v="40"/>
    <x v="0"/>
    <x v="1"/>
    <m/>
    <m/>
    <m/>
    <x v="0"/>
    <x v="0"/>
    <x v="0"/>
  </r>
  <r>
    <x v="0"/>
    <x v="0"/>
    <x v="19"/>
    <x v="9"/>
    <x v="193"/>
    <n v="2375"/>
    <s v="Jarosz, Jolene"/>
    <x v="1"/>
    <x v="0"/>
    <x v="0"/>
    <n v="40"/>
    <x v="0"/>
    <x v="1"/>
    <n v="0.25"/>
    <n v="40"/>
    <m/>
    <x v="0"/>
    <x v="0"/>
    <x v="0"/>
  </r>
  <r>
    <x v="0"/>
    <x v="0"/>
    <x v="19"/>
    <x v="9"/>
    <x v="193"/>
    <n v="1637"/>
    <s v="Poindexter, Diane"/>
    <x v="1"/>
    <x v="0"/>
    <x v="0"/>
    <n v="30.25"/>
    <x v="0"/>
    <x v="1"/>
    <m/>
    <n v="30.25"/>
    <n v="10"/>
    <x v="0"/>
    <x v="0"/>
    <x v="0"/>
  </r>
  <r>
    <x v="0"/>
    <x v="0"/>
    <x v="19"/>
    <x v="9"/>
    <x v="193"/>
    <n v="2379"/>
    <s v="Thomas, Michelle"/>
    <x v="1"/>
    <x v="0"/>
    <x v="0"/>
    <n v="40"/>
    <x v="0"/>
    <x v="1"/>
    <m/>
    <n v="40"/>
    <m/>
    <x v="0"/>
    <x v="0"/>
    <x v="0"/>
  </r>
  <r>
    <x v="0"/>
    <x v="0"/>
    <x v="20"/>
    <x v="10"/>
    <x v="193"/>
    <n v="2240"/>
    <s v="Gaffney, Walker"/>
    <x v="1"/>
    <x v="0"/>
    <x v="0"/>
    <n v="40"/>
    <x v="0"/>
    <x v="1"/>
    <n v="6.75"/>
    <n v="40"/>
    <m/>
    <x v="0"/>
    <x v="0"/>
    <x v="0"/>
  </r>
  <r>
    <x v="0"/>
    <x v="0"/>
    <x v="3"/>
    <x v="11"/>
    <x v="193"/>
    <n v="2362"/>
    <s v="Fabrizio, Jamie"/>
    <x v="1"/>
    <x v="0"/>
    <x v="0"/>
    <n v="40"/>
    <x v="0"/>
    <x v="1"/>
    <n v="6.2"/>
    <n v="40"/>
    <m/>
    <x v="0"/>
    <x v="0"/>
    <x v="0"/>
  </r>
  <r>
    <x v="0"/>
    <x v="0"/>
    <x v="9"/>
    <x v="11"/>
    <x v="193"/>
    <n v="1993"/>
    <s v="Gibson, Tiffany D."/>
    <x v="1"/>
    <x v="0"/>
    <x v="0"/>
    <n v="30.75"/>
    <x v="0"/>
    <x v="1"/>
    <m/>
    <n v="30.75"/>
    <m/>
    <x v="0"/>
    <x v="0"/>
    <x v="0"/>
  </r>
  <r>
    <x v="0"/>
    <x v="0"/>
    <x v="3"/>
    <x v="11"/>
    <x v="193"/>
    <n v="2245"/>
    <s v="Hall, Terry"/>
    <x v="1"/>
    <x v="0"/>
    <x v="0"/>
    <n v="40"/>
    <x v="0"/>
    <x v="1"/>
    <m/>
    <n v="40"/>
    <m/>
    <x v="0"/>
    <x v="0"/>
    <x v="0"/>
  </r>
  <r>
    <x v="0"/>
    <x v="0"/>
    <x v="3"/>
    <x v="11"/>
    <x v="193"/>
    <n v="2364"/>
    <s v="Medina, Sugely"/>
    <x v="1"/>
    <x v="0"/>
    <x v="0"/>
    <n v="30"/>
    <x v="0"/>
    <x v="1"/>
    <m/>
    <n v="30"/>
    <m/>
    <x v="0"/>
    <x v="0"/>
    <x v="0"/>
  </r>
  <r>
    <x v="0"/>
    <x v="0"/>
    <x v="3"/>
    <x v="11"/>
    <x v="193"/>
    <n v="1749"/>
    <s v="Peels, Timothy L."/>
    <x v="1"/>
    <x v="0"/>
    <x v="0"/>
    <n v="30.25"/>
    <x v="0"/>
    <x v="1"/>
    <m/>
    <n v="30.25"/>
    <m/>
    <x v="0"/>
    <x v="0"/>
    <x v="0"/>
  </r>
  <r>
    <x v="0"/>
    <x v="0"/>
    <x v="3"/>
    <x v="11"/>
    <x v="193"/>
    <n v="2370"/>
    <s v="Poff, Jerry"/>
    <x v="1"/>
    <x v="0"/>
    <x v="0"/>
    <n v="30"/>
    <x v="0"/>
    <x v="1"/>
    <m/>
    <n v="30"/>
    <m/>
    <x v="0"/>
    <x v="0"/>
    <x v="0"/>
  </r>
  <r>
    <x v="0"/>
    <x v="0"/>
    <x v="3"/>
    <x v="11"/>
    <x v="193"/>
    <n v="2294"/>
    <s v="Poff, Jessica"/>
    <x v="1"/>
    <x v="0"/>
    <x v="0"/>
    <n v="40"/>
    <x v="0"/>
    <x v="1"/>
    <m/>
    <n v="40"/>
    <m/>
    <x v="0"/>
    <x v="0"/>
    <x v="0"/>
  </r>
  <r>
    <x v="0"/>
    <x v="0"/>
    <x v="3"/>
    <x v="11"/>
    <x v="193"/>
    <n v="2284"/>
    <s v="Underwood, Tracy"/>
    <x v="1"/>
    <x v="0"/>
    <x v="0"/>
    <n v="38"/>
    <x v="0"/>
    <x v="1"/>
    <m/>
    <n v="38"/>
    <m/>
    <x v="0"/>
    <x v="0"/>
    <x v="0"/>
  </r>
  <r>
    <x v="0"/>
    <x v="0"/>
    <x v="4"/>
    <x v="12"/>
    <x v="193"/>
    <n v="1410"/>
    <s v="Cooper, Alice F."/>
    <x v="1"/>
    <x v="0"/>
    <x v="0"/>
    <n v="40"/>
    <x v="0"/>
    <x v="1"/>
    <n v="8.5"/>
    <n v="40"/>
    <m/>
    <x v="0"/>
    <x v="0"/>
    <x v="0"/>
  </r>
  <r>
    <x v="0"/>
    <x v="0"/>
    <x v="4"/>
    <x v="12"/>
    <x v="193"/>
    <n v="2203"/>
    <s v="Hicks, Lisa"/>
    <x v="1"/>
    <x v="0"/>
    <x v="0"/>
    <n v="40"/>
    <x v="0"/>
    <x v="1"/>
    <m/>
    <n v="40"/>
    <m/>
    <x v="0"/>
    <x v="0"/>
    <x v="0"/>
  </r>
  <r>
    <x v="0"/>
    <x v="0"/>
    <x v="4"/>
    <x v="12"/>
    <x v="193"/>
    <n v="2264"/>
    <s v="Lee, Mary"/>
    <x v="1"/>
    <x v="0"/>
    <x v="0"/>
    <n v="40"/>
    <x v="0"/>
    <x v="1"/>
    <m/>
    <n v="40"/>
    <m/>
    <x v="0"/>
    <x v="0"/>
    <x v="0"/>
  </r>
  <r>
    <x v="0"/>
    <x v="0"/>
    <x v="4"/>
    <x v="12"/>
    <x v="193"/>
    <n v="1206"/>
    <s v="Lorenz, Viola B."/>
    <x v="1"/>
    <x v="0"/>
    <x v="0"/>
    <n v="40"/>
    <x v="0"/>
    <x v="1"/>
    <n v="12.5"/>
    <n v="40"/>
    <m/>
    <x v="0"/>
    <x v="0"/>
    <x v="0"/>
  </r>
  <r>
    <x v="0"/>
    <x v="0"/>
    <x v="4"/>
    <x v="12"/>
    <x v="193"/>
    <n v="2381"/>
    <s v="McCombs, Olivia"/>
    <x v="1"/>
    <x v="0"/>
    <x v="0"/>
    <n v="40"/>
    <x v="0"/>
    <x v="1"/>
    <m/>
    <n v="40"/>
    <m/>
    <x v="0"/>
    <x v="0"/>
    <x v="0"/>
  </r>
  <r>
    <x v="0"/>
    <x v="0"/>
    <x v="6"/>
    <x v="13"/>
    <x v="193"/>
    <n v="2175"/>
    <s v="Akulic, Marlene"/>
    <x v="1"/>
    <x v="0"/>
    <x v="0"/>
    <n v="40"/>
    <x v="0"/>
    <x v="1"/>
    <n v="7"/>
    <n v="40"/>
    <m/>
    <x v="0"/>
    <x v="0"/>
    <x v="0"/>
  </r>
  <r>
    <x v="0"/>
    <x v="0"/>
    <x v="6"/>
    <x v="13"/>
    <x v="193"/>
    <n v="2340"/>
    <s v="Atkins, Reva"/>
    <x v="1"/>
    <x v="0"/>
    <x v="0"/>
    <n v="40"/>
    <x v="0"/>
    <x v="1"/>
    <n v="4"/>
    <n v="40"/>
    <m/>
    <x v="0"/>
    <x v="0"/>
    <x v="0"/>
  </r>
  <r>
    <x v="0"/>
    <x v="0"/>
    <x v="6"/>
    <x v="13"/>
    <x v="193"/>
    <n v="2229"/>
    <s v="Bledsoe, Amy"/>
    <x v="1"/>
    <x v="0"/>
    <x v="0"/>
    <n v="40"/>
    <x v="0"/>
    <x v="1"/>
    <n v="16"/>
    <n v="40"/>
    <m/>
    <x v="0"/>
    <x v="0"/>
    <x v="0"/>
  </r>
  <r>
    <x v="0"/>
    <x v="0"/>
    <x v="6"/>
    <x v="13"/>
    <x v="193"/>
    <n v="2377"/>
    <s v="Blevins, Susann"/>
    <x v="1"/>
    <x v="0"/>
    <x v="0"/>
    <n v="40"/>
    <x v="0"/>
    <x v="1"/>
    <n v="1"/>
    <n v="40"/>
    <m/>
    <x v="0"/>
    <x v="0"/>
    <x v="0"/>
  </r>
  <r>
    <x v="0"/>
    <x v="0"/>
    <x v="6"/>
    <x v="13"/>
    <x v="193"/>
    <n v="2190"/>
    <s v="Bookout, Nancy"/>
    <x v="1"/>
    <x v="0"/>
    <x v="0"/>
    <n v="40"/>
    <x v="0"/>
    <x v="1"/>
    <n v="4"/>
    <n v="40"/>
    <m/>
    <x v="0"/>
    <x v="0"/>
    <x v="0"/>
  </r>
  <r>
    <x v="0"/>
    <x v="0"/>
    <x v="6"/>
    <x v="13"/>
    <x v="193"/>
    <n v="2382"/>
    <s v="Bourzac, Nanette L."/>
    <x v="1"/>
    <x v="0"/>
    <x v="0"/>
    <n v="40"/>
    <x v="0"/>
    <x v="1"/>
    <n v="8.25"/>
    <n v="40"/>
    <m/>
    <x v="0"/>
    <x v="0"/>
    <x v="0"/>
  </r>
  <r>
    <x v="0"/>
    <x v="0"/>
    <x v="6"/>
    <x v="13"/>
    <x v="193"/>
    <n v="2039"/>
    <s v="Brooks, Tammy C."/>
    <x v="1"/>
    <x v="0"/>
    <x v="0"/>
    <n v="29.25"/>
    <x v="0"/>
    <x v="1"/>
    <m/>
    <n v="29.25"/>
    <m/>
    <x v="0"/>
    <x v="0"/>
    <x v="0"/>
  </r>
  <r>
    <x v="0"/>
    <x v="0"/>
    <x v="6"/>
    <x v="13"/>
    <x v="193"/>
    <n v="1978"/>
    <s v="Bryan, Eva J."/>
    <x v="1"/>
    <x v="0"/>
    <x v="0"/>
    <n v="40"/>
    <x v="0"/>
    <x v="1"/>
    <n v="15"/>
    <n v="40"/>
    <m/>
    <x v="0"/>
    <x v="0"/>
    <x v="0"/>
  </r>
  <r>
    <x v="0"/>
    <x v="0"/>
    <x v="6"/>
    <x v="13"/>
    <x v="193"/>
    <n v="2156"/>
    <s v="Bryan, Sheena L."/>
    <x v="1"/>
    <x v="0"/>
    <x v="0"/>
    <n v="40"/>
    <x v="0"/>
    <x v="1"/>
    <n v="6"/>
    <n v="40"/>
    <m/>
    <x v="0"/>
    <x v="0"/>
    <x v="0"/>
  </r>
  <r>
    <x v="0"/>
    <x v="0"/>
    <x v="6"/>
    <x v="13"/>
    <x v="193"/>
    <n v="2243"/>
    <s v="Campos, Susan"/>
    <x v="1"/>
    <x v="0"/>
    <x v="0"/>
    <n v="40"/>
    <x v="0"/>
    <x v="1"/>
    <n v="11.4"/>
    <n v="40"/>
    <m/>
    <x v="0"/>
    <x v="0"/>
    <x v="0"/>
  </r>
  <r>
    <x v="0"/>
    <x v="0"/>
    <x v="6"/>
    <x v="13"/>
    <x v="193"/>
    <n v="1010"/>
    <s v="Carroll, Robin M."/>
    <x v="1"/>
    <x v="0"/>
    <x v="0"/>
    <n v="40"/>
    <x v="0"/>
    <x v="1"/>
    <n v="7.25"/>
    <n v="40"/>
    <m/>
    <x v="0"/>
    <x v="0"/>
    <x v="0"/>
  </r>
  <r>
    <x v="0"/>
    <x v="0"/>
    <x v="6"/>
    <x v="13"/>
    <x v="193"/>
    <n v="2068"/>
    <s v="Cathcart, Bess L."/>
    <x v="1"/>
    <x v="0"/>
    <x v="0"/>
    <n v="40"/>
    <x v="0"/>
    <x v="1"/>
    <m/>
    <n v="40"/>
    <m/>
    <x v="0"/>
    <x v="0"/>
    <x v="0"/>
  </r>
  <r>
    <x v="0"/>
    <x v="0"/>
    <x v="6"/>
    <x v="13"/>
    <x v="193"/>
    <n v="2098"/>
    <s v="Childress, Stacy M."/>
    <x v="1"/>
    <x v="0"/>
    <x v="0"/>
    <n v="40"/>
    <x v="0"/>
    <x v="1"/>
    <n v="14"/>
    <n v="40"/>
    <m/>
    <x v="0"/>
    <x v="0"/>
    <x v="0"/>
  </r>
  <r>
    <x v="0"/>
    <x v="0"/>
    <x v="6"/>
    <x v="13"/>
    <x v="193"/>
    <n v="1362"/>
    <s v="Davis, Kimberly S."/>
    <x v="1"/>
    <x v="0"/>
    <x v="0"/>
    <n v="40"/>
    <x v="0"/>
    <x v="1"/>
    <n v="14"/>
    <n v="40"/>
    <m/>
    <x v="0"/>
    <x v="0"/>
    <x v="0"/>
  </r>
  <r>
    <x v="0"/>
    <x v="0"/>
    <x v="6"/>
    <x v="13"/>
    <x v="193"/>
    <n v="1465"/>
    <s v="Dotson, Wanda A."/>
    <x v="1"/>
    <x v="0"/>
    <x v="0"/>
    <n v="40"/>
    <x v="0"/>
    <x v="1"/>
    <n v="8"/>
    <n v="40"/>
    <m/>
    <x v="0"/>
    <x v="0"/>
    <x v="0"/>
  </r>
  <r>
    <x v="0"/>
    <x v="0"/>
    <x v="6"/>
    <x v="13"/>
    <x v="193"/>
    <n v="2046"/>
    <s v="Dunn, Lois"/>
    <x v="1"/>
    <x v="0"/>
    <x v="0"/>
    <n v="40"/>
    <x v="0"/>
    <x v="1"/>
    <n v="11.5"/>
    <n v="40"/>
    <m/>
    <x v="0"/>
    <x v="0"/>
    <x v="0"/>
  </r>
  <r>
    <x v="0"/>
    <x v="0"/>
    <x v="6"/>
    <x v="13"/>
    <x v="193"/>
    <n v="2319"/>
    <s v="Gibby, Deborah"/>
    <x v="1"/>
    <x v="0"/>
    <x v="0"/>
    <n v="40"/>
    <x v="0"/>
    <x v="1"/>
    <n v="12.5"/>
    <n v="40"/>
    <m/>
    <x v="0"/>
    <x v="0"/>
    <x v="0"/>
  </r>
  <r>
    <x v="0"/>
    <x v="0"/>
    <x v="6"/>
    <x v="13"/>
    <x v="193"/>
    <n v="2286"/>
    <s v="Godwin, Tonya"/>
    <x v="1"/>
    <x v="0"/>
    <x v="0"/>
    <n v="40"/>
    <x v="0"/>
    <x v="1"/>
    <n v="6.75"/>
    <n v="40"/>
    <m/>
    <x v="0"/>
    <x v="0"/>
    <x v="0"/>
  </r>
  <r>
    <x v="0"/>
    <x v="0"/>
    <x v="6"/>
    <x v="13"/>
    <x v="193"/>
    <n v="2386"/>
    <s v="Hampton, Angela"/>
    <x v="1"/>
    <x v="0"/>
    <x v="0"/>
    <n v="40"/>
    <x v="0"/>
    <x v="1"/>
    <n v="5"/>
    <n v="40"/>
    <m/>
    <x v="0"/>
    <x v="0"/>
    <x v="0"/>
  </r>
  <r>
    <x v="0"/>
    <x v="0"/>
    <x v="6"/>
    <x v="13"/>
    <x v="193"/>
    <n v="2376"/>
    <s v="Headrick, Lena"/>
    <x v="1"/>
    <x v="0"/>
    <x v="0"/>
    <n v="40"/>
    <x v="0"/>
    <x v="1"/>
    <n v="10.5"/>
    <n v="40"/>
    <m/>
    <x v="0"/>
    <x v="0"/>
    <x v="0"/>
  </r>
  <r>
    <x v="0"/>
    <x v="0"/>
    <x v="6"/>
    <x v="13"/>
    <x v="193"/>
    <n v="2261"/>
    <s v="Howarth, Amy"/>
    <x v="1"/>
    <x v="0"/>
    <x v="0"/>
    <n v="40"/>
    <x v="0"/>
    <x v="1"/>
    <n v="4"/>
    <n v="40"/>
    <m/>
    <x v="0"/>
    <x v="0"/>
    <x v="0"/>
  </r>
  <r>
    <x v="0"/>
    <x v="0"/>
    <x v="6"/>
    <x v="13"/>
    <x v="193"/>
    <n v="1480"/>
    <s v="Kliever, Debbie J."/>
    <x v="1"/>
    <x v="0"/>
    <x v="0"/>
    <n v="40"/>
    <x v="0"/>
    <x v="1"/>
    <n v="10.38"/>
    <n v="40"/>
    <m/>
    <x v="0"/>
    <x v="0"/>
    <x v="0"/>
  </r>
  <r>
    <x v="0"/>
    <x v="0"/>
    <x v="6"/>
    <x v="13"/>
    <x v="193"/>
    <n v="1391"/>
    <s v="Mason, Judy A."/>
    <x v="1"/>
    <x v="0"/>
    <x v="0"/>
    <n v="40"/>
    <x v="0"/>
    <x v="1"/>
    <n v="4"/>
    <n v="40"/>
    <m/>
    <x v="0"/>
    <x v="0"/>
    <x v="0"/>
  </r>
  <r>
    <x v="0"/>
    <x v="0"/>
    <x v="6"/>
    <x v="13"/>
    <x v="193"/>
    <n v="1558"/>
    <s v="McCluskey, Loreta R."/>
    <x v="1"/>
    <x v="0"/>
    <x v="0"/>
    <n v="29"/>
    <x v="0"/>
    <x v="1"/>
    <m/>
    <n v="29"/>
    <m/>
    <x v="0"/>
    <x v="0"/>
    <x v="0"/>
  </r>
  <r>
    <x v="0"/>
    <x v="0"/>
    <x v="6"/>
    <x v="13"/>
    <x v="193"/>
    <n v="2127"/>
    <s v="McKee, April"/>
    <x v="1"/>
    <x v="0"/>
    <x v="0"/>
    <n v="26.5"/>
    <x v="0"/>
    <x v="1"/>
    <m/>
    <n v="26.5"/>
    <m/>
    <x v="0"/>
    <x v="0"/>
    <x v="0"/>
  </r>
  <r>
    <x v="0"/>
    <x v="0"/>
    <x v="6"/>
    <x v="13"/>
    <x v="193"/>
    <n v="2380"/>
    <s v="Moore, Darlene"/>
    <x v="1"/>
    <x v="0"/>
    <x v="0"/>
    <n v="40"/>
    <x v="0"/>
    <x v="1"/>
    <n v="11.5"/>
    <n v="40"/>
    <m/>
    <x v="0"/>
    <x v="0"/>
    <x v="0"/>
  </r>
  <r>
    <x v="0"/>
    <x v="0"/>
    <x v="6"/>
    <x v="13"/>
    <x v="193"/>
    <n v="1559"/>
    <s v="Nichols, Brenda S."/>
    <x v="1"/>
    <x v="0"/>
    <x v="0"/>
    <n v="40"/>
    <x v="0"/>
    <x v="1"/>
    <n v="4"/>
    <n v="40"/>
    <m/>
    <x v="0"/>
    <x v="0"/>
    <x v="0"/>
  </r>
  <r>
    <x v="0"/>
    <x v="0"/>
    <x v="6"/>
    <x v="13"/>
    <x v="193"/>
    <n v="2293"/>
    <s v="Parr, Amanda"/>
    <x v="1"/>
    <x v="0"/>
    <x v="0"/>
    <n v="40"/>
    <x v="0"/>
    <x v="1"/>
    <n v="1.5"/>
    <n v="40"/>
    <m/>
    <x v="0"/>
    <x v="0"/>
    <x v="0"/>
  </r>
  <r>
    <x v="0"/>
    <x v="0"/>
    <x v="6"/>
    <x v="13"/>
    <x v="193"/>
    <n v="2259"/>
    <s v="Peels, Carolyn K."/>
    <x v="1"/>
    <x v="0"/>
    <x v="0"/>
    <n v="40"/>
    <x v="0"/>
    <x v="1"/>
    <n v="9"/>
    <n v="40"/>
    <m/>
    <x v="0"/>
    <x v="0"/>
    <x v="0"/>
  </r>
  <r>
    <x v="0"/>
    <x v="0"/>
    <x v="6"/>
    <x v="13"/>
    <x v="193"/>
    <n v="1767"/>
    <s v="Presley, Bernice"/>
    <x v="1"/>
    <x v="0"/>
    <x v="0"/>
    <n v="40"/>
    <x v="0"/>
    <x v="1"/>
    <n v="11.25"/>
    <n v="40"/>
    <m/>
    <x v="0"/>
    <x v="0"/>
    <x v="0"/>
  </r>
  <r>
    <x v="0"/>
    <x v="0"/>
    <x v="6"/>
    <x v="13"/>
    <x v="193"/>
    <n v="2378"/>
    <s v="Roberts, Lori"/>
    <x v="1"/>
    <x v="0"/>
    <x v="0"/>
    <n v="40"/>
    <x v="0"/>
    <x v="1"/>
    <n v="12.5"/>
    <n v="40"/>
    <m/>
    <x v="0"/>
    <x v="0"/>
    <x v="0"/>
  </r>
  <r>
    <x v="0"/>
    <x v="0"/>
    <x v="6"/>
    <x v="13"/>
    <x v="193"/>
    <n v="2192"/>
    <s v="Rupinski, Angela"/>
    <x v="1"/>
    <x v="0"/>
    <x v="0"/>
    <n v="40"/>
    <x v="0"/>
    <x v="1"/>
    <n v="11.5"/>
    <n v="40"/>
    <m/>
    <x v="0"/>
    <x v="0"/>
    <x v="0"/>
  </r>
  <r>
    <x v="0"/>
    <x v="0"/>
    <x v="6"/>
    <x v="13"/>
    <x v="193"/>
    <n v="1612"/>
    <s v="Self, Janet"/>
    <x v="1"/>
    <x v="0"/>
    <x v="0"/>
    <n v="40"/>
    <x v="0"/>
    <x v="1"/>
    <n v="6"/>
    <n v="40"/>
    <m/>
    <x v="0"/>
    <x v="0"/>
    <x v="0"/>
  </r>
  <r>
    <x v="0"/>
    <x v="0"/>
    <x v="6"/>
    <x v="13"/>
    <x v="193"/>
    <n v="2356"/>
    <s v="Sharp, Sonia"/>
    <x v="1"/>
    <x v="0"/>
    <x v="0"/>
    <n v="40"/>
    <x v="0"/>
    <x v="1"/>
    <m/>
    <n v="40"/>
    <m/>
    <x v="0"/>
    <x v="0"/>
    <x v="0"/>
  </r>
  <r>
    <x v="0"/>
    <x v="0"/>
    <x v="6"/>
    <x v="13"/>
    <x v="193"/>
    <n v="2350"/>
    <s v="Stringfield, Brenda"/>
    <x v="1"/>
    <x v="0"/>
    <x v="0"/>
    <n v="40"/>
    <x v="0"/>
    <x v="1"/>
    <n v="12.5"/>
    <n v="40"/>
    <m/>
    <x v="0"/>
    <x v="0"/>
    <x v="0"/>
  </r>
  <r>
    <x v="0"/>
    <x v="0"/>
    <x v="6"/>
    <x v="13"/>
    <x v="193"/>
    <n v="2385"/>
    <s v="Suttles, Kathy"/>
    <x v="1"/>
    <x v="0"/>
    <x v="0"/>
    <n v="40"/>
    <x v="0"/>
    <x v="1"/>
    <n v="16"/>
    <n v="40"/>
    <m/>
    <x v="0"/>
    <x v="0"/>
    <x v="0"/>
  </r>
  <r>
    <x v="0"/>
    <x v="0"/>
    <x v="6"/>
    <x v="13"/>
    <x v="193"/>
    <n v="2154"/>
    <s v="West, Sandra"/>
    <x v="1"/>
    <x v="0"/>
    <x v="0"/>
    <n v="40"/>
    <x v="0"/>
    <x v="1"/>
    <n v="1.5"/>
    <n v="40"/>
    <m/>
    <x v="0"/>
    <x v="0"/>
    <x v="0"/>
  </r>
  <r>
    <x v="0"/>
    <x v="0"/>
    <x v="1"/>
    <x v="14"/>
    <x v="193"/>
    <n v="1280"/>
    <s v="Cooley, Tammy K."/>
    <x v="1"/>
    <x v="0"/>
    <x v="0"/>
    <n v="40"/>
    <x v="0"/>
    <x v="1"/>
    <n v="2.5"/>
    <n v="40"/>
    <m/>
    <x v="0"/>
    <x v="0"/>
    <x v="0"/>
  </r>
  <r>
    <x v="0"/>
    <x v="0"/>
    <x v="1"/>
    <x v="14"/>
    <x v="193"/>
    <n v="2339"/>
    <s v="Hicks, Leman"/>
    <x v="1"/>
    <x v="0"/>
    <x v="0"/>
    <n v="34"/>
    <x v="0"/>
    <x v="1"/>
    <m/>
    <n v="34"/>
    <m/>
    <x v="0"/>
    <x v="0"/>
    <x v="0"/>
  </r>
  <r>
    <x v="0"/>
    <x v="0"/>
    <x v="1"/>
    <x v="14"/>
    <x v="193"/>
    <n v="2346"/>
    <s v="Lively, April"/>
    <x v="1"/>
    <x v="0"/>
    <x v="0"/>
    <n v="34"/>
    <x v="0"/>
    <x v="1"/>
    <m/>
    <n v="34"/>
    <m/>
    <x v="0"/>
    <x v="0"/>
    <x v="0"/>
  </r>
  <r>
    <x v="0"/>
    <x v="0"/>
    <x v="1"/>
    <x v="14"/>
    <x v="193"/>
    <n v="1684"/>
    <s v="Mckee, Nathan"/>
    <x v="1"/>
    <x v="0"/>
    <x v="0"/>
    <n v="30"/>
    <x v="0"/>
    <x v="1"/>
    <m/>
    <n v="30"/>
    <n v="10"/>
    <x v="0"/>
    <x v="0"/>
    <x v="0"/>
  </r>
  <r>
    <x v="0"/>
    <x v="0"/>
    <x v="1"/>
    <x v="14"/>
    <x v="193"/>
    <n v="2337"/>
    <s v="Miller, Gary"/>
    <x v="1"/>
    <x v="0"/>
    <x v="0"/>
    <n v="40"/>
    <x v="0"/>
    <x v="1"/>
    <n v="4"/>
    <n v="40"/>
    <m/>
    <x v="0"/>
    <x v="0"/>
    <x v="0"/>
  </r>
  <r>
    <x v="0"/>
    <x v="0"/>
    <x v="1"/>
    <x v="14"/>
    <x v="193"/>
    <n v="2363"/>
    <s v="Mills, Gary"/>
    <x v="1"/>
    <x v="0"/>
    <x v="0"/>
    <n v="30"/>
    <x v="0"/>
    <x v="1"/>
    <m/>
    <n v="30"/>
    <n v="10"/>
    <x v="0"/>
    <x v="0"/>
    <x v="0"/>
  </r>
  <r>
    <x v="0"/>
    <x v="0"/>
    <x v="1"/>
    <x v="14"/>
    <x v="193"/>
    <n v="2220"/>
    <s v="Waddell, Henry"/>
    <x v="1"/>
    <x v="0"/>
    <x v="0"/>
    <n v="40"/>
    <x v="0"/>
    <x v="1"/>
    <n v="8"/>
    <n v="40"/>
    <m/>
    <x v="0"/>
    <x v="0"/>
    <x v="0"/>
  </r>
  <r>
    <x v="0"/>
    <x v="0"/>
    <x v="1"/>
    <x v="14"/>
    <x v="193"/>
    <n v="2348"/>
    <s v="Watson, Dennis"/>
    <x v="1"/>
    <x v="0"/>
    <x v="0"/>
    <n v="40"/>
    <x v="0"/>
    <x v="1"/>
    <n v="4"/>
    <n v="40"/>
    <m/>
    <x v="0"/>
    <x v="0"/>
    <x v="0"/>
  </r>
  <r>
    <x v="0"/>
    <x v="0"/>
    <x v="9"/>
    <x v="15"/>
    <x v="193"/>
    <n v="2285"/>
    <s v="Bivens, Diane"/>
    <x v="1"/>
    <x v="0"/>
    <x v="0"/>
    <n v="39"/>
    <x v="0"/>
    <x v="1"/>
    <m/>
    <n v="39"/>
    <m/>
    <x v="0"/>
    <x v="0"/>
    <x v="0"/>
  </r>
  <r>
    <x v="0"/>
    <x v="0"/>
    <x v="9"/>
    <x v="15"/>
    <x v="193"/>
    <n v="1856"/>
    <s v="Bivens, Tammie"/>
    <x v="1"/>
    <x v="0"/>
    <x v="0"/>
    <n v="40"/>
    <x v="0"/>
    <x v="1"/>
    <n v="5"/>
    <n v="40"/>
    <m/>
    <x v="0"/>
    <x v="0"/>
    <x v="0"/>
  </r>
  <r>
    <x v="0"/>
    <x v="0"/>
    <x v="9"/>
    <x v="15"/>
    <x v="193"/>
    <n v="2235"/>
    <s v="Clark, Elizabeth"/>
    <x v="1"/>
    <x v="0"/>
    <x v="0"/>
    <n v="10"/>
    <x v="0"/>
    <x v="1"/>
    <m/>
    <n v="10"/>
    <m/>
    <x v="0"/>
    <x v="0"/>
    <x v="0"/>
  </r>
  <r>
    <x v="0"/>
    <x v="0"/>
    <x v="9"/>
    <x v="15"/>
    <x v="193"/>
    <n v="2267"/>
    <s v="Ellis, Kathleen"/>
    <x v="1"/>
    <x v="0"/>
    <x v="0"/>
    <n v="40"/>
    <x v="0"/>
    <x v="1"/>
    <n v="4"/>
    <n v="40"/>
    <m/>
    <x v="0"/>
    <x v="0"/>
    <x v="0"/>
  </r>
  <r>
    <x v="0"/>
    <x v="0"/>
    <x v="9"/>
    <x v="15"/>
    <x v="193"/>
    <n v="1107"/>
    <s v="Hall, Mary"/>
    <x v="1"/>
    <x v="0"/>
    <x v="0"/>
    <n v="40"/>
    <x v="0"/>
    <x v="1"/>
    <n v="13"/>
    <n v="40"/>
    <m/>
    <x v="0"/>
    <x v="0"/>
    <x v="0"/>
  </r>
  <r>
    <x v="0"/>
    <x v="0"/>
    <x v="9"/>
    <x v="15"/>
    <x v="193"/>
    <n v="1866"/>
    <s v="Harris, Nancy"/>
    <x v="1"/>
    <x v="0"/>
    <x v="0"/>
    <n v="40"/>
    <x v="0"/>
    <x v="1"/>
    <n v="5"/>
    <n v="40"/>
    <m/>
    <x v="0"/>
    <x v="0"/>
    <x v="0"/>
  </r>
  <r>
    <x v="0"/>
    <x v="0"/>
    <x v="3"/>
    <x v="15"/>
    <x v="193"/>
    <n v="1967"/>
    <s v="Shaw, Teia L."/>
    <x v="1"/>
    <x v="0"/>
    <x v="0"/>
    <n v="40"/>
    <x v="0"/>
    <x v="1"/>
    <m/>
    <n v="40"/>
    <m/>
    <x v="0"/>
    <x v="0"/>
    <x v="0"/>
  </r>
  <r>
    <x v="0"/>
    <x v="0"/>
    <x v="7"/>
    <x v="16"/>
    <x v="193"/>
    <n v="2371"/>
    <s v="Barnes, Sarah"/>
    <x v="1"/>
    <x v="0"/>
    <x v="0"/>
    <n v="40"/>
    <x v="0"/>
    <x v="1"/>
    <n v="6"/>
    <n v="40"/>
    <m/>
    <x v="0"/>
    <x v="0"/>
    <x v="0"/>
  </r>
  <r>
    <x v="0"/>
    <x v="0"/>
    <x v="7"/>
    <x v="16"/>
    <x v="193"/>
    <n v="2193"/>
    <s v="Cannon, Jennifer"/>
    <x v="1"/>
    <x v="0"/>
    <x v="0"/>
    <n v="40"/>
    <x v="0"/>
    <x v="1"/>
    <n v="5"/>
    <n v="40"/>
    <m/>
    <x v="0"/>
    <x v="0"/>
    <x v="0"/>
  </r>
  <r>
    <x v="0"/>
    <x v="0"/>
    <x v="7"/>
    <x v="16"/>
    <x v="193"/>
    <n v="2238"/>
    <s v="Carey, Laura"/>
    <x v="1"/>
    <x v="0"/>
    <x v="0"/>
    <n v="31"/>
    <x v="0"/>
    <x v="1"/>
    <m/>
    <n v="31"/>
    <n v="10"/>
    <x v="0"/>
    <x v="0"/>
    <x v="0"/>
  </r>
  <r>
    <x v="0"/>
    <x v="0"/>
    <x v="7"/>
    <x v="16"/>
    <x v="193"/>
    <n v="2045"/>
    <s v="Mcinerney, Renee L."/>
    <x v="1"/>
    <x v="0"/>
    <x v="0"/>
    <n v="40"/>
    <x v="0"/>
    <x v="1"/>
    <m/>
    <n v="40"/>
    <m/>
    <x v="0"/>
    <x v="0"/>
    <x v="0"/>
  </r>
  <r>
    <x v="0"/>
    <x v="0"/>
    <x v="7"/>
    <x v="16"/>
    <x v="193"/>
    <n v="2302"/>
    <s v="Morgan, Catherine"/>
    <x v="1"/>
    <x v="0"/>
    <x v="0"/>
    <n v="40"/>
    <x v="0"/>
    <x v="1"/>
    <n v="1.67"/>
    <n v="40"/>
    <m/>
    <x v="0"/>
    <x v="0"/>
    <x v="0"/>
  </r>
  <r>
    <x v="0"/>
    <x v="0"/>
    <x v="5"/>
    <x v="17"/>
    <x v="193"/>
    <n v="2341"/>
    <s v="Britton, Mary Anna"/>
    <x v="1"/>
    <x v="0"/>
    <x v="0"/>
    <n v="33.5"/>
    <x v="0"/>
    <x v="1"/>
    <m/>
    <n v="33.5"/>
    <m/>
    <x v="0"/>
    <x v="0"/>
    <x v="0"/>
  </r>
  <r>
    <x v="0"/>
    <x v="0"/>
    <x v="5"/>
    <x v="17"/>
    <x v="193"/>
    <n v="1596"/>
    <s v="Harrison, Charles"/>
    <x v="1"/>
    <x v="0"/>
    <x v="0"/>
    <n v="40"/>
    <x v="0"/>
    <x v="1"/>
    <n v="11.25"/>
    <n v="40"/>
    <m/>
    <x v="0"/>
    <x v="0"/>
    <x v="0"/>
  </r>
  <r>
    <x v="0"/>
    <x v="0"/>
    <x v="5"/>
    <x v="17"/>
    <x v="193"/>
    <n v="1920"/>
    <s v="Jones, Jena"/>
    <x v="1"/>
    <x v="0"/>
    <x v="0"/>
    <n v="20.25"/>
    <x v="0"/>
    <x v="1"/>
    <m/>
    <n v="20.25"/>
    <m/>
    <x v="0"/>
    <x v="0"/>
    <x v="0"/>
  </r>
  <r>
    <x v="0"/>
    <x v="0"/>
    <x v="8"/>
    <x v="19"/>
    <x v="193"/>
    <n v="2368"/>
    <s v="Barnes, Eric"/>
    <x v="1"/>
    <x v="0"/>
    <x v="0"/>
    <n v="40"/>
    <x v="0"/>
    <x v="1"/>
    <n v="6"/>
    <n v="40"/>
    <m/>
    <x v="0"/>
    <x v="0"/>
    <x v="0"/>
  </r>
  <r>
    <x v="0"/>
    <x v="0"/>
    <x v="8"/>
    <x v="19"/>
    <x v="193"/>
    <n v="2313"/>
    <s v="Gibby, Benjamin"/>
    <x v="1"/>
    <x v="0"/>
    <x v="0"/>
    <n v="40"/>
    <x v="0"/>
    <x v="1"/>
    <n v="12.5"/>
    <n v="40"/>
    <m/>
    <x v="0"/>
    <x v="0"/>
    <x v="0"/>
  </r>
  <r>
    <x v="0"/>
    <x v="0"/>
    <x v="8"/>
    <x v="19"/>
    <x v="193"/>
    <n v="2367"/>
    <s v="Hall, Fredrick L."/>
    <x v="1"/>
    <x v="0"/>
    <x v="0"/>
    <n v="40"/>
    <x v="0"/>
    <x v="1"/>
    <m/>
    <n v="40"/>
    <m/>
    <x v="0"/>
    <x v="0"/>
    <x v="0"/>
  </r>
  <r>
    <x v="0"/>
    <x v="0"/>
    <x v="0"/>
    <x v="0"/>
    <x v="194"/>
    <n v="2069"/>
    <s v="Bibee, Ronald S."/>
    <x v="0"/>
    <x v="0"/>
    <x v="0"/>
    <n v="40"/>
    <x v="0"/>
    <x v="1"/>
    <m/>
    <n v="40"/>
    <m/>
    <x v="0"/>
    <x v="0"/>
    <x v="0"/>
  </r>
  <r>
    <x v="0"/>
    <x v="0"/>
    <x v="0"/>
    <x v="0"/>
    <x v="194"/>
    <n v="1435"/>
    <s v="Bores, Carie L."/>
    <x v="0"/>
    <x v="0"/>
    <x v="0"/>
    <n v="40"/>
    <x v="0"/>
    <x v="1"/>
    <m/>
    <n v="40"/>
    <m/>
    <x v="0"/>
    <x v="0"/>
    <x v="0"/>
  </r>
  <r>
    <x v="0"/>
    <x v="0"/>
    <x v="0"/>
    <x v="0"/>
    <x v="194"/>
    <n v="2290"/>
    <s v="Garza, Cody"/>
    <x v="0"/>
    <x v="0"/>
    <x v="0"/>
    <n v="40"/>
    <x v="0"/>
    <x v="1"/>
    <m/>
    <n v="40"/>
    <m/>
    <x v="0"/>
    <x v="0"/>
    <x v="0"/>
  </r>
  <r>
    <x v="0"/>
    <x v="0"/>
    <x v="0"/>
    <x v="0"/>
    <x v="194"/>
    <n v="2296"/>
    <s v="Miller, Caleb"/>
    <x v="1"/>
    <x v="0"/>
    <x v="0"/>
    <n v="30"/>
    <x v="0"/>
    <x v="1"/>
    <m/>
    <n v="30"/>
    <m/>
    <x v="0"/>
    <x v="0"/>
    <x v="0"/>
  </r>
  <r>
    <x v="0"/>
    <x v="0"/>
    <x v="0"/>
    <x v="0"/>
    <x v="194"/>
    <n v="1079"/>
    <s v="Wilson, Jim"/>
    <x v="0"/>
    <x v="0"/>
    <x v="0"/>
    <n v="40"/>
    <x v="0"/>
    <x v="1"/>
    <m/>
    <n v="40"/>
    <m/>
    <x v="0"/>
    <x v="0"/>
    <x v="0"/>
  </r>
  <r>
    <x v="0"/>
    <x v="0"/>
    <x v="10"/>
    <x v="21"/>
    <x v="194"/>
    <n v="2312"/>
    <s v="Semach, Chad"/>
    <x v="0"/>
    <x v="0"/>
    <x v="0"/>
    <n v="40"/>
    <x v="0"/>
    <x v="1"/>
    <m/>
    <n v="40"/>
    <m/>
    <x v="0"/>
    <x v="0"/>
    <x v="0"/>
  </r>
  <r>
    <x v="0"/>
    <x v="0"/>
    <x v="11"/>
    <x v="1"/>
    <x v="194"/>
    <n v="1481"/>
    <s v="Dodd, Alex E."/>
    <x v="1"/>
    <x v="0"/>
    <x v="0"/>
    <n v="37"/>
    <x v="0"/>
    <x v="1"/>
    <m/>
    <n v="37"/>
    <m/>
    <x v="0"/>
    <x v="0"/>
    <x v="0"/>
  </r>
  <r>
    <x v="0"/>
    <x v="0"/>
    <x v="11"/>
    <x v="1"/>
    <x v="194"/>
    <n v="2007"/>
    <s v="Dodd, Patricia A."/>
    <x v="1"/>
    <x v="0"/>
    <x v="0"/>
    <n v="40"/>
    <x v="0"/>
    <x v="1"/>
    <m/>
    <n v="40"/>
    <m/>
    <x v="0"/>
    <x v="0"/>
    <x v="0"/>
  </r>
  <r>
    <x v="0"/>
    <x v="0"/>
    <x v="12"/>
    <x v="2"/>
    <x v="194"/>
    <n v="1810"/>
    <s v="Damstetter, Suzanne"/>
    <x v="0"/>
    <x v="0"/>
    <x v="0"/>
    <n v="40"/>
    <x v="0"/>
    <x v="1"/>
    <m/>
    <n v="40"/>
    <m/>
    <x v="0"/>
    <x v="0"/>
    <x v="0"/>
  </r>
  <r>
    <x v="0"/>
    <x v="0"/>
    <x v="12"/>
    <x v="2"/>
    <x v="194"/>
    <n v="1831"/>
    <s v="Simmons, Kristie"/>
    <x v="1"/>
    <x v="0"/>
    <x v="0"/>
    <n v="37.5"/>
    <x v="0"/>
    <x v="1"/>
    <m/>
    <n v="37.5"/>
    <n v="2.5"/>
    <x v="0"/>
    <x v="0"/>
    <x v="0"/>
  </r>
  <r>
    <x v="0"/>
    <x v="0"/>
    <x v="13"/>
    <x v="3"/>
    <x v="194"/>
    <n v="1024"/>
    <s v="Hillard, Gary L."/>
    <x v="0"/>
    <x v="0"/>
    <x v="0"/>
    <n v="40"/>
    <x v="0"/>
    <x v="1"/>
    <m/>
    <n v="40"/>
    <m/>
    <x v="0"/>
    <x v="0"/>
    <x v="0"/>
  </r>
  <r>
    <x v="0"/>
    <x v="0"/>
    <x v="13"/>
    <x v="3"/>
    <x v="194"/>
    <n v="1027"/>
    <s v="Howard, Michael"/>
    <x v="0"/>
    <x v="0"/>
    <x v="0"/>
    <n v="40"/>
    <x v="0"/>
    <x v="1"/>
    <m/>
    <n v="40"/>
    <m/>
    <x v="0"/>
    <x v="0"/>
    <x v="0"/>
  </r>
  <r>
    <x v="0"/>
    <x v="0"/>
    <x v="13"/>
    <x v="3"/>
    <x v="194"/>
    <n v="2034"/>
    <s v="Powers, Joshua"/>
    <x v="0"/>
    <x v="0"/>
    <x v="0"/>
    <n v="40"/>
    <x v="0"/>
    <x v="1"/>
    <m/>
    <n v="40"/>
    <m/>
    <x v="0"/>
    <x v="0"/>
    <x v="0"/>
  </r>
  <r>
    <x v="0"/>
    <x v="0"/>
    <x v="13"/>
    <x v="3"/>
    <x v="194"/>
    <n v="1420"/>
    <s v="Simmons, James T."/>
    <x v="0"/>
    <x v="0"/>
    <x v="0"/>
    <n v="40"/>
    <x v="0"/>
    <x v="1"/>
    <m/>
    <n v="40"/>
    <m/>
    <x v="0"/>
    <x v="0"/>
    <x v="0"/>
  </r>
  <r>
    <x v="0"/>
    <x v="0"/>
    <x v="14"/>
    <x v="4"/>
    <x v="194"/>
    <n v="2100"/>
    <s v="Glenn, Kristy"/>
    <x v="1"/>
    <x v="0"/>
    <x v="0"/>
    <n v="40"/>
    <x v="0"/>
    <x v="1"/>
    <m/>
    <n v="40"/>
    <m/>
    <x v="0"/>
    <x v="0"/>
    <x v="0"/>
  </r>
  <r>
    <x v="0"/>
    <x v="0"/>
    <x v="15"/>
    <x v="5"/>
    <x v="194"/>
    <n v="1717"/>
    <s v="Burchfield, Jeannie"/>
    <x v="1"/>
    <x v="0"/>
    <x v="0"/>
    <n v="22.75"/>
    <x v="0"/>
    <x v="1"/>
    <m/>
    <n v="22.75"/>
    <n v="16"/>
    <x v="0"/>
    <x v="0"/>
    <x v="0"/>
  </r>
  <r>
    <x v="0"/>
    <x v="0"/>
    <x v="15"/>
    <x v="5"/>
    <x v="194"/>
    <n v="2122"/>
    <s v="Denton, Ashley"/>
    <x v="1"/>
    <x v="0"/>
    <x v="0"/>
    <n v="40"/>
    <x v="0"/>
    <x v="1"/>
    <m/>
    <n v="40"/>
    <m/>
    <x v="0"/>
    <x v="0"/>
    <x v="0"/>
  </r>
  <r>
    <x v="0"/>
    <x v="0"/>
    <x v="15"/>
    <x v="5"/>
    <x v="194"/>
    <n v="1968"/>
    <s v="Duncan, Ginger"/>
    <x v="1"/>
    <x v="0"/>
    <x v="0"/>
    <n v="40"/>
    <x v="0"/>
    <x v="1"/>
    <m/>
    <n v="40"/>
    <m/>
    <x v="0"/>
    <x v="0"/>
    <x v="0"/>
  </r>
  <r>
    <x v="0"/>
    <x v="0"/>
    <x v="15"/>
    <x v="5"/>
    <x v="194"/>
    <n v="1904"/>
    <s v="Murr, Sherry"/>
    <x v="1"/>
    <x v="0"/>
    <x v="0"/>
    <n v="40"/>
    <x v="0"/>
    <x v="1"/>
    <m/>
    <n v="40"/>
    <m/>
    <x v="0"/>
    <x v="0"/>
    <x v="0"/>
  </r>
  <r>
    <x v="0"/>
    <x v="0"/>
    <x v="15"/>
    <x v="5"/>
    <x v="194"/>
    <n v="2225"/>
    <s v="Sexton, Holly"/>
    <x v="1"/>
    <x v="0"/>
    <x v="0"/>
    <n v="40"/>
    <x v="0"/>
    <x v="1"/>
    <m/>
    <n v="40"/>
    <m/>
    <x v="0"/>
    <x v="0"/>
    <x v="0"/>
  </r>
  <r>
    <x v="0"/>
    <x v="0"/>
    <x v="16"/>
    <x v="6"/>
    <x v="194"/>
    <n v="2230"/>
    <s v="Payne, Donna"/>
    <x v="1"/>
    <x v="0"/>
    <x v="0"/>
    <n v="40"/>
    <x v="0"/>
    <x v="1"/>
    <m/>
    <n v="40"/>
    <m/>
    <x v="0"/>
    <x v="0"/>
    <x v="0"/>
  </r>
  <r>
    <x v="0"/>
    <x v="0"/>
    <x v="17"/>
    <x v="20"/>
    <x v="194"/>
    <n v="2260"/>
    <s v="Lake, Stephanie"/>
    <x v="1"/>
    <x v="0"/>
    <x v="0"/>
    <n v="30"/>
    <x v="0"/>
    <x v="1"/>
    <m/>
    <n v="30"/>
    <n v="10"/>
    <x v="0"/>
    <x v="0"/>
    <x v="0"/>
  </r>
  <r>
    <x v="0"/>
    <x v="0"/>
    <x v="2"/>
    <x v="8"/>
    <x v="194"/>
    <n v="1917"/>
    <s v="Rigley, Eric"/>
    <x v="0"/>
    <x v="0"/>
    <x v="0"/>
    <n v="40"/>
    <x v="0"/>
    <x v="1"/>
    <m/>
    <n v="40"/>
    <m/>
    <x v="0"/>
    <x v="0"/>
    <x v="0"/>
  </r>
  <r>
    <x v="0"/>
    <x v="0"/>
    <x v="2"/>
    <x v="8"/>
    <x v="194"/>
    <n v="2149"/>
    <s v="Robillard, Mathew"/>
    <x v="0"/>
    <x v="0"/>
    <x v="0"/>
    <n v="40"/>
    <x v="0"/>
    <x v="1"/>
    <m/>
    <n v="40"/>
    <m/>
    <x v="0"/>
    <x v="0"/>
    <x v="0"/>
  </r>
  <r>
    <x v="0"/>
    <x v="0"/>
    <x v="19"/>
    <x v="9"/>
    <x v="194"/>
    <n v="2375"/>
    <s v="Jarosz, Jolene"/>
    <x v="1"/>
    <x v="0"/>
    <x v="0"/>
    <n v="40"/>
    <x v="0"/>
    <x v="1"/>
    <n v="0.75"/>
    <n v="40"/>
    <m/>
    <x v="0"/>
    <x v="0"/>
    <x v="0"/>
  </r>
  <r>
    <x v="0"/>
    <x v="0"/>
    <x v="19"/>
    <x v="9"/>
    <x v="194"/>
    <n v="1637"/>
    <s v="Poindexter, Diane"/>
    <x v="1"/>
    <x v="0"/>
    <x v="0"/>
    <n v="40"/>
    <x v="0"/>
    <x v="1"/>
    <m/>
    <n v="40"/>
    <m/>
    <x v="0"/>
    <x v="0"/>
    <x v="0"/>
  </r>
  <r>
    <x v="0"/>
    <x v="0"/>
    <x v="19"/>
    <x v="9"/>
    <x v="194"/>
    <n v="2379"/>
    <s v="Thomas, Michelle"/>
    <x v="1"/>
    <x v="0"/>
    <x v="0"/>
    <n v="40"/>
    <x v="0"/>
    <x v="1"/>
    <m/>
    <n v="40"/>
    <m/>
    <x v="0"/>
    <x v="0"/>
    <x v="0"/>
  </r>
  <r>
    <x v="0"/>
    <x v="0"/>
    <x v="20"/>
    <x v="10"/>
    <x v="194"/>
    <n v="2240"/>
    <s v="Gaffney, Walker"/>
    <x v="1"/>
    <x v="0"/>
    <x v="0"/>
    <n v="40"/>
    <x v="0"/>
    <x v="1"/>
    <n v="2.5"/>
    <n v="40"/>
    <m/>
    <x v="0"/>
    <x v="0"/>
    <x v="0"/>
  </r>
  <r>
    <x v="0"/>
    <x v="0"/>
    <x v="3"/>
    <x v="11"/>
    <x v="194"/>
    <n v="2362"/>
    <s v="Fabrizio, Jamie"/>
    <x v="1"/>
    <x v="0"/>
    <x v="0"/>
    <n v="39.979999999999997"/>
    <x v="0"/>
    <x v="1"/>
    <m/>
    <n v="39.979999999999997"/>
    <m/>
    <x v="0"/>
    <x v="0"/>
    <x v="0"/>
  </r>
  <r>
    <x v="0"/>
    <x v="0"/>
    <x v="9"/>
    <x v="11"/>
    <x v="194"/>
    <n v="1993"/>
    <s v="Gibson, Tiffany D."/>
    <x v="1"/>
    <x v="0"/>
    <x v="0"/>
    <n v="40"/>
    <x v="0"/>
    <x v="1"/>
    <m/>
    <n v="40"/>
    <m/>
    <x v="0"/>
    <x v="0"/>
    <x v="0"/>
  </r>
  <r>
    <x v="0"/>
    <x v="0"/>
    <x v="3"/>
    <x v="11"/>
    <x v="194"/>
    <n v="2245"/>
    <s v="Hall, Terry"/>
    <x v="1"/>
    <x v="0"/>
    <x v="0"/>
    <n v="30"/>
    <x v="0"/>
    <x v="1"/>
    <m/>
    <n v="30"/>
    <m/>
    <x v="0"/>
    <x v="0"/>
    <x v="0"/>
  </r>
  <r>
    <x v="0"/>
    <x v="0"/>
    <x v="3"/>
    <x v="11"/>
    <x v="194"/>
    <n v="2364"/>
    <s v="Medina, Sugely"/>
    <x v="1"/>
    <x v="0"/>
    <x v="0"/>
    <n v="10"/>
    <x v="0"/>
    <x v="1"/>
    <m/>
    <n v="10"/>
    <m/>
    <x v="0"/>
    <x v="0"/>
    <x v="0"/>
  </r>
  <r>
    <x v="0"/>
    <x v="0"/>
    <x v="3"/>
    <x v="11"/>
    <x v="194"/>
    <n v="1749"/>
    <s v="Peels, Timothy L."/>
    <x v="1"/>
    <x v="0"/>
    <x v="0"/>
    <n v="20"/>
    <x v="0"/>
    <x v="1"/>
    <m/>
    <n v="20"/>
    <n v="20"/>
    <x v="0"/>
    <x v="0"/>
    <x v="0"/>
  </r>
  <r>
    <x v="0"/>
    <x v="0"/>
    <x v="3"/>
    <x v="11"/>
    <x v="194"/>
    <n v="2370"/>
    <s v="Poff, Jerry"/>
    <x v="1"/>
    <x v="0"/>
    <x v="0"/>
    <n v="20"/>
    <x v="0"/>
    <x v="1"/>
    <m/>
    <n v="20"/>
    <n v="20"/>
    <x v="0"/>
    <x v="0"/>
    <x v="0"/>
  </r>
  <r>
    <x v="0"/>
    <x v="0"/>
    <x v="3"/>
    <x v="11"/>
    <x v="194"/>
    <n v="2294"/>
    <s v="Poff, Jessica"/>
    <x v="1"/>
    <x v="0"/>
    <x v="0"/>
    <n v="40"/>
    <x v="0"/>
    <x v="1"/>
    <n v="6"/>
    <n v="40"/>
    <m/>
    <x v="0"/>
    <x v="0"/>
    <x v="0"/>
  </r>
  <r>
    <x v="0"/>
    <x v="0"/>
    <x v="3"/>
    <x v="11"/>
    <x v="194"/>
    <n v="2284"/>
    <s v="Underwood, Tracy"/>
    <x v="1"/>
    <x v="0"/>
    <x v="0"/>
    <n v="40"/>
    <x v="0"/>
    <x v="1"/>
    <m/>
    <n v="40"/>
    <m/>
    <x v="0"/>
    <x v="0"/>
    <x v="0"/>
  </r>
  <r>
    <x v="0"/>
    <x v="0"/>
    <x v="4"/>
    <x v="12"/>
    <x v="194"/>
    <n v="1410"/>
    <s v="Cooper, Alice F."/>
    <x v="1"/>
    <x v="0"/>
    <x v="0"/>
    <n v="40"/>
    <x v="0"/>
    <x v="1"/>
    <n v="10"/>
    <n v="40"/>
    <m/>
    <x v="0"/>
    <x v="0"/>
    <x v="0"/>
  </r>
  <r>
    <x v="0"/>
    <x v="0"/>
    <x v="4"/>
    <x v="12"/>
    <x v="194"/>
    <n v="2203"/>
    <s v="Hicks, Lisa"/>
    <x v="1"/>
    <x v="0"/>
    <x v="0"/>
    <n v="30"/>
    <x v="0"/>
    <x v="1"/>
    <m/>
    <n v="30"/>
    <m/>
    <x v="0"/>
    <x v="0"/>
    <x v="0"/>
  </r>
  <r>
    <x v="0"/>
    <x v="0"/>
    <x v="4"/>
    <x v="12"/>
    <x v="194"/>
    <n v="2264"/>
    <s v="Lee, Mary"/>
    <x v="1"/>
    <x v="0"/>
    <x v="0"/>
    <n v="38.75"/>
    <x v="0"/>
    <x v="1"/>
    <m/>
    <n v="38.75"/>
    <m/>
    <x v="0"/>
    <x v="0"/>
    <x v="0"/>
  </r>
  <r>
    <x v="0"/>
    <x v="0"/>
    <x v="4"/>
    <x v="12"/>
    <x v="194"/>
    <n v="1206"/>
    <s v="Lorenz, Viola B."/>
    <x v="1"/>
    <x v="0"/>
    <x v="0"/>
    <n v="40"/>
    <x v="0"/>
    <x v="1"/>
    <n v="8.5"/>
    <n v="40"/>
    <m/>
    <x v="0"/>
    <x v="0"/>
    <x v="0"/>
  </r>
  <r>
    <x v="0"/>
    <x v="0"/>
    <x v="4"/>
    <x v="12"/>
    <x v="194"/>
    <n v="2381"/>
    <s v="McCombs, Olivia"/>
    <x v="1"/>
    <x v="0"/>
    <x v="0"/>
    <n v="40"/>
    <x v="0"/>
    <x v="1"/>
    <m/>
    <n v="40"/>
    <m/>
    <x v="0"/>
    <x v="0"/>
    <x v="0"/>
  </r>
  <r>
    <x v="0"/>
    <x v="0"/>
    <x v="6"/>
    <x v="13"/>
    <x v="194"/>
    <n v="2175"/>
    <s v="Akulic, Marlene"/>
    <x v="1"/>
    <x v="0"/>
    <x v="0"/>
    <n v="40"/>
    <x v="0"/>
    <x v="1"/>
    <n v="4"/>
    <n v="40"/>
    <m/>
    <x v="0"/>
    <x v="0"/>
    <x v="0"/>
  </r>
  <r>
    <x v="0"/>
    <x v="0"/>
    <x v="6"/>
    <x v="13"/>
    <x v="194"/>
    <n v="2340"/>
    <s v="Atkins, Reva"/>
    <x v="1"/>
    <x v="0"/>
    <x v="0"/>
    <n v="40"/>
    <x v="0"/>
    <x v="1"/>
    <n v="10.5"/>
    <n v="40"/>
    <m/>
    <x v="0"/>
    <x v="0"/>
    <x v="0"/>
  </r>
  <r>
    <x v="0"/>
    <x v="0"/>
    <x v="6"/>
    <x v="13"/>
    <x v="194"/>
    <n v="2229"/>
    <s v="Bledsoe, Amy"/>
    <x v="1"/>
    <x v="0"/>
    <x v="0"/>
    <n v="40"/>
    <x v="0"/>
    <x v="1"/>
    <n v="14"/>
    <n v="40"/>
    <m/>
    <x v="0"/>
    <x v="0"/>
    <x v="0"/>
  </r>
  <r>
    <x v="0"/>
    <x v="0"/>
    <x v="6"/>
    <x v="13"/>
    <x v="194"/>
    <n v="2377"/>
    <s v="Blevins, Susann"/>
    <x v="1"/>
    <x v="0"/>
    <x v="0"/>
    <n v="40"/>
    <x v="0"/>
    <x v="1"/>
    <n v="10"/>
    <n v="40"/>
    <m/>
    <x v="0"/>
    <x v="0"/>
    <x v="0"/>
  </r>
  <r>
    <x v="0"/>
    <x v="0"/>
    <x v="6"/>
    <x v="13"/>
    <x v="194"/>
    <n v="2190"/>
    <s v="Bookout, Nancy"/>
    <x v="1"/>
    <x v="0"/>
    <x v="0"/>
    <n v="40"/>
    <x v="0"/>
    <x v="1"/>
    <n v="4"/>
    <n v="40"/>
    <m/>
    <x v="0"/>
    <x v="0"/>
    <x v="0"/>
  </r>
  <r>
    <x v="0"/>
    <x v="0"/>
    <x v="6"/>
    <x v="13"/>
    <x v="194"/>
    <n v="2382"/>
    <s v="Bourzac, Nanette L."/>
    <x v="1"/>
    <x v="0"/>
    <x v="0"/>
    <n v="36.5"/>
    <x v="0"/>
    <x v="1"/>
    <m/>
    <n v="36.5"/>
    <m/>
    <x v="0"/>
    <x v="0"/>
    <x v="0"/>
  </r>
  <r>
    <x v="0"/>
    <x v="0"/>
    <x v="6"/>
    <x v="13"/>
    <x v="194"/>
    <n v="2039"/>
    <s v="Brooks, Tammy C."/>
    <x v="1"/>
    <x v="0"/>
    <x v="0"/>
    <n v="19.75"/>
    <x v="0"/>
    <x v="1"/>
    <m/>
    <n v="19.75"/>
    <m/>
    <x v="0"/>
    <x v="0"/>
    <x v="0"/>
  </r>
  <r>
    <x v="0"/>
    <x v="0"/>
    <x v="6"/>
    <x v="13"/>
    <x v="194"/>
    <n v="1978"/>
    <s v="Bryan, Eva J."/>
    <x v="1"/>
    <x v="0"/>
    <x v="0"/>
    <n v="40"/>
    <x v="0"/>
    <x v="1"/>
    <n v="14"/>
    <n v="40"/>
    <m/>
    <x v="0"/>
    <x v="0"/>
    <x v="0"/>
  </r>
  <r>
    <x v="0"/>
    <x v="0"/>
    <x v="6"/>
    <x v="13"/>
    <x v="194"/>
    <n v="2156"/>
    <s v="Bryan, Sheena L."/>
    <x v="1"/>
    <x v="0"/>
    <x v="0"/>
    <n v="33"/>
    <x v="0"/>
    <x v="1"/>
    <m/>
    <n v="33"/>
    <n v="10"/>
    <x v="0"/>
    <x v="0"/>
    <x v="0"/>
  </r>
  <r>
    <x v="0"/>
    <x v="0"/>
    <x v="6"/>
    <x v="13"/>
    <x v="194"/>
    <n v="2243"/>
    <s v="Campos, Susan"/>
    <x v="1"/>
    <x v="0"/>
    <x v="0"/>
    <n v="37.75"/>
    <x v="0"/>
    <x v="1"/>
    <m/>
    <n v="37.75"/>
    <n v="10"/>
    <x v="0"/>
    <x v="0"/>
    <x v="0"/>
  </r>
  <r>
    <x v="0"/>
    <x v="0"/>
    <x v="6"/>
    <x v="13"/>
    <x v="194"/>
    <n v="1010"/>
    <s v="Carroll, Robin M."/>
    <x v="1"/>
    <x v="0"/>
    <x v="0"/>
    <n v="40"/>
    <x v="0"/>
    <x v="1"/>
    <n v="6.75"/>
    <n v="40"/>
    <m/>
    <x v="0"/>
    <x v="0"/>
    <x v="0"/>
  </r>
  <r>
    <x v="0"/>
    <x v="0"/>
    <x v="6"/>
    <x v="13"/>
    <x v="194"/>
    <n v="2068"/>
    <s v="Cathcart, Bess L."/>
    <x v="1"/>
    <x v="0"/>
    <x v="0"/>
    <n v="40"/>
    <x v="0"/>
    <x v="1"/>
    <n v="1"/>
    <n v="40"/>
    <m/>
    <x v="0"/>
    <x v="0"/>
    <x v="0"/>
  </r>
  <r>
    <x v="0"/>
    <x v="0"/>
    <x v="6"/>
    <x v="13"/>
    <x v="194"/>
    <n v="2098"/>
    <s v="Childress, Stacy M."/>
    <x v="1"/>
    <x v="0"/>
    <x v="0"/>
    <n v="40"/>
    <x v="0"/>
    <x v="1"/>
    <n v="14"/>
    <n v="40"/>
    <m/>
    <x v="0"/>
    <x v="0"/>
    <x v="0"/>
  </r>
  <r>
    <x v="0"/>
    <x v="0"/>
    <x v="6"/>
    <x v="13"/>
    <x v="194"/>
    <n v="1362"/>
    <s v="Davis, Kimberly S."/>
    <x v="1"/>
    <x v="0"/>
    <x v="0"/>
    <n v="40"/>
    <x v="0"/>
    <x v="1"/>
    <n v="14"/>
    <n v="40"/>
    <m/>
    <x v="0"/>
    <x v="0"/>
    <x v="0"/>
  </r>
  <r>
    <x v="0"/>
    <x v="0"/>
    <x v="6"/>
    <x v="13"/>
    <x v="194"/>
    <n v="1465"/>
    <s v="Dotson, Wanda A."/>
    <x v="1"/>
    <x v="0"/>
    <x v="0"/>
    <n v="35.25"/>
    <x v="0"/>
    <x v="1"/>
    <m/>
    <n v="35.25"/>
    <m/>
    <x v="0"/>
    <x v="0"/>
    <x v="0"/>
  </r>
  <r>
    <x v="0"/>
    <x v="0"/>
    <x v="6"/>
    <x v="13"/>
    <x v="194"/>
    <n v="2046"/>
    <s v="Dunn, Lois"/>
    <x v="1"/>
    <x v="0"/>
    <x v="0"/>
    <n v="40"/>
    <x v="0"/>
    <x v="1"/>
    <n v="3.75"/>
    <n v="40"/>
    <m/>
    <x v="0"/>
    <x v="0"/>
    <x v="0"/>
  </r>
  <r>
    <x v="0"/>
    <x v="0"/>
    <x v="6"/>
    <x v="13"/>
    <x v="194"/>
    <n v="2319"/>
    <s v="Gibby, Deborah"/>
    <x v="1"/>
    <x v="0"/>
    <x v="0"/>
    <n v="40"/>
    <x v="0"/>
    <x v="1"/>
    <n v="4"/>
    <n v="40"/>
    <m/>
    <x v="0"/>
    <x v="0"/>
    <x v="0"/>
  </r>
  <r>
    <x v="0"/>
    <x v="0"/>
    <x v="6"/>
    <x v="13"/>
    <x v="194"/>
    <n v="2383"/>
    <s v="Gilbert, Nancy"/>
    <x v="1"/>
    <x v="0"/>
    <x v="0"/>
    <n v="40"/>
    <x v="0"/>
    <x v="1"/>
    <n v="0.25"/>
    <n v="40"/>
    <m/>
    <x v="0"/>
    <x v="0"/>
    <x v="0"/>
  </r>
  <r>
    <x v="0"/>
    <x v="0"/>
    <x v="6"/>
    <x v="13"/>
    <x v="194"/>
    <n v="2286"/>
    <s v="Godwin, Tonya"/>
    <x v="1"/>
    <x v="0"/>
    <x v="0"/>
    <n v="40"/>
    <x v="0"/>
    <x v="1"/>
    <n v="3.75"/>
    <n v="40"/>
    <m/>
    <x v="0"/>
    <x v="0"/>
    <x v="0"/>
  </r>
  <r>
    <x v="0"/>
    <x v="0"/>
    <x v="6"/>
    <x v="13"/>
    <x v="194"/>
    <n v="2386"/>
    <s v="Hampton, Angela"/>
    <x v="1"/>
    <x v="0"/>
    <x v="0"/>
    <n v="40"/>
    <x v="0"/>
    <x v="1"/>
    <n v="4"/>
    <n v="40"/>
    <m/>
    <x v="0"/>
    <x v="0"/>
    <x v="0"/>
  </r>
  <r>
    <x v="0"/>
    <x v="0"/>
    <x v="6"/>
    <x v="13"/>
    <x v="194"/>
    <n v="2376"/>
    <s v="Headrick, Lena"/>
    <x v="1"/>
    <x v="0"/>
    <x v="0"/>
    <n v="40"/>
    <x v="0"/>
    <x v="1"/>
    <n v="4"/>
    <n v="40"/>
    <m/>
    <x v="0"/>
    <x v="0"/>
    <x v="0"/>
  </r>
  <r>
    <x v="0"/>
    <x v="0"/>
    <x v="6"/>
    <x v="13"/>
    <x v="194"/>
    <n v="2373"/>
    <s v="Helton, Lisa K."/>
    <x v="1"/>
    <x v="0"/>
    <x v="0"/>
    <n v="38.25"/>
    <x v="0"/>
    <x v="1"/>
    <m/>
    <n v="38.25"/>
    <m/>
    <x v="0"/>
    <x v="0"/>
    <x v="0"/>
  </r>
  <r>
    <x v="0"/>
    <x v="0"/>
    <x v="6"/>
    <x v="13"/>
    <x v="194"/>
    <n v="2261"/>
    <s v="Howarth, Amy"/>
    <x v="1"/>
    <x v="0"/>
    <x v="0"/>
    <n v="33"/>
    <x v="0"/>
    <x v="1"/>
    <m/>
    <n v="33"/>
    <n v="10"/>
    <x v="0"/>
    <x v="0"/>
    <x v="0"/>
  </r>
  <r>
    <x v="0"/>
    <x v="0"/>
    <x v="6"/>
    <x v="13"/>
    <x v="194"/>
    <n v="1480"/>
    <s v="Kliever, Debbie J."/>
    <x v="1"/>
    <x v="0"/>
    <x v="0"/>
    <n v="40"/>
    <x v="0"/>
    <x v="1"/>
    <n v="4"/>
    <n v="40"/>
    <m/>
    <x v="0"/>
    <x v="0"/>
    <x v="0"/>
  </r>
  <r>
    <x v="0"/>
    <x v="0"/>
    <x v="6"/>
    <x v="13"/>
    <x v="194"/>
    <n v="1558"/>
    <s v="McCluskey, Loreta R."/>
    <x v="1"/>
    <x v="0"/>
    <x v="0"/>
    <n v="40"/>
    <x v="0"/>
    <x v="1"/>
    <n v="10"/>
    <n v="40"/>
    <m/>
    <x v="0"/>
    <x v="0"/>
    <x v="0"/>
  </r>
  <r>
    <x v="0"/>
    <x v="0"/>
    <x v="6"/>
    <x v="13"/>
    <x v="194"/>
    <n v="2127"/>
    <s v="McKee, April"/>
    <x v="1"/>
    <x v="0"/>
    <x v="0"/>
    <n v="40"/>
    <x v="0"/>
    <x v="1"/>
    <n v="3.75"/>
    <n v="40"/>
    <m/>
    <x v="0"/>
    <x v="0"/>
    <x v="0"/>
  </r>
  <r>
    <x v="0"/>
    <x v="0"/>
    <x v="6"/>
    <x v="13"/>
    <x v="194"/>
    <n v="2380"/>
    <s v="Moore, Darlene"/>
    <x v="1"/>
    <x v="0"/>
    <x v="0"/>
    <n v="40"/>
    <x v="0"/>
    <x v="1"/>
    <n v="4"/>
    <n v="40"/>
    <m/>
    <x v="0"/>
    <x v="0"/>
    <x v="0"/>
  </r>
  <r>
    <x v="0"/>
    <x v="0"/>
    <x v="6"/>
    <x v="13"/>
    <x v="194"/>
    <n v="1559"/>
    <s v="Nichols, Brenda S."/>
    <x v="1"/>
    <x v="0"/>
    <x v="0"/>
    <n v="40"/>
    <x v="0"/>
    <x v="1"/>
    <n v="10.5"/>
    <n v="40"/>
    <m/>
    <x v="0"/>
    <x v="0"/>
    <x v="0"/>
  </r>
  <r>
    <x v="0"/>
    <x v="0"/>
    <x v="6"/>
    <x v="13"/>
    <x v="194"/>
    <n v="2293"/>
    <s v="Parr, Amanda"/>
    <x v="1"/>
    <x v="0"/>
    <x v="0"/>
    <n v="40"/>
    <x v="0"/>
    <x v="1"/>
    <n v="2.25"/>
    <n v="40"/>
    <n v="3.5"/>
    <x v="0"/>
    <x v="0"/>
    <x v="0"/>
  </r>
  <r>
    <x v="0"/>
    <x v="0"/>
    <x v="6"/>
    <x v="13"/>
    <x v="194"/>
    <n v="2259"/>
    <s v="Peels, Carolyn K."/>
    <x v="1"/>
    <x v="0"/>
    <x v="0"/>
    <n v="40"/>
    <x v="0"/>
    <x v="1"/>
    <n v="9.25"/>
    <n v="40"/>
    <m/>
    <x v="0"/>
    <x v="0"/>
    <x v="0"/>
  </r>
  <r>
    <x v="0"/>
    <x v="0"/>
    <x v="6"/>
    <x v="13"/>
    <x v="194"/>
    <n v="1767"/>
    <s v="Presley, Bernice"/>
    <x v="1"/>
    <x v="0"/>
    <x v="0"/>
    <n v="40"/>
    <x v="0"/>
    <x v="1"/>
    <n v="4"/>
    <n v="40"/>
    <m/>
    <x v="0"/>
    <x v="0"/>
    <x v="0"/>
  </r>
  <r>
    <x v="0"/>
    <x v="0"/>
    <x v="6"/>
    <x v="13"/>
    <x v="194"/>
    <n v="2378"/>
    <s v="Roberts, Lori"/>
    <x v="1"/>
    <x v="0"/>
    <x v="0"/>
    <n v="40"/>
    <x v="0"/>
    <x v="1"/>
    <n v="4"/>
    <n v="40"/>
    <m/>
    <x v="0"/>
    <x v="0"/>
    <x v="0"/>
  </r>
  <r>
    <x v="0"/>
    <x v="0"/>
    <x v="6"/>
    <x v="13"/>
    <x v="194"/>
    <n v="2192"/>
    <s v="Rupinski, Angela"/>
    <x v="1"/>
    <x v="0"/>
    <x v="0"/>
    <n v="40"/>
    <x v="0"/>
    <x v="1"/>
    <n v="13.5"/>
    <n v="40"/>
    <m/>
    <x v="0"/>
    <x v="0"/>
    <x v="0"/>
  </r>
  <r>
    <x v="0"/>
    <x v="0"/>
    <x v="6"/>
    <x v="13"/>
    <x v="194"/>
    <n v="1612"/>
    <s v="Self, Janet"/>
    <x v="1"/>
    <x v="0"/>
    <x v="0"/>
    <n v="40"/>
    <x v="0"/>
    <x v="1"/>
    <n v="9"/>
    <n v="40"/>
    <m/>
    <x v="0"/>
    <x v="0"/>
    <x v="0"/>
  </r>
  <r>
    <x v="0"/>
    <x v="0"/>
    <x v="6"/>
    <x v="13"/>
    <x v="194"/>
    <n v="2356"/>
    <s v="Sharp, Sonia"/>
    <x v="1"/>
    <x v="0"/>
    <x v="0"/>
    <n v="40"/>
    <x v="0"/>
    <x v="1"/>
    <n v="11"/>
    <n v="40"/>
    <m/>
    <x v="0"/>
    <x v="0"/>
    <x v="0"/>
  </r>
  <r>
    <x v="0"/>
    <x v="0"/>
    <x v="6"/>
    <x v="13"/>
    <x v="194"/>
    <n v="2350"/>
    <s v="Stringfield, Brenda"/>
    <x v="1"/>
    <x v="0"/>
    <x v="0"/>
    <n v="40"/>
    <x v="0"/>
    <x v="1"/>
    <n v="4"/>
    <n v="40"/>
    <m/>
    <x v="0"/>
    <x v="0"/>
    <x v="0"/>
  </r>
  <r>
    <x v="0"/>
    <x v="0"/>
    <x v="6"/>
    <x v="13"/>
    <x v="194"/>
    <n v="2385"/>
    <s v="Suttles, Kathy"/>
    <x v="1"/>
    <x v="0"/>
    <x v="0"/>
    <n v="40"/>
    <x v="0"/>
    <x v="1"/>
    <n v="13"/>
    <n v="40"/>
    <m/>
    <x v="0"/>
    <x v="0"/>
    <x v="0"/>
  </r>
  <r>
    <x v="0"/>
    <x v="0"/>
    <x v="6"/>
    <x v="13"/>
    <x v="194"/>
    <n v="2154"/>
    <s v="West, Sandra"/>
    <x v="1"/>
    <x v="0"/>
    <x v="0"/>
    <n v="40"/>
    <x v="0"/>
    <x v="1"/>
    <n v="4"/>
    <n v="40"/>
    <m/>
    <x v="0"/>
    <x v="0"/>
    <x v="0"/>
  </r>
  <r>
    <x v="0"/>
    <x v="0"/>
    <x v="1"/>
    <x v="14"/>
    <x v="194"/>
    <n v="1280"/>
    <s v="Cooley, Tammy K."/>
    <x v="1"/>
    <x v="0"/>
    <x v="0"/>
    <n v="40"/>
    <x v="0"/>
    <x v="1"/>
    <n v="11.25"/>
    <n v="40"/>
    <m/>
    <x v="0"/>
    <x v="0"/>
    <x v="0"/>
  </r>
  <r>
    <x v="0"/>
    <x v="0"/>
    <x v="1"/>
    <x v="14"/>
    <x v="194"/>
    <n v="2339"/>
    <s v="Hicks, Leman"/>
    <x v="1"/>
    <x v="0"/>
    <x v="0"/>
    <n v="32.25"/>
    <x v="0"/>
    <x v="1"/>
    <m/>
    <n v="32.25"/>
    <m/>
    <x v="0"/>
    <x v="0"/>
    <x v="0"/>
  </r>
  <r>
    <x v="0"/>
    <x v="0"/>
    <x v="1"/>
    <x v="14"/>
    <x v="194"/>
    <n v="2346"/>
    <s v="Lively, April"/>
    <x v="1"/>
    <x v="0"/>
    <x v="0"/>
    <n v="40"/>
    <x v="0"/>
    <x v="1"/>
    <m/>
    <n v="40"/>
    <m/>
    <x v="0"/>
    <x v="0"/>
    <x v="0"/>
  </r>
  <r>
    <x v="0"/>
    <x v="0"/>
    <x v="1"/>
    <x v="14"/>
    <x v="194"/>
    <n v="1684"/>
    <s v="Mckee, Nathan"/>
    <x v="1"/>
    <x v="0"/>
    <x v="0"/>
    <n v="40"/>
    <x v="0"/>
    <x v="1"/>
    <n v="14"/>
    <n v="40"/>
    <m/>
    <x v="0"/>
    <x v="0"/>
    <x v="0"/>
  </r>
  <r>
    <x v="0"/>
    <x v="0"/>
    <x v="1"/>
    <x v="14"/>
    <x v="194"/>
    <n v="2337"/>
    <s v="Miller, Gary"/>
    <x v="1"/>
    <x v="0"/>
    <x v="0"/>
    <n v="40"/>
    <x v="0"/>
    <x v="1"/>
    <n v="6.25"/>
    <n v="40"/>
    <m/>
    <x v="0"/>
    <x v="0"/>
    <x v="0"/>
  </r>
  <r>
    <x v="0"/>
    <x v="0"/>
    <x v="1"/>
    <x v="14"/>
    <x v="194"/>
    <n v="2363"/>
    <s v="Mills, Gary"/>
    <x v="1"/>
    <x v="0"/>
    <x v="0"/>
    <n v="40"/>
    <x v="0"/>
    <x v="1"/>
    <n v="3.3"/>
    <n v="40"/>
    <m/>
    <x v="0"/>
    <x v="0"/>
    <x v="0"/>
  </r>
  <r>
    <x v="0"/>
    <x v="0"/>
    <x v="1"/>
    <x v="14"/>
    <x v="194"/>
    <n v="2220"/>
    <s v="Waddell, Henry"/>
    <x v="1"/>
    <x v="0"/>
    <x v="0"/>
    <n v="40"/>
    <x v="0"/>
    <x v="1"/>
    <n v="9"/>
    <n v="40"/>
    <m/>
    <x v="0"/>
    <x v="0"/>
    <x v="0"/>
  </r>
  <r>
    <x v="0"/>
    <x v="0"/>
    <x v="1"/>
    <x v="14"/>
    <x v="194"/>
    <n v="2348"/>
    <s v="Watson, Dennis"/>
    <x v="1"/>
    <x v="0"/>
    <x v="0"/>
    <n v="40"/>
    <x v="0"/>
    <x v="1"/>
    <n v="11.5"/>
    <n v="40"/>
    <m/>
    <x v="0"/>
    <x v="0"/>
    <x v="0"/>
  </r>
  <r>
    <x v="0"/>
    <x v="0"/>
    <x v="9"/>
    <x v="15"/>
    <x v="194"/>
    <n v="2285"/>
    <s v="Bivens, Diane"/>
    <x v="1"/>
    <x v="0"/>
    <x v="0"/>
    <n v="40"/>
    <x v="0"/>
    <x v="1"/>
    <m/>
    <n v="40"/>
    <m/>
    <x v="0"/>
    <x v="0"/>
    <x v="0"/>
  </r>
  <r>
    <x v="0"/>
    <x v="0"/>
    <x v="9"/>
    <x v="15"/>
    <x v="194"/>
    <n v="1856"/>
    <s v="Bivens, Tammie"/>
    <x v="1"/>
    <x v="0"/>
    <x v="0"/>
    <n v="40"/>
    <x v="0"/>
    <x v="1"/>
    <m/>
    <n v="40"/>
    <m/>
    <x v="0"/>
    <x v="0"/>
    <x v="0"/>
  </r>
  <r>
    <x v="0"/>
    <x v="0"/>
    <x v="9"/>
    <x v="15"/>
    <x v="194"/>
    <n v="2235"/>
    <s v="Clark, Elizabeth"/>
    <x v="1"/>
    <x v="0"/>
    <x v="0"/>
    <n v="30"/>
    <x v="0"/>
    <x v="1"/>
    <m/>
    <n v="30"/>
    <n v="10"/>
    <x v="0"/>
    <x v="0"/>
    <x v="0"/>
  </r>
  <r>
    <x v="0"/>
    <x v="0"/>
    <x v="9"/>
    <x v="15"/>
    <x v="194"/>
    <n v="2267"/>
    <s v="Ellis, Kathleen"/>
    <x v="1"/>
    <x v="0"/>
    <x v="0"/>
    <n v="40"/>
    <x v="0"/>
    <x v="1"/>
    <n v="6"/>
    <n v="40"/>
    <m/>
    <x v="0"/>
    <x v="0"/>
    <x v="0"/>
  </r>
  <r>
    <x v="0"/>
    <x v="0"/>
    <x v="9"/>
    <x v="15"/>
    <x v="194"/>
    <n v="1107"/>
    <s v="Hall, Mary"/>
    <x v="1"/>
    <x v="0"/>
    <x v="0"/>
    <n v="20"/>
    <x v="0"/>
    <x v="1"/>
    <m/>
    <n v="20"/>
    <m/>
    <x v="0"/>
    <x v="0"/>
    <x v="0"/>
  </r>
  <r>
    <x v="0"/>
    <x v="0"/>
    <x v="9"/>
    <x v="15"/>
    <x v="194"/>
    <n v="1866"/>
    <s v="Harris, Nancy"/>
    <x v="1"/>
    <x v="0"/>
    <x v="0"/>
    <n v="40"/>
    <x v="0"/>
    <x v="1"/>
    <n v="8"/>
    <n v="40"/>
    <m/>
    <x v="0"/>
    <x v="0"/>
    <x v="0"/>
  </r>
  <r>
    <x v="0"/>
    <x v="0"/>
    <x v="3"/>
    <x v="15"/>
    <x v="194"/>
    <n v="1967"/>
    <s v="Shaw, Teia L."/>
    <x v="1"/>
    <x v="0"/>
    <x v="0"/>
    <n v="40"/>
    <x v="0"/>
    <x v="1"/>
    <m/>
    <n v="40"/>
    <m/>
    <x v="0"/>
    <x v="0"/>
    <x v="0"/>
  </r>
  <r>
    <x v="0"/>
    <x v="0"/>
    <x v="7"/>
    <x v="16"/>
    <x v="194"/>
    <n v="2371"/>
    <s v="Barnes, Sarah"/>
    <x v="1"/>
    <x v="0"/>
    <x v="0"/>
    <n v="40"/>
    <x v="0"/>
    <x v="1"/>
    <n v="12"/>
    <n v="40"/>
    <m/>
    <x v="0"/>
    <x v="0"/>
    <x v="0"/>
  </r>
  <r>
    <x v="0"/>
    <x v="0"/>
    <x v="7"/>
    <x v="16"/>
    <x v="194"/>
    <n v="2181"/>
    <s v="Campbell, Lisa M."/>
    <x v="1"/>
    <x v="0"/>
    <x v="0"/>
    <n v="4"/>
    <x v="0"/>
    <x v="1"/>
    <m/>
    <n v="4"/>
    <m/>
    <x v="0"/>
    <x v="0"/>
    <x v="0"/>
  </r>
  <r>
    <x v="0"/>
    <x v="0"/>
    <x v="7"/>
    <x v="16"/>
    <x v="194"/>
    <n v="2193"/>
    <s v="Cannon, Jennifer"/>
    <x v="1"/>
    <x v="0"/>
    <x v="0"/>
    <n v="30"/>
    <x v="0"/>
    <x v="1"/>
    <m/>
    <n v="30"/>
    <n v="10"/>
    <x v="0"/>
    <x v="0"/>
    <x v="0"/>
  </r>
  <r>
    <x v="0"/>
    <x v="0"/>
    <x v="7"/>
    <x v="16"/>
    <x v="194"/>
    <n v="2238"/>
    <s v="Carey, Laura"/>
    <x v="1"/>
    <x v="0"/>
    <x v="0"/>
    <n v="40"/>
    <x v="0"/>
    <x v="1"/>
    <n v="2"/>
    <n v="40"/>
    <m/>
    <x v="0"/>
    <x v="0"/>
    <x v="0"/>
  </r>
  <r>
    <x v="0"/>
    <x v="0"/>
    <x v="7"/>
    <x v="16"/>
    <x v="194"/>
    <n v="2045"/>
    <s v="Mcinerney, Renee L."/>
    <x v="1"/>
    <x v="0"/>
    <x v="0"/>
    <n v="32"/>
    <x v="0"/>
    <x v="1"/>
    <m/>
    <n v="32"/>
    <m/>
    <x v="0"/>
    <x v="0"/>
    <x v="0"/>
  </r>
  <r>
    <x v="0"/>
    <x v="0"/>
    <x v="7"/>
    <x v="16"/>
    <x v="194"/>
    <n v="2302"/>
    <s v="Morgan, Catherine"/>
    <x v="1"/>
    <x v="0"/>
    <x v="0"/>
    <n v="40"/>
    <x v="0"/>
    <x v="1"/>
    <n v="6"/>
    <n v="40"/>
    <m/>
    <x v="0"/>
    <x v="0"/>
    <x v="0"/>
  </r>
  <r>
    <x v="0"/>
    <x v="0"/>
    <x v="5"/>
    <x v="17"/>
    <x v="194"/>
    <n v="2341"/>
    <s v="Britton, Mary Anna"/>
    <x v="1"/>
    <x v="0"/>
    <x v="0"/>
    <n v="40"/>
    <x v="0"/>
    <x v="1"/>
    <n v="6"/>
    <n v="40"/>
    <m/>
    <x v="0"/>
    <x v="0"/>
    <x v="0"/>
  </r>
  <r>
    <x v="0"/>
    <x v="0"/>
    <x v="5"/>
    <x v="17"/>
    <x v="194"/>
    <n v="1596"/>
    <s v="Harrison, Charles"/>
    <x v="1"/>
    <x v="0"/>
    <x v="0"/>
    <n v="40"/>
    <x v="0"/>
    <x v="1"/>
    <n v="7.17"/>
    <n v="40"/>
    <m/>
    <x v="0"/>
    <x v="0"/>
    <x v="0"/>
  </r>
  <r>
    <x v="0"/>
    <x v="0"/>
    <x v="5"/>
    <x v="17"/>
    <x v="194"/>
    <n v="1920"/>
    <s v="Jones, Jena"/>
    <x v="1"/>
    <x v="0"/>
    <x v="0"/>
    <n v="19"/>
    <x v="0"/>
    <x v="1"/>
    <m/>
    <n v="19"/>
    <m/>
    <x v="0"/>
    <x v="0"/>
    <x v="0"/>
  </r>
  <r>
    <x v="0"/>
    <x v="0"/>
    <x v="21"/>
    <x v="18"/>
    <x v="194"/>
    <n v="2387"/>
    <s v="Carmley, Zachariah"/>
    <x v="1"/>
    <x v="0"/>
    <x v="0"/>
    <n v="40"/>
    <x v="0"/>
    <x v="1"/>
    <n v="8.75"/>
    <n v="40"/>
    <m/>
    <x v="0"/>
    <x v="0"/>
    <x v="0"/>
  </r>
  <r>
    <x v="0"/>
    <x v="0"/>
    <x v="8"/>
    <x v="19"/>
    <x v="194"/>
    <n v="2368"/>
    <s v="Barnes, Eric"/>
    <x v="1"/>
    <x v="0"/>
    <x v="0"/>
    <n v="40"/>
    <x v="0"/>
    <x v="1"/>
    <n v="12.75"/>
    <n v="40"/>
    <m/>
    <x v="0"/>
    <x v="0"/>
    <x v="0"/>
  </r>
  <r>
    <x v="0"/>
    <x v="0"/>
    <x v="8"/>
    <x v="19"/>
    <x v="194"/>
    <n v="2313"/>
    <s v="Gibby, Benjamin"/>
    <x v="1"/>
    <x v="0"/>
    <x v="0"/>
    <n v="40"/>
    <x v="0"/>
    <x v="1"/>
    <n v="4"/>
    <n v="40"/>
    <m/>
    <x v="0"/>
    <x v="0"/>
    <x v="0"/>
  </r>
  <r>
    <x v="0"/>
    <x v="0"/>
    <x v="8"/>
    <x v="19"/>
    <x v="194"/>
    <n v="2367"/>
    <s v="Hall, Fredrick L."/>
    <x v="1"/>
    <x v="0"/>
    <x v="0"/>
    <n v="20"/>
    <x v="0"/>
    <x v="1"/>
    <m/>
    <n v="20"/>
    <m/>
    <x v="0"/>
    <x v="0"/>
    <x v="0"/>
  </r>
  <r>
    <x v="0"/>
    <x v="0"/>
    <x v="0"/>
    <x v="0"/>
    <x v="195"/>
    <n v="2069"/>
    <s v="Bibee, Ronald S."/>
    <x v="0"/>
    <x v="0"/>
    <x v="0"/>
    <n v="40"/>
    <x v="0"/>
    <x v="1"/>
    <m/>
    <n v="40"/>
    <m/>
    <x v="0"/>
    <x v="0"/>
    <x v="0"/>
  </r>
  <r>
    <x v="0"/>
    <x v="0"/>
    <x v="0"/>
    <x v="0"/>
    <x v="195"/>
    <n v="1435"/>
    <s v="Bores, Carie L."/>
    <x v="0"/>
    <x v="0"/>
    <x v="0"/>
    <n v="40"/>
    <x v="0"/>
    <x v="1"/>
    <m/>
    <n v="40"/>
    <m/>
    <x v="0"/>
    <x v="0"/>
    <x v="0"/>
  </r>
  <r>
    <x v="0"/>
    <x v="0"/>
    <x v="0"/>
    <x v="0"/>
    <x v="195"/>
    <n v="2290"/>
    <s v="Garza, Cody"/>
    <x v="0"/>
    <x v="0"/>
    <x v="0"/>
    <n v="40"/>
    <x v="0"/>
    <x v="1"/>
    <m/>
    <n v="40"/>
    <m/>
    <x v="0"/>
    <x v="0"/>
    <x v="0"/>
  </r>
  <r>
    <x v="0"/>
    <x v="0"/>
    <x v="0"/>
    <x v="0"/>
    <x v="195"/>
    <n v="2296"/>
    <s v="Miller, Caleb"/>
    <x v="1"/>
    <x v="0"/>
    <x v="0"/>
    <n v="40"/>
    <x v="0"/>
    <x v="1"/>
    <n v="0.25"/>
    <n v="40"/>
    <m/>
    <x v="0"/>
    <x v="0"/>
    <x v="0"/>
  </r>
  <r>
    <x v="0"/>
    <x v="0"/>
    <x v="0"/>
    <x v="0"/>
    <x v="195"/>
    <n v="1079"/>
    <s v="Wilson, Jim"/>
    <x v="0"/>
    <x v="0"/>
    <x v="0"/>
    <n v="40"/>
    <x v="0"/>
    <x v="1"/>
    <m/>
    <n v="40"/>
    <m/>
    <x v="0"/>
    <x v="0"/>
    <x v="0"/>
  </r>
  <r>
    <x v="0"/>
    <x v="0"/>
    <x v="10"/>
    <x v="21"/>
    <x v="195"/>
    <n v="2312"/>
    <s v="Semach, Chad"/>
    <x v="0"/>
    <x v="0"/>
    <x v="0"/>
    <n v="40"/>
    <x v="0"/>
    <x v="1"/>
    <m/>
    <n v="40"/>
    <m/>
    <x v="0"/>
    <x v="0"/>
    <x v="0"/>
  </r>
  <r>
    <x v="0"/>
    <x v="0"/>
    <x v="11"/>
    <x v="1"/>
    <x v="195"/>
    <n v="1481"/>
    <s v="Dodd, Alex E."/>
    <x v="1"/>
    <x v="0"/>
    <x v="0"/>
    <n v="40"/>
    <x v="0"/>
    <x v="1"/>
    <m/>
    <n v="40"/>
    <m/>
    <x v="0"/>
    <x v="0"/>
    <x v="0"/>
  </r>
  <r>
    <x v="0"/>
    <x v="0"/>
    <x v="11"/>
    <x v="1"/>
    <x v="195"/>
    <n v="2007"/>
    <s v="Dodd, Patricia A."/>
    <x v="1"/>
    <x v="0"/>
    <x v="0"/>
    <n v="40"/>
    <x v="0"/>
    <x v="1"/>
    <m/>
    <n v="40"/>
    <m/>
    <x v="0"/>
    <x v="0"/>
    <x v="0"/>
  </r>
  <r>
    <x v="0"/>
    <x v="0"/>
    <x v="12"/>
    <x v="2"/>
    <x v="195"/>
    <n v="1810"/>
    <s v="Damstetter, Suzanne"/>
    <x v="0"/>
    <x v="0"/>
    <x v="0"/>
    <n v="40"/>
    <x v="0"/>
    <x v="1"/>
    <m/>
    <n v="40"/>
    <m/>
    <x v="0"/>
    <x v="0"/>
    <x v="0"/>
  </r>
  <r>
    <x v="0"/>
    <x v="0"/>
    <x v="12"/>
    <x v="2"/>
    <x v="195"/>
    <n v="1831"/>
    <s v="Simmons, Kristie"/>
    <x v="1"/>
    <x v="0"/>
    <x v="0"/>
    <n v="40"/>
    <x v="0"/>
    <x v="1"/>
    <n v="2.25"/>
    <n v="40"/>
    <m/>
    <x v="0"/>
    <x v="0"/>
    <x v="0"/>
  </r>
  <r>
    <x v="0"/>
    <x v="0"/>
    <x v="13"/>
    <x v="3"/>
    <x v="195"/>
    <n v="1024"/>
    <s v="Hillard, Gary L."/>
    <x v="0"/>
    <x v="0"/>
    <x v="0"/>
    <n v="-10"/>
    <x v="0"/>
    <x v="1"/>
    <m/>
    <n v="40"/>
    <n v="50"/>
    <x v="0"/>
    <x v="0"/>
    <x v="0"/>
  </r>
  <r>
    <x v="0"/>
    <x v="0"/>
    <x v="13"/>
    <x v="3"/>
    <x v="195"/>
    <n v="1027"/>
    <s v="Howard, Michael"/>
    <x v="0"/>
    <x v="0"/>
    <x v="0"/>
    <n v="0"/>
    <x v="0"/>
    <x v="1"/>
    <m/>
    <n v="40"/>
    <n v="40"/>
    <x v="0"/>
    <x v="0"/>
    <x v="0"/>
  </r>
  <r>
    <x v="0"/>
    <x v="0"/>
    <x v="13"/>
    <x v="3"/>
    <x v="195"/>
    <n v="2034"/>
    <s v="Powers, Joshua"/>
    <x v="0"/>
    <x v="0"/>
    <x v="0"/>
    <n v="40"/>
    <x v="0"/>
    <x v="1"/>
    <m/>
    <n v="40"/>
    <m/>
    <x v="0"/>
    <x v="0"/>
    <x v="0"/>
  </r>
  <r>
    <x v="0"/>
    <x v="0"/>
    <x v="13"/>
    <x v="3"/>
    <x v="195"/>
    <n v="1420"/>
    <s v="Simmons, James T."/>
    <x v="0"/>
    <x v="0"/>
    <x v="0"/>
    <n v="0"/>
    <x v="0"/>
    <x v="1"/>
    <m/>
    <n v="40"/>
    <n v="40"/>
    <x v="0"/>
    <x v="0"/>
    <x v="0"/>
  </r>
  <r>
    <x v="0"/>
    <x v="0"/>
    <x v="14"/>
    <x v="4"/>
    <x v="195"/>
    <n v="2100"/>
    <s v="Glenn, Kristy"/>
    <x v="1"/>
    <x v="0"/>
    <x v="0"/>
    <n v="40"/>
    <x v="0"/>
    <x v="1"/>
    <m/>
    <n v="40"/>
    <m/>
    <x v="0"/>
    <x v="0"/>
    <x v="0"/>
  </r>
  <r>
    <x v="0"/>
    <x v="0"/>
    <x v="15"/>
    <x v="5"/>
    <x v="195"/>
    <n v="1717"/>
    <s v="Burchfield, Jeannie"/>
    <x v="1"/>
    <x v="0"/>
    <x v="0"/>
    <n v="40"/>
    <x v="0"/>
    <x v="1"/>
    <m/>
    <n v="40"/>
    <m/>
    <x v="0"/>
    <x v="0"/>
    <x v="0"/>
  </r>
  <r>
    <x v="0"/>
    <x v="0"/>
    <x v="15"/>
    <x v="5"/>
    <x v="195"/>
    <n v="2122"/>
    <s v="Denton, Ashley"/>
    <x v="1"/>
    <x v="0"/>
    <x v="0"/>
    <n v="40"/>
    <x v="0"/>
    <x v="1"/>
    <m/>
    <n v="40"/>
    <m/>
    <x v="0"/>
    <x v="0"/>
    <x v="0"/>
  </r>
  <r>
    <x v="0"/>
    <x v="0"/>
    <x v="15"/>
    <x v="5"/>
    <x v="195"/>
    <n v="1968"/>
    <s v="Duncan, Ginger"/>
    <x v="1"/>
    <x v="0"/>
    <x v="0"/>
    <n v="35.5"/>
    <x v="0"/>
    <x v="1"/>
    <m/>
    <n v="35.5"/>
    <n v="4"/>
    <x v="0"/>
    <x v="0"/>
    <x v="0"/>
  </r>
  <r>
    <x v="0"/>
    <x v="0"/>
    <x v="15"/>
    <x v="5"/>
    <x v="195"/>
    <n v="1904"/>
    <s v="Murr, Sherry"/>
    <x v="1"/>
    <x v="0"/>
    <x v="0"/>
    <n v="32"/>
    <x v="0"/>
    <x v="1"/>
    <m/>
    <n v="32"/>
    <n v="8"/>
    <x v="0"/>
    <x v="0"/>
    <x v="0"/>
  </r>
  <r>
    <x v="0"/>
    <x v="0"/>
    <x v="15"/>
    <x v="5"/>
    <x v="195"/>
    <n v="2225"/>
    <s v="Sexton, Holly"/>
    <x v="1"/>
    <x v="0"/>
    <x v="0"/>
    <n v="40"/>
    <x v="0"/>
    <x v="1"/>
    <m/>
    <n v="40"/>
    <m/>
    <x v="0"/>
    <x v="0"/>
    <x v="0"/>
  </r>
  <r>
    <x v="0"/>
    <x v="0"/>
    <x v="16"/>
    <x v="6"/>
    <x v="195"/>
    <n v="2230"/>
    <s v="Payne, Donna"/>
    <x v="1"/>
    <x v="0"/>
    <x v="0"/>
    <n v="40"/>
    <x v="0"/>
    <x v="1"/>
    <m/>
    <n v="40"/>
    <m/>
    <x v="0"/>
    <x v="0"/>
    <x v="0"/>
  </r>
  <r>
    <x v="0"/>
    <x v="0"/>
    <x v="17"/>
    <x v="20"/>
    <x v="195"/>
    <n v="2260"/>
    <s v="Lake, Stephanie"/>
    <x v="1"/>
    <x v="0"/>
    <x v="0"/>
    <n v="40"/>
    <x v="0"/>
    <x v="1"/>
    <m/>
    <n v="40"/>
    <m/>
    <x v="0"/>
    <x v="0"/>
    <x v="0"/>
  </r>
  <r>
    <x v="0"/>
    <x v="0"/>
    <x v="2"/>
    <x v="8"/>
    <x v="195"/>
    <n v="1917"/>
    <s v="Rigley, Eric"/>
    <x v="0"/>
    <x v="0"/>
    <x v="0"/>
    <n v="40"/>
    <x v="0"/>
    <x v="1"/>
    <m/>
    <n v="40"/>
    <m/>
    <x v="0"/>
    <x v="0"/>
    <x v="0"/>
  </r>
  <r>
    <x v="0"/>
    <x v="0"/>
    <x v="2"/>
    <x v="8"/>
    <x v="195"/>
    <n v="2149"/>
    <s v="Robillard, Mathew"/>
    <x v="0"/>
    <x v="0"/>
    <x v="0"/>
    <n v="40"/>
    <x v="0"/>
    <x v="1"/>
    <m/>
    <n v="40"/>
    <m/>
    <x v="0"/>
    <x v="0"/>
    <x v="0"/>
  </r>
  <r>
    <x v="0"/>
    <x v="0"/>
    <x v="19"/>
    <x v="9"/>
    <x v="195"/>
    <n v="2375"/>
    <s v="Jarosz, Jolene"/>
    <x v="1"/>
    <x v="0"/>
    <x v="0"/>
    <n v="39.75"/>
    <x v="0"/>
    <x v="1"/>
    <m/>
    <n v="39.75"/>
    <m/>
    <x v="0"/>
    <x v="0"/>
    <x v="0"/>
  </r>
  <r>
    <x v="0"/>
    <x v="0"/>
    <x v="19"/>
    <x v="9"/>
    <x v="195"/>
    <n v="1637"/>
    <s v="Poindexter, Diane"/>
    <x v="1"/>
    <x v="0"/>
    <x v="0"/>
    <n v="40"/>
    <x v="0"/>
    <x v="1"/>
    <m/>
    <n v="40"/>
    <m/>
    <x v="0"/>
    <x v="0"/>
    <x v="0"/>
  </r>
  <r>
    <x v="0"/>
    <x v="0"/>
    <x v="19"/>
    <x v="9"/>
    <x v="195"/>
    <n v="2379"/>
    <s v="Thomas, Michelle"/>
    <x v="1"/>
    <x v="0"/>
    <x v="0"/>
    <n v="40"/>
    <x v="0"/>
    <x v="1"/>
    <m/>
    <n v="40"/>
    <m/>
    <x v="0"/>
    <x v="0"/>
    <x v="0"/>
  </r>
  <r>
    <x v="0"/>
    <x v="0"/>
    <x v="20"/>
    <x v="10"/>
    <x v="195"/>
    <n v="2240"/>
    <s v="Gaffney, Walker"/>
    <x v="1"/>
    <x v="0"/>
    <x v="0"/>
    <n v="40"/>
    <x v="0"/>
    <x v="1"/>
    <n v="6.5"/>
    <n v="40"/>
    <m/>
    <x v="0"/>
    <x v="0"/>
    <x v="0"/>
  </r>
  <r>
    <x v="0"/>
    <x v="0"/>
    <x v="3"/>
    <x v="11"/>
    <x v="195"/>
    <n v="2362"/>
    <s v="Fabrizio, Jamie"/>
    <x v="1"/>
    <x v="0"/>
    <x v="0"/>
    <n v="40"/>
    <x v="0"/>
    <x v="1"/>
    <n v="6.75"/>
    <n v="40"/>
    <m/>
    <x v="0"/>
    <x v="0"/>
    <x v="0"/>
  </r>
  <r>
    <x v="0"/>
    <x v="0"/>
    <x v="9"/>
    <x v="11"/>
    <x v="195"/>
    <n v="1993"/>
    <s v="Gibson, Tiffany D."/>
    <x v="1"/>
    <x v="0"/>
    <x v="0"/>
    <n v="40"/>
    <x v="0"/>
    <x v="1"/>
    <n v="6.5"/>
    <n v="40"/>
    <m/>
    <x v="0"/>
    <x v="0"/>
    <x v="0"/>
  </r>
  <r>
    <x v="0"/>
    <x v="0"/>
    <x v="3"/>
    <x v="11"/>
    <x v="195"/>
    <n v="1749"/>
    <s v="Peels, Timothy L."/>
    <x v="1"/>
    <x v="0"/>
    <x v="0"/>
    <n v="40"/>
    <x v="0"/>
    <x v="1"/>
    <n v="8.5"/>
    <n v="40"/>
    <m/>
    <x v="0"/>
    <x v="0"/>
    <x v="0"/>
  </r>
  <r>
    <x v="0"/>
    <x v="0"/>
    <x v="3"/>
    <x v="11"/>
    <x v="195"/>
    <n v="2370"/>
    <s v="Poff, Jerry"/>
    <x v="1"/>
    <x v="0"/>
    <x v="0"/>
    <n v="40"/>
    <x v="0"/>
    <x v="1"/>
    <m/>
    <n v="40"/>
    <m/>
    <x v="0"/>
    <x v="0"/>
    <x v="0"/>
  </r>
  <r>
    <x v="0"/>
    <x v="0"/>
    <x v="3"/>
    <x v="11"/>
    <x v="195"/>
    <n v="2294"/>
    <s v="Poff, Jessica"/>
    <x v="1"/>
    <x v="0"/>
    <x v="0"/>
    <n v="31"/>
    <x v="0"/>
    <x v="1"/>
    <m/>
    <n v="31"/>
    <m/>
    <x v="0"/>
    <x v="0"/>
    <x v="0"/>
  </r>
  <r>
    <x v="0"/>
    <x v="0"/>
    <x v="3"/>
    <x v="11"/>
    <x v="195"/>
    <n v="2284"/>
    <s v="Underwood, Tracy"/>
    <x v="1"/>
    <x v="0"/>
    <x v="0"/>
    <n v="40"/>
    <x v="0"/>
    <x v="1"/>
    <m/>
    <n v="40"/>
    <m/>
    <x v="0"/>
    <x v="0"/>
    <x v="0"/>
  </r>
  <r>
    <x v="0"/>
    <x v="0"/>
    <x v="4"/>
    <x v="12"/>
    <x v="195"/>
    <n v="1410"/>
    <s v="Cooper, Alice F."/>
    <x v="1"/>
    <x v="0"/>
    <x v="0"/>
    <n v="40"/>
    <x v="0"/>
    <x v="1"/>
    <n v="10"/>
    <n v="40"/>
    <m/>
    <x v="0"/>
    <x v="0"/>
    <x v="0"/>
  </r>
  <r>
    <x v="0"/>
    <x v="0"/>
    <x v="4"/>
    <x v="12"/>
    <x v="195"/>
    <n v="2203"/>
    <s v="Hicks, Lisa"/>
    <x v="1"/>
    <x v="0"/>
    <x v="0"/>
    <n v="36"/>
    <x v="0"/>
    <x v="1"/>
    <m/>
    <n v="36"/>
    <m/>
    <x v="0"/>
    <x v="0"/>
    <x v="0"/>
  </r>
  <r>
    <x v="0"/>
    <x v="0"/>
    <x v="4"/>
    <x v="12"/>
    <x v="195"/>
    <n v="2264"/>
    <s v="Lee, Mary"/>
    <x v="1"/>
    <x v="0"/>
    <x v="0"/>
    <n v="20"/>
    <x v="0"/>
    <x v="1"/>
    <m/>
    <n v="20"/>
    <m/>
    <x v="0"/>
    <x v="0"/>
    <x v="0"/>
  </r>
  <r>
    <x v="0"/>
    <x v="0"/>
    <x v="4"/>
    <x v="12"/>
    <x v="195"/>
    <n v="1206"/>
    <s v="Lorenz, Viola B."/>
    <x v="1"/>
    <x v="0"/>
    <x v="0"/>
    <n v="40"/>
    <x v="0"/>
    <x v="1"/>
    <n v="7.5"/>
    <n v="40"/>
    <m/>
    <x v="0"/>
    <x v="0"/>
    <x v="0"/>
  </r>
  <r>
    <x v="0"/>
    <x v="0"/>
    <x v="4"/>
    <x v="12"/>
    <x v="195"/>
    <n v="2381"/>
    <s v="McCombs, Olivia"/>
    <x v="1"/>
    <x v="0"/>
    <x v="0"/>
    <n v="40"/>
    <x v="0"/>
    <x v="1"/>
    <m/>
    <n v="40"/>
    <m/>
    <x v="0"/>
    <x v="0"/>
    <x v="0"/>
  </r>
  <r>
    <x v="0"/>
    <x v="0"/>
    <x v="6"/>
    <x v="13"/>
    <x v="195"/>
    <n v="2175"/>
    <s v="Akulic, Marlene"/>
    <x v="1"/>
    <x v="0"/>
    <x v="0"/>
    <n v="40"/>
    <x v="0"/>
    <x v="1"/>
    <n v="10.5"/>
    <n v="40"/>
    <m/>
    <x v="0"/>
    <x v="0"/>
    <x v="0"/>
  </r>
  <r>
    <x v="0"/>
    <x v="0"/>
    <x v="6"/>
    <x v="13"/>
    <x v="195"/>
    <n v="2340"/>
    <s v="Atkins, Reva"/>
    <x v="1"/>
    <x v="0"/>
    <x v="0"/>
    <n v="33"/>
    <x v="0"/>
    <x v="1"/>
    <m/>
    <n v="33"/>
    <n v="10"/>
    <x v="0"/>
    <x v="0"/>
    <x v="0"/>
  </r>
  <r>
    <x v="0"/>
    <x v="0"/>
    <x v="6"/>
    <x v="13"/>
    <x v="195"/>
    <n v="2229"/>
    <s v="Bledsoe, Amy"/>
    <x v="1"/>
    <x v="0"/>
    <x v="0"/>
    <n v="40"/>
    <x v="0"/>
    <x v="1"/>
    <n v="15"/>
    <n v="40"/>
    <m/>
    <x v="0"/>
    <x v="0"/>
    <x v="0"/>
  </r>
  <r>
    <x v="0"/>
    <x v="0"/>
    <x v="6"/>
    <x v="13"/>
    <x v="195"/>
    <n v="2377"/>
    <s v="Blevins, Susann"/>
    <x v="1"/>
    <x v="0"/>
    <x v="0"/>
    <n v="40"/>
    <x v="0"/>
    <x v="1"/>
    <n v="11.25"/>
    <n v="40"/>
    <m/>
    <x v="0"/>
    <x v="0"/>
    <x v="0"/>
  </r>
  <r>
    <x v="0"/>
    <x v="0"/>
    <x v="6"/>
    <x v="13"/>
    <x v="195"/>
    <n v="2190"/>
    <s v="Bookout, Nancy"/>
    <x v="1"/>
    <x v="0"/>
    <x v="0"/>
    <n v="40"/>
    <x v="0"/>
    <x v="1"/>
    <n v="9"/>
    <n v="40"/>
    <m/>
    <x v="0"/>
    <x v="0"/>
    <x v="0"/>
  </r>
  <r>
    <x v="0"/>
    <x v="0"/>
    <x v="6"/>
    <x v="13"/>
    <x v="195"/>
    <n v="2382"/>
    <s v="Bourzac, Nanette L."/>
    <x v="1"/>
    <x v="0"/>
    <x v="0"/>
    <n v="40"/>
    <x v="0"/>
    <x v="1"/>
    <n v="6.25"/>
    <n v="40"/>
    <m/>
    <x v="0"/>
    <x v="0"/>
    <x v="0"/>
  </r>
  <r>
    <x v="0"/>
    <x v="0"/>
    <x v="6"/>
    <x v="13"/>
    <x v="195"/>
    <n v="2039"/>
    <s v="Brooks, Tammy C."/>
    <x v="1"/>
    <x v="0"/>
    <x v="0"/>
    <n v="31.25"/>
    <x v="0"/>
    <x v="1"/>
    <m/>
    <n v="31.25"/>
    <m/>
    <x v="0"/>
    <x v="0"/>
    <x v="0"/>
  </r>
  <r>
    <x v="0"/>
    <x v="0"/>
    <x v="6"/>
    <x v="13"/>
    <x v="195"/>
    <n v="1978"/>
    <s v="Bryan, Eva J."/>
    <x v="1"/>
    <x v="0"/>
    <x v="0"/>
    <n v="38.25"/>
    <x v="0"/>
    <x v="1"/>
    <m/>
    <n v="38.25"/>
    <m/>
    <x v="0"/>
    <x v="0"/>
    <x v="0"/>
  </r>
  <r>
    <x v="0"/>
    <x v="0"/>
    <x v="6"/>
    <x v="13"/>
    <x v="195"/>
    <n v="2156"/>
    <s v="Bryan, Sheena L."/>
    <x v="1"/>
    <x v="0"/>
    <x v="0"/>
    <n v="40"/>
    <x v="0"/>
    <x v="1"/>
    <n v="4"/>
    <n v="40"/>
    <m/>
    <x v="0"/>
    <x v="0"/>
    <x v="0"/>
  </r>
  <r>
    <x v="0"/>
    <x v="0"/>
    <x v="6"/>
    <x v="13"/>
    <x v="195"/>
    <n v="2243"/>
    <s v="Campos, Susan"/>
    <x v="1"/>
    <x v="0"/>
    <x v="0"/>
    <n v="40"/>
    <x v="0"/>
    <x v="1"/>
    <m/>
    <n v="40"/>
    <n v="10"/>
    <x v="0"/>
    <x v="0"/>
    <x v="0"/>
  </r>
  <r>
    <x v="0"/>
    <x v="0"/>
    <x v="6"/>
    <x v="13"/>
    <x v="195"/>
    <n v="1010"/>
    <s v="Carroll, Robin M."/>
    <x v="1"/>
    <x v="0"/>
    <x v="0"/>
    <n v="40"/>
    <x v="0"/>
    <x v="1"/>
    <n v="8.25"/>
    <n v="40"/>
    <m/>
    <x v="0"/>
    <x v="0"/>
    <x v="0"/>
  </r>
  <r>
    <x v="0"/>
    <x v="0"/>
    <x v="6"/>
    <x v="13"/>
    <x v="195"/>
    <n v="2068"/>
    <s v="Cathcart, Bess L."/>
    <x v="1"/>
    <x v="0"/>
    <x v="0"/>
    <n v="10"/>
    <x v="0"/>
    <x v="1"/>
    <m/>
    <n v="10"/>
    <m/>
    <x v="0"/>
    <x v="0"/>
    <x v="0"/>
  </r>
  <r>
    <x v="0"/>
    <x v="0"/>
    <x v="6"/>
    <x v="13"/>
    <x v="195"/>
    <n v="2098"/>
    <s v="Childress, Stacy M."/>
    <x v="1"/>
    <x v="0"/>
    <x v="0"/>
    <n v="40"/>
    <x v="0"/>
    <x v="1"/>
    <n v="2"/>
    <n v="40"/>
    <m/>
    <x v="0"/>
    <x v="0"/>
    <x v="0"/>
  </r>
  <r>
    <x v="0"/>
    <x v="0"/>
    <x v="6"/>
    <x v="13"/>
    <x v="195"/>
    <n v="1362"/>
    <s v="Davis, Kimberly S."/>
    <x v="1"/>
    <x v="0"/>
    <x v="0"/>
    <n v="22"/>
    <x v="0"/>
    <x v="1"/>
    <m/>
    <n v="22"/>
    <m/>
    <x v="0"/>
    <x v="0"/>
    <x v="0"/>
  </r>
  <r>
    <x v="0"/>
    <x v="0"/>
    <x v="6"/>
    <x v="13"/>
    <x v="195"/>
    <n v="1465"/>
    <s v="Dotson, Wanda A."/>
    <x v="1"/>
    <x v="0"/>
    <x v="0"/>
    <n v="40"/>
    <x v="0"/>
    <x v="1"/>
    <n v="4.25"/>
    <n v="40"/>
    <m/>
    <x v="0"/>
    <x v="0"/>
    <x v="0"/>
  </r>
  <r>
    <x v="0"/>
    <x v="0"/>
    <x v="6"/>
    <x v="13"/>
    <x v="195"/>
    <n v="2046"/>
    <s v="Dunn, Lois"/>
    <x v="1"/>
    <x v="0"/>
    <x v="0"/>
    <n v="40"/>
    <x v="0"/>
    <x v="1"/>
    <n v="10"/>
    <n v="40"/>
    <m/>
    <x v="0"/>
    <x v="0"/>
    <x v="0"/>
  </r>
  <r>
    <x v="0"/>
    <x v="0"/>
    <x v="6"/>
    <x v="13"/>
    <x v="195"/>
    <n v="2319"/>
    <s v="Gibby, Deborah"/>
    <x v="1"/>
    <x v="0"/>
    <x v="0"/>
    <n v="40"/>
    <x v="0"/>
    <x v="1"/>
    <n v="10.5"/>
    <n v="40"/>
    <m/>
    <x v="0"/>
    <x v="0"/>
    <x v="0"/>
  </r>
  <r>
    <x v="0"/>
    <x v="0"/>
    <x v="6"/>
    <x v="13"/>
    <x v="195"/>
    <n v="2383"/>
    <s v="Gilbert, Nancy"/>
    <x v="1"/>
    <x v="0"/>
    <x v="0"/>
    <n v="40"/>
    <x v="0"/>
    <x v="1"/>
    <n v="7.25"/>
    <n v="40"/>
    <m/>
    <x v="0"/>
    <x v="0"/>
    <x v="0"/>
  </r>
  <r>
    <x v="0"/>
    <x v="0"/>
    <x v="6"/>
    <x v="13"/>
    <x v="195"/>
    <n v="2286"/>
    <s v="Godwin, Tonya"/>
    <x v="1"/>
    <x v="0"/>
    <x v="0"/>
    <n v="40"/>
    <x v="0"/>
    <x v="1"/>
    <n v="10.25"/>
    <n v="40"/>
    <m/>
    <x v="0"/>
    <x v="0"/>
    <x v="0"/>
  </r>
  <r>
    <x v="0"/>
    <x v="0"/>
    <x v="6"/>
    <x v="13"/>
    <x v="195"/>
    <n v="2386"/>
    <s v="Hampton, Angela"/>
    <x v="1"/>
    <x v="0"/>
    <x v="0"/>
    <n v="40"/>
    <x v="0"/>
    <x v="1"/>
    <n v="10.5"/>
    <n v="40"/>
    <m/>
    <x v="0"/>
    <x v="0"/>
    <x v="0"/>
  </r>
  <r>
    <x v="0"/>
    <x v="0"/>
    <x v="6"/>
    <x v="13"/>
    <x v="195"/>
    <n v="2376"/>
    <s v="Headrick, Lena"/>
    <x v="1"/>
    <x v="0"/>
    <x v="0"/>
    <n v="40"/>
    <x v="0"/>
    <x v="1"/>
    <n v="10.5"/>
    <n v="40"/>
    <m/>
    <x v="0"/>
    <x v="0"/>
    <x v="0"/>
  </r>
  <r>
    <x v="0"/>
    <x v="0"/>
    <x v="6"/>
    <x v="13"/>
    <x v="195"/>
    <n v="2373"/>
    <s v="Helton, Lisa K."/>
    <x v="1"/>
    <x v="0"/>
    <x v="0"/>
    <n v="40"/>
    <x v="0"/>
    <x v="1"/>
    <n v="10.75"/>
    <n v="40"/>
    <m/>
    <x v="0"/>
    <x v="0"/>
    <x v="0"/>
  </r>
  <r>
    <x v="0"/>
    <x v="0"/>
    <x v="6"/>
    <x v="13"/>
    <x v="195"/>
    <n v="2261"/>
    <s v="Howarth, Amy"/>
    <x v="1"/>
    <x v="0"/>
    <x v="0"/>
    <n v="40"/>
    <x v="0"/>
    <x v="1"/>
    <n v="4"/>
    <n v="40"/>
    <m/>
    <x v="0"/>
    <x v="0"/>
    <x v="0"/>
  </r>
  <r>
    <x v="0"/>
    <x v="0"/>
    <x v="6"/>
    <x v="13"/>
    <x v="195"/>
    <n v="1480"/>
    <s v="Kliever, Debbie J."/>
    <x v="1"/>
    <x v="0"/>
    <x v="0"/>
    <n v="40"/>
    <x v="0"/>
    <x v="1"/>
    <n v="4"/>
    <n v="40"/>
    <m/>
    <x v="0"/>
    <x v="0"/>
    <x v="0"/>
  </r>
  <r>
    <x v="0"/>
    <x v="0"/>
    <x v="6"/>
    <x v="13"/>
    <x v="195"/>
    <n v="1259"/>
    <s v="Lee, Ginger"/>
    <x v="1"/>
    <x v="0"/>
    <x v="0"/>
    <n v="28.5"/>
    <x v="0"/>
    <x v="1"/>
    <m/>
    <n v="28.5"/>
    <m/>
    <x v="0"/>
    <x v="0"/>
    <x v="0"/>
  </r>
  <r>
    <x v="0"/>
    <x v="0"/>
    <x v="6"/>
    <x v="13"/>
    <x v="195"/>
    <n v="1558"/>
    <s v="McCluskey, Loreta R."/>
    <x v="1"/>
    <x v="0"/>
    <x v="0"/>
    <n v="40"/>
    <x v="0"/>
    <x v="1"/>
    <n v="9"/>
    <n v="40"/>
    <m/>
    <x v="0"/>
    <x v="0"/>
    <x v="0"/>
  </r>
  <r>
    <x v="0"/>
    <x v="0"/>
    <x v="6"/>
    <x v="13"/>
    <x v="195"/>
    <n v="2127"/>
    <s v="McKee, April"/>
    <x v="1"/>
    <x v="0"/>
    <x v="0"/>
    <n v="39.75"/>
    <x v="0"/>
    <x v="1"/>
    <m/>
    <n v="39.75"/>
    <m/>
    <x v="0"/>
    <x v="0"/>
    <x v="0"/>
  </r>
  <r>
    <x v="0"/>
    <x v="0"/>
    <x v="6"/>
    <x v="13"/>
    <x v="195"/>
    <n v="2380"/>
    <s v="Moore, Darlene"/>
    <x v="1"/>
    <x v="0"/>
    <x v="0"/>
    <n v="40"/>
    <x v="0"/>
    <x v="1"/>
    <n v="10.5"/>
    <n v="40"/>
    <m/>
    <x v="0"/>
    <x v="0"/>
    <x v="0"/>
  </r>
  <r>
    <x v="0"/>
    <x v="0"/>
    <x v="6"/>
    <x v="13"/>
    <x v="195"/>
    <n v="1559"/>
    <s v="Nichols, Brenda S."/>
    <x v="1"/>
    <x v="0"/>
    <x v="0"/>
    <n v="39.5"/>
    <x v="0"/>
    <x v="1"/>
    <m/>
    <n v="39.5"/>
    <m/>
    <x v="0"/>
    <x v="0"/>
    <x v="0"/>
  </r>
  <r>
    <x v="0"/>
    <x v="0"/>
    <x v="6"/>
    <x v="13"/>
    <x v="195"/>
    <n v="2293"/>
    <s v="Parr, Amanda"/>
    <x v="1"/>
    <x v="0"/>
    <x v="0"/>
    <n v="0"/>
    <x v="0"/>
    <x v="1"/>
    <m/>
    <m/>
    <n v="37.5"/>
    <x v="0"/>
    <x v="0"/>
    <x v="0"/>
  </r>
  <r>
    <x v="0"/>
    <x v="0"/>
    <x v="6"/>
    <x v="13"/>
    <x v="195"/>
    <n v="2259"/>
    <s v="Peels, Carolyn K."/>
    <x v="1"/>
    <x v="0"/>
    <x v="0"/>
    <n v="40"/>
    <x v="0"/>
    <x v="1"/>
    <n v="10"/>
    <n v="40"/>
    <m/>
    <x v="0"/>
    <x v="0"/>
    <x v="0"/>
  </r>
  <r>
    <x v="0"/>
    <x v="0"/>
    <x v="6"/>
    <x v="13"/>
    <x v="195"/>
    <n v="1767"/>
    <s v="Presley, Bernice"/>
    <x v="1"/>
    <x v="0"/>
    <x v="0"/>
    <n v="40"/>
    <x v="0"/>
    <x v="1"/>
    <n v="10.5"/>
    <n v="40"/>
    <m/>
    <x v="0"/>
    <x v="0"/>
    <x v="0"/>
  </r>
  <r>
    <x v="0"/>
    <x v="0"/>
    <x v="6"/>
    <x v="13"/>
    <x v="195"/>
    <n v="2246"/>
    <s v="Rice, Yvonne"/>
    <x v="1"/>
    <x v="0"/>
    <x v="0"/>
    <n v="38.5"/>
    <x v="0"/>
    <x v="1"/>
    <m/>
    <n v="38.5"/>
    <m/>
    <x v="0"/>
    <x v="0"/>
    <x v="0"/>
  </r>
  <r>
    <x v="0"/>
    <x v="0"/>
    <x v="6"/>
    <x v="13"/>
    <x v="195"/>
    <n v="2138"/>
    <s v="Richardson, Tammy G."/>
    <x v="1"/>
    <x v="0"/>
    <x v="0"/>
    <n v="39"/>
    <x v="0"/>
    <x v="1"/>
    <m/>
    <n v="39"/>
    <m/>
    <x v="0"/>
    <x v="0"/>
    <x v="0"/>
  </r>
  <r>
    <x v="0"/>
    <x v="0"/>
    <x v="6"/>
    <x v="13"/>
    <x v="195"/>
    <n v="2378"/>
    <s v="Roberts, Lori"/>
    <x v="1"/>
    <x v="0"/>
    <x v="0"/>
    <n v="40"/>
    <x v="0"/>
    <x v="1"/>
    <n v="10.5"/>
    <n v="40"/>
    <m/>
    <x v="0"/>
    <x v="0"/>
    <x v="0"/>
  </r>
  <r>
    <x v="0"/>
    <x v="0"/>
    <x v="6"/>
    <x v="13"/>
    <x v="195"/>
    <n v="2192"/>
    <s v="Rupinski, Angela"/>
    <x v="1"/>
    <x v="0"/>
    <x v="0"/>
    <n v="40"/>
    <x v="0"/>
    <x v="1"/>
    <n v="15"/>
    <n v="40"/>
    <m/>
    <x v="0"/>
    <x v="0"/>
    <x v="0"/>
  </r>
  <r>
    <x v="0"/>
    <x v="0"/>
    <x v="6"/>
    <x v="13"/>
    <x v="195"/>
    <n v="1612"/>
    <s v="Self, Janet"/>
    <x v="1"/>
    <x v="0"/>
    <x v="0"/>
    <n v="40"/>
    <x v="0"/>
    <x v="1"/>
    <m/>
    <n v="40"/>
    <m/>
    <x v="0"/>
    <x v="0"/>
    <x v="0"/>
  </r>
  <r>
    <x v="0"/>
    <x v="0"/>
    <x v="6"/>
    <x v="13"/>
    <x v="195"/>
    <n v="2356"/>
    <s v="Sharp, Sonia"/>
    <x v="1"/>
    <x v="0"/>
    <x v="0"/>
    <n v="40"/>
    <x v="0"/>
    <x v="1"/>
    <n v="4"/>
    <n v="40"/>
    <m/>
    <x v="0"/>
    <x v="0"/>
    <x v="0"/>
  </r>
  <r>
    <x v="0"/>
    <x v="0"/>
    <x v="6"/>
    <x v="13"/>
    <x v="195"/>
    <n v="2350"/>
    <s v="Stringfield, Brenda"/>
    <x v="1"/>
    <x v="0"/>
    <x v="0"/>
    <n v="40"/>
    <x v="0"/>
    <x v="1"/>
    <n v="10.5"/>
    <n v="40"/>
    <m/>
    <x v="0"/>
    <x v="0"/>
    <x v="0"/>
  </r>
  <r>
    <x v="0"/>
    <x v="0"/>
    <x v="6"/>
    <x v="13"/>
    <x v="195"/>
    <n v="2385"/>
    <s v="Suttles, Kathy"/>
    <x v="1"/>
    <x v="0"/>
    <x v="0"/>
    <n v="40"/>
    <x v="0"/>
    <x v="1"/>
    <n v="15"/>
    <n v="40"/>
    <m/>
    <x v="0"/>
    <x v="0"/>
    <x v="0"/>
  </r>
  <r>
    <x v="0"/>
    <x v="0"/>
    <x v="6"/>
    <x v="13"/>
    <x v="195"/>
    <n v="2154"/>
    <s v="West, Sandra"/>
    <x v="1"/>
    <x v="0"/>
    <x v="0"/>
    <n v="40"/>
    <x v="0"/>
    <x v="1"/>
    <n v="10.5"/>
    <n v="40"/>
    <m/>
    <x v="0"/>
    <x v="0"/>
    <x v="0"/>
  </r>
  <r>
    <x v="0"/>
    <x v="0"/>
    <x v="1"/>
    <x v="14"/>
    <x v="195"/>
    <n v="1280"/>
    <s v="Cooley, Tammy K."/>
    <x v="1"/>
    <x v="0"/>
    <x v="0"/>
    <n v="40"/>
    <x v="0"/>
    <x v="1"/>
    <n v="1.25"/>
    <n v="40"/>
    <m/>
    <x v="0"/>
    <x v="0"/>
    <x v="0"/>
  </r>
  <r>
    <x v="0"/>
    <x v="0"/>
    <x v="1"/>
    <x v="14"/>
    <x v="195"/>
    <n v="2339"/>
    <s v="Hicks, Leman"/>
    <x v="1"/>
    <x v="0"/>
    <x v="0"/>
    <n v="40"/>
    <x v="0"/>
    <x v="1"/>
    <m/>
    <n v="40"/>
    <m/>
    <x v="0"/>
    <x v="0"/>
    <x v="0"/>
  </r>
  <r>
    <x v="0"/>
    <x v="0"/>
    <x v="1"/>
    <x v="14"/>
    <x v="195"/>
    <n v="2346"/>
    <s v="Lively, April"/>
    <x v="1"/>
    <x v="0"/>
    <x v="0"/>
    <n v="40"/>
    <x v="0"/>
    <x v="1"/>
    <n v="6"/>
    <n v="40"/>
    <m/>
    <x v="0"/>
    <x v="0"/>
    <x v="0"/>
  </r>
  <r>
    <x v="0"/>
    <x v="0"/>
    <x v="1"/>
    <x v="14"/>
    <x v="195"/>
    <n v="1684"/>
    <s v="Mckee, Nathan"/>
    <x v="1"/>
    <x v="0"/>
    <x v="0"/>
    <n v="40"/>
    <x v="0"/>
    <x v="1"/>
    <n v="14"/>
    <n v="40"/>
    <m/>
    <x v="0"/>
    <x v="0"/>
    <x v="0"/>
  </r>
  <r>
    <x v="0"/>
    <x v="0"/>
    <x v="1"/>
    <x v="14"/>
    <x v="195"/>
    <n v="2337"/>
    <s v="Miller, Gary"/>
    <x v="1"/>
    <x v="0"/>
    <x v="0"/>
    <n v="40"/>
    <x v="0"/>
    <x v="1"/>
    <n v="8"/>
    <n v="40"/>
    <m/>
    <x v="0"/>
    <x v="0"/>
    <x v="0"/>
  </r>
  <r>
    <x v="0"/>
    <x v="0"/>
    <x v="1"/>
    <x v="14"/>
    <x v="195"/>
    <n v="2220"/>
    <s v="Waddell, Henry"/>
    <x v="1"/>
    <x v="0"/>
    <x v="0"/>
    <n v="40"/>
    <x v="0"/>
    <x v="1"/>
    <n v="9"/>
    <n v="40"/>
    <m/>
    <x v="0"/>
    <x v="0"/>
    <x v="0"/>
  </r>
  <r>
    <x v="0"/>
    <x v="0"/>
    <x v="1"/>
    <x v="14"/>
    <x v="195"/>
    <n v="2348"/>
    <s v="Watson, Dennis"/>
    <x v="1"/>
    <x v="0"/>
    <x v="0"/>
    <n v="40"/>
    <x v="0"/>
    <x v="1"/>
    <n v="4"/>
    <n v="40"/>
    <m/>
    <x v="0"/>
    <x v="0"/>
    <x v="0"/>
  </r>
  <r>
    <x v="0"/>
    <x v="0"/>
    <x v="9"/>
    <x v="15"/>
    <x v="195"/>
    <n v="2285"/>
    <s v="Bivens, Diane"/>
    <x v="1"/>
    <x v="0"/>
    <x v="0"/>
    <n v="40"/>
    <x v="0"/>
    <x v="1"/>
    <n v="4"/>
    <n v="40"/>
    <m/>
    <x v="0"/>
    <x v="0"/>
    <x v="0"/>
  </r>
  <r>
    <x v="0"/>
    <x v="0"/>
    <x v="9"/>
    <x v="15"/>
    <x v="195"/>
    <n v="1856"/>
    <s v="Bivens, Tammie"/>
    <x v="1"/>
    <x v="0"/>
    <x v="0"/>
    <n v="40"/>
    <x v="0"/>
    <x v="1"/>
    <n v="4"/>
    <n v="40"/>
    <m/>
    <x v="0"/>
    <x v="0"/>
    <x v="0"/>
  </r>
  <r>
    <x v="0"/>
    <x v="0"/>
    <x v="9"/>
    <x v="15"/>
    <x v="195"/>
    <n v="2235"/>
    <s v="Clark, Elizabeth"/>
    <x v="1"/>
    <x v="0"/>
    <x v="0"/>
    <n v="40"/>
    <x v="0"/>
    <x v="1"/>
    <n v="4"/>
    <n v="40"/>
    <m/>
    <x v="0"/>
    <x v="0"/>
    <x v="0"/>
  </r>
  <r>
    <x v="0"/>
    <x v="0"/>
    <x v="9"/>
    <x v="15"/>
    <x v="195"/>
    <n v="2267"/>
    <s v="Ellis, Kathleen"/>
    <x v="1"/>
    <x v="0"/>
    <x v="0"/>
    <n v="30"/>
    <x v="0"/>
    <x v="1"/>
    <m/>
    <n v="30"/>
    <n v="10"/>
    <x v="0"/>
    <x v="0"/>
    <x v="0"/>
  </r>
  <r>
    <x v="0"/>
    <x v="0"/>
    <x v="9"/>
    <x v="15"/>
    <x v="195"/>
    <n v="1107"/>
    <s v="Hall, Mary"/>
    <x v="1"/>
    <x v="0"/>
    <x v="0"/>
    <n v="40"/>
    <x v="0"/>
    <x v="1"/>
    <n v="13"/>
    <n v="40"/>
    <m/>
    <x v="0"/>
    <x v="0"/>
    <x v="0"/>
  </r>
  <r>
    <x v="0"/>
    <x v="0"/>
    <x v="9"/>
    <x v="15"/>
    <x v="195"/>
    <n v="1866"/>
    <s v="Harris, Nancy"/>
    <x v="1"/>
    <x v="0"/>
    <x v="0"/>
    <n v="40"/>
    <x v="0"/>
    <x v="1"/>
    <n v="2"/>
    <n v="40"/>
    <m/>
    <x v="0"/>
    <x v="0"/>
    <x v="0"/>
  </r>
  <r>
    <x v="0"/>
    <x v="0"/>
    <x v="3"/>
    <x v="15"/>
    <x v="195"/>
    <n v="1967"/>
    <s v="Shaw, Teia L."/>
    <x v="1"/>
    <x v="0"/>
    <x v="0"/>
    <n v="30"/>
    <x v="0"/>
    <x v="1"/>
    <m/>
    <n v="30"/>
    <m/>
    <x v="0"/>
    <x v="0"/>
    <x v="0"/>
  </r>
  <r>
    <x v="0"/>
    <x v="0"/>
    <x v="7"/>
    <x v="16"/>
    <x v="195"/>
    <n v="2371"/>
    <s v="Barnes, Sarah"/>
    <x v="1"/>
    <x v="0"/>
    <x v="0"/>
    <n v="40"/>
    <x v="0"/>
    <x v="1"/>
    <n v="15"/>
    <n v="40"/>
    <m/>
    <x v="0"/>
    <x v="0"/>
    <x v="0"/>
  </r>
  <r>
    <x v="0"/>
    <x v="0"/>
    <x v="7"/>
    <x v="16"/>
    <x v="195"/>
    <n v="2193"/>
    <s v="Cannon, Jennifer"/>
    <x v="1"/>
    <x v="0"/>
    <x v="0"/>
    <n v="40"/>
    <x v="0"/>
    <x v="1"/>
    <m/>
    <n v="40"/>
    <m/>
    <x v="0"/>
    <x v="0"/>
    <x v="0"/>
  </r>
  <r>
    <x v="0"/>
    <x v="0"/>
    <x v="7"/>
    <x v="16"/>
    <x v="195"/>
    <n v="2238"/>
    <s v="Carey, Laura"/>
    <x v="1"/>
    <x v="0"/>
    <x v="0"/>
    <n v="40"/>
    <x v="0"/>
    <x v="1"/>
    <n v="7.5"/>
    <n v="40"/>
    <m/>
    <x v="0"/>
    <x v="0"/>
    <x v="0"/>
  </r>
  <r>
    <x v="0"/>
    <x v="0"/>
    <x v="7"/>
    <x v="16"/>
    <x v="195"/>
    <n v="2045"/>
    <s v="Mcinerney, Renee L."/>
    <x v="1"/>
    <x v="0"/>
    <x v="0"/>
    <n v="40"/>
    <x v="0"/>
    <x v="1"/>
    <n v="1.75"/>
    <n v="40"/>
    <m/>
    <x v="0"/>
    <x v="0"/>
    <x v="0"/>
  </r>
  <r>
    <x v="0"/>
    <x v="0"/>
    <x v="7"/>
    <x v="16"/>
    <x v="195"/>
    <n v="2302"/>
    <s v="Morgan, Catherine"/>
    <x v="1"/>
    <x v="0"/>
    <x v="0"/>
    <n v="40"/>
    <x v="0"/>
    <x v="1"/>
    <n v="3"/>
    <n v="40"/>
    <m/>
    <x v="0"/>
    <x v="0"/>
    <x v="0"/>
  </r>
  <r>
    <x v="0"/>
    <x v="0"/>
    <x v="5"/>
    <x v="17"/>
    <x v="195"/>
    <n v="2341"/>
    <s v="Britton, Mary Anna"/>
    <x v="1"/>
    <x v="0"/>
    <x v="0"/>
    <n v="39.5"/>
    <x v="0"/>
    <x v="1"/>
    <m/>
    <n v="39.5"/>
    <m/>
    <x v="0"/>
    <x v="0"/>
    <x v="0"/>
  </r>
  <r>
    <x v="0"/>
    <x v="0"/>
    <x v="5"/>
    <x v="17"/>
    <x v="195"/>
    <n v="1596"/>
    <s v="Harrison, Charles"/>
    <x v="1"/>
    <x v="0"/>
    <x v="0"/>
    <n v="40"/>
    <x v="0"/>
    <x v="1"/>
    <n v="7.5"/>
    <n v="40"/>
    <m/>
    <x v="0"/>
    <x v="0"/>
    <x v="0"/>
  </r>
  <r>
    <x v="0"/>
    <x v="0"/>
    <x v="5"/>
    <x v="17"/>
    <x v="195"/>
    <n v="1920"/>
    <s v="Jones, Jena"/>
    <x v="1"/>
    <x v="0"/>
    <x v="0"/>
    <n v="20"/>
    <x v="0"/>
    <x v="1"/>
    <m/>
    <n v="20"/>
    <m/>
    <x v="0"/>
    <x v="0"/>
    <x v="0"/>
  </r>
  <r>
    <x v="0"/>
    <x v="0"/>
    <x v="21"/>
    <x v="18"/>
    <x v="195"/>
    <n v="2387"/>
    <s v="Carmley, Zachariah"/>
    <x v="1"/>
    <x v="0"/>
    <x v="0"/>
    <n v="40"/>
    <x v="0"/>
    <x v="1"/>
    <n v="10"/>
    <n v="40"/>
    <m/>
    <x v="0"/>
    <x v="0"/>
    <x v="0"/>
  </r>
  <r>
    <x v="0"/>
    <x v="0"/>
    <x v="8"/>
    <x v="19"/>
    <x v="195"/>
    <n v="2368"/>
    <s v="Barnes, Eric"/>
    <x v="1"/>
    <x v="0"/>
    <x v="0"/>
    <n v="40"/>
    <x v="0"/>
    <x v="1"/>
    <n v="15"/>
    <n v="40"/>
    <m/>
    <x v="0"/>
    <x v="0"/>
    <x v="0"/>
  </r>
  <r>
    <x v="0"/>
    <x v="0"/>
    <x v="8"/>
    <x v="19"/>
    <x v="195"/>
    <n v="2313"/>
    <s v="Gibby, Benjamin"/>
    <x v="1"/>
    <x v="0"/>
    <x v="0"/>
    <n v="40"/>
    <x v="0"/>
    <x v="1"/>
    <n v="10.5"/>
    <n v="40"/>
    <m/>
    <x v="0"/>
    <x v="0"/>
    <x v="0"/>
  </r>
  <r>
    <x v="0"/>
    <x v="0"/>
    <x v="8"/>
    <x v="19"/>
    <x v="195"/>
    <n v="2367"/>
    <s v="Hall, Fredrick L."/>
    <x v="1"/>
    <x v="0"/>
    <x v="0"/>
    <n v="40"/>
    <x v="0"/>
    <x v="1"/>
    <m/>
    <n v="40"/>
    <m/>
    <x v="0"/>
    <x v="0"/>
    <x v="0"/>
  </r>
  <r>
    <x v="0"/>
    <x v="0"/>
    <x v="0"/>
    <x v="0"/>
    <x v="196"/>
    <n v="2069"/>
    <s v="Bibee, Ronald S."/>
    <x v="0"/>
    <x v="0"/>
    <x v="0"/>
    <n v="40"/>
    <x v="0"/>
    <x v="1"/>
    <m/>
    <n v="40"/>
    <m/>
    <x v="0"/>
    <x v="0"/>
    <x v="0"/>
  </r>
  <r>
    <x v="0"/>
    <x v="0"/>
    <x v="0"/>
    <x v="0"/>
    <x v="196"/>
    <n v="1435"/>
    <s v="Bores, Carie L."/>
    <x v="0"/>
    <x v="0"/>
    <x v="0"/>
    <n v="40"/>
    <x v="0"/>
    <x v="1"/>
    <m/>
    <n v="40"/>
    <m/>
    <x v="0"/>
    <x v="0"/>
    <x v="0"/>
  </r>
  <r>
    <x v="0"/>
    <x v="0"/>
    <x v="0"/>
    <x v="0"/>
    <x v="196"/>
    <n v="2290"/>
    <s v="Garza, Cody"/>
    <x v="0"/>
    <x v="0"/>
    <x v="0"/>
    <n v="40"/>
    <x v="0"/>
    <x v="1"/>
    <m/>
    <n v="40"/>
    <m/>
    <x v="0"/>
    <x v="0"/>
    <x v="0"/>
  </r>
  <r>
    <x v="0"/>
    <x v="0"/>
    <x v="0"/>
    <x v="0"/>
    <x v="196"/>
    <n v="2296"/>
    <s v="Miller, Caleb"/>
    <x v="1"/>
    <x v="0"/>
    <x v="0"/>
    <n v="39.35"/>
    <x v="0"/>
    <x v="1"/>
    <m/>
    <n v="39.35"/>
    <m/>
    <x v="0"/>
    <x v="0"/>
    <x v="0"/>
  </r>
  <r>
    <x v="0"/>
    <x v="0"/>
    <x v="0"/>
    <x v="0"/>
    <x v="196"/>
    <n v="1079"/>
    <s v="Wilson, Jim"/>
    <x v="0"/>
    <x v="0"/>
    <x v="0"/>
    <n v="40"/>
    <x v="0"/>
    <x v="1"/>
    <m/>
    <n v="40"/>
    <m/>
    <x v="0"/>
    <x v="0"/>
    <x v="0"/>
  </r>
  <r>
    <x v="0"/>
    <x v="0"/>
    <x v="10"/>
    <x v="21"/>
    <x v="196"/>
    <n v="2312"/>
    <s v="Semach, Chad"/>
    <x v="0"/>
    <x v="0"/>
    <x v="0"/>
    <n v="40"/>
    <x v="0"/>
    <x v="1"/>
    <m/>
    <n v="40"/>
    <m/>
    <x v="0"/>
    <x v="0"/>
    <x v="0"/>
  </r>
  <r>
    <x v="0"/>
    <x v="0"/>
    <x v="11"/>
    <x v="1"/>
    <x v="196"/>
    <n v="1481"/>
    <s v="Dodd, Alex E."/>
    <x v="1"/>
    <x v="0"/>
    <x v="0"/>
    <n v="40"/>
    <x v="0"/>
    <x v="1"/>
    <m/>
    <n v="40"/>
    <m/>
    <x v="0"/>
    <x v="0"/>
    <x v="0"/>
  </r>
  <r>
    <x v="0"/>
    <x v="0"/>
    <x v="11"/>
    <x v="1"/>
    <x v="196"/>
    <n v="2007"/>
    <s v="Dodd, Patricia A."/>
    <x v="1"/>
    <x v="0"/>
    <x v="0"/>
    <n v="40"/>
    <x v="0"/>
    <x v="1"/>
    <m/>
    <n v="40"/>
    <m/>
    <x v="0"/>
    <x v="0"/>
    <x v="0"/>
  </r>
  <r>
    <x v="0"/>
    <x v="0"/>
    <x v="12"/>
    <x v="2"/>
    <x v="196"/>
    <n v="1810"/>
    <s v="Damstetter, Suzanne"/>
    <x v="0"/>
    <x v="0"/>
    <x v="0"/>
    <n v="40"/>
    <x v="0"/>
    <x v="1"/>
    <m/>
    <n v="40"/>
    <m/>
    <x v="0"/>
    <x v="0"/>
    <x v="0"/>
  </r>
  <r>
    <x v="0"/>
    <x v="0"/>
    <x v="12"/>
    <x v="2"/>
    <x v="196"/>
    <n v="1831"/>
    <s v="Simmons, Kristie"/>
    <x v="1"/>
    <x v="0"/>
    <x v="0"/>
    <n v="36"/>
    <x v="0"/>
    <x v="1"/>
    <m/>
    <n v="36"/>
    <n v="4"/>
    <x v="0"/>
    <x v="0"/>
    <x v="0"/>
  </r>
  <r>
    <x v="0"/>
    <x v="0"/>
    <x v="13"/>
    <x v="3"/>
    <x v="196"/>
    <n v="1024"/>
    <s v="Hillard, Gary L."/>
    <x v="0"/>
    <x v="0"/>
    <x v="0"/>
    <n v="39"/>
    <x v="0"/>
    <x v="1"/>
    <m/>
    <n v="40"/>
    <n v="1"/>
    <x v="0"/>
    <x v="0"/>
    <x v="0"/>
  </r>
  <r>
    <x v="0"/>
    <x v="0"/>
    <x v="13"/>
    <x v="3"/>
    <x v="196"/>
    <n v="1027"/>
    <s v="Howard, Michael"/>
    <x v="0"/>
    <x v="0"/>
    <x v="0"/>
    <n v="40"/>
    <x v="0"/>
    <x v="1"/>
    <m/>
    <n v="40"/>
    <m/>
    <x v="0"/>
    <x v="0"/>
    <x v="0"/>
  </r>
  <r>
    <x v="0"/>
    <x v="0"/>
    <x v="13"/>
    <x v="3"/>
    <x v="196"/>
    <n v="2034"/>
    <s v="Powers, Joshua"/>
    <x v="0"/>
    <x v="0"/>
    <x v="0"/>
    <n v="40"/>
    <x v="0"/>
    <x v="1"/>
    <m/>
    <n v="40"/>
    <m/>
    <x v="0"/>
    <x v="0"/>
    <x v="0"/>
  </r>
  <r>
    <x v="0"/>
    <x v="0"/>
    <x v="13"/>
    <x v="3"/>
    <x v="196"/>
    <n v="1420"/>
    <s v="Simmons, James T."/>
    <x v="0"/>
    <x v="0"/>
    <x v="0"/>
    <n v="40"/>
    <x v="0"/>
    <x v="1"/>
    <m/>
    <n v="40"/>
    <m/>
    <x v="0"/>
    <x v="0"/>
    <x v="0"/>
  </r>
  <r>
    <x v="0"/>
    <x v="0"/>
    <x v="14"/>
    <x v="4"/>
    <x v="196"/>
    <n v="2100"/>
    <s v="Glenn, Kristy"/>
    <x v="1"/>
    <x v="0"/>
    <x v="0"/>
    <n v="36.5"/>
    <x v="0"/>
    <x v="1"/>
    <m/>
    <n v="36.5"/>
    <m/>
    <x v="0"/>
    <x v="0"/>
    <x v="0"/>
  </r>
  <r>
    <x v="0"/>
    <x v="0"/>
    <x v="15"/>
    <x v="5"/>
    <x v="196"/>
    <n v="1717"/>
    <s v="Burchfield, Jeannie"/>
    <x v="1"/>
    <x v="0"/>
    <x v="0"/>
    <n v="40"/>
    <x v="0"/>
    <x v="1"/>
    <n v="1"/>
    <n v="40"/>
    <m/>
    <x v="0"/>
    <x v="0"/>
    <x v="0"/>
  </r>
  <r>
    <x v="0"/>
    <x v="0"/>
    <x v="15"/>
    <x v="5"/>
    <x v="196"/>
    <n v="2122"/>
    <s v="Denton, Ashley"/>
    <x v="1"/>
    <x v="0"/>
    <x v="0"/>
    <n v="40"/>
    <x v="0"/>
    <x v="1"/>
    <m/>
    <n v="40"/>
    <m/>
    <x v="0"/>
    <x v="0"/>
    <x v="0"/>
  </r>
  <r>
    <x v="0"/>
    <x v="0"/>
    <x v="15"/>
    <x v="5"/>
    <x v="196"/>
    <n v="1968"/>
    <s v="Duncan, Ginger"/>
    <x v="1"/>
    <x v="0"/>
    <x v="0"/>
    <n v="40"/>
    <x v="0"/>
    <x v="1"/>
    <m/>
    <n v="40"/>
    <m/>
    <x v="0"/>
    <x v="0"/>
    <x v="0"/>
  </r>
  <r>
    <x v="0"/>
    <x v="0"/>
    <x v="15"/>
    <x v="5"/>
    <x v="196"/>
    <n v="1904"/>
    <s v="Murr, Sherry"/>
    <x v="1"/>
    <x v="0"/>
    <x v="0"/>
    <n v="21"/>
    <x v="0"/>
    <x v="1"/>
    <m/>
    <n v="21"/>
    <n v="19"/>
    <x v="0"/>
    <x v="0"/>
    <x v="0"/>
  </r>
  <r>
    <x v="0"/>
    <x v="0"/>
    <x v="15"/>
    <x v="5"/>
    <x v="196"/>
    <n v="2225"/>
    <s v="Sexton, Holly"/>
    <x v="1"/>
    <x v="0"/>
    <x v="0"/>
    <n v="40"/>
    <x v="0"/>
    <x v="1"/>
    <m/>
    <n v="40"/>
    <m/>
    <x v="0"/>
    <x v="0"/>
    <x v="0"/>
  </r>
  <r>
    <x v="0"/>
    <x v="0"/>
    <x v="15"/>
    <x v="5"/>
    <x v="196"/>
    <n v="2388"/>
    <s v="Webb, Tiaira D."/>
    <x v="1"/>
    <x v="0"/>
    <x v="0"/>
    <n v="39.25"/>
    <x v="0"/>
    <x v="1"/>
    <m/>
    <n v="39.25"/>
    <m/>
    <x v="0"/>
    <x v="0"/>
    <x v="0"/>
  </r>
  <r>
    <x v="0"/>
    <x v="0"/>
    <x v="16"/>
    <x v="6"/>
    <x v="196"/>
    <n v="2230"/>
    <s v="Payne, Donna"/>
    <x v="1"/>
    <x v="0"/>
    <x v="0"/>
    <n v="39.5"/>
    <x v="0"/>
    <x v="1"/>
    <m/>
    <n v="39.5"/>
    <m/>
    <x v="0"/>
    <x v="0"/>
    <x v="0"/>
  </r>
  <r>
    <x v="0"/>
    <x v="0"/>
    <x v="17"/>
    <x v="20"/>
    <x v="196"/>
    <n v="2260"/>
    <s v="Lake, Stephanie"/>
    <x v="1"/>
    <x v="0"/>
    <x v="0"/>
    <n v="40"/>
    <x v="0"/>
    <x v="1"/>
    <m/>
    <n v="40"/>
    <m/>
    <x v="0"/>
    <x v="0"/>
    <x v="0"/>
  </r>
  <r>
    <x v="0"/>
    <x v="0"/>
    <x v="2"/>
    <x v="8"/>
    <x v="196"/>
    <n v="1917"/>
    <s v="Rigley, Eric"/>
    <x v="0"/>
    <x v="0"/>
    <x v="0"/>
    <n v="40"/>
    <x v="0"/>
    <x v="1"/>
    <m/>
    <n v="40"/>
    <m/>
    <x v="0"/>
    <x v="0"/>
    <x v="0"/>
  </r>
  <r>
    <x v="0"/>
    <x v="0"/>
    <x v="2"/>
    <x v="8"/>
    <x v="196"/>
    <n v="2149"/>
    <s v="Robillard, Mathew"/>
    <x v="0"/>
    <x v="0"/>
    <x v="0"/>
    <n v="40"/>
    <x v="0"/>
    <x v="1"/>
    <m/>
    <n v="40"/>
    <m/>
    <x v="0"/>
    <x v="0"/>
    <x v="0"/>
  </r>
  <r>
    <x v="0"/>
    <x v="0"/>
    <x v="19"/>
    <x v="9"/>
    <x v="196"/>
    <n v="2375"/>
    <s v="Jarosz, Jolene"/>
    <x v="1"/>
    <x v="0"/>
    <x v="0"/>
    <n v="35.5"/>
    <x v="0"/>
    <x v="1"/>
    <m/>
    <n v="35.5"/>
    <m/>
    <x v="0"/>
    <x v="0"/>
    <x v="0"/>
  </r>
  <r>
    <x v="0"/>
    <x v="0"/>
    <x v="19"/>
    <x v="9"/>
    <x v="196"/>
    <n v="1637"/>
    <s v="Poindexter, Diane"/>
    <x v="1"/>
    <x v="0"/>
    <x v="0"/>
    <n v="37"/>
    <x v="0"/>
    <x v="1"/>
    <m/>
    <n v="37"/>
    <m/>
    <x v="0"/>
    <x v="0"/>
    <x v="0"/>
  </r>
  <r>
    <x v="0"/>
    <x v="0"/>
    <x v="19"/>
    <x v="9"/>
    <x v="196"/>
    <n v="2379"/>
    <s v="Thomas, Michelle"/>
    <x v="1"/>
    <x v="0"/>
    <x v="0"/>
    <n v="40"/>
    <x v="0"/>
    <x v="1"/>
    <m/>
    <n v="40"/>
    <m/>
    <x v="0"/>
    <x v="0"/>
    <x v="0"/>
  </r>
  <r>
    <x v="0"/>
    <x v="0"/>
    <x v="20"/>
    <x v="10"/>
    <x v="196"/>
    <n v="2240"/>
    <s v="Gaffney, Walker"/>
    <x v="1"/>
    <x v="0"/>
    <x v="0"/>
    <n v="35.5"/>
    <x v="0"/>
    <x v="1"/>
    <m/>
    <n v="35.5"/>
    <m/>
    <x v="0"/>
    <x v="0"/>
    <x v="0"/>
  </r>
  <r>
    <x v="0"/>
    <x v="0"/>
    <x v="3"/>
    <x v="11"/>
    <x v="196"/>
    <n v="2362"/>
    <s v="Fabrizio, Jamie"/>
    <x v="1"/>
    <x v="0"/>
    <x v="0"/>
    <n v="40"/>
    <x v="0"/>
    <x v="1"/>
    <n v="6"/>
    <n v="40"/>
    <m/>
    <x v="0"/>
    <x v="0"/>
    <x v="0"/>
  </r>
  <r>
    <x v="0"/>
    <x v="0"/>
    <x v="3"/>
    <x v="11"/>
    <x v="196"/>
    <n v="1993"/>
    <s v="Gibson, Tiffany D."/>
    <x v="1"/>
    <x v="0"/>
    <x v="0"/>
    <n v="40"/>
    <x v="0"/>
    <x v="1"/>
    <m/>
    <n v="40"/>
    <m/>
    <x v="0"/>
    <x v="0"/>
    <x v="0"/>
  </r>
  <r>
    <x v="0"/>
    <x v="0"/>
    <x v="3"/>
    <x v="11"/>
    <x v="196"/>
    <n v="2245"/>
    <s v="Hall, Terry"/>
    <x v="1"/>
    <x v="0"/>
    <x v="0"/>
    <n v="36"/>
    <x v="0"/>
    <x v="1"/>
    <m/>
    <n v="36"/>
    <m/>
    <x v="0"/>
    <x v="0"/>
    <x v="0"/>
  </r>
  <r>
    <x v="0"/>
    <x v="0"/>
    <x v="3"/>
    <x v="11"/>
    <x v="196"/>
    <n v="1749"/>
    <s v="Peels, Timothy L."/>
    <x v="1"/>
    <x v="0"/>
    <x v="0"/>
    <n v="40"/>
    <x v="0"/>
    <x v="1"/>
    <m/>
    <n v="40"/>
    <m/>
    <x v="0"/>
    <x v="0"/>
    <x v="0"/>
  </r>
  <r>
    <x v="0"/>
    <x v="0"/>
    <x v="3"/>
    <x v="11"/>
    <x v="196"/>
    <n v="2370"/>
    <s v="Poff, Jerry"/>
    <x v="1"/>
    <x v="0"/>
    <x v="0"/>
    <n v="36"/>
    <x v="0"/>
    <x v="1"/>
    <m/>
    <n v="36"/>
    <m/>
    <x v="0"/>
    <x v="0"/>
    <x v="0"/>
  </r>
  <r>
    <x v="0"/>
    <x v="0"/>
    <x v="3"/>
    <x v="11"/>
    <x v="196"/>
    <n v="2294"/>
    <s v="Poff, Jessica"/>
    <x v="1"/>
    <x v="0"/>
    <x v="0"/>
    <n v="36.25"/>
    <x v="0"/>
    <x v="1"/>
    <m/>
    <n v="36.25"/>
    <m/>
    <x v="0"/>
    <x v="0"/>
    <x v="0"/>
  </r>
  <r>
    <x v="0"/>
    <x v="0"/>
    <x v="3"/>
    <x v="11"/>
    <x v="196"/>
    <n v="2284"/>
    <s v="Underwood, Tracy"/>
    <x v="1"/>
    <x v="0"/>
    <x v="0"/>
    <n v="40"/>
    <x v="0"/>
    <x v="1"/>
    <m/>
    <n v="40"/>
    <m/>
    <x v="0"/>
    <x v="0"/>
    <x v="0"/>
  </r>
  <r>
    <x v="0"/>
    <x v="0"/>
    <x v="4"/>
    <x v="12"/>
    <x v="196"/>
    <n v="1410"/>
    <s v="Cooper, Alice F."/>
    <x v="1"/>
    <x v="0"/>
    <x v="0"/>
    <n v="40"/>
    <x v="0"/>
    <x v="1"/>
    <n v="11"/>
    <n v="40"/>
    <m/>
    <x v="0"/>
    <x v="0"/>
    <x v="0"/>
  </r>
  <r>
    <x v="0"/>
    <x v="0"/>
    <x v="4"/>
    <x v="12"/>
    <x v="196"/>
    <n v="2203"/>
    <s v="Hicks, Lisa"/>
    <x v="1"/>
    <x v="0"/>
    <x v="0"/>
    <n v="30"/>
    <x v="0"/>
    <x v="1"/>
    <m/>
    <n v="30"/>
    <m/>
    <x v="0"/>
    <x v="0"/>
    <x v="0"/>
  </r>
  <r>
    <x v="0"/>
    <x v="0"/>
    <x v="4"/>
    <x v="12"/>
    <x v="196"/>
    <n v="1206"/>
    <s v="Lorenz, Viola B."/>
    <x v="1"/>
    <x v="0"/>
    <x v="0"/>
    <n v="40"/>
    <x v="0"/>
    <x v="1"/>
    <n v="3"/>
    <n v="40"/>
    <m/>
    <x v="0"/>
    <x v="0"/>
    <x v="0"/>
  </r>
  <r>
    <x v="0"/>
    <x v="0"/>
    <x v="4"/>
    <x v="12"/>
    <x v="196"/>
    <n v="2381"/>
    <s v="McCombs, Olivia"/>
    <x v="1"/>
    <x v="0"/>
    <x v="0"/>
    <n v="40"/>
    <x v="0"/>
    <x v="1"/>
    <m/>
    <n v="40"/>
    <m/>
    <x v="0"/>
    <x v="0"/>
    <x v="0"/>
  </r>
  <r>
    <x v="0"/>
    <x v="0"/>
    <x v="6"/>
    <x v="13"/>
    <x v="196"/>
    <n v="2175"/>
    <s v="Akulic, Marlene"/>
    <x v="1"/>
    <x v="0"/>
    <x v="0"/>
    <n v="40"/>
    <x v="0"/>
    <x v="1"/>
    <n v="20.75"/>
    <n v="40"/>
    <m/>
    <x v="0"/>
    <x v="0"/>
    <x v="0"/>
  </r>
  <r>
    <x v="0"/>
    <x v="0"/>
    <x v="6"/>
    <x v="13"/>
    <x v="196"/>
    <n v="2340"/>
    <s v="Atkins, Reva"/>
    <x v="1"/>
    <x v="0"/>
    <x v="0"/>
    <n v="28.5"/>
    <x v="0"/>
    <x v="1"/>
    <m/>
    <n v="28.5"/>
    <n v="10"/>
    <x v="0"/>
    <x v="0"/>
    <x v="0"/>
  </r>
  <r>
    <x v="0"/>
    <x v="0"/>
    <x v="6"/>
    <x v="13"/>
    <x v="196"/>
    <n v="2229"/>
    <s v="Bledsoe, Amy"/>
    <x v="1"/>
    <x v="0"/>
    <x v="0"/>
    <n v="40"/>
    <x v="0"/>
    <x v="1"/>
    <n v="23"/>
    <n v="40"/>
    <m/>
    <x v="0"/>
    <x v="0"/>
    <x v="0"/>
  </r>
  <r>
    <x v="0"/>
    <x v="0"/>
    <x v="6"/>
    <x v="13"/>
    <x v="196"/>
    <n v="2377"/>
    <s v="Blevins, Susann"/>
    <x v="1"/>
    <x v="0"/>
    <x v="0"/>
    <n v="40"/>
    <x v="0"/>
    <x v="1"/>
    <n v="22"/>
    <n v="40"/>
    <m/>
    <x v="0"/>
    <x v="0"/>
    <x v="0"/>
  </r>
  <r>
    <x v="0"/>
    <x v="0"/>
    <x v="6"/>
    <x v="13"/>
    <x v="196"/>
    <n v="2190"/>
    <s v="Bookout, Nancy"/>
    <x v="1"/>
    <x v="0"/>
    <x v="0"/>
    <n v="40"/>
    <x v="0"/>
    <x v="1"/>
    <n v="10.5"/>
    <n v="40"/>
    <m/>
    <x v="0"/>
    <x v="0"/>
    <x v="0"/>
  </r>
  <r>
    <x v="0"/>
    <x v="0"/>
    <x v="6"/>
    <x v="13"/>
    <x v="196"/>
    <n v="2382"/>
    <s v="Bourzac, Nanette L."/>
    <x v="1"/>
    <x v="0"/>
    <x v="0"/>
    <n v="40"/>
    <x v="0"/>
    <x v="1"/>
    <m/>
    <n v="40"/>
    <m/>
    <x v="0"/>
    <x v="0"/>
    <x v="0"/>
  </r>
  <r>
    <x v="0"/>
    <x v="0"/>
    <x v="6"/>
    <x v="13"/>
    <x v="196"/>
    <n v="2039"/>
    <s v="Brooks, Tammy C."/>
    <x v="1"/>
    <x v="0"/>
    <x v="0"/>
    <n v="30"/>
    <x v="0"/>
    <x v="1"/>
    <m/>
    <n v="30"/>
    <m/>
    <x v="0"/>
    <x v="0"/>
    <x v="0"/>
  </r>
  <r>
    <x v="0"/>
    <x v="0"/>
    <x v="6"/>
    <x v="13"/>
    <x v="196"/>
    <n v="1978"/>
    <s v="Bryan, Eva J."/>
    <x v="1"/>
    <x v="0"/>
    <x v="0"/>
    <n v="0"/>
    <x v="0"/>
    <x v="1"/>
    <m/>
    <m/>
    <n v="40"/>
    <x v="0"/>
    <x v="0"/>
    <x v="0"/>
  </r>
  <r>
    <x v="0"/>
    <x v="0"/>
    <x v="6"/>
    <x v="13"/>
    <x v="196"/>
    <n v="2156"/>
    <s v="Bryan, Sheena L."/>
    <x v="1"/>
    <x v="0"/>
    <x v="0"/>
    <n v="40"/>
    <x v="0"/>
    <x v="1"/>
    <n v="7"/>
    <n v="40"/>
    <m/>
    <x v="0"/>
    <x v="0"/>
    <x v="0"/>
  </r>
  <r>
    <x v="0"/>
    <x v="0"/>
    <x v="6"/>
    <x v="13"/>
    <x v="196"/>
    <n v="2243"/>
    <s v="Campos, Susan"/>
    <x v="1"/>
    <x v="0"/>
    <x v="0"/>
    <n v="40"/>
    <x v="0"/>
    <x v="1"/>
    <n v="15.75"/>
    <n v="40"/>
    <m/>
    <x v="0"/>
    <x v="0"/>
    <x v="0"/>
  </r>
  <r>
    <x v="0"/>
    <x v="0"/>
    <x v="6"/>
    <x v="13"/>
    <x v="196"/>
    <n v="1010"/>
    <s v="Carroll, Robin M."/>
    <x v="1"/>
    <x v="0"/>
    <x v="0"/>
    <n v="40"/>
    <x v="0"/>
    <x v="1"/>
    <n v="6"/>
    <n v="40"/>
    <m/>
    <x v="0"/>
    <x v="0"/>
    <x v="0"/>
  </r>
  <r>
    <x v="0"/>
    <x v="0"/>
    <x v="6"/>
    <x v="13"/>
    <x v="196"/>
    <n v="2068"/>
    <s v="Cathcart, Bess L."/>
    <x v="1"/>
    <x v="0"/>
    <x v="0"/>
    <n v="31"/>
    <x v="0"/>
    <x v="1"/>
    <m/>
    <n v="31"/>
    <m/>
    <x v="0"/>
    <x v="0"/>
    <x v="0"/>
  </r>
  <r>
    <x v="0"/>
    <x v="0"/>
    <x v="6"/>
    <x v="13"/>
    <x v="196"/>
    <n v="2098"/>
    <s v="Childress, Stacy M."/>
    <x v="1"/>
    <x v="0"/>
    <x v="0"/>
    <n v="38"/>
    <x v="0"/>
    <x v="1"/>
    <m/>
    <n v="38"/>
    <n v="10"/>
    <x v="0"/>
    <x v="0"/>
    <x v="0"/>
  </r>
  <r>
    <x v="0"/>
    <x v="0"/>
    <x v="6"/>
    <x v="13"/>
    <x v="196"/>
    <n v="1362"/>
    <s v="Davis, Kimberly S."/>
    <x v="1"/>
    <x v="0"/>
    <x v="0"/>
    <n v="40"/>
    <x v="0"/>
    <x v="1"/>
    <n v="13.5"/>
    <n v="40"/>
    <m/>
    <x v="0"/>
    <x v="0"/>
    <x v="0"/>
  </r>
  <r>
    <x v="0"/>
    <x v="0"/>
    <x v="6"/>
    <x v="13"/>
    <x v="196"/>
    <n v="1465"/>
    <s v="Dotson, Wanda A."/>
    <x v="1"/>
    <x v="0"/>
    <x v="0"/>
    <n v="40"/>
    <x v="0"/>
    <x v="1"/>
    <n v="5.75"/>
    <n v="40"/>
    <m/>
    <x v="0"/>
    <x v="0"/>
    <x v="0"/>
  </r>
  <r>
    <x v="0"/>
    <x v="0"/>
    <x v="6"/>
    <x v="13"/>
    <x v="196"/>
    <n v="2046"/>
    <s v="Dunn, Lois"/>
    <x v="1"/>
    <x v="0"/>
    <x v="0"/>
    <n v="40"/>
    <x v="0"/>
    <x v="1"/>
    <n v="7.25"/>
    <n v="40"/>
    <m/>
    <x v="0"/>
    <x v="0"/>
    <x v="0"/>
  </r>
  <r>
    <x v="0"/>
    <x v="0"/>
    <x v="6"/>
    <x v="13"/>
    <x v="196"/>
    <n v="2319"/>
    <s v="Gibby, Deborah"/>
    <x v="1"/>
    <x v="0"/>
    <x v="0"/>
    <n v="40"/>
    <x v="0"/>
    <x v="1"/>
    <n v="19.75"/>
    <n v="40"/>
    <m/>
    <x v="0"/>
    <x v="0"/>
    <x v="0"/>
  </r>
  <r>
    <x v="0"/>
    <x v="0"/>
    <x v="6"/>
    <x v="13"/>
    <x v="196"/>
    <n v="2383"/>
    <s v="Gilbert, Nancy"/>
    <x v="1"/>
    <x v="0"/>
    <x v="0"/>
    <n v="39"/>
    <x v="0"/>
    <x v="1"/>
    <m/>
    <n v="39"/>
    <m/>
    <x v="0"/>
    <x v="0"/>
    <x v="0"/>
  </r>
  <r>
    <x v="0"/>
    <x v="0"/>
    <x v="6"/>
    <x v="13"/>
    <x v="196"/>
    <n v="2286"/>
    <s v="Godwin, Tonya"/>
    <x v="1"/>
    <x v="0"/>
    <x v="0"/>
    <n v="40"/>
    <x v="0"/>
    <x v="1"/>
    <n v="3.5"/>
    <n v="40"/>
    <m/>
    <x v="0"/>
    <x v="0"/>
    <x v="0"/>
  </r>
  <r>
    <x v="0"/>
    <x v="0"/>
    <x v="6"/>
    <x v="13"/>
    <x v="196"/>
    <n v="2386"/>
    <s v="Hampton, Angela"/>
    <x v="1"/>
    <x v="0"/>
    <x v="0"/>
    <n v="40"/>
    <x v="0"/>
    <x v="1"/>
    <n v="15"/>
    <n v="40"/>
    <m/>
    <x v="0"/>
    <x v="0"/>
    <x v="0"/>
  </r>
  <r>
    <x v="0"/>
    <x v="0"/>
    <x v="6"/>
    <x v="13"/>
    <x v="196"/>
    <n v="2376"/>
    <s v="Headrick, Lena"/>
    <x v="1"/>
    <x v="0"/>
    <x v="0"/>
    <n v="40"/>
    <x v="0"/>
    <x v="1"/>
    <n v="19"/>
    <n v="40"/>
    <m/>
    <x v="0"/>
    <x v="0"/>
    <x v="0"/>
  </r>
  <r>
    <x v="0"/>
    <x v="0"/>
    <x v="6"/>
    <x v="13"/>
    <x v="196"/>
    <n v="2373"/>
    <s v="Helton, Lisa K."/>
    <x v="1"/>
    <x v="0"/>
    <x v="0"/>
    <n v="40"/>
    <x v="0"/>
    <x v="1"/>
    <n v="8.5"/>
    <n v="40"/>
    <n v="10"/>
    <x v="0"/>
    <x v="0"/>
    <x v="0"/>
  </r>
  <r>
    <x v="0"/>
    <x v="0"/>
    <x v="6"/>
    <x v="13"/>
    <x v="196"/>
    <n v="2261"/>
    <s v="Howarth, Amy"/>
    <x v="1"/>
    <x v="0"/>
    <x v="0"/>
    <n v="40"/>
    <x v="0"/>
    <x v="1"/>
    <n v="4"/>
    <n v="40"/>
    <m/>
    <x v="0"/>
    <x v="0"/>
    <x v="0"/>
  </r>
  <r>
    <x v="0"/>
    <x v="0"/>
    <x v="6"/>
    <x v="13"/>
    <x v="196"/>
    <n v="1480"/>
    <s v="Kliever, Debbie J."/>
    <x v="1"/>
    <x v="0"/>
    <x v="0"/>
    <n v="11"/>
    <x v="0"/>
    <x v="1"/>
    <m/>
    <n v="11"/>
    <m/>
    <x v="0"/>
    <x v="0"/>
    <x v="0"/>
  </r>
  <r>
    <x v="0"/>
    <x v="0"/>
    <x v="6"/>
    <x v="13"/>
    <x v="196"/>
    <n v="1259"/>
    <s v="Lee, Ginger"/>
    <x v="1"/>
    <x v="0"/>
    <x v="0"/>
    <n v="38.25"/>
    <x v="0"/>
    <x v="1"/>
    <m/>
    <n v="38.25"/>
    <m/>
    <x v="0"/>
    <x v="0"/>
    <x v="0"/>
  </r>
  <r>
    <x v="0"/>
    <x v="0"/>
    <x v="6"/>
    <x v="13"/>
    <x v="196"/>
    <n v="1558"/>
    <s v="McCluskey, Loreta R."/>
    <x v="1"/>
    <x v="0"/>
    <x v="0"/>
    <n v="40"/>
    <x v="0"/>
    <x v="1"/>
    <n v="8"/>
    <n v="40"/>
    <m/>
    <x v="0"/>
    <x v="0"/>
    <x v="0"/>
  </r>
  <r>
    <x v="0"/>
    <x v="0"/>
    <x v="6"/>
    <x v="13"/>
    <x v="196"/>
    <n v="2127"/>
    <s v="McKee, April"/>
    <x v="1"/>
    <x v="0"/>
    <x v="0"/>
    <n v="22"/>
    <x v="0"/>
    <x v="1"/>
    <m/>
    <n v="22"/>
    <m/>
    <x v="0"/>
    <x v="0"/>
    <x v="0"/>
  </r>
  <r>
    <x v="0"/>
    <x v="0"/>
    <x v="6"/>
    <x v="13"/>
    <x v="196"/>
    <n v="2380"/>
    <s v="Moore, Darlene"/>
    <x v="1"/>
    <x v="0"/>
    <x v="0"/>
    <n v="40"/>
    <x v="0"/>
    <x v="1"/>
    <n v="4"/>
    <n v="40"/>
    <m/>
    <x v="0"/>
    <x v="0"/>
    <x v="0"/>
  </r>
  <r>
    <x v="0"/>
    <x v="0"/>
    <x v="6"/>
    <x v="13"/>
    <x v="196"/>
    <n v="1559"/>
    <s v="Nichols, Brenda S."/>
    <x v="1"/>
    <x v="0"/>
    <x v="0"/>
    <n v="40"/>
    <x v="0"/>
    <x v="1"/>
    <n v="8.5"/>
    <n v="40"/>
    <m/>
    <x v="0"/>
    <x v="0"/>
    <x v="0"/>
  </r>
  <r>
    <x v="0"/>
    <x v="0"/>
    <x v="6"/>
    <x v="13"/>
    <x v="196"/>
    <n v="2259"/>
    <s v="Peels, Carolyn K."/>
    <x v="1"/>
    <x v="0"/>
    <x v="0"/>
    <n v="38.25"/>
    <x v="0"/>
    <x v="1"/>
    <m/>
    <n v="38.25"/>
    <m/>
    <x v="0"/>
    <x v="0"/>
    <x v="0"/>
  </r>
  <r>
    <x v="0"/>
    <x v="0"/>
    <x v="6"/>
    <x v="13"/>
    <x v="196"/>
    <n v="1767"/>
    <s v="Presley, Bernice"/>
    <x v="1"/>
    <x v="0"/>
    <x v="0"/>
    <n v="25.5"/>
    <x v="0"/>
    <x v="1"/>
    <m/>
    <n v="25.5"/>
    <m/>
    <x v="0"/>
    <x v="0"/>
    <x v="0"/>
  </r>
  <r>
    <x v="0"/>
    <x v="0"/>
    <x v="6"/>
    <x v="13"/>
    <x v="196"/>
    <n v="2246"/>
    <s v="Rice, Yvonne"/>
    <x v="1"/>
    <x v="0"/>
    <x v="0"/>
    <n v="40"/>
    <x v="0"/>
    <x v="1"/>
    <n v="15"/>
    <n v="40"/>
    <m/>
    <x v="0"/>
    <x v="0"/>
    <x v="0"/>
  </r>
  <r>
    <x v="0"/>
    <x v="0"/>
    <x v="6"/>
    <x v="13"/>
    <x v="196"/>
    <n v="2138"/>
    <s v="Richardson, Tammy G."/>
    <x v="1"/>
    <x v="0"/>
    <x v="0"/>
    <n v="32.25"/>
    <x v="0"/>
    <x v="1"/>
    <m/>
    <n v="32.25"/>
    <m/>
    <x v="0"/>
    <x v="0"/>
    <x v="0"/>
  </r>
  <r>
    <x v="0"/>
    <x v="0"/>
    <x v="6"/>
    <x v="13"/>
    <x v="196"/>
    <n v="2378"/>
    <s v="Roberts, Lori"/>
    <x v="1"/>
    <x v="0"/>
    <x v="0"/>
    <n v="40"/>
    <x v="0"/>
    <x v="1"/>
    <n v="20"/>
    <n v="40"/>
    <m/>
    <x v="0"/>
    <x v="0"/>
    <x v="0"/>
  </r>
  <r>
    <x v="0"/>
    <x v="0"/>
    <x v="6"/>
    <x v="13"/>
    <x v="196"/>
    <n v="2192"/>
    <s v="Rupinski, Angela"/>
    <x v="1"/>
    <x v="0"/>
    <x v="0"/>
    <n v="40"/>
    <x v="0"/>
    <x v="1"/>
    <n v="23"/>
    <n v="40"/>
    <m/>
    <x v="0"/>
    <x v="0"/>
    <x v="0"/>
  </r>
  <r>
    <x v="0"/>
    <x v="0"/>
    <x v="6"/>
    <x v="13"/>
    <x v="196"/>
    <n v="1612"/>
    <s v="Self, Janet"/>
    <x v="1"/>
    <x v="0"/>
    <x v="0"/>
    <n v="40"/>
    <x v="0"/>
    <x v="1"/>
    <n v="10"/>
    <n v="40"/>
    <m/>
    <x v="0"/>
    <x v="0"/>
    <x v="0"/>
  </r>
  <r>
    <x v="0"/>
    <x v="0"/>
    <x v="6"/>
    <x v="13"/>
    <x v="196"/>
    <n v="2356"/>
    <s v="Sharp, Sonia"/>
    <x v="1"/>
    <x v="0"/>
    <x v="0"/>
    <n v="40"/>
    <x v="0"/>
    <x v="1"/>
    <n v="2"/>
    <n v="40"/>
    <m/>
    <x v="0"/>
    <x v="0"/>
    <x v="0"/>
  </r>
  <r>
    <x v="0"/>
    <x v="0"/>
    <x v="6"/>
    <x v="13"/>
    <x v="196"/>
    <n v="2350"/>
    <s v="Stringfield, Brenda"/>
    <x v="1"/>
    <x v="0"/>
    <x v="0"/>
    <n v="40"/>
    <x v="0"/>
    <x v="1"/>
    <n v="13"/>
    <n v="40"/>
    <m/>
    <x v="0"/>
    <x v="0"/>
    <x v="0"/>
  </r>
  <r>
    <x v="0"/>
    <x v="0"/>
    <x v="6"/>
    <x v="13"/>
    <x v="196"/>
    <n v="2385"/>
    <s v="Suttles, Kathy"/>
    <x v="1"/>
    <x v="0"/>
    <x v="0"/>
    <n v="40"/>
    <x v="0"/>
    <x v="1"/>
    <n v="22.5"/>
    <n v="40"/>
    <m/>
    <x v="0"/>
    <x v="0"/>
    <x v="0"/>
  </r>
  <r>
    <x v="0"/>
    <x v="0"/>
    <x v="6"/>
    <x v="13"/>
    <x v="196"/>
    <n v="2154"/>
    <s v="West, Sandra"/>
    <x v="1"/>
    <x v="0"/>
    <x v="0"/>
    <n v="40"/>
    <x v="0"/>
    <x v="1"/>
    <n v="9"/>
    <n v="40"/>
    <m/>
    <x v="0"/>
    <x v="0"/>
    <x v="0"/>
  </r>
  <r>
    <x v="0"/>
    <x v="0"/>
    <x v="1"/>
    <x v="14"/>
    <x v="196"/>
    <n v="1280"/>
    <s v="Cooley, Tammy K."/>
    <x v="1"/>
    <x v="0"/>
    <x v="0"/>
    <n v="39.75"/>
    <x v="0"/>
    <x v="1"/>
    <m/>
    <n v="39.75"/>
    <m/>
    <x v="0"/>
    <x v="0"/>
    <x v="0"/>
  </r>
  <r>
    <x v="0"/>
    <x v="0"/>
    <x v="1"/>
    <x v="14"/>
    <x v="196"/>
    <n v="2339"/>
    <s v="Hicks, Leman"/>
    <x v="1"/>
    <x v="0"/>
    <x v="0"/>
    <n v="35.75"/>
    <x v="0"/>
    <x v="1"/>
    <m/>
    <n v="35.75"/>
    <m/>
    <x v="0"/>
    <x v="0"/>
    <x v="0"/>
  </r>
  <r>
    <x v="0"/>
    <x v="0"/>
    <x v="1"/>
    <x v="14"/>
    <x v="196"/>
    <n v="2346"/>
    <s v="Lively, April"/>
    <x v="1"/>
    <x v="0"/>
    <x v="0"/>
    <n v="34"/>
    <x v="0"/>
    <x v="1"/>
    <m/>
    <n v="34"/>
    <m/>
    <x v="0"/>
    <x v="0"/>
    <x v="0"/>
  </r>
  <r>
    <x v="0"/>
    <x v="0"/>
    <x v="1"/>
    <x v="14"/>
    <x v="196"/>
    <n v="1684"/>
    <s v="Mckee, Nathan"/>
    <x v="1"/>
    <x v="0"/>
    <x v="0"/>
    <n v="40"/>
    <x v="0"/>
    <x v="1"/>
    <n v="4"/>
    <n v="40"/>
    <m/>
    <x v="0"/>
    <x v="0"/>
    <x v="0"/>
  </r>
  <r>
    <x v="0"/>
    <x v="0"/>
    <x v="1"/>
    <x v="14"/>
    <x v="196"/>
    <n v="2337"/>
    <s v="Miller, Gary"/>
    <x v="1"/>
    <x v="0"/>
    <x v="0"/>
    <n v="38.75"/>
    <x v="0"/>
    <x v="1"/>
    <m/>
    <n v="38.75"/>
    <m/>
    <x v="0"/>
    <x v="0"/>
    <x v="0"/>
  </r>
  <r>
    <x v="0"/>
    <x v="0"/>
    <x v="1"/>
    <x v="14"/>
    <x v="196"/>
    <n v="2390"/>
    <s v="Taylor, David L."/>
    <x v="1"/>
    <x v="0"/>
    <x v="0"/>
    <n v="31.5"/>
    <x v="0"/>
    <x v="1"/>
    <m/>
    <n v="31.5"/>
    <m/>
    <x v="0"/>
    <x v="0"/>
    <x v="0"/>
  </r>
  <r>
    <x v="0"/>
    <x v="0"/>
    <x v="1"/>
    <x v="14"/>
    <x v="196"/>
    <n v="2220"/>
    <s v="Waddell, Henry"/>
    <x v="1"/>
    <x v="0"/>
    <x v="0"/>
    <n v="40"/>
    <x v="0"/>
    <x v="1"/>
    <n v="7.75"/>
    <n v="40"/>
    <m/>
    <x v="0"/>
    <x v="0"/>
    <x v="0"/>
  </r>
  <r>
    <x v="0"/>
    <x v="0"/>
    <x v="1"/>
    <x v="14"/>
    <x v="196"/>
    <n v="2348"/>
    <s v="Watson, Dennis"/>
    <x v="1"/>
    <x v="0"/>
    <x v="0"/>
    <n v="40"/>
    <x v="0"/>
    <x v="1"/>
    <n v="4"/>
    <n v="40"/>
    <m/>
    <x v="0"/>
    <x v="0"/>
    <x v="0"/>
  </r>
  <r>
    <x v="0"/>
    <x v="0"/>
    <x v="9"/>
    <x v="15"/>
    <x v="196"/>
    <n v="2285"/>
    <s v="Bivens, Diane"/>
    <x v="1"/>
    <x v="0"/>
    <x v="0"/>
    <n v="30"/>
    <x v="0"/>
    <x v="1"/>
    <m/>
    <n v="30"/>
    <m/>
    <x v="0"/>
    <x v="0"/>
    <x v="0"/>
  </r>
  <r>
    <x v="0"/>
    <x v="0"/>
    <x v="9"/>
    <x v="15"/>
    <x v="196"/>
    <n v="1856"/>
    <s v="Bivens, Tammie"/>
    <x v="1"/>
    <x v="0"/>
    <x v="0"/>
    <n v="40"/>
    <x v="0"/>
    <x v="1"/>
    <n v="4"/>
    <n v="40"/>
    <m/>
    <x v="0"/>
    <x v="0"/>
    <x v="0"/>
  </r>
  <r>
    <x v="0"/>
    <x v="0"/>
    <x v="9"/>
    <x v="15"/>
    <x v="196"/>
    <n v="2235"/>
    <s v="Clark, Elizabeth"/>
    <x v="1"/>
    <x v="0"/>
    <x v="0"/>
    <n v="40"/>
    <x v="0"/>
    <x v="1"/>
    <n v="4"/>
    <n v="40"/>
    <m/>
    <x v="0"/>
    <x v="0"/>
    <x v="0"/>
  </r>
  <r>
    <x v="0"/>
    <x v="0"/>
    <x v="9"/>
    <x v="15"/>
    <x v="196"/>
    <n v="2267"/>
    <s v="Ellis, Kathleen"/>
    <x v="1"/>
    <x v="0"/>
    <x v="0"/>
    <n v="40"/>
    <x v="0"/>
    <x v="1"/>
    <n v="3"/>
    <n v="40"/>
    <m/>
    <x v="0"/>
    <x v="0"/>
    <x v="0"/>
  </r>
  <r>
    <x v="0"/>
    <x v="0"/>
    <x v="9"/>
    <x v="15"/>
    <x v="196"/>
    <n v="1107"/>
    <s v="Hall, Mary"/>
    <x v="1"/>
    <x v="0"/>
    <x v="0"/>
    <n v="40"/>
    <x v="0"/>
    <x v="1"/>
    <n v="16"/>
    <n v="40"/>
    <m/>
    <x v="0"/>
    <x v="0"/>
    <x v="0"/>
  </r>
  <r>
    <x v="0"/>
    <x v="0"/>
    <x v="9"/>
    <x v="15"/>
    <x v="196"/>
    <n v="1866"/>
    <s v="Harris, Nancy"/>
    <x v="1"/>
    <x v="0"/>
    <x v="0"/>
    <n v="40"/>
    <x v="0"/>
    <x v="1"/>
    <m/>
    <n v="40"/>
    <m/>
    <x v="0"/>
    <x v="0"/>
    <x v="0"/>
  </r>
  <r>
    <x v="0"/>
    <x v="0"/>
    <x v="9"/>
    <x v="15"/>
    <x v="196"/>
    <n v="1967"/>
    <s v="Shaw, Teia L."/>
    <x v="1"/>
    <x v="0"/>
    <x v="0"/>
    <n v="40"/>
    <x v="0"/>
    <x v="1"/>
    <m/>
    <n v="40"/>
    <m/>
    <x v="0"/>
    <x v="0"/>
    <x v="0"/>
  </r>
  <r>
    <x v="0"/>
    <x v="0"/>
    <x v="7"/>
    <x v="16"/>
    <x v="196"/>
    <n v="2371"/>
    <s v="Barnes, Sarah"/>
    <x v="1"/>
    <x v="0"/>
    <x v="0"/>
    <n v="40"/>
    <x v="0"/>
    <x v="1"/>
    <n v="11"/>
    <n v="40"/>
    <m/>
    <x v="0"/>
    <x v="0"/>
    <x v="0"/>
  </r>
  <r>
    <x v="0"/>
    <x v="0"/>
    <x v="7"/>
    <x v="16"/>
    <x v="196"/>
    <n v="2193"/>
    <s v="Cannon, Jennifer"/>
    <x v="1"/>
    <x v="0"/>
    <x v="0"/>
    <n v="32"/>
    <x v="0"/>
    <x v="1"/>
    <m/>
    <n v="32"/>
    <m/>
    <x v="0"/>
    <x v="0"/>
    <x v="0"/>
  </r>
  <r>
    <x v="0"/>
    <x v="0"/>
    <x v="7"/>
    <x v="16"/>
    <x v="196"/>
    <n v="2238"/>
    <s v="Carey, Laura"/>
    <x v="1"/>
    <x v="0"/>
    <x v="0"/>
    <n v="40"/>
    <x v="0"/>
    <x v="1"/>
    <n v="13"/>
    <n v="40"/>
    <m/>
    <x v="0"/>
    <x v="0"/>
    <x v="0"/>
  </r>
  <r>
    <x v="0"/>
    <x v="0"/>
    <x v="7"/>
    <x v="16"/>
    <x v="196"/>
    <n v="2045"/>
    <s v="Mcinerney, Renee L."/>
    <x v="1"/>
    <x v="0"/>
    <x v="0"/>
    <n v="39"/>
    <x v="0"/>
    <x v="1"/>
    <m/>
    <n v="39"/>
    <m/>
    <x v="0"/>
    <x v="0"/>
    <x v="0"/>
  </r>
  <r>
    <x v="0"/>
    <x v="0"/>
    <x v="7"/>
    <x v="16"/>
    <x v="196"/>
    <n v="2302"/>
    <s v="Morgan, Catherine"/>
    <x v="1"/>
    <x v="0"/>
    <x v="0"/>
    <n v="40"/>
    <x v="0"/>
    <x v="1"/>
    <n v="4"/>
    <n v="40"/>
    <m/>
    <x v="0"/>
    <x v="0"/>
    <x v="0"/>
  </r>
  <r>
    <x v="0"/>
    <x v="0"/>
    <x v="7"/>
    <x v="16"/>
    <x v="196"/>
    <n v="2389"/>
    <s v="Pollack, Kristy"/>
    <x v="1"/>
    <x v="0"/>
    <x v="0"/>
    <n v="38.5"/>
    <x v="0"/>
    <x v="1"/>
    <m/>
    <n v="38.5"/>
    <m/>
    <x v="0"/>
    <x v="0"/>
    <x v="0"/>
  </r>
  <r>
    <x v="0"/>
    <x v="0"/>
    <x v="5"/>
    <x v="17"/>
    <x v="196"/>
    <n v="2341"/>
    <s v="Britton, Mary Anna"/>
    <x v="1"/>
    <x v="0"/>
    <x v="0"/>
    <n v="37.25"/>
    <x v="0"/>
    <x v="1"/>
    <m/>
    <n v="37.25"/>
    <m/>
    <x v="0"/>
    <x v="0"/>
    <x v="0"/>
  </r>
  <r>
    <x v="0"/>
    <x v="0"/>
    <x v="5"/>
    <x v="17"/>
    <x v="196"/>
    <n v="1596"/>
    <s v="Harrison, Charles"/>
    <x v="1"/>
    <x v="0"/>
    <x v="0"/>
    <n v="40"/>
    <x v="0"/>
    <x v="1"/>
    <n v="17"/>
    <n v="40"/>
    <m/>
    <x v="0"/>
    <x v="0"/>
    <x v="0"/>
  </r>
  <r>
    <x v="0"/>
    <x v="0"/>
    <x v="21"/>
    <x v="18"/>
    <x v="196"/>
    <n v="2387"/>
    <s v="Carmley, Zachariah"/>
    <x v="1"/>
    <x v="0"/>
    <x v="0"/>
    <n v="40"/>
    <x v="0"/>
    <x v="1"/>
    <n v="5.75"/>
    <n v="40"/>
    <m/>
    <x v="0"/>
    <x v="0"/>
    <x v="0"/>
  </r>
  <r>
    <x v="0"/>
    <x v="0"/>
    <x v="8"/>
    <x v="19"/>
    <x v="196"/>
    <n v="2368"/>
    <s v="Barnes, Eric"/>
    <x v="1"/>
    <x v="0"/>
    <x v="0"/>
    <n v="40"/>
    <x v="0"/>
    <x v="1"/>
    <n v="6"/>
    <n v="40"/>
    <m/>
    <x v="0"/>
    <x v="0"/>
    <x v="0"/>
  </r>
  <r>
    <x v="0"/>
    <x v="0"/>
    <x v="8"/>
    <x v="19"/>
    <x v="196"/>
    <n v="2313"/>
    <s v="Gibby, Benjamin"/>
    <x v="1"/>
    <x v="0"/>
    <x v="0"/>
    <n v="40"/>
    <x v="0"/>
    <x v="1"/>
    <n v="19.75"/>
    <n v="40"/>
    <m/>
    <x v="0"/>
    <x v="0"/>
    <x v="0"/>
  </r>
  <r>
    <x v="0"/>
    <x v="0"/>
    <x v="8"/>
    <x v="19"/>
    <x v="196"/>
    <n v="2367"/>
    <s v="Hall, Fredrick L."/>
    <x v="1"/>
    <x v="0"/>
    <x v="0"/>
    <n v="40"/>
    <x v="0"/>
    <x v="1"/>
    <m/>
    <n v="40"/>
    <m/>
    <x v="0"/>
    <x v="0"/>
    <x v="0"/>
  </r>
  <r>
    <x v="0"/>
    <x v="0"/>
    <x v="0"/>
    <x v="0"/>
    <x v="197"/>
    <n v="2069"/>
    <s v="Bibee, Ronald S."/>
    <x v="0"/>
    <x v="0"/>
    <x v="0"/>
    <n v="40"/>
    <x v="0"/>
    <x v="1"/>
    <m/>
    <m/>
    <m/>
    <x v="0"/>
    <x v="0"/>
    <x v="0"/>
  </r>
  <r>
    <x v="0"/>
    <x v="0"/>
    <x v="0"/>
    <x v="0"/>
    <x v="197"/>
    <n v="2069"/>
    <s v="Bibee, Ronald S."/>
    <x v="0"/>
    <x v="0"/>
    <x v="0"/>
    <n v="40"/>
    <x v="0"/>
    <x v="1"/>
    <m/>
    <n v="40"/>
    <m/>
    <x v="0"/>
    <x v="0"/>
    <x v="0"/>
  </r>
  <r>
    <x v="0"/>
    <x v="0"/>
    <x v="0"/>
    <x v="0"/>
    <x v="197"/>
    <n v="1435"/>
    <s v="Bores, Carie L."/>
    <x v="0"/>
    <x v="0"/>
    <x v="0"/>
    <n v="40"/>
    <x v="0"/>
    <x v="1"/>
    <m/>
    <m/>
    <m/>
    <x v="0"/>
    <x v="0"/>
    <x v="0"/>
  </r>
  <r>
    <x v="0"/>
    <x v="0"/>
    <x v="0"/>
    <x v="0"/>
    <x v="197"/>
    <n v="1435"/>
    <s v="Bores, Carie L."/>
    <x v="0"/>
    <x v="0"/>
    <x v="0"/>
    <n v="40"/>
    <x v="0"/>
    <x v="1"/>
    <m/>
    <n v="40"/>
    <m/>
    <x v="0"/>
    <x v="0"/>
    <x v="0"/>
  </r>
  <r>
    <x v="0"/>
    <x v="0"/>
    <x v="0"/>
    <x v="0"/>
    <x v="197"/>
    <n v="2290"/>
    <s v="Garza, Cody"/>
    <x v="0"/>
    <x v="0"/>
    <x v="0"/>
    <n v="40"/>
    <x v="0"/>
    <x v="1"/>
    <m/>
    <m/>
    <m/>
    <x v="0"/>
    <x v="0"/>
    <x v="0"/>
  </r>
  <r>
    <x v="0"/>
    <x v="0"/>
    <x v="0"/>
    <x v="0"/>
    <x v="197"/>
    <n v="2290"/>
    <s v="Garza, Cody"/>
    <x v="0"/>
    <x v="0"/>
    <x v="0"/>
    <n v="40"/>
    <x v="0"/>
    <x v="1"/>
    <m/>
    <n v="40"/>
    <m/>
    <x v="0"/>
    <x v="0"/>
    <x v="0"/>
  </r>
  <r>
    <x v="0"/>
    <x v="0"/>
    <x v="0"/>
    <x v="0"/>
    <x v="197"/>
    <n v="2296"/>
    <s v="Miller, Caleb"/>
    <x v="1"/>
    <x v="0"/>
    <x v="0"/>
    <n v="0"/>
    <x v="0"/>
    <x v="1"/>
    <m/>
    <m/>
    <m/>
    <x v="0"/>
    <x v="0"/>
    <x v="0"/>
  </r>
  <r>
    <x v="0"/>
    <x v="0"/>
    <x v="0"/>
    <x v="0"/>
    <x v="197"/>
    <n v="2296"/>
    <s v="Miller, Caleb"/>
    <x v="1"/>
    <x v="0"/>
    <x v="0"/>
    <n v="40"/>
    <x v="0"/>
    <x v="1"/>
    <n v="1.25"/>
    <n v="40"/>
    <m/>
    <x v="0"/>
    <x v="0"/>
    <x v="0"/>
  </r>
  <r>
    <x v="0"/>
    <x v="0"/>
    <x v="0"/>
    <x v="0"/>
    <x v="197"/>
    <n v="1079"/>
    <s v="Wilson, Jim"/>
    <x v="0"/>
    <x v="0"/>
    <x v="0"/>
    <n v="40"/>
    <x v="0"/>
    <x v="1"/>
    <m/>
    <m/>
    <m/>
    <x v="0"/>
    <x v="0"/>
    <x v="0"/>
  </r>
  <r>
    <x v="0"/>
    <x v="0"/>
    <x v="0"/>
    <x v="0"/>
    <x v="197"/>
    <n v="1079"/>
    <s v="Wilson, Jim"/>
    <x v="0"/>
    <x v="0"/>
    <x v="0"/>
    <n v="40"/>
    <x v="0"/>
    <x v="1"/>
    <m/>
    <n v="40"/>
    <m/>
    <x v="0"/>
    <x v="0"/>
    <x v="0"/>
  </r>
  <r>
    <x v="0"/>
    <x v="0"/>
    <x v="10"/>
    <x v="21"/>
    <x v="197"/>
    <n v="2312"/>
    <s v="Semach, Chad"/>
    <x v="0"/>
    <x v="0"/>
    <x v="0"/>
    <n v="40"/>
    <x v="0"/>
    <x v="1"/>
    <m/>
    <m/>
    <m/>
    <x v="0"/>
    <x v="0"/>
    <x v="0"/>
  </r>
  <r>
    <x v="0"/>
    <x v="0"/>
    <x v="10"/>
    <x v="21"/>
    <x v="197"/>
    <n v="2312"/>
    <s v="Semach, Chad"/>
    <x v="0"/>
    <x v="0"/>
    <x v="0"/>
    <n v="40"/>
    <x v="0"/>
    <x v="1"/>
    <m/>
    <n v="40"/>
    <m/>
    <x v="0"/>
    <x v="0"/>
    <x v="0"/>
  </r>
  <r>
    <x v="0"/>
    <x v="0"/>
    <x v="11"/>
    <x v="1"/>
    <x v="197"/>
    <n v="1481"/>
    <s v="Dodd, Alex E."/>
    <x v="1"/>
    <x v="0"/>
    <x v="0"/>
    <n v="0"/>
    <x v="0"/>
    <x v="1"/>
    <m/>
    <m/>
    <m/>
    <x v="0"/>
    <x v="0"/>
    <x v="0"/>
  </r>
  <r>
    <x v="0"/>
    <x v="0"/>
    <x v="11"/>
    <x v="1"/>
    <x v="197"/>
    <n v="1481"/>
    <s v="Dodd, Alex E."/>
    <x v="1"/>
    <x v="0"/>
    <x v="0"/>
    <n v="40"/>
    <x v="0"/>
    <x v="1"/>
    <m/>
    <n v="40"/>
    <m/>
    <x v="0"/>
    <x v="0"/>
    <x v="0"/>
  </r>
  <r>
    <x v="0"/>
    <x v="0"/>
    <x v="11"/>
    <x v="1"/>
    <x v="197"/>
    <n v="2007"/>
    <s v="Dodd, Patricia A."/>
    <x v="1"/>
    <x v="0"/>
    <x v="0"/>
    <n v="0"/>
    <x v="0"/>
    <x v="1"/>
    <m/>
    <m/>
    <m/>
    <x v="0"/>
    <x v="0"/>
    <x v="0"/>
  </r>
  <r>
    <x v="0"/>
    <x v="0"/>
    <x v="11"/>
    <x v="1"/>
    <x v="197"/>
    <n v="2007"/>
    <s v="Dodd, Patricia A."/>
    <x v="1"/>
    <x v="0"/>
    <x v="0"/>
    <n v="40"/>
    <x v="0"/>
    <x v="1"/>
    <m/>
    <n v="40"/>
    <m/>
    <x v="0"/>
    <x v="0"/>
    <x v="0"/>
  </r>
  <r>
    <x v="0"/>
    <x v="0"/>
    <x v="12"/>
    <x v="2"/>
    <x v="197"/>
    <n v="1810"/>
    <s v="Damstetter, Suzanne"/>
    <x v="0"/>
    <x v="0"/>
    <x v="0"/>
    <n v="40"/>
    <x v="0"/>
    <x v="1"/>
    <m/>
    <m/>
    <m/>
    <x v="0"/>
    <x v="0"/>
    <x v="0"/>
  </r>
  <r>
    <x v="0"/>
    <x v="0"/>
    <x v="12"/>
    <x v="2"/>
    <x v="197"/>
    <n v="1810"/>
    <s v="Damstetter, Suzanne"/>
    <x v="0"/>
    <x v="0"/>
    <x v="0"/>
    <n v="40"/>
    <x v="0"/>
    <x v="1"/>
    <m/>
    <n v="40"/>
    <m/>
    <x v="0"/>
    <x v="0"/>
    <x v="0"/>
  </r>
  <r>
    <x v="0"/>
    <x v="0"/>
    <x v="12"/>
    <x v="2"/>
    <x v="197"/>
    <n v="1831"/>
    <s v="Simmons, Kristie"/>
    <x v="1"/>
    <x v="0"/>
    <x v="0"/>
    <n v="0"/>
    <x v="0"/>
    <x v="1"/>
    <m/>
    <m/>
    <m/>
    <x v="0"/>
    <x v="0"/>
    <x v="0"/>
  </r>
  <r>
    <x v="0"/>
    <x v="0"/>
    <x v="12"/>
    <x v="2"/>
    <x v="197"/>
    <n v="1831"/>
    <s v="Simmons, Kristie"/>
    <x v="1"/>
    <x v="0"/>
    <x v="0"/>
    <n v="34"/>
    <x v="0"/>
    <x v="1"/>
    <m/>
    <n v="34"/>
    <n v="3.5"/>
    <x v="0"/>
    <x v="0"/>
    <x v="0"/>
  </r>
  <r>
    <x v="0"/>
    <x v="0"/>
    <x v="13"/>
    <x v="3"/>
    <x v="197"/>
    <n v="1024"/>
    <s v="Hillard, Gary L."/>
    <x v="0"/>
    <x v="0"/>
    <x v="0"/>
    <n v="40"/>
    <x v="0"/>
    <x v="1"/>
    <m/>
    <m/>
    <m/>
    <x v="0"/>
    <x v="0"/>
    <x v="0"/>
  </r>
  <r>
    <x v="0"/>
    <x v="0"/>
    <x v="13"/>
    <x v="3"/>
    <x v="197"/>
    <n v="1024"/>
    <s v="Hillard, Gary L."/>
    <x v="0"/>
    <x v="0"/>
    <x v="0"/>
    <n v="30"/>
    <x v="0"/>
    <x v="1"/>
    <m/>
    <n v="40"/>
    <n v="10"/>
    <x v="0"/>
    <x v="0"/>
    <x v="0"/>
  </r>
  <r>
    <x v="0"/>
    <x v="0"/>
    <x v="13"/>
    <x v="3"/>
    <x v="197"/>
    <n v="1027"/>
    <s v="Howard, Michael"/>
    <x v="0"/>
    <x v="0"/>
    <x v="0"/>
    <n v="40"/>
    <x v="0"/>
    <x v="1"/>
    <m/>
    <m/>
    <m/>
    <x v="0"/>
    <x v="0"/>
    <x v="0"/>
  </r>
  <r>
    <x v="0"/>
    <x v="0"/>
    <x v="13"/>
    <x v="3"/>
    <x v="197"/>
    <n v="1027"/>
    <s v="Howard, Michael"/>
    <x v="0"/>
    <x v="0"/>
    <x v="0"/>
    <n v="40"/>
    <x v="0"/>
    <x v="1"/>
    <m/>
    <n v="40"/>
    <m/>
    <x v="0"/>
    <x v="0"/>
    <x v="0"/>
  </r>
  <r>
    <x v="0"/>
    <x v="0"/>
    <x v="13"/>
    <x v="3"/>
    <x v="197"/>
    <n v="2034"/>
    <s v="Powers, Joshua"/>
    <x v="0"/>
    <x v="0"/>
    <x v="0"/>
    <n v="40"/>
    <x v="0"/>
    <x v="1"/>
    <m/>
    <m/>
    <m/>
    <x v="0"/>
    <x v="0"/>
    <x v="0"/>
  </r>
  <r>
    <x v="0"/>
    <x v="0"/>
    <x v="13"/>
    <x v="3"/>
    <x v="197"/>
    <n v="2034"/>
    <s v="Powers, Joshua"/>
    <x v="0"/>
    <x v="0"/>
    <x v="0"/>
    <n v="35"/>
    <x v="0"/>
    <x v="1"/>
    <m/>
    <n v="40"/>
    <n v="5"/>
    <x v="0"/>
    <x v="0"/>
    <x v="0"/>
  </r>
  <r>
    <x v="0"/>
    <x v="0"/>
    <x v="13"/>
    <x v="3"/>
    <x v="197"/>
    <n v="1420"/>
    <s v="Simmons, James T."/>
    <x v="0"/>
    <x v="0"/>
    <x v="0"/>
    <n v="40"/>
    <x v="0"/>
    <x v="1"/>
    <m/>
    <m/>
    <m/>
    <x v="0"/>
    <x v="0"/>
    <x v="0"/>
  </r>
  <r>
    <x v="0"/>
    <x v="0"/>
    <x v="13"/>
    <x v="3"/>
    <x v="197"/>
    <n v="1420"/>
    <s v="Simmons, James T."/>
    <x v="0"/>
    <x v="0"/>
    <x v="0"/>
    <n v="30"/>
    <x v="0"/>
    <x v="1"/>
    <m/>
    <n v="40"/>
    <n v="10"/>
    <x v="0"/>
    <x v="0"/>
    <x v="0"/>
  </r>
  <r>
    <x v="0"/>
    <x v="0"/>
    <x v="14"/>
    <x v="4"/>
    <x v="197"/>
    <n v="2100"/>
    <s v="Glenn, Kristy"/>
    <x v="1"/>
    <x v="0"/>
    <x v="0"/>
    <n v="0"/>
    <x v="0"/>
    <x v="1"/>
    <m/>
    <m/>
    <m/>
    <x v="0"/>
    <x v="0"/>
    <x v="0"/>
  </r>
  <r>
    <x v="0"/>
    <x v="0"/>
    <x v="14"/>
    <x v="4"/>
    <x v="197"/>
    <n v="2100"/>
    <s v="Glenn, Kristy"/>
    <x v="1"/>
    <x v="0"/>
    <x v="0"/>
    <n v="40"/>
    <x v="0"/>
    <x v="1"/>
    <m/>
    <n v="40"/>
    <m/>
    <x v="0"/>
    <x v="0"/>
    <x v="0"/>
  </r>
  <r>
    <x v="0"/>
    <x v="0"/>
    <x v="15"/>
    <x v="5"/>
    <x v="197"/>
    <n v="1717"/>
    <s v="Burchfield, Jeannie"/>
    <x v="1"/>
    <x v="0"/>
    <x v="0"/>
    <n v="0"/>
    <x v="0"/>
    <x v="1"/>
    <m/>
    <m/>
    <m/>
    <x v="0"/>
    <x v="0"/>
    <x v="0"/>
  </r>
  <r>
    <x v="0"/>
    <x v="0"/>
    <x v="15"/>
    <x v="5"/>
    <x v="197"/>
    <n v="1717"/>
    <s v="Burchfield, Jeannie"/>
    <x v="1"/>
    <x v="0"/>
    <x v="0"/>
    <n v="40"/>
    <x v="0"/>
    <x v="1"/>
    <m/>
    <n v="40"/>
    <m/>
    <x v="0"/>
    <x v="0"/>
    <x v="0"/>
  </r>
  <r>
    <x v="0"/>
    <x v="0"/>
    <x v="15"/>
    <x v="5"/>
    <x v="197"/>
    <n v="2122"/>
    <s v="Denton, Ashley"/>
    <x v="1"/>
    <x v="0"/>
    <x v="0"/>
    <n v="0"/>
    <x v="0"/>
    <x v="1"/>
    <m/>
    <m/>
    <m/>
    <x v="0"/>
    <x v="0"/>
    <x v="0"/>
  </r>
  <r>
    <x v="0"/>
    <x v="0"/>
    <x v="15"/>
    <x v="5"/>
    <x v="197"/>
    <n v="2122"/>
    <s v="Denton, Ashley"/>
    <x v="1"/>
    <x v="0"/>
    <x v="0"/>
    <n v="40"/>
    <x v="0"/>
    <x v="1"/>
    <m/>
    <n v="40"/>
    <m/>
    <x v="0"/>
    <x v="0"/>
    <x v="0"/>
  </r>
  <r>
    <x v="0"/>
    <x v="0"/>
    <x v="15"/>
    <x v="5"/>
    <x v="197"/>
    <n v="1968"/>
    <s v="Duncan, Ginger"/>
    <x v="1"/>
    <x v="0"/>
    <x v="0"/>
    <n v="0"/>
    <x v="0"/>
    <x v="1"/>
    <m/>
    <m/>
    <m/>
    <x v="0"/>
    <x v="0"/>
    <x v="0"/>
  </r>
  <r>
    <x v="0"/>
    <x v="0"/>
    <x v="15"/>
    <x v="5"/>
    <x v="197"/>
    <n v="1968"/>
    <s v="Duncan, Ginger"/>
    <x v="1"/>
    <x v="0"/>
    <x v="0"/>
    <n v="36.5"/>
    <x v="0"/>
    <x v="1"/>
    <m/>
    <n v="36.5"/>
    <n v="4"/>
    <x v="0"/>
    <x v="0"/>
    <x v="0"/>
  </r>
  <r>
    <x v="0"/>
    <x v="0"/>
    <x v="15"/>
    <x v="5"/>
    <x v="197"/>
    <n v="1904"/>
    <s v="Murr, Sherry"/>
    <x v="1"/>
    <x v="0"/>
    <x v="0"/>
    <n v="0"/>
    <x v="0"/>
    <x v="1"/>
    <m/>
    <m/>
    <m/>
    <x v="0"/>
    <x v="0"/>
    <x v="0"/>
  </r>
  <r>
    <x v="0"/>
    <x v="0"/>
    <x v="15"/>
    <x v="5"/>
    <x v="197"/>
    <n v="1904"/>
    <s v="Murr, Sherry"/>
    <x v="1"/>
    <x v="0"/>
    <x v="0"/>
    <n v="40"/>
    <x v="0"/>
    <x v="1"/>
    <m/>
    <n v="40"/>
    <m/>
    <x v="0"/>
    <x v="0"/>
    <x v="0"/>
  </r>
  <r>
    <x v="0"/>
    <x v="0"/>
    <x v="15"/>
    <x v="5"/>
    <x v="197"/>
    <n v="2225"/>
    <s v="Sexton, Holly"/>
    <x v="1"/>
    <x v="0"/>
    <x v="0"/>
    <n v="0"/>
    <x v="0"/>
    <x v="1"/>
    <m/>
    <m/>
    <m/>
    <x v="0"/>
    <x v="0"/>
    <x v="0"/>
  </r>
  <r>
    <x v="0"/>
    <x v="0"/>
    <x v="15"/>
    <x v="5"/>
    <x v="197"/>
    <n v="2225"/>
    <s v="Sexton, Holly"/>
    <x v="1"/>
    <x v="0"/>
    <x v="0"/>
    <n v="40"/>
    <x v="0"/>
    <x v="1"/>
    <m/>
    <n v="40"/>
    <m/>
    <x v="0"/>
    <x v="0"/>
    <x v="0"/>
  </r>
  <r>
    <x v="0"/>
    <x v="0"/>
    <x v="15"/>
    <x v="5"/>
    <x v="197"/>
    <n v="2388"/>
    <s v="Webb, Tiaira D."/>
    <x v="1"/>
    <x v="0"/>
    <x v="0"/>
    <n v="29.98"/>
    <x v="0"/>
    <x v="1"/>
    <m/>
    <n v="29.98"/>
    <m/>
    <x v="0"/>
    <x v="0"/>
    <x v="0"/>
  </r>
  <r>
    <x v="0"/>
    <x v="0"/>
    <x v="16"/>
    <x v="6"/>
    <x v="197"/>
    <n v="2230"/>
    <s v="Payne, Donna"/>
    <x v="1"/>
    <x v="0"/>
    <x v="0"/>
    <n v="0"/>
    <x v="0"/>
    <x v="1"/>
    <m/>
    <m/>
    <m/>
    <x v="0"/>
    <x v="0"/>
    <x v="0"/>
  </r>
  <r>
    <x v="0"/>
    <x v="0"/>
    <x v="16"/>
    <x v="6"/>
    <x v="197"/>
    <n v="2230"/>
    <s v="Payne, Donna"/>
    <x v="1"/>
    <x v="0"/>
    <x v="0"/>
    <n v="40"/>
    <x v="0"/>
    <x v="1"/>
    <n v="1.5"/>
    <n v="40"/>
    <m/>
    <x v="0"/>
    <x v="0"/>
    <x v="0"/>
  </r>
  <r>
    <x v="0"/>
    <x v="0"/>
    <x v="17"/>
    <x v="20"/>
    <x v="197"/>
    <n v="2260"/>
    <s v="Lake, Stephanie"/>
    <x v="1"/>
    <x v="0"/>
    <x v="0"/>
    <n v="0"/>
    <x v="0"/>
    <x v="1"/>
    <m/>
    <m/>
    <m/>
    <x v="0"/>
    <x v="0"/>
    <x v="0"/>
  </r>
  <r>
    <x v="0"/>
    <x v="0"/>
    <x v="17"/>
    <x v="20"/>
    <x v="197"/>
    <n v="2260"/>
    <s v="Lake, Stephanie"/>
    <x v="1"/>
    <x v="0"/>
    <x v="0"/>
    <n v="23"/>
    <x v="0"/>
    <x v="1"/>
    <m/>
    <n v="23"/>
    <n v="20"/>
    <x v="0"/>
    <x v="0"/>
    <x v="0"/>
  </r>
  <r>
    <x v="0"/>
    <x v="0"/>
    <x v="2"/>
    <x v="8"/>
    <x v="197"/>
    <n v="1917"/>
    <s v="Rigley, Eric"/>
    <x v="0"/>
    <x v="0"/>
    <x v="0"/>
    <n v="40"/>
    <x v="0"/>
    <x v="1"/>
    <m/>
    <m/>
    <m/>
    <x v="0"/>
    <x v="0"/>
    <x v="0"/>
  </r>
  <r>
    <x v="0"/>
    <x v="0"/>
    <x v="2"/>
    <x v="8"/>
    <x v="197"/>
    <n v="1917"/>
    <s v="Rigley, Eric"/>
    <x v="0"/>
    <x v="0"/>
    <x v="0"/>
    <n v="40"/>
    <x v="0"/>
    <x v="1"/>
    <m/>
    <n v="40"/>
    <m/>
    <x v="0"/>
    <x v="0"/>
    <x v="0"/>
  </r>
  <r>
    <x v="0"/>
    <x v="0"/>
    <x v="2"/>
    <x v="8"/>
    <x v="197"/>
    <n v="2149"/>
    <s v="Robillard, Mathew"/>
    <x v="0"/>
    <x v="0"/>
    <x v="0"/>
    <n v="40"/>
    <x v="0"/>
    <x v="1"/>
    <m/>
    <m/>
    <m/>
    <x v="0"/>
    <x v="0"/>
    <x v="0"/>
  </r>
  <r>
    <x v="0"/>
    <x v="0"/>
    <x v="2"/>
    <x v="8"/>
    <x v="197"/>
    <n v="2149"/>
    <s v="Robillard, Mathew"/>
    <x v="0"/>
    <x v="0"/>
    <x v="0"/>
    <n v="40"/>
    <x v="0"/>
    <x v="1"/>
    <m/>
    <n v="40"/>
    <m/>
    <x v="0"/>
    <x v="0"/>
    <x v="0"/>
  </r>
  <r>
    <x v="0"/>
    <x v="0"/>
    <x v="19"/>
    <x v="9"/>
    <x v="197"/>
    <n v="2375"/>
    <s v="Jarosz, Jolene"/>
    <x v="1"/>
    <x v="0"/>
    <x v="0"/>
    <n v="0"/>
    <x v="0"/>
    <x v="1"/>
    <m/>
    <m/>
    <m/>
    <x v="0"/>
    <x v="0"/>
    <x v="0"/>
  </r>
  <r>
    <x v="0"/>
    <x v="0"/>
    <x v="19"/>
    <x v="9"/>
    <x v="197"/>
    <n v="2375"/>
    <s v="Jarosz, Jolene"/>
    <x v="1"/>
    <x v="0"/>
    <x v="0"/>
    <n v="40"/>
    <x v="0"/>
    <x v="1"/>
    <n v="0.5"/>
    <n v="40"/>
    <m/>
    <x v="0"/>
    <x v="0"/>
    <x v="0"/>
  </r>
  <r>
    <x v="0"/>
    <x v="0"/>
    <x v="19"/>
    <x v="9"/>
    <x v="197"/>
    <n v="1637"/>
    <s v="Poindexter, Diane"/>
    <x v="1"/>
    <x v="0"/>
    <x v="0"/>
    <n v="0"/>
    <x v="0"/>
    <x v="1"/>
    <m/>
    <m/>
    <m/>
    <x v="0"/>
    <x v="0"/>
    <x v="0"/>
  </r>
  <r>
    <x v="0"/>
    <x v="0"/>
    <x v="19"/>
    <x v="9"/>
    <x v="197"/>
    <n v="1637"/>
    <s v="Poindexter, Diane"/>
    <x v="1"/>
    <x v="0"/>
    <x v="0"/>
    <n v="0"/>
    <x v="0"/>
    <x v="1"/>
    <m/>
    <m/>
    <n v="40"/>
    <x v="0"/>
    <x v="0"/>
    <x v="0"/>
  </r>
  <r>
    <x v="0"/>
    <x v="0"/>
    <x v="19"/>
    <x v="9"/>
    <x v="197"/>
    <n v="2391"/>
    <s v="Sands, Donald"/>
    <x v="1"/>
    <x v="0"/>
    <x v="0"/>
    <n v="12.75"/>
    <x v="0"/>
    <x v="1"/>
    <m/>
    <n v="12.75"/>
    <m/>
    <x v="0"/>
    <x v="0"/>
    <x v="0"/>
  </r>
  <r>
    <x v="0"/>
    <x v="0"/>
    <x v="19"/>
    <x v="9"/>
    <x v="197"/>
    <n v="2379"/>
    <s v="Thomas, Michelle"/>
    <x v="1"/>
    <x v="0"/>
    <x v="0"/>
    <n v="0"/>
    <x v="0"/>
    <x v="1"/>
    <m/>
    <m/>
    <m/>
    <x v="0"/>
    <x v="0"/>
    <x v="0"/>
  </r>
  <r>
    <x v="0"/>
    <x v="0"/>
    <x v="19"/>
    <x v="9"/>
    <x v="197"/>
    <n v="2379"/>
    <s v="Thomas, Michelle"/>
    <x v="1"/>
    <x v="0"/>
    <x v="0"/>
    <n v="40"/>
    <x v="0"/>
    <x v="1"/>
    <m/>
    <n v="40"/>
    <m/>
    <x v="0"/>
    <x v="0"/>
    <x v="0"/>
  </r>
  <r>
    <x v="0"/>
    <x v="0"/>
    <x v="20"/>
    <x v="10"/>
    <x v="197"/>
    <n v="2240"/>
    <s v="Gaffney, Walker"/>
    <x v="1"/>
    <x v="0"/>
    <x v="0"/>
    <n v="0"/>
    <x v="0"/>
    <x v="1"/>
    <m/>
    <m/>
    <m/>
    <x v="0"/>
    <x v="0"/>
    <x v="0"/>
  </r>
  <r>
    <x v="0"/>
    <x v="0"/>
    <x v="20"/>
    <x v="10"/>
    <x v="197"/>
    <n v="2240"/>
    <s v="Gaffney, Walker"/>
    <x v="1"/>
    <x v="0"/>
    <x v="0"/>
    <n v="40"/>
    <x v="0"/>
    <x v="1"/>
    <n v="4.25"/>
    <n v="40"/>
    <m/>
    <x v="0"/>
    <x v="0"/>
    <x v="0"/>
  </r>
  <r>
    <x v="0"/>
    <x v="0"/>
    <x v="3"/>
    <x v="11"/>
    <x v="197"/>
    <n v="2362"/>
    <s v="Fabrizio, Jamie"/>
    <x v="1"/>
    <x v="0"/>
    <x v="0"/>
    <n v="0"/>
    <x v="0"/>
    <x v="1"/>
    <m/>
    <m/>
    <m/>
    <x v="0"/>
    <x v="0"/>
    <x v="0"/>
  </r>
  <r>
    <x v="0"/>
    <x v="0"/>
    <x v="3"/>
    <x v="11"/>
    <x v="197"/>
    <n v="2362"/>
    <s v="Fabrizio, Jamie"/>
    <x v="1"/>
    <x v="0"/>
    <x v="0"/>
    <n v="40"/>
    <x v="0"/>
    <x v="1"/>
    <n v="1"/>
    <n v="40"/>
    <m/>
    <x v="0"/>
    <x v="0"/>
    <x v="0"/>
  </r>
  <r>
    <x v="0"/>
    <x v="0"/>
    <x v="3"/>
    <x v="11"/>
    <x v="197"/>
    <n v="1993"/>
    <s v="Gibson, Tiffany D."/>
    <x v="1"/>
    <x v="0"/>
    <x v="0"/>
    <n v="0"/>
    <x v="0"/>
    <x v="1"/>
    <m/>
    <m/>
    <m/>
    <x v="0"/>
    <x v="0"/>
    <x v="0"/>
  </r>
  <r>
    <x v="0"/>
    <x v="0"/>
    <x v="3"/>
    <x v="11"/>
    <x v="197"/>
    <n v="1993"/>
    <s v="Gibson, Tiffany D."/>
    <x v="1"/>
    <x v="0"/>
    <x v="0"/>
    <n v="40"/>
    <x v="0"/>
    <x v="1"/>
    <n v="6.5"/>
    <n v="40"/>
    <m/>
    <x v="0"/>
    <x v="0"/>
    <x v="0"/>
  </r>
  <r>
    <x v="0"/>
    <x v="0"/>
    <x v="3"/>
    <x v="11"/>
    <x v="197"/>
    <n v="2245"/>
    <s v="Hall, Terry"/>
    <x v="1"/>
    <x v="0"/>
    <x v="0"/>
    <n v="0"/>
    <x v="0"/>
    <x v="1"/>
    <m/>
    <m/>
    <m/>
    <x v="0"/>
    <x v="0"/>
    <x v="0"/>
  </r>
  <r>
    <x v="0"/>
    <x v="0"/>
    <x v="3"/>
    <x v="11"/>
    <x v="197"/>
    <n v="2245"/>
    <s v="Hall, Terry"/>
    <x v="1"/>
    <x v="0"/>
    <x v="0"/>
    <n v="38"/>
    <x v="0"/>
    <x v="1"/>
    <m/>
    <n v="38"/>
    <m/>
    <x v="0"/>
    <x v="0"/>
    <x v="0"/>
  </r>
  <r>
    <x v="0"/>
    <x v="0"/>
    <x v="3"/>
    <x v="11"/>
    <x v="197"/>
    <n v="2364"/>
    <s v="Medina, Sugely"/>
    <x v="1"/>
    <x v="0"/>
    <x v="0"/>
    <n v="0"/>
    <x v="0"/>
    <x v="1"/>
    <m/>
    <m/>
    <m/>
    <x v="0"/>
    <x v="0"/>
    <x v="0"/>
  </r>
  <r>
    <x v="0"/>
    <x v="0"/>
    <x v="3"/>
    <x v="11"/>
    <x v="197"/>
    <n v="1749"/>
    <s v="Peels, Timothy L."/>
    <x v="1"/>
    <x v="0"/>
    <x v="0"/>
    <n v="0"/>
    <x v="0"/>
    <x v="1"/>
    <m/>
    <m/>
    <m/>
    <x v="0"/>
    <x v="0"/>
    <x v="0"/>
  </r>
  <r>
    <x v="0"/>
    <x v="0"/>
    <x v="3"/>
    <x v="11"/>
    <x v="197"/>
    <n v="1749"/>
    <s v="Peels, Timothy L."/>
    <x v="1"/>
    <x v="0"/>
    <x v="0"/>
    <n v="20"/>
    <x v="0"/>
    <x v="1"/>
    <m/>
    <n v="20"/>
    <n v="20"/>
    <x v="0"/>
    <x v="0"/>
    <x v="0"/>
  </r>
  <r>
    <x v="0"/>
    <x v="0"/>
    <x v="3"/>
    <x v="11"/>
    <x v="197"/>
    <n v="2370"/>
    <s v="Poff, Jerry"/>
    <x v="1"/>
    <x v="0"/>
    <x v="0"/>
    <n v="0"/>
    <x v="0"/>
    <x v="1"/>
    <m/>
    <m/>
    <m/>
    <x v="0"/>
    <x v="0"/>
    <x v="0"/>
  </r>
  <r>
    <x v="0"/>
    <x v="0"/>
    <x v="3"/>
    <x v="11"/>
    <x v="197"/>
    <n v="2370"/>
    <s v="Poff, Jerry"/>
    <x v="1"/>
    <x v="0"/>
    <x v="0"/>
    <n v="40"/>
    <x v="0"/>
    <x v="1"/>
    <n v="6.5"/>
    <n v="40"/>
    <m/>
    <x v="0"/>
    <x v="0"/>
    <x v="0"/>
  </r>
  <r>
    <x v="0"/>
    <x v="0"/>
    <x v="3"/>
    <x v="11"/>
    <x v="197"/>
    <n v="2294"/>
    <s v="Poff, Jessica"/>
    <x v="1"/>
    <x v="0"/>
    <x v="0"/>
    <n v="0"/>
    <x v="0"/>
    <x v="1"/>
    <m/>
    <m/>
    <m/>
    <x v="0"/>
    <x v="0"/>
    <x v="0"/>
  </r>
  <r>
    <x v="0"/>
    <x v="0"/>
    <x v="3"/>
    <x v="11"/>
    <x v="197"/>
    <n v="2294"/>
    <s v="Poff, Jessica"/>
    <x v="1"/>
    <x v="0"/>
    <x v="0"/>
    <n v="40"/>
    <x v="0"/>
    <x v="1"/>
    <m/>
    <n v="40"/>
    <m/>
    <x v="0"/>
    <x v="0"/>
    <x v="0"/>
  </r>
  <r>
    <x v="0"/>
    <x v="0"/>
    <x v="3"/>
    <x v="11"/>
    <x v="197"/>
    <n v="2284"/>
    <s v="Underwood, Tracy"/>
    <x v="1"/>
    <x v="0"/>
    <x v="0"/>
    <n v="0"/>
    <x v="0"/>
    <x v="1"/>
    <m/>
    <m/>
    <m/>
    <x v="0"/>
    <x v="0"/>
    <x v="0"/>
  </r>
  <r>
    <x v="0"/>
    <x v="0"/>
    <x v="3"/>
    <x v="11"/>
    <x v="197"/>
    <n v="2284"/>
    <s v="Underwood, Tracy"/>
    <x v="1"/>
    <x v="0"/>
    <x v="0"/>
    <n v="40"/>
    <x v="0"/>
    <x v="1"/>
    <n v="3"/>
    <n v="40"/>
    <m/>
    <x v="0"/>
    <x v="0"/>
    <x v="0"/>
  </r>
  <r>
    <x v="0"/>
    <x v="0"/>
    <x v="4"/>
    <x v="12"/>
    <x v="197"/>
    <n v="1410"/>
    <s v="Cooper, Alice F."/>
    <x v="1"/>
    <x v="0"/>
    <x v="0"/>
    <n v="0"/>
    <x v="0"/>
    <x v="1"/>
    <m/>
    <m/>
    <m/>
    <x v="0"/>
    <x v="0"/>
    <x v="0"/>
  </r>
  <r>
    <x v="0"/>
    <x v="0"/>
    <x v="4"/>
    <x v="12"/>
    <x v="197"/>
    <n v="1410"/>
    <s v="Cooper, Alice F."/>
    <x v="1"/>
    <x v="0"/>
    <x v="0"/>
    <n v="40"/>
    <x v="0"/>
    <x v="1"/>
    <n v="10.5"/>
    <n v="40"/>
    <m/>
    <x v="0"/>
    <x v="0"/>
    <x v="0"/>
  </r>
  <r>
    <x v="0"/>
    <x v="0"/>
    <x v="4"/>
    <x v="12"/>
    <x v="197"/>
    <n v="2203"/>
    <s v="Hicks, Lisa"/>
    <x v="1"/>
    <x v="0"/>
    <x v="0"/>
    <n v="0"/>
    <x v="0"/>
    <x v="1"/>
    <m/>
    <m/>
    <m/>
    <x v="0"/>
    <x v="0"/>
    <x v="0"/>
  </r>
  <r>
    <x v="0"/>
    <x v="0"/>
    <x v="4"/>
    <x v="12"/>
    <x v="197"/>
    <n v="2203"/>
    <s v="Hicks, Lisa"/>
    <x v="1"/>
    <x v="0"/>
    <x v="0"/>
    <n v="40"/>
    <x v="0"/>
    <x v="1"/>
    <n v="13"/>
    <n v="40"/>
    <m/>
    <x v="0"/>
    <x v="0"/>
    <x v="0"/>
  </r>
  <r>
    <x v="0"/>
    <x v="0"/>
    <x v="4"/>
    <x v="12"/>
    <x v="197"/>
    <n v="2264"/>
    <s v="Lee, Mary"/>
    <x v="1"/>
    <x v="0"/>
    <x v="0"/>
    <n v="0"/>
    <x v="0"/>
    <x v="1"/>
    <m/>
    <m/>
    <m/>
    <x v="0"/>
    <x v="0"/>
    <x v="0"/>
  </r>
  <r>
    <x v="0"/>
    <x v="0"/>
    <x v="4"/>
    <x v="12"/>
    <x v="197"/>
    <n v="1206"/>
    <s v="Lorenz, Viola B."/>
    <x v="1"/>
    <x v="0"/>
    <x v="0"/>
    <n v="0"/>
    <x v="0"/>
    <x v="1"/>
    <m/>
    <m/>
    <m/>
    <x v="0"/>
    <x v="0"/>
    <x v="0"/>
  </r>
  <r>
    <x v="0"/>
    <x v="0"/>
    <x v="4"/>
    <x v="12"/>
    <x v="197"/>
    <n v="1206"/>
    <s v="Lorenz, Viola B."/>
    <x v="1"/>
    <x v="0"/>
    <x v="0"/>
    <n v="21"/>
    <x v="0"/>
    <x v="1"/>
    <m/>
    <n v="21"/>
    <n v="20"/>
    <x v="0"/>
    <x v="0"/>
    <x v="0"/>
  </r>
  <r>
    <x v="0"/>
    <x v="0"/>
    <x v="4"/>
    <x v="12"/>
    <x v="197"/>
    <n v="2381"/>
    <s v="McCombs, Olivia"/>
    <x v="1"/>
    <x v="0"/>
    <x v="0"/>
    <n v="0"/>
    <x v="0"/>
    <x v="1"/>
    <m/>
    <m/>
    <m/>
    <x v="0"/>
    <x v="0"/>
    <x v="0"/>
  </r>
  <r>
    <x v="0"/>
    <x v="0"/>
    <x v="4"/>
    <x v="12"/>
    <x v="197"/>
    <n v="2381"/>
    <s v="McCombs, Olivia"/>
    <x v="1"/>
    <x v="0"/>
    <x v="0"/>
    <n v="40"/>
    <x v="0"/>
    <x v="1"/>
    <m/>
    <n v="40"/>
    <m/>
    <x v="0"/>
    <x v="0"/>
    <x v="0"/>
  </r>
  <r>
    <x v="0"/>
    <x v="0"/>
    <x v="6"/>
    <x v="13"/>
    <x v="197"/>
    <n v="2175"/>
    <s v="Akulic, Marlene"/>
    <x v="1"/>
    <x v="0"/>
    <x v="0"/>
    <n v="0"/>
    <x v="0"/>
    <x v="1"/>
    <m/>
    <m/>
    <m/>
    <x v="0"/>
    <x v="0"/>
    <x v="0"/>
  </r>
  <r>
    <x v="0"/>
    <x v="0"/>
    <x v="6"/>
    <x v="13"/>
    <x v="197"/>
    <n v="2175"/>
    <s v="Akulic, Marlene"/>
    <x v="1"/>
    <x v="0"/>
    <x v="0"/>
    <n v="40"/>
    <x v="0"/>
    <x v="1"/>
    <n v="15"/>
    <n v="40"/>
    <m/>
    <x v="0"/>
    <x v="0"/>
    <x v="0"/>
  </r>
  <r>
    <x v="0"/>
    <x v="0"/>
    <x v="6"/>
    <x v="13"/>
    <x v="197"/>
    <n v="2340"/>
    <s v="Atkins, Reva"/>
    <x v="1"/>
    <x v="0"/>
    <x v="0"/>
    <n v="0"/>
    <x v="0"/>
    <x v="1"/>
    <m/>
    <m/>
    <m/>
    <x v="0"/>
    <x v="0"/>
    <x v="0"/>
  </r>
  <r>
    <x v="0"/>
    <x v="0"/>
    <x v="6"/>
    <x v="13"/>
    <x v="197"/>
    <n v="2340"/>
    <s v="Atkins, Reva"/>
    <x v="1"/>
    <x v="0"/>
    <x v="0"/>
    <n v="40"/>
    <x v="0"/>
    <x v="1"/>
    <n v="10.5"/>
    <n v="40"/>
    <m/>
    <x v="0"/>
    <x v="0"/>
    <x v="0"/>
  </r>
  <r>
    <x v="0"/>
    <x v="0"/>
    <x v="6"/>
    <x v="13"/>
    <x v="197"/>
    <n v="2229"/>
    <s v="Bledsoe, Amy"/>
    <x v="1"/>
    <x v="0"/>
    <x v="0"/>
    <n v="0"/>
    <x v="0"/>
    <x v="1"/>
    <m/>
    <m/>
    <m/>
    <x v="0"/>
    <x v="0"/>
    <x v="0"/>
  </r>
  <r>
    <x v="0"/>
    <x v="0"/>
    <x v="6"/>
    <x v="13"/>
    <x v="197"/>
    <n v="2229"/>
    <s v="Bledsoe, Amy"/>
    <x v="1"/>
    <x v="0"/>
    <x v="0"/>
    <n v="40"/>
    <x v="0"/>
    <x v="1"/>
    <n v="15"/>
    <n v="40"/>
    <m/>
    <x v="0"/>
    <x v="0"/>
    <x v="0"/>
  </r>
  <r>
    <x v="0"/>
    <x v="0"/>
    <x v="6"/>
    <x v="13"/>
    <x v="197"/>
    <n v="2377"/>
    <s v="Blevins, Susann"/>
    <x v="1"/>
    <x v="0"/>
    <x v="0"/>
    <n v="0"/>
    <x v="0"/>
    <x v="1"/>
    <m/>
    <m/>
    <m/>
    <x v="0"/>
    <x v="0"/>
    <x v="0"/>
  </r>
  <r>
    <x v="0"/>
    <x v="0"/>
    <x v="6"/>
    <x v="13"/>
    <x v="197"/>
    <n v="2377"/>
    <s v="Blevins, Susann"/>
    <x v="1"/>
    <x v="0"/>
    <x v="0"/>
    <n v="40"/>
    <x v="0"/>
    <x v="1"/>
    <n v="11.25"/>
    <n v="40"/>
    <m/>
    <x v="0"/>
    <x v="0"/>
    <x v="0"/>
  </r>
  <r>
    <x v="0"/>
    <x v="0"/>
    <x v="6"/>
    <x v="13"/>
    <x v="197"/>
    <n v="2190"/>
    <s v="Bookout, Nancy"/>
    <x v="1"/>
    <x v="0"/>
    <x v="0"/>
    <n v="0"/>
    <x v="0"/>
    <x v="1"/>
    <m/>
    <m/>
    <m/>
    <x v="0"/>
    <x v="0"/>
    <x v="0"/>
  </r>
  <r>
    <x v="0"/>
    <x v="0"/>
    <x v="6"/>
    <x v="13"/>
    <x v="197"/>
    <n v="2190"/>
    <s v="Bookout, Nancy"/>
    <x v="1"/>
    <x v="0"/>
    <x v="0"/>
    <n v="40"/>
    <x v="0"/>
    <x v="1"/>
    <n v="4"/>
    <n v="40"/>
    <m/>
    <x v="0"/>
    <x v="0"/>
    <x v="0"/>
  </r>
  <r>
    <x v="0"/>
    <x v="0"/>
    <x v="6"/>
    <x v="13"/>
    <x v="197"/>
    <n v="2382"/>
    <s v="Bourzac, Nanette L."/>
    <x v="1"/>
    <x v="0"/>
    <x v="0"/>
    <n v="0"/>
    <x v="0"/>
    <x v="1"/>
    <m/>
    <m/>
    <m/>
    <x v="0"/>
    <x v="0"/>
    <x v="0"/>
  </r>
  <r>
    <x v="0"/>
    <x v="0"/>
    <x v="6"/>
    <x v="13"/>
    <x v="197"/>
    <n v="2382"/>
    <s v="Bourzac, Nanette L."/>
    <x v="1"/>
    <x v="0"/>
    <x v="0"/>
    <n v="40"/>
    <x v="0"/>
    <x v="1"/>
    <n v="10"/>
    <n v="40"/>
    <m/>
    <x v="0"/>
    <x v="0"/>
    <x v="0"/>
  </r>
  <r>
    <x v="0"/>
    <x v="0"/>
    <x v="6"/>
    <x v="13"/>
    <x v="197"/>
    <n v="2039"/>
    <s v="Brooks, Tammy C."/>
    <x v="1"/>
    <x v="0"/>
    <x v="0"/>
    <n v="0"/>
    <x v="0"/>
    <x v="1"/>
    <m/>
    <m/>
    <m/>
    <x v="0"/>
    <x v="0"/>
    <x v="0"/>
  </r>
  <r>
    <x v="0"/>
    <x v="0"/>
    <x v="6"/>
    <x v="13"/>
    <x v="197"/>
    <n v="2039"/>
    <s v="Brooks, Tammy C."/>
    <x v="1"/>
    <x v="0"/>
    <x v="0"/>
    <n v="40"/>
    <x v="0"/>
    <x v="1"/>
    <n v="13.5"/>
    <n v="40"/>
    <m/>
    <x v="0"/>
    <x v="0"/>
    <x v="0"/>
  </r>
  <r>
    <x v="0"/>
    <x v="0"/>
    <x v="6"/>
    <x v="13"/>
    <x v="197"/>
    <n v="1978"/>
    <s v="Bryan, Eva J."/>
    <x v="1"/>
    <x v="0"/>
    <x v="0"/>
    <n v="0"/>
    <x v="0"/>
    <x v="1"/>
    <m/>
    <m/>
    <m/>
    <x v="0"/>
    <x v="0"/>
    <x v="0"/>
  </r>
  <r>
    <x v="0"/>
    <x v="0"/>
    <x v="6"/>
    <x v="13"/>
    <x v="197"/>
    <n v="1978"/>
    <s v="Bryan, Eva J."/>
    <x v="1"/>
    <x v="0"/>
    <x v="0"/>
    <n v="0"/>
    <x v="0"/>
    <x v="1"/>
    <m/>
    <m/>
    <n v="40"/>
    <x v="0"/>
    <x v="0"/>
    <x v="0"/>
  </r>
  <r>
    <x v="0"/>
    <x v="0"/>
    <x v="6"/>
    <x v="13"/>
    <x v="197"/>
    <n v="2156"/>
    <s v="Bryan, Sheena L."/>
    <x v="1"/>
    <x v="0"/>
    <x v="0"/>
    <n v="0"/>
    <x v="0"/>
    <x v="1"/>
    <m/>
    <m/>
    <m/>
    <x v="0"/>
    <x v="0"/>
    <x v="0"/>
  </r>
  <r>
    <x v="0"/>
    <x v="0"/>
    <x v="6"/>
    <x v="13"/>
    <x v="197"/>
    <n v="2156"/>
    <s v="Bryan, Sheena L."/>
    <x v="1"/>
    <x v="0"/>
    <x v="0"/>
    <n v="40"/>
    <x v="0"/>
    <x v="1"/>
    <n v="15"/>
    <n v="40"/>
    <m/>
    <x v="0"/>
    <x v="0"/>
    <x v="0"/>
  </r>
  <r>
    <x v="0"/>
    <x v="0"/>
    <x v="6"/>
    <x v="13"/>
    <x v="197"/>
    <n v="2243"/>
    <s v="Campos, Susan"/>
    <x v="1"/>
    <x v="0"/>
    <x v="0"/>
    <n v="0"/>
    <x v="0"/>
    <x v="1"/>
    <m/>
    <m/>
    <m/>
    <x v="0"/>
    <x v="0"/>
    <x v="0"/>
  </r>
  <r>
    <x v="0"/>
    <x v="0"/>
    <x v="6"/>
    <x v="13"/>
    <x v="197"/>
    <n v="2243"/>
    <s v="Campos, Susan"/>
    <x v="1"/>
    <x v="0"/>
    <x v="0"/>
    <n v="40"/>
    <x v="0"/>
    <x v="1"/>
    <n v="1"/>
    <n v="40"/>
    <n v="10"/>
    <x v="0"/>
    <x v="0"/>
    <x v="0"/>
  </r>
  <r>
    <x v="0"/>
    <x v="0"/>
    <x v="6"/>
    <x v="13"/>
    <x v="197"/>
    <n v="1010"/>
    <s v="Carroll, Robin M."/>
    <x v="1"/>
    <x v="0"/>
    <x v="0"/>
    <n v="0"/>
    <x v="0"/>
    <x v="1"/>
    <m/>
    <m/>
    <m/>
    <x v="0"/>
    <x v="0"/>
    <x v="0"/>
  </r>
  <r>
    <x v="0"/>
    <x v="0"/>
    <x v="6"/>
    <x v="13"/>
    <x v="197"/>
    <n v="1010"/>
    <s v="Carroll, Robin M."/>
    <x v="1"/>
    <x v="0"/>
    <x v="0"/>
    <n v="39.75"/>
    <x v="0"/>
    <x v="1"/>
    <m/>
    <n v="39.75"/>
    <m/>
    <x v="0"/>
    <x v="0"/>
    <x v="0"/>
  </r>
  <r>
    <x v="0"/>
    <x v="0"/>
    <x v="6"/>
    <x v="13"/>
    <x v="197"/>
    <n v="2068"/>
    <s v="Cathcart, Bess L."/>
    <x v="1"/>
    <x v="0"/>
    <x v="0"/>
    <n v="0"/>
    <x v="0"/>
    <x v="1"/>
    <m/>
    <m/>
    <m/>
    <x v="0"/>
    <x v="0"/>
    <x v="0"/>
  </r>
  <r>
    <x v="0"/>
    <x v="0"/>
    <x v="6"/>
    <x v="13"/>
    <x v="197"/>
    <n v="2068"/>
    <s v="Cathcart, Bess L."/>
    <x v="1"/>
    <x v="0"/>
    <x v="0"/>
    <n v="40"/>
    <x v="0"/>
    <x v="1"/>
    <m/>
    <n v="40"/>
    <m/>
    <x v="0"/>
    <x v="0"/>
    <x v="0"/>
  </r>
  <r>
    <x v="0"/>
    <x v="0"/>
    <x v="6"/>
    <x v="13"/>
    <x v="197"/>
    <n v="2098"/>
    <s v="Childress, Stacy M."/>
    <x v="1"/>
    <x v="0"/>
    <x v="0"/>
    <n v="0"/>
    <x v="0"/>
    <x v="1"/>
    <m/>
    <m/>
    <m/>
    <x v="0"/>
    <x v="0"/>
    <x v="0"/>
  </r>
  <r>
    <x v="0"/>
    <x v="0"/>
    <x v="6"/>
    <x v="13"/>
    <x v="197"/>
    <n v="2098"/>
    <s v="Childress, Stacy M."/>
    <x v="1"/>
    <x v="0"/>
    <x v="0"/>
    <n v="40"/>
    <x v="0"/>
    <x v="1"/>
    <n v="15"/>
    <n v="40"/>
    <m/>
    <x v="0"/>
    <x v="0"/>
    <x v="0"/>
  </r>
  <r>
    <x v="0"/>
    <x v="0"/>
    <x v="6"/>
    <x v="13"/>
    <x v="197"/>
    <n v="1362"/>
    <s v="Davis, Kimberly S."/>
    <x v="1"/>
    <x v="0"/>
    <x v="0"/>
    <n v="0"/>
    <x v="0"/>
    <x v="1"/>
    <m/>
    <m/>
    <m/>
    <x v="0"/>
    <x v="0"/>
    <x v="0"/>
  </r>
  <r>
    <x v="0"/>
    <x v="0"/>
    <x v="6"/>
    <x v="13"/>
    <x v="197"/>
    <n v="1362"/>
    <s v="Davis, Kimberly S."/>
    <x v="1"/>
    <x v="0"/>
    <x v="0"/>
    <n v="40"/>
    <x v="0"/>
    <x v="1"/>
    <n v="15"/>
    <n v="40"/>
    <m/>
    <x v="0"/>
    <x v="0"/>
    <x v="0"/>
  </r>
  <r>
    <x v="0"/>
    <x v="0"/>
    <x v="6"/>
    <x v="13"/>
    <x v="197"/>
    <n v="1465"/>
    <s v="Dotson, Wanda A."/>
    <x v="1"/>
    <x v="0"/>
    <x v="0"/>
    <n v="0"/>
    <x v="0"/>
    <x v="1"/>
    <m/>
    <m/>
    <m/>
    <x v="0"/>
    <x v="0"/>
    <x v="0"/>
  </r>
  <r>
    <x v="0"/>
    <x v="0"/>
    <x v="6"/>
    <x v="13"/>
    <x v="197"/>
    <n v="1465"/>
    <s v="Dotson, Wanda A."/>
    <x v="1"/>
    <x v="0"/>
    <x v="0"/>
    <n v="40"/>
    <x v="0"/>
    <x v="1"/>
    <n v="10.75"/>
    <n v="40"/>
    <m/>
    <x v="0"/>
    <x v="0"/>
    <x v="0"/>
  </r>
  <r>
    <x v="0"/>
    <x v="0"/>
    <x v="6"/>
    <x v="13"/>
    <x v="197"/>
    <n v="2046"/>
    <s v="Dunn, Lois"/>
    <x v="1"/>
    <x v="0"/>
    <x v="0"/>
    <n v="0"/>
    <x v="0"/>
    <x v="1"/>
    <m/>
    <m/>
    <m/>
    <x v="0"/>
    <x v="0"/>
    <x v="0"/>
  </r>
  <r>
    <x v="0"/>
    <x v="0"/>
    <x v="6"/>
    <x v="13"/>
    <x v="197"/>
    <n v="2046"/>
    <s v="Dunn, Lois"/>
    <x v="1"/>
    <x v="0"/>
    <x v="0"/>
    <n v="40"/>
    <x v="0"/>
    <x v="1"/>
    <n v="12.25"/>
    <n v="40"/>
    <m/>
    <x v="0"/>
    <x v="0"/>
    <x v="0"/>
  </r>
  <r>
    <x v="0"/>
    <x v="0"/>
    <x v="6"/>
    <x v="13"/>
    <x v="197"/>
    <n v="2319"/>
    <s v="Gibby, Deborah"/>
    <x v="1"/>
    <x v="0"/>
    <x v="0"/>
    <n v="0"/>
    <x v="0"/>
    <x v="1"/>
    <m/>
    <m/>
    <m/>
    <x v="0"/>
    <x v="0"/>
    <x v="0"/>
  </r>
  <r>
    <x v="0"/>
    <x v="0"/>
    <x v="6"/>
    <x v="13"/>
    <x v="197"/>
    <n v="2319"/>
    <s v="Gibby, Deborah"/>
    <x v="1"/>
    <x v="0"/>
    <x v="0"/>
    <n v="40"/>
    <x v="0"/>
    <x v="1"/>
    <n v="15"/>
    <n v="40"/>
    <m/>
    <x v="0"/>
    <x v="0"/>
    <x v="0"/>
  </r>
  <r>
    <x v="0"/>
    <x v="0"/>
    <x v="6"/>
    <x v="13"/>
    <x v="197"/>
    <n v="2383"/>
    <s v="Gilbert, Nancy"/>
    <x v="1"/>
    <x v="0"/>
    <x v="0"/>
    <n v="0"/>
    <x v="0"/>
    <x v="1"/>
    <m/>
    <m/>
    <m/>
    <x v="0"/>
    <x v="0"/>
    <x v="0"/>
  </r>
  <r>
    <x v="0"/>
    <x v="0"/>
    <x v="6"/>
    <x v="13"/>
    <x v="197"/>
    <n v="2383"/>
    <s v="Gilbert, Nancy"/>
    <x v="1"/>
    <x v="0"/>
    <x v="0"/>
    <n v="10"/>
    <x v="0"/>
    <x v="1"/>
    <m/>
    <n v="10"/>
    <m/>
    <x v="0"/>
    <x v="0"/>
    <x v="0"/>
  </r>
  <r>
    <x v="0"/>
    <x v="0"/>
    <x v="6"/>
    <x v="13"/>
    <x v="197"/>
    <n v="2286"/>
    <s v="Godwin, Tonya"/>
    <x v="1"/>
    <x v="0"/>
    <x v="0"/>
    <n v="0"/>
    <x v="0"/>
    <x v="1"/>
    <m/>
    <m/>
    <m/>
    <x v="0"/>
    <x v="0"/>
    <x v="0"/>
  </r>
  <r>
    <x v="0"/>
    <x v="0"/>
    <x v="6"/>
    <x v="13"/>
    <x v="197"/>
    <n v="2286"/>
    <s v="Godwin, Tonya"/>
    <x v="1"/>
    <x v="0"/>
    <x v="0"/>
    <n v="40"/>
    <x v="0"/>
    <x v="1"/>
    <n v="10"/>
    <n v="40"/>
    <m/>
    <x v="0"/>
    <x v="0"/>
    <x v="0"/>
  </r>
  <r>
    <x v="0"/>
    <x v="0"/>
    <x v="6"/>
    <x v="13"/>
    <x v="197"/>
    <n v="2338"/>
    <s v="Hall, Cheyenne"/>
    <x v="1"/>
    <x v="0"/>
    <x v="0"/>
    <n v="0"/>
    <x v="0"/>
    <x v="1"/>
    <m/>
    <m/>
    <m/>
    <x v="0"/>
    <x v="0"/>
    <x v="0"/>
  </r>
  <r>
    <x v="0"/>
    <x v="0"/>
    <x v="6"/>
    <x v="13"/>
    <x v="197"/>
    <n v="2386"/>
    <s v="Hampton, Angela"/>
    <x v="1"/>
    <x v="0"/>
    <x v="0"/>
    <n v="0"/>
    <x v="0"/>
    <x v="1"/>
    <m/>
    <m/>
    <m/>
    <x v="0"/>
    <x v="0"/>
    <x v="0"/>
  </r>
  <r>
    <x v="0"/>
    <x v="0"/>
    <x v="6"/>
    <x v="13"/>
    <x v="197"/>
    <n v="2386"/>
    <s v="Hampton, Angela"/>
    <x v="1"/>
    <x v="0"/>
    <x v="0"/>
    <n v="40"/>
    <x v="0"/>
    <x v="1"/>
    <n v="15"/>
    <n v="40"/>
    <m/>
    <x v="0"/>
    <x v="0"/>
    <x v="0"/>
  </r>
  <r>
    <x v="0"/>
    <x v="0"/>
    <x v="6"/>
    <x v="13"/>
    <x v="197"/>
    <n v="2376"/>
    <s v="Headrick, Lena"/>
    <x v="1"/>
    <x v="0"/>
    <x v="0"/>
    <n v="0"/>
    <x v="0"/>
    <x v="1"/>
    <m/>
    <m/>
    <m/>
    <x v="0"/>
    <x v="0"/>
    <x v="0"/>
  </r>
  <r>
    <x v="0"/>
    <x v="0"/>
    <x v="6"/>
    <x v="13"/>
    <x v="197"/>
    <n v="2376"/>
    <s v="Headrick, Lena"/>
    <x v="1"/>
    <x v="0"/>
    <x v="0"/>
    <n v="40"/>
    <x v="0"/>
    <x v="1"/>
    <n v="14.5"/>
    <n v="40"/>
    <m/>
    <x v="0"/>
    <x v="0"/>
    <x v="0"/>
  </r>
  <r>
    <x v="0"/>
    <x v="0"/>
    <x v="6"/>
    <x v="13"/>
    <x v="197"/>
    <n v="2373"/>
    <s v="Helton, Lisa K."/>
    <x v="1"/>
    <x v="0"/>
    <x v="0"/>
    <n v="0"/>
    <x v="0"/>
    <x v="1"/>
    <m/>
    <m/>
    <m/>
    <x v="0"/>
    <x v="0"/>
    <x v="0"/>
  </r>
  <r>
    <x v="0"/>
    <x v="0"/>
    <x v="6"/>
    <x v="13"/>
    <x v="197"/>
    <n v="2373"/>
    <s v="Helton, Lisa K."/>
    <x v="1"/>
    <x v="0"/>
    <x v="0"/>
    <n v="40"/>
    <x v="0"/>
    <x v="1"/>
    <n v="15"/>
    <n v="40"/>
    <m/>
    <x v="0"/>
    <x v="0"/>
    <x v="0"/>
  </r>
  <r>
    <x v="0"/>
    <x v="0"/>
    <x v="6"/>
    <x v="13"/>
    <x v="197"/>
    <n v="2261"/>
    <s v="Howarth, Amy"/>
    <x v="1"/>
    <x v="0"/>
    <x v="0"/>
    <n v="0"/>
    <x v="0"/>
    <x v="1"/>
    <m/>
    <m/>
    <m/>
    <x v="0"/>
    <x v="0"/>
    <x v="0"/>
  </r>
  <r>
    <x v="0"/>
    <x v="0"/>
    <x v="6"/>
    <x v="13"/>
    <x v="197"/>
    <n v="2261"/>
    <s v="Howarth, Amy"/>
    <x v="1"/>
    <x v="0"/>
    <x v="0"/>
    <n v="40"/>
    <x v="0"/>
    <x v="1"/>
    <n v="13"/>
    <n v="40"/>
    <m/>
    <x v="0"/>
    <x v="0"/>
    <x v="0"/>
  </r>
  <r>
    <x v="0"/>
    <x v="0"/>
    <x v="6"/>
    <x v="13"/>
    <x v="197"/>
    <n v="1480"/>
    <s v="Kliever, Debbie J."/>
    <x v="1"/>
    <x v="0"/>
    <x v="0"/>
    <n v="0"/>
    <x v="0"/>
    <x v="1"/>
    <m/>
    <m/>
    <m/>
    <x v="0"/>
    <x v="0"/>
    <x v="0"/>
  </r>
  <r>
    <x v="0"/>
    <x v="0"/>
    <x v="6"/>
    <x v="13"/>
    <x v="197"/>
    <n v="1259"/>
    <s v="Lee, Ginger"/>
    <x v="1"/>
    <x v="0"/>
    <x v="0"/>
    <n v="40"/>
    <x v="0"/>
    <x v="1"/>
    <m/>
    <n v="40"/>
    <m/>
    <x v="0"/>
    <x v="0"/>
    <x v="0"/>
  </r>
  <r>
    <x v="0"/>
    <x v="0"/>
    <x v="6"/>
    <x v="13"/>
    <x v="197"/>
    <n v="2333"/>
    <s v="Marshall, Elizabeth"/>
    <x v="1"/>
    <x v="0"/>
    <x v="0"/>
    <n v="0"/>
    <x v="0"/>
    <x v="1"/>
    <m/>
    <m/>
    <m/>
    <x v="0"/>
    <x v="0"/>
    <x v="0"/>
  </r>
  <r>
    <x v="0"/>
    <x v="0"/>
    <x v="6"/>
    <x v="13"/>
    <x v="197"/>
    <n v="1391"/>
    <s v="Mason, Judy A."/>
    <x v="1"/>
    <x v="0"/>
    <x v="0"/>
    <n v="0"/>
    <x v="0"/>
    <x v="1"/>
    <m/>
    <m/>
    <m/>
    <x v="0"/>
    <x v="0"/>
    <x v="0"/>
  </r>
  <r>
    <x v="0"/>
    <x v="0"/>
    <x v="6"/>
    <x v="13"/>
    <x v="197"/>
    <n v="1558"/>
    <s v="McCluskey, Loreta R."/>
    <x v="1"/>
    <x v="0"/>
    <x v="0"/>
    <n v="0"/>
    <x v="0"/>
    <x v="1"/>
    <m/>
    <m/>
    <m/>
    <x v="0"/>
    <x v="0"/>
    <x v="0"/>
  </r>
  <r>
    <x v="0"/>
    <x v="0"/>
    <x v="6"/>
    <x v="13"/>
    <x v="197"/>
    <n v="1558"/>
    <s v="McCluskey, Loreta R."/>
    <x v="1"/>
    <x v="0"/>
    <x v="0"/>
    <n v="40"/>
    <x v="0"/>
    <x v="1"/>
    <n v="10"/>
    <n v="40"/>
    <m/>
    <x v="0"/>
    <x v="0"/>
    <x v="0"/>
  </r>
  <r>
    <x v="0"/>
    <x v="0"/>
    <x v="6"/>
    <x v="13"/>
    <x v="197"/>
    <n v="2127"/>
    <s v="McKee, April"/>
    <x v="1"/>
    <x v="0"/>
    <x v="0"/>
    <n v="0"/>
    <x v="0"/>
    <x v="1"/>
    <m/>
    <m/>
    <m/>
    <x v="0"/>
    <x v="0"/>
    <x v="0"/>
  </r>
  <r>
    <x v="0"/>
    <x v="0"/>
    <x v="6"/>
    <x v="13"/>
    <x v="197"/>
    <n v="2127"/>
    <s v="McKee, April"/>
    <x v="1"/>
    <x v="0"/>
    <x v="0"/>
    <n v="22"/>
    <x v="0"/>
    <x v="1"/>
    <m/>
    <n v="22"/>
    <m/>
    <x v="0"/>
    <x v="0"/>
    <x v="0"/>
  </r>
  <r>
    <x v="0"/>
    <x v="0"/>
    <x v="6"/>
    <x v="13"/>
    <x v="197"/>
    <n v="2380"/>
    <s v="Moore, Darlene"/>
    <x v="1"/>
    <x v="0"/>
    <x v="0"/>
    <n v="0"/>
    <x v="0"/>
    <x v="1"/>
    <m/>
    <m/>
    <m/>
    <x v="0"/>
    <x v="0"/>
    <x v="0"/>
  </r>
  <r>
    <x v="0"/>
    <x v="0"/>
    <x v="6"/>
    <x v="13"/>
    <x v="197"/>
    <n v="2380"/>
    <s v="Moore, Darlene"/>
    <x v="1"/>
    <x v="0"/>
    <x v="0"/>
    <n v="40"/>
    <x v="0"/>
    <x v="1"/>
    <n v="10.5"/>
    <n v="40"/>
    <m/>
    <x v="0"/>
    <x v="0"/>
    <x v="0"/>
  </r>
  <r>
    <x v="0"/>
    <x v="0"/>
    <x v="6"/>
    <x v="13"/>
    <x v="197"/>
    <n v="1559"/>
    <s v="Nichols, Brenda S."/>
    <x v="1"/>
    <x v="0"/>
    <x v="0"/>
    <n v="0"/>
    <x v="0"/>
    <x v="1"/>
    <m/>
    <m/>
    <m/>
    <x v="0"/>
    <x v="0"/>
    <x v="0"/>
  </r>
  <r>
    <x v="0"/>
    <x v="0"/>
    <x v="6"/>
    <x v="13"/>
    <x v="197"/>
    <n v="1559"/>
    <s v="Nichols, Brenda S."/>
    <x v="1"/>
    <x v="0"/>
    <x v="0"/>
    <n v="40"/>
    <x v="0"/>
    <x v="1"/>
    <n v="2"/>
    <n v="40"/>
    <m/>
    <x v="0"/>
    <x v="0"/>
    <x v="0"/>
  </r>
  <r>
    <x v="0"/>
    <x v="0"/>
    <x v="6"/>
    <x v="13"/>
    <x v="197"/>
    <n v="2293"/>
    <s v="Parr, Amanda"/>
    <x v="1"/>
    <x v="0"/>
    <x v="0"/>
    <n v="0"/>
    <x v="0"/>
    <x v="1"/>
    <m/>
    <m/>
    <m/>
    <x v="0"/>
    <x v="0"/>
    <x v="0"/>
  </r>
  <r>
    <x v="0"/>
    <x v="0"/>
    <x v="6"/>
    <x v="13"/>
    <x v="197"/>
    <n v="2259"/>
    <s v="Peels, Carolyn K."/>
    <x v="1"/>
    <x v="0"/>
    <x v="0"/>
    <n v="0"/>
    <x v="0"/>
    <x v="1"/>
    <m/>
    <m/>
    <m/>
    <x v="0"/>
    <x v="0"/>
    <x v="0"/>
  </r>
  <r>
    <x v="0"/>
    <x v="0"/>
    <x v="6"/>
    <x v="13"/>
    <x v="197"/>
    <n v="2259"/>
    <s v="Peels, Carolyn K."/>
    <x v="1"/>
    <x v="0"/>
    <x v="0"/>
    <n v="40"/>
    <x v="0"/>
    <x v="1"/>
    <n v="10"/>
    <n v="40"/>
    <m/>
    <x v="0"/>
    <x v="0"/>
    <x v="0"/>
  </r>
  <r>
    <x v="0"/>
    <x v="0"/>
    <x v="6"/>
    <x v="13"/>
    <x v="197"/>
    <n v="1767"/>
    <s v="Presley, Bernice"/>
    <x v="1"/>
    <x v="0"/>
    <x v="0"/>
    <n v="0"/>
    <x v="0"/>
    <x v="1"/>
    <m/>
    <m/>
    <m/>
    <x v="0"/>
    <x v="0"/>
    <x v="0"/>
  </r>
  <r>
    <x v="0"/>
    <x v="0"/>
    <x v="6"/>
    <x v="13"/>
    <x v="197"/>
    <n v="1767"/>
    <s v="Presley, Bernice"/>
    <x v="1"/>
    <x v="0"/>
    <x v="0"/>
    <n v="40"/>
    <x v="0"/>
    <x v="1"/>
    <n v="14.5"/>
    <n v="40"/>
    <m/>
    <x v="0"/>
    <x v="0"/>
    <x v="0"/>
  </r>
  <r>
    <x v="0"/>
    <x v="0"/>
    <x v="6"/>
    <x v="13"/>
    <x v="197"/>
    <n v="2246"/>
    <s v="Rice, Yvonne"/>
    <x v="1"/>
    <x v="0"/>
    <x v="0"/>
    <n v="40"/>
    <x v="0"/>
    <x v="1"/>
    <n v="5.9"/>
    <n v="40"/>
    <m/>
    <x v="0"/>
    <x v="0"/>
    <x v="0"/>
  </r>
  <r>
    <x v="0"/>
    <x v="0"/>
    <x v="6"/>
    <x v="13"/>
    <x v="197"/>
    <n v="2138"/>
    <s v="Richardson, Tammy G."/>
    <x v="1"/>
    <x v="0"/>
    <x v="0"/>
    <n v="0"/>
    <x v="0"/>
    <x v="1"/>
    <m/>
    <m/>
    <m/>
    <x v="0"/>
    <x v="0"/>
    <x v="0"/>
  </r>
  <r>
    <x v="0"/>
    <x v="0"/>
    <x v="6"/>
    <x v="13"/>
    <x v="197"/>
    <n v="2138"/>
    <s v="Richardson, Tammy G."/>
    <x v="1"/>
    <x v="0"/>
    <x v="0"/>
    <n v="40"/>
    <x v="0"/>
    <x v="1"/>
    <n v="14"/>
    <n v="40"/>
    <m/>
    <x v="0"/>
    <x v="0"/>
    <x v="0"/>
  </r>
  <r>
    <x v="0"/>
    <x v="0"/>
    <x v="6"/>
    <x v="13"/>
    <x v="197"/>
    <n v="2378"/>
    <s v="Roberts, Lori"/>
    <x v="1"/>
    <x v="0"/>
    <x v="0"/>
    <n v="0"/>
    <x v="0"/>
    <x v="1"/>
    <m/>
    <m/>
    <m/>
    <x v="0"/>
    <x v="0"/>
    <x v="0"/>
  </r>
  <r>
    <x v="0"/>
    <x v="0"/>
    <x v="6"/>
    <x v="13"/>
    <x v="197"/>
    <n v="2378"/>
    <s v="Roberts, Lori"/>
    <x v="1"/>
    <x v="0"/>
    <x v="0"/>
    <n v="40"/>
    <x v="0"/>
    <x v="1"/>
    <n v="15"/>
    <n v="40"/>
    <m/>
    <x v="0"/>
    <x v="0"/>
    <x v="0"/>
  </r>
  <r>
    <x v="0"/>
    <x v="0"/>
    <x v="6"/>
    <x v="13"/>
    <x v="197"/>
    <n v="2192"/>
    <s v="Rupinski, Angela"/>
    <x v="1"/>
    <x v="0"/>
    <x v="0"/>
    <n v="0"/>
    <x v="0"/>
    <x v="1"/>
    <m/>
    <m/>
    <m/>
    <x v="0"/>
    <x v="0"/>
    <x v="0"/>
  </r>
  <r>
    <x v="0"/>
    <x v="0"/>
    <x v="6"/>
    <x v="13"/>
    <x v="197"/>
    <n v="2192"/>
    <s v="Rupinski, Angela"/>
    <x v="1"/>
    <x v="0"/>
    <x v="0"/>
    <n v="4"/>
    <x v="0"/>
    <x v="1"/>
    <m/>
    <n v="4"/>
    <n v="20"/>
    <x v="0"/>
    <x v="0"/>
    <x v="0"/>
  </r>
  <r>
    <x v="0"/>
    <x v="0"/>
    <x v="6"/>
    <x v="13"/>
    <x v="197"/>
    <n v="1612"/>
    <s v="Self, Janet"/>
    <x v="1"/>
    <x v="0"/>
    <x v="0"/>
    <n v="0"/>
    <x v="0"/>
    <x v="1"/>
    <m/>
    <m/>
    <m/>
    <x v="0"/>
    <x v="0"/>
    <x v="0"/>
  </r>
  <r>
    <x v="0"/>
    <x v="0"/>
    <x v="6"/>
    <x v="13"/>
    <x v="197"/>
    <n v="1612"/>
    <s v="Self, Janet"/>
    <x v="1"/>
    <x v="0"/>
    <x v="0"/>
    <n v="40"/>
    <x v="0"/>
    <x v="1"/>
    <n v="10"/>
    <n v="40"/>
    <m/>
    <x v="0"/>
    <x v="0"/>
    <x v="0"/>
  </r>
  <r>
    <x v="0"/>
    <x v="0"/>
    <x v="6"/>
    <x v="13"/>
    <x v="197"/>
    <n v="2356"/>
    <s v="Sharp, Sonia"/>
    <x v="1"/>
    <x v="0"/>
    <x v="0"/>
    <n v="0"/>
    <x v="0"/>
    <x v="1"/>
    <m/>
    <m/>
    <m/>
    <x v="0"/>
    <x v="0"/>
    <x v="0"/>
  </r>
  <r>
    <x v="0"/>
    <x v="0"/>
    <x v="6"/>
    <x v="13"/>
    <x v="197"/>
    <n v="2356"/>
    <s v="Sharp, Sonia"/>
    <x v="1"/>
    <x v="0"/>
    <x v="0"/>
    <n v="40"/>
    <x v="0"/>
    <x v="1"/>
    <m/>
    <n v="40"/>
    <m/>
    <x v="0"/>
    <x v="0"/>
    <x v="0"/>
  </r>
  <r>
    <x v="0"/>
    <x v="0"/>
    <x v="6"/>
    <x v="13"/>
    <x v="197"/>
    <n v="2350"/>
    <s v="Stringfield, Brenda"/>
    <x v="1"/>
    <x v="0"/>
    <x v="0"/>
    <n v="0"/>
    <x v="0"/>
    <x v="1"/>
    <m/>
    <m/>
    <m/>
    <x v="0"/>
    <x v="0"/>
    <x v="0"/>
  </r>
  <r>
    <x v="0"/>
    <x v="0"/>
    <x v="6"/>
    <x v="13"/>
    <x v="197"/>
    <n v="2350"/>
    <s v="Stringfield, Brenda"/>
    <x v="1"/>
    <x v="0"/>
    <x v="0"/>
    <n v="40"/>
    <x v="0"/>
    <x v="1"/>
    <n v="14"/>
    <n v="40"/>
    <m/>
    <x v="0"/>
    <x v="0"/>
    <x v="0"/>
  </r>
  <r>
    <x v="0"/>
    <x v="0"/>
    <x v="6"/>
    <x v="13"/>
    <x v="197"/>
    <n v="2385"/>
    <s v="Suttles, Kathy"/>
    <x v="1"/>
    <x v="0"/>
    <x v="0"/>
    <n v="0"/>
    <x v="0"/>
    <x v="1"/>
    <m/>
    <m/>
    <m/>
    <x v="0"/>
    <x v="0"/>
    <x v="0"/>
  </r>
  <r>
    <x v="0"/>
    <x v="0"/>
    <x v="6"/>
    <x v="13"/>
    <x v="197"/>
    <n v="2385"/>
    <s v="Suttles, Kathy"/>
    <x v="1"/>
    <x v="0"/>
    <x v="0"/>
    <n v="40"/>
    <x v="0"/>
    <x v="1"/>
    <n v="15"/>
    <n v="40"/>
    <m/>
    <x v="0"/>
    <x v="0"/>
    <x v="0"/>
  </r>
  <r>
    <x v="0"/>
    <x v="0"/>
    <x v="6"/>
    <x v="13"/>
    <x v="197"/>
    <n v="2154"/>
    <s v="West, Sandra"/>
    <x v="1"/>
    <x v="0"/>
    <x v="0"/>
    <n v="0"/>
    <x v="0"/>
    <x v="1"/>
    <m/>
    <m/>
    <m/>
    <x v="0"/>
    <x v="0"/>
    <x v="0"/>
  </r>
  <r>
    <x v="0"/>
    <x v="0"/>
    <x v="6"/>
    <x v="13"/>
    <x v="197"/>
    <n v="2154"/>
    <s v="West, Sandra"/>
    <x v="1"/>
    <x v="0"/>
    <x v="0"/>
    <n v="40"/>
    <x v="0"/>
    <x v="1"/>
    <n v="5.25"/>
    <n v="40"/>
    <m/>
    <x v="0"/>
    <x v="0"/>
    <x v="0"/>
  </r>
  <r>
    <x v="0"/>
    <x v="0"/>
    <x v="1"/>
    <x v="14"/>
    <x v="197"/>
    <n v="1280"/>
    <s v="Cooley, Tammy K."/>
    <x v="1"/>
    <x v="0"/>
    <x v="0"/>
    <n v="0"/>
    <x v="0"/>
    <x v="1"/>
    <m/>
    <m/>
    <m/>
    <x v="0"/>
    <x v="0"/>
    <x v="0"/>
  </r>
  <r>
    <x v="0"/>
    <x v="0"/>
    <x v="1"/>
    <x v="14"/>
    <x v="197"/>
    <n v="1280"/>
    <s v="Cooley, Tammy K."/>
    <x v="1"/>
    <x v="0"/>
    <x v="0"/>
    <n v="40"/>
    <x v="0"/>
    <x v="1"/>
    <n v="1.75"/>
    <n v="40"/>
    <m/>
    <x v="0"/>
    <x v="0"/>
    <x v="0"/>
  </r>
  <r>
    <x v="0"/>
    <x v="0"/>
    <x v="1"/>
    <x v="14"/>
    <x v="197"/>
    <n v="2339"/>
    <s v="Hicks, Leman"/>
    <x v="1"/>
    <x v="0"/>
    <x v="0"/>
    <n v="0"/>
    <x v="0"/>
    <x v="1"/>
    <m/>
    <m/>
    <m/>
    <x v="0"/>
    <x v="0"/>
    <x v="0"/>
  </r>
  <r>
    <x v="0"/>
    <x v="0"/>
    <x v="1"/>
    <x v="14"/>
    <x v="197"/>
    <n v="2339"/>
    <s v="Hicks, Leman"/>
    <x v="1"/>
    <x v="0"/>
    <x v="0"/>
    <n v="40"/>
    <x v="0"/>
    <x v="1"/>
    <n v="8.5"/>
    <n v="40"/>
    <m/>
    <x v="0"/>
    <x v="0"/>
    <x v="0"/>
  </r>
  <r>
    <x v="0"/>
    <x v="0"/>
    <x v="1"/>
    <x v="14"/>
    <x v="197"/>
    <n v="2346"/>
    <s v="Lively, April"/>
    <x v="1"/>
    <x v="0"/>
    <x v="0"/>
    <n v="0"/>
    <x v="0"/>
    <x v="1"/>
    <m/>
    <m/>
    <m/>
    <x v="0"/>
    <x v="0"/>
    <x v="0"/>
  </r>
  <r>
    <x v="0"/>
    <x v="0"/>
    <x v="1"/>
    <x v="14"/>
    <x v="197"/>
    <n v="2346"/>
    <s v="Lively, April"/>
    <x v="1"/>
    <x v="0"/>
    <x v="0"/>
    <n v="40"/>
    <x v="0"/>
    <x v="1"/>
    <m/>
    <n v="40"/>
    <m/>
    <x v="0"/>
    <x v="0"/>
    <x v="0"/>
  </r>
  <r>
    <x v="0"/>
    <x v="0"/>
    <x v="1"/>
    <x v="14"/>
    <x v="197"/>
    <n v="1684"/>
    <s v="Mckee, Nathan"/>
    <x v="1"/>
    <x v="0"/>
    <x v="0"/>
    <n v="0"/>
    <x v="0"/>
    <x v="1"/>
    <m/>
    <m/>
    <m/>
    <x v="0"/>
    <x v="0"/>
    <x v="0"/>
  </r>
  <r>
    <x v="0"/>
    <x v="0"/>
    <x v="1"/>
    <x v="14"/>
    <x v="197"/>
    <n v="1684"/>
    <s v="Mckee, Nathan"/>
    <x v="1"/>
    <x v="0"/>
    <x v="0"/>
    <n v="40"/>
    <x v="0"/>
    <x v="1"/>
    <n v="11.5"/>
    <n v="40"/>
    <m/>
    <x v="0"/>
    <x v="0"/>
    <x v="0"/>
  </r>
  <r>
    <x v="0"/>
    <x v="0"/>
    <x v="1"/>
    <x v="14"/>
    <x v="197"/>
    <n v="2337"/>
    <s v="Miller, Gary"/>
    <x v="1"/>
    <x v="0"/>
    <x v="0"/>
    <n v="0"/>
    <x v="0"/>
    <x v="1"/>
    <m/>
    <m/>
    <m/>
    <x v="0"/>
    <x v="0"/>
    <x v="0"/>
  </r>
  <r>
    <x v="0"/>
    <x v="0"/>
    <x v="1"/>
    <x v="14"/>
    <x v="197"/>
    <n v="2337"/>
    <s v="Miller, Gary"/>
    <x v="1"/>
    <x v="0"/>
    <x v="0"/>
    <n v="20"/>
    <x v="0"/>
    <x v="1"/>
    <m/>
    <n v="20"/>
    <m/>
    <x v="0"/>
    <x v="0"/>
    <x v="0"/>
  </r>
  <r>
    <x v="0"/>
    <x v="0"/>
    <x v="1"/>
    <x v="14"/>
    <x v="197"/>
    <n v="2363"/>
    <s v="Mills, Gary"/>
    <x v="1"/>
    <x v="0"/>
    <x v="0"/>
    <n v="0"/>
    <x v="0"/>
    <x v="1"/>
    <m/>
    <m/>
    <m/>
    <x v="0"/>
    <x v="0"/>
    <x v="0"/>
  </r>
  <r>
    <x v="0"/>
    <x v="0"/>
    <x v="1"/>
    <x v="14"/>
    <x v="197"/>
    <n v="2390"/>
    <s v="Taylor, David L."/>
    <x v="1"/>
    <x v="0"/>
    <x v="0"/>
    <n v="40"/>
    <x v="0"/>
    <x v="1"/>
    <m/>
    <n v="40"/>
    <m/>
    <x v="0"/>
    <x v="0"/>
    <x v="0"/>
  </r>
  <r>
    <x v="0"/>
    <x v="0"/>
    <x v="1"/>
    <x v="14"/>
    <x v="197"/>
    <n v="2220"/>
    <s v="Waddell, Henry"/>
    <x v="1"/>
    <x v="0"/>
    <x v="0"/>
    <n v="0"/>
    <x v="0"/>
    <x v="1"/>
    <m/>
    <m/>
    <m/>
    <x v="0"/>
    <x v="0"/>
    <x v="0"/>
  </r>
  <r>
    <x v="0"/>
    <x v="0"/>
    <x v="1"/>
    <x v="14"/>
    <x v="197"/>
    <n v="2220"/>
    <s v="Waddell, Henry"/>
    <x v="1"/>
    <x v="0"/>
    <x v="0"/>
    <n v="40"/>
    <x v="0"/>
    <x v="1"/>
    <n v="8"/>
    <n v="40"/>
    <m/>
    <x v="0"/>
    <x v="0"/>
    <x v="0"/>
  </r>
  <r>
    <x v="0"/>
    <x v="0"/>
    <x v="1"/>
    <x v="14"/>
    <x v="197"/>
    <n v="2348"/>
    <s v="Watson, Dennis"/>
    <x v="1"/>
    <x v="0"/>
    <x v="0"/>
    <n v="0"/>
    <x v="0"/>
    <x v="1"/>
    <m/>
    <m/>
    <m/>
    <x v="0"/>
    <x v="0"/>
    <x v="0"/>
  </r>
  <r>
    <x v="0"/>
    <x v="0"/>
    <x v="1"/>
    <x v="14"/>
    <x v="197"/>
    <n v="2348"/>
    <s v="Watson, Dennis"/>
    <x v="1"/>
    <x v="0"/>
    <x v="0"/>
    <n v="30.5"/>
    <x v="0"/>
    <x v="1"/>
    <m/>
    <n v="30.5"/>
    <m/>
    <x v="0"/>
    <x v="0"/>
    <x v="0"/>
  </r>
  <r>
    <x v="0"/>
    <x v="0"/>
    <x v="9"/>
    <x v="15"/>
    <x v="197"/>
    <n v="2285"/>
    <s v="Bivens, Diane"/>
    <x v="1"/>
    <x v="0"/>
    <x v="0"/>
    <n v="0"/>
    <x v="0"/>
    <x v="1"/>
    <m/>
    <m/>
    <m/>
    <x v="0"/>
    <x v="0"/>
    <x v="0"/>
  </r>
  <r>
    <x v="0"/>
    <x v="0"/>
    <x v="9"/>
    <x v="15"/>
    <x v="197"/>
    <n v="1856"/>
    <s v="Bivens, Tammie"/>
    <x v="1"/>
    <x v="0"/>
    <x v="0"/>
    <n v="0"/>
    <x v="0"/>
    <x v="1"/>
    <m/>
    <m/>
    <m/>
    <x v="0"/>
    <x v="0"/>
    <x v="0"/>
  </r>
  <r>
    <x v="0"/>
    <x v="0"/>
    <x v="9"/>
    <x v="15"/>
    <x v="197"/>
    <n v="1856"/>
    <s v="Bivens, Tammie"/>
    <x v="1"/>
    <x v="0"/>
    <x v="0"/>
    <n v="40"/>
    <x v="0"/>
    <x v="1"/>
    <n v="9"/>
    <n v="40"/>
    <m/>
    <x v="0"/>
    <x v="0"/>
    <x v="0"/>
  </r>
  <r>
    <x v="0"/>
    <x v="0"/>
    <x v="9"/>
    <x v="15"/>
    <x v="197"/>
    <n v="2235"/>
    <s v="Clark, Elizabeth"/>
    <x v="1"/>
    <x v="0"/>
    <x v="0"/>
    <n v="0"/>
    <x v="0"/>
    <x v="1"/>
    <m/>
    <m/>
    <m/>
    <x v="0"/>
    <x v="0"/>
    <x v="0"/>
  </r>
  <r>
    <x v="0"/>
    <x v="0"/>
    <x v="9"/>
    <x v="15"/>
    <x v="197"/>
    <n v="2235"/>
    <s v="Clark, Elizabeth"/>
    <x v="1"/>
    <x v="0"/>
    <x v="0"/>
    <n v="15"/>
    <x v="0"/>
    <x v="1"/>
    <m/>
    <n v="15"/>
    <n v="10"/>
    <x v="0"/>
    <x v="0"/>
    <x v="0"/>
  </r>
  <r>
    <x v="0"/>
    <x v="0"/>
    <x v="9"/>
    <x v="15"/>
    <x v="197"/>
    <n v="2267"/>
    <s v="Ellis, Kathleen"/>
    <x v="1"/>
    <x v="0"/>
    <x v="0"/>
    <n v="0"/>
    <x v="0"/>
    <x v="1"/>
    <m/>
    <m/>
    <m/>
    <x v="0"/>
    <x v="0"/>
    <x v="0"/>
  </r>
  <r>
    <x v="0"/>
    <x v="0"/>
    <x v="9"/>
    <x v="15"/>
    <x v="197"/>
    <n v="2267"/>
    <s v="Ellis, Kathleen"/>
    <x v="1"/>
    <x v="0"/>
    <x v="0"/>
    <n v="40"/>
    <x v="0"/>
    <x v="1"/>
    <n v="8"/>
    <n v="40"/>
    <m/>
    <x v="0"/>
    <x v="0"/>
    <x v="0"/>
  </r>
  <r>
    <x v="0"/>
    <x v="0"/>
    <x v="9"/>
    <x v="15"/>
    <x v="197"/>
    <n v="1107"/>
    <s v="Hall, Mary"/>
    <x v="1"/>
    <x v="0"/>
    <x v="0"/>
    <n v="0"/>
    <x v="0"/>
    <x v="1"/>
    <m/>
    <m/>
    <m/>
    <x v="0"/>
    <x v="0"/>
    <x v="0"/>
  </r>
  <r>
    <x v="0"/>
    <x v="0"/>
    <x v="9"/>
    <x v="15"/>
    <x v="197"/>
    <n v="1107"/>
    <s v="Hall, Mary"/>
    <x v="1"/>
    <x v="0"/>
    <x v="0"/>
    <n v="40"/>
    <x v="0"/>
    <x v="1"/>
    <n v="11"/>
    <n v="40"/>
    <m/>
    <x v="0"/>
    <x v="0"/>
    <x v="0"/>
  </r>
  <r>
    <x v="0"/>
    <x v="0"/>
    <x v="9"/>
    <x v="15"/>
    <x v="197"/>
    <n v="1866"/>
    <s v="Harris, Nancy"/>
    <x v="1"/>
    <x v="0"/>
    <x v="0"/>
    <n v="0"/>
    <x v="0"/>
    <x v="1"/>
    <m/>
    <m/>
    <m/>
    <x v="0"/>
    <x v="0"/>
    <x v="0"/>
  </r>
  <r>
    <x v="0"/>
    <x v="0"/>
    <x v="9"/>
    <x v="15"/>
    <x v="197"/>
    <n v="1866"/>
    <s v="Harris, Nancy"/>
    <x v="1"/>
    <x v="0"/>
    <x v="0"/>
    <n v="38"/>
    <x v="0"/>
    <x v="1"/>
    <m/>
    <n v="38"/>
    <m/>
    <x v="0"/>
    <x v="0"/>
    <x v="0"/>
  </r>
  <r>
    <x v="0"/>
    <x v="0"/>
    <x v="9"/>
    <x v="15"/>
    <x v="197"/>
    <n v="1967"/>
    <s v="Shaw, Teia L."/>
    <x v="1"/>
    <x v="0"/>
    <x v="0"/>
    <n v="0"/>
    <x v="0"/>
    <x v="1"/>
    <m/>
    <m/>
    <m/>
    <x v="0"/>
    <x v="0"/>
    <x v="0"/>
  </r>
  <r>
    <x v="0"/>
    <x v="0"/>
    <x v="9"/>
    <x v="15"/>
    <x v="197"/>
    <n v="1967"/>
    <s v="Shaw, Teia L."/>
    <x v="1"/>
    <x v="0"/>
    <x v="0"/>
    <n v="40"/>
    <x v="0"/>
    <x v="1"/>
    <n v="8"/>
    <n v="40"/>
    <m/>
    <x v="0"/>
    <x v="0"/>
    <x v="0"/>
  </r>
  <r>
    <x v="0"/>
    <x v="0"/>
    <x v="7"/>
    <x v="16"/>
    <x v="197"/>
    <n v="2371"/>
    <s v="Barnes, Sarah"/>
    <x v="1"/>
    <x v="0"/>
    <x v="0"/>
    <n v="0"/>
    <x v="0"/>
    <x v="1"/>
    <m/>
    <m/>
    <m/>
    <x v="0"/>
    <x v="0"/>
    <x v="0"/>
  </r>
  <r>
    <x v="0"/>
    <x v="0"/>
    <x v="7"/>
    <x v="16"/>
    <x v="197"/>
    <n v="2371"/>
    <s v="Barnes, Sarah"/>
    <x v="1"/>
    <x v="0"/>
    <x v="0"/>
    <n v="32"/>
    <x v="0"/>
    <x v="1"/>
    <m/>
    <n v="32"/>
    <n v="10"/>
    <x v="0"/>
    <x v="0"/>
    <x v="0"/>
  </r>
  <r>
    <x v="0"/>
    <x v="0"/>
    <x v="7"/>
    <x v="16"/>
    <x v="197"/>
    <n v="2181"/>
    <s v="Campbell, Lisa M."/>
    <x v="1"/>
    <x v="0"/>
    <x v="0"/>
    <n v="0"/>
    <x v="0"/>
    <x v="1"/>
    <m/>
    <m/>
    <m/>
    <x v="0"/>
    <x v="0"/>
    <x v="0"/>
  </r>
  <r>
    <x v="0"/>
    <x v="0"/>
    <x v="7"/>
    <x v="16"/>
    <x v="197"/>
    <n v="2193"/>
    <s v="Cannon, Jennifer"/>
    <x v="1"/>
    <x v="0"/>
    <x v="0"/>
    <n v="0"/>
    <x v="0"/>
    <x v="1"/>
    <m/>
    <m/>
    <m/>
    <x v="0"/>
    <x v="0"/>
    <x v="0"/>
  </r>
  <r>
    <x v="0"/>
    <x v="0"/>
    <x v="7"/>
    <x v="16"/>
    <x v="197"/>
    <n v="2193"/>
    <s v="Cannon, Jennifer"/>
    <x v="1"/>
    <x v="0"/>
    <x v="0"/>
    <n v="40"/>
    <x v="0"/>
    <x v="1"/>
    <n v="10"/>
    <n v="40"/>
    <m/>
    <x v="0"/>
    <x v="0"/>
    <x v="0"/>
  </r>
  <r>
    <x v="0"/>
    <x v="0"/>
    <x v="7"/>
    <x v="16"/>
    <x v="197"/>
    <n v="2238"/>
    <s v="Carey, Laura"/>
    <x v="1"/>
    <x v="0"/>
    <x v="0"/>
    <n v="0"/>
    <x v="0"/>
    <x v="1"/>
    <m/>
    <m/>
    <m/>
    <x v="0"/>
    <x v="0"/>
    <x v="0"/>
  </r>
  <r>
    <x v="0"/>
    <x v="0"/>
    <x v="7"/>
    <x v="16"/>
    <x v="197"/>
    <n v="2238"/>
    <s v="Carey, Laura"/>
    <x v="1"/>
    <x v="0"/>
    <x v="0"/>
    <n v="22"/>
    <x v="0"/>
    <x v="1"/>
    <m/>
    <n v="22"/>
    <n v="20"/>
    <x v="0"/>
    <x v="0"/>
    <x v="0"/>
  </r>
  <r>
    <x v="0"/>
    <x v="0"/>
    <x v="7"/>
    <x v="16"/>
    <x v="197"/>
    <n v="2045"/>
    <s v="Mcinerney, Renee L."/>
    <x v="1"/>
    <x v="0"/>
    <x v="0"/>
    <n v="0"/>
    <x v="0"/>
    <x v="1"/>
    <m/>
    <m/>
    <m/>
    <x v="0"/>
    <x v="0"/>
    <x v="0"/>
  </r>
  <r>
    <x v="0"/>
    <x v="0"/>
    <x v="7"/>
    <x v="16"/>
    <x v="197"/>
    <n v="2045"/>
    <s v="Mcinerney, Renee L."/>
    <x v="1"/>
    <x v="0"/>
    <x v="0"/>
    <n v="30"/>
    <x v="0"/>
    <x v="1"/>
    <m/>
    <n v="30"/>
    <n v="10"/>
    <x v="0"/>
    <x v="0"/>
    <x v="0"/>
  </r>
  <r>
    <x v="0"/>
    <x v="0"/>
    <x v="7"/>
    <x v="16"/>
    <x v="197"/>
    <n v="2302"/>
    <s v="Morgan, Catherine"/>
    <x v="1"/>
    <x v="0"/>
    <x v="0"/>
    <n v="0"/>
    <x v="0"/>
    <x v="1"/>
    <m/>
    <m/>
    <m/>
    <x v="0"/>
    <x v="0"/>
    <x v="0"/>
  </r>
  <r>
    <x v="0"/>
    <x v="0"/>
    <x v="7"/>
    <x v="16"/>
    <x v="197"/>
    <n v="2302"/>
    <s v="Morgan, Catherine"/>
    <x v="1"/>
    <x v="0"/>
    <x v="0"/>
    <n v="40"/>
    <x v="0"/>
    <x v="1"/>
    <n v="7"/>
    <n v="40"/>
    <m/>
    <x v="0"/>
    <x v="0"/>
    <x v="0"/>
  </r>
  <r>
    <x v="0"/>
    <x v="0"/>
    <x v="7"/>
    <x v="16"/>
    <x v="197"/>
    <n v="2389"/>
    <s v="Pollack, Kristy"/>
    <x v="1"/>
    <x v="0"/>
    <x v="0"/>
    <n v="40"/>
    <x v="0"/>
    <x v="1"/>
    <m/>
    <n v="40"/>
    <m/>
    <x v="0"/>
    <x v="0"/>
    <x v="0"/>
  </r>
  <r>
    <x v="0"/>
    <x v="0"/>
    <x v="5"/>
    <x v="17"/>
    <x v="197"/>
    <n v="2341"/>
    <s v="Britton, Mary Anna"/>
    <x v="1"/>
    <x v="0"/>
    <x v="0"/>
    <n v="0"/>
    <x v="0"/>
    <x v="1"/>
    <m/>
    <m/>
    <m/>
    <x v="0"/>
    <x v="0"/>
    <x v="0"/>
  </r>
  <r>
    <x v="0"/>
    <x v="0"/>
    <x v="5"/>
    <x v="17"/>
    <x v="197"/>
    <n v="2341"/>
    <s v="Britton, Mary Anna"/>
    <x v="1"/>
    <x v="0"/>
    <x v="0"/>
    <n v="40"/>
    <x v="0"/>
    <x v="1"/>
    <n v="5.83"/>
    <n v="40"/>
    <m/>
    <x v="0"/>
    <x v="0"/>
    <x v="0"/>
  </r>
  <r>
    <x v="0"/>
    <x v="0"/>
    <x v="5"/>
    <x v="17"/>
    <x v="197"/>
    <n v="1596"/>
    <s v="Harrison, Charles"/>
    <x v="1"/>
    <x v="0"/>
    <x v="0"/>
    <n v="0"/>
    <x v="0"/>
    <x v="1"/>
    <m/>
    <m/>
    <m/>
    <x v="0"/>
    <x v="0"/>
    <x v="0"/>
  </r>
  <r>
    <x v="0"/>
    <x v="0"/>
    <x v="5"/>
    <x v="17"/>
    <x v="197"/>
    <n v="1596"/>
    <s v="Harrison, Charles"/>
    <x v="1"/>
    <x v="0"/>
    <x v="0"/>
    <n v="40"/>
    <x v="0"/>
    <x v="1"/>
    <n v="8.25"/>
    <n v="40"/>
    <m/>
    <x v="0"/>
    <x v="0"/>
    <x v="0"/>
  </r>
  <r>
    <x v="0"/>
    <x v="0"/>
    <x v="5"/>
    <x v="17"/>
    <x v="197"/>
    <n v="1920"/>
    <s v="Jones, Jena"/>
    <x v="1"/>
    <x v="0"/>
    <x v="0"/>
    <n v="0"/>
    <x v="0"/>
    <x v="1"/>
    <m/>
    <m/>
    <m/>
    <x v="0"/>
    <x v="0"/>
    <x v="0"/>
  </r>
  <r>
    <x v="0"/>
    <x v="0"/>
    <x v="5"/>
    <x v="17"/>
    <x v="197"/>
    <n v="1920"/>
    <s v="Jones, Jena"/>
    <x v="1"/>
    <x v="0"/>
    <x v="0"/>
    <n v="6"/>
    <x v="0"/>
    <x v="1"/>
    <m/>
    <n v="6"/>
    <m/>
    <x v="0"/>
    <x v="0"/>
    <x v="0"/>
  </r>
  <r>
    <x v="0"/>
    <x v="0"/>
    <x v="21"/>
    <x v="18"/>
    <x v="197"/>
    <n v="2387"/>
    <s v="Carmley, Zachariah"/>
    <x v="1"/>
    <x v="0"/>
    <x v="0"/>
    <n v="0"/>
    <x v="0"/>
    <x v="1"/>
    <m/>
    <m/>
    <m/>
    <x v="0"/>
    <x v="0"/>
    <x v="0"/>
  </r>
  <r>
    <x v="0"/>
    <x v="0"/>
    <x v="21"/>
    <x v="18"/>
    <x v="197"/>
    <n v="2387"/>
    <s v="Carmley, Zachariah"/>
    <x v="1"/>
    <x v="0"/>
    <x v="0"/>
    <n v="40"/>
    <x v="0"/>
    <x v="1"/>
    <n v="7"/>
    <n v="40"/>
    <m/>
    <x v="0"/>
    <x v="0"/>
    <x v="0"/>
  </r>
  <r>
    <x v="0"/>
    <x v="0"/>
    <x v="21"/>
    <x v="18"/>
    <x v="197"/>
    <n v="2384"/>
    <s v="Doty, Adam"/>
    <x v="1"/>
    <x v="0"/>
    <x v="0"/>
    <n v="0"/>
    <x v="0"/>
    <x v="1"/>
    <m/>
    <m/>
    <m/>
    <x v="0"/>
    <x v="0"/>
    <x v="0"/>
  </r>
  <r>
    <x v="0"/>
    <x v="0"/>
    <x v="8"/>
    <x v="19"/>
    <x v="197"/>
    <n v="2368"/>
    <s v="Barnes, Eric"/>
    <x v="1"/>
    <x v="0"/>
    <x v="0"/>
    <n v="0"/>
    <x v="0"/>
    <x v="1"/>
    <m/>
    <m/>
    <m/>
    <x v="0"/>
    <x v="0"/>
    <x v="0"/>
  </r>
  <r>
    <x v="0"/>
    <x v="0"/>
    <x v="8"/>
    <x v="19"/>
    <x v="197"/>
    <n v="2368"/>
    <s v="Barnes, Eric"/>
    <x v="1"/>
    <x v="0"/>
    <x v="0"/>
    <n v="32"/>
    <x v="0"/>
    <x v="1"/>
    <m/>
    <n v="32"/>
    <n v="10"/>
    <x v="0"/>
    <x v="0"/>
    <x v="0"/>
  </r>
  <r>
    <x v="0"/>
    <x v="0"/>
    <x v="8"/>
    <x v="19"/>
    <x v="197"/>
    <n v="2313"/>
    <s v="Gibby, Benjamin"/>
    <x v="1"/>
    <x v="0"/>
    <x v="0"/>
    <n v="0"/>
    <x v="0"/>
    <x v="1"/>
    <m/>
    <m/>
    <m/>
    <x v="0"/>
    <x v="0"/>
    <x v="0"/>
  </r>
  <r>
    <x v="0"/>
    <x v="0"/>
    <x v="8"/>
    <x v="19"/>
    <x v="197"/>
    <n v="2313"/>
    <s v="Gibby, Benjamin"/>
    <x v="1"/>
    <x v="0"/>
    <x v="0"/>
    <n v="40"/>
    <x v="0"/>
    <x v="1"/>
    <n v="4"/>
    <n v="40"/>
    <m/>
    <x v="0"/>
    <x v="0"/>
    <x v="0"/>
  </r>
  <r>
    <x v="0"/>
    <x v="0"/>
    <x v="8"/>
    <x v="19"/>
    <x v="197"/>
    <n v="2367"/>
    <s v="Hall, Fredrick L."/>
    <x v="1"/>
    <x v="0"/>
    <x v="0"/>
    <n v="0"/>
    <x v="0"/>
    <x v="1"/>
    <m/>
    <m/>
    <m/>
    <x v="0"/>
    <x v="0"/>
    <x v="0"/>
  </r>
  <r>
    <x v="0"/>
    <x v="0"/>
    <x v="8"/>
    <x v="19"/>
    <x v="197"/>
    <n v="2367"/>
    <s v="Hall, Fredrick L."/>
    <x v="1"/>
    <x v="0"/>
    <x v="0"/>
    <n v="40"/>
    <x v="0"/>
    <x v="1"/>
    <m/>
    <n v="40"/>
    <m/>
    <x v="0"/>
    <x v="0"/>
    <x v="0"/>
  </r>
  <r>
    <x v="0"/>
    <x v="0"/>
    <x v="2"/>
    <x v="8"/>
    <x v="198"/>
    <n v="1917"/>
    <s v="Rigley, Eric"/>
    <x v="0"/>
    <x v="0"/>
    <x v="0"/>
    <n v="40"/>
    <x v="0"/>
    <x v="1"/>
    <m/>
    <m/>
    <m/>
    <x v="0"/>
    <x v="0"/>
    <x v="0"/>
  </r>
  <r>
    <x v="0"/>
    <x v="0"/>
    <x v="2"/>
    <x v="8"/>
    <x v="198"/>
    <n v="2149"/>
    <s v="Robillard, Mathew"/>
    <x v="0"/>
    <x v="0"/>
    <x v="0"/>
    <n v="40"/>
    <x v="0"/>
    <x v="1"/>
    <m/>
    <m/>
    <m/>
    <x v="0"/>
    <x v="0"/>
    <x v="0"/>
  </r>
  <r>
    <x v="0"/>
    <x v="0"/>
    <x v="19"/>
    <x v="9"/>
    <x v="198"/>
    <n v="2375"/>
    <s v="Jarosz, Jolene"/>
    <x v="1"/>
    <x v="0"/>
    <x v="0"/>
    <n v="0"/>
    <x v="0"/>
    <x v="1"/>
    <m/>
    <m/>
    <m/>
    <x v="0"/>
    <x v="0"/>
    <x v="0"/>
  </r>
  <r>
    <x v="0"/>
    <x v="0"/>
    <x v="19"/>
    <x v="9"/>
    <x v="198"/>
    <n v="1637"/>
    <s v="Poindexter, Diane"/>
    <x v="1"/>
    <x v="0"/>
    <x v="0"/>
    <n v="0"/>
    <x v="0"/>
    <x v="1"/>
    <m/>
    <m/>
    <m/>
    <x v="0"/>
    <x v="0"/>
    <x v="0"/>
  </r>
  <r>
    <x v="0"/>
    <x v="0"/>
    <x v="19"/>
    <x v="9"/>
    <x v="198"/>
    <n v="2379"/>
    <s v="Thomas, Michelle"/>
    <x v="1"/>
    <x v="0"/>
    <x v="0"/>
    <n v="0"/>
    <x v="0"/>
    <x v="1"/>
    <m/>
    <m/>
    <m/>
    <x v="0"/>
    <x v="0"/>
    <x v="0"/>
  </r>
  <r>
    <x v="0"/>
    <x v="0"/>
    <x v="0"/>
    <x v="0"/>
    <x v="199"/>
    <n v="2069"/>
    <s v="Bibee, Ronald S."/>
    <x v="0"/>
    <x v="0"/>
    <x v="0"/>
    <n v="40"/>
    <x v="0"/>
    <x v="1"/>
    <m/>
    <n v="40"/>
    <m/>
    <x v="0"/>
    <x v="0"/>
    <x v="0"/>
  </r>
  <r>
    <x v="0"/>
    <x v="0"/>
    <x v="0"/>
    <x v="0"/>
    <x v="199"/>
    <n v="1435"/>
    <s v="Bores, Carie L."/>
    <x v="0"/>
    <x v="0"/>
    <x v="0"/>
    <n v="40"/>
    <x v="0"/>
    <x v="1"/>
    <m/>
    <n v="40"/>
    <m/>
    <x v="0"/>
    <x v="0"/>
    <x v="0"/>
  </r>
  <r>
    <x v="0"/>
    <x v="0"/>
    <x v="0"/>
    <x v="0"/>
    <x v="199"/>
    <n v="2290"/>
    <s v="Garza, Cody"/>
    <x v="0"/>
    <x v="0"/>
    <x v="0"/>
    <n v="40"/>
    <x v="0"/>
    <x v="1"/>
    <m/>
    <n v="40"/>
    <m/>
    <x v="0"/>
    <x v="0"/>
    <x v="0"/>
  </r>
  <r>
    <x v="0"/>
    <x v="0"/>
    <x v="0"/>
    <x v="0"/>
    <x v="199"/>
    <n v="2296"/>
    <s v="Miller, Caleb"/>
    <x v="1"/>
    <x v="0"/>
    <x v="0"/>
    <n v="40"/>
    <x v="0"/>
    <x v="1"/>
    <n v="3.75"/>
    <n v="40"/>
    <m/>
    <x v="0"/>
    <x v="0"/>
    <x v="0"/>
  </r>
  <r>
    <x v="0"/>
    <x v="0"/>
    <x v="0"/>
    <x v="0"/>
    <x v="199"/>
    <n v="1079"/>
    <s v="Wilson, Jim"/>
    <x v="0"/>
    <x v="0"/>
    <x v="0"/>
    <n v="40"/>
    <x v="0"/>
    <x v="1"/>
    <m/>
    <n v="40"/>
    <m/>
    <x v="0"/>
    <x v="0"/>
    <x v="0"/>
  </r>
  <r>
    <x v="0"/>
    <x v="0"/>
    <x v="10"/>
    <x v="21"/>
    <x v="199"/>
    <n v="2312"/>
    <s v="Semach, Chad"/>
    <x v="0"/>
    <x v="0"/>
    <x v="0"/>
    <n v="40"/>
    <x v="0"/>
    <x v="1"/>
    <m/>
    <n v="40"/>
    <m/>
    <x v="0"/>
    <x v="0"/>
    <x v="0"/>
  </r>
  <r>
    <x v="0"/>
    <x v="0"/>
    <x v="11"/>
    <x v="1"/>
    <x v="199"/>
    <n v="1481"/>
    <s v="Dodd, Alex E."/>
    <x v="1"/>
    <x v="0"/>
    <x v="0"/>
    <n v="36.03"/>
    <x v="0"/>
    <x v="1"/>
    <m/>
    <n v="36.03"/>
    <n v="3.5"/>
    <x v="0"/>
    <x v="0"/>
    <x v="0"/>
  </r>
  <r>
    <x v="0"/>
    <x v="0"/>
    <x v="11"/>
    <x v="1"/>
    <x v="199"/>
    <n v="2007"/>
    <s v="Dodd, Patricia A."/>
    <x v="1"/>
    <x v="0"/>
    <x v="0"/>
    <n v="39.5"/>
    <x v="0"/>
    <x v="1"/>
    <m/>
    <n v="39.5"/>
    <m/>
    <x v="0"/>
    <x v="0"/>
    <x v="0"/>
  </r>
  <r>
    <x v="0"/>
    <x v="0"/>
    <x v="12"/>
    <x v="2"/>
    <x v="199"/>
    <n v="1810"/>
    <s v="Damstetter, Suzanne"/>
    <x v="0"/>
    <x v="0"/>
    <x v="0"/>
    <n v="40"/>
    <x v="0"/>
    <x v="1"/>
    <m/>
    <n v="40"/>
    <m/>
    <x v="0"/>
    <x v="0"/>
    <x v="0"/>
  </r>
  <r>
    <x v="0"/>
    <x v="0"/>
    <x v="12"/>
    <x v="2"/>
    <x v="199"/>
    <n v="1831"/>
    <s v="Simmons, Kristie"/>
    <x v="1"/>
    <x v="0"/>
    <x v="0"/>
    <n v="36.75"/>
    <x v="0"/>
    <x v="1"/>
    <m/>
    <n v="36.75"/>
    <n v="3.25"/>
    <x v="0"/>
    <x v="0"/>
    <x v="0"/>
  </r>
  <r>
    <x v="0"/>
    <x v="0"/>
    <x v="13"/>
    <x v="3"/>
    <x v="199"/>
    <n v="1024"/>
    <s v="Hillard, Gary L."/>
    <x v="0"/>
    <x v="0"/>
    <x v="0"/>
    <n v="40"/>
    <x v="0"/>
    <x v="1"/>
    <m/>
    <n v="40"/>
    <m/>
    <x v="0"/>
    <x v="0"/>
    <x v="0"/>
  </r>
  <r>
    <x v="0"/>
    <x v="0"/>
    <x v="13"/>
    <x v="3"/>
    <x v="199"/>
    <n v="1027"/>
    <s v="Howard, Michael"/>
    <x v="0"/>
    <x v="0"/>
    <x v="0"/>
    <n v="40"/>
    <x v="0"/>
    <x v="1"/>
    <m/>
    <n v="40"/>
    <m/>
    <x v="0"/>
    <x v="0"/>
    <x v="0"/>
  </r>
  <r>
    <x v="0"/>
    <x v="0"/>
    <x v="13"/>
    <x v="3"/>
    <x v="199"/>
    <n v="2034"/>
    <s v="Powers, Joshua"/>
    <x v="0"/>
    <x v="0"/>
    <x v="0"/>
    <n v="40"/>
    <x v="0"/>
    <x v="1"/>
    <m/>
    <n v="40"/>
    <m/>
    <x v="0"/>
    <x v="0"/>
    <x v="0"/>
  </r>
  <r>
    <x v="0"/>
    <x v="0"/>
    <x v="13"/>
    <x v="3"/>
    <x v="199"/>
    <n v="1420"/>
    <s v="Simmons, James T."/>
    <x v="0"/>
    <x v="0"/>
    <x v="0"/>
    <n v="40"/>
    <x v="0"/>
    <x v="1"/>
    <m/>
    <n v="40"/>
    <m/>
    <x v="0"/>
    <x v="0"/>
    <x v="0"/>
  </r>
  <r>
    <x v="0"/>
    <x v="0"/>
    <x v="14"/>
    <x v="4"/>
    <x v="199"/>
    <n v="2100"/>
    <s v="Glenn, Kristy"/>
    <x v="1"/>
    <x v="0"/>
    <x v="0"/>
    <n v="40"/>
    <x v="0"/>
    <x v="1"/>
    <m/>
    <n v="40"/>
    <m/>
    <x v="0"/>
    <x v="0"/>
    <x v="0"/>
  </r>
  <r>
    <x v="0"/>
    <x v="0"/>
    <x v="15"/>
    <x v="5"/>
    <x v="199"/>
    <n v="1717"/>
    <s v="Burchfield, Jeannie"/>
    <x v="1"/>
    <x v="0"/>
    <x v="0"/>
    <n v="40"/>
    <x v="0"/>
    <x v="1"/>
    <m/>
    <n v="40"/>
    <m/>
    <x v="0"/>
    <x v="0"/>
    <x v="0"/>
  </r>
  <r>
    <x v="0"/>
    <x v="0"/>
    <x v="15"/>
    <x v="5"/>
    <x v="199"/>
    <n v="2122"/>
    <s v="Denton, Ashley"/>
    <x v="1"/>
    <x v="0"/>
    <x v="0"/>
    <n v="40"/>
    <x v="0"/>
    <x v="1"/>
    <m/>
    <n v="40"/>
    <m/>
    <x v="0"/>
    <x v="0"/>
    <x v="0"/>
  </r>
  <r>
    <x v="0"/>
    <x v="0"/>
    <x v="15"/>
    <x v="5"/>
    <x v="199"/>
    <n v="1968"/>
    <s v="Duncan, Ginger"/>
    <x v="1"/>
    <x v="0"/>
    <x v="0"/>
    <n v="40"/>
    <x v="0"/>
    <x v="1"/>
    <m/>
    <n v="40"/>
    <m/>
    <x v="0"/>
    <x v="0"/>
    <x v="0"/>
  </r>
  <r>
    <x v="0"/>
    <x v="0"/>
    <x v="15"/>
    <x v="5"/>
    <x v="199"/>
    <n v="1904"/>
    <s v="Murr, Sherry"/>
    <x v="1"/>
    <x v="0"/>
    <x v="0"/>
    <n v="16"/>
    <x v="0"/>
    <x v="1"/>
    <m/>
    <n v="16"/>
    <n v="24"/>
    <x v="0"/>
    <x v="0"/>
    <x v="0"/>
  </r>
  <r>
    <x v="0"/>
    <x v="0"/>
    <x v="15"/>
    <x v="5"/>
    <x v="199"/>
    <n v="2225"/>
    <s v="Sexton, Holly"/>
    <x v="1"/>
    <x v="0"/>
    <x v="0"/>
    <n v="35"/>
    <x v="0"/>
    <x v="1"/>
    <m/>
    <n v="35"/>
    <n v="4"/>
    <x v="0"/>
    <x v="0"/>
    <x v="0"/>
  </r>
  <r>
    <x v="0"/>
    <x v="0"/>
    <x v="15"/>
    <x v="5"/>
    <x v="199"/>
    <n v="2388"/>
    <s v="Webb, Tiaira D."/>
    <x v="1"/>
    <x v="0"/>
    <x v="0"/>
    <n v="39.72"/>
    <x v="0"/>
    <x v="1"/>
    <m/>
    <n v="39.72"/>
    <m/>
    <x v="0"/>
    <x v="0"/>
    <x v="0"/>
  </r>
  <r>
    <x v="0"/>
    <x v="0"/>
    <x v="16"/>
    <x v="6"/>
    <x v="199"/>
    <n v="2230"/>
    <s v="Payne, Donna"/>
    <x v="1"/>
    <x v="0"/>
    <x v="0"/>
    <n v="39.5"/>
    <x v="0"/>
    <x v="1"/>
    <m/>
    <n v="39.5"/>
    <m/>
    <x v="0"/>
    <x v="0"/>
    <x v="0"/>
  </r>
  <r>
    <x v="0"/>
    <x v="0"/>
    <x v="17"/>
    <x v="20"/>
    <x v="199"/>
    <n v="2260"/>
    <s v="Lake, Stephanie"/>
    <x v="1"/>
    <x v="0"/>
    <x v="0"/>
    <n v="40"/>
    <x v="0"/>
    <x v="1"/>
    <m/>
    <n v="40"/>
    <m/>
    <x v="0"/>
    <x v="0"/>
    <x v="0"/>
  </r>
  <r>
    <x v="0"/>
    <x v="0"/>
    <x v="2"/>
    <x v="8"/>
    <x v="199"/>
    <n v="1917"/>
    <s v="Rigley, Eric"/>
    <x v="0"/>
    <x v="0"/>
    <x v="0"/>
    <n v="40"/>
    <x v="0"/>
    <x v="1"/>
    <m/>
    <n v="40"/>
    <m/>
    <x v="0"/>
    <x v="0"/>
    <x v="0"/>
  </r>
  <r>
    <x v="0"/>
    <x v="0"/>
    <x v="2"/>
    <x v="8"/>
    <x v="199"/>
    <n v="2149"/>
    <s v="Robillard, Mathew"/>
    <x v="0"/>
    <x v="0"/>
    <x v="0"/>
    <n v="30"/>
    <x v="0"/>
    <x v="1"/>
    <m/>
    <n v="30"/>
    <n v="10"/>
    <x v="0"/>
    <x v="0"/>
    <x v="0"/>
  </r>
  <r>
    <x v="0"/>
    <x v="0"/>
    <x v="19"/>
    <x v="9"/>
    <x v="199"/>
    <n v="2375"/>
    <s v="Jarosz, Jolene"/>
    <x v="1"/>
    <x v="0"/>
    <x v="0"/>
    <n v="40"/>
    <x v="0"/>
    <x v="1"/>
    <n v="0.5"/>
    <n v="40"/>
    <m/>
    <x v="0"/>
    <x v="0"/>
    <x v="0"/>
  </r>
  <r>
    <x v="0"/>
    <x v="0"/>
    <x v="19"/>
    <x v="9"/>
    <x v="199"/>
    <n v="1637"/>
    <s v="Poindexter, Diane"/>
    <x v="1"/>
    <x v="0"/>
    <x v="0"/>
    <n v="40"/>
    <x v="0"/>
    <x v="1"/>
    <n v="0.5"/>
    <n v="40"/>
    <m/>
    <x v="0"/>
    <x v="0"/>
    <x v="0"/>
  </r>
  <r>
    <x v="0"/>
    <x v="0"/>
    <x v="19"/>
    <x v="9"/>
    <x v="199"/>
    <n v="2379"/>
    <s v="Thomas, Michelle"/>
    <x v="1"/>
    <x v="0"/>
    <x v="0"/>
    <n v="40"/>
    <x v="0"/>
    <x v="1"/>
    <n v="0.25"/>
    <n v="40"/>
    <m/>
    <x v="0"/>
    <x v="0"/>
    <x v="0"/>
  </r>
  <r>
    <x v="0"/>
    <x v="0"/>
    <x v="20"/>
    <x v="10"/>
    <x v="199"/>
    <n v="2240"/>
    <s v="Gaffney, Walker"/>
    <x v="1"/>
    <x v="0"/>
    <x v="0"/>
    <n v="40"/>
    <x v="0"/>
    <x v="1"/>
    <n v="5.75"/>
    <n v="40"/>
    <m/>
    <x v="0"/>
    <x v="0"/>
    <x v="0"/>
  </r>
  <r>
    <x v="0"/>
    <x v="0"/>
    <x v="3"/>
    <x v="11"/>
    <x v="199"/>
    <n v="2362"/>
    <s v="Fabrizio, Jamie"/>
    <x v="1"/>
    <x v="0"/>
    <x v="0"/>
    <n v="40"/>
    <x v="0"/>
    <x v="1"/>
    <n v="8"/>
    <n v="40"/>
    <m/>
    <x v="0"/>
    <x v="0"/>
    <x v="0"/>
  </r>
  <r>
    <x v="0"/>
    <x v="0"/>
    <x v="3"/>
    <x v="11"/>
    <x v="199"/>
    <n v="1993"/>
    <s v="Gibson, Tiffany D."/>
    <x v="1"/>
    <x v="0"/>
    <x v="0"/>
    <n v="31"/>
    <x v="0"/>
    <x v="1"/>
    <m/>
    <n v="31"/>
    <m/>
    <x v="0"/>
    <x v="0"/>
    <x v="0"/>
  </r>
  <r>
    <x v="0"/>
    <x v="0"/>
    <x v="3"/>
    <x v="11"/>
    <x v="199"/>
    <n v="2245"/>
    <s v="Hall, Terry"/>
    <x v="1"/>
    <x v="0"/>
    <x v="0"/>
    <n v="40"/>
    <x v="0"/>
    <x v="1"/>
    <n v="8"/>
    <n v="40"/>
    <m/>
    <x v="0"/>
    <x v="0"/>
    <x v="0"/>
  </r>
  <r>
    <x v="0"/>
    <x v="0"/>
    <x v="3"/>
    <x v="11"/>
    <x v="199"/>
    <n v="1749"/>
    <s v="Peels, Timothy L."/>
    <x v="1"/>
    <x v="0"/>
    <x v="0"/>
    <n v="40"/>
    <x v="0"/>
    <x v="1"/>
    <n v="12"/>
    <n v="40"/>
    <m/>
    <x v="0"/>
    <x v="0"/>
    <x v="0"/>
  </r>
  <r>
    <x v="0"/>
    <x v="0"/>
    <x v="3"/>
    <x v="11"/>
    <x v="199"/>
    <n v="2370"/>
    <s v="Poff, Jerry"/>
    <x v="1"/>
    <x v="0"/>
    <x v="0"/>
    <n v="26"/>
    <x v="0"/>
    <x v="1"/>
    <m/>
    <n v="26"/>
    <m/>
    <x v="0"/>
    <x v="0"/>
    <x v="0"/>
  </r>
  <r>
    <x v="0"/>
    <x v="0"/>
    <x v="3"/>
    <x v="11"/>
    <x v="199"/>
    <n v="2294"/>
    <s v="Poff, Jessica"/>
    <x v="1"/>
    <x v="0"/>
    <x v="0"/>
    <n v="40"/>
    <x v="0"/>
    <x v="1"/>
    <n v="11"/>
    <n v="40"/>
    <m/>
    <x v="0"/>
    <x v="0"/>
    <x v="0"/>
  </r>
  <r>
    <x v="0"/>
    <x v="0"/>
    <x v="3"/>
    <x v="11"/>
    <x v="199"/>
    <n v="2284"/>
    <s v="Underwood, Tracy"/>
    <x v="1"/>
    <x v="0"/>
    <x v="0"/>
    <n v="40"/>
    <x v="0"/>
    <x v="1"/>
    <n v="8"/>
    <n v="40"/>
    <m/>
    <x v="0"/>
    <x v="0"/>
    <x v="0"/>
  </r>
  <r>
    <x v="0"/>
    <x v="0"/>
    <x v="4"/>
    <x v="12"/>
    <x v="199"/>
    <n v="1410"/>
    <s v="Cooper, Alice F."/>
    <x v="1"/>
    <x v="0"/>
    <x v="0"/>
    <n v="40"/>
    <x v="0"/>
    <x v="1"/>
    <n v="19"/>
    <n v="40"/>
    <m/>
    <x v="0"/>
    <x v="0"/>
    <x v="0"/>
  </r>
  <r>
    <x v="0"/>
    <x v="0"/>
    <x v="4"/>
    <x v="12"/>
    <x v="199"/>
    <n v="2203"/>
    <s v="Hicks, Lisa"/>
    <x v="1"/>
    <x v="0"/>
    <x v="0"/>
    <n v="40"/>
    <x v="0"/>
    <x v="1"/>
    <n v="12"/>
    <n v="40"/>
    <m/>
    <x v="0"/>
    <x v="0"/>
    <x v="0"/>
  </r>
  <r>
    <x v="0"/>
    <x v="0"/>
    <x v="4"/>
    <x v="12"/>
    <x v="199"/>
    <n v="2264"/>
    <s v="Lee, Mary"/>
    <x v="1"/>
    <x v="0"/>
    <x v="0"/>
    <n v="40"/>
    <x v="0"/>
    <x v="1"/>
    <n v="16"/>
    <n v="40"/>
    <m/>
    <x v="0"/>
    <x v="0"/>
    <x v="0"/>
  </r>
  <r>
    <x v="0"/>
    <x v="0"/>
    <x v="4"/>
    <x v="12"/>
    <x v="199"/>
    <n v="1206"/>
    <s v="Lorenz, Viola B."/>
    <x v="1"/>
    <x v="0"/>
    <x v="0"/>
    <n v="0"/>
    <x v="0"/>
    <x v="1"/>
    <m/>
    <m/>
    <n v="40"/>
    <x v="0"/>
    <x v="0"/>
    <x v="0"/>
  </r>
  <r>
    <x v="0"/>
    <x v="0"/>
    <x v="4"/>
    <x v="12"/>
    <x v="199"/>
    <n v="2381"/>
    <s v="McCombs, Olivia"/>
    <x v="1"/>
    <x v="0"/>
    <x v="0"/>
    <n v="40"/>
    <x v="0"/>
    <x v="1"/>
    <n v="8"/>
    <n v="40"/>
    <m/>
    <x v="0"/>
    <x v="0"/>
    <x v="0"/>
  </r>
  <r>
    <x v="0"/>
    <x v="0"/>
    <x v="6"/>
    <x v="13"/>
    <x v="199"/>
    <n v="2175"/>
    <s v="Akulic, Marlene"/>
    <x v="1"/>
    <x v="0"/>
    <x v="0"/>
    <n v="40"/>
    <x v="0"/>
    <x v="1"/>
    <n v="19"/>
    <n v="40"/>
    <m/>
    <x v="0"/>
    <x v="0"/>
    <x v="0"/>
  </r>
  <r>
    <x v="0"/>
    <x v="0"/>
    <x v="6"/>
    <x v="13"/>
    <x v="199"/>
    <n v="2340"/>
    <s v="Atkins, Reva"/>
    <x v="1"/>
    <x v="0"/>
    <x v="0"/>
    <n v="40"/>
    <x v="0"/>
    <x v="1"/>
    <n v="14"/>
    <n v="40"/>
    <m/>
    <x v="0"/>
    <x v="0"/>
    <x v="0"/>
  </r>
  <r>
    <x v="0"/>
    <x v="0"/>
    <x v="6"/>
    <x v="13"/>
    <x v="199"/>
    <n v="2229"/>
    <s v="Bledsoe, Amy"/>
    <x v="1"/>
    <x v="0"/>
    <x v="0"/>
    <n v="33"/>
    <x v="0"/>
    <x v="1"/>
    <m/>
    <n v="33"/>
    <n v="10"/>
    <x v="0"/>
    <x v="0"/>
    <x v="0"/>
  </r>
  <r>
    <x v="0"/>
    <x v="0"/>
    <x v="6"/>
    <x v="13"/>
    <x v="199"/>
    <n v="2377"/>
    <s v="Blevins, Susann"/>
    <x v="1"/>
    <x v="0"/>
    <x v="0"/>
    <n v="40"/>
    <x v="0"/>
    <x v="1"/>
    <n v="14"/>
    <n v="40"/>
    <m/>
    <x v="0"/>
    <x v="0"/>
    <x v="0"/>
  </r>
  <r>
    <x v="0"/>
    <x v="0"/>
    <x v="6"/>
    <x v="13"/>
    <x v="199"/>
    <n v="2190"/>
    <s v="Bookout, Nancy"/>
    <x v="1"/>
    <x v="0"/>
    <x v="0"/>
    <n v="40"/>
    <x v="0"/>
    <x v="1"/>
    <n v="19"/>
    <n v="40"/>
    <m/>
    <x v="0"/>
    <x v="0"/>
    <x v="0"/>
  </r>
  <r>
    <x v="0"/>
    <x v="0"/>
    <x v="6"/>
    <x v="13"/>
    <x v="199"/>
    <n v="2382"/>
    <s v="Bourzac, Nanette L."/>
    <x v="1"/>
    <x v="0"/>
    <x v="0"/>
    <n v="40"/>
    <x v="0"/>
    <x v="1"/>
    <n v="16.5"/>
    <n v="40"/>
    <m/>
    <x v="0"/>
    <x v="0"/>
    <x v="0"/>
  </r>
  <r>
    <x v="0"/>
    <x v="0"/>
    <x v="6"/>
    <x v="13"/>
    <x v="199"/>
    <n v="2039"/>
    <s v="Brooks, Tammy C."/>
    <x v="1"/>
    <x v="0"/>
    <x v="0"/>
    <n v="40"/>
    <x v="0"/>
    <x v="1"/>
    <n v="1"/>
    <n v="40"/>
    <m/>
    <x v="0"/>
    <x v="0"/>
    <x v="0"/>
  </r>
  <r>
    <x v="0"/>
    <x v="0"/>
    <x v="6"/>
    <x v="13"/>
    <x v="199"/>
    <n v="1978"/>
    <s v="Bryan, Eva J."/>
    <x v="1"/>
    <x v="0"/>
    <x v="0"/>
    <n v="22"/>
    <x v="0"/>
    <x v="1"/>
    <m/>
    <n v="22"/>
    <m/>
    <x v="0"/>
    <x v="0"/>
    <x v="0"/>
  </r>
  <r>
    <x v="0"/>
    <x v="0"/>
    <x v="6"/>
    <x v="13"/>
    <x v="199"/>
    <n v="2156"/>
    <s v="Bryan, Sheena L."/>
    <x v="1"/>
    <x v="0"/>
    <x v="0"/>
    <n v="40"/>
    <x v="0"/>
    <x v="1"/>
    <n v="3.25"/>
    <n v="40"/>
    <m/>
    <x v="0"/>
    <x v="0"/>
    <x v="0"/>
  </r>
  <r>
    <x v="0"/>
    <x v="0"/>
    <x v="6"/>
    <x v="13"/>
    <x v="199"/>
    <n v="2243"/>
    <s v="Campos, Susan"/>
    <x v="1"/>
    <x v="0"/>
    <x v="0"/>
    <n v="40"/>
    <x v="0"/>
    <x v="1"/>
    <n v="14.75"/>
    <n v="40"/>
    <m/>
    <x v="0"/>
    <x v="0"/>
    <x v="0"/>
  </r>
  <r>
    <x v="0"/>
    <x v="0"/>
    <x v="6"/>
    <x v="13"/>
    <x v="199"/>
    <n v="1010"/>
    <s v="Carroll, Robin M."/>
    <x v="1"/>
    <x v="0"/>
    <x v="0"/>
    <n v="40"/>
    <x v="0"/>
    <x v="1"/>
    <n v="8.25"/>
    <n v="40"/>
    <m/>
    <x v="0"/>
    <x v="0"/>
    <x v="0"/>
  </r>
  <r>
    <x v="0"/>
    <x v="0"/>
    <x v="6"/>
    <x v="13"/>
    <x v="199"/>
    <n v="2068"/>
    <s v="Cathcart, Bess L."/>
    <x v="1"/>
    <x v="0"/>
    <x v="0"/>
    <n v="40"/>
    <x v="0"/>
    <x v="1"/>
    <n v="7.25"/>
    <n v="40"/>
    <m/>
    <x v="0"/>
    <x v="0"/>
    <x v="0"/>
  </r>
  <r>
    <x v="0"/>
    <x v="0"/>
    <x v="6"/>
    <x v="13"/>
    <x v="199"/>
    <n v="2098"/>
    <s v="Childress, Stacy M."/>
    <x v="1"/>
    <x v="0"/>
    <x v="0"/>
    <n v="40"/>
    <x v="0"/>
    <x v="1"/>
    <n v="19"/>
    <n v="40"/>
    <m/>
    <x v="0"/>
    <x v="0"/>
    <x v="0"/>
  </r>
  <r>
    <x v="0"/>
    <x v="0"/>
    <x v="6"/>
    <x v="13"/>
    <x v="199"/>
    <n v="1362"/>
    <s v="Davis, Kimberly S."/>
    <x v="1"/>
    <x v="0"/>
    <x v="0"/>
    <n v="40"/>
    <x v="0"/>
    <x v="1"/>
    <n v="18.75"/>
    <n v="40"/>
    <m/>
    <x v="0"/>
    <x v="0"/>
    <x v="0"/>
  </r>
  <r>
    <x v="0"/>
    <x v="0"/>
    <x v="6"/>
    <x v="13"/>
    <x v="199"/>
    <n v="1465"/>
    <s v="Dotson, Wanda A."/>
    <x v="1"/>
    <x v="0"/>
    <x v="0"/>
    <n v="40"/>
    <x v="0"/>
    <x v="1"/>
    <n v="14"/>
    <n v="40"/>
    <m/>
    <x v="0"/>
    <x v="0"/>
    <x v="0"/>
  </r>
  <r>
    <x v="0"/>
    <x v="0"/>
    <x v="6"/>
    <x v="13"/>
    <x v="199"/>
    <n v="2046"/>
    <s v="Dunn, Lois"/>
    <x v="1"/>
    <x v="0"/>
    <x v="0"/>
    <n v="40"/>
    <x v="0"/>
    <x v="1"/>
    <n v="17.5"/>
    <n v="40"/>
    <m/>
    <x v="0"/>
    <x v="0"/>
    <x v="0"/>
  </r>
  <r>
    <x v="0"/>
    <x v="0"/>
    <x v="6"/>
    <x v="13"/>
    <x v="199"/>
    <n v="2393"/>
    <s v="Fimbres, Kimberly"/>
    <x v="1"/>
    <x v="0"/>
    <x v="0"/>
    <n v="38.5"/>
    <x v="0"/>
    <x v="1"/>
    <m/>
    <n v="38.5"/>
    <m/>
    <x v="0"/>
    <x v="0"/>
    <x v="0"/>
  </r>
  <r>
    <x v="0"/>
    <x v="0"/>
    <x v="6"/>
    <x v="13"/>
    <x v="199"/>
    <n v="2319"/>
    <s v="Gibby, Deborah"/>
    <x v="1"/>
    <x v="0"/>
    <x v="0"/>
    <n v="40"/>
    <x v="0"/>
    <x v="1"/>
    <n v="19"/>
    <n v="40"/>
    <m/>
    <x v="0"/>
    <x v="0"/>
    <x v="0"/>
  </r>
  <r>
    <x v="0"/>
    <x v="0"/>
    <x v="6"/>
    <x v="13"/>
    <x v="199"/>
    <n v="2383"/>
    <s v="Gilbert, Nancy"/>
    <x v="1"/>
    <x v="0"/>
    <x v="0"/>
    <n v="40"/>
    <x v="0"/>
    <x v="1"/>
    <m/>
    <n v="40"/>
    <m/>
    <x v="0"/>
    <x v="0"/>
    <x v="0"/>
  </r>
  <r>
    <x v="0"/>
    <x v="0"/>
    <x v="6"/>
    <x v="13"/>
    <x v="199"/>
    <n v="2286"/>
    <s v="Godwin, Tonya"/>
    <x v="1"/>
    <x v="0"/>
    <x v="0"/>
    <n v="40"/>
    <x v="0"/>
    <x v="1"/>
    <n v="13.5"/>
    <n v="40"/>
    <m/>
    <x v="0"/>
    <x v="0"/>
    <x v="0"/>
  </r>
  <r>
    <x v="0"/>
    <x v="0"/>
    <x v="6"/>
    <x v="13"/>
    <x v="199"/>
    <n v="2386"/>
    <s v="Hampton, Angela"/>
    <x v="1"/>
    <x v="0"/>
    <x v="0"/>
    <n v="40"/>
    <x v="0"/>
    <x v="1"/>
    <n v="4"/>
    <n v="40"/>
    <m/>
    <x v="0"/>
    <x v="0"/>
    <x v="0"/>
  </r>
  <r>
    <x v="0"/>
    <x v="0"/>
    <x v="6"/>
    <x v="13"/>
    <x v="199"/>
    <n v="2376"/>
    <s v="Headrick, Lena"/>
    <x v="1"/>
    <x v="0"/>
    <x v="0"/>
    <n v="40"/>
    <x v="0"/>
    <x v="1"/>
    <n v="12"/>
    <n v="40"/>
    <m/>
    <x v="0"/>
    <x v="0"/>
    <x v="0"/>
  </r>
  <r>
    <x v="0"/>
    <x v="0"/>
    <x v="6"/>
    <x v="13"/>
    <x v="199"/>
    <n v="2373"/>
    <s v="Helton, Lisa K."/>
    <x v="1"/>
    <x v="0"/>
    <x v="0"/>
    <n v="40"/>
    <x v="0"/>
    <x v="1"/>
    <n v="18.5"/>
    <n v="40"/>
    <m/>
    <x v="0"/>
    <x v="0"/>
    <x v="0"/>
  </r>
  <r>
    <x v="0"/>
    <x v="0"/>
    <x v="6"/>
    <x v="13"/>
    <x v="199"/>
    <n v="2261"/>
    <s v="Howarth, Amy"/>
    <x v="1"/>
    <x v="0"/>
    <x v="0"/>
    <n v="40"/>
    <x v="0"/>
    <x v="1"/>
    <n v="9.5"/>
    <n v="40"/>
    <m/>
    <x v="0"/>
    <x v="0"/>
    <x v="0"/>
  </r>
  <r>
    <x v="0"/>
    <x v="0"/>
    <x v="6"/>
    <x v="13"/>
    <x v="199"/>
    <n v="1259"/>
    <s v="Lee, Ginger"/>
    <x v="1"/>
    <x v="0"/>
    <x v="0"/>
    <n v="40"/>
    <x v="0"/>
    <x v="1"/>
    <m/>
    <n v="40"/>
    <m/>
    <x v="0"/>
    <x v="0"/>
    <x v="0"/>
  </r>
  <r>
    <x v="0"/>
    <x v="0"/>
    <x v="6"/>
    <x v="13"/>
    <x v="199"/>
    <n v="1558"/>
    <s v="McCluskey, Loreta R."/>
    <x v="1"/>
    <x v="0"/>
    <x v="0"/>
    <n v="40"/>
    <x v="0"/>
    <x v="1"/>
    <m/>
    <n v="40"/>
    <m/>
    <x v="0"/>
    <x v="0"/>
    <x v="0"/>
  </r>
  <r>
    <x v="0"/>
    <x v="0"/>
    <x v="6"/>
    <x v="13"/>
    <x v="199"/>
    <n v="2380"/>
    <s v="Moore, Darlene"/>
    <x v="1"/>
    <x v="0"/>
    <x v="0"/>
    <n v="40"/>
    <x v="0"/>
    <x v="1"/>
    <n v="4"/>
    <n v="40"/>
    <m/>
    <x v="0"/>
    <x v="0"/>
    <x v="0"/>
  </r>
  <r>
    <x v="0"/>
    <x v="0"/>
    <x v="6"/>
    <x v="13"/>
    <x v="199"/>
    <n v="1559"/>
    <s v="Nichols, Brenda S."/>
    <x v="1"/>
    <x v="0"/>
    <x v="0"/>
    <n v="40"/>
    <x v="0"/>
    <x v="1"/>
    <n v="4"/>
    <n v="40"/>
    <m/>
    <x v="0"/>
    <x v="0"/>
    <x v="0"/>
  </r>
  <r>
    <x v="0"/>
    <x v="0"/>
    <x v="6"/>
    <x v="13"/>
    <x v="199"/>
    <n v="2259"/>
    <s v="Peels, Carolyn K."/>
    <x v="1"/>
    <x v="0"/>
    <x v="0"/>
    <n v="40"/>
    <x v="0"/>
    <x v="1"/>
    <n v="9"/>
    <n v="40"/>
    <m/>
    <x v="0"/>
    <x v="0"/>
    <x v="0"/>
  </r>
  <r>
    <x v="0"/>
    <x v="0"/>
    <x v="6"/>
    <x v="13"/>
    <x v="199"/>
    <n v="1767"/>
    <s v="Presley, Bernice"/>
    <x v="1"/>
    <x v="0"/>
    <x v="0"/>
    <n v="39.75"/>
    <x v="0"/>
    <x v="1"/>
    <m/>
    <n v="39.75"/>
    <m/>
    <x v="0"/>
    <x v="0"/>
    <x v="0"/>
  </r>
  <r>
    <x v="0"/>
    <x v="0"/>
    <x v="6"/>
    <x v="13"/>
    <x v="199"/>
    <n v="2394"/>
    <s v="Rapp, Heather"/>
    <x v="1"/>
    <x v="0"/>
    <x v="0"/>
    <n v="40"/>
    <x v="0"/>
    <x v="1"/>
    <n v="1.75"/>
    <n v="40"/>
    <m/>
    <x v="0"/>
    <x v="0"/>
    <x v="0"/>
  </r>
  <r>
    <x v="0"/>
    <x v="0"/>
    <x v="6"/>
    <x v="13"/>
    <x v="199"/>
    <n v="2246"/>
    <s v="Rice, Yvonne"/>
    <x v="1"/>
    <x v="0"/>
    <x v="0"/>
    <n v="40"/>
    <x v="0"/>
    <x v="1"/>
    <n v="6.25"/>
    <n v="40"/>
    <m/>
    <x v="0"/>
    <x v="0"/>
    <x v="0"/>
  </r>
  <r>
    <x v="0"/>
    <x v="0"/>
    <x v="6"/>
    <x v="13"/>
    <x v="199"/>
    <n v="2138"/>
    <s v="Richardson, Tammy G."/>
    <x v="1"/>
    <x v="0"/>
    <x v="0"/>
    <n v="22.75"/>
    <x v="0"/>
    <x v="1"/>
    <m/>
    <n v="22.75"/>
    <m/>
    <x v="0"/>
    <x v="0"/>
    <x v="0"/>
  </r>
  <r>
    <x v="0"/>
    <x v="0"/>
    <x v="6"/>
    <x v="13"/>
    <x v="199"/>
    <n v="2378"/>
    <s v="Roberts, Lori"/>
    <x v="1"/>
    <x v="0"/>
    <x v="0"/>
    <n v="40"/>
    <x v="0"/>
    <x v="1"/>
    <n v="8"/>
    <n v="40"/>
    <m/>
    <x v="0"/>
    <x v="0"/>
    <x v="0"/>
  </r>
  <r>
    <x v="0"/>
    <x v="0"/>
    <x v="6"/>
    <x v="13"/>
    <x v="199"/>
    <n v="2192"/>
    <s v="Rupinski, Angela"/>
    <x v="1"/>
    <x v="0"/>
    <x v="0"/>
    <n v="40"/>
    <x v="0"/>
    <x v="1"/>
    <n v="18"/>
    <n v="40"/>
    <m/>
    <x v="0"/>
    <x v="0"/>
    <x v="0"/>
  </r>
  <r>
    <x v="0"/>
    <x v="0"/>
    <x v="6"/>
    <x v="13"/>
    <x v="199"/>
    <n v="1612"/>
    <s v="Self, Janet"/>
    <x v="1"/>
    <x v="0"/>
    <x v="0"/>
    <n v="40"/>
    <x v="0"/>
    <x v="1"/>
    <n v="13.75"/>
    <n v="40"/>
    <m/>
    <x v="0"/>
    <x v="0"/>
    <x v="0"/>
  </r>
  <r>
    <x v="0"/>
    <x v="0"/>
    <x v="6"/>
    <x v="13"/>
    <x v="199"/>
    <n v="2356"/>
    <s v="Sharp, Sonia"/>
    <x v="1"/>
    <x v="0"/>
    <x v="0"/>
    <n v="40"/>
    <x v="0"/>
    <x v="1"/>
    <n v="10.5"/>
    <n v="40"/>
    <m/>
    <x v="0"/>
    <x v="0"/>
    <x v="0"/>
  </r>
  <r>
    <x v="0"/>
    <x v="0"/>
    <x v="6"/>
    <x v="13"/>
    <x v="199"/>
    <n v="2350"/>
    <s v="Stringfield, Brenda"/>
    <x v="1"/>
    <x v="0"/>
    <x v="0"/>
    <n v="31"/>
    <x v="0"/>
    <x v="1"/>
    <m/>
    <n v="31"/>
    <m/>
    <x v="0"/>
    <x v="0"/>
    <x v="0"/>
  </r>
  <r>
    <x v="0"/>
    <x v="0"/>
    <x v="6"/>
    <x v="13"/>
    <x v="199"/>
    <n v="2385"/>
    <s v="Suttles, Kathy"/>
    <x v="1"/>
    <x v="0"/>
    <x v="0"/>
    <n v="40"/>
    <x v="0"/>
    <x v="1"/>
    <n v="19"/>
    <n v="40"/>
    <m/>
    <x v="0"/>
    <x v="0"/>
    <x v="0"/>
  </r>
  <r>
    <x v="0"/>
    <x v="0"/>
    <x v="6"/>
    <x v="13"/>
    <x v="199"/>
    <n v="2392"/>
    <s v="Veit, Beth"/>
    <x v="1"/>
    <x v="0"/>
    <x v="0"/>
    <n v="38.5"/>
    <x v="0"/>
    <x v="1"/>
    <m/>
    <n v="38.5"/>
    <m/>
    <x v="0"/>
    <x v="0"/>
    <x v="0"/>
  </r>
  <r>
    <x v="0"/>
    <x v="0"/>
    <x v="6"/>
    <x v="13"/>
    <x v="199"/>
    <n v="2154"/>
    <s v="West, Sandra"/>
    <x v="1"/>
    <x v="0"/>
    <x v="0"/>
    <n v="40"/>
    <x v="0"/>
    <x v="1"/>
    <n v="19"/>
    <n v="40"/>
    <m/>
    <x v="0"/>
    <x v="0"/>
    <x v="0"/>
  </r>
  <r>
    <x v="0"/>
    <x v="0"/>
    <x v="1"/>
    <x v="14"/>
    <x v="199"/>
    <n v="1280"/>
    <s v="Cooley, Tammy K."/>
    <x v="1"/>
    <x v="0"/>
    <x v="0"/>
    <n v="40"/>
    <x v="0"/>
    <x v="1"/>
    <n v="14"/>
    <n v="40"/>
    <m/>
    <x v="0"/>
    <x v="0"/>
    <x v="0"/>
  </r>
  <r>
    <x v="0"/>
    <x v="0"/>
    <x v="1"/>
    <x v="14"/>
    <x v="199"/>
    <n v="2339"/>
    <s v="Hicks, Leman"/>
    <x v="1"/>
    <x v="0"/>
    <x v="0"/>
    <n v="31"/>
    <x v="0"/>
    <x v="1"/>
    <m/>
    <n v="31"/>
    <m/>
    <x v="0"/>
    <x v="0"/>
    <x v="0"/>
  </r>
  <r>
    <x v="0"/>
    <x v="0"/>
    <x v="1"/>
    <x v="14"/>
    <x v="199"/>
    <n v="2346"/>
    <s v="Lively, April"/>
    <x v="1"/>
    <x v="0"/>
    <x v="0"/>
    <n v="39"/>
    <x v="0"/>
    <x v="1"/>
    <m/>
    <n v="39"/>
    <n v="10"/>
    <x v="0"/>
    <x v="0"/>
    <x v="0"/>
  </r>
  <r>
    <x v="0"/>
    <x v="0"/>
    <x v="1"/>
    <x v="14"/>
    <x v="199"/>
    <n v="1684"/>
    <s v="Mckee, Nathan"/>
    <x v="1"/>
    <x v="0"/>
    <x v="0"/>
    <n v="40"/>
    <x v="0"/>
    <x v="1"/>
    <n v="19.75"/>
    <n v="40"/>
    <m/>
    <x v="0"/>
    <x v="0"/>
    <x v="0"/>
  </r>
  <r>
    <x v="0"/>
    <x v="0"/>
    <x v="1"/>
    <x v="14"/>
    <x v="199"/>
    <n v="2337"/>
    <s v="Miller, Gary"/>
    <x v="1"/>
    <x v="0"/>
    <x v="0"/>
    <n v="40"/>
    <x v="0"/>
    <x v="1"/>
    <n v="9"/>
    <n v="40"/>
    <m/>
    <x v="0"/>
    <x v="0"/>
    <x v="0"/>
  </r>
  <r>
    <x v="0"/>
    <x v="0"/>
    <x v="1"/>
    <x v="14"/>
    <x v="199"/>
    <n v="2390"/>
    <s v="Taylor, David L."/>
    <x v="1"/>
    <x v="0"/>
    <x v="0"/>
    <n v="40"/>
    <x v="0"/>
    <x v="1"/>
    <n v="9.5"/>
    <n v="40"/>
    <m/>
    <x v="0"/>
    <x v="0"/>
    <x v="0"/>
  </r>
  <r>
    <x v="0"/>
    <x v="0"/>
    <x v="1"/>
    <x v="14"/>
    <x v="199"/>
    <n v="2220"/>
    <s v="Waddell, Henry"/>
    <x v="1"/>
    <x v="0"/>
    <x v="0"/>
    <n v="40"/>
    <x v="0"/>
    <x v="1"/>
    <n v="14.8"/>
    <n v="40"/>
    <m/>
    <x v="0"/>
    <x v="0"/>
    <x v="0"/>
  </r>
  <r>
    <x v="0"/>
    <x v="0"/>
    <x v="1"/>
    <x v="14"/>
    <x v="199"/>
    <n v="2348"/>
    <s v="Watson, Dennis"/>
    <x v="1"/>
    <x v="0"/>
    <x v="0"/>
    <n v="18.5"/>
    <x v="0"/>
    <x v="1"/>
    <m/>
    <n v="18.5"/>
    <m/>
    <x v="0"/>
    <x v="0"/>
    <x v="0"/>
  </r>
  <r>
    <x v="0"/>
    <x v="0"/>
    <x v="9"/>
    <x v="15"/>
    <x v="199"/>
    <n v="2285"/>
    <s v="Bivens, Diane"/>
    <x v="1"/>
    <x v="0"/>
    <x v="0"/>
    <n v="28"/>
    <x v="0"/>
    <x v="1"/>
    <m/>
    <n v="28"/>
    <m/>
    <x v="0"/>
    <x v="0"/>
    <x v="0"/>
  </r>
  <r>
    <x v="0"/>
    <x v="0"/>
    <x v="9"/>
    <x v="15"/>
    <x v="199"/>
    <n v="1856"/>
    <s v="Bivens, Tammie"/>
    <x v="1"/>
    <x v="0"/>
    <x v="0"/>
    <n v="40"/>
    <x v="0"/>
    <x v="1"/>
    <n v="9"/>
    <n v="40"/>
    <m/>
    <x v="0"/>
    <x v="0"/>
    <x v="0"/>
  </r>
  <r>
    <x v="0"/>
    <x v="0"/>
    <x v="9"/>
    <x v="15"/>
    <x v="199"/>
    <n v="2235"/>
    <s v="Clark, Elizabeth"/>
    <x v="1"/>
    <x v="0"/>
    <x v="0"/>
    <n v="40"/>
    <x v="0"/>
    <x v="1"/>
    <n v="9"/>
    <n v="40"/>
    <m/>
    <x v="0"/>
    <x v="0"/>
    <x v="0"/>
  </r>
  <r>
    <x v="0"/>
    <x v="0"/>
    <x v="9"/>
    <x v="15"/>
    <x v="199"/>
    <n v="2267"/>
    <s v="Ellis, Kathleen"/>
    <x v="1"/>
    <x v="0"/>
    <x v="0"/>
    <n v="25"/>
    <x v="0"/>
    <x v="1"/>
    <m/>
    <n v="25"/>
    <m/>
    <x v="0"/>
    <x v="0"/>
    <x v="0"/>
  </r>
  <r>
    <x v="0"/>
    <x v="0"/>
    <x v="9"/>
    <x v="15"/>
    <x v="199"/>
    <n v="1107"/>
    <s v="Hall, Mary"/>
    <x v="1"/>
    <x v="0"/>
    <x v="0"/>
    <n v="40"/>
    <x v="0"/>
    <x v="1"/>
    <n v="14"/>
    <n v="40"/>
    <m/>
    <x v="0"/>
    <x v="0"/>
    <x v="0"/>
  </r>
  <r>
    <x v="0"/>
    <x v="0"/>
    <x v="9"/>
    <x v="15"/>
    <x v="199"/>
    <n v="1866"/>
    <s v="Harris, Nancy"/>
    <x v="1"/>
    <x v="0"/>
    <x v="0"/>
    <n v="40"/>
    <x v="0"/>
    <x v="1"/>
    <n v="9"/>
    <n v="40"/>
    <m/>
    <x v="0"/>
    <x v="0"/>
    <x v="0"/>
  </r>
  <r>
    <x v="0"/>
    <x v="0"/>
    <x v="9"/>
    <x v="15"/>
    <x v="199"/>
    <n v="1967"/>
    <s v="Shaw, Teia L."/>
    <x v="1"/>
    <x v="0"/>
    <x v="0"/>
    <n v="30"/>
    <x v="0"/>
    <x v="1"/>
    <m/>
    <n v="30"/>
    <m/>
    <x v="0"/>
    <x v="0"/>
    <x v="0"/>
  </r>
  <r>
    <x v="0"/>
    <x v="0"/>
    <x v="7"/>
    <x v="16"/>
    <x v="199"/>
    <n v="2371"/>
    <s v="Barnes, Sarah"/>
    <x v="1"/>
    <x v="0"/>
    <x v="0"/>
    <n v="40"/>
    <x v="0"/>
    <x v="1"/>
    <n v="14"/>
    <n v="40"/>
    <m/>
    <x v="0"/>
    <x v="0"/>
    <x v="0"/>
  </r>
  <r>
    <x v="0"/>
    <x v="0"/>
    <x v="7"/>
    <x v="16"/>
    <x v="199"/>
    <n v="2193"/>
    <s v="Cannon, Jennifer"/>
    <x v="1"/>
    <x v="0"/>
    <x v="0"/>
    <n v="20"/>
    <x v="0"/>
    <x v="1"/>
    <m/>
    <n v="20"/>
    <n v="10"/>
    <x v="0"/>
    <x v="0"/>
    <x v="0"/>
  </r>
  <r>
    <x v="0"/>
    <x v="0"/>
    <x v="7"/>
    <x v="16"/>
    <x v="199"/>
    <n v="2045"/>
    <s v="Mcinerney, Renee L."/>
    <x v="1"/>
    <x v="0"/>
    <x v="0"/>
    <n v="39"/>
    <x v="0"/>
    <x v="1"/>
    <m/>
    <n v="39"/>
    <m/>
    <x v="0"/>
    <x v="0"/>
    <x v="0"/>
  </r>
  <r>
    <x v="0"/>
    <x v="0"/>
    <x v="7"/>
    <x v="16"/>
    <x v="199"/>
    <n v="2302"/>
    <s v="Morgan, Catherine"/>
    <x v="1"/>
    <x v="0"/>
    <x v="0"/>
    <n v="40"/>
    <x v="0"/>
    <x v="1"/>
    <n v="13"/>
    <n v="40"/>
    <m/>
    <x v="0"/>
    <x v="0"/>
    <x v="0"/>
  </r>
  <r>
    <x v="0"/>
    <x v="0"/>
    <x v="7"/>
    <x v="16"/>
    <x v="199"/>
    <n v="2389"/>
    <s v="Pollack, Kristy"/>
    <x v="1"/>
    <x v="0"/>
    <x v="0"/>
    <n v="40"/>
    <x v="0"/>
    <x v="1"/>
    <n v="8"/>
    <n v="40"/>
    <m/>
    <x v="0"/>
    <x v="0"/>
    <x v="0"/>
  </r>
  <r>
    <x v="0"/>
    <x v="0"/>
    <x v="5"/>
    <x v="17"/>
    <x v="199"/>
    <n v="2341"/>
    <s v="Britton, Mary Anna"/>
    <x v="1"/>
    <x v="0"/>
    <x v="0"/>
    <n v="34"/>
    <x v="0"/>
    <x v="1"/>
    <m/>
    <n v="34"/>
    <m/>
    <x v="0"/>
    <x v="0"/>
    <x v="0"/>
  </r>
  <r>
    <x v="0"/>
    <x v="0"/>
    <x v="5"/>
    <x v="17"/>
    <x v="199"/>
    <n v="1596"/>
    <s v="Harrison, Charles"/>
    <x v="1"/>
    <x v="0"/>
    <x v="0"/>
    <n v="40"/>
    <x v="0"/>
    <x v="1"/>
    <n v="4.5"/>
    <n v="40"/>
    <m/>
    <x v="0"/>
    <x v="0"/>
    <x v="0"/>
  </r>
  <r>
    <x v="0"/>
    <x v="0"/>
    <x v="5"/>
    <x v="17"/>
    <x v="199"/>
    <n v="1920"/>
    <s v="Jones, Jena"/>
    <x v="1"/>
    <x v="0"/>
    <x v="0"/>
    <n v="20"/>
    <x v="0"/>
    <x v="1"/>
    <m/>
    <n v="20"/>
    <m/>
    <x v="0"/>
    <x v="0"/>
    <x v="0"/>
  </r>
  <r>
    <x v="0"/>
    <x v="0"/>
    <x v="21"/>
    <x v="18"/>
    <x v="199"/>
    <n v="2387"/>
    <s v="Carmley, Zachariah"/>
    <x v="1"/>
    <x v="0"/>
    <x v="0"/>
    <n v="40"/>
    <x v="0"/>
    <x v="1"/>
    <n v="9.25"/>
    <n v="40"/>
    <m/>
    <x v="0"/>
    <x v="0"/>
    <x v="0"/>
  </r>
  <r>
    <x v="0"/>
    <x v="0"/>
    <x v="8"/>
    <x v="19"/>
    <x v="199"/>
    <n v="2368"/>
    <s v="Barnes, Eric"/>
    <x v="1"/>
    <x v="0"/>
    <x v="0"/>
    <n v="40"/>
    <x v="0"/>
    <x v="1"/>
    <n v="14"/>
    <n v="40"/>
    <m/>
    <x v="0"/>
    <x v="0"/>
    <x v="0"/>
  </r>
  <r>
    <x v="0"/>
    <x v="0"/>
    <x v="8"/>
    <x v="19"/>
    <x v="199"/>
    <n v="2313"/>
    <s v="Gibby, Benjamin"/>
    <x v="1"/>
    <x v="0"/>
    <x v="0"/>
    <n v="40"/>
    <x v="0"/>
    <x v="1"/>
    <n v="14"/>
    <n v="40"/>
    <m/>
    <x v="0"/>
    <x v="0"/>
    <x v="0"/>
  </r>
  <r>
    <x v="0"/>
    <x v="0"/>
    <x v="8"/>
    <x v="19"/>
    <x v="199"/>
    <n v="2367"/>
    <s v="Hall, Fredrick L."/>
    <x v="1"/>
    <x v="0"/>
    <x v="0"/>
    <n v="40"/>
    <x v="0"/>
    <x v="1"/>
    <m/>
    <n v="40"/>
    <m/>
    <x v="0"/>
    <x v="0"/>
    <x v="0"/>
  </r>
  <r>
    <x v="0"/>
    <x v="0"/>
    <x v="0"/>
    <x v="0"/>
    <x v="200"/>
    <n v="2069"/>
    <s v="Bibee, Ronald S."/>
    <x v="2"/>
    <x v="0"/>
    <x v="0"/>
    <n v="40"/>
    <x v="0"/>
    <x v="1"/>
    <m/>
    <n v="40"/>
    <m/>
    <x v="0"/>
    <x v="0"/>
    <x v="0"/>
  </r>
  <r>
    <x v="0"/>
    <x v="0"/>
    <x v="0"/>
    <x v="0"/>
    <x v="200"/>
    <n v="1435"/>
    <s v="Bores, Carie L."/>
    <x v="2"/>
    <x v="0"/>
    <x v="0"/>
    <n v="40"/>
    <x v="0"/>
    <x v="1"/>
    <m/>
    <n v="40"/>
    <m/>
    <x v="0"/>
    <x v="0"/>
    <x v="0"/>
  </r>
  <r>
    <x v="0"/>
    <x v="0"/>
    <x v="0"/>
    <x v="0"/>
    <x v="200"/>
    <n v="2290"/>
    <s v="Garza, Cody"/>
    <x v="2"/>
    <x v="0"/>
    <x v="0"/>
    <n v="40"/>
    <x v="0"/>
    <x v="1"/>
    <m/>
    <n v="40"/>
    <m/>
    <x v="0"/>
    <x v="0"/>
    <x v="0"/>
  </r>
  <r>
    <x v="0"/>
    <x v="0"/>
    <x v="0"/>
    <x v="0"/>
    <x v="200"/>
    <n v="2296"/>
    <s v="Miller, Caleb"/>
    <x v="2"/>
    <x v="0"/>
    <x v="0"/>
    <n v="39.25"/>
    <x v="0"/>
    <x v="1"/>
    <m/>
    <n v="39.25"/>
    <m/>
    <x v="0"/>
    <x v="0"/>
    <x v="0"/>
  </r>
  <r>
    <x v="0"/>
    <x v="0"/>
    <x v="0"/>
    <x v="0"/>
    <x v="200"/>
    <n v="1079"/>
    <s v="Wilson, Jim"/>
    <x v="2"/>
    <x v="0"/>
    <x v="0"/>
    <n v="40"/>
    <x v="0"/>
    <x v="1"/>
    <m/>
    <n v="40"/>
    <m/>
    <x v="0"/>
    <x v="0"/>
    <x v="0"/>
  </r>
  <r>
    <x v="0"/>
    <x v="0"/>
    <x v="10"/>
    <x v="21"/>
    <x v="200"/>
    <n v="2312"/>
    <s v="Semach, Chad"/>
    <x v="2"/>
    <x v="0"/>
    <x v="0"/>
    <n v="40"/>
    <x v="0"/>
    <x v="1"/>
    <m/>
    <n v="40"/>
    <m/>
    <x v="0"/>
    <x v="0"/>
    <x v="0"/>
  </r>
  <r>
    <x v="0"/>
    <x v="0"/>
    <x v="11"/>
    <x v="1"/>
    <x v="200"/>
    <n v="1481"/>
    <s v="Dodd, Alex E."/>
    <x v="2"/>
    <x v="0"/>
    <x v="0"/>
    <n v="0"/>
    <x v="0"/>
    <x v="1"/>
    <m/>
    <m/>
    <n v="40"/>
    <x v="0"/>
    <x v="0"/>
    <x v="0"/>
  </r>
  <r>
    <x v="0"/>
    <x v="0"/>
    <x v="11"/>
    <x v="1"/>
    <x v="200"/>
    <n v="2007"/>
    <s v="Dodd, Patricia A."/>
    <x v="2"/>
    <x v="0"/>
    <x v="0"/>
    <n v="40"/>
    <x v="0"/>
    <x v="1"/>
    <m/>
    <n v="40"/>
    <m/>
    <x v="0"/>
    <x v="0"/>
    <x v="0"/>
  </r>
  <r>
    <x v="0"/>
    <x v="0"/>
    <x v="12"/>
    <x v="2"/>
    <x v="200"/>
    <n v="1810"/>
    <s v="Damstetter, Suzanne"/>
    <x v="2"/>
    <x v="0"/>
    <x v="0"/>
    <n v="40"/>
    <x v="0"/>
    <x v="1"/>
    <m/>
    <n v="40"/>
    <m/>
    <x v="0"/>
    <x v="0"/>
    <x v="0"/>
  </r>
  <r>
    <x v="0"/>
    <x v="0"/>
    <x v="12"/>
    <x v="2"/>
    <x v="200"/>
    <n v="1831"/>
    <s v="Simmons, Kristie"/>
    <x v="2"/>
    <x v="0"/>
    <x v="0"/>
    <n v="40"/>
    <x v="0"/>
    <x v="1"/>
    <m/>
    <n v="40"/>
    <m/>
    <x v="0"/>
    <x v="0"/>
    <x v="0"/>
  </r>
  <r>
    <x v="0"/>
    <x v="0"/>
    <x v="13"/>
    <x v="3"/>
    <x v="200"/>
    <n v="1024"/>
    <s v="Hillard, Gary L."/>
    <x v="2"/>
    <x v="0"/>
    <x v="0"/>
    <n v="40"/>
    <x v="0"/>
    <x v="1"/>
    <m/>
    <n v="40"/>
    <m/>
    <x v="0"/>
    <x v="0"/>
    <x v="0"/>
  </r>
  <r>
    <x v="0"/>
    <x v="0"/>
    <x v="13"/>
    <x v="3"/>
    <x v="200"/>
    <n v="1027"/>
    <s v="Howard, Michael"/>
    <x v="2"/>
    <x v="0"/>
    <x v="0"/>
    <n v="40"/>
    <x v="0"/>
    <x v="1"/>
    <m/>
    <n v="40"/>
    <m/>
    <x v="0"/>
    <x v="0"/>
    <x v="0"/>
  </r>
  <r>
    <x v="0"/>
    <x v="0"/>
    <x v="13"/>
    <x v="3"/>
    <x v="200"/>
    <n v="2034"/>
    <s v="Powers, Joshua"/>
    <x v="2"/>
    <x v="0"/>
    <x v="0"/>
    <n v="40"/>
    <x v="0"/>
    <x v="1"/>
    <m/>
    <n v="40"/>
    <m/>
    <x v="0"/>
    <x v="0"/>
    <x v="0"/>
  </r>
  <r>
    <x v="0"/>
    <x v="0"/>
    <x v="13"/>
    <x v="3"/>
    <x v="200"/>
    <n v="1420"/>
    <s v="Simmons, James T."/>
    <x v="2"/>
    <x v="0"/>
    <x v="0"/>
    <n v="40"/>
    <x v="0"/>
    <x v="1"/>
    <m/>
    <n v="40"/>
    <m/>
    <x v="0"/>
    <x v="0"/>
    <x v="0"/>
  </r>
  <r>
    <x v="0"/>
    <x v="0"/>
    <x v="14"/>
    <x v="4"/>
    <x v="200"/>
    <n v="2100"/>
    <s v="Glenn, Kristy"/>
    <x v="2"/>
    <x v="0"/>
    <x v="0"/>
    <n v="40"/>
    <x v="0"/>
    <x v="1"/>
    <m/>
    <n v="40"/>
    <m/>
    <x v="0"/>
    <x v="0"/>
    <x v="0"/>
  </r>
  <r>
    <x v="0"/>
    <x v="0"/>
    <x v="15"/>
    <x v="5"/>
    <x v="200"/>
    <n v="1717"/>
    <s v="Burchfield, Jeannie"/>
    <x v="2"/>
    <x v="0"/>
    <x v="0"/>
    <n v="40"/>
    <x v="0"/>
    <x v="1"/>
    <m/>
    <n v="40"/>
    <m/>
    <x v="0"/>
    <x v="0"/>
    <x v="0"/>
  </r>
  <r>
    <x v="0"/>
    <x v="0"/>
    <x v="15"/>
    <x v="5"/>
    <x v="200"/>
    <n v="2122"/>
    <s v="Denton, Ashley"/>
    <x v="2"/>
    <x v="0"/>
    <x v="0"/>
    <n v="39.75"/>
    <x v="0"/>
    <x v="1"/>
    <m/>
    <n v="39.75"/>
    <m/>
    <x v="0"/>
    <x v="0"/>
    <x v="0"/>
  </r>
  <r>
    <x v="0"/>
    <x v="0"/>
    <x v="15"/>
    <x v="5"/>
    <x v="200"/>
    <n v="1968"/>
    <s v="Duncan, Ginger"/>
    <x v="2"/>
    <x v="0"/>
    <x v="0"/>
    <n v="38.17"/>
    <x v="0"/>
    <x v="1"/>
    <m/>
    <n v="38.17"/>
    <m/>
    <x v="0"/>
    <x v="0"/>
    <x v="0"/>
  </r>
  <r>
    <x v="0"/>
    <x v="0"/>
    <x v="15"/>
    <x v="5"/>
    <x v="200"/>
    <n v="1904"/>
    <s v="Murr, Sherry"/>
    <x v="2"/>
    <x v="0"/>
    <x v="0"/>
    <n v="40"/>
    <x v="0"/>
    <x v="1"/>
    <m/>
    <n v="40"/>
    <m/>
    <x v="0"/>
    <x v="0"/>
    <x v="0"/>
  </r>
  <r>
    <x v="0"/>
    <x v="0"/>
    <x v="15"/>
    <x v="5"/>
    <x v="200"/>
    <n v="2225"/>
    <s v="Sexton, Holly"/>
    <x v="2"/>
    <x v="0"/>
    <x v="0"/>
    <n v="40"/>
    <x v="0"/>
    <x v="1"/>
    <m/>
    <n v="40"/>
    <m/>
    <x v="0"/>
    <x v="0"/>
    <x v="0"/>
  </r>
  <r>
    <x v="0"/>
    <x v="0"/>
    <x v="15"/>
    <x v="5"/>
    <x v="200"/>
    <n v="2388"/>
    <s v="Webb, Tiaira D."/>
    <x v="2"/>
    <x v="0"/>
    <x v="0"/>
    <n v="39.25"/>
    <x v="0"/>
    <x v="1"/>
    <m/>
    <n v="39.25"/>
    <m/>
    <x v="0"/>
    <x v="0"/>
    <x v="0"/>
  </r>
  <r>
    <x v="0"/>
    <x v="0"/>
    <x v="16"/>
    <x v="6"/>
    <x v="200"/>
    <n v="2230"/>
    <s v="Payne, Donna"/>
    <x v="2"/>
    <x v="0"/>
    <x v="0"/>
    <n v="39.5"/>
    <x v="0"/>
    <x v="1"/>
    <m/>
    <n v="39.5"/>
    <m/>
    <x v="0"/>
    <x v="0"/>
    <x v="0"/>
  </r>
  <r>
    <x v="0"/>
    <x v="0"/>
    <x v="17"/>
    <x v="20"/>
    <x v="200"/>
    <n v="2260"/>
    <s v="Lake, Stephanie"/>
    <x v="2"/>
    <x v="0"/>
    <x v="0"/>
    <n v="39.75"/>
    <x v="0"/>
    <x v="1"/>
    <m/>
    <n v="39.75"/>
    <m/>
    <x v="0"/>
    <x v="0"/>
    <x v="0"/>
  </r>
  <r>
    <x v="0"/>
    <x v="0"/>
    <x v="2"/>
    <x v="8"/>
    <x v="200"/>
    <n v="1917"/>
    <s v="Rigley, Eric"/>
    <x v="2"/>
    <x v="0"/>
    <x v="0"/>
    <n v="40"/>
    <x v="0"/>
    <x v="1"/>
    <m/>
    <n v="40"/>
    <m/>
    <x v="0"/>
    <x v="0"/>
    <x v="0"/>
  </r>
  <r>
    <x v="0"/>
    <x v="0"/>
    <x v="2"/>
    <x v="8"/>
    <x v="200"/>
    <n v="2149"/>
    <s v="Robillard, Mathew"/>
    <x v="2"/>
    <x v="0"/>
    <x v="0"/>
    <n v="40"/>
    <x v="0"/>
    <x v="1"/>
    <m/>
    <n v="40"/>
    <m/>
    <x v="0"/>
    <x v="0"/>
    <x v="0"/>
  </r>
  <r>
    <x v="0"/>
    <x v="0"/>
    <x v="19"/>
    <x v="9"/>
    <x v="200"/>
    <n v="2375"/>
    <s v="Jarosz, Jolene"/>
    <x v="2"/>
    <x v="0"/>
    <x v="0"/>
    <n v="40"/>
    <x v="0"/>
    <x v="1"/>
    <n v="1"/>
    <n v="40"/>
    <m/>
    <x v="0"/>
    <x v="0"/>
    <x v="0"/>
  </r>
  <r>
    <x v="0"/>
    <x v="0"/>
    <x v="19"/>
    <x v="9"/>
    <x v="200"/>
    <n v="1637"/>
    <s v="Poindexter, Diane"/>
    <x v="2"/>
    <x v="0"/>
    <x v="0"/>
    <n v="37.25"/>
    <x v="0"/>
    <x v="1"/>
    <m/>
    <n v="37.25"/>
    <m/>
    <x v="0"/>
    <x v="0"/>
    <x v="0"/>
  </r>
  <r>
    <x v="0"/>
    <x v="0"/>
    <x v="19"/>
    <x v="9"/>
    <x v="200"/>
    <n v="2379"/>
    <s v="Thomas, Michelle"/>
    <x v="2"/>
    <x v="0"/>
    <x v="0"/>
    <n v="40"/>
    <x v="0"/>
    <x v="1"/>
    <m/>
    <n v="40"/>
    <m/>
    <x v="0"/>
    <x v="0"/>
    <x v="0"/>
  </r>
  <r>
    <x v="0"/>
    <x v="0"/>
    <x v="20"/>
    <x v="10"/>
    <x v="200"/>
    <n v="2240"/>
    <s v="Gaffney, Walker"/>
    <x v="2"/>
    <x v="0"/>
    <x v="0"/>
    <n v="22.75"/>
    <x v="0"/>
    <x v="1"/>
    <m/>
    <n v="22.75"/>
    <n v="20"/>
    <x v="0"/>
    <x v="0"/>
    <x v="0"/>
  </r>
  <r>
    <x v="0"/>
    <x v="0"/>
    <x v="3"/>
    <x v="11"/>
    <x v="200"/>
    <n v="2294"/>
    <s v="Clapham, Jessica"/>
    <x v="2"/>
    <x v="0"/>
    <x v="0"/>
    <n v="40"/>
    <x v="0"/>
    <x v="1"/>
    <n v="6"/>
    <n v="40"/>
    <m/>
    <x v="0"/>
    <x v="0"/>
    <x v="0"/>
  </r>
  <r>
    <x v="0"/>
    <x v="0"/>
    <x v="3"/>
    <x v="11"/>
    <x v="200"/>
    <n v="2362"/>
    <s v="Fabrizio, Jamie"/>
    <x v="2"/>
    <x v="0"/>
    <x v="0"/>
    <n v="40"/>
    <x v="0"/>
    <x v="1"/>
    <m/>
    <n v="40"/>
    <m/>
    <x v="0"/>
    <x v="0"/>
    <x v="0"/>
  </r>
  <r>
    <x v="0"/>
    <x v="0"/>
    <x v="3"/>
    <x v="11"/>
    <x v="200"/>
    <n v="1993"/>
    <s v="Gibson, Tiffany D."/>
    <x v="2"/>
    <x v="0"/>
    <x v="0"/>
    <n v="40"/>
    <x v="0"/>
    <x v="1"/>
    <m/>
    <n v="40"/>
    <m/>
    <x v="0"/>
    <x v="0"/>
    <x v="0"/>
  </r>
  <r>
    <x v="0"/>
    <x v="0"/>
    <x v="3"/>
    <x v="11"/>
    <x v="200"/>
    <n v="2245"/>
    <s v="Hall, Terry"/>
    <x v="2"/>
    <x v="0"/>
    <x v="0"/>
    <n v="40"/>
    <x v="0"/>
    <x v="1"/>
    <m/>
    <n v="40"/>
    <m/>
    <x v="0"/>
    <x v="0"/>
    <x v="0"/>
  </r>
  <r>
    <x v="0"/>
    <x v="0"/>
    <x v="3"/>
    <x v="11"/>
    <x v="200"/>
    <n v="1749"/>
    <s v="Peels, Timothy L."/>
    <x v="2"/>
    <x v="0"/>
    <x v="0"/>
    <n v="40"/>
    <x v="0"/>
    <x v="1"/>
    <n v="3"/>
    <n v="40"/>
    <m/>
    <x v="0"/>
    <x v="0"/>
    <x v="0"/>
  </r>
  <r>
    <x v="0"/>
    <x v="0"/>
    <x v="3"/>
    <x v="11"/>
    <x v="200"/>
    <n v="2370"/>
    <s v="Poff, Jerry"/>
    <x v="2"/>
    <x v="0"/>
    <x v="0"/>
    <n v="40"/>
    <x v="0"/>
    <x v="1"/>
    <n v="6"/>
    <n v="40"/>
    <m/>
    <x v="0"/>
    <x v="0"/>
    <x v="0"/>
  </r>
  <r>
    <x v="0"/>
    <x v="0"/>
    <x v="3"/>
    <x v="11"/>
    <x v="200"/>
    <n v="2284"/>
    <s v="Underwood, Tracy"/>
    <x v="2"/>
    <x v="0"/>
    <x v="0"/>
    <n v="38.25"/>
    <x v="0"/>
    <x v="1"/>
    <m/>
    <n v="38.25"/>
    <m/>
    <x v="0"/>
    <x v="0"/>
    <x v="0"/>
  </r>
  <r>
    <x v="0"/>
    <x v="0"/>
    <x v="4"/>
    <x v="12"/>
    <x v="200"/>
    <n v="1410"/>
    <s v="Cooper, Alice F."/>
    <x v="2"/>
    <x v="0"/>
    <x v="0"/>
    <n v="40"/>
    <x v="0"/>
    <x v="1"/>
    <n v="22"/>
    <n v="40"/>
    <m/>
    <x v="0"/>
    <x v="0"/>
    <x v="0"/>
  </r>
  <r>
    <x v="0"/>
    <x v="0"/>
    <x v="4"/>
    <x v="12"/>
    <x v="200"/>
    <n v="2203"/>
    <s v="Hicks, Lisa"/>
    <x v="2"/>
    <x v="0"/>
    <x v="0"/>
    <n v="40"/>
    <x v="0"/>
    <x v="1"/>
    <n v="10.5"/>
    <n v="40"/>
    <m/>
    <x v="0"/>
    <x v="0"/>
    <x v="0"/>
  </r>
  <r>
    <x v="0"/>
    <x v="0"/>
    <x v="4"/>
    <x v="12"/>
    <x v="200"/>
    <n v="2264"/>
    <s v="Lee, Mary"/>
    <x v="2"/>
    <x v="0"/>
    <x v="0"/>
    <n v="40"/>
    <x v="0"/>
    <x v="1"/>
    <n v="11"/>
    <n v="40"/>
    <m/>
    <x v="0"/>
    <x v="0"/>
    <x v="0"/>
  </r>
  <r>
    <x v="0"/>
    <x v="0"/>
    <x v="4"/>
    <x v="12"/>
    <x v="200"/>
    <n v="1206"/>
    <s v="Lorenz, Viola B."/>
    <x v="2"/>
    <x v="0"/>
    <x v="0"/>
    <n v="16.25"/>
    <x v="0"/>
    <x v="1"/>
    <m/>
    <n v="16.25"/>
    <m/>
    <x v="0"/>
    <x v="0"/>
    <x v="0"/>
  </r>
  <r>
    <x v="0"/>
    <x v="0"/>
    <x v="4"/>
    <x v="12"/>
    <x v="200"/>
    <n v="2381"/>
    <s v="McCombs, Olivia"/>
    <x v="2"/>
    <x v="0"/>
    <x v="0"/>
    <n v="40"/>
    <x v="0"/>
    <x v="1"/>
    <n v="10"/>
    <n v="40"/>
    <m/>
    <x v="0"/>
    <x v="0"/>
    <x v="0"/>
  </r>
  <r>
    <x v="0"/>
    <x v="0"/>
    <x v="6"/>
    <x v="13"/>
    <x v="200"/>
    <n v="2175"/>
    <s v="Akulic, Marlene"/>
    <x v="2"/>
    <x v="0"/>
    <x v="0"/>
    <n v="40"/>
    <x v="0"/>
    <x v="1"/>
    <n v="21.25"/>
    <n v="40"/>
    <m/>
    <x v="0"/>
    <x v="0"/>
    <x v="0"/>
  </r>
  <r>
    <x v="0"/>
    <x v="0"/>
    <x v="6"/>
    <x v="13"/>
    <x v="200"/>
    <n v="2340"/>
    <s v="Atkins, Reva"/>
    <x v="2"/>
    <x v="0"/>
    <x v="0"/>
    <n v="22"/>
    <x v="0"/>
    <x v="1"/>
    <m/>
    <n v="22"/>
    <m/>
    <x v="0"/>
    <x v="0"/>
    <x v="0"/>
  </r>
  <r>
    <x v="0"/>
    <x v="0"/>
    <x v="6"/>
    <x v="13"/>
    <x v="200"/>
    <n v="2229"/>
    <s v="Bledsoe, Amy"/>
    <x v="2"/>
    <x v="0"/>
    <x v="0"/>
    <n v="19"/>
    <x v="0"/>
    <x v="1"/>
    <m/>
    <n v="19"/>
    <m/>
    <x v="0"/>
    <x v="0"/>
    <x v="0"/>
  </r>
  <r>
    <x v="0"/>
    <x v="0"/>
    <x v="6"/>
    <x v="13"/>
    <x v="200"/>
    <n v="2377"/>
    <s v="Blevins, Susann"/>
    <x v="2"/>
    <x v="0"/>
    <x v="0"/>
    <n v="40"/>
    <x v="0"/>
    <x v="1"/>
    <m/>
    <n v="40"/>
    <m/>
    <x v="0"/>
    <x v="0"/>
    <x v="0"/>
  </r>
  <r>
    <x v="0"/>
    <x v="0"/>
    <x v="6"/>
    <x v="13"/>
    <x v="200"/>
    <n v="2190"/>
    <s v="Bookout, Nancy"/>
    <x v="2"/>
    <x v="0"/>
    <x v="0"/>
    <n v="40"/>
    <x v="0"/>
    <x v="1"/>
    <n v="21"/>
    <n v="40"/>
    <m/>
    <x v="0"/>
    <x v="0"/>
    <x v="0"/>
  </r>
  <r>
    <x v="0"/>
    <x v="0"/>
    <x v="6"/>
    <x v="13"/>
    <x v="200"/>
    <n v="2382"/>
    <s v="Bourzac, Nanette L."/>
    <x v="2"/>
    <x v="0"/>
    <x v="0"/>
    <n v="40"/>
    <x v="0"/>
    <x v="1"/>
    <n v="18"/>
    <n v="40"/>
    <m/>
    <x v="0"/>
    <x v="0"/>
    <x v="0"/>
  </r>
  <r>
    <x v="0"/>
    <x v="0"/>
    <x v="6"/>
    <x v="13"/>
    <x v="200"/>
    <n v="2039"/>
    <s v="Brooks, Tammy C."/>
    <x v="2"/>
    <x v="0"/>
    <x v="0"/>
    <n v="40"/>
    <x v="0"/>
    <x v="1"/>
    <n v="13"/>
    <n v="40"/>
    <m/>
    <x v="0"/>
    <x v="0"/>
    <x v="0"/>
  </r>
  <r>
    <x v="0"/>
    <x v="0"/>
    <x v="6"/>
    <x v="13"/>
    <x v="200"/>
    <n v="2156"/>
    <s v="Bryan, Sheena"/>
    <x v="2"/>
    <x v="0"/>
    <x v="0"/>
    <n v="40"/>
    <x v="0"/>
    <x v="1"/>
    <n v="7.75"/>
    <n v="40"/>
    <m/>
    <x v="0"/>
    <x v="0"/>
    <x v="0"/>
  </r>
  <r>
    <x v="0"/>
    <x v="0"/>
    <x v="6"/>
    <x v="13"/>
    <x v="200"/>
    <n v="2243"/>
    <s v="Campos, Susan"/>
    <x v="2"/>
    <x v="0"/>
    <x v="0"/>
    <n v="40"/>
    <x v="0"/>
    <x v="1"/>
    <n v="16"/>
    <n v="40"/>
    <m/>
    <x v="0"/>
    <x v="0"/>
    <x v="0"/>
  </r>
  <r>
    <x v="0"/>
    <x v="0"/>
    <x v="6"/>
    <x v="13"/>
    <x v="200"/>
    <n v="1010"/>
    <s v="Carroll, Robin M."/>
    <x v="2"/>
    <x v="0"/>
    <x v="0"/>
    <n v="40"/>
    <x v="0"/>
    <x v="1"/>
    <n v="5.25"/>
    <n v="40"/>
    <m/>
    <x v="0"/>
    <x v="0"/>
    <x v="0"/>
  </r>
  <r>
    <x v="0"/>
    <x v="0"/>
    <x v="6"/>
    <x v="13"/>
    <x v="200"/>
    <n v="2068"/>
    <s v="Cathcart, Bess L."/>
    <x v="2"/>
    <x v="0"/>
    <x v="0"/>
    <n v="40"/>
    <x v="0"/>
    <x v="1"/>
    <n v="12"/>
    <n v="40"/>
    <m/>
    <x v="0"/>
    <x v="0"/>
    <x v="0"/>
  </r>
  <r>
    <x v="0"/>
    <x v="0"/>
    <x v="6"/>
    <x v="13"/>
    <x v="200"/>
    <n v="2098"/>
    <s v="Childress, Stacy M."/>
    <x v="2"/>
    <x v="0"/>
    <x v="0"/>
    <n v="40"/>
    <x v="0"/>
    <x v="1"/>
    <n v="22"/>
    <n v="40"/>
    <m/>
    <x v="0"/>
    <x v="0"/>
    <x v="0"/>
  </r>
  <r>
    <x v="0"/>
    <x v="0"/>
    <x v="6"/>
    <x v="13"/>
    <x v="200"/>
    <n v="1362"/>
    <s v="Davis, Kimberly S."/>
    <x v="2"/>
    <x v="0"/>
    <x v="0"/>
    <n v="40"/>
    <x v="0"/>
    <x v="1"/>
    <n v="20"/>
    <n v="40"/>
    <m/>
    <x v="0"/>
    <x v="0"/>
    <x v="0"/>
  </r>
  <r>
    <x v="0"/>
    <x v="0"/>
    <x v="6"/>
    <x v="13"/>
    <x v="200"/>
    <n v="2219"/>
    <s v="Dennis, Brandi"/>
    <x v="2"/>
    <x v="0"/>
    <x v="0"/>
    <n v="40"/>
    <x v="0"/>
    <x v="1"/>
    <n v="16"/>
    <n v="40"/>
    <m/>
    <x v="0"/>
    <x v="0"/>
    <x v="0"/>
  </r>
  <r>
    <x v="0"/>
    <x v="0"/>
    <x v="6"/>
    <x v="13"/>
    <x v="200"/>
    <n v="1465"/>
    <s v="Dotson, Wanda A."/>
    <x v="2"/>
    <x v="0"/>
    <x v="0"/>
    <n v="40"/>
    <x v="0"/>
    <x v="1"/>
    <n v="12.5"/>
    <n v="40"/>
    <m/>
    <x v="0"/>
    <x v="0"/>
    <x v="0"/>
  </r>
  <r>
    <x v="0"/>
    <x v="0"/>
    <x v="6"/>
    <x v="13"/>
    <x v="200"/>
    <n v="2046"/>
    <s v="Dunn, Lois"/>
    <x v="2"/>
    <x v="0"/>
    <x v="0"/>
    <n v="40"/>
    <x v="0"/>
    <x v="1"/>
    <n v="9.5"/>
    <n v="40"/>
    <n v="10"/>
    <x v="0"/>
    <x v="0"/>
    <x v="0"/>
  </r>
  <r>
    <x v="0"/>
    <x v="0"/>
    <x v="6"/>
    <x v="13"/>
    <x v="200"/>
    <n v="2393"/>
    <s v="Fimbres, Kimberly"/>
    <x v="2"/>
    <x v="0"/>
    <x v="0"/>
    <n v="40"/>
    <x v="0"/>
    <x v="1"/>
    <m/>
    <n v="40"/>
    <m/>
    <x v="0"/>
    <x v="0"/>
    <x v="0"/>
  </r>
  <r>
    <x v="0"/>
    <x v="0"/>
    <x v="6"/>
    <x v="13"/>
    <x v="200"/>
    <n v="2319"/>
    <s v="Gibby, Deborah"/>
    <x v="2"/>
    <x v="0"/>
    <x v="0"/>
    <n v="40"/>
    <x v="0"/>
    <x v="1"/>
    <n v="22"/>
    <n v="40"/>
    <m/>
    <x v="0"/>
    <x v="0"/>
    <x v="0"/>
  </r>
  <r>
    <x v="0"/>
    <x v="0"/>
    <x v="6"/>
    <x v="13"/>
    <x v="200"/>
    <n v="2383"/>
    <s v="Gilbert, Nancy"/>
    <x v="2"/>
    <x v="0"/>
    <x v="0"/>
    <n v="40"/>
    <x v="0"/>
    <x v="1"/>
    <n v="11"/>
    <n v="40"/>
    <m/>
    <x v="0"/>
    <x v="0"/>
    <x v="0"/>
  </r>
  <r>
    <x v="0"/>
    <x v="0"/>
    <x v="6"/>
    <x v="13"/>
    <x v="200"/>
    <n v="2286"/>
    <s v="Godwin, Tonya"/>
    <x v="2"/>
    <x v="0"/>
    <x v="0"/>
    <n v="40"/>
    <x v="0"/>
    <x v="1"/>
    <n v="21.75"/>
    <n v="40"/>
    <m/>
    <x v="0"/>
    <x v="0"/>
    <x v="0"/>
  </r>
  <r>
    <x v="0"/>
    <x v="0"/>
    <x v="6"/>
    <x v="13"/>
    <x v="200"/>
    <n v="2386"/>
    <s v="Hampton, Angela"/>
    <x v="2"/>
    <x v="0"/>
    <x v="0"/>
    <n v="40"/>
    <x v="0"/>
    <x v="1"/>
    <n v="22"/>
    <n v="40"/>
    <m/>
    <x v="0"/>
    <x v="0"/>
    <x v="0"/>
  </r>
  <r>
    <x v="0"/>
    <x v="0"/>
    <x v="6"/>
    <x v="13"/>
    <x v="200"/>
    <n v="2376"/>
    <s v="Headrick, Lena"/>
    <x v="2"/>
    <x v="0"/>
    <x v="0"/>
    <n v="40"/>
    <x v="0"/>
    <x v="1"/>
    <n v="4"/>
    <n v="40"/>
    <m/>
    <x v="0"/>
    <x v="0"/>
    <x v="0"/>
  </r>
  <r>
    <x v="0"/>
    <x v="0"/>
    <x v="6"/>
    <x v="13"/>
    <x v="200"/>
    <n v="2373"/>
    <s v="Helton, Lisa K."/>
    <x v="2"/>
    <x v="0"/>
    <x v="0"/>
    <n v="40"/>
    <x v="0"/>
    <x v="1"/>
    <n v="22"/>
    <n v="40"/>
    <m/>
    <x v="0"/>
    <x v="0"/>
    <x v="0"/>
  </r>
  <r>
    <x v="0"/>
    <x v="0"/>
    <x v="6"/>
    <x v="13"/>
    <x v="200"/>
    <n v="2261"/>
    <s v="Howarth, Amy"/>
    <x v="2"/>
    <x v="0"/>
    <x v="0"/>
    <n v="40"/>
    <x v="0"/>
    <x v="1"/>
    <n v="22.5"/>
    <n v="40"/>
    <m/>
    <x v="0"/>
    <x v="0"/>
    <x v="0"/>
  </r>
  <r>
    <x v="0"/>
    <x v="0"/>
    <x v="6"/>
    <x v="13"/>
    <x v="200"/>
    <n v="2327"/>
    <s v="Kirkland, Brenda"/>
    <x v="2"/>
    <x v="0"/>
    <x v="0"/>
    <n v="8.5"/>
    <x v="0"/>
    <x v="1"/>
    <m/>
    <n v="8.5"/>
    <m/>
    <x v="0"/>
    <x v="0"/>
    <x v="0"/>
  </r>
  <r>
    <x v="0"/>
    <x v="0"/>
    <x v="6"/>
    <x v="13"/>
    <x v="200"/>
    <n v="1259"/>
    <s v="Lee, Ginger"/>
    <x v="2"/>
    <x v="0"/>
    <x v="0"/>
    <n v="40"/>
    <x v="0"/>
    <x v="1"/>
    <m/>
    <n v="40"/>
    <m/>
    <x v="0"/>
    <x v="0"/>
    <x v="0"/>
  </r>
  <r>
    <x v="0"/>
    <x v="0"/>
    <x v="6"/>
    <x v="13"/>
    <x v="200"/>
    <n v="1558"/>
    <s v="McCluskey, Loreta R."/>
    <x v="2"/>
    <x v="0"/>
    <x v="0"/>
    <n v="40"/>
    <x v="0"/>
    <x v="1"/>
    <n v="5"/>
    <n v="40"/>
    <n v="10"/>
    <x v="0"/>
    <x v="0"/>
    <x v="0"/>
  </r>
  <r>
    <x v="0"/>
    <x v="0"/>
    <x v="6"/>
    <x v="13"/>
    <x v="200"/>
    <n v="2380"/>
    <s v="Moore, Darlene"/>
    <x v="2"/>
    <x v="0"/>
    <x v="0"/>
    <n v="40"/>
    <x v="0"/>
    <x v="1"/>
    <n v="15"/>
    <n v="40"/>
    <m/>
    <x v="0"/>
    <x v="0"/>
    <x v="0"/>
  </r>
  <r>
    <x v="0"/>
    <x v="0"/>
    <x v="6"/>
    <x v="13"/>
    <x v="200"/>
    <n v="1559"/>
    <s v="Nichols, Brenda S."/>
    <x v="2"/>
    <x v="0"/>
    <x v="0"/>
    <n v="40"/>
    <x v="0"/>
    <x v="1"/>
    <n v="9.75"/>
    <n v="40"/>
    <m/>
    <x v="0"/>
    <x v="0"/>
    <x v="0"/>
  </r>
  <r>
    <x v="0"/>
    <x v="0"/>
    <x v="6"/>
    <x v="13"/>
    <x v="200"/>
    <n v="2259"/>
    <s v="Peels, Carolyn K."/>
    <x v="2"/>
    <x v="0"/>
    <x v="0"/>
    <n v="30"/>
    <x v="0"/>
    <x v="1"/>
    <m/>
    <n v="30"/>
    <n v="10"/>
    <x v="0"/>
    <x v="0"/>
    <x v="0"/>
  </r>
  <r>
    <x v="0"/>
    <x v="0"/>
    <x v="6"/>
    <x v="13"/>
    <x v="200"/>
    <n v="1767"/>
    <s v="Presley, Bernice"/>
    <x v="2"/>
    <x v="0"/>
    <x v="0"/>
    <n v="40"/>
    <x v="0"/>
    <x v="1"/>
    <n v="22"/>
    <n v="40"/>
    <m/>
    <x v="0"/>
    <x v="0"/>
    <x v="0"/>
  </r>
  <r>
    <x v="0"/>
    <x v="0"/>
    <x v="6"/>
    <x v="13"/>
    <x v="200"/>
    <n v="2394"/>
    <s v="Rapp, Heather"/>
    <x v="2"/>
    <x v="0"/>
    <x v="0"/>
    <n v="36"/>
    <x v="0"/>
    <x v="1"/>
    <m/>
    <n v="36"/>
    <m/>
    <x v="0"/>
    <x v="0"/>
    <x v="0"/>
  </r>
  <r>
    <x v="0"/>
    <x v="0"/>
    <x v="6"/>
    <x v="13"/>
    <x v="200"/>
    <n v="2246"/>
    <s v="Rice, Yvonne"/>
    <x v="2"/>
    <x v="0"/>
    <x v="0"/>
    <n v="38.25"/>
    <x v="0"/>
    <x v="1"/>
    <m/>
    <n v="38.25"/>
    <m/>
    <x v="0"/>
    <x v="0"/>
    <x v="0"/>
  </r>
  <r>
    <x v="0"/>
    <x v="0"/>
    <x v="6"/>
    <x v="13"/>
    <x v="200"/>
    <n v="2138"/>
    <s v="Richardson, Tammy G."/>
    <x v="2"/>
    <x v="0"/>
    <x v="0"/>
    <n v="40"/>
    <x v="0"/>
    <x v="1"/>
    <n v="6.75"/>
    <n v="40"/>
    <m/>
    <x v="0"/>
    <x v="0"/>
    <x v="0"/>
  </r>
  <r>
    <x v="0"/>
    <x v="0"/>
    <x v="6"/>
    <x v="13"/>
    <x v="200"/>
    <n v="1997"/>
    <s v="Roberts, Lisa R."/>
    <x v="2"/>
    <x v="0"/>
    <x v="0"/>
    <n v="40"/>
    <x v="0"/>
    <x v="1"/>
    <n v="8.5"/>
    <n v="40"/>
    <m/>
    <x v="0"/>
    <x v="0"/>
    <x v="0"/>
  </r>
  <r>
    <x v="0"/>
    <x v="0"/>
    <x v="6"/>
    <x v="13"/>
    <x v="200"/>
    <n v="2378"/>
    <s v="Roberts, Lori"/>
    <x v="2"/>
    <x v="0"/>
    <x v="0"/>
    <n v="40"/>
    <x v="0"/>
    <x v="1"/>
    <n v="18"/>
    <n v="40"/>
    <m/>
    <x v="0"/>
    <x v="0"/>
    <x v="0"/>
  </r>
  <r>
    <x v="0"/>
    <x v="0"/>
    <x v="6"/>
    <x v="13"/>
    <x v="200"/>
    <n v="2192"/>
    <s v="Rupinski, Angela"/>
    <x v="2"/>
    <x v="0"/>
    <x v="0"/>
    <n v="39"/>
    <x v="0"/>
    <x v="1"/>
    <m/>
    <n v="39"/>
    <m/>
    <x v="0"/>
    <x v="0"/>
    <x v="0"/>
  </r>
  <r>
    <x v="0"/>
    <x v="0"/>
    <x v="6"/>
    <x v="13"/>
    <x v="200"/>
    <n v="1612"/>
    <s v="Self, Janet"/>
    <x v="2"/>
    <x v="0"/>
    <x v="0"/>
    <n v="40"/>
    <x v="0"/>
    <x v="1"/>
    <n v="9.5"/>
    <n v="40"/>
    <m/>
    <x v="0"/>
    <x v="0"/>
    <x v="0"/>
  </r>
  <r>
    <x v="0"/>
    <x v="0"/>
    <x v="6"/>
    <x v="13"/>
    <x v="200"/>
    <n v="2356"/>
    <s v="Sharp, Sonia"/>
    <x v="2"/>
    <x v="0"/>
    <x v="0"/>
    <n v="40"/>
    <x v="0"/>
    <x v="1"/>
    <n v="10.5"/>
    <n v="40"/>
    <m/>
    <x v="0"/>
    <x v="0"/>
    <x v="0"/>
  </r>
  <r>
    <x v="0"/>
    <x v="0"/>
    <x v="6"/>
    <x v="13"/>
    <x v="200"/>
    <n v="2350"/>
    <s v="Stringfield, Brenda"/>
    <x v="2"/>
    <x v="0"/>
    <x v="0"/>
    <n v="31"/>
    <x v="0"/>
    <x v="1"/>
    <m/>
    <n v="31"/>
    <m/>
    <x v="0"/>
    <x v="0"/>
    <x v="0"/>
  </r>
  <r>
    <x v="0"/>
    <x v="0"/>
    <x v="6"/>
    <x v="13"/>
    <x v="200"/>
    <n v="2385"/>
    <s v="Suttles, Kathy"/>
    <x v="2"/>
    <x v="0"/>
    <x v="0"/>
    <n v="40"/>
    <x v="0"/>
    <x v="1"/>
    <m/>
    <n v="40"/>
    <m/>
    <x v="0"/>
    <x v="0"/>
    <x v="0"/>
  </r>
  <r>
    <x v="0"/>
    <x v="0"/>
    <x v="6"/>
    <x v="13"/>
    <x v="200"/>
    <n v="2392"/>
    <s v="Veit, Beth"/>
    <x v="2"/>
    <x v="0"/>
    <x v="0"/>
    <n v="40"/>
    <x v="0"/>
    <x v="1"/>
    <n v="2"/>
    <n v="40"/>
    <m/>
    <x v="0"/>
    <x v="0"/>
    <x v="0"/>
  </r>
  <r>
    <x v="0"/>
    <x v="0"/>
    <x v="6"/>
    <x v="13"/>
    <x v="200"/>
    <n v="2154"/>
    <s v="West, Sandra"/>
    <x v="2"/>
    <x v="0"/>
    <x v="0"/>
    <n v="40"/>
    <x v="0"/>
    <x v="1"/>
    <n v="22"/>
    <n v="40"/>
    <m/>
    <x v="0"/>
    <x v="0"/>
    <x v="0"/>
  </r>
  <r>
    <x v="0"/>
    <x v="0"/>
    <x v="1"/>
    <x v="14"/>
    <x v="200"/>
    <n v="1280"/>
    <s v="Cooley, Tammy K."/>
    <x v="2"/>
    <x v="0"/>
    <x v="0"/>
    <n v="40"/>
    <x v="0"/>
    <x v="1"/>
    <n v="13"/>
    <n v="40"/>
    <m/>
    <x v="0"/>
    <x v="0"/>
    <x v="0"/>
  </r>
  <r>
    <x v="0"/>
    <x v="0"/>
    <x v="1"/>
    <x v="14"/>
    <x v="200"/>
    <n v="2339"/>
    <s v="Hicks, Leman"/>
    <x v="2"/>
    <x v="0"/>
    <x v="0"/>
    <n v="39"/>
    <x v="0"/>
    <x v="1"/>
    <m/>
    <n v="39"/>
    <m/>
    <x v="0"/>
    <x v="0"/>
    <x v="0"/>
  </r>
  <r>
    <x v="0"/>
    <x v="0"/>
    <x v="1"/>
    <x v="14"/>
    <x v="200"/>
    <n v="1684"/>
    <s v="Mckee, Nathan"/>
    <x v="2"/>
    <x v="0"/>
    <x v="0"/>
    <n v="40"/>
    <x v="0"/>
    <x v="1"/>
    <n v="15.75"/>
    <n v="40"/>
    <m/>
    <x v="0"/>
    <x v="0"/>
    <x v="0"/>
  </r>
  <r>
    <x v="0"/>
    <x v="0"/>
    <x v="1"/>
    <x v="14"/>
    <x v="200"/>
    <n v="2337"/>
    <s v="Miller, Gary"/>
    <x v="2"/>
    <x v="0"/>
    <x v="0"/>
    <n v="40"/>
    <x v="0"/>
    <x v="1"/>
    <n v="8.25"/>
    <n v="40"/>
    <m/>
    <x v="0"/>
    <x v="0"/>
    <x v="0"/>
  </r>
  <r>
    <x v="0"/>
    <x v="0"/>
    <x v="1"/>
    <x v="14"/>
    <x v="200"/>
    <n v="2363"/>
    <s v="Mills, Gary"/>
    <x v="2"/>
    <x v="0"/>
    <x v="0"/>
    <n v="40"/>
    <x v="0"/>
    <x v="1"/>
    <n v="9"/>
    <n v="40"/>
    <m/>
    <x v="0"/>
    <x v="0"/>
    <x v="0"/>
  </r>
  <r>
    <x v="0"/>
    <x v="0"/>
    <x v="1"/>
    <x v="14"/>
    <x v="200"/>
    <n v="2390"/>
    <s v="Taylor, David"/>
    <x v="2"/>
    <x v="0"/>
    <x v="0"/>
    <n v="38.25"/>
    <x v="0"/>
    <x v="1"/>
    <m/>
    <n v="38.25"/>
    <m/>
    <x v="0"/>
    <x v="0"/>
    <x v="0"/>
  </r>
  <r>
    <x v="0"/>
    <x v="0"/>
    <x v="1"/>
    <x v="14"/>
    <x v="200"/>
    <n v="2220"/>
    <s v="Waddell, Henry"/>
    <x v="2"/>
    <x v="0"/>
    <x v="0"/>
    <n v="40"/>
    <x v="0"/>
    <x v="1"/>
    <n v="12"/>
    <n v="40"/>
    <m/>
    <x v="0"/>
    <x v="0"/>
    <x v="0"/>
  </r>
  <r>
    <x v="0"/>
    <x v="0"/>
    <x v="1"/>
    <x v="14"/>
    <x v="200"/>
    <n v="2348"/>
    <s v="Watson, Dennis"/>
    <x v="2"/>
    <x v="0"/>
    <x v="0"/>
    <n v="40"/>
    <x v="0"/>
    <x v="1"/>
    <n v="13"/>
    <n v="40"/>
    <m/>
    <x v="0"/>
    <x v="0"/>
    <x v="0"/>
  </r>
  <r>
    <x v="0"/>
    <x v="0"/>
    <x v="9"/>
    <x v="15"/>
    <x v="200"/>
    <n v="2285"/>
    <s v="Bivens, Diane"/>
    <x v="2"/>
    <x v="0"/>
    <x v="0"/>
    <n v="40"/>
    <x v="0"/>
    <x v="1"/>
    <n v="5"/>
    <n v="40"/>
    <m/>
    <x v="0"/>
    <x v="0"/>
    <x v="0"/>
  </r>
  <r>
    <x v="0"/>
    <x v="0"/>
    <x v="9"/>
    <x v="15"/>
    <x v="200"/>
    <n v="1856"/>
    <s v="Bivens, Tammie"/>
    <x v="2"/>
    <x v="0"/>
    <x v="0"/>
    <n v="40"/>
    <x v="0"/>
    <x v="1"/>
    <n v="10"/>
    <n v="40"/>
    <m/>
    <x v="0"/>
    <x v="0"/>
    <x v="0"/>
  </r>
  <r>
    <x v="0"/>
    <x v="0"/>
    <x v="9"/>
    <x v="15"/>
    <x v="200"/>
    <n v="2235"/>
    <s v="Clark, Elizabeth"/>
    <x v="2"/>
    <x v="0"/>
    <x v="0"/>
    <n v="29.5"/>
    <x v="0"/>
    <x v="1"/>
    <m/>
    <n v="29.5"/>
    <m/>
    <x v="0"/>
    <x v="0"/>
    <x v="0"/>
  </r>
  <r>
    <x v="0"/>
    <x v="0"/>
    <x v="9"/>
    <x v="15"/>
    <x v="200"/>
    <n v="2267"/>
    <s v="Ellis, Kathleen"/>
    <x v="2"/>
    <x v="0"/>
    <x v="0"/>
    <n v="40"/>
    <x v="0"/>
    <x v="1"/>
    <n v="9"/>
    <n v="40"/>
    <m/>
    <x v="0"/>
    <x v="0"/>
    <x v="0"/>
  </r>
  <r>
    <x v="0"/>
    <x v="0"/>
    <x v="9"/>
    <x v="15"/>
    <x v="200"/>
    <n v="1107"/>
    <s v="Hall, Mary"/>
    <x v="2"/>
    <x v="0"/>
    <x v="0"/>
    <n v="40"/>
    <x v="0"/>
    <x v="1"/>
    <n v="18"/>
    <n v="40"/>
    <m/>
    <x v="0"/>
    <x v="0"/>
    <x v="0"/>
  </r>
  <r>
    <x v="0"/>
    <x v="0"/>
    <x v="9"/>
    <x v="15"/>
    <x v="200"/>
    <n v="1866"/>
    <s v="Harris, Nancy"/>
    <x v="2"/>
    <x v="0"/>
    <x v="0"/>
    <n v="10"/>
    <x v="0"/>
    <x v="1"/>
    <m/>
    <n v="10"/>
    <m/>
    <x v="0"/>
    <x v="0"/>
    <x v="0"/>
  </r>
  <r>
    <x v="0"/>
    <x v="0"/>
    <x v="9"/>
    <x v="15"/>
    <x v="200"/>
    <n v="1967"/>
    <s v="Tuttle, Teia"/>
    <x v="2"/>
    <x v="0"/>
    <x v="0"/>
    <n v="40"/>
    <x v="0"/>
    <x v="1"/>
    <n v="6"/>
    <n v="40"/>
    <m/>
    <x v="0"/>
    <x v="0"/>
    <x v="0"/>
  </r>
  <r>
    <x v="0"/>
    <x v="0"/>
    <x v="7"/>
    <x v="16"/>
    <x v="200"/>
    <n v="2371"/>
    <s v="Barnes, Sarah"/>
    <x v="2"/>
    <x v="0"/>
    <x v="0"/>
    <n v="40"/>
    <x v="0"/>
    <x v="1"/>
    <n v="21"/>
    <n v="40"/>
    <m/>
    <x v="0"/>
    <x v="0"/>
    <x v="0"/>
  </r>
  <r>
    <x v="0"/>
    <x v="0"/>
    <x v="7"/>
    <x v="16"/>
    <x v="200"/>
    <n v="2193"/>
    <s v="Cannon, Jennifer"/>
    <x v="2"/>
    <x v="0"/>
    <x v="0"/>
    <n v="40"/>
    <x v="0"/>
    <x v="1"/>
    <n v="17"/>
    <n v="40"/>
    <m/>
    <x v="0"/>
    <x v="0"/>
    <x v="0"/>
  </r>
  <r>
    <x v="0"/>
    <x v="0"/>
    <x v="7"/>
    <x v="16"/>
    <x v="200"/>
    <n v="2045"/>
    <s v="Mcinerney, Renee L."/>
    <x v="2"/>
    <x v="0"/>
    <x v="0"/>
    <n v="40"/>
    <x v="0"/>
    <x v="1"/>
    <n v="12.25"/>
    <n v="40"/>
    <m/>
    <x v="0"/>
    <x v="0"/>
    <x v="0"/>
  </r>
  <r>
    <x v="0"/>
    <x v="0"/>
    <x v="7"/>
    <x v="16"/>
    <x v="200"/>
    <n v="2302"/>
    <s v="Morgan, Catherine"/>
    <x v="2"/>
    <x v="0"/>
    <x v="0"/>
    <n v="40"/>
    <x v="0"/>
    <x v="1"/>
    <n v="10.75"/>
    <n v="40"/>
    <m/>
    <x v="0"/>
    <x v="0"/>
    <x v="0"/>
  </r>
  <r>
    <x v="0"/>
    <x v="0"/>
    <x v="7"/>
    <x v="16"/>
    <x v="200"/>
    <n v="2389"/>
    <s v="Pollack, Kristy"/>
    <x v="2"/>
    <x v="0"/>
    <x v="0"/>
    <n v="40"/>
    <x v="0"/>
    <x v="1"/>
    <n v="18"/>
    <n v="40"/>
    <m/>
    <x v="0"/>
    <x v="0"/>
    <x v="0"/>
  </r>
  <r>
    <x v="0"/>
    <x v="0"/>
    <x v="5"/>
    <x v="17"/>
    <x v="200"/>
    <n v="2341"/>
    <s v="Britton, Mary Anna"/>
    <x v="2"/>
    <x v="0"/>
    <x v="0"/>
    <n v="40"/>
    <x v="0"/>
    <x v="1"/>
    <m/>
    <n v="40"/>
    <m/>
    <x v="0"/>
    <x v="0"/>
    <x v="0"/>
  </r>
  <r>
    <x v="0"/>
    <x v="0"/>
    <x v="5"/>
    <x v="17"/>
    <x v="200"/>
    <n v="1596"/>
    <s v="Harrison, Charles"/>
    <x v="2"/>
    <x v="0"/>
    <x v="0"/>
    <n v="39.75"/>
    <x v="0"/>
    <x v="1"/>
    <m/>
    <n v="39.75"/>
    <m/>
    <x v="0"/>
    <x v="0"/>
    <x v="0"/>
  </r>
  <r>
    <x v="0"/>
    <x v="0"/>
    <x v="5"/>
    <x v="17"/>
    <x v="200"/>
    <n v="1920"/>
    <s v="Jones, Jena"/>
    <x v="2"/>
    <x v="0"/>
    <x v="0"/>
    <n v="20"/>
    <x v="0"/>
    <x v="1"/>
    <m/>
    <n v="20"/>
    <m/>
    <x v="0"/>
    <x v="0"/>
    <x v="0"/>
  </r>
  <r>
    <x v="0"/>
    <x v="0"/>
    <x v="21"/>
    <x v="18"/>
    <x v="200"/>
    <n v="2387"/>
    <s v="Carmley, Zachariah"/>
    <x v="2"/>
    <x v="0"/>
    <x v="0"/>
    <n v="40"/>
    <x v="0"/>
    <x v="1"/>
    <n v="7.25"/>
    <n v="40"/>
    <m/>
    <x v="0"/>
    <x v="0"/>
    <x v="0"/>
  </r>
  <r>
    <x v="0"/>
    <x v="0"/>
    <x v="8"/>
    <x v="19"/>
    <x v="200"/>
    <n v="2368"/>
    <s v="Barnes, Eric"/>
    <x v="2"/>
    <x v="0"/>
    <x v="0"/>
    <n v="40"/>
    <x v="0"/>
    <x v="1"/>
    <n v="21"/>
    <n v="40"/>
    <m/>
    <x v="0"/>
    <x v="0"/>
    <x v="0"/>
  </r>
  <r>
    <x v="0"/>
    <x v="0"/>
    <x v="8"/>
    <x v="19"/>
    <x v="200"/>
    <n v="2313"/>
    <s v="Gibby, Benjamin"/>
    <x v="2"/>
    <x v="0"/>
    <x v="0"/>
    <n v="40"/>
    <x v="0"/>
    <x v="1"/>
    <n v="22"/>
    <n v="40"/>
    <m/>
    <x v="0"/>
    <x v="0"/>
    <x v="0"/>
  </r>
  <r>
    <x v="0"/>
    <x v="0"/>
    <x v="8"/>
    <x v="19"/>
    <x v="200"/>
    <n v="2367"/>
    <s v="Hall, Wayne L."/>
    <x v="2"/>
    <x v="0"/>
    <x v="0"/>
    <n v="40"/>
    <x v="0"/>
    <x v="1"/>
    <n v="3"/>
    <n v="40"/>
    <m/>
    <x v="0"/>
    <x v="0"/>
    <x v="0"/>
  </r>
  <r>
    <x v="0"/>
    <x v="0"/>
    <x v="0"/>
    <x v="0"/>
    <x v="201"/>
    <n v="2069"/>
    <s v="Bibee, Ronald S."/>
    <x v="2"/>
    <x v="0"/>
    <x v="0"/>
    <n v="40"/>
    <x v="0"/>
    <x v="1"/>
    <m/>
    <n v="40"/>
    <m/>
    <x v="0"/>
    <x v="0"/>
    <x v="0"/>
  </r>
  <r>
    <x v="0"/>
    <x v="0"/>
    <x v="0"/>
    <x v="0"/>
    <x v="201"/>
    <n v="1435"/>
    <s v="Bores, Carie L."/>
    <x v="2"/>
    <x v="0"/>
    <x v="0"/>
    <n v="40"/>
    <x v="0"/>
    <x v="1"/>
    <m/>
    <n v="40"/>
    <m/>
    <x v="0"/>
    <x v="0"/>
    <x v="0"/>
  </r>
  <r>
    <x v="0"/>
    <x v="0"/>
    <x v="0"/>
    <x v="0"/>
    <x v="201"/>
    <n v="2290"/>
    <s v="Garza, Cody"/>
    <x v="2"/>
    <x v="0"/>
    <x v="0"/>
    <n v="40"/>
    <x v="0"/>
    <x v="1"/>
    <m/>
    <n v="40"/>
    <m/>
    <x v="0"/>
    <x v="0"/>
    <x v="0"/>
  </r>
  <r>
    <x v="0"/>
    <x v="0"/>
    <x v="0"/>
    <x v="0"/>
    <x v="201"/>
    <n v="2296"/>
    <s v="Miller, Caleb"/>
    <x v="2"/>
    <x v="0"/>
    <x v="0"/>
    <n v="40"/>
    <x v="0"/>
    <x v="1"/>
    <n v="0.5"/>
    <n v="40"/>
    <m/>
    <x v="0"/>
    <x v="0"/>
    <x v="0"/>
  </r>
  <r>
    <x v="0"/>
    <x v="0"/>
    <x v="0"/>
    <x v="0"/>
    <x v="201"/>
    <n v="1079"/>
    <s v="Wilson, Jim"/>
    <x v="2"/>
    <x v="0"/>
    <x v="0"/>
    <n v="40"/>
    <x v="0"/>
    <x v="1"/>
    <m/>
    <n v="40"/>
    <m/>
    <x v="0"/>
    <x v="0"/>
    <x v="0"/>
  </r>
  <r>
    <x v="0"/>
    <x v="0"/>
    <x v="10"/>
    <x v="21"/>
    <x v="201"/>
    <n v="2312"/>
    <s v="Semach, Chad"/>
    <x v="2"/>
    <x v="0"/>
    <x v="0"/>
    <n v="40"/>
    <x v="0"/>
    <x v="1"/>
    <m/>
    <n v="40"/>
    <m/>
    <x v="0"/>
    <x v="0"/>
    <x v="0"/>
  </r>
  <r>
    <x v="0"/>
    <x v="0"/>
    <x v="11"/>
    <x v="1"/>
    <x v="201"/>
    <n v="1481"/>
    <s v="Dodd, Alex E."/>
    <x v="2"/>
    <x v="0"/>
    <x v="0"/>
    <n v="34.25"/>
    <x v="0"/>
    <x v="1"/>
    <m/>
    <n v="34.25"/>
    <n v="2.5"/>
    <x v="0"/>
    <x v="0"/>
    <x v="0"/>
  </r>
  <r>
    <x v="0"/>
    <x v="0"/>
    <x v="11"/>
    <x v="1"/>
    <x v="201"/>
    <n v="2007"/>
    <s v="Dodd, Patricia A."/>
    <x v="2"/>
    <x v="0"/>
    <x v="0"/>
    <n v="38.5"/>
    <x v="0"/>
    <x v="1"/>
    <m/>
    <n v="38.5"/>
    <m/>
    <x v="0"/>
    <x v="0"/>
    <x v="0"/>
  </r>
  <r>
    <x v="0"/>
    <x v="0"/>
    <x v="12"/>
    <x v="2"/>
    <x v="201"/>
    <n v="1810"/>
    <s v="Damstetter, Suzanne"/>
    <x v="2"/>
    <x v="0"/>
    <x v="0"/>
    <n v="40"/>
    <x v="0"/>
    <x v="1"/>
    <m/>
    <n v="40"/>
    <m/>
    <x v="0"/>
    <x v="0"/>
    <x v="0"/>
  </r>
  <r>
    <x v="0"/>
    <x v="0"/>
    <x v="12"/>
    <x v="2"/>
    <x v="201"/>
    <n v="1831"/>
    <s v="Simmons, Kristie"/>
    <x v="2"/>
    <x v="0"/>
    <x v="0"/>
    <n v="38.75"/>
    <x v="0"/>
    <x v="1"/>
    <m/>
    <n v="38.75"/>
    <m/>
    <x v="0"/>
    <x v="0"/>
    <x v="0"/>
  </r>
  <r>
    <x v="0"/>
    <x v="0"/>
    <x v="13"/>
    <x v="3"/>
    <x v="201"/>
    <n v="1024"/>
    <s v="Hillard, Gary L."/>
    <x v="2"/>
    <x v="0"/>
    <x v="0"/>
    <n v="40"/>
    <x v="0"/>
    <x v="1"/>
    <m/>
    <n v="40"/>
    <m/>
    <x v="0"/>
    <x v="0"/>
    <x v="0"/>
  </r>
  <r>
    <x v="0"/>
    <x v="0"/>
    <x v="13"/>
    <x v="3"/>
    <x v="201"/>
    <n v="1027"/>
    <s v="Howard, Michael"/>
    <x v="2"/>
    <x v="0"/>
    <x v="0"/>
    <n v="40"/>
    <x v="0"/>
    <x v="1"/>
    <m/>
    <n v="40"/>
    <m/>
    <x v="0"/>
    <x v="0"/>
    <x v="0"/>
  </r>
  <r>
    <x v="0"/>
    <x v="0"/>
    <x v="13"/>
    <x v="3"/>
    <x v="201"/>
    <n v="2034"/>
    <s v="Powers, Joshua"/>
    <x v="2"/>
    <x v="0"/>
    <x v="0"/>
    <n v="40"/>
    <x v="0"/>
    <x v="1"/>
    <m/>
    <n v="40"/>
    <n v="40"/>
    <x v="0"/>
    <x v="0"/>
    <x v="0"/>
  </r>
  <r>
    <x v="0"/>
    <x v="0"/>
    <x v="13"/>
    <x v="3"/>
    <x v="201"/>
    <n v="1420"/>
    <s v="Simmons, James T."/>
    <x v="2"/>
    <x v="0"/>
    <x v="0"/>
    <n v="40"/>
    <x v="0"/>
    <x v="1"/>
    <m/>
    <n v="40"/>
    <m/>
    <x v="0"/>
    <x v="0"/>
    <x v="0"/>
  </r>
  <r>
    <x v="0"/>
    <x v="0"/>
    <x v="14"/>
    <x v="4"/>
    <x v="201"/>
    <n v="2100"/>
    <s v="Glenn, Kristy"/>
    <x v="2"/>
    <x v="0"/>
    <x v="0"/>
    <n v="40"/>
    <x v="0"/>
    <x v="1"/>
    <m/>
    <n v="40"/>
    <m/>
    <x v="0"/>
    <x v="0"/>
    <x v="0"/>
  </r>
  <r>
    <x v="0"/>
    <x v="0"/>
    <x v="15"/>
    <x v="5"/>
    <x v="201"/>
    <n v="1717"/>
    <s v="Burchfield, Jeannie"/>
    <x v="2"/>
    <x v="0"/>
    <x v="0"/>
    <n v="40"/>
    <x v="0"/>
    <x v="1"/>
    <m/>
    <n v="40"/>
    <m/>
    <x v="0"/>
    <x v="0"/>
    <x v="0"/>
  </r>
  <r>
    <x v="0"/>
    <x v="0"/>
    <x v="15"/>
    <x v="5"/>
    <x v="201"/>
    <n v="2122"/>
    <s v="Denton, Ashley"/>
    <x v="2"/>
    <x v="0"/>
    <x v="0"/>
    <n v="38.5"/>
    <x v="0"/>
    <x v="1"/>
    <m/>
    <n v="38.5"/>
    <m/>
    <x v="0"/>
    <x v="0"/>
    <x v="0"/>
  </r>
  <r>
    <x v="0"/>
    <x v="0"/>
    <x v="15"/>
    <x v="5"/>
    <x v="201"/>
    <n v="1968"/>
    <s v="Duncan, Ginger"/>
    <x v="2"/>
    <x v="0"/>
    <x v="0"/>
    <n v="40"/>
    <x v="0"/>
    <x v="1"/>
    <m/>
    <n v="40"/>
    <m/>
    <x v="0"/>
    <x v="0"/>
    <x v="0"/>
  </r>
  <r>
    <x v="0"/>
    <x v="0"/>
    <x v="15"/>
    <x v="5"/>
    <x v="201"/>
    <n v="1904"/>
    <s v="Murr, Sherry"/>
    <x v="2"/>
    <x v="0"/>
    <x v="0"/>
    <n v="32"/>
    <x v="0"/>
    <x v="1"/>
    <m/>
    <n v="32"/>
    <n v="8"/>
    <x v="0"/>
    <x v="0"/>
    <x v="0"/>
  </r>
  <r>
    <x v="0"/>
    <x v="0"/>
    <x v="15"/>
    <x v="5"/>
    <x v="201"/>
    <n v="2225"/>
    <s v="Sexton, Holly"/>
    <x v="2"/>
    <x v="0"/>
    <x v="0"/>
    <n v="40"/>
    <x v="0"/>
    <x v="1"/>
    <m/>
    <n v="40"/>
    <m/>
    <x v="0"/>
    <x v="0"/>
    <x v="0"/>
  </r>
  <r>
    <x v="0"/>
    <x v="0"/>
    <x v="15"/>
    <x v="5"/>
    <x v="201"/>
    <n v="2388"/>
    <s v="Webb, Tiaira D."/>
    <x v="2"/>
    <x v="0"/>
    <x v="0"/>
    <n v="30"/>
    <x v="0"/>
    <x v="1"/>
    <m/>
    <n v="30"/>
    <m/>
    <x v="0"/>
    <x v="0"/>
    <x v="0"/>
  </r>
  <r>
    <x v="0"/>
    <x v="0"/>
    <x v="16"/>
    <x v="6"/>
    <x v="201"/>
    <n v="2230"/>
    <s v="Payne, Donna"/>
    <x v="2"/>
    <x v="0"/>
    <x v="0"/>
    <n v="39"/>
    <x v="0"/>
    <x v="1"/>
    <m/>
    <n v="39"/>
    <m/>
    <x v="0"/>
    <x v="0"/>
    <x v="0"/>
  </r>
  <r>
    <x v="0"/>
    <x v="0"/>
    <x v="17"/>
    <x v="20"/>
    <x v="201"/>
    <n v="2260"/>
    <s v="Lake, Stephanie"/>
    <x v="2"/>
    <x v="0"/>
    <x v="0"/>
    <n v="40"/>
    <x v="0"/>
    <x v="1"/>
    <m/>
    <n v="40"/>
    <m/>
    <x v="0"/>
    <x v="0"/>
    <x v="0"/>
  </r>
  <r>
    <x v="0"/>
    <x v="0"/>
    <x v="2"/>
    <x v="8"/>
    <x v="201"/>
    <n v="1917"/>
    <s v="Rigley, Eric"/>
    <x v="2"/>
    <x v="0"/>
    <x v="0"/>
    <n v="40"/>
    <x v="0"/>
    <x v="1"/>
    <m/>
    <n v="40"/>
    <m/>
    <x v="0"/>
    <x v="0"/>
    <x v="0"/>
  </r>
  <r>
    <x v="0"/>
    <x v="0"/>
    <x v="2"/>
    <x v="8"/>
    <x v="201"/>
    <n v="2149"/>
    <s v="Robillard, Mathew"/>
    <x v="2"/>
    <x v="0"/>
    <x v="0"/>
    <n v="40"/>
    <x v="0"/>
    <x v="1"/>
    <m/>
    <n v="40"/>
    <m/>
    <x v="0"/>
    <x v="0"/>
    <x v="0"/>
  </r>
  <r>
    <x v="0"/>
    <x v="0"/>
    <x v="19"/>
    <x v="9"/>
    <x v="201"/>
    <n v="2375"/>
    <s v="Jarosz, Jolene"/>
    <x v="2"/>
    <x v="0"/>
    <x v="0"/>
    <n v="40"/>
    <x v="0"/>
    <x v="1"/>
    <n v="0.75"/>
    <n v="40"/>
    <m/>
    <x v="0"/>
    <x v="0"/>
    <x v="0"/>
  </r>
  <r>
    <x v="0"/>
    <x v="0"/>
    <x v="19"/>
    <x v="9"/>
    <x v="201"/>
    <n v="1637"/>
    <s v="Poindexter, Diane"/>
    <x v="2"/>
    <x v="0"/>
    <x v="0"/>
    <n v="29.28"/>
    <x v="0"/>
    <x v="1"/>
    <m/>
    <n v="29.28"/>
    <n v="10"/>
    <x v="0"/>
    <x v="0"/>
    <x v="0"/>
  </r>
  <r>
    <x v="0"/>
    <x v="0"/>
    <x v="19"/>
    <x v="9"/>
    <x v="201"/>
    <n v="2379"/>
    <s v="Thomas, Michelle"/>
    <x v="2"/>
    <x v="0"/>
    <x v="0"/>
    <n v="40"/>
    <x v="0"/>
    <x v="1"/>
    <m/>
    <n v="40"/>
    <m/>
    <x v="0"/>
    <x v="0"/>
    <x v="0"/>
  </r>
  <r>
    <x v="0"/>
    <x v="0"/>
    <x v="20"/>
    <x v="10"/>
    <x v="201"/>
    <n v="2240"/>
    <s v="Gaffney, Walker"/>
    <x v="2"/>
    <x v="0"/>
    <x v="0"/>
    <n v="38.75"/>
    <x v="0"/>
    <x v="1"/>
    <m/>
    <n v="38.75"/>
    <m/>
    <x v="0"/>
    <x v="0"/>
    <x v="0"/>
  </r>
  <r>
    <x v="0"/>
    <x v="0"/>
    <x v="3"/>
    <x v="11"/>
    <x v="201"/>
    <n v="2294"/>
    <s v="Clapham, Jessica"/>
    <x v="2"/>
    <x v="0"/>
    <x v="0"/>
    <n v="40"/>
    <x v="0"/>
    <x v="1"/>
    <n v="6"/>
    <n v="40"/>
    <m/>
    <x v="0"/>
    <x v="0"/>
    <x v="0"/>
  </r>
  <r>
    <x v="0"/>
    <x v="0"/>
    <x v="3"/>
    <x v="11"/>
    <x v="201"/>
    <n v="2362"/>
    <s v="Fabrizio, Jamie"/>
    <x v="2"/>
    <x v="0"/>
    <x v="0"/>
    <n v="40"/>
    <x v="0"/>
    <x v="1"/>
    <m/>
    <n v="40"/>
    <m/>
    <x v="0"/>
    <x v="0"/>
    <x v="0"/>
  </r>
  <r>
    <x v="0"/>
    <x v="0"/>
    <x v="3"/>
    <x v="11"/>
    <x v="201"/>
    <n v="1993"/>
    <s v="Gibson, Tiffany D."/>
    <x v="2"/>
    <x v="0"/>
    <x v="0"/>
    <n v="40"/>
    <x v="0"/>
    <x v="1"/>
    <n v="6"/>
    <n v="40"/>
    <m/>
    <x v="0"/>
    <x v="0"/>
    <x v="0"/>
  </r>
  <r>
    <x v="0"/>
    <x v="0"/>
    <x v="3"/>
    <x v="11"/>
    <x v="201"/>
    <n v="2245"/>
    <s v="Hall, Terry"/>
    <x v="2"/>
    <x v="0"/>
    <x v="0"/>
    <n v="36"/>
    <x v="0"/>
    <x v="1"/>
    <m/>
    <n v="36"/>
    <m/>
    <x v="0"/>
    <x v="0"/>
    <x v="0"/>
  </r>
  <r>
    <x v="0"/>
    <x v="0"/>
    <x v="3"/>
    <x v="11"/>
    <x v="201"/>
    <n v="1749"/>
    <s v="Peels, Timothy L."/>
    <x v="2"/>
    <x v="0"/>
    <x v="0"/>
    <n v="30"/>
    <x v="0"/>
    <x v="1"/>
    <m/>
    <n v="30"/>
    <m/>
    <x v="0"/>
    <x v="0"/>
    <x v="0"/>
  </r>
  <r>
    <x v="0"/>
    <x v="0"/>
    <x v="3"/>
    <x v="11"/>
    <x v="201"/>
    <n v="2370"/>
    <s v="Poff, Jerry"/>
    <x v="2"/>
    <x v="0"/>
    <x v="0"/>
    <n v="40"/>
    <x v="0"/>
    <x v="1"/>
    <n v="1.75"/>
    <n v="40"/>
    <m/>
    <x v="0"/>
    <x v="0"/>
    <x v="0"/>
  </r>
  <r>
    <x v="0"/>
    <x v="0"/>
    <x v="3"/>
    <x v="11"/>
    <x v="201"/>
    <n v="2284"/>
    <s v="Underwood, Tracy"/>
    <x v="2"/>
    <x v="0"/>
    <x v="0"/>
    <n v="39.75"/>
    <x v="0"/>
    <x v="1"/>
    <m/>
    <n v="39.75"/>
    <m/>
    <x v="0"/>
    <x v="0"/>
    <x v="0"/>
  </r>
  <r>
    <x v="0"/>
    <x v="0"/>
    <x v="4"/>
    <x v="12"/>
    <x v="201"/>
    <n v="1410"/>
    <s v="Cooper, Alice F."/>
    <x v="2"/>
    <x v="0"/>
    <x v="0"/>
    <n v="40"/>
    <x v="0"/>
    <x v="1"/>
    <n v="14.25"/>
    <n v="40"/>
    <m/>
    <x v="0"/>
    <x v="0"/>
    <x v="0"/>
  </r>
  <r>
    <x v="0"/>
    <x v="0"/>
    <x v="4"/>
    <x v="12"/>
    <x v="201"/>
    <n v="2203"/>
    <s v="Hicks, Lisa"/>
    <x v="2"/>
    <x v="0"/>
    <x v="0"/>
    <n v="40"/>
    <x v="0"/>
    <x v="1"/>
    <n v="10.25"/>
    <n v="40"/>
    <m/>
    <x v="0"/>
    <x v="0"/>
    <x v="0"/>
  </r>
  <r>
    <x v="0"/>
    <x v="0"/>
    <x v="4"/>
    <x v="12"/>
    <x v="201"/>
    <n v="2264"/>
    <s v="Lee, Mary"/>
    <x v="2"/>
    <x v="0"/>
    <x v="0"/>
    <n v="40"/>
    <x v="0"/>
    <x v="1"/>
    <n v="11"/>
    <n v="40"/>
    <m/>
    <x v="0"/>
    <x v="0"/>
    <x v="0"/>
  </r>
  <r>
    <x v="0"/>
    <x v="0"/>
    <x v="4"/>
    <x v="12"/>
    <x v="201"/>
    <n v="1206"/>
    <s v="Lorenz, Viola B."/>
    <x v="2"/>
    <x v="0"/>
    <x v="0"/>
    <n v="33"/>
    <x v="0"/>
    <x v="1"/>
    <m/>
    <n v="33"/>
    <m/>
    <x v="0"/>
    <x v="0"/>
    <x v="0"/>
  </r>
  <r>
    <x v="0"/>
    <x v="0"/>
    <x v="4"/>
    <x v="12"/>
    <x v="201"/>
    <n v="2381"/>
    <s v="McCombs, Olivia"/>
    <x v="2"/>
    <x v="0"/>
    <x v="0"/>
    <n v="40"/>
    <x v="0"/>
    <x v="1"/>
    <n v="10"/>
    <n v="40"/>
    <m/>
    <x v="0"/>
    <x v="0"/>
    <x v="0"/>
  </r>
  <r>
    <x v="0"/>
    <x v="0"/>
    <x v="6"/>
    <x v="13"/>
    <x v="201"/>
    <n v="2175"/>
    <s v="Akulic, Marlene"/>
    <x v="2"/>
    <x v="0"/>
    <x v="0"/>
    <n v="40"/>
    <x v="0"/>
    <x v="1"/>
    <n v="15.75"/>
    <n v="40"/>
    <m/>
    <x v="0"/>
    <x v="0"/>
    <x v="0"/>
  </r>
  <r>
    <x v="0"/>
    <x v="0"/>
    <x v="6"/>
    <x v="13"/>
    <x v="201"/>
    <n v="2340"/>
    <s v="Atkins, Reva"/>
    <x v="2"/>
    <x v="0"/>
    <x v="0"/>
    <n v="40"/>
    <x v="0"/>
    <x v="1"/>
    <n v="14"/>
    <n v="40"/>
    <m/>
    <x v="0"/>
    <x v="0"/>
    <x v="0"/>
  </r>
  <r>
    <x v="0"/>
    <x v="0"/>
    <x v="6"/>
    <x v="13"/>
    <x v="201"/>
    <n v="2229"/>
    <s v="Bledsoe, Amy"/>
    <x v="2"/>
    <x v="0"/>
    <x v="0"/>
    <n v="40"/>
    <x v="0"/>
    <x v="1"/>
    <n v="14"/>
    <n v="40"/>
    <m/>
    <x v="0"/>
    <x v="0"/>
    <x v="0"/>
  </r>
  <r>
    <x v="0"/>
    <x v="0"/>
    <x v="6"/>
    <x v="13"/>
    <x v="201"/>
    <n v="2377"/>
    <s v="Blevins, Susann"/>
    <x v="2"/>
    <x v="0"/>
    <x v="0"/>
    <n v="40"/>
    <x v="0"/>
    <x v="1"/>
    <n v="10"/>
    <n v="40"/>
    <m/>
    <x v="0"/>
    <x v="0"/>
    <x v="0"/>
  </r>
  <r>
    <x v="0"/>
    <x v="0"/>
    <x v="6"/>
    <x v="13"/>
    <x v="201"/>
    <n v="2190"/>
    <s v="Bookout, Nancy"/>
    <x v="2"/>
    <x v="0"/>
    <x v="0"/>
    <n v="40"/>
    <x v="0"/>
    <x v="1"/>
    <n v="18"/>
    <n v="40"/>
    <m/>
    <x v="0"/>
    <x v="0"/>
    <x v="0"/>
  </r>
  <r>
    <x v="0"/>
    <x v="0"/>
    <x v="6"/>
    <x v="13"/>
    <x v="201"/>
    <n v="2382"/>
    <s v="Bourzac, Nanette L."/>
    <x v="2"/>
    <x v="0"/>
    <x v="0"/>
    <n v="40"/>
    <x v="0"/>
    <x v="1"/>
    <n v="10.93"/>
    <n v="40"/>
    <m/>
    <x v="0"/>
    <x v="0"/>
    <x v="0"/>
  </r>
  <r>
    <x v="0"/>
    <x v="0"/>
    <x v="6"/>
    <x v="13"/>
    <x v="201"/>
    <n v="2039"/>
    <s v="Brooks, Tammy C."/>
    <x v="2"/>
    <x v="0"/>
    <x v="0"/>
    <n v="40"/>
    <x v="0"/>
    <x v="1"/>
    <n v="13"/>
    <n v="40"/>
    <m/>
    <x v="0"/>
    <x v="0"/>
    <x v="0"/>
  </r>
  <r>
    <x v="0"/>
    <x v="0"/>
    <x v="6"/>
    <x v="13"/>
    <x v="201"/>
    <n v="2156"/>
    <s v="Bryan, Sheena"/>
    <x v="2"/>
    <x v="0"/>
    <x v="0"/>
    <n v="40"/>
    <x v="0"/>
    <x v="1"/>
    <n v="14"/>
    <n v="40"/>
    <m/>
    <x v="0"/>
    <x v="0"/>
    <x v="0"/>
  </r>
  <r>
    <x v="0"/>
    <x v="0"/>
    <x v="6"/>
    <x v="13"/>
    <x v="201"/>
    <n v="2243"/>
    <s v="Campos, Susan"/>
    <x v="2"/>
    <x v="0"/>
    <x v="0"/>
    <n v="29.5"/>
    <x v="0"/>
    <x v="1"/>
    <m/>
    <n v="29.5"/>
    <m/>
    <x v="0"/>
    <x v="0"/>
    <x v="0"/>
  </r>
  <r>
    <x v="0"/>
    <x v="0"/>
    <x v="6"/>
    <x v="13"/>
    <x v="201"/>
    <n v="1010"/>
    <s v="Carroll, Robin M."/>
    <x v="2"/>
    <x v="0"/>
    <x v="0"/>
    <n v="40"/>
    <x v="0"/>
    <x v="1"/>
    <n v="5.52"/>
    <n v="40"/>
    <m/>
    <x v="0"/>
    <x v="0"/>
    <x v="0"/>
  </r>
  <r>
    <x v="0"/>
    <x v="0"/>
    <x v="6"/>
    <x v="13"/>
    <x v="201"/>
    <n v="2068"/>
    <s v="Cathcart, Bess L."/>
    <x v="2"/>
    <x v="0"/>
    <x v="0"/>
    <n v="40"/>
    <x v="0"/>
    <x v="1"/>
    <m/>
    <n v="40"/>
    <m/>
    <x v="0"/>
    <x v="0"/>
    <x v="0"/>
  </r>
  <r>
    <x v="0"/>
    <x v="0"/>
    <x v="6"/>
    <x v="13"/>
    <x v="201"/>
    <n v="2098"/>
    <s v="Childress, Stacy M."/>
    <x v="2"/>
    <x v="0"/>
    <x v="0"/>
    <n v="40"/>
    <x v="0"/>
    <x v="1"/>
    <n v="14"/>
    <n v="40"/>
    <m/>
    <x v="0"/>
    <x v="0"/>
    <x v="0"/>
  </r>
  <r>
    <x v="0"/>
    <x v="0"/>
    <x v="6"/>
    <x v="13"/>
    <x v="201"/>
    <n v="1362"/>
    <s v="Davis, Kimberly S."/>
    <x v="2"/>
    <x v="0"/>
    <x v="0"/>
    <n v="40"/>
    <x v="0"/>
    <x v="1"/>
    <n v="11.25"/>
    <n v="40"/>
    <m/>
    <x v="0"/>
    <x v="0"/>
    <x v="0"/>
  </r>
  <r>
    <x v="0"/>
    <x v="0"/>
    <x v="6"/>
    <x v="13"/>
    <x v="201"/>
    <n v="2219"/>
    <s v="Dennis, Brandi"/>
    <x v="2"/>
    <x v="0"/>
    <x v="0"/>
    <n v="40"/>
    <x v="0"/>
    <x v="1"/>
    <n v="18.25"/>
    <n v="40"/>
    <m/>
    <x v="0"/>
    <x v="0"/>
    <x v="0"/>
  </r>
  <r>
    <x v="0"/>
    <x v="0"/>
    <x v="6"/>
    <x v="13"/>
    <x v="201"/>
    <n v="1465"/>
    <s v="Dotson, Wanda A."/>
    <x v="2"/>
    <x v="0"/>
    <x v="0"/>
    <n v="40"/>
    <x v="0"/>
    <x v="1"/>
    <n v="15.5"/>
    <n v="40"/>
    <m/>
    <x v="0"/>
    <x v="0"/>
    <x v="0"/>
  </r>
  <r>
    <x v="0"/>
    <x v="0"/>
    <x v="6"/>
    <x v="13"/>
    <x v="201"/>
    <n v="2046"/>
    <s v="Dunn, Lois"/>
    <x v="2"/>
    <x v="0"/>
    <x v="0"/>
    <n v="40"/>
    <x v="0"/>
    <x v="1"/>
    <n v="7.75"/>
    <n v="40"/>
    <m/>
    <x v="0"/>
    <x v="0"/>
    <x v="0"/>
  </r>
  <r>
    <x v="0"/>
    <x v="0"/>
    <x v="6"/>
    <x v="13"/>
    <x v="201"/>
    <n v="2393"/>
    <s v="Fimbres, Kimberly"/>
    <x v="2"/>
    <x v="0"/>
    <x v="0"/>
    <n v="40"/>
    <x v="0"/>
    <x v="1"/>
    <m/>
    <n v="40"/>
    <m/>
    <x v="0"/>
    <x v="0"/>
    <x v="0"/>
  </r>
  <r>
    <x v="0"/>
    <x v="0"/>
    <x v="6"/>
    <x v="13"/>
    <x v="201"/>
    <n v="2319"/>
    <s v="Gibby, Deborah"/>
    <x v="2"/>
    <x v="0"/>
    <x v="0"/>
    <n v="40"/>
    <x v="0"/>
    <x v="1"/>
    <n v="20.25"/>
    <n v="40"/>
    <m/>
    <x v="0"/>
    <x v="0"/>
    <x v="0"/>
  </r>
  <r>
    <x v="0"/>
    <x v="0"/>
    <x v="6"/>
    <x v="13"/>
    <x v="201"/>
    <n v="2383"/>
    <s v="Gilbert, Nancy"/>
    <x v="2"/>
    <x v="0"/>
    <x v="0"/>
    <n v="20"/>
    <x v="0"/>
    <x v="1"/>
    <m/>
    <n v="20"/>
    <m/>
    <x v="0"/>
    <x v="0"/>
    <x v="0"/>
  </r>
  <r>
    <x v="0"/>
    <x v="0"/>
    <x v="6"/>
    <x v="13"/>
    <x v="201"/>
    <n v="2286"/>
    <s v="Godwin, Tonya"/>
    <x v="2"/>
    <x v="0"/>
    <x v="0"/>
    <n v="40"/>
    <x v="0"/>
    <x v="1"/>
    <n v="18.75"/>
    <n v="40"/>
    <m/>
    <x v="0"/>
    <x v="0"/>
    <x v="0"/>
  </r>
  <r>
    <x v="0"/>
    <x v="0"/>
    <x v="6"/>
    <x v="13"/>
    <x v="201"/>
    <n v="2386"/>
    <s v="Hampton, Angela"/>
    <x v="2"/>
    <x v="0"/>
    <x v="0"/>
    <n v="40"/>
    <x v="0"/>
    <x v="1"/>
    <n v="20.25"/>
    <n v="40"/>
    <m/>
    <x v="0"/>
    <x v="0"/>
    <x v="0"/>
  </r>
  <r>
    <x v="0"/>
    <x v="0"/>
    <x v="6"/>
    <x v="13"/>
    <x v="201"/>
    <n v="2376"/>
    <s v="Headrick, Lena"/>
    <x v="2"/>
    <x v="0"/>
    <x v="0"/>
    <n v="40"/>
    <x v="0"/>
    <x v="1"/>
    <n v="13"/>
    <n v="40"/>
    <m/>
    <x v="0"/>
    <x v="0"/>
    <x v="0"/>
  </r>
  <r>
    <x v="0"/>
    <x v="0"/>
    <x v="6"/>
    <x v="13"/>
    <x v="201"/>
    <n v="2373"/>
    <s v="Helton, Lisa K."/>
    <x v="2"/>
    <x v="0"/>
    <x v="0"/>
    <n v="22"/>
    <x v="0"/>
    <x v="1"/>
    <m/>
    <n v="22"/>
    <n v="20"/>
    <x v="0"/>
    <x v="0"/>
    <x v="0"/>
  </r>
  <r>
    <x v="0"/>
    <x v="0"/>
    <x v="6"/>
    <x v="13"/>
    <x v="201"/>
    <n v="2261"/>
    <s v="Howarth, Amy"/>
    <x v="2"/>
    <x v="0"/>
    <x v="0"/>
    <n v="40"/>
    <x v="0"/>
    <x v="1"/>
    <n v="19"/>
    <n v="40"/>
    <m/>
    <x v="0"/>
    <x v="0"/>
    <x v="0"/>
  </r>
  <r>
    <x v="0"/>
    <x v="0"/>
    <x v="6"/>
    <x v="13"/>
    <x v="201"/>
    <n v="1259"/>
    <s v="Lee, Ginger"/>
    <x v="2"/>
    <x v="0"/>
    <x v="0"/>
    <n v="40"/>
    <x v="0"/>
    <x v="1"/>
    <m/>
    <n v="40"/>
    <m/>
    <x v="0"/>
    <x v="0"/>
    <x v="0"/>
  </r>
  <r>
    <x v="0"/>
    <x v="0"/>
    <x v="6"/>
    <x v="13"/>
    <x v="201"/>
    <n v="1558"/>
    <s v="McCluskey, Loreta R."/>
    <x v="2"/>
    <x v="0"/>
    <x v="0"/>
    <n v="40"/>
    <x v="0"/>
    <x v="1"/>
    <n v="10"/>
    <n v="40"/>
    <m/>
    <x v="0"/>
    <x v="0"/>
    <x v="0"/>
  </r>
  <r>
    <x v="0"/>
    <x v="0"/>
    <x v="6"/>
    <x v="13"/>
    <x v="201"/>
    <n v="2380"/>
    <s v="Moore, Darlene"/>
    <x v="2"/>
    <x v="0"/>
    <x v="0"/>
    <n v="40"/>
    <x v="0"/>
    <x v="1"/>
    <n v="4"/>
    <n v="40"/>
    <m/>
    <x v="0"/>
    <x v="0"/>
    <x v="0"/>
  </r>
  <r>
    <x v="0"/>
    <x v="0"/>
    <x v="6"/>
    <x v="13"/>
    <x v="201"/>
    <n v="1559"/>
    <s v="Nichols, Brenda S."/>
    <x v="2"/>
    <x v="0"/>
    <x v="0"/>
    <n v="32"/>
    <x v="0"/>
    <x v="1"/>
    <m/>
    <n v="32"/>
    <m/>
    <x v="0"/>
    <x v="0"/>
    <x v="0"/>
  </r>
  <r>
    <x v="0"/>
    <x v="0"/>
    <x v="6"/>
    <x v="13"/>
    <x v="201"/>
    <n v="2259"/>
    <s v="Peels, Carolyn K."/>
    <x v="2"/>
    <x v="0"/>
    <x v="0"/>
    <n v="40"/>
    <x v="0"/>
    <x v="1"/>
    <n v="4"/>
    <n v="40"/>
    <m/>
    <x v="0"/>
    <x v="0"/>
    <x v="0"/>
  </r>
  <r>
    <x v="0"/>
    <x v="0"/>
    <x v="6"/>
    <x v="13"/>
    <x v="201"/>
    <n v="1767"/>
    <s v="Presley, Bernice"/>
    <x v="2"/>
    <x v="0"/>
    <x v="0"/>
    <n v="40"/>
    <x v="0"/>
    <x v="1"/>
    <n v="20"/>
    <n v="40"/>
    <m/>
    <x v="0"/>
    <x v="0"/>
    <x v="0"/>
  </r>
  <r>
    <x v="0"/>
    <x v="0"/>
    <x v="6"/>
    <x v="13"/>
    <x v="201"/>
    <n v="2394"/>
    <s v="Rapp, Heather"/>
    <x v="2"/>
    <x v="0"/>
    <x v="0"/>
    <n v="40"/>
    <x v="0"/>
    <x v="1"/>
    <m/>
    <n v="40"/>
    <m/>
    <x v="0"/>
    <x v="0"/>
    <x v="0"/>
  </r>
  <r>
    <x v="0"/>
    <x v="0"/>
    <x v="6"/>
    <x v="13"/>
    <x v="201"/>
    <n v="2246"/>
    <s v="Rice, Yvonne"/>
    <x v="2"/>
    <x v="0"/>
    <x v="0"/>
    <n v="40"/>
    <x v="0"/>
    <x v="1"/>
    <n v="19"/>
    <n v="40"/>
    <m/>
    <x v="0"/>
    <x v="0"/>
    <x v="0"/>
  </r>
  <r>
    <x v="0"/>
    <x v="0"/>
    <x v="6"/>
    <x v="13"/>
    <x v="201"/>
    <n v="2138"/>
    <s v="Richardson, Tammy G."/>
    <x v="2"/>
    <x v="0"/>
    <x v="0"/>
    <n v="32"/>
    <x v="0"/>
    <x v="1"/>
    <m/>
    <n v="32"/>
    <m/>
    <x v="0"/>
    <x v="0"/>
    <x v="0"/>
  </r>
  <r>
    <x v="0"/>
    <x v="0"/>
    <x v="6"/>
    <x v="13"/>
    <x v="201"/>
    <n v="1997"/>
    <s v="Roberts, Lisa R."/>
    <x v="2"/>
    <x v="0"/>
    <x v="0"/>
    <n v="40"/>
    <x v="0"/>
    <x v="1"/>
    <n v="9"/>
    <n v="40"/>
    <m/>
    <x v="0"/>
    <x v="0"/>
    <x v="0"/>
  </r>
  <r>
    <x v="0"/>
    <x v="0"/>
    <x v="6"/>
    <x v="13"/>
    <x v="201"/>
    <n v="2378"/>
    <s v="Roberts, Lori"/>
    <x v="2"/>
    <x v="0"/>
    <x v="0"/>
    <n v="40"/>
    <x v="0"/>
    <x v="1"/>
    <n v="20"/>
    <n v="40"/>
    <m/>
    <x v="0"/>
    <x v="0"/>
    <x v="0"/>
  </r>
  <r>
    <x v="0"/>
    <x v="0"/>
    <x v="6"/>
    <x v="13"/>
    <x v="201"/>
    <n v="2192"/>
    <s v="Rupinski, Angela"/>
    <x v="2"/>
    <x v="0"/>
    <x v="0"/>
    <n v="40"/>
    <x v="0"/>
    <x v="1"/>
    <n v="13.75"/>
    <n v="40"/>
    <m/>
    <x v="0"/>
    <x v="0"/>
    <x v="0"/>
  </r>
  <r>
    <x v="0"/>
    <x v="0"/>
    <x v="6"/>
    <x v="13"/>
    <x v="201"/>
    <n v="1612"/>
    <s v="Self, Janet"/>
    <x v="2"/>
    <x v="0"/>
    <x v="0"/>
    <n v="40"/>
    <x v="0"/>
    <x v="1"/>
    <n v="9.75"/>
    <n v="40"/>
    <m/>
    <x v="0"/>
    <x v="0"/>
    <x v="0"/>
  </r>
  <r>
    <x v="0"/>
    <x v="0"/>
    <x v="6"/>
    <x v="13"/>
    <x v="201"/>
    <n v="2356"/>
    <s v="Sharp, Sonia"/>
    <x v="2"/>
    <x v="0"/>
    <x v="0"/>
    <n v="40"/>
    <x v="0"/>
    <x v="1"/>
    <n v="1"/>
    <n v="40"/>
    <m/>
    <x v="0"/>
    <x v="0"/>
    <x v="0"/>
  </r>
  <r>
    <x v="0"/>
    <x v="0"/>
    <x v="6"/>
    <x v="13"/>
    <x v="201"/>
    <n v="2350"/>
    <s v="Stringfield, Brenda"/>
    <x v="2"/>
    <x v="0"/>
    <x v="0"/>
    <n v="40"/>
    <x v="0"/>
    <x v="1"/>
    <m/>
    <n v="40"/>
    <m/>
    <x v="0"/>
    <x v="0"/>
    <x v="0"/>
  </r>
  <r>
    <x v="0"/>
    <x v="0"/>
    <x v="6"/>
    <x v="13"/>
    <x v="201"/>
    <n v="2385"/>
    <s v="Suttles, Kathy"/>
    <x v="2"/>
    <x v="0"/>
    <x v="0"/>
    <n v="40"/>
    <x v="0"/>
    <x v="1"/>
    <n v="13.5"/>
    <n v="40"/>
    <m/>
    <x v="0"/>
    <x v="0"/>
    <x v="0"/>
  </r>
  <r>
    <x v="0"/>
    <x v="0"/>
    <x v="6"/>
    <x v="13"/>
    <x v="201"/>
    <n v="2392"/>
    <s v="Veit, Beth"/>
    <x v="2"/>
    <x v="0"/>
    <x v="0"/>
    <n v="40"/>
    <x v="0"/>
    <x v="1"/>
    <n v="2.7"/>
    <n v="40"/>
    <m/>
    <x v="0"/>
    <x v="0"/>
    <x v="0"/>
  </r>
  <r>
    <x v="0"/>
    <x v="0"/>
    <x v="6"/>
    <x v="13"/>
    <x v="201"/>
    <n v="2154"/>
    <s v="West, Sandra"/>
    <x v="2"/>
    <x v="0"/>
    <x v="0"/>
    <n v="40"/>
    <x v="0"/>
    <x v="1"/>
    <n v="20"/>
    <n v="40"/>
    <m/>
    <x v="0"/>
    <x v="0"/>
    <x v="0"/>
  </r>
  <r>
    <x v="0"/>
    <x v="0"/>
    <x v="1"/>
    <x v="14"/>
    <x v="201"/>
    <n v="1280"/>
    <s v="Cooley, Tammy K."/>
    <x v="2"/>
    <x v="0"/>
    <x v="0"/>
    <n v="40"/>
    <x v="0"/>
    <x v="1"/>
    <n v="9"/>
    <n v="40"/>
    <m/>
    <x v="0"/>
    <x v="0"/>
    <x v="0"/>
  </r>
  <r>
    <x v="0"/>
    <x v="0"/>
    <x v="1"/>
    <x v="14"/>
    <x v="201"/>
    <n v="2339"/>
    <s v="Hicks, Leman"/>
    <x v="2"/>
    <x v="0"/>
    <x v="0"/>
    <n v="40"/>
    <x v="0"/>
    <x v="1"/>
    <n v="10.25"/>
    <n v="40"/>
    <m/>
    <x v="0"/>
    <x v="0"/>
    <x v="0"/>
  </r>
  <r>
    <x v="0"/>
    <x v="0"/>
    <x v="1"/>
    <x v="14"/>
    <x v="201"/>
    <n v="2396"/>
    <s v="McCallum, Sean"/>
    <x v="2"/>
    <x v="0"/>
    <x v="0"/>
    <n v="34.5"/>
    <x v="0"/>
    <x v="1"/>
    <m/>
    <n v="34.5"/>
    <m/>
    <x v="0"/>
    <x v="0"/>
    <x v="0"/>
  </r>
  <r>
    <x v="0"/>
    <x v="0"/>
    <x v="1"/>
    <x v="14"/>
    <x v="201"/>
    <n v="1684"/>
    <s v="Mckee, Nathan"/>
    <x v="2"/>
    <x v="0"/>
    <x v="0"/>
    <n v="40"/>
    <x v="0"/>
    <x v="1"/>
    <n v="15.5"/>
    <n v="40"/>
    <m/>
    <x v="0"/>
    <x v="0"/>
    <x v="0"/>
  </r>
  <r>
    <x v="0"/>
    <x v="0"/>
    <x v="1"/>
    <x v="14"/>
    <x v="201"/>
    <n v="2337"/>
    <s v="Miller, Gary"/>
    <x v="2"/>
    <x v="0"/>
    <x v="0"/>
    <n v="40"/>
    <x v="0"/>
    <x v="1"/>
    <n v="6"/>
    <n v="40"/>
    <m/>
    <x v="0"/>
    <x v="0"/>
    <x v="0"/>
  </r>
  <r>
    <x v="0"/>
    <x v="0"/>
    <x v="1"/>
    <x v="14"/>
    <x v="201"/>
    <n v="2363"/>
    <s v="Mills, Gary"/>
    <x v="2"/>
    <x v="0"/>
    <x v="0"/>
    <n v="40"/>
    <x v="0"/>
    <x v="1"/>
    <n v="2.5"/>
    <n v="40"/>
    <m/>
    <x v="0"/>
    <x v="0"/>
    <x v="0"/>
  </r>
  <r>
    <x v="0"/>
    <x v="0"/>
    <x v="1"/>
    <x v="14"/>
    <x v="201"/>
    <n v="2390"/>
    <s v="Taylor, David"/>
    <x v="2"/>
    <x v="0"/>
    <x v="0"/>
    <n v="37.5"/>
    <x v="0"/>
    <x v="1"/>
    <m/>
    <n v="37.5"/>
    <m/>
    <x v="0"/>
    <x v="0"/>
    <x v="0"/>
  </r>
  <r>
    <x v="0"/>
    <x v="0"/>
    <x v="1"/>
    <x v="14"/>
    <x v="201"/>
    <n v="2220"/>
    <s v="Waddell, Henry"/>
    <x v="2"/>
    <x v="0"/>
    <x v="0"/>
    <n v="38"/>
    <x v="0"/>
    <x v="1"/>
    <m/>
    <n v="38"/>
    <m/>
    <x v="0"/>
    <x v="0"/>
    <x v="0"/>
  </r>
  <r>
    <x v="0"/>
    <x v="0"/>
    <x v="1"/>
    <x v="14"/>
    <x v="201"/>
    <n v="2348"/>
    <s v="Watson, Dennis"/>
    <x v="2"/>
    <x v="0"/>
    <x v="0"/>
    <n v="40"/>
    <x v="0"/>
    <x v="1"/>
    <n v="14"/>
    <n v="40"/>
    <m/>
    <x v="0"/>
    <x v="0"/>
    <x v="0"/>
  </r>
  <r>
    <x v="0"/>
    <x v="0"/>
    <x v="9"/>
    <x v="15"/>
    <x v="201"/>
    <n v="2285"/>
    <s v="Bivens, Diane"/>
    <x v="2"/>
    <x v="0"/>
    <x v="0"/>
    <n v="40"/>
    <x v="0"/>
    <x v="1"/>
    <n v="6"/>
    <n v="40"/>
    <m/>
    <x v="0"/>
    <x v="0"/>
    <x v="0"/>
  </r>
  <r>
    <x v="0"/>
    <x v="0"/>
    <x v="9"/>
    <x v="15"/>
    <x v="201"/>
    <n v="1856"/>
    <s v="Bivens, Tammie"/>
    <x v="2"/>
    <x v="0"/>
    <x v="0"/>
    <n v="37"/>
    <x v="0"/>
    <x v="1"/>
    <m/>
    <n v="37"/>
    <m/>
    <x v="0"/>
    <x v="0"/>
    <x v="0"/>
  </r>
  <r>
    <x v="0"/>
    <x v="0"/>
    <x v="9"/>
    <x v="15"/>
    <x v="201"/>
    <n v="2235"/>
    <s v="Clark, Elizabeth"/>
    <x v="2"/>
    <x v="0"/>
    <x v="0"/>
    <n v="25.25"/>
    <x v="0"/>
    <x v="1"/>
    <m/>
    <n v="25.25"/>
    <m/>
    <x v="0"/>
    <x v="0"/>
    <x v="0"/>
  </r>
  <r>
    <x v="0"/>
    <x v="0"/>
    <x v="9"/>
    <x v="15"/>
    <x v="201"/>
    <n v="2267"/>
    <s v="Ellis, Kathleen"/>
    <x v="2"/>
    <x v="0"/>
    <x v="0"/>
    <n v="40"/>
    <x v="0"/>
    <x v="1"/>
    <n v="6"/>
    <n v="40"/>
    <m/>
    <x v="0"/>
    <x v="0"/>
    <x v="0"/>
  </r>
  <r>
    <x v="0"/>
    <x v="0"/>
    <x v="9"/>
    <x v="15"/>
    <x v="201"/>
    <n v="1107"/>
    <s v="Hall, Mary"/>
    <x v="2"/>
    <x v="0"/>
    <x v="0"/>
    <n v="40"/>
    <x v="0"/>
    <x v="1"/>
    <n v="16.25"/>
    <n v="40"/>
    <m/>
    <x v="0"/>
    <x v="0"/>
    <x v="0"/>
  </r>
  <r>
    <x v="0"/>
    <x v="0"/>
    <x v="9"/>
    <x v="15"/>
    <x v="201"/>
    <n v="1866"/>
    <s v="Harris, Nancy"/>
    <x v="2"/>
    <x v="0"/>
    <x v="0"/>
    <n v="36"/>
    <x v="0"/>
    <x v="1"/>
    <m/>
    <n v="36"/>
    <n v="20"/>
    <x v="0"/>
    <x v="0"/>
    <x v="0"/>
  </r>
  <r>
    <x v="0"/>
    <x v="0"/>
    <x v="9"/>
    <x v="15"/>
    <x v="201"/>
    <n v="1967"/>
    <s v="Tuttle, Teia"/>
    <x v="2"/>
    <x v="0"/>
    <x v="0"/>
    <n v="40"/>
    <x v="0"/>
    <x v="1"/>
    <n v="0.75"/>
    <n v="40"/>
    <m/>
    <x v="0"/>
    <x v="0"/>
    <x v="0"/>
  </r>
  <r>
    <x v="0"/>
    <x v="0"/>
    <x v="7"/>
    <x v="16"/>
    <x v="201"/>
    <n v="2371"/>
    <s v="Barnes, Sarah"/>
    <x v="2"/>
    <x v="0"/>
    <x v="0"/>
    <n v="40"/>
    <x v="0"/>
    <x v="1"/>
    <n v="3"/>
    <n v="40"/>
    <m/>
    <x v="0"/>
    <x v="0"/>
    <x v="0"/>
  </r>
  <r>
    <x v="0"/>
    <x v="0"/>
    <x v="7"/>
    <x v="16"/>
    <x v="201"/>
    <n v="2193"/>
    <s v="Cannon, Jennifer"/>
    <x v="2"/>
    <x v="0"/>
    <x v="0"/>
    <n v="30"/>
    <x v="0"/>
    <x v="1"/>
    <m/>
    <n v="30"/>
    <n v="10"/>
    <x v="0"/>
    <x v="0"/>
    <x v="0"/>
  </r>
  <r>
    <x v="0"/>
    <x v="0"/>
    <x v="7"/>
    <x v="16"/>
    <x v="201"/>
    <n v="2395"/>
    <s v="Huskey, Makayla"/>
    <x v="2"/>
    <x v="0"/>
    <x v="0"/>
    <n v="28.5"/>
    <x v="0"/>
    <x v="1"/>
    <m/>
    <n v="28.5"/>
    <m/>
    <x v="0"/>
    <x v="0"/>
    <x v="0"/>
  </r>
  <r>
    <x v="0"/>
    <x v="0"/>
    <x v="7"/>
    <x v="16"/>
    <x v="201"/>
    <n v="2045"/>
    <s v="Mcinerney, Renee L."/>
    <x v="2"/>
    <x v="0"/>
    <x v="0"/>
    <n v="40"/>
    <x v="0"/>
    <x v="1"/>
    <n v="4"/>
    <n v="40"/>
    <m/>
    <x v="0"/>
    <x v="0"/>
    <x v="0"/>
  </r>
  <r>
    <x v="0"/>
    <x v="0"/>
    <x v="7"/>
    <x v="16"/>
    <x v="201"/>
    <n v="2302"/>
    <s v="Morgan, Catherine"/>
    <x v="2"/>
    <x v="0"/>
    <x v="0"/>
    <n v="40"/>
    <x v="0"/>
    <x v="1"/>
    <n v="10"/>
    <n v="40"/>
    <m/>
    <x v="0"/>
    <x v="0"/>
    <x v="0"/>
  </r>
  <r>
    <x v="0"/>
    <x v="0"/>
    <x v="7"/>
    <x v="16"/>
    <x v="201"/>
    <n v="2389"/>
    <s v="Pollack, Kristy"/>
    <x v="2"/>
    <x v="0"/>
    <x v="0"/>
    <n v="20"/>
    <x v="0"/>
    <x v="1"/>
    <m/>
    <n v="20"/>
    <m/>
    <x v="0"/>
    <x v="0"/>
    <x v="0"/>
  </r>
  <r>
    <x v="0"/>
    <x v="0"/>
    <x v="5"/>
    <x v="17"/>
    <x v="201"/>
    <n v="2341"/>
    <s v="Britton, Mary Anna"/>
    <x v="2"/>
    <x v="0"/>
    <x v="0"/>
    <n v="38.869999999999997"/>
    <x v="0"/>
    <x v="1"/>
    <m/>
    <n v="38.869999999999997"/>
    <m/>
    <x v="0"/>
    <x v="0"/>
    <x v="0"/>
  </r>
  <r>
    <x v="0"/>
    <x v="0"/>
    <x v="5"/>
    <x v="17"/>
    <x v="201"/>
    <n v="1596"/>
    <s v="Harrison, Charles"/>
    <x v="2"/>
    <x v="0"/>
    <x v="0"/>
    <n v="35.25"/>
    <x v="0"/>
    <x v="1"/>
    <m/>
    <n v="35.25"/>
    <m/>
    <x v="0"/>
    <x v="0"/>
    <x v="0"/>
  </r>
  <r>
    <x v="0"/>
    <x v="0"/>
    <x v="5"/>
    <x v="17"/>
    <x v="201"/>
    <n v="1920"/>
    <s v="Jones, Jena"/>
    <x v="2"/>
    <x v="0"/>
    <x v="0"/>
    <n v="19.5"/>
    <x v="0"/>
    <x v="1"/>
    <m/>
    <n v="19.5"/>
    <m/>
    <x v="0"/>
    <x v="0"/>
    <x v="0"/>
  </r>
  <r>
    <x v="0"/>
    <x v="0"/>
    <x v="21"/>
    <x v="18"/>
    <x v="201"/>
    <n v="2387"/>
    <s v="Carmley, Zachariah"/>
    <x v="2"/>
    <x v="0"/>
    <x v="0"/>
    <n v="40"/>
    <x v="0"/>
    <x v="1"/>
    <n v="6"/>
    <n v="40"/>
    <m/>
    <x v="0"/>
    <x v="0"/>
    <x v="0"/>
  </r>
  <r>
    <x v="0"/>
    <x v="0"/>
    <x v="8"/>
    <x v="19"/>
    <x v="201"/>
    <n v="2368"/>
    <s v="Barnes, Eric"/>
    <x v="2"/>
    <x v="0"/>
    <x v="0"/>
    <n v="40"/>
    <x v="0"/>
    <x v="1"/>
    <n v="3"/>
    <n v="40"/>
    <m/>
    <x v="0"/>
    <x v="0"/>
    <x v="0"/>
  </r>
  <r>
    <x v="0"/>
    <x v="0"/>
    <x v="8"/>
    <x v="19"/>
    <x v="201"/>
    <n v="2313"/>
    <s v="Gibby, Benjamin"/>
    <x v="2"/>
    <x v="0"/>
    <x v="0"/>
    <n v="40"/>
    <x v="0"/>
    <x v="1"/>
    <n v="14"/>
    <n v="40"/>
    <m/>
    <x v="0"/>
    <x v="0"/>
    <x v="0"/>
  </r>
  <r>
    <x v="0"/>
    <x v="0"/>
    <x v="8"/>
    <x v="19"/>
    <x v="201"/>
    <n v="2367"/>
    <s v="Hall, Wayne L."/>
    <x v="2"/>
    <x v="0"/>
    <x v="0"/>
    <n v="40"/>
    <x v="0"/>
    <x v="1"/>
    <m/>
    <n v="40"/>
    <m/>
    <x v="0"/>
    <x v="0"/>
    <x v="0"/>
  </r>
  <r>
    <x v="0"/>
    <x v="0"/>
    <x v="0"/>
    <x v="0"/>
    <x v="202"/>
    <n v="2069"/>
    <s v="Bibee, Ronald S."/>
    <x v="2"/>
    <x v="0"/>
    <x v="0"/>
    <n v="40"/>
    <x v="0"/>
    <x v="1"/>
    <m/>
    <n v="40"/>
    <m/>
    <x v="0"/>
    <x v="0"/>
    <x v="0"/>
  </r>
  <r>
    <x v="0"/>
    <x v="0"/>
    <x v="0"/>
    <x v="0"/>
    <x v="202"/>
    <n v="1435"/>
    <s v="Bores, Carie L."/>
    <x v="2"/>
    <x v="0"/>
    <x v="0"/>
    <n v="40"/>
    <x v="0"/>
    <x v="1"/>
    <m/>
    <n v="40"/>
    <m/>
    <x v="0"/>
    <x v="0"/>
    <x v="0"/>
  </r>
  <r>
    <x v="0"/>
    <x v="0"/>
    <x v="0"/>
    <x v="0"/>
    <x v="202"/>
    <n v="2290"/>
    <s v="Garza, Cody"/>
    <x v="2"/>
    <x v="0"/>
    <x v="0"/>
    <n v="40"/>
    <x v="0"/>
    <x v="1"/>
    <m/>
    <n v="40"/>
    <m/>
    <x v="0"/>
    <x v="0"/>
    <x v="0"/>
  </r>
  <r>
    <x v="0"/>
    <x v="0"/>
    <x v="0"/>
    <x v="0"/>
    <x v="202"/>
    <n v="2296"/>
    <s v="Miller, Caleb"/>
    <x v="2"/>
    <x v="0"/>
    <x v="0"/>
    <n v="39.25"/>
    <x v="0"/>
    <x v="1"/>
    <m/>
    <n v="39.25"/>
    <m/>
    <x v="0"/>
    <x v="0"/>
    <x v="0"/>
  </r>
  <r>
    <x v="0"/>
    <x v="0"/>
    <x v="0"/>
    <x v="0"/>
    <x v="202"/>
    <n v="1079"/>
    <s v="Wilson, Jim"/>
    <x v="2"/>
    <x v="0"/>
    <x v="0"/>
    <n v="40"/>
    <x v="0"/>
    <x v="1"/>
    <m/>
    <n v="40"/>
    <m/>
    <x v="0"/>
    <x v="0"/>
    <x v="0"/>
  </r>
  <r>
    <x v="0"/>
    <x v="0"/>
    <x v="10"/>
    <x v="21"/>
    <x v="202"/>
    <n v="2312"/>
    <s v="Semach, Chad"/>
    <x v="2"/>
    <x v="0"/>
    <x v="0"/>
    <n v="40"/>
    <x v="0"/>
    <x v="1"/>
    <m/>
    <n v="40"/>
    <m/>
    <x v="0"/>
    <x v="0"/>
    <x v="0"/>
  </r>
  <r>
    <x v="0"/>
    <x v="0"/>
    <x v="11"/>
    <x v="1"/>
    <x v="202"/>
    <n v="1481"/>
    <s v="Dodd, Alex E."/>
    <x v="2"/>
    <x v="0"/>
    <x v="0"/>
    <n v="40"/>
    <x v="0"/>
    <x v="1"/>
    <m/>
    <n v="40"/>
    <m/>
    <x v="0"/>
    <x v="0"/>
    <x v="0"/>
  </r>
  <r>
    <x v="0"/>
    <x v="0"/>
    <x v="11"/>
    <x v="1"/>
    <x v="202"/>
    <n v="2007"/>
    <s v="Dodd, Patricia A."/>
    <x v="2"/>
    <x v="0"/>
    <x v="0"/>
    <n v="40"/>
    <x v="0"/>
    <x v="1"/>
    <m/>
    <n v="40"/>
    <m/>
    <x v="0"/>
    <x v="0"/>
    <x v="0"/>
  </r>
  <r>
    <x v="0"/>
    <x v="0"/>
    <x v="12"/>
    <x v="2"/>
    <x v="202"/>
    <n v="1810"/>
    <s v="Damstetter, Suzanne"/>
    <x v="2"/>
    <x v="0"/>
    <x v="0"/>
    <n v="40"/>
    <x v="0"/>
    <x v="1"/>
    <m/>
    <n v="40"/>
    <m/>
    <x v="0"/>
    <x v="0"/>
    <x v="0"/>
  </r>
  <r>
    <x v="0"/>
    <x v="0"/>
    <x v="12"/>
    <x v="2"/>
    <x v="202"/>
    <n v="1831"/>
    <s v="Simmons, Kristie"/>
    <x v="2"/>
    <x v="0"/>
    <x v="0"/>
    <n v="35.869999999999997"/>
    <x v="0"/>
    <x v="1"/>
    <m/>
    <n v="35.869999999999997"/>
    <m/>
    <x v="0"/>
    <x v="0"/>
    <x v="0"/>
  </r>
  <r>
    <x v="0"/>
    <x v="0"/>
    <x v="13"/>
    <x v="3"/>
    <x v="202"/>
    <n v="1024"/>
    <s v="Hillard, Gary L."/>
    <x v="2"/>
    <x v="0"/>
    <x v="0"/>
    <n v="40"/>
    <x v="0"/>
    <x v="1"/>
    <m/>
    <n v="40"/>
    <m/>
    <x v="0"/>
    <x v="0"/>
    <x v="0"/>
  </r>
  <r>
    <x v="0"/>
    <x v="0"/>
    <x v="13"/>
    <x v="3"/>
    <x v="202"/>
    <n v="1027"/>
    <s v="Howard, Michael"/>
    <x v="2"/>
    <x v="0"/>
    <x v="0"/>
    <n v="40"/>
    <x v="0"/>
    <x v="1"/>
    <m/>
    <n v="40"/>
    <m/>
    <x v="0"/>
    <x v="0"/>
    <x v="0"/>
  </r>
  <r>
    <x v="0"/>
    <x v="0"/>
    <x v="13"/>
    <x v="3"/>
    <x v="202"/>
    <n v="2034"/>
    <s v="Powers, Joshua"/>
    <x v="2"/>
    <x v="0"/>
    <x v="0"/>
    <n v="40"/>
    <x v="0"/>
    <x v="1"/>
    <m/>
    <n v="40"/>
    <m/>
    <x v="0"/>
    <x v="0"/>
    <x v="0"/>
  </r>
  <r>
    <x v="0"/>
    <x v="0"/>
    <x v="13"/>
    <x v="3"/>
    <x v="202"/>
    <n v="1420"/>
    <s v="Simmons, James T."/>
    <x v="2"/>
    <x v="0"/>
    <x v="0"/>
    <n v="40"/>
    <x v="0"/>
    <x v="1"/>
    <m/>
    <n v="40"/>
    <m/>
    <x v="0"/>
    <x v="0"/>
    <x v="0"/>
  </r>
  <r>
    <x v="0"/>
    <x v="0"/>
    <x v="14"/>
    <x v="4"/>
    <x v="202"/>
    <n v="2100"/>
    <s v="Glenn, Kristy"/>
    <x v="2"/>
    <x v="0"/>
    <x v="0"/>
    <n v="39.5"/>
    <x v="0"/>
    <x v="1"/>
    <m/>
    <n v="39.5"/>
    <m/>
    <x v="0"/>
    <x v="0"/>
    <x v="0"/>
  </r>
  <r>
    <x v="0"/>
    <x v="0"/>
    <x v="15"/>
    <x v="5"/>
    <x v="202"/>
    <n v="1717"/>
    <s v="Burchfield, Jeannie"/>
    <x v="2"/>
    <x v="0"/>
    <x v="0"/>
    <n v="40"/>
    <x v="0"/>
    <x v="1"/>
    <n v="6.25"/>
    <n v="40"/>
    <m/>
    <x v="0"/>
    <x v="0"/>
    <x v="0"/>
  </r>
  <r>
    <x v="0"/>
    <x v="0"/>
    <x v="15"/>
    <x v="5"/>
    <x v="202"/>
    <n v="2122"/>
    <s v="Denton, Ashley"/>
    <x v="2"/>
    <x v="0"/>
    <x v="0"/>
    <n v="40"/>
    <x v="0"/>
    <x v="1"/>
    <m/>
    <n v="40"/>
    <m/>
    <x v="0"/>
    <x v="0"/>
    <x v="0"/>
  </r>
  <r>
    <x v="0"/>
    <x v="0"/>
    <x v="15"/>
    <x v="5"/>
    <x v="202"/>
    <n v="1968"/>
    <s v="Duncan, Ginger"/>
    <x v="2"/>
    <x v="0"/>
    <x v="0"/>
    <n v="40"/>
    <x v="0"/>
    <x v="1"/>
    <m/>
    <n v="40"/>
    <m/>
    <x v="0"/>
    <x v="0"/>
    <x v="0"/>
  </r>
  <r>
    <x v="0"/>
    <x v="0"/>
    <x v="15"/>
    <x v="5"/>
    <x v="202"/>
    <n v="1904"/>
    <s v="Murr, Sherry"/>
    <x v="2"/>
    <x v="0"/>
    <x v="0"/>
    <n v="3"/>
    <x v="0"/>
    <x v="1"/>
    <m/>
    <n v="3"/>
    <n v="37"/>
    <x v="0"/>
    <x v="0"/>
    <x v="0"/>
  </r>
  <r>
    <x v="0"/>
    <x v="0"/>
    <x v="15"/>
    <x v="5"/>
    <x v="202"/>
    <n v="2225"/>
    <s v="Sexton, Holly"/>
    <x v="2"/>
    <x v="0"/>
    <x v="0"/>
    <n v="32"/>
    <x v="0"/>
    <x v="1"/>
    <m/>
    <n v="32"/>
    <n v="40"/>
    <x v="0"/>
    <x v="0"/>
    <x v="0"/>
  </r>
  <r>
    <x v="0"/>
    <x v="0"/>
    <x v="15"/>
    <x v="5"/>
    <x v="202"/>
    <n v="2388"/>
    <s v="Webb, Tiaira D."/>
    <x v="2"/>
    <x v="0"/>
    <x v="0"/>
    <n v="39.78"/>
    <x v="0"/>
    <x v="1"/>
    <m/>
    <n v="39.78"/>
    <m/>
    <x v="0"/>
    <x v="0"/>
    <x v="0"/>
  </r>
  <r>
    <x v="0"/>
    <x v="0"/>
    <x v="16"/>
    <x v="6"/>
    <x v="202"/>
    <n v="2230"/>
    <s v="Payne, Donna"/>
    <x v="2"/>
    <x v="0"/>
    <x v="0"/>
    <n v="40"/>
    <x v="0"/>
    <x v="1"/>
    <n v="4.25"/>
    <n v="40"/>
    <m/>
    <x v="0"/>
    <x v="0"/>
    <x v="0"/>
  </r>
  <r>
    <x v="0"/>
    <x v="0"/>
    <x v="17"/>
    <x v="20"/>
    <x v="202"/>
    <n v="2260"/>
    <s v="Lake, Stephanie"/>
    <x v="2"/>
    <x v="0"/>
    <x v="0"/>
    <n v="40"/>
    <x v="0"/>
    <x v="1"/>
    <n v="3.75"/>
    <n v="40"/>
    <m/>
    <x v="0"/>
    <x v="0"/>
    <x v="0"/>
  </r>
  <r>
    <x v="0"/>
    <x v="0"/>
    <x v="2"/>
    <x v="8"/>
    <x v="202"/>
    <n v="1917"/>
    <s v="Rigley, Eric"/>
    <x v="2"/>
    <x v="0"/>
    <x v="0"/>
    <n v="40"/>
    <x v="0"/>
    <x v="1"/>
    <m/>
    <n v="40"/>
    <m/>
    <x v="0"/>
    <x v="0"/>
    <x v="0"/>
  </r>
  <r>
    <x v="0"/>
    <x v="0"/>
    <x v="2"/>
    <x v="8"/>
    <x v="202"/>
    <n v="2149"/>
    <s v="Robillard, Mathew"/>
    <x v="2"/>
    <x v="0"/>
    <x v="0"/>
    <n v="40"/>
    <x v="0"/>
    <x v="1"/>
    <m/>
    <n v="40"/>
    <m/>
    <x v="0"/>
    <x v="0"/>
    <x v="0"/>
  </r>
  <r>
    <x v="0"/>
    <x v="0"/>
    <x v="19"/>
    <x v="9"/>
    <x v="202"/>
    <n v="2375"/>
    <s v="Jarosz, Jolene"/>
    <x v="2"/>
    <x v="0"/>
    <x v="0"/>
    <n v="40"/>
    <x v="0"/>
    <x v="1"/>
    <n v="0.5"/>
    <n v="40"/>
    <m/>
    <x v="0"/>
    <x v="0"/>
    <x v="0"/>
  </r>
  <r>
    <x v="0"/>
    <x v="0"/>
    <x v="19"/>
    <x v="9"/>
    <x v="202"/>
    <n v="1637"/>
    <s v="Poindexter, Diane"/>
    <x v="2"/>
    <x v="0"/>
    <x v="0"/>
    <n v="30"/>
    <x v="0"/>
    <x v="1"/>
    <m/>
    <n v="30"/>
    <n v="10"/>
    <x v="0"/>
    <x v="0"/>
    <x v="0"/>
  </r>
  <r>
    <x v="0"/>
    <x v="0"/>
    <x v="19"/>
    <x v="9"/>
    <x v="202"/>
    <n v="2379"/>
    <s v="Thomas, Michelle"/>
    <x v="2"/>
    <x v="0"/>
    <x v="0"/>
    <n v="40"/>
    <x v="0"/>
    <x v="1"/>
    <m/>
    <n v="40"/>
    <m/>
    <x v="0"/>
    <x v="0"/>
    <x v="0"/>
  </r>
  <r>
    <x v="0"/>
    <x v="0"/>
    <x v="20"/>
    <x v="10"/>
    <x v="202"/>
    <n v="2240"/>
    <s v="Gaffney, Walker"/>
    <x v="2"/>
    <x v="0"/>
    <x v="0"/>
    <n v="40"/>
    <x v="0"/>
    <x v="1"/>
    <n v="2"/>
    <n v="40"/>
    <m/>
    <x v="0"/>
    <x v="0"/>
    <x v="0"/>
  </r>
  <r>
    <x v="0"/>
    <x v="0"/>
    <x v="3"/>
    <x v="11"/>
    <x v="202"/>
    <n v="2294"/>
    <s v="Clapham, Jessica"/>
    <x v="2"/>
    <x v="0"/>
    <x v="0"/>
    <n v="40"/>
    <x v="0"/>
    <x v="1"/>
    <n v="6.5"/>
    <n v="40"/>
    <m/>
    <x v="0"/>
    <x v="0"/>
    <x v="0"/>
  </r>
  <r>
    <x v="0"/>
    <x v="0"/>
    <x v="3"/>
    <x v="11"/>
    <x v="202"/>
    <n v="2362"/>
    <s v="Fabrizio, Jamie"/>
    <x v="2"/>
    <x v="0"/>
    <x v="0"/>
    <n v="30.98"/>
    <x v="0"/>
    <x v="1"/>
    <m/>
    <n v="30.98"/>
    <m/>
    <x v="0"/>
    <x v="0"/>
    <x v="0"/>
  </r>
  <r>
    <x v="0"/>
    <x v="0"/>
    <x v="3"/>
    <x v="11"/>
    <x v="202"/>
    <n v="1993"/>
    <s v="Gibson, Tiffany D."/>
    <x v="2"/>
    <x v="0"/>
    <x v="0"/>
    <n v="33"/>
    <x v="0"/>
    <x v="1"/>
    <m/>
    <n v="33"/>
    <m/>
    <x v="0"/>
    <x v="0"/>
    <x v="0"/>
  </r>
  <r>
    <x v="0"/>
    <x v="0"/>
    <x v="3"/>
    <x v="11"/>
    <x v="202"/>
    <n v="2245"/>
    <s v="Hall, Terry"/>
    <x v="2"/>
    <x v="0"/>
    <x v="0"/>
    <n v="32"/>
    <x v="0"/>
    <x v="1"/>
    <m/>
    <n v="32"/>
    <m/>
    <x v="0"/>
    <x v="0"/>
    <x v="0"/>
  </r>
  <r>
    <x v="0"/>
    <x v="0"/>
    <x v="3"/>
    <x v="11"/>
    <x v="202"/>
    <n v="1749"/>
    <s v="Peels, Timothy L."/>
    <x v="2"/>
    <x v="0"/>
    <x v="0"/>
    <n v="40"/>
    <x v="0"/>
    <x v="1"/>
    <n v="4.5"/>
    <n v="40"/>
    <m/>
    <x v="0"/>
    <x v="0"/>
    <x v="0"/>
  </r>
  <r>
    <x v="0"/>
    <x v="0"/>
    <x v="3"/>
    <x v="11"/>
    <x v="202"/>
    <n v="2370"/>
    <s v="Poff, Jerry"/>
    <x v="2"/>
    <x v="0"/>
    <x v="0"/>
    <n v="40"/>
    <x v="0"/>
    <x v="1"/>
    <m/>
    <n v="40"/>
    <m/>
    <x v="0"/>
    <x v="0"/>
    <x v="0"/>
  </r>
  <r>
    <x v="0"/>
    <x v="0"/>
    <x v="3"/>
    <x v="11"/>
    <x v="202"/>
    <n v="2284"/>
    <s v="Underwood, Tracy"/>
    <x v="2"/>
    <x v="0"/>
    <x v="0"/>
    <n v="36"/>
    <x v="0"/>
    <x v="1"/>
    <m/>
    <n v="36"/>
    <m/>
    <x v="0"/>
    <x v="0"/>
    <x v="0"/>
  </r>
  <r>
    <x v="0"/>
    <x v="0"/>
    <x v="4"/>
    <x v="12"/>
    <x v="202"/>
    <n v="1410"/>
    <s v="Cooper, Alice F."/>
    <x v="2"/>
    <x v="0"/>
    <x v="0"/>
    <n v="40"/>
    <x v="0"/>
    <x v="1"/>
    <n v="11"/>
    <n v="40"/>
    <m/>
    <x v="0"/>
    <x v="0"/>
    <x v="0"/>
  </r>
  <r>
    <x v="0"/>
    <x v="0"/>
    <x v="4"/>
    <x v="12"/>
    <x v="202"/>
    <n v="2203"/>
    <s v="Hicks, Lisa"/>
    <x v="2"/>
    <x v="0"/>
    <x v="0"/>
    <n v="15"/>
    <x v="0"/>
    <x v="1"/>
    <m/>
    <n v="15"/>
    <n v="20"/>
    <x v="0"/>
    <x v="0"/>
    <x v="0"/>
  </r>
  <r>
    <x v="0"/>
    <x v="0"/>
    <x v="4"/>
    <x v="12"/>
    <x v="202"/>
    <n v="2264"/>
    <s v="Lee, Mary"/>
    <x v="2"/>
    <x v="0"/>
    <x v="0"/>
    <n v="31"/>
    <x v="0"/>
    <x v="1"/>
    <m/>
    <n v="31"/>
    <m/>
    <x v="0"/>
    <x v="0"/>
    <x v="0"/>
  </r>
  <r>
    <x v="0"/>
    <x v="0"/>
    <x v="4"/>
    <x v="12"/>
    <x v="202"/>
    <n v="1206"/>
    <s v="Lorenz, Viola B."/>
    <x v="2"/>
    <x v="0"/>
    <x v="0"/>
    <n v="33"/>
    <x v="0"/>
    <x v="1"/>
    <m/>
    <n v="33"/>
    <n v="10"/>
    <x v="0"/>
    <x v="0"/>
    <x v="0"/>
  </r>
  <r>
    <x v="0"/>
    <x v="0"/>
    <x v="4"/>
    <x v="12"/>
    <x v="202"/>
    <n v="2381"/>
    <s v="McCombs, Olivia"/>
    <x v="2"/>
    <x v="0"/>
    <x v="0"/>
    <n v="40"/>
    <x v="0"/>
    <x v="1"/>
    <m/>
    <n v="40"/>
    <m/>
    <x v="0"/>
    <x v="0"/>
    <x v="0"/>
  </r>
  <r>
    <x v="0"/>
    <x v="0"/>
    <x v="6"/>
    <x v="13"/>
    <x v="202"/>
    <n v="2175"/>
    <s v="Akulic, Marlene"/>
    <x v="2"/>
    <x v="0"/>
    <x v="0"/>
    <n v="40"/>
    <x v="0"/>
    <x v="1"/>
    <n v="11"/>
    <n v="40"/>
    <m/>
    <x v="0"/>
    <x v="0"/>
    <x v="0"/>
  </r>
  <r>
    <x v="0"/>
    <x v="0"/>
    <x v="6"/>
    <x v="13"/>
    <x v="202"/>
    <n v="2340"/>
    <s v="Atkins, Reva"/>
    <x v="2"/>
    <x v="0"/>
    <x v="0"/>
    <n v="33"/>
    <x v="0"/>
    <x v="1"/>
    <m/>
    <n v="33"/>
    <n v="10"/>
    <x v="0"/>
    <x v="0"/>
    <x v="0"/>
  </r>
  <r>
    <x v="0"/>
    <x v="0"/>
    <x v="6"/>
    <x v="13"/>
    <x v="202"/>
    <n v="2229"/>
    <s v="Bledsoe, Amy"/>
    <x v="2"/>
    <x v="0"/>
    <x v="0"/>
    <n v="40"/>
    <x v="0"/>
    <x v="1"/>
    <n v="9"/>
    <n v="40"/>
    <m/>
    <x v="0"/>
    <x v="0"/>
    <x v="0"/>
  </r>
  <r>
    <x v="0"/>
    <x v="0"/>
    <x v="6"/>
    <x v="13"/>
    <x v="202"/>
    <n v="2377"/>
    <s v="Blevins, Susann"/>
    <x v="2"/>
    <x v="0"/>
    <x v="0"/>
    <n v="40"/>
    <x v="0"/>
    <x v="1"/>
    <n v="9"/>
    <n v="40"/>
    <m/>
    <x v="0"/>
    <x v="0"/>
    <x v="0"/>
  </r>
  <r>
    <x v="0"/>
    <x v="0"/>
    <x v="6"/>
    <x v="13"/>
    <x v="202"/>
    <n v="2190"/>
    <s v="Bookout, Nancy"/>
    <x v="2"/>
    <x v="0"/>
    <x v="0"/>
    <n v="40"/>
    <x v="0"/>
    <x v="1"/>
    <n v="11"/>
    <n v="40"/>
    <m/>
    <x v="0"/>
    <x v="0"/>
    <x v="0"/>
  </r>
  <r>
    <x v="0"/>
    <x v="0"/>
    <x v="6"/>
    <x v="13"/>
    <x v="202"/>
    <n v="2382"/>
    <s v="Bourzac, Nanette L."/>
    <x v="2"/>
    <x v="0"/>
    <x v="0"/>
    <n v="40"/>
    <x v="0"/>
    <x v="1"/>
    <n v="10"/>
    <n v="40"/>
    <m/>
    <x v="0"/>
    <x v="0"/>
    <x v="0"/>
  </r>
  <r>
    <x v="0"/>
    <x v="0"/>
    <x v="6"/>
    <x v="13"/>
    <x v="202"/>
    <n v="2039"/>
    <s v="Brooks, Tammy C."/>
    <x v="2"/>
    <x v="0"/>
    <x v="0"/>
    <n v="39.25"/>
    <x v="0"/>
    <x v="1"/>
    <m/>
    <n v="39.25"/>
    <m/>
    <x v="0"/>
    <x v="0"/>
    <x v="0"/>
  </r>
  <r>
    <x v="0"/>
    <x v="0"/>
    <x v="6"/>
    <x v="13"/>
    <x v="202"/>
    <n v="2156"/>
    <s v="Bryan, Sheena"/>
    <x v="2"/>
    <x v="0"/>
    <x v="0"/>
    <n v="40"/>
    <x v="0"/>
    <x v="1"/>
    <n v="12.75"/>
    <n v="40"/>
    <m/>
    <x v="0"/>
    <x v="0"/>
    <x v="0"/>
  </r>
  <r>
    <x v="0"/>
    <x v="0"/>
    <x v="6"/>
    <x v="13"/>
    <x v="202"/>
    <n v="2243"/>
    <s v="Campos, Susan"/>
    <x v="2"/>
    <x v="0"/>
    <x v="0"/>
    <n v="35.75"/>
    <x v="0"/>
    <x v="1"/>
    <m/>
    <n v="35.75"/>
    <m/>
    <x v="0"/>
    <x v="0"/>
    <x v="0"/>
  </r>
  <r>
    <x v="0"/>
    <x v="0"/>
    <x v="6"/>
    <x v="13"/>
    <x v="202"/>
    <n v="1010"/>
    <s v="Carroll, Robin M."/>
    <x v="2"/>
    <x v="0"/>
    <x v="0"/>
    <n v="40"/>
    <x v="0"/>
    <x v="1"/>
    <m/>
    <n v="40"/>
    <m/>
    <x v="0"/>
    <x v="0"/>
    <x v="0"/>
  </r>
  <r>
    <x v="0"/>
    <x v="0"/>
    <x v="6"/>
    <x v="13"/>
    <x v="202"/>
    <n v="2068"/>
    <s v="Cathcart, Bess L."/>
    <x v="2"/>
    <x v="0"/>
    <x v="0"/>
    <n v="40"/>
    <x v="0"/>
    <x v="1"/>
    <n v="6.5"/>
    <n v="40"/>
    <m/>
    <x v="0"/>
    <x v="0"/>
    <x v="0"/>
  </r>
  <r>
    <x v="0"/>
    <x v="0"/>
    <x v="6"/>
    <x v="13"/>
    <x v="202"/>
    <n v="2098"/>
    <s v="Childress, Stacy M."/>
    <x v="2"/>
    <x v="0"/>
    <x v="0"/>
    <n v="40"/>
    <x v="0"/>
    <x v="1"/>
    <n v="1.75"/>
    <n v="40"/>
    <n v="10"/>
    <x v="0"/>
    <x v="0"/>
    <x v="0"/>
  </r>
  <r>
    <x v="0"/>
    <x v="0"/>
    <x v="6"/>
    <x v="13"/>
    <x v="202"/>
    <n v="1362"/>
    <s v="Davis, Kimberly S."/>
    <x v="2"/>
    <x v="0"/>
    <x v="0"/>
    <n v="40"/>
    <x v="0"/>
    <x v="1"/>
    <n v="12.75"/>
    <n v="40"/>
    <m/>
    <x v="0"/>
    <x v="0"/>
    <x v="0"/>
  </r>
  <r>
    <x v="0"/>
    <x v="0"/>
    <x v="6"/>
    <x v="13"/>
    <x v="202"/>
    <n v="2219"/>
    <s v="Dennis, Brandi"/>
    <x v="2"/>
    <x v="0"/>
    <x v="0"/>
    <n v="40"/>
    <x v="0"/>
    <x v="1"/>
    <n v="12"/>
    <n v="40"/>
    <m/>
    <x v="0"/>
    <x v="0"/>
    <x v="0"/>
  </r>
  <r>
    <x v="0"/>
    <x v="0"/>
    <x v="6"/>
    <x v="13"/>
    <x v="202"/>
    <n v="1465"/>
    <s v="Dotson, Wanda A."/>
    <x v="2"/>
    <x v="0"/>
    <x v="0"/>
    <n v="40"/>
    <x v="0"/>
    <x v="1"/>
    <n v="11"/>
    <n v="40"/>
    <m/>
    <x v="0"/>
    <x v="0"/>
    <x v="0"/>
  </r>
  <r>
    <x v="0"/>
    <x v="0"/>
    <x v="6"/>
    <x v="13"/>
    <x v="202"/>
    <n v="2046"/>
    <s v="Dunn, Lois"/>
    <x v="2"/>
    <x v="0"/>
    <x v="0"/>
    <n v="40"/>
    <x v="0"/>
    <x v="1"/>
    <n v="8.25"/>
    <n v="40"/>
    <m/>
    <x v="0"/>
    <x v="0"/>
    <x v="0"/>
  </r>
  <r>
    <x v="0"/>
    <x v="0"/>
    <x v="6"/>
    <x v="13"/>
    <x v="202"/>
    <n v="2393"/>
    <s v="Fimbres, Kimberly"/>
    <x v="2"/>
    <x v="0"/>
    <x v="0"/>
    <n v="30"/>
    <x v="0"/>
    <x v="1"/>
    <m/>
    <n v="30"/>
    <m/>
    <x v="0"/>
    <x v="0"/>
    <x v="0"/>
  </r>
  <r>
    <x v="0"/>
    <x v="0"/>
    <x v="6"/>
    <x v="13"/>
    <x v="202"/>
    <n v="2319"/>
    <s v="Gibby, Deborah"/>
    <x v="2"/>
    <x v="0"/>
    <x v="0"/>
    <n v="40"/>
    <x v="0"/>
    <x v="1"/>
    <n v="12.75"/>
    <n v="40"/>
    <m/>
    <x v="0"/>
    <x v="0"/>
    <x v="0"/>
  </r>
  <r>
    <x v="0"/>
    <x v="0"/>
    <x v="6"/>
    <x v="13"/>
    <x v="202"/>
    <n v="2383"/>
    <s v="Gilbert, Nancy"/>
    <x v="2"/>
    <x v="0"/>
    <x v="0"/>
    <n v="32.75"/>
    <x v="0"/>
    <x v="1"/>
    <m/>
    <n v="32.75"/>
    <m/>
    <x v="0"/>
    <x v="0"/>
    <x v="0"/>
  </r>
  <r>
    <x v="0"/>
    <x v="0"/>
    <x v="6"/>
    <x v="13"/>
    <x v="202"/>
    <n v="2286"/>
    <s v="Godwin, Tonya"/>
    <x v="2"/>
    <x v="0"/>
    <x v="0"/>
    <n v="40"/>
    <x v="0"/>
    <x v="1"/>
    <n v="3.75"/>
    <n v="40"/>
    <m/>
    <x v="0"/>
    <x v="0"/>
    <x v="0"/>
  </r>
  <r>
    <x v="0"/>
    <x v="0"/>
    <x v="6"/>
    <x v="13"/>
    <x v="202"/>
    <n v="2386"/>
    <s v="Hampton, Angela"/>
    <x v="2"/>
    <x v="0"/>
    <x v="0"/>
    <n v="40"/>
    <x v="0"/>
    <x v="1"/>
    <n v="8.25"/>
    <n v="40"/>
    <m/>
    <x v="0"/>
    <x v="0"/>
    <x v="0"/>
  </r>
  <r>
    <x v="0"/>
    <x v="0"/>
    <x v="6"/>
    <x v="13"/>
    <x v="202"/>
    <n v="2376"/>
    <s v="Headrick, Lena"/>
    <x v="2"/>
    <x v="0"/>
    <x v="0"/>
    <n v="40"/>
    <x v="0"/>
    <x v="1"/>
    <n v="4"/>
    <n v="40"/>
    <m/>
    <x v="0"/>
    <x v="0"/>
    <x v="0"/>
  </r>
  <r>
    <x v="0"/>
    <x v="0"/>
    <x v="6"/>
    <x v="13"/>
    <x v="202"/>
    <n v="2373"/>
    <s v="Helton, Lisa K."/>
    <x v="2"/>
    <x v="0"/>
    <x v="0"/>
    <n v="40"/>
    <x v="0"/>
    <x v="1"/>
    <n v="10.75"/>
    <n v="40"/>
    <m/>
    <x v="0"/>
    <x v="0"/>
    <x v="0"/>
  </r>
  <r>
    <x v="0"/>
    <x v="0"/>
    <x v="6"/>
    <x v="13"/>
    <x v="202"/>
    <n v="2261"/>
    <s v="Howarth, Amy"/>
    <x v="2"/>
    <x v="0"/>
    <x v="0"/>
    <n v="33.75"/>
    <x v="0"/>
    <x v="1"/>
    <m/>
    <n v="33.75"/>
    <n v="10"/>
    <x v="0"/>
    <x v="0"/>
    <x v="0"/>
  </r>
  <r>
    <x v="0"/>
    <x v="0"/>
    <x v="6"/>
    <x v="13"/>
    <x v="202"/>
    <n v="1259"/>
    <s v="Lee, Ginger"/>
    <x v="2"/>
    <x v="0"/>
    <x v="0"/>
    <n v="0"/>
    <x v="0"/>
    <x v="1"/>
    <m/>
    <m/>
    <m/>
    <x v="0"/>
    <x v="0"/>
    <x v="0"/>
  </r>
  <r>
    <x v="0"/>
    <x v="0"/>
    <x v="6"/>
    <x v="13"/>
    <x v="202"/>
    <n v="1558"/>
    <s v="McCluskey, Loreta R."/>
    <x v="2"/>
    <x v="0"/>
    <x v="0"/>
    <n v="35"/>
    <x v="0"/>
    <x v="1"/>
    <m/>
    <n v="35"/>
    <n v="5"/>
    <x v="0"/>
    <x v="0"/>
    <x v="0"/>
  </r>
  <r>
    <x v="0"/>
    <x v="0"/>
    <x v="6"/>
    <x v="13"/>
    <x v="202"/>
    <n v="2380"/>
    <s v="Moore, Darlene"/>
    <x v="2"/>
    <x v="0"/>
    <x v="0"/>
    <n v="40"/>
    <x v="0"/>
    <x v="1"/>
    <n v="11"/>
    <n v="40"/>
    <m/>
    <x v="0"/>
    <x v="0"/>
    <x v="0"/>
  </r>
  <r>
    <x v="0"/>
    <x v="0"/>
    <x v="6"/>
    <x v="13"/>
    <x v="202"/>
    <n v="1559"/>
    <s v="Nichols, Brenda S."/>
    <x v="2"/>
    <x v="0"/>
    <x v="0"/>
    <n v="40"/>
    <x v="0"/>
    <x v="1"/>
    <n v="12.75"/>
    <n v="40"/>
    <m/>
    <x v="0"/>
    <x v="0"/>
    <x v="0"/>
  </r>
  <r>
    <x v="0"/>
    <x v="0"/>
    <x v="6"/>
    <x v="13"/>
    <x v="202"/>
    <n v="2259"/>
    <s v="Peels, Carolyn K."/>
    <x v="2"/>
    <x v="0"/>
    <x v="0"/>
    <n v="40"/>
    <x v="0"/>
    <x v="1"/>
    <n v="4"/>
    <n v="40"/>
    <m/>
    <x v="0"/>
    <x v="0"/>
    <x v="0"/>
  </r>
  <r>
    <x v="0"/>
    <x v="0"/>
    <x v="6"/>
    <x v="13"/>
    <x v="202"/>
    <n v="1767"/>
    <s v="Presley, Bernice"/>
    <x v="2"/>
    <x v="0"/>
    <x v="0"/>
    <n v="22"/>
    <x v="0"/>
    <x v="1"/>
    <m/>
    <n v="22"/>
    <n v="20"/>
    <x v="0"/>
    <x v="0"/>
    <x v="0"/>
  </r>
  <r>
    <x v="0"/>
    <x v="0"/>
    <x v="6"/>
    <x v="13"/>
    <x v="202"/>
    <n v="2394"/>
    <s v="Rapp, Heather"/>
    <x v="2"/>
    <x v="0"/>
    <x v="0"/>
    <n v="33"/>
    <x v="0"/>
    <x v="1"/>
    <m/>
    <n v="33"/>
    <m/>
    <x v="0"/>
    <x v="0"/>
    <x v="0"/>
  </r>
  <r>
    <x v="0"/>
    <x v="0"/>
    <x v="6"/>
    <x v="13"/>
    <x v="202"/>
    <n v="2246"/>
    <s v="Rice, Yvonne"/>
    <x v="2"/>
    <x v="0"/>
    <x v="0"/>
    <n v="11"/>
    <x v="0"/>
    <x v="1"/>
    <m/>
    <n v="11"/>
    <m/>
    <x v="0"/>
    <x v="0"/>
    <x v="0"/>
  </r>
  <r>
    <x v="0"/>
    <x v="0"/>
    <x v="6"/>
    <x v="13"/>
    <x v="202"/>
    <n v="2138"/>
    <s v="Richardson, Tammy G."/>
    <x v="2"/>
    <x v="0"/>
    <x v="0"/>
    <n v="40"/>
    <x v="0"/>
    <x v="1"/>
    <n v="11"/>
    <n v="40"/>
    <m/>
    <x v="0"/>
    <x v="0"/>
    <x v="0"/>
  </r>
  <r>
    <x v="0"/>
    <x v="0"/>
    <x v="6"/>
    <x v="13"/>
    <x v="202"/>
    <n v="1997"/>
    <s v="Roberts, Lisa R."/>
    <x v="2"/>
    <x v="0"/>
    <x v="0"/>
    <n v="40"/>
    <x v="0"/>
    <x v="1"/>
    <n v="2"/>
    <n v="40"/>
    <n v="2"/>
    <x v="0"/>
    <x v="0"/>
    <x v="0"/>
  </r>
  <r>
    <x v="0"/>
    <x v="0"/>
    <x v="6"/>
    <x v="13"/>
    <x v="202"/>
    <n v="2378"/>
    <s v="Roberts, Lori"/>
    <x v="2"/>
    <x v="0"/>
    <x v="0"/>
    <n v="40"/>
    <x v="0"/>
    <x v="1"/>
    <n v="11"/>
    <n v="40"/>
    <m/>
    <x v="0"/>
    <x v="0"/>
    <x v="0"/>
  </r>
  <r>
    <x v="0"/>
    <x v="0"/>
    <x v="6"/>
    <x v="13"/>
    <x v="202"/>
    <n v="2192"/>
    <s v="Rupinski, Angela"/>
    <x v="2"/>
    <x v="0"/>
    <x v="0"/>
    <n v="40"/>
    <x v="0"/>
    <x v="1"/>
    <n v="2"/>
    <n v="40"/>
    <m/>
    <x v="0"/>
    <x v="0"/>
    <x v="0"/>
  </r>
  <r>
    <x v="0"/>
    <x v="0"/>
    <x v="6"/>
    <x v="13"/>
    <x v="202"/>
    <n v="1612"/>
    <s v="Self, Janet"/>
    <x v="2"/>
    <x v="0"/>
    <x v="0"/>
    <n v="40"/>
    <x v="0"/>
    <x v="1"/>
    <n v="4"/>
    <n v="40"/>
    <m/>
    <x v="0"/>
    <x v="0"/>
    <x v="0"/>
  </r>
  <r>
    <x v="0"/>
    <x v="0"/>
    <x v="6"/>
    <x v="13"/>
    <x v="202"/>
    <n v="2356"/>
    <s v="Sharp, Sonia"/>
    <x v="2"/>
    <x v="0"/>
    <x v="0"/>
    <n v="40"/>
    <x v="0"/>
    <x v="1"/>
    <n v="7.5"/>
    <n v="40"/>
    <m/>
    <x v="0"/>
    <x v="0"/>
    <x v="0"/>
  </r>
  <r>
    <x v="0"/>
    <x v="0"/>
    <x v="6"/>
    <x v="13"/>
    <x v="202"/>
    <n v="2350"/>
    <s v="Stringfield, Brenda"/>
    <x v="2"/>
    <x v="0"/>
    <x v="0"/>
    <n v="40"/>
    <x v="0"/>
    <x v="1"/>
    <n v="3"/>
    <n v="40"/>
    <m/>
    <x v="0"/>
    <x v="0"/>
    <x v="0"/>
  </r>
  <r>
    <x v="0"/>
    <x v="0"/>
    <x v="6"/>
    <x v="13"/>
    <x v="202"/>
    <n v="2385"/>
    <s v="Suttles, Kathy"/>
    <x v="2"/>
    <x v="0"/>
    <x v="0"/>
    <n v="40"/>
    <x v="0"/>
    <x v="1"/>
    <n v="9"/>
    <n v="40"/>
    <m/>
    <x v="0"/>
    <x v="0"/>
    <x v="0"/>
  </r>
  <r>
    <x v="0"/>
    <x v="0"/>
    <x v="6"/>
    <x v="13"/>
    <x v="202"/>
    <n v="2392"/>
    <s v="Veit, Beth"/>
    <x v="2"/>
    <x v="0"/>
    <x v="0"/>
    <n v="40"/>
    <x v="0"/>
    <x v="1"/>
    <n v="4.25"/>
    <n v="40"/>
    <m/>
    <x v="0"/>
    <x v="0"/>
    <x v="0"/>
  </r>
  <r>
    <x v="0"/>
    <x v="0"/>
    <x v="6"/>
    <x v="13"/>
    <x v="202"/>
    <n v="2154"/>
    <s v="West, Sandra"/>
    <x v="2"/>
    <x v="0"/>
    <x v="0"/>
    <n v="40"/>
    <x v="0"/>
    <x v="1"/>
    <n v="11"/>
    <n v="40"/>
    <m/>
    <x v="0"/>
    <x v="0"/>
    <x v="0"/>
  </r>
  <r>
    <x v="0"/>
    <x v="0"/>
    <x v="1"/>
    <x v="14"/>
    <x v="202"/>
    <n v="1280"/>
    <s v="Cooley, Tammy K."/>
    <x v="2"/>
    <x v="0"/>
    <x v="0"/>
    <n v="40"/>
    <x v="0"/>
    <x v="1"/>
    <n v="11.75"/>
    <n v="40"/>
    <m/>
    <x v="0"/>
    <x v="0"/>
    <x v="0"/>
  </r>
  <r>
    <x v="0"/>
    <x v="0"/>
    <x v="1"/>
    <x v="14"/>
    <x v="202"/>
    <n v="2339"/>
    <s v="Hicks, Leman"/>
    <x v="2"/>
    <x v="0"/>
    <x v="0"/>
    <n v="40"/>
    <x v="0"/>
    <x v="1"/>
    <n v="0.75"/>
    <n v="40"/>
    <m/>
    <x v="0"/>
    <x v="0"/>
    <x v="0"/>
  </r>
  <r>
    <x v="0"/>
    <x v="0"/>
    <x v="1"/>
    <x v="14"/>
    <x v="202"/>
    <n v="2396"/>
    <s v="McCallum, Sean"/>
    <x v="2"/>
    <x v="0"/>
    <x v="0"/>
    <n v="11.5"/>
    <x v="0"/>
    <x v="1"/>
    <m/>
    <n v="11.5"/>
    <m/>
    <x v="0"/>
    <x v="0"/>
    <x v="0"/>
  </r>
  <r>
    <x v="0"/>
    <x v="0"/>
    <x v="1"/>
    <x v="14"/>
    <x v="202"/>
    <n v="1684"/>
    <s v="Mckee, Nathan"/>
    <x v="2"/>
    <x v="0"/>
    <x v="0"/>
    <n v="35.75"/>
    <x v="0"/>
    <x v="1"/>
    <m/>
    <n v="35.75"/>
    <m/>
    <x v="0"/>
    <x v="0"/>
    <x v="0"/>
  </r>
  <r>
    <x v="0"/>
    <x v="0"/>
    <x v="1"/>
    <x v="14"/>
    <x v="202"/>
    <n v="2337"/>
    <s v="Miller, Gary"/>
    <x v="2"/>
    <x v="0"/>
    <x v="0"/>
    <n v="40"/>
    <x v="0"/>
    <x v="1"/>
    <n v="6"/>
    <n v="40"/>
    <m/>
    <x v="0"/>
    <x v="0"/>
    <x v="0"/>
  </r>
  <r>
    <x v="0"/>
    <x v="0"/>
    <x v="1"/>
    <x v="14"/>
    <x v="202"/>
    <n v="2363"/>
    <s v="Mills, Gary"/>
    <x v="2"/>
    <x v="0"/>
    <x v="0"/>
    <n v="35.75"/>
    <x v="0"/>
    <x v="1"/>
    <m/>
    <n v="35.75"/>
    <m/>
    <x v="0"/>
    <x v="0"/>
    <x v="0"/>
  </r>
  <r>
    <x v="0"/>
    <x v="0"/>
    <x v="1"/>
    <x v="14"/>
    <x v="202"/>
    <n v="2390"/>
    <s v="Taylor, David"/>
    <x v="2"/>
    <x v="0"/>
    <x v="0"/>
    <n v="25.75"/>
    <x v="0"/>
    <x v="1"/>
    <m/>
    <n v="25.75"/>
    <m/>
    <x v="0"/>
    <x v="0"/>
    <x v="0"/>
  </r>
  <r>
    <x v="0"/>
    <x v="0"/>
    <x v="1"/>
    <x v="14"/>
    <x v="202"/>
    <n v="2220"/>
    <s v="Waddell, Henry"/>
    <x v="2"/>
    <x v="0"/>
    <x v="0"/>
    <n v="40"/>
    <x v="0"/>
    <x v="1"/>
    <n v="7.8"/>
    <n v="40"/>
    <n v="10"/>
    <x v="0"/>
    <x v="0"/>
    <x v="0"/>
  </r>
  <r>
    <x v="0"/>
    <x v="0"/>
    <x v="1"/>
    <x v="14"/>
    <x v="202"/>
    <n v="2348"/>
    <s v="Watson, Dennis"/>
    <x v="2"/>
    <x v="0"/>
    <x v="0"/>
    <n v="40"/>
    <x v="0"/>
    <x v="1"/>
    <n v="9"/>
    <n v="40"/>
    <m/>
    <x v="0"/>
    <x v="0"/>
    <x v="0"/>
  </r>
  <r>
    <x v="0"/>
    <x v="0"/>
    <x v="9"/>
    <x v="15"/>
    <x v="202"/>
    <n v="2285"/>
    <s v="Bivens, Diane"/>
    <x v="2"/>
    <x v="0"/>
    <x v="0"/>
    <n v="30"/>
    <x v="0"/>
    <x v="1"/>
    <m/>
    <n v="30"/>
    <m/>
    <x v="0"/>
    <x v="0"/>
    <x v="0"/>
  </r>
  <r>
    <x v="0"/>
    <x v="0"/>
    <x v="9"/>
    <x v="15"/>
    <x v="202"/>
    <n v="1856"/>
    <s v="Bivens, Tammie"/>
    <x v="2"/>
    <x v="0"/>
    <x v="0"/>
    <n v="40"/>
    <x v="0"/>
    <x v="1"/>
    <n v="6.75"/>
    <n v="40"/>
    <m/>
    <x v="0"/>
    <x v="0"/>
    <x v="0"/>
  </r>
  <r>
    <x v="0"/>
    <x v="0"/>
    <x v="9"/>
    <x v="15"/>
    <x v="202"/>
    <n v="2235"/>
    <s v="Clark, Elizabeth"/>
    <x v="2"/>
    <x v="0"/>
    <x v="0"/>
    <n v="12"/>
    <x v="0"/>
    <x v="1"/>
    <m/>
    <n v="12"/>
    <m/>
    <x v="0"/>
    <x v="0"/>
    <x v="0"/>
  </r>
  <r>
    <x v="0"/>
    <x v="0"/>
    <x v="9"/>
    <x v="15"/>
    <x v="202"/>
    <n v="2267"/>
    <s v="Ellis, Kathleen"/>
    <x v="2"/>
    <x v="0"/>
    <x v="0"/>
    <n v="40"/>
    <x v="0"/>
    <x v="1"/>
    <n v="5.75"/>
    <n v="40"/>
    <m/>
    <x v="0"/>
    <x v="0"/>
    <x v="0"/>
  </r>
  <r>
    <x v="0"/>
    <x v="0"/>
    <x v="9"/>
    <x v="15"/>
    <x v="202"/>
    <n v="1107"/>
    <s v="Hall, Mary"/>
    <x v="2"/>
    <x v="0"/>
    <x v="0"/>
    <n v="40"/>
    <x v="0"/>
    <x v="1"/>
    <n v="13"/>
    <n v="40"/>
    <m/>
    <x v="0"/>
    <x v="0"/>
    <x v="0"/>
  </r>
  <r>
    <x v="0"/>
    <x v="0"/>
    <x v="9"/>
    <x v="15"/>
    <x v="202"/>
    <n v="1866"/>
    <s v="Harris, Nancy"/>
    <x v="2"/>
    <x v="0"/>
    <x v="0"/>
    <n v="22.75"/>
    <x v="0"/>
    <x v="1"/>
    <m/>
    <n v="22.75"/>
    <n v="20"/>
    <x v="0"/>
    <x v="0"/>
    <x v="0"/>
  </r>
  <r>
    <x v="0"/>
    <x v="0"/>
    <x v="9"/>
    <x v="15"/>
    <x v="202"/>
    <n v="1967"/>
    <s v="Tuttle, Teia"/>
    <x v="2"/>
    <x v="0"/>
    <x v="0"/>
    <n v="40"/>
    <x v="0"/>
    <x v="1"/>
    <n v="6"/>
    <n v="40"/>
    <m/>
    <x v="0"/>
    <x v="0"/>
    <x v="0"/>
  </r>
  <r>
    <x v="0"/>
    <x v="0"/>
    <x v="7"/>
    <x v="16"/>
    <x v="202"/>
    <n v="2397"/>
    <s v="Annett, Shenna D."/>
    <x v="2"/>
    <x v="0"/>
    <x v="0"/>
    <n v="40.520000000000003"/>
    <x v="0"/>
    <x v="1"/>
    <m/>
    <n v="40.520000000000003"/>
    <m/>
    <x v="0"/>
    <x v="0"/>
    <x v="0"/>
  </r>
  <r>
    <x v="0"/>
    <x v="0"/>
    <x v="7"/>
    <x v="16"/>
    <x v="202"/>
    <n v="2371"/>
    <s v="Barnes, Sarah"/>
    <x v="2"/>
    <x v="0"/>
    <x v="0"/>
    <n v="40"/>
    <x v="0"/>
    <x v="1"/>
    <n v="10.5"/>
    <n v="40"/>
    <m/>
    <x v="0"/>
    <x v="0"/>
    <x v="0"/>
  </r>
  <r>
    <x v="0"/>
    <x v="0"/>
    <x v="7"/>
    <x v="16"/>
    <x v="202"/>
    <n v="2193"/>
    <s v="Cannon, Jennifer"/>
    <x v="2"/>
    <x v="0"/>
    <x v="0"/>
    <n v="4.5"/>
    <x v="0"/>
    <x v="1"/>
    <m/>
    <n v="4.5"/>
    <m/>
    <x v="0"/>
    <x v="0"/>
    <x v="0"/>
  </r>
  <r>
    <x v="0"/>
    <x v="0"/>
    <x v="7"/>
    <x v="16"/>
    <x v="202"/>
    <n v="2045"/>
    <s v="Mcinerney, Renee L."/>
    <x v="2"/>
    <x v="0"/>
    <x v="0"/>
    <n v="40"/>
    <x v="0"/>
    <x v="1"/>
    <n v="3"/>
    <n v="40"/>
    <m/>
    <x v="0"/>
    <x v="0"/>
    <x v="0"/>
  </r>
  <r>
    <x v="0"/>
    <x v="0"/>
    <x v="7"/>
    <x v="16"/>
    <x v="202"/>
    <n v="2302"/>
    <s v="Morgan, Catherine"/>
    <x v="2"/>
    <x v="0"/>
    <x v="0"/>
    <n v="40"/>
    <x v="0"/>
    <x v="1"/>
    <n v="8.75"/>
    <n v="40"/>
    <m/>
    <x v="0"/>
    <x v="0"/>
    <x v="0"/>
  </r>
  <r>
    <x v="0"/>
    <x v="0"/>
    <x v="5"/>
    <x v="17"/>
    <x v="202"/>
    <n v="2341"/>
    <s v="Britton, Mary Anna"/>
    <x v="2"/>
    <x v="0"/>
    <x v="0"/>
    <n v="40"/>
    <x v="0"/>
    <x v="1"/>
    <n v="6.75"/>
    <n v="40"/>
    <m/>
    <x v="0"/>
    <x v="0"/>
    <x v="0"/>
  </r>
  <r>
    <x v="0"/>
    <x v="0"/>
    <x v="5"/>
    <x v="17"/>
    <x v="202"/>
    <n v="1596"/>
    <s v="Harrison, Charles"/>
    <x v="2"/>
    <x v="0"/>
    <x v="0"/>
    <n v="14"/>
    <x v="0"/>
    <x v="1"/>
    <m/>
    <n v="14"/>
    <n v="26"/>
    <x v="0"/>
    <x v="0"/>
    <x v="0"/>
  </r>
  <r>
    <x v="0"/>
    <x v="0"/>
    <x v="5"/>
    <x v="17"/>
    <x v="202"/>
    <n v="1920"/>
    <s v="Jones, Jena"/>
    <x v="2"/>
    <x v="0"/>
    <x v="0"/>
    <n v="28.5"/>
    <x v="0"/>
    <x v="1"/>
    <m/>
    <n v="28.5"/>
    <m/>
    <x v="0"/>
    <x v="0"/>
    <x v="0"/>
  </r>
  <r>
    <x v="0"/>
    <x v="0"/>
    <x v="21"/>
    <x v="18"/>
    <x v="202"/>
    <n v="2387"/>
    <s v="Carmley, Zachariah"/>
    <x v="2"/>
    <x v="0"/>
    <x v="0"/>
    <n v="40"/>
    <x v="0"/>
    <x v="1"/>
    <n v="6"/>
    <n v="40"/>
    <m/>
    <x v="0"/>
    <x v="0"/>
    <x v="0"/>
  </r>
  <r>
    <x v="0"/>
    <x v="0"/>
    <x v="8"/>
    <x v="19"/>
    <x v="202"/>
    <n v="2368"/>
    <s v="Barnes, Eric"/>
    <x v="2"/>
    <x v="0"/>
    <x v="0"/>
    <n v="40"/>
    <x v="0"/>
    <x v="1"/>
    <n v="11.25"/>
    <n v="40"/>
    <m/>
    <x v="0"/>
    <x v="0"/>
    <x v="0"/>
  </r>
  <r>
    <x v="0"/>
    <x v="0"/>
    <x v="8"/>
    <x v="19"/>
    <x v="202"/>
    <n v="2313"/>
    <s v="Gibby, Benjamin"/>
    <x v="2"/>
    <x v="0"/>
    <x v="0"/>
    <n v="40"/>
    <x v="0"/>
    <x v="1"/>
    <n v="12.75"/>
    <n v="40"/>
    <m/>
    <x v="0"/>
    <x v="0"/>
    <x v="0"/>
  </r>
  <r>
    <x v="0"/>
    <x v="0"/>
    <x v="8"/>
    <x v="19"/>
    <x v="202"/>
    <n v="2367"/>
    <s v="Hall, Wayne L."/>
    <x v="2"/>
    <x v="0"/>
    <x v="0"/>
    <n v="40"/>
    <x v="0"/>
    <x v="1"/>
    <n v="1"/>
    <n v="40"/>
    <m/>
    <x v="0"/>
    <x v="0"/>
    <x v="0"/>
  </r>
  <r>
    <x v="0"/>
    <x v="0"/>
    <x v="0"/>
    <x v="0"/>
    <x v="203"/>
    <n v="2069"/>
    <s v="Bibee, Ronald S."/>
    <x v="2"/>
    <x v="0"/>
    <x v="0"/>
    <n v="40"/>
    <x v="0"/>
    <x v="1"/>
    <m/>
    <n v="40"/>
    <m/>
    <x v="0"/>
    <x v="0"/>
    <x v="0"/>
  </r>
  <r>
    <x v="0"/>
    <x v="0"/>
    <x v="0"/>
    <x v="0"/>
    <x v="203"/>
    <n v="1435"/>
    <s v="Bores, Carie L."/>
    <x v="2"/>
    <x v="0"/>
    <x v="0"/>
    <n v="40"/>
    <x v="0"/>
    <x v="1"/>
    <m/>
    <n v="40"/>
    <m/>
    <x v="0"/>
    <x v="0"/>
    <x v="0"/>
  </r>
  <r>
    <x v="0"/>
    <x v="0"/>
    <x v="0"/>
    <x v="0"/>
    <x v="203"/>
    <n v="2290"/>
    <s v="Garza, Cody"/>
    <x v="2"/>
    <x v="0"/>
    <x v="0"/>
    <n v="40"/>
    <x v="0"/>
    <x v="1"/>
    <m/>
    <n v="40"/>
    <m/>
    <x v="0"/>
    <x v="0"/>
    <x v="0"/>
  </r>
  <r>
    <x v="0"/>
    <x v="0"/>
    <x v="0"/>
    <x v="0"/>
    <x v="203"/>
    <n v="2296"/>
    <s v="Miller, Caleb"/>
    <x v="2"/>
    <x v="0"/>
    <x v="0"/>
    <n v="38.5"/>
    <x v="0"/>
    <x v="1"/>
    <m/>
    <n v="38.5"/>
    <m/>
    <x v="0"/>
    <x v="0"/>
    <x v="0"/>
  </r>
  <r>
    <x v="0"/>
    <x v="0"/>
    <x v="0"/>
    <x v="0"/>
    <x v="203"/>
    <n v="1079"/>
    <s v="Wilson, Jim"/>
    <x v="2"/>
    <x v="0"/>
    <x v="0"/>
    <n v="40"/>
    <x v="0"/>
    <x v="1"/>
    <m/>
    <n v="40"/>
    <m/>
    <x v="0"/>
    <x v="0"/>
    <x v="0"/>
  </r>
  <r>
    <x v="0"/>
    <x v="0"/>
    <x v="10"/>
    <x v="21"/>
    <x v="203"/>
    <n v="2312"/>
    <s v="Semach, Chad"/>
    <x v="2"/>
    <x v="0"/>
    <x v="0"/>
    <n v="40"/>
    <x v="0"/>
    <x v="1"/>
    <m/>
    <n v="40"/>
    <m/>
    <x v="0"/>
    <x v="0"/>
    <x v="0"/>
  </r>
  <r>
    <x v="0"/>
    <x v="0"/>
    <x v="11"/>
    <x v="1"/>
    <x v="203"/>
    <n v="1481"/>
    <s v="Dodd, Alex E."/>
    <x v="2"/>
    <x v="0"/>
    <x v="0"/>
    <n v="40"/>
    <x v="0"/>
    <x v="1"/>
    <m/>
    <n v="40"/>
    <m/>
    <x v="0"/>
    <x v="0"/>
    <x v="0"/>
  </r>
  <r>
    <x v="0"/>
    <x v="0"/>
    <x v="11"/>
    <x v="1"/>
    <x v="203"/>
    <n v="2007"/>
    <s v="Dodd, Patricia A."/>
    <x v="2"/>
    <x v="0"/>
    <x v="0"/>
    <n v="40"/>
    <x v="0"/>
    <x v="1"/>
    <m/>
    <n v="40"/>
    <m/>
    <x v="0"/>
    <x v="0"/>
    <x v="0"/>
  </r>
  <r>
    <x v="0"/>
    <x v="0"/>
    <x v="12"/>
    <x v="2"/>
    <x v="203"/>
    <n v="1810"/>
    <s v="Damstetter, Suzanne"/>
    <x v="2"/>
    <x v="0"/>
    <x v="0"/>
    <n v="40"/>
    <x v="0"/>
    <x v="1"/>
    <m/>
    <n v="40"/>
    <m/>
    <x v="0"/>
    <x v="0"/>
    <x v="0"/>
  </r>
  <r>
    <x v="0"/>
    <x v="0"/>
    <x v="12"/>
    <x v="2"/>
    <x v="203"/>
    <n v="1831"/>
    <s v="Simmons, Kristie"/>
    <x v="2"/>
    <x v="0"/>
    <x v="0"/>
    <n v="40"/>
    <x v="0"/>
    <x v="1"/>
    <m/>
    <n v="40"/>
    <m/>
    <x v="0"/>
    <x v="0"/>
    <x v="0"/>
  </r>
  <r>
    <x v="0"/>
    <x v="0"/>
    <x v="13"/>
    <x v="3"/>
    <x v="203"/>
    <n v="1024"/>
    <s v="Hillard, Gary L."/>
    <x v="2"/>
    <x v="0"/>
    <x v="0"/>
    <n v="40"/>
    <x v="0"/>
    <x v="1"/>
    <m/>
    <n v="40"/>
    <n v="10"/>
    <x v="0"/>
    <x v="0"/>
    <x v="0"/>
  </r>
  <r>
    <x v="0"/>
    <x v="0"/>
    <x v="13"/>
    <x v="3"/>
    <x v="203"/>
    <n v="1027"/>
    <s v="Howard, Michael"/>
    <x v="2"/>
    <x v="0"/>
    <x v="0"/>
    <n v="40"/>
    <x v="0"/>
    <x v="1"/>
    <m/>
    <n v="40"/>
    <m/>
    <x v="0"/>
    <x v="0"/>
    <x v="0"/>
  </r>
  <r>
    <x v="0"/>
    <x v="0"/>
    <x v="13"/>
    <x v="3"/>
    <x v="203"/>
    <n v="2034"/>
    <s v="Powers, Joshua"/>
    <x v="2"/>
    <x v="0"/>
    <x v="0"/>
    <n v="40"/>
    <x v="0"/>
    <x v="1"/>
    <m/>
    <n v="40"/>
    <m/>
    <x v="0"/>
    <x v="0"/>
    <x v="0"/>
  </r>
  <r>
    <x v="0"/>
    <x v="0"/>
    <x v="13"/>
    <x v="3"/>
    <x v="203"/>
    <n v="1420"/>
    <s v="Simmons, James T."/>
    <x v="2"/>
    <x v="0"/>
    <x v="0"/>
    <n v="40"/>
    <x v="0"/>
    <x v="1"/>
    <m/>
    <n v="40"/>
    <m/>
    <x v="0"/>
    <x v="0"/>
    <x v="0"/>
  </r>
  <r>
    <x v="0"/>
    <x v="0"/>
    <x v="14"/>
    <x v="4"/>
    <x v="203"/>
    <n v="2100"/>
    <s v="Glenn, Kristy"/>
    <x v="2"/>
    <x v="0"/>
    <x v="0"/>
    <n v="40"/>
    <x v="0"/>
    <x v="1"/>
    <m/>
    <n v="40"/>
    <m/>
    <x v="0"/>
    <x v="0"/>
    <x v="0"/>
  </r>
  <r>
    <x v="0"/>
    <x v="0"/>
    <x v="15"/>
    <x v="5"/>
    <x v="203"/>
    <n v="1717"/>
    <s v="Burchfield, Jeannie"/>
    <x v="2"/>
    <x v="0"/>
    <x v="0"/>
    <n v="40"/>
    <x v="0"/>
    <x v="1"/>
    <m/>
    <n v="40"/>
    <m/>
    <x v="0"/>
    <x v="0"/>
    <x v="0"/>
  </r>
  <r>
    <x v="0"/>
    <x v="0"/>
    <x v="15"/>
    <x v="5"/>
    <x v="203"/>
    <n v="2122"/>
    <s v="Denton, Ashley"/>
    <x v="2"/>
    <x v="0"/>
    <x v="0"/>
    <n v="40"/>
    <x v="0"/>
    <x v="1"/>
    <m/>
    <n v="40"/>
    <m/>
    <x v="0"/>
    <x v="0"/>
    <x v="0"/>
  </r>
  <r>
    <x v="0"/>
    <x v="0"/>
    <x v="15"/>
    <x v="5"/>
    <x v="203"/>
    <n v="1968"/>
    <s v="Duncan, Ginger"/>
    <x v="2"/>
    <x v="0"/>
    <x v="0"/>
    <n v="25"/>
    <x v="0"/>
    <x v="1"/>
    <m/>
    <n v="25"/>
    <n v="15"/>
    <x v="0"/>
    <x v="0"/>
    <x v="0"/>
  </r>
  <r>
    <x v="0"/>
    <x v="0"/>
    <x v="15"/>
    <x v="5"/>
    <x v="203"/>
    <n v="1904"/>
    <s v="Murr, Sherry"/>
    <x v="2"/>
    <x v="0"/>
    <x v="0"/>
    <n v="29"/>
    <x v="0"/>
    <x v="1"/>
    <m/>
    <n v="29"/>
    <n v="8"/>
    <x v="0"/>
    <x v="0"/>
    <x v="0"/>
  </r>
  <r>
    <x v="0"/>
    <x v="0"/>
    <x v="15"/>
    <x v="5"/>
    <x v="203"/>
    <n v="2388"/>
    <s v="Webb, Tiaira D."/>
    <x v="2"/>
    <x v="0"/>
    <x v="0"/>
    <n v="40"/>
    <x v="0"/>
    <x v="1"/>
    <m/>
    <n v="40"/>
    <m/>
    <x v="0"/>
    <x v="0"/>
    <x v="0"/>
  </r>
  <r>
    <x v="0"/>
    <x v="0"/>
    <x v="16"/>
    <x v="6"/>
    <x v="203"/>
    <n v="2230"/>
    <s v="Payne, Donna"/>
    <x v="2"/>
    <x v="0"/>
    <x v="0"/>
    <n v="39"/>
    <x v="0"/>
    <x v="1"/>
    <m/>
    <n v="39"/>
    <m/>
    <x v="0"/>
    <x v="0"/>
    <x v="0"/>
  </r>
  <r>
    <x v="0"/>
    <x v="0"/>
    <x v="17"/>
    <x v="20"/>
    <x v="203"/>
    <n v="2260"/>
    <s v="Lake, Stephanie"/>
    <x v="2"/>
    <x v="0"/>
    <x v="0"/>
    <n v="39.65"/>
    <x v="0"/>
    <x v="1"/>
    <m/>
    <n v="39.65"/>
    <m/>
    <x v="0"/>
    <x v="0"/>
    <x v="0"/>
  </r>
  <r>
    <x v="0"/>
    <x v="0"/>
    <x v="2"/>
    <x v="8"/>
    <x v="203"/>
    <n v="1917"/>
    <s v="Rigley, Eric"/>
    <x v="2"/>
    <x v="0"/>
    <x v="0"/>
    <n v="15"/>
    <x v="0"/>
    <x v="1"/>
    <m/>
    <n v="15"/>
    <n v="25"/>
    <x v="0"/>
    <x v="0"/>
    <x v="0"/>
  </r>
  <r>
    <x v="0"/>
    <x v="0"/>
    <x v="2"/>
    <x v="8"/>
    <x v="203"/>
    <n v="2149"/>
    <s v="Robillard, Mathew"/>
    <x v="2"/>
    <x v="0"/>
    <x v="0"/>
    <n v="40"/>
    <x v="0"/>
    <x v="1"/>
    <m/>
    <n v="40"/>
    <m/>
    <x v="0"/>
    <x v="0"/>
    <x v="0"/>
  </r>
  <r>
    <x v="0"/>
    <x v="0"/>
    <x v="19"/>
    <x v="9"/>
    <x v="203"/>
    <n v="2375"/>
    <s v="Jarosz, Jolene"/>
    <x v="2"/>
    <x v="0"/>
    <x v="0"/>
    <n v="20"/>
    <x v="0"/>
    <x v="1"/>
    <m/>
    <n v="20"/>
    <m/>
    <x v="0"/>
    <x v="0"/>
    <x v="0"/>
  </r>
  <r>
    <x v="0"/>
    <x v="0"/>
    <x v="19"/>
    <x v="9"/>
    <x v="203"/>
    <n v="1637"/>
    <s v="Poindexter, Diane"/>
    <x v="2"/>
    <x v="0"/>
    <x v="0"/>
    <n v="29.72"/>
    <x v="0"/>
    <x v="1"/>
    <m/>
    <n v="29.72"/>
    <m/>
    <x v="0"/>
    <x v="0"/>
    <x v="0"/>
  </r>
  <r>
    <x v="0"/>
    <x v="0"/>
    <x v="19"/>
    <x v="9"/>
    <x v="203"/>
    <n v="2379"/>
    <s v="Thomas, Michelle"/>
    <x v="2"/>
    <x v="0"/>
    <x v="0"/>
    <n v="30"/>
    <x v="0"/>
    <x v="1"/>
    <m/>
    <n v="30"/>
    <n v="10"/>
    <x v="0"/>
    <x v="0"/>
    <x v="0"/>
  </r>
  <r>
    <x v="0"/>
    <x v="0"/>
    <x v="20"/>
    <x v="10"/>
    <x v="203"/>
    <n v="2240"/>
    <s v="Gaffney, Walker"/>
    <x v="2"/>
    <x v="0"/>
    <x v="0"/>
    <n v="38"/>
    <x v="0"/>
    <x v="1"/>
    <m/>
    <n v="38"/>
    <m/>
    <x v="0"/>
    <x v="0"/>
    <x v="0"/>
  </r>
  <r>
    <x v="0"/>
    <x v="0"/>
    <x v="3"/>
    <x v="11"/>
    <x v="203"/>
    <n v="2294"/>
    <s v="Clapham, Jessica"/>
    <x v="2"/>
    <x v="0"/>
    <x v="0"/>
    <n v="40"/>
    <x v="0"/>
    <x v="1"/>
    <n v="5"/>
    <n v="40"/>
    <m/>
    <x v="0"/>
    <x v="0"/>
    <x v="0"/>
  </r>
  <r>
    <x v="0"/>
    <x v="0"/>
    <x v="3"/>
    <x v="11"/>
    <x v="203"/>
    <n v="2362"/>
    <s v="Fabrizio, Jamie"/>
    <x v="2"/>
    <x v="0"/>
    <x v="0"/>
    <n v="40"/>
    <x v="0"/>
    <x v="1"/>
    <n v="2"/>
    <n v="40"/>
    <m/>
    <x v="0"/>
    <x v="0"/>
    <x v="0"/>
  </r>
  <r>
    <x v="0"/>
    <x v="0"/>
    <x v="3"/>
    <x v="11"/>
    <x v="203"/>
    <n v="1993"/>
    <s v="Gibson, Tiffany D."/>
    <x v="2"/>
    <x v="0"/>
    <x v="0"/>
    <n v="31.75"/>
    <x v="0"/>
    <x v="1"/>
    <m/>
    <n v="31.75"/>
    <m/>
    <x v="0"/>
    <x v="0"/>
    <x v="0"/>
  </r>
  <r>
    <x v="0"/>
    <x v="0"/>
    <x v="3"/>
    <x v="11"/>
    <x v="203"/>
    <n v="2245"/>
    <s v="Hall, Terry"/>
    <x v="2"/>
    <x v="0"/>
    <x v="0"/>
    <n v="40"/>
    <x v="0"/>
    <x v="1"/>
    <n v="8"/>
    <n v="40"/>
    <m/>
    <x v="0"/>
    <x v="0"/>
    <x v="0"/>
  </r>
  <r>
    <x v="0"/>
    <x v="0"/>
    <x v="3"/>
    <x v="11"/>
    <x v="203"/>
    <n v="1749"/>
    <s v="Peels, Timothy L."/>
    <x v="2"/>
    <x v="0"/>
    <x v="0"/>
    <n v="30"/>
    <x v="0"/>
    <x v="1"/>
    <m/>
    <n v="30"/>
    <n v="10"/>
    <x v="0"/>
    <x v="0"/>
    <x v="0"/>
  </r>
  <r>
    <x v="0"/>
    <x v="0"/>
    <x v="3"/>
    <x v="11"/>
    <x v="203"/>
    <n v="2370"/>
    <s v="Poff, Jerry"/>
    <x v="2"/>
    <x v="0"/>
    <x v="0"/>
    <n v="40"/>
    <x v="0"/>
    <x v="1"/>
    <n v="8"/>
    <n v="40"/>
    <m/>
    <x v="0"/>
    <x v="0"/>
    <x v="0"/>
  </r>
  <r>
    <x v="0"/>
    <x v="0"/>
    <x v="3"/>
    <x v="11"/>
    <x v="203"/>
    <n v="2284"/>
    <s v="Underwood, Tracy"/>
    <x v="2"/>
    <x v="0"/>
    <x v="0"/>
    <n v="40"/>
    <x v="0"/>
    <x v="1"/>
    <n v="6"/>
    <n v="40"/>
    <m/>
    <x v="0"/>
    <x v="0"/>
    <x v="0"/>
  </r>
  <r>
    <x v="0"/>
    <x v="0"/>
    <x v="4"/>
    <x v="12"/>
    <x v="203"/>
    <n v="1410"/>
    <s v="Cooper, Alice F."/>
    <x v="2"/>
    <x v="0"/>
    <x v="0"/>
    <n v="40"/>
    <x v="0"/>
    <x v="1"/>
    <n v="14"/>
    <n v="40"/>
    <m/>
    <x v="0"/>
    <x v="0"/>
    <x v="0"/>
  </r>
  <r>
    <x v="0"/>
    <x v="0"/>
    <x v="4"/>
    <x v="12"/>
    <x v="203"/>
    <n v="2203"/>
    <s v="Hicks, Lisa"/>
    <x v="2"/>
    <x v="0"/>
    <x v="0"/>
    <n v="20"/>
    <x v="0"/>
    <x v="1"/>
    <m/>
    <n v="20"/>
    <n v="20"/>
    <x v="0"/>
    <x v="0"/>
    <x v="0"/>
  </r>
  <r>
    <x v="0"/>
    <x v="0"/>
    <x v="4"/>
    <x v="12"/>
    <x v="203"/>
    <n v="2264"/>
    <s v="Lee, Mary"/>
    <x v="2"/>
    <x v="0"/>
    <x v="0"/>
    <n v="40"/>
    <x v="0"/>
    <x v="1"/>
    <n v="7"/>
    <n v="40"/>
    <m/>
    <x v="0"/>
    <x v="0"/>
    <x v="0"/>
  </r>
  <r>
    <x v="0"/>
    <x v="0"/>
    <x v="4"/>
    <x v="12"/>
    <x v="203"/>
    <n v="1206"/>
    <s v="Lorenz, Viola B."/>
    <x v="2"/>
    <x v="0"/>
    <x v="0"/>
    <n v="40"/>
    <x v="0"/>
    <x v="1"/>
    <n v="4"/>
    <n v="40"/>
    <m/>
    <x v="0"/>
    <x v="0"/>
    <x v="0"/>
  </r>
  <r>
    <x v="0"/>
    <x v="0"/>
    <x v="4"/>
    <x v="12"/>
    <x v="203"/>
    <n v="2381"/>
    <s v="McCombs, Olivia"/>
    <x v="2"/>
    <x v="0"/>
    <x v="0"/>
    <n v="40"/>
    <x v="0"/>
    <x v="1"/>
    <m/>
    <n v="40"/>
    <m/>
    <x v="0"/>
    <x v="0"/>
    <x v="0"/>
  </r>
  <r>
    <x v="0"/>
    <x v="0"/>
    <x v="6"/>
    <x v="13"/>
    <x v="203"/>
    <n v="2175"/>
    <s v="Akulic, Marlene"/>
    <x v="2"/>
    <x v="0"/>
    <x v="0"/>
    <n v="40"/>
    <x v="0"/>
    <x v="1"/>
    <n v="4.5"/>
    <n v="40"/>
    <m/>
    <x v="0"/>
    <x v="0"/>
    <x v="0"/>
  </r>
  <r>
    <x v="0"/>
    <x v="0"/>
    <x v="6"/>
    <x v="13"/>
    <x v="203"/>
    <n v="2340"/>
    <s v="Atkins, Reva"/>
    <x v="2"/>
    <x v="0"/>
    <x v="0"/>
    <n v="40"/>
    <x v="0"/>
    <x v="1"/>
    <m/>
    <n v="40"/>
    <m/>
    <x v="0"/>
    <x v="0"/>
    <x v="0"/>
  </r>
  <r>
    <x v="0"/>
    <x v="0"/>
    <x v="6"/>
    <x v="13"/>
    <x v="203"/>
    <n v="2377"/>
    <s v="Blevins, Susann"/>
    <x v="2"/>
    <x v="0"/>
    <x v="0"/>
    <n v="30"/>
    <x v="0"/>
    <x v="1"/>
    <m/>
    <n v="30"/>
    <n v="10"/>
    <x v="0"/>
    <x v="0"/>
    <x v="0"/>
  </r>
  <r>
    <x v="0"/>
    <x v="0"/>
    <x v="6"/>
    <x v="13"/>
    <x v="203"/>
    <n v="2190"/>
    <s v="Bookout, Nancy"/>
    <x v="2"/>
    <x v="0"/>
    <x v="0"/>
    <n v="40"/>
    <x v="0"/>
    <x v="1"/>
    <n v="11"/>
    <n v="40"/>
    <m/>
    <x v="0"/>
    <x v="0"/>
    <x v="0"/>
  </r>
  <r>
    <x v="0"/>
    <x v="0"/>
    <x v="6"/>
    <x v="13"/>
    <x v="203"/>
    <n v="2382"/>
    <s v="Bourzac, Nanette L."/>
    <x v="2"/>
    <x v="0"/>
    <x v="0"/>
    <n v="40"/>
    <x v="0"/>
    <x v="1"/>
    <n v="3"/>
    <n v="40"/>
    <m/>
    <x v="0"/>
    <x v="0"/>
    <x v="0"/>
  </r>
  <r>
    <x v="0"/>
    <x v="0"/>
    <x v="6"/>
    <x v="13"/>
    <x v="203"/>
    <n v="2039"/>
    <s v="Brooks, Tammy C."/>
    <x v="2"/>
    <x v="0"/>
    <x v="0"/>
    <n v="40"/>
    <x v="0"/>
    <x v="1"/>
    <n v="13.75"/>
    <n v="40"/>
    <m/>
    <x v="0"/>
    <x v="0"/>
    <x v="0"/>
  </r>
  <r>
    <x v="0"/>
    <x v="0"/>
    <x v="6"/>
    <x v="13"/>
    <x v="203"/>
    <n v="2156"/>
    <s v="Bryan, Sheena"/>
    <x v="2"/>
    <x v="0"/>
    <x v="0"/>
    <n v="40"/>
    <x v="0"/>
    <x v="1"/>
    <n v="3.25"/>
    <n v="40"/>
    <m/>
    <x v="0"/>
    <x v="0"/>
    <x v="0"/>
  </r>
  <r>
    <x v="0"/>
    <x v="0"/>
    <x v="6"/>
    <x v="13"/>
    <x v="203"/>
    <n v="2243"/>
    <s v="Campos, Susan"/>
    <x v="2"/>
    <x v="0"/>
    <x v="0"/>
    <n v="10.75"/>
    <x v="0"/>
    <x v="1"/>
    <m/>
    <n v="10.75"/>
    <n v="10"/>
    <x v="0"/>
    <x v="0"/>
    <x v="0"/>
  </r>
  <r>
    <x v="0"/>
    <x v="0"/>
    <x v="6"/>
    <x v="13"/>
    <x v="203"/>
    <n v="1010"/>
    <s v="Carroll, Robin M."/>
    <x v="2"/>
    <x v="0"/>
    <x v="0"/>
    <n v="40"/>
    <x v="0"/>
    <x v="1"/>
    <n v="7.5"/>
    <n v="40"/>
    <m/>
    <x v="0"/>
    <x v="0"/>
    <x v="0"/>
  </r>
  <r>
    <x v="0"/>
    <x v="0"/>
    <x v="6"/>
    <x v="13"/>
    <x v="203"/>
    <n v="2068"/>
    <s v="Cathcart, Bess L."/>
    <x v="2"/>
    <x v="0"/>
    <x v="0"/>
    <n v="40"/>
    <x v="0"/>
    <x v="1"/>
    <n v="5.4"/>
    <n v="40"/>
    <m/>
    <x v="0"/>
    <x v="0"/>
    <x v="0"/>
  </r>
  <r>
    <x v="0"/>
    <x v="0"/>
    <x v="6"/>
    <x v="13"/>
    <x v="203"/>
    <n v="2098"/>
    <s v="Childress, Stacy M."/>
    <x v="2"/>
    <x v="0"/>
    <x v="0"/>
    <n v="40"/>
    <x v="0"/>
    <x v="1"/>
    <n v="14"/>
    <n v="40"/>
    <m/>
    <x v="0"/>
    <x v="0"/>
    <x v="0"/>
  </r>
  <r>
    <x v="0"/>
    <x v="0"/>
    <x v="6"/>
    <x v="13"/>
    <x v="203"/>
    <n v="1362"/>
    <s v="Davis, Kimberly S."/>
    <x v="2"/>
    <x v="0"/>
    <x v="0"/>
    <n v="40"/>
    <x v="0"/>
    <x v="1"/>
    <n v="4.25"/>
    <n v="40"/>
    <m/>
    <x v="0"/>
    <x v="0"/>
    <x v="0"/>
  </r>
  <r>
    <x v="0"/>
    <x v="0"/>
    <x v="6"/>
    <x v="13"/>
    <x v="203"/>
    <n v="2219"/>
    <s v="Dennis, Brandi"/>
    <x v="2"/>
    <x v="0"/>
    <x v="0"/>
    <n v="33"/>
    <x v="0"/>
    <x v="1"/>
    <m/>
    <n v="33"/>
    <m/>
    <x v="0"/>
    <x v="0"/>
    <x v="0"/>
  </r>
  <r>
    <x v="0"/>
    <x v="0"/>
    <x v="6"/>
    <x v="13"/>
    <x v="203"/>
    <n v="1465"/>
    <s v="Dotson, Wanda A."/>
    <x v="2"/>
    <x v="0"/>
    <x v="0"/>
    <n v="29"/>
    <x v="0"/>
    <x v="1"/>
    <m/>
    <n v="29"/>
    <m/>
    <x v="0"/>
    <x v="0"/>
    <x v="0"/>
  </r>
  <r>
    <x v="0"/>
    <x v="0"/>
    <x v="6"/>
    <x v="13"/>
    <x v="203"/>
    <n v="2046"/>
    <s v="Dunn, Lois"/>
    <x v="2"/>
    <x v="0"/>
    <x v="0"/>
    <n v="40"/>
    <x v="0"/>
    <x v="1"/>
    <n v="1.75"/>
    <n v="40"/>
    <m/>
    <x v="0"/>
    <x v="0"/>
    <x v="0"/>
  </r>
  <r>
    <x v="0"/>
    <x v="0"/>
    <x v="6"/>
    <x v="13"/>
    <x v="203"/>
    <n v="2393"/>
    <s v="Fimbres, Kimberly"/>
    <x v="2"/>
    <x v="0"/>
    <x v="0"/>
    <n v="40"/>
    <x v="0"/>
    <x v="1"/>
    <m/>
    <n v="40"/>
    <m/>
    <x v="0"/>
    <x v="0"/>
    <x v="0"/>
  </r>
  <r>
    <x v="0"/>
    <x v="0"/>
    <x v="6"/>
    <x v="13"/>
    <x v="203"/>
    <n v="2319"/>
    <s v="Gibby, Deborah"/>
    <x v="2"/>
    <x v="0"/>
    <x v="0"/>
    <n v="40"/>
    <x v="0"/>
    <x v="1"/>
    <n v="4.5"/>
    <n v="40"/>
    <m/>
    <x v="0"/>
    <x v="0"/>
    <x v="0"/>
  </r>
  <r>
    <x v="0"/>
    <x v="0"/>
    <x v="6"/>
    <x v="13"/>
    <x v="203"/>
    <n v="2383"/>
    <s v="Gilbert, Nancy"/>
    <x v="2"/>
    <x v="0"/>
    <x v="0"/>
    <n v="31"/>
    <x v="0"/>
    <x v="1"/>
    <m/>
    <n v="31"/>
    <m/>
    <x v="0"/>
    <x v="0"/>
    <x v="0"/>
  </r>
  <r>
    <x v="0"/>
    <x v="0"/>
    <x v="6"/>
    <x v="13"/>
    <x v="203"/>
    <n v="2286"/>
    <s v="Godwin, Tonya"/>
    <x v="2"/>
    <x v="0"/>
    <x v="0"/>
    <n v="40"/>
    <x v="0"/>
    <x v="1"/>
    <n v="1.75"/>
    <n v="40"/>
    <m/>
    <x v="0"/>
    <x v="0"/>
    <x v="0"/>
  </r>
  <r>
    <x v="0"/>
    <x v="0"/>
    <x v="6"/>
    <x v="13"/>
    <x v="203"/>
    <n v="2386"/>
    <s v="Hampton, Angela"/>
    <x v="2"/>
    <x v="0"/>
    <x v="0"/>
    <n v="40"/>
    <x v="0"/>
    <x v="1"/>
    <n v="4"/>
    <n v="40"/>
    <m/>
    <x v="0"/>
    <x v="0"/>
    <x v="0"/>
  </r>
  <r>
    <x v="0"/>
    <x v="0"/>
    <x v="6"/>
    <x v="13"/>
    <x v="203"/>
    <n v="2376"/>
    <s v="Headrick, Lena"/>
    <x v="2"/>
    <x v="0"/>
    <x v="0"/>
    <n v="40"/>
    <x v="0"/>
    <x v="1"/>
    <n v="4"/>
    <n v="40"/>
    <m/>
    <x v="0"/>
    <x v="0"/>
    <x v="0"/>
  </r>
  <r>
    <x v="0"/>
    <x v="0"/>
    <x v="6"/>
    <x v="13"/>
    <x v="203"/>
    <n v="2373"/>
    <s v="Helton, Lisa K."/>
    <x v="2"/>
    <x v="0"/>
    <x v="0"/>
    <n v="40"/>
    <x v="0"/>
    <x v="1"/>
    <n v="4.5"/>
    <n v="40"/>
    <m/>
    <x v="0"/>
    <x v="0"/>
    <x v="0"/>
  </r>
  <r>
    <x v="0"/>
    <x v="0"/>
    <x v="6"/>
    <x v="13"/>
    <x v="203"/>
    <n v="2261"/>
    <s v="Howarth, Amy"/>
    <x v="2"/>
    <x v="0"/>
    <x v="0"/>
    <n v="40"/>
    <x v="0"/>
    <x v="1"/>
    <n v="11"/>
    <n v="40"/>
    <m/>
    <x v="0"/>
    <x v="0"/>
    <x v="0"/>
  </r>
  <r>
    <x v="0"/>
    <x v="0"/>
    <x v="6"/>
    <x v="13"/>
    <x v="203"/>
    <n v="1259"/>
    <s v="Lee, Ginger"/>
    <x v="2"/>
    <x v="0"/>
    <x v="0"/>
    <n v="40"/>
    <x v="0"/>
    <x v="1"/>
    <m/>
    <n v="40"/>
    <m/>
    <x v="0"/>
    <x v="0"/>
    <x v="0"/>
  </r>
  <r>
    <x v="0"/>
    <x v="0"/>
    <x v="6"/>
    <x v="13"/>
    <x v="203"/>
    <n v="1558"/>
    <s v="McCluskey, Loreta R."/>
    <x v="2"/>
    <x v="0"/>
    <x v="0"/>
    <n v="0"/>
    <x v="0"/>
    <x v="1"/>
    <m/>
    <m/>
    <n v="40"/>
    <x v="0"/>
    <x v="0"/>
    <x v="0"/>
  </r>
  <r>
    <x v="0"/>
    <x v="0"/>
    <x v="6"/>
    <x v="13"/>
    <x v="203"/>
    <n v="2380"/>
    <s v="Moore, Darlene"/>
    <x v="2"/>
    <x v="0"/>
    <x v="0"/>
    <n v="40"/>
    <x v="0"/>
    <x v="1"/>
    <n v="2.75"/>
    <n v="40"/>
    <m/>
    <x v="0"/>
    <x v="0"/>
    <x v="0"/>
  </r>
  <r>
    <x v="0"/>
    <x v="0"/>
    <x v="6"/>
    <x v="13"/>
    <x v="203"/>
    <n v="1559"/>
    <s v="Nichols, Brenda S."/>
    <x v="2"/>
    <x v="0"/>
    <x v="0"/>
    <n v="40"/>
    <x v="0"/>
    <x v="1"/>
    <n v="11"/>
    <n v="40"/>
    <m/>
    <x v="0"/>
    <x v="0"/>
    <x v="0"/>
  </r>
  <r>
    <x v="0"/>
    <x v="0"/>
    <x v="6"/>
    <x v="13"/>
    <x v="203"/>
    <n v="2259"/>
    <s v="Peels, Carolyn K."/>
    <x v="2"/>
    <x v="0"/>
    <x v="0"/>
    <n v="40"/>
    <x v="0"/>
    <x v="1"/>
    <n v="9"/>
    <n v="40"/>
    <m/>
    <x v="0"/>
    <x v="0"/>
    <x v="0"/>
  </r>
  <r>
    <x v="0"/>
    <x v="0"/>
    <x v="6"/>
    <x v="13"/>
    <x v="203"/>
    <n v="1767"/>
    <s v="Presley, Bernice"/>
    <x v="2"/>
    <x v="0"/>
    <x v="0"/>
    <n v="40"/>
    <x v="0"/>
    <x v="1"/>
    <n v="4"/>
    <n v="40"/>
    <m/>
    <x v="0"/>
    <x v="0"/>
    <x v="0"/>
  </r>
  <r>
    <x v="0"/>
    <x v="0"/>
    <x v="6"/>
    <x v="13"/>
    <x v="203"/>
    <n v="2394"/>
    <s v="Rapp, Heather"/>
    <x v="2"/>
    <x v="0"/>
    <x v="0"/>
    <n v="20"/>
    <x v="0"/>
    <x v="1"/>
    <m/>
    <n v="20"/>
    <m/>
    <x v="0"/>
    <x v="0"/>
    <x v="0"/>
  </r>
  <r>
    <x v="0"/>
    <x v="0"/>
    <x v="6"/>
    <x v="13"/>
    <x v="203"/>
    <n v="2246"/>
    <s v="Rice, Yvonne"/>
    <x v="2"/>
    <x v="0"/>
    <x v="0"/>
    <n v="40"/>
    <x v="0"/>
    <x v="1"/>
    <n v="4"/>
    <n v="40"/>
    <m/>
    <x v="0"/>
    <x v="0"/>
    <x v="0"/>
  </r>
  <r>
    <x v="0"/>
    <x v="0"/>
    <x v="6"/>
    <x v="13"/>
    <x v="203"/>
    <n v="2138"/>
    <s v="Richardson, Tammy G."/>
    <x v="2"/>
    <x v="0"/>
    <x v="0"/>
    <n v="40"/>
    <x v="0"/>
    <x v="1"/>
    <n v="14"/>
    <n v="40"/>
    <m/>
    <x v="0"/>
    <x v="0"/>
    <x v="0"/>
  </r>
  <r>
    <x v="0"/>
    <x v="0"/>
    <x v="6"/>
    <x v="13"/>
    <x v="203"/>
    <n v="1997"/>
    <s v="Roberts, Lisa R."/>
    <x v="2"/>
    <x v="0"/>
    <x v="0"/>
    <n v="40"/>
    <x v="0"/>
    <x v="1"/>
    <n v="10"/>
    <n v="40"/>
    <m/>
    <x v="0"/>
    <x v="0"/>
    <x v="0"/>
  </r>
  <r>
    <x v="0"/>
    <x v="0"/>
    <x v="6"/>
    <x v="13"/>
    <x v="203"/>
    <n v="2378"/>
    <s v="Roberts, Lori"/>
    <x v="2"/>
    <x v="0"/>
    <x v="0"/>
    <n v="40"/>
    <x v="0"/>
    <x v="1"/>
    <n v="2"/>
    <n v="40"/>
    <m/>
    <x v="0"/>
    <x v="0"/>
    <x v="0"/>
  </r>
  <r>
    <x v="0"/>
    <x v="0"/>
    <x v="6"/>
    <x v="13"/>
    <x v="203"/>
    <n v="2192"/>
    <s v="Rupinski, Angela"/>
    <x v="2"/>
    <x v="0"/>
    <x v="0"/>
    <n v="20.5"/>
    <x v="0"/>
    <x v="1"/>
    <m/>
    <n v="20.5"/>
    <n v="20"/>
    <x v="0"/>
    <x v="0"/>
    <x v="0"/>
  </r>
  <r>
    <x v="0"/>
    <x v="0"/>
    <x v="6"/>
    <x v="13"/>
    <x v="203"/>
    <n v="1612"/>
    <s v="Self, Janet"/>
    <x v="2"/>
    <x v="0"/>
    <x v="0"/>
    <n v="40"/>
    <x v="0"/>
    <x v="1"/>
    <n v="9"/>
    <n v="40"/>
    <m/>
    <x v="0"/>
    <x v="0"/>
    <x v="0"/>
  </r>
  <r>
    <x v="0"/>
    <x v="0"/>
    <x v="6"/>
    <x v="13"/>
    <x v="203"/>
    <n v="2356"/>
    <s v="Sharp, Sonia"/>
    <x v="2"/>
    <x v="0"/>
    <x v="0"/>
    <n v="37.5"/>
    <x v="0"/>
    <x v="1"/>
    <m/>
    <n v="37.5"/>
    <m/>
    <x v="0"/>
    <x v="0"/>
    <x v="0"/>
  </r>
  <r>
    <x v="0"/>
    <x v="0"/>
    <x v="6"/>
    <x v="13"/>
    <x v="203"/>
    <n v="2385"/>
    <s v="Suttles, Kathy"/>
    <x v="2"/>
    <x v="0"/>
    <x v="0"/>
    <n v="21"/>
    <x v="0"/>
    <x v="1"/>
    <m/>
    <n v="21"/>
    <m/>
    <x v="0"/>
    <x v="0"/>
    <x v="0"/>
  </r>
  <r>
    <x v="0"/>
    <x v="0"/>
    <x v="6"/>
    <x v="13"/>
    <x v="203"/>
    <n v="2392"/>
    <s v="Veit, Beth"/>
    <x v="2"/>
    <x v="0"/>
    <x v="0"/>
    <n v="40"/>
    <x v="0"/>
    <x v="1"/>
    <n v="10"/>
    <n v="40"/>
    <m/>
    <x v="0"/>
    <x v="0"/>
    <x v="0"/>
  </r>
  <r>
    <x v="0"/>
    <x v="0"/>
    <x v="6"/>
    <x v="13"/>
    <x v="203"/>
    <n v="2154"/>
    <s v="West, Sandra"/>
    <x v="2"/>
    <x v="0"/>
    <x v="0"/>
    <n v="22"/>
    <x v="0"/>
    <x v="1"/>
    <m/>
    <n v="22"/>
    <n v="10"/>
    <x v="0"/>
    <x v="0"/>
    <x v="0"/>
  </r>
  <r>
    <x v="0"/>
    <x v="0"/>
    <x v="1"/>
    <x v="14"/>
    <x v="203"/>
    <n v="1280"/>
    <s v="Cooley, Tammy K."/>
    <x v="2"/>
    <x v="0"/>
    <x v="0"/>
    <n v="40"/>
    <x v="0"/>
    <x v="1"/>
    <n v="4"/>
    <n v="40"/>
    <m/>
    <x v="0"/>
    <x v="0"/>
    <x v="0"/>
  </r>
  <r>
    <x v="0"/>
    <x v="0"/>
    <x v="1"/>
    <x v="14"/>
    <x v="203"/>
    <n v="2339"/>
    <s v="Hicks, Leman"/>
    <x v="2"/>
    <x v="0"/>
    <x v="0"/>
    <n v="40"/>
    <x v="0"/>
    <x v="1"/>
    <n v="5"/>
    <n v="40"/>
    <m/>
    <x v="0"/>
    <x v="0"/>
    <x v="0"/>
  </r>
  <r>
    <x v="0"/>
    <x v="0"/>
    <x v="1"/>
    <x v="14"/>
    <x v="203"/>
    <n v="1684"/>
    <s v="Mckee, Nathan"/>
    <x v="2"/>
    <x v="0"/>
    <x v="0"/>
    <n v="40"/>
    <x v="0"/>
    <x v="1"/>
    <n v="3.75"/>
    <n v="40"/>
    <m/>
    <x v="0"/>
    <x v="0"/>
    <x v="0"/>
  </r>
  <r>
    <x v="0"/>
    <x v="0"/>
    <x v="1"/>
    <x v="14"/>
    <x v="203"/>
    <n v="2337"/>
    <s v="Miller, Gary"/>
    <x v="2"/>
    <x v="0"/>
    <x v="0"/>
    <n v="40"/>
    <x v="0"/>
    <x v="1"/>
    <n v="5"/>
    <n v="40"/>
    <m/>
    <x v="0"/>
    <x v="0"/>
    <x v="0"/>
  </r>
  <r>
    <x v="0"/>
    <x v="0"/>
    <x v="1"/>
    <x v="14"/>
    <x v="203"/>
    <n v="2363"/>
    <s v="Mills, Gary"/>
    <x v="2"/>
    <x v="0"/>
    <x v="0"/>
    <n v="40"/>
    <x v="0"/>
    <x v="1"/>
    <m/>
    <n v="40"/>
    <m/>
    <x v="0"/>
    <x v="0"/>
    <x v="0"/>
  </r>
  <r>
    <x v="0"/>
    <x v="0"/>
    <x v="1"/>
    <x v="14"/>
    <x v="203"/>
    <n v="2390"/>
    <s v="Taylor, David"/>
    <x v="2"/>
    <x v="0"/>
    <x v="0"/>
    <n v="40"/>
    <x v="0"/>
    <x v="1"/>
    <m/>
    <n v="40"/>
    <m/>
    <x v="0"/>
    <x v="0"/>
    <x v="0"/>
  </r>
  <r>
    <x v="0"/>
    <x v="0"/>
    <x v="1"/>
    <x v="14"/>
    <x v="203"/>
    <n v="2220"/>
    <s v="Waddell, Henry"/>
    <x v="2"/>
    <x v="0"/>
    <x v="0"/>
    <n v="40"/>
    <x v="0"/>
    <x v="1"/>
    <n v="7.5"/>
    <n v="40"/>
    <m/>
    <x v="0"/>
    <x v="0"/>
    <x v="0"/>
  </r>
  <r>
    <x v="0"/>
    <x v="0"/>
    <x v="1"/>
    <x v="14"/>
    <x v="203"/>
    <n v="2348"/>
    <s v="Watson, Dennis"/>
    <x v="2"/>
    <x v="0"/>
    <x v="0"/>
    <n v="40"/>
    <x v="0"/>
    <x v="1"/>
    <n v="10"/>
    <n v="40"/>
    <m/>
    <x v="0"/>
    <x v="0"/>
    <x v="0"/>
  </r>
  <r>
    <x v="0"/>
    <x v="0"/>
    <x v="9"/>
    <x v="15"/>
    <x v="203"/>
    <n v="2285"/>
    <s v="Bivens, Diane"/>
    <x v="2"/>
    <x v="0"/>
    <x v="0"/>
    <n v="40"/>
    <x v="0"/>
    <x v="1"/>
    <n v="5.5"/>
    <n v="40"/>
    <m/>
    <x v="0"/>
    <x v="0"/>
    <x v="0"/>
  </r>
  <r>
    <x v="0"/>
    <x v="0"/>
    <x v="9"/>
    <x v="15"/>
    <x v="203"/>
    <n v="1856"/>
    <s v="Bivens, Tammie"/>
    <x v="2"/>
    <x v="0"/>
    <x v="0"/>
    <n v="40"/>
    <x v="0"/>
    <x v="1"/>
    <n v="1"/>
    <n v="40"/>
    <m/>
    <x v="0"/>
    <x v="0"/>
    <x v="0"/>
  </r>
  <r>
    <x v="0"/>
    <x v="0"/>
    <x v="9"/>
    <x v="15"/>
    <x v="203"/>
    <n v="2235"/>
    <s v="Clark, Elizabeth"/>
    <x v="2"/>
    <x v="0"/>
    <x v="0"/>
    <n v="35"/>
    <x v="0"/>
    <x v="1"/>
    <m/>
    <n v="35"/>
    <m/>
    <x v="0"/>
    <x v="0"/>
    <x v="0"/>
  </r>
  <r>
    <x v="0"/>
    <x v="0"/>
    <x v="9"/>
    <x v="15"/>
    <x v="203"/>
    <n v="2267"/>
    <s v="Ellis, Kathleen"/>
    <x v="2"/>
    <x v="0"/>
    <x v="0"/>
    <n v="40"/>
    <x v="0"/>
    <x v="1"/>
    <m/>
    <n v="40"/>
    <m/>
    <x v="0"/>
    <x v="0"/>
    <x v="0"/>
  </r>
  <r>
    <x v="0"/>
    <x v="0"/>
    <x v="9"/>
    <x v="15"/>
    <x v="203"/>
    <n v="1107"/>
    <s v="Hall, Mary"/>
    <x v="2"/>
    <x v="0"/>
    <x v="0"/>
    <n v="40"/>
    <x v="0"/>
    <x v="1"/>
    <n v="2"/>
    <n v="40"/>
    <m/>
    <x v="0"/>
    <x v="0"/>
    <x v="0"/>
  </r>
  <r>
    <x v="0"/>
    <x v="0"/>
    <x v="9"/>
    <x v="15"/>
    <x v="203"/>
    <n v="1967"/>
    <s v="Tuttle, Teia"/>
    <x v="2"/>
    <x v="0"/>
    <x v="0"/>
    <n v="20"/>
    <x v="0"/>
    <x v="1"/>
    <m/>
    <n v="20"/>
    <n v="5"/>
    <x v="0"/>
    <x v="0"/>
    <x v="0"/>
  </r>
  <r>
    <x v="0"/>
    <x v="0"/>
    <x v="7"/>
    <x v="16"/>
    <x v="203"/>
    <n v="2397"/>
    <s v="Annett, Shenna D."/>
    <x v="2"/>
    <x v="0"/>
    <x v="0"/>
    <n v="39.5"/>
    <x v="0"/>
    <x v="1"/>
    <m/>
    <n v="39.5"/>
    <m/>
    <x v="0"/>
    <x v="0"/>
    <x v="0"/>
  </r>
  <r>
    <x v="0"/>
    <x v="0"/>
    <x v="7"/>
    <x v="16"/>
    <x v="203"/>
    <n v="2371"/>
    <s v="Barnes, Sarah"/>
    <x v="2"/>
    <x v="0"/>
    <x v="0"/>
    <n v="40"/>
    <x v="0"/>
    <x v="1"/>
    <n v="14"/>
    <n v="40"/>
    <m/>
    <x v="0"/>
    <x v="0"/>
    <x v="0"/>
  </r>
  <r>
    <x v="0"/>
    <x v="0"/>
    <x v="7"/>
    <x v="16"/>
    <x v="203"/>
    <n v="2193"/>
    <s v="Cannon, Jennifer"/>
    <x v="2"/>
    <x v="0"/>
    <x v="0"/>
    <n v="30"/>
    <x v="0"/>
    <x v="1"/>
    <m/>
    <n v="30"/>
    <m/>
    <x v="0"/>
    <x v="0"/>
    <x v="0"/>
  </r>
  <r>
    <x v="0"/>
    <x v="0"/>
    <x v="7"/>
    <x v="16"/>
    <x v="203"/>
    <n v="2398"/>
    <s v="Coleman, Abigail N."/>
    <x v="2"/>
    <x v="0"/>
    <x v="0"/>
    <n v="38.5"/>
    <x v="0"/>
    <x v="1"/>
    <m/>
    <n v="38.5"/>
    <m/>
    <x v="0"/>
    <x v="0"/>
    <x v="0"/>
  </r>
  <r>
    <x v="0"/>
    <x v="0"/>
    <x v="7"/>
    <x v="16"/>
    <x v="203"/>
    <n v="2045"/>
    <s v="Mcinerney, Renee L."/>
    <x v="2"/>
    <x v="0"/>
    <x v="0"/>
    <n v="0"/>
    <x v="0"/>
    <x v="1"/>
    <m/>
    <m/>
    <n v="70"/>
    <x v="0"/>
    <x v="0"/>
    <x v="0"/>
  </r>
  <r>
    <x v="0"/>
    <x v="0"/>
    <x v="7"/>
    <x v="16"/>
    <x v="203"/>
    <n v="2302"/>
    <s v="Morgan, Catherine"/>
    <x v="2"/>
    <x v="0"/>
    <x v="0"/>
    <n v="40"/>
    <x v="0"/>
    <x v="1"/>
    <n v="10.02"/>
    <n v="40"/>
    <m/>
    <x v="0"/>
    <x v="0"/>
    <x v="0"/>
  </r>
  <r>
    <x v="0"/>
    <x v="0"/>
    <x v="5"/>
    <x v="17"/>
    <x v="203"/>
    <n v="2341"/>
    <s v="Britton, Mary Anna"/>
    <x v="2"/>
    <x v="0"/>
    <x v="0"/>
    <n v="40"/>
    <x v="0"/>
    <x v="1"/>
    <m/>
    <n v="40"/>
    <m/>
    <x v="0"/>
    <x v="0"/>
    <x v="0"/>
  </r>
  <r>
    <x v="0"/>
    <x v="0"/>
    <x v="5"/>
    <x v="17"/>
    <x v="203"/>
    <n v="1596"/>
    <s v="Harrison, Charles"/>
    <x v="2"/>
    <x v="0"/>
    <x v="0"/>
    <n v="4.75"/>
    <x v="0"/>
    <x v="1"/>
    <m/>
    <n v="4.75"/>
    <n v="24.5"/>
    <x v="0"/>
    <x v="0"/>
    <x v="0"/>
  </r>
  <r>
    <x v="0"/>
    <x v="0"/>
    <x v="5"/>
    <x v="17"/>
    <x v="203"/>
    <n v="1920"/>
    <s v="Jones, Jena"/>
    <x v="2"/>
    <x v="0"/>
    <x v="0"/>
    <n v="20"/>
    <x v="0"/>
    <x v="1"/>
    <m/>
    <n v="20"/>
    <m/>
    <x v="0"/>
    <x v="0"/>
    <x v="0"/>
  </r>
  <r>
    <x v="0"/>
    <x v="0"/>
    <x v="21"/>
    <x v="18"/>
    <x v="203"/>
    <n v="2387"/>
    <s v="Carmley, Zachariah"/>
    <x v="2"/>
    <x v="0"/>
    <x v="0"/>
    <n v="40"/>
    <x v="0"/>
    <x v="1"/>
    <n v="8.75"/>
    <n v="40"/>
    <m/>
    <x v="0"/>
    <x v="0"/>
    <x v="0"/>
  </r>
  <r>
    <x v="0"/>
    <x v="0"/>
    <x v="8"/>
    <x v="19"/>
    <x v="203"/>
    <n v="2368"/>
    <s v="Barnes, Eric"/>
    <x v="2"/>
    <x v="0"/>
    <x v="0"/>
    <n v="40"/>
    <x v="0"/>
    <x v="1"/>
    <n v="14"/>
    <n v="40"/>
    <m/>
    <x v="0"/>
    <x v="0"/>
    <x v="0"/>
  </r>
  <r>
    <x v="0"/>
    <x v="0"/>
    <x v="8"/>
    <x v="19"/>
    <x v="203"/>
    <n v="2313"/>
    <s v="Gibby, Benjamin"/>
    <x v="2"/>
    <x v="0"/>
    <x v="0"/>
    <n v="40"/>
    <x v="0"/>
    <x v="1"/>
    <n v="2.2200000000000002"/>
    <n v="40"/>
    <m/>
    <x v="0"/>
    <x v="0"/>
    <x v="0"/>
  </r>
  <r>
    <x v="0"/>
    <x v="0"/>
    <x v="8"/>
    <x v="19"/>
    <x v="203"/>
    <n v="2367"/>
    <s v="Hall, Wayne L."/>
    <x v="2"/>
    <x v="0"/>
    <x v="0"/>
    <n v="40"/>
    <x v="0"/>
    <x v="1"/>
    <n v="1.92"/>
    <n v="40"/>
    <m/>
    <x v="0"/>
    <x v="0"/>
    <x v="0"/>
  </r>
  <r>
    <x v="0"/>
    <x v="0"/>
    <x v="0"/>
    <x v="0"/>
    <x v="204"/>
    <n v="2069"/>
    <s v="Bibee, Ronald S."/>
    <x v="2"/>
    <x v="0"/>
    <x v="0"/>
    <n v="40"/>
    <x v="0"/>
    <x v="1"/>
    <m/>
    <n v="40"/>
    <m/>
    <x v="0"/>
    <x v="0"/>
    <x v="0"/>
  </r>
  <r>
    <x v="0"/>
    <x v="0"/>
    <x v="0"/>
    <x v="0"/>
    <x v="204"/>
    <n v="1435"/>
    <s v="Bores, Carie L."/>
    <x v="2"/>
    <x v="0"/>
    <x v="0"/>
    <n v="40"/>
    <x v="0"/>
    <x v="1"/>
    <m/>
    <n v="40"/>
    <m/>
    <x v="0"/>
    <x v="0"/>
    <x v="0"/>
  </r>
  <r>
    <x v="0"/>
    <x v="0"/>
    <x v="0"/>
    <x v="0"/>
    <x v="204"/>
    <n v="2290"/>
    <s v="Garza, Cody"/>
    <x v="2"/>
    <x v="0"/>
    <x v="0"/>
    <n v="40"/>
    <x v="0"/>
    <x v="1"/>
    <m/>
    <n v="40"/>
    <n v="10"/>
    <x v="0"/>
    <x v="0"/>
    <x v="0"/>
  </r>
  <r>
    <x v="0"/>
    <x v="0"/>
    <x v="0"/>
    <x v="0"/>
    <x v="204"/>
    <n v="2296"/>
    <s v="Miller, Caleb"/>
    <x v="2"/>
    <x v="0"/>
    <x v="0"/>
    <n v="38"/>
    <x v="0"/>
    <x v="1"/>
    <m/>
    <n v="38"/>
    <m/>
    <x v="0"/>
    <x v="0"/>
    <x v="0"/>
  </r>
  <r>
    <x v="0"/>
    <x v="0"/>
    <x v="0"/>
    <x v="0"/>
    <x v="204"/>
    <n v="1079"/>
    <s v="Wilson, Jim"/>
    <x v="2"/>
    <x v="0"/>
    <x v="0"/>
    <n v="40"/>
    <x v="0"/>
    <x v="1"/>
    <m/>
    <n v="40"/>
    <m/>
    <x v="0"/>
    <x v="0"/>
    <x v="0"/>
  </r>
  <r>
    <x v="0"/>
    <x v="0"/>
    <x v="10"/>
    <x v="21"/>
    <x v="204"/>
    <n v="2312"/>
    <s v="Semach, Chad"/>
    <x v="2"/>
    <x v="0"/>
    <x v="0"/>
    <n v="40"/>
    <x v="0"/>
    <x v="1"/>
    <m/>
    <n v="40"/>
    <m/>
    <x v="0"/>
    <x v="0"/>
    <x v="0"/>
  </r>
  <r>
    <x v="0"/>
    <x v="0"/>
    <x v="11"/>
    <x v="1"/>
    <x v="204"/>
    <n v="1481"/>
    <s v="Dodd, Alex E."/>
    <x v="2"/>
    <x v="0"/>
    <x v="0"/>
    <n v="40"/>
    <x v="0"/>
    <x v="1"/>
    <m/>
    <n v="40"/>
    <m/>
    <x v="0"/>
    <x v="0"/>
    <x v="0"/>
  </r>
  <r>
    <x v="0"/>
    <x v="0"/>
    <x v="11"/>
    <x v="1"/>
    <x v="204"/>
    <n v="2007"/>
    <s v="Dodd, Patricia A."/>
    <x v="2"/>
    <x v="0"/>
    <x v="0"/>
    <n v="40"/>
    <x v="0"/>
    <x v="1"/>
    <m/>
    <n v="40"/>
    <m/>
    <x v="0"/>
    <x v="0"/>
    <x v="0"/>
  </r>
  <r>
    <x v="0"/>
    <x v="0"/>
    <x v="12"/>
    <x v="2"/>
    <x v="204"/>
    <n v="1810"/>
    <s v="Damstetter, Suzanne"/>
    <x v="2"/>
    <x v="0"/>
    <x v="0"/>
    <n v="40"/>
    <x v="0"/>
    <x v="1"/>
    <m/>
    <n v="40"/>
    <m/>
    <x v="0"/>
    <x v="0"/>
    <x v="0"/>
  </r>
  <r>
    <x v="0"/>
    <x v="0"/>
    <x v="12"/>
    <x v="2"/>
    <x v="204"/>
    <n v="1831"/>
    <s v="Simmons, Kristie"/>
    <x v="2"/>
    <x v="0"/>
    <x v="0"/>
    <n v="40"/>
    <x v="0"/>
    <x v="1"/>
    <m/>
    <n v="40"/>
    <m/>
    <x v="0"/>
    <x v="0"/>
    <x v="0"/>
  </r>
  <r>
    <x v="0"/>
    <x v="0"/>
    <x v="13"/>
    <x v="3"/>
    <x v="204"/>
    <n v="1024"/>
    <s v="Hillard, Gary L."/>
    <x v="2"/>
    <x v="0"/>
    <x v="0"/>
    <n v="40"/>
    <x v="0"/>
    <x v="1"/>
    <m/>
    <n v="40"/>
    <n v="10"/>
    <x v="0"/>
    <x v="0"/>
    <x v="0"/>
  </r>
  <r>
    <x v="0"/>
    <x v="0"/>
    <x v="13"/>
    <x v="3"/>
    <x v="204"/>
    <n v="1027"/>
    <s v="Howard, Michael"/>
    <x v="2"/>
    <x v="0"/>
    <x v="0"/>
    <n v="40"/>
    <x v="0"/>
    <x v="1"/>
    <m/>
    <n v="40"/>
    <m/>
    <x v="0"/>
    <x v="0"/>
    <x v="0"/>
  </r>
  <r>
    <x v="0"/>
    <x v="0"/>
    <x v="13"/>
    <x v="3"/>
    <x v="204"/>
    <n v="2034"/>
    <s v="Powers, Joshua"/>
    <x v="2"/>
    <x v="0"/>
    <x v="0"/>
    <n v="40"/>
    <x v="0"/>
    <x v="1"/>
    <m/>
    <n v="40"/>
    <m/>
    <x v="0"/>
    <x v="0"/>
    <x v="0"/>
  </r>
  <r>
    <x v="0"/>
    <x v="0"/>
    <x v="13"/>
    <x v="3"/>
    <x v="204"/>
    <n v="1420"/>
    <s v="Simmons, James T."/>
    <x v="2"/>
    <x v="0"/>
    <x v="0"/>
    <n v="40"/>
    <x v="0"/>
    <x v="1"/>
    <m/>
    <n v="40"/>
    <n v="10"/>
    <x v="0"/>
    <x v="0"/>
    <x v="0"/>
  </r>
  <r>
    <x v="0"/>
    <x v="0"/>
    <x v="14"/>
    <x v="4"/>
    <x v="204"/>
    <n v="2100"/>
    <s v="Glenn, Kristy"/>
    <x v="2"/>
    <x v="0"/>
    <x v="0"/>
    <n v="40"/>
    <x v="0"/>
    <x v="1"/>
    <m/>
    <n v="40"/>
    <m/>
    <x v="0"/>
    <x v="0"/>
    <x v="0"/>
  </r>
  <r>
    <x v="0"/>
    <x v="0"/>
    <x v="15"/>
    <x v="5"/>
    <x v="204"/>
    <n v="1717"/>
    <s v="Burchfield, Jeannie"/>
    <x v="2"/>
    <x v="0"/>
    <x v="0"/>
    <n v="40"/>
    <x v="0"/>
    <x v="1"/>
    <n v="4.88"/>
    <n v="40"/>
    <m/>
    <x v="0"/>
    <x v="0"/>
    <x v="0"/>
  </r>
  <r>
    <x v="0"/>
    <x v="0"/>
    <x v="15"/>
    <x v="5"/>
    <x v="204"/>
    <n v="2122"/>
    <s v="Denton, Ashley"/>
    <x v="2"/>
    <x v="0"/>
    <x v="0"/>
    <n v="40"/>
    <x v="0"/>
    <x v="1"/>
    <m/>
    <n v="40"/>
    <m/>
    <x v="0"/>
    <x v="0"/>
    <x v="0"/>
  </r>
  <r>
    <x v="0"/>
    <x v="0"/>
    <x v="15"/>
    <x v="5"/>
    <x v="204"/>
    <n v="1968"/>
    <s v="Duncan, Ginger"/>
    <x v="2"/>
    <x v="0"/>
    <x v="0"/>
    <n v="36.25"/>
    <x v="0"/>
    <x v="1"/>
    <m/>
    <n v="36.25"/>
    <m/>
    <x v="0"/>
    <x v="0"/>
    <x v="0"/>
  </r>
  <r>
    <x v="0"/>
    <x v="0"/>
    <x v="15"/>
    <x v="5"/>
    <x v="204"/>
    <n v="1904"/>
    <s v="Murr, Sherry"/>
    <x v="2"/>
    <x v="0"/>
    <x v="0"/>
    <n v="40"/>
    <x v="0"/>
    <x v="1"/>
    <m/>
    <n v="40"/>
    <m/>
    <x v="0"/>
    <x v="0"/>
    <x v="0"/>
  </r>
  <r>
    <x v="0"/>
    <x v="0"/>
    <x v="15"/>
    <x v="5"/>
    <x v="204"/>
    <n v="2388"/>
    <s v="Webb, Tiaira D."/>
    <x v="2"/>
    <x v="0"/>
    <x v="0"/>
    <n v="39.75"/>
    <x v="0"/>
    <x v="1"/>
    <m/>
    <n v="39.75"/>
    <m/>
    <x v="0"/>
    <x v="0"/>
    <x v="0"/>
  </r>
  <r>
    <x v="0"/>
    <x v="0"/>
    <x v="16"/>
    <x v="6"/>
    <x v="204"/>
    <n v="2230"/>
    <s v="Payne, Donna"/>
    <x v="2"/>
    <x v="0"/>
    <x v="0"/>
    <n v="39.5"/>
    <x v="0"/>
    <x v="1"/>
    <m/>
    <n v="39.5"/>
    <m/>
    <x v="0"/>
    <x v="0"/>
    <x v="0"/>
  </r>
  <r>
    <x v="0"/>
    <x v="0"/>
    <x v="17"/>
    <x v="20"/>
    <x v="204"/>
    <n v="2260"/>
    <s v="Lake, Stephanie"/>
    <x v="2"/>
    <x v="0"/>
    <x v="0"/>
    <n v="39.35"/>
    <x v="0"/>
    <x v="1"/>
    <m/>
    <n v="39.35"/>
    <m/>
    <x v="0"/>
    <x v="0"/>
    <x v="0"/>
  </r>
  <r>
    <x v="0"/>
    <x v="0"/>
    <x v="2"/>
    <x v="8"/>
    <x v="204"/>
    <n v="1917"/>
    <s v="Rigley, Eric"/>
    <x v="2"/>
    <x v="0"/>
    <x v="0"/>
    <n v="40"/>
    <x v="0"/>
    <x v="1"/>
    <m/>
    <n v="40"/>
    <m/>
    <x v="0"/>
    <x v="0"/>
    <x v="0"/>
  </r>
  <r>
    <x v="0"/>
    <x v="0"/>
    <x v="2"/>
    <x v="8"/>
    <x v="204"/>
    <n v="2149"/>
    <s v="Robillard, Mathew"/>
    <x v="2"/>
    <x v="0"/>
    <x v="0"/>
    <n v="40"/>
    <x v="0"/>
    <x v="1"/>
    <m/>
    <n v="40"/>
    <m/>
    <x v="0"/>
    <x v="0"/>
    <x v="0"/>
  </r>
  <r>
    <x v="0"/>
    <x v="0"/>
    <x v="19"/>
    <x v="9"/>
    <x v="204"/>
    <n v="2375"/>
    <s v="Jarosz, Jolene"/>
    <x v="2"/>
    <x v="0"/>
    <x v="0"/>
    <n v="40"/>
    <x v="0"/>
    <x v="1"/>
    <n v="0.25"/>
    <n v="40"/>
    <m/>
    <x v="0"/>
    <x v="0"/>
    <x v="0"/>
  </r>
  <r>
    <x v="0"/>
    <x v="0"/>
    <x v="19"/>
    <x v="9"/>
    <x v="204"/>
    <n v="1637"/>
    <s v="Poindexter, Diane"/>
    <x v="2"/>
    <x v="0"/>
    <x v="0"/>
    <n v="30"/>
    <x v="0"/>
    <x v="1"/>
    <m/>
    <n v="30"/>
    <n v="10"/>
    <x v="0"/>
    <x v="0"/>
    <x v="0"/>
  </r>
  <r>
    <x v="0"/>
    <x v="0"/>
    <x v="19"/>
    <x v="9"/>
    <x v="204"/>
    <n v="2379"/>
    <s v="Thomas, Michelle"/>
    <x v="2"/>
    <x v="0"/>
    <x v="0"/>
    <n v="40"/>
    <x v="0"/>
    <x v="1"/>
    <m/>
    <n v="40"/>
    <m/>
    <x v="0"/>
    <x v="0"/>
    <x v="0"/>
  </r>
  <r>
    <x v="0"/>
    <x v="0"/>
    <x v="20"/>
    <x v="10"/>
    <x v="204"/>
    <n v="2240"/>
    <s v="Gaffney, Walker"/>
    <x v="2"/>
    <x v="0"/>
    <x v="0"/>
    <n v="34.75"/>
    <x v="0"/>
    <x v="1"/>
    <m/>
    <n v="34.75"/>
    <n v="10"/>
    <x v="0"/>
    <x v="0"/>
    <x v="0"/>
  </r>
  <r>
    <x v="0"/>
    <x v="0"/>
    <x v="3"/>
    <x v="11"/>
    <x v="204"/>
    <n v="2294"/>
    <s v="Clapham, Jessica"/>
    <x v="2"/>
    <x v="0"/>
    <x v="0"/>
    <n v="40"/>
    <x v="0"/>
    <x v="1"/>
    <n v="10"/>
    <n v="40"/>
    <m/>
    <x v="0"/>
    <x v="0"/>
    <x v="0"/>
  </r>
  <r>
    <x v="0"/>
    <x v="0"/>
    <x v="3"/>
    <x v="11"/>
    <x v="204"/>
    <n v="2362"/>
    <s v="Fabrizio, Jamie"/>
    <x v="2"/>
    <x v="0"/>
    <x v="0"/>
    <n v="40"/>
    <x v="0"/>
    <x v="1"/>
    <n v="6"/>
    <n v="40"/>
    <m/>
    <x v="0"/>
    <x v="0"/>
    <x v="0"/>
  </r>
  <r>
    <x v="0"/>
    <x v="0"/>
    <x v="3"/>
    <x v="11"/>
    <x v="204"/>
    <n v="1993"/>
    <s v="Gibson, Tiffany D."/>
    <x v="2"/>
    <x v="0"/>
    <x v="0"/>
    <n v="40"/>
    <x v="0"/>
    <x v="1"/>
    <n v="9"/>
    <n v="40"/>
    <m/>
    <x v="0"/>
    <x v="0"/>
    <x v="0"/>
  </r>
  <r>
    <x v="0"/>
    <x v="0"/>
    <x v="3"/>
    <x v="11"/>
    <x v="204"/>
    <n v="2245"/>
    <s v="Hall, Terry"/>
    <x v="2"/>
    <x v="0"/>
    <x v="0"/>
    <n v="40"/>
    <x v="0"/>
    <x v="1"/>
    <n v="6"/>
    <n v="40"/>
    <m/>
    <x v="0"/>
    <x v="0"/>
    <x v="0"/>
  </r>
  <r>
    <x v="0"/>
    <x v="0"/>
    <x v="3"/>
    <x v="11"/>
    <x v="204"/>
    <n v="1749"/>
    <s v="Peels, Timothy L."/>
    <x v="2"/>
    <x v="0"/>
    <x v="0"/>
    <n v="20"/>
    <x v="0"/>
    <x v="1"/>
    <m/>
    <n v="20"/>
    <m/>
    <x v="0"/>
    <x v="0"/>
    <x v="0"/>
  </r>
  <r>
    <x v="0"/>
    <x v="0"/>
    <x v="3"/>
    <x v="11"/>
    <x v="204"/>
    <n v="2370"/>
    <s v="Poff, Jerry"/>
    <x v="2"/>
    <x v="0"/>
    <x v="0"/>
    <n v="40"/>
    <x v="0"/>
    <x v="1"/>
    <m/>
    <n v="40"/>
    <m/>
    <x v="0"/>
    <x v="0"/>
    <x v="0"/>
  </r>
  <r>
    <x v="0"/>
    <x v="0"/>
    <x v="3"/>
    <x v="11"/>
    <x v="204"/>
    <n v="2284"/>
    <s v="Underwood, Tracy"/>
    <x v="2"/>
    <x v="0"/>
    <x v="0"/>
    <n v="40"/>
    <x v="0"/>
    <x v="1"/>
    <m/>
    <n v="40"/>
    <m/>
    <x v="0"/>
    <x v="0"/>
    <x v="0"/>
  </r>
  <r>
    <x v="0"/>
    <x v="0"/>
    <x v="4"/>
    <x v="12"/>
    <x v="204"/>
    <n v="1410"/>
    <s v="Cooper, Alice F."/>
    <x v="2"/>
    <x v="0"/>
    <x v="0"/>
    <n v="40"/>
    <x v="0"/>
    <x v="1"/>
    <n v="15"/>
    <n v="40"/>
    <m/>
    <x v="0"/>
    <x v="0"/>
    <x v="0"/>
  </r>
  <r>
    <x v="0"/>
    <x v="0"/>
    <x v="4"/>
    <x v="12"/>
    <x v="204"/>
    <n v="2203"/>
    <s v="Hicks, Lisa"/>
    <x v="2"/>
    <x v="0"/>
    <x v="0"/>
    <n v="40"/>
    <x v="0"/>
    <x v="1"/>
    <n v="6"/>
    <n v="40"/>
    <m/>
    <x v="0"/>
    <x v="0"/>
    <x v="0"/>
  </r>
  <r>
    <x v="0"/>
    <x v="0"/>
    <x v="4"/>
    <x v="12"/>
    <x v="204"/>
    <n v="2264"/>
    <s v="Lee, Mary"/>
    <x v="2"/>
    <x v="0"/>
    <x v="0"/>
    <n v="39.5"/>
    <x v="0"/>
    <x v="1"/>
    <m/>
    <n v="39.5"/>
    <m/>
    <x v="0"/>
    <x v="0"/>
    <x v="0"/>
  </r>
  <r>
    <x v="0"/>
    <x v="0"/>
    <x v="4"/>
    <x v="12"/>
    <x v="204"/>
    <n v="1206"/>
    <s v="Lorenz, Viola B."/>
    <x v="2"/>
    <x v="0"/>
    <x v="0"/>
    <n v="33"/>
    <x v="0"/>
    <x v="1"/>
    <m/>
    <n v="33"/>
    <m/>
    <x v="0"/>
    <x v="0"/>
    <x v="0"/>
  </r>
  <r>
    <x v="0"/>
    <x v="0"/>
    <x v="4"/>
    <x v="12"/>
    <x v="204"/>
    <n v="2381"/>
    <s v="McCombs, Olivia"/>
    <x v="2"/>
    <x v="0"/>
    <x v="0"/>
    <n v="40"/>
    <x v="0"/>
    <x v="1"/>
    <m/>
    <n v="40"/>
    <m/>
    <x v="0"/>
    <x v="0"/>
    <x v="0"/>
  </r>
  <r>
    <x v="0"/>
    <x v="0"/>
    <x v="6"/>
    <x v="13"/>
    <x v="204"/>
    <n v="2175"/>
    <s v="Akulic, Marlene"/>
    <x v="2"/>
    <x v="0"/>
    <x v="0"/>
    <n v="40"/>
    <x v="0"/>
    <x v="1"/>
    <n v="25"/>
    <n v="40"/>
    <m/>
    <x v="0"/>
    <x v="0"/>
    <x v="0"/>
  </r>
  <r>
    <x v="0"/>
    <x v="0"/>
    <x v="6"/>
    <x v="13"/>
    <x v="204"/>
    <n v="2340"/>
    <s v="Atkins, Reva"/>
    <x v="2"/>
    <x v="0"/>
    <x v="0"/>
    <n v="40"/>
    <x v="0"/>
    <x v="1"/>
    <n v="7"/>
    <n v="40"/>
    <m/>
    <x v="0"/>
    <x v="0"/>
    <x v="0"/>
  </r>
  <r>
    <x v="0"/>
    <x v="0"/>
    <x v="6"/>
    <x v="13"/>
    <x v="204"/>
    <n v="2229"/>
    <s v="Bledsoe, Amy"/>
    <x v="2"/>
    <x v="0"/>
    <x v="0"/>
    <n v="40"/>
    <x v="0"/>
    <x v="1"/>
    <n v="25"/>
    <n v="40"/>
    <m/>
    <x v="0"/>
    <x v="0"/>
    <x v="0"/>
  </r>
  <r>
    <x v="0"/>
    <x v="0"/>
    <x v="6"/>
    <x v="13"/>
    <x v="204"/>
    <n v="2377"/>
    <s v="Blevins, Susann"/>
    <x v="2"/>
    <x v="0"/>
    <x v="0"/>
    <n v="36"/>
    <x v="0"/>
    <x v="1"/>
    <m/>
    <n v="36"/>
    <n v="20"/>
    <x v="0"/>
    <x v="0"/>
    <x v="0"/>
  </r>
  <r>
    <x v="0"/>
    <x v="0"/>
    <x v="6"/>
    <x v="13"/>
    <x v="204"/>
    <n v="2190"/>
    <s v="Bookout, Nancy"/>
    <x v="2"/>
    <x v="0"/>
    <x v="0"/>
    <n v="40"/>
    <x v="0"/>
    <x v="1"/>
    <n v="19"/>
    <n v="40"/>
    <m/>
    <x v="0"/>
    <x v="0"/>
    <x v="0"/>
  </r>
  <r>
    <x v="0"/>
    <x v="0"/>
    <x v="6"/>
    <x v="13"/>
    <x v="204"/>
    <n v="2382"/>
    <s v="Bourzac, Nanette L."/>
    <x v="2"/>
    <x v="0"/>
    <x v="0"/>
    <n v="29.5"/>
    <x v="0"/>
    <x v="1"/>
    <m/>
    <n v="29.5"/>
    <m/>
    <x v="0"/>
    <x v="0"/>
    <x v="0"/>
  </r>
  <r>
    <x v="0"/>
    <x v="0"/>
    <x v="6"/>
    <x v="13"/>
    <x v="204"/>
    <n v="2039"/>
    <s v="Brooks, Tammy C."/>
    <x v="2"/>
    <x v="0"/>
    <x v="0"/>
    <n v="40"/>
    <x v="0"/>
    <x v="1"/>
    <n v="21.5"/>
    <n v="40"/>
    <m/>
    <x v="0"/>
    <x v="0"/>
    <x v="0"/>
  </r>
  <r>
    <x v="0"/>
    <x v="0"/>
    <x v="6"/>
    <x v="13"/>
    <x v="204"/>
    <n v="2156"/>
    <s v="Bryan, Sheena"/>
    <x v="2"/>
    <x v="0"/>
    <x v="0"/>
    <n v="40"/>
    <x v="0"/>
    <x v="1"/>
    <n v="3.5"/>
    <n v="40"/>
    <m/>
    <x v="0"/>
    <x v="0"/>
    <x v="0"/>
  </r>
  <r>
    <x v="0"/>
    <x v="0"/>
    <x v="6"/>
    <x v="13"/>
    <x v="204"/>
    <n v="2243"/>
    <s v="Campos, Susan"/>
    <x v="2"/>
    <x v="0"/>
    <x v="0"/>
    <n v="0"/>
    <x v="0"/>
    <x v="1"/>
    <m/>
    <m/>
    <n v="20"/>
    <x v="0"/>
    <x v="0"/>
    <x v="0"/>
  </r>
  <r>
    <x v="0"/>
    <x v="0"/>
    <x v="6"/>
    <x v="13"/>
    <x v="204"/>
    <n v="1010"/>
    <s v="Carroll, Robin M."/>
    <x v="2"/>
    <x v="0"/>
    <x v="0"/>
    <n v="36.5"/>
    <x v="0"/>
    <x v="1"/>
    <m/>
    <n v="36.5"/>
    <n v="4"/>
    <x v="0"/>
    <x v="0"/>
    <x v="0"/>
  </r>
  <r>
    <x v="0"/>
    <x v="0"/>
    <x v="6"/>
    <x v="13"/>
    <x v="204"/>
    <n v="2068"/>
    <s v="Cathcart, Bess L."/>
    <x v="2"/>
    <x v="0"/>
    <x v="0"/>
    <n v="40"/>
    <x v="0"/>
    <x v="1"/>
    <n v="13.92"/>
    <n v="40"/>
    <m/>
    <x v="0"/>
    <x v="0"/>
    <x v="0"/>
  </r>
  <r>
    <x v="0"/>
    <x v="0"/>
    <x v="6"/>
    <x v="13"/>
    <x v="204"/>
    <n v="2098"/>
    <s v="Childress, Stacy M."/>
    <x v="2"/>
    <x v="0"/>
    <x v="0"/>
    <n v="40"/>
    <x v="0"/>
    <x v="1"/>
    <n v="25"/>
    <n v="40"/>
    <m/>
    <x v="0"/>
    <x v="0"/>
    <x v="0"/>
  </r>
  <r>
    <x v="0"/>
    <x v="0"/>
    <x v="6"/>
    <x v="13"/>
    <x v="204"/>
    <n v="1362"/>
    <s v="Davis, Kimberly S."/>
    <x v="2"/>
    <x v="0"/>
    <x v="0"/>
    <n v="32.75"/>
    <x v="0"/>
    <x v="1"/>
    <m/>
    <n v="32.75"/>
    <m/>
    <x v="0"/>
    <x v="0"/>
    <x v="0"/>
  </r>
  <r>
    <x v="0"/>
    <x v="0"/>
    <x v="6"/>
    <x v="13"/>
    <x v="204"/>
    <n v="2219"/>
    <s v="Dennis, Brandi"/>
    <x v="2"/>
    <x v="0"/>
    <x v="0"/>
    <n v="40"/>
    <x v="0"/>
    <x v="1"/>
    <n v="24"/>
    <n v="40"/>
    <m/>
    <x v="0"/>
    <x v="0"/>
    <x v="0"/>
  </r>
  <r>
    <x v="0"/>
    <x v="0"/>
    <x v="6"/>
    <x v="13"/>
    <x v="204"/>
    <n v="1465"/>
    <s v="Dotson, Wanda A."/>
    <x v="2"/>
    <x v="0"/>
    <x v="0"/>
    <n v="40"/>
    <x v="0"/>
    <x v="1"/>
    <n v="0.25"/>
    <n v="40"/>
    <m/>
    <x v="0"/>
    <x v="0"/>
    <x v="0"/>
  </r>
  <r>
    <x v="0"/>
    <x v="0"/>
    <x v="6"/>
    <x v="13"/>
    <x v="204"/>
    <n v="2046"/>
    <s v="Dunn, Lois"/>
    <x v="2"/>
    <x v="0"/>
    <x v="0"/>
    <n v="39"/>
    <x v="0"/>
    <x v="1"/>
    <m/>
    <n v="39"/>
    <n v="2.5"/>
    <x v="0"/>
    <x v="0"/>
    <x v="0"/>
  </r>
  <r>
    <x v="0"/>
    <x v="0"/>
    <x v="6"/>
    <x v="13"/>
    <x v="204"/>
    <n v="2393"/>
    <s v="Fimbres, Kimberly"/>
    <x v="2"/>
    <x v="0"/>
    <x v="0"/>
    <n v="40"/>
    <x v="0"/>
    <x v="1"/>
    <n v="4"/>
    <n v="40"/>
    <m/>
    <x v="0"/>
    <x v="0"/>
    <x v="0"/>
  </r>
  <r>
    <x v="0"/>
    <x v="0"/>
    <x v="6"/>
    <x v="13"/>
    <x v="204"/>
    <n v="2319"/>
    <s v="Gibby, Deborah"/>
    <x v="2"/>
    <x v="0"/>
    <x v="0"/>
    <n v="40"/>
    <x v="0"/>
    <x v="1"/>
    <n v="24"/>
    <n v="40"/>
    <m/>
    <x v="0"/>
    <x v="0"/>
    <x v="0"/>
  </r>
  <r>
    <x v="0"/>
    <x v="0"/>
    <x v="6"/>
    <x v="13"/>
    <x v="204"/>
    <n v="2383"/>
    <s v="Gilbert, Nancy"/>
    <x v="2"/>
    <x v="0"/>
    <x v="0"/>
    <n v="40"/>
    <x v="0"/>
    <x v="1"/>
    <m/>
    <n v="40"/>
    <m/>
    <x v="0"/>
    <x v="0"/>
    <x v="0"/>
  </r>
  <r>
    <x v="0"/>
    <x v="0"/>
    <x v="6"/>
    <x v="13"/>
    <x v="204"/>
    <n v="2286"/>
    <s v="Godwin, Tonya"/>
    <x v="2"/>
    <x v="0"/>
    <x v="0"/>
    <n v="40"/>
    <x v="0"/>
    <x v="1"/>
    <n v="14"/>
    <n v="40"/>
    <m/>
    <x v="0"/>
    <x v="0"/>
    <x v="0"/>
  </r>
  <r>
    <x v="0"/>
    <x v="0"/>
    <x v="6"/>
    <x v="13"/>
    <x v="204"/>
    <n v="2386"/>
    <s v="Hampton, Angela"/>
    <x v="2"/>
    <x v="0"/>
    <x v="0"/>
    <n v="40"/>
    <x v="0"/>
    <x v="1"/>
    <n v="3.75"/>
    <n v="40"/>
    <m/>
    <x v="0"/>
    <x v="0"/>
    <x v="0"/>
  </r>
  <r>
    <x v="0"/>
    <x v="0"/>
    <x v="6"/>
    <x v="13"/>
    <x v="204"/>
    <n v="2376"/>
    <s v="Headrick, Lena"/>
    <x v="2"/>
    <x v="0"/>
    <x v="0"/>
    <n v="40"/>
    <x v="0"/>
    <x v="1"/>
    <n v="1"/>
    <n v="40"/>
    <m/>
    <x v="0"/>
    <x v="0"/>
    <x v="0"/>
  </r>
  <r>
    <x v="0"/>
    <x v="0"/>
    <x v="6"/>
    <x v="13"/>
    <x v="204"/>
    <n v="2373"/>
    <s v="Helton, Lisa K."/>
    <x v="2"/>
    <x v="0"/>
    <x v="0"/>
    <n v="40"/>
    <x v="0"/>
    <x v="1"/>
    <n v="23.5"/>
    <n v="40"/>
    <m/>
    <x v="0"/>
    <x v="0"/>
    <x v="0"/>
  </r>
  <r>
    <x v="0"/>
    <x v="0"/>
    <x v="6"/>
    <x v="13"/>
    <x v="204"/>
    <n v="2261"/>
    <s v="Howarth, Amy"/>
    <x v="2"/>
    <x v="0"/>
    <x v="0"/>
    <n v="40"/>
    <x v="0"/>
    <x v="1"/>
    <n v="2.75"/>
    <n v="40"/>
    <m/>
    <x v="0"/>
    <x v="0"/>
    <x v="0"/>
  </r>
  <r>
    <x v="0"/>
    <x v="0"/>
    <x v="6"/>
    <x v="13"/>
    <x v="204"/>
    <n v="1480"/>
    <s v="Kliever, Debbie J."/>
    <x v="2"/>
    <x v="0"/>
    <x v="0"/>
    <n v="40"/>
    <x v="0"/>
    <x v="1"/>
    <n v="13.07"/>
    <n v="40"/>
    <n v="2.5"/>
    <x v="0"/>
    <x v="0"/>
    <x v="0"/>
  </r>
  <r>
    <x v="0"/>
    <x v="0"/>
    <x v="6"/>
    <x v="13"/>
    <x v="204"/>
    <n v="1259"/>
    <s v="Lee, Ginger"/>
    <x v="2"/>
    <x v="0"/>
    <x v="0"/>
    <n v="38"/>
    <x v="0"/>
    <x v="1"/>
    <m/>
    <n v="38"/>
    <m/>
    <x v="0"/>
    <x v="0"/>
    <x v="0"/>
  </r>
  <r>
    <x v="0"/>
    <x v="0"/>
    <x v="6"/>
    <x v="13"/>
    <x v="204"/>
    <n v="1558"/>
    <s v="McCluskey, Loreta R."/>
    <x v="2"/>
    <x v="0"/>
    <x v="0"/>
    <n v="20"/>
    <x v="0"/>
    <x v="1"/>
    <m/>
    <n v="20"/>
    <m/>
    <x v="0"/>
    <x v="0"/>
    <x v="0"/>
  </r>
  <r>
    <x v="0"/>
    <x v="0"/>
    <x v="6"/>
    <x v="13"/>
    <x v="204"/>
    <n v="2380"/>
    <s v="Moore, Darlene"/>
    <x v="2"/>
    <x v="0"/>
    <x v="0"/>
    <n v="40"/>
    <x v="0"/>
    <x v="1"/>
    <n v="4"/>
    <n v="40"/>
    <m/>
    <x v="0"/>
    <x v="0"/>
    <x v="0"/>
  </r>
  <r>
    <x v="0"/>
    <x v="0"/>
    <x v="6"/>
    <x v="13"/>
    <x v="204"/>
    <n v="1559"/>
    <s v="Nichols, Brenda S."/>
    <x v="2"/>
    <x v="0"/>
    <x v="0"/>
    <n v="40"/>
    <x v="0"/>
    <x v="1"/>
    <n v="14"/>
    <n v="40"/>
    <n v="4"/>
    <x v="0"/>
    <x v="0"/>
    <x v="0"/>
  </r>
  <r>
    <x v="0"/>
    <x v="0"/>
    <x v="6"/>
    <x v="13"/>
    <x v="204"/>
    <n v="2259"/>
    <s v="Peels, Carolyn K."/>
    <x v="2"/>
    <x v="0"/>
    <x v="0"/>
    <n v="40"/>
    <x v="0"/>
    <x v="1"/>
    <n v="9"/>
    <n v="40"/>
    <m/>
    <x v="0"/>
    <x v="0"/>
    <x v="0"/>
  </r>
  <r>
    <x v="0"/>
    <x v="0"/>
    <x v="6"/>
    <x v="13"/>
    <x v="204"/>
    <n v="1767"/>
    <s v="Presley, Bernice"/>
    <x v="2"/>
    <x v="0"/>
    <x v="0"/>
    <n v="22"/>
    <x v="0"/>
    <x v="1"/>
    <m/>
    <n v="22"/>
    <n v="10"/>
    <x v="0"/>
    <x v="0"/>
    <x v="0"/>
  </r>
  <r>
    <x v="0"/>
    <x v="0"/>
    <x v="6"/>
    <x v="13"/>
    <x v="204"/>
    <n v="2394"/>
    <s v="Rapp, Heather"/>
    <x v="2"/>
    <x v="0"/>
    <x v="0"/>
    <n v="40"/>
    <x v="0"/>
    <x v="1"/>
    <m/>
    <n v="40"/>
    <m/>
    <x v="0"/>
    <x v="0"/>
    <x v="0"/>
  </r>
  <r>
    <x v="0"/>
    <x v="0"/>
    <x v="6"/>
    <x v="13"/>
    <x v="204"/>
    <n v="2138"/>
    <s v="Richardson, Tammy G."/>
    <x v="2"/>
    <x v="0"/>
    <x v="0"/>
    <n v="22"/>
    <x v="0"/>
    <x v="1"/>
    <m/>
    <n v="22"/>
    <m/>
    <x v="0"/>
    <x v="0"/>
    <x v="0"/>
  </r>
  <r>
    <x v="0"/>
    <x v="0"/>
    <x v="6"/>
    <x v="13"/>
    <x v="204"/>
    <n v="1997"/>
    <s v="Roberts, Lisa R."/>
    <x v="2"/>
    <x v="0"/>
    <x v="0"/>
    <n v="40"/>
    <x v="0"/>
    <x v="1"/>
    <n v="9"/>
    <n v="40"/>
    <m/>
    <x v="0"/>
    <x v="0"/>
    <x v="0"/>
  </r>
  <r>
    <x v="0"/>
    <x v="0"/>
    <x v="6"/>
    <x v="13"/>
    <x v="204"/>
    <n v="2378"/>
    <s v="Roberts, Lori"/>
    <x v="2"/>
    <x v="0"/>
    <x v="0"/>
    <n v="22"/>
    <x v="0"/>
    <x v="1"/>
    <m/>
    <n v="22"/>
    <n v="20"/>
    <x v="0"/>
    <x v="0"/>
    <x v="0"/>
  </r>
  <r>
    <x v="0"/>
    <x v="0"/>
    <x v="6"/>
    <x v="13"/>
    <x v="204"/>
    <n v="2192"/>
    <s v="Rupinski, Angela"/>
    <x v="2"/>
    <x v="0"/>
    <x v="0"/>
    <n v="40"/>
    <x v="0"/>
    <x v="1"/>
    <n v="25"/>
    <n v="40"/>
    <m/>
    <x v="0"/>
    <x v="0"/>
    <x v="0"/>
  </r>
  <r>
    <x v="0"/>
    <x v="0"/>
    <x v="6"/>
    <x v="13"/>
    <x v="204"/>
    <n v="1612"/>
    <s v="Self, Janet"/>
    <x v="2"/>
    <x v="0"/>
    <x v="0"/>
    <n v="39"/>
    <x v="0"/>
    <x v="1"/>
    <m/>
    <n v="39"/>
    <m/>
    <x v="0"/>
    <x v="0"/>
    <x v="0"/>
  </r>
  <r>
    <x v="0"/>
    <x v="0"/>
    <x v="6"/>
    <x v="13"/>
    <x v="204"/>
    <n v="2356"/>
    <s v="Sharp, Sonia"/>
    <x v="2"/>
    <x v="0"/>
    <x v="0"/>
    <n v="40"/>
    <x v="0"/>
    <x v="1"/>
    <n v="13"/>
    <n v="40"/>
    <m/>
    <x v="0"/>
    <x v="0"/>
    <x v="0"/>
  </r>
  <r>
    <x v="0"/>
    <x v="0"/>
    <x v="6"/>
    <x v="13"/>
    <x v="204"/>
    <n v="2385"/>
    <s v="Suttles, Kathy"/>
    <x v="2"/>
    <x v="0"/>
    <x v="0"/>
    <n v="40"/>
    <x v="0"/>
    <x v="1"/>
    <n v="25"/>
    <n v="40"/>
    <m/>
    <x v="0"/>
    <x v="0"/>
    <x v="0"/>
  </r>
  <r>
    <x v="0"/>
    <x v="0"/>
    <x v="6"/>
    <x v="13"/>
    <x v="204"/>
    <n v="2392"/>
    <s v="Veit, Beth"/>
    <x v="2"/>
    <x v="0"/>
    <x v="0"/>
    <n v="40"/>
    <x v="0"/>
    <x v="1"/>
    <n v="12"/>
    <n v="40"/>
    <m/>
    <x v="0"/>
    <x v="0"/>
    <x v="0"/>
  </r>
  <r>
    <x v="0"/>
    <x v="0"/>
    <x v="6"/>
    <x v="13"/>
    <x v="204"/>
    <n v="2154"/>
    <s v="West, Sandra"/>
    <x v="2"/>
    <x v="0"/>
    <x v="0"/>
    <n v="40"/>
    <x v="0"/>
    <x v="1"/>
    <n v="20.5"/>
    <n v="40"/>
    <m/>
    <x v="0"/>
    <x v="0"/>
    <x v="0"/>
  </r>
  <r>
    <x v="0"/>
    <x v="0"/>
    <x v="1"/>
    <x v="14"/>
    <x v="204"/>
    <n v="1280"/>
    <s v="Cooley, Tammy K."/>
    <x v="2"/>
    <x v="0"/>
    <x v="0"/>
    <n v="39.75"/>
    <x v="0"/>
    <x v="1"/>
    <m/>
    <n v="39.75"/>
    <m/>
    <x v="0"/>
    <x v="0"/>
    <x v="0"/>
  </r>
  <r>
    <x v="0"/>
    <x v="0"/>
    <x v="1"/>
    <x v="14"/>
    <x v="204"/>
    <n v="2339"/>
    <s v="Hicks, Leman"/>
    <x v="2"/>
    <x v="0"/>
    <x v="0"/>
    <n v="40"/>
    <x v="0"/>
    <x v="1"/>
    <n v="6"/>
    <n v="40"/>
    <m/>
    <x v="0"/>
    <x v="0"/>
    <x v="0"/>
  </r>
  <r>
    <x v="0"/>
    <x v="0"/>
    <x v="1"/>
    <x v="14"/>
    <x v="204"/>
    <n v="2399"/>
    <s v="Hill, Skylar E."/>
    <x v="2"/>
    <x v="0"/>
    <x v="0"/>
    <n v="40"/>
    <x v="0"/>
    <x v="1"/>
    <n v="4.5"/>
    <n v="40"/>
    <m/>
    <x v="0"/>
    <x v="0"/>
    <x v="0"/>
  </r>
  <r>
    <x v="0"/>
    <x v="0"/>
    <x v="1"/>
    <x v="14"/>
    <x v="204"/>
    <n v="1684"/>
    <s v="Mckee, Nathan"/>
    <x v="2"/>
    <x v="0"/>
    <x v="0"/>
    <n v="40"/>
    <x v="0"/>
    <x v="1"/>
    <n v="11"/>
    <n v="40"/>
    <m/>
    <x v="0"/>
    <x v="0"/>
    <x v="0"/>
  </r>
  <r>
    <x v="0"/>
    <x v="0"/>
    <x v="1"/>
    <x v="14"/>
    <x v="204"/>
    <n v="2337"/>
    <s v="Miller, Gary"/>
    <x v="2"/>
    <x v="0"/>
    <x v="0"/>
    <n v="40"/>
    <x v="0"/>
    <x v="1"/>
    <m/>
    <n v="40"/>
    <m/>
    <x v="0"/>
    <x v="0"/>
    <x v="0"/>
  </r>
  <r>
    <x v="0"/>
    <x v="0"/>
    <x v="1"/>
    <x v="14"/>
    <x v="204"/>
    <n v="2363"/>
    <s v="Mills, Gary"/>
    <x v="2"/>
    <x v="0"/>
    <x v="0"/>
    <n v="40"/>
    <x v="0"/>
    <x v="1"/>
    <m/>
    <n v="40"/>
    <m/>
    <x v="0"/>
    <x v="0"/>
    <x v="0"/>
  </r>
  <r>
    <x v="0"/>
    <x v="0"/>
    <x v="1"/>
    <x v="14"/>
    <x v="204"/>
    <n v="2390"/>
    <s v="Taylor, David"/>
    <x v="2"/>
    <x v="0"/>
    <x v="0"/>
    <n v="40"/>
    <x v="0"/>
    <x v="1"/>
    <n v="5.25"/>
    <n v="40"/>
    <m/>
    <x v="0"/>
    <x v="0"/>
    <x v="0"/>
  </r>
  <r>
    <x v="0"/>
    <x v="0"/>
    <x v="1"/>
    <x v="14"/>
    <x v="204"/>
    <n v="2220"/>
    <s v="Waddell, Henry"/>
    <x v="2"/>
    <x v="0"/>
    <x v="0"/>
    <n v="38.75"/>
    <x v="0"/>
    <x v="1"/>
    <m/>
    <n v="38.75"/>
    <n v="10"/>
    <x v="0"/>
    <x v="0"/>
    <x v="0"/>
  </r>
  <r>
    <x v="0"/>
    <x v="0"/>
    <x v="1"/>
    <x v="14"/>
    <x v="204"/>
    <n v="2348"/>
    <s v="Watson, Dennis"/>
    <x v="2"/>
    <x v="0"/>
    <x v="0"/>
    <n v="40"/>
    <x v="0"/>
    <x v="1"/>
    <n v="3.23"/>
    <n v="40"/>
    <m/>
    <x v="0"/>
    <x v="0"/>
    <x v="0"/>
  </r>
  <r>
    <x v="0"/>
    <x v="0"/>
    <x v="9"/>
    <x v="15"/>
    <x v="204"/>
    <n v="2285"/>
    <s v="Bivens, Diane"/>
    <x v="2"/>
    <x v="0"/>
    <x v="0"/>
    <n v="40"/>
    <x v="0"/>
    <x v="1"/>
    <n v="6.5"/>
    <n v="40"/>
    <m/>
    <x v="0"/>
    <x v="0"/>
    <x v="0"/>
  </r>
  <r>
    <x v="0"/>
    <x v="0"/>
    <x v="9"/>
    <x v="15"/>
    <x v="204"/>
    <n v="1856"/>
    <s v="Bivens, Tammie"/>
    <x v="2"/>
    <x v="0"/>
    <x v="0"/>
    <n v="40"/>
    <x v="0"/>
    <x v="1"/>
    <n v="7.5"/>
    <n v="40"/>
    <m/>
    <x v="0"/>
    <x v="0"/>
    <x v="0"/>
  </r>
  <r>
    <x v="0"/>
    <x v="0"/>
    <x v="9"/>
    <x v="15"/>
    <x v="204"/>
    <n v="2235"/>
    <s v="Clark, Elizabeth"/>
    <x v="2"/>
    <x v="0"/>
    <x v="0"/>
    <n v="20"/>
    <x v="0"/>
    <x v="1"/>
    <m/>
    <n v="20"/>
    <m/>
    <x v="0"/>
    <x v="0"/>
    <x v="0"/>
  </r>
  <r>
    <x v="0"/>
    <x v="0"/>
    <x v="9"/>
    <x v="15"/>
    <x v="204"/>
    <n v="2267"/>
    <s v="Ellis, Kathleen"/>
    <x v="2"/>
    <x v="0"/>
    <x v="0"/>
    <n v="40"/>
    <x v="0"/>
    <x v="1"/>
    <n v="6.5"/>
    <n v="40"/>
    <m/>
    <x v="0"/>
    <x v="0"/>
    <x v="0"/>
  </r>
  <r>
    <x v="0"/>
    <x v="0"/>
    <x v="9"/>
    <x v="15"/>
    <x v="204"/>
    <n v="1107"/>
    <s v="Hall, Mary"/>
    <x v="2"/>
    <x v="0"/>
    <x v="0"/>
    <n v="40"/>
    <x v="0"/>
    <x v="1"/>
    <n v="21.5"/>
    <n v="40"/>
    <m/>
    <x v="0"/>
    <x v="0"/>
    <x v="0"/>
  </r>
  <r>
    <x v="0"/>
    <x v="0"/>
    <x v="9"/>
    <x v="15"/>
    <x v="204"/>
    <n v="1967"/>
    <s v="Tuttle, Teia"/>
    <x v="2"/>
    <x v="0"/>
    <x v="0"/>
    <n v="40"/>
    <x v="0"/>
    <x v="1"/>
    <n v="6"/>
    <n v="40"/>
    <m/>
    <x v="0"/>
    <x v="0"/>
    <x v="0"/>
  </r>
  <r>
    <x v="0"/>
    <x v="0"/>
    <x v="7"/>
    <x v="16"/>
    <x v="204"/>
    <n v="2397"/>
    <s v="Annett, Shenna D."/>
    <x v="2"/>
    <x v="0"/>
    <x v="0"/>
    <n v="40"/>
    <x v="0"/>
    <x v="1"/>
    <n v="19"/>
    <n v="40"/>
    <m/>
    <x v="0"/>
    <x v="0"/>
    <x v="0"/>
  </r>
  <r>
    <x v="0"/>
    <x v="0"/>
    <x v="7"/>
    <x v="16"/>
    <x v="204"/>
    <n v="2371"/>
    <s v="Barnes, Sarah"/>
    <x v="2"/>
    <x v="0"/>
    <x v="0"/>
    <n v="30"/>
    <x v="0"/>
    <x v="1"/>
    <m/>
    <n v="30"/>
    <n v="10"/>
    <x v="0"/>
    <x v="0"/>
    <x v="0"/>
  </r>
  <r>
    <x v="0"/>
    <x v="0"/>
    <x v="7"/>
    <x v="16"/>
    <x v="204"/>
    <n v="2181"/>
    <s v="Campbell, Lisa M."/>
    <x v="2"/>
    <x v="0"/>
    <x v="0"/>
    <n v="20"/>
    <x v="0"/>
    <x v="1"/>
    <m/>
    <n v="20"/>
    <m/>
    <x v="0"/>
    <x v="0"/>
    <x v="0"/>
  </r>
  <r>
    <x v="0"/>
    <x v="0"/>
    <x v="7"/>
    <x v="16"/>
    <x v="204"/>
    <n v="2193"/>
    <s v="Cannon, Jennifer"/>
    <x v="2"/>
    <x v="0"/>
    <x v="0"/>
    <n v="40"/>
    <x v="0"/>
    <x v="1"/>
    <n v="6"/>
    <n v="40"/>
    <m/>
    <x v="0"/>
    <x v="0"/>
    <x v="0"/>
  </r>
  <r>
    <x v="0"/>
    <x v="0"/>
    <x v="7"/>
    <x v="16"/>
    <x v="204"/>
    <n v="2398"/>
    <s v="Coleman, Abigail N."/>
    <x v="2"/>
    <x v="0"/>
    <x v="0"/>
    <n v="20"/>
    <x v="0"/>
    <x v="1"/>
    <m/>
    <n v="20"/>
    <m/>
    <x v="0"/>
    <x v="0"/>
    <x v="0"/>
  </r>
  <r>
    <x v="0"/>
    <x v="0"/>
    <x v="7"/>
    <x v="16"/>
    <x v="204"/>
    <n v="2302"/>
    <s v="Morgan, Catherine"/>
    <x v="2"/>
    <x v="0"/>
    <x v="0"/>
    <n v="40"/>
    <x v="0"/>
    <x v="1"/>
    <n v="10"/>
    <n v="40"/>
    <m/>
    <x v="0"/>
    <x v="0"/>
    <x v="0"/>
  </r>
  <r>
    <x v="0"/>
    <x v="0"/>
    <x v="5"/>
    <x v="17"/>
    <x v="204"/>
    <n v="2341"/>
    <s v="Britton, Mary Anna"/>
    <x v="2"/>
    <x v="0"/>
    <x v="0"/>
    <n v="40"/>
    <x v="0"/>
    <x v="1"/>
    <m/>
    <n v="40"/>
    <m/>
    <x v="0"/>
    <x v="0"/>
    <x v="0"/>
  </r>
  <r>
    <x v="0"/>
    <x v="0"/>
    <x v="5"/>
    <x v="17"/>
    <x v="204"/>
    <n v="1596"/>
    <s v="Harrison, Charles"/>
    <x v="2"/>
    <x v="0"/>
    <x v="0"/>
    <n v="40"/>
    <x v="0"/>
    <x v="1"/>
    <n v="13"/>
    <n v="40"/>
    <m/>
    <x v="0"/>
    <x v="0"/>
    <x v="0"/>
  </r>
  <r>
    <x v="0"/>
    <x v="0"/>
    <x v="5"/>
    <x v="17"/>
    <x v="204"/>
    <n v="1920"/>
    <s v="Jones, Jena"/>
    <x v="2"/>
    <x v="0"/>
    <x v="0"/>
    <n v="10"/>
    <x v="0"/>
    <x v="1"/>
    <m/>
    <n v="10"/>
    <m/>
    <x v="0"/>
    <x v="0"/>
    <x v="0"/>
  </r>
  <r>
    <x v="0"/>
    <x v="0"/>
    <x v="21"/>
    <x v="18"/>
    <x v="204"/>
    <n v="2387"/>
    <s v="Carmley, Zachariah"/>
    <x v="2"/>
    <x v="0"/>
    <x v="0"/>
    <n v="40"/>
    <x v="0"/>
    <x v="1"/>
    <m/>
    <n v="40"/>
    <m/>
    <x v="0"/>
    <x v="0"/>
    <x v="0"/>
  </r>
  <r>
    <x v="0"/>
    <x v="0"/>
    <x v="8"/>
    <x v="19"/>
    <x v="204"/>
    <n v="2368"/>
    <s v="Barnes, Eric"/>
    <x v="2"/>
    <x v="0"/>
    <x v="0"/>
    <n v="30"/>
    <x v="0"/>
    <x v="1"/>
    <m/>
    <n v="30"/>
    <n v="10"/>
    <x v="0"/>
    <x v="0"/>
    <x v="0"/>
  </r>
  <r>
    <x v="0"/>
    <x v="0"/>
    <x v="8"/>
    <x v="19"/>
    <x v="204"/>
    <n v="2313"/>
    <s v="Gibby, Benjamin"/>
    <x v="2"/>
    <x v="0"/>
    <x v="0"/>
    <n v="40"/>
    <x v="0"/>
    <x v="1"/>
    <n v="24"/>
    <n v="40"/>
    <m/>
    <x v="0"/>
    <x v="0"/>
    <x v="0"/>
  </r>
  <r>
    <x v="0"/>
    <x v="0"/>
    <x v="8"/>
    <x v="19"/>
    <x v="204"/>
    <n v="2367"/>
    <s v="Hall, Wayne L."/>
    <x v="2"/>
    <x v="0"/>
    <x v="0"/>
    <n v="40"/>
    <x v="0"/>
    <x v="1"/>
    <n v="1"/>
    <n v="40"/>
    <m/>
    <x v="0"/>
    <x v="0"/>
    <x v="0"/>
  </r>
  <r>
    <x v="0"/>
    <x v="0"/>
    <x v="0"/>
    <x v="0"/>
    <x v="205"/>
    <n v="2069"/>
    <s v="Bibee, Ronald S."/>
    <x v="2"/>
    <x v="0"/>
    <x v="0"/>
    <n v="40"/>
    <x v="0"/>
    <x v="1"/>
    <m/>
    <n v="40"/>
    <m/>
    <x v="0"/>
    <x v="0"/>
    <x v="0"/>
  </r>
  <r>
    <x v="0"/>
    <x v="0"/>
    <x v="0"/>
    <x v="0"/>
    <x v="205"/>
    <n v="1435"/>
    <s v="Bores, Carie L."/>
    <x v="2"/>
    <x v="0"/>
    <x v="0"/>
    <n v="40"/>
    <x v="0"/>
    <x v="1"/>
    <m/>
    <n v="40"/>
    <m/>
    <x v="0"/>
    <x v="0"/>
    <x v="0"/>
  </r>
  <r>
    <x v="0"/>
    <x v="0"/>
    <x v="0"/>
    <x v="0"/>
    <x v="205"/>
    <n v="2290"/>
    <s v="Garza, Cody"/>
    <x v="2"/>
    <x v="0"/>
    <x v="0"/>
    <n v="40"/>
    <x v="0"/>
    <x v="1"/>
    <m/>
    <n v="40"/>
    <m/>
    <x v="0"/>
    <x v="0"/>
    <x v="0"/>
  </r>
  <r>
    <x v="0"/>
    <x v="0"/>
    <x v="0"/>
    <x v="0"/>
    <x v="205"/>
    <n v="2296"/>
    <s v="Miller, Caleb"/>
    <x v="2"/>
    <x v="0"/>
    <x v="0"/>
    <n v="28.5"/>
    <x v="0"/>
    <x v="1"/>
    <m/>
    <n v="28.5"/>
    <m/>
    <x v="0"/>
    <x v="0"/>
    <x v="0"/>
  </r>
  <r>
    <x v="0"/>
    <x v="0"/>
    <x v="0"/>
    <x v="0"/>
    <x v="205"/>
    <n v="1079"/>
    <s v="Wilson, Jim"/>
    <x v="2"/>
    <x v="0"/>
    <x v="0"/>
    <n v="40"/>
    <x v="0"/>
    <x v="1"/>
    <m/>
    <n v="40"/>
    <m/>
    <x v="0"/>
    <x v="0"/>
    <x v="0"/>
  </r>
  <r>
    <x v="0"/>
    <x v="0"/>
    <x v="10"/>
    <x v="21"/>
    <x v="205"/>
    <n v="2312"/>
    <s v="Semach, Chad"/>
    <x v="2"/>
    <x v="0"/>
    <x v="0"/>
    <n v="40"/>
    <x v="0"/>
    <x v="1"/>
    <m/>
    <n v="40"/>
    <m/>
    <x v="0"/>
    <x v="0"/>
    <x v="0"/>
  </r>
  <r>
    <x v="0"/>
    <x v="0"/>
    <x v="11"/>
    <x v="1"/>
    <x v="205"/>
    <n v="1481"/>
    <s v="Dodd, Alex E."/>
    <x v="2"/>
    <x v="0"/>
    <x v="0"/>
    <n v="40"/>
    <x v="0"/>
    <x v="1"/>
    <m/>
    <n v="40"/>
    <m/>
    <x v="0"/>
    <x v="0"/>
    <x v="0"/>
  </r>
  <r>
    <x v="0"/>
    <x v="0"/>
    <x v="11"/>
    <x v="1"/>
    <x v="205"/>
    <n v="2007"/>
    <s v="Dodd, Patricia A."/>
    <x v="2"/>
    <x v="0"/>
    <x v="0"/>
    <n v="40"/>
    <x v="0"/>
    <x v="1"/>
    <m/>
    <n v="40"/>
    <m/>
    <x v="0"/>
    <x v="0"/>
    <x v="0"/>
  </r>
  <r>
    <x v="0"/>
    <x v="0"/>
    <x v="12"/>
    <x v="2"/>
    <x v="205"/>
    <n v="1810"/>
    <s v="Damstetter, Suzanne"/>
    <x v="2"/>
    <x v="0"/>
    <x v="0"/>
    <n v="40"/>
    <x v="0"/>
    <x v="1"/>
    <m/>
    <n v="40"/>
    <m/>
    <x v="0"/>
    <x v="0"/>
    <x v="0"/>
  </r>
  <r>
    <x v="0"/>
    <x v="0"/>
    <x v="12"/>
    <x v="2"/>
    <x v="205"/>
    <n v="1831"/>
    <s v="Simmons, Kristie"/>
    <x v="2"/>
    <x v="0"/>
    <x v="0"/>
    <n v="40"/>
    <x v="0"/>
    <x v="1"/>
    <m/>
    <n v="40"/>
    <m/>
    <x v="0"/>
    <x v="0"/>
    <x v="0"/>
  </r>
  <r>
    <x v="0"/>
    <x v="0"/>
    <x v="13"/>
    <x v="3"/>
    <x v="205"/>
    <n v="1024"/>
    <s v="Hillard, Gary L."/>
    <x v="2"/>
    <x v="0"/>
    <x v="0"/>
    <n v="40"/>
    <x v="0"/>
    <x v="1"/>
    <m/>
    <n v="40"/>
    <m/>
    <x v="0"/>
    <x v="0"/>
    <x v="0"/>
  </r>
  <r>
    <x v="0"/>
    <x v="0"/>
    <x v="13"/>
    <x v="3"/>
    <x v="205"/>
    <n v="1027"/>
    <s v="Howard, Michael"/>
    <x v="2"/>
    <x v="0"/>
    <x v="0"/>
    <n v="40"/>
    <x v="0"/>
    <x v="1"/>
    <m/>
    <n v="40"/>
    <m/>
    <x v="0"/>
    <x v="0"/>
    <x v="0"/>
  </r>
  <r>
    <x v="0"/>
    <x v="0"/>
    <x v="13"/>
    <x v="3"/>
    <x v="205"/>
    <n v="2034"/>
    <s v="Powers, Joshua"/>
    <x v="2"/>
    <x v="0"/>
    <x v="0"/>
    <n v="40"/>
    <x v="0"/>
    <x v="1"/>
    <m/>
    <n v="40"/>
    <m/>
    <x v="0"/>
    <x v="0"/>
    <x v="0"/>
  </r>
  <r>
    <x v="0"/>
    <x v="0"/>
    <x v="13"/>
    <x v="3"/>
    <x v="205"/>
    <n v="1420"/>
    <s v="Simmons, James T."/>
    <x v="2"/>
    <x v="0"/>
    <x v="0"/>
    <n v="40"/>
    <x v="0"/>
    <x v="1"/>
    <m/>
    <n v="40"/>
    <m/>
    <x v="0"/>
    <x v="0"/>
    <x v="0"/>
  </r>
  <r>
    <x v="0"/>
    <x v="0"/>
    <x v="14"/>
    <x v="4"/>
    <x v="205"/>
    <n v="2100"/>
    <s v="Glenn, Kristy"/>
    <x v="2"/>
    <x v="0"/>
    <x v="0"/>
    <n v="28"/>
    <x v="0"/>
    <x v="1"/>
    <m/>
    <n v="28"/>
    <n v="10"/>
    <x v="0"/>
    <x v="0"/>
    <x v="0"/>
  </r>
  <r>
    <x v="0"/>
    <x v="0"/>
    <x v="15"/>
    <x v="5"/>
    <x v="205"/>
    <n v="1717"/>
    <s v="Burchfield, Jeannie"/>
    <x v="2"/>
    <x v="0"/>
    <x v="0"/>
    <n v="40"/>
    <x v="0"/>
    <x v="1"/>
    <m/>
    <n v="40"/>
    <m/>
    <x v="0"/>
    <x v="0"/>
    <x v="0"/>
  </r>
  <r>
    <x v="0"/>
    <x v="0"/>
    <x v="15"/>
    <x v="5"/>
    <x v="205"/>
    <n v="2122"/>
    <s v="Denton, Ashley"/>
    <x v="2"/>
    <x v="0"/>
    <x v="0"/>
    <n v="39.5"/>
    <x v="0"/>
    <x v="1"/>
    <m/>
    <n v="39.5"/>
    <m/>
    <x v="0"/>
    <x v="0"/>
    <x v="0"/>
  </r>
  <r>
    <x v="0"/>
    <x v="0"/>
    <x v="15"/>
    <x v="5"/>
    <x v="205"/>
    <n v="1968"/>
    <s v="Duncan, Ginger"/>
    <x v="2"/>
    <x v="0"/>
    <x v="0"/>
    <n v="40"/>
    <x v="0"/>
    <x v="1"/>
    <m/>
    <n v="40"/>
    <m/>
    <x v="0"/>
    <x v="0"/>
    <x v="0"/>
  </r>
  <r>
    <x v="0"/>
    <x v="0"/>
    <x v="15"/>
    <x v="5"/>
    <x v="205"/>
    <n v="1904"/>
    <s v="Murr, Sherry"/>
    <x v="2"/>
    <x v="0"/>
    <x v="0"/>
    <n v="40"/>
    <x v="0"/>
    <x v="1"/>
    <m/>
    <n v="40"/>
    <m/>
    <x v="0"/>
    <x v="0"/>
    <x v="0"/>
  </r>
  <r>
    <x v="0"/>
    <x v="0"/>
    <x v="15"/>
    <x v="5"/>
    <x v="205"/>
    <n v="2388"/>
    <s v="Webb, Tiaira D."/>
    <x v="2"/>
    <x v="0"/>
    <x v="0"/>
    <n v="40"/>
    <x v="0"/>
    <x v="1"/>
    <m/>
    <n v="40"/>
    <m/>
    <x v="0"/>
    <x v="0"/>
    <x v="0"/>
  </r>
  <r>
    <x v="0"/>
    <x v="0"/>
    <x v="16"/>
    <x v="6"/>
    <x v="205"/>
    <n v="2230"/>
    <s v="Payne, Donna"/>
    <x v="2"/>
    <x v="0"/>
    <x v="0"/>
    <n v="37.75"/>
    <x v="0"/>
    <x v="1"/>
    <m/>
    <n v="37.75"/>
    <m/>
    <x v="0"/>
    <x v="0"/>
    <x v="0"/>
  </r>
  <r>
    <x v="0"/>
    <x v="0"/>
    <x v="17"/>
    <x v="20"/>
    <x v="205"/>
    <n v="2260"/>
    <s v="Lake, Stephanie"/>
    <x v="2"/>
    <x v="0"/>
    <x v="0"/>
    <n v="30"/>
    <x v="0"/>
    <x v="1"/>
    <m/>
    <n v="30"/>
    <n v="10"/>
    <x v="0"/>
    <x v="0"/>
    <x v="0"/>
  </r>
  <r>
    <x v="0"/>
    <x v="0"/>
    <x v="2"/>
    <x v="8"/>
    <x v="205"/>
    <n v="1917"/>
    <s v="Rigley, Eric"/>
    <x v="2"/>
    <x v="0"/>
    <x v="0"/>
    <n v="40"/>
    <x v="0"/>
    <x v="1"/>
    <m/>
    <n v="40"/>
    <m/>
    <x v="0"/>
    <x v="0"/>
    <x v="0"/>
  </r>
  <r>
    <x v="0"/>
    <x v="0"/>
    <x v="2"/>
    <x v="8"/>
    <x v="205"/>
    <n v="2149"/>
    <s v="Robillard, Mathew"/>
    <x v="2"/>
    <x v="0"/>
    <x v="0"/>
    <n v="40"/>
    <x v="0"/>
    <x v="1"/>
    <m/>
    <n v="40"/>
    <m/>
    <x v="0"/>
    <x v="0"/>
    <x v="0"/>
  </r>
  <r>
    <x v="0"/>
    <x v="0"/>
    <x v="19"/>
    <x v="9"/>
    <x v="205"/>
    <n v="2375"/>
    <s v="Jarosz, Jolene"/>
    <x v="2"/>
    <x v="0"/>
    <x v="0"/>
    <n v="40"/>
    <x v="0"/>
    <x v="1"/>
    <n v="0.25"/>
    <n v="40"/>
    <m/>
    <x v="0"/>
    <x v="0"/>
    <x v="0"/>
  </r>
  <r>
    <x v="0"/>
    <x v="0"/>
    <x v="19"/>
    <x v="9"/>
    <x v="205"/>
    <n v="1637"/>
    <s v="Poindexter, Diane"/>
    <x v="2"/>
    <x v="0"/>
    <x v="0"/>
    <n v="40"/>
    <x v="0"/>
    <x v="1"/>
    <m/>
    <n v="40"/>
    <m/>
    <x v="0"/>
    <x v="0"/>
    <x v="0"/>
  </r>
  <r>
    <x v="0"/>
    <x v="0"/>
    <x v="19"/>
    <x v="9"/>
    <x v="205"/>
    <n v="2379"/>
    <s v="Thomas, Michelle"/>
    <x v="2"/>
    <x v="0"/>
    <x v="0"/>
    <n v="40"/>
    <x v="0"/>
    <x v="1"/>
    <m/>
    <n v="40"/>
    <m/>
    <x v="0"/>
    <x v="0"/>
    <x v="0"/>
  </r>
  <r>
    <x v="0"/>
    <x v="0"/>
    <x v="20"/>
    <x v="10"/>
    <x v="205"/>
    <n v="2240"/>
    <s v="Gaffney, Walker"/>
    <x v="2"/>
    <x v="0"/>
    <x v="0"/>
    <n v="38.75"/>
    <x v="0"/>
    <x v="1"/>
    <m/>
    <n v="38.75"/>
    <m/>
    <x v="0"/>
    <x v="0"/>
    <x v="0"/>
  </r>
  <r>
    <x v="0"/>
    <x v="0"/>
    <x v="3"/>
    <x v="11"/>
    <x v="205"/>
    <n v="2294"/>
    <s v="Clapham, Jessica"/>
    <x v="2"/>
    <x v="0"/>
    <x v="0"/>
    <n v="40"/>
    <x v="0"/>
    <x v="1"/>
    <n v="8.25"/>
    <n v="40"/>
    <m/>
    <x v="0"/>
    <x v="0"/>
    <x v="0"/>
  </r>
  <r>
    <x v="0"/>
    <x v="0"/>
    <x v="3"/>
    <x v="11"/>
    <x v="205"/>
    <n v="2362"/>
    <s v="Fabrizio, Jamie"/>
    <x v="2"/>
    <x v="0"/>
    <x v="0"/>
    <n v="40"/>
    <x v="0"/>
    <x v="1"/>
    <n v="7.5"/>
    <n v="40"/>
    <m/>
    <x v="0"/>
    <x v="0"/>
    <x v="0"/>
  </r>
  <r>
    <x v="0"/>
    <x v="0"/>
    <x v="3"/>
    <x v="11"/>
    <x v="205"/>
    <n v="1993"/>
    <s v="Gibson, Tiffany D."/>
    <x v="2"/>
    <x v="0"/>
    <x v="0"/>
    <n v="40"/>
    <x v="0"/>
    <x v="1"/>
    <n v="7.75"/>
    <n v="40"/>
    <m/>
    <x v="0"/>
    <x v="0"/>
    <x v="0"/>
  </r>
  <r>
    <x v="0"/>
    <x v="0"/>
    <x v="3"/>
    <x v="11"/>
    <x v="205"/>
    <n v="2245"/>
    <s v="Hall, Terry"/>
    <x v="2"/>
    <x v="0"/>
    <x v="0"/>
    <n v="40"/>
    <x v="0"/>
    <x v="1"/>
    <m/>
    <n v="40"/>
    <m/>
    <x v="0"/>
    <x v="0"/>
    <x v="0"/>
  </r>
  <r>
    <x v="0"/>
    <x v="0"/>
    <x v="3"/>
    <x v="11"/>
    <x v="205"/>
    <n v="2400"/>
    <s v="Harmon, Sarah M."/>
    <x v="2"/>
    <x v="0"/>
    <x v="0"/>
    <n v="30.5"/>
    <x v="0"/>
    <x v="1"/>
    <m/>
    <n v="30.5"/>
    <m/>
    <x v="0"/>
    <x v="0"/>
    <x v="0"/>
  </r>
  <r>
    <x v="0"/>
    <x v="0"/>
    <x v="3"/>
    <x v="11"/>
    <x v="205"/>
    <n v="1749"/>
    <s v="Peels, Timothy L."/>
    <x v="2"/>
    <x v="0"/>
    <x v="0"/>
    <n v="40"/>
    <x v="0"/>
    <x v="1"/>
    <n v="2"/>
    <n v="40"/>
    <m/>
    <x v="0"/>
    <x v="0"/>
    <x v="0"/>
  </r>
  <r>
    <x v="0"/>
    <x v="0"/>
    <x v="3"/>
    <x v="11"/>
    <x v="205"/>
    <n v="2370"/>
    <s v="Poff, Jerry"/>
    <x v="2"/>
    <x v="0"/>
    <x v="0"/>
    <n v="33"/>
    <x v="0"/>
    <x v="1"/>
    <m/>
    <n v="33"/>
    <m/>
    <x v="0"/>
    <x v="0"/>
    <x v="0"/>
  </r>
  <r>
    <x v="0"/>
    <x v="0"/>
    <x v="3"/>
    <x v="11"/>
    <x v="205"/>
    <n v="2284"/>
    <s v="Underwood, Tracy"/>
    <x v="2"/>
    <x v="0"/>
    <x v="0"/>
    <n v="40"/>
    <x v="0"/>
    <x v="1"/>
    <m/>
    <n v="40"/>
    <m/>
    <x v="0"/>
    <x v="0"/>
    <x v="0"/>
  </r>
  <r>
    <x v="0"/>
    <x v="0"/>
    <x v="4"/>
    <x v="12"/>
    <x v="205"/>
    <n v="1410"/>
    <s v="Cooper, Alice F."/>
    <x v="2"/>
    <x v="0"/>
    <x v="0"/>
    <n v="40"/>
    <x v="0"/>
    <x v="1"/>
    <n v="24"/>
    <n v="40"/>
    <m/>
    <x v="0"/>
    <x v="0"/>
    <x v="0"/>
  </r>
  <r>
    <x v="0"/>
    <x v="0"/>
    <x v="4"/>
    <x v="12"/>
    <x v="205"/>
    <n v="2203"/>
    <s v="Hicks, Lisa"/>
    <x v="2"/>
    <x v="0"/>
    <x v="0"/>
    <n v="0"/>
    <x v="0"/>
    <x v="1"/>
    <m/>
    <m/>
    <n v="40"/>
    <x v="0"/>
    <x v="0"/>
    <x v="0"/>
  </r>
  <r>
    <x v="0"/>
    <x v="0"/>
    <x v="4"/>
    <x v="12"/>
    <x v="205"/>
    <n v="1206"/>
    <s v="Lorenz, Viola B."/>
    <x v="2"/>
    <x v="0"/>
    <x v="0"/>
    <n v="40"/>
    <x v="0"/>
    <x v="1"/>
    <n v="13"/>
    <n v="40"/>
    <m/>
    <x v="0"/>
    <x v="0"/>
    <x v="0"/>
  </r>
  <r>
    <x v="0"/>
    <x v="0"/>
    <x v="4"/>
    <x v="12"/>
    <x v="205"/>
    <n v="2381"/>
    <s v="McCombs, Olivia"/>
    <x v="2"/>
    <x v="0"/>
    <x v="0"/>
    <n v="40"/>
    <x v="0"/>
    <x v="1"/>
    <n v="10"/>
    <n v="40"/>
    <m/>
    <x v="0"/>
    <x v="0"/>
    <x v="0"/>
  </r>
  <r>
    <x v="0"/>
    <x v="0"/>
    <x v="6"/>
    <x v="13"/>
    <x v="205"/>
    <n v="2175"/>
    <s v="Akulic, Marlene"/>
    <x v="2"/>
    <x v="0"/>
    <x v="0"/>
    <n v="40"/>
    <x v="0"/>
    <x v="1"/>
    <n v="21"/>
    <n v="40"/>
    <m/>
    <x v="0"/>
    <x v="0"/>
    <x v="0"/>
  </r>
  <r>
    <x v="0"/>
    <x v="0"/>
    <x v="6"/>
    <x v="13"/>
    <x v="205"/>
    <n v="2340"/>
    <s v="Atkins, Reva"/>
    <x v="2"/>
    <x v="0"/>
    <x v="0"/>
    <n v="40"/>
    <x v="0"/>
    <x v="1"/>
    <n v="10"/>
    <n v="40"/>
    <m/>
    <x v="0"/>
    <x v="0"/>
    <x v="0"/>
  </r>
  <r>
    <x v="0"/>
    <x v="0"/>
    <x v="6"/>
    <x v="13"/>
    <x v="205"/>
    <n v="2229"/>
    <s v="Bledsoe, Amy"/>
    <x v="2"/>
    <x v="0"/>
    <x v="0"/>
    <n v="40"/>
    <x v="0"/>
    <x v="1"/>
    <n v="14"/>
    <n v="40"/>
    <m/>
    <x v="0"/>
    <x v="0"/>
    <x v="0"/>
  </r>
  <r>
    <x v="0"/>
    <x v="0"/>
    <x v="6"/>
    <x v="13"/>
    <x v="205"/>
    <n v="2377"/>
    <s v="Blevins, Susann"/>
    <x v="2"/>
    <x v="0"/>
    <x v="0"/>
    <n v="40"/>
    <x v="0"/>
    <x v="1"/>
    <n v="10"/>
    <n v="40"/>
    <m/>
    <x v="0"/>
    <x v="0"/>
    <x v="0"/>
  </r>
  <r>
    <x v="0"/>
    <x v="0"/>
    <x v="6"/>
    <x v="13"/>
    <x v="205"/>
    <n v="2190"/>
    <s v="Bookout, Nancy"/>
    <x v="2"/>
    <x v="0"/>
    <x v="0"/>
    <n v="40"/>
    <x v="0"/>
    <x v="1"/>
    <n v="24"/>
    <n v="40"/>
    <m/>
    <x v="0"/>
    <x v="0"/>
    <x v="0"/>
  </r>
  <r>
    <x v="0"/>
    <x v="0"/>
    <x v="6"/>
    <x v="13"/>
    <x v="205"/>
    <n v="2382"/>
    <s v="Bourzac, Nanette L."/>
    <x v="2"/>
    <x v="0"/>
    <x v="0"/>
    <n v="40"/>
    <x v="0"/>
    <x v="1"/>
    <n v="23"/>
    <n v="40"/>
    <m/>
    <x v="0"/>
    <x v="0"/>
    <x v="0"/>
  </r>
  <r>
    <x v="0"/>
    <x v="0"/>
    <x v="6"/>
    <x v="13"/>
    <x v="205"/>
    <n v="2039"/>
    <s v="Brooks, Tammy C."/>
    <x v="2"/>
    <x v="0"/>
    <x v="0"/>
    <n v="40"/>
    <x v="0"/>
    <x v="1"/>
    <n v="14"/>
    <n v="40"/>
    <m/>
    <x v="0"/>
    <x v="0"/>
    <x v="0"/>
  </r>
  <r>
    <x v="0"/>
    <x v="0"/>
    <x v="6"/>
    <x v="13"/>
    <x v="205"/>
    <n v="2156"/>
    <s v="Bryan, Sheena"/>
    <x v="2"/>
    <x v="0"/>
    <x v="0"/>
    <n v="0"/>
    <x v="0"/>
    <x v="1"/>
    <m/>
    <m/>
    <n v="40"/>
    <x v="0"/>
    <x v="0"/>
    <x v="0"/>
  </r>
  <r>
    <x v="0"/>
    <x v="0"/>
    <x v="6"/>
    <x v="13"/>
    <x v="205"/>
    <n v="2243"/>
    <s v="Campos, Susan"/>
    <x v="2"/>
    <x v="0"/>
    <x v="0"/>
    <n v="40"/>
    <x v="0"/>
    <x v="1"/>
    <n v="1"/>
    <n v="40"/>
    <m/>
    <x v="0"/>
    <x v="0"/>
    <x v="0"/>
  </r>
  <r>
    <x v="0"/>
    <x v="0"/>
    <x v="6"/>
    <x v="13"/>
    <x v="205"/>
    <n v="1010"/>
    <s v="Carroll, Robin M."/>
    <x v="2"/>
    <x v="0"/>
    <x v="0"/>
    <n v="20.25"/>
    <x v="0"/>
    <x v="1"/>
    <m/>
    <n v="20.25"/>
    <n v="20"/>
    <x v="0"/>
    <x v="0"/>
    <x v="0"/>
  </r>
  <r>
    <x v="0"/>
    <x v="0"/>
    <x v="6"/>
    <x v="13"/>
    <x v="205"/>
    <n v="2068"/>
    <s v="Cathcart, Bess L."/>
    <x v="2"/>
    <x v="0"/>
    <x v="0"/>
    <n v="39.5"/>
    <x v="0"/>
    <x v="1"/>
    <m/>
    <n v="39.5"/>
    <m/>
    <x v="0"/>
    <x v="0"/>
    <x v="0"/>
  </r>
  <r>
    <x v="0"/>
    <x v="0"/>
    <x v="6"/>
    <x v="13"/>
    <x v="205"/>
    <n v="2098"/>
    <s v="Childress, Stacy M."/>
    <x v="2"/>
    <x v="0"/>
    <x v="0"/>
    <n v="40"/>
    <x v="0"/>
    <x v="1"/>
    <n v="13"/>
    <n v="40"/>
    <m/>
    <x v="0"/>
    <x v="0"/>
    <x v="0"/>
  </r>
  <r>
    <x v="0"/>
    <x v="0"/>
    <x v="6"/>
    <x v="13"/>
    <x v="205"/>
    <n v="1362"/>
    <s v="Davis, Kimberly S."/>
    <x v="2"/>
    <x v="0"/>
    <x v="0"/>
    <n v="40"/>
    <x v="0"/>
    <x v="1"/>
    <n v="13.75"/>
    <n v="40"/>
    <m/>
    <x v="0"/>
    <x v="0"/>
    <x v="0"/>
  </r>
  <r>
    <x v="0"/>
    <x v="0"/>
    <x v="6"/>
    <x v="13"/>
    <x v="205"/>
    <n v="2219"/>
    <s v="Dennis, Brandi"/>
    <x v="2"/>
    <x v="0"/>
    <x v="0"/>
    <n v="40"/>
    <x v="0"/>
    <x v="1"/>
    <n v="24"/>
    <n v="40"/>
    <m/>
    <x v="0"/>
    <x v="0"/>
    <x v="0"/>
  </r>
  <r>
    <x v="0"/>
    <x v="0"/>
    <x v="6"/>
    <x v="13"/>
    <x v="205"/>
    <n v="1465"/>
    <s v="Dotson, Wanda A."/>
    <x v="2"/>
    <x v="0"/>
    <x v="0"/>
    <n v="40"/>
    <x v="0"/>
    <x v="1"/>
    <n v="19.5"/>
    <n v="40"/>
    <m/>
    <x v="0"/>
    <x v="0"/>
    <x v="0"/>
  </r>
  <r>
    <x v="0"/>
    <x v="0"/>
    <x v="6"/>
    <x v="13"/>
    <x v="205"/>
    <n v="2046"/>
    <s v="Dunn, Lois"/>
    <x v="2"/>
    <x v="0"/>
    <x v="0"/>
    <n v="40"/>
    <x v="0"/>
    <x v="1"/>
    <n v="20.25"/>
    <n v="40"/>
    <m/>
    <x v="0"/>
    <x v="0"/>
    <x v="0"/>
  </r>
  <r>
    <x v="0"/>
    <x v="0"/>
    <x v="6"/>
    <x v="13"/>
    <x v="205"/>
    <n v="2393"/>
    <s v="Fimbres, Kimberly"/>
    <x v="2"/>
    <x v="0"/>
    <x v="0"/>
    <n v="36"/>
    <x v="0"/>
    <x v="1"/>
    <m/>
    <n v="36"/>
    <m/>
    <x v="0"/>
    <x v="0"/>
    <x v="0"/>
  </r>
  <r>
    <x v="0"/>
    <x v="0"/>
    <x v="6"/>
    <x v="13"/>
    <x v="205"/>
    <n v="2319"/>
    <s v="Gibby, Deborah"/>
    <x v="2"/>
    <x v="0"/>
    <x v="0"/>
    <n v="40"/>
    <x v="0"/>
    <x v="1"/>
    <n v="24"/>
    <n v="40"/>
    <m/>
    <x v="0"/>
    <x v="0"/>
    <x v="0"/>
  </r>
  <r>
    <x v="0"/>
    <x v="0"/>
    <x v="6"/>
    <x v="13"/>
    <x v="205"/>
    <n v="2383"/>
    <s v="Gilbert, Nancy"/>
    <x v="2"/>
    <x v="0"/>
    <x v="0"/>
    <n v="0"/>
    <x v="0"/>
    <x v="1"/>
    <m/>
    <m/>
    <n v="40"/>
    <x v="0"/>
    <x v="0"/>
    <x v="0"/>
  </r>
  <r>
    <x v="0"/>
    <x v="0"/>
    <x v="6"/>
    <x v="13"/>
    <x v="205"/>
    <n v="2286"/>
    <s v="Godwin, Tonya"/>
    <x v="2"/>
    <x v="0"/>
    <x v="0"/>
    <n v="40"/>
    <x v="0"/>
    <x v="1"/>
    <n v="22.5"/>
    <n v="40"/>
    <m/>
    <x v="0"/>
    <x v="0"/>
    <x v="0"/>
  </r>
  <r>
    <x v="0"/>
    <x v="0"/>
    <x v="6"/>
    <x v="13"/>
    <x v="205"/>
    <n v="2386"/>
    <s v="Hampton, Angela"/>
    <x v="2"/>
    <x v="0"/>
    <x v="0"/>
    <n v="11"/>
    <x v="0"/>
    <x v="1"/>
    <m/>
    <n v="11"/>
    <m/>
    <x v="0"/>
    <x v="0"/>
    <x v="0"/>
  </r>
  <r>
    <x v="0"/>
    <x v="0"/>
    <x v="6"/>
    <x v="13"/>
    <x v="205"/>
    <n v="2376"/>
    <s v="Headrick, Lena"/>
    <x v="2"/>
    <x v="0"/>
    <x v="0"/>
    <n v="20.75"/>
    <x v="0"/>
    <x v="1"/>
    <m/>
    <n v="20.75"/>
    <m/>
    <x v="0"/>
    <x v="0"/>
    <x v="0"/>
  </r>
  <r>
    <x v="0"/>
    <x v="0"/>
    <x v="6"/>
    <x v="13"/>
    <x v="205"/>
    <n v="2373"/>
    <s v="Helton, Lisa K."/>
    <x v="2"/>
    <x v="0"/>
    <x v="0"/>
    <n v="40"/>
    <x v="0"/>
    <x v="1"/>
    <n v="13"/>
    <n v="40"/>
    <m/>
    <x v="0"/>
    <x v="0"/>
    <x v="0"/>
  </r>
  <r>
    <x v="0"/>
    <x v="0"/>
    <x v="6"/>
    <x v="13"/>
    <x v="205"/>
    <n v="2261"/>
    <s v="Howarth, Amy"/>
    <x v="2"/>
    <x v="0"/>
    <x v="0"/>
    <n v="40"/>
    <x v="0"/>
    <x v="1"/>
    <n v="13"/>
    <n v="40"/>
    <m/>
    <x v="0"/>
    <x v="0"/>
    <x v="0"/>
  </r>
  <r>
    <x v="0"/>
    <x v="0"/>
    <x v="6"/>
    <x v="13"/>
    <x v="205"/>
    <n v="1480"/>
    <s v="Kliever, Debbie J."/>
    <x v="2"/>
    <x v="0"/>
    <x v="0"/>
    <n v="40"/>
    <x v="0"/>
    <x v="1"/>
    <n v="24"/>
    <n v="40"/>
    <m/>
    <x v="0"/>
    <x v="0"/>
    <x v="0"/>
  </r>
  <r>
    <x v="0"/>
    <x v="0"/>
    <x v="6"/>
    <x v="13"/>
    <x v="205"/>
    <n v="1259"/>
    <s v="Lee, Ginger"/>
    <x v="2"/>
    <x v="0"/>
    <x v="0"/>
    <n v="40"/>
    <x v="0"/>
    <x v="1"/>
    <m/>
    <n v="40"/>
    <m/>
    <x v="0"/>
    <x v="0"/>
    <x v="0"/>
  </r>
  <r>
    <x v="0"/>
    <x v="0"/>
    <x v="6"/>
    <x v="13"/>
    <x v="205"/>
    <n v="2333"/>
    <s v="Marshall, Elizabeth"/>
    <x v="2"/>
    <x v="0"/>
    <x v="0"/>
    <n v="40"/>
    <x v="0"/>
    <x v="1"/>
    <m/>
    <n v="40"/>
    <m/>
    <x v="0"/>
    <x v="0"/>
    <x v="0"/>
  </r>
  <r>
    <x v="0"/>
    <x v="0"/>
    <x v="6"/>
    <x v="13"/>
    <x v="205"/>
    <n v="1558"/>
    <s v="McCluskey, Loreta R."/>
    <x v="2"/>
    <x v="0"/>
    <x v="0"/>
    <n v="40"/>
    <x v="0"/>
    <x v="1"/>
    <n v="10"/>
    <n v="40"/>
    <m/>
    <x v="0"/>
    <x v="0"/>
    <x v="0"/>
  </r>
  <r>
    <x v="0"/>
    <x v="0"/>
    <x v="6"/>
    <x v="13"/>
    <x v="205"/>
    <n v="2380"/>
    <s v="Moore, Darlene"/>
    <x v="2"/>
    <x v="0"/>
    <x v="0"/>
    <n v="40"/>
    <x v="0"/>
    <x v="1"/>
    <n v="9"/>
    <n v="40"/>
    <m/>
    <x v="0"/>
    <x v="0"/>
    <x v="0"/>
  </r>
  <r>
    <x v="0"/>
    <x v="0"/>
    <x v="6"/>
    <x v="13"/>
    <x v="205"/>
    <n v="1559"/>
    <s v="Nichols, Brenda S."/>
    <x v="2"/>
    <x v="0"/>
    <x v="0"/>
    <n v="40"/>
    <x v="0"/>
    <x v="1"/>
    <n v="10"/>
    <n v="40"/>
    <m/>
    <x v="0"/>
    <x v="0"/>
    <x v="0"/>
  </r>
  <r>
    <x v="0"/>
    <x v="0"/>
    <x v="6"/>
    <x v="13"/>
    <x v="205"/>
    <n v="2259"/>
    <s v="Peels, Carolyn K."/>
    <x v="2"/>
    <x v="0"/>
    <x v="0"/>
    <n v="40"/>
    <x v="0"/>
    <x v="1"/>
    <n v="8.4"/>
    <n v="40"/>
    <m/>
    <x v="0"/>
    <x v="0"/>
    <x v="0"/>
  </r>
  <r>
    <x v="0"/>
    <x v="0"/>
    <x v="6"/>
    <x v="13"/>
    <x v="205"/>
    <n v="1767"/>
    <s v="Presley, Bernice"/>
    <x v="2"/>
    <x v="0"/>
    <x v="0"/>
    <n v="40"/>
    <x v="0"/>
    <x v="1"/>
    <n v="24"/>
    <n v="40"/>
    <m/>
    <x v="0"/>
    <x v="0"/>
    <x v="0"/>
  </r>
  <r>
    <x v="0"/>
    <x v="0"/>
    <x v="6"/>
    <x v="13"/>
    <x v="205"/>
    <n v="2394"/>
    <s v="Rapp, Heather"/>
    <x v="2"/>
    <x v="0"/>
    <x v="0"/>
    <n v="30"/>
    <x v="0"/>
    <x v="1"/>
    <m/>
    <n v="30"/>
    <m/>
    <x v="0"/>
    <x v="0"/>
    <x v="0"/>
  </r>
  <r>
    <x v="0"/>
    <x v="0"/>
    <x v="6"/>
    <x v="13"/>
    <x v="205"/>
    <n v="2138"/>
    <s v="Richardson, Tammy G."/>
    <x v="2"/>
    <x v="0"/>
    <x v="0"/>
    <n v="40"/>
    <x v="0"/>
    <x v="1"/>
    <n v="13"/>
    <n v="40"/>
    <m/>
    <x v="0"/>
    <x v="0"/>
    <x v="0"/>
  </r>
  <r>
    <x v="0"/>
    <x v="0"/>
    <x v="6"/>
    <x v="13"/>
    <x v="205"/>
    <n v="1997"/>
    <s v="Roberts, Lisa R."/>
    <x v="2"/>
    <x v="0"/>
    <x v="0"/>
    <n v="40"/>
    <x v="0"/>
    <x v="1"/>
    <n v="9"/>
    <n v="40"/>
    <m/>
    <x v="0"/>
    <x v="0"/>
    <x v="0"/>
  </r>
  <r>
    <x v="0"/>
    <x v="0"/>
    <x v="6"/>
    <x v="13"/>
    <x v="205"/>
    <n v="2378"/>
    <s v="Roberts, Lori"/>
    <x v="2"/>
    <x v="0"/>
    <x v="0"/>
    <n v="40"/>
    <x v="0"/>
    <x v="1"/>
    <n v="21"/>
    <n v="40"/>
    <m/>
    <x v="0"/>
    <x v="0"/>
    <x v="0"/>
  </r>
  <r>
    <x v="0"/>
    <x v="0"/>
    <x v="6"/>
    <x v="13"/>
    <x v="205"/>
    <n v="2192"/>
    <s v="Rupinski, Angela"/>
    <x v="2"/>
    <x v="0"/>
    <x v="0"/>
    <n v="40"/>
    <x v="0"/>
    <x v="1"/>
    <n v="14"/>
    <n v="40"/>
    <m/>
    <x v="0"/>
    <x v="0"/>
    <x v="0"/>
  </r>
  <r>
    <x v="0"/>
    <x v="0"/>
    <x v="6"/>
    <x v="13"/>
    <x v="205"/>
    <n v="1612"/>
    <s v="Self, Janet"/>
    <x v="2"/>
    <x v="0"/>
    <x v="0"/>
    <n v="40"/>
    <x v="0"/>
    <x v="1"/>
    <n v="9"/>
    <n v="40"/>
    <m/>
    <x v="0"/>
    <x v="0"/>
    <x v="0"/>
  </r>
  <r>
    <x v="0"/>
    <x v="0"/>
    <x v="6"/>
    <x v="13"/>
    <x v="205"/>
    <n v="2356"/>
    <s v="Sharp, Sonia"/>
    <x v="2"/>
    <x v="0"/>
    <x v="0"/>
    <n v="40"/>
    <x v="0"/>
    <x v="1"/>
    <n v="8"/>
    <n v="40"/>
    <m/>
    <x v="0"/>
    <x v="0"/>
    <x v="0"/>
  </r>
  <r>
    <x v="0"/>
    <x v="0"/>
    <x v="6"/>
    <x v="13"/>
    <x v="205"/>
    <n v="2385"/>
    <s v="Suttles, Kathy"/>
    <x v="2"/>
    <x v="0"/>
    <x v="0"/>
    <n v="40"/>
    <x v="0"/>
    <x v="1"/>
    <n v="14"/>
    <n v="40"/>
    <m/>
    <x v="0"/>
    <x v="0"/>
    <x v="0"/>
  </r>
  <r>
    <x v="0"/>
    <x v="0"/>
    <x v="6"/>
    <x v="13"/>
    <x v="205"/>
    <n v="2392"/>
    <s v="Veit, Beth"/>
    <x v="2"/>
    <x v="0"/>
    <x v="0"/>
    <n v="40"/>
    <x v="0"/>
    <x v="1"/>
    <n v="7.75"/>
    <n v="40"/>
    <m/>
    <x v="0"/>
    <x v="0"/>
    <x v="0"/>
  </r>
  <r>
    <x v="0"/>
    <x v="0"/>
    <x v="6"/>
    <x v="13"/>
    <x v="205"/>
    <n v="2154"/>
    <s v="West, Sandra"/>
    <x v="2"/>
    <x v="0"/>
    <x v="0"/>
    <n v="40"/>
    <x v="0"/>
    <x v="1"/>
    <n v="24"/>
    <n v="40"/>
    <m/>
    <x v="0"/>
    <x v="0"/>
    <x v="0"/>
  </r>
  <r>
    <x v="0"/>
    <x v="0"/>
    <x v="1"/>
    <x v="14"/>
    <x v="205"/>
    <n v="1280"/>
    <s v="Cooley, Tammy K."/>
    <x v="2"/>
    <x v="0"/>
    <x v="0"/>
    <n v="40"/>
    <x v="0"/>
    <x v="1"/>
    <n v="13"/>
    <n v="40"/>
    <m/>
    <x v="0"/>
    <x v="0"/>
    <x v="0"/>
  </r>
  <r>
    <x v="0"/>
    <x v="0"/>
    <x v="1"/>
    <x v="14"/>
    <x v="205"/>
    <n v="2339"/>
    <s v="Hicks, Leman"/>
    <x v="2"/>
    <x v="0"/>
    <x v="0"/>
    <n v="29"/>
    <x v="0"/>
    <x v="1"/>
    <m/>
    <n v="29"/>
    <m/>
    <x v="0"/>
    <x v="0"/>
    <x v="0"/>
  </r>
  <r>
    <x v="0"/>
    <x v="0"/>
    <x v="1"/>
    <x v="14"/>
    <x v="205"/>
    <n v="2399"/>
    <s v="Hill, Skylar E."/>
    <x v="2"/>
    <x v="0"/>
    <x v="0"/>
    <n v="33"/>
    <x v="0"/>
    <x v="1"/>
    <m/>
    <n v="33"/>
    <m/>
    <x v="0"/>
    <x v="0"/>
    <x v="0"/>
  </r>
  <r>
    <x v="0"/>
    <x v="0"/>
    <x v="1"/>
    <x v="14"/>
    <x v="205"/>
    <n v="1684"/>
    <s v="Mckee, Nathan"/>
    <x v="2"/>
    <x v="0"/>
    <x v="0"/>
    <n v="40"/>
    <x v="0"/>
    <x v="1"/>
    <n v="2.5"/>
    <n v="40"/>
    <n v="10"/>
    <x v="0"/>
    <x v="0"/>
    <x v="0"/>
  </r>
  <r>
    <x v="0"/>
    <x v="0"/>
    <x v="1"/>
    <x v="14"/>
    <x v="205"/>
    <n v="2337"/>
    <s v="Miller, Gary"/>
    <x v="2"/>
    <x v="0"/>
    <x v="0"/>
    <n v="40"/>
    <x v="0"/>
    <x v="1"/>
    <n v="5"/>
    <n v="40"/>
    <m/>
    <x v="0"/>
    <x v="0"/>
    <x v="0"/>
  </r>
  <r>
    <x v="0"/>
    <x v="0"/>
    <x v="1"/>
    <x v="14"/>
    <x v="205"/>
    <n v="2363"/>
    <s v="Mills, Gary"/>
    <x v="2"/>
    <x v="0"/>
    <x v="0"/>
    <n v="40"/>
    <x v="0"/>
    <x v="1"/>
    <n v="8"/>
    <n v="40"/>
    <m/>
    <x v="0"/>
    <x v="0"/>
    <x v="0"/>
  </r>
  <r>
    <x v="0"/>
    <x v="0"/>
    <x v="1"/>
    <x v="14"/>
    <x v="205"/>
    <n v="2390"/>
    <s v="Taylor, David"/>
    <x v="2"/>
    <x v="0"/>
    <x v="0"/>
    <n v="34.75"/>
    <x v="0"/>
    <x v="1"/>
    <m/>
    <n v="34.75"/>
    <m/>
    <x v="0"/>
    <x v="0"/>
    <x v="0"/>
  </r>
  <r>
    <x v="0"/>
    <x v="0"/>
    <x v="1"/>
    <x v="14"/>
    <x v="205"/>
    <n v="2220"/>
    <s v="Waddell, Henry"/>
    <x v="2"/>
    <x v="0"/>
    <x v="0"/>
    <n v="40"/>
    <x v="0"/>
    <x v="1"/>
    <n v="8"/>
    <n v="40"/>
    <m/>
    <x v="0"/>
    <x v="0"/>
    <x v="0"/>
  </r>
  <r>
    <x v="0"/>
    <x v="0"/>
    <x v="1"/>
    <x v="14"/>
    <x v="205"/>
    <n v="2348"/>
    <s v="Watson, Dennis"/>
    <x v="2"/>
    <x v="0"/>
    <x v="0"/>
    <n v="40"/>
    <x v="0"/>
    <x v="1"/>
    <n v="11"/>
    <n v="40"/>
    <m/>
    <x v="0"/>
    <x v="0"/>
    <x v="0"/>
  </r>
  <r>
    <x v="0"/>
    <x v="0"/>
    <x v="9"/>
    <x v="15"/>
    <x v="205"/>
    <n v="2285"/>
    <s v="Bivens, Diane"/>
    <x v="2"/>
    <x v="0"/>
    <x v="0"/>
    <n v="26"/>
    <x v="0"/>
    <x v="1"/>
    <m/>
    <n v="26"/>
    <m/>
    <x v="0"/>
    <x v="0"/>
    <x v="0"/>
  </r>
  <r>
    <x v="0"/>
    <x v="0"/>
    <x v="9"/>
    <x v="15"/>
    <x v="205"/>
    <n v="1856"/>
    <s v="Bivens, Tammie"/>
    <x v="2"/>
    <x v="0"/>
    <x v="0"/>
    <n v="40"/>
    <x v="0"/>
    <x v="1"/>
    <n v="7"/>
    <n v="40"/>
    <m/>
    <x v="0"/>
    <x v="0"/>
    <x v="0"/>
  </r>
  <r>
    <x v="0"/>
    <x v="0"/>
    <x v="9"/>
    <x v="15"/>
    <x v="205"/>
    <n v="2235"/>
    <s v="Clark, Elizabeth"/>
    <x v="2"/>
    <x v="0"/>
    <x v="0"/>
    <n v="40"/>
    <x v="0"/>
    <x v="1"/>
    <n v="4"/>
    <n v="40"/>
    <m/>
    <x v="0"/>
    <x v="0"/>
    <x v="0"/>
  </r>
  <r>
    <x v="0"/>
    <x v="0"/>
    <x v="9"/>
    <x v="15"/>
    <x v="205"/>
    <n v="2267"/>
    <s v="Ellis, Kathleen"/>
    <x v="2"/>
    <x v="0"/>
    <x v="0"/>
    <n v="40"/>
    <x v="0"/>
    <x v="1"/>
    <m/>
    <n v="40"/>
    <m/>
    <x v="0"/>
    <x v="0"/>
    <x v="0"/>
  </r>
  <r>
    <x v="0"/>
    <x v="0"/>
    <x v="9"/>
    <x v="15"/>
    <x v="205"/>
    <n v="1107"/>
    <s v="Hall, Mary"/>
    <x v="2"/>
    <x v="0"/>
    <x v="0"/>
    <n v="40"/>
    <x v="0"/>
    <x v="1"/>
    <n v="20"/>
    <n v="40"/>
    <m/>
    <x v="0"/>
    <x v="0"/>
    <x v="0"/>
  </r>
  <r>
    <x v="0"/>
    <x v="0"/>
    <x v="9"/>
    <x v="15"/>
    <x v="205"/>
    <n v="1967"/>
    <s v="Tuttle, Teia"/>
    <x v="2"/>
    <x v="0"/>
    <x v="0"/>
    <n v="40"/>
    <x v="0"/>
    <x v="1"/>
    <m/>
    <n v="40"/>
    <m/>
    <x v="0"/>
    <x v="0"/>
    <x v="0"/>
  </r>
  <r>
    <x v="0"/>
    <x v="0"/>
    <x v="7"/>
    <x v="16"/>
    <x v="205"/>
    <n v="2397"/>
    <s v="Annett, Shenna D."/>
    <x v="2"/>
    <x v="0"/>
    <x v="0"/>
    <n v="40"/>
    <x v="0"/>
    <x v="1"/>
    <n v="10"/>
    <n v="40"/>
    <m/>
    <x v="0"/>
    <x v="0"/>
    <x v="0"/>
  </r>
  <r>
    <x v="0"/>
    <x v="0"/>
    <x v="7"/>
    <x v="16"/>
    <x v="205"/>
    <n v="2371"/>
    <s v="Barnes, Sarah"/>
    <x v="2"/>
    <x v="0"/>
    <x v="0"/>
    <n v="40"/>
    <x v="0"/>
    <x v="1"/>
    <n v="7"/>
    <n v="40"/>
    <m/>
    <x v="0"/>
    <x v="0"/>
    <x v="0"/>
  </r>
  <r>
    <x v="0"/>
    <x v="0"/>
    <x v="7"/>
    <x v="16"/>
    <x v="205"/>
    <n v="2181"/>
    <s v="Campbell, Lisa M."/>
    <x v="2"/>
    <x v="0"/>
    <x v="0"/>
    <n v="40"/>
    <x v="0"/>
    <x v="1"/>
    <m/>
    <n v="40"/>
    <m/>
    <x v="0"/>
    <x v="0"/>
    <x v="0"/>
  </r>
  <r>
    <x v="0"/>
    <x v="0"/>
    <x v="7"/>
    <x v="16"/>
    <x v="205"/>
    <n v="2193"/>
    <s v="Cannon, Jennifer"/>
    <x v="2"/>
    <x v="0"/>
    <x v="0"/>
    <n v="39.5"/>
    <x v="0"/>
    <x v="1"/>
    <m/>
    <n v="39.5"/>
    <m/>
    <x v="0"/>
    <x v="0"/>
    <x v="0"/>
  </r>
  <r>
    <x v="0"/>
    <x v="0"/>
    <x v="7"/>
    <x v="16"/>
    <x v="205"/>
    <n v="2398"/>
    <s v="Coleman, Abigail N."/>
    <x v="2"/>
    <x v="0"/>
    <x v="0"/>
    <n v="40"/>
    <x v="0"/>
    <x v="1"/>
    <n v="11"/>
    <n v="40"/>
    <m/>
    <x v="0"/>
    <x v="0"/>
    <x v="0"/>
  </r>
  <r>
    <x v="0"/>
    <x v="0"/>
    <x v="7"/>
    <x v="16"/>
    <x v="205"/>
    <n v="2302"/>
    <s v="Morgan, Catherine"/>
    <x v="2"/>
    <x v="0"/>
    <x v="0"/>
    <n v="40"/>
    <x v="0"/>
    <x v="1"/>
    <n v="7"/>
    <n v="40"/>
    <m/>
    <x v="0"/>
    <x v="0"/>
    <x v="0"/>
  </r>
  <r>
    <x v="0"/>
    <x v="0"/>
    <x v="5"/>
    <x v="17"/>
    <x v="205"/>
    <n v="2341"/>
    <s v="Britton, Mary Anna"/>
    <x v="2"/>
    <x v="0"/>
    <x v="0"/>
    <n v="40"/>
    <x v="0"/>
    <x v="1"/>
    <m/>
    <n v="40"/>
    <m/>
    <x v="0"/>
    <x v="0"/>
    <x v="0"/>
  </r>
  <r>
    <x v="0"/>
    <x v="0"/>
    <x v="5"/>
    <x v="17"/>
    <x v="205"/>
    <n v="1596"/>
    <s v="Harrison, Charles"/>
    <x v="2"/>
    <x v="0"/>
    <x v="0"/>
    <n v="40"/>
    <x v="0"/>
    <x v="1"/>
    <n v="14"/>
    <n v="40"/>
    <m/>
    <x v="0"/>
    <x v="0"/>
    <x v="0"/>
  </r>
  <r>
    <x v="0"/>
    <x v="0"/>
    <x v="5"/>
    <x v="17"/>
    <x v="205"/>
    <n v="1920"/>
    <s v="Jones, Jena"/>
    <x v="2"/>
    <x v="0"/>
    <x v="0"/>
    <n v="20"/>
    <x v="0"/>
    <x v="1"/>
    <m/>
    <n v="20"/>
    <m/>
    <x v="0"/>
    <x v="0"/>
    <x v="0"/>
  </r>
  <r>
    <x v="0"/>
    <x v="0"/>
    <x v="21"/>
    <x v="18"/>
    <x v="205"/>
    <n v="2387"/>
    <s v="Carmley, Zachariah"/>
    <x v="2"/>
    <x v="0"/>
    <x v="0"/>
    <n v="40"/>
    <x v="0"/>
    <x v="1"/>
    <n v="7.5"/>
    <n v="40"/>
    <m/>
    <x v="0"/>
    <x v="0"/>
    <x v="0"/>
  </r>
  <r>
    <x v="0"/>
    <x v="0"/>
    <x v="8"/>
    <x v="19"/>
    <x v="205"/>
    <n v="2368"/>
    <s v="Barnes, Eric"/>
    <x v="2"/>
    <x v="0"/>
    <x v="0"/>
    <n v="40"/>
    <x v="0"/>
    <x v="1"/>
    <n v="7"/>
    <n v="40"/>
    <m/>
    <x v="0"/>
    <x v="0"/>
    <x v="0"/>
  </r>
  <r>
    <x v="0"/>
    <x v="0"/>
    <x v="8"/>
    <x v="19"/>
    <x v="205"/>
    <n v="2313"/>
    <s v="Gibby, Benjamin"/>
    <x v="2"/>
    <x v="0"/>
    <x v="0"/>
    <n v="40"/>
    <x v="0"/>
    <x v="1"/>
    <n v="14"/>
    <n v="40"/>
    <m/>
    <x v="0"/>
    <x v="0"/>
    <x v="0"/>
  </r>
  <r>
    <x v="0"/>
    <x v="0"/>
    <x v="8"/>
    <x v="19"/>
    <x v="205"/>
    <n v="2367"/>
    <s v="Hall, Wayne L."/>
    <x v="2"/>
    <x v="0"/>
    <x v="0"/>
    <n v="40"/>
    <x v="0"/>
    <x v="1"/>
    <m/>
    <n v="40"/>
    <m/>
    <x v="0"/>
    <x v="0"/>
    <x v="0"/>
  </r>
  <r>
    <x v="0"/>
    <x v="0"/>
    <x v="0"/>
    <x v="0"/>
    <x v="206"/>
    <n v="2069"/>
    <s v="Bibee, Ronald S."/>
    <x v="2"/>
    <x v="0"/>
    <x v="0"/>
    <n v="40"/>
    <x v="0"/>
    <x v="1"/>
    <m/>
    <n v="40"/>
    <m/>
    <x v="0"/>
    <x v="0"/>
    <x v="0"/>
  </r>
  <r>
    <x v="0"/>
    <x v="0"/>
    <x v="0"/>
    <x v="0"/>
    <x v="206"/>
    <n v="1435"/>
    <s v="Bores, Carie L."/>
    <x v="2"/>
    <x v="0"/>
    <x v="0"/>
    <n v="40"/>
    <x v="0"/>
    <x v="1"/>
    <m/>
    <n v="40"/>
    <m/>
    <x v="0"/>
    <x v="0"/>
    <x v="0"/>
  </r>
  <r>
    <x v="0"/>
    <x v="0"/>
    <x v="0"/>
    <x v="0"/>
    <x v="206"/>
    <n v="2290"/>
    <s v="Garza, Cody"/>
    <x v="2"/>
    <x v="0"/>
    <x v="0"/>
    <n v="40"/>
    <x v="0"/>
    <x v="1"/>
    <m/>
    <n v="40"/>
    <m/>
    <x v="0"/>
    <x v="0"/>
    <x v="0"/>
  </r>
  <r>
    <x v="0"/>
    <x v="0"/>
    <x v="0"/>
    <x v="0"/>
    <x v="206"/>
    <n v="2296"/>
    <s v="Miller, Caleb"/>
    <x v="2"/>
    <x v="0"/>
    <x v="0"/>
    <n v="32.5"/>
    <x v="0"/>
    <x v="1"/>
    <m/>
    <n v="32.5"/>
    <m/>
    <x v="0"/>
    <x v="0"/>
    <x v="0"/>
  </r>
  <r>
    <x v="0"/>
    <x v="0"/>
    <x v="0"/>
    <x v="0"/>
    <x v="206"/>
    <n v="1079"/>
    <s v="Wilson, Jim"/>
    <x v="2"/>
    <x v="0"/>
    <x v="0"/>
    <n v="40"/>
    <x v="0"/>
    <x v="1"/>
    <m/>
    <n v="40"/>
    <m/>
    <x v="0"/>
    <x v="0"/>
    <x v="0"/>
  </r>
  <r>
    <x v="0"/>
    <x v="0"/>
    <x v="10"/>
    <x v="21"/>
    <x v="206"/>
    <n v="2312"/>
    <s v="Semach, Chad"/>
    <x v="2"/>
    <x v="0"/>
    <x v="0"/>
    <n v="40"/>
    <x v="0"/>
    <x v="1"/>
    <m/>
    <n v="40"/>
    <m/>
    <x v="0"/>
    <x v="0"/>
    <x v="0"/>
  </r>
  <r>
    <x v="0"/>
    <x v="0"/>
    <x v="11"/>
    <x v="1"/>
    <x v="206"/>
    <n v="1481"/>
    <s v="Dodd, Alex E."/>
    <x v="2"/>
    <x v="0"/>
    <x v="0"/>
    <n v="40"/>
    <x v="0"/>
    <x v="1"/>
    <m/>
    <n v="40"/>
    <m/>
    <x v="0"/>
    <x v="0"/>
    <x v="0"/>
  </r>
  <r>
    <x v="0"/>
    <x v="0"/>
    <x v="11"/>
    <x v="1"/>
    <x v="206"/>
    <n v="2007"/>
    <s v="Dodd, Patricia A."/>
    <x v="2"/>
    <x v="0"/>
    <x v="0"/>
    <n v="40"/>
    <x v="0"/>
    <x v="1"/>
    <m/>
    <n v="40"/>
    <m/>
    <x v="0"/>
    <x v="0"/>
    <x v="0"/>
  </r>
  <r>
    <x v="0"/>
    <x v="0"/>
    <x v="12"/>
    <x v="2"/>
    <x v="206"/>
    <n v="1810"/>
    <s v="Damstetter, Suzanne"/>
    <x v="2"/>
    <x v="0"/>
    <x v="0"/>
    <n v="40"/>
    <x v="0"/>
    <x v="1"/>
    <m/>
    <n v="40"/>
    <m/>
    <x v="0"/>
    <x v="0"/>
    <x v="0"/>
  </r>
  <r>
    <x v="0"/>
    <x v="0"/>
    <x v="12"/>
    <x v="2"/>
    <x v="206"/>
    <n v="1831"/>
    <s v="Simmons, Kristie"/>
    <x v="2"/>
    <x v="0"/>
    <x v="0"/>
    <n v="30.75"/>
    <x v="0"/>
    <x v="1"/>
    <m/>
    <n v="30.75"/>
    <m/>
    <x v="0"/>
    <x v="0"/>
    <x v="0"/>
  </r>
  <r>
    <x v="0"/>
    <x v="0"/>
    <x v="13"/>
    <x v="3"/>
    <x v="206"/>
    <n v="1024"/>
    <s v="Hillard, Gary L."/>
    <x v="2"/>
    <x v="0"/>
    <x v="0"/>
    <n v="40"/>
    <x v="0"/>
    <x v="1"/>
    <m/>
    <n v="40"/>
    <m/>
    <x v="0"/>
    <x v="0"/>
    <x v="0"/>
  </r>
  <r>
    <x v="0"/>
    <x v="0"/>
    <x v="13"/>
    <x v="3"/>
    <x v="206"/>
    <n v="1027"/>
    <s v="Howard, Michael"/>
    <x v="2"/>
    <x v="0"/>
    <x v="0"/>
    <n v="40"/>
    <x v="0"/>
    <x v="1"/>
    <m/>
    <n v="40"/>
    <m/>
    <x v="0"/>
    <x v="0"/>
    <x v="0"/>
  </r>
  <r>
    <x v="0"/>
    <x v="0"/>
    <x v="13"/>
    <x v="3"/>
    <x v="206"/>
    <n v="2034"/>
    <s v="Powers, Joshua"/>
    <x v="2"/>
    <x v="0"/>
    <x v="0"/>
    <n v="40"/>
    <x v="0"/>
    <x v="1"/>
    <m/>
    <n v="40"/>
    <m/>
    <x v="0"/>
    <x v="0"/>
    <x v="0"/>
  </r>
  <r>
    <x v="0"/>
    <x v="0"/>
    <x v="13"/>
    <x v="3"/>
    <x v="206"/>
    <n v="1420"/>
    <s v="Simmons, James T."/>
    <x v="2"/>
    <x v="0"/>
    <x v="0"/>
    <n v="40"/>
    <x v="0"/>
    <x v="1"/>
    <m/>
    <n v="40"/>
    <m/>
    <x v="0"/>
    <x v="0"/>
    <x v="0"/>
  </r>
  <r>
    <x v="0"/>
    <x v="0"/>
    <x v="14"/>
    <x v="4"/>
    <x v="206"/>
    <n v="2100"/>
    <s v="Glenn, Kristy"/>
    <x v="2"/>
    <x v="0"/>
    <x v="0"/>
    <n v="40"/>
    <x v="0"/>
    <x v="1"/>
    <m/>
    <n v="40"/>
    <m/>
    <x v="0"/>
    <x v="0"/>
    <x v="0"/>
  </r>
  <r>
    <x v="0"/>
    <x v="0"/>
    <x v="15"/>
    <x v="5"/>
    <x v="206"/>
    <n v="1717"/>
    <s v="Burchfield, Jeannie"/>
    <x v="2"/>
    <x v="0"/>
    <x v="0"/>
    <n v="40"/>
    <x v="0"/>
    <x v="1"/>
    <n v="0.25"/>
    <n v="40"/>
    <m/>
    <x v="0"/>
    <x v="0"/>
    <x v="0"/>
  </r>
  <r>
    <x v="0"/>
    <x v="0"/>
    <x v="15"/>
    <x v="5"/>
    <x v="206"/>
    <n v="2122"/>
    <s v="Denton, Ashley"/>
    <x v="2"/>
    <x v="0"/>
    <x v="0"/>
    <n v="40"/>
    <x v="0"/>
    <x v="1"/>
    <m/>
    <n v="40"/>
    <m/>
    <x v="0"/>
    <x v="0"/>
    <x v="0"/>
  </r>
  <r>
    <x v="0"/>
    <x v="0"/>
    <x v="15"/>
    <x v="5"/>
    <x v="206"/>
    <n v="1968"/>
    <s v="Duncan, Ginger"/>
    <x v="2"/>
    <x v="0"/>
    <x v="0"/>
    <n v="32"/>
    <x v="0"/>
    <x v="1"/>
    <m/>
    <n v="32"/>
    <m/>
    <x v="0"/>
    <x v="0"/>
    <x v="0"/>
  </r>
  <r>
    <x v="0"/>
    <x v="0"/>
    <x v="15"/>
    <x v="5"/>
    <x v="206"/>
    <n v="1904"/>
    <s v="Murr, Sherry"/>
    <x v="2"/>
    <x v="0"/>
    <x v="0"/>
    <n v="40"/>
    <x v="0"/>
    <x v="1"/>
    <n v="0.25"/>
    <n v="40"/>
    <m/>
    <x v="0"/>
    <x v="0"/>
    <x v="0"/>
  </r>
  <r>
    <x v="0"/>
    <x v="0"/>
    <x v="15"/>
    <x v="5"/>
    <x v="206"/>
    <n v="2388"/>
    <s v="Webb, Tiaira D."/>
    <x v="2"/>
    <x v="0"/>
    <x v="0"/>
    <n v="30"/>
    <x v="0"/>
    <x v="1"/>
    <m/>
    <n v="30"/>
    <m/>
    <x v="0"/>
    <x v="0"/>
    <x v="0"/>
  </r>
  <r>
    <x v="0"/>
    <x v="0"/>
    <x v="16"/>
    <x v="6"/>
    <x v="206"/>
    <n v="2230"/>
    <s v="Payne, Donna"/>
    <x v="2"/>
    <x v="0"/>
    <x v="0"/>
    <n v="40"/>
    <x v="0"/>
    <x v="1"/>
    <m/>
    <n v="40"/>
    <m/>
    <x v="0"/>
    <x v="0"/>
    <x v="0"/>
  </r>
  <r>
    <x v="0"/>
    <x v="0"/>
    <x v="17"/>
    <x v="20"/>
    <x v="206"/>
    <n v="2260"/>
    <s v="Lake, Stephanie"/>
    <x v="2"/>
    <x v="0"/>
    <x v="0"/>
    <n v="40"/>
    <x v="0"/>
    <x v="1"/>
    <n v="2.25"/>
    <n v="40"/>
    <m/>
    <x v="0"/>
    <x v="0"/>
    <x v="0"/>
  </r>
  <r>
    <x v="0"/>
    <x v="0"/>
    <x v="2"/>
    <x v="8"/>
    <x v="206"/>
    <n v="1917"/>
    <s v="Rigley, Eric"/>
    <x v="2"/>
    <x v="0"/>
    <x v="0"/>
    <n v="40"/>
    <x v="0"/>
    <x v="1"/>
    <m/>
    <n v="40"/>
    <m/>
    <x v="0"/>
    <x v="0"/>
    <x v="0"/>
  </r>
  <r>
    <x v="0"/>
    <x v="0"/>
    <x v="2"/>
    <x v="8"/>
    <x v="206"/>
    <n v="2149"/>
    <s v="Robillard, Mathew"/>
    <x v="2"/>
    <x v="0"/>
    <x v="0"/>
    <n v="40"/>
    <x v="0"/>
    <x v="1"/>
    <m/>
    <n v="40"/>
    <m/>
    <x v="0"/>
    <x v="0"/>
    <x v="0"/>
  </r>
  <r>
    <x v="0"/>
    <x v="0"/>
    <x v="19"/>
    <x v="9"/>
    <x v="206"/>
    <n v="2375"/>
    <s v="Jarosz, Jolene"/>
    <x v="2"/>
    <x v="0"/>
    <x v="0"/>
    <n v="40"/>
    <x v="0"/>
    <x v="1"/>
    <n v="0.75"/>
    <n v="40"/>
    <m/>
    <x v="0"/>
    <x v="0"/>
    <x v="0"/>
  </r>
  <r>
    <x v="0"/>
    <x v="0"/>
    <x v="19"/>
    <x v="9"/>
    <x v="206"/>
    <n v="1637"/>
    <s v="Poindexter, Diane"/>
    <x v="2"/>
    <x v="0"/>
    <x v="0"/>
    <n v="37"/>
    <x v="0"/>
    <x v="1"/>
    <m/>
    <n v="37"/>
    <m/>
    <x v="0"/>
    <x v="0"/>
    <x v="0"/>
  </r>
  <r>
    <x v="0"/>
    <x v="0"/>
    <x v="19"/>
    <x v="9"/>
    <x v="206"/>
    <n v="2379"/>
    <s v="Thomas, Michelle"/>
    <x v="2"/>
    <x v="0"/>
    <x v="0"/>
    <n v="40"/>
    <x v="0"/>
    <x v="1"/>
    <m/>
    <n v="40"/>
    <m/>
    <x v="0"/>
    <x v="0"/>
    <x v="0"/>
  </r>
  <r>
    <x v="0"/>
    <x v="0"/>
    <x v="20"/>
    <x v="10"/>
    <x v="206"/>
    <n v="2240"/>
    <s v="Gaffney, Walker"/>
    <x v="2"/>
    <x v="0"/>
    <x v="0"/>
    <n v="40"/>
    <x v="0"/>
    <x v="1"/>
    <n v="8.25"/>
    <n v="40"/>
    <m/>
    <x v="0"/>
    <x v="0"/>
    <x v="0"/>
  </r>
  <r>
    <x v="0"/>
    <x v="0"/>
    <x v="3"/>
    <x v="11"/>
    <x v="206"/>
    <n v="2294"/>
    <s v="Clapham, Jessica"/>
    <x v="2"/>
    <x v="0"/>
    <x v="0"/>
    <n v="40"/>
    <x v="0"/>
    <x v="1"/>
    <n v="14"/>
    <n v="40"/>
    <m/>
    <x v="0"/>
    <x v="0"/>
    <x v="0"/>
  </r>
  <r>
    <x v="0"/>
    <x v="0"/>
    <x v="3"/>
    <x v="11"/>
    <x v="206"/>
    <n v="2362"/>
    <s v="Fabrizio, Jamie"/>
    <x v="2"/>
    <x v="0"/>
    <x v="0"/>
    <n v="40"/>
    <x v="0"/>
    <x v="1"/>
    <n v="14"/>
    <n v="40"/>
    <m/>
    <x v="0"/>
    <x v="0"/>
    <x v="0"/>
  </r>
  <r>
    <x v="0"/>
    <x v="0"/>
    <x v="3"/>
    <x v="11"/>
    <x v="206"/>
    <n v="1993"/>
    <s v="Gibson, Tiffany D."/>
    <x v="2"/>
    <x v="0"/>
    <x v="0"/>
    <n v="40"/>
    <x v="0"/>
    <x v="1"/>
    <n v="0.75"/>
    <n v="40"/>
    <m/>
    <x v="0"/>
    <x v="0"/>
    <x v="0"/>
  </r>
  <r>
    <x v="0"/>
    <x v="0"/>
    <x v="3"/>
    <x v="11"/>
    <x v="206"/>
    <n v="2245"/>
    <s v="Hall, Terry"/>
    <x v="2"/>
    <x v="0"/>
    <x v="0"/>
    <n v="40"/>
    <x v="0"/>
    <x v="1"/>
    <n v="10"/>
    <n v="40"/>
    <m/>
    <x v="0"/>
    <x v="0"/>
    <x v="0"/>
  </r>
  <r>
    <x v="0"/>
    <x v="0"/>
    <x v="3"/>
    <x v="11"/>
    <x v="206"/>
    <n v="2400"/>
    <s v="Harmon, Sarah M."/>
    <x v="2"/>
    <x v="0"/>
    <x v="0"/>
    <n v="40"/>
    <x v="0"/>
    <x v="1"/>
    <n v="10"/>
    <n v="40"/>
    <m/>
    <x v="0"/>
    <x v="0"/>
    <x v="0"/>
  </r>
  <r>
    <x v="0"/>
    <x v="0"/>
    <x v="3"/>
    <x v="11"/>
    <x v="206"/>
    <n v="1749"/>
    <s v="Peels, Timothy L."/>
    <x v="2"/>
    <x v="0"/>
    <x v="0"/>
    <n v="40"/>
    <x v="0"/>
    <x v="1"/>
    <n v="14"/>
    <n v="40"/>
    <m/>
    <x v="0"/>
    <x v="0"/>
    <x v="0"/>
  </r>
  <r>
    <x v="0"/>
    <x v="0"/>
    <x v="3"/>
    <x v="11"/>
    <x v="206"/>
    <n v="2370"/>
    <s v="Poff, Jerry"/>
    <x v="2"/>
    <x v="0"/>
    <x v="0"/>
    <n v="40"/>
    <x v="0"/>
    <x v="1"/>
    <n v="10"/>
    <n v="40"/>
    <m/>
    <x v="0"/>
    <x v="0"/>
    <x v="0"/>
  </r>
  <r>
    <x v="0"/>
    <x v="0"/>
    <x v="3"/>
    <x v="11"/>
    <x v="206"/>
    <n v="2284"/>
    <s v="Underwood, Tracy"/>
    <x v="2"/>
    <x v="0"/>
    <x v="0"/>
    <n v="40"/>
    <x v="0"/>
    <x v="1"/>
    <n v="2.5"/>
    <n v="40"/>
    <m/>
    <x v="0"/>
    <x v="0"/>
    <x v="0"/>
  </r>
  <r>
    <x v="0"/>
    <x v="0"/>
    <x v="4"/>
    <x v="12"/>
    <x v="206"/>
    <n v="1410"/>
    <s v="Cooper, Alice F."/>
    <x v="2"/>
    <x v="0"/>
    <x v="0"/>
    <n v="40"/>
    <x v="0"/>
    <x v="1"/>
    <n v="25"/>
    <n v="40"/>
    <m/>
    <x v="0"/>
    <x v="0"/>
    <x v="0"/>
  </r>
  <r>
    <x v="0"/>
    <x v="0"/>
    <x v="4"/>
    <x v="12"/>
    <x v="206"/>
    <n v="2203"/>
    <s v="Hicks, Lisa"/>
    <x v="2"/>
    <x v="0"/>
    <x v="0"/>
    <n v="40"/>
    <x v="0"/>
    <x v="1"/>
    <n v="4"/>
    <n v="40"/>
    <m/>
    <x v="0"/>
    <x v="0"/>
    <x v="0"/>
  </r>
  <r>
    <x v="0"/>
    <x v="0"/>
    <x v="4"/>
    <x v="12"/>
    <x v="206"/>
    <n v="1206"/>
    <s v="Lorenz, Viola B."/>
    <x v="2"/>
    <x v="0"/>
    <x v="0"/>
    <n v="40"/>
    <x v="0"/>
    <x v="1"/>
    <n v="11"/>
    <n v="40"/>
    <m/>
    <x v="0"/>
    <x v="0"/>
    <x v="0"/>
  </r>
  <r>
    <x v="0"/>
    <x v="0"/>
    <x v="4"/>
    <x v="12"/>
    <x v="206"/>
    <n v="2381"/>
    <s v="McCombs, Olivia"/>
    <x v="2"/>
    <x v="0"/>
    <x v="0"/>
    <n v="40"/>
    <x v="0"/>
    <x v="1"/>
    <n v="5"/>
    <n v="40"/>
    <m/>
    <x v="0"/>
    <x v="0"/>
    <x v="0"/>
  </r>
  <r>
    <x v="0"/>
    <x v="0"/>
    <x v="6"/>
    <x v="13"/>
    <x v="206"/>
    <n v="2175"/>
    <s v="Akulic, Marlene"/>
    <x v="2"/>
    <x v="0"/>
    <x v="0"/>
    <n v="40"/>
    <x v="0"/>
    <x v="1"/>
    <n v="24"/>
    <n v="40"/>
    <m/>
    <x v="0"/>
    <x v="0"/>
    <x v="0"/>
  </r>
  <r>
    <x v="0"/>
    <x v="0"/>
    <x v="6"/>
    <x v="13"/>
    <x v="206"/>
    <n v="2340"/>
    <s v="Atkins, Reva"/>
    <x v="2"/>
    <x v="0"/>
    <x v="0"/>
    <n v="40"/>
    <x v="0"/>
    <x v="1"/>
    <n v="16.75"/>
    <n v="40"/>
    <m/>
    <x v="0"/>
    <x v="0"/>
    <x v="0"/>
  </r>
  <r>
    <x v="0"/>
    <x v="0"/>
    <x v="6"/>
    <x v="13"/>
    <x v="206"/>
    <n v="2229"/>
    <s v="Bledsoe, Amy"/>
    <x v="2"/>
    <x v="0"/>
    <x v="0"/>
    <n v="40"/>
    <x v="0"/>
    <x v="1"/>
    <n v="11"/>
    <n v="40"/>
    <m/>
    <x v="0"/>
    <x v="0"/>
    <x v="0"/>
  </r>
  <r>
    <x v="0"/>
    <x v="0"/>
    <x v="6"/>
    <x v="13"/>
    <x v="206"/>
    <n v="2377"/>
    <s v="Blevins, Susann"/>
    <x v="2"/>
    <x v="0"/>
    <x v="0"/>
    <n v="40"/>
    <x v="0"/>
    <x v="1"/>
    <n v="8.5"/>
    <n v="40"/>
    <m/>
    <x v="0"/>
    <x v="0"/>
    <x v="0"/>
  </r>
  <r>
    <x v="0"/>
    <x v="0"/>
    <x v="6"/>
    <x v="13"/>
    <x v="206"/>
    <n v="2190"/>
    <s v="Bookout, Nancy"/>
    <x v="2"/>
    <x v="0"/>
    <x v="0"/>
    <n v="40"/>
    <x v="0"/>
    <x v="1"/>
    <n v="24"/>
    <n v="40"/>
    <m/>
    <x v="0"/>
    <x v="0"/>
    <x v="0"/>
  </r>
  <r>
    <x v="0"/>
    <x v="0"/>
    <x v="6"/>
    <x v="13"/>
    <x v="206"/>
    <n v="2382"/>
    <s v="Bourzac, Nanette L."/>
    <x v="2"/>
    <x v="0"/>
    <x v="0"/>
    <n v="11"/>
    <x v="0"/>
    <x v="1"/>
    <m/>
    <n v="11"/>
    <m/>
    <x v="0"/>
    <x v="0"/>
    <x v="0"/>
  </r>
  <r>
    <x v="0"/>
    <x v="0"/>
    <x v="6"/>
    <x v="13"/>
    <x v="206"/>
    <n v="2039"/>
    <s v="Brooks, Tammy C."/>
    <x v="2"/>
    <x v="0"/>
    <x v="0"/>
    <n v="40"/>
    <x v="0"/>
    <x v="1"/>
    <n v="10"/>
    <n v="40"/>
    <m/>
    <x v="0"/>
    <x v="0"/>
    <x v="0"/>
  </r>
  <r>
    <x v="0"/>
    <x v="0"/>
    <x v="6"/>
    <x v="13"/>
    <x v="206"/>
    <n v="2156"/>
    <s v="Bryan, Sheena"/>
    <x v="2"/>
    <x v="0"/>
    <x v="0"/>
    <n v="40"/>
    <x v="0"/>
    <x v="1"/>
    <n v="5.75"/>
    <n v="40"/>
    <m/>
    <x v="0"/>
    <x v="0"/>
    <x v="0"/>
  </r>
  <r>
    <x v="0"/>
    <x v="0"/>
    <x v="6"/>
    <x v="13"/>
    <x v="206"/>
    <n v="2243"/>
    <s v="Campos, Susan"/>
    <x v="2"/>
    <x v="0"/>
    <x v="0"/>
    <n v="40"/>
    <x v="0"/>
    <x v="1"/>
    <n v="2.25"/>
    <n v="40"/>
    <m/>
    <x v="0"/>
    <x v="0"/>
    <x v="0"/>
  </r>
  <r>
    <x v="0"/>
    <x v="0"/>
    <x v="6"/>
    <x v="13"/>
    <x v="206"/>
    <n v="1010"/>
    <s v="Carroll, Robin M."/>
    <x v="2"/>
    <x v="0"/>
    <x v="0"/>
    <n v="40"/>
    <x v="0"/>
    <x v="1"/>
    <n v="2.5"/>
    <n v="40"/>
    <m/>
    <x v="0"/>
    <x v="0"/>
    <x v="0"/>
  </r>
  <r>
    <x v="0"/>
    <x v="0"/>
    <x v="6"/>
    <x v="13"/>
    <x v="206"/>
    <n v="2068"/>
    <s v="Cathcart, Bess L."/>
    <x v="2"/>
    <x v="0"/>
    <x v="0"/>
    <n v="40"/>
    <x v="0"/>
    <x v="1"/>
    <n v="21"/>
    <n v="40"/>
    <m/>
    <x v="0"/>
    <x v="0"/>
    <x v="0"/>
  </r>
  <r>
    <x v="0"/>
    <x v="0"/>
    <x v="6"/>
    <x v="13"/>
    <x v="206"/>
    <n v="2098"/>
    <s v="Childress, Stacy M."/>
    <x v="2"/>
    <x v="0"/>
    <x v="0"/>
    <n v="40"/>
    <x v="0"/>
    <x v="1"/>
    <n v="13"/>
    <n v="40"/>
    <n v="10"/>
    <x v="0"/>
    <x v="0"/>
    <x v="0"/>
  </r>
  <r>
    <x v="0"/>
    <x v="0"/>
    <x v="6"/>
    <x v="13"/>
    <x v="206"/>
    <n v="1362"/>
    <s v="Davis, Kimberly S."/>
    <x v="2"/>
    <x v="0"/>
    <x v="0"/>
    <n v="40"/>
    <x v="0"/>
    <x v="1"/>
    <n v="19.75"/>
    <n v="40"/>
    <m/>
    <x v="0"/>
    <x v="0"/>
    <x v="0"/>
  </r>
  <r>
    <x v="0"/>
    <x v="0"/>
    <x v="6"/>
    <x v="13"/>
    <x v="206"/>
    <n v="2219"/>
    <s v="Dennis, Brandi"/>
    <x v="2"/>
    <x v="0"/>
    <x v="0"/>
    <n v="40"/>
    <x v="0"/>
    <x v="1"/>
    <n v="24"/>
    <n v="40"/>
    <m/>
    <x v="0"/>
    <x v="0"/>
    <x v="0"/>
  </r>
  <r>
    <x v="0"/>
    <x v="0"/>
    <x v="6"/>
    <x v="13"/>
    <x v="206"/>
    <n v="1465"/>
    <s v="Dotson, Wanda A."/>
    <x v="2"/>
    <x v="0"/>
    <x v="0"/>
    <n v="40"/>
    <x v="0"/>
    <x v="1"/>
    <n v="24"/>
    <n v="40"/>
    <m/>
    <x v="0"/>
    <x v="0"/>
    <x v="0"/>
  </r>
  <r>
    <x v="0"/>
    <x v="0"/>
    <x v="6"/>
    <x v="13"/>
    <x v="206"/>
    <n v="2046"/>
    <s v="Dunn, Lois"/>
    <x v="2"/>
    <x v="0"/>
    <x v="0"/>
    <n v="21.5"/>
    <x v="0"/>
    <x v="1"/>
    <m/>
    <n v="21.5"/>
    <n v="20"/>
    <x v="0"/>
    <x v="0"/>
    <x v="0"/>
  </r>
  <r>
    <x v="0"/>
    <x v="0"/>
    <x v="6"/>
    <x v="13"/>
    <x v="206"/>
    <n v="2393"/>
    <s v="Fimbres, Kimberly"/>
    <x v="2"/>
    <x v="0"/>
    <x v="0"/>
    <n v="40"/>
    <x v="0"/>
    <x v="1"/>
    <n v="9"/>
    <n v="40"/>
    <m/>
    <x v="0"/>
    <x v="0"/>
    <x v="0"/>
  </r>
  <r>
    <x v="0"/>
    <x v="0"/>
    <x v="6"/>
    <x v="13"/>
    <x v="206"/>
    <n v="2319"/>
    <s v="Gibby, Deborah"/>
    <x v="2"/>
    <x v="0"/>
    <x v="0"/>
    <n v="40"/>
    <x v="0"/>
    <x v="1"/>
    <n v="19.5"/>
    <n v="40"/>
    <m/>
    <x v="0"/>
    <x v="0"/>
    <x v="0"/>
  </r>
  <r>
    <x v="0"/>
    <x v="0"/>
    <x v="6"/>
    <x v="13"/>
    <x v="206"/>
    <n v="2383"/>
    <s v="Gilbert, Nancy"/>
    <x v="2"/>
    <x v="0"/>
    <x v="0"/>
    <n v="28"/>
    <x v="0"/>
    <x v="1"/>
    <m/>
    <n v="28"/>
    <m/>
    <x v="0"/>
    <x v="0"/>
    <x v="0"/>
  </r>
  <r>
    <x v="0"/>
    <x v="0"/>
    <x v="6"/>
    <x v="13"/>
    <x v="206"/>
    <n v="2286"/>
    <s v="Godwin, Tonya"/>
    <x v="2"/>
    <x v="0"/>
    <x v="0"/>
    <n v="40"/>
    <x v="0"/>
    <x v="1"/>
    <n v="3.75"/>
    <n v="40"/>
    <m/>
    <x v="0"/>
    <x v="0"/>
    <x v="0"/>
  </r>
  <r>
    <x v="0"/>
    <x v="0"/>
    <x v="6"/>
    <x v="13"/>
    <x v="206"/>
    <n v="2386"/>
    <s v="Hampton, Angela"/>
    <x v="2"/>
    <x v="0"/>
    <x v="0"/>
    <n v="40"/>
    <x v="0"/>
    <x v="1"/>
    <n v="14.25"/>
    <n v="40"/>
    <m/>
    <x v="0"/>
    <x v="0"/>
    <x v="0"/>
  </r>
  <r>
    <x v="0"/>
    <x v="0"/>
    <x v="6"/>
    <x v="13"/>
    <x v="206"/>
    <n v="2376"/>
    <s v="Headrick, Lena"/>
    <x v="2"/>
    <x v="0"/>
    <x v="0"/>
    <n v="0"/>
    <x v="0"/>
    <x v="1"/>
    <m/>
    <m/>
    <m/>
    <x v="0"/>
    <x v="0"/>
    <x v="0"/>
  </r>
  <r>
    <x v="0"/>
    <x v="0"/>
    <x v="6"/>
    <x v="13"/>
    <x v="206"/>
    <n v="2373"/>
    <s v="Helton, Lisa K."/>
    <x v="2"/>
    <x v="0"/>
    <x v="0"/>
    <n v="40"/>
    <x v="0"/>
    <x v="1"/>
    <n v="24"/>
    <n v="40"/>
    <m/>
    <x v="0"/>
    <x v="0"/>
    <x v="0"/>
  </r>
  <r>
    <x v="0"/>
    <x v="0"/>
    <x v="6"/>
    <x v="13"/>
    <x v="206"/>
    <n v="2261"/>
    <s v="Howarth, Amy"/>
    <x v="2"/>
    <x v="0"/>
    <x v="0"/>
    <n v="40"/>
    <x v="0"/>
    <x v="1"/>
    <n v="14"/>
    <n v="40"/>
    <m/>
    <x v="0"/>
    <x v="0"/>
    <x v="0"/>
  </r>
  <r>
    <x v="0"/>
    <x v="0"/>
    <x v="6"/>
    <x v="13"/>
    <x v="206"/>
    <n v="1480"/>
    <s v="Kliever, Debbie J."/>
    <x v="2"/>
    <x v="0"/>
    <x v="0"/>
    <n v="40"/>
    <x v="0"/>
    <x v="1"/>
    <n v="20.75"/>
    <n v="40"/>
    <n v="2"/>
    <x v="0"/>
    <x v="0"/>
    <x v="0"/>
  </r>
  <r>
    <x v="0"/>
    <x v="0"/>
    <x v="6"/>
    <x v="13"/>
    <x v="206"/>
    <n v="1259"/>
    <s v="Lee, Ginger"/>
    <x v="2"/>
    <x v="0"/>
    <x v="0"/>
    <n v="40"/>
    <x v="0"/>
    <x v="1"/>
    <m/>
    <n v="40"/>
    <m/>
    <x v="0"/>
    <x v="0"/>
    <x v="0"/>
  </r>
  <r>
    <x v="0"/>
    <x v="0"/>
    <x v="6"/>
    <x v="13"/>
    <x v="206"/>
    <n v="2333"/>
    <s v="Marshall, Elizabeth"/>
    <x v="2"/>
    <x v="0"/>
    <x v="0"/>
    <n v="39"/>
    <x v="0"/>
    <x v="1"/>
    <m/>
    <n v="39"/>
    <m/>
    <x v="0"/>
    <x v="0"/>
    <x v="0"/>
  </r>
  <r>
    <x v="0"/>
    <x v="0"/>
    <x v="6"/>
    <x v="13"/>
    <x v="206"/>
    <n v="1558"/>
    <s v="McCluskey, Loreta R."/>
    <x v="2"/>
    <x v="0"/>
    <x v="0"/>
    <n v="40"/>
    <x v="0"/>
    <x v="1"/>
    <n v="9"/>
    <n v="40"/>
    <m/>
    <x v="0"/>
    <x v="0"/>
    <x v="0"/>
  </r>
  <r>
    <x v="0"/>
    <x v="0"/>
    <x v="6"/>
    <x v="13"/>
    <x v="206"/>
    <n v="2380"/>
    <s v="Moore, Darlene"/>
    <x v="2"/>
    <x v="0"/>
    <x v="0"/>
    <n v="40"/>
    <x v="0"/>
    <x v="1"/>
    <n v="8"/>
    <n v="40"/>
    <m/>
    <x v="0"/>
    <x v="0"/>
    <x v="0"/>
  </r>
  <r>
    <x v="0"/>
    <x v="0"/>
    <x v="6"/>
    <x v="13"/>
    <x v="206"/>
    <n v="1559"/>
    <s v="Nichols, Brenda S."/>
    <x v="2"/>
    <x v="0"/>
    <x v="0"/>
    <n v="40"/>
    <x v="0"/>
    <x v="1"/>
    <n v="20.5"/>
    <n v="40"/>
    <m/>
    <x v="0"/>
    <x v="0"/>
    <x v="0"/>
  </r>
  <r>
    <x v="0"/>
    <x v="0"/>
    <x v="6"/>
    <x v="13"/>
    <x v="206"/>
    <n v="2259"/>
    <s v="Peels, Carolyn K."/>
    <x v="2"/>
    <x v="0"/>
    <x v="0"/>
    <n v="40"/>
    <x v="0"/>
    <x v="1"/>
    <n v="4"/>
    <n v="40"/>
    <m/>
    <x v="0"/>
    <x v="0"/>
    <x v="0"/>
  </r>
  <r>
    <x v="0"/>
    <x v="0"/>
    <x v="6"/>
    <x v="13"/>
    <x v="206"/>
    <n v="1767"/>
    <s v="Presley, Bernice"/>
    <x v="2"/>
    <x v="0"/>
    <x v="0"/>
    <n v="40"/>
    <x v="0"/>
    <x v="1"/>
    <n v="4"/>
    <n v="40"/>
    <m/>
    <x v="0"/>
    <x v="0"/>
    <x v="0"/>
  </r>
  <r>
    <x v="0"/>
    <x v="0"/>
    <x v="6"/>
    <x v="13"/>
    <x v="206"/>
    <n v="2394"/>
    <s v="Rapp, Heather"/>
    <x v="2"/>
    <x v="0"/>
    <x v="0"/>
    <n v="22"/>
    <x v="0"/>
    <x v="1"/>
    <m/>
    <n v="22"/>
    <m/>
    <x v="0"/>
    <x v="0"/>
    <x v="0"/>
  </r>
  <r>
    <x v="0"/>
    <x v="0"/>
    <x v="6"/>
    <x v="13"/>
    <x v="206"/>
    <n v="2138"/>
    <s v="Richardson, Tammy G."/>
    <x v="2"/>
    <x v="0"/>
    <x v="0"/>
    <n v="40"/>
    <x v="0"/>
    <x v="1"/>
    <n v="6.75"/>
    <n v="40"/>
    <m/>
    <x v="0"/>
    <x v="0"/>
    <x v="0"/>
  </r>
  <r>
    <x v="0"/>
    <x v="0"/>
    <x v="6"/>
    <x v="13"/>
    <x v="206"/>
    <n v="1997"/>
    <s v="Roberts, Lisa R."/>
    <x v="2"/>
    <x v="0"/>
    <x v="0"/>
    <n v="40"/>
    <x v="0"/>
    <x v="1"/>
    <n v="9"/>
    <n v="40"/>
    <m/>
    <x v="0"/>
    <x v="0"/>
    <x v="0"/>
  </r>
  <r>
    <x v="0"/>
    <x v="0"/>
    <x v="6"/>
    <x v="13"/>
    <x v="206"/>
    <n v="2192"/>
    <s v="Rupinski, Angela"/>
    <x v="2"/>
    <x v="0"/>
    <x v="0"/>
    <n v="40"/>
    <x v="0"/>
    <x v="1"/>
    <n v="14"/>
    <n v="40"/>
    <m/>
    <x v="0"/>
    <x v="0"/>
    <x v="0"/>
  </r>
  <r>
    <x v="0"/>
    <x v="0"/>
    <x v="6"/>
    <x v="13"/>
    <x v="206"/>
    <n v="1612"/>
    <s v="Self, Janet"/>
    <x v="2"/>
    <x v="0"/>
    <x v="0"/>
    <n v="30"/>
    <x v="0"/>
    <x v="1"/>
    <m/>
    <n v="30"/>
    <n v="10"/>
    <x v="0"/>
    <x v="0"/>
    <x v="0"/>
  </r>
  <r>
    <x v="0"/>
    <x v="0"/>
    <x v="6"/>
    <x v="13"/>
    <x v="206"/>
    <n v="2356"/>
    <s v="Sharp, Sonia"/>
    <x v="2"/>
    <x v="0"/>
    <x v="0"/>
    <n v="40"/>
    <x v="0"/>
    <x v="1"/>
    <n v="21"/>
    <n v="40"/>
    <m/>
    <x v="0"/>
    <x v="0"/>
    <x v="0"/>
  </r>
  <r>
    <x v="0"/>
    <x v="0"/>
    <x v="6"/>
    <x v="13"/>
    <x v="206"/>
    <n v="2385"/>
    <s v="Suttles, Kathy"/>
    <x v="2"/>
    <x v="0"/>
    <x v="0"/>
    <n v="40"/>
    <x v="0"/>
    <x v="1"/>
    <n v="14"/>
    <n v="40"/>
    <m/>
    <x v="0"/>
    <x v="0"/>
    <x v="0"/>
  </r>
  <r>
    <x v="0"/>
    <x v="0"/>
    <x v="6"/>
    <x v="13"/>
    <x v="206"/>
    <n v="2392"/>
    <s v="Veit, Beth"/>
    <x v="2"/>
    <x v="0"/>
    <x v="0"/>
    <n v="40"/>
    <x v="0"/>
    <x v="1"/>
    <n v="8.5"/>
    <n v="40"/>
    <m/>
    <x v="0"/>
    <x v="0"/>
    <x v="0"/>
  </r>
  <r>
    <x v="0"/>
    <x v="0"/>
    <x v="6"/>
    <x v="13"/>
    <x v="206"/>
    <n v="2154"/>
    <s v="West, Sandra"/>
    <x v="2"/>
    <x v="0"/>
    <x v="0"/>
    <n v="33"/>
    <x v="0"/>
    <x v="1"/>
    <m/>
    <n v="33"/>
    <n v="10"/>
    <x v="0"/>
    <x v="0"/>
    <x v="0"/>
  </r>
  <r>
    <x v="0"/>
    <x v="0"/>
    <x v="1"/>
    <x v="14"/>
    <x v="206"/>
    <n v="1280"/>
    <s v="Cooley, Tammy K."/>
    <x v="2"/>
    <x v="0"/>
    <x v="0"/>
    <n v="40"/>
    <x v="0"/>
    <x v="1"/>
    <n v="2.75"/>
    <n v="40"/>
    <m/>
    <x v="0"/>
    <x v="0"/>
    <x v="0"/>
  </r>
  <r>
    <x v="0"/>
    <x v="0"/>
    <x v="1"/>
    <x v="14"/>
    <x v="206"/>
    <n v="2339"/>
    <s v="Hicks, Leman"/>
    <x v="2"/>
    <x v="0"/>
    <x v="0"/>
    <n v="40"/>
    <x v="0"/>
    <x v="1"/>
    <n v="4"/>
    <n v="40"/>
    <m/>
    <x v="0"/>
    <x v="0"/>
    <x v="0"/>
  </r>
  <r>
    <x v="0"/>
    <x v="0"/>
    <x v="1"/>
    <x v="14"/>
    <x v="206"/>
    <n v="2399"/>
    <s v="Hill, Skylar E."/>
    <x v="2"/>
    <x v="0"/>
    <x v="0"/>
    <n v="38.03"/>
    <x v="0"/>
    <x v="1"/>
    <m/>
    <n v="38.03"/>
    <m/>
    <x v="0"/>
    <x v="0"/>
    <x v="0"/>
  </r>
  <r>
    <x v="0"/>
    <x v="0"/>
    <x v="1"/>
    <x v="14"/>
    <x v="206"/>
    <n v="1684"/>
    <s v="Mckee, Nathan"/>
    <x v="2"/>
    <x v="0"/>
    <x v="0"/>
    <n v="40"/>
    <x v="0"/>
    <x v="1"/>
    <n v="14"/>
    <n v="40"/>
    <m/>
    <x v="0"/>
    <x v="0"/>
    <x v="0"/>
  </r>
  <r>
    <x v="0"/>
    <x v="0"/>
    <x v="1"/>
    <x v="14"/>
    <x v="206"/>
    <n v="2337"/>
    <s v="Miller, Gary"/>
    <x v="2"/>
    <x v="0"/>
    <x v="0"/>
    <n v="40"/>
    <x v="0"/>
    <x v="1"/>
    <n v="6"/>
    <n v="40"/>
    <m/>
    <x v="0"/>
    <x v="0"/>
    <x v="0"/>
  </r>
  <r>
    <x v="0"/>
    <x v="0"/>
    <x v="1"/>
    <x v="14"/>
    <x v="206"/>
    <n v="2363"/>
    <s v="Mills, Gary"/>
    <x v="2"/>
    <x v="0"/>
    <x v="0"/>
    <n v="30"/>
    <x v="0"/>
    <x v="1"/>
    <m/>
    <n v="30"/>
    <n v="10"/>
    <x v="0"/>
    <x v="0"/>
    <x v="0"/>
  </r>
  <r>
    <x v="0"/>
    <x v="0"/>
    <x v="1"/>
    <x v="14"/>
    <x v="206"/>
    <n v="2390"/>
    <s v="Taylor, David"/>
    <x v="2"/>
    <x v="0"/>
    <x v="0"/>
    <n v="25.75"/>
    <x v="0"/>
    <x v="1"/>
    <m/>
    <n v="25.75"/>
    <m/>
    <x v="0"/>
    <x v="0"/>
    <x v="0"/>
  </r>
  <r>
    <x v="0"/>
    <x v="0"/>
    <x v="1"/>
    <x v="14"/>
    <x v="206"/>
    <n v="2220"/>
    <s v="Waddell, Henry"/>
    <x v="2"/>
    <x v="0"/>
    <x v="0"/>
    <n v="40"/>
    <x v="0"/>
    <x v="1"/>
    <n v="16"/>
    <n v="40"/>
    <m/>
    <x v="0"/>
    <x v="0"/>
    <x v="0"/>
  </r>
  <r>
    <x v="0"/>
    <x v="0"/>
    <x v="1"/>
    <x v="14"/>
    <x v="206"/>
    <n v="2348"/>
    <s v="Watson, Dennis"/>
    <x v="2"/>
    <x v="0"/>
    <x v="0"/>
    <n v="40"/>
    <x v="0"/>
    <x v="1"/>
    <n v="10.4"/>
    <n v="40"/>
    <m/>
    <x v="0"/>
    <x v="0"/>
    <x v="0"/>
  </r>
  <r>
    <x v="0"/>
    <x v="0"/>
    <x v="9"/>
    <x v="15"/>
    <x v="206"/>
    <n v="2285"/>
    <s v="Bivens, Diane"/>
    <x v="2"/>
    <x v="0"/>
    <x v="0"/>
    <n v="40"/>
    <x v="0"/>
    <x v="1"/>
    <n v="4"/>
    <n v="40"/>
    <m/>
    <x v="0"/>
    <x v="0"/>
    <x v="0"/>
  </r>
  <r>
    <x v="0"/>
    <x v="0"/>
    <x v="9"/>
    <x v="15"/>
    <x v="206"/>
    <n v="1856"/>
    <s v="Bivens, Tammie"/>
    <x v="2"/>
    <x v="0"/>
    <x v="0"/>
    <n v="40"/>
    <x v="0"/>
    <x v="1"/>
    <n v="5"/>
    <n v="40"/>
    <m/>
    <x v="0"/>
    <x v="0"/>
    <x v="0"/>
  </r>
  <r>
    <x v="0"/>
    <x v="0"/>
    <x v="9"/>
    <x v="15"/>
    <x v="206"/>
    <n v="2235"/>
    <s v="Clark, Elizabeth"/>
    <x v="2"/>
    <x v="0"/>
    <x v="0"/>
    <n v="40"/>
    <x v="0"/>
    <x v="1"/>
    <n v="15"/>
    <n v="40"/>
    <m/>
    <x v="0"/>
    <x v="0"/>
    <x v="0"/>
  </r>
  <r>
    <x v="0"/>
    <x v="0"/>
    <x v="9"/>
    <x v="15"/>
    <x v="206"/>
    <n v="1107"/>
    <s v="Hall, Mary"/>
    <x v="2"/>
    <x v="0"/>
    <x v="0"/>
    <n v="40"/>
    <x v="0"/>
    <x v="1"/>
    <n v="20"/>
    <n v="40"/>
    <m/>
    <x v="0"/>
    <x v="0"/>
    <x v="0"/>
  </r>
  <r>
    <x v="0"/>
    <x v="0"/>
    <x v="9"/>
    <x v="15"/>
    <x v="206"/>
    <n v="2401"/>
    <s v="Stevens, Lorie L."/>
    <x v="2"/>
    <x v="0"/>
    <x v="0"/>
    <n v="40"/>
    <x v="0"/>
    <x v="1"/>
    <n v="2.5"/>
    <n v="40"/>
    <m/>
    <x v="0"/>
    <x v="0"/>
    <x v="0"/>
  </r>
  <r>
    <x v="0"/>
    <x v="0"/>
    <x v="9"/>
    <x v="15"/>
    <x v="206"/>
    <n v="1967"/>
    <s v="Tuttle, Teia"/>
    <x v="2"/>
    <x v="0"/>
    <x v="0"/>
    <n v="40"/>
    <x v="0"/>
    <x v="1"/>
    <n v="4"/>
    <n v="40"/>
    <m/>
    <x v="0"/>
    <x v="0"/>
    <x v="0"/>
  </r>
  <r>
    <x v="0"/>
    <x v="0"/>
    <x v="7"/>
    <x v="16"/>
    <x v="206"/>
    <n v="2397"/>
    <s v="Annett, Shenna D."/>
    <x v="2"/>
    <x v="0"/>
    <x v="0"/>
    <n v="40"/>
    <x v="0"/>
    <x v="1"/>
    <n v="24"/>
    <n v="40"/>
    <m/>
    <x v="0"/>
    <x v="0"/>
    <x v="0"/>
  </r>
  <r>
    <x v="0"/>
    <x v="0"/>
    <x v="7"/>
    <x v="16"/>
    <x v="206"/>
    <n v="2371"/>
    <s v="Barnes, Sarah"/>
    <x v="2"/>
    <x v="0"/>
    <x v="0"/>
    <n v="40"/>
    <x v="0"/>
    <x v="1"/>
    <n v="4"/>
    <n v="40"/>
    <m/>
    <x v="0"/>
    <x v="0"/>
    <x v="0"/>
  </r>
  <r>
    <x v="0"/>
    <x v="0"/>
    <x v="7"/>
    <x v="16"/>
    <x v="206"/>
    <n v="2181"/>
    <s v="Campbell, Lisa M."/>
    <x v="2"/>
    <x v="0"/>
    <x v="0"/>
    <n v="38"/>
    <x v="0"/>
    <x v="1"/>
    <m/>
    <n v="38"/>
    <m/>
    <x v="0"/>
    <x v="0"/>
    <x v="0"/>
  </r>
  <r>
    <x v="0"/>
    <x v="0"/>
    <x v="7"/>
    <x v="16"/>
    <x v="206"/>
    <n v="2193"/>
    <s v="Cannon, Jennifer"/>
    <x v="2"/>
    <x v="0"/>
    <x v="0"/>
    <n v="40"/>
    <x v="0"/>
    <x v="1"/>
    <n v="10"/>
    <n v="40"/>
    <m/>
    <x v="0"/>
    <x v="0"/>
    <x v="0"/>
  </r>
  <r>
    <x v="0"/>
    <x v="0"/>
    <x v="7"/>
    <x v="16"/>
    <x v="206"/>
    <n v="2398"/>
    <s v="Coleman, Abigail N."/>
    <x v="2"/>
    <x v="0"/>
    <x v="0"/>
    <n v="36.75"/>
    <x v="0"/>
    <x v="1"/>
    <m/>
    <n v="36.75"/>
    <m/>
    <x v="0"/>
    <x v="0"/>
    <x v="0"/>
  </r>
  <r>
    <x v="0"/>
    <x v="0"/>
    <x v="7"/>
    <x v="16"/>
    <x v="206"/>
    <n v="2302"/>
    <s v="Morgan, Catherine"/>
    <x v="2"/>
    <x v="0"/>
    <x v="0"/>
    <n v="40"/>
    <x v="0"/>
    <x v="1"/>
    <n v="10"/>
    <n v="40"/>
    <m/>
    <x v="0"/>
    <x v="0"/>
    <x v="0"/>
  </r>
  <r>
    <x v="0"/>
    <x v="0"/>
    <x v="5"/>
    <x v="17"/>
    <x v="206"/>
    <n v="2341"/>
    <s v="Britton, Mary Anna"/>
    <x v="2"/>
    <x v="0"/>
    <x v="0"/>
    <n v="37"/>
    <x v="0"/>
    <x v="1"/>
    <m/>
    <n v="37"/>
    <m/>
    <x v="0"/>
    <x v="0"/>
    <x v="0"/>
  </r>
  <r>
    <x v="0"/>
    <x v="0"/>
    <x v="5"/>
    <x v="17"/>
    <x v="206"/>
    <n v="1596"/>
    <s v="Harrison, Charles"/>
    <x v="2"/>
    <x v="0"/>
    <x v="0"/>
    <n v="40"/>
    <x v="0"/>
    <x v="1"/>
    <n v="9.9700000000000006"/>
    <n v="40"/>
    <m/>
    <x v="0"/>
    <x v="0"/>
    <x v="0"/>
  </r>
  <r>
    <x v="0"/>
    <x v="0"/>
    <x v="5"/>
    <x v="17"/>
    <x v="206"/>
    <n v="1920"/>
    <s v="Jones, Jena"/>
    <x v="2"/>
    <x v="0"/>
    <x v="0"/>
    <n v="19.75"/>
    <x v="0"/>
    <x v="1"/>
    <m/>
    <n v="19.75"/>
    <m/>
    <x v="0"/>
    <x v="0"/>
    <x v="0"/>
  </r>
  <r>
    <x v="0"/>
    <x v="0"/>
    <x v="21"/>
    <x v="18"/>
    <x v="206"/>
    <n v="2387"/>
    <s v="Carmley, Zachariah"/>
    <x v="2"/>
    <x v="0"/>
    <x v="0"/>
    <n v="40"/>
    <x v="0"/>
    <x v="1"/>
    <n v="6.25"/>
    <n v="40"/>
    <m/>
    <x v="0"/>
    <x v="0"/>
    <x v="0"/>
  </r>
  <r>
    <x v="0"/>
    <x v="0"/>
    <x v="8"/>
    <x v="19"/>
    <x v="206"/>
    <n v="2368"/>
    <s v="Barnes, Eric"/>
    <x v="2"/>
    <x v="0"/>
    <x v="0"/>
    <n v="40"/>
    <x v="0"/>
    <x v="1"/>
    <n v="4.25"/>
    <n v="40"/>
    <m/>
    <x v="0"/>
    <x v="0"/>
    <x v="0"/>
  </r>
  <r>
    <x v="0"/>
    <x v="0"/>
    <x v="8"/>
    <x v="19"/>
    <x v="206"/>
    <n v="2313"/>
    <s v="Gibby, Benjamin"/>
    <x v="2"/>
    <x v="0"/>
    <x v="0"/>
    <n v="40"/>
    <x v="0"/>
    <x v="1"/>
    <n v="19.5"/>
    <n v="40"/>
    <m/>
    <x v="0"/>
    <x v="0"/>
    <x v="0"/>
  </r>
  <r>
    <x v="0"/>
    <x v="0"/>
    <x v="8"/>
    <x v="19"/>
    <x v="206"/>
    <n v="2367"/>
    <s v="Hall, Wayne L."/>
    <x v="2"/>
    <x v="0"/>
    <x v="0"/>
    <n v="40"/>
    <x v="0"/>
    <x v="1"/>
    <n v="2"/>
    <n v="40"/>
    <m/>
    <x v="0"/>
    <x v="0"/>
    <x v="0"/>
  </r>
  <r>
    <x v="0"/>
    <x v="0"/>
    <x v="0"/>
    <x v="0"/>
    <x v="207"/>
    <n v="2069"/>
    <s v="Bibee, Ronald S."/>
    <x v="2"/>
    <x v="0"/>
    <x v="0"/>
    <n v="40"/>
    <x v="0"/>
    <x v="1"/>
    <m/>
    <n v="40"/>
    <m/>
    <x v="0"/>
    <x v="0"/>
    <x v="0"/>
  </r>
  <r>
    <x v="0"/>
    <x v="0"/>
    <x v="0"/>
    <x v="0"/>
    <x v="207"/>
    <n v="1435"/>
    <s v="Bores, Carie L."/>
    <x v="2"/>
    <x v="0"/>
    <x v="0"/>
    <n v="40"/>
    <x v="0"/>
    <x v="1"/>
    <m/>
    <n v="40"/>
    <m/>
    <x v="0"/>
    <x v="0"/>
    <x v="0"/>
  </r>
  <r>
    <x v="0"/>
    <x v="0"/>
    <x v="0"/>
    <x v="0"/>
    <x v="207"/>
    <n v="2290"/>
    <s v="Garza, Cody"/>
    <x v="2"/>
    <x v="0"/>
    <x v="0"/>
    <n v="40"/>
    <x v="0"/>
    <x v="1"/>
    <m/>
    <n v="40"/>
    <m/>
    <x v="0"/>
    <x v="0"/>
    <x v="0"/>
  </r>
  <r>
    <x v="0"/>
    <x v="0"/>
    <x v="0"/>
    <x v="0"/>
    <x v="207"/>
    <n v="2296"/>
    <s v="Miller, Caleb"/>
    <x v="2"/>
    <x v="0"/>
    <x v="0"/>
    <n v="0"/>
    <x v="0"/>
    <x v="1"/>
    <m/>
    <m/>
    <n v="10"/>
    <x v="0"/>
    <x v="0"/>
    <x v="0"/>
  </r>
  <r>
    <x v="0"/>
    <x v="0"/>
    <x v="0"/>
    <x v="0"/>
    <x v="207"/>
    <n v="1079"/>
    <s v="Wilson, Jim"/>
    <x v="2"/>
    <x v="0"/>
    <x v="0"/>
    <n v="40"/>
    <x v="0"/>
    <x v="1"/>
    <m/>
    <n v="40"/>
    <m/>
    <x v="0"/>
    <x v="0"/>
    <x v="0"/>
  </r>
  <r>
    <x v="0"/>
    <x v="0"/>
    <x v="10"/>
    <x v="21"/>
    <x v="207"/>
    <n v="2312"/>
    <s v="Semach, Chad"/>
    <x v="2"/>
    <x v="0"/>
    <x v="0"/>
    <n v="40"/>
    <x v="0"/>
    <x v="1"/>
    <m/>
    <n v="40"/>
    <n v="10"/>
    <x v="0"/>
    <x v="0"/>
    <x v="0"/>
  </r>
  <r>
    <x v="0"/>
    <x v="0"/>
    <x v="11"/>
    <x v="1"/>
    <x v="207"/>
    <n v="1481"/>
    <s v="Dodd, Alex E."/>
    <x v="2"/>
    <x v="0"/>
    <x v="0"/>
    <n v="40"/>
    <x v="0"/>
    <x v="1"/>
    <m/>
    <n v="40"/>
    <m/>
    <x v="0"/>
    <x v="0"/>
    <x v="0"/>
  </r>
  <r>
    <x v="0"/>
    <x v="0"/>
    <x v="11"/>
    <x v="1"/>
    <x v="207"/>
    <n v="2007"/>
    <s v="Dodd, Patricia A."/>
    <x v="2"/>
    <x v="0"/>
    <x v="0"/>
    <n v="40"/>
    <x v="0"/>
    <x v="1"/>
    <m/>
    <n v="40"/>
    <m/>
    <x v="0"/>
    <x v="0"/>
    <x v="0"/>
  </r>
  <r>
    <x v="0"/>
    <x v="0"/>
    <x v="12"/>
    <x v="2"/>
    <x v="207"/>
    <n v="1810"/>
    <s v="Damstetter, Suzanne"/>
    <x v="2"/>
    <x v="0"/>
    <x v="0"/>
    <n v="40"/>
    <x v="0"/>
    <x v="1"/>
    <m/>
    <n v="40"/>
    <m/>
    <x v="0"/>
    <x v="0"/>
    <x v="0"/>
  </r>
  <r>
    <x v="0"/>
    <x v="0"/>
    <x v="12"/>
    <x v="2"/>
    <x v="207"/>
    <n v="1831"/>
    <s v="Simmons, Kristie"/>
    <x v="2"/>
    <x v="0"/>
    <x v="0"/>
    <n v="40"/>
    <x v="0"/>
    <x v="1"/>
    <m/>
    <n v="40"/>
    <m/>
    <x v="0"/>
    <x v="0"/>
    <x v="0"/>
  </r>
  <r>
    <x v="0"/>
    <x v="0"/>
    <x v="13"/>
    <x v="3"/>
    <x v="207"/>
    <n v="1024"/>
    <s v="Hillard, Gary L."/>
    <x v="2"/>
    <x v="0"/>
    <x v="0"/>
    <n v="40"/>
    <x v="0"/>
    <x v="1"/>
    <m/>
    <n v="40"/>
    <m/>
    <x v="0"/>
    <x v="0"/>
    <x v="0"/>
  </r>
  <r>
    <x v="0"/>
    <x v="0"/>
    <x v="13"/>
    <x v="3"/>
    <x v="207"/>
    <n v="1027"/>
    <s v="Howard, Michael"/>
    <x v="2"/>
    <x v="0"/>
    <x v="0"/>
    <n v="40"/>
    <x v="0"/>
    <x v="1"/>
    <m/>
    <n v="40"/>
    <m/>
    <x v="0"/>
    <x v="0"/>
    <x v="0"/>
  </r>
  <r>
    <x v="0"/>
    <x v="0"/>
    <x v="13"/>
    <x v="3"/>
    <x v="207"/>
    <n v="2034"/>
    <s v="Powers, Joshua"/>
    <x v="2"/>
    <x v="0"/>
    <x v="0"/>
    <n v="40"/>
    <x v="0"/>
    <x v="1"/>
    <m/>
    <n v="40"/>
    <m/>
    <x v="0"/>
    <x v="0"/>
    <x v="0"/>
  </r>
  <r>
    <x v="0"/>
    <x v="0"/>
    <x v="13"/>
    <x v="3"/>
    <x v="207"/>
    <n v="1420"/>
    <s v="Simmons, James T."/>
    <x v="2"/>
    <x v="0"/>
    <x v="0"/>
    <n v="40"/>
    <x v="0"/>
    <x v="1"/>
    <m/>
    <n v="40"/>
    <m/>
    <x v="0"/>
    <x v="0"/>
    <x v="0"/>
  </r>
  <r>
    <x v="0"/>
    <x v="0"/>
    <x v="14"/>
    <x v="4"/>
    <x v="207"/>
    <n v="2100"/>
    <s v="Glenn, Kristy"/>
    <x v="2"/>
    <x v="0"/>
    <x v="0"/>
    <n v="40"/>
    <x v="0"/>
    <x v="1"/>
    <m/>
    <n v="40"/>
    <m/>
    <x v="0"/>
    <x v="0"/>
    <x v="0"/>
  </r>
  <r>
    <x v="0"/>
    <x v="0"/>
    <x v="15"/>
    <x v="5"/>
    <x v="207"/>
    <n v="1717"/>
    <s v="Burchfield, Jeannie"/>
    <x v="2"/>
    <x v="0"/>
    <x v="0"/>
    <n v="40"/>
    <x v="0"/>
    <x v="1"/>
    <m/>
    <n v="40"/>
    <m/>
    <x v="0"/>
    <x v="0"/>
    <x v="0"/>
  </r>
  <r>
    <x v="0"/>
    <x v="0"/>
    <x v="15"/>
    <x v="5"/>
    <x v="207"/>
    <n v="2122"/>
    <s v="Denton, Ashley"/>
    <x v="2"/>
    <x v="0"/>
    <x v="0"/>
    <n v="39.130000000000003"/>
    <x v="0"/>
    <x v="1"/>
    <m/>
    <n v="39.130000000000003"/>
    <m/>
    <x v="0"/>
    <x v="0"/>
    <x v="0"/>
  </r>
  <r>
    <x v="0"/>
    <x v="0"/>
    <x v="15"/>
    <x v="5"/>
    <x v="207"/>
    <n v="1968"/>
    <s v="Duncan, Ginger"/>
    <x v="2"/>
    <x v="0"/>
    <x v="0"/>
    <n v="40"/>
    <x v="0"/>
    <x v="1"/>
    <m/>
    <n v="40"/>
    <m/>
    <x v="0"/>
    <x v="0"/>
    <x v="0"/>
  </r>
  <r>
    <x v="0"/>
    <x v="0"/>
    <x v="15"/>
    <x v="5"/>
    <x v="207"/>
    <n v="1904"/>
    <s v="Murr, Sherry"/>
    <x v="2"/>
    <x v="0"/>
    <x v="0"/>
    <n v="32"/>
    <x v="0"/>
    <x v="1"/>
    <m/>
    <n v="32"/>
    <m/>
    <x v="0"/>
    <x v="0"/>
    <x v="0"/>
  </r>
  <r>
    <x v="0"/>
    <x v="0"/>
    <x v="15"/>
    <x v="5"/>
    <x v="207"/>
    <n v="2388"/>
    <s v="Webb, Tiaira D."/>
    <x v="2"/>
    <x v="0"/>
    <x v="0"/>
    <n v="27.5"/>
    <x v="0"/>
    <x v="1"/>
    <m/>
    <n v="27.5"/>
    <m/>
    <x v="0"/>
    <x v="0"/>
    <x v="0"/>
  </r>
  <r>
    <x v="0"/>
    <x v="0"/>
    <x v="16"/>
    <x v="6"/>
    <x v="207"/>
    <n v="2230"/>
    <s v="Payne, Donna"/>
    <x v="2"/>
    <x v="0"/>
    <x v="0"/>
    <n v="38"/>
    <x v="0"/>
    <x v="1"/>
    <m/>
    <n v="38"/>
    <m/>
    <x v="0"/>
    <x v="0"/>
    <x v="0"/>
  </r>
  <r>
    <x v="0"/>
    <x v="0"/>
    <x v="17"/>
    <x v="20"/>
    <x v="207"/>
    <n v="2260"/>
    <s v="Lake, Stephanie"/>
    <x v="2"/>
    <x v="0"/>
    <x v="0"/>
    <n v="37.25"/>
    <x v="0"/>
    <x v="1"/>
    <m/>
    <n v="37.25"/>
    <m/>
    <x v="0"/>
    <x v="0"/>
    <x v="0"/>
  </r>
  <r>
    <x v="0"/>
    <x v="0"/>
    <x v="2"/>
    <x v="8"/>
    <x v="207"/>
    <n v="1917"/>
    <s v="Rigley, Eric"/>
    <x v="2"/>
    <x v="0"/>
    <x v="0"/>
    <n v="40"/>
    <x v="0"/>
    <x v="1"/>
    <m/>
    <n v="40"/>
    <m/>
    <x v="0"/>
    <x v="0"/>
    <x v="0"/>
  </r>
  <r>
    <x v="0"/>
    <x v="0"/>
    <x v="2"/>
    <x v="8"/>
    <x v="207"/>
    <n v="2149"/>
    <s v="Robillard, Mathew"/>
    <x v="2"/>
    <x v="0"/>
    <x v="0"/>
    <n v="40"/>
    <x v="0"/>
    <x v="1"/>
    <m/>
    <n v="40"/>
    <m/>
    <x v="0"/>
    <x v="0"/>
    <x v="0"/>
  </r>
  <r>
    <x v="0"/>
    <x v="0"/>
    <x v="19"/>
    <x v="9"/>
    <x v="207"/>
    <n v="2375"/>
    <s v="Jarosz, Jolene"/>
    <x v="2"/>
    <x v="0"/>
    <x v="0"/>
    <n v="31.5"/>
    <x v="0"/>
    <x v="1"/>
    <m/>
    <n v="31.5"/>
    <m/>
    <x v="0"/>
    <x v="0"/>
    <x v="0"/>
  </r>
  <r>
    <x v="0"/>
    <x v="0"/>
    <x v="19"/>
    <x v="9"/>
    <x v="207"/>
    <n v="1637"/>
    <s v="Poindexter, Diane"/>
    <x v="2"/>
    <x v="0"/>
    <x v="0"/>
    <n v="34"/>
    <x v="0"/>
    <x v="1"/>
    <m/>
    <n v="34"/>
    <m/>
    <x v="0"/>
    <x v="0"/>
    <x v="0"/>
  </r>
  <r>
    <x v="0"/>
    <x v="0"/>
    <x v="19"/>
    <x v="9"/>
    <x v="207"/>
    <n v="2379"/>
    <s v="Thomas, Michelle"/>
    <x v="2"/>
    <x v="0"/>
    <x v="0"/>
    <n v="40"/>
    <x v="0"/>
    <x v="1"/>
    <m/>
    <n v="40"/>
    <m/>
    <x v="0"/>
    <x v="0"/>
    <x v="0"/>
  </r>
  <r>
    <x v="0"/>
    <x v="0"/>
    <x v="20"/>
    <x v="10"/>
    <x v="207"/>
    <n v="2240"/>
    <s v="Gaffney, Walker"/>
    <x v="2"/>
    <x v="0"/>
    <x v="0"/>
    <n v="36.75"/>
    <x v="0"/>
    <x v="1"/>
    <m/>
    <n v="36.75"/>
    <m/>
    <x v="0"/>
    <x v="0"/>
    <x v="0"/>
  </r>
  <r>
    <x v="0"/>
    <x v="0"/>
    <x v="3"/>
    <x v="11"/>
    <x v="207"/>
    <n v="2294"/>
    <s v="Clapham, Jessica"/>
    <x v="2"/>
    <x v="0"/>
    <x v="0"/>
    <n v="40"/>
    <x v="0"/>
    <x v="1"/>
    <n v="11.25"/>
    <n v="40"/>
    <m/>
    <x v="0"/>
    <x v="0"/>
    <x v="0"/>
  </r>
  <r>
    <x v="0"/>
    <x v="0"/>
    <x v="3"/>
    <x v="11"/>
    <x v="207"/>
    <n v="2362"/>
    <s v="Fabrizio, Jamie"/>
    <x v="2"/>
    <x v="0"/>
    <x v="0"/>
    <n v="40"/>
    <x v="0"/>
    <x v="1"/>
    <m/>
    <n v="40"/>
    <m/>
    <x v="0"/>
    <x v="0"/>
    <x v="0"/>
  </r>
  <r>
    <x v="0"/>
    <x v="0"/>
    <x v="3"/>
    <x v="11"/>
    <x v="207"/>
    <n v="1993"/>
    <s v="Gibson, Tiffany D."/>
    <x v="2"/>
    <x v="0"/>
    <x v="0"/>
    <n v="36.25"/>
    <x v="0"/>
    <x v="1"/>
    <m/>
    <n v="36.25"/>
    <m/>
    <x v="0"/>
    <x v="0"/>
    <x v="0"/>
  </r>
  <r>
    <x v="0"/>
    <x v="0"/>
    <x v="3"/>
    <x v="11"/>
    <x v="207"/>
    <n v="2245"/>
    <s v="Hall, Terry"/>
    <x v="2"/>
    <x v="0"/>
    <x v="0"/>
    <n v="40"/>
    <x v="0"/>
    <x v="1"/>
    <m/>
    <n v="40"/>
    <m/>
    <x v="0"/>
    <x v="0"/>
    <x v="0"/>
  </r>
  <r>
    <x v="0"/>
    <x v="0"/>
    <x v="3"/>
    <x v="11"/>
    <x v="207"/>
    <n v="2400"/>
    <s v="Harmon, Sarah M."/>
    <x v="2"/>
    <x v="0"/>
    <x v="0"/>
    <n v="40"/>
    <x v="0"/>
    <x v="1"/>
    <n v="0.52"/>
    <n v="40"/>
    <m/>
    <x v="0"/>
    <x v="0"/>
    <x v="0"/>
  </r>
  <r>
    <x v="0"/>
    <x v="0"/>
    <x v="3"/>
    <x v="11"/>
    <x v="207"/>
    <n v="1749"/>
    <s v="Peels, Timothy L."/>
    <x v="2"/>
    <x v="0"/>
    <x v="0"/>
    <n v="33"/>
    <x v="0"/>
    <x v="1"/>
    <m/>
    <n v="33"/>
    <n v="10"/>
    <x v="0"/>
    <x v="0"/>
    <x v="0"/>
  </r>
  <r>
    <x v="0"/>
    <x v="0"/>
    <x v="3"/>
    <x v="11"/>
    <x v="207"/>
    <n v="2370"/>
    <s v="Poff, Jerry"/>
    <x v="2"/>
    <x v="0"/>
    <x v="0"/>
    <n v="40"/>
    <x v="0"/>
    <x v="1"/>
    <m/>
    <n v="40"/>
    <m/>
    <x v="0"/>
    <x v="0"/>
    <x v="0"/>
  </r>
  <r>
    <x v="0"/>
    <x v="0"/>
    <x v="3"/>
    <x v="11"/>
    <x v="207"/>
    <n v="2284"/>
    <s v="Underwood, Tracy"/>
    <x v="2"/>
    <x v="0"/>
    <x v="0"/>
    <n v="40"/>
    <x v="0"/>
    <x v="1"/>
    <n v="6"/>
    <n v="40"/>
    <m/>
    <x v="0"/>
    <x v="0"/>
    <x v="0"/>
  </r>
  <r>
    <x v="0"/>
    <x v="0"/>
    <x v="4"/>
    <x v="12"/>
    <x v="207"/>
    <n v="1410"/>
    <s v="Cooper, Alice F."/>
    <x v="2"/>
    <x v="0"/>
    <x v="0"/>
    <n v="40"/>
    <x v="0"/>
    <x v="1"/>
    <n v="20"/>
    <n v="40"/>
    <m/>
    <x v="0"/>
    <x v="0"/>
    <x v="0"/>
  </r>
  <r>
    <x v="0"/>
    <x v="0"/>
    <x v="4"/>
    <x v="12"/>
    <x v="207"/>
    <n v="2203"/>
    <s v="Hicks, Lisa"/>
    <x v="2"/>
    <x v="0"/>
    <x v="0"/>
    <n v="40"/>
    <x v="0"/>
    <x v="1"/>
    <n v="3"/>
    <n v="40"/>
    <m/>
    <x v="0"/>
    <x v="0"/>
    <x v="0"/>
  </r>
  <r>
    <x v="0"/>
    <x v="0"/>
    <x v="4"/>
    <x v="12"/>
    <x v="207"/>
    <n v="1206"/>
    <s v="Lorenz, Viola B."/>
    <x v="2"/>
    <x v="0"/>
    <x v="0"/>
    <n v="40"/>
    <x v="0"/>
    <x v="1"/>
    <n v="12.27"/>
    <n v="40"/>
    <m/>
    <x v="0"/>
    <x v="0"/>
    <x v="0"/>
  </r>
  <r>
    <x v="0"/>
    <x v="0"/>
    <x v="4"/>
    <x v="12"/>
    <x v="207"/>
    <n v="2381"/>
    <s v="McCombs, Olivia"/>
    <x v="2"/>
    <x v="0"/>
    <x v="0"/>
    <n v="40"/>
    <x v="0"/>
    <x v="1"/>
    <m/>
    <n v="40"/>
    <m/>
    <x v="0"/>
    <x v="0"/>
    <x v="0"/>
  </r>
  <r>
    <x v="0"/>
    <x v="0"/>
    <x v="6"/>
    <x v="13"/>
    <x v="207"/>
    <n v="2175"/>
    <s v="Akulic, Marlene"/>
    <x v="2"/>
    <x v="0"/>
    <x v="0"/>
    <n v="40"/>
    <x v="0"/>
    <x v="1"/>
    <n v="20.5"/>
    <n v="40"/>
    <m/>
    <x v="0"/>
    <x v="0"/>
    <x v="0"/>
  </r>
  <r>
    <x v="0"/>
    <x v="0"/>
    <x v="6"/>
    <x v="13"/>
    <x v="207"/>
    <n v="2340"/>
    <s v="Atkins, Reva"/>
    <x v="2"/>
    <x v="0"/>
    <x v="0"/>
    <n v="40"/>
    <x v="0"/>
    <x v="1"/>
    <n v="20"/>
    <n v="40"/>
    <m/>
    <x v="0"/>
    <x v="0"/>
    <x v="0"/>
  </r>
  <r>
    <x v="0"/>
    <x v="0"/>
    <x v="6"/>
    <x v="13"/>
    <x v="207"/>
    <n v="2229"/>
    <s v="Bledsoe, Amy"/>
    <x v="2"/>
    <x v="0"/>
    <x v="0"/>
    <n v="40"/>
    <x v="0"/>
    <x v="1"/>
    <n v="14"/>
    <n v="40"/>
    <m/>
    <x v="0"/>
    <x v="0"/>
    <x v="0"/>
  </r>
  <r>
    <x v="0"/>
    <x v="0"/>
    <x v="6"/>
    <x v="13"/>
    <x v="207"/>
    <n v="2377"/>
    <s v="Blevins, Susann"/>
    <x v="2"/>
    <x v="0"/>
    <x v="0"/>
    <n v="40"/>
    <x v="0"/>
    <x v="1"/>
    <n v="10"/>
    <n v="40"/>
    <m/>
    <x v="0"/>
    <x v="0"/>
    <x v="0"/>
  </r>
  <r>
    <x v="0"/>
    <x v="0"/>
    <x v="6"/>
    <x v="13"/>
    <x v="207"/>
    <n v="2190"/>
    <s v="Bookout, Nancy"/>
    <x v="2"/>
    <x v="0"/>
    <x v="0"/>
    <n v="40"/>
    <x v="0"/>
    <x v="1"/>
    <n v="14"/>
    <n v="40"/>
    <m/>
    <x v="0"/>
    <x v="0"/>
    <x v="0"/>
  </r>
  <r>
    <x v="0"/>
    <x v="0"/>
    <x v="6"/>
    <x v="13"/>
    <x v="207"/>
    <n v="2382"/>
    <s v="Bourzac, Nanette L."/>
    <x v="2"/>
    <x v="0"/>
    <x v="0"/>
    <n v="40"/>
    <x v="0"/>
    <x v="1"/>
    <n v="20.25"/>
    <n v="40"/>
    <m/>
    <x v="0"/>
    <x v="0"/>
    <x v="0"/>
  </r>
  <r>
    <x v="0"/>
    <x v="0"/>
    <x v="6"/>
    <x v="13"/>
    <x v="207"/>
    <n v="2039"/>
    <s v="Brooks, Tammy C."/>
    <x v="2"/>
    <x v="0"/>
    <x v="0"/>
    <n v="0"/>
    <x v="0"/>
    <x v="1"/>
    <m/>
    <m/>
    <n v="20"/>
    <x v="0"/>
    <x v="0"/>
    <x v="0"/>
  </r>
  <r>
    <x v="0"/>
    <x v="0"/>
    <x v="6"/>
    <x v="13"/>
    <x v="207"/>
    <n v="2156"/>
    <s v="Bryan, Sheena"/>
    <x v="2"/>
    <x v="0"/>
    <x v="0"/>
    <n v="40"/>
    <x v="0"/>
    <x v="1"/>
    <n v="17.75"/>
    <n v="40"/>
    <m/>
    <x v="0"/>
    <x v="0"/>
    <x v="0"/>
  </r>
  <r>
    <x v="0"/>
    <x v="0"/>
    <x v="6"/>
    <x v="13"/>
    <x v="207"/>
    <n v="2243"/>
    <s v="Campos, Susan"/>
    <x v="2"/>
    <x v="0"/>
    <x v="0"/>
    <n v="39.5"/>
    <x v="0"/>
    <x v="1"/>
    <m/>
    <n v="39.5"/>
    <m/>
    <x v="0"/>
    <x v="0"/>
    <x v="0"/>
  </r>
  <r>
    <x v="0"/>
    <x v="0"/>
    <x v="6"/>
    <x v="13"/>
    <x v="207"/>
    <n v="1010"/>
    <s v="Carroll, Robin M."/>
    <x v="2"/>
    <x v="0"/>
    <x v="0"/>
    <n v="40"/>
    <x v="0"/>
    <x v="1"/>
    <n v="5"/>
    <n v="40"/>
    <m/>
    <x v="0"/>
    <x v="0"/>
    <x v="0"/>
  </r>
  <r>
    <x v="0"/>
    <x v="0"/>
    <x v="6"/>
    <x v="13"/>
    <x v="207"/>
    <n v="2068"/>
    <s v="Cathcart, Bess L."/>
    <x v="2"/>
    <x v="0"/>
    <x v="0"/>
    <n v="40"/>
    <x v="0"/>
    <x v="1"/>
    <n v="8.75"/>
    <n v="40"/>
    <m/>
    <x v="0"/>
    <x v="0"/>
    <x v="0"/>
  </r>
  <r>
    <x v="0"/>
    <x v="0"/>
    <x v="6"/>
    <x v="13"/>
    <x v="207"/>
    <n v="2098"/>
    <s v="Childress, Stacy M."/>
    <x v="2"/>
    <x v="0"/>
    <x v="0"/>
    <n v="40"/>
    <x v="0"/>
    <x v="1"/>
    <n v="20"/>
    <n v="40"/>
    <m/>
    <x v="0"/>
    <x v="0"/>
    <x v="0"/>
  </r>
  <r>
    <x v="0"/>
    <x v="0"/>
    <x v="6"/>
    <x v="13"/>
    <x v="207"/>
    <n v="2131"/>
    <s v="Collette, Stephanie"/>
    <x v="2"/>
    <x v="0"/>
    <x v="0"/>
    <n v="10.5"/>
    <x v="0"/>
    <x v="1"/>
    <m/>
    <n v="10.5"/>
    <m/>
    <x v="0"/>
    <x v="0"/>
    <x v="0"/>
  </r>
  <r>
    <x v="0"/>
    <x v="0"/>
    <x v="6"/>
    <x v="13"/>
    <x v="207"/>
    <n v="1362"/>
    <s v="Davis, Kimberly S."/>
    <x v="2"/>
    <x v="0"/>
    <x v="0"/>
    <n v="20.5"/>
    <x v="0"/>
    <x v="1"/>
    <m/>
    <n v="20.5"/>
    <n v="20"/>
    <x v="0"/>
    <x v="0"/>
    <x v="0"/>
  </r>
  <r>
    <x v="0"/>
    <x v="0"/>
    <x v="6"/>
    <x v="13"/>
    <x v="207"/>
    <n v="2219"/>
    <s v="Dennis, Brandi"/>
    <x v="2"/>
    <x v="0"/>
    <x v="0"/>
    <n v="40"/>
    <x v="0"/>
    <x v="1"/>
    <n v="3"/>
    <n v="40"/>
    <m/>
    <x v="0"/>
    <x v="0"/>
    <x v="0"/>
  </r>
  <r>
    <x v="0"/>
    <x v="0"/>
    <x v="6"/>
    <x v="13"/>
    <x v="207"/>
    <n v="2402"/>
    <s v="Doss, Allison"/>
    <x v="2"/>
    <x v="0"/>
    <x v="0"/>
    <n v="37.5"/>
    <x v="0"/>
    <x v="1"/>
    <m/>
    <n v="37.5"/>
    <m/>
    <x v="0"/>
    <x v="0"/>
    <x v="0"/>
  </r>
  <r>
    <x v="0"/>
    <x v="0"/>
    <x v="6"/>
    <x v="13"/>
    <x v="207"/>
    <n v="1465"/>
    <s v="Dotson, Wanda A."/>
    <x v="2"/>
    <x v="0"/>
    <x v="0"/>
    <n v="40"/>
    <x v="0"/>
    <x v="1"/>
    <m/>
    <n v="40"/>
    <m/>
    <x v="0"/>
    <x v="0"/>
    <x v="0"/>
  </r>
  <r>
    <x v="0"/>
    <x v="0"/>
    <x v="6"/>
    <x v="13"/>
    <x v="207"/>
    <n v="2046"/>
    <s v="Dunn, Lois"/>
    <x v="2"/>
    <x v="0"/>
    <x v="0"/>
    <n v="40"/>
    <x v="0"/>
    <x v="1"/>
    <n v="16.75"/>
    <n v="40"/>
    <m/>
    <x v="0"/>
    <x v="0"/>
    <x v="0"/>
  </r>
  <r>
    <x v="0"/>
    <x v="0"/>
    <x v="6"/>
    <x v="13"/>
    <x v="207"/>
    <n v="2393"/>
    <s v="Fimbres, Kimberly"/>
    <x v="2"/>
    <x v="0"/>
    <x v="0"/>
    <n v="40"/>
    <x v="0"/>
    <x v="1"/>
    <n v="14.5"/>
    <n v="40"/>
    <m/>
    <x v="0"/>
    <x v="0"/>
    <x v="0"/>
  </r>
  <r>
    <x v="0"/>
    <x v="0"/>
    <x v="6"/>
    <x v="13"/>
    <x v="207"/>
    <n v="2319"/>
    <s v="Gibby, Deborah"/>
    <x v="2"/>
    <x v="0"/>
    <x v="0"/>
    <n v="40"/>
    <x v="0"/>
    <x v="1"/>
    <n v="20.5"/>
    <n v="40"/>
    <m/>
    <x v="0"/>
    <x v="0"/>
    <x v="0"/>
  </r>
  <r>
    <x v="0"/>
    <x v="0"/>
    <x v="6"/>
    <x v="13"/>
    <x v="207"/>
    <n v="2383"/>
    <s v="Gilbert, Nancy"/>
    <x v="2"/>
    <x v="0"/>
    <x v="0"/>
    <n v="40"/>
    <x v="0"/>
    <x v="1"/>
    <n v="2"/>
    <n v="40"/>
    <m/>
    <x v="0"/>
    <x v="0"/>
    <x v="0"/>
  </r>
  <r>
    <x v="0"/>
    <x v="0"/>
    <x v="6"/>
    <x v="13"/>
    <x v="207"/>
    <n v="2286"/>
    <s v="Godwin, Tonya"/>
    <x v="2"/>
    <x v="0"/>
    <x v="0"/>
    <n v="40"/>
    <x v="0"/>
    <x v="1"/>
    <n v="14"/>
    <n v="40"/>
    <m/>
    <x v="0"/>
    <x v="0"/>
    <x v="0"/>
  </r>
  <r>
    <x v="0"/>
    <x v="0"/>
    <x v="6"/>
    <x v="13"/>
    <x v="207"/>
    <n v="2386"/>
    <s v="Hampton, Angela"/>
    <x v="2"/>
    <x v="0"/>
    <x v="0"/>
    <n v="40"/>
    <x v="0"/>
    <x v="1"/>
    <n v="14"/>
    <n v="40"/>
    <m/>
    <x v="0"/>
    <x v="0"/>
    <x v="0"/>
  </r>
  <r>
    <x v="0"/>
    <x v="0"/>
    <x v="6"/>
    <x v="13"/>
    <x v="207"/>
    <n v="2376"/>
    <s v="Headrick, Lena"/>
    <x v="2"/>
    <x v="0"/>
    <x v="0"/>
    <n v="40"/>
    <x v="0"/>
    <x v="1"/>
    <m/>
    <n v="40"/>
    <m/>
    <x v="0"/>
    <x v="0"/>
    <x v="0"/>
  </r>
  <r>
    <x v="0"/>
    <x v="0"/>
    <x v="6"/>
    <x v="13"/>
    <x v="207"/>
    <n v="2373"/>
    <s v="Helton, Lisa K."/>
    <x v="2"/>
    <x v="0"/>
    <x v="0"/>
    <n v="40"/>
    <x v="0"/>
    <x v="1"/>
    <n v="16"/>
    <n v="40"/>
    <m/>
    <x v="0"/>
    <x v="0"/>
    <x v="0"/>
  </r>
  <r>
    <x v="0"/>
    <x v="0"/>
    <x v="6"/>
    <x v="13"/>
    <x v="207"/>
    <n v="2261"/>
    <s v="Howarth, Amy"/>
    <x v="2"/>
    <x v="0"/>
    <x v="0"/>
    <n v="40"/>
    <x v="0"/>
    <x v="1"/>
    <n v="14"/>
    <n v="40"/>
    <m/>
    <x v="0"/>
    <x v="0"/>
    <x v="0"/>
  </r>
  <r>
    <x v="0"/>
    <x v="0"/>
    <x v="6"/>
    <x v="13"/>
    <x v="207"/>
    <n v="1480"/>
    <s v="Kliever, Debbie J."/>
    <x v="2"/>
    <x v="0"/>
    <x v="0"/>
    <n v="40"/>
    <x v="0"/>
    <x v="1"/>
    <n v="15.93"/>
    <n v="40"/>
    <m/>
    <x v="0"/>
    <x v="0"/>
    <x v="0"/>
  </r>
  <r>
    <x v="0"/>
    <x v="0"/>
    <x v="6"/>
    <x v="13"/>
    <x v="207"/>
    <n v="1259"/>
    <s v="Lee, Ginger"/>
    <x v="2"/>
    <x v="0"/>
    <x v="0"/>
    <n v="20"/>
    <x v="0"/>
    <x v="1"/>
    <m/>
    <n v="20"/>
    <m/>
    <x v="0"/>
    <x v="0"/>
    <x v="0"/>
  </r>
  <r>
    <x v="0"/>
    <x v="0"/>
    <x v="6"/>
    <x v="13"/>
    <x v="207"/>
    <n v="2333"/>
    <s v="Marshall, Elizabeth"/>
    <x v="2"/>
    <x v="0"/>
    <x v="0"/>
    <n v="40"/>
    <x v="0"/>
    <x v="1"/>
    <n v="6"/>
    <n v="40"/>
    <m/>
    <x v="0"/>
    <x v="0"/>
    <x v="0"/>
  </r>
  <r>
    <x v="0"/>
    <x v="0"/>
    <x v="6"/>
    <x v="13"/>
    <x v="207"/>
    <n v="1558"/>
    <s v="McCluskey, Loreta R."/>
    <x v="2"/>
    <x v="0"/>
    <x v="0"/>
    <n v="40"/>
    <x v="0"/>
    <x v="1"/>
    <n v="9"/>
    <n v="40"/>
    <m/>
    <x v="0"/>
    <x v="0"/>
    <x v="0"/>
  </r>
  <r>
    <x v="0"/>
    <x v="0"/>
    <x v="6"/>
    <x v="13"/>
    <x v="207"/>
    <n v="2380"/>
    <s v="Moore, Darlene"/>
    <x v="2"/>
    <x v="0"/>
    <x v="0"/>
    <n v="22"/>
    <x v="0"/>
    <x v="1"/>
    <m/>
    <n v="22"/>
    <n v="20"/>
    <x v="0"/>
    <x v="0"/>
    <x v="0"/>
  </r>
  <r>
    <x v="0"/>
    <x v="0"/>
    <x v="6"/>
    <x v="13"/>
    <x v="207"/>
    <n v="1559"/>
    <s v="Nichols, Brenda S."/>
    <x v="2"/>
    <x v="0"/>
    <x v="0"/>
    <n v="40"/>
    <x v="0"/>
    <x v="1"/>
    <n v="20"/>
    <n v="40"/>
    <m/>
    <x v="0"/>
    <x v="0"/>
    <x v="0"/>
  </r>
  <r>
    <x v="0"/>
    <x v="0"/>
    <x v="6"/>
    <x v="13"/>
    <x v="207"/>
    <n v="2259"/>
    <s v="Peels, Carolyn K."/>
    <x v="2"/>
    <x v="0"/>
    <x v="0"/>
    <n v="40"/>
    <x v="0"/>
    <x v="1"/>
    <n v="9"/>
    <n v="40"/>
    <m/>
    <x v="0"/>
    <x v="0"/>
    <x v="0"/>
  </r>
  <r>
    <x v="0"/>
    <x v="0"/>
    <x v="6"/>
    <x v="13"/>
    <x v="207"/>
    <n v="1767"/>
    <s v="Presley, Bernice"/>
    <x v="2"/>
    <x v="0"/>
    <x v="0"/>
    <n v="40"/>
    <x v="0"/>
    <x v="1"/>
    <n v="9.5"/>
    <n v="40"/>
    <m/>
    <x v="0"/>
    <x v="0"/>
    <x v="0"/>
  </r>
  <r>
    <x v="0"/>
    <x v="0"/>
    <x v="6"/>
    <x v="13"/>
    <x v="207"/>
    <n v="2394"/>
    <s v="Rapp, Heather"/>
    <x v="2"/>
    <x v="0"/>
    <x v="0"/>
    <n v="37"/>
    <x v="0"/>
    <x v="1"/>
    <m/>
    <n v="37"/>
    <m/>
    <x v="0"/>
    <x v="0"/>
    <x v="0"/>
  </r>
  <r>
    <x v="0"/>
    <x v="0"/>
    <x v="6"/>
    <x v="13"/>
    <x v="207"/>
    <n v="2138"/>
    <s v="Richardson, Tammy G."/>
    <x v="2"/>
    <x v="0"/>
    <x v="0"/>
    <n v="40"/>
    <x v="0"/>
    <x v="1"/>
    <n v="10"/>
    <n v="40"/>
    <m/>
    <x v="0"/>
    <x v="0"/>
    <x v="0"/>
  </r>
  <r>
    <x v="0"/>
    <x v="0"/>
    <x v="6"/>
    <x v="13"/>
    <x v="207"/>
    <n v="1997"/>
    <s v="Roberts, Lisa R."/>
    <x v="2"/>
    <x v="0"/>
    <x v="0"/>
    <n v="20"/>
    <x v="0"/>
    <x v="1"/>
    <m/>
    <n v="20"/>
    <m/>
    <x v="0"/>
    <x v="0"/>
    <x v="0"/>
  </r>
  <r>
    <x v="0"/>
    <x v="0"/>
    <x v="6"/>
    <x v="13"/>
    <x v="207"/>
    <n v="2378"/>
    <s v="Roberts, Lori"/>
    <x v="2"/>
    <x v="0"/>
    <x v="0"/>
    <n v="40"/>
    <x v="0"/>
    <x v="1"/>
    <n v="2.5"/>
    <n v="40"/>
    <m/>
    <x v="0"/>
    <x v="0"/>
    <x v="0"/>
  </r>
  <r>
    <x v="0"/>
    <x v="0"/>
    <x v="6"/>
    <x v="13"/>
    <x v="207"/>
    <n v="2192"/>
    <s v="Rupinski, Angela"/>
    <x v="2"/>
    <x v="0"/>
    <x v="0"/>
    <n v="40"/>
    <x v="0"/>
    <x v="1"/>
    <n v="10"/>
    <n v="40"/>
    <m/>
    <x v="0"/>
    <x v="0"/>
    <x v="0"/>
  </r>
  <r>
    <x v="0"/>
    <x v="0"/>
    <x v="6"/>
    <x v="13"/>
    <x v="207"/>
    <n v="1612"/>
    <s v="Self, Janet"/>
    <x v="2"/>
    <x v="0"/>
    <x v="0"/>
    <n v="40"/>
    <x v="0"/>
    <x v="1"/>
    <n v="9"/>
    <n v="40"/>
    <m/>
    <x v="0"/>
    <x v="0"/>
    <x v="0"/>
  </r>
  <r>
    <x v="0"/>
    <x v="0"/>
    <x v="6"/>
    <x v="13"/>
    <x v="207"/>
    <n v="2356"/>
    <s v="Sharp, Sonia"/>
    <x v="2"/>
    <x v="0"/>
    <x v="0"/>
    <n v="40"/>
    <x v="0"/>
    <x v="1"/>
    <n v="18"/>
    <n v="40"/>
    <m/>
    <x v="0"/>
    <x v="0"/>
    <x v="0"/>
  </r>
  <r>
    <x v="0"/>
    <x v="0"/>
    <x v="6"/>
    <x v="13"/>
    <x v="207"/>
    <n v="2385"/>
    <s v="Suttles, Kathy"/>
    <x v="2"/>
    <x v="0"/>
    <x v="0"/>
    <n v="40"/>
    <x v="0"/>
    <x v="1"/>
    <n v="14"/>
    <n v="40"/>
    <m/>
    <x v="0"/>
    <x v="0"/>
    <x v="0"/>
  </r>
  <r>
    <x v="0"/>
    <x v="0"/>
    <x v="6"/>
    <x v="13"/>
    <x v="207"/>
    <n v="2392"/>
    <s v="Veit, Beth"/>
    <x v="2"/>
    <x v="0"/>
    <x v="0"/>
    <n v="40"/>
    <x v="0"/>
    <x v="1"/>
    <n v="9.5"/>
    <n v="40"/>
    <m/>
    <x v="0"/>
    <x v="0"/>
    <x v="0"/>
  </r>
  <r>
    <x v="0"/>
    <x v="0"/>
    <x v="6"/>
    <x v="13"/>
    <x v="207"/>
    <n v="2154"/>
    <s v="West, Sandra"/>
    <x v="2"/>
    <x v="0"/>
    <x v="0"/>
    <n v="40"/>
    <x v="0"/>
    <x v="1"/>
    <n v="20.5"/>
    <n v="40"/>
    <m/>
    <x v="0"/>
    <x v="0"/>
    <x v="0"/>
  </r>
  <r>
    <x v="0"/>
    <x v="0"/>
    <x v="1"/>
    <x v="14"/>
    <x v="207"/>
    <n v="1280"/>
    <s v="Cooley, Tammy K."/>
    <x v="2"/>
    <x v="0"/>
    <x v="0"/>
    <n v="40"/>
    <x v="0"/>
    <x v="1"/>
    <n v="12"/>
    <n v="40"/>
    <m/>
    <x v="0"/>
    <x v="0"/>
    <x v="0"/>
  </r>
  <r>
    <x v="0"/>
    <x v="0"/>
    <x v="1"/>
    <x v="14"/>
    <x v="207"/>
    <n v="2339"/>
    <s v="Hicks, Leman"/>
    <x v="2"/>
    <x v="0"/>
    <x v="0"/>
    <n v="40"/>
    <x v="0"/>
    <x v="1"/>
    <n v="8"/>
    <n v="40"/>
    <m/>
    <x v="0"/>
    <x v="0"/>
    <x v="0"/>
  </r>
  <r>
    <x v="0"/>
    <x v="0"/>
    <x v="1"/>
    <x v="14"/>
    <x v="207"/>
    <n v="2399"/>
    <s v="Hill, Skylar E."/>
    <x v="2"/>
    <x v="0"/>
    <x v="0"/>
    <n v="40"/>
    <x v="0"/>
    <x v="1"/>
    <n v="3.75"/>
    <n v="40"/>
    <m/>
    <x v="0"/>
    <x v="0"/>
    <x v="0"/>
  </r>
  <r>
    <x v="0"/>
    <x v="0"/>
    <x v="1"/>
    <x v="14"/>
    <x v="207"/>
    <n v="1684"/>
    <s v="Mckee, Nathan"/>
    <x v="2"/>
    <x v="0"/>
    <x v="0"/>
    <n v="40"/>
    <x v="0"/>
    <x v="1"/>
    <n v="2.25"/>
    <n v="40"/>
    <m/>
    <x v="0"/>
    <x v="0"/>
    <x v="0"/>
  </r>
  <r>
    <x v="0"/>
    <x v="0"/>
    <x v="1"/>
    <x v="14"/>
    <x v="207"/>
    <n v="2337"/>
    <s v="Miller, Gary"/>
    <x v="2"/>
    <x v="0"/>
    <x v="0"/>
    <n v="40"/>
    <x v="0"/>
    <x v="1"/>
    <n v="5"/>
    <n v="40"/>
    <m/>
    <x v="0"/>
    <x v="0"/>
    <x v="0"/>
  </r>
  <r>
    <x v="0"/>
    <x v="0"/>
    <x v="1"/>
    <x v="14"/>
    <x v="207"/>
    <n v="2363"/>
    <s v="Mills, Gary"/>
    <x v="2"/>
    <x v="0"/>
    <x v="0"/>
    <n v="40"/>
    <x v="0"/>
    <x v="1"/>
    <n v="7"/>
    <n v="40"/>
    <m/>
    <x v="0"/>
    <x v="0"/>
    <x v="0"/>
  </r>
  <r>
    <x v="0"/>
    <x v="0"/>
    <x v="1"/>
    <x v="14"/>
    <x v="207"/>
    <n v="2390"/>
    <s v="Taylor, David"/>
    <x v="2"/>
    <x v="0"/>
    <x v="0"/>
    <n v="36"/>
    <x v="0"/>
    <x v="1"/>
    <m/>
    <n v="36"/>
    <m/>
    <x v="0"/>
    <x v="0"/>
    <x v="0"/>
  </r>
  <r>
    <x v="0"/>
    <x v="0"/>
    <x v="1"/>
    <x v="14"/>
    <x v="207"/>
    <n v="2220"/>
    <s v="Waddell, Henry"/>
    <x v="2"/>
    <x v="0"/>
    <x v="0"/>
    <n v="40"/>
    <x v="0"/>
    <x v="1"/>
    <n v="7"/>
    <n v="40"/>
    <m/>
    <x v="0"/>
    <x v="0"/>
    <x v="0"/>
  </r>
  <r>
    <x v="0"/>
    <x v="0"/>
    <x v="1"/>
    <x v="14"/>
    <x v="207"/>
    <n v="2348"/>
    <s v="Watson, Dennis"/>
    <x v="2"/>
    <x v="0"/>
    <x v="0"/>
    <n v="40"/>
    <x v="0"/>
    <x v="1"/>
    <n v="12.25"/>
    <n v="40"/>
    <m/>
    <x v="0"/>
    <x v="0"/>
    <x v="0"/>
  </r>
  <r>
    <x v="0"/>
    <x v="0"/>
    <x v="9"/>
    <x v="15"/>
    <x v="207"/>
    <n v="2285"/>
    <s v="Bivens, Diane"/>
    <x v="2"/>
    <x v="0"/>
    <x v="0"/>
    <n v="40"/>
    <x v="0"/>
    <x v="1"/>
    <n v="9"/>
    <n v="40"/>
    <m/>
    <x v="0"/>
    <x v="0"/>
    <x v="0"/>
  </r>
  <r>
    <x v="0"/>
    <x v="0"/>
    <x v="9"/>
    <x v="15"/>
    <x v="207"/>
    <n v="1856"/>
    <s v="Bivens, Tammie"/>
    <x v="2"/>
    <x v="0"/>
    <x v="0"/>
    <n v="40"/>
    <x v="0"/>
    <x v="1"/>
    <n v="11"/>
    <n v="40"/>
    <m/>
    <x v="0"/>
    <x v="0"/>
    <x v="0"/>
  </r>
  <r>
    <x v="0"/>
    <x v="0"/>
    <x v="9"/>
    <x v="15"/>
    <x v="207"/>
    <n v="2235"/>
    <s v="Clark, Elizabeth"/>
    <x v="2"/>
    <x v="0"/>
    <x v="0"/>
    <n v="40"/>
    <x v="0"/>
    <x v="1"/>
    <n v="11"/>
    <n v="40"/>
    <m/>
    <x v="0"/>
    <x v="0"/>
    <x v="0"/>
  </r>
  <r>
    <x v="0"/>
    <x v="0"/>
    <x v="9"/>
    <x v="15"/>
    <x v="207"/>
    <n v="1107"/>
    <s v="Hall, Mary"/>
    <x v="2"/>
    <x v="0"/>
    <x v="0"/>
    <n v="40"/>
    <x v="0"/>
    <x v="1"/>
    <n v="10"/>
    <n v="40"/>
    <m/>
    <x v="0"/>
    <x v="0"/>
    <x v="0"/>
  </r>
  <r>
    <x v="0"/>
    <x v="0"/>
    <x v="9"/>
    <x v="15"/>
    <x v="207"/>
    <n v="2401"/>
    <s v="Stevens, Lorie L."/>
    <x v="2"/>
    <x v="0"/>
    <x v="0"/>
    <n v="31"/>
    <x v="0"/>
    <x v="1"/>
    <m/>
    <n v="31"/>
    <m/>
    <x v="0"/>
    <x v="0"/>
    <x v="0"/>
  </r>
  <r>
    <x v="0"/>
    <x v="0"/>
    <x v="9"/>
    <x v="15"/>
    <x v="207"/>
    <n v="1967"/>
    <s v="Tuttle, Teia"/>
    <x v="2"/>
    <x v="0"/>
    <x v="0"/>
    <n v="30"/>
    <x v="0"/>
    <x v="1"/>
    <m/>
    <n v="30"/>
    <m/>
    <x v="0"/>
    <x v="0"/>
    <x v="0"/>
  </r>
  <r>
    <x v="0"/>
    <x v="0"/>
    <x v="7"/>
    <x v="16"/>
    <x v="207"/>
    <n v="2397"/>
    <s v="Annett, Shenna D."/>
    <x v="2"/>
    <x v="0"/>
    <x v="0"/>
    <n v="40"/>
    <x v="0"/>
    <x v="1"/>
    <n v="16.25"/>
    <n v="40"/>
    <m/>
    <x v="0"/>
    <x v="0"/>
    <x v="0"/>
  </r>
  <r>
    <x v="0"/>
    <x v="0"/>
    <x v="7"/>
    <x v="16"/>
    <x v="207"/>
    <n v="2371"/>
    <s v="Barnes, Sarah"/>
    <x v="2"/>
    <x v="0"/>
    <x v="0"/>
    <n v="40"/>
    <x v="0"/>
    <x v="1"/>
    <n v="9"/>
    <n v="40"/>
    <m/>
    <x v="0"/>
    <x v="0"/>
    <x v="0"/>
  </r>
  <r>
    <x v="0"/>
    <x v="0"/>
    <x v="7"/>
    <x v="16"/>
    <x v="207"/>
    <n v="2181"/>
    <s v="Campbell, Lisa M."/>
    <x v="2"/>
    <x v="0"/>
    <x v="0"/>
    <n v="18.77"/>
    <x v="0"/>
    <x v="1"/>
    <m/>
    <n v="18.77"/>
    <m/>
    <x v="0"/>
    <x v="0"/>
    <x v="0"/>
  </r>
  <r>
    <x v="0"/>
    <x v="0"/>
    <x v="7"/>
    <x v="16"/>
    <x v="207"/>
    <n v="2193"/>
    <s v="Cannon, Jennifer"/>
    <x v="2"/>
    <x v="0"/>
    <x v="0"/>
    <n v="40"/>
    <x v="0"/>
    <x v="1"/>
    <n v="6.75"/>
    <n v="40"/>
    <m/>
    <x v="0"/>
    <x v="0"/>
    <x v="0"/>
  </r>
  <r>
    <x v="0"/>
    <x v="0"/>
    <x v="7"/>
    <x v="16"/>
    <x v="207"/>
    <n v="2398"/>
    <s v="Coleman, Abigail N."/>
    <x v="2"/>
    <x v="0"/>
    <x v="0"/>
    <n v="40"/>
    <x v="0"/>
    <x v="1"/>
    <n v="5.5"/>
    <n v="40"/>
    <m/>
    <x v="0"/>
    <x v="0"/>
    <x v="0"/>
  </r>
  <r>
    <x v="0"/>
    <x v="0"/>
    <x v="7"/>
    <x v="16"/>
    <x v="207"/>
    <n v="2302"/>
    <s v="Morgan, Catherine"/>
    <x v="2"/>
    <x v="0"/>
    <x v="0"/>
    <n v="40"/>
    <x v="0"/>
    <x v="1"/>
    <n v="10"/>
    <n v="40"/>
    <m/>
    <x v="0"/>
    <x v="0"/>
    <x v="0"/>
  </r>
  <r>
    <x v="0"/>
    <x v="0"/>
    <x v="5"/>
    <x v="17"/>
    <x v="207"/>
    <n v="2341"/>
    <s v="Britton, Mary Anna"/>
    <x v="2"/>
    <x v="0"/>
    <x v="0"/>
    <n v="40"/>
    <x v="0"/>
    <x v="1"/>
    <m/>
    <n v="40"/>
    <m/>
    <x v="0"/>
    <x v="0"/>
    <x v="0"/>
  </r>
  <r>
    <x v="0"/>
    <x v="0"/>
    <x v="5"/>
    <x v="17"/>
    <x v="207"/>
    <n v="1596"/>
    <s v="Harrison, Charles"/>
    <x v="2"/>
    <x v="0"/>
    <x v="0"/>
    <n v="40"/>
    <x v="0"/>
    <x v="1"/>
    <n v="10"/>
    <n v="40"/>
    <m/>
    <x v="0"/>
    <x v="0"/>
    <x v="0"/>
  </r>
  <r>
    <x v="0"/>
    <x v="0"/>
    <x v="5"/>
    <x v="17"/>
    <x v="207"/>
    <n v="1920"/>
    <s v="Jones, Jena"/>
    <x v="2"/>
    <x v="0"/>
    <x v="0"/>
    <n v="14.75"/>
    <x v="0"/>
    <x v="1"/>
    <m/>
    <n v="14.75"/>
    <m/>
    <x v="0"/>
    <x v="0"/>
    <x v="0"/>
  </r>
  <r>
    <x v="0"/>
    <x v="0"/>
    <x v="21"/>
    <x v="18"/>
    <x v="207"/>
    <n v="2387"/>
    <s v="Carmley, Zachariah"/>
    <x v="2"/>
    <x v="0"/>
    <x v="0"/>
    <n v="40"/>
    <x v="0"/>
    <x v="1"/>
    <n v="6.25"/>
    <n v="40"/>
    <m/>
    <x v="0"/>
    <x v="0"/>
    <x v="0"/>
  </r>
  <r>
    <x v="0"/>
    <x v="0"/>
    <x v="8"/>
    <x v="19"/>
    <x v="207"/>
    <n v="2368"/>
    <s v="Barnes, Eric"/>
    <x v="2"/>
    <x v="0"/>
    <x v="0"/>
    <n v="40"/>
    <x v="0"/>
    <x v="1"/>
    <n v="9.25"/>
    <n v="40"/>
    <m/>
    <x v="0"/>
    <x v="0"/>
    <x v="0"/>
  </r>
  <r>
    <x v="0"/>
    <x v="0"/>
    <x v="8"/>
    <x v="19"/>
    <x v="207"/>
    <n v="2313"/>
    <s v="Gibby, Benjamin"/>
    <x v="2"/>
    <x v="0"/>
    <x v="0"/>
    <n v="40"/>
    <x v="0"/>
    <x v="1"/>
    <n v="14"/>
    <n v="40"/>
    <m/>
    <x v="0"/>
    <x v="0"/>
    <x v="0"/>
  </r>
  <r>
    <x v="0"/>
    <x v="0"/>
    <x v="8"/>
    <x v="19"/>
    <x v="207"/>
    <n v="2367"/>
    <s v="Hall, Wayne L."/>
    <x v="2"/>
    <x v="0"/>
    <x v="0"/>
    <n v="40"/>
    <x v="0"/>
    <x v="1"/>
    <m/>
    <n v="40"/>
    <m/>
    <x v="0"/>
    <x v="0"/>
    <x v="0"/>
  </r>
  <r>
    <x v="0"/>
    <x v="0"/>
    <x v="0"/>
    <x v="0"/>
    <x v="208"/>
    <n v="2069"/>
    <s v="Bibee, Ronald S."/>
    <x v="2"/>
    <x v="0"/>
    <x v="0"/>
    <n v="40"/>
    <x v="0"/>
    <x v="1"/>
    <m/>
    <n v="40"/>
    <m/>
    <x v="0"/>
    <x v="0"/>
    <x v="0"/>
  </r>
  <r>
    <x v="0"/>
    <x v="0"/>
    <x v="0"/>
    <x v="0"/>
    <x v="208"/>
    <n v="1435"/>
    <s v="Bores, Carie L."/>
    <x v="2"/>
    <x v="0"/>
    <x v="0"/>
    <n v="40"/>
    <x v="0"/>
    <x v="1"/>
    <m/>
    <n v="40"/>
    <m/>
    <x v="0"/>
    <x v="0"/>
    <x v="0"/>
  </r>
  <r>
    <x v="0"/>
    <x v="0"/>
    <x v="0"/>
    <x v="0"/>
    <x v="208"/>
    <n v="2290"/>
    <s v="Garza, Cody"/>
    <x v="2"/>
    <x v="0"/>
    <x v="0"/>
    <n v="40"/>
    <x v="0"/>
    <x v="1"/>
    <m/>
    <n v="40"/>
    <m/>
    <x v="0"/>
    <x v="0"/>
    <x v="0"/>
  </r>
  <r>
    <x v="0"/>
    <x v="0"/>
    <x v="0"/>
    <x v="0"/>
    <x v="208"/>
    <n v="2290"/>
    <s v="Garza, Cody"/>
    <x v="2"/>
    <x v="0"/>
    <x v="0"/>
    <n v="0"/>
    <x v="0"/>
    <x v="1"/>
    <m/>
    <m/>
    <m/>
    <x v="0"/>
    <x v="0"/>
    <x v="0"/>
  </r>
  <r>
    <x v="0"/>
    <x v="0"/>
    <x v="0"/>
    <x v="0"/>
    <x v="208"/>
    <n v="2296"/>
    <s v="Miller, Caleb"/>
    <x v="2"/>
    <x v="0"/>
    <x v="0"/>
    <n v="29.25"/>
    <x v="0"/>
    <x v="1"/>
    <m/>
    <n v="29.25"/>
    <m/>
    <x v="0"/>
    <x v="0"/>
    <x v="0"/>
  </r>
  <r>
    <x v="0"/>
    <x v="0"/>
    <x v="0"/>
    <x v="0"/>
    <x v="208"/>
    <n v="1079"/>
    <s v="Wilson, Jim"/>
    <x v="2"/>
    <x v="0"/>
    <x v="0"/>
    <n v="40"/>
    <x v="0"/>
    <x v="1"/>
    <m/>
    <n v="40"/>
    <m/>
    <x v="0"/>
    <x v="0"/>
    <x v="0"/>
  </r>
  <r>
    <x v="0"/>
    <x v="0"/>
    <x v="10"/>
    <x v="21"/>
    <x v="208"/>
    <n v="2312"/>
    <s v="Semach, Chad"/>
    <x v="2"/>
    <x v="0"/>
    <x v="0"/>
    <n v="40"/>
    <x v="0"/>
    <x v="1"/>
    <m/>
    <n v="40"/>
    <n v="10"/>
    <x v="0"/>
    <x v="0"/>
    <x v="0"/>
  </r>
  <r>
    <x v="0"/>
    <x v="0"/>
    <x v="11"/>
    <x v="1"/>
    <x v="208"/>
    <n v="1481"/>
    <s v="Dodd, Alex E."/>
    <x v="2"/>
    <x v="0"/>
    <x v="0"/>
    <n v="40"/>
    <x v="0"/>
    <x v="1"/>
    <m/>
    <n v="40"/>
    <m/>
    <x v="0"/>
    <x v="0"/>
    <x v="0"/>
  </r>
  <r>
    <x v="0"/>
    <x v="0"/>
    <x v="11"/>
    <x v="1"/>
    <x v="208"/>
    <n v="2007"/>
    <s v="Dodd, Patricia A."/>
    <x v="2"/>
    <x v="0"/>
    <x v="0"/>
    <n v="40"/>
    <x v="0"/>
    <x v="1"/>
    <m/>
    <n v="40"/>
    <m/>
    <x v="0"/>
    <x v="0"/>
    <x v="0"/>
  </r>
  <r>
    <x v="0"/>
    <x v="0"/>
    <x v="12"/>
    <x v="2"/>
    <x v="208"/>
    <n v="1810"/>
    <s v="Damstetter, Suzanne"/>
    <x v="2"/>
    <x v="0"/>
    <x v="0"/>
    <n v="40"/>
    <x v="0"/>
    <x v="1"/>
    <m/>
    <n v="40"/>
    <m/>
    <x v="0"/>
    <x v="0"/>
    <x v="0"/>
  </r>
  <r>
    <x v="0"/>
    <x v="0"/>
    <x v="12"/>
    <x v="2"/>
    <x v="208"/>
    <n v="1831"/>
    <s v="Simmons, Kristie"/>
    <x v="2"/>
    <x v="0"/>
    <x v="0"/>
    <n v="40"/>
    <x v="0"/>
    <x v="1"/>
    <m/>
    <n v="40"/>
    <m/>
    <x v="0"/>
    <x v="0"/>
    <x v="0"/>
  </r>
  <r>
    <x v="0"/>
    <x v="0"/>
    <x v="13"/>
    <x v="3"/>
    <x v="208"/>
    <n v="1024"/>
    <s v="Hillard, Gary L."/>
    <x v="2"/>
    <x v="0"/>
    <x v="0"/>
    <n v="40"/>
    <x v="0"/>
    <x v="1"/>
    <m/>
    <n v="40"/>
    <m/>
    <x v="0"/>
    <x v="0"/>
    <x v="0"/>
  </r>
  <r>
    <x v="0"/>
    <x v="0"/>
    <x v="13"/>
    <x v="3"/>
    <x v="208"/>
    <n v="1027"/>
    <s v="Howard, Michael"/>
    <x v="2"/>
    <x v="0"/>
    <x v="0"/>
    <n v="40"/>
    <x v="0"/>
    <x v="1"/>
    <m/>
    <n v="40"/>
    <m/>
    <x v="0"/>
    <x v="0"/>
    <x v="0"/>
  </r>
  <r>
    <x v="0"/>
    <x v="0"/>
    <x v="13"/>
    <x v="3"/>
    <x v="208"/>
    <n v="2034"/>
    <s v="Powers, Joshua"/>
    <x v="2"/>
    <x v="0"/>
    <x v="0"/>
    <n v="40"/>
    <x v="0"/>
    <x v="1"/>
    <m/>
    <n v="40"/>
    <n v="2"/>
    <x v="0"/>
    <x v="0"/>
    <x v="0"/>
  </r>
  <r>
    <x v="0"/>
    <x v="0"/>
    <x v="13"/>
    <x v="3"/>
    <x v="208"/>
    <n v="1420"/>
    <s v="Simmons, James T."/>
    <x v="2"/>
    <x v="0"/>
    <x v="0"/>
    <n v="40"/>
    <x v="0"/>
    <x v="1"/>
    <m/>
    <n v="40"/>
    <m/>
    <x v="0"/>
    <x v="0"/>
    <x v="0"/>
  </r>
  <r>
    <x v="0"/>
    <x v="0"/>
    <x v="14"/>
    <x v="4"/>
    <x v="208"/>
    <n v="2100"/>
    <s v="Glenn, Kristy"/>
    <x v="2"/>
    <x v="0"/>
    <x v="0"/>
    <n v="40"/>
    <x v="0"/>
    <x v="1"/>
    <m/>
    <n v="40"/>
    <m/>
    <x v="0"/>
    <x v="0"/>
    <x v="0"/>
  </r>
  <r>
    <x v="0"/>
    <x v="0"/>
    <x v="15"/>
    <x v="5"/>
    <x v="208"/>
    <n v="1717"/>
    <s v="Burchfield, Jeannie"/>
    <x v="2"/>
    <x v="0"/>
    <x v="0"/>
    <n v="34"/>
    <x v="0"/>
    <x v="1"/>
    <m/>
    <n v="34"/>
    <n v="6"/>
    <x v="0"/>
    <x v="0"/>
    <x v="0"/>
  </r>
  <r>
    <x v="0"/>
    <x v="0"/>
    <x v="15"/>
    <x v="5"/>
    <x v="208"/>
    <n v="2122"/>
    <s v="Denton, Ashley"/>
    <x v="2"/>
    <x v="0"/>
    <x v="0"/>
    <n v="40"/>
    <x v="0"/>
    <x v="1"/>
    <m/>
    <n v="40"/>
    <m/>
    <x v="0"/>
    <x v="0"/>
    <x v="0"/>
  </r>
  <r>
    <x v="0"/>
    <x v="0"/>
    <x v="15"/>
    <x v="5"/>
    <x v="208"/>
    <n v="1968"/>
    <s v="Duncan, Ginger"/>
    <x v="2"/>
    <x v="0"/>
    <x v="0"/>
    <n v="40"/>
    <x v="0"/>
    <x v="1"/>
    <n v="1"/>
    <n v="40"/>
    <m/>
    <x v="0"/>
    <x v="0"/>
    <x v="0"/>
  </r>
  <r>
    <x v="0"/>
    <x v="0"/>
    <x v="15"/>
    <x v="5"/>
    <x v="208"/>
    <n v="1904"/>
    <s v="Murr, Sherry"/>
    <x v="2"/>
    <x v="0"/>
    <x v="0"/>
    <n v="31"/>
    <x v="0"/>
    <x v="1"/>
    <m/>
    <n v="31"/>
    <m/>
    <x v="0"/>
    <x v="0"/>
    <x v="0"/>
  </r>
  <r>
    <x v="0"/>
    <x v="0"/>
    <x v="15"/>
    <x v="5"/>
    <x v="208"/>
    <n v="2388"/>
    <s v="Webb, Tiaira D."/>
    <x v="2"/>
    <x v="0"/>
    <x v="0"/>
    <n v="40"/>
    <x v="0"/>
    <x v="1"/>
    <m/>
    <n v="40"/>
    <m/>
    <x v="0"/>
    <x v="0"/>
    <x v="0"/>
  </r>
  <r>
    <x v="0"/>
    <x v="0"/>
    <x v="16"/>
    <x v="6"/>
    <x v="208"/>
    <n v="2230"/>
    <s v="Payne, Donna"/>
    <x v="2"/>
    <x v="0"/>
    <x v="0"/>
    <n v="30"/>
    <x v="0"/>
    <x v="1"/>
    <m/>
    <n v="30"/>
    <n v="10"/>
    <x v="0"/>
    <x v="0"/>
    <x v="0"/>
  </r>
  <r>
    <x v="0"/>
    <x v="0"/>
    <x v="17"/>
    <x v="20"/>
    <x v="208"/>
    <n v="2260"/>
    <s v="Lake, Stephanie"/>
    <x v="2"/>
    <x v="0"/>
    <x v="0"/>
    <n v="40"/>
    <x v="0"/>
    <x v="1"/>
    <m/>
    <n v="40"/>
    <m/>
    <x v="0"/>
    <x v="0"/>
    <x v="0"/>
  </r>
  <r>
    <x v="0"/>
    <x v="0"/>
    <x v="2"/>
    <x v="8"/>
    <x v="208"/>
    <n v="1917"/>
    <s v="Rigley, Eric"/>
    <x v="2"/>
    <x v="0"/>
    <x v="0"/>
    <n v="40"/>
    <x v="0"/>
    <x v="1"/>
    <m/>
    <n v="40"/>
    <m/>
    <x v="0"/>
    <x v="0"/>
    <x v="0"/>
  </r>
  <r>
    <x v="0"/>
    <x v="0"/>
    <x v="2"/>
    <x v="8"/>
    <x v="208"/>
    <n v="2149"/>
    <s v="Robillard, Mathew"/>
    <x v="2"/>
    <x v="0"/>
    <x v="0"/>
    <n v="40"/>
    <x v="0"/>
    <x v="1"/>
    <m/>
    <n v="40"/>
    <m/>
    <x v="0"/>
    <x v="0"/>
    <x v="0"/>
  </r>
  <r>
    <x v="0"/>
    <x v="0"/>
    <x v="19"/>
    <x v="9"/>
    <x v="208"/>
    <n v="2375"/>
    <s v="Jarosz, Jolene"/>
    <x v="2"/>
    <x v="0"/>
    <x v="0"/>
    <n v="40"/>
    <x v="0"/>
    <x v="1"/>
    <m/>
    <n v="40"/>
    <m/>
    <x v="0"/>
    <x v="0"/>
    <x v="0"/>
  </r>
  <r>
    <x v="0"/>
    <x v="0"/>
    <x v="19"/>
    <x v="9"/>
    <x v="208"/>
    <n v="1637"/>
    <s v="Poindexter, Diane"/>
    <x v="2"/>
    <x v="0"/>
    <x v="0"/>
    <n v="30"/>
    <x v="0"/>
    <x v="1"/>
    <m/>
    <n v="30"/>
    <m/>
    <x v="0"/>
    <x v="0"/>
    <x v="0"/>
  </r>
  <r>
    <x v="0"/>
    <x v="0"/>
    <x v="19"/>
    <x v="9"/>
    <x v="208"/>
    <n v="2379"/>
    <s v="Thomas, Michelle"/>
    <x v="2"/>
    <x v="0"/>
    <x v="0"/>
    <n v="40"/>
    <x v="0"/>
    <x v="1"/>
    <m/>
    <n v="40"/>
    <m/>
    <x v="0"/>
    <x v="0"/>
    <x v="0"/>
  </r>
  <r>
    <x v="0"/>
    <x v="0"/>
    <x v="20"/>
    <x v="10"/>
    <x v="208"/>
    <n v="2240"/>
    <s v="Gaffney, Walker"/>
    <x v="2"/>
    <x v="0"/>
    <x v="0"/>
    <n v="40"/>
    <x v="0"/>
    <x v="1"/>
    <n v="5"/>
    <n v="40"/>
    <m/>
    <x v="0"/>
    <x v="0"/>
    <x v="0"/>
  </r>
  <r>
    <x v="0"/>
    <x v="0"/>
    <x v="3"/>
    <x v="11"/>
    <x v="208"/>
    <n v="2294"/>
    <s v="Clapham, Jessica"/>
    <x v="2"/>
    <x v="0"/>
    <x v="0"/>
    <n v="40"/>
    <x v="0"/>
    <x v="1"/>
    <n v="7.5"/>
    <n v="40"/>
    <m/>
    <x v="0"/>
    <x v="0"/>
    <x v="0"/>
  </r>
  <r>
    <x v="0"/>
    <x v="0"/>
    <x v="3"/>
    <x v="11"/>
    <x v="208"/>
    <n v="2362"/>
    <s v="Fabrizio, Jamie"/>
    <x v="2"/>
    <x v="0"/>
    <x v="0"/>
    <n v="40"/>
    <x v="0"/>
    <x v="1"/>
    <n v="7"/>
    <n v="40"/>
    <m/>
    <x v="0"/>
    <x v="0"/>
    <x v="0"/>
  </r>
  <r>
    <x v="0"/>
    <x v="0"/>
    <x v="3"/>
    <x v="11"/>
    <x v="208"/>
    <n v="1993"/>
    <s v="Gibson, Tiffany D."/>
    <x v="2"/>
    <x v="0"/>
    <x v="0"/>
    <n v="40"/>
    <x v="0"/>
    <x v="1"/>
    <m/>
    <n v="40"/>
    <m/>
    <x v="0"/>
    <x v="0"/>
    <x v="0"/>
  </r>
  <r>
    <x v="0"/>
    <x v="0"/>
    <x v="3"/>
    <x v="11"/>
    <x v="208"/>
    <n v="2245"/>
    <s v="Hall, Terry"/>
    <x v="2"/>
    <x v="0"/>
    <x v="0"/>
    <n v="40"/>
    <x v="0"/>
    <x v="1"/>
    <m/>
    <n v="40"/>
    <m/>
    <x v="0"/>
    <x v="0"/>
    <x v="0"/>
  </r>
  <r>
    <x v="0"/>
    <x v="0"/>
    <x v="3"/>
    <x v="11"/>
    <x v="208"/>
    <n v="2400"/>
    <s v="Harmon, Sarah M."/>
    <x v="2"/>
    <x v="0"/>
    <x v="0"/>
    <n v="36.25"/>
    <x v="0"/>
    <x v="1"/>
    <m/>
    <n v="36.25"/>
    <m/>
    <x v="0"/>
    <x v="0"/>
    <x v="0"/>
  </r>
  <r>
    <x v="0"/>
    <x v="0"/>
    <x v="3"/>
    <x v="11"/>
    <x v="208"/>
    <n v="1749"/>
    <s v="Peels, Timothy L."/>
    <x v="2"/>
    <x v="0"/>
    <x v="0"/>
    <n v="40"/>
    <x v="0"/>
    <x v="1"/>
    <n v="8"/>
    <n v="40"/>
    <m/>
    <x v="0"/>
    <x v="0"/>
    <x v="0"/>
  </r>
  <r>
    <x v="0"/>
    <x v="0"/>
    <x v="3"/>
    <x v="11"/>
    <x v="208"/>
    <n v="2370"/>
    <s v="Poff, Jerry"/>
    <x v="2"/>
    <x v="0"/>
    <x v="0"/>
    <n v="40"/>
    <x v="0"/>
    <x v="1"/>
    <m/>
    <n v="40"/>
    <m/>
    <x v="0"/>
    <x v="0"/>
    <x v="0"/>
  </r>
  <r>
    <x v="0"/>
    <x v="0"/>
    <x v="3"/>
    <x v="11"/>
    <x v="208"/>
    <n v="2284"/>
    <s v="Underwood, Tracy"/>
    <x v="2"/>
    <x v="0"/>
    <x v="0"/>
    <n v="40"/>
    <x v="0"/>
    <x v="1"/>
    <n v="7"/>
    <n v="40"/>
    <m/>
    <x v="0"/>
    <x v="0"/>
    <x v="0"/>
  </r>
  <r>
    <x v="0"/>
    <x v="0"/>
    <x v="4"/>
    <x v="12"/>
    <x v="208"/>
    <n v="1410"/>
    <s v="Cooper, Alice F."/>
    <x v="2"/>
    <x v="0"/>
    <x v="0"/>
    <n v="40"/>
    <x v="0"/>
    <x v="1"/>
    <n v="14"/>
    <n v="40"/>
    <m/>
    <x v="0"/>
    <x v="0"/>
    <x v="0"/>
  </r>
  <r>
    <x v="0"/>
    <x v="0"/>
    <x v="4"/>
    <x v="12"/>
    <x v="208"/>
    <n v="2203"/>
    <s v="Hicks, Lisa"/>
    <x v="2"/>
    <x v="0"/>
    <x v="0"/>
    <n v="40"/>
    <x v="0"/>
    <x v="1"/>
    <n v="5"/>
    <n v="40"/>
    <m/>
    <x v="0"/>
    <x v="0"/>
    <x v="0"/>
  </r>
  <r>
    <x v="0"/>
    <x v="0"/>
    <x v="4"/>
    <x v="12"/>
    <x v="208"/>
    <n v="1206"/>
    <s v="Lorenz, Viola B."/>
    <x v="2"/>
    <x v="0"/>
    <x v="0"/>
    <n v="40"/>
    <x v="0"/>
    <x v="1"/>
    <n v="7"/>
    <n v="40"/>
    <m/>
    <x v="0"/>
    <x v="0"/>
    <x v="0"/>
  </r>
  <r>
    <x v="0"/>
    <x v="0"/>
    <x v="4"/>
    <x v="12"/>
    <x v="208"/>
    <n v="2381"/>
    <s v="McCombs, Olivia"/>
    <x v="2"/>
    <x v="0"/>
    <x v="0"/>
    <n v="40"/>
    <x v="0"/>
    <x v="1"/>
    <m/>
    <n v="40"/>
    <m/>
    <x v="0"/>
    <x v="0"/>
    <x v="0"/>
  </r>
  <r>
    <x v="0"/>
    <x v="0"/>
    <x v="6"/>
    <x v="13"/>
    <x v="208"/>
    <n v="2175"/>
    <s v="Akulic, Marlene"/>
    <x v="2"/>
    <x v="0"/>
    <x v="0"/>
    <n v="40"/>
    <x v="0"/>
    <x v="1"/>
    <n v="14"/>
    <n v="40"/>
    <m/>
    <x v="0"/>
    <x v="0"/>
    <x v="0"/>
  </r>
  <r>
    <x v="0"/>
    <x v="0"/>
    <x v="6"/>
    <x v="13"/>
    <x v="208"/>
    <n v="2340"/>
    <s v="Atkins, Reva"/>
    <x v="2"/>
    <x v="0"/>
    <x v="0"/>
    <n v="40"/>
    <x v="0"/>
    <x v="1"/>
    <n v="14"/>
    <n v="40"/>
    <m/>
    <x v="0"/>
    <x v="0"/>
    <x v="0"/>
  </r>
  <r>
    <x v="0"/>
    <x v="0"/>
    <x v="6"/>
    <x v="13"/>
    <x v="208"/>
    <n v="2229"/>
    <s v="Bledsoe, Amy"/>
    <x v="2"/>
    <x v="0"/>
    <x v="0"/>
    <n v="40"/>
    <x v="0"/>
    <x v="1"/>
    <n v="14"/>
    <n v="40"/>
    <m/>
    <x v="0"/>
    <x v="0"/>
    <x v="0"/>
  </r>
  <r>
    <x v="0"/>
    <x v="0"/>
    <x v="6"/>
    <x v="13"/>
    <x v="208"/>
    <n v="2377"/>
    <s v="Blevins, Susann"/>
    <x v="2"/>
    <x v="0"/>
    <x v="0"/>
    <n v="35.25"/>
    <x v="0"/>
    <x v="1"/>
    <m/>
    <n v="35.25"/>
    <m/>
    <x v="0"/>
    <x v="0"/>
    <x v="0"/>
  </r>
  <r>
    <x v="0"/>
    <x v="0"/>
    <x v="6"/>
    <x v="13"/>
    <x v="208"/>
    <n v="2190"/>
    <s v="Bookout, Nancy"/>
    <x v="2"/>
    <x v="0"/>
    <x v="0"/>
    <n v="40"/>
    <x v="0"/>
    <x v="1"/>
    <n v="14"/>
    <n v="40"/>
    <m/>
    <x v="0"/>
    <x v="0"/>
    <x v="0"/>
  </r>
  <r>
    <x v="0"/>
    <x v="0"/>
    <x v="6"/>
    <x v="13"/>
    <x v="208"/>
    <n v="2382"/>
    <s v="Bourzac, Nanette L."/>
    <x v="2"/>
    <x v="0"/>
    <x v="0"/>
    <n v="40"/>
    <x v="0"/>
    <x v="1"/>
    <n v="1.32"/>
    <n v="40"/>
    <m/>
    <x v="0"/>
    <x v="0"/>
    <x v="0"/>
  </r>
  <r>
    <x v="0"/>
    <x v="0"/>
    <x v="6"/>
    <x v="13"/>
    <x v="208"/>
    <n v="2039"/>
    <s v="Brooks, Tammy C."/>
    <x v="2"/>
    <x v="0"/>
    <x v="0"/>
    <n v="39.880000000000003"/>
    <x v="0"/>
    <x v="1"/>
    <m/>
    <n v="39.880000000000003"/>
    <m/>
    <x v="0"/>
    <x v="0"/>
    <x v="0"/>
  </r>
  <r>
    <x v="0"/>
    <x v="0"/>
    <x v="6"/>
    <x v="13"/>
    <x v="208"/>
    <n v="2156"/>
    <s v="Bryan, Sheena"/>
    <x v="2"/>
    <x v="0"/>
    <x v="0"/>
    <n v="40"/>
    <x v="0"/>
    <x v="1"/>
    <n v="11.75"/>
    <n v="40"/>
    <m/>
    <x v="0"/>
    <x v="0"/>
    <x v="0"/>
  </r>
  <r>
    <x v="0"/>
    <x v="0"/>
    <x v="6"/>
    <x v="13"/>
    <x v="208"/>
    <n v="2243"/>
    <s v="Campos, Susan"/>
    <x v="2"/>
    <x v="0"/>
    <x v="0"/>
    <n v="40"/>
    <x v="0"/>
    <x v="1"/>
    <m/>
    <n v="40"/>
    <m/>
    <x v="0"/>
    <x v="0"/>
    <x v="0"/>
  </r>
  <r>
    <x v="0"/>
    <x v="0"/>
    <x v="6"/>
    <x v="13"/>
    <x v="208"/>
    <n v="1010"/>
    <s v="Carroll, Robin M."/>
    <x v="2"/>
    <x v="0"/>
    <x v="0"/>
    <n v="36.5"/>
    <x v="0"/>
    <x v="1"/>
    <m/>
    <n v="36.5"/>
    <n v="4"/>
    <x v="0"/>
    <x v="0"/>
    <x v="0"/>
  </r>
  <r>
    <x v="0"/>
    <x v="0"/>
    <x v="6"/>
    <x v="13"/>
    <x v="208"/>
    <n v="2068"/>
    <s v="Cathcart, Bess L."/>
    <x v="2"/>
    <x v="0"/>
    <x v="0"/>
    <n v="39"/>
    <x v="0"/>
    <x v="1"/>
    <m/>
    <n v="39"/>
    <m/>
    <x v="0"/>
    <x v="0"/>
    <x v="0"/>
  </r>
  <r>
    <x v="0"/>
    <x v="0"/>
    <x v="6"/>
    <x v="13"/>
    <x v="208"/>
    <n v="2098"/>
    <s v="Childress, Stacy M."/>
    <x v="2"/>
    <x v="0"/>
    <x v="0"/>
    <n v="40"/>
    <x v="0"/>
    <x v="1"/>
    <n v="14"/>
    <n v="40"/>
    <m/>
    <x v="0"/>
    <x v="0"/>
    <x v="0"/>
  </r>
  <r>
    <x v="0"/>
    <x v="0"/>
    <x v="6"/>
    <x v="13"/>
    <x v="208"/>
    <n v="1362"/>
    <s v="Davis, Kimberly S."/>
    <x v="2"/>
    <x v="0"/>
    <x v="0"/>
    <n v="40"/>
    <x v="0"/>
    <x v="1"/>
    <n v="13.75"/>
    <n v="40"/>
    <m/>
    <x v="0"/>
    <x v="0"/>
    <x v="0"/>
  </r>
  <r>
    <x v="0"/>
    <x v="0"/>
    <x v="6"/>
    <x v="13"/>
    <x v="208"/>
    <n v="2219"/>
    <s v="Dennis, Brandi"/>
    <x v="2"/>
    <x v="0"/>
    <x v="0"/>
    <n v="40"/>
    <x v="0"/>
    <x v="1"/>
    <n v="14"/>
    <n v="40"/>
    <m/>
    <x v="0"/>
    <x v="0"/>
    <x v="0"/>
  </r>
  <r>
    <x v="0"/>
    <x v="0"/>
    <x v="6"/>
    <x v="13"/>
    <x v="208"/>
    <n v="2402"/>
    <s v="Doss, Allison"/>
    <x v="2"/>
    <x v="0"/>
    <x v="0"/>
    <n v="40"/>
    <x v="0"/>
    <x v="1"/>
    <m/>
    <n v="40"/>
    <m/>
    <x v="0"/>
    <x v="0"/>
    <x v="0"/>
  </r>
  <r>
    <x v="0"/>
    <x v="0"/>
    <x v="6"/>
    <x v="13"/>
    <x v="208"/>
    <n v="1465"/>
    <s v="Dotson, Wanda A."/>
    <x v="2"/>
    <x v="0"/>
    <x v="0"/>
    <n v="40"/>
    <x v="0"/>
    <x v="1"/>
    <n v="14"/>
    <n v="40"/>
    <m/>
    <x v="0"/>
    <x v="0"/>
    <x v="0"/>
  </r>
  <r>
    <x v="0"/>
    <x v="0"/>
    <x v="6"/>
    <x v="13"/>
    <x v="208"/>
    <n v="2046"/>
    <s v="Dunn, Lois"/>
    <x v="2"/>
    <x v="0"/>
    <x v="0"/>
    <n v="40"/>
    <x v="0"/>
    <x v="1"/>
    <n v="10.75"/>
    <n v="40"/>
    <m/>
    <x v="0"/>
    <x v="0"/>
    <x v="0"/>
  </r>
  <r>
    <x v="0"/>
    <x v="0"/>
    <x v="6"/>
    <x v="13"/>
    <x v="208"/>
    <n v="2393"/>
    <s v="Fimbres, Kimberly"/>
    <x v="2"/>
    <x v="0"/>
    <x v="0"/>
    <n v="40"/>
    <x v="0"/>
    <x v="1"/>
    <n v="9"/>
    <n v="40"/>
    <m/>
    <x v="0"/>
    <x v="0"/>
    <x v="0"/>
  </r>
  <r>
    <x v="0"/>
    <x v="0"/>
    <x v="6"/>
    <x v="13"/>
    <x v="208"/>
    <n v="2319"/>
    <s v="Gibby, Deborah"/>
    <x v="2"/>
    <x v="0"/>
    <x v="0"/>
    <n v="40"/>
    <x v="0"/>
    <x v="1"/>
    <n v="14"/>
    <n v="40"/>
    <m/>
    <x v="0"/>
    <x v="0"/>
    <x v="0"/>
  </r>
  <r>
    <x v="0"/>
    <x v="0"/>
    <x v="6"/>
    <x v="13"/>
    <x v="208"/>
    <n v="2286"/>
    <s v="Godwin, Tonya"/>
    <x v="2"/>
    <x v="0"/>
    <x v="0"/>
    <n v="22"/>
    <x v="0"/>
    <x v="1"/>
    <m/>
    <n v="22"/>
    <m/>
    <x v="0"/>
    <x v="0"/>
    <x v="0"/>
  </r>
  <r>
    <x v="0"/>
    <x v="0"/>
    <x v="6"/>
    <x v="13"/>
    <x v="208"/>
    <n v="2386"/>
    <s v="Hampton, Angela"/>
    <x v="2"/>
    <x v="0"/>
    <x v="0"/>
    <n v="40"/>
    <x v="0"/>
    <x v="1"/>
    <n v="14"/>
    <n v="40"/>
    <m/>
    <x v="0"/>
    <x v="0"/>
    <x v="0"/>
  </r>
  <r>
    <x v="0"/>
    <x v="0"/>
    <x v="6"/>
    <x v="13"/>
    <x v="208"/>
    <n v="2376"/>
    <s v="Headrick, Lena"/>
    <x v="2"/>
    <x v="0"/>
    <x v="0"/>
    <n v="30"/>
    <x v="0"/>
    <x v="1"/>
    <m/>
    <n v="30"/>
    <m/>
    <x v="0"/>
    <x v="0"/>
    <x v="0"/>
  </r>
  <r>
    <x v="0"/>
    <x v="0"/>
    <x v="6"/>
    <x v="13"/>
    <x v="208"/>
    <n v="2373"/>
    <s v="Helton, Lisa K."/>
    <x v="2"/>
    <x v="0"/>
    <x v="0"/>
    <n v="40"/>
    <x v="0"/>
    <x v="1"/>
    <n v="14"/>
    <n v="40"/>
    <m/>
    <x v="0"/>
    <x v="0"/>
    <x v="0"/>
  </r>
  <r>
    <x v="0"/>
    <x v="0"/>
    <x v="6"/>
    <x v="13"/>
    <x v="208"/>
    <n v="2261"/>
    <s v="Howarth, Amy"/>
    <x v="2"/>
    <x v="0"/>
    <x v="0"/>
    <n v="40"/>
    <x v="0"/>
    <x v="1"/>
    <n v="14"/>
    <n v="40"/>
    <m/>
    <x v="0"/>
    <x v="0"/>
    <x v="0"/>
  </r>
  <r>
    <x v="0"/>
    <x v="0"/>
    <x v="6"/>
    <x v="13"/>
    <x v="208"/>
    <n v="1480"/>
    <s v="Kliever, Debbie J."/>
    <x v="2"/>
    <x v="0"/>
    <x v="0"/>
    <n v="40"/>
    <x v="0"/>
    <x v="1"/>
    <n v="14"/>
    <n v="40"/>
    <m/>
    <x v="0"/>
    <x v="0"/>
    <x v="0"/>
  </r>
  <r>
    <x v="0"/>
    <x v="0"/>
    <x v="6"/>
    <x v="13"/>
    <x v="208"/>
    <n v="1259"/>
    <s v="Lee, Ginger"/>
    <x v="2"/>
    <x v="0"/>
    <x v="0"/>
    <n v="40"/>
    <x v="0"/>
    <x v="1"/>
    <m/>
    <n v="40"/>
    <m/>
    <x v="0"/>
    <x v="0"/>
    <x v="0"/>
  </r>
  <r>
    <x v="0"/>
    <x v="0"/>
    <x v="6"/>
    <x v="13"/>
    <x v="208"/>
    <n v="2333"/>
    <s v="Marshall, Elizabeth"/>
    <x v="2"/>
    <x v="0"/>
    <x v="0"/>
    <n v="37"/>
    <x v="0"/>
    <x v="1"/>
    <m/>
    <n v="37"/>
    <m/>
    <x v="0"/>
    <x v="0"/>
    <x v="0"/>
  </r>
  <r>
    <x v="0"/>
    <x v="0"/>
    <x v="6"/>
    <x v="13"/>
    <x v="208"/>
    <n v="1558"/>
    <s v="McCluskey, Loreta R."/>
    <x v="2"/>
    <x v="0"/>
    <x v="0"/>
    <n v="40"/>
    <x v="0"/>
    <x v="1"/>
    <n v="9"/>
    <n v="40"/>
    <m/>
    <x v="0"/>
    <x v="0"/>
    <x v="0"/>
  </r>
  <r>
    <x v="0"/>
    <x v="0"/>
    <x v="6"/>
    <x v="13"/>
    <x v="208"/>
    <n v="2380"/>
    <s v="Moore, Darlene"/>
    <x v="2"/>
    <x v="0"/>
    <x v="0"/>
    <n v="40"/>
    <x v="0"/>
    <x v="1"/>
    <m/>
    <n v="40"/>
    <m/>
    <x v="0"/>
    <x v="0"/>
    <x v="0"/>
  </r>
  <r>
    <x v="0"/>
    <x v="0"/>
    <x v="6"/>
    <x v="13"/>
    <x v="208"/>
    <n v="1559"/>
    <s v="Nichols, Brenda S."/>
    <x v="2"/>
    <x v="0"/>
    <x v="0"/>
    <n v="40"/>
    <x v="0"/>
    <x v="1"/>
    <n v="14"/>
    <n v="40"/>
    <m/>
    <x v="0"/>
    <x v="0"/>
    <x v="0"/>
  </r>
  <r>
    <x v="0"/>
    <x v="0"/>
    <x v="6"/>
    <x v="13"/>
    <x v="208"/>
    <n v="2259"/>
    <s v="Peels, Carolyn K."/>
    <x v="2"/>
    <x v="0"/>
    <x v="0"/>
    <n v="40"/>
    <x v="0"/>
    <x v="1"/>
    <m/>
    <n v="40"/>
    <m/>
    <x v="0"/>
    <x v="0"/>
    <x v="0"/>
  </r>
  <r>
    <x v="0"/>
    <x v="0"/>
    <x v="6"/>
    <x v="13"/>
    <x v="208"/>
    <n v="1767"/>
    <s v="Presley, Bernice"/>
    <x v="2"/>
    <x v="0"/>
    <x v="0"/>
    <n v="40"/>
    <x v="0"/>
    <x v="1"/>
    <n v="13"/>
    <n v="40"/>
    <m/>
    <x v="0"/>
    <x v="0"/>
    <x v="0"/>
  </r>
  <r>
    <x v="0"/>
    <x v="0"/>
    <x v="6"/>
    <x v="13"/>
    <x v="208"/>
    <n v="2394"/>
    <s v="Rapp, Heather"/>
    <x v="2"/>
    <x v="0"/>
    <x v="0"/>
    <n v="35.75"/>
    <x v="0"/>
    <x v="1"/>
    <m/>
    <n v="35.75"/>
    <m/>
    <x v="0"/>
    <x v="0"/>
    <x v="0"/>
  </r>
  <r>
    <x v="0"/>
    <x v="0"/>
    <x v="6"/>
    <x v="13"/>
    <x v="208"/>
    <n v="2138"/>
    <s v="Richardson, Tammy G."/>
    <x v="2"/>
    <x v="0"/>
    <x v="0"/>
    <n v="40"/>
    <x v="0"/>
    <x v="1"/>
    <n v="8.25"/>
    <n v="40"/>
    <m/>
    <x v="0"/>
    <x v="0"/>
    <x v="0"/>
  </r>
  <r>
    <x v="0"/>
    <x v="0"/>
    <x v="6"/>
    <x v="13"/>
    <x v="208"/>
    <n v="1997"/>
    <s v="Roberts, Lisa R."/>
    <x v="2"/>
    <x v="0"/>
    <x v="0"/>
    <n v="40"/>
    <x v="0"/>
    <x v="1"/>
    <n v="9"/>
    <n v="40"/>
    <m/>
    <x v="0"/>
    <x v="0"/>
    <x v="0"/>
  </r>
  <r>
    <x v="0"/>
    <x v="0"/>
    <x v="6"/>
    <x v="13"/>
    <x v="208"/>
    <n v="2378"/>
    <s v="Roberts, Lori"/>
    <x v="2"/>
    <x v="0"/>
    <x v="0"/>
    <n v="40"/>
    <x v="0"/>
    <x v="1"/>
    <n v="14"/>
    <n v="40"/>
    <m/>
    <x v="0"/>
    <x v="0"/>
    <x v="0"/>
  </r>
  <r>
    <x v="0"/>
    <x v="0"/>
    <x v="6"/>
    <x v="13"/>
    <x v="208"/>
    <n v="2192"/>
    <s v="Rupinski, Angela"/>
    <x v="2"/>
    <x v="0"/>
    <x v="0"/>
    <n v="40"/>
    <x v="0"/>
    <x v="1"/>
    <n v="14"/>
    <n v="40"/>
    <m/>
    <x v="0"/>
    <x v="0"/>
    <x v="0"/>
  </r>
  <r>
    <x v="0"/>
    <x v="0"/>
    <x v="6"/>
    <x v="13"/>
    <x v="208"/>
    <n v="1612"/>
    <s v="Self, Janet"/>
    <x v="2"/>
    <x v="0"/>
    <x v="0"/>
    <n v="39"/>
    <x v="0"/>
    <x v="1"/>
    <m/>
    <n v="39"/>
    <m/>
    <x v="0"/>
    <x v="0"/>
    <x v="0"/>
  </r>
  <r>
    <x v="0"/>
    <x v="0"/>
    <x v="6"/>
    <x v="13"/>
    <x v="208"/>
    <n v="2356"/>
    <s v="Sharp, Sonia"/>
    <x v="2"/>
    <x v="0"/>
    <x v="0"/>
    <n v="40"/>
    <x v="0"/>
    <x v="1"/>
    <n v="13"/>
    <n v="40"/>
    <m/>
    <x v="0"/>
    <x v="0"/>
    <x v="0"/>
  </r>
  <r>
    <x v="0"/>
    <x v="0"/>
    <x v="6"/>
    <x v="13"/>
    <x v="208"/>
    <n v="2385"/>
    <s v="Suttles, Kathy"/>
    <x v="2"/>
    <x v="0"/>
    <x v="0"/>
    <n v="40"/>
    <x v="0"/>
    <x v="1"/>
    <n v="14"/>
    <n v="40"/>
    <m/>
    <x v="0"/>
    <x v="0"/>
    <x v="0"/>
  </r>
  <r>
    <x v="0"/>
    <x v="0"/>
    <x v="6"/>
    <x v="13"/>
    <x v="208"/>
    <n v="2392"/>
    <s v="Veit, Beth"/>
    <x v="2"/>
    <x v="0"/>
    <x v="0"/>
    <n v="40"/>
    <x v="0"/>
    <x v="1"/>
    <n v="13.25"/>
    <n v="40"/>
    <m/>
    <x v="0"/>
    <x v="0"/>
    <x v="0"/>
  </r>
  <r>
    <x v="0"/>
    <x v="0"/>
    <x v="6"/>
    <x v="13"/>
    <x v="208"/>
    <n v="2154"/>
    <s v="West, Sandra"/>
    <x v="2"/>
    <x v="0"/>
    <x v="0"/>
    <n v="40"/>
    <x v="0"/>
    <x v="1"/>
    <n v="14"/>
    <n v="40"/>
    <m/>
    <x v="0"/>
    <x v="0"/>
    <x v="0"/>
  </r>
  <r>
    <x v="0"/>
    <x v="0"/>
    <x v="1"/>
    <x v="14"/>
    <x v="208"/>
    <n v="1280"/>
    <s v="Cooley, Tammy K."/>
    <x v="2"/>
    <x v="0"/>
    <x v="0"/>
    <n v="40"/>
    <x v="0"/>
    <x v="1"/>
    <n v="3.5"/>
    <n v="40"/>
    <m/>
    <x v="0"/>
    <x v="0"/>
    <x v="0"/>
  </r>
  <r>
    <x v="0"/>
    <x v="0"/>
    <x v="1"/>
    <x v="14"/>
    <x v="208"/>
    <n v="2339"/>
    <s v="Hicks, Leman"/>
    <x v="2"/>
    <x v="0"/>
    <x v="0"/>
    <n v="40"/>
    <x v="0"/>
    <x v="1"/>
    <m/>
    <n v="40"/>
    <m/>
    <x v="0"/>
    <x v="0"/>
    <x v="0"/>
  </r>
  <r>
    <x v="0"/>
    <x v="0"/>
    <x v="1"/>
    <x v="14"/>
    <x v="208"/>
    <n v="2399"/>
    <s v="Hill, Skylar E."/>
    <x v="2"/>
    <x v="0"/>
    <x v="0"/>
    <n v="34.75"/>
    <x v="0"/>
    <x v="1"/>
    <m/>
    <n v="34.75"/>
    <m/>
    <x v="0"/>
    <x v="0"/>
    <x v="0"/>
  </r>
  <r>
    <x v="0"/>
    <x v="0"/>
    <x v="1"/>
    <x v="14"/>
    <x v="208"/>
    <n v="1684"/>
    <s v="Mckee, Nathan"/>
    <x v="2"/>
    <x v="0"/>
    <x v="0"/>
    <n v="36.5"/>
    <x v="0"/>
    <x v="1"/>
    <m/>
    <n v="36.5"/>
    <n v="10"/>
    <x v="0"/>
    <x v="0"/>
    <x v="0"/>
  </r>
  <r>
    <x v="0"/>
    <x v="0"/>
    <x v="1"/>
    <x v="14"/>
    <x v="208"/>
    <n v="2337"/>
    <s v="Miller, Gary"/>
    <x v="2"/>
    <x v="0"/>
    <x v="0"/>
    <n v="40"/>
    <x v="0"/>
    <x v="1"/>
    <m/>
    <n v="40"/>
    <m/>
    <x v="0"/>
    <x v="0"/>
    <x v="0"/>
  </r>
  <r>
    <x v="0"/>
    <x v="0"/>
    <x v="1"/>
    <x v="14"/>
    <x v="208"/>
    <n v="2363"/>
    <s v="Mills, Gary"/>
    <x v="2"/>
    <x v="0"/>
    <x v="0"/>
    <n v="40"/>
    <x v="0"/>
    <x v="1"/>
    <n v="5"/>
    <n v="40"/>
    <m/>
    <x v="0"/>
    <x v="0"/>
    <x v="0"/>
  </r>
  <r>
    <x v="0"/>
    <x v="0"/>
    <x v="1"/>
    <x v="14"/>
    <x v="208"/>
    <n v="2390"/>
    <s v="Taylor, David"/>
    <x v="2"/>
    <x v="0"/>
    <x v="0"/>
    <n v="30"/>
    <x v="0"/>
    <x v="1"/>
    <m/>
    <n v="30"/>
    <m/>
    <x v="0"/>
    <x v="0"/>
    <x v="0"/>
  </r>
  <r>
    <x v="0"/>
    <x v="0"/>
    <x v="1"/>
    <x v="14"/>
    <x v="208"/>
    <n v="2220"/>
    <s v="Waddell, Henry"/>
    <x v="2"/>
    <x v="0"/>
    <x v="0"/>
    <n v="40"/>
    <x v="0"/>
    <x v="1"/>
    <n v="8"/>
    <n v="40"/>
    <m/>
    <x v="0"/>
    <x v="0"/>
    <x v="0"/>
  </r>
  <r>
    <x v="0"/>
    <x v="0"/>
    <x v="1"/>
    <x v="14"/>
    <x v="208"/>
    <n v="2348"/>
    <s v="Watson, Dennis"/>
    <x v="2"/>
    <x v="0"/>
    <x v="0"/>
    <n v="40"/>
    <x v="0"/>
    <x v="1"/>
    <n v="3"/>
    <n v="40"/>
    <m/>
    <x v="0"/>
    <x v="0"/>
    <x v="0"/>
  </r>
  <r>
    <x v="0"/>
    <x v="0"/>
    <x v="9"/>
    <x v="15"/>
    <x v="208"/>
    <n v="2285"/>
    <s v="Bivens, Diane"/>
    <x v="2"/>
    <x v="0"/>
    <x v="0"/>
    <n v="40"/>
    <x v="0"/>
    <x v="1"/>
    <n v="6"/>
    <n v="40"/>
    <m/>
    <x v="0"/>
    <x v="0"/>
    <x v="0"/>
  </r>
  <r>
    <x v="0"/>
    <x v="0"/>
    <x v="9"/>
    <x v="15"/>
    <x v="208"/>
    <n v="1856"/>
    <s v="Bivens, Tammie"/>
    <x v="2"/>
    <x v="0"/>
    <x v="0"/>
    <n v="40"/>
    <x v="0"/>
    <x v="1"/>
    <n v="9"/>
    <n v="40"/>
    <m/>
    <x v="0"/>
    <x v="0"/>
    <x v="0"/>
  </r>
  <r>
    <x v="0"/>
    <x v="0"/>
    <x v="9"/>
    <x v="15"/>
    <x v="208"/>
    <n v="2235"/>
    <s v="Clark, Elizabeth"/>
    <x v="2"/>
    <x v="0"/>
    <x v="0"/>
    <n v="30"/>
    <x v="0"/>
    <x v="1"/>
    <m/>
    <n v="30"/>
    <m/>
    <x v="0"/>
    <x v="0"/>
    <x v="0"/>
  </r>
  <r>
    <x v="0"/>
    <x v="0"/>
    <x v="9"/>
    <x v="15"/>
    <x v="208"/>
    <n v="1107"/>
    <s v="Hall, Mary"/>
    <x v="2"/>
    <x v="0"/>
    <x v="0"/>
    <n v="30"/>
    <x v="0"/>
    <x v="1"/>
    <m/>
    <n v="30"/>
    <n v="20"/>
    <x v="0"/>
    <x v="0"/>
    <x v="0"/>
  </r>
  <r>
    <x v="0"/>
    <x v="0"/>
    <x v="9"/>
    <x v="15"/>
    <x v="208"/>
    <n v="1866"/>
    <s v="Harris, Nancy"/>
    <x v="2"/>
    <x v="0"/>
    <x v="0"/>
    <n v="40"/>
    <x v="0"/>
    <x v="1"/>
    <n v="9"/>
    <n v="40"/>
    <m/>
    <x v="0"/>
    <x v="0"/>
    <x v="0"/>
  </r>
  <r>
    <x v="0"/>
    <x v="0"/>
    <x v="9"/>
    <x v="15"/>
    <x v="208"/>
    <n v="2401"/>
    <s v="Stevens, Lorie L."/>
    <x v="2"/>
    <x v="0"/>
    <x v="0"/>
    <n v="40"/>
    <x v="0"/>
    <x v="1"/>
    <n v="6"/>
    <n v="40"/>
    <m/>
    <x v="0"/>
    <x v="0"/>
    <x v="0"/>
  </r>
  <r>
    <x v="0"/>
    <x v="0"/>
    <x v="9"/>
    <x v="15"/>
    <x v="208"/>
    <n v="1967"/>
    <s v="Tuttle, Teia"/>
    <x v="2"/>
    <x v="0"/>
    <x v="0"/>
    <n v="40"/>
    <x v="0"/>
    <x v="1"/>
    <m/>
    <n v="40"/>
    <m/>
    <x v="0"/>
    <x v="0"/>
    <x v="0"/>
  </r>
  <r>
    <x v="0"/>
    <x v="0"/>
    <x v="7"/>
    <x v="16"/>
    <x v="208"/>
    <n v="2397"/>
    <s v="Annett, Shenna D."/>
    <x v="2"/>
    <x v="0"/>
    <x v="0"/>
    <n v="40"/>
    <x v="0"/>
    <x v="1"/>
    <n v="14"/>
    <n v="40"/>
    <m/>
    <x v="0"/>
    <x v="0"/>
    <x v="0"/>
  </r>
  <r>
    <x v="0"/>
    <x v="0"/>
    <x v="7"/>
    <x v="16"/>
    <x v="208"/>
    <n v="2371"/>
    <s v="Barnes, Sarah"/>
    <x v="2"/>
    <x v="0"/>
    <x v="0"/>
    <n v="40"/>
    <x v="0"/>
    <x v="1"/>
    <n v="6"/>
    <n v="40"/>
    <m/>
    <x v="0"/>
    <x v="0"/>
    <x v="0"/>
  </r>
  <r>
    <x v="0"/>
    <x v="0"/>
    <x v="7"/>
    <x v="16"/>
    <x v="208"/>
    <n v="2181"/>
    <s v="Campbell, Lisa M."/>
    <x v="2"/>
    <x v="0"/>
    <x v="0"/>
    <n v="10"/>
    <x v="0"/>
    <x v="1"/>
    <m/>
    <n v="10"/>
    <m/>
    <x v="0"/>
    <x v="0"/>
    <x v="0"/>
  </r>
  <r>
    <x v="0"/>
    <x v="0"/>
    <x v="7"/>
    <x v="16"/>
    <x v="208"/>
    <n v="2193"/>
    <s v="Cannon, Jennifer"/>
    <x v="2"/>
    <x v="0"/>
    <x v="0"/>
    <n v="40"/>
    <x v="0"/>
    <x v="1"/>
    <n v="6"/>
    <n v="40"/>
    <m/>
    <x v="0"/>
    <x v="0"/>
    <x v="0"/>
  </r>
  <r>
    <x v="0"/>
    <x v="0"/>
    <x v="7"/>
    <x v="16"/>
    <x v="208"/>
    <n v="2398"/>
    <s v="Coleman, Abigail N."/>
    <x v="2"/>
    <x v="0"/>
    <x v="0"/>
    <n v="40"/>
    <x v="0"/>
    <x v="1"/>
    <n v="4"/>
    <n v="40"/>
    <m/>
    <x v="0"/>
    <x v="0"/>
    <x v="0"/>
  </r>
  <r>
    <x v="0"/>
    <x v="0"/>
    <x v="7"/>
    <x v="16"/>
    <x v="208"/>
    <n v="2302"/>
    <s v="Morgan, Catherine"/>
    <x v="2"/>
    <x v="0"/>
    <x v="0"/>
    <n v="40"/>
    <x v="0"/>
    <x v="1"/>
    <n v="9"/>
    <n v="40"/>
    <m/>
    <x v="0"/>
    <x v="0"/>
    <x v="0"/>
  </r>
  <r>
    <x v="0"/>
    <x v="0"/>
    <x v="5"/>
    <x v="17"/>
    <x v="208"/>
    <n v="2341"/>
    <s v="Britton, Mary Anna"/>
    <x v="2"/>
    <x v="0"/>
    <x v="0"/>
    <n v="40"/>
    <x v="0"/>
    <x v="1"/>
    <n v="1"/>
    <n v="40"/>
    <m/>
    <x v="0"/>
    <x v="0"/>
    <x v="0"/>
  </r>
  <r>
    <x v="0"/>
    <x v="0"/>
    <x v="5"/>
    <x v="17"/>
    <x v="208"/>
    <n v="1596"/>
    <s v="Harrison, Charles"/>
    <x v="2"/>
    <x v="0"/>
    <x v="0"/>
    <n v="40"/>
    <x v="0"/>
    <x v="1"/>
    <n v="12"/>
    <n v="40"/>
    <m/>
    <x v="0"/>
    <x v="0"/>
    <x v="0"/>
  </r>
  <r>
    <x v="0"/>
    <x v="0"/>
    <x v="5"/>
    <x v="17"/>
    <x v="208"/>
    <n v="1920"/>
    <s v="Jones, Jena"/>
    <x v="2"/>
    <x v="0"/>
    <x v="0"/>
    <n v="16.25"/>
    <x v="0"/>
    <x v="1"/>
    <m/>
    <n v="16.25"/>
    <m/>
    <x v="0"/>
    <x v="0"/>
    <x v="0"/>
  </r>
  <r>
    <x v="0"/>
    <x v="0"/>
    <x v="21"/>
    <x v="18"/>
    <x v="208"/>
    <n v="2387"/>
    <s v="Carmley, Zachariah"/>
    <x v="2"/>
    <x v="0"/>
    <x v="0"/>
    <n v="40"/>
    <x v="0"/>
    <x v="1"/>
    <n v="6.5"/>
    <n v="40"/>
    <m/>
    <x v="0"/>
    <x v="0"/>
    <x v="0"/>
  </r>
  <r>
    <x v="0"/>
    <x v="0"/>
    <x v="8"/>
    <x v="19"/>
    <x v="208"/>
    <n v="2368"/>
    <s v="Barnes, Eric"/>
    <x v="2"/>
    <x v="0"/>
    <x v="0"/>
    <n v="40"/>
    <x v="0"/>
    <x v="1"/>
    <n v="6.25"/>
    <n v="40"/>
    <m/>
    <x v="0"/>
    <x v="0"/>
    <x v="0"/>
  </r>
  <r>
    <x v="0"/>
    <x v="0"/>
    <x v="8"/>
    <x v="19"/>
    <x v="208"/>
    <n v="2313"/>
    <s v="Gibby, Benjamin"/>
    <x v="2"/>
    <x v="0"/>
    <x v="0"/>
    <n v="40"/>
    <x v="0"/>
    <x v="1"/>
    <n v="14"/>
    <n v="40"/>
    <m/>
    <x v="0"/>
    <x v="0"/>
    <x v="0"/>
  </r>
  <r>
    <x v="0"/>
    <x v="0"/>
    <x v="8"/>
    <x v="19"/>
    <x v="208"/>
    <n v="2367"/>
    <s v="Hall, Wayne L."/>
    <x v="2"/>
    <x v="0"/>
    <x v="0"/>
    <n v="26"/>
    <x v="0"/>
    <x v="1"/>
    <m/>
    <n v="26"/>
    <n v="20"/>
    <x v="0"/>
    <x v="0"/>
    <x v="0"/>
  </r>
  <r>
    <x v="0"/>
    <x v="0"/>
    <x v="0"/>
    <x v="0"/>
    <x v="209"/>
    <n v="2069"/>
    <s v="Bibee, Ronald S."/>
    <x v="2"/>
    <x v="0"/>
    <x v="0"/>
    <n v="40"/>
    <x v="0"/>
    <x v="1"/>
    <m/>
    <n v="40"/>
    <m/>
    <x v="0"/>
    <x v="0"/>
    <x v="0"/>
  </r>
  <r>
    <x v="0"/>
    <x v="0"/>
    <x v="0"/>
    <x v="0"/>
    <x v="209"/>
    <n v="1435"/>
    <s v="Bores, Carie L."/>
    <x v="2"/>
    <x v="0"/>
    <x v="0"/>
    <n v="40"/>
    <x v="0"/>
    <x v="1"/>
    <m/>
    <n v="40"/>
    <m/>
    <x v="0"/>
    <x v="0"/>
    <x v="0"/>
  </r>
  <r>
    <x v="0"/>
    <x v="0"/>
    <x v="0"/>
    <x v="0"/>
    <x v="209"/>
    <n v="2290"/>
    <s v="Garza, Cody"/>
    <x v="2"/>
    <x v="0"/>
    <x v="0"/>
    <n v="40"/>
    <x v="0"/>
    <x v="1"/>
    <m/>
    <n v="40"/>
    <m/>
    <x v="0"/>
    <x v="0"/>
    <x v="0"/>
  </r>
  <r>
    <x v="0"/>
    <x v="0"/>
    <x v="0"/>
    <x v="0"/>
    <x v="209"/>
    <n v="2296"/>
    <s v="Miller, Caleb"/>
    <x v="2"/>
    <x v="0"/>
    <x v="0"/>
    <n v="38.5"/>
    <x v="0"/>
    <x v="1"/>
    <m/>
    <n v="38.5"/>
    <m/>
    <x v="0"/>
    <x v="0"/>
    <x v="0"/>
  </r>
  <r>
    <x v="0"/>
    <x v="0"/>
    <x v="0"/>
    <x v="0"/>
    <x v="209"/>
    <n v="1079"/>
    <s v="Wilson, Jim"/>
    <x v="2"/>
    <x v="0"/>
    <x v="0"/>
    <n v="40"/>
    <x v="0"/>
    <x v="1"/>
    <m/>
    <n v="40"/>
    <m/>
    <x v="0"/>
    <x v="0"/>
    <x v="0"/>
  </r>
  <r>
    <x v="0"/>
    <x v="0"/>
    <x v="10"/>
    <x v="21"/>
    <x v="209"/>
    <n v="2312"/>
    <s v="Semach, Chad"/>
    <x v="2"/>
    <x v="0"/>
    <x v="0"/>
    <n v="40"/>
    <x v="0"/>
    <x v="1"/>
    <m/>
    <n v="40"/>
    <m/>
    <x v="0"/>
    <x v="0"/>
    <x v="0"/>
  </r>
  <r>
    <x v="0"/>
    <x v="0"/>
    <x v="11"/>
    <x v="1"/>
    <x v="209"/>
    <n v="1481"/>
    <s v="Dodd, Alex E."/>
    <x v="2"/>
    <x v="0"/>
    <x v="0"/>
    <n v="40"/>
    <x v="0"/>
    <x v="1"/>
    <m/>
    <n v="40"/>
    <m/>
    <x v="0"/>
    <x v="0"/>
    <x v="0"/>
  </r>
  <r>
    <x v="0"/>
    <x v="0"/>
    <x v="11"/>
    <x v="1"/>
    <x v="209"/>
    <n v="2007"/>
    <s v="Dodd, Patricia A."/>
    <x v="2"/>
    <x v="0"/>
    <x v="0"/>
    <n v="40"/>
    <x v="0"/>
    <x v="1"/>
    <m/>
    <n v="40"/>
    <m/>
    <x v="0"/>
    <x v="0"/>
    <x v="0"/>
  </r>
  <r>
    <x v="0"/>
    <x v="0"/>
    <x v="12"/>
    <x v="2"/>
    <x v="209"/>
    <n v="1810"/>
    <s v="Damstetter, Suzanne"/>
    <x v="2"/>
    <x v="0"/>
    <x v="0"/>
    <n v="40"/>
    <x v="0"/>
    <x v="1"/>
    <m/>
    <n v="40"/>
    <m/>
    <x v="0"/>
    <x v="0"/>
    <x v="0"/>
  </r>
  <r>
    <x v="0"/>
    <x v="0"/>
    <x v="12"/>
    <x v="2"/>
    <x v="209"/>
    <n v="1831"/>
    <s v="Simmons, Kristie"/>
    <x v="2"/>
    <x v="0"/>
    <x v="0"/>
    <n v="40"/>
    <x v="0"/>
    <x v="1"/>
    <m/>
    <n v="40"/>
    <m/>
    <x v="0"/>
    <x v="0"/>
    <x v="0"/>
  </r>
  <r>
    <x v="0"/>
    <x v="0"/>
    <x v="13"/>
    <x v="3"/>
    <x v="209"/>
    <n v="1024"/>
    <s v="Hillard, Gary L."/>
    <x v="2"/>
    <x v="0"/>
    <x v="0"/>
    <n v="40"/>
    <x v="0"/>
    <x v="1"/>
    <m/>
    <n v="40"/>
    <m/>
    <x v="0"/>
    <x v="0"/>
    <x v="0"/>
  </r>
  <r>
    <x v="0"/>
    <x v="0"/>
    <x v="13"/>
    <x v="3"/>
    <x v="209"/>
    <n v="1027"/>
    <s v="Howard, Michael"/>
    <x v="2"/>
    <x v="0"/>
    <x v="0"/>
    <n v="40"/>
    <x v="0"/>
    <x v="1"/>
    <m/>
    <n v="40"/>
    <m/>
    <x v="0"/>
    <x v="0"/>
    <x v="0"/>
  </r>
  <r>
    <x v="0"/>
    <x v="0"/>
    <x v="13"/>
    <x v="3"/>
    <x v="209"/>
    <n v="2034"/>
    <s v="Powers, Joshua"/>
    <x v="2"/>
    <x v="0"/>
    <x v="0"/>
    <n v="40"/>
    <x v="0"/>
    <x v="1"/>
    <m/>
    <n v="40"/>
    <n v="2"/>
    <x v="0"/>
    <x v="0"/>
    <x v="0"/>
  </r>
  <r>
    <x v="0"/>
    <x v="0"/>
    <x v="13"/>
    <x v="3"/>
    <x v="209"/>
    <n v="1420"/>
    <s v="Simmons, James T."/>
    <x v="2"/>
    <x v="0"/>
    <x v="0"/>
    <n v="40"/>
    <x v="0"/>
    <x v="1"/>
    <m/>
    <n v="40"/>
    <m/>
    <x v="0"/>
    <x v="0"/>
    <x v="0"/>
  </r>
  <r>
    <x v="0"/>
    <x v="0"/>
    <x v="7"/>
    <x v="4"/>
    <x v="209"/>
    <n v="2100"/>
    <s v="Glenn, Kristy"/>
    <x v="2"/>
    <x v="0"/>
    <x v="0"/>
    <n v="40"/>
    <x v="0"/>
    <x v="1"/>
    <m/>
    <n v="40"/>
    <m/>
    <x v="0"/>
    <x v="0"/>
    <x v="0"/>
  </r>
  <r>
    <x v="0"/>
    <x v="0"/>
    <x v="15"/>
    <x v="5"/>
    <x v="209"/>
    <n v="1717"/>
    <s v="Burchfield, Jeannie"/>
    <x v="2"/>
    <x v="0"/>
    <x v="0"/>
    <n v="24"/>
    <x v="0"/>
    <x v="1"/>
    <m/>
    <n v="24"/>
    <n v="16"/>
    <x v="0"/>
    <x v="0"/>
    <x v="0"/>
  </r>
  <r>
    <x v="0"/>
    <x v="0"/>
    <x v="15"/>
    <x v="5"/>
    <x v="209"/>
    <n v="2122"/>
    <s v="Denton, Ashley"/>
    <x v="2"/>
    <x v="0"/>
    <x v="0"/>
    <n v="40"/>
    <x v="0"/>
    <x v="1"/>
    <m/>
    <n v="40"/>
    <m/>
    <x v="0"/>
    <x v="0"/>
    <x v="0"/>
  </r>
  <r>
    <x v="0"/>
    <x v="0"/>
    <x v="15"/>
    <x v="5"/>
    <x v="209"/>
    <n v="1968"/>
    <s v="Duncan, Ginger"/>
    <x v="2"/>
    <x v="0"/>
    <x v="0"/>
    <n v="39.520000000000003"/>
    <x v="0"/>
    <x v="1"/>
    <m/>
    <n v="39.520000000000003"/>
    <m/>
    <x v="0"/>
    <x v="0"/>
    <x v="0"/>
  </r>
  <r>
    <x v="0"/>
    <x v="0"/>
    <x v="15"/>
    <x v="5"/>
    <x v="209"/>
    <n v="1904"/>
    <s v="Murr, Sherry"/>
    <x v="2"/>
    <x v="0"/>
    <x v="0"/>
    <n v="30.5"/>
    <x v="0"/>
    <x v="1"/>
    <m/>
    <n v="30.5"/>
    <m/>
    <x v="0"/>
    <x v="0"/>
    <x v="0"/>
  </r>
  <r>
    <x v="0"/>
    <x v="0"/>
    <x v="15"/>
    <x v="5"/>
    <x v="209"/>
    <n v="2388"/>
    <s v="Webb, Tiaira D."/>
    <x v="2"/>
    <x v="0"/>
    <x v="0"/>
    <n v="40"/>
    <x v="0"/>
    <x v="1"/>
    <m/>
    <n v="40"/>
    <m/>
    <x v="0"/>
    <x v="0"/>
    <x v="0"/>
  </r>
  <r>
    <x v="0"/>
    <x v="0"/>
    <x v="16"/>
    <x v="6"/>
    <x v="209"/>
    <n v="2230"/>
    <s v="Payne, Donna"/>
    <x v="2"/>
    <x v="0"/>
    <x v="0"/>
    <n v="38"/>
    <x v="0"/>
    <x v="1"/>
    <m/>
    <n v="38"/>
    <m/>
    <x v="0"/>
    <x v="0"/>
    <x v="0"/>
  </r>
  <r>
    <x v="0"/>
    <x v="0"/>
    <x v="17"/>
    <x v="20"/>
    <x v="209"/>
    <n v="2260"/>
    <s v="Lake, Stephanie"/>
    <x v="2"/>
    <x v="0"/>
    <x v="0"/>
    <n v="38.4"/>
    <x v="0"/>
    <x v="1"/>
    <m/>
    <n v="38.4"/>
    <m/>
    <x v="0"/>
    <x v="0"/>
    <x v="0"/>
  </r>
  <r>
    <x v="0"/>
    <x v="0"/>
    <x v="2"/>
    <x v="8"/>
    <x v="209"/>
    <n v="1917"/>
    <s v="Rigley, Eric"/>
    <x v="2"/>
    <x v="0"/>
    <x v="0"/>
    <n v="40"/>
    <x v="0"/>
    <x v="1"/>
    <m/>
    <n v="40"/>
    <m/>
    <x v="0"/>
    <x v="0"/>
    <x v="0"/>
  </r>
  <r>
    <x v="0"/>
    <x v="0"/>
    <x v="2"/>
    <x v="8"/>
    <x v="209"/>
    <n v="2149"/>
    <s v="Robillard, Mathew"/>
    <x v="2"/>
    <x v="0"/>
    <x v="0"/>
    <n v="40"/>
    <x v="0"/>
    <x v="1"/>
    <m/>
    <n v="40"/>
    <m/>
    <x v="0"/>
    <x v="0"/>
    <x v="0"/>
  </r>
  <r>
    <x v="0"/>
    <x v="0"/>
    <x v="19"/>
    <x v="9"/>
    <x v="209"/>
    <n v="2375"/>
    <s v="Jarosz, Jolene"/>
    <x v="2"/>
    <x v="0"/>
    <x v="0"/>
    <n v="40"/>
    <x v="0"/>
    <x v="1"/>
    <n v="0.75"/>
    <n v="40"/>
    <m/>
    <x v="0"/>
    <x v="0"/>
    <x v="0"/>
  </r>
  <r>
    <x v="0"/>
    <x v="0"/>
    <x v="19"/>
    <x v="9"/>
    <x v="209"/>
    <n v="2347"/>
    <s v="Myroshnychenko, Olga"/>
    <x v="2"/>
    <x v="0"/>
    <x v="0"/>
    <n v="39.75"/>
    <x v="0"/>
    <x v="1"/>
    <m/>
    <n v="39.75"/>
    <m/>
    <x v="0"/>
    <x v="0"/>
    <x v="0"/>
  </r>
  <r>
    <x v="0"/>
    <x v="0"/>
    <x v="19"/>
    <x v="9"/>
    <x v="209"/>
    <n v="1637"/>
    <s v="Poindexter, Diane"/>
    <x v="2"/>
    <x v="0"/>
    <x v="0"/>
    <n v="40"/>
    <x v="0"/>
    <x v="1"/>
    <m/>
    <n v="40"/>
    <m/>
    <x v="0"/>
    <x v="0"/>
    <x v="0"/>
  </r>
  <r>
    <x v="0"/>
    <x v="0"/>
    <x v="19"/>
    <x v="9"/>
    <x v="209"/>
    <n v="2379"/>
    <s v="Thomas, Michelle"/>
    <x v="2"/>
    <x v="0"/>
    <x v="0"/>
    <n v="25.75"/>
    <x v="0"/>
    <x v="1"/>
    <m/>
    <n v="25.75"/>
    <m/>
    <x v="0"/>
    <x v="0"/>
    <x v="0"/>
  </r>
  <r>
    <x v="0"/>
    <x v="0"/>
    <x v="20"/>
    <x v="10"/>
    <x v="209"/>
    <n v="2240"/>
    <s v="Gaffney, Walker"/>
    <x v="2"/>
    <x v="0"/>
    <x v="0"/>
    <n v="40"/>
    <x v="0"/>
    <x v="1"/>
    <n v="2.5"/>
    <n v="40"/>
    <m/>
    <x v="0"/>
    <x v="0"/>
    <x v="0"/>
  </r>
  <r>
    <x v="0"/>
    <x v="0"/>
    <x v="3"/>
    <x v="11"/>
    <x v="209"/>
    <n v="2294"/>
    <s v="Clapham, Jessica"/>
    <x v="2"/>
    <x v="0"/>
    <x v="0"/>
    <n v="40"/>
    <x v="0"/>
    <x v="1"/>
    <n v="10.5"/>
    <n v="40"/>
    <m/>
    <x v="0"/>
    <x v="0"/>
    <x v="0"/>
  </r>
  <r>
    <x v="0"/>
    <x v="0"/>
    <x v="3"/>
    <x v="11"/>
    <x v="209"/>
    <n v="2362"/>
    <s v="Fabrizio, Jamie"/>
    <x v="2"/>
    <x v="0"/>
    <x v="0"/>
    <n v="40"/>
    <x v="0"/>
    <x v="1"/>
    <n v="7"/>
    <n v="40"/>
    <m/>
    <x v="0"/>
    <x v="0"/>
    <x v="0"/>
  </r>
  <r>
    <x v="0"/>
    <x v="0"/>
    <x v="3"/>
    <x v="11"/>
    <x v="209"/>
    <n v="1993"/>
    <s v="Gibson, Tiffany D."/>
    <x v="2"/>
    <x v="0"/>
    <x v="0"/>
    <n v="40"/>
    <x v="0"/>
    <x v="1"/>
    <n v="6"/>
    <n v="40"/>
    <m/>
    <x v="0"/>
    <x v="0"/>
    <x v="0"/>
  </r>
  <r>
    <x v="0"/>
    <x v="0"/>
    <x v="3"/>
    <x v="11"/>
    <x v="209"/>
    <n v="2245"/>
    <s v="Hall, Terry"/>
    <x v="2"/>
    <x v="0"/>
    <x v="0"/>
    <n v="40"/>
    <x v="0"/>
    <x v="1"/>
    <n v="6"/>
    <n v="40"/>
    <m/>
    <x v="0"/>
    <x v="0"/>
    <x v="0"/>
  </r>
  <r>
    <x v="0"/>
    <x v="0"/>
    <x v="3"/>
    <x v="11"/>
    <x v="209"/>
    <n v="2400"/>
    <s v="Harmon, Sarah M."/>
    <x v="2"/>
    <x v="0"/>
    <x v="0"/>
    <n v="1.75"/>
    <x v="0"/>
    <x v="1"/>
    <m/>
    <n v="1.75"/>
    <m/>
    <x v="0"/>
    <x v="0"/>
    <x v="0"/>
  </r>
  <r>
    <x v="0"/>
    <x v="0"/>
    <x v="3"/>
    <x v="11"/>
    <x v="209"/>
    <n v="1749"/>
    <s v="Peels, Timothy L."/>
    <x v="2"/>
    <x v="0"/>
    <x v="0"/>
    <n v="40"/>
    <x v="0"/>
    <x v="1"/>
    <n v="11"/>
    <n v="40"/>
    <m/>
    <x v="0"/>
    <x v="0"/>
    <x v="0"/>
  </r>
  <r>
    <x v="0"/>
    <x v="0"/>
    <x v="3"/>
    <x v="11"/>
    <x v="209"/>
    <n v="2370"/>
    <s v="Poff, Jerry"/>
    <x v="2"/>
    <x v="0"/>
    <x v="0"/>
    <n v="40"/>
    <x v="0"/>
    <x v="1"/>
    <n v="10"/>
    <n v="40"/>
    <m/>
    <x v="0"/>
    <x v="0"/>
    <x v="0"/>
  </r>
  <r>
    <x v="0"/>
    <x v="0"/>
    <x v="3"/>
    <x v="11"/>
    <x v="209"/>
    <n v="2284"/>
    <s v="Underwood, Tracy"/>
    <x v="2"/>
    <x v="0"/>
    <x v="0"/>
    <n v="40"/>
    <x v="0"/>
    <x v="1"/>
    <n v="6"/>
    <n v="40"/>
    <m/>
    <x v="0"/>
    <x v="0"/>
    <x v="0"/>
  </r>
  <r>
    <x v="0"/>
    <x v="0"/>
    <x v="4"/>
    <x v="12"/>
    <x v="209"/>
    <n v="1410"/>
    <s v="Cooper, Alice F."/>
    <x v="2"/>
    <x v="0"/>
    <x v="0"/>
    <n v="40"/>
    <x v="0"/>
    <x v="1"/>
    <n v="19.25"/>
    <n v="40"/>
    <m/>
    <x v="0"/>
    <x v="0"/>
    <x v="0"/>
  </r>
  <r>
    <x v="0"/>
    <x v="0"/>
    <x v="4"/>
    <x v="12"/>
    <x v="209"/>
    <n v="2203"/>
    <s v="Hicks, Lisa"/>
    <x v="2"/>
    <x v="0"/>
    <x v="0"/>
    <n v="40"/>
    <x v="0"/>
    <x v="1"/>
    <m/>
    <n v="40"/>
    <m/>
    <x v="0"/>
    <x v="0"/>
    <x v="0"/>
  </r>
  <r>
    <x v="0"/>
    <x v="0"/>
    <x v="4"/>
    <x v="12"/>
    <x v="209"/>
    <n v="1206"/>
    <s v="Lorenz, Viola B."/>
    <x v="2"/>
    <x v="0"/>
    <x v="0"/>
    <n v="22"/>
    <x v="0"/>
    <x v="1"/>
    <m/>
    <n v="22"/>
    <m/>
    <x v="0"/>
    <x v="0"/>
    <x v="0"/>
  </r>
  <r>
    <x v="0"/>
    <x v="0"/>
    <x v="4"/>
    <x v="12"/>
    <x v="209"/>
    <n v="2381"/>
    <s v="McCombs, Olivia"/>
    <x v="2"/>
    <x v="0"/>
    <x v="0"/>
    <n v="40"/>
    <x v="0"/>
    <x v="1"/>
    <n v="10"/>
    <n v="40"/>
    <m/>
    <x v="0"/>
    <x v="0"/>
    <x v="0"/>
  </r>
  <r>
    <x v="0"/>
    <x v="0"/>
    <x v="6"/>
    <x v="13"/>
    <x v="209"/>
    <n v="2175"/>
    <s v="Akulic, Marlene"/>
    <x v="2"/>
    <x v="0"/>
    <x v="0"/>
    <n v="40"/>
    <x v="0"/>
    <x v="1"/>
    <n v="20.5"/>
    <n v="40"/>
    <m/>
    <x v="0"/>
    <x v="0"/>
    <x v="0"/>
  </r>
  <r>
    <x v="0"/>
    <x v="0"/>
    <x v="6"/>
    <x v="13"/>
    <x v="209"/>
    <n v="2340"/>
    <s v="Atkins, Reva"/>
    <x v="2"/>
    <x v="0"/>
    <x v="0"/>
    <n v="29"/>
    <x v="0"/>
    <x v="1"/>
    <m/>
    <n v="29"/>
    <m/>
    <x v="0"/>
    <x v="0"/>
    <x v="0"/>
  </r>
  <r>
    <x v="0"/>
    <x v="0"/>
    <x v="6"/>
    <x v="13"/>
    <x v="209"/>
    <n v="2229"/>
    <s v="Bledsoe, Amy"/>
    <x v="2"/>
    <x v="0"/>
    <x v="0"/>
    <n v="11"/>
    <x v="0"/>
    <x v="1"/>
    <m/>
    <n v="11"/>
    <m/>
    <x v="0"/>
    <x v="0"/>
    <x v="0"/>
  </r>
  <r>
    <x v="0"/>
    <x v="0"/>
    <x v="6"/>
    <x v="13"/>
    <x v="209"/>
    <n v="2377"/>
    <s v="Blevins, Susann"/>
    <x v="2"/>
    <x v="0"/>
    <x v="0"/>
    <n v="40"/>
    <x v="0"/>
    <x v="1"/>
    <n v="15.5"/>
    <n v="40"/>
    <m/>
    <x v="0"/>
    <x v="0"/>
    <x v="0"/>
  </r>
  <r>
    <x v="0"/>
    <x v="0"/>
    <x v="6"/>
    <x v="13"/>
    <x v="209"/>
    <n v="2190"/>
    <s v="Bookout, Nancy"/>
    <x v="2"/>
    <x v="0"/>
    <x v="0"/>
    <n v="36.5"/>
    <x v="0"/>
    <x v="1"/>
    <m/>
    <n v="36.5"/>
    <m/>
    <x v="0"/>
    <x v="0"/>
    <x v="0"/>
  </r>
  <r>
    <x v="0"/>
    <x v="0"/>
    <x v="6"/>
    <x v="13"/>
    <x v="209"/>
    <n v="2382"/>
    <s v="Bourzac, Nanette L."/>
    <x v="2"/>
    <x v="0"/>
    <x v="0"/>
    <n v="40"/>
    <x v="0"/>
    <x v="1"/>
    <n v="18.75"/>
    <n v="40"/>
    <m/>
    <x v="0"/>
    <x v="0"/>
    <x v="0"/>
  </r>
  <r>
    <x v="0"/>
    <x v="0"/>
    <x v="6"/>
    <x v="13"/>
    <x v="209"/>
    <n v="2039"/>
    <s v="Brooks, Tammy C."/>
    <x v="2"/>
    <x v="0"/>
    <x v="0"/>
    <n v="40"/>
    <x v="0"/>
    <x v="1"/>
    <n v="14"/>
    <n v="40"/>
    <m/>
    <x v="0"/>
    <x v="0"/>
    <x v="0"/>
  </r>
  <r>
    <x v="0"/>
    <x v="0"/>
    <x v="6"/>
    <x v="13"/>
    <x v="209"/>
    <n v="2156"/>
    <s v="Bryan, Sheena"/>
    <x v="2"/>
    <x v="0"/>
    <x v="0"/>
    <n v="40"/>
    <x v="0"/>
    <x v="1"/>
    <n v="7.5"/>
    <n v="40"/>
    <m/>
    <x v="0"/>
    <x v="0"/>
    <x v="0"/>
  </r>
  <r>
    <x v="0"/>
    <x v="0"/>
    <x v="6"/>
    <x v="13"/>
    <x v="209"/>
    <n v="2243"/>
    <s v="Campos, Susan"/>
    <x v="2"/>
    <x v="0"/>
    <x v="0"/>
    <n v="40"/>
    <x v="0"/>
    <x v="1"/>
    <n v="5.25"/>
    <n v="40"/>
    <m/>
    <x v="0"/>
    <x v="0"/>
    <x v="0"/>
  </r>
  <r>
    <x v="0"/>
    <x v="0"/>
    <x v="6"/>
    <x v="13"/>
    <x v="209"/>
    <n v="1010"/>
    <s v="Carroll, Robin M."/>
    <x v="2"/>
    <x v="0"/>
    <x v="0"/>
    <n v="20"/>
    <x v="0"/>
    <x v="1"/>
    <m/>
    <n v="20"/>
    <n v="33"/>
    <x v="0"/>
    <x v="0"/>
    <x v="0"/>
  </r>
  <r>
    <x v="0"/>
    <x v="0"/>
    <x v="6"/>
    <x v="13"/>
    <x v="209"/>
    <n v="2068"/>
    <s v="Cathcart, Bess L."/>
    <x v="2"/>
    <x v="0"/>
    <x v="0"/>
    <n v="30.15"/>
    <x v="0"/>
    <x v="1"/>
    <m/>
    <n v="30.15"/>
    <m/>
    <x v="0"/>
    <x v="0"/>
    <x v="0"/>
  </r>
  <r>
    <x v="0"/>
    <x v="0"/>
    <x v="6"/>
    <x v="13"/>
    <x v="209"/>
    <n v="2098"/>
    <s v="Childress, Stacy M."/>
    <x v="2"/>
    <x v="0"/>
    <x v="0"/>
    <n v="40"/>
    <x v="0"/>
    <x v="1"/>
    <n v="20.5"/>
    <n v="40"/>
    <m/>
    <x v="0"/>
    <x v="0"/>
    <x v="0"/>
  </r>
  <r>
    <x v="0"/>
    <x v="0"/>
    <x v="6"/>
    <x v="13"/>
    <x v="209"/>
    <n v="1362"/>
    <s v="Davis, Kimberly S."/>
    <x v="2"/>
    <x v="0"/>
    <x v="0"/>
    <n v="40"/>
    <x v="0"/>
    <x v="1"/>
    <n v="17.25"/>
    <n v="40"/>
    <m/>
    <x v="0"/>
    <x v="0"/>
    <x v="0"/>
  </r>
  <r>
    <x v="0"/>
    <x v="0"/>
    <x v="6"/>
    <x v="13"/>
    <x v="209"/>
    <n v="2219"/>
    <s v="Dennis, Brandi"/>
    <x v="2"/>
    <x v="0"/>
    <x v="0"/>
    <n v="22"/>
    <x v="0"/>
    <x v="1"/>
    <m/>
    <n v="22"/>
    <m/>
    <x v="0"/>
    <x v="0"/>
    <x v="0"/>
  </r>
  <r>
    <x v="0"/>
    <x v="0"/>
    <x v="6"/>
    <x v="13"/>
    <x v="209"/>
    <n v="2402"/>
    <s v="Doss, Allison"/>
    <x v="2"/>
    <x v="0"/>
    <x v="0"/>
    <n v="40"/>
    <x v="0"/>
    <x v="1"/>
    <m/>
    <n v="40"/>
    <m/>
    <x v="0"/>
    <x v="0"/>
    <x v="0"/>
  </r>
  <r>
    <x v="0"/>
    <x v="0"/>
    <x v="6"/>
    <x v="13"/>
    <x v="209"/>
    <n v="1465"/>
    <s v="Dotson, Wanda A."/>
    <x v="2"/>
    <x v="0"/>
    <x v="0"/>
    <n v="33"/>
    <x v="0"/>
    <x v="1"/>
    <m/>
    <n v="33"/>
    <m/>
    <x v="0"/>
    <x v="0"/>
    <x v="0"/>
  </r>
  <r>
    <x v="0"/>
    <x v="0"/>
    <x v="6"/>
    <x v="13"/>
    <x v="209"/>
    <n v="2046"/>
    <s v="Dunn, Lois"/>
    <x v="2"/>
    <x v="0"/>
    <x v="0"/>
    <n v="40"/>
    <x v="0"/>
    <x v="1"/>
    <n v="16.25"/>
    <n v="40"/>
    <m/>
    <x v="0"/>
    <x v="0"/>
    <x v="0"/>
  </r>
  <r>
    <x v="0"/>
    <x v="0"/>
    <x v="6"/>
    <x v="13"/>
    <x v="209"/>
    <n v="2403"/>
    <s v="Eddleman, Rebecca"/>
    <x v="2"/>
    <x v="0"/>
    <x v="0"/>
    <n v="38.5"/>
    <x v="0"/>
    <x v="1"/>
    <m/>
    <n v="38.5"/>
    <m/>
    <x v="0"/>
    <x v="0"/>
    <x v="0"/>
  </r>
  <r>
    <x v="0"/>
    <x v="0"/>
    <x v="6"/>
    <x v="13"/>
    <x v="209"/>
    <n v="2393"/>
    <s v="Fimbres, Kimberly"/>
    <x v="2"/>
    <x v="0"/>
    <x v="0"/>
    <n v="40"/>
    <x v="0"/>
    <x v="1"/>
    <n v="14.75"/>
    <n v="40"/>
    <m/>
    <x v="0"/>
    <x v="0"/>
    <x v="0"/>
  </r>
  <r>
    <x v="0"/>
    <x v="0"/>
    <x v="6"/>
    <x v="13"/>
    <x v="209"/>
    <n v="2319"/>
    <s v="Gibby, Deborah"/>
    <x v="2"/>
    <x v="0"/>
    <x v="0"/>
    <n v="40"/>
    <x v="0"/>
    <x v="1"/>
    <n v="16.5"/>
    <n v="40"/>
    <m/>
    <x v="0"/>
    <x v="0"/>
    <x v="0"/>
  </r>
  <r>
    <x v="0"/>
    <x v="0"/>
    <x v="6"/>
    <x v="13"/>
    <x v="209"/>
    <n v="2386"/>
    <s v="Hampton, Angela"/>
    <x v="2"/>
    <x v="0"/>
    <x v="0"/>
    <n v="40"/>
    <x v="0"/>
    <x v="1"/>
    <n v="20.5"/>
    <n v="40"/>
    <m/>
    <x v="0"/>
    <x v="0"/>
    <x v="0"/>
  </r>
  <r>
    <x v="0"/>
    <x v="0"/>
    <x v="6"/>
    <x v="13"/>
    <x v="209"/>
    <n v="2376"/>
    <s v="Headrick, Lena"/>
    <x v="2"/>
    <x v="0"/>
    <x v="0"/>
    <n v="40"/>
    <x v="0"/>
    <x v="1"/>
    <n v="11"/>
    <n v="40"/>
    <m/>
    <x v="0"/>
    <x v="0"/>
    <x v="0"/>
  </r>
  <r>
    <x v="0"/>
    <x v="0"/>
    <x v="6"/>
    <x v="13"/>
    <x v="209"/>
    <n v="2373"/>
    <s v="Helton, Lisa K."/>
    <x v="2"/>
    <x v="0"/>
    <x v="0"/>
    <n v="40"/>
    <x v="0"/>
    <x v="1"/>
    <n v="3"/>
    <n v="40"/>
    <m/>
    <x v="0"/>
    <x v="0"/>
    <x v="0"/>
  </r>
  <r>
    <x v="0"/>
    <x v="0"/>
    <x v="6"/>
    <x v="13"/>
    <x v="209"/>
    <n v="2261"/>
    <s v="Howarth, Amy"/>
    <x v="2"/>
    <x v="0"/>
    <x v="0"/>
    <n v="40"/>
    <x v="0"/>
    <x v="1"/>
    <n v="20.5"/>
    <n v="40"/>
    <m/>
    <x v="0"/>
    <x v="0"/>
    <x v="0"/>
  </r>
  <r>
    <x v="0"/>
    <x v="0"/>
    <x v="6"/>
    <x v="13"/>
    <x v="209"/>
    <n v="1480"/>
    <s v="Kliever, Debbie J."/>
    <x v="2"/>
    <x v="0"/>
    <x v="0"/>
    <n v="40"/>
    <x v="0"/>
    <x v="1"/>
    <n v="18.829999999999998"/>
    <n v="40"/>
    <m/>
    <x v="0"/>
    <x v="0"/>
    <x v="0"/>
  </r>
  <r>
    <x v="0"/>
    <x v="0"/>
    <x v="6"/>
    <x v="13"/>
    <x v="209"/>
    <n v="1259"/>
    <s v="Lee, Ginger"/>
    <x v="2"/>
    <x v="0"/>
    <x v="0"/>
    <n v="40"/>
    <x v="0"/>
    <x v="1"/>
    <m/>
    <n v="40"/>
    <m/>
    <x v="0"/>
    <x v="0"/>
    <x v="0"/>
  </r>
  <r>
    <x v="0"/>
    <x v="0"/>
    <x v="6"/>
    <x v="13"/>
    <x v="209"/>
    <n v="2333"/>
    <s v="Marshall, Elizabeth"/>
    <x v="2"/>
    <x v="0"/>
    <x v="0"/>
    <n v="40"/>
    <x v="0"/>
    <x v="1"/>
    <n v="10"/>
    <n v="40"/>
    <m/>
    <x v="0"/>
    <x v="0"/>
    <x v="0"/>
  </r>
  <r>
    <x v="0"/>
    <x v="0"/>
    <x v="6"/>
    <x v="13"/>
    <x v="209"/>
    <n v="1558"/>
    <s v="McCluskey, Loreta R."/>
    <x v="2"/>
    <x v="0"/>
    <x v="0"/>
    <n v="40"/>
    <x v="0"/>
    <x v="1"/>
    <n v="13"/>
    <n v="40"/>
    <m/>
    <x v="0"/>
    <x v="0"/>
    <x v="0"/>
  </r>
  <r>
    <x v="0"/>
    <x v="0"/>
    <x v="6"/>
    <x v="13"/>
    <x v="209"/>
    <n v="2380"/>
    <s v="Moore, Darlene"/>
    <x v="2"/>
    <x v="0"/>
    <x v="0"/>
    <n v="27"/>
    <x v="0"/>
    <x v="1"/>
    <m/>
    <n v="27"/>
    <m/>
    <x v="0"/>
    <x v="0"/>
    <x v="0"/>
  </r>
  <r>
    <x v="0"/>
    <x v="0"/>
    <x v="6"/>
    <x v="13"/>
    <x v="209"/>
    <n v="1559"/>
    <s v="Nichols, Brenda S."/>
    <x v="2"/>
    <x v="0"/>
    <x v="0"/>
    <n v="40"/>
    <x v="0"/>
    <x v="1"/>
    <n v="9.5"/>
    <n v="40"/>
    <m/>
    <x v="0"/>
    <x v="0"/>
    <x v="0"/>
  </r>
  <r>
    <x v="0"/>
    <x v="0"/>
    <x v="6"/>
    <x v="13"/>
    <x v="209"/>
    <n v="2259"/>
    <s v="Peels, Carolyn K."/>
    <x v="2"/>
    <x v="0"/>
    <x v="0"/>
    <n v="40"/>
    <x v="0"/>
    <x v="1"/>
    <n v="9"/>
    <n v="40"/>
    <m/>
    <x v="0"/>
    <x v="0"/>
    <x v="0"/>
  </r>
  <r>
    <x v="0"/>
    <x v="0"/>
    <x v="6"/>
    <x v="13"/>
    <x v="209"/>
    <n v="1767"/>
    <s v="Presley, Bernice"/>
    <x v="2"/>
    <x v="0"/>
    <x v="0"/>
    <n v="40"/>
    <x v="0"/>
    <x v="1"/>
    <n v="19.87"/>
    <n v="40"/>
    <m/>
    <x v="0"/>
    <x v="0"/>
    <x v="0"/>
  </r>
  <r>
    <x v="0"/>
    <x v="0"/>
    <x v="6"/>
    <x v="13"/>
    <x v="209"/>
    <n v="2394"/>
    <s v="Rapp, Heather"/>
    <x v="2"/>
    <x v="0"/>
    <x v="0"/>
    <n v="40"/>
    <x v="0"/>
    <x v="1"/>
    <m/>
    <n v="40"/>
    <m/>
    <x v="0"/>
    <x v="0"/>
    <x v="0"/>
  </r>
  <r>
    <x v="0"/>
    <x v="0"/>
    <x v="6"/>
    <x v="13"/>
    <x v="209"/>
    <n v="2138"/>
    <s v="Richardson, Tammy G."/>
    <x v="2"/>
    <x v="0"/>
    <x v="0"/>
    <n v="35.25"/>
    <x v="0"/>
    <x v="1"/>
    <m/>
    <n v="35.25"/>
    <m/>
    <x v="0"/>
    <x v="0"/>
    <x v="0"/>
  </r>
  <r>
    <x v="0"/>
    <x v="0"/>
    <x v="6"/>
    <x v="13"/>
    <x v="209"/>
    <n v="1997"/>
    <s v="Roberts, Lisa R."/>
    <x v="2"/>
    <x v="0"/>
    <x v="0"/>
    <n v="40"/>
    <x v="0"/>
    <x v="1"/>
    <n v="9"/>
    <n v="40"/>
    <m/>
    <x v="0"/>
    <x v="0"/>
    <x v="0"/>
  </r>
  <r>
    <x v="0"/>
    <x v="0"/>
    <x v="6"/>
    <x v="13"/>
    <x v="209"/>
    <n v="2378"/>
    <s v="Roberts, Lori"/>
    <x v="2"/>
    <x v="0"/>
    <x v="0"/>
    <n v="40"/>
    <x v="0"/>
    <x v="1"/>
    <n v="9.5"/>
    <n v="40"/>
    <m/>
    <x v="0"/>
    <x v="0"/>
    <x v="0"/>
  </r>
  <r>
    <x v="0"/>
    <x v="0"/>
    <x v="6"/>
    <x v="13"/>
    <x v="209"/>
    <n v="2192"/>
    <s v="Rupinski, Angela"/>
    <x v="2"/>
    <x v="0"/>
    <x v="0"/>
    <n v="40"/>
    <x v="0"/>
    <x v="1"/>
    <n v="20.5"/>
    <n v="40"/>
    <m/>
    <x v="0"/>
    <x v="0"/>
    <x v="0"/>
  </r>
  <r>
    <x v="0"/>
    <x v="0"/>
    <x v="6"/>
    <x v="13"/>
    <x v="209"/>
    <n v="1612"/>
    <s v="Self, Janet"/>
    <x v="2"/>
    <x v="0"/>
    <x v="0"/>
    <n v="40"/>
    <x v="0"/>
    <x v="1"/>
    <n v="9"/>
    <n v="40"/>
    <m/>
    <x v="0"/>
    <x v="0"/>
    <x v="0"/>
  </r>
  <r>
    <x v="0"/>
    <x v="0"/>
    <x v="6"/>
    <x v="13"/>
    <x v="209"/>
    <n v="2356"/>
    <s v="Sharp, Sonia"/>
    <x v="2"/>
    <x v="0"/>
    <x v="0"/>
    <n v="40"/>
    <x v="0"/>
    <x v="1"/>
    <n v="14.5"/>
    <n v="40"/>
    <m/>
    <x v="0"/>
    <x v="0"/>
    <x v="0"/>
  </r>
  <r>
    <x v="0"/>
    <x v="0"/>
    <x v="6"/>
    <x v="13"/>
    <x v="209"/>
    <n v="2385"/>
    <s v="Suttles, Kathy"/>
    <x v="2"/>
    <x v="0"/>
    <x v="0"/>
    <n v="40"/>
    <x v="0"/>
    <x v="1"/>
    <n v="20"/>
    <n v="40"/>
    <m/>
    <x v="0"/>
    <x v="0"/>
    <x v="0"/>
  </r>
  <r>
    <x v="0"/>
    <x v="0"/>
    <x v="6"/>
    <x v="13"/>
    <x v="209"/>
    <n v="2392"/>
    <s v="Veit, Beth"/>
    <x v="2"/>
    <x v="0"/>
    <x v="0"/>
    <n v="40"/>
    <x v="0"/>
    <x v="1"/>
    <n v="9"/>
    <n v="40"/>
    <m/>
    <x v="0"/>
    <x v="0"/>
    <x v="0"/>
  </r>
  <r>
    <x v="0"/>
    <x v="0"/>
    <x v="6"/>
    <x v="13"/>
    <x v="209"/>
    <n v="2154"/>
    <s v="West, Sandra"/>
    <x v="2"/>
    <x v="0"/>
    <x v="0"/>
    <n v="40"/>
    <x v="0"/>
    <x v="1"/>
    <n v="20.5"/>
    <n v="40"/>
    <m/>
    <x v="0"/>
    <x v="0"/>
    <x v="0"/>
  </r>
  <r>
    <x v="0"/>
    <x v="0"/>
    <x v="1"/>
    <x v="14"/>
    <x v="209"/>
    <n v="1280"/>
    <s v="Cooley, Tammy K."/>
    <x v="2"/>
    <x v="0"/>
    <x v="0"/>
    <n v="40"/>
    <x v="0"/>
    <x v="1"/>
    <n v="8"/>
    <n v="40"/>
    <n v="10"/>
    <x v="0"/>
    <x v="0"/>
    <x v="0"/>
  </r>
  <r>
    <x v="0"/>
    <x v="0"/>
    <x v="1"/>
    <x v="14"/>
    <x v="209"/>
    <n v="2399"/>
    <s v="Hill, Skylar E."/>
    <x v="2"/>
    <x v="0"/>
    <x v="0"/>
    <n v="9.6199999999999992"/>
    <x v="0"/>
    <x v="1"/>
    <m/>
    <n v="9.6199999999999992"/>
    <m/>
    <x v="0"/>
    <x v="0"/>
    <x v="0"/>
  </r>
  <r>
    <x v="0"/>
    <x v="0"/>
    <x v="1"/>
    <x v="14"/>
    <x v="209"/>
    <n v="1684"/>
    <s v="Mckee, Nathan"/>
    <x v="2"/>
    <x v="0"/>
    <x v="0"/>
    <n v="39.25"/>
    <x v="0"/>
    <x v="1"/>
    <m/>
    <n v="39.25"/>
    <m/>
    <x v="0"/>
    <x v="0"/>
    <x v="0"/>
  </r>
  <r>
    <x v="0"/>
    <x v="0"/>
    <x v="1"/>
    <x v="14"/>
    <x v="209"/>
    <n v="2337"/>
    <s v="Miller, Gary"/>
    <x v="2"/>
    <x v="0"/>
    <x v="0"/>
    <n v="40"/>
    <x v="0"/>
    <x v="1"/>
    <n v="14"/>
    <n v="40"/>
    <m/>
    <x v="0"/>
    <x v="0"/>
    <x v="0"/>
  </r>
  <r>
    <x v="0"/>
    <x v="0"/>
    <x v="1"/>
    <x v="14"/>
    <x v="209"/>
    <n v="2363"/>
    <s v="Mills, Gary"/>
    <x v="2"/>
    <x v="0"/>
    <x v="0"/>
    <n v="40"/>
    <x v="0"/>
    <x v="1"/>
    <n v="9"/>
    <n v="40"/>
    <m/>
    <x v="0"/>
    <x v="0"/>
    <x v="0"/>
  </r>
  <r>
    <x v="0"/>
    <x v="0"/>
    <x v="1"/>
    <x v="14"/>
    <x v="209"/>
    <n v="2390"/>
    <s v="Taylor, David"/>
    <x v="2"/>
    <x v="0"/>
    <x v="0"/>
    <n v="40"/>
    <x v="0"/>
    <x v="1"/>
    <n v="9"/>
    <n v="40"/>
    <m/>
    <x v="0"/>
    <x v="0"/>
    <x v="0"/>
  </r>
  <r>
    <x v="0"/>
    <x v="0"/>
    <x v="1"/>
    <x v="14"/>
    <x v="209"/>
    <n v="2220"/>
    <s v="Waddell, Henry"/>
    <x v="2"/>
    <x v="0"/>
    <x v="0"/>
    <n v="40"/>
    <x v="0"/>
    <x v="1"/>
    <n v="14.5"/>
    <n v="40"/>
    <m/>
    <x v="0"/>
    <x v="0"/>
    <x v="0"/>
  </r>
  <r>
    <x v="0"/>
    <x v="0"/>
    <x v="1"/>
    <x v="14"/>
    <x v="209"/>
    <n v="2348"/>
    <s v="Watson, Dennis"/>
    <x v="2"/>
    <x v="0"/>
    <x v="0"/>
    <n v="40"/>
    <x v="0"/>
    <x v="1"/>
    <n v="3.75"/>
    <n v="40"/>
    <m/>
    <x v="0"/>
    <x v="0"/>
    <x v="0"/>
  </r>
  <r>
    <x v="0"/>
    <x v="0"/>
    <x v="9"/>
    <x v="15"/>
    <x v="209"/>
    <n v="2285"/>
    <s v="Bivens, Diane"/>
    <x v="2"/>
    <x v="0"/>
    <x v="0"/>
    <n v="40"/>
    <x v="0"/>
    <x v="1"/>
    <m/>
    <n v="40"/>
    <m/>
    <x v="0"/>
    <x v="0"/>
    <x v="0"/>
  </r>
  <r>
    <x v="0"/>
    <x v="0"/>
    <x v="9"/>
    <x v="15"/>
    <x v="209"/>
    <n v="1856"/>
    <s v="Bivens, Tammie"/>
    <x v="2"/>
    <x v="0"/>
    <x v="0"/>
    <n v="40"/>
    <x v="0"/>
    <x v="1"/>
    <n v="10"/>
    <n v="40"/>
    <m/>
    <x v="0"/>
    <x v="0"/>
    <x v="0"/>
  </r>
  <r>
    <x v="0"/>
    <x v="0"/>
    <x v="9"/>
    <x v="15"/>
    <x v="209"/>
    <n v="2235"/>
    <s v="Clark, Elizabeth"/>
    <x v="2"/>
    <x v="0"/>
    <x v="0"/>
    <n v="40"/>
    <x v="0"/>
    <x v="1"/>
    <n v="5"/>
    <n v="40"/>
    <m/>
    <x v="0"/>
    <x v="0"/>
    <x v="0"/>
  </r>
  <r>
    <x v="0"/>
    <x v="0"/>
    <x v="9"/>
    <x v="15"/>
    <x v="209"/>
    <n v="1107"/>
    <s v="Hall, Mary"/>
    <x v="2"/>
    <x v="0"/>
    <x v="0"/>
    <n v="40"/>
    <x v="0"/>
    <x v="1"/>
    <n v="16.5"/>
    <n v="40"/>
    <m/>
    <x v="0"/>
    <x v="0"/>
    <x v="0"/>
  </r>
  <r>
    <x v="0"/>
    <x v="0"/>
    <x v="9"/>
    <x v="15"/>
    <x v="209"/>
    <n v="1866"/>
    <s v="Harris, Nancy"/>
    <x v="2"/>
    <x v="0"/>
    <x v="0"/>
    <n v="40"/>
    <x v="0"/>
    <x v="1"/>
    <n v="9"/>
    <n v="40"/>
    <m/>
    <x v="0"/>
    <x v="0"/>
    <x v="0"/>
  </r>
  <r>
    <x v="0"/>
    <x v="0"/>
    <x v="9"/>
    <x v="15"/>
    <x v="209"/>
    <n v="2401"/>
    <s v="Stevens, Lorie L."/>
    <x v="2"/>
    <x v="0"/>
    <x v="0"/>
    <n v="37.25"/>
    <x v="0"/>
    <x v="1"/>
    <m/>
    <n v="37.25"/>
    <m/>
    <x v="0"/>
    <x v="0"/>
    <x v="0"/>
  </r>
  <r>
    <x v="0"/>
    <x v="0"/>
    <x v="9"/>
    <x v="15"/>
    <x v="209"/>
    <n v="1967"/>
    <s v="Tuttle, Teia"/>
    <x v="2"/>
    <x v="0"/>
    <x v="0"/>
    <n v="34"/>
    <x v="0"/>
    <x v="1"/>
    <m/>
    <n v="34"/>
    <m/>
    <x v="0"/>
    <x v="0"/>
    <x v="0"/>
  </r>
  <r>
    <x v="0"/>
    <x v="0"/>
    <x v="7"/>
    <x v="16"/>
    <x v="209"/>
    <n v="2397"/>
    <s v="Annett, Shenna D."/>
    <x v="2"/>
    <x v="0"/>
    <x v="0"/>
    <n v="40"/>
    <x v="0"/>
    <x v="1"/>
    <n v="3"/>
    <n v="40"/>
    <m/>
    <x v="0"/>
    <x v="0"/>
    <x v="0"/>
  </r>
  <r>
    <x v="0"/>
    <x v="0"/>
    <x v="7"/>
    <x v="16"/>
    <x v="209"/>
    <n v="2371"/>
    <s v="Barnes, Sarah"/>
    <x v="2"/>
    <x v="0"/>
    <x v="0"/>
    <n v="29"/>
    <x v="0"/>
    <x v="1"/>
    <m/>
    <n v="29"/>
    <m/>
    <x v="0"/>
    <x v="0"/>
    <x v="0"/>
  </r>
  <r>
    <x v="0"/>
    <x v="0"/>
    <x v="7"/>
    <x v="16"/>
    <x v="209"/>
    <n v="2181"/>
    <s v="Campbell, Lisa M."/>
    <x v="2"/>
    <x v="0"/>
    <x v="0"/>
    <n v="28.85"/>
    <x v="0"/>
    <x v="1"/>
    <m/>
    <n v="28.85"/>
    <m/>
    <x v="0"/>
    <x v="0"/>
    <x v="0"/>
  </r>
  <r>
    <x v="0"/>
    <x v="0"/>
    <x v="7"/>
    <x v="16"/>
    <x v="209"/>
    <n v="2193"/>
    <s v="Cannon, Jennifer"/>
    <x v="2"/>
    <x v="0"/>
    <x v="0"/>
    <n v="40"/>
    <x v="0"/>
    <x v="1"/>
    <n v="10"/>
    <n v="40"/>
    <m/>
    <x v="0"/>
    <x v="0"/>
    <x v="0"/>
  </r>
  <r>
    <x v="0"/>
    <x v="0"/>
    <x v="7"/>
    <x v="16"/>
    <x v="209"/>
    <n v="2405"/>
    <s v="Marrero, Rachel"/>
    <x v="2"/>
    <x v="0"/>
    <x v="0"/>
    <n v="40"/>
    <x v="0"/>
    <x v="1"/>
    <n v="3"/>
    <n v="40"/>
    <m/>
    <x v="0"/>
    <x v="0"/>
    <x v="0"/>
  </r>
  <r>
    <x v="0"/>
    <x v="0"/>
    <x v="7"/>
    <x v="16"/>
    <x v="209"/>
    <n v="2302"/>
    <s v="Morgan, Catherine"/>
    <x v="2"/>
    <x v="0"/>
    <x v="0"/>
    <n v="40"/>
    <x v="0"/>
    <x v="1"/>
    <n v="1"/>
    <n v="40"/>
    <m/>
    <x v="0"/>
    <x v="0"/>
    <x v="0"/>
  </r>
  <r>
    <x v="0"/>
    <x v="0"/>
    <x v="5"/>
    <x v="17"/>
    <x v="209"/>
    <n v="2341"/>
    <s v="Britton, Mary Anna"/>
    <x v="2"/>
    <x v="0"/>
    <x v="0"/>
    <n v="29.58"/>
    <x v="0"/>
    <x v="1"/>
    <m/>
    <n v="29.58"/>
    <m/>
    <x v="0"/>
    <x v="0"/>
    <x v="0"/>
  </r>
  <r>
    <x v="0"/>
    <x v="0"/>
    <x v="5"/>
    <x v="17"/>
    <x v="209"/>
    <n v="1596"/>
    <s v="Harrison, Charles"/>
    <x v="2"/>
    <x v="0"/>
    <x v="0"/>
    <n v="40"/>
    <x v="0"/>
    <x v="1"/>
    <n v="11.75"/>
    <n v="40"/>
    <m/>
    <x v="0"/>
    <x v="0"/>
    <x v="0"/>
  </r>
  <r>
    <x v="0"/>
    <x v="0"/>
    <x v="5"/>
    <x v="17"/>
    <x v="209"/>
    <n v="1920"/>
    <s v="Jones, Jena"/>
    <x v="2"/>
    <x v="0"/>
    <x v="0"/>
    <n v="13"/>
    <x v="0"/>
    <x v="1"/>
    <m/>
    <n v="13"/>
    <m/>
    <x v="0"/>
    <x v="0"/>
    <x v="0"/>
  </r>
  <r>
    <x v="0"/>
    <x v="0"/>
    <x v="21"/>
    <x v="18"/>
    <x v="209"/>
    <n v="2387"/>
    <s v="Carmley, Zachariah"/>
    <x v="2"/>
    <x v="0"/>
    <x v="0"/>
    <n v="40"/>
    <x v="0"/>
    <x v="1"/>
    <n v="6"/>
    <n v="40"/>
    <m/>
    <x v="0"/>
    <x v="0"/>
    <x v="0"/>
  </r>
  <r>
    <x v="0"/>
    <x v="0"/>
    <x v="8"/>
    <x v="19"/>
    <x v="209"/>
    <n v="2368"/>
    <s v="Barnes, Eric"/>
    <x v="2"/>
    <x v="0"/>
    <x v="0"/>
    <n v="29"/>
    <x v="0"/>
    <x v="1"/>
    <m/>
    <n v="29"/>
    <m/>
    <x v="0"/>
    <x v="0"/>
    <x v="0"/>
  </r>
  <r>
    <x v="0"/>
    <x v="0"/>
    <x v="8"/>
    <x v="19"/>
    <x v="209"/>
    <n v="2313"/>
    <s v="Gibby, Benjamin"/>
    <x v="2"/>
    <x v="0"/>
    <x v="0"/>
    <n v="40"/>
    <x v="0"/>
    <x v="1"/>
    <n v="10"/>
    <n v="40"/>
    <m/>
    <x v="0"/>
    <x v="0"/>
    <x v="0"/>
  </r>
  <r>
    <x v="0"/>
    <x v="0"/>
    <x v="8"/>
    <x v="19"/>
    <x v="209"/>
    <n v="2367"/>
    <s v="Hall, Wayne L."/>
    <x v="2"/>
    <x v="0"/>
    <x v="0"/>
    <n v="40"/>
    <x v="0"/>
    <x v="1"/>
    <n v="8.5"/>
    <n v="40"/>
    <m/>
    <x v="0"/>
    <x v="0"/>
    <x v="0"/>
  </r>
  <r>
    <x v="0"/>
    <x v="0"/>
    <x v="0"/>
    <x v="0"/>
    <x v="210"/>
    <n v="2069"/>
    <s v="Bibee, Ronald S."/>
    <x v="2"/>
    <x v="0"/>
    <x v="0"/>
    <n v="40"/>
    <x v="0"/>
    <x v="1"/>
    <m/>
    <n v="40"/>
    <m/>
    <x v="0"/>
    <x v="0"/>
    <x v="0"/>
  </r>
  <r>
    <x v="0"/>
    <x v="0"/>
    <x v="0"/>
    <x v="0"/>
    <x v="210"/>
    <n v="1435"/>
    <s v="Bores, Carie L."/>
    <x v="2"/>
    <x v="0"/>
    <x v="0"/>
    <n v="40"/>
    <x v="0"/>
    <x v="1"/>
    <m/>
    <n v="40"/>
    <m/>
    <x v="0"/>
    <x v="0"/>
    <x v="0"/>
  </r>
  <r>
    <x v="0"/>
    <x v="0"/>
    <x v="0"/>
    <x v="0"/>
    <x v="210"/>
    <n v="2290"/>
    <s v="Garza, Cody"/>
    <x v="2"/>
    <x v="0"/>
    <x v="0"/>
    <n v="40"/>
    <x v="0"/>
    <x v="1"/>
    <m/>
    <n v="40"/>
    <m/>
    <x v="0"/>
    <x v="0"/>
    <x v="0"/>
  </r>
  <r>
    <x v="0"/>
    <x v="0"/>
    <x v="0"/>
    <x v="0"/>
    <x v="210"/>
    <n v="2296"/>
    <s v="Miller, Caleb"/>
    <x v="2"/>
    <x v="0"/>
    <x v="0"/>
    <n v="29.75"/>
    <x v="0"/>
    <x v="1"/>
    <m/>
    <n v="29.75"/>
    <m/>
    <x v="0"/>
    <x v="0"/>
    <x v="0"/>
  </r>
  <r>
    <x v="0"/>
    <x v="0"/>
    <x v="0"/>
    <x v="0"/>
    <x v="210"/>
    <n v="1079"/>
    <s v="Wilson, Jim"/>
    <x v="2"/>
    <x v="0"/>
    <x v="0"/>
    <n v="40"/>
    <x v="0"/>
    <x v="1"/>
    <m/>
    <n v="40"/>
    <m/>
    <x v="0"/>
    <x v="0"/>
    <x v="0"/>
  </r>
  <r>
    <x v="0"/>
    <x v="0"/>
    <x v="10"/>
    <x v="21"/>
    <x v="210"/>
    <n v="2312"/>
    <s v="Semach, Chad"/>
    <x v="2"/>
    <x v="0"/>
    <x v="0"/>
    <n v="40"/>
    <x v="0"/>
    <x v="1"/>
    <m/>
    <n v="40"/>
    <m/>
    <x v="0"/>
    <x v="0"/>
    <x v="0"/>
  </r>
  <r>
    <x v="0"/>
    <x v="0"/>
    <x v="11"/>
    <x v="1"/>
    <x v="210"/>
    <n v="1481"/>
    <s v="Dodd, Alex E."/>
    <x v="2"/>
    <x v="0"/>
    <x v="0"/>
    <n v="39"/>
    <x v="0"/>
    <x v="1"/>
    <m/>
    <n v="39"/>
    <m/>
    <x v="0"/>
    <x v="0"/>
    <x v="0"/>
  </r>
  <r>
    <x v="0"/>
    <x v="0"/>
    <x v="11"/>
    <x v="1"/>
    <x v="210"/>
    <n v="2007"/>
    <s v="Dodd, Patricia A."/>
    <x v="2"/>
    <x v="0"/>
    <x v="0"/>
    <n v="39"/>
    <x v="0"/>
    <x v="1"/>
    <m/>
    <n v="39"/>
    <m/>
    <x v="0"/>
    <x v="0"/>
    <x v="0"/>
  </r>
  <r>
    <x v="0"/>
    <x v="0"/>
    <x v="12"/>
    <x v="2"/>
    <x v="210"/>
    <n v="1810"/>
    <s v="Damstetter, Suzanne"/>
    <x v="2"/>
    <x v="0"/>
    <x v="0"/>
    <n v="40"/>
    <x v="0"/>
    <x v="1"/>
    <m/>
    <n v="40"/>
    <n v="10"/>
    <x v="0"/>
    <x v="0"/>
    <x v="0"/>
  </r>
  <r>
    <x v="0"/>
    <x v="0"/>
    <x v="12"/>
    <x v="2"/>
    <x v="210"/>
    <n v="1831"/>
    <s v="Simmons, Kristie"/>
    <x v="2"/>
    <x v="0"/>
    <x v="0"/>
    <n v="40"/>
    <x v="0"/>
    <x v="1"/>
    <m/>
    <n v="40"/>
    <m/>
    <x v="0"/>
    <x v="0"/>
    <x v="0"/>
  </r>
  <r>
    <x v="0"/>
    <x v="0"/>
    <x v="13"/>
    <x v="3"/>
    <x v="210"/>
    <n v="1024"/>
    <s v="Hillard, Gary L."/>
    <x v="2"/>
    <x v="0"/>
    <x v="0"/>
    <n v="40"/>
    <x v="0"/>
    <x v="1"/>
    <m/>
    <n v="40"/>
    <m/>
    <x v="0"/>
    <x v="0"/>
    <x v="0"/>
  </r>
  <r>
    <x v="0"/>
    <x v="0"/>
    <x v="13"/>
    <x v="3"/>
    <x v="210"/>
    <n v="1027"/>
    <s v="Howard, Michael"/>
    <x v="2"/>
    <x v="0"/>
    <x v="0"/>
    <n v="40"/>
    <x v="0"/>
    <x v="1"/>
    <m/>
    <n v="40"/>
    <n v="10"/>
    <x v="0"/>
    <x v="0"/>
    <x v="0"/>
  </r>
  <r>
    <x v="0"/>
    <x v="0"/>
    <x v="13"/>
    <x v="3"/>
    <x v="210"/>
    <n v="2034"/>
    <s v="Powers, Joshua"/>
    <x v="2"/>
    <x v="0"/>
    <x v="0"/>
    <n v="40"/>
    <x v="0"/>
    <x v="1"/>
    <m/>
    <n v="40"/>
    <m/>
    <x v="0"/>
    <x v="0"/>
    <x v="0"/>
  </r>
  <r>
    <x v="0"/>
    <x v="0"/>
    <x v="13"/>
    <x v="3"/>
    <x v="210"/>
    <n v="1420"/>
    <s v="Simmons, James T."/>
    <x v="2"/>
    <x v="0"/>
    <x v="0"/>
    <n v="40"/>
    <x v="0"/>
    <x v="1"/>
    <m/>
    <n v="40"/>
    <m/>
    <x v="0"/>
    <x v="0"/>
    <x v="0"/>
  </r>
  <r>
    <x v="0"/>
    <x v="0"/>
    <x v="14"/>
    <x v="4"/>
    <x v="210"/>
    <n v="2100"/>
    <s v="Glenn, Kristy"/>
    <x v="2"/>
    <x v="0"/>
    <x v="0"/>
    <n v="40"/>
    <x v="0"/>
    <x v="1"/>
    <m/>
    <n v="40"/>
    <m/>
    <x v="0"/>
    <x v="0"/>
    <x v="0"/>
  </r>
  <r>
    <x v="0"/>
    <x v="0"/>
    <x v="15"/>
    <x v="5"/>
    <x v="210"/>
    <n v="1717"/>
    <s v="Burchfield, Jeannie"/>
    <x v="2"/>
    <x v="0"/>
    <x v="0"/>
    <n v="20"/>
    <x v="0"/>
    <x v="1"/>
    <m/>
    <n v="20"/>
    <n v="20"/>
    <x v="0"/>
    <x v="0"/>
    <x v="0"/>
  </r>
  <r>
    <x v="0"/>
    <x v="0"/>
    <x v="15"/>
    <x v="5"/>
    <x v="210"/>
    <n v="2122"/>
    <s v="Denton, Ashley"/>
    <x v="2"/>
    <x v="0"/>
    <x v="0"/>
    <n v="29.5"/>
    <x v="0"/>
    <x v="1"/>
    <m/>
    <n v="29.5"/>
    <m/>
    <x v="0"/>
    <x v="0"/>
    <x v="0"/>
  </r>
  <r>
    <x v="0"/>
    <x v="0"/>
    <x v="15"/>
    <x v="5"/>
    <x v="210"/>
    <n v="1968"/>
    <s v="Duncan, Ginger"/>
    <x v="2"/>
    <x v="0"/>
    <x v="0"/>
    <n v="40"/>
    <x v="0"/>
    <x v="1"/>
    <n v="0.75"/>
    <n v="40"/>
    <m/>
    <x v="0"/>
    <x v="0"/>
    <x v="0"/>
  </r>
  <r>
    <x v="0"/>
    <x v="0"/>
    <x v="15"/>
    <x v="5"/>
    <x v="210"/>
    <n v="1904"/>
    <s v="Murr, Sherry"/>
    <x v="2"/>
    <x v="0"/>
    <x v="0"/>
    <n v="30.5"/>
    <x v="0"/>
    <x v="1"/>
    <m/>
    <n v="30.5"/>
    <m/>
    <x v="0"/>
    <x v="0"/>
    <x v="0"/>
  </r>
  <r>
    <x v="0"/>
    <x v="0"/>
    <x v="15"/>
    <x v="5"/>
    <x v="210"/>
    <n v="2388"/>
    <s v="Webb, Tiaira D."/>
    <x v="2"/>
    <x v="0"/>
    <x v="0"/>
    <n v="40"/>
    <x v="0"/>
    <x v="1"/>
    <n v="1.5"/>
    <n v="40"/>
    <m/>
    <x v="0"/>
    <x v="0"/>
    <x v="0"/>
  </r>
  <r>
    <x v="0"/>
    <x v="0"/>
    <x v="16"/>
    <x v="6"/>
    <x v="210"/>
    <n v="2230"/>
    <s v="Payne, Donna"/>
    <x v="2"/>
    <x v="0"/>
    <x v="0"/>
    <n v="37"/>
    <x v="0"/>
    <x v="1"/>
    <m/>
    <n v="37"/>
    <m/>
    <x v="0"/>
    <x v="0"/>
    <x v="0"/>
  </r>
  <r>
    <x v="0"/>
    <x v="0"/>
    <x v="17"/>
    <x v="20"/>
    <x v="210"/>
    <n v="2260"/>
    <s v="Lake, Stephanie"/>
    <x v="2"/>
    <x v="0"/>
    <x v="0"/>
    <n v="40"/>
    <x v="0"/>
    <x v="1"/>
    <m/>
    <n v="40"/>
    <m/>
    <x v="0"/>
    <x v="0"/>
    <x v="0"/>
  </r>
  <r>
    <x v="0"/>
    <x v="0"/>
    <x v="2"/>
    <x v="8"/>
    <x v="210"/>
    <n v="1917"/>
    <s v="Rigley, Eric"/>
    <x v="2"/>
    <x v="0"/>
    <x v="0"/>
    <n v="40"/>
    <x v="0"/>
    <x v="1"/>
    <m/>
    <n v="40"/>
    <m/>
    <x v="0"/>
    <x v="0"/>
    <x v="0"/>
  </r>
  <r>
    <x v="0"/>
    <x v="0"/>
    <x v="2"/>
    <x v="8"/>
    <x v="210"/>
    <n v="2149"/>
    <s v="Robillard, Mathew"/>
    <x v="2"/>
    <x v="0"/>
    <x v="0"/>
    <n v="40"/>
    <x v="0"/>
    <x v="1"/>
    <m/>
    <n v="40"/>
    <m/>
    <x v="0"/>
    <x v="0"/>
    <x v="0"/>
  </r>
  <r>
    <x v="0"/>
    <x v="0"/>
    <x v="19"/>
    <x v="9"/>
    <x v="210"/>
    <n v="2375"/>
    <s v="Jarosz, Jolene"/>
    <x v="2"/>
    <x v="0"/>
    <x v="0"/>
    <n v="40"/>
    <x v="0"/>
    <x v="1"/>
    <n v="0.25"/>
    <n v="40"/>
    <m/>
    <x v="0"/>
    <x v="0"/>
    <x v="0"/>
  </r>
  <r>
    <x v="0"/>
    <x v="0"/>
    <x v="19"/>
    <x v="9"/>
    <x v="210"/>
    <n v="2347"/>
    <s v="Myroshnychenko, Olga"/>
    <x v="2"/>
    <x v="0"/>
    <x v="0"/>
    <n v="40"/>
    <x v="0"/>
    <x v="1"/>
    <n v="7"/>
    <n v="40"/>
    <m/>
    <x v="0"/>
    <x v="0"/>
    <x v="0"/>
  </r>
  <r>
    <x v="0"/>
    <x v="0"/>
    <x v="19"/>
    <x v="9"/>
    <x v="210"/>
    <n v="1637"/>
    <s v="Poindexter, Diane"/>
    <x v="2"/>
    <x v="0"/>
    <x v="0"/>
    <n v="39.75"/>
    <x v="0"/>
    <x v="1"/>
    <m/>
    <n v="39.75"/>
    <m/>
    <x v="0"/>
    <x v="0"/>
    <x v="0"/>
  </r>
  <r>
    <x v="0"/>
    <x v="0"/>
    <x v="19"/>
    <x v="9"/>
    <x v="210"/>
    <n v="2379"/>
    <s v="Thomas, Michelle"/>
    <x v="2"/>
    <x v="0"/>
    <x v="0"/>
    <n v="40"/>
    <x v="0"/>
    <x v="1"/>
    <n v="5.75"/>
    <n v="40"/>
    <m/>
    <x v="0"/>
    <x v="0"/>
    <x v="0"/>
  </r>
  <r>
    <x v="0"/>
    <x v="0"/>
    <x v="20"/>
    <x v="10"/>
    <x v="210"/>
    <n v="2240"/>
    <s v="Gaffney, Walker"/>
    <x v="2"/>
    <x v="0"/>
    <x v="0"/>
    <n v="35.5"/>
    <x v="0"/>
    <x v="1"/>
    <m/>
    <n v="35.5"/>
    <m/>
    <x v="0"/>
    <x v="0"/>
    <x v="0"/>
  </r>
  <r>
    <x v="0"/>
    <x v="0"/>
    <x v="3"/>
    <x v="11"/>
    <x v="210"/>
    <n v="2294"/>
    <s v="Clapham, Jessica"/>
    <x v="2"/>
    <x v="0"/>
    <x v="0"/>
    <n v="40"/>
    <x v="0"/>
    <x v="1"/>
    <m/>
    <n v="40"/>
    <m/>
    <x v="0"/>
    <x v="0"/>
    <x v="0"/>
  </r>
  <r>
    <x v="0"/>
    <x v="0"/>
    <x v="3"/>
    <x v="11"/>
    <x v="210"/>
    <n v="2362"/>
    <s v="Fabrizio, Jamie"/>
    <x v="2"/>
    <x v="0"/>
    <x v="0"/>
    <n v="39.75"/>
    <x v="0"/>
    <x v="1"/>
    <m/>
    <n v="39.75"/>
    <m/>
    <x v="0"/>
    <x v="0"/>
    <x v="0"/>
  </r>
  <r>
    <x v="0"/>
    <x v="0"/>
    <x v="3"/>
    <x v="11"/>
    <x v="210"/>
    <n v="1993"/>
    <s v="Gibson, Tiffany D."/>
    <x v="2"/>
    <x v="0"/>
    <x v="0"/>
    <n v="40"/>
    <x v="0"/>
    <x v="1"/>
    <m/>
    <n v="40"/>
    <m/>
    <x v="0"/>
    <x v="0"/>
    <x v="0"/>
  </r>
  <r>
    <x v="0"/>
    <x v="0"/>
    <x v="3"/>
    <x v="11"/>
    <x v="210"/>
    <n v="2245"/>
    <s v="Hall, Terry"/>
    <x v="2"/>
    <x v="0"/>
    <x v="0"/>
    <n v="20"/>
    <x v="0"/>
    <x v="1"/>
    <m/>
    <n v="20"/>
    <m/>
    <x v="0"/>
    <x v="0"/>
    <x v="0"/>
  </r>
  <r>
    <x v="0"/>
    <x v="0"/>
    <x v="3"/>
    <x v="11"/>
    <x v="210"/>
    <n v="2408"/>
    <s v="Kelly, Justin"/>
    <x v="2"/>
    <x v="0"/>
    <x v="0"/>
    <n v="38.5"/>
    <x v="0"/>
    <x v="1"/>
    <m/>
    <n v="38.5"/>
    <m/>
    <x v="0"/>
    <x v="0"/>
    <x v="0"/>
  </r>
  <r>
    <x v="0"/>
    <x v="0"/>
    <x v="3"/>
    <x v="11"/>
    <x v="210"/>
    <n v="1749"/>
    <s v="Peels, Timothy L."/>
    <x v="2"/>
    <x v="0"/>
    <x v="0"/>
    <n v="39.5"/>
    <x v="0"/>
    <x v="1"/>
    <m/>
    <n v="39.5"/>
    <m/>
    <x v="0"/>
    <x v="0"/>
    <x v="0"/>
  </r>
  <r>
    <x v="0"/>
    <x v="0"/>
    <x v="3"/>
    <x v="11"/>
    <x v="210"/>
    <n v="2370"/>
    <s v="Poff, Jerry"/>
    <x v="2"/>
    <x v="0"/>
    <x v="0"/>
    <n v="33"/>
    <x v="0"/>
    <x v="1"/>
    <m/>
    <n v="33"/>
    <m/>
    <x v="0"/>
    <x v="0"/>
    <x v="0"/>
  </r>
  <r>
    <x v="0"/>
    <x v="0"/>
    <x v="3"/>
    <x v="11"/>
    <x v="210"/>
    <n v="2284"/>
    <s v="Underwood, Tracy"/>
    <x v="2"/>
    <x v="0"/>
    <x v="0"/>
    <n v="30"/>
    <x v="0"/>
    <x v="1"/>
    <m/>
    <n v="30"/>
    <m/>
    <x v="0"/>
    <x v="0"/>
    <x v="0"/>
  </r>
  <r>
    <x v="0"/>
    <x v="0"/>
    <x v="4"/>
    <x v="12"/>
    <x v="210"/>
    <n v="1410"/>
    <s v="Cooper, Alice F."/>
    <x v="2"/>
    <x v="0"/>
    <x v="0"/>
    <n v="40"/>
    <x v="0"/>
    <x v="1"/>
    <n v="20.5"/>
    <n v="40"/>
    <m/>
    <x v="0"/>
    <x v="0"/>
    <x v="0"/>
  </r>
  <r>
    <x v="0"/>
    <x v="0"/>
    <x v="4"/>
    <x v="12"/>
    <x v="210"/>
    <n v="2203"/>
    <s v="Hicks, Lisa"/>
    <x v="2"/>
    <x v="0"/>
    <x v="0"/>
    <n v="32.5"/>
    <x v="0"/>
    <x v="1"/>
    <m/>
    <n v="32.5"/>
    <m/>
    <x v="0"/>
    <x v="0"/>
    <x v="0"/>
  </r>
  <r>
    <x v="0"/>
    <x v="0"/>
    <x v="4"/>
    <x v="12"/>
    <x v="210"/>
    <n v="2264"/>
    <s v="Lee, Mary"/>
    <x v="2"/>
    <x v="0"/>
    <x v="0"/>
    <n v="30"/>
    <x v="0"/>
    <x v="1"/>
    <m/>
    <n v="30"/>
    <m/>
    <x v="0"/>
    <x v="0"/>
    <x v="0"/>
  </r>
  <r>
    <x v="0"/>
    <x v="0"/>
    <x v="4"/>
    <x v="12"/>
    <x v="210"/>
    <n v="1206"/>
    <s v="Lorenz, Viola B."/>
    <x v="2"/>
    <x v="0"/>
    <x v="0"/>
    <n v="39.25"/>
    <x v="0"/>
    <x v="1"/>
    <m/>
    <n v="39.25"/>
    <m/>
    <x v="0"/>
    <x v="0"/>
    <x v="0"/>
  </r>
  <r>
    <x v="0"/>
    <x v="0"/>
    <x v="4"/>
    <x v="12"/>
    <x v="210"/>
    <n v="2381"/>
    <s v="McCombs, Olivia"/>
    <x v="2"/>
    <x v="0"/>
    <x v="0"/>
    <n v="40"/>
    <x v="0"/>
    <x v="1"/>
    <n v="1.17"/>
    <n v="40"/>
    <m/>
    <x v="0"/>
    <x v="0"/>
    <x v="0"/>
  </r>
  <r>
    <x v="0"/>
    <x v="0"/>
    <x v="6"/>
    <x v="13"/>
    <x v="210"/>
    <n v="2175"/>
    <s v="Akulic, Marlene"/>
    <x v="2"/>
    <x v="0"/>
    <x v="0"/>
    <n v="40"/>
    <x v="0"/>
    <x v="1"/>
    <n v="11.85"/>
    <n v="40"/>
    <m/>
    <x v="0"/>
    <x v="0"/>
    <x v="0"/>
  </r>
  <r>
    <x v="0"/>
    <x v="0"/>
    <x v="6"/>
    <x v="13"/>
    <x v="210"/>
    <n v="2340"/>
    <s v="Atkins, Reva"/>
    <x v="2"/>
    <x v="0"/>
    <x v="0"/>
    <n v="40"/>
    <x v="0"/>
    <x v="1"/>
    <n v="9"/>
    <n v="40"/>
    <m/>
    <x v="0"/>
    <x v="0"/>
    <x v="0"/>
  </r>
  <r>
    <x v="0"/>
    <x v="0"/>
    <x v="6"/>
    <x v="13"/>
    <x v="210"/>
    <n v="2229"/>
    <s v="Bledsoe, Amy"/>
    <x v="2"/>
    <x v="0"/>
    <x v="0"/>
    <n v="40"/>
    <x v="0"/>
    <x v="1"/>
    <n v="14"/>
    <n v="40"/>
    <m/>
    <x v="0"/>
    <x v="0"/>
    <x v="0"/>
  </r>
  <r>
    <x v="0"/>
    <x v="0"/>
    <x v="6"/>
    <x v="13"/>
    <x v="210"/>
    <n v="2377"/>
    <s v="Blevins, Susann"/>
    <x v="2"/>
    <x v="0"/>
    <x v="0"/>
    <n v="40"/>
    <x v="0"/>
    <x v="1"/>
    <n v="12"/>
    <n v="40"/>
    <m/>
    <x v="0"/>
    <x v="0"/>
    <x v="0"/>
  </r>
  <r>
    <x v="0"/>
    <x v="0"/>
    <x v="6"/>
    <x v="13"/>
    <x v="210"/>
    <n v="2190"/>
    <s v="Bookout, Nancy"/>
    <x v="2"/>
    <x v="0"/>
    <x v="0"/>
    <n v="40"/>
    <x v="0"/>
    <x v="1"/>
    <n v="7"/>
    <n v="40"/>
    <m/>
    <x v="0"/>
    <x v="0"/>
    <x v="0"/>
  </r>
  <r>
    <x v="0"/>
    <x v="0"/>
    <x v="6"/>
    <x v="13"/>
    <x v="210"/>
    <n v="2382"/>
    <s v="Bourzac, Nanette L."/>
    <x v="2"/>
    <x v="0"/>
    <x v="0"/>
    <n v="40"/>
    <x v="0"/>
    <x v="1"/>
    <n v="11.97"/>
    <n v="40"/>
    <m/>
    <x v="0"/>
    <x v="0"/>
    <x v="0"/>
  </r>
  <r>
    <x v="0"/>
    <x v="0"/>
    <x v="6"/>
    <x v="13"/>
    <x v="210"/>
    <n v="2039"/>
    <s v="Brooks, Tammy C."/>
    <x v="2"/>
    <x v="0"/>
    <x v="0"/>
    <n v="11"/>
    <x v="0"/>
    <x v="1"/>
    <m/>
    <n v="11"/>
    <m/>
    <x v="0"/>
    <x v="0"/>
    <x v="0"/>
  </r>
  <r>
    <x v="0"/>
    <x v="0"/>
    <x v="6"/>
    <x v="13"/>
    <x v="210"/>
    <n v="2156"/>
    <s v="Bryan, Sheena"/>
    <x v="2"/>
    <x v="0"/>
    <x v="0"/>
    <n v="40"/>
    <x v="0"/>
    <x v="1"/>
    <n v="1"/>
    <n v="40"/>
    <m/>
    <x v="0"/>
    <x v="0"/>
    <x v="0"/>
  </r>
  <r>
    <x v="0"/>
    <x v="0"/>
    <x v="6"/>
    <x v="13"/>
    <x v="210"/>
    <n v="2243"/>
    <s v="Campos, Susan"/>
    <x v="2"/>
    <x v="0"/>
    <x v="0"/>
    <n v="38.380000000000003"/>
    <x v="0"/>
    <x v="1"/>
    <m/>
    <n v="38.380000000000003"/>
    <m/>
    <x v="0"/>
    <x v="0"/>
    <x v="0"/>
  </r>
  <r>
    <x v="0"/>
    <x v="0"/>
    <x v="6"/>
    <x v="13"/>
    <x v="210"/>
    <n v="1010"/>
    <s v="Carroll, Robin M."/>
    <x v="2"/>
    <x v="0"/>
    <x v="0"/>
    <n v="40"/>
    <x v="0"/>
    <x v="1"/>
    <n v="7"/>
    <n v="40"/>
    <m/>
    <x v="0"/>
    <x v="0"/>
    <x v="0"/>
  </r>
  <r>
    <x v="0"/>
    <x v="0"/>
    <x v="6"/>
    <x v="13"/>
    <x v="210"/>
    <n v="2068"/>
    <s v="Cathcart, Bess L."/>
    <x v="2"/>
    <x v="0"/>
    <x v="0"/>
    <n v="40"/>
    <x v="0"/>
    <x v="1"/>
    <n v="12"/>
    <n v="40"/>
    <m/>
    <x v="0"/>
    <x v="0"/>
    <x v="0"/>
  </r>
  <r>
    <x v="0"/>
    <x v="0"/>
    <x v="6"/>
    <x v="13"/>
    <x v="210"/>
    <n v="2098"/>
    <s v="Childress, Stacy M."/>
    <x v="2"/>
    <x v="0"/>
    <x v="0"/>
    <n v="40"/>
    <x v="0"/>
    <x v="1"/>
    <n v="19"/>
    <n v="40"/>
    <m/>
    <x v="0"/>
    <x v="0"/>
    <x v="0"/>
  </r>
  <r>
    <x v="0"/>
    <x v="0"/>
    <x v="6"/>
    <x v="13"/>
    <x v="210"/>
    <n v="1362"/>
    <s v="Davis, Kimberly S."/>
    <x v="2"/>
    <x v="0"/>
    <x v="0"/>
    <n v="40"/>
    <x v="0"/>
    <x v="1"/>
    <n v="4"/>
    <n v="40"/>
    <n v="2.5"/>
    <x v="0"/>
    <x v="0"/>
    <x v="0"/>
  </r>
  <r>
    <x v="0"/>
    <x v="0"/>
    <x v="6"/>
    <x v="13"/>
    <x v="210"/>
    <n v="1465"/>
    <s v="Dotson, Wanda A."/>
    <x v="2"/>
    <x v="0"/>
    <x v="0"/>
    <n v="40"/>
    <x v="0"/>
    <x v="1"/>
    <n v="19.5"/>
    <n v="40"/>
    <m/>
    <x v="0"/>
    <x v="0"/>
    <x v="0"/>
  </r>
  <r>
    <x v="0"/>
    <x v="0"/>
    <x v="6"/>
    <x v="13"/>
    <x v="210"/>
    <n v="2046"/>
    <s v="Dunn, Lois"/>
    <x v="2"/>
    <x v="0"/>
    <x v="0"/>
    <n v="38"/>
    <x v="0"/>
    <x v="1"/>
    <m/>
    <n v="38"/>
    <n v="10"/>
    <x v="0"/>
    <x v="0"/>
    <x v="0"/>
  </r>
  <r>
    <x v="0"/>
    <x v="0"/>
    <x v="6"/>
    <x v="13"/>
    <x v="210"/>
    <n v="2403"/>
    <s v="Eddleman, Rebecca"/>
    <x v="2"/>
    <x v="0"/>
    <x v="0"/>
    <n v="40"/>
    <x v="0"/>
    <x v="1"/>
    <m/>
    <n v="40"/>
    <m/>
    <x v="0"/>
    <x v="0"/>
    <x v="0"/>
  </r>
  <r>
    <x v="0"/>
    <x v="0"/>
    <x v="6"/>
    <x v="13"/>
    <x v="210"/>
    <n v="2393"/>
    <s v="Fimbres, Kimberly"/>
    <x v="2"/>
    <x v="0"/>
    <x v="0"/>
    <n v="40"/>
    <x v="0"/>
    <x v="1"/>
    <n v="9"/>
    <n v="40"/>
    <m/>
    <x v="0"/>
    <x v="0"/>
    <x v="0"/>
  </r>
  <r>
    <x v="0"/>
    <x v="0"/>
    <x v="6"/>
    <x v="13"/>
    <x v="210"/>
    <n v="2319"/>
    <s v="Gibby, Deborah"/>
    <x v="2"/>
    <x v="0"/>
    <x v="0"/>
    <n v="40"/>
    <x v="0"/>
    <x v="1"/>
    <n v="20.5"/>
    <n v="40"/>
    <m/>
    <x v="0"/>
    <x v="0"/>
    <x v="0"/>
  </r>
  <r>
    <x v="0"/>
    <x v="0"/>
    <x v="6"/>
    <x v="13"/>
    <x v="210"/>
    <n v="2406"/>
    <s v="Givens, Ashley"/>
    <x v="2"/>
    <x v="0"/>
    <x v="0"/>
    <n v="8.5"/>
    <x v="0"/>
    <x v="1"/>
    <m/>
    <n v="8.5"/>
    <m/>
    <x v="0"/>
    <x v="0"/>
    <x v="0"/>
  </r>
  <r>
    <x v="0"/>
    <x v="0"/>
    <x v="6"/>
    <x v="13"/>
    <x v="210"/>
    <n v="2386"/>
    <s v="Hampton, Angela"/>
    <x v="2"/>
    <x v="0"/>
    <x v="0"/>
    <n v="40"/>
    <x v="0"/>
    <x v="1"/>
    <n v="20.5"/>
    <n v="40"/>
    <m/>
    <x v="0"/>
    <x v="0"/>
    <x v="0"/>
  </r>
  <r>
    <x v="0"/>
    <x v="0"/>
    <x v="6"/>
    <x v="13"/>
    <x v="210"/>
    <n v="2376"/>
    <s v="Headrick, Lena"/>
    <x v="2"/>
    <x v="0"/>
    <x v="0"/>
    <n v="40"/>
    <x v="0"/>
    <x v="1"/>
    <n v="9.5"/>
    <n v="40"/>
    <m/>
    <x v="0"/>
    <x v="0"/>
    <x v="0"/>
  </r>
  <r>
    <x v="0"/>
    <x v="0"/>
    <x v="6"/>
    <x v="13"/>
    <x v="210"/>
    <n v="2373"/>
    <s v="Helton, Lisa K."/>
    <x v="2"/>
    <x v="0"/>
    <x v="0"/>
    <n v="40"/>
    <x v="0"/>
    <x v="1"/>
    <n v="18.25"/>
    <n v="40"/>
    <m/>
    <x v="0"/>
    <x v="0"/>
    <x v="0"/>
  </r>
  <r>
    <x v="0"/>
    <x v="0"/>
    <x v="6"/>
    <x v="13"/>
    <x v="210"/>
    <n v="2261"/>
    <s v="Howarth, Amy"/>
    <x v="2"/>
    <x v="0"/>
    <x v="0"/>
    <n v="40"/>
    <x v="0"/>
    <x v="1"/>
    <n v="20.5"/>
    <n v="40"/>
    <m/>
    <x v="0"/>
    <x v="0"/>
    <x v="0"/>
  </r>
  <r>
    <x v="0"/>
    <x v="0"/>
    <x v="6"/>
    <x v="13"/>
    <x v="210"/>
    <n v="1480"/>
    <s v="Kliever, Debbie J."/>
    <x v="2"/>
    <x v="0"/>
    <x v="0"/>
    <n v="40"/>
    <x v="0"/>
    <x v="1"/>
    <n v="20.25"/>
    <n v="40"/>
    <m/>
    <x v="0"/>
    <x v="0"/>
    <x v="0"/>
  </r>
  <r>
    <x v="0"/>
    <x v="0"/>
    <x v="6"/>
    <x v="13"/>
    <x v="210"/>
    <n v="1259"/>
    <s v="Lee, Ginger"/>
    <x v="2"/>
    <x v="0"/>
    <x v="0"/>
    <n v="40"/>
    <x v="0"/>
    <x v="1"/>
    <m/>
    <n v="40"/>
    <m/>
    <x v="0"/>
    <x v="0"/>
    <x v="0"/>
  </r>
  <r>
    <x v="0"/>
    <x v="0"/>
    <x v="6"/>
    <x v="13"/>
    <x v="210"/>
    <n v="2333"/>
    <s v="Marshall, Elizabeth"/>
    <x v="2"/>
    <x v="0"/>
    <x v="0"/>
    <n v="40"/>
    <x v="0"/>
    <x v="1"/>
    <m/>
    <n v="40"/>
    <n v="10"/>
    <x v="0"/>
    <x v="0"/>
    <x v="0"/>
  </r>
  <r>
    <x v="0"/>
    <x v="0"/>
    <x v="6"/>
    <x v="13"/>
    <x v="210"/>
    <n v="1558"/>
    <s v="McCluskey, Loreta R."/>
    <x v="2"/>
    <x v="0"/>
    <x v="0"/>
    <n v="25"/>
    <x v="0"/>
    <x v="1"/>
    <m/>
    <n v="25"/>
    <n v="15"/>
    <x v="0"/>
    <x v="0"/>
    <x v="0"/>
  </r>
  <r>
    <x v="0"/>
    <x v="0"/>
    <x v="6"/>
    <x v="13"/>
    <x v="210"/>
    <n v="2380"/>
    <s v="Moore, Darlene"/>
    <x v="2"/>
    <x v="0"/>
    <x v="0"/>
    <n v="40"/>
    <x v="0"/>
    <x v="1"/>
    <n v="14"/>
    <n v="40"/>
    <m/>
    <x v="0"/>
    <x v="0"/>
    <x v="0"/>
  </r>
  <r>
    <x v="0"/>
    <x v="0"/>
    <x v="6"/>
    <x v="13"/>
    <x v="210"/>
    <n v="1559"/>
    <s v="Nichols, Brenda S."/>
    <x v="2"/>
    <x v="0"/>
    <x v="0"/>
    <n v="40"/>
    <x v="0"/>
    <x v="1"/>
    <n v="8"/>
    <n v="40"/>
    <n v="10"/>
    <x v="0"/>
    <x v="0"/>
    <x v="0"/>
  </r>
  <r>
    <x v="0"/>
    <x v="0"/>
    <x v="6"/>
    <x v="13"/>
    <x v="210"/>
    <n v="2259"/>
    <s v="Peels, Carolyn K."/>
    <x v="2"/>
    <x v="0"/>
    <x v="0"/>
    <n v="40"/>
    <x v="0"/>
    <x v="1"/>
    <n v="9"/>
    <n v="40"/>
    <m/>
    <x v="0"/>
    <x v="0"/>
    <x v="0"/>
  </r>
  <r>
    <x v="0"/>
    <x v="0"/>
    <x v="6"/>
    <x v="13"/>
    <x v="210"/>
    <n v="1767"/>
    <s v="Presley, Bernice"/>
    <x v="2"/>
    <x v="0"/>
    <x v="0"/>
    <n v="40"/>
    <x v="0"/>
    <x v="1"/>
    <n v="12.5"/>
    <n v="40"/>
    <m/>
    <x v="0"/>
    <x v="0"/>
    <x v="0"/>
  </r>
  <r>
    <x v="0"/>
    <x v="0"/>
    <x v="6"/>
    <x v="13"/>
    <x v="210"/>
    <n v="2394"/>
    <s v="Rapp, Heather"/>
    <x v="2"/>
    <x v="0"/>
    <x v="0"/>
    <n v="33.5"/>
    <x v="0"/>
    <x v="1"/>
    <m/>
    <n v="33.5"/>
    <m/>
    <x v="0"/>
    <x v="0"/>
    <x v="0"/>
  </r>
  <r>
    <x v="0"/>
    <x v="0"/>
    <x v="6"/>
    <x v="13"/>
    <x v="210"/>
    <n v="2138"/>
    <s v="Richardson, Tammy G."/>
    <x v="2"/>
    <x v="0"/>
    <x v="0"/>
    <n v="37"/>
    <x v="0"/>
    <x v="1"/>
    <m/>
    <n v="37"/>
    <n v="6"/>
    <x v="0"/>
    <x v="0"/>
    <x v="0"/>
  </r>
  <r>
    <x v="0"/>
    <x v="0"/>
    <x v="6"/>
    <x v="13"/>
    <x v="210"/>
    <n v="1997"/>
    <s v="Roberts, Lisa R."/>
    <x v="2"/>
    <x v="0"/>
    <x v="0"/>
    <n v="40"/>
    <x v="0"/>
    <x v="1"/>
    <n v="9"/>
    <n v="40"/>
    <m/>
    <x v="0"/>
    <x v="0"/>
    <x v="0"/>
  </r>
  <r>
    <x v="0"/>
    <x v="0"/>
    <x v="6"/>
    <x v="13"/>
    <x v="210"/>
    <n v="2378"/>
    <s v="Roberts, Lori"/>
    <x v="2"/>
    <x v="0"/>
    <x v="0"/>
    <n v="40"/>
    <x v="0"/>
    <x v="1"/>
    <n v="20.5"/>
    <n v="40"/>
    <m/>
    <x v="0"/>
    <x v="0"/>
    <x v="0"/>
  </r>
  <r>
    <x v="0"/>
    <x v="0"/>
    <x v="6"/>
    <x v="13"/>
    <x v="210"/>
    <n v="2192"/>
    <s v="Rupinski, Angela"/>
    <x v="2"/>
    <x v="0"/>
    <x v="0"/>
    <n v="40"/>
    <x v="0"/>
    <x v="1"/>
    <n v="12.08"/>
    <n v="40"/>
    <m/>
    <x v="0"/>
    <x v="0"/>
    <x v="0"/>
  </r>
  <r>
    <x v="0"/>
    <x v="0"/>
    <x v="6"/>
    <x v="13"/>
    <x v="210"/>
    <n v="1612"/>
    <s v="Self, Janet"/>
    <x v="2"/>
    <x v="0"/>
    <x v="0"/>
    <n v="39"/>
    <x v="0"/>
    <x v="1"/>
    <m/>
    <n v="39"/>
    <n v="10"/>
    <x v="0"/>
    <x v="0"/>
    <x v="0"/>
  </r>
  <r>
    <x v="0"/>
    <x v="0"/>
    <x v="6"/>
    <x v="13"/>
    <x v="210"/>
    <n v="2356"/>
    <s v="Sharp, Sonia"/>
    <x v="2"/>
    <x v="0"/>
    <x v="0"/>
    <n v="40"/>
    <x v="0"/>
    <x v="1"/>
    <n v="11.75"/>
    <n v="40"/>
    <m/>
    <x v="0"/>
    <x v="0"/>
    <x v="0"/>
  </r>
  <r>
    <x v="0"/>
    <x v="0"/>
    <x v="6"/>
    <x v="13"/>
    <x v="210"/>
    <n v="2385"/>
    <s v="Suttles, Kathy"/>
    <x v="2"/>
    <x v="0"/>
    <x v="0"/>
    <n v="32"/>
    <x v="0"/>
    <x v="1"/>
    <m/>
    <n v="32"/>
    <m/>
    <x v="0"/>
    <x v="0"/>
    <x v="0"/>
  </r>
  <r>
    <x v="0"/>
    <x v="0"/>
    <x v="6"/>
    <x v="13"/>
    <x v="210"/>
    <n v="2392"/>
    <s v="Veit, Beth"/>
    <x v="2"/>
    <x v="0"/>
    <x v="0"/>
    <n v="40"/>
    <x v="0"/>
    <x v="1"/>
    <n v="13"/>
    <n v="40"/>
    <m/>
    <x v="0"/>
    <x v="0"/>
    <x v="0"/>
  </r>
  <r>
    <x v="0"/>
    <x v="0"/>
    <x v="6"/>
    <x v="13"/>
    <x v="210"/>
    <n v="2154"/>
    <s v="West, Sandra"/>
    <x v="2"/>
    <x v="0"/>
    <x v="0"/>
    <n v="40"/>
    <x v="0"/>
    <x v="1"/>
    <n v="20.5"/>
    <n v="40"/>
    <m/>
    <x v="0"/>
    <x v="0"/>
    <x v="0"/>
  </r>
  <r>
    <x v="0"/>
    <x v="0"/>
    <x v="1"/>
    <x v="14"/>
    <x v="210"/>
    <n v="1280"/>
    <s v="Cooley, Tammy K."/>
    <x v="2"/>
    <x v="0"/>
    <x v="0"/>
    <n v="40"/>
    <x v="0"/>
    <x v="1"/>
    <n v="8.75"/>
    <n v="40"/>
    <m/>
    <x v="0"/>
    <x v="0"/>
    <x v="0"/>
  </r>
  <r>
    <x v="0"/>
    <x v="0"/>
    <x v="1"/>
    <x v="14"/>
    <x v="210"/>
    <n v="2195"/>
    <s v="Davis, Tyler"/>
    <x v="2"/>
    <x v="0"/>
    <x v="0"/>
    <n v="40"/>
    <x v="0"/>
    <x v="1"/>
    <n v="3.5"/>
    <n v="40"/>
    <m/>
    <x v="0"/>
    <x v="0"/>
    <x v="0"/>
  </r>
  <r>
    <x v="0"/>
    <x v="0"/>
    <x v="1"/>
    <x v="14"/>
    <x v="210"/>
    <n v="2339"/>
    <s v="Hicks, Leman"/>
    <x v="2"/>
    <x v="0"/>
    <x v="0"/>
    <n v="40"/>
    <x v="0"/>
    <x v="1"/>
    <n v="5"/>
    <n v="40"/>
    <m/>
    <x v="0"/>
    <x v="0"/>
    <x v="0"/>
  </r>
  <r>
    <x v="0"/>
    <x v="0"/>
    <x v="1"/>
    <x v="14"/>
    <x v="210"/>
    <n v="2399"/>
    <s v="Hill, Skylar E."/>
    <x v="2"/>
    <x v="0"/>
    <x v="0"/>
    <n v="4.75"/>
    <x v="0"/>
    <x v="1"/>
    <m/>
    <n v="4.75"/>
    <m/>
    <x v="0"/>
    <x v="0"/>
    <x v="0"/>
  </r>
  <r>
    <x v="0"/>
    <x v="0"/>
    <x v="1"/>
    <x v="14"/>
    <x v="210"/>
    <n v="1684"/>
    <s v="Mckee, Nathan"/>
    <x v="2"/>
    <x v="0"/>
    <x v="0"/>
    <n v="40"/>
    <x v="0"/>
    <x v="1"/>
    <n v="3.5"/>
    <n v="40"/>
    <m/>
    <x v="0"/>
    <x v="0"/>
    <x v="0"/>
  </r>
  <r>
    <x v="0"/>
    <x v="0"/>
    <x v="1"/>
    <x v="14"/>
    <x v="210"/>
    <n v="2337"/>
    <s v="Miller, Gary"/>
    <x v="2"/>
    <x v="0"/>
    <x v="0"/>
    <n v="40"/>
    <x v="0"/>
    <x v="1"/>
    <n v="4"/>
    <n v="40"/>
    <m/>
    <x v="0"/>
    <x v="0"/>
    <x v="0"/>
  </r>
  <r>
    <x v="0"/>
    <x v="0"/>
    <x v="1"/>
    <x v="14"/>
    <x v="210"/>
    <n v="2363"/>
    <s v="Mills, Gary"/>
    <x v="2"/>
    <x v="0"/>
    <x v="0"/>
    <n v="40"/>
    <x v="0"/>
    <x v="1"/>
    <m/>
    <n v="40"/>
    <m/>
    <x v="0"/>
    <x v="0"/>
    <x v="0"/>
  </r>
  <r>
    <x v="0"/>
    <x v="0"/>
    <x v="1"/>
    <x v="14"/>
    <x v="210"/>
    <n v="2390"/>
    <s v="Taylor, David"/>
    <x v="2"/>
    <x v="0"/>
    <x v="0"/>
    <n v="40"/>
    <x v="0"/>
    <x v="1"/>
    <n v="4"/>
    <n v="40"/>
    <m/>
    <x v="0"/>
    <x v="0"/>
    <x v="0"/>
  </r>
  <r>
    <x v="0"/>
    <x v="0"/>
    <x v="1"/>
    <x v="14"/>
    <x v="210"/>
    <n v="2220"/>
    <s v="Waddell, Henry"/>
    <x v="2"/>
    <x v="0"/>
    <x v="0"/>
    <n v="30"/>
    <x v="0"/>
    <x v="1"/>
    <m/>
    <n v="30"/>
    <m/>
    <x v="0"/>
    <x v="0"/>
    <x v="0"/>
  </r>
  <r>
    <x v="0"/>
    <x v="0"/>
    <x v="1"/>
    <x v="14"/>
    <x v="210"/>
    <n v="2348"/>
    <s v="Watson, Dennis"/>
    <x v="2"/>
    <x v="0"/>
    <x v="0"/>
    <n v="40"/>
    <x v="0"/>
    <x v="1"/>
    <n v="10.5"/>
    <n v="40"/>
    <m/>
    <x v="0"/>
    <x v="0"/>
    <x v="0"/>
  </r>
  <r>
    <x v="0"/>
    <x v="0"/>
    <x v="9"/>
    <x v="15"/>
    <x v="210"/>
    <n v="2285"/>
    <s v="Bivens, Diane"/>
    <x v="2"/>
    <x v="0"/>
    <x v="0"/>
    <n v="0"/>
    <x v="0"/>
    <x v="1"/>
    <m/>
    <m/>
    <n v="40"/>
    <x v="0"/>
    <x v="0"/>
    <x v="0"/>
  </r>
  <r>
    <x v="0"/>
    <x v="0"/>
    <x v="9"/>
    <x v="15"/>
    <x v="210"/>
    <n v="1856"/>
    <s v="Bivens, Tammie"/>
    <x v="2"/>
    <x v="0"/>
    <x v="0"/>
    <n v="40"/>
    <x v="0"/>
    <x v="1"/>
    <n v="10"/>
    <n v="40"/>
    <m/>
    <x v="0"/>
    <x v="0"/>
    <x v="0"/>
  </r>
  <r>
    <x v="0"/>
    <x v="0"/>
    <x v="9"/>
    <x v="15"/>
    <x v="210"/>
    <n v="2235"/>
    <s v="Clark, Elizabeth"/>
    <x v="2"/>
    <x v="0"/>
    <x v="0"/>
    <n v="40"/>
    <x v="0"/>
    <x v="1"/>
    <n v="8.5"/>
    <n v="40"/>
    <m/>
    <x v="0"/>
    <x v="0"/>
    <x v="0"/>
  </r>
  <r>
    <x v="0"/>
    <x v="0"/>
    <x v="9"/>
    <x v="15"/>
    <x v="210"/>
    <n v="1107"/>
    <s v="Hall, Mary"/>
    <x v="2"/>
    <x v="0"/>
    <x v="0"/>
    <n v="40"/>
    <x v="0"/>
    <x v="1"/>
    <n v="18.5"/>
    <n v="40"/>
    <m/>
    <x v="0"/>
    <x v="0"/>
    <x v="0"/>
  </r>
  <r>
    <x v="0"/>
    <x v="0"/>
    <x v="9"/>
    <x v="15"/>
    <x v="210"/>
    <n v="1866"/>
    <s v="Harris, Nancy"/>
    <x v="2"/>
    <x v="0"/>
    <x v="0"/>
    <n v="40"/>
    <x v="0"/>
    <x v="1"/>
    <n v="9"/>
    <n v="40"/>
    <m/>
    <x v="0"/>
    <x v="0"/>
    <x v="0"/>
  </r>
  <r>
    <x v="0"/>
    <x v="0"/>
    <x v="9"/>
    <x v="15"/>
    <x v="210"/>
    <n v="2401"/>
    <s v="Stevens, Lorie L."/>
    <x v="2"/>
    <x v="0"/>
    <x v="0"/>
    <n v="40"/>
    <x v="0"/>
    <x v="1"/>
    <n v="9"/>
    <n v="40"/>
    <m/>
    <x v="0"/>
    <x v="0"/>
    <x v="0"/>
  </r>
  <r>
    <x v="0"/>
    <x v="0"/>
    <x v="9"/>
    <x v="15"/>
    <x v="210"/>
    <n v="1967"/>
    <s v="Tuttle, Teia"/>
    <x v="2"/>
    <x v="0"/>
    <x v="0"/>
    <n v="40"/>
    <x v="0"/>
    <x v="1"/>
    <n v="10"/>
    <n v="40"/>
    <m/>
    <x v="0"/>
    <x v="0"/>
    <x v="0"/>
  </r>
  <r>
    <x v="0"/>
    <x v="0"/>
    <x v="7"/>
    <x v="16"/>
    <x v="210"/>
    <n v="2397"/>
    <s v="Annett, Shenna D."/>
    <x v="2"/>
    <x v="0"/>
    <x v="0"/>
    <n v="40"/>
    <x v="0"/>
    <x v="1"/>
    <n v="19"/>
    <n v="40"/>
    <m/>
    <x v="0"/>
    <x v="0"/>
    <x v="0"/>
  </r>
  <r>
    <x v="0"/>
    <x v="0"/>
    <x v="7"/>
    <x v="16"/>
    <x v="210"/>
    <n v="2371"/>
    <s v="Barnes, Sarah"/>
    <x v="2"/>
    <x v="0"/>
    <x v="0"/>
    <n v="40"/>
    <x v="0"/>
    <x v="1"/>
    <n v="9"/>
    <n v="40"/>
    <m/>
    <x v="0"/>
    <x v="0"/>
    <x v="0"/>
  </r>
  <r>
    <x v="0"/>
    <x v="0"/>
    <x v="7"/>
    <x v="16"/>
    <x v="210"/>
    <n v="2181"/>
    <s v="Campbell, Lisa M."/>
    <x v="2"/>
    <x v="0"/>
    <x v="0"/>
    <n v="20"/>
    <x v="0"/>
    <x v="1"/>
    <m/>
    <n v="20"/>
    <m/>
    <x v="0"/>
    <x v="0"/>
    <x v="0"/>
  </r>
  <r>
    <x v="0"/>
    <x v="0"/>
    <x v="7"/>
    <x v="16"/>
    <x v="210"/>
    <n v="2193"/>
    <s v="Cannon, Jennifer"/>
    <x v="2"/>
    <x v="0"/>
    <x v="0"/>
    <n v="30"/>
    <x v="0"/>
    <x v="1"/>
    <m/>
    <n v="30"/>
    <n v="10"/>
    <x v="0"/>
    <x v="0"/>
    <x v="0"/>
  </r>
  <r>
    <x v="0"/>
    <x v="0"/>
    <x v="7"/>
    <x v="16"/>
    <x v="210"/>
    <n v="2398"/>
    <s v="Coleman, Abigail N."/>
    <x v="2"/>
    <x v="0"/>
    <x v="0"/>
    <n v="40"/>
    <x v="0"/>
    <x v="1"/>
    <n v="8.75"/>
    <n v="40"/>
    <m/>
    <x v="0"/>
    <x v="0"/>
    <x v="0"/>
  </r>
  <r>
    <x v="0"/>
    <x v="0"/>
    <x v="7"/>
    <x v="16"/>
    <x v="210"/>
    <n v="2405"/>
    <s v="Marrero, Rachel"/>
    <x v="2"/>
    <x v="0"/>
    <x v="0"/>
    <n v="40"/>
    <x v="0"/>
    <x v="1"/>
    <n v="14.5"/>
    <n v="40"/>
    <m/>
    <x v="0"/>
    <x v="0"/>
    <x v="0"/>
  </r>
  <r>
    <x v="0"/>
    <x v="0"/>
    <x v="7"/>
    <x v="16"/>
    <x v="210"/>
    <n v="2302"/>
    <s v="Morgan, Catherine"/>
    <x v="2"/>
    <x v="0"/>
    <x v="0"/>
    <n v="40"/>
    <x v="0"/>
    <x v="1"/>
    <m/>
    <n v="40"/>
    <m/>
    <x v="0"/>
    <x v="0"/>
    <x v="0"/>
  </r>
  <r>
    <x v="0"/>
    <x v="0"/>
    <x v="7"/>
    <x v="16"/>
    <x v="210"/>
    <n v="2407"/>
    <s v="Thomas, Emily"/>
    <x v="2"/>
    <x v="0"/>
    <x v="0"/>
    <n v="40"/>
    <x v="0"/>
    <x v="1"/>
    <n v="5.25"/>
    <n v="40"/>
    <m/>
    <x v="0"/>
    <x v="0"/>
    <x v="0"/>
  </r>
  <r>
    <x v="0"/>
    <x v="0"/>
    <x v="5"/>
    <x v="17"/>
    <x v="210"/>
    <n v="2341"/>
    <s v="Britton, Mary Anna"/>
    <x v="2"/>
    <x v="0"/>
    <x v="0"/>
    <n v="0"/>
    <x v="0"/>
    <x v="1"/>
    <m/>
    <m/>
    <n v="32"/>
    <x v="0"/>
    <x v="0"/>
    <x v="0"/>
  </r>
  <r>
    <x v="0"/>
    <x v="0"/>
    <x v="5"/>
    <x v="17"/>
    <x v="210"/>
    <n v="1596"/>
    <s v="Harrison, Charles"/>
    <x v="2"/>
    <x v="0"/>
    <x v="0"/>
    <n v="40"/>
    <x v="0"/>
    <x v="1"/>
    <n v="6.5"/>
    <n v="40"/>
    <m/>
    <x v="0"/>
    <x v="0"/>
    <x v="0"/>
  </r>
  <r>
    <x v="0"/>
    <x v="0"/>
    <x v="5"/>
    <x v="17"/>
    <x v="210"/>
    <n v="1920"/>
    <s v="Jones, Jena"/>
    <x v="2"/>
    <x v="0"/>
    <x v="0"/>
    <n v="18"/>
    <x v="0"/>
    <x v="1"/>
    <m/>
    <n v="18"/>
    <m/>
    <x v="0"/>
    <x v="0"/>
    <x v="0"/>
  </r>
  <r>
    <x v="0"/>
    <x v="0"/>
    <x v="21"/>
    <x v="18"/>
    <x v="210"/>
    <n v="2387"/>
    <s v="Carmley, Zachariah"/>
    <x v="2"/>
    <x v="0"/>
    <x v="0"/>
    <n v="30"/>
    <x v="0"/>
    <x v="1"/>
    <m/>
    <n v="30"/>
    <m/>
    <x v="0"/>
    <x v="0"/>
    <x v="0"/>
  </r>
  <r>
    <x v="0"/>
    <x v="0"/>
    <x v="8"/>
    <x v="19"/>
    <x v="210"/>
    <n v="2368"/>
    <s v="Barnes, Eric"/>
    <x v="2"/>
    <x v="0"/>
    <x v="0"/>
    <n v="40"/>
    <x v="0"/>
    <x v="1"/>
    <n v="9.25"/>
    <n v="40"/>
    <m/>
    <x v="0"/>
    <x v="0"/>
    <x v="0"/>
  </r>
  <r>
    <x v="0"/>
    <x v="0"/>
    <x v="8"/>
    <x v="19"/>
    <x v="210"/>
    <n v="2313"/>
    <s v="Gibby, Benjamin"/>
    <x v="2"/>
    <x v="0"/>
    <x v="0"/>
    <n v="40"/>
    <x v="0"/>
    <x v="1"/>
    <n v="14"/>
    <n v="40"/>
    <m/>
    <x v="0"/>
    <x v="0"/>
    <x v="0"/>
  </r>
  <r>
    <x v="0"/>
    <x v="0"/>
    <x v="8"/>
    <x v="19"/>
    <x v="210"/>
    <n v="2367"/>
    <s v="Hall, Wayne L."/>
    <x v="2"/>
    <x v="0"/>
    <x v="0"/>
    <n v="40"/>
    <x v="0"/>
    <x v="1"/>
    <n v="9"/>
    <n v="40"/>
    <m/>
    <x v="0"/>
    <x v="0"/>
    <x v="0"/>
  </r>
  <r>
    <x v="0"/>
    <x v="0"/>
    <x v="0"/>
    <x v="0"/>
    <x v="211"/>
    <n v="2069"/>
    <s v="Bibee, Ronald S."/>
    <x v="2"/>
    <x v="0"/>
    <x v="0"/>
    <n v="40"/>
    <x v="0"/>
    <x v="1"/>
    <m/>
    <n v="40"/>
    <n v="20"/>
    <x v="0"/>
    <x v="0"/>
    <x v="0"/>
  </r>
  <r>
    <x v="0"/>
    <x v="0"/>
    <x v="0"/>
    <x v="0"/>
    <x v="211"/>
    <n v="1435"/>
    <s v="Bores, Carie L."/>
    <x v="2"/>
    <x v="0"/>
    <x v="0"/>
    <n v="40"/>
    <x v="0"/>
    <x v="1"/>
    <m/>
    <n v="40"/>
    <m/>
    <x v="0"/>
    <x v="0"/>
    <x v="0"/>
  </r>
  <r>
    <x v="0"/>
    <x v="0"/>
    <x v="0"/>
    <x v="0"/>
    <x v="211"/>
    <n v="2290"/>
    <s v="Garza, Cody"/>
    <x v="2"/>
    <x v="0"/>
    <x v="0"/>
    <n v="40"/>
    <x v="0"/>
    <x v="1"/>
    <m/>
    <n v="40"/>
    <m/>
    <x v="0"/>
    <x v="0"/>
    <x v="0"/>
  </r>
  <r>
    <x v="0"/>
    <x v="0"/>
    <x v="0"/>
    <x v="0"/>
    <x v="211"/>
    <n v="2296"/>
    <s v="Miller, Caleb"/>
    <x v="2"/>
    <x v="0"/>
    <x v="0"/>
    <n v="37"/>
    <x v="0"/>
    <x v="1"/>
    <m/>
    <n v="37"/>
    <m/>
    <x v="0"/>
    <x v="0"/>
    <x v="0"/>
  </r>
  <r>
    <x v="0"/>
    <x v="0"/>
    <x v="0"/>
    <x v="0"/>
    <x v="211"/>
    <n v="1079"/>
    <s v="Wilson, Jim"/>
    <x v="2"/>
    <x v="0"/>
    <x v="0"/>
    <n v="40"/>
    <x v="0"/>
    <x v="1"/>
    <m/>
    <n v="40"/>
    <m/>
    <x v="0"/>
    <x v="0"/>
    <x v="0"/>
  </r>
  <r>
    <x v="0"/>
    <x v="0"/>
    <x v="10"/>
    <x v="21"/>
    <x v="211"/>
    <n v="2312"/>
    <s v="Semach, Chad"/>
    <x v="2"/>
    <x v="0"/>
    <x v="0"/>
    <n v="40"/>
    <x v="0"/>
    <x v="1"/>
    <m/>
    <n v="40"/>
    <m/>
    <x v="0"/>
    <x v="0"/>
    <x v="0"/>
  </r>
  <r>
    <x v="0"/>
    <x v="0"/>
    <x v="11"/>
    <x v="1"/>
    <x v="211"/>
    <n v="1481"/>
    <s v="Dodd, Alex E."/>
    <x v="2"/>
    <x v="0"/>
    <x v="0"/>
    <n v="30"/>
    <x v="0"/>
    <x v="1"/>
    <m/>
    <n v="30"/>
    <n v="10"/>
    <x v="0"/>
    <x v="0"/>
    <x v="0"/>
  </r>
  <r>
    <x v="0"/>
    <x v="0"/>
    <x v="11"/>
    <x v="1"/>
    <x v="211"/>
    <n v="2007"/>
    <s v="Dodd, Patricia A."/>
    <x v="2"/>
    <x v="0"/>
    <x v="0"/>
    <n v="30"/>
    <x v="0"/>
    <x v="1"/>
    <m/>
    <n v="30"/>
    <n v="10"/>
    <x v="0"/>
    <x v="0"/>
    <x v="0"/>
  </r>
  <r>
    <x v="0"/>
    <x v="0"/>
    <x v="12"/>
    <x v="2"/>
    <x v="211"/>
    <n v="1810"/>
    <s v="Damstetter, Suzanne"/>
    <x v="2"/>
    <x v="0"/>
    <x v="0"/>
    <n v="40"/>
    <x v="0"/>
    <x v="1"/>
    <m/>
    <n v="40"/>
    <n v="13"/>
    <x v="0"/>
    <x v="0"/>
    <x v="0"/>
  </r>
  <r>
    <x v="0"/>
    <x v="0"/>
    <x v="12"/>
    <x v="2"/>
    <x v="211"/>
    <n v="1831"/>
    <s v="Simmons, Kristie"/>
    <x v="2"/>
    <x v="0"/>
    <x v="0"/>
    <n v="27.48"/>
    <x v="0"/>
    <x v="1"/>
    <m/>
    <n v="27.48"/>
    <m/>
    <x v="0"/>
    <x v="0"/>
    <x v="0"/>
  </r>
  <r>
    <x v="0"/>
    <x v="0"/>
    <x v="13"/>
    <x v="3"/>
    <x v="211"/>
    <n v="1024"/>
    <s v="Hillard, Gary L."/>
    <x v="2"/>
    <x v="0"/>
    <x v="0"/>
    <n v="40"/>
    <x v="0"/>
    <x v="1"/>
    <m/>
    <n v="40"/>
    <n v="10"/>
    <x v="0"/>
    <x v="0"/>
    <x v="0"/>
  </r>
  <r>
    <x v="0"/>
    <x v="0"/>
    <x v="13"/>
    <x v="3"/>
    <x v="211"/>
    <n v="1027"/>
    <s v="Howard, Michael"/>
    <x v="2"/>
    <x v="0"/>
    <x v="0"/>
    <n v="40"/>
    <x v="0"/>
    <x v="1"/>
    <m/>
    <n v="40"/>
    <m/>
    <x v="0"/>
    <x v="0"/>
    <x v="0"/>
  </r>
  <r>
    <x v="0"/>
    <x v="0"/>
    <x v="13"/>
    <x v="3"/>
    <x v="211"/>
    <n v="2034"/>
    <s v="Powers, Joshua"/>
    <x v="2"/>
    <x v="0"/>
    <x v="0"/>
    <n v="40"/>
    <x v="0"/>
    <x v="1"/>
    <m/>
    <n v="40"/>
    <m/>
    <x v="0"/>
    <x v="0"/>
    <x v="0"/>
  </r>
  <r>
    <x v="0"/>
    <x v="0"/>
    <x v="13"/>
    <x v="3"/>
    <x v="211"/>
    <n v="1420"/>
    <s v="Simmons, James T."/>
    <x v="2"/>
    <x v="0"/>
    <x v="0"/>
    <n v="40"/>
    <x v="0"/>
    <x v="1"/>
    <m/>
    <n v="40"/>
    <m/>
    <x v="0"/>
    <x v="0"/>
    <x v="0"/>
  </r>
  <r>
    <x v="0"/>
    <x v="0"/>
    <x v="14"/>
    <x v="4"/>
    <x v="211"/>
    <n v="2100"/>
    <s v="Glenn, Kristy"/>
    <x v="2"/>
    <x v="0"/>
    <x v="0"/>
    <n v="40"/>
    <x v="0"/>
    <x v="1"/>
    <m/>
    <n v="40"/>
    <m/>
    <x v="0"/>
    <x v="0"/>
    <x v="0"/>
  </r>
  <r>
    <x v="0"/>
    <x v="0"/>
    <x v="15"/>
    <x v="5"/>
    <x v="211"/>
    <n v="1717"/>
    <s v="Burchfield, Jeannie"/>
    <x v="2"/>
    <x v="0"/>
    <x v="0"/>
    <n v="39.25"/>
    <x v="0"/>
    <x v="1"/>
    <m/>
    <n v="39.25"/>
    <m/>
    <x v="0"/>
    <x v="0"/>
    <x v="0"/>
  </r>
  <r>
    <x v="0"/>
    <x v="0"/>
    <x v="15"/>
    <x v="5"/>
    <x v="211"/>
    <n v="2122"/>
    <s v="Denton, Ashley"/>
    <x v="2"/>
    <x v="0"/>
    <x v="0"/>
    <n v="39.75"/>
    <x v="0"/>
    <x v="1"/>
    <m/>
    <n v="39.75"/>
    <m/>
    <x v="0"/>
    <x v="0"/>
    <x v="0"/>
  </r>
  <r>
    <x v="0"/>
    <x v="0"/>
    <x v="15"/>
    <x v="5"/>
    <x v="211"/>
    <n v="1968"/>
    <s v="Duncan, Ginger"/>
    <x v="2"/>
    <x v="0"/>
    <x v="0"/>
    <n v="39.25"/>
    <x v="0"/>
    <x v="1"/>
    <m/>
    <n v="39.25"/>
    <m/>
    <x v="0"/>
    <x v="0"/>
    <x v="0"/>
  </r>
  <r>
    <x v="0"/>
    <x v="0"/>
    <x v="15"/>
    <x v="5"/>
    <x v="211"/>
    <n v="1904"/>
    <s v="Murr, Sherry"/>
    <x v="2"/>
    <x v="0"/>
    <x v="0"/>
    <n v="32"/>
    <x v="0"/>
    <x v="1"/>
    <m/>
    <n v="32"/>
    <m/>
    <x v="0"/>
    <x v="0"/>
    <x v="0"/>
  </r>
  <r>
    <x v="0"/>
    <x v="0"/>
    <x v="15"/>
    <x v="5"/>
    <x v="211"/>
    <n v="2388"/>
    <s v="Webb, Tiaira D."/>
    <x v="2"/>
    <x v="0"/>
    <x v="0"/>
    <n v="39.200000000000003"/>
    <x v="0"/>
    <x v="1"/>
    <m/>
    <n v="39.200000000000003"/>
    <m/>
    <x v="0"/>
    <x v="0"/>
    <x v="0"/>
  </r>
  <r>
    <x v="0"/>
    <x v="0"/>
    <x v="16"/>
    <x v="6"/>
    <x v="211"/>
    <n v="2230"/>
    <s v="Payne, Donna"/>
    <x v="2"/>
    <x v="0"/>
    <x v="0"/>
    <n v="38"/>
    <x v="0"/>
    <x v="1"/>
    <m/>
    <n v="38"/>
    <m/>
    <x v="0"/>
    <x v="0"/>
    <x v="0"/>
  </r>
  <r>
    <x v="0"/>
    <x v="0"/>
    <x v="17"/>
    <x v="20"/>
    <x v="211"/>
    <n v="2260"/>
    <s v="Lake, Stephanie"/>
    <x v="2"/>
    <x v="0"/>
    <x v="0"/>
    <n v="40"/>
    <x v="0"/>
    <x v="1"/>
    <m/>
    <n v="40"/>
    <m/>
    <x v="0"/>
    <x v="0"/>
    <x v="0"/>
  </r>
  <r>
    <x v="0"/>
    <x v="0"/>
    <x v="2"/>
    <x v="8"/>
    <x v="211"/>
    <n v="1917"/>
    <s v="Rigley, Eric"/>
    <x v="2"/>
    <x v="0"/>
    <x v="0"/>
    <n v="40"/>
    <x v="0"/>
    <x v="1"/>
    <m/>
    <n v="40"/>
    <m/>
    <x v="0"/>
    <x v="0"/>
    <x v="0"/>
  </r>
  <r>
    <x v="0"/>
    <x v="0"/>
    <x v="2"/>
    <x v="8"/>
    <x v="211"/>
    <n v="2149"/>
    <s v="Robillard, Mathew"/>
    <x v="2"/>
    <x v="0"/>
    <x v="0"/>
    <n v="40"/>
    <x v="0"/>
    <x v="1"/>
    <m/>
    <n v="40"/>
    <m/>
    <x v="0"/>
    <x v="0"/>
    <x v="0"/>
  </r>
  <r>
    <x v="0"/>
    <x v="0"/>
    <x v="19"/>
    <x v="9"/>
    <x v="211"/>
    <n v="2375"/>
    <s v="Jarosz, Jolene"/>
    <x v="2"/>
    <x v="0"/>
    <x v="0"/>
    <n v="30.5"/>
    <x v="0"/>
    <x v="1"/>
    <m/>
    <n v="30.5"/>
    <n v="10"/>
    <x v="0"/>
    <x v="0"/>
    <x v="0"/>
  </r>
  <r>
    <x v="0"/>
    <x v="0"/>
    <x v="19"/>
    <x v="9"/>
    <x v="211"/>
    <n v="2347"/>
    <s v="Myroshnychenko, Olga"/>
    <x v="2"/>
    <x v="0"/>
    <x v="0"/>
    <n v="29.5"/>
    <x v="0"/>
    <x v="1"/>
    <m/>
    <n v="29.5"/>
    <m/>
    <x v="0"/>
    <x v="0"/>
    <x v="0"/>
  </r>
  <r>
    <x v="0"/>
    <x v="0"/>
    <x v="19"/>
    <x v="9"/>
    <x v="211"/>
    <n v="1637"/>
    <s v="Poindexter, Diane"/>
    <x v="2"/>
    <x v="0"/>
    <x v="0"/>
    <n v="37.5"/>
    <x v="0"/>
    <x v="1"/>
    <m/>
    <n v="37.5"/>
    <m/>
    <x v="0"/>
    <x v="0"/>
    <x v="0"/>
  </r>
  <r>
    <x v="0"/>
    <x v="0"/>
    <x v="19"/>
    <x v="9"/>
    <x v="211"/>
    <n v="2379"/>
    <s v="Thomas, Michelle"/>
    <x v="2"/>
    <x v="0"/>
    <x v="0"/>
    <n v="40"/>
    <x v="0"/>
    <x v="1"/>
    <m/>
    <n v="40"/>
    <m/>
    <x v="0"/>
    <x v="0"/>
    <x v="0"/>
  </r>
  <r>
    <x v="0"/>
    <x v="0"/>
    <x v="20"/>
    <x v="10"/>
    <x v="211"/>
    <n v="2240"/>
    <s v="Gaffney, Walker"/>
    <x v="2"/>
    <x v="0"/>
    <x v="0"/>
    <n v="38.5"/>
    <x v="0"/>
    <x v="1"/>
    <m/>
    <n v="38.5"/>
    <m/>
    <x v="0"/>
    <x v="0"/>
    <x v="0"/>
  </r>
  <r>
    <x v="0"/>
    <x v="0"/>
    <x v="3"/>
    <x v="11"/>
    <x v="211"/>
    <n v="2294"/>
    <s v="Clapham, Jessica"/>
    <x v="2"/>
    <x v="0"/>
    <x v="0"/>
    <n v="40"/>
    <x v="0"/>
    <x v="1"/>
    <n v="0.25"/>
    <n v="40"/>
    <m/>
    <x v="0"/>
    <x v="0"/>
    <x v="0"/>
  </r>
  <r>
    <x v="0"/>
    <x v="0"/>
    <x v="3"/>
    <x v="11"/>
    <x v="211"/>
    <n v="2362"/>
    <s v="Fabrizio, Jamie"/>
    <x v="2"/>
    <x v="0"/>
    <x v="0"/>
    <n v="40"/>
    <x v="0"/>
    <x v="1"/>
    <m/>
    <n v="40"/>
    <m/>
    <x v="0"/>
    <x v="0"/>
    <x v="0"/>
  </r>
  <r>
    <x v="0"/>
    <x v="0"/>
    <x v="3"/>
    <x v="11"/>
    <x v="211"/>
    <n v="1993"/>
    <s v="Gibson, Tiffany D."/>
    <x v="2"/>
    <x v="0"/>
    <x v="0"/>
    <n v="40"/>
    <x v="0"/>
    <x v="1"/>
    <n v="0.5"/>
    <n v="40"/>
    <m/>
    <x v="0"/>
    <x v="0"/>
    <x v="0"/>
  </r>
  <r>
    <x v="0"/>
    <x v="0"/>
    <x v="3"/>
    <x v="11"/>
    <x v="211"/>
    <n v="2245"/>
    <s v="Hall, Terry"/>
    <x v="2"/>
    <x v="0"/>
    <x v="0"/>
    <n v="0"/>
    <x v="0"/>
    <x v="1"/>
    <m/>
    <m/>
    <m/>
    <x v="0"/>
    <x v="0"/>
    <x v="0"/>
  </r>
  <r>
    <x v="0"/>
    <x v="0"/>
    <x v="3"/>
    <x v="11"/>
    <x v="211"/>
    <n v="2408"/>
    <s v="Kelly, Justin"/>
    <x v="2"/>
    <x v="0"/>
    <x v="0"/>
    <n v="40"/>
    <x v="0"/>
    <x v="1"/>
    <m/>
    <n v="40"/>
    <m/>
    <x v="0"/>
    <x v="0"/>
    <x v="0"/>
  </r>
  <r>
    <x v="0"/>
    <x v="0"/>
    <x v="3"/>
    <x v="11"/>
    <x v="211"/>
    <n v="2364"/>
    <s v="Medina, Sugely"/>
    <x v="2"/>
    <x v="0"/>
    <x v="0"/>
    <n v="38.5"/>
    <x v="0"/>
    <x v="1"/>
    <m/>
    <n v="38.5"/>
    <m/>
    <x v="0"/>
    <x v="0"/>
    <x v="0"/>
  </r>
  <r>
    <x v="0"/>
    <x v="0"/>
    <x v="3"/>
    <x v="11"/>
    <x v="211"/>
    <n v="1749"/>
    <s v="Peels, Timothy L."/>
    <x v="2"/>
    <x v="0"/>
    <x v="0"/>
    <n v="30"/>
    <x v="0"/>
    <x v="1"/>
    <m/>
    <n v="30"/>
    <m/>
    <x v="0"/>
    <x v="0"/>
    <x v="0"/>
  </r>
  <r>
    <x v="0"/>
    <x v="0"/>
    <x v="3"/>
    <x v="11"/>
    <x v="211"/>
    <n v="2370"/>
    <s v="Poff, Jerry"/>
    <x v="2"/>
    <x v="0"/>
    <x v="0"/>
    <n v="32"/>
    <x v="0"/>
    <x v="1"/>
    <m/>
    <n v="32"/>
    <m/>
    <x v="0"/>
    <x v="0"/>
    <x v="0"/>
  </r>
  <r>
    <x v="0"/>
    <x v="0"/>
    <x v="3"/>
    <x v="11"/>
    <x v="211"/>
    <n v="2284"/>
    <s v="Underwood, Tracy"/>
    <x v="2"/>
    <x v="0"/>
    <x v="0"/>
    <n v="40"/>
    <x v="0"/>
    <x v="1"/>
    <m/>
    <n v="40"/>
    <m/>
    <x v="0"/>
    <x v="0"/>
    <x v="0"/>
  </r>
  <r>
    <x v="0"/>
    <x v="0"/>
    <x v="4"/>
    <x v="12"/>
    <x v="211"/>
    <n v="1410"/>
    <s v="Cooper, Alice F."/>
    <x v="2"/>
    <x v="0"/>
    <x v="0"/>
    <n v="40"/>
    <x v="0"/>
    <x v="1"/>
    <n v="14"/>
    <n v="40"/>
    <m/>
    <x v="0"/>
    <x v="0"/>
    <x v="0"/>
  </r>
  <r>
    <x v="0"/>
    <x v="0"/>
    <x v="4"/>
    <x v="12"/>
    <x v="211"/>
    <n v="2203"/>
    <s v="Hicks, Lisa"/>
    <x v="2"/>
    <x v="0"/>
    <x v="0"/>
    <n v="22.5"/>
    <x v="0"/>
    <x v="1"/>
    <m/>
    <n v="22.5"/>
    <m/>
    <x v="0"/>
    <x v="0"/>
    <x v="0"/>
  </r>
  <r>
    <x v="0"/>
    <x v="0"/>
    <x v="4"/>
    <x v="12"/>
    <x v="211"/>
    <n v="2264"/>
    <s v="Lee, Mary"/>
    <x v="2"/>
    <x v="0"/>
    <x v="0"/>
    <n v="30"/>
    <x v="0"/>
    <x v="1"/>
    <m/>
    <n v="30"/>
    <m/>
    <x v="0"/>
    <x v="0"/>
    <x v="0"/>
  </r>
  <r>
    <x v="0"/>
    <x v="0"/>
    <x v="4"/>
    <x v="12"/>
    <x v="211"/>
    <n v="1206"/>
    <s v="Lorenz, Viola B."/>
    <x v="2"/>
    <x v="0"/>
    <x v="0"/>
    <n v="30.75"/>
    <x v="0"/>
    <x v="1"/>
    <m/>
    <n v="30.75"/>
    <n v="11"/>
    <x v="0"/>
    <x v="0"/>
    <x v="0"/>
  </r>
  <r>
    <x v="0"/>
    <x v="0"/>
    <x v="4"/>
    <x v="12"/>
    <x v="211"/>
    <n v="2381"/>
    <s v="McCombs, Olivia"/>
    <x v="2"/>
    <x v="0"/>
    <x v="0"/>
    <n v="40"/>
    <x v="0"/>
    <x v="1"/>
    <m/>
    <n v="40"/>
    <m/>
    <x v="0"/>
    <x v="0"/>
    <x v="0"/>
  </r>
  <r>
    <x v="0"/>
    <x v="0"/>
    <x v="6"/>
    <x v="13"/>
    <x v="211"/>
    <n v="2175"/>
    <s v="Akulic, Marlene"/>
    <x v="2"/>
    <x v="0"/>
    <x v="0"/>
    <n v="40"/>
    <x v="0"/>
    <x v="1"/>
    <n v="14"/>
    <n v="40"/>
    <m/>
    <x v="0"/>
    <x v="0"/>
    <x v="0"/>
  </r>
  <r>
    <x v="0"/>
    <x v="0"/>
    <x v="6"/>
    <x v="13"/>
    <x v="211"/>
    <n v="2340"/>
    <s v="Atkins, Reva"/>
    <x v="2"/>
    <x v="0"/>
    <x v="0"/>
    <n v="40"/>
    <x v="0"/>
    <x v="1"/>
    <n v="11"/>
    <n v="40"/>
    <m/>
    <x v="0"/>
    <x v="0"/>
    <x v="0"/>
  </r>
  <r>
    <x v="0"/>
    <x v="0"/>
    <x v="6"/>
    <x v="13"/>
    <x v="211"/>
    <n v="2229"/>
    <s v="Bledsoe, Amy"/>
    <x v="2"/>
    <x v="0"/>
    <x v="0"/>
    <n v="33"/>
    <x v="0"/>
    <x v="1"/>
    <m/>
    <n v="33"/>
    <n v="10"/>
    <x v="0"/>
    <x v="0"/>
    <x v="0"/>
  </r>
  <r>
    <x v="0"/>
    <x v="0"/>
    <x v="6"/>
    <x v="13"/>
    <x v="211"/>
    <n v="2377"/>
    <s v="Blevins, Susann"/>
    <x v="2"/>
    <x v="0"/>
    <x v="0"/>
    <n v="40"/>
    <x v="0"/>
    <x v="1"/>
    <n v="11"/>
    <n v="40"/>
    <m/>
    <x v="0"/>
    <x v="0"/>
    <x v="0"/>
  </r>
  <r>
    <x v="0"/>
    <x v="0"/>
    <x v="6"/>
    <x v="13"/>
    <x v="211"/>
    <n v="2190"/>
    <s v="Bookout, Nancy"/>
    <x v="2"/>
    <x v="0"/>
    <x v="0"/>
    <n v="40"/>
    <x v="0"/>
    <x v="1"/>
    <n v="14.5"/>
    <n v="40"/>
    <m/>
    <x v="0"/>
    <x v="0"/>
    <x v="0"/>
  </r>
  <r>
    <x v="0"/>
    <x v="0"/>
    <x v="6"/>
    <x v="13"/>
    <x v="211"/>
    <n v="2382"/>
    <s v="Bourzac, Nanette L."/>
    <x v="2"/>
    <x v="0"/>
    <x v="0"/>
    <n v="40"/>
    <x v="0"/>
    <x v="1"/>
    <n v="11.17"/>
    <n v="40"/>
    <m/>
    <x v="0"/>
    <x v="0"/>
    <x v="0"/>
  </r>
  <r>
    <x v="0"/>
    <x v="0"/>
    <x v="6"/>
    <x v="13"/>
    <x v="211"/>
    <n v="2039"/>
    <s v="Brooks, Tammy C."/>
    <x v="2"/>
    <x v="0"/>
    <x v="0"/>
    <n v="20"/>
    <x v="0"/>
    <x v="1"/>
    <m/>
    <n v="20"/>
    <m/>
    <x v="0"/>
    <x v="0"/>
    <x v="0"/>
  </r>
  <r>
    <x v="0"/>
    <x v="0"/>
    <x v="6"/>
    <x v="13"/>
    <x v="211"/>
    <n v="2156"/>
    <s v="Bryan, Sheena"/>
    <x v="2"/>
    <x v="0"/>
    <x v="0"/>
    <n v="40"/>
    <x v="0"/>
    <x v="1"/>
    <n v="12.75"/>
    <n v="40"/>
    <m/>
    <x v="0"/>
    <x v="0"/>
    <x v="0"/>
  </r>
  <r>
    <x v="0"/>
    <x v="0"/>
    <x v="6"/>
    <x v="13"/>
    <x v="211"/>
    <n v="2243"/>
    <s v="Campos, Susan"/>
    <x v="2"/>
    <x v="0"/>
    <x v="0"/>
    <n v="40"/>
    <x v="0"/>
    <x v="1"/>
    <m/>
    <n v="40"/>
    <m/>
    <x v="0"/>
    <x v="0"/>
    <x v="0"/>
  </r>
  <r>
    <x v="0"/>
    <x v="0"/>
    <x v="6"/>
    <x v="13"/>
    <x v="211"/>
    <n v="1010"/>
    <s v="Carroll, Robin M."/>
    <x v="2"/>
    <x v="0"/>
    <x v="0"/>
    <n v="36"/>
    <x v="0"/>
    <x v="1"/>
    <m/>
    <n v="36"/>
    <m/>
    <x v="0"/>
    <x v="0"/>
    <x v="0"/>
  </r>
  <r>
    <x v="0"/>
    <x v="0"/>
    <x v="6"/>
    <x v="13"/>
    <x v="211"/>
    <n v="2068"/>
    <s v="Cathcart, Bess L."/>
    <x v="2"/>
    <x v="0"/>
    <x v="0"/>
    <n v="40"/>
    <x v="0"/>
    <x v="1"/>
    <n v="10"/>
    <n v="40"/>
    <m/>
    <x v="0"/>
    <x v="0"/>
    <x v="0"/>
  </r>
  <r>
    <x v="0"/>
    <x v="0"/>
    <x v="6"/>
    <x v="13"/>
    <x v="211"/>
    <n v="2098"/>
    <s v="Childress, Stacy M."/>
    <x v="2"/>
    <x v="0"/>
    <x v="0"/>
    <n v="40"/>
    <x v="0"/>
    <x v="1"/>
    <n v="14"/>
    <n v="40"/>
    <m/>
    <x v="0"/>
    <x v="0"/>
    <x v="0"/>
  </r>
  <r>
    <x v="0"/>
    <x v="0"/>
    <x v="6"/>
    <x v="13"/>
    <x v="211"/>
    <n v="1362"/>
    <s v="Davis, Kimberly S."/>
    <x v="2"/>
    <x v="0"/>
    <x v="0"/>
    <n v="40"/>
    <x v="0"/>
    <x v="1"/>
    <n v="11.62"/>
    <n v="40"/>
    <m/>
    <x v="0"/>
    <x v="0"/>
    <x v="0"/>
  </r>
  <r>
    <x v="0"/>
    <x v="0"/>
    <x v="6"/>
    <x v="13"/>
    <x v="211"/>
    <n v="2404"/>
    <s v="Davis, Linda"/>
    <x v="2"/>
    <x v="0"/>
    <x v="0"/>
    <n v="48.5"/>
    <x v="0"/>
    <x v="1"/>
    <m/>
    <n v="48.5"/>
    <m/>
    <x v="0"/>
    <x v="0"/>
    <x v="0"/>
  </r>
  <r>
    <x v="0"/>
    <x v="0"/>
    <x v="6"/>
    <x v="13"/>
    <x v="211"/>
    <n v="2219"/>
    <s v="Dennis, Brandi"/>
    <x v="2"/>
    <x v="0"/>
    <x v="0"/>
    <n v="40"/>
    <x v="0"/>
    <x v="1"/>
    <n v="14"/>
    <n v="40"/>
    <m/>
    <x v="0"/>
    <x v="0"/>
    <x v="0"/>
  </r>
  <r>
    <x v="0"/>
    <x v="0"/>
    <x v="6"/>
    <x v="13"/>
    <x v="211"/>
    <n v="1465"/>
    <s v="Dotson, Wanda A."/>
    <x v="2"/>
    <x v="0"/>
    <x v="0"/>
    <n v="40"/>
    <x v="0"/>
    <x v="1"/>
    <m/>
    <n v="40"/>
    <m/>
    <x v="0"/>
    <x v="0"/>
    <x v="0"/>
  </r>
  <r>
    <x v="0"/>
    <x v="0"/>
    <x v="6"/>
    <x v="13"/>
    <x v="211"/>
    <n v="2046"/>
    <s v="Dunn, Lois"/>
    <x v="2"/>
    <x v="0"/>
    <x v="0"/>
    <n v="40"/>
    <x v="0"/>
    <x v="1"/>
    <n v="12"/>
    <n v="40"/>
    <m/>
    <x v="0"/>
    <x v="0"/>
    <x v="0"/>
  </r>
  <r>
    <x v="0"/>
    <x v="0"/>
    <x v="6"/>
    <x v="13"/>
    <x v="211"/>
    <n v="2403"/>
    <s v="Eddleman, Rebecca"/>
    <x v="2"/>
    <x v="0"/>
    <x v="0"/>
    <n v="40"/>
    <x v="0"/>
    <x v="1"/>
    <m/>
    <n v="40"/>
    <m/>
    <x v="0"/>
    <x v="0"/>
    <x v="0"/>
  </r>
  <r>
    <x v="0"/>
    <x v="0"/>
    <x v="6"/>
    <x v="13"/>
    <x v="211"/>
    <n v="2393"/>
    <s v="Fimbres, Kimberly"/>
    <x v="2"/>
    <x v="0"/>
    <x v="0"/>
    <n v="40"/>
    <x v="0"/>
    <x v="1"/>
    <n v="8.5"/>
    <n v="40"/>
    <m/>
    <x v="0"/>
    <x v="0"/>
    <x v="0"/>
  </r>
  <r>
    <x v="0"/>
    <x v="0"/>
    <x v="6"/>
    <x v="13"/>
    <x v="211"/>
    <n v="2319"/>
    <s v="Gibby, Deborah"/>
    <x v="2"/>
    <x v="0"/>
    <x v="0"/>
    <n v="40"/>
    <x v="0"/>
    <x v="1"/>
    <n v="14"/>
    <n v="40"/>
    <m/>
    <x v="0"/>
    <x v="0"/>
    <x v="0"/>
  </r>
  <r>
    <x v="0"/>
    <x v="0"/>
    <x v="6"/>
    <x v="13"/>
    <x v="211"/>
    <n v="2386"/>
    <s v="Hampton, Angela"/>
    <x v="2"/>
    <x v="0"/>
    <x v="0"/>
    <n v="40"/>
    <x v="0"/>
    <x v="1"/>
    <n v="4"/>
    <n v="40"/>
    <m/>
    <x v="0"/>
    <x v="0"/>
    <x v="0"/>
  </r>
  <r>
    <x v="0"/>
    <x v="0"/>
    <x v="6"/>
    <x v="13"/>
    <x v="211"/>
    <n v="2376"/>
    <s v="Headrick, Lena"/>
    <x v="2"/>
    <x v="0"/>
    <x v="0"/>
    <n v="40"/>
    <x v="0"/>
    <x v="1"/>
    <n v="10"/>
    <n v="40"/>
    <m/>
    <x v="0"/>
    <x v="0"/>
    <x v="0"/>
  </r>
  <r>
    <x v="0"/>
    <x v="0"/>
    <x v="6"/>
    <x v="13"/>
    <x v="211"/>
    <n v="2373"/>
    <s v="Helton, Lisa K."/>
    <x v="2"/>
    <x v="0"/>
    <x v="0"/>
    <n v="31"/>
    <x v="0"/>
    <x v="1"/>
    <m/>
    <n v="31"/>
    <n v="10"/>
    <x v="0"/>
    <x v="0"/>
    <x v="0"/>
  </r>
  <r>
    <x v="0"/>
    <x v="0"/>
    <x v="6"/>
    <x v="13"/>
    <x v="211"/>
    <n v="2261"/>
    <s v="Howarth, Amy"/>
    <x v="2"/>
    <x v="0"/>
    <x v="0"/>
    <n v="40"/>
    <x v="0"/>
    <x v="1"/>
    <n v="4"/>
    <n v="40"/>
    <m/>
    <x v="0"/>
    <x v="0"/>
    <x v="0"/>
  </r>
  <r>
    <x v="0"/>
    <x v="0"/>
    <x v="6"/>
    <x v="13"/>
    <x v="211"/>
    <n v="1480"/>
    <s v="Kliever, Debbie J."/>
    <x v="2"/>
    <x v="0"/>
    <x v="0"/>
    <n v="40"/>
    <x v="0"/>
    <x v="1"/>
    <n v="8.07"/>
    <n v="40"/>
    <m/>
    <x v="0"/>
    <x v="0"/>
    <x v="0"/>
  </r>
  <r>
    <x v="0"/>
    <x v="0"/>
    <x v="6"/>
    <x v="13"/>
    <x v="211"/>
    <n v="1259"/>
    <s v="Lee, Ginger"/>
    <x v="2"/>
    <x v="0"/>
    <x v="0"/>
    <n v="40"/>
    <x v="0"/>
    <x v="1"/>
    <m/>
    <n v="40"/>
    <m/>
    <x v="0"/>
    <x v="0"/>
    <x v="0"/>
  </r>
  <r>
    <x v="0"/>
    <x v="0"/>
    <x v="6"/>
    <x v="13"/>
    <x v="211"/>
    <n v="2333"/>
    <s v="Marshall, Elizabeth"/>
    <x v="2"/>
    <x v="0"/>
    <x v="0"/>
    <n v="40"/>
    <x v="0"/>
    <x v="1"/>
    <n v="8.5"/>
    <n v="40"/>
    <m/>
    <x v="0"/>
    <x v="0"/>
    <x v="0"/>
  </r>
  <r>
    <x v="0"/>
    <x v="0"/>
    <x v="6"/>
    <x v="13"/>
    <x v="211"/>
    <n v="1558"/>
    <s v="McCluskey, Loreta R."/>
    <x v="2"/>
    <x v="0"/>
    <x v="0"/>
    <n v="36.5"/>
    <x v="0"/>
    <x v="1"/>
    <n v="1"/>
    <n v="36.5"/>
    <n v="10"/>
    <x v="0"/>
    <x v="0"/>
    <x v="0"/>
  </r>
  <r>
    <x v="0"/>
    <x v="0"/>
    <x v="6"/>
    <x v="13"/>
    <x v="211"/>
    <n v="2380"/>
    <s v="Moore, Darlene"/>
    <x v="2"/>
    <x v="0"/>
    <x v="0"/>
    <n v="40"/>
    <x v="0"/>
    <x v="1"/>
    <n v="4"/>
    <n v="40"/>
    <m/>
    <x v="0"/>
    <x v="0"/>
    <x v="0"/>
  </r>
  <r>
    <x v="0"/>
    <x v="0"/>
    <x v="6"/>
    <x v="13"/>
    <x v="211"/>
    <n v="2409"/>
    <s v="Neeley, Megan"/>
    <x v="2"/>
    <x v="0"/>
    <x v="0"/>
    <n v="38.5"/>
    <x v="0"/>
    <x v="1"/>
    <m/>
    <n v="38.5"/>
    <m/>
    <x v="0"/>
    <x v="0"/>
    <x v="0"/>
  </r>
  <r>
    <x v="0"/>
    <x v="0"/>
    <x v="6"/>
    <x v="13"/>
    <x v="211"/>
    <n v="1559"/>
    <s v="Nichols, Brenda S."/>
    <x v="2"/>
    <x v="0"/>
    <x v="0"/>
    <n v="40"/>
    <x v="0"/>
    <x v="1"/>
    <n v="15"/>
    <n v="40"/>
    <m/>
    <x v="0"/>
    <x v="0"/>
    <x v="0"/>
  </r>
  <r>
    <x v="0"/>
    <x v="0"/>
    <x v="6"/>
    <x v="13"/>
    <x v="211"/>
    <n v="2259"/>
    <s v="Peels, Carolyn K."/>
    <x v="2"/>
    <x v="0"/>
    <x v="0"/>
    <n v="40"/>
    <x v="0"/>
    <x v="1"/>
    <n v="9"/>
    <n v="40"/>
    <m/>
    <x v="0"/>
    <x v="0"/>
    <x v="0"/>
  </r>
  <r>
    <x v="0"/>
    <x v="0"/>
    <x v="6"/>
    <x v="13"/>
    <x v="211"/>
    <n v="1767"/>
    <s v="Presley, Bernice"/>
    <x v="2"/>
    <x v="0"/>
    <x v="0"/>
    <n v="40"/>
    <x v="0"/>
    <x v="1"/>
    <n v="12.28"/>
    <n v="40"/>
    <m/>
    <x v="0"/>
    <x v="0"/>
    <x v="0"/>
  </r>
  <r>
    <x v="0"/>
    <x v="0"/>
    <x v="6"/>
    <x v="13"/>
    <x v="211"/>
    <n v="2394"/>
    <s v="Rapp, Heather"/>
    <x v="2"/>
    <x v="0"/>
    <x v="0"/>
    <n v="40"/>
    <x v="0"/>
    <x v="1"/>
    <m/>
    <n v="40"/>
    <m/>
    <x v="0"/>
    <x v="0"/>
    <x v="0"/>
  </r>
  <r>
    <x v="0"/>
    <x v="0"/>
    <x v="6"/>
    <x v="13"/>
    <x v="211"/>
    <n v="2138"/>
    <s v="Richardson, Tammy G."/>
    <x v="2"/>
    <x v="0"/>
    <x v="0"/>
    <n v="40"/>
    <x v="0"/>
    <x v="1"/>
    <n v="13"/>
    <n v="40"/>
    <m/>
    <x v="0"/>
    <x v="0"/>
    <x v="0"/>
  </r>
  <r>
    <x v="0"/>
    <x v="0"/>
    <x v="6"/>
    <x v="13"/>
    <x v="211"/>
    <n v="1997"/>
    <s v="Roberts, Lisa R."/>
    <x v="2"/>
    <x v="0"/>
    <x v="0"/>
    <n v="40"/>
    <x v="0"/>
    <x v="1"/>
    <n v="9"/>
    <n v="40"/>
    <m/>
    <x v="0"/>
    <x v="0"/>
    <x v="0"/>
  </r>
  <r>
    <x v="0"/>
    <x v="0"/>
    <x v="6"/>
    <x v="13"/>
    <x v="211"/>
    <n v="2378"/>
    <s v="Roberts, Lori"/>
    <x v="2"/>
    <x v="0"/>
    <x v="0"/>
    <n v="40"/>
    <x v="0"/>
    <x v="1"/>
    <n v="14"/>
    <n v="40"/>
    <m/>
    <x v="0"/>
    <x v="0"/>
    <x v="0"/>
  </r>
  <r>
    <x v="0"/>
    <x v="0"/>
    <x v="6"/>
    <x v="13"/>
    <x v="211"/>
    <n v="2192"/>
    <s v="Rupinski, Angela"/>
    <x v="2"/>
    <x v="0"/>
    <x v="0"/>
    <n v="40"/>
    <x v="0"/>
    <x v="1"/>
    <n v="10"/>
    <n v="40"/>
    <m/>
    <x v="0"/>
    <x v="0"/>
    <x v="0"/>
  </r>
  <r>
    <x v="0"/>
    <x v="0"/>
    <x v="6"/>
    <x v="13"/>
    <x v="211"/>
    <n v="1612"/>
    <s v="Self, Janet"/>
    <x v="2"/>
    <x v="0"/>
    <x v="0"/>
    <n v="40"/>
    <x v="0"/>
    <x v="1"/>
    <n v="9"/>
    <n v="40"/>
    <m/>
    <x v="0"/>
    <x v="0"/>
    <x v="0"/>
  </r>
  <r>
    <x v="0"/>
    <x v="0"/>
    <x v="6"/>
    <x v="13"/>
    <x v="211"/>
    <n v="2356"/>
    <s v="Sharp, Sonia"/>
    <x v="2"/>
    <x v="0"/>
    <x v="0"/>
    <n v="0"/>
    <x v="0"/>
    <x v="1"/>
    <m/>
    <m/>
    <n v="40"/>
    <x v="0"/>
    <x v="0"/>
    <x v="0"/>
  </r>
  <r>
    <x v="0"/>
    <x v="0"/>
    <x v="6"/>
    <x v="13"/>
    <x v="211"/>
    <n v="2385"/>
    <s v="Suttles, Kathy"/>
    <x v="2"/>
    <x v="0"/>
    <x v="0"/>
    <n v="40"/>
    <x v="0"/>
    <x v="1"/>
    <n v="14"/>
    <n v="40"/>
    <m/>
    <x v="0"/>
    <x v="0"/>
    <x v="0"/>
  </r>
  <r>
    <x v="0"/>
    <x v="0"/>
    <x v="6"/>
    <x v="13"/>
    <x v="211"/>
    <n v="2392"/>
    <s v="Veit, Beth"/>
    <x v="2"/>
    <x v="0"/>
    <x v="0"/>
    <n v="40"/>
    <x v="0"/>
    <x v="1"/>
    <n v="12.5"/>
    <n v="40"/>
    <m/>
    <x v="0"/>
    <x v="0"/>
    <x v="0"/>
  </r>
  <r>
    <x v="0"/>
    <x v="0"/>
    <x v="6"/>
    <x v="13"/>
    <x v="211"/>
    <n v="2154"/>
    <s v="West, Sandra"/>
    <x v="2"/>
    <x v="0"/>
    <x v="0"/>
    <n v="40"/>
    <x v="0"/>
    <x v="1"/>
    <n v="14"/>
    <n v="40"/>
    <m/>
    <x v="0"/>
    <x v="0"/>
    <x v="0"/>
  </r>
  <r>
    <x v="0"/>
    <x v="0"/>
    <x v="1"/>
    <x v="14"/>
    <x v="211"/>
    <n v="1280"/>
    <s v="Cooley, Tammy K."/>
    <x v="2"/>
    <x v="0"/>
    <x v="0"/>
    <n v="40"/>
    <x v="0"/>
    <x v="1"/>
    <n v="14"/>
    <n v="40"/>
    <m/>
    <x v="0"/>
    <x v="0"/>
    <x v="0"/>
  </r>
  <r>
    <x v="0"/>
    <x v="0"/>
    <x v="1"/>
    <x v="14"/>
    <x v="211"/>
    <n v="2195"/>
    <s v="Davis, Tyler"/>
    <x v="2"/>
    <x v="0"/>
    <x v="0"/>
    <n v="40"/>
    <x v="0"/>
    <x v="1"/>
    <n v="6"/>
    <n v="40"/>
    <m/>
    <x v="0"/>
    <x v="0"/>
    <x v="0"/>
  </r>
  <r>
    <x v="0"/>
    <x v="0"/>
    <x v="1"/>
    <x v="14"/>
    <x v="211"/>
    <n v="2410"/>
    <s v="Hall, Randell"/>
    <x v="2"/>
    <x v="0"/>
    <x v="0"/>
    <n v="40"/>
    <x v="0"/>
    <x v="1"/>
    <n v="7.5"/>
    <n v="40"/>
    <m/>
    <x v="0"/>
    <x v="0"/>
    <x v="0"/>
  </r>
  <r>
    <x v="0"/>
    <x v="0"/>
    <x v="1"/>
    <x v="14"/>
    <x v="211"/>
    <n v="2339"/>
    <s v="Hicks, Leman"/>
    <x v="2"/>
    <x v="0"/>
    <x v="0"/>
    <n v="22.25"/>
    <x v="0"/>
    <x v="1"/>
    <m/>
    <n v="22.25"/>
    <m/>
    <x v="0"/>
    <x v="0"/>
    <x v="0"/>
  </r>
  <r>
    <x v="0"/>
    <x v="0"/>
    <x v="1"/>
    <x v="14"/>
    <x v="211"/>
    <n v="1684"/>
    <s v="Mckee, Nathan"/>
    <x v="2"/>
    <x v="0"/>
    <x v="0"/>
    <n v="11.25"/>
    <x v="0"/>
    <x v="1"/>
    <m/>
    <n v="11.25"/>
    <m/>
    <x v="0"/>
    <x v="0"/>
    <x v="0"/>
  </r>
  <r>
    <x v="0"/>
    <x v="0"/>
    <x v="1"/>
    <x v="14"/>
    <x v="211"/>
    <n v="2337"/>
    <s v="Miller, Gary"/>
    <x v="2"/>
    <x v="0"/>
    <x v="0"/>
    <n v="37"/>
    <x v="0"/>
    <x v="1"/>
    <m/>
    <n v="37"/>
    <m/>
    <x v="0"/>
    <x v="0"/>
    <x v="0"/>
  </r>
  <r>
    <x v="0"/>
    <x v="0"/>
    <x v="1"/>
    <x v="14"/>
    <x v="211"/>
    <n v="2363"/>
    <s v="Mills, Gary"/>
    <x v="2"/>
    <x v="0"/>
    <x v="0"/>
    <n v="24"/>
    <x v="0"/>
    <x v="1"/>
    <m/>
    <n v="24"/>
    <n v="10"/>
    <x v="0"/>
    <x v="0"/>
    <x v="0"/>
  </r>
  <r>
    <x v="0"/>
    <x v="0"/>
    <x v="1"/>
    <x v="14"/>
    <x v="211"/>
    <n v="2390"/>
    <s v="Taylor, David"/>
    <x v="2"/>
    <x v="0"/>
    <x v="0"/>
    <n v="40"/>
    <x v="0"/>
    <x v="1"/>
    <n v="7"/>
    <n v="40"/>
    <m/>
    <x v="0"/>
    <x v="0"/>
    <x v="0"/>
  </r>
  <r>
    <x v="0"/>
    <x v="0"/>
    <x v="1"/>
    <x v="14"/>
    <x v="211"/>
    <n v="2220"/>
    <s v="Waddell, Henry"/>
    <x v="2"/>
    <x v="0"/>
    <x v="0"/>
    <n v="40"/>
    <x v="0"/>
    <x v="1"/>
    <n v="6"/>
    <n v="40"/>
    <n v="10"/>
    <x v="0"/>
    <x v="0"/>
    <x v="0"/>
  </r>
  <r>
    <x v="0"/>
    <x v="0"/>
    <x v="1"/>
    <x v="14"/>
    <x v="211"/>
    <n v="2348"/>
    <s v="Watson, Dennis"/>
    <x v="2"/>
    <x v="0"/>
    <x v="0"/>
    <n v="40"/>
    <x v="0"/>
    <x v="1"/>
    <n v="9"/>
    <n v="40"/>
    <m/>
    <x v="0"/>
    <x v="0"/>
    <x v="0"/>
  </r>
  <r>
    <x v="0"/>
    <x v="0"/>
    <x v="9"/>
    <x v="15"/>
    <x v="211"/>
    <n v="2285"/>
    <s v="Bivens, Diane"/>
    <x v="2"/>
    <x v="0"/>
    <x v="0"/>
    <n v="40"/>
    <x v="0"/>
    <x v="1"/>
    <n v="5"/>
    <n v="40"/>
    <m/>
    <x v="0"/>
    <x v="0"/>
    <x v="0"/>
  </r>
  <r>
    <x v="0"/>
    <x v="0"/>
    <x v="9"/>
    <x v="15"/>
    <x v="211"/>
    <n v="1856"/>
    <s v="Bivens, Tammie"/>
    <x v="2"/>
    <x v="0"/>
    <x v="0"/>
    <n v="40"/>
    <x v="0"/>
    <x v="1"/>
    <n v="7.75"/>
    <n v="40"/>
    <m/>
    <x v="0"/>
    <x v="0"/>
    <x v="0"/>
  </r>
  <r>
    <x v="0"/>
    <x v="0"/>
    <x v="9"/>
    <x v="15"/>
    <x v="211"/>
    <n v="2235"/>
    <s v="Clark, Elizabeth"/>
    <x v="2"/>
    <x v="0"/>
    <x v="0"/>
    <n v="40"/>
    <x v="0"/>
    <x v="1"/>
    <n v="6"/>
    <n v="40"/>
    <m/>
    <x v="0"/>
    <x v="0"/>
    <x v="0"/>
  </r>
  <r>
    <x v="0"/>
    <x v="0"/>
    <x v="9"/>
    <x v="15"/>
    <x v="211"/>
    <n v="1107"/>
    <s v="Hall, Mary"/>
    <x v="2"/>
    <x v="0"/>
    <x v="0"/>
    <n v="40"/>
    <x v="0"/>
    <x v="1"/>
    <n v="10"/>
    <n v="40"/>
    <m/>
    <x v="0"/>
    <x v="0"/>
    <x v="0"/>
  </r>
  <r>
    <x v="0"/>
    <x v="0"/>
    <x v="9"/>
    <x v="15"/>
    <x v="211"/>
    <n v="1866"/>
    <s v="Harris, Nancy"/>
    <x v="2"/>
    <x v="0"/>
    <x v="0"/>
    <n v="40"/>
    <x v="0"/>
    <x v="1"/>
    <n v="4.25"/>
    <n v="40"/>
    <m/>
    <x v="0"/>
    <x v="0"/>
    <x v="0"/>
  </r>
  <r>
    <x v="0"/>
    <x v="0"/>
    <x v="9"/>
    <x v="15"/>
    <x v="211"/>
    <n v="2401"/>
    <s v="Stevens, Lorie L."/>
    <x v="2"/>
    <x v="0"/>
    <x v="0"/>
    <n v="40"/>
    <x v="0"/>
    <x v="1"/>
    <n v="5"/>
    <n v="40"/>
    <m/>
    <x v="0"/>
    <x v="0"/>
    <x v="0"/>
  </r>
  <r>
    <x v="0"/>
    <x v="0"/>
    <x v="9"/>
    <x v="15"/>
    <x v="211"/>
    <n v="1967"/>
    <s v="Tuttle, Teia"/>
    <x v="2"/>
    <x v="0"/>
    <x v="0"/>
    <n v="40"/>
    <x v="0"/>
    <x v="1"/>
    <n v="5"/>
    <n v="40"/>
    <m/>
    <x v="0"/>
    <x v="0"/>
    <x v="0"/>
  </r>
  <r>
    <x v="0"/>
    <x v="0"/>
    <x v="7"/>
    <x v="16"/>
    <x v="211"/>
    <n v="2397"/>
    <s v="Annett, Shenna D."/>
    <x v="2"/>
    <x v="0"/>
    <x v="0"/>
    <n v="40"/>
    <x v="0"/>
    <x v="1"/>
    <n v="4"/>
    <n v="40"/>
    <m/>
    <x v="0"/>
    <x v="0"/>
    <x v="0"/>
  </r>
  <r>
    <x v="0"/>
    <x v="0"/>
    <x v="7"/>
    <x v="16"/>
    <x v="211"/>
    <n v="2371"/>
    <s v="Barnes, Sarah"/>
    <x v="2"/>
    <x v="0"/>
    <x v="0"/>
    <n v="40"/>
    <x v="0"/>
    <x v="1"/>
    <n v="5"/>
    <n v="40"/>
    <m/>
    <x v="0"/>
    <x v="0"/>
    <x v="0"/>
  </r>
  <r>
    <x v="0"/>
    <x v="0"/>
    <x v="7"/>
    <x v="16"/>
    <x v="211"/>
    <n v="2181"/>
    <s v="Campbell, Lisa M."/>
    <x v="2"/>
    <x v="0"/>
    <x v="0"/>
    <n v="31.5"/>
    <x v="0"/>
    <x v="1"/>
    <m/>
    <n v="31.5"/>
    <m/>
    <x v="0"/>
    <x v="0"/>
    <x v="0"/>
  </r>
  <r>
    <x v="0"/>
    <x v="0"/>
    <x v="7"/>
    <x v="16"/>
    <x v="211"/>
    <n v="2193"/>
    <s v="Cannon, Jennifer"/>
    <x v="2"/>
    <x v="0"/>
    <x v="0"/>
    <n v="0"/>
    <x v="0"/>
    <x v="1"/>
    <m/>
    <m/>
    <n v="40"/>
    <x v="0"/>
    <x v="0"/>
    <x v="0"/>
  </r>
  <r>
    <x v="0"/>
    <x v="0"/>
    <x v="7"/>
    <x v="16"/>
    <x v="211"/>
    <n v="2398"/>
    <s v="Coleman, Abigail N."/>
    <x v="2"/>
    <x v="0"/>
    <x v="0"/>
    <n v="40"/>
    <x v="0"/>
    <x v="1"/>
    <n v="1.5"/>
    <n v="40"/>
    <m/>
    <x v="0"/>
    <x v="0"/>
    <x v="0"/>
  </r>
  <r>
    <x v="0"/>
    <x v="0"/>
    <x v="7"/>
    <x v="16"/>
    <x v="211"/>
    <n v="2405"/>
    <s v="Marrero, Rachel"/>
    <x v="2"/>
    <x v="0"/>
    <x v="0"/>
    <n v="40"/>
    <x v="0"/>
    <x v="1"/>
    <n v="0.45"/>
    <n v="40"/>
    <m/>
    <x v="0"/>
    <x v="0"/>
    <x v="0"/>
  </r>
  <r>
    <x v="0"/>
    <x v="0"/>
    <x v="7"/>
    <x v="16"/>
    <x v="211"/>
    <n v="2302"/>
    <s v="Morgan, Catherine"/>
    <x v="2"/>
    <x v="0"/>
    <x v="0"/>
    <n v="0"/>
    <x v="0"/>
    <x v="1"/>
    <m/>
    <m/>
    <n v="40"/>
    <x v="0"/>
    <x v="0"/>
    <x v="0"/>
  </r>
  <r>
    <x v="0"/>
    <x v="0"/>
    <x v="7"/>
    <x v="16"/>
    <x v="211"/>
    <n v="2407"/>
    <s v="Thomas, Emily"/>
    <x v="2"/>
    <x v="0"/>
    <x v="0"/>
    <n v="40"/>
    <x v="0"/>
    <x v="1"/>
    <n v="6"/>
    <n v="40"/>
    <m/>
    <x v="0"/>
    <x v="0"/>
    <x v="0"/>
  </r>
  <r>
    <x v="0"/>
    <x v="0"/>
    <x v="5"/>
    <x v="17"/>
    <x v="211"/>
    <n v="2341"/>
    <s v="Britton, Mary Anna"/>
    <x v="2"/>
    <x v="0"/>
    <x v="0"/>
    <n v="38"/>
    <x v="0"/>
    <x v="1"/>
    <m/>
    <n v="38"/>
    <m/>
    <x v="0"/>
    <x v="0"/>
    <x v="0"/>
  </r>
  <r>
    <x v="0"/>
    <x v="0"/>
    <x v="5"/>
    <x v="17"/>
    <x v="211"/>
    <n v="1596"/>
    <s v="Harrison, Charles"/>
    <x v="2"/>
    <x v="0"/>
    <x v="0"/>
    <n v="40"/>
    <x v="0"/>
    <x v="1"/>
    <n v="11"/>
    <n v="40"/>
    <m/>
    <x v="0"/>
    <x v="0"/>
    <x v="0"/>
  </r>
  <r>
    <x v="0"/>
    <x v="0"/>
    <x v="5"/>
    <x v="17"/>
    <x v="211"/>
    <n v="1920"/>
    <s v="Jones, Jena"/>
    <x v="2"/>
    <x v="0"/>
    <x v="0"/>
    <n v="18"/>
    <x v="0"/>
    <x v="1"/>
    <m/>
    <n v="18"/>
    <m/>
    <x v="0"/>
    <x v="0"/>
    <x v="0"/>
  </r>
  <r>
    <x v="0"/>
    <x v="0"/>
    <x v="21"/>
    <x v="18"/>
    <x v="211"/>
    <n v="2387"/>
    <s v="Carmley, Zachariah"/>
    <x v="2"/>
    <x v="0"/>
    <x v="0"/>
    <n v="40"/>
    <x v="0"/>
    <x v="1"/>
    <n v="4.25"/>
    <n v="40"/>
    <m/>
    <x v="0"/>
    <x v="0"/>
    <x v="0"/>
  </r>
  <r>
    <x v="0"/>
    <x v="0"/>
    <x v="8"/>
    <x v="19"/>
    <x v="211"/>
    <n v="2368"/>
    <s v="Barnes, Eric"/>
    <x v="2"/>
    <x v="0"/>
    <x v="0"/>
    <n v="40"/>
    <x v="0"/>
    <x v="1"/>
    <n v="5"/>
    <n v="40"/>
    <m/>
    <x v="0"/>
    <x v="0"/>
    <x v="0"/>
  </r>
  <r>
    <x v="0"/>
    <x v="0"/>
    <x v="8"/>
    <x v="19"/>
    <x v="211"/>
    <n v="2313"/>
    <s v="Gibby, Benjamin"/>
    <x v="2"/>
    <x v="0"/>
    <x v="0"/>
    <n v="40"/>
    <x v="0"/>
    <x v="1"/>
    <n v="14"/>
    <n v="40"/>
    <m/>
    <x v="0"/>
    <x v="0"/>
    <x v="0"/>
  </r>
  <r>
    <x v="0"/>
    <x v="0"/>
    <x v="8"/>
    <x v="19"/>
    <x v="211"/>
    <n v="2367"/>
    <s v="Hall, Wayne L."/>
    <x v="2"/>
    <x v="0"/>
    <x v="0"/>
    <n v="40"/>
    <x v="0"/>
    <x v="1"/>
    <n v="11"/>
    <n v="40"/>
    <m/>
    <x v="0"/>
    <x v="0"/>
    <x v="0"/>
  </r>
  <r>
    <x v="0"/>
    <x v="0"/>
    <x v="0"/>
    <x v="0"/>
    <x v="212"/>
    <n v="2069"/>
    <s v="Bibee, Ronald S."/>
    <x v="2"/>
    <x v="0"/>
    <x v="0"/>
    <n v="40"/>
    <x v="0"/>
    <x v="0"/>
    <m/>
    <n v="40"/>
    <m/>
    <x v="0"/>
    <x v="0"/>
    <x v="0"/>
  </r>
  <r>
    <x v="0"/>
    <x v="0"/>
    <x v="0"/>
    <x v="0"/>
    <x v="212"/>
    <n v="1435"/>
    <s v="Bores, Carie L."/>
    <x v="2"/>
    <x v="0"/>
    <x v="0"/>
    <n v="40"/>
    <x v="0"/>
    <x v="0"/>
    <m/>
    <n v="40"/>
    <m/>
    <x v="0"/>
    <x v="0"/>
    <x v="0"/>
  </r>
  <r>
    <x v="0"/>
    <x v="0"/>
    <x v="0"/>
    <x v="0"/>
    <x v="212"/>
    <n v="2290"/>
    <s v="Garza, Cody"/>
    <x v="2"/>
    <x v="0"/>
    <x v="0"/>
    <n v="40"/>
    <x v="0"/>
    <x v="0"/>
    <m/>
    <n v="40"/>
    <m/>
    <x v="0"/>
    <x v="0"/>
    <x v="0"/>
  </r>
  <r>
    <x v="0"/>
    <x v="0"/>
    <x v="0"/>
    <x v="0"/>
    <x v="212"/>
    <n v="2296"/>
    <s v="Miller, Caleb"/>
    <x v="2"/>
    <x v="0"/>
    <x v="0"/>
    <n v="28.75"/>
    <x v="0"/>
    <x v="0"/>
    <m/>
    <n v="28.75"/>
    <m/>
    <x v="0"/>
    <x v="0"/>
    <x v="0"/>
  </r>
  <r>
    <x v="0"/>
    <x v="0"/>
    <x v="0"/>
    <x v="0"/>
    <x v="212"/>
    <n v="1079"/>
    <s v="Wilson, Jim"/>
    <x v="2"/>
    <x v="0"/>
    <x v="0"/>
    <n v="40"/>
    <x v="0"/>
    <x v="0"/>
    <m/>
    <n v="40"/>
    <m/>
    <x v="0"/>
    <x v="0"/>
    <x v="0"/>
  </r>
  <r>
    <x v="0"/>
    <x v="0"/>
    <x v="10"/>
    <x v="21"/>
    <x v="212"/>
    <n v="2312"/>
    <s v="Semach, Chad"/>
    <x v="2"/>
    <x v="0"/>
    <x v="0"/>
    <n v="40"/>
    <x v="0"/>
    <x v="0"/>
    <m/>
    <n v="40"/>
    <m/>
    <x v="0"/>
    <x v="0"/>
    <x v="0"/>
  </r>
  <r>
    <x v="0"/>
    <x v="0"/>
    <x v="11"/>
    <x v="1"/>
    <x v="212"/>
    <n v="1481"/>
    <s v="Dodd, Alex E."/>
    <x v="2"/>
    <x v="0"/>
    <x v="0"/>
    <n v="28.5"/>
    <x v="0"/>
    <x v="0"/>
    <m/>
    <n v="28.5"/>
    <m/>
    <x v="0"/>
    <x v="0"/>
    <x v="0"/>
  </r>
  <r>
    <x v="0"/>
    <x v="0"/>
    <x v="11"/>
    <x v="1"/>
    <x v="212"/>
    <n v="2007"/>
    <s v="Dodd, Patricia A."/>
    <x v="2"/>
    <x v="0"/>
    <x v="0"/>
    <n v="28.5"/>
    <x v="0"/>
    <x v="0"/>
    <m/>
    <n v="28.5"/>
    <m/>
    <x v="0"/>
    <x v="0"/>
    <x v="0"/>
  </r>
  <r>
    <x v="0"/>
    <x v="0"/>
    <x v="12"/>
    <x v="2"/>
    <x v="212"/>
    <n v="1810"/>
    <s v="Damstetter, Suzanne"/>
    <x v="2"/>
    <x v="0"/>
    <x v="0"/>
    <n v="40"/>
    <x v="0"/>
    <x v="0"/>
    <m/>
    <n v="40"/>
    <m/>
    <x v="0"/>
    <x v="0"/>
    <x v="0"/>
  </r>
  <r>
    <x v="0"/>
    <x v="0"/>
    <x v="12"/>
    <x v="2"/>
    <x v="212"/>
    <n v="1831"/>
    <s v="Simmons, Kristie"/>
    <x v="2"/>
    <x v="0"/>
    <x v="0"/>
    <n v="30"/>
    <x v="0"/>
    <x v="0"/>
    <m/>
    <n v="30"/>
    <m/>
    <x v="0"/>
    <x v="0"/>
    <x v="0"/>
  </r>
  <r>
    <x v="0"/>
    <x v="0"/>
    <x v="13"/>
    <x v="3"/>
    <x v="212"/>
    <n v="1024"/>
    <s v="Hillard, Gary L."/>
    <x v="2"/>
    <x v="0"/>
    <x v="0"/>
    <n v="40"/>
    <x v="0"/>
    <x v="0"/>
    <m/>
    <n v="40"/>
    <m/>
    <x v="0"/>
    <x v="0"/>
    <x v="0"/>
  </r>
  <r>
    <x v="0"/>
    <x v="0"/>
    <x v="13"/>
    <x v="3"/>
    <x v="212"/>
    <n v="1027"/>
    <s v="Howard, Michael"/>
    <x v="2"/>
    <x v="0"/>
    <x v="0"/>
    <n v="40"/>
    <x v="0"/>
    <x v="0"/>
    <m/>
    <n v="40"/>
    <n v="10"/>
    <x v="0"/>
    <x v="0"/>
    <x v="0"/>
  </r>
  <r>
    <x v="0"/>
    <x v="0"/>
    <x v="13"/>
    <x v="3"/>
    <x v="212"/>
    <n v="2034"/>
    <s v="Powers, Joshua"/>
    <x v="2"/>
    <x v="0"/>
    <x v="0"/>
    <n v="40"/>
    <x v="0"/>
    <x v="0"/>
    <m/>
    <n v="40"/>
    <m/>
    <x v="0"/>
    <x v="0"/>
    <x v="0"/>
  </r>
  <r>
    <x v="0"/>
    <x v="0"/>
    <x v="13"/>
    <x v="3"/>
    <x v="212"/>
    <n v="1420"/>
    <s v="Simmons, James T."/>
    <x v="2"/>
    <x v="0"/>
    <x v="0"/>
    <n v="40"/>
    <x v="0"/>
    <x v="0"/>
    <m/>
    <n v="40"/>
    <m/>
    <x v="0"/>
    <x v="0"/>
    <x v="0"/>
  </r>
  <r>
    <x v="0"/>
    <x v="0"/>
    <x v="14"/>
    <x v="4"/>
    <x v="212"/>
    <n v="2100"/>
    <s v="Glenn, Kristy"/>
    <x v="2"/>
    <x v="0"/>
    <x v="0"/>
    <n v="30"/>
    <x v="0"/>
    <x v="0"/>
    <m/>
    <n v="30"/>
    <m/>
    <x v="0"/>
    <x v="0"/>
    <x v="0"/>
  </r>
  <r>
    <x v="0"/>
    <x v="0"/>
    <x v="15"/>
    <x v="5"/>
    <x v="212"/>
    <n v="1717"/>
    <s v="Burchfield, Jeannie"/>
    <x v="2"/>
    <x v="0"/>
    <x v="0"/>
    <n v="19.5"/>
    <x v="0"/>
    <x v="0"/>
    <m/>
    <n v="19.5"/>
    <n v="8"/>
    <x v="0"/>
    <x v="0"/>
    <x v="0"/>
  </r>
  <r>
    <x v="0"/>
    <x v="0"/>
    <x v="15"/>
    <x v="5"/>
    <x v="212"/>
    <n v="2122"/>
    <s v="Denton, Ashley"/>
    <x v="2"/>
    <x v="0"/>
    <x v="0"/>
    <n v="32"/>
    <x v="0"/>
    <x v="2"/>
    <m/>
    <n v="32"/>
    <m/>
    <x v="0"/>
    <x v="0"/>
    <x v="0"/>
  </r>
  <r>
    <x v="0"/>
    <x v="0"/>
    <x v="15"/>
    <x v="5"/>
    <x v="212"/>
    <n v="1968"/>
    <s v="Duncan, Ginger"/>
    <x v="2"/>
    <x v="0"/>
    <x v="0"/>
    <n v="32"/>
    <x v="0"/>
    <x v="2"/>
    <m/>
    <n v="32"/>
    <m/>
    <x v="0"/>
    <x v="0"/>
    <x v="0"/>
  </r>
  <r>
    <x v="0"/>
    <x v="0"/>
    <x v="15"/>
    <x v="5"/>
    <x v="212"/>
    <n v="1904"/>
    <s v="Murr, Sherry"/>
    <x v="2"/>
    <x v="0"/>
    <x v="0"/>
    <n v="22.5"/>
    <x v="0"/>
    <x v="2"/>
    <m/>
    <n v="22.5"/>
    <m/>
    <x v="0"/>
    <x v="0"/>
    <x v="0"/>
  </r>
  <r>
    <x v="0"/>
    <x v="0"/>
    <x v="15"/>
    <x v="5"/>
    <x v="212"/>
    <n v="2388"/>
    <s v="Webb, Tiaira D."/>
    <x v="2"/>
    <x v="0"/>
    <x v="0"/>
    <n v="32"/>
    <x v="0"/>
    <x v="2"/>
    <m/>
    <n v="32"/>
    <m/>
    <x v="0"/>
    <x v="0"/>
    <x v="0"/>
  </r>
  <r>
    <x v="0"/>
    <x v="0"/>
    <x v="16"/>
    <x v="6"/>
    <x v="212"/>
    <n v="2230"/>
    <s v="Payne, Donna"/>
    <x v="2"/>
    <x v="0"/>
    <x v="0"/>
    <n v="30"/>
    <x v="0"/>
    <x v="0"/>
    <m/>
    <n v="30"/>
    <m/>
    <x v="0"/>
    <x v="0"/>
    <x v="0"/>
  </r>
  <r>
    <x v="0"/>
    <x v="0"/>
    <x v="17"/>
    <x v="20"/>
    <x v="212"/>
    <n v="2260"/>
    <s v="Lake, Stephanie"/>
    <x v="2"/>
    <x v="0"/>
    <x v="0"/>
    <n v="30"/>
    <x v="0"/>
    <x v="0"/>
    <m/>
    <n v="30"/>
    <m/>
    <x v="0"/>
    <x v="0"/>
    <x v="0"/>
  </r>
  <r>
    <x v="0"/>
    <x v="0"/>
    <x v="2"/>
    <x v="8"/>
    <x v="212"/>
    <n v="1917"/>
    <s v="Rigley, Eric"/>
    <x v="2"/>
    <x v="0"/>
    <x v="0"/>
    <n v="40"/>
    <x v="0"/>
    <x v="0"/>
    <m/>
    <n v="40"/>
    <m/>
    <x v="0"/>
    <x v="0"/>
    <x v="0"/>
  </r>
  <r>
    <x v="0"/>
    <x v="0"/>
    <x v="2"/>
    <x v="8"/>
    <x v="212"/>
    <n v="2149"/>
    <s v="Robillard, Mathew"/>
    <x v="2"/>
    <x v="0"/>
    <x v="0"/>
    <n v="40"/>
    <x v="0"/>
    <x v="0"/>
    <m/>
    <n v="40"/>
    <m/>
    <x v="0"/>
    <x v="0"/>
    <x v="0"/>
  </r>
  <r>
    <x v="0"/>
    <x v="0"/>
    <x v="19"/>
    <x v="9"/>
    <x v="212"/>
    <n v="2375"/>
    <s v="Jarosz, Jolene"/>
    <x v="2"/>
    <x v="0"/>
    <x v="0"/>
    <n v="0"/>
    <x v="0"/>
    <x v="0"/>
    <m/>
    <m/>
    <n v="30"/>
    <x v="0"/>
    <x v="0"/>
    <x v="0"/>
  </r>
  <r>
    <x v="0"/>
    <x v="0"/>
    <x v="19"/>
    <x v="9"/>
    <x v="212"/>
    <n v="2347"/>
    <s v="Myroshnychenko, Olga"/>
    <x v="2"/>
    <x v="0"/>
    <x v="0"/>
    <n v="35.75"/>
    <x v="0"/>
    <x v="1"/>
    <m/>
    <n v="35.75"/>
    <m/>
    <x v="0"/>
    <x v="0"/>
    <x v="0"/>
  </r>
  <r>
    <x v="0"/>
    <x v="0"/>
    <x v="19"/>
    <x v="9"/>
    <x v="212"/>
    <n v="1637"/>
    <s v="Poindexter, Diane"/>
    <x v="2"/>
    <x v="0"/>
    <x v="0"/>
    <n v="30"/>
    <x v="0"/>
    <x v="0"/>
    <m/>
    <n v="30"/>
    <m/>
    <x v="0"/>
    <x v="0"/>
    <x v="0"/>
  </r>
  <r>
    <x v="0"/>
    <x v="0"/>
    <x v="19"/>
    <x v="9"/>
    <x v="212"/>
    <n v="2379"/>
    <s v="Thomas, Michelle"/>
    <x v="2"/>
    <x v="0"/>
    <x v="0"/>
    <n v="26.75"/>
    <x v="0"/>
    <x v="0"/>
    <m/>
    <n v="26.75"/>
    <m/>
    <x v="0"/>
    <x v="0"/>
    <x v="0"/>
  </r>
  <r>
    <x v="0"/>
    <x v="0"/>
    <x v="20"/>
    <x v="10"/>
    <x v="212"/>
    <n v="2240"/>
    <s v="Gaffney, Walker"/>
    <x v="2"/>
    <x v="0"/>
    <x v="0"/>
    <n v="35"/>
    <x v="0"/>
    <x v="0"/>
    <m/>
    <n v="35"/>
    <m/>
    <x v="0"/>
    <x v="0"/>
    <x v="0"/>
  </r>
  <r>
    <x v="0"/>
    <x v="0"/>
    <x v="3"/>
    <x v="11"/>
    <x v="212"/>
    <n v="2294"/>
    <s v="Clapham, Jessica"/>
    <x v="2"/>
    <x v="0"/>
    <x v="0"/>
    <n v="35"/>
    <x v="0"/>
    <x v="0"/>
    <m/>
    <n v="35"/>
    <m/>
    <x v="0"/>
    <x v="0"/>
    <x v="0"/>
  </r>
  <r>
    <x v="0"/>
    <x v="0"/>
    <x v="3"/>
    <x v="11"/>
    <x v="212"/>
    <n v="2362"/>
    <s v="Fabrizio, Jamie"/>
    <x v="2"/>
    <x v="0"/>
    <x v="0"/>
    <n v="30"/>
    <x v="0"/>
    <x v="0"/>
    <m/>
    <n v="30"/>
    <m/>
    <x v="0"/>
    <x v="0"/>
    <x v="0"/>
  </r>
  <r>
    <x v="0"/>
    <x v="0"/>
    <x v="3"/>
    <x v="11"/>
    <x v="212"/>
    <n v="1993"/>
    <s v="Gibson, Tiffany D."/>
    <x v="2"/>
    <x v="0"/>
    <x v="0"/>
    <n v="30"/>
    <x v="0"/>
    <x v="0"/>
    <m/>
    <n v="30"/>
    <m/>
    <x v="0"/>
    <x v="0"/>
    <x v="0"/>
  </r>
  <r>
    <x v="0"/>
    <x v="0"/>
    <x v="3"/>
    <x v="11"/>
    <x v="212"/>
    <n v="2408"/>
    <s v="Kelly, Justin"/>
    <x v="2"/>
    <x v="0"/>
    <x v="0"/>
    <n v="30"/>
    <x v="0"/>
    <x v="1"/>
    <m/>
    <n v="30"/>
    <m/>
    <x v="0"/>
    <x v="0"/>
    <x v="0"/>
  </r>
  <r>
    <x v="0"/>
    <x v="0"/>
    <x v="3"/>
    <x v="11"/>
    <x v="212"/>
    <n v="2364"/>
    <s v="Medina, Sugely"/>
    <x v="2"/>
    <x v="0"/>
    <x v="0"/>
    <n v="20"/>
    <x v="0"/>
    <x v="0"/>
    <m/>
    <n v="20"/>
    <m/>
    <x v="0"/>
    <x v="0"/>
    <x v="0"/>
  </r>
  <r>
    <x v="0"/>
    <x v="0"/>
    <x v="3"/>
    <x v="11"/>
    <x v="212"/>
    <n v="1749"/>
    <s v="Peels, Timothy L."/>
    <x v="2"/>
    <x v="0"/>
    <x v="0"/>
    <n v="30"/>
    <x v="0"/>
    <x v="0"/>
    <m/>
    <n v="30"/>
    <m/>
    <x v="0"/>
    <x v="0"/>
    <x v="0"/>
  </r>
  <r>
    <x v="0"/>
    <x v="0"/>
    <x v="3"/>
    <x v="11"/>
    <x v="212"/>
    <n v="2370"/>
    <s v="Poff, Jerry"/>
    <x v="2"/>
    <x v="0"/>
    <x v="0"/>
    <n v="30"/>
    <x v="0"/>
    <x v="0"/>
    <m/>
    <n v="30"/>
    <m/>
    <x v="0"/>
    <x v="0"/>
    <x v="0"/>
  </r>
  <r>
    <x v="0"/>
    <x v="0"/>
    <x v="3"/>
    <x v="11"/>
    <x v="212"/>
    <n v="2284"/>
    <s v="Underwood, Tracy"/>
    <x v="2"/>
    <x v="0"/>
    <x v="0"/>
    <n v="30"/>
    <x v="0"/>
    <x v="0"/>
    <m/>
    <n v="30"/>
    <m/>
    <x v="0"/>
    <x v="0"/>
    <x v="0"/>
  </r>
  <r>
    <x v="0"/>
    <x v="0"/>
    <x v="4"/>
    <x v="12"/>
    <x v="212"/>
    <n v="1410"/>
    <s v="Cooper, Alice F."/>
    <x v="2"/>
    <x v="0"/>
    <x v="0"/>
    <n v="40"/>
    <x v="0"/>
    <x v="0"/>
    <n v="3"/>
    <n v="40"/>
    <m/>
    <x v="0"/>
    <x v="0"/>
    <x v="0"/>
  </r>
  <r>
    <x v="0"/>
    <x v="0"/>
    <x v="4"/>
    <x v="12"/>
    <x v="212"/>
    <n v="2203"/>
    <s v="Hicks, Lisa"/>
    <x v="2"/>
    <x v="0"/>
    <x v="0"/>
    <n v="20"/>
    <x v="0"/>
    <x v="1"/>
    <m/>
    <n v="20"/>
    <m/>
    <x v="0"/>
    <x v="0"/>
    <x v="0"/>
  </r>
  <r>
    <x v="0"/>
    <x v="0"/>
    <x v="4"/>
    <x v="12"/>
    <x v="212"/>
    <n v="2264"/>
    <s v="Lee, Mary"/>
    <x v="2"/>
    <x v="0"/>
    <x v="0"/>
    <n v="30"/>
    <x v="0"/>
    <x v="0"/>
    <m/>
    <n v="30"/>
    <m/>
    <x v="0"/>
    <x v="0"/>
    <x v="0"/>
  </r>
  <r>
    <x v="0"/>
    <x v="0"/>
    <x v="4"/>
    <x v="12"/>
    <x v="212"/>
    <n v="1206"/>
    <s v="Lorenz, Viola B."/>
    <x v="2"/>
    <x v="0"/>
    <x v="0"/>
    <n v="15.25"/>
    <x v="0"/>
    <x v="0"/>
    <m/>
    <n v="15.25"/>
    <n v="5.5"/>
    <x v="0"/>
    <x v="0"/>
    <x v="0"/>
  </r>
  <r>
    <x v="0"/>
    <x v="0"/>
    <x v="4"/>
    <x v="12"/>
    <x v="212"/>
    <n v="2381"/>
    <s v="McCombs, Olivia"/>
    <x v="2"/>
    <x v="0"/>
    <x v="0"/>
    <n v="30"/>
    <x v="0"/>
    <x v="0"/>
    <m/>
    <n v="30"/>
    <m/>
    <x v="0"/>
    <x v="0"/>
    <x v="0"/>
  </r>
  <r>
    <x v="0"/>
    <x v="0"/>
    <x v="6"/>
    <x v="13"/>
    <x v="212"/>
    <n v="2175"/>
    <s v="Akulic, Marlene"/>
    <x v="2"/>
    <x v="0"/>
    <x v="0"/>
    <n v="33"/>
    <x v="0"/>
    <x v="0"/>
    <m/>
    <n v="33"/>
    <m/>
    <x v="0"/>
    <x v="0"/>
    <x v="0"/>
  </r>
  <r>
    <x v="0"/>
    <x v="0"/>
    <x v="6"/>
    <x v="13"/>
    <x v="212"/>
    <n v="2340"/>
    <s v="Atkins, Reva"/>
    <x v="2"/>
    <x v="0"/>
    <x v="0"/>
    <n v="33"/>
    <x v="0"/>
    <x v="0"/>
    <m/>
    <n v="33"/>
    <m/>
    <x v="0"/>
    <x v="0"/>
    <x v="0"/>
  </r>
  <r>
    <x v="0"/>
    <x v="0"/>
    <x v="6"/>
    <x v="13"/>
    <x v="212"/>
    <n v="2229"/>
    <s v="Bledsoe, Amy"/>
    <x v="2"/>
    <x v="0"/>
    <x v="0"/>
    <n v="38"/>
    <x v="0"/>
    <x v="0"/>
    <m/>
    <n v="38"/>
    <m/>
    <x v="0"/>
    <x v="0"/>
    <x v="0"/>
  </r>
  <r>
    <x v="0"/>
    <x v="0"/>
    <x v="6"/>
    <x v="13"/>
    <x v="212"/>
    <n v="2377"/>
    <s v="Blevins, Susann"/>
    <x v="2"/>
    <x v="0"/>
    <x v="0"/>
    <n v="30"/>
    <x v="0"/>
    <x v="0"/>
    <m/>
    <n v="30"/>
    <m/>
    <x v="0"/>
    <x v="0"/>
    <x v="0"/>
  </r>
  <r>
    <x v="0"/>
    <x v="0"/>
    <x v="6"/>
    <x v="13"/>
    <x v="212"/>
    <n v="2190"/>
    <s v="Bookout, Nancy"/>
    <x v="2"/>
    <x v="0"/>
    <x v="0"/>
    <n v="38"/>
    <x v="0"/>
    <x v="0"/>
    <m/>
    <n v="38"/>
    <m/>
    <x v="0"/>
    <x v="0"/>
    <x v="0"/>
  </r>
  <r>
    <x v="0"/>
    <x v="0"/>
    <x v="6"/>
    <x v="13"/>
    <x v="212"/>
    <n v="2382"/>
    <s v="Bourzac, Nanette L."/>
    <x v="2"/>
    <x v="0"/>
    <x v="0"/>
    <n v="40"/>
    <x v="0"/>
    <x v="0"/>
    <n v="0.5"/>
    <n v="40"/>
    <m/>
    <x v="0"/>
    <x v="0"/>
    <x v="0"/>
  </r>
  <r>
    <x v="0"/>
    <x v="0"/>
    <x v="6"/>
    <x v="13"/>
    <x v="212"/>
    <n v="2039"/>
    <s v="Brooks, Tammy C."/>
    <x v="2"/>
    <x v="0"/>
    <x v="0"/>
    <n v="15.75"/>
    <x v="0"/>
    <x v="1"/>
    <m/>
    <n v="15.75"/>
    <m/>
    <x v="0"/>
    <x v="0"/>
    <x v="0"/>
  </r>
  <r>
    <x v="0"/>
    <x v="0"/>
    <x v="6"/>
    <x v="13"/>
    <x v="212"/>
    <n v="2156"/>
    <s v="Bryan, Sheena"/>
    <x v="2"/>
    <x v="0"/>
    <x v="0"/>
    <n v="32.25"/>
    <x v="0"/>
    <x v="0"/>
    <m/>
    <n v="32.25"/>
    <m/>
    <x v="0"/>
    <x v="0"/>
    <x v="0"/>
  </r>
  <r>
    <x v="0"/>
    <x v="0"/>
    <x v="6"/>
    <x v="13"/>
    <x v="212"/>
    <n v="2243"/>
    <s v="Campos, Susan"/>
    <x v="2"/>
    <x v="0"/>
    <x v="0"/>
    <n v="10"/>
    <x v="0"/>
    <x v="0"/>
    <m/>
    <n v="10"/>
    <m/>
    <x v="0"/>
    <x v="0"/>
    <x v="0"/>
  </r>
  <r>
    <x v="0"/>
    <x v="0"/>
    <x v="6"/>
    <x v="13"/>
    <x v="212"/>
    <n v="1010"/>
    <s v="Carroll, Robin M."/>
    <x v="2"/>
    <x v="0"/>
    <x v="0"/>
    <n v="30"/>
    <x v="0"/>
    <x v="0"/>
    <m/>
    <n v="30"/>
    <m/>
    <x v="0"/>
    <x v="0"/>
    <x v="0"/>
  </r>
  <r>
    <x v="0"/>
    <x v="0"/>
    <x v="6"/>
    <x v="13"/>
    <x v="212"/>
    <n v="2068"/>
    <s v="Cathcart, Bess L."/>
    <x v="2"/>
    <x v="0"/>
    <x v="0"/>
    <n v="22"/>
    <x v="0"/>
    <x v="0"/>
    <m/>
    <n v="22"/>
    <m/>
    <x v="0"/>
    <x v="0"/>
    <x v="0"/>
  </r>
  <r>
    <x v="0"/>
    <x v="0"/>
    <x v="6"/>
    <x v="13"/>
    <x v="212"/>
    <n v="2098"/>
    <s v="Childress, Stacy M."/>
    <x v="2"/>
    <x v="0"/>
    <x v="0"/>
    <n v="38"/>
    <x v="0"/>
    <x v="0"/>
    <m/>
    <n v="38"/>
    <m/>
    <x v="0"/>
    <x v="0"/>
    <x v="0"/>
  </r>
  <r>
    <x v="0"/>
    <x v="0"/>
    <x v="6"/>
    <x v="13"/>
    <x v="212"/>
    <n v="1362"/>
    <s v="Davis, Kimberly S."/>
    <x v="2"/>
    <x v="0"/>
    <x v="0"/>
    <n v="32.5"/>
    <x v="0"/>
    <x v="0"/>
    <m/>
    <n v="32.5"/>
    <m/>
    <x v="0"/>
    <x v="0"/>
    <x v="0"/>
  </r>
  <r>
    <x v="0"/>
    <x v="0"/>
    <x v="6"/>
    <x v="13"/>
    <x v="212"/>
    <n v="2404"/>
    <s v="Davis, Linda"/>
    <x v="2"/>
    <x v="0"/>
    <x v="0"/>
    <n v="30"/>
    <x v="0"/>
    <x v="1"/>
    <m/>
    <n v="30"/>
    <m/>
    <x v="0"/>
    <x v="0"/>
    <x v="0"/>
  </r>
  <r>
    <x v="0"/>
    <x v="0"/>
    <x v="6"/>
    <x v="13"/>
    <x v="212"/>
    <n v="2219"/>
    <s v="Dennis, Brandi"/>
    <x v="2"/>
    <x v="0"/>
    <x v="0"/>
    <n v="38"/>
    <x v="0"/>
    <x v="1"/>
    <m/>
    <n v="38"/>
    <m/>
    <x v="0"/>
    <x v="0"/>
    <x v="0"/>
  </r>
  <r>
    <x v="0"/>
    <x v="0"/>
    <x v="6"/>
    <x v="13"/>
    <x v="212"/>
    <n v="1465"/>
    <s v="Dotson, Wanda A."/>
    <x v="2"/>
    <x v="0"/>
    <x v="0"/>
    <n v="40"/>
    <x v="0"/>
    <x v="0"/>
    <n v="3"/>
    <n v="40"/>
    <m/>
    <x v="0"/>
    <x v="0"/>
    <x v="0"/>
  </r>
  <r>
    <x v="0"/>
    <x v="0"/>
    <x v="6"/>
    <x v="13"/>
    <x v="212"/>
    <n v="2046"/>
    <s v="Dunn, Lois"/>
    <x v="2"/>
    <x v="0"/>
    <x v="0"/>
    <n v="40"/>
    <x v="0"/>
    <x v="0"/>
    <n v="1.25"/>
    <n v="40"/>
    <m/>
    <x v="0"/>
    <x v="0"/>
    <x v="0"/>
  </r>
  <r>
    <x v="0"/>
    <x v="0"/>
    <x v="6"/>
    <x v="13"/>
    <x v="212"/>
    <n v="2403"/>
    <s v="Eddleman, Rebecca"/>
    <x v="2"/>
    <x v="0"/>
    <x v="0"/>
    <n v="30"/>
    <x v="0"/>
    <x v="1"/>
    <m/>
    <n v="30"/>
    <m/>
    <x v="0"/>
    <x v="0"/>
    <x v="0"/>
  </r>
  <r>
    <x v="0"/>
    <x v="0"/>
    <x v="6"/>
    <x v="13"/>
    <x v="212"/>
    <n v="2393"/>
    <s v="Fimbres, Kimberly"/>
    <x v="2"/>
    <x v="0"/>
    <x v="0"/>
    <n v="36"/>
    <x v="0"/>
    <x v="0"/>
    <m/>
    <n v="36"/>
    <m/>
    <x v="0"/>
    <x v="0"/>
    <x v="0"/>
  </r>
  <r>
    <x v="0"/>
    <x v="0"/>
    <x v="6"/>
    <x v="13"/>
    <x v="212"/>
    <n v="2319"/>
    <s v="Gibby, Deborah"/>
    <x v="2"/>
    <x v="0"/>
    <x v="0"/>
    <n v="40"/>
    <x v="0"/>
    <x v="0"/>
    <n v="3"/>
    <n v="40"/>
    <m/>
    <x v="0"/>
    <x v="0"/>
    <x v="0"/>
  </r>
  <r>
    <x v="0"/>
    <x v="0"/>
    <x v="6"/>
    <x v="13"/>
    <x v="212"/>
    <n v="2386"/>
    <s v="Hampton, Angela"/>
    <x v="2"/>
    <x v="0"/>
    <x v="0"/>
    <n v="38"/>
    <x v="0"/>
    <x v="0"/>
    <m/>
    <n v="38"/>
    <m/>
    <x v="0"/>
    <x v="0"/>
    <x v="0"/>
  </r>
  <r>
    <x v="0"/>
    <x v="0"/>
    <x v="6"/>
    <x v="13"/>
    <x v="212"/>
    <n v="2376"/>
    <s v="Headrick, Lena"/>
    <x v="2"/>
    <x v="0"/>
    <x v="0"/>
    <n v="39.5"/>
    <x v="0"/>
    <x v="0"/>
    <m/>
    <n v="39.5"/>
    <m/>
    <x v="0"/>
    <x v="0"/>
    <x v="0"/>
  </r>
  <r>
    <x v="0"/>
    <x v="0"/>
    <x v="6"/>
    <x v="13"/>
    <x v="212"/>
    <n v="2373"/>
    <s v="Helton, Lisa K."/>
    <x v="2"/>
    <x v="0"/>
    <x v="0"/>
    <n v="40"/>
    <x v="0"/>
    <x v="0"/>
    <n v="0.75"/>
    <n v="40"/>
    <m/>
    <x v="0"/>
    <x v="0"/>
    <x v="0"/>
  </r>
  <r>
    <x v="0"/>
    <x v="0"/>
    <x v="6"/>
    <x v="13"/>
    <x v="212"/>
    <n v="2261"/>
    <s v="Howarth, Amy"/>
    <x v="2"/>
    <x v="0"/>
    <x v="0"/>
    <n v="38"/>
    <x v="0"/>
    <x v="0"/>
    <m/>
    <n v="38"/>
    <m/>
    <x v="0"/>
    <x v="0"/>
    <x v="0"/>
  </r>
  <r>
    <x v="0"/>
    <x v="0"/>
    <x v="6"/>
    <x v="13"/>
    <x v="212"/>
    <n v="1480"/>
    <s v="Kliever, Debbie J."/>
    <x v="2"/>
    <x v="0"/>
    <x v="0"/>
    <n v="32.25"/>
    <x v="0"/>
    <x v="0"/>
    <m/>
    <n v="32.25"/>
    <n v="10"/>
    <x v="0"/>
    <x v="0"/>
    <x v="0"/>
  </r>
  <r>
    <x v="0"/>
    <x v="0"/>
    <x v="6"/>
    <x v="13"/>
    <x v="212"/>
    <n v="1259"/>
    <s v="Lee, Ginger"/>
    <x v="2"/>
    <x v="0"/>
    <x v="0"/>
    <n v="26"/>
    <x v="0"/>
    <x v="0"/>
    <m/>
    <n v="26"/>
    <m/>
    <x v="0"/>
    <x v="0"/>
    <x v="0"/>
  </r>
  <r>
    <x v="0"/>
    <x v="0"/>
    <x v="6"/>
    <x v="13"/>
    <x v="212"/>
    <n v="2333"/>
    <s v="Marshall, Elizabeth"/>
    <x v="2"/>
    <x v="0"/>
    <x v="0"/>
    <n v="30"/>
    <x v="0"/>
    <x v="0"/>
    <m/>
    <n v="30"/>
    <m/>
    <x v="0"/>
    <x v="0"/>
    <x v="0"/>
  </r>
  <r>
    <x v="0"/>
    <x v="0"/>
    <x v="6"/>
    <x v="13"/>
    <x v="212"/>
    <n v="1558"/>
    <s v="McCluskey, Loreta R."/>
    <x v="2"/>
    <x v="0"/>
    <x v="0"/>
    <n v="35"/>
    <x v="0"/>
    <x v="0"/>
    <m/>
    <n v="35"/>
    <m/>
    <x v="0"/>
    <x v="0"/>
    <x v="0"/>
  </r>
  <r>
    <x v="0"/>
    <x v="0"/>
    <x v="6"/>
    <x v="13"/>
    <x v="212"/>
    <n v="2380"/>
    <s v="Moore, Darlene"/>
    <x v="2"/>
    <x v="0"/>
    <x v="0"/>
    <n v="38"/>
    <x v="0"/>
    <x v="1"/>
    <m/>
    <n v="38"/>
    <m/>
    <x v="0"/>
    <x v="0"/>
    <x v="0"/>
  </r>
  <r>
    <x v="0"/>
    <x v="0"/>
    <x v="6"/>
    <x v="13"/>
    <x v="212"/>
    <n v="2409"/>
    <s v="Neeley, Megan"/>
    <x v="2"/>
    <x v="0"/>
    <x v="0"/>
    <n v="22.25"/>
    <x v="0"/>
    <x v="1"/>
    <m/>
    <n v="22.25"/>
    <m/>
    <x v="0"/>
    <x v="0"/>
    <x v="0"/>
  </r>
  <r>
    <x v="0"/>
    <x v="0"/>
    <x v="6"/>
    <x v="13"/>
    <x v="212"/>
    <n v="1559"/>
    <s v="Nichols, Brenda S."/>
    <x v="2"/>
    <x v="0"/>
    <x v="0"/>
    <n v="38"/>
    <x v="0"/>
    <x v="0"/>
    <m/>
    <n v="38"/>
    <m/>
    <x v="0"/>
    <x v="0"/>
    <x v="0"/>
  </r>
  <r>
    <x v="0"/>
    <x v="0"/>
    <x v="6"/>
    <x v="13"/>
    <x v="212"/>
    <n v="2259"/>
    <s v="Peels, Carolyn K."/>
    <x v="2"/>
    <x v="0"/>
    <x v="0"/>
    <n v="30"/>
    <x v="0"/>
    <x v="0"/>
    <m/>
    <n v="30"/>
    <m/>
    <x v="0"/>
    <x v="0"/>
    <x v="0"/>
  </r>
  <r>
    <x v="0"/>
    <x v="0"/>
    <x v="6"/>
    <x v="13"/>
    <x v="212"/>
    <n v="1767"/>
    <s v="Presley, Bernice"/>
    <x v="2"/>
    <x v="0"/>
    <x v="0"/>
    <n v="40"/>
    <x v="0"/>
    <x v="0"/>
    <n v="3"/>
    <n v="40"/>
    <m/>
    <x v="0"/>
    <x v="0"/>
    <x v="0"/>
  </r>
  <r>
    <x v="0"/>
    <x v="0"/>
    <x v="6"/>
    <x v="13"/>
    <x v="212"/>
    <n v="2394"/>
    <s v="Rapp, Heather"/>
    <x v="2"/>
    <x v="0"/>
    <x v="0"/>
    <n v="24.5"/>
    <x v="0"/>
    <x v="1"/>
    <m/>
    <n v="24.5"/>
    <m/>
    <x v="0"/>
    <x v="0"/>
    <x v="0"/>
  </r>
  <r>
    <x v="0"/>
    <x v="0"/>
    <x v="6"/>
    <x v="13"/>
    <x v="212"/>
    <n v="2138"/>
    <s v="Richardson, Tammy G."/>
    <x v="2"/>
    <x v="0"/>
    <x v="0"/>
    <n v="10"/>
    <x v="0"/>
    <x v="0"/>
    <m/>
    <n v="10"/>
    <m/>
    <x v="0"/>
    <x v="0"/>
    <x v="0"/>
  </r>
  <r>
    <x v="0"/>
    <x v="0"/>
    <x v="6"/>
    <x v="13"/>
    <x v="212"/>
    <n v="1997"/>
    <s v="Roberts, Lisa R."/>
    <x v="2"/>
    <x v="0"/>
    <x v="0"/>
    <n v="35"/>
    <x v="0"/>
    <x v="0"/>
    <m/>
    <n v="35"/>
    <m/>
    <x v="0"/>
    <x v="0"/>
    <x v="0"/>
  </r>
  <r>
    <x v="0"/>
    <x v="0"/>
    <x v="6"/>
    <x v="13"/>
    <x v="212"/>
    <n v="2378"/>
    <s v="Roberts, Lori"/>
    <x v="2"/>
    <x v="0"/>
    <x v="0"/>
    <n v="40"/>
    <x v="0"/>
    <x v="0"/>
    <n v="4"/>
    <n v="40"/>
    <m/>
    <x v="0"/>
    <x v="0"/>
    <x v="0"/>
  </r>
  <r>
    <x v="0"/>
    <x v="0"/>
    <x v="6"/>
    <x v="13"/>
    <x v="212"/>
    <n v="2192"/>
    <s v="Rupinski, Angela"/>
    <x v="2"/>
    <x v="0"/>
    <x v="0"/>
    <n v="33"/>
    <x v="0"/>
    <x v="0"/>
    <m/>
    <n v="33"/>
    <m/>
    <x v="0"/>
    <x v="0"/>
    <x v="0"/>
  </r>
  <r>
    <x v="0"/>
    <x v="0"/>
    <x v="6"/>
    <x v="13"/>
    <x v="212"/>
    <n v="1612"/>
    <s v="Self, Janet"/>
    <x v="2"/>
    <x v="0"/>
    <x v="0"/>
    <n v="35"/>
    <x v="0"/>
    <x v="0"/>
    <m/>
    <n v="35"/>
    <m/>
    <x v="0"/>
    <x v="0"/>
    <x v="0"/>
  </r>
  <r>
    <x v="0"/>
    <x v="0"/>
    <x v="6"/>
    <x v="13"/>
    <x v="212"/>
    <n v="2356"/>
    <s v="Sharp, Sonia"/>
    <x v="2"/>
    <x v="0"/>
    <x v="0"/>
    <n v="30"/>
    <x v="0"/>
    <x v="0"/>
    <m/>
    <n v="30"/>
    <m/>
    <x v="0"/>
    <x v="0"/>
    <x v="0"/>
  </r>
  <r>
    <x v="0"/>
    <x v="0"/>
    <x v="6"/>
    <x v="13"/>
    <x v="212"/>
    <n v="2385"/>
    <s v="Suttles, Kathy"/>
    <x v="2"/>
    <x v="0"/>
    <x v="0"/>
    <n v="32.25"/>
    <x v="0"/>
    <x v="0"/>
    <m/>
    <n v="32.25"/>
    <m/>
    <x v="0"/>
    <x v="0"/>
    <x v="0"/>
  </r>
  <r>
    <x v="0"/>
    <x v="0"/>
    <x v="6"/>
    <x v="13"/>
    <x v="212"/>
    <n v="2392"/>
    <s v="Veit, Beth"/>
    <x v="2"/>
    <x v="0"/>
    <x v="0"/>
    <n v="36.5"/>
    <x v="0"/>
    <x v="0"/>
    <m/>
    <n v="36.5"/>
    <m/>
    <x v="0"/>
    <x v="0"/>
    <x v="0"/>
  </r>
  <r>
    <x v="0"/>
    <x v="0"/>
    <x v="6"/>
    <x v="13"/>
    <x v="212"/>
    <n v="2154"/>
    <s v="West, Sandra"/>
    <x v="2"/>
    <x v="0"/>
    <x v="0"/>
    <n v="32"/>
    <x v="0"/>
    <x v="1"/>
    <m/>
    <n v="32"/>
    <m/>
    <x v="0"/>
    <x v="0"/>
    <x v="0"/>
  </r>
  <r>
    <x v="0"/>
    <x v="0"/>
    <x v="1"/>
    <x v="14"/>
    <x v="212"/>
    <n v="1280"/>
    <s v="Cooley, Tammy K."/>
    <x v="2"/>
    <x v="0"/>
    <x v="0"/>
    <n v="29"/>
    <x v="0"/>
    <x v="0"/>
    <m/>
    <n v="29"/>
    <n v="3"/>
    <x v="0"/>
    <x v="0"/>
    <x v="0"/>
  </r>
  <r>
    <x v="0"/>
    <x v="0"/>
    <x v="1"/>
    <x v="14"/>
    <x v="212"/>
    <n v="2195"/>
    <s v="Davis, Tyler"/>
    <x v="2"/>
    <x v="0"/>
    <x v="0"/>
    <n v="36"/>
    <x v="0"/>
    <x v="1"/>
    <m/>
    <n v="36"/>
    <m/>
    <x v="0"/>
    <x v="0"/>
    <x v="0"/>
  </r>
  <r>
    <x v="0"/>
    <x v="0"/>
    <x v="1"/>
    <x v="14"/>
    <x v="212"/>
    <n v="2410"/>
    <s v="Hall, Randell"/>
    <x v="2"/>
    <x v="0"/>
    <x v="0"/>
    <n v="26"/>
    <x v="0"/>
    <x v="1"/>
    <m/>
    <n v="26"/>
    <m/>
    <x v="0"/>
    <x v="0"/>
    <x v="0"/>
  </r>
  <r>
    <x v="0"/>
    <x v="0"/>
    <x v="1"/>
    <x v="14"/>
    <x v="212"/>
    <n v="2339"/>
    <s v="Hicks, Leman"/>
    <x v="2"/>
    <x v="0"/>
    <x v="0"/>
    <n v="25.75"/>
    <x v="0"/>
    <x v="1"/>
    <m/>
    <n v="25.75"/>
    <m/>
    <x v="0"/>
    <x v="0"/>
    <x v="0"/>
  </r>
  <r>
    <x v="0"/>
    <x v="0"/>
    <x v="1"/>
    <x v="14"/>
    <x v="212"/>
    <n v="1684"/>
    <s v="Mckee, Nathan"/>
    <x v="2"/>
    <x v="0"/>
    <x v="0"/>
    <n v="30"/>
    <x v="0"/>
    <x v="1"/>
    <m/>
    <n v="30"/>
    <m/>
    <x v="0"/>
    <x v="0"/>
    <x v="0"/>
  </r>
  <r>
    <x v="0"/>
    <x v="0"/>
    <x v="1"/>
    <x v="14"/>
    <x v="212"/>
    <n v="2337"/>
    <s v="Miller, Gary"/>
    <x v="2"/>
    <x v="0"/>
    <x v="0"/>
    <n v="24"/>
    <x v="0"/>
    <x v="0"/>
    <m/>
    <n v="24"/>
    <m/>
    <x v="0"/>
    <x v="0"/>
    <x v="0"/>
  </r>
  <r>
    <x v="0"/>
    <x v="0"/>
    <x v="1"/>
    <x v="14"/>
    <x v="212"/>
    <n v="2363"/>
    <s v="Mills, Gary"/>
    <x v="2"/>
    <x v="0"/>
    <x v="0"/>
    <n v="30"/>
    <x v="0"/>
    <x v="0"/>
    <m/>
    <n v="30"/>
    <m/>
    <x v="0"/>
    <x v="0"/>
    <x v="0"/>
  </r>
  <r>
    <x v="0"/>
    <x v="0"/>
    <x v="1"/>
    <x v="14"/>
    <x v="212"/>
    <n v="2390"/>
    <s v="Taylor, David"/>
    <x v="2"/>
    <x v="0"/>
    <x v="0"/>
    <n v="22"/>
    <x v="0"/>
    <x v="0"/>
    <m/>
    <n v="22"/>
    <m/>
    <x v="0"/>
    <x v="0"/>
    <x v="0"/>
  </r>
  <r>
    <x v="0"/>
    <x v="0"/>
    <x v="1"/>
    <x v="14"/>
    <x v="212"/>
    <n v="2220"/>
    <s v="Waddell, Henry"/>
    <x v="2"/>
    <x v="0"/>
    <x v="0"/>
    <n v="36"/>
    <x v="0"/>
    <x v="0"/>
    <m/>
    <n v="36"/>
    <m/>
    <x v="0"/>
    <x v="0"/>
    <x v="0"/>
  </r>
  <r>
    <x v="0"/>
    <x v="0"/>
    <x v="1"/>
    <x v="14"/>
    <x v="212"/>
    <n v="2348"/>
    <s v="Watson, Dennis"/>
    <x v="2"/>
    <x v="0"/>
    <x v="0"/>
    <n v="31.27"/>
    <x v="0"/>
    <x v="0"/>
    <m/>
    <n v="31.27"/>
    <m/>
    <x v="0"/>
    <x v="0"/>
    <x v="0"/>
  </r>
  <r>
    <x v="0"/>
    <x v="0"/>
    <x v="9"/>
    <x v="15"/>
    <x v="212"/>
    <n v="2285"/>
    <s v="Bivens, Diane"/>
    <x v="2"/>
    <x v="0"/>
    <x v="0"/>
    <n v="30"/>
    <x v="0"/>
    <x v="0"/>
    <m/>
    <n v="30"/>
    <m/>
    <x v="0"/>
    <x v="0"/>
    <x v="0"/>
  </r>
  <r>
    <x v="0"/>
    <x v="0"/>
    <x v="9"/>
    <x v="15"/>
    <x v="212"/>
    <n v="1856"/>
    <s v="Bivens, Tammie"/>
    <x v="2"/>
    <x v="0"/>
    <x v="0"/>
    <n v="30"/>
    <x v="0"/>
    <x v="0"/>
    <m/>
    <n v="30"/>
    <m/>
    <x v="0"/>
    <x v="0"/>
    <x v="0"/>
  </r>
  <r>
    <x v="0"/>
    <x v="0"/>
    <x v="9"/>
    <x v="15"/>
    <x v="212"/>
    <n v="2235"/>
    <s v="Clark, Elizabeth"/>
    <x v="2"/>
    <x v="0"/>
    <x v="0"/>
    <n v="20"/>
    <x v="0"/>
    <x v="0"/>
    <m/>
    <n v="20"/>
    <m/>
    <x v="0"/>
    <x v="0"/>
    <x v="0"/>
  </r>
  <r>
    <x v="0"/>
    <x v="0"/>
    <x v="9"/>
    <x v="15"/>
    <x v="212"/>
    <n v="1107"/>
    <s v="Hall, Mary"/>
    <x v="2"/>
    <x v="0"/>
    <x v="0"/>
    <n v="40"/>
    <x v="0"/>
    <x v="0"/>
    <n v="0.25"/>
    <n v="40"/>
    <m/>
    <x v="0"/>
    <x v="0"/>
    <x v="0"/>
  </r>
  <r>
    <x v="0"/>
    <x v="0"/>
    <x v="9"/>
    <x v="15"/>
    <x v="212"/>
    <n v="1866"/>
    <s v="Harris, Nancy"/>
    <x v="2"/>
    <x v="0"/>
    <x v="0"/>
    <n v="36"/>
    <x v="0"/>
    <x v="0"/>
    <m/>
    <n v="36"/>
    <m/>
    <x v="0"/>
    <x v="0"/>
    <x v="0"/>
  </r>
  <r>
    <x v="0"/>
    <x v="0"/>
    <x v="9"/>
    <x v="15"/>
    <x v="212"/>
    <n v="2401"/>
    <s v="Stevens, Lorie L."/>
    <x v="2"/>
    <x v="0"/>
    <x v="0"/>
    <n v="30"/>
    <x v="0"/>
    <x v="1"/>
    <m/>
    <n v="30"/>
    <m/>
    <x v="0"/>
    <x v="0"/>
    <x v="0"/>
  </r>
  <r>
    <x v="0"/>
    <x v="0"/>
    <x v="9"/>
    <x v="15"/>
    <x v="212"/>
    <n v="1967"/>
    <s v="Tuttle, Teia"/>
    <x v="2"/>
    <x v="0"/>
    <x v="0"/>
    <n v="30"/>
    <x v="0"/>
    <x v="0"/>
    <m/>
    <n v="30"/>
    <m/>
    <x v="0"/>
    <x v="0"/>
    <x v="0"/>
  </r>
  <r>
    <x v="0"/>
    <x v="0"/>
    <x v="7"/>
    <x v="16"/>
    <x v="212"/>
    <n v="2397"/>
    <s v="Annett, Shenna D."/>
    <x v="2"/>
    <x v="0"/>
    <x v="0"/>
    <n v="33"/>
    <x v="0"/>
    <x v="1"/>
    <m/>
    <n v="33"/>
    <m/>
    <x v="0"/>
    <x v="0"/>
    <x v="0"/>
  </r>
  <r>
    <x v="0"/>
    <x v="0"/>
    <x v="7"/>
    <x v="16"/>
    <x v="212"/>
    <n v="2371"/>
    <s v="Barnes, Sarah"/>
    <x v="2"/>
    <x v="0"/>
    <x v="0"/>
    <n v="30"/>
    <x v="0"/>
    <x v="0"/>
    <m/>
    <n v="30"/>
    <m/>
    <x v="0"/>
    <x v="0"/>
    <x v="0"/>
  </r>
  <r>
    <x v="0"/>
    <x v="0"/>
    <x v="7"/>
    <x v="16"/>
    <x v="212"/>
    <n v="2181"/>
    <s v="Campbell, Lisa M."/>
    <x v="2"/>
    <x v="0"/>
    <x v="0"/>
    <n v="10"/>
    <x v="0"/>
    <x v="0"/>
    <m/>
    <n v="10"/>
    <m/>
    <x v="0"/>
    <x v="0"/>
    <x v="0"/>
  </r>
  <r>
    <x v="0"/>
    <x v="0"/>
    <x v="7"/>
    <x v="16"/>
    <x v="212"/>
    <n v="2193"/>
    <s v="Cannon, Jennifer"/>
    <x v="2"/>
    <x v="0"/>
    <x v="0"/>
    <n v="35"/>
    <x v="0"/>
    <x v="0"/>
    <m/>
    <n v="35"/>
    <m/>
    <x v="0"/>
    <x v="0"/>
    <x v="0"/>
  </r>
  <r>
    <x v="0"/>
    <x v="0"/>
    <x v="7"/>
    <x v="16"/>
    <x v="212"/>
    <n v="2398"/>
    <s v="Coleman, Abigail N."/>
    <x v="2"/>
    <x v="0"/>
    <x v="0"/>
    <n v="40"/>
    <x v="0"/>
    <x v="1"/>
    <n v="2"/>
    <n v="40"/>
    <m/>
    <x v="0"/>
    <x v="0"/>
    <x v="0"/>
  </r>
  <r>
    <x v="0"/>
    <x v="0"/>
    <x v="7"/>
    <x v="16"/>
    <x v="212"/>
    <n v="2405"/>
    <s v="Marrero, Rachel"/>
    <x v="2"/>
    <x v="0"/>
    <x v="0"/>
    <n v="33.97"/>
    <x v="0"/>
    <x v="1"/>
    <m/>
    <n v="33.97"/>
    <m/>
    <x v="0"/>
    <x v="0"/>
    <x v="0"/>
  </r>
  <r>
    <x v="0"/>
    <x v="0"/>
    <x v="7"/>
    <x v="16"/>
    <x v="212"/>
    <n v="2302"/>
    <s v="Morgan, Catherine"/>
    <x v="2"/>
    <x v="0"/>
    <x v="0"/>
    <n v="30"/>
    <x v="0"/>
    <x v="0"/>
    <m/>
    <n v="30"/>
    <m/>
    <x v="0"/>
    <x v="0"/>
    <x v="0"/>
  </r>
  <r>
    <x v="0"/>
    <x v="0"/>
    <x v="7"/>
    <x v="16"/>
    <x v="212"/>
    <n v="2407"/>
    <s v="Thomas, Emily"/>
    <x v="2"/>
    <x v="0"/>
    <x v="0"/>
    <n v="30"/>
    <x v="0"/>
    <x v="1"/>
    <m/>
    <n v="30"/>
    <m/>
    <x v="0"/>
    <x v="0"/>
    <x v="0"/>
  </r>
  <r>
    <x v="0"/>
    <x v="0"/>
    <x v="5"/>
    <x v="17"/>
    <x v="212"/>
    <n v="2341"/>
    <s v="Britton, Mary Anna"/>
    <x v="2"/>
    <x v="0"/>
    <x v="0"/>
    <n v="30"/>
    <x v="0"/>
    <x v="0"/>
    <m/>
    <n v="30"/>
    <m/>
    <x v="0"/>
    <x v="0"/>
    <x v="0"/>
  </r>
  <r>
    <x v="0"/>
    <x v="0"/>
    <x v="5"/>
    <x v="17"/>
    <x v="212"/>
    <n v="1596"/>
    <s v="Harrison, Charles"/>
    <x v="2"/>
    <x v="0"/>
    <x v="0"/>
    <n v="38.25"/>
    <x v="0"/>
    <x v="0"/>
    <m/>
    <n v="38.25"/>
    <m/>
    <x v="0"/>
    <x v="0"/>
    <x v="0"/>
  </r>
  <r>
    <x v="0"/>
    <x v="0"/>
    <x v="5"/>
    <x v="17"/>
    <x v="212"/>
    <n v="1920"/>
    <s v="Jones, Jena"/>
    <x v="2"/>
    <x v="0"/>
    <x v="0"/>
    <n v="10"/>
    <x v="0"/>
    <x v="0"/>
    <m/>
    <n v="10"/>
    <m/>
    <x v="0"/>
    <x v="0"/>
    <x v="0"/>
  </r>
  <r>
    <x v="0"/>
    <x v="0"/>
    <x v="21"/>
    <x v="18"/>
    <x v="212"/>
    <n v="2387"/>
    <s v="Carmley, Zachariah"/>
    <x v="2"/>
    <x v="0"/>
    <x v="0"/>
    <n v="30"/>
    <x v="0"/>
    <x v="0"/>
    <m/>
    <n v="30"/>
    <m/>
    <x v="0"/>
    <x v="0"/>
    <x v="0"/>
  </r>
  <r>
    <x v="0"/>
    <x v="0"/>
    <x v="8"/>
    <x v="19"/>
    <x v="212"/>
    <n v="2368"/>
    <s v="Barnes, Eric"/>
    <x v="2"/>
    <x v="0"/>
    <x v="0"/>
    <n v="30"/>
    <x v="0"/>
    <x v="0"/>
    <m/>
    <n v="30"/>
    <m/>
    <x v="0"/>
    <x v="0"/>
    <x v="0"/>
  </r>
  <r>
    <x v="0"/>
    <x v="0"/>
    <x v="8"/>
    <x v="19"/>
    <x v="212"/>
    <n v="2313"/>
    <s v="Gibby, Benjamin"/>
    <x v="2"/>
    <x v="0"/>
    <x v="0"/>
    <n v="33"/>
    <x v="0"/>
    <x v="0"/>
    <m/>
    <n v="33"/>
    <m/>
    <x v="0"/>
    <x v="0"/>
    <x v="0"/>
  </r>
  <r>
    <x v="0"/>
    <x v="0"/>
    <x v="8"/>
    <x v="19"/>
    <x v="212"/>
    <n v="2367"/>
    <s v="Hall, Wayne L."/>
    <x v="2"/>
    <x v="0"/>
    <x v="0"/>
    <n v="33"/>
    <x v="0"/>
    <x v="0"/>
    <m/>
    <n v="33"/>
    <m/>
    <x v="0"/>
    <x v="0"/>
    <x v="0"/>
  </r>
  <r>
    <x v="0"/>
    <x v="0"/>
    <x v="0"/>
    <x v="0"/>
    <x v="213"/>
    <n v="2069"/>
    <s v="Bibee, Ronald S."/>
    <x v="2"/>
    <x v="0"/>
    <x v="0"/>
    <n v="40"/>
    <x v="0"/>
    <x v="1"/>
    <m/>
    <n v="40"/>
    <m/>
    <x v="0"/>
    <x v="0"/>
    <x v="0"/>
  </r>
  <r>
    <x v="0"/>
    <x v="0"/>
    <x v="0"/>
    <x v="0"/>
    <x v="213"/>
    <n v="1435"/>
    <s v="Bores, Carie L."/>
    <x v="2"/>
    <x v="0"/>
    <x v="0"/>
    <n v="40"/>
    <x v="0"/>
    <x v="1"/>
    <m/>
    <n v="40"/>
    <m/>
    <x v="0"/>
    <x v="0"/>
    <x v="0"/>
  </r>
  <r>
    <x v="0"/>
    <x v="0"/>
    <x v="0"/>
    <x v="0"/>
    <x v="213"/>
    <n v="2290"/>
    <s v="Garza, Cody"/>
    <x v="2"/>
    <x v="0"/>
    <x v="0"/>
    <n v="40"/>
    <x v="0"/>
    <x v="1"/>
    <m/>
    <n v="40"/>
    <m/>
    <x v="0"/>
    <x v="0"/>
    <x v="0"/>
  </r>
  <r>
    <x v="0"/>
    <x v="0"/>
    <x v="0"/>
    <x v="0"/>
    <x v="213"/>
    <n v="2296"/>
    <s v="Miller, Caleb"/>
    <x v="2"/>
    <x v="0"/>
    <x v="0"/>
    <n v="36.75"/>
    <x v="0"/>
    <x v="1"/>
    <m/>
    <n v="36.75"/>
    <m/>
    <x v="0"/>
    <x v="0"/>
    <x v="0"/>
  </r>
  <r>
    <x v="0"/>
    <x v="0"/>
    <x v="0"/>
    <x v="0"/>
    <x v="213"/>
    <n v="1079"/>
    <s v="Wilson, Jim"/>
    <x v="2"/>
    <x v="0"/>
    <x v="0"/>
    <n v="40"/>
    <x v="0"/>
    <x v="1"/>
    <m/>
    <n v="40"/>
    <m/>
    <x v="0"/>
    <x v="0"/>
    <x v="0"/>
  </r>
  <r>
    <x v="0"/>
    <x v="0"/>
    <x v="10"/>
    <x v="21"/>
    <x v="213"/>
    <n v="2312"/>
    <s v="Semach, Chad"/>
    <x v="2"/>
    <x v="0"/>
    <x v="0"/>
    <n v="40"/>
    <x v="0"/>
    <x v="1"/>
    <m/>
    <n v="40"/>
    <m/>
    <x v="0"/>
    <x v="0"/>
    <x v="0"/>
  </r>
  <r>
    <x v="0"/>
    <x v="0"/>
    <x v="11"/>
    <x v="1"/>
    <x v="213"/>
    <n v="1481"/>
    <s v="Dodd, Alex E."/>
    <x v="2"/>
    <x v="0"/>
    <x v="0"/>
    <n v="38"/>
    <x v="0"/>
    <x v="1"/>
    <m/>
    <n v="38"/>
    <n v="2"/>
    <x v="0"/>
    <x v="0"/>
    <x v="0"/>
  </r>
  <r>
    <x v="0"/>
    <x v="0"/>
    <x v="11"/>
    <x v="1"/>
    <x v="213"/>
    <n v="2007"/>
    <s v="Dodd, Patricia A."/>
    <x v="2"/>
    <x v="0"/>
    <x v="0"/>
    <n v="40"/>
    <x v="0"/>
    <x v="1"/>
    <m/>
    <n v="40"/>
    <m/>
    <x v="0"/>
    <x v="0"/>
    <x v="0"/>
  </r>
  <r>
    <x v="0"/>
    <x v="0"/>
    <x v="12"/>
    <x v="2"/>
    <x v="213"/>
    <n v="1810"/>
    <s v="Damstetter, Suzanne"/>
    <x v="2"/>
    <x v="0"/>
    <x v="0"/>
    <n v="35"/>
    <x v="0"/>
    <x v="1"/>
    <m/>
    <n v="35"/>
    <n v="5"/>
    <x v="0"/>
    <x v="0"/>
    <x v="0"/>
  </r>
  <r>
    <x v="0"/>
    <x v="0"/>
    <x v="12"/>
    <x v="2"/>
    <x v="213"/>
    <n v="1831"/>
    <s v="Simmons, Kristie"/>
    <x v="2"/>
    <x v="0"/>
    <x v="0"/>
    <n v="40"/>
    <x v="0"/>
    <x v="1"/>
    <m/>
    <n v="40"/>
    <m/>
    <x v="0"/>
    <x v="0"/>
    <x v="0"/>
  </r>
  <r>
    <x v="0"/>
    <x v="0"/>
    <x v="13"/>
    <x v="3"/>
    <x v="213"/>
    <n v="1024"/>
    <s v="Hillard, Gary L."/>
    <x v="2"/>
    <x v="0"/>
    <x v="0"/>
    <n v="40"/>
    <x v="0"/>
    <x v="1"/>
    <m/>
    <n v="40"/>
    <m/>
    <x v="0"/>
    <x v="0"/>
    <x v="0"/>
  </r>
  <r>
    <x v="0"/>
    <x v="0"/>
    <x v="13"/>
    <x v="3"/>
    <x v="213"/>
    <n v="1027"/>
    <s v="Howard, Michael"/>
    <x v="2"/>
    <x v="0"/>
    <x v="0"/>
    <n v="30"/>
    <x v="0"/>
    <x v="1"/>
    <m/>
    <n v="30"/>
    <n v="10"/>
    <x v="0"/>
    <x v="0"/>
    <x v="0"/>
  </r>
  <r>
    <x v="0"/>
    <x v="0"/>
    <x v="13"/>
    <x v="3"/>
    <x v="213"/>
    <n v="2034"/>
    <s v="Powers, Joshua"/>
    <x v="2"/>
    <x v="0"/>
    <x v="0"/>
    <n v="40"/>
    <x v="0"/>
    <x v="1"/>
    <m/>
    <n v="40"/>
    <m/>
    <x v="0"/>
    <x v="0"/>
    <x v="0"/>
  </r>
  <r>
    <x v="0"/>
    <x v="0"/>
    <x v="13"/>
    <x v="3"/>
    <x v="213"/>
    <n v="1420"/>
    <s v="Simmons, James T."/>
    <x v="2"/>
    <x v="0"/>
    <x v="0"/>
    <n v="40"/>
    <x v="0"/>
    <x v="1"/>
    <m/>
    <n v="40"/>
    <m/>
    <x v="0"/>
    <x v="0"/>
    <x v="0"/>
  </r>
  <r>
    <x v="0"/>
    <x v="0"/>
    <x v="14"/>
    <x v="4"/>
    <x v="213"/>
    <n v="2100"/>
    <s v="Glenn, Kristy"/>
    <x v="2"/>
    <x v="0"/>
    <x v="0"/>
    <n v="38.5"/>
    <x v="0"/>
    <x v="1"/>
    <m/>
    <n v="38.5"/>
    <m/>
    <x v="0"/>
    <x v="0"/>
    <x v="0"/>
  </r>
  <r>
    <x v="0"/>
    <x v="0"/>
    <x v="15"/>
    <x v="5"/>
    <x v="213"/>
    <n v="1717"/>
    <s v="Burchfield, Jeannie"/>
    <x v="2"/>
    <x v="0"/>
    <x v="0"/>
    <n v="38.5"/>
    <x v="0"/>
    <x v="1"/>
    <m/>
    <n v="38.5"/>
    <m/>
    <x v="0"/>
    <x v="0"/>
    <x v="0"/>
  </r>
  <r>
    <x v="0"/>
    <x v="0"/>
    <x v="15"/>
    <x v="5"/>
    <x v="213"/>
    <n v="2122"/>
    <s v="Denton, Ashley"/>
    <x v="2"/>
    <x v="0"/>
    <x v="0"/>
    <n v="35.75"/>
    <x v="0"/>
    <x v="1"/>
    <m/>
    <n v="35.75"/>
    <m/>
    <x v="0"/>
    <x v="0"/>
    <x v="0"/>
  </r>
  <r>
    <x v="0"/>
    <x v="0"/>
    <x v="15"/>
    <x v="5"/>
    <x v="213"/>
    <n v="1968"/>
    <s v="Duncan, Ginger"/>
    <x v="2"/>
    <x v="0"/>
    <x v="0"/>
    <n v="38"/>
    <x v="0"/>
    <x v="1"/>
    <m/>
    <n v="38"/>
    <m/>
    <x v="0"/>
    <x v="0"/>
    <x v="0"/>
  </r>
  <r>
    <x v="0"/>
    <x v="0"/>
    <x v="15"/>
    <x v="5"/>
    <x v="213"/>
    <n v="1904"/>
    <s v="Murr, Sherry"/>
    <x v="2"/>
    <x v="0"/>
    <x v="0"/>
    <n v="31.75"/>
    <x v="0"/>
    <x v="1"/>
    <m/>
    <n v="31.75"/>
    <m/>
    <x v="0"/>
    <x v="0"/>
    <x v="0"/>
  </r>
  <r>
    <x v="0"/>
    <x v="0"/>
    <x v="15"/>
    <x v="5"/>
    <x v="213"/>
    <n v="2388"/>
    <s v="Webb, Tiaira D."/>
    <x v="2"/>
    <x v="0"/>
    <x v="0"/>
    <n v="37.979999999999997"/>
    <x v="0"/>
    <x v="1"/>
    <m/>
    <n v="37.979999999999997"/>
    <m/>
    <x v="0"/>
    <x v="0"/>
    <x v="0"/>
  </r>
  <r>
    <x v="0"/>
    <x v="0"/>
    <x v="16"/>
    <x v="6"/>
    <x v="213"/>
    <n v="2230"/>
    <s v="Payne, Donna"/>
    <x v="2"/>
    <x v="0"/>
    <x v="0"/>
    <n v="28"/>
    <x v="0"/>
    <x v="1"/>
    <m/>
    <n v="28"/>
    <n v="10"/>
    <x v="0"/>
    <x v="0"/>
    <x v="0"/>
  </r>
  <r>
    <x v="0"/>
    <x v="0"/>
    <x v="17"/>
    <x v="20"/>
    <x v="213"/>
    <n v="2260"/>
    <s v="Lake, Stephanie"/>
    <x v="2"/>
    <x v="0"/>
    <x v="0"/>
    <n v="40"/>
    <x v="0"/>
    <x v="1"/>
    <m/>
    <n v="40"/>
    <m/>
    <x v="0"/>
    <x v="0"/>
    <x v="0"/>
  </r>
  <r>
    <x v="0"/>
    <x v="0"/>
    <x v="2"/>
    <x v="8"/>
    <x v="213"/>
    <n v="1917"/>
    <s v="Rigley, Eric"/>
    <x v="2"/>
    <x v="0"/>
    <x v="0"/>
    <n v="40"/>
    <x v="0"/>
    <x v="1"/>
    <m/>
    <n v="40"/>
    <m/>
    <x v="0"/>
    <x v="0"/>
    <x v="0"/>
  </r>
  <r>
    <x v="0"/>
    <x v="0"/>
    <x v="2"/>
    <x v="8"/>
    <x v="213"/>
    <n v="2149"/>
    <s v="Robillard, Mathew"/>
    <x v="2"/>
    <x v="0"/>
    <x v="0"/>
    <n v="40"/>
    <x v="0"/>
    <x v="1"/>
    <m/>
    <n v="40"/>
    <m/>
    <x v="0"/>
    <x v="0"/>
    <x v="0"/>
  </r>
  <r>
    <x v="0"/>
    <x v="0"/>
    <x v="19"/>
    <x v="9"/>
    <x v="213"/>
    <n v="2375"/>
    <s v="Jarosz, Jolene"/>
    <x v="2"/>
    <x v="0"/>
    <x v="0"/>
    <n v="20"/>
    <x v="0"/>
    <x v="1"/>
    <m/>
    <n v="20"/>
    <m/>
    <x v="0"/>
    <x v="0"/>
    <x v="0"/>
  </r>
  <r>
    <x v="0"/>
    <x v="0"/>
    <x v="19"/>
    <x v="9"/>
    <x v="213"/>
    <n v="2347"/>
    <s v="Myroshnychenko, Olga"/>
    <x v="2"/>
    <x v="0"/>
    <x v="0"/>
    <n v="40"/>
    <x v="0"/>
    <x v="1"/>
    <m/>
    <n v="40"/>
    <m/>
    <x v="0"/>
    <x v="0"/>
    <x v="0"/>
  </r>
  <r>
    <x v="0"/>
    <x v="0"/>
    <x v="19"/>
    <x v="9"/>
    <x v="213"/>
    <n v="1637"/>
    <s v="Poindexter, Diane"/>
    <x v="2"/>
    <x v="0"/>
    <x v="0"/>
    <n v="40"/>
    <x v="0"/>
    <x v="1"/>
    <m/>
    <n v="40"/>
    <m/>
    <x v="0"/>
    <x v="0"/>
    <x v="0"/>
  </r>
  <r>
    <x v="0"/>
    <x v="0"/>
    <x v="19"/>
    <x v="9"/>
    <x v="213"/>
    <n v="2379"/>
    <s v="Thomas, Michelle"/>
    <x v="2"/>
    <x v="0"/>
    <x v="0"/>
    <n v="40"/>
    <x v="0"/>
    <x v="1"/>
    <m/>
    <n v="40"/>
    <m/>
    <x v="0"/>
    <x v="0"/>
    <x v="0"/>
  </r>
  <r>
    <x v="0"/>
    <x v="0"/>
    <x v="20"/>
    <x v="10"/>
    <x v="213"/>
    <n v="2240"/>
    <s v="Gaffney, Walker"/>
    <x v="2"/>
    <x v="0"/>
    <x v="0"/>
    <n v="19.75"/>
    <x v="0"/>
    <x v="1"/>
    <m/>
    <n v="19.75"/>
    <m/>
    <x v="0"/>
    <x v="0"/>
    <x v="0"/>
  </r>
  <r>
    <x v="0"/>
    <x v="0"/>
    <x v="3"/>
    <x v="11"/>
    <x v="213"/>
    <n v="2294"/>
    <s v="Clapham, Jessica"/>
    <x v="2"/>
    <x v="0"/>
    <x v="0"/>
    <n v="40"/>
    <x v="0"/>
    <x v="1"/>
    <m/>
    <n v="40"/>
    <m/>
    <x v="0"/>
    <x v="0"/>
    <x v="0"/>
  </r>
  <r>
    <x v="0"/>
    <x v="0"/>
    <x v="3"/>
    <x v="11"/>
    <x v="213"/>
    <n v="2362"/>
    <s v="Fabrizio, Jamie"/>
    <x v="2"/>
    <x v="0"/>
    <x v="0"/>
    <n v="40"/>
    <x v="0"/>
    <x v="1"/>
    <n v="6"/>
    <n v="40"/>
    <m/>
    <x v="0"/>
    <x v="0"/>
    <x v="0"/>
  </r>
  <r>
    <x v="0"/>
    <x v="0"/>
    <x v="3"/>
    <x v="11"/>
    <x v="213"/>
    <n v="1993"/>
    <s v="Gibson, Tiffany D."/>
    <x v="2"/>
    <x v="0"/>
    <x v="0"/>
    <n v="40"/>
    <x v="0"/>
    <x v="1"/>
    <m/>
    <n v="40"/>
    <m/>
    <x v="0"/>
    <x v="0"/>
    <x v="0"/>
  </r>
  <r>
    <x v="0"/>
    <x v="0"/>
    <x v="3"/>
    <x v="11"/>
    <x v="213"/>
    <n v="2408"/>
    <s v="Kelly, Justin"/>
    <x v="2"/>
    <x v="0"/>
    <x v="0"/>
    <n v="40"/>
    <x v="0"/>
    <x v="1"/>
    <m/>
    <n v="40"/>
    <m/>
    <x v="0"/>
    <x v="0"/>
    <x v="0"/>
  </r>
  <r>
    <x v="0"/>
    <x v="0"/>
    <x v="3"/>
    <x v="11"/>
    <x v="213"/>
    <n v="2364"/>
    <s v="Medina, Sugely"/>
    <x v="2"/>
    <x v="0"/>
    <x v="0"/>
    <n v="40"/>
    <x v="0"/>
    <x v="1"/>
    <m/>
    <n v="40"/>
    <m/>
    <x v="0"/>
    <x v="0"/>
    <x v="0"/>
  </r>
  <r>
    <x v="0"/>
    <x v="0"/>
    <x v="3"/>
    <x v="11"/>
    <x v="213"/>
    <n v="1749"/>
    <s v="Peels, Timothy L."/>
    <x v="2"/>
    <x v="0"/>
    <x v="0"/>
    <n v="20"/>
    <x v="0"/>
    <x v="1"/>
    <m/>
    <n v="20"/>
    <n v="10"/>
    <x v="0"/>
    <x v="0"/>
    <x v="0"/>
  </r>
  <r>
    <x v="0"/>
    <x v="0"/>
    <x v="3"/>
    <x v="11"/>
    <x v="213"/>
    <n v="2370"/>
    <s v="Poff, Jerry"/>
    <x v="2"/>
    <x v="0"/>
    <x v="0"/>
    <n v="40"/>
    <x v="0"/>
    <x v="1"/>
    <m/>
    <n v="40"/>
    <m/>
    <x v="0"/>
    <x v="0"/>
    <x v="0"/>
  </r>
  <r>
    <x v="0"/>
    <x v="0"/>
    <x v="3"/>
    <x v="11"/>
    <x v="213"/>
    <n v="2284"/>
    <s v="Underwood, Tracy"/>
    <x v="2"/>
    <x v="0"/>
    <x v="0"/>
    <n v="40"/>
    <x v="0"/>
    <x v="1"/>
    <n v="4"/>
    <n v="40"/>
    <m/>
    <x v="0"/>
    <x v="0"/>
    <x v="0"/>
  </r>
  <r>
    <x v="0"/>
    <x v="0"/>
    <x v="4"/>
    <x v="12"/>
    <x v="213"/>
    <n v="1410"/>
    <s v="Cooper, Alice F."/>
    <x v="2"/>
    <x v="0"/>
    <x v="0"/>
    <n v="40"/>
    <x v="0"/>
    <x v="1"/>
    <n v="12.5"/>
    <n v="40"/>
    <m/>
    <x v="0"/>
    <x v="0"/>
    <x v="0"/>
  </r>
  <r>
    <x v="0"/>
    <x v="0"/>
    <x v="4"/>
    <x v="12"/>
    <x v="213"/>
    <n v="2203"/>
    <s v="Hicks, Lisa"/>
    <x v="2"/>
    <x v="0"/>
    <x v="0"/>
    <n v="40"/>
    <x v="0"/>
    <x v="1"/>
    <m/>
    <n v="40"/>
    <m/>
    <x v="0"/>
    <x v="0"/>
    <x v="0"/>
  </r>
  <r>
    <x v="0"/>
    <x v="0"/>
    <x v="4"/>
    <x v="12"/>
    <x v="213"/>
    <n v="2264"/>
    <s v="Lee, Mary"/>
    <x v="2"/>
    <x v="0"/>
    <x v="0"/>
    <n v="0"/>
    <x v="0"/>
    <x v="1"/>
    <m/>
    <m/>
    <m/>
    <x v="0"/>
    <x v="0"/>
    <x v="0"/>
  </r>
  <r>
    <x v="0"/>
    <x v="0"/>
    <x v="4"/>
    <x v="12"/>
    <x v="213"/>
    <n v="1206"/>
    <s v="Lorenz, Viola B."/>
    <x v="2"/>
    <x v="0"/>
    <x v="0"/>
    <n v="26"/>
    <x v="0"/>
    <x v="1"/>
    <m/>
    <n v="26"/>
    <n v="15.5"/>
    <x v="0"/>
    <x v="0"/>
    <x v="0"/>
  </r>
  <r>
    <x v="0"/>
    <x v="0"/>
    <x v="4"/>
    <x v="12"/>
    <x v="213"/>
    <n v="2381"/>
    <s v="McCombs, Olivia"/>
    <x v="2"/>
    <x v="0"/>
    <x v="0"/>
    <n v="40"/>
    <x v="0"/>
    <x v="1"/>
    <m/>
    <n v="40"/>
    <m/>
    <x v="0"/>
    <x v="0"/>
    <x v="0"/>
  </r>
  <r>
    <x v="0"/>
    <x v="0"/>
    <x v="6"/>
    <x v="13"/>
    <x v="213"/>
    <n v="2175"/>
    <s v="Akulic, Marlene"/>
    <x v="2"/>
    <x v="0"/>
    <x v="0"/>
    <n v="0"/>
    <x v="0"/>
    <x v="1"/>
    <m/>
    <m/>
    <n v="40"/>
    <x v="0"/>
    <x v="0"/>
    <x v="0"/>
  </r>
  <r>
    <x v="0"/>
    <x v="0"/>
    <x v="6"/>
    <x v="13"/>
    <x v="213"/>
    <n v="2340"/>
    <s v="Atkins, Reva"/>
    <x v="2"/>
    <x v="0"/>
    <x v="0"/>
    <n v="40"/>
    <x v="0"/>
    <x v="1"/>
    <n v="4"/>
    <n v="40"/>
    <m/>
    <x v="0"/>
    <x v="0"/>
    <x v="0"/>
  </r>
  <r>
    <x v="0"/>
    <x v="0"/>
    <x v="6"/>
    <x v="13"/>
    <x v="213"/>
    <n v="2229"/>
    <s v="Bledsoe, Amy"/>
    <x v="2"/>
    <x v="0"/>
    <x v="0"/>
    <n v="33"/>
    <x v="0"/>
    <x v="1"/>
    <m/>
    <n v="33"/>
    <n v="10"/>
    <x v="0"/>
    <x v="0"/>
    <x v="0"/>
  </r>
  <r>
    <x v="0"/>
    <x v="0"/>
    <x v="6"/>
    <x v="13"/>
    <x v="213"/>
    <n v="2377"/>
    <s v="Blevins, Susann"/>
    <x v="2"/>
    <x v="0"/>
    <x v="0"/>
    <n v="40"/>
    <x v="0"/>
    <x v="1"/>
    <n v="6"/>
    <n v="40"/>
    <m/>
    <x v="0"/>
    <x v="0"/>
    <x v="0"/>
  </r>
  <r>
    <x v="0"/>
    <x v="0"/>
    <x v="6"/>
    <x v="13"/>
    <x v="213"/>
    <n v="2190"/>
    <s v="Bookout, Nancy"/>
    <x v="2"/>
    <x v="0"/>
    <x v="0"/>
    <n v="40"/>
    <x v="0"/>
    <x v="1"/>
    <n v="10"/>
    <n v="40"/>
    <m/>
    <x v="0"/>
    <x v="0"/>
    <x v="0"/>
  </r>
  <r>
    <x v="0"/>
    <x v="0"/>
    <x v="6"/>
    <x v="13"/>
    <x v="213"/>
    <n v="2382"/>
    <s v="Bourzac, Nanette L."/>
    <x v="2"/>
    <x v="0"/>
    <x v="0"/>
    <n v="40"/>
    <x v="0"/>
    <x v="1"/>
    <n v="1.5"/>
    <n v="40"/>
    <m/>
    <x v="0"/>
    <x v="0"/>
    <x v="0"/>
  </r>
  <r>
    <x v="0"/>
    <x v="0"/>
    <x v="6"/>
    <x v="13"/>
    <x v="213"/>
    <n v="2039"/>
    <s v="Brooks, Tammy C."/>
    <x v="2"/>
    <x v="0"/>
    <x v="0"/>
    <n v="10"/>
    <x v="0"/>
    <x v="1"/>
    <m/>
    <n v="10"/>
    <n v="30"/>
    <x v="0"/>
    <x v="0"/>
    <x v="0"/>
  </r>
  <r>
    <x v="0"/>
    <x v="0"/>
    <x v="6"/>
    <x v="13"/>
    <x v="213"/>
    <n v="2156"/>
    <s v="Bryan, Sheena"/>
    <x v="2"/>
    <x v="0"/>
    <x v="0"/>
    <n v="10"/>
    <x v="0"/>
    <x v="1"/>
    <m/>
    <n v="10"/>
    <m/>
    <x v="0"/>
    <x v="0"/>
    <x v="0"/>
  </r>
  <r>
    <x v="0"/>
    <x v="0"/>
    <x v="6"/>
    <x v="13"/>
    <x v="213"/>
    <n v="1010"/>
    <s v="Carroll, Robin M."/>
    <x v="2"/>
    <x v="0"/>
    <x v="0"/>
    <n v="40"/>
    <x v="0"/>
    <x v="1"/>
    <m/>
    <n v="40"/>
    <m/>
    <x v="0"/>
    <x v="0"/>
    <x v="0"/>
  </r>
  <r>
    <x v="0"/>
    <x v="0"/>
    <x v="6"/>
    <x v="13"/>
    <x v="213"/>
    <n v="2068"/>
    <s v="Cathcart, Bess L."/>
    <x v="2"/>
    <x v="0"/>
    <x v="0"/>
    <n v="40"/>
    <x v="0"/>
    <x v="1"/>
    <n v="1"/>
    <n v="40"/>
    <m/>
    <x v="0"/>
    <x v="0"/>
    <x v="0"/>
  </r>
  <r>
    <x v="0"/>
    <x v="0"/>
    <x v="6"/>
    <x v="13"/>
    <x v="213"/>
    <n v="2098"/>
    <s v="Childress, Stacy M."/>
    <x v="2"/>
    <x v="0"/>
    <x v="0"/>
    <n v="40"/>
    <x v="0"/>
    <x v="1"/>
    <n v="10.25"/>
    <n v="40"/>
    <m/>
    <x v="0"/>
    <x v="0"/>
    <x v="0"/>
  </r>
  <r>
    <x v="0"/>
    <x v="0"/>
    <x v="6"/>
    <x v="13"/>
    <x v="213"/>
    <n v="1362"/>
    <s v="Davis, Kimberly S."/>
    <x v="2"/>
    <x v="0"/>
    <x v="0"/>
    <n v="40"/>
    <x v="0"/>
    <x v="1"/>
    <n v="7.25"/>
    <n v="40"/>
    <m/>
    <x v="0"/>
    <x v="0"/>
    <x v="0"/>
  </r>
  <r>
    <x v="0"/>
    <x v="0"/>
    <x v="6"/>
    <x v="13"/>
    <x v="213"/>
    <n v="2404"/>
    <s v="Davis, Linda"/>
    <x v="2"/>
    <x v="0"/>
    <x v="0"/>
    <n v="40"/>
    <x v="0"/>
    <x v="1"/>
    <m/>
    <n v="40"/>
    <m/>
    <x v="0"/>
    <x v="0"/>
    <x v="0"/>
  </r>
  <r>
    <x v="0"/>
    <x v="0"/>
    <x v="6"/>
    <x v="13"/>
    <x v="213"/>
    <n v="2219"/>
    <s v="Dennis, Brandi"/>
    <x v="2"/>
    <x v="0"/>
    <x v="0"/>
    <n v="40"/>
    <x v="0"/>
    <x v="1"/>
    <n v="10"/>
    <n v="40"/>
    <m/>
    <x v="0"/>
    <x v="0"/>
    <x v="0"/>
  </r>
  <r>
    <x v="0"/>
    <x v="0"/>
    <x v="6"/>
    <x v="13"/>
    <x v="213"/>
    <n v="1465"/>
    <s v="Dotson, Wanda A."/>
    <x v="2"/>
    <x v="0"/>
    <x v="0"/>
    <n v="40"/>
    <x v="0"/>
    <x v="1"/>
    <n v="12.5"/>
    <n v="40"/>
    <m/>
    <x v="0"/>
    <x v="0"/>
    <x v="0"/>
  </r>
  <r>
    <x v="0"/>
    <x v="0"/>
    <x v="6"/>
    <x v="13"/>
    <x v="213"/>
    <n v="2046"/>
    <s v="Dunn, Lois"/>
    <x v="2"/>
    <x v="0"/>
    <x v="0"/>
    <n v="37.75"/>
    <x v="0"/>
    <x v="1"/>
    <m/>
    <n v="37.75"/>
    <n v="10"/>
    <x v="0"/>
    <x v="0"/>
    <x v="0"/>
  </r>
  <r>
    <x v="0"/>
    <x v="0"/>
    <x v="6"/>
    <x v="13"/>
    <x v="213"/>
    <n v="2403"/>
    <s v="Eddleman, Rebecca"/>
    <x v="2"/>
    <x v="0"/>
    <x v="0"/>
    <n v="30"/>
    <x v="0"/>
    <x v="1"/>
    <m/>
    <n v="30"/>
    <m/>
    <x v="0"/>
    <x v="0"/>
    <x v="0"/>
  </r>
  <r>
    <x v="0"/>
    <x v="0"/>
    <x v="6"/>
    <x v="13"/>
    <x v="213"/>
    <n v="2393"/>
    <s v="Fimbres, Kimberly"/>
    <x v="2"/>
    <x v="0"/>
    <x v="0"/>
    <n v="37.5"/>
    <x v="0"/>
    <x v="1"/>
    <m/>
    <n v="37.5"/>
    <m/>
    <x v="0"/>
    <x v="0"/>
    <x v="0"/>
  </r>
  <r>
    <x v="0"/>
    <x v="0"/>
    <x v="6"/>
    <x v="13"/>
    <x v="213"/>
    <n v="2319"/>
    <s v="Gibby, Deborah"/>
    <x v="2"/>
    <x v="0"/>
    <x v="0"/>
    <n v="40"/>
    <x v="0"/>
    <x v="1"/>
    <n v="12.5"/>
    <n v="40"/>
    <m/>
    <x v="0"/>
    <x v="0"/>
    <x v="0"/>
  </r>
  <r>
    <x v="0"/>
    <x v="0"/>
    <x v="6"/>
    <x v="13"/>
    <x v="213"/>
    <n v="2386"/>
    <s v="Hampton, Angela"/>
    <x v="2"/>
    <x v="0"/>
    <x v="0"/>
    <n v="40"/>
    <x v="0"/>
    <x v="1"/>
    <n v="10.75"/>
    <n v="40"/>
    <m/>
    <x v="0"/>
    <x v="0"/>
    <x v="0"/>
  </r>
  <r>
    <x v="0"/>
    <x v="0"/>
    <x v="6"/>
    <x v="13"/>
    <x v="213"/>
    <n v="2376"/>
    <s v="Headrick, Lena"/>
    <x v="2"/>
    <x v="0"/>
    <x v="0"/>
    <n v="28.5"/>
    <x v="0"/>
    <x v="1"/>
    <m/>
    <n v="28.5"/>
    <m/>
    <x v="0"/>
    <x v="0"/>
    <x v="0"/>
  </r>
  <r>
    <x v="0"/>
    <x v="0"/>
    <x v="6"/>
    <x v="13"/>
    <x v="213"/>
    <n v="2373"/>
    <s v="Helton, Lisa K."/>
    <x v="2"/>
    <x v="0"/>
    <x v="0"/>
    <n v="40"/>
    <x v="0"/>
    <x v="1"/>
    <n v="4"/>
    <n v="40"/>
    <m/>
    <x v="0"/>
    <x v="0"/>
    <x v="0"/>
  </r>
  <r>
    <x v="0"/>
    <x v="0"/>
    <x v="6"/>
    <x v="13"/>
    <x v="213"/>
    <n v="2261"/>
    <s v="Howarth, Amy"/>
    <x v="2"/>
    <x v="0"/>
    <x v="0"/>
    <n v="40"/>
    <x v="0"/>
    <x v="1"/>
    <n v="10"/>
    <n v="40"/>
    <m/>
    <x v="0"/>
    <x v="0"/>
    <x v="0"/>
  </r>
  <r>
    <x v="0"/>
    <x v="0"/>
    <x v="6"/>
    <x v="13"/>
    <x v="213"/>
    <n v="1480"/>
    <s v="Kliever, Debbie J."/>
    <x v="2"/>
    <x v="0"/>
    <x v="0"/>
    <n v="24.5"/>
    <x v="0"/>
    <x v="1"/>
    <m/>
    <n v="24.5"/>
    <m/>
    <x v="0"/>
    <x v="0"/>
    <x v="0"/>
  </r>
  <r>
    <x v="0"/>
    <x v="0"/>
    <x v="6"/>
    <x v="13"/>
    <x v="213"/>
    <n v="1259"/>
    <s v="Lee, Ginger"/>
    <x v="2"/>
    <x v="0"/>
    <x v="0"/>
    <n v="40"/>
    <x v="0"/>
    <x v="1"/>
    <m/>
    <n v="40"/>
    <m/>
    <x v="0"/>
    <x v="0"/>
    <x v="0"/>
  </r>
  <r>
    <x v="0"/>
    <x v="0"/>
    <x v="6"/>
    <x v="13"/>
    <x v="213"/>
    <n v="2333"/>
    <s v="Marshall, Elizabeth"/>
    <x v="2"/>
    <x v="0"/>
    <x v="0"/>
    <n v="38.5"/>
    <x v="0"/>
    <x v="1"/>
    <m/>
    <n v="38.5"/>
    <m/>
    <x v="0"/>
    <x v="0"/>
    <x v="0"/>
  </r>
  <r>
    <x v="0"/>
    <x v="0"/>
    <x v="6"/>
    <x v="13"/>
    <x v="213"/>
    <n v="1558"/>
    <s v="McCluskey, Loreta R."/>
    <x v="2"/>
    <x v="0"/>
    <x v="0"/>
    <n v="40"/>
    <x v="0"/>
    <x v="1"/>
    <m/>
    <n v="40"/>
    <m/>
    <x v="0"/>
    <x v="0"/>
    <x v="0"/>
  </r>
  <r>
    <x v="0"/>
    <x v="0"/>
    <x v="6"/>
    <x v="13"/>
    <x v="213"/>
    <n v="2380"/>
    <s v="Moore, Darlene"/>
    <x v="2"/>
    <x v="0"/>
    <x v="0"/>
    <n v="40"/>
    <x v="0"/>
    <x v="1"/>
    <n v="4"/>
    <n v="40"/>
    <m/>
    <x v="0"/>
    <x v="0"/>
    <x v="0"/>
  </r>
  <r>
    <x v="0"/>
    <x v="0"/>
    <x v="6"/>
    <x v="13"/>
    <x v="213"/>
    <n v="2409"/>
    <s v="Neeley, Megan"/>
    <x v="2"/>
    <x v="0"/>
    <x v="0"/>
    <n v="31"/>
    <x v="0"/>
    <x v="1"/>
    <m/>
    <n v="31"/>
    <m/>
    <x v="0"/>
    <x v="0"/>
    <x v="0"/>
  </r>
  <r>
    <x v="0"/>
    <x v="0"/>
    <x v="6"/>
    <x v="13"/>
    <x v="213"/>
    <n v="1559"/>
    <s v="Nichols, Brenda S."/>
    <x v="2"/>
    <x v="0"/>
    <x v="0"/>
    <n v="39"/>
    <x v="0"/>
    <x v="1"/>
    <m/>
    <n v="39"/>
    <n v="4"/>
    <x v="0"/>
    <x v="0"/>
    <x v="0"/>
  </r>
  <r>
    <x v="0"/>
    <x v="0"/>
    <x v="6"/>
    <x v="13"/>
    <x v="213"/>
    <n v="2259"/>
    <s v="Peels, Carolyn K."/>
    <x v="2"/>
    <x v="0"/>
    <x v="0"/>
    <n v="40"/>
    <x v="0"/>
    <x v="1"/>
    <n v="5"/>
    <n v="40"/>
    <m/>
    <x v="0"/>
    <x v="0"/>
    <x v="0"/>
  </r>
  <r>
    <x v="0"/>
    <x v="0"/>
    <x v="6"/>
    <x v="13"/>
    <x v="213"/>
    <n v="1767"/>
    <s v="Presley, Bernice"/>
    <x v="2"/>
    <x v="0"/>
    <x v="0"/>
    <n v="33"/>
    <x v="0"/>
    <x v="1"/>
    <m/>
    <n v="33"/>
    <m/>
    <x v="0"/>
    <x v="0"/>
    <x v="0"/>
  </r>
  <r>
    <x v="0"/>
    <x v="0"/>
    <x v="6"/>
    <x v="13"/>
    <x v="213"/>
    <n v="2394"/>
    <s v="Rapp, Heather"/>
    <x v="2"/>
    <x v="0"/>
    <x v="0"/>
    <n v="38.5"/>
    <x v="0"/>
    <x v="1"/>
    <m/>
    <n v="38.5"/>
    <m/>
    <x v="0"/>
    <x v="0"/>
    <x v="0"/>
  </r>
  <r>
    <x v="0"/>
    <x v="0"/>
    <x v="6"/>
    <x v="13"/>
    <x v="213"/>
    <n v="1997"/>
    <s v="Roberts, Lisa R."/>
    <x v="2"/>
    <x v="0"/>
    <x v="0"/>
    <n v="40"/>
    <x v="0"/>
    <x v="1"/>
    <m/>
    <n v="40"/>
    <m/>
    <x v="0"/>
    <x v="0"/>
    <x v="0"/>
  </r>
  <r>
    <x v="0"/>
    <x v="0"/>
    <x v="6"/>
    <x v="13"/>
    <x v="213"/>
    <n v="2378"/>
    <s v="Roberts, Lori"/>
    <x v="2"/>
    <x v="0"/>
    <x v="0"/>
    <n v="40"/>
    <x v="0"/>
    <x v="1"/>
    <n v="12.5"/>
    <n v="40"/>
    <m/>
    <x v="0"/>
    <x v="0"/>
    <x v="0"/>
  </r>
  <r>
    <x v="0"/>
    <x v="0"/>
    <x v="6"/>
    <x v="13"/>
    <x v="213"/>
    <n v="2192"/>
    <s v="Rupinski, Angela"/>
    <x v="2"/>
    <x v="0"/>
    <x v="0"/>
    <n v="40"/>
    <x v="0"/>
    <x v="1"/>
    <n v="10"/>
    <n v="40"/>
    <m/>
    <x v="0"/>
    <x v="0"/>
    <x v="0"/>
  </r>
  <r>
    <x v="0"/>
    <x v="0"/>
    <x v="6"/>
    <x v="13"/>
    <x v="213"/>
    <n v="1612"/>
    <s v="Self, Janet"/>
    <x v="2"/>
    <x v="0"/>
    <x v="0"/>
    <n v="40"/>
    <x v="0"/>
    <x v="1"/>
    <n v="5"/>
    <n v="40"/>
    <m/>
    <x v="0"/>
    <x v="0"/>
    <x v="0"/>
  </r>
  <r>
    <x v="0"/>
    <x v="0"/>
    <x v="6"/>
    <x v="13"/>
    <x v="213"/>
    <n v="2356"/>
    <s v="Sharp, Sonia"/>
    <x v="2"/>
    <x v="0"/>
    <x v="0"/>
    <n v="40"/>
    <x v="0"/>
    <x v="1"/>
    <n v="1"/>
    <n v="40"/>
    <m/>
    <x v="0"/>
    <x v="0"/>
    <x v="0"/>
  </r>
  <r>
    <x v="0"/>
    <x v="0"/>
    <x v="6"/>
    <x v="13"/>
    <x v="213"/>
    <n v="2385"/>
    <s v="Suttles, Kathy"/>
    <x v="2"/>
    <x v="0"/>
    <x v="0"/>
    <n v="40"/>
    <x v="0"/>
    <x v="1"/>
    <n v="9.25"/>
    <n v="40"/>
    <m/>
    <x v="0"/>
    <x v="0"/>
    <x v="0"/>
  </r>
  <r>
    <x v="0"/>
    <x v="0"/>
    <x v="6"/>
    <x v="13"/>
    <x v="213"/>
    <n v="2392"/>
    <s v="Veit, Beth"/>
    <x v="2"/>
    <x v="0"/>
    <x v="0"/>
    <n v="40"/>
    <x v="0"/>
    <x v="1"/>
    <n v="5.75"/>
    <n v="40"/>
    <m/>
    <x v="0"/>
    <x v="0"/>
    <x v="0"/>
  </r>
  <r>
    <x v="0"/>
    <x v="0"/>
    <x v="6"/>
    <x v="13"/>
    <x v="213"/>
    <n v="2154"/>
    <s v="West, Sandra"/>
    <x v="2"/>
    <x v="0"/>
    <x v="0"/>
    <n v="40"/>
    <x v="0"/>
    <x v="1"/>
    <n v="12.5"/>
    <n v="40"/>
    <m/>
    <x v="0"/>
    <x v="0"/>
    <x v="0"/>
  </r>
  <r>
    <x v="0"/>
    <x v="0"/>
    <x v="6"/>
    <x v="13"/>
    <x v="213"/>
    <n v="2411"/>
    <s v="Wilburn, Marley"/>
    <x v="2"/>
    <x v="0"/>
    <x v="0"/>
    <n v="28.75"/>
    <x v="0"/>
    <x v="1"/>
    <m/>
    <n v="28.75"/>
    <m/>
    <x v="0"/>
    <x v="0"/>
    <x v="0"/>
  </r>
  <r>
    <x v="0"/>
    <x v="0"/>
    <x v="1"/>
    <x v="14"/>
    <x v="213"/>
    <n v="1280"/>
    <s v="Cooley, Tammy K."/>
    <x v="2"/>
    <x v="0"/>
    <x v="0"/>
    <n v="40"/>
    <x v="0"/>
    <x v="1"/>
    <n v="4"/>
    <n v="40"/>
    <m/>
    <x v="0"/>
    <x v="0"/>
    <x v="0"/>
  </r>
  <r>
    <x v="0"/>
    <x v="0"/>
    <x v="1"/>
    <x v="14"/>
    <x v="213"/>
    <n v="2195"/>
    <s v="Davis, Tyler"/>
    <x v="2"/>
    <x v="0"/>
    <x v="0"/>
    <n v="40"/>
    <x v="0"/>
    <x v="1"/>
    <n v="7"/>
    <n v="40"/>
    <m/>
    <x v="0"/>
    <x v="0"/>
    <x v="0"/>
  </r>
  <r>
    <x v="0"/>
    <x v="0"/>
    <x v="1"/>
    <x v="14"/>
    <x v="213"/>
    <n v="2410"/>
    <s v="Hall, Randell"/>
    <x v="2"/>
    <x v="0"/>
    <x v="0"/>
    <n v="40"/>
    <x v="0"/>
    <x v="1"/>
    <m/>
    <n v="40"/>
    <m/>
    <x v="0"/>
    <x v="0"/>
    <x v="0"/>
  </r>
  <r>
    <x v="0"/>
    <x v="0"/>
    <x v="1"/>
    <x v="14"/>
    <x v="213"/>
    <n v="2339"/>
    <s v="Hicks, Leman"/>
    <x v="2"/>
    <x v="0"/>
    <x v="0"/>
    <n v="40"/>
    <x v="0"/>
    <x v="1"/>
    <m/>
    <n v="40"/>
    <m/>
    <x v="0"/>
    <x v="0"/>
    <x v="0"/>
  </r>
  <r>
    <x v="0"/>
    <x v="0"/>
    <x v="1"/>
    <x v="14"/>
    <x v="213"/>
    <n v="1684"/>
    <s v="Mckee, Nathan"/>
    <x v="2"/>
    <x v="0"/>
    <x v="0"/>
    <n v="40"/>
    <x v="0"/>
    <x v="1"/>
    <n v="11.25"/>
    <n v="40"/>
    <m/>
    <x v="0"/>
    <x v="0"/>
    <x v="0"/>
  </r>
  <r>
    <x v="0"/>
    <x v="0"/>
    <x v="1"/>
    <x v="14"/>
    <x v="213"/>
    <n v="2337"/>
    <s v="Miller, Gary"/>
    <x v="2"/>
    <x v="0"/>
    <x v="0"/>
    <n v="37.5"/>
    <x v="0"/>
    <x v="1"/>
    <m/>
    <n v="37.5"/>
    <m/>
    <x v="0"/>
    <x v="0"/>
    <x v="0"/>
  </r>
  <r>
    <x v="0"/>
    <x v="0"/>
    <x v="1"/>
    <x v="14"/>
    <x v="213"/>
    <n v="2363"/>
    <s v="Mills, Gary"/>
    <x v="2"/>
    <x v="0"/>
    <x v="0"/>
    <n v="36"/>
    <x v="0"/>
    <x v="1"/>
    <m/>
    <n v="36"/>
    <n v="4"/>
    <x v="0"/>
    <x v="0"/>
    <x v="0"/>
  </r>
  <r>
    <x v="0"/>
    <x v="0"/>
    <x v="1"/>
    <x v="14"/>
    <x v="213"/>
    <n v="2390"/>
    <s v="Taylor, David"/>
    <x v="2"/>
    <x v="0"/>
    <x v="0"/>
    <n v="40"/>
    <x v="0"/>
    <x v="1"/>
    <m/>
    <n v="40"/>
    <m/>
    <x v="0"/>
    <x v="0"/>
    <x v="0"/>
  </r>
  <r>
    <x v="0"/>
    <x v="0"/>
    <x v="1"/>
    <x v="14"/>
    <x v="213"/>
    <n v="2220"/>
    <s v="Waddell, Henry"/>
    <x v="2"/>
    <x v="0"/>
    <x v="0"/>
    <n v="40"/>
    <x v="0"/>
    <x v="1"/>
    <n v="7"/>
    <n v="40"/>
    <m/>
    <x v="0"/>
    <x v="0"/>
    <x v="0"/>
  </r>
  <r>
    <x v="0"/>
    <x v="0"/>
    <x v="1"/>
    <x v="14"/>
    <x v="213"/>
    <n v="2348"/>
    <s v="Watson, Dennis"/>
    <x v="2"/>
    <x v="0"/>
    <x v="0"/>
    <n v="40"/>
    <x v="0"/>
    <x v="1"/>
    <n v="4"/>
    <n v="40"/>
    <m/>
    <x v="0"/>
    <x v="0"/>
    <x v="0"/>
  </r>
  <r>
    <x v="0"/>
    <x v="0"/>
    <x v="9"/>
    <x v="15"/>
    <x v="213"/>
    <n v="2285"/>
    <s v="Bivens, Diane"/>
    <x v="2"/>
    <x v="0"/>
    <x v="0"/>
    <n v="34"/>
    <x v="0"/>
    <x v="1"/>
    <m/>
    <n v="34"/>
    <m/>
    <x v="0"/>
    <x v="0"/>
    <x v="0"/>
  </r>
  <r>
    <x v="0"/>
    <x v="0"/>
    <x v="9"/>
    <x v="15"/>
    <x v="213"/>
    <n v="1856"/>
    <s v="Bivens, Tammie"/>
    <x v="2"/>
    <x v="0"/>
    <x v="0"/>
    <n v="20"/>
    <x v="0"/>
    <x v="1"/>
    <m/>
    <n v="20"/>
    <n v="20"/>
    <x v="0"/>
    <x v="0"/>
    <x v="0"/>
  </r>
  <r>
    <x v="0"/>
    <x v="0"/>
    <x v="9"/>
    <x v="15"/>
    <x v="213"/>
    <n v="2235"/>
    <s v="Clark, Elizabeth"/>
    <x v="2"/>
    <x v="0"/>
    <x v="0"/>
    <n v="40"/>
    <x v="0"/>
    <x v="1"/>
    <n v="4.25"/>
    <n v="40"/>
    <m/>
    <x v="0"/>
    <x v="0"/>
    <x v="0"/>
  </r>
  <r>
    <x v="0"/>
    <x v="0"/>
    <x v="9"/>
    <x v="15"/>
    <x v="213"/>
    <n v="1107"/>
    <s v="Hall, Mary"/>
    <x v="2"/>
    <x v="0"/>
    <x v="0"/>
    <n v="40"/>
    <x v="0"/>
    <x v="1"/>
    <n v="8.5"/>
    <n v="40"/>
    <m/>
    <x v="0"/>
    <x v="0"/>
    <x v="0"/>
  </r>
  <r>
    <x v="0"/>
    <x v="0"/>
    <x v="9"/>
    <x v="15"/>
    <x v="213"/>
    <n v="1866"/>
    <s v="Harris, Nancy"/>
    <x v="2"/>
    <x v="0"/>
    <x v="0"/>
    <n v="40"/>
    <x v="0"/>
    <x v="1"/>
    <n v="4"/>
    <n v="40"/>
    <m/>
    <x v="0"/>
    <x v="0"/>
    <x v="0"/>
  </r>
  <r>
    <x v="0"/>
    <x v="0"/>
    <x v="9"/>
    <x v="15"/>
    <x v="213"/>
    <n v="2401"/>
    <s v="Stevens, Lorie L."/>
    <x v="2"/>
    <x v="0"/>
    <x v="0"/>
    <n v="40"/>
    <x v="0"/>
    <x v="1"/>
    <n v="4"/>
    <n v="40"/>
    <m/>
    <x v="0"/>
    <x v="0"/>
    <x v="0"/>
  </r>
  <r>
    <x v="0"/>
    <x v="0"/>
    <x v="9"/>
    <x v="15"/>
    <x v="213"/>
    <n v="1967"/>
    <s v="Tuttle, Teia"/>
    <x v="2"/>
    <x v="0"/>
    <x v="0"/>
    <n v="20"/>
    <x v="0"/>
    <x v="1"/>
    <m/>
    <n v="20"/>
    <n v="20"/>
    <x v="0"/>
    <x v="0"/>
    <x v="0"/>
  </r>
  <r>
    <x v="0"/>
    <x v="0"/>
    <x v="7"/>
    <x v="16"/>
    <x v="213"/>
    <n v="2397"/>
    <s v="Annett, Shenna D."/>
    <x v="2"/>
    <x v="0"/>
    <x v="0"/>
    <n v="40"/>
    <x v="0"/>
    <x v="1"/>
    <n v="4"/>
    <n v="40"/>
    <m/>
    <x v="0"/>
    <x v="0"/>
    <x v="0"/>
  </r>
  <r>
    <x v="0"/>
    <x v="0"/>
    <x v="7"/>
    <x v="16"/>
    <x v="213"/>
    <n v="2371"/>
    <s v="Barnes, Sarah"/>
    <x v="2"/>
    <x v="0"/>
    <x v="0"/>
    <n v="40"/>
    <x v="0"/>
    <x v="1"/>
    <n v="4.25"/>
    <n v="40"/>
    <m/>
    <x v="0"/>
    <x v="0"/>
    <x v="0"/>
  </r>
  <r>
    <x v="0"/>
    <x v="0"/>
    <x v="7"/>
    <x v="16"/>
    <x v="213"/>
    <n v="2181"/>
    <s v="Campbell, Lisa M."/>
    <x v="2"/>
    <x v="0"/>
    <x v="0"/>
    <n v="34"/>
    <x v="0"/>
    <x v="1"/>
    <m/>
    <n v="34"/>
    <m/>
    <x v="0"/>
    <x v="0"/>
    <x v="0"/>
  </r>
  <r>
    <x v="0"/>
    <x v="0"/>
    <x v="7"/>
    <x v="16"/>
    <x v="213"/>
    <n v="2193"/>
    <s v="Cannon, Jennifer"/>
    <x v="2"/>
    <x v="0"/>
    <x v="0"/>
    <n v="40"/>
    <x v="0"/>
    <x v="1"/>
    <n v="5.25"/>
    <n v="40"/>
    <m/>
    <x v="0"/>
    <x v="0"/>
    <x v="0"/>
  </r>
  <r>
    <x v="0"/>
    <x v="0"/>
    <x v="7"/>
    <x v="16"/>
    <x v="213"/>
    <n v="2398"/>
    <s v="Coleman, Abigail N."/>
    <x v="2"/>
    <x v="0"/>
    <x v="0"/>
    <n v="40"/>
    <x v="0"/>
    <x v="1"/>
    <m/>
    <n v="40"/>
    <m/>
    <x v="0"/>
    <x v="0"/>
    <x v="0"/>
  </r>
  <r>
    <x v="0"/>
    <x v="0"/>
    <x v="7"/>
    <x v="16"/>
    <x v="213"/>
    <n v="2405"/>
    <s v="Marrero, Rachel"/>
    <x v="2"/>
    <x v="0"/>
    <x v="0"/>
    <n v="19"/>
    <x v="0"/>
    <x v="1"/>
    <m/>
    <n v="19"/>
    <m/>
    <x v="0"/>
    <x v="0"/>
    <x v="0"/>
  </r>
  <r>
    <x v="0"/>
    <x v="0"/>
    <x v="7"/>
    <x v="16"/>
    <x v="213"/>
    <n v="2302"/>
    <s v="Morgan, Catherine"/>
    <x v="2"/>
    <x v="0"/>
    <x v="0"/>
    <n v="40"/>
    <x v="0"/>
    <x v="1"/>
    <m/>
    <n v="40"/>
    <m/>
    <x v="0"/>
    <x v="0"/>
    <x v="0"/>
  </r>
  <r>
    <x v="0"/>
    <x v="0"/>
    <x v="7"/>
    <x v="16"/>
    <x v="213"/>
    <n v="2407"/>
    <s v="Thomas, Emily"/>
    <x v="2"/>
    <x v="0"/>
    <x v="0"/>
    <n v="40"/>
    <x v="0"/>
    <x v="1"/>
    <m/>
    <n v="40"/>
    <m/>
    <x v="0"/>
    <x v="0"/>
    <x v="0"/>
  </r>
  <r>
    <x v="0"/>
    <x v="0"/>
    <x v="5"/>
    <x v="17"/>
    <x v="213"/>
    <n v="2341"/>
    <s v="Britton, Mary Anna"/>
    <x v="2"/>
    <x v="0"/>
    <x v="0"/>
    <n v="38.5"/>
    <x v="0"/>
    <x v="1"/>
    <m/>
    <n v="38.5"/>
    <m/>
    <x v="0"/>
    <x v="0"/>
    <x v="0"/>
  </r>
  <r>
    <x v="0"/>
    <x v="0"/>
    <x v="5"/>
    <x v="17"/>
    <x v="213"/>
    <n v="1596"/>
    <s v="Harrison, Charles"/>
    <x v="2"/>
    <x v="0"/>
    <x v="0"/>
    <n v="40"/>
    <x v="0"/>
    <x v="1"/>
    <n v="8.25"/>
    <n v="40"/>
    <m/>
    <x v="0"/>
    <x v="0"/>
    <x v="0"/>
  </r>
  <r>
    <x v="0"/>
    <x v="0"/>
    <x v="5"/>
    <x v="17"/>
    <x v="213"/>
    <n v="1920"/>
    <s v="Jones, Jena"/>
    <x v="2"/>
    <x v="0"/>
    <x v="0"/>
    <n v="19.5"/>
    <x v="0"/>
    <x v="1"/>
    <m/>
    <n v="19.5"/>
    <m/>
    <x v="0"/>
    <x v="0"/>
    <x v="0"/>
  </r>
  <r>
    <x v="0"/>
    <x v="0"/>
    <x v="21"/>
    <x v="18"/>
    <x v="213"/>
    <n v="2387"/>
    <s v="Carmley, Zachariah"/>
    <x v="2"/>
    <x v="0"/>
    <x v="0"/>
    <n v="40"/>
    <x v="0"/>
    <x v="1"/>
    <n v="4"/>
    <n v="40"/>
    <m/>
    <x v="0"/>
    <x v="0"/>
    <x v="0"/>
  </r>
  <r>
    <x v="0"/>
    <x v="0"/>
    <x v="8"/>
    <x v="19"/>
    <x v="213"/>
    <n v="2368"/>
    <s v="Barnes, Eric"/>
    <x v="2"/>
    <x v="0"/>
    <x v="0"/>
    <n v="40"/>
    <x v="0"/>
    <x v="1"/>
    <n v="8.25"/>
    <n v="40"/>
    <m/>
    <x v="0"/>
    <x v="0"/>
    <x v="0"/>
  </r>
  <r>
    <x v="0"/>
    <x v="0"/>
    <x v="8"/>
    <x v="19"/>
    <x v="213"/>
    <n v="2313"/>
    <s v="Gibby, Benjamin"/>
    <x v="2"/>
    <x v="0"/>
    <x v="0"/>
    <n v="40"/>
    <x v="0"/>
    <x v="1"/>
    <n v="4"/>
    <n v="40"/>
    <m/>
    <x v="0"/>
    <x v="0"/>
    <x v="0"/>
  </r>
  <r>
    <x v="0"/>
    <x v="0"/>
    <x v="8"/>
    <x v="19"/>
    <x v="213"/>
    <n v="2367"/>
    <s v="Hall, Wayne L."/>
    <x v="2"/>
    <x v="0"/>
    <x v="0"/>
    <n v="40"/>
    <x v="0"/>
    <x v="1"/>
    <n v="8"/>
    <n v="40"/>
    <m/>
    <x v="0"/>
    <x v="0"/>
    <x v="0"/>
  </r>
  <r>
    <x v="0"/>
    <x v="0"/>
    <x v="0"/>
    <x v="0"/>
    <x v="214"/>
    <n v="2069"/>
    <s v="Bibee, Ronald S."/>
    <x v="2"/>
    <x v="0"/>
    <x v="0"/>
    <n v="40"/>
    <x v="0"/>
    <x v="1"/>
    <m/>
    <n v="40"/>
    <m/>
    <x v="0"/>
    <x v="0"/>
    <x v="0"/>
  </r>
  <r>
    <x v="0"/>
    <x v="0"/>
    <x v="0"/>
    <x v="0"/>
    <x v="214"/>
    <n v="1435"/>
    <s v="Bores, Carie L."/>
    <x v="2"/>
    <x v="0"/>
    <x v="0"/>
    <n v="40"/>
    <x v="0"/>
    <x v="1"/>
    <m/>
    <n v="40"/>
    <m/>
    <x v="0"/>
    <x v="0"/>
    <x v="0"/>
  </r>
  <r>
    <x v="0"/>
    <x v="0"/>
    <x v="0"/>
    <x v="0"/>
    <x v="214"/>
    <n v="2290"/>
    <s v="Garza, Cody"/>
    <x v="2"/>
    <x v="0"/>
    <x v="0"/>
    <n v="40"/>
    <x v="0"/>
    <x v="1"/>
    <m/>
    <n v="40"/>
    <m/>
    <x v="0"/>
    <x v="0"/>
    <x v="0"/>
  </r>
  <r>
    <x v="0"/>
    <x v="0"/>
    <x v="0"/>
    <x v="0"/>
    <x v="214"/>
    <n v="2296"/>
    <s v="Miller, Caleb"/>
    <x v="2"/>
    <x v="0"/>
    <x v="0"/>
    <n v="29"/>
    <x v="0"/>
    <x v="1"/>
    <m/>
    <n v="29"/>
    <n v="9.5"/>
    <x v="0"/>
    <x v="0"/>
    <x v="0"/>
  </r>
  <r>
    <x v="0"/>
    <x v="0"/>
    <x v="0"/>
    <x v="0"/>
    <x v="214"/>
    <n v="1079"/>
    <s v="Wilson, Jim"/>
    <x v="2"/>
    <x v="0"/>
    <x v="0"/>
    <n v="40"/>
    <x v="0"/>
    <x v="1"/>
    <m/>
    <n v="40"/>
    <m/>
    <x v="0"/>
    <x v="0"/>
    <x v="0"/>
  </r>
  <r>
    <x v="0"/>
    <x v="0"/>
    <x v="10"/>
    <x v="21"/>
    <x v="214"/>
    <n v="2312"/>
    <s v="Semach, Chad"/>
    <x v="2"/>
    <x v="0"/>
    <x v="0"/>
    <n v="40"/>
    <x v="0"/>
    <x v="1"/>
    <m/>
    <n v="40"/>
    <m/>
    <x v="0"/>
    <x v="0"/>
    <x v="0"/>
  </r>
  <r>
    <x v="0"/>
    <x v="0"/>
    <x v="11"/>
    <x v="1"/>
    <x v="214"/>
    <n v="1481"/>
    <s v="Dodd, Alex E."/>
    <x v="2"/>
    <x v="0"/>
    <x v="0"/>
    <n v="30"/>
    <x v="0"/>
    <x v="1"/>
    <m/>
    <n v="30"/>
    <n v="10"/>
    <x v="0"/>
    <x v="0"/>
    <x v="0"/>
  </r>
  <r>
    <x v="0"/>
    <x v="0"/>
    <x v="11"/>
    <x v="1"/>
    <x v="214"/>
    <n v="2007"/>
    <s v="Dodd, Patricia A."/>
    <x v="2"/>
    <x v="0"/>
    <x v="0"/>
    <n v="30"/>
    <x v="0"/>
    <x v="1"/>
    <m/>
    <n v="30"/>
    <n v="10"/>
    <x v="0"/>
    <x v="0"/>
    <x v="0"/>
  </r>
  <r>
    <x v="0"/>
    <x v="0"/>
    <x v="12"/>
    <x v="2"/>
    <x v="214"/>
    <n v="1810"/>
    <s v="Damstetter, Suzanne"/>
    <x v="2"/>
    <x v="0"/>
    <x v="0"/>
    <n v="40"/>
    <x v="0"/>
    <x v="1"/>
    <m/>
    <n v="40"/>
    <m/>
    <x v="0"/>
    <x v="0"/>
    <x v="0"/>
  </r>
  <r>
    <x v="0"/>
    <x v="0"/>
    <x v="12"/>
    <x v="2"/>
    <x v="214"/>
    <n v="1831"/>
    <s v="Simmons, Kristie"/>
    <x v="2"/>
    <x v="0"/>
    <x v="0"/>
    <n v="37.5"/>
    <x v="0"/>
    <x v="1"/>
    <m/>
    <n v="37.5"/>
    <m/>
    <x v="0"/>
    <x v="0"/>
    <x v="0"/>
  </r>
  <r>
    <x v="0"/>
    <x v="0"/>
    <x v="13"/>
    <x v="3"/>
    <x v="214"/>
    <n v="1024"/>
    <s v="Hillard, Gary L."/>
    <x v="2"/>
    <x v="0"/>
    <x v="0"/>
    <n v="20"/>
    <x v="0"/>
    <x v="1"/>
    <m/>
    <n v="20"/>
    <n v="20"/>
    <x v="0"/>
    <x v="0"/>
    <x v="0"/>
  </r>
  <r>
    <x v="0"/>
    <x v="0"/>
    <x v="13"/>
    <x v="3"/>
    <x v="214"/>
    <n v="1027"/>
    <s v="Howard, Michael"/>
    <x v="2"/>
    <x v="0"/>
    <x v="0"/>
    <n v="40"/>
    <x v="0"/>
    <x v="1"/>
    <m/>
    <n v="40"/>
    <m/>
    <x v="0"/>
    <x v="0"/>
    <x v="0"/>
  </r>
  <r>
    <x v="0"/>
    <x v="0"/>
    <x v="13"/>
    <x v="3"/>
    <x v="214"/>
    <n v="2034"/>
    <s v="Powers, Joshua"/>
    <x v="2"/>
    <x v="0"/>
    <x v="0"/>
    <n v="35"/>
    <x v="0"/>
    <x v="1"/>
    <m/>
    <n v="35"/>
    <n v="5"/>
    <x v="0"/>
    <x v="0"/>
    <x v="0"/>
  </r>
  <r>
    <x v="0"/>
    <x v="0"/>
    <x v="13"/>
    <x v="3"/>
    <x v="214"/>
    <n v="1420"/>
    <s v="Simmons, James T."/>
    <x v="2"/>
    <x v="0"/>
    <x v="0"/>
    <n v="40"/>
    <x v="0"/>
    <x v="1"/>
    <m/>
    <n v="40"/>
    <m/>
    <x v="0"/>
    <x v="0"/>
    <x v="0"/>
  </r>
  <r>
    <x v="0"/>
    <x v="0"/>
    <x v="14"/>
    <x v="4"/>
    <x v="214"/>
    <n v="2100"/>
    <s v="Glenn, Kristy"/>
    <x v="2"/>
    <x v="0"/>
    <x v="0"/>
    <n v="40"/>
    <x v="0"/>
    <x v="1"/>
    <m/>
    <n v="40"/>
    <m/>
    <x v="0"/>
    <x v="0"/>
    <x v="0"/>
  </r>
  <r>
    <x v="0"/>
    <x v="0"/>
    <x v="15"/>
    <x v="5"/>
    <x v="214"/>
    <n v="1717"/>
    <s v="Burchfield, Jeannie"/>
    <x v="2"/>
    <x v="0"/>
    <x v="0"/>
    <n v="40"/>
    <x v="0"/>
    <x v="1"/>
    <m/>
    <n v="40"/>
    <m/>
    <x v="0"/>
    <x v="0"/>
    <x v="0"/>
  </r>
  <r>
    <x v="0"/>
    <x v="0"/>
    <x v="15"/>
    <x v="5"/>
    <x v="214"/>
    <n v="2122"/>
    <s v="Denton, Ashley"/>
    <x v="2"/>
    <x v="0"/>
    <x v="0"/>
    <n v="40"/>
    <x v="0"/>
    <x v="1"/>
    <m/>
    <n v="40"/>
    <m/>
    <x v="0"/>
    <x v="0"/>
    <x v="0"/>
  </r>
  <r>
    <x v="0"/>
    <x v="0"/>
    <x v="15"/>
    <x v="5"/>
    <x v="214"/>
    <n v="1968"/>
    <s v="Duncan, Ginger"/>
    <x v="2"/>
    <x v="0"/>
    <x v="0"/>
    <n v="40"/>
    <x v="0"/>
    <x v="1"/>
    <m/>
    <n v="40"/>
    <m/>
    <x v="0"/>
    <x v="0"/>
    <x v="0"/>
  </r>
  <r>
    <x v="0"/>
    <x v="0"/>
    <x v="15"/>
    <x v="5"/>
    <x v="214"/>
    <n v="1904"/>
    <s v="Murr, Sherry"/>
    <x v="2"/>
    <x v="0"/>
    <x v="0"/>
    <n v="30.5"/>
    <x v="0"/>
    <x v="1"/>
    <m/>
    <n v="30.5"/>
    <m/>
    <x v="0"/>
    <x v="0"/>
    <x v="0"/>
  </r>
  <r>
    <x v="0"/>
    <x v="0"/>
    <x v="15"/>
    <x v="5"/>
    <x v="214"/>
    <n v="2388"/>
    <s v="Webb, Tiaira D."/>
    <x v="2"/>
    <x v="0"/>
    <x v="0"/>
    <n v="38"/>
    <x v="0"/>
    <x v="1"/>
    <m/>
    <n v="38"/>
    <m/>
    <x v="0"/>
    <x v="0"/>
    <x v="0"/>
  </r>
  <r>
    <x v="0"/>
    <x v="0"/>
    <x v="16"/>
    <x v="6"/>
    <x v="214"/>
    <n v="2230"/>
    <s v="Payne, Donna"/>
    <x v="2"/>
    <x v="0"/>
    <x v="0"/>
    <n v="0"/>
    <x v="0"/>
    <x v="1"/>
    <m/>
    <m/>
    <n v="40"/>
    <x v="0"/>
    <x v="0"/>
    <x v="0"/>
  </r>
  <r>
    <x v="0"/>
    <x v="0"/>
    <x v="17"/>
    <x v="20"/>
    <x v="214"/>
    <n v="2260"/>
    <s v="Lake, Stephanie"/>
    <x v="2"/>
    <x v="0"/>
    <x v="0"/>
    <n v="20"/>
    <x v="0"/>
    <x v="1"/>
    <m/>
    <n v="20"/>
    <m/>
    <x v="0"/>
    <x v="0"/>
    <x v="0"/>
  </r>
  <r>
    <x v="0"/>
    <x v="0"/>
    <x v="2"/>
    <x v="8"/>
    <x v="214"/>
    <n v="1917"/>
    <s v="Rigley, Eric"/>
    <x v="2"/>
    <x v="0"/>
    <x v="0"/>
    <n v="40"/>
    <x v="0"/>
    <x v="1"/>
    <m/>
    <n v="40"/>
    <m/>
    <x v="0"/>
    <x v="0"/>
    <x v="0"/>
  </r>
  <r>
    <x v="0"/>
    <x v="0"/>
    <x v="2"/>
    <x v="8"/>
    <x v="214"/>
    <n v="2149"/>
    <s v="Robillard, Mathew"/>
    <x v="2"/>
    <x v="0"/>
    <x v="0"/>
    <n v="40"/>
    <x v="0"/>
    <x v="1"/>
    <m/>
    <n v="40"/>
    <m/>
    <x v="0"/>
    <x v="0"/>
    <x v="0"/>
  </r>
  <r>
    <x v="0"/>
    <x v="0"/>
    <x v="19"/>
    <x v="9"/>
    <x v="214"/>
    <n v="2375"/>
    <s v="Jarosz, Jolene"/>
    <x v="2"/>
    <x v="0"/>
    <x v="0"/>
    <n v="13.5"/>
    <x v="0"/>
    <x v="1"/>
    <m/>
    <n v="13.5"/>
    <m/>
    <x v="0"/>
    <x v="0"/>
    <x v="0"/>
  </r>
  <r>
    <x v="0"/>
    <x v="0"/>
    <x v="19"/>
    <x v="9"/>
    <x v="214"/>
    <n v="2347"/>
    <s v="Myroshnychenko, Olga"/>
    <x v="2"/>
    <x v="0"/>
    <x v="0"/>
    <n v="40"/>
    <x v="0"/>
    <x v="1"/>
    <m/>
    <n v="40"/>
    <m/>
    <x v="0"/>
    <x v="0"/>
    <x v="0"/>
  </r>
  <r>
    <x v="0"/>
    <x v="0"/>
    <x v="19"/>
    <x v="9"/>
    <x v="214"/>
    <n v="1637"/>
    <s v="Poindexter, Diane"/>
    <x v="2"/>
    <x v="0"/>
    <x v="0"/>
    <n v="30"/>
    <x v="0"/>
    <x v="1"/>
    <m/>
    <n v="30"/>
    <m/>
    <x v="0"/>
    <x v="0"/>
    <x v="0"/>
  </r>
  <r>
    <x v="0"/>
    <x v="0"/>
    <x v="19"/>
    <x v="9"/>
    <x v="214"/>
    <n v="2379"/>
    <s v="Thomas, Michelle"/>
    <x v="2"/>
    <x v="0"/>
    <x v="0"/>
    <n v="30"/>
    <x v="0"/>
    <x v="1"/>
    <m/>
    <n v="30"/>
    <m/>
    <x v="0"/>
    <x v="0"/>
    <x v="0"/>
  </r>
  <r>
    <x v="0"/>
    <x v="0"/>
    <x v="20"/>
    <x v="10"/>
    <x v="214"/>
    <n v="2240"/>
    <s v="Gaffney, Walker"/>
    <x v="2"/>
    <x v="0"/>
    <x v="0"/>
    <n v="30"/>
    <x v="0"/>
    <x v="1"/>
    <m/>
    <n v="30"/>
    <m/>
    <x v="0"/>
    <x v="0"/>
    <x v="0"/>
  </r>
  <r>
    <x v="0"/>
    <x v="0"/>
    <x v="3"/>
    <x v="11"/>
    <x v="214"/>
    <n v="2294"/>
    <s v="Clapham, Jessica"/>
    <x v="2"/>
    <x v="0"/>
    <x v="0"/>
    <n v="40"/>
    <x v="0"/>
    <x v="1"/>
    <m/>
    <n v="40"/>
    <m/>
    <x v="0"/>
    <x v="0"/>
    <x v="0"/>
  </r>
  <r>
    <x v="0"/>
    <x v="0"/>
    <x v="3"/>
    <x v="11"/>
    <x v="214"/>
    <n v="2362"/>
    <s v="Fabrizio, Jamie"/>
    <x v="2"/>
    <x v="0"/>
    <x v="0"/>
    <n v="32.5"/>
    <x v="0"/>
    <x v="1"/>
    <m/>
    <n v="32.5"/>
    <m/>
    <x v="0"/>
    <x v="0"/>
    <x v="0"/>
  </r>
  <r>
    <x v="0"/>
    <x v="0"/>
    <x v="3"/>
    <x v="11"/>
    <x v="214"/>
    <n v="1993"/>
    <s v="Gibson, Tiffany D."/>
    <x v="2"/>
    <x v="0"/>
    <x v="0"/>
    <n v="40"/>
    <x v="0"/>
    <x v="1"/>
    <n v="5"/>
    <n v="40"/>
    <m/>
    <x v="0"/>
    <x v="0"/>
    <x v="0"/>
  </r>
  <r>
    <x v="0"/>
    <x v="0"/>
    <x v="3"/>
    <x v="11"/>
    <x v="214"/>
    <n v="2408"/>
    <s v="Kelly, Justin"/>
    <x v="2"/>
    <x v="0"/>
    <x v="0"/>
    <n v="40"/>
    <x v="0"/>
    <x v="1"/>
    <m/>
    <n v="40"/>
    <m/>
    <x v="0"/>
    <x v="0"/>
    <x v="0"/>
  </r>
  <r>
    <x v="0"/>
    <x v="0"/>
    <x v="3"/>
    <x v="11"/>
    <x v="214"/>
    <n v="2364"/>
    <s v="Medina, Sugely"/>
    <x v="2"/>
    <x v="0"/>
    <x v="0"/>
    <n v="36"/>
    <x v="0"/>
    <x v="1"/>
    <m/>
    <n v="36"/>
    <m/>
    <x v="0"/>
    <x v="0"/>
    <x v="0"/>
  </r>
  <r>
    <x v="0"/>
    <x v="0"/>
    <x v="3"/>
    <x v="11"/>
    <x v="214"/>
    <n v="1749"/>
    <s v="Peels, Timothy L."/>
    <x v="2"/>
    <x v="0"/>
    <x v="0"/>
    <n v="40"/>
    <x v="0"/>
    <x v="1"/>
    <m/>
    <n v="40"/>
    <m/>
    <x v="0"/>
    <x v="0"/>
    <x v="0"/>
  </r>
  <r>
    <x v="0"/>
    <x v="0"/>
    <x v="3"/>
    <x v="11"/>
    <x v="214"/>
    <n v="2370"/>
    <s v="Poff, Jerry"/>
    <x v="2"/>
    <x v="0"/>
    <x v="0"/>
    <n v="40"/>
    <x v="0"/>
    <x v="1"/>
    <m/>
    <n v="40"/>
    <m/>
    <x v="0"/>
    <x v="0"/>
    <x v="0"/>
  </r>
  <r>
    <x v="0"/>
    <x v="0"/>
    <x v="3"/>
    <x v="11"/>
    <x v="214"/>
    <n v="2284"/>
    <s v="Underwood, Tracy"/>
    <x v="2"/>
    <x v="0"/>
    <x v="0"/>
    <n v="30"/>
    <x v="0"/>
    <x v="1"/>
    <m/>
    <n v="30"/>
    <m/>
    <x v="0"/>
    <x v="0"/>
    <x v="0"/>
  </r>
  <r>
    <x v="0"/>
    <x v="0"/>
    <x v="4"/>
    <x v="12"/>
    <x v="214"/>
    <n v="1410"/>
    <s v="Cooper, Alice F."/>
    <x v="2"/>
    <x v="0"/>
    <x v="0"/>
    <n v="40"/>
    <x v="0"/>
    <x v="1"/>
    <n v="12"/>
    <n v="40"/>
    <m/>
    <x v="0"/>
    <x v="0"/>
    <x v="0"/>
  </r>
  <r>
    <x v="0"/>
    <x v="0"/>
    <x v="4"/>
    <x v="12"/>
    <x v="214"/>
    <n v="2203"/>
    <s v="Hicks, Lisa"/>
    <x v="2"/>
    <x v="0"/>
    <x v="0"/>
    <n v="30"/>
    <x v="0"/>
    <x v="1"/>
    <m/>
    <n v="30"/>
    <m/>
    <x v="0"/>
    <x v="0"/>
    <x v="0"/>
  </r>
  <r>
    <x v="0"/>
    <x v="0"/>
    <x v="4"/>
    <x v="12"/>
    <x v="214"/>
    <n v="2264"/>
    <s v="Lee, Mary"/>
    <x v="2"/>
    <x v="0"/>
    <x v="0"/>
    <n v="10"/>
    <x v="0"/>
    <x v="1"/>
    <m/>
    <n v="10"/>
    <n v="8"/>
    <x v="0"/>
    <x v="0"/>
    <x v="0"/>
  </r>
  <r>
    <x v="0"/>
    <x v="0"/>
    <x v="4"/>
    <x v="12"/>
    <x v="214"/>
    <n v="1206"/>
    <s v="Lorenz, Viola B."/>
    <x v="2"/>
    <x v="0"/>
    <x v="0"/>
    <n v="27.75"/>
    <x v="0"/>
    <x v="1"/>
    <m/>
    <n v="27.75"/>
    <n v="12.5"/>
    <x v="0"/>
    <x v="0"/>
    <x v="0"/>
  </r>
  <r>
    <x v="0"/>
    <x v="0"/>
    <x v="4"/>
    <x v="12"/>
    <x v="214"/>
    <n v="2381"/>
    <s v="McCombs, Olivia"/>
    <x v="2"/>
    <x v="0"/>
    <x v="0"/>
    <n v="40"/>
    <x v="0"/>
    <x v="1"/>
    <m/>
    <n v="40"/>
    <m/>
    <x v="0"/>
    <x v="0"/>
    <x v="0"/>
  </r>
  <r>
    <x v="0"/>
    <x v="0"/>
    <x v="6"/>
    <x v="13"/>
    <x v="214"/>
    <n v="2175"/>
    <s v="Akulic, Marlene"/>
    <x v="2"/>
    <x v="0"/>
    <x v="0"/>
    <n v="40"/>
    <x v="0"/>
    <x v="1"/>
    <n v="20.5"/>
    <n v="40"/>
    <m/>
    <x v="0"/>
    <x v="0"/>
    <x v="0"/>
  </r>
  <r>
    <x v="0"/>
    <x v="0"/>
    <x v="6"/>
    <x v="13"/>
    <x v="214"/>
    <n v="2340"/>
    <s v="Atkins, Reva"/>
    <x v="2"/>
    <x v="0"/>
    <x v="0"/>
    <n v="40"/>
    <x v="0"/>
    <x v="1"/>
    <n v="6.5"/>
    <n v="40"/>
    <m/>
    <x v="0"/>
    <x v="0"/>
    <x v="0"/>
  </r>
  <r>
    <x v="0"/>
    <x v="0"/>
    <x v="6"/>
    <x v="13"/>
    <x v="214"/>
    <n v="2229"/>
    <s v="Bledsoe, Amy"/>
    <x v="2"/>
    <x v="0"/>
    <x v="0"/>
    <n v="40"/>
    <x v="0"/>
    <x v="1"/>
    <n v="12"/>
    <n v="40"/>
    <m/>
    <x v="0"/>
    <x v="0"/>
    <x v="0"/>
  </r>
  <r>
    <x v="0"/>
    <x v="0"/>
    <x v="6"/>
    <x v="13"/>
    <x v="214"/>
    <n v="2377"/>
    <s v="Blevins, Susann"/>
    <x v="2"/>
    <x v="0"/>
    <x v="0"/>
    <n v="40"/>
    <x v="0"/>
    <x v="1"/>
    <m/>
    <n v="40"/>
    <m/>
    <x v="0"/>
    <x v="0"/>
    <x v="0"/>
  </r>
  <r>
    <x v="0"/>
    <x v="0"/>
    <x v="6"/>
    <x v="13"/>
    <x v="214"/>
    <n v="2190"/>
    <s v="Bookout, Nancy"/>
    <x v="2"/>
    <x v="0"/>
    <x v="0"/>
    <n v="40"/>
    <x v="0"/>
    <x v="1"/>
    <n v="4"/>
    <n v="40"/>
    <m/>
    <x v="0"/>
    <x v="0"/>
    <x v="0"/>
  </r>
  <r>
    <x v="0"/>
    <x v="0"/>
    <x v="6"/>
    <x v="13"/>
    <x v="214"/>
    <n v="2382"/>
    <s v="Bourzac, Nanette L."/>
    <x v="2"/>
    <x v="0"/>
    <x v="0"/>
    <n v="40"/>
    <x v="0"/>
    <x v="1"/>
    <n v="18.02"/>
    <n v="40"/>
    <m/>
    <x v="0"/>
    <x v="0"/>
    <x v="0"/>
  </r>
  <r>
    <x v="0"/>
    <x v="0"/>
    <x v="6"/>
    <x v="13"/>
    <x v="214"/>
    <n v="2039"/>
    <s v="Brooks, Tammy C."/>
    <x v="2"/>
    <x v="0"/>
    <x v="0"/>
    <n v="30"/>
    <x v="0"/>
    <x v="1"/>
    <m/>
    <n v="30"/>
    <m/>
    <x v="0"/>
    <x v="0"/>
    <x v="0"/>
  </r>
  <r>
    <x v="0"/>
    <x v="0"/>
    <x v="6"/>
    <x v="13"/>
    <x v="214"/>
    <n v="2156"/>
    <s v="Bryan, Sheena"/>
    <x v="2"/>
    <x v="0"/>
    <x v="0"/>
    <n v="40"/>
    <x v="0"/>
    <x v="1"/>
    <n v="5.5"/>
    <n v="40"/>
    <m/>
    <x v="0"/>
    <x v="0"/>
    <x v="0"/>
  </r>
  <r>
    <x v="0"/>
    <x v="0"/>
    <x v="6"/>
    <x v="13"/>
    <x v="214"/>
    <n v="1010"/>
    <s v="Carroll, Robin M."/>
    <x v="2"/>
    <x v="0"/>
    <x v="0"/>
    <n v="0"/>
    <x v="0"/>
    <x v="1"/>
    <m/>
    <m/>
    <n v="40"/>
    <x v="0"/>
    <x v="0"/>
    <x v="0"/>
  </r>
  <r>
    <x v="0"/>
    <x v="0"/>
    <x v="6"/>
    <x v="13"/>
    <x v="214"/>
    <n v="2068"/>
    <s v="Cathcart, Bess L."/>
    <x v="2"/>
    <x v="0"/>
    <x v="0"/>
    <n v="33"/>
    <x v="0"/>
    <x v="1"/>
    <m/>
    <n v="33"/>
    <m/>
    <x v="0"/>
    <x v="0"/>
    <x v="0"/>
  </r>
  <r>
    <x v="0"/>
    <x v="0"/>
    <x v="6"/>
    <x v="13"/>
    <x v="214"/>
    <n v="2098"/>
    <s v="Childress, Stacy M."/>
    <x v="2"/>
    <x v="0"/>
    <x v="0"/>
    <n v="0"/>
    <x v="0"/>
    <x v="1"/>
    <m/>
    <m/>
    <n v="40"/>
    <x v="0"/>
    <x v="0"/>
    <x v="0"/>
  </r>
  <r>
    <x v="0"/>
    <x v="0"/>
    <x v="6"/>
    <x v="13"/>
    <x v="214"/>
    <n v="1362"/>
    <s v="Davis, Kimberly S."/>
    <x v="2"/>
    <x v="0"/>
    <x v="0"/>
    <n v="40"/>
    <x v="0"/>
    <x v="1"/>
    <n v="13"/>
    <n v="40"/>
    <m/>
    <x v="0"/>
    <x v="0"/>
    <x v="0"/>
  </r>
  <r>
    <x v="0"/>
    <x v="0"/>
    <x v="6"/>
    <x v="13"/>
    <x v="214"/>
    <n v="2404"/>
    <s v="Davis, Linda"/>
    <x v="2"/>
    <x v="0"/>
    <x v="0"/>
    <n v="40"/>
    <x v="0"/>
    <x v="1"/>
    <n v="6"/>
    <n v="40"/>
    <m/>
    <x v="0"/>
    <x v="0"/>
    <x v="0"/>
  </r>
  <r>
    <x v="0"/>
    <x v="0"/>
    <x v="6"/>
    <x v="13"/>
    <x v="214"/>
    <n v="2219"/>
    <s v="Dennis, Brandi"/>
    <x v="2"/>
    <x v="0"/>
    <x v="0"/>
    <n v="40"/>
    <x v="0"/>
    <x v="1"/>
    <n v="2"/>
    <n v="40"/>
    <n v="10"/>
    <x v="0"/>
    <x v="0"/>
    <x v="0"/>
  </r>
  <r>
    <x v="0"/>
    <x v="0"/>
    <x v="6"/>
    <x v="13"/>
    <x v="214"/>
    <n v="2402"/>
    <s v="Doss, Allison"/>
    <x v="2"/>
    <x v="0"/>
    <x v="0"/>
    <n v="35"/>
    <x v="0"/>
    <x v="1"/>
    <m/>
    <n v="35"/>
    <m/>
    <x v="0"/>
    <x v="0"/>
    <x v="0"/>
  </r>
  <r>
    <x v="0"/>
    <x v="0"/>
    <x v="6"/>
    <x v="13"/>
    <x v="214"/>
    <n v="1465"/>
    <s v="Dotson, Wanda A."/>
    <x v="2"/>
    <x v="0"/>
    <x v="0"/>
    <n v="0"/>
    <x v="0"/>
    <x v="1"/>
    <m/>
    <m/>
    <n v="40"/>
    <x v="0"/>
    <x v="0"/>
    <x v="0"/>
  </r>
  <r>
    <x v="0"/>
    <x v="0"/>
    <x v="6"/>
    <x v="13"/>
    <x v="214"/>
    <n v="2046"/>
    <s v="Dunn, Lois"/>
    <x v="2"/>
    <x v="0"/>
    <x v="0"/>
    <n v="40"/>
    <x v="0"/>
    <x v="1"/>
    <n v="14.5"/>
    <n v="40"/>
    <m/>
    <x v="0"/>
    <x v="0"/>
    <x v="0"/>
  </r>
  <r>
    <x v="0"/>
    <x v="0"/>
    <x v="6"/>
    <x v="13"/>
    <x v="214"/>
    <n v="2403"/>
    <s v="Eddleman, Rebecca"/>
    <x v="2"/>
    <x v="0"/>
    <x v="0"/>
    <n v="40"/>
    <x v="0"/>
    <x v="1"/>
    <m/>
    <n v="40"/>
    <m/>
    <x v="0"/>
    <x v="0"/>
    <x v="0"/>
  </r>
  <r>
    <x v="0"/>
    <x v="0"/>
    <x v="6"/>
    <x v="13"/>
    <x v="214"/>
    <n v="2393"/>
    <s v="Fimbres, Kimberly"/>
    <x v="2"/>
    <x v="0"/>
    <x v="0"/>
    <n v="40"/>
    <x v="0"/>
    <x v="1"/>
    <n v="6"/>
    <n v="40"/>
    <m/>
    <x v="0"/>
    <x v="0"/>
    <x v="0"/>
  </r>
  <r>
    <x v="0"/>
    <x v="0"/>
    <x v="6"/>
    <x v="13"/>
    <x v="214"/>
    <n v="2319"/>
    <s v="Gibby, Deborah"/>
    <x v="2"/>
    <x v="0"/>
    <x v="0"/>
    <n v="40"/>
    <x v="0"/>
    <x v="1"/>
    <n v="20.75"/>
    <n v="40"/>
    <m/>
    <x v="0"/>
    <x v="0"/>
    <x v="0"/>
  </r>
  <r>
    <x v="0"/>
    <x v="0"/>
    <x v="6"/>
    <x v="13"/>
    <x v="214"/>
    <n v="2386"/>
    <s v="Hampton, Angela"/>
    <x v="2"/>
    <x v="0"/>
    <x v="0"/>
    <n v="28.5"/>
    <x v="0"/>
    <x v="1"/>
    <m/>
    <n v="28.5"/>
    <m/>
    <x v="0"/>
    <x v="0"/>
    <x v="0"/>
  </r>
  <r>
    <x v="0"/>
    <x v="0"/>
    <x v="6"/>
    <x v="13"/>
    <x v="214"/>
    <n v="2376"/>
    <s v="Headrick, Lena"/>
    <x v="2"/>
    <x v="0"/>
    <x v="0"/>
    <n v="40"/>
    <x v="0"/>
    <x v="1"/>
    <n v="4.5"/>
    <n v="40"/>
    <m/>
    <x v="0"/>
    <x v="0"/>
    <x v="0"/>
  </r>
  <r>
    <x v="0"/>
    <x v="0"/>
    <x v="6"/>
    <x v="13"/>
    <x v="214"/>
    <n v="2373"/>
    <s v="Helton, Lisa K."/>
    <x v="2"/>
    <x v="0"/>
    <x v="0"/>
    <n v="40"/>
    <x v="0"/>
    <x v="1"/>
    <n v="17"/>
    <n v="40"/>
    <m/>
    <x v="0"/>
    <x v="0"/>
    <x v="0"/>
  </r>
  <r>
    <x v="0"/>
    <x v="0"/>
    <x v="6"/>
    <x v="13"/>
    <x v="214"/>
    <n v="2261"/>
    <s v="Howarth, Amy"/>
    <x v="2"/>
    <x v="0"/>
    <x v="0"/>
    <n v="40"/>
    <x v="0"/>
    <x v="1"/>
    <n v="10"/>
    <n v="40"/>
    <m/>
    <x v="0"/>
    <x v="0"/>
    <x v="0"/>
  </r>
  <r>
    <x v="0"/>
    <x v="0"/>
    <x v="6"/>
    <x v="13"/>
    <x v="214"/>
    <n v="1480"/>
    <s v="Kliever, Debbie J."/>
    <x v="2"/>
    <x v="0"/>
    <x v="0"/>
    <n v="40"/>
    <x v="0"/>
    <x v="1"/>
    <n v="19.75"/>
    <n v="40"/>
    <m/>
    <x v="0"/>
    <x v="0"/>
    <x v="0"/>
  </r>
  <r>
    <x v="0"/>
    <x v="0"/>
    <x v="6"/>
    <x v="13"/>
    <x v="214"/>
    <n v="1259"/>
    <s v="Lee, Ginger"/>
    <x v="2"/>
    <x v="0"/>
    <x v="0"/>
    <n v="40"/>
    <x v="0"/>
    <x v="1"/>
    <m/>
    <n v="40"/>
    <m/>
    <x v="0"/>
    <x v="0"/>
    <x v="0"/>
  </r>
  <r>
    <x v="0"/>
    <x v="0"/>
    <x v="6"/>
    <x v="13"/>
    <x v="214"/>
    <n v="2333"/>
    <s v="Marshall, Elizabeth"/>
    <x v="2"/>
    <x v="0"/>
    <x v="0"/>
    <n v="40"/>
    <x v="0"/>
    <x v="1"/>
    <n v="7"/>
    <n v="40"/>
    <m/>
    <x v="0"/>
    <x v="0"/>
    <x v="0"/>
  </r>
  <r>
    <x v="0"/>
    <x v="0"/>
    <x v="6"/>
    <x v="13"/>
    <x v="214"/>
    <n v="1558"/>
    <s v="McCluskey, Loreta R."/>
    <x v="2"/>
    <x v="0"/>
    <x v="0"/>
    <n v="20"/>
    <x v="0"/>
    <x v="1"/>
    <m/>
    <n v="20"/>
    <m/>
    <x v="0"/>
    <x v="0"/>
    <x v="0"/>
  </r>
  <r>
    <x v="0"/>
    <x v="0"/>
    <x v="6"/>
    <x v="13"/>
    <x v="214"/>
    <n v="2380"/>
    <s v="Moore, Darlene"/>
    <x v="2"/>
    <x v="0"/>
    <x v="0"/>
    <n v="40"/>
    <x v="0"/>
    <x v="1"/>
    <n v="14"/>
    <n v="40"/>
    <m/>
    <x v="0"/>
    <x v="0"/>
    <x v="0"/>
  </r>
  <r>
    <x v="0"/>
    <x v="0"/>
    <x v="6"/>
    <x v="13"/>
    <x v="214"/>
    <n v="2409"/>
    <s v="Neeley, Megan"/>
    <x v="2"/>
    <x v="0"/>
    <x v="0"/>
    <n v="40"/>
    <x v="0"/>
    <x v="1"/>
    <n v="9"/>
    <n v="40"/>
    <m/>
    <x v="0"/>
    <x v="0"/>
    <x v="0"/>
  </r>
  <r>
    <x v="0"/>
    <x v="0"/>
    <x v="6"/>
    <x v="13"/>
    <x v="214"/>
    <n v="1559"/>
    <s v="Nichols, Brenda S."/>
    <x v="2"/>
    <x v="0"/>
    <x v="0"/>
    <n v="40"/>
    <x v="0"/>
    <x v="1"/>
    <n v="9"/>
    <n v="40"/>
    <m/>
    <x v="0"/>
    <x v="0"/>
    <x v="0"/>
  </r>
  <r>
    <x v="0"/>
    <x v="0"/>
    <x v="6"/>
    <x v="13"/>
    <x v="214"/>
    <n v="2259"/>
    <s v="Peels, Carolyn K."/>
    <x v="2"/>
    <x v="0"/>
    <x v="0"/>
    <n v="40"/>
    <x v="0"/>
    <x v="1"/>
    <n v="7"/>
    <n v="40"/>
    <m/>
    <x v="0"/>
    <x v="0"/>
    <x v="0"/>
  </r>
  <r>
    <x v="0"/>
    <x v="0"/>
    <x v="6"/>
    <x v="13"/>
    <x v="214"/>
    <n v="1767"/>
    <s v="Presley, Bernice"/>
    <x v="2"/>
    <x v="0"/>
    <x v="0"/>
    <n v="33"/>
    <x v="0"/>
    <x v="1"/>
    <m/>
    <n v="33"/>
    <m/>
    <x v="0"/>
    <x v="0"/>
    <x v="0"/>
  </r>
  <r>
    <x v="0"/>
    <x v="0"/>
    <x v="6"/>
    <x v="13"/>
    <x v="214"/>
    <n v="2394"/>
    <s v="Rapp, Heather"/>
    <x v="2"/>
    <x v="0"/>
    <x v="0"/>
    <n v="40"/>
    <x v="0"/>
    <x v="1"/>
    <m/>
    <n v="40"/>
    <m/>
    <x v="0"/>
    <x v="0"/>
    <x v="0"/>
  </r>
  <r>
    <x v="0"/>
    <x v="0"/>
    <x v="6"/>
    <x v="13"/>
    <x v="214"/>
    <n v="1997"/>
    <s v="Roberts, Lisa R."/>
    <x v="2"/>
    <x v="0"/>
    <x v="0"/>
    <n v="40"/>
    <x v="0"/>
    <x v="1"/>
    <n v="9"/>
    <n v="40"/>
    <m/>
    <x v="0"/>
    <x v="0"/>
    <x v="0"/>
  </r>
  <r>
    <x v="0"/>
    <x v="0"/>
    <x v="6"/>
    <x v="13"/>
    <x v="214"/>
    <n v="2378"/>
    <s v="Roberts, Lori"/>
    <x v="2"/>
    <x v="0"/>
    <x v="0"/>
    <n v="40"/>
    <x v="0"/>
    <x v="1"/>
    <n v="4.75"/>
    <n v="40"/>
    <m/>
    <x v="0"/>
    <x v="0"/>
    <x v="0"/>
  </r>
  <r>
    <x v="0"/>
    <x v="0"/>
    <x v="6"/>
    <x v="13"/>
    <x v="214"/>
    <n v="2192"/>
    <s v="Rupinski, Angela"/>
    <x v="2"/>
    <x v="0"/>
    <x v="0"/>
    <n v="33"/>
    <x v="0"/>
    <x v="1"/>
    <m/>
    <n v="33"/>
    <n v="10"/>
    <x v="0"/>
    <x v="0"/>
    <x v="0"/>
  </r>
  <r>
    <x v="0"/>
    <x v="0"/>
    <x v="6"/>
    <x v="13"/>
    <x v="214"/>
    <n v="1612"/>
    <s v="Self, Janet"/>
    <x v="2"/>
    <x v="0"/>
    <x v="0"/>
    <n v="40"/>
    <x v="0"/>
    <x v="1"/>
    <n v="9"/>
    <n v="40"/>
    <m/>
    <x v="0"/>
    <x v="0"/>
    <x v="0"/>
  </r>
  <r>
    <x v="0"/>
    <x v="0"/>
    <x v="6"/>
    <x v="13"/>
    <x v="214"/>
    <n v="2356"/>
    <s v="Sharp, Sonia"/>
    <x v="2"/>
    <x v="0"/>
    <x v="0"/>
    <n v="33"/>
    <x v="0"/>
    <x v="1"/>
    <m/>
    <n v="33"/>
    <m/>
    <x v="0"/>
    <x v="0"/>
    <x v="0"/>
  </r>
  <r>
    <x v="0"/>
    <x v="0"/>
    <x v="6"/>
    <x v="13"/>
    <x v="214"/>
    <n v="2412"/>
    <s v="Suttles, Cristie"/>
    <x v="2"/>
    <x v="0"/>
    <x v="0"/>
    <n v="38.5"/>
    <x v="0"/>
    <x v="1"/>
    <m/>
    <n v="38.5"/>
    <m/>
    <x v="0"/>
    <x v="0"/>
    <x v="0"/>
  </r>
  <r>
    <x v="0"/>
    <x v="0"/>
    <x v="6"/>
    <x v="13"/>
    <x v="214"/>
    <n v="2385"/>
    <s v="Suttles, Kathy"/>
    <x v="2"/>
    <x v="0"/>
    <x v="0"/>
    <n v="33"/>
    <x v="0"/>
    <x v="1"/>
    <m/>
    <n v="33"/>
    <m/>
    <x v="0"/>
    <x v="0"/>
    <x v="0"/>
  </r>
  <r>
    <x v="0"/>
    <x v="0"/>
    <x v="6"/>
    <x v="13"/>
    <x v="214"/>
    <n v="2392"/>
    <s v="Veit, Beth"/>
    <x v="2"/>
    <x v="0"/>
    <x v="0"/>
    <n v="40"/>
    <x v="0"/>
    <x v="1"/>
    <n v="7.75"/>
    <n v="40"/>
    <m/>
    <x v="0"/>
    <x v="0"/>
    <x v="0"/>
  </r>
  <r>
    <x v="0"/>
    <x v="0"/>
    <x v="6"/>
    <x v="13"/>
    <x v="214"/>
    <n v="2154"/>
    <s v="West, Sandra"/>
    <x v="2"/>
    <x v="0"/>
    <x v="0"/>
    <n v="40"/>
    <x v="0"/>
    <x v="1"/>
    <n v="20.5"/>
    <n v="40"/>
    <m/>
    <x v="0"/>
    <x v="0"/>
    <x v="0"/>
  </r>
  <r>
    <x v="0"/>
    <x v="0"/>
    <x v="6"/>
    <x v="13"/>
    <x v="214"/>
    <n v="2411"/>
    <s v="Wilburn, Marley"/>
    <x v="2"/>
    <x v="0"/>
    <x v="0"/>
    <n v="40"/>
    <x v="0"/>
    <x v="1"/>
    <m/>
    <n v="40"/>
    <m/>
    <x v="0"/>
    <x v="0"/>
    <x v="0"/>
  </r>
  <r>
    <x v="0"/>
    <x v="0"/>
    <x v="1"/>
    <x v="14"/>
    <x v="214"/>
    <n v="1280"/>
    <s v="Cooley, Tammy K."/>
    <x v="2"/>
    <x v="0"/>
    <x v="0"/>
    <n v="31.15"/>
    <x v="0"/>
    <x v="1"/>
    <m/>
    <n v="31.15"/>
    <n v="10"/>
    <x v="0"/>
    <x v="0"/>
    <x v="0"/>
  </r>
  <r>
    <x v="0"/>
    <x v="0"/>
    <x v="1"/>
    <x v="14"/>
    <x v="214"/>
    <n v="2195"/>
    <s v="Davis, Tyler"/>
    <x v="2"/>
    <x v="0"/>
    <x v="0"/>
    <n v="40"/>
    <x v="0"/>
    <x v="1"/>
    <n v="6"/>
    <n v="40"/>
    <m/>
    <x v="0"/>
    <x v="0"/>
    <x v="0"/>
  </r>
  <r>
    <x v="0"/>
    <x v="0"/>
    <x v="1"/>
    <x v="14"/>
    <x v="214"/>
    <n v="2410"/>
    <s v="Hall, Randell"/>
    <x v="2"/>
    <x v="0"/>
    <x v="0"/>
    <n v="39.5"/>
    <x v="0"/>
    <x v="1"/>
    <m/>
    <n v="39.5"/>
    <m/>
    <x v="0"/>
    <x v="0"/>
    <x v="0"/>
  </r>
  <r>
    <x v="0"/>
    <x v="0"/>
    <x v="1"/>
    <x v="14"/>
    <x v="214"/>
    <n v="2339"/>
    <s v="Hicks, Leman"/>
    <x v="2"/>
    <x v="0"/>
    <x v="0"/>
    <n v="32.5"/>
    <x v="0"/>
    <x v="1"/>
    <m/>
    <n v="32.5"/>
    <m/>
    <x v="0"/>
    <x v="0"/>
    <x v="0"/>
  </r>
  <r>
    <x v="0"/>
    <x v="0"/>
    <x v="1"/>
    <x v="14"/>
    <x v="214"/>
    <n v="1684"/>
    <s v="Mckee, Nathan"/>
    <x v="2"/>
    <x v="0"/>
    <x v="0"/>
    <n v="40"/>
    <x v="0"/>
    <x v="1"/>
    <n v="11.5"/>
    <n v="40"/>
    <m/>
    <x v="0"/>
    <x v="0"/>
    <x v="0"/>
  </r>
  <r>
    <x v="0"/>
    <x v="0"/>
    <x v="1"/>
    <x v="14"/>
    <x v="214"/>
    <n v="2337"/>
    <s v="Miller, Gary"/>
    <x v="2"/>
    <x v="0"/>
    <x v="0"/>
    <n v="40"/>
    <x v="0"/>
    <x v="1"/>
    <n v="4"/>
    <n v="40"/>
    <m/>
    <x v="0"/>
    <x v="0"/>
    <x v="0"/>
  </r>
  <r>
    <x v="0"/>
    <x v="0"/>
    <x v="1"/>
    <x v="14"/>
    <x v="214"/>
    <n v="2363"/>
    <s v="Mills, Gary"/>
    <x v="2"/>
    <x v="0"/>
    <x v="0"/>
    <n v="40"/>
    <x v="0"/>
    <x v="1"/>
    <m/>
    <n v="40"/>
    <m/>
    <x v="0"/>
    <x v="0"/>
    <x v="0"/>
  </r>
  <r>
    <x v="0"/>
    <x v="0"/>
    <x v="1"/>
    <x v="14"/>
    <x v="214"/>
    <n v="2390"/>
    <s v="Taylor, David"/>
    <x v="2"/>
    <x v="0"/>
    <x v="0"/>
    <n v="40"/>
    <x v="0"/>
    <x v="1"/>
    <m/>
    <n v="40"/>
    <m/>
    <x v="0"/>
    <x v="0"/>
    <x v="0"/>
  </r>
  <r>
    <x v="0"/>
    <x v="0"/>
    <x v="1"/>
    <x v="14"/>
    <x v="214"/>
    <n v="2220"/>
    <s v="Waddell, Henry"/>
    <x v="2"/>
    <x v="0"/>
    <x v="0"/>
    <n v="0"/>
    <x v="0"/>
    <x v="1"/>
    <m/>
    <m/>
    <n v="40"/>
    <x v="0"/>
    <x v="0"/>
    <x v="0"/>
  </r>
  <r>
    <x v="0"/>
    <x v="0"/>
    <x v="9"/>
    <x v="15"/>
    <x v="214"/>
    <n v="2285"/>
    <s v="Bivens, Diane"/>
    <x v="2"/>
    <x v="0"/>
    <x v="0"/>
    <n v="40"/>
    <x v="0"/>
    <x v="1"/>
    <n v="4"/>
    <n v="40"/>
    <m/>
    <x v="0"/>
    <x v="0"/>
    <x v="0"/>
  </r>
  <r>
    <x v="0"/>
    <x v="0"/>
    <x v="9"/>
    <x v="15"/>
    <x v="214"/>
    <n v="1856"/>
    <s v="Bivens, Tammie"/>
    <x v="2"/>
    <x v="0"/>
    <x v="0"/>
    <n v="40"/>
    <x v="0"/>
    <x v="1"/>
    <n v="6"/>
    <n v="40"/>
    <m/>
    <x v="0"/>
    <x v="0"/>
    <x v="0"/>
  </r>
  <r>
    <x v="0"/>
    <x v="0"/>
    <x v="9"/>
    <x v="15"/>
    <x v="214"/>
    <n v="2235"/>
    <s v="Clark, Elizabeth"/>
    <x v="2"/>
    <x v="0"/>
    <x v="0"/>
    <n v="40"/>
    <x v="0"/>
    <x v="1"/>
    <n v="7"/>
    <n v="40"/>
    <m/>
    <x v="0"/>
    <x v="0"/>
    <x v="0"/>
  </r>
  <r>
    <x v="0"/>
    <x v="0"/>
    <x v="9"/>
    <x v="15"/>
    <x v="214"/>
    <n v="1107"/>
    <s v="Hall, Mary"/>
    <x v="2"/>
    <x v="0"/>
    <x v="0"/>
    <n v="40"/>
    <x v="0"/>
    <x v="1"/>
    <n v="16.75"/>
    <n v="40"/>
    <m/>
    <x v="0"/>
    <x v="0"/>
    <x v="0"/>
  </r>
  <r>
    <x v="0"/>
    <x v="0"/>
    <x v="9"/>
    <x v="15"/>
    <x v="214"/>
    <n v="1866"/>
    <s v="Harris, Nancy"/>
    <x v="2"/>
    <x v="0"/>
    <x v="0"/>
    <n v="40"/>
    <x v="0"/>
    <x v="1"/>
    <n v="7"/>
    <n v="40"/>
    <m/>
    <x v="0"/>
    <x v="0"/>
    <x v="0"/>
  </r>
  <r>
    <x v="0"/>
    <x v="0"/>
    <x v="9"/>
    <x v="15"/>
    <x v="214"/>
    <n v="2401"/>
    <s v="Stevens, Lorie L."/>
    <x v="2"/>
    <x v="0"/>
    <x v="0"/>
    <n v="34.25"/>
    <x v="0"/>
    <x v="1"/>
    <m/>
    <n v="34.25"/>
    <m/>
    <x v="0"/>
    <x v="0"/>
    <x v="0"/>
  </r>
  <r>
    <x v="0"/>
    <x v="0"/>
    <x v="9"/>
    <x v="15"/>
    <x v="214"/>
    <n v="1967"/>
    <s v="Tuttle, Teia"/>
    <x v="2"/>
    <x v="0"/>
    <x v="0"/>
    <n v="34"/>
    <x v="0"/>
    <x v="1"/>
    <m/>
    <n v="34"/>
    <n v="5"/>
    <x v="0"/>
    <x v="0"/>
    <x v="0"/>
  </r>
  <r>
    <x v="0"/>
    <x v="0"/>
    <x v="7"/>
    <x v="16"/>
    <x v="214"/>
    <n v="2397"/>
    <s v="Annett, Shenna D."/>
    <x v="2"/>
    <x v="0"/>
    <x v="0"/>
    <n v="40"/>
    <x v="0"/>
    <x v="1"/>
    <n v="9"/>
    <n v="40"/>
    <m/>
    <x v="0"/>
    <x v="0"/>
    <x v="0"/>
  </r>
  <r>
    <x v="0"/>
    <x v="0"/>
    <x v="7"/>
    <x v="16"/>
    <x v="214"/>
    <n v="2371"/>
    <s v="Barnes, Sarah"/>
    <x v="2"/>
    <x v="0"/>
    <x v="0"/>
    <n v="34"/>
    <x v="0"/>
    <x v="1"/>
    <m/>
    <n v="34"/>
    <m/>
    <x v="0"/>
    <x v="0"/>
    <x v="0"/>
  </r>
  <r>
    <x v="0"/>
    <x v="0"/>
    <x v="7"/>
    <x v="16"/>
    <x v="214"/>
    <n v="2193"/>
    <s v="Cannon, Jennifer"/>
    <x v="2"/>
    <x v="0"/>
    <x v="0"/>
    <n v="40"/>
    <x v="0"/>
    <x v="1"/>
    <n v="2"/>
    <n v="40"/>
    <m/>
    <x v="0"/>
    <x v="0"/>
    <x v="0"/>
  </r>
  <r>
    <x v="0"/>
    <x v="0"/>
    <x v="7"/>
    <x v="16"/>
    <x v="214"/>
    <n v="2398"/>
    <s v="Coleman, Abigail N."/>
    <x v="2"/>
    <x v="0"/>
    <x v="0"/>
    <n v="40"/>
    <x v="0"/>
    <x v="1"/>
    <n v="9.75"/>
    <n v="40"/>
    <m/>
    <x v="0"/>
    <x v="0"/>
    <x v="0"/>
  </r>
  <r>
    <x v="0"/>
    <x v="0"/>
    <x v="7"/>
    <x v="16"/>
    <x v="214"/>
    <n v="2405"/>
    <s v="Marrero, Rachel"/>
    <x v="2"/>
    <x v="0"/>
    <x v="0"/>
    <n v="40"/>
    <x v="0"/>
    <x v="1"/>
    <n v="10.25"/>
    <n v="40"/>
    <m/>
    <x v="0"/>
    <x v="0"/>
    <x v="0"/>
  </r>
  <r>
    <x v="0"/>
    <x v="0"/>
    <x v="7"/>
    <x v="16"/>
    <x v="214"/>
    <n v="2302"/>
    <s v="Morgan, Catherine"/>
    <x v="2"/>
    <x v="0"/>
    <x v="0"/>
    <n v="1.75"/>
    <x v="0"/>
    <x v="1"/>
    <m/>
    <n v="1.75"/>
    <m/>
    <x v="0"/>
    <x v="0"/>
    <x v="0"/>
  </r>
  <r>
    <x v="0"/>
    <x v="0"/>
    <x v="7"/>
    <x v="16"/>
    <x v="214"/>
    <n v="2407"/>
    <s v="Thomas, Emily"/>
    <x v="2"/>
    <x v="0"/>
    <x v="0"/>
    <n v="40"/>
    <x v="0"/>
    <x v="1"/>
    <n v="4.25"/>
    <n v="40"/>
    <m/>
    <x v="0"/>
    <x v="0"/>
    <x v="0"/>
  </r>
  <r>
    <x v="0"/>
    <x v="0"/>
    <x v="5"/>
    <x v="17"/>
    <x v="214"/>
    <n v="2341"/>
    <s v="Britton, Mary Anna"/>
    <x v="2"/>
    <x v="0"/>
    <x v="0"/>
    <n v="36.53"/>
    <x v="0"/>
    <x v="1"/>
    <m/>
    <n v="36.53"/>
    <m/>
    <x v="0"/>
    <x v="0"/>
    <x v="0"/>
  </r>
  <r>
    <x v="0"/>
    <x v="0"/>
    <x v="5"/>
    <x v="17"/>
    <x v="214"/>
    <n v="1596"/>
    <s v="Harrison, Charles"/>
    <x v="2"/>
    <x v="0"/>
    <x v="0"/>
    <n v="40"/>
    <x v="0"/>
    <x v="1"/>
    <n v="16"/>
    <n v="40"/>
    <m/>
    <x v="0"/>
    <x v="0"/>
    <x v="0"/>
  </r>
  <r>
    <x v="0"/>
    <x v="0"/>
    <x v="5"/>
    <x v="17"/>
    <x v="214"/>
    <n v="1920"/>
    <s v="Jones, Jena"/>
    <x v="2"/>
    <x v="0"/>
    <x v="0"/>
    <n v="20"/>
    <x v="0"/>
    <x v="1"/>
    <m/>
    <n v="20"/>
    <m/>
    <x v="0"/>
    <x v="0"/>
    <x v="0"/>
  </r>
  <r>
    <x v="0"/>
    <x v="0"/>
    <x v="21"/>
    <x v="18"/>
    <x v="214"/>
    <n v="2387"/>
    <s v="Carmley, Zachariah"/>
    <x v="2"/>
    <x v="0"/>
    <x v="0"/>
    <n v="36.75"/>
    <x v="0"/>
    <x v="1"/>
    <m/>
    <n v="36.75"/>
    <m/>
    <x v="0"/>
    <x v="0"/>
    <x v="0"/>
  </r>
  <r>
    <x v="0"/>
    <x v="0"/>
    <x v="8"/>
    <x v="19"/>
    <x v="214"/>
    <n v="2368"/>
    <s v="Barnes, Eric"/>
    <x v="2"/>
    <x v="0"/>
    <x v="0"/>
    <n v="34.25"/>
    <x v="0"/>
    <x v="1"/>
    <m/>
    <n v="34.25"/>
    <m/>
    <x v="0"/>
    <x v="0"/>
    <x v="0"/>
  </r>
  <r>
    <x v="0"/>
    <x v="0"/>
    <x v="8"/>
    <x v="19"/>
    <x v="214"/>
    <n v="2313"/>
    <s v="Gibby, Benjamin"/>
    <x v="2"/>
    <x v="0"/>
    <x v="0"/>
    <n v="40"/>
    <x v="0"/>
    <x v="1"/>
    <n v="14"/>
    <n v="40"/>
    <m/>
    <x v="0"/>
    <x v="0"/>
    <x v="0"/>
  </r>
  <r>
    <x v="0"/>
    <x v="0"/>
    <x v="8"/>
    <x v="19"/>
    <x v="214"/>
    <n v="2367"/>
    <s v="Hall, Wayne L."/>
    <x v="2"/>
    <x v="0"/>
    <x v="0"/>
    <n v="40"/>
    <x v="0"/>
    <x v="1"/>
    <n v="8"/>
    <n v="40"/>
    <m/>
    <x v="0"/>
    <x v="0"/>
    <x v="0"/>
  </r>
  <r>
    <x v="0"/>
    <x v="0"/>
    <x v="0"/>
    <x v="0"/>
    <x v="215"/>
    <n v="2069"/>
    <s v="Bibee, Ronald S."/>
    <x v="2"/>
    <x v="0"/>
    <x v="0"/>
    <n v="0"/>
    <x v="0"/>
    <x v="1"/>
    <m/>
    <m/>
    <m/>
    <x v="0"/>
    <x v="0"/>
    <x v="0"/>
  </r>
  <r>
    <x v="0"/>
    <x v="0"/>
    <x v="0"/>
    <x v="0"/>
    <x v="215"/>
    <n v="1435"/>
    <s v="Bores, Carie L."/>
    <x v="2"/>
    <x v="0"/>
    <x v="0"/>
    <n v="0"/>
    <x v="0"/>
    <x v="1"/>
    <m/>
    <m/>
    <m/>
    <x v="0"/>
    <x v="0"/>
    <x v="0"/>
  </r>
  <r>
    <x v="0"/>
    <x v="0"/>
    <x v="0"/>
    <x v="0"/>
    <x v="215"/>
    <n v="2290"/>
    <s v="Garza, Cody"/>
    <x v="2"/>
    <x v="0"/>
    <x v="0"/>
    <n v="0"/>
    <x v="0"/>
    <x v="1"/>
    <m/>
    <m/>
    <m/>
    <x v="0"/>
    <x v="0"/>
    <x v="0"/>
  </r>
  <r>
    <x v="0"/>
    <x v="0"/>
    <x v="0"/>
    <x v="0"/>
    <x v="215"/>
    <n v="2296"/>
    <s v="Miller, Caleb"/>
    <x v="2"/>
    <x v="0"/>
    <x v="0"/>
    <n v="0"/>
    <x v="0"/>
    <x v="1"/>
    <m/>
    <m/>
    <m/>
    <x v="0"/>
    <x v="0"/>
    <x v="0"/>
  </r>
  <r>
    <x v="0"/>
    <x v="0"/>
    <x v="10"/>
    <x v="21"/>
    <x v="215"/>
    <n v="2312"/>
    <s v="Semach, Chad"/>
    <x v="2"/>
    <x v="0"/>
    <x v="0"/>
    <n v="0"/>
    <x v="0"/>
    <x v="1"/>
    <m/>
    <m/>
    <m/>
    <x v="0"/>
    <x v="0"/>
    <x v="0"/>
  </r>
  <r>
    <x v="0"/>
    <x v="0"/>
    <x v="11"/>
    <x v="1"/>
    <x v="215"/>
    <n v="1481"/>
    <s v="Dodd, Alex E."/>
    <x v="2"/>
    <x v="0"/>
    <x v="0"/>
    <n v="0"/>
    <x v="0"/>
    <x v="1"/>
    <m/>
    <m/>
    <m/>
    <x v="0"/>
    <x v="0"/>
    <x v="0"/>
  </r>
  <r>
    <x v="0"/>
    <x v="0"/>
    <x v="11"/>
    <x v="1"/>
    <x v="215"/>
    <n v="2007"/>
    <s v="Dodd, Patricia A."/>
    <x v="2"/>
    <x v="0"/>
    <x v="0"/>
    <n v="0"/>
    <x v="0"/>
    <x v="1"/>
    <m/>
    <m/>
    <m/>
    <x v="0"/>
    <x v="0"/>
    <x v="0"/>
  </r>
  <r>
    <x v="0"/>
    <x v="0"/>
    <x v="12"/>
    <x v="2"/>
    <x v="215"/>
    <n v="1810"/>
    <s v="Damstetter, Suzanne"/>
    <x v="2"/>
    <x v="0"/>
    <x v="0"/>
    <n v="0"/>
    <x v="0"/>
    <x v="1"/>
    <m/>
    <m/>
    <m/>
    <x v="0"/>
    <x v="0"/>
    <x v="0"/>
  </r>
  <r>
    <x v="0"/>
    <x v="0"/>
    <x v="12"/>
    <x v="2"/>
    <x v="215"/>
    <n v="1831"/>
    <s v="Simmons, Kristie"/>
    <x v="2"/>
    <x v="0"/>
    <x v="0"/>
    <n v="0"/>
    <x v="0"/>
    <x v="1"/>
    <m/>
    <m/>
    <m/>
    <x v="0"/>
    <x v="0"/>
    <x v="0"/>
  </r>
  <r>
    <x v="0"/>
    <x v="0"/>
    <x v="13"/>
    <x v="3"/>
    <x v="215"/>
    <n v="1024"/>
    <s v="Hillard, Gary L."/>
    <x v="2"/>
    <x v="0"/>
    <x v="0"/>
    <n v="0"/>
    <x v="0"/>
    <x v="1"/>
    <m/>
    <m/>
    <m/>
    <x v="0"/>
    <x v="0"/>
    <x v="0"/>
  </r>
  <r>
    <x v="0"/>
    <x v="0"/>
    <x v="13"/>
    <x v="3"/>
    <x v="215"/>
    <n v="1027"/>
    <s v="Howard, Michael"/>
    <x v="2"/>
    <x v="0"/>
    <x v="0"/>
    <n v="0"/>
    <x v="0"/>
    <x v="1"/>
    <m/>
    <m/>
    <m/>
    <x v="0"/>
    <x v="0"/>
    <x v="0"/>
  </r>
  <r>
    <x v="0"/>
    <x v="0"/>
    <x v="13"/>
    <x v="3"/>
    <x v="215"/>
    <n v="2034"/>
    <s v="Powers, Joshua"/>
    <x v="2"/>
    <x v="0"/>
    <x v="0"/>
    <n v="0"/>
    <x v="0"/>
    <x v="1"/>
    <m/>
    <m/>
    <m/>
    <x v="0"/>
    <x v="0"/>
    <x v="0"/>
  </r>
  <r>
    <x v="0"/>
    <x v="0"/>
    <x v="13"/>
    <x v="3"/>
    <x v="215"/>
    <n v="1420"/>
    <s v="Simmons, James T."/>
    <x v="2"/>
    <x v="0"/>
    <x v="0"/>
    <n v="0"/>
    <x v="0"/>
    <x v="1"/>
    <m/>
    <m/>
    <m/>
    <x v="0"/>
    <x v="0"/>
    <x v="0"/>
  </r>
  <r>
    <x v="0"/>
    <x v="0"/>
    <x v="14"/>
    <x v="4"/>
    <x v="215"/>
    <n v="2100"/>
    <s v="Glenn, Kristy"/>
    <x v="2"/>
    <x v="0"/>
    <x v="0"/>
    <n v="0"/>
    <x v="0"/>
    <x v="1"/>
    <m/>
    <m/>
    <m/>
    <x v="0"/>
    <x v="0"/>
    <x v="0"/>
  </r>
  <r>
    <x v="0"/>
    <x v="0"/>
    <x v="15"/>
    <x v="5"/>
    <x v="215"/>
    <n v="1717"/>
    <s v="Burchfield, Jeannie"/>
    <x v="2"/>
    <x v="0"/>
    <x v="0"/>
    <n v="0"/>
    <x v="0"/>
    <x v="1"/>
    <m/>
    <m/>
    <m/>
    <x v="0"/>
    <x v="0"/>
    <x v="0"/>
  </r>
  <r>
    <x v="0"/>
    <x v="0"/>
    <x v="15"/>
    <x v="5"/>
    <x v="215"/>
    <n v="2122"/>
    <s v="Denton, Ashley"/>
    <x v="2"/>
    <x v="0"/>
    <x v="0"/>
    <n v="0"/>
    <x v="0"/>
    <x v="1"/>
    <m/>
    <m/>
    <m/>
    <x v="0"/>
    <x v="0"/>
    <x v="0"/>
  </r>
  <r>
    <x v="0"/>
    <x v="0"/>
    <x v="15"/>
    <x v="5"/>
    <x v="215"/>
    <n v="1968"/>
    <s v="Duncan, Ginger"/>
    <x v="2"/>
    <x v="0"/>
    <x v="0"/>
    <n v="0"/>
    <x v="0"/>
    <x v="1"/>
    <m/>
    <m/>
    <m/>
    <x v="0"/>
    <x v="0"/>
    <x v="0"/>
  </r>
  <r>
    <x v="0"/>
    <x v="0"/>
    <x v="15"/>
    <x v="5"/>
    <x v="215"/>
    <n v="1904"/>
    <s v="Murr, Sherry"/>
    <x v="2"/>
    <x v="0"/>
    <x v="0"/>
    <n v="0"/>
    <x v="0"/>
    <x v="1"/>
    <m/>
    <m/>
    <m/>
    <x v="0"/>
    <x v="0"/>
    <x v="0"/>
  </r>
  <r>
    <x v="0"/>
    <x v="0"/>
    <x v="15"/>
    <x v="5"/>
    <x v="215"/>
    <n v="2388"/>
    <s v="Webb, Tiaira D."/>
    <x v="2"/>
    <x v="0"/>
    <x v="0"/>
    <n v="0"/>
    <x v="0"/>
    <x v="1"/>
    <m/>
    <m/>
    <m/>
    <x v="0"/>
    <x v="0"/>
    <x v="0"/>
  </r>
  <r>
    <x v="0"/>
    <x v="0"/>
    <x v="16"/>
    <x v="6"/>
    <x v="215"/>
    <n v="2230"/>
    <s v="Payne, Donna"/>
    <x v="2"/>
    <x v="0"/>
    <x v="0"/>
    <n v="0"/>
    <x v="0"/>
    <x v="1"/>
    <m/>
    <m/>
    <m/>
    <x v="0"/>
    <x v="0"/>
    <x v="0"/>
  </r>
  <r>
    <x v="0"/>
    <x v="0"/>
    <x v="17"/>
    <x v="20"/>
    <x v="215"/>
    <n v="2260"/>
    <s v="Lake, Stephanie"/>
    <x v="2"/>
    <x v="0"/>
    <x v="0"/>
    <n v="0"/>
    <x v="0"/>
    <x v="1"/>
    <m/>
    <m/>
    <m/>
    <x v="0"/>
    <x v="0"/>
    <x v="0"/>
  </r>
  <r>
    <x v="0"/>
    <x v="0"/>
    <x v="2"/>
    <x v="8"/>
    <x v="215"/>
    <n v="1917"/>
    <s v="Rigley, Eric"/>
    <x v="2"/>
    <x v="0"/>
    <x v="0"/>
    <n v="0"/>
    <x v="0"/>
    <x v="1"/>
    <m/>
    <m/>
    <m/>
    <x v="0"/>
    <x v="0"/>
    <x v="0"/>
  </r>
  <r>
    <x v="0"/>
    <x v="0"/>
    <x v="2"/>
    <x v="8"/>
    <x v="215"/>
    <n v="2149"/>
    <s v="Robillard, Mathew"/>
    <x v="2"/>
    <x v="0"/>
    <x v="0"/>
    <n v="0"/>
    <x v="0"/>
    <x v="1"/>
    <m/>
    <m/>
    <m/>
    <x v="0"/>
    <x v="0"/>
    <x v="0"/>
  </r>
  <r>
    <x v="0"/>
    <x v="0"/>
    <x v="19"/>
    <x v="9"/>
    <x v="215"/>
    <n v="2375"/>
    <s v="Jarosz, Jolene"/>
    <x v="2"/>
    <x v="0"/>
    <x v="0"/>
    <n v="0"/>
    <x v="0"/>
    <x v="1"/>
    <m/>
    <m/>
    <m/>
    <x v="0"/>
    <x v="0"/>
    <x v="0"/>
  </r>
  <r>
    <x v="0"/>
    <x v="0"/>
    <x v="19"/>
    <x v="9"/>
    <x v="215"/>
    <n v="2347"/>
    <s v="Myroshnychenko, Olga"/>
    <x v="2"/>
    <x v="0"/>
    <x v="0"/>
    <n v="0"/>
    <x v="0"/>
    <x v="1"/>
    <m/>
    <m/>
    <m/>
    <x v="0"/>
    <x v="0"/>
    <x v="0"/>
  </r>
  <r>
    <x v="0"/>
    <x v="0"/>
    <x v="19"/>
    <x v="9"/>
    <x v="215"/>
    <n v="1637"/>
    <s v="Poindexter, Diane"/>
    <x v="2"/>
    <x v="0"/>
    <x v="0"/>
    <n v="0"/>
    <x v="0"/>
    <x v="1"/>
    <m/>
    <m/>
    <m/>
    <x v="0"/>
    <x v="0"/>
    <x v="0"/>
  </r>
  <r>
    <x v="0"/>
    <x v="0"/>
    <x v="19"/>
    <x v="9"/>
    <x v="215"/>
    <n v="2379"/>
    <s v="Thomas, Michelle"/>
    <x v="2"/>
    <x v="0"/>
    <x v="0"/>
    <n v="0"/>
    <x v="0"/>
    <x v="1"/>
    <m/>
    <m/>
    <m/>
    <x v="0"/>
    <x v="0"/>
    <x v="0"/>
  </r>
  <r>
    <x v="0"/>
    <x v="0"/>
    <x v="20"/>
    <x v="10"/>
    <x v="215"/>
    <n v="2240"/>
    <s v="Gaffney, Walker"/>
    <x v="2"/>
    <x v="0"/>
    <x v="0"/>
    <n v="0"/>
    <x v="0"/>
    <x v="1"/>
    <m/>
    <m/>
    <m/>
    <x v="0"/>
    <x v="0"/>
    <x v="0"/>
  </r>
  <r>
    <x v="0"/>
    <x v="0"/>
    <x v="3"/>
    <x v="11"/>
    <x v="215"/>
    <n v="2294"/>
    <s v="Clapham, Jessica"/>
    <x v="2"/>
    <x v="0"/>
    <x v="0"/>
    <n v="0"/>
    <x v="0"/>
    <x v="1"/>
    <m/>
    <m/>
    <m/>
    <x v="0"/>
    <x v="0"/>
    <x v="0"/>
  </r>
  <r>
    <x v="0"/>
    <x v="0"/>
    <x v="3"/>
    <x v="11"/>
    <x v="215"/>
    <n v="2362"/>
    <s v="Fabrizio, Jamie"/>
    <x v="2"/>
    <x v="0"/>
    <x v="0"/>
    <n v="0"/>
    <x v="0"/>
    <x v="1"/>
    <m/>
    <m/>
    <m/>
    <x v="0"/>
    <x v="0"/>
    <x v="0"/>
  </r>
  <r>
    <x v="0"/>
    <x v="0"/>
    <x v="3"/>
    <x v="11"/>
    <x v="215"/>
    <n v="1993"/>
    <s v="Gibson, Tiffany D."/>
    <x v="2"/>
    <x v="0"/>
    <x v="0"/>
    <n v="0"/>
    <x v="0"/>
    <x v="1"/>
    <m/>
    <m/>
    <m/>
    <x v="0"/>
    <x v="0"/>
    <x v="0"/>
  </r>
  <r>
    <x v="0"/>
    <x v="0"/>
    <x v="3"/>
    <x v="11"/>
    <x v="215"/>
    <n v="2408"/>
    <s v="Kelly, Justin"/>
    <x v="2"/>
    <x v="0"/>
    <x v="0"/>
    <n v="0"/>
    <x v="0"/>
    <x v="1"/>
    <m/>
    <m/>
    <m/>
    <x v="0"/>
    <x v="0"/>
    <x v="0"/>
  </r>
  <r>
    <x v="0"/>
    <x v="0"/>
    <x v="3"/>
    <x v="11"/>
    <x v="215"/>
    <n v="2364"/>
    <s v="Medina, Sugely"/>
    <x v="2"/>
    <x v="0"/>
    <x v="0"/>
    <n v="0"/>
    <x v="0"/>
    <x v="1"/>
    <m/>
    <m/>
    <m/>
    <x v="0"/>
    <x v="0"/>
    <x v="0"/>
  </r>
  <r>
    <x v="0"/>
    <x v="0"/>
    <x v="3"/>
    <x v="11"/>
    <x v="215"/>
    <n v="1749"/>
    <s v="Peels, Timothy L."/>
    <x v="2"/>
    <x v="0"/>
    <x v="0"/>
    <n v="0"/>
    <x v="0"/>
    <x v="1"/>
    <m/>
    <m/>
    <m/>
    <x v="0"/>
    <x v="0"/>
    <x v="0"/>
  </r>
  <r>
    <x v="0"/>
    <x v="0"/>
    <x v="3"/>
    <x v="11"/>
    <x v="215"/>
    <n v="2370"/>
    <s v="Poff, Jerry"/>
    <x v="2"/>
    <x v="0"/>
    <x v="0"/>
    <n v="0"/>
    <x v="0"/>
    <x v="1"/>
    <m/>
    <m/>
    <m/>
    <x v="0"/>
    <x v="0"/>
    <x v="0"/>
  </r>
  <r>
    <x v="0"/>
    <x v="0"/>
    <x v="3"/>
    <x v="11"/>
    <x v="215"/>
    <n v="2284"/>
    <s v="Underwood, Tracy"/>
    <x v="2"/>
    <x v="0"/>
    <x v="0"/>
    <n v="0"/>
    <x v="0"/>
    <x v="1"/>
    <m/>
    <m/>
    <m/>
    <x v="0"/>
    <x v="0"/>
    <x v="0"/>
  </r>
  <r>
    <x v="0"/>
    <x v="0"/>
    <x v="4"/>
    <x v="12"/>
    <x v="215"/>
    <n v="1410"/>
    <s v="Cooper, Alice F."/>
    <x v="2"/>
    <x v="0"/>
    <x v="0"/>
    <n v="0"/>
    <x v="0"/>
    <x v="1"/>
    <m/>
    <m/>
    <m/>
    <x v="0"/>
    <x v="0"/>
    <x v="0"/>
  </r>
  <r>
    <x v="0"/>
    <x v="0"/>
    <x v="4"/>
    <x v="12"/>
    <x v="215"/>
    <n v="2203"/>
    <s v="Hicks, Lisa"/>
    <x v="2"/>
    <x v="0"/>
    <x v="0"/>
    <n v="0"/>
    <x v="0"/>
    <x v="1"/>
    <m/>
    <m/>
    <m/>
    <x v="0"/>
    <x v="0"/>
    <x v="0"/>
  </r>
  <r>
    <x v="0"/>
    <x v="0"/>
    <x v="4"/>
    <x v="12"/>
    <x v="215"/>
    <n v="2264"/>
    <s v="Lee, Mary"/>
    <x v="2"/>
    <x v="0"/>
    <x v="0"/>
    <n v="0"/>
    <x v="0"/>
    <x v="1"/>
    <m/>
    <m/>
    <m/>
    <x v="0"/>
    <x v="0"/>
    <x v="0"/>
  </r>
  <r>
    <x v="0"/>
    <x v="0"/>
    <x v="4"/>
    <x v="12"/>
    <x v="215"/>
    <n v="1206"/>
    <s v="Lorenz, Viola B."/>
    <x v="2"/>
    <x v="0"/>
    <x v="0"/>
    <n v="0"/>
    <x v="0"/>
    <x v="1"/>
    <m/>
    <m/>
    <m/>
    <x v="0"/>
    <x v="0"/>
    <x v="0"/>
  </r>
  <r>
    <x v="0"/>
    <x v="0"/>
    <x v="4"/>
    <x v="12"/>
    <x v="215"/>
    <n v="2381"/>
    <s v="McCombs, Olivia"/>
    <x v="2"/>
    <x v="0"/>
    <x v="0"/>
    <n v="0"/>
    <x v="0"/>
    <x v="1"/>
    <m/>
    <m/>
    <m/>
    <x v="0"/>
    <x v="0"/>
    <x v="0"/>
  </r>
  <r>
    <x v="0"/>
    <x v="0"/>
    <x v="6"/>
    <x v="13"/>
    <x v="215"/>
    <n v="2175"/>
    <s v="Akulic, Marlene"/>
    <x v="2"/>
    <x v="0"/>
    <x v="0"/>
    <n v="0"/>
    <x v="0"/>
    <x v="1"/>
    <m/>
    <m/>
    <m/>
    <x v="0"/>
    <x v="0"/>
    <x v="0"/>
  </r>
  <r>
    <x v="0"/>
    <x v="0"/>
    <x v="6"/>
    <x v="13"/>
    <x v="215"/>
    <n v="2340"/>
    <s v="Atkins, Reva"/>
    <x v="2"/>
    <x v="0"/>
    <x v="0"/>
    <n v="0"/>
    <x v="0"/>
    <x v="1"/>
    <m/>
    <m/>
    <m/>
    <x v="0"/>
    <x v="0"/>
    <x v="0"/>
  </r>
  <r>
    <x v="0"/>
    <x v="0"/>
    <x v="6"/>
    <x v="13"/>
    <x v="215"/>
    <n v="2229"/>
    <s v="Bledsoe, Amy"/>
    <x v="2"/>
    <x v="0"/>
    <x v="0"/>
    <n v="0"/>
    <x v="0"/>
    <x v="1"/>
    <m/>
    <m/>
    <m/>
    <x v="0"/>
    <x v="0"/>
    <x v="0"/>
  </r>
  <r>
    <x v="0"/>
    <x v="0"/>
    <x v="6"/>
    <x v="13"/>
    <x v="215"/>
    <n v="2377"/>
    <s v="Blevins, Susann"/>
    <x v="2"/>
    <x v="0"/>
    <x v="0"/>
    <n v="0"/>
    <x v="0"/>
    <x v="1"/>
    <m/>
    <m/>
    <m/>
    <x v="0"/>
    <x v="0"/>
    <x v="0"/>
  </r>
  <r>
    <x v="0"/>
    <x v="0"/>
    <x v="6"/>
    <x v="13"/>
    <x v="215"/>
    <n v="2190"/>
    <s v="Bookout, Nancy"/>
    <x v="2"/>
    <x v="0"/>
    <x v="0"/>
    <n v="0"/>
    <x v="0"/>
    <x v="1"/>
    <m/>
    <m/>
    <m/>
    <x v="0"/>
    <x v="0"/>
    <x v="0"/>
  </r>
  <r>
    <x v="0"/>
    <x v="0"/>
    <x v="6"/>
    <x v="13"/>
    <x v="215"/>
    <n v="2382"/>
    <s v="Bourzac, Nanette L."/>
    <x v="2"/>
    <x v="0"/>
    <x v="0"/>
    <n v="0"/>
    <x v="0"/>
    <x v="1"/>
    <m/>
    <m/>
    <m/>
    <x v="0"/>
    <x v="0"/>
    <x v="0"/>
  </r>
  <r>
    <x v="0"/>
    <x v="0"/>
    <x v="6"/>
    <x v="13"/>
    <x v="215"/>
    <n v="2039"/>
    <s v="Brooks, Tammy C."/>
    <x v="2"/>
    <x v="0"/>
    <x v="0"/>
    <n v="0"/>
    <x v="0"/>
    <x v="1"/>
    <m/>
    <m/>
    <m/>
    <x v="0"/>
    <x v="0"/>
    <x v="0"/>
  </r>
  <r>
    <x v="0"/>
    <x v="0"/>
    <x v="6"/>
    <x v="13"/>
    <x v="215"/>
    <n v="2156"/>
    <s v="Bryan, Sheena"/>
    <x v="2"/>
    <x v="0"/>
    <x v="0"/>
    <n v="0"/>
    <x v="0"/>
    <x v="1"/>
    <m/>
    <m/>
    <m/>
    <x v="0"/>
    <x v="0"/>
    <x v="0"/>
  </r>
  <r>
    <x v="0"/>
    <x v="0"/>
    <x v="6"/>
    <x v="13"/>
    <x v="215"/>
    <n v="2243"/>
    <s v="Campos, Susan"/>
    <x v="2"/>
    <x v="0"/>
    <x v="0"/>
    <n v="0"/>
    <x v="0"/>
    <x v="1"/>
    <m/>
    <m/>
    <m/>
    <x v="0"/>
    <x v="0"/>
    <x v="0"/>
  </r>
  <r>
    <x v="0"/>
    <x v="0"/>
    <x v="6"/>
    <x v="13"/>
    <x v="215"/>
    <n v="1010"/>
    <s v="Carroll, Robin M."/>
    <x v="2"/>
    <x v="0"/>
    <x v="0"/>
    <n v="0"/>
    <x v="0"/>
    <x v="1"/>
    <m/>
    <m/>
    <m/>
    <x v="0"/>
    <x v="0"/>
    <x v="0"/>
  </r>
  <r>
    <x v="0"/>
    <x v="0"/>
    <x v="6"/>
    <x v="13"/>
    <x v="215"/>
    <n v="2068"/>
    <s v="Cathcart, Bess L."/>
    <x v="2"/>
    <x v="0"/>
    <x v="0"/>
    <n v="0"/>
    <x v="0"/>
    <x v="1"/>
    <m/>
    <m/>
    <m/>
    <x v="0"/>
    <x v="0"/>
    <x v="0"/>
  </r>
  <r>
    <x v="0"/>
    <x v="0"/>
    <x v="6"/>
    <x v="13"/>
    <x v="215"/>
    <n v="2098"/>
    <s v="Childress, Stacy M."/>
    <x v="2"/>
    <x v="0"/>
    <x v="0"/>
    <n v="0"/>
    <x v="0"/>
    <x v="1"/>
    <m/>
    <m/>
    <m/>
    <x v="0"/>
    <x v="0"/>
    <x v="0"/>
  </r>
  <r>
    <x v="0"/>
    <x v="0"/>
    <x v="6"/>
    <x v="13"/>
    <x v="215"/>
    <n v="1362"/>
    <s v="Davis, Kimberly S."/>
    <x v="2"/>
    <x v="0"/>
    <x v="0"/>
    <n v="0"/>
    <x v="0"/>
    <x v="1"/>
    <m/>
    <m/>
    <m/>
    <x v="0"/>
    <x v="0"/>
    <x v="0"/>
  </r>
  <r>
    <x v="0"/>
    <x v="0"/>
    <x v="6"/>
    <x v="13"/>
    <x v="215"/>
    <n v="2404"/>
    <s v="Davis, Linda"/>
    <x v="2"/>
    <x v="0"/>
    <x v="0"/>
    <n v="0"/>
    <x v="0"/>
    <x v="1"/>
    <m/>
    <m/>
    <m/>
    <x v="0"/>
    <x v="0"/>
    <x v="0"/>
  </r>
  <r>
    <x v="0"/>
    <x v="0"/>
    <x v="6"/>
    <x v="13"/>
    <x v="215"/>
    <n v="2219"/>
    <s v="Dennis, Brandi"/>
    <x v="2"/>
    <x v="0"/>
    <x v="0"/>
    <n v="0"/>
    <x v="0"/>
    <x v="1"/>
    <m/>
    <m/>
    <m/>
    <x v="0"/>
    <x v="0"/>
    <x v="0"/>
  </r>
  <r>
    <x v="0"/>
    <x v="0"/>
    <x v="6"/>
    <x v="13"/>
    <x v="215"/>
    <n v="2402"/>
    <s v="Doss, Allison"/>
    <x v="2"/>
    <x v="0"/>
    <x v="0"/>
    <n v="0"/>
    <x v="0"/>
    <x v="1"/>
    <m/>
    <m/>
    <m/>
    <x v="0"/>
    <x v="0"/>
    <x v="0"/>
  </r>
  <r>
    <x v="0"/>
    <x v="0"/>
    <x v="6"/>
    <x v="13"/>
    <x v="215"/>
    <n v="1465"/>
    <s v="Dotson, Wanda A."/>
    <x v="2"/>
    <x v="0"/>
    <x v="0"/>
    <n v="0"/>
    <x v="0"/>
    <x v="1"/>
    <m/>
    <m/>
    <m/>
    <x v="0"/>
    <x v="0"/>
    <x v="0"/>
  </r>
  <r>
    <x v="0"/>
    <x v="0"/>
    <x v="6"/>
    <x v="13"/>
    <x v="215"/>
    <n v="2046"/>
    <s v="Dunn, Lois"/>
    <x v="2"/>
    <x v="0"/>
    <x v="0"/>
    <n v="0"/>
    <x v="0"/>
    <x v="1"/>
    <m/>
    <m/>
    <m/>
    <x v="0"/>
    <x v="0"/>
    <x v="0"/>
  </r>
  <r>
    <x v="0"/>
    <x v="0"/>
    <x v="6"/>
    <x v="13"/>
    <x v="215"/>
    <n v="2403"/>
    <s v="Eddleman, Rebecca"/>
    <x v="2"/>
    <x v="0"/>
    <x v="0"/>
    <n v="0"/>
    <x v="0"/>
    <x v="1"/>
    <m/>
    <m/>
    <m/>
    <x v="0"/>
    <x v="0"/>
    <x v="0"/>
  </r>
  <r>
    <x v="0"/>
    <x v="0"/>
    <x v="6"/>
    <x v="13"/>
    <x v="215"/>
    <n v="2393"/>
    <s v="Fimbres, Kimberly"/>
    <x v="2"/>
    <x v="0"/>
    <x v="0"/>
    <n v="0"/>
    <x v="0"/>
    <x v="1"/>
    <m/>
    <m/>
    <m/>
    <x v="0"/>
    <x v="0"/>
    <x v="0"/>
  </r>
  <r>
    <x v="0"/>
    <x v="0"/>
    <x v="6"/>
    <x v="13"/>
    <x v="215"/>
    <n v="2319"/>
    <s v="Gibby, Deborah"/>
    <x v="2"/>
    <x v="0"/>
    <x v="0"/>
    <n v="0"/>
    <x v="0"/>
    <x v="1"/>
    <m/>
    <m/>
    <m/>
    <x v="0"/>
    <x v="0"/>
    <x v="0"/>
  </r>
  <r>
    <x v="0"/>
    <x v="0"/>
    <x v="6"/>
    <x v="13"/>
    <x v="215"/>
    <n v="2286"/>
    <s v="Godwin, Tonya"/>
    <x v="2"/>
    <x v="0"/>
    <x v="0"/>
    <n v="0"/>
    <x v="0"/>
    <x v="1"/>
    <m/>
    <m/>
    <m/>
    <x v="0"/>
    <x v="0"/>
    <x v="0"/>
  </r>
  <r>
    <x v="0"/>
    <x v="0"/>
    <x v="6"/>
    <x v="13"/>
    <x v="215"/>
    <n v="2386"/>
    <s v="Hampton, Angela"/>
    <x v="2"/>
    <x v="0"/>
    <x v="0"/>
    <n v="0"/>
    <x v="0"/>
    <x v="1"/>
    <m/>
    <m/>
    <m/>
    <x v="0"/>
    <x v="0"/>
    <x v="0"/>
  </r>
  <r>
    <x v="0"/>
    <x v="0"/>
    <x v="6"/>
    <x v="13"/>
    <x v="215"/>
    <n v="2376"/>
    <s v="Headrick, Lena"/>
    <x v="2"/>
    <x v="0"/>
    <x v="0"/>
    <n v="0"/>
    <x v="0"/>
    <x v="1"/>
    <m/>
    <m/>
    <m/>
    <x v="0"/>
    <x v="0"/>
    <x v="0"/>
  </r>
  <r>
    <x v="0"/>
    <x v="0"/>
    <x v="6"/>
    <x v="13"/>
    <x v="215"/>
    <n v="2373"/>
    <s v="Helton, Lisa K."/>
    <x v="2"/>
    <x v="0"/>
    <x v="0"/>
    <n v="0"/>
    <x v="0"/>
    <x v="1"/>
    <m/>
    <m/>
    <m/>
    <x v="0"/>
    <x v="0"/>
    <x v="0"/>
  </r>
  <r>
    <x v="0"/>
    <x v="0"/>
    <x v="6"/>
    <x v="13"/>
    <x v="215"/>
    <n v="2261"/>
    <s v="Howarth, Amy"/>
    <x v="2"/>
    <x v="0"/>
    <x v="0"/>
    <n v="0"/>
    <x v="0"/>
    <x v="1"/>
    <m/>
    <m/>
    <m/>
    <x v="0"/>
    <x v="0"/>
    <x v="0"/>
  </r>
  <r>
    <x v="0"/>
    <x v="0"/>
    <x v="6"/>
    <x v="13"/>
    <x v="215"/>
    <n v="1480"/>
    <s v="Kliever, Debbie J."/>
    <x v="2"/>
    <x v="0"/>
    <x v="0"/>
    <n v="0"/>
    <x v="0"/>
    <x v="1"/>
    <m/>
    <m/>
    <m/>
    <x v="0"/>
    <x v="0"/>
    <x v="0"/>
  </r>
  <r>
    <x v="0"/>
    <x v="0"/>
    <x v="6"/>
    <x v="13"/>
    <x v="215"/>
    <n v="1259"/>
    <s v="Lee, Ginger"/>
    <x v="2"/>
    <x v="0"/>
    <x v="0"/>
    <n v="0"/>
    <x v="0"/>
    <x v="1"/>
    <m/>
    <m/>
    <m/>
    <x v="0"/>
    <x v="0"/>
    <x v="0"/>
  </r>
  <r>
    <x v="0"/>
    <x v="0"/>
    <x v="6"/>
    <x v="13"/>
    <x v="215"/>
    <n v="2333"/>
    <s v="Marshall, Elizabeth"/>
    <x v="2"/>
    <x v="0"/>
    <x v="0"/>
    <n v="0"/>
    <x v="0"/>
    <x v="1"/>
    <m/>
    <m/>
    <m/>
    <x v="0"/>
    <x v="0"/>
    <x v="0"/>
  </r>
  <r>
    <x v="0"/>
    <x v="0"/>
    <x v="6"/>
    <x v="13"/>
    <x v="215"/>
    <n v="1558"/>
    <s v="McCluskey, Loreta R."/>
    <x v="2"/>
    <x v="0"/>
    <x v="0"/>
    <n v="0"/>
    <x v="0"/>
    <x v="1"/>
    <m/>
    <m/>
    <m/>
    <x v="0"/>
    <x v="0"/>
    <x v="0"/>
  </r>
  <r>
    <x v="0"/>
    <x v="0"/>
    <x v="6"/>
    <x v="13"/>
    <x v="215"/>
    <n v="2380"/>
    <s v="Moore, Darlene"/>
    <x v="2"/>
    <x v="0"/>
    <x v="0"/>
    <n v="0"/>
    <x v="0"/>
    <x v="1"/>
    <m/>
    <m/>
    <m/>
    <x v="0"/>
    <x v="0"/>
    <x v="0"/>
  </r>
  <r>
    <x v="0"/>
    <x v="0"/>
    <x v="6"/>
    <x v="13"/>
    <x v="215"/>
    <n v="2409"/>
    <s v="Neeley, Megan"/>
    <x v="2"/>
    <x v="0"/>
    <x v="0"/>
    <n v="0"/>
    <x v="0"/>
    <x v="1"/>
    <m/>
    <m/>
    <m/>
    <x v="0"/>
    <x v="0"/>
    <x v="0"/>
  </r>
  <r>
    <x v="0"/>
    <x v="0"/>
    <x v="6"/>
    <x v="13"/>
    <x v="215"/>
    <n v="1559"/>
    <s v="Nichols, Brenda S."/>
    <x v="2"/>
    <x v="0"/>
    <x v="0"/>
    <n v="0"/>
    <x v="0"/>
    <x v="1"/>
    <m/>
    <m/>
    <m/>
    <x v="0"/>
    <x v="0"/>
    <x v="0"/>
  </r>
  <r>
    <x v="0"/>
    <x v="0"/>
    <x v="6"/>
    <x v="13"/>
    <x v="215"/>
    <n v="2259"/>
    <s v="Peels, Carolyn K."/>
    <x v="2"/>
    <x v="0"/>
    <x v="0"/>
    <n v="0"/>
    <x v="0"/>
    <x v="1"/>
    <m/>
    <m/>
    <m/>
    <x v="0"/>
    <x v="0"/>
    <x v="0"/>
  </r>
  <r>
    <x v="0"/>
    <x v="0"/>
    <x v="6"/>
    <x v="13"/>
    <x v="215"/>
    <n v="1767"/>
    <s v="Presley, Bernice"/>
    <x v="2"/>
    <x v="0"/>
    <x v="0"/>
    <n v="0"/>
    <x v="0"/>
    <x v="1"/>
    <m/>
    <m/>
    <m/>
    <x v="0"/>
    <x v="0"/>
    <x v="0"/>
  </r>
  <r>
    <x v="0"/>
    <x v="0"/>
    <x v="6"/>
    <x v="13"/>
    <x v="215"/>
    <n v="2394"/>
    <s v="Rapp, Heather"/>
    <x v="2"/>
    <x v="0"/>
    <x v="0"/>
    <n v="0"/>
    <x v="0"/>
    <x v="1"/>
    <m/>
    <m/>
    <m/>
    <x v="0"/>
    <x v="0"/>
    <x v="0"/>
  </r>
  <r>
    <x v="0"/>
    <x v="0"/>
    <x v="6"/>
    <x v="13"/>
    <x v="215"/>
    <n v="2138"/>
    <s v="Richardson, Tammy G."/>
    <x v="2"/>
    <x v="0"/>
    <x v="0"/>
    <n v="0"/>
    <x v="0"/>
    <x v="1"/>
    <m/>
    <m/>
    <m/>
    <x v="0"/>
    <x v="0"/>
    <x v="0"/>
  </r>
  <r>
    <x v="0"/>
    <x v="0"/>
    <x v="6"/>
    <x v="13"/>
    <x v="215"/>
    <n v="1997"/>
    <s v="Roberts, Lisa R."/>
    <x v="2"/>
    <x v="0"/>
    <x v="0"/>
    <n v="0"/>
    <x v="0"/>
    <x v="1"/>
    <m/>
    <m/>
    <m/>
    <x v="0"/>
    <x v="0"/>
    <x v="0"/>
  </r>
  <r>
    <x v="0"/>
    <x v="0"/>
    <x v="6"/>
    <x v="13"/>
    <x v="215"/>
    <n v="2378"/>
    <s v="Roberts, Lori"/>
    <x v="2"/>
    <x v="0"/>
    <x v="0"/>
    <n v="0"/>
    <x v="0"/>
    <x v="1"/>
    <m/>
    <m/>
    <m/>
    <x v="0"/>
    <x v="0"/>
    <x v="0"/>
  </r>
  <r>
    <x v="0"/>
    <x v="0"/>
    <x v="6"/>
    <x v="13"/>
    <x v="215"/>
    <n v="2192"/>
    <s v="Rupinski, Angela"/>
    <x v="2"/>
    <x v="0"/>
    <x v="0"/>
    <n v="0"/>
    <x v="0"/>
    <x v="1"/>
    <m/>
    <m/>
    <m/>
    <x v="0"/>
    <x v="0"/>
    <x v="0"/>
  </r>
  <r>
    <x v="0"/>
    <x v="0"/>
    <x v="6"/>
    <x v="13"/>
    <x v="215"/>
    <n v="1612"/>
    <s v="Self, Janet"/>
    <x v="2"/>
    <x v="0"/>
    <x v="0"/>
    <n v="0"/>
    <x v="0"/>
    <x v="1"/>
    <m/>
    <m/>
    <m/>
    <x v="0"/>
    <x v="0"/>
    <x v="0"/>
  </r>
  <r>
    <x v="0"/>
    <x v="0"/>
    <x v="6"/>
    <x v="13"/>
    <x v="215"/>
    <n v="2356"/>
    <s v="Sharp, Sonia"/>
    <x v="2"/>
    <x v="0"/>
    <x v="0"/>
    <n v="0"/>
    <x v="0"/>
    <x v="1"/>
    <m/>
    <m/>
    <m/>
    <x v="0"/>
    <x v="0"/>
    <x v="0"/>
  </r>
  <r>
    <x v="0"/>
    <x v="0"/>
    <x v="6"/>
    <x v="13"/>
    <x v="215"/>
    <n v="2385"/>
    <s v="Suttles, Kathy"/>
    <x v="2"/>
    <x v="0"/>
    <x v="0"/>
    <n v="0"/>
    <x v="0"/>
    <x v="1"/>
    <m/>
    <m/>
    <m/>
    <x v="0"/>
    <x v="0"/>
    <x v="0"/>
  </r>
  <r>
    <x v="0"/>
    <x v="0"/>
    <x v="6"/>
    <x v="13"/>
    <x v="215"/>
    <n v="2392"/>
    <s v="Veit, Beth"/>
    <x v="2"/>
    <x v="0"/>
    <x v="0"/>
    <n v="0"/>
    <x v="0"/>
    <x v="1"/>
    <m/>
    <m/>
    <m/>
    <x v="0"/>
    <x v="0"/>
    <x v="0"/>
  </r>
  <r>
    <x v="0"/>
    <x v="0"/>
    <x v="6"/>
    <x v="13"/>
    <x v="215"/>
    <n v="2154"/>
    <s v="West, Sandra"/>
    <x v="2"/>
    <x v="0"/>
    <x v="0"/>
    <n v="0"/>
    <x v="0"/>
    <x v="1"/>
    <m/>
    <m/>
    <m/>
    <x v="0"/>
    <x v="0"/>
    <x v="0"/>
  </r>
  <r>
    <x v="0"/>
    <x v="0"/>
    <x v="1"/>
    <x v="14"/>
    <x v="215"/>
    <n v="1280"/>
    <s v="Cooley, Tammy K."/>
    <x v="2"/>
    <x v="0"/>
    <x v="0"/>
    <n v="0"/>
    <x v="0"/>
    <x v="1"/>
    <m/>
    <m/>
    <m/>
    <x v="0"/>
    <x v="0"/>
    <x v="0"/>
  </r>
  <r>
    <x v="0"/>
    <x v="0"/>
    <x v="1"/>
    <x v="14"/>
    <x v="215"/>
    <n v="2195"/>
    <s v="Davis, Tyler"/>
    <x v="2"/>
    <x v="0"/>
    <x v="0"/>
    <n v="0"/>
    <x v="0"/>
    <x v="1"/>
    <m/>
    <m/>
    <m/>
    <x v="0"/>
    <x v="0"/>
    <x v="0"/>
  </r>
  <r>
    <x v="0"/>
    <x v="0"/>
    <x v="1"/>
    <x v="14"/>
    <x v="215"/>
    <n v="2410"/>
    <s v="Hall, Randell"/>
    <x v="2"/>
    <x v="0"/>
    <x v="0"/>
    <n v="0"/>
    <x v="0"/>
    <x v="1"/>
    <m/>
    <m/>
    <m/>
    <x v="0"/>
    <x v="0"/>
    <x v="0"/>
  </r>
  <r>
    <x v="0"/>
    <x v="0"/>
    <x v="1"/>
    <x v="14"/>
    <x v="215"/>
    <n v="2339"/>
    <s v="Hicks, Leman"/>
    <x v="2"/>
    <x v="0"/>
    <x v="0"/>
    <n v="0"/>
    <x v="0"/>
    <x v="1"/>
    <m/>
    <m/>
    <m/>
    <x v="0"/>
    <x v="0"/>
    <x v="0"/>
  </r>
  <r>
    <x v="0"/>
    <x v="0"/>
    <x v="1"/>
    <x v="14"/>
    <x v="215"/>
    <n v="1684"/>
    <s v="Mckee, Nathan"/>
    <x v="2"/>
    <x v="0"/>
    <x v="0"/>
    <n v="0"/>
    <x v="0"/>
    <x v="1"/>
    <m/>
    <m/>
    <m/>
    <x v="0"/>
    <x v="0"/>
    <x v="0"/>
  </r>
  <r>
    <x v="0"/>
    <x v="0"/>
    <x v="1"/>
    <x v="14"/>
    <x v="215"/>
    <n v="2337"/>
    <s v="Miller, Gary"/>
    <x v="2"/>
    <x v="0"/>
    <x v="0"/>
    <n v="0"/>
    <x v="0"/>
    <x v="1"/>
    <m/>
    <m/>
    <m/>
    <x v="0"/>
    <x v="0"/>
    <x v="0"/>
  </r>
  <r>
    <x v="0"/>
    <x v="0"/>
    <x v="1"/>
    <x v="14"/>
    <x v="215"/>
    <n v="2363"/>
    <s v="Mills, Gary"/>
    <x v="2"/>
    <x v="0"/>
    <x v="0"/>
    <n v="0"/>
    <x v="0"/>
    <x v="1"/>
    <m/>
    <m/>
    <m/>
    <x v="0"/>
    <x v="0"/>
    <x v="0"/>
  </r>
  <r>
    <x v="0"/>
    <x v="0"/>
    <x v="1"/>
    <x v="14"/>
    <x v="215"/>
    <n v="2390"/>
    <s v="Taylor, David"/>
    <x v="2"/>
    <x v="0"/>
    <x v="0"/>
    <n v="0"/>
    <x v="0"/>
    <x v="1"/>
    <m/>
    <m/>
    <m/>
    <x v="0"/>
    <x v="0"/>
    <x v="0"/>
  </r>
  <r>
    <x v="0"/>
    <x v="0"/>
    <x v="1"/>
    <x v="14"/>
    <x v="215"/>
    <n v="2220"/>
    <s v="Waddell, Henry"/>
    <x v="2"/>
    <x v="0"/>
    <x v="0"/>
    <n v="0"/>
    <x v="0"/>
    <x v="1"/>
    <m/>
    <m/>
    <m/>
    <x v="0"/>
    <x v="0"/>
    <x v="0"/>
  </r>
  <r>
    <x v="0"/>
    <x v="0"/>
    <x v="1"/>
    <x v="14"/>
    <x v="215"/>
    <n v="2348"/>
    <s v="Watson, Dennis"/>
    <x v="2"/>
    <x v="0"/>
    <x v="0"/>
    <n v="0"/>
    <x v="0"/>
    <x v="1"/>
    <m/>
    <m/>
    <m/>
    <x v="0"/>
    <x v="0"/>
    <x v="0"/>
  </r>
  <r>
    <x v="0"/>
    <x v="0"/>
    <x v="9"/>
    <x v="15"/>
    <x v="215"/>
    <n v="2285"/>
    <s v="Bivens, Diane"/>
    <x v="2"/>
    <x v="0"/>
    <x v="0"/>
    <n v="0"/>
    <x v="0"/>
    <x v="1"/>
    <m/>
    <m/>
    <m/>
    <x v="0"/>
    <x v="0"/>
    <x v="0"/>
  </r>
  <r>
    <x v="0"/>
    <x v="0"/>
    <x v="9"/>
    <x v="15"/>
    <x v="215"/>
    <n v="1856"/>
    <s v="Bivens, Tammie"/>
    <x v="2"/>
    <x v="0"/>
    <x v="0"/>
    <n v="0"/>
    <x v="0"/>
    <x v="1"/>
    <m/>
    <m/>
    <m/>
    <x v="0"/>
    <x v="0"/>
    <x v="0"/>
  </r>
  <r>
    <x v="0"/>
    <x v="0"/>
    <x v="9"/>
    <x v="15"/>
    <x v="215"/>
    <n v="2235"/>
    <s v="Clark, Elizabeth"/>
    <x v="2"/>
    <x v="0"/>
    <x v="0"/>
    <n v="0"/>
    <x v="0"/>
    <x v="1"/>
    <m/>
    <m/>
    <m/>
    <x v="0"/>
    <x v="0"/>
    <x v="0"/>
  </r>
  <r>
    <x v="0"/>
    <x v="0"/>
    <x v="9"/>
    <x v="15"/>
    <x v="215"/>
    <n v="1107"/>
    <s v="Hall, Mary"/>
    <x v="2"/>
    <x v="0"/>
    <x v="0"/>
    <n v="0"/>
    <x v="0"/>
    <x v="1"/>
    <m/>
    <m/>
    <m/>
    <x v="0"/>
    <x v="0"/>
    <x v="0"/>
  </r>
  <r>
    <x v="0"/>
    <x v="0"/>
    <x v="9"/>
    <x v="15"/>
    <x v="215"/>
    <n v="1866"/>
    <s v="Harris, Nancy"/>
    <x v="2"/>
    <x v="0"/>
    <x v="0"/>
    <n v="0"/>
    <x v="0"/>
    <x v="1"/>
    <m/>
    <m/>
    <m/>
    <x v="0"/>
    <x v="0"/>
    <x v="0"/>
  </r>
  <r>
    <x v="0"/>
    <x v="0"/>
    <x v="9"/>
    <x v="15"/>
    <x v="215"/>
    <n v="2401"/>
    <s v="Stevens, Lorie L."/>
    <x v="2"/>
    <x v="0"/>
    <x v="0"/>
    <n v="0"/>
    <x v="0"/>
    <x v="1"/>
    <m/>
    <m/>
    <m/>
    <x v="0"/>
    <x v="0"/>
    <x v="0"/>
  </r>
  <r>
    <x v="0"/>
    <x v="0"/>
    <x v="9"/>
    <x v="15"/>
    <x v="215"/>
    <n v="1967"/>
    <s v="Tuttle, Teia"/>
    <x v="2"/>
    <x v="0"/>
    <x v="0"/>
    <n v="0"/>
    <x v="0"/>
    <x v="1"/>
    <m/>
    <m/>
    <m/>
    <x v="0"/>
    <x v="0"/>
    <x v="0"/>
  </r>
  <r>
    <x v="0"/>
    <x v="0"/>
    <x v="7"/>
    <x v="16"/>
    <x v="215"/>
    <n v="2397"/>
    <s v="Annett, Shenna D."/>
    <x v="2"/>
    <x v="0"/>
    <x v="0"/>
    <n v="0"/>
    <x v="0"/>
    <x v="1"/>
    <m/>
    <m/>
    <m/>
    <x v="0"/>
    <x v="0"/>
    <x v="0"/>
  </r>
  <r>
    <x v="0"/>
    <x v="0"/>
    <x v="7"/>
    <x v="16"/>
    <x v="215"/>
    <n v="2371"/>
    <s v="Barnes, Sarah"/>
    <x v="2"/>
    <x v="0"/>
    <x v="0"/>
    <n v="0"/>
    <x v="0"/>
    <x v="1"/>
    <m/>
    <m/>
    <m/>
    <x v="0"/>
    <x v="0"/>
    <x v="0"/>
  </r>
  <r>
    <x v="0"/>
    <x v="0"/>
    <x v="7"/>
    <x v="16"/>
    <x v="215"/>
    <n v="2181"/>
    <s v="Campbell, Lisa M."/>
    <x v="2"/>
    <x v="0"/>
    <x v="0"/>
    <n v="0"/>
    <x v="0"/>
    <x v="1"/>
    <m/>
    <m/>
    <m/>
    <x v="0"/>
    <x v="0"/>
    <x v="0"/>
  </r>
  <r>
    <x v="0"/>
    <x v="0"/>
    <x v="7"/>
    <x v="16"/>
    <x v="215"/>
    <n v="2193"/>
    <s v="Cannon, Jennifer"/>
    <x v="2"/>
    <x v="0"/>
    <x v="0"/>
    <n v="0"/>
    <x v="0"/>
    <x v="1"/>
    <m/>
    <m/>
    <m/>
    <x v="0"/>
    <x v="0"/>
    <x v="0"/>
  </r>
  <r>
    <x v="0"/>
    <x v="0"/>
    <x v="7"/>
    <x v="16"/>
    <x v="215"/>
    <n v="2398"/>
    <s v="Coleman, Abigail N."/>
    <x v="2"/>
    <x v="0"/>
    <x v="0"/>
    <n v="0"/>
    <x v="0"/>
    <x v="1"/>
    <m/>
    <m/>
    <m/>
    <x v="0"/>
    <x v="0"/>
    <x v="0"/>
  </r>
  <r>
    <x v="0"/>
    <x v="0"/>
    <x v="7"/>
    <x v="16"/>
    <x v="215"/>
    <n v="2405"/>
    <s v="Marrero, Rachel"/>
    <x v="2"/>
    <x v="0"/>
    <x v="0"/>
    <n v="0"/>
    <x v="0"/>
    <x v="1"/>
    <m/>
    <m/>
    <m/>
    <x v="0"/>
    <x v="0"/>
    <x v="0"/>
  </r>
  <r>
    <x v="0"/>
    <x v="0"/>
    <x v="7"/>
    <x v="16"/>
    <x v="215"/>
    <n v="2302"/>
    <s v="Morgan, Catherine"/>
    <x v="2"/>
    <x v="0"/>
    <x v="0"/>
    <n v="0"/>
    <x v="0"/>
    <x v="1"/>
    <m/>
    <m/>
    <m/>
    <x v="0"/>
    <x v="0"/>
    <x v="0"/>
  </r>
  <r>
    <x v="0"/>
    <x v="0"/>
    <x v="7"/>
    <x v="16"/>
    <x v="215"/>
    <n v="2407"/>
    <s v="Thomas, Emily"/>
    <x v="2"/>
    <x v="0"/>
    <x v="0"/>
    <n v="0"/>
    <x v="0"/>
    <x v="1"/>
    <m/>
    <m/>
    <m/>
    <x v="0"/>
    <x v="0"/>
    <x v="0"/>
  </r>
  <r>
    <x v="0"/>
    <x v="0"/>
    <x v="5"/>
    <x v="17"/>
    <x v="215"/>
    <n v="2341"/>
    <s v="Britton, Mary Anna"/>
    <x v="2"/>
    <x v="0"/>
    <x v="0"/>
    <n v="0"/>
    <x v="0"/>
    <x v="1"/>
    <m/>
    <m/>
    <m/>
    <x v="0"/>
    <x v="0"/>
    <x v="0"/>
  </r>
  <r>
    <x v="0"/>
    <x v="0"/>
    <x v="5"/>
    <x v="17"/>
    <x v="215"/>
    <n v="1596"/>
    <s v="Harrison, Charles"/>
    <x v="2"/>
    <x v="0"/>
    <x v="0"/>
    <n v="0"/>
    <x v="0"/>
    <x v="1"/>
    <m/>
    <m/>
    <m/>
    <x v="0"/>
    <x v="0"/>
    <x v="0"/>
  </r>
  <r>
    <x v="0"/>
    <x v="0"/>
    <x v="5"/>
    <x v="17"/>
    <x v="215"/>
    <n v="1920"/>
    <s v="Jones, Jena"/>
    <x v="2"/>
    <x v="0"/>
    <x v="0"/>
    <n v="0"/>
    <x v="0"/>
    <x v="1"/>
    <m/>
    <m/>
    <m/>
    <x v="0"/>
    <x v="0"/>
    <x v="0"/>
  </r>
  <r>
    <x v="0"/>
    <x v="0"/>
    <x v="21"/>
    <x v="18"/>
    <x v="215"/>
    <n v="2387"/>
    <s v="Carmley, Zachariah"/>
    <x v="2"/>
    <x v="0"/>
    <x v="0"/>
    <n v="0"/>
    <x v="0"/>
    <x v="1"/>
    <m/>
    <m/>
    <m/>
    <x v="0"/>
    <x v="0"/>
    <x v="0"/>
  </r>
  <r>
    <x v="0"/>
    <x v="0"/>
    <x v="8"/>
    <x v="19"/>
    <x v="215"/>
    <n v="2368"/>
    <s v="Barnes, Eric"/>
    <x v="2"/>
    <x v="0"/>
    <x v="0"/>
    <n v="0"/>
    <x v="0"/>
    <x v="1"/>
    <m/>
    <m/>
    <m/>
    <x v="0"/>
    <x v="0"/>
    <x v="0"/>
  </r>
  <r>
    <x v="0"/>
    <x v="0"/>
    <x v="8"/>
    <x v="19"/>
    <x v="215"/>
    <n v="2313"/>
    <s v="Gibby, Benjamin"/>
    <x v="2"/>
    <x v="0"/>
    <x v="0"/>
    <n v="0"/>
    <x v="0"/>
    <x v="1"/>
    <m/>
    <m/>
    <m/>
    <x v="0"/>
    <x v="0"/>
    <x v="0"/>
  </r>
  <r>
    <x v="0"/>
    <x v="0"/>
    <x v="8"/>
    <x v="19"/>
    <x v="215"/>
    <n v="2367"/>
    <s v="Hall, Wayne L."/>
    <x v="2"/>
    <x v="0"/>
    <x v="0"/>
    <n v="0"/>
    <x v="0"/>
    <x v="1"/>
    <m/>
    <m/>
    <m/>
    <x v="0"/>
    <x v="0"/>
    <x v="0"/>
  </r>
  <r>
    <x v="0"/>
    <x v="0"/>
    <x v="0"/>
    <x v="0"/>
    <x v="216"/>
    <n v="2069"/>
    <s v="Bibee, Ronald S."/>
    <x v="2"/>
    <x v="0"/>
    <x v="0"/>
    <n v="40"/>
    <x v="0"/>
    <x v="1"/>
    <m/>
    <n v="40"/>
    <m/>
    <x v="0"/>
    <x v="0"/>
    <x v="0"/>
  </r>
  <r>
    <x v="0"/>
    <x v="0"/>
    <x v="0"/>
    <x v="0"/>
    <x v="216"/>
    <n v="1435"/>
    <s v="Bores, Carie L."/>
    <x v="2"/>
    <x v="0"/>
    <x v="0"/>
    <n v="40"/>
    <x v="0"/>
    <x v="1"/>
    <m/>
    <n v="40"/>
    <m/>
    <x v="0"/>
    <x v="0"/>
    <x v="0"/>
  </r>
  <r>
    <x v="0"/>
    <x v="0"/>
    <x v="0"/>
    <x v="0"/>
    <x v="216"/>
    <n v="2290"/>
    <s v="Garza, Cody"/>
    <x v="2"/>
    <x v="0"/>
    <x v="0"/>
    <n v="40"/>
    <x v="0"/>
    <x v="1"/>
    <m/>
    <n v="40"/>
    <m/>
    <x v="0"/>
    <x v="0"/>
    <x v="0"/>
  </r>
  <r>
    <x v="0"/>
    <x v="0"/>
    <x v="0"/>
    <x v="0"/>
    <x v="216"/>
    <n v="2296"/>
    <s v="Miller, Caleb"/>
    <x v="2"/>
    <x v="0"/>
    <x v="0"/>
    <n v="29"/>
    <x v="0"/>
    <x v="1"/>
    <m/>
    <n v="29"/>
    <n v="10"/>
    <x v="0"/>
    <x v="0"/>
    <x v="0"/>
  </r>
  <r>
    <x v="0"/>
    <x v="0"/>
    <x v="0"/>
    <x v="0"/>
    <x v="216"/>
    <n v="1079"/>
    <s v="Wilson, Jim"/>
    <x v="2"/>
    <x v="0"/>
    <x v="0"/>
    <n v="40"/>
    <x v="0"/>
    <x v="1"/>
    <m/>
    <n v="40"/>
    <m/>
    <x v="0"/>
    <x v="0"/>
    <x v="0"/>
  </r>
  <r>
    <x v="0"/>
    <x v="0"/>
    <x v="10"/>
    <x v="21"/>
    <x v="216"/>
    <n v="2312"/>
    <s v="Semach, Chad"/>
    <x v="2"/>
    <x v="0"/>
    <x v="0"/>
    <n v="40"/>
    <x v="0"/>
    <x v="1"/>
    <m/>
    <n v="40"/>
    <m/>
    <x v="0"/>
    <x v="0"/>
    <x v="0"/>
  </r>
  <r>
    <x v="0"/>
    <x v="0"/>
    <x v="11"/>
    <x v="1"/>
    <x v="216"/>
    <n v="1481"/>
    <s v="Dodd, Alex E."/>
    <x v="2"/>
    <x v="0"/>
    <x v="0"/>
    <n v="40"/>
    <x v="0"/>
    <x v="1"/>
    <m/>
    <n v="40"/>
    <m/>
    <x v="0"/>
    <x v="0"/>
    <x v="0"/>
  </r>
  <r>
    <x v="0"/>
    <x v="0"/>
    <x v="11"/>
    <x v="1"/>
    <x v="216"/>
    <n v="2007"/>
    <s v="Dodd, Patricia A."/>
    <x v="2"/>
    <x v="0"/>
    <x v="0"/>
    <n v="40"/>
    <x v="0"/>
    <x v="1"/>
    <m/>
    <n v="40"/>
    <m/>
    <x v="0"/>
    <x v="0"/>
    <x v="0"/>
  </r>
  <r>
    <x v="0"/>
    <x v="0"/>
    <x v="12"/>
    <x v="2"/>
    <x v="216"/>
    <n v="1810"/>
    <s v="Damstetter, Suzanne"/>
    <x v="2"/>
    <x v="0"/>
    <x v="0"/>
    <n v="20"/>
    <x v="0"/>
    <x v="1"/>
    <m/>
    <n v="20"/>
    <n v="20"/>
    <x v="0"/>
    <x v="0"/>
    <x v="0"/>
  </r>
  <r>
    <x v="0"/>
    <x v="0"/>
    <x v="12"/>
    <x v="2"/>
    <x v="216"/>
    <n v="1831"/>
    <s v="Simmons, Kristie"/>
    <x v="2"/>
    <x v="0"/>
    <x v="0"/>
    <n v="40"/>
    <x v="0"/>
    <x v="1"/>
    <m/>
    <n v="40"/>
    <m/>
    <x v="0"/>
    <x v="0"/>
    <x v="0"/>
  </r>
  <r>
    <x v="0"/>
    <x v="0"/>
    <x v="13"/>
    <x v="3"/>
    <x v="216"/>
    <n v="1024"/>
    <s v="Hillard, Gary L."/>
    <x v="2"/>
    <x v="0"/>
    <x v="0"/>
    <n v="30"/>
    <x v="0"/>
    <x v="1"/>
    <m/>
    <n v="30"/>
    <n v="10"/>
    <x v="0"/>
    <x v="0"/>
    <x v="0"/>
  </r>
  <r>
    <x v="0"/>
    <x v="0"/>
    <x v="13"/>
    <x v="3"/>
    <x v="216"/>
    <n v="1027"/>
    <s v="Howard, Michael"/>
    <x v="2"/>
    <x v="0"/>
    <x v="0"/>
    <n v="40"/>
    <x v="0"/>
    <x v="1"/>
    <m/>
    <n v="40"/>
    <m/>
    <x v="0"/>
    <x v="0"/>
    <x v="0"/>
  </r>
  <r>
    <x v="0"/>
    <x v="0"/>
    <x v="13"/>
    <x v="3"/>
    <x v="216"/>
    <n v="2034"/>
    <s v="Powers, Joshua"/>
    <x v="2"/>
    <x v="0"/>
    <x v="0"/>
    <n v="35"/>
    <x v="0"/>
    <x v="1"/>
    <m/>
    <n v="35"/>
    <n v="5"/>
    <x v="0"/>
    <x v="0"/>
    <x v="0"/>
  </r>
  <r>
    <x v="0"/>
    <x v="0"/>
    <x v="13"/>
    <x v="3"/>
    <x v="216"/>
    <n v="1420"/>
    <s v="Simmons, James T."/>
    <x v="2"/>
    <x v="0"/>
    <x v="0"/>
    <n v="40"/>
    <x v="0"/>
    <x v="1"/>
    <m/>
    <n v="40"/>
    <m/>
    <x v="0"/>
    <x v="0"/>
    <x v="0"/>
  </r>
  <r>
    <x v="0"/>
    <x v="0"/>
    <x v="14"/>
    <x v="4"/>
    <x v="216"/>
    <n v="2100"/>
    <s v="Glenn, Kristy"/>
    <x v="2"/>
    <x v="0"/>
    <x v="0"/>
    <n v="38.25"/>
    <x v="0"/>
    <x v="1"/>
    <m/>
    <n v="38.25"/>
    <m/>
    <x v="0"/>
    <x v="0"/>
    <x v="0"/>
  </r>
  <r>
    <x v="0"/>
    <x v="0"/>
    <x v="15"/>
    <x v="5"/>
    <x v="216"/>
    <n v="1717"/>
    <s v="Burchfield, Jeannie"/>
    <x v="2"/>
    <x v="0"/>
    <x v="0"/>
    <n v="40"/>
    <x v="0"/>
    <x v="1"/>
    <n v="2.25"/>
    <n v="40"/>
    <m/>
    <x v="0"/>
    <x v="0"/>
    <x v="0"/>
  </r>
  <r>
    <x v="0"/>
    <x v="0"/>
    <x v="15"/>
    <x v="5"/>
    <x v="216"/>
    <n v="2122"/>
    <s v="Denton, Ashley"/>
    <x v="2"/>
    <x v="0"/>
    <x v="0"/>
    <n v="40"/>
    <x v="0"/>
    <x v="1"/>
    <m/>
    <n v="40"/>
    <m/>
    <x v="0"/>
    <x v="0"/>
    <x v="0"/>
  </r>
  <r>
    <x v="0"/>
    <x v="0"/>
    <x v="15"/>
    <x v="5"/>
    <x v="216"/>
    <n v="1968"/>
    <s v="Duncan, Ginger"/>
    <x v="2"/>
    <x v="0"/>
    <x v="0"/>
    <n v="40"/>
    <x v="0"/>
    <x v="1"/>
    <m/>
    <n v="40"/>
    <m/>
    <x v="0"/>
    <x v="0"/>
    <x v="0"/>
  </r>
  <r>
    <x v="0"/>
    <x v="0"/>
    <x v="15"/>
    <x v="5"/>
    <x v="216"/>
    <n v="1904"/>
    <s v="Murr, Sherry"/>
    <x v="2"/>
    <x v="0"/>
    <x v="0"/>
    <n v="14.5"/>
    <x v="0"/>
    <x v="1"/>
    <m/>
    <n v="14.5"/>
    <n v="16"/>
    <x v="0"/>
    <x v="0"/>
    <x v="0"/>
  </r>
  <r>
    <x v="0"/>
    <x v="0"/>
    <x v="15"/>
    <x v="5"/>
    <x v="216"/>
    <n v="2388"/>
    <s v="Webb, Tiaira D."/>
    <x v="2"/>
    <x v="0"/>
    <x v="0"/>
    <n v="40"/>
    <x v="0"/>
    <x v="1"/>
    <m/>
    <n v="40"/>
    <m/>
    <x v="0"/>
    <x v="0"/>
    <x v="0"/>
  </r>
  <r>
    <x v="0"/>
    <x v="0"/>
    <x v="16"/>
    <x v="6"/>
    <x v="216"/>
    <n v="2230"/>
    <s v="Payne, Donna"/>
    <x v="2"/>
    <x v="0"/>
    <x v="0"/>
    <n v="40"/>
    <x v="0"/>
    <x v="1"/>
    <n v="2.25"/>
    <n v="40"/>
    <m/>
    <x v="0"/>
    <x v="0"/>
    <x v="0"/>
  </r>
  <r>
    <x v="0"/>
    <x v="0"/>
    <x v="17"/>
    <x v="20"/>
    <x v="216"/>
    <n v="2260"/>
    <s v="Lake, Stephanie"/>
    <x v="2"/>
    <x v="0"/>
    <x v="0"/>
    <n v="40"/>
    <x v="0"/>
    <x v="1"/>
    <n v="4"/>
    <n v="40"/>
    <m/>
    <x v="0"/>
    <x v="0"/>
    <x v="0"/>
  </r>
  <r>
    <x v="0"/>
    <x v="0"/>
    <x v="2"/>
    <x v="8"/>
    <x v="216"/>
    <n v="1917"/>
    <s v="Rigley, Eric"/>
    <x v="2"/>
    <x v="0"/>
    <x v="0"/>
    <n v="40"/>
    <x v="0"/>
    <x v="1"/>
    <m/>
    <n v="40"/>
    <m/>
    <x v="0"/>
    <x v="0"/>
    <x v="0"/>
  </r>
  <r>
    <x v="0"/>
    <x v="0"/>
    <x v="2"/>
    <x v="8"/>
    <x v="216"/>
    <n v="2149"/>
    <s v="Robillard, Mathew"/>
    <x v="2"/>
    <x v="0"/>
    <x v="0"/>
    <n v="40"/>
    <x v="0"/>
    <x v="1"/>
    <m/>
    <n v="40"/>
    <m/>
    <x v="0"/>
    <x v="0"/>
    <x v="0"/>
  </r>
  <r>
    <x v="0"/>
    <x v="0"/>
    <x v="19"/>
    <x v="9"/>
    <x v="216"/>
    <n v="2347"/>
    <s v="Myroshnychenko, Olga"/>
    <x v="2"/>
    <x v="0"/>
    <x v="0"/>
    <n v="39.75"/>
    <x v="0"/>
    <x v="1"/>
    <m/>
    <n v="39.75"/>
    <m/>
    <x v="0"/>
    <x v="0"/>
    <x v="0"/>
  </r>
  <r>
    <x v="0"/>
    <x v="0"/>
    <x v="19"/>
    <x v="9"/>
    <x v="216"/>
    <n v="1637"/>
    <s v="Poindexter, Diane"/>
    <x v="2"/>
    <x v="0"/>
    <x v="0"/>
    <n v="40"/>
    <x v="0"/>
    <x v="1"/>
    <m/>
    <n v="40"/>
    <m/>
    <x v="0"/>
    <x v="0"/>
    <x v="0"/>
  </r>
  <r>
    <x v="0"/>
    <x v="0"/>
    <x v="19"/>
    <x v="9"/>
    <x v="216"/>
    <n v="2379"/>
    <s v="Thomas, Michelle"/>
    <x v="2"/>
    <x v="0"/>
    <x v="0"/>
    <n v="39.75"/>
    <x v="0"/>
    <x v="1"/>
    <m/>
    <n v="39.75"/>
    <m/>
    <x v="0"/>
    <x v="0"/>
    <x v="0"/>
  </r>
  <r>
    <x v="0"/>
    <x v="0"/>
    <x v="20"/>
    <x v="10"/>
    <x v="216"/>
    <n v="2240"/>
    <s v="Gaffney, Walker"/>
    <x v="2"/>
    <x v="0"/>
    <x v="0"/>
    <n v="37.75"/>
    <x v="0"/>
    <x v="1"/>
    <m/>
    <n v="37.75"/>
    <m/>
    <x v="0"/>
    <x v="0"/>
    <x v="0"/>
  </r>
  <r>
    <x v="0"/>
    <x v="0"/>
    <x v="3"/>
    <x v="11"/>
    <x v="216"/>
    <n v="2294"/>
    <s v="Clapham, Jessica"/>
    <x v="2"/>
    <x v="0"/>
    <x v="0"/>
    <n v="32"/>
    <x v="0"/>
    <x v="1"/>
    <m/>
    <n v="32"/>
    <m/>
    <x v="0"/>
    <x v="0"/>
    <x v="0"/>
  </r>
  <r>
    <x v="0"/>
    <x v="0"/>
    <x v="3"/>
    <x v="11"/>
    <x v="216"/>
    <n v="2362"/>
    <s v="Fabrizio, Jamie"/>
    <x v="2"/>
    <x v="0"/>
    <x v="0"/>
    <n v="28"/>
    <x v="0"/>
    <x v="1"/>
    <m/>
    <n v="28"/>
    <m/>
    <x v="0"/>
    <x v="0"/>
    <x v="0"/>
  </r>
  <r>
    <x v="0"/>
    <x v="0"/>
    <x v="3"/>
    <x v="11"/>
    <x v="216"/>
    <n v="1993"/>
    <s v="Gibson, Tiffany D."/>
    <x v="2"/>
    <x v="0"/>
    <x v="0"/>
    <n v="37"/>
    <x v="0"/>
    <x v="1"/>
    <m/>
    <n v="37"/>
    <m/>
    <x v="0"/>
    <x v="0"/>
    <x v="0"/>
  </r>
  <r>
    <x v="0"/>
    <x v="0"/>
    <x v="3"/>
    <x v="11"/>
    <x v="216"/>
    <n v="2408"/>
    <s v="Kelly, Justin"/>
    <x v="2"/>
    <x v="0"/>
    <x v="0"/>
    <n v="22.75"/>
    <x v="0"/>
    <x v="1"/>
    <m/>
    <n v="22.75"/>
    <m/>
    <x v="0"/>
    <x v="0"/>
    <x v="0"/>
  </r>
  <r>
    <x v="0"/>
    <x v="0"/>
    <x v="3"/>
    <x v="11"/>
    <x v="216"/>
    <n v="2364"/>
    <s v="Medina, Sugely"/>
    <x v="2"/>
    <x v="0"/>
    <x v="0"/>
    <n v="22"/>
    <x v="0"/>
    <x v="1"/>
    <m/>
    <n v="22"/>
    <m/>
    <x v="0"/>
    <x v="0"/>
    <x v="0"/>
  </r>
  <r>
    <x v="0"/>
    <x v="0"/>
    <x v="3"/>
    <x v="11"/>
    <x v="216"/>
    <n v="1749"/>
    <s v="Peels, Timothy L."/>
    <x v="2"/>
    <x v="0"/>
    <x v="0"/>
    <n v="18"/>
    <x v="0"/>
    <x v="1"/>
    <m/>
    <n v="18"/>
    <n v="10"/>
    <x v="0"/>
    <x v="0"/>
    <x v="0"/>
  </r>
  <r>
    <x v="0"/>
    <x v="0"/>
    <x v="3"/>
    <x v="11"/>
    <x v="216"/>
    <n v="2370"/>
    <s v="Poff, Jerry"/>
    <x v="2"/>
    <x v="0"/>
    <x v="0"/>
    <n v="24"/>
    <x v="0"/>
    <x v="1"/>
    <m/>
    <n v="24"/>
    <m/>
    <x v="0"/>
    <x v="0"/>
    <x v="0"/>
  </r>
  <r>
    <x v="0"/>
    <x v="0"/>
    <x v="3"/>
    <x v="11"/>
    <x v="216"/>
    <n v="2284"/>
    <s v="Underwood, Tracy"/>
    <x v="2"/>
    <x v="0"/>
    <x v="0"/>
    <n v="38.5"/>
    <x v="0"/>
    <x v="1"/>
    <m/>
    <n v="38.5"/>
    <m/>
    <x v="0"/>
    <x v="0"/>
    <x v="0"/>
  </r>
  <r>
    <x v="0"/>
    <x v="0"/>
    <x v="4"/>
    <x v="12"/>
    <x v="216"/>
    <n v="1410"/>
    <s v="Cooper, Alice F."/>
    <x v="2"/>
    <x v="0"/>
    <x v="0"/>
    <n v="36.75"/>
    <x v="0"/>
    <x v="1"/>
    <m/>
    <n v="36.75"/>
    <n v="2.5"/>
    <x v="0"/>
    <x v="0"/>
    <x v="0"/>
  </r>
  <r>
    <x v="0"/>
    <x v="0"/>
    <x v="4"/>
    <x v="12"/>
    <x v="216"/>
    <n v="2203"/>
    <s v="Hicks, Lisa"/>
    <x v="2"/>
    <x v="0"/>
    <x v="0"/>
    <n v="15.5"/>
    <x v="0"/>
    <x v="1"/>
    <m/>
    <n v="15.5"/>
    <m/>
    <x v="0"/>
    <x v="0"/>
    <x v="0"/>
  </r>
  <r>
    <x v="0"/>
    <x v="0"/>
    <x v="4"/>
    <x v="12"/>
    <x v="216"/>
    <n v="2264"/>
    <s v="Lee, Mary"/>
    <x v="2"/>
    <x v="0"/>
    <x v="0"/>
    <n v="23.5"/>
    <x v="0"/>
    <x v="1"/>
    <m/>
    <n v="23.5"/>
    <m/>
    <x v="0"/>
    <x v="0"/>
    <x v="0"/>
  </r>
  <r>
    <x v="0"/>
    <x v="0"/>
    <x v="4"/>
    <x v="12"/>
    <x v="216"/>
    <n v="1206"/>
    <s v="Lorenz, Viola B."/>
    <x v="2"/>
    <x v="0"/>
    <x v="0"/>
    <n v="22.5"/>
    <x v="0"/>
    <x v="1"/>
    <m/>
    <n v="22.5"/>
    <n v="17.5"/>
    <x v="0"/>
    <x v="0"/>
    <x v="0"/>
  </r>
  <r>
    <x v="0"/>
    <x v="0"/>
    <x v="4"/>
    <x v="12"/>
    <x v="216"/>
    <n v="2381"/>
    <s v="McCombs, Olivia"/>
    <x v="2"/>
    <x v="0"/>
    <x v="0"/>
    <n v="24"/>
    <x v="0"/>
    <x v="1"/>
    <m/>
    <n v="24"/>
    <n v="16"/>
    <x v="0"/>
    <x v="0"/>
    <x v="0"/>
  </r>
  <r>
    <x v="0"/>
    <x v="0"/>
    <x v="6"/>
    <x v="13"/>
    <x v="216"/>
    <n v="2175"/>
    <s v="Akulic, Marlene"/>
    <x v="2"/>
    <x v="0"/>
    <x v="0"/>
    <n v="40"/>
    <x v="0"/>
    <x v="1"/>
    <n v="3"/>
    <n v="40"/>
    <m/>
    <x v="0"/>
    <x v="0"/>
    <x v="0"/>
  </r>
  <r>
    <x v="0"/>
    <x v="0"/>
    <x v="6"/>
    <x v="13"/>
    <x v="216"/>
    <n v="2340"/>
    <s v="Atkins, Reva"/>
    <x v="2"/>
    <x v="0"/>
    <x v="0"/>
    <n v="10.5"/>
    <x v="0"/>
    <x v="1"/>
    <m/>
    <n v="10.5"/>
    <m/>
    <x v="0"/>
    <x v="0"/>
    <x v="0"/>
  </r>
  <r>
    <x v="0"/>
    <x v="0"/>
    <x v="6"/>
    <x v="13"/>
    <x v="216"/>
    <n v="2229"/>
    <s v="Bledsoe, Amy"/>
    <x v="2"/>
    <x v="0"/>
    <x v="0"/>
    <n v="40"/>
    <x v="0"/>
    <x v="1"/>
    <n v="2"/>
    <n v="40"/>
    <m/>
    <x v="0"/>
    <x v="0"/>
    <x v="0"/>
  </r>
  <r>
    <x v="0"/>
    <x v="0"/>
    <x v="6"/>
    <x v="13"/>
    <x v="216"/>
    <n v="2377"/>
    <s v="Blevins, Susann"/>
    <x v="2"/>
    <x v="0"/>
    <x v="0"/>
    <n v="18"/>
    <x v="0"/>
    <x v="1"/>
    <m/>
    <n v="18"/>
    <m/>
    <x v="0"/>
    <x v="0"/>
    <x v="0"/>
  </r>
  <r>
    <x v="0"/>
    <x v="0"/>
    <x v="6"/>
    <x v="13"/>
    <x v="216"/>
    <n v="2190"/>
    <s v="Bookout, Nancy"/>
    <x v="2"/>
    <x v="0"/>
    <x v="0"/>
    <n v="40"/>
    <x v="0"/>
    <x v="1"/>
    <m/>
    <n v="40"/>
    <m/>
    <x v="0"/>
    <x v="0"/>
    <x v="0"/>
  </r>
  <r>
    <x v="0"/>
    <x v="0"/>
    <x v="6"/>
    <x v="13"/>
    <x v="216"/>
    <n v="2382"/>
    <s v="Bourzac, Nanette L."/>
    <x v="2"/>
    <x v="0"/>
    <x v="0"/>
    <n v="40"/>
    <x v="0"/>
    <x v="1"/>
    <n v="3"/>
    <n v="40"/>
    <m/>
    <x v="0"/>
    <x v="0"/>
    <x v="0"/>
  </r>
  <r>
    <x v="0"/>
    <x v="0"/>
    <x v="6"/>
    <x v="13"/>
    <x v="216"/>
    <n v="2039"/>
    <s v="Brooks, Tammy C."/>
    <x v="2"/>
    <x v="0"/>
    <x v="0"/>
    <n v="28"/>
    <x v="0"/>
    <x v="1"/>
    <m/>
    <n v="28"/>
    <m/>
    <x v="0"/>
    <x v="0"/>
    <x v="0"/>
  </r>
  <r>
    <x v="0"/>
    <x v="0"/>
    <x v="6"/>
    <x v="13"/>
    <x v="216"/>
    <n v="2156"/>
    <s v="Bryan, Sheena"/>
    <x v="2"/>
    <x v="0"/>
    <x v="0"/>
    <n v="28.75"/>
    <x v="0"/>
    <x v="1"/>
    <m/>
    <n v="28.75"/>
    <m/>
    <x v="0"/>
    <x v="0"/>
    <x v="0"/>
  </r>
  <r>
    <x v="0"/>
    <x v="0"/>
    <x v="6"/>
    <x v="13"/>
    <x v="216"/>
    <n v="2243"/>
    <s v="Campos, Susan"/>
    <x v="2"/>
    <x v="0"/>
    <x v="0"/>
    <n v="0"/>
    <x v="0"/>
    <x v="1"/>
    <m/>
    <m/>
    <n v="40"/>
    <x v="0"/>
    <x v="0"/>
    <x v="0"/>
  </r>
  <r>
    <x v="0"/>
    <x v="0"/>
    <x v="6"/>
    <x v="13"/>
    <x v="216"/>
    <n v="1010"/>
    <s v="Carroll, Robin M."/>
    <x v="2"/>
    <x v="0"/>
    <x v="0"/>
    <n v="40"/>
    <x v="0"/>
    <x v="1"/>
    <m/>
    <n v="40"/>
    <m/>
    <x v="0"/>
    <x v="0"/>
    <x v="0"/>
  </r>
  <r>
    <x v="0"/>
    <x v="0"/>
    <x v="6"/>
    <x v="13"/>
    <x v="216"/>
    <n v="2068"/>
    <s v="Cathcart, Bess L."/>
    <x v="2"/>
    <x v="0"/>
    <x v="0"/>
    <n v="38"/>
    <x v="0"/>
    <x v="1"/>
    <m/>
    <n v="38"/>
    <m/>
    <x v="0"/>
    <x v="0"/>
    <x v="0"/>
  </r>
  <r>
    <x v="0"/>
    <x v="0"/>
    <x v="6"/>
    <x v="13"/>
    <x v="216"/>
    <n v="2098"/>
    <s v="Childress, Stacy M."/>
    <x v="2"/>
    <x v="0"/>
    <x v="0"/>
    <n v="40"/>
    <x v="0"/>
    <x v="1"/>
    <n v="2"/>
    <n v="40"/>
    <m/>
    <x v="0"/>
    <x v="0"/>
    <x v="0"/>
  </r>
  <r>
    <x v="0"/>
    <x v="0"/>
    <x v="6"/>
    <x v="13"/>
    <x v="216"/>
    <n v="1362"/>
    <s v="Davis, Kimberly S."/>
    <x v="2"/>
    <x v="0"/>
    <x v="0"/>
    <n v="40"/>
    <x v="0"/>
    <x v="1"/>
    <m/>
    <n v="40"/>
    <m/>
    <x v="0"/>
    <x v="0"/>
    <x v="0"/>
  </r>
  <r>
    <x v="0"/>
    <x v="0"/>
    <x v="6"/>
    <x v="13"/>
    <x v="216"/>
    <n v="2404"/>
    <s v="Davis, Linda"/>
    <x v="2"/>
    <x v="0"/>
    <x v="0"/>
    <n v="30"/>
    <x v="0"/>
    <x v="1"/>
    <m/>
    <n v="30"/>
    <m/>
    <x v="0"/>
    <x v="0"/>
    <x v="0"/>
  </r>
  <r>
    <x v="0"/>
    <x v="0"/>
    <x v="6"/>
    <x v="13"/>
    <x v="216"/>
    <n v="2219"/>
    <s v="Dennis, Brandi"/>
    <x v="2"/>
    <x v="0"/>
    <x v="0"/>
    <n v="33"/>
    <x v="0"/>
    <x v="1"/>
    <m/>
    <n v="33"/>
    <m/>
    <x v="0"/>
    <x v="0"/>
    <x v="0"/>
  </r>
  <r>
    <x v="0"/>
    <x v="0"/>
    <x v="6"/>
    <x v="13"/>
    <x v="216"/>
    <n v="2402"/>
    <s v="Doss, Allison"/>
    <x v="2"/>
    <x v="0"/>
    <x v="0"/>
    <n v="26"/>
    <x v="0"/>
    <x v="1"/>
    <m/>
    <n v="26"/>
    <m/>
    <x v="0"/>
    <x v="0"/>
    <x v="0"/>
  </r>
  <r>
    <x v="0"/>
    <x v="0"/>
    <x v="6"/>
    <x v="13"/>
    <x v="216"/>
    <n v="1465"/>
    <s v="Dotson, Wanda A."/>
    <x v="2"/>
    <x v="0"/>
    <x v="0"/>
    <n v="40"/>
    <x v="0"/>
    <x v="1"/>
    <n v="3"/>
    <n v="40"/>
    <m/>
    <x v="0"/>
    <x v="0"/>
    <x v="0"/>
  </r>
  <r>
    <x v="0"/>
    <x v="0"/>
    <x v="6"/>
    <x v="13"/>
    <x v="216"/>
    <n v="2046"/>
    <s v="Dunn, Lois"/>
    <x v="2"/>
    <x v="0"/>
    <x v="0"/>
    <n v="40"/>
    <x v="0"/>
    <x v="1"/>
    <m/>
    <n v="40"/>
    <m/>
    <x v="0"/>
    <x v="0"/>
    <x v="0"/>
  </r>
  <r>
    <x v="0"/>
    <x v="0"/>
    <x v="6"/>
    <x v="13"/>
    <x v="216"/>
    <n v="2403"/>
    <s v="Eddleman, Rebecca"/>
    <x v="2"/>
    <x v="0"/>
    <x v="0"/>
    <n v="36"/>
    <x v="0"/>
    <x v="1"/>
    <m/>
    <n v="36"/>
    <m/>
    <x v="0"/>
    <x v="0"/>
    <x v="0"/>
  </r>
  <r>
    <x v="0"/>
    <x v="0"/>
    <x v="6"/>
    <x v="13"/>
    <x v="216"/>
    <n v="2393"/>
    <s v="Fimbres, Kimberly"/>
    <x v="2"/>
    <x v="0"/>
    <x v="0"/>
    <n v="37.5"/>
    <x v="0"/>
    <x v="1"/>
    <m/>
    <n v="37.5"/>
    <m/>
    <x v="0"/>
    <x v="0"/>
    <x v="0"/>
  </r>
  <r>
    <x v="0"/>
    <x v="0"/>
    <x v="6"/>
    <x v="13"/>
    <x v="216"/>
    <n v="2319"/>
    <s v="Gibby, Deborah"/>
    <x v="2"/>
    <x v="0"/>
    <x v="0"/>
    <n v="33"/>
    <x v="0"/>
    <x v="1"/>
    <m/>
    <n v="33"/>
    <m/>
    <x v="0"/>
    <x v="0"/>
    <x v="0"/>
  </r>
  <r>
    <x v="0"/>
    <x v="0"/>
    <x v="6"/>
    <x v="13"/>
    <x v="216"/>
    <n v="2386"/>
    <s v="Hampton, Angela"/>
    <x v="2"/>
    <x v="0"/>
    <x v="0"/>
    <n v="39.75"/>
    <x v="0"/>
    <x v="1"/>
    <m/>
    <n v="39.75"/>
    <m/>
    <x v="0"/>
    <x v="0"/>
    <x v="0"/>
  </r>
  <r>
    <x v="0"/>
    <x v="0"/>
    <x v="6"/>
    <x v="13"/>
    <x v="216"/>
    <n v="2376"/>
    <s v="Headrick, Lena"/>
    <x v="2"/>
    <x v="0"/>
    <x v="0"/>
    <n v="32"/>
    <x v="0"/>
    <x v="1"/>
    <m/>
    <n v="32"/>
    <m/>
    <x v="0"/>
    <x v="0"/>
    <x v="0"/>
  </r>
  <r>
    <x v="0"/>
    <x v="0"/>
    <x v="6"/>
    <x v="13"/>
    <x v="216"/>
    <n v="2373"/>
    <s v="Helton, Lisa K."/>
    <x v="2"/>
    <x v="0"/>
    <x v="0"/>
    <n v="35.75"/>
    <x v="0"/>
    <x v="1"/>
    <m/>
    <n v="35.75"/>
    <m/>
    <x v="0"/>
    <x v="0"/>
    <x v="0"/>
  </r>
  <r>
    <x v="0"/>
    <x v="0"/>
    <x v="6"/>
    <x v="13"/>
    <x v="216"/>
    <n v="2261"/>
    <s v="Howarth, Amy"/>
    <x v="2"/>
    <x v="0"/>
    <x v="0"/>
    <n v="39.25"/>
    <x v="0"/>
    <x v="1"/>
    <m/>
    <n v="39.25"/>
    <m/>
    <x v="0"/>
    <x v="0"/>
    <x v="0"/>
  </r>
  <r>
    <x v="0"/>
    <x v="0"/>
    <x v="6"/>
    <x v="13"/>
    <x v="216"/>
    <n v="1480"/>
    <s v="Kliever, Debbie J."/>
    <x v="2"/>
    <x v="0"/>
    <x v="0"/>
    <n v="40"/>
    <x v="0"/>
    <x v="1"/>
    <n v="1.5"/>
    <n v="40"/>
    <n v="2"/>
    <x v="0"/>
    <x v="0"/>
    <x v="0"/>
  </r>
  <r>
    <x v="0"/>
    <x v="0"/>
    <x v="6"/>
    <x v="13"/>
    <x v="216"/>
    <n v="1259"/>
    <s v="Lee, Ginger"/>
    <x v="2"/>
    <x v="0"/>
    <x v="0"/>
    <n v="28"/>
    <x v="0"/>
    <x v="1"/>
    <m/>
    <n v="28"/>
    <n v="10"/>
    <x v="0"/>
    <x v="0"/>
    <x v="0"/>
  </r>
  <r>
    <x v="0"/>
    <x v="0"/>
    <x v="6"/>
    <x v="13"/>
    <x v="216"/>
    <n v="2333"/>
    <s v="Marshall, Elizabeth"/>
    <x v="2"/>
    <x v="0"/>
    <x v="0"/>
    <n v="27.5"/>
    <x v="0"/>
    <x v="1"/>
    <m/>
    <n v="27.5"/>
    <n v="10"/>
    <x v="0"/>
    <x v="0"/>
    <x v="0"/>
  </r>
  <r>
    <x v="0"/>
    <x v="0"/>
    <x v="6"/>
    <x v="13"/>
    <x v="216"/>
    <n v="1558"/>
    <s v="McCluskey, Loreta R."/>
    <x v="2"/>
    <x v="0"/>
    <x v="0"/>
    <n v="29"/>
    <x v="0"/>
    <x v="1"/>
    <m/>
    <n v="29"/>
    <n v="10"/>
    <x v="0"/>
    <x v="0"/>
    <x v="0"/>
  </r>
  <r>
    <x v="0"/>
    <x v="0"/>
    <x v="6"/>
    <x v="13"/>
    <x v="216"/>
    <n v="2380"/>
    <s v="Moore, Darlene"/>
    <x v="2"/>
    <x v="0"/>
    <x v="0"/>
    <n v="40"/>
    <x v="0"/>
    <x v="1"/>
    <n v="3"/>
    <n v="40"/>
    <m/>
    <x v="0"/>
    <x v="0"/>
    <x v="0"/>
  </r>
  <r>
    <x v="0"/>
    <x v="0"/>
    <x v="6"/>
    <x v="13"/>
    <x v="216"/>
    <n v="2409"/>
    <s v="Neeley, Megan"/>
    <x v="2"/>
    <x v="0"/>
    <x v="0"/>
    <n v="38"/>
    <x v="0"/>
    <x v="1"/>
    <m/>
    <n v="38"/>
    <m/>
    <x v="0"/>
    <x v="0"/>
    <x v="0"/>
  </r>
  <r>
    <x v="0"/>
    <x v="0"/>
    <x v="6"/>
    <x v="13"/>
    <x v="216"/>
    <n v="1559"/>
    <s v="Nichols, Brenda S."/>
    <x v="2"/>
    <x v="0"/>
    <x v="0"/>
    <n v="31.17"/>
    <x v="0"/>
    <x v="1"/>
    <m/>
    <n v="31.17"/>
    <m/>
    <x v="0"/>
    <x v="0"/>
    <x v="0"/>
  </r>
  <r>
    <x v="0"/>
    <x v="0"/>
    <x v="6"/>
    <x v="13"/>
    <x v="216"/>
    <n v="2259"/>
    <s v="Peels, Carolyn K."/>
    <x v="2"/>
    <x v="0"/>
    <x v="0"/>
    <n v="38"/>
    <x v="0"/>
    <x v="1"/>
    <m/>
    <n v="38"/>
    <m/>
    <x v="0"/>
    <x v="0"/>
    <x v="0"/>
  </r>
  <r>
    <x v="0"/>
    <x v="0"/>
    <x v="6"/>
    <x v="13"/>
    <x v="216"/>
    <n v="2394"/>
    <s v="Rapp, Heather"/>
    <x v="2"/>
    <x v="0"/>
    <x v="0"/>
    <n v="35.5"/>
    <x v="0"/>
    <x v="1"/>
    <m/>
    <n v="35.5"/>
    <m/>
    <x v="0"/>
    <x v="0"/>
    <x v="0"/>
  </r>
  <r>
    <x v="0"/>
    <x v="0"/>
    <x v="6"/>
    <x v="13"/>
    <x v="216"/>
    <n v="2138"/>
    <s v="Richardson, Tammy G."/>
    <x v="2"/>
    <x v="0"/>
    <x v="0"/>
    <n v="36.5"/>
    <x v="0"/>
    <x v="1"/>
    <m/>
    <n v="36.5"/>
    <m/>
    <x v="0"/>
    <x v="0"/>
    <x v="0"/>
  </r>
  <r>
    <x v="0"/>
    <x v="0"/>
    <x v="6"/>
    <x v="13"/>
    <x v="216"/>
    <n v="1997"/>
    <s v="Roberts, Lisa R."/>
    <x v="2"/>
    <x v="0"/>
    <x v="0"/>
    <n v="38"/>
    <x v="0"/>
    <x v="1"/>
    <m/>
    <n v="38"/>
    <m/>
    <x v="0"/>
    <x v="0"/>
    <x v="0"/>
  </r>
  <r>
    <x v="0"/>
    <x v="0"/>
    <x v="6"/>
    <x v="13"/>
    <x v="216"/>
    <n v="2378"/>
    <s v="Roberts, Lori"/>
    <x v="2"/>
    <x v="0"/>
    <x v="0"/>
    <n v="40"/>
    <x v="0"/>
    <x v="1"/>
    <n v="3"/>
    <n v="40"/>
    <m/>
    <x v="0"/>
    <x v="0"/>
    <x v="0"/>
  </r>
  <r>
    <x v="0"/>
    <x v="0"/>
    <x v="6"/>
    <x v="13"/>
    <x v="216"/>
    <n v="2192"/>
    <s v="Rupinski, Angela"/>
    <x v="2"/>
    <x v="0"/>
    <x v="0"/>
    <n v="0"/>
    <x v="0"/>
    <x v="1"/>
    <m/>
    <m/>
    <n v="30"/>
    <x v="0"/>
    <x v="0"/>
    <x v="0"/>
  </r>
  <r>
    <x v="0"/>
    <x v="0"/>
    <x v="6"/>
    <x v="13"/>
    <x v="216"/>
    <n v="1612"/>
    <s v="Self, Janet"/>
    <x v="2"/>
    <x v="0"/>
    <x v="0"/>
    <n v="38"/>
    <x v="0"/>
    <x v="1"/>
    <m/>
    <n v="38"/>
    <m/>
    <x v="0"/>
    <x v="0"/>
    <x v="0"/>
  </r>
  <r>
    <x v="0"/>
    <x v="0"/>
    <x v="6"/>
    <x v="13"/>
    <x v="216"/>
    <n v="2356"/>
    <s v="Sharp, Sonia"/>
    <x v="2"/>
    <x v="0"/>
    <x v="0"/>
    <n v="37"/>
    <x v="0"/>
    <x v="1"/>
    <m/>
    <n v="37"/>
    <m/>
    <x v="0"/>
    <x v="0"/>
    <x v="0"/>
  </r>
  <r>
    <x v="0"/>
    <x v="0"/>
    <x v="6"/>
    <x v="13"/>
    <x v="216"/>
    <n v="2412"/>
    <s v="Suttles, Cristie"/>
    <x v="2"/>
    <x v="0"/>
    <x v="0"/>
    <n v="36"/>
    <x v="0"/>
    <x v="1"/>
    <m/>
    <n v="36"/>
    <m/>
    <x v="0"/>
    <x v="0"/>
    <x v="0"/>
  </r>
  <r>
    <x v="0"/>
    <x v="0"/>
    <x v="6"/>
    <x v="13"/>
    <x v="216"/>
    <n v="2385"/>
    <s v="Suttles, Kathy"/>
    <x v="2"/>
    <x v="0"/>
    <x v="0"/>
    <n v="40"/>
    <x v="0"/>
    <x v="1"/>
    <n v="2"/>
    <n v="40"/>
    <m/>
    <x v="0"/>
    <x v="0"/>
    <x v="0"/>
  </r>
  <r>
    <x v="0"/>
    <x v="0"/>
    <x v="6"/>
    <x v="13"/>
    <x v="216"/>
    <n v="2392"/>
    <s v="Veit, Beth"/>
    <x v="2"/>
    <x v="0"/>
    <x v="0"/>
    <n v="39.25"/>
    <x v="0"/>
    <x v="1"/>
    <m/>
    <n v="39.25"/>
    <m/>
    <x v="0"/>
    <x v="0"/>
    <x v="0"/>
  </r>
  <r>
    <x v="0"/>
    <x v="0"/>
    <x v="6"/>
    <x v="13"/>
    <x v="216"/>
    <n v="2154"/>
    <s v="West, Sandra"/>
    <x v="2"/>
    <x v="0"/>
    <x v="0"/>
    <n v="32"/>
    <x v="0"/>
    <x v="1"/>
    <m/>
    <n v="32"/>
    <m/>
    <x v="0"/>
    <x v="0"/>
    <x v="0"/>
  </r>
  <r>
    <x v="0"/>
    <x v="0"/>
    <x v="6"/>
    <x v="13"/>
    <x v="216"/>
    <n v="2411"/>
    <s v="Wilburn, Marley"/>
    <x v="2"/>
    <x v="0"/>
    <x v="0"/>
    <n v="30"/>
    <x v="0"/>
    <x v="1"/>
    <m/>
    <n v="30"/>
    <m/>
    <x v="0"/>
    <x v="0"/>
    <x v="0"/>
  </r>
  <r>
    <x v="0"/>
    <x v="0"/>
    <x v="1"/>
    <x v="14"/>
    <x v="216"/>
    <n v="1280"/>
    <s v="Cooley, Tammy K."/>
    <x v="2"/>
    <x v="0"/>
    <x v="0"/>
    <n v="5.5"/>
    <x v="0"/>
    <x v="1"/>
    <m/>
    <n v="5.5"/>
    <n v="34"/>
    <x v="0"/>
    <x v="0"/>
    <x v="0"/>
  </r>
  <r>
    <x v="0"/>
    <x v="0"/>
    <x v="1"/>
    <x v="14"/>
    <x v="216"/>
    <n v="2195"/>
    <s v="Davis, Tyler"/>
    <x v="2"/>
    <x v="0"/>
    <x v="0"/>
    <n v="40"/>
    <x v="0"/>
    <x v="1"/>
    <m/>
    <n v="40"/>
    <m/>
    <x v="0"/>
    <x v="0"/>
    <x v="0"/>
  </r>
  <r>
    <x v="0"/>
    <x v="0"/>
    <x v="1"/>
    <x v="14"/>
    <x v="216"/>
    <n v="2410"/>
    <s v="Hall, Randell"/>
    <x v="2"/>
    <x v="0"/>
    <x v="0"/>
    <n v="20"/>
    <x v="0"/>
    <x v="1"/>
    <m/>
    <n v="20"/>
    <m/>
    <x v="0"/>
    <x v="0"/>
    <x v="0"/>
  </r>
  <r>
    <x v="0"/>
    <x v="0"/>
    <x v="1"/>
    <x v="14"/>
    <x v="216"/>
    <n v="2339"/>
    <s v="Hicks, Leman"/>
    <x v="2"/>
    <x v="0"/>
    <x v="0"/>
    <n v="2.5"/>
    <x v="0"/>
    <x v="1"/>
    <m/>
    <n v="2.5"/>
    <n v="38"/>
    <x v="0"/>
    <x v="0"/>
    <x v="0"/>
  </r>
  <r>
    <x v="0"/>
    <x v="0"/>
    <x v="1"/>
    <x v="14"/>
    <x v="216"/>
    <n v="1684"/>
    <s v="Mckee, Nathan"/>
    <x v="2"/>
    <x v="0"/>
    <x v="0"/>
    <n v="40"/>
    <x v="0"/>
    <x v="1"/>
    <n v="6.75"/>
    <n v="40"/>
    <m/>
    <x v="0"/>
    <x v="0"/>
    <x v="0"/>
  </r>
  <r>
    <x v="0"/>
    <x v="0"/>
    <x v="1"/>
    <x v="14"/>
    <x v="216"/>
    <n v="2337"/>
    <s v="Miller, Gary"/>
    <x v="2"/>
    <x v="0"/>
    <x v="0"/>
    <n v="40"/>
    <x v="0"/>
    <x v="1"/>
    <n v="6"/>
    <n v="40"/>
    <m/>
    <x v="0"/>
    <x v="0"/>
    <x v="0"/>
  </r>
  <r>
    <x v="0"/>
    <x v="0"/>
    <x v="1"/>
    <x v="14"/>
    <x v="216"/>
    <n v="2363"/>
    <s v="Mills, Gary"/>
    <x v="2"/>
    <x v="0"/>
    <x v="0"/>
    <n v="24.5"/>
    <x v="0"/>
    <x v="1"/>
    <m/>
    <n v="24.5"/>
    <m/>
    <x v="0"/>
    <x v="0"/>
    <x v="0"/>
  </r>
  <r>
    <x v="0"/>
    <x v="0"/>
    <x v="1"/>
    <x v="14"/>
    <x v="216"/>
    <n v="2390"/>
    <s v="Taylor, David"/>
    <x v="2"/>
    <x v="0"/>
    <x v="0"/>
    <n v="40"/>
    <x v="0"/>
    <x v="1"/>
    <m/>
    <n v="40"/>
    <m/>
    <x v="0"/>
    <x v="0"/>
    <x v="0"/>
  </r>
  <r>
    <x v="0"/>
    <x v="0"/>
    <x v="1"/>
    <x v="14"/>
    <x v="216"/>
    <n v="2220"/>
    <s v="Waddell, Henry"/>
    <x v="2"/>
    <x v="0"/>
    <x v="0"/>
    <n v="40"/>
    <x v="0"/>
    <x v="1"/>
    <n v="4"/>
    <n v="40"/>
    <m/>
    <x v="0"/>
    <x v="0"/>
    <x v="0"/>
  </r>
  <r>
    <x v="0"/>
    <x v="0"/>
    <x v="9"/>
    <x v="15"/>
    <x v="216"/>
    <n v="2285"/>
    <s v="Bivens, Diane"/>
    <x v="2"/>
    <x v="0"/>
    <x v="0"/>
    <n v="36.75"/>
    <x v="0"/>
    <x v="1"/>
    <m/>
    <n v="36.75"/>
    <m/>
    <x v="0"/>
    <x v="0"/>
    <x v="0"/>
  </r>
  <r>
    <x v="0"/>
    <x v="0"/>
    <x v="9"/>
    <x v="15"/>
    <x v="216"/>
    <n v="1856"/>
    <s v="Bivens, Tammie"/>
    <x v="2"/>
    <x v="0"/>
    <x v="0"/>
    <n v="38.5"/>
    <x v="0"/>
    <x v="1"/>
    <m/>
    <n v="38.5"/>
    <m/>
    <x v="0"/>
    <x v="0"/>
    <x v="0"/>
  </r>
  <r>
    <x v="0"/>
    <x v="0"/>
    <x v="9"/>
    <x v="15"/>
    <x v="216"/>
    <n v="2235"/>
    <s v="Clark, Elizabeth"/>
    <x v="2"/>
    <x v="0"/>
    <x v="0"/>
    <n v="28.5"/>
    <x v="0"/>
    <x v="1"/>
    <m/>
    <n v="28.5"/>
    <m/>
    <x v="0"/>
    <x v="0"/>
    <x v="0"/>
  </r>
  <r>
    <x v="0"/>
    <x v="0"/>
    <x v="9"/>
    <x v="15"/>
    <x v="216"/>
    <n v="1107"/>
    <s v="Hall, Mary"/>
    <x v="2"/>
    <x v="0"/>
    <x v="0"/>
    <n v="40"/>
    <x v="0"/>
    <x v="1"/>
    <n v="3.5"/>
    <n v="40"/>
    <m/>
    <x v="0"/>
    <x v="0"/>
    <x v="0"/>
  </r>
  <r>
    <x v="0"/>
    <x v="0"/>
    <x v="9"/>
    <x v="15"/>
    <x v="216"/>
    <n v="1866"/>
    <s v="Harris, Nancy"/>
    <x v="2"/>
    <x v="0"/>
    <x v="0"/>
    <n v="27.5"/>
    <x v="0"/>
    <x v="1"/>
    <m/>
    <n v="27.5"/>
    <m/>
    <x v="0"/>
    <x v="0"/>
    <x v="0"/>
  </r>
  <r>
    <x v="0"/>
    <x v="0"/>
    <x v="9"/>
    <x v="15"/>
    <x v="216"/>
    <n v="2401"/>
    <s v="Stevens, Lorie L."/>
    <x v="2"/>
    <x v="0"/>
    <x v="0"/>
    <n v="37"/>
    <x v="0"/>
    <x v="1"/>
    <m/>
    <n v="37"/>
    <m/>
    <x v="0"/>
    <x v="0"/>
    <x v="0"/>
  </r>
  <r>
    <x v="0"/>
    <x v="0"/>
    <x v="9"/>
    <x v="15"/>
    <x v="216"/>
    <n v="1967"/>
    <s v="Tuttle, Teia"/>
    <x v="2"/>
    <x v="0"/>
    <x v="0"/>
    <n v="36"/>
    <x v="0"/>
    <x v="1"/>
    <m/>
    <n v="36"/>
    <m/>
    <x v="0"/>
    <x v="0"/>
    <x v="0"/>
  </r>
  <r>
    <x v="0"/>
    <x v="0"/>
    <x v="7"/>
    <x v="16"/>
    <x v="216"/>
    <n v="2397"/>
    <s v="Annett, Shenna D."/>
    <x v="2"/>
    <x v="0"/>
    <x v="0"/>
    <n v="40"/>
    <x v="0"/>
    <x v="1"/>
    <n v="1"/>
    <n v="40"/>
    <m/>
    <x v="0"/>
    <x v="0"/>
    <x v="0"/>
  </r>
  <r>
    <x v="0"/>
    <x v="0"/>
    <x v="7"/>
    <x v="16"/>
    <x v="216"/>
    <n v="2371"/>
    <s v="Barnes, Sarah"/>
    <x v="2"/>
    <x v="0"/>
    <x v="0"/>
    <n v="33"/>
    <x v="0"/>
    <x v="1"/>
    <m/>
    <n v="33"/>
    <m/>
    <x v="0"/>
    <x v="0"/>
    <x v="0"/>
  </r>
  <r>
    <x v="0"/>
    <x v="0"/>
    <x v="7"/>
    <x v="16"/>
    <x v="216"/>
    <n v="2181"/>
    <s v="Campbell, Lisa M."/>
    <x v="2"/>
    <x v="0"/>
    <x v="0"/>
    <n v="8"/>
    <x v="0"/>
    <x v="1"/>
    <m/>
    <n v="8"/>
    <m/>
    <x v="0"/>
    <x v="0"/>
    <x v="0"/>
  </r>
  <r>
    <x v="0"/>
    <x v="0"/>
    <x v="7"/>
    <x v="16"/>
    <x v="216"/>
    <n v="2193"/>
    <s v="Cannon, Jennifer"/>
    <x v="2"/>
    <x v="0"/>
    <x v="0"/>
    <n v="39.5"/>
    <x v="0"/>
    <x v="1"/>
    <m/>
    <n v="39.5"/>
    <m/>
    <x v="0"/>
    <x v="0"/>
    <x v="0"/>
  </r>
  <r>
    <x v="0"/>
    <x v="0"/>
    <x v="7"/>
    <x v="16"/>
    <x v="216"/>
    <n v="2398"/>
    <s v="Coleman, Abigail N."/>
    <x v="2"/>
    <x v="0"/>
    <x v="0"/>
    <n v="38.75"/>
    <x v="0"/>
    <x v="1"/>
    <m/>
    <n v="38.75"/>
    <m/>
    <x v="0"/>
    <x v="0"/>
    <x v="0"/>
  </r>
  <r>
    <x v="0"/>
    <x v="0"/>
    <x v="7"/>
    <x v="16"/>
    <x v="216"/>
    <n v="2405"/>
    <s v="Marrero, Rachel"/>
    <x v="2"/>
    <x v="0"/>
    <x v="0"/>
    <n v="35.25"/>
    <x v="0"/>
    <x v="1"/>
    <m/>
    <n v="35.25"/>
    <m/>
    <x v="0"/>
    <x v="0"/>
    <x v="0"/>
  </r>
  <r>
    <x v="0"/>
    <x v="0"/>
    <x v="7"/>
    <x v="16"/>
    <x v="216"/>
    <n v="2302"/>
    <s v="Morgan, Catherine"/>
    <x v="2"/>
    <x v="0"/>
    <x v="0"/>
    <n v="38"/>
    <x v="0"/>
    <x v="1"/>
    <m/>
    <n v="38"/>
    <m/>
    <x v="0"/>
    <x v="0"/>
    <x v="0"/>
  </r>
  <r>
    <x v="0"/>
    <x v="0"/>
    <x v="7"/>
    <x v="16"/>
    <x v="216"/>
    <n v="2407"/>
    <s v="Thomas, Emily"/>
    <x v="2"/>
    <x v="0"/>
    <x v="0"/>
    <n v="34.72"/>
    <x v="0"/>
    <x v="1"/>
    <m/>
    <n v="34.72"/>
    <m/>
    <x v="0"/>
    <x v="0"/>
    <x v="0"/>
  </r>
  <r>
    <x v="0"/>
    <x v="0"/>
    <x v="5"/>
    <x v="17"/>
    <x v="216"/>
    <n v="2341"/>
    <s v="Britton, Mary Anna"/>
    <x v="2"/>
    <x v="0"/>
    <x v="0"/>
    <n v="35"/>
    <x v="0"/>
    <x v="1"/>
    <m/>
    <n v="35"/>
    <m/>
    <x v="0"/>
    <x v="0"/>
    <x v="0"/>
  </r>
  <r>
    <x v="0"/>
    <x v="0"/>
    <x v="5"/>
    <x v="17"/>
    <x v="216"/>
    <n v="1596"/>
    <s v="Harrison, Charles"/>
    <x v="2"/>
    <x v="0"/>
    <x v="0"/>
    <n v="40"/>
    <x v="0"/>
    <x v="1"/>
    <n v="10.5"/>
    <n v="40"/>
    <m/>
    <x v="0"/>
    <x v="0"/>
    <x v="0"/>
  </r>
  <r>
    <x v="0"/>
    <x v="0"/>
    <x v="5"/>
    <x v="17"/>
    <x v="216"/>
    <n v="1920"/>
    <s v="Jones, Jena"/>
    <x v="2"/>
    <x v="0"/>
    <x v="0"/>
    <n v="19.5"/>
    <x v="0"/>
    <x v="1"/>
    <m/>
    <n v="19.5"/>
    <m/>
    <x v="0"/>
    <x v="0"/>
    <x v="0"/>
  </r>
  <r>
    <x v="0"/>
    <x v="0"/>
    <x v="21"/>
    <x v="18"/>
    <x v="216"/>
    <n v="2387"/>
    <s v="Carmley, Zachariah"/>
    <x v="2"/>
    <x v="0"/>
    <x v="0"/>
    <n v="40"/>
    <x v="0"/>
    <x v="1"/>
    <n v="10.5"/>
    <n v="40"/>
    <m/>
    <x v="0"/>
    <x v="0"/>
    <x v="0"/>
  </r>
  <r>
    <x v="0"/>
    <x v="0"/>
    <x v="8"/>
    <x v="19"/>
    <x v="216"/>
    <n v="2368"/>
    <s v="Barnes, Eric"/>
    <x v="2"/>
    <x v="0"/>
    <x v="0"/>
    <n v="34"/>
    <x v="0"/>
    <x v="1"/>
    <m/>
    <n v="34"/>
    <m/>
    <x v="0"/>
    <x v="0"/>
    <x v="0"/>
  </r>
  <r>
    <x v="0"/>
    <x v="0"/>
    <x v="8"/>
    <x v="19"/>
    <x v="216"/>
    <n v="2313"/>
    <s v="Gibby, Benjamin"/>
    <x v="2"/>
    <x v="0"/>
    <x v="0"/>
    <n v="40"/>
    <x v="0"/>
    <x v="1"/>
    <n v="2"/>
    <n v="40"/>
    <m/>
    <x v="0"/>
    <x v="0"/>
    <x v="0"/>
  </r>
  <r>
    <x v="0"/>
    <x v="0"/>
    <x v="8"/>
    <x v="19"/>
    <x v="216"/>
    <n v="2367"/>
    <s v="Hall, Wayne L."/>
    <x v="2"/>
    <x v="0"/>
    <x v="0"/>
    <n v="40"/>
    <x v="0"/>
    <x v="1"/>
    <n v="0.5"/>
    <n v="40"/>
    <m/>
    <x v="0"/>
    <x v="0"/>
    <x v="0"/>
  </r>
  <r>
    <x v="0"/>
    <x v="0"/>
    <x v="0"/>
    <x v="0"/>
    <x v="217"/>
    <n v="2069"/>
    <s v="Bibee, Ronald S."/>
    <x v="2"/>
    <x v="0"/>
    <x v="0"/>
    <n v="40"/>
    <x v="0"/>
    <x v="1"/>
    <m/>
    <n v="40"/>
    <m/>
    <x v="0"/>
    <x v="0"/>
    <x v="0"/>
  </r>
  <r>
    <x v="0"/>
    <x v="0"/>
    <x v="0"/>
    <x v="0"/>
    <x v="217"/>
    <n v="1435"/>
    <s v="Bores, Carie L."/>
    <x v="2"/>
    <x v="0"/>
    <x v="0"/>
    <n v="40"/>
    <x v="0"/>
    <x v="1"/>
    <m/>
    <n v="40"/>
    <m/>
    <x v="0"/>
    <x v="0"/>
    <x v="0"/>
  </r>
  <r>
    <x v="0"/>
    <x v="0"/>
    <x v="0"/>
    <x v="0"/>
    <x v="217"/>
    <n v="2290"/>
    <s v="Garza, Cody"/>
    <x v="2"/>
    <x v="0"/>
    <x v="0"/>
    <n v="40"/>
    <x v="0"/>
    <x v="1"/>
    <m/>
    <n v="40"/>
    <m/>
    <x v="0"/>
    <x v="0"/>
    <x v="0"/>
  </r>
  <r>
    <x v="0"/>
    <x v="0"/>
    <x v="0"/>
    <x v="0"/>
    <x v="217"/>
    <n v="2296"/>
    <s v="Miller, Caleb"/>
    <x v="2"/>
    <x v="0"/>
    <x v="0"/>
    <n v="39.880000000000003"/>
    <x v="0"/>
    <x v="1"/>
    <m/>
    <n v="39.880000000000003"/>
    <m/>
    <x v="0"/>
    <x v="0"/>
    <x v="0"/>
  </r>
  <r>
    <x v="0"/>
    <x v="0"/>
    <x v="0"/>
    <x v="0"/>
    <x v="217"/>
    <n v="1079"/>
    <s v="Wilson, Jim"/>
    <x v="2"/>
    <x v="0"/>
    <x v="0"/>
    <n v="40"/>
    <x v="0"/>
    <x v="1"/>
    <m/>
    <n v="40"/>
    <m/>
    <x v="0"/>
    <x v="0"/>
    <x v="0"/>
  </r>
  <r>
    <x v="0"/>
    <x v="0"/>
    <x v="10"/>
    <x v="21"/>
    <x v="217"/>
    <n v="2312"/>
    <s v="Semach, Chad"/>
    <x v="2"/>
    <x v="0"/>
    <x v="0"/>
    <n v="40"/>
    <x v="0"/>
    <x v="1"/>
    <m/>
    <n v="40"/>
    <m/>
    <x v="0"/>
    <x v="0"/>
    <x v="0"/>
  </r>
  <r>
    <x v="0"/>
    <x v="0"/>
    <x v="11"/>
    <x v="1"/>
    <x v="217"/>
    <n v="1481"/>
    <s v="Dodd, Alex E."/>
    <x v="2"/>
    <x v="0"/>
    <x v="0"/>
    <n v="40"/>
    <x v="0"/>
    <x v="1"/>
    <m/>
    <n v="40"/>
    <m/>
    <x v="0"/>
    <x v="0"/>
    <x v="0"/>
  </r>
  <r>
    <x v="0"/>
    <x v="0"/>
    <x v="11"/>
    <x v="1"/>
    <x v="217"/>
    <n v="2007"/>
    <s v="Dodd, Patricia A."/>
    <x v="2"/>
    <x v="0"/>
    <x v="0"/>
    <n v="40"/>
    <x v="0"/>
    <x v="1"/>
    <m/>
    <n v="40"/>
    <m/>
    <x v="0"/>
    <x v="0"/>
    <x v="0"/>
  </r>
  <r>
    <x v="0"/>
    <x v="0"/>
    <x v="12"/>
    <x v="2"/>
    <x v="217"/>
    <n v="1810"/>
    <s v="Damstetter, Suzanne"/>
    <x v="2"/>
    <x v="0"/>
    <x v="0"/>
    <n v="40"/>
    <x v="0"/>
    <x v="1"/>
    <m/>
    <n v="40"/>
    <m/>
    <x v="0"/>
    <x v="0"/>
    <x v="0"/>
  </r>
  <r>
    <x v="0"/>
    <x v="0"/>
    <x v="12"/>
    <x v="2"/>
    <x v="217"/>
    <n v="1831"/>
    <s v="Simmons, Kristie"/>
    <x v="2"/>
    <x v="0"/>
    <x v="0"/>
    <n v="38.5"/>
    <x v="0"/>
    <x v="1"/>
    <m/>
    <n v="38.5"/>
    <n v="1.5"/>
    <x v="0"/>
    <x v="0"/>
    <x v="0"/>
  </r>
  <r>
    <x v="0"/>
    <x v="0"/>
    <x v="13"/>
    <x v="3"/>
    <x v="217"/>
    <n v="1024"/>
    <s v="Hillard, Gary L."/>
    <x v="2"/>
    <x v="0"/>
    <x v="0"/>
    <n v="40"/>
    <x v="0"/>
    <x v="1"/>
    <m/>
    <n v="40"/>
    <m/>
    <x v="0"/>
    <x v="0"/>
    <x v="0"/>
  </r>
  <r>
    <x v="0"/>
    <x v="0"/>
    <x v="13"/>
    <x v="3"/>
    <x v="217"/>
    <n v="1027"/>
    <s v="Howard, Michael"/>
    <x v="2"/>
    <x v="0"/>
    <x v="0"/>
    <n v="40"/>
    <x v="0"/>
    <x v="1"/>
    <m/>
    <n v="40"/>
    <m/>
    <x v="0"/>
    <x v="0"/>
    <x v="0"/>
  </r>
  <r>
    <x v="0"/>
    <x v="0"/>
    <x v="13"/>
    <x v="3"/>
    <x v="217"/>
    <n v="2034"/>
    <s v="Powers, Joshua"/>
    <x v="2"/>
    <x v="0"/>
    <x v="0"/>
    <n v="40"/>
    <x v="0"/>
    <x v="1"/>
    <m/>
    <n v="40"/>
    <m/>
    <x v="0"/>
    <x v="0"/>
    <x v="0"/>
  </r>
  <r>
    <x v="0"/>
    <x v="0"/>
    <x v="13"/>
    <x v="3"/>
    <x v="217"/>
    <n v="1420"/>
    <s v="Simmons, James T."/>
    <x v="2"/>
    <x v="0"/>
    <x v="0"/>
    <n v="40"/>
    <x v="0"/>
    <x v="1"/>
    <m/>
    <n v="40"/>
    <m/>
    <x v="0"/>
    <x v="0"/>
    <x v="0"/>
  </r>
  <r>
    <x v="0"/>
    <x v="0"/>
    <x v="14"/>
    <x v="4"/>
    <x v="217"/>
    <n v="2100"/>
    <s v="Glenn, Kristy"/>
    <x v="2"/>
    <x v="0"/>
    <x v="0"/>
    <n v="40"/>
    <x v="0"/>
    <x v="1"/>
    <m/>
    <n v="40"/>
    <m/>
    <x v="0"/>
    <x v="0"/>
    <x v="0"/>
  </r>
  <r>
    <x v="0"/>
    <x v="0"/>
    <x v="15"/>
    <x v="5"/>
    <x v="217"/>
    <n v="1717"/>
    <s v="Burchfield, Jeannie"/>
    <x v="2"/>
    <x v="0"/>
    <x v="0"/>
    <n v="39"/>
    <x v="0"/>
    <x v="1"/>
    <m/>
    <n v="39"/>
    <m/>
    <x v="0"/>
    <x v="0"/>
    <x v="0"/>
  </r>
  <r>
    <x v="0"/>
    <x v="0"/>
    <x v="15"/>
    <x v="5"/>
    <x v="217"/>
    <n v="2122"/>
    <s v="Denton, Ashley"/>
    <x v="2"/>
    <x v="0"/>
    <x v="0"/>
    <n v="39.25"/>
    <x v="0"/>
    <x v="1"/>
    <m/>
    <n v="39.25"/>
    <m/>
    <x v="0"/>
    <x v="0"/>
    <x v="0"/>
  </r>
  <r>
    <x v="0"/>
    <x v="0"/>
    <x v="15"/>
    <x v="5"/>
    <x v="217"/>
    <n v="1968"/>
    <s v="Duncan, Ginger"/>
    <x v="2"/>
    <x v="0"/>
    <x v="0"/>
    <n v="37"/>
    <x v="0"/>
    <x v="1"/>
    <m/>
    <n v="37"/>
    <m/>
    <x v="0"/>
    <x v="0"/>
    <x v="0"/>
  </r>
  <r>
    <x v="0"/>
    <x v="0"/>
    <x v="15"/>
    <x v="5"/>
    <x v="217"/>
    <n v="1904"/>
    <s v="Murr, Sherry"/>
    <x v="2"/>
    <x v="0"/>
    <x v="0"/>
    <n v="32.25"/>
    <x v="0"/>
    <x v="1"/>
    <m/>
    <n v="32.25"/>
    <m/>
    <x v="0"/>
    <x v="0"/>
    <x v="0"/>
  </r>
  <r>
    <x v="0"/>
    <x v="0"/>
    <x v="15"/>
    <x v="5"/>
    <x v="217"/>
    <n v="2388"/>
    <s v="Webb, Tiaira D."/>
    <x v="2"/>
    <x v="0"/>
    <x v="0"/>
    <n v="29"/>
    <x v="0"/>
    <x v="1"/>
    <m/>
    <n v="29"/>
    <m/>
    <x v="0"/>
    <x v="0"/>
    <x v="0"/>
  </r>
  <r>
    <x v="0"/>
    <x v="0"/>
    <x v="16"/>
    <x v="6"/>
    <x v="217"/>
    <n v="2230"/>
    <s v="Payne, Donna"/>
    <x v="2"/>
    <x v="0"/>
    <x v="0"/>
    <n v="39.25"/>
    <x v="0"/>
    <x v="1"/>
    <m/>
    <n v="39.25"/>
    <m/>
    <x v="0"/>
    <x v="0"/>
    <x v="0"/>
  </r>
  <r>
    <x v="0"/>
    <x v="0"/>
    <x v="17"/>
    <x v="20"/>
    <x v="217"/>
    <n v="2260"/>
    <s v="Lake, Stephanie"/>
    <x v="2"/>
    <x v="0"/>
    <x v="0"/>
    <n v="33.75"/>
    <x v="0"/>
    <x v="1"/>
    <m/>
    <n v="33.75"/>
    <m/>
    <x v="0"/>
    <x v="0"/>
    <x v="0"/>
  </r>
  <r>
    <x v="0"/>
    <x v="0"/>
    <x v="2"/>
    <x v="8"/>
    <x v="217"/>
    <n v="1917"/>
    <s v="Rigley, Eric"/>
    <x v="2"/>
    <x v="0"/>
    <x v="0"/>
    <n v="40"/>
    <x v="0"/>
    <x v="1"/>
    <m/>
    <n v="40"/>
    <m/>
    <x v="0"/>
    <x v="0"/>
    <x v="0"/>
  </r>
  <r>
    <x v="0"/>
    <x v="0"/>
    <x v="2"/>
    <x v="8"/>
    <x v="217"/>
    <n v="2149"/>
    <s v="Robillard, Mathew"/>
    <x v="2"/>
    <x v="0"/>
    <x v="0"/>
    <n v="40"/>
    <x v="0"/>
    <x v="1"/>
    <m/>
    <n v="40"/>
    <n v="40"/>
    <x v="0"/>
    <x v="0"/>
    <x v="0"/>
  </r>
  <r>
    <x v="0"/>
    <x v="0"/>
    <x v="19"/>
    <x v="9"/>
    <x v="217"/>
    <n v="2347"/>
    <s v="Myroshnychenko, Olga"/>
    <x v="2"/>
    <x v="0"/>
    <x v="0"/>
    <n v="40"/>
    <x v="0"/>
    <x v="1"/>
    <m/>
    <n v="40"/>
    <m/>
    <x v="0"/>
    <x v="0"/>
    <x v="0"/>
  </r>
  <r>
    <x v="0"/>
    <x v="0"/>
    <x v="19"/>
    <x v="9"/>
    <x v="217"/>
    <n v="1637"/>
    <s v="Poindexter, Diane"/>
    <x v="2"/>
    <x v="0"/>
    <x v="0"/>
    <n v="30.5"/>
    <x v="0"/>
    <x v="1"/>
    <m/>
    <n v="30.5"/>
    <n v="160"/>
    <x v="0"/>
    <x v="0"/>
    <x v="0"/>
  </r>
  <r>
    <x v="0"/>
    <x v="0"/>
    <x v="19"/>
    <x v="9"/>
    <x v="217"/>
    <n v="2379"/>
    <s v="Thomas, Michelle"/>
    <x v="2"/>
    <x v="0"/>
    <x v="0"/>
    <n v="40"/>
    <x v="0"/>
    <x v="1"/>
    <m/>
    <n v="40"/>
    <m/>
    <x v="0"/>
    <x v="0"/>
    <x v="0"/>
  </r>
  <r>
    <x v="0"/>
    <x v="0"/>
    <x v="20"/>
    <x v="10"/>
    <x v="217"/>
    <n v="2240"/>
    <s v="Gaffney, Walker"/>
    <x v="2"/>
    <x v="0"/>
    <x v="0"/>
    <n v="39"/>
    <x v="0"/>
    <x v="1"/>
    <m/>
    <n v="39"/>
    <m/>
    <x v="0"/>
    <x v="0"/>
    <x v="0"/>
  </r>
  <r>
    <x v="0"/>
    <x v="0"/>
    <x v="3"/>
    <x v="11"/>
    <x v="217"/>
    <n v="2294"/>
    <s v="Clapham, Jessica"/>
    <x v="2"/>
    <x v="0"/>
    <x v="0"/>
    <n v="40"/>
    <x v="0"/>
    <x v="1"/>
    <m/>
    <n v="40"/>
    <m/>
    <x v="0"/>
    <x v="0"/>
    <x v="0"/>
  </r>
  <r>
    <x v="0"/>
    <x v="0"/>
    <x v="3"/>
    <x v="11"/>
    <x v="217"/>
    <n v="2362"/>
    <s v="Fabrizio, Jamie"/>
    <x v="2"/>
    <x v="0"/>
    <x v="0"/>
    <n v="40"/>
    <x v="0"/>
    <x v="1"/>
    <n v="4"/>
    <n v="40"/>
    <m/>
    <x v="0"/>
    <x v="0"/>
    <x v="0"/>
  </r>
  <r>
    <x v="0"/>
    <x v="0"/>
    <x v="3"/>
    <x v="11"/>
    <x v="217"/>
    <n v="1993"/>
    <s v="Gibson, Tiffany D."/>
    <x v="2"/>
    <x v="0"/>
    <x v="0"/>
    <n v="20"/>
    <x v="0"/>
    <x v="1"/>
    <m/>
    <n v="20"/>
    <m/>
    <x v="0"/>
    <x v="0"/>
    <x v="0"/>
  </r>
  <r>
    <x v="0"/>
    <x v="0"/>
    <x v="3"/>
    <x v="11"/>
    <x v="217"/>
    <n v="2408"/>
    <s v="Kelly, Justin"/>
    <x v="2"/>
    <x v="0"/>
    <x v="0"/>
    <n v="40"/>
    <x v="0"/>
    <x v="1"/>
    <m/>
    <n v="40"/>
    <m/>
    <x v="0"/>
    <x v="0"/>
    <x v="0"/>
  </r>
  <r>
    <x v="0"/>
    <x v="0"/>
    <x v="3"/>
    <x v="11"/>
    <x v="217"/>
    <n v="2364"/>
    <s v="Medina, Sugely"/>
    <x v="2"/>
    <x v="0"/>
    <x v="0"/>
    <n v="30"/>
    <x v="0"/>
    <x v="1"/>
    <m/>
    <n v="30"/>
    <m/>
    <x v="0"/>
    <x v="0"/>
    <x v="0"/>
  </r>
  <r>
    <x v="0"/>
    <x v="0"/>
    <x v="3"/>
    <x v="11"/>
    <x v="217"/>
    <n v="1749"/>
    <s v="Peels, Timothy L."/>
    <x v="2"/>
    <x v="0"/>
    <x v="0"/>
    <n v="34"/>
    <x v="0"/>
    <x v="1"/>
    <m/>
    <n v="34"/>
    <m/>
    <x v="0"/>
    <x v="0"/>
    <x v="0"/>
  </r>
  <r>
    <x v="0"/>
    <x v="0"/>
    <x v="3"/>
    <x v="11"/>
    <x v="217"/>
    <n v="2370"/>
    <s v="Poff, Jerry"/>
    <x v="2"/>
    <x v="0"/>
    <x v="0"/>
    <n v="39"/>
    <x v="0"/>
    <x v="1"/>
    <m/>
    <n v="39"/>
    <m/>
    <x v="0"/>
    <x v="0"/>
    <x v="0"/>
  </r>
  <r>
    <x v="0"/>
    <x v="0"/>
    <x v="3"/>
    <x v="11"/>
    <x v="217"/>
    <n v="2284"/>
    <s v="Underwood, Tracy"/>
    <x v="2"/>
    <x v="0"/>
    <x v="0"/>
    <n v="40"/>
    <x v="0"/>
    <x v="1"/>
    <m/>
    <n v="40"/>
    <m/>
    <x v="0"/>
    <x v="0"/>
    <x v="0"/>
  </r>
  <r>
    <x v="0"/>
    <x v="0"/>
    <x v="4"/>
    <x v="12"/>
    <x v="217"/>
    <n v="1410"/>
    <s v="Cooper, Alice F."/>
    <x v="2"/>
    <x v="0"/>
    <x v="0"/>
    <n v="40"/>
    <x v="0"/>
    <x v="1"/>
    <n v="13"/>
    <n v="40"/>
    <m/>
    <x v="0"/>
    <x v="0"/>
    <x v="0"/>
  </r>
  <r>
    <x v="0"/>
    <x v="0"/>
    <x v="4"/>
    <x v="12"/>
    <x v="217"/>
    <n v="2203"/>
    <s v="Hicks, Lisa"/>
    <x v="2"/>
    <x v="0"/>
    <x v="0"/>
    <n v="34"/>
    <x v="0"/>
    <x v="1"/>
    <m/>
    <n v="34"/>
    <m/>
    <x v="0"/>
    <x v="0"/>
    <x v="0"/>
  </r>
  <r>
    <x v="0"/>
    <x v="0"/>
    <x v="4"/>
    <x v="12"/>
    <x v="217"/>
    <n v="2264"/>
    <s v="Lee, Mary"/>
    <x v="2"/>
    <x v="0"/>
    <x v="0"/>
    <n v="40"/>
    <x v="0"/>
    <x v="1"/>
    <m/>
    <n v="40"/>
    <m/>
    <x v="0"/>
    <x v="0"/>
    <x v="0"/>
  </r>
  <r>
    <x v="0"/>
    <x v="0"/>
    <x v="4"/>
    <x v="12"/>
    <x v="217"/>
    <n v="1206"/>
    <s v="Lorenz, Viola B."/>
    <x v="2"/>
    <x v="0"/>
    <x v="0"/>
    <n v="22"/>
    <x v="0"/>
    <x v="1"/>
    <m/>
    <n v="22"/>
    <n v="20"/>
    <x v="0"/>
    <x v="0"/>
    <x v="0"/>
  </r>
  <r>
    <x v="0"/>
    <x v="0"/>
    <x v="4"/>
    <x v="12"/>
    <x v="217"/>
    <n v="2381"/>
    <s v="McCombs, Olivia"/>
    <x v="2"/>
    <x v="0"/>
    <x v="0"/>
    <n v="40"/>
    <x v="0"/>
    <x v="1"/>
    <m/>
    <n v="40"/>
    <m/>
    <x v="0"/>
    <x v="0"/>
    <x v="0"/>
  </r>
  <r>
    <x v="0"/>
    <x v="0"/>
    <x v="6"/>
    <x v="13"/>
    <x v="217"/>
    <n v="2175"/>
    <s v="Akulic, Marlene"/>
    <x v="2"/>
    <x v="0"/>
    <x v="0"/>
    <n v="40"/>
    <x v="0"/>
    <x v="1"/>
    <n v="9"/>
    <n v="40"/>
    <m/>
    <x v="0"/>
    <x v="0"/>
    <x v="0"/>
  </r>
  <r>
    <x v="0"/>
    <x v="0"/>
    <x v="6"/>
    <x v="13"/>
    <x v="217"/>
    <n v="2340"/>
    <s v="Atkins, Reva"/>
    <x v="2"/>
    <x v="0"/>
    <x v="0"/>
    <n v="33"/>
    <x v="0"/>
    <x v="1"/>
    <m/>
    <n v="33"/>
    <m/>
    <x v="0"/>
    <x v="0"/>
    <x v="0"/>
  </r>
  <r>
    <x v="0"/>
    <x v="0"/>
    <x v="6"/>
    <x v="13"/>
    <x v="217"/>
    <n v="2229"/>
    <s v="Bledsoe, Amy"/>
    <x v="2"/>
    <x v="0"/>
    <x v="0"/>
    <n v="21"/>
    <x v="0"/>
    <x v="1"/>
    <m/>
    <n v="21"/>
    <m/>
    <x v="0"/>
    <x v="0"/>
    <x v="0"/>
  </r>
  <r>
    <x v="0"/>
    <x v="0"/>
    <x v="6"/>
    <x v="13"/>
    <x v="217"/>
    <n v="2377"/>
    <s v="Blevins, Susann"/>
    <x v="2"/>
    <x v="0"/>
    <x v="0"/>
    <n v="40"/>
    <x v="0"/>
    <x v="1"/>
    <m/>
    <n v="40"/>
    <m/>
    <x v="0"/>
    <x v="0"/>
    <x v="0"/>
  </r>
  <r>
    <x v="0"/>
    <x v="0"/>
    <x v="6"/>
    <x v="13"/>
    <x v="217"/>
    <n v="2190"/>
    <s v="Bookout, Nancy"/>
    <x v="2"/>
    <x v="0"/>
    <x v="0"/>
    <n v="32.82"/>
    <x v="0"/>
    <x v="1"/>
    <m/>
    <n v="32.82"/>
    <m/>
    <x v="0"/>
    <x v="0"/>
    <x v="0"/>
  </r>
  <r>
    <x v="0"/>
    <x v="0"/>
    <x v="6"/>
    <x v="13"/>
    <x v="217"/>
    <n v="2382"/>
    <s v="Bourzac, Nanette L."/>
    <x v="2"/>
    <x v="0"/>
    <x v="0"/>
    <n v="16.25"/>
    <x v="0"/>
    <x v="1"/>
    <m/>
    <n v="16.25"/>
    <n v="30"/>
    <x v="0"/>
    <x v="0"/>
    <x v="0"/>
  </r>
  <r>
    <x v="0"/>
    <x v="0"/>
    <x v="6"/>
    <x v="13"/>
    <x v="217"/>
    <n v="2156"/>
    <s v="Bryan, Sheena"/>
    <x v="2"/>
    <x v="0"/>
    <x v="0"/>
    <n v="40"/>
    <x v="0"/>
    <x v="1"/>
    <n v="1.75"/>
    <n v="40"/>
    <m/>
    <x v="0"/>
    <x v="0"/>
    <x v="0"/>
  </r>
  <r>
    <x v="0"/>
    <x v="0"/>
    <x v="6"/>
    <x v="13"/>
    <x v="217"/>
    <n v="2243"/>
    <s v="Campos, Susan"/>
    <x v="2"/>
    <x v="0"/>
    <x v="0"/>
    <n v="0"/>
    <x v="0"/>
    <x v="1"/>
    <m/>
    <m/>
    <n v="20"/>
    <x v="0"/>
    <x v="0"/>
    <x v="0"/>
  </r>
  <r>
    <x v="0"/>
    <x v="0"/>
    <x v="6"/>
    <x v="13"/>
    <x v="217"/>
    <n v="1010"/>
    <s v="Carroll, Robin M."/>
    <x v="2"/>
    <x v="0"/>
    <x v="0"/>
    <n v="40"/>
    <x v="0"/>
    <x v="1"/>
    <m/>
    <n v="40"/>
    <m/>
    <x v="0"/>
    <x v="0"/>
    <x v="0"/>
  </r>
  <r>
    <x v="0"/>
    <x v="0"/>
    <x v="6"/>
    <x v="13"/>
    <x v="217"/>
    <n v="2068"/>
    <s v="Cathcart, Bess L."/>
    <x v="2"/>
    <x v="0"/>
    <x v="0"/>
    <n v="40"/>
    <x v="0"/>
    <x v="1"/>
    <m/>
    <n v="40"/>
    <m/>
    <x v="0"/>
    <x v="0"/>
    <x v="0"/>
  </r>
  <r>
    <x v="0"/>
    <x v="0"/>
    <x v="6"/>
    <x v="13"/>
    <x v="217"/>
    <n v="2098"/>
    <s v="Childress, Stacy M."/>
    <x v="2"/>
    <x v="0"/>
    <x v="0"/>
    <n v="40"/>
    <x v="0"/>
    <x v="1"/>
    <n v="13"/>
    <n v="40"/>
    <m/>
    <x v="0"/>
    <x v="0"/>
    <x v="0"/>
  </r>
  <r>
    <x v="0"/>
    <x v="0"/>
    <x v="6"/>
    <x v="13"/>
    <x v="217"/>
    <n v="1362"/>
    <s v="Davis, Kimberly S."/>
    <x v="2"/>
    <x v="0"/>
    <x v="0"/>
    <n v="31.5"/>
    <x v="0"/>
    <x v="1"/>
    <m/>
    <n v="31.5"/>
    <n v="10"/>
    <x v="0"/>
    <x v="0"/>
    <x v="0"/>
  </r>
  <r>
    <x v="0"/>
    <x v="0"/>
    <x v="6"/>
    <x v="13"/>
    <x v="217"/>
    <n v="2404"/>
    <s v="Davis, Linda"/>
    <x v="2"/>
    <x v="0"/>
    <x v="0"/>
    <n v="15"/>
    <x v="0"/>
    <x v="1"/>
    <m/>
    <n v="15"/>
    <m/>
    <x v="0"/>
    <x v="0"/>
    <x v="0"/>
  </r>
  <r>
    <x v="0"/>
    <x v="0"/>
    <x v="6"/>
    <x v="13"/>
    <x v="217"/>
    <n v="2219"/>
    <s v="Dennis, Brandi"/>
    <x v="2"/>
    <x v="0"/>
    <x v="0"/>
    <n v="37"/>
    <x v="0"/>
    <x v="1"/>
    <m/>
    <n v="37"/>
    <m/>
    <x v="0"/>
    <x v="0"/>
    <x v="0"/>
  </r>
  <r>
    <x v="0"/>
    <x v="0"/>
    <x v="6"/>
    <x v="13"/>
    <x v="217"/>
    <n v="2402"/>
    <s v="Doss, Allison"/>
    <x v="2"/>
    <x v="0"/>
    <x v="0"/>
    <n v="36.75"/>
    <x v="0"/>
    <x v="1"/>
    <m/>
    <n v="36.75"/>
    <m/>
    <x v="0"/>
    <x v="0"/>
    <x v="0"/>
  </r>
  <r>
    <x v="0"/>
    <x v="0"/>
    <x v="6"/>
    <x v="13"/>
    <x v="217"/>
    <n v="1465"/>
    <s v="Dotson, Wanda A."/>
    <x v="2"/>
    <x v="0"/>
    <x v="0"/>
    <n v="38.5"/>
    <x v="0"/>
    <x v="1"/>
    <m/>
    <n v="38.5"/>
    <m/>
    <x v="0"/>
    <x v="0"/>
    <x v="0"/>
  </r>
  <r>
    <x v="0"/>
    <x v="0"/>
    <x v="6"/>
    <x v="13"/>
    <x v="217"/>
    <n v="2046"/>
    <s v="Dunn, Lois"/>
    <x v="2"/>
    <x v="0"/>
    <x v="0"/>
    <n v="40"/>
    <x v="0"/>
    <x v="1"/>
    <n v="1"/>
    <n v="40"/>
    <m/>
    <x v="0"/>
    <x v="0"/>
    <x v="0"/>
  </r>
  <r>
    <x v="0"/>
    <x v="0"/>
    <x v="6"/>
    <x v="13"/>
    <x v="217"/>
    <n v="2403"/>
    <s v="Eddleman, Rebecca"/>
    <x v="2"/>
    <x v="0"/>
    <x v="0"/>
    <n v="40"/>
    <x v="0"/>
    <x v="1"/>
    <m/>
    <n v="40"/>
    <m/>
    <x v="0"/>
    <x v="0"/>
    <x v="0"/>
  </r>
  <r>
    <x v="0"/>
    <x v="0"/>
    <x v="6"/>
    <x v="13"/>
    <x v="217"/>
    <n v="2393"/>
    <s v="Fimbres, Kimberly"/>
    <x v="2"/>
    <x v="0"/>
    <x v="0"/>
    <n v="40"/>
    <x v="0"/>
    <x v="1"/>
    <m/>
    <n v="40"/>
    <m/>
    <x v="0"/>
    <x v="0"/>
    <x v="0"/>
  </r>
  <r>
    <x v="0"/>
    <x v="0"/>
    <x v="6"/>
    <x v="13"/>
    <x v="217"/>
    <n v="2319"/>
    <s v="Gibby, Deborah"/>
    <x v="2"/>
    <x v="0"/>
    <x v="0"/>
    <n v="40"/>
    <x v="0"/>
    <x v="1"/>
    <n v="10"/>
    <n v="40"/>
    <m/>
    <x v="0"/>
    <x v="0"/>
    <x v="0"/>
  </r>
  <r>
    <x v="0"/>
    <x v="0"/>
    <x v="6"/>
    <x v="13"/>
    <x v="217"/>
    <n v="2386"/>
    <s v="Hampton, Angela"/>
    <x v="2"/>
    <x v="0"/>
    <x v="0"/>
    <n v="40"/>
    <x v="0"/>
    <x v="1"/>
    <n v="4"/>
    <n v="40"/>
    <m/>
    <x v="0"/>
    <x v="0"/>
    <x v="0"/>
  </r>
  <r>
    <x v="0"/>
    <x v="0"/>
    <x v="6"/>
    <x v="13"/>
    <x v="217"/>
    <n v="2376"/>
    <s v="Headrick, Lena"/>
    <x v="2"/>
    <x v="0"/>
    <x v="0"/>
    <n v="40"/>
    <x v="0"/>
    <x v="1"/>
    <n v="4"/>
    <n v="40"/>
    <m/>
    <x v="0"/>
    <x v="0"/>
    <x v="0"/>
  </r>
  <r>
    <x v="0"/>
    <x v="0"/>
    <x v="6"/>
    <x v="13"/>
    <x v="217"/>
    <n v="2373"/>
    <s v="Helton, Lisa K."/>
    <x v="2"/>
    <x v="0"/>
    <x v="0"/>
    <n v="40"/>
    <x v="0"/>
    <x v="1"/>
    <n v="9.25"/>
    <n v="40"/>
    <m/>
    <x v="0"/>
    <x v="0"/>
    <x v="0"/>
  </r>
  <r>
    <x v="0"/>
    <x v="0"/>
    <x v="6"/>
    <x v="13"/>
    <x v="217"/>
    <n v="2261"/>
    <s v="Howarth, Amy"/>
    <x v="2"/>
    <x v="0"/>
    <x v="0"/>
    <n v="33"/>
    <x v="0"/>
    <x v="1"/>
    <m/>
    <n v="33"/>
    <n v="10"/>
    <x v="0"/>
    <x v="0"/>
    <x v="0"/>
  </r>
  <r>
    <x v="0"/>
    <x v="0"/>
    <x v="6"/>
    <x v="13"/>
    <x v="217"/>
    <n v="1480"/>
    <s v="Kliever, Debbie J."/>
    <x v="2"/>
    <x v="0"/>
    <x v="0"/>
    <n v="40"/>
    <x v="0"/>
    <x v="1"/>
    <n v="9.25"/>
    <n v="40"/>
    <m/>
    <x v="0"/>
    <x v="0"/>
    <x v="0"/>
  </r>
  <r>
    <x v="0"/>
    <x v="0"/>
    <x v="6"/>
    <x v="13"/>
    <x v="217"/>
    <n v="1259"/>
    <s v="Lee, Ginger"/>
    <x v="2"/>
    <x v="0"/>
    <x v="0"/>
    <n v="40"/>
    <x v="0"/>
    <x v="1"/>
    <m/>
    <n v="40"/>
    <m/>
    <x v="0"/>
    <x v="0"/>
    <x v="0"/>
  </r>
  <r>
    <x v="0"/>
    <x v="0"/>
    <x v="6"/>
    <x v="13"/>
    <x v="217"/>
    <n v="2333"/>
    <s v="Marshall, Elizabeth"/>
    <x v="2"/>
    <x v="0"/>
    <x v="0"/>
    <n v="30"/>
    <x v="0"/>
    <x v="1"/>
    <m/>
    <n v="30"/>
    <n v="10"/>
    <x v="0"/>
    <x v="0"/>
    <x v="0"/>
  </r>
  <r>
    <x v="0"/>
    <x v="0"/>
    <x v="7"/>
    <x v="13"/>
    <x v="217"/>
    <n v="2176"/>
    <s v="May, Cynthia L."/>
    <x v="2"/>
    <x v="0"/>
    <x v="0"/>
    <n v="9"/>
    <x v="0"/>
    <x v="1"/>
    <m/>
    <n v="9"/>
    <m/>
    <x v="0"/>
    <x v="0"/>
    <x v="0"/>
  </r>
  <r>
    <x v="0"/>
    <x v="0"/>
    <x v="6"/>
    <x v="13"/>
    <x v="217"/>
    <n v="2176"/>
    <s v="May, Cynthia L."/>
    <x v="2"/>
    <x v="0"/>
    <x v="0"/>
    <n v="29"/>
    <x v="0"/>
    <x v="1"/>
    <m/>
    <n v="29"/>
    <m/>
    <x v="0"/>
    <x v="0"/>
    <x v="0"/>
  </r>
  <r>
    <x v="0"/>
    <x v="0"/>
    <x v="6"/>
    <x v="13"/>
    <x v="217"/>
    <n v="1558"/>
    <s v="McCluskey, Loreta R."/>
    <x v="2"/>
    <x v="0"/>
    <x v="0"/>
    <n v="40"/>
    <x v="0"/>
    <x v="1"/>
    <n v="6"/>
    <n v="40"/>
    <m/>
    <x v="0"/>
    <x v="0"/>
    <x v="0"/>
  </r>
  <r>
    <x v="0"/>
    <x v="0"/>
    <x v="6"/>
    <x v="13"/>
    <x v="217"/>
    <n v="2380"/>
    <s v="Moore, Darlene"/>
    <x v="2"/>
    <x v="0"/>
    <x v="0"/>
    <n v="40"/>
    <x v="0"/>
    <x v="1"/>
    <n v="4"/>
    <n v="40"/>
    <m/>
    <x v="0"/>
    <x v="0"/>
    <x v="0"/>
  </r>
  <r>
    <x v="0"/>
    <x v="0"/>
    <x v="6"/>
    <x v="13"/>
    <x v="217"/>
    <n v="2409"/>
    <s v="Neeley, Megan"/>
    <x v="2"/>
    <x v="0"/>
    <x v="0"/>
    <n v="40"/>
    <x v="0"/>
    <x v="1"/>
    <n v="12.5"/>
    <n v="40"/>
    <m/>
    <x v="0"/>
    <x v="0"/>
    <x v="0"/>
  </r>
  <r>
    <x v="0"/>
    <x v="0"/>
    <x v="6"/>
    <x v="13"/>
    <x v="217"/>
    <n v="1559"/>
    <s v="Nichols, Brenda S."/>
    <x v="2"/>
    <x v="0"/>
    <x v="0"/>
    <n v="40"/>
    <x v="0"/>
    <x v="1"/>
    <n v="10.5"/>
    <n v="40"/>
    <m/>
    <x v="0"/>
    <x v="0"/>
    <x v="0"/>
  </r>
  <r>
    <x v="0"/>
    <x v="0"/>
    <x v="6"/>
    <x v="13"/>
    <x v="217"/>
    <n v="2259"/>
    <s v="Peels, Carolyn K."/>
    <x v="2"/>
    <x v="0"/>
    <x v="0"/>
    <n v="40"/>
    <x v="0"/>
    <x v="1"/>
    <m/>
    <n v="40"/>
    <m/>
    <x v="0"/>
    <x v="0"/>
    <x v="0"/>
  </r>
  <r>
    <x v="0"/>
    <x v="0"/>
    <x v="6"/>
    <x v="13"/>
    <x v="217"/>
    <n v="1767"/>
    <s v="Presley, Bernice"/>
    <x v="2"/>
    <x v="0"/>
    <x v="0"/>
    <n v="0"/>
    <x v="0"/>
    <x v="1"/>
    <m/>
    <m/>
    <n v="10"/>
    <x v="0"/>
    <x v="0"/>
    <x v="0"/>
  </r>
  <r>
    <x v="0"/>
    <x v="0"/>
    <x v="6"/>
    <x v="13"/>
    <x v="217"/>
    <n v="2394"/>
    <s v="Rapp, Heather"/>
    <x v="2"/>
    <x v="0"/>
    <x v="0"/>
    <n v="0"/>
    <x v="0"/>
    <x v="1"/>
    <m/>
    <m/>
    <n v="30"/>
    <x v="0"/>
    <x v="0"/>
    <x v="0"/>
  </r>
  <r>
    <x v="0"/>
    <x v="0"/>
    <x v="6"/>
    <x v="13"/>
    <x v="217"/>
    <n v="2138"/>
    <s v="Richardson, Tammy G."/>
    <x v="2"/>
    <x v="0"/>
    <x v="0"/>
    <n v="28.5"/>
    <x v="0"/>
    <x v="1"/>
    <m/>
    <n v="28.5"/>
    <m/>
    <x v="0"/>
    <x v="0"/>
    <x v="0"/>
  </r>
  <r>
    <x v="0"/>
    <x v="0"/>
    <x v="6"/>
    <x v="13"/>
    <x v="217"/>
    <n v="1997"/>
    <s v="Roberts, Lisa R."/>
    <x v="2"/>
    <x v="0"/>
    <x v="0"/>
    <n v="40"/>
    <x v="0"/>
    <x v="1"/>
    <n v="6"/>
    <n v="40"/>
    <m/>
    <x v="0"/>
    <x v="0"/>
    <x v="0"/>
  </r>
  <r>
    <x v="0"/>
    <x v="0"/>
    <x v="6"/>
    <x v="13"/>
    <x v="217"/>
    <n v="2378"/>
    <s v="Roberts, Lori"/>
    <x v="2"/>
    <x v="0"/>
    <x v="0"/>
    <n v="22"/>
    <x v="0"/>
    <x v="1"/>
    <m/>
    <n v="22"/>
    <n v="20"/>
    <x v="0"/>
    <x v="0"/>
    <x v="0"/>
  </r>
  <r>
    <x v="0"/>
    <x v="0"/>
    <x v="6"/>
    <x v="13"/>
    <x v="217"/>
    <n v="2192"/>
    <s v="Rupinski, Angela"/>
    <x v="2"/>
    <x v="0"/>
    <x v="0"/>
    <n v="40"/>
    <x v="0"/>
    <x v="1"/>
    <n v="10.5"/>
    <n v="40"/>
    <m/>
    <x v="0"/>
    <x v="0"/>
    <x v="0"/>
  </r>
  <r>
    <x v="0"/>
    <x v="0"/>
    <x v="6"/>
    <x v="13"/>
    <x v="217"/>
    <n v="1612"/>
    <s v="Self, Janet"/>
    <x v="2"/>
    <x v="0"/>
    <x v="0"/>
    <n v="40"/>
    <x v="0"/>
    <x v="1"/>
    <n v="6"/>
    <n v="40"/>
    <m/>
    <x v="0"/>
    <x v="0"/>
    <x v="0"/>
  </r>
  <r>
    <x v="0"/>
    <x v="0"/>
    <x v="6"/>
    <x v="13"/>
    <x v="217"/>
    <n v="2356"/>
    <s v="Sharp, Sonia"/>
    <x v="2"/>
    <x v="0"/>
    <x v="0"/>
    <n v="40"/>
    <x v="0"/>
    <x v="1"/>
    <n v="1"/>
    <n v="40"/>
    <m/>
    <x v="0"/>
    <x v="0"/>
    <x v="0"/>
  </r>
  <r>
    <x v="0"/>
    <x v="0"/>
    <x v="6"/>
    <x v="13"/>
    <x v="217"/>
    <n v="2412"/>
    <s v="Suttles, Cristie"/>
    <x v="2"/>
    <x v="0"/>
    <x v="0"/>
    <n v="36.75"/>
    <x v="0"/>
    <x v="1"/>
    <m/>
    <n v="36.75"/>
    <m/>
    <x v="0"/>
    <x v="0"/>
    <x v="0"/>
  </r>
  <r>
    <x v="0"/>
    <x v="0"/>
    <x v="6"/>
    <x v="13"/>
    <x v="217"/>
    <n v="2385"/>
    <s v="Suttles, Kathy"/>
    <x v="2"/>
    <x v="0"/>
    <x v="0"/>
    <n v="40"/>
    <x v="0"/>
    <x v="1"/>
    <n v="11.25"/>
    <n v="40"/>
    <m/>
    <x v="0"/>
    <x v="0"/>
    <x v="0"/>
  </r>
  <r>
    <x v="0"/>
    <x v="0"/>
    <x v="6"/>
    <x v="13"/>
    <x v="217"/>
    <n v="2392"/>
    <s v="Veit, Beth"/>
    <x v="2"/>
    <x v="0"/>
    <x v="0"/>
    <n v="40"/>
    <x v="0"/>
    <x v="1"/>
    <n v="10.5"/>
    <n v="40"/>
    <m/>
    <x v="0"/>
    <x v="0"/>
    <x v="0"/>
  </r>
  <r>
    <x v="0"/>
    <x v="0"/>
    <x v="6"/>
    <x v="13"/>
    <x v="217"/>
    <n v="2154"/>
    <s v="West, Sandra"/>
    <x v="2"/>
    <x v="0"/>
    <x v="0"/>
    <n v="40"/>
    <x v="0"/>
    <x v="1"/>
    <n v="4"/>
    <n v="40"/>
    <m/>
    <x v="0"/>
    <x v="0"/>
    <x v="0"/>
  </r>
  <r>
    <x v="0"/>
    <x v="0"/>
    <x v="6"/>
    <x v="13"/>
    <x v="217"/>
    <n v="2411"/>
    <s v="Wilburn, Marley"/>
    <x v="2"/>
    <x v="0"/>
    <x v="0"/>
    <n v="21.25"/>
    <x v="0"/>
    <x v="1"/>
    <m/>
    <n v="21.25"/>
    <m/>
    <x v="0"/>
    <x v="0"/>
    <x v="0"/>
  </r>
  <r>
    <x v="0"/>
    <x v="0"/>
    <x v="1"/>
    <x v="14"/>
    <x v="217"/>
    <n v="1280"/>
    <s v="Cooley, Tammy K."/>
    <x v="2"/>
    <x v="0"/>
    <x v="0"/>
    <n v="0"/>
    <x v="0"/>
    <x v="1"/>
    <m/>
    <m/>
    <n v="40"/>
    <x v="0"/>
    <x v="0"/>
    <x v="0"/>
  </r>
  <r>
    <x v="0"/>
    <x v="0"/>
    <x v="1"/>
    <x v="14"/>
    <x v="217"/>
    <n v="2195"/>
    <s v="Davis, Tyler"/>
    <x v="2"/>
    <x v="0"/>
    <x v="0"/>
    <n v="40"/>
    <x v="0"/>
    <x v="1"/>
    <n v="8"/>
    <n v="40"/>
    <m/>
    <x v="0"/>
    <x v="0"/>
    <x v="0"/>
  </r>
  <r>
    <x v="0"/>
    <x v="0"/>
    <x v="1"/>
    <x v="14"/>
    <x v="217"/>
    <n v="2410"/>
    <s v="Hall, Randell"/>
    <x v="2"/>
    <x v="0"/>
    <x v="0"/>
    <n v="36"/>
    <x v="0"/>
    <x v="1"/>
    <m/>
    <n v="36"/>
    <m/>
    <x v="0"/>
    <x v="0"/>
    <x v="0"/>
  </r>
  <r>
    <x v="0"/>
    <x v="0"/>
    <x v="1"/>
    <x v="14"/>
    <x v="217"/>
    <n v="2339"/>
    <s v="Hicks, Leman"/>
    <x v="2"/>
    <x v="0"/>
    <x v="0"/>
    <n v="22.5"/>
    <x v="0"/>
    <x v="1"/>
    <m/>
    <n v="22.5"/>
    <m/>
    <x v="0"/>
    <x v="0"/>
    <x v="0"/>
  </r>
  <r>
    <x v="0"/>
    <x v="0"/>
    <x v="1"/>
    <x v="14"/>
    <x v="217"/>
    <n v="1684"/>
    <s v="Mckee, Nathan"/>
    <x v="2"/>
    <x v="0"/>
    <x v="0"/>
    <n v="40"/>
    <x v="0"/>
    <x v="1"/>
    <n v="13.25"/>
    <n v="40"/>
    <m/>
    <x v="0"/>
    <x v="0"/>
    <x v="0"/>
  </r>
  <r>
    <x v="0"/>
    <x v="0"/>
    <x v="1"/>
    <x v="14"/>
    <x v="217"/>
    <n v="2337"/>
    <s v="Miller, Gary"/>
    <x v="2"/>
    <x v="0"/>
    <x v="0"/>
    <n v="40"/>
    <x v="0"/>
    <x v="1"/>
    <n v="8.75"/>
    <n v="40"/>
    <m/>
    <x v="0"/>
    <x v="0"/>
    <x v="0"/>
  </r>
  <r>
    <x v="0"/>
    <x v="0"/>
    <x v="1"/>
    <x v="14"/>
    <x v="217"/>
    <n v="2363"/>
    <s v="Mills, Gary"/>
    <x v="2"/>
    <x v="0"/>
    <x v="0"/>
    <n v="38"/>
    <x v="0"/>
    <x v="1"/>
    <m/>
    <n v="38"/>
    <m/>
    <x v="0"/>
    <x v="0"/>
    <x v="0"/>
  </r>
  <r>
    <x v="0"/>
    <x v="0"/>
    <x v="1"/>
    <x v="14"/>
    <x v="217"/>
    <n v="2390"/>
    <s v="Taylor, David"/>
    <x v="2"/>
    <x v="0"/>
    <x v="0"/>
    <n v="37.25"/>
    <x v="0"/>
    <x v="1"/>
    <m/>
    <n v="37.25"/>
    <m/>
    <x v="0"/>
    <x v="0"/>
    <x v="0"/>
  </r>
  <r>
    <x v="0"/>
    <x v="0"/>
    <x v="1"/>
    <x v="14"/>
    <x v="217"/>
    <n v="2220"/>
    <s v="Waddell, Henry"/>
    <x v="2"/>
    <x v="0"/>
    <x v="0"/>
    <n v="40"/>
    <x v="0"/>
    <x v="1"/>
    <n v="8"/>
    <n v="40"/>
    <m/>
    <x v="0"/>
    <x v="0"/>
    <x v="0"/>
  </r>
  <r>
    <x v="0"/>
    <x v="0"/>
    <x v="9"/>
    <x v="15"/>
    <x v="217"/>
    <n v="2285"/>
    <s v="Bivens, Diane"/>
    <x v="2"/>
    <x v="0"/>
    <x v="0"/>
    <n v="40"/>
    <x v="0"/>
    <x v="1"/>
    <m/>
    <n v="40"/>
    <m/>
    <x v="0"/>
    <x v="0"/>
    <x v="0"/>
  </r>
  <r>
    <x v="0"/>
    <x v="0"/>
    <x v="9"/>
    <x v="15"/>
    <x v="217"/>
    <n v="1856"/>
    <s v="Bivens, Tammie"/>
    <x v="2"/>
    <x v="0"/>
    <x v="0"/>
    <n v="40"/>
    <x v="0"/>
    <x v="1"/>
    <n v="4.25"/>
    <n v="40"/>
    <m/>
    <x v="0"/>
    <x v="0"/>
    <x v="0"/>
  </r>
  <r>
    <x v="0"/>
    <x v="0"/>
    <x v="9"/>
    <x v="15"/>
    <x v="217"/>
    <n v="2235"/>
    <s v="Clark, Elizabeth"/>
    <x v="2"/>
    <x v="0"/>
    <x v="0"/>
    <n v="40"/>
    <x v="0"/>
    <x v="1"/>
    <n v="4.25"/>
    <n v="40"/>
    <m/>
    <x v="0"/>
    <x v="0"/>
    <x v="0"/>
  </r>
  <r>
    <x v="0"/>
    <x v="0"/>
    <x v="9"/>
    <x v="15"/>
    <x v="217"/>
    <n v="1107"/>
    <s v="Hall, Mary"/>
    <x v="2"/>
    <x v="0"/>
    <x v="0"/>
    <n v="20"/>
    <x v="0"/>
    <x v="1"/>
    <m/>
    <n v="20"/>
    <n v="20"/>
    <x v="0"/>
    <x v="0"/>
    <x v="0"/>
  </r>
  <r>
    <x v="0"/>
    <x v="0"/>
    <x v="9"/>
    <x v="15"/>
    <x v="217"/>
    <n v="1866"/>
    <s v="Harris, Nancy"/>
    <x v="2"/>
    <x v="0"/>
    <x v="0"/>
    <n v="40"/>
    <x v="0"/>
    <x v="1"/>
    <n v="4.25"/>
    <n v="40"/>
    <m/>
    <x v="0"/>
    <x v="0"/>
    <x v="0"/>
  </r>
  <r>
    <x v="0"/>
    <x v="0"/>
    <x v="9"/>
    <x v="15"/>
    <x v="217"/>
    <n v="2401"/>
    <s v="Stevens, Lorie L."/>
    <x v="2"/>
    <x v="0"/>
    <x v="0"/>
    <n v="40"/>
    <x v="0"/>
    <x v="1"/>
    <m/>
    <n v="40"/>
    <m/>
    <x v="0"/>
    <x v="0"/>
    <x v="0"/>
  </r>
  <r>
    <x v="0"/>
    <x v="0"/>
    <x v="9"/>
    <x v="15"/>
    <x v="217"/>
    <n v="1967"/>
    <s v="Tuttle, Teia"/>
    <x v="2"/>
    <x v="0"/>
    <x v="0"/>
    <n v="29.75"/>
    <x v="0"/>
    <x v="1"/>
    <m/>
    <n v="29.75"/>
    <m/>
    <x v="0"/>
    <x v="0"/>
    <x v="0"/>
  </r>
  <r>
    <x v="0"/>
    <x v="0"/>
    <x v="7"/>
    <x v="16"/>
    <x v="217"/>
    <n v="2397"/>
    <s v="Annett, Shenna D."/>
    <x v="2"/>
    <x v="0"/>
    <x v="0"/>
    <n v="22"/>
    <x v="0"/>
    <x v="1"/>
    <m/>
    <n v="22"/>
    <m/>
    <x v="0"/>
    <x v="0"/>
    <x v="0"/>
  </r>
  <r>
    <x v="0"/>
    <x v="0"/>
    <x v="7"/>
    <x v="16"/>
    <x v="217"/>
    <n v="2371"/>
    <s v="Barnes, Sarah"/>
    <x v="2"/>
    <x v="0"/>
    <x v="0"/>
    <n v="40"/>
    <x v="0"/>
    <x v="1"/>
    <m/>
    <n v="40"/>
    <m/>
    <x v="0"/>
    <x v="0"/>
    <x v="0"/>
  </r>
  <r>
    <x v="0"/>
    <x v="0"/>
    <x v="7"/>
    <x v="16"/>
    <x v="217"/>
    <n v="2193"/>
    <s v="Cannon, Jennifer"/>
    <x v="2"/>
    <x v="0"/>
    <x v="0"/>
    <n v="31"/>
    <x v="0"/>
    <x v="1"/>
    <m/>
    <n v="31"/>
    <m/>
    <x v="0"/>
    <x v="0"/>
    <x v="0"/>
  </r>
  <r>
    <x v="0"/>
    <x v="0"/>
    <x v="7"/>
    <x v="16"/>
    <x v="217"/>
    <n v="2398"/>
    <s v="Coleman, Abigail N."/>
    <x v="2"/>
    <x v="0"/>
    <x v="0"/>
    <n v="22"/>
    <x v="0"/>
    <x v="1"/>
    <m/>
    <n v="22"/>
    <m/>
    <x v="0"/>
    <x v="0"/>
    <x v="0"/>
  </r>
  <r>
    <x v="0"/>
    <x v="0"/>
    <x v="7"/>
    <x v="16"/>
    <x v="217"/>
    <n v="2405"/>
    <s v="Marrero, Rachel"/>
    <x v="2"/>
    <x v="0"/>
    <x v="0"/>
    <n v="40"/>
    <x v="0"/>
    <x v="1"/>
    <m/>
    <n v="40"/>
    <m/>
    <x v="0"/>
    <x v="0"/>
    <x v="0"/>
  </r>
  <r>
    <x v="0"/>
    <x v="0"/>
    <x v="7"/>
    <x v="16"/>
    <x v="217"/>
    <n v="2302"/>
    <s v="Morgan, Catherine"/>
    <x v="2"/>
    <x v="0"/>
    <x v="0"/>
    <n v="40"/>
    <x v="0"/>
    <x v="1"/>
    <n v="1"/>
    <n v="40"/>
    <m/>
    <x v="0"/>
    <x v="0"/>
    <x v="0"/>
  </r>
  <r>
    <x v="0"/>
    <x v="0"/>
    <x v="7"/>
    <x v="16"/>
    <x v="217"/>
    <n v="2407"/>
    <s v="Thomas, Emily"/>
    <x v="2"/>
    <x v="0"/>
    <x v="0"/>
    <n v="40"/>
    <x v="0"/>
    <x v="1"/>
    <n v="7.5"/>
    <n v="40"/>
    <m/>
    <x v="0"/>
    <x v="0"/>
    <x v="0"/>
  </r>
  <r>
    <x v="0"/>
    <x v="0"/>
    <x v="5"/>
    <x v="17"/>
    <x v="217"/>
    <n v="2341"/>
    <s v="Britton, Mary Anna"/>
    <x v="2"/>
    <x v="0"/>
    <x v="0"/>
    <n v="30"/>
    <x v="0"/>
    <x v="1"/>
    <m/>
    <n v="30"/>
    <m/>
    <x v="0"/>
    <x v="0"/>
    <x v="0"/>
  </r>
  <r>
    <x v="0"/>
    <x v="0"/>
    <x v="5"/>
    <x v="17"/>
    <x v="217"/>
    <n v="1596"/>
    <s v="Harrison, Charles"/>
    <x v="2"/>
    <x v="0"/>
    <x v="0"/>
    <n v="40"/>
    <x v="0"/>
    <x v="1"/>
    <n v="6.75"/>
    <n v="40"/>
    <m/>
    <x v="0"/>
    <x v="0"/>
    <x v="0"/>
  </r>
  <r>
    <x v="0"/>
    <x v="0"/>
    <x v="5"/>
    <x v="17"/>
    <x v="217"/>
    <n v="1920"/>
    <s v="Jones, Jena"/>
    <x v="2"/>
    <x v="0"/>
    <x v="0"/>
    <n v="10"/>
    <x v="0"/>
    <x v="1"/>
    <m/>
    <n v="10"/>
    <m/>
    <x v="0"/>
    <x v="0"/>
    <x v="0"/>
  </r>
  <r>
    <x v="0"/>
    <x v="0"/>
    <x v="21"/>
    <x v="18"/>
    <x v="217"/>
    <n v="2387"/>
    <s v="Carmley, Zachariah"/>
    <x v="2"/>
    <x v="0"/>
    <x v="0"/>
    <n v="39.75"/>
    <x v="0"/>
    <x v="1"/>
    <m/>
    <n v="39.75"/>
    <m/>
    <x v="0"/>
    <x v="0"/>
    <x v="0"/>
  </r>
  <r>
    <x v="0"/>
    <x v="0"/>
    <x v="8"/>
    <x v="19"/>
    <x v="217"/>
    <n v="2368"/>
    <s v="Barnes, Eric"/>
    <x v="2"/>
    <x v="0"/>
    <x v="0"/>
    <n v="40"/>
    <x v="0"/>
    <x v="1"/>
    <m/>
    <n v="40"/>
    <m/>
    <x v="0"/>
    <x v="0"/>
    <x v="0"/>
  </r>
  <r>
    <x v="0"/>
    <x v="0"/>
    <x v="8"/>
    <x v="19"/>
    <x v="217"/>
    <n v="2313"/>
    <s v="Gibby, Benjamin"/>
    <x v="2"/>
    <x v="0"/>
    <x v="0"/>
    <n v="40"/>
    <x v="0"/>
    <x v="1"/>
    <n v="10"/>
    <n v="40"/>
    <m/>
    <x v="0"/>
    <x v="0"/>
    <x v="0"/>
  </r>
  <r>
    <x v="0"/>
    <x v="0"/>
    <x v="8"/>
    <x v="19"/>
    <x v="217"/>
    <n v="2367"/>
    <s v="Hall, Wayne L."/>
    <x v="2"/>
    <x v="0"/>
    <x v="0"/>
    <n v="22"/>
    <x v="0"/>
    <x v="1"/>
    <m/>
    <n v="22"/>
    <n v="20"/>
    <x v="0"/>
    <x v="0"/>
    <x v="0"/>
  </r>
  <r>
    <x v="0"/>
    <x v="0"/>
    <x v="0"/>
    <x v="0"/>
    <x v="218"/>
    <n v="2069"/>
    <s v="Bibee, Ronald S."/>
    <x v="2"/>
    <x v="0"/>
    <x v="0"/>
    <n v="30"/>
    <x v="0"/>
    <x v="0"/>
    <m/>
    <n v="30"/>
    <m/>
    <x v="0"/>
    <x v="0"/>
    <x v="0"/>
  </r>
  <r>
    <x v="0"/>
    <x v="0"/>
    <x v="0"/>
    <x v="0"/>
    <x v="218"/>
    <n v="1435"/>
    <s v="Bores, Carie L."/>
    <x v="2"/>
    <x v="0"/>
    <x v="0"/>
    <n v="10"/>
    <x v="0"/>
    <x v="0"/>
    <m/>
    <n v="10"/>
    <n v="20"/>
    <x v="0"/>
    <x v="0"/>
    <x v="0"/>
  </r>
  <r>
    <x v="0"/>
    <x v="0"/>
    <x v="0"/>
    <x v="0"/>
    <x v="218"/>
    <n v="2290"/>
    <s v="Garza, Cody"/>
    <x v="2"/>
    <x v="0"/>
    <x v="0"/>
    <n v="0"/>
    <x v="0"/>
    <x v="0"/>
    <m/>
    <m/>
    <n v="30"/>
    <x v="0"/>
    <x v="0"/>
    <x v="0"/>
  </r>
  <r>
    <x v="0"/>
    <x v="0"/>
    <x v="0"/>
    <x v="0"/>
    <x v="218"/>
    <n v="2413"/>
    <s v="Lyons, Tyler"/>
    <x v="2"/>
    <x v="0"/>
    <x v="0"/>
    <n v="28.98"/>
    <x v="0"/>
    <x v="6"/>
    <m/>
    <n v="28.98"/>
    <m/>
    <x v="0"/>
    <x v="0"/>
    <x v="0"/>
  </r>
  <r>
    <x v="0"/>
    <x v="0"/>
    <x v="0"/>
    <x v="0"/>
    <x v="218"/>
    <n v="2296"/>
    <s v="Miller, Caleb"/>
    <x v="2"/>
    <x v="0"/>
    <x v="0"/>
    <n v="29"/>
    <x v="0"/>
    <x v="0"/>
    <m/>
    <n v="29"/>
    <m/>
    <x v="0"/>
    <x v="0"/>
    <x v="0"/>
  </r>
  <r>
    <x v="0"/>
    <x v="0"/>
    <x v="0"/>
    <x v="0"/>
    <x v="218"/>
    <n v="1079"/>
    <s v="Wilson, Jim"/>
    <x v="2"/>
    <x v="0"/>
    <x v="0"/>
    <n v="10"/>
    <x v="0"/>
    <x v="0"/>
    <m/>
    <n v="10"/>
    <n v="20"/>
    <x v="0"/>
    <x v="0"/>
    <x v="0"/>
  </r>
  <r>
    <x v="0"/>
    <x v="0"/>
    <x v="10"/>
    <x v="21"/>
    <x v="218"/>
    <n v="2312"/>
    <s v="Semach, Chad"/>
    <x v="2"/>
    <x v="0"/>
    <x v="0"/>
    <n v="30"/>
    <x v="0"/>
    <x v="0"/>
    <m/>
    <n v="30"/>
    <m/>
    <x v="0"/>
    <x v="0"/>
    <x v="0"/>
  </r>
  <r>
    <x v="0"/>
    <x v="0"/>
    <x v="11"/>
    <x v="1"/>
    <x v="218"/>
    <n v="1481"/>
    <s v="Dodd, Alex E."/>
    <x v="2"/>
    <x v="0"/>
    <x v="0"/>
    <n v="30"/>
    <x v="0"/>
    <x v="0"/>
    <m/>
    <n v="30"/>
    <m/>
    <x v="0"/>
    <x v="0"/>
    <x v="0"/>
  </r>
  <r>
    <x v="0"/>
    <x v="0"/>
    <x v="11"/>
    <x v="1"/>
    <x v="218"/>
    <n v="2007"/>
    <s v="Dodd, Patricia A."/>
    <x v="2"/>
    <x v="0"/>
    <x v="0"/>
    <n v="30"/>
    <x v="0"/>
    <x v="0"/>
    <m/>
    <n v="30"/>
    <m/>
    <x v="0"/>
    <x v="0"/>
    <x v="0"/>
  </r>
  <r>
    <x v="0"/>
    <x v="0"/>
    <x v="12"/>
    <x v="2"/>
    <x v="218"/>
    <n v="1810"/>
    <s v="Damstetter, Suzanne"/>
    <x v="2"/>
    <x v="0"/>
    <x v="0"/>
    <n v="30"/>
    <x v="0"/>
    <x v="0"/>
    <m/>
    <n v="30"/>
    <m/>
    <x v="0"/>
    <x v="0"/>
    <x v="0"/>
  </r>
  <r>
    <x v="0"/>
    <x v="0"/>
    <x v="12"/>
    <x v="2"/>
    <x v="218"/>
    <n v="1831"/>
    <s v="Simmons, Kristie"/>
    <x v="2"/>
    <x v="0"/>
    <x v="0"/>
    <n v="30"/>
    <x v="0"/>
    <x v="0"/>
    <m/>
    <n v="30"/>
    <m/>
    <x v="0"/>
    <x v="0"/>
    <x v="0"/>
  </r>
  <r>
    <x v="0"/>
    <x v="0"/>
    <x v="13"/>
    <x v="3"/>
    <x v="218"/>
    <n v="1024"/>
    <s v="Hillard, Gary L."/>
    <x v="2"/>
    <x v="0"/>
    <x v="0"/>
    <n v="30"/>
    <x v="0"/>
    <x v="0"/>
    <m/>
    <n v="30"/>
    <m/>
    <x v="0"/>
    <x v="0"/>
    <x v="0"/>
  </r>
  <r>
    <x v="0"/>
    <x v="0"/>
    <x v="13"/>
    <x v="3"/>
    <x v="218"/>
    <n v="1027"/>
    <s v="Howard, Michael"/>
    <x v="2"/>
    <x v="0"/>
    <x v="0"/>
    <n v="30"/>
    <x v="0"/>
    <x v="0"/>
    <m/>
    <n v="30"/>
    <m/>
    <x v="0"/>
    <x v="0"/>
    <x v="0"/>
  </r>
  <r>
    <x v="0"/>
    <x v="0"/>
    <x v="13"/>
    <x v="3"/>
    <x v="218"/>
    <n v="2034"/>
    <s v="Powers, Joshua"/>
    <x v="2"/>
    <x v="0"/>
    <x v="0"/>
    <n v="30"/>
    <x v="0"/>
    <x v="0"/>
    <m/>
    <n v="30"/>
    <m/>
    <x v="0"/>
    <x v="0"/>
    <x v="0"/>
  </r>
  <r>
    <x v="0"/>
    <x v="0"/>
    <x v="13"/>
    <x v="3"/>
    <x v="218"/>
    <n v="1420"/>
    <s v="Simmons, James T."/>
    <x v="2"/>
    <x v="0"/>
    <x v="0"/>
    <n v="30"/>
    <x v="0"/>
    <x v="0"/>
    <m/>
    <n v="30"/>
    <m/>
    <x v="0"/>
    <x v="0"/>
    <x v="0"/>
  </r>
  <r>
    <x v="0"/>
    <x v="0"/>
    <x v="14"/>
    <x v="4"/>
    <x v="218"/>
    <n v="2100"/>
    <s v="Glenn, Kristy"/>
    <x v="2"/>
    <x v="0"/>
    <x v="0"/>
    <n v="20"/>
    <x v="0"/>
    <x v="0"/>
    <m/>
    <n v="20"/>
    <n v="10"/>
    <x v="0"/>
    <x v="0"/>
    <x v="0"/>
  </r>
  <r>
    <x v="0"/>
    <x v="0"/>
    <x v="15"/>
    <x v="5"/>
    <x v="218"/>
    <n v="1717"/>
    <s v="Burchfield, Jeannie"/>
    <x v="2"/>
    <x v="0"/>
    <x v="0"/>
    <n v="30.6"/>
    <x v="0"/>
    <x v="2"/>
    <m/>
    <n v="30.6"/>
    <m/>
    <x v="0"/>
    <x v="0"/>
    <x v="0"/>
  </r>
  <r>
    <x v="0"/>
    <x v="0"/>
    <x v="15"/>
    <x v="5"/>
    <x v="218"/>
    <n v="2122"/>
    <s v="Denton, Ashley"/>
    <x v="2"/>
    <x v="0"/>
    <x v="0"/>
    <n v="33"/>
    <x v="0"/>
    <x v="2"/>
    <m/>
    <n v="33"/>
    <m/>
    <x v="0"/>
    <x v="0"/>
    <x v="0"/>
  </r>
  <r>
    <x v="0"/>
    <x v="0"/>
    <x v="15"/>
    <x v="5"/>
    <x v="218"/>
    <n v="1968"/>
    <s v="Duncan, Ginger"/>
    <x v="2"/>
    <x v="0"/>
    <x v="0"/>
    <n v="27"/>
    <x v="0"/>
    <x v="0"/>
    <m/>
    <n v="27"/>
    <m/>
    <x v="0"/>
    <x v="0"/>
    <x v="0"/>
  </r>
  <r>
    <x v="0"/>
    <x v="0"/>
    <x v="15"/>
    <x v="5"/>
    <x v="218"/>
    <n v="1904"/>
    <s v="Murr, Sherry"/>
    <x v="2"/>
    <x v="0"/>
    <x v="0"/>
    <n v="22.5"/>
    <x v="0"/>
    <x v="2"/>
    <m/>
    <n v="22.5"/>
    <m/>
    <x v="0"/>
    <x v="0"/>
    <x v="0"/>
  </r>
  <r>
    <x v="0"/>
    <x v="0"/>
    <x v="15"/>
    <x v="5"/>
    <x v="218"/>
    <n v="2388"/>
    <s v="Webb, Tiaira D."/>
    <x v="2"/>
    <x v="0"/>
    <x v="0"/>
    <n v="30"/>
    <x v="0"/>
    <x v="0"/>
    <m/>
    <n v="30"/>
    <m/>
    <x v="0"/>
    <x v="0"/>
    <x v="0"/>
  </r>
  <r>
    <x v="0"/>
    <x v="0"/>
    <x v="16"/>
    <x v="6"/>
    <x v="218"/>
    <n v="2230"/>
    <s v="Payne, Donna"/>
    <x v="2"/>
    <x v="0"/>
    <x v="0"/>
    <n v="30"/>
    <x v="0"/>
    <x v="0"/>
    <m/>
    <n v="30"/>
    <m/>
    <x v="0"/>
    <x v="0"/>
    <x v="0"/>
  </r>
  <r>
    <x v="0"/>
    <x v="0"/>
    <x v="17"/>
    <x v="20"/>
    <x v="218"/>
    <n v="2260"/>
    <s v="Lake, Stephanie"/>
    <x v="2"/>
    <x v="0"/>
    <x v="0"/>
    <n v="30"/>
    <x v="0"/>
    <x v="0"/>
    <m/>
    <n v="30"/>
    <m/>
    <x v="0"/>
    <x v="0"/>
    <x v="0"/>
  </r>
  <r>
    <x v="0"/>
    <x v="0"/>
    <x v="2"/>
    <x v="8"/>
    <x v="218"/>
    <n v="1917"/>
    <s v="Rigley, Eric"/>
    <x v="2"/>
    <x v="0"/>
    <x v="0"/>
    <n v="0"/>
    <x v="0"/>
    <x v="0"/>
    <m/>
    <m/>
    <n v="30"/>
    <x v="0"/>
    <x v="0"/>
    <x v="0"/>
  </r>
  <r>
    <x v="0"/>
    <x v="0"/>
    <x v="2"/>
    <x v="8"/>
    <x v="218"/>
    <n v="2149"/>
    <s v="Robillard, Mathew"/>
    <x v="2"/>
    <x v="0"/>
    <x v="0"/>
    <n v="30"/>
    <x v="0"/>
    <x v="0"/>
    <m/>
    <n v="30"/>
    <m/>
    <x v="0"/>
    <x v="0"/>
    <x v="0"/>
  </r>
  <r>
    <x v="0"/>
    <x v="0"/>
    <x v="19"/>
    <x v="9"/>
    <x v="218"/>
    <n v="2347"/>
    <s v="Myroshnychenko, Olga"/>
    <x v="2"/>
    <x v="0"/>
    <x v="0"/>
    <n v="36.5"/>
    <x v="0"/>
    <x v="1"/>
    <m/>
    <n v="36.5"/>
    <m/>
    <x v="0"/>
    <x v="0"/>
    <x v="0"/>
  </r>
  <r>
    <x v="0"/>
    <x v="0"/>
    <x v="19"/>
    <x v="9"/>
    <x v="218"/>
    <n v="2379"/>
    <s v="Thomas, Michelle"/>
    <x v="2"/>
    <x v="0"/>
    <x v="0"/>
    <n v="30.25"/>
    <x v="0"/>
    <x v="0"/>
    <m/>
    <n v="30.25"/>
    <m/>
    <x v="0"/>
    <x v="0"/>
    <x v="0"/>
  </r>
  <r>
    <x v="0"/>
    <x v="0"/>
    <x v="20"/>
    <x v="10"/>
    <x v="218"/>
    <n v="2240"/>
    <s v="Gaffney, Walker"/>
    <x v="2"/>
    <x v="0"/>
    <x v="0"/>
    <n v="26.25"/>
    <x v="0"/>
    <x v="0"/>
    <m/>
    <n v="26.25"/>
    <m/>
    <x v="0"/>
    <x v="0"/>
    <x v="0"/>
  </r>
  <r>
    <x v="0"/>
    <x v="0"/>
    <x v="3"/>
    <x v="11"/>
    <x v="218"/>
    <n v="2294"/>
    <s v="Clapham, Jessica"/>
    <x v="2"/>
    <x v="0"/>
    <x v="0"/>
    <n v="30"/>
    <x v="0"/>
    <x v="0"/>
    <m/>
    <n v="30"/>
    <m/>
    <x v="0"/>
    <x v="0"/>
    <x v="0"/>
  </r>
  <r>
    <x v="0"/>
    <x v="0"/>
    <x v="3"/>
    <x v="11"/>
    <x v="218"/>
    <n v="2362"/>
    <s v="Fabrizio, Jamie"/>
    <x v="2"/>
    <x v="0"/>
    <x v="0"/>
    <n v="30"/>
    <x v="0"/>
    <x v="0"/>
    <m/>
    <n v="30"/>
    <m/>
    <x v="0"/>
    <x v="0"/>
    <x v="0"/>
  </r>
  <r>
    <x v="0"/>
    <x v="0"/>
    <x v="3"/>
    <x v="11"/>
    <x v="218"/>
    <n v="1993"/>
    <s v="Gibson, Tiffany D."/>
    <x v="2"/>
    <x v="0"/>
    <x v="0"/>
    <n v="30"/>
    <x v="0"/>
    <x v="0"/>
    <m/>
    <n v="30"/>
    <m/>
    <x v="0"/>
    <x v="0"/>
    <x v="0"/>
  </r>
  <r>
    <x v="0"/>
    <x v="0"/>
    <x v="3"/>
    <x v="11"/>
    <x v="218"/>
    <n v="2408"/>
    <s v="Kelly, Justin"/>
    <x v="2"/>
    <x v="0"/>
    <x v="0"/>
    <n v="30"/>
    <x v="0"/>
    <x v="1"/>
    <m/>
    <n v="30"/>
    <m/>
    <x v="0"/>
    <x v="0"/>
    <x v="0"/>
  </r>
  <r>
    <x v="0"/>
    <x v="0"/>
    <x v="3"/>
    <x v="11"/>
    <x v="218"/>
    <n v="2364"/>
    <s v="Medina, Sugely"/>
    <x v="2"/>
    <x v="0"/>
    <x v="0"/>
    <n v="30"/>
    <x v="0"/>
    <x v="0"/>
    <m/>
    <n v="30"/>
    <m/>
    <x v="0"/>
    <x v="0"/>
    <x v="0"/>
  </r>
  <r>
    <x v="0"/>
    <x v="0"/>
    <x v="3"/>
    <x v="11"/>
    <x v="218"/>
    <n v="1749"/>
    <s v="Peels, Timothy L."/>
    <x v="2"/>
    <x v="0"/>
    <x v="0"/>
    <n v="30"/>
    <x v="0"/>
    <x v="0"/>
    <m/>
    <n v="30"/>
    <m/>
    <x v="0"/>
    <x v="0"/>
    <x v="0"/>
  </r>
  <r>
    <x v="0"/>
    <x v="0"/>
    <x v="3"/>
    <x v="11"/>
    <x v="218"/>
    <n v="2370"/>
    <s v="Poff, Jerry"/>
    <x v="2"/>
    <x v="0"/>
    <x v="0"/>
    <n v="20"/>
    <x v="0"/>
    <x v="0"/>
    <m/>
    <n v="20"/>
    <m/>
    <x v="0"/>
    <x v="0"/>
    <x v="0"/>
  </r>
  <r>
    <x v="0"/>
    <x v="0"/>
    <x v="3"/>
    <x v="11"/>
    <x v="218"/>
    <n v="2284"/>
    <s v="Underwood, Tracy"/>
    <x v="2"/>
    <x v="0"/>
    <x v="0"/>
    <n v="30"/>
    <x v="0"/>
    <x v="0"/>
    <m/>
    <n v="30"/>
    <m/>
    <x v="0"/>
    <x v="0"/>
    <x v="0"/>
  </r>
  <r>
    <x v="0"/>
    <x v="0"/>
    <x v="4"/>
    <x v="12"/>
    <x v="218"/>
    <n v="1410"/>
    <s v="Cooper, Alice F."/>
    <x v="2"/>
    <x v="0"/>
    <x v="0"/>
    <n v="40"/>
    <x v="0"/>
    <x v="0"/>
    <n v="3"/>
    <n v="40"/>
    <m/>
    <x v="0"/>
    <x v="0"/>
    <x v="0"/>
  </r>
  <r>
    <x v="0"/>
    <x v="0"/>
    <x v="4"/>
    <x v="12"/>
    <x v="218"/>
    <n v="2203"/>
    <s v="Hicks, Lisa"/>
    <x v="2"/>
    <x v="0"/>
    <x v="0"/>
    <n v="30"/>
    <x v="0"/>
    <x v="0"/>
    <m/>
    <n v="30"/>
    <m/>
    <x v="0"/>
    <x v="0"/>
    <x v="0"/>
  </r>
  <r>
    <x v="0"/>
    <x v="0"/>
    <x v="4"/>
    <x v="12"/>
    <x v="218"/>
    <n v="2264"/>
    <s v="Lee, Mary"/>
    <x v="2"/>
    <x v="0"/>
    <x v="0"/>
    <n v="30"/>
    <x v="0"/>
    <x v="0"/>
    <m/>
    <n v="30"/>
    <m/>
    <x v="0"/>
    <x v="0"/>
    <x v="0"/>
  </r>
  <r>
    <x v="0"/>
    <x v="0"/>
    <x v="4"/>
    <x v="12"/>
    <x v="218"/>
    <n v="1206"/>
    <s v="Lorenz, Viola B."/>
    <x v="2"/>
    <x v="0"/>
    <x v="0"/>
    <n v="0"/>
    <x v="0"/>
    <x v="0"/>
    <m/>
    <m/>
    <n v="10"/>
    <x v="0"/>
    <x v="0"/>
    <x v="0"/>
  </r>
  <r>
    <x v="0"/>
    <x v="0"/>
    <x v="4"/>
    <x v="12"/>
    <x v="218"/>
    <n v="2381"/>
    <s v="McCombs, Olivia"/>
    <x v="2"/>
    <x v="0"/>
    <x v="0"/>
    <n v="30"/>
    <x v="0"/>
    <x v="0"/>
    <m/>
    <n v="30"/>
    <m/>
    <x v="0"/>
    <x v="0"/>
    <x v="0"/>
  </r>
  <r>
    <x v="0"/>
    <x v="0"/>
    <x v="6"/>
    <x v="13"/>
    <x v="218"/>
    <n v="2175"/>
    <s v="Akulic, Marlene"/>
    <x v="2"/>
    <x v="0"/>
    <x v="0"/>
    <n v="33"/>
    <x v="0"/>
    <x v="0"/>
    <m/>
    <n v="33"/>
    <m/>
    <x v="0"/>
    <x v="0"/>
    <x v="0"/>
  </r>
  <r>
    <x v="0"/>
    <x v="0"/>
    <x v="6"/>
    <x v="13"/>
    <x v="218"/>
    <n v="2340"/>
    <s v="Atkins, Reva"/>
    <x v="2"/>
    <x v="0"/>
    <x v="0"/>
    <n v="33"/>
    <x v="0"/>
    <x v="0"/>
    <m/>
    <n v="33"/>
    <m/>
    <x v="0"/>
    <x v="0"/>
    <x v="0"/>
  </r>
  <r>
    <x v="0"/>
    <x v="0"/>
    <x v="6"/>
    <x v="13"/>
    <x v="218"/>
    <n v="2377"/>
    <s v="Blevins, Susann"/>
    <x v="2"/>
    <x v="0"/>
    <x v="0"/>
    <n v="19"/>
    <x v="0"/>
    <x v="0"/>
    <m/>
    <n v="19"/>
    <n v="20"/>
    <x v="0"/>
    <x v="0"/>
    <x v="0"/>
  </r>
  <r>
    <x v="0"/>
    <x v="0"/>
    <x v="6"/>
    <x v="13"/>
    <x v="218"/>
    <n v="2190"/>
    <s v="Bookout, Nancy"/>
    <x v="2"/>
    <x v="0"/>
    <x v="0"/>
    <n v="33"/>
    <x v="0"/>
    <x v="0"/>
    <m/>
    <n v="33"/>
    <m/>
    <x v="0"/>
    <x v="0"/>
    <x v="0"/>
  </r>
  <r>
    <x v="0"/>
    <x v="0"/>
    <x v="6"/>
    <x v="13"/>
    <x v="218"/>
    <n v="2382"/>
    <s v="Bourzac, Nanette L."/>
    <x v="2"/>
    <x v="0"/>
    <x v="0"/>
    <n v="33"/>
    <x v="0"/>
    <x v="0"/>
    <m/>
    <n v="33"/>
    <m/>
    <x v="0"/>
    <x v="0"/>
    <x v="0"/>
  </r>
  <r>
    <x v="0"/>
    <x v="0"/>
    <x v="6"/>
    <x v="13"/>
    <x v="218"/>
    <n v="2156"/>
    <s v="Bryan, Sheena"/>
    <x v="2"/>
    <x v="0"/>
    <x v="0"/>
    <n v="22"/>
    <x v="0"/>
    <x v="0"/>
    <m/>
    <n v="22"/>
    <m/>
    <x v="0"/>
    <x v="0"/>
    <x v="0"/>
  </r>
  <r>
    <x v="0"/>
    <x v="0"/>
    <x v="6"/>
    <x v="13"/>
    <x v="218"/>
    <n v="2243"/>
    <s v="Campos, Susan"/>
    <x v="2"/>
    <x v="0"/>
    <x v="0"/>
    <n v="0"/>
    <x v="0"/>
    <x v="1"/>
    <m/>
    <m/>
    <n v="10"/>
    <x v="0"/>
    <x v="0"/>
    <x v="0"/>
  </r>
  <r>
    <x v="0"/>
    <x v="0"/>
    <x v="6"/>
    <x v="13"/>
    <x v="218"/>
    <n v="1010"/>
    <s v="Carroll, Robin M."/>
    <x v="2"/>
    <x v="0"/>
    <x v="0"/>
    <n v="26"/>
    <x v="0"/>
    <x v="0"/>
    <m/>
    <n v="26"/>
    <n v="4"/>
    <x v="0"/>
    <x v="0"/>
    <x v="0"/>
  </r>
  <r>
    <x v="0"/>
    <x v="0"/>
    <x v="6"/>
    <x v="13"/>
    <x v="218"/>
    <n v="2068"/>
    <s v="Cathcart, Bess L."/>
    <x v="2"/>
    <x v="0"/>
    <x v="0"/>
    <n v="31"/>
    <x v="0"/>
    <x v="0"/>
    <m/>
    <n v="31"/>
    <m/>
    <x v="0"/>
    <x v="0"/>
    <x v="0"/>
  </r>
  <r>
    <x v="0"/>
    <x v="0"/>
    <x v="6"/>
    <x v="13"/>
    <x v="218"/>
    <n v="2098"/>
    <s v="Childress, Stacy M."/>
    <x v="2"/>
    <x v="0"/>
    <x v="0"/>
    <n v="40"/>
    <x v="0"/>
    <x v="0"/>
    <n v="3"/>
    <n v="40"/>
    <m/>
    <x v="0"/>
    <x v="0"/>
    <x v="0"/>
  </r>
  <r>
    <x v="0"/>
    <x v="0"/>
    <x v="6"/>
    <x v="13"/>
    <x v="218"/>
    <n v="1362"/>
    <s v="Davis, Kimberly S."/>
    <x v="2"/>
    <x v="0"/>
    <x v="0"/>
    <n v="40"/>
    <x v="0"/>
    <x v="0"/>
    <n v="1.75"/>
    <n v="40"/>
    <m/>
    <x v="0"/>
    <x v="0"/>
    <x v="0"/>
  </r>
  <r>
    <x v="0"/>
    <x v="0"/>
    <x v="6"/>
    <x v="13"/>
    <x v="218"/>
    <n v="2404"/>
    <s v="Davis, Linda"/>
    <x v="2"/>
    <x v="0"/>
    <x v="0"/>
    <n v="30"/>
    <x v="0"/>
    <x v="1"/>
    <m/>
    <n v="30"/>
    <m/>
    <x v="0"/>
    <x v="0"/>
    <x v="0"/>
  </r>
  <r>
    <x v="0"/>
    <x v="0"/>
    <x v="6"/>
    <x v="13"/>
    <x v="218"/>
    <n v="2219"/>
    <s v="Dennis, Brandi"/>
    <x v="2"/>
    <x v="0"/>
    <x v="0"/>
    <n v="33"/>
    <x v="0"/>
    <x v="0"/>
    <m/>
    <n v="33"/>
    <m/>
    <x v="0"/>
    <x v="0"/>
    <x v="0"/>
  </r>
  <r>
    <x v="0"/>
    <x v="0"/>
    <x v="6"/>
    <x v="13"/>
    <x v="218"/>
    <n v="2402"/>
    <s v="Doss, Allison"/>
    <x v="2"/>
    <x v="0"/>
    <x v="0"/>
    <n v="27.25"/>
    <x v="0"/>
    <x v="1"/>
    <m/>
    <n v="27.25"/>
    <m/>
    <x v="0"/>
    <x v="0"/>
    <x v="0"/>
  </r>
  <r>
    <x v="0"/>
    <x v="0"/>
    <x v="6"/>
    <x v="13"/>
    <x v="218"/>
    <n v="1465"/>
    <s v="Dotson, Wanda A."/>
    <x v="2"/>
    <x v="0"/>
    <x v="0"/>
    <n v="33"/>
    <x v="0"/>
    <x v="0"/>
    <m/>
    <n v="33"/>
    <m/>
    <x v="0"/>
    <x v="0"/>
    <x v="0"/>
  </r>
  <r>
    <x v="0"/>
    <x v="0"/>
    <x v="6"/>
    <x v="13"/>
    <x v="218"/>
    <n v="2046"/>
    <s v="Dunn, Lois"/>
    <x v="2"/>
    <x v="0"/>
    <x v="0"/>
    <n v="31.5"/>
    <x v="0"/>
    <x v="0"/>
    <m/>
    <n v="31.5"/>
    <m/>
    <x v="0"/>
    <x v="0"/>
    <x v="0"/>
  </r>
  <r>
    <x v="0"/>
    <x v="0"/>
    <x v="6"/>
    <x v="13"/>
    <x v="218"/>
    <n v="2403"/>
    <s v="Eddleman, Rebecca"/>
    <x v="2"/>
    <x v="0"/>
    <x v="0"/>
    <n v="30"/>
    <x v="0"/>
    <x v="1"/>
    <m/>
    <n v="30"/>
    <m/>
    <x v="0"/>
    <x v="0"/>
    <x v="0"/>
  </r>
  <r>
    <x v="0"/>
    <x v="0"/>
    <x v="6"/>
    <x v="13"/>
    <x v="218"/>
    <n v="2393"/>
    <s v="Fimbres, Kimberly"/>
    <x v="2"/>
    <x v="0"/>
    <x v="0"/>
    <n v="20"/>
    <x v="0"/>
    <x v="0"/>
    <m/>
    <n v="20"/>
    <n v="10"/>
    <x v="0"/>
    <x v="0"/>
    <x v="0"/>
  </r>
  <r>
    <x v="0"/>
    <x v="0"/>
    <x v="6"/>
    <x v="13"/>
    <x v="218"/>
    <n v="2319"/>
    <s v="Gibby, Deborah"/>
    <x v="2"/>
    <x v="0"/>
    <x v="0"/>
    <n v="40"/>
    <x v="0"/>
    <x v="0"/>
    <n v="1.5"/>
    <n v="40"/>
    <m/>
    <x v="0"/>
    <x v="0"/>
    <x v="0"/>
  </r>
  <r>
    <x v="0"/>
    <x v="0"/>
    <x v="6"/>
    <x v="13"/>
    <x v="218"/>
    <n v="2386"/>
    <s v="Hampton, Angela"/>
    <x v="2"/>
    <x v="0"/>
    <x v="0"/>
    <n v="33"/>
    <x v="0"/>
    <x v="0"/>
    <m/>
    <n v="33"/>
    <m/>
    <x v="0"/>
    <x v="0"/>
    <x v="0"/>
  </r>
  <r>
    <x v="0"/>
    <x v="0"/>
    <x v="6"/>
    <x v="13"/>
    <x v="218"/>
    <n v="2376"/>
    <s v="Headrick, Lena"/>
    <x v="2"/>
    <x v="0"/>
    <x v="0"/>
    <n v="33"/>
    <x v="0"/>
    <x v="0"/>
    <m/>
    <n v="33"/>
    <m/>
    <x v="0"/>
    <x v="0"/>
    <x v="0"/>
  </r>
  <r>
    <x v="0"/>
    <x v="0"/>
    <x v="6"/>
    <x v="13"/>
    <x v="218"/>
    <n v="2373"/>
    <s v="Helton, Lisa K."/>
    <x v="2"/>
    <x v="0"/>
    <x v="0"/>
    <n v="30.2"/>
    <x v="0"/>
    <x v="0"/>
    <m/>
    <n v="30.2"/>
    <m/>
    <x v="0"/>
    <x v="0"/>
    <x v="0"/>
  </r>
  <r>
    <x v="0"/>
    <x v="0"/>
    <x v="6"/>
    <x v="13"/>
    <x v="218"/>
    <n v="2261"/>
    <s v="Howarth, Amy"/>
    <x v="2"/>
    <x v="0"/>
    <x v="0"/>
    <n v="33"/>
    <x v="0"/>
    <x v="0"/>
    <m/>
    <n v="33"/>
    <m/>
    <x v="0"/>
    <x v="0"/>
    <x v="0"/>
  </r>
  <r>
    <x v="0"/>
    <x v="0"/>
    <x v="6"/>
    <x v="13"/>
    <x v="218"/>
    <n v="1480"/>
    <s v="Kliever, Debbie J."/>
    <x v="2"/>
    <x v="0"/>
    <x v="0"/>
    <n v="33"/>
    <x v="0"/>
    <x v="0"/>
    <m/>
    <n v="33"/>
    <m/>
    <x v="0"/>
    <x v="0"/>
    <x v="0"/>
  </r>
  <r>
    <x v="0"/>
    <x v="0"/>
    <x v="6"/>
    <x v="13"/>
    <x v="218"/>
    <n v="1259"/>
    <s v="Lee, Ginger"/>
    <x v="2"/>
    <x v="0"/>
    <x v="0"/>
    <n v="20"/>
    <x v="0"/>
    <x v="1"/>
    <m/>
    <n v="20"/>
    <m/>
    <x v="0"/>
    <x v="0"/>
    <x v="0"/>
  </r>
  <r>
    <x v="0"/>
    <x v="0"/>
    <x v="6"/>
    <x v="13"/>
    <x v="218"/>
    <n v="2333"/>
    <s v="Marshall, Elizabeth"/>
    <x v="2"/>
    <x v="0"/>
    <x v="0"/>
    <n v="30"/>
    <x v="0"/>
    <x v="0"/>
    <m/>
    <n v="30"/>
    <m/>
    <x v="0"/>
    <x v="0"/>
    <x v="0"/>
  </r>
  <r>
    <x v="0"/>
    <x v="0"/>
    <x v="6"/>
    <x v="13"/>
    <x v="218"/>
    <n v="2176"/>
    <s v="May, Cynthia L."/>
    <x v="2"/>
    <x v="0"/>
    <x v="0"/>
    <n v="30"/>
    <x v="0"/>
    <x v="1"/>
    <m/>
    <n v="30"/>
    <m/>
    <x v="0"/>
    <x v="0"/>
    <x v="0"/>
  </r>
  <r>
    <x v="0"/>
    <x v="0"/>
    <x v="6"/>
    <x v="13"/>
    <x v="218"/>
    <n v="1558"/>
    <s v="McCluskey, Loreta R."/>
    <x v="2"/>
    <x v="0"/>
    <x v="0"/>
    <n v="35.5"/>
    <x v="0"/>
    <x v="0"/>
    <m/>
    <n v="35.5"/>
    <m/>
    <x v="0"/>
    <x v="0"/>
    <x v="0"/>
  </r>
  <r>
    <x v="0"/>
    <x v="0"/>
    <x v="6"/>
    <x v="13"/>
    <x v="218"/>
    <n v="2380"/>
    <s v="Moore, Darlene"/>
    <x v="2"/>
    <x v="0"/>
    <x v="0"/>
    <n v="33"/>
    <x v="0"/>
    <x v="0"/>
    <m/>
    <n v="33"/>
    <m/>
    <x v="0"/>
    <x v="0"/>
    <x v="0"/>
  </r>
  <r>
    <x v="0"/>
    <x v="0"/>
    <x v="6"/>
    <x v="13"/>
    <x v="218"/>
    <n v="2409"/>
    <s v="Neeley, Megan"/>
    <x v="2"/>
    <x v="0"/>
    <x v="0"/>
    <n v="40"/>
    <x v="0"/>
    <x v="1"/>
    <n v="3"/>
    <n v="40"/>
    <m/>
    <x v="0"/>
    <x v="0"/>
    <x v="0"/>
  </r>
  <r>
    <x v="0"/>
    <x v="0"/>
    <x v="6"/>
    <x v="13"/>
    <x v="218"/>
    <n v="1559"/>
    <s v="Nichols, Brenda S."/>
    <x v="2"/>
    <x v="0"/>
    <x v="0"/>
    <n v="33"/>
    <x v="0"/>
    <x v="0"/>
    <m/>
    <n v="33"/>
    <m/>
    <x v="0"/>
    <x v="0"/>
    <x v="0"/>
  </r>
  <r>
    <x v="0"/>
    <x v="0"/>
    <x v="6"/>
    <x v="13"/>
    <x v="218"/>
    <n v="2259"/>
    <s v="Peels, Carolyn K."/>
    <x v="2"/>
    <x v="0"/>
    <x v="0"/>
    <n v="20"/>
    <x v="0"/>
    <x v="0"/>
    <m/>
    <n v="20"/>
    <n v="10"/>
    <x v="0"/>
    <x v="0"/>
    <x v="0"/>
  </r>
  <r>
    <x v="0"/>
    <x v="0"/>
    <x v="6"/>
    <x v="13"/>
    <x v="218"/>
    <n v="1767"/>
    <s v="Presley, Bernice"/>
    <x v="2"/>
    <x v="0"/>
    <x v="0"/>
    <n v="0"/>
    <x v="0"/>
    <x v="1"/>
    <m/>
    <m/>
    <n v="10"/>
    <x v="0"/>
    <x v="0"/>
    <x v="0"/>
  </r>
  <r>
    <x v="0"/>
    <x v="0"/>
    <x v="6"/>
    <x v="13"/>
    <x v="218"/>
    <n v="2394"/>
    <s v="Rapp, Heather"/>
    <x v="2"/>
    <x v="0"/>
    <x v="0"/>
    <n v="0"/>
    <x v="0"/>
    <x v="1"/>
    <m/>
    <m/>
    <n v="3"/>
    <x v="0"/>
    <x v="0"/>
    <x v="0"/>
  </r>
  <r>
    <x v="0"/>
    <x v="0"/>
    <x v="6"/>
    <x v="13"/>
    <x v="218"/>
    <n v="2138"/>
    <s v="Richardson, Tammy G."/>
    <x v="2"/>
    <x v="0"/>
    <x v="0"/>
    <n v="40"/>
    <x v="0"/>
    <x v="0"/>
    <n v="1"/>
    <n v="40"/>
    <m/>
    <x v="0"/>
    <x v="0"/>
    <x v="0"/>
  </r>
  <r>
    <x v="0"/>
    <x v="0"/>
    <x v="6"/>
    <x v="13"/>
    <x v="218"/>
    <n v="1997"/>
    <s v="Roberts, Lisa R."/>
    <x v="2"/>
    <x v="0"/>
    <x v="0"/>
    <n v="35.5"/>
    <x v="0"/>
    <x v="0"/>
    <m/>
    <n v="35.5"/>
    <m/>
    <x v="0"/>
    <x v="0"/>
    <x v="0"/>
  </r>
  <r>
    <x v="0"/>
    <x v="0"/>
    <x v="6"/>
    <x v="13"/>
    <x v="218"/>
    <n v="2378"/>
    <s v="Roberts, Lori"/>
    <x v="2"/>
    <x v="0"/>
    <x v="0"/>
    <n v="33"/>
    <x v="0"/>
    <x v="0"/>
    <m/>
    <n v="33"/>
    <m/>
    <x v="0"/>
    <x v="0"/>
    <x v="0"/>
  </r>
  <r>
    <x v="0"/>
    <x v="0"/>
    <x v="6"/>
    <x v="13"/>
    <x v="218"/>
    <n v="2192"/>
    <s v="Rupinski, Angela"/>
    <x v="2"/>
    <x v="0"/>
    <x v="0"/>
    <n v="33"/>
    <x v="0"/>
    <x v="0"/>
    <m/>
    <n v="33"/>
    <m/>
    <x v="0"/>
    <x v="0"/>
    <x v="0"/>
  </r>
  <r>
    <x v="0"/>
    <x v="0"/>
    <x v="6"/>
    <x v="13"/>
    <x v="218"/>
    <n v="1612"/>
    <s v="Self, Janet"/>
    <x v="2"/>
    <x v="0"/>
    <x v="0"/>
    <n v="35.5"/>
    <x v="0"/>
    <x v="0"/>
    <m/>
    <n v="35.5"/>
    <m/>
    <x v="0"/>
    <x v="0"/>
    <x v="0"/>
  </r>
  <r>
    <x v="0"/>
    <x v="0"/>
    <x v="6"/>
    <x v="13"/>
    <x v="218"/>
    <n v="2356"/>
    <s v="Sharp, Sonia"/>
    <x v="2"/>
    <x v="0"/>
    <x v="0"/>
    <n v="31"/>
    <x v="0"/>
    <x v="0"/>
    <m/>
    <n v="31"/>
    <m/>
    <x v="0"/>
    <x v="0"/>
    <x v="0"/>
  </r>
  <r>
    <x v="0"/>
    <x v="0"/>
    <x v="6"/>
    <x v="13"/>
    <x v="218"/>
    <n v="2412"/>
    <s v="Suttles, Cristie"/>
    <x v="2"/>
    <x v="0"/>
    <x v="0"/>
    <n v="20"/>
    <x v="0"/>
    <x v="1"/>
    <m/>
    <n v="20"/>
    <m/>
    <x v="0"/>
    <x v="0"/>
    <x v="0"/>
  </r>
  <r>
    <x v="0"/>
    <x v="0"/>
    <x v="6"/>
    <x v="13"/>
    <x v="218"/>
    <n v="2385"/>
    <s v="Suttles, Kathy"/>
    <x v="2"/>
    <x v="0"/>
    <x v="0"/>
    <n v="11"/>
    <x v="0"/>
    <x v="0"/>
    <m/>
    <n v="11"/>
    <m/>
    <x v="0"/>
    <x v="0"/>
    <x v="0"/>
  </r>
  <r>
    <x v="0"/>
    <x v="0"/>
    <x v="6"/>
    <x v="13"/>
    <x v="218"/>
    <n v="2392"/>
    <s v="Veit, Beth"/>
    <x v="2"/>
    <x v="0"/>
    <x v="0"/>
    <n v="40"/>
    <x v="0"/>
    <x v="0"/>
    <n v="1.75"/>
    <n v="40"/>
    <m/>
    <x v="0"/>
    <x v="0"/>
    <x v="0"/>
  </r>
  <r>
    <x v="0"/>
    <x v="0"/>
    <x v="6"/>
    <x v="13"/>
    <x v="218"/>
    <n v="2154"/>
    <s v="West, Sandra"/>
    <x v="2"/>
    <x v="0"/>
    <x v="0"/>
    <n v="33"/>
    <x v="0"/>
    <x v="0"/>
    <m/>
    <n v="33"/>
    <m/>
    <x v="0"/>
    <x v="0"/>
    <x v="0"/>
  </r>
  <r>
    <x v="0"/>
    <x v="0"/>
    <x v="6"/>
    <x v="13"/>
    <x v="218"/>
    <n v="2411"/>
    <s v="Wilburn, Marley"/>
    <x v="2"/>
    <x v="0"/>
    <x v="0"/>
    <n v="30"/>
    <x v="0"/>
    <x v="1"/>
    <m/>
    <n v="30"/>
    <m/>
    <x v="0"/>
    <x v="0"/>
    <x v="0"/>
  </r>
  <r>
    <x v="0"/>
    <x v="0"/>
    <x v="1"/>
    <x v="14"/>
    <x v="218"/>
    <n v="1280"/>
    <s v="Cooley, Tammy K."/>
    <x v="2"/>
    <x v="0"/>
    <x v="0"/>
    <n v="40"/>
    <x v="0"/>
    <x v="0"/>
    <n v="0.5"/>
    <n v="40"/>
    <m/>
    <x v="0"/>
    <x v="0"/>
    <x v="0"/>
  </r>
  <r>
    <x v="0"/>
    <x v="0"/>
    <x v="1"/>
    <x v="14"/>
    <x v="218"/>
    <n v="2195"/>
    <s v="Davis, Tyler"/>
    <x v="2"/>
    <x v="0"/>
    <x v="0"/>
    <n v="36"/>
    <x v="0"/>
    <x v="1"/>
    <m/>
    <n v="36"/>
    <m/>
    <x v="0"/>
    <x v="0"/>
    <x v="0"/>
  </r>
  <r>
    <x v="0"/>
    <x v="0"/>
    <x v="1"/>
    <x v="14"/>
    <x v="218"/>
    <n v="2410"/>
    <s v="Hall, Randell"/>
    <x v="2"/>
    <x v="0"/>
    <x v="0"/>
    <n v="36"/>
    <x v="0"/>
    <x v="1"/>
    <m/>
    <n v="36"/>
    <m/>
    <x v="0"/>
    <x v="0"/>
    <x v="0"/>
  </r>
  <r>
    <x v="0"/>
    <x v="0"/>
    <x v="1"/>
    <x v="14"/>
    <x v="218"/>
    <n v="2339"/>
    <s v="Hicks, Leman"/>
    <x v="2"/>
    <x v="0"/>
    <x v="0"/>
    <n v="31"/>
    <x v="0"/>
    <x v="0"/>
    <m/>
    <n v="31"/>
    <m/>
    <x v="0"/>
    <x v="0"/>
    <x v="0"/>
  </r>
  <r>
    <x v="0"/>
    <x v="0"/>
    <x v="1"/>
    <x v="14"/>
    <x v="218"/>
    <n v="1684"/>
    <s v="Mckee, Nathan"/>
    <x v="2"/>
    <x v="0"/>
    <x v="0"/>
    <n v="33"/>
    <x v="0"/>
    <x v="0"/>
    <m/>
    <n v="33"/>
    <m/>
    <x v="0"/>
    <x v="0"/>
    <x v="0"/>
  </r>
  <r>
    <x v="0"/>
    <x v="0"/>
    <x v="1"/>
    <x v="14"/>
    <x v="218"/>
    <n v="2337"/>
    <s v="Miller, Gary"/>
    <x v="2"/>
    <x v="0"/>
    <x v="0"/>
    <n v="31"/>
    <x v="0"/>
    <x v="0"/>
    <m/>
    <n v="31"/>
    <m/>
    <x v="0"/>
    <x v="0"/>
    <x v="0"/>
  </r>
  <r>
    <x v="0"/>
    <x v="0"/>
    <x v="1"/>
    <x v="14"/>
    <x v="218"/>
    <n v="2363"/>
    <s v="Mills, Gary"/>
    <x v="2"/>
    <x v="0"/>
    <x v="0"/>
    <n v="30"/>
    <x v="0"/>
    <x v="0"/>
    <m/>
    <n v="30"/>
    <m/>
    <x v="0"/>
    <x v="0"/>
    <x v="0"/>
  </r>
  <r>
    <x v="0"/>
    <x v="0"/>
    <x v="1"/>
    <x v="14"/>
    <x v="218"/>
    <n v="2390"/>
    <s v="Taylor, David"/>
    <x v="2"/>
    <x v="0"/>
    <x v="0"/>
    <n v="30"/>
    <x v="0"/>
    <x v="0"/>
    <m/>
    <n v="30"/>
    <m/>
    <x v="0"/>
    <x v="0"/>
    <x v="0"/>
  </r>
  <r>
    <x v="0"/>
    <x v="0"/>
    <x v="1"/>
    <x v="14"/>
    <x v="218"/>
    <n v="2220"/>
    <s v="Waddell, Henry"/>
    <x v="2"/>
    <x v="0"/>
    <x v="0"/>
    <n v="36"/>
    <x v="0"/>
    <x v="0"/>
    <m/>
    <n v="36"/>
    <m/>
    <x v="0"/>
    <x v="0"/>
    <x v="0"/>
  </r>
  <r>
    <x v="0"/>
    <x v="0"/>
    <x v="1"/>
    <x v="14"/>
    <x v="218"/>
    <n v="2348"/>
    <s v="Watson, Dennis"/>
    <x v="2"/>
    <x v="0"/>
    <x v="0"/>
    <n v="26"/>
    <x v="0"/>
    <x v="1"/>
    <m/>
    <n v="26"/>
    <n v="10"/>
    <x v="0"/>
    <x v="0"/>
    <x v="0"/>
  </r>
  <r>
    <x v="0"/>
    <x v="0"/>
    <x v="9"/>
    <x v="15"/>
    <x v="218"/>
    <n v="2285"/>
    <s v="Bivens, Diane"/>
    <x v="2"/>
    <x v="0"/>
    <x v="0"/>
    <n v="30"/>
    <x v="0"/>
    <x v="0"/>
    <m/>
    <n v="30"/>
    <m/>
    <x v="0"/>
    <x v="0"/>
    <x v="0"/>
  </r>
  <r>
    <x v="0"/>
    <x v="0"/>
    <x v="9"/>
    <x v="15"/>
    <x v="218"/>
    <n v="1856"/>
    <s v="Bivens, Tammie"/>
    <x v="2"/>
    <x v="0"/>
    <x v="0"/>
    <n v="0"/>
    <x v="0"/>
    <x v="0"/>
    <m/>
    <m/>
    <n v="30"/>
    <x v="0"/>
    <x v="0"/>
    <x v="0"/>
  </r>
  <r>
    <x v="0"/>
    <x v="0"/>
    <x v="9"/>
    <x v="15"/>
    <x v="218"/>
    <n v="2235"/>
    <s v="Clark, Elizabeth"/>
    <x v="2"/>
    <x v="0"/>
    <x v="0"/>
    <n v="20"/>
    <x v="0"/>
    <x v="0"/>
    <m/>
    <n v="20"/>
    <m/>
    <x v="0"/>
    <x v="0"/>
    <x v="0"/>
  </r>
  <r>
    <x v="0"/>
    <x v="0"/>
    <x v="9"/>
    <x v="15"/>
    <x v="218"/>
    <n v="1107"/>
    <s v="Hall, Mary"/>
    <x v="2"/>
    <x v="0"/>
    <x v="0"/>
    <n v="40"/>
    <x v="0"/>
    <x v="0"/>
    <m/>
    <n v="40"/>
    <m/>
    <x v="0"/>
    <x v="0"/>
    <x v="0"/>
  </r>
  <r>
    <x v="0"/>
    <x v="0"/>
    <x v="9"/>
    <x v="15"/>
    <x v="218"/>
    <n v="1866"/>
    <s v="Harris, Nancy"/>
    <x v="2"/>
    <x v="0"/>
    <x v="0"/>
    <n v="40"/>
    <x v="0"/>
    <x v="0"/>
    <m/>
    <n v="40"/>
    <m/>
    <x v="0"/>
    <x v="0"/>
    <x v="0"/>
  </r>
  <r>
    <x v="0"/>
    <x v="0"/>
    <x v="9"/>
    <x v="15"/>
    <x v="218"/>
    <n v="2401"/>
    <s v="Stevens, Lorie L."/>
    <x v="2"/>
    <x v="0"/>
    <x v="0"/>
    <n v="12.25"/>
    <x v="0"/>
    <x v="1"/>
    <m/>
    <n v="12.25"/>
    <m/>
    <x v="0"/>
    <x v="0"/>
    <x v="0"/>
  </r>
  <r>
    <x v="0"/>
    <x v="0"/>
    <x v="9"/>
    <x v="15"/>
    <x v="218"/>
    <n v="1967"/>
    <s v="Tuttle, Teia"/>
    <x v="2"/>
    <x v="0"/>
    <x v="0"/>
    <n v="30"/>
    <x v="0"/>
    <x v="0"/>
    <m/>
    <n v="30"/>
    <m/>
    <x v="0"/>
    <x v="0"/>
    <x v="0"/>
  </r>
  <r>
    <x v="0"/>
    <x v="0"/>
    <x v="7"/>
    <x v="16"/>
    <x v="218"/>
    <n v="2397"/>
    <s v="Annett, Shenna D."/>
    <x v="2"/>
    <x v="0"/>
    <x v="0"/>
    <n v="0"/>
    <x v="0"/>
    <x v="0"/>
    <m/>
    <m/>
    <n v="30"/>
    <x v="0"/>
    <x v="0"/>
    <x v="0"/>
  </r>
  <r>
    <x v="0"/>
    <x v="0"/>
    <x v="7"/>
    <x v="16"/>
    <x v="218"/>
    <n v="2371"/>
    <s v="Barnes, Sarah"/>
    <x v="2"/>
    <x v="0"/>
    <x v="0"/>
    <n v="30"/>
    <x v="0"/>
    <x v="0"/>
    <m/>
    <n v="30"/>
    <m/>
    <x v="0"/>
    <x v="0"/>
    <x v="0"/>
  </r>
  <r>
    <x v="0"/>
    <x v="0"/>
    <x v="7"/>
    <x v="16"/>
    <x v="218"/>
    <n v="2193"/>
    <s v="Cannon, Jennifer"/>
    <x v="2"/>
    <x v="0"/>
    <x v="0"/>
    <n v="30"/>
    <x v="0"/>
    <x v="0"/>
    <m/>
    <n v="30"/>
    <m/>
    <x v="0"/>
    <x v="0"/>
    <x v="0"/>
  </r>
  <r>
    <x v="0"/>
    <x v="0"/>
    <x v="7"/>
    <x v="16"/>
    <x v="218"/>
    <n v="2398"/>
    <s v="Coleman, Abigail N."/>
    <x v="2"/>
    <x v="0"/>
    <x v="0"/>
    <n v="33"/>
    <x v="0"/>
    <x v="0"/>
    <m/>
    <n v="33"/>
    <m/>
    <x v="0"/>
    <x v="0"/>
    <x v="0"/>
  </r>
  <r>
    <x v="0"/>
    <x v="0"/>
    <x v="7"/>
    <x v="16"/>
    <x v="218"/>
    <n v="2405"/>
    <s v="Marrero, Rachel"/>
    <x v="2"/>
    <x v="0"/>
    <x v="0"/>
    <n v="30"/>
    <x v="0"/>
    <x v="1"/>
    <m/>
    <n v="30"/>
    <m/>
    <x v="0"/>
    <x v="0"/>
    <x v="0"/>
  </r>
  <r>
    <x v="0"/>
    <x v="0"/>
    <x v="7"/>
    <x v="16"/>
    <x v="218"/>
    <n v="2302"/>
    <s v="Morgan, Catherine"/>
    <x v="2"/>
    <x v="0"/>
    <x v="0"/>
    <n v="30"/>
    <x v="0"/>
    <x v="0"/>
    <m/>
    <n v="30"/>
    <m/>
    <x v="0"/>
    <x v="0"/>
    <x v="0"/>
  </r>
  <r>
    <x v="0"/>
    <x v="0"/>
    <x v="7"/>
    <x v="16"/>
    <x v="218"/>
    <n v="2407"/>
    <s v="Thomas, Emily"/>
    <x v="2"/>
    <x v="0"/>
    <x v="0"/>
    <n v="34.75"/>
    <x v="0"/>
    <x v="1"/>
    <m/>
    <n v="34.75"/>
    <m/>
    <x v="0"/>
    <x v="0"/>
    <x v="0"/>
  </r>
  <r>
    <x v="0"/>
    <x v="0"/>
    <x v="5"/>
    <x v="17"/>
    <x v="218"/>
    <n v="2341"/>
    <s v="Britton, Mary Anna"/>
    <x v="2"/>
    <x v="0"/>
    <x v="0"/>
    <n v="20"/>
    <x v="0"/>
    <x v="0"/>
    <m/>
    <n v="20"/>
    <m/>
    <x v="0"/>
    <x v="0"/>
    <x v="0"/>
  </r>
  <r>
    <x v="0"/>
    <x v="0"/>
    <x v="5"/>
    <x v="17"/>
    <x v="218"/>
    <n v="1596"/>
    <s v="Harrison, Charles"/>
    <x v="2"/>
    <x v="0"/>
    <x v="0"/>
    <n v="39.25"/>
    <x v="0"/>
    <x v="0"/>
    <m/>
    <n v="39.25"/>
    <m/>
    <x v="0"/>
    <x v="0"/>
    <x v="0"/>
  </r>
  <r>
    <x v="0"/>
    <x v="0"/>
    <x v="5"/>
    <x v="17"/>
    <x v="218"/>
    <n v="1920"/>
    <s v="Jones, Jena"/>
    <x v="2"/>
    <x v="0"/>
    <x v="0"/>
    <n v="19.75"/>
    <x v="0"/>
    <x v="0"/>
    <m/>
    <n v="19.75"/>
    <m/>
    <x v="0"/>
    <x v="0"/>
    <x v="0"/>
  </r>
  <r>
    <x v="0"/>
    <x v="0"/>
    <x v="21"/>
    <x v="18"/>
    <x v="218"/>
    <n v="2387"/>
    <s v="Carmley, Zachariah"/>
    <x v="2"/>
    <x v="0"/>
    <x v="0"/>
    <n v="32.25"/>
    <x v="0"/>
    <x v="0"/>
    <m/>
    <n v="32.25"/>
    <m/>
    <x v="0"/>
    <x v="0"/>
    <x v="0"/>
  </r>
  <r>
    <x v="0"/>
    <x v="0"/>
    <x v="8"/>
    <x v="19"/>
    <x v="218"/>
    <n v="2368"/>
    <s v="Barnes, Eric"/>
    <x v="2"/>
    <x v="0"/>
    <x v="0"/>
    <n v="34"/>
    <x v="0"/>
    <x v="0"/>
    <m/>
    <n v="34"/>
    <m/>
    <x v="0"/>
    <x v="0"/>
    <x v="0"/>
  </r>
  <r>
    <x v="0"/>
    <x v="0"/>
    <x v="8"/>
    <x v="19"/>
    <x v="218"/>
    <n v="2313"/>
    <s v="Gibby, Benjamin"/>
    <x v="2"/>
    <x v="0"/>
    <x v="0"/>
    <n v="33"/>
    <x v="0"/>
    <x v="0"/>
    <m/>
    <n v="33"/>
    <m/>
    <x v="0"/>
    <x v="0"/>
    <x v="0"/>
  </r>
  <r>
    <x v="0"/>
    <x v="0"/>
    <x v="8"/>
    <x v="19"/>
    <x v="218"/>
    <n v="2367"/>
    <s v="Hall, Wayne L."/>
    <x v="2"/>
    <x v="0"/>
    <x v="0"/>
    <n v="33"/>
    <x v="0"/>
    <x v="0"/>
    <m/>
    <n v="33"/>
    <m/>
    <x v="0"/>
    <x v="0"/>
    <x v="0"/>
  </r>
  <r>
    <x v="0"/>
    <x v="0"/>
    <x v="0"/>
    <x v="0"/>
    <x v="219"/>
    <n v="2069"/>
    <s v="Bibee, Ronald S."/>
    <x v="2"/>
    <x v="0"/>
    <x v="0"/>
    <n v="40"/>
    <x v="0"/>
    <x v="1"/>
    <m/>
    <n v="40"/>
    <m/>
    <x v="0"/>
    <x v="0"/>
    <x v="0"/>
  </r>
  <r>
    <x v="0"/>
    <x v="0"/>
    <x v="0"/>
    <x v="0"/>
    <x v="219"/>
    <n v="1435"/>
    <s v="Bores, Carie L."/>
    <x v="2"/>
    <x v="0"/>
    <x v="0"/>
    <n v="40"/>
    <x v="0"/>
    <x v="1"/>
    <m/>
    <n v="40"/>
    <m/>
    <x v="0"/>
    <x v="0"/>
    <x v="0"/>
  </r>
  <r>
    <x v="0"/>
    <x v="0"/>
    <x v="0"/>
    <x v="0"/>
    <x v="219"/>
    <n v="2290"/>
    <s v="Garza, Cody"/>
    <x v="2"/>
    <x v="0"/>
    <x v="0"/>
    <n v="40"/>
    <x v="0"/>
    <x v="1"/>
    <m/>
    <n v="40"/>
    <m/>
    <x v="0"/>
    <x v="0"/>
    <x v="0"/>
  </r>
  <r>
    <x v="0"/>
    <x v="0"/>
    <x v="0"/>
    <x v="0"/>
    <x v="219"/>
    <n v="2413"/>
    <s v="Lyons, Tyler"/>
    <x v="2"/>
    <x v="0"/>
    <x v="0"/>
    <n v="39.979999999999997"/>
    <x v="0"/>
    <x v="1"/>
    <m/>
    <n v="39.979999999999997"/>
    <m/>
    <x v="0"/>
    <x v="0"/>
    <x v="0"/>
  </r>
  <r>
    <x v="0"/>
    <x v="0"/>
    <x v="0"/>
    <x v="0"/>
    <x v="219"/>
    <n v="2296"/>
    <s v="Miller, Caleb"/>
    <x v="2"/>
    <x v="0"/>
    <x v="0"/>
    <n v="40"/>
    <x v="0"/>
    <x v="1"/>
    <n v="1.25"/>
    <n v="40"/>
    <m/>
    <x v="0"/>
    <x v="0"/>
    <x v="0"/>
  </r>
  <r>
    <x v="0"/>
    <x v="0"/>
    <x v="0"/>
    <x v="0"/>
    <x v="219"/>
    <n v="1079"/>
    <s v="Wilson, Jim"/>
    <x v="2"/>
    <x v="0"/>
    <x v="0"/>
    <n v="40"/>
    <x v="0"/>
    <x v="1"/>
    <m/>
    <n v="40"/>
    <m/>
    <x v="0"/>
    <x v="0"/>
    <x v="0"/>
  </r>
  <r>
    <x v="0"/>
    <x v="0"/>
    <x v="10"/>
    <x v="21"/>
    <x v="219"/>
    <n v="2312"/>
    <s v="Semach, Chad"/>
    <x v="2"/>
    <x v="0"/>
    <x v="0"/>
    <n v="40"/>
    <x v="0"/>
    <x v="1"/>
    <m/>
    <n v="40"/>
    <m/>
    <x v="0"/>
    <x v="0"/>
    <x v="0"/>
  </r>
  <r>
    <x v="0"/>
    <x v="0"/>
    <x v="11"/>
    <x v="1"/>
    <x v="219"/>
    <n v="1481"/>
    <s v="Dodd, Alex E."/>
    <x v="2"/>
    <x v="0"/>
    <x v="0"/>
    <n v="40"/>
    <x v="0"/>
    <x v="1"/>
    <m/>
    <n v="40"/>
    <m/>
    <x v="0"/>
    <x v="0"/>
    <x v="0"/>
  </r>
  <r>
    <x v="0"/>
    <x v="0"/>
    <x v="11"/>
    <x v="1"/>
    <x v="219"/>
    <n v="2007"/>
    <s v="Dodd, Patricia A."/>
    <x v="2"/>
    <x v="0"/>
    <x v="0"/>
    <n v="40"/>
    <x v="0"/>
    <x v="1"/>
    <m/>
    <n v="40"/>
    <m/>
    <x v="0"/>
    <x v="0"/>
    <x v="0"/>
  </r>
  <r>
    <x v="0"/>
    <x v="0"/>
    <x v="12"/>
    <x v="2"/>
    <x v="219"/>
    <n v="1810"/>
    <s v="Damstetter, Suzanne"/>
    <x v="2"/>
    <x v="0"/>
    <x v="0"/>
    <n v="40"/>
    <x v="0"/>
    <x v="1"/>
    <m/>
    <n v="40"/>
    <m/>
    <x v="0"/>
    <x v="0"/>
    <x v="0"/>
  </r>
  <r>
    <x v="0"/>
    <x v="0"/>
    <x v="12"/>
    <x v="2"/>
    <x v="219"/>
    <n v="1831"/>
    <s v="Simmons, Kristie"/>
    <x v="2"/>
    <x v="0"/>
    <x v="0"/>
    <n v="40"/>
    <x v="0"/>
    <x v="1"/>
    <m/>
    <n v="40"/>
    <m/>
    <x v="0"/>
    <x v="0"/>
    <x v="0"/>
  </r>
  <r>
    <x v="0"/>
    <x v="0"/>
    <x v="13"/>
    <x v="3"/>
    <x v="219"/>
    <n v="1024"/>
    <s v="Hillard, Gary L."/>
    <x v="2"/>
    <x v="0"/>
    <x v="0"/>
    <n v="40"/>
    <x v="0"/>
    <x v="1"/>
    <m/>
    <n v="40"/>
    <m/>
    <x v="0"/>
    <x v="0"/>
    <x v="0"/>
  </r>
  <r>
    <x v="0"/>
    <x v="0"/>
    <x v="13"/>
    <x v="3"/>
    <x v="219"/>
    <n v="1027"/>
    <s v="Howard, Michael"/>
    <x v="2"/>
    <x v="0"/>
    <x v="0"/>
    <n v="40"/>
    <x v="0"/>
    <x v="1"/>
    <m/>
    <n v="40"/>
    <m/>
    <x v="0"/>
    <x v="0"/>
    <x v="0"/>
  </r>
  <r>
    <x v="0"/>
    <x v="0"/>
    <x v="13"/>
    <x v="3"/>
    <x v="219"/>
    <n v="2034"/>
    <s v="Powers, Joshua"/>
    <x v="2"/>
    <x v="0"/>
    <x v="0"/>
    <n v="40"/>
    <x v="0"/>
    <x v="1"/>
    <m/>
    <n v="40"/>
    <m/>
    <x v="0"/>
    <x v="0"/>
    <x v="0"/>
  </r>
  <r>
    <x v="0"/>
    <x v="0"/>
    <x v="13"/>
    <x v="3"/>
    <x v="219"/>
    <n v="1420"/>
    <s v="Simmons, James T."/>
    <x v="2"/>
    <x v="0"/>
    <x v="0"/>
    <n v="40"/>
    <x v="0"/>
    <x v="1"/>
    <m/>
    <n v="40"/>
    <m/>
    <x v="0"/>
    <x v="0"/>
    <x v="0"/>
  </r>
  <r>
    <x v="0"/>
    <x v="0"/>
    <x v="14"/>
    <x v="4"/>
    <x v="219"/>
    <n v="2100"/>
    <s v="Glenn, Kristy"/>
    <x v="2"/>
    <x v="0"/>
    <x v="0"/>
    <n v="40"/>
    <x v="0"/>
    <x v="1"/>
    <m/>
    <n v="40"/>
    <m/>
    <x v="0"/>
    <x v="0"/>
    <x v="0"/>
  </r>
  <r>
    <x v="0"/>
    <x v="0"/>
    <x v="15"/>
    <x v="5"/>
    <x v="219"/>
    <n v="1717"/>
    <s v="Burchfield, Jeannie"/>
    <x v="2"/>
    <x v="0"/>
    <x v="0"/>
    <n v="40"/>
    <x v="0"/>
    <x v="1"/>
    <m/>
    <n v="40"/>
    <m/>
    <x v="0"/>
    <x v="0"/>
    <x v="0"/>
  </r>
  <r>
    <x v="0"/>
    <x v="0"/>
    <x v="15"/>
    <x v="5"/>
    <x v="219"/>
    <n v="2122"/>
    <s v="Denton, Ashley"/>
    <x v="2"/>
    <x v="0"/>
    <x v="0"/>
    <n v="33.15"/>
    <x v="0"/>
    <x v="1"/>
    <m/>
    <n v="33.15"/>
    <n v="8"/>
    <x v="0"/>
    <x v="0"/>
    <x v="0"/>
  </r>
  <r>
    <x v="0"/>
    <x v="0"/>
    <x v="15"/>
    <x v="5"/>
    <x v="219"/>
    <n v="1968"/>
    <s v="Duncan, Ginger"/>
    <x v="2"/>
    <x v="0"/>
    <x v="0"/>
    <n v="40"/>
    <x v="0"/>
    <x v="1"/>
    <m/>
    <n v="40"/>
    <m/>
    <x v="0"/>
    <x v="0"/>
    <x v="0"/>
  </r>
  <r>
    <x v="0"/>
    <x v="0"/>
    <x v="15"/>
    <x v="5"/>
    <x v="219"/>
    <n v="1904"/>
    <s v="Murr, Sherry"/>
    <x v="2"/>
    <x v="0"/>
    <x v="0"/>
    <n v="30.5"/>
    <x v="0"/>
    <x v="1"/>
    <m/>
    <n v="30.5"/>
    <m/>
    <x v="0"/>
    <x v="0"/>
    <x v="0"/>
  </r>
  <r>
    <x v="0"/>
    <x v="0"/>
    <x v="15"/>
    <x v="5"/>
    <x v="219"/>
    <n v="2388"/>
    <s v="Webb, Tiaira D."/>
    <x v="2"/>
    <x v="0"/>
    <x v="0"/>
    <n v="40"/>
    <x v="0"/>
    <x v="1"/>
    <m/>
    <n v="40"/>
    <m/>
    <x v="0"/>
    <x v="0"/>
    <x v="0"/>
  </r>
  <r>
    <x v="0"/>
    <x v="0"/>
    <x v="16"/>
    <x v="6"/>
    <x v="219"/>
    <n v="2230"/>
    <s v="Payne, Donna"/>
    <x v="2"/>
    <x v="0"/>
    <x v="0"/>
    <n v="40"/>
    <x v="0"/>
    <x v="1"/>
    <m/>
    <n v="40"/>
    <m/>
    <x v="0"/>
    <x v="0"/>
    <x v="0"/>
  </r>
  <r>
    <x v="0"/>
    <x v="0"/>
    <x v="17"/>
    <x v="20"/>
    <x v="219"/>
    <n v="2260"/>
    <s v="Lake, Stephanie"/>
    <x v="2"/>
    <x v="0"/>
    <x v="0"/>
    <n v="40"/>
    <x v="0"/>
    <x v="1"/>
    <m/>
    <n v="40"/>
    <m/>
    <x v="0"/>
    <x v="0"/>
    <x v="0"/>
  </r>
  <r>
    <x v="0"/>
    <x v="0"/>
    <x v="2"/>
    <x v="8"/>
    <x v="219"/>
    <n v="1917"/>
    <s v="Rigley, Eric"/>
    <x v="2"/>
    <x v="0"/>
    <x v="0"/>
    <n v="40"/>
    <x v="0"/>
    <x v="1"/>
    <m/>
    <n v="40"/>
    <m/>
    <x v="0"/>
    <x v="0"/>
    <x v="0"/>
  </r>
  <r>
    <x v="0"/>
    <x v="0"/>
    <x v="2"/>
    <x v="8"/>
    <x v="219"/>
    <n v="2149"/>
    <s v="Robillard, Mathew"/>
    <x v="2"/>
    <x v="0"/>
    <x v="0"/>
    <n v="40"/>
    <x v="0"/>
    <x v="1"/>
    <m/>
    <n v="40"/>
    <m/>
    <x v="0"/>
    <x v="0"/>
    <x v="0"/>
  </r>
  <r>
    <x v="0"/>
    <x v="0"/>
    <x v="19"/>
    <x v="9"/>
    <x v="219"/>
    <n v="2347"/>
    <s v="Myroshnychenko, Olga"/>
    <x v="2"/>
    <x v="0"/>
    <x v="0"/>
    <n v="40"/>
    <x v="0"/>
    <x v="1"/>
    <m/>
    <n v="40"/>
    <m/>
    <x v="0"/>
    <x v="0"/>
    <x v="0"/>
  </r>
  <r>
    <x v="0"/>
    <x v="0"/>
    <x v="19"/>
    <x v="9"/>
    <x v="219"/>
    <n v="2379"/>
    <s v="Thomas, Michelle"/>
    <x v="2"/>
    <x v="0"/>
    <x v="0"/>
    <n v="37"/>
    <x v="0"/>
    <x v="1"/>
    <m/>
    <n v="37"/>
    <m/>
    <x v="0"/>
    <x v="0"/>
    <x v="0"/>
  </r>
  <r>
    <x v="0"/>
    <x v="0"/>
    <x v="20"/>
    <x v="10"/>
    <x v="219"/>
    <n v="2240"/>
    <s v="Gaffney, Walker"/>
    <x v="2"/>
    <x v="0"/>
    <x v="0"/>
    <n v="28.75"/>
    <x v="0"/>
    <x v="1"/>
    <m/>
    <n v="28.75"/>
    <n v="10"/>
    <x v="0"/>
    <x v="0"/>
    <x v="0"/>
  </r>
  <r>
    <x v="0"/>
    <x v="0"/>
    <x v="3"/>
    <x v="11"/>
    <x v="219"/>
    <n v="2294"/>
    <s v="Clapham, Jessica"/>
    <x v="2"/>
    <x v="0"/>
    <x v="0"/>
    <n v="40"/>
    <x v="0"/>
    <x v="1"/>
    <m/>
    <n v="40"/>
    <m/>
    <x v="0"/>
    <x v="0"/>
    <x v="0"/>
  </r>
  <r>
    <x v="0"/>
    <x v="0"/>
    <x v="3"/>
    <x v="11"/>
    <x v="219"/>
    <n v="2362"/>
    <s v="Fabrizio, Jamie"/>
    <x v="2"/>
    <x v="0"/>
    <x v="0"/>
    <n v="38.5"/>
    <x v="0"/>
    <x v="1"/>
    <m/>
    <n v="38.5"/>
    <m/>
    <x v="0"/>
    <x v="0"/>
    <x v="0"/>
  </r>
  <r>
    <x v="0"/>
    <x v="0"/>
    <x v="3"/>
    <x v="11"/>
    <x v="219"/>
    <n v="1993"/>
    <s v="Gibson, Tiffany D."/>
    <x v="2"/>
    <x v="0"/>
    <x v="0"/>
    <n v="10"/>
    <x v="0"/>
    <x v="1"/>
    <m/>
    <n v="10"/>
    <m/>
    <x v="0"/>
    <x v="0"/>
    <x v="0"/>
  </r>
  <r>
    <x v="0"/>
    <x v="0"/>
    <x v="3"/>
    <x v="11"/>
    <x v="219"/>
    <n v="2408"/>
    <s v="Kelly, Justin"/>
    <x v="2"/>
    <x v="0"/>
    <x v="0"/>
    <n v="30"/>
    <x v="0"/>
    <x v="1"/>
    <m/>
    <n v="30"/>
    <m/>
    <x v="0"/>
    <x v="0"/>
    <x v="0"/>
  </r>
  <r>
    <x v="0"/>
    <x v="0"/>
    <x v="3"/>
    <x v="11"/>
    <x v="219"/>
    <n v="2364"/>
    <s v="Medina, Sugely"/>
    <x v="2"/>
    <x v="0"/>
    <x v="0"/>
    <n v="26"/>
    <x v="0"/>
    <x v="1"/>
    <m/>
    <n v="26"/>
    <m/>
    <x v="0"/>
    <x v="0"/>
    <x v="0"/>
  </r>
  <r>
    <x v="0"/>
    <x v="0"/>
    <x v="3"/>
    <x v="11"/>
    <x v="219"/>
    <n v="1749"/>
    <s v="Peels, Timothy L."/>
    <x v="2"/>
    <x v="0"/>
    <x v="0"/>
    <n v="30"/>
    <x v="0"/>
    <x v="1"/>
    <m/>
    <n v="30"/>
    <m/>
    <x v="0"/>
    <x v="0"/>
    <x v="0"/>
  </r>
  <r>
    <x v="0"/>
    <x v="0"/>
    <x v="3"/>
    <x v="11"/>
    <x v="219"/>
    <n v="2370"/>
    <s v="Poff, Jerry"/>
    <x v="2"/>
    <x v="0"/>
    <x v="0"/>
    <n v="30"/>
    <x v="0"/>
    <x v="1"/>
    <m/>
    <n v="30"/>
    <m/>
    <x v="0"/>
    <x v="0"/>
    <x v="0"/>
  </r>
  <r>
    <x v="0"/>
    <x v="0"/>
    <x v="3"/>
    <x v="11"/>
    <x v="219"/>
    <n v="2284"/>
    <s v="Underwood, Tracy"/>
    <x v="2"/>
    <x v="0"/>
    <x v="0"/>
    <n v="40"/>
    <x v="0"/>
    <x v="1"/>
    <m/>
    <n v="40"/>
    <m/>
    <x v="0"/>
    <x v="0"/>
    <x v="0"/>
  </r>
  <r>
    <x v="0"/>
    <x v="0"/>
    <x v="4"/>
    <x v="12"/>
    <x v="219"/>
    <n v="1410"/>
    <s v="Cooper, Alice F."/>
    <x v="2"/>
    <x v="0"/>
    <x v="0"/>
    <n v="40"/>
    <x v="0"/>
    <x v="1"/>
    <n v="14"/>
    <n v="40"/>
    <m/>
    <x v="0"/>
    <x v="0"/>
    <x v="0"/>
  </r>
  <r>
    <x v="0"/>
    <x v="0"/>
    <x v="4"/>
    <x v="12"/>
    <x v="219"/>
    <n v="2203"/>
    <s v="Hicks, Lisa"/>
    <x v="2"/>
    <x v="0"/>
    <x v="0"/>
    <n v="26.57"/>
    <x v="0"/>
    <x v="1"/>
    <m/>
    <n v="26.57"/>
    <m/>
    <x v="0"/>
    <x v="0"/>
    <x v="0"/>
  </r>
  <r>
    <x v="0"/>
    <x v="0"/>
    <x v="4"/>
    <x v="12"/>
    <x v="219"/>
    <n v="2264"/>
    <s v="Lee, Mary"/>
    <x v="2"/>
    <x v="0"/>
    <x v="0"/>
    <n v="40"/>
    <x v="0"/>
    <x v="1"/>
    <m/>
    <n v="40"/>
    <m/>
    <x v="0"/>
    <x v="0"/>
    <x v="0"/>
  </r>
  <r>
    <x v="0"/>
    <x v="0"/>
    <x v="4"/>
    <x v="12"/>
    <x v="219"/>
    <n v="2381"/>
    <s v="McCombs, Olivia"/>
    <x v="2"/>
    <x v="0"/>
    <x v="0"/>
    <n v="40"/>
    <x v="0"/>
    <x v="1"/>
    <m/>
    <n v="40"/>
    <m/>
    <x v="0"/>
    <x v="0"/>
    <x v="0"/>
  </r>
  <r>
    <x v="0"/>
    <x v="0"/>
    <x v="6"/>
    <x v="13"/>
    <x v="219"/>
    <n v="2175"/>
    <s v="Akulic, Marlene"/>
    <x v="2"/>
    <x v="0"/>
    <x v="0"/>
    <n v="40"/>
    <x v="0"/>
    <x v="1"/>
    <n v="3"/>
    <n v="40"/>
    <m/>
    <x v="0"/>
    <x v="0"/>
    <x v="0"/>
  </r>
  <r>
    <x v="0"/>
    <x v="0"/>
    <x v="6"/>
    <x v="13"/>
    <x v="219"/>
    <n v="2340"/>
    <s v="Atkins, Reva"/>
    <x v="2"/>
    <x v="0"/>
    <x v="0"/>
    <n v="0"/>
    <x v="0"/>
    <x v="1"/>
    <m/>
    <m/>
    <n v="40"/>
    <x v="0"/>
    <x v="0"/>
    <x v="0"/>
  </r>
  <r>
    <x v="0"/>
    <x v="0"/>
    <x v="6"/>
    <x v="13"/>
    <x v="219"/>
    <n v="2229"/>
    <s v="Bledsoe, Amy"/>
    <x v="2"/>
    <x v="0"/>
    <x v="0"/>
    <n v="3.25"/>
    <x v="0"/>
    <x v="1"/>
    <m/>
    <n v="3.25"/>
    <n v="20"/>
    <x v="0"/>
    <x v="0"/>
    <x v="0"/>
  </r>
  <r>
    <x v="0"/>
    <x v="0"/>
    <x v="6"/>
    <x v="13"/>
    <x v="219"/>
    <n v="2377"/>
    <s v="Blevins, Susann"/>
    <x v="2"/>
    <x v="0"/>
    <x v="0"/>
    <n v="40"/>
    <x v="0"/>
    <x v="1"/>
    <n v="9"/>
    <n v="40"/>
    <m/>
    <x v="0"/>
    <x v="0"/>
    <x v="0"/>
  </r>
  <r>
    <x v="0"/>
    <x v="0"/>
    <x v="6"/>
    <x v="13"/>
    <x v="219"/>
    <n v="2190"/>
    <s v="Bookout, Nancy"/>
    <x v="2"/>
    <x v="0"/>
    <x v="0"/>
    <n v="40"/>
    <x v="0"/>
    <x v="1"/>
    <n v="4"/>
    <n v="40"/>
    <m/>
    <x v="0"/>
    <x v="0"/>
    <x v="0"/>
  </r>
  <r>
    <x v="0"/>
    <x v="0"/>
    <x v="6"/>
    <x v="13"/>
    <x v="219"/>
    <n v="2382"/>
    <s v="Bourzac, Nanette L."/>
    <x v="2"/>
    <x v="0"/>
    <x v="0"/>
    <n v="40"/>
    <x v="0"/>
    <x v="1"/>
    <n v="4"/>
    <n v="40"/>
    <m/>
    <x v="0"/>
    <x v="0"/>
    <x v="0"/>
  </r>
  <r>
    <x v="0"/>
    <x v="0"/>
    <x v="6"/>
    <x v="13"/>
    <x v="219"/>
    <n v="2156"/>
    <s v="Bryan, Sheena"/>
    <x v="2"/>
    <x v="0"/>
    <x v="0"/>
    <n v="40"/>
    <x v="0"/>
    <x v="1"/>
    <m/>
    <n v="40"/>
    <n v="10"/>
    <x v="0"/>
    <x v="0"/>
    <x v="0"/>
  </r>
  <r>
    <x v="0"/>
    <x v="0"/>
    <x v="6"/>
    <x v="13"/>
    <x v="219"/>
    <n v="2243"/>
    <s v="Campos, Susan"/>
    <x v="2"/>
    <x v="0"/>
    <x v="0"/>
    <n v="0"/>
    <x v="0"/>
    <x v="1"/>
    <m/>
    <m/>
    <n v="10"/>
    <x v="0"/>
    <x v="0"/>
    <x v="0"/>
  </r>
  <r>
    <x v="0"/>
    <x v="0"/>
    <x v="6"/>
    <x v="13"/>
    <x v="219"/>
    <n v="1010"/>
    <s v="Carroll, Robin M."/>
    <x v="2"/>
    <x v="0"/>
    <x v="0"/>
    <n v="33.5"/>
    <x v="0"/>
    <x v="1"/>
    <m/>
    <n v="33.5"/>
    <n v="10"/>
    <x v="0"/>
    <x v="0"/>
    <x v="0"/>
  </r>
  <r>
    <x v="0"/>
    <x v="0"/>
    <x v="6"/>
    <x v="13"/>
    <x v="219"/>
    <n v="2068"/>
    <s v="Cathcart, Bess L."/>
    <x v="2"/>
    <x v="0"/>
    <x v="0"/>
    <n v="30"/>
    <x v="0"/>
    <x v="1"/>
    <m/>
    <n v="30"/>
    <n v="10"/>
    <x v="0"/>
    <x v="0"/>
    <x v="0"/>
  </r>
  <r>
    <x v="0"/>
    <x v="0"/>
    <x v="6"/>
    <x v="13"/>
    <x v="219"/>
    <n v="2098"/>
    <s v="Childress, Stacy M."/>
    <x v="2"/>
    <x v="0"/>
    <x v="0"/>
    <n v="40"/>
    <x v="0"/>
    <x v="1"/>
    <n v="14"/>
    <n v="40"/>
    <m/>
    <x v="0"/>
    <x v="0"/>
    <x v="0"/>
  </r>
  <r>
    <x v="0"/>
    <x v="0"/>
    <x v="6"/>
    <x v="13"/>
    <x v="219"/>
    <n v="1362"/>
    <s v="Davis, Kimberly S."/>
    <x v="2"/>
    <x v="0"/>
    <x v="0"/>
    <n v="40"/>
    <x v="0"/>
    <x v="1"/>
    <n v="10.5"/>
    <n v="40"/>
    <m/>
    <x v="0"/>
    <x v="0"/>
    <x v="0"/>
  </r>
  <r>
    <x v="0"/>
    <x v="0"/>
    <x v="6"/>
    <x v="13"/>
    <x v="219"/>
    <n v="2404"/>
    <s v="Davis, Linda"/>
    <x v="2"/>
    <x v="0"/>
    <x v="0"/>
    <n v="40"/>
    <x v="0"/>
    <x v="1"/>
    <m/>
    <n v="40"/>
    <m/>
    <x v="0"/>
    <x v="0"/>
    <x v="0"/>
  </r>
  <r>
    <x v="0"/>
    <x v="0"/>
    <x v="6"/>
    <x v="13"/>
    <x v="219"/>
    <n v="2219"/>
    <s v="Dennis, Brandi"/>
    <x v="2"/>
    <x v="0"/>
    <x v="0"/>
    <n v="40"/>
    <x v="0"/>
    <x v="1"/>
    <n v="1"/>
    <n v="40"/>
    <m/>
    <x v="0"/>
    <x v="0"/>
    <x v="0"/>
  </r>
  <r>
    <x v="0"/>
    <x v="0"/>
    <x v="6"/>
    <x v="13"/>
    <x v="219"/>
    <n v="1465"/>
    <s v="Dotson, Wanda A."/>
    <x v="2"/>
    <x v="0"/>
    <x v="0"/>
    <n v="40"/>
    <x v="0"/>
    <x v="1"/>
    <n v="7"/>
    <n v="40"/>
    <m/>
    <x v="0"/>
    <x v="0"/>
    <x v="0"/>
  </r>
  <r>
    <x v="0"/>
    <x v="0"/>
    <x v="6"/>
    <x v="13"/>
    <x v="219"/>
    <n v="2046"/>
    <s v="Dunn, Lois"/>
    <x v="2"/>
    <x v="0"/>
    <x v="0"/>
    <n v="40"/>
    <x v="0"/>
    <x v="1"/>
    <n v="11"/>
    <n v="40"/>
    <m/>
    <x v="0"/>
    <x v="0"/>
    <x v="0"/>
  </r>
  <r>
    <x v="0"/>
    <x v="0"/>
    <x v="6"/>
    <x v="13"/>
    <x v="219"/>
    <n v="2403"/>
    <s v="Eddleman, Rebecca"/>
    <x v="2"/>
    <x v="0"/>
    <x v="0"/>
    <n v="40"/>
    <x v="0"/>
    <x v="1"/>
    <n v="9"/>
    <n v="40"/>
    <m/>
    <x v="0"/>
    <x v="0"/>
    <x v="0"/>
  </r>
  <r>
    <x v="0"/>
    <x v="0"/>
    <x v="6"/>
    <x v="13"/>
    <x v="219"/>
    <n v="2393"/>
    <s v="Fimbres, Kimberly"/>
    <x v="2"/>
    <x v="0"/>
    <x v="0"/>
    <n v="28.5"/>
    <x v="0"/>
    <x v="1"/>
    <m/>
    <n v="28.5"/>
    <n v="10"/>
    <x v="0"/>
    <x v="0"/>
    <x v="0"/>
  </r>
  <r>
    <x v="0"/>
    <x v="0"/>
    <x v="6"/>
    <x v="13"/>
    <x v="219"/>
    <n v="2319"/>
    <s v="Gibby, Deborah"/>
    <x v="2"/>
    <x v="0"/>
    <x v="0"/>
    <n v="40"/>
    <x v="0"/>
    <x v="1"/>
    <n v="14"/>
    <n v="40"/>
    <m/>
    <x v="0"/>
    <x v="0"/>
    <x v="0"/>
  </r>
  <r>
    <x v="0"/>
    <x v="0"/>
    <x v="6"/>
    <x v="13"/>
    <x v="219"/>
    <n v="2386"/>
    <s v="Hampton, Angela"/>
    <x v="2"/>
    <x v="0"/>
    <x v="0"/>
    <n v="40"/>
    <x v="0"/>
    <x v="1"/>
    <n v="3.5"/>
    <n v="40"/>
    <m/>
    <x v="0"/>
    <x v="0"/>
    <x v="0"/>
  </r>
  <r>
    <x v="0"/>
    <x v="0"/>
    <x v="6"/>
    <x v="13"/>
    <x v="219"/>
    <n v="2376"/>
    <s v="Headrick, Lena"/>
    <x v="2"/>
    <x v="0"/>
    <x v="0"/>
    <n v="40"/>
    <x v="0"/>
    <x v="1"/>
    <m/>
    <n v="40"/>
    <m/>
    <x v="0"/>
    <x v="0"/>
    <x v="0"/>
  </r>
  <r>
    <x v="0"/>
    <x v="0"/>
    <x v="6"/>
    <x v="13"/>
    <x v="219"/>
    <n v="2373"/>
    <s v="Helton, Lisa K."/>
    <x v="2"/>
    <x v="0"/>
    <x v="0"/>
    <n v="40"/>
    <x v="0"/>
    <x v="1"/>
    <n v="11.25"/>
    <n v="40"/>
    <m/>
    <x v="0"/>
    <x v="0"/>
    <x v="0"/>
  </r>
  <r>
    <x v="0"/>
    <x v="0"/>
    <x v="6"/>
    <x v="13"/>
    <x v="219"/>
    <n v="2261"/>
    <s v="Howarth, Amy"/>
    <x v="2"/>
    <x v="0"/>
    <x v="0"/>
    <n v="40"/>
    <x v="0"/>
    <x v="1"/>
    <n v="11"/>
    <n v="40"/>
    <m/>
    <x v="0"/>
    <x v="0"/>
    <x v="0"/>
  </r>
  <r>
    <x v="0"/>
    <x v="0"/>
    <x v="6"/>
    <x v="13"/>
    <x v="219"/>
    <n v="1480"/>
    <s v="Kliever, Debbie J."/>
    <x v="2"/>
    <x v="0"/>
    <x v="0"/>
    <n v="40"/>
    <x v="0"/>
    <x v="1"/>
    <n v="0.65"/>
    <n v="40"/>
    <n v="10"/>
    <x v="0"/>
    <x v="0"/>
    <x v="0"/>
  </r>
  <r>
    <x v="0"/>
    <x v="0"/>
    <x v="6"/>
    <x v="13"/>
    <x v="219"/>
    <n v="1259"/>
    <s v="Lee, Ginger"/>
    <x v="2"/>
    <x v="0"/>
    <x v="0"/>
    <n v="40"/>
    <x v="0"/>
    <x v="1"/>
    <m/>
    <n v="40"/>
    <m/>
    <x v="0"/>
    <x v="0"/>
    <x v="0"/>
  </r>
  <r>
    <x v="0"/>
    <x v="0"/>
    <x v="6"/>
    <x v="13"/>
    <x v="219"/>
    <n v="2333"/>
    <s v="Marshall, Elizabeth"/>
    <x v="2"/>
    <x v="0"/>
    <x v="0"/>
    <n v="40"/>
    <x v="0"/>
    <x v="1"/>
    <m/>
    <n v="40"/>
    <m/>
    <x v="0"/>
    <x v="0"/>
    <x v="0"/>
  </r>
  <r>
    <x v="0"/>
    <x v="0"/>
    <x v="6"/>
    <x v="13"/>
    <x v="219"/>
    <n v="2176"/>
    <s v="May, Cynthia L."/>
    <x v="2"/>
    <x v="0"/>
    <x v="0"/>
    <n v="40"/>
    <x v="0"/>
    <x v="1"/>
    <m/>
    <n v="40"/>
    <m/>
    <x v="0"/>
    <x v="0"/>
    <x v="0"/>
  </r>
  <r>
    <x v="0"/>
    <x v="0"/>
    <x v="6"/>
    <x v="13"/>
    <x v="219"/>
    <n v="1558"/>
    <s v="McCluskey, Loreta R."/>
    <x v="2"/>
    <x v="0"/>
    <x v="0"/>
    <n v="40"/>
    <x v="0"/>
    <x v="1"/>
    <n v="10"/>
    <n v="40"/>
    <m/>
    <x v="0"/>
    <x v="0"/>
    <x v="0"/>
  </r>
  <r>
    <x v="0"/>
    <x v="0"/>
    <x v="6"/>
    <x v="13"/>
    <x v="219"/>
    <n v="2380"/>
    <s v="Moore, Darlene"/>
    <x v="2"/>
    <x v="0"/>
    <x v="0"/>
    <n v="40"/>
    <x v="0"/>
    <x v="1"/>
    <n v="4"/>
    <n v="40"/>
    <m/>
    <x v="0"/>
    <x v="0"/>
    <x v="0"/>
  </r>
  <r>
    <x v="0"/>
    <x v="0"/>
    <x v="6"/>
    <x v="13"/>
    <x v="219"/>
    <n v="2409"/>
    <s v="Neeley, Megan"/>
    <x v="2"/>
    <x v="0"/>
    <x v="0"/>
    <n v="40"/>
    <x v="0"/>
    <x v="1"/>
    <n v="3"/>
    <n v="40"/>
    <m/>
    <x v="0"/>
    <x v="0"/>
    <x v="0"/>
  </r>
  <r>
    <x v="0"/>
    <x v="0"/>
    <x v="6"/>
    <x v="13"/>
    <x v="219"/>
    <n v="1559"/>
    <s v="Nichols, Brenda S."/>
    <x v="2"/>
    <x v="0"/>
    <x v="0"/>
    <n v="40"/>
    <x v="0"/>
    <x v="1"/>
    <n v="11"/>
    <n v="40"/>
    <m/>
    <x v="0"/>
    <x v="0"/>
    <x v="0"/>
  </r>
  <r>
    <x v="0"/>
    <x v="0"/>
    <x v="6"/>
    <x v="13"/>
    <x v="219"/>
    <n v="2259"/>
    <s v="Peels, Carolyn K."/>
    <x v="2"/>
    <x v="0"/>
    <x v="0"/>
    <n v="40"/>
    <x v="0"/>
    <x v="1"/>
    <m/>
    <n v="40"/>
    <m/>
    <x v="0"/>
    <x v="0"/>
    <x v="0"/>
  </r>
  <r>
    <x v="0"/>
    <x v="0"/>
    <x v="6"/>
    <x v="13"/>
    <x v="219"/>
    <n v="1767"/>
    <s v="Presley, Bernice"/>
    <x v="2"/>
    <x v="0"/>
    <x v="0"/>
    <n v="0"/>
    <x v="0"/>
    <x v="1"/>
    <m/>
    <m/>
    <n v="10"/>
    <x v="0"/>
    <x v="0"/>
    <x v="0"/>
  </r>
  <r>
    <x v="0"/>
    <x v="0"/>
    <x v="6"/>
    <x v="13"/>
    <x v="219"/>
    <n v="2394"/>
    <s v="Rapp, Heather"/>
    <x v="2"/>
    <x v="0"/>
    <x v="0"/>
    <n v="0"/>
    <x v="0"/>
    <x v="1"/>
    <m/>
    <m/>
    <n v="3"/>
    <x v="0"/>
    <x v="0"/>
    <x v="0"/>
  </r>
  <r>
    <x v="0"/>
    <x v="0"/>
    <x v="6"/>
    <x v="13"/>
    <x v="219"/>
    <n v="2138"/>
    <s v="Richardson, Tammy G."/>
    <x v="2"/>
    <x v="0"/>
    <x v="0"/>
    <n v="19.75"/>
    <x v="0"/>
    <x v="1"/>
    <m/>
    <n v="19.75"/>
    <m/>
    <x v="0"/>
    <x v="0"/>
    <x v="0"/>
  </r>
  <r>
    <x v="0"/>
    <x v="0"/>
    <x v="6"/>
    <x v="13"/>
    <x v="219"/>
    <n v="1997"/>
    <s v="Roberts, Lisa R."/>
    <x v="2"/>
    <x v="0"/>
    <x v="0"/>
    <n v="40"/>
    <x v="0"/>
    <x v="1"/>
    <n v="9"/>
    <n v="40"/>
    <m/>
    <x v="0"/>
    <x v="0"/>
    <x v="0"/>
  </r>
  <r>
    <x v="0"/>
    <x v="0"/>
    <x v="6"/>
    <x v="13"/>
    <x v="219"/>
    <n v="2378"/>
    <s v="Roberts, Lori"/>
    <x v="2"/>
    <x v="0"/>
    <x v="0"/>
    <n v="40"/>
    <x v="0"/>
    <x v="1"/>
    <m/>
    <n v="40"/>
    <m/>
    <x v="0"/>
    <x v="0"/>
    <x v="0"/>
  </r>
  <r>
    <x v="0"/>
    <x v="0"/>
    <x v="6"/>
    <x v="13"/>
    <x v="219"/>
    <n v="2192"/>
    <s v="Rupinski, Angela"/>
    <x v="2"/>
    <x v="0"/>
    <x v="0"/>
    <n v="40"/>
    <x v="0"/>
    <x v="1"/>
    <n v="11.75"/>
    <n v="40"/>
    <m/>
    <x v="0"/>
    <x v="0"/>
    <x v="0"/>
  </r>
  <r>
    <x v="0"/>
    <x v="0"/>
    <x v="6"/>
    <x v="13"/>
    <x v="219"/>
    <n v="1612"/>
    <s v="Self, Janet"/>
    <x v="2"/>
    <x v="0"/>
    <x v="0"/>
    <n v="30"/>
    <x v="0"/>
    <x v="1"/>
    <m/>
    <n v="30"/>
    <n v="10"/>
    <x v="0"/>
    <x v="0"/>
    <x v="0"/>
  </r>
  <r>
    <x v="0"/>
    <x v="0"/>
    <x v="6"/>
    <x v="13"/>
    <x v="219"/>
    <n v="2356"/>
    <s v="Sharp, Sonia"/>
    <x v="2"/>
    <x v="0"/>
    <x v="0"/>
    <n v="40"/>
    <x v="0"/>
    <x v="1"/>
    <n v="8"/>
    <n v="40"/>
    <m/>
    <x v="0"/>
    <x v="0"/>
    <x v="0"/>
  </r>
  <r>
    <x v="0"/>
    <x v="0"/>
    <x v="6"/>
    <x v="13"/>
    <x v="219"/>
    <n v="2412"/>
    <s v="Suttles, Cristie"/>
    <x v="2"/>
    <x v="0"/>
    <x v="0"/>
    <n v="33.25"/>
    <x v="0"/>
    <x v="1"/>
    <m/>
    <n v="33.25"/>
    <m/>
    <x v="0"/>
    <x v="0"/>
    <x v="0"/>
  </r>
  <r>
    <x v="0"/>
    <x v="0"/>
    <x v="6"/>
    <x v="13"/>
    <x v="219"/>
    <n v="2385"/>
    <s v="Suttles, Kathy"/>
    <x v="2"/>
    <x v="0"/>
    <x v="0"/>
    <n v="40"/>
    <x v="0"/>
    <x v="1"/>
    <n v="10.5"/>
    <n v="40"/>
    <m/>
    <x v="0"/>
    <x v="0"/>
    <x v="0"/>
  </r>
  <r>
    <x v="0"/>
    <x v="0"/>
    <x v="6"/>
    <x v="13"/>
    <x v="219"/>
    <n v="2392"/>
    <s v="Veit, Beth"/>
    <x v="2"/>
    <x v="0"/>
    <x v="0"/>
    <n v="40"/>
    <x v="0"/>
    <x v="1"/>
    <n v="11.75"/>
    <n v="40"/>
    <m/>
    <x v="0"/>
    <x v="0"/>
    <x v="0"/>
  </r>
  <r>
    <x v="0"/>
    <x v="0"/>
    <x v="6"/>
    <x v="13"/>
    <x v="219"/>
    <n v="2154"/>
    <s v="West, Sandra"/>
    <x v="2"/>
    <x v="0"/>
    <x v="0"/>
    <n v="40"/>
    <x v="0"/>
    <x v="1"/>
    <n v="11"/>
    <n v="40"/>
    <m/>
    <x v="0"/>
    <x v="0"/>
    <x v="0"/>
  </r>
  <r>
    <x v="0"/>
    <x v="0"/>
    <x v="6"/>
    <x v="13"/>
    <x v="219"/>
    <n v="2411"/>
    <s v="Wilburn, Marley"/>
    <x v="2"/>
    <x v="0"/>
    <x v="0"/>
    <n v="30"/>
    <x v="0"/>
    <x v="1"/>
    <m/>
    <n v="30"/>
    <m/>
    <x v="0"/>
    <x v="0"/>
    <x v="0"/>
  </r>
  <r>
    <x v="0"/>
    <x v="0"/>
    <x v="1"/>
    <x v="14"/>
    <x v="219"/>
    <n v="1280"/>
    <s v="Cooley, Tammy K."/>
    <x v="2"/>
    <x v="0"/>
    <x v="0"/>
    <n v="40"/>
    <x v="0"/>
    <x v="1"/>
    <n v="10"/>
    <n v="40"/>
    <m/>
    <x v="0"/>
    <x v="0"/>
    <x v="0"/>
  </r>
  <r>
    <x v="0"/>
    <x v="0"/>
    <x v="1"/>
    <x v="14"/>
    <x v="219"/>
    <n v="2195"/>
    <s v="Davis, Tyler"/>
    <x v="2"/>
    <x v="0"/>
    <x v="0"/>
    <n v="40"/>
    <x v="0"/>
    <x v="1"/>
    <n v="6"/>
    <n v="40"/>
    <m/>
    <x v="0"/>
    <x v="0"/>
    <x v="0"/>
  </r>
  <r>
    <x v="0"/>
    <x v="0"/>
    <x v="1"/>
    <x v="14"/>
    <x v="219"/>
    <n v="2410"/>
    <s v="Hall, Randell"/>
    <x v="2"/>
    <x v="0"/>
    <x v="0"/>
    <n v="40"/>
    <x v="0"/>
    <x v="1"/>
    <n v="5"/>
    <n v="40"/>
    <m/>
    <x v="0"/>
    <x v="0"/>
    <x v="0"/>
  </r>
  <r>
    <x v="0"/>
    <x v="0"/>
    <x v="1"/>
    <x v="14"/>
    <x v="219"/>
    <n v="2339"/>
    <s v="Hicks, Leman"/>
    <x v="2"/>
    <x v="0"/>
    <x v="0"/>
    <n v="23.5"/>
    <x v="0"/>
    <x v="1"/>
    <m/>
    <n v="23.5"/>
    <m/>
    <x v="0"/>
    <x v="0"/>
    <x v="0"/>
  </r>
  <r>
    <x v="0"/>
    <x v="0"/>
    <x v="1"/>
    <x v="14"/>
    <x v="219"/>
    <n v="1684"/>
    <s v="Mckee, Nathan"/>
    <x v="2"/>
    <x v="0"/>
    <x v="0"/>
    <n v="40"/>
    <x v="0"/>
    <x v="1"/>
    <n v="8"/>
    <n v="40"/>
    <m/>
    <x v="0"/>
    <x v="0"/>
    <x v="0"/>
  </r>
  <r>
    <x v="0"/>
    <x v="0"/>
    <x v="1"/>
    <x v="14"/>
    <x v="219"/>
    <n v="2337"/>
    <s v="Miller, Gary"/>
    <x v="2"/>
    <x v="0"/>
    <x v="0"/>
    <n v="40"/>
    <x v="0"/>
    <x v="1"/>
    <n v="3.5"/>
    <n v="40"/>
    <m/>
    <x v="0"/>
    <x v="0"/>
    <x v="0"/>
  </r>
  <r>
    <x v="0"/>
    <x v="0"/>
    <x v="1"/>
    <x v="14"/>
    <x v="219"/>
    <n v="2363"/>
    <s v="Mills, Gary"/>
    <x v="2"/>
    <x v="0"/>
    <x v="0"/>
    <n v="30"/>
    <x v="0"/>
    <x v="1"/>
    <m/>
    <n v="30"/>
    <m/>
    <x v="0"/>
    <x v="0"/>
    <x v="0"/>
  </r>
  <r>
    <x v="0"/>
    <x v="0"/>
    <x v="1"/>
    <x v="14"/>
    <x v="219"/>
    <n v="2390"/>
    <s v="Taylor, David"/>
    <x v="2"/>
    <x v="0"/>
    <x v="0"/>
    <n v="40"/>
    <x v="0"/>
    <x v="1"/>
    <m/>
    <n v="40"/>
    <m/>
    <x v="0"/>
    <x v="0"/>
    <x v="0"/>
  </r>
  <r>
    <x v="0"/>
    <x v="0"/>
    <x v="1"/>
    <x v="14"/>
    <x v="219"/>
    <n v="2220"/>
    <s v="Waddell, Henry"/>
    <x v="2"/>
    <x v="0"/>
    <x v="0"/>
    <n v="36"/>
    <x v="0"/>
    <x v="1"/>
    <m/>
    <n v="36"/>
    <n v="10"/>
    <x v="0"/>
    <x v="0"/>
    <x v="0"/>
  </r>
  <r>
    <x v="0"/>
    <x v="0"/>
    <x v="1"/>
    <x v="14"/>
    <x v="219"/>
    <n v="2348"/>
    <s v="Watson, Dennis"/>
    <x v="2"/>
    <x v="0"/>
    <x v="0"/>
    <n v="40"/>
    <x v="0"/>
    <x v="1"/>
    <n v="3"/>
    <n v="40"/>
    <m/>
    <x v="0"/>
    <x v="0"/>
    <x v="0"/>
  </r>
  <r>
    <x v="0"/>
    <x v="0"/>
    <x v="9"/>
    <x v="15"/>
    <x v="219"/>
    <n v="2285"/>
    <s v="Bivens, Diane"/>
    <x v="2"/>
    <x v="0"/>
    <x v="0"/>
    <n v="40"/>
    <x v="0"/>
    <x v="1"/>
    <n v="4"/>
    <n v="40"/>
    <m/>
    <x v="0"/>
    <x v="0"/>
    <x v="0"/>
  </r>
  <r>
    <x v="0"/>
    <x v="0"/>
    <x v="9"/>
    <x v="15"/>
    <x v="219"/>
    <n v="1856"/>
    <s v="Bivens, Tammie"/>
    <x v="2"/>
    <x v="0"/>
    <x v="0"/>
    <n v="40"/>
    <x v="0"/>
    <x v="1"/>
    <n v="7"/>
    <n v="40"/>
    <m/>
    <x v="0"/>
    <x v="0"/>
    <x v="0"/>
  </r>
  <r>
    <x v="0"/>
    <x v="0"/>
    <x v="9"/>
    <x v="15"/>
    <x v="219"/>
    <n v="2235"/>
    <s v="Clark, Elizabeth"/>
    <x v="2"/>
    <x v="0"/>
    <x v="0"/>
    <n v="35"/>
    <x v="0"/>
    <x v="1"/>
    <m/>
    <n v="35"/>
    <n v="5"/>
    <x v="0"/>
    <x v="0"/>
    <x v="0"/>
  </r>
  <r>
    <x v="0"/>
    <x v="0"/>
    <x v="9"/>
    <x v="15"/>
    <x v="219"/>
    <n v="1107"/>
    <s v="Hall, Mary"/>
    <x v="2"/>
    <x v="0"/>
    <x v="0"/>
    <n v="40"/>
    <x v="0"/>
    <x v="1"/>
    <n v="10"/>
    <n v="40"/>
    <m/>
    <x v="0"/>
    <x v="0"/>
    <x v="0"/>
  </r>
  <r>
    <x v="0"/>
    <x v="0"/>
    <x v="9"/>
    <x v="15"/>
    <x v="219"/>
    <n v="1866"/>
    <s v="Harris, Nancy"/>
    <x v="2"/>
    <x v="0"/>
    <x v="0"/>
    <n v="40"/>
    <x v="0"/>
    <x v="1"/>
    <m/>
    <n v="40"/>
    <m/>
    <x v="0"/>
    <x v="0"/>
    <x v="0"/>
  </r>
  <r>
    <x v="0"/>
    <x v="0"/>
    <x v="9"/>
    <x v="15"/>
    <x v="219"/>
    <n v="1967"/>
    <s v="Tuttle, Teia"/>
    <x v="2"/>
    <x v="0"/>
    <x v="0"/>
    <n v="40"/>
    <x v="0"/>
    <x v="1"/>
    <m/>
    <n v="40"/>
    <m/>
    <x v="0"/>
    <x v="0"/>
    <x v="0"/>
  </r>
  <r>
    <x v="0"/>
    <x v="0"/>
    <x v="7"/>
    <x v="16"/>
    <x v="219"/>
    <n v="2397"/>
    <s v="Annett, Shenna D."/>
    <x v="2"/>
    <x v="0"/>
    <x v="0"/>
    <n v="39.5"/>
    <x v="0"/>
    <x v="1"/>
    <m/>
    <n v="39.5"/>
    <m/>
    <x v="0"/>
    <x v="0"/>
    <x v="0"/>
  </r>
  <r>
    <x v="0"/>
    <x v="0"/>
    <x v="7"/>
    <x v="16"/>
    <x v="219"/>
    <n v="2371"/>
    <s v="Barnes, Sarah"/>
    <x v="2"/>
    <x v="0"/>
    <x v="0"/>
    <n v="30"/>
    <x v="0"/>
    <x v="1"/>
    <m/>
    <n v="30"/>
    <n v="10"/>
    <x v="0"/>
    <x v="0"/>
    <x v="0"/>
  </r>
  <r>
    <x v="0"/>
    <x v="0"/>
    <x v="7"/>
    <x v="16"/>
    <x v="219"/>
    <n v="2193"/>
    <s v="Cannon, Jennifer"/>
    <x v="2"/>
    <x v="0"/>
    <x v="0"/>
    <n v="40"/>
    <x v="0"/>
    <x v="1"/>
    <n v="6"/>
    <n v="40"/>
    <m/>
    <x v="0"/>
    <x v="0"/>
    <x v="0"/>
  </r>
  <r>
    <x v="0"/>
    <x v="0"/>
    <x v="7"/>
    <x v="16"/>
    <x v="219"/>
    <n v="2398"/>
    <s v="Coleman, Abigail N."/>
    <x v="2"/>
    <x v="0"/>
    <x v="0"/>
    <n v="37"/>
    <x v="0"/>
    <x v="1"/>
    <m/>
    <n v="37"/>
    <m/>
    <x v="0"/>
    <x v="0"/>
    <x v="0"/>
  </r>
  <r>
    <x v="0"/>
    <x v="0"/>
    <x v="7"/>
    <x v="16"/>
    <x v="219"/>
    <n v="2405"/>
    <s v="Marrero, Rachel"/>
    <x v="2"/>
    <x v="0"/>
    <x v="0"/>
    <n v="37.25"/>
    <x v="0"/>
    <x v="1"/>
    <m/>
    <n v="37.25"/>
    <m/>
    <x v="0"/>
    <x v="0"/>
    <x v="0"/>
  </r>
  <r>
    <x v="0"/>
    <x v="0"/>
    <x v="7"/>
    <x v="16"/>
    <x v="219"/>
    <n v="2302"/>
    <s v="Morgan, Catherine"/>
    <x v="2"/>
    <x v="0"/>
    <x v="0"/>
    <n v="30"/>
    <x v="0"/>
    <x v="1"/>
    <m/>
    <n v="30"/>
    <m/>
    <x v="0"/>
    <x v="0"/>
    <x v="0"/>
  </r>
  <r>
    <x v="0"/>
    <x v="0"/>
    <x v="7"/>
    <x v="16"/>
    <x v="219"/>
    <n v="2407"/>
    <s v="Thomas, Emily"/>
    <x v="2"/>
    <x v="0"/>
    <x v="0"/>
    <n v="34"/>
    <x v="0"/>
    <x v="1"/>
    <m/>
    <n v="34"/>
    <m/>
    <x v="0"/>
    <x v="0"/>
    <x v="0"/>
  </r>
  <r>
    <x v="0"/>
    <x v="0"/>
    <x v="5"/>
    <x v="17"/>
    <x v="219"/>
    <n v="2341"/>
    <s v="Britton, Mary Anna"/>
    <x v="2"/>
    <x v="0"/>
    <x v="0"/>
    <n v="40"/>
    <x v="0"/>
    <x v="1"/>
    <m/>
    <n v="40"/>
    <m/>
    <x v="0"/>
    <x v="0"/>
    <x v="0"/>
  </r>
  <r>
    <x v="0"/>
    <x v="0"/>
    <x v="5"/>
    <x v="17"/>
    <x v="219"/>
    <n v="1596"/>
    <s v="Harrison, Charles"/>
    <x v="2"/>
    <x v="0"/>
    <x v="0"/>
    <n v="40"/>
    <x v="0"/>
    <x v="1"/>
    <n v="9.25"/>
    <n v="40"/>
    <m/>
    <x v="0"/>
    <x v="0"/>
    <x v="0"/>
  </r>
  <r>
    <x v="0"/>
    <x v="0"/>
    <x v="5"/>
    <x v="17"/>
    <x v="219"/>
    <n v="1920"/>
    <s v="Jones, Jena"/>
    <x v="2"/>
    <x v="0"/>
    <x v="0"/>
    <n v="15.5"/>
    <x v="0"/>
    <x v="1"/>
    <m/>
    <n v="15.5"/>
    <m/>
    <x v="0"/>
    <x v="0"/>
    <x v="0"/>
  </r>
  <r>
    <x v="0"/>
    <x v="0"/>
    <x v="21"/>
    <x v="18"/>
    <x v="219"/>
    <n v="2387"/>
    <s v="Carmley, Zachariah"/>
    <x v="2"/>
    <x v="0"/>
    <x v="0"/>
    <n v="34"/>
    <x v="0"/>
    <x v="1"/>
    <m/>
    <n v="34"/>
    <m/>
    <x v="0"/>
    <x v="0"/>
    <x v="0"/>
  </r>
  <r>
    <x v="0"/>
    <x v="0"/>
    <x v="8"/>
    <x v="19"/>
    <x v="219"/>
    <n v="2368"/>
    <s v="Barnes, Eric"/>
    <x v="2"/>
    <x v="0"/>
    <x v="0"/>
    <n v="30"/>
    <x v="0"/>
    <x v="1"/>
    <m/>
    <n v="30"/>
    <n v="10"/>
    <x v="0"/>
    <x v="0"/>
    <x v="0"/>
  </r>
  <r>
    <x v="0"/>
    <x v="0"/>
    <x v="8"/>
    <x v="19"/>
    <x v="219"/>
    <n v="2313"/>
    <s v="Gibby, Benjamin"/>
    <x v="2"/>
    <x v="0"/>
    <x v="0"/>
    <n v="40"/>
    <x v="0"/>
    <x v="1"/>
    <n v="14"/>
    <n v="40"/>
    <m/>
    <x v="0"/>
    <x v="0"/>
    <x v="0"/>
  </r>
  <r>
    <x v="0"/>
    <x v="0"/>
    <x v="8"/>
    <x v="19"/>
    <x v="219"/>
    <n v="2367"/>
    <s v="Hall, Wayne L."/>
    <x v="2"/>
    <x v="0"/>
    <x v="0"/>
    <n v="40"/>
    <x v="0"/>
    <x v="1"/>
    <n v="6"/>
    <n v="40"/>
    <m/>
    <x v="0"/>
    <x v="0"/>
    <x v="0"/>
  </r>
  <r>
    <x v="0"/>
    <x v="0"/>
    <x v="0"/>
    <x v="0"/>
    <x v="220"/>
    <n v="2069"/>
    <s v="Bibee, Ronald S."/>
    <x v="2"/>
    <x v="0"/>
    <x v="0"/>
    <n v="0"/>
    <x v="0"/>
    <x v="1"/>
    <m/>
    <m/>
    <n v="40"/>
    <x v="0"/>
    <x v="0"/>
    <x v="0"/>
  </r>
  <r>
    <x v="0"/>
    <x v="0"/>
    <x v="0"/>
    <x v="0"/>
    <x v="220"/>
    <n v="1435"/>
    <s v="Bores, Carie L."/>
    <x v="2"/>
    <x v="0"/>
    <x v="0"/>
    <n v="10"/>
    <x v="0"/>
    <x v="1"/>
    <m/>
    <n v="10"/>
    <n v="30"/>
    <x v="0"/>
    <x v="0"/>
    <x v="0"/>
  </r>
  <r>
    <x v="0"/>
    <x v="0"/>
    <x v="0"/>
    <x v="0"/>
    <x v="220"/>
    <n v="2290"/>
    <s v="Garza, Cody"/>
    <x v="2"/>
    <x v="0"/>
    <x v="0"/>
    <n v="40"/>
    <x v="0"/>
    <x v="1"/>
    <m/>
    <n v="40"/>
    <m/>
    <x v="0"/>
    <x v="0"/>
    <x v="0"/>
  </r>
  <r>
    <x v="0"/>
    <x v="0"/>
    <x v="0"/>
    <x v="0"/>
    <x v="220"/>
    <n v="2413"/>
    <s v="Lyons, Tyler"/>
    <x v="2"/>
    <x v="0"/>
    <x v="0"/>
    <n v="40"/>
    <x v="0"/>
    <x v="1"/>
    <m/>
    <n v="40"/>
    <m/>
    <x v="0"/>
    <x v="0"/>
    <x v="0"/>
  </r>
  <r>
    <x v="0"/>
    <x v="0"/>
    <x v="0"/>
    <x v="0"/>
    <x v="220"/>
    <n v="2296"/>
    <s v="Miller, Caleb"/>
    <x v="2"/>
    <x v="0"/>
    <x v="0"/>
    <n v="40"/>
    <x v="0"/>
    <x v="1"/>
    <n v="0.5"/>
    <n v="40"/>
    <m/>
    <x v="0"/>
    <x v="0"/>
    <x v="0"/>
  </r>
  <r>
    <x v="0"/>
    <x v="0"/>
    <x v="0"/>
    <x v="0"/>
    <x v="220"/>
    <n v="1079"/>
    <s v="Wilson, Jim"/>
    <x v="2"/>
    <x v="0"/>
    <x v="0"/>
    <n v="40"/>
    <x v="0"/>
    <x v="1"/>
    <m/>
    <n v="40"/>
    <m/>
    <x v="0"/>
    <x v="0"/>
    <x v="0"/>
  </r>
  <r>
    <x v="0"/>
    <x v="0"/>
    <x v="10"/>
    <x v="21"/>
    <x v="220"/>
    <n v="2312"/>
    <s v="Semach, Chad"/>
    <x v="2"/>
    <x v="0"/>
    <x v="0"/>
    <n v="40"/>
    <x v="0"/>
    <x v="1"/>
    <m/>
    <n v="40"/>
    <m/>
    <x v="0"/>
    <x v="0"/>
    <x v="0"/>
  </r>
  <r>
    <x v="0"/>
    <x v="0"/>
    <x v="11"/>
    <x v="1"/>
    <x v="220"/>
    <n v="1481"/>
    <s v="Dodd, Alex E."/>
    <x v="2"/>
    <x v="0"/>
    <x v="0"/>
    <n v="0"/>
    <x v="0"/>
    <x v="1"/>
    <m/>
    <m/>
    <n v="40"/>
    <x v="0"/>
    <x v="0"/>
    <x v="0"/>
  </r>
  <r>
    <x v="0"/>
    <x v="0"/>
    <x v="11"/>
    <x v="1"/>
    <x v="220"/>
    <n v="2007"/>
    <s v="Dodd, Patricia A."/>
    <x v="2"/>
    <x v="0"/>
    <x v="0"/>
    <n v="0"/>
    <x v="0"/>
    <x v="1"/>
    <m/>
    <m/>
    <n v="40"/>
    <x v="0"/>
    <x v="0"/>
    <x v="0"/>
  </r>
  <r>
    <x v="0"/>
    <x v="0"/>
    <x v="12"/>
    <x v="2"/>
    <x v="220"/>
    <n v="1810"/>
    <s v="Damstetter, Suzanne"/>
    <x v="2"/>
    <x v="0"/>
    <x v="0"/>
    <n v="30"/>
    <x v="0"/>
    <x v="1"/>
    <m/>
    <n v="30"/>
    <n v="10"/>
    <x v="0"/>
    <x v="0"/>
    <x v="0"/>
  </r>
  <r>
    <x v="0"/>
    <x v="0"/>
    <x v="12"/>
    <x v="2"/>
    <x v="220"/>
    <n v="1831"/>
    <s v="Simmons, Kristie"/>
    <x v="2"/>
    <x v="0"/>
    <x v="0"/>
    <n v="40"/>
    <x v="0"/>
    <x v="1"/>
    <m/>
    <n v="40"/>
    <m/>
    <x v="0"/>
    <x v="0"/>
    <x v="0"/>
  </r>
  <r>
    <x v="0"/>
    <x v="0"/>
    <x v="13"/>
    <x v="3"/>
    <x v="220"/>
    <n v="1024"/>
    <s v="Hillard, Gary L."/>
    <x v="2"/>
    <x v="0"/>
    <x v="0"/>
    <n v="40"/>
    <x v="0"/>
    <x v="1"/>
    <m/>
    <n v="40"/>
    <m/>
    <x v="0"/>
    <x v="0"/>
    <x v="0"/>
  </r>
  <r>
    <x v="0"/>
    <x v="0"/>
    <x v="13"/>
    <x v="3"/>
    <x v="220"/>
    <n v="1027"/>
    <s v="Howard, Michael"/>
    <x v="2"/>
    <x v="0"/>
    <x v="0"/>
    <n v="40"/>
    <x v="0"/>
    <x v="1"/>
    <m/>
    <n v="40"/>
    <m/>
    <x v="0"/>
    <x v="0"/>
    <x v="0"/>
  </r>
  <r>
    <x v="0"/>
    <x v="0"/>
    <x v="13"/>
    <x v="3"/>
    <x v="220"/>
    <n v="2034"/>
    <s v="Powers, Joshua"/>
    <x v="2"/>
    <x v="0"/>
    <x v="0"/>
    <n v="40"/>
    <x v="0"/>
    <x v="1"/>
    <m/>
    <n v="40"/>
    <m/>
    <x v="0"/>
    <x v="0"/>
    <x v="0"/>
  </r>
  <r>
    <x v="0"/>
    <x v="0"/>
    <x v="13"/>
    <x v="3"/>
    <x v="220"/>
    <n v="1420"/>
    <s v="Simmons, James T."/>
    <x v="2"/>
    <x v="0"/>
    <x v="0"/>
    <n v="40"/>
    <x v="0"/>
    <x v="1"/>
    <m/>
    <n v="40"/>
    <m/>
    <x v="0"/>
    <x v="0"/>
    <x v="0"/>
  </r>
  <r>
    <x v="0"/>
    <x v="0"/>
    <x v="14"/>
    <x v="4"/>
    <x v="220"/>
    <n v="2100"/>
    <s v="Glenn, Kristy"/>
    <x v="2"/>
    <x v="0"/>
    <x v="0"/>
    <n v="40"/>
    <x v="0"/>
    <x v="1"/>
    <m/>
    <n v="40"/>
    <m/>
    <x v="0"/>
    <x v="0"/>
    <x v="0"/>
  </r>
  <r>
    <x v="0"/>
    <x v="0"/>
    <x v="15"/>
    <x v="5"/>
    <x v="220"/>
    <n v="1717"/>
    <s v="Burchfield, Jeannie"/>
    <x v="2"/>
    <x v="0"/>
    <x v="0"/>
    <n v="40"/>
    <x v="0"/>
    <x v="1"/>
    <m/>
    <n v="40"/>
    <m/>
    <x v="0"/>
    <x v="0"/>
    <x v="0"/>
  </r>
  <r>
    <x v="0"/>
    <x v="0"/>
    <x v="15"/>
    <x v="5"/>
    <x v="220"/>
    <n v="2122"/>
    <s v="Denton, Ashley"/>
    <x v="2"/>
    <x v="0"/>
    <x v="0"/>
    <n v="0"/>
    <x v="0"/>
    <x v="1"/>
    <m/>
    <m/>
    <n v="15"/>
    <x v="0"/>
    <x v="0"/>
    <x v="0"/>
  </r>
  <r>
    <x v="0"/>
    <x v="0"/>
    <x v="15"/>
    <x v="5"/>
    <x v="220"/>
    <n v="1968"/>
    <s v="Duncan, Ginger"/>
    <x v="2"/>
    <x v="0"/>
    <x v="0"/>
    <n v="36.5"/>
    <x v="0"/>
    <x v="1"/>
    <m/>
    <n v="36.5"/>
    <m/>
    <x v="0"/>
    <x v="0"/>
    <x v="0"/>
  </r>
  <r>
    <x v="0"/>
    <x v="0"/>
    <x v="15"/>
    <x v="5"/>
    <x v="220"/>
    <n v="1904"/>
    <s v="Murr, Sherry"/>
    <x v="2"/>
    <x v="0"/>
    <x v="0"/>
    <n v="32"/>
    <x v="0"/>
    <x v="1"/>
    <m/>
    <n v="32"/>
    <m/>
    <x v="0"/>
    <x v="0"/>
    <x v="0"/>
  </r>
  <r>
    <x v="0"/>
    <x v="0"/>
    <x v="15"/>
    <x v="5"/>
    <x v="220"/>
    <n v="2388"/>
    <s v="Webb, Tiaira D."/>
    <x v="2"/>
    <x v="0"/>
    <x v="0"/>
    <n v="40"/>
    <x v="0"/>
    <x v="1"/>
    <m/>
    <n v="40"/>
    <m/>
    <x v="0"/>
    <x v="0"/>
    <x v="0"/>
  </r>
  <r>
    <x v="0"/>
    <x v="0"/>
    <x v="16"/>
    <x v="6"/>
    <x v="220"/>
    <n v="2230"/>
    <s v="Payne, Donna"/>
    <x v="2"/>
    <x v="0"/>
    <x v="0"/>
    <n v="40"/>
    <x v="0"/>
    <x v="1"/>
    <n v="3"/>
    <n v="40"/>
    <m/>
    <x v="0"/>
    <x v="0"/>
    <x v="0"/>
  </r>
  <r>
    <x v="0"/>
    <x v="0"/>
    <x v="17"/>
    <x v="20"/>
    <x v="220"/>
    <n v="2260"/>
    <s v="Lake, Stephanie"/>
    <x v="2"/>
    <x v="0"/>
    <x v="0"/>
    <n v="40"/>
    <x v="0"/>
    <x v="1"/>
    <n v="3"/>
    <n v="40"/>
    <m/>
    <x v="0"/>
    <x v="0"/>
    <x v="0"/>
  </r>
  <r>
    <x v="0"/>
    <x v="0"/>
    <x v="2"/>
    <x v="8"/>
    <x v="220"/>
    <n v="1917"/>
    <s v="Rigley, Eric"/>
    <x v="2"/>
    <x v="0"/>
    <x v="0"/>
    <n v="40"/>
    <x v="0"/>
    <x v="1"/>
    <m/>
    <n v="40"/>
    <m/>
    <x v="0"/>
    <x v="0"/>
    <x v="0"/>
  </r>
  <r>
    <x v="0"/>
    <x v="0"/>
    <x v="2"/>
    <x v="8"/>
    <x v="220"/>
    <n v="2149"/>
    <s v="Robillard, Mathew"/>
    <x v="2"/>
    <x v="0"/>
    <x v="0"/>
    <n v="40"/>
    <x v="0"/>
    <x v="1"/>
    <m/>
    <n v="40"/>
    <m/>
    <x v="0"/>
    <x v="0"/>
    <x v="0"/>
  </r>
  <r>
    <x v="0"/>
    <x v="0"/>
    <x v="19"/>
    <x v="9"/>
    <x v="220"/>
    <n v="2347"/>
    <s v="Myroshnychenko, Olga"/>
    <x v="2"/>
    <x v="0"/>
    <x v="0"/>
    <n v="40"/>
    <x v="0"/>
    <x v="1"/>
    <m/>
    <n v="40"/>
    <m/>
    <x v="0"/>
    <x v="0"/>
    <x v="0"/>
  </r>
  <r>
    <x v="0"/>
    <x v="0"/>
    <x v="19"/>
    <x v="9"/>
    <x v="220"/>
    <n v="2379"/>
    <s v="Thomas, Michelle"/>
    <x v="2"/>
    <x v="0"/>
    <x v="0"/>
    <n v="40"/>
    <x v="0"/>
    <x v="1"/>
    <m/>
    <n v="40"/>
    <m/>
    <x v="0"/>
    <x v="0"/>
    <x v="0"/>
  </r>
  <r>
    <x v="0"/>
    <x v="0"/>
    <x v="20"/>
    <x v="10"/>
    <x v="220"/>
    <n v="2240"/>
    <s v="Gaffney, Walker"/>
    <x v="2"/>
    <x v="0"/>
    <x v="0"/>
    <n v="38.25"/>
    <x v="0"/>
    <x v="1"/>
    <m/>
    <n v="38.25"/>
    <m/>
    <x v="0"/>
    <x v="0"/>
    <x v="0"/>
  </r>
  <r>
    <x v="0"/>
    <x v="0"/>
    <x v="3"/>
    <x v="11"/>
    <x v="220"/>
    <n v="2294"/>
    <s v="Clapham, Jessica"/>
    <x v="2"/>
    <x v="0"/>
    <x v="0"/>
    <n v="40"/>
    <x v="0"/>
    <x v="1"/>
    <m/>
    <n v="40"/>
    <m/>
    <x v="0"/>
    <x v="0"/>
    <x v="0"/>
  </r>
  <r>
    <x v="0"/>
    <x v="0"/>
    <x v="3"/>
    <x v="11"/>
    <x v="220"/>
    <n v="2362"/>
    <s v="Fabrizio, Jamie"/>
    <x v="2"/>
    <x v="0"/>
    <x v="0"/>
    <n v="34"/>
    <x v="0"/>
    <x v="1"/>
    <m/>
    <n v="34"/>
    <m/>
    <x v="0"/>
    <x v="0"/>
    <x v="0"/>
  </r>
  <r>
    <x v="0"/>
    <x v="0"/>
    <x v="3"/>
    <x v="11"/>
    <x v="220"/>
    <n v="1993"/>
    <s v="Gibson, Tiffany D."/>
    <x v="2"/>
    <x v="0"/>
    <x v="0"/>
    <n v="30"/>
    <x v="0"/>
    <x v="1"/>
    <m/>
    <n v="30"/>
    <n v="10"/>
    <x v="0"/>
    <x v="0"/>
    <x v="0"/>
  </r>
  <r>
    <x v="0"/>
    <x v="0"/>
    <x v="3"/>
    <x v="11"/>
    <x v="220"/>
    <n v="2408"/>
    <s v="Kelly, Justin"/>
    <x v="2"/>
    <x v="0"/>
    <x v="0"/>
    <n v="40"/>
    <x v="0"/>
    <x v="1"/>
    <m/>
    <n v="40"/>
    <m/>
    <x v="0"/>
    <x v="0"/>
    <x v="0"/>
  </r>
  <r>
    <x v="0"/>
    <x v="0"/>
    <x v="3"/>
    <x v="11"/>
    <x v="220"/>
    <n v="2364"/>
    <s v="Medina, Sugely"/>
    <x v="2"/>
    <x v="0"/>
    <x v="0"/>
    <n v="34.5"/>
    <x v="0"/>
    <x v="1"/>
    <m/>
    <n v="34.5"/>
    <m/>
    <x v="0"/>
    <x v="0"/>
    <x v="0"/>
  </r>
  <r>
    <x v="0"/>
    <x v="0"/>
    <x v="3"/>
    <x v="11"/>
    <x v="220"/>
    <n v="1749"/>
    <s v="Peels, Timothy L."/>
    <x v="2"/>
    <x v="0"/>
    <x v="0"/>
    <n v="30"/>
    <x v="0"/>
    <x v="1"/>
    <m/>
    <n v="30"/>
    <m/>
    <x v="0"/>
    <x v="0"/>
    <x v="0"/>
  </r>
  <r>
    <x v="0"/>
    <x v="0"/>
    <x v="3"/>
    <x v="11"/>
    <x v="220"/>
    <n v="2370"/>
    <s v="Poff, Jerry"/>
    <x v="2"/>
    <x v="0"/>
    <x v="0"/>
    <n v="40"/>
    <x v="0"/>
    <x v="1"/>
    <m/>
    <n v="40"/>
    <m/>
    <x v="0"/>
    <x v="0"/>
    <x v="0"/>
  </r>
  <r>
    <x v="0"/>
    <x v="0"/>
    <x v="3"/>
    <x v="11"/>
    <x v="220"/>
    <n v="2284"/>
    <s v="Underwood, Tracy"/>
    <x v="2"/>
    <x v="0"/>
    <x v="0"/>
    <n v="36"/>
    <x v="0"/>
    <x v="1"/>
    <m/>
    <n v="36"/>
    <m/>
    <x v="0"/>
    <x v="0"/>
    <x v="0"/>
  </r>
  <r>
    <x v="0"/>
    <x v="0"/>
    <x v="4"/>
    <x v="12"/>
    <x v="220"/>
    <n v="1410"/>
    <s v="Cooper, Alice F."/>
    <x v="2"/>
    <x v="0"/>
    <x v="0"/>
    <n v="40"/>
    <x v="0"/>
    <x v="1"/>
    <n v="14"/>
    <n v="40"/>
    <m/>
    <x v="0"/>
    <x v="0"/>
    <x v="0"/>
  </r>
  <r>
    <x v="0"/>
    <x v="0"/>
    <x v="4"/>
    <x v="12"/>
    <x v="220"/>
    <n v="2203"/>
    <s v="Hicks, Lisa"/>
    <x v="2"/>
    <x v="0"/>
    <x v="0"/>
    <n v="28.22"/>
    <x v="0"/>
    <x v="1"/>
    <m/>
    <n v="28.22"/>
    <m/>
    <x v="0"/>
    <x v="0"/>
    <x v="0"/>
  </r>
  <r>
    <x v="0"/>
    <x v="0"/>
    <x v="4"/>
    <x v="12"/>
    <x v="220"/>
    <n v="2264"/>
    <s v="Lee, Mary"/>
    <x v="2"/>
    <x v="0"/>
    <x v="0"/>
    <n v="40"/>
    <x v="0"/>
    <x v="1"/>
    <m/>
    <n v="40"/>
    <m/>
    <x v="0"/>
    <x v="0"/>
    <x v="0"/>
  </r>
  <r>
    <x v="0"/>
    <x v="0"/>
    <x v="4"/>
    <x v="12"/>
    <x v="220"/>
    <n v="2381"/>
    <s v="McCombs, Olivia"/>
    <x v="2"/>
    <x v="0"/>
    <x v="0"/>
    <n v="40"/>
    <x v="0"/>
    <x v="1"/>
    <m/>
    <n v="40"/>
    <m/>
    <x v="0"/>
    <x v="0"/>
    <x v="0"/>
  </r>
  <r>
    <x v="0"/>
    <x v="0"/>
    <x v="6"/>
    <x v="13"/>
    <x v="220"/>
    <n v="2175"/>
    <s v="Akulic, Marlene"/>
    <x v="2"/>
    <x v="0"/>
    <x v="0"/>
    <n v="29.75"/>
    <x v="0"/>
    <x v="1"/>
    <m/>
    <n v="29.75"/>
    <n v="10"/>
    <x v="0"/>
    <x v="0"/>
    <x v="0"/>
  </r>
  <r>
    <x v="0"/>
    <x v="0"/>
    <x v="6"/>
    <x v="13"/>
    <x v="220"/>
    <n v="2340"/>
    <s v="Atkins, Reva"/>
    <x v="2"/>
    <x v="0"/>
    <x v="0"/>
    <n v="40"/>
    <x v="0"/>
    <x v="1"/>
    <n v="11"/>
    <n v="40"/>
    <m/>
    <x v="0"/>
    <x v="0"/>
    <x v="0"/>
  </r>
  <r>
    <x v="0"/>
    <x v="0"/>
    <x v="6"/>
    <x v="13"/>
    <x v="220"/>
    <n v="2229"/>
    <s v="Bledsoe, Amy"/>
    <x v="2"/>
    <x v="0"/>
    <x v="0"/>
    <n v="40"/>
    <x v="0"/>
    <x v="1"/>
    <n v="12.5"/>
    <n v="40"/>
    <m/>
    <x v="0"/>
    <x v="0"/>
    <x v="0"/>
  </r>
  <r>
    <x v="0"/>
    <x v="0"/>
    <x v="6"/>
    <x v="13"/>
    <x v="220"/>
    <n v="2377"/>
    <s v="Blevins, Susann"/>
    <x v="2"/>
    <x v="0"/>
    <x v="0"/>
    <n v="37.75"/>
    <x v="0"/>
    <x v="1"/>
    <m/>
    <n v="37.75"/>
    <m/>
    <x v="0"/>
    <x v="0"/>
    <x v="0"/>
  </r>
  <r>
    <x v="0"/>
    <x v="0"/>
    <x v="6"/>
    <x v="13"/>
    <x v="220"/>
    <n v="2190"/>
    <s v="Bookout, Nancy"/>
    <x v="2"/>
    <x v="0"/>
    <x v="0"/>
    <n v="40"/>
    <x v="0"/>
    <x v="1"/>
    <n v="1"/>
    <n v="40"/>
    <m/>
    <x v="0"/>
    <x v="0"/>
    <x v="0"/>
  </r>
  <r>
    <x v="0"/>
    <x v="0"/>
    <x v="6"/>
    <x v="13"/>
    <x v="220"/>
    <n v="2382"/>
    <s v="Bourzac, Nanette L."/>
    <x v="2"/>
    <x v="0"/>
    <x v="0"/>
    <n v="22"/>
    <x v="0"/>
    <x v="1"/>
    <m/>
    <n v="22"/>
    <m/>
    <x v="0"/>
    <x v="0"/>
    <x v="0"/>
  </r>
  <r>
    <x v="0"/>
    <x v="0"/>
    <x v="6"/>
    <x v="13"/>
    <x v="220"/>
    <n v="2156"/>
    <s v="Bryan, Sheena"/>
    <x v="2"/>
    <x v="0"/>
    <x v="0"/>
    <n v="40"/>
    <x v="0"/>
    <x v="1"/>
    <n v="13.5"/>
    <n v="40"/>
    <m/>
    <x v="0"/>
    <x v="0"/>
    <x v="0"/>
  </r>
  <r>
    <x v="0"/>
    <x v="0"/>
    <x v="6"/>
    <x v="13"/>
    <x v="220"/>
    <n v="2243"/>
    <s v="Campos, Susan"/>
    <x v="2"/>
    <x v="0"/>
    <x v="0"/>
    <n v="0"/>
    <x v="0"/>
    <x v="1"/>
    <m/>
    <m/>
    <n v="10"/>
    <x v="0"/>
    <x v="0"/>
    <x v="0"/>
  </r>
  <r>
    <x v="0"/>
    <x v="0"/>
    <x v="6"/>
    <x v="13"/>
    <x v="220"/>
    <n v="1010"/>
    <s v="Carroll, Robin M."/>
    <x v="2"/>
    <x v="0"/>
    <x v="0"/>
    <n v="40"/>
    <x v="0"/>
    <x v="1"/>
    <n v="8"/>
    <n v="40"/>
    <m/>
    <x v="0"/>
    <x v="0"/>
    <x v="0"/>
  </r>
  <r>
    <x v="0"/>
    <x v="0"/>
    <x v="6"/>
    <x v="13"/>
    <x v="220"/>
    <n v="2068"/>
    <s v="Cathcart, Bess L."/>
    <x v="2"/>
    <x v="0"/>
    <x v="0"/>
    <n v="32.75"/>
    <x v="0"/>
    <x v="1"/>
    <m/>
    <n v="32.75"/>
    <m/>
    <x v="0"/>
    <x v="0"/>
    <x v="0"/>
  </r>
  <r>
    <x v="0"/>
    <x v="0"/>
    <x v="6"/>
    <x v="13"/>
    <x v="220"/>
    <n v="2098"/>
    <s v="Childress, Stacy M."/>
    <x v="2"/>
    <x v="0"/>
    <x v="0"/>
    <n v="40"/>
    <x v="0"/>
    <x v="1"/>
    <n v="14"/>
    <n v="40"/>
    <m/>
    <x v="0"/>
    <x v="0"/>
    <x v="0"/>
  </r>
  <r>
    <x v="0"/>
    <x v="0"/>
    <x v="6"/>
    <x v="13"/>
    <x v="220"/>
    <n v="1362"/>
    <s v="Davis, Kimberly S."/>
    <x v="2"/>
    <x v="0"/>
    <x v="0"/>
    <n v="40"/>
    <x v="0"/>
    <x v="1"/>
    <n v="10"/>
    <n v="40"/>
    <m/>
    <x v="0"/>
    <x v="0"/>
    <x v="0"/>
  </r>
  <r>
    <x v="0"/>
    <x v="0"/>
    <x v="6"/>
    <x v="13"/>
    <x v="220"/>
    <n v="2404"/>
    <s v="Davis, Linda"/>
    <x v="2"/>
    <x v="0"/>
    <x v="0"/>
    <n v="36"/>
    <x v="0"/>
    <x v="1"/>
    <m/>
    <n v="36"/>
    <m/>
    <x v="0"/>
    <x v="0"/>
    <x v="0"/>
  </r>
  <r>
    <x v="0"/>
    <x v="0"/>
    <x v="6"/>
    <x v="13"/>
    <x v="220"/>
    <n v="2219"/>
    <s v="Dennis, Brandi"/>
    <x v="2"/>
    <x v="0"/>
    <x v="0"/>
    <n v="32"/>
    <x v="0"/>
    <x v="1"/>
    <m/>
    <n v="32"/>
    <m/>
    <x v="0"/>
    <x v="0"/>
    <x v="0"/>
  </r>
  <r>
    <x v="0"/>
    <x v="0"/>
    <x v="6"/>
    <x v="13"/>
    <x v="220"/>
    <n v="2402"/>
    <s v="Doss, Allison"/>
    <x v="2"/>
    <x v="0"/>
    <x v="0"/>
    <n v="34"/>
    <x v="0"/>
    <x v="1"/>
    <m/>
    <n v="34"/>
    <m/>
    <x v="0"/>
    <x v="0"/>
    <x v="0"/>
  </r>
  <r>
    <x v="0"/>
    <x v="0"/>
    <x v="6"/>
    <x v="13"/>
    <x v="220"/>
    <n v="1465"/>
    <s v="Dotson, Wanda A."/>
    <x v="2"/>
    <x v="0"/>
    <x v="0"/>
    <n v="40"/>
    <x v="0"/>
    <x v="1"/>
    <n v="1.5"/>
    <n v="40"/>
    <m/>
    <x v="0"/>
    <x v="0"/>
    <x v="0"/>
  </r>
  <r>
    <x v="0"/>
    <x v="0"/>
    <x v="6"/>
    <x v="13"/>
    <x v="220"/>
    <n v="2046"/>
    <s v="Dunn, Lois"/>
    <x v="2"/>
    <x v="0"/>
    <x v="0"/>
    <n v="40"/>
    <x v="0"/>
    <x v="1"/>
    <n v="4"/>
    <n v="40"/>
    <m/>
    <x v="0"/>
    <x v="0"/>
    <x v="0"/>
  </r>
  <r>
    <x v="0"/>
    <x v="0"/>
    <x v="6"/>
    <x v="13"/>
    <x v="220"/>
    <n v="2403"/>
    <s v="Eddleman, Rebecca"/>
    <x v="2"/>
    <x v="0"/>
    <x v="0"/>
    <n v="40"/>
    <x v="0"/>
    <x v="1"/>
    <n v="4"/>
    <n v="40"/>
    <m/>
    <x v="0"/>
    <x v="0"/>
    <x v="0"/>
  </r>
  <r>
    <x v="0"/>
    <x v="0"/>
    <x v="6"/>
    <x v="13"/>
    <x v="220"/>
    <n v="2393"/>
    <s v="Fimbres, Kimberly"/>
    <x v="2"/>
    <x v="0"/>
    <x v="0"/>
    <n v="38"/>
    <x v="0"/>
    <x v="1"/>
    <m/>
    <n v="38"/>
    <m/>
    <x v="0"/>
    <x v="0"/>
    <x v="0"/>
  </r>
  <r>
    <x v="0"/>
    <x v="0"/>
    <x v="6"/>
    <x v="13"/>
    <x v="220"/>
    <n v="2319"/>
    <s v="Gibby, Deborah"/>
    <x v="2"/>
    <x v="0"/>
    <x v="0"/>
    <n v="40"/>
    <x v="0"/>
    <x v="1"/>
    <n v="14"/>
    <n v="40"/>
    <m/>
    <x v="0"/>
    <x v="0"/>
    <x v="0"/>
  </r>
  <r>
    <x v="0"/>
    <x v="0"/>
    <x v="6"/>
    <x v="13"/>
    <x v="220"/>
    <n v="2386"/>
    <s v="Hampton, Angela"/>
    <x v="2"/>
    <x v="0"/>
    <x v="0"/>
    <n v="40"/>
    <x v="0"/>
    <x v="1"/>
    <n v="2.25"/>
    <n v="40"/>
    <m/>
    <x v="0"/>
    <x v="0"/>
    <x v="0"/>
  </r>
  <r>
    <x v="0"/>
    <x v="0"/>
    <x v="6"/>
    <x v="13"/>
    <x v="220"/>
    <n v="2376"/>
    <s v="Headrick, Lena"/>
    <x v="2"/>
    <x v="0"/>
    <x v="0"/>
    <n v="40"/>
    <x v="0"/>
    <x v="1"/>
    <n v="0.25"/>
    <n v="40"/>
    <m/>
    <x v="0"/>
    <x v="0"/>
    <x v="0"/>
  </r>
  <r>
    <x v="0"/>
    <x v="0"/>
    <x v="6"/>
    <x v="13"/>
    <x v="220"/>
    <n v="2373"/>
    <s v="Helton, Lisa K."/>
    <x v="2"/>
    <x v="0"/>
    <x v="0"/>
    <n v="40"/>
    <x v="0"/>
    <x v="1"/>
    <n v="1.5"/>
    <n v="40"/>
    <m/>
    <x v="0"/>
    <x v="0"/>
    <x v="0"/>
  </r>
  <r>
    <x v="0"/>
    <x v="0"/>
    <x v="6"/>
    <x v="13"/>
    <x v="220"/>
    <n v="2261"/>
    <s v="Howarth, Amy"/>
    <x v="2"/>
    <x v="0"/>
    <x v="0"/>
    <n v="40"/>
    <x v="0"/>
    <x v="1"/>
    <n v="3"/>
    <n v="40"/>
    <m/>
    <x v="0"/>
    <x v="0"/>
    <x v="0"/>
  </r>
  <r>
    <x v="0"/>
    <x v="0"/>
    <x v="6"/>
    <x v="13"/>
    <x v="220"/>
    <n v="1480"/>
    <s v="Kliever, Debbie J."/>
    <x v="2"/>
    <x v="0"/>
    <x v="0"/>
    <n v="40"/>
    <x v="0"/>
    <x v="1"/>
    <n v="10.25"/>
    <n v="40"/>
    <m/>
    <x v="0"/>
    <x v="0"/>
    <x v="0"/>
  </r>
  <r>
    <x v="0"/>
    <x v="0"/>
    <x v="6"/>
    <x v="13"/>
    <x v="220"/>
    <n v="1259"/>
    <s v="Lee, Ginger"/>
    <x v="2"/>
    <x v="0"/>
    <x v="0"/>
    <n v="40"/>
    <x v="0"/>
    <x v="1"/>
    <m/>
    <n v="40"/>
    <m/>
    <x v="0"/>
    <x v="0"/>
    <x v="0"/>
  </r>
  <r>
    <x v="0"/>
    <x v="0"/>
    <x v="6"/>
    <x v="13"/>
    <x v="220"/>
    <n v="2333"/>
    <s v="Marshall, Elizabeth"/>
    <x v="2"/>
    <x v="0"/>
    <x v="0"/>
    <n v="37"/>
    <x v="0"/>
    <x v="1"/>
    <m/>
    <n v="37"/>
    <m/>
    <x v="0"/>
    <x v="0"/>
    <x v="0"/>
  </r>
  <r>
    <x v="0"/>
    <x v="0"/>
    <x v="6"/>
    <x v="13"/>
    <x v="220"/>
    <n v="2176"/>
    <s v="May, Cynthia L."/>
    <x v="2"/>
    <x v="0"/>
    <x v="0"/>
    <n v="34"/>
    <x v="0"/>
    <x v="1"/>
    <m/>
    <n v="34"/>
    <m/>
    <x v="0"/>
    <x v="0"/>
    <x v="0"/>
  </r>
  <r>
    <x v="0"/>
    <x v="0"/>
    <x v="6"/>
    <x v="13"/>
    <x v="220"/>
    <n v="1558"/>
    <s v="McCluskey, Loreta R."/>
    <x v="2"/>
    <x v="0"/>
    <x v="0"/>
    <n v="40"/>
    <x v="0"/>
    <x v="1"/>
    <n v="5"/>
    <n v="40"/>
    <m/>
    <x v="0"/>
    <x v="0"/>
    <x v="0"/>
  </r>
  <r>
    <x v="0"/>
    <x v="0"/>
    <x v="6"/>
    <x v="13"/>
    <x v="220"/>
    <n v="2380"/>
    <s v="Moore, Darlene"/>
    <x v="2"/>
    <x v="0"/>
    <x v="0"/>
    <n v="40"/>
    <x v="0"/>
    <x v="1"/>
    <n v="1.5"/>
    <n v="40"/>
    <m/>
    <x v="0"/>
    <x v="0"/>
    <x v="0"/>
  </r>
  <r>
    <x v="0"/>
    <x v="0"/>
    <x v="6"/>
    <x v="13"/>
    <x v="220"/>
    <n v="2409"/>
    <s v="Neeley, Megan"/>
    <x v="2"/>
    <x v="0"/>
    <x v="0"/>
    <n v="40"/>
    <x v="0"/>
    <x v="1"/>
    <n v="12"/>
    <n v="40"/>
    <m/>
    <x v="0"/>
    <x v="0"/>
    <x v="0"/>
  </r>
  <r>
    <x v="0"/>
    <x v="0"/>
    <x v="6"/>
    <x v="13"/>
    <x v="220"/>
    <n v="1559"/>
    <s v="Nichols, Brenda S."/>
    <x v="2"/>
    <x v="0"/>
    <x v="0"/>
    <n v="40"/>
    <x v="0"/>
    <x v="1"/>
    <m/>
    <n v="40"/>
    <m/>
    <x v="0"/>
    <x v="0"/>
    <x v="0"/>
  </r>
  <r>
    <x v="0"/>
    <x v="0"/>
    <x v="6"/>
    <x v="13"/>
    <x v="220"/>
    <n v="2415"/>
    <s v="Patterson, Pamela"/>
    <x v="2"/>
    <x v="0"/>
    <x v="0"/>
    <n v="38.5"/>
    <x v="0"/>
    <x v="1"/>
    <m/>
    <n v="38.5"/>
    <m/>
    <x v="0"/>
    <x v="0"/>
    <x v="0"/>
  </r>
  <r>
    <x v="0"/>
    <x v="0"/>
    <x v="6"/>
    <x v="13"/>
    <x v="220"/>
    <n v="2259"/>
    <s v="Peels, Carolyn K."/>
    <x v="2"/>
    <x v="0"/>
    <x v="0"/>
    <n v="40"/>
    <x v="0"/>
    <x v="1"/>
    <m/>
    <n v="40"/>
    <m/>
    <x v="0"/>
    <x v="0"/>
    <x v="0"/>
  </r>
  <r>
    <x v="0"/>
    <x v="0"/>
    <x v="6"/>
    <x v="13"/>
    <x v="220"/>
    <n v="1767"/>
    <s v="Presley, Bernice"/>
    <x v="2"/>
    <x v="0"/>
    <x v="0"/>
    <n v="0"/>
    <x v="0"/>
    <x v="1"/>
    <m/>
    <m/>
    <n v="10"/>
    <x v="0"/>
    <x v="0"/>
    <x v="0"/>
  </r>
  <r>
    <x v="0"/>
    <x v="0"/>
    <x v="6"/>
    <x v="13"/>
    <x v="220"/>
    <n v="2416"/>
    <s v="Range, Kelsey"/>
    <x v="2"/>
    <x v="0"/>
    <x v="0"/>
    <n v="18.25"/>
    <x v="0"/>
    <x v="1"/>
    <m/>
    <n v="18.25"/>
    <m/>
    <x v="0"/>
    <x v="0"/>
    <x v="0"/>
  </r>
  <r>
    <x v="0"/>
    <x v="0"/>
    <x v="6"/>
    <x v="13"/>
    <x v="220"/>
    <n v="2138"/>
    <s v="Richardson, Tammy G."/>
    <x v="2"/>
    <x v="0"/>
    <x v="0"/>
    <n v="29.75"/>
    <x v="0"/>
    <x v="1"/>
    <m/>
    <n v="29.75"/>
    <m/>
    <x v="0"/>
    <x v="0"/>
    <x v="0"/>
  </r>
  <r>
    <x v="0"/>
    <x v="0"/>
    <x v="6"/>
    <x v="13"/>
    <x v="220"/>
    <n v="1997"/>
    <s v="Roberts, Lisa R."/>
    <x v="2"/>
    <x v="0"/>
    <x v="0"/>
    <n v="40"/>
    <x v="0"/>
    <x v="1"/>
    <n v="5"/>
    <n v="40"/>
    <m/>
    <x v="0"/>
    <x v="0"/>
    <x v="0"/>
  </r>
  <r>
    <x v="0"/>
    <x v="0"/>
    <x v="6"/>
    <x v="13"/>
    <x v="220"/>
    <n v="2378"/>
    <s v="Roberts, Lori"/>
    <x v="2"/>
    <x v="0"/>
    <x v="0"/>
    <n v="40"/>
    <x v="0"/>
    <x v="1"/>
    <n v="2"/>
    <n v="40"/>
    <m/>
    <x v="0"/>
    <x v="0"/>
    <x v="0"/>
  </r>
  <r>
    <x v="0"/>
    <x v="0"/>
    <x v="6"/>
    <x v="13"/>
    <x v="220"/>
    <n v="2192"/>
    <s v="Rupinski, Angela"/>
    <x v="2"/>
    <x v="0"/>
    <x v="0"/>
    <n v="40"/>
    <x v="0"/>
    <x v="1"/>
    <n v="8"/>
    <n v="40"/>
    <m/>
    <x v="0"/>
    <x v="0"/>
    <x v="0"/>
  </r>
  <r>
    <x v="0"/>
    <x v="0"/>
    <x v="6"/>
    <x v="13"/>
    <x v="220"/>
    <n v="1612"/>
    <s v="Self, Janet"/>
    <x v="2"/>
    <x v="0"/>
    <x v="0"/>
    <n v="40"/>
    <x v="0"/>
    <x v="1"/>
    <m/>
    <n v="40"/>
    <m/>
    <x v="0"/>
    <x v="0"/>
    <x v="0"/>
  </r>
  <r>
    <x v="0"/>
    <x v="0"/>
    <x v="6"/>
    <x v="13"/>
    <x v="220"/>
    <n v="2356"/>
    <s v="Sharp, Sonia"/>
    <x v="2"/>
    <x v="0"/>
    <x v="0"/>
    <n v="40"/>
    <x v="0"/>
    <x v="1"/>
    <n v="7"/>
    <n v="40"/>
    <m/>
    <x v="0"/>
    <x v="0"/>
    <x v="0"/>
  </r>
  <r>
    <x v="0"/>
    <x v="0"/>
    <x v="6"/>
    <x v="13"/>
    <x v="220"/>
    <n v="2412"/>
    <s v="Suttles, Cristie"/>
    <x v="2"/>
    <x v="0"/>
    <x v="0"/>
    <n v="31.25"/>
    <x v="0"/>
    <x v="1"/>
    <m/>
    <n v="31.25"/>
    <m/>
    <x v="0"/>
    <x v="0"/>
    <x v="0"/>
  </r>
  <r>
    <x v="0"/>
    <x v="0"/>
    <x v="6"/>
    <x v="13"/>
    <x v="220"/>
    <n v="2385"/>
    <s v="Suttles, Kathy"/>
    <x v="2"/>
    <x v="0"/>
    <x v="0"/>
    <n v="22"/>
    <x v="0"/>
    <x v="1"/>
    <m/>
    <n v="22"/>
    <m/>
    <x v="0"/>
    <x v="0"/>
    <x v="0"/>
  </r>
  <r>
    <x v="0"/>
    <x v="0"/>
    <x v="6"/>
    <x v="13"/>
    <x v="220"/>
    <n v="2392"/>
    <s v="Veit, Beth"/>
    <x v="2"/>
    <x v="0"/>
    <x v="0"/>
    <n v="40"/>
    <x v="0"/>
    <x v="1"/>
    <n v="0.75"/>
    <n v="40"/>
    <m/>
    <x v="0"/>
    <x v="0"/>
    <x v="0"/>
  </r>
  <r>
    <x v="0"/>
    <x v="0"/>
    <x v="6"/>
    <x v="13"/>
    <x v="220"/>
    <n v="2154"/>
    <s v="West, Sandra"/>
    <x v="2"/>
    <x v="0"/>
    <x v="0"/>
    <n v="10.5"/>
    <x v="0"/>
    <x v="1"/>
    <m/>
    <n v="10.5"/>
    <m/>
    <x v="0"/>
    <x v="0"/>
    <x v="0"/>
  </r>
  <r>
    <x v="0"/>
    <x v="0"/>
    <x v="6"/>
    <x v="13"/>
    <x v="220"/>
    <n v="2411"/>
    <s v="Wilburn, Marley"/>
    <x v="2"/>
    <x v="0"/>
    <x v="0"/>
    <n v="37.5"/>
    <x v="0"/>
    <x v="1"/>
    <m/>
    <n v="37.5"/>
    <m/>
    <x v="0"/>
    <x v="0"/>
    <x v="0"/>
  </r>
  <r>
    <x v="0"/>
    <x v="0"/>
    <x v="1"/>
    <x v="14"/>
    <x v="220"/>
    <n v="1280"/>
    <s v="Cooley, Tammy K."/>
    <x v="2"/>
    <x v="0"/>
    <x v="0"/>
    <n v="40"/>
    <x v="0"/>
    <x v="1"/>
    <n v="6"/>
    <n v="40"/>
    <m/>
    <x v="0"/>
    <x v="0"/>
    <x v="0"/>
  </r>
  <r>
    <x v="0"/>
    <x v="0"/>
    <x v="1"/>
    <x v="14"/>
    <x v="220"/>
    <n v="2195"/>
    <s v="Davis, Tyler"/>
    <x v="2"/>
    <x v="0"/>
    <x v="0"/>
    <n v="30"/>
    <x v="0"/>
    <x v="1"/>
    <m/>
    <n v="30"/>
    <m/>
    <x v="0"/>
    <x v="0"/>
    <x v="0"/>
  </r>
  <r>
    <x v="0"/>
    <x v="0"/>
    <x v="1"/>
    <x v="14"/>
    <x v="220"/>
    <n v="2410"/>
    <s v="Hall, Randell"/>
    <x v="2"/>
    <x v="0"/>
    <x v="0"/>
    <n v="30"/>
    <x v="0"/>
    <x v="1"/>
    <m/>
    <n v="30"/>
    <m/>
    <x v="0"/>
    <x v="0"/>
    <x v="0"/>
  </r>
  <r>
    <x v="0"/>
    <x v="0"/>
    <x v="1"/>
    <x v="14"/>
    <x v="220"/>
    <n v="2339"/>
    <s v="Hicks, Leman"/>
    <x v="2"/>
    <x v="0"/>
    <x v="0"/>
    <n v="30"/>
    <x v="0"/>
    <x v="1"/>
    <m/>
    <n v="30"/>
    <m/>
    <x v="0"/>
    <x v="0"/>
    <x v="0"/>
  </r>
  <r>
    <x v="0"/>
    <x v="0"/>
    <x v="1"/>
    <x v="14"/>
    <x v="220"/>
    <n v="1684"/>
    <s v="Mckee, Nathan"/>
    <x v="2"/>
    <x v="0"/>
    <x v="0"/>
    <n v="40"/>
    <x v="0"/>
    <x v="1"/>
    <n v="4"/>
    <n v="40"/>
    <m/>
    <x v="0"/>
    <x v="0"/>
    <x v="0"/>
  </r>
  <r>
    <x v="0"/>
    <x v="0"/>
    <x v="1"/>
    <x v="14"/>
    <x v="220"/>
    <n v="2337"/>
    <s v="Miller, Gary"/>
    <x v="2"/>
    <x v="0"/>
    <x v="0"/>
    <n v="40"/>
    <x v="0"/>
    <x v="1"/>
    <m/>
    <n v="40"/>
    <m/>
    <x v="0"/>
    <x v="0"/>
    <x v="0"/>
  </r>
  <r>
    <x v="0"/>
    <x v="0"/>
    <x v="1"/>
    <x v="14"/>
    <x v="220"/>
    <n v="2363"/>
    <s v="Mills, Gary"/>
    <x v="2"/>
    <x v="0"/>
    <x v="0"/>
    <n v="40"/>
    <x v="0"/>
    <x v="1"/>
    <m/>
    <n v="40"/>
    <m/>
    <x v="0"/>
    <x v="0"/>
    <x v="0"/>
  </r>
  <r>
    <x v="0"/>
    <x v="0"/>
    <x v="1"/>
    <x v="14"/>
    <x v="220"/>
    <n v="2390"/>
    <s v="Taylor, David"/>
    <x v="2"/>
    <x v="0"/>
    <x v="0"/>
    <n v="40"/>
    <x v="0"/>
    <x v="1"/>
    <m/>
    <n v="40"/>
    <m/>
    <x v="0"/>
    <x v="0"/>
    <x v="0"/>
  </r>
  <r>
    <x v="0"/>
    <x v="0"/>
    <x v="1"/>
    <x v="14"/>
    <x v="220"/>
    <n v="2220"/>
    <s v="Waddell, Henry"/>
    <x v="2"/>
    <x v="0"/>
    <x v="0"/>
    <n v="40"/>
    <x v="0"/>
    <x v="1"/>
    <n v="6"/>
    <n v="40"/>
    <m/>
    <x v="0"/>
    <x v="0"/>
    <x v="0"/>
  </r>
  <r>
    <x v="0"/>
    <x v="0"/>
    <x v="1"/>
    <x v="14"/>
    <x v="220"/>
    <n v="2348"/>
    <s v="Watson, Dennis"/>
    <x v="2"/>
    <x v="0"/>
    <x v="0"/>
    <n v="22"/>
    <x v="0"/>
    <x v="1"/>
    <m/>
    <n v="22"/>
    <n v="20"/>
    <x v="0"/>
    <x v="0"/>
    <x v="0"/>
  </r>
  <r>
    <x v="0"/>
    <x v="0"/>
    <x v="9"/>
    <x v="15"/>
    <x v="220"/>
    <n v="2285"/>
    <s v="Bivens, Diane"/>
    <x v="2"/>
    <x v="0"/>
    <x v="0"/>
    <n v="30"/>
    <x v="0"/>
    <x v="1"/>
    <m/>
    <n v="30"/>
    <m/>
    <x v="0"/>
    <x v="0"/>
    <x v="0"/>
  </r>
  <r>
    <x v="0"/>
    <x v="0"/>
    <x v="9"/>
    <x v="15"/>
    <x v="220"/>
    <n v="1856"/>
    <s v="Bivens, Tammie"/>
    <x v="2"/>
    <x v="0"/>
    <x v="0"/>
    <n v="40"/>
    <x v="0"/>
    <x v="1"/>
    <m/>
    <n v="40"/>
    <m/>
    <x v="0"/>
    <x v="0"/>
    <x v="0"/>
  </r>
  <r>
    <x v="0"/>
    <x v="0"/>
    <x v="9"/>
    <x v="15"/>
    <x v="220"/>
    <n v="2235"/>
    <s v="Clark, Elizabeth"/>
    <x v="2"/>
    <x v="0"/>
    <x v="0"/>
    <n v="40"/>
    <x v="0"/>
    <x v="1"/>
    <m/>
    <n v="40"/>
    <m/>
    <x v="0"/>
    <x v="0"/>
    <x v="0"/>
  </r>
  <r>
    <x v="0"/>
    <x v="0"/>
    <x v="9"/>
    <x v="15"/>
    <x v="220"/>
    <n v="1107"/>
    <s v="Hall, Mary"/>
    <x v="2"/>
    <x v="0"/>
    <x v="0"/>
    <n v="40"/>
    <x v="0"/>
    <x v="1"/>
    <n v="10"/>
    <n v="40"/>
    <m/>
    <x v="0"/>
    <x v="0"/>
    <x v="0"/>
  </r>
  <r>
    <x v="0"/>
    <x v="0"/>
    <x v="9"/>
    <x v="15"/>
    <x v="220"/>
    <n v="1866"/>
    <s v="Harris, Nancy"/>
    <x v="2"/>
    <x v="0"/>
    <x v="0"/>
    <n v="40"/>
    <x v="0"/>
    <x v="1"/>
    <m/>
    <n v="40"/>
    <m/>
    <x v="0"/>
    <x v="0"/>
    <x v="0"/>
  </r>
  <r>
    <x v="0"/>
    <x v="0"/>
    <x v="9"/>
    <x v="15"/>
    <x v="220"/>
    <n v="1967"/>
    <s v="Tuttle, Teia"/>
    <x v="2"/>
    <x v="0"/>
    <x v="0"/>
    <n v="40"/>
    <x v="0"/>
    <x v="1"/>
    <m/>
    <n v="40"/>
    <m/>
    <x v="0"/>
    <x v="0"/>
    <x v="0"/>
  </r>
  <r>
    <x v="0"/>
    <x v="0"/>
    <x v="7"/>
    <x v="16"/>
    <x v="220"/>
    <n v="2397"/>
    <s v="Annett, Shenna D."/>
    <x v="2"/>
    <x v="0"/>
    <x v="0"/>
    <n v="40"/>
    <x v="0"/>
    <x v="1"/>
    <n v="2"/>
    <n v="40"/>
    <m/>
    <x v="0"/>
    <x v="0"/>
    <x v="0"/>
  </r>
  <r>
    <x v="0"/>
    <x v="0"/>
    <x v="7"/>
    <x v="16"/>
    <x v="220"/>
    <n v="2371"/>
    <s v="Barnes, Sarah"/>
    <x v="2"/>
    <x v="0"/>
    <x v="0"/>
    <n v="40"/>
    <x v="0"/>
    <x v="1"/>
    <m/>
    <n v="40"/>
    <m/>
    <x v="0"/>
    <x v="0"/>
    <x v="0"/>
  </r>
  <r>
    <x v="0"/>
    <x v="0"/>
    <x v="7"/>
    <x v="16"/>
    <x v="220"/>
    <n v="2193"/>
    <s v="Cannon, Jennifer"/>
    <x v="2"/>
    <x v="0"/>
    <x v="0"/>
    <n v="37"/>
    <x v="0"/>
    <x v="1"/>
    <m/>
    <n v="37"/>
    <m/>
    <x v="0"/>
    <x v="0"/>
    <x v="0"/>
  </r>
  <r>
    <x v="0"/>
    <x v="0"/>
    <x v="7"/>
    <x v="16"/>
    <x v="220"/>
    <n v="2398"/>
    <s v="Coleman, Abigail N."/>
    <x v="2"/>
    <x v="0"/>
    <x v="0"/>
    <n v="39.5"/>
    <x v="0"/>
    <x v="1"/>
    <m/>
    <n v="39.5"/>
    <m/>
    <x v="0"/>
    <x v="0"/>
    <x v="0"/>
  </r>
  <r>
    <x v="0"/>
    <x v="0"/>
    <x v="7"/>
    <x v="16"/>
    <x v="220"/>
    <n v="2405"/>
    <s v="Marrero, Rachel"/>
    <x v="2"/>
    <x v="0"/>
    <x v="0"/>
    <n v="24"/>
    <x v="0"/>
    <x v="1"/>
    <m/>
    <n v="24"/>
    <m/>
    <x v="0"/>
    <x v="0"/>
    <x v="0"/>
  </r>
  <r>
    <x v="0"/>
    <x v="0"/>
    <x v="7"/>
    <x v="16"/>
    <x v="220"/>
    <n v="2302"/>
    <s v="Morgan, Catherine"/>
    <x v="2"/>
    <x v="0"/>
    <x v="0"/>
    <n v="38.5"/>
    <x v="0"/>
    <x v="1"/>
    <m/>
    <n v="38.5"/>
    <m/>
    <x v="0"/>
    <x v="0"/>
    <x v="0"/>
  </r>
  <r>
    <x v="0"/>
    <x v="0"/>
    <x v="7"/>
    <x v="16"/>
    <x v="220"/>
    <n v="2414"/>
    <s v="Scott, Chelsea"/>
    <x v="2"/>
    <x v="0"/>
    <x v="0"/>
    <n v="8.5"/>
    <x v="0"/>
    <x v="1"/>
    <m/>
    <n v="8.5"/>
    <m/>
    <x v="0"/>
    <x v="0"/>
    <x v="0"/>
  </r>
  <r>
    <x v="0"/>
    <x v="0"/>
    <x v="7"/>
    <x v="16"/>
    <x v="220"/>
    <n v="2407"/>
    <s v="Thomas, Emily"/>
    <x v="2"/>
    <x v="0"/>
    <x v="0"/>
    <n v="40"/>
    <x v="0"/>
    <x v="1"/>
    <m/>
    <n v="40"/>
    <m/>
    <x v="0"/>
    <x v="0"/>
    <x v="0"/>
  </r>
  <r>
    <x v="0"/>
    <x v="0"/>
    <x v="5"/>
    <x v="17"/>
    <x v="220"/>
    <n v="2341"/>
    <s v="Britton, Mary Anna"/>
    <x v="2"/>
    <x v="0"/>
    <x v="0"/>
    <n v="40"/>
    <x v="0"/>
    <x v="1"/>
    <m/>
    <n v="40"/>
    <m/>
    <x v="0"/>
    <x v="0"/>
    <x v="0"/>
  </r>
  <r>
    <x v="0"/>
    <x v="0"/>
    <x v="5"/>
    <x v="17"/>
    <x v="220"/>
    <n v="1596"/>
    <s v="Harrison, Charles"/>
    <x v="2"/>
    <x v="0"/>
    <x v="0"/>
    <n v="40"/>
    <x v="0"/>
    <x v="1"/>
    <n v="8.75"/>
    <n v="40"/>
    <m/>
    <x v="0"/>
    <x v="0"/>
    <x v="0"/>
  </r>
  <r>
    <x v="0"/>
    <x v="0"/>
    <x v="5"/>
    <x v="17"/>
    <x v="220"/>
    <n v="1920"/>
    <s v="Jones, Jena"/>
    <x v="2"/>
    <x v="0"/>
    <x v="0"/>
    <n v="20"/>
    <x v="0"/>
    <x v="1"/>
    <m/>
    <n v="20"/>
    <m/>
    <x v="0"/>
    <x v="0"/>
    <x v="0"/>
  </r>
  <r>
    <x v="0"/>
    <x v="0"/>
    <x v="21"/>
    <x v="18"/>
    <x v="220"/>
    <n v="2387"/>
    <s v="Carmley, Zachariah"/>
    <x v="2"/>
    <x v="0"/>
    <x v="0"/>
    <n v="40"/>
    <x v="0"/>
    <x v="1"/>
    <n v="4.5"/>
    <n v="40"/>
    <m/>
    <x v="0"/>
    <x v="0"/>
    <x v="0"/>
  </r>
  <r>
    <x v="0"/>
    <x v="0"/>
    <x v="8"/>
    <x v="19"/>
    <x v="220"/>
    <n v="2368"/>
    <s v="Barnes, Eric"/>
    <x v="2"/>
    <x v="0"/>
    <x v="0"/>
    <n v="40"/>
    <x v="0"/>
    <x v="1"/>
    <n v="5"/>
    <n v="40"/>
    <m/>
    <x v="0"/>
    <x v="0"/>
    <x v="0"/>
  </r>
  <r>
    <x v="0"/>
    <x v="0"/>
    <x v="8"/>
    <x v="19"/>
    <x v="220"/>
    <n v="2313"/>
    <s v="Gibby, Benjamin"/>
    <x v="2"/>
    <x v="0"/>
    <x v="0"/>
    <n v="33"/>
    <x v="0"/>
    <x v="1"/>
    <m/>
    <n v="33"/>
    <m/>
    <x v="0"/>
    <x v="0"/>
    <x v="0"/>
  </r>
  <r>
    <x v="0"/>
    <x v="0"/>
    <x v="8"/>
    <x v="19"/>
    <x v="220"/>
    <n v="2367"/>
    <s v="Hall, Wayne L."/>
    <x v="2"/>
    <x v="0"/>
    <x v="0"/>
    <n v="40"/>
    <x v="0"/>
    <x v="1"/>
    <n v="3"/>
    <n v="40"/>
    <m/>
    <x v="0"/>
    <x v="0"/>
    <x v="0"/>
  </r>
  <r>
    <x v="0"/>
    <x v="0"/>
    <x v="0"/>
    <x v="0"/>
    <x v="221"/>
    <n v="2069"/>
    <s v="Bibee, Ronald S."/>
    <x v="2"/>
    <x v="0"/>
    <x v="0"/>
    <n v="40"/>
    <x v="0"/>
    <x v="1"/>
    <m/>
    <n v="40"/>
    <m/>
    <x v="0"/>
    <x v="0"/>
    <x v="0"/>
  </r>
  <r>
    <x v="0"/>
    <x v="0"/>
    <x v="0"/>
    <x v="0"/>
    <x v="221"/>
    <n v="1435"/>
    <s v="Bores, Carie L."/>
    <x v="2"/>
    <x v="0"/>
    <x v="0"/>
    <n v="30"/>
    <x v="0"/>
    <x v="1"/>
    <m/>
    <n v="30"/>
    <n v="10"/>
    <x v="0"/>
    <x v="0"/>
    <x v="0"/>
  </r>
  <r>
    <x v="0"/>
    <x v="0"/>
    <x v="0"/>
    <x v="0"/>
    <x v="221"/>
    <n v="2290"/>
    <s v="Garza, Cody"/>
    <x v="2"/>
    <x v="0"/>
    <x v="0"/>
    <n v="40"/>
    <x v="0"/>
    <x v="1"/>
    <m/>
    <n v="40"/>
    <m/>
    <x v="0"/>
    <x v="0"/>
    <x v="0"/>
  </r>
  <r>
    <x v="0"/>
    <x v="0"/>
    <x v="0"/>
    <x v="0"/>
    <x v="221"/>
    <n v="2413"/>
    <s v="Lyons, Tyler"/>
    <x v="2"/>
    <x v="0"/>
    <x v="0"/>
    <n v="40"/>
    <x v="0"/>
    <x v="1"/>
    <m/>
    <n v="40"/>
    <m/>
    <x v="0"/>
    <x v="0"/>
    <x v="0"/>
  </r>
  <r>
    <x v="0"/>
    <x v="0"/>
    <x v="0"/>
    <x v="0"/>
    <x v="221"/>
    <n v="2296"/>
    <s v="Miller, Caleb"/>
    <x v="2"/>
    <x v="0"/>
    <x v="0"/>
    <n v="28.5"/>
    <x v="0"/>
    <x v="1"/>
    <m/>
    <n v="28.5"/>
    <n v="10.5"/>
    <x v="0"/>
    <x v="0"/>
    <x v="0"/>
  </r>
  <r>
    <x v="0"/>
    <x v="0"/>
    <x v="0"/>
    <x v="0"/>
    <x v="221"/>
    <n v="1079"/>
    <s v="Wilson, Jim"/>
    <x v="2"/>
    <x v="0"/>
    <x v="0"/>
    <n v="30"/>
    <x v="0"/>
    <x v="1"/>
    <m/>
    <n v="30"/>
    <n v="10"/>
    <x v="0"/>
    <x v="0"/>
    <x v="0"/>
  </r>
  <r>
    <x v="0"/>
    <x v="0"/>
    <x v="10"/>
    <x v="21"/>
    <x v="221"/>
    <n v="2312"/>
    <s v="Semach, Chad"/>
    <x v="2"/>
    <x v="0"/>
    <x v="0"/>
    <n v="40"/>
    <x v="0"/>
    <x v="1"/>
    <m/>
    <n v="40"/>
    <m/>
    <x v="0"/>
    <x v="0"/>
    <x v="0"/>
  </r>
  <r>
    <x v="0"/>
    <x v="0"/>
    <x v="11"/>
    <x v="1"/>
    <x v="221"/>
    <n v="1481"/>
    <s v="Dodd, Alex E."/>
    <x v="2"/>
    <x v="0"/>
    <x v="0"/>
    <n v="37"/>
    <x v="0"/>
    <x v="1"/>
    <m/>
    <n v="37"/>
    <n v="3"/>
    <x v="0"/>
    <x v="0"/>
    <x v="0"/>
  </r>
  <r>
    <x v="0"/>
    <x v="0"/>
    <x v="11"/>
    <x v="1"/>
    <x v="221"/>
    <n v="2007"/>
    <s v="Dodd, Patricia A."/>
    <x v="2"/>
    <x v="0"/>
    <x v="0"/>
    <n v="40"/>
    <x v="0"/>
    <x v="1"/>
    <m/>
    <n v="40"/>
    <m/>
    <x v="0"/>
    <x v="0"/>
    <x v="0"/>
  </r>
  <r>
    <x v="0"/>
    <x v="0"/>
    <x v="12"/>
    <x v="2"/>
    <x v="221"/>
    <n v="1810"/>
    <s v="Damstetter, Suzanne"/>
    <x v="2"/>
    <x v="0"/>
    <x v="0"/>
    <n v="40"/>
    <x v="0"/>
    <x v="1"/>
    <m/>
    <n v="40"/>
    <n v="42"/>
    <x v="0"/>
    <x v="0"/>
    <x v="0"/>
  </r>
  <r>
    <x v="0"/>
    <x v="0"/>
    <x v="12"/>
    <x v="2"/>
    <x v="221"/>
    <n v="1831"/>
    <s v="Simmons, Kristie"/>
    <x v="2"/>
    <x v="0"/>
    <x v="0"/>
    <n v="36.5"/>
    <x v="0"/>
    <x v="1"/>
    <m/>
    <n v="36.5"/>
    <m/>
    <x v="0"/>
    <x v="0"/>
    <x v="0"/>
  </r>
  <r>
    <x v="0"/>
    <x v="0"/>
    <x v="13"/>
    <x v="3"/>
    <x v="221"/>
    <n v="1024"/>
    <s v="Hillard, Gary L."/>
    <x v="2"/>
    <x v="0"/>
    <x v="0"/>
    <n v="35"/>
    <x v="0"/>
    <x v="1"/>
    <m/>
    <n v="35"/>
    <n v="5"/>
    <x v="0"/>
    <x v="0"/>
    <x v="0"/>
  </r>
  <r>
    <x v="0"/>
    <x v="0"/>
    <x v="13"/>
    <x v="3"/>
    <x v="221"/>
    <n v="1027"/>
    <s v="Howard, Michael"/>
    <x v="2"/>
    <x v="0"/>
    <x v="0"/>
    <n v="40"/>
    <x v="0"/>
    <x v="1"/>
    <m/>
    <n v="40"/>
    <m/>
    <x v="0"/>
    <x v="0"/>
    <x v="0"/>
  </r>
  <r>
    <x v="0"/>
    <x v="0"/>
    <x v="13"/>
    <x v="3"/>
    <x v="221"/>
    <n v="2034"/>
    <s v="Powers, Joshua"/>
    <x v="2"/>
    <x v="0"/>
    <x v="0"/>
    <n v="30"/>
    <x v="0"/>
    <x v="1"/>
    <m/>
    <n v="30"/>
    <n v="10"/>
    <x v="0"/>
    <x v="0"/>
    <x v="0"/>
  </r>
  <r>
    <x v="0"/>
    <x v="0"/>
    <x v="13"/>
    <x v="3"/>
    <x v="221"/>
    <n v="1420"/>
    <s v="Simmons, James T."/>
    <x v="2"/>
    <x v="0"/>
    <x v="0"/>
    <n v="40"/>
    <x v="0"/>
    <x v="1"/>
    <m/>
    <n v="40"/>
    <m/>
    <x v="0"/>
    <x v="0"/>
    <x v="0"/>
  </r>
  <r>
    <x v="0"/>
    <x v="0"/>
    <x v="14"/>
    <x v="4"/>
    <x v="221"/>
    <n v="2100"/>
    <s v="Glenn, Kristy"/>
    <x v="2"/>
    <x v="0"/>
    <x v="0"/>
    <n v="40"/>
    <x v="0"/>
    <x v="1"/>
    <m/>
    <n v="40"/>
    <m/>
    <x v="0"/>
    <x v="0"/>
    <x v="0"/>
  </r>
  <r>
    <x v="0"/>
    <x v="0"/>
    <x v="15"/>
    <x v="5"/>
    <x v="221"/>
    <n v="1717"/>
    <s v="Burchfield, Jeannie"/>
    <x v="2"/>
    <x v="0"/>
    <x v="0"/>
    <n v="40"/>
    <x v="0"/>
    <x v="1"/>
    <m/>
    <n v="40"/>
    <m/>
    <x v="0"/>
    <x v="0"/>
    <x v="0"/>
  </r>
  <r>
    <x v="0"/>
    <x v="0"/>
    <x v="15"/>
    <x v="5"/>
    <x v="221"/>
    <n v="2122"/>
    <s v="Denton, Ashley"/>
    <x v="2"/>
    <x v="0"/>
    <x v="0"/>
    <n v="0"/>
    <x v="0"/>
    <x v="1"/>
    <m/>
    <m/>
    <n v="15"/>
    <x v="0"/>
    <x v="0"/>
    <x v="0"/>
  </r>
  <r>
    <x v="0"/>
    <x v="0"/>
    <x v="15"/>
    <x v="5"/>
    <x v="221"/>
    <n v="1968"/>
    <s v="Duncan, Ginger"/>
    <x v="2"/>
    <x v="0"/>
    <x v="0"/>
    <n v="38"/>
    <x v="0"/>
    <x v="1"/>
    <m/>
    <n v="38"/>
    <m/>
    <x v="0"/>
    <x v="0"/>
    <x v="0"/>
  </r>
  <r>
    <x v="0"/>
    <x v="0"/>
    <x v="15"/>
    <x v="5"/>
    <x v="221"/>
    <n v="1904"/>
    <s v="Murr, Sherry"/>
    <x v="2"/>
    <x v="0"/>
    <x v="0"/>
    <n v="30.5"/>
    <x v="0"/>
    <x v="1"/>
    <m/>
    <n v="30.5"/>
    <m/>
    <x v="0"/>
    <x v="0"/>
    <x v="0"/>
  </r>
  <r>
    <x v="0"/>
    <x v="0"/>
    <x v="15"/>
    <x v="5"/>
    <x v="221"/>
    <n v="2388"/>
    <s v="Webb, Tiaira D."/>
    <x v="2"/>
    <x v="0"/>
    <x v="0"/>
    <n v="40"/>
    <x v="0"/>
    <x v="1"/>
    <m/>
    <n v="40"/>
    <m/>
    <x v="0"/>
    <x v="0"/>
    <x v="0"/>
  </r>
  <r>
    <x v="0"/>
    <x v="0"/>
    <x v="16"/>
    <x v="6"/>
    <x v="221"/>
    <n v="2230"/>
    <s v="Payne, Donna"/>
    <x v="2"/>
    <x v="0"/>
    <x v="0"/>
    <n v="38"/>
    <x v="0"/>
    <x v="1"/>
    <m/>
    <n v="38"/>
    <m/>
    <x v="0"/>
    <x v="0"/>
    <x v="0"/>
  </r>
  <r>
    <x v="0"/>
    <x v="0"/>
    <x v="17"/>
    <x v="20"/>
    <x v="221"/>
    <n v="2260"/>
    <s v="Lake, Stephanie"/>
    <x v="2"/>
    <x v="0"/>
    <x v="0"/>
    <n v="39.03"/>
    <x v="0"/>
    <x v="1"/>
    <m/>
    <n v="39.03"/>
    <m/>
    <x v="0"/>
    <x v="0"/>
    <x v="0"/>
  </r>
  <r>
    <x v="0"/>
    <x v="0"/>
    <x v="2"/>
    <x v="8"/>
    <x v="221"/>
    <n v="1917"/>
    <s v="Rigley, Eric"/>
    <x v="2"/>
    <x v="0"/>
    <x v="0"/>
    <n v="40"/>
    <x v="0"/>
    <x v="1"/>
    <m/>
    <n v="40"/>
    <m/>
    <x v="0"/>
    <x v="0"/>
    <x v="0"/>
  </r>
  <r>
    <x v="0"/>
    <x v="0"/>
    <x v="2"/>
    <x v="8"/>
    <x v="221"/>
    <n v="2149"/>
    <s v="Robillard, Mathew"/>
    <x v="2"/>
    <x v="0"/>
    <x v="0"/>
    <n v="40"/>
    <x v="0"/>
    <x v="1"/>
    <m/>
    <n v="40"/>
    <m/>
    <x v="0"/>
    <x v="0"/>
    <x v="0"/>
  </r>
  <r>
    <x v="0"/>
    <x v="0"/>
    <x v="19"/>
    <x v="9"/>
    <x v="221"/>
    <n v="2347"/>
    <s v="Myroshnychenko, Olga"/>
    <x v="2"/>
    <x v="0"/>
    <x v="0"/>
    <n v="40"/>
    <x v="0"/>
    <x v="1"/>
    <n v="6.25"/>
    <n v="40"/>
    <m/>
    <x v="0"/>
    <x v="0"/>
    <x v="0"/>
  </r>
  <r>
    <x v="0"/>
    <x v="0"/>
    <x v="19"/>
    <x v="9"/>
    <x v="221"/>
    <n v="2379"/>
    <s v="Thomas, Michelle"/>
    <x v="2"/>
    <x v="0"/>
    <x v="0"/>
    <n v="40"/>
    <x v="0"/>
    <x v="1"/>
    <n v="6.75"/>
    <n v="40"/>
    <m/>
    <x v="0"/>
    <x v="0"/>
    <x v="0"/>
  </r>
  <r>
    <x v="0"/>
    <x v="0"/>
    <x v="20"/>
    <x v="10"/>
    <x v="221"/>
    <n v="2240"/>
    <s v="Gaffney, Walker"/>
    <x v="2"/>
    <x v="0"/>
    <x v="0"/>
    <n v="36.5"/>
    <x v="0"/>
    <x v="1"/>
    <m/>
    <n v="36.5"/>
    <n v="10"/>
    <x v="0"/>
    <x v="0"/>
    <x v="0"/>
  </r>
  <r>
    <x v="0"/>
    <x v="0"/>
    <x v="3"/>
    <x v="11"/>
    <x v="221"/>
    <n v="2362"/>
    <s v="Fabrizio, Jamie"/>
    <x v="2"/>
    <x v="0"/>
    <x v="0"/>
    <n v="30"/>
    <x v="0"/>
    <x v="1"/>
    <m/>
    <n v="30"/>
    <m/>
    <x v="0"/>
    <x v="0"/>
    <x v="0"/>
  </r>
  <r>
    <x v="0"/>
    <x v="0"/>
    <x v="3"/>
    <x v="11"/>
    <x v="221"/>
    <n v="1993"/>
    <s v="Gibson, Tiffany D."/>
    <x v="2"/>
    <x v="0"/>
    <x v="0"/>
    <n v="40"/>
    <x v="0"/>
    <x v="1"/>
    <m/>
    <n v="40"/>
    <m/>
    <x v="0"/>
    <x v="0"/>
    <x v="0"/>
  </r>
  <r>
    <x v="0"/>
    <x v="0"/>
    <x v="3"/>
    <x v="11"/>
    <x v="221"/>
    <n v="2408"/>
    <s v="Kelly, Justin"/>
    <x v="2"/>
    <x v="0"/>
    <x v="0"/>
    <n v="40"/>
    <x v="0"/>
    <x v="1"/>
    <m/>
    <n v="40"/>
    <m/>
    <x v="0"/>
    <x v="0"/>
    <x v="0"/>
  </r>
  <r>
    <x v="0"/>
    <x v="0"/>
    <x v="3"/>
    <x v="11"/>
    <x v="221"/>
    <n v="2364"/>
    <s v="Medina, Sugely"/>
    <x v="2"/>
    <x v="0"/>
    <x v="0"/>
    <n v="0"/>
    <x v="0"/>
    <x v="1"/>
    <m/>
    <m/>
    <n v="40"/>
    <x v="0"/>
    <x v="0"/>
    <x v="0"/>
  </r>
  <r>
    <x v="0"/>
    <x v="0"/>
    <x v="3"/>
    <x v="11"/>
    <x v="221"/>
    <n v="1749"/>
    <s v="Peels, Timothy L."/>
    <x v="2"/>
    <x v="0"/>
    <x v="0"/>
    <n v="40"/>
    <x v="0"/>
    <x v="1"/>
    <m/>
    <n v="40"/>
    <m/>
    <x v="0"/>
    <x v="0"/>
    <x v="0"/>
  </r>
  <r>
    <x v="0"/>
    <x v="0"/>
    <x v="3"/>
    <x v="11"/>
    <x v="221"/>
    <n v="2370"/>
    <s v="Poff, Jerry"/>
    <x v="2"/>
    <x v="0"/>
    <x v="0"/>
    <n v="20"/>
    <x v="0"/>
    <x v="1"/>
    <m/>
    <n v="20"/>
    <n v="10"/>
    <x v="0"/>
    <x v="0"/>
    <x v="0"/>
  </r>
  <r>
    <x v="0"/>
    <x v="0"/>
    <x v="3"/>
    <x v="11"/>
    <x v="221"/>
    <n v="2294"/>
    <s v="Poff, Jessica"/>
    <x v="2"/>
    <x v="0"/>
    <x v="0"/>
    <n v="40"/>
    <x v="0"/>
    <x v="1"/>
    <n v="5"/>
    <n v="40"/>
    <m/>
    <x v="0"/>
    <x v="0"/>
    <x v="0"/>
  </r>
  <r>
    <x v="0"/>
    <x v="0"/>
    <x v="3"/>
    <x v="11"/>
    <x v="221"/>
    <n v="2284"/>
    <s v="Underwood, Tracy"/>
    <x v="2"/>
    <x v="0"/>
    <x v="0"/>
    <n v="40"/>
    <x v="0"/>
    <x v="1"/>
    <n v="5.75"/>
    <n v="40"/>
    <m/>
    <x v="0"/>
    <x v="0"/>
    <x v="0"/>
  </r>
  <r>
    <x v="0"/>
    <x v="0"/>
    <x v="4"/>
    <x v="12"/>
    <x v="221"/>
    <n v="1410"/>
    <s v="Cooper, Alice F."/>
    <x v="2"/>
    <x v="0"/>
    <x v="0"/>
    <n v="40"/>
    <x v="0"/>
    <x v="1"/>
    <n v="19"/>
    <n v="40"/>
    <m/>
    <x v="0"/>
    <x v="0"/>
    <x v="0"/>
  </r>
  <r>
    <x v="0"/>
    <x v="0"/>
    <x v="4"/>
    <x v="12"/>
    <x v="221"/>
    <n v="2203"/>
    <s v="Hicks, Lisa"/>
    <x v="2"/>
    <x v="0"/>
    <x v="0"/>
    <n v="3"/>
    <x v="0"/>
    <x v="1"/>
    <m/>
    <n v="3"/>
    <m/>
    <x v="0"/>
    <x v="0"/>
    <x v="0"/>
  </r>
  <r>
    <x v="0"/>
    <x v="0"/>
    <x v="4"/>
    <x v="12"/>
    <x v="221"/>
    <n v="2264"/>
    <s v="Lee, Mary"/>
    <x v="2"/>
    <x v="0"/>
    <x v="0"/>
    <n v="40"/>
    <x v="0"/>
    <x v="1"/>
    <n v="7"/>
    <n v="40"/>
    <m/>
    <x v="0"/>
    <x v="0"/>
    <x v="0"/>
  </r>
  <r>
    <x v="0"/>
    <x v="0"/>
    <x v="4"/>
    <x v="12"/>
    <x v="221"/>
    <n v="2381"/>
    <s v="McCombs, Olivia"/>
    <x v="2"/>
    <x v="0"/>
    <x v="0"/>
    <n v="40"/>
    <x v="0"/>
    <x v="1"/>
    <n v="7"/>
    <n v="40"/>
    <m/>
    <x v="0"/>
    <x v="0"/>
    <x v="0"/>
  </r>
  <r>
    <x v="0"/>
    <x v="0"/>
    <x v="6"/>
    <x v="13"/>
    <x v="221"/>
    <n v="2175"/>
    <s v="Akulic, Marlene"/>
    <x v="2"/>
    <x v="0"/>
    <x v="0"/>
    <n v="40"/>
    <x v="0"/>
    <x v="1"/>
    <n v="19"/>
    <n v="40"/>
    <m/>
    <x v="0"/>
    <x v="0"/>
    <x v="0"/>
  </r>
  <r>
    <x v="0"/>
    <x v="0"/>
    <x v="6"/>
    <x v="13"/>
    <x v="221"/>
    <n v="2340"/>
    <s v="Atkins, Reva"/>
    <x v="2"/>
    <x v="0"/>
    <x v="0"/>
    <n v="40"/>
    <x v="0"/>
    <x v="1"/>
    <n v="12.5"/>
    <n v="40"/>
    <m/>
    <x v="0"/>
    <x v="0"/>
    <x v="0"/>
  </r>
  <r>
    <x v="0"/>
    <x v="0"/>
    <x v="6"/>
    <x v="13"/>
    <x v="221"/>
    <n v="2229"/>
    <s v="Bledsoe, Amy"/>
    <x v="2"/>
    <x v="0"/>
    <x v="0"/>
    <n v="40"/>
    <x v="0"/>
    <x v="1"/>
    <n v="19"/>
    <n v="40"/>
    <m/>
    <x v="0"/>
    <x v="0"/>
    <x v="0"/>
  </r>
  <r>
    <x v="0"/>
    <x v="0"/>
    <x v="6"/>
    <x v="13"/>
    <x v="221"/>
    <n v="2190"/>
    <s v="Bookout, Nancy"/>
    <x v="2"/>
    <x v="0"/>
    <x v="0"/>
    <n v="40"/>
    <x v="0"/>
    <x v="1"/>
    <m/>
    <n v="40"/>
    <m/>
    <x v="0"/>
    <x v="0"/>
    <x v="0"/>
  </r>
  <r>
    <x v="0"/>
    <x v="0"/>
    <x v="6"/>
    <x v="13"/>
    <x v="221"/>
    <n v="2382"/>
    <s v="Bourzac, Nanette L."/>
    <x v="2"/>
    <x v="0"/>
    <x v="0"/>
    <n v="40"/>
    <x v="0"/>
    <x v="1"/>
    <n v="17.02"/>
    <n v="40"/>
    <m/>
    <x v="0"/>
    <x v="0"/>
    <x v="0"/>
  </r>
  <r>
    <x v="0"/>
    <x v="0"/>
    <x v="6"/>
    <x v="13"/>
    <x v="221"/>
    <n v="2156"/>
    <s v="Bryan, Sheena"/>
    <x v="2"/>
    <x v="0"/>
    <x v="0"/>
    <n v="32"/>
    <x v="0"/>
    <x v="1"/>
    <m/>
    <n v="32"/>
    <m/>
    <x v="0"/>
    <x v="0"/>
    <x v="0"/>
  </r>
  <r>
    <x v="0"/>
    <x v="0"/>
    <x v="6"/>
    <x v="13"/>
    <x v="221"/>
    <n v="1010"/>
    <s v="Carroll, Robin M."/>
    <x v="2"/>
    <x v="0"/>
    <x v="0"/>
    <n v="40"/>
    <x v="0"/>
    <x v="1"/>
    <n v="6"/>
    <n v="40"/>
    <m/>
    <x v="0"/>
    <x v="0"/>
    <x v="0"/>
  </r>
  <r>
    <x v="0"/>
    <x v="0"/>
    <x v="6"/>
    <x v="13"/>
    <x v="221"/>
    <n v="2068"/>
    <s v="Cathcart, Bess L."/>
    <x v="2"/>
    <x v="0"/>
    <x v="0"/>
    <n v="31.5"/>
    <x v="0"/>
    <x v="1"/>
    <m/>
    <n v="31.5"/>
    <m/>
    <x v="0"/>
    <x v="0"/>
    <x v="0"/>
  </r>
  <r>
    <x v="0"/>
    <x v="0"/>
    <x v="6"/>
    <x v="13"/>
    <x v="221"/>
    <n v="2098"/>
    <s v="Childress, Stacy M."/>
    <x v="2"/>
    <x v="0"/>
    <x v="0"/>
    <n v="40"/>
    <x v="0"/>
    <x v="1"/>
    <n v="19"/>
    <n v="40"/>
    <m/>
    <x v="0"/>
    <x v="0"/>
    <x v="0"/>
  </r>
  <r>
    <x v="0"/>
    <x v="0"/>
    <x v="6"/>
    <x v="13"/>
    <x v="221"/>
    <n v="1362"/>
    <s v="Davis, Kimberly S."/>
    <x v="2"/>
    <x v="0"/>
    <x v="0"/>
    <n v="40"/>
    <x v="0"/>
    <x v="1"/>
    <n v="14.88"/>
    <n v="40"/>
    <m/>
    <x v="0"/>
    <x v="0"/>
    <x v="0"/>
  </r>
  <r>
    <x v="0"/>
    <x v="0"/>
    <x v="6"/>
    <x v="13"/>
    <x v="221"/>
    <n v="2404"/>
    <s v="Davis, Linda"/>
    <x v="2"/>
    <x v="0"/>
    <x v="0"/>
    <n v="40"/>
    <x v="0"/>
    <x v="1"/>
    <n v="14"/>
    <n v="40"/>
    <m/>
    <x v="0"/>
    <x v="0"/>
    <x v="0"/>
  </r>
  <r>
    <x v="0"/>
    <x v="0"/>
    <x v="6"/>
    <x v="13"/>
    <x v="221"/>
    <n v="2402"/>
    <s v="Doss, Allison"/>
    <x v="2"/>
    <x v="0"/>
    <x v="0"/>
    <n v="20"/>
    <x v="0"/>
    <x v="1"/>
    <m/>
    <n v="20"/>
    <m/>
    <x v="0"/>
    <x v="0"/>
    <x v="0"/>
  </r>
  <r>
    <x v="0"/>
    <x v="0"/>
    <x v="6"/>
    <x v="13"/>
    <x v="221"/>
    <n v="1465"/>
    <s v="Dotson, Wanda A."/>
    <x v="2"/>
    <x v="0"/>
    <x v="0"/>
    <n v="40"/>
    <x v="0"/>
    <x v="1"/>
    <n v="15"/>
    <n v="40"/>
    <m/>
    <x v="0"/>
    <x v="0"/>
    <x v="0"/>
  </r>
  <r>
    <x v="0"/>
    <x v="0"/>
    <x v="6"/>
    <x v="13"/>
    <x v="221"/>
    <n v="2046"/>
    <s v="Dunn, Lois"/>
    <x v="2"/>
    <x v="0"/>
    <x v="0"/>
    <n v="40"/>
    <x v="0"/>
    <x v="1"/>
    <n v="6.75"/>
    <n v="40"/>
    <n v="10"/>
    <x v="0"/>
    <x v="0"/>
    <x v="0"/>
  </r>
  <r>
    <x v="0"/>
    <x v="0"/>
    <x v="6"/>
    <x v="13"/>
    <x v="221"/>
    <n v="2403"/>
    <s v="Eddleman, Rebecca"/>
    <x v="2"/>
    <x v="0"/>
    <x v="0"/>
    <n v="33"/>
    <x v="0"/>
    <x v="1"/>
    <m/>
    <n v="33"/>
    <m/>
    <x v="0"/>
    <x v="0"/>
    <x v="0"/>
  </r>
  <r>
    <x v="0"/>
    <x v="0"/>
    <x v="6"/>
    <x v="13"/>
    <x v="221"/>
    <n v="2393"/>
    <s v="Fimbres, Kimberly"/>
    <x v="2"/>
    <x v="0"/>
    <x v="0"/>
    <n v="40"/>
    <x v="0"/>
    <x v="1"/>
    <n v="6.5"/>
    <n v="40"/>
    <m/>
    <x v="0"/>
    <x v="0"/>
    <x v="0"/>
  </r>
  <r>
    <x v="0"/>
    <x v="0"/>
    <x v="6"/>
    <x v="13"/>
    <x v="221"/>
    <n v="2319"/>
    <s v="Gibby, Deborah"/>
    <x v="2"/>
    <x v="0"/>
    <x v="0"/>
    <n v="40"/>
    <x v="0"/>
    <x v="1"/>
    <n v="19"/>
    <n v="40"/>
    <m/>
    <x v="0"/>
    <x v="0"/>
    <x v="0"/>
  </r>
  <r>
    <x v="0"/>
    <x v="0"/>
    <x v="6"/>
    <x v="13"/>
    <x v="221"/>
    <n v="2386"/>
    <s v="Hampton, Angela"/>
    <x v="2"/>
    <x v="0"/>
    <x v="0"/>
    <n v="40"/>
    <x v="0"/>
    <x v="1"/>
    <n v="19"/>
    <n v="40"/>
    <m/>
    <x v="0"/>
    <x v="0"/>
    <x v="0"/>
  </r>
  <r>
    <x v="0"/>
    <x v="0"/>
    <x v="6"/>
    <x v="13"/>
    <x v="221"/>
    <n v="2376"/>
    <s v="Headrick, Lena"/>
    <x v="2"/>
    <x v="0"/>
    <x v="0"/>
    <n v="0"/>
    <x v="0"/>
    <x v="1"/>
    <m/>
    <m/>
    <n v="40"/>
    <x v="0"/>
    <x v="0"/>
    <x v="0"/>
  </r>
  <r>
    <x v="0"/>
    <x v="0"/>
    <x v="6"/>
    <x v="13"/>
    <x v="221"/>
    <n v="2373"/>
    <s v="Helton, Lisa K."/>
    <x v="2"/>
    <x v="0"/>
    <x v="0"/>
    <n v="40"/>
    <x v="0"/>
    <x v="1"/>
    <n v="4"/>
    <n v="40"/>
    <m/>
    <x v="0"/>
    <x v="0"/>
    <x v="0"/>
  </r>
  <r>
    <x v="0"/>
    <x v="0"/>
    <x v="6"/>
    <x v="13"/>
    <x v="221"/>
    <n v="2261"/>
    <s v="Howarth, Amy"/>
    <x v="2"/>
    <x v="0"/>
    <x v="0"/>
    <n v="40"/>
    <x v="0"/>
    <x v="1"/>
    <n v="2"/>
    <n v="40"/>
    <m/>
    <x v="0"/>
    <x v="0"/>
    <x v="0"/>
  </r>
  <r>
    <x v="0"/>
    <x v="0"/>
    <x v="6"/>
    <x v="13"/>
    <x v="221"/>
    <n v="1480"/>
    <s v="Kliever, Debbie J."/>
    <x v="2"/>
    <x v="0"/>
    <x v="0"/>
    <n v="0"/>
    <x v="0"/>
    <x v="1"/>
    <m/>
    <m/>
    <n v="40"/>
    <x v="0"/>
    <x v="0"/>
    <x v="0"/>
  </r>
  <r>
    <x v="0"/>
    <x v="0"/>
    <x v="6"/>
    <x v="13"/>
    <x v="221"/>
    <n v="1259"/>
    <s v="Lee, Ginger"/>
    <x v="2"/>
    <x v="0"/>
    <x v="0"/>
    <n v="40"/>
    <x v="0"/>
    <x v="1"/>
    <m/>
    <n v="40"/>
    <m/>
    <x v="0"/>
    <x v="0"/>
    <x v="0"/>
  </r>
  <r>
    <x v="0"/>
    <x v="0"/>
    <x v="6"/>
    <x v="13"/>
    <x v="221"/>
    <n v="2333"/>
    <s v="Marshall, Elizabeth"/>
    <x v="2"/>
    <x v="0"/>
    <x v="0"/>
    <n v="40"/>
    <x v="0"/>
    <x v="1"/>
    <m/>
    <n v="40"/>
    <m/>
    <x v="0"/>
    <x v="0"/>
    <x v="0"/>
  </r>
  <r>
    <x v="0"/>
    <x v="0"/>
    <x v="6"/>
    <x v="13"/>
    <x v="221"/>
    <n v="2176"/>
    <s v="May, Cynthia L."/>
    <x v="2"/>
    <x v="0"/>
    <x v="0"/>
    <n v="40"/>
    <x v="0"/>
    <x v="1"/>
    <n v="14.75"/>
    <n v="40"/>
    <m/>
    <x v="0"/>
    <x v="0"/>
    <x v="0"/>
  </r>
  <r>
    <x v="0"/>
    <x v="0"/>
    <x v="6"/>
    <x v="13"/>
    <x v="221"/>
    <n v="1558"/>
    <s v="McCluskey, Loreta R."/>
    <x v="2"/>
    <x v="0"/>
    <x v="0"/>
    <n v="30"/>
    <x v="0"/>
    <x v="1"/>
    <m/>
    <n v="30"/>
    <n v="10"/>
    <x v="0"/>
    <x v="0"/>
    <x v="0"/>
  </r>
  <r>
    <x v="0"/>
    <x v="0"/>
    <x v="6"/>
    <x v="13"/>
    <x v="221"/>
    <n v="2380"/>
    <s v="Moore, Darlene"/>
    <x v="2"/>
    <x v="0"/>
    <x v="0"/>
    <n v="33"/>
    <x v="0"/>
    <x v="1"/>
    <m/>
    <n v="33"/>
    <m/>
    <x v="0"/>
    <x v="0"/>
    <x v="0"/>
  </r>
  <r>
    <x v="0"/>
    <x v="0"/>
    <x v="6"/>
    <x v="13"/>
    <x v="221"/>
    <n v="2409"/>
    <s v="Neeley, Megan"/>
    <x v="2"/>
    <x v="0"/>
    <x v="0"/>
    <n v="34"/>
    <x v="0"/>
    <x v="1"/>
    <m/>
    <n v="34"/>
    <m/>
    <x v="0"/>
    <x v="0"/>
    <x v="0"/>
  </r>
  <r>
    <x v="0"/>
    <x v="0"/>
    <x v="6"/>
    <x v="13"/>
    <x v="221"/>
    <n v="1559"/>
    <s v="Nichols, Brenda S."/>
    <x v="2"/>
    <x v="0"/>
    <x v="0"/>
    <n v="40"/>
    <x v="0"/>
    <x v="1"/>
    <n v="19"/>
    <n v="40"/>
    <m/>
    <x v="0"/>
    <x v="0"/>
    <x v="0"/>
  </r>
  <r>
    <x v="0"/>
    <x v="0"/>
    <x v="6"/>
    <x v="13"/>
    <x v="221"/>
    <n v="2415"/>
    <s v="Patterson, Pamela"/>
    <x v="2"/>
    <x v="0"/>
    <x v="0"/>
    <n v="40"/>
    <x v="0"/>
    <x v="1"/>
    <n v="10.25"/>
    <n v="40"/>
    <m/>
    <x v="0"/>
    <x v="0"/>
    <x v="0"/>
  </r>
  <r>
    <x v="0"/>
    <x v="0"/>
    <x v="6"/>
    <x v="13"/>
    <x v="221"/>
    <n v="2259"/>
    <s v="Peels, Carolyn K."/>
    <x v="2"/>
    <x v="0"/>
    <x v="0"/>
    <n v="40"/>
    <x v="0"/>
    <x v="1"/>
    <n v="13"/>
    <n v="40"/>
    <m/>
    <x v="0"/>
    <x v="0"/>
    <x v="0"/>
  </r>
  <r>
    <x v="0"/>
    <x v="0"/>
    <x v="6"/>
    <x v="13"/>
    <x v="221"/>
    <n v="1767"/>
    <s v="Presley, Bernice"/>
    <x v="2"/>
    <x v="0"/>
    <x v="0"/>
    <n v="0"/>
    <x v="0"/>
    <x v="1"/>
    <m/>
    <m/>
    <n v="10"/>
    <x v="0"/>
    <x v="0"/>
    <x v="0"/>
  </r>
  <r>
    <x v="0"/>
    <x v="0"/>
    <x v="6"/>
    <x v="13"/>
    <x v="221"/>
    <n v="2416"/>
    <s v="Range, Kelsey"/>
    <x v="2"/>
    <x v="0"/>
    <x v="0"/>
    <n v="24.5"/>
    <x v="0"/>
    <x v="1"/>
    <m/>
    <n v="24.5"/>
    <m/>
    <x v="0"/>
    <x v="0"/>
    <x v="0"/>
  </r>
  <r>
    <x v="0"/>
    <x v="0"/>
    <x v="6"/>
    <x v="13"/>
    <x v="221"/>
    <n v="2138"/>
    <s v="Richardson, Tammy G."/>
    <x v="2"/>
    <x v="0"/>
    <x v="0"/>
    <n v="32"/>
    <x v="0"/>
    <x v="1"/>
    <m/>
    <n v="32"/>
    <m/>
    <x v="0"/>
    <x v="0"/>
    <x v="0"/>
  </r>
  <r>
    <x v="0"/>
    <x v="0"/>
    <x v="6"/>
    <x v="13"/>
    <x v="221"/>
    <n v="1997"/>
    <s v="Roberts, Lisa R."/>
    <x v="2"/>
    <x v="0"/>
    <x v="0"/>
    <n v="40"/>
    <x v="0"/>
    <x v="1"/>
    <n v="9"/>
    <n v="40"/>
    <m/>
    <x v="0"/>
    <x v="0"/>
    <x v="0"/>
  </r>
  <r>
    <x v="0"/>
    <x v="0"/>
    <x v="6"/>
    <x v="13"/>
    <x v="221"/>
    <n v="2378"/>
    <s v="Roberts, Lori"/>
    <x v="2"/>
    <x v="0"/>
    <x v="0"/>
    <n v="40"/>
    <x v="0"/>
    <x v="1"/>
    <n v="19.75"/>
    <n v="40"/>
    <m/>
    <x v="0"/>
    <x v="0"/>
    <x v="0"/>
  </r>
  <r>
    <x v="0"/>
    <x v="0"/>
    <x v="6"/>
    <x v="13"/>
    <x v="221"/>
    <n v="2192"/>
    <s v="Rupinski, Angela"/>
    <x v="2"/>
    <x v="0"/>
    <x v="0"/>
    <n v="40"/>
    <x v="0"/>
    <x v="1"/>
    <n v="19"/>
    <n v="40"/>
    <m/>
    <x v="0"/>
    <x v="0"/>
    <x v="0"/>
  </r>
  <r>
    <x v="0"/>
    <x v="0"/>
    <x v="6"/>
    <x v="13"/>
    <x v="221"/>
    <n v="1612"/>
    <s v="Self, Janet"/>
    <x v="2"/>
    <x v="0"/>
    <x v="0"/>
    <n v="40"/>
    <x v="0"/>
    <x v="1"/>
    <n v="9"/>
    <n v="40"/>
    <m/>
    <x v="0"/>
    <x v="0"/>
    <x v="0"/>
  </r>
  <r>
    <x v="0"/>
    <x v="0"/>
    <x v="6"/>
    <x v="13"/>
    <x v="221"/>
    <n v="2356"/>
    <s v="Sharp, Sonia"/>
    <x v="2"/>
    <x v="0"/>
    <x v="0"/>
    <n v="32"/>
    <x v="0"/>
    <x v="1"/>
    <m/>
    <n v="32"/>
    <m/>
    <x v="0"/>
    <x v="0"/>
    <x v="0"/>
  </r>
  <r>
    <x v="0"/>
    <x v="0"/>
    <x v="6"/>
    <x v="13"/>
    <x v="221"/>
    <n v="2412"/>
    <s v="Suttles, Cristie"/>
    <x v="2"/>
    <x v="0"/>
    <x v="0"/>
    <n v="40"/>
    <x v="0"/>
    <x v="1"/>
    <n v="9"/>
    <n v="40"/>
    <m/>
    <x v="0"/>
    <x v="0"/>
    <x v="0"/>
  </r>
  <r>
    <x v="0"/>
    <x v="0"/>
    <x v="6"/>
    <x v="13"/>
    <x v="221"/>
    <n v="2385"/>
    <s v="Suttles, Kathy"/>
    <x v="2"/>
    <x v="0"/>
    <x v="0"/>
    <n v="40"/>
    <x v="0"/>
    <x v="1"/>
    <n v="18"/>
    <n v="40"/>
    <m/>
    <x v="0"/>
    <x v="0"/>
    <x v="0"/>
  </r>
  <r>
    <x v="0"/>
    <x v="0"/>
    <x v="6"/>
    <x v="13"/>
    <x v="221"/>
    <n v="2392"/>
    <s v="Veit, Beth"/>
    <x v="2"/>
    <x v="0"/>
    <x v="0"/>
    <n v="40"/>
    <x v="0"/>
    <x v="1"/>
    <n v="14.5"/>
    <n v="40"/>
    <m/>
    <x v="0"/>
    <x v="0"/>
    <x v="0"/>
  </r>
  <r>
    <x v="0"/>
    <x v="0"/>
    <x v="6"/>
    <x v="13"/>
    <x v="221"/>
    <n v="2154"/>
    <s v="West, Sandra"/>
    <x v="2"/>
    <x v="0"/>
    <x v="0"/>
    <n v="40"/>
    <x v="0"/>
    <x v="1"/>
    <n v="19"/>
    <n v="40"/>
    <m/>
    <x v="0"/>
    <x v="0"/>
    <x v="0"/>
  </r>
  <r>
    <x v="0"/>
    <x v="0"/>
    <x v="6"/>
    <x v="13"/>
    <x v="221"/>
    <n v="2411"/>
    <s v="Wilburn, Marley"/>
    <x v="2"/>
    <x v="0"/>
    <x v="0"/>
    <n v="34"/>
    <x v="0"/>
    <x v="1"/>
    <m/>
    <n v="34"/>
    <m/>
    <x v="0"/>
    <x v="0"/>
    <x v="0"/>
  </r>
  <r>
    <x v="0"/>
    <x v="0"/>
    <x v="1"/>
    <x v="14"/>
    <x v="221"/>
    <n v="1280"/>
    <s v="Cooley, Tammy K."/>
    <x v="2"/>
    <x v="0"/>
    <x v="0"/>
    <n v="40"/>
    <x v="0"/>
    <x v="1"/>
    <n v="7.75"/>
    <n v="40"/>
    <m/>
    <x v="0"/>
    <x v="0"/>
    <x v="0"/>
  </r>
  <r>
    <x v="0"/>
    <x v="0"/>
    <x v="1"/>
    <x v="14"/>
    <x v="221"/>
    <n v="2195"/>
    <s v="Davis, Tyler"/>
    <x v="2"/>
    <x v="0"/>
    <x v="0"/>
    <n v="38"/>
    <x v="0"/>
    <x v="1"/>
    <m/>
    <n v="38"/>
    <m/>
    <x v="0"/>
    <x v="0"/>
    <x v="0"/>
  </r>
  <r>
    <x v="0"/>
    <x v="0"/>
    <x v="1"/>
    <x v="14"/>
    <x v="221"/>
    <n v="2410"/>
    <s v="Hall, Randell"/>
    <x v="2"/>
    <x v="0"/>
    <x v="0"/>
    <n v="40"/>
    <x v="0"/>
    <x v="1"/>
    <n v="13.75"/>
    <n v="40"/>
    <m/>
    <x v="0"/>
    <x v="0"/>
    <x v="0"/>
  </r>
  <r>
    <x v="0"/>
    <x v="0"/>
    <x v="1"/>
    <x v="14"/>
    <x v="221"/>
    <n v="2339"/>
    <s v="Hicks, Leman"/>
    <x v="2"/>
    <x v="0"/>
    <x v="0"/>
    <n v="3"/>
    <x v="0"/>
    <x v="1"/>
    <m/>
    <n v="3"/>
    <m/>
    <x v="0"/>
    <x v="0"/>
    <x v="0"/>
  </r>
  <r>
    <x v="0"/>
    <x v="0"/>
    <x v="1"/>
    <x v="14"/>
    <x v="221"/>
    <n v="1684"/>
    <s v="Mckee, Nathan"/>
    <x v="2"/>
    <x v="0"/>
    <x v="0"/>
    <n v="40"/>
    <x v="0"/>
    <x v="1"/>
    <n v="2.25"/>
    <n v="40"/>
    <n v="10"/>
    <x v="0"/>
    <x v="0"/>
    <x v="0"/>
  </r>
  <r>
    <x v="0"/>
    <x v="0"/>
    <x v="1"/>
    <x v="14"/>
    <x v="221"/>
    <n v="2337"/>
    <s v="Miller, Gary"/>
    <x v="2"/>
    <x v="0"/>
    <x v="0"/>
    <n v="40"/>
    <x v="0"/>
    <x v="1"/>
    <n v="6"/>
    <n v="40"/>
    <m/>
    <x v="0"/>
    <x v="0"/>
    <x v="0"/>
  </r>
  <r>
    <x v="0"/>
    <x v="0"/>
    <x v="1"/>
    <x v="14"/>
    <x v="221"/>
    <n v="2363"/>
    <s v="Mills, Gary"/>
    <x v="2"/>
    <x v="0"/>
    <x v="0"/>
    <n v="40"/>
    <x v="0"/>
    <x v="1"/>
    <m/>
    <n v="40"/>
    <m/>
    <x v="0"/>
    <x v="0"/>
    <x v="0"/>
  </r>
  <r>
    <x v="0"/>
    <x v="0"/>
    <x v="1"/>
    <x v="14"/>
    <x v="221"/>
    <n v="2390"/>
    <s v="Taylor, David"/>
    <x v="2"/>
    <x v="0"/>
    <x v="0"/>
    <n v="36"/>
    <x v="0"/>
    <x v="1"/>
    <m/>
    <n v="36"/>
    <m/>
    <x v="0"/>
    <x v="0"/>
    <x v="0"/>
  </r>
  <r>
    <x v="0"/>
    <x v="0"/>
    <x v="1"/>
    <x v="14"/>
    <x v="221"/>
    <n v="2220"/>
    <s v="Waddell, Henry"/>
    <x v="2"/>
    <x v="0"/>
    <x v="0"/>
    <n v="40"/>
    <x v="0"/>
    <x v="1"/>
    <n v="8"/>
    <n v="40"/>
    <m/>
    <x v="0"/>
    <x v="0"/>
    <x v="0"/>
  </r>
  <r>
    <x v="0"/>
    <x v="0"/>
    <x v="1"/>
    <x v="14"/>
    <x v="221"/>
    <n v="2348"/>
    <s v="Watson, Dennis"/>
    <x v="2"/>
    <x v="0"/>
    <x v="0"/>
    <n v="38.75"/>
    <x v="0"/>
    <x v="1"/>
    <m/>
    <n v="38.75"/>
    <n v="10"/>
    <x v="0"/>
    <x v="0"/>
    <x v="0"/>
  </r>
  <r>
    <x v="0"/>
    <x v="0"/>
    <x v="9"/>
    <x v="15"/>
    <x v="221"/>
    <n v="2285"/>
    <s v="Bivens, Diane"/>
    <x v="2"/>
    <x v="0"/>
    <x v="0"/>
    <n v="40"/>
    <x v="0"/>
    <x v="1"/>
    <n v="6"/>
    <n v="40"/>
    <m/>
    <x v="0"/>
    <x v="0"/>
    <x v="0"/>
  </r>
  <r>
    <x v="0"/>
    <x v="0"/>
    <x v="9"/>
    <x v="15"/>
    <x v="221"/>
    <n v="1856"/>
    <s v="Bivens, Tammie"/>
    <x v="2"/>
    <x v="0"/>
    <x v="0"/>
    <n v="40"/>
    <x v="0"/>
    <x v="1"/>
    <n v="11.25"/>
    <n v="40"/>
    <m/>
    <x v="0"/>
    <x v="0"/>
    <x v="0"/>
  </r>
  <r>
    <x v="0"/>
    <x v="0"/>
    <x v="9"/>
    <x v="15"/>
    <x v="221"/>
    <n v="2235"/>
    <s v="Clark, Elizabeth"/>
    <x v="2"/>
    <x v="0"/>
    <x v="0"/>
    <n v="36.5"/>
    <x v="0"/>
    <x v="1"/>
    <m/>
    <n v="36.5"/>
    <m/>
    <x v="0"/>
    <x v="0"/>
    <x v="0"/>
  </r>
  <r>
    <x v="0"/>
    <x v="0"/>
    <x v="9"/>
    <x v="15"/>
    <x v="221"/>
    <n v="1107"/>
    <s v="Hall, Mary"/>
    <x v="2"/>
    <x v="0"/>
    <x v="0"/>
    <n v="40"/>
    <x v="0"/>
    <x v="1"/>
    <n v="15"/>
    <n v="40"/>
    <m/>
    <x v="0"/>
    <x v="0"/>
    <x v="0"/>
  </r>
  <r>
    <x v="0"/>
    <x v="0"/>
    <x v="9"/>
    <x v="15"/>
    <x v="221"/>
    <n v="1866"/>
    <s v="Harris, Nancy"/>
    <x v="2"/>
    <x v="0"/>
    <x v="0"/>
    <n v="40"/>
    <x v="0"/>
    <x v="1"/>
    <n v="15"/>
    <n v="40"/>
    <m/>
    <x v="0"/>
    <x v="0"/>
    <x v="0"/>
  </r>
  <r>
    <x v="0"/>
    <x v="0"/>
    <x v="9"/>
    <x v="15"/>
    <x v="221"/>
    <n v="1967"/>
    <s v="Shaw, Teia L."/>
    <x v="2"/>
    <x v="0"/>
    <x v="0"/>
    <n v="30"/>
    <x v="0"/>
    <x v="1"/>
    <m/>
    <n v="30"/>
    <n v="10"/>
    <x v="0"/>
    <x v="0"/>
    <x v="0"/>
  </r>
  <r>
    <x v="0"/>
    <x v="0"/>
    <x v="7"/>
    <x v="16"/>
    <x v="221"/>
    <n v="2397"/>
    <s v="Annett, Shenna D."/>
    <x v="2"/>
    <x v="0"/>
    <x v="0"/>
    <n v="6.5"/>
    <x v="0"/>
    <x v="1"/>
    <m/>
    <n v="6.5"/>
    <m/>
    <x v="0"/>
    <x v="0"/>
    <x v="0"/>
  </r>
  <r>
    <x v="0"/>
    <x v="0"/>
    <x v="7"/>
    <x v="16"/>
    <x v="221"/>
    <n v="2371"/>
    <s v="Barnes, Sarah"/>
    <x v="2"/>
    <x v="0"/>
    <x v="0"/>
    <n v="40"/>
    <x v="0"/>
    <x v="1"/>
    <n v="7"/>
    <n v="40"/>
    <m/>
    <x v="0"/>
    <x v="0"/>
    <x v="0"/>
  </r>
  <r>
    <x v="0"/>
    <x v="0"/>
    <x v="7"/>
    <x v="16"/>
    <x v="221"/>
    <n v="2193"/>
    <s v="Cannon, Jennifer"/>
    <x v="2"/>
    <x v="0"/>
    <x v="0"/>
    <n v="40"/>
    <x v="0"/>
    <x v="1"/>
    <n v="2"/>
    <n v="40"/>
    <n v="6"/>
    <x v="0"/>
    <x v="0"/>
    <x v="0"/>
  </r>
  <r>
    <x v="0"/>
    <x v="0"/>
    <x v="7"/>
    <x v="16"/>
    <x v="221"/>
    <n v="2398"/>
    <s v="Coleman, Abigail N."/>
    <x v="2"/>
    <x v="0"/>
    <x v="0"/>
    <n v="40"/>
    <x v="0"/>
    <x v="1"/>
    <n v="5.25"/>
    <n v="40"/>
    <m/>
    <x v="0"/>
    <x v="0"/>
    <x v="0"/>
  </r>
  <r>
    <x v="0"/>
    <x v="0"/>
    <x v="7"/>
    <x v="16"/>
    <x v="221"/>
    <n v="2405"/>
    <s v="Marrero, Rachel"/>
    <x v="2"/>
    <x v="0"/>
    <x v="0"/>
    <n v="38.75"/>
    <x v="0"/>
    <x v="1"/>
    <m/>
    <n v="38.75"/>
    <m/>
    <x v="0"/>
    <x v="0"/>
    <x v="0"/>
  </r>
  <r>
    <x v="0"/>
    <x v="0"/>
    <x v="7"/>
    <x v="16"/>
    <x v="221"/>
    <n v="2302"/>
    <s v="Morgan, Catherine"/>
    <x v="2"/>
    <x v="0"/>
    <x v="0"/>
    <n v="40"/>
    <x v="0"/>
    <x v="1"/>
    <n v="10.75"/>
    <n v="40"/>
    <m/>
    <x v="0"/>
    <x v="0"/>
    <x v="0"/>
  </r>
  <r>
    <x v="0"/>
    <x v="0"/>
    <x v="7"/>
    <x v="16"/>
    <x v="221"/>
    <n v="2407"/>
    <s v="Thomas, Emily"/>
    <x v="2"/>
    <x v="0"/>
    <x v="0"/>
    <n v="40"/>
    <x v="0"/>
    <x v="1"/>
    <m/>
    <n v="40"/>
    <m/>
    <x v="0"/>
    <x v="0"/>
    <x v="0"/>
  </r>
  <r>
    <x v="0"/>
    <x v="0"/>
    <x v="5"/>
    <x v="17"/>
    <x v="221"/>
    <n v="2341"/>
    <s v="Britton, Mary Anna"/>
    <x v="2"/>
    <x v="0"/>
    <x v="0"/>
    <n v="39"/>
    <x v="0"/>
    <x v="1"/>
    <m/>
    <n v="39"/>
    <m/>
    <x v="0"/>
    <x v="0"/>
    <x v="0"/>
  </r>
  <r>
    <x v="0"/>
    <x v="0"/>
    <x v="5"/>
    <x v="17"/>
    <x v="221"/>
    <n v="1596"/>
    <s v="Harrison, Charles"/>
    <x v="2"/>
    <x v="0"/>
    <x v="0"/>
    <n v="40"/>
    <x v="0"/>
    <x v="1"/>
    <n v="9.5"/>
    <n v="40"/>
    <m/>
    <x v="0"/>
    <x v="0"/>
    <x v="0"/>
  </r>
  <r>
    <x v="0"/>
    <x v="0"/>
    <x v="5"/>
    <x v="17"/>
    <x v="221"/>
    <n v="1920"/>
    <s v="Jones, Jena"/>
    <x v="2"/>
    <x v="0"/>
    <x v="0"/>
    <n v="11"/>
    <x v="0"/>
    <x v="1"/>
    <m/>
    <n v="11"/>
    <m/>
    <x v="0"/>
    <x v="0"/>
    <x v="0"/>
  </r>
  <r>
    <x v="0"/>
    <x v="0"/>
    <x v="21"/>
    <x v="18"/>
    <x v="221"/>
    <n v="2387"/>
    <s v="Carmley, Zachariah"/>
    <x v="2"/>
    <x v="0"/>
    <x v="0"/>
    <n v="31.25"/>
    <x v="0"/>
    <x v="1"/>
    <m/>
    <n v="31.25"/>
    <m/>
    <x v="0"/>
    <x v="0"/>
    <x v="0"/>
  </r>
  <r>
    <x v="0"/>
    <x v="0"/>
    <x v="8"/>
    <x v="19"/>
    <x v="221"/>
    <n v="2368"/>
    <s v="Barnes, Eric"/>
    <x v="2"/>
    <x v="0"/>
    <x v="0"/>
    <n v="40"/>
    <x v="0"/>
    <x v="1"/>
    <m/>
    <n v="40"/>
    <m/>
    <x v="0"/>
    <x v="0"/>
    <x v="0"/>
  </r>
  <r>
    <x v="0"/>
    <x v="0"/>
    <x v="8"/>
    <x v="19"/>
    <x v="221"/>
    <n v="2313"/>
    <s v="Gibby, Benjamin"/>
    <x v="2"/>
    <x v="0"/>
    <x v="0"/>
    <n v="40"/>
    <x v="0"/>
    <x v="1"/>
    <n v="14"/>
    <n v="40"/>
    <m/>
    <x v="0"/>
    <x v="0"/>
    <x v="0"/>
  </r>
  <r>
    <x v="0"/>
    <x v="0"/>
    <x v="8"/>
    <x v="19"/>
    <x v="221"/>
    <n v="2367"/>
    <s v="Hall, Fredrick L."/>
    <x v="2"/>
    <x v="0"/>
    <x v="0"/>
    <n v="40"/>
    <x v="0"/>
    <x v="1"/>
    <n v="10"/>
    <n v="40"/>
    <m/>
    <x v="0"/>
    <x v="0"/>
    <x v="0"/>
  </r>
  <r>
    <x v="0"/>
    <x v="0"/>
    <x v="0"/>
    <x v="0"/>
    <x v="222"/>
    <n v="2069"/>
    <s v="Bibee, Ronald S."/>
    <x v="2"/>
    <x v="0"/>
    <x v="0"/>
    <n v="40"/>
    <x v="0"/>
    <x v="1"/>
    <m/>
    <n v="40"/>
    <m/>
    <x v="0"/>
    <x v="0"/>
    <x v="0"/>
  </r>
  <r>
    <x v="0"/>
    <x v="0"/>
    <x v="0"/>
    <x v="0"/>
    <x v="222"/>
    <n v="1435"/>
    <s v="Bores, Carie L."/>
    <x v="2"/>
    <x v="0"/>
    <x v="0"/>
    <n v="40"/>
    <x v="0"/>
    <x v="1"/>
    <m/>
    <n v="40"/>
    <m/>
    <x v="0"/>
    <x v="0"/>
    <x v="0"/>
  </r>
  <r>
    <x v="0"/>
    <x v="0"/>
    <x v="0"/>
    <x v="0"/>
    <x v="222"/>
    <n v="2290"/>
    <s v="Garza, Cody"/>
    <x v="2"/>
    <x v="0"/>
    <x v="0"/>
    <n v="40"/>
    <x v="0"/>
    <x v="1"/>
    <m/>
    <n v="40"/>
    <m/>
    <x v="0"/>
    <x v="0"/>
    <x v="0"/>
  </r>
  <r>
    <x v="0"/>
    <x v="0"/>
    <x v="0"/>
    <x v="0"/>
    <x v="222"/>
    <n v="2413"/>
    <s v="Lyons, Tyler"/>
    <x v="2"/>
    <x v="0"/>
    <x v="0"/>
    <n v="40"/>
    <x v="0"/>
    <x v="1"/>
    <m/>
    <n v="40"/>
    <m/>
    <x v="0"/>
    <x v="0"/>
    <x v="0"/>
  </r>
  <r>
    <x v="0"/>
    <x v="0"/>
    <x v="0"/>
    <x v="0"/>
    <x v="222"/>
    <n v="2296"/>
    <s v="Miller, Caleb"/>
    <x v="2"/>
    <x v="0"/>
    <x v="0"/>
    <n v="28.5"/>
    <x v="0"/>
    <x v="1"/>
    <m/>
    <n v="28.5"/>
    <m/>
    <x v="0"/>
    <x v="0"/>
    <x v="0"/>
  </r>
  <r>
    <x v="0"/>
    <x v="0"/>
    <x v="0"/>
    <x v="0"/>
    <x v="222"/>
    <n v="1079"/>
    <s v="Wilson, Jim"/>
    <x v="2"/>
    <x v="0"/>
    <x v="0"/>
    <n v="40"/>
    <x v="0"/>
    <x v="1"/>
    <m/>
    <n v="40"/>
    <m/>
    <x v="0"/>
    <x v="0"/>
    <x v="0"/>
  </r>
  <r>
    <x v="0"/>
    <x v="0"/>
    <x v="10"/>
    <x v="21"/>
    <x v="222"/>
    <n v="2312"/>
    <s v="Semach, Chad"/>
    <x v="2"/>
    <x v="0"/>
    <x v="0"/>
    <n v="40"/>
    <x v="0"/>
    <x v="1"/>
    <m/>
    <n v="40"/>
    <m/>
    <x v="0"/>
    <x v="0"/>
    <x v="0"/>
  </r>
  <r>
    <x v="0"/>
    <x v="0"/>
    <x v="11"/>
    <x v="1"/>
    <x v="222"/>
    <n v="1481"/>
    <s v="Dodd, Alex E."/>
    <x v="2"/>
    <x v="0"/>
    <x v="0"/>
    <n v="40"/>
    <x v="0"/>
    <x v="1"/>
    <m/>
    <n v="40"/>
    <m/>
    <x v="0"/>
    <x v="0"/>
    <x v="0"/>
  </r>
  <r>
    <x v="0"/>
    <x v="0"/>
    <x v="11"/>
    <x v="1"/>
    <x v="222"/>
    <n v="2007"/>
    <s v="Dodd, Patricia A."/>
    <x v="2"/>
    <x v="0"/>
    <x v="0"/>
    <n v="40"/>
    <x v="0"/>
    <x v="1"/>
    <m/>
    <n v="40"/>
    <m/>
    <x v="0"/>
    <x v="0"/>
    <x v="0"/>
  </r>
  <r>
    <x v="0"/>
    <x v="0"/>
    <x v="12"/>
    <x v="2"/>
    <x v="222"/>
    <n v="1810"/>
    <s v="Damstetter, Suzanne"/>
    <x v="2"/>
    <x v="0"/>
    <x v="0"/>
    <n v="30"/>
    <x v="0"/>
    <x v="1"/>
    <m/>
    <n v="30"/>
    <n v="10"/>
    <x v="0"/>
    <x v="0"/>
    <x v="0"/>
  </r>
  <r>
    <x v="0"/>
    <x v="0"/>
    <x v="12"/>
    <x v="2"/>
    <x v="222"/>
    <n v="1831"/>
    <s v="Simmons, Kristie"/>
    <x v="2"/>
    <x v="0"/>
    <x v="0"/>
    <n v="40"/>
    <x v="0"/>
    <x v="1"/>
    <m/>
    <n v="40"/>
    <m/>
    <x v="0"/>
    <x v="0"/>
    <x v="0"/>
  </r>
  <r>
    <x v="0"/>
    <x v="0"/>
    <x v="13"/>
    <x v="3"/>
    <x v="222"/>
    <n v="1024"/>
    <s v="Hillard, Gary L."/>
    <x v="2"/>
    <x v="0"/>
    <x v="0"/>
    <n v="40"/>
    <x v="0"/>
    <x v="1"/>
    <m/>
    <n v="40"/>
    <m/>
    <x v="0"/>
    <x v="0"/>
    <x v="0"/>
  </r>
  <r>
    <x v="0"/>
    <x v="0"/>
    <x v="13"/>
    <x v="3"/>
    <x v="222"/>
    <n v="1027"/>
    <s v="Howard, Michael"/>
    <x v="2"/>
    <x v="0"/>
    <x v="0"/>
    <n v="40"/>
    <x v="0"/>
    <x v="1"/>
    <m/>
    <n v="40"/>
    <m/>
    <x v="0"/>
    <x v="0"/>
    <x v="0"/>
  </r>
  <r>
    <x v="0"/>
    <x v="0"/>
    <x v="13"/>
    <x v="3"/>
    <x v="222"/>
    <n v="2034"/>
    <s v="Powers, Joshua"/>
    <x v="2"/>
    <x v="0"/>
    <x v="0"/>
    <n v="40"/>
    <x v="0"/>
    <x v="1"/>
    <m/>
    <n v="40"/>
    <m/>
    <x v="0"/>
    <x v="0"/>
    <x v="0"/>
  </r>
  <r>
    <x v="0"/>
    <x v="0"/>
    <x v="13"/>
    <x v="3"/>
    <x v="222"/>
    <n v="1420"/>
    <s v="Simmons, James T."/>
    <x v="2"/>
    <x v="0"/>
    <x v="0"/>
    <n v="40"/>
    <x v="0"/>
    <x v="1"/>
    <m/>
    <n v="40"/>
    <m/>
    <x v="0"/>
    <x v="0"/>
    <x v="0"/>
  </r>
  <r>
    <x v="0"/>
    <x v="0"/>
    <x v="14"/>
    <x v="4"/>
    <x v="222"/>
    <n v="2100"/>
    <s v="Glenn, Kristy"/>
    <x v="2"/>
    <x v="0"/>
    <x v="0"/>
    <n v="38.15"/>
    <x v="0"/>
    <x v="1"/>
    <m/>
    <n v="38.15"/>
    <m/>
    <x v="0"/>
    <x v="0"/>
    <x v="0"/>
  </r>
  <r>
    <x v="0"/>
    <x v="0"/>
    <x v="15"/>
    <x v="5"/>
    <x v="222"/>
    <n v="1717"/>
    <s v="Burchfield, Jeannie"/>
    <x v="2"/>
    <x v="0"/>
    <x v="0"/>
    <n v="36.72"/>
    <x v="0"/>
    <x v="1"/>
    <m/>
    <n v="36.72"/>
    <m/>
    <x v="0"/>
    <x v="0"/>
    <x v="0"/>
  </r>
  <r>
    <x v="0"/>
    <x v="0"/>
    <x v="15"/>
    <x v="5"/>
    <x v="222"/>
    <n v="2122"/>
    <s v="Denton, Ashley"/>
    <x v="2"/>
    <x v="0"/>
    <x v="0"/>
    <n v="0"/>
    <x v="0"/>
    <x v="1"/>
    <m/>
    <m/>
    <n v="5"/>
    <x v="0"/>
    <x v="0"/>
    <x v="0"/>
  </r>
  <r>
    <x v="0"/>
    <x v="0"/>
    <x v="15"/>
    <x v="5"/>
    <x v="222"/>
    <n v="1968"/>
    <s v="Duncan, Ginger"/>
    <x v="2"/>
    <x v="0"/>
    <x v="0"/>
    <n v="39.479999999999997"/>
    <x v="0"/>
    <x v="1"/>
    <m/>
    <n v="39.479999999999997"/>
    <m/>
    <x v="0"/>
    <x v="0"/>
    <x v="0"/>
  </r>
  <r>
    <x v="0"/>
    <x v="0"/>
    <x v="15"/>
    <x v="5"/>
    <x v="222"/>
    <n v="1904"/>
    <s v="Murr, Sherry"/>
    <x v="2"/>
    <x v="0"/>
    <x v="0"/>
    <n v="31.72"/>
    <x v="0"/>
    <x v="1"/>
    <m/>
    <n v="31.72"/>
    <m/>
    <x v="0"/>
    <x v="0"/>
    <x v="0"/>
  </r>
  <r>
    <x v="0"/>
    <x v="0"/>
    <x v="15"/>
    <x v="5"/>
    <x v="222"/>
    <n v="2388"/>
    <s v="Webb, Tiaira D."/>
    <x v="2"/>
    <x v="0"/>
    <x v="0"/>
    <n v="39.47"/>
    <x v="0"/>
    <x v="1"/>
    <m/>
    <n v="39.47"/>
    <m/>
    <x v="0"/>
    <x v="0"/>
    <x v="0"/>
  </r>
  <r>
    <x v="0"/>
    <x v="0"/>
    <x v="16"/>
    <x v="6"/>
    <x v="222"/>
    <n v="2230"/>
    <s v="Payne, Donna"/>
    <x v="2"/>
    <x v="0"/>
    <x v="0"/>
    <n v="39"/>
    <x v="0"/>
    <x v="1"/>
    <m/>
    <n v="39"/>
    <m/>
    <x v="0"/>
    <x v="0"/>
    <x v="0"/>
  </r>
  <r>
    <x v="0"/>
    <x v="0"/>
    <x v="17"/>
    <x v="20"/>
    <x v="222"/>
    <n v="2260"/>
    <s v="Lake, Stephanie"/>
    <x v="2"/>
    <x v="0"/>
    <x v="0"/>
    <n v="40"/>
    <x v="0"/>
    <x v="1"/>
    <m/>
    <n v="40"/>
    <m/>
    <x v="0"/>
    <x v="0"/>
    <x v="0"/>
  </r>
  <r>
    <x v="0"/>
    <x v="0"/>
    <x v="2"/>
    <x v="8"/>
    <x v="222"/>
    <n v="1917"/>
    <s v="Rigley, Eric"/>
    <x v="2"/>
    <x v="0"/>
    <x v="0"/>
    <n v="40"/>
    <x v="0"/>
    <x v="1"/>
    <m/>
    <n v="40"/>
    <m/>
    <x v="0"/>
    <x v="0"/>
    <x v="0"/>
  </r>
  <r>
    <x v="0"/>
    <x v="0"/>
    <x v="2"/>
    <x v="8"/>
    <x v="222"/>
    <n v="2149"/>
    <s v="Robillard, Mathew"/>
    <x v="2"/>
    <x v="0"/>
    <x v="0"/>
    <n v="40"/>
    <x v="0"/>
    <x v="1"/>
    <m/>
    <n v="40"/>
    <m/>
    <x v="0"/>
    <x v="0"/>
    <x v="0"/>
  </r>
  <r>
    <x v="0"/>
    <x v="0"/>
    <x v="19"/>
    <x v="9"/>
    <x v="222"/>
    <n v="2347"/>
    <s v="Myroshnychenko, Olga"/>
    <x v="2"/>
    <x v="0"/>
    <x v="0"/>
    <n v="40"/>
    <x v="0"/>
    <x v="1"/>
    <n v="7.25"/>
    <n v="40"/>
    <m/>
    <x v="0"/>
    <x v="0"/>
    <x v="0"/>
  </r>
  <r>
    <x v="0"/>
    <x v="0"/>
    <x v="19"/>
    <x v="9"/>
    <x v="222"/>
    <n v="2379"/>
    <s v="Thomas, Michelle"/>
    <x v="2"/>
    <x v="0"/>
    <x v="0"/>
    <n v="40"/>
    <x v="0"/>
    <x v="1"/>
    <n v="10.5"/>
    <n v="40"/>
    <m/>
    <x v="0"/>
    <x v="0"/>
    <x v="0"/>
  </r>
  <r>
    <x v="0"/>
    <x v="0"/>
    <x v="20"/>
    <x v="10"/>
    <x v="222"/>
    <n v="2240"/>
    <s v="Gaffney, Walker"/>
    <x v="2"/>
    <x v="0"/>
    <x v="0"/>
    <n v="9.5"/>
    <x v="0"/>
    <x v="1"/>
    <m/>
    <n v="9.5"/>
    <n v="10"/>
    <x v="0"/>
    <x v="0"/>
    <x v="0"/>
  </r>
  <r>
    <x v="0"/>
    <x v="0"/>
    <x v="3"/>
    <x v="11"/>
    <x v="222"/>
    <n v="2362"/>
    <s v="Fabrizio, Jamie"/>
    <x v="2"/>
    <x v="0"/>
    <x v="0"/>
    <n v="40"/>
    <x v="0"/>
    <x v="1"/>
    <n v="2"/>
    <n v="40"/>
    <m/>
    <x v="0"/>
    <x v="0"/>
    <x v="0"/>
  </r>
  <r>
    <x v="0"/>
    <x v="0"/>
    <x v="3"/>
    <x v="11"/>
    <x v="222"/>
    <n v="1993"/>
    <s v="Gibson, Tiffany D."/>
    <x v="2"/>
    <x v="0"/>
    <x v="0"/>
    <n v="40"/>
    <x v="0"/>
    <x v="1"/>
    <m/>
    <n v="40"/>
    <m/>
    <x v="0"/>
    <x v="0"/>
    <x v="0"/>
  </r>
  <r>
    <x v="0"/>
    <x v="0"/>
    <x v="3"/>
    <x v="11"/>
    <x v="222"/>
    <n v="2408"/>
    <s v="Kelly, Justin"/>
    <x v="2"/>
    <x v="0"/>
    <x v="0"/>
    <n v="30"/>
    <x v="0"/>
    <x v="1"/>
    <m/>
    <n v="30"/>
    <m/>
    <x v="0"/>
    <x v="0"/>
    <x v="0"/>
  </r>
  <r>
    <x v="0"/>
    <x v="0"/>
    <x v="3"/>
    <x v="11"/>
    <x v="222"/>
    <n v="2364"/>
    <s v="Medina, Sugely"/>
    <x v="2"/>
    <x v="0"/>
    <x v="0"/>
    <n v="40"/>
    <x v="0"/>
    <x v="1"/>
    <m/>
    <n v="40"/>
    <m/>
    <x v="0"/>
    <x v="0"/>
    <x v="0"/>
  </r>
  <r>
    <x v="0"/>
    <x v="0"/>
    <x v="3"/>
    <x v="11"/>
    <x v="222"/>
    <n v="1749"/>
    <s v="Peels, Timothy L."/>
    <x v="2"/>
    <x v="0"/>
    <x v="0"/>
    <n v="30"/>
    <x v="0"/>
    <x v="1"/>
    <m/>
    <n v="30"/>
    <m/>
    <x v="0"/>
    <x v="0"/>
    <x v="0"/>
  </r>
  <r>
    <x v="0"/>
    <x v="0"/>
    <x v="3"/>
    <x v="11"/>
    <x v="222"/>
    <n v="2370"/>
    <s v="Poff, Jerry"/>
    <x v="2"/>
    <x v="0"/>
    <x v="0"/>
    <n v="36"/>
    <x v="0"/>
    <x v="1"/>
    <m/>
    <n v="36"/>
    <m/>
    <x v="0"/>
    <x v="0"/>
    <x v="0"/>
  </r>
  <r>
    <x v="0"/>
    <x v="0"/>
    <x v="3"/>
    <x v="11"/>
    <x v="222"/>
    <n v="2294"/>
    <s v="Poff, Jessica"/>
    <x v="2"/>
    <x v="0"/>
    <x v="0"/>
    <n v="40"/>
    <x v="0"/>
    <x v="1"/>
    <m/>
    <n v="40"/>
    <m/>
    <x v="0"/>
    <x v="0"/>
    <x v="0"/>
  </r>
  <r>
    <x v="0"/>
    <x v="0"/>
    <x v="3"/>
    <x v="11"/>
    <x v="222"/>
    <n v="2284"/>
    <s v="Underwood, Tracy"/>
    <x v="2"/>
    <x v="0"/>
    <x v="0"/>
    <n v="40"/>
    <x v="0"/>
    <x v="1"/>
    <n v="2.5"/>
    <n v="40"/>
    <m/>
    <x v="0"/>
    <x v="0"/>
    <x v="0"/>
  </r>
  <r>
    <x v="0"/>
    <x v="0"/>
    <x v="4"/>
    <x v="12"/>
    <x v="222"/>
    <n v="1410"/>
    <s v="Cooper, Alice F."/>
    <x v="2"/>
    <x v="0"/>
    <x v="0"/>
    <n v="40"/>
    <x v="0"/>
    <x v="1"/>
    <n v="14"/>
    <n v="40"/>
    <m/>
    <x v="0"/>
    <x v="0"/>
    <x v="0"/>
  </r>
  <r>
    <x v="0"/>
    <x v="0"/>
    <x v="4"/>
    <x v="12"/>
    <x v="222"/>
    <n v="2203"/>
    <s v="Hicks, Lisa"/>
    <x v="2"/>
    <x v="0"/>
    <x v="0"/>
    <n v="40"/>
    <x v="0"/>
    <x v="1"/>
    <n v="9"/>
    <n v="40"/>
    <m/>
    <x v="0"/>
    <x v="0"/>
    <x v="0"/>
  </r>
  <r>
    <x v="0"/>
    <x v="0"/>
    <x v="4"/>
    <x v="12"/>
    <x v="222"/>
    <n v="2264"/>
    <s v="Lee, Mary"/>
    <x v="2"/>
    <x v="0"/>
    <x v="0"/>
    <n v="40"/>
    <x v="0"/>
    <x v="1"/>
    <n v="0.5"/>
    <n v="40"/>
    <m/>
    <x v="0"/>
    <x v="0"/>
    <x v="0"/>
  </r>
  <r>
    <x v="0"/>
    <x v="0"/>
    <x v="4"/>
    <x v="12"/>
    <x v="222"/>
    <n v="2381"/>
    <s v="McCombs, Olivia"/>
    <x v="2"/>
    <x v="0"/>
    <x v="0"/>
    <n v="40"/>
    <x v="0"/>
    <x v="1"/>
    <m/>
    <n v="40"/>
    <m/>
    <x v="0"/>
    <x v="0"/>
    <x v="0"/>
  </r>
  <r>
    <x v="0"/>
    <x v="0"/>
    <x v="6"/>
    <x v="13"/>
    <x v="222"/>
    <n v="2175"/>
    <s v="Akulic, Marlene"/>
    <x v="2"/>
    <x v="0"/>
    <x v="0"/>
    <n v="0"/>
    <x v="0"/>
    <x v="1"/>
    <m/>
    <m/>
    <n v="30"/>
    <x v="0"/>
    <x v="0"/>
    <x v="0"/>
  </r>
  <r>
    <x v="0"/>
    <x v="0"/>
    <x v="6"/>
    <x v="13"/>
    <x v="222"/>
    <n v="2340"/>
    <s v="Atkins, Reva"/>
    <x v="2"/>
    <x v="0"/>
    <x v="0"/>
    <n v="40"/>
    <x v="0"/>
    <x v="1"/>
    <n v="4"/>
    <n v="40"/>
    <m/>
    <x v="0"/>
    <x v="0"/>
    <x v="0"/>
  </r>
  <r>
    <x v="0"/>
    <x v="0"/>
    <x v="6"/>
    <x v="13"/>
    <x v="222"/>
    <n v="2229"/>
    <s v="Bledsoe, Amy"/>
    <x v="2"/>
    <x v="0"/>
    <x v="0"/>
    <n v="40"/>
    <x v="0"/>
    <x v="1"/>
    <n v="14"/>
    <n v="40"/>
    <m/>
    <x v="0"/>
    <x v="0"/>
    <x v="0"/>
  </r>
  <r>
    <x v="0"/>
    <x v="0"/>
    <x v="6"/>
    <x v="13"/>
    <x v="222"/>
    <n v="2377"/>
    <s v="Blevins, Susann"/>
    <x v="2"/>
    <x v="0"/>
    <x v="0"/>
    <n v="0"/>
    <x v="0"/>
    <x v="1"/>
    <m/>
    <m/>
    <n v="20"/>
    <x v="0"/>
    <x v="0"/>
    <x v="0"/>
  </r>
  <r>
    <x v="0"/>
    <x v="0"/>
    <x v="6"/>
    <x v="13"/>
    <x v="222"/>
    <n v="2190"/>
    <s v="Bookout, Nancy"/>
    <x v="2"/>
    <x v="0"/>
    <x v="0"/>
    <n v="40"/>
    <x v="0"/>
    <x v="1"/>
    <n v="8.9499999999999993"/>
    <n v="40"/>
    <m/>
    <x v="0"/>
    <x v="0"/>
    <x v="0"/>
  </r>
  <r>
    <x v="0"/>
    <x v="0"/>
    <x v="6"/>
    <x v="13"/>
    <x v="222"/>
    <n v="2382"/>
    <s v="Bourzac, Nanette L."/>
    <x v="2"/>
    <x v="0"/>
    <x v="0"/>
    <n v="39"/>
    <x v="0"/>
    <x v="1"/>
    <m/>
    <n v="39"/>
    <m/>
    <x v="0"/>
    <x v="0"/>
    <x v="0"/>
  </r>
  <r>
    <x v="0"/>
    <x v="0"/>
    <x v="6"/>
    <x v="13"/>
    <x v="222"/>
    <n v="2156"/>
    <s v="Bryan, Sheena"/>
    <x v="2"/>
    <x v="0"/>
    <x v="0"/>
    <n v="40"/>
    <x v="0"/>
    <x v="1"/>
    <n v="4"/>
    <n v="40"/>
    <m/>
    <x v="0"/>
    <x v="0"/>
    <x v="0"/>
  </r>
  <r>
    <x v="0"/>
    <x v="0"/>
    <x v="6"/>
    <x v="13"/>
    <x v="222"/>
    <n v="1010"/>
    <s v="Carroll, Robin M."/>
    <x v="2"/>
    <x v="0"/>
    <x v="0"/>
    <n v="40"/>
    <x v="0"/>
    <x v="1"/>
    <n v="0.5"/>
    <n v="40"/>
    <m/>
    <x v="0"/>
    <x v="0"/>
    <x v="0"/>
  </r>
  <r>
    <x v="0"/>
    <x v="0"/>
    <x v="6"/>
    <x v="13"/>
    <x v="222"/>
    <n v="2068"/>
    <s v="Cathcart, Bess L."/>
    <x v="2"/>
    <x v="0"/>
    <x v="0"/>
    <n v="30"/>
    <x v="0"/>
    <x v="1"/>
    <m/>
    <n v="30"/>
    <m/>
    <x v="0"/>
    <x v="0"/>
    <x v="0"/>
  </r>
  <r>
    <x v="0"/>
    <x v="0"/>
    <x v="6"/>
    <x v="13"/>
    <x v="222"/>
    <n v="2098"/>
    <s v="Childress, Stacy M."/>
    <x v="2"/>
    <x v="0"/>
    <x v="0"/>
    <n v="40"/>
    <x v="0"/>
    <x v="1"/>
    <n v="14"/>
    <n v="40"/>
    <m/>
    <x v="0"/>
    <x v="0"/>
    <x v="0"/>
  </r>
  <r>
    <x v="0"/>
    <x v="0"/>
    <x v="6"/>
    <x v="13"/>
    <x v="222"/>
    <n v="1362"/>
    <s v="Davis, Kimberly S."/>
    <x v="2"/>
    <x v="0"/>
    <x v="0"/>
    <n v="40"/>
    <x v="0"/>
    <x v="1"/>
    <n v="11"/>
    <n v="40"/>
    <m/>
    <x v="0"/>
    <x v="0"/>
    <x v="0"/>
  </r>
  <r>
    <x v="0"/>
    <x v="0"/>
    <x v="6"/>
    <x v="13"/>
    <x v="222"/>
    <n v="2404"/>
    <s v="Davis, Linda"/>
    <x v="2"/>
    <x v="0"/>
    <x v="0"/>
    <n v="40"/>
    <x v="0"/>
    <x v="1"/>
    <n v="6.25"/>
    <n v="40"/>
    <m/>
    <x v="0"/>
    <x v="0"/>
    <x v="0"/>
  </r>
  <r>
    <x v="0"/>
    <x v="0"/>
    <x v="6"/>
    <x v="13"/>
    <x v="222"/>
    <n v="2219"/>
    <s v="Dennis, Brandi"/>
    <x v="2"/>
    <x v="0"/>
    <x v="0"/>
    <n v="35.75"/>
    <x v="0"/>
    <x v="1"/>
    <m/>
    <n v="35.75"/>
    <m/>
    <x v="0"/>
    <x v="0"/>
    <x v="0"/>
  </r>
  <r>
    <x v="0"/>
    <x v="0"/>
    <x v="6"/>
    <x v="13"/>
    <x v="222"/>
    <n v="2402"/>
    <s v="Doss, Allison"/>
    <x v="2"/>
    <x v="0"/>
    <x v="0"/>
    <n v="25.5"/>
    <x v="0"/>
    <x v="1"/>
    <m/>
    <n v="25.5"/>
    <m/>
    <x v="0"/>
    <x v="0"/>
    <x v="0"/>
  </r>
  <r>
    <x v="0"/>
    <x v="0"/>
    <x v="6"/>
    <x v="13"/>
    <x v="222"/>
    <n v="1465"/>
    <s v="Dotson, Wanda A."/>
    <x v="2"/>
    <x v="0"/>
    <x v="0"/>
    <n v="40"/>
    <x v="0"/>
    <x v="1"/>
    <n v="10"/>
    <n v="40"/>
    <m/>
    <x v="0"/>
    <x v="0"/>
    <x v="0"/>
  </r>
  <r>
    <x v="0"/>
    <x v="0"/>
    <x v="6"/>
    <x v="13"/>
    <x v="222"/>
    <n v="2046"/>
    <s v="Dunn, Lois"/>
    <x v="2"/>
    <x v="0"/>
    <x v="0"/>
    <n v="40"/>
    <x v="0"/>
    <x v="1"/>
    <n v="2.5"/>
    <n v="40"/>
    <m/>
    <x v="0"/>
    <x v="0"/>
    <x v="0"/>
  </r>
  <r>
    <x v="0"/>
    <x v="0"/>
    <x v="6"/>
    <x v="13"/>
    <x v="222"/>
    <n v="2403"/>
    <s v="Eddleman, Rebecca"/>
    <x v="2"/>
    <x v="0"/>
    <x v="0"/>
    <n v="40"/>
    <x v="0"/>
    <x v="1"/>
    <n v="4"/>
    <n v="40"/>
    <m/>
    <x v="0"/>
    <x v="0"/>
    <x v="0"/>
  </r>
  <r>
    <x v="0"/>
    <x v="0"/>
    <x v="6"/>
    <x v="13"/>
    <x v="222"/>
    <n v="2393"/>
    <s v="Fimbres, Kimberly"/>
    <x v="2"/>
    <x v="0"/>
    <x v="0"/>
    <n v="10"/>
    <x v="0"/>
    <x v="1"/>
    <m/>
    <n v="10"/>
    <m/>
    <x v="0"/>
    <x v="0"/>
    <x v="0"/>
  </r>
  <r>
    <x v="0"/>
    <x v="0"/>
    <x v="6"/>
    <x v="13"/>
    <x v="222"/>
    <n v="2319"/>
    <s v="Gibby, Deborah"/>
    <x v="2"/>
    <x v="0"/>
    <x v="0"/>
    <n v="40"/>
    <x v="0"/>
    <x v="1"/>
    <n v="12.5"/>
    <n v="40"/>
    <m/>
    <x v="0"/>
    <x v="0"/>
    <x v="0"/>
  </r>
  <r>
    <x v="0"/>
    <x v="0"/>
    <x v="6"/>
    <x v="13"/>
    <x v="222"/>
    <n v="2386"/>
    <s v="Hampton, Angela"/>
    <x v="2"/>
    <x v="0"/>
    <x v="0"/>
    <n v="33"/>
    <x v="0"/>
    <x v="1"/>
    <m/>
    <n v="33"/>
    <m/>
    <x v="0"/>
    <x v="0"/>
    <x v="0"/>
  </r>
  <r>
    <x v="0"/>
    <x v="0"/>
    <x v="6"/>
    <x v="13"/>
    <x v="222"/>
    <n v="2376"/>
    <s v="Headrick, Lena"/>
    <x v="2"/>
    <x v="0"/>
    <x v="0"/>
    <n v="40"/>
    <x v="0"/>
    <x v="1"/>
    <n v="6.5"/>
    <n v="40"/>
    <m/>
    <x v="0"/>
    <x v="0"/>
    <x v="0"/>
  </r>
  <r>
    <x v="0"/>
    <x v="0"/>
    <x v="6"/>
    <x v="13"/>
    <x v="222"/>
    <n v="2373"/>
    <s v="Helton, Lisa K."/>
    <x v="2"/>
    <x v="0"/>
    <x v="0"/>
    <n v="40"/>
    <x v="0"/>
    <x v="1"/>
    <n v="11"/>
    <n v="40"/>
    <m/>
    <x v="0"/>
    <x v="0"/>
    <x v="0"/>
  </r>
  <r>
    <x v="0"/>
    <x v="0"/>
    <x v="6"/>
    <x v="13"/>
    <x v="222"/>
    <n v="2261"/>
    <s v="Howarth, Amy"/>
    <x v="2"/>
    <x v="0"/>
    <x v="0"/>
    <n v="40"/>
    <x v="0"/>
    <x v="1"/>
    <n v="2"/>
    <n v="40"/>
    <m/>
    <x v="0"/>
    <x v="0"/>
    <x v="0"/>
  </r>
  <r>
    <x v="0"/>
    <x v="0"/>
    <x v="6"/>
    <x v="13"/>
    <x v="222"/>
    <n v="1480"/>
    <s v="Kliever, Debbie J."/>
    <x v="2"/>
    <x v="0"/>
    <x v="0"/>
    <n v="37.119999999999997"/>
    <x v="0"/>
    <x v="1"/>
    <m/>
    <n v="37.119999999999997"/>
    <m/>
    <x v="0"/>
    <x v="0"/>
    <x v="0"/>
  </r>
  <r>
    <x v="0"/>
    <x v="0"/>
    <x v="6"/>
    <x v="13"/>
    <x v="222"/>
    <n v="1259"/>
    <s v="Lee, Ginger"/>
    <x v="2"/>
    <x v="0"/>
    <x v="0"/>
    <n v="30"/>
    <x v="0"/>
    <x v="1"/>
    <m/>
    <n v="30"/>
    <n v="10"/>
    <x v="0"/>
    <x v="0"/>
    <x v="0"/>
  </r>
  <r>
    <x v="0"/>
    <x v="0"/>
    <x v="6"/>
    <x v="13"/>
    <x v="222"/>
    <n v="2333"/>
    <s v="Marshall, Elizabeth"/>
    <x v="2"/>
    <x v="0"/>
    <x v="0"/>
    <n v="30"/>
    <x v="0"/>
    <x v="1"/>
    <m/>
    <n v="30"/>
    <m/>
    <x v="0"/>
    <x v="0"/>
    <x v="0"/>
  </r>
  <r>
    <x v="0"/>
    <x v="0"/>
    <x v="6"/>
    <x v="13"/>
    <x v="222"/>
    <n v="2176"/>
    <s v="May, Cynthia L."/>
    <x v="2"/>
    <x v="0"/>
    <x v="0"/>
    <n v="40"/>
    <x v="0"/>
    <x v="1"/>
    <n v="0.77"/>
    <n v="40"/>
    <m/>
    <x v="0"/>
    <x v="0"/>
    <x v="0"/>
  </r>
  <r>
    <x v="0"/>
    <x v="0"/>
    <x v="6"/>
    <x v="13"/>
    <x v="222"/>
    <n v="1558"/>
    <s v="McCluskey, Loreta R."/>
    <x v="2"/>
    <x v="0"/>
    <x v="0"/>
    <n v="0"/>
    <x v="0"/>
    <x v="1"/>
    <m/>
    <m/>
    <n v="40"/>
    <x v="0"/>
    <x v="0"/>
    <x v="0"/>
  </r>
  <r>
    <x v="0"/>
    <x v="0"/>
    <x v="6"/>
    <x v="13"/>
    <x v="222"/>
    <n v="2380"/>
    <s v="Moore, Darlene"/>
    <x v="2"/>
    <x v="0"/>
    <x v="0"/>
    <n v="40"/>
    <x v="0"/>
    <x v="1"/>
    <n v="4"/>
    <n v="40"/>
    <m/>
    <x v="0"/>
    <x v="0"/>
    <x v="0"/>
  </r>
  <r>
    <x v="0"/>
    <x v="0"/>
    <x v="6"/>
    <x v="13"/>
    <x v="222"/>
    <n v="2409"/>
    <s v="Neeley, Megan"/>
    <x v="2"/>
    <x v="0"/>
    <x v="0"/>
    <n v="40"/>
    <x v="0"/>
    <x v="1"/>
    <n v="2.75"/>
    <n v="40"/>
    <m/>
    <x v="0"/>
    <x v="0"/>
    <x v="0"/>
  </r>
  <r>
    <x v="0"/>
    <x v="0"/>
    <x v="6"/>
    <x v="13"/>
    <x v="222"/>
    <n v="1559"/>
    <s v="Nichols, Brenda S."/>
    <x v="2"/>
    <x v="0"/>
    <x v="0"/>
    <n v="40"/>
    <x v="0"/>
    <x v="1"/>
    <n v="9"/>
    <n v="40"/>
    <m/>
    <x v="0"/>
    <x v="0"/>
    <x v="0"/>
  </r>
  <r>
    <x v="0"/>
    <x v="0"/>
    <x v="6"/>
    <x v="13"/>
    <x v="222"/>
    <n v="2415"/>
    <s v="Patterson, Pamela"/>
    <x v="2"/>
    <x v="0"/>
    <x v="0"/>
    <n v="40"/>
    <x v="0"/>
    <x v="1"/>
    <m/>
    <n v="40"/>
    <m/>
    <x v="0"/>
    <x v="0"/>
    <x v="0"/>
  </r>
  <r>
    <x v="0"/>
    <x v="0"/>
    <x v="6"/>
    <x v="13"/>
    <x v="222"/>
    <n v="2259"/>
    <s v="Peels, Carolyn K."/>
    <x v="2"/>
    <x v="0"/>
    <x v="0"/>
    <n v="40"/>
    <x v="0"/>
    <x v="1"/>
    <n v="6"/>
    <n v="40"/>
    <m/>
    <x v="0"/>
    <x v="0"/>
    <x v="0"/>
  </r>
  <r>
    <x v="0"/>
    <x v="0"/>
    <x v="6"/>
    <x v="13"/>
    <x v="222"/>
    <n v="1767"/>
    <s v="Presley, Bernice"/>
    <x v="2"/>
    <x v="0"/>
    <x v="0"/>
    <n v="0"/>
    <x v="0"/>
    <x v="1"/>
    <m/>
    <m/>
    <n v="10"/>
    <x v="0"/>
    <x v="0"/>
    <x v="0"/>
  </r>
  <r>
    <x v="0"/>
    <x v="0"/>
    <x v="6"/>
    <x v="13"/>
    <x v="222"/>
    <n v="2416"/>
    <s v="Range, Kelsey"/>
    <x v="2"/>
    <x v="0"/>
    <x v="0"/>
    <n v="10.5"/>
    <x v="0"/>
    <x v="1"/>
    <m/>
    <n v="10.5"/>
    <m/>
    <x v="0"/>
    <x v="0"/>
    <x v="0"/>
  </r>
  <r>
    <x v="0"/>
    <x v="0"/>
    <x v="6"/>
    <x v="13"/>
    <x v="222"/>
    <n v="2138"/>
    <s v="Richardson, Tammy G."/>
    <x v="2"/>
    <x v="0"/>
    <x v="0"/>
    <n v="9"/>
    <x v="0"/>
    <x v="1"/>
    <m/>
    <n v="9"/>
    <n v="40"/>
    <x v="0"/>
    <x v="0"/>
    <x v="0"/>
  </r>
  <r>
    <x v="0"/>
    <x v="0"/>
    <x v="6"/>
    <x v="13"/>
    <x v="222"/>
    <n v="1997"/>
    <s v="Roberts, Lisa R."/>
    <x v="2"/>
    <x v="0"/>
    <x v="0"/>
    <n v="40"/>
    <x v="0"/>
    <x v="1"/>
    <n v="5"/>
    <n v="40"/>
    <m/>
    <x v="0"/>
    <x v="0"/>
    <x v="0"/>
  </r>
  <r>
    <x v="0"/>
    <x v="0"/>
    <x v="6"/>
    <x v="13"/>
    <x v="222"/>
    <n v="2378"/>
    <s v="Roberts, Lori"/>
    <x v="2"/>
    <x v="0"/>
    <x v="0"/>
    <n v="40"/>
    <x v="0"/>
    <x v="1"/>
    <n v="14"/>
    <n v="40"/>
    <m/>
    <x v="0"/>
    <x v="0"/>
    <x v="0"/>
  </r>
  <r>
    <x v="0"/>
    <x v="0"/>
    <x v="6"/>
    <x v="13"/>
    <x v="222"/>
    <n v="2192"/>
    <s v="Rupinski, Angela"/>
    <x v="2"/>
    <x v="0"/>
    <x v="0"/>
    <n v="40"/>
    <x v="0"/>
    <x v="1"/>
    <n v="14"/>
    <n v="40"/>
    <m/>
    <x v="0"/>
    <x v="0"/>
    <x v="0"/>
  </r>
  <r>
    <x v="0"/>
    <x v="0"/>
    <x v="6"/>
    <x v="13"/>
    <x v="222"/>
    <n v="1612"/>
    <s v="Self, Janet"/>
    <x v="2"/>
    <x v="0"/>
    <x v="0"/>
    <n v="40"/>
    <x v="0"/>
    <x v="1"/>
    <n v="9"/>
    <n v="40"/>
    <m/>
    <x v="0"/>
    <x v="0"/>
    <x v="0"/>
  </r>
  <r>
    <x v="0"/>
    <x v="0"/>
    <x v="6"/>
    <x v="13"/>
    <x v="222"/>
    <n v="2356"/>
    <s v="Sharp, Sonia"/>
    <x v="2"/>
    <x v="0"/>
    <x v="0"/>
    <n v="40"/>
    <x v="0"/>
    <x v="1"/>
    <n v="10"/>
    <n v="40"/>
    <m/>
    <x v="0"/>
    <x v="0"/>
    <x v="0"/>
  </r>
  <r>
    <x v="0"/>
    <x v="0"/>
    <x v="6"/>
    <x v="13"/>
    <x v="222"/>
    <n v="2412"/>
    <s v="Suttles, Cristie"/>
    <x v="2"/>
    <x v="0"/>
    <x v="0"/>
    <n v="38"/>
    <x v="0"/>
    <x v="1"/>
    <m/>
    <n v="38"/>
    <m/>
    <x v="0"/>
    <x v="0"/>
    <x v="0"/>
  </r>
  <r>
    <x v="0"/>
    <x v="0"/>
    <x v="6"/>
    <x v="13"/>
    <x v="222"/>
    <n v="2385"/>
    <s v="Suttles, Kathy"/>
    <x v="2"/>
    <x v="0"/>
    <x v="0"/>
    <n v="40"/>
    <x v="0"/>
    <x v="1"/>
    <n v="13"/>
    <n v="40"/>
    <m/>
    <x v="0"/>
    <x v="0"/>
    <x v="0"/>
  </r>
  <r>
    <x v="0"/>
    <x v="0"/>
    <x v="6"/>
    <x v="13"/>
    <x v="222"/>
    <n v="2392"/>
    <s v="Veit, Beth"/>
    <x v="2"/>
    <x v="0"/>
    <x v="0"/>
    <n v="40"/>
    <x v="0"/>
    <x v="1"/>
    <m/>
    <n v="40"/>
    <m/>
    <x v="0"/>
    <x v="0"/>
    <x v="0"/>
  </r>
  <r>
    <x v="0"/>
    <x v="0"/>
    <x v="6"/>
    <x v="13"/>
    <x v="222"/>
    <n v="2154"/>
    <s v="West, Sandra"/>
    <x v="2"/>
    <x v="0"/>
    <x v="0"/>
    <n v="40"/>
    <x v="0"/>
    <x v="1"/>
    <n v="10"/>
    <n v="40"/>
    <m/>
    <x v="0"/>
    <x v="0"/>
    <x v="0"/>
  </r>
  <r>
    <x v="0"/>
    <x v="0"/>
    <x v="6"/>
    <x v="13"/>
    <x v="222"/>
    <n v="2411"/>
    <s v="Wilburn, Marley"/>
    <x v="2"/>
    <x v="0"/>
    <x v="0"/>
    <n v="40"/>
    <x v="0"/>
    <x v="1"/>
    <m/>
    <n v="40"/>
    <m/>
    <x v="0"/>
    <x v="0"/>
    <x v="0"/>
  </r>
  <r>
    <x v="0"/>
    <x v="0"/>
    <x v="6"/>
    <x v="13"/>
    <x v="222"/>
    <n v="2417"/>
    <s v="Witt, Rhonda"/>
    <x v="2"/>
    <x v="0"/>
    <x v="0"/>
    <n v="38.5"/>
    <x v="0"/>
    <x v="1"/>
    <m/>
    <n v="38.5"/>
    <m/>
    <x v="0"/>
    <x v="0"/>
    <x v="0"/>
  </r>
  <r>
    <x v="0"/>
    <x v="0"/>
    <x v="1"/>
    <x v="14"/>
    <x v="222"/>
    <n v="1280"/>
    <s v="Cooley, Tammy K."/>
    <x v="2"/>
    <x v="0"/>
    <x v="0"/>
    <n v="40"/>
    <x v="0"/>
    <x v="1"/>
    <n v="8.5"/>
    <n v="40"/>
    <m/>
    <x v="0"/>
    <x v="0"/>
    <x v="0"/>
  </r>
  <r>
    <x v="0"/>
    <x v="0"/>
    <x v="1"/>
    <x v="14"/>
    <x v="222"/>
    <n v="2195"/>
    <s v="Davis, Tyler"/>
    <x v="2"/>
    <x v="0"/>
    <x v="0"/>
    <n v="40"/>
    <x v="0"/>
    <x v="1"/>
    <m/>
    <n v="40"/>
    <m/>
    <x v="0"/>
    <x v="0"/>
    <x v="0"/>
  </r>
  <r>
    <x v="0"/>
    <x v="0"/>
    <x v="1"/>
    <x v="14"/>
    <x v="222"/>
    <n v="2410"/>
    <s v="Hall, Randell"/>
    <x v="2"/>
    <x v="0"/>
    <x v="0"/>
    <n v="10"/>
    <x v="0"/>
    <x v="1"/>
    <m/>
    <n v="10"/>
    <m/>
    <x v="0"/>
    <x v="0"/>
    <x v="0"/>
  </r>
  <r>
    <x v="0"/>
    <x v="0"/>
    <x v="1"/>
    <x v="14"/>
    <x v="222"/>
    <n v="1684"/>
    <s v="Mckee, Nathan"/>
    <x v="2"/>
    <x v="0"/>
    <x v="0"/>
    <n v="33.5"/>
    <x v="0"/>
    <x v="1"/>
    <m/>
    <n v="33.5"/>
    <m/>
    <x v="0"/>
    <x v="0"/>
    <x v="0"/>
  </r>
  <r>
    <x v="0"/>
    <x v="0"/>
    <x v="1"/>
    <x v="14"/>
    <x v="222"/>
    <n v="2337"/>
    <s v="Miller, Gary"/>
    <x v="2"/>
    <x v="0"/>
    <x v="0"/>
    <n v="40"/>
    <x v="0"/>
    <x v="1"/>
    <m/>
    <n v="40"/>
    <m/>
    <x v="0"/>
    <x v="0"/>
    <x v="0"/>
  </r>
  <r>
    <x v="0"/>
    <x v="0"/>
    <x v="1"/>
    <x v="14"/>
    <x v="222"/>
    <n v="2363"/>
    <s v="Mills, Gary"/>
    <x v="2"/>
    <x v="0"/>
    <x v="0"/>
    <n v="30"/>
    <x v="0"/>
    <x v="1"/>
    <m/>
    <n v="30"/>
    <m/>
    <x v="0"/>
    <x v="0"/>
    <x v="0"/>
  </r>
  <r>
    <x v="0"/>
    <x v="0"/>
    <x v="1"/>
    <x v="14"/>
    <x v="222"/>
    <n v="2390"/>
    <s v="Taylor, David"/>
    <x v="2"/>
    <x v="0"/>
    <x v="0"/>
    <n v="34"/>
    <x v="0"/>
    <x v="1"/>
    <m/>
    <n v="34"/>
    <m/>
    <x v="0"/>
    <x v="0"/>
    <x v="0"/>
  </r>
  <r>
    <x v="0"/>
    <x v="0"/>
    <x v="1"/>
    <x v="14"/>
    <x v="222"/>
    <n v="2220"/>
    <s v="Waddell, Henry"/>
    <x v="2"/>
    <x v="0"/>
    <x v="0"/>
    <n v="40"/>
    <x v="0"/>
    <x v="1"/>
    <n v="6"/>
    <n v="40"/>
    <m/>
    <x v="0"/>
    <x v="0"/>
    <x v="0"/>
  </r>
  <r>
    <x v="0"/>
    <x v="0"/>
    <x v="1"/>
    <x v="14"/>
    <x v="222"/>
    <n v="2348"/>
    <s v="Watson, Dennis"/>
    <x v="2"/>
    <x v="0"/>
    <x v="0"/>
    <n v="40"/>
    <x v="0"/>
    <x v="1"/>
    <n v="4"/>
    <n v="40"/>
    <m/>
    <x v="0"/>
    <x v="0"/>
    <x v="0"/>
  </r>
  <r>
    <x v="0"/>
    <x v="0"/>
    <x v="9"/>
    <x v="15"/>
    <x v="222"/>
    <n v="2285"/>
    <s v="Bivens, Diane"/>
    <x v="2"/>
    <x v="0"/>
    <x v="0"/>
    <n v="40"/>
    <x v="0"/>
    <x v="1"/>
    <n v="4"/>
    <n v="40"/>
    <m/>
    <x v="0"/>
    <x v="0"/>
    <x v="0"/>
  </r>
  <r>
    <x v="0"/>
    <x v="0"/>
    <x v="9"/>
    <x v="15"/>
    <x v="222"/>
    <n v="1856"/>
    <s v="Bivens, Tammie"/>
    <x v="2"/>
    <x v="0"/>
    <x v="0"/>
    <n v="36"/>
    <x v="0"/>
    <x v="1"/>
    <m/>
    <n v="36"/>
    <n v="5"/>
    <x v="0"/>
    <x v="0"/>
    <x v="0"/>
  </r>
  <r>
    <x v="0"/>
    <x v="0"/>
    <x v="9"/>
    <x v="15"/>
    <x v="222"/>
    <n v="2235"/>
    <s v="Clark, Elizabeth"/>
    <x v="2"/>
    <x v="0"/>
    <x v="0"/>
    <n v="35"/>
    <x v="0"/>
    <x v="1"/>
    <m/>
    <n v="35"/>
    <m/>
    <x v="0"/>
    <x v="0"/>
    <x v="0"/>
  </r>
  <r>
    <x v="0"/>
    <x v="0"/>
    <x v="9"/>
    <x v="15"/>
    <x v="222"/>
    <n v="1107"/>
    <s v="Hall, Mary"/>
    <x v="2"/>
    <x v="0"/>
    <x v="0"/>
    <n v="40"/>
    <x v="0"/>
    <x v="1"/>
    <n v="11"/>
    <n v="40"/>
    <m/>
    <x v="0"/>
    <x v="0"/>
    <x v="0"/>
  </r>
  <r>
    <x v="0"/>
    <x v="0"/>
    <x v="9"/>
    <x v="15"/>
    <x v="222"/>
    <n v="1866"/>
    <s v="Harris, Nancy"/>
    <x v="2"/>
    <x v="0"/>
    <x v="0"/>
    <n v="40"/>
    <x v="0"/>
    <x v="1"/>
    <n v="7"/>
    <n v="40"/>
    <m/>
    <x v="0"/>
    <x v="0"/>
    <x v="0"/>
  </r>
  <r>
    <x v="0"/>
    <x v="0"/>
    <x v="9"/>
    <x v="15"/>
    <x v="222"/>
    <n v="1967"/>
    <s v="Shaw, Teia L."/>
    <x v="2"/>
    <x v="0"/>
    <x v="0"/>
    <n v="27"/>
    <x v="0"/>
    <x v="1"/>
    <m/>
    <n v="27"/>
    <n v="10"/>
    <x v="0"/>
    <x v="0"/>
    <x v="0"/>
  </r>
  <r>
    <x v="0"/>
    <x v="0"/>
    <x v="7"/>
    <x v="16"/>
    <x v="222"/>
    <n v="2397"/>
    <s v="Annett, Shenna D."/>
    <x v="2"/>
    <x v="0"/>
    <x v="0"/>
    <n v="40"/>
    <x v="0"/>
    <x v="1"/>
    <n v="4"/>
    <n v="40"/>
    <m/>
    <x v="0"/>
    <x v="0"/>
    <x v="0"/>
  </r>
  <r>
    <x v="0"/>
    <x v="0"/>
    <x v="7"/>
    <x v="16"/>
    <x v="222"/>
    <n v="2371"/>
    <s v="Barnes, Sarah"/>
    <x v="2"/>
    <x v="0"/>
    <x v="0"/>
    <n v="40"/>
    <x v="0"/>
    <x v="1"/>
    <n v="4"/>
    <n v="40"/>
    <m/>
    <x v="0"/>
    <x v="0"/>
    <x v="0"/>
  </r>
  <r>
    <x v="0"/>
    <x v="0"/>
    <x v="7"/>
    <x v="16"/>
    <x v="222"/>
    <n v="2193"/>
    <s v="Cannon, Jennifer"/>
    <x v="2"/>
    <x v="0"/>
    <x v="0"/>
    <n v="38"/>
    <x v="0"/>
    <x v="1"/>
    <m/>
    <n v="38"/>
    <m/>
    <x v="0"/>
    <x v="0"/>
    <x v="0"/>
  </r>
  <r>
    <x v="0"/>
    <x v="0"/>
    <x v="7"/>
    <x v="16"/>
    <x v="222"/>
    <n v="2398"/>
    <s v="Coleman, Abigail N."/>
    <x v="2"/>
    <x v="0"/>
    <x v="0"/>
    <n v="23.5"/>
    <x v="0"/>
    <x v="1"/>
    <m/>
    <n v="23.5"/>
    <m/>
    <x v="0"/>
    <x v="0"/>
    <x v="0"/>
  </r>
  <r>
    <x v="0"/>
    <x v="0"/>
    <x v="7"/>
    <x v="16"/>
    <x v="222"/>
    <n v="2405"/>
    <s v="Marrero, Rachel"/>
    <x v="2"/>
    <x v="0"/>
    <x v="0"/>
    <n v="40"/>
    <x v="0"/>
    <x v="1"/>
    <n v="9.25"/>
    <n v="40"/>
    <m/>
    <x v="0"/>
    <x v="0"/>
    <x v="0"/>
  </r>
  <r>
    <x v="0"/>
    <x v="0"/>
    <x v="7"/>
    <x v="16"/>
    <x v="222"/>
    <n v="2302"/>
    <s v="Morgan, Catherine"/>
    <x v="2"/>
    <x v="0"/>
    <x v="0"/>
    <n v="37"/>
    <x v="0"/>
    <x v="1"/>
    <m/>
    <n v="37"/>
    <m/>
    <x v="0"/>
    <x v="0"/>
    <x v="0"/>
  </r>
  <r>
    <x v="0"/>
    <x v="0"/>
    <x v="7"/>
    <x v="16"/>
    <x v="222"/>
    <n v="2407"/>
    <s v="Thomas, Emily"/>
    <x v="2"/>
    <x v="0"/>
    <x v="0"/>
    <n v="40"/>
    <x v="0"/>
    <x v="1"/>
    <n v="7.5"/>
    <n v="40"/>
    <m/>
    <x v="0"/>
    <x v="0"/>
    <x v="0"/>
  </r>
  <r>
    <x v="0"/>
    <x v="0"/>
    <x v="5"/>
    <x v="17"/>
    <x v="222"/>
    <n v="2341"/>
    <s v="Britton, Mary Anna"/>
    <x v="2"/>
    <x v="0"/>
    <x v="0"/>
    <n v="30"/>
    <x v="0"/>
    <x v="1"/>
    <m/>
    <n v="30"/>
    <m/>
    <x v="0"/>
    <x v="0"/>
    <x v="0"/>
  </r>
  <r>
    <x v="0"/>
    <x v="0"/>
    <x v="5"/>
    <x v="17"/>
    <x v="222"/>
    <n v="1596"/>
    <s v="Harrison, Charles"/>
    <x v="2"/>
    <x v="0"/>
    <x v="0"/>
    <n v="40"/>
    <x v="0"/>
    <x v="1"/>
    <n v="5.75"/>
    <n v="40"/>
    <m/>
    <x v="0"/>
    <x v="0"/>
    <x v="0"/>
  </r>
  <r>
    <x v="0"/>
    <x v="0"/>
    <x v="5"/>
    <x v="17"/>
    <x v="222"/>
    <n v="1920"/>
    <s v="Jones, Jena"/>
    <x v="2"/>
    <x v="0"/>
    <x v="0"/>
    <n v="19.5"/>
    <x v="0"/>
    <x v="1"/>
    <m/>
    <n v="19.5"/>
    <m/>
    <x v="0"/>
    <x v="0"/>
    <x v="0"/>
  </r>
  <r>
    <x v="0"/>
    <x v="0"/>
    <x v="21"/>
    <x v="18"/>
    <x v="222"/>
    <n v="2387"/>
    <s v="Carmley, Zachariah"/>
    <x v="2"/>
    <x v="0"/>
    <x v="0"/>
    <n v="40"/>
    <x v="0"/>
    <x v="1"/>
    <n v="5.75"/>
    <n v="40"/>
    <m/>
    <x v="0"/>
    <x v="0"/>
    <x v="0"/>
  </r>
  <r>
    <x v="0"/>
    <x v="0"/>
    <x v="8"/>
    <x v="19"/>
    <x v="222"/>
    <n v="2368"/>
    <s v="Barnes, Eric"/>
    <x v="2"/>
    <x v="0"/>
    <x v="0"/>
    <n v="40"/>
    <x v="0"/>
    <x v="1"/>
    <n v="8"/>
    <n v="40"/>
    <m/>
    <x v="0"/>
    <x v="0"/>
    <x v="0"/>
  </r>
  <r>
    <x v="0"/>
    <x v="0"/>
    <x v="8"/>
    <x v="19"/>
    <x v="222"/>
    <n v="2313"/>
    <s v="Gibby, Benjamin"/>
    <x v="2"/>
    <x v="0"/>
    <x v="0"/>
    <n v="40"/>
    <x v="0"/>
    <x v="1"/>
    <n v="4"/>
    <n v="40"/>
    <m/>
    <x v="0"/>
    <x v="0"/>
    <x v="0"/>
  </r>
  <r>
    <x v="0"/>
    <x v="0"/>
    <x v="8"/>
    <x v="19"/>
    <x v="222"/>
    <n v="2367"/>
    <s v="Hall, Fredrick L."/>
    <x v="2"/>
    <x v="0"/>
    <x v="0"/>
    <n v="40"/>
    <x v="0"/>
    <x v="1"/>
    <n v="10"/>
    <n v="40"/>
    <m/>
    <x v="0"/>
    <x v="0"/>
    <x v="0"/>
  </r>
  <r>
    <x v="0"/>
    <x v="0"/>
    <x v="0"/>
    <x v="0"/>
    <x v="223"/>
    <n v="2069"/>
    <s v="Bibee, Ronald S."/>
    <x v="2"/>
    <x v="0"/>
    <x v="0"/>
    <n v="40"/>
    <x v="0"/>
    <x v="1"/>
    <m/>
    <n v="40"/>
    <m/>
    <x v="0"/>
    <x v="0"/>
    <x v="0"/>
  </r>
  <r>
    <x v="0"/>
    <x v="0"/>
    <x v="0"/>
    <x v="0"/>
    <x v="223"/>
    <n v="1435"/>
    <s v="Bores, Carie L."/>
    <x v="2"/>
    <x v="0"/>
    <x v="0"/>
    <n v="40"/>
    <x v="0"/>
    <x v="1"/>
    <m/>
    <n v="40"/>
    <m/>
    <x v="0"/>
    <x v="0"/>
    <x v="0"/>
  </r>
  <r>
    <x v="0"/>
    <x v="0"/>
    <x v="0"/>
    <x v="0"/>
    <x v="223"/>
    <n v="2290"/>
    <s v="Garza, Cody"/>
    <x v="2"/>
    <x v="0"/>
    <x v="0"/>
    <n v="40"/>
    <x v="0"/>
    <x v="1"/>
    <m/>
    <n v="40"/>
    <m/>
    <x v="0"/>
    <x v="0"/>
    <x v="0"/>
  </r>
  <r>
    <x v="0"/>
    <x v="0"/>
    <x v="0"/>
    <x v="0"/>
    <x v="223"/>
    <n v="2413"/>
    <s v="Lyons, Tyler"/>
    <x v="2"/>
    <x v="0"/>
    <x v="0"/>
    <n v="39.5"/>
    <x v="0"/>
    <x v="1"/>
    <m/>
    <n v="39.5"/>
    <m/>
    <x v="0"/>
    <x v="0"/>
    <x v="0"/>
  </r>
  <r>
    <x v="0"/>
    <x v="0"/>
    <x v="0"/>
    <x v="0"/>
    <x v="223"/>
    <n v="2296"/>
    <s v="Miller, Caleb"/>
    <x v="2"/>
    <x v="0"/>
    <x v="0"/>
    <n v="37.25"/>
    <x v="0"/>
    <x v="1"/>
    <m/>
    <n v="37.25"/>
    <m/>
    <x v="0"/>
    <x v="0"/>
    <x v="0"/>
  </r>
  <r>
    <x v="0"/>
    <x v="0"/>
    <x v="0"/>
    <x v="0"/>
    <x v="223"/>
    <n v="1079"/>
    <s v="Wilson, Jim"/>
    <x v="2"/>
    <x v="0"/>
    <x v="0"/>
    <n v="40"/>
    <x v="0"/>
    <x v="1"/>
    <m/>
    <n v="40"/>
    <m/>
    <x v="0"/>
    <x v="0"/>
    <x v="0"/>
  </r>
  <r>
    <x v="0"/>
    <x v="0"/>
    <x v="10"/>
    <x v="21"/>
    <x v="223"/>
    <n v="2312"/>
    <s v="Semach, Chad"/>
    <x v="2"/>
    <x v="0"/>
    <x v="0"/>
    <n v="40"/>
    <x v="0"/>
    <x v="1"/>
    <m/>
    <n v="40"/>
    <m/>
    <x v="0"/>
    <x v="0"/>
    <x v="0"/>
  </r>
  <r>
    <x v="0"/>
    <x v="0"/>
    <x v="11"/>
    <x v="1"/>
    <x v="223"/>
    <n v="1481"/>
    <s v="Dodd, Alex E."/>
    <x v="2"/>
    <x v="0"/>
    <x v="0"/>
    <n v="40"/>
    <x v="0"/>
    <x v="1"/>
    <m/>
    <n v="40"/>
    <m/>
    <x v="0"/>
    <x v="0"/>
    <x v="0"/>
  </r>
  <r>
    <x v="0"/>
    <x v="0"/>
    <x v="11"/>
    <x v="1"/>
    <x v="223"/>
    <n v="2007"/>
    <s v="Dodd, Patricia A."/>
    <x v="2"/>
    <x v="0"/>
    <x v="0"/>
    <n v="40"/>
    <x v="0"/>
    <x v="1"/>
    <m/>
    <n v="40"/>
    <m/>
    <x v="0"/>
    <x v="0"/>
    <x v="0"/>
  </r>
  <r>
    <x v="0"/>
    <x v="0"/>
    <x v="12"/>
    <x v="2"/>
    <x v="223"/>
    <n v="1810"/>
    <s v="Damstetter, Suzanne"/>
    <x v="2"/>
    <x v="0"/>
    <x v="0"/>
    <n v="40"/>
    <x v="0"/>
    <x v="1"/>
    <m/>
    <n v="40"/>
    <m/>
    <x v="0"/>
    <x v="0"/>
    <x v="0"/>
  </r>
  <r>
    <x v="0"/>
    <x v="0"/>
    <x v="12"/>
    <x v="2"/>
    <x v="223"/>
    <n v="1831"/>
    <s v="Simmons, Kristie"/>
    <x v="2"/>
    <x v="0"/>
    <x v="0"/>
    <n v="40"/>
    <x v="0"/>
    <x v="1"/>
    <m/>
    <n v="40"/>
    <m/>
    <x v="0"/>
    <x v="0"/>
    <x v="0"/>
  </r>
  <r>
    <x v="0"/>
    <x v="0"/>
    <x v="13"/>
    <x v="3"/>
    <x v="223"/>
    <n v="1024"/>
    <s v="Hillard, Gary L."/>
    <x v="2"/>
    <x v="0"/>
    <x v="0"/>
    <n v="40"/>
    <x v="0"/>
    <x v="1"/>
    <m/>
    <n v="40"/>
    <m/>
    <x v="0"/>
    <x v="0"/>
    <x v="0"/>
  </r>
  <r>
    <x v="0"/>
    <x v="0"/>
    <x v="13"/>
    <x v="3"/>
    <x v="223"/>
    <n v="1027"/>
    <s v="Howard, Michael"/>
    <x v="2"/>
    <x v="0"/>
    <x v="0"/>
    <n v="40"/>
    <x v="0"/>
    <x v="1"/>
    <m/>
    <n v="40"/>
    <m/>
    <x v="0"/>
    <x v="0"/>
    <x v="0"/>
  </r>
  <r>
    <x v="0"/>
    <x v="0"/>
    <x v="13"/>
    <x v="3"/>
    <x v="223"/>
    <n v="2034"/>
    <s v="Powers, Joshua"/>
    <x v="2"/>
    <x v="0"/>
    <x v="0"/>
    <n v="40"/>
    <x v="0"/>
    <x v="1"/>
    <m/>
    <n v="40"/>
    <m/>
    <x v="0"/>
    <x v="0"/>
    <x v="0"/>
  </r>
  <r>
    <x v="0"/>
    <x v="0"/>
    <x v="13"/>
    <x v="3"/>
    <x v="223"/>
    <n v="1420"/>
    <s v="Simmons, James T."/>
    <x v="2"/>
    <x v="0"/>
    <x v="0"/>
    <n v="40"/>
    <x v="0"/>
    <x v="1"/>
    <m/>
    <n v="40"/>
    <m/>
    <x v="0"/>
    <x v="0"/>
    <x v="0"/>
  </r>
  <r>
    <x v="0"/>
    <x v="0"/>
    <x v="14"/>
    <x v="4"/>
    <x v="223"/>
    <n v="2100"/>
    <s v="Glenn, Kristy"/>
    <x v="2"/>
    <x v="0"/>
    <x v="0"/>
    <n v="40"/>
    <x v="0"/>
    <x v="1"/>
    <m/>
    <n v="40"/>
    <m/>
    <x v="0"/>
    <x v="0"/>
    <x v="0"/>
  </r>
  <r>
    <x v="0"/>
    <x v="0"/>
    <x v="15"/>
    <x v="5"/>
    <x v="223"/>
    <n v="1717"/>
    <s v="Burchfield, Jeannie"/>
    <x v="2"/>
    <x v="0"/>
    <x v="0"/>
    <n v="36.5"/>
    <x v="0"/>
    <x v="1"/>
    <m/>
    <n v="36.5"/>
    <m/>
    <x v="0"/>
    <x v="0"/>
    <x v="0"/>
  </r>
  <r>
    <x v="0"/>
    <x v="0"/>
    <x v="15"/>
    <x v="5"/>
    <x v="223"/>
    <n v="2122"/>
    <s v="Denton, Ashley"/>
    <x v="2"/>
    <x v="0"/>
    <x v="0"/>
    <n v="14.25"/>
    <x v="0"/>
    <x v="1"/>
    <m/>
    <n v="14.25"/>
    <m/>
    <x v="0"/>
    <x v="0"/>
    <x v="0"/>
  </r>
  <r>
    <x v="0"/>
    <x v="0"/>
    <x v="15"/>
    <x v="5"/>
    <x v="223"/>
    <n v="1968"/>
    <s v="Duncan, Ginger"/>
    <x v="2"/>
    <x v="0"/>
    <x v="0"/>
    <n v="32"/>
    <x v="0"/>
    <x v="1"/>
    <m/>
    <n v="32"/>
    <n v="8"/>
    <x v="0"/>
    <x v="0"/>
    <x v="0"/>
  </r>
  <r>
    <x v="0"/>
    <x v="0"/>
    <x v="15"/>
    <x v="5"/>
    <x v="223"/>
    <n v="1904"/>
    <s v="Murr, Sherry"/>
    <x v="2"/>
    <x v="0"/>
    <x v="0"/>
    <n v="30.5"/>
    <x v="0"/>
    <x v="1"/>
    <m/>
    <n v="30.5"/>
    <m/>
    <x v="0"/>
    <x v="0"/>
    <x v="0"/>
  </r>
  <r>
    <x v="0"/>
    <x v="0"/>
    <x v="15"/>
    <x v="5"/>
    <x v="223"/>
    <n v="2388"/>
    <s v="Webb, Tiaira D."/>
    <x v="2"/>
    <x v="0"/>
    <x v="0"/>
    <n v="39.979999999999997"/>
    <x v="0"/>
    <x v="1"/>
    <m/>
    <n v="39.979999999999997"/>
    <m/>
    <x v="0"/>
    <x v="0"/>
    <x v="0"/>
  </r>
  <r>
    <x v="0"/>
    <x v="0"/>
    <x v="16"/>
    <x v="6"/>
    <x v="223"/>
    <n v="2230"/>
    <s v="Payne, Donna"/>
    <x v="2"/>
    <x v="0"/>
    <x v="0"/>
    <n v="40"/>
    <x v="0"/>
    <x v="1"/>
    <m/>
    <n v="40"/>
    <m/>
    <x v="0"/>
    <x v="0"/>
    <x v="0"/>
  </r>
  <r>
    <x v="0"/>
    <x v="0"/>
    <x v="17"/>
    <x v="20"/>
    <x v="223"/>
    <n v="2260"/>
    <s v="Lake, Stephanie"/>
    <x v="2"/>
    <x v="0"/>
    <x v="0"/>
    <n v="39.5"/>
    <x v="0"/>
    <x v="1"/>
    <m/>
    <n v="39.5"/>
    <m/>
    <x v="0"/>
    <x v="0"/>
    <x v="0"/>
  </r>
  <r>
    <x v="0"/>
    <x v="0"/>
    <x v="2"/>
    <x v="8"/>
    <x v="223"/>
    <n v="1917"/>
    <s v="Rigley, Eric"/>
    <x v="2"/>
    <x v="0"/>
    <x v="0"/>
    <n v="40"/>
    <x v="0"/>
    <x v="1"/>
    <m/>
    <n v="40"/>
    <m/>
    <x v="0"/>
    <x v="0"/>
    <x v="0"/>
  </r>
  <r>
    <x v="0"/>
    <x v="0"/>
    <x v="2"/>
    <x v="8"/>
    <x v="223"/>
    <n v="2149"/>
    <s v="Robillard, Mathew"/>
    <x v="2"/>
    <x v="0"/>
    <x v="0"/>
    <n v="40"/>
    <x v="0"/>
    <x v="1"/>
    <m/>
    <n v="40"/>
    <m/>
    <x v="0"/>
    <x v="0"/>
    <x v="0"/>
  </r>
  <r>
    <x v="0"/>
    <x v="0"/>
    <x v="19"/>
    <x v="9"/>
    <x v="223"/>
    <n v="2347"/>
    <s v="Myroshnychenko, Olga"/>
    <x v="2"/>
    <x v="0"/>
    <x v="0"/>
    <n v="40"/>
    <x v="0"/>
    <x v="1"/>
    <n v="11.75"/>
    <n v="40"/>
    <m/>
    <x v="0"/>
    <x v="0"/>
    <x v="0"/>
  </r>
  <r>
    <x v="0"/>
    <x v="0"/>
    <x v="19"/>
    <x v="9"/>
    <x v="223"/>
    <n v="2379"/>
    <s v="Thomas, Michelle"/>
    <x v="2"/>
    <x v="0"/>
    <x v="0"/>
    <n v="40"/>
    <x v="0"/>
    <x v="1"/>
    <n v="7.25"/>
    <n v="40"/>
    <m/>
    <x v="0"/>
    <x v="0"/>
    <x v="0"/>
  </r>
  <r>
    <x v="0"/>
    <x v="0"/>
    <x v="20"/>
    <x v="10"/>
    <x v="223"/>
    <n v="2240"/>
    <s v="Gaffney, Walker"/>
    <x v="2"/>
    <x v="0"/>
    <x v="0"/>
    <n v="0"/>
    <x v="0"/>
    <x v="1"/>
    <m/>
    <m/>
    <n v="20"/>
    <x v="0"/>
    <x v="0"/>
    <x v="0"/>
  </r>
  <r>
    <x v="0"/>
    <x v="0"/>
    <x v="3"/>
    <x v="11"/>
    <x v="223"/>
    <n v="2362"/>
    <s v="Fabrizio, Jamie"/>
    <x v="2"/>
    <x v="0"/>
    <x v="0"/>
    <n v="40"/>
    <x v="0"/>
    <x v="1"/>
    <m/>
    <n v="40"/>
    <m/>
    <x v="0"/>
    <x v="0"/>
    <x v="0"/>
  </r>
  <r>
    <x v="0"/>
    <x v="0"/>
    <x v="3"/>
    <x v="11"/>
    <x v="223"/>
    <n v="1993"/>
    <s v="Gibson, Tiffany D."/>
    <x v="2"/>
    <x v="0"/>
    <x v="0"/>
    <n v="40"/>
    <x v="0"/>
    <x v="1"/>
    <m/>
    <n v="40"/>
    <m/>
    <x v="0"/>
    <x v="0"/>
    <x v="0"/>
  </r>
  <r>
    <x v="0"/>
    <x v="0"/>
    <x v="3"/>
    <x v="11"/>
    <x v="223"/>
    <n v="2408"/>
    <s v="Kelly, Justin"/>
    <x v="2"/>
    <x v="0"/>
    <x v="0"/>
    <n v="40"/>
    <x v="0"/>
    <x v="1"/>
    <m/>
    <n v="40"/>
    <m/>
    <x v="0"/>
    <x v="0"/>
    <x v="0"/>
  </r>
  <r>
    <x v="0"/>
    <x v="0"/>
    <x v="3"/>
    <x v="11"/>
    <x v="223"/>
    <n v="2364"/>
    <s v="Medina, Sugely"/>
    <x v="2"/>
    <x v="0"/>
    <x v="0"/>
    <n v="40"/>
    <x v="0"/>
    <x v="1"/>
    <m/>
    <n v="40"/>
    <m/>
    <x v="0"/>
    <x v="0"/>
    <x v="0"/>
  </r>
  <r>
    <x v="0"/>
    <x v="0"/>
    <x v="3"/>
    <x v="11"/>
    <x v="223"/>
    <n v="1749"/>
    <s v="Peels, Timothy L."/>
    <x v="2"/>
    <x v="0"/>
    <x v="0"/>
    <n v="30"/>
    <x v="0"/>
    <x v="1"/>
    <m/>
    <n v="30"/>
    <m/>
    <x v="0"/>
    <x v="0"/>
    <x v="0"/>
  </r>
  <r>
    <x v="0"/>
    <x v="0"/>
    <x v="3"/>
    <x v="11"/>
    <x v="223"/>
    <n v="2370"/>
    <s v="Poff, Jerry"/>
    <x v="2"/>
    <x v="0"/>
    <x v="0"/>
    <n v="30"/>
    <x v="0"/>
    <x v="1"/>
    <m/>
    <n v="30"/>
    <m/>
    <x v="0"/>
    <x v="0"/>
    <x v="0"/>
  </r>
  <r>
    <x v="0"/>
    <x v="0"/>
    <x v="3"/>
    <x v="11"/>
    <x v="223"/>
    <n v="2294"/>
    <s v="Poff, Jessica"/>
    <x v="2"/>
    <x v="0"/>
    <x v="0"/>
    <n v="40"/>
    <x v="0"/>
    <x v="1"/>
    <n v="5"/>
    <n v="40"/>
    <m/>
    <x v="0"/>
    <x v="0"/>
    <x v="0"/>
  </r>
  <r>
    <x v="0"/>
    <x v="0"/>
    <x v="3"/>
    <x v="11"/>
    <x v="223"/>
    <n v="2284"/>
    <s v="Underwood, Tracy"/>
    <x v="2"/>
    <x v="0"/>
    <x v="0"/>
    <n v="40"/>
    <x v="0"/>
    <x v="1"/>
    <m/>
    <n v="40"/>
    <m/>
    <x v="0"/>
    <x v="0"/>
    <x v="0"/>
  </r>
  <r>
    <x v="0"/>
    <x v="0"/>
    <x v="4"/>
    <x v="12"/>
    <x v="223"/>
    <n v="1410"/>
    <s v="Cooper, Alice F."/>
    <x v="2"/>
    <x v="0"/>
    <x v="0"/>
    <n v="40"/>
    <x v="0"/>
    <x v="1"/>
    <n v="10"/>
    <n v="40"/>
    <m/>
    <x v="0"/>
    <x v="0"/>
    <x v="0"/>
  </r>
  <r>
    <x v="0"/>
    <x v="0"/>
    <x v="4"/>
    <x v="12"/>
    <x v="223"/>
    <n v="2203"/>
    <s v="Hicks, Lisa"/>
    <x v="2"/>
    <x v="0"/>
    <x v="0"/>
    <n v="0"/>
    <x v="0"/>
    <x v="1"/>
    <m/>
    <m/>
    <m/>
    <x v="0"/>
    <x v="0"/>
    <x v="0"/>
  </r>
  <r>
    <x v="0"/>
    <x v="0"/>
    <x v="4"/>
    <x v="12"/>
    <x v="223"/>
    <n v="2264"/>
    <s v="Lee, Mary"/>
    <x v="2"/>
    <x v="0"/>
    <x v="0"/>
    <n v="40"/>
    <x v="0"/>
    <x v="1"/>
    <n v="0.5"/>
    <n v="40"/>
    <m/>
    <x v="0"/>
    <x v="0"/>
    <x v="0"/>
  </r>
  <r>
    <x v="0"/>
    <x v="0"/>
    <x v="4"/>
    <x v="12"/>
    <x v="223"/>
    <n v="2381"/>
    <s v="McCombs, Olivia"/>
    <x v="2"/>
    <x v="0"/>
    <x v="0"/>
    <n v="40"/>
    <x v="0"/>
    <x v="1"/>
    <m/>
    <n v="40"/>
    <m/>
    <x v="0"/>
    <x v="0"/>
    <x v="0"/>
  </r>
  <r>
    <x v="0"/>
    <x v="0"/>
    <x v="6"/>
    <x v="13"/>
    <x v="223"/>
    <n v="2175"/>
    <s v="Akulic, Marlene"/>
    <x v="2"/>
    <x v="0"/>
    <x v="0"/>
    <n v="40"/>
    <x v="0"/>
    <x v="1"/>
    <n v="10"/>
    <n v="40"/>
    <m/>
    <x v="0"/>
    <x v="0"/>
    <x v="0"/>
  </r>
  <r>
    <x v="0"/>
    <x v="0"/>
    <x v="6"/>
    <x v="13"/>
    <x v="223"/>
    <n v="2340"/>
    <s v="Atkins, Reva"/>
    <x v="2"/>
    <x v="0"/>
    <x v="0"/>
    <n v="40"/>
    <x v="0"/>
    <x v="1"/>
    <n v="4"/>
    <n v="40"/>
    <m/>
    <x v="0"/>
    <x v="0"/>
    <x v="0"/>
  </r>
  <r>
    <x v="0"/>
    <x v="0"/>
    <x v="6"/>
    <x v="13"/>
    <x v="223"/>
    <n v="2229"/>
    <s v="Bledsoe, Amy"/>
    <x v="2"/>
    <x v="0"/>
    <x v="0"/>
    <n v="40"/>
    <x v="0"/>
    <x v="1"/>
    <n v="10"/>
    <n v="40"/>
    <m/>
    <x v="0"/>
    <x v="0"/>
    <x v="0"/>
  </r>
  <r>
    <x v="0"/>
    <x v="0"/>
    <x v="6"/>
    <x v="13"/>
    <x v="223"/>
    <n v="2190"/>
    <s v="Bookout, Nancy"/>
    <x v="2"/>
    <x v="0"/>
    <x v="0"/>
    <n v="40"/>
    <x v="0"/>
    <x v="1"/>
    <n v="4"/>
    <n v="40"/>
    <m/>
    <x v="0"/>
    <x v="0"/>
    <x v="0"/>
  </r>
  <r>
    <x v="0"/>
    <x v="0"/>
    <x v="6"/>
    <x v="13"/>
    <x v="223"/>
    <n v="2382"/>
    <s v="Bourzac, Nanette L."/>
    <x v="2"/>
    <x v="0"/>
    <x v="0"/>
    <n v="40"/>
    <x v="0"/>
    <x v="1"/>
    <n v="3"/>
    <n v="40"/>
    <m/>
    <x v="0"/>
    <x v="0"/>
    <x v="0"/>
  </r>
  <r>
    <x v="0"/>
    <x v="0"/>
    <x v="6"/>
    <x v="13"/>
    <x v="223"/>
    <n v="2156"/>
    <s v="Bryan, Sheena"/>
    <x v="2"/>
    <x v="0"/>
    <x v="0"/>
    <n v="40"/>
    <x v="0"/>
    <x v="1"/>
    <n v="4"/>
    <n v="40"/>
    <m/>
    <x v="0"/>
    <x v="0"/>
    <x v="0"/>
  </r>
  <r>
    <x v="0"/>
    <x v="0"/>
    <x v="6"/>
    <x v="13"/>
    <x v="223"/>
    <n v="1010"/>
    <s v="Carroll, Robin M."/>
    <x v="2"/>
    <x v="0"/>
    <x v="0"/>
    <n v="40"/>
    <x v="0"/>
    <x v="1"/>
    <n v="4.75"/>
    <n v="40"/>
    <m/>
    <x v="0"/>
    <x v="0"/>
    <x v="0"/>
  </r>
  <r>
    <x v="0"/>
    <x v="0"/>
    <x v="6"/>
    <x v="13"/>
    <x v="223"/>
    <n v="2068"/>
    <s v="Cathcart, Bess L."/>
    <x v="2"/>
    <x v="0"/>
    <x v="0"/>
    <n v="40"/>
    <x v="0"/>
    <x v="1"/>
    <n v="1.1000000000000001"/>
    <n v="40"/>
    <m/>
    <x v="0"/>
    <x v="0"/>
    <x v="0"/>
  </r>
  <r>
    <x v="0"/>
    <x v="0"/>
    <x v="6"/>
    <x v="13"/>
    <x v="223"/>
    <n v="2098"/>
    <s v="Childress, Stacy M."/>
    <x v="2"/>
    <x v="0"/>
    <x v="0"/>
    <n v="40"/>
    <x v="0"/>
    <x v="1"/>
    <n v="10"/>
    <n v="40"/>
    <m/>
    <x v="0"/>
    <x v="0"/>
    <x v="0"/>
  </r>
  <r>
    <x v="0"/>
    <x v="0"/>
    <x v="6"/>
    <x v="13"/>
    <x v="223"/>
    <n v="1362"/>
    <s v="Davis, Kimberly S."/>
    <x v="2"/>
    <x v="0"/>
    <x v="0"/>
    <n v="40"/>
    <x v="0"/>
    <x v="1"/>
    <n v="9"/>
    <n v="40"/>
    <m/>
    <x v="0"/>
    <x v="0"/>
    <x v="0"/>
  </r>
  <r>
    <x v="0"/>
    <x v="0"/>
    <x v="6"/>
    <x v="13"/>
    <x v="223"/>
    <n v="2404"/>
    <s v="Davis, Linda"/>
    <x v="2"/>
    <x v="0"/>
    <x v="0"/>
    <n v="4.25"/>
    <x v="0"/>
    <x v="1"/>
    <m/>
    <n v="4.25"/>
    <m/>
    <x v="0"/>
    <x v="0"/>
    <x v="0"/>
  </r>
  <r>
    <x v="0"/>
    <x v="0"/>
    <x v="6"/>
    <x v="13"/>
    <x v="223"/>
    <n v="2219"/>
    <s v="Dennis, Brandi"/>
    <x v="2"/>
    <x v="0"/>
    <x v="0"/>
    <n v="40"/>
    <x v="0"/>
    <x v="1"/>
    <m/>
    <n v="40"/>
    <m/>
    <x v="0"/>
    <x v="0"/>
    <x v="0"/>
  </r>
  <r>
    <x v="0"/>
    <x v="0"/>
    <x v="6"/>
    <x v="13"/>
    <x v="223"/>
    <n v="2402"/>
    <s v="Doss, Allison"/>
    <x v="2"/>
    <x v="0"/>
    <x v="0"/>
    <n v="33"/>
    <x v="0"/>
    <x v="1"/>
    <m/>
    <n v="33"/>
    <m/>
    <x v="0"/>
    <x v="0"/>
    <x v="0"/>
  </r>
  <r>
    <x v="0"/>
    <x v="0"/>
    <x v="6"/>
    <x v="13"/>
    <x v="223"/>
    <n v="1465"/>
    <s v="Dotson, Wanda A."/>
    <x v="2"/>
    <x v="0"/>
    <x v="0"/>
    <n v="40"/>
    <x v="0"/>
    <x v="1"/>
    <n v="4"/>
    <n v="40"/>
    <m/>
    <x v="0"/>
    <x v="0"/>
    <x v="0"/>
  </r>
  <r>
    <x v="0"/>
    <x v="0"/>
    <x v="6"/>
    <x v="13"/>
    <x v="223"/>
    <n v="2046"/>
    <s v="Dunn, Lois"/>
    <x v="2"/>
    <x v="0"/>
    <x v="0"/>
    <n v="40"/>
    <x v="0"/>
    <x v="1"/>
    <n v="3.75"/>
    <n v="40"/>
    <m/>
    <x v="0"/>
    <x v="0"/>
    <x v="0"/>
  </r>
  <r>
    <x v="0"/>
    <x v="0"/>
    <x v="6"/>
    <x v="13"/>
    <x v="223"/>
    <n v="2403"/>
    <s v="Eddleman, Rebecca"/>
    <x v="2"/>
    <x v="0"/>
    <x v="0"/>
    <n v="40"/>
    <x v="0"/>
    <x v="1"/>
    <n v="1"/>
    <n v="40"/>
    <m/>
    <x v="0"/>
    <x v="0"/>
    <x v="0"/>
  </r>
  <r>
    <x v="0"/>
    <x v="0"/>
    <x v="6"/>
    <x v="13"/>
    <x v="223"/>
    <n v="2393"/>
    <s v="Fimbres, Kimberly"/>
    <x v="2"/>
    <x v="0"/>
    <x v="0"/>
    <n v="20"/>
    <x v="0"/>
    <x v="1"/>
    <m/>
    <n v="20"/>
    <m/>
    <x v="0"/>
    <x v="0"/>
    <x v="0"/>
  </r>
  <r>
    <x v="0"/>
    <x v="0"/>
    <x v="6"/>
    <x v="13"/>
    <x v="223"/>
    <n v="2319"/>
    <s v="Gibby, Deborah"/>
    <x v="2"/>
    <x v="0"/>
    <x v="0"/>
    <n v="40"/>
    <x v="0"/>
    <x v="1"/>
    <n v="10"/>
    <n v="40"/>
    <m/>
    <x v="0"/>
    <x v="0"/>
    <x v="0"/>
  </r>
  <r>
    <x v="0"/>
    <x v="0"/>
    <x v="6"/>
    <x v="13"/>
    <x v="223"/>
    <n v="2286"/>
    <s v="Godwin, Tonya"/>
    <x v="2"/>
    <x v="0"/>
    <x v="0"/>
    <n v="40"/>
    <x v="0"/>
    <x v="1"/>
    <n v="4"/>
    <n v="40"/>
    <m/>
    <x v="0"/>
    <x v="0"/>
    <x v="0"/>
  </r>
  <r>
    <x v="0"/>
    <x v="0"/>
    <x v="6"/>
    <x v="13"/>
    <x v="223"/>
    <n v="2386"/>
    <s v="Hampton, Angela"/>
    <x v="2"/>
    <x v="0"/>
    <x v="0"/>
    <n v="40"/>
    <x v="0"/>
    <x v="1"/>
    <n v="4"/>
    <n v="40"/>
    <m/>
    <x v="0"/>
    <x v="0"/>
    <x v="0"/>
  </r>
  <r>
    <x v="0"/>
    <x v="0"/>
    <x v="6"/>
    <x v="13"/>
    <x v="223"/>
    <n v="2376"/>
    <s v="Headrick, Lena"/>
    <x v="2"/>
    <x v="0"/>
    <x v="0"/>
    <n v="11"/>
    <x v="0"/>
    <x v="1"/>
    <m/>
    <n v="11"/>
    <m/>
    <x v="0"/>
    <x v="0"/>
    <x v="0"/>
  </r>
  <r>
    <x v="0"/>
    <x v="0"/>
    <x v="6"/>
    <x v="13"/>
    <x v="223"/>
    <n v="2373"/>
    <s v="Helton, Lisa K."/>
    <x v="2"/>
    <x v="0"/>
    <x v="0"/>
    <n v="40"/>
    <x v="0"/>
    <x v="1"/>
    <n v="8.75"/>
    <n v="40"/>
    <m/>
    <x v="0"/>
    <x v="0"/>
    <x v="0"/>
  </r>
  <r>
    <x v="0"/>
    <x v="0"/>
    <x v="6"/>
    <x v="13"/>
    <x v="223"/>
    <n v="2261"/>
    <s v="Howarth, Amy"/>
    <x v="2"/>
    <x v="0"/>
    <x v="0"/>
    <n v="38"/>
    <x v="0"/>
    <x v="1"/>
    <m/>
    <n v="38"/>
    <m/>
    <x v="0"/>
    <x v="0"/>
    <x v="0"/>
  </r>
  <r>
    <x v="0"/>
    <x v="0"/>
    <x v="6"/>
    <x v="13"/>
    <x v="223"/>
    <n v="1480"/>
    <s v="Kliever, Debbie J."/>
    <x v="2"/>
    <x v="0"/>
    <x v="0"/>
    <n v="33"/>
    <x v="0"/>
    <x v="1"/>
    <m/>
    <n v="33"/>
    <m/>
    <x v="0"/>
    <x v="0"/>
    <x v="0"/>
  </r>
  <r>
    <x v="0"/>
    <x v="0"/>
    <x v="6"/>
    <x v="13"/>
    <x v="223"/>
    <n v="1259"/>
    <s v="Lee, Ginger"/>
    <x v="2"/>
    <x v="0"/>
    <x v="0"/>
    <n v="40"/>
    <x v="0"/>
    <x v="1"/>
    <m/>
    <n v="40"/>
    <m/>
    <x v="0"/>
    <x v="0"/>
    <x v="0"/>
  </r>
  <r>
    <x v="0"/>
    <x v="0"/>
    <x v="6"/>
    <x v="13"/>
    <x v="223"/>
    <n v="2333"/>
    <s v="Marshall, Elizabeth"/>
    <x v="2"/>
    <x v="0"/>
    <x v="0"/>
    <n v="30"/>
    <x v="0"/>
    <x v="1"/>
    <m/>
    <n v="30"/>
    <m/>
    <x v="0"/>
    <x v="0"/>
    <x v="0"/>
  </r>
  <r>
    <x v="0"/>
    <x v="0"/>
    <x v="6"/>
    <x v="13"/>
    <x v="223"/>
    <n v="2176"/>
    <s v="May, Cynthia L."/>
    <x v="2"/>
    <x v="0"/>
    <x v="0"/>
    <n v="19.5"/>
    <x v="0"/>
    <x v="1"/>
    <m/>
    <n v="19.5"/>
    <m/>
    <x v="0"/>
    <x v="0"/>
    <x v="0"/>
  </r>
  <r>
    <x v="0"/>
    <x v="0"/>
    <x v="6"/>
    <x v="13"/>
    <x v="223"/>
    <n v="1558"/>
    <s v="McCluskey, Loreta R."/>
    <x v="2"/>
    <x v="0"/>
    <x v="0"/>
    <n v="40"/>
    <x v="0"/>
    <x v="1"/>
    <n v="5"/>
    <n v="40"/>
    <m/>
    <x v="0"/>
    <x v="0"/>
    <x v="0"/>
  </r>
  <r>
    <x v="0"/>
    <x v="0"/>
    <x v="6"/>
    <x v="13"/>
    <x v="223"/>
    <n v="2418"/>
    <s v="Mendez, Yasmin"/>
    <x v="2"/>
    <x v="0"/>
    <x v="0"/>
    <n v="38.5"/>
    <x v="0"/>
    <x v="1"/>
    <m/>
    <n v="38.5"/>
    <m/>
    <x v="0"/>
    <x v="0"/>
    <x v="0"/>
  </r>
  <r>
    <x v="0"/>
    <x v="0"/>
    <x v="6"/>
    <x v="13"/>
    <x v="223"/>
    <n v="2380"/>
    <s v="Moore, Darlene"/>
    <x v="2"/>
    <x v="0"/>
    <x v="0"/>
    <n v="25.75"/>
    <x v="0"/>
    <x v="1"/>
    <m/>
    <n v="25.75"/>
    <m/>
    <x v="0"/>
    <x v="0"/>
    <x v="0"/>
  </r>
  <r>
    <x v="0"/>
    <x v="0"/>
    <x v="6"/>
    <x v="13"/>
    <x v="223"/>
    <n v="2409"/>
    <s v="Neeley, Megan"/>
    <x v="2"/>
    <x v="0"/>
    <x v="0"/>
    <n v="40"/>
    <x v="0"/>
    <x v="1"/>
    <n v="5.5"/>
    <n v="40"/>
    <m/>
    <x v="0"/>
    <x v="0"/>
    <x v="0"/>
  </r>
  <r>
    <x v="0"/>
    <x v="0"/>
    <x v="6"/>
    <x v="13"/>
    <x v="223"/>
    <n v="1559"/>
    <s v="Nichols, Brenda S."/>
    <x v="2"/>
    <x v="0"/>
    <x v="0"/>
    <n v="40"/>
    <x v="0"/>
    <x v="1"/>
    <n v="4"/>
    <n v="40"/>
    <m/>
    <x v="0"/>
    <x v="0"/>
    <x v="0"/>
  </r>
  <r>
    <x v="0"/>
    <x v="0"/>
    <x v="6"/>
    <x v="13"/>
    <x v="223"/>
    <n v="2415"/>
    <s v="Patterson, Pamela"/>
    <x v="2"/>
    <x v="0"/>
    <x v="0"/>
    <n v="40"/>
    <x v="0"/>
    <x v="1"/>
    <m/>
    <n v="40"/>
    <m/>
    <x v="0"/>
    <x v="0"/>
    <x v="0"/>
  </r>
  <r>
    <x v="0"/>
    <x v="0"/>
    <x v="6"/>
    <x v="13"/>
    <x v="223"/>
    <n v="2259"/>
    <s v="Peels, Carolyn K."/>
    <x v="2"/>
    <x v="0"/>
    <x v="0"/>
    <n v="40"/>
    <x v="0"/>
    <x v="1"/>
    <n v="5"/>
    <n v="40"/>
    <m/>
    <x v="0"/>
    <x v="0"/>
    <x v="0"/>
  </r>
  <r>
    <x v="0"/>
    <x v="0"/>
    <x v="6"/>
    <x v="13"/>
    <x v="223"/>
    <n v="2138"/>
    <s v="Richardson, Tammy G."/>
    <x v="2"/>
    <x v="0"/>
    <x v="0"/>
    <n v="36"/>
    <x v="0"/>
    <x v="1"/>
    <m/>
    <n v="36"/>
    <m/>
    <x v="0"/>
    <x v="0"/>
    <x v="0"/>
  </r>
  <r>
    <x v="0"/>
    <x v="0"/>
    <x v="6"/>
    <x v="13"/>
    <x v="223"/>
    <n v="1997"/>
    <s v="Roberts, Lisa R."/>
    <x v="2"/>
    <x v="0"/>
    <x v="0"/>
    <n v="40"/>
    <x v="0"/>
    <x v="1"/>
    <m/>
    <n v="40"/>
    <m/>
    <x v="0"/>
    <x v="0"/>
    <x v="0"/>
  </r>
  <r>
    <x v="0"/>
    <x v="0"/>
    <x v="6"/>
    <x v="13"/>
    <x v="223"/>
    <n v="2378"/>
    <s v="Roberts, Lori"/>
    <x v="2"/>
    <x v="0"/>
    <x v="0"/>
    <n v="40"/>
    <x v="0"/>
    <x v="1"/>
    <n v="10"/>
    <n v="40"/>
    <m/>
    <x v="0"/>
    <x v="0"/>
    <x v="0"/>
  </r>
  <r>
    <x v="0"/>
    <x v="0"/>
    <x v="6"/>
    <x v="13"/>
    <x v="223"/>
    <n v="2192"/>
    <s v="Rupinski, Angela"/>
    <x v="2"/>
    <x v="0"/>
    <x v="0"/>
    <n v="40"/>
    <x v="0"/>
    <x v="1"/>
    <n v="9"/>
    <n v="40"/>
    <m/>
    <x v="0"/>
    <x v="0"/>
    <x v="0"/>
  </r>
  <r>
    <x v="0"/>
    <x v="0"/>
    <x v="6"/>
    <x v="13"/>
    <x v="223"/>
    <n v="1612"/>
    <s v="Self, Janet"/>
    <x v="2"/>
    <x v="0"/>
    <x v="0"/>
    <n v="40"/>
    <x v="0"/>
    <x v="1"/>
    <m/>
    <n v="40"/>
    <m/>
    <x v="0"/>
    <x v="0"/>
    <x v="0"/>
  </r>
  <r>
    <x v="0"/>
    <x v="0"/>
    <x v="6"/>
    <x v="13"/>
    <x v="223"/>
    <n v="2356"/>
    <s v="Sharp, Sonia"/>
    <x v="2"/>
    <x v="0"/>
    <x v="0"/>
    <n v="38"/>
    <x v="0"/>
    <x v="1"/>
    <m/>
    <n v="38"/>
    <m/>
    <x v="0"/>
    <x v="0"/>
    <x v="0"/>
  </r>
  <r>
    <x v="0"/>
    <x v="0"/>
    <x v="6"/>
    <x v="13"/>
    <x v="223"/>
    <n v="2412"/>
    <s v="Suttles, Cristie"/>
    <x v="2"/>
    <x v="0"/>
    <x v="0"/>
    <n v="31.75"/>
    <x v="0"/>
    <x v="1"/>
    <m/>
    <n v="31.75"/>
    <m/>
    <x v="0"/>
    <x v="0"/>
    <x v="0"/>
  </r>
  <r>
    <x v="0"/>
    <x v="0"/>
    <x v="6"/>
    <x v="13"/>
    <x v="223"/>
    <n v="2385"/>
    <s v="Suttles, Kathy"/>
    <x v="2"/>
    <x v="0"/>
    <x v="0"/>
    <n v="40"/>
    <x v="0"/>
    <x v="1"/>
    <n v="0.25"/>
    <n v="40"/>
    <m/>
    <x v="0"/>
    <x v="0"/>
    <x v="0"/>
  </r>
  <r>
    <x v="0"/>
    <x v="0"/>
    <x v="6"/>
    <x v="13"/>
    <x v="223"/>
    <n v="2392"/>
    <s v="Veit, Beth"/>
    <x v="2"/>
    <x v="0"/>
    <x v="0"/>
    <n v="40"/>
    <x v="0"/>
    <x v="1"/>
    <n v="5.25"/>
    <n v="40"/>
    <m/>
    <x v="0"/>
    <x v="0"/>
    <x v="0"/>
  </r>
  <r>
    <x v="0"/>
    <x v="0"/>
    <x v="6"/>
    <x v="13"/>
    <x v="223"/>
    <n v="2154"/>
    <s v="West, Sandra"/>
    <x v="2"/>
    <x v="0"/>
    <x v="0"/>
    <n v="40"/>
    <x v="0"/>
    <x v="1"/>
    <n v="4"/>
    <n v="40"/>
    <m/>
    <x v="0"/>
    <x v="0"/>
    <x v="0"/>
  </r>
  <r>
    <x v="0"/>
    <x v="0"/>
    <x v="6"/>
    <x v="13"/>
    <x v="223"/>
    <n v="2411"/>
    <s v="Wilburn, Marley"/>
    <x v="2"/>
    <x v="0"/>
    <x v="0"/>
    <n v="40"/>
    <x v="0"/>
    <x v="1"/>
    <m/>
    <n v="40"/>
    <m/>
    <x v="0"/>
    <x v="0"/>
    <x v="0"/>
  </r>
  <r>
    <x v="0"/>
    <x v="0"/>
    <x v="6"/>
    <x v="13"/>
    <x v="223"/>
    <n v="2417"/>
    <s v="Witt, Rhonda"/>
    <x v="2"/>
    <x v="0"/>
    <x v="0"/>
    <n v="39.5"/>
    <x v="0"/>
    <x v="1"/>
    <m/>
    <n v="39.5"/>
    <m/>
    <x v="0"/>
    <x v="0"/>
    <x v="0"/>
  </r>
  <r>
    <x v="0"/>
    <x v="0"/>
    <x v="1"/>
    <x v="14"/>
    <x v="223"/>
    <n v="1280"/>
    <s v="Cooley, Tammy K."/>
    <x v="2"/>
    <x v="0"/>
    <x v="0"/>
    <n v="40"/>
    <x v="0"/>
    <x v="1"/>
    <n v="3.5"/>
    <n v="40"/>
    <m/>
    <x v="0"/>
    <x v="0"/>
    <x v="0"/>
  </r>
  <r>
    <x v="0"/>
    <x v="0"/>
    <x v="1"/>
    <x v="14"/>
    <x v="223"/>
    <n v="2195"/>
    <s v="Davis, Tyler"/>
    <x v="2"/>
    <x v="0"/>
    <x v="0"/>
    <n v="25"/>
    <x v="0"/>
    <x v="1"/>
    <m/>
    <n v="25"/>
    <m/>
    <x v="0"/>
    <x v="0"/>
    <x v="0"/>
  </r>
  <r>
    <x v="0"/>
    <x v="0"/>
    <x v="1"/>
    <x v="14"/>
    <x v="223"/>
    <n v="2410"/>
    <s v="Hall, Randell"/>
    <x v="2"/>
    <x v="0"/>
    <x v="0"/>
    <n v="7"/>
    <x v="0"/>
    <x v="1"/>
    <m/>
    <n v="7"/>
    <m/>
    <x v="0"/>
    <x v="0"/>
    <x v="0"/>
  </r>
  <r>
    <x v="0"/>
    <x v="0"/>
    <x v="1"/>
    <x v="14"/>
    <x v="223"/>
    <n v="2422"/>
    <s v="Heiden, Jason"/>
    <x v="2"/>
    <x v="0"/>
    <x v="0"/>
    <n v="38.5"/>
    <x v="0"/>
    <x v="1"/>
    <m/>
    <n v="38.5"/>
    <m/>
    <x v="0"/>
    <x v="0"/>
    <x v="0"/>
  </r>
  <r>
    <x v="0"/>
    <x v="0"/>
    <x v="1"/>
    <x v="14"/>
    <x v="223"/>
    <n v="1684"/>
    <s v="Mckee, Nathan"/>
    <x v="2"/>
    <x v="0"/>
    <x v="0"/>
    <n v="40"/>
    <x v="0"/>
    <x v="1"/>
    <n v="4"/>
    <n v="40"/>
    <m/>
    <x v="0"/>
    <x v="0"/>
    <x v="0"/>
  </r>
  <r>
    <x v="0"/>
    <x v="0"/>
    <x v="1"/>
    <x v="14"/>
    <x v="223"/>
    <n v="2337"/>
    <s v="Miller, Gary"/>
    <x v="2"/>
    <x v="0"/>
    <x v="0"/>
    <n v="32"/>
    <x v="0"/>
    <x v="1"/>
    <m/>
    <n v="32"/>
    <m/>
    <x v="0"/>
    <x v="0"/>
    <x v="0"/>
  </r>
  <r>
    <x v="0"/>
    <x v="0"/>
    <x v="1"/>
    <x v="14"/>
    <x v="223"/>
    <n v="2363"/>
    <s v="Mills, Gary"/>
    <x v="2"/>
    <x v="0"/>
    <x v="0"/>
    <n v="36"/>
    <x v="0"/>
    <x v="1"/>
    <m/>
    <n v="36"/>
    <m/>
    <x v="0"/>
    <x v="0"/>
    <x v="0"/>
  </r>
  <r>
    <x v="0"/>
    <x v="0"/>
    <x v="1"/>
    <x v="14"/>
    <x v="223"/>
    <n v="2420"/>
    <s v="O'Dell, Deion D."/>
    <x v="2"/>
    <x v="0"/>
    <x v="0"/>
    <n v="38.5"/>
    <x v="0"/>
    <x v="1"/>
    <m/>
    <n v="38.5"/>
    <m/>
    <x v="0"/>
    <x v="0"/>
    <x v="0"/>
  </r>
  <r>
    <x v="0"/>
    <x v="0"/>
    <x v="1"/>
    <x v="14"/>
    <x v="223"/>
    <n v="2390"/>
    <s v="Taylor, David"/>
    <x v="2"/>
    <x v="0"/>
    <x v="0"/>
    <n v="36"/>
    <x v="0"/>
    <x v="1"/>
    <m/>
    <n v="36"/>
    <m/>
    <x v="0"/>
    <x v="0"/>
    <x v="0"/>
  </r>
  <r>
    <x v="0"/>
    <x v="0"/>
    <x v="1"/>
    <x v="14"/>
    <x v="223"/>
    <n v="2220"/>
    <s v="Waddell, Henry"/>
    <x v="2"/>
    <x v="0"/>
    <x v="0"/>
    <n v="35"/>
    <x v="0"/>
    <x v="1"/>
    <m/>
    <n v="35"/>
    <n v="10"/>
    <x v="0"/>
    <x v="0"/>
    <x v="0"/>
  </r>
  <r>
    <x v="0"/>
    <x v="0"/>
    <x v="1"/>
    <x v="14"/>
    <x v="223"/>
    <n v="2348"/>
    <s v="Watson, Dennis"/>
    <x v="2"/>
    <x v="0"/>
    <x v="0"/>
    <n v="40"/>
    <x v="0"/>
    <x v="1"/>
    <n v="2.27"/>
    <n v="40"/>
    <m/>
    <x v="0"/>
    <x v="0"/>
    <x v="0"/>
  </r>
  <r>
    <x v="0"/>
    <x v="0"/>
    <x v="9"/>
    <x v="15"/>
    <x v="223"/>
    <n v="2285"/>
    <s v="Bivens, Diane"/>
    <x v="2"/>
    <x v="0"/>
    <x v="0"/>
    <n v="40"/>
    <x v="0"/>
    <x v="1"/>
    <m/>
    <n v="40"/>
    <m/>
    <x v="0"/>
    <x v="0"/>
    <x v="0"/>
  </r>
  <r>
    <x v="0"/>
    <x v="0"/>
    <x v="9"/>
    <x v="15"/>
    <x v="223"/>
    <n v="1856"/>
    <s v="Bivens, Tammie"/>
    <x v="2"/>
    <x v="0"/>
    <x v="0"/>
    <n v="40"/>
    <x v="0"/>
    <x v="1"/>
    <m/>
    <n v="40"/>
    <m/>
    <x v="0"/>
    <x v="0"/>
    <x v="0"/>
  </r>
  <r>
    <x v="0"/>
    <x v="0"/>
    <x v="9"/>
    <x v="15"/>
    <x v="223"/>
    <n v="2235"/>
    <s v="Clark, Elizabeth"/>
    <x v="2"/>
    <x v="0"/>
    <x v="0"/>
    <n v="40"/>
    <x v="0"/>
    <x v="1"/>
    <n v="5"/>
    <n v="40"/>
    <m/>
    <x v="0"/>
    <x v="0"/>
    <x v="0"/>
  </r>
  <r>
    <x v="0"/>
    <x v="0"/>
    <x v="9"/>
    <x v="15"/>
    <x v="223"/>
    <n v="1107"/>
    <s v="Hall, Mary"/>
    <x v="2"/>
    <x v="0"/>
    <x v="0"/>
    <n v="40"/>
    <x v="0"/>
    <x v="1"/>
    <n v="6"/>
    <n v="40"/>
    <m/>
    <x v="0"/>
    <x v="0"/>
    <x v="0"/>
  </r>
  <r>
    <x v="0"/>
    <x v="0"/>
    <x v="9"/>
    <x v="15"/>
    <x v="223"/>
    <n v="1866"/>
    <s v="Harris, Nancy"/>
    <x v="2"/>
    <x v="0"/>
    <x v="0"/>
    <n v="40"/>
    <x v="0"/>
    <x v="1"/>
    <n v="1"/>
    <n v="40"/>
    <m/>
    <x v="0"/>
    <x v="0"/>
    <x v="0"/>
  </r>
  <r>
    <x v="0"/>
    <x v="0"/>
    <x v="9"/>
    <x v="15"/>
    <x v="223"/>
    <n v="2419"/>
    <s v="Pates, Jeannie"/>
    <x v="2"/>
    <x v="0"/>
    <x v="0"/>
    <n v="38.5"/>
    <x v="0"/>
    <x v="1"/>
    <m/>
    <n v="38.5"/>
    <m/>
    <x v="0"/>
    <x v="0"/>
    <x v="0"/>
  </r>
  <r>
    <x v="0"/>
    <x v="0"/>
    <x v="9"/>
    <x v="15"/>
    <x v="223"/>
    <n v="1967"/>
    <s v="Shaw, Teia L."/>
    <x v="2"/>
    <x v="0"/>
    <x v="0"/>
    <n v="36"/>
    <x v="0"/>
    <x v="1"/>
    <m/>
    <n v="36"/>
    <m/>
    <x v="0"/>
    <x v="0"/>
    <x v="0"/>
  </r>
  <r>
    <x v="0"/>
    <x v="0"/>
    <x v="7"/>
    <x v="16"/>
    <x v="223"/>
    <n v="2397"/>
    <s v="Annett, Shenna D."/>
    <x v="2"/>
    <x v="0"/>
    <x v="0"/>
    <n v="40"/>
    <x v="0"/>
    <x v="1"/>
    <n v="4"/>
    <n v="40"/>
    <m/>
    <x v="0"/>
    <x v="0"/>
    <x v="0"/>
  </r>
  <r>
    <x v="0"/>
    <x v="0"/>
    <x v="7"/>
    <x v="16"/>
    <x v="223"/>
    <n v="2371"/>
    <s v="Barnes, Sarah"/>
    <x v="2"/>
    <x v="0"/>
    <x v="0"/>
    <n v="30"/>
    <x v="0"/>
    <x v="1"/>
    <m/>
    <n v="30"/>
    <m/>
    <x v="0"/>
    <x v="0"/>
    <x v="0"/>
  </r>
  <r>
    <x v="0"/>
    <x v="0"/>
    <x v="7"/>
    <x v="16"/>
    <x v="223"/>
    <n v="2181"/>
    <s v="Campbell, Lisa M."/>
    <x v="2"/>
    <x v="0"/>
    <x v="0"/>
    <n v="4"/>
    <x v="0"/>
    <x v="1"/>
    <m/>
    <n v="4"/>
    <m/>
    <x v="0"/>
    <x v="0"/>
    <x v="0"/>
  </r>
  <r>
    <x v="0"/>
    <x v="0"/>
    <x v="7"/>
    <x v="16"/>
    <x v="223"/>
    <n v="2193"/>
    <s v="Cannon, Jennifer"/>
    <x v="2"/>
    <x v="0"/>
    <x v="0"/>
    <n v="40"/>
    <x v="0"/>
    <x v="1"/>
    <m/>
    <n v="40"/>
    <m/>
    <x v="0"/>
    <x v="0"/>
    <x v="0"/>
  </r>
  <r>
    <x v="0"/>
    <x v="0"/>
    <x v="7"/>
    <x v="16"/>
    <x v="223"/>
    <n v="2421"/>
    <s v="Lilly, Katherine"/>
    <x v="2"/>
    <x v="0"/>
    <x v="0"/>
    <n v="28.5"/>
    <x v="0"/>
    <x v="1"/>
    <m/>
    <n v="28.5"/>
    <m/>
    <x v="0"/>
    <x v="0"/>
    <x v="0"/>
  </r>
  <r>
    <x v="0"/>
    <x v="0"/>
    <x v="7"/>
    <x v="16"/>
    <x v="223"/>
    <n v="2405"/>
    <s v="Marrero, Rachel"/>
    <x v="2"/>
    <x v="0"/>
    <x v="0"/>
    <n v="40"/>
    <x v="0"/>
    <x v="1"/>
    <n v="3"/>
    <n v="40"/>
    <m/>
    <x v="0"/>
    <x v="0"/>
    <x v="0"/>
  </r>
  <r>
    <x v="0"/>
    <x v="0"/>
    <x v="7"/>
    <x v="16"/>
    <x v="223"/>
    <n v="2302"/>
    <s v="Morgan, Catherine"/>
    <x v="2"/>
    <x v="0"/>
    <x v="0"/>
    <n v="40"/>
    <x v="0"/>
    <x v="1"/>
    <m/>
    <n v="40"/>
    <m/>
    <x v="0"/>
    <x v="0"/>
    <x v="0"/>
  </r>
  <r>
    <x v="0"/>
    <x v="0"/>
    <x v="7"/>
    <x v="16"/>
    <x v="223"/>
    <n v="2407"/>
    <s v="Thomas, Emily"/>
    <x v="2"/>
    <x v="0"/>
    <x v="0"/>
    <n v="40"/>
    <x v="0"/>
    <x v="1"/>
    <n v="5"/>
    <n v="40"/>
    <m/>
    <x v="0"/>
    <x v="0"/>
    <x v="0"/>
  </r>
  <r>
    <x v="0"/>
    <x v="0"/>
    <x v="5"/>
    <x v="17"/>
    <x v="223"/>
    <n v="2341"/>
    <s v="Britton, Mary Anna"/>
    <x v="2"/>
    <x v="0"/>
    <x v="0"/>
    <n v="40"/>
    <x v="0"/>
    <x v="1"/>
    <m/>
    <n v="40"/>
    <m/>
    <x v="0"/>
    <x v="0"/>
    <x v="0"/>
  </r>
  <r>
    <x v="0"/>
    <x v="0"/>
    <x v="5"/>
    <x v="17"/>
    <x v="223"/>
    <n v="1596"/>
    <s v="Harrison, Charles"/>
    <x v="2"/>
    <x v="0"/>
    <x v="0"/>
    <n v="21.75"/>
    <x v="0"/>
    <x v="1"/>
    <m/>
    <n v="21.75"/>
    <n v="18.5"/>
    <x v="0"/>
    <x v="0"/>
    <x v="0"/>
  </r>
  <r>
    <x v="0"/>
    <x v="0"/>
    <x v="5"/>
    <x v="17"/>
    <x v="223"/>
    <n v="1920"/>
    <s v="Jones, Jena"/>
    <x v="2"/>
    <x v="0"/>
    <x v="0"/>
    <n v="20"/>
    <x v="0"/>
    <x v="1"/>
    <m/>
    <n v="20"/>
    <m/>
    <x v="0"/>
    <x v="0"/>
    <x v="0"/>
  </r>
  <r>
    <x v="0"/>
    <x v="0"/>
    <x v="21"/>
    <x v="18"/>
    <x v="223"/>
    <n v="2387"/>
    <s v="Carmley, Zachariah"/>
    <x v="2"/>
    <x v="0"/>
    <x v="0"/>
    <n v="30.5"/>
    <x v="0"/>
    <x v="1"/>
    <m/>
    <n v="30.5"/>
    <m/>
    <x v="0"/>
    <x v="0"/>
    <x v="0"/>
  </r>
  <r>
    <x v="0"/>
    <x v="0"/>
    <x v="8"/>
    <x v="19"/>
    <x v="223"/>
    <n v="2368"/>
    <s v="Barnes, Eric"/>
    <x v="2"/>
    <x v="0"/>
    <x v="0"/>
    <n v="30"/>
    <x v="0"/>
    <x v="1"/>
    <m/>
    <n v="30"/>
    <m/>
    <x v="0"/>
    <x v="0"/>
    <x v="0"/>
  </r>
  <r>
    <x v="0"/>
    <x v="0"/>
    <x v="8"/>
    <x v="19"/>
    <x v="223"/>
    <n v="2313"/>
    <s v="Gibby, Benjamin"/>
    <x v="2"/>
    <x v="0"/>
    <x v="0"/>
    <n v="40"/>
    <x v="0"/>
    <x v="1"/>
    <n v="4"/>
    <n v="40"/>
    <m/>
    <x v="0"/>
    <x v="0"/>
    <x v="0"/>
  </r>
  <r>
    <x v="0"/>
    <x v="0"/>
    <x v="8"/>
    <x v="19"/>
    <x v="223"/>
    <n v="2367"/>
    <s v="Hall, Fredrick L."/>
    <x v="2"/>
    <x v="0"/>
    <x v="0"/>
    <n v="40"/>
    <x v="0"/>
    <x v="1"/>
    <n v="4"/>
    <n v="40"/>
    <m/>
    <x v="0"/>
    <x v="0"/>
    <x v="0"/>
  </r>
  <r>
    <x v="0"/>
    <x v="0"/>
    <x v="0"/>
    <x v="0"/>
    <x v="224"/>
    <n v="2069"/>
    <s v="Bibee, Ronald S."/>
    <x v="2"/>
    <x v="0"/>
    <x v="0"/>
    <n v="40"/>
    <x v="0"/>
    <x v="1"/>
    <m/>
    <n v="40"/>
    <m/>
    <x v="0"/>
    <x v="0"/>
    <x v="0"/>
  </r>
  <r>
    <x v="0"/>
    <x v="0"/>
    <x v="0"/>
    <x v="0"/>
    <x v="224"/>
    <n v="1435"/>
    <s v="Bores, Carie L."/>
    <x v="2"/>
    <x v="0"/>
    <x v="0"/>
    <n v="40"/>
    <x v="0"/>
    <x v="1"/>
    <m/>
    <n v="40"/>
    <m/>
    <x v="0"/>
    <x v="0"/>
    <x v="0"/>
  </r>
  <r>
    <x v="0"/>
    <x v="0"/>
    <x v="0"/>
    <x v="0"/>
    <x v="224"/>
    <n v="2290"/>
    <s v="Garza, Cody"/>
    <x v="2"/>
    <x v="0"/>
    <x v="0"/>
    <n v="40"/>
    <x v="0"/>
    <x v="1"/>
    <m/>
    <n v="40"/>
    <m/>
    <x v="0"/>
    <x v="0"/>
    <x v="0"/>
  </r>
  <r>
    <x v="0"/>
    <x v="0"/>
    <x v="0"/>
    <x v="0"/>
    <x v="224"/>
    <n v="2413"/>
    <s v="Lyons, Tyler"/>
    <x v="2"/>
    <x v="0"/>
    <x v="0"/>
    <n v="40"/>
    <x v="0"/>
    <x v="1"/>
    <m/>
    <n v="40"/>
    <m/>
    <x v="0"/>
    <x v="0"/>
    <x v="0"/>
  </r>
  <r>
    <x v="0"/>
    <x v="0"/>
    <x v="0"/>
    <x v="0"/>
    <x v="224"/>
    <n v="2296"/>
    <s v="Miller, Caleb"/>
    <x v="2"/>
    <x v="0"/>
    <x v="0"/>
    <n v="37.25"/>
    <x v="0"/>
    <x v="1"/>
    <m/>
    <n v="37.25"/>
    <m/>
    <x v="0"/>
    <x v="0"/>
    <x v="0"/>
  </r>
  <r>
    <x v="0"/>
    <x v="0"/>
    <x v="0"/>
    <x v="0"/>
    <x v="224"/>
    <n v="1079"/>
    <s v="Wilson, Jim"/>
    <x v="2"/>
    <x v="0"/>
    <x v="0"/>
    <n v="40"/>
    <x v="0"/>
    <x v="1"/>
    <m/>
    <n v="40"/>
    <m/>
    <x v="0"/>
    <x v="0"/>
    <x v="0"/>
  </r>
  <r>
    <x v="0"/>
    <x v="0"/>
    <x v="10"/>
    <x v="21"/>
    <x v="224"/>
    <n v="2312"/>
    <s v="Semach, Chad"/>
    <x v="2"/>
    <x v="0"/>
    <x v="0"/>
    <n v="40"/>
    <x v="0"/>
    <x v="1"/>
    <m/>
    <n v="40"/>
    <m/>
    <x v="0"/>
    <x v="0"/>
    <x v="0"/>
  </r>
  <r>
    <x v="0"/>
    <x v="0"/>
    <x v="11"/>
    <x v="1"/>
    <x v="224"/>
    <n v="1481"/>
    <s v="Dodd, Alex E."/>
    <x v="2"/>
    <x v="0"/>
    <x v="0"/>
    <n v="40"/>
    <x v="0"/>
    <x v="1"/>
    <m/>
    <n v="40"/>
    <m/>
    <x v="0"/>
    <x v="0"/>
    <x v="0"/>
  </r>
  <r>
    <x v="0"/>
    <x v="0"/>
    <x v="11"/>
    <x v="1"/>
    <x v="224"/>
    <n v="2007"/>
    <s v="Dodd, Patricia A."/>
    <x v="2"/>
    <x v="0"/>
    <x v="0"/>
    <n v="40"/>
    <x v="0"/>
    <x v="1"/>
    <m/>
    <n v="40"/>
    <m/>
    <x v="0"/>
    <x v="0"/>
    <x v="0"/>
  </r>
  <r>
    <x v="0"/>
    <x v="0"/>
    <x v="12"/>
    <x v="2"/>
    <x v="224"/>
    <n v="1810"/>
    <s v="Damstetter, Suzanne"/>
    <x v="2"/>
    <x v="0"/>
    <x v="0"/>
    <n v="40"/>
    <x v="0"/>
    <x v="1"/>
    <m/>
    <n v="40"/>
    <m/>
    <x v="0"/>
    <x v="0"/>
    <x v="0"/>
  </r>
  <r>
    <x v="0"/>
    <x v="0"/>
    <x v="12"/>
    <x v="2"/>
    <x v="224"/>
    <n v="1831"/>
    <s v="Simmons, Kristie"/>
    <x v="2"/>
    <x v="0"/>
    <x v="0"/>
    <n v="37.25"/>
    <x v="0"/>
    <x v="1"/>
    <m/>
    <n v="37.25"/>
    <m/>
    <x v="0"/>
    <x v="0"/>
    <x v="0"/>
  </r>
  <r>
    <x v="0"/>
    <x v="0"/>
    <x v="13"/>
    <x v="3"/>
    <x v="224"/>
    <n v="1024"/>
    <s v="Hillard, Gary L."/>
    <x v="2"/>
    <x v="0"/>
    <x v="0"/>
    <n v="40"/>
    <x v="0"/>
    <x v="1"/>
    <m/>
    <n v="40"/>
    <m/>
    <x v="0"/>
    <x v="0"/>
    <x v="0"/>
  </r>
  <r>
    <x v="0"/>
    <x v="0"/>
    <x v="13"/>
    <x v="3"/>
    <x v="224"/>
    <n v="1027"/>
    <s v="Howard, Michael"/>
    <x v="2"/>
    <x v="0"/>
    <x v="0"/>
    <n v="40"/>
    <x v="0"/>
    <x v="1"/>
    <m/>
    <n v="40"/>
    <m/>
    <x v="0"/>
    <x v="0"/>
    <x v="0"/>
  </r>
  <r>
    <x v="0"/>
    <x v="0"/>
    <x v="13"/>
    <x v="3"/>
    <x v="224"/>
    <n v="2034"/>
    <s v="Powers, Joshua"/>
    <x v="2"/>
    <x v="0"/>
    <x v="0"/>
    <n v="40"/>
    <x v="0"/>
    <x v="1"/>
    <m/>
    <n v="40"/>
    <m/>
    <x v="0"/>
    <x v="0"/>
    <x v="0"/>
  </r>
  <r>
    <x v="0"/>
    <x v="0"/>
    <x v="13"/>
    <x v="3"/>
    <x v="224"/>
    <n v="1420"/>
    <s v="Simmons, James T."/>
    <x v="2"/>
    <x v="0"/>
    <x v="0"/>
    <n v="40"/>
    <x v="0"/>
    <x v="1"/>
    <m/>
    <n v="40"/>
    <m/>
    <x v="0"/>
    <x v="0"/>
    <x v="0"/>
  </r>
  <r>
    <x v="0"/>
    <x v="0"/>
    <x v="14"/>
    <x v="4"/>
    <x v="224"/>
    <n v="2100"/>
    <s v="Glenn, Kristy"/>
    <x v="2"/>
    <x v="0"/>
    <x v="0"/>
    <n v="30"/>
    <x v="0"/>
    <x v="1"/>
    <m/>
    <n v="30"/>
    <m/>
    <x v="0"/>
    <x v="0"/>
    <x v="0"/>
  </r>
  <r>
    <x v="0"/>
    <x v="0"/>
    <x v="15"/>
    <x v="5"/>
    <x v="224"/>
    <n v="1717"/>
    <s v="Burchfield, Jeannie"/>
    <x v="2"/>
    <x v="0"/>
    <x v="0"/>
    <n v="28.5"/>
    <x v="0"/>
    <x v="1"/>
    <m/>
    <n v="28.5"/>
    <n v="10"/>
    <x v="0"/>
    <x v="0"/>
    <x v="0"/>
  </r>
  <r>
    <x v="0"/>
    <x v="0"/>
    <x v="15"/>
    <x v="5"/>
    <x v="224"/>
    <n v="2122"/>
    <s v="Denton, Ashley"/>
    <x v="2"/>
    <x v="0"/>
    <x v="0"/>
    <n v="35.5"/>
    <x v="0"/>
    <x v="1"/>
    <m/>
    <n v="35.5"/>
    <m/>
    <x v="0"/>
    <x v="0"/>
    <x v="0"/>
  </r>
  <r>
    <x v="0"/>
    <x v="0"/>
    <x v="15"/>
    <x v="5"/>
    <x v="224"/>
    <n v="1968"/>
    <s v="Duncan, Ginger"/>
    <x v="2"/>
    <x v="0"/>
    <x v="0"/>
    <n v="39.5"/>
    <x v="0"/>
    <x v="1"/>
    <m/>
    <n v="39.5"/>
    <m/>
    <x v="0"/>
    <x v="0"/>
    <x v="0"/>
  </r>
  <r>
    <x v="0"/>
    <x v="0"/>
    <x v="15"/>
    <x v="5"/>
    <x v="224"/>
    <n v="1904"/>
    <s v="Murr, Sherry"/>
    <x v="2"/>
    <x v="0"/>
    <x v="0"/>
    <n v="30.5"/>
    <x v="0"/>
    <x v="1"/>
    <m/>
    <n v="30.5"/>
    <m/>
    <x v="0"/>
    <x v="0"/>
    <x v="0"/>
  </r>
  <r>
    <x v="0"/>
    <x v="0"/>
    <x v="15"/>
    <x v="5"/>
    <x v="224"/>
    <n v="2388"/>
    <s v="Webb, Tiaira D."/>
    <x v="2"/>
    <x v="0"/>
    <x v="0"/>
    <n v="28.5"/>
    <x v="0"/>
    <x v="1"/>
    <m/>
    <n v="28.5"/>
    <n v="8"/>
    <x v="0"/>
    <x v="0"/>
    <x v="0"/>
  </r>
  <r>
    <x v="0"/>
    <x v="0"/>
    <x v="16"/>
    <x v="6"/>
    <x v="224"/>
    <n v="2230"/>
    <s v="Payne, Donna"/>
    <x v="2"/>
    <x v="0"/>
    <x v="0"/>
    <n v="40"/>
    <x v="0"/>
    <x v="1"/>
    <m/>
    <n v="40"/>
    <m/>
    <x v="0"/>
    <x v="0"/>
    <x v="0"/>
  </r>
  <r>
    <x v="0"/>
    <x v="0"/>
    <x v="17"/>
    <x v="20"/>
    <x v="224"/>
    <n v="2260"/>
    <s v="Lake, Stephanie"/>
    <x v="2"/>
    <x v="0"/>
    <x v="0"/>
    <n v="40"/>
    <x v="0"/>
    <x v="1"/>
    <m/>
    <n v="40"/>
    <m/>
    <x v="0"/>
    <x v="0"/>
    <x v="0"/>
  </r>
  <r>
    <x v="0"/>
    <x v="0"/>
    <x v="2"/>
    <x v="8"/>
    <x v="224"/>
    <n v="1917"/>
    <s v="Rigley, Eric"/>
    <x v="2"/>
    <x v="0"/>
    <x v="0"/>
    <n v="40"/>
    <x v="0"/>
    <x v="1"/>
    <m/>
    <n v="40"/>
    <m/>
    <x v="0"/>
    <x v="0"/>
    <x v="0"/>
  </r>
  <r>
    <x v="0"/>
    <x v="0"/>
    <x v="2"/>
    <x v="8"/>
    <x v="224"/>
    <n v="2149"/>
    <s v="Robillard, Mathew"/>
    <x v="2"/>
    <x v="0"/>
    <x v="0"/>
    <n v="40"/>
    <x v="0"/>
    <x v="1"/>
    <m/>
    <n v="40"/>
    <m/>
    <x v="0"/>
    <x v="0"/>
    <x v="0"/>
  </r>
  <r>
    <x v="0"/>
    <x v="0"/>
    <x v="19"/>
    <x v="9"/>
    <x v="224"/>
    <n v="2347"/>
    <s v="Myroshnychenko, Olga"/>
    <x v="2"/>
    <x v="0"/>
    <x v="0"/>
    <n v="40"/>
    <x v="0"/>
    <x v="1"/>
    <n v="10.75"/>
    <n v="40"/>
    <m/>
    <x v="0"/>
    <x v="0"/>
    <x v="0"/>
  </r>
  <r>
    <x v="0"/>
    <x v="0"/>
    <x v="19"/>
    <x v="9"/>
    <x v="224"/>
    <n v="2379"/>
    <s v="Thomas, Michelle"/>
    <x v="2"/>
    <x v="0"/>
    <x v="0"/>
    <n v="40"/>
    <x v="0"/>
    <x v="1"/>
    <n v="10.75"/>
    <n v="40"/>
    <m/>
    <x v="0"/>
    <x v="0"/>
    <x v="0"/>
  </r>
  <r>
    <x v="0"/>
    <x v="0"/>
    <x v="20"/>
    <x v="10"/>
    <x v="224"/>
    <n v="2240"/>
    <s v="Gaffney, Walker"/>
    <x v="2"/>
    <x v="0"/>
    <x v="0"/>
    <n v="17"/>
    <x v="0"/>
    <x v="1"/>
    <m/>
    <n v="17"/>
    <m/>
    <x v="0"/>
    <x v="0"/>
    <x v="0"/>
  </r>
  <r>
    <x v="0"/>
    <x v="0"/>
    <x v="3"/>
    <x v="11"/>
    <x v="224"/>
    <n v="2362"/>
    <s v="Fabrizio, Jamie"/>
    <x v="2"/>
    <x v="0"/>
    <x v="0"/>
    <n v="40"/>
    <x v="0"/>
    <x v="1"/>
    <n v="6"/>
    <n v="40"/>
    <m/>
    <x v="0"/>
    <x v="0"/>
    <x v="0"/>
  </r>
  <r>
    <x v="0"/>
    <x v="0"/>
    <x v="3"/>
    <x v="11"/>
    <x v="224"/>
    <n v="1993"/>
    <s v="Gibson, Tiffany D."/>
    <x v="2"/>
    <x v="0"/>
    <x v="0"/>
    <n v="30"/>
    <x v="0"/>
    <x v="1"/>
    <m/>
    <n v="30"/>
    <m/>
    <x v="0"/>
    <x v="0"/>
    <x v="0"/>
  </r>
  <r>
    <x v="0"/>
    <x v="0"/>
    <x v="3"/>
    <x v="11"/>
    <x v="224"/>
    <n v="2408"/>
    <s v="Kelly, Justin"/>
    <x v="2"/>
    <x v="0"/>
    <x v="0"/>
    <n v="30"/>
    <x v="0"/>
    <x v="1"/>
    <m/>
    <n v="30"/>
    <m/>
    <x v="0"/>
    <x v="0"/>
    <x v="0"/>
  </r>
  <r>
    <x v="0"/>
    <x v="0"/>
    <x v="3"/>
    <x v="11"/>
    <x v="224"/>
    <n v="2364"/>
    <s v="Medina, Sugely"/>
    <x v="2"/>
    <x v="0"/>
    <x v="0"/>
    <n v="40"/>
    <x v="0"/>
    <x v="1"/>
    <m/>
    <n v="40"/>
    <m/>
    <x v="0"/>
    <x v="0"/>
    <x v="0"/>
  </r>
  <r>
    <x v="0"/>
    <x v="0"/>
    <x v="3"/>
    <x v="11"/>
    <x v="224"/>
    <n v="1749"/>
    <s v="Peels, Timothy L."/>
    <x v="2"/>
    <x v="0"/>
    <x v="0"/>
    <n v="30"/>
    <x v="0"/>
    <x v="1"/>
    <m/>
    <n v="30"/>
    <n v="10"/>
    <x v="0"/>
    <x v="0"/>
    <x v="0"/>
  </r>
  <r>
    <x v="0"/>
    <x v="0"/>
    <x v="3"/>
    <x v="11"/>
    <x v="224"/>
    <n v="2370"/>
    <s v="Poff, Jerry"/>
    <x v="2"/>
    <x v="0"/>
    <x v="0"/>
    <n v="20"/>
    <x v="0"/>
    <x v="1"/>
    <m/>
    <n v="20"/>
    <m/>
    <x v="0"/>
    <x v="0"/>
    <x v="0"/>
  </r>
  <r>
    <x v="0"/>
    <x v="0"/>
    <x v="3"/>
    <x v="11"/>
    <x v="224"/>
    <n v="2294"/>
    <s v="Poff, Jessica"/>
    <x v="2"/>
    <x v="0"/>
    <x v="0"/>
    <n v="30"/>
    <x v="0"/>
    <x v="1"/>
    <m/>
    <n v="30"/>
    <m/>
    <x v="0"/>
    <x v="0"/>
    <x v="0"/>
  </r>
  <r>
    <x v="0"/>
    <x v="0"/>
    <x v="3"/>
    <x v="11"/>
    <x v="224"/>
    <n v="2284"/>
    <s v="Underwood, Tracy"/>
    <x v="2"/>
    <x v="0"/>
    <x v="0"/>
    <n v="40"/>
    <x v="0"/>
    <x v="1"/>
    <m/>
    <n v="40"/>
    <m/>
    <x v="0"/>
    <x v="0"/>
    <x v="0"/>
  </r>
  <r>
    <x v="0"/>
    <x v="0"/>
    <x v="4"/>
    <x v="12"/>
    <x v="224"/>
    <n v="1410"/>
    <s v="Cooper, Alice F."/>
    <x v="2"/>
    <x v="0"/>
    <x v="0"/>
    <n v="40"/>
    <x v="0"/>
    <x v="1"/>
    <n v="14"/>
    <n v="40"/>
    <m/>
    <x v="0"/>
    <x v="0"/>
    <x v="0"/>
  </r>
  <r>
    <x v="0"/>
    <x v="0"/>
    <x v="4"/>
    <x v="12"/>
    <x v="224"/>
    <n v="2203"/>
    <s v="Hicks, Lisa"/>
    <x v="2"/>
    <x v="0"/>
    <x v="0"/>
    <n v="40"/>
    <x v="0"/>
    <x v="1"/>
    <n v="6"/>
    <n v="40"/>
    <m/>
    <x v="0"/>
    <x v="0"/>
    <x v="0"/>
  </r>
  <r>
    <x v="0"/>
    <x v="0"/>
    <x v="4"/>
    <x v="12"/>
    <x v="224"/>
    <n v="2381"/>
    <s v="McCombs, Olivia"/>
    <x v="2"/>
    <x v="0"/>
    <x v="0"/>
    <n v="40"/>
    <x v="0"/>
    <x v="1"/>
    <n v="7"/>
    <n v="40"/>
    <m/>
    <x v="0"/>
    <x v="0"/>
    <x v="0"/>
  </r>
  <r>
    <x v="0"/>
    <x v="0"/>
    <x v="6"/>
    <x v="13"/>
    <x v="224"/>
    <n v="2175"/>
    <s v="Akulic, Marlene"/>
    <x v="2"/>
    <x v="0"/>
    <x v="0"/>
    <n v="40"/>
    <x v="0"/>
    <x v="1"/>
    <n v="14"/>
    <n v="40"/>
    <m/>
    <x v="0"/>
    <x v="0"/>
    <x v="0"/>
  </r>
  <r>
    <x v="0"/>
    <x v="0"/>
    <x v="6"/>
    <x v="13"/>
    <x v="224"/>
    <n v="2340"/>
    <s v="Atkins, Reva"/>
    <x v="2"/>
    <x v="0"/>
    <x v="0"/>
    <n v="38"/>
    <x v="0"/>
    <x v="1"/>
    <m/>
    <n v="38"/>
    <m/>
    <x v="0"/>
    <x v="0"/>
    <x v="0"/>
  </r>
  <r>
    <x v="0"/>
    <x v="0"/>
    <x v="6"/>
    <x v="13"/>
    <x v="224"/>
    <n v="2229"/>
    <s v="Bledsoe, Amy"/>
    <x v="2"/>
    <x v="0"/>
    <x v="0"/>
    <n v="40"/>
    <x v="0"/>
    <x v="1"/>
    <n v="10"/>
    <n v="40"/>
    <m/>
    <x v="0"/>
    <x v="0"/>
    <x v="0"/>
  </r>
  <r>
    <x v="0"/>
    <x v="0"/>
    <x v="6"/>
    <x v="13"/>
    <x v="224"/>
    <n v="2190"/>
    <s v="Bookout, Nancy"/>
    <x v="2"/>
    <x v="0"/>
    <x v="0"/>
    <n v="40"/>
    <x v="0"/>
    <x v="1"/>
    <n v="4"/>
    <n v="40"/>
    <m/>
    <x v="0"/>
    <x v="0"/>
    <x v="0"/>
  </r>
  <r>
    <x v="0"/>
    <x v="0"/>
    <x v="6"/>
    <x v="13"/>
    <x v="224"/>
    <n v="2382"/>
    <s v="Bourzac, Nanette L."/>
    <x v="2"/>
    <x v="0"/>
    <x v="0"/>
    <n v="40"/>
    <x v="0"/>
    <x v="1"/>
    <n v="1.5"/>
    <n v="40"/>
    <m/>
    <x v="0"/>
    <x v="0"/>
    <x v="0"/>
  </r>
  <r>
    <x v="0"/>
    <x v="0"/>
    <x v="6"/>
    <x v="13"/>
    <x v="224"/>
    <n v="2156"/>
    <s v="Bryan, Sheena"/>
    <x v="2"/>
    <x v="0"/>
    <x v="0"/>
    <n v="40"/>
    <x v="0"/>
    <x v="1"/>
    <n v="3.75"/>
    <n v="40"/>
    <m/>
    <x v="0"/>
    <x v="0"/>
    <x v="0"/>
  </r>
  <r>
    <x v="0"/>
    <x v="0"/>
    <x v="6"/>
    <x v="13"/>
    <x v="224"/>
    <n v="1010"/>
    <s v="Carroll, Robin M."/>
    <x v="2"/>
    <x v="0"/>
    <x v="0"/>
    <n v="40"/>
    <x v="0"/>
    <x v="1"/>
    <n v="5.25"/>
    <n v="40"/>
    <m/>
    <x v="0"/>
    <x v="0"/>
    <x v="0"/>
  </r>
  <r>
    <x v="0"/>
    <x v="0"/>
    <x v="6"/>
    <x v="13"/>
    <x v="224"/>
    <n v="2068"/>
    <s v="Cathcart, Bess L."/>
    <x v="2"/>
    <x v="0"/>
    <x v="0"/>
    <n v="38.479999999999997"/>
    <x v="0"/>
    <x v="1"/>
    <m/>
    <n v="38.479999999999997"/>
    <m/>
    <x v="0"/>
    <x v="0"/>
    <x v="0"/>
  </r>
  <r>
    <x v="0"/>
    <x v="0"/>
    <x v="6"/>
    <x v="13"/>
    <x v="224"/>
    <n v="2098"/>
    <s v="Childress, Stacy M."/>
    <x v="2"/>
    <x v="0"/>
    <x v="0"/>
    <n v="40"/>
    <x v="0"/>
    <x v="1"/>
    <n v="9"/>
    <n v="40"/>
    <m/>
    <x v="0"/>
    <x v="0"/>
    <x v="0"/>
  </r>
  <r>
    <x v="0"/>
    <x v="0"/>
    <x v="6"/>
    <x v="13"/>
    <x v="224"/>
    <n v="1362"/>
    <s v="Davis, Kimberly S."/>
    <x v="2"/>
    <x v="0"/>
    <x v="0"/>
    <n v="40"/>
    <x v="0"/>
    <x v="1"/>
    <n v="8.25"/>
    <n v="40"/>
    <m/>
    <x v="0"/>
    <x v="0"/>
    <x v="0"/>
  </r>
  <r>
    <x v="0"/>
    <x v="0"/>
    <x v="6"/>
    <x v="13"/>
    <x v="224"/>
    <n v="2404"/>
    <s v="Davis, Linda"/>
    <x v="2"/>
    <x v="0"/>
    <x v="0"/>
    <n v="40"/>
    <x v="0"/>
    <x v="1"/>
    <m/>
    <n v="40"/>
    <m/>
    <x v="0"/>
    <x v="0"/>
    <x v="0"/>
  </r>
  <r>
    <x v="0"/>
    <x v="0"/>
    <x v="6"/>
    <x v="13"/>
    <x v="224"/>
    <n v="2219"/>
    <s v="Dennis, Brandi"/>
    <x v="2"/>
    <x v="0"/>
    <x v="0"/>
    <n v="33"/>
    <x v="0"/>
    <x v="1"/>
    <m/>
    <n v="33"/>
    <m/>
    <x v="0"/>
    <x v="0"/>
    <x v="0"/>
  </r>
  <r>
    <x v="0"/>
    <x v="0"/>
    <x v="6"/>
    <x v="13"/>
    <x v="224"/>
    <n v="2402"/>
    <s v="Doss, Allison"/>
    <x v="2"/>
    <x v="0"/>
    <x v="0"/>
    <n v="20"/>
    <x v="0"/>
    <x v="1"/>
    <m/>
    <n v="20"/>
    <m/>
    <x v="0"/>
    <x v="0"/>
    <x v="0"/>
  </r>
  <r>
    <x v="0"/>
    <x v="0"/>
    <x v="6"/>
    <x v="13"/>
    <x v="224"/>
    <n v="1465"/>
    <s v="Dotson, Wanda A."/>
    <x v="2"/>
    <x v="0"/>
    <x v="0"/>
    <n v="40"/>
    <x v="0"/>
    <x v="1"/>
    <n v="4"/>
    <n v="40"/>
    <m/>
    <x v="0"/>
    <x v="0"/>
    <x v="0"/>
  </r>
  <r>
    <x v="0"/>
    <x v="0"/>
    <x v="6"/>
    <x v="13"/>
    <x v="224"/>
    <n v="2046"/>
    <s v="Dunn, Lois"/>
    <x v="2"/>
    <x v="0"/>
    <x v="0"/>
    <n v="40"/>
    <x v="0"/>
    <x v="1"/>
    <n v="11"/>
    <n v="40"/>
    <m/>
    <x v="0"/>
    <x v="0"/>
    <x v="0"/>
  </r>
  <r>
    <x v="0"/>
    <x v="0"/>
    <x v="6"/>
    <x v="13"/>
    <x v="224"/>
    <n v="2403"/>
    <s v="Eddleman, Rebecca"/>
    <x v="2"/>
    <x v="0"/>
    <x v="0"/>
    <n v="40"/>
    <x v="0"/>
    <x v="1"/>
    <m/>
    <n v="40"/>
    <m/>
    <x v="0"/>
    <x v="0"/>
    <x v="0"/>
  </r>
  <r>
    <x v="0"/>
    <x v="0"/>
    <x v="6"/>
    <x v="13"/>
    <x v="224"/>
    <n v="2393"/>
    <s v="Fimbres, Kimberly"/>
    <x v="2"/>
    <x v="0"/>
    <x v="0"/>
    <n v="40"/>
    <x v="0"/>
    <x v="1"/>
    <m/>
    <n v="40"/>
    <m/>
    <x v="0"/>
    <x v="0"/>
    <x v="0"/>
  </r>
  <r>
    <x v="0"/>
    <x v="0"/>
    <x v="6"/>
    <x v="13"/>
    <x v="224"/>
    <n v="2319"/>
    <s v="Gibby, Deborah"/>
    <x v="2"/>
    <x v="0"/>
    <x v="0"/>
    <n v="40"/>
    <x v="0"/>
    <x v="1"/>
    <n v="14"/>
    <n v="40"/>
    <m/>
    <x v="0"/>
    <x v="0"/>
    <x v="0"/>
  </r>
  <r>
    <x v="0"/>
    <x v="0"/>
    <x v="6"/>
    <x v="13"/>
    <x v="224"/>
    <n v="2286"/>
    <s v="Godwin, Tonya"/>
    <x v="2"/>
    <x v="0"/>
    <x v="0"/>
    <n v="40"/>
    <x v="0"/>
    <x v="1"/>
    <n v="4"/>
    <n v="40"/>
    <m/>
    <x v="0"/>
    <x v="0"/>
    <x v="0"/>
  </r>
  <r>
    <x v="0"/>
    <x v="0"/>
    <x v="6"/>
    <x v="13"/>
    <x v="224"/>
    <n v="2386"/>
    <s v="Hampton, Angela"/>
    <x v="2"/>
    <x v="0"/>
    <x v="0"/>
    <n v="33"/>
    <x v="0"/>
    <x v="1"/>
    <m/>
    <n v="33"/>
    <m/>
    <x v="0"/>
    <x v="0"/>
    <x v="0"/>
  </r>
  <r>
    <x v="0"/>
    <x v="0"/>
    <x v="6"/>
    <x v="13"/>
    <x v="224"/>
    <n v="2376"/>
    <s v="Headrick, Lena"/>
    <x v="2"/>
    <x v="0"/>
    <x v="0"/>
    <n v="40"/>
    <x v="0"/>
    <x v="1"/>
    <n v="3"/>
    <n v="40"/>
    <m/>
    <x v="0"/>
    <x v="0"/>
    <x v="0"/>
  </r>
  <r>
    <x v="0"/>
    <x v="0"/>
    <x v="6"/>
    <x v="13"/>
    <x v="224"/>
    <n v="2373"/>
    <s v="Helton, Lisa K."/>
    <x v="2"/>
    <x v="0"/>
    <x v="0"/>
    <n v="40"/>
    <x v="0"/>
    <x v="1"/>
    <n v="4"/>
    <n v="40"/>
    <m/>
    <x v="0"/>
    <x v="0"/>
    <x v="0"/>
  </r>
  <r>
    <x v="0"/>
    <x v="0"/>
    <x v="6"/>
    <x v="13"/>
    <x v="224"/>
    <n v="2261"/>
    <s v="Howarth, Amy"/>
    <x v="2"/>
    <x v="0"/>
    <x v="0"/>
    <n v="32.75"/>
    <x v="0"/>
    <x v="1"/>
    <m/>
    <n v="32.75"/>
    <m/>
    <x v="0"/>
    <x v="0"/>
    <x v="0"/>
  </r>
  <r>
    <x v="0"/>
    <x v="0"/>
    <x v="6"/>
    <x v="13"/>
    <x v="224"/>
    <n v="1480"/>
    <s v="Kliever, Debbie J."/>
    <x v="2"/>
    <x v="0"/>
    <x v="0"/>
    <n v="0"/>
    <x v="0"/>
    <x v="1"/>
    <m/>
    <m/>
    <n v="20"/>
    <x v="0"/>
    <x v="0"/>
    <x v="0"/>
  </r>
  <r>
    <x v="0"/>
    <x v="0"/>
    <x v="6"/>
    <x v="13"/>
    <x v="224"/>
    <n v="1259"/>
    <s v="Lee, Ginger"/>
    <x v="2"/>
    <x v="0"/>
    <x v="0"/>
    <n v="40"/>
    <x v="0"/>
    <x v="1"/>
    <m/>
    <n v="40"/>
    <m/>
    <x v="0"/>
    <x v="0"/>
    <x v="0"/>
  </r>
  <r>
    <x v="0"/>
    <x v="0"/>
    <x v="6"/>
    <x v="13"/>
    <x v="224"/>
    <n v="2333"/>
    <s v="Marshall, Elizabeth"/>
    <x v="2"/>
    <x v="0"/>
    <x v="0"/>
    <n v="40"/>
    <x v="0"/>
    <x v="1"/>
    <m/>
    <n v="40"/>
    <m/>
    <x v="0"/>
    <x v="0"/>
    <x v="0"/>
  </r>
  <r>
    <x v="0"/>
    <x v="0"/>
    <x v="6"/>
    <x v="13"/>
    <x v="224"/>
    <n v="2176"/>
    <s v="May, Cynthia L."/>
    <x v="2"/>
    <x v="0"/>
    <x v="0"/>
    <n v="30.38"/>
    <x v="0"/>
    <x v="1"/>
    <m/>
    <n v="30.38"/>
    <m/>
    <x v="0"/>
    <x v="0"/>
    <x v="0"/>
  </r>
  <r>
    <x v="0"/>
    <x v="0"/>
    <x v="6"/>
    <x v="13"/>
    <x v="224"/>
    <n v="1558"/>
    <s v="McCluskey, Loreta R."/>
    <x v="2"/>
    <x v="0"/>
    <x v="0"/>
    <n v="36"/>
    <x v="0"/>
    <x v="1"/>
    <m/>
    <n v="36"/>
    <m/>
    <x v="0"/>
    <x v="0"/>
    <x v="0"/>
  </r>
  <r>
    <x v="0"/>
    <x v="0"/>
    <x v="6"/>
    <x v="13"/>
    <x v="224"/>
    <n v="2418"/>
    <s v="Mendez, Yasmin"/>
    <x v="2"/>
    <x v="0"/>
    <x v="0"/>
    <n v="30"/>
    <x v="0"/>
    <x v="1"/>
    <m/>
    <n v="30"/>
    <m/>
    <x v="0"/>
    <x v="0"/>
    <x v="0"/>
  </r>
  <r>
    <x v="0"/>
    <x v="0"/>
    <x v="6"/>
    <x v="13"/>
    <x v="224"/>
    <n v="2380"/>
    <s v="Moore, Darlene"/>
    <x v="2"/>
    <x v="0"/>
    <x v="0"/>
    <n v="40"/>
    <x v="0"/>
    <x v="1"/>
    <n v="4"/>
    <n v="40"/>
    <m/>
    <x v="0"/>
    <x v="0"/>
    <x v="0"/>
  </r>
  <r>
    <x v="0"/>
    <x v="0"/>
    <x v="6"/>
    <x v="13"/>
    <x v="224"/>
    <n v="2409"/>
    <s v="Neeley, Megan"/>
    <x v="2"/>
    <x v="0"/>
    <x v="0"/>
    <n v="40"/>
    <x v="0"/>
    <x v="1"/>
    <n v="6.5"/>
    <n v="40"/>
    <m/>
    <x v="0"/>
    <x v="0"/>
    <x v="0"/>
  </r>
  <r>
    <x v="0"/>
    <x v="0"/>
    <x v="6"/>
    <x v="13"/>
    <x v="224"/>
    <n v="1559"/>
    <s v="Nichols, Brenda S."/>
    <x v="2"/>
    <x v="0"/>
    <x v="0"/>
    <n v="33"/>
    <x v="0"/>
    <x v="1"/>
    <m/>
    <n v="33"/>
    <m/>
    <x v="0"/>
    <x v="0"/>
    <x v="0"/>
  </r>
  <r>
    <x v="0"/>
    <x v="0"/>
    <x v="6"/>
    <x v="13"/>
    <x v="224"/>
    <n v="2415"/>
    <s v="Patterson, Pamela"/>
    <x v="2"/>
    <x v="0"/>
    <x v="0"/>
    <n v="40"/>
    <x v="0"/>
    <x v="1"/>
    <m/>
    <n v="40"/>
    <m/>
    <x v="0"/>
    <x v="0"/>
    <x v="0"/>
  </r>
  <r>
    <x v="0"/>
    <x v="0"/>
    <x v="6"/>
    <x v="13"/>
    <x v="224"/>
    <n v="2259"/>
    <s v="Peels, Carolyn K."/>
    <x v="2"/>
    <x v="0"/>
    <x v="0"/>
    <n v="40"/>
    <x v="0"/>
    <x v="1"/>
    <m/>
    <n v="40"/>
    <m/>
    <x v="0"/>
    <x v="0"/>
    <x v="0"/>
  </r>
  <r>
    <x v="0"/>
    <x v="0"/>
    <x v="6"/>
    <x v="13"/>
    <x v="224"/>
    <n v="2138"/>
    <s v="Richardson, Tammy G."/>
    <x v="2"/>
    <x v="0"/>
    <x v="0"/>
    <n v="20"/>
    <x v="0"/>
    <x v="1"/>
    <m/>
    <n v="20"/>
    <m/>
    <x v="0"/>
    <x v="0"/>
    <x v="0"/>
  </r>
  <r>
    <x v="0"/>
    <x v="0"/>
    <x v="6"/>
    <x v="13"/>
    <x v="224"/>
    <n v="1997"/>
    <s v="Roberts, Lisa R."/>
    <x v="2"/>
    <x v="0"/>
    <x v="0"/>
    <n v="40"/>
    <x v="0"/>
    <x v="1"/>
    <n v="6"/>
    <n v="40"/>
    <m/>
    <x v="0"/>
    <x v="0"/>
    <x v="0"/>
  </r>
  <r>
    <x v="0"/>
    <x v="0"/>
    <x v="6"/>
    <x v="13"/>
    <x v="224"/>
    <n v="2378"/>
    <s v="Roberts, Lori"/>
    <x v="2"/>
    <x v="0"/>
    <x v="0"/>
    <n v="40"/>
    <x v="0"/>
    <x v="1"/>
    <n v="12.75"/>
    <n v="40"/>
    <m/>
    <x v="0"/>
    <x v="0"/>
    <x v="0"/>
  </r>
  <r>
    <x v="0"/>
    <x v="0"/>
    <x v="6"/>
    <x v="13"/>
    <x v="224"/>
    <n v="2192"/>
    <s v="Rupinski, Angela"/>
    <x v="2"/>
    <x v="0"/>
    <x v="0"/>
    <n v="40"/>
    <x v="0"/>
    <x v="1"/>
    <n v="11"/>
    <n v="40"/>
    <m/>
    <x v="0"/>
    <x v="0"/>
    <x v="0"/>
  </r>
  <r>
    <x v="0"/>
    <x v="0"/>
    <x v="6"/>
    <x v="13"/>
    <x v="224"/>
    <n v="1612"/>
    <s v="Self, Janet"/>
    <x v="2"/>
    <x v="0"/>
    <x v="0"/>
    <n v="40"/>
    <x v="0"/>
    <x v="1"/>
    <n v="6"/>
    <n v="40"/>
    <m/>
    <x v="0"/>
    <x v="0"/>
    <x v="0"/>
  </r>
  <r>
    <x v="0"/>
    <x v="0"/>
    <x v="6"/>
    <x v="13"/>
    <x v="224"/>
    <n v="2356"/>
    <s v="Sharp, Sonia"/>
    <x v="2"/>
    <x v="0"/>
    <x v="0"/>
    <n v="40"/>
    <x v="0"/>
    <x v="1"/>
    <n v="1"/>
    <n v="40"/>
    <m/>
    <x v="0"/>
    <x v="0"/>
    <x v="0"/>
  </r>
  <r>
    <x v="0"/>
    <x v="0"/>
    <x v="6"/>
    <x v="13"/>
    <x v="224"/>
    <n v="2423"/>
    <s v="Stafford, Tabitha"/>
    <x v="2"/>
    <x v="0"/>
    <x v="0"/>
    <n v="38.5"/>
    <x v="0"/>
    <x v="1"/>
    <m/>
    <n v="38.5"/>
    <m/>
    <x v="0"/>
    <x v="0"/>
    <x v="0"/>
  </r>
  <r>
    <x v="0"/>
    <x v="0"/>
    <x v="6"/>
    <x v="13"/>
    <x v="224"/>
    <n v="2412"/>
    <s v="Suttles, Cristie"/>
    <x v="2"/>
    <x v="0"/>
    <x v="0"/>
    <n v="39.25"/>
    <x v="0"/>
    <x v="1"/>
    <m/>
    <n v="39.25"/>
    <m/>
    <x v="0"/>
    <x v="0"/>
    <x v="0"/>
  </r>
  <r>
    <x v="0"/>
    <x v="0"/>
    <x v="6"/>
    <x v="13"/>
    <x v="224"/>
    <n v="2385"/>
    <s v="Suttles, Kathy"/>
    <x v="2"/>
    <x v="0"/>
    <x v="0"/>
    <n v="39.5"/>
    <x v="0"/>
    <x v="1"/>
    <m/>
    <n v="39.5"/>
    <m/>
    <x v="0"/>
    <x v="0"/>
    <x v="0"/>
  </r>
  <r>
    <x v="0"/>
    <x v="0"/>
    <x v="6"/>
    <x v="13"/>
    <x v="224"/>
    <n v="2392"/>
    <s v="Veit, Beth"/>
    <x v="2"/>
    <x v="0"/>
    <x v="0"/>
    <n v="37.5"/>
    <x v="0"/>
    <x v="1"/>
    <m/>
    <n v="37.5"/>
    <n v="10"/>
    <x v="0"/>
    <x v="0"/>
    <x v="0"/>
  </r>
  <r>
    <x v="0"/>
    <x v="0"/>
    <x v="6"/>
    <x v="13"/>
    <x v="224"/>
    <n v="2154"/>
    <s v="West, Sandra"/>
    <x v="2"/>
    <x v="0"/>
    <x v="0"/>
    <n v="40"/>
    <x v="0"/>
    <x v="1"/>
    <n v="13.25"/>
    <n v="40"/>
    <m/>
    <x v="0"/>
    <x v="0"/>
    <x v="0"/>
  </r>
  <r>
    <x v="0"/>
    <x v="0"/>
    <x v="6"/>
    <x v="13"/>
    <x v="224"/>
    <n v="2411"/>
    <s v="Wilburn, Marley"/>
    <x v="2"/>
    <x v="0"/>
    <x v="0"/>
    <n v="40"/>
    <x v="0"/>
    <x v="1"/>
    <m/>
    <n v="40"/>
    <m/>
    <x v="0"/>
    <x v="0"/>
    <x v="0"/>
  </r>
  <r>
    <x v="0"/>
    <x v="0"/>
    <x v="6"/>
    <x v="13"/>
    <x v="224"/>
    <n v="2417"/>
    <s v="Witt, Rhonda"/>
    <x v="2"/>
    <x v="0"/>
    <x v="0"/>
    <n v="30"/>
    <x v="0"/>
    <x v="1"/>
    <m/>
    <n v="30"/>
    <m/>
    <x v="0"/>
    <x v="0"/>
    <x v="0"/>
  </r>
  <r>
    <x v="0"/>
    <x v="0"/>
    <x v="1"/>
    <x v="14"/>
    <x v="224"/>
    <n v="1280"/>
    <s v="Cooley, Tammy K."/>
    <x v="2"/>
    <x v="0"/>
    <x v="0"/>
    <n v="40"/>
    <x v="0"/>
    <x v="1"/>
    <n v="10.75"/>
    <n v="40"/>
    <m/>
    <x v="0"/>
    <x v="0"/>
    <x v="0"/>
  </r>
  <r>
    <x v="0"/>
    <x v="0"/>
    <x v="1"/>
    <x v="14"/>
    <x v="224"/>
    <n v="2195"/>
    <s v="Davis, Tyler"/>
    <x v="2"/>
    <x v="0"/>
    <x v="0"/>
    <n v="40"/>
    <x v="0"/>
    <x v="1"/>
    <m/>
    <n v="40"/>
    <m/>
    <x v="0"/>
    <x v="0"/>
    <x v="0"/>
  </r>
  <r>
    <x v="0"/>
    <x v="0"/>
    <x v="1"/>
    <x v="14"/>
    <x v="224"/>
    <n v="2410"/>
    <s v="Hall, Randell"/>
    <x v="2"/>
    <x v="0"/>
    <x v="0"/>
    <n v="39.5"/>
    <x v="0"/>
    <x v="1"/>
    <m/>
    <n v="39.5"/>
    <m/>
    <x v="0"/>
    <x v="0"/>
    <x v="0"/>
  </r>
  <r>
    <x v="0"/>
    <x v="0"/>
    <x v="1"/>
    <x v="14"/>
    <x v="224"/>
    <n v="2422"/>
    <s v="Heiden, Jason"/>
    <x v="2"/>
    <x v="0"/>
    <x v="0"/>
    <n v="40"/>
    <x v="0"/>
    <x v="1"/>
    <m/>
    <n v="40"/>
    <m/>
    <x v="0"/>
    <x v="0"/>
    <x v="0"/>
  </r>
  <r>
    <x v="0"/>
    <x v="0"/>
    <x v="1"/>
    <x v="14"/>
    <x v="224"/>
    <n v="1684"/>
    <s v="Mckee, Nathan"/>
    <x v="2"/>
    <x v="0"/>
    <x v="0"/>
    <n v="40"/>
    <x v="0"/>
    <x v="1"/>
    <n v="5"/>
    <n v="40"/>
    <m/>
    <x v="0"/>
    <x v="0"/>
    <x v="0"/>
  </r>
  <r>
    <x v="0"/>
    <x v="0"/>
    <x v="1"/>
    <x v="14"/>
    <x v="224"/>
    <n v="2337"/>
    <s v="Miller, Gary"/>
    <x v="2"/>
    <x v="0"/>
    <x v="0"/>
    <n v="40"/>
    <x v="0"/>
    <x v="1"/>
    <m/>
    <n v="40"/>
    <m/>
    <x v="0"/>
    <x v="0"/>
    <x v="0"/>
  </r>
  <r>
    <x v="0"/>
    <x v="0"/>
    <x v="1"/>
    <x v="14"/>
    <x v="224"/>
    <n v="2363"/>
    <s v="Mills, Gary"/>
    <x v="2"/>
    <x v="0"/>
    <x v="0"/>
    <n v="28.93"/>
    <x v="0"/>
    <x v="1"/>
    <m/>
    <n v="28.93"/>
    <n v="1"/>
    <x v="0"/>
    <x v="0"/>
    <x v="0"/>
  </r>
  <r>
    <x v="0"/>
    <x v="0"/>
    <x v="1"/>
    <x v="14"/>
    <x v="224"/>
    <n v="2420"/>
    <s v="O'Dell, Deion D."/>
    <x v="2"/>
    <x v="0"/>
    <x v="0"/>
    <n v="20"/>
    <x v="0"/>
    <x v="1"/>
    <m/>
    <n v="20"/>
    <m/>
    <x v="0"/>
    <x v="0"/>
    <x v="0"/>
  </r>
  <r>
    <x v="0"/>
    <x v="0"/>
    <x v="1"/>
    <x v="14"/>
    <x v="224"/>
    <n v="2390"/>
    <s v="Taylor, David"/>
    <x v="2"/>
    <x v="0"/>
    <x v="0"/>
    <n v="30"/>
    <x v="0"/>
    <x v="1"/>
    <m/>
    <n v="30"/>
    <m/>
    <x v="0"/>
    <x v="0"/>
    <x v="0"/>
  </r>
  <r>
    <x v="0"/>
    <x v="0"/>
    <x v="1"/>
    <x v="14"/>
    <x v="224"/>
    <n v="2220"/>
    <s v="Waddell, Henry"/>
    <x v="2"/>
    <x v="0"/>
    <x v="0"/>
    <n v="40"/>
    <x v="0"/>
    <x v="1"/>
    <n v="7"/>
    <n v="40"/>
    <m/>
    <x v="0"/>
    <x v="0"/>
    <x v="0"/>
  </r>
  <r>
    <x v="0"/>
    <x v="0"/>
    <x v="1"/>
    <x v="14"/>
    <x v="224"/>
    <n v="2348"/>
    <s v="Watson, Dennis"/>
    <x v="2"/>
    <x v="0"/>
    <x v="0"/>
    <n v="40"/>
    <x v="0"/>
    <x v="1"/>
    <n v="3.5"/>
    <n v="40"/>
    <m/>
    <x v="0"/>
    <x v="0"/>
    <x v="0"/>
  </r>
  <r>
    <x v="0"/>
    <x v="0"/>
    <x v="9"/>
    <x v="15"/>
    <x v="224"/>
    <n v="2285"/>
    <s v="Bivens, Diane"/>
    <x v="2"/>
    <x v="0"/>
    <x v="0"/>
    <n v="40"/>
    <x v="0"/>
    <x v="1"/>
    <n v="7.5"/>
    <n v="40"/>
    <m/>
    <x v="0"/>
    <x v="0"/>
    <x v="0"/>
  </r>
  <r>
    <x v="0"/>
    <x v="0"/>
    <x v="9"/>
    <x v="15"/>
    <x v="224"/>
    <n v="1856"/>
    <s v="Bivens, Tammie"/>
    <x v="2"/>
    <x v="0"/>
    <x v="0"/>
    <n v="0"/>
    <x v="0"/>
    <x v="1"/>
    <m/>
    <m/>
    <n v="40"/>
    <x v="0"/>
    <x v="0"/>
    <x v="0"/>
  </r>
  <r>
    <x v="0"/>
    <x v="0"/>
    <x v="9"/>
    <x v="15"/>
    <x v="224"/>
    <n v="2235"/>
    <s v="Clark, Elizabeth"/>
    <x v="2"/>
    <x v="0"/>
    <x v="0"/>
    <n v="33.5"/>
    <x v="0"/>
    <x v="1"/>
    <m/>
    <n v="33.5"/>
    <m/>
    <x v="0"/>
    <x v="0"/>
    <x v="0"/>
  </r>
  <r>
    <x v="0"/>
    <x v="0"/>
    <x v="9"/>
    <x v="15"/>
    <x v="224"/>
    <n v="1107"/>
    <s v="Hall, Mary"/>
    <x v="2"/>
    <x v="0"/>
    <x v="0"/>
    <n v="40"/>
    <x v="0"/>
    <x v="1"/>
    <n v="10"/>
    <n v="40"/>
    <m/>
    <x v="0"/>
    <x v="0"/>
    <x v="0"/>
  </r>
  <r>
    <x v="0"/>
    <x v="0"/>
    <x v="9"/>
    <x v="15"/>
    <x v="224"/>
    <n v="1866"/>
    <s v="Harris, Nancy"/>
    <x v="2"/>
    <x v="0"/>
    <x v="0"/>
    <n v="30"/>
    <x v="0"/>
    <x v="1"/>
    <m/>
    <n v="30"/>
    <n v="10"/>
    <x v="0"/>
    <x v="0"/>
    <x v="0"/>
  </r>
  <r>
    <x v="0"/>
    <x v="0"/>
    <x v="9"/>
    <x v="15"/>
    <x v="224"/>
    <n v="2419"/>
    <s v="Pates, Jeannie"/>
    <x v="2"/>
    <x v="0"/>
    <x v="0"/>
    <n v="40"/>
    <x v="0"/>
    <x v="1"/>
    <n v="8.75"/>
    <n v="40"/>
    <m/>
    <x v="0"/>
    <x v="0"/>
    <x v="0"/>
  </r>
  <r>
    <x v="0"/>
    <x v="0"/>
    <x v="9"/>
    <x v="15"/>
    <x v="224"/>
    <n v="1967"/>
    <s v="Shaw, Teia L."/>
    <x v="2"/>
    <x v="0"/>
    <x v="0"/>
    <n v="40"/>
    <x v="0"/>
    <x v="1"/>
    <n v="8.75"/>
    <n v="40"/>
    <m/>
    <x v="0"/>
    <x v="0"/>
    <x v="0"/>
  </r>
  <r>
    <x v="0"/>
    <x v="0"/>
    <x v="7"/>
    <x v="16"/>
    <x v="224"/>
    <n v="2397"/>
    <s v="Annett, Shenna D."/>
    <x v="2"/>
    <x v="0"/>
    <x v="0"/>
    <n v="39"/>
    <x v="0"/>
    <x v="1"/>
    <m/>
    <n v="39"/>
    <m/>
    <x v="0"/>
    <x v="0"/>
    <x v="0"/>
  </r>
  <r>
    <x v="0"/>
    <x v="0"/>
    <x v="7"/>
    <x v="16"/>
    <x v="224"/>
    <n v="2371"/>
    <s v="Barnes, Sarah"/>
    <x v="2"/>
    <x v="0"/>
    <x v="0"/>
    <n v="40"/>
    <x v="0"/>
    <x v="1"/>
    <n v="9"/>
    <n v="40"/>
    <m/>
    <x v="0"/>
    <x v="0"/>
    <x v="0"/>
  </r>
  <r>
    <x v="0"/>
    <x v="0"/>
    <x v="7"/>
    <x v="16"/>
    <x v="224"/>
    <n v="2193"/>
    <s v="Cannon, Jennifer"/>
    <x v="2"/>
    <x v="0"/>
    <x v="0"/>
    <n v="40"/>
    <x v="0"/>
    <x v="1"/>
    <m/>
    <n v="40"/>
    <m/>
    <x v="0"/>
    <x v="0"/>
    <x v="0"/>
  </r>
  <r>
    <x v="0"/>
    <x v="0"/>
    <x v="7"/>
    <x v="16"/>
    <x v="224"/>
    <n v="2424"/>
    <s v="Ikey, Stacey E."/>
    <x v="2"/>
    <x v="0"/>
    <x v="0"/>
    <n v="28.5"/>
    <x v="0"/>
    <x v="1"/>
    <m/>
    <n v="28.5"/>
    <m/>
    <x v="0"/>
    <x v="0"/>
    <x v="0"/>
  </r>
  <r>
    <x v="0"/>
    <x v="0"/>
    <x v="7"/>
    <x v="16"/>
    <x v="224"/>
    <n v="2421"/>
    <s v="Lilly, Katherine"/>
    <x v="2"/>
    <x v="0"/>
    <x v="0"/>
    <n v="40"/>
    <x v="0"/>
    <x v="1"/>
    <n v="4"/>
    <n v="40"/>
    <m/>
    <x v="0"/>
    <x v="0"/>
    <x v="0"/>
  </r>
  <r>
    <x v="0"/>
    <x v="0"/>
    <x v="7"/>
    <x v="16"/>
    <x v="224"/>
    <n v="2405"/>
    <s v="Marrero, Rachel"/>
    <x v="2"/>
    <x v="0"/>
    <x v="0"/>
    <n v="40"/>
    <x v="0"/>
    <x v="1"/>
    <n v="4"/>
    <n v="40"/>
    <m/>
    <x v="0"/>
    <x v="0"/>
    <x v="0"/>
  </r>
  <r>
    <x v="0"/>
    <x v="0"/>
    <x v="7"/>
    <x v="16"/>
    <x v="224"/>
    <n v="2302"/>
    <s v="Morgan, Catherine"/>
    <x v="2"/>
    <x v="0"/>
    <x v="0"/>
    <n v="40"/>
    <x v="0"/>
    <x v="1"/>
    <m/>
    <n v="40"/>
    <m/>
    <x v="0"/>
    <x v="0"/>
    <x v="0"/>
  </r>
  <r>
    <x v="0"/>
    <x v="0"/>
    <x v="7"/>
    <x v="16"/>
    <x v="224"/>
    <n v="2407"/>
    <s v="Thomas, Emily"/>
    <x v="2"/>
    <x v="0"/>
    <x v="0"/>
    <n v="40"/>
    <x v="0"/>
    <x v="1"/>
    <m/>
    <n v="40"/>
    <m/>
    <x v="0"/>
    <x v="0"/>
    <x v="0"/>
  </r>
  <r>
    <x v="0"/>
    <x v="0"/>
    <x v="5"/>
    <x v="17"/>
    <x v="224"/>
    <n v="2341"/>
    <s v="Britton, Mary Anna"/>
    <x v="2"/>
    <x v="0"/>
    <x v="0"/>
    <n v="40"/>
    <x v="0"/>
    <x v="1"/>
    <m/>
    <n v="40"/>
    <m/>
    <x v="0"/>
    <x v="0"/>
    <x v="0"/>
  </r>
  <r>
    <x v="0"/>
    <x v="0"/>
    <x v="5"/>
    <x v="17"/>
    <x v="224"/>
    <n v="1596"/>
    <s v="Harrison, Charles"/>
    <x v="2"/>
    <x v="0"/>
    <x v="0"/>
    <n v="40"/>
    <x v="0"/>
    <x v="1"/>
    <n v="6.75"/>
    <n v="40"/>
    <m/>
    <x v="0"/>
    <x v="0"/>
    <x v="0"/>
  </r>
  <r>
    <x v="0"/>
    <x v="0"/>
    <x v="5"/>
    <x v="17"/>
    <x v="224"/>
    <n v="1920"/>
    <s v="Jones, Jena"/>
    <x v="2"/>
    <x v="0"/>
    <x v="0"/>
    <n v="16"/>
    <x v="0"/>
    <x v="1"/>
    <m/>
    <n v="16"/>
    <m/>
    <x v="0"/>
    <x v="0"/>
    <x v="0"/>
  </r>
  <r>
    <x v="0"/>
    <x v="0"/>
    <x v="21"/>
    <x v="18"/>
    <x v="224"/>
    <n v="2387"/>
    <s v="Carmley, Zachariah"/>
    <x v="2"/>
    <x v="0"/>
    <x v="0"/>
    <n v="40"/>
    <x v="0"/>
    <x v="1"/>
    <m/>
    <n v="40"/>
    <m/>
    <x v="0"/>
    <x v="0"/>
    <x v="0"/>
  </r>
  <r>
    <x v="0"/>
    <x v="0"/>
    <x v="8"/>
    <x v="19"/>
    <x v="224"/>
    <n v="2368"/>
    <s v="Barnes, Eric"/>
    <x v="2"/>
    <x v="0"/>
    <x v="0"/>
    <n v="40"/>
    <x v="0"/>
    <x v="1"/>
    <m/>
    <n v="40"/>
    <m/>
    <x v="0"/>
    <x v="0"/>
    <x v="0"/>
  </r>
  <r>
    <x v="0"/>
    <x v="0"/>
    <x v="8"/>
    <x v="19"/>
    <x v="224"/>
    <n v="2313"/>
    <s v="Gibby, Benjamin"/>
    <x v="2"/>
    <x v="0"/>
    <x v="0"/>
    <n v="40"/>
    <x v="0"/>
    <x v="1"/>
    <n v="14"/>
    <n v="40"/>
    <m/>
    <x v="0"/>
    <x v="0"/>
    <x v="0"/>
  </r>
  <r>
    <x v="0"/>
    <x v="0"/>
    <x v="8"/>
    <x v="19"/>
    <x v="224"/>
    <n v="2367"/>
    <s v="Hall, Fredrick L."/>
    <x v="2"/>
    <x v="0"/>
    <x v="0"/>
    <n v="40"/>
    <x v="0"/>
    <x v="1"/>
    <n v="8"/>
    <n v="40"/>
    <m/>
    <x v="0"/>
    <x v="0"/>
    <x v="0"/>
  </r>
  <r>
    <x v="0"/>
    <x v="0"/>
    <x v="0"/>
    <x v="0"/>
    <x v="225"/>
    <n v="2069"/>
    <s v="Bibee, Ronald S."/>
    <x v="2"/>
    <x v="0"/>
    <x v="0"/>
    <n v="40"/>
    <x v="0"/>
    <x v="1"/>
    <m/>
    <n v="40"/>
    <m/>
    <x v="0"/>
    <x v="0"/>
    <x v="0"/>
  </r>
  <r>
    <x v="0"/>
    <x v="0"/>
    <x v="0"/>
    <x v="0"/>
    <x v="225"/>
    <n v="1435"/>
    <s v="Bores, Carie L."/>
    <x v="2"/>
    <x v="0"/>
    <x v="0"/>
    <n v="40"/>
    <x v="0"/>
    <x v="1"/>
    <m/>
    <n v="40"/>
    <m/>
    <x v="0"/>
    <x v="0"/>
    <x v="0"/>
  </r>
  <r>
    <x v="0"/>
    <x v="0"/>
    <x v="0"/>
    <x v="0"/>
    <x v="225"/>
    <n v="2290"/>
    <s v="Garza, Cody"/>
    <x v="2"/>
    <x v="0"/>
    <x v="0"/>
    <n v="40"/>
    <x v="0"/>
    <x v="1"/>
    <m/>
    <n v="40"/>
    <m/>
    <x v="0"/>
    <x v="0"/>
    <x v="0"/>
  </r>
  <r>
    <x v="0"/>
    <x v="0"/>
    <x v="0"/>
    <x v="0"/>
    <x v="225"/>
    <n v="2413"/>
    <s v="Lyons, Tyler"/>
    <x v="2"/>
    <x v="0"/>
    <x v="0"/>
    <n v="38.5"/>
    <x v="0"/>
    <x v="1"/>
    <m/>
    <n v="38.5"/>
    <m/>
    <x v="0"/>
    <x v="0"/>
    <x v="0"/>
  </r>
  <r>
    <x v="0"/>
    <x v="0"/>
    <x v="0"/>
    <x v="0"/>
    <x v="225"/>
    <n v="2296"/>
    <s v="Miller, Caleb"/>
    <x v="2"/>
    <x v="0"/>
    <x v="0"/>
    <n v="27.5"/>
    <x v="0"/>
    <x v="1"/>
    <m/>
    <n v="27.5"/>
    <m/>
    <x v="0"/>
    <x v="0"/>
    <x v="0"/>
  </r>
  <r>
    <x v="0"/>
    <x v="0"/>
    <x v="0"/>
    <x v="0"/>
    <x v="225"/>
    <n v="1079"/>
    <s v="Wilson, Jim"/>
    <x v="2"/>
    <x v="0"/>
    <x v="0"/>
    <n v="40"/>
    <x v="0"/>
    <x v="1"/>
    <m/>
    <n v="40"/>
    <m/>
    <x v="0"/>
    <x v="0"/>
    <x v="0"/>
  </r>
  <r>
    <x v="0"/>
    <x v="0"/>
    <x v="10"/>
    <x v="21"/>
    <x v="225"/>
    <n v="2312"/>
    <s v="Semach, Chad"/>
    <x v="2"/>
    <x v="0"/>
    <x v="0"/>
    <n v="40"/>
    <x v="0"/>
    <x v="1"/>
    <m/>
    <n v="40"/>
    <m/>
    <x v="0"/>
    <x v="0"/>
    <x v="0"/>
  </r>
  <r>
    <x v="0"/>
    <x v="0"/>
    <x v="11"/>
    <x v="1"/>
    <x v="225"/>
    <n v="1481"/>
    <s v="Dodd, Alex E."/>
    <x v="2"/>
    <x v="0"/>
    <x v="0"/>
    <n v="40"/>
    <x v="0"/>
    <x v="1"/>
    <m/>
    <n v="40"/>
    <m/>
    <x v="0"/>
    <x v="0"/>
    <x v="0"/>
  </r>
  <r>
    <x v="0"/>
    <x v="0"/>
    <x v="11"/>
    <x v="1"/>
    <x v="225"/>
    <n v="2007"/>
    <s v="Dodd, Patricia A."/>
    <x v="2"/>
    <x v="0"/>
    <x v="0"/>
    <n v="40"/>
    <x v="0"/>
    <x v="1"/>
    <m/>
    <n v="40"/>
    <m/>
    <x v="0"/>
    <x v="0"/>
    <x v="0"/>
  </r>
  <r>
    <x v="0"/>
    <x v="0"/>
    <x v="12"/>
    <x v="2"/>
    <x v="225"/>
    <n v="1810"/>
    <s v="Damstetter, Suzanne"/>
    <x v="2"/>
    <x v="0"/>
    <x v="0"/>
    <n v="40"/>
    <x v="0"/>
    <x v="1"/>
    <m/>
    <n v="40"/>
    <m/>
    <x v="0"/>
    <x v="0"/>
    <x v="0"/>
  </r>
  <r>
    <x v="0"/>
    <x v="0"/>
    <x v="12"/>
    <x v="2"/>
    <x v="225"/>
    <n v="1831"/>
    <s v="Simmons, Kristie"/>
    <x v="2"/>
    <x v="0"/>
    <x v="0"/>
    <n v="40"/>
    <x v="0"/>
    <x v="1"/>
    <m/>
    <n v="40"/>
    <m/>
    <x v="0"/>
    <x v="0"/>
    <x v="0"/>
  </r>
  <r>
    <x v="0"/>
    <x v="0"/>
    <x v="13"/>
    <x v="3"/>
    <x v="225"/>
    <n v="1024"/>
    <s v="Hillard, Gary L."/>
    <x v="2"/>
    <x v="0"/>
    <x v="0"/>
    <n v="40"/>
    <x v="0"/>
    <x v="1"/>
    <m/>
    <n v="40"/>
    <m/>
    <x v="0"/>
    <x v="0"/>
    <x v="0"/>
  </r>
  <r>
    <x v="0"/>
    <x v="0"/>
    <x v="13"/>
    <x v="3"/>
    <x v="225"/>
    <n v="1027"/>
    <s v="Howard, Michael"/>
    <x v="2"/>
    <x v="0"/>
    <x v="0"/>
    <n v="40"/>
    <x v="0"/>
    <x v="1"/>
    <m/>
    <n v="40"/>
    <m/>
    <x v="0"/>
    <x v="0"/>
    <x v="0"/>
  </r>
  <r>
    <x v="0"/>
    <x v="0"/>
    <x v="13"/>
    <x v="3"/>
    <x v="225"/>
    <n v="2425"/>
    <s v="Lewelling, Gary L."/>
    <x v="2"/>
    <x v="0"/>
    <x v="0"/>
    <n v="40"/>
    <x v="0"/>
    <x v="1"/>
    <m/>
    <n v="40"/>
    <m/>
    <x v="0"/>
    <x v="0"/>
    <x v="0"/>
  </r>
  <r>
    <x v="0"/>
    <x v="0"/>
    <x v="13"/>
    <x v="3"/>
    <x v="225"/>
    <n v="2034"/>
    <s v="Powers, Joshua"/>
    <x v="2"/>
    <x v="0"/>
    <x v="0"/>
    <n v="40"/>
    <x v="0"/>
    <x v="1"/>
    <m/>
    <n v="40"/>
    <m/>
    <x v="0"/>
    <x v="0"/>
    <x v="0"/>
  </r>
  <r>
    <x v="0"/>
    <x v="0"/>
    <x v="13"/>
    <x v="3"/>
    <x v="225"/>
    <n v="1420"/>
    <s v="Simmons, James T."/>
    <x v="2"/>
    <x v="0"/>
    <x v="0"/>
    <n v="40"/>
    <x v="0"/>
    <x v="1"/>
    <m/>
    <n v="40"/>
    <m/>
    <x v="0"/>
    <x v="0"/>
    <x v="0"/>
  </r>
  <r>
    <x v="0"/>
    <x v="0"/>
    <x v="14"/>
    <x v="4"/>
    <x v="225"/>
    <n v="2100"/>
    <s v="Glenn, Kristy"/>
    <x v="2"/>
    <x v="0"/>
    <x v="0"/>
    <n v="0"/>
    <x v="0"/>
    <x v="1"/>
    <m/>
    <m/>
    <n v="40"/>
    <x v="0"/>
    <x v="0"/>
    <x v="0"/>
  </r>
  <r>
    <x v="0"/>
    <x v="0"/>
    <x v="15"/>
    <x v="5"/>
    <x v="225"/>
    <n v="1717"/>
    <s v="Burchfield, Jeannie"/>
    <x v="2"/>
    <x v="0"/>
    <x v="0"/>
    <n v="40"/>
    <x v="0"/>
    <x v="1"/>
    <m/>
    <n v="40"/>
    <m/>
    <x v="0"/>
    <x v="0"/>
    <x v="0"/>
  </r>
  <r>
    <x v="0"/>
    <x v="0"/>
    <x v="15"/>
    <x v="5"/>
    <x v="225"/>
    <n v="2122"/>
    <s v="Denton, Ashley"/>
    <x v="2"/>
    <x v="0"/>
    <x v="0"/>
    <n v="35.75"/>
    <x v="0"/>
    <x v="1"/>
    <m/>
    <n v="35.75"/>
    <m/>
    <x v="0"/>
    <x v="0"/>
    <x v="0"/>
  </r>
  <r>
    <x v="0"/>
    <x v="0"/>
    <x v="15"/>
    <x v="5"/>
    <x v="225"/>
    <n v="1968"/>
    <s v="Duncan, Ginger"/>
    <x v="2"/>
    <x v="0"/>
    <x v="0"/>
    <n v="40"/>
    <x v="0"/>
    <x v="1"/>
    <m/>
    <n v="40"/>
    <m/>
    <x v="0"/>
    <x v="0"/>
    <x v="0"/>
  </r>
  <r>
    <x v="0"/>
    <x v="0"/>
    <x v="15"/>
    <x v="5"/>
    <x v="225"/>
    <n v="1904"/>
    <s v="Murr, Sherry"/>
    <x v="2"/>
    <x v="0"/>
    <x v="0"/>
    <n v="30.5"/>
    <x v="0"/>
    <x v="1"/>
    <m/>
    <n v="30.5"/>
    <m/>
    <x v="0"/>
    <x v="0"/>
    <x v="0"/>
  </r>
  <r>
    <x v="0"/>
    <x v="0"/>
    <x v="15"/>
    <x v="5"/>
    <x v="225"/>
    <n v="2388"/>
    <s v="Webb, Tiaira D."/>
    <x v="2"/>
    <x v="0"/>
    <x v="0"/>
    <n v="32"/>
    <x v="0"/>
    <x v="1"/>
    <m/>
    <n v="32"/>
    <n v="8"/>
    <x v="0"/>
    <x v="0"/>
    <x v="0"/>
  </r>
  <r>
    <x v="0"/>
    <x v="0"/>
    <x v="16"/>
    <x v="6"/>
    <x v="225"/>
    <n v="2230"/>
    <s v="Payne, Donna"/>
    <x v="2"/>
    <x v="0"/>
    <x v="0"/>
    <n v="40"/>
    <x v="0"/>
    <x v="1"/>
    <n v="2.25"/>
    <n v="40"/>
    <m/>
    <x v="0"/>
    <x v="0"/>
    <x v="0"/>
  </r>
  <r>
    <x v="0"/>
    <x v="0"/>
    <x v="17"/>
    <x v="20"/>
    <x v="225"/>
    <n v="2260"/>
    <s v="Lake, Stephanie"/>
    <x v="2"/>
    <x v="0"/>
    <x v="0"/>
    <n v="40"/>
    <x v="0"/>
    <x v="1"/>
    <n v="2"/>
    <n v="40"/>
    <m/>
    <x v="0"/>
    <x v="0"/>
    <x v="0"/>
  </r>
  <r>
    <x v="0"/>
    <x v="0"/>
    <x v="2"/>
    <x v="8"/>
    <x v="225"/>
    <n v="1917"/>
    <s v="Rigley, Eric"/>
    <x v="2"/>
    <x v="0"/>
    <x v="0"/>
    <n v="40"/>
    <x v="0"/>
    <x v="1"/>
    <m/>
    <n v="40"/>
    <m/>
    <x v="0"/>
    <x v="0"/>
    <x v="0"/>
  </r>
  <r>
    <x v="0"/>
    <x v="0"/>
    <x v="2"/>
    <x v="8"/>
    <x v="225"/>
    <n v="2149"/>
    <s v="Robillard, Mathew"/>
    <x v="2"/>
    <x v="0"/>
    <x v="0"/>
    <n v="40"/>
    <x v="0"/>
    <x v="1"/>
    <m/>
    <n v="40"/>
    <m/>
    <x v="0"/>
    <x v="0"/>
    <x v="0"/>
  </r>
  <r>
    <x v="0"/>
    <x v="0"/>
    <x v="19"/>
    <x v="9"/>
    <x v="225"/>
    <n v="2347"/>
    <s v="Myroshnychenko, Olga"/>
    <x v="2"/>
    <x v="0"/>
    <x v="0"/>
    <n v="40"/>
    <x v="0"/>
    <x v="1"/>
    <n v="10.75"/>
    <n v="40"/>
    <m/>
    <x v="0"/>
    <x v="0"/>
    <x v="0"/>
  </r>
  <r>
    <x v="0"/>
    <x v="0"/>
    <x v="19"/>
    <x v="9"/>
    <x v="225"/>
    <n v="2379"/>
    <s v="Thomas, Michelle"/>
    <x v="2"/>
    <x v="0"/>
    <x v="0"/>
    <n v="40"/>
    <x v="0"/>
    <x v="1"/>
    <n v="10.5"/>
    <n v="40"/>
    <m/>
    <x v="0"/>
    <x v="0"/>
    <x v="0"/>
  </r>
  <r>
    <x v="0"/>
    <x v="0"/>
    <x v="20"/>
    <x v="10"/>
    <x v="225"/>
    <n v="2240"/>
    <s v="Gaffney, Walker"/>
    <x v="2"/>
    <x v="0"/>
    <x v="0"/>
    <n v="29.25"/>
    <x v="0"/>
    <x v="1"/>
    <m/>
    <n v="29.25"/>
    <m/>
    <x v="0"/>
    <x v="0"/>
    <x v="0"/>
  </r>
  <r>
    <x v="0"/>
    <x v="0"/>
    <x v="3"/>
    <x v="11"/>
    <x v="225"/>
    <n v="2362"/>
    <s v="Fabrizio, Jamie"/>
    <x v="2"/>
    <x v="0"/>
    <x v="0"/>
    <n v="34.5"/>
    <x v="0"/>
    <x v="1"/>
    <m/>
    <n v="34.5"/>
    <m/>
    <x v="0"/>
    <x v="0"/>
    <x v="0"/>
  </r>
  <r>
    <x v="0"/>
    <x v="0"/>
    <x v="3"/>
    <x v="11"/>
    <x v="225"/>
    <n v="1993"/>
    <s v="Gibson, Tiffany D."/>
    <x v="2"/>
    <x v="0"/>
    <x v="0"/>
    <n v="40"/>
    <x v="0"/>
    <x v="1"/>
    <m/>
    <n v="40"/>
    <m/>
    <x v="0"/>
    <x v="0"/>
    <x v="0"/>
  </r>
  <r>
    <x v="0"/>
    <x v="0"/>
    <x v="3"/>
    <x v="11"/>
    <x v="225"/>
    <n v="2408"/>
    <s v="Kelly, Justin"/>
    <x v="2"/>
    <x v="0"/>
    <x v="0"/>
    <n v="30"/>
    <x v="0"/>
    <x v="1"/>
    <m/>
    <n v="30"/>
    <m/>
    <x v="0"/>
    <x v="0"/>
    <x v="0"/>
  </r>
  <r>
    <x v="0"/>
    <x v="0"/>
    <x v="3"/>
    <x v="11"/>
    <x v="225"/>
    <n v="2364"/>
    <s v="Medina, Sugely"/>
    <x v="2"/>
    <x v="0"/>
    <x v="0"/>
    <n v="30"/>
    <x v="0"/>
    <x v="1"/>
    <m/>
    <n v="30"/>
    <m/>
    <x v="0"/>
    <x v="0"/>
    <x v="0"/>
  </r>
  <r>
    <x v="0"/>
    <x v="0"/>
    <x v="3"/>
    <x v="11"/>
    <x v="225"/>
    <n v="1749"/>
    <s v="Peels, Timothy L."/>
    <x v="2"/>
    <x v="0"/>
    <x v="0"/>
    <n v="30"/>
    <x v="0"/>
    <x v="1"/>
    <m/>
    <n v="30"/>
    <m/>
    <x v="0"/>
    <x v="0"/>
    <x v="0"/>
  </r>
  <r>
    <x v="0"/>
    <x v="0"/>
    <x v="3"/>
    <x v="11"/>
    <x v="225"/>
    <n v="2370"/>
    <s v="Poff, Jerry"/>
    <x v="2"/>
    <x v="0"/>
    <x v="0"/>
    <n v="30"/>
    <x v="0"/>
    <x v="1"/>
    <m/>
    <n v="30"/>
    <n v="10"/>
    <x v="0"/>
    <x v="0"/>
    <x v="0"/>
  </r>
  <r>
    <x v="0"/>
    <x v="0"/>
    <x v="3"/>
    <x v="11"/>
    <x v="225"/>
    <n v="2294"/>
    <s v="Poff, Jessica"/>
    <x v="2"/>
    <x v="0"/>
    <x v="0"/>
    <n v="36"/>
    <x v="0"/>
    <x v="1"/>
    <m/>
    <n v="36"/>
    <m/>
    <x v="0"/>
    <x v="0"/>
    <x v="0"/>
  </r>
  <r>
    <x v="0"/>
    <x v="0"/>
    <x v="3"/>
    <x v="11"/>
    <x v="225"/>
    <n v="2284"/>
    <s v="Underwood, Tracy"/>
    <x v="2"/>
    <x v="0"/>
    <x v="0"/>
    <n v="40"/>
    <x v="0"/>
    <x v="1"/>
    <m/>
    <n v="40"/>
    <m/>
    <x v="0"/>
    <x v="0"/>
    <x v="0"/>
  </r>
  <r>
    <x v="0"/>
    <x v="0"/>
    <x v="4"/>
    <x v="12"/>
    <x v="225"/>
    <n v="1410"/>
    <s v="Cooper, Alice F."/>
    <x v="2"/>
    <x v="0"/>
    <x v="0"/>
    <n v="40"/>
    <x v="0"/>
    <x v="1"/>
    <n v="10"/>
    <n v="40"/>
    <m/>
    <x v="0"/>
    <x v="0"/>
    <x v="0"/>
  </r>
  <r>
    <x v="0"/>
    <x v="0"/>
    <x v="4"/>
    <x v="12"/>
    <x v="225"/>
    <n v="2203"/>
    <s v="Hicks, Lisa"/>
    <x v="2"/>
    <x v="0"/>
    <x v="0"/>
    <n v="30"/>
    <x v="0"/>
    <x v="1"/>
    <m/>
    <n v="30"/>
    <m/>
    <x v="0"/>
    <x v="0"/>
    <x v="0"/>
  </r>
  <r>
    <x v="0"/>
    <x v="0"/>
    <x v="4"/>
    <x v="12"/>
    <x v="225"/>
    <n v="2381"/>
    <s v="McCombs, Olivia"/>
    <x v="2"/>
    <x v="0"/>
    <x v="0"/>
    <n v="40"/>
    <x v="0"/>
    <x v="1"/>
    <m/>
    <n v="40"/>
    <m/>
    <x v="0"/>
    <x v="0"/>
    <x v="0"/>
  </r>
  <r>
    <x v="0"/>
    <x v="0"/>
    <x v="6"/>
    <x v="13"/>
    <x v="225"/>
    <n v="2175"/>
    <s v="Akulic, Marlene"/>
    <x v="2"/>
    <x v="0"/>
    <x v="0"/>
    <n v="40"/>
    <x v="0"/>
    <x v="1"/>
    <n v="10"/>
    <n v="40"/>
    <m/>
    <x v="0"/>
    <x v="0"/>
    <x v="0"/>
  </r>
  <r>
    <x v="0"/>
    <x v="0"/>
    <x v="6"/>
    <x v="13"/>
    <x v="225"/>
    <n v="2340"/>
    <s v="Atkins, Reva"/>
    <x v="2"/>
    <x v="0"/>
    <x v="0"/>
    <n v="35.25"/>
    <x v="0"/>
    <x v="1"/>
    <m/>
    <n v="35.25"/>
    <m/>
    <x v="0"/>
    <x v="0"/>
    <x v="0"/>
  </r>
  <r>
    <x v="0"/>
    <x v="0"/>
    <x v="6"/>
    <x v="13"/>
    <x v="225"/>
    <n v="2229"/>
    <s v="Bledsoe, Amy"/>
    <x v="2"/>
    <x v="0"/>
    <x v="0"/>
    <n v="40"/>
    <x v="0"/>
    <x v="1"/>
    <n v="10"/>
    <n v="40"/>
    <m/>
    <x v="0"/>
    <x v="0"/>
    <x v="0"/>
  </r>
  <r>
    <x v="0"/>
    <x v="0"/>
    <x v="6"/>
    <x v="13"/>
    <x v="225"/>
    <n v="2190"/>
    <s v="Bookout, Nancy"/>
    <x v="2"/>
    <x v="0"/>
    <x v="0"/>
    <n v="40"/>
    <x v="0"/>
    <x v="1"/>
    <n v="4"/>
    <n v="40"/>
    <m/>
    <x v="0"/>
    <x v="0"/>
    <x v="0"/>
  </r>
  <r>
    <x v="0"/>
    <x v="0"/>
    <x v="6"/>
    <x v="13"/>
    <x v="225"/>
    <n v="2382"/>
    <s v="Bourzac, Nanette L."/>
    <x v="2"/>
    <x v="0"/>
    <x v="0"/>
    <n v="40"/>
    <x v="0"/>
    <x v="1"/>
    <n v="4"/>
    <n v="40"/>
    <m/>
    <x v="0"/>
    <x v="0"/>
    <x v="0"/>
  </r>
  <r>
    <x v="0"/>
    <x v="0"/>
    <x v="6"/>
    <x v="13"/>
    <x v="225"/>
    <n v="2156"/>
    <s v="Bryan, Sheena"/>
    <x v="2"/>
    <x v="0"/>
    <x v="0"/>
    <n v="32"/>
    <x v="0"/>
    <x v="1"/>
    <m/>
    <n v="32"/>
    <m/>
    <x v="0"/>
    <x v="0"/>
    <x v="0"/>
  </r>
  <r>
    <x v="0"/>
    <x v="0"/>
    <x v="6"/>
    <x v="13"/>
    <x v="225"/>
    <n v="1010"/>
    <s v="Carroll, Robin M."/>
    <x v="2"/>
    <x v="0"/>
    <x v="0"/>
    <n v="39.5"/>
    <x v="0"/>
    <x v="1"/>
    <m/>
    <n v="39.5"/>
    <m/>
    <x v="0"/>
    <x v="0"/>
    <x v="0"/>
  </r>
  <r>
    <x v="0"/>
    <x v="0"/>
    <x v="6"/>
    <x v="13"/>
    <x v="225"/>
    <n v="2068"/>
    <s v="Cathcart, Bess L."/>
    <x v="2"/>
    <x v="0"/>
    <x v="0"/>
    <n v="40"/>
    <x v="0"/>
    <x v="1"/>
    <m/>
    <n v="40"/>
    <m/>
    <x v="0"/>
    <x v="0"/>
    <x v="0"/>
  </r>
  <r>
    <x v="0"/>
    <x v="0"/>
    <x v="6"/>
    <x v="13"/>
    <x v="225"/>
    <n v="2098"/>
    <s v="Childress, Stacy M."/>
    <x v="2"/>
    <x v="0"/>
    <x v="0"/>
    <n v="40"/>
    <x v="0"/>
    <x v="1"/>
    <n v="5"/>
    <n v="40"/>
    <m/>
    <x v="0"/>
    <x v="0"/>
    <x v="0"/>
  </r>
  <r>
    <x v="0"/>
    <x v="0"/>
    <x v="6"/>
    <x v="13"/>
    <x v="225"/>
    <n v="1362"/>
    <s v="Davis, Kimberly S."/>
    <x v="2"/>
    <x v="0"/>
    <x v="0"/>
    <n v="40"/>
    <x v="0"/>
    <x v="1"/>
    <n v="6"/>
    <n v="40"/>
    <m/>
    <x v="0"/>
    <x v="0"/>
    <x v="0"/>
  </r>
  <r>
    <x v="0"/>
    <x v="0"/>
    <x v="6"/>
    <x v="13"/>
    <x v="225"/>
    <n v="2404"/>
    <s v="Davis, Linda"/>
    <x v="2"/>
    <x v="0"/>
    <x v="0"/>
    <n v="40"/>
    <x v="0"/>
    <x v="1"/>
    <m/>
    <n v="40"/>
    <m/>
    <x v="0"/>
    <x v="0"/>
    <x v="0"/>
  </r>
  <r>
    <x v="0"/>
    <x v="0"/>
    <x v="6"/>
    <x v="13"/>
    <x v="225"/>
    <n v="2402"/>
    <s v="Doss, Allison"/>
    <x v="2"/>
    <x v="0"/>
    <x v="0"/>
    <n v="30"/>
    <x v="0"/>
    <x v="1"/>
    <m/>
    <n v="30"/>
    <m/>
    <x v="0"/>
    <x v="0"/>
    <x v="0"/>
  </r>
  <r>
    <x v="0"/>
    <x v="0"/>
    <x v="6"/>
    <x v="13"/>
    <x v="225"/>
    <n v="1465"/>
    <s v="Dotson, Wanda A."/>
    <x v="2"/>
    <x v="0"/>
    <x v="0"/>
    <n v="33"/>
    <x v="0"/>
    <x v="1"/>
    <m/>
    <n v="33"/>
    <m/>
    <x v="0"/>
    <x v="0"/>
    <x v="0"/>
  </r>
  <r>
    <x v="0"/>
    <x v="0"/>
    <x v="6"/>
    <x v="13"/>
    <x v="225"/>
    <n v="2046"/>
    <s v="Dunn, Lois"/>
    <x v="2"/>
    <x v="0"/>
    <x v="0"/>
    <n v="40"/>
    <x v="0"/>
    <x v="1"/>
    <n v="3"/>
    <n v="40"/>
    <m/>
    <x v="0"/>
    <x v="0"/>
    <x v="0"/>
  </r>
  <r>
    <x v="0"/>
    <x v="0"/>
    <x v="6"/>
    <x v="13"/>
    <x v="225"/>
    <n v="2393"/>
    <s v="Fimbres, Kimberly"/>
    <x v="2"/>
    <x v="0"/>
    <x v="0"/>
    <n v="40"/>
    <x v="0"/>
    <x v="1"/>
    <m/>
    <n v="40"/>
    <m/>
    <x v="0"/>
    <x v="0"/>
    <x v="0"/>
  </r>
  <r>
    <x v="0"/>
    <x v="0"/>
    <x v="6"/>
    <x v="13"/>
    <x v="225"/>
    <n v="2319"/>
    <s v="Gibby, Deborah"/>
    <x v="2"/>
    <x v="0"/>
    <x v="0"/>
    <n v="40"/>
    <x v="0"/>
    <x v="1"/>
    <n v="10"/>
    <n v="40"/>
    <m/>
    <x v="0"/>
    <x v="0"/>
    <x v="0"/>
  </r>
  <r>
    <x v="0"/>
    <x v="0"/>
    <x v="6"/>
    <x v="13"/>
    <x v="225"/>
    <n v="2286"/>
    <s v="Godwin, Tonya"/>
    <x v="2"/>
    <x v="0"/>
    <x v="0"/>
    <n v="40"/>
    <x v="0"/>
    <x v="1"/>
    <n v="3"/>
    <n v="40"/>
    <m/>
    <x v="0"/>
    <x v="0"/>
    <x v="0"/>
  </r>
  <r>
    <x v="0"/>
    <x v="0"/>
    <x v="6"/>
    <x v="13"/>
    <x v="225"/>
    <n v="2386"/>
    <s v="Hampton, Angela"/>
    <x v="2"/>
    <x v="0"/>
    <x v="0"/>
    <n v="34.25"/>
    <x v="0"/>
    <x v="1"/>
    <m/>
    <n v="34.25"/>
    <m/>
    <x v="0"/>
    <x v="0"/>
    <x v="0"/>
  </r>
  <r>
    <x v="0"/>
    <x v="0"/>
    <x v="6"/>
    <x v="13"/>
    <x v="225"/>
    <n v="2376"/>
    <s v="Headrick, Lena"/>
    <x v="2"/>
    <x v="0"/>
    <x v="0"/>
    <n v="34"/>
    <x v="0"/>
    <x v="1"/>
    <m/>
    <n v="34"/>
    <m/>
    <x v="0"/>
    <x v="0"/>
    <x v="0"/>
  </r>
  <r>
    <x v="0"/>
    <x v="0"/>
    <x v="6"/>
    <x v="13"/>
    <x v="225"/>
    <n v="2261"/>
    <s v="Howarth, Amy"/>
    <x v="2"/>
    <x v="0"/>
    <x v="0"/>
    <n v="38.5"/>
    <x v="0"/>
    <x v="1"/>
    <m/>
    <n v="38.5"/>
    <m/>
    <x v="0"/>
    <x v="0"/>
    <x v="0"/>
  </r>
  <r>
    <x v="0"/>
    <x v="0"/>
    <x v="6"/>
    <x v="13"/>
    <x v="225"/>
    <n v="1480"/>
    <s v="Kliever, Debbie J."/>
    <x v="2"/>
    <x v="0"/>
    <x v="0"/>
    <n v="21.25"/>
    <x v="0"/>
    <x v="1"/>
    <m/>
    <n v="21.25"/>
    <m/>
    <x v="0"/>
    <x v="0"/>
    <x v="0"/>
  </r>
  <r>
    <x v="0"/>
    <x v="0"/>
    <x v="6"/>
    <x v="13"/>
    <x v="225"/>
    <n v="1259"/>
    <s v="Lee, Ginger"/>
    <x v="2"/>
    <x v="0"/>
    <x v="0"/>
    <n v="40"/>
    <x v="0"/>
    <x v="1"/>
    <m/>
    <n v="40"/>
    <m/>
    <x v="0"/>
    <x v="0"/>
    <x v="0"/>
  </r>
  <r>
    <x v="0"/>
    <x v="0"/>
    <x v="6"/>
    <x v="13"/>
    <x v="225"/>
    <n v="2333"/>
    <s v="Marshall, Elizabeth"/>
    <x v="2"/>
    <x v="0"/>
    <x v="0"/>
    <n v="26"/>
    <x v="0"/>
    <x v="1"/>
    <m/>
    <n v="26"/>
    <m/>
    <x v="0"/>
    <x v="0"/>
    <x v="0"/>
  </r>
  <r>
    <x v="0"/>
    <x v="0"/>
    <x v="6"/>
    <x v="13"/>
    <x v="225"/>
    <n v="2176"/>
    <s v="May, Cynthia L."/>
    <x v="2"/>
    <x v="0"/>
    <x v="0"/>
    <n v="40"/>
    <x v="0"/>
    <x v="1"/>
    <n v="1"/>
    <n v="40"/>
    <m/>
    <x v="0"/>
    <x v="0"/>
    <x v="0"/>
  </r>
  <r>
    <x v="0"/>
    <x v="0"/>
    <x v="6"/>
    <x v="13"/>
    <x v="225"/>
    <n v="2418"/>
    <s v="Mendez, Yasmin"/>
    <x v="2"/>
    <x v="0"/>
    <x v="0"/>
    <n v="40"/>
    <x v="0"/>
    <x v="1"/>
    <m/>
    <n v="40"/>
    <m/>
    <x v="0"/>
    <x v="0"/>
    <x v="0"/>
  </r>
  <r>
    <x v="0"/>
    <x v="0"/>
    <x v="6"/>
    <x v="13"/>
    <x v="225"/>
    <n v="2380"/>
    <s v="Moore, Darlene"/>
    <x v="2"/>
    <x v="0"/>
    <x v="0"/>
    <n v="33"/>
    <x v="0"/>
    <x v="1"/>
    <m/>
    <n v="33"/>
    <m/>
    <x v="0"/>
    <x v="0"/>
    <x v="0"/>
  </r>
  <r>
    <x v="0"/>
    <x v="0"/>
    <x v="6"/>
    <x v="13"/>
    <x v="225"/>
    <n v="2409"/>
    <s v="Neeley, Megan"/>
    <x v="2"/>
    <x v="0"/>
    <x v="0"/>
    <n v="40"/>
    <x v="0"/>
    <x v="1"/>
    <n v="5.5"/>
    <n v="40"/>
    <m/>
    <x v="0"/>
    <x v="0"/>
    <x v="0"/>
  </r>
  <r>
    <x v="0"/>
    <x v="0"/>
    <x v="6"/>
    <x v="13"/>
    <x v="225"/>
    <n v="1559"/>
    <s v="Nichols, Brenda S."/>
    <x v="2"/>
    <x v="0"/>
    <x v="0"/>
    <n v="40"/>
    <x v="0"/>
    <x v="1"/>
    <n v="4"/>
    <n v="40"/>
    <m/>
    <x v="0"/>
    <x v="0"/>
    <x v="0"/>
  </r>
  <r>
    <x v="0"/>
    <x v="0"/>
    <x v="6"/>
    <x v="13"/>
    <x v="225"/>
    <n v="2415"/>
    <s v="Patterson, Pamela"/>
    <x v="2"/>
    <x v="0"/>
    <x v="0"/>
    <n v="40"/>
    <x v="0"/>
    <x v="1"/>
    <m/>
    <n v="40"/>
    <m/>
    <x v="0"/>
    <x v="0"/>
    <x v="0"/>
  </r>
  <r>
    <x v="0"/>
    <x v="0"/>
    <x v="6"/>
    <x v="13"/>
    <x v="225"/>
    <n v="2259"/>
    <s v="Peels, Carolyn K."/>
    <x v="2"/>
    <x v="0"/>
    <x v="0"/>
    <n v="0"/>
    <x v="0"/>
    <x v="1"/>
    <m/>
    <m/>
    <n v="40"/>
    <x v="0"/>
    <x v="0"/>
    <x v="0"/>
  </r>
  <r>
    <x v="0"/>
    <x v="0"/>
    <x v="6"/>
    <x v="13"/>
    <x v="225"/>
    <n v="2138"/>
    <s v="Richardson, Tammy G."/>
    <x v="2"/>
    <x v="0"/>
    <x v="0"/>
    <n v="19.5"/>
    <x v="0"/>
    <x v="1"/>
    <m/>
    <n v="19.5"/>
    <m/>
    <x v="0"/>
    <x v="0"/>
    <x v="0"/>
  </r>
  <r>
    <x v="0"/>
    <x v="0"/>
    <x v="6"/>
    <x v="13"/>
    <x v="225"/>
    <n v="1997"/>
    <s v="Roberts, Lisa R."/>
    <x v="2"/>
    <x v="0"/>
    <x v="0"/>
    <n v="30"/>
    <x v="0"/>
    <x v="1"/>
    <m/>
    <n v="30"/>
    <m/>
    <x v="0"/>
    <x v="0"/>
    <x v="0"/>
  </r>
  <r>
    <x v="0"/>
    <x v="0"/>
    <x v="6"/>
    <x v="13"/>
    <x v="225"/>
    <n v="2378"/>
    <s v="Roberts, Lori"/>
    <x v="2"/>
    <x v="0"/>
    <x v="0"/>
    <n v="40"/>
    <x v="0"/>
    <x v="1"/>
    <n v="10"/>
    <n v="40"/>
    <m/>
    <x v="0"/>
    <x v="0"/>
    <x v="0"/>
  </r>
  <r>
    <x v="0"/>
    <x v="0"/>
    <x v="6"/>
    <x v="13"/>
    <x v="225"/>
    <n v="2192"/>
    <s v="Rupinski, Angela"/>
    <x v="2"/>
    <x v="0"/>
    <x v="0"/>
    <n v="40"/>
    <x v="0"/>
    <x v="1"/>
    <n v="4.5"/>
    <n v="40"/>
    <m/>
    <x v="0"/>
    <x v="0"/>
    <x v="0"/>
  </r>
  <r>
    <x v="0"/>
    <x v="0"/>
    <x v="6"/>
    <x v="13"/>
    <x v="225"/>
    <n v="1612"/>
    <s v="Self, Janet"/>
    <x v="2"/>
    <x v="0"/>
    <x v="0"/>
    <n v="40"/>
    <x v="0"/>
    <x v="1"/>
    <n v="5"/>
    <n v="40"/>
    <m/>
    <x v="0"/>
    <x v="0"/>
    <x v="0"/>
  </r>
  <r>
    <x v="0"/>
    <x v="0"/>
    <x v="6"/>
    <x v="13"/>
    <x v="225"/>
    <n v="2356"/>
    <s v="Sharp, Sonia"/>
    <x v="2"/>
    <x v="0"/>
    <x v="0"/>
    <n v="40"/>
    <x v="0"/>
    <x v="1"/>
    <m/>
    <n v="40"/>
    <m/>
    <x v="0"/>
    <x v="0"/>
    <x v="0"/>
  </r>
  <r>
    <x v="0"/>
    <x v="0"/>
    <x v="6"/>
    <x v="13"/>
    <x v="225"/>
    <n v="2423"/>
    <s v="Stafford, Tabitha"/>
    <x v="2"/>
    <x v="0"/>
    <x v="0"/>
    <n v="36"/>
    <x v="0"/>
    <x v="1"/>
    <m/>
    <n v="36"/>
    <m/>
    <x v="0"/>
    <x v="0"/>
    <x v="0"/>
  </r>
  <r>
    <x v="0"/>
    <x v="0"/>
    <x v="6"/>
    <x v="13"/>
    <x v="225"/>
    <n v="2412"/>
    <s v="Suttles, Cristie"/>
    <x v="2"/>
    <x v="0"/>
    <x v="0"/>
    <n v="35.75"/>
    <x v="0"/>
    <x v="1"/>
    <m/>
    <n v="35.75"/>
    <m/>
    <x v="0"/>
    <x v="0"/>
    <x v="0"/>
  </r>
  <r>
    <x v="0"/>
    <x v="0"/>
    <x v="6"/>
    <x v="13"/>
    <x v="225"/>
    <n v="2385"/>
    <s v="Suttles, Kathy"/>
    <x v="2"/>
    <x v="0"/>
    <x v="0"/>
    <n v="40"/>
    <x v="0"/>
    <x v="1"/>
    <n v="10"/>
    <n v="40"/>
    <m/>
    <x v="0"/>
    <x v="0"/>
    <x v="0"/>
  </r>
  <r>
    <x v="0"/>
    <x v="0"/>
    <x v="6"/>
    <x v="13"/>
    <x v="225"/>
    <n v="2392"/>
    <s v="Veit, Beth"/>
    <x v="2"/>
    <x v="0"/>
    <x v="0"/>
    <n v="40"/>
    <x v="0"/>
    <x v="1"/>
    <n v="4.5"/>
    <n v="40"/>
    <m/>
    <x v="0"/>
    <x v="0"/>
    <x v="0"/>
  </r>
  <r>
    <x v="0"/>
    <x v="0"/>
    <x v="6"/>
    <x v="13"/>
    <x v="225"/>
    <n v="2426"/>
    <s v="Veit, Jordan A."/>
    <x v="2"/>
    <x v="0"/>
    <x v="0"/>
    <n v="34.5"/>
    <x v="0"/>
    <x v="1"/>
    <m/>
    <n v="34.5"/>
    <m/>
    <x v="0"/>
    <x v="0"/>
    <x v="0"/>
  </r>
  <r>
    <x v="0"/>
    <x v="0"/>
    <x v="6"/>
    <x v="13"/>
    <x v="225"/>
    <n v="2154"/>
    <s v="West, Sandra"/>
    <x v="2"/>
    <x v="0"/>
    <x v="0"/>
    <n v="40"/>
    <x v="0"/>
    <x v="1"/>
    <n v="4"/>
    <n v="40"/>
    <m/>
    <x v="0"/>
    <x v="0"/>
    <x v="0"/>
  </r>
  <r>
    <x v="0"/>
    <x v="0"/>
    <x v="6"/>
    <x v="13"/>
    <x v="225"/>
    <n v="2411"/>
    <s v="Wilburn, Marley"/>
    <x v="2"/>
    <x v="0"/>
    <x v="0"/>
    <n v="1.25"/>
    <x v="0"/>
    <x v="1"/>
    <m/>
    <n v="1.25"/>
    <m/>
    <x v="0"/>
    <x v="0"/>
    <x v="0"/>
  </r>
  <r>
    <x v="0"/>
    <x v="0"/>
    <x v="6"/>
    <x v="13"/>
    <x v="225"/>
    <n v="2417"/>
    <s v="Witt, Rhonda"/>
    <x v="2"/>
    <x v="0"/>
    <x v="0"/>
    <n v="30"/>
    <x v="0"/>
    <x v="1"/>
    <m/>
    <n v="30"/>
    <m/>
    <x v="0"/>
    <x v="0"/>
    <x v="0"/>
  </r>
  <r>
    <x v="0"/>
    <x v="0"/>
    <x v="1"/>
    <x v="14"/>
    <x v="225"/>
    <n v="1280"/>
    <s v="Cooley, Tammy K."/>
    <x v="2"/>
    <x v="0"/>
    <x v="0"/>
    <n v="40"/>
    <x v="0"/>
    <x v="1"/>
    <n v="3"/>
    <n v="40"/>
    <m/>
    <x v="0"/>
    <x v="0"/>
    <x v="0"/>
  </r>
  <r>
    <x v="0"/>
    <x v="0"/>
    <x v="1"/>
    <x v="14"/>
    <x v="225"/>
    <n v="2195"/>
    <s v="Davis, Tyler"/>
    <x v="2"/>
    <x v="0"/>
    <x v="0"/>
    <n v="30"/>
    <x v="0"/>
    <x v="1"/>
    <m/>
    <n v="30"/>
    <m/>
    <x v="0"/>
    <x v="0"/>
    <x v="0"/>
  </r>
  <r>
    <x v="0"/>
    <x v="0"/>
    <x v="1"/>
    <x v="14"/>
    <x v="225"/>
    <n v="2410"/>
    <s v="Hall, Randell"/>
    <x v="2"/>
    <x v="0"/>
    <x v="0"/>
    <n v="10"/>
    <x v="0"/>
    <x v="1"/>
    <m/>
    <n v="10"/>
    <m/>
    <x v="0"/>
    <x v="0"/>
    <x v="0"/>
  </r>
  <r>
    <x v="0"/>
    <x v="0"/>
    <x v="1"/>
    <x v="14"/>
    <x v="225"/>
    <n v="2422"/>
    <s v="Heiden, Jason"/>
    <x v="2"/>
    <x v="0"/>
    <x v="0"/>
    <n v="30"/>
    <x v="0"/>
    <x v="1"/>
    <m/>
    <n v="30"/>
    <m/>
    <x v="0"/>
    <x v="0"/>
    <x v="0"/>
  </r>
  <r>
    <x v="0"/>
    <x v="0"/>
    <x v="1"/>
    <x v="14"/>
    <x v="225"/>
    <n v="1684"/>
    <s v="Mckee, Nathan"/>
    <x v="2"/>
    <x v="0"/>
    <x v="0"/>
    <n v="40"/>
    <x v="0"/>
    <x v="1"/>
    <n v="10"/>
    <n v="40"/>
    <m/>
    <x v="0"/>
    <x v="0"/>
    <x v="0"/>
  </r>
  <r>
    <x v="0"/>
    <x v="0"/>
    <x v="1"/>
    <x v="14"/>
    <x v="225"/>
    <n v="2337"/>
    <s v="Miller, Gary"/>
    <x v="2"/>
    <x v="0"/>
    <x v="0"/>
    <n v="34"/>
    <x v="0"/>
    <x v="1"/>
    <m/>
    <n v="34"/>
    <m/>
    <x v="0"/>
    <x v="0"/>
    <x v="0"/>
  </r>
  <r>
    <x v="0"/>
    <x v="0"/>
    <x v="1"/>
    <x v="14"/>
    <x v="225"/>
    <n v="2363"/>
    <s v="Mills, Gary"/>
    <x v="2"/>
    <x v="0"/>
    <x v="0"/>
    <n v="30"/>
    <x v="0"/>
    <x v="1"/>
    <m/>
    <n v="30"/>
    <m/>
    <x v="0"/>
    <x v="0"/>
    <x v="0"/>
  </r>
  <r>
    <x v="0"/>
    <x v="0"/>
    <x v="1"/>
    <x v="14"/>
    <x v="225"/>
    <n v="2420"/>
    <s v="O'Dell, Deion D."/>
    <x v="2"/>
    <x v="0"/>
    <x v="0"/>
    <n v="40"/>
    <x v="0"/>
    <x v="1"/>
    <m/>
    <n v="40"/>
    <m/>
    <x v="0"/>
    <x v="0"/>
    <x v="0"/>
  </r>
  <r>
    <x v="0"/>
    <x v="0"/>
    <x v="1"/>
    <x v="14"/>
    <x v="225"/>
    <n v="2390"/>
    <s v="Taylor, David"/>
    <x v="2"/>
    <x v="0"/>
    <x v="0"/>
    <n v="37"/>
    <x v="0"/>
    <x v="1"/>
    <m/>
    <n v="37"/>
    <m/>
    <x v="0"/>
    <x v="0"/>
    <x v="0"/>
  </r>
  <r>
    <x v="0"/>
    <x v="0"/>
    <x v="1"/>
    <x v="14"/>
    <x v="225"/>
    <n v="2220"/>
    <s v="Waddell, Henry"/>
    <x v="2"/>
    <x v="0"/>
    <x v="0"/>
    <n v="40"/>
    <x v="0"/>
    <x v="1"/>
    <n v="5.5"/>
    <n v="40"/>
    <m/>
    <x v="0"/>
    <x v="0"/>
    <x v="0"/>
  </r>
  <r>
    <x v="0"/>
    <x v="0"/>
    <x v="1"/>
    <x v="14"/>
    <x v="225"/>
    <n v="2348"/>
    <s v="Watson, Dennis"/>
    <x v="2"/>
    <x v="0"/>
    <x v="0"/>
    <n v="40"/>
    <x v="0"/>
    <x v="1"/>
    <n v="3.5"/>
    <n v="40"/>
    <m/>
    <x v="0"/>
    <x v="0"/>
    <x v="0"/>
  </r>
  <r>
    <x v="0"/>
    <x v="0"/>
    <x v="9"/>
    <x v="15"/>
    <x v="225"/>
    <n v="2285"/>
    <s v="Bivens, Diane"/>
    <x v="2"/>
    <x v="0"/>
    <x v="0"/>
    <n v="40"/>
    <x v="0"/>
    <x v="1"/>
    <m/>
    <n v="40"/>
    <m/>
    <x v="0"/>
    <x v="0"/>
    <x v="0"/>
  </r>
  <r>
    <x v="0"/>
    <x v="0"/>
    <x v="9"/>
    <x v="15"/>
    <x v="225"/>
    <n v="1856"/>
    <s v="Bivens, Tammie"/>
    <x v="2"/>
    <x v="0"/>
    <x v="0"/>
    <n v="10"/>
    <x v="0"/>
    <x v="1"/>
    <m/>
    <n v="10"/>
    <m/>
    <x v="0"/>
    <x v="0"/>
    <x v="0"/>
  </r>
  <r>
    <x v="0"/>
    <x v="0"/>
    <x v="9"/>
    <x v="15"/>
    <x v="225"/>
    <n v="2235"/>
    <s v="Clark, Elizabeth"/>
    <x v="2"/>
    <x v="0"/>
    <x v="0"/>
    <n v="0"/>
    <x v="0"/>
    <x v="1"/>
    <m/>
    <m/>
    <n v="40"/>
    <x v="0"/>
    <x v="0"/>
    <x v="0"/>
  </r>
  <r>
    <x v="0"/>
    <x v="0"/>
    <x v="9"/>
    <x v="15"/>
    <x v="225"/>
    <n v="1107"/>
    <s v="Hall, Mary"/>
    <x v="2"/>
    <x v="0"/>
    <x v="0"/>
    <n v="40"/>
    <x v="0"/>
    <x v="1"/>
    <n v="6"/>
    <n v="40"/>
    <m/>
    <x v="0"/>
    <x v="0"/>
    <x v="0"/>
  </r>
  <r>
    <x v="0"/>
    <x v="0"/>
    <x v="9"/>
    <x v="15"/>
    <x v="225"/>
    <n v="1866"/>
    <s v="Harris, Nancy"/>
    <x v="2"/>
    <x v="0"/>
    <x v="0"/>
    <n v="40"/>
    <x v="0"/>
    <x v="1"/>
    <m/>
    <n v="40"/>
    <m/>
    <x v="0"/>
    <x v="0"/>
    <x v="0"/>
  </r>
  <r>
    <x v="0"/>
    <x v="0"/>
    <x v="9"/>
    <x v="15"/>
    <x v="225"/>
    <n v="2419"/>
    <s v="Pates, Jeannie"/>
    <x v="2"/>
    <x v="0"/>
    <x v="0"/>
    <n v="10"/>
    <x v="0"/>
    <x v="1"/>
    <m/>
    <n v="10"/>
    <m/>
    <x v="0"/>
    <x v="0"/>
    <x v="0"/>
  </r>
  <r>
    <x v="0"/>
    <x v="0"/>
    <x v="9"/>
    <x v="15"/>
    <x v="225"/>
    <n v="1967"/>
    <s v="Shaw, Teia L."/>
    <x v="2"/>
    <x v="0"/>
    <x v="0"/>
    <n v="30"/>
    <x v="0"/>
    <x v="1"/>
    <m/>
    <n v="30"/>
    <n v="10"/>
    <x v="0"/>
    <x v="0"/>
    <x v="0"/>
  </r>
  <r>
    <x v="0"/>
    <x v="0"/>
    <x v="7"/>
    <x v="16"/>
    <x v="225"/>
    <n v="2397"/>
    <s v="Annett, Shenna D."/>
    <x v="2"/>
    <x v="0"/>
    <x v="0"/>
    <n v="31.5"/>
    <x v="0"/>
    <x v="1"/>
    <m/>
    <n v="31.5"/>
    <m/>
    <x v="0"/>
    <x v="0"/>
    <x v="0"/>
  </r>
  <r>
    <x v="0"/>
    <x v="0"/>
    <x v="7"/>
    <x v="16"/>
    <x v="225"/>
    <n v="2371"/>
    <s v="Barnes, Sarah"/>
    <x v="2"/>
    <x v="0"/>
    <x v="0"/>
    <n v="40"/>
    <x v="0"/>
    <x v="1"/>
    <m/>
    <n v="40"/>
    <m/>
    <x v="0"/>
    <x v="0"/>
    <x v="0"/>
  </r>
  <r>
    <x v="0"/>
    <x v="0"/>
    <x v="7"/>
    <x v="16"/>
    <x v="225"/>
    <n v="2193"/>
    <s v="Cannon, Jennifer"/>
    <x v="2"/>
    <x v="0"/>
    <x v="0"/>
    <n v="36"/>
    <x v="0"/>
    <x v="1"/>
    <m/>
    <n v="36"/>
    <m/>
    <x v="0"/>
    <x v="0"/>
    <x v="0"/>
  </r>
  <r>
    <x v="0"/>
    <x v="0"/>
    <x v="7"/>
    <x v="16"/>
    <x v="225"/>
    <n v="2424"/>
    <s v="Ikey, Stacey E."/>
    <x v="2"/>
    <x v="0"/>
    <x v="0"/>
    <n v="36"/>
    <x v="0"/>
    <x v="1"/>
    <m/>
    <n v="36"/>
    <m/>
    <x v="0"/>
    <x v="0"/>
    <x v="0"/>
  </r>
  <r>
    <x v="0"/>
    <x v="0"/>
    <x v="7"/>
    <x v="16"/>
    <x v="225"/>
    <n v="2421"/>
    <s v="Lilly, Katherine"/>
    <x v="2"/>
    <x v="0"/>
    <x v="0"/>
    <n v="40"/>
    <x v="0"/>
    <x v="1"/>
    <m/>
    <n v="40"/>
    <m/>
    <x v="0"/>
    <x v="0"/>
    <x v="0"/>
  </r>
  <r>
    <x v="0"/>
    <x v="0"/>
    <x v="7"/>
    <x v="16"/>
    <x v="225"/>
    <n v="2405"/>
    <s v="Marrero, Rachel"/>
    <x v="2"/>
    <x v="0"/>
    <x v="0"/>
    <n v="31"/>
    <x v="0"/>
    <x v="1"/>
    <m/>
    <n v="31"/>
    <m/>
    <x v="0"/>
    <x v="0"/>
    <x v="0"/>
  </r>
  <r>
    <x v="0"/>
    <x v="0"/>
    <x v="7"/>
    <x v="16"/>
    <x v="225"/>
    <n v="2302"/>
    <s v="Morgan, Catherine"/>
    <x v="2"/>
    <x v="0"/>
    <x v="0"/>
    <n v="12.27"/>
    <x v="0"/>
    <x v="1"/>
    <m/>
    <n v="12.27"/>
    <m/>
    <x v="0"/>
    <x v="0"/>
    <x v="0"/>
  </r>
  <r>
    <x v="0"/>
    <x v="0"/>
    <x v="7"/>
    <x v="16"/>
    <x v="225"/>
    <n v="2407"/>
    <s v="Thomas, Emily"/>
    <x v="2"/>
    <x v="0"/>
    <x v="0"/>
    <n v="40"/>
    <x v="0"/>
    <x v="1"/>
    <m/>
    <n v="40"/>
    <m/>
    <x v="0"/>
    <x v="0"/>
    <x v="0"/>
  </r>
  <r>
    <x v="0"/>
    <x v="0"/>
    <x v="5"/>
    <x v="17"/>
    <x v="225"/>
    <n v="2341"/>
    <s v="Britton, Mary Anna"/>
    <x v="2"/>
    <x v="0"/>
    <x v="0"/>
    <n v="40"/>
    <x v="0"/>
    <x v="1"/>
    <m/>
    <n v="40"/>
    <m/>
    <x v="0"/>
    <x v="0"/>
    <x v="0"/>
  </r>
  <r>
    <x v="0"/>
    <x v="0"/>
    <x v="5"/>
    <x v="17"/>
    <x v="225"/>
    <n v="1596"/>
    <s v="Harrison, Charles"/>
    <x v="2"/>
    <x v="0"/>
    <x v="0"/>
    <n v="40"/>
    <x v="0"/>
    <x v="1"/>
    <n v="6.25"/>
    <n v="40"/>
    <m/>
    <x v="0"/>
    <x v="0"/>
    <x v="0"/>
  </r>
  <r>
    <x v="0"/>
    <x v="0"/>
    <x v="5"/>
    <x v="17"/>
    <x v="225"/>
    <n v="1920"/>
    <s v="Jones, Jena"/>
    <x v="2"/>
    <x v="0"/>
    <x v="0"/>
    <n v="19.75"/>
    <x v="0"/>
    <x v="1"/>
    <m/>
    <n v="19.75"/>
    <m/>
    <x v="0"/>
    <x v="0"/>
    <x v="0"/>
  </r>
  <r>
    <x v="0"/>
    <x v="0"/>
    <x v="21"/>
    <x v="18"/>
    <x v="225"/>
    <n v="2387"/>
    <s v="Carmley, Zachariah"/>
    <x v="2"/>
    <x v="0"/>
    <x v="0"/>
    <n v="10"/>
    <x v="0"/>
    <x v="1"/>
    <m/>
    <n v="10"/>
    <m/>
    <x v="0"/>
    <x v="0"/>
    <x v="0"/>
  </r>
  <r>
    <x v="0"/>
    <x v="0"/>
    <x v="8"/>
    <x v="19"/>
    <x v="225"/>
    <n v="2368"/>
    <s v="Barnes, Eric"/>
    <x v="2"/>
    <x v="0"/>
    <x v="0"/>
    <n v="40"/>
    <x v="0"/>
    <x v="1"/>
    <m/>
    <n v="40"/>
    <m/>
    <x v="0"/>
    <x v="0"/>
    <x v="0"/>
  </r>
  <r>
    <x v="0"/>
    <x v="0"/>
    <x v="8"/>
    <x v="19"/>
    <x v="225"/>
    <n v="2313"/>
    <s v="Gibby, Benjamin"/>
    <x v="2"/>
    <x v="0"/>
    <x v="0"/>
    <n v="40"/>
    <x v="0"/>
    <x v="1"/>
    <n v="4"/>
    <n v="40"/>
    <m/>
    <x v="0"/>
    <x v="0"/>
    <x v="0"/>
  </r>
  <r>
    <x v="0"/>
    <x v="0"/>
    <x v="8"/>
    <x v="19"/>
    <x v="225"/>
    <n v="2367"/>
    <s v="Hall, Fredrick L."/>
    <x v="2"/>
    <x v="0"/>
    <x v="0"/>
    <n v="40"/>
    <x v="0"/>
    <x v="1"/>
    <n v="2"/>
    <n v="40"/>
    <m/>
    <x v="0"/>
    <x v="0"/>
    <x v="0"/>
  </r>
  <r>
    <x v="0"/>
    <x v="0"/>
    <x v="0"/>
    <x v="0"/>
    <x v="226"/>
    <n v="2069"/>
    <s v="Bibee, Ronald S."/>
    <x v="2"/>
    <x v="0"/>
    <x v="0"/>
    <n v="40"/>
    <x v="0"/>
    <x v="1"/>
    <m/>
    <n v="40"/>
    <m/>
    <x v="0"/>
    <x v="0"/>
    <x v="0"/>
  </r>
  <r>
    <x v="0"/>
    <x v="0"/>
    <x v="0"/>
    <x v="0"/>
    <x v="226"/>
    <n v="1435"/>
    <s v="Bores, Carie L."/>
    <x v="2"/>
    <x v="0"/>
    <x v="0"/>
    <n v="40"/>
    <x v="0"/>
    <x v="1"/>
    <m/>
    <n v="40"/>
    <m/>
    <x v="0"/>
    <x v="0"/>
    <x v="0"/>
  </r>
  <r>
    <x v="0"/>
    <x v="0"/>
    <x v="0"/>
    <x v="0"/>
    <x v="226"/>
    <n v="2290"/>
    <s v="Garza, Cody"/>
    <x v="2"/>
    <x v="0"/>
    <x v="0"/>
    <n v="40"/>
    <x v="0"/>
    <x v="1"/>
    <m/>
    <n v="40"/>
    <m/>
    <x v="0"/>
    <x v="0"/>
    <x v="0"/>
  </r>
  <r>
    <x v="0"/>
    <x v="0"/>
    <x v="0"/>
    <x v="0"/>
    <x v="226"/>
    <n v="2413"/>
    <s v="Lyons, Tyler"/>
    <x v="2"/>
    <x v="0"/>
    <x v="0"/>
    <n v="35"/>
    <x v="0"/>
    <x v="1"/>
    <m/>
    <n v="35"/>
    <m/>
    <x v="0"/>
    <x v="0"/>
    <x v="0"/>
  </r>
  <r>
    <x v="0"/>
    <x v="0"/>
    <x v="0"/>
    <x v="0"/>
    <x v="226"/>
    <n v="2296"/>
    <s v="Miller, Caleb"/>
    <x v="2"/>
    <x v="0"/>
    <x v="0"/>
    <n v="36.75"/>
    <x v="0"/>
    <x v="1"/>
    <m/>
    <n v="36.75"/>
    <m/>
    <x v="0"/>
    <x v="0"/>
    <x v="0"/>
  </r>
  <r>
    <x v="0"/>
    <x v="0"/>
    <x v="0"/>
    <x v="0"/>
    <x v="226"/>
    <n v="1079"/>
    <s v="Wilson, Jim"/>
    <x v="2"/>
    <x v="0"/>
    <x v="0"/>
    <n v="40"/>
    <x v="0"/>
    <x v="1"/>
    <m/>
    <n v="40"/>
    <m/>
    <x v="0"/>
    <x v="0"/>
    <x v="0"/>
  </r>
  <r>
    <x v="0"/>
    <x v="0"/>
    <x v="10"/>
    <x v="21"/>
    <x v="226"/>
    <n v="2312"/>
    <s v="Semach, Chad"/>
    <x v="2"/>
    <x v="0"/>
    <x v="0"/>
    <n v="40"/>
    <x v="0"/>
    <x v="1"/>
    <m/>
    <n v="40"/>
    <m/>
    <x v="0"/>
    <x v="0"/>
    <x v="0"/>
  </r>
  <r>
    <x v="0"/>
    <x v="0"/>
    <x v="11"/>
    <x v="1"/>
    <x v="226"/>
    <n v="1481"/>
    <s v="Dodd, Alex E."/>
    <x v="2"/>
    <x v="0"/>
    <x v="0"/>
    <n v="40"/>
    <x v="0"/>
    <x v="1"/>
    <m/>
    <n v="40"/>
    <m/>
    <x v="0"/>
    <x v="0"/>
    <x v="0"/>
  </r>
  <r>
    <x v="0"/>
    <x v="0"/>
    <x v="11"/>
    <x v="1"/>
    <x v="226"/>
    <n v="2007"/>
    <s v="Dodd, Patricia A."/>
    <x v="2"/>
    <x v="0"/>
    <x v="0"/>
    <n v="40"/>
    <x v="0"/>
    <x v="1"/>
    <m/>
    <n v="40"/>
    <m/>
    <x v="0"/>
    <x v="0"/>
    <x v="0"/>
  </r>
  <r>
    <x v="0"/>
    <x v="0"/>
    <x v="12"/>
    <x v="2"/>
    <x v="226"/>
    <n v="1810"/>
    <s v="Damstetter, Suzanne"/>
    <x v="2"/>
    <x v="0"/>
    <x v="0"/>
    <n v="40"/>
    <x v="0"/>
    <x v="1"/>
    <m/>
    <n v="40"/>
    <m/>
    <x v="0"/>
    <x v="0"/>
    <x v="0"/>
  </r>
  <r>
    <x v="0"/>
    <x v="0"/>
    <x v="12"/>
    <x v="2"/>
    <x v="226"/>
    <n v="1831"/>
    <s v="Simmons, Kristie"/>
    <x v="2"/>
    <x v="0"/>
    <x v="0"/>
    <n v="34.82"/>
    <x v="0"/>
    <x v="1"/>
    <m/>
    <n v="34.82"/>
    <m/>
    <x v="0"/>
    <x v="0"/>
    <x v="0"/>
  </r>
  <r>
    <x v="0"/>
    <x v="0"/>
    <x v="13"/>
    <x v="3"/>
    <x v="226"/>
    <n v="1024"/>
    <s v="Hillard, Gary L."/>
    <x v="2"/>
    <x v="0"/>
    <x v="0"/>
    <n v="40"/>
    <x v="0"/>
    <x v="1"/>
    <m/>
    <n v="40"/>
    <m/>
    <x v="0"/>
    <x v="0"/>
    <x v="0"/>
  </r>
  <r>
    <x v="0"/>
    <x v="0"/>
    <x v="13"/>
    <x v="3"/>
    <x v="226"/>
    <n v="1027"/>
    <s v="Howard, Michael"/>
    <x v="2"/>
    <x v="0"/>
    <x v="0"/>
    <n v="40"/>
    <x v="0"/>
    <x v="1"/>
    <m/>
    <n v="40"/>
    <m/>
    <x v="0"/>
    <x v="0"/>
    <x v="0"/>
  </r>
  <r>
    <x v="0"/>
    <x v="0"/>
    <x v="13"/>
    <x v="3"/>
    <x v="226"/>
    <n v="2425"/>
    <s v="Lewelling, Gary L."/>
    <x v="2"/>
    <x v="0"/>
    <x v="0"/>
    <n v="40"/>
    <x v="0"/>
    <x v="1"/>
    <m/>
    <n v="40"/>
    <m/>
    <x v="0"/>
    <x v="0"/>
    <x v="0"/>
  </r>
  <r>
    <x v="0"/>
    <x v="0"/>
    <x v="13"/>
    <x v="3"/>
    <x v="226"/>
    <n v="2034"/>
    <s v="Powers, Joshua"/>
    <x v="2"/>
    <x v="0"/>
    <x v="0"/>
    <n v="0"/>
    <x v="0"/>
    <x v="1"/>
    <m/>
    <m/>
    <n v="40"/>
    <x v="0"/>
    <x v="0"/>
    <x v="0"/>
  </r>
  <r>
    <x v="0"/>
    <x v="0"/>
    <x v="13"/>
    <x v="3"/>
    <x v="226"/>
    <n v="1420"/>
    <s v="Simmons, James T."/>
    <x v="2"/>
    <x v="0"/>
    <x v="0"/>
    <n v="40"/>
    <x v="0"/>
    <x v="1"/>
    <m/>
    <n v="40"/>
    <m/>
    <x v="0"/>
    <x v="0"/>
    <x v="0"/>
  </r>
  <r>
    <x v="0"/>
    <x v="0"/>
    <x v="14"/>
    <x v="4"/>
    <x v="226"/>
    <n v="2100"/>
    <s v="Glenn, Kristy"/>
    <x v="2"/>
    <x v="0"/>
    <x v="0"/>
    <n v="0"/>
    <x v="0"/>
    <x v="1"/>
    <m/>
    <m/>
    <n v="40"/>
    <x v="0"/>
    <x v="0"/>
    <x v="0"/>
  </r>
  <r>
    <x v="0"/>
    <x v="0"/>
    <x v="15"/>
    <x v="5"/>
    <x v="226"/>
    <n v="1717"/>
    <s v="Burchfield, Jeannie"/>
    <x v="2"/>
    <x v="0"/>
    <x v="0"/>
    <n v="40"/>
    <x v="0"/>
    <x v="1"/>
    <n v="0.5"/>
    <n v="40"/>
    <m/>
    <x v="0"/>
    <x v="0"/>
    <x v="0"/>
  </r>
  <r>
    <x v="0"/>
    <x v="0"/>
    <x v="15"/>
    <x v="5"/>
    <x v="226"/>
    <n v="2122"/>
    <s v="Denton, Ashley"/>
    <x v="2"/>
    <x v="0"/>
    <x v="0"/>
    <n v="30"/>
    <x v="0"/>
    <x v="1"/>
    <m/>
    <n v="30"/>
    <m/>
    <x v="0"/>
    <x v="0"/>
    <x v="0"/>
  </r>
  <r>
    <x v="0"/>
    <x v="0"/>
    <x v="15"/>
    <x v="5"/>
    <x v="226"/>
    <n v="1968"/>
    <s v="Duncan, Ginger"/>
    <x v="2"/>
    <x v="0"/>
    <x v="0"/>
    <n v="40"/>
    <x v="0"/>
    <x v="1"/>
    <m/>
    <n v="40"/>
    <m/>
    <x v="0"/>
    <x v="0"/>
    <x v="0"/>
  </r>
  <r>
    <x v="0"/>
    <x v="0"/>
    <x v="15"/>
    <x v="5"/>
    <x v="226"/>
    <n v="1904"/>
    <s v="Murr, Sherry"/>
    <x v="2"/>
    <x v="0"/>
    <x v="0"/>
    <n v="32"/>
    <x v="0"/>
    <x v="1"/>
    <m/>
    <n v="32"/>
    <m/>
    <x v="0"/>
    <x v="0"/>
    <x v="0"/>
  </r>
  <r>
    <x v="0"/>
    <x v="0"/>
    <x v="15"/>
    <x v="5"/>
    <x v="226"/>
    <n v="2388"/>
    <s v="Webb, Tiaira D."/>
    <x v="2"/>
    <x v="0"/>
    <x v="0"/>
    <n v="40"/>
    <x v="0"/>
    <x v="1"/>
    <n v="0.5"/>
    <n v="40"/>
    <m/>
    <x v="0"/>
    <x v="0"/>
    <x v="0"/>
  </r>
  <r>
    <x v="0"/>
    <x v="0"/>
    <x v="16"/>
    <x v="6"/>
    <x v="226"/>
    <n v="2230"/>
    <s v="Payne, Donna"/>
    <x v="2"/>
    <x v="0"/>
    <x v="0"/>
    <n v="40"/>
    <x v="0"/>
    <x v="1"/>
    <m/>
    <n v="40"/>
    <m/>
    <x v="0"/>
    <x v="0"/>
    <x v="0"/>
  </r>
  <r>
    <x v="0"/>
    <x v="0"/>
    <x v="17"/>
    <x v="20"/>
    <x v="226"/>
    <n v="2260"/>
    <s v="Lake, Stephanie"/>
    <x v="2"/>
    <x v="0"/>
    <x v="0"/>
    <n v="40"/>
    <x v="0"/>
    <x v="1"/>
    <m/>
    <n v="40"/>
    <m/>
    <x v="0"/>
    <x v="0"/>
    <x v="0"/>
  </r>
  <r>
    <x v="0"/>
    <x v="0"/>
    <x v="2"/>
    <x v="8"/>
    <x v="226"/>
    <n v="1917"/>
    <s v="Rigley, Eric"/>
    <x v="2"/>
    <x v="0"/>
    <x v="0"/>
    <n v="40"/>
    <x v="0"/>
    <x v="1"/>
    <m/>
    <n v="40"/>
    <m/>
    <x v="0"/>
    <x v="0"/>
    <x v="0"/>
  </r>
  <r>
    <x v="0"/>
    <x v="0"/>
    <x v="2"/>
    <x v="8"/>
    <x v="226"/>
    <n v="2149"/>
    <s v="Robillard, Mathew"/>
    <x v="2"/>
    <x v="0"/>
    <x v="0"/>
    <n v="40"/>
    <x v="0"/>
    <x v="1"/>
    <m/>
    <n v="40"/>
    <m/>
    <x v="0"/>
    <x v="0"/>
    <x v="0"/>
  </r>
  <r>
    <x v="0"/>
    <x v="0"/>
    <x v="19"/>
    <x v="9"/>
    <x v="226"/>
    <n v="2347"/>
    <s v="Myroshnychenko, Olga"/>
    <x v="2"/>
    <x v="0"/>
    <x v="0"/>
    <n v="40"/>
    <x v="0"/>
    <x v="1"/>
    <n v="2.25"/>
    <n v="40"/>
    <m/>
    <x v="0"/>
    <x v="0"/>
    <x v="0"/>
  </r>
  <r>
    <x v="0"/>
    <x v="0"/>
    <x v="19"/>
    <x v="9"/>
    <x v="226"/>
    <n v="2379"/>
    <s v="Thomas, Michelle"/>
    <x v="2"/>
    <x v="0"/>
    <x v="0"/>
    <n v="40"/>
    <x v="0"/>
    <x v="1"/>
    <n v="3"/>
    <n v="40"/>
    <m/>
    <x v="0"/>
    <x v="0"/>
    <x v="0"/>
  </r>
  <r>
    <x v="0"/>
    <x v="0"/>
    <x v="20"/>
    <x v="10"/>
    <x v="226"/>
    <n v="2240"/>
    <s v="Gaffney, Walker"/>
    <x v="2"/>
    <x v="0"/>
    <x v="0"/>
    <n v="40"/>
    <x v="0"/>
    <x v="1"/>
    <n v="1.5"/>
    <n v="40"/>
    <m/>
    <x v="0"/>
    <x v="0"/>
    <x v="0"/>
  </r>
  <r>
    <x v="0"/>
    <x v="0"/>
    <x v="3"/>
    <x v="11"/>
    <x v="226"/>
    <n v="2362"/>
    <s v="Fabrizio, Jamie"/>
    <x v="2"/>
    <x v="0"/>
    <x v="0"/>
    <n v="39"/>
    <x v="0"/>
    <x v="1"/>
    <m/>
    <n v="39"/>
    <m/>
    <x v="0"/>
    <x v="0"/>
    <x v="0"/>
  </r>
  <r>
    <x v="0"/>
    <x v="0"/>
    <x v="3"/>
    <x v="11"/>
    <x v="226"/>
    <n v="1993"/>
    <s v="Gibson, Tiffany D."/>
    <x v="2"/>
    <x v="0"/>
    <x v="0"/>
    <n v="40"/>
    <x v="0"/>
    <x v="1"/>
    <m/>
    <n v="40"/>
    <m/>
    <x v="0"/>
    <x v="0"/>
    <x v="0"/>
  </r>
  <r>
    <x v="0"/>
    <x v="0"/>
    <x v="3"/>
    <x v="11"/>
    <x v="226"/>
    <n v="2408"/>
    <s v="Kelly, Justin"/>
    <x v="2"/>
    <x v="0"/>
    <x v="0"/>
    <n v="40"/>
    <x v="0"/>
    <x v="1"/>
    <m/>
    <n v="40"/>
    <m/>
    <x v="0"/>
    <x v="0"/>
    <x v="0"/>
  </r>
  <r>
    <x v="0"/>
    <x v="0"/>
    <x v="3"/>
    <x v="11"/>
    <x v="226"/>
    <n v="2364"/>
    <s v="Medina, Sugely"/>
    <x v="2"/>
    <x v="0"/>
    <x v="0"/>
    <n v="31"/>
    <x v="0"/>
    <x v="1"/>
    <m/>
    <n v="31"/>
    <m/>
    <x v="0"/>
    <x v="0"/>
    <x v="0"/>
  </r>
  <r>
    <x v="0"/>
    <x v="0"/>
    <x v="3"/>
    <x v="11"/>
    <x v="226"/>
    <n v="1749"/>
    <s v="Peels, Timothy L."/>
    <x v="2"/>
    <x v="0"/>
    <x v="0"/>
    <n v="30"/>
    <x v="0"/>
    <x v="1"/>
    <m/>
    <n v="30"/>
    <n v="10"/>
    <x v="0"/>
    <x v="0"/>
    <x v="0"/>
  </r>
  <r>
    <x v="0"/>
    <x v="0"/>
    <x v="3"/>
    <x v="11"/>
    <x v="226"/>
    <n v="2370"/>
    <s v="Poff, Jerry"/>
    <x v="2"/>
    <x v="0"/>
    <x v="0"/>
    <n v="37"/>
    <x v="0"/>
    <x v="1"/>
    <m/>
    <n v="37"/>
    <m/>
    <x v="0"/>
    <x v="0"/>
    <x v="0"/>
  </r>
  <r>
    <x v="0"/>
    <x v="0"/>
    <x v="3"/>
    <x v="11"/>
    <x v="226"/>
    <n v="2294"/>
    <s v="Poff, Jessica"/>
    <x v="2"/>
    <x v="0"/>
    <x v="0"/>
    <n v="40"/>
    <x v="0"/>
    <x v="1"/>
    <m/>
    <n v="40"/>
    <m/>
    <x v="0"/>
    <x v="0"/>
    <x v="0"/>
  </r>
  <r>
    <x v="0"/>
    <x v="0"/>
    <x v="3"/>
    <x v="11"/>
    <x v="226"/>
    <n v="2284"/>
    <s v="Underwood, Tracy"/>
    <x v="2"/>
    <x v="0"/>
    <x v="0"/>
    <n v="40"/>
    <x v="0"/>
    <x v="1"/>
    <m/>
    <n v="40"/>
    <m/>
    <x v="0"/>
    <x v="0"/>
    <x v="0"/>
  </r>
  <r>
    <x v="0"/>
    <x v="0"/>
    <x v="4"/>
    <x v="12"/>
    <x v="226"/>
    <n v="1410"/>
    <s v="Cooper, Alice F."/>
    <x v="2"/>
    <x v="0"/>
    <x v="0"/>
    <n v="40"/>
    <x v="0"/>
    <x v="1"/>
    <n v="4"/>
    <n v="40"/>
    <m/>
    <x v="0"/>
    <x v="0"/>
    <x v="0"/>
  </r>
  <r>
    <x v="0"/>
    <x v="0"/>
    <x v="4"/>
    <x v="12"/>
    <x v="226"/>
    <n v="2203"/>
    <s v="Hicks, Lisa"/>
    <x v="2"/>
    <x v="0"/>
    <x v="0"/>
    <n v="28.5"/>
    <x v="0"/>
    <x v="1"/>
    <m/>
    <n v="28.5"/>
    <m/>
    <x v="0"/>
    <x v="0"/>
    <x v="0"/>
  </r>
  <r>
    <x v="0"/>
    <x v="0"/>
    <x v="4"/>
    <x v="12"/>
    <x v="226"/>
    <n v="2264"/>
    <s v="Lee, Mary"/>
    <x v="2"/>
    <x v="0"/>
    <x v="0"/>
    <n v="0"/>
    <x v="0"/>
    <x v="1"/>
    <m/>
    <m/>
    <n v="10"/>
    <x v="0"/>
    <x v="0"/>
    <x v="0"/>
  </r>
  <r>
    <x v="0"/>
    <x v="0"/>
    <x v="4"/>
    <x v="12"/>
    <x v="226"/>
    <n v="2381"/>
    <s v="McCombs, Olivia"/>
    <x v="2"/>
    <x v="0"/>
    <x v="0"/>
    <n v="40"/>
    <x v="0"/>
    <x v="1"/>
    <n v="3"/>
    <n v="40"/>
    <m/>
    <x v="0"/>
    <x v="0"/>
    <x v="0"/>
  </r>
  <r>
    <x v="0"/>
    <x v="0"/>
    <x v="6"/>
    <x v="13"/>
    <x v="226"/>
    <n v="2175"/>
    <s v="Akulic, Marlene"/>
    <x v="2"/>
    <x v="0"/>
    <x v="0"/>
    <n v="40"/>
    <x v="0"/>
    <x v="1"/>
    <n v="4"/>
    <n v="40"/>
    <m/>
    <x v="0"/>
    <x v="0"/>
    <x v="0"/>
  </r>
  <r>
    <x v="0"/>
    <x v="0"/>
    <x v="6"/>
    <x v="13"/>
    <x v="226"/>
    <n v="2340"/>
    <s v="Atkins, Reva"/>
    <x v="2"/>
    <x v="0"/>
    <x v="0"/>
    <n v="40"/>
    <x v="0"/>
    <x v="1"/>
    <n v="1"/>
    <n v="40"/>
    <m/>
    <x v="0"/>
    <x v="0"/>
    <x v="0"/>
  </r>
  <r>
    <x v="0"/>
    <x v="0"/>
    <x v="6"/>
    <x v="13"/>
    <x v="226"/>
    <n v="2229"/>
    <s v="Bledsoe, Amy"/>
    <x v="2"/>
    <x v="0"/>
    <x v="0"/>
    <n v="32.5"/>
    <x v="0"/>
    <x v="1"/>
    <m/>
    <n v="32.5"/>
    <m/>
    <x v="0"/>
    <x v="0"/>
    <x v="0"/>
  </r>
  <r>
    <x v="0"/>
    <x v="0"/>
    <x v="6"/>
    <x v="13"/>
    <x v="226"/>
    <n v="2190"/>
    <s v="Bookout, Nancy"/>
    <x v="2"/>
    <x v="0"/>
    <x v="0"/>
    <n v="40"/>
    <x v="0"/>
    <x v="1"/>
    <n v="1"/>
    <n v="40"/>
    <m/>
    <x v="0"/>
    <x v="0"/>
    <x v="0"/>
  </r>
  <r>
    <x v="0"/>
    <x v="0"/>
    <x v="6"/>
    <x v="13"/>
    <x v="226"/>
    <n v="2382"/>
    <s v="Bourzac, Nanette L."/>
    <x v="2"/>
    <x v="0"/>
    <x v="0"/>
    <n v="40"/>
    <x v="0"/>
    <x v="1"/>
    <n v="4"/>
    <n v="40"/>
    <m/>
    <x v="0"/>
    <x v="0"/>
    <x v="0"/>
  </r>
  <r>
    <x v="0"/>
    <x v="0"/>
    <x v="6"/>
    <x v="13"/>
    <x v="226"/>
    <n v="2156"/>
    <s v="Bryan, Sheena"/>
    <x v="2"/>
    <x v="0"/>
    <x v="0"/>
    <n v="40"/>
    <x v="0"/>
    <x v="1"/>
    <n v="1"/>
    <n v="40"/>
    <m/>
    <x v="0"/>
    <x v="0"/>
    <x v="0"/>
  </r>
  <r>
    <x v="0"/>
    <x v="0"/>
    <x v="6"/>
    <x v="13"/>
    <x v="226"/>
    <n v="1010"/>
    <s v="Carroll, Robin M."/>
    <x v="2"/>
    <x v="0"/>
    <x v="0"/>
    <n v="40"/>
    <x v="0"/>
    <x v="1"/>
    <m/>
    <n v="40"/>
    <m/>
    <x v="0"/>
    <x v="0"/>
    <x v="0"/>
  </r>
  <r>
    <x v="0"/>
    <x v="0"/>
    <x v="6"/>
    <x v="13"/>
    <x v="226"/>
    <n v="2068"/>
    <s v="Cathcart, Bess L."/>
    <x v="2"/>
    <x v="0"/>
    <x v="0"/>
    <n v="10"/>
    <x v="0"/>
    <x v="1"/>
    <m/>
    <n v="10"/>
    <m/>
    <x v="0"/>
    <x v="0"/>
    <x v="0"/>
  </r>
  <r>
    <x v="0"/>
    <x v="0"/>
    <x v="6"/>
    <x v="13"/>
    <x v="226"/>
    <n v="2098"/>
    <s v="Childress, Stacy M."/>
    <x v="2"/>
    <x v="0"/>
    <x v="0"/>
    <n v="40"/>
    <x v="0"/>
    <x v="1"/>
    <n v="4"/>
    <n v="40"/>
    <m/>
    <x v="0"/>
    <x v="0"/>
    <x v="0"/>
  </r>
  <r>
    <x v="0"/>
    <x v="0"/>
    <x v="6"/>
    <x v="13"/>
    <x v="226"/>
    <n v="1362"/>
    <s v="Davis, Kimberly S."/>
    <x v="2"/>
    <x v="0"/>
    <x v="0"/>
    <n v="39.75"/>
    <x v="0"/>
    <x v="1"/>
    <m/>
    <n v="39.75"/>
    <m/>
    <x v="0"/>
    <x v="0"/>
    <x v="0"/>
  </r>
  <r>
    <x v="0"/>
    <x v="0"/>
    <x v="6"/>
    <x v="13"/>
    <x v="226"/>
    <n v="2404"/>
    <s v="Davis, Linda"/>
    <x v="2"/>
    <x v="0"/>
    <x v="0"/>
    <n v="14"/>
    <x v="0"/>
    <x v="1"/>
    <m/>
    <n v="14"/>
    <n v="20"/>
    <x v="0"/>
    <x v="0"/>
    <x v="0"/>
  </r>
  <r>
    <x v="0"/>
    <x v="0"/>
    <x v="6"/>
    <x v="13"/>
    <x v="226"/>
    <n v="2219"/>
    <s v="Dennis, Brandi"/>
    <x v="2"/>
    <x v="0"/>
    <x v="0"/>
    <n v="40"/>
    <x v="0"/>
    <x v="1"/>
    <n v="1"/>
    <n v="40"/>
    <m/>
    <x v="0"/>
    <x v="0"/>
    <x v="0"/>
  </r>
  <r>
    <x v="0"/>
    <x v="0"/>
    <x v="6"/>
    <x v="13"/>
    <x v="226"/>
    <n v="2402"/>
    <s v="Doss, Allison"/>
    <x v="2"/>
    <x v="0"/>
    <x v="0"/>
    <n v="7.75"/>
    <x v="0"/>
    <x v="1"/>
    <m/>
    <n v="7.75"/>
    <m/>
    <x v="0"/>
    <x v="0"/>
    <x v="0"/>
  </r>
  <r>
    <x v="0"/>
    <x v="0"/>
    <x v="6"/>
    <x v="13"/>
    <x v="226"/>
    <n v="1465"/>
    <s v="Dotson, Wanda A."/>
    <x v="2"/>
    <x v="0"/>
    <x v="0"/>
    <n v="34.5"/>
    <x v="0"/>
    <x v="1"/>
    <m/>
    <n v="34.5"/>
    <m/>
    <x v="0"/>
    <x v="0"/>
    <x v="0"/>
  </r>
  <r>
    <x v="0"/>
    <x v="0"/>
    <x v="6"/>
    <x v="13"/>
    <x v="226"/>
    <n v="2046"/>
    <s v="Dunn, Lois"/>
    <x v="2"/>
    <x v="0"/>
    <x v="0"/>
    <n v="40"/>
    <x v="0"/>
    <x v="1"/>
    <n v="3"/>
    <n v="40"/>
    <m/>
    <x v="0"/>
    <x v="0"/>
    <x v="0"/>
  </r>
  <r>
    <x v="0"/>
    <x v="0"/>
    <x v="6"/>
    <x v="13"/>
    <x v="226"/>
    <n v="2393"/>
    <s v="Fimbres, Kimberly"/>
    <x v="2"/>
    <x v="0"/>
    <x v="0"/>
    <n v="36.5"/>
    <x v="0"/>
    <x v="1"/>
    <m/>
    <n v="36.5"/>
    <m/>
    <x v="0"/>
    <x v="0"/>
    <x v="0"/>
  </r>
  <r>
    <x v="0"/>
    <x v="0"/>
    <x v="6"/>
    <x v="13"/>
    <x v="226"/>
    <n v="2319"/>
    <s v="Gibby, Deborah"/>
    <x v="2"/>
    <x v="0"/>
    <x v="0"/>
    <n v="40"/>
    <x v="0"/>
    <x v="1"/>
    <n v="4"/>
    <n v="40"/>
    <m/>
    <x v="0"/>
    <x v="0"/>
    <x v="0"/>
  </r>
  <r>
    <x v="0"/>
    <x v="0"/>
    <x v="6"/>
    <x v="13"/>
    <x v="226"/>
    <n v="2286"/>
    <s v="Godwin, Tonya"/>
    <x v="2"/>
    <x v="0"/>
    <x v="0"/>
    <n v="40"/>
    <x v="0"/>
    <x v="1"/>
    <n v="4"/>
    <n v="40"/>
    <m/>
    <x v="0"/>
    <x v="0"/>
    <x v="0"/>
  </r>
  <r>
    <x v="0"/>
    <x v="0"/>
    <x v="6"/>
    <x v="13"/>
    <x v="226"/>
    <n v="2386"/>
    <s v="Hampton, Angela"/>
    <x v="2"/>
    <x v="0"/>
    <x v="0"/>
    <n v="40"/>
    <x v="0"/>
    <x v="1"/>
    <n v="4"/>
    <n v="40"/>
    <m/>
    <x v="0"/>
    <x v="0"/>
    <x v="0"/>
  </r>
  <r>
    <x v="0"/>
    <x v="0"/>
    <x v="6"/>
    <x v="13"/>
    <x v="226"/>
    <n v="2376"/>
    <s v="Headrick, Lena"/>
    <x v="2"/>
    <x v="0"/>
    <x v="0"/>
    <n v="25.5"/>
    <x v="0"/>
    <x v="1"/>
    <m/>
    <n v="25.5"/>
    <m/>
    <x v="0"/>
    <x v="0"/>
    <x v="0"/>
  </r>
  <r>
    <x v="0"/>
    <x v="0"/>
    <x v="6"/>
    <x v="13"/>
    <x v="226"/>
    <n v="2373"/>
    <s v="Helton, Lisa K."/>
    <x v="2"/>
    <x v="0"/>
    <x v="0"/>
    <n v="40"/>
    <x v="0"/>
    <x v="1"/>
    <n v="4"/>
    <n v="40"/>
    <m/>
    <x v="0"/>
    <x v="0"/>
    <x v="0"/>
  </r>
  <r>
    <x v="0"/>
    <x v="0"/>
    <x v="6"/>
    <x v="13"/>
    <x v="226"/>
    <n v="2261"/>
    <s v="Howarth, Amy"/>
    <x v="2"/>
    <x v="0"/>
    <x v="0"/>
    <n v="40"/>
    <x v="0"/>
    <x v="1"/>
    <n v="4"/>
    <n v="40"/>
    <m/>
    <x v="0"/>
    <x v="0"/>
    <x v="0"/>
  </r>
  <r>
    <x v="0"/>
    <x v="0"/>
    <x v="6"/>
    <x v="13"/>
    <x v="226"/>
    <n v="1480"/>
    <s v="Kliever, Debbie J."/>
    <x v="2"/>
    <x v="0"/>
    <x v="0"/>
    <n v="37"/>
    <x v="0"/>
    <x v="1"/>
    <m/>
    <n v="37"/>
    <m/>
    <x v="0"/>
    <x v="0"/>
    <x v="0"/>
  </r>
  <r>
    <x v="0"/>
    <x v="0"/>
    <x v="6"/>
    <x v="13"/>
    <x v="226"/>
    <n v="1259"/>
    <s v="Lee, Ginger"/>
    <x v="2"/>
    <x v="0"/>
    <x v="0"/>
    <n v="40"/>
    <x v="0"/>
    <x v="1"/>
    <m/>
    <n v="40"/>
    <m/>
    <x v="0"/>
    <x v="0"/>
    <x v="0"/>
  </r>
  <r>
    <x v="0"/>
    <x v="0"/>
    <x v="6"/>
    <x v="13"/>
    <x v="226"/>
    <n v="2333"/>
    <s v="Marshall, Elizabeth"/>
    <x v="2"/>
    <x v="0"/>
    <x v="0"/>
    <n v="37.75"/>
    <x v="0"/>
    <x v="1"/>
    <m/>
    <n v="37.75"/>
    <m/>
    <x v="0"/>
    <x v="0"/>
    <x v="0"/>
  </r>
  <r>
    <x v="0"/>
    <x v="0"/>
    <x v="6"/>
    <x v="13"/>
    <x v="226"/>
    <n v="2176"/>
    <s v="May, Cynthia L."/>
    <x v="2"/>
    <x v="0"/>
    <x v="0"/>
    <n v="23.75"/>
    <x v="0"/>
    <x v="1"/>
    <m/>
    <n v="23.75"/>
    <m/>
    <x v="0"/>
    <x v="0"/>
    <x v="0"/>
  </r>
  <r>
    <x v="0"/>
    <x v="0"/>
    <x v="6"/>
    <x v="13"/>
    <x v="226"/>
    <n v="1558"/>
    <s v="McCluskey, Loreta R."/>
    <x v="2"/>
    <x v="0"/>
    <x v="0"/>
    <n v="30.5"/>
    <x v="0"/>
    <x v="1"/>
    <m/>
    <n v="30.5"/>
    <m/>
    <x v="0"/>
    <x v="0"/>
    <x v="0"/>
  </r>
  <r>
    <x v="0"/>
    <x v="0"/>
    <x v="6"/>
    <x v="13"/>
    <x v="226"/>
    <n v="2418"/>
    <s v="Mendez, Yasmin"/>
    <x v="2"/>
    <x v="0"/>
    <x v="0"/>
    <n v="20.5"/>
    <x v="0"/>
    <x v="1"/>
    <m/>
    <n v="20.5"/>
    <m/>
    <x v="0"/>
    <x v="0"/>
    <x v="0"/>
  </r>
  <r>
    <x v="0"/>
    <x v="0"/>
    <x v="6"/>
    <x v="13"/>
    <x v="226"/>
    <n v="2380"/>
    <s v="Moore, Darlene"/>
    <x v="2"/>
    <x v="0"/>
    <x v="0"/>
    <n v="40"/>
    <x v="0"/>
    <x v="1"/>
    <n v="4"/>
    <n v="40"/>
    <m/>
    <x v="0"/>
    <x v="0"/>
    <x v="0"/>
  </r>
  <r>
    <x v="0"/>
    <x v="0"/>
    <x v="6"/>
    <x v="13"/>
    <x v="226"/>
    <n v="2409"/>
    <s v="Neeley, Megan"/>
    <x v="2"/>
    <x v="0"/>
    <x v="0"/>
    <n v="40"/>
    <x v="0"/>
    <x v="1"/>
    <n v="2.75"/>
    <n v="40"/>
    <m/>
    <x v="0"/>
    <x v="0"/>
    <x v="0"/>
  </r>
  <r>
    <x v="0"/>
    <x v="0"/>
    <x v="6"/>
    <x v="13"/>
    <x v="226"/>
    <n v="1559"/>
    <s v="Nichols, Brenda S."/>
    <x v="2"/>
    <x v="0"/>
    <x v="0"/>
    <n v="40"/>
    <x v="0"/>
    <x v="1"/>
    <n v="1"/>
    <n v="40"/>
    <m/>
    <x v="0"/>
    <x v="0"/>
    <x v="0"/>
  </r>
  <r>
    <x v="0"/>
    <x v="0"/>
    <x v="6"/>
    <x v="13"/>
    <x v="226"/>
    <n v="2415"/>
    <s v="Patterson, Pamela"/>
    <x v="2"/>
    <x v="0"/>
    <x v="0"/>
    <n v="40"/>
    <x v="0"/>
    <x v="1"/>
    <m/>
    <n v="40"/>
    <m/>
    <x v="0"/>
    <x v="0"/>
    <x v="0"/>
  </r>
  <r>
    <x v="0"/>
    <x v="0"/>
    <x v="6"/>
    <x v="13"/>
    <x v="226"/>
    <n v="2259"/>
    <s v="Peels, Carolyn K."/>
    <x v="2"/>
    <x v="0"/>
    <x v="0"/>
    <n v="40"/>
    <x v="0"/>
    <x v="1"/>
    <m/>
    <n v="40"/>
    <m/>
    <x v="0"/>
    <x v="0"/>
    <x v="0"/>
  </r>
  <r>
    <x v="0"/>
    <x v="0"/>
    <x v="6"/>
    <x v="13"/>
    <x v="226"/>
    <n v="2138"/>
    <s v="Richardson, Tammy G."/>
    <x v="2"/>
    <x v="0"/>
    <x v="0"/>
    <n v="20"/>
    <x v="0"/>
    <x v="1"/>
    <m/>
    <n v="20"/>
    <m/>
    <x v="0"/>
    <x v="0"/>
    <x v="0"/>
  </r>
  <r>
    <x v="0"/>
    <x v="0"/>
    <x v="6"/>
    <x v="13"/>
    <x v="226"/>
    <n v="1997"/>
    <s v="Roberts, Lisa R."/>
    <x v="2"/>
    <x v="0"/>
    <x v="0"/>
    <n v="0"/>
    <x v="0"/>
    <x v="1"/>
    <m/>
    <m/>
    <n v="10"/>
    <x v="0"/>
    <x v="0"/>
    <x v="0"/>
  </r>
  <r>
    <x v="0"/>
    <x v="0"/>
    <x v="6"/>
    <x v="13"/>
    <x v="226"/>
    <n v="2192"/>
    <s v="Rupinski, Angela"/>
    <x v="2"/>
    <x v="0"/>
    <x v="0"/>
    <n v="40"/>
    <x v="0"/>
    <x v="1"/>
    <n v="4"/>
    <n v="40"/>
    <m/>
    <x v="0"/>
    <x v="0"/>
    <x v="0"/>
  </r>
  <r>
    <x v="0"/>
    <x v="0"/>
    <x v="6"/>
    <x v="13"/>
    <x v="226"/>
    <n v="1612"/>
    <s v="Self, Janet"/>
    <x v="2"/>
    <x v="0"/>
    <x v="0"/>
    <n v="40"/>
    <x v="0"/>
    <x v="1"/>
    <m/>
    <n v="40"/>
    <m/>
    <x v="0"/>
    <x v="0"/>
    <x v="0"/>
  </r>
  <r>
    <x v="0"/>
    <x v="0"/>
    <x v="6"/>
    <x v="13"/>
    <x v="226"/>
    <n v="2356"/>
    <s v="Sharp, Sonia"/>
    <x v="2"/>
    <x v="0"/>
    <x v="0"/>
    <n v="20"/>
    <x v="0"/>
    <x v="1"/>
    <m/>
    <n v="20"/>
    <m/>
    <x v="0"/>
    <x v="0"/>
    <x v="0"/>
  </r>
  <r>
    <x v="0"/>
    <x v="0"/>
    <x v="6"/>
    <x v="13"/>
    <x v="226"/>
    <n v="2423"/>
    <s v="Stafford, Tabitha"/>
    <x v="2"/>
    <x v="0"/>
    <x v="0"/>
    <n v="40"/>
    <x v="0"/>
    <x v="1"/>
    <m/>
    <n v="40"/>
    <m/>
    <x v="0"/>
    <x v="0"/>
    <x v="0"/>
  </r>
  <r>
    <x v="0"/>
    <x v="0"/>
    <x v="6"/>
    <x v="13"/>
    <x v="226"/>
    <n v="2412"/>
    <s v="Suttles, Cristie"/>
    <x v="2"/>
    <x v="0"/>
    <x v="0"/>
    <n v="33.25"/>
    <x v="0"/>
    <x v="1"/>
    <m/>
    <n v="33.25"/>
    <m/>
    <x v="0"/>
    <x v="0"/>
    <x v="0"/>
  </r>
  <r>
    <x v="0"/>
    <x v="0"/>
    <x v="6"/>
    <x v="13"/>
    <x v="226"/>
    <n v="2385"/>
    <s v="Suttles, Kathy"/>
    <x v="2"/>
    <x v="0"/>
    <x v="0"/>
    <n v="40"/>
    <x v="0"/>
    <x v="1"/>
    <n v="4"/>
    <n v="40"/>
    <m/>
    <x v="0"/>
    <x v="0"/>
    <x v="0"/>
  </r>
  <r>
    <x v="0"/>
    <x v="0"/>
    <x v="6"/>
    <x v="13"/>
    <x v="226"/>
    <n v="2392"/>
    <s v="Veit, Beth"/>
    <x v="2"/>
    <x v="0"/>
    <x v="0"/>
    <n v="39.07"/>
    <x v="0"/>
    <x v="1"/>
    <m/>
    <n v="39.07"/>
    <m/>
    <x v="0"/>
    <x v="0"/>
    <x v="0"/>
  </r>
  <r>
    <x v="0"/>
    <x v="0"/>
    <x v="6"/>
    <x v="13"/>
    <x v="226"/>
    <n v="2426"/>
    <s v="Veit, Jordan A."/>
    <x v="2"/>
    <x v="0"/>
    <x v="0"/>
    <n v="40"/>
    <x v="0"/>
    <x v="1"/>
    <m/>
    <n v="40"/>
    <m/>
    <x v="0"/>
    <x v="0"/>
    <x v="0"/>
  </r>
  <r>
    <x v="0"/>
    <x v="0"/>
    <x v="6"/>
    <x v="13"/>
    <x v="226"/>
    <n v="2154"/>
    <s v="West, Sandra"/>
    <x v="2"/>
    <x v="0"/>
    <x v="0"/>
    <n v="40"/>
    <x v="0"/>
    <x v="1"/>
    <n v="4"/>
    <n v="40"/>
    <m/>
    <x v="0"/>
    <x v="0"/>
    <x v="0"/>
  </r>
  <r>
    <x v="0"/>
    <x v="0"/>
    <x v="6"/>
    <x v="13"/>
    <x v="226"/>
    <n v="2411"/>
    <s v="Wilburn, Marley"/>
    <x v="2"/>
    <x v="0"/>
    <x v="0"/>
    <n v="10"/>
    <x v="0"/>
    <x v="1"/>
    <m/>
    <n v="10"/>
    <m/>
    <x v="0"/>
    <x v="0"/>
    <x v="0"/>
  </r>
  <r>
    <x v="0"/>
    <x v="0"/>
    <x v="6"/>
    <x v="13"/>
    <x v="226"/>
    <n v="2417"/>
    <s v="Witt, Rhonda"/>
    <x v="2"/>
    <x v="0"/>
    <x v="0"/>
    <n v="40"/>
    <x v="0"/>
    <x v="1"/>
    <m/>
    <n v="40"/>
    <m/>
    <x v="0"/>
    <x v="0"/>
    <x v="0"/>
  </r>
  <r>
    <x v="0"/>
    <x v="0"/>
    <x v="1"/>
    <x v="14"/>
    <x v="226"/>
    <n v="1280"/>
    <s v="Cooley, Tammy K."/>
    <x v="2"/>
    <x v="0"/>
    <x v="0"/>
    <n v="40"/>
    <x v="0"/>
    <x v="1"/>
    <n v="0.75"/>
    <n v="40"/>
    <m/>
    <x v="0"/>
    <x v="0"/>
    <x v="0"/>
  </r>
  <r>
    <x v="0"/>
    <x v="0"/>
    <x v="1"/>
    <x v="14"/>
    <x v="226"/>
    <n v="2195"/>
    <s v="Davis, Tyler"/>
    <x v="2"/>
    <x v="0"/>
    <x v="0"/>
    <n v="40"/>
    <x v="0"/>
    <x v="1"/>
    <m/>
    <n v="40"/>
    <m/>
    <x v="0"/>
    <x v="0"/>
    <x v="0"/>
  </r>
  <r>
    <x v="0"/>
    <x v="0"/>
    <x v="1"/>
    <x v="14"/>
    <x v="226"/>
    <n v="1684"/>
    <s v="Mckee, Nathan"/>
    <x v="2"/>
    <x v="0"/>
    <x v="0"/>
    <n v="40"/>
    <x v="0"/>
    <x v="1"/>
    <n v="4"/>
    <n v="40"/>
    <m/>
    <x v="0"/>
    <x v="0"/>
    <x v="0"/>
  </r>
  <r>
    <x v="0"/>
    <x v="0"/>
    <x v="1"/>
    <x v="14"/>
    <x v="226"/>
    <n v="2337"/>
    <s v="Miller, Gary"/>
    <x v="2"/>
    <x v="0"/>
    <x v="0"/>
    <n v="20"/>
    <x v="0"/>
    <x v="1"/>
    <m/>
    <n v="20"/>
    <n v="10"/>
    <x v="0"/>
    <x v="0"/>
    <x v="0"/>
  </r>
  <r>
    <x v="0"/>
    <x v="0"/>
    <x v="1"/>
    <x v="14"/>
    <x v="226"/>
    <n v="2363"/>
    <s v="Mills, Gary"/>
    <x v="2"/>
    <x v="0"/>
    <x v="0"/>
    <n v="35"/>
    <x v="0"/>
    <x v="1"/>
    <m/>
    <n v="35"/>
    <n v="5"/>
    <x v="0"/>
    <x v="0"/>
    <x v="0"/>
  </r>
  <r>
    <x v="0"/>
    <x v="0"/>
    <x v="1"/>
    <x v="14"/>
    <x v="226"/>
    <n v="2420"/>
    <s v="O'Dell, Deion D."/>
    <x v="2"/>
    <x v="0"/>
    <x v="0"/>
    <n v="32.5"/>
    <x v="0"/>
    <x v="1"/>
    <m/>
    <n v="32.5"/>
    <m/>
    <x v="0"/>
    <x v="0"/>
    <x v="0"/>
  </r>
  <r>
    <x v="0"/>
    <x v="0"/>
    <x v="1"/>
    <x v="14"/>
    <x v="226"/>
    <n v="2390"/>
    <s v="Taylor, David"/>
    <x v="2"/>
    <x v="0"/>
    <x v="0"/>
    <n v="37.5"/>
    <x v="0"/>
    <x v="1"/>
    <m/>
    <n v="37.5"/>
    <m/>
    <x v="0"/>
    <x v="0"/>
    <x v="0"/>
  </r>
  <r>
    <x v="0"/>
    <x v="0"/>
    <x v="1"/>
    <x v="14"/>
    <x v="226"/>
    <n v="2220"/>
    <s v="Waddell, Henry"/>
    <x v="2"/>
    <x v="0"/>
    <x v="0"/>
    <n v="40"/>
    <x v="0"/>
    <x v="1"/>
    <m/>
    <n v="40"/>
    <m/>
    <x v="0"/>
    <x v="0"/>
    <x v="0"/>
  </r>
  <r>
    <x v="0"/>
    <x v="0"/>
    <x v="1"/>
    <x v="14"/>
    <x v="226"/>
    <n v="2348"/>
    <s v="Watson, Dennis"/>
    <x v="2"/>
    <x v="0"/>
    <x v="0"/>
    <n v="40"/>
    <x v="0"/>
    <x v="1"/>
    <n v="4"/>
    <n v="40"/>
    <m/>
    <x v="0"/>
    <x v="0"/>
    <x v="0"/>
  </r>
  <r>
    <x v="0"/>
    <x v="0"/>
    <x v="9"/>
    <x v="15"/>
    <x v="226"/>
    <n v="2285"/>
    <s v="Bivens, Diane"/>
    <x v="2"/>
    <x v="0"/>
    <x v="0"/>
    <n v="40"/>
    <x v="0"/>
    <x v="1"/>
    <m/>
    <n v="40"/>
    <m/>
    <x v="0"/>
    <x v="0"/>
    <x v="0"/>
  </r>
  <r>
    <x v="0"/>
    <x v="0"/>
    <x v="9"/>
    <x v="15"/>
    <x v="226"/>
    <n v="1856"/>
    <s v="Bivens, Tammie"/>
    <x v="2"/>
    <x v="0"/>
    <x v="0"/>
    <n v="40"/>
    <x v="0"/>
    <x v="1"/>
    <m/>
    <n v="40"/>
    <m/>
    <x v="0"/>
    <x v="0"/>
    <x v="0"/>
  </r>
  <r>
    <x v="0"/>
    <x v="0"/>
    <x v="9"/>
    <x v="15"/>
    <x v="226"/>
    <n v="2235"/>
    <s v="Clark, Elizabeth"/>
    <x v="2"/>
    <x v="0"/>
    <x v="0"/>
    <n v="20"/>
    <x v="0"/>
    <x v="1"/>
    <m/>
    <n v="20"/>
    <m/>
    <x v="0"/>
    <x v="0"/>
    <x v="0"/>
  </r>
  <r>
    <x v="0"/>
    <x v="0"/>
    <x v="9"/>
    <x v="15"/>
    <x v="226"/>
    <n v="1107"/>
    <s v="Hall, Mary"/>
    <x v="2"/>
    <x v="0"/>
    <x v="0"/>
    <n v="40"/>
    <x v="0"/>
    <x v="1"/>
    <m/>
    <n v="40"/>
    <m/>
    <x v="0"/>
    <x v="0"/>
    <x v="0"/>
  </r>
  <r>
    <x v="0"/>
    <x v="0"/>
    <x v="9"/>
    <x v="15"/>
    <x v="226"/>
    <n v="1866"/>
    <s v="Harris, Nancy"/>
    <x v="2"/>
    <x v="0"/>
    <x v="0"/>
    <n v="40"/>
    <x v="0"/>
    <x v="1"/>
    <m/>
    <n v="40"/>
    <m/>
    <x v="0"/>
    <x v="0"/>
    <x v="0"/>
  </r>
  <r>
    <x v="0"/>
    <x v="0"/>
    <x v="9"/>
    <x v="15"/>
    <x v="226"/>
    <n v="1967"/>
    <s v="Shaw, Teia L."/>
    <x v="2"/>
    <x v="0"/>
    <x v="0"/>
    <n v="40"/>
    <x v="0"/>
    <x v="1"/>
    <m/>
    <n v="40"/>
    <m/>
    <x v="0"/>
    <x v="0"/>
    <x v="0"/>
  </r>
  <r>
    <x v="0"/>
    <x v="0"/>
    <x v="7"/>
    <x v="16"/>
    <x v="226"/>
    <n v="2397"/>
    <s v="Annett, Shenna D."/>
    <x v="2"/>
    <x v="0"/>
    <x v="0"/>
    <n v="39"/>
    <x v="0"/>
    <x v="1"/>
    <m/>
    <n v="39"/>
    <m/>
    <x v="0"/>
    <x v="0"/>
    <x v="0"/>
  </r>
  <r>
    <x v="0"/>
    <x v="0"/>
    <x v="7"/>
    <x v="16"/>
    <x v="226"/>
    <n v="2371"/>
    <s v="Barnes, Sarah"/>
    <x v="2"/>
    <x v="0"/>
    <x v="0"/>
    <n v="30"/>
    <x v="0"/>
    <x v="1"/>
    <m/>
    <n v="30"/>
    <n v="10"/>
    <x v="0"/>
    <x v="0"/>
    <x v="0"/>
  </r>
  <r>
    <x v="0"/>
    <x v="0"/>
    <x v="7"/>
    <x v="16"/>
    <x v="226"/>
    <n v="2193"/>
    <s v="Cannon, Jennifer"/>
    <x v="2"/>
    <x v="0"/>
    <x v="0"/>
    <n v="40"/>
    <x v="0"/>
    <x v="1"/>
    <m/>
    <n v="40"/>
    <m/>
    <x v="0"/>
    <x v="0"/>
    <x v="0"/>
  </r>
  <r>
    <x v="0"/>
    <x v="0"/>
    <x v="7"/>
    <x v="16"/>
    <x v="226"/>
    <n v="2424"/>
    <s v="Ikey, Stacey E."/>
    <x v="2"/>
    <x v="0"/>
    <x v="0"/>
    <n v="40"/>
    <x v="0"/>
    <x v="1"/>
    <m/>
    <n v="40"/>
    <m/>
    <x v="0"/>
    <x v="0"/>
    <x v="0"/>
  </r>
  <r>
    <x v="0"/>
    <x v="0"/>
    <x v="7"/>
    <x v="16"/>
    <x v="226"/>
    <n v="2421"/>
    <s v="Lilly, Katherine"/>
    <x v="2"/>
    <x v="0"/>
    <x v="0"/>
    <n v="28.75"/>
    <x v="0"/>
    <x v="1"/>
    <m/>
    <n v="28.75"/>
    <m/>
    <x v="0"/>
    <x v="0"/>
    <x v="0"/>
  </r>
  <r>
    <x v="0"/>
    <x v="0"/>
    <x v="7"/>
    <x v="16"/>
    <x v="226"/>
    <n v="2405"/>
    <s v="Marrero, Rachel"/>
    <x v="2"/>
    <x v="0"/>
    <x v="0"/>
    <n v="36.75"/>
    <x v="0"/>
    <x v="1"/>
    <m/>
    <n v="36.75"/>
    <m/>
    <x v="0"/>
    <x v="0"/>
    <x v="0"/>
  </r>
  <r>
    <x v="0"/>
    <x v="0"/>
    <x v="7"/>
    <x v="16"/>
    <x v="226"/>
    <n v="2302"/>
    <s v="Morgan, Catherine"/>
    <x v="2"/>
    <x v="0"/>
    <x v="0"/>
    <n v="40"/>
    <x v="0"/>
    <x v="1"/>
    <m/>
    <n v="40"/>
    <m/>
    <x v="0"/>
    <x v="0"/>
    <x v="0"/>
  </r>
  <r>
    <x v="0"/>
    <x v="0"/>
    <x v="7"/>
    <x v="16"/>
    <x v="226"/>
    <n v="2407"/>
    <s v="Thomas, Emily"/>
    <x v="2"/>
    <x v="0"/>
    <x v="0"/>
    <n v="40"/>
    <x v="0"/>
    <x v="1"/>
    <m/>
    <n v="40"/>
    <m/>
    <x v="0"/>
    <x v="0"/>
    <x v="0"/>
  </r>
  <r>
    <x v="0"/>
    <x v="0"/>
    <x v="5"/>
    <x v="17"/>
    <x v="226"/>
    <n v="2341"/>
    <s v="Britton, Mary Anna"/>
    <x v="2"/>
    <x v="0"/>
    <x v="0"/>
    <n v="37.03"/>
    <x v="0"/>
    <x v="1"/>
    <m/>
    <n v="37.03"/>
    <m/>
    <x v="0"/>
    <x v="0"/>
    <x v="0"/>
  </r>
  <r>
    <x v="0"/>
    <x v="0"/>
    <x v="5"/>
    <x v="17"/>
    <x v="226"/>
    <n v="1596"/>
    <s v="Harrison, Charles"/>
    <x v="2"/>
    <x v="0"/>
    <x v="0"/>
    <n v="40"/>
    <x v="0"/>
    <x v="1"/>
    <n v="5.5"/>
    <n v="40"/>
    <m/>
    <x v="0"/>
    <x v="0"/>
    <x v="0"/>
  </r>
  <r>
    <x v="0"/>
    <x v="0"/>
    <x v="5"/>
    <x v="17"/>
    <x v="226"/>
    <n v="1920"/>
    <s v="Jones, Jena"/>
    <x v="2"/>
    <x v="0"/>
    <x v="0"/>
    <n v="23.5"/>
    <x v="0"/>
    <x v="1"/>
    <m/>
    <n v="23.5"/>
    <m/>
    <x v="0"/>
    <x v="0"/>
    <x v="0"/>
  </r>
  <r>
    <x v="0"/>
    <x v="0"/>
    <x v="8"/>
    <x v="19"/>
    <x v="226"/>
    <n v="2368"/>
    <s v="Barnes, Eric"/>
    <x v="2"/>
    <x v="0"/>
    <x v="0"/>
    <n v="30"/>
    <x v="0"/>
    <x v="1"/>
    <m/>
    <n v="30"/>
    <n v="10"/>
    <x v="0"/>
    <x v="0"/>
    <x v="0"/>
  </r>
  <r>
    <x v="0"/>
    <x v="0"/>
    <x v="8"/>
    <x v="19"/>
    <x v="226"/>
    <n v="2313"/>
    <s v="Gibby, Benjamin"/>
    <x v="2"/>
    <x v="0"/>
    <x v="0"/>
    <n v="40"/>
    <x v="0"/>
    <x v="1"/>
    <n v="4"/>
    <n v="40"/>
    <m/>
    <x v="0"/>
    <x v="0"/>
    <x v="0"/>
  </r>
  <r>
    <x v="0"/>
    <x v="0"/>
    <x v="8"/>
    <x v="19"/>
    <x v="226"/>
    <n v="2367"/>
    <s v="Hall, Fredrick L."/>
    <x v="2"/>
    <x v="0"/>
    <x v="0"/>
    <n v="40"/>
    <x v="0"/>
    <x v="1"/>
    <n v="4"/>
    <n v="40"/>
    <m/>
    <x v="0"/>
    <x v="0"/>
    <x v="0"/>
  </r>
  <r>
    <x v="0"/>
    <x v="0"/>
    <x v="0"/>
    <x v="0"/>
    <x v="227"/>
    <n v="2069"/>
    <s v="Bibee, Ronald S."/>
    <x v="2"/>
    <x v="0"/>
    <x v="0"/>
    <n v="35"/>
    <x v="0"/>
    <x v="0"/>
    <m/>
    <n v="35"/>
    <n v="5"/>
    <x v="0"/>
    <x v="0"/>
    <x v="0"/>
  </r>
  <r>
    <x v="0"/>
    <x v="0"/>
    <x v="0"/>
    <x v="0"/>
    <x v="227"/>
    <n v="1435"/>
    <s v="Bores, Carie L."/>
    <x v="2"/>
    <x v="0"/>
    <x v="0"/>
    <n v="40"/>
    <x v="0"/>
    <x v="0"/>
    <m/>
    <n v="40"/>
    <m/>
    <x v="0"/>
    <x v="0"/>
    <x v="0"/>
  </r>
  <r>
    <x v="0"/>
    <x v="0"/>
    <x v="0"/>
    <x v="0"/>
    <x v="227"/>
    <n v="2290"/>
    <s v="Garza, Cody"/>
    <x v="2"/>
    <x v="0"/>
    <x v="0"/>
    <n v="30"/>
    <x v="0"/>
    <x v="0"/>
    <m/>
    <n v="30"/>
    <n v="10"/>
    <x v="0"/>
    <x v="0"/>
    <x v="0"/>
  </r>
  <r>
    <x v="0"/>
    <x v="0"/>
    <x v="0"/>
    <x v="0"/>
    <x v="227"/>
    <n v="2413"/>
    <s v="Lyons, Tyler"/>
    <x v="2"/>
    <x v="0"/>
    <x v="0"/>
    <n v="24.23"/>
    <x v="0"/>
    <x v="1"/>
    <m/>
    <n v="24.23"/>
    <m/>
    <x v="0"/>
    <x v="0"/>
    <x v="0"/>
  </r>
  <r>
    <x v="0"/>
    <x v="0"/>
    <x v="0"/>
    <x v="0"/>
    <x v="227"/>
    <n v="2296"/>
    <s v="Miller, Caleb"/>
    <x v="2"/>
    <x v="0"/>
    <x v="0"/>
    <n v="33.25"/>
    <x v="0"/>
    <x v="0"/>
    <m/>
    <n v="33.25"/>
    <m/>
    <x v="0"/>
    <x v="0"/>
    <x v="0"/>
  </r>
  <r>
    <x v="0"/>
    <x v="0"/>
    <x v="0"/>
    <x v="0"/>
    <x v="227"/>
    <n v="1079"/>
    <s v="Wilson, Jim"/>
    <x v="2"/>
    <x v="0"/>
    <x v="0"/>
    <n v="40"/>
    <x v="0"/>
    <x v="0"/>
    <m/>
    <n v="40"/>
    <m/>
    <x v="0"/>
    <x v="0"/>
    <x v="0"/>
  </r>
  <r>
    <x v="0"/>
    <x v="0"/>
    <x v="10"/>
    <x v="21"/>
    <x v="227"/>
    <n v="2312"/>
    <s v="Semach, Chad"/>
    <x v="2"/>
    <x v="0"/>
    <x v="0"/>
    <n v="40"/>
    <x v="0"/>
    <x v="0"/>
    <m/>
    <n v="40"/>
    <m/>
    <x v="0"/>
    <x v="0"/>
    <x v="0"/>
  </r>
  <r>
    <x v="0"/>
    <x v="0"/>
    <x v="11"/>
    <x v="1"/>
    <x v="227"/>
    <n v="1481"/>
    <s v="Dodd, Alex E."/>
    <x v="2"/>
    <x v="0"/>
    <x v="0"/>
    <n v="30"/>
    <x v="0"/>
    <x v="0"/>
    <m/>
    <n v="30"/>
    <m/>
    <x v="0"/>
    <x v="0"/>
    <x v="0"/>
  </r>
  <r>
    <x v="0"/>
    <x v="0"/>
    <x v="11"/>
    <x v="1"/>
    <x v="227"/>
    <n v="2007"/>
    <s v="Dodd, Patricia A."/>
    <x v="2"/>
    <x v="0"/>
    <x v="0"/>
    <n v="30"/>
    <x v="0"/>
    <x v="0"/>
    <m/>
    <n v="30"/>
    <m/>
    <x v="0"/>
    <x v="0"/>
    <x v="0"/>
  </r>
  <r>
    <x v="0"/>
    <x v="0"/>
    <x v="12"/>
    <x v="2"/>
    <x v="227"/>
    <n v="1810"/>
    <s v="Damstetter, Suzanne"/>
    <x v="2"/>
    <x v="0"/>
    <x v="0"/>
    <n v="40"/>
    <x v="0"/>
    <x v="0"/>
    <m/>
    <n v="40"/>
    <m/>
    <x v="0"/>
    <x v="0"/>
    <x v="0"/>
  </r>
  <r>
    <x v="0"/>
    <x v="0"/>
    <x v="12"/>
    <x v="2"/>
    <x v="227"/>
    <n v="1831"/>
    <s v="Simmons, Kristie"/>
    <x v="2"/>
    <x v="0"/>
    <x v="0"/>
    <n v="40"/>
    <x v="0"/>
    <x v="0"/>
    <n v="0.75"/>
    <n v="40"/>
    <m/>
    <x v="0"/>
    <x v="0"/>
    <x v="0"/>
  </r>
  <r>
    <x v="0"/>
    <x v="0"/>
    <x v="13"/>
    <x v="3"/>
    <x v="227"/>
    <n v="1024"/>
    <s v="Hillard, Gary L."/>
    <x v="2"/>
    <x v="0"/>
    <x v="0"/>
    <n v="40"/>
    <x v="0"/>
    <x v="0"/>
    <m/>
    <n v="40"/>
    <m/>
    <x v="0"/>
    <x v="0"/>
    <x v="0"/>
  </r>
  <r>
    <x v="0"/>
    <x v="0"/>
    <x v="13"/>
    <x v="3"/>
    <x v="227"/>
    <n v="1027"/>
    <s v="Howard, Michael"/>
    <x v="2"/>
    <x v="0"/>
    <x v="0"/>
    <n v="40"/>
    <x v="0"/>
    <x v="0"/>
    <m/>
    <n v="40"/>
    <m/>
    <x v="0"/>
    <x v="0"/>
    <x v="0"/>
  </r>
  <r>
    <x v="0"/>
    <x v="0"/>
    <x v="13"/>
    <x v="3"/>
    <x v="227"/>
    <n v="2425"/>
    <s v="Lewelling, Gary L."/>
    <x v="2"/>
    <x v="0"/>
    <x v="0"/>
    <n v="40"/>
    <x v="0"/>
    <x v="1"/>
    <m/>
    <n v="40"/>
    <m/>
    <x v="0"/>
    <x v="0"/>
    <x v="0"/>
  </r>
  <r>
    <x v="0"/>
    <x v="0"/>
    <x v="13"/>
    <x v="3"/>
    <x v="227"/>
    <n v="2034"/>
    <s v="Powers, Joshua"/>
    <x v="2"/>
    <x v="0"/>
    <x v="0"/>
    <n v="40"/>
    <x v="0"/>
    <x v="0"/>
    <m/>
    <n v="40"/>
    <n v="25"/>
    <x v="0"/>
    <x v="0"/>
    <x v="0"/>
  </r>
  <r>
    <x v="0"/>
    <x v="0"/>
    <x v="13"/>
    <x v="3"/>
    <x v="227"/>
    <n v="1420"/>
    <s v="Simmons, James T."/>
    <x v="2"/>
    <x v="0"/>
    <x v="0"/>
    <n v="40"/>
    <x v="0"/>
    <x v="0"/>
    <m/>
    <n v="40"/>
    <n v="2"/>
    <x v="0"/>
    <x v="0"/>
    <x v="0"/>
  </r>
  <r>
    <x v="0"/>
    <x v="0"/>
    <x v="14"/>
    <x v="4"/>
    <x v="227"/>
    <n v="2100"/>
    <s v="Glenn, Kristy"/>
    <x v="2"/>
    <x v="0"/>
    <x v="0"/>
    <n v="0"/>
    <x v="0"/>
    <x v="4"/>
    <m/>
    <m/>
    <n v="20"/>
    <x v="0"/>
    <x v="0"/>
    <x v="0"/>
  </r>
  <r>
    <x v="0"/>
    <x v="0"/>
    <x v="15"/>
    <x v="5"/>
    <x v="227"/>
    <n v="1717"/>
    <s v="Burchfield, Jeannie"/>
    <x v="2"/>
    <x v="0"/>
    <x v="0"/>
    <n v="30"/>
    <x v="0"/>
    <x v="0"/>
    <m/>
    <n v="30"/>
    <m/>
    <x v="0"/>
    <x v="0"/>
    <x v="0"/>
  </r>
  <r>
    <x v="0"/>
    <x v="0"/>
    <x v="15"/>
    <x v="5"/>
    <x v="227"/>
    <n v="2122"/>
    <s v="Denton, Ashley"/>
    <x v="2"/>
    <x v="0"/>
    <x v="0"/>
    <n v="30.25"/>
    <x v="0"/>
    <x v="2"/>
    <m/>
    <n v="30.25"/>
    <m/>
    <x v="0"/>
    <x v="0"/>
    <x v="0"/>
  </r>
  <r>
    <x v="0"/>
    <x v="0"/>
    <x v="15"/>
    <x v="5"/>
    <x v="227"/>
    <n v="1968"/>
    <s v="Duncan, Ginger"/>
    <x v="2"/>
    <x v="0"/>
    <x v="0"/>
    <n v="24"/>
    <x v="0"/>
    <x v="2"/>
    <m/>
    <n v="24"/>
    <n v="8"/>
    <x v="0"/>
    <x v="0"/>
    <x v="0"/>
  </r>
  <r>
    <x v="0"/>
    <x v="0"/>
    <x v="15"/>
    <x v="5"/>
    <x v="227"/>
    <n v="1904"/>
    <s v="Murr, Sherry"/>
    <x v="2"/>
    <x v="0"/>
    <x v="0"/>
    <n v="22.5"/>
    <x v="0"/>
    <x v="2"/>
    <m/>
    <n v="22.5"/>
    <m/>
    <x v="0"/>
    <x v="0"/>
    <x v="0"/>
  </r>
  <r>
    <x v="0"/>
    <x v="0"/>
    <x v="15"/>
    <x v="5"/>
    <x v="227"/>
    <n v="2388"/>
    <s v="Webb, Tiaira D."/>
    <x v="2"/>
    <x v="0"/>
    <x v="0"/>
    <n v="32"/>
    <x v="0"/>
    <x v="2"/>
    <m/>
    <n v="32"/>
    <m/>
    <x v="0"/>
    <x v="0"/>
    <x v="0"/>
  </r>
  <r>
    <x v="0"/>
    <x v="0"/>
    <x v="16"/>
    <x v="6"/>
    <x v="227"/>
    <n v="2230"/>
    <s v="Payne, Donna"/>
    <x v="2"/>
    <x v="0"/>
    <x v="0"/>
    <n v="30"/>
    <x v="0"/>
    <x v="0"/>
    <m/>
    <n v="30"/>
    <m/>
    <x v="0"/>
    <x v="0"/>
    <x v="0"/>
  </r>
  <r>
    <x v="0"/>
    <x v="0"/>
    <x v="17"/>
    <x v="20"/>
    <x v="227"/>
    <n v="2260"/>
    <s v="Lake, Stephanie"/>
    <x v="2"/>
    <x v="0"/>
    <x v="0"/>
    <n v="30"/>
    <x v="0"/>
    <x v="0"/>
    <m/>
    <n v="30"/>
    <m/>
    <x v="0"/>
    <x v="0"/>
    <x v="0"/>
  </r>
  <r>
    <x v="0"/>
    <x v="0"/>
    <x v="2"/>
    <x v="8"/>
    <x v="227"/>
    <n v="1917"/>
    <s v="Rigley, Eric"/>
    <x v="2"/>
    <x v="0"/>
    <x v="0"/>
    <n v="40"/>
    <x v="0"/>
    <x v="0"/>
    <m/>
    <n v="40"/>
    <m/>
    <x v="0"/>
    <x v="0"/>
    <x v="0"/>
  </r>
  <r>
    <x v="0"/>
    <x v="0"/>
    <x v="2"/>
    <x v="8"/>
    <x v="227"/>
    <n v="2149"/>
    <s v="Robillard, Mathew"/>
    <x v="2"/>
    <x v="0"/>
    <x v="0"/>
    <n v="40"/>
    <x v="0"/>
    <x v="0"/>
    <m/>
    <n v="40"/>
    <m/>
    <x v="0"/>
    <x v="0"/>
    <x v="0"/>
  </r>
  <r>
    <x v="0"/>
    <x v="0"/>
    <x v="19"/>
    <x v="9"/>
    <x v="227"/>
    <n v="2329"/>
    <s v="Ellis, Lynda"/>
    <x v="2"/>
    <x v="0"/>
    <x v="0"/>
    <n v="0"/>
    <x v="0"/>
    <x v="0"/>
    <m/>
    <m/>
    <m/>
    <x v="0"/>
    <x v="0"/>
    <x v="0"/>
  </r>
  <r>
    <x v="0"/>
    <x v="0"/>
    <x v="19"/>
    <x v="9"/>
    <x v="227"/>
    <n v="2347"/>
    <s v="Myroshnychenko, Olga"/>
    <x v="2"/>
    <x v="0"/>
    <x v="0"/>
    <n v="38.25"/>
    <x v="0"/>
    <x v="0"/>
    <m/>
    <n v="38.25"/>
    <m/>
    <x v="0"/>
    <x v="0"/>
    <x v="0"/>
  </r>
  <r>
    <x v="0"/>
    <x v="0"/>
    <x v="19"/>
    <x v="9"/>
    <x v="227"/>
    <n v="1637"/>
    <s v="Poindexter, Diane"/>
    <x v="2"/>
    <x v="0"/>
    <x v="0"/>
    <n v="0"/>
    <x v="0"/>
    <x v="0"/>
    <m/>
    <m/>
    <m/>
    <x v="0"/>
    <x v="0"/>
    <x v="0"/>
  </r>
  <r>
    <x v="0"/>
    <x v="0"/>
    <x v="19"/>
    <x v="9"/>
    <x v="227"/>
    <n v="2379"/>
    <s v="Thomas, Michelle"/>
    <x v="2"/>
    <x v="0"/>
    <x v="0"/>
    <n v="37.75"/>
    <x v="0"/>
    <x v="0"/>
    <m/>
    <n v="37.75"/>
    <m/>
    <x v="0"/>
    <x v="0"/>
    <x v="0"/>
  </r>
  <r>
    <x v="0"/>
    <x v="0"/>
    <x v="20"/>
    <x v="10"/>
    <x v="227"/>
    <n v="2240"/>
    <s v="Gaffney, Walker"/>
    <x v="2"/>
    <x v="0"/>
    <x v="0"/>
    <n v="30.25"/>
    <x v="0"/>
    <x v="0"/>
    <m/>
    <n v="30.25"/>
    <m/>
    <x v="0"/>
    <x v="0"/>
    <x v="0"/>
  </r>
  <r>
    <x v="0"/>
    <x v="0"/>
    <x v="3"/>
    <x v="11"/>
    <x v="227"/>
    <n v="2362"/>
    <s v="Fabrizio, Jamie"/>
    <x v="2"/>
    <x v="0"/>
    <x v="0"/>
    <n v="35"/>
    <x v="0"/>
    <x v="0"/>
    <m/>
    <n v="35"/>
    <m/>
    <x v="0"/>
    <x v="0"/>
    <x v="0"/>
  </r>
  <r>
    <x v="0"/>
    <x v="0"/>
    <x v="3"/>
    <x v="11"/>
    <x v="227"/>
    <n v="1993"/>
    <s v="Gibson, Tiffany D."/>
    <x v="2"/>
    <x v="0"/>
    <x v="0"/>
    <n v="20"/>
    <x v="0"/>
    <x v="0"/>
    <m/>
    <n v="20"/>
    <n v="10"/>
    <x v="0"/>
    <x v="0"/>
    <x v="0"/>
  </r>
  <r>
    <x v="0"/>
    <x v="0"/>
    <x v="3"/>
    <x v="11"/>
    <x v="227"/>
    <n v="2408"/>
    <s v="Kelly, Justin"/>
    <x v="2"/>
    <x v="0"/>
    <x v="0"/>
    <n v="35"/>
    <x v="0"/>
    <x v="0"/>
    <m/>
    <n v="35"/>
    <m/>
    <x v="0"/>
    <x v="0"/>
    <x v="0"/>
  </r>
  <r>
    <x v="0"/>
    <x v="0"/>
    <x v="3"/>
    <x v="11"/>
    <x v="227"/>
    <n v="2364"/>
    <s v="Medina, Sugely"/>
    <x v="2"/>
    <x v="0"/>
    <x v="0"/>
    <n v="10"/>
    <x v="0"/>
    <x v="1"/>
    <m/>
    <n v="10"/>
    <m/>
    <x v="0"/>
    <x v="0"/>
    <x v="0"/>
  </r>
  <r>
    <x v="0"/>
    <x v="0"/>
    <x v="3"/>
    <x v="11"/>
    <x v="227"/>
    <n v="1749"/>
    <s v="Peels, Timothy L."/>
    <x v="2"/>
    <x v="0"/>
    <x v="0"/>
    <n v="32.75"/>
    <x v="0"/>
    <x v="0"/>
    <m/>
    <n v="32.75"/>
    <m/>
    <x v="0"/>
    <x v="0"/>
    <x v="0"/>
  </r>
  <r>
    <x v="0"/>
    <x v="0"/>
    <x v="3"/>
    <x v="11"/>
    <x v="227"/>
    <n v="2370"/>
    <s v="Poff, Jerry"/>
    <x v="2"/>
    <x v="0"/>
    <x v="0"/>
    <n v="10"/>
    <x v="0"/>
    <x v="0"/>
    <m/>
    <n v="10"/>
    <n v="10"/>
    <x v="0"/>
    <x v="0"/>
    <x v="0"/>
  </r>
  <r>
    <x v="0"/>
    <x v="0"/>
    <x v="3"/>
    <x v="11"/>
    <x v="227"/>
    <n v="2294"/>
    <s v="Poff, Jessica"/>
    <x v="2"/>
    <x v="0"/>
    <x v="0"/>
    <n v="25"/>
    <x v="0"/>
    <x v="1"/>
    <m/>
    <n v="25"/>
    <m/>
    <x v="0"/>
    <x v="0"/>
    <x v="0"/>
  </r>
  <r>
    <x v="0"/>
    <x v="0"/>
    <x v="3"/>
    <x v="11"/>
    <x v="227"/>
    <n v="2284"/>
    <s v="Underwood, Tracy"/>
    <x v="2"/>
    <x v="0"/>
    <x v="0"/>
    <n v="35"/>
    <x v="0"/>
    <x v="0"/>
    <m/>
    <n v="35"/>
    <m/>
    <x v="0"/>
    <x v="0"/>
    <x v="0"/>
  </r>
  <r>
    <x v="0"/>
    <x v="0"/>
    <x v="4"/>
    <x v="12"/>
    <x v="227"/>
    <n v="1410"/>
    <s v="Cooper, Alice F."/>
    <x v="2"/>
    <x v="0"/>
    <x v="0"/>
    <n v="40"/>
    <x v="0"/>
    <x v="0"/>
    <m/>
    <n v="40"/>
    <m/>
    <x v="0"/>
    <x v="0"/>
    <x v="0"/>
  </r>
  <r>
    <x v="0"/>
    <x v="0"/>
    <x v="4"/>
    <x v="12"/>
    <x v="227"/>
    <n v="2203"/>
    <s v="Hicks, Lisa"/>
    <x v="2"/>
    <x v="0"/>
    <x v="0"/>
    <n v="35"/>
    <x v="0"/>
    <x v="0"/>
    <m/>
    <n v="35"/>
    <m/>
    <x v="0"/>
    <x v="0"/>
    <x v="0"/>
  </r>
  <r>
    <x v="0"/>
    <x v="0"/>
    <x v="4"/>
    <x v="12"/>
    <x v="227"/>
    <n v="2381"/>
    <s v="McCombs, Olivia"/>
    <x v="2"/>
    <x v="0"/>
    <x v="0"/>
    <n v="30"/>
    <x v="0"/>
    <x v="0"/>
    <m/>
    <n v="30"/>
    <m/>
    <x v="0"/>
    <x v="0"/>
    <x v="0"/>
  </r>
  <r>
    <x v="0"/>
    <x v="0"/>
    <x v="6"/>
    <x v="13"/>
    <x v="227"/>
    <n v="2175"/>
    <s v="Akulic, Marlene"/>
    <x v="2"/>
    <x v="0"/>
    <x v="0"/>
    <n v="39"/>
    <x v="0"/>
    <x v="0"/>
    <m/>
    <n v="39"/>
    <m/>
    <x v="0"/>
    <x v="0"/>
    <x v="0"/>
  </r>
  <r>
    <x v="0"/>
    <x v="0"/>
    <x v="6"/>
    <x v="13"/>
    <x v="227"/>
    <n v="2340"/>
    <s v="Atkins, Reva"/>
    <x v="2"/>
    <x v="0"/>
    <x v="0"/>
    <n v="38"/>
    <x v="0"/>
    <x v="0"/>
    <m/>
    <n v="38"/>
    <m/>
    <x v="0"/>
    <x v="0"/>
    <x v="0"/>
  </r>
  <r>
    <x v="0"/>
    <x v="0"/>
    <x v="6"/>
    <x v="13"/>
    <x v="227"/>
    <n v="2229"/>
    <s v="Bledsoe, Amy"/>
    <x v="2"/>
    <x v="0"/>
    <x v="0"/>
    <n v="39"/>
    <x v="0"/>
    <x v="0"/>
    <m/>
    <n v="39"/>
    <m/>
    <x v="0"/>
    <x v="0"/>
    <x v="0"/>
  </r>
  <r>
    <x v="0"/>
    <x v="0"/>
    <x v="6"/>
    <x v="13"/>
    <x v="227"/>
    <n v="2190"/>
    <s v="Bookout, Nancy"/>
    <x v="2"/>
    <x v="0"/>
    <x v="0"/>
    <n v="32"/>
    <x v="0"/>
    <x v="0"/>
    <m/>
    <n v="32"/>
    <m/>
    <x v="0"/>
    <x v="0"/>
    <x v="0"/>
  </r>
  <r>
    <x v="0"/>
    <x v="0"/>
    <x v="6"/>
    <x v="13"/>
    <x v="227"/>
    <n v="2382"/>
    <s v="Bourzac, Nanette L."/>
    <x v="2"/>
    <x v="0"/>
    <x v="0"/>
    <n v="21"/>
    <x v="0"/>
    <x v="0"/>
    <m/>
    <n v="21"/>
    <m/>
    <x v="0"/>
    <x v="0"/>
    <x v="0"/>
  </r>
  <r>
    <x v="0"/>
    <x v="0"/>
    <x v="6"/>
    <x v="13"/>
    <x v="227"/>
    <n v="2156"/>
    <s v="Bryan, Sheena"/>
    <x v="2"/>
    <x v="0"/>
    <x v="0"/>
    <n v="27"/>
    <x v="0"/>
    <x v="0"/>
    <m/>
    <n v="27"/>
    <m/>
    <x v="0"/>
    <x v="0"/>
    <x v="0"/>
  </r>
  <r>
    <x v="0"/>
    <x v="0"/>
    <x v="6"/>
    <x v="13"/>
    <x v="227"/>
    <n v="1010"/>
    <s v="Carroll, Robin M."/>
    <x v="2"/>
    <x v="0"/>
    <x v="0"/>
    <n v="27.25"/>
    <x v="0"/>
    <x v="0"/>
    <m/>
    <n v="27.25"/>
    <m/>
    <x v="0"/>
    <x v="0"/>
    <x v="0"/>
  </r>
  <r>
    <x v="0"/>
    <x v="0"/>
    <x v="6"/>
    <x v="13"/>
    <x v="227"/>
    <n v="2068"/>
    <s v="Cathcart, Bess L."/>
    <x v="2"/>
    <x v="0"/>
    <x v="0"/>
    <n v="30"/>
    <x v="0"/>
    <x v="0"/>
    <m/>
    <n v="30"/>
    <m/>
    <x v="0"/>
    <x v="0"/>
    <x v="0"/>
  </r>
  <r>
    <x v="0"/>
    <x v="0"/>
    <x v="6"/>
    <x v="13"/>
    <x v="227"/>
    <n v="2098"/>
    <s v="Childress, Stacy M."/>
    <x v="2"/>
    <x v="0"/>
    <x v="0"/>
    <n v="38"/>
    <x v="0"/>
    <x v="0"/>
    <m/>
    <n v="38"/>
    <m/>
    <x v="0"/>
    <x v="0"/>
    <x v="0"/>
  </r>
  <r>
    <x v="0"/>
    <x v="0"/>
    <x v="6"/>
    <x v="13"/>
    <x v="227"/>
    <n v="1362"/>
    <s v="Davis, Kimberly S."/>
    <x v="2"/>
    <x v="0"/>
    <x v="0"/>
    <n v="38.5"/>
    <x v="0"/>
    <x v="0"/>
    <m/>
    <n v="38.5"/>
    <m/>
    <x v="0"/>
    <x v="0"/>
    <x v="0"/>
  </r>
  <r>
    <x v="0"/>
    <x v="0"/>
    <x v="6"/>
    <x v="13"/>
    <x v="227"/>
    <n v="2404"/>
    <s v="Davis, Linda"/>
    <x v="2"/>
    <x v="0"/>
    <x v="0"/>
    <n v="30"/>
    <x v="0"/>
    <x v="0"/>
    <m/>
    <n v="30"/>
    <m/>
    <x v="0"/>
    <x v="0"/>
    <x v="0"/>
  </r>
  <r>
    <x v="0"/>
    <x v="0"/>
    <x v="6"/>
    <x v="13"/>
    <x v="227"/>
    <n v="1465"/>
    <s v="Dotson, Wanda A."/>
    <x v="2"/>
    <x v="0"/>
    <x v="0"/>
    <n v="33"/>
    <x v="0"/>
    <x v="0"/>
    <m/>
    <n v="33"/>
    <m/>
    <x v="0"/>
    <x v="0"/>
    <x v="0"/>
  </r>
  <r>
    <x v="0"/>
    <x v="0"/>
    <x v="6"/>
    <x v="13"/>
    <x v="227"/>
    <n v="2046"/>
    <s v="Dunn, Lois"/>
    <x v="2"/>
    <x v="0"/>
    <x v="0"/>
    <n v="31"/>
    <x v="0"/>
    <x v="0"/>
    <m/>
    <n v="31"/>
    <m/>
    <x v="0"/>
    <x v="0"/>
    <x v="0"/>
  </r>
  <r>
    <x v="0"/>
    <x v="0"/>
    <x v="6"/>
    <x v="13"/>
    <x v="227"/>
    <n v="2403"/>
    <s v="Eddleman, Rebecca"/>
    <x v="2"/>
    <x v="0"/>
    <x v="0"/>
    <n v="0"/>
    <x v="0"/>
    <x v="1"/>
    <m/>
    <m/>
    <n v="40"/>
    <x v="0"/>
    <x v="0"/>
    <x v="0"/>
  </r>
  <r>
    <x v="0"/>
    <x v="0"/>
    <x v="6"/>
    <x v="13"/>
    <x v="227"/>
    <n v="2393"/>
    <s v="Fimbres, Kimberly"/>
    <x v="2"/>
    <x v="0"/>
    <x v="0"/>
    <n v="30"/>
    <x v="0"/>
    <x v="0"/>
    <m/>
    <n v="30"/>
    <m/>
    <x v="0"/>
    <x v="0"/>
    <x v="0"/>
  </r>
  <r>
    <x v="0"/>
    <x v="0"/>
    <x v="6"/>
    <x v="13"/>
    <x v="227"/>
    <n v="2319"/>
    <s v="Gibby, Deborah"/>
    <x v="2"/>
    <x v="0"/>
    <x v="0"/>
    <n v="39"/>
    <x v="0"/>
    <x v="0"/>
    <m/>
    <n v="39"/>
    <m/>
    <x v="0"/>
    <x v="0"/>
    <x v="0"/>
  </r>
  <r>
    <x v="0"/>
    <x v="0"/>
    <x v="6"/>
    <x v="13"/>
    <x v="227"/>
    <n v="2286"/>
    <s v="Godwin, Tonya"/>
    <x v="2"/>
    <x v="0"/>
    <x v="0"/>
    <n v="33"/>
    <x v="0"/>
    <x v="0"/>
    <m/>
    <n v="33"/>
    <m/>
    <x v="0"/>
    <x v="0"/>
    <x v="0"/>
  </r>
  <r>
    <x v="0"/>
    <x v="0"/>
    <x v="6"/>
    <x v="13"/>
    <x v="227"/>
    <n v="2386"/>
    <s v="Hampton, Angela"/>
    <x v="2"/>
    <x v="0"/>
    <x v="0"/>
    <n v="31"/>
    <x v="0"/>
    <x v="0"/>
    <m/>
    <n v="31"/>
    <m/>
    <x v="0"/>
    <x v="0"/>
    <x v="0"/>
  </r>
  <r>
    <x v="0"/>
    <x v="0"/>
    <x v="6"/>
    <x v="13"/>
    <x v="227"/>
    <n v="2376"/>
    <s v="Headrick, Lena"/>
    <x v="2"/>
    <x v="0"/>
    <x v="0"/>
    <n v="25.5"/>
    <x v="0"/>
    <x v="0"/>
    <m/>
    <n v="25.5"/>
    <m/>
    <x v="0"/>
    <x v="0"/>
    <x v="0"/>
  </r>
  <r>
    <x v="0"/>
    <x v="0"/>
    <x v="6"/>
    <x v="13"/>
    <x v="227"/>
    <n v="2373"/>
    <s v="Helton, Lisa K."/>
    <x v="2"/>
    <x v="0"/>
    <x v="0"/>
    <n v="28"/>
    <x v="0"/>
    <x v="0"/>
    <m/>
    <n v="28"/>
    <m/>
    <x v="0"/>
    <x v="0"/>
    <x v="0"/>
  </r>
  <r>
    <x v="0"/>
    <x v="0"/>
    <x v="6"/>
    <x v="13"/>
    <x v="227"/>
    <n v="2261"/>
    <s v="Howarth, Amy"/>
    <x v="2"/>
    <x v="0"/>
    <x v="0"/>
    <n v="33"/>
    <x v="0"/>
    <x v="0"/>
    <m/>
    <n v="33"/>
    <m/>
    <x v="0"/>
    <x v="0"/>
    <x v="0"/>
  </r>
  <r>
    <x v="0"/>
    <x v="0"/>
    <x v="6"/>
    <x v="13"/>
    <x v="227"/>
    <n v="1480"/>
    <s v="Kliever, Debbie J."/>
    <x v="2"/>
    <x v="0"/>
    <x v="0"/>
    <n v="38.5"/>
    <x v="0"/>
    <x v="0"/>
    <m/>
    <n v="38.5"/>
    <m/>
    <x v="0"/>
    <x v="0"/>
    <x v="0"/>
  </r>
  <r>
    <x v="0"/>
    <x v="0"/>
    <x v="6"/>
    <x v="13"/>
    <x v="227"/>
    <n v="1259"/>
    <s v="Lee, Ginger"/>
    <x v="2"/>
    <x v="0"/>
    <x v="0"/>
    <n v="26"/>
    <x v="0"/>
    <x v="0"/>
    <m/>
    <n v="26"/>
    <m/>
    <x v="0"/>
    <x v="0"/>
    <x v="0"/>
  </r>
  <r>
    <x v="0"/>
    <x v="0"/>
    <x v="6"/>
    <x v="13"/>
    <x v="227"/>
    <n v="2333"/>
    <s v="Marshall, Elizabeth"/>
    <x v="2"/>
    <x v="0"/>
    <x v="0"/>
    <n v="20"/>
    <x v="0"/>
    <x v="0"/>
    <m/>
    <n v="20"/>
    <m/>
    <x v="0"/>
    <x v="0"/>
    <x v="0"/>
  </r>
  <r>
    <x v="0"/>
    <x v="0"/>
    <x v="6"/>
    <x v="13"/>
    <x v="227"/>
    <n v="2176"/>
    <s v="May, Cynthia L."/>
    <x v="2"/>
    <x v="0"/>
    <x v="0"/>
    <n v="17.25"/>
    <x v="0"/>
    <x v="1"/>
    <m/>
    <n v="17.25"/>
    <m/>
    <x v="0"/>
    <x v="0"/>
    <x v="0"/>
  </r>
  <r>
    <x v="0"/>
    <x v="0"/>
    <x v="6"/>
    <x v="13"/>
    <x v="227"/>
    <n v="1558"/>
    <s v="McCluskey, Loreta R."/>
    <x v="2"/>
    <x v="0"/>
    <x v="0"/>
    <n v="35"/>
    <x v="0"/>
    <x v="0"/>
    <m/>
    <n v="35"/>
    <m/>
    <x v="0"/>
    <x v="0"/>
    <x v="0"/>
  </r>
  <r>
    <x v="0"/>
    <x v="0"/>
    <x v="6"/>
    <x v="13"/>
    <x v="227"/>
    <n v="2380"/>
    <s v="Moore, Darlene"/>
    <x v="2"/>
    <x v="0"/>
    <x v="0"/>
    <n v="5.75"/>
    <x v="0"/>
    <x v="0"/>
    <m/>
    <n v="5.75"/>
    <m/>
    <x v="0"/>
    <x v="0"/>
    <x v="0"/>
  </r>
  <r>
    <x v="0"/>
    <x v="0"/>
    <x v="6"/>
    <x v="13"/>
    <x v="227"/>
    <n v="2409"/>
    <s v="Neeley, Megan"/>
    <x v="2"/>
    <x v="0"/>
    <x v="0"/>
    <n v="22.25"/>
    <x v="0"/>
    <x v="0"/>
    <m/>
    <n v="22.25"/>
    <m/>
    <x v="0"/>
    <x v="0"/>
    <x v="0"/>
  </r>
  <r>
    <x v="0"/>
    <x v="0"/>
    <x v="6"/>
    <x v="13"/>
    <x v="227"/>
    <n v="1559"/>
    <s v="Nichols, Brenda S."/>
    <x v="2"/>
    <x v="0"/>
    <x v="0"/>
    <n v="32"/>
    <x v="0"/>
    <x v="0"/>
    <m/>
    <n v="32"/>
    <m/>
    <x v="0"/>
    <x v="0"/>
    <x v="0"/>
  </r>
  <r>
    <x v="0"/>
    <x v="0"/>
    <x v="6"/>
    <x v="13"/>
    <x v="227"/>
    <n v="2415"/>
    <s v="Patterson, Pamela"/>
    <x v="2"/>
    <x v="0"/>
    <x v="0"/>
    <n v="30"/>
    <x v="0"/>
    <x v="1"/>
    <m/>
    <n v="30"/>
    <m/>
    <x v="0"/>
    <x v="0"/>
    <x v="0"/>
  </r>
  <r>
    <x v="0"/>
    <x v="0"/>
    <x v="6"/>
    <x v="13"/>
    <x v="227"/>
    <n v="2259"/>
    <s v="Peels, Carolyn K."/>
    <x v="2"/>
    <x v="0"/>
    <x v="0"/>
    <n v="35"/>
    <x v="0"/>
    <x v="0"/>
    <m/>
    <n v="35"/>
    <m/>
    <x v="0"/>
    <x v="0"/>
    <x v="0"/>
  </r>
  <r>
    <x v="0"/>
    <x v="0"/>
    <x v="6"/>
    <x v="13"/>
    <x v="227"/>
    <n v="2138"/>
    <s v="Richardson, Tammy G."/>
    <x v="2"/>
    <x v="0"/>
    <x v="0"/>
    <n v="33"/>
    <x v="0"/>
    <x v="0"/>
    <m/>
    <n v="33"/>
    <m/>
    <x v="0"/>
    <x v="0"/>
    <x v="0"/>
  </r>
  <r>
    <x v="0"/>
    <x v="0"/>
    <x v="6"/>
    <x v="13"/>
    <x v="227"/>
    <n v="1997"/>
    <s v="Roberts, Lisa R."/>
    <x v="2"/>
    <x v="0"/>
    <x v="0"/>
    <n v="0"/>
    <x v="0"/>
    <x v="0"/>
    <m/>
    <m/>
    <n v="30"/>
    <x v="0"/>
    <x v="0"/>
    <x v="0"/>
  </r>
  <r>
    <x v="0"/>
    <x v="0"/>
    <x v="6"/>
    <x v="13"/>
    <x v="227"/>
    <n v="2378"/>
    <s v="Roberts, Lori"/>
    <x v="2"/>
    <x v="0"/>
    <x v="0"/>
    <n v="30"/>
    <x v="0"/>
    <x v="0"/>
    <m/>
    <n v="30"/>
    <m/>
    <x v="0"/>
    <x v="0"/>
    <x v="0"/>
  </r>
  <r>
    <x v="0"/>
    <x v="0"/>
    <x v="6"/>
    <x v="13"/>
    <x v="227"/>
    <n v="2192"/>
    <s v="Rupinski, Angela"/>
    <x v="2"/>
    <x v="0"/>
    <x v="0"/>
    <n v="39"/>
    <x v="0"/>
    <x v="0"/>
    <m/>
    <n v="39"/>
    <m/>
    <x v="0"/>
    <x v="0"/>
    <x v="0"/>
  </r>
  <r>
    <x v="0"/>
    <x v="0"/>
    <x v="6"/>
    <x v="13"/>
    <x v="227"/>
    <n v="1612"/>
    <s v="Self, Janet"/>
    <x v="2"/>
    <x v="0"/>
    <x v="0"/>
    <n v="35"/>
    <x v="0"/>
    <x v="0"/>
    <m/>
    <n v="35"/>
    <m/>
    <x v="0"/>
    <x v="0"/>
    <x v="0"/>
  </r>
  <r>
    <x v="0"/>
    <x v="0"/>
    <x v="6"/>
    <x v="13"/>
    <x v="227"/>
    <n v="2356"/>
    <s v="Sharp, Sonia"/>
    <x v="2"/>
    <x v="0"/>
    <x v="0"/>
    <n v="30"/>
    <x v="0"/>
    <x v="0"/>
    <m/>
    <n v="30"/>
    <m/>
    <x v="0"/>
    <x v="0"/>
    <x v="0"/>
  </r>
  <r>
    <x v="0"/>
    <x v="0"/>
    <x v="6"/>
    <x v="13"/>
    <x v="227"/>
    <n v="2423"/>
    <s v="Stafford, Tabitha"/>
    <x v="2"/>
    <x v="0"/>
    <x v="0"/>
    <n v="30"/>
    <x v="0"/>
    <x v="1"/>
    <m/>
    <n v="30"/>
    <m/>
    <x v="0"/>
    <x v="0"/>
    <x v="0"/>
  </r>
  <r>
    <x v="0"/>
    <x v="0"/>
    <x v="6"/>
    <x v="13"/>
    <x v="227"/>
    <n v="2412"/>
    <s v="Suttles, Cristie"/>
    <x v="2"/>
    <x v="0"/>
    <x v="0"/>
    <n v="30"/>
    <x v="0"/>
    <x v="1"/>
    <m/>
    <n v="30"/>
    <m/>
    <x v="0"/>
    <x v="0"/>
    <x v="0"/>
  </r>
  <r>
    <x v="0"/>
    <x v="0"/>
    <x v="6"/>
    <x v="13"/>
    <x v="227"/>
    <n v="2385"/>
    <s v="Suttles, Kathy"/>
    <x v="2"/>
    <x v="0"/>
    <x v="0"/>
    <n v="39"/>
    <x v="0"/>
    <x v="0"/>
    <m/>
    <n v="39"/>
    <m/>
    <x v="0"/>
    <x v="0"/>
    <x v="0"/>
  </r>
  <r>
    <x v="0"/>
    <x v="0"/>
    <x v="6"/>
    <x v="13"/>
    <x v="227"/>
    <n v="2392"/>
    <s v="Veit, Beth"/>
    <x v="2"/>
    <x v="0"/>
    <x v="0"/>
    <n v="29.25"/>
    <x v="0"/>
    <x v="0"/>
    <m/>
    <n v="29.25"/>
    <m/>
    <x v="0"/>
    <x v="0"/>
    <x v="0"/>
  </r>
  <r>
    <x v="0"/>
    <x v="0"/>
    <x v="6"/>
    <x v="13"/>
    <x v="227"/>
    <n v="2426"/>
    <s v="Veit, Jordan A."/>
    <x v="2"/>
    <x v="0"/>
    <x v="0"/>
    <n v="30"/>
    <x v="0"/>
    <x v="1"/>
    <m/>
    <n v="30"/>
    <m/>
    <x v="0"/>
    <x v="0"/>
    <x v="0"/>
  </r>
  <r>
    <x v="0"/>
    <x v="0"/>
    <x v="6"/>
    <x v="13"/>
    <x v="227"/>
    <n v="2154"/>
    <s v="West, Sandra"/>
    <x v="2"/>
    <x v="0"/>
    <x v="0"/>
    <n v="39"/>
    <x v="0"/>
    <x v="0"/>
    <m/>
    <n v="39"/>
    <m/>
    <x v="0"/>
    <x v="0"/>
    <x v="0"/>
  </r>
  <r>
    <x v="0"/>
    <x v="0"/>
    <x v="6"/>
    <x v="13"/>
    <x v="227"/>
    <n v="2411"/>
    <s v="Wilburn, Marley"/>
    <x v="2"/>
    <x v="0"/>
    <x v="0"/>
    <n v="10"/>
    <x v="0"/>
    <x v="0"/>
    <m/>
    <n v="10"/>
    <n v="20"/>
    <x v="0"/>
    <x v="0"/>
    <x v="0"/>
  </r>
  <r>
    <x v="0"/>
    <x v="0"/>
    <x v="6"/>
    <x v="13"/>
    <x v="227"/>
    <n v="2417"/>
    <s v="Witt, Rhonda"/>
    <x v="2"/>
    <x v="0"/>
    <x v="0"/>
    <n v="20"/>
    <x v="0"/>
    <x v="1"/>
    <m/>
    <n v="20"/>
    <m/>
    <x v="0"/>
    <x v="0"/>
    <x v="0"/>
  </r>
  <r>
    <x v="0"/>
    <x v="0"/>
    <x v="1"/>
    <x v="14"/>
    <x v="227"/>
    <n v="1280"/>
    <s v="Cooley, Tammy K."/>
    <x v="2"/>
    <x v="0"/>
    <x v="0"/>
    <n v="40"/>
    <x v="0"/>
    <x v="0"/>
    <n v="0.5"/>
    <n v="40"/>
    <m/>
    <x v="0"/>
    <x v="0"/>
    <x v="0"/>
  </r>
  <r>
    <x v="0"/>
    <x v="0"/>
    <x v="1"/>
    <x v="14"/>
    <x v="227"/>
    <n v="2195"/>
    <s v="Davis, Tyler"/>
    <x v="2"/>
    <x v="0"/>
    <x v="0"/>
    <n v="34"/>
    <x v="0"/>
    <x v="0"/>
    <m/>
    <n v="34"/>
    <m/>
    <x v="0"/>
    <x v="0"/>
    <x v="0"/>
  </r>
  <r>
    <x v="0"/>
    <x v="0"/>
    <x v="1"/>
    <x v="14"/>
    <x v="227"/>
    <n v="2422"/>
    <s v="Heiden, Jason"/>
    <x v="2"/>
    <x v="0"/>
    <x v="0"/>
    <n v="30"/>
    <x v="0"/>
    <x v="1"/>
    <m/>
    <n v="30"/>
    <m/>
    <x v="0"/>
    <x v="0"/>
    <x v="0"/>
  </r>
  <r>
    <x v="0"/>
    <x v="0"/>
    <x v="1"/>
    <x v="14"/>
    <x v="227"/>
    <n v="1684"/>
    <s v="Mckee, Nathan"/>
    <x v="2"/>
    <x v="0"/>
    <x v="0"/>
    <n v="40"/>
    <x v="0"/>
    <x v="0"/>
    <n v="0.25"/>
    <n v="40"/>
    <m/>
    <x v="0"/>
    <x v="0"/>
    <x v="0"/>
  </r>
  <r>
    <x v="0"/>
    <x v="0"/>
    <x v="1"/>
    <x v="14"/>
    <x v="227"/>
    <n v="2337"/>
    <s v="Miller, Gary"/>
    <x v="2"/>
    <x v="0"/>
    <x v="0"/>
    <n v="33.75"/>
    <x v="0"/>
    <x v="0"/>
    <m/>
    <n v="33.75"/>
    <m/>
    <x v="0"/>
    <x v="0"/>
    <x v="0"/>
  </r>
  <r>
    <x v="0"/>
    <x v="0"/>
    <x v="1"/>
    <x v="14"/>
    <x v="227"/>
    <n v="2363"/>
    <s v="Mills, Gary"/>
    <x v="2"/>
    <x v="0"/>
    <x v="0"/>
    <n v="35"/>
    <x v="0"/>
    <x v="0"/>
    <m/>
    <n v="35"/>
    <m/>
    <x v="0"/>
    <x v="0"/>
    <x v="0"/>
  </r>
  <r>
    <x v="0"/>
    <x v="0"/>
    <x v="1"/>
    <x v="14"/>
    <x v="227"/>
    <n v="2390"/>
    <s v="Taylor, David"/>
    <x v="2"/>
    <x v="0"/>
    <x v="0"/>
    <n v="20"/>
    <x v="0"/>
    <x v="0"/>
    <m/>
    <n v="20"/>
    <m/>
    <x v="0"/>
    <x v="0"/>
    <x v="0"/>
  </r>
  <r>
    <x v="0"/>
    <x v="0"/>
    <x v="1"/>
    <x v="14"/>
    <x v="227"/>
    <n v="2220"/>
    <s v="Waddell, Henry"/>
    <x v="2"/>
    <x v="0"/>
    <x v="0"/>
    <n v="36"/>
    <x v="0"/>
    <x v="0"/>
    <m/>
    <n v="36"/>
    <m/>
    <x v="0"/>
    <x v="0"/>
    <x v="0"/>
  </r>
  <r>
    <x v="0"/>
    <x v="0"/>
    <x v="1"/>
    <x v="14"/>
    <x v="227"/>
    <n v="2348"/>
    <s v="Watson, Dennis"/>
    <x v="2"/>
    <x v="0"/>
    <x v="0"/>
    <n v="33"/>
    <x v="0"/>
    <x v="0"/>
    <m/>
    <n v="33"/>
    <m/>
    <x v="0"/>
    <x v="0"/>
    <x v="0"/>
  </r>
  <r>
    <x v="0"/>
    <x v="0"/>
    <x v="9"/>
    <x v="15"/>
    <x v="227"/>
    <n v="2285"/>
    <s v="Bivens, Diane"/>
    <x v="2"/>
    <x v="0"/>
    <x v="0"/>
    <n v="30"/>
    <x v="0"/>
    <x v="0"/>
    <m/>
    <n v="30"/>
    <m/>
    <x v="0"/>
    <x v="0"/>
    <x v="0"/>
  </r>
  <r>
    <x v="0"/>
    <x v="0"/>
    <x v="9"/>
    <x v="15"/>
    <x v="227"/>
    <n v="1856"/>
    <s v="Bivens, Tammie"/>
    <x v="2"/>
    <x v="0"/>
    <x v="0"/>
    <n v="30"/>
    <x v="0"/>
    <x v="0"/>
    <m/>
    <n v="30"/>
    <m/>
    <x v="0"/>
    <x v="0"/>
    <x v="0"/>
  </r>
  <r>
    <x v="0"/>
    <x v="0"/>
    <x v="9"/>
    <x v="15"/>
    <x v="227"/>
    <n v="2235"/>
    <s v="Clark, Elizabeth"/>
    <x v="2"/>
    <x v="0"/>
    <x v="0"/>
    <n v="20"/>
    <x v="0"/>
    <x v="0"/>
    <m/>
    <n v="20"/>
    <n v="10"/>
    <x v="0"/>
    <x v="0"/>
    <x v="0"/>
  </r>
  <r>
    <x v="0"/>
    <x v="0"/>
    <x v="9"/>
    <x v="15"/>
    <x v="227"/>
    <n v="1107"/>
    <s v="Hall, Mary"/>
    <x v="2"/>
    <x v="0"/>
    <x v="0"/>
    <n v="36"/>
    <x v="0"/>
    <x v="0"/>
    <m/>
    <n v="36"/>
    <m/>
    <x v="0"/>
    <x v="0"/>
    <x v="0"/>
  </r>
  <r>
    <x v="0"/>
    <x v="0"/>
    <x v="9"/>
    <x v="15"/>
    <x v="227"/>
    <n v="1866"/>
    <s v="Harris, Nancy"/>
    <x v="2"/>
    <x v="0"/>
    <x v="0"/>
    <n v="30"/>
    <x v="0"/>
    <x v="0"/>
    <m/>
    <n v="30"/>
    <m/>
    <x v="0"/>
    <x v="0"/>
    <x v="0"/>
  </r>
  <r>
    <x v="0"/>
    <x v="0"/>
    <x v="9"/>
    <x v="15"/>
    <x v="227"/>
    <n v="1967"/>
    <s v="Shaw, Teia L."/>
    <x v="2"/>
    <x v="0"/>
    <x v="0"/>
    <n v="30"/>
    <x v="0"/>
    <x v="0"/>
    <m/>
    <n v="30"/>
    <m/>
    <x v="0"/>
    <x v="0"/>
    <x v="0"/>
  </r>
  <r>
    <x v="0"/>
    <x v="0"/>
    <x v="7"/>
    <x v="16"/>
    <x v="227"/>
    <n v="2397"/>
    <s v="Annett, Shenna D."/>
    <x v="2"/>
    <x v="0"/>
    <x v="0"/>
    <n v="29.5"/>
    <x v="0"/>
    <x v="0"/>
    <m/>
    <n v="29.5"/>
    <m/>
    <x v="0"/>
    <x v="0"/>
    <x v="0"/>
  </r>
  <r>
    <x v="0"/>
    <x v="0"/>
    <x v="7"/>
    <x v="16"/>
    <x v="227"/>
    <n v="2371"/>
    <s v="Barnes, Sarah"/>
    <x v="2"/>
    <x v="0"/>
    <x v="0"/>
    <n v="20"/>
    <x v="0"/>
    <x v="1"/>
    <m/>
    <n v="20"/>
    <m/>
    <x v="0"/>
    <x v="0"/>
    <x v="0"/>
  </r>
  <r>
    <x v="0"/>
    <x v="0"/>
    <x v="7"/>
    <x v="16"/>
    <x v="227"/>
    <n v="2193"/>
    <s v="Cannon, Jennifer"/>
    <x v="2"/>
    <x v="0"/>
    <x v="0"/>
    <n v="30"/>
    <x v="0"/>
    <x v="0"/>
    <m/>
    <n v="30"/>
    <m/>
    <x v="0"/>
    <x v="0"/>
    <x v="0"/>
  </r>
  <r>
    <x v="0"/>
    <x v="0"/>
    <x v="7"/>
    <x v="16"/>
    <x v="227"/>
    <n v="2424"/>
    <s v="Ikey, Stacey E."/>
    <x v="2"/>
    <x v="0"/>
    <x v="0"/>
    <n v="35.85"/>
    <x v="0"/>
    <x v="1"/>
    <m/>
    <n v="35.85"/>
    <m/>
    <x v="0"/>
    <x v="0"/>
    <x v="0"/>
  </r>
  <r>
    <x v="0"/>
    <x v="0"/>
    <x v="7"/>
    <x v="16"/>
    <x v="227"/>
    <n v="2421"/>
    <s v="Lilly, Katherine"/>
    <x v="2"/>
    <x v="0"/>
    <x v="0"/>
    <n v="22"/>
    <x v="0"/>
    <x v="1"/>
    <m/>
    <n v="22"/>
    <m/>
    <x v="0"/>
    <x v="0"/>
    <x v="0"/>
  </r>
  <r>
    <x v="0"/>
    <x v="0"/>
    <x v="7"/>
    <x v="16"/>
    <x v="227"/>
    <n v="2405"/>
    <s v="Marrero, Rachel"/>
    <x v="2"/>
    <x v="0"/>
    <x v="0"/>
    <n v="35"/>
    <x v="0"/>
    <x v="0"/>
    <m/>
    <n v="35"/>
    <m/>
    <x v="0"/>
    <x v="0"/>
    <x v="0"/>
  </r>
  <r>
    <x v="0"/>
    <x v="0"/>
    <x v="7"/>
    <x v="16"/>
    <x v="227"/>
    <n v="2302"/>
    <s v="Morgan, Catherine"/>
    <x v="2"/>
    <x v="0"/>
    <x v="0"/>
    <n v="30"/>
    <x v="0"/>
    <x v="0"/>
    <m/>
    <n v="30"/>
    <m/>
    <x v="0"/>
    <x v="0"/>
    <x v="0"/>
  </r>
  <r>
    <x v="0"/>
    <x v="0"/>
    <x v="7"/>
    <x v="16"/>
    <x v="227"/>
    <n v="2407"/>
    <s v="Thomas, Emily"/>
    <x v="2"/>
    <x v="0"/>
    <x v="0"/>
    <n v="36"/>
    <x v="0"/>
    <x v="0"/>
    <m/>
    <n v="36"/>
    <m/>
    <x v="0"/>
    <x v="0"/>
    <x v="0"/>
  </r>
  <r>
    <x v="0"/>
    <x v="0"/>
    <x v="5"/>
    <x v="17"/>
    <x v="227"/>
    <n v="2341"/>
    <s v="Britton, Mary Anna"/>
    <x v="2"/>
    <x v="0"/>
    <x v="0"/>
    <n v="36.5"/>
    <x v="0"/>
    <x v="0"/>
    <m/>
    <n v="36.5"/>
    <m/>
    <x v="0"/>
    <x v="0"/>
    <x v="0"/>
  </r>
  <r>
    <x v="0"/>
    <x v="0"/>
    <x v="5"/>
    <x v="17"/>
    <x v="227"/>
    <n v="1596"/>
    <s v="Harrison, Charles"/>
    <x v="2"/>
    <x v="0"/>
    <x v="0"/>
    <n v="30"/>
    <x v="0"/>
    <x v="0"/>
    <m/>
    <n v="30"/>
    <m/>
    <x v="0"/>
    <x v="0"/>
    <x v="0"/>
  </r>
  <r>
    <x v="0"/>
    <x v="0"/>
    <x v="5"/>
    <x v="17"/>
    <x v="227"/>
    <n v="1920"/>
    <s v="Jones, Jena"/>
    <x v="2"/>
    <x v="0"/>
    <x v="0"/>
    <n v="0"/>
    <x v="0"/>
    <x v="0"/>
    <m/>
    <m/>
    <m/>
    <x v="0"/>
    <x v="0"/>
    <x v="0"/>
  </r>
  <r>
    <x v="0"/>
    <x v="0"/>
    <x v="8"/>
    <x v="19"/>
    <x v="227"/>
    <n v="2368"/>
    <s v="Barnes, Eric"/>
    <x v="2"/>
    <x v="0"/>
    <x v="0"/>
    <n v="34"/>
    <x v="0"/>
    <x v="0"/>
    <m/>
    <n v="34"/>
    <m/>
    <x v="0"/>
    <x v="0"/>
    <x v="0"/>
  </r>
  <r>
    <x v="0"/>
    <x v="0"/>
    <x v="8"/>
    <x v="19"/>
    <x v="227"/>
    <n v="2313"/>
    <s v="Gibby, Benjamin"/>
    <x v="2"/>
    <x v="0"/>
    <x v="0"/>
    <n v="33"/>
    <x v="0"/>
    <x v="0"/>
    <m/>
    <n v="33"/>
    <m/>
    <x v="0"/>
    <x v="0"/>
    <x v="0"/>
  </r>
  <r>
    <x v="0"/>
    <x v="0"/>
    <x v="8"/>
    <x v="19"/>
    <x v="227"/>
    <n v="2367"/>
    <s v="Hall, Fredrick L."/>
    <x v="2"/>
    <x v="0"/>
    <x v="0"/>
    <n v="33"/>
    <x v="0"/>
    <x v="0"/>
    <m/>
    <n v="33"/>
    <m/>
    <x v="0"/>
    <x v="0"/>
    <x v="0"/>
  </r>
  <r>
    <x v="0"/>
    <x v="0"/>
    <x v="0"/>
    <x v="0"/>
    <x v="228"/>
    <n v="2069"/>
    <s v="Bibee, Ronald S."/>
    <x v="2"/>
    <x v="0"/>
    <x v="0"/>
    <n v="40"/>
    <x v="0"/>
    <x v="1"/>
    <m/>
    <n v="40"/>
    <m/>
    <x v="0"/>
    <x v="0"/>
    <x v="0"/>
  </r>
  <r>
    <x v="0"/>
    <x v="0"/>
    <x v="0"/>
    <x v="0"/>
    <x v="228"/>
    <n v="1435"/>
    <s v="Bores, Carie L."/>
    <x v="2"/>
    <x v="0"/>
    <x v="0"/>
    <n v="40"/>
    <x v="0"/>
    <x v="1"/>
    <m/>
    <n v="40"/>
    <m/>
    <x v="0"/>
    <x v="0"/>
    <x v="0"/>
  </r>
  <r>
    <x v="0"/>
    <x v="0"/>
    <x v="0"/>
    <x v="0"/>
    <x v="228"/>
    <n v="2290"/>
    <s v="Garza, Cody"/>
    <x v="2"/>
    <x v="0"/>
    <x v="0"/>
    <n v="40"/>
    <x v="0"/>
    <x v="1"/>
    <m/>
    <n v="40"/>
    <m/>
    <x v="0"/>
    <x v="0"/>
    <x v="0"/>
  </r>
  <r>
    <x v="0"/>
    <x v="0"/>
    <x v="0"/>
    <x v="0"/>
    <x v="228"/>
    <n v="2413"/>
    <s v="Lyons, Tyler"/>
    <x v="2"/>
    <x v="0"/>
    <x v="0"/>
    <n v="39.5"/>
    <x v="0"/>
    <x v="1"/>
    <m/>
    <n v="39.5"/>
    <m/>
    <x v="0"/>
    <x v="0"/>
    <x v="0"/>
  </r>
  <r>
    <x v="0"/>
    <x v="0"/>
    <x v="0"/>
    <x v="0"/>
    <x v="228"/>
    <n v="2296"/>
    <s v="Miller, Caleb"/>
    <x v="2"/>
    <x v="0"/>
    <x v="0"/>
    <n v="38.82"/>
    <x v="0"/>
    <x v="1"/>
    <m/>
    <n v="38.82"/>
    <m/>
    <x v="0"/>
    <x v="0"/>
    <x v="0"/>
  </r>
  <r>
    <x v="0"/>
    <x v="0"/>
    <x v="0"/>
    <x v="0"/>
    <x v="228"/>
    <n v="1079"/>
    <s v="Wilson, Jim"/>
    <x v="2"/>
    <x v="0"/>
    <x v="0"/>
    <n v="40"/>
    <x v="0"/>
    <x v="1"/>
    <m/>
    <n v="40"/>
    <m/>
    <x v="0"/>
    <x v="0"/>
    <x v="0"/>
  </r>
  <r>
    <x v="0"/>
    <x v="0"/>
    <x v="10"/>
    <x v="21"/>
    <x v="228"/>
    <n v="2312"/>
    <s v="Semach, Chad"/>
    <x v="2"/>
    <x v="0"/>
    <x v="0"/>
    <n v="40"/>
    <x v="0"/>
    <x v="1"/>
    <m/>
    <n v="40"/>
    <m/>
    <x v="0"/>
    <x v="0"/>
    <x v="0"/>
  </r>
  <r>
    <x v="0"/>
    <x v="0"/>
    <x v="11"/>
    <x v="1"/>
    <x v="228"/>
    <n v="1481"/>
    <s v="Dodd, Alex E."/>
    <x v="2"/>
    <x v="0"/>
    <x v="0"/>
    <n v="40"/>
    <x v="0"/>
    <x v="1"/>
    <m/>
    <n v="40"/>
    <m/>
    <x v="0"/>
    <x v="0"/>
    <x v="0"/>
  </r>
  <r>
    <x v="0"/>
    <x v="0"/>
    <x v="11"/>
    <x v="1"/>
    <x v="228"/>
    <n v="2007"/>
    <s v="Dodd, Patricia A."/>
    <x v="2"/>
    <x v="0"/>
    <x v="0"/>
    <n v="40"/>
    <x v="0"/>
    <x v="1"/>
    <m/>
    <n v="40"/>
    <m/>
    <x v="0"/>
    <x v="0"/>
    <x v="0"/>
  </r>
  <r>
    <x v="0"/>
    <x v="0"/>
    <x v="12"/>
    <x v="2"/>
    <x v="228"/>
    <n v="1810"/>
    <s v="Damstetter, Suzanne"/>
    <x v="2"/>
    <x v="0"/>
    <x v="0"/>
    <n v="40"/>
    <x v="0"/>
    <x v="1"/>
    <m/>
    <n v="40"/>
    <m/>
    <x v="0"/>
    <x v="0"/>
    <x v="0"/>
  </r>
  <r>
    <x v="0"/>
    <x v="0"/>
    <x v="12"/>
    <x v="2"/>
    <x v="228"/>
    <n v="1831"/>
    <s v="Simmons, Kristie"/>
    <x v="2"/>
    <x v="0"/>
    <x v="0"/>
    <n v="37.5"/>
    <x v="0"/>
    <x v="1"/>
    <m/>
    <n v="37.5"/>
    <m/>
    <x v="0"/>
    <x v="0"/>
    <x v="0"/>
  </r>
  <r>
    <x v="0"/>
    <x v="0"/>
    <x v="13"/>
    <x v="3"/>
    <x v="228"/>
    <n v="1024"/>
    <s v="Hillard, Gary L."/>
    <x v="2"/>
    <x v="0"/>
    <x v="0"/>
    <n v="40"/>
    <x v="0"/>
    <x v="1"/>
    <m/>
    <n v="40"/>
    <m/>
    <x v="0"/>
    <x v="0"/>
    <x v="0"/>
  </r>
  <r>
    <x v="0"/>
    <x v="0"/>
    <x v="13"/>
    <x v="3"/>
    <x v="228"/>
    <n v="1027"/>
    <s v="Howard, Michael"/>
    <x v="2"/>
    <x v="0"/>
    <x v="0"/>
    <n v="40"/>
    <x v="0"/>
    <x v="1"/>
    <m/>
    <n v="40"/>
    <m/>
    <x v="0"/>
    <x v="0"/>
    <x v="0"/>
  </r>
  <r>
    <x v="0"/>
    <x v="0"/>
    <x v="13"/>
    <x v="3"/>
    <x v="228"/>
    <n v="2425"/>
    <s v="Lewelling, Gary L."/>
    <x v="2"/>
    <x v="0"/>
    <x v="0"/>
    <n v="40"/>
    <x v="0"/>
    <x v="1"/>
    <m/>
    <n v="40"/>
    <m/>
    <x v="0"/>
    <x v="0"/>
    <x v="0"/>
  </r>
  <r>
    <x v="0"/>
    <x v="0"/>
    <x v="13"/>
    <x v="3"/>
    <x v="228"/>
    <n v="2034"/>
    <s v="Powers, Joshua"/>
    <x v="2"/>
    <x v="0"/>
    <x v="0"/>
    <n v="40"/>
    <x v="0"/>
    <x v="1"/>
    <m/>
    <n v="40"/>
    <m/>
    <x v="0"/>
    <x v="0"/>
    <x v="0"/>
  </r>
  <r>
    <x v="0"/>
    <x v="0"/>
    <x v="13"/>
    <x v="3"/>
    <x v="228"/>
    <n v="1420"/>
    <s v="Simmons, James T."/>
    <x v="2"/>
    <x v="0"/>
    <x v="0"/>
    <n v="40"/>
    <x v="0"/>
    <x v="1"/>
    <m/>
    <n v="40"/>
    <m/>
    <x v="0"/>
    <x v="0"/>
    <x v="0"/>
  </r>
  <r>
    <x v="0"/>
    <x v="0"/>
    <x v="15"/>
    <x v="5"/>
    <x v="228"/>
    <n v="1717"/>
    <s v="Burchfield, Jeannie"/>
    <x v="2"/>
    <x v="0"/>
    <x v="0"/>
    <n v="39.25"/>
    <x v="0"/>
    <x v="1"/>
    <m/>
    <n v="39.25"/>
    <m/>
    <x v="0"/>
    <x v="0"/>
    <x v="0"/>
  </r>
  <r>
    <x v="0"/>
    <x v="0"/>
    <x v="15"/>
    <x v="5"/>
    <x v="228"/>
    <n v="2122"/>
    <s v="Denton, Ashley"/>
    <x v="2"/>
    <x v="0"/>
    <x v="0"/>
    <n v="36.5"/>
    <x v="0"/>
    <x v="1"/>
    <m/>
    <n v="36.5"/>
    <m/>
    <x v="0"/>
    <x v="0"/>
    <x v="0"/>
  </r>
  <r>
    <x v="0"/>
    <x v="0"/>
    <x v="15"/>
    <x v="5"/>
    <x v="228"/>
    <n v="1968"/>
    <s v="Duncan, Ginger"/>
    <x v="2"/>
    <x v="0"/>
    <x v="0"/>
    <n v="37.25"/>
    <x v="0"/>
    <x v="1"/>
    <m/>
    <n v="37.25"/>
    <m/>
    <x v="0"/>
    <x v="0"/>
    <x v="0"/>
  </r>
  <r>
    <x v="0"/>
    <x v="0"/>
    <x v="15"/>
    <x v="5"/>
    <x v="228"/>
    <n v="1904"/>
    <s v="Murr, Sherry"/>
    <x v="2"/>
    <x v="0"/>
    <x v="0"/>
    <n v="30.5"/>
    <x v="0"/>
    <x v="1"/>
    <m/>
    <n v="30.5"/>
    <m/>
    <x v="0"/>
    <x v="0"/>
    <x v="0"/>
  </r>
  <r>
    <x v="0"/>
    <x v="0"/>
    <x v="15"/>
    <x v="5"/>
    <x v="228"/>
    <n v="2388"/>
    <s v="Webb, Tiaira D."/>
    <x v="2"/>
    <x v="0"/>
    <x v="0"/>
    <n v="40"/>
    <x v="0"/>
    <x v="1"/>
    <m/>
    <n v="40"/>
    <m/>
    <x v="0"/>
    <x v="0"/>
    <x v="0"/>
  </r>
  <r>
    <x v="0"/>
    <x v="0"/>
    <x v="16"/>
    <x v="6"/>
    <x v="228"/>
    <n v="2230"/>
    <s v="Payne, Donna"/>
    <x v="2"/>
    <x v="0"/>
    <x v="0"/>
    <n v="37"/>
    <x v="0"/>
    <x v="1"/>
    <m/>
    <n v="37"/>
    <m/>
    <x v="0"/>
    <x v="0"/>
    <x v="0"/>
  </r>
  <r>
    <x v="0"/>
    <x v="0"/>
    <x v="17"/>
    <x v="20"/>
    <x v="228"/>
    <n v="2260"/>
    <s v="Lake, Stephanie"/>
    <x v="2"/>
    <x v="0"/>
    <x v="0"/>
    <n v="39.25"/>
    <x v="0"/>
    <x v="1"/>
    <m/>
    <n v="39.25"/>
    <m/>
    <x v="0"/>
    <x v="0"/>
    <x v="0"/>
  </r>
  <r>
    <x v="0"/>
    <x v="0"/>
    <x v="2"/>
    <x v="8"/>
    <x v="228"/>
    <n v="1917"/>
    <s v="Rigley, Eric"/>
    <x v="2"/>
    <x v="0"/>
    <x v="0"/>
    <n v="40"/>
    <x v="0"/>
    <x v="1"/>
    <m/>
    <n v="40"/>
    <m/>
    <x v="0"/>
    <x v="0"/>
    <x v="0"/>
  </r>
  <r>
    <x v="0"/>
    <x v="0"/>
    <x v="2"/>
    <x v="8"/>
    <x v="228"/>
    <n v="2149"/>
    <s v="Robillard, Mathew"/>
    <x v="2"/>
    <x v="0"/>
    <x v="0"/>
    <n v="40"/>
    <x v="0"/>
    <x v="1"/>
    <m/>
    <n v="40"/>
    <m/>
    <x v="0"/>
    <x v="0"/>
    <x v="0"/>
  </r>
  <r>
    <x v="0"/>
    <x v="0"/>
    <x v="19"/>
    <x v="9"/>
    <x v="228"/>
    <n v="2347"/>
    <s v="Myroshnychenko, Olga"/>
    <x v="2"/>
    <x v="0"/>
    <x v="0"/>
    <n v="40"/>
    <x v="0"/>
    <x v="1"/>
    <n v="10.25"/>
    <n v="40"/>
    <m/>
    <x v="0"/>
    <x v="0"/>
    <x v="0"/>
  </r>
  <r>
    <x v="0"/>
    <x v="0"/>
    <x v="19"/>
    <x v="9"/>
    <x v="228"/>
    <n v="2379"/>
    <s v="Thomas, Michelle"/>
    <x v="2"/>
    <x v="0"/>
    <x v="0"/>
    <n v="40"/>
    <x v="0"/>
    <x v="1"/>
    <n v="10.5"/>
    <n v="40"/>
    <m/>
    <x v="0"/>
    <x v="0"/>
    <x v="0"/>
  </r>
  <r>
    <x v="0"/>
    <x v="0"/>
    <x v="20"/>
    <x v="10"/>
    <x v="228"/>
    <n v="2240"/>
    <s v="Gaffney, Walker"/>
    <x v="2"/>
    <x v="0"/>
    <x v="0"/>
    <n v="40"/>
    <x v="0"/>
    <x v="1"/>
    <n v="3.75"/>
    <n v="40"/>
    <m/>
    <x v="0"/>
    <x v="0"/>
    <x v="0"/>
  </r>
  <r>
    <x v="0"/>
    <x v="0"/>
    <x v="3"/>
    <x v="11"/>
    <x v="228"/>
    <n v="2362"/>
    <s v="Fabrizio, Jamie"/>
    <x v="2"/>
    <x v="0"/>
    <x v="0"/>
    <n v="40"/>
    <x v="0"/>
    <x v="1"/>
    <n v="9"/>
    <n v="40"/>
    <m/>
    <x v="0"/>
    <x v="0"/>
    <x v="0"/>
  </r>
  <r>
    <x v="0"/>
    <x v="0"/>
    <x v="3"/>
    <x v="11"/>
    <x v="228"/>
    <n v="1993"/>
    <s v="Gibson, Tiffany D."/>
    <x v="2"/>
    <x v="0"/>
    <x v="0"/>
    <n v="40"/>
    <x v="0"/>
    <x v="1"/>
    <m/>
    <n v="40"/>
    <m/>
    <x v="0"/>
    <x v="0"/>
    <x v="0"/>
  </r>
  <r>
    <x v="0"/>
    <x v="0"/>
    <x v="3"/>
    <x v="11"/>
    <x v="228"/>
    <n v="2408"/>
    <s v="Kelly, Justin"/>
    <x v="2"/>
    <x v="0"/>
    <x v="0"/>
    <n v="40"/>
    <x v="0"/>
    <x v="1"/>
    <n v="6"/>
    <n v="40"/>
    <m/>
    <x v="0"/>
    <x v="0"/>
    <x v="0"/>
  </r>
  <r>
    <x v="0"/>
    <x v="0"/>
    <x v="3"/>
    <x v="11"/>
    <x v="228"/>
    <n v="2364"/>
    <s v="Medina, Sugely"/>
    <x v="2"/>
    <x v="0"/>
    <x v="0"/>
    <n v="25"/>
    <x v="0"/>
    <x v="1"/>
    <m/>
    <n v="25"/>
    <m/>
    <x v="0"/>
    <x v="0"/>
    <x v="0"/>
  </r>
  <r>
    <x v="0"/>
    <x v="0"/>
    <x v="3"/>
    <x v="11"/>
    <x v="228"/>
    <n v="1749"/>
    <s v="Peels, Timothy L."/>
    <x v="2"/>
    <x v="0"/>
    <x v="0"/>
    <n v="40"/>
    <x v="0"/>
    <x v="1"/>
    <n v="6"/>
    <n v="40"/>
    <m/>
    <x v="0"/>
    <x v="0"/>
    <x v="0"/>
  </r>
  <r>
    <x v="0"/>
    <x v="0"/>
    <x v="3"/>
    <x v="11"/>
    <x v="228"/>
    <n v="2294"/>
    <s v="Poff, Jessica"/>
    <x v="2"/>
    <x v="0"/>
    <x v="0"/>
    <n v="40"/>
    <x v="0"/>
    <x v="1"/>
    <n v="11"/>
    <n v="40"/>
    <m/>
    <x v="0"/>
    <x v="0"/>
    <x v="0"/>
  </r>
  <r>
    <x v="0"/>
    <x v="0"/>
    <x v="3"/>
    <x v="11"/>
    <x v="228"/>
    <n v="2284"/>
    <s v="Underwood, Tracy"/>
    <x v="2"/>
    <x v="0"/>
    <x v="0"/>
    <n v="40"/>
    <x v="0"/>
    <x v="1"/>
    <m/>
    <n v="40"/>
    <m/>
    <x v="0"/>
    <x v="0"/>
    <x v="0"/>
  </r>
  <r>
    <x v="0"/>
    <x v="0"/>
    <x v="4"/>
    <x v="12"/>
    <x v="228"/>
    <n v="1410"/>
    <s v="Cooper, Alice F."/>
    <x v="2"/>
    <x v="0"/>
    <x v="0"/>
    <n v="40"/>
    <x v="0"/>
    <x v="1"/>
    <n v="12.5"/>
    <n v="40"/>
    <m/>
    <x v="0"/>
    <x v="0"/>
    <x v="0"/>
  </r>
  <r>
    <x v="0"/>
    <x v="0"/>
    <x v="4"/>
    <x v="12"/>
    <x v="228"/>
    <n v="2203"/>
    <s v="Hicks, Lisa"/>
    <x v="2"/>
    <x v="0"/>
    <x v="0"/>
    <n v="40"/>
    <x v="0"/>
    <x v="1"/>
    <n v="8"/>
    <n v="40"/>
    <m/>
    <x v="0"/>
    <x v="0"/>
    <x v="0"/>
  </r>
  <r>
    <x v="0"/>
    <x v="0"/>
    <x v="4"/>
    <x v="12"/>
    <x v="228"/>
    <n v="2381"/>
    <s v="McCombs, Olivia"/>
    <x v="2"/>
    <x v="0"/>
    <x v="0"/>
    <n v="40"/>
    <x v="0"/>
    <x v="1"/>
    <n v="9"/>
    <n v="40"/>
    <m/>
    <x v="0"/>
    <x v="0"/>
    <x v="0"/>
  </r>
  <r>
    <x v="0"/>
    <x v="0"/>
    <x v="6"/>
    <x v="13"/>
    <x v="228"/>
    <n v="2175"/>
    <s v="Akulic, Marlene"/>
    <x v="2"/>
    <x v="0"/>
    <x v="0"/>
    <n v="11"/>
    <x v="0"/>
    <x v="1"/>
    <m/>
    <n v="11"/>
    <m/>
    <x v="0"/>
    <x v="0"/>
    <x v="0"/>
  </r>
  <r>
    <x v="0"/>
    <x v="0"/>
    <x v="6"/>
    <x v="13"/>
    <x v="228"/>
    <n v="2340"/>
    <s v="Atkins, Reva"/>
    <x v="2"/>
    <x v="0"/>
    <x v="0"/>
    <n v="40"/>
    <x v="0"/>
    <x v="1"/>
    <n v="12"/>
    <n v="40"/>
    <m/>
    <x v="0"/>
    <x v="0"/>
    <x v="0"/>
  </r>
  <r>
    <x v="0"/>
    <x v="0"/>
    <x v="6"/>
    <x v="13"/>
    <x v="228"/>
    <n v="2229"/>
    <s v="Bledsoe, Amy"/>
    <x v="2"/>
    <x v="0"/>
    <x v="0"/>
    <n v="20"/>
    <x v="0"/>
    <x v="1"/>
    <m/>
    <n v="20"/>
    <m/>
    <x v="0"/>
    <x v="0"/>
    <x v="0"/>
  </r>
  <r>
    <x v="0"/>
    <x v="0"/>
    <x v="6"/>
    <x v="13"/>
    <x v="228"/>
    <n v="2190"/>
    <s v="Bookout, Nancy"/>
    <x v="2"/>
    <x v="0"/>
    <x v="0"/>
    <n v="26.75"/>
    <x v="0"/>
    <x v="1"/>
    <m/>
    <n v="26.75"/>
    <m/>
    <x v="0"/>
    <x v="0"/>
    <x v="0"/>
  </r>
  <r>
    <x v="0"/>
    <x v="0"/>
    <x v="6"/>
    <x v="13"/>
    <x v="228"/>
    <n v="2382"/>
    <s v="Bourzac, Nanette L."/>
    <x v="2"/>
    <x v="0"/>
    <x v="0"/>
    <n v="40"/>
    <x v="0"/>
    <x v="1"/>
    <n v="3"/>
    <n v="40"/>
    <m/>
    <x v="0"/>
    <x v="0"/>
    <x v="0"/>
  </r>
  <r>
    <x v="0"/>
    <x v="0"/>
    <x v="6"/>
    <x v="13"/>
    <x v="228"/>
    <n v="2156"/>
    <s v="Bryan, Sheena"/>
    <x v="2"/>
    <x v="0"/>
    <x v="0"/>
    <n v="40"/>
    <x v="0"/>
    <x v="1"/>
    <n v="12.5"/>
    <n v="40"/>
    <m/>
    <x v="0"/>
    <x v="0"/>
    <x v="0"/>
  </r>
  <r>
    <x v="0"/>
    <x v="0"/>
    <x v="6"/>
    <x v="13"/>
    <x v="228"/>
    <n v="1010"/>
    <s v="Carroll, Robin M."/>
    <x v="2"/>
    <x v="0"/>
    <x v="0"/>
    <n v="40"/>
    <x v="0"/>
    <x v="1"/>
    <m/>
    <n v="40"/>
    <m/>
    <x v="0"/>
    <x v="0"/>
    <x v="0"/>
  </r>
  <r>
    <x v="0"/>
    <x v="0"/>
    <x v="6"/>
    <x v="13"/>
    <x v="228"/>
    <n v="2068"/>
    <s v="Cathcart, Bess L."/>
    <x v="2"/>
    <x v="0"/>
    <x v="0"/>
    <n v="30"/>
    <x v="0"/>
    <x v="1"/>
    <m/>
    <n v="30"/>
    <n v="10"/>
    <x v="0"/>
    <x v="0"/>
    <x v="0"/>
  </r>
  <r>
    <x v="0"/>
    <x v="0"/>
    <x v="6"/>
    <x v="13"/>
    <x v="228"/>
    <n v="2098"/>
    <s v="Childress, Stacy M."/>
    <x v="2"/>
    <x v="0"/>
    <x v="0"/>
    <n v="40"/>
    <x v="0"/>
    <x v="1"/>
    <n v="12"/>
    <n v="40"/>
    <m/>
    <x v="0"/>
    <x v="0"/>
    <x v="0"/>
  </r>
  <r>
    <x v="0"/>
    <x v="0"/>
    <x v="6"/>
    <x v="13"/>
    <x v="228"/>
    <n v="1362"/>
    <s v="Davis, Kimberly S."/>
    <x v="2"/>
    <x v="0"/>
    <x v="0"/>
    <n v="40"/>
    <x v="0"/>
    <x v="1"/>
    <n v="10.5"/>
    <n v="40"/>
    <m/>
    <x v="0"/>
    <x v="0"/>
    <x v="0"/>
  </r>
  <r>
    <x v="0"/>
    <x v="0"/>
    <x v="6"/>
    <x v="13"/>
    <x v="228"/>
    <n v="2404"/>
    <s v="Davis, Linda"/>
    <x v="2"/>
    <x v="0"/>
    <x v="0"/>
    <n v="32"/>
    <x v="0"/>
    <x v="1"/>
    <m/>
    <n v="32"/>
    <m/>
    <x v="0"/>
    <x v="0"/>
    <x v="0"/>
  </r>
  <r>
    <x v="0"/>
    <x v="0"/>
    <x v="6"/>
    <x v="13"/>
    <x v="228"/>
    <n v="2219"/>
    <s v="Dennis, Brandi"/>
    <x v="2"/>
    <x v="0"/>
    <x v="0"/>
    <n v="10"/>
    <x v="0"/>
    <x v="1"/>
    <m/>
    <n v="10"/>
    <m/>
    <x v="0"/>
    <x v="0"/>
    <x v="0"/>
  </r>
  <r>
    <x v="0"/>
    <x v="0"/>
    <x v="6"/>
    <x v="13"/>
    <x v="228"/>
    <n v="2402"/>
    <s v="Doss, Allison"/>
    <x v="2"/>
    <x v="0"/>
    <x v="0"/>
    <n v="23"/>
    <x v="0"/>
    <x v="1"/>
    <m/>
    <n v="23"/>
    <m/>
    <x v="0"/>
    <x v="0"/>
    <x v="0"/>
  </r>
  <r>
    <x v="0"/>
    <x v="0"/>
    <x v="6"/>
    <x v="13"/>
    <x v="228"/>
    <n v="1465"/>
    <s v="Dotson, Wanda A."/>
    <x v="2"/>
    <x v="0"/>
    <x v="0"/>
    <n v="21"/>
    <x v="0"/>
    <x v="1"/>
    <m/>
    <n v="21"/>
    <n v="20"/>
    <x v="0"/>
    <x v="0"/>
    <x v="0"/>
  </r>
  <r>
    <x v="0"/>
    <x v="0"/>
    <x v="6"/>
    <x v="13"/>
    <x v="228"/>
    <n v="2046"/>
    <s v="Dunn, Lois"/>
    <x v="2"/>
    <x v="0"/>
    <x v="0"/>
    <n v="40"/>
    <x v="0"/>
    <x v="1"/>
    <n v="12.25"/>
    <n v="40"/>
    <m/>
    <x v="0"/>
    <x v="0"/>
    <x v="0"/>
  </r>
  <r>
    <x v="0"/>
    <x v="0"/>
    <x v="6"/>
    <x v="13"/>
    <x v="228"/>
    <n v="2393"/>
    <s v="Fimbres, Kimberly"/>
    <x v="2"/>
    <x v="0"/>
    <x v="0"/>
    <n v="40"/>
    <x v="0"/>
    <x v="1"/>
    <m/>
    <n v="40"/>
    <m/>
    <x v="0"/>
    <x v="0"/>
    <x v="0"/>
  </r>
  <r>
    <x v="0"/>
    <x v="0"/>
    <x v="6"/>
    <x v="13"/>
    <x v="228"/>
    <n v="2319"/>
    <s v="Gibby, Deborah"/>
    <x v="2"/>
    <x v="0"/>
    <x v="0"/>
    <n v="40"/>
    <x v="0"/>
    <x v="1"/>
    <n v="13"/>
    <n v="40"/>
    <m/>
    <x v="0"/>
    <x v="0"/>
    <x v="0"/>
  </r>
  <r>
    <x v="0"/>
    <x v="0"/>
    <x v="6"/>
    <x v="13"/>
    <x v="228"/>
    <n v="2286"/>
    <s v="Godwin, Tonya"/>
    <x v="2"/>
    <x v="0"/>
    <x v="0"/>
    <n v="40"/>
    <x v="0"/>
    <x v="1"/>
    <n v="12"/>
    <n v="40"/>
    <m/>
    <x v="0"/>
    <x v="0"/>
    <x v="0"/>
  </r>
  <r>
    <x v="0"/>
    <x v="0"/>
    <x v="6"/>
    <x v="13"/>
    <x v="228"/>
    <n v="2386"/>
    <s v="Hampton, Angela"/>
    <x v="2"/>
    <x v="0"/>
    <x v="0"/>
    <n v="40"/>
    <x v="0"/>
    <x v="1"/>
    <n v="11.5"/>
    <n v="40"/>
    <m/>
    <x v="0"/>
    <x v="0"/>
    <x v="0"/>
  </r>
  <r>
    <x v="0"/>
    <x v="0"/>
    <x v="6"/>
    <x v="13"/>
    <x v="228"/>
    <n v="2376"/>
    <s v="Headrick, Lena"/>
    <x v="2"/>
    <x v="0"/>
    <x v="0"/>
    <n v="34"/>
    <x v="0"/>
    <x v="1"/>
    <m/>
    <n v="34"/>
    <m/>
    <x v="0"/>
    <x v="0"/>
    <x v="0"/>
  </r>
  <r>
    <x v="0"/>
    <x v="0"/>
    <x v="6"/>
    <x v="13"/>
    <x v="228"/>
    <n v="2373"/>
    <s v="Helton, Lisa K."/>
    <x v="2"/>
    <x v="0"/>
    <x v="0"/>
    <n v="40"/>
    <x v="0"/>
    <x v="1"/>
    <n v="11.25"/>
    <n v="40"/>
    <m/>
    <x v="0"/>
    <x v="0"/>
    <x v="0"/>
  </r>
  <r>
    <x v="0"/>
    <x v="0"/>
    <x v="6"/>
    <x v="13"/>
    <x v="228"/>
    <n v="2261"/>
    <s v="Howarth, Amy"/>
    <x v="2"/>
    <x v="0"/>
    <x v="0"/>
    <n v="40"/>
    <x v="0"/>
    <x v="1"/>
    <n v="1"/>
    <n v="40"/>
    <m/>
    <x v="0"/>
    <x v="0"/>
    <x v="0"/>
  </r>
  <r>
    <x v="0"/>
    <x v="0"/>
    <x v="6"/>
    <x v="13"/>
    <x v="228"/>
    <n v="1480"/>
    <s v="Kliever, Debbie J."/>
    <x v="2"/>
    <x v="0"/>
    <x v="0"/>
    <n v="40"/>
    <x v="0"/>
    <x v="1"/>
    <n v="11.75"/>
    <n v="40"/>
    <m/>
    <x v="0"/>
    <x v="0"/>
    <x v="0"/>
  </r>
  <r>
    <x v="0"/>
    <x v="0"/>
    <x v="6"/>
    <x v="13"/>
    <x v="228"/>
    <n v="1259"/>
    <s v="Lee, Ginger"/>
    <x v="2"/>
    <x v="0"/>
    <x v="0"/>
    <n v="36"/>
    <x v="0"/>
    <x v="1"/>
    <m/>
    <n v="36"/>
    <m/>
    <x v="0"/>
    <x v="0"/>
    <x v="0"/>
  </r>
  <r>
    <x v="0"/>
    <x v="0"/>
    <x v="6"/>
    <x v="13"/>
    <x v="228"/>
    <n v="2333"/>
    <s v="Marshall, Elizabeth"/>
    <x v="2"/>
    <x v="0"/>
    <x v="0"/>
    <n v="40"/>
    <x v="0"/>
    <x v="1"/>
    <m/>
    <n v="40"/>
    <m/>
    <x v="0"/>
    <x v="0"/>
    <x v="0"/>
  </r>
  <r>
    <x v="0"/>
    <x v="0"/>
    <x v="6"/>
    <x v="13"/>
    <x v="228"/>
    <n v="2176"/>
    <s v="May, Cynthia L."/>
    <x v="2"/>
    <x v="0"/>
    <x v="0"/>
    <n v="40"/>
    <x v="0"/>
    <x v="1"/>
    <n v="8.25"/>
    <n v="40"/>
    <m/>
    <x v="0"/>
    <x v="0"/>
    <x v="0"/>
  </r>
  <r>
    <x v="0"/>
    <x v="0"/>
    <x v="6"/>
    <x v="13"/>
    <x v="228"/>
    <n v="1558"/>
    <s v="McCluskey, Loreta R."/>
    <x v="2"/>
    <x v="0"/>
    <x v="0"/>
    <n v="29"/>
    <x v="0"/>
    <x v="1"/>
    <m/>
    <n v="29"/>
    <m/>
    <x v="0"/>
    <x v="0"/>
    <x v="0"/>
  </r>
  <r>
    <x v="0"/>
    <x v="0"/>
    <x v="6"/>
    <x v="13"/>
    <x v="228"/>
    <n v="2380"/>
    <s v="Moore, Darlene"/>
    <x v="2"/>
    <x v="0"/>
    <x v="0"/>
    <n v="40"/>
    <x v="0"/>
    <x v="1"/>
    <n v="2"/>
    <n v="40"/>
    <m/>
    <x v="0"/>
    <x v="0"/>
    <x v="0"/>
  </r>
  <r>
    <x v="0"/>
    <x v="0"/>
    <x v="6"/>
    <x v="13"/>
    <x v="228"/>
    <n v="2409"/>
    <s v="Neeley, Megan"/>
    <x v="2"/>
    <x v="0"/>
    <x v="0"/>
    <n v="40"/>
    <x v="0"/>
    <x v="1"/>
    <n v="9"/>
    <n v="40"/>
    <m/>
    <x v="0"/>
    <x v="0"/>
    <x v="0"/>
  </r>
  <r>
    <x v="0"/>
    <x v="0"/>
    <x v="6"/>
    <x v="13"/>
    <x v="228"/>
    <n v="1559"/>
    <s v="Nichols, Brenda S."/>
    <x v="2"/>
    <x v="0"/>
    <x v="0"/>
    <n v="0"/>
    <x v="0"/>
    <x v="1"/>
    <m/>
    <m/>
    <n v="40"/>
    <x v="0"/>
    <x v="0"/>
    <x v="0"/>
  </r>
  <r>
    <x v="0"/>
    <x v="0"/>
    <x v="6"/>
    <x v="13"/>
    <x v="228"/>
    <n v="2415"/>
    <s v="Patterson, Pamela"/>
    <x v="2"/>
    <x v="0"/>
    <x v="0"/>
    <n v="40"/>
    <x v="0"/>
    <x v="1"/>
    <n v="10.25"/>
    <n v="40"/>
    <m/>
    <x v="0"/>
    <x v="0"/>
    <x v="0"/>
  </r>
  <r>
    <x v="0"/>
    <x v="0"/>
    <x v="6"/>
    <x v="13"/>
    <x v="228"/>
    <n v="2138"/>
    <s v="Richardson, Tammy G."/>
    <x v="2"/>
    <x v="0"/>
    <x v="0"/>
    <n v="40"/>
    <x v="0"/>
    <x v="1"/>
    <n v="5"/>
    <n v="40"/>
    <m/>
    <x v="0"/>
    <x v="0"/>
    <x v="0"/>
  </r>
  <r>
    <x v="0"/>
    <x v="0"/>
    <x v="6"/>
    <x v="13"/>
    <x v="228"/>
    <n v="1997"/>
    <s v="Roberts, Lisa R."/>
    <x v="2"/>
    <x v="0"/>
    <x v="0"/>
    <n v="40"/>
    <x v="0"/>
    <x v="1"/>
    <n v="9"/>
    <n v="40"/>
    <m/>
    <x v="0"/>
    <x v="0"/>
    <x v="0"/>
  </r>
  <r>
    <x v="0"/>
    <x v="0"/>
    <x v="6"/>
    <x v="13"/>
    <x v="228"/>
    <n v="2378"/>
    <s v="Roberts, Lori"/>
    <x v="2"/>
    <x v="0"/>
    <x v="0"/>
    <n v="40"/>
    <x v="0"/>
    <x v="1"/>
    <n v="12"/>
    <n v="40"/>
    <m/>
    <x v="0"/>
    <x v="0"/>
    <x v="0"/>
  </r>
  <r>
    <x v="0"/>
    <x v="0"/>
    <x v="6"/>
    <x v="13"/>
    <x v="228"/>
    <n v="2192"/>
    <s v="Rupinski, Angela"/>
    <x v="2"/>
    <x v="0"/>
    <x v="0"/>
    <n v="40"/>
    <x v="0"/>
    <x v="1"/>
    <n v="9"/>
    <n v="40"/>
    <m/>
    <x v="0"/>
    <x v="0"/>
    <x v="0"/>
  </r>
  <r>
    <x v="0"/>
    <x v="0"/>
    <x v="6"/>
    <x v="13"/>
    <x v="228"/>
    <n v="1612"/>
    <s v="Self, Janet"/>
    <x v="2"/>
    <x v="0"/>
    <x v="0"/>
    <n v="40"/>
    <x v="0"/>
    <x v="1"/>
    <n v="9"/>
    <n v="40"/>
    <m/>
    <x v="0"/>
    <x v="0"/>
    <x v="0"/>
  </r>
  <r>
    <x v="0"/>
    <x v="0"/>
    <x v="6"/>
    <x v="13"/>
    <x v="228"/>
    <n v="2356"/>
    <s v="Sharp, Sonia"/>
    <x v="2"/>
    <x v="0"/>
    <x v="0"/>
    <n v="40"/>
    <x v="0"/>
    <x v="1"/>
    <n v="8.5"/>
    <n v="40"/>
    <m/>
    <x v="0"/>
    <x v="0"/>
    <x v="0"/>
  </r>
  <r>
    <x v="0"/>
    <x v="0"/>
    <x v="6"/>
    <x v="13"/>
    <x v="228"/>
    <n v="2423"/>
    <s v="Stafford, Tabitha"/>
    <x v="2"/>
    <x v="0"/>
    <x v="0"/>
    <n v="40"/>
    <x v="0"/>
    <x v="1"/>
    <n v="9"/>
    <n v="40"/>
    <m/>
    <x v="0"/>
    <x v="0"/>
    <x v="0"/>
  </r>
  <r>
    <x v="0"/>
    <x v="0"/>
    <x v="6"/>
    <x v="13"/>
    <x v="228"/>
    <n v="2412"/>
    <s v="Suttles, Cristie"/>
    <x v="2"/>
    <x v="0"/>
    <x v="0"/>
    <n v="40"/>
    <x v="0"/>
    <x v="1"/>
    <n v="3"/>
    <n v="40"/>
    <m/>
    <x v="0"/>
    <x v="0"/>
    <x v="0"/>
  </r>
  <r>
    <x v="0"/>
    <x v="0"/>
    <x v="6"/>
    <x v="13"/>
    <x v="228"/>
    <n v="2385"/>
    <s v="Suttles, Kathy"/>
    <x v="2"/>
    <x v="0"/>
    <x v="0"/>
    <n v="40"/>
    <x v="0"/>
    <x v="1"/>
    <n v="14"/>
    <n v="40"/>
    <m/>
    <x v="0"/>
    <x v="0"/>
    <x v="0"/>
  </r>
  <r>
    <x v="0"/>
    <x v="0"/>
    <x v="6"/>
    <x v="13"/>
    <x v="228"/>
    <n v="2392"/>
    <s v="Veit, Beth"/>
    <x v="2"/>
    <x v="0"/>
    <x v="0"/>
    <n v="38.25"/>
    <x v="0"/>
    <x v="1"/>
    <m/>
    <n v="38.25"/>
    <n v="10"/>
    <x v="0"/>
    <x v="0"/>
    <x v="0"/>
  </r>
  <r>
    <x v="0"/>
    <x v="0"/>
    <x v="6"/>
    <x v="13"/>
    <x v="228"/>
    <n v="2426"/>
    <s v="Veit, Jordan A."/>
    <x v="2"/>
    <x v="0"/>
    <x v="0"/>
    <n v="40"/>
    <x v="0"/>
    <x v="1"/>
    <m/>
    <n v="40"/>
    <m/>
    <x v="0"/>
    <x v="0"/>
    <x v="0"/>
  </r>
  <r>
    <x v="0"/>
    <x v="0"/>
    <x v="6"/>
    <x v="13"/>
    <x v="228"/>
    <n v="2154"/>
    <s v="West, Sandra"/>
    <x v="2"/>
    <x v="0"/>
    <x v="0"/>
    <n v="40"/>
    <x v="0"/>
    <x v="1"/>
    <n v="12"/>
    <n v="40"/>
    <m/>
    <x v="0"/>
    <x v="0"/>
    <x v="0"/>
  </r>
  <r>
    <x v="0"/>
    <x v="0"/>
    <x v="6"/>
    <x v="13"/>
    <x v="228"/>
    <n v="2411"/>
    <s v="Wilburn, Marley"/>
    <x v="2"/>
    <x v="0"/>
    <x v="0"/>
    <n v="40"/>
    <x v="0"/>
    <x v="1"/>
    <m/>
    <n v="40"/>
    <m/>
    <x v="0"/>
    <x v="0"/>
    <x v="0"/>
  </r>
  <r>
    <x v="0"/>
    <x v="0"/>
    <x v="6"/>
    <x v="13"/>
    <x v="228"/>
    <n v="2417"/>
    <s v="Witt, Rhonda"/>
    <x v="2"/>
    <x v="0"/>
    <x v="0"/>
    <n v="30"/>
    <x v="0"/>
    <x v="1"/>
    <m/>
    <n v="30"/>
    <m/>
    <x v="0"/>
    <x v="0"/>
    <x v="0"/>
  </r>
  <r>
    <x v="0"/>
    <x v="0"/>
    <x v="1"/>
    <x v="14"/>
    <x v="228"/>
    <n v="1280"/>
    <s v="Cooley, Tammy K."/>
    <x v="2"/>
    <x v="0"/>
    <x v="0"/>
    <n v="40"/>
    <x v="0"/>
    <x v="1"/>
    <n v="12.75"/>
    <n v="40"/>
    <m/>
    <x v="0"/>
    <x v="0"/>
    <x v="0"/>
  </r>
  <r>
    <x v="0"/>
    <x v="0"/>
    <x v="1"/>
    <x v="14"/>
    <x v="228"/>
    <n v="2195"/>
    <s v="Davis, Tyler"/>
    <x v="2"/>
    <x v="0"/>
    <x v="0"/>
    <n v="40"/>
    <x v="0"/>
    <x v="1"/>
    <n v="5"/>
    <n v="40"/>
    <m/>
    <x v="0"/>
    <x v="0"/>
    <x v="0"/>
  </r>
  <r>
    <x v="0"/>
    <x v="0"/>
    <x v="1"/>
    <x v="14"/>
    <x v="228"/>
    <n v="2422"/>
    <s v="Heiden, Jason"/>
    <x v="2"/>
    <x v="0"/>
    <x v="0"/>
    <n v="20"/>
    <x v="0"/>
    <x v="1"/>
    <m/>
    <n v="20"/>
    <m/>
    <x v="0"/>
    <x v="0"/>
    <x v="0"/>
  </r>
  <r>
    <x v="0"/>
    <x v="0"/>
    <x v="1"/>
    <x v="14"/>
    <x v="228"/>
    <n v="1684"/>
    <s v="Mckee, Nathan"/>
    <x v="2"/>
    <x v="0"/>
    <x v="0"/>
    <n v="40"/>
    <x v="0"/>
    <x v="1"/>
    <n v="13.75"/>
    <n v="40"/>
    <m/>
    <x v="0"/>
    <x v="0"/>
    <x v="0"/>
  </r>
  <r>
    <x v="0"/>
    <x v="0"/>
    <x v="1"/>
    <x v="14"/>
    <x v="228"/>
    <n v="2337"/>
    <s v="Miller, Gary"/>
    <x v="2"/>
    <x v="0"/>
    <x v="0"/>
    <n v="40"/>
    <x v="0"/>
    <x v="1"/>
    <m/>
    <n v="40"/>
    <m/>
    <x v="0"/>
    <x v="0"/>
    <x v="0"/>
  </r>
  <r>
    <x v="0"/>
    <x v="0"/>
    <x v="1"/>
    <x v="14"/>
    <x v="228"/>
    <n v="2363"/>
    <s v="Mills, Gary"/>
    <x v="2"/>
    <x v="0"/>
    <x v="0"/>
    <n v="40"/>
    <x v="0"/>
    <x v="1"/>
    <n v="6"/>
    <n v="40"/>
    <m/>
    <x v="0"/>
    <x v="0"/>
    <x v="0"/>
  </r>
  <r>
    <x v="0"/>
    <x v="0"/>
    <x v="1"/>
    <x v="14"/>
    <x v="228"/>
    <n v="2390"/>
    <s v="Taylor, David"/>
    <x v="2"/>
    <x v="0"/>
    <x v="0"/>
    <n v="40"/>
    <x v="0"/>
    <x v="1"/>
    <m/>
    <n v="40"/>
    <m/>
    <x v="0"/>
    <x v="0"/>
    <x v="0"/>
  </r>
  <r>
    <x v="0"/>
    <x v="0"/>
    <x v="1"/>
    <x v="14"/>
    <x v="228"/>
    <n v="2220"/>
    <s v="Waddell, Henry"/>
    <x v="2"/>
    <x v="0"/>
    <x v="0"/>
    <n v="40"/>
    <x v="0"/>
    <x v="1"/>
    <n v="5"/>
    <n v="40"/>
    <m/>
    <x v="0"/>
    <x v="0"/>
    <x v="0"/>
  </r>
  <r>
    <x v="0"/>
    <x v="0"/>
    <x v="1"/>
    <x v="14"/>
    <x v="228"/>
    <n v="2348"/>
    <s v="Watson, Dennis"/>
    <x v="2"/>
    <x v="0"/>
    <x v="0"/>
    <n v="40"/>
    <x v="0"/>
    <x v="1"/>
    <n v="10"/>
    <n v="40"/>
    <m/>
    <x v="0"/>
    <x v="0"/>
    <x v="0"/>
  </r>
  <r>
    <x v="0"/>
    <x v="0"/>
    <x v="9"/>
    <x v="15"/>
    <x v="228"/>
    <n v="2285"/>
    <s v="Bivens, Diane"/>
    <x v="2"/>
    <x v="0"/>
    <x v="0"/>
    <n v="30"/>
    <x v="0"/>
    <x v="1"/>
    <m/>
    <n v="30"/>
    <m/>
    <x v="0"/>
    <x v="0"/>
    <x v="0"/>
  </r>
  <r>
    <x v="0"/>
    <x v="0"/>
    <x v="9"/>
    <x v="15"/>
    <x v="228"/>
    <n v="1856"/>
    <s v="Bivens, Tammie"/>
    <x v="2"/>
    <x v="0"/>
    <x v="0"/>
    <n v="30"/>
    <x v="0"/>
    <x v="1"/>
    <m/>
    <n v="30"/>
    <n v="10"/>
    <x v="0"/>
    <x v="0"/>
    <x v="0"/>
  </r>
  <r>
    <x v="0"/>
    <x v="0"/>
    <x v="9"/>
    <x v="15"/>
    <x v="228"/>
    <n v="2235"/>
    <s v="Clark, Elizabeth"/>
    <x v="2"/>
    <x v="0"/>
    <x v="0"/>
    <n v="40"/>
    <x v="0"/>
    <x v="1"/>
    <n v="7"/>
    <n v="40"/>
    <m/>
    <x v="0"/>
    <x v="0"/>
    <x v="0"/>
  </r>
  <r>
    <x v="0"/>
    <x v="0"/>
    <x v="9"/>
    <x v="15"/>
    <x v="228"/>
    <n v="1107"/>
    <s v="Hall, Mary"/>
    <x v="2"/>
    <x v="0"/>
    <x v="0"/>
    <n v="40"/>
    <x v="0"/>
    <x v="1"/>
    <n v="10"/>
    <n v="40"/>
    <m/>
    <x v="0"/>
    <x v="0"/>
    <x v="0"/>
  </r>
  <r>
    <x v="0"/>
    <x v="0"/>
    <x v="9"/>
    <x v="15"/>
    <x v="228"/>
    <n v="1866"/>
    <s v="Harris, Nancy"/>
    <x v="2"/>
    <x v="0"/>
    <x v="0"/>
    <n v="30"/>
    <x v="0"/>
    <x v="1"/>
    <m/>
    <n v="30"/>
    <m/>
    <x v="0"/>
    <x v="0"/>
    <x v="0"/>
  </r>
  <r>
    <x v="0"/>
    <x v="0"/>
    <x v="9"/>
    <x v="15"/>
    <x v="228"/>
    <n v="2419"/>
    <s v="Pates, Jeannie"/>
    <x v="2"/>
    <x v="0"/>
    <x v="0"/>
    <n v="40"/>
    <x v="0"/>
    <x v="1"/>
    <n v="7.25"/>
    <n v="40"/>
    <m/>
    <x v="0"/>
    <x v="0"/>
    <x v="0"/>
  </r>
  <r>
    <x v="0"/>
    <x v="0"/>
    <x v="9"/>
    <x v="15"/>
    <x v="228"/>
    <n v="1967"/>
    <s v="Shaw, Teia L."/>
    <x v="2"/>
    <x v="0"/>
    <x v="0"/>
    <n v="30"/>
    <x v="0"/>
    <x v="1"/>
    <m/>
    <n v="30"/>
    <n v="10"/>
    <x v="0"/>
    <x v="0"/>
    <x v="0"/>
  </r>
  <r>
    <x v="0"/>
    <x v="0"/>
    <x v="7"/>
    <x v="16"/>
    <x v="228"/>
    <n v="2397"/>
    <s v="Annett, Shenna D."/>
    <x v="2"/>
    <x v="0"/>
    <x v="0"/>
    <n v="40"/>
    <x v="0"/>
    <x v="1"/>
    <n v="9"/>
    <n v="40"/>
    <m/>
    <x v="0"/>
    <x v="0"/>
    <x v="0"/>
  </r>
  <r>
    <x v="0"/>
    <x v="0"/>
    <x v="7"/>
    <x v="16"/>
    <x v="228"/>
    <n v="2371"/>
    <s v="Barnes, Sarah"/>
    <x v="2"/>
    <x v="0"/>
    <x v="0"/>
    <n v="40"/>
    <x v="0"/>
    <x v="1"/>
    <n v="6"/>
    <n v="40"/>
    <m/>
    <x v="0"/>
    <x v="0"/>
    <x v="0"/>
  </r>
  <r>
    <x v="0"/>
    <x v="0"/>
    <x v="7"/>
    <x v="16"/>
    <x v="228"/>
    <n v="2193"/>
    <s v="Cannon, Jennifer"/>
    <x v="2"/>
    <x v="0"/>
    <x v="0"/>
    <n v="40"/>
    <x v="0"/>
    <x v="1"/>
    <n v="5"/>
    <n v="40"/>
    <m/>
    <x v="0"/>
    <x v="0"/>
    <x v="0"/>
  </r>
  <r>
    <x v="0"/>
    <x v="0"/>
    <x v="7"/>
    <x v="16"/>
    <x v="228"/>
    <n v="2424"/>
    <s v="Ikey, Stacey E."/>
    <x v="2"/>
    <x v="0"/>
    <x v="0"/>
    <n v="40"/>
    <x v="0"/>
    <x v="1"/>
    <n v="9.25"/>
    <n v="40"/>
    <m/>
    <x v="0"/>
    <x v="0"/>
    <x v="0"/>
  </r>
  <r>
    <x v="0"/>
    <x v="0"/>
    <x v="7"/>
    <x v="16"/>
    <x v="228"/>
    <n v="2421"/>
    <s v="Lilly, Katherine"/>
    <x v="2"/>
    <x v="0"/>
    <x v="0"/>
    <n v="40"/>
    <x v="0"/>
    <x v="1"/>
    <n v="3"/>
    <n v="40"/>
    <m/>
    <x v="0"/>
    <x v="0"/>
    <x v="0"/>
  </r>
  <r>
    <x v="0"/>
    <x v="0"/>
    <x v="7"/>
    <x v="16"/>
    <x v="228"/>
    <n v="2405"/>
    <s v="Marrero, Rachel"/>
    <x v="2"/>
    <x v="0"/>
    <x v="0"/>
    <n v="40"/>
    <x v="0"/>
    <x v="1"/>
    <n v="0.55000000000000004"/>
    <n v="40"/>
    <m/>
    <x v="0"/>
    <x v="0"/>
    <x v="0"/>
  </r>
  <r>
    <x v="0"/>
    <x v="0"/>
    <x v="7"/>
    <x v="16"/>
    <x v="228"/>
    <n v="2302"/>
    <s v="Morgan, Catherine"/>
    <x v="2"/>
    <x v="0"/>
    <x v="0"/>
    <n v="40"/>
    <x v="0"/>
    <x v="1"/>
    <m/>
    <n v="40"/>
    <m/>
    <x v="0"/>
    <x v="0"/>
    <x v="0"/>
  </r>
  <r>
    <x v="0"/>
    <x v="0"/>
    <x v="7"/>
    <x v="16"/>
    <x v="228"/>
    <n v="2407"/>
    <s v="Thomas, Emily"/>
    <x v="2"/>
    <x v="0"/>
    <x v="0"/>
    <n v="40"/>
    <x v="0"/>
    <x v="1"/>
    <n v="4"/>
    <n v="40"/>
    <m/>
    <x v="0"/>
    <x v="0"/>
    <x v="0"/>
  </r>
  <r>
    <x v="0"/>
    <x v="0"/>
    <x v="5"/>
    <x v="17"/>
    <x v="228"/>
    <n v="2341"/>
    <s v="Britton, Mary Anna"/>
    <x v="2"/>
    <x v="0"/>
    <x v="0"/>
    <n v="40"/>
    <x v="0"/>
    <x v="1"/>
    <n v="9"/>
    <n v="40"/>
    <m/>
    <x v="0"/>
    <x v="0"/>
    <x v="0"/>
  </r>
  <r>
    <x v="0"/>
    <x v="0"/>
    <x v="5"/>
    <x v="17"/>
    <x v="228"/>
    <n v="1596"/>
    <s v="Harrison, Charles"/>
    <x v="2"/>
    <x v="0"/>
    <x v="0"/>
    <n v="40"/>
    <x v="0"/>
    <x v="1"/>
    <n v="6.5"/>
    <n v="40"/>
    <m/>
    <x v="0"/>
    <x v="0"/>
    <x v="0"/>
  </r>
  <r>
    <x v="0"/>
    <x v="0"/>
    <x v="5"/>
    <x v="17"/>
    <x v="228"/>
    <n v="1920"/>
    <s v="Jones, Jena"/>
    <x v="2"/>
    <x v="0"/>
    <x v="0"/>
    <n v="0"/>
    <x v="0"/>
    <x v="1"/>
    <m/>
    <m/>
    <m/>
    <x v="0"/>
    <x v="0"/>
    <x v="0"/>
  </r>
  <r>
    <x v="0"/>
    <x v="0"/>
    <x v="8"/>
    <x v="19"/>
    <x v="228"/>
    <n v="2368"/>
    <s v="Barnes, Eric"/>
    <x v="2"/>
    <x v="0"/>
    <x v="0"/>
    <n v="40"/>
    <x v="0"/>
    <x v="1"/>
    <n v="6"/>
    <n v="40"/>
    <m/>
    <x v="0"/>
    <x v="0"/>
    <x v="0"/>
  </r>
  <r>
    <x v="0"/>
    <x v="0"/>
    <x v="8"/>
    <x v="19"/>
    <x v="228"/>
    <n v="2313"/>
    <s v="Gibby, Benjamin"/>
    <x v="2"/>
    <x v="0"/>
    <x v="0"/>
    <n v="40"/>
    <x v="0"/>
    <x v="1"/>
    <n v="13"/>
    <n v="40"/>
    <m/>
    <x v="0"/>
    <x v="0"/>
    <x v="0"/>
  </r>
  <r>
    <x v="0"/>
    <x v="0"/>
    <x v="8"/>
    <x v="19"/>
    <x v="228"/>
    <n v="2367"/>
    <s v="Hall, Fredrick L."/>
    <x v="2"/>
    <x v="0"/>
    <x v="0"/>
    <n v="40"/>
    <x v="0"/>
    <x v="1"/>
    <n v="8.5"/>
    <n v="40"/>
    <m/>
    <x v="0"/>
    <x v="0"/>
    <x v="0"/>
  </r>
  <r>
    <x v="0"/>
    <x v="0"/>
    <x v="0"/>
    <x v="0"/>
    <x v="229"/>
    <n v="2069"/>
    <s v="Bibee, Ronald S."/>
    <x v="2"/>
    <x v="0"/>
    <x v="0"/>
    <n v="40"/>
    <x v="0"/>
    <x v="1"/>
    <m/>
    <n v="40"/>
    <m/>
    <x v="0"/>
    <x v="0"/>
    <x v="0"/>
  </r>
  <r>
    <x v="0"/>
    <x v="0"/>
    <x v="0"/>
    <x v="0"/>
    <x v="229"/>
    <n v="1435"/>
    <s v="Bores, Carie L."/>
    <x v="2"/>
    <x v="0"/>
    <x v="0"/>
    <n v="40"/>
    <x v="0"/>
    <x v="1"/>
    <m/>
    <n v="40"/>
    <m/>
    <x v="0"/>
    <x v="0"/>
    <x v="0"/>
  </r>
  <r>
    <x v="0"/>
    <x v="0"/>
    <x v="0"/>
    <x v="0"/>
    <x v="229"/>
    <n v="2290"/>
    <s v="Garza, Cody"/>
    <x v="2"/>
    <x v="0"/>
    <x v="0"/>
    <n v="40"/>
    <x v="0"/>
    <x v="1"/>
    <m/>
    <n v="40"/>
    <m/>
    <x v="0"/>
    <x v="0"/>
    <x v="0"/>
  </r>
  <r>
    <x v="0"/>
    <x v="0"/>
    <x v="0"/>
    <x v="0"/>
    <x v="229"/>
    <n v="2413"/>
    <s v="Lyons, Tyler"/>
    <x v="2"/>
    <x v="0"/>
    <x v="0"/>
    <n v="38.4"/>
    <x v="0"/>
    <x v="1"/>
    <m/>
    <n v="38.4"/>
    <m/>
    <x v="0"/>
    <x v="0"/>
    <x v="0"/>
  </r>
  <r>
    <x v="0"/>
    <x v="0"/>
    <x v="0"/>
    <x v="0"/>
    <x v="229"/>
    <n v="2296"/>
    <s v="Miller, Caleb"/>
    <x v="2"/>
    <x v="0"/>
    <x v="0"/>
    <n v="29.67"/>
    <x v="0"/>
    <x v="1"/>
    <m/>
    <n v="29.67"/>
    <m/>
    <x v="0"/>
    <x v="0"/>
    <x v="0"/>
  </r>
  <r>
    <x v="0"/>
    <x v="0"/>
    <x v="0"/>
    <x v="0"/>
    <x v="229"/>
    <n v="1079"/>
    <s v="Wilson, Jim"/>
    <x v="2"/>
    <x v="0"/>
    <x v="0"/>
    <n v="40"/>
    <x v="0"/>
    <x v="1"/>
    <m/>
    <n v="40"/>
    <m/>
    <x v="0"/>
    <x v="0"/>
    <x v="0"/>
  </r>
  <r>
    <x v="0"/>
    <x v="0"/>
    <x v="10"/>
    <x v="21"/>
    <x v="229"/>
    <n v="2312"/>
    <s v="Semach, Chad"/>
    <x v="2"/>
    <x v="0"/>
    <x v="0"/>
    <n v="40"/>
    <x v="0"/>
    <x v="1"/>
    <m/>
    <n v="40"/>
    <m/>
    <x v="0"/>
    <x v="0"/>
    <x v="0"/>
  </r>
  <r>
    <x v="0"/>
    <x v="0"/>
    <x v="11"/>
    <x v="1"/>
    <x v="229"/>
    <n v="1481"/>
    <s v="Dodd, Alex E."/>
    <x v="2"/>
    <x v="0"/>
    <x v="0"/>
    <n v="40"/>
    <x v="0"/>
    <x v="1"/>
    <m/>
    <n v="40"/>
    <m/>
    <x v="0"/>
    <x v="0"/>
    <x v="0"/>
  </r>
  <r>
    <x v="0"/>
    <x v="0"/>
    <x v="11"/>
    <x v="1"/>
    <x v="229"/>
    <n v="2007"/>
    <s v="Dodd, Patricia A."/>
    <x v="2"/>
    <x v="0"/>
    <x v="0"/>
    <n v="40"/>
    <x v="0"/>
    <x v="1"/>
    <m/>
    <n v="40"/>
    <m/>
    <x v="0"/>
    <x v="0"/>
    <x v="0"/>
  </r>
  <r>
    <x v="0"/>
    <x v="0"/>
    <x v="12"/>
    <x v="2"/>
    <x v="229"/>
    <n v="1810"/>
    <s v="Damstetter, Suzanne"/>
    <x v="2"/>
    <x v="0"/>
    <x v="0"/>
    <n v="40"/>
    <x v="0"/>
    <x v="1"/>
    <m/>
    <n v="40"/>
    <m/>
    <x v="0"/>
    <x v="0"/>
    <x v="0"/>
  </r>
  <r>
    <x v="0"/>
    <x v="0"/>
    <x v="12"/>
    <x v="2"/>
    <x v="229"/>
    <n v="1831"/>
    <s v="Simmons, Kristie"/>
    <x v="2"/>
    <x v="0"/>
    <x v="0"/>
    <n v="40"/>
    <x v="0"/>
    <x v="1"/>
    <m/>
    <n v="40"/>
    <m/>
    <x v="0"/>
    <x v="0"/>
    <x v="0"/>
  </r>
  <r>
    <x v="0"/>
    <x v="0"/>
    <x v="13"/>
    <x v="3"/>
    <x v="229"/>
    <n v="1024"/>
    <s v="Hillard, Gary L."/>
    <x v="2"/>
    <x v="0"/>
    <x v="0"/>
    <n v="40"/>
    <x v="0"/>
    <x v="1"/>
    <m/>
    <n v="40"/>
    <m/>
    <x v="0"/>
    <x v="0"/>
    <x v="0"/>
  </r>
  <r>
    <x v="0"/>
    <x v="0"/>
    <x v="13"/>
    <x v="3"/>
    <x v="229"/>
    <n v="1027"/>
    <s v="Howard, Michael"/>
    <x v="2"/>
    <x v="0"/>
    <x v="0"/>
    <n v="40"/>
    <x v="0"/>
    <x v="1"/>
    <m/>
    <n v="40"/>
    <m/>
    <x v="0"/>
    <x v="0"/>
    <x v="0"/>
  </r>
  <r>
    <x v="0"/>
    <x v="0"/>
    <x v="13"/>
    <x v="3"/>
    <x v="229"/>
    <n v="2425"/>
    <s v="Lewelling, Gary L."/>
    <x v="2"/>
    <x v="0"/>
    <x v="0"/>
    <n v="40"/>
    <x v="0"/>
    <x v="1"/>
    <m/>
    <n v="40"/>
    <m/>
    <x v="0"/>
    <x v="0"/>
    <x v="0"/>
  </r>
  <r>
    <x v="0"/>
    <x v="0"/>
    <x v="13"/>
    <x v="3"/>
    <x v="229"/>
    <n v="2034"/>
    <s v="Powers, Joshua"/>
    <x v="2"/>
    <x v="0"/>
    <x v="0"/>
    <n v="40"/>
    <x v="0"/>
    <x v="1"/>
    <m/>
    <n v="40"/>
    <m/>
    <x v="0"/>
    <x v="0"/>
    <x v="0"/>
  </r>
  <r>
    <x v="0"/>
    <x v="0"/>
    <x v="13"/>
    <x v="3"/>
    <x v="229"/>
    <n v="1420"/>
    <s v="Simmons, James T."/>
    <x v="2"/>
    <x v="0"/>
    <x v="0"/>
    <n v="40"/>
    <x v="0"/>
    <x v="1"/>
    <m/>
    <n v="40"/>
    <m/>
    <x v="0"/>
    <x v="0"/>
    <x v="0"/>
  </r>
  <r>
    <x v="0"/>
    <x v="0"/>
    <x v="15"/>
    <x v="5"/>
    <x v="229"/>
    <n v="1717"/>
    <s v="Burchfield, Jeannie"/>
    <x v="2"/>
    <x v="0"/>
    <x v="0"/>
    <n v="40"/>
    <x v="0"/>
    <x v="1"/>
    <m/>
    <n v="40"/>
    <m/>
    <x v="0"/>
    <x v="0"/>
    <x v="0"/>
  </r>
  <r>
    <x v="0"/>
    <x v="0"/>
    <x v="15"/>
    <x v="5"/>
    <x v="229"/>
    <n v="2122"/>
    <s v="Denton, Ashley"/>
    <x v="2"/>
    <x v="0"/>
    <x v="0"/>
    <n v="36"/>
    <x v="0"/>
    <x v="1"/>
    <m/>
    <n v="36"/>
    <n v="4"/>
    <x v="0"/>
    <x v="0"/>
    <x v="0"/>
  </r>
  <r>
    <x v="0"/>
    <x v="0"/>
    <x v="15"/>
    <x v="5"/>
    <x v="229"/>
    <n v="1968"/>
    <s v="Duncan, Ginger"/>
    <x v="2"/>
    <x v="0"/>
    <x v="0"/>
    <n v="39.25"/>
    <x v="0"/>
    <x v="1"/>
    <m/>
    <n v="39.25"/>
    <m/>
    <x v="0"/>
    <x v="0"/>
    <x v="0"/>
  </r>
  <r>
    <x v="0"/>
    <x v="0"/>
    <x v="15"/>
    <x v="5"/>
    <x v="229"/>
    <n v="1904"/>
    <s v="Murr, Sherry"/>
    <x v="2"/>
    <x v="0"/>
    <x v="0"/>
    <n v="30.5"/>
    <x v="0"/>
    <x v="1"/>
    <m/>
    <n v="30.5"/>
    <m/>
    <x v="0"/>
    <x v="0"/>
    <x v="0"/>
  </r>
  <r>
    <x v="0"/>
    <x v="0"/>
    <x v="15"/>
    <x v="5"/>
    <x v="229"/>
    <n v="2388"/>
    <s v="Webb, Tiaira D."/>
    <x v="2"/>
    <x v="0"/>
    <x v="0"/>
    <n v="40"/>
    <x v="0"/>
    <x v="1"/>
    <m/>
    <n v="40"/>
    <m/>
    <x v="0"/>
    <x v="0"/>
    <x v="0"/>
  </r>
  <r>
    <x v="0"/>
    <x v="0"/>
    <x v="0"/>
    <x v="6"/>
    <x v="229"/>
    <n v="2230"/>
    <s v="Payne, Donna"/>
    <x v="2"/>
    <x v="0"/>
    <x v="0"/>
    <n v="40"/>
    <x v="0"/>
    <x v="1"/>
    <n v="6"/>
    <n v="40"/>
    <m/>
    <x v="0"/>
    <x v="0"/>
    <x v="0"/>
  </r>
  <r>
    <x v="0"/>
    <x v="0"/>
    <x v="16"/>
    <x v="6"/>
    <x v="229"/>
    <n v="2230"/>
    <s v="Payne, Donna"/>
    <x v="2"/>
    <x v="0"/>
    <x v="0"/>
    <n v="0"/>
    <x v="0"/>
    <x v="1"/>
    <m/>
    <m/>
    <m/>
    <x v="0"/>
    <x v="0"/>
    <x v="0"/>
  </r>
  <r>
    <x v="0"/>
    <x v="0"/>
    <x v="0"/>
    <x v="20"/>
    <x v="229"/>
    <n v="2260"/>
    <s v="Lake, Stephanie"/>
    <x v="2"/>
    <x v="0"/>
    <x v="0"/>
    <n v="40"/>
    <x v="0"/>
    <x v="1"/>
    <m/>
    <n v="40"/>
    <m/>
    <x v="0"/>
    <x v="0"/>
    <x v="0"/>
  </r>
  <r>
    <x v="0"/>
    <x v="0"/>
    <x v="17"/>
    <x v="20"/>
    <x v="229"/>
    <n v="2260"/>
    <s v="Lake, Stephanie"/>
    <x v="2"/>
    <x v="0"/>
    <x v="0"/>
    <n v="0"/>
    <x v="0"/>
    <x v="1"/>
    <n v="3.25"/>
    <m/>
    <m/>
    <x v="0"/>
    <x v="0"/>
    <x v="0"/>
  </r>
  <r>
    <x v="0"/>
    <x v="0"/>
    <x v="2"/>
    <x v="8"/>
    <x v="229"/>
    <n v="1917"/>
    <s v="Rigley, Eric"/>
    <x v="2"/>
    <x v="0"/>
    <x v="0"/>
    <n v="40"/>
    <x v="0"/>
    <x v="1"/>
    <m/>
    <n v="40"/>
    <m/>
    <x v="0"/>
    <x v="0"/>
    <x v="0"/>
  </r>
  <r>
    <x v="0"/>
    <x v="0"/>
    <x v="2"/>
    <x v="8"/>
    <x v="229"/>
    <n v="2149"/>
    <s v="Robillard, Mathew"/>
    <x v="2"/>
    <x v="0"/>
    <x v="0"/>
    <n v="40"/>
    <x v="0"/>
    <x v="1"/>
    <m/>
    <n v="40"/>
    <m/>
    <x v="0"/>
    <x v="0"/>
    <x v="0"/>
  </r>
  <r>
    <x v="0"/>
    <x v="0"/>
    <x v="19"/>
    <x v="9"/>
    <x v="229"/>
    <n v="2347"/>
    <s v="Myroshnychenko, Olga"/>
    <x v="2"/>
    <x v="0"/>
    <x v="0"/>
    <n v="40"/>
    <x v="0"/>
    <x v="1"/>
    <n v="10.75"/>
    <n v="40"/>
    <m/>
    <x v="0"/>
    <x v="0"/>
    <x v="0"/>
  </r>
  <r>
    <x v="0"/>
    <x v="0"/>
    <x v="19"/>
    <x v="9"/>
    <x v="229"/>
    <n v="1637"/>
    <s v="Poindexter, Diane"/>
    <x v="2"/>
    <x v="0"/>
    <x v="0"/>
    <n v="17"/>
    <x v="0"/>
    <x v="1"/>
    <m/>
    <n v="17"/>
    <m/>
    <x v="0"/>
    <x v="0"/>
    <x v="0"/>
  </r>
  <r>
    <x v="0"/>
    <x v="0"/>
    <x v="19"/>
    <x v="9"/>
    <x v="229"/>
    <n v="2379"/>
    <s v="Thomas, Michelle"/>
    <x v="2"/>
    <x v="0"/>
    <x v="0"/>
    <n v="40"/>
    <x v="0"/>
    <x v="1"/>
    <n v="8"/>
    <n v="40"/>
    <m/>
    <x v="0"/>
    <x v="0"/>
    <x v="0"/>
  </r>
  <r>
    <x v="0"/>
    <x v="0"/>
    <x v="20"/>
    <x v="10"/>
    <x v="229"/>
    <n v="2240"/>
    <s v="Gaffney, Walker"/>
    <x v="2"/>
    <x v="0"/>
    <x v="0"/>
    <n v="11"/>
    <x v="0"/>
    <x v="1"/>
    <m/>
    <n v="11"/>
    <m/>
    <x v="0"/>
    <x v="0"/>
    <x v="0"/>
  </r>
  <r>
    <x v="0"/>
    <x v="0"/>
    <x v="3"/>
    <x v="11"/>
    <x v="229"/>
    <n v="2362"/>
    <s v="Fabrizio, Jamie"/>
    <x v="2"/>
    <x v="0"/>
    <x v="0"/>
    <n v="40"/>
    <x v="0"/>
    <x v="1"/>
    <n v="1"/>
    <n v="40"/>
    <m/>
    <x v="0"/>
    <x v="0"/>
    <x v="0"/>
  </r>
  <r>
    <x v="0"/>
    <x v="0"/>
    <x v="3"/>
    <x v="11"/>
    <x v="229"/>
    <n v="1993"/>
    <s v="Gibson, Tiffany D."/>
    <x v="2"/>
    <x v="0"/>
    <x v="0"/>
    <n v="40"/>
    <x v="0"/>
    <x v="1"/>
    <n v="1"/>
    <n v="40"/>
    <m/>
    <x v="0"/>
    <x v="0"/>
    <x v="0"/>
  </r>
  <r>
    <x v="0"/>
    <x v="0"/>
    <x v="3"/>
    <x v="11"/>
    <x v="229"/>
    <n v="2408"/>
    <s v="Kelly, Justin"/>
    <x v="2"/>
    <x v="0"/>
    <x v="0"/>
    <n v="31"/>
    <x v="0"/>
    <x v="1"/>
    <m/>
    <n v="31"/>
    <m/>
    <x v="0"/>
    <x v="0"/>
    <x v="0"/>
  </r>
  <r>
    <x v="0"/>
    <x v="0"/>
    <x v="3"/>
    <x v="11"/>
    <x v="229"/>
    <n v="2364"/>
    <s v="Medina, Sugely"/>
    <x v="2"/>
    <x v="0"/>
    <x v="0"/>
    <n v="36"/>
    <x v="0"/>
    <x v="1"/>
    <m/>
    <n v="36"/>
    <m/>
    <x v="0"/>
    <x v="0"/>
    <x v="0"/>
  </r>
  <r>
    <x v="0"/>
    <x v="0"/>
    <x v="3"/>
    <x v="11"/>
    <x v="229"/>
    <n v="1749"/>
    <s v="Peels, Timothy L."/>
    <x v="2"/>
    <x v="0"/>
    <x v="0"/>
    <n v="32.25"/>
    <x v="0"/>
    <x v="1"/>
    <m/>
    <n v="32.25"/>
    <n v="10"/>
    <x v="0"/>
    <x v="0"/>
    <x v="0"/>
  </r>
  <r>
    <x v="0"/>
    <x v="0"/>
    <x v="3"/>
    <x v="11"/>
    <x v="229"/>
    <n v="2294"/>
    <s v="Poff, Jessica"/>
    <x v="2"/>
    <x v="0"/>
    <x v="0"/>
    <n v="40"/>
    <x v="0"/>
    <x v="1"/>
    <n v="2"/>
    <n v="40"/>
    <m/>
    <x v="0"/>
    <x v="0"/>
    <x v="0"/>
  </r>
  <r>
    <x v="0"/>
    <x v="0"/>
    <x v="3"/>
    <x v="11"/>
    <x v="229"/>
    <n v="2284"/>
    <s v="Underwood, Tracy"/>
    <x v="2"/>
    <x v="0"/>
    <x v="0"/>
    <n v="0"/>
    <x v="0"/>
    <x v="1"/>
    <m/>
    <m/>
    <n v="40"/>
    <x v="0"/>
    <x v="0"/>
    <x v="0"/>
  </r>
  <r>
    <x v="0"/>
    <x v="0"/>
    <x v="4"/>
    <x v="12"/>
    <x v="229"/>
    <n v="1410"/>
    <s v="Cooper, Alice F."/>
    <x v="2"/>
    <x v="0"/>
    <x v="0"/>
    <n v="40"/>
    <x v="0"/>
    <x v="1"/>
    <n v="8.5"/>
    <n v="40"/>
    <n v="1"/>
    <x v="0"/>
    <x v="0"/>
    <x v="0"/>
  </r>
  <r>
    <x v="0"/>
    <x v="0"/>
    <x v="4"/>
    <x v="12"/>
    <x v="229"/>
    <n v="2203"/>
    <s v="Hicks, Lisa"/>
    <x v="2"/>
    <x v="0"/>
    <x v="0"/>
    <n v="40"/>
    <x v="0"/>
    <x v="1"/>
    <n v="4.25"/>
    <n v="40"/>
    <m/>
    <x v="0"/>
    <x v="0"/>
    <x v="0"/>
  </r>
  <r>
    <x v="0"/>
    <x v="0"/>
    <x v="4"/>
    <x v="12"/>
    <x v="229"/>
    <n v="2381"/>
    <s v="McCombs, Olivia"/>
    <x v="2"/>
    <x v="0"/>
    <x v="0"/>
    <n v="40"/>
    <x v="0"/>
    <x v="1"/>
    <n v="6"/>
    <n v="40"/>
    <m/>
    <x v="0"/>
    <x v="0"/>
    <x v="0"/>
  </r>
  <r>
    <x v="0"/>
    <x v="0"/>
    <x v="6"/>
    <x v="13"/>
    <x v="229"/>
    <n v="2175"/>
    <s v="Akulic, Marlene"/>
    <x v="2"/>
    <x v="0"/>
    <x v="0"/>
    <n v="40"/>
    <x v="0"/>
    <x v="1"/>
    <n v="3"/>
    <n v="40"/>
    <m/>
    <x v="0"/>
    <x v="0"/>
    <x v="0"/>
  </r>
  <r>
    <x v="0"/>
    <x v="0"/>
    <x v="6"/>
    <x v="13"/>
    <x v="229"/>
    <n v="2340"/>
    <s v="Atkins, Reva"/>
    <x v="2"/>
    <x v="0"/>
    <x v="0"/>
    <n v="33"/>
    <x v="0"/>
    <x v="1"/>
    <m/>
    <n v="33"/>
    <m/>
    <x v="0"/>
    <x v="0"/>
    <x v="0"/>
  </r>
  <r>
    <x v="0"/>
    <x v="0"/>
    <x v="6"/>
    <x v="13"/>
    <x v="229"/>
    <n v="2229"/>
    <s v="Bledsoe, Amy"/>
    <x v="2"/>
    <x v="0"/>
    <x v="0"/>
    <n v="40"/>
    <x v="0"/>
    <x v="1"/>
    <n v="1"/>
    <n v="40"/>
    <m/>
    <x v="0"/>
    <x v="0"/>
    <x v="0"/>
  </r>
  <r>
    <x v="0"/>
    <x v="0"/>
    <x v="6"/>
    <x v="13"/>
    <x v="229"/>
    <n v="2190"/>
    <s v="Bookout, Nancy"/>
    <x v="2"/>
    <x v="0"/>
    <x v="0"/>
    <n v="40"/>
    <x v="0"/>
    <x v="1"/>
    <n v="3"/>
    <n v="40"/>
    <m/>
    <x v="0"/>
    <x v="0"/>
    <x v="0"/>
  </r>
  <r>
    <x v="0"/>
    <x v="0"/>
    <x v="6"/>
    <x v="13"/>
    <x v="229"/>
    <n v="2382"/>
    <s v="Bourzac, Nanette L."/>
    <x v="2"/>
    <x v="0"/>
    <x v="0"/>
    <n v="40"/>
    <x v="0"/>
    <x v="1"/>
    <n v="2"/>
    <n v="40"/>
    <m/>
    <x v="0"/>
    <x v="0"/>
    <x v="0"/>
  </r>
  <r>
    <x v="0"/>
    <x v="0"/>
    <x v="6"/>
    <x v="13"/>
    <x v="229"/>
    <n v="2039"/>
    <s v="Brooks, Tammy C."/>
    <x v="2"/>
    <x v="0"/>
    <x v="0"/>
    <n v="40"/>
    <x v="0"/>
    <x v="1"/>
    <n v="7.25"/>
    <n v="40"/>
    <m/>
    <x v="0"/>
    <x v="0"/>
    <x v="0"/>
  </r>
  <r>
    <x v="0"/>
    <x v="0"/>
    <x v="6"/>
    <x v="13"/>
    <x v="229"/>
    <n v="2156"/>
    <s v="Bryan, Sheena"/>
    <x v="2"/>
    <x v="0"/>
    <x v="0"/>
    <n v="40"/>
    <x v="0"/>
    <x v="1"/>
    <n v="4"/>
    <n v="40"/>
    <m/>
    <x v="0"/>
    <x v="0"/>
    <x v="0"/>
  </r>
  <r>
    <x v="0"/>
    <x v="0"/>
    <x v="6"/>
    <x v="13"/>
    <x v="229"/>
    <n v="1010"/>
    <s v="Carroll, Robin M."/>
    <x v="2"/>
    <x v="0"/>
    <x v="0"/>
    <n v="39"/>
    <x v="0"/>
    <x v="1"/>
    <m/>
    <n v="39"/>
    <m/>
    <x v="0"/>
    <x v="0"/>
    <x v="0"/>
  </r>
  <r>
    <x v="0"/>
    <x v="0"/>
    <x v="6"/>
    <x v="13"/>
    <x v="229"/>
    <n v="2068"/>
    <s v="Cathcart, Bess L."/>
    <x v="2"/>
    <x v="0"/>
    <x v="0"/>
    <n v="40"/>
    <x v="0"/>
    <x v="1"/>
    <n v="3.5"/>
    <n v="40"/>
    <m/>
    <x v="0"/>
    <x v="0"/>
    <x v="0"/>
  </r>
  <r>
    <x v="0"/>
    <x v="0"/>
    <x v="6"/>
    <x v="13"/>
    <x v="229"/>
    <n v="2098"/>
    <s v="Childress, Stacy M."/>
    <x v="2"/>
    <x v="0"/>
    <x v="0"/>
    <n v="35"/>
    <x v="0"/>
    <x v="1"/>
    <m/>
    <n v="35"/>
    <n v="10"/>
    <x v="0"/>
    <x v="0"/>
    <x v="0"/>
  </r>
  <r>
    <x v="0"/>
    <x v="0"/>
    <x v="6"/>
    <x v="13"/>
    <x v="229"/>
    <n v="1362"/>
    <s v="Davis, Kimberly S."/>
    <x v="2"/>
    <x v="0"/>
    <x v="0"/>
    <n v="40"/>
    <x v="0"/>
    <x v="1"/>
    <n v="6.25"/>
    <n v="40"/>
    <m/>
    <x v="0"/>
    <x v="0"/>
    <x v="0"/>
  </r>
  <r>
    <x v="0"/>
    <x v="0"/>
    <x v="6"/>
    <x v="13"/>
    <x v="229"/>
    <n v="2404"/>
    <s v="Davis, Linda"/>
    <x v="2"/>
    <x v="0"/>
    <x v="0"/>
    <n v="20"/>
    <x v="0"/>
    <x v="1"/>
    <m/>
    <n v="20"/>
    <n v="20"/>
    <x v="0"/>
    <x v="0"/>
    <x v="0"/>
  </r>
  <r>
    <x v="0"/>
    <x v="0"/>
    <x v="6"/>
    <x v="13"/>
    <x v="229"/>
    <n v="2219"/>
    <s v="Dennis, Brandi"/>
    <x v="2"/>
    <x v="0"/>
    <x v="0"/>
    <n v="40"/>
    <x v="0"/>
    <x v="1"/>
    <m/>
    <n v="40"/>
    <m/>
    <x v="0"/>
    <x v="0"/>
    <x v="0"/>
  </r>
  <r>
    <x v="0"/>
    <x v="0"/>
    <x v="6"/>
    <x v="13"/>
    <x v="229"/>
    <n v="2402"/>
    <s v="Doss, Allison"/>
    <x v="2"/>
    <x v="0"/>
    <x v="0"/>
    <n v="39"/>
    <x v="0"/>
    <x v="1"/>
    <m/>
    <n v="39"/>
    <m/>
    <x v="0"/>
    <x v="0"/>
    <x v="0"/>
  </r>
  <r>
    <x v="0"/>
    <x v="0"/>
    <x v="6"/>
    <x v="13"/>
    <x v="229"/>
    <n v="1465"/>
    <s v="Dotson, Wanda A."/>
    <x v="2"/>
    <x v="0"/>
    <x v="0"/>
    <n v="40"/>
    <x v="0"/>
    <x v="1"/>
    <n v="4"/>
    <n v="40"/>
    <m/>
    <x v="0"/>
    <x v="0"/>
    <x v="0"/>
  </r>
  <r>
    <x v="0"/>
    <x v="0"/>
    <x v="6"/>
    <x v="13"/>
    <x v="229"/>
    <n v="2046"/>
    <s v="Dunn, Lois"/>
    <x v="2"/>
    <x v="0"/>
    <x v="0"/>
    <n v="40"/>
    <x v="0"/>
    <x v="1"/>
    <n v="4"/>
    <n v="40"/>
    <m/>
    <x v="0"/>
    <x v="0"/>
    <x v="0"/>
  </r>
  <r>
    <x v="0"/>
    <x v="0"/>
    <x v="6"/>
    <x v="13"/>
    <x v="229"/>
    <n v="2393"/>
    <s v="Fimbres, Kimberly"/>
    <x v="2"/>
    <x v="0"/>
    <x v="0"/>
    <n v="0"/>
    <x v="0"/>
    <x v="1"/>
    <m/>
    <m/>
    <n v="10"/>
    <x v="0"/>
    <x v="0"/>
    <x v="0"/>
  </r>
  <r>
    <x v="0"/>
    <x v="0"/>
    <x v="6"/>
    <x v="13"/>
    <x v="229"/>
    <n v="2319"/>
    <s v="Gibby, Deborah"/>
    <x v="2"/>
    <x v="0"/>
    <x v="0"/>
    <n v="40"/>
    <x v="0"/>
    <x v="1"/>
    <n v="3.25"/>
    <n v="40"/>
    <n v="3"/>
    <x v="0"/>
    <x v="0"/>
    <x v="0"/>
  </r>
  <r>
    <x v="0"/>
    <x v="0"/>
    <x v="6"/>
    <x v="13"/>
    <x v="229"/>
    <n v="2286"/>
    <s v="Godwin, Tonya"/>
    <x v="2"/>
    <x v="0"/>
    <x v="0"/>
    <n v="40"/>
    <x v="0"/>
    <x v="1"/>
    <n v="4"/>
    <n v="40"/>
    <m/>
    <x v="0"/>
    <x v="0"/>
    <x v="0"/>
  </r>
  <r>
    <x v="0"/>
    <x v="0"/>
    <x v="6"/>
    <x v="13"/>
    <x v="229"/>
    <n v="2386"/>
    <s v="Hampton, Angela"/>
    <x v="2"/>
    <x v="0"/>
    <x v="0"/>
    <n v="33"/>
    <x v="0"/>
    <x v="1"/>
    <m/>
    <n v="33"/>
    <m/>
    <x v="0"/>
    <x v="0"/>
    <x v="0"/>
  </r>
  <r>
    <x v="0"/>
    <x v="0"/>
    <x v="6"/>
    <x v="13"/>
    <x v="229"/>
    <n v="2376"/>
    <s v="Headrick, Lena"/>
    <x v="2"/>
    <x v="0"/>
    <x v="0"/>
    <n v="34"/>
    <x v="0"/>
    <x v="1"/>
    <m/>
    <n v="34"/>
    <m/>
    <x v="0"/>
    <x v="0"/>
    <x v="0"/>
  </r>
  <r>
    <x v="0"/>
    <x v="0"/>
    <x v="6"/>
    <x v="13"/>
    <x v="229"/>
    <n v="2373"/>
    <s v="Helton, Lisa K."/>
    <x v="2"/>
    <x v="0"/>
    <x v="0"/>
    <n v="40"/>
    <x v="0"/>
    <x v="1"/>
    <n v="1.5"/>
    <n v="40"/>
    <m/>
    <x v="0"/>
    <x v="0"/>
    <x v="0"/>
  </r>
  <r>
    <x v="0"/>
    <x v="0"/>
    <x v="6"/>
    <x v="13"/>
    <x v="229"/>
    <n v="2261"/>
    <s v="Howarth, Amy"/>
    <x v="2"/>
    <x v="0"/>
    <x v="0"/>
    <n v="40"/>
    <x v="0"/>
    <x v="1"/>
    <n v="4"/>
    <n v="40"/>
    <m/>
    <x v="0"/>
    <x v="0"/>
    <x v="0"/>
  </r>
  <r>
    <x v="0"/>
    <x v="0"/>
    <x v="6"/>
    <x v="13"/>
    <x v="229"/>
    <n v="1480"/>
    <s v="Kliever, Debbie J."/>
    <x v="2"/>
    <x v="0"/>
    <x v="0"/>
    <n v="40"/>
    <x v="0"/>
    <x v="1"/>
    <n v="4.75"/>
    <n v="40"/>
    <m/>
    <x v="0"/>
    <x v="0"/>
    <x v="0"/>
  </r>
  <r>
    <x v="0"/>
    <x v="0"/>
    <x v="6"/>
    <x v="13"/>
    <x v="229"/>
    <n v="1259"/>
    <s v="Lee, Ginger"/>
    <x v="2"/>
    <x v="0"/>
    <x v="0"/>
    <n v="39.5"/>
    <x v="0"/>
    <x v="1"/>
    <m/>
    <n v="39.5"/>
    <m/>
    <x v="0"/>
    <x v="0"/>
    <x v="0"/>
  </r>
  <r>
    <x v="0"/>
    <x v="0"/>
    <x v="6"/>
    <x v="13"/>
    <x v="229"/>
    <n v="2333"/>
    <s v="Marshall, Elizabeth"/>
    <x v="2"/>
    <x v="0"/>
    <x v="0"/>
    <n v="10"/>
    <x v="0"/>
    <x v="1"/>
    <m/>
    <n v="10"/>
    <m/>
    <x v="0"/>
    <x v="0"/>
    <x v="0"/>
  </r>
  <r>
    <x v="0"/>
    <x v="0"/>
    <x v="6"/>
    <x v="13"/>
    <x v="229"/>
    <n v="2176"/>
    <s v="May, Cynthia L."/>
    <x v="2"/>
    <x v="0"/>
    <x v="0"/>
    <n v="40"/>
    <x v="0"/>
    <x v="1"/>
    <n v="0.5"/>
    <n v="40"/>
    <m/>
    <x v="0"/>
    <x v="0"/>
    <x v="0"/>
  </r>
  <r>
    <x v="0"/>
    <x v="0"/>
    <x v="6"/>
    <x v="13"/>
    <x v="229"/>
    <n v="1558"/>
    <s v="McCluskey, Loreta R."/>
    <x v="2"/>
    <x v="0"/>
    <x v="0"/>
    <n v="40"/>
    <x v="0"/>
    <x v="1"/>
    <n v="0.5"/>
    <n v="40"/>
    <m/>
    <x v="0"/>
    <x v="0"/>
    <x v="0"/>
  </r>
  <r>
    <x v="0"/>
    <x v="0"/>
    <x v="6"/>
    <x v="13"/>
    <x v="229"/>
    <n v="2380"/>
    <s v="Moore, Darlene"/>
    <x v="2"/>
    <x v="0"/>
    <x v="0"/>
    <n v="40"/>
    <x v="0"/>
    <x v="1"/>
    <n v="3"/>
    <n v="40"/>
    <m/>
    <x v="0"/>
    <x v="0"/>
    <x v="0"/>
  </r>
  <r>
    <x v="0"/>
    <x v="0"/>
    <x v="6"/>
    <x v="13"/>
    <x v="229"/>
    <n v="2409"/>
    <s v="Neeley, Megan"/>
    <x v="2"/>
    <x v="0"/>
    <x v="0"/>
    <n v="40"/>
    <x v="0"/>
    <x v="1"/>
    <n v="0.75"/>
    <n v="40"/>
    <m/>
    <x v="0"/>
    <x v="0"/>
    <x v="0"/>
  </r>
  <r>
    <x v="0"/>
    <x v="0"/>
    <x v="6"/>
    <x v="13"/>
    <x v="229"/>
    <n v="1559"/>
    <s v="Nichols, Brenda S."/>
    <x v="2"/>
    <x v="0"/>
    <x v="0"/>
    <n v="13.75"/>
    <x v="0"/>
    <x v="1"/>
    <m/>
    <n v="13.75"/>
    <n v="20"/>
    <x v="0"/>
    <x v="0"/>
    <x v="0"/>
  </r>
  <r>
    <x v="0"/>
    <x v="0"/>
    <x v="6"/>
    <x v="13"/>
    <x v="229"/>
    <n v="2415"/>
    <s v="Patterson, Pamela"/>
    <x v="2"/>
    <x v="0"/>
    <x v="0"/>
    <n v="40"/>
    <x v="0"/>
    <x v="1"/>
    <m/>
    <n v="40"/>
    <m/>
    <x v="0"/>
    <x v="0"/>
    <x v="0"/>
  </r>
  <r>
    <x v="0"/>
    <x v="0"/>
    <x v="6"/>
    <x v="13"/>
    <x v="229"/>
    <n v="2138"/>
    <s v="Richardson, Tammy G."/>
    <x v="2"/>
    <x v="0"/>
    <x v="0"/>
    <n v="22"/>
    <x v="0"/>
    <x v="1"/>
    <m/>
    <n v="22"/>
    <n v="10"/>
    <x v="0"/>
    <x v="0"/>
    <x v="0"/>
  </r>
  <r>
    <x v="0"/>
    <x v="0"/>
    <x v="6"/>
    <x v="13"/>
    <x v="229"/>
    <n v="1997"/>
    <s v="Roberts, Lisa R."/>
    <x v="2"/>
    <x v="0"/>
    <x v="0"/>
    <n v="40"/>
    <x v="0"/>
    <x v="1"/>
    <m/>
    <n v="40"/>
    <m/>
    <x v="0"/>
    <x v="0"/>
    <x v="0"/>
  </r>
  <r>
    <x v="0"/>
    <x v="0"/>
    <x v="6"/>
    <x v="13"/>
    <x v="229"/>
    <n v="2378"/>
    <s v="Roberts, Lori"/>
    <x v="2"/>
    <x v="0"/>
    <x v="0"/>
    <n v="40"/>
    <x v="0"/>
    <x v="1"/>
    <n v="2"/>
    <n v="40"/>
    <m/>
    <x v="0"/>
    <x v="0"/>
    <x v="0"/>
  </r>
  <r>
    <x v="0"/>
    <x v="0"/>
    <x v="6"/>
    <x v="13"/>
    <x v="229"/>
    <n v="2192"/>
    <s v="Rupinski, Angela"/>
    <x v="2"/>
    <x v="0"/>
    <x v="0"/>
    <n v="40"/>
    <x v="0"/>
    <x v="1"/>
    <n v="7.5"/>
    <n v="40"/>
    <m/>
    <x v="0"/>
    <x v="0"/>
    <x v="0"/>
  </r>
  <r>
    <x v="0"/>
    <x v="0"/>
    <x v="6"/>
    <x v="13"/>
    <x v="229"/>
    <n v="1612"/>
    <s v="Self, Janet"/>
    <x v="2"/>
    <x v="0"/>
    <x v="0"/>
    <n v="40"/>
    <x v="0"/>
    <x v="1"/>
    <m/>
    <n v="40"/>
    <m/>
    <x v="0"/>
    <x v="0"/>
    <x v="0"/>
  </r>
  <r>
    <x v="0"/>
    <x v="0"/>
    <x v="6"/>
    <x v="13"/>
    <x v="229"/>
    <n v="2356"/>
    <s v="Sharp, Sonia"/>
    <x v="2"/>
    <x v="0"/>
    <x v="0"/>
    <n v="40"/>
    <x v="0"/>
    <x v="1"/>
    <n v="4"/>
    <n v="40"/>
    <m/>
    <x v="0"/>
    <x v="0"/>
    <x v="0"/>
  </r>
  <r>
    <x v="0"/>
    <x v="0"/>
    <x v="6"/>
    <x v="13"/>
    <x v="229"/>
    <n v="2423"/>
    <s v="Stafford, Tabitha"/>
    <x v="2"/>
    <x v="0"/>
    <x v="0"/>
    <n v="39.25"/>
    <x v="0"/>
    <x v="1"/>
    <m/>
    <n v="39.25"/>
    <m/>
    <x v="0"/>
    <x v="0"/>
    <x v="0"/>
  </r>
  <r>
    <x v="0"/>
    <x v="0"/>
    <x v="6"/>
    <x v="13"/>
    <x v="229"/>
    <n v="2412"/>
    <s v="Suttles, Cristie"/>
    <x v="2"/>
    <x v="0"/>
    <x v="0"/>
    <n v="20"/>
    <x v="0"/>
    <x v="1"/>
    <m/>
    <n v="20"/>
    <n v="20"/>
    <x v="0"/>
    <x v="0"/>
    <x v="0"/>
  </r>
  <r>
    <x v="0"/>
    <x v="0"/>
    <x v="6"/>
    <x v="13"/>
    <x v="229"/>
    <n v="2385"/>
    <s v="Suttles, Kathy"/>
    <x v="2"/>
    <x v="0"/>
    <x v="0"/>
    <n v="40"/>
    <x v="0"/>
    <x v="1"/>
    <n v="4"/>
    <n v="40"/>
    <m/>
    <x v="0"/>
    <x v="0"/>
    <x v="0"/>
  </r>
  <r>
    <x v="0"/>
    <x v="0"/>
    <x v="6"/>
    <x v="13"/>
    <x v="229"/>
    <n v="2392"/>
    <s v="Veit, Beth"/>
    <x v="2"/>
    <x v="0"/>
    <x v="0"/>
    <n v="39.5"/>
    <x v="0"/>
    <x v="1"/>
    <m/>
    <n v="39.5"/>
    <m/>
    <x v="0"/>
    <x v="0"/>
    <x v="0"/>
  </r>
  <r>
    <x v="0"/>
    <x v="0"/>
    <x v="6"/>
    <x v="13"/>
    <x v="229"/>
    <n v="2426"/>
    <s v="Veit, Jordan A."/>
    <x v="2"/>
    <x v="0"/>
    <x v="0"/>
    <n v="40"/>
    <x v="0"/>
    <x v="1"/>
    <m/>
    <n v="40"/>
    <m/>
    <x v="0"/>
    <x v="0"/>
    <x v="0"/>
  </r>
  <r>
    <x v="0"/>
    <x v="0"/>
    <x v="6"/>
    <x v="13"/>
    <x v="229"/>
    <n v="2154"/>
    <s v="West, Sandra"/>
    <x v="2"/>
    <x v="0"/>
    <x v="0"/>
    <n v="0"/>
    <x v="0"/>
    <x v="1"/>
    <m/>
    <m/>
    <n v="40"/>
    <x v="0"/>
    <x v="0"/>
    <x v="0"/>
  </r>
  <r>
    <x v="0"/>
    <x v="0"/>
    <x v="6"/>
    <x v="13"/>
    <x v="229"/>
    <n v="2411"/>
    <s v="Wilburn, Marley"/>
    <x v="2"/>
    <x v="0"/>
    <x v="0"/>
    <n v="40"/>
    <x v="0"/>
    <x v="1"/>
    <m/>
    <n v="40"/>
    <m/>
    <x v="0"/>
    <x v="0"/>
    <x v="0"/>
  </r>
  <r>
    <x v="0"/>
    <x v="0"/>
    <x v="1"/>
    <x v="14"/>
    <x v="229"/>
    <n v="1280"/>
    <s v="Cooley, Tammy K."/>
    <x v="2"/>
    <x v="0"/>
    <x v="0"/>
    <n v="40"/>
    <x v="0"/>
    <x v="1"/>
    <n v="8.25"/>
    <n v="40"/>
    <m/>
    <x v="0"/>
    <x v="0"/>
    <x v="0"/>
  </r>
  <r>
    <x v="0"/>
    <x v="0"/>
    <x v="1"/>
    <x v="14"/>
    <x v="229"/>
    <n v="2195"/>
    <s v="Davis, Tyler"/>
    <x v="2"/>
    <x v="0"/>
    <x v="0"/>
    <n v="40"/>
    <x v="0"/>
    <x v="1"/>
    <m/>
    <n v="40"/>
    <m/>
    <x v="0"/>
    <x v="0"/>
    <x v="0"/>
  </r>
  <r>
    <x v="0"/>
    <x v="0"/>
    <x v="1"/>
    <x v="14"/>
    <x v="229"/>
    <n v="1684"/>
    <s v="Mckee, Nathan"/>
    <x v="2"/>
    <x v="0"/>
    <x v="0"/>
    <n v="39"/>
    <x v="0"/>
    <x v="1"/>
    <m/>
    <n v="39"/>
    <n v="10"/>
    <x v="0"/>
    <x v="0"/>
    <x v="0"/>
  </r>
  <r>
    <x v="0"/>
    <x v="0"/>
    <x v="1"/>
    <x v="14"/>
    <x v="229"/>
    <n v="2337"/>
    <s v="Miller, Gary"/>
    <x v="2"/>
    <x v="0"/>
    <x v="0"/>
    <n v="40"/>
    <x v="0"/>
    <x v="1"/>
    <m/>
    <n v="40"/>
    <m/>
    <x v="0"/>
    <x v="0"/>
    <x v="0"/>
  </r>
  <r>
    <x v="0"/>
    <x v="0"/>
    <x v="1"/>
    <x v="14"/>
    <x v="229"/>
    <n v="2363"/>
    <s v="Mills, Gary"/>
    <x v="2"/>
    <x v="0"/>
    <x v="0"/>
    <n v="40"/>
    <x v="0"/>
    <x v="1"/>
    <n v="1"/>
    <n v="40"/>
    <m/>
    <x v="0"/>
    <x v="0"/>
    <x v="0"/>
  </r>
  <r>
    <x v="0"/>
    <x v="0"/>
    <x v="1"/>
    <x v="14"/>
    <x v="229"/>
    <n v="2390"/>
    <s v="Taylor, David"/>
    <x v="2"/>
    <x v="0"/>
    <x v="0"/>
    <n v="38"/>
    <x v="0"/>
    <x v="1"/>
    <m/>
    <n v="38"/>
    <m/>
    <x v="0"/>
    <x v="0"/>
    <x v="0"/>
  </r>
  <r>
    <x v="0"/>
    <x v="0"/>
    <x v="1"/>
    <x v="14"/>
    <x v="229"/>
    <n v="2220"/>
    <s v="Waddell, Henry"/>
    <x v="2"/>
    <x v="0"/>
    <x v="0"/>
    <n v="40"/>
    <x v="0"/>
    <x v="1"/>
    <n v="1.75"/>
    <n v="40"/>
    <m/>
    <x v="0"/>
    <x v="0"/>
    <x v="0"/>
  </r>
  <r>
    <x v="0"/>
    <x v="0"/>
    <x v="1"/>
    <x v="14"/>
    <x v="229"/>
    <n v="2348"/>
    <s v="Watson, Dennis"/>
    <x v="2"/>
    <x v="0"/>
    <x v="0"/>
    <n v="37.17"/>
    <x v="0"/>
    <x v="1"/>
    <m/>
    <n v="37.17"/>
    <m/>
    <x v="0"/>
    <x v="0"/>
    <x v="0"/>
  </r>
  <r>
    <x v="0"/>
    <x v="0"/>
    <x v="9"/>
    <x v="15"/>
    <x v="229"/>
    <n v="2285"/>
    <s v="Bivens, Diane"/>
    <x v="2"/>
    <x v="0"/>
    <x v="0"/>
    <n v="40"/>
    <x v="0"/>
    <x v="1"/>
    <m/>
    <n v="40"/>
    <m/>
    <x v="0"/>
    <x v="0"/>
    <x v="0"/>
  </r>
  <r>
    <x v="0"/>
    <x v="0"/>
    <x v="9"/>
    <x v="15"/>
    <x v="229"/>
    <n v="1856"/>
    <s v="Bivens, Tammie"/>
    <x v="2"/>
    <x v="0"/>
    <x v="0"/>
    <n v="40"/>
    <x v="0"/>
    <x v="1"/>
    <n v="3.5"/>
    <n v="40"/>
    <m/>
    <x v="0"/>
    <x v="0"/>
    <x v="0"/>
  </r>
  <r>
    <x v="0"/>
    <x v="0"/>
    <x v="9"/>
    <x v="15"/>
    <x v="229"/>
    <n v="2235"/>
    <s v="Clark, Elizabeth"/>
    <x v="2"/>
    <x v="0"/>
    <x v="0"/>
    <n v="30"/>
    <x v="0"/>
    <x v="1"/>
    <m/>
    <n v="30"/>
    <m/>
    <x v="0"/>
    <x v="0"/>
    <x v="0"/>
  </r>
  <r>
    <x v="0"/>
    <x v="0"/>
    <x v="9"/>
    <x v="15"/>
    <x v="229"/>
    <n v="1107"/>
    <s v="Hall, Mary"/>
    <x v="2"/>
    <x v="0"/>
    <x v="0"/>
    <n v="40"/>
    <x v="0"/>
    <x v="1"/>
    <n v="4.5"/>
    <n v="40"/>
    <m/>
    <x v="0"/>
    <x v="0"/>
    <x v="0"/>
  </r>
  <r>
    <x v="0"/>
    <x v="0"/>
    <x v="9"/>
    <x v="15"/>
    <x v="229"/>
    <n v="1866"/>
    <s v="Harris, Nancy"/>
    <x v="2"/>
    <x v="0"/>
    <x v="0"/>
    <n v="40"/>
    <x v="0"/>
    <x v="1"/>
    <n v="3.25"/>
    <n v="40"/>
    <m/>
    <x v="0"/>
    <x v="0"/>
    <x v="0"/>
  </r>
  <r>
    <x v="0"/>
    <x v="0"/>
    <x v="9"/>
    <x v="15"/>
    <x v="229"/>
    <n v="2419"/>
    <s v="Pates, Jeannie"/>
    <x v="2"/>
    <x v="0"/>
    <x v="0"/>
    <n v="40"/>
    <x v="0"/>
    <x v="1"/>
    <n v="4.25"/>
    <n v="40"/>
    <m/>
    <x v="0"/>
    <x v="0"/>
    <x v="0"/>
  </r>
  <r>
    <x v="0"/>
    <x v="0"/>
    <x v="9"/>
    <x v="15"/>
    <x v="229"/>
    <n v="1967"/>
    <s v="Shaw, Teia L."/>
    <x v="2"/>
    <x v="0"/>
    <x v="0"/>
    <n v="32"/>
    <x v="0"/>
    <x v="1"/>
    <m/>
    <n v="32"/>
    <m/>
    <x v="0"/>
    <x v="0"/>
    <x v="0"/>
  </r>
  <r>
    <x v="0"/>
    <x v="0"/>
    <x v="7"/>
    <x v="16"/>
    <x v="229"/>
    <n v="2397"/>
    <s v="Annett, Shenna D."/>
    <x v="2"/>
    <x v="0"/>
    <x v="0"/>
    <n v="34.75"/>
    <x v="0"/>
    <x v="1"/>
    <m/>
    <n v="34.75"/>
    <m/>
    <x v="0"/>
    <x v="0"/>
    <x v="0"/>
  </r>
  <r>
    <x v="0"/>
    <x v="0"/>
    <x v="7"/>
    <x v="16"/>
    <x v="229"/>
    <n v="2371"/>
    <s v="Barnes, Sarah"/>
    <x v="2"/>
    <x v="0"/>
    <x v="0"/>
    <n v="40"/>
    <x v="0"/>
    <x v="1"/>
    <m/>
    <n v="40"/>
    <m/>
    <x v="0"/>
    <x v="0"/>
    <x v="0"/>
  </r>
  <r>
    <x v="0"/>
    <x v="0"/>
    <x v="7"/>
    <x v="16"/>
    <x v="229"/>
    <n v="2193"/>
    <s v="Cannon, Jennifer"/>
    <x v="2"/>
    <x v="0"/>
    <x v="0"/>
    <n v="40"/>
    <x v="0"/>
    <x v="1"/>
    <n v="3"/>
    <n v="40"/>
    <m/>
    <x v="0"/>
    <x v="0"/>
    <x v="0"/>
  </r>
  <r>
    <x v="0"/>
    <x v="0"/>
    <x v="7"/>
    <x v="16"/>
    <x v="229"/>
    <n v="2424"/>
    <s v="Ikey, Stacey E."/>
    <x v="2"/>
    <x v="0"/>
    <x v="0"/>
    <n v="40"/>
    <x v="0"/>
    <x v="1"/>
    <n v="4.5"/>
    <n v="40"/>
    <m/>
    <x v="0"/>
    <x v="0"/>
    <x v="0"/>
  </r>
  <r>
    <x v="0"/>
    <x v="0"/>
    <x v="7"/>
    <x v="16"/>
    <x v="229"/>
    <n v="2421"/>
    <s v="Lilly, Katherine"/>
    <x v="2"/>
    <x v="0"/>
    <x v="0"/>
    <n v="40"/>
    <x v="0"/>
    <x v="1"/>
    <n v="3"/>
    <n v="40"/>
    <m/>
    <x v="0"/>
    <x v="0"/>
    <x v="0"/>
  </r>
  <r>
    <x v="0"/>
    <x v="0"/>
    <x v="7"/>
    <x v="16"/>
    <x v="229"/>
    <n v="2405"/>
    <s v="Marrero, Rachel"/>
    <x v="2"/>
    <x v="0"/>
    <x v="0"/>
    <n v="30"/>
    <x v="0"/>
    <x v="1"/>
    <m/>
    <n v="30"/>
    <m/>
    <x v="0"/>
    <x v="0"/>
    <x v="0"/>
  </r>
  <r>
    <x v="0"/>
    <x v="0"/>
    <x v="7"/>
    <x v="16"/>
    <x v="229"/>
    <n v="2302"/>
    <s v="Morgan, Catherine"/>
    <x v="2"/>
    <x v="0"/>
    <x v="0"/>
    <n v="40"/>
    <x v="0"/>
    <x v="1"/>
    <n v="2"/>
    <n v="40"/>
    <m/>
    <x v="0"/>
    <x v="0"/>
    <x v="0"/>
  </r>
  <r>
    <x v="0"/>
    <x v="0"/>
    <x v="7"/>
    <x v="16"/>
    <x v="229"/>
    <n v="2407"/>
    <s v="Thomas, Emily"/>
    <x v="2"/>
    <x v="0"/>
    <x v="0"/>
    <n v="40"/>
    <x v="0"/>
    <x v="1"/>
    <m/>
    <n v="40"/>
    <m/>
    <x v="0"/>
    <x v="0"/>
    <x v="0"/>
  </r>
  <r>
    <x v="0"/>
    <x v="0"/>
    <x v="5"/>
    <x v="17"/>
    <x v="229"/>
    <n v="2341"/>
    <s v="Britton, Mary Anna"/>
    <x v="2"/>
    <x v="0"/>
    <x v="0"/>
    <n v="40"/>
    <x v="0"/>
    <x v="1"/>
    <n v="6.75"/>
    <n v="40"/>
    <m/>
    <x v="0"/>
    <x v="0"/>
    <x v="0"/>
  </r>
  <r>
    <x v="0"/>
    <x v="0"/>
    <x v="5"/>
    <x v="17"/>
    <x v="229"/>
    <n v="1596"/>
    <s v="Harrison, Charles"/>
    <x v="2"/>
    <x v="0"/>
    <x v="0"/>
    <n v="40"/>
    <x v="0"/>
    <x v="1"/>
    <n v="17.25"/>
    <n v="40"/>
    <m/>
    <x v="0"/>
    <x v="0"/>
    <x v="0"/>
  </r>
  <r>
    <x v="0"/>
    <x v="0"/>
    <x v="5"/>
    <x v="17"/>
    <x v="229"/>
    <n v="1920"/>
    <s v="Jones, Jena"/>
    <x v="2"/>
    <x v="0"/>
    <x v="0"/>
    <n v="10.25"/>
    <x v="0"/>
    <x v="1"/>
    <m/>
    <n v="10.25"/>
    <m/>
    <x v="0"/>
    <x v="0"/>
    <x v="0"/>
  </r>
  <r>
    <x v="0"/>
    <x v="0"/>
    <x v="21"/>
    <x v="18"/>
    <x v="229"/>
    <n v="2427"/>
    <s v="Russell, Cody"/>
    <x v="2"/>
    <x v="0"/>
    <x v="0"/>
    <n v="23.75"/>
    <x v="0"/>
    <x v="1"/>
    <m/>
    <n v="23.75"/>
    <m/>
    <x v="0"/>
    <x v="0"/>
    <x v="0"/>
  </r>
  <r>
    <x v="0"/>
    <x v="0"/>
    <x v="8"/>
    <x v="19"/>
    <x v="229"/>
    <n v="2368"/>
    <s v="Barnes, Eric"/>
    <x v="2"/>
    <x v="0"/>
    <x v="0"/>
    <n v="38.700000000000003"/>
    <x v="0"/>
    <x v="1"/>
    <m/>
    <n v="38.700000000000003"/>
    <m/>
    <x v="0"/>
    <x v="0"/>
    <x v="0"/>
  </r>
  <r>
    <x v="0"/>
    <x v="0"/>
    <x v="8"/>
    <x v="19"/>
    <x v="229"/>
    <n v="2313"/>
    <s v="Gibby, Benjamin"/>
    <x v="2"/>
    <x v="0"/>
    <x v="0"/>
    <n v="40"/>
    <x v="0"/>
    <x v="1"/>
    <m/>
    <n v="40"/>
    <n v="3"/>
    <x v="0"/>
    <x v="0"/>
    <x v="0"/>
  </r>
  <r>
    <x v="0"/>
    <x v="0"/>
    <x v="8"/>
    <x v="19"/>
    <x v="229"/>
    <n v="2367"/>
    <s v="Hall, Fredrick L."/>
    <x v="2"/>
    <x v="0"/>
    <x v="0"/>
    <n v="26.22"/>
    <x v="0"/>
    <x v="1"/>
    <m/>
    <n v="26.22"/>
    <n v="14"/>
    <x v="0"/>
    <x v="0"/>
    <x v="0"/>
  </r>
  <r>
    <x v="0"/>
    <x v="0"/>
    <x v="0"/>
    <x v="0"/>
    <x v="230"/>
    <n v="2069"/>
    <s v="Bibee, Ronald S."/>
    <x v="2"/>
    <x v="0"/>
    <x v="0"/>
    <n v="40"/>
    <x v="0"/>
    <x v="1"/>
    <m/>
    <n v="40"/>
    <m/>
    <x v="0"/>
    <x v="0"/>
    <x v="0"/>
  </r>
  <r>
    <x v="0"/>
    <x v="0"/>
    <x v="0"/>
    <x v="0"/>
    <x v="230"/>
    <n v="1435"/>
    <s v="Bores, Carie L."/>
    <x v="2"/>
    <x v="0"/>
    <x v="0"/>
    <n v="40"/>
    <x v="0"/>
    <x v="1"/>
    <m/>
    <n v="40"/>
    <m/>
    <x v="0"/>
    <x v="0"/>
    <x v="0"/>
  </r>
  <r>
    <x v="0"/>
    <x v="0"/>
    <x v="0"/>
    <x v="0"/>
    <x v="230"/>
    <n v="2290"/>
    <s v="Garza, Cody"/>
    <x v="2"/>
    <x v="0"/>
    <x v="0"/>
    <n v="40"/>
    <x v="0"/>
    <x v="1"/>
    <m/>
    <n v="40"/>
    <m/>
    <x v="0"/>
    <x v="0"/>
    <x v="0"/>
  </r>
  <r>
    <x v="0"/>
    <x v="0"/>
    <x v="0"/>
    <x v="0"/>
    <x v="230"/>
    <n v="2296"/>
    <s v="Miller, Caleb"/>
    <x v="2"/>
    <x v="0"/>
    <x v="0"/>
    <n v="37"/>
    <x v="0"/>
    <x v="1"/>
    <m/>
    <n v="37"/>
    <m/>
    <x v="0"/>
    <x v="0"/>
    <x v="0"/>
  </r>
  <r>
    <x v="0"/>
    <x v="0"/>
    <x v="0"/>
    <x v="0"/>
    <x v="230"/>
    <n v="1079"/>
    <s v="Wilson, Jim"/>
    <x v="2"/>
    <x v="0"/>
    <x v="0"/>
    <n v="40"/>
    <x v="0"/>
    <x v="1"/>
    <m/>
    <n v="40"/>
    <m/>
    <x v="0"/>
    <x v="0"/>
    <x v="0"/>
  </r>
  <r>
    <x v="0"/>
    <x v="0"/>
    <x v="10"/>
    <x v="21"/>
    <x v="230"/>
    <n v="2312"/>
    <s v="Semach, Chad"/>
    <x v="2"/>
    <x v="0"/>
    <x v="0"/>
    <n v="30"/>
    <x v="0"/>
    <x v="1"/>
    <m/>
    <n v="30"/>
    <n v="10"/>
    <x v="0"/>
    <x v="0"/>
    <x v="0"/>
  </r>
  <r>
    <x v="0"/>
    <x v="0"/>
    <x v="11"/>
    <x v="1"/>
    <x v="230"/>
    <n v="1481"/>
    <s v="Dodd, Alex E."/>
    <x v="2"/>
    <x v="0"/>
    <x v="0"/>
    <n v="40"/>
    <x v="0"/>
    <x v="1"/>
    <m/>
    <n v="40"/>
    <m/>
    <x v="0"/>
    <x v="0"/>
    <x v="0"/>
  </r>
  <r>
    <x v="0"/>
    <x v="0"/>
    <x v="11"/>
    <x v="1"/>
    <x v="230"/>
    <n v="2007"/>
    <s v="Dodd, Patricia A."/>
    <x v="2"/>
    <x v="0"/>
    <x v="0"/>
    <n v="40"/>
    <x v="0"/>
    <x v="1"/>
    <m/>
    <n v="40"/>
    <m/>
    <x v="0"/>
    <x v="0"/>
    <x v="0"/>
  </r>
  <r>
    <x v="0"/>
    <x v="0"/>
    <x v="12"/>
    <x v="2"/>
    <x v="230"/>
    <n v="1810"/>
    <s v="Damstetter, Suzanne"/>
    <x v="2"/>
    <x v="0"/>
    <x v="0"/>
    <n v="40"/>
    <x v="0"/>
    <x v="1"/>
    <m/>
    <n v="40"/>
    <m/>
    <x v="0"/>
    <x v="0"/>
    <x v="0"/>
  </r>
  <r>
    <x v="0"/>
    <x v="0"/>
    <x v="12"/>
    <x v="2"/>
    <x v="230"/>
    <n v="1831"/>
    <s v="Simmons, Kristie"/>
    <x v="2"/>
    <x v="0"/>
    <x v="0"/>
    <n v="35"/>
    <x v="0"/>
    <x v="1"/>
    <m/>
    <n v="35"/>
    <n v="5"/>
    <x v="0"/>
    <x v="0"/>
    <x v="0"/>
  </r>
  <r>
    <x v="0"/>
    <x v="0"/>
    <x v="13"/>
    <x v="3"/>
    <x v="230"/>
    <n v="1024"/>
    <s v="Hillard, Gary L."/>
    <x v="2"/>
    <x v="0"/>
    <x v="0"/>
    <n v="40"/>
    <x v="0"/>
    <x v="1"/>
    <m/>
    <n v="40"/>
    <m/>
    <x v="0"/>
    <x v="0"/>
    <x v="0"/>
  </r>
  <r>
    <x v="0"/>
    <x v="0"/>
    <x v="13"/>
    <x v="3"/>
    <x v="230"/>
    <n v="1027"/>
    <s v="Howard, Michael"/>
    <x v="2"/>
    <x v="0"/>
    <x v="0"/>
    <n v="40"/>
    <x v="0"/>
    <x v="1"/>
    <m/>
    <n v="40"/>
    <m/>
    <x v="0"/>
    <x v="0"/>
    <x v="0"/>
  </r>
  <r>
    <x v="0"/>
    <x v="0"/>
    <x v="13"/>
    <x v="3"/>
    <x v="230"/>
    <n v="2425"/>
    <s v="Lewelling, Gary L."/>
    <x v="2"/>
    <x v="0"/>
    <x v="0"/>
    <n v="40"/>
    <x v="0"/>
    <x v="1"/>
    <m/>
    <n v="40"/>
    <m/>
    <x v="0"/>
    <x v="0"/>
    <x v="0"/>
  </r>
  <r>
    <x v="0"/>
    <x v="0"/>
    <x v="13"/>
    <x v="3"/>
    <x v="230"/>
    <n v="2034"/>
    <s v="Powers, Joshua"/>
    <x v="2"/>
    <x v="0"/>
    <x v="0"/>
    <n v="40"/>
    <x v="0"/>
    <x v="1"/>
    <m/>
    <n v="40"/>
    <m/>
    <x v="0"/>
    <x v="0"/>
    <x v="0"/>
  </r>
  <r>
    <x v="0"/>
    <x v="0"/>
    <x v="13"/>
    <x v="3"/>
    <x v="230"/>
    <n v="1420"/>
    <s v="Simmons, James T."/>
    <x v="2"/>
    <x v="0"/>
    <x v="0"/>
    <n v="40"/>
    <x v="0"/>
    <x v="1"/>
    <m/>
    <n v="40"/>
    <m/>
    <x v="0"/>
    <x v="0"/>
    <x v="0"/>
  </r>
  <r>
    <x v="0"/>
    <x v="0"/>
    <x v="15"/>
    <x v="5"/>
    <x v="230"/>
    <n v="1717"/>
    <s v="Burchfield, Jeannie"/>
    <x v="2"/>
    <x v="0"/>
    <x v="0"/>
    <n v="40"/>
    <x v="0"/>
    <x v="1"/>
    <n v="0.25"/>
    <n v="40"/>
    <m/>
    <x v="0"/>
    <x v="0"/>
    <x v="0"/>
  </r>
  <r>
    <x v="0"/>
    <x v="0"/>
    <x v="15"/>
    <x v="5"/>
    <x v="230"/>
    <n v="2122"/>
    <s v="Denton, Ashley"/>
    <x v="2"/>
    <x v="0"/>
    <x v="0"/>
    <n v="40"/>
    <x v="0"/>
    <x v="1"/>
    <m/>
    <n v="40"/>
    <m/>
    <x v="0"/>
    <x v="0"/>
    <x v="0"/>
  </r>
  <r>
    <x v="0"/>
    <x v="0"/>
    <x v="15"/>
    <x v="5"/>
    <x v="230"/>
    <n v="1968"/>
    <s v="Duncan, Ginger"/>
    <x v="2"/>
    <x v="0"/>
    <x v="0"/>
    <n v="36.68"/>
    <x v="0"/>
    <x v="1"/>
    <m/>
    <n v="36.68"/>
    <m/>
    <x v="0"/>
    <x v="0"/>
    <x v="0"/>
  </r>
  <r>
    <x v="0"/>
    <x v="0"/>
    <x v="15"/>
    <x v="5"/>
    <x v="230"/>
    <n v="1904"/>
    <s v="Murr, Sherry"/>
    <x v="2"/>
    <x v="0"/>
    <x v="0"/>
    <n v="30.5"/>
    <x v="0"/>
    <x v="1"/>
    <m/>
    <n v="30.5"/>
    <m/>
    <x v="0"/>
    <x v="0"/>
    <x v="0"/>
  </r>
  <r>
    <x v="0"/>
    <x v="0"/>
    <x v="15"/>
    <x v="5"/>
    <x v="230"/>
    <n v="2388"/>
    <s v="Webb, Tiaira D."/>
    <x v="2"/>
    <x v="0"/>
    <x v="0"/>
    <n v="37.25"/>
    <x v="0"/>
    <x v="1"/>
    <m/>
    <n v="37.25"/>
    <m/>
    <x v="0"/>
    <x v="0"/>
    <x v="0"/>
  </r>
  <r>
    <x v="0"/>
    <x v="0"/>
    <x v="16"/>
    <x v="6"/>
    <x v="230"/>
    <n v="2230"/>
    <s v="Payne, Donna"/>
    <x v="2"/>
    <x v="0"/>
    <x v="0"/>
    <n v="40"/>
    <x v="0"/>
    <x v="1"/>
    <m/>
    <n v="40"/>
    <m/>
    <x v="0"/>
    <x v="0"/>
    <x v="0"/>
  </r>
  <r>
    <x v="0"/>
    <x v="0"/>
    <x v="0"/>
    <x v="20"/>
    <x v="230"/>
    <n v="2260"/>
    <s v="Lake, Stephanie"/>
    <x v="2"/>
    <x v="0"/>
    <x v="0"/>
    <n v="0"/>
    <x v="0"/>
    <x v="1"/>
    <m/>
    <m/>
    <n v="40"/>
    <x v="0"/>
    <x v="0"/>
    <x v="0"/>
  </r>
  <r>
    <x v="0"/>
    <x v="0"/>
    <x v="17"/>
    <x v="20"/>
    <x v="230"/>
    <n v="2260"/>
    <s v="Lake, Stephanie"/>
    <x v="2"/>
    <x v="0"/>
    <x v="0"/>
    <n v="0"/>
    <x v="0"/>
    <x v="1"/>
    <m/>
    <m/>
    <m/>
    <x v="0"/>
    <x v="0"/>
    <x v="0"/>
  </r>
  <r>
    <x v="0"/>
    <x v="0"/>
    <x v="2"/>
    <x v="8"/>
    <x v="230"/>
    <n v="1917"/>
    <s v="Rigley, Eric"/>
    <x v="2"/>
    <x v="0"/>
    <x v="0"/>
    <n v="40"/>
    <x v="0"/>
    <x v="1"/>
    <m/>
    <n v="40"/>
    <m/>
    <x v="0"/>
    <x v="0"/>
    <x v="0"/>
  </r>
  <r>
    <x v="0"/>
    <x v="0"/>
    <x v="2"/>
    <x v="8"/>
    <x v="230"/>
    <n v="2149"/>
    <s v="Robillard, Mathew"/>
    <x v="2"/>
    <x v="0"/>
    <x v="0"/>
    <n v="40"/>
    <x v="0"/>
    <x v="1"/>
    <m/>
    <n v="40"/>
    <m/>
    <x v="0"/>
    <x v="0"/>
    <x v="0"/>
  </r>
  <r>
    <x v="0"/>
    <x v="0"/>
    <x v="19"/>
    <x v="9"/>
    <x v="230"/>
    <n v="2375"/>
    <s v="Jarosz, Jolene"/>
    <x v="2"/>
    <x v="0"/>
    <x v="0"/>
    <n v="40"/>
    <x v="0"/>
    <x v="1"/>
    <n v="0.25"/>
    <n v="40"/>
    <m/>
    <x v="0"/>
    <x v="0"/>
    <x v="0"/>
  </r>
  <r>
    <x v="0"/>
    <x v="0"/>
    <x v="19"/>
    <x v="9"/>
    <x v="230"/>
    <n v="2347"/>
    <s v="Myroshnychenko, Olga"/>
    <x v="2"/>
    <x v="0"/>
    <x v="0"/>
    <n v="40"/>
    <x v="0"/>
    <x v="1"/>
    <n v="5"/>
    <n v="40"/>
    <m/>
    <x v="0"/>
    <x v="0"/>
    <x v="0"/>
  </r>
  <r>
    <x v="0"/>
    <x v="0"/>
    <x v="19"/>
    <x v="9"/>
    <x v="230"/>
    <n v="2379"/>
    <s v="Thomas, Michelle"/>
    <x v="2"/>
    <x v="0"/>
    <x v="0"/>
    <n v="40"/>
    <x v="0"/>
    <x v="1"/>
    <m/>
    <n v="40"/>
    <m/>
    <x v="0"/>
    <x v="0"/>
    <x v="0"/>
  </r>
  <r>
    <x v="0"/>
    <x v="0"/>
    <x v="3"/>
    <x v="11"/>
    <x v="230"/>
    <n v="2362"/>
    <s v="Fabrizio, Jamie"/>
    <x v="2"/>
    <x v="0"/>
    <x v="0"/>
    <n v="40"/>
    <x v="0"/>
    <x v="1"/>
    <n v="10"/>
    <n v="40"/>
    <m/>
    <x v="0"/>
    <x v="0"/>
    <x v="0"/>
  </r>
  <r>
    <x v="0"/>
    <x v="0"/>
    <x v="3"/>
    <x v="11"/>
    <x v="230"/>
    <n v="1993"/>
    <s v="Gibson, Tiffany D."/>
    <x v="2"/>
    <x v="0"/>
    <x v="0"/>
    <n v="27.5"/>
    <x v="0"/>
    <x v="1"/>
    <m/>
    <n v="27.5"/>
    <m/>
    <x v="0"/>
    <x v="0"/>
    <x v="0"/>
  </r>
  <r>
    <x v="0"/>
    <x v="0"/>
    <x v="3"/>
    <x v="11"/>
    <x v="230"/>
    <n v="2408"/>
    <s v="Kelly, Justin"/>
    <x v="2"/>
    <x v="0"/>
    <x v="0"/>
    <n v="40"/>
    <x v="0"/>
    <x v="1"/>
    <n v="13"/>
    <n v="40"/>
    <m/>
    <x v="0"/>
    <x v="0"/>
    <x v="0"/>
  </r>
  <r>
    <x v="0"/>
    <x v="0"/>
    <x v="3"/>
    <x v="11"/>
    <x v="230"/>
    <n v="2429"/>
    <s v="Lance, William"/>
    <x v="2"/>
    <x v="0"/>
    <x v="0"/>
    <n v="2.5"/>
    <x v="0"/>
    <x v="1"/>
    <m/>
    <n v="2.5"/>
    <m/>
    <x v="0"/>
    <x v="0"/>
    <x v="0"/>
  </r>
  <r>
    <x v="0"/>
    <x v="0"/>
    <x v="3"/>
    <x v="11"/>
    <x v="230"/>
    <n v="2364"/>
    <s v="Medina, Sugely"/>
    <x v="2"/>
    <x v="0"/>
    <x v="0"/>
    <n v="32"/>
    <x v="0"/>
    <x v="1"/>
    <m/>
    <n v="32"/>
    <m/>
    <x v="0"/>
    <x v="0"/>
    <x v="0"/>
  </r>
  <r>
    <x v="0"/>
    <x v="0"/>
    <x v="3"/>
    <x v="11"/>
    <x v="230"/>
    <n v="1749"/>
    <s v="Peels, Timothy L."/>
    <x v="2"/>
    <x v="0"/>
    <x v="0"/>
    <n v="40"/>
    <x v="0"/>
    <x v="1"/>
    <n v="14"/>
    <n v="40"/>
    <m/>
    <x v="0"/>
    <x v="0"/>
    <x v="0"/>
  </r>
  <r>
    <x v="0"/>
    <x v="0"/>
    <x v="3"/>
    <x v="11"/>
    <x v="230"/>
    <n v="2294"/>
    <s v="Poff, Jessica"/>
    <x v="2"/>
    <x v="0"/>
    <x v="0"/>
    <n v="40"/>
    <x v="0"/>
    <x v="1"/>
    <n v="2"/>
    <n v="40"/>
    <m/>
    <x v="0"/>
    <x v="0"/>
    <x v="0"/>
  </r>
  <r>
    <x v="0"/>
    <x v="0"/>
    <x v="3"/>
    <x v="11"/>
    <x v="230"/>
    <n v="2284"/>
    <s v="Underwood, Tracy"/>
    <x v="2"/>
    <x v="0"/>
    <x v="0"/>
    <n v="40"/>
    <x v="0"/>
    <x v="1"/>
    <n v="7"/>
    <n v="40"/>
    <m/>
    <x v="0"/>
    <x v="0"/>
    <x v="0"/>
  </r>
  <r>
    <x v="0"/>
    <x v="0"/>
    <x v="4"/>
    <x v="12"/>
    <x v="230"/>
    <n v="1410"/>
    <s v="Cooper, Alice F."/>
    <x v="2"/>
    <x v="0"/>
    <x v="0"/>
    <n v="40"/>
    <x v="0"/>
    <x v="1"/>
    <n v="14"/>
    <n v="40"/>
    <m/>
    <x v="0"/>
    <x v="0"/>
    <x v="0"/>
  </r>
  <r>
    <x v="0"/>
    <x v="0"/>
    <x v="4"/>
    <x v="12"/>
    <x v="230"/>
    <n v="2203"/>
    <s v="Hicks, Lisa"/>
    <x v="2"/>
    <x v="0"/>
    <x v="0"/>
    <n v="40"/>
    <x v="0"/>
    <x v="1"/>
    <n v="9"/>
    <n v="40"/>
    <m/>
    <x v="0"/>
    <x v="0"/>
    <x v="0"/>
  </r>
  <r>
    <x v="0"/>
    <x v="0"/>
    <x v="4"/>
    <x v="12"/>
    <x v="230"/>
    <n v="2381"/>
    <s v="McCombs, Olivia"/>
    <x v="2"/>
    <x v="0"/>
    <x v="0"/>
    <n v="40"/>
    <x v="0"/>
    <x v="1"/>
    <n v="9"/>
    <n v="40"/>
    <m/>
    <x v="0"/>
    <x v="0"/>
    <x v="0"/>
  </r>
  <r>
    <x v="0"/>
    <x v="0"/>
    <x v="6"/>
    <x v="13"/>
    <x v="230"/>
    <n v="2175"/>
    <s v="Akulic, Marlene"/>
    <x v="2"/>
    <x v="0"/>
    <x v="0"/>
    <n v="33"/>
    <x v="0"/>
    <x v="1"/>
    <m/>
    <n v="33"/>
    <m/>
    <x v="0"/>
    <x v="0"/>
    <x v="0"/>
  </r>
  <r>
    <x v="0"/>
    <x v="0"/>
    <x v="6"/>
    <x v="13"/>
    <x v="230"/>
    <n v="2340"/>
    <s v="Atkins, Reva"/>
    <x v="2"/>
    <x v="0"/>
    <x v="0"/>
    <n v="40"/>
    <x v="0"/>
    <x v="1"/>
    <n v="13"/>
    <n v="40"/>
    <m/>
    <x v="0"/>
    <x v="0"/>
    <x v="0"/>
  </r>
  <r>
    <x v="0"/>
    <x v="0"/>
    <x v="6"/>
    <x v="13"/>
    <x v="230"/>
    <n v="2229"/>
    <s v="Bledsoe, Amy"/>
    <x v="2"/>
    <x v="0"/>
    <x v="0"/>
    <n v="21"/>
    <x v="0"/>
    <x v="1"/>
    <m/>
    <n v="21"/>
    <m/>
    <x v="0"/>
    <x v="0"/>
    <x v="0"/>
  </r>
  <r>
    <x v="0"/>
    <x v="0"/>
    <x v="6"/>
    <x v="13"/>
    <x v="230"/>
    <n v="2190"/>
    <s v="Bookout, Nancy"/>
    <x v="2"/>
    <x v="0"/>
    <x v="0"/>
    <n v="40"/>
    <x v="0"/>
    <x v="1"/>
    <n v="11.25"/>
    <n v="40"/>
    <m/>
    <x v="0"/>
    <x v="0"/>
    <x v="0"/>
  </r>
  <r>
    <x v="0"/>
    <x v="0"/>
    <x v="6"/>
    <x v="13"/>
    <x v="230"/>
    <n v="2382"/>
    <s v="Bourzac, Nanette L."/>
    <x v="2"/>
    <x v="0"/>
    <x v="0"/>
    <n v="40"/>
    <x v="0"/>
    <x v="1"/>
    <n v="2.5"/>
    <n v="40"/>
    <m/>
    <x v="0"/>
    <x v="0"/>
    <x v="0"/>
  </r>
  <r>
    <x v="0"/>
    <x v="0"/>
    <x v="6"/>
    <x v="13"/>
    <x v="230"/>
    <n v="2039"/>
    <s v="Brooks, Tammy C."/>
    <x v="2"/>
    <x v="0"/>
    <x v="0"/>
    <n v="38.75"/>
    <x v="0"/>
    <x v="1"/>
    <m/>
    <n v="38.75"/>
    <m/>
    <x v="0"/>
    <x v="0"/>
    <x v="0"/>
  </r>
  <r>
    <x v="0"/>
    <x v="0"/>
    <x v="6"/>
    <x v="13"/>
    <x v="230"/>
    <n v="2156"/>
    <s v="Bryan, Sheena"/>
    <x v="2"/>
    <x v="0"/>
    <x v="0"/>
    <n v="39.5"/>
    <x v="0"/>
    <x v="1"/>
    <m/>
    <n v="39.5"/>
    <m/>
    <x v="0"/>
    <x v="0"/>
    <x v="0"/>
  </r>
  <r>
    <x v="0"/>
    <x v="0"/>
    <x v="6"/>
    <x v="13"/>
    <x v="230"/>
    <n v="1010"/>
    <s v="Carroll, Robin M."/>
    <x v="2"/>
    <x v="0"/>
    <x v="0"/>
    <n v="40"/>
    <x v="0"/>
    <x v="1"/>
    <n v="6"/>
    <n v="40"/>
    <m/>
    <x v="0"/>
    <x v="0"/>
    <x v="0"/>
  </r>
  <r>
    <x v="0"/>
    <x v="0"/>
    <x v="6"/>
    <x v="13"/>
    <x v="230"/>
    <n v="2068"/>
    <s v="Cathcart, Bess L."/>
    <x v="2"/>
    <x v="0"/>
    <x v="0"/>
    <n v="40"/>
    <x v="0"/>
    <x v="1"/>
    <n v="10"/>
    <n v="40"/>
    <m/>
    <x v="0"/>
    <x v="0"/>
    <x v="0"/>
  </r>
  <r>
    <x v="0"/>
    <x v="0"/>
    <x v="6"/>
    <x v="13"/>
    <x v="230"/>
    <n v="2098"/>
    <s v="Childress, Stacy M."/>
    <x v="2"/>
    <x v="0"/>
    <x v="0"/>
    <n v="40"/>
    <x v="0"/>
    <x v="1"/>
    <n v="12.5"/>
    <n v="40"/>
    <m/>
    <x v="0"/>
    <x v="0"/>
    <x v="0"/>
  </r>
  <r>
    <x v="0"/>
    <x v="0"/>
    <x v="6"/>
    <x v="13"/>
    <x v="230"/>
    <n v="2430"/>
    <s v="Coburn, Lisa"/>
    <x v="2"/>
    <x v="0"/>
    <x v="0"/>
    <n v="38"/>
    <x v="0"/>
    <x v="1"/>
    <m/>
    <n v="38"/>
    <m/>
    <x v="0"/>
    <x v="0"/>
    <x v="0"/>
  </r>
  <r>
    <x v="0"/>
    <x v="0"/>
    <x v="6"/>
    <x v="13"/>
    <x v="230"/>
    <n v="1362"/>
    <s v="Davis, Kimberly S."/>
    <x v="2"/>
    <x v="0"/>
    <x v="0"/>
    <n v="40"/>
    <x v="0"/>
    <x v="1"/>
    <n v="11.25"/>
    <n v="40"/>
    <m/>
    <x v="0"/>
    <x v="0"/>
    <x v="0"/>
  </r>
  <r>
    <x v="0"/>
    <x v="0"/>
    <x v="6"/>
    <x v="13"/>
    <x v="230"/>
    <n v="2404"/>
    <s v="Davis, Linda"/>
    <x v="2"/>
    <x v="0"/>
    <x v="0"/>
    <n v="10"/>
    <x v="0"/>
    <x v="1"/>
    <m/>
    <n v="10"/>
    <m/>
    <x v="0"/>
    <x v="0"/>
    <x v="0"/>
  </r>
  <r>
    <x v="0"/>
    <x v="0"/>
    <x v="6"/>
    <x v="13"/>
    <x v="230"/>
    <n v="2219"/>
    <s v="Dennis, Brandi"/>
    <x v="2"/>
    <x v="0"/>
    <x v="0"/>
    <n v="40"/>
    <x v="0"/>
    <x v="1"/>
    <n v="10"/>
    <n v="40"/>
    <m/>
    <x v="0"/>
    <x v="0"/>
    <x v="0"/>
  </r>
  <r>
    <x v="0"/>
    <x v="0"/>
    <x v="6"/>
    <x v="13"/>
    <x v="230"/>
    <n v="2402"/>
    <s v="Doss, Allison"/>
    <x v="2"/>
    <x v="0"/>
    <x v="0"/>
    <n v="14.25"/>
    <x v="0"/>
    <x v="1"/>
    <m/>
    <n v="14.25"/>
    <m/>
    <x v="0"/>
    <x v="0"/>
    <x v="0"/>
  </r>
  <r>
    <x v="0"/>
    <x v="0"/>
    <x v="6"/>
    <x v="13"/>
    <x v="230"/>
    <n v="1465"/>
    <s v="Dotson, Wanda A."/>
    <x v="2"/>
    <x v="0"/>
    <x v="0"/>
    <n v="38.5"/>
    <x v="0"/>
    <x v="1"/>
    <m/>
    <n v="38.5"/>
    <m/>
    <x v="0"/>
    <x v="0"/>
    <x v="0"/>
  </r>
  <r>
    <x v="0"/>
    <x v="0"/>
    <x v="6"/>
    <x v="13"/>
    <x v="230"/>
    <n v="2046"/>
    <s v="Dunn, Lois"/>
    <x v="2"/>
    <x v="0"/>
    <x v="0"/>
    <n v="40"/>
    <x v="0"/>
    <x v="1"/>
    <n v="10.5"/>
    <n v="40"/>
    <m/>
    <x v="0"/>
    <x v="0"/>
    <x v="0"/>
  </r>
  <r>
    <x v="0"/>
    <x v="0"/>
    <x v="6"/>
    <x v="13"/>
    <x v="230"/>
    <n v="2319"/>
    <s v="Gibby, Deborah"/>
    <x v="2"/>
    <x v="0"/>
    <x v="0"/>
    <n v="40"/>
    <x v="0"/>
    <x v="1"/>
    <n v="11"/>
    <n v="40"/>
    <m/>
    <x v="0"/>
    <x v="0"/>
    <x v="0"/>
  </r>
  <r>
    <x v="0"/>
    <x v="0"/>
    <x v="6"/>
    <x v="13"/>
    <x v="230"/>
    <n v="2286"/>
    <s v="Godwin, Tonya"/>
    <x v="2"/>
    <x v="0"/>
    <x v="0"/>
    <n v="40"/>
    <x v="0"/>
    <x v="1"/>
    <n v="10"/>
    <n v="40"/>
    <m/>
    <x v="0"/>
    <x v="0"/>
    <x v="0"/>
  </r>
  <r>
    <x v="0"/>
    <x v="0"/>
    <x v="6"/>
    <x v="13"/>
    <x v="230"/>
    <n v="2386"/>
    <s v="Hampton, Angela"/>
    <x v="2"/>
    <x v="0"/>
    <x v="0"/>
    <n v="1"/>
    <x v="0"/>
    <x v="1"/>
    <m/>
    <n v="1"/>
    <m/>
    <x v="0"/>
    <x v="0"/>
    <x v="0"/>
  </r>
  <r>
    <x v="0"/>
    <x v="0"/>
    <x v="6"/>
    <x v="13"/>
    <x v="230"/>
    <n v="2376"/>
    <s v="Headrick, Lena"/>
    <x v="2"/>
    <x v="0"/>
    <x v="0"/>
    <n v="37.25"/>
    <x v="0"/>
    <x v="1"/>
    <m/>
    <n v="37.25"/>
    <m/>
    <x v="0"/>
    <x v="0"/>
    <x v="0"/>
  </r>
  <r>
    <x v="0"/>
    <x v="0"/>
    <x v="6"/>
    <x v="13"/>
    <x v="230"/>
    <n v="2373"/>
    <s v="Helton, Lisa K."/>
    <x v="2"/>
    <x v="0"/>
    <x v="0"/>
    <n v="40"/>
    <x v="0"/>
    <x v="1"/>
    <n v="9"/>
    <n v="40"/>
    <m/>
    <x v="0"/>
    <x v="0"/>
    <x v="0"/>
  </r>
  <r>
    <x v="0"/>
    <x v="0"/>
    <x v="6"/>
    <x v="13"/>
    <x v="230"/>
    <n v="2261"/>
    <s v="Howarth, Amy"/>
    <x v="2"/>
    <x v="0"/>
    <x v="0"/>
    <n v="39"/>
    <x v="0"/>
    <x v="1"/>
    <m/>
    <n v="39"/>
    <n v="10"/>
    <x v="0"/>
    <x v="0"/>
    <x v="0"/>
  </r>
  <r>
    <x v="0"/>
    <x v="0"/>
    <x v="6"/>
    <x v="13"/>
    <x v="230"/>
    <n v="1480"/>
    <s v="Kliever, Debbie J."/>
    <x v="2"/>
    <x v="0"/>
    <x v="0"/>
    <n v="40"/>
    <x v="0"/>
    <x v="1"/>
    <n v="7.5"/>
    <n v="40"/>
    <m/>
    <x v="0"/>
    <x v="0"/>
    <x v="0"/>
  </r>
  <r>
    <x v="0"/>
    <x v="0"/>
    <x v="6"/>
    <x v="13"/>
    <x v="230"/>
    <n v="1259"/>
    <s v="Lee, Ginger"/>
    <x v="2"/>
    <x v="0"/>
    <x v="0"/>
    <n v="40"/>
    <x v="0"/>
    <x v="1"/>
    <m/>
    <n v="40"/>
    <m/>
    <x v="0"/>
    <x v="0"/>
    <x v="0"/>
  </r>
  <r>
    <x v="0"/>
    <x v="0"/>
    <x v="6"/>
    <x v="13"/>
    <x v="230"/>
    <n v="2333"/>
    <s v="Marshall, Elizabeth"/>
    <x v="2"/>
    <x v="0"/>
    <x v="0"/>
    <n v="40"/>
    <x v="0"/>
    <x v="1"/>
    <m/>
    <n v="40"/>
    <m/>
    <x v="0"/>
    <x v="0"/>
    <x v="0"/>
  </r>
  <r>
    <x v="0"/>
    <x v="0"/>
    <x v="6"/>
    <x v="13"/>
    <x v="230"/>
    <n v="2176"/>
    <s v="May, Cynthia L."/>
    <x v="2"/>
    <x v="0"/>
    <x v="0"/>
    <n v="0"/>
    <x v="0"/>
    <x v="1"/>
    <m/>
    <m/>
    <n v="40"/>
    <x v="0"/>
    <x v="0"/>
    <x v="0"/>
  </r>
  <r>
    <x v="0"/>
    <x v="0"/>
    <x v="6"/>
    <x v="13"/>
    <x v="230"/>
    <n v="1558"/>
    <s v="McCluskey, Loreta R."/>
    <x v="2"/>
    <x v="0"/>
    <x v="0"/>
    <n v="40"/>
    <x v="0"/>
    <x v="1"/>
    <m/>
    <n v="40"/>
    <m/>
    <x v="0"/>
    <x v="0"/>
    <x v="0"/>
  </r>
  <r>
    <x v="0"/>
    <x v="0"/>
    <x v="6"/>
    <x v="13"/>
    <x v="230"/>
    <n v="2380"/>
    <s v="Moore, Darlene"/>
    <x v="2"/>
    <x v="0"/>
    <x v="0"/>
    <n v="40"/>
    <x v="0"/>
    <x v="1"/>
    <n v="7"/>
    <n v="40"/>
    <m/>
    <x v="0"/>
    <x v="0"/>
    <x v="0"/>
  </r>
  <r>
    <x v="0"/>
    <x v="0"/>
    <x v="6"/>
    <x v="13"/>
    <x v="230"/>
    <n v="2409"/>
    <s v="Neeley, Megan"/>
    <x v="2"/>
    <x v="0"/>
    <x v="0"/>
    <n v="40"/>
    <x v="0"/>
    <x v="1"/>
    <n v="12"/>
    <n v="40"/>
    <m/>
    <x v="0"/>
    <x v="0"/>
    <x v="0"/>
  </r>
  <r>
    <x v="0"/>
    <x v="0"/>
    <x v="6"/>
    <x v="13"/>
    <x v="230"/>
    <n v="1559"/>
    <s v="Nichols, Brenda S."/>
    <x v="2"/>
    <x v="0"/>
    <x v="0"/>
    <n v="40"/>
    <x v="0"/>
    <x v="1"/>
    <n v="13"/>
    <n v="40"/>
    <m/>
    <x v="0"/>
    <x v="0"/>
    <x v="0"/>
  </r>
  <r>
    <x v="0"/>
    <x v="0"/>
    <x v="6"/>
    <x v="13"/>
    <x v="230"/>
    <n v="2415"/>
    <s v="Patterson, Pamela"/>
    <x v="2"/>
    <x v="0"/>
    <x v="0"/>
    <n v="40"/>
    <x v="0"/>
    <x v="1"/>
    <n v="9.25"/>
    <n v="40"/>
    <m/>
    <x v="0"/>
    <x v="0"/>
    <x v="0"/>
  </r>
  <r>
    <x v="0"/>
    <x v="0"/>
    <x v="6"/>
    <x v="13"/>
    <x v="230"/>
    <n v="2259"/>
    <s v="Peels, Carolyn K."/>
    <x v="2"/>
    <x v="0"/>
    <x v="0"/>
    <n v="40"/>
    <x v="0"/>
    <x v="1"/>
    <n v="9"/>
    <n v="40"/>
    <m/>
    <x v="0"/>
    <x v="0"/>
    <x v="0"/>
  </r>
  <r>
    <x v="0"/>
    <x v="0"/>
    <x v="6"/>
    <x v="13"/>
    <x v="230"/>
    <n v="2138"/>
    <s v="Richardson, Tammy G."/>
    <x v="2"/>
    <x v="0"/>
    <x v="0"/>
    <n v="11"/>
    <x v="0"/>
    <x v="1"/>
    <m/>
    <n v="11"/>
    <n v="10"/>
    <x v="0"/>
    <x v="0"/>
    <x v="0"/>
  </r>
  <r>
    <x v="0"/>
    <x v="0"/>
    <x v="6"/>
    <x v="13"/>
    <x v="230"/>
    <n v="1997"/>
    <s v="Roberts, Lisa R."/>
    <x v="2"/>
    <x v="0"/>
    <x v="0"/>
    <n v="40"/>
    <x v="0"/>
    <x v="1"/>
    <n v="9"/>
    <n v="40"/>
    <m/>
    <x v="0"/>
    <x v="0"/>
    <x v="0"/>
  </r>
  <r>
    <x v="0"/>
    <x v="0"/>
    <x v="6"/>
    <x v="13"/>
    <x v="230"/>
    <n v="2378"/>
    <s v="Roberts, Lori"/>
    <x v="2"/>
    <x v="0"/>
    <x v="0"/>
    <n v="40"/>
    <x v="0"/>
    <x v="1"/>
    <n v="11"/>
    <n v="40"/>
    <m/>
    <x v="0"/>
    <x v="0"/>
    <x v="0"/>
  </r>
  <r>
    <x v="0"/>
    <x v="0"/>
    <x v="6"/>
    <x v="13"/>
    <x v="230"/>
    <n v="2192"/>
    <s v="Rupinski, Angela"/>
    <x v="2"/>
    <x v="0"/>
    <x v="0"/>
    <n v="40"/>
    <x v="0"/>
    <x v="1"/>
    <n v="4"/>
    <n v="40"/>
    <m/>
    <x v="0"/>
    <x v="0"/>
    <x v="0"/>
  </r>
  <r>
    <x v="0"/>
    <x v="0"/>
    <x v="6"/>
    <x v="13"/>
    <x v="230"/>
    <n v="1612"/>
    <s v="Self, Janet"/>
    <x v="2"/>
    <x v="0"/>
    <x v="0"/>
    <n v="40"/>
    <x v="0"/>
    <x v="1"/>
    <n v="9"/>
    <n v="40"/>
    <m/>
    <x v="0"/>
    <x v="0"/>
    <x v="0"/>
  </r>
  <r>
    <x v="0"/>
    <x v="0"/>
    <x v="6"/>
    <x v="13"/>
    <x v="230"/>
    <n v="2356"/>
    <s v="Sharp, Sonia"/>
    <x v="2"/>
    <x v="0"/>
    <x v="0"/>
    <n v="40"/>
    <x v="0"/>
    <x v="1"/>
    <n v="10"/>
    <n v="40"/>
    <m/>
    <x v="0"/>
    <x v="0"/>
    <x v="0"/>
  </r>
  <r>
    <x v="0"/>
    <x v="0"/>
    <x v="6"/>
    <x v="13"/>
    <x v="230"/>
    <n v="2423"/>
    <s v="Stafford, Tabitha"/>
    <x v="2"/>
    <x v="0"/>
    <x v="0"/>
    <n v="40"/>
    <x v="0"/>
    <x v="1"/>
    <n v="9"/>
    <n v="40"/>
    <m/>
    <x v="0"/>
    <x v="0"/>
    <x v="0"/>
  </r>
  <r>
    <x v="0"/>
    <x v="0"/>
    <x v="6"/>
    <x v="13"/>
    <x v="230"/>
    <n v="2412"/>
    <s v="Suttles, Cristie"/>
    <x v="2"/>
    <x v="0"/>
    <x v="0"/>
    <n v="40"/>
    <x v="0"/>
    <x v="1"/>
    <n v="5"/>
    <n v="40"/>
    <m/>
    <x v="0"/>
    <x v="0"/>
    <x v="0"/>
  </r>
  <r>
    <x v="0"/>
    <x v="0"/>
    <x v="6"/>
    <x v="13"/>
    <x v="230"/>
    <n v="2385"/>
    <s v="Suttles, Kathy"/>
    <x v="2"/>
    <x v="0"/>
    <x v="0"/>
    <n v="40"/>
    <x v="0"/>
    <x v="1"/>
    <n v="13"/>
    <n v="40"/>
    <m/>
    <x v="0"/>
    <x v="0"/>
    <x v="0"/>
  </r>
  <r>
    <x v="0"/>
    <x v="0"/>
    <x v="6"/>
    <x v="13"/>
    <x v="230"/>
    <n v="2392"/>
    <s v="Veit, Beth"/>
    <x v="2"/>
    <x v="0"/>
    <x v="0"/>
    <n v="40"/>
    <x v="0"/>
    <x v="1"/>
    <n v="0.5"/>
    <n v="40"/>
    <m/>
    <x v="0"/>
    <x v="0"/>
    <x v="0"/>
  </r>
  <r>
    <x v="0"/>
    <x v="0"/>
    <x v="6"/>
    <x v="13"/>
    <x v="230"/>
    <n v="2426"/>
    <s v="Veit, Jordan A."/>
    <x v="2"/>
    <x v="0"/>
    <x v="0"/>
    <n v="40"/>
    <x v="0"/>
    <x v="1"/>
    <n v="1.75"/>
    <n v="40"/>
    <m/>
    <x v="0"/>
    <x v="0"/>
    <x v="0"/>
  </r>
  <r>
    <x v="0"/>
    <x v="0"/>
    <x v="6"/>
    <x v="13"/>
    <x v="230"/>
    <n v="2154"/>
    <s v="West, Sandra"/>
    <x v="2"/>
    <x v="0"/>
    <x v="0"/>
    <n v="40"/>
    <x v="0"/>
    <x v="1"/>
    <m/>
    <n v="40"/>
    <m/>
    <x v="0"/>
    <x v="0"/>
    <x v="0"/>
  </r>
  <r>
    <x v="0"/>
    <x v="0"/>
    <x v="6"/>
    <x v="13"/>
    <x v="230"/>
    <n v="2411"/>
    <s v="Wilburn, Marley"/>
    <x v="2"/>
    <x v="0"/>
    <x v="0"/>
    <n v="40"/>
    <x v="0"/>
    <x v="1"/>
    <n v="6"/>
    <n v="40"/>
    <m/>
    <x v="0"/>
    <x v="0"/>
    <x v="0"/>
  </r>
  <r>
    <x v="0"/>
    <x v="0"/>
    <x v="1"/>
    <x v="14"/>
    <x v="230"/>
    <n v="1280"/>
    <s v="Cooley, Tammy K."/>
    <x v="2"/>
    <x v="0"/>
    <x v="0"/>
    <n v="40"/>
    <x v="0"/>
    <x v="1"/>
    <n v="2.5"/>
    <n v="40"/>
    <m/>
    <x v="0"/>
    <x v="0"/>
    <x v="0"/>
  </r>
  <r>
    <x v="0"/>
    <x v="0"/>
    <x v="1"/>
    <x v="14"/>
    <x v="230"/>
    <n v="2195"/>
    <s v="Davis, Tyler"/>
    <x v="2"/>
    <x v="0"/>
    <x v="0"/>
    <n v="26"/>
    <x v="0"/>
    <x v="1"/>
    <m/>
    <n v="26"/>
    <m/>
    <x v="0"/>
    <x v="0"/>
    <x v="0"/>
  </r>
  <r>
    <x v="0"/>
    <x v="0"/>
    <x v="1"/>
    <x v="14"/>
    <x v="230"/>
    <n v="2428"/>
    <s v="Emery, Shawn"/>
    <x v="2"/>
    <x v="0"/>
    <x v="0"/>
    <n v="38.5"/>
    <x v="0"/>
    <x v="1"/>
    <m/>
    <n v="38.5"/>
    <m/>
    <x v="0"/>
    <x v="0"/>
    <x v="0"/>
  </r>
  <r>
    <x v="0"/>
    <x v="0"/>
    <x v="1"/>
    <x v="14"/>
    <x v="230"/>
    <n v="1684"/>
    <s v="Mckee, Nathan"/>
    <x v="2"/>
    <x v="0"/>
    <x v="0"/>
    <n v="29.5"/>
    <x v="0"/>
    <x v="1"/>
    <m/>
    <n v="29.5"/>
    <n v="20"/>
    <x v="0"/>
    <x v="0"/>
    <x v="0"/>
  </r>
  <r>
    <x v="0"/>
    <x v="0"/>
    <x v="1"/>
    <x v="14"/>
    <x v="230"/>
    <n v="2337"/>
    <s v="Miller, Gary"/>
    <x v="2"/>
    <x v="0"/>
    <x v="0"/>
    <n v="37.75"/>
    <x v="0"/>
    <x v="1"/>
    <m/>
    <n v="37.75"/>
    <m/>
    <x v="0"/>
    <x v="0"/>
    <x v="0"/>
  </r>
  <r>
    <x v="0"/>
    <x v="0"/>
    <x v="1"/>
    <x v="14"/>
    <x v="230"/>
    <n v="2363"/>
    <s v="Mills, Gary"/>
    <x v="2"/>
    <x v="0"/>
    <x v="0"/>
    <n v="40"/>
    <x v="0"/>
    <x v="1"/>
    <n v="3"/>
    <n v="40"/>
    <m/>
    <x v="0"/>
    <x v="0"/>
    <x v="0"/>
  </r>
  <r>
    <x v="0"/>
    <x v="0"/>
    <x v="1"/>
    <x v="14"/>
    <x v="230"/>
    <n v="2420"/>
    <s v="O'Dell, Deion D."/>
    <x v="2"/>
    <x v="0"/>
    <x v="0"/>
    <n v="40"/>
    <x v="0"/>
    <x v="1"/>
    <m/>
    <n v="40"/>
    <m/>
    <x v="0"/>
    <x v="0"/>
    <x v="0"/>
  </r>
  <r>
    <x v="0"/>
    <x v="0"/>
    <x v="1"/>
    <x v="14"/>
    <x v="230"/>
    <n v="2390"/>
    <s v="Taylor, David"/>
    <x v="2"/>
    <x v="0"/>
    <x v="0"/>
    <n v="39.92"/>
    <x v="0"/>
    <x v="1"/>
    <m/>
    <n v="39.92"/>
    <m/>
    <x v="0"/>
    <x v="0"/>
    <x v="0"/>
  </r>
  <r>
    <x v="0"/>
    <x v="0"/>
    <x v="1"/>
    <x v="14"/>
    <x v="230"/>
    <n v="2220"/>
    <s v="Waddell, Henry"/>
    <x v="2"/>
    <x v="0"/>
    <x v="0"/>
    <n v="40"/>
    <x v="0"/>
    <x v="1"/>
    <n v="6"/>
    <n v="40"/>
    <m/>
    <x v="0"/>
    <x v="0"/>
    <x v="0"/>
  </r>
  <r>
    <x v="0"/>
    <x v="0"/>
    <x v="1"/>
    <x v="14"/>
    <x v="230"/>
    <n v="2348"/>
    <s v="Watson, Dennis"/>
    <x v="2"/>
    <x v="0"/>
    <x v="0"/>
    <n v="40"/>
    <x v="0"/>
    <x v="1"/>
    <n v="0.75"/>
    <n v="40"/>
    <m/>
    <x v="0"/>
    <x v="0"/>
    <x v="0"/>
  </r>
  <r>
    <x v="0"/>
    <x v="0"/>
    <x v="9"/>
    <x v="15"/>
    <x v="230"/>
    <n v="2285"/>
    <s v="Bivens, Diane"/>
    <x v="2"/>
    <x v="0"/>
    <x v="0"/>
    <n v="40"/>
    <x v="0"/>
    <x v="1"/>
    <n v="4"/>
    <n v="40"/>
    <m/>
    <x v="0"/>
    <x v="0"/>
    <x v="0"/>
  </r>
  <r>
    <x v="0"/>
    <x v="0"/>
    <x v="9"/>
    <x v="15"/>
    <x v="230"/>
    <n v="1856"/>
    <s v="Bivens, Tammie"/>
    <x v="2"/>
    <x v="0"/>
    <x v="0"/>
    <n v="31"/>
    <x v="0"/>
    <x v="1"/>
    <m/>
    <n v="31"/>
    <n v="10"/>
    <x v="0"/>
    <x v="0"/>
    <x v="0"/>
  </r>
  <r>
    <x v="0"/>
    <x v="0"/>
    <x v="9"/>
    <x v="15"/>
    <x v="230"/>
    <n v="2235"/>
    <s v="Clark, Elizabeth"/>
    <x v="2"/>
    <x v="0"/>
    <x v="0"/>
    <n v="40"/>
    <x v="0"/>
    <x v="1"/>
    <n v="6.5"/>
    <n v="40"/>
    <m/>
    <x v="0"/>
    <x v="0"/>
    <x v="0"/>
  </r>
  <r>
    <x v="0"/>
    <x v="0"/>
    <x v="9"/>
    <x v="15"/>
    <x v="230"/>
    <n v="1107"/>
    <s v="Hall, Mary"/>
    <x v="2"/>
    <x v="0"/>
    <x v="0"/>
    <n v="40"/>
    <x v="0"/>
    <x v="1"/>
    <n v="10"/>
    <n v="40"/>
    <m/>
    <x v="0"/>
    <x v="0"/>
    <x v="0"/>
  </r>
  <r>
    <x v="0"/>
    <x v="0"/>
    <x v="9"/>
    <x v="15"/>
    <x v="230"/>
    <n v="1866"/>
    <s v="Harris, Nancy"/>
    <x v="2"/>
    <x v="0"/>
    <x v="0"/>
    <n v="40"/>
    <x v="0"/>
    <x v="1"/>
    <n v="9"/>
    <n v="40"/>
    <m/>
    <x v="0"/>
    <x v="0"/>
    <x v="0"/>
  </r>
  <r>
    <x v="0"/>
    <x v="0"/>
    <x v="9"/>
    <x v="15"/>
    <x v="230"/>
    <n v="2419"/>
    <s v="Pates, Jeannie"/>
    <x v="2"/>
    <x v="0"/>
    <x v="0"/>
    <n v="36"/>
    <x v="0"/>
    <x v="1"/>
    <m/>
    <n v="36"/>
    <m/>
    <x v="0"/>
    <x v="0"/>
    <x v="0"/>
  </r>
  <r>
    <x v="0"/>
    <x v="0"/>
    <x v="9"/>
    <x v="15"/>
    <x v="230"/>
    <n v="1967"/>
    <s v="Shaw, Teia L."/>
    <x v="2"/>
    <x v="0"/>
    <x v="0"/>
    <n v="40"/>
    <x v="0"/>
    <x v="1"/>
    <n v="8"/>
    <n v="40"/>
    <m/>
    <x v="0"/>
    <x v="0"/>
    <x v="0"/>
  </r>
  <r>
    <x v="0"/>
    <x v="0"/>
    <x v="7"/>
    <x v="16"/>
    <x v="230"/>
    <n v="2397"/>
    <s v="Annett, Shenna D."/>
    <x v="2"/>
    <x v="0"/>
    <x v="0"/>
    <n v="40"/>
    <x v="0"/>
    <x v="1"/>
    <n v="13"/>
    <n v="40"/>
    <m/>
    <x v="0"/>
    <x v="0"/>
    <x v="0"/>
  </r>
  <r>
    <x v="0"/>
    <x v="0"/>
    <x v="7"/>
    <x v="16"/>
    <x v="230"/>
    <n v="2371"/>
    <s v="Barnes, Sarah"/>
    <x v="2"/>
    <x v="0"/>
    <x v="0"/>
    <n v="40"/>
    <x v="0"/>
    <x v="1"/>
    <n v="6"/>
    <n v="40"/>
    <m/>
    <x v="0"/>
    <x v="0"/>
    <x v="0"/>
  </r>
  <r>
    <x v="0"/>
    <x v="0"/>
    <x v="7"/>
    <x v="16"/>
    <x v="230"/>
    <n v="2193"/>
    <s v="Cannon, Jennifer"/>
    <x v="2"/>
    <x v="0"/>
    <x v="0"/>
    <n v="16"/>
    <x v="0"/>
    <x v="1"/>
    <m/>
    <n v="16"/>
    <m/>
    <x v="0"/>
    <x v="0"/>
    <x v="0"/>
  </r>
  <r>
    <x v="0"/>
    <x v="0"/>
    <x v="7"/>
    <x v="16"/>
    <x v="230"/>
    <n v="2424"/>
    <s v="Ikey, Stacey E."/>
    <x v="2"/>
    <x v="0"/>
    <x v="0"/>
    <n v="40"/>
    <x v="0"/>
    <x v="1"/>
    <n v="10"/>
    <n v="40"/>
    <m/>
    <x v="0"/>
    <x v="0"/>
    <x v="0"/>
  </r>
  <r>
    <x v="0"/>
    <x v="0"/>
    <x v="7"/>
    <x v="16"/>
    <x v="230"/>
    <n v="2421"/>
    <s v="Lilly, Katherine"/>
    <x v="2"/>
    <x v="0"/>
    <x v="0"/>
    <n v="40"/>
    <x v="0"/>
    <x v="1"/>
    <n v="6"/>
    <n v="40"/>
    <m/>
    <x v="0"/>
    <x v="0"/>
    <x v="0"/>
  </r>
  <r>
    <x v="0"/>
    <x v="0"/>
    <x v="7"/>
    <x v="16"/>
    <x v="230"/>
    <n v="2405"/>
    <s v="Marrero, Rachel"/>
    <x v="2"/>
    <x v="0"/>
    <x v="0"/>
    <n v="19"/>
    <x v="0"/>
    <x v="1"/>
    <m/>
    <n v="19"/>
    <n v="20"/>
    <x v="0"/>
    <x v="0"/>
    <x v="0"/>
  </r>
  <r>
    <x v="0"/>
    <x v="0"/>
    <x v="7"/>
    <x v="16"/>
    <x v="230"/>
    <n v="2302"/>
    <s v="Morgan, Catherine"/>
    <x v="2"/>
    <x v="0"/>
    <x v="0"/>
    <n v="40"/>
    <x v="0"/>
    <x v="1"/>
    <n v="1"/>
    <n v="40"/>
    <m/>
    <x v="0"/>
    <x v="0"/>
    <x v="0"/>
  </r>
  <r>
    <x v="0"/>
    <x v="0"/>
    <x v="7"/>
    <x v="16"/>
    <x v="230"/>
    <n v="2407"/>
    <s v="Thomas, Emily"/>
    <x v="2"/>
    <x v="0"/>
    <x v="0"/>
    <n v="40"/>
    <x v="0"/>
    <x v="1"/>
    <m/>
    <n v="40"/>
    <m/>
    <x v="0"/>
    <x v="0"/>
    <x v="0"/>
  </r>
  <r>
    <x v="0"/>
    <x v="0"/>
    <x v="5"/>
    <x v="17"/>
    <x v="230"/>
    <n v="2341"/>
    <s v="Britton, Mary Anna"/>
    <x v="2"/>
    <x v="0"/>
    <x v="0"/>
    <n v="40"/>
    <x v="0"/>
    <x v="1"/>
    <n v="6"/>
    <n v="40"/>
    <m/>
    <x v="0"/>
    <x v="0"/>
    <x v="0"/>
  </r>
  <r>
    <x v="0"/>
    <x v="0"/>
    <x v="5"/>
    <x v="17"/>
    <x v="230"/>
    <n v="1596"/>
    <s v="Harrison, Charles"/>
    <x v="2"/>
    <x v="0"/>
    <x v="0"/>
    <n v="40"/>
    <x v="0"/>
    <x v="1"/>
    <n v="5.25"/>
    <n v="40"/>
    <m/>
    <x v="0"/>
    <x v="0"/>
    <x v="0"/>
  </r>
  <r>
    <x v="0"/>
    <x v="0"/>
    <x v="21"/>
    <x v="18"/>
    <x v="230"/>
    <n v="2427"/>
    <s v="Russell, Cody"/>
    <x v="2"/>
    <x v="0"/>
    <x v="0"/>
    <n v="40"/>
    <x v="0"/>
    <x v="1"/>
    <n v="4"/>
    <n v="40"/>
    <m/>
    <x v="0"/>
    <x v="0"/>
    <x v="0"/>
  </r>
  <r>
    <x v="0"/>
    <x v="0"/>
    <x v="8"/>
    <x v="19"/>
    <x v="230"/>
    <n v="2368"/>
    <s v="Barnes, Eric"/>
    <x v="2"/>
    <x v="0"/>
    <x v="0"/>
    <n v="40"/>
    <x v="0"/>
    <x v="1"/>
    <n v="6"/>
    <n v="40"/>
    <m/>
    <x v="0"/>
    <x v="0"/>
    <x v="0"/>
  </r>
  <r>
    <x v="0"/>
    <x v="0"/>
    <x v="8"/>
    <x v="19"/>
    <x v="230"/>
    <n v="2313"/>
    <s v="Gibby, Benjamin"/>
    <x v="2"/>
    <x v="0"/>
    <x v="0"/>
    <n v="40"/>
    <x v="0"/>
    <x v="1"/>
    <n v="11"/>
    <n v="40"/>
    <m/>
    <x v="0"/>
    <x v="0"/>
    <x v="0"/>
  </r>
  <r>
    <x v="0"/>
    <x v="0"/>
    <x v="8"/>
    <x v="19"/>
    <x v="230"/>
    <n v="2367"/>
    <s v="Hall, Fredrick L."/>
    <x v="2"/>
    <x v="0"/>
    <x v="0"/>
    <n v="40"/>
    <x v="0"/>
    <x v="1"/>
    <n v="7.5"/>
    <n v="40"/>
    <m/>
    <x v="0"/>
    <x v="0"/>
    <x v="0"/>
  </r>
  <r>
    <x v="0"/>
    <x v="0"/>
    <x v="0"/>
    <x v="0"/>
    <x v="231"/>
    <n v="2069"/>
    <s v="Bibee, Ronald S."/>
    <x v="2"/>
    <x v="0"/>
    <x v="0"/>
    <n v="40"/>
    <x v="0"/>
    <x v="1"/>
    <m/>
    <n v="40"/>
    <m/>
    <x v="0"/>
    <x v="0"/>
    <x v="0"/>
  </r>
  <r>
    <x v="0"/>
    <x v="0"/>
    <x v="0"/>
    <x v="0"/>
    <x v="231"/>
    <n v="1435"/>
    <s v="Bores, Carie L."/>
    <x v="2"/>
    <x v="0"/>
    <x v="0"/>
    <n v="40"/>
    <x v="0"/>
    <x v="1"/>
    <m/>
    <n v="40"/>
    <m/>
    <x v="0"/>
    <x v="0"/>
    <x v="0"/>
  </r>
  <r>
    <x v="0"/>
    <x v="0"/>
    <x v="0"/>
    <x v="0"/>
    <x v="231"/>
    <n v="2290"/>
    <s v="Garza, Cody"/>
    <x v="2"/>
    <x v="0"/>
    <x v="0"/>
    <n v="40"/>
    <x v="0"/>
    <x v="1"/>
    <m/>
    <n v="40"/>
    <m/>
    <x v="0"/>
    <x v="0"/>
    <x v="0"/>
  </r>
  <r>
    <x v="0"/>
    <x v="0"/>
    <x v="0"/>
    <x v="0"/>
    <x v="231"/>
    <n v="2296"/>
    <s v="Miller, Caleb"/>
    <x v="2"/>
    <x v="0"/>
    <x v="0"/>
    <n v="39.25"/>
    <x v="0"/>
    <x v="1"/>
    <m/>
    <n v="39.25"/>
    <m/>
    <x v="0"/>
    <x v="0"/>
    <x v="0"/>
  </r>
  <r>
    <x v="0"/>
    <x v="0"/>
    <x v="0"/>
    <x v="0"/>
    <x v="231"/>
    <n v="1079"/>
    <s v="Wilson, Jim"/>
    <x v="2"/>
    <x v="0"/>
    <x v="0"/>
    <n v="40"/>
    <x v="0"/>
    <x v="1"/>
    <m/>
    <n v="40"/>
    <m/>
    <x v="0"/>
    <x v="0"/>
    <x v="0"/>
  </r>
  <r>
    <x v="0"/>
    <x v="0"/>
    <x v="10"/>
    <x v="21"/>
    <x v="231"/>
    <n v="2312"/>
    <s v="Semach, Chad"/>
    <x v="2"/>
    <x v="0"/>
    <x v="0"/>
    <n v="30"/>
    <x v="0"/>
    <x v="1"/>
    <m/>
    <n v="30"/>
    <n v="10"/>
    <x v="0"/>
    <x v="0"/>
    <x v="0"/>
  </r>
  <r>
    <x v="0"/>
    <x v="0"/>
    <x v="11"/>
    <x v="1"/>
    <x v="231"/>
    <n v="1481"/>
    <s v="Dodd, Alex E."/>
    <x v="2"/>
    <x v="0"/>
    <x v="0"/>
    <n v="40"/>
    <x v="0"/>
    <x v="1"/>
    <m/>
    <n v="40"/>
    <m/>
    <x v="0"/>
    <x v="0"/>
    <x v="0"/>
  </r>
  <r>
    <x v="0"/>
    <x v="0"/>
    <x v="11"/>
    <x v="1"/>
    <x v="231"/>
    <n v="2007"/>
    <s v="Dodd, Patricia A."/>
    <x v="2"/>
    <x v="0"/>
    <x v="0"/>
    <n v="40"/>
    <x v="0"/>
    <x v="1"/>
    <m/>
    <n v="40"/>
    <m/>
    <x v="0"/>
    <x v="0"/>
    <x v="0"/>
  </r>
  <r>
    <x v="0"/>
    <x v="0"/>
    <x v="12"/>
    <x v="2"/>
    <x v="231"/>
    <n v="1810"/>
    <s v="Damstetter, Suzanne"/>
    <x v="2"/>
    <x v="0"/>
    <x v="0"/>
    <n v="40"/>
    <x v="0"/>
    <x v="1"/>
    <m/>
    <n v="40"/>
    <m/>
    <x v="0"/>
    <x v="0"/>
    <x v="0"/>
  </r>
  <r>
    <x v="0"/>
    <x v="0"/>
    <x v="12"/>
    <x v="2"/>
    <x v="231"/>
    <n v="1831"/>
    <s v="Simmons, Kristie"/>
    <x v="2"/>
    <x v="0"/>
    <x v="0"/>
    <n v="40"/>
    <x v="0"/>
    <x v="1"/>
    <m/>
    <n v="40"/>
    <m/>
    <x v="0"/>
    <x v="0"/>
    <x v="0"/>
  </r>
  <r>
    <x v="0"/>
    <x v="0"/>
    <x v="13"/>
    <x v="3"/>
    <x v="231"/>
    <n v="1024"/>
    <s v="Hillard, Gary L."/>
    <x v="2"/>
    <x v="0"/>
    <x v="0"/>
    <n v="40"/>
    <x v="0"/>
    <x v="1"/>
    <m/>
    <n v="40"/>
    <m/>
    <x v="0"/>
    <x v="0"/>
    <x v="0"/>
  </r>
  <r>
    <x v="0"/>
    <x v="0"/>
    <x v="13"/>
    <x v="3"/>
    <x v="231"/>
    <n v="1027"/>
    <s v="Howard, Michael"/>
    <x v="2"/>
    <x v="0"/>
    <x v="0"/>
    <n v="40"/>
    <x v="0"/>
    <x v="1"/>
    <m/>
    <n v="40"/>
    <m/>
    <x v="0"/>
    <x v="0"/>
    <x v="0"/>
  </r>
  <r>
    <x v="0"/>
    <x v="0"/>
    <x v="13"/>
    <x v="3"/>
    <x v="231"/>
    <n v="2425"/>
    <s v="Lewelling, Gary L."/>
    <x v="2"/>
    <x v="0"/>
    <x v="0"/>
    <n v="40"/>
    <x v="0"/>
    <x v="1"/>
    <m/>
    <n v="40"/>
    <m/>
    <x v="0"/>
    <x v="0"/>
    <x v="0"/>
  </r>
  <r>
    <x v="0"/>
    <x v="0"/>
    <x v="13"/>
    <x v="3"/>
    <x v="231"/>
    <n v="2034"/>
    <s v="Powers, Joshua"/>
    <x v="2"/>
    <x v="0"/>
    <x v="0"/>
    <n v="40"/>
    <x v="0"/>
    <x v="1"/>
    <m/>
    <n v="40"/>
    <m/>
    <x v="0"/>
    <x v="0"/>
    <x v="0"/>
  </r>
  <r>
    <x v="0"/>
    <x v="0"/>
    <x v="13"/>
    <x v="3"/>
    <x v="231"/>
    <n v="1420"/>
    <s v="Simmons, James T."/>
    <x v="2"/>
    <x v="0"/>
    <x v="0"/>
    <n v="40"/>
    <x v="0"/>
    <x v="1"/>
    <m/>
    <n v="40"/>
    <m/>
    <x v="0"/>
    <x v="0"/>
    <x v="0"/>
  </r>
  <r>
    <x v="0"/>
    <x v="0"/>
    <x v="15"/>
    <x v="5"/>
    <x v="231"/>
    <n v="1717"/>
    <s v="Burchfield, Jeannie"/>
    <x v="2"/>
    <x v="0"/>
    <x v="0"/>
    <n v="40"/>
    <x v="0"/>
    <x v="1"/>
    <m/>
    <n v="40"/>
    <m/>
    <x v="0"/>
    <x v="0"/>
    <x v="0"/>
  </r>
  <r>
    <x v="0"/>
    <x v="0"/>
    <x v="15"/>
    <x v="5"/>
    <x v="231"/>
    <n v="2122"/>
    <s v="Denton, Ashley"/>
    <x v="2"/>
    <x v="0"/>
    <x v="0"/>
    <n v="40"/>
    <x v="0"/>
    <x v="1"/>
    <m/>
    <n v="40"/>
    <m/>
    <x v="0"/>
    <x v="0"/>
    <x v="0"/>
  </r>
  <r>
    <x v="0"/>
    <x v="0"/>
    <x v="15"/>
    <x v="5"/>
    <x v="231"/>
    <n v="1968"/>
    <s v="Duncan, Ginger"/>
    <x v="2"/>
    <x v="0"/>
    <x v="0"/>
    <n v="28.5"/>
    <x v="0"/>
    <x v="1"/>
    <m/>
    <n v="28.5"/>
    <n v="12"/>
    <x v="0"/>
    <x v="0"/>
    <x v="0"/>
  </r>
  <r>
    <x v="0"/>
    <x v="0"/>
    <x v="15"/>
    <x v="5"/>
    <x v="231"/>
    <n v="1904"/>
    <s v="Murr, Sherry"/>
    <x v="2"/>
    <x v="0"/>
    <x v="0"/>
    <n v="30.5"/>
    <x v="0"/>
    <x v="1"/>
    <m/>
    <n v="30.5"/>
    <m/>
    <x v="0"/>
    <x v="0"/>
    <x v="0"/>
  </r>
  <r>
    <x v="0"/>
    <x v="0"/>
    <x v="15"/>
    <x v="5"/>
    <x v="231"/>
    <n v="2388"/>
    <s v="Webb, Tiaira D."/>
    <x v="2"/>
    <x v="0"/>
    <x v="0"/>
    <n v="40"/>
    <x v="0"/>
    <x v="1"/>
    <m/>
    <n v="40"/>
    <m/>
    <x v="0"/>
    <x v="0"/>
    <x v="0"/>
  </r>
  <r>
    <x v="0"/>
    <x v="0"/>
    <x v="16"/>
    <x v="6"/>
    <x v="231"/>
    <n v="2230"/>
    <s v="Payne, Donna"/>
    <x v="2"/>
    <x v="0"/>
    <x v="0"/>
    <n v="39.75"/>
    <x v="0"/>
    <x v="1"/>
    <m/>
    <n v="39.75"/>
    <m/>
    <x v="0"/>
    <x v="0"/>
    <x v="0"/>
  </r>
  <r>
    <x v="0"/>
    <x v="0"/>
    <x v="17"/>
    <x v="20"/>
    <x v="231"/>
    <n v="2260"/>
    <s v="Lake, Stephanie"/>
    <x v="2"/>
    <x v="0"/>
    <x v="0"/>
    <n v="36.5"/>
    <x v="0"/>
    <x v="1"/>
    <m/>
    <n v="36.5"/>
    <m/>
    <x v="0"/>
    <x v="0"/>
    <x v="0"/>
  </r>
  <r>
    <x v="0"/>
    <x v="0"/>
    <x v="2"/>
    <x v="8"/>
    <x v="231"/>
    <n v="1917"/>
    <s v="Rigley, Eric"/>
    <x v="2"/>
    <x v="0"/>
    <x v="0"/>
    <n v="40"/>
    <x v="0"/>
    <x v="1"/>
    <m/>
    <n v="40"/>
    <m/>
    <x v="0"/>
    <x v="0"/>
    <x v="0"/>
  </r>
  <r>
    <x v="0"/>
    <x v="0"/>
    <x v="2"/>
    <x v="8"/>
    <x v="231"/>
    <n v="2149"/>
    <s v="Robillard, Mathew"/>
    <x v="2"/>
    <x v="0"/>
    <x v="0"/>
    <n v="40"/>
    <x v="0"/>
    <x v="1"/>
    <m/>
    <n v="40"/>
    <m/>
    <x v="0"/>
    <x v="0"/>
    <x v="0"/>
  </r>
  <r>
    <x v="0"/>
    <x v="0"/>
    <x v="19"/>
    <x v="9"/>
    <x v="231"/>
    <n v="2375"/>
    <s v="Jarosz, Jolene"/>
    <x v="2"/>
    <x v="0"/>
    <x v="0"/>
    <n v="40"/>
    <x v="0"/>
    <x v="1"/>
    <n v="0.5"/>
    <n v="40"/>
    <m/>
    <x v="0"/>
    <x v="0"/>
    <x v="0"/>
  </r>
  <r>
    <x v="0"/>
    <x v="0"/>
    <x v="19"/>
    <x v="9"/>
    <x v="231"/>
    <n v="2347"/>
    <s v="Myroshnychenko, Olga"/>
    <x v="2"/>
    <x v="0"/>
    <x v="0"/>
    <n v="38.75"/>
    <x v="0"/>
    <x v="1"/>
    <m/>
    <n v="38.75"/>
    <m/>
    <x v="0"/>
    <x v="0"/>
    <x v="0"/>
  </r>
  <r>
    <x v="0"/>
    <x v="0"/>
    <x v="19"/>
    <x v="9"/>
    <x v="231"/>
    <n v="2379"/>
    <s v="Thomas, Michelle"/>
    <x v="2"/>
    <x v="0"/>
    <x v="0"/>
    <n v="39"/>
    <x v="0"/>
    <x v="1"/>
    <m/>
    <n v="39"/>
    <m/>
    <x v="0"/>
    <x v="0"/>
    <x v="0"/>
  </r>
  <r>
    <x v="0"/>
    <x v="0"/>
    <x v="3"/>
    <x v="11"/>
    <x v="231"/>
    <n v="2362"/>
    <s v="Fabrizio, Jamie"/>
    <x v="2"/>
    <x v="0"/>
    <x v="0"/>
    <n v="40"/>
    <x v="0"/>
    <x v="1"/>
    <n v="11"/>
    <n v="40"/>
    <m/>
    <x v="0"/>
    <x v="0"/>
    <x v="0"/>
  </r>
  <r>
    <x v="0"/>
    <x v="0"/>
    <x v="3"/>
    <x v="11"/>
    <x v="231"/>
    <n v="1993"/>
    <s v="Gibson, Tiffany D."/>
    <x v="2"/>
    <x v="0"/>
    <x v="0"/>
    <n v="40"/>
    <x v="0"/>
    <x v="1"/>
    <n v="7"/>
    <n v="40"/>
    <m/>
    <x v="0"/>
    <x v="0"/>
    <x v="0"/>
  </r>
  <r>
    <x v="0"/>
    <x v="0"/>
    <x v="3"/>
    <x v="11"/>
    <x v="231"/>
    <n v="2408"/>
    <s v="Kelly, Justin"/>
    <x v="2"/>
    <x v="0"/>
    <x v="0"/>
    <n v="40"/>
    <x v="0"/>
    <x v="1"/>
    <n v="11"/>
    <n v="40"/>
    <m/>
    <x v="0"/>
    <x v="0"/>
    <x v="0"/>
  </r>
  <r>
    <x v="0"/>
    <x v="0"/>
    <x v="3"/>
    <x v="11"/>
    <x v="231"/>
    <n v="2364"/>
    <s v="Medina, Sugely"/>
    <x v="2"/>
    <x v="0"/>
    <x v="0"/>
    <n v="13"/>
    <x v="0"/>
    <x v="1"/>
    <m/>
    <n v="13"/>
    <m/>
    <x v="0"/>
    <x v="0"/>
    <x v="0"/>
  </r>
  <r>
    <x v="0"/>
    <x v="0"/>
    <x v="3"/>
    <x v="11"/>
    <x v="231"/>
    <n v="1749"/>
    <s v="Peels, Timothy L."/>
    <x v="2"/>
    <x v="0"/>
    <x v="0"/>
    <n v="40"/>
    <x v="0"/>
    <x v="1"/>
    <n v="11"/>
    <n v="40"/>
    <m/>
    <x v="0"/>
    <x v="0"/>
    <x v="0"/>
  </r>
  <r>
    <x v="0"/>
    <x v="0"/>
    <x v="3"/>
    <x v="11"/>
    <x v="231"/>
    <n v="2294"/>
    <s v="Poff, Jessica"/>
    <x v="2"/>
    <x v="0"/>
    <x v="0"/>
    <n v="40"/>
    <x v="0"/>
    <x v="1"/>
    <n v="11"/>
    <n v="40"/>
    <m/>
    <x v="0"/>
    <x v="0"/>
    <x v="0"/>
  </r>
  <r>
    <x v="0"/>
    <x v="0"/>
    <x v="3"/>
    <x v="11"/>
    <x v="231"/>
    <n v="2284"/>
    <s v="Underwood, Tracy"/>
    <x v="2"/>
    <x v="0"/>
    <x v="0"/>
    <n v="40"/>
    <x v="0"/>
    <x v="1"/>
    <n v="6"/>
    <n v="40"/>
    <m/>
    <x v="0"/>
    <x v="0"/>
    <x v="0"/>
  </r>
  <r>
    <x v="0"/>
    <x v="0"/>
    <x v="4"/>
    <x v="12"/>
    <x v="231"/>
    <n v="1410"/>
    <s v="Cooper, Alice F."/>
    <x v="2"/>
    <x v="0"/>
    <x v="0"/>
    <n v="40"/>
    <x v="0"/>
    <x v="1"/>
    <n v="11"/>
    <n v="40"/>
    <m/>
    <x v="0"/>
    <x v="0"/>
    <x v="0"/>
  </r>
  <r>
    <x v="0"/>
    <x v="0"/>
    <x v="4"/>
    <x v="12"/>
    <x v="231"/>
    <n v="2432"/>
    <s v="Harmon, Melody"/>
    <x v="2"/>
    <x v="0"/>
    <x v="0"/>
    <n v="40"/>
    <x v="0"/>
    <x v="1"/>
    <n v="2.75"/>
    <n v="40"/>
    <m/>
    <x v="0"/>
    <x v="0"/>
    <x v="0"/>
  </r>
  <r>
    <x v="0"/>
    <x v="0"/>
    <x v="4"/>
    <x v="12"/>
    <x v="231"/>
    <n v="2203"/>
    <s v="Hicks, Lisa"/>
    <x v="2"/>
    <x v="0"/>
    <x v="0"/>
    <n v="40"/>
    <x v="0"/>
    <x v="1"/>
    <m/>
    <n v="40"/>
    <m/>
    <x v="0"/>
    <x v="0"/>
    <x v="0"/>
  </r>
  <r>
    <x v="0"/>
    <x v="0"/>
    <x v="4"/>
    <x v="12"/>
    <x v="231"/>
    <n v="2381"/>
    <s v="McCombs, Olivia"/>
    <x v="2"/>
    <x v="0"/>
    <x v="0"/>
    <n v="40"/>
    <x v="0"/>
    <x v="1"/>
    <n v="11"/>
    <n v="40"/>
    <m/>
    <x v="0"/>
    <x v="0"/>
    <x v="0"/>
  </r>
  <r>
    <x v="0"/>
    <x v="0"/>
    <x v="6"/>
    <x v="13"/>
    <x v="231"/>
    <n v="2175"/>
    <s v="Akulic, Marlene"/>
    <x v="2"/>
    <x v="0"/>
    <x v="0"/>
    <n v="40"/>
    <x v="0"/>
    <x v="1"/>
    <n v="4"/>
    <n v="40"/>
    <m/>
    <x v="0"/>
    <x v="0"/>
    <x v="0"/>
  </r>
  <r>
    <x v="0"/>
    <x v="0"/>
    <x v="6"/>
    <x v="13"/>
    <x v="231"/>
    <n v="2340"/>
    <s v="Atkins, Reva"/>
    <x v="2"/>
    <x v="0"/>
    <x v="0"/>
    <n v="40"/>
    <x v="0"/>
    <x v="1"/>
    <n v="9"/>
    <n v="40"/>
    <m/>
    <x v="0"/>
    <x v="0"/>
    <x v="0"/>
  </r>
  <r>
    <x v="0"/>
    <x v="0"/>
    <x v="6"/>
    <x v="13"/>
    <x v="231"/>
    <n v="2229"/>
    <s v="Bledsoe, Amy"/>
    <x v="2"/>
    <x v="0"/>
    <x v="0"/>
    <n v="40"/>
    <x v="0"/>
    <x v="1"/>
    <n v="11"/>
    <n v="40"/>
    <m/>
    <x v="0"/>
    <x v="0"/>
    <x v="0"/>
  </r>
  <r>
    <x v="0"/>
    <x v="0"/>
    <x v="6"/>
    <x v="13"/>
    <x v="231"/>
    <n v="2190"/>
    <s v="Bookout, Nancy"/>
    <x v="2"/>
    <x v="0"/>
    <x v="0"/>
    <n v="40"/>
    <x v="0"/>
    <x v="1"/>
    <n v="3"/>
    <n v="40"/>
    <m/>
    <x v="0"/>
    <x v="0"/>
    <x v="0"/>
  </r>
  <r>
    <x v="0"/>
    <x v="0"/>
    <x v="6"/>
    <x v="13"/>
    <x v="231"/>
    <n v="2382"/>
    <s v="Bourzac, Nanette L."/>
    <x v="2"/>
    <x v="0"/>
    <x v="0"/>
    <n v="40"/>
    <x v="0"/>
    <x v="1"/>
    <n v="4"/>
    <n v="40"/>
    <m/>
    <x v="0"/>
    <x v="0"/>
    <x v="0"/>
  </r>
  <r>
    <x v="0"/>
    <x v="0"/>
    <x v="6"/>
    <x v="13"/>
    <x v="231"/>
    <n v="2039"/>
    <s v="Brooks, Tammy C."/>
    <x v="2"/>
    <x v="0"/>
    <x v="0"/>
    <n v="40"/>
    <x v="0"/>
    <x v="1"/>
    <n v="8.75"/>
    <n v="40"/>
    <m/>
    <x v="0"/>
    <x v="0"/>
    <x v="0"/>
  </r>
  <r>
    <x v="0"/>
    <x v="0"/>
    <x v="6"/>
    <x v="13"/>
    <x v="231"/>
    <n v="2156"/>
    <s v="Bryan, Sheena"/>
    <x v="2"/>
    <x v="0"/>
    <x v="0"/>
    <n v="40"/>
    <x v="0"/>
    <x v="1"/>
    <n v="2.5"/>
    <n v="40"/>
    <m/>
    <x v="0"/>
    <x v="0"/>
    <x v="0"/>
  </r>
  <r>
    <x v="0"/>
    <x v="0"/>
    <x v="6"/>
    <x v="13"/>
    <x v="231"/>
    <n v="1010"/>
    <s v="Carroll, Robin M."/>
    <x v="2"/>
    <x v="0"/>
    <x v="0"/>
    <n v="40"/>
    <x v="0"/>
    <x v="1"/>
    <m/>
    <n v="40"/>
    <m/>
    <x v="0"/>
    <x v="0"/>
    <x v="0"/>
  </r>
  <r>
    <x v="0"/>
    <x v="0"/>
    <x v="6"/>
    <x v="13"/>
    <x v="231"/>
    <n v="2068"/>
    <s v="Cathcart, Bess L."/>
    <x v="2"/>
    <x v="0"/>
    <x v="0"/>
    <n v="40"/>
    <x v="0"/>
    <x v="1"/>
    <n v="2"/>
    <n v="40"/>
    <m/>
    <x v="0"/>
    <x v="0"/>
    <x v="0"/>
  </r>
  <r>
    <x v="0"/>
    <x v="0"/>
    <x v="6"/>
    <x v="13"/>
    <x v="231"/>
    <n v="2098"/>
    <s v="Childress, Stacy M."/>
    <x v="2"/>
    <x v="0"/>
    <x v="0"/>
    <n v="38"/>
    <x v="0"/>
    <x v="1"/>
    <m/>
    <n v="38"/>
    <n v="10"/>
    <x v="0"/>
    <x v="0"/>
    <x v="0"/>
  </r>
  <r>
    <x v="0"/>
    <x v="0"/>
    <x v="6"/>
    <x v="13"/>
    <x v="231"/>
    <n v="2430"/>
    <s v="Coburn, Lisa"/>
    <x v="2"/>
    <x v="0"/>
    <x v="0"/>
    <n v="10"/>
    <x v="0"/>
    <x v="1"/>
    <m/>
    <n v="10"/>
    <m/>
    <x v="0"/>
    <x v="0"/>
    <x v="0"/>
  </r>
  <r>
    <x v="0"/>
    <x v="0"/>
    <x v="6"/>
    <x v="13"/>
    <x v="231"/>
    <n v="1362"/>
    <s v="Davis, Kimberly S."/>
    <x v="2"/>
    <x v="0"/>
    <x v="0"/>
    <n v="40"/>
    <x v="0"/>
    <x v="1"/>
    <n v="8.5"/>
    <n v="40"/>
    <m/>
    <x v="0"/>
    <x v="0"/>
    <x v="0"/>
  </r>
  <r>
    <x v="0"/>
    <x v="0"/>
    <x v="6"/>
    <x v="13"/>
    <x v="231"/>
    <n v="1465"/>
    <s v="Dotson, Wanda A."/>
    <x v="2"/>
    <x v="0"/>
    <x v="0"/>
    <n v="40"/>
    <x v="0"/>
    <x v="1"/>
    <n v="1.75"/>
    <n v="40"/>
    <m/>
    <x v="0"/>
    <x v="0"/>
    <x v="0"/>
  </r>
  <r>
    <x v="0"/>
    <x v="0"/>
    <x v="6"/>
    <x v="13"/>
    <x v="231"/>
    <n v="2046"/>
    <s v="Dunn, Lois"/>
    <x v="2"/>
    <x v="0"/>
    <x v="0"/>
    <n v="40"/>
    <x v="0"/>
    <x v="1"/>
    <n v="2.5"/>
    <n v="40"/>
    <m/>
    <x v="0"/>
    <x v="0"/>
    <x v="0"/>
  </r>
  <r>
    <x v="0"/>
    <x v="0"/>
    <x v="6"/>
    <x v="13"/>
    <x v="231"/>
    <n v="2319"/>
    <s v="Gibby, Deborah"/>
    <x v="2"/>
    <x v="0"/>
    <x v="0"/>
    <n v="40"/>
    <x v="0"/>
    <x v="1"/>
    <n v="4"/>
    <n v="40"/>
    <m/>
    <x v="0"/>
    <x v="0"/>
    <x v="0"/>
  </r>
  <r>
    <x v="0"/>
    <x v="0"/>
    <x v="6"/>
    <x v="13"/>
    <x v="231"/>
    <n v="2286"/>
    <s v="Godwin, Tonya"/>
    <x v="2"/>
    <x v="0"/>
    <x v="0"/>
    <n v="40"/>
    <x v="0"/>
    <x v="1"/>
    <n v="4"/>
    <n v="40"/>
    <m/>
    <x v="0"/>
    <x v="0"/>
    <x v="0"/>
  </r>
  <r>
    <x v="0"/>
    <x v="0"/>
    <x v="6"/>
    <x v="13"/>
    <x v="231"/>
    <n v="2386"/>
    <s v="Hampton, Angela"/>
    <x v="2"/>
    <x v="0"/>
    <x v="0"/>
    <n v="40"/>
    <x v="0"/>
    <x v="1"/>
    <n v="3"/>
    <n v="40"/>
    <m/>
    <x v="0"/>
    <x v="0"/>
    <x v="0"/>
  </r>
  <r>
    <x v="0"/>
    <x v="0"/>
    <x v="6"/>
    <x v="13"/>
    <x v="231"/>
    <n v="2376"/>
    <s v="Headrick, Lena"/>
    <x v="2"/>
    <x v="0"/>
    <x v="0"/>
    <n v="40"/>
    <x v="0"/>
    <x v="1"/>
    <n v="4"/>
    <n v="40"/>
    <m/>
    <x v="0"/>
    <x v="0"/>
    <x v="0"/>
  </r>
  <r>
    <x v="0"/>
    <x v="0"/>
    <x v="6"/>
    <x v="13"/>
    <x v="231"/>
    <n v="2373"/>
    <s v="Helton, Lisa K."/>
    <x v="2"/>
    <x v="0"/>
    <x v="0"/>
    <n v="40"/>
    <x v="0"/>
    <x v="1"/>
    <n v="4"/>
    <n v="40"/>
    <m/>
    <x v="0"/>
    <x v="0"/>
    <x v="0"/>
  </r>
  <r>
    <x v="0"/>
    <x v="0"/>
    <x v="6"/>
    <x v="13"/>
    <x v="231"/>
    <n v="2261"/>
    <s v="Howarth, Amy"/>
    <x v="2"/>
    <x v="0"/>
    <x v="0"/>
    <n v="40"/>
    <x v="0"/>
    <x v="1"/>
    <n v="3"/>
    <n v="40"/>
    <m/>
    <x v="0"/>
    <x v="0"/>
    <x v="0"/>
  </r>
  <r>
    <x v="0"/>
    <x v="0"/>
    <x v="6"/>
    <x v="13"/>
    <x v="231"/>
    <n v="1480"/>
    <s v="Kliever, Debbie J."/>
    <x v="2"/>
    <x v="0"/>
    <x v="0"/>
    <n v="32.75"/>
    <x v="0"/>
    <x v="1"/>
    <m/>
    <n v="32.75"/>
    <m/>
    <x v="0"/>
    <x v="0"/>
    <x v="0"/>
  </r>
  <r>
    <x v="0"/>
    <x v="0"/>
    <x v="6"/>
    <x v="13"/>
    <x v="231"/>
    <n v="1259"/>
    <s v="Lee, Ginger"/>
    <x v="2"/>
    <x v="0"/>
    <x v="0"/>
    <n v="40"/>
    <x v="0"/>
    <x v="1"/>
    <m/>
    <n v="40"/>
    <m/>
    <x v="0"/>
    <x v="0"/>
    <x v="0"/>
  </r>
  <r>
    <x v="0"/>
    <x v="0"/>
    <x v="6"/>
    <x v="13"/>
    <x v="231"/>
    <n v="2333"/>
    <s v="Marshall, Elizabeth"/>
    <x v="2"/>
    <x v="0"/>
    <x v="0"/>
    <n v="40"/>
    <x v="0"/>
    <x v="1"/>
    <m/>
    <n v="40"/>
    <m/>
    <x v="0"/>
    <x v="0"/>
    <x v="0"/>
  </r>
  <r>
    <x v="0"/>
    <x v="0"/>
    <x v="6"/>
    <x v="13"/>
    <x v="231"/>
    <n v="2176"/>
    <s v="May, Cynthia L."/>
    <x v="2"/>
    <x v="0"/>
    <x v="0"/>
    <n v="18.5"/>
    <x v="0"/>
    <x v="1"/>
    <m/>
    <n v="18.5"/>
    <m/>
    <x v="0"/>
    <x v="0"/>
    <x v="0"/>
  </r>
  <r>
    <x v="0"/>
    <x v="0"/>
    <x v="6"/>
    <x v="13"/>
    <x v="231"/>
    <n v="1558"/>
    <s v="McCluskey, Loreta R."/>
    <x v="2"/>
    <x v="0"/>
    <x v="0"/>
    <n v="40"/>
    <x v="0"/>
    <x v="1"/>
    <m/>
    <n v="40"/>
    <m/>
    <x v="0"/>
    <x v="0"/>
    <x v="0"/>
  </r>
  <r>
    <x v="0"/>
    <x v="0"/>
    <x v="6"/>
    <x v="13"/>
    <x v="231"/>
    <n v="2127"/>
    <s v="McKee, April"/>
    <x v="2"/>
    <x v="0"/>
    <x v="0"/>
    <n v="40"/>
    <x v="0"/>
    <x v="1"/>
    <m/>
    <n v="40"/>
    <m/>
    <x v="0"/>
    <x v="0"/>
    <x v="0"/>
  </r>
  <r>
    <x v="0"/>
    <x v="0"/>
    <x v="6"/>
    <x v="13"/>
    <x v="231"/>
    <n v="2380"/>
    <s v="Moore, Darlene"/>
    <x v="2"/>
    <x v="0"/>
    <x v="0"/>
    <n v="40"/>
    <x v="0"/>
    <x v="1"/>
    <n v="4"/>
    <n v="40"/>
    <m/>
    <x v="0"/>
    <x v="0"/>
    <x v="0"/>
  </r>
  <r>
    <x v="0"/>
    <x v="0"/>
    <x v="6"/>
    <x v="13"/>
    <x v="231"/>
    <n v="2409"/>
    <s v="Neeley, Megan"/>
    <x v="2"/>
    <x v="0"/>
    <x v="0"/>
    <n v="40"/>
    <x v="0"/>
    <x v="1"/>
    <n v="8"/>
    <n v="40"/>
    <m/>
    <x v="0"/>
    <x v="0"/>
    <x v="0"/>
  </r>
  <r>
    <x v="0"/>
    <x v="0"/>
    <x v="6"/>
    <x v="13"/>
    <x v="231"/>
    <n v="1559"/>
    <s v="Nichols, Brenda S."/>
    <x v="2"/>
    <x v="0"/>
    <x v="0"/>
    <n v="40"/>
    <x v="0"/>
    <x v="1"/>
    <n v="4"/>
    <n v="40"/>
    <m/>
    <x v="0"/>
    <x v="0"/>
    <x v="0"/>
  </r>
  <r>
    <x v="0"/>
    <x v="0"/>
    <x v="6"/>
    <x v="13"/>
    <x v="231"/>
    <n v="2415"/>
    <s v="Patterson, Pamela"/>
    <x v="2"/>
    <x v="0"/>
    <x v="0"/>
    <n v="37"/>
    <x v="0"/>
    <x v="1"/>
    <m/>
    <n v="37"/>
    <m/>
    <x v="0"/>
    <x v="0"/>
    <x v="0"/>
  </r>
  <r>
    <x v="0"/>
    <x v="0"/>
    <x v="6"/>
    <x v="13"/>
    <x v="231"/>
    <n v="2259"/>
    <s v="Peels, Carolyn K."/>
    <x v="2"/>
    <x v="0"/>
    <x v="0"/>
    <n v="14"/>
    <x v="0"/>
    <x v="1"/>
    <m/>
    <n v="14"/>
    <m/>
    <x v="0"/>
    <x v="0"/>
    <x v="0"/>
  </r>
  <r>
    <x v="0"/>
    <x v="0"/>
    <x v="6"/>
    <x v="13"/>
    <x v="231"/>
    <n v="2138"/>
    <s v="Richardson, Tammy G."/>
    <x v="2"/>
    <x v="0"/>
    <x v="0"/>
    <n v="40"/>
    <x v="0"/>
    <x v="1"/>
    <n v="10.5"/>
    <n v="40"/>
    <m/>
    <x v="0"/>
    <x v="0"/>
    <x v="0"/>
  </r>
  <r>
    <x v="0"/>
    <x v="0"/>
    <x v="6"/>
    <x v="13"/>
    <x v="231"/>
    <n v="1997"/>
    <s v="Roberts, Lisa R."/>
    <x v="2"/>
    <x v="0"/>
    <x v="0"/>
    <n v="40"/>
    <x v="0"/>
    <x v="1"/>
    <m/>
    <n v="40"/>
    <m/>
    <x v="0"/>
    <x v="0"/>
    <x v="0"/>
  </r>
  <r>
    <x v="0"/>
    <x v="0"/>
    <x v="6"/>
    <x v="13"/>
    <x v="231"/>
    <n v="2378"/>
    <s v="Roberts, Lori"/>
    <x v="2"/>
    <x v="0"/>
    <x v="0"/>
    <n v="0.5"/>
    <x v="0"/>
    <x v="1"/>
    <m/>
    <n v="0.5"/>
    <m/>
    <x v="0"/>
    <x v="0"/>
    <x v="0"/>
  </r>
  <r>
    <x v="0"/>
    <x v="0"/>
    <x v="6"/>
    <x v="13"/>
    <x v="231"/>
    <n v="2192"/>
    <s v="Rupinski, Angela"/>
    <x v="2"/>
    <x v="0"/>
    <x v="0"/>
    <n v="40"/>
    <x v="0"/>
    <x v="1"/>
    <n v="11"/>
    <n v="40"/>
    <m/>
    <x v="0"/>
    <x v="0"/>
    <x v="0"/>
  </r>
  <r>
    <x v="0"/>
    <x v="0"/>
    <x v="6"/>
    <x v="13"/>
    <x v="231"/>
    <n v="1612"/>
    <s v="Self, Janet"/>
    <x v="2"/>
    <x v="0"/>
    <x v="0"/>
    <n v="30"/>
    <x v="0"/>
    <x v="1"/>
    <m/>
    <n v="30"/>
    <n v="10"/>
    <x v="0"/>
    <x v="0"/>
    <x v="0"/>
  </r>
  <r>
    <x v="0"/>
    <x v="0"/>
    <x v="6"/>
    <x v="13"/>
    <x v="231"/>
    <n v="2356"/>
    <s v="Sharp, Sonia"/>
    <x v="2"/>
    <x v="0"/>
    <x v="0"/>
    <n v="31"/>
    <x v="0"/>
    <x v="1"/>
    <m/>
    <n v="31"/>
    <m/>
    <x v="0"/>
    <x v="0"/>
    <x v="0"/>
  </r>
  <r>
    <x v="0"/>
    <x v="0"/>
    <x v="6"/>
    <x v="13"/>
    <x v="231"/>
    <n v="2423"/>
    <s v="Stafford, Tabitha"/>
    <x v="2"/>
    <x v="0"/>
    <x v="0"/>
    <n v="35.5"/>
    <x v="0"/>
    <x v="1"/>
    <m/>
    <n v="35.5"/>
    <m/>
    <x v="0"/>
    <x v="0"/>
    <x v="0"/>
  </r>
  <r>
    <x v="0"/>
    <x v="0"/>
    <x v="6"/>
    <x v="13"/>
    <x v="231"/>
    <n v="2412"/>
    <s v="Suttles, Cristie"/>
    <x v="2"/>
    <x v="0"/>
    <x v="0"/>
    <n v="40"/>
    <x v="0"/>
    <x v="1"/>
    <m/>
    <n v="40"/>
    <m/>
    <x v="0"/>
    <x v="0"/>
    <x v="0"/>
  </r>
  <r>
    <x v="0"/>
    <x v="0"/>
    <x v="6"/>
    <x v="13"/>
    <x v="231"/>
    <n v="2385"/>
    <s v="Suttles, Kathy"/>
    <x v="2"/>
    <x v="0"/>
    <x v="0"/>
    <n v="40"/>
    <x v="0"/>
    <x v="1"/>
    <n v="11"/>
    <n v="40"/>
    <m/>
    <x v="0"/>
    <x v="0"/>
    <x v="0"/>
  </r>
  <r>
    <x v="0"/>
    <x v="0"/>
    <x v="6"/>
    <x v="13"/>
    <x v="231"/>
    <n v="2392"/>
    <s v="Veit, Beth"/>
    <x v="2"/>
    <x v="0"/>
    <x v="0"/>
    <n v="40"/>
    <x v="0"/>
    <x v="1"/>
    <n v="3"/>
    <n v="40"/>
    <n v="4"/>
    <x v="0"/>
    <x v="0"/>
    <x v="0"/>
  </r>
  <r>
    <x v="0"/>
    <x v="0"/>
    <x v="6"/>
    <x v="13"/>
    <x v="231"/>
    <n v="2426"/>
    <s v="Veit, Jordan A."/>
    <x v="2"/>
    <x v="0"/>
    <x v="0"/>
    <n v="40"/>
    <x v="0"/>
    <x v="1"/>
    <m/>
    <n v="40"/>
    <m/>
    <x v="0"/>
    <x v="0"/>
    <x v="0"/>
  </r>
  <r>
    <x v="0"/>
    <x v="0"/>
    <x v="6"/>
    <x v="13"/>
    <x v="231"/>
    <n v="2154"/>
    <s v="West, Sandra"/>
    <x v="2"/>
    <x v="0"/>
    <x v="0"/>
    <n v="33"/>
    <x v="0"/>
    <x v="1"/>
    <m/>
    <n v="33"/>
    <m/>
    <x v="0"/>
    <x v="0"/>
    <x v="0"/>
  </r>
  <r>
    <x v="0"/>
    <x v="0"/>
    <x v="6"/>
    <x v="13"/>
    <x v="231"/>
    <n v="2411"/>
    <s v="Wilburn, Marley"/>
    <x v="2"/>
    <x v="0"/>
    <x v="0"/>
    <n v="40"/>
    <x v="0"/>
    <x v="1"/>
    <m/>
    <n v="40"/>
    <m/>
    <x v="0"/>
    <x v="0"/>
    <x v="0"/>
  </r>
  <r>
    <x v="0"/>
    <x v="0"/>
    <x v="1"/>
    <x v="14"/>
    <x v="231"/>
    <n v="1280"/>
    <s v="Cooley, Tammy K."/>
    <x v="2"/>
    <x v="0"/>
    <x v="0"/>
    <n v="40"/>
    <x v="0"/>
    <x v="1"/>
    <n v="4"/>
    <n v="40"/>
    <m/>
    <x v="0"/>
    <x v="0"/>
    <x v="0"/>
  </r>
  <r>
    <x v="0"/>
    <x v="0"/>
    <x v="1"/>
    <x v="14"/>
    <x v="231"/>
    <n v="2195"/>
    <s v="Davis, Tyler"/>
    <x v="2"/>
    <x v="0"/>
    <x v="0"/>
    <n v="40"/>
    <x v="0"/>
    <x v="1"/>
    <n v="6"/>
    <n v="40"/>
    <m/>
    <x v="0"/>
    <x v="0"/>
    <x v="0"/>
  </r>
  <r>
    <x v="0"/>
    <x v="0"/>
    <x v="1"/>
    <x v="14"/>
    <x v="231"/>
    <n v="2428"/>
    <s v="Emery, Shawn"/>
    <x v="2"/>
    <x v="0"/>
    <x v="0"/>
    <n v="28"/>
    <x v="0"/>
    <x v="1"/>
    <m/>
    <n v="28"/>
    <m/>
    <x v="0"/>
    <x v="0"/>
    <x v="0"/>
  </r>
  <r>
    <x v="0"/>
    <x v="0"/>
    <x v="1"/>
    <x v="14"/>
    <x v="231"/>
    <n v="1684"/>
    <s v="Mckee, Nathan"/>
    <x v="2"/>
    <x v="0"/>
    <x v="0"/>
    <n v="40"/>
    <x v="0"/>
    <x v="1"/>
    <n v="13.5"/>
    <n v="40"/>
    <m/>
    <x v="0"/>
    <x v="0"/>
    <x v="0"/>
  </r>
  <r>
    <x v="0"/>
    <x v="0"/>
    <x v="1"/>
    <x v="14"/>
    <x v="231"/>
    <n v="2337"/>
    <s v="Miller, Gary"/>
    <x v="2"/>
    <x v="0"/>
    <x v="0"/>
    <n v="40"/>
    <x v="0"/>
    <x v="1"/>
    <m/>
    <n v="40"/>
    <m/>
    <x v="0"/>
    <x v="0"/>
    <x v="0"/>
  </r>
  <r>
    <x v="0"/>
    <x v="0"/>
    <x v="1"/>
    <x v="14"/>
    <x v="231"/>
    <n v="2363"/>
    <s v="Mills, Gary"/>
    <x v="2"/>
    <x v="0"/>
    <x v="0"/>
    <n v="40"/>
    <x v="0"/>
    <x v="1"/>
    <n v="10.75"/>
    <n v="40"/>
    <m/>
    <x v="0"/>
    <x v="0"/>
    <x v="0"/>
  </r>
  <r>
    <x v="0"/>
    <x v="0"/>
    <x v="1"/>
    <x v="14"/>
    <x v="231"/>
    <n v="2420"/>
    <s v="O'Dell, Deion D."/>
    <x v="2"/>
    <x v="0"/>
    <x v="0"/>
    <n v="40"/>
    <x v="0"/>
    <x v="1"/>
    <m/>
    <n v="40"/>
    <m/>
    <x v="0"/>
    <x v="0"/>
    <x v="0"/>
  </r>
  <r>
    <x v="0"/>
    <x v="0"/>
    <x v="1"/>
    <x v="14"/>
    <x v="231"/>
    <n v="2390"/>
    <s v="Taylor, David"/>
    <x v="2"/>
    <x v="0"/>
    <x v="0"/>
    <n v="38"/>
    <x v="0"/>
    <x v="1"/>
    <m/>
    <n v="38"/>
    <m/>
    <x v="0"/>
    <x v="0"/>
    <x v="0"/>
  </r>
  <r>
    <x v="0"/>
    <x v="0"/>
    <x v="1"/>
    <x v="14"/>
    <x v="231"/>
    <n v="2220"/>
    <s v="Waddell, Henry"/>
    <x v="2"/>
    <x v="0"/>
    <x v="0"/>
    <n v="40"/>
    <x v="0"/>
    <x v="1"/>
    <n v="8"/>
    <n v="40"/>
    <m/>
    <x v="0"/>
    <x v="0"/>
    <x v="0"/>
  </r>
  <r>
    <x v="0"/>
    <x v="0"/>
    <x v="1"/>
    <x v="14"/>
    <x v="231"/>
    <n v="2348"/>
    <s v="Watson, Dennis"/>
    <x v="2"/>
    <x v="0"/>
    <x v="0"/>
    <n v="40"/>
    <x v="0"/>
    <x v="1"/>
    <n v="2.9"/>
    <n v="40"/>
    <m/>
    <x v="0"/>
    <x v="0"/>
    <x v="0"/>
  </r>
  <r>
    <x v="0"/>
    <x v="0"/>
    <x v="9"/>
    <x v="15"/>
    <x v="231"/>
    <n v="2285"/>
    <s v="Bivens, Diane"/>
    <x v="2"/>
    <x v="0"/>
    <x v="0"/>
    <n v="40"/>
    <x v="0"/>
    <x v="1"/>
    <n v="6"/>
    <n v="40"/>
    <m/>
    <x v="0"/>
    <x v="0"/>
    <x v="0"/>
  </r>
  <r>
    <x v="0"/>
    <x v="0"/>
    <x v="9"/>
    <x v="15"/>
    <x v="231"/>
    <n v="1856"/>
    <s v="Bivens, Tammie"/>
    <x v="2"/>
    <x v="0"/>
    <x v="0"/>
    <n v="40"/>
    <x v="0"/>
    <x v="1"/>
    <n v="7"/>
    <n v="40"/>
    <m/>
    <x v="0"/>
    <x v="0"/>
    <x v="0"/>
  </r>
  <r>
    <x v="0"/>
    <x v="0"/>
    <x v="9"/>
    <x v="15"/>
    <x v="231"/>
    <n v="2235"/>
    <s v="Clark, Elizabeth"/>
    <x v="2"/>
    <x v="0"/>
    <x v="0"/>
    <n v="30"/>
    <x v="0"/>
    <x v="1"/>
    <m/>
    <n v="30"/>
    <n v="10"/>
    <x v="0"/>
    <x v="0"/>
    <x v="0"/>
  </r>
  <r>
    <x v="0"/>
    <x v="0"/>
    <x v="9"/>
    <x v="15"/>
    <x v="231"/>
    <n v="1107"/>
    <s v="Hall, Mary"/>
    <x v="2"/>
    <x v="0"/>
    <x v="0"/>
    <n v="40"/>
    <x v="0"/>
    <x v="1"/>
    <n v="7"/>
    <n v="40"/>
    <m/>
    <x v="0"/>
    <x v="0"/>
    <x v="0"/>
  </r>
  <r>
    <x v="0"/>
    <x v="0"/>
    <x v="9"/>
    <x v="15"/>
    <x v="231"/>
    <n v="1866"/>
    <s v="Harris, Nancy"/>
    <x v="2"/>
    <x v="0"/>
    <x v="0"/>
    <n v="28.25"/>
    <x v="0"/>
    <x v="1"/>
    <m/>
    <n v="28.25"/>
    <m/>
    <x v="0"/>
    <x v="0"/>
    <x v="0"/>
  </r>
  <r>
    <x v="0"/>
    <x v="0"/>
    <x v="9"/>
    <x v="15"/>
    <x v="231"/>
    <n v="2419"/>
    <s v="Pates, Jeannie"/>
    <x v="2"/>
    <x v="0"/>
    <x v="0"/>
    <n v="30"/>
    <x v="0"/>
    <x v="1"/>
    <m/>
    <n v="30"/>
    <m/>
    <x v="0"/>
    <x v="0"/>
    <x v="0"/>
  </r>
  <r>
    <x v="0"/>
    <x v="0"/>
    <x v="9"/>
    <x v="15"/>
    <x v="231"/>
    <n v="1967"/>
    <s v="Shaw, Teia L."/>
    <x v="2"/>
    <x v="0"/>
    <x v="0"/>
    <n v="39"/>
    <x v="0"/>
    <x v="1"/>
    <m/>
    <n v="39"/>
    <m/>
    <x v="0"/>
    <x v="0"/>
    <x v="0"/>
  </r>
  <r>
    <x v="0"/>
    <x v="0"/>
    <x v="7"/>
    <x v="16"/>
    <x v="231"/>
    <n v="2397"/>
    <s v="Annett, Shenna D."/>
    <x v="2"/>
    <x v="0"/>
    <x v="0"/>
    <n v="40"/>
    <x v="0"/>
    <x v="1"/>
    <n v="1.75"/>
    <n v="40"/>
    <m/>
    <x v="0"/>
    <x v="0"/>
    <x v="0"/>
  </r>
  <r>
    <x v="0"/>
    <x v="0"/>
    <x v="7"/>
    <x v="16"/>
    <x v="231"/>
    <n v="2371"/>
    <s v="Barnes, Sarah"/>
    <x v="2"/>
    <x v="0"/>
    <x v="0"/>
    <n v="40"/>
    <x v="0"/>
    <x v="1"/>
    <n v="7"/>
    <n v="40"/>
    <m/>
    <x v="0"/>
    <x v="0"/>
    <x v="0"/>
  </r>
  <r>
    <x v="0"/>
    <x v="0"/>
    <x v="7"/>
    <x v="16"/>
    <x v="231"/>
    <n v="2193"/>
    <s v="Cannon, Jennifer"/>
    <x v="2"/>
    <x v="0"/>
    <x v="0"/>
    <n v="40"/>
    <x v="0"/>
    <x v="1"/>
    <m/>
    <n v="40"/>
    <m/>
    <x v="0"/>
    <x v="0"/>
    <x v="0"/>
  </r>
  <r>
    <x v="0"/>
    <x v="0"/>
    <x v="7"/>
    <x v="16"/>
    <x v="231"/>
    <n v="2424"/>
    <s v="Ikey, Stacey E."/>
    <x v="2"/>
    <x v="0"/>
    <x v="0"/>
    <n v="40"/>
    <x v="0"/>
    <x v="1"/>
    <n v="6"/>
    <n v="40"/>
    <m/>
    <x v="0"/>
    <x v="0"/>
    <x v="0"/>
  </r>
  <r>
    <x v="0"/>
    <x v="0"/>
    <x v="7"/>
    <x v="16"/>
    <x v="231"/>
    <n v="2421"/>
    <s v="Lilly, Katherine"/>
    <x v="2"/>
    <x v="0"/>
    <x v="0"/>
    <n v="30"/>
    <x v="0"/>
    <x v="1"/>
    <m/>
    <n v="30"/>
    <m/>
    <x v="0"/>
    <x v="0"/>
    <x v="0"/>
  </r>
  <r>
    <x v="0"/>
    <x v="0"/>
    <x v="7"/>
    <x v="16"/>
    <x v="231"/>
    <n v="2405"/>
    <s v="Marrero, Rachel"/>
    <x v="2"/>
    <x v="0"/>
    <x v="0"/>
    <n v="39.67"/>
    <x v="0"/>
    <x v="1"/>
    <m/>
    <n v="39.67"/>
    <m/>
    <x v="0"/>
    <x v="0"/>
    <x v="0"/>
  </r>
  <r>
    <x v="0"/>
    <x v="0"/>
    <x v="7"/>
    <x v="16"/>
    <x v="231"/>
    <n v="2433"/>
    <s v="Millsaps, Tiea"/>
    <x v="2"/>
    <x v="0"/>
    <x v="0"/>
    <n v="38.5"/>
    <x v="0"/>
    <x v="1"/>
    <m/>
    <n v="38.5"/>
    <m/>
    <x v="0"/>
    <x v="0"/>
    <x v="0"/>
  </r>
  <r>
    <x v="0"/>
    <x v="0"/>
    <x v="7"/>
    <x v="16"/>
    <x v="231"/>
    <n v="2302"/>
    <s v="Morgan, Catherine"/>
    <x v="2"/>
    <x v="0"/>
    <x v="0"/>
    <n v="31"/>
    <x v="0"/>
    <x v="1"/>
    <m/>
    <n v="31"/>
    <m/>
    <x v="0"/>
    <x v="0"/>
    <x v="0"/>
  </r>
  <r>
    <x v="0"/>
    <x v="0"/>
    <x v="7"/>
    <x v="16"/>
    <x v="231"/>
    <n v="2407"/>
    <s v="Thomas, Emily"/>
    <x v="2"/>
    <x v="0"/>
    <x v="0"/>
    <n v="40"/>
    <x v="0"/>
    <x v="1"/>
    <n v="7"/>
    <n v="40"/>
    <m/>
    <x v="0"/>
    <x v="0"/>
    <x v="0"/>
  </r>
  <r>
    <x v="0"/>
    <x v="0"/>
    <x v="5"/>
    <x v="17"/>
    <x v="231"/>
    <n v="2341"/>
    <s v="Britton, Mary Anna"/>
    <x v="2"/>
    <x v="0"/>
    <x v="0"/>
    <n v="30"/>
    <x v="0"/>
    <x v="1"/>
    <m/>
    <n v="30"/>
    <m/>
    <x v="0"/>
    <x v="0"/>
    <x v="0"/>
  </r>
  <r>
    <x v="0"/>
    <x v="0"/>
    <x v="5"/>
    <x v="17"/>
    <x v="231"/>
    <n v="1596"/>
    <s v="Harrison, Charles"/>
    <x v="2"/>
    <x v="0"/>
    <x v="0"/>
    <n v="40"/>
    <x v="0"/>
    <x v="1"/>
    <n v="1"/>
    <n v="40"/>
    <m/>
    <x v="0"/>
    <x v="0"/>
    <x v="0"/>
  </r>
  <r>
    <x v="0"/>
    <x v="0"/>
    <x v="5"/>
    <x v="17"/>
    <x v="231"/>
    <n v="1920"/>
    <s v="Jones, Jena"/>
    <x v="2"/>
    <x v="0"/>
    <x v="0"/>
    <n v="18"/>
    <x v="0"/>
    <x v="1"/>
    <m/>
    <n v="18"/>
    <m/>
    <x v="0"/>
    <x v="0"/>
    <x v="0"/>
  </r>
  <r>
    <x v="0"/>
    <x v="0"/>
    <x v="21"/>
    <x v="18"/>
    <x v="231"/>
    <n v="2431"/>
    <s v="McRaven, Michael"/>
    <x v="2"/>
    <x v="0"/>
    <x v="0"/>
    <n v="40"/>
    <x v="0"/>
    <x v="1"/>
    <n v="6"/>
    <n v="40"/>
    <m/>
    <x v="0"/>
    <x v="0"/>
    <x v="0"/>
  </r>
  <r>
    <x v="0"/>
    <x v="0"/>
    <x v="8"/>
    <x v="19"/>
    <x v="231"/>
    <n v="2368"/>
    <s v="Barnes, Eric"/>
    <x v="2"/>
    <x v="0"/>
    <x v="0"/>
    <n v="40"/>
    <x v="0"/>
    <x v="1"/>
    <n v="7"/>
    <n v="40"/>
    <m/>
    <x v="0"/>
    <x v="0"/>
    <x v="0"/>
  </r>
  <r>
    <x v="0"/>
    <x v="0"/>
    <x v="8"/>
    <x v="19"/>
    <x v="231"/>
    <n v="2313"/>
    <s v="Gibby, Benjamin"/>
    <x v="2"/>
    <x v="0"/>
    <x v="0"/>
    <n v="40"/>
    <x v="0"/>
    <x v="1"/>
    <n v="4"/>
    <n v="40"/>
    <m/>
    <x v="0"/>
    <x v="0"/>
    <x v="0"/>
  </r>
  <r>
    <x v="0"/>
    <x v="0"/>
    <x v="8"/>
    <x v="19"/>
    <x v="231"/>
    <n v="2367"/>
    <s v="Hall, Fredrick L."/>
    <x v="2"/>
    <x v="0"/>
    <x v="0"/>
    <n v="40"/>
    <x v="0"/>
    <x v="1"/>
    <n v="10"/>
    <n v="40"/>
    <m/>
    <x v="0"/>
    <x v="0"/>
    <x v="0"/>
  </r>
  <r>
    <x v="0"/>
    <x v="0"/>
    <x v="0"/>
    <x v="0"/>
    <x v="232"/>
    <n v="2069"/>
    <s v="Bibee, Ronald S."/>
    <x v="2"/>
    <x v="0"/>
    <x v="0"/>
    <n v="30"/>
    <x v="0"/>
    <x v="1"/>
    <m/>
    <n v="30"/>
    <n v="10"/>
    <x v="0"/>
    <x v="0"/>
    <x v="0"/>
  </r>
  <r>
    <x v="0"/>
    <x v="0"/>
    <x v="0"/>
    <x v="0"/>
    <x v="232"/>
    <n v="1435"/>
    <s v="Bores, Carie L."/>
    <x v="2"/>
    <x v="0"/>
    <x v="0"/>
    <n v="40"/>
    <x v="0"/>
    <x v="1"/>
    <m/>
    <n v="40"/>
    <m/>
    <x v="0"/>
    <x v="0"/>
    <x v="0"/>
  </r>
  <r>
    <x v="0"/>
    <x v="0"/>
    <x v="0"/>
    <x v="0"/>
    <x v="232"/>
    <n v="2290"/>
    <s v="Garza, Cody"/>
    <x v="2"/>
    <x v="0"/>
    <x v="0"/>
    <n v="40"/>
    <x v="0"/>
    <x v="1"/>
    <m/>
    <n v="40"/>
    <m/>
    <x v="0"/>
    <x v="0"/>
    <x v="0"/>
  </r>
  <r>
    <x v="0"/>
    <x v="0"/>
    <x v="0"/>
    <x v="0"/>
    <x v="232"/>
    <n v="2296"/>
    <s v="Miller, Caleb"/>
    <x v="2"/>
    <x v="0"/>
    <x v="0"/>
    <n v="40"/>
    <x v="0"/>
    <x v="1"/>
    <n v="1"/>
    <n v="40"/>
    <m/>
    <x v="0"/>
    <x v="0"/>
    <x v="0"/>
  </r>
  <r>
    <x v="0"/>
    <x v="0"/>
    <x v="0"/>
    <x v="0"/>
    <x v="232"/>
    <n v="1079"/>
    <s v="Wilson, Jim"/>
    <x v="2"/>
    <x v="0"/>
    <x v="0"/>
    <n v="40"/>
    <x v="0"/>
    <x v="1"/>
    <m/>
    <n v="40"/>
    <m/>
    <x v="0"/>
    <x v="0"/>
    <x v="0"/>
  </r>
  <r>
    <x v="0"/>
    <x v="0"/>
    <x v="10"/>
    <x v="21"/>
    <x v="232"/>
    <n v="2312"/>
    <s v="Semach, Chad"/>
    <x v="2"/>
    <x v="0"/>
    <x v="0"/>
    <n v="40"/>
    <x v="0"/>
    <x v="1"/>
    <m/>
    <n v="40"/>
    <m/>
    <x v="0"/>
    <x v="0"/>
    <x v="0"/>
  </r>
  <r>
    <x v="0"/>
    <x v="0"/>
    <x v="11"/>
    <x v="1"/>
    <x v="232"/>
    <n v="1481"/>
    <s v="Dodd, Alex E."/>
    <x v="2"/>
    <x v="0"/>
    <x v="0"/>
    <n v="36"/>
    <x v="0"/>
    <x v="1"/>
    <m/>
    <n v="36"/>
    <n v="4"/>
    <x v="0"/>
    <x v="0"/>
    <x v="0"/>
  </r>
  <r>
    <x v="0"/>
    <x v="0"/>
    <x v="11"/>
    <x v="1"/>
    <x v="232"/>
    <n v="2007"/>
    <s v="Dodd, Patricia A."/>
    <x v="2"/>
    <x v="0"/>
    <x v="0"/>
    <n v="36"/>
    <x v="0"/>
    <x v="1"/>
    <m/>
    <n v="36"/>
    <n v="4"/>
    <x v="0"/>
    <x v="0"/>
    <x v="0"/>
  </r>
  <r>
    <x v="0"/>
    <x v="0"/>
    <x v="12"/>
    <x v="2"/>
    <x v="232"/>
    <n v="1810"/>
    <s v="Damstetter, Suzanne"/>
    <x v="2"/>
    <x v="0"/>
    <x v="0"/>
    <n v="40"/>
    <x v="0"/>
    <x v="1"/>
    <m/>
    <n v="40"/>
    <m/>
    <x v="0"/>
    <x v="0"/>
    <x v="0"/>
  </r>
  <r>
    <x v="0"/>
    <x v="0"/>
    <x v="12"/>
    <x v="2"/>
    <x v="232"/>
    <n v="1831"/>
    <s v="Simmons, Kristie"/>
    <x v="2"/>
    <x v="0"/>
    <x v="0"/>
    <n v="40"/>
    <x v="0"/>
    <x v="1"/>
    <m/>
    <n v="40"/>
    <m/>
    <x v="0"/>
    <x v="0"/>
    <x v="0"/>
  </r>
  <r>
    <x v="0"/>
    <x v="0"/>
    <x v="13"/>
    <x v="3"/>
    <x v="232"/>
    <n v="1024"/>
    <s v="Hillard, Gary L."/>
    <x v="2"/>
    <x v="0"/>
    <x v="0"/>
    <n v="40"/>
    <x v="0"/>
    <x v="1"/>
    <m/>
    <n v="40"/>
    <m/>
    <x v="0"/>
    <x v="0"/>
    <x v="0"/>
  </r>
  <r>
    <x v="0"/>
    <x v="0"/>
    <x v="13"/>
    <x v="3"/>
    <x v="232"/>
    <n v="1027"/>
    <s v="Howard, Michael"/>
    <x v="2"/>
    <x v="0"/>
    <x v="0"/>
    <n v="40"/>
    <x v="0"/>
    <x v="1"/>
    <m/>
    <n v="40"/>
    <m/>
    <x v="0"/>
    <x v="0"/>
    <x v="0"/>
  </r>
  <r>
    <x v="0"/>
    <x v="0"/>
    <x v="13"/>
    <x v="3"/>
    <x v="232"/>
    <n v="2425"/>
    <s v="Lewelling, Gary L."/>
    <x v="2"/>
    <x v="0"/>
    <x v="0"/>
    <n v="40"/>
    <x v="0"/>
    <x v="1"/>
    <m/>
    <n v="40"/>
    <m/>
    <x v="0"/>
    <x v="0"/>
    <x v="0"/>
  </r>
  <r>
    <x v="0"/>
    <x v="0"/>
    <x v="13"/>
    <x v="3"/>
    <x v="232"/>
    <n v="2034"/>
    <s v="Powers, Joshua"/>
    <x v="2"/>
    <x v="0"/>
    <x v="0"/>
    <n v="40"/>
    <x v="0"/>
    <x v="1"/>
    <m/>
    <n v="40"/>
    <m/>
    <x v="0"/>
    <x v="0"/>
    <x v="0"/>
  </r>
  <r>
    <x v="0"/>
    <x v="0"/>
    <x v="13"/>
    <x v="3"/>
    <x v="232"/>
    <n v="1420"/>
    <s v="Simmons, James T."/>
    <x v="2"/>
    <x v="0"/>
    <x v="0"/>
    <n v="40"/>
    <x v="0"/>
    <x v="1"/>
    <m/>
    <n v="40"/>
    <m/>
    <x v="0"/>
    <x v="0"/>
    <x v="0"/>
  </r>
  <r>
    <x v="0"/>
    <x v="0"/>
    <x v="15"/>
    <x v="5"/>
    <x v="232"/>
    <n v="1717"/>
    <s v="Burchfield, Jeannie"/>
    <x v="2"/>
    <x v="0"/>
    <x v="0"/>
    <n v="40"/>
    <x v="0"/>
    <x v="1"/>
    <m/>
    <n v="40"/>
    <m/>
    <x v="0"/>
    <x v="0"/>
    <x v="0"/>
  </r>
  <r>
    <x v="0"/>
    <x v="0"/>
    <x v="15"/>
    <x v="5"/>
    <x v="232"/>
    <n v="2122"/>
    <s v="Denton, Ashley"/>
    <x v="2"/>
    <x v="0"/>
    <x v="0"/>
    <n v="40"/>
    <x v="0"/>
    <x v="1"/>
    <m/>
    <n v="40"/>
    <m/>
    <x v="0"/>
    <x v="0"/>
    <x v="0"/>
  </r>
  <r>
    <x v="0"/>
    <x v="0"/>
    <x v="15"/>
    <x v="5"/>
    <x v="232"/>
    <n v="1968"/>
    <s v="Duncan, Ginger"/>
    <x v="2"/>
    <x v="0"/>
    <x v="0"/>
    <n v="40"/>
    <x v="0"/>
    <x v="1"/>
    <m/>
    <n v="40"/>
    <m/>
    <x v="0"/>
    <x v="0"/>
    <x v="0"/>
  </r>
  <r>
    <x v="0"/>
    <x v="0"/>
    <x v="15"/>
    <x v="5"/>
    <x v="232"/>
    <n v="1904"/>
    <s v="Murr, Sherry"/>
    <x v="2"/>
    <x v="0"/>
    <x v="0"/>
    <n v="30.5"/>
    <x v="0"/>
    <x v="1"/>
    <m/>
    <n v="30.5"/>
    <m/>
    <x v="0"/>
    <x v="0"/>
    <x v="0"/>
  </r>
  <r>
    <x v="0"/>
    <x v="0"/>
    <x v="15"/>
    <x v="5"/>
    <x v="232"/>
    <n v="2388"/>
    <s v="Webb, Tiaira D."/>
    <x v="2"/>
    <x v="0"/>
    <x v="0"/>
    <n v="40"/>
    <x v="0"/>
    <x v="1"/>
    <m/>
    <n v="40"/>
    <m/>
    <x v="0"/>
    <x v="0"/>
    <x v="0"/>
  </r>
  <r>
    <x v="0"/>
    <x v="0"/>
    <x v="16"/>
    <x v="6"/>
    <x v="232"/>
    <n v="2230"/>
    <s v="Payne, Donna"/>
    <x v="2"/>
    <x v="0"/>
    <x v="0"/>
    <n v="40"/>
    <x v="0"/>
    <x v="1"/>
    <m/>
    <n v="40"/>
    <m/>
    <x v="0"/>
    <x v="0"/>
    <x v="0"/>
  </r>
  <r>
    <x v="0"/>
    <x v="0"/>
    <x v="17"/>
    <x v="20"/>
    <x v="232"/>
    <n v="2260"/>
    <s v="Lake, Stephanie"/>
    <x v="2"/>
    <x v="0"/>
    <x v="0"/>
    <n v="40"/>
    <x v="0"/>
    <x v="1"/>
    <m/>
    <n v="40"/>
    <m/>
    <x v="0"/>
    <x v="0"/>
    <x v="0"/>
  </r>
  <r>
    <x v="0"/>
    <x v="0"/>
    <x v="2"/>
    <x v="8"/>
    <x v="232"/>
    <n v="1917"/>
    <s v="Rigley, Eric"/>
    <x v="2"/>
    <x v="0"/>
    <x v="0"/>
    <n v="40"/>
    <x v="0"/>
    <x v="1"/>
    <m/>
    <n v="40"/>
    <m/>
    <x v="0"/>
    <x v="0"/>
    <x v="0"/>
  </r>
  <r>
    <x v="0"/>
    <x v="0"/>
    <x v="2"/>
    <x v="8"/>
    <x v="232"/>
    <n v="2149"/>
    <s v="Robillard, Mathew"/>
    <x v="2"/>
    <x v="0"/>
    <x v="0"/>
    <n v="40"/>
    <x v="0"/>
    <x v="1"/>
    <m/>
    <n v="40"/>
    <m/>
    <x v="0"/>
    <x v="0"/>
    <x v="0"/>
  </r>
  <r>
    <x v="0"/>
    <x v="0"/>
    <x v="19"/>
    <x v="9"/>
    <x v="232"/>
    <n v="2375"/>
    <s v="Jarosz, Jolene"/>
    <x v="2"/>
    <x v="0"/>
    <x v="0"/>
    <n v="38.25"/>
    <x v="0"/>
    <x v="1"/>
    <m/>
    <n v="38.25"/>
    <m/>
    <x v="0"/>
    <x v="0"/>
    <x v="0"/>
  </r>
  <r>
    <x v="0"/>
    <x v="0"/>
    <x v="19"/>
    <x v="9"/>
    <x v="232"/>
    <n v="2347"/>
    <s v="Myroshnychenko, Olga"/>
    <x v="2"/>
    <x v="0"/>
    <x v="0"/>
    <n v="39.75"/>
    <x v="0"/>
    <x v="1"/>
    <m/>
    <n v="39.75"/>
    <m/>
    <x v="0"/>
    <x v="0"/>
    <x v="0"/>
  </r>
  <r>
    <x v="0"/>
    <x v="0"/>
    <x v="19"/>
    <x v="9"/>
    <x v="232"/>
    <n v="2379"/>
    <s v="Thomas, Michelle"/>
    <x v="2"/>
    <x v="0"/>
    <x v="0"/>
    <n v="36.75"/>
    <x v="0"/>
    <x v="1"/>
    <m/>
    <n v="36.75"/>
    <m/>
    <x v="0"/>
    <x v="0"/>
    <x v="0"/>
  </r>
  <r>
    <x v="0"/>
    <x v="0"/>
    <x v="20"/>
    <x v="10"/>
    <x v="232"/>
    <n v="2434"/>
    <s v="Arrendondo, Christopher"/>
    <x v="2"/>
    <x v="0"/>
    <x v="0"/>
    <n v="7"/>
    <x v="0"/>
    <x v="1"/>
    <m/>
    <n v="7"/>
    <m/>
    <x v="0"/>
    <x v="0"/>
    <x v="0"/>
  </r>
  <r>
    <x v="0"/>
    <x v="0"/>
    <x v="3"/>
    <x v="11"/>
    <x v="232"/>
    <n v="2362"/>
    <s v="Fabrizio, Jamie"/>
    <x v="2"/>
    <x v="0"/>
    <x v="0"/>
    <n v="40"/>
    <x v="0"/>
    <x v="1"/>
    <n v="9"/>
    <n v="40"/>
    <m/>
    <x v="0"/>
    <x v="0"/>
    <x v="0"/>
  </r>
  <r>
    <x v="0"/>
    <x v="0"/>
    <x v="3"/>
    <x v="11"/>
    <x v="232"/>
    <n v="1993"/>
    <s v="Gibson, Tiffany D."/>
    <x v="2"/>
    <x v="0"/>
    <x v="0"/>
    <n v="10"/>
    <x v="0"/>
    <x v="1"/>
    <m/>
    <n v="10"/>
    <n v="20"/>
    <x v="0"/>
    <x v="0"/>
    <x v="0"/>
  </r>
  <r>
    <x v="0"/>
    <x v="0"/>
    <x v="3"/>
    <x v="11"/>
    <x v="232"/>
    <n v="2408"/>
    <s v="Kelly, Justin"/>
    <x v="2"/>
    <x v="0"/>
    <x v="0"/>
    <n v="40"/>
    <x v="0"/>
    <x v="1"/>
    <n v="4"/>
    <n v="40"/>
    <m/>
    <x v="0"/>
    <x v="0"/>
    <x v="0"/>
  </r>
  <r>
    <x v="0"/>
    <x v="0"/>
    <x v="3"/>
    <x v="11"/>
    <x v="232"/>
    <n v="2364"/>
    <s v="Medina, Sugely"/>
    <x v="2"/>
    <x v="0"/>
    <x v="0"/>
    <n v="20"/>
    <x v="0"/>
    <x v="1"/>
    <m/>
    <n v="20"/>
    <m/>
    <x v="0"/>
    <x v="0"/>
    <x v="0"/>
  </r>
  <r>
    <x v="0"/>
    <x v="0"/>
    <x v="3"/>
    <x v="11"/>
    <x v="232"/>
    <n v="1749"/>
    <s v="Peels, Timothy L."/>
    <x v="2"/>
    <x v="0"/>
    <x v="0"/>
    <n v="40"/>
    <x v="0"/>
    <x v="1"/>
    <n v="4"/>
    <n v="40"/>
    <m/>
    <x v="0"/>
    <x v="0"/>
    <x v="0"/>
  </r>
  <r>
    <x v="0"/>
    <x v="0"/>
    <x v="3"/>
    <x v="11"/>
    <x v="232"/>
    <n v="2294"/>
    <s v="Poff, Jessica"/>
    <x v="2"/>
    <x v="0"/>
    <x v="0"/>
    <n v="0"/>
    <x v="0"/>
    <x v="1"/>
    <m/>
    <m/>
    <n v="40"/>
    <x v="0"/>
    <x v="0"/>
    <x v="0"/>
  </r>
  <r>
    <x v="0"/>
    <x v="0"/>
    <x v="3"/>
    <x v="11"/>
    <x v="232"/>
    <n v="2284"/>
    <s v="Underwood, Tracy"/>
    <x v="2"/>
    <x v="0"/>
    <x v="0"/>
    <n v="40"/>
    <x v="0"/>
    <x v="1"/>
    <n v="6"/>
    <n v="40"/>
    <m/>
    <x v="0"/>
    <x v="0"/>
    <x v="0"/>
  </r>
  <r>
    <x v="0"/>
    <x v="0"/>
    <x v="4"/>
    <x v="12"/>
    <x v="232"/>
    <n v="1410"/>
    <s v="Cooper, Alice F."/>
    <x v="2"/>
    <x v="0"/>
    <x v="0"/>
    <n v="40"/>
    <x v="0"/>
    <x v="1"/>
    <n v="13"/>
    <n v="40"/>
    <m/>
    <x v="0"/>
    <x v="0"/>
    <x v="0"/>
  </r>
  <r>
    <x v="0"/>
    <x v="0"/>
    <x v="4"/>
    <x v="12"/>
    <x v="232"/>
    <n v="2203"/>
    <s v="Hicks, Lisa"/>
    <x v="2"/>
    <x v="0"/>
    <x v="0"/>
    <n v="30"/>
    <x v="0"/>
    <x v="1"/>
    <m/>
    <n v="30"/>
    <m/>
    <x v="0"/>
    <x v="0"/>
    <x v="0"/>
  </r>
  <r>
    <x v="0"/>
    <x v="0"/>
    <x v="4"/>
    <x v="12"/>
    <x v="232"/>
    <n v="1206"/>
    <s v="Lorenz, Viola B."/>
    <x v="2"/>
    <x v="0"/>
    <x v="0"/>
    <n v="37"/>
    <x v="0"/>
    <x v="1"/>
    <m/>
    <n v="37"/>
    <m/>
    <x v="0"/>
    <x v="0"/>
    <x v="0"/>
  </r>
  <r>
    <x v="0"/>
    <x v="0"/>
    <x v="4"/>
    <x v="12"/>
    <x v="232"/>
    <n v="2381"/>
    <s v="McCombs, Olivia"/>
    <x v="2"/>
    <x v="0"/>
    <x v="0"/>
    <n v="40"/>
    <x v="0"/>
    <x v="1"/>
    <n v="11"/>
    <n v="40"/>
    <m/>
    <x v="0"/>
    <x v="0"/>
    <x v="0"/>
  </r>
  <r>
    <x v="0"/>
    <x v="0"/>
    <x v="4"/>
    <x v="12"/>
    <x v="232"/>
    <n v="2436"/>
    <s v="O'hara, Cheyenne"/>
    <x v="2"/>
    <x v="0"/>
    <x v="0"/>
    <n v="20"/>
    <x v="0"/>
    <x v="1"/>
    <m/>
    <n v="20"/>
    <m/>
    <x v="0"/>
    <x v="0"/>
    <x v="0"/>
  </r>
  <r>
    <x v="0"/>
    <x v="0"/>
    <x v="6"/>
    <x v="13"/>
    <x v="232"/>
    <n v="2175"/>
    <s v="Akulic, Marlene"/>
    <x v="2"/>
    <x v="0"/>
    <x v="0"/>
    <n v="40"/>
    <x v="0"/>
    <x v="1"/>
    <n v="8.5"/>
    <n v="40"/>
    <m/>
    <x v="0"/>
    <x v="0"/>
    <x v="0"/>
  </r>
  <r>
    <x v="0"/>
    <x v="0"/>
    <x v="6"/>
    <x v="13"/>
    <x v="232"/>
    <n v="2340"/>
    <s v="Atkins, Reva"/>
    <x v="2"/>
    <x v="0"/>
    <x v="0"/>
    <n v="40"/>
    <x v="0"/>
    <x v="1"/>
    <n v="11"/>
    <n v="40"/>
    <m/>
    <x v="0"/>
    <x v="0"/>
    <x v="0"/>
  </r>
  <r>
    <x v="0"/>
    <x v="0"/>
    <x v="6"/>
    <x v="13"/>
    <x v="232"/>
    <n v="2437"/>
    <s v="Barnes, William"/>
    <x v="2"/>
    <x v="0"/>
    <x v="0"/>
    <n v="38.5"/>
    <x v="0"/>
    <x v="1"/>
    <m/>
    <n v="38.5"/>
    <m/>
    <x v="0"/>
    <x v="0"/>
    <x v="0"/>
  </r>
  <r>
    <x v="0"/>
    <x v="0"/>
    <x v="6"/>
    <x v="13"/>
    <x v="232"/>
    <n v="2229"/>
    <s v="Bledsoe, Amy"/>
    <x v="2"/>
    <x v="0"/>
    <x v="0"/>
    <n v="0"/>
    <x v="0"/>
    <x v="1"/>
    <m/>
    <m/>
    <n v="40"/>
    <x v="0"/>
    <x v="0"/>
    <x v="0"/>
  </r>
  <r>
    <x v="0"/>
    <x v="0"/>
    <x v="6"/>
    <x v="13"/>
    <x v="232"/>
    <n v="2190"/>
    <s v="Bookout, Nancy"/>
    <x v="2"/>
    <x v="0"/>
    <x v="0"/>
    <n v="40"/>
    <x v="0"/>
    <x v="1"/>
    <n v="6.5"/>
    <n v="40"/>
    <m/>
    <x v="0"/>
    <x v="0"/>
    <x v="0"/>
  </r>
  <r>
    <x v="0"/>
    <x v="0"/>
    <x v="6"/>
    <x v="13"/>
    <x v="232"/>
    <n v="2382"/>
    <s v="Bourzac, Nanette L."/>
    <x v="2"/>
    <x v="0"/>
    <x v="0"/>
    <n v="40"/>
    <x v="0"/>
    <x v="1"/>
    <n v="13"/>
    <n v="40"/>
    <m/>
    <x v="0"/>
    <x v="0"/>
    <x v="0"/>
  </r>
  <r>
    <x v="0"/>
    <x v="0"/>
    <x v="6"/>
    <x v="13"/>
    <x v="232"/>
    <n v="2039"/>
    <s v="Brooks, Tammy C."/>
    <x v="2"/>
    <x v="0"/>
    <x v="0"/>
    <n v="40"/>
    <x v="0"/>
    <x v="1"/>
    <n v="11.5"/>
    <n v="40"/>
    <m/>
    <x v="0"/>
    <x v="0"/>
    <x v="0"/>
  </r>
  <r>
    <x v="0"/>
    <x v="0"/>
    <x v="6"/>
    <x v="13"/>
    <x v="232"/>
    <n v="2156"/>
    <s v="Bryan, Sheena"/>
    <x v="2"/>
    <x v="0"/>
    <x v="0"/>
    <n v="0"/>
    <x v="0"/>
    <x v="1"/>
    <m/>
    <m/>
    <n v="40"/>
    <x v="0"/>
    <x v="0"/>
    <x v="0"/>
  </r>
  <r>
    <x v="0"/>
    <x v="0"/>
    <x v="6"/>
    <x v="13"/>
    <x v="232"/>
    <n v="1010"/>
    <s v="Carroll, Robin M."/>
    <x v="2"/>
    <x v="0"/>
    <x v="0"/>
    <n v="32.5"/>
    <x v="0"/>
    <x v="1"/>
    <m/>
    <n v="32.5"/>
    <m/>
    <x v="0"/>
    <x v="0"/>
    <x v="0"/>
  </r>
  <r>
    <x v="0"/>
    <x v="0"/>
    <x v="6"/>
    <x v="13"/>
    <x v="232"/>
    <n v="2068"/>
    <s v="Cathcart, Bess L."/>
    <x v="2"/>
    <x v="0"/>
    <x v="0"/>
    <n v="40"/>
    <x v="0"/>
    <x v="1"/>
    <n v="9.23"/>
    <n v="40"/>
    <m/>
    <x v="0"/>
    <x v="0"/>
    <x v="0"/>
  </r>
  <r>
    <x v="0"/>
    <x v="0"/>
    <x v="6"/>
    <x v="13"/>
    <x v="232"/>
    <n v="2098"/>
    <s v="Childress, Stacy M."/>
    <x v="2"/>
    <x v="0"/>
    <x v="0"/>
    <n v="40"/>
    <x v="0"/>
    <x v="1"/>
    <n v="3"/>
    <n v="40"/>
    <m/>
    <x v="0"/>
    <x v="0"/>
    <x v="0"/>
  </r>
  <r>
    <x v="0"/>
    <x v="0"/>
    <x v="6"/>
    <x v="13"/>
    <x v="232"/>
    <n v="2430"/>
    <s v="Coburn, Lisa"/>
    <x v="2"/>
    <x v="0"/>
    <x v="0"/>
    <n v="39.75"/>
    <x v="0"/>
    <x v="1"/>
    <m/>
    <n v="39.75"/>
    <m/>
    <x v="0"/>
    <x v="0"/>
    <x v="0"/>
  </r>
  <r>
    <x v="0"/>
    <x v="0"/>
    <x v="6"/>
    <x v="13"/>
    <x v="232"/>
    <n v="1362"/>
    <s v="Davis, Kimberly S."/>
    <x v="2"/>
    <x v="0"/>
    <x v="0"/>
    <n v="20.5"/>
    <x v="0"/>
    <x v="1"/>
    <m/>
    <n v="20.5"/>
    <n v="20"/>
    <x v="0"/>
    <x v="0"/>
    <x v="0"/>
  </r>
  <r>
    <x v="0"/>
    <x v="0"/>
    <x v="6"/>
    <x v="13"/>
    <x v="232"/>
    <n v="1465"/>
    <s v="Dotson, Wanda A."/>
    <x v="2"/>
    <x v="0"/>
    <x v="0"/>
    <n v="40"/>
    <x v="0"/>
    <x v="1"/>
    <n v="13"/>
    <n v="40"/>
    <m/>
    <x v="0"/>
    <x v="0"/>
    <x v="0"/>
  </r>
  <r>
    <x v="0"/>
    <x v="0"/>
    <x v="6"/>
    <x v="13"/>
    <x v="232"/>
    <n v="2046"/>
    <s v="Dunn, Lois"/>
    <x v="2"/>
    <x v="0"/>
    <x v="0"/>
    <n v="40"/>
    <x v="0"/>
    <x v="1"/>
    <n v="11.25"/>
    <n v="40"/>
    <m/>
    <x v="0"/>
    <x v="0"/>
    <x v="0"/>
  </r>
  <r>
    <x v="0"/>
    <x v="0"/>
    <x v="6"/>
    <x v="13"/>
    <x v="232"/>
    <n v="2319"/>
    <s v="Gibby, Deborah"/>
    <x v="2"/>
    <x v="0"/>
    <x v="0"/>
    <n v="40"/>
    <x v="0"/>
    <x v="1"/>
    <n v="13"/>
    <n v="40"/>
    <m/>
    <x v="0"/>
    <x v="0"/>
    <x v="0"/>
  </r>
  <r>
    <x v="0"/>
    <x v="0"/>
    <x v="6"/>
    <x v="13"/>
    <x v="232"/>
    <n v="2286"/>
    <s v="Godwin, Tonya"/>
    <x v="2"/>
    <x v="0"/>
    <x v="0"/>
    <n v="40"/>
    <x v="0"/>
    <x v="1"/>
    <n v="12.5"/>
    <n v="40"/>
    <m/>
    <x v="0"/>
    <x v="0"/>
    <x v="0"/>
  </r>
  <r>
    <x v="0"/>
    <x v="0"/>
    <x v="6"/>
    <x v="13"/>
    <x v="232"/>
    <n v="2386"/>
    <s v="Hampton, Angela"/>
    <x v="2"/>
    <x v="0"/>
    <x v="0"/>
    <n v="40"/>
    <x v="0"/>
    <x v="1"/>
    <n v="1.5"/>
    <n v="40"/>
    <m/>
    <x v="0"/>
    <x v="0"/>
    <x v="0"/>
  </r>
  <r>
    <x v="0"/>
    <x v="0"/>
    <x v="6"/>
    <x v="13"/>
    <x v="232"/>
    <n v="2376"/>
    <s v="Headrick, Lena"/>
    <x v="2"/>
    <x v="0"/>
    <x v="0"/>
    <n v="40"/>
    <x v="0"/>
    <x v="1"/>
    <n v="0.5"/>
    <n v="40"/>
    <m/>
    <x v="0"/>
    <x v="0"/>
    <x v="0"/>
  </r>
  <r>
    <x v="0"/>
    <x v="0"/>
    <x v="6"/>
    <x v="13"/>
    <x v="232"/>
    <n v="2373"/>
    <s v="Helton, Lisa K."/>
    <x v="2"/>
    <x v="0"/>
    <x v="0"/>
    <n v="40"/>
    <x v="0"/>
    <x v="1"/>
    <n v="12"/>
    <n v="40"/>
    <m/>
    <x v="0"/>
    <x v="0"/>
    <x v="0"/>
  </r>
  <r>
    <x v="0"/>
    <x v="0"/>
    <x v="6"/>
    <x v="13"/>
    <x v="232"/>
    <n v="2261"/>
    <s v="Howarth, Amy"/>
    <x v="2"/>
    <x v="0"/>
    <x v="0"/>
    <n v="40"/>
    <x v="0"/>
    <x v="1"/>
    <n v="3"/>
    <n v="40"/>
    <m/>
    <x v="0"/>
    <x v="0"/>
    <x v="0"/>
  </r>
  <r>
    <x v="0"/>
    <x v="0"/>
    <x v="6"/>
    <x v="13"/>
    <x v="232"/>
    <n v="1480"/>
    <s v="Kliever, Debbie J."/>
    <x v="2"/>
    <x v="0"/>
    <x v="0"/>
    <n v="40"/>
    <x v="0"/>
    <x v="1"/>
    <n v="12.5"/>
    <n v="40"/>
    <m/>
    <x v="0"/>
    <x v="0"/>
    <x v="0"/>
  </r>
  <r>
    <x v="0"/>
    <x v="0"/>
    <x v="6"/>
    <x v="13"/>
    <x v="232"/>
    <n v="1259"/>
    <s v="Lee, Ginger"/>
    <x v="2"/>
    <x v="0"/>
    <x v="0"/>
    <n v="40"/>
    <x v="0"/>
    <x v="1"/>
    <m/>
    <n v="40"/>
    <m/>
    <x v="0"/>
    <x v="0"/>
    <x v="0"/>
  </r>
  <r>
    <x v="0"/>
    <x v="0"/>
    <x v="6"/>
    <x v="13"/>
    <x v="232"/>
    <n v="2333"/>
    <s v="Marshall, Elizabeth"/>
    <x v="2"/>
    <x v="0"/>
    <x v="0"/>
    <n v="37.25"/>
    <x v="0"/>
    <x v="1"/>
    <m/>
    <n v="37.25"/>
    <m/>
    <x v="0"/>
    <x v="0"/>
    <x v="0"/>
  </r>
  <r>
    <x v="0"/>
    <x v="0"/>
    <x v="6"/>
    <x v="13"/>
    <x v="232"/>
    <n v="2176"/>
    <s v="May, Cynthia L."/>
    <x v="2"/>
    <x v="0"/>
    <x v="0"/>
    <n v="40"/>
    <x v="0"/>
    <x v="1"/>
    <n v="3.25"/>
    <n v="40"/>
    <m/>
    <x v="0"/>
    <x v="0"/>
    <x v="0"/>
  </r>
  <r>
    <x v="0"/>
    <x v="0"/>
    <x v="6"/>
    <x v="13"/>
    <x v="232"/>
    <n v="1558"/>
    <s v="McCluskey, Loreta R."/>
    <x v="2"/>
    <x v="0"/>
    <x v="0"/>
    <n v="40"/>
    <x v="0"/>
    <x v="1"/>
    <n v="8"/>
    <n v="40"/>
    <m/>
    <x v="0"/>
    <x v="0"/>
    <x v="0"/>
  </r>
  <r>
    <x v="0"/>
    <x v="0"/>
    <x v="6"/>
    <x v="13"/>
    <x v="232"/>
    <n v="2127"/>
    <s v="McKee, April"/>
    <x v="2"/>
    <x v="0"/>
    <x v="0"/>
    <n v="34"/>
    <x v="0"/>
    <x v="1"/>
    <m/>
    <n v="34"/>
    <m/>
    <x v="0"/>
    <x v="0"/>
    <x v="0"/>
  </r>
  <r>
    <x v="0"/>
    <x v="0"/>
    <x v="6"/>
    <x v="13"/>
    <x v="232"/>
    <n v="2380"/>
    <s v="Moore, Darlene"/>
    <x v="2"/>
    <x v="0"/>
    <x v="0"/>
    <n v="22"/>
    <x v="0"/>
    <x v="1"/>
    <m/>
    <n v="22"/>
    <m/>
    <x v="0"/>
    <x v="0"/>
    <x v="0"/>
  </r>
  <r>
    <x v="0"/>
    <x v="0"/>
    <x v="6"/>
    <x v="13"/>
    <x v="232"/>
    <n v="2409"/>
    <s v="Neeley, Megan"/>
    <x v="2"/>
    <x v="0"/>
    <x v="0"/>
    <n v="40"/>
    <x v="0"/>
    <x v="1"/>
    <n v="9.75"/>
    <n v="40"/>
    <m/>
    <x v="0"/>
    <x v="0"/>
    <x v="0"/>
  </r>
  <r>
    <x v="0"/>
    <x v="0"/>
    <x v="6"/>
    <x v="13"/>
    <x v="232"/>
    <n v="1559"/>
    <s v="Nichols, Brenda S."/>
    <x v="2"/>
    <x v="0"/>
    <x v="0"/>
    <n v="40"/>
    <x v="0"/>
    <x v="1"/>
    <n v="11.5"/>
    <n v="40"/>
    <m/>
    <x v="0"/>
    <x v="0"/>
    <x v="0"/>
  </r>
  <r>
    <x v="0"/>
    <x v="0"/>
    <x v="6"/>
    <x v="13"/>
    <x v="232"/>
    <n v="2415"/>
    <s v="Patterson, Pamela"/>
    <x v="2"/>
    <x v="0"/>
    <x v="0"/>
    <n v="40"/>
    <x v="0"/>
    <x v="1"/>
    <n v="8"/>
    <n v="40"/>
    <m/>
    <x v="0"/>
    <x v="0"/>
    <x v="0"/>
  </r>
  <r>
    <x v="0"/>
    <x v="0"/>
    <x v="6"/>
    <x v="13"/>
    <x v="232"/>
    <n v="2259"/>
    <s v="Peels, Carolyn K."/>
    <x v="2"/>
    <x v="0"/>
    <x v="0"/>
    <n v="40"/>
    <x v="0"/>
    <x v="1"/>
    <n v="8"/>
    <n v="40"/>
    <m/>
    <x v="0"/>
    <x v="0"/>
    <x v="0"/>
  </r>
  <r>
    <x v="0"/>
    <x v="0"/>
    <x v="6"/>
    <x v="13"/>
    <x v="232"/>
    <n v="2138"/>
    <s v="Richardson, Tammy G."/>
    <x v="2"/>
    <x v="0"/>
    <x v="0"/>
    <n v="40"/>
    <x v="0"/>
    <x v="1"/>
    <n v="10.5"/>
    <n v="40"/>
    <m/>
    <x v="0"/>
    <x v="0"/>
    <x v="0"/>
  </r>
  <r>
    <x v="0"/>
    <x v="0"/>
    <x v="6"/>
    <x v="13"/>
    <x v="232"/>
    <n v="1997"/>
    <s v="Roberts, Lisa R."/>
    <x v="2"/>
    <x v="0"/>
    <x v="0"/>
    <n v="40"/>
    <x v="0"/>
    <x v="1"/>
    <n v="8"/>
    <n v="40"/>
    <m/>
    <x v="0"/>
    <x v="0"/>
    <x v="0"/>
  </r>
  <r>
    <x v="0"/>
    <x v="0"/>
    <x v="6"/>
    <x v="13"/>
    <x v="232"/>
    <n v="2378"/>
    <s v="Roberts, Lori"/>
    <x v="2"/>
    <x v="0"/>
    <x v="0"/>
    <n v="28.75"/>
    <x v="0"/>
    <x v="1"/>
    <m/>
    <n v="28.75"/>
    <m/>
    <x v="0"/>
    <x v="0"/>
    <x v="0"/>
  </r>
  <r>
    <x v="0"/>
    <x v="0"/>
    <x v="6"/>
    <x v="13"/>
    <x v="232"/>
    <n v="2192"/>
    <s v="Rupinski, Angela"/>
    <x v="2"/>
    <x v="0"/>
    <x v="0"/>
    <n v="40"/>
    <x v="0"/>
    <x v="1"/>
    <n v="13"/>
    <n v="40"/>
    <m/>
    <x v="0"/>
    <x v="0"/>
    <x v="0"/>
  </r>
  <r>
    <x v="0"/>
    <x v="0"/>
    <x v="6"/>
    <x v="13"/>
    <x v="232"/>
    <n v="1612"/>
    <s v="Self, Janet"/>
    <x v="2"/>
    <x v="0"/>
    <x v="0"/>
    <n v="38"/>
    <x v="0"/>
    <x v="1"/>
    <m/>
    <n v="38"/>
    <n v="10"/>
    <x v="0"/>
    <x v="0"/>
    <x v="0"/>
  </r>
  <r>
    <x v="0"/>
    <x v="0"/>
    <x v="6"/>
    <x v="13"/>
    <x v="232"/>
    <n v="2356"/>
    <s v="Sharp, Sonia"/>
    <x v="2"/>
    <x v="0"/>
    <x v="0"/>
    <n v="39"/>
    <x v="0"/>
    <x v="1"/>
    <m/>
    <n v="39"/>
    <m/>
    <x v="0"/>
    <x v="0"/>
    <x v="0"/>
  </r>
  <r>
    <x v="0"/>
    <x v="0"/>
    <x v="6"/>
    <x v="13"/>
    <x v="232"/>
    <n v="2423"/>
    <s v="Stafford, Tabitha"/>
    <x v="2"/>
    <x v="0"/>
    <x v="0"/>
    <n v="40"/>
    <x v="0"/>
    <x v="1"/>
    <n v="9"/>
    <n v="40"/>
    <m/>
    <x v="0"/>
    <x v="0"/>
    <x v="0"/>
  </r>
  <r>
    <x v="0"/>
    <x v="0"/>
    <x v="6"/>
    <x v="13"/>
    <x v="232"/>
    <n v="2412"/>
    <s v="Suttles, Cristie"/>
    <x v="2"/>
    <x v="0"/>
    <x v="0"/>
    <n v="11"/>
    <x v="0"/>
    <x v="1"/>
    <m/>
    <n v="11"/>
    <n v="20"/>
    <x v="0"/>
    <x v="0"/>
    <x v="0"/>
  </r>
  <r>
    <x v="0"/>
    <x v="0"/>
    <x v="6"/>
    <x v="13"/>
    <x v="232"/>
    <n v="2385"/>
    <s v="Suttles, Kathy"/>
    <x v="2"/>
    <x v="0"/>
    <x v="0"/>
    <n v="40"/>
    <x v="0"/>
    <x v="1"/>
    <n v="13"/>
    <n v="40"/>
    <m/>
    <x v="0"/>
    <x v="0"/>
    <x v="0"/>
  </r>
  <r>
    <x v="0"/>
    <x v="0"/>
    <x v="6"/>
    <x v="13"/>
    <x v="232"/>
    <n v="2392"/>
    <s v="Veit, Beth"/>
    <x v="2"/>
    <x v="0"/>
    <x v="0"/>
    <n v="40"/>
    <x v="0"/>
    <x v="1"/>
    <n v="20.5"/>
    <n v="40"/>
    <m/>
    <x v="0"/>
    <x v="0"/>
    <x v="0"/>
  </r>
  <r>
    <x v="0"/>
    <x v="0"/>
    <x v="6"/>
    <x v="13"/>
    <x v="232"/>
    <n v="2426"/>
    <s v="Veit, Jordan A."/>
    <x v="2"/>
    <x v="0"/>
    <x v="0"/>
    <n v="39.75"/>
    <x v="0"/>
    <x v="1"/>
    <m/>
    <n v="39.75"/>
    <m/>
    <x v="0"/>
    <x v="0"/>
    <x v="0"/>
  </r>
  <r>
    <x v="0"/>
    <x v="0"/>
    <x v="6"/>
    <x v="13"/>
    <x v="232"/>
    <n v="2154"/>
    <s v="West, Sandra"/>
    <x v="2"/>
    <x v="0"/>
    <x v="0"/>
    <n v="40"/>
    <x v="0"/>
    <x v="1"/>
    <n v="4"/>
    <n v="40"/>
    <m/>
    <x v="0"/>
    <x v="0"/>
    <x v="0"/>
  </r>
  <r>
    <x v="0"/>
    <x v="0"/>
    <x v="6"/>
    <x v="13"/>
    <x v="232"/>
    <n v="2411"/>
    <s v="Wilburn, Marley"/>
    <x v="2"/>
    <x v="0"/>
    <x v="0"/>
    <n v="40"/>
    <x v="0"/>
    <x v="1"/>
    <m/>
    <n v="40"/>
    <m/>
    <x v="0"/>
    <x v="0"/>
    <x v="0"/>
  </r>
  <r>
    <x v="0"/>
    <x v="0"/>
    <x v="1"/>
    <x v="14"/>
    <x v="232"/>
    <n v="1280"/>
    <s v="Cooley, Tammy K."/>
    <x v="2"/>
    <x v="0"/>
    <x v="0"/>
    <n v="40"/>
    <x v="0"/>
    <x v="1"/>
    <n v="4"/>
    <n v="40"/>
    <m/>
    <x v="0"/>
    <x v="0"/>
    <x v="0"/>
  </r>
  <r>
    <x v="0"/>
    <x v="0"/>
    <x v="1"/>
    <x v="14"/>
    <x v="232"/>
    <n v="2195"/>
    <s v="Davis, Tyler"/>
    <x v="2"/>
    <x v="0"/>
    <x v="0"/>
    <n v="40"/>
    <x v="0"/>
    <x v="1"/>
    <m/>
    <n v="40"/>
    <m/>
    <x v="0"/>
    <x v="0"/>
    <x v="0"/>
  </r>
  <r>
    <x v="0"/>
    <x v="0"/>
    <x v="1"/>
    <x v="14"/>
    <x v="232"/>
    <n v="2428"/>
    <s v="Emery, Shawn"/>
    <x v="2"/>
    <x v="0"/>
    <x v="0"/>
    <n v="28"/>
    <x v="0"/>
    <x v="1"/>
    <m/>
    <n v="28"/>
    <m/>
    <x v="0"/>
    <x v="0"/>
    <x v="0"/>
  </r>
  <r>
    <x v="0"/>
    <x v="0"/>
    <x v="1"/>
    <x v="14"/>
    <x v="232"/>
    <n v="1684"/>
    <s v="Mckee, Nathan"/>
    <x v="2"/>
    <x v="0"/>
    <x v="0"/>
    <n v="40"/>
    <x v="0"/>
    <x v="1"/>
    <n v="3.5"/>
    <n v="40"/>
    <m/>
    <x v="0"/>
    <x v="0"/>
    <x v="0"/>
  </r>
  <r>
    <x v="0"/>
    <x v="0"/>
    <x v="1"/>
    <x v="14"/>
    <x v="232"/>
    <n v="2337"/>
    <s v="Miller, Gary"/>
    <x v="2"/>
    <x v="0"/>
    <x v="0"/>
    <n v="36"/>
    <x v="0"/>
    <x v="1"/>
    <m/>
    <n v="36"/>
    <m/>
    <x v="0"/>
    <x v="0"/>
    <x v="0"/>
  </r>
  <r>
    <x v="0"/>
    <x v="0"/>
    <x v="1"/>
    <x v="14"/>
    <x v="232"/>
    <n v="2363"/>
    <s v="Mills, Gary"/>
    <x v="2"/>
    <x v="0"/>
    <x v="0"/>
    <n v="40"/>
    <x v="0"/>
    <x v="1"/>
    <m/>
    <n v="40"/>
    <m/>
    <x v="0"/>
    <x v="0"/>
    <x v="0"/>
  </r>
  <r>
    <x v="0"/>
    <x v="0"/>
    <x v="1"/>
    <x v="14"/>
    <x v="232"/>
    <n v="2420"/>
    <s v="O'Dell, Deion D."/>
    <x v="2"/>
    <x v="0"/>
    <x v="0"/>
    <n v="39"/>
    <x v="0"/>
    <x v="1"/>
    <m/>
    <n v="39"/>
    <m/>
    <x v="0"/>
    <x v="0"/>
    <x v="0"/>
  </r>
  <r>
    <x v="0"/>
    <x v="0"/>
    <x v="1"/>
    <x v="14"/>
    <x v="232"/>
    <n v="2390"/>
    <s v="Taylor, David"/>
    <x v="2"/>
    <x v="0"/>
    <x v="0"/>
    <n v="0"/>
    <x v="0"/>
    <x v="1"/>
    <m/>
    <m/>
    <n v="40"/>
    <x v="0"/>
    <x v="0"/>
    <x v="0"/>
  </r>
  <r>
    <x v="0"/>
    <x v="0"/>
    <x v="1"/>
    <x v="14"/>
    <x v="232"/>
    <n v="2220"/>
    <s v="Waddell, Henry"/>
    <x v="2"/>
    <x v="0"/>
    <x v="0"/>
    <n v="40"/>
    <x v="0"/>
    <x v="1"/>
    <n v="6"/>
    <n v="40"/>
    <m/>
    <x v="0"/>
    <x v="0"/>
    <x v="0"/>
  </r>
  <r>
    <x v="0"/>
    <x v="0"/>
    <x v="1"/>
    <x v="14"/>
    <x v="232"/>
    <n v="2348"/>
    <s v="Watson, Dennis"/>
    <x v="2"/>
    <x v="0"/>
    <x v="0"/>
    <n v="40"/>
    <x v="0"/>
    <x v="1"/>
    <n v="11"/>
    <n v="40"/>
    <m/>
    <x v="0"/>
    <x v="0"/>
    <x v="0"/>
  </r>
  <r>
    <x v="0"/>
    <x v="0"/>
    <x v="9"/>
    <x v="15"/>
    <x v="232"/>
    <n v="2285"/>
    <s v="Bivens, Diane"/>
    <x v="2"/>
    <x v="0"/>
    <x v="0"/>
    <n v="40"/>
    <x v="0"/>
    <x v="1"/>
    <n v="6"/>
    <n v="40"/>
    <m/>
    <x v="0"/>
    <x v="0"/>
    <x v="0"/>
  </r>
  <r>
    <x v="0"/>
    <x v="0"/>
    <x v="9"/>
    <x v="15"/>
    <x v="232"/>
    <n v="1856"/>
    <s v="Bivens, Tammie"/>
    <x v="2"/>
    <x v="0"/>
    <x v="0"/>
    <n v="40"/>
    <x v="0"/>
    <x v="1"/>
    <n v="9"/>
    <n v="40"/>
    <m/>
    <x v="0"/>
    <x v="0"/>
    <x v="0"/>
  </r>
  <r>
    <x v="0"/>
    <x v="0"/>
    <x v="9"/>
    <x v="15"/>
    <x v="232"/>
    <n v="2235"/>
    <s v="Clark, Elizabeth"/>
    <x v="2"/>
    <x v="0"/>
    <x v="0"/>
    <n v="39.25"/>
    <x v="0"/>
    <x v="1"/>
    <m/>
    <n v="39.25"/>
    <m/>
    <x v="0"/>
    <x v="0"/>
    <x v="0"/>
  </r>
  <r>
    <x v="0"/>
    <x v="0"/>
    <x v="9"/>
    <x v="15"/>
    <x v="232"/>
    <n v="1107"/>
    <s v="Hall, Mary"/>
    <x v="2"/>
    <x v="0"/>
    <x v="0"/>
    <n v="40"/>
    <x v="0"/>
    <x v="1"/>
    <n v="9.25"/>
    <n v="40"/>
    <m/>
    <x v="0"/>
    <x v="0"/>
    <x v="0"/>
  </r>
  <r>
    <x v="0"/>
    <x v="0"/>
    <x v="9"/>
    <x v="15"/>
    <x v="232"/>
    <n v="1866"/>
    <s v="Harris, Nancy"/>
    <x v="2"/>
    <x v="0"/>
    <x v="0"/>
    <n v="40"/>
    <x v="0"/>
    <x v="1"/>
    <n v="9"/>
    <n v="40"/>
    <m/>
    <x v="0"/>
    <x v="0"/>
    <x v="0"/>
  </r>
  <r>
    <x v="0"/>
    <x v="0"/>
    <x v="9"/>
    <x v="15"/>
    <x v="232"/>
    <n v="2419"/>
    <s v="Pates, Jeannie"/>
    <x v="2"/>
    <x v="0"/>
    <x v="0"/>
    <n v="38"/>
    <x v="0"/>
    <x v="1"/>
    <m/>
    <n v="38"/>
    <m/>
    <x v="0"/>
    <x v="0"/>
    <x v="0"/>
  </r>
  <r>
    <x v="0"/>
    <x v="0"/>
    <x v="9"/>
    <x v="15"/>
    <x v="232"/>
    <n v="1967"/>
    <s v="Shaw, Teia L."/>
    <x v="2"/>
    <x v="0"/>
    <x v="0"/>
    <n v="40"/>
    <x v="0"/>
    <x v="1"/>
    <n v="0.25"/>
    <n v="40"/>
    <m/>
    <x v="0"/>
    <x v="0"/>
    <x v="0"/>
  </r>
  <r>
    <x v="0"/>
    <x v="0"/>
    <x v="7"/>
    <x v="16"/>
    <x v="232"/>
    <n v="2397"/>
    <s v="Annett, Shenna D."/>
    <x v="2"/>
    <x v="0"/>
    <x v="0"/>
    <n v="40"/>
    <x v="0"/>
    <x v="1"/>
    <n v="4"/>
    <n v="40"/>
    <m/>
    <x v="0"/>
    <x v="0"/>
    <x v="0"/>
  </r>
  <r>
    <x v="0"/>
    <x v="0"/>
    <x v="7"/>
    <x v="16"/>
    <x v="232"/>
    <n v="2371"/>
    <s v="Barnes, Sarah"/>
    <x v="2"/>
    <x v="0"/>
    <x v="0"/>
    <n v="40"/>
    <x v="0"/>
    <x v="1"/>
    <n v="6"/>
    <n v="40"/>
    <m/>
    <x v="0"/>
    <x v="0"/>
    <x v="0"/>
  </r>
  <r>
    <x v="0"/>
    <x v="0"/>
    <x v="7"/>
    <x v="16"/>
    <x v="232"/>
    <n v="2193"/>
    <s v="Cannon, Jennifer"/>
    <x v="2"/>
    <x v="0"/>
    <x v="0"/>
    <n v="40"/>
    <x v="0"/>
    <x v="1"/>
    <m/>
    <n v="40"/>
    <m/>
    <x v="0"/>
    <x v="0"/>
    <x v="0"/>
  </r>
  <r>
    <x v="0"/>
    <x v="0"/>
    <x v="7"/>
    <x v="16"/>
    <x v="232"/>
    <n v="2424"/>
    <s v="Ikey, Stacey E."/>
    <x v="2"/>
    <x v="0"/>
    <x v="0"/>
    <n v="40"/>
    <x v="0"/>
    <x v="1"/>
    <n v="6.7"/>
    <n v="40"/>
    <m/>
    <x v="0"/>
    <x v="0"/>
    <x v="0"/>
  </r>
  <r>
    <x v="0"/>
    <x v="0"/>
    <x v="7"/>
    <x v="16"/>
    <x v="232"/>
    <n v="2421"/>
    <s v="Lilly, Katherine"/>
    <x v="2"/>
    <x v="0"/>
    <x v="0"/>
    <n v="2.25"/>
    <x v="0"/>
    <x v="1"/>
    <m/>
    <n v="2.25"/>
    <m/>
    <x v="0"/>
    <x v="0"/>
    <x v="0"/>
  </r>
  <r>
    <x v="0"/>
    <x v="0"/>
    <x v="7"/>
    <x v="16"/>
    <x v="232"/>
    <n v="2405"/>
    <s v="Marrero, Rachel"/>
    <x v="2"/>
    <x v="0"/>
    <x v="0"/>
    <n v="40"/>
    <x v="0"/>
    <x v="1"/>
    <n v="8"/>
    <n v="40"/>
    <m/>
    <x v="0"/>
    <x v="0"/>
    <x v="0"/>
  </r>
  <r>
    <x v="0"/>
    <x v="0"/>
    <x v="7"/>
    <x v="16"/>
    <x v="232"/>
    <n v="2433"/>
    <s v="Millsaps, Tiea"/>
    <x v="2"/>
    <x v="0"/>
    <x v="0"/>
    <n v="40"/>
    <x v="0"/>
    <x v="1"/>
    <n v="9"/>
    <n v="40"/>
    <m/>
    <x v="0"/>
    <x v="0"/>
    <x v="0"/>
  </r>
  <r>
    <x v="0"/>
    <x v="0"/>
    <x v="7"/>
    <x v="16"/>
    <x v="232"/>
    <n v="2407"/>
    <s v="Thomas, Emily"/>
    <x v="2"/>
    <x v="0"/>
    <x v="0"/>
    <n v="40"/>
    <x v="0"/>
    <x v="1"/>
    <n v="9.5"/>
    <n v="40"/>
    <m/>
    <x v="0"/>
    <x v="0"/>
    <x v="0"/>
  </r>
  <r>
    <x v="0"/>
    <x v="0"/>
    <x v="5"/>
    <x v="17"/>
    <x v="232"/>
    <n v="2341"/>
    <s v="Britton, Mary Anna"/>
    <x v="2"/>
    <x v="0"/>
    <x v="0"/>
    <n v="40"/>
    <x v="0"/>
    <x v="1"/>
    <n v="3.5"/>
    <n v="40"/>
    <m/>
    <x v="0"/>
    <x v="0"/>
    <x v="0"/>
  </r>
  <r>
    <x v="0"/>
    <x v="0"/>
    <x v="5"/>
    <x v="17"/>
    <x v="232"/>
    <n v="1596"/>
    <s v="Harrison, Charles"/>
    <x v="2"/>
    <x v="0"/>
    <x v="0"/>
    <n v="36.549999999999997"/>
    <x v="0"/>
    <x v="1"/>
    <m/>
    <n v="36.549999999999997"/>
    <m/>
    <x v="0"/>
    <x v="0"/>
    <x v="0"/>
  </r>
  <r>
    <x v="0"/>
    <x v="0"/>
    <x v="5"/>
    <x v="17"/>
    <x v="232"/>
    <n v="1920"/>
    <s v="Jones, Jena"/>
    <x v="2"/>
    <x v="0"/>
    <x v="0"/>
    <n v="24.25"/>
    <x v="0"/>
    <x v="1"/>
    <m/>
    <n v="24.25"/>
    <m/>
    <x v="0"/>
    <x v="0"/>
    <x v="0"/>
  </r>
  <r>
    <x v="0"/>
    <x v="0"/>
    <x v="8"/>
    <x v="19"/>
    <x v="232"/>
    <n v="2368"/>
    <s v="Barnes, Eric"/>
    <x v="2"/>
    <x v="0"/>
    <x v="0"/>
    <n v="40"/>
    <x v="0"/>
    <x v="1"/>
    <n v="6"/>
    <n v="40"/>
    <m/>
    <x v="0"/>
    <x v="0"/>
    <x v="0"/>
  </r>
  <r>
    <x v="0"/>
    <x v="0"/>
    <x v="8"/>
    <x v="19"/>
    <x v="232"/>
    <n v="2313"/>
    <s v="Gibby, Benjamin"/>
    <x v="2"/>
    <x v="0"/>
    <x v="0"/>
    <n v="40"/>
    <x v="0"/>
    <x v="1"/>
    <n v="13"/>
    <n v="40"/>
    <m/>
    <x v="0"/>
    <x v="0"/>
    <x v="0"/>
  </r>
  <r>
    <x v="0"/>
    <x v="0"/>
    <x v="8"/>
    <x v="19"/>
    <x v="232"/>
    <n v="2367"/>
    <s v="Hall, Fredrick L."/>
    <x v="2"/>
    <x v="0"/>
    <x v="0"/>
    <n v="17"/>
    <x v="0"/>
    <x v="1"/>
    <m/>
    <n v="17"/>
    <n v="26"/>
    <x v="0"/>
    <x v="0"/>
    <x v="0"/>
  </r>
  <r>
    <x v="0"/>
    <x v="0"/>
    <x v="0"/>
    <x v="0"/>
    <x v="233"/>
    <n v="2069"/>
    <s v="Bibee, Ronald S."/>
    <x v="2"/>
    <x v="0"/>
    <x v="0"/>
    <n v="40"/>
    <x v="0"/>
    <x v="1"/>
    <m/>
    <n v="40"/>
    <m/>
    <x v="0"/>
    <x v="0"/>
    <x v="0"/>
  </r>
  <r>
    <x v="0"/>
    <x v="0"/>
    <x v="0"/>
    <x v="0"/>
    <x v="233"/>
    <n v="1435"/>
    <s v="Bores, Carie L."/>
    <x v="2"/>
    <x v="0"/>
    <x v="0"/>
    <n v="40"/>
    <x v="0"/>
    <x v="1"/>
    <m/>
    <n v="40"/>
    <m/>
    <x v="0"/>
    <x v="0"/>
    <x v="0"/>
  </r>
  <r>
    <x v="0"/>
    <x v="0"/>
    <x v="0"/>
    <x v="0"/>
    <x v="233"/>
    <n v="2435"/>
    <s v="Faith, Billie"/>
    <x v="2"/>
    <x v="0"/>
    <x v="0"/>
    <n v="39.5"/>
    <x v="0"/>
    <x v="1"/>
    <m/>
    <n v="39.5"/>
    <m/>
    <x v="0"/>
    <x v="0"/>
    <x v="0"/>
  </r>
  <r>
    <x v="0"/>
    <x v="0"/>
    <x v="0"/>
    <x v="0"/>
    <x v="233"/>
    <n v="2290"/>
    <s v="Garza, Cody"/>
    <x v="2"/>
    <x v="0"/>
    <x v="0"/>
    <n v="40"/>
    <x v="0"/>
    <x v="1"/>
    <m/>
    <n v="40"/>
    <m/>
    <x v="0"/>
    <x v="0"/>
    <x v="0"/>
  </r>
  <r>
    <x v="0"/>
    <x v="0"/>
    <x v="0"/>
    <x v="0"/>
    <x v="233"/>
    <n v="2296"/>
    <s v="Miller, Caleb"/>
    <x v="2"/>
    <x v="0"/>
    <x v="0"/>
    <n v="32.75"/>
    <x v="0"/>
    <x v="1"/>
    <m/>
    <n v="32.75"/>
    <m/>
    <x v="0"/>
    <x v="0"/>
    <x v="0"/>
  </r>
  <r>
    <x v="0"/>
    <x v="0"/>
    <x v="0"/>
    <x v="0"/>
    <x v="233"/>
    <n v="1079"/>
    <s v="Wilson, Jim"/>
    <x v="2"/>
    <x v="0"/>
    <x v="0"/>
    <n v="40"/>
    <x v="0"/>
    <x v="1"/>
    <m/>
    <n v="40"/>
    <m/>
    <x v="0"/>
    <x v="0"/>
    <x v="0"/>
  </r>
  <r>
    <x v="0"/>
    <x v="0"/>
    <x v="10"/>
    <x v="21"/>
    <x v="233"/>
    <n v="2312"/>
    <s v="Semach, Chad"/>
    <x v="2"/>
    <x v="0"/>
    <x v="0"/>
    <n v="40"/>
    <x v="0"/>
    <x v="1"/>
    <m/>
    <n v="40"/>
    <m/>
    <x v="0"/>
    <x v="0"/>
    <x v="0"/>
  </r>
  <r>
    <x v="0"/>
    <x v="0"/>
    <x v="11"/>
    <x v="1"/>
    <x v="233"/>
    <n v="1481"/>
    <s v="Dodd, Alex E."/>
    <x v="2"/>
    <x v="0"/>
    <x v="0"/>
    <n v="37"/>
    <x v="0"/>
    <x v="1"/>
    <m/>
    <n v="37"/>
    <n v="3"/>
    <x v="0"/>
    <x v="0"/>
    <x v="0"/>
  </r>
  <r>
    <x v="0"/>
    <x v="0"/>
    <x v="11"/>
    <x v="1"/>
    <x v="233"/>
    <n v="2007"/>
    <s v="Dodd, Patricia A."/>
    <x v="2"/>
    <x v="0"/>
    <x v="0"/>
    <n v="40"/>
    <x v="0"/>
    <x v="1"/>
    <m/>
    <n v="40"/>
    <m/>
    <x v="0"/>
    <x v="0"/>
    <x v="0"/>
  </r>
  <r>
    <x v="0"/>
    <x v="0"/>
    <x v="12"/>
    <x v="2"/>
    <x v="233"/>
    <n v="1810"/>
    <s v="Damstetter, Suzanne"/>
    <x v="2"/>
    <x v="0"/>
    <x v="0"/>
    <n v="20"/>
    <x v="0"/>
    <x v="1"/>
    <m/>
    <n v="20"/>
    <n v="20"/>
    <x v="0"/>
    <x v="0"/>
    <x v="0"/>
  </r>
  <r>
    <x v="0"/>
    <x v="0"/>
    <x v="12"/>
    <x v="2"/>
    <x v="233"/>
    <n v="1831"/>
    <s v="Simmons, Kristie"/>
    <x v="2"/>
    <x v="0"/>
    <x v="0"/>
    <n v="40"/>
    <x v="0"/>
    <x v="1"/>
    <m/>
    <n v="40"/>
    <m/>
    <x v="0"/>
    <x v="0"/>
    <x v="0"/>
  </r>
  <r>
    <x v="0"/>
    <x v="0"/>
    <x v="13"/>
    <x v="3"/>
    <x v="233"/>
    <n v="1024"/>
    <s v="Hillard, Gary L."/>
    <x v="2"/>
    <x v="0"/>
    <x v="0"/>
    <n v="40"/>
    <x v="0"/>
    <x v="1"/>
    <m/>
    <n v="40"/>
    <m/>
    <x v="0"/>
    <x v="0"/>
    <x v="0"/>
  </r>
  <r>
    <x v="0"/>
    <x v="0"/>
    <x v="13"/>
    <x v="3"/>
    <x v="233"/>
    <n v="1027"/>
    <s v="Howard, Michael"/>
    <x v="2"/>
    <x v="0"/>
    <x v="0"/>
    <n v="40"/>
    <x v="0"/>
    <x v="1"/>
    <m/>
    <n v="40"/>
    <m/>
    <x v="0"/>
    <x v="0"/>
    <x v="0"/>
  </r>
  <r>
    <x v="0"/>
    <x v="0"/>
    <x v="13"/>
    <x v="3"/>
    <x v="233"/>
    <n v="2425"/>
    <s v="Lewelling, Gary L."/>
    <x v="2"/>
    <x v="0"/>
    <x v="0"/>
    <n v="40"/>
    <x v="0"/>
    <x v="1"/>
    <m/>
    <n v="40"/>
    <m/>
    <x v="0"/>
    <x v="0"/>
    <x v="0"/>
  </r>
  <r>
    <x v="0"/>
    <x v="0"/>
    <x v="13"/>
    <x v="3"/>
    <x v="233"/>
    <n v="2034"/>
    <s v="Powers, Joshua"/>
    <x v="2"/>
    <x v="0"/>
    <x v="0"/>
    <n v="40"/>
    <x v="0"/>
    <x v="1"/>
    <m/>
    <n v="40"/>
    <m/>
    <x v="0"/>
    <x v="0"/>
    <x v="0"/>
  </r>
  <r>
    <x v="0"/>
    <x v="0"/>
    <x v="13"/>
    <x v="3"/>
    <x v="233"/>
    <n v="1420"/>
    <s v="Simmons, James T."/>
    <x v="2"/>
    <x v="0"/>
    <x v="0"/>
    <n v="40"/>
    <x v="0"/>
    <x v="1"/>
    <m/>
    <n v="40"/>
    <m/>
    <x v="0"/>
    <x v="0"/>
    <x v="0"/>
  </r>
  <r>
    <x v="0"/>
    <x v="0"/>
    <x v="15"/>
    <x v="5"/>
    <x v="233"/>
    <n v="1717"/>
    <s v="Burchfield, Jeannie"/>
    <x v="2"/>
    <x v="0"/>
    <x v="0"/>
    <n v="40"/>
    <x v="0"/>
    <x v="1"/>
    <m/>
    <n v="40"/>
    <m/>
    <x v="0"/>
    <x v="0"/>
    <x v="0"/>
  </r>
  <r>
    <x v="0"/>
    <x v="0"/>
    <x v="15"/>
    <x v="5"/>
    <x v="233"/>
    <n v="2122"/>
    <s v="Denton, Ashley"/>
    <x v="2"/>
    <x v="0"/>
    <x v="0"/>
    <n v="40"/>
    <x v="0"/>
    <x v="1"/>
    <m/>
    <n v="40"/>
    <m/>
    <x v="0"/>
    <x v="0"/>
    <x v="0"/>
  </r>
  <r>
    <x v="0"/>
    <x v="0"/>
    <x v="15"/>
    <x v="5"/>
    <x v="233"/>
    <n v="1968"/>
    <s v="Duncan, Ginger"/>
    <x v="2"/>
    <x v="0"/>
    <x v="0"/>
    <n v="40"/>
    <x v="0"/>
    <x v="1"/>
    <m/>
    <n v="40"/>
    <m/>
    <x v="0"/>
    <x v="0"/>
    <x v="0"/>
  </r>
  <r>
    <x v="0"/>
    <x v="0"/>
    <x v="15"/>
    <x v="5"/>
    <x v="233"/>
    <n v="1904"/>
    <s v="Murr, Sherry"/>
    <x v="2"/>
    <x v="0"/>
    <x v="0"/>
    <n v="30.5"/>
    <x v="0"/>
    <x v="1"/>
    <m/>
    <n v="30.5"/>
    <m/>
    <x v="0"/>
    <x v="0"/>
    <x v="0"/>
  </r>
  <r>
    <x v="0"/>
    <x v="0"/>
    <x v="15"/>
    <x v="5"/>
    <x v="233"/>
    <n v="2388"/>
    <s v="Webb, Tiaira D."/>
    <x v="2"/>
    <x v="0"/>
    <x v="0"/>
    <n v="38.5"/>
    <x v="0"/>
    <x v="1"/>
    <m/>
    <n v="38.5"/>
    <m/>
    <x v="0"/>
    <x v="0"/>
    <x v="0"/>
  </r>
  <r>
    <x v="0"/>
    <x v="0"/>
    <x v="16"/>
    <x v="6"/>
    <x v="233"/>
    <n v="2230"/>
    <s v="Payne, Donna"/>
    <x v="2"/>
    <x v="0"/>
    <x v="0"/>
    <n v="40"/>
    <x v="0"/>
    <x v="1"/>
    <n v="1.75"/>
    <n v="40"/>
    <m/>
    <x v="0"/>
    <x v="0"/>
    <x v="0"/>
  </r>
  <r>
    <x v="0"/>
    <x v="0"/>
    <x v="17"/>
    <x v="20"/>
    <x v="233"/>
    <n v="2260"/>
    <s v="Lake, Stephanie"/>
    <x v="2"/>
    <x v="0"/>
    <x v="0"/>
    <n v="40"/>
    <x v="0"/>
    <x v="1"/>
    <n v="1.75"/>
    <n v="40"/>
    <m/>
    <x v="0"/>
    <x v="0"/>
    <x v="0"/>
  </r>
  <r>
    <x v="0"/>
    <x v="0"/>
    <x v="2"/>
    <x v="8"/>
    <x v="233"/>
    <n v="1917"/>
    <s v="Rigley, Eric"/>
    <x v="2"/>
    <x v="0"/>
    <x v="0"/>
    <n v="40"/>
    <x v="0"/>
    <x v="1"/>
    <m/>
    <n v="40"/>
    <m/>
    <x v="0"/>
    <x v="0"/>
    <x v="0"/>
  </r>
  <r>
    <x v="0"/>
    <x v="0"/>
    <x v="2"/>
    <x v="8"/>
    <x v="233"/>
    <n v="2149"/>
    <s v="Robillard, Mathew"/>
    <x v="2"/>
    <x v="0"/>
    <x v="0"/>
    <n v="40"/>
    <x v="0"/>
    <x v="1"/>
    <m/>
    <n v="40"/>
    <m/>
    <x v="0"/>
    <x v="0"/>
    <x v="0"/>
  </r>
  <r>
    <x v="0"/>
    <x v="0"/>
    <x v="19"/>
    <x v="9"/>
    <x v="233"/>
    <n v="2375"/>
    <s v="Jarosz, Jolene"/>
    <x v="2"/>
    <x v="0"/>
    <x v="0"/>
    <n v="40"/>
    <x v="0"/>
    <x v="1"/>
    <m/>
    <n v="40"/>
    <m/>
    <x v="0"/>
    <x v="0"/>
    <x v="0"/>
  </r>
  <r>
    <x v="0"/>
    <x v="0"/>
    <x v="19"/>
    <x v="9"/>
    <x v="233"/>
    <n v="2347"/>
    <s v="Myroshnychenko, Olga"/>
    <x v="2"/>
    <x v="0"/>
    <x v="0"/>
    <n v="30"/>
    <x v="0"/>
    <x v="1"/>
    <m/>
    <n v="30"/>
    <n v="10"/>
    <x v="0"/>
    <x v="0"/>
    <x v="0"/>
  </r>
  <r>
    <x v="0"/>
    <x v="0"/>
    <x v="19"/>
    <x v="9"/>
    <x v="233"/>
    <n v="2379"/>
    <s v="Thomas, Michelle"/>
    <x v="2"/>
    <x v="0"/>
    <x v="0"/>
    <n v="40"/>
    <x v="0"/>
    <x v="1"/>
    <m/>
    <n v="40"/>
    <m/>
    <x v="0"/>
    <x v="0"/>
    <x v="0"/>
  </r>
  <r>
    <x v="0"/>
    <x v="0"/>
    <x v="20"/>
    <x v="10"/>
    <x v="233"/>
    <n v="2434"/>
    <s v="Arrendondo, Christopher"/>
    <x v="2"/>
    <x v="0"/>
    <x v="0"/>
    <n v="40"/>
    <x v="0"/>
    <x v="1"/>
    <n v="6"/>
    <n v="40"/>
    <m/>
    <x v="0"/>
    <x v="0"/>
    <x v="0"/>
  </r>
  <r>
    <x v="0"/>
    <x v="0"/>
    <x v="3"/>
    <x v="11"/>
    <x v="233"/>
    <n v="2362"/>
    <s v="Fabrizio, Jamie"/>
    <x v="2"/>
    <x v="0"/>
    <x v="0"/>
    <n v="40"/>
    <x v="0"/>
    <x v="1"/>
    <n v="8"/>
    <n v="40"/>
    <m/>
    <x v="0"/>
    <x v="0"/>
    <x v="0"/>
  </r>
  <r>
    <x v="0"/>
    <x v="0"/>
    <x v="3"/>
    <x v="11"/>
    <x v="233"/>
    <n v="1993"/>
    <s v="Gibson, Tiffany D."/>
    <x v="2"/>
    <x v="0"/>
    <x v="0"/>
    <n v="40"/>
    <x v="0"/>
    <x v="1"/>
    <n v="7"/>
    <n v="40"/>
    <m/>
    <x v="0"/>
    <x v="0"/>
    <x v="0"/>
  </r>
  <r>
    <x v="0"/>
    <x v="0"/>
    <x v="3"/>
    <x v="11"/>
    <x v="233"/>
    <n v="2408"/>
    <s v="Kelly, Justin"/>
    <x v="2"/>
    <x v="0"/>
    <x v="0"/>
    <n v="40"/>
    <x v="0"/>
    <x v="1"/>
    <n v="5.25"/>
    <n v="40"/>
    <m/>
    <x v="0"/>
    <x v="0"/>
    <x v="0"/>
  </r>
  <r>
    <x v="0"/>
    <x v="0"/>
    <x v="3"/>
    <x v="11"/>
    <x v="233"/>
    <n v="2364"/>
    <s v="Medina, Sugely"/>
    <x v="2"/>
    <x v="0"/>
    <x v="0"/>
    <n v="16.5"/>
    <x v="0"/>
    <x v="1"/>
    <m/>
    <n v="16.5"/>
    <m/>
    <x v="0"/>
    <x v="0"/>
    <x v="0"/>
  </r>
  <r>
    <x v="0"/>
    <x v="0"/>
    <x v="3"/>
    <x v="11"/>
    <x v="233"/>
    <n v="1749"/>
    <s v="Peels, Timothy L."/>
    <x v="2"/>
    <x v="0"/>
    <x v="0"/>
    <n v="40"/>
    <x v="0"/>
    <x v="1"/>
    <n v="6.5"/>
    <n v="40"/>
    <m/>
    <x v="0"/>
    <x v="0"/>
    <x v="0"/>
  </r>
  <r>
    <x v="0"/>
    <x v="0"/>
    <x v="3"/>
    <x v="11"/>
    <x v="233"/>
    <n v="2294"/>
    <s v="Poff, Jessica"/>
    <x v="2"/>
    <x v="0"/>
    <x v="0"/>
    <n v="40"/>
    <x v="0"/>
    <x v="1"/>
    <n v="7"/>
    <n v="40"/>
    <m/>
    <x v="0"/>
    <x v="0"/>
    <x v="0"/>
  </r>
  <r>
    <x v="0"/>
    <x v="0"/>
    <x v="3"/>
    <x v="11"/>
    <x v="233"/>
    <n v="2284"/>
    <s v="Underwood, Tracy"/>
    <x v="2"/>
    <x v="0"/>
    <x v="0"/>
    <n v="36"/>
    <x v="0"/>
    <x v="1"/>
    <m/>
    <n v="36"/>
    <n v="10"/>
    <x v="0"/>
    <x v="0"/>
    <x v="0"/>
  </r>
  <r>
    <x v="0"/>
    <x v="0"/>
    <x v="3"/>
    <x v="11"/>
    <x v="233"/>
    <n v="2438"/>
    <s v="Weirich, Casey"/>
    <x v="2"/>
    <x v="0"/>
    <x v="0"/>
    <n v="38.5"/>
    <x v="0"/>
    <x v="1"/>
    <m/>
    <n v="38.5"/>
    <m/>
    <x v="0"/>
    <x v="0"/>
    <x v="0"/>
  </r>
  <r>
    <x v="0"/>
    <x v="0"/>
    <x v="4"/>
    <x v="12"/>
    <x v="233"/>
    <n v="1410"/>
    <s v="Cooper, Alice F."/>
    <x v="2"/>
    <x v="0"/>
    <x v="0"/>
    <n v="40"/>
    <x v="0"/>
    <x v="1"/>
    <n v="14"/>
    <n v="40"/>
    <m/>
    <x v="0"/>
    <x v="0"/>
    <x v="0"/>
  </r>
  <r>
    <x v="0"/>
    <x v="0"/>
    <x v="4"/>
    <x v="12"/>
    <x v="233"/>
    <n v="2432"/>
    <s v="Harmon, Melody"/>
    <x v="2"/>
    <x v="0"/>
    <x v="0"/>
    <n v="38.380000000000003"/>
    <x v="0"/>
    <x v="1"/>
    <m/>
    <n v="38.380000000000003"/>
    <m/>
    <x v="0"/>
    <x v="0"/>
    <x v="0"/>
  </r>
  <r>
    <x v="0"/>
    <x v="0"/>
    <x v="4"/>
    <x v="12"/>
    <x v="233"/>
    <n v="2203"/>
    <s v="Hicks, Lisa"/>
    <x v="2"/>
    <x v="0"/>
    <x v="0"/>
    <n v="20"/>
    <x v="0"/>
    <x v="1"/>
    <m/>
    <n v="20"/>
    <m/>
    <x v="0"/>
    <x v="0"/>
    <x v="0"/>
  </r>
  <r>
    <x v="0"/>
    <x v="0"/>
    <x v="4"/>
    <x v="12"/>
    <x v="233"/>
    <n v="1206"/>
    <s v="Lorenz, Viola B."/>
    <x v="2"/>
    <x v="0"/>
    <x v="0"/>
    <n v="40"/>
    <x v="0"/>
    <x v="1"/>
    <n v="2"/>
    <n v="40"/>
    <m/>
    <x v="0"/>
    <x v="0"/>
    <x v="0"/>
  </r>
  <r>
    <x v="0"/>
    <x v="0"/>
    <x v="4"/>
    <x v="12"/>
    <x v="233"/>
    <n v="2381"/>
    <s v="McCombs, Olivia"/>
    <x v="2"/>
    <x v="0"/>
    <x v="0"/>
    <n v="40"/>
    <x v="0"/>
    <x v="1"/>
    <m/>
    <n v="40"/>
    <m/>
    <x v="0"/>
    <x v="0"/>
    <x v="0"/>
  </r>
  <r>
    <x v="0"/>
    <x v="0"/>
    <x v="4"/>
    <x v="12"/>
    <x v="233"/>
    <n v="2436"/>
    <s v="O'hara, Cheyenne"/>
    <x v="2"/>
    <x v="0"/>
    <x v="0"/>
    <n v="30"/>
    <x v="0"/>
    <x v="1"/>
    <m/>
    <n v="30"/>
    <m/>
    <x v="0"/>
    <x v="0"/>
    <x v="0"/>
  </r>
  <r>
    <x v="0"/>
    <x v="0"/>
    <x v="6"/>
    <x v="13"/>
    <x v="233"/>
    <n v="2175"/>
    <s v="Akulic, Marlene"/>
    <x v="2"/>
    <x v="0"/>
    <x v="0"/>
    <n v="40"/>
    <x v="0"/>
    <x v="1"/>
    <n v="14.25"/>
    <n v="40"/>
    <m/>
    <x v="0"/>
    <x v="0"/>
    <x v="0"/>
  </r>
  <r>
    <x v="0"/>
    <x v="0"/>
    <x v="6"/>
    <x v="13"/>
    <x v="233"/>
    <n v="2340"/>
    <s v="Atkins, Reva"/>
    <x v="2"/>
    <x v="0"/>
    <x v="0"/>
    <n v="33"/>
    <x v="0"/>
    <x v="1"/>
    <m/>
    <n v="33"/>
    <m/>
    <x v="0"/>
    <x v="0"/>
    <x v="0"/>
  </r>
  <r>
    <x v="0"/>
    <x v="0"/>
    <x v="6"/>
    <x v="13"/>
    <x v="233"/>
    <n v="2437"/>
    <s v="Barnes, William"/>
    <x v="2"/>
    <x v="0"/>
    <x v="0"/>
    <n v="30"/>
    <x v="0"/>
    <x v="1"/>
    <m/>
    <n v="30"/>
    <m/>
    <x v="0"/>
    <x v="0"/>
    <x v="0"/>
  </r>
  <r>
    <x v="0"/>
    <x v="0"/>
    <x v="6"/>
    <x v="13"/>
    <x v="233"/>
    <n v="2229"/>
    <s v="Bledsoe, Amy"/>
    <x v="2"/>
    <x v="0"/>
    <x v="0"/>
    <n v="40"/>
    <x v="0"/>
    <x v="1"/>
    <n v="4"/>
    <n v="40"/>
    <m/>
    <x v="0"/>
    <x v="0"/>
    <x v="0"/>
  </r>
  <r>
    <x v="0"/>
    <x v="0"/>
    <x v="6"/>
    <x v="13"/>
    <x v="233"/>
    <n v="2190"/>
    <s v="Bookout, Nancy"/>
    <x v="2"/>
    <x v="0"/>
    <x v="0"/>
    <n v="40"/>
    <x v="0"/>
    <x v="1"/>
    <n v="14.25"/>
    <n v="40"/>
    <m/>
    <x v="0"/>
    <x v="0"/>
    <x v="0"/>
  </r>
  <r>
    <x v="0"/>
    <x v="0"/>
    <x v="6"/>
    <x v="13"/>
    <x v="233"/>
    <n v="2382"/>
    <s v="Bourzac, Nanette L."/>
    <x v="2"/>
    <x v="0"/>
    <x v="0"/>
    <n v="40"/>
    <x v="0"/>
    <x v="1"/>
    <n v="14.5"/>
    <n v="40"/>
    <m/>
    <x v="0"/>
    <x v="0"/>
    <x v="0"/>
  </r>
  <r>
    <x v="0"/>
    <x v="0"/>
    <x v="6"/>
    <x v="13"/>
    <x v="233"/>
    <n v="2039"/>
    <s v="Brooks, Tammy C."/>
    <x v="2"/>
    <x v="0"/>
    <x v="0"/>
    <n v="40"/>
    <x v="0"/>
    <x v="1"/>
    <n v="3.25"/>
    <n v="40"/>
    <m/>
    <x v="0"/>
    <x v="0"/>
    <x v="0"/>
  </r>
  <r>
    <x v="0"/>
    <x v="0"/>
    <x v="6"/>
    <x v="13"/>
    <x v="233"/>
    <n v="2156"/>
    <s v="Bryan, Sheena"/>
    <x v="2"/>
    <x v="0"/>
    <x v="0"/>
    <n v="32.5"/>
    <x v="0"/>
    <x v="1"/>
    <m/>
    <n v="32.5"/>
    <m/>
    <x v="0"/>
    <x v="0"/>
    <x v="0"/>
  </r>
  <r>
    <x v="0"/>
    <x v="0"/>
    <x v="6"/>
    <x v="13"/>
    <x v="233"/>
    <n v="1010"/>
    <s v="Carroll, Robin M."/>
    <x v="2"/>
    <x v="0"/>
    <x v="0"/>
    <n v="40"/>
    <x v="0"/>
    <x v="1"/>
    <m/>
    <n v="40"/>
    <m/>
    <x v="0"/>
    <x v="0"/>
    <x v="0"/>
  </r>
  <r>
    <x v="0"/>
    <x v="0"/>
    <x v="6"/>
    <x v="13"/>
    <x v="233"/>
    <n v="2098"/>
    <s v="Childress, Stacy M."/>
    <x v="2"/>
    <x v="0"/>
    <x v="0"/>
    <n v="40"/>
    <x v="0"/>
    <x v="1"/>
    <n v="3.23"/>
    <n v="40"/>
    <m/>
    <x v="0"/>
    <x v="0"/>
    <x v="0"/>
  </r>
  <r>
    <x v="0"/>
    <x v="0"/>
    <x v="6"/>
    <x v="13"/>
    <x v="233"/>
    <n v="2430"/>
    <s v="Coburn, Lisa"/>
    <x v="2"/>
    <x v="0"/>
    <x v="0"/>
    <n v="40"/>
    <x v="0"/>
    <x v="1"/>
    <m/>
    <n v="40"/>
    <m/>
    <x v="0"/>
    <x v="0"/>
    <x v="0"/>
  </r>
  <r>
    <x v="0"/>
    <x v="0"/>
    <x v="6"/>
    <x v="13"/>
    <x v="233"/>
    <n v="1362"/>
    <s v="Davis, Kimberly S."/>
    <x v="2"/>
    <x v="0"/>
    <x v="0"/>
    <n v="40"/>
    <x v="0"/>
    <x v="1"/>
    <n v="0.63"/>
    <n v="40"/>
    <m/>
    <x v="0"/>
    <x v="0"/>
    <x v="0"/>
  </r>
  <r>
    <x v="0"/>
    <x v="0"/>
    <x v="6"/>
    <x v="13"/>
    <x v="233"/>
    <n v="1465"/>
    <s v="Dotson, Wanda A."/>
    <x v="2"/>
    <x v="0"/>
    <x v="0"/>
    <n v="33"/>
    <x v="0"/>
    <x v="1"/>
    <m/>
    <n v="33"/>
    <n v="10"/>
    <x v="0"/>
    <x v="0"/>
    <x v="0"/>
  </r>
  <r>
    <x v="0"/>
    <x v="0"/>
    <x v="6"/>
    <x v="13"/>
    <x v="233"/>
    <n v="2046"/>
    <s v="Dunn, Lois"/>
    <x v="2"/>
    <x v="0"/>
    <x v="0"/>
    <n v="31"/>
    <x v="0"/>
    <x v="1"/>
    <m/>
    <n v="31"/>
    <m/>
    <x v="0"/>
    <x v="0"/>
    <x v="0"/>
  </r>
  <r>
    <x v="0"/>
    <x v="0"/>
    <x v="6"/>
    <x v="13"/>
    <x v="233"/>
    <n v="2319"/>
    <s v="Gibby, Deborah"/>
    <x v="2"/>
    <x v="0"/>
    <x v="0"/>
    <n v="40"/>
    <x v="0"/>
    <x v="1"/>
    <n v="14.5"/>
    <n v="40"/>
    <m/>
    <x v="0"/>
    <x v="0"/>
    <x v="0"/>
  </r>
  <r>
    <x v="0"/>
    <x v="0"/>
    <x v="6"/>
    <x v="13"/>
    <x v="233"/>
    <n v="2286"/>
    <s v="Godwin, Tonya"/>
    <x v="2"/>
    <x v="0"/>
    <x v="0"/>
    <n v="40"/>
    <x v="0"/>
    <x v="1"/>
    <n v="4"/>
    <n v="40"/>
    <m/>
    <x v="0"/>
    <x v="0"/>
    <x v="0"/>
  </r>
  <r>
    <x v="0"/>
    <x v="0"/>
    <x v="6"/>
    <x v="13"/>
    <x v="233"/>
    <n v="2386"/>
    <s v="Hampton, Angela"/>
    <x v="2"/>
    <x v="0"/>
    <x v="0"/>
    <n v="40"/>
    <x v="0"/>
    <x v="1"/>
    <n v="13"/>
    <n v="40"/>
    <m/>
    <x v="0"/>
    <x v="0"/>
    <x v="0"/>
  </r>
  <r>
    <x v="0"/>
    <x v="0"/>
    <x v="6"/>
    <x v="13"/>
    <x v="233"/>
    <n v="2376"/>
    <s v="Headrick, Lena"/>
    <x v="2"/>
    <x v="0"/>
    <x v="0"/>
    <n v="40"/>
    <x v="0"/>
    <x v="1"/>
    <n v="1.75"/>
    <n v="40"/>
    <m/>
    <x v="0"/>
    <x v="0"/>
    <x v="0"/>
  </r>
  <r>
    <x v="0"/>
    <x v="0"/>
    <x v="6"/>
    <x v="13"/>
    <x v="233"/>
    <n v="2373"/>
    <s v="Helton, Lisa K."/>
    <x v="2"/>
    <x v="0"/>
    <x v="0"/>
    <n v="34.5"/>
    <x v="0"/>
    <x v="1"/>
    <m/>
    <n v="34.5"/>
    <m/>
    <x v="0"/>
    <x v="0"/>
    <x v="0"/>
  </r>
  <r>
    <x v="0"/>
    <x v="0"/>
    <x v="6"/>
    <x v="13"/>
    <x v="233"/>
    <n v="2261"/>
    <s v="Howarth, Amy"/>
    <x v="2"/>
    <x v="0"/>
    <x v="0"/>
    <n v="40"/>
    <x v="0"/>
    <x v="1"/>
    <n v="4"/>
    <n v="40"/>
    <m/>
    <x v="0"/>
    <x v="0"/>
    <x v="0"/>
  </r>
  <r>
    <x v="0"/>
    <x v="0"/>
    <x v="6"/>
    <x v="13"/>
    <x v="233"/>
    <n v="1480"/>
    <s v="Kliever, Debbie J."/>
    <x v="2"/>
    <x v="0"/>
    <x v="0"/>
    <n v="40"/>
    <x v="0"/>
    <x v="1"/>
    <n v="2.75"/>
    <n v="40"/>
    <n v="10"/>
    <x v="0"/>
    <x v="0"/>
    <x v="0"/>
  </r>
  <r>
    <x v="0"/>
    <x v="0"/>
    <x v="6"/>
    <x v="13"/>
    <x v="233"/>
    <n v="2333"/>
    <s v="Marshall, Elizabeth"/>
    <x v="2"/>
    <x v="0"/>
    <x v="0"/>
    <n v="40"/>
    <x v="0"/>
    <x v="1"/>
    <n v="10.25"/>
    <n v="40"/>
    <m/>
    <x v="0"/>
    <x v="0"/>
    <x v="0"/>
  </r>
  <r>
    <x v="0"/>
    <x v="0"/>
    <x v="6"/>
    <x v="13"/>
    <x v="233"/>
    <n v="2176"/>
    <s v="May, Cynthia L."/>
    <x v="2"/>
    <x v="0"/>
    <x v="0"/>
    <n v="40"/>
    <x v="0"/>
    <x v="1"/>
    <n v="0.5"/>
    <n v="40"/>
    <m/>
    <x v="0"/>
    <x v="0"/>
    <x v="0"/>
  </r>
  <r>
    <x v="0"/>
    <x v="0"/>
    <x v="6"/>
    <x v="13"/>
    <x v="233"/>
    <n v="1558"/>
    <s v="McCluskey, Loreta R."/>
    <x v="2"/>
    <x v="0"/>
    <x v="0"/>
    <n v="40"/>
    <x v="0"/>
    <x v="1"/>
    <m/>
    <n v="40"/>
    <m/>
    <x v="0"/>
    <x v="0"/>
    <x v="0"/>
  </r>
  <r>
    <x v="0"/>
    <x v="0"/>
    <x v="6"/>
    <x v="13"/>
    <x v="233"/>
    <n v="2127"/>
    <s v="McKee, April"/>
    <x v="2"/>
    <x v="0"/>
    <x v="0"/>
    <n v="33"/>
    <x v="0"/>
    <x v="1"/>
    <m/>
    <n v="33"/>
    <m/>
    <x v="0"/>
    <x v="0"/>
    <x v="0"/>
  </r>
  <r>
    <x v="0"/>
    <x v="0"/>
    <x v="6"/>
    <x v="13"/>
    <x v="233"/>
    <n v="2380"/>
    <s v="Moore, Darlene"/>
    <x v="2"/>
    <x v="0"/>
    <x v="0"/>
    <n v="0.25"/>
    <x v="0"/>
    <x v="1"/>
    <m/>
    <n v="0.25"/>
    <m/>
    <x v="0"/>
    <x v="0"/>
    <x v="0"/>
  </r>
  <r>
    <x v="0"/>
    <x v="0"/>
    <x v="6"/>
    <x v="13"/>
    <x v="233"/>
    <n v="2409"/>
    <s v="Neeley, Megan"/>
    <x v="2"/>
    <x v="0"/>
    <x v="0"/>
    <n v="10"/>
    <x v="0"/>
    <x v="1"/>
    <m/>
    <n v="10"/>
    <m/>
    <x v="0"/>
    <x v="0"/>
    <x v="0"/>
  </r>
  <r>
    <x v="0"/>
    <x v="0"/>
    <x v="6"/>
    <x v="13"/>
    <x v="233"/>
    <n v="1559"/>
    <s v="Nichols, Brenda S."/>
    <x v="2"/>
    <x v="0"/>
    <x v="0"/>
    <n v="33"/>
    <x v="0"/>
    <x v="1"/>
    <m/>
    <n v="33"/>
    <m/>
    <x v="0"/>
    <x v="0"/>
    <x v="0"/>
  </r>
  <r>
    <x v="0"/>
    <x v="0"/>
    <x v="6"/>
    <x v="13"/>
    <x v="233"/>
    <n v="2415"/>
    <s v="Patterson, Pamela"/>
    <x v="2"/>
    <x v="0"/>
    <x v="0"/>
    <n v="40"/>
    <x v="0"/>
    <x v="1"/>
    <m/>
    <n v="40"/>
    <m/>
    <x v="0"/>
    <x v="0"/>
    <x v="0"/>
  </r>
  <r>
    <x v="0"/>
    <x v="0"/>
    <x v="6"/>
    <x v="13"/>
    <x v="233"/>
    <n v="2259"/>
    <s v="Peels, Carolyn K."/>
    <x v="2"/>
    <x v="0"/>
    <x v="0"/>
    <n v="40"/>
    <x v="0"/>
    <x v="1"/>
    <m/>
    <n v="40"/>
    <m/>
    <x v="0"/>
    <x v="0"/>
    <x v="0"/>
  </r>
  <r>
    <x v="0"/>
    <x v="0"/>
    <x v="6"/>
    <x v="13"/>
    <x v="233"/>
    <n v="2138"/>
    <s v="Richardson, Tammy G."/>
    <x v="2"/>
    <x v="0"/>
    <x v="0"/>
    <n v="32"/>
    <x v="0"/>
    <x v="1"/>
    <m/>
    <n v="32"/>
    <m/>
    <x v="0"/>
    <x v="0"/>
    <x v="0"/>
  </r>
  <r>
    <x v="0"/>
    <x v="0"/>
    <x v="6"/>
    <x v="13"/>
    <x v="233"/>
    <n v="1997"/>
    <s v="Roberts, Lisa R."/>
    <x v="2"/>
    <x v="0"/>
    <x v="0"/>
    <n v="40"/>
    <x v="0"/>
    <x v="1"/>
    <m/>
    <n v="40"/>
    <m/>
    <x v="0"/>
    <x v="0"/>
    <x v="0"/>
  </r>
  <r>
    <x v="0"/>
    <x v="0"/>
    <x v="6"/>
    <x v="13"/>
    <x v="233"/>
    <n v="2378"/>
    <s v="Roberts, Lori"/>
    <x v="2"/>
    <x v="0"/>
    <x v="0"/>
    <n v="40"/>
    <x v="0"/>
    <x v="1"/>
    <n v="14.5"/>
    <n v="40"/>
    <m/>
    <x v="0"/>
    <x v="0"/>
    <x v="0"/>
  </r>
  <r>
    <x v="0"/>
    <x v="0"/>
    <x v="6"/>
    <x v="13"/>
    <x v="233"/>
    <n v="2192"/>
    <s v="Rupinski, Angela"/>
    <x v="2"/>
    <x v="0"/>
    <x v="0"/>
    <n v="40"/>
    <x v="0"/>
    <x v="1"/>
    <n v="0.25"/>
    <n v="40"/>
    <m/>
    <x v="0"/>
    <x v="0"/>
    <x v="0"/>
  </r>
  <r>
    <x v="0"/>
    <x v="0"/>
    <x v="6"/>
    <x v="13"/>
    <x v="233"/>
    <n v="1612"/>
    <s v="Self, Janet"/>
    <x v="2"/>
    <x v="0"/>
    <x v="0"/>
    <n v="30"/>
    <x v="0"/>
    <x v="1"/>
    <m/>
    <n v="30"/>
    <n v="10"/>
    <x v="0"/>
    <x v="0"/>
    <x v="0"/>
  </r>
  <r>
    <x v="0"/>
    <x v="0"/>
    <x v="6"/>
    <x v="13"/>
    <x v="233"/>
    <n v="2356"/>
    <s v="Sharp, Sonia"/>
    <x v="2"/>
    <x v="0"/>
    <x v="0"/>
    <n v="40"/>
    <x v="0"/>
    <x v="1"/>
    <n v="4"/>
    <n v="40"/>
    <m/>
    <x v="0"/>
    <x v="0"/>
    <x v="0"/>
  </r>
  <r>
    <x v="0"/>
    <x v="0"/>
    <x v="6"/>
    <x v="13"/>
    <x v="233"/>
    <n v="2423"/>
    <s v="Stafford, Tabitha"/>
    <x v="2"/>
    <x v="0"/>
    <x v="0"/>
    <n v="40"/>
    <x v="0"/>
    <x v="1"/>
    <m/>
    <n v="40"/>
    <m/>
    <x v="0"/>
    <x v="0"/>
    <x v="0"/>
  </r>
  <r>
    <x v="0"/>
    <x v="0"/>
    <x v="6"/>
    <x v="13"/>
    <x v="233"/>
    <n v="2412"/>
    <s v="Suttles, Cristie"/>
    <x v="2"/>
    <x v="0"/>
    <x v="0"/>
    <n v="29.25"/>
    <x v="0"/>
    <x v="1"/>
    <m/>
    <n v="29.25"/>
    <m/>
    <x v="0"/>
    <x v="0"/>
    <x v="0"/>
  </r>
  <r>
    <x v="0"/>
    <x v="0"/>
    <x v="6"/>
    <x v="13"/>
    <x v="233"/>
    <n v="2385"/>
    <s v="Suttles, Kathy"/>
    <x v="2"/>
    <x v="0"/>
    <x v="0"/>
    <n v="27"/>
    <x v="0"/>
    <x v="1"/>
    <m/>
    <n v="27"/>
    <m/>
    <x v="0"/>
    <x v="0"/>
    <x v="0"/>
  </r>
  <r>
    <x v="0"/>
    <x v="0"/>
    <x v="6"/>
    <x v="13"/>
    <x v="233"/>
    <n v="2392"/>
    <s v="Veit, Beth"/>
    <x v="2"/>
    <x v="0"/>
    <x v="0"/>
    <n v="38"/>
    <x v="0"/>
    <x v="1"/>
    <m/>
    <n v="38"/>
    <m/>
    <x v="0"/>
    <x v="0"/>
    <x v="0"/>
  </r>
  <r>
    <x v="0"/>
    <x v="0"/>
    <x v="6"/>
    <x v="13"/>
    <x v="233"/>
    <n v="2426"/>
    <s v="Veit, Jordan A."/>
    <x v="2"/>
    <x v="0"/>
    <x v="0"/>
    <n v="30"/>
    <x v="0"/>
    <x v="1"/>
    <m/>
    <n v="30"/>
    <m/>
    <x v="0"/>
    <x v="0"/>
    <x v="0"/>
  </r>
  <r>
    <x v="0"/>
    <x v="0"/>
    <x v="6"/>
    <x v="13"/>
    <x v="233"/>
    <n v="2154"/>
    <s v="West, Sandra"/>
    <x v="2"/>
    <x v="0"/>
    <x v="0"/>
    <n v="40"/>
    <x v="0"/>
    <x v="1"/>
    <n v="14.5"/>
    <n v="40"/>
    <m/>
    <x v="0"/>
    <x v="0"/>
    <x v="0"/>
  </r>
  <r>
    <x v="0"/>
    <x v="0"/>
    <x v="6"/>
    <x v="13"/>
    <x v="233"/>
    <n v="2411"/>
    <s v="Wilburn, Marley"/>
    <x v="2"/>
    <x v="0"/>
    <x v="0"/>
    <n v="40"/>
    <x v="0"/>
    <x v="1"/>
    <m/>
    <n v="40"/>
    <m/>
    <x v="0"/>
    <x v="0"/>
    <x v="0"/>
  </r>
  <r>
    <x v="0"/>
    <x v="0"/>
    <x v="1"/>
    <x v="14"/>
    <x v="233"/>
    <n v="1280"/>
    <s v="Cooley, Tammy K."/>
    <x v="2"/>
    <x v="0"/>
    <x v="0"/>
    <n v="26.75"/>
    <x v="0"/>
    <x v="1"/>
    <m/>
    <n v="26.75"/>
    <n v="10"/>
    <x v="0"/>
    <x v="0"/>
    <x v="0"/>
  </r>
  <r>
    <x v="0"/>
    <x v="0"/>
    <x v="1"/>
    <x v="14"/>
    <x v="233"/>
    <n v="2195"/>
    <s v="Davis, Tyler"/>
    <x v="2"/>
    <x v="0"/>
    <x v="0"/>
    <n v="40"/>
    <x v="0"/>
    <x v="1"/>
    <m/>
    <n v="40"/>
    <m/>
    <x v="0"/>
    <x v="0"/>
    <x v="0"/>
  </r>
  <r>
    <x v="0"/>
    <x v="0"/>
    <x v="1"/>
    <x v="14"/>
    <x v="233"/>
    <n v="2428"/>
    <s v="Emery, Shawn"/>
    <x v="2"/>
    <x v="0"/>
    <x v="0"/>
    <n v="32"/>
    <x v="0"/>
    <x v="1"/>
    <m/>
    <n v="32"/>
    <m/>
    <x v="0"/>
    <x v="0"/>
    <x v="0"/>
  </r>
  <r>
    <x v="0"/>
    <x v="0"/>
    <x v="1"/>
    <x v="14"/>
    <x v="233"/>
    <n v="1684"/>
    <s v="Mckee, Nathan"/>
    <x v="2"/>
    <x v="0"/>
    <x v="0"/>
    <n v="30"/>
    <x v="0"/>
    <x v="1"/>
    <m/>
    <n v="30"/>
    <n v="10"/>
    <x v="0"/>
    <x v="0"/>
    <x v="0"/>
  </r>
  <r>
    <x v="0"/>
    <x v="0"/>
    <x v="1"/>
    <x v="14"/>
    <x v="233"/>
    <n v="2337"/>
    <s v="Miller, Gary"/>
    <x v="2"/>
    <x v="0"/>
    <x v="0"/>
    <n v="30"/>
    <x v="0"/>
    <x v="1"/>
    <m/>
    <n v="30"/>
    <m/>
    <x v="0"/>
    <x v="0"/>
    <x v="0"/>
  </r>
  <r>
    <x v="0"/>
    <x v="0"/>
    <x v="1"/>
    <x v="14"/>
    <x v="233"/>
    <n v="2363"/>
    <s v="Mills, Gary"/>
    <x v="2"/>
    <x v="0"/>
    <x v="0"/>
    <n v="40"/>
    <x v="0"/>
    <x v="1"/>
    <n v="5.25"/>
    <n v="40"/>
    <m/>
    <x v="0"/>
    <x v="0"/>
    <x v="0"/>
  </r>
  <r>
    <x v="0"/>
    <x v="0"/>
    <x v="1"/>
    <x v="14"/>
    <x v="233"/>
    <n v="2420"/>
    <s v="O'Dell, Deion D."/>
    <x v="2"/>
    <x v="0"/>
    <x v="0"/>
    <n v="20"/>
    <x v="0"/>
    <x v="1"/>
    <m/>
    <n v="20"/>
    <m/>
    <x v="0"/>
    <x v="0"/>
    <x v="0"/>
  </r>
  <r>
    <x v="0"/>
    <x v="0"/>
    <x v="1"/>
    <x v="14"/>
    <x v="233"/>
    <n v="2390"/>
    <s v="Taylor, David"/>
    <x v="2"/>
    <x v="0"/>
    <x v="0"/>
    <n v="20.5"/>
    <x v="0"/>
    <x v="1"/>
    <m/>
    <n v="20.5"/>
    <m/>
    <x v="0"/>
    <x v="0"/>
    <x v="0"/>
  </r>
  <r>
    <x v="0"/>
    <x v="0"/>
    <x v="1"/>
    <x v="14"/>
    <x v="233"/>
    <n v="2220"/>
    <s v="Waddell, Henry"/>
    <x v="2"/>
    <x v="0"/>
    <x v="0"/>
    <n v="40"/>
    <x v="0"/>
    <x v="1"/>
    <n v="7"/>
    <n v="40"/>
    <m/>
    <x v="0"/>
    <x v="0"/>
    <x v="0"/>
  </r>
  <r>
    <x v="0"/>
    <x v="0"/>
    <x v="1"/>
    <x v="14"/>
    <x v="233"/>
    <n v="2348"/>
    <s v="Watson, Dennis"/>
    <x v="2"/>
    <x v="0"/>
    <x v="0"/>
    <n v="40"/>
    <x v="0"/>
    <x v="1"/>
    <n v="4"/>
    <n v="40"/>
    <m/>
    <x v="0"/>
    <x v="0"/>
    <x v="0"/>
  </r>
  <r>
    <x v="0"/>
    <x v="0"/>
    <x v="9"/>
    <x v="15"/>
    <x v="233"/>
    <n v="2285"/>
    <s v="Bivens, Diane"/>
    <x v="2"/>
    <x v="0"/>
    <x v="0"/>
    <n v="30"/>
    <x v="0"/>
    <x v="1"/>
    <m/>
    <n v="30"/>
    <m/>
    <x v="0"/>
    <x v="0"/>
    <x v="0"/>
  </r>
  <r>
    <x v="0"/>
    <x v="0"/>
    <x v="9"/>
    <x v="15"/>
    <x v="233"/>
    <n v="1856"/>
    <s v="Bivens, Tammie"/>
    <x v="2"/>
    <x v="0"/>
    <x v="0"/>
    <n v="40"/>
    <x v="0"/>
    <x v="1"/>
    <n v="7"/>
    <n v="40"/>
    <m/>
    <x v="0"/>
    <x v="0"/>
    <x v="0"/>
  </r>
  <r>
    <x v="0"/>
    <x v="0"/>
    <x v="9"/>
    <x v="15"/>
    <x v="233"/>
    <n v="2235"/>
    <s v="Clark, Elizabeth"/>
    <x v="2"/>
    <x v="0"/>
    <x v="0"/>
    <n v="34.25"/>
    <x v="0"/>
    <x v="1"/>
    <m/>
    <n v="34.25"/>
    <n v="10"/>
    <x v="0"/>
    <x v="0"/>
    <x v="0"/>
  </r>
  <r>
    <x v="0"/>
    <x v="0"/>
    <x v="9"/>
    <x v="15"/>
    <x v="233"/>
    <n v="1107"/>
    <s v="Hall, Mary"/>
    <x v="2"/>
    <x v="0"/>
    <x v="0"/>
    <n v="40"/>
    <x v="0"/>
    <x v="1"/>
    <n v="10"/>
    <n v="40"/>
    <m/>
    <x v="0"/>
    <x v="0"/>
    <x v="0"/>
  </r>
  <r>
    <x v="0"/>
    <x v="0"/>
    <x v="9"/>
    <x v="15"/>
    <x v="233"/>
    <n v="1866"/>
    <s v="Harris, Nancy"/>
    <x v="2"/>
    <x v="0"/>
    <x v="0"/>
    <n v="40"/>
    <x v="0"/>
    <x v="1"/>
    <n v="7"/>
    <n v="40"/>
    <m/>
    <x v="0"/>
    <x v="0"/>
    <x v="0"/>
  </r>
  <r>
    <x v="0"/>
    <x v="0"/>
    <x v="9"/>
    <x v="15"/>
    <x v="233"/>
    <n v="1967"/>
    <s v="Shaw, Teia L."/>
    <x v="2"/>
    <x v="0"/>
    <x v="0"/>
    <n v="40"/>
    <x v="0"/>
    <x v="1"/>
    <m/>
    <n v="40"/>
    <m/>
    <x v="0"/>
    <x v="0"/>
    <x v="0"/>
  </r>
  <r>
    <x v="0"/>
    <x v="0"/>
    <x v="7"/>
    <x v="16"/>
    <x v="233"/>
    <n v="2397"/>
    <s v="Annett, Shenna D."/>
    <x v="2"/>
    <x v="0"/>
    <x v="0"/>
    <n v="40"/>
    <x v="0"/>
    <x v="1"/>
    <n v="4"/>
    <n v="40"/>
    <m/>
    <x v="0"/>
    <x v="0"/>
    <x v="0"/>
  </r>
  <r>
    <x v="0"/>
    <x v="0"/>
    <x v="7"/>
    <x v="16"/>
    <x v="233"/>
    <n v="2371"/>
    <s v="Barnes, Sarah"/>
    <x v="2"/>
    <x v="0"/>
    <x v="0"/>
    <n v="30"/>
    <x v="0"/>
    <x v="1"/>
    <m/>
    <n v="30"/>
    <m/>
    <x v="0"/>
    <x v="0"/>
    <x v="0"/>
  </r>
  <r>
    <x v="0"/>
    <x v="0"/>
    <x v="7"/>
    <x v="16"/>
    <x v="233"/>
    <n v="2193"/>
    <s v="Cannon, Jennifer"/>
    <x v="2"/>
    <x v="0"/>
    <x v="0"/>
    <n v="40"/>
    <x v="0"/>
    <x v="1"/>
    <m/>
    <n v="40"/>
    <m/>
    <x v="0"/>
    <x v="0"/>
    <x v="0"/>
  </r>
  <r>
    <x v="0"/>
    <x v="0"/>
    <x v="7"/>
    <x v="16"/>
    <x v="233"/>
    <n v="2424"/>
    <s v="Ikey, Stacey E."/>
    <x v="2"/>
    <x v="0"/>
    <x v="0"/>
    <n v="40"/>
    <x v="0"/>
    <x v="1"/>
    <m/>
    <n v="40"/>
    <m/>
    <x v="0"/>
    <x v="0"/>
    <x v="0"/>
  </r>
  <r>
    <x v="0"/>
    <x v="0"/>
    <x v="7"/>
    <x v="16"/>
    <x v="233"/>
    <n v="2421"/>
    <s v="Lilly, Katherine"/>
    <x v="2"/>
    <x v="0"/>
    <x v="0"/>
    <n v="0.5"/>
    <x v="0"/>
    <x v="1"/>
    <m/>
    <n v="0.5"/>
    <m/>
    <x v="0"/>
    <x v="0"/>
    <x v="0"/>
  </r>
  <r>
    <x v="0"/>
    <x v="0"/>
    <x v="7"/>
    <x v="16"/>
    <x v="233"/>
    <n v="2405"/>
    <s v="Marrero, Rachel"/>
    <x v="2"/>
    <x v="0"/>
    <x v="0"/>
    <n v="40"/>
    <x v="0"/>
    <x v="1"/>
    <n v="7.5"/>
    <n v="40"/>
    <m/>
    <x v="0"/>
    <x v="0"/>
    <x v="0"/>
  </r>
  <r>
    <x v="0"/>
    <x v="0"/>
    <x v="7"/>
    <x v="16"/>
    <x v="233"/>
    <n v="2433"/>
    <s v="Millsaps, Tiea"/>
    <x v="2"/>
    <x v="0"/>
    <x v="0"/>
    <n v="40"/>
    <x v="0"/>
    <x v="1"/>
    <n v="7"/>
    <n v="40"/>
    <m/>
    <x v="0"/>
    <x v="0"/>
    <x v="0"/>
  </r>
  <r>
    <x v="0"/>
    <x v="0"/>
    <x v="7"/>
    <x v="16"/>
    <x v="233"/>
    <n v="2407"/>
    <s v="Thomas, Emily"/>
    <x v="2"/>
    <x v="0"/>
    <x v="0"/>
    <n v="40"/>
    <x v="0"/>
    <x v="1"/>
    <m/>
    <n v="40"/>
    <m/>
    <x v="0"/>
    <x v="0"/>
    <x v="0"/>
  </r>
  <r>
    <x v="0"/>
    <x v="0"/>
    <x v="5"/>
    <x v="17"/>
    <x v="233"/>
    <n v="2341"/>
    <s v="Britton, Mary Anna"/>
    <x v="2"/>
    <x v="0"/>
    <x v="0"/>
    <n v="40"/>
    <x v="0"/>
    <x v="1"/>
    <n v="6.5"/>
    <n v="40"/>
    <m/>
    <x v="0"/>
    <x v="0"/>
    <x v="0"/>
  </r>
  <r>
    <x v="0"/>
    <x v="0"/>
    <x v="5"/>
    <x v="17"/>
    <x v="233"/>
    <n v="1596"/>
    <s v="Harrison, Charles"/>
    <x v="2"/>
    <x v="0"/>
    <x v="0"/>
    <n v="40"/>
    <x v="0"/>
    <x v="1"/>
    <n v="6"/>
    <n v="40"/>
    <m/>
    <x v="0"/>
    <x v="0"/>
    <x v="0"/>
  </r>
  <r>
    <x v="0"/>
    <x v="0"/>
    <x v="5"/>
    <x v="17"/>
    <x v="233"/>
    <n v="1920"/>
    <s v="Jones, Jena"/>
    <x v="2"/>
    <x v="0"/>
    <x v="0"/>
    <n v="17.75"/>
    <x v="0"/>
    <x v="1"/>
    <m/>
    <n v="17.75"/>
    <m/>
    <x v="0"/>
    <x v="0"/>
    <x v="0"/>
  </r>
  <r>
    <x v="0"/>
    <x v="0"/>
    <x v="21"/>
    <x v="18"/>
    <x v="233"/>
    <n v="2431"/>
    <s v="McRaven, Michael"/>
    <x v="2"/>
    <x v="0"/>
    <x v="0"/>
    <n v="40"/>
    <x v="0"/>
    <x v="1"/>
    <m/>
    <n v="40"/>
    <m/>
    <x v="0"/>
    <x v="0"/>
    <x v="0"/>
  </r>
  <r>
    <x v="0"/>
    <x v="0"/>
    <x v="8"/>
    <x v="19"/>
    <x v="233"/>
    <n v="2368"/>
    <s v="Barnes, Eric"/>
    <x v="2"/>
    <x v="0"/>
    <x v="0"/>
    <n v="35.25"/>
    <x v="0"/>
    <x v="1"/>
    <m/>
    <n v="35.25"/>
    <m/>
    <x v="0"/>
    <x v="0"/>
    <x v="0"/>
  </r>
  <r>
    <x v="0"/>
    <x v="0"/>
    <x v="8"/>
    <x v="19"/>
    <x v="233"/>
    <n v="2313"/>
    <s v="Gibby, Benjamin"/>
    <x v="2"/>
    <x v="0"/>
    <x v="0"/>
    <n v="40"/>
    <x v="0"/>
    <x v="1"/>
    <n v="14.25"/>
    <n v="40"/>
    <m/>
    <x v="0"/>
    <x v="0"/>
    <x v="0"/>
  </r>
  <r>
    <x v="0"/>
    <x v="0"/>
    <x v="8"/>
    <x v="19"/>
    <x v="233"/>
    <n v="2367"/>
    <s v="Hall, Fredrick L."/>
    <x v="2"/>
    <x v="0"/>
    <x v="0"/>
    <n v="40"/>
    <x v="0"/>
    <x v="1"/>
    <n v="1.2"/>
    <n v="40"/>
    <m/>
    <x v="0"/>
    <x v="0"/>
    <x v="0"/>
  </r>
  <r>
    <x v="0"/>
    <x v="0"/>
    <x v="0"/>
    <x v="0"/>
    <x v="234"/>
    <n v="2069"/>
    <s v="Bibee, Ronald S."/>
    <x v="2"/>
    <x v="0"/>
    <x v="0"/>
    <n v="40"/>
    <x v="0"/>
    <x v="1"/>
    <m/>
    <n v="40"/>
    <m/>
    <x v="0"/>
    <x v="0"/>
    <x v="0"/>
  </r>
  <r>
    <x v="0"/>
    <x v="0"/>
    <x v="0"/>
    <x v="0"/>
    <x v="234"/>
    <n v="1435"/>
    <s v="Bores, Carie L."/>
    <x v="2"/>
    <x v="0"/>
    <x v="0"/>
    <n v="40"/>
    <x v="0"/>
    <x v="1"/>
    <m/>
    <n v="40"/>
    <m/>
    <x v="0"/>
    <x v="0"/>
    <x v="0"/>
  </r>
  <r>
    <x v="0"/>
    <x v="0"/>
    <x v="0"/>
    <x v="0"/>
    <x v="234"/>
    <n v="2435"/>
    <s v="Faith, Billie"/>
    <x v="2"/>
    <x v="0"/>
    <x v="0"/>
    <n v="40.5"/>
    <x v="0"/>
    <x v="1"/>
    <n v="0.75"/>
    <n v="40.5"/>
    <m/>
    <x v="0"/>
    <x v="0"/>
    <x v="0"/>
  </r>
  <r>
    <x v="0"/>
    <x v="0"/>
    <x v="0"/>
    <x v="0"/>
    <x v="234"/>
    <n v="2290"/>
    <s v="Garza, Cody"/>
    <x v="2"/>
    <x v="0"/>
    <x v="0"/>
    <n v="40"/>
    <x v="0"/>
    <x v="1"/>
    <m/>
    <n v="40"/>
    <m/>
    <x v="0"/>
    <x v="0"/>
    <x v="0"/>
  </r>
  <r>
    <x v="0"/>
    <x v="0"/>
    <x v="0"/>
    <x v="0"/>
    <x v="234"/>
    <n v="2296"/>
    <s v="Miller, Caleb"/>
    <x v="2"/>
    <x v="0"/>
    <x v="0"/>
    <n v="36.25"/>
    <x v="0"/>
    <x v="1"/>
    <m/>
    <n v="36.25"/>
    <m/>
    <x v="0"/>
    <x v="0"/>
    <x v="0"/>
  </r>
  <r>
    <x v="0"/>
    <x v="0"/>
    <x v="0"/>
    <x v="0"/>
    <x v="234"/>
    <n v="1079"/>
    <s v="Wilson, Jim"/>
    <x v="2"/>
    <x v="0"/>
    <x v="0"/>
    <n v="40"/>
    <x v="0"/>
    <x v="1"/>
    <m/>
    <n v="40"/>
    <m/>
    <x v="0"/>
    <x v="0"/>
    <x v="0"/>
  </r>
  <r>
    <x v="0"/>
    <x v="0"/>
    <x v="10"/>
    <x v="21"/>
    <x v="234"/>
    <n v="2312"/>
    <s v="Semach, Chad"/>
    <x v="2"/>
    <x v="0"/>
    <x v="0"/>
    <n v="40"/>
    <x v="0"/>
    <x v="1"/>
    <m/>
    <n v="40"/>
    <m/>
    <x v="0"/>
    <x v="0"/>
    <x v="0"/>
  </r>
  <r>
    <x v="0"/>
    <x v="0"/>
    <x v="11"/>
    <x v="1"/>
    <x v="234"/>
    <n v="1481"/>
    <s v="Dodd, Alex E."/>
    <x v="2"/>
    <x v="0"/>
    <x v="0"/>
    <n v="40"/>
    <x v="0"/>
    <x v="1"/>
    <m/>
    <n v="40"/>
    <m/>
    <x v="0"/>
    <x v="0"/>
    <x v="0"/>
  </r>
  <r>
    <x v="0"/>
    <x v="0"/>
    <x v="11"/>
    <x v="1"/>
    <x v="234"/>
    <n v="2007"/>
    <s v="Dodd, Patricia A."/>
    <x v="2"/>
    <x v="0"/>
    <x v="0"/>
    <n v="40"/>
    <x v="0"/>
    <x v="1"/>
    <m/>
    <n v="40"/>
    <m/>
    <x v="0"/>
    <x v="0"/>
    <x v="0"/>
  </r>
  <r>
    <x v="0"/>
    <x v="0"/>
    <x v="12"/>
    <x v="2"/>
    <x v="234"/>
    <n v="1810"/>
    <s v="Damstetter, Suzanne"/>
    <x v="2"/>
    <x v="0"/>
    <x v="0"/>
    <n v="40"/>
    <x v="0"/>
    <x v="1"/>
    <m/>
    <n v="40"/>
    <m/>
    <x v="0"/>
    <x v="0"/>
    <x v="0"/>
  </r>
  <r>
    <x v="0"/>
    <x v="0"/>
    <x v="12"/>
    <x v="2"/>
    <x v="234"/>
    <n v="1831"/>
    <s v="Simmons, Kristie"/>
    <x v="2"/>
    <x v="0"/>
    <x v="0"/>
    <n v="37.5"/>
    <x v="0"/>
    <x v="1"/>
    <m/>
    <n v="37.5"/>
    <m/>
    <x v="0"/>
    <x v="0"/>
    <x v="0"/>
  </r>
  <r>
    <x v="0"/>
    <x v="0"/>
    <x v="13"/>
    <x v="3"/>
    <x v="234"/>
    <n v="1024"/>
    <s v="Hillard, Gary L."/>
    <x v="2"/>
    <x v="0"/>
    <x v="0"/>
    <n v="30"/>
    <x v="0"/>
    <x v="1"/>
    <m/>
    <n v="30"/>
    <n v="10"/>
    <x v="0"/>
    <x v="0"/>
    <x v="0"/>
  </r>
  <r>
    <x v="0"/>
    <x v="0"/>
    <x v="13"/>
    <x v="3"/>
    <x v="234"/>
    <n v="1027"/>
    <s v="Howard, Michael"/>
    <x v="2"/>
    <x v="0"/>
    <x v="0"/>
    <n v="40"/>
    <x v="0"/>
    <x v="1"/>
    <m/>
    <n v="40"/>
    <m/>
    <x v="0"/>
    <x v="0"/>
    <x v="0"/>
  </r>
  <r>
    <x v="0"/>
    <x v="0"/>
    <x v="13"/>
    <x v="3"/>
    <x v="234"/>
    <n v="2425"/>
    <s v="Lewelling, Gary L."/>
    <x v="2"/>
    <x v="0"/>
    <x v="0"/>
    <n v="40"/>
    <x v="0"/>
    <x v="1"/>
    <m/>
    <n v="40"/>
    <m/>
    <x v="0"/>
    <x v="0"/>
    <x v="0"/>
  </r>
  <r>
    <x v="0"/>
    <x v="0"/>
    <x v="13"/>
    <x v="3"/>
    <x v="234"/>
    <n v="2034"/>
    <s v="Powers, Joshua"/>
    <x v="2"/>
    <x v="0"/>
    <x v="0"/>
    <n v="40"/>
    <x v="0"/>
    <x v="1"/>
    <m/>
    <n v="40"/>
    <m/>
    <x v="0"/>
    <x v="0"/>
    <x v="0"/>
  </r>
  <r>
    <x v="0"/>
    <x v="0"/>
    <x v="13"/>
    <x v="3"/>
    <x v="234"/>
    <n v="1420"/>
    <s v="Simmons, James T."/>
    <x v="2"/>
    <x v="0"/>
    <x v="0"/>
    <n v="40"/>
    <x v="0"/>
    <x v="1"/>
    <m/>
    <n v="40"/>
    <m/>
    <x v="0"/>
    <x v="0"/>
    <x v="0"/>
  </r>
  <r>
    <x v="0"/>
    <x v="0"/>
    <x v="15"/>
    <x v="5"/>
    <x v="234"/>
    <n v="1717"/>
    <s v="Burchfield, Jeannie"/>
    <x v="2"/>
    <x v="0"/>
    <x v="0"/>
    <n v="34.5"/>
    <x v="0"/>
    <x v="1"/>
    <m/>
    <n v="34.5"/>
    <m/>
    <x v="0"/>
    <x v="0"/>
    <x v="0"/>
  </r>
  <r>
    <x v="0"/>
    <x v="0"/>
    <x v="15"/>
    <x v="5"/>
    <x v="234"/>
    <n v="2122"/>
    <s v="Denton, Ashley"/>
    <x v="2"/>
    <x v="0"/>
    <x v="0"/>
    <n v="40"/>
    <x v="0"/>
    <x v="1"/>
    <m/>
    <n v="40"/>
    <m/>
    <x v="0"/>
    <x v="0"/>
    <x v="0"/>
  </r>
  <r>
    <x v="0"/>
    <x v="0"/>
    <x v="15"/>
    <x v="5"/>
    <x v="234"/>
    <n v="1968"/>
    <s v="Duncan, Ginger"/>
    <x v="2"/>
    <x v="0"/>
    <x v="0"/>
    <n v="40"/>
    <x v="0"/>
    <x v="1"/>
    <m/>
    <n v="40"/>
    <m/>
    <x v="0"/>
    <x v="0"/>
    <x v="0"/>
  </r>
  <r>
    <x v="0"/>
    <x v="0"/>
    <x v="15"/>
    <x v="5"/>
    <x v="234"/>
    <n v="1904"/>
    <s v="Murr, Sherry"/>
    <x v="2"/>
    <x v="0"/>
    <x v="0"/>
    <n v="30.5"/>
    <x v="0"/>
    <x v="1"/>
    <m/>
    <n v="30.5"/>
    <m/>
    <x v="0"/>
    <x v="0"/>
    <x v="0"/>
  </r>
  <r>
    <x v="0"/>
    <x v="0"/>
    <x v="15"/>
    <x v="5"/>
    <x v="234"/>
    <n v="2388"/>
    <s v="Webb, Tiaira D."/>
    <x v="2"/>
    <x v="0"/>
    <x v="0"/>
    <n v="40"/>
    <x v="0"/>
    <x v="1"/>
    <m/>
    <n v="40"/>
    <m/>
    <x v="0"/>
    <x v="0"/>
    <x v="0"/>
  </r>
  <r>
    <x v="0"/>
    <x v="0"/>
    <x v="16"/>
    <x v="6"/>
    <x v="234"/>
    <n v="2230"/>
    <s v="Payne, Donna"/>
    <x v="2"/>
    <x v="0"/>
    <x v="0"/>
    <n v="40"/>
    <x v="0"/>
    <x v="1"/>
    <m/>
    <n v="40"/>
    <m/>
    <x v="0"/>
    <x v="0"/>
    <x v="0"/>
  </r>
  <r>
    <x v="0"/>
    <x v="0"/>
    <x v="17"/>
    <x v="20"/>
    <x v="234"/>
    <n v="2260"/>
    <s v="Lake, Stephanie"/>
    <x v="2"/>
    <x v="0"/>
    <x v="0"/>
    <n v="40"/>
    <x v="0"/>
    <x v="1"/>
    <m/>
    <n v="40"/>
    <m/>
    <x v="0"/>
    <x v="0"/>
    <x v="0"/>
  </r>
  <r>
    <x v="0"/>
    <x v="0"/>
    <x v="2"/>
    <x v="8"/>
    <x v="234"/>
    <n v="1917"/>
    <s v="Rigley, Eric"/>
    <x v="2"/>
    <x v="0"/>
    <x v="0"/>
    <n v="40"/>
    <x v="0"/>
    <x v="1"/>
    <m/>
    <n v="40"/>
    <m/>
    <x v="0"/>
    <x v="0"/>
    <x v="0"/>
  </r>
  <r>
    <x v="0"/>
    <x v="0"/>
    <x v="2"/>
    <x v="8"/>
    <x v="234"/>
    <n v="2149"/>
    <s v="Robillard, Mathew"/>
    <x v="2"/>
    <x v="0"/>
    <x v="0"/>
    <n v="40"/>
    <x v="0"/>
    <x v="1"/>
    <m/>
    <n v="40"/>
    <m/>
    <x v="0"/>
    <x v="0"/>
    <x v="0"/>
  </r>
  <r>
    <x v="0"/>
    <x v="0"/>
    <x v="19"/>
    <x v="9"/>
    <x v="234"/>
    <n v="2375"/>
    <s v="Jarosz, Jolene"/>
    <x v="2"/>
    <x v="0"/>
    <x v="0"/>
    <n v="40"/>
    <x v="0"/>
    <x v="1"/>
    <m/>
    <n v="40"/>
    <m/>
    <x v="0"/>
    <x v="0"/>
    <x v="0"/>
  </r>
  <r>
    <x v="0"/>
    <x v="0"/>
    <x v="19"/>
    <x v="9"/>
    <x v="234"/>
    <n v="2347"/>
    <s v="Myroshnychenko, Olga"/>
    <x v="2"/>
    <x v="0"/>
    <x v="0"/>
    <n v="29.5"/>
    <x v="0"/>
    <x v="1"/>
    <m/>
    <n v="29.5"/>
    <n v="10"/>
    <x v="0"/>
    <x v="0"/>
    <x v="0"/>
  </r>
  <r>
    <x v="0"/>
    <x v="0"/>
    <x v="19"/>
    <x v="9"/>
    <x v="234"/>
    <n v="2379"/>
    <s v="Thomas, Michelle"/>
    <x v="2"/>
    <x v="0"/>
    <x v="0"/>
    <n v="40"/>
    <x v="0"/>
    <x v="1"/>
    <m/>
    <n v="40"/>
    <m/>
    <x v="0"/>
    <x v="0"/>
    <x v="0"/>
  </r>
  <r>
    <x v="0"/>
    <x v="0"/>
    <x v="20"/>
    <x v="10"/>
    <x v="234"/>
    <n v="2434"/>
    <s v="Arrendondo, Christopher"/>
    <x v="2"/>
    <x v="0"/>
    <x v="0"/>
    <n v="40"/>
    <x v="0"/>
    <x v="1"/>
    <m/>
    <n v="40"/>
    <m/>
    <x v="0"/>
    <x v="0"/>
    <x v="0"/>
  </r>
  <r>
    <x v="0"/>
    <x v="0"/>
    <x v="3"/>
    <x v="11"/>
    <x v="234"/>
    <n v="2362"/>
    <s v="Fabrizio, Jamie"/>
    <x v="2"/>
    <x v="0"/>
    <x v="0"/>
    <n v="40"/>
    <x v="0"/>
    <x v="1"/>
    <m/>
    <n v="40"/>
    <m/>
    <x v="0"/>
    <x v="0"/>
    <x v="0"/>
  </r>
  <r>
    <x v="0"/>
    <x v="0"/>
    <x v="3"/>
    <x v="11"/>
    <x v="234"/>
    <n v="1993"/>
    <s v="Gibson, Tiffany D."/>
    <x v="2"/>
    <x v="0"/>
    <x v="0"/>
    <n v="38"/>
    <x v="0"/>
    <x v="1"/>
    <m/>
    <n v="38"/>
    <n v="10"/>
    <x v="0"/>
    <x v="0"/>
    <x v="0"/>
  </r>
  <r>
    <x v="0"/>
    <x v="0"/>
    <x v="3"/>
    <x v="11"/>
    <x v="234"/>
    <n v="2408"/>
    <s v="Kelly, Justin"/>
    <x v="2"/>
    <x v="0"/>
    <x v="0"/>
    <n v="40"/>
    <x v="0"/>
    <x v="1"/>
    <n v="8"/>
    <n v="40"/>
    <m/>
    <x v="0"/>
    <x v="0"/>
    <x v="0"/>
  </r>
  <r>
    <x v="0"/>
    <x v="0"/>
    <x v="3"/>
    <x v="11"/>
    <x v="234"/>
    <n v="2364"/>
    <s v="Medina, Sugely"/>
    <x v="2"/>
    <x v="0"/>
    <x v="0"/>
    <n v="40"/>
    <x v="0"/>
    <x v="1"/>
    <m/>
    <n v="40"/>
    <m/>
    <x v="0"/>
    <x v="0"/>
    <x v="0"/>
  </r>
  <r>
    <x v="0"/>
    <x v="0"/>
    <x v="3"/>
    <x v="11"/>
    <x v="234"/>
    <n v="1749"/>
    <s v="Peels, Timothy L."/>
    <x v="2"/>
    <x v="0"/>
    <x v="0"/>
    <n v="28"/>
    <x v="0"/>
    <x v="1"/>
    <m/>
    <n v="28"/>
    <n v="10"/>
    <x v="0"/>
    <x v="0"/>
    <x v="0"/>
  </r>
  <r>
    <x v="0"/>
    <x v="0"/>
    <x v="3"/>
    <x v="11"/>
    <x v="234"/>
    <n v="2294"/>
    <s v="Poff, Jessica"/>
    <x v="2"/>
    <x v="0"/>
    <x v="0"/>
    <n v="40"/>
    <x v="0"/>
    <x v="1"/>
    <n v="2.25"/>
    <n v="40"/>
    <m/>
    <x v="0"/>
    <x v="0"/>
    <x v="0"/>
  </r>
  <r>
    <x v="0"/>
    <x v="0"/>
    <x v="3"/>
    <x v="11"/>
    <x v="234"/>
    <n v="2284"/>
    <s v="Underwood, Tracy"/>
    <x v="2"/>
    <x v="0"/>
    <x v="0"/>
    <n v="40"/>
    <x v="0"/>
    <x v="1"/>
    <n v="5"/>
    <n v="40"/>
    <m/>
    <x v="0"/>
    <x v="0"/>
    <x v="0"/>
  </r>
  <r>
    <x v="0"/>
    <x v="0"/>
    <x v="3"/>
    <x v="11"/>
    <x v="234"/>
    <n v="2438"/>
    <s v="Weirich, Casey"/>
    <x v="2"/>
    <x v="0"/>
    <x v="0"/>
    <n v="40"/>
    <x v="0"/>
    <x v="1"/>
    <n v="8"/>
    <n v="40"/>
    <m/>
    <x v="0"/>
    <x v="0"/>
    <x v="0"/>
  </r>
  <r>
    <x v="0"/>
    <x v="0"/>
    <x v="4"/>
    <x v="12"/>
    <x v="234"/>
    <n v="1410"/>
    <s v="Cooper, Alice F."/>
    <x v="2"/>
    <x v="0"/>
    <x v="0"/>
    <n v="40"/>
    <x v="0"/>
    <x v="1"/>
    <n v="15"/>
    <n v="40"/>
    <m/>
    <x v="0"/>
    <x v="0"/>
    <x v="0"/>
  </r>
  <r>
    <x v="0"/>
    <x v="0"/>
    <x v="4"/>
    <x v="12"/>
    <x v="234"/>
    <n v="2432"/>
    <s v="Harmon, Melody"/>
    <x v="2"/>
    <x v="0"/>
    <x v="0"/>
    <n v="40"/>
    <x v="0"/>
    <x v="1"/>
    <m/>
    <n v="40"/>
    <m/>
    <x v="0"/>
    <x v="0"/>
    <x v="0"/>
  </r>
  <r>
    <x v="0"/>
    <x v="0"/>
    <x v="4"/>
    <x v="12"/>
    <x v="234"/>
    <n v="2203"/>
    <s v="Hicks, Lisa"/>
    <x v="2"/>
    <x v="0"/>
    <x v="0"/>
    <n v="32"/>
    <x v="0"/>
    <x v="1"/>
    <m/>
    <n v="32"/>
    <m/>
    <x v="0"/>
    <x v="0"/>
    <x v="0"/>
  </r>
  <r>
    <x v="0"/>
    <x v="0"/>
    <x v="4"/>
    <x v="12"/>
    <x v="234"/>
    <n v="1206"/>
    <s v="Lorenz, Viola B."/>
    <x v="2"/>
    <x v="0"/>
    <x v="0"/>
    <n v="40"/>
    <x v="0"/>
    <x v="1"/>
    <m/>
    <n v="40"/>
    <m/>
    <x v="0"/>
    <x v="0"/>
    <x v="0"/>
  </r>
  <r>
    <x v="0"/>
    <x v="0"/>
    <x v="4"/>
    <x v="12"/>
    <x v="234"/>
    <n v="2381"/>
    <s v="McCombs, Olivia"/>
    <x v="2"/>
    <x v="0"/>
    <x v="0"/>
    <n v="40"/>
    <x v="0"/>
    <x v="1"/>
    <m/>
    <n v="40"/>
    <m/>
    <x v="0"/>
    <x v="0"/>
    <x v="0"/>
  </r>
  <r>
    <x v="0"/>
    <x v="0"/>
    <x v="4"/>
    <x v="12"/>
    <x v="234"/>
    <n v="2436"/>
    <s v="O'hara, Cheyenne"/>
    <x v="2"/>
    <x v="0"/>
    <x v="0"/>
    <n v="36"/>
    <x v="0"/>
    <x v="1"/>
    <m/>
    <n v="36"/>
    <m/>
    <x v="0"/>
    <x v="0"/>
    <x v="0"/>
  </r>
  <r>
    <x v="0"/>
    <x v="0"/>
    <x v="6"/>
    <x v="13"/>
    <x v="234"/>
    <n v="2175"/>
    <s v="Akulic, Marlene"/>
    <x v="2"/>
    <x v="0"/>
    <x v="0"/>
    <n v="40"/>
    <x v="0"/>
    <x v="1"/>
    <n v="15"/>
    <n v="40"/>
    <m/>
    <x v="0"/>
    <x v="0"/>
    <x v="0"/>
  </r>
  <r>
    <x v="0"/>
    <x v="0"/>
    <x v="6"/>
    <x v="13"/>
    <x v="234"/>
    <n v="2340"/>
    <s v="Atkins, Reva"/>
    <x v="2"/>
    <x v="0"/>
    <x v="0"/>
    <n v="11.5"/>
    <x v="0"/>
    <x v="1"/>
    <m/>
    <n v="11.5"/>
    <m/>
    <x v="0"/>
    <x v="0"/>
    <x v="0"/>
  </r>
  <r>
    <x v="0"/>
    <x v="0"/>
    <x v="6"/>
    <x v="13"/>
    <x v="234"/>
    <n v="2437"/>
    <s v="Barnes, William"/>
    <x v="2"/>
    <x v="0"/>
    <x v="0"/>
    <n v="38.75"/>
    <x v="0"/>
    <x v="1"/>
    <m/>
    <n v="38.75"/>
    <m/>
    <x v="0"/>
    <x v="0"/>
    <x v="0"/>
  </r>
  <r>
    <x v="0"/>
    <x v="0"/>
    <x v="6"/>
    <x v="13"/>
    <x v="234"/>
    <n v="2229"/>
    <s v="Bledsoe, Amy"/>
    <x v="2"/>
    <x v="0"/>
    <x v="0"/>
    <n v="40"/>
    <x v="0"/>
    <x v="1"/>
    <n v="9"/>
    <n v="40"/>
    <m/>
    <x v="0"/>
    <x v="0"/>
    <x v="0"/>
  </r>
  <r>
    <x v="0"/>
    <x v="0"/>
    <x v="6"/>
    <x v="13"/>
    <x v="234"/>
    <n v="2190"/>
    <s v="Bookout, Nancy"/>
    <x v="2"/>
    <x v="0"/>
    <x v="0"/>
    <n v="40"/>
    <x v="0"/>
    <x v="1"/>
    <n v="9"/>
    <n v="40"/>
    <m/>
    <x v="0"/>
    <x v="0"/>
    <x v="0"/>
  </r>
  <r>
    <x v="0"/>
    <x v="0"/>
    <x v="6"/>
    <x v="13"/>
    <x v="234"/>
    <n v="2382"/>
    <s v="Bourzac, Nanette L."/>
    <x v="2"/>
    <x v="0"/>
    <x v="0"/>
    <n v="40"/>
    <x v="0"/>
    <x v="1"/>
    <n v="5"/>
    <n v="40"/>
    <m/>
    <x v="0"/>
    <x v="0"/>
    <x v="0"/>
  </r>
  <r>
    <x v="0"/>
    <x v="0"/>
    <x v="6"/>
    <x v="13"/>
    <x v="234"/>
    <n v="2039"/>
    <s v="Brooks, Tammy C."/>
    <x v="2"/>
    <x v="0"/>
    <x v="0"/>
    <n v="37.25"/>
    <x v="0"/>
    <x v="1"/>
    <m/>
    <n v="37.25"/>
    <m/>
    <x v="0"/>
    <x v="0"/>
    <x v="0"/>
  </r>
  <r>
    <x v="0"/>
    <x v="0"/>
    <x v="6"/>
    <x v="13"/>
    <x v="234"/>
    <n v="2156"/>
    <s v="Bryan, Sheena"/>
    <x v="2"/>
    <x v="0"/>
    <x v="0"/>
    <n v="40"/>
    <x v="0"/>
    <x v="1"/>
    <n v="3.25"/>
    <n v="40"/>
    <m/>
    <x v="0"/>
    <x v="0"/>
    <x v="0"/>
  </r>
  <r>
    <x v="0"/>
    <x v="0"/>
    <x v="6"/>
    <x v="13"/>
    <x v="234"/>
    <n v="1010"/>
    <s v="Carroll, Robin M."/>
    <x v="2"/>
    <x v="0"/>
    <x v="0"/>
    <n v="38"/>
    <x v="0"/>
    <x v="1"/>
    <m/>
    <n v="38"/>
    <m/>
    <x v="0"/>
    <x v="0"/>
    <x v="0"/>
  </r>
  <r>
    <x v="0"/>
    <x v="0"/>
    <x v="6"/>
    <x v="13"/>
    <x v="234"/>
    <n v="2098"/>
    <s v="Childress, Stacy M."/>
    <x v="2"/>
    <x v="0"/>
    <x v="0"/>
    <n v="39"/>
    <x v="0"/>
    <x v="1"/>
    <m/>
    <n v="39"/>
    <m/>
    <x v="0"/>
    <x v="0"/>
    <x v="0"/>
  </r>
  <r>
    <x v="0"/>
    <x v="0"/>
    <x v="6"/>
    <x v="13"/>
    <x v="234"/>
    <n v="2430"/>
    <s v="Coburn, Lisa"/>
    <x v="2"/>
    <x v="0"/>
    <x v="0"/>
    <n v="39.58"/>
    <x v="0"/>
    <x v="1"/>
    <m/>
    <n v="39.58"/>
    <m/>
    <x v="0"/>
    <x v="0"/>
    <x v="0"/>
  </r>
  <r>
    <x v="0"/>
    <x v="0"/>
    <x v="6"/>
    <x v="13"/>
    <x v="234"/>
    <n v="1362"/>
    <s v="Davis, Kimberly S."/>
    <x v="2"/>
    <x v="0"/>
    <x v="0"/>
    <n v="38.5"/>
    <x v="0"/>
    <x v="1"/>
    <m/>
    <n v="38.5"/>
    <n v="10"/>
    <x v="0"/>
    <x v="0"/>
    <x v="0"/>
  </r>
  <r>
    <x v="0"/>
    <x v="0"/>
    <x v="6"/>
    <x v="13"/>
    <x v="234"/>
    <n v="1465"/>
    <s v="Dotson, Wanda A."/>
    <x v="2"/>
    <x v="0"/>
    <x v="0"/>
    <n v="40"/>
    <x v="0"/>
    <x v="1"/>
    <n v="15"/>
    <n v="40"/>
    <m/>
    <x v="0"/>
    <x v="0"/>
    <x v="0"/>
  </r>
  <r>
    <x v="0"/>
    <x v="0"/>
    <x v="6"/>
    <x v="13"/>
    <x v="234"/>
    <n v="2046"/>
    <s v="Dunn, Lois"/>
    <x v="2"/>
    <x v="0"/>
    <x v="0"/>
    <n v="40"/>
    <x v="0"/>
    <x v="1"/>
    <n v="13.25"/>
    <n v="40"/>
    <m/>
    <x v="0"/>
    <x v="0"/>
    <x v="0"/>
  </r>
  <r>
    <x v="0"/>
    <x v="0"/>
    <x v="6"/>
    <x v="13"/>
    <x v="234"/>
    <n v="2319"/>
    <s v="Gibby, Deborah"/>
    <x v="2"/>
    <x v="0"/>
    <x v="0"/>
    <n v="40"/>
    <x v="0"/>
    <x v="1"/>
    <n v="15"/>
    <n v="40"/>
    <m/>
    <x v="0"/>
    <x v="0"/>
    <x v="0"/>
  </r>
  <r>
    <x v="0"/>
    <x v="0"/>
    <x v="6"/>
    <x v="13"/>
    <x v="234"/>
    <n v="2286"/>
    <s v="Godwin, Tonya"/>
    <x v="2"/>
    <x v="0"/>
    <x v="0"/>
    <n v="40"/>
    <x v="0"/>
    <x v="1"/>
    <n v="14.75"/>
    <n v="40"/>
    <m/>
    <x v="0"/>
    <x v="0"/>
    <x v="0"/>
  </r>
  <r>
    <x v="0"/>
    <x v="0"/>
    <x v="6"/>
    <x v="13"/>
    <x v="234"/>
    <n v="2386"/>
    <s v="Hampton, Angela"/>
    <x v="2"/>
    <x v="0"/>
    <x v="0"/>
    <n v="40"/>
    <x v="0"/>
    <x v="1"/>
    <n v="2"/>
    <n v="40"/>
    <m/>
    <x v="0"/>
    <x v="0"/>
    <x v="0"/>
  </r>
  <r>
    <x v="0"/>
    <x v="0"/>
    <x v="6"/>
    <x v="13"/>
    <x v="234"/>
    <n v="2376"/>
    <s v="Headrick, Lena"/>
    <x v="2"/>
    <x v="0"/>
    <x v="0"/>
    <n v="40"/>
    <x v="0"/>
    <x v="1"/>
    <n v="0.5"/>
    <n v="40"/>
    <m/>
    <x v="0"/>
    <x v="0"/>
    <x v="0"/>
  </r>
  <r>
    <x v="0"/>
    <x v="0"/>
    <x v="6"/>
    <x v="13"/>
    <x v="234"/>
    <n v="2373"/>
    <s v="Helton, Lisa K."/>
    <x v="2"/>
    <x v="0"/>
    <x v="0"/>
    <n v="40"/>
    <x v="0"/>
    <x v="1"/>
    <n v="14"/>
    <n v="40"/>
    <m/>
    <x v="0"/>
    <x v="0"/>
    <x v="0"/>
  </r>
  <r>
    <x v="0"/>
    <x v="0"/>
    <x v="6"/>
    <x v="13"/>
    <x v="234"/>
    <n v="2261"/>
    <s v="Howarth, Amy"/>
    <x v="2"/>
    <x v="0"/>
    <x v="0"/>
    <n v="40"/>
    <x v="0"/>
    <x v="1"/>
    <n v="4"/>
    <n v="40"/>
    <m/>
    <x v="0"/>
    <x v="0"/>
    <x v="0"/>
  </r>
  <r>
    <x v="0"/>
    <x v="0"/>
    <x v="6"/>
    <x v="13"/>
    <x v="234"/>
    <n v="1480"/>
    <s v="Kliever, Debbie J."/>
    <x v="2"/>
    <x v="0"/>
    <x v="0"/>
    <n v="40"/>
    <x v="0"/>
    <x v="1"/>
    <n v="14"/>
    <n v="40"/>
    <m/>
    <x v="0"/>
    <x v="0"/>
    <x v="0"/>
  </r>
  <r>
    <x v="0"/>
    <x v="0"/>
    <x v="6"/>
    <x v="13"/>
    <x v="234"/>
    <n v="2333"/>
    <s v="Marshall, Elizabeth"/>
    <x v="2"/>
    <x v="0"/>
    <x v="0"/>
    <n v="40"/>
    <x v="0"/>
    <x v="1"/>
    <m/>
    <n v="40"/>
    <m/>
    <x v="0"/>
    <x v="0"/>
    <x v="0"/>
  </r>
  <r>
    <x v="0"/>
    <x v="0"/>
    <x v="6"/>
    <x v="13"/>
    <x v="234"/>
    <n v="2176"/>
    <s v="May, Cynthia L."/>
    <x v="2"/>
    <x v="0"/>
    <x v="0"/>
    <n v="40"/>
    <x v="0"/>
    <x v="1"/>
    <n v="11"/>
    <n v="40"/>
    <m/>
    <x v="0"/>
    <x v="0"/>
    <x v="0"/>
  </r>
  <r>
    <x v="0"/>
    <x v="0"/>
    <x v="6"/>
    <x v="13"/>
    <x v="234"/>
    <n v="1558"/>
    <s v="McCluskey, Loreta R."/>
    <x v="2"/>
    <x v="0"/>
    <x v="0"/>
    <n v="40"/>
    <x v="0"/>
    <x v="1"/>
    <n v="6"/>
    <n v="40"/>
    <m/>
    <x v="0"/>
    <x v="0"/>
    <x v="0"/>
  </r>
  <r>
    <x v="0"/>
    <x v="0"/>
    <x v="6"/>
    <x v="13"/>
    <x v="234"/>
    <n v="2127"/>
    <s v="McKee, April"/>
    <x v="2"/>
    <x v="0"/>
    <x v="0"/>
    <n v="14.5"/>
    <x v="0"/>
    <x v="1"/>
    <m/>
    <n v="14.5"/>
    <m/>
    <x v="0"/>
    <x v="0"/>
    <x v="0"/>
  </r>
  <r>
    <x v="0"/>
    <x v="0"/>
    <x v="6"/>
    <x v="13"/>
    <x v="234"/>
    <n v="2380"/>
    <s v="Moore, Darlene"/>
    <x v="2"/>
    <x v="0"/>
    <x v="0"/>
    <n v="40"/>
    <x v="0"/>
    <x v="1"/>
    <n v="15"/>
    <n v="40"/>
    <m/>
    <x v="0"/>
    <x v="0"/>
    <x v="0"/>
  </r>
  <r>
    <x v="0"/>
    <x v="0"/>
    <x v="6"/>
    <x v="13"/>
    <x v="234"/>
    <n v="2409"/>
    <s v="Neeley, Megan"/>
    <x v="2"/>
    <x v="0"/>
    <x v="0"/>
    <n v="40"/>
    <x v="0"/>
    <x v="1"/>
    <n v="5.25"/>
    <n v="40"/>
    <m/>
    <x v="0"/>
    <x v="0"/>
    <x v="0"/>
  </r>
  <r>
    <x v="0"/>
    <x v="0"/>
    <x v="6"/>
    <x v="13"/>
    <x v="234"/>
    <n v="1559"/>
    <s v="Nichols, Brenda S."/>
    <x v="2"/>
    <x v="0"/>
    <x v="0"/>
    <n v="40"/>
    <x v="0"/>
    <x v="1"/>
    <n v="10"/>
    <n v="40"/>
    <m/>
    <x v="0"/>
    <x v="0"/>
    <x v="0"/>
  </r>
  <r>
    <x v="0"/>
    <x v="0"/>
    <x v="6"/>
    <x v="13"/>
    <x v="234"/>
    <n v="2415"/>
    <s v="Patterson, Pamela"/>
    <x v="2"/>
    <x v="0"/>
    <x v="0"/>
    <n v="40"/>
    <x v="0"/>
    <x v="1"/>
    <m/>
    <n v="40"/>
    <m/>
    <x v="0"/>
    <x v="0"/>
    <x v="0"/>
  </r>
  <r>
    <x v="0"/>
    <x v="0"/>
    <x v="6"/>
    <x v="13"/>
    <x v="234"/>
    <n v="2259"/>
    <s v="Peels, Carolyn K."/>
    <x v="2"/>
    <x v="0"/>
    <x v="0"/>
    <n v="40"/>
    <x v="0"/>
    <x v="1"/>
    <m/>
    <n v="40"/>
    <m/>
    <x v="0"/>
    <x v="0"/>
    <x v="0"/>
  </r>
  <r>
    <x v="0"/>
    <x v="0"/>
    <x v="6"/>
    <x v="13"/>
    <x v="234"/>
    <n v="2138"/>
    <s v="Richardson, Tammy G."/>
    <x v="2"/>
    <x v="0"/>
    <x v="0"/>
    <n v="22"/>
    <x v="0"/>
    <x v="1"/>
    <m/>
    <n v="22"/>
    <m/>
    <x v="0"/>
    <x v="0"/>
    <x v="0"/>
  </r>
  <r>
    <x v="0"/>
    <x v="0"/>
    <x v="6"/>
    <x v="13"/>
    <x v="234"/>
    <n v="1997"/>
    <s v="Roberts, Lisa R."/>
    <x v="2"/>
    <x v="0"/>
    <x v="0"/>
    <n v="40"/>
    <x v="0"/>
    <x v="1"/>
    <n v="6"/>
    <n v="40"/>
    <m/>
    <x v="0"/>
    <x v="0"/>
    <x v="0"/>
  </r>
  <r>
    <x v="0"/>
    <x v="0"/>
    <x v="6"/>
    <x v="13"/>
    <x v="234"/>
    <n v="2378"/>
    <s v="Roberts, Lori"/>
    <x v="2"/>
    <x v="0"/>
    <x v="0"/>
    <n v="40"/>
    <x v="0"/>
    <x v="1"/>
    <n v="4"/>
    <n v="40"/>
    <m/>
    <x v="0"/>
    <x v="0"/>
    <x v="0"/>
  </r>
  <r>
    <x v="0"/>
    <x v="0"/>
    <x v="6"/>
    <x v="13"/>
    <x v="234"/>
    <n v="2192"/>
    <s v="Rupinski, Angela"/>
    <x v="2"/>
    <x v="0"/>
    <x v="0"/>
    <n v="40"/>
    <x v="0"/>
    <x v="1"/>
    <n v="9.5"/>
    <n v="40"/>
    <m/>
    <x v="0"/>
    <x v="0"/>
    <x v="0"/>
  </r>
  <r>
    <x v="0"/>
    <x v="0"/>
    <x v="6"/>
    <x v="13"/>
    <x v="234"/>
    <n v="1612"/>
    <s v="Self, Janet"/>
    <x v="2"/>
    <x v="0"/>
    <x v="0"/>
    <n v="40"/>
    <x v="0"/>
    <x v="1"/>
    <n v="6"/>
    <n v="40"/>
    <m/>
    <x v="0"/>
    <x v="0"/>
    <x v="0"/>
  </r>
  <r>
    <x v="0"/>
    <x v="0"/>
    <x v="6"/>
    <x v="13"/>
    <x v="234"/>
    <n v="2356"/>
    <s v="Sharp, Sonia"/>
    <x v="2"/>
    <x v="0"/>
    <x v="0"/>
    <n v="40"/>
    <x v="0"/>
    <x v="1"/>
    <n v="1.65"/>
    <n v="40"/>
    <m/>
    <x v="0"/>
    <x v="0"/>
    <x v="0"/>
  </r>
  <r>
    <x v="0"/>
    <x v="0"/>
    <x v="6"/>
    <x v="13"/>
    <x v="234"/>
    <n v="2423"/>
    <s v="Stafford, Tabitha"/>
    <x v="2"/>
    <x v="0"/>
    <x v="0"/>
    <n v="40"/>
    <x v="0"/>
    <x v="1"/>
    <n v="6"/>
    <n v="40"/>
    <m/>
    <x v="0"/>
    <x v="0"/>
    <x v="0"/>
  </r>
  <r>
    <x v="0"/>
    <x v="0"/>
    <x v="6"/>
    <x v="13"/>
    <x v="234"/>
    <n v="2412"/>
    <s v="Suttles, Cristie"/>
    <x v="2"/>
    <x v="0"/>
    <x v="0"/>
    <n v="28"/>
    <x v="0"/>
    <x v="1"/>
    <m/>
    <n v="28"/>
    <m/>
    <x v="0"/>
    <x v="0"/>
    <x v="0"/>
  </r>
  <r>
    <x v="0"/>
    <x v="0"/>
    <x v="6"/>
    <x v="13"/>
    <x v="234"/>
    <n v="2385"/>
    <s v="Suttles, Kathy"/>
    <x v="2"/>
    <x v="0"/>
    <x v="0"/>
    <n v="40"/>
    <x v="0"/>
    <x v="1"/>
    <n v="10"/>
    <n v="40"/>
    <m/>
    <x v="0"/>
    <x v="0"/>
    <x v="0"/>
  </r>
  <r>
    <x v="0"/>
    <x v="0"/>
    <x v="6"/>
    <x v="13"/>
    <x v="234"/>
    <n v="2392"/>
    <s v="Veit, Beth"/>
    <x v="2"/>
    <x v="0"/>
    <x v="0"/>
    <n v="40"/>
    <x v="0"/>
    <x v="1"/>
    <n v="4.5199999999999996"/>
    <n v="40"/>
    <m/>
    <x v="0"/>
    <x v="0"/>
    <x v="0"/>
  </r>
  <r>
    <x v="0"/>
    <x v="0"/>
    <x v="6"/>
    <x v="13"/>
    <x v="234"/>
    <n v="2426"/>
    <s v="Veit, Jordan A."/>
    <x v="2"/>
    <x v="0"/>
    <x v="0"/>
    <n v="39.25"/>
    <x v="0"/>
    <x v="1"/>
    <m/>
    <n v="39.25"/>
    <m/>
    <x v="0"/>
    <x v="0"/>
    <x v="0"/>
  </r>
  <r>
    <x v="0"/>
    <x v="0"/>
    <x v="6"/>
    <x v="13"/>
    <x v="234"/>
    <n v="2154"/>
    <s v="West, Sandra"/>
    <x v="2"/>
    <x v="0"/>
    <x v="0"/>
    <n v="40"/>
    <x v="0"/>
    <x v="1"/>
    <n v="15"/>
    <n v="40"/>
    <m/>
    <x v="0"/>
    <x v="0"/>
    <x v="0"/>
  </r>
  <r>
    <x v="0"/>
    <x v="0"/>
    <x v="6"/>
    <x v="13"/>
    <x v="234"/>
    <n v="2411"/>
    <s v="Wilburn, Marley"/>
    <x v="2"/>
    <x v="0"/>
    <x v="0"/>
    <n v="32.5"/>
    <x v="0"/>
    <x v="1"/>
    <m/>
    <n v="32.5"/>
    <m/>
    <x v="0"/>
    <x v="0"/>
    <x v="0"/>
  </r>
  <r>
    <x v="0"/>
    <x v="0"/>
    <x v="1"/>
    <x v="14"/>
    <x v="234"/>
    <n v="1280"/>
    <s v="Cooley, Tammy K."/>
    <x v="2"/>
    <x v="0"/>
    <x v="0"/>
    <n v="32.75"/>
    <x v="0"/>
    <x v="1"/>
    <m/>
    <n v="32.75"/>
    <n v="10"/>
    <x v="0"/>
    <x v="0"/>
    <x v="0"/>
  </r>
  <r>
    <x v="0"/>
    <x v="0"/>
    <x v="1"/>
    <x v="14"/>
    <x v="234"/>
    <n v="2195"/>
    <s v="Davis, Tyler"/>
    <x v="2"/>
    <x v="0"/>
    <x v="0"/>
    <n v="40"/>
    <x v="0"/>
    <x v="1"/>
    <m/>
    <n v="40"/>
    <m/>
    <x v="0"/>
    <x v="0"/>
    <x v="0"/>
  </r>
  <r>
    <x v="0"/>
    <x v="0"/>
    <x v="1"/>
    <x v="14"/>
    <x v="234"/>
    <n v="2428"/>
    <s v="Emery, Shawn"/>
    <x v="2"/>
    <x v="0"/>
    <x v="0"/>
    <n v="30"/>
    <x v="0"/>
    <x v="1"/>
    <m/>
    <n v="30"/>
    <m/>
    <x v="0"/>
    <x v="0"/>
    <x v="0"/>
  </r>
  <r>
    <x v="0"/>
    <x v="0"/>
    <x v="1"/>
    <x v="14"/>
    <x v="234"/>
    <n v="1684"/>
    <s v="Mckee, Nathan"/>
    <x v="2"/>
    <x v="0"/>
    <x v="0"/>
    <n v="40"/>
    <x v="0"/>
    <x v="1"/>
    <n v="3"/>
    <n v="40"/>
    <m/>
    <x v="0"/>
    <x v="0"/>
    <x v="0"/>
  </r>
  <r>
    <x v="0"/>
    <x v="0"/>
    <x v="1"/>
    <x v="14"/>
    <x v="234"/>
    <n v="2337"/>
    <s v="Miller, Gary"/>
    <x v="2"/>
    <x v="0"/>
    <x v="0"/>
    <n v="38.75"/>
    <x v="0"/>
    <x v="1"/>
    <m/>
    <n v="38.75"/>
    <m/>
    <x v="0"/>
    <x v="0"/>
    <x v="0"/>
  </r>
  <r>
    <x v="0"/>
    <x v="0"/>
    <x v="1"/>
    <x v="14"/>
    <x v="234"/>
    <n v="2363"/>
    <s v="Mills, Gary"/>
    <x v="2"/>
    <x v="0"/>
    <x v="0"/>
    <n v="40"/>
    <x v="0"/>
    <x v="1"/>
    <n v="8"/>
    <n v="40"/>
    <m/>
    <x v="0"/>
    <x v="0"/>
    <x v="0"/>
  </r>
  <r>
    <x v="0"/>
    <x v="0"/>
    <x v="1"/>
    <x v="14"/>
    <x v="234"/>
    <n v="2420"/>
    <s v="O'Dell, Deion D."/>
    <x v="2"/>
    <x v="0"/>
    <x v="0"/>
    <n v="30"/>
    <x v="0"/>
    <x v="1"/>
    <m/>
    <n v="30"/>
    <m/>
    <x v="0"/>
    <x v="0"/>
    <x v="0"/>
  </r>
  <r>
    <x v="0"/>
    <x v="0"/>
    <x v="1"/>
    <x v="14"/>
    <x v="234"/>
    <n v="2220"/>
    <s v="Waddell, Henry"/>
    <x v="2"/>
    <x v="0"/>
    <x v="0"/>
    <n v="40"/>
    <x v="0"/>
    <x v="1"/>
    <n v="8"/>
    <n v="40"/>
    <m/>
    <x v="0"/>
    <x v="0"/>
    <x v="0"/>
  </r>
  <r>
    <x v="0"/>
    <x v="0"/>
    <x v="1"/>
    <x v="14"/>
    <x v="234"/>
    <n v="2348"/>
    <s v="Watson, Dennis"/>
    <x v="2"/>
    <x v="0"/>
    <x v="0"/>
    <n v="34"/>
    <x v="0"/>
    <x v="1"/>
    <m/>
    <n v="34"/>
    <n v="10"/>
    <x v="0"/>
    <x v="0"/>
    <x v="0"/>
  </r>
  <r>
    <x v="0"/>
    <x v="0"/>
    <x v="9"/>
    <x v="15"/>
    <x v="234"/>
    <n v="2285"/>
    <s v="Bivens, Diane"/>
    <x v="2"/>
    <x v="0"/>
    <x v="0"/>
    <n v="30"/>
    <x v="0"/>
    <x v="1"/>
    <m/>
    <n v="30"/>
    <m/>
    <x v="0"/>
    <x v="0"/>
    <x v="0"/>
  </r>
  <r>
    <x v="0"/>
    <x v="0"/>
    <x v="9"/>
    <x v="15"/>
    <x v="234"/>
    <n v="1856"/>
    <s v="Bivens, Tammie"/>
    <x v="2"/>
    <x v="0"/>
    <x v="0"/>
    <n v="33"/>
    <x v="0"/>
    <x v="1"/>
    <m/>
    <n v="33"/>
    <m/>
    <x v="0"/>
    <x v="0"/>
    <x v="0"/>
  </r>
  <r>
    <x v="0"/>
    <x v="0"/>
    <x v="9"/>
    <x v="15"/>
    <x v="234"/>
    <n v="2235"/>
    <s v="Clark, Elizabeth"/>
    <x v="2"/>
    <x v="0"/>
    <x v="0"/>
    <n v="24.25"/>
    <x v="0"/>
    <x v="1"/>
    <m/>
    <n v="24.25"/>
    <n v="10"/>
    <x v="0"/>
    <x v="0"/>
    <x v="0"/>
  </r>
  <r>
    <x v="0"/>
    <x v="0"/>
    <x v="9"/>
    <x v="15"/>
    <x v="234"/>
    <n v="1107"/>
    <s v="Hall, Mary"/>
    <x v="2"/>
    <x v="0"/>
    <x v="0"/>
    <n v="40"/>
    <x v="0"/>
    <x v="1"/>
    <n v="10"/>
    <n v="40"/>
    <m/>
    <x v="0"/>
    <x v="0"/>
    <x v="0"/>
  </r>
  <r>
    <x v="0"/>
    <x v="0"/>
    <x v="9"/>
    <x v="15"/>
    <x v="234"/>
    <n v="1866"/>
    <s v="Harris, Nancy"/>
    <x v="2"/>
    <x v="0"/>
    <x v="0"/>
    <n v="40"/>
    <x v="0"/>
    <x v="1"/>
    <n v="11"/>
    <n v="40"/>
    <m/>
    <x v="0"/>
    <x v="0"/>
    <x v="0"/>
  </r>
  <r>
    <x v="0"/>
    <x v="0"/>
    <x v="9"/>
    <x v="15"/>
    <x v="234"/>
    <n v="2419"/>
    <s v="Pates, Jeannie"/>
    <x v="2"/>
    <x v="0"/>
    <x v="0"/>
    <n v="40"/>
    <x v="0"/>
    <x v="1"/>
    <m/>
    <n v="40"/>
    <m/>
    <x v="0"/>
    <x v="0"/>
    <x v="0"/>
  </r>
  <r>
    <x v="0"/>
    <x v="0"/>
    <x v="9"/>
    <x v="15"/>
    <x v="234"/>
    <n v="1967"/>
    <s v="Shaw, Teia L."/>
    <x v="2"/>
    <x v="0"/>
    <x v="0"/>
    <n v="40"/>
    <x v="0"/>
    <x v="1"/>
    <m/>
    <n v="40"/>
    <m/>
    <x v="0"/>
    <x v="0"/>
    <x v="0"/>
  </r>
  <r>
    <x v="0"/>
    <x v="0"/>
    <x v="7"/>
    <x v="16"/>
    <x v="234"/>
    <n v="2397"/>
    <s v="Annett, Shenna D."/>
    <x v="2"/>
    <x v="0"/>
    <x v="0"/>
    <n v="40"/>
    <x v="0"/>
    <x v="1"/>
    <n v="4"/>
    <n v="40"/>
    <m/>
    <x v="0"/>
    <x v="0"/>
    <x v="0"/>
  </r>
  <r>
    <x v="0"/>
    <x v="0"/>
    <x v="7"/>
    <x v="16"/>
    <x v="234"/>
    <n v="2371"/>
    <s v="Barnes, Sarah"/>
    <x v="2"/>
    <x v="0"/>
    <x v="0"/>
    <n v="40"/>
    <x v="0"/>
    <x v="1"/>
    <n v="8"/>
    <n v="40"/>
    <m/>
    <x v="0"/>
    <x v="0"/>
    <x v="0"/>
  </r>
  <r>
    <x v="0"/>
    <x v="0"/>
    <x v="7"/>
    <x v="16"/>
    <x v="234"/>
    <n v="2193"/>
    <s v="Cannon, Jennifer"/>
    <x v="2"/>
    <x v="0"/>
    <x v="0"/>
    <n v="30"/>
    <x v="0"/>
    <x v="1"/>
    <m/>
    <n v="30"/>
    <m/>
    <x v="0"/>
    <x v="0"/>
    <x v="0"/>
  </r>
  <r>
    <x v="0"/>
    <x v="0"/>
    <x v="7"/>
    <x v="16"/>
    <x v="234"/>
    <n v="2424"/>
    <s v="Ikey, Stacey E."/>
    <x v="2"/>
    <x v="0"/>
    <x v="0"/>
    <n v="40"/>
    <x v="0"/>
    <x v="1"/>
    <n v="5.25"/>
    <n v="40"/>
    <m/>
    <x v="0"/>
    <x v="0"/>
    <x v="0"/>
  </r>
  <r>
    <x v="0"/>
    <x v="0"/>
    <x v="7"/>
    <x v="16"/>
    <x v="234"/>
    <n v="2421"/>
    <s v="Lilly, Katherine"/>
    <x v="2"/>
    <x v="0"/>
    <x v="0"/>
    <n v="40"/>
    <x v="0"/>
    <x v="1"/>
    <m/>
    <n v="40"/>
    <m/>
    <x v="0"/>
    <x v="0"/>
    <x v="0"/>
  </r>
  <r>
    <x v="0"/>
    <x v="0"/>
    <x v="7"/>
    <x v="16"/>
    <x v="234"/>
    <n v="2405"/>
    <s v="Marrero, Rachel"/>
    <x v="2"/>
    <x v="0"/>
    <x v="0"/>
    <n v="40"/>
    <x v="0"/>
    <x v="1"/>
    <n v="11.75"/>
    <n v="40"/>
    <m/>
    <x v="0"/>
    <x v="0"/>
    <x v="0"/>
  </r>
  <r>
    <x v="0"/>
    <x v="0"/>
    <x v="7"/>
    <x v="16"/>
    <x v="234"/>
    <n v="2433"/>
    <s v="Millsaps, Tiea"/>
    <x v="2"/>
    <x v="0"/>
    <x v="0"/>
    <n v="36"/>
    <x v="0"/>
    <x v="1"/>
    <m/>
    <n v="36"/>
    <m/>
    <x v="0"/>
    <x v="0"/>
    <x v="0"/>
  </r>
  <r>
    <x v="0"/>
    <x v="0"/>
    <x v="7"/>
    <x v="16"/>
    <x v="234"/>
    <n v="2407"/>
    <s v="Thomas, Emily"/>
    <x v="2"/>
    <x v="0"/>
    <x v="0"/>
    <n v="40"/>
    <x v="0"/>
    <x v="1"/>
    <n v="6.25"/>
    <n v="40"/>
    <m/>
    <x v="0"/>
    <x v="0"/>
    <x v="0"/>
  </r>
  <r>
    <x v="0"/>
    <x v="0"/>
    <x v="5"/>
    <x v="17"/>
    <x v="234"/>
    <n v="2341"/>
    <s v="Britton, Mary Anna"/>
    <x v="2"/>
    <x v="0"/>
    <x v="0"/>
    <n v="40"/>
    <x v="0"/>
    <x v="1"/>
    <m/>
    <n v="40"/>
    <m/>
    <x v="0"/>
    <x v="0"/>
    <x v="0"/>
  </r>
  <r>
    <x v="0"/>
    <x v="0"/>
    <x v="5"/>
    <x v="17"/>
    <x v="234"/>
    <n v="1596"/>
    <s v="Harrison, Charles"/>
    <x v="2"/>
    <x v="0"/>
    <x v="0"/>
    <n v="40"/>
    <x v="0"/>
    <x v="1"/>
    <n v="7.75"/>
    <n v="40"/>
    <m/>
    <x v="0"/>
    <x v="0"/>
    <x v="0"/>
  </r>
  <r>
    <x v="0"/>
    <x v="0"/>
    <x v="5"/>
    <x v="17"/>
    <x v="234"/>
    <n v="1920"/>
    <s v="Jones, Jena"/>
    <x v="2"/>
    <x v="0"/>
    <x v="0"/>
    <n v="23.25"/>
    <x v="0"/>
    <x v="1"/>
    <m/>
    <n v="23.25"/>
    <m/>
    <x v="0"/>
    <x v="0"/>
    <x v="0"/>
  </r>
  <r>
    <x v="0"/>
    <x v="0"/>
    <x v="21"/>
    <x v="18"/>
    <x v="234"/>
    <n v="2431"/>
    <s v="McRaven, Michael"/>
    <x v="2"/>
    <x v="0"/>
    <x v="0"/>
    <n v="40"/>
    <x v="0"/>
    <x v="1"/>
    <m/>
    <n v="40"/>
    <m/>
    <x v="0"/>
    <x v="0"/>
    <x v="0"/>
  </r>
  <r>
    <x v="0"/>
    <x v="0"/>
    <x v="8"/>
    <x v="19"/>
    <x v="234"/>
    <n v="2368"/>
    <s v="Barnes, Eric"/>
    <x v="2"/>
    <x v="0"/>
    <x v="0"/>
    <n v="40"/>
    <x v="0"/>
    <x v="1"/>
    <n v="4"/>
    <n v="40"/>
    <m/>
    <x v="0"/>
    <x v="0"/>
    <x v="0"/>
  </r>
  <r>
    <x v="0"/>
    <x v="0"/>
    <x v="8"/>
    <x v="19"/>
    <x v="234"/>
    <n v="2313"/>
    <s v="Gibby, Benjamin"/>
    <x v="2"/>
    <x v="0"/>
    <x v="0"/>
    <n v="40"/>
    <x v="0"/>
    <x v="1"/>
    <n v="15"/>
    <n v="40"/>
    <m/>
    <x v="0"/>
    <x v="0"/>
    <x v="0"/>
  </r>
  <r>
    <x v="0"/>
    <x v="0"/>
    <x v="8"/>
    <x v="19"/>
    <x v="234"/>
    <n v="2367"/>
    <s v="Hall, Fredrick L."/>
    <x v="2"/>
    <x v="0"/>
    <x v="0"/>
    <n v="40"/>
    <x v="0"/>
    <x v="1"/>
    <n v="5"/>
    <n v="40"/>
    <m/>
    <x v="0"/>
    <x v="0"/>
    <x v="0"/>
  </r>
  <r>
    <x v="0"/>
    <x v="0"/>
    <x v="0"/>
    <x v="0"/>
    <x v="235"/>
    <n v="2069"/>
    <s v="Bibee, Ronald S."/>
    <x v="2"/>
    <x v="0"/>
    <x v="0"/>
    <n v="40"/>
    <x v="0"/>
    <x v="1"/>
    <m/>
    <n v="40"/>
    <m/>
    <x v="0"/>
    <x v="0"/>
    <x v="0"/>
  </r>
  <r>
    <x v="0"/>
    <x v="0"/>
    <x v="0"/>
    <x v="0"/>
    <x v="235"/>
    <n v="1435"/>
    <s v="Bores, Carie L."/>
    <x v="2"/>
    <x v="0"/>
    <x v="0"/>
    <n v="40"/>
    <x v="0"/>
    <x v="1"/>
    <m/>
    <n v="40"/>
    <m/>
    <x v="0"/>
    <x v="0"/>
    <x v="0"/>
  </r>
  <r>
    <x v="0"/>
    <x v="0"/>
    <x v="0"/>
    <x v="0"/>
    <x v="235"/>
    <n v="2435"/>
    <s v="Faith, Billie"/>
    <x v="2"/>
    <x v="0"/>
    <x v="0"/>
    <n v="40"/>
    <x v="0"/>
    <x v="1"/>
    <n v="5.72"/>
    <n v="40"/>
    <m/>
    <x v="0"/>
    <x v="0"/>
    <x v="0"/>
  </r>
  <r>
    <x v="0"/>
    <x v="0"/>
    <x v="0"/>
    <x v="0"/>
    <x v="235"/>
    <n v="2290"/>
    <s v="Garza, Cody"/>
    <x v="2"/>
    <x v="0"/>
    <x v="0"/>
    <n v="40"/>
    <x v="0"/>
    <x v="1"/>
    <m/>
    <n v="40"/>
    <m/>
    <x v="0"/>
    <x v="0"/>
    <x v="0"/>
  </r>
  <r>
    <x v="0"/>
    <x v="0"/>
    <x v="0"/>
    <x v="0"/>
    <x v="235"/>
    <n v="2296"/>
    <s v="Miller, Caleb"/>
    <x v="2"/>
    <x v="0"/>
    <x v="0"/>
    <n v="32.75"/>
    <x v="0"/>
    <x v="1"/>
    <m/>
    <n v="32.75"/>
    <m/>
    <x v="0"/>
    <x v="0"/>
    <x v="0"/>
  </r>
  <r>
    <x v="0"/>
    <x v="0"/>
    <x v="0"/>
    <x v="0"/>
    <x v="235"/>
    <n v="1079"/>
    <s v="Wilson, Jim"/>
    <x v="2"/>
    <x v="0"/>
    <x v="0"/>
    <n v="40"/>
    <x v="0"/>
    <x v="1"/>
    <m/>
    <n v="40"/>
    <m/>
    <x v="0"/>
    <x v="0"/>
    <x v="0"/>
  </r>
  <r>
    <x v="0"/>
    <x v="0"/>
    <x v="10"/>
    <x v="21"/>
    <x v="235"/>
    <n v="2312"/>
    <s v="Semach, Chad"/>
    <x v="2"/>
    <x v="0"/>
    <x v="0"/>
    <n v="40"/>
    <x v="0"/>
    <x v="1"/>
    <m/>
    <n v="40"/>
    <m/>
    <x v="0"/>
    <x v="0"/>
    <x v="0"/>
  </r>
  <r>
    <x v="0"/>
    <x v="0"/>
    <x v="11"/>
    <x v="1"/>
    <x v="235"/>
    <n v="1481"/>
    <s v="Dodd, Alex E."/>
    <x v="2"/>
    <x v="0"/>
    <x v="0"/>
    <n v="40"/>
    <x v="0"/>
    <x v="1"/>
    <m/>
    <n v="40"/>
    <m/>
    <x v="0"/>
    <x v="0"/>
    <x v="0"/>
  </r>
  <r>
    <x v="0"/>
    <x v="0"/>
    <x v="11"/>
    <x v="1"/>
    <x v="235"/>
    <n v="2007"/>
    <s v="Dodd, Patricia A."/>
    <x v="2"/>
    <x v="0"/>
    <x v="0"/>
    <n v="40"/>
    <x v="0"/>
    <x v="1"/>
    <m/>
    <n v="40"/>
    <m/>
    <x v="0"/>
    <x v="0"/>
    <x v="0"/>
  </r>
  <r>
    <x v="0"/>
    <x v="0"/>
    <x v="12"/>
    <x v="2"/>
    <x v="235"/>
    <n v="1810"/>
    <s v="Damstetter, Suzanne"/>
    <x v="2"/>
    <x v="0"/>
    <x v="0"/>
    <n v="40"/>
    <x v="0"/>
    <x v="1"/>
    <m/>
    <n v="40"/>
    <m/>
    <x v="0"/>
    <x v="0"/>
    <x v="0"/>
  </r>
  <r>
    <x v="0"/>
    <x v="0"/>
    <x v="12"/>
    <x v="2"/>
    <x v="235"/>
    <n v="1831"/>
    <s v="Simmons, Kristie"/>
    <x v="2"/>
    <x v="0"/>
    <x v="0"/>
    <n v="40"/>
    <x v="0"/>
    <x v="1"/>
    <m/>
    <n v="40"/>
    <m/>
    <x v="0"/>
    <x v="0"/>
    <x v="0"/>
  </r>
  <r>
    <x v="0"/>
    <x v="0"/>
    <x v="13"/>
    <x v="3"/>
    <x v="235"/>
    <n v="1024"/>
    <s v="Hillard, Gary L."/>
    <x v="2"/>
    <x v="0"/>
    <x v="0"/>
    <n v="40"/>
    <x v="0"/>
    <x v="1"/>
    <m/>
    <n v="40"/>
    <m/>
    <x v="0"/>
    <x v="0"/>
    <x v="0"/>
  </r>
  <r>
    <x v="0"/>
    <x v="0"/>
    <x v="13"/>
    <x v="3"/>
    <x v="235"/>
    <n v="1027"/>
    <s v="Howard, Michael"/>
    <x v="2"/>
    <x v="0"/>
    <x v="0"/>
    <n v="30"/>
    <x v="0"/>
    <x v="1"/>
    <m/>
    <n v="30"/>
    <n v="10"/>
    <x v="0"/>
    <x v="0"/>
    <x v="0"/>
  </r>
  <r>
    <x v="0"/>
    <x v="0"/>
    <x v="13"/>
    <x v="3"/>
    <x v="235"/>
    <n v="2425"/>
    <s v="Lewelling, Gary L."/>
    <x v="2"/>
    <x v="0"/>
    <x v="0"/>
    <n v="40"/>
    <x v="0"/>
    <x v="1"/>
    <m/>
    <n v="40"/>
    <m/>
    <x v="0"/>
    <x v="0"/>
    <x v="0"/>
  </r>
  <r>
    <x v="0"/>
    <x v="0"/>
    <x v="13"/>
    <x v="3"/>
    <x v="235"/>
    <n v="2034"/>
    <s v="Powers, Joshua"/>
    <x v="2"/>
    <x v="0"/>
    <x v="0"/>
    <n v="40"/>
    <x v="0"/>
    <x v="1"/>
    <m/>
    <n v="40"/>
    <m/>
    <x v="0"/>
    <x v="0"/>
    <x v="0"/>
  </r>
  <r>
    <x v="0"/>
    <x v="0"/>
    <x v="13"/>
    <x v="3"/>
    <x v="235"/>
    <n v="1420"/>
    <s v="Simmons, James T."/>
    <x v="2"/>
    <x v="0"/>
    <x v="0"/>
    <n v="40"/>
    <x v="0"/>
    <x v="1"/>
    <m/>
    <n v="40"/>
    <m/>
    <x v="0"/>
    <x v="0"/>
    <x v="0"/>
  </r>
  <r>
    <x v="0"/>
    <x v="0"/>
    <x v="15"/>
    <x v="5"/>
    <x v="235"/>
    <n v="1717"/>
    <s v="Burchfield, Jeannie"/>
    <x v="2"/>
    <x v="0"/>
    <x v="0"/>
    <n v="38"/>
    <x v="0"/>
    <x v="1"/>
    <m/>
    <n v="38"/>
    <m/>
    <x v="0"/>
    <x v="0"/>
    <x v="0"/>
  </r>
  <r>
    <x v="0"/>
    <x v="0"/>
    <x v="15"/>
    <x v="5"/>
    <x v="235"/>
    <n v="2122"/>
    <s v="Denton, Ashley"/>
    <x v="2"/>
    <x v="0"/>
    <x v="0"/>
    <n v="40"/>
    <x v="0"/>
    <x v="1"/>
    <m/>
    <n v="40"/>
    <m/>
    <x v="0"/>
    <x v="0"/>
    <x v="0"/>
  </r>
  <r>
    <x v="0"/>
    <x v="0"/>
    <x v="15"/>
    <x v="5"/>
    <x v="235"/>
    <n v="1968"/>
    <s v="Duncan, Ginger"/>
    <x v="2"/>
    <x v="0"/>
    <x v="0"/>
    <n v="40"/>
    <x v="0"/>
    <x v="1"/>
    <m/>
    <n v="40"/>
    <m/>
    <x v="0"/>
    <x v="0"/>
    <x v="0"/>
  </r>
  <r>
    <x v="0"/>
    <x v="0"/>
    <x v="15"/>
    <x v="5"/>
    <x v="235"/>
    <n v="1904"/>
    <s v="Murr, Sherry"/>
    <x v="2"/>
    <x v="0"/>
    <x v="0"/>
    <n v="30.5"/>
    <x v="0"/>
    <x v="1"/>
    <m/>
    <n v="30.5"/>
    <m/>
    <x v="0"/>
    <x v="0"/>
    <x v="0"/>
  </r>
  <r>
    <x v="0"/>
    <x v="0"/>
    <x v="15"/>
    <x v="5"/>
    <x v="235"/>
    <n v="2388"/>
    <s v="Webb, Tiaira D."/>
    <x v="2"/>
    <x v="0"/>
    <x v="0"/>
    <n v="37.5"/>
    <x v="0"/>
    <x v="1"/>
    <m/>
    <n v="37.5"/>
    <m/>
    <x v="0"/>
    <x v="0"/>
    <x v="0"/>
  </r>
  <r>
    <x v="0"/>
    <x v="0"/>
    <x v="16"/>
    <x v="6"/>
    <x v="235"/>
    <n v="2230"/>
    <s v="Payne, Donna"/>
    <x v="2"/>
    <x v="0"/>
    <x v="0"/>
    <n v="39"/>
    <x v="0"/>
    <x v="1"/>
    <m/>
    <n v="39"/>
    <m/>
    <x v="0"/>
    <x v="0"/>
    <x v="0"/>
  </r>
  <r>
    <x v="0"/>
    <x v="0"/>
    <x v="17"/>
    <x v="20"/>
    <x v="235"/>
    <n v="2260"/>
    <s v="Lake, Stephanie"/>
    <x v="2"/>
    <x v="0"/>
    <x v="0"/>
    <n v="39.15"/>
    <x v="0"/>
    <x v="1"/>
    <m/>
    <n v="39.15"/>
    <m/>
    <x v="0"/>
    <x v="0"/>
    <x v="0"/>
  </r>
  <r>
    <x v="0"/>
    <x v="0"/>
    <x v="2"/>
    <x v="8"/>
    <x v="235"/>
    <n v="1917"/>
    <s v="Rigley, Eric"/>
    <x v="2"/>
    <x v="0"/>
    <x v="0"/>
    <n v="40"/>
    <x v="0"/>
    <x v="1"/>
    <m/>
    <n v="40"/>
    <m/>
    <x v="0"/>
    <x v="0"/>
    <x v="0"/>
  </r>
  <r>
    <x v="0"/>
    <x v="0"/>
    <x v="2"/>
    <x v="8"/>
    <x v="235"/>
    <n v="2149"/>
    <s v="Robillard, Mathew"/>
    <x v="2"/>
    <x v="0"/>
    <x v="0"/>
    <n v="40"/>
    <x v="0"/>
    <x v="1"/>
    <m/>
    <n v="40"/>
    <m/>
    <x v="0"/>
    <x v="0"/>
    <x v="0"/>
  </r>
  <r>
    <x v="0"/>
    <x v="0"/>
    <x v="19"/>
    <x v="9"/>
    <x v="235"/>
    <n v="2375"/>
    <s v="Jarosz, Jolene"/>
    <x v="2"/>
    <x v="0"/>
    <x v="0"/>
    <n v="40"/>
    <x v="0"/>
    <x v="1"/>
    <m/>
    <n v="40"/>
    <m/>
    <x v="0"/>
    <x v="0"/>
    <x v="0"/>
  </r>
  <r>
    <x v="0"/>
    <x v="0"/>
    <x v="19"/>
    <x v="9"/>
    <x v="235"/>
    <n v="2347"/>
    <s v="Myroshnychenko, Olga"/>
    <x v="2"/>
    <x v="0"/>
    <x v="0"/>
    <n v="40"/>
    <x v="0"/>
    <x v="1"/>
    <m/>
    <n v="40"/>
    <m/>
    <x v="0"/>
    <x v="0"/>
    <x v="0"/>
  </r>
  <r>
    <x v="0"/>
    <x v="0"/>
    <x v="19"/>
    <x v="9"/>
    <x v="235"/>
    <n v="2379"/>
    <s v="Thomas, Michelle"/>
    <x v="2"/>
    <x v="0"/>
    <x v="0"/>
    <n v="36.75"/>
    <x v="0"/>
    <x v="1"/>
    <m/>
    <n v="36.75"/>
    <m/>
    <x v="0"/>
    <x v="0"/>
    <x v="0"/>
  </r>
  <r>
    <x v="0"/>
    <x v="0"/>
    <x v="20"/>
    <x v="10"/>
    <x v="235"/>
    <n v="2434"/>
    <s v="Arrendondo, Christopher"/>
    <x v="2"/>
    <x v="0"/>
    <x v="0"/>
    <n v="40"/>
    <x v="0"/>
    <x v="1"/>
    <m/>
    <n v="40"/>
    <m/>
    <x v="0"/>
    <x v="0"/>
    <x v="0"/>
  </r>
  <r>
    <x v="0"/>
    <x v="0"/>
    <x v="3"/>
    <x v="11"/>
    <x v="235"/>
    <n v="2362"/>
    <s v="Fabrizio, Jamie"/>
    <x v="2"/>
    <x v="0"/>
    <x v="0"/>
    <n v="30"/>
    <x v="0"/>
    <x v="1"/>
    <m/>
    <n v="30"/>
    <m/>
    <x v="0"/>
    <x v="0"/>
    <x v="0"/>
  </r>
  <r>
    <x v="0"/>
    <x v="0"/>
    <x v="3"/>
    <x v="11"/>
    <x v="235"/>
    <n v="1993"/>
    <s v="Gibson, Tiffany D."/>
    <x v="2"/>
    <x v="0"/>
    <x v="0"/>
    <n v="30"/>
    <x v="0"/>
    <x v="1"/>
    <m/>
    <n v="30"/>
    <n v="10"/>
    <x v="0"/>
    <x v="0"/>
    <x v="0"/>
  </r>
  <r>
    <x v="0"/>
    <x v="0"/>
    <x v="3"/>
    <x v="11"/>
    <x v="235"/>
    <n v="2408"/>
    <s v="Kelly, Justin"/>
    <x v="2"/>
    <x v="0"/>
    <x v="0"/>
    <n v="40"/>
    <x v="0"/>
    <x v="1"/>
    <n v="4"/>
    <n v="40"/>
    <m/>
    <x v="0"/>
    <x v="0"/>
    <x v="0"/>
  </r>
  <r>
    <x v="0"/>
    <x v="0"/>
    <x v="3"/>
    <x v="11"/>
    <x v="235"/>
    <n v="2364"/>
    <s v="Medina, Sugely"/>
    <x v="2"/>
    <x v="0"/>
    <x v="0"/>
    <n v="30"/>
    <x v="0"/>
    <x v="1"/>
    <m/>
    <n v="30"/>
    <m/>
    <x v="0"/>
    <x v="0"/>
    <x v="0"/>
  </r>
  <r>
    <x v="0"/>
    <x v="0"/>
    <x v="3"/>
    <x v="11"/>
    <x v="235"/>
    <n v="1749"/>
    <s v="Peels, Timothy L."/>
    <x v="2"/>
    <x v="0"/>
    <x v="0"/>
    <n v="40"/>
    <x v="0"/>
    <x v="1"/>
    <n v="3"/>
    <n v="40"/>
    <m/>
    <x v="0"/>
    <x v="0"/>
    <x v="0"/>
  </r>
  <r>
    <x v="0"/>
    <x v="0"/>
    <x v="3"/>
    <x v="11"/>
    <x v="235"/>
    <n v="2294"/>
    <s v="Poff, Jessica"/>
    <x v="2"/>
    <x v="0"/>
    <x v="0"/>
    <n v="35.25"/>
    <x v="0"/>
    <x v="1"/>
    <m/>
    <n v="35.25"/>
    <m/>
    <x v="0"/>
    <x v="0"/>
    <x v="0"/>
  </r>
  <r>
    <x v="0"/>
    <x v="0"/>
    <x v="3"/>
    <x v="11"/>
    <x v="235"/>
    <n v="2284"/>
    <s v="Underwood, Tracy"/>
    <x v="2"/>
    <x v="0"/>
    <x v="0"/>
    <n v="40"/>
    <x v="0"/>
    <x v="1"/>
    <n v="5"/>
    <n v="40"/>
    <m/>
    <x v="0"/>
    <x v="0"/>
    <x v="0"/>
  </r>
  <r>
    <x v="0"/>
    <x v="0"/>
    <x v="3"/>
    <x v="11"/>
    <x v="235"/>
    <n v="2438"/>
    <s v="Weirich, Casey"/>
    <x v="2"/>
    <x v="0"/>
    <x v="0"/>
    <n v="40"/>
    <x v="0"/>
    <x v="1"/>
    <m/>
    <n v="40"/>
    <m/>
    <x v="0"/>
    <x v="0"/>
    <x v="0"/>
  </r>
  <r>
    <x v="0"/>
    <x v="0"/>
    <x v="4"/>
    <x v="12"/>
    <x v="235"/>
    <n v="1410"/>
    <s v="Cooper, Alice F."/>
    <x v="2"/>
    <x v="0"/>
    <x v="0"/>
    <n v="40"/>
    <x v="0"/>
    <x v="1"/>
    <n v="15"/>
    <n v="40"/>
    <m/>
    <x v="0"/>
    <x v="0"/>
    <x v="0"/>
  </r>
  <r>
    <x v="0"/>
    <x v="0"/>
    <x v="4"/>
    <x v="12"/>
    <x v="235"/>
    <n v="2432"/>
    <s v="Harmon, Melody"/>
    <x v="2"/>
    <x v="0"/>
    <x v="0"/>
    <n v="26.75"/>
    <x v="0"/>
    <x v="1"/>
    <m/>
    <n v="26.75"/>
    <m/>
    <x v="0"/>
    <x v="0"/>
    <x v="0"/>
  </r>
  <r>
    <x v="0"/>
    <x v="0"/>
    <x v="4"/>
    <x v="12"/>
    <x v="235"/>
    <n v="2203"/>
    <s v="Hicks, Lisa"/>
    <x v="2"/>
    <x v="0"/>
    <x v="0"/>
    <n v="30"/>
    <x v="0"/>
    <x v="1"/>
    <m/>
    <n v="30"/>
    <m/>
    <x v="0"/>
    <x v="0"/>
    <x v="0"/>
  </r>
  <r>
    <x v="0"/>
    <x v="0"/>
    <x v="4"/>
    <x v="12"/>
    <x v="235"/>
    <n v="1206"/>
    <s v="Lorenz, Viola B."/>
    <x v="2"/>
    <x v="0"/>
    <x v="0"/>
    <n v="33"/>
    <x v="0"/>
    <x v="1"/>
    <m/>
    <n v="33"/>
    <m/>
    <x v="0"/>
    <x v="0"/>
    <x v="0"/>
  </r>
  <r>
    <x v="0"/>
    <x v="0"/>
    <x v="4"/>
    <x v="12"/>
    <x v="235"/>
    <n v="2381"/>
    <s v="McCombs, Olivia"/>
    <x v="2"/>
    <x v="0"/>
    <x v="0"/>
    <n v="40"/>
    <x v="0"/>
    <x v="1"/>
    <m/>
    <n v="40"/>
    <m/>
    <x v="0"/>
    <x v="0"/>
    <x v="0"/>
  </r>
  <r>
    <x v="0"/>
    <x v="0"/>
    <x v="4"/>
    <x v="12"/>
    <x v="235"/>
    <n v="2436"/>
    <s v="O'hara, Cheyenne"/>
    <x v="2"/>
    <x v="0"/>
    <x v="0"/>
    <n v="36"/>
    <x v="0"/>
    <x v="1"/>
    <m/>
    <n v="36"/>
    <m/>
    <x v="0"/>
    <x v="0"/>
    <x v="0"/>
  </r>
  <r>
    <x v="0"/>
    <x v="0"/>
    <x v="6"/>
    <x v="13"/>
    <x v="235"/>
    <n v="2175"/>
    <s v="Akulic, Marlene"/>
    <x v="2"/>
    <x v="0"/>
    <x v="0"/>
    <n v="40"/>
    <x v="0"/>
    <x v="1"/>
    <n v="15"/>
    <n v="40"/>
    <m/>
    <x v="0"/>
    <x v="0"/>
    <x v="0"/>
  </r>
  <r>
    <x v="0"/>
    <x v="0"/>
    <x v="6"/>
    <x v="13"/>
    <x v="235"/>
    <n v="2340"/>
    <s v="Atkins, Reva"/>
    <x v="2"/>
    <x v="0"/>
    <x v="0"/>
    <n v="40"/>
    <x v="0"/>
    <x v="1"/>
    <n v="14"/>
    <n v="40"/>
    <m/>
    <x v="0"/>
    <x v="0"/>
    <x v="0"/>
  </r>
  <r>
    <x v="0"/>
    <x v="0"/>
    <x v="6"/>
    <x v="13"/>
    <x v="235"/>
    <n v="2437"/>
    <s v="Barnes, William"/>
    <x v="2"/>
    <x v="0"/>
    <x v="0"/>
    <n v="20"/>
    <x v="0"/>
    <x v="1"/>
    <m/>
    <n v="20"/>
    <m/>
    <x v="0"/>
    <x v="0"/>
    <x v="0"/>
  </r>
  <r>
    <x v="0"/>
    <x v="0"/>
    <x v="6"/>
    <x v="13"/>
    <x v="235"/>
    <n v="2229"/>
    <s v="Bledsoe, Amy"/>
    <x v="2"/>
    <x v="0"/>
    <x v="0"/>
    <n v="11"/>
    <x v="0"/>
    <x v="1"/>
    <m/>
    <n v="11"/>
    <m/>
    <x v="0"/>
    <x v="0"/>
    <x v="0"/>
  </r>
  <r>
    <x v="0"/>
    <x v="0"/>
    <x v="6"/>
    <x v="13"/>
    <x v="235"/>
    <n v="2190"/>
    <s v="Bookout, Nancy"/>
    <x v="2"/>
    <x v="0"/>
    <x v="0"/>
    <n v="40"/>
    <x v="0"/>
    <x v="1"/>
    <n v="14"/>
    <n v="40"/>
    <m/>
    <x v="0"/>
    <x v="0"/>
    <x v="0"/>
  </r>
  <r>
    <x v="0"/>
    <x v="0"/>
    <x v="6"/>
    <x v="13"/>
    <x v="235"/>
    <n v="2382"/>
    <s v="Bourzac, Nanette L."/>
    <x v="2"/>
    <x v="0"/>
    <x v="0"/>
    <n v="40"/>
    <x v="0"/>
    <x v="1"/>
    <n v="15"/>
    <n v="40"/>
    <m/>
    <x v="0"/>
    <x v="0"/>
    <x v="0"/>
  </r>
  <r>
    <x v="0"/>
    <x v="0"/>
    <x v="6"/>
    <x v="13"/>
    <x v="235"/>
    <n v="2039"/>
    <s v="Brooks, Tammy C."/>
    <x v="2"/>
    <x v="0"/>
    <x v="0"/>
    <n v="40"/>
    <x v="0"/>
    <x v="1"/>
    <n v="3"/>
    <n v="40"/>
    <m/>
    <x v="0"/>
    <x v="0"/>
    <x v="0"/>
  </r>
  <r>
    <x v="0"/>
    <x v="0"/>
    <x v="6"/>
    <x v="13"/>
    <x v="235"/>
    <n v="2156"/>
    <s v="Bryan, Sheena"/>
    <x v="2"/>
    <x v="0"/>
    <x v="0"/>
    <n v="40"/>
    <x v="0"/>
    <x v="1"/>
    <n v="2"/>
    <n v="40"/>
    <m/>
    <x v="0"/>
    <x v="0"/>
    <x v="0"/>
  </r>
  <r>
    <x v="0"/>
    <x v="0"/>
    <x v="6"/>
    <x v="13"/>
    <x v="235"/>
    <n v="1010"/>
    <s v="Carroll, Robin M."/>
    <x v="2"/>
    <x v="0"/>
    <x v="0"/>
    <n v="40"/>
    <x v="0"/>
    <x v="1"/>
    <n v="5"/>
    <n v="40"/>
    <m/>
    <x v="0"/>
    <x v="0"/>
    <x v="0"/>
  </r>
  <r>
    <x v="0"/>
    <x v="0"/>
    <x v="6"/>
    <x v="13"/>
    <x v="235"/>
    <n v="2098"/>
    <s v="Childress, Stacy M."/>
    <x v="2"/>
    <x v="0"/>
    <x v="0"/>
    <n v="40"/>
    <x v="0"/>
    <x v="1"/>
    <n v="8.5"/>
    <n v="40"/>
    <m/>
    <x v="0"/>
    <x v="0"/>
    <x v="0"/>
  </r>
  <r>
    <x v="0"/>
    <x v="0"/>
    <x v="6"/>
    <x v="13"/>
    <x v="235"/>
    <n v="2430"/>
    <s v="Coburn, Lisa"/>
    <x v="2"/>
    <x v="0"/>
    <x v="0"/>
    <n v="29"/>
    <x v="0"/>
    <x v="1"/>
    <m/>
    <n v="29"/>
    <m/>
    <x v="0"/>
    <x v="0"/>
    <x v="0"/>
  </r>
  <r>
    <x v="0"/>
    <x v="0"/>
    <x v="6"/>
    <x v="13"/>
    <x v="235"/>
    <n v="1362"/>
    <s v="Davis, Kimberly S."/>
    <x v="2"/>
    <x v="0"/>
    <x v="0"/>
    <n v="40"/>
    <x v="0"/>
    <x v="1"/>
    <n v="10.5"/>
    <n v="40"/>
    <m/>
    <x v="0"/>
    <x v="0"/>
    <x v="0"/>
  </r>
  <r>
    <x v="0"/>
    <x v="0"/>
    <x v="6"/>
    <x v="13"/>
    <x v="235"/>
    <n v="1465"/>
    <s v="Dotson, Wanda A."/>
    <x v="2"/>
    <x v="0"/>
    <x v="0"/>
    <n v="40"/>
    <x v="0"/>
    <x v="1"/>
    <n v="13.25"/>
    <n v="40"/>
    <m/>
    <x v="0"/>
    <x v="0"/>
    <x v="0"/>
  </r>
  <r>
    <x v="0"/>
    <x v="0"/>
    <x v="6"/>
    <x v="13"/>
    <x v="235"/>
    <n v="2046"/>
    <s v="Dunn, Lois"/>
    <x v="2"/>
    <x v="0"/>
    <x v="0"/>
    <n v="40"/>
    <x v="0"/>
    <x v="1"/>
    <n v="12.25"/>
    <n v="40"/>
    <m/>
    <x v="0"/>
    <x v="0"/>
    <x v="0"/>
  </r>
  <r>
    <x v="0"/>
    <x v="0"/>
    <x v="6"/>
    <x v="13"/>
    <x v="235"/>
    <n v="2319"/>
    <s v="Gibby, Deborah"/>
    <x v="2"/>
    <x v="0"/>
    <x v="0"/>
    <n v="40"/>
    <x v="0"/>
    <x v="1"/>
    <n v="15.25"/>
    <n v="40"/>
    <m/>
    <x v="0"/>
    <x v="0"/>
    <x v="0"/>
  </r>
  <r>
    <x v="0"/>
    <x v="0"/>
    <x v="6"/>
    <x v="13"/>
    <x v="235"/>
    <n v="2286"/>
    <s v="Godwin, Tonya"/>
    <x v="2"/>
    <x v="0"/>
    <x v="0"/>
    <n v="40"/>
    <x v="0"/>
    <x v="1"/>
    <n v="14"/>
    <n v="40"/>
    <m/>
    <x v="0"/>
    <x v="0"/>
    <x v="0"/>
  </r>
  <r>
    <x v="0"/>
    <x v="0"/>
    <x v="6"/>
    <x v="13"/>
    <x v="235"/>
    <n v="2386"/>
    <s v="Hampton, Angela"/>
    <x v="2"/>
    <x v="0"/>
    <x v="0"/>
    <n v="40"/>
    <x v="0"/>
    <x v="1"/>
    <n v="11.5"/>
    <n v="40"/>
    <m/>
    <x v="0"/>
    <x v="0"/>
    <x v="0"/>
  </r>
  <r>
    <x v="0"/>
    <x v="0"/>
    <x v="6"/>
    <x v="13"/>
    <x v="235"/>
    <n v="2376"/>
    <s v="Headrick, Lena"/>
    <x v="2"/>
    <x v="0"/>
    <x v="0"/>
    <n v="40"/>
    <x v="0"/>
    <x v="1"/>
    <n v="0.5"/>
    <n v="40"/>
    <m/>
    <x v="0"/>
    <x v="0"/>
    <x v="0"/>
  </r>
  <r>
    <x v="0"/>
    <x v="0"/>
    <x v="6"/>
    <x v="13"/>
    <x v="235"/>
    <n v="2373"/>
    <s v="Helton, Lisa K."/>
    <x v="2"/>
    <x v="0"/>
    <x v="0"/>
    <n v="40"/>
    <x v="0"/>
    <x v="1"/>
    <n v="13.75"/>
    <n v="40"/>
    <m/>
    <x v="0"/>
    <x v="0"/>
    <x v="0"/>
  </r>
  <r>
    <x v="0"/>
    <x v="0"/>
    <x v="6"/>
    <x v="13"/>
    <x v="235"/>
    <n v="2261"/>
    <s v="Howarth, Amy"/>
    <x v="2"/>
    <x v="0"/>
    <x v="0"/>
    <n v="32"/>
    <x v="0"/>
    <x v="1"/>
    <m/>
    <n v="32"/>
    <n v="10"/>
    <x v="0"/>
    <x v="0"/>
    <x v="0"/>
  </r>
  <r>
    <x v="0"/>
    <x v="0"/>
    <x v="6"/>
    <x v="13"/>
    <x v="235"/>
    <n v="1480"/>
    <s v="Kliever, Debbie J."/>
    <x v="2"/>
    <x v="0"/>
    <x v="0"/>
    <n v="40"/>
    <x v="0"/>
    <x v="1"/>
    <n v="14"/>
    <n v="40"/>
    <m/>
    <x v="0"/>
    <x v="0"/>
    <x v="0"/>
  </r>
  <r>
    <x v="0"/>
    <x v="0"/>
    <x v="6"/>
    <x v="13"/>
    <x v="235"/>
    <n v="1259"/>
    <s v="Lee, Ginger"/>
    <x v="2"/>
    <x v="0"/>
    <x v="0"/>
    <n v="30"/>
    <x v="0"/>
    <x v="1"/>
    <m/>
    <n v="30"/>
    <m/>
    <x v="0"/>
    <x v="0"/>
    <x v="0"/>
  </r>
  <r>
    <x v="0"/>
    <x v="0"/>
    <x v="6"/>
    <x v="13"/>
    <x v="235"/>
    <n v="2333"/>
    <s v="Marshall, Elizabeth"/>
    <x v="2"/>
    <x v="0"/>
    <x v="0"/>
    <n v="40"/>
    <x v="0"/>
    <x v="1"/>
    <n v="8"/>
    <n v="40"/>
    <m/>
    <x v="0"/>
    <x v="0"/>
    <x v="0"/>
  </r>
  <r>
    <x v="0"/>
    <x v="0"/>
    <x v="6"/>
    <x v="13"/>
    <x v="235"/>
    <n v="2176"/>
    <s v="May, Cynthia L."/>
    <x v="2"/>
    <x v="0"/>
    <x v="0"/>
    <n v="40"/>
    <x v="0"/>
    <x v="1"/>
    <n v="2"/>
    <n v="40"/>
    <m/>
    <x v="0"/>
    <x v="0"/>
    <x v="0"/>
  </r>
  <r>
    <x v="0"/>
    <x v="0"/>
    <x v="6"/>
    <x v="13"/>
    <x v="235"/>
    <n v="1558"/>
    <s v="McCluskey, Loreta R."/>
    <x v="2"/>
    <x v="0"/>
    <x v="0"/>
    <n v="10"/>
    <x v="0"/>
    <x v="1"/>
    <m/>
    <n v="10"/>
    <m/>
    <x v="0"/>
    <x v="0"/>
    <x v="0"/>
  </r>
  <r>
    <x v="0"/>
    <x v="0"/>
    <x v="6"/>
    <x v="13"/>
    <x v="235"/>
    <n v="2380"/>
    <s v="Moore, Darlene"/>
    <x v="2"/>
    <x v="0"/>
    <x v="0"/>
    <n v="28.5"/>
    <x v="0"/>
    <x v="1"/>
    <m/>
    <n v="28.5"/>
    <m/>
    <x v="0"/>
    <x v="0"/>
    <x v="0"/>
  </r>
  <r>
    <x v="0"/>
    <x v="0"/>
    <x v="6"/>
    <x v="13"/>
    <x v="235"/>
    <n v="2409"/>
    <s v="Neeley, Megan"/>
    <x v="2"/>
    <x v="0"/>
    <x v="0"/>
    <n v="39.25"/>
    <x v="0"/>
    <x v="1"/>
    <m/>
    <n v="39.25"/>
    <m/>
    <x v="0"/>
    <x v="0"/>
    <x v="0"/>
  </r>
  <r>
    <x v="0"/>
    <x v="0"/>
    <x v="6"/>
    <x v="13"/>
    <x v="235"/>
    <n v="1559"/>
    <s v="Nichols, Brenda S."/>
    <x v="2"/>
    <x v="0"/>
    <x v="0"/>
    <n v="40"/>
    <x v="0"/>
    <x v="1"/>
    <n v="14"/>
    <n v="40"/>
    <m/>
    <x v="0"/>
    <x v="0"/>
    <x v="0"/>
  </r>
  <r>
    <x v="0"/>
    <x v="0"/>
    <x v="6"/>
    <x v="13"/>
    <x v="235"/>
    <n v="2415"/>
    <s v="Patterson, Pamela"/>
    <x v="2"/>
    <x v="0"/>
    <x v="0"/>
    <n v="40"/>
    <x v="0"/>
    <x v="1"/>
    <n v="8.25"/>
    <n v="40"/>
    <m/>
    <x v="0"/>
    <x v="0"/>
    <x v="0"/>
  </r>
  <r>
    <x v="0"/>
    <x v="0"/>
    <x v="6"/>
    <x v="13"/>
    <x v="235"/>
    <n v="2259"/>
    <s v="Peels, Carolyn K."/>
    <x v="2"/>
    <x v="0"/>
    <x v="0"/>
    <n v="40"/>
    <x v="0"/>
    <x v="1"/>
    <n v="9"/>
    <n v="40"/>
    <m/>
    <x v="0"/>
    <x v="0"/>
    <x v="0"/>
  </r>
  <r>
    <x v="0"/>
    <x v="0"/>
    <x v="6"/>
    <x v="13"/>
    <x v="235"/>
    <n v="2138"/>
    <s v="Richardson, Tammy G."/>
    <x v="2"/>
    <x v="0"/>
    <x v="0"/>
    <n v="29.5"/>
    <x v="0"/>
    <x v="1"/>
    <m/>
    <n v="29.5"/>
    <m/>
    <x v="0"/>
    <x v="0"/>
    <x v="0"/>
  </r>
  <r>
    <x v="0"/>
    <x v="0"/>
    <x v="6"/>
    <x v="13"/>
    <x v="235"/>
    <n v="1997"/>
    <s v="Roberts, Lisa R."/>
    <x v="2"/>
    <x v="0"/>
    <x v="0"/>
    <n v="33"/>
    <x v="0"/>
    <x v="1"/>
    <m/>
    <n v="33"/>
    <m/>
    <x v="0"/>
    <x v="0"/>
    <x v="0"/>
  </r>
  <r>
    <x v="0"/>
    <x v="0"/>
    <x v="6"/>
    <x v="13"/>
    <x v="235"/>
    <n v="2378"/>
    <s v="Roberts, Lori"/>
    <x v="2"/>
    <x v="0"/>
    <x v="0"/>
    <n v="40"/>
    <x v="0"/>
    <x v="1"/>
    <n v="15"/>
    <n v="40"/>
    <m/>
    <x v="0"/>
    <x v="0"/>
    <x v="0"/>
  </r>
  <r>
    <x v="0"/>
    <x v="0"/>
    <x v="6"/>
    <x v="13"/>
    <x v="235"/>
    <n v="2192"/>
    <s v="Rupinski, Angela"/>
    <x v="2"/>
    <x v="0"/>
    <x v="0"/>
    <n v="36.5"/>
    <x v="0"/>
    <x v="1"/>
    <m/>
    <n v="36.5"/>
    <m/>
    <x v="0"/>
    <x v="0"/>
    <x v="0"/>
  </r>
  <r>
    <x v="0"/>
    <x v="0"/>
    <x v="6"/>
    <x v="13"/>
    <x v="235"/>
    <n v="1612"/>
    <s v="Self, Janet"/>
    <x v="2"/>
    <x v="0"/>
    <x v="0"/>
    <n v="29.5"/>
    <x v="0"/>
    <x v="1"/>
    <m/>
    <n v="29.5"/>
    <n v="10"/>
    <x v="0"/>
    <x v="0"/>
    <x v="0"/>
  </r>
  <r>
    <x v="0"/>
    <x v="0"/>
    <x v="6"/>
    <x v="13"/>
    <x v="235"/>
    <n v="2356"/>
    <s v="Sharp, Sonia"/>
    <x v="2"/>
    <x v="0"/>
    <x v="0"/>
    <n v="40"/>
    <x v="0"/>
    <x v="1"/>
    <n v="14"/>
    <n v="40"/>
    <m/>
    <x v="0"/>
    <x v="0"/>
    <x v="0"/>
  </r>
  <r>
    <x v="0"/>
    <x v="0"/>
    <x v="6"/>
    <x v="13"/>
    <x v="235"/>
    <n v="2423"/>
    <s v="Stafford, Tabitha"/>
    <x v="2"/>
    <x v="0"/>
    <x v="0"/>
    <n v="40"/>
    <x v="0"/>
    <x v="1"/>
    <n v="9"/>
    <n v="40"/>
    <m/>
    <x v="0"/>
    <x v="0"/>
    <x v="0"/>
  </r>
  <r>
    <x v="0"/>
    <x v="0"/>
    <x v="6"/>
    <x v="13"/>
    <x v="235"/>
    <n v="2412"/>
    <s v="Suttles, Cristie"/>
    <x v="2"/>
    <x v="0"/>
    <x v="0"/>
    <n v="24.5"/>
    <x v="0"/>
    <x v="1"/>
    <m/>
    <n v="24.5"/>
    <m/>
    <x v="0"/>
    <x v="0"/>
    <x v="0"/>
  </r>
  <r>
    <x v="0"/>
    <x v="0"/>
    <x v="6"/>
    <x v="13"/>
    <x v="235"/>
    <n v="2385"/>
    <s v="Suttles, Kathy"/>
    <x v="2"/>
    <x v="0"/>
    <x v="0"/>
    <n v="40"/>
    <x v="0"/>
    <x v="1"/>
    <n v="13"/>
    <n v="40"/>
    <m/>
    <x v="0"/>
    <x v="0"/>
    <x v="0"/>
  </r>
  <r>
    <x v="0"/>
    <x v="0"/>
    <x v="6"/>
    <x v="13"/>
    <x v="235"/>
    <n v="2392"/>
    <s v="Veit, Beth"/>
    <x v="2"/>
    <x v="0"/>
    <x v="0"/>
    <n v="40"/>
    <x v="0"/>
    <x v="1"/>
    <n v="9"/>
    <n v="40"/>
    <m/>
    <x v="0"/>
    <x v="0"/>
    <x v="0"/>
  </r>
  <r>
    <x v="0"/>
    <x v="0"/>
    <x v="6"/>
    <x v="13"/>
    <x v="235"/>
    <n v="2426"/>
    <s v="Veit, Jordan A."/>
    <x v="2"/>
    <x v="0"/>
    <x v="0"/>
    <n v="40"/>
    <x v="0"/>
    <x v="1"/>
    <n v="10.5"/>
    <n v="40"/>
    <m/>
    <x v="0"/>
    <x v="0"/>
    <x v="0"/>
  </r>
  <r>
    <x v="0"/>
    <x v="0"/>
    <x v="6"/>
    <x v="13"/>
    <x v="235"/>
    <n v="2154"/>
    <s v="West, Sandra"/>
    <x v="2"/>
    <x v="0"/>
    <x v="0"/>
    <n v="40"/>
    <x v="0"/>
    <x v="1"/>
    <n v="15"/>
    <n v="40"/>
    <m/>
    <x v="0"/>
    <x v="0"/>
    <x v="0"/>
  </r>
  <r>
    <x v="0"/>
    <x v="0"/>
    <x v="6"/>
    <x v="13"/>
    <x v="235"/>
    <n v="2411"/>
    <s v="Wilburn, Marley"/>
    <x v="2"/>
    <x v="0"/>
    <x v="0"/>
    <n v="40"/>
    <x v="0"/>
    <x v="1"/>
    <m/>
    <n v="40"/>
    <m/>
    <x v="0"/>
    <x v="0"/>
    <x v="0"/>
  </r>
  <r>
    <x v="0"/>
    <x v="0"/>
    <x v="1"/>
    <x v="14"/>
    <x v="235"/>
    <n v="1280"/>
    <s v="Cooley, Tammy K."/>
    <x v="2"/>
    <x v="0"/>
    <x v="0"/>
    <n v="22"/>
    <x v="0"/>
    <x v="1"/>
    <m/>
    <n v="22"/>
    <n v="20"/>
    <x v="0"/>
    <x v="0"/>
    <x v="0"/>
  </r>
  <r>
    <x v="0"/>
    <x v="0"/>
    <x v="1"/>
    <x v="14"/>
    <x v="235"/>
    <n v="2195"/>
    <s v="Davis, Tyler"/>
    <x v="2"/>
    <x v="0"/>
    <x v="0"/>
    <n v="40"/>
    <x v="0"/>
    <x v="1"/>
    <n v="6"/>
    <n v="40"/>
    <m/>
    <x v="0"/>
    <x v="0"/>
    <x v="0"/>
  </r>
  <r>
    <x v="0"/>
    <x v="0"/>
    <x v="1"/>
    <x v="14"/>
    <x v="235"/>
    <n v="2428"/>
    <s v="Emery, Shawn"/>
    <x v="2"/>
    <x v="0"/>
    <x v="0"/>
    <n v="38.5"/>
    <x v="0"/>
    <x v="1"/>
    <m/>
    <n v="38.5"/>
    <m/>
    <x v="0"/>
    <x v="0"/>
    <x v="0"/>
  </r>
  <r>
    <x v="0"/>
    <x v="0"/>
    <x v="1"/>
    <x v="14"/>
    <x v="235"/>
    <n v="1684"/>
    <s v="Mckee, Nathan"/>
    <x v="2"/>
    <x v="0"/>
    <x v="0"/>
    <n v="40"/>
    <x v="0"/>
    <x v="1"/>
    <n v="8"/>
    <n v="40"/>
    <m/>
    <x v="0"/>
    <x v="0"/>
    <x v="0"/>
  </r>
  <r>
    <x v="0"/>
    <x v="0"/>
    <x v="1"/>
    <x v="14"/>
    <x v="235"/>
    <n v="2337"/>
    <s v="Miller, Gary"/>
    <x v="2"/>
    <x v="0"/>
    <x v="0"/>
    <n v="40"/>
    <x v="0"/>
    <x v="1"/>
    <m/>
    <n v="40"/>
    <m/>
    <x v="0"/>
    <x v="0"/>
    <x v="0"/>
  </r>
  <r>
    <x v="0"/>
    <x v="0"/>
    <x v="1"/>
    <x v="14"/>
    <x v="235"/>
    <n v="2363"/>
    <s v="Mills, Gary"/>
    <x v="2"/>
    <x v="0"/>
    <x v="0"/>
    <n v="12.25"/>
    <x v="0"/>
    <x v="1"/>
    <m/>
    <n v="12.25"/>
    <m/>
    <x v="0"/>
    <x v="0"/>
    <x v="0"/>
  </r>
  <r>
    <x v="0"/>
    <x v="0"/>
    <x v="1"/>
    <x v="14"/>
    <x v="235"/>
    <n v="2420"/>
    <s v="O'Dell, Deion D."/>
    <x v="2"/>
    <x v="0"/>
    <x v="0"/>
    <n v="40"/>
    <x v="0"/>
    <x v="1"/>
    <m/>
    <n v="40"/>
    <m/>
    <x v="0"/>
    <x v="0"/>
    <x v="0"/>
  </r>
  <r>
    <x v="0"/>
    <x v="0"/>
    <x v="1"/>
    <x v="14"/>
    <x v="235"/>
    <n v="2220"/>
    <s v="Waddell, Henry"/>
    <x v="2"/>
    <x v="0"/>
    <x v="0"/>
    <n v="40"/>
    <x v="0"/>
    <x v="1"/>
    <n v="6"/>
    <n v="40"/>
    <m/>
    <x v="0"/>
    <x v="0"/>
    <x v="0"/>
  </r>
  <r>
    <x v="0"/>
    <x v="0"/>
    <x v="1"/>
    <x v="14"/>
    <x v="235"/>
    <n v="2348"/>
    <s v="Watson, Dennis"/>
    <x v="2"/>
    <x v="0"/>
    <x v="0"/>
    <n v="40"/>
    <x v="0"/>
    <x v="1"/>
    <n v="4"/>
    <n v="40"/>
    <m/>
    <x v="0"/>
    <x v="0"/>
    <x v="0"/>
  </r>
  <r>
    <x v="0"/>
    <x v="0"/>
    <x v="9"/>
    <x v="15"/>
    <x v="235"/>
    <n v="2285"/>
    <s v="Bivens, Diane"/>
    <x v="2"/>
    <x v="0"/>
    <x v="0"/>
    <n v="40"/>
    <x v="0"/>
    <x v="1"/>
    <n v="9"/>
    <n v="40"/>
    <m/>
    <x v="0"/>
    <x v="0"/>
    <x v="0"/>
  </r>
  <r>
    <x v="0"/>
    <x v="0"/>
    <x v="9"/>
    <x v="15"/>
    <x v="235"/>
    <n v="1856"/>
    <s v="Bivens, Tammie"/>
    <x v="2"/>
    <x v="0"/>
    <x v="0"/>
    <n v="40"/>
    <x v="0"/>
    <x v="1"/>
    <n v="1"/>
    <n v="40"/>
    <m/>
    <x v="0"/>
    <x v="0"/>
    <x v="0"/>
  </r>
  <r>
    <x v="0"/>
    <x v="0"/>
    <x v="9"/>
    <x v="15"/>
    <x v="235"/>
    <n v="2235"/>
    <s v="Clark, Elizabeth"/>
    <x v="2"/>
    <x v="0"/>
    <x v="0"/>
    <n v="40"/>
    <x v="0"/>
    <x v="1"/>
    <m/>
    <n v="40"/>
    <m/>
    <x v="0"/>
    <x v="0"/>
    <x v="0"/>
  </r>
  <r>
    <x v="0"/>
    <x v="0"/>
    <x v="9"/>
    <x v="15"/>
    <x v="235"/>
    <n v="1107"/>
    <s v="Hall, Mary"/>
    <x v="2"/>
    <x v="0"/>
    <x v="0"/>
    <n v="40"/>
    <x v="0"/>
    <x v="1"/>
    <n v="10"/>
    <n v="40"/>
    <m/>
    <x v="0"/>
    <x v="0"/>
    <x v="0"/>
  </r>
  <r>
    <x v="0"/>
    <x v="0"/>
    <x v="9"/>
    <x v="15"/>
    <x v="235"/>
    <n v="1866"/>
    <s v="Harris, Nancy"/>
    <x v="2"/>
    <x v="0"/>
    <x v="0"/>
    <n v="20"/>
    <x v="0"/>
    <x v="1"/>
    <m/>
    <n v="20"/>
    <n v="20"/>
    <x v="0"/>
    <x v="0"/>
    <x v="0"/>
  </r>
  <r>
    <x v="0"/>
    <x v="0"/>
    <x v="9"/>
    <x v="15"/>
    <x v="235"/>
    <n v="2419"/>
    <s v="Pates, Jeannie"/>
    <x v="2"/>
    <x v="0"/>
    <x v="0"/>
    <n v="40"/>
    <x v="0"/>
    <x v="1"/>
    <n v="0.75"/>
    <n v="40"/>
    <m/>
    <x v="0"/>
    <x v="0"/>
    <x v="0"/>
  </r>
  <r>
    <x v="0"/>
    <x v="0"/>
    <x v="9"/>
    <x v="15"/>
    <x v="235"/>
    <n v="1967"/>
    <s v="Shaw, Teia L."/>
    <x v="2"/>
    <x v="0"/>
    <x v="0"/>
    <n v="25.5"/>
    <x v="0"/>
    <x v="1"/>
    <m/>
    <n v="25.5"/>
    <m/>
    <x v="0"/>
    <x v="0"/>
    <x v="0"/>
  </r>
  <r>
    <x v="0"/>
    <x v="0"/>
    <x v="7"/>
    <x v="16"/>
    <x v="235"/>
    <n v="2397"/>
    <s v="Annett, Shenna D."/>
    <x v="2"/>
    <x v="0"/>
    <x v="0"/>
    <n v="40"/>
    <x v="0"/>
    <x v="1"/>
    <n v="12.5"/>
    <n v="40"/>
    <m/>
    <x v="0"/>
    <x v="0"/>
    <x v="0"/>
  </r>
  <r>
    <x v="0"/>
    <x v="0"/>
    <x v="7"/>
    <x v="16"/>
    <x v="235"/>
    <n v="2371"/>
    <s v="Barnes, Sarah"/>
    <x v="2"/>
    <x v="0"/>
    <x v="0"/>
    <n v="40"/>
    <x v="0"/>
    <x v="1"/>
    <n v="1"/>
    <n v="40"/>
    <n v="10"/>
    <x v="0"/>
    <x v="0"/>
    <x v="0"/>
  </r>
  <r>
    <x v="0"/>
    <x v="0"/>
    <x v="7"/>
    <x v="16"/>
    <x v="235"/>
    <n v="2193"/>
    <s v="Cannon, Jennifer"/>
    <x v="2"/>
    <x v="0"/>
    <x v="0"/>
    <n v="37"/>
    <x v="0"/>
    <x v="1"/>
    <m/>
    <n v="37"/>
    <m/>
    <x v="0"/>
    <x v="0"/>
    <x v="0"/>
  </r>
  <r>
    <x v="0"/>
    <x v="0"/>
    <x v="7"/>
    <x v="16"/>
    <x v="235"/>
    <n v="2424"/>
    <s v="Ikey, Stacey E."/>
    <x v="2"/>
    <x v="0"/>
    <x v="0"/>
    <n v="40"/>
    <x v="0"/>
    <x v="1"/>
    <n v="9"/>
    <n v="40"/>
    <m/>
    <x v="0"/>
    <x v="0"/>
    <x v="0"/>
  </r>
  <r>
    <x v="0"/>
    <x v="0"/>
    <x v="7"/>
    <x v="16"/>
    <x v="235"/>
    <n v="2421"/>
    <s v="Lilly, Katherine"/>
    <x v="2"/>
    <x v="0"/>
    <x v="0"/>
    <n v="38"/>
    <x v="0"/>
    <x v="1"/>
    <m/>
    <n v="38"/>
    <m/>
    <x v="0"/>
    <x v="0"/>
    <x v="0"/>
  </r>
  <r>
    <x v="0"/>
    <x v="0"/>
    <x v="7"/>
    <x v="16"/>
    <x v="235"/>
    <n v="2405"/>
    <s v="Marrero, Rachel"/>
    <x v="2"/>
    <x v="0"/>
    <x v="0"/>
    <n v="40"/>
    <x v="0"/>
    <x v="1"/>
    <n v="6.5"/>
    <n v="40"/>
    <m/>
    <x v="0"/>
    <x v="0"/>
    <x v="0"/>
  </r>
  <r>
    <x v="0"/>
    <x v="0"/>
    <x v="7"/>
    <x v="16"/>
    <x v="235"/>
    <n v="2433"/>
    <s v="Millsaps, Tiea"/>
    <x v="2"/>
    <x v="0"/>
    <x v="0"/>
    <n v="40"/>
    <x v="0"/>
    <x v="1"/>
    <n v="3"/>
    <n v="40"/>
    <m/>
    <x v="0"/>
    <x v="0"/>
    <x v="0"/>
  </r>
  <r>
    <x v="0"/>
    <x v="0"/>
    <x v="7"/>
    <x v="16"/>
    <x v="235"/>
    <n v="2407"/>
    <s v="Thomas, Emily"/>
    <x v="2"/>
    <x v="0"/>
    <x v="0"/>
    <n v="40"/>
    <x v="0"/>
    <x v="1"/>
    <n v="9"/>
    <n v="40"/>
    <m/>
    <x v="0"/>
    <x v="0"/>
    <x v="0"/>
  </r>
  <r>
    <x v="0"/>
    <x v="0"/>
    <x v="5"/>
    <x v="17"/>
    <x v="235"/>
    <n v="2341"/>
    <s v="Britton, Mary Anna"/>
    <x v="2"/>
    <x v="0"/>
    <x v="0"/>
    <n v="40"/>
    <x v="0"/>
    <x v="1"/>
    <n v="4"/>
    <n v="40"/>
    <m/>
    <x v="0"/>
    <x v="0"/>
    <x v="0"/>
  </r>
  <r>
    <x v="0"/>
    <x v="0"/>
    <x v="5"/>
    <x v="17"/>
    <x v="235"/>
    <n v="1596"/>
    <s v="Harrison, Charles"/>
    <x v="2"/>
    <x v="0"/>
    <x v="0"/>
    <n v="40"/>
    <x v="0"/>
    <x v="1"/>
    <n v="12.5"/>
    <n v="40"/>
    <m/>
    <x v="0"/>
    <x v="0"/>
    <x v="0"/>
  </r>
  <r>
    <x v="0"/>
    <x v="0"/>
    <x v="5"/>
    <x v="17"/>
    <x v="235"/>
    <n v="1920"/>
    <s v="Jones, Jena"/>
    <x v="2"/>
    <x v="0"/>
    <x v="0"/>
    <n v="24"/>
    <x v="0"/>
    <x v="1"/>
    <m/>
    <n v="24"/>
    <m/>
    <x v="0"/>
    <x v="0"/>
    <x v="0"/>
  </r>
  <r>
    <x v="0"/>
    <x v="0"/>
    <x v="21"/>
    <x v="18"/>
    <x v="235"/>
    <n v="2431"/>
    <s v="McRaven, Michael"/>
    <x v="2"/>
    <x v="0"/>
    <x v="0"/>
    <n v="40"/>
    <x v="0"/>
    <x v="1"/>
    <m/>
    <n v="40"/>
    <m/>
    <x v="0"/>
    <x v="0"/>
    <x v="0"/>
  </r>
  <r>
    <x v="0"/>
    <x v="0"/>
    <x v="8"/>
    <x v="19"/>
    <x v="235"/>
    <n v="2368"/>
    <s v="Barnes, Eric"/>
    <x v="2"/>
    <x v="0"/>
    <x v="0"/>
    <n v="40"/>
    <x v="0"/>
    <x v="1"/>
    <n v="1.82"/>
    <n v="40"/>
    <n v="10"/>
    <x v="0"/>
    <x v="0"/>
    <x v="0"/>
  </r>
  <r>
    <x v="0"/>
    <x v="0"/>
    <x v="8"/>
    <x v="19"/>
    <x v="235"/>
    <n v="2313"/>
    <s v="Gibby, Benjamin"/>
    <x v="2"/>
    <x v="0"/>
    <x v="0"/>
    <n v="40"/>
    <x v="0"/>
    <x v="1"/>
    <n v="4"/>
    <n v="40"/>
    <m/>
    <x v="0"/>
    <x v="0"/>
    <x v="0"/>
  </r>
  <r>
    <x v="0"/>
    <x v="0"/>
    <x v="8"/>
    <x v="19"/>
    <x v="235"/>
    <n v="2367"/>
    <s v="Hall, Fredrick L."/>
    <x v="2"/>
    <x v="0"/>
    <x v="0"/>
    <n v="40"/>
    <x v="0"/>
    <x v="1"/>
    <n v="8.6199999999999992"/>
    <n v="40"/>
    <m/>
    <x v="0"/>
    <x v="0"/>
    <x v="0"/>
  </r>
  <r>
    <x v="0"/>
    <x v="0"/>
    <x v="0"/>
    <x v="0"/>
    <x v="236"/>
    <n v="2069"/>
    <s v="Bibee, Ronald S."/>
    <x v="2"/>
    <x v="0"/>
    <x v="0"/>
    <n v="40"/>
    <x v="0"/>
    <x v="1"/>
    <m/>
    <n v="40"/>
    <m/>
    <x v="0"/>
    <x v="0"/>
    <x v="0"/>
  </r>
  <r>
    <x v="0"/>
    <x v="0"/>
    <x v="0"/>
    <x v="0"/>
    <x v="236"/>
    <n v="1435"/>
    <s v="Bores, Carie L."/>
    <x v="2"/>
    <x v="0"/>
    <x v="0"/>
    <n v="40"/>
    <x v="0"/>
    <x v="1"/>
    <m/>
    <n v="40"/>
    <m/>
    <x v="0"/>
    <x v="0"/>
    <x v="0"/>
  </r>
  <r>
    <x v="0"/>
    <x v="0"/>
    <x v="0"/>
    <x v="0"/>
    <x v="236"/>
    <n v="2435"/>
    <s v="Faith, Billie"/>
    <x v="2"/>
    <x v="0"/>
    <x v="0"/>
    <n v="40"/>
    <x v="0"/>
    <x v="1"/>
    <n v="5.5"/>
    <n v="40"/>
    <m/>
    <x v="0"/>
    <x v="0"/>
    <x v="0"/>
  </r>
  <r>
    <x v="0"/>
    <x v="0"/>
    <x v="0"/>
    <x v="0"/>
    <x v="236"/>
    <n v="2290"/>
    <s v="Garza, Cody"/>
    <x v="2"/>
    <x v="0"/>
    <x v="0"/>
    <n v="40"/>
    <x v="0"/>
    <x v="1"/>
    <m/>
    <n v="40"/>
    <m/>
    <x v="0"/>
    <x v="0"/>
    <x v="0"/>
  </r>
  <r>
    <x v="0"/>
    <x v="0"/>
    <x v="0"/>
    <x v="0"/>
    <x v="236"/>
    <n v="2296"/>
    <s v="Miller, Caleb"/>
    <x v="2"/>
    <x v="0"/>
    <x v="0"/>
    <n v="37.5"/>
    <x v="0"/>
    <x v="1"/>
    <m/>
    <n v="37.5"/>
    <m/>
    <x v="0"/>
    <x v="0"/>
    <x v="0"/>
  </r>
  <r>
    <x v="0"/>
    <x v="0"/>
    <x v="0"/>
    <x v="0"/>
    <x v="236"/>
    <n v="1079"/>
    <s v="Wilson, Jim"/>
    <x v="2"/>
    <x v="0"/>
    <x v="0"/>
    <n v="40"/>
    <x v="0"/>
    <x v="1"/>
    <m/>
    <n v="40"/>
    <m/>
    <x v="0"/>
    <x v="0"/>
    <x v="0"/>
  </r>
  <r>
    <x v="0"/>
    <x v="0"/>
    <x v="10"/>
    <x v="21"/>
    <x v="236"/>
    <n v="2312"/>
    <s v="Semach, Chad"/>
    <x v="2"/>
    <x v="0"/>
    <x v="0"/>
    <n v="40"/>
    <x v="0"/>
    <x v="1"/>
    <m/>
    <n v="40"/>
    <m/>
    <x v="0"/>
    <x v="0"/>
    <x v="0"/>
  </r>
  <r>
    <x v="0"/>
    <x v="0"/>
    <x v="11"/>
    <x v="1"/>
    <x v="236"/>
    <n v="1481"/>
    <s v="Dodd, Alex E."/>
    <x v="2"/>
    <x v="0"/>
    <x v="0"/>
    <n v="40"/>
    <x v="0"/>
    <x v="1"/>
    <m/>
    <n v="40"/>
    <m/>
    <x v="0"/>
    <x v="0"/>
    <x v="0"/>
  </r>
  <r>
    <x v="0"/>
    <x v="0"/>
    <x v="11"/>
    <x v="1"/>
    <x v="236"/>
    <n v="2007"/>
    <s v="Dodd, Patricia A."/>
    <x v="2"/>
    <x v="0"/>
    <x v="0"/>
    <n v="40"/>
    <x v="0"/>
    <x v="1"/>
    <m/>
    <n v="40"/>
    <m/>
    <x v="0"/>
    <x v="0"/>
    <x v="0"/>
  </r>
  <r>
    <x v="0"/>
    <x v="0"/>
    <x v="12"/>
    <x v="2"/>
    <x v="236"/>
    <n v="1810"/>
    <s v="Damstetter, Suzanne"/>
    <x v="2"/>
    <x v="0"/>
    <x v="0"/>
    <n v="40"/>
    <x v="0"/>
    <x v="1"/>
    <m/>
    <n v="40"/>
    <m/>
    <x v="0"/>
    <x v="0"/>
    <x v="0"/>
  </r>
  <r>
    <x v="0"/>
    <x v="0"/>
    <x v="12"/>
    <x v="2"/>
    <x v="236"/>
    <n v="1831"/>
    <s v="Simmons, Kristie"/>
    <x v="2"/>
    <x v="0"/>
    <x v="0"/>
    <n v="40"/>
    <x v="0"/>
    <x v="1"/>
    <m/>
    <n v="40"/>
    <m/>
    <x v="0"/>
    <x v="0"/>
    <x v="0"/>
  </r>
  <r>
    <x v="0"/>
    <x v="0"/>
    <x v="13"/>
    <x v="3"/>
    <x v="236"/>
    <n v="1024"/>
    <s v="Hillard, Gary L."/>
    <x v="2"/>
    <x v="0"/>
    <x v="0"/>
    <n v="35"/>
    <x v="0"/>
    <x v="1"/>
    <m/>
    <n v="35"/>
    <n v="5"/>
    <x v="0"/>
    <x v="0"/>
    <x v="0"/>
  </r>
  <r>
    <x v="0"/>
    <x v="0"/>
    <x v="13"/>
    <x v="3"/>
    <x v="236"/>
    <n v="1027"/>
    <s v="Howard, Michael"/>
    <x v="2"/>
    <x v="0"/>
    <x v="0"/>
    <n v="0"/>
    <x v="0"/>
    <x v="1"/>
    <m/>
    <m/>
    <n v="40"/>
    <x v="0"/>
    <x v="0"/>
    <x v="0"/>
  </r>
  <r>
    <x v="0"/>
    <x v="0"/>
    <x v="13"/>
    <x v="3"/>
    <x v="236"/>
    <n v="2425"/>
    <s v="Lewelling, Gary L."/>
    <x v="2"/>
    <x v="0"/>
    <x v="0"/>
    <n v="40"/>
    <x v="0"/>
    <x v="1"/>
    <m/>
    <n v="40"/>
    <m/>
    <x v="0"/>
    <x v="0"/>
    <x v="0"/>
  </r>
  <r>
    <x v="0"/>
    <x v="0"/>
    <x v="13"/>
    <x v="3"/>
    <x v="236"/>
    <n v="2034"/>
    <s v="Powers, Joshua"/>
    <x v="2"/>
    <x v="0"/>
    <x v="0"/>
    <n v="40"/>
    <x v="0"/>
    <x v="1"/>
    <m/>
    <n v="40"/>
    <m/>
    <x v="0"/>
    <x v="0"/>
    <x v="0"/>
  </r>
  <r>
    <x v="0"/>
    <x v="0"/>
    <x v="13"/>
    <x v="3"/>
    <x v="236"/>
    <n v="1420"/>
    <s v="Simmons, James T."/>
    <x v="2"/>
    <x v="0"/>
    <x v="0"/>
    <n v="40"/>
    <x v="0"/>
    <x v="1"/>
    <m/>
    <n v="40"/>
    <m/>
    <x v="0"/>
    <x v="0"/>
    <x v="0"/>
  </r>
  <r>
    <x v="0"/>
    <x v="0"/>
    <x v="15"/>
    <x v="5"/>
    <x v="236"/>
    <n v="1717"/>
    <s v="Burchfield, Jeannie"/>
    <x v="2"/>
    <x v="0"/>
    <x v="0"/>
    <n v="40"/>
    <x v="0"/>
    <x v="1"/>
    <m/>
    <n v="40"/>
    <m/>
    <x v="0"/>
    <x v="0"/>
    <x v="0"/>
  </r>
  <r>
    <x v="0"/>
    <x v="0"/>
    <x v="15"/>
    <x v="5"/>
    <x v="236"/>
    <n v="2122"/>
    <s v="Denton, Ashley"/>
    <x v="2"/>
    <x v="0"/>
    <x v="0"/>
    <n v="40"/>
    <x v="0"/>
    <x v="1"/>
    <m/>
    <n v="40"/>
    <m/>
    <x v="0"/>
    <x v="0"/>
    <x v="0"/>
  </r>
  <r>
    <x v="0"/>
    <x v="0"/>
    <x v="15"/>
    <x v="5"/>
    <x v="236"/>
    <n v="1968"/>
    <s v="Duncan, Ginger"/>
    <x v="2"/>
    <x v="0"/>
    <x v="0"/>
    <n v="20"/>
    <x v="0"/>
    <x v="1"/>
    <m/>
    <n v="20"/>
    <n v="20"/>
    <x v="0"/>
    <x v="0"/>
    <x v="0"/>
  </r>
  <r>
    <x v="0"/>
    <x v="0"/>
    <x v="15"/>
    <x v="5"/>
    <x v="236"/>
    <n v="1904"/>
    <s v="Murr, Sherry"/>
    <x v="2"/>
    <x v="0"/>
    <x v="0"/>
    <n v="30.75"/>
    <x v="0"/>
    <x v="1"/>
    <m/>
    <n v="30.75"/>
    <m/>
    <x v="0"/>
    <x v="0"/>
    <x v="0"/>
  </r>
  <r>
    <x v="0"/>
    <x v="0"/>
    <x v="15"/>
    <x v="5"/>
    <x v="236"/>
    <n v="2388"/>
    <s v="Webb, Tiaira D."/>
    <x v="2"/>
    <x v="0"/>
    <x v="0"/>
    <n v="32"/>
    <x v="0"/>
    <x v="1"/>
    <m/>
    <n v="32"/>
    <m/>
    <x v="0"/>
    <x v="0"/>
    <x v="0"/>
  </r>
  <r>
    <x v="0"/>
    <x v="0"/>
    <x v="16"/>
    <x v="6"/>
    <x v="236"/>
    <n v="2230"/>
    <s v="Payne, Donna"/>
    <x v="2"/>
    <x v="0"/>
    <x v="0"/>
    <n v="40"/>
    <x v="0"/>
    <x v="1"/>
    <m/>
    <n v="40"/>
    <m/>
    <x v="0"/>
    <x v="0"/>
    <x v="0"/>
  </r>
  <r>
    <x v="0"/>
    <x v="0"/>
    <x v="17"/>
    <x v="20"/>
    <x v="236"/>
    <n v="2260"/>
    <s v="Lake, Stephanie"/>
    <x v="2"/>
    <x v="0"/>
    <x v="0"/>
    <n v="39"/>
    <x v="0"/>
    <x v="1"/>
    <m/>
    <n v="39"/>
    <m/>
    <x v="0"/>
    <x v="0"/>
    <x v="0"/>
  </r>
  <r>
    <x v="0"/>
    <x v="0"/>
    <x v="2"/>
    <x v="8"/>
    <x v="236"/>
    <n v="1917"/>
    <s v="Rigley, Eric"/>
    <x v="2"/>
    <x v="0"/>
    <x v="0"/>
    <n v="40"/>
    <x v="0"/>
    <x v="1"/>
    <m/>
    <n v="40"/>
    <m/>
    <x v="0"/>
    <x v="0"/>
    <x v="0"/>
  </r>
  <r>
    <x v="0"/>
    <x v="0"/>
    <x v="2"/>
    <x v="8"/>
    <x v="236"/>
    <n v="2149"/>
    <s v="Robillard, Mathew"/>
    <x v="2"/>
    <x v="0"/>
    <x v="0"/>
    <n v="30"/>
    <x v="0"/>
    <x v="1"/>
    <m/>
    <n v="30"/>
    <n v="10"/>
    <x v="0"/>
    <x v="0"/>
    <x v="0"/>
  </r>
  <r>
    <x v="0"/>
    <x v="0"/>
    <x v="19"/>
    <x v="9"/>
    <x v="236"/>
    <n v="2375"/>
    <s v="Jarosz, Jolene"/>
    <x v="2"/>
    <x v="0"/>
    <x v="0"/>
    <n v="37.25"/>
    <x v="0"/>
    <x v="1"/>
    <m/>
    <n v="37.25"/>
    <m/>
    <x v="0"/>
    <x v="0"/>
    <x v="0"/>
  </r>
  <r>
    <x v="0"/>
    <x v="0"/>
    <x v="19"/>
    <x v="9"/>
    <x v="236"/>
    <n v="2347"/>
    <s v="Myroshnychenko, Olga"/>
    <x v="2"/>
    <x v="0"/>
    <x v="0"/>
    <n v="40"/>
    <x v="0"/>
    <x v="1"/>
    <m/>
    <n v="40"/>
    <m/>
    <x v="0"/>
    <x v="0"/>
    <x v="0"/>
  </r>
  <r>
    <x v="0"/>
    <x v="0"/>
    <x v="19"/>
    <x v="9"/>
    <x v="236"/>
    <n v="2379"/>
    <s v="Thomas, Michelle"/>
    <x v="2"/>
    <x v="0"/>
    <x v="0"/>
    <n v="34.119999999999997"/>
    <x v="0"/>
    <x v="1"/>
    <m/>
    <n v="34.119999999999997"/>
    <n v="5"/>
    <x v="0"/>
    <x v="0"/>
    <x v="0"/>
  </r>
  <r>
    <x v="0"/>
    <x v="0"/>
    <x v="3"/>
    <x v="11"/>
    <x v="236"/>
    <n v="2362"/>
    <s v="Fabrizio, Jamie"/>
    <x v="2"/>
    <x v="0"/>
    <x v="0"/>
    <n v="40"/>
    <x v="0"/>
    <x v="1"/>
    <n v="6"/>
    <n v="40"/>
    <m/>
    <x v="0"/>
    <x v="0"/>
    <x v="0"/>
  </r>
  <r>
    <x v="0"/>
    <x v="0"/>
    <x v="3"/>
    <x v="11"/>
    <x v="236"/>
    <n v="1993"/>
    <s v="Gibson, Tiffany D."/>
    <x v="2"/>
    <x v="0"/>
    <x v="0"/>
    <n v="35"/>
    <x v="0"/>
    <x v="1"/>
    <m/>
    <n v="35"/>
    <m/>
    <x v="0"/>
    <x v="0"/>
    <x v="0"/>
  </r>
  <r>
    <x v="0"/>
    <x v="0"/>
    <x v="3"/>
    <x v="11"/>
    <x v="236"/>
    <n v="2408"/>
    <s v="Kelly, Justin"/>
    <x v="2"/>
    <x v="0"/>
    <x v="0"/>
    <n v="33"/>
    <x v="0"/>
    <x v="1"/>
    <m/>
    <n v="33"/>
    <m/>
    <x v="0"/>
    <x v="0"/>
    <x v="0"/>
  </r>
  <r>
    <x v="0"/>
    <x v="0"/>
    <x v="3"/>
    <x v="11"/>
    <x v="236"/>
    <n v="1749"/>
    <s v="Peels, Timothy L."/>
    <x v="2"/>
    <x v="0"/>
    <x v="0"/>
    <n v="20"/>
    <x v="0"/>
    <x v="1"/>
    <m/>
    <n v="20"/>
    <m/>
    <x v="0"/>
    <x v="0"/>
    <x v="0"/>
  </r>
  <r>
    <x v="0"/>
    <x v="0"/>
    <x v="3"/>
    <x v="11"/>
    <x v="236"/>
    <n v="2294"/>
    <s v="Poff, Jessica"/>
    <x v="2"/>
    <x v="0"/>
    <x v="0"/>
    <n v="40"/>
    <x v="0"/>
    <x v="1"/>
    <m/>
    <n v="40"/>
    <m/>
    <x v="0"/>
    <x v="0"/>
    <x v="0"/>
  </r>
  <r>
    <x v="0"/>
    <x v="0"/>
    <x v="3"/>
    <x v="11"/>
    <x v="236"/>
    <n v="2284"/>
    <s v="Underwood, Tracy"/>
    <x v="2"/>
    <x v="0"/>
    <x v="0"/>
    <n v="40"/>
    <x v="0"/>
    <x v="1"/>
    <m/>
    <n v="40"/>
    <m/>
    <x v="0"/>
    <x v="0"/>
    <x v="0"/>
  </r>
  <r>
    <x v="0"/>
    <x v="0"/>
    <x v="3"/>
    <x v="11"/>
    <x v="236"/>
    <n v="2438"/>
    <s v="Weirich, Casey"/>
    <x v="2"/>
    <x v="0"/>
    <x v="0"/>
    <n v="29.5"/>
    <x v="0"/>
    <x v="1"/>
    <m/>
    <n v="29.5"/>
    <m/>
    <x v="0"/>
    <x v="0"/>
    <x v="0"/>
  </r>
  <r>
    <x v="0"/>
    <x v="0"/>
    <x v="4"/>
    <x v="12"/>
    <x v="236"/>
    <n v="1410"/>
    <s v="Cooper, Alice F."/>
    <x v="2"/>
    <x v="0"/>
    <x v="0"/>
    <n v="40"/>
    <x v="0"/>
    <x v="1"/>
    <n v="14"/>
    <n v="40"/>
    <m/>
    <x v="0"/>
    <x v="0"/>
    <x v="0"/>
  </r>
  <r>
    <x v="0"/>
    <x v="0"/>
    <x v="4"/>
    <x v="12"/>
    <x v="236"/>
    <n v="2432"/>
    <s v="Harmon, Melody"/>
    <x v="2"/>
    <x v="0"/>
    <x v="0"/>
    <n v="36.5"/>
    <x v="0"/>
    <x v="1"/>
    <m/>
    <n v="36.5"/>
    <m/>
    <x v="0"/>
    <x v="0"/>
    <x v="0"/>
  </r>
  <r>
    <x v="0"/>
    <x v="0"/>
    <x v="4"/>
    <x v="12"/>
    <x v="236"/>
    <n v="2203"/>
    <s v="Hicks, Lisa"/>
    <x v="2"/>
    <x v="0"/>
    <x v="0"/>
    <n v="33.53"/>
    <x v="0"/>
    <x v="1"/>
    <m/>
    <n v="33.53"/>
    <m/>
    <x v="0"/>
    <x v="0"/>
    <x v="0"/>
  </r>
  <r>
    <x v="0"/>
    <x v="0"/>
    <x v="4"/>
    <x v="12"/>
    <x v="236"/>
    <n v="1206"/>
    <s v="Lorenz, Viola B."/>
    <x v="2"/>
    <x v="0"/>
    <x v="0"/>
    <n v="40"/>
    <x v="0"/>
    <x v="1"/>
    <n v="2"/>
    <n v="40"/>
    <m/>
    <x v="0"/>
    <x v="0"/>
    <x v="0"/>
  </r>
  <r>
    <x v="0"/>
    <x v="0"/>
    <x v="4"/>
    <x v="12"/>
    <x v="236"/>
    <n v="2381"/>
    <s v="McCombs, Olivia"/>
    <x v="2"/>
    <x v="0"/>
    <x v="0"/>
    <n v="40"/>
    <x v="0"/>
    <x v="1"/>
    <n v="1.27"/>
    <n v="40"/>
    <m/>
    <x v="0"/>
    <x v="0"/>
    <x v="0"/>
  </r>
  <r>
    <x v="0"/>
    <x v="0"/>
    <x v="4"/>
    <x v="12"/>
    <x v="236"/>
    <n v="2436"/>
    <s v="O'hara, Cheyenne"/>
    <x v="2"/>
    <x v="0"/>
    <x v="0"/>
    <n v="30.75"/>
    <x v="0"/>
    <x v="1"/>
    <m/>
    <n v="30.75"/>
    <m/>
    <x v="0"/>
    <x v="0"/>
    <x v="0"/>
  </r>
  <r>
    <x v="0"/>
    <x v="0"/>
    <x v="6"/>
    <x v="13"/>
    <x v="236"/>
    <n v="2175"/>
    <s v="Akulic, Marlene"/>
    <x v="2"/>
    <x v="0"/>
    <x v="0"/>
    <n v="40"/>
    <x v="0"/>
    <x v="1"/>
    <n v="5.5"/>
    <n v="40"/>
    <m/>
    <x v="0"/>
    <x v="0"/>
    <x v="0"/>
  </r>
  <r>
    <x v="0"/>
    <x v="0"/>
    <x v="6"/>
    <x v="13"/>
    <x v="236"/>
    <n v="2340"/>
    <s v="Atkins, Reva"/>
    <x v="2"/>
    <x v="0"/>
    <x v="0"/>
    <n v="40"/>
    <x v="0"/>
    <x v="1"/>
    <n v="14"/>
    <n v="40"/>
    <m/>
    <x v="0"/>
    <x v="0"/>
    <x v="0"/>
  </r>
  <r>
    <x v="0"/>
    <x v="0"/>
    <x v="6"/>
    <x v="13"/>
    <x v="236"/>
    <n v="2437"/>
    <s v="Barnes, William"/>
    <x v="2"/>
    <x v="0"/>
    <x v="0"/>
    <n v="38.75"/>
    <x v="0"/>
    <x v="1"/>
    <m/>
    <n v="38.75"/>
    <m/>
    <x v="0"/>
    <x v="0"/>
    <x v="0"/>
  </r>
  <r>
    <x v="0"/>
    <x v="0"/>
    <x v="6"/>
    <x v="13"/>
    <x v="236"/>
    <n v="2229"/>
    <s v="Bledsoe, Amy"/>
    <x v="2"/>
    <x v="0"/>
    <x v="0"/>
    <n v="30"/>
    <x v="0"/>
    <x v="1"/>
    <m/>
    <n v="30"/>
    <m/>
    <x v="0"/>
    <x v="0"/>
    <x v="0"/>
  </r>
  <r>
    <x v="0"/>
    <x v="0"/>
    <x v="6"/>
    <x v="13"/>
    <x v="236"/>
    <n v="2190"/>
    <s v="Bookout, Nancy"/>
    <x v="2"/>
    <x v="0"/>
    <x v="0"/>
    <n v="40"/>
    <x v="0"/>
    <x v="1"/>
    <n v="9.5"/>
    <n v="40"/>
    <m/>
    <x v="0"/>
    <x v="0"/>
    <x v="0"/>
  </r>
  <r>
    <x v="0"/>
    <x v="0"/>
    <x v="6"/>
    <x v="13"/>
    <x v="236"/>
    <n v="2382"/>
    <s v="Bourzac, Nanette L."/>
    <x v="2"/>
    <x v="0"/>
    <x v="0"/>
    <n v="40"/>
    <x v="0"/>
    <x v="1"/>
    <n v="9"/>
    <n v="40"/>
    <m/>
    <x v="0"/>
    <x v="0"/>
    <x v="0"/>
  </r>
  <r>
    <x v="0"/>
    <x v="0"/>
    <x v="6"/>
    <x v="13"/>
    <x v="236"/>
    <n v="2039"/>
    <s v="Brooks, Tammy C."/>
    <x v="2"/>
    <x v="0"/>
    <x v="0"/>
    <n v="40"/>
    <x v="0"/>
    <x v="1"/>
    <n v="0.5"/>
    <n v="40"/>
    <m/>
    <x v="0"/>
    <x v="0"/>
    <x v="0"/>
  </r>
  <r>
    <x v="0"/>
    <x v="0"/>
    <x v="6"/>
    <x v="13"/>
    <x v="236"/>
    <n v="2156"/>
    <s v="Bryan, Sheena"/>
    <x v="2"/>
    <x v="0"/>
    <x v="0"/>
    <n v="29.25"/>
    <x v="0"/>
    <x v="1"/>
    <m/>
    <n v="29.25"/>
    <m/>
    <x v="0"/>
    <x v="0"/>
    <x v="0"/>
  </r>
  <r>
    <x v="0"/>
    <x v="0"/>
    <x v="6"/>
    <x v="13"/>
    <x v="236"/>
    <n v="1010"/>
    <s v="Carroll, Robin M."/>
    <x v="2"/>
    <x v="0"/>
    <x v="0"/>
    <n v="0"/>
    <x v="0"/>
    <x v="1"/>
    <m/>
    <m/>
    <n v="40"/>
    <x v="0"/>
    <x v="0"/>
    <x v="0"/>
  </r>
  <r>
    <x v="0"/>
    <x v="0"/>
    <x v="6"/>
    <x v="13"/>
    <x v="236"/>
    <n v="2098"/>
    <s v="Childress, Stacy M."/>
    <x v="2"/>
    <x v="0"/>
    <x v="0"/>
    <n v="40"/>
    <x v="0"/>
    <x v="1"/>
    <n v="14"/>
    <n v="40"/>
    <m/>
    <x v="0"/>
    <x v="0"/>
    <x v="0"/>
  </r>
  <r>
    <x v="0"/>
    <x v="0"/>
    <x v="6"/>
    <x v="13"/>
    <x v="236"/>
    <n v="2430"/>
    <s v="Coburn, Lisa"/>
    <x v="2"/>
    <x v="0"/>
    <x v="0"/>
    <n v="40"/>
    <x v="0"/>
    <x v="1"/>
    <n v="4"/>
    <n v="40"/>
    <m/>
    <x v="0"/>
    <x v="0"/>
    <x v="0"/>
  </r>
  <r>
    <x v="0"/>
    <x v="0"/>
    <x v="6"/>
    <x v="13"/>
    <x v="236"/>
    <n v="1362"/>
    <s v="Davis, Kimberly S."/>
    <x v="2"/>
    <x v="0"/>
    <x v="0"/>
    <n v="40"/>
    <x v="0"/>
    <x v="1"/>
    <n v="2.25"/>
    <n v="40"/>
    <m/>
    <x v="0"/>
    <x v="0"/>
    <x v="0"/>
  </r>
  <r>
    <x v="0"/>
    <x v="0"/>
    <x v="6"/>
    <x v="13"/>
    <x v="236"/>
    <n v="1465"/>
    <s v="Dotson, Wanda A."/>
    <x v="2"/>
    <x v="0"/>
    <x v="0"/>
    <n v="40"/>
    <x v="0"/>
    <x v="1"/>
    <n v="9"/>
    <n v="40"/>
    <m/>
    <x v="0"/>
    <x v="0"/>
    <x v="0"/>
  </r>
  <r>
    <x v="0"/>
    <x v="0"/>
    <x v="6"/>
    <x v="13"/>
    <x v="236"/>
    <n v="2046"/>
    <s v="Dunn, Lois"/>
    <x v="2"/>
    <x v="0"/>
    <x v="0"/>
    <n v="40"/>
    <x v="0"/>
    <x v="1"/>
    <n v="10.25"/>
    <n v="40"/>
    <m/>
    <x v="0"/>
    <x v="0"/>
    <x v="0"/>
  </r>
  <r>
    <x v="0"/>
    <x v="0"/>
    <x v="6"/>
    <x v="13"/>
    <x v="236"/>
    <n v="2319"/>
    <s v="Gibby, Deborah"/>
    <x v="2"/>
    <x v="0"/>
    <x v="0"/>
    <n v="40"/>
    <x v="0"/>
    <x v="1"/>
    <n v="11"/>
    <n v="40"/>
    <m/>
    <x v="0"/>
    <x v="0"/>
    <x v="0"/>
  </r>
  <r>
    <x v="0"/>
    <x v="0"/>
    <x v="6"/>
    <x v="13"/>
    <x v="236"/>
    <n v="2286"/>
    <s v="Godwin, Tonya"/>
    <x v="2"/>
    <x v="0"/>
    <x v="0"/>
    <n v="40"/>
    <x v="0"/>
    <x v="1"/>
    <n v="9.25"/>
    <n v="40"/>
    <m/>
    <x v="0"/>
    <x v="0"/>
    <x v="0"/>
  </r>
  <r>
    <x v="0"/>
    <x v="0"/>
    <x v="6"/>
    <x v="13"/>
    <x v="236"/>
    <n v="2386"/>
    <s v="Hampton, Angela"/>
    <x v="2"/>
    <x v="0"/>
    <x v="0"/>
    <n v="40"/>
    <x v="0"/>
    <x v="1"/>
    <n v="9"/>
    <n v="40"/>
    <m/>
    <x v="0"/>
    <x v="0"/>
    <x v="0"/>
  </r>
  <r>
    <x v="0"/>
    <x v="0"/>
    <x v="6"/>
    <x v="13"/>
    <x v="236"/>
    <n v="2376"/>
    <s v="Headrick, Lena"/>
    <x v="2"/>
    <x v="0"/>
    <x v="0"/>
    <n v="30.5"/>
    <x v="0"/>
    <x v="1"/>
    <m/>
    <n v="30.5"/>
    <m/>
    <x v="0"/>
    <x v="0"/>
    <x v="0"/>
  </r>
  <r>
    <x v="0"/>
    <x v="0"/>
    <x v="6"/>
    <x v="13"/>
    <x v="236"/>
    <n v="2373"/>
    <s v="Helton, Lisa K."/>
    <x v="2"/>
    <x v="0"/>
    <x v="0"/>
    <n v="40"/>
    <x v="0"/>
    <x v="1"/>
    <n v="9"/>
    <n v="40"/>
    <m/>
    <x v="0"/>
    <x v="0"/>
    <x v="0"/>
  </r>
  <r>
    <x v="0"/>
    <x v="0"/>
    <x v="6"/>
    <x v="13"/>
    <x v="236"/>
    <n v="2261"/>
    <s v="Howarth, Amy"/>
    <x v="2"/>
    <x v="0"/>
    <x v="0"/>
    <n v="27"/>
    <x v="0"/>
    <x v="1"/>
    <m/>
    <n v="27"/>
    <n v="20"/>
    <x v="0"/>
    <x v="0"/>
    <x v="0"/>
  </r>
  <r>
    <x v="0"/>
    <x v="0"/>
    <x v="6"/>
    <x v="13"/>
    <x v="236"/>
    <n v="1480"/>
    <s v="Kliever, Debbie J."/>
    <x v="2"/>
    <x v="0"/>
    <x v="0"/>
    <n v="40"/>
    <x v="0"/>
    <x v="1"/>
    <n v="9.9"/>
    <n v="40"/>
    <m/>
    <x v="0"/>
    <x v="0"/>
    <x v="0"/>
  </r>
  <r>
    <x v="0"/>
    <x v="0"/>
    <x v="6"/>
    <x v="13"/>
    <x v="236"/>
    <n v="1259"/>
    <s v="Lee, Ginger"/>
    <x v="2"/>
    <x v="0"/>
    <x v="0"/>
    <n v="40"/>
    <x v="0"/>
    <x v="1"/>
    <m/>
    <n v="40"/>
    <m/>
    <x v="0"/>
    <x v="0"/>
    <x v="0"/>
  </r>
  <r>
    <x v="0"/>
    <x v="0"/>
    <x v="6"/>
    <x v="13"/>
    <x v="236"/>
    <n v="2333"/>
    <s v="Marshall, Elizabeth"/>
    <x v="2"/>
    <x v="0"/>
    <x v="0"/>
    <n v="40"/>
    <x v="0"/>
    <x v="1"/>
    <m/>
    <n v="40"/>
    <m/>
    <x v="0"/>
    <x v="0"/>
    <x v="0"/>
  </r>
  <r>
    <x v="0"/>
    <x v="0"/>
    <x v="6"/>
    <x v="13"/>
    <x v="236"/>
    <n v="2176"/>
    <s v="May, Cynthia L."/>
    <x v="2"/>
    <x v="0"/>
    <x v="0"/>
    <n v="31"/>
    <x v="0"/>
    <x v="1"/>
    <m/>
    <n v="31"/>
    <m/>
    <x v="0"/>
    <x v="0"/>
    <x v="0"/>
  </r>
  <r>
    <x v="0"/>
    <x v="0"/>
    <x v="6"/>
    <x v="13"/>
    <x v="236"/>
    <n v="2380"/>
    <s v="Moore, Darlene"/>
    <x v="2"/>
    <x v="0"/>
    <x v="0"/>
    <n v="40"/>
    <x v="0"/>
    <x v="1"/>
    <n v="9"/>
    <n v="40"/>
    <m/>
    <x v="0"/>
    <x v="0"/>
    <x v="0"/>
  </r>
  <r>
    <x v="0"/>
    <x v="0"/>
    <x v="6"/>
    <x v="13"/>
    <x v="236"/>
    <n v="2409"/>
    <s v="Neeley, Megan"/>
    <x v="2"/>
    <x v="0"/>
    <x v="0"/>
    <n v="40"/>
    <x v="0"/>
    <x v="1"/>
    <n v="2"/>
    <n v="40"/>
    <m/>
    <x v="0"/>
    <x v="0"/>
    <x v="0"/>
  </r>
  <r>
    <x v="0"/>
    <x v="0"/>
    <x v="6"/>
    <x v="13"/>
    <x v="236"/>
    <n v="1559"/>
    <s v="Nichols, Brenda S."/>
    <x v="2"/>
    <x v="0"/>
    <x v="0"/>
    <n v="40"/>
    <x v="0"/>
    <x v="1"/>
    <n v="3"/>
    <n v="40"/>
    <m/>
    <x v="0"/>
    <x v="0"/>
    <x v="0"/>
  </r>
  <r>
    <x v="0"/>
    <x v="0"/>
    <x v="6"/>
    <x v="13"/>
    <x v="236"/>
    <n v="2415"/>
    <s v="Patterson, Pamela"/>
    <x v="2"/>
    <x v="0"/>
    <x v="0"/>
    <n v="40"/>
    <x v="0"/>
    <x v="1"/>
    <m/>
    <n v="40"/>
    <m/>
    <x v="0"/>
    <x v="0"/>
    <x v="0"/>
  </r>
  <r>
    <x v="0"/>
    <x v="0"/>
    <x v="6"/>
    <x v="13"/>
    <x v="236"/>
    <n v="2259"/>
    <s v="Peels, Carolyn K."/>
    <x v="2"/>
    <x v="0"/>
    <x v="0"/>
    <n v="40"/>
    <x v="0"/>
    <x v="1"/>
    <n v="9"/>
    <n v="40"/>
    <m/>
    <x v="0"/>
    <x v="0"/>
    <x v="0"/>
  </r>
  <r>
    <x v="0"/>
    <x v="0"/>
    <x v="6"/>
    <x v="13"/>
    <x v="236"/>
    <n v="2138"/>
    <s v="Richardson, Tammy G."/>
    <x v="2"/>
    <x v="0"/>
    <x v="0"/>
    <n v="32"/>
    <x v="0"/>
    <x v="1"/>
    <m/>
    <n v="32"/>
    <m/>
    <x v="0"/>
    <x v="0"/>
    <x v="0"/>
  </r>
  <r>
    <x v="0"/>
    <x v="0"/>
    <x v="6"/>
    <x v="13"/>
    <x v="236"/>
    <n v="1997"/>
    <s v="Roberts, Lisa R."/>
    <x v="2"/>
    <x v="0"/>
    <x v="0"/>
    <n v="40"/>
    <x v="0"/>
    <x v="1"/>
    <m/>
    <n v="40"/>
    <m/>
    <x v="0"/>
    <x v="0"/>
    <x v="0"/>
  </r>
  <r>
    <x v="0"/>
    <x v="0"/>
    <x v="6"/>
    <x v="13"/>
    <x v="236"/>
    <n v="2378"/>
    <s v="Roberts, Lori"/>
    <x v="2"/>
    <x v="0"/>
    <x v="0"/>
    <n v="40"/>
    <x v="0"/>
    <x v="1"/>
    <n v="9.25"/>
    <n v="40"/>
    <m/>
    <x v="0"/>
    <x v="0"/>
    <x v="0"/>
  </r>
  <r>
    <x v="0"/>
    <x v="0"/>
    <x v="6"/>
    <x v="13"/>
    <x v="236"/>
    <n v="2192"/>
    <s v="Rupinski, Angela"/>
    <x v="2"/>
    <x v="0"/>
    <x v="0"/>
    <n v="40"/>
    <x v="0"/>
    <x v="1"/>
    <n v="2.75"/>
    <n v="40"/>
    <m/>
    <x v="0"/>
    <x v="0"/>
    <x v="0"/>
  </r>
  <r>
    <x v="0"/>
    <x v="0"/>
    <x v="6"/>
    <x v="13"/>
    <x v="236"/>
    <n v="1612"/>
    <s v="Self, Janet"/>
    <x v="2"/>
    <x v="0"/>
    <x v="0"/>
    <n v="39"/>
    <x v="0"/>
    <x v="1"/>
    <m/>
    <n v="39"/>
    <n v="10.5"/>
    <x v="0"/>
    <x v="0"/>
    <x v="0"/>
  </r>
  <r>
    <x v="0"/>
    <x v="0"/>
    <x v="6"/>
    <x v="13"/>
    <x v="236"/>
    <n v="2356"/>
    <s v="Sharp, Sonia"/>
    <x v="2"/>
    <x v="0"/>
    <x v="0"/>
    <n v="40"/>
    <x v="0"/>
    <x v="1"/>
    <n v="14"/>
    <n v="40"/>
    <m/>
    <x v="0"/>
    <x v="0"/>
    <x v="0"/>
  </r>
  <r>
    <x v="0"/>
    <x v="0"/>
    <x v="6"/>
    <x v="13"/>
    <x v="236"/>
    <n v="2423"/>
    <s v="Stafford, Tabitha"/>
    <x v="2"/>
    <x v="0"/>
    <x v="0"/>
    <n v="40"/>
    <x v="0"/>
    <x v="1"/>
    <m/>
    <n v="40"/>
    <m/>
    <x v="0"/>
    <x v="0"/>
    <x v="0"/>
  </r>
  <r>
    <x v="0"/>
    <x v="0"/>
    <x v="6"/>
    <x v="13"/>
    <x v="236"/>
    <n v="2412"/>
    <s v="Suttles, Cristie"/>
    <x v="2"/>
    <x v="0"/>
    <x v="0"/>
    <n v="39.25"/>
    <x v="0"/>
    <x v="1"/>
    <m/>
    <n v="39.25"/>
    <m/>
    <x v="0"/>
    <x v="0"/>
    <x v="0"/>
  </r>
  <r>
    <x v="0"/>
    <x v="0"/>
    <x v="6"/>
    <x v="13"/>
    <x v="236"/>
    <n v="2385"/>
    <s v="Suttles, Kathy"/>
    <x v="2"/>
    <x v="0"/>
    <x v="0"/>
    <n v="40"/>
    <x v="0"/>
    <x v="1"/>
    <n v="14"/>
    <n v="40"/>
    <m/>
    <x v="0"/>
    <x v="0"/>
    <x v="0"/>
  </r>
  <r>
    <x v="0"/>
    <x v="0"/>
    <x v="6"/>
    <x v="13"/>
    <x v="236"/>
    <n v="2392"/>
    <s v="Veit, Beth"/>
    <x v="2"/>
    <x v="0"/>
    <x v="0"/>
    <n v="29.5"/>
    <x v="0"/>
    <x v="1"/>
    <m/>
    <n v="29.5"/>
    <n v="10"/>
    <x v="0"/>
    <x v="0"/>
    <x v="0"/>
  </r>
  <r>
    <x v="0"/>
    <x v="0"/>
    <x v="6"/>
    <x v="13"/>
    <x v="236"/>
    <n v="2426"/>
    <s v="Veit, Jordan A."/>
    <x v="2"/>
    <x v="0"/>
    <x v="0"/>
    <n v="40"/>
    <x v="0"/>
    <x v="1"/>
    <n v="2.5"/>
    <n v="40"/>
    <m/>
    <x v="0"/>
    <x v="0"/>
    <x v="0"/>
  </r>
  <r>
    <x v="0"/>
    <x v="0"/>
    <x v="6"/>
    <x v="13"/>
    <x v="236"/>
    <n v="2154"/>
    <s v="West, Sandra"/>
    <x v="2"/>
    <x v="0"/>
    <x v="0"/>
    <n v="40"/>
    <x v="0"/>
    <x v="1"/>
    <n v="9"/>
    <n v="40"/>
    <m/>
    <x v="0"/>
    <x v="0"/>
    <x v="0"/>
  </r>
  <r>
    <x v="0"/>
    <x v="0"/>
    <x v="6"/>
    <x v="13"/>
    <x v="236"/>
    <n v="2411"/>
    <s v="Wilburn, Marley"/>
    <x v="2"/>
    <x v="0"/>
    <x v="0"/>
    <n v="36.5"/>
    <x v="0"/>
    <x v="1"/>
    <m/>
    <n v="36.5"/>
    <m/>
    <x v="0"/>
    <x v="0"/>
    <x v="0"/>
  </r>
  <r>
    <x v="0"/>
    <x v="0"/>
    <x v="1"/>
    <x v="14"/>
    <x v="236"/>
    <n v="1280"/>
    <s v="Cooley, Tammy K."/>
    <x v="2"/>
    <x v="0"/>
    <x v="0"/>
    <n v="40"/>
    <x v="0"/>
    <x v="1"/>
    <n v="3.5"/>
    <n v="40"/>
    <m/>
    <x v="0"/>
    <x v="0"/>
    <x v="0"/>
  </r>
  <r>
    <x v="0"/>
    <x v="0"/>
    <x v="1"/>
    <x v="14"/>
    <x v="236"/>
    <n v="2195"/>
    <s v="Davis, Tyler"/>
    <x v="2"/>
    <x v="0"/>
    <x v="0"/>
    <n v="40"/>
    <x v="0"/>
    <x v="1"/>
    <m/>
    <n v="40"/>
    <m/>
    <x v="0"/>
    <x v="0"/>
    <x v="0"/>
  </r>
  <r>
    <x v="0"/>
    <x v="0"/>
    <x v="1"/>
    <x v="14"/>
    <x v="236"/>
    <n v="2428"/>
    <s v="Emery, Shawn"/>
    <x v="2"/>
    <x v="0"/>
    <x v="0"/>
    <n v="20"/>
    <x v="0"/>
    <x v="1"/>
    <m/>
    <n v="20"/>
    <m/>
    <x v="0"/>
    <x v="0"/>
    <x v="0"/>
  </r>
  <r>
    <x v="0"/>
    <x v="0"/>
    <x v="1"/>
    <x v="14"/>
    <x v="236"/>
    <n v="1684"/>
    <s v="Mckee, Nathan"/>
    <x v="2"/>
    <x v="0"/>
    <x v="0"/>
    <n v="40"/>
    <x v="0"/>
    <x v="1"/>
    <n v="14.5"/>
    <n v="40"/>
    <m/>
    <x v="0"/>
    <x v="0"/>
    <x v="0"/>
  </r>
  <r>
    <x v="0"/>
    <x v="0"/>
    <x v="1"/>
    <x v="14"/>
    <x v="236"/>
    <n v="2337"/>
    <s v="Miller, Gary"/>
    <x v="2"/>
    <x v="0"/>
    <x v="0"/>
    <n v="36"/>
    <x v="0"/>
    <x v="1"/>
    <m/>
    <n v="36"/>
    <m/>
    <x v="0"/>
    <x v="0"/>
    <x v="0"/>
  </r>
  <r>
    <x v="0"/>
    <x v="0"/>
    <x v="1"/>
    <x v="14"/>
    <x v="236"/>
    <n v="2363"/>
    <s v="Mills, Gary"/>
    <x v="2"/>
    <x v="0"/>
    <x v="0"/>
    <n v="26"/>
    <x v="0"/>
    <x v="1"/>
    <m/>
    <n v="26"/>
    <m/>
    <x v="0"/>
    <x v="0"/>
    <x v="0"/>
  </r>
  <r>
    <x v="0"/>
    <x v="0"/>
    <x v="1"/>
    <x v="14"/>
    <x v="236"/>
    <n v="2420"/>
    <s v="O'Dell, Deion D."/>
    <x v="2"/>
    <x v="0"/>
    <x v="0"/>
    <n v="30"/>
    <x v="0"/>
    <x v="1"/>
    <m/>
    <n v="30"/>
    <m/>
    <x v="0"/>
    <x v="0"/>
    <x v="0"/>
  </r>
  <r>
    <x v="0"/>
    <x v="0"/>
    <x v="1"/>
    <x v="14"/>
    <x v="236"/>
    <n v="2220"/>
    <s v="Waddell, Henry"/>
    <x v="2"/>
    <x v="0"/>
    <x v="0"/>
    <n v="40"/>
    <x v="0"/>
    <x v="1"/>
    <n v="10"/>
    <n v="40"/>
    <m/>
    <x v="0"/>
    <x v="0"/>
    <x v="0"/>
  </r>
  <r>
    <x v="0"/>
    <x v="0"/>
    <x v="1"/>
    <x v="14"/>
    <x v="236"/>
    <n v="2348"/>
    <s v="Watson, Dennis"/>
    <x v="2"/>
    <x v="0"/>
    <x v="0"/>
    <n v="40"/>
    <x v="0"/>
    <x v="1"/>
    <n v="4"/>
    <n v="40"/>
    <m/>
    <x v="0"/>
    <x v="0"/>
    <x v="0"/>
  </r>
  <r>
    <x v="0"/>
    <x v="0"/>
    <x v="9"/>
    <x v="15"/>
    <x v="236"/>
    <n v="2285"/>
    <s v="Bivens, Diane"/>
    <x v="2"/>
    <x v="0"/>
    <x v="0"/>
    <n v="40"/>
    <x v="0"/>
    <x v="1"/>
    <n v="5"/>
    <n v="40"/>
    <m/>
    <x v="0"/>
    <x v="0"/>
    <x v="0"/>
  </r>
  <r>
    <x v="0"/>
    <x v="0"/>
    <x v="9"/>
    <x v="15"/>
    <x v="236"/>
    <n v="1856"/>
    <s v="Bivens, Tammie"/>
    <x v="2"/>
    <x v="0"/>
    <x v="0"/>
    <n v="40"/>
    <x v="0"/>
    <x v="1"/>
    <n v="6"/>
    <n v="40"/>
    <m/>
    <x v="0"/>
    <x v="0"/>
    <x v="0"/>
  </r>
  <r>
    <x v="0"/>
    <x v="0"/>
    <x v="9"/>
    <x v="15"/>
    <x v="236"/>
    <n v="2235"/>
    <s v="Clark, Elizabeth"/>
    <x v="2"/>
    <x v="0"/>
    <x v="0"/>
    <n v="32.25"/>
    <x v="0"/>
    <x v="1"/>
    <m/>
    <n v="32.25"/>
    <m/>
    <x v="0"/>
    <x v="0"/>
    <x v="0"/>
  </r>
  <r>
    <x v="0"/>
    <x v="0"/>
    <x v="9"/>
    <x v="15"/>
    <x v="236"/>
    <n v="1107"/>
    <s v="Hall, Mary"/>
    <x v="2"/>
    <x v="0"/>
    <x v="0"/>
    <n v="40"/>
    <x v="0"/>
    <x v="1"/>
    <n v="10"/>
    <n v="40"/>
    <m/>
    <x v="0"/>
    <x v="0"/>
    <x v="0"/>
  </r>
  <r>
    <x v="0"/>
    <x v="0"/>
    <x v="9"/>
    <x v="15"/>
    <x v="236"/>
    <n v="1866"/>
    <s v="Harris, Nancy"/>
    <x v="2"/>
    <x v="0"/>
    <x v="0"/>
    <n v="40"/>
    <x v="0"/>
    <x v="1"/>
    <n v="5.5"/>
    <n v="40"/>
    <m/>
    <x v="0"/>
    <x v="0"/>
    <x v="0"/>
  </r>
  <r>
    <x v="0"/>
    <x v="0"/>
    <x v="9"/>
    <x v="15"/>
    <x v="236"/>
    <n v="1967"/>
    <s v="Shaw, Teia L."/>
    <x v="2"/>
    <x v="0"/>
    <x v="0"/>
    <n v="40"/>
    <x v="0"/>
    <x v="1"/>
    <n v="6"/>
    <n v="40"/>
    <m/>
    <x v="0"/>
    <x v="0"/>
    <x v="0"/>
  </r>
  <r>
    <x v="0"/>
    <x v="0"/>
    <x v="7"/>
    <x v="16"/>
    <x v="236"/>
    <n v="2397"/>
    <s v="Annett, Shenna D."/>
    <x v="2"/>
    <x v="0"/>
    <x v="0"/>
    <n v="38"/>
    <x v="0"/>
    <x v="1"/>
    <m/>
    <n v="38"/>
    <m/>
    <x v="0"/>
    <x v="0"/>
    <x v="0"/>
  </r>
  <r>
    <x v="0"/>
    <x v="0"/>
    <x v="7"/>
    <x v="16"/>
    <x v="236"/>
    <n v="2371"/>
    <s v="Barnes, Sarah"/>
    <x v="2"/>
    <x v="0"/>
    <x v="0"/>
    <n v="20"/>
    <x v="0"/>
    <x v="1"/>
    <m/>
    <n v="20"/>
    <m/>
    <x v="0"/>
    <x v="0"/>
    <x v="0"/>
  </r>
  <r>
    <x v="0"/>
    <x v="0"/>
    <x v="7"/>
    <x v="16"/>
    <x v="236"/>
    <n v="2193"/>
    <s v="Cannon, Jennifer"/>
    <x v="2"/>
    <x v="0"/>
    <x v="0"/>
    <n v="37.5"/>
    <x v="0"/>
    <x v="1"/>
    <m/>
    <n v="37.5"/>
    <m/>
    <x v="0"/>
    <x v="0"/>
    <x v="0"/>
  </r>
  <r>
    <x v="0"/>
    <x v="0"/>
    <x v="7"/>
    <x v="16"/>
    <x v="236"/>
    <n v="2424"/>
    <s v="Ikey, Stacey E."/>
    <x v="2"/>
    <x v="0"/>
    <x v="0"/>
    <n v="40"/>
    <x v="0"/>
    <x v="1"/>
    <n v="0.63"/>
    <n v="40"/>
    <m/>
    <x v="0"/>
    <x v="0"/>
    <x v="0"/>
  </r>
  <r>
    <x v="0"/>
    <x v="0"/>
    <x v="7"/>
    <x v="16"/>
    <x v="236"/>
    <n v="2421"/>
    <s v="Lilly, Katherine"/>
    <x v="2"/>
    <x v="0"/>
    <x v="0"/>
    <n v="40"/>
    <x v="0"/>
    <x v="1"/>
    <m/>
    <n v="40"/>
    <m/>
    <x v="0"/>
    <x v="0"/>
    <x v="0"/>
  </r>
  <r>
    <x v="0"/>
    <x v="0"/>
    <x v="7"/>
    <x v="16"/>
    <x v="236"/>
    <n v="2405"/>
    <s v="Marrero, Rachel"/>
    <x v="2"/>
    <x v="0"/>
    <x v="0"/>
    <n v="30"/>
    <x v="0"/>
    <x v="1"/>
    <m/>
    <n v="30"/>
    <m/>
    <x v="0"/>
    <x v="0"/>
    <x v="0"/>
  </r>
  <r>
    <x v="0"/>
    <x v="0"/>
    <x v="7"/>
    <x v="16"/>
    <x v="236"/>
    <n v="2433"/>
    <s v="Millsaps, Tiea"/>
    <x v="2"/>
    <x v="0"/>
    <x v="0"/>
    <n v="40"/>
    <x v="0"/>
    <x v="1"/>
    <n v="2.25"/>
    <n v="40"/>
    <m/>
    <x v="0"/>
    <x v="0"/>
    <x v="0"/>
  </r>
  <r>
    <x v="0"/>
    <x v="0"/>
    <x v="7"/>
    <x v="16"/>
    <x v="236"/>
    <n v="2407"/>
    <s v="Thomas, Emily"/>
    <x v="2"/>
    <x v="0"/>
    <x v="0"/>
    <n v="37.5"/>
    <x v="0"/>
    <x v="1"/>
    <m/>
    <n v="37.5"/>
    <m/>
    <x v="0"/>
    <x v="0"/>
    <x v="0"/>
  </r>
  <r>
    <x v="0"/>
    <x v="0"/>
    <x v="5"/>
    <x v="17"/>
    <x v="236"/>
    <n v="2341"/>
    <s v="Britton, Mary Anna"/>
    <x v="2"/>
    <x v="0"/>
    <x v="0"/>
    <n v="35.5"/>
    <x v="0"/>
    <x v="1"/>
    <m/>
    <n v="35.5"/>
    <m/>
    <x v="0"/>
    <x v="0"/>
    <x v="0"/>
  </r>
  <r>
    <x v="0"/>
    <x v="0"/>
    <x v="5"/>
    <x v="17"/>
    <x v="236"/>
    <n v="1596"/>
    <s v="Harrison, Charles"/>
    <x v="2"/>
    <x v="0"/>
    <x v="0"/>
    <n v="40"/>
    <x v="0"/>
    <x v="1"/>
    <n v="14"/>
    <n v="40"/>
    <m/>
    <x v="0"/>
    <x v="0"/>
    <x v="0"/>
  </r>
  <r>
    <x v="0"/>
    <x v="0"/>
    <x v="5"/>
    <x v="17"/>
    <x v="236"/>
    <n v="1920"/>
    <s v="Jones, Jena"/>
    <x v="2"/>
    <x v="0"/>
    <x v="0"/>
    <n v="14.5"/>
    <x v="0"/>
    <x v="1"/>
    <m/>
    <n v="14.5"/>
    <m/>
    <x v="0"/>
    <x v="0"/>
    <x v="0"/>
  </r>
  <r>
    <x v="0"/>
    <x v="0"/>
    <x v="21"/>
    <x v="18"/>
    <x v="236"/>
    <n v="2431"/>
    <s v="McRaven, Michael"/>
    <x v="2"/>
    <x v="0"/>
    <x v="0"/>
    <n v="40"/>
    <x v="0"/>
    <x v="1"/>
    <n v="6.5"/>
    <n v="40"/>
    <m/>
    <x v="0"/>
    <x v="0"/>
    <x v="0"/>
  </r>
  <r>
    <x v="0"/>
    <x v="0"/>
    <x v="8"/>
    <x v="19"/>
    <x v="236"/>
    <n v="2368"/>
    <s v="Barnes, Eric"/>
    <x v="2"/>
    <x v="0"/>
    <x v="0"/>
    <n v="20"/>
    <x v="0"/>
    <x v="1"/>
    <m/>
    <n v="20"/>
    <m/>
    <x v="0"/>
    <x v="0"/>
    <x v="0"/>
  </r>
  <r>
    <x v="0"/>
    <x v="0"/>
    <x v="8"/>
    <x v="19"/>
    <x v="236"/>
    <n v="2313"/>
    <s v="Gibby, Benjamin"/>
    <x v="2"/>
    <x v="0"/>
    <x v="0"/>
    <n v="40"/>
    <x v="0"/>
    <x v="1"/>
    <n v="11"/>
    <n v="40"/>
    <m/>
    <x v="0"/>
    <x v="0"/>
    <x v="0"/>
  </r>
  <r>
    <x v="0"/>
    <x v="0"/>
    <x v="8"/>
    <x v="19"/>
    <x v="236"/>
    <n v="2367"/>
    <s v="Hall, Fredrick L."/>
    <x v="2"/>
    <x v="0"/>
    <x v="0"/>
    <n v="37"/>
    <x v="0"/>
    <x v="1"/>
    <m/>
    <n v="37"/>
    <m/>
    <x v="0"/>
    <x v="0"/>
    <x v="0"/>
  </r>
  <r>
    <x v="0"/>
    <x v="0"/>
    <x v="0"/>
    <x v="0"/>
    <x v="237"/>
    <n v="2069"/>
    <s v="Bibee, Ronald S."/>
    <x v="2"/>
    <x v="0"/>
    <x v="0"/>
    <n v="40"/>
    <x v="0"/>
    <x v="1"/>
    <m/>
    <n v="40"/>
    <m/>
    <x v="0"/>
    <x v="0"/>
    <x v="0"/>
  </r>
  <r>
    <x v="0"/>
    <x v="0"/>
    <x v="0"/>
    <x v="0"/>
    <x v="237"/>
    <n v="1435"/>
    <s v="Bores, Carie L."/>
    <x v="2"/>
    <x v="0"/>
    <x v="0"/>
    <n v="40"/>
    <x v="0"/>
    <x v="1"/>
    <m/>
    <n v="40"/>
    <m/>
    <x v="0"/>
    <x v="0"/>
    <x v="0"/>
  </r>
  <r>
    <x v="0"/>
    <x v="0"/>
    <x v="0"/>
    <x v="0"/>
    <x v="237"/>
    <n v="2435"/>
    <s v="Faith, Billie"/>
    <x v="2"/>
    <x v="0"/>
    <x v="0"/>
    <n v="40"/>
    <x v="0"/>
    <x v="1"/>
    <n v="7.57"/>
    <n v="40"/>
    <m/>
    <x v="0"/>
    <x v="0"/>
    <x v="0"/>
  </r>
  <r>
    <x v="0"/>
    <x v="0"/>
    <x v="0"/>
    <x v="0"/>
    <x v="237"/>
    <n v="2290"/>
    <s v="Garza, Cody"/>
    <x v="2"/>
    <x v="0"/>
    <x v="0"/>
    <n v="40"/>
    <x v="0"/>
    <x v="1"/>
    <m/>
    <n v="40"/>
    <m/>
    <x v="0"/>
    <x v="0"/>
    <x v="0"/>
  </r>
  <r>
    <x v="0"/>
    <x v="0"/>
    <x v="0"/>
    <x v="0"/>
    <x v="237"/>
    <n v="2296"/>
    <s v="Miller, Caleb"/>
    <x v="2"/>
    <x v="0"/>
    <x v="0"/>
    <n v="40"/>
    <x v="0"/>
    <x v="1"/>
    <n v="0.56999999999999995"/>
    <n v="40"/>
    <m/>
    <x v="0"/>
    <x v="0"/>
    <x v="0"/>
  </r>
  <r>
    <x v="0"/>
    <x v="0"/>
    <x v="0"/>
    <x v="0"/>
    <x v="237"/>
    <n v="1079"/>
    <s v="Wilson, Jim"/>
    <x v="2"/>
    <x v="0"/>
    <x v="0"/>
    <n v="40"/>
    <x v="0"/>
    <x v="1"/>
    <m/>
    <n v="40"/>
    <m/>
    <x v="0"/>
    <x v="0"/>
    <x v="0"/>
  </r>
  <r>
    <x v="0"/>
    <x v="0"/>
    <x v="10"/>
    <x v="21"/>
    <x v="237"/>
    <n v="2312"/>
    <s v="Semach, Chad"/>
    <x v="2"/>
    <x v="0"/>
    <x v="0"/>
    <n v="40"/>
    <x v="0"/>
    <x v="1"/>
    <m/>
    <n v="40"/>
    <m/>
    <x v="0"/>
    <x v="0"/>
    <x v="0"/>
  </r>
  <r>
    <x v="0"/>
    <x v="0"/>
    <x v="11"/>
    <x v="1"/>
    <x v="237"/>
    <n v="1481"/>
    <s v="Dodd, Alex E."/>
    <x v="2"/>
    <x v="0"/>
    <x v="0"/>
    <n v="40"/>
    <x v="0"/>
    <x v="1"/>
    <m/>
    <n v="40"/>
    <m/>
    <x v="0"/>
    <x v="0"/>
    <x v="0"/>
  </r>
  <r>
    <x v="0"/>
    <x v="0"/>
    <x v="11"/>
    <x v="1"/>
    <x v="237"/>
    <n v="2007"/>
    <s v="Dodd, Patricia A."/>
    <x v="2"/>
    <x v="0"/>
    <x v="0"/>
    <n v="40"/>
    <x v="0"/>
    <x v="1"/>
    <m/>
    <n v="40"/>
    <m/>
    <x v="0"/>
    <x v="0"/>
    <x v="0"/>
  </r>
  <r>
    <x v="0"/>
    <x v="0"/>
    <x v="12"/>
    <x v="2"/>
    <x v="237"/>
    <n v="1810"/>
    <s v="Damstetter, Suzanne"/>
    <x v="2"/>
    <x v="0"/>
    <x v="0"/>
    <n v="40"/>
    <x v="0"/>
    <x v="1"/>
    <m/>
    <n v="40"/>
    <m/>
    <x v="0"/>
    <x v="0"/>
    <x v="0"/>
  </r>
  <r>
    <x v="0"/>
    <x v="0"/>
    <x v="12"/>
    <x v="2"/>
    <x v="237"/>
    <n v="1831"/>
    <s v="Simmons, Kristie"/>
    <x v="2"/>
    <x v="0"/>
    <x v="0"/>
    <n v="40"/>
    <x v="0"/>
    <x v="1"/>
    <m/>
    <n v="40"/>
    <m/>
    <x v="0"/>
    <x v="0"/>
    <x v="0"/>
  </r>
  <r>
    <x v="0"/>
    <x v="0"/>
    <x v="13"/>
    <x v="3"/>
    <x v="237"/>
    <n v="1024"/>
    <s v="Hillard, Gary L."/>
    <x v="2"/>
    <x v="0"/>
    <x v="0"/>
    <n v="30"/>
    <x v="0"/>
    <x v="1"/>
    <m/>
    <n v="30"/>
    <n v="10"/>
    <x v="0"/>
    <x v="0"/>
    <x v="0"/>
  </r>
  <r>
    <x v="0"/>
    <x v="0"/>
    <x v="13"/>
    <x v="3"/>
    <x v="237"/>
    <n v="1027"/>
    <s v="Howard, Michael"/>
    <x v="2"/>
    <x v="0"/>
    <x v="0"/>
    <n v="40"/>
    <x v="0"/>
    <x v="1"/>
    <m/>
    <n v="40"/>
    <m/>
    <x v="0"/>
    <x v="0"/>
    <x v="0"/>
  </r>
  <r>
    <x v="0"/>
    <x v="0"/>
    <x v="13"/>
    <x v="3"/>
    <x v="237"/>
    <n v="2425"/>
    <s v="Lewelling, Gary L."/>
    <x v="2"/>
    <x v="0"/>
    <x v="0"/>
    <n v="40"/>
    <x v="0"/>
    <x v="1"/>
    <m/>
    <n v="40"/>
    <m/>
    <x v="0"/>
    <x v="0"/>
    <x v="0"/>
  </r>
  <r>
    <x v="0"/>
    <x v="0"/>
    <x v="13"/>
    <x v="3"/>
    <x v="237"/>
    <n v="2034"/>
    <s v="Powers, Joshua"/>
    <x v="2"/>
    <x v="0"/>
    <x v="0"/>
    <n v="40"/>
    <x v="0"/>
    <x v="1"/>
    <m/>
    <n v="40"/>
    <m/>
    <x v="0"/>
    <x v="0"/>
    <x v="0"/>
  </r>
  <r>
    <x v="0"/>
    <x v="0"/>
    <x v="13"/>
    <x v="3"/>
    <x v="237"/>
    <n v="1420"/>
    <s v="Simmons, James T."/>
    <x v="2"/>
    <x v="0"/>
    <x v="0"/>
    <n v="40"/>
    <x v="0"/>
    <x v="1"/>
    <m/>
    <n v="40"/>
    <m/>
    <x v="0"/>
    <x v="0"/>
    <x v="0"/>
  </r>
  <r>
    <x v="0"/>
    <x v="0"/>
    <x v="14"/>
    <x v="4"/>
    <x v="237"/>
    <n v="2100"/>
    <s v="Glenn, Kristy"/>
    <x v="2"/>
    <x v="0"/>
    <x v="0"/>
    <n v="40"/>
    <x v="0"/>
    <x v="1"/>
    <m/>
    <n v="40"/>
    <m/>
    <x v="0"/>
    <x v="0"/>
    <x v="0"/>
  </r>
  <r>
    <x v="0"/>
    <x v="0"/>
    <x v="15"/>
    <x v="5"/>
    <x v="237"/>
    <n v="1717"/>
    <s v="Burchfield, Jeannie"/>
    <x v="2"/>
    <x v="0"/>
    <x v="0"/>
    <n v="40"/>
    <x v="0"/>
    <x v="1"/>
    <m/>
    <n v="40"/>
    <m/>
    <x v="0"/>
    <x v="0"/>
    <x v="0"/>
  </r>
  <r>
    <x v="0"/>
    <x v="0"/>
    <x v="15"/>
    <x v="5"/>
    <x v="237"/>
    <n v="2122"/>
    <s v="Denton, Ashley"/>
    <x v="2"/>
    <x v="0"/>
    <x v="0"/>
    <n v="40"/>
    <x v="0"/>
    <x v="1"/>
    <m/>
    <n v="40"/>
    <m/>
    <x v="0"/>
    <x v="0"/>
    <x v="0"/>
  </r>
  <r>
    <x v="0"/>
    <x v="0"/>
    <x v="15"/>
    <x v="5"/>
    <x v="237"/>
    <n v="1968"/>
    <s v="Duncan, Ginger"/>
    <x v="2"/>
    <x v="0"/>
    <x v="0"/>
    <n v="40"/>
    <x v="0"/>
    <x v="1"/>
    <m/>
    <n v="40"/>
    <m/>
    <x v="0"/>
    <x v="0"/>
    <x v="0"/>
  </r>
  <r>
    <x v="0"/>
    <x v="0"/>
    <x v="15"/>
    <x v="5"/>
    <x v="237"/>
    <n v="1904"/>
    <s v="Murr, Sherry"/>
    <x v="2"/>
    <x v="0"/>
    <x v="0"/>
    <n v="30.5"/>
    <x v="0"/>
    <x v="1"/>
    <m/>
    <n v="30.5"/>
    <m/>
    <x v="0"/>
    <x v="0"/>
    <x v="0"/>
  </r>
  <r>
    <x v="0"/>
    <x v="0"/>
    <x v="15"/>
    <x v="5"/>
    <x v="237"/>
    <n v="2388"/>
    <s v="Webb, Tiaira D."/>
    <x v="2"/>
    <x v="0"/>
    <x v="0"/>
    <n v="38"/>
    <x v="0"/>
    <x v="1"/>
    <m/>
    <n v="38"/>
    <m/>
    <x v="0"/>
    <x v="0"/>
    <x v="0"/>
  </r>
  <r>
    <x v="0"/>
    <x v="0"/>
    <x v="16"/>
    <x v="6"/>
    <x v="237"/>
    <n v="2230"/>
    <s v="Payne, Donna"/>
    <x v="2"/>
    <x v="0"/>
    <x v="0"/>
    <n v="40"/>
    <x v="0"/>
    <x v="1"/>
    <m/>
    <n v="40"/>
    <m/>
    <x v="0"/>
    <x v="0"/>
    <x v="0"/>
  </r>
  <r>
    <x v="0"/>
    <x v="0"/>
    <x v="17"/>
    <x v="20"/>
    <x v="237"/>
    <n v="2260"/>
    <s v="Lake, Stephanie"/>
    <x v="2"/>
    <x v="0"/>
    <x v="0"/>
    <n v="30"/>
    <x v="0"/>
    <x v="1"/>
    <m/>
    <n v="30"/>
    <n v="10"/>
    <x v="0"/>
    <x v="0"/>
    <x v="0"/>
  </r>
  <r>
    <x v="0"/>
    <x v="0"/>
    <x v="2"/>
    <x v="8"/>
    <x v="237"/>
    <n v="1917"/>
    <s v="Rigley, Eric"/>
    <x v="2"/>
    <x v="0"/>
    <x v="0"/>
    <n v="40"/>
    <x v="0"/>
    <x v="1"/>
    <m/>
    <n v="40"/>
    <m/>
    <x v="0"/>
    <x v="0"/>
    <x v="0"/>
  </r>
  <r>
    <x v="0"/>
    <x v="0"/>
    <x v="2"/>
    <x v="8"/>
    <x v="237"/>
    <n v="2149"/>
    <s v="Robillard, Mathew"/>
    <x v="2"/>
    <x v="0"/>
    <x v="0"/>
    <n v="40"/>
    <x v="0"/>
    <x v="1"/>
    <m/>
    <n v="40"/>
    <m/>
    <x v="0"/>
    <x v="0"/>
    <x v="0"/>
  </r>
  <r>
    <x v="0"/>
    <x v="0"/>
    <x v="19"/>
    <x v="9"/>
    <x v="237"/>
    <n v="2375"/>
    <s v="Jarosz, Jolene"/>
    <x v="2"/>
    <x v="0"/>
    <x v="0"/>
    <n v="40"/>
    <x v="0"/>
    <x v="1"/>
    <m/>
    <n v="40"/>
    <m/>
    <x v="0"/>
    <x v="0"/>
    <x v="0"/>
  </r>
  <r>
    <x v="0"/>
    <x v="0"/>
    <x v="19"/>
    <x v="9"/>
    <x v="237"/>
    <n v="2347"/>
    <s v="Myroshnychenko, Olga"/>
    <x v="2"/>
    <x v="0"/>
    <x v="0"/>
    <n v="40"/>
    <x v="0"/>
    <x v="1"/>
    <n v="6"/>
    <n v="40"/>
    <m/>
    <x v="0"/>
    <x v="0"/>
    <x v="0"/>
  </r>
  <r>
    <x v="0"/>
    <x v="0"/>
    <x v="19"/>
    <x v="9"/>
    <x v="237"/>
    <n v="2379"/>
    <s v="Thomas, Michelle"/>
    <x v="2"/>
    <x v="0"/>
    <x v="0"/>
    <n v="34.799999999999997"/>
    <x v="0"/>
    <x v="1"/>
    <m/>
    <n v="34.799999999999997"/>
    <n v="5"/>
    <x v="0"/>
    <x v="0"/>
    <x v="0"/>
  </r>
  <r>
    <x v="0"/>
    <x v="0"/>
    <x v="20"/>
    <x v="10"/>
    <x v="237"/>
    <n v="2439"/>
    <s v="Suggs, Paul"/>
    <x v="2"/>
    <x v="0"/>
    <x v="0"/>
    <n v="31"/>
    <x v="0"/>
    <x v="1"/>
    <m/>
    <n v="31"/>
    <m/>
    <x v="0"/>
    <x v="0"/>
    <x v="0"/>
  </r>
  <r>
    <x v="0"/>
    <x v="0"/>
    <x v="3"/>
    <x v="11"/>
    <x v="237"/>
    <n v="2362"/>
    <s v="Fabrizio, Jamie"/>
    <x v="2"/>
    <x v="0"/>
    <x v="0"/>
    <n v="40"/>
    <x v="0"/>
    <x v="1"/>
    <n v="1"/>
    <n v="40"/>
    <m/>
    <x v="0"/>
    <x v="0"/>
    <x v="0"/>
  </r>
  <r>
    <x v="0"/>
    <x v="0"/>
    <x v="3"/>
    <x v="11"/>
    <x v="237"/>
    <n v="1993"/>
    <s v="Gibson, Tiffany D."/>
    <x v="2"/>
    <x v="0"/>
    <x v="0"/>
    <n v="40"/>
    <x v="0"/>
    <x v="1"/>
    <m/>
    <n v="40"/>
    <m/>
    <x v="0"/>
    <x v="0"/>
    <x v="0"/>
  </r>
  <r>
    <x v="0"/>
    <x v="0"/>
    <x v="3"/>
    <x v="11"/>
    <x v="237"/>
    <n v="2408"/>
    <s v="Kelly, Justin"/>
    <x v="2"/>
    <x v="0"/>
    <x v="0"/>
    <n v="40"/>
    <x v="0"/>
    <x v="1"/>
    <n v="2"/>
    <n v="40"/>
    <m/>
    <x v="0"/>
    <x v="0"/>
    <x v="0"/>
  </r>
  <r>
    <x v="0"/>
    <x v="0"/>
    <x v="3"/>
    <x v="11"/>
    <x v="237"/>
    <n v="1749"/>
    <s v="Peels, Timothy L."/>
    <x v="2"/>
    <x v="0"/>
    <x v="0"/>
    <n v="37"/>
    <x v="0"/>
    <x v="1"/>
    <m/>
    <n v="37"/>
    <m/>
    <x v="0"/>
    <x v="0"/>
    <x v="0"/>
  </r>
  <r>
    <x v="0"/>
    <x v="0"/>
    <x v="3"/>
    <x v="11"/>
    <x v="237"/>
    <n v="2294"/>
    <s v="Poff, Jessica"/>
    <x v="2"/>
    <x v="0"/>
    <x v="0"/>
    <n v="40"/>
    <x v="0"/>
    <x v="1"/>
    <n v="4.25"/>
    <n v="40"/>
    <m/>
    <x v="0"/>
    <x v="0"/>
    <x v="0"/>
  </r>
  <r>
    <x v="0"/>
    <x v="0"/>
    <x v="3"/>
    <x v="11"/>
    <x v="237"/>
    <n v="2284"/>
    <s v="Underwood, Tracy"/>
    <x v="2"/>
    <x v="0"/>
    <x v="0"/>
    <n v="34.5"/>
    <x v="0"/>
    <x v="1"/>
    <m/>
    <n v="34.5"/>
    <m/>
    <x v="0"/>
    <x v="0"/>
    <x v="0"/>
  </r>
  <r>
    <x v="0"/>
    <x v="0"/>
    <x v="3"/>
    <x v="11"/>
    <x v="237"/>
    <n v="2438"/>
    <s v="Weirich, Casey"/>
    <x v="2"/>
    <x v="0"/>
    <x v="0"/>
    <n v="10"/>
    <x v="0"/>
    <x v="1"/>
    <m/>
    <n v="10"/>
    <m/>
    <x v="0"/>
    <x v="0"/>
    <x v="0"/>
  </r>
  <r>
    <x v="0"/>
    <x v="0"/>
    <x v="4"/>
    <x v="12"/>
    <x v="237"/>
    <n v="1410"/>
    <s v="Cooper, Alice F."/>
    <x v="2"/>
    <x v="0"/>
    <x v="0"/>
    <n v="40"/>
    <x v="0"/>
    <x v="1"/>
    <n v="8.5"/>
    <n v="40"/>
    <n v="1.5"/>
    <x v="0"/>
    <x v="0"/>
    <x v="0"/>
  </r>
  <r>
    <x v="0"/>
    <x v="0"/>
    <x v="4"/>
    <x v="12"/>
    <x v="237"/>
    <n v="2432"/>
    <s v="Harmon, Melody"/>
    <x v="2"/>
    <x v="0"/>
    <x v="0"/>
    <n v="36.5"/>
    <x v="0"/>
    <x v="1"/>
    <m/>
    <n v="36.5"/>
    <m/>
    <x v="0"/>
    <x v="0"/>
    <x v="0"/>
  </r>
  <r>
    <x v="0"/>
    <x v="0"/>
    <x v="4"/>
    <x v="12"/>
    <x v="237"/>
    <n v="2203"/>
    <s v="Hicks, Lisa"/>
    <x v="2"/>
    <x v="0"/>
    <x v="0"/>
    <n v="19.5"/>
    <x v="0"/>
    <x v="1"/>
    <m/>
    <n v="19.5"/>
    <m/>
    <x v="0"/>
    <x v="0"/>
    <x v="0"/>
  </r>
  <r>
    <x v="0"/>
    <x v="0"/>
    <x v="4"/>
    <x v="12"/>
    <x v="237"/>
    <n v="1206"/>
    <s v="Lorenz, Viola B."/>
    <x v="2"/>
    <x v="0"/>
    <x v="0"/>
    <n v="28.75"/>
    <x v="0"/>
    <x v="1"/>
    <m/>
    <n v="28.75"/>
    <m/>
    <x v="0"/>
    <x v="0"/>
    <x v="0"/>
  </r>
  <r>
    <x v="0"/>
    <x v="0"/>
    <x v="4"/>
    <x v="12"/>
    <x v="237"/>
    <n v="2381"/>
    <s v="McCombs, Olivia"/>
    <x v="2"/>
    <x v="0"/>
    <x v="0"/>
    <n v="40"/>
    <x v="0"/>
    <x v="1"/>
    <n v="1"/>
    <n v="40"/>
    <m/>
    <x v="0"/>
    <x v="0"/>
    <x v="0"/>
  </r>
  <r>
    <x v="0"/>
    <x v="0"/>
    <x v="4"/>
    <x v="12"/>
    <x v="237"/>
    <n v="2436"/>
    <s v="O'hara, Cheyenne"/>
    <x v="2"/>
    <x v="0"/>
    <x v="0"/>
    <n v="39.67"/>
    <x v="0"/>
    <x v="1"/>
    <m/>
    <n v="39.67"/>
    <m/>
    <x v="0"/>
    <x v="0"/>
    <x v="0"/>
  </r>
  <r>
    <x v="0"/>
    <x v="0"/>
    <x v="6"/>
    <x v="13"/>
    <x v="237"/>
    <n v="2175"/>
    <s v="Akulic, Marlene"/>
    <x v="2"/>
    <x v="0"/>
    <x v="0"/>
    <n v="40"/>
    <x v="0"/>
    <x v="1"/>
    <n v="9"/>
    <n v="40"/>
    <m/>
    <x v="0"/>
    <x v="0"/>
    <x v="0"/>
  </r>
  <r>
    <x v="0"/>
    <x v="0"/>
    <x v="6"/>
    <x v="13"/>
    <x v="237"/>
    <n v="2340"/>
    <s v="Atkins, Reva"/>
    <x v="2"/>
    <x v="0"/>
    <x v="0"/>
    <n v="40"/>
    <x v="0"/>
    <x v="1"/>
    <n v="4"/>
    <n v="40"/>
    <m/>
    <x v="0"/>
    <x v="0"/>
    <x v="0"/>
  </r>
  <r>
    <x v="0"/>
    <x v="0"/>
    <x v="6"/>
    <x v="13"/>
    <x v="237"/>
    <n v="2437"/>
    <s v="Barnes, William"/>
    <x v="2"/>
    <x v="0"/>
    <x v="0"/>
    <n v="40"/>
    <x v="0"/>
    <x v="1"/>
    <n v="4.75"/>
    <n v="40"/>
    <m/>
    <x v="0"/>
    <x v="0"/>
    <x v="0"/>
  </r>
  <r>
    <x v="0"/>
    <x v="0"/>
    <x v="6"/>
    <x v="13"/>
    <x v="237"/>
    <n v="2229"/>
    <s v="Bledsoe, Amy"/>
    <x v="2"/>
    <x v="0"/>
    <x v="0"/>
    <n v="40"/>
    <x v="0"/>
    <x v="1"/>
    <n v="5"/>
    <n v="40"/>
    <m/>
    <x v="0"/>
    <x v="0"/>
    <x v="0"/>
  </r>
  <r>
    <x v="0"/>
    <x v="0"/>
    <x v="6"/>
    <x v="13"/>
    <x v="237"/>
    <n v="2190"/>
    <s v="Bookout, Nancy"/>
    <x v="2"/>
    <x v="0"/>
    <x v="0"/>
    <n v="40"/>
    <x v="0"/>
    <x v="1"/>
    <n v="9"/>
    <n v="40"/>
    <m/>
    <x v="0"/>
    <x v="0"/>
    <x v="0"/>
  </r>
  <r>
    <x v="0"/>
    <x v="0"/>
    <x v="6"/>
    <x v="13"/>
    <x v="237"/>
    <n v="2382"/>
    <s v="Bourzac, Nanette L."/>
    <x v="2"/>
    <x v="0"/>
    <x v="0"/>
    <n v="40"/>
    <x v="0"/>
    <x v="1"/>
    <n v="4"/>
    <n v="40"/>
    <m/>
    <x v="0"/>
    <x v="0"/>
    <x v="0"/>
  </r>
  <r>
    <x v="0"/>
    <x v="0"/>
    <x v="6"/>
    <x v="13"/>
    <x v="237"/>
    <n v="2039"/>
    <s v="Brooks, Tammy C."/>
    <x v="2"/>
    <x v="0"/>
    <x v="0"/>
    <n v="40"/>
    <x v="0"/>
    <x v="1"/>
    <n v="5.75"/>
    <n v="40"/>
    <m/>
    <x v="0"/>
    <x v="0"/>
    <x v="0"/>
  </r>
  <r>
    <x v="0"/>
    <x v="0"/>
    <x v="6"/>
    <x v="13"/>
    <x v="237"/>
    <n v="2156"/>
    <s v="Bryan, Sheena"/>
    <x v="2"/>
    <x v="0"/>
    <x v="0"/>
    <n v="40"/>
    <x v="0"/>
    <x v="1"/>
    <n v="8"/>
    <n v="40"/>
    <m/>
    <x v="0"/>
    <x v="0"/>
    <x v="0"/>
  </r>
  <r>
    <x v="0"/>
    <x v="0"/>
    <x v="6"/>
    <x v="13"/>
    <x v="237"/>
    <n v="1010"/>
    <s v="Carroll, Robin M."/>
    <x v="2"/>
    <x v="0"/>
    <x v="0"/>
    <n v="40"/>
    <x v="0"/>
    <x v="1"/>
    <m/>
    <n v="40"/>
    <m/>
    <x v="0"/>
    <x v="0"/>
    <x v="0"/>
  </r>
  <r>
    <x v="0"/>
    <x v="0"/>
    <x v="6"/>
    <x v="13"/>
    <x v="237"/>
    <n v="2098"/>
    <s v="Childress, Stacy M."/>
    <x v="2"/>
    <x v="0"/>
    <x v="0"/>
    <n v="40"/>
    <x v="0"/>
    <x v="1"/>
    <n v="4"/>
    <n v="40"/>
    <m/>
    <x v="0"/>
    <x v="0"/>
    <x v="0"/>
  </r>
  <r>
    <x v="0"/>
    <x v="0"/>
    <x v="6"/>
    <x v="13"/>
    <x v="237"/>
    <n v="2430"/>
    <s v="Coburn, Lisa"/>
    <x v="2"/>
    <x v="0"/>
    <x v="0"/>
    <n v="40"/>
    <x v="0"/>
    <x v="1"/>
    <n v="5"/>
    <n v="40"/>
    <m/>
    <x v="0"/>
    <x v="0"/>
    <x v="0"/>
  </r>
  <r>
    <x v="0"/>
    <x v="0"/>
    <x v="6"/>
    <x v="13"/>
    <x v="237"/>
    <n v="1362"/>
    <s v="Davis, Kimberly S."/>
    <x v="2"/>
    <x v="0"/>
    <x v="0"/>
    <n v="40"/>
    <x v="0"/>
    <x v="1"/>
    <n v="6.25"/>
    <n v="40"/>
    <m/>
    <x v="0"/>
    <x v="0"/>
    <x v="0"/>
  </r>
  <r>
    <x v="0"/>
    <x v="0"/>
    <x v="6"/>
    <x v="13"/>
    <x v="237"/>
    <n v="1465"/>
    <s v="Dotson, Wanda A."/>
    <x v="2"/>
    <x v="0"/>
    <x v="0"/>
    <n v="22"/>
    <x v="0"/>
    <x v="1"/>
    <m/>
    <n v="22"/>
    <m/>
    <x v="0"/>
    <x v="0"/>
    <x v="0"/>
  </r>
  <r>
    <x v="0"/>
    <x v="0"/>
    <x v="6"/>
    <x v="13"/>
    <x v="237"/>
    <n v="2046"/>
    <s v="Dunn, Lois"/>
    <x v="2"/>
    <x v="0"/>
    <x v="0"/>
    <n v="40"/>
    <x v="0"/>
    <x v="1"/>
    <n v="8"/>
    <n v="40"/>
    <m/>
    <x v="0"/>
    <x v="0"/>
    <x v="0"/>
  </r>
  <r>
    <x v="0"/>
    <x v="0"/>
    <x v="6"/>
    <x v="13"/>
    <x v="237"/>
    <n v="2319"/>
    <s v="Gibby, Deborah"/>
    <x v="2"/>
    <x v="0"/>
    <x v="0"/>
    <n v="40"/>
    <x v="0"/>
    <x v="1"/>
    <n v="7.5"/>
    <n v="40"/>
    <m/>
    <x v="0"/>
    <x v="0"/>
    <x v="0"/>
  </r>
  <r>
    <x v="0"/>
    <x v="0"/>
    <x v="6"/>
    <x v="13"/>
    <x v="237"/>
    <n v="2286"/>
    <s v="Godwin, Tonya"/>
    <x v="2"/>
    <x v="0"/>
    <x v="0"/>
    <n v="36.75"/>
    <x v="0"/>
    <x v="1"/>
    <m/>
    <n v="36.75"/>
    <m/>
    <x v="0"/>
    <x v="0"/>
    <x v="0"/>
  </r>
  <r>
    <x v="0"/>
    <x v="0"/>
    <x v="6"/>
    <x v="13"/>
    <x v="237"/>
    <n v="2386"/>
    <s v="Hampton, Angela"/>
    <x v="2"/>
    <x v="0"/>
    <x v="0"/>
    <n v="30"/>
    <x v="0"/>
    <x v="1"/>
    <m/>
    <n v="30"/>
    <n v="10"/>
    <x v="0"/>
    <x v="0"/>
    <x v="0"/>
  </r>
  <r>
    <x v="0"/>
    <x v="0"/>
    <x v="6"/>
    <x v="13"/>
    <x v="237"/>
    <n v="2376"/>
    <s v="Headrick, Lena"/>
    <x v="2"/>
    <x v="0"/>
    <x v="0"/>
    <n v="31"/>
    <x v="0"/>
    <x v="1"/>
    <m/>
    <n v="31"/>
    <m/>
    <x v="0"/>
    <x v="0"/>
    <x v="0"/>
  </r>
  <r>
    <x v="0"/>
    <x v="0"/>
    <x v="6"/>
    <x v="13"/>
    <x v="237"/>
    <n v="2373"/>
    <s v="Helton, Lisa K."/>
    <x v="2"/>
    <x v="0"/>
    <x v="0"/>
    <n v="40"/>
    <x v="0"/>
    <x v="1"/>
    <n v="8"/>
    <n v="40"/>
    <m/>
    <x v="0"/>
    <x v="0"/>
    <x v="0"/>
  </r>
  <r>
    <x v="0"/>
    <x v="0"/>
    <x v="6"/>
    <x v="13"/>
    <x v="237"/>
    <n v="2261"/>
    <s v="Howarth, Amy"/>
    <x v="2"/>
    <x v="0"/>
    <x v="0"/>
    <n v="40"/>
    <x v="0"/>
    <x v="1"/>
    <n v="9"/>
    <n v="40"/>
    <m/>
    <x v="0"/>
    <x v="0"/>
    <x v="0"/>
  </r>
  <r>
    <x v="0"/>
    <x v="0"/>
    <x v="6"/>
    <x v="13"/>
    <x v="237"/>
    <n v="1480"/>
    <s v="Kliever, Debbie J."/>
    <x v="2"/>
    <x v="0"/>
    <x v="0"/>
    <n v="40"/>
    <x v="0"/>
    <x v="1"/>
    <n v="7.5"/>
    <n v="40"/>
    <m/>
    <x v="0"/>
    <x v="0"/>
    <x v="0"/>
  </r>
  <r>
    <x v="0"/>
    <x v="0"/>
    <x v="6"/>
    <x v="13"/>
    <x v="237"/>
    <n v="1259"/>
    <s v="Lee, Ginger"/>
    <x v="2"/>
    <x v="0"/>
    <x v="0"/>
    <n v="40"/>
    <x v="0"/>
    <x v="1"/>
    <m/>
    <n v="40"/>
    <m/>
    <x v="0"/>
    <x v="0"/>
    <x v="0"/>
  </r>
  <r>
    <x v="0"/>
    <x v="0"/>
    <x v="6"/>
    <x v="13"/>
    <x v="237"/>
    <n v="2333"/>
    <s v="Marshall, Elizabeth"/>
    <x v="2"/>
    <x v="0"/>
    <x v="0"/>
    <n v="10"/>
    <x v="0"/>
    <x v="1"/>
    <m/>
    <n v="10"/>
    <n v="10"/>
    <x v="0"/>
    <x v="0"/>
    <x v="0"/>
  </r>
  <r>
    <x v="0"/>
    <x v="0"/>
    <x v="6"/>
    <x v="13"/>
    <x v="237"/>
    <n v="2176"/>
    <s v="May, Cynthia L."/>
    <x v="2"/>
    <x v="0"/>
    <x v="0"/>
    <n v="40"/>
    <x v="0"/>
    <x v="1"/>
    <n v="5"/>
    <n v="40"/>
    <m/>
    <x v="0"/>
    <x v="0"/>
    <x v="0"/>
  </r>
  <r>
    <x v="0"/>
    <x v="0"/>
    <x v="6"/>
    <x v="13"/>
    <x v="237"/>
    <n v="1558"/>
    <s v="McCluskey, Loreta R."/>
    <x v="2"/>
    <x v="0"/>
    <x v="0"/>
    <n v="40"/>
    <x v="0"/>
    <x v="1"/>
    <n v="4"/>
    <n v="40"/>
    <m/>
    <x v="0"/>
    <x v="0"/>
    <x v="0"/>
  </r>
  <r>
    <x v="0"/>
    <x v="0"/>
    <x v="6"/>
    <x v="13"/>
    <x v="237"/>
    <n v="2380"/>
    <s v="Moore, Darlene"/>
    <x v="2"/>
    <x v="0"/>
    <x v="0"/>
    <n v="40"/>
    <x v="0"/>
    <x v="1"/>
    <n v="9"/>
    <n v="40"/>
    <m/>
    <x v="0"/>
    <x v="0"/>
    <x v="0"/>
  </r>
  <r>
    <x v="0"/>
    <x v="0"/>
    <x v="6"/>
    <x v="13"/>
    <x v="237"/>
    <n v="2409"/>
    <s v="Neeley, Megan"/>
    <x v="2"/>
    <x v="0"/>
    <x v="0"/>
    <n v="40"/>
    <x v="0"/>
    <x v="1"/>
    <n v="5"/>
    <n v="40"/>
    <m/>
    <x v="0"/>
    <x v="0"/>
    <x v="0"/>
  </r>
  <r>
    <x v="0"/>
    <x v="0"/>
    <x v="6"/>
    <x v="13"/>
    <x v="237"/>
    <n v="1559"/>
    <s v="Nichols, Brenda S."/>
    <x v="2"/>
    <x v="0"/>
    <x v="0"/>
    <n v="40"/>
    <x v="0"/>
    <x v="1"/>
    <n v="9"/>
    <n v="40"/>
    <m/>
    <x v="0"/>
    <x v="0"/>
    <x v="0"/>
  </r>
  <r>
    <x v="0"/>
    <x v="0"/>
    <x v="6"/>
    <x v="13"/>
    <x v="237"/>
    <n v="2415"/>
    <s v="Patterson, Pamela"/>
    <x v="2"/>
    <x v="0"/>
    <x v="0"/>
    <n v="40"/>
    <x v="0"/>
    <x v="1"/>
    <n v="4.25"/>
    <n v="40"/>
    <m/>
    <x v="0"/>
    <x v="0"/>
    <x v="0"/>
  </r>
  <r>
    <x v="0"/>
    <x v="0"/>
    <x v="6"/>
    <x v="13"/>
    <x v="237"/>
    <n v="2259"/>
    <s v="Peels, Carolyn K."/>
    <x v="2"/>
    <x v="0"/>
    <x v="0"/>
    <n v="40"/>
    <x v="0"/>
    <x v="1"/>
    <n v="4"/>
    <n v="40"/>
    <m/>
    <x v="0"/>
    <x v="0"/>
    <x v="0"/>
  </r>
  <r>
    <x v="0"/>
    <x v="0"/>
    <x v="6"/>
    <x v="13"/>
    <x v="237"/>
    <n v="2138"/>
    <s v="Richardson, Tammy G."/>
    <x v="2"/>
    <x v="0"/>
    <x v="0"/>
    <n v="21"/>
    <x v="0"/>
    <x v="1"/>
    <m/>
    <n v="21"/>
    <m/>
    <x v="0"/>
    <x v="0"/>
    <x v="0"/>
  </r>
  <r>
    <x v="0"/>
    <x v="0"/>
    <x v="6"/>
    <x v="13"/>
    <x v="237"/>
    <n v="1997"/>
    <s v="Roberts, Lisa R."/>
    <x v="2"/>
    <x v="0"/>
    <x v="0"/>
    <n v="40"/>
    <x v="0"/>
    <x v="1"/>
    <n v="4.25"/>
    <n v="40"/>
    <m/>
    <x v="0"/>
    <x v="0"/>
    <x v="0"/>
  </r>
  <r>
    <x v="0"/>
    <x v="0"/>
    <x v="6"/>
    <x v="13"/>
    <x v="237"/>
    <n v="2378"/>
    <s v="Roberts, Lori"/>
    <x v="2"/>
    <x v="0"/>
    <x v="0"/>
    <n v="40"/>
    <x v="0"/>
    <x v="1"/>
    <n v="8"/>
    <n v="40"/>
    <m/>
    <x v="0"/>
    <x v="0"/>
    <x v="0"/>
  </r>
  <r>
    <x v="0"/>
    <x v="0"/>
    <x v="6"/>
    <x v="13"/>
    <x v="237"/>
    <n v="2192"/>
    <s v="Rupinski, Angela"/>
    <x v="2"/>
    <x v="0"/>
    <x v="0"/>
    <n v="40"/>
    <x v="0"/>
    <x v="1"/>
    <n v="9"/>
    <n v="40"/>
    <m/>
    <x v="0"/>
    <x v="0"/>
    <x v="0"/>
  </r>
  <r>
    <x v="0"/>
    <x v="0"/>
    <x v="6"/>
    <x v="13"/>
    <x v="237"/>
    <n v="1612"/>
    <s v="Self, Janet"/>
    <x v="2"/>
    <x v="0"/>
    <x v="0"/>
    <n v="27.25"/>
    <x v="0"/>
    <x v="1"/>
    <m/>
    <n v="27.25"/>
    <n v="10"/>
    <x v="0"/>
    <x v="0"/>
    <x v="0"/>
  </r>
  <r>
    <x v="0"/>
    <x v="0"/>
    <x v="6"/>
    <x v="13"/>
    <x v="237"/>
    <n v="2356"/>
    <s v="Sharp, Sonia"/>
    <x v="2"/>
    <x v="0"/>
    <x v="0"/>
    <n v="33"/>
    <x v="0"/>
    <x v="1"/>
    <m/>
    <n v="33"/>
    <m/>
    <x v="0"/>
    <x v="0"/>
    <x v="0"/>
  </r>
  <r>
    <x v="0"/>
    <x v="0"/>
    <x v="6"/>
    <x v="13"/>
    <x v="237"/>
    <n v="2423"/>
    <s v="Stafford, Tabitha"/>
    <x v="2"/>
    <x v="0"/>
    <x v="0"/>
    <n v="40"/>
    <x v="0"/>
    <x v="1"/>
    <n v="5"/>
    <n v="40"/>
    <m/>
    <x v="0"/>
    <x v="0"/>
    <x v="0"/>
  </r>
  <r>
    <x v="0"/>
    <x v="0"/>
    <x v="6"/>
    <x v="13"/>
    <x v="237"/>
    <n v="2412"/>
    <s v="Suttles, Cristie"/>
    <x v="2"/>
    <x v="0"/>
    <x v="0"/>
    <n v="20"/>
    <x v="0"/>
    <x v="1"/>
    <m/>
    <n v="20"/>
    <m/>
    <x v="0"/>
    <x v="0"/>
    <x v="0"/>
  </r>
  <r>
    <x v="0"/>
    <x v="0"/>
    <x v="6"/>
    <x v="13"/>
    <x v="237"/>
    <n v="2385"/>
    <s v="Suttles, Kathy"/>
    <x v="2"/>
    <x v="0"/>
    <x v="0"/>
    <n v="40"/>
    <x v="0"/>
    <x v="1"/>
    <n v="4"/>
    <n v="40"/>
    <m/>
    <x v="0"/>
    <x v="0"/>
    <x v="0"/>
  </r>
  <r>
    <x v="0"/>
    <x v="0"/>
    <x v="6"/>
    <x v="13"/>
    <x v="237"/>
    <n v="2392"/>
    <s v="Veit, Beth"/>
    <x v="2"/>
    <x v="0"/>
    <x v="0"/>
    <n v="34.25"/>
    <x v="0"/>
    <x v="1"/>
    <m/>
    <n v="34.25"/>
    <m/>
    <x v="0"/>
    <x v="0"/>
    <x v="0"/>
  </r>
  <r>
    <x v="0"/>
    <x v="0"/>
    <x v="6"/>
    <x v="13"/>
    <x v="237"/>
    <n v="2426"/>
    <s v="Veit, Jordan A."/>
    <x v="2"/>
    <x v="0"/>
    <x v="0"/>
    <n v="30"/>
    <x v="0"/>
    <x v="1"/>
    <m/>
    <n v="30"/>
    <m/>
    <x v="0"/>
    <x v="0"/>
    <x v="0"/>
  </r>
  <r>
    <x v="0"/>
    <x v="0"/>
    <x v="6"/>
    <x v="13"/>
    <x v="237"/>
    <n v="2154"/>
    <s v="West, Sandra"/>
    <x v="2"/>
    <x v="0"/>
    <x v="0"/>
    <n v="40"/>
    <x v="0"/>
    <x v="1"/>
    <n v="9"/>
    <n v="40"/>
    <m/>
    <x v="0"/>
    <x v="0"/>
    <x v="0"/>
  </r>
  <r>
    <x v="0"/>
    <x v="0"/>
    <x v="6"/>
    <x v="13"/>
    <x v="237"/>
    <n v="2411"/>
    <s v="Wilburn, Marley"/>
    <x v="2"/>
    <x v="0"/>
    <x v="0"/>
    <n v="39"/>
    <x v="0"/>
    <x v="1"/>
    <m/>
    <n v="39"/>
    <m/>
    <x v="0"/>
    <x v="0"/>
    <x v="0"/>
  </r>
  <r>
    <x v="0"/>
    <x v="0"/>
    <x v="1"/>
    <x v="14"/>
    <x v="237"/>
    <n v="1280"/>
    <s v="Cooley, Tammy K."/>
    <x v="2"/>
    <x v="0"/>
    <x v="0"/>
    <n v="40"/>
    <x v="0"/>
    <x v="1"/>
    <n v="6.25"/>
    <n v="40"/>
    <m/>
    <x v="0"/>
    <x v="0"/>
    <x v="0"/>
  </r>
  <r>
    <x v="0"/>
    <x v="0"/>
    <x v="1"/>
    <x v="14"/>
    <x v="237"/>
    <n v="2195"/>
    <s v="Davis, Tyler"/>
    <x v="2"/>
    <x v="0"/>
    <x v="0"/>
    <n v="40"/>
    <x v="0"/>
    <x v="1"/>
    <n v="5"/>
    <n v="40"/>
    <m/>
    <x v="0"/>
    <x v="0"/>
    <x v="0"/>
  </r>
  <r>
    <x v="0"/>
    <x v="0"/>
    <x v="1"/>
    <x v="14"/>
    <x v="237"/>
    <n v="2428"/>
    <s v="Emery, Shawn"/>
    <x v="2"/>
    <x v="0"/>
    <x v="0"/>
    <n v="30"/>
    <x v="0"/>
    <x v="1"/>
    <m/>
    <n v="30"/>
    <m/>
    <x v="0"/>
    <x v="0"/>
    <x v="0"/>
  </r>
  <r>
    <x v="0"/>
    <x v="0"/>
    <x v="1"/>
    <x v="14"/>
    <x v="237"/>
    <n v="1684"/>
    <s v="Mckee, Nathan"/>
    <x v="2"/>
    <x v="0"/>
    <x v="0"/>
    <n v="40"/>
    <x v="0"/>
    <x v="1"/>
    <n v="8.25"/>
    <n v="40"/>
    <m/>
    <x v="0"/>
    <x v="0"/>
    <x v="0"/>
  </r>
  <r>
    <x v="0"/>
    <x v="0"/>
    <x v="1"/>
    <x v="14"/>
    <x v="237"/>
    <n v="2337"/>
    <s v="Miller, Gary"/>
    <x v="2"/>
    <x v="0"/>
    <x v="0"/>
    <n v="0"/>
    <x v="0"/>
    <x v="1"/>
    <m/>
    <m/>
    <n v="40"/>
    <x v="0"/>
    <x v="0"/>
    <x v="0"/>
  </r>
  <r>
    <x v="0"/>
    <x v="0"/>
    <x v="1"/>
    <x v="14"/>
    <x v="237"/>
    <n v="2363"/>
    <s v="Mills, Gary"/>
    <x v="2"/>
    <x v="0"/>
    <x v="0"/>
    <n v="40"/>
    <x v="0"/>
    <x v="1"/>
    <m/>
    <n v="40"/>
    <m/>
    <x v="0"/>
    <x v="0"/>
    <x v="0"/>
  </r>
  <r>
    <x v="0"/>
    <x v="0"/>
    <x v="1"/>
    <x v="14"/>
    <x v="237"/>
    <n v="2420"/>
    <s v="O'Dell, Deion D."/>
    <x v="2"/>
    <x v="0"/>
    <x v="0"/>
    <n v="40"/>
    <x v="0"/>
    <x v="1"/>
    <m/>
    <n v="40"/>
    <m/>
    <x v="0"/>
    <x v="0"/>
    <x v="0"/>
  </r>
  <r>
    <x v="0"/>
    <x v="0"/>
    <x v="1"/>
    <x v="14"/>
    <x v="237"/>
    <n v="2220"/>
    <s v="Waddell, Henry"/>
    <x v="2"/>
    <x v="0"/>
    <x v="0"/>
    <n v="40"/>
    <x v="0"/>
    <x v="1"/>
    <n v="5"/>
    <n v="40"/>
    <m/>
    <x v="0"/>
    <x v="0"/>
    <x v="0"/>
  </r>
  <r>
    <x v="0"/>
    <x v="0"/>
    <x v="1"/>
    <x v="14"/>
    <x v="237"/>
    <n v="2348"/>
    <s v="Watson, Dennis"/>
    <x v="2"/>
    <x v="0"/>
    <x v="0"/>
    <n v="40"/>
    <x v="0"/>
    <x v="1"/>
    <n v="8.5"/>
    <n v="40"/>
    <m/>
    <x v="0"/>
    <x v="0"/>
    <x v="0"/>
  </r>
  <r>
    <x v="0"/>
    <x v="0"/>
    <x v="9"/>
    <x v="15"/>
    <x v="237"/>
    <n v="2285"/>
    <s v="Bivens, Diane"/>
    <x v="2"/>
    <x v="0"/>
    <x v="0"/>
    <n v="40"/>
    <x v="0"/>
    <x v="1"/>
    <n v="4"/>
    <n v="40"/>
    <m/>
    <x v="0"/>
    <x v="0"/>
    <x v="0"/>
  </r>
  <r>
    <x v="0"/>
    <x v="0"/>
    <x v="9"/>
    <x v="15"/>
    <x v="237"/>
    <n v="1856"/>
    <s v="Bivens, Tammie"/>
    <x v="2"/>
    <x v="0"/>
    <x v="0"/>
    <n v="37.75"/>
    <x v="0"/>
    <x v="1"/>
    <m/>
    <n v="37.75"/>
    <n v="5"/>
    <x v="0"/>
    <x v="0"/>
    <x v="0"/>
  </r>
  <r>
    <x v="0"/>
    <x v="0"/>
    <x v="9"/>
    <x v="15"/>
    <x v="237"/>
    <n v="2235"/>
    <s v="Clark, Elizabeth"/>
    <x v="2"/>
    <x v="0"/>
    <x v="0"/>
    <n v="40"/>
    <x v="0"/>
    <x v="1"/>
    <n v="1.5"/>
    <n v="40"/>
    <m/>
    <x v="0"/>
    <x v="0"/>
    <x v="0"/>
  </r>
  <r>
    <x v="0"/>
    <x v="0"/>
    <x v="9"/>
    <x v="15"/>
    <x v="237"/>
    <n v="1107"/>
    <s v="Hall, Mary"/>
    <x v="2"/>
    <x v="0"/>
    <x v="0"/>
    <n v="40"/>
    <x v="0"/>
    <x v="1"/>
    <n v="5.5"/>
    <n v="40"/>
    <m/>
    <x v="0"/>
    <x v="0"/>
    <x v="0"/>
  </r>
  <r>
    <x v="0"/>
    <x v="0"/>
    <x v="9"/>
    <x v="15"/>
    <x v="237"/>
    <n v="1866"/>
    <s v="Harris, Nancy"/>
    <x v="2"/>
    <x v="0"/>
    <x v="0"/>
    <n v="40"/>
    <x v="0"/>
    <x v="1"/>
    <n v="5.5"/>
    <n v="40"/>
    <m/>
    <x v="0"/>
    <x v="0"/>
    <x v="0"/>
  </r>
  <r>
    <x v="0"/>
    <x v="0"/>
    <x v="9"/>
    <x v="15"/>
    <x v="237"/>
    <n v="2419"/>
    <s v="Pates, Jeannie"/>
    <x v="2"/>
    <x v="0"/>
    <x v="0"/>
    <n v="0"/>
    <x v="0"/>
    <x v="1"/>
    <m/>
    <m/>
    <n v="40"/>
    <x v="0"/>
    <x v="0"/>
    <x v="0"/>
  </r>
  <r>
    <x v="0"/>
    <x v="0"/>
    <x v="9"/>
    <x v="15"/>
    <x v="237"/>
    <n v="1967"/>
    <s v="Shaw, Teia L."/>
    <x v="2"/>
    <x v="0"/>
    <x v="0"/>
    <n v="40"/>
    <x v="0"/>
    <x v="1"/>
    <m/>
    <n v="40"/>
    <m/>
    <x v="0"/>
    <x v="0"/>
    <x v="0"/>
  </r>
  <r>
    <x v="0"/>
    <x v="0"/>
    <x v="7"/>
    <x v="16"/>
    <x v="237"/>
    <n v="2397"/>
    <s v="Annett, Shenna D."/>
    <x v="2"/>
    <x v="0"/>
    <x v="0"/>
    <n v="40"/>
    <x v="0"/>
    <x v="1"/>
    <n v="7"/>
    <n v="40"/>
    <m/>
    <x v="0"/>
    <x v="0"/>
    <x v="0"/>
  </r>
  <r>
    <x v="0"/>
    <x v="0"/>
    <x v="7"/>
    <x v="16"/>
    <x v="237"/>
    <n v="2371"/>
    <s v="Barnes, Sarah"/>
    <x v="2"/>
    <x v="0"/>
    <x v="0"/>
    <n v="40"/>
    <x v="0"/>
    <x v="1"/>
    <n v="5"/>
    <n v="40"/>
    <m/>
    <x v="0"/>
    <x v="0"/>
    <x v="0"/>
  </r>
  <r>
    <x v="0"/>
    <x v="0"/>
    <x v="7"/>
    <x v="16"/>
    <x v="237"/>
    <n v="2193"/>
    <s v="Cannon, Jennifer"/>
    <x v="2"/>
    <x v="0"/>
    <x v="0"/>
    <n v="38"/>
    <x v="0"/>
    <x v="1"/>
    <m/>
    <n v="38"/>
    <m/>
    <x v="0"/>
    <x v="0"/>
    <x v="0"/>
  </r>
  <r>
    <x v="0"/>
    <x v="0"/>
    <x v="7"/>
    <x v="16"/>
    <x v="237"/>
    <n v="2424"/>
    <s v="Ikey, Stacey E."/>
    <x v="2"/>
    <x v="0"/>
    <x v="0"/>
    <n v="34"/>
    <x v="0"/>
    <x v="1"/>
    <m/>
    <n v="34"/>
    <m/>
    <x v="0"/>
    <x v="0"/>
    <x v="0"/>
  </r>
  <r>
    <x v="0"/>
    <x v="0"/>
    <x v="7"/>
    <x v="16"/>
    <x v="237"/>
    <n v="2421"/>
    <s v="Lilly, Katherine"/>
    <x v="2"/>
    <x v="0"/>
    <x v="0"/>
    <n v="40"/>
    <x v="0"/>
    <x v="1"/>
    <m/>
    <n v="40"/>
    <m/>
    <x v="0"/>
    <x v="0"/>
    <x v="0"/>
  </r>
  <r>
    <x v="0"/>
    <x v="0"/>
    <x v="7"/>
    <x v="16"/>
    <x v="237"/>
    <n v="2405"/>
    <s v="Marrero, Rachel"/>
    <x v="2"/>
    <x v="0"/>
    <x v="0"/>
    <n v="27.5"/>
    <x v="0"/>
    <x v="1"/>
    <m/>
    <n v="27.5"/>
    <m/>
    <x v="0"/>
    <x v="0"/>
    <x v="0"/>
  </r>
  <r>
    <x v="0"/>
    <x v="0"/>
    <x v="7"/>
    <x v="16"/>
    <x v="237"/>
    <n v="2433"/>
    <s v="Millsaps, Tiea"/>
    <x v="2"/>
    <x v="0"/>
    <x v="0"/>
    <n v="40"/>
    <x v="0"/>
    <x v="1"/>
    <n v="1"/>
    <n v="40"/>
    <m/>
    <x v="0"/>
    <x v="0"/>
    <x v="0"/>
  </r>
  <r>
    <x v="0"/>
    <x v="0"/>
    <x v="7"/>
    <x v="16"/>
    <x v="237"/>
    <n v="2407"/>
    <s v="Thomas, Emily"/>
    <x v="2"/>
    <x v="0"/>
    <x v="0"/>
    <n v="40"/>
    <x v="0"/>
    <x v="1"/>
    <n v="2.25"/>
    <n v="40"/>
    <m/>
    <x v="0"/>
    <x v="0"/>
    <x v="0"/>
  </r>
  <r>
    <x v="0"/>
    <x v="0"/>
    <x v="5"/>
    <x v="17"/>
    <x v="237"/>
    <n v="2341"/>
    <s v="Britton, Mary Anna"/>
    <x v="2"/>
    <x v="0"/>
    <x v="0"/>
    <n v="40"/>
    <x v="0"/>
    <x v="1"/>
    <m/>
    <n v="40"/>
    <m/>
    <x v="0"/>
    <x v="0"/>
    <x v="0"/>
  </r>
  <r>
    <x v="0"/>
    <x v="0"/>
    <x v="5"/>
    <x v="17"/>
    <x v="237"/>
    <n v="1596"/>
    <s v="Harrison, Charles"/>
    <x v="2"/>
    <x v="0"/>
    <x v="0"/>
    <n v="40"/>
    <x v="0"/>
    <x v="1"/>
    <n v="7.7"/>
    <n v="40"/>
    <m/>
    <x v="0"/>
    <x v="0"/>
    <x v="0"/>
  </r>
  <r>
    <x v="0"/>
    <x v="0"/>
    <x v="5"/>
    <x v="17"/>
    <x v="237"/>
    <n v="1920"/>
    <s v="Jones, Jena"/>
    <x v="2"/>
    <x v="0"/>
    <x v="0"/>
    <n v="23.75"/>
    <x v="0"/>
    <x v="1"/>
    <m/>
    <n v="23.75"/>
    <m/>
    <x v="0"/>
    <x v="0"/>
    <x v="0"/>
  </r>
  <r>
    <x v="0"/>
    <x v="0"/>
    <x v="21"/>
    <x v="18"/>
    <x v="237"/>
    <n v="2431"/>
    <s v="McRaven, Michael"/>
    <x v="2"/>
    <x v="0"/>
    <x v="0"/>
    <n v="40"/>
    <x v="0"/>
    <x v="1"/>
    <n v="6.75"/>
    <n v="40"/>
    <m/>
    <x v="0"/>
    <x v="0"/>
    <x v="0"/>
  </r>
  <r>
    <x v="0"/>
    <x v="0"/>
    <x v="8"/>
    <x v="19"/>
    <x v="237"/>
    <n v="2368"/>
    <s v="Barnes, Eric"/>
    <x v="2"/>
    <x v="0"/>
    <x v="0"/>
    <n v="40"/>
    <x v="0"/>
    <x v="1"/>
    <n v="5.25"/>
    <n v="40"/>
    <m/>
    <x v="0"/>
    <x v="0"/>
    <x v="0"/>
  </r>
  <r>
    <x v="0"/>
    <x v="0"/>
    <x v="8"/>
    <x v="19"/>
    <x v="237"/>
    <n v="2313"/>
    <s v="Gibby, Benjamin"/>
    <x v="2"/>
    <x v="0"/>
    <x v="0"/>
    <n v="40"/>
    <x v="0"/>
    <x v="1"/>
    <n v="7"/>
    <n v="40"/>
    <m/>
    <x v="0"/>
    <x v="0"/>
    <x v="0"/>
  </r>
  <r>
    <x v="0"/>
    <x v="0"/>
    <x v="8"/>
    <x v="19"/>
    <x v="237"/>
    <n v="2367"/>
    <s v="Hall, Fredrick L."/>
    <x v="2"/>
    <x v="0"/>
    <x v="0"/>
    <n v="40"/>
    <x v="0"/>
    <x v="1"/>
    <n v="10"/>
    <n v="40"/>
    <m/>
    <x v="0"/>
    <x v="0"/>
    <x v="0"/>
  </r>
  <r>
    <x v="0"/>
    <x v="0"/>
    <x v="0"/>
    <x v="0"/>
    <x v="238"/>
    <n v="2069"/>
    <s v="Bibee, Ronald S."/>
    <x v="2"/>
    <x v="0"/>
    <x v="0"/>
    <n v="30"/>
    <x v="0"/>
    <x v="0"/>
    <m/>
    <n v="30"/>
    <m/>
    <x v="0"/>
    <x v="0"/>
    <x v="0"/>
  </r>
  <r>
    <x v="0"/>
    <x v="0"/>
    <x v="0"/>
    <x v="0"/>
    <x v="238"/>
    <n v="1435"/>
    <s v="Bores, Carie L."/>
    <x v="2"/>
    <x v="0"/>
    <x v="0"/>
    <n v="30"/>
    <x v="0"/>
    <x v="0"/>
    <m/>
    <n v="30"/>
    <m/>
    <x v="0"/>
    <x v="0"/>
    <x v="0"/>
  </r>
  <r>
    <x v="0"/>
    <x v="0"/>
    <x v="0"/>
    <x v="0"/>
    <x v="238"/>
    <n v="2435"/>
    <s v="Faith, Billie"/>
    <x v="2"/>
    <x v="0"/>
    <x v="0"/>
    <n v="38.119999999999997"/>
    <x v="0"/>
    <x v="0"/>
    <m/>
    <n v="38.119999999999997"/>
    <m/>
    <x v="0"/>
    <x v="0"/>
    <x v="0"/>
  </r>
  <r>
    <x v="0"/>
    <x v="0"/>
    <x v="0"/>
    <x v="0"/>
    <x v="238"/>
    <n v="2290"/>
    <s v="Garza, Cody"/>
    <x v="2"/>
    <x v="0"/>
    <x v="0"/>
    <n v="30"/>
    <x v="0"/>
    <x v="0"/>
    <m/>
    <n v="30"/>
    <m/>
    <x v="0"/>
    <x v="0"/>
    <x v="0"/>
  </r>
  <r>
    <x v="0"/>
    <x v="0"/>
    <x v="0"/>
    <x v="0"/>
    <x v="238"/>
    <n v="2296"/>
    <s v="Miller, Caleb"/>
    <x v="2"/>
    <x v="0"/>
    <x v="0"/>
    <n v="26.25"/>
    <x v="0"/>
    <x v="1"/>
    <m/>
    <n v="26.25"/>
    <m/>
    <x v="0"/>
    <x v="0"/>
    <x v="0"/>
  </r>
  <r>
    <x v="0"/>
    <x v="0"/>
    <x v="0"/>
    <x v="0"/>
    <x v="238"/>
    <n v="1079"/>
    <s v="Wilson, Jim"/>
    <x v="2"/>
    <x v="0"/>
    <x v="0"/>
    <n v="30"/>
    <x v="0"/>
    <x v="0"/>
    <m/>
    <n v="30"/>
    <m/>
    <x v="0"/>
    <x v="0"/>
    <x v="0"/>
  </r>
  <r>
    <x v="0"/>
    <x v="0"/>
    <x v="10"/>
    <x v="21"/>
    <x v="238"/>
    <n v="2312"/>
    <s v="Semach, Chad"/>
    <x v="2"/>
    <x v="0"/>
    <x v="0"/>
    <n v="30"/>
    <x v="0"/>
    <x v="0"/>
    <m/>
    <n v="30"/>
    <m/>
    <x v="0"/>
    <x v="0"/>
    <x v="0"/>
  </r>
  <r>
    <x v="0"/>
    <x v="0"/>
    <x v="11"/>
    <x v="1"/>
    <x v="238"/>
    <n v="1481"/>
    <s v="Dodd, Alex E."/>
    <x v="2"/>
    <x v="0"/>
    <x v="0"/>
    <n v="20"/>
    <x v="0"/>
    <x v="0"/>
    <m/>
    <n v="20"/>
    <n v="10"/>
    <x v="0"/>
    <x v="0"/>
    <x v="0"/>
  </r>
  <r>
    <x v="0"/>
    <x v="0"/>
    <x v="11"/>
    <x v="1"/>
    <x v="238"/>
    <n v="2007"/>
    <s v="Dodd, Patricia A."/>
    <x v="2"/>
    <x v="0"/>
    <x v="0"/>
    <n v="30"/>
    <x v="0"/>
    <x v="0"/>
    <m/>
    <n v="30"/>
    <m/>
    <x v="0"/>
    <x v="0"/>
    <x v="0"/>
  </r>
  <r>
    <x v="0"/>
    <x v="0"/>
    <x v="12"/>
    <x v="2"/>
    <x v="238"/>
    <n v="1810"/>
    <s v="Damstetter, Suzanne"/>
    <x v="2"/>
    <x v="0"/>
    <x v="0"/>
    <n v="30"/>
    <x v="0"/>
    <x v="0"/>
    <m/>
    <n v="30"/>
    <m/>
    <x v="0"/>
    <x v="0"/>
    <x v="0"/>
  </r>
  <r>
    <x v="0"/>
    <x v="0"/>
    <x v="12"/>
    <x v="2"/>
    <x v="238"/>
    <n v="1831"/>
    <s v="Simmons, Kristie"/>
    <x v="2"/>
    <x v="0"/>
    <x v="0"/>
    <n v="30"/>
    <x v="0"/>
    <x v="0"/>
    <m/>
    <n v="30"/>
    <m/>
    <x v="0"/>
    <x v="0"/>
    <x v="0"/>
  </r>
  <r>
    <x v="0"/>
    <x v="0"/>
    <x v="13"/>
    <x v="3"/>
    <x v="238"/>
    <n v="1024"/>
    <s v="Hillard, Gary L."/>
    <x v="2"/>
    <x v="0"/>
    <x v="0"/>
    <n v="30"/>
    <x v="0"/>
    <x v="0"/>
    <m/>
    <n v="30"/>
    <m/>
    <x v="0"/>
    <x v="0"/>
    <x v="0"/>
  </r>
  <r>
    <x v="0"/>
    <x v="0"/>
    <x v="13"/>
    <x v="3"/>
    <x v="238"/>
    <n v="1027"/>
    <s v="Howard, Michael"/>
    <x v="2"/>
    <x v="0"/>
    <x v="0"/>
    <n v="30"/>
    <x v="0"/>
    <x v="0"/>
    <m/>
    <n v="30"/>
    <n v="6"/>
    <x v="0"/>
    <x v="0"/>
    <x v="0"/>
  </r>
  <r>
    <x v="0"/>
    <x v="0"/>
    <x v="13"/>
    <x v="3"/>
    <x v="238"/>
    <n v="2425"/>
    <s v="Lewelling, Gary L."/>
    <x v="2"/>
    <x v="0"/>
    <x v="0"/>
    <n v="30"/>
    <x v="0"/>
    <x v="0"/>
    <m/>
    <n v="30"/>
    <m/>
    <x v="0"/>
    <x v="0"/>
    <x v="0"/>
  </r>
  <r>
    <x v="0"/>
    <x v="0"/>
    <x v="13"/>
    <x v="3"/>
    <x v="238"/>
    <n v="2034"/>
    <s v="Powers, Joshua"/>
    <x v="2"/>
    <x v="0"/>
    <x v="0"/>
    <n v="30"/>
    <x v="0"/>
    <x v="0"/>
    <m/>
    <n v="30"/>
    <n v="10"/>
    <x v="0"/>
    <x v="0"/>
    <x v="0"/>
  </r>
  <r>
    <x v="0"/>
    <x v="0"/>
    <x v="13"/>
    <x v="3"/>
    <x v="238"/>
    <n v="1420"/>
    <s v="Simmons, James T."/>
    <x v="2"/>
    <x v="0"/>
    <x v="0"/>
    <n v="30"/>
    <x v="0"/>
    <x v="0"/>
    <m/>
    <n v="30"/>
    <m/>
    <x v="0"/>
    <x v="0"/>
    <x v="0"/>
  </r>
  <r>
    <x v="0"/>
    <x v="0"/>
    <x v="14"/>
    <x v="4"/>
    <x v="238"/>
    <n v="2100"/>
    <s v="Glenn, Kristy"/>
    <x v="2"/>
    <x v="0"/>
    <x v="0"/>
    <n v="29.5"/>
    <x v="0"/>
    <x v="0"/>
    <m/>
    <n v="29.5"/>
    <m/>
    <x v="0"/>
    <x v="0"/>
    <x v="0"/>
  </r>
  <r>
    <x v="0"/>
    <x v="0"/>
    <x v="15"/>
    <x v="5"/>
    <x v="238"/>
    <n v="1717"/>
    <s v="Burchfield, Jeannie"/>
    <x v="2"/>
    <x v="0"/>
    <x v="0"/>
    <n v="28.5"/>
    <x v="0"/>
    <x v="0"/>
    <m/>
    <n v="28.5"/>
    <m/>
    <x v="0"/>
    <x v="0"/>
    <x v="0"/>
  </r>
  <r>
    <x v="0"/>
    <x v="0"/>
    <x v="15"/>
    <x v="5"/>
    <x v="238"/>
    <n v="2122"/>
    <s v="Denton, Ashley"/>
    <x v="2"/>
    <x v="0"/>
    <x v="0"/>
    <n v="28.5"/>
    <x v="0"/>
    <x v="0"/>
    <m/>
    <n v="28.5"/>
    <m/>
    <x v="0"/>
    <x v="0"/>
    <x v="0"/>
  </r>
  <r>
    <x v="0"/>
    <x v="0"/>
    <x v="15"/>
    <x v="5"/>
    <x v="238"/>
    <n v="1968"/>
    <s v="Duncan, Ginger"/>
    <x v="2"/>
    <x v="0"/>
    <x v="0"/>
    <n v="28.5"/>
    <x v="0"/>
    <x v="0"/>
    <m/>
    <n v="28.5"/>
    <m/>
    <x v="0"/>
    <x v="0"/>
    <x v="0"/>
  </r>
  <r>
    <x v="0"/>
    <x v="0"/>
    <x v="15"/>
    <x v="5"/>
    <x v="238"/>
    <n v="1904"/>
    <s v="Murr, Sherry"/>
    <x v="2"/>
    <x v="0"/>
    <x v="0"/>
    <n v="22.75"/>
    <x v="0"/>
    <x v="2"/>
    <m/>
    <n v="22.75"/>
    <m/>
    <x v="0"/>
    <x v="0"/>
    <x v="0"/>
  </r>
  <r>
    <x v="0"/>
    <x v="0"/>
    <x v="15"/>
    <x v="5"/>
    <x v="238"/>
    <n v="2388"/>
    <s v="Webb, Tiaira D."/>
    <x v="2"/>
    <x v="0"/>
    <x v="0"/>
    <n v="21"/>
    <x v="0"/>
    <x v="7"/>
    <m/>
    <n v="21"/>
    <m/>
    <x v="0"/>
    <x v="0"/>
    <x v="0"/>
  </r>
  <r>
    <x v="0"/>
    <x v="0"/>
    <x v="16"/>
    <x v="6"/>
    <x v="238"/>
    <n v="2230"/>
    <s v="Payne, Donna"/>
    <x v="2"/>
    <x v="0"/>
    <x v="0"/>
    <n v="28.75"/>
    <x v="0"/>
    <x v="0"/>
    <m/>
    <n v="28.75"/>
    <m/>
    <x v="0"/>
    <x v="0"/>
    <x v="0"/>
  </r>
  <r>
    <x v="0"/>
    <x v="0"/>
    <x v="17"/>
    <x v="20"/>
    <x v="238"/>
    <n v="2260"/>
    <s v="Lake, Stephanie"/>
    <x v="2"/>
    <x v="0"/>
    <x v="0"/>
    <n v="28.75"/>
    <x v="0"/>
    <x v="0"/>
    <m/>
    <n v="28.75"/>
    <m/>
    <x v="0"/>
    <x v="0"/>
    <x v="0"/>
  </r>
  <r>
    <x v="0"/>
    <x v="0"/>
    <x v="2"/>
    <x v="8"/>
    <x v="238"/>
    <n v="1917"/>
    <s v="Rigley, Eric"/>
    <x v="2"/>
    <x v="0"/>
    <x v="0"/>
    <n v="30"/>
    <x v="0"/>
    <x v="0"/>
    <m/>
    <n v="30"/>
    <m/>
    <x v="0"/>
    <x v="0"/>
    <x v="0"/>
  </r>
  <r>
    <x v="0"/>
    <x v="0"/>
    <x v="2"/>
    <x v="8"/>
    <x v="238"/>
    <n v="2149"/>
    <s v="Robillard, Mathew"/>
    <x v="2"/>
    <x v="0"/>
    <x v="0"/>
    <n v="30"/>
    <x v="0"/>
    <x v="0"/>
    <m/>
    <n v="30"/>
    <m/>
    <x v="0"/>
    <x v="0"/>
    <x v="0"/>
  </r>
  <r>
    <x v="0"/>
    <x v="0"/>
    <x v="19"/>
    <x v="9"/>
    <x v="238"/>
    <n v="2375"/>
    <s v="Jarosz, Jolene"/>
    <x v="2"/>
    <x v="0"/>
    <x v="0"/>
    <n v="30"/>
    <x v="0"/>
    <x v="0"/>
    <m/>
    <n v="30"/>
    <m/>
    <x v="0"/>
    <x v="0"/>
    <x v="0"/>
  </r>
  <r>
    <x v="0"/>
    <x v="0"/>
    <x v="19"/>
    <x v="9"/>
    <x v="238"/>
    <n v="2347"/>
    <s v="Myroshnychenko, Olga"/>
    <x v="2"/>
    <x v="0"/>
    <x v="0"/>
    <n v="10"/>
    <x v="0"/>
    <x v="0"/>
    <m/>
    <n v="10"/>
    <n v="20"/>
    <x v="0"/>
    <x v="0"/>
    <x v="0"/>
  </r>
  <r>
    <x v="0"/>
    <x v="0"/>
    <x v="19"/>
    <x v="9"/>
    <x v="238"/>
    <n v="1637"/>
    <s v="Poindexter, Diane"/>
    <x v="2"/>
    <x v="0"/>
    <x v="0"/>
    <n v="0"/>
    <x v="0"/>
    <x v="0"/>
    <m/>
    <m/>
    <m/>
    <x v="0"/>
    <x v="0"/>
    <x v="0"/>
  </r>
  <r>
    <x v="0"/>
    <x v="0"/>
    <x v="19"/>
    <x v="9"/>
    <x v="238"/>
    <n v="2379"/>
    <s v="Thomas, Michelle"/>
    <x v="2"/>
    <x v="0"/>
    <x v="0"/>
    <n v="27"/>
    <x v="0"/>
    <x v="0"/>
    <m/>
    <n v="27"/>
    <n v="3"/>
    <x v="0"/>
    <x v="0"/>
    <x v="0"/>
  </r>
  <r>
    <x v="0"/>
    <x v="0"/>
    <x v="20"/>
    <x v="10"/>
    <x v="238"/>
    <n v="2439"/>
    <s v="Suggs, Paul"/>
    <x v="2"/>
    <x v="0"/>
    <x v="0"/>
    <n v="29"/>
    <x v="0"/>
    <x v="1"/>
    <m/>
    <n v="29"/>
    <m/>
    <x v="0"/>
    <x v="0"/>
    <x v="0"/>
  </r>
  <r>
    <x v="0"/>
    <x v="0"/>
    <x v="3"/>
    <x v="11"/>
    <x v="238"/>
    <n v="2362"/>
    <s v="Fabrizio, Jamie"/>
    <x v="2"/>
    <x v="0"/>
    <x v="0"/>
    <n v="30.75"/>
    <x v="0"/>
    <x v="0"/>
    <m/>
    <n v="30.75"/>
    <m/>
    <x v="0"/>
    <x v="0"/>
    <x v="0"/>
  </r>
  <r>
    <x v="0"/>
    <x v="0"/>
    <x v="3"/>
    <x v="11"/>
    <x v="238"/>
    <n v="1993"/>
    <s v="Gibson, Tiffany D."/>
    <x v="2"/>
    <x v="0"/>
    <x v="0"/>
    <n v="16.5"/>
    <x v="0"/>
    <x v="0"/>
    <m/>
    <n v="16.5"/>
    <n v="10"/>
    <x v="0"/>
    <x v="0"/>
    <x v="0"/>
  </r>
  <r>
    <x v="0"/>
    <x v="0"/>
    <x v="3"/>
    <x v="11"/>
    <x v="238"/>
    <n v="2408"/>
    <s v="Kelly, Justin"/>
    <x v="2"/>
    <x v="0"/>
    <x v="0"/>
    <n v="30"/>
    <x v="0"/>
    <x v="0"/>
    <m/>
    <n v="30"/>
    <m/>
    <x v="0"/>
    <x v="0"/>
    <x v="0"/>
  </r>
  <r>
    <x v="0"/>
    <x v="0"/>
    <x v="3"/>
    <x v="11"/>
    <x v="238"/>
    <n v="1749"/>
    <s v="Peels, Timothy L."/>
    <x v="2"/>
    <x v="0"/>
    <x v="0"/>
    <n v="30"/>
    <x v="0"/>
    <x v="0"/>
    <m/>
    <n v="30"/>
    <m/>
    <x v="0"/>
    <x v="0"/>
    <x v="0"/>
  </r>
  <r>
    <x v="0"/>
    <x v="0"/>
    <x v="3"/>
    <x v="11"/>
    <x v="238"/>
    <n v="2294"/>
    <s v="Poff, Jessica"/>
    <x v="2"/>
    <x v="0"/>
    <x v="0"/>
    <n v="30"/>
    <x v="0"/>
    <x v="0"/>
    <m/>
    <n v="30"/>
    <m/>
    <x v="0"/>
    <x v="0"/>
    <x v="0"/>
  </r>
  <r>
    <x v="0"/>
    <x v="0"/>
    <x v="3"/>
    <x v="11"/>
    <x v="238"/>
    <n v="2440"/>
    <s v="Rupinski, Alexis"/>
    <x v="2"/>
    <x v="0"/>
    <x v="0"/>
    <n v="30"/>
    <x v="0"/>
    <x v="1"/>
    <m/>
    <n v="30"/>
    <m/>
    <x v="0"/>
    <x v="0"/>
    <x v="0"/>
  </r>
  <r>
    <x v="0"/>
    <x v="0"/>
    <x v="3"/>
    <x v="11"/>
    <x v="238"/>
    <n v="2284"/>
    <s v="Underwood, Tracy"/>
    <x v="2"/>
    <x v="0"/>
    <x v="0"/>
    <n v="30"/>
    <x v="0"/>
    <x v="0"/>
    <m/>
    <n v="30"/>
    <m/>
    <x v="0"/>
    <x v="0"/>
    <x v="0"/>
  </r>
  <r>
    <x v="0"/>
    <x v="0"/>
    <x v="3"/>
    <x v="11"/>
    <x v="238"/>
    <n v="2438"/>
    <s v="Weirich, Casey"/>
    <x v="2"/>
    <x v="0"/>
    <x v="0"/>
    <n v="26"/>
    <x v="0"/>
    <x v="1"/>
    <m/>
    <n v="26"/>
    <m/>
    <x v="0"/>
    <x v="0"/>
    <x v="0"/>
  </r>
  <r>
    <x v="0"/>
    <x v="0"/>
    <x v="4"/>
    <x v="12"/>
    <x v="238"/>
    <n v="1410"/>
    <s v="Cooper, Alice F."/>
    <x v="2"/>
    <x v="0"/>
    <x v="0"/>
    <n v="33"/>
    <x v="0"/>
    <x v="0"/>
    <m/>
    <n v="33"/>
    <m/>
    <x v="0"/>
    <x v="0"/>
    <x v="0"/>
  </r>
  <r>
    <x v="0"/>
    <x v="0"/>
    <x v="4"/>
    <x v="12"/>
    <x v="238"/>
    <n v="2432"/>
    <s v="Harmon, Melody"/>
    <x v="2"/>
    <x v="0"/>
    <x v="0"/>
    <n v="30"/>
    <x v="0"/>
    <x v="1"/>
    <m/>
    <n v="30"/>
    <m/>
    <x v="0"/>
    <x v="0"/>
    <x v="0"/>
  </r>
  <r>
    <x v="0"/>
    <x v="0"/>
    <x v="4"/>
    <x v="12"/>
    <x v="238"/>
    <n v="2203"/>
    <s v="Hicks, Lisa"/>
    <x v="2"/>
    <x v="0"/>
    <x v="0"/>
    <n v="20"/>
    <x v="0"/>
    <x v="0"/>
    <m/>
    <n v="20"/>
    <m/>
    <x v="0"/>
    <x v="0"/>
    <x v="0"/>
  </r>
  <r>
    <x v="0"/>
    <x v="0"/>
    <x v="4"/>
    <x v="12"/>
    <x v="238"/>
    <n v="1206"/>
    <s v="Lorenz, Viola B."/>
    <x v="2"/>
    <x v="0"/>
    <x v="0"/>
    <n v="27.5"/>
    <x v="0"/>
    <x v="0"/>
    <m/>
    <n v="27.5"/>
    <m/>
    <x v="0"/>
    <x v="0"/>
    <x v="0"/>
  </r>
  <r>
    <x v="0"/>
    <x v="0"/>
    <x v="4"/>
    <x v="12"/>
    <x v="238"/>
    <n v="2381"/>
    <s v="McCombs, Olivia"/>
    <x v="2"/>
    <x v="0"/>
    <x v="0"/>
    <n v="30"/>
    <x v="0"/>
    <x v="0"/>
    <m/>
    <n v="30"/>
    <m/>
    <x v="0"/>
    <x v="0"/>
    <x v="0"/>
  </r>
  <r>
    <x v="0"/>
    <x v="0"/>
    <x v="4"/>
    <x v="12"/>
    <x v="238"/>
    <n v="2436"/>
    <s v="O'hara, Cheyenne"/>
    <x v="2"/>
    <x v="0"/>
    <x v="0"/>
    <n v="2"/>
    <x v="0"/>
    <x v="1"/>
    <m/>
    <n v="2"/>
    <m/>
    <x v="0"/>
    <x v="0"/>
    <x v="0"/>
  </r>
  <r>
    <x v="0"/>
    <x v="0"/>
    <x v="6"/>
    <x v="13"/>
    <x v="238"/>
    <n v="2175"/>
    <s v="Akulic, Marlene"/>
    <x v="2"/>
    <x v="0"/>
    <x v="0"/>
    <n v="11"/>
    <x v="0"/>
    <x v="0"/>
    <m/>
    <n v="11"/>
    <n v="10"/>
    <x v="0"/>
    <x v="0"/>
    <x v="0"/>
  </r>
  <r>
    <x v="0"/>
    <x v="0"/>
    <x v="6"/>
    <x v="13"/>
    <x v="238"/>
    <n v="2340"/>
    <s v="Atkins, Reva"/>
    <x v="2"/>
    <x v="0"/>
    <x v="0"/>
    <n v="27"/>
    <x v="0"/>
    <x v="0"/>
    <m/>
    <n v="27"/>
    <m/>
    <x v="0"/>
    <x v="0"/>
    <x v="0"/>
  </r>
  <r>
    <x v="0"/>
    <x v="0"/>
    <x v="6"/>
    <x v="13"/>
    <x v="238"/>
    <n v="2437"/>
    <s v="Barnes, William"/>
    <x v="2"/>
    <x v="0"/>
    <x v="0"/>
    <n v="20"/>
    <x v="0"/>
    <x v="1"/>
    <m/>
    <n v="20"/>
    <m/>
    <x v="0"/>
    <x v="0"/>
    <x v="0"/>
  </r>
  <r>
    <x v="0"/>
    <x v="0"/>
    <x v="6"/>
    <x v="13"/>
    <x v="238"/>
    <n v="2229"/>
    <s v="Bledsoe, Amy"/>
    <x v="2"/>
    <x v="0"/>
    <x v="0"/>
    <n v="30"/>
    <x v="0"/>
    <x v="0"/>
    <m/>
    <n v="30"/>
    <m/>
    <x v="0"/>
    <x v="0"/>
    <x v="0"/>
  </r>
  <r>
    <x v="0"/>
    <x v="0"/>
    <x v="6"/>
    <x v="13"/>
    <x v="238"/>
    <n v="2190"/>
    <s v="Bookout, Nancy"/>
    <x v="2"/>
    <x v="0"/>
    <x v="0"/>
    <n v="33"/>
    <x v="0"/>
    <x v="0"/>
    <m/>
    <n v="33"/>
    <m/>
    <x v="0"/>
    <x v="0"/>
    <x v="0"/>
  </r>
  <r>
    <x v="0"/>
    <x v="0"/>
    <x v="6"/>
    <x v="13"/>
    <x v="238"/>
    <n v="2382"/>
    <s v="Bourzac, Nanette L."/>
    <x v="2"/>
    <x v="0"/>
    <x v="0"/>
    <n v="33"/>
    <x v="0"/>
    <x v="0"/>
    <m/>
    <n v="33"/>
    <m/>
    <x v="0"/>
    <x v="0"/>
    <x v="0"/>
  </r>
  <r>
    <x v="0"/>
    <x v="0"/>
    <x v="6"/>
    <x v="13"/>
    <x v="238"/>
    <n v="2039"/>
    <s v="Brooks, Tammy C."/>
    <x v="2"/>
    <x v="0"/>
    <x v="0"/>
    <n v="33"/>
    <x v="0"/>
    <x v="1"/>
    <m/>
    <n v="33"/>
    <m/>
    <x v="0"/>
    <x v="0"/>
    <x v="0"/>
  </r>
  <r>
    <x v="0"/>
    <x v="0"/>
    <x v="6"/>
    <x v="13"/>
    <x v="238"/>
    <n v="2156"/>
    <s v="Bryan, Sheena"/>
    <x v="2"/>
    <x v="0"/>
    <x v="0"/>
    <n v="33"/>
    <x v="0"/>
    <x v="0"/>
    <m/>
    <n v="33"/>
    <m/>
    <x v="0"/>
    <x v="0"/>
    <x v="0"/>
  </r>
  <r>
    <x v="0"/>
    <x v="0"/>
    <x v="6"/>
    <x v="13"/>
    <x v="238"/>
    <n v="1010"/>
    <s v="Carroll, Robin M."/>
    <x v="2"/>
    <x v="0"/>
    <x v="0"/>
    <n v="30"/>
    <x v="0"/>
    <x v="0"/>
    <m/>
    <n v="30"/>
    <m/>
    <x v="0"/>
    <x v="0"/>
    <x v="0"/>
  </r>
  <r>
    <x v="0"/>
    <x v="0"/>
    <x v="6"/>
    <x v="13"/>
    <x v="238"/>
    <n v="2098"/>
    <s v="Childress, Stacy M."/>
    <x v="2"/>
    <x v="0"/>
    <x v="0"/>
    <n v="33"/>
    <x v="0"/>
    <x v="0"/>
    <m/>
    <n v="33"/>
    <m/>
    <x v="0"/>
    <x v="0"/>
    <x v="0"/>
  </r>
  <r>
    <x v="0"/>
    <x v="0"/>
    <x v="6"/>
    <x v="13"/>
    <x v="238"/>
    <n v="2430"/>
    <s v="Coburn, Lisa"/>
    <x v="2"/>
    <x v="0"/>
    <x v="0"/>
    <n v="32"/>
    <x v="0"/>
    <x v="1"/>
    <m/>
    <n v="32"/>
    <m/>
    <x v="0"/>
    <x v="0"/>
    <x v="0"/>
  </r>
  <r>
    <x v="0"/>
    <x v="0"/>
    <x v="6"/>
    <x v="13"/>
    <x v="238"/>
    <n v="1362"/>
    <s v="Davis, Kimberly S."/>
    <x v="2"/>
    <x v="0"/>
    <x v="0"/>
    <n v="32"/>
    <x v="0"/>
    <x v="0"/>
    <m/>
    <n v="32"/>
    <m/>
    <x v="0"/>
    <x v="0"/>
    <x v="0"/>
  </r>
  <r>
    <x v="0"/>
    <x v="0"/>
    <x v="6"/>
    <x v="13"/>
    <x v="238"/>
    <n v="1465"/>
    <s v="Dotson, Wanda A."/>
    <x v="2"/>
    <x v="0"/>
    <x v="0"/>
    <n v="33"/>
    <x v="0"/>
    <x v="0"/>
    <m/>
    <n v="33"/>
    <m/>
    <x v="0"/>
    <x v="0"/>
    <x v="0"/>
  </r>
  <r>
    <x v="0"/>
    <x v="0"/>
    <x v="6"/>
    <x v="13"/>
    <x v="238"/>
    <n v="2046"/>
    <s v="Dunn, Lois"/>
    <x v="2"/>
    <x v="0"/>
    <x v="0"/>
    <n v="33"/>
    <x v="0"/>
    <x v="0"/>
    <m/>
    <n v="33"/>
    <m/>
    <x v="0"/>
    <x v="0"/>
    <x v="0"/>
  </r>
  <r>
    <x v="0"/>
    <x v="0"/>
    <x v="6"/>
    <x v="13"/>
    <x v="238"/>
    <n v="2319"/>
    <s v="Gibby, Deborah"/>
    <x v="2"/>
    <x v="0"/>
    <x v="0"/>
    <n v="33"/>
    <x v="0"/>
    <x v="0"/>
    <m/>
    <n v="33"/>
    <m/>
    <x v="0"/>
    <x v="0"/>
    <x v="0"/>
  </r>
  <r>
    <x v="0"/>
    <x v="0"/>
    <x v="6"/>
    <x v="13"/>
    <x v="238"/>
    <n v="2286"/>
    <s v="Godwin, Tonya"/>
    <x v="2"/>
    <x v="0"/>
    <x v="0"/>
    <n v="33"/>
    <x v="0"/>
    <x v="0"/>
    <m/>
    <n v="33"/>
    <m/>
    <x v="0"/>
    <x v="0"/>
    <x v="0"/>
  </r>
  <r>
    <x v="0"/>
    <x v="0"/>
    <x v="6"/>
    <x v="13"/>
    <x v="238"/>
    <n v="2386"/>
    <s v="Hampton, Angela"/>
    <x v="2"/>
    <x v="0"/>
    <x v="0"/>
    <n v="0"/>
    <x v="0"/>
    <x v="0"/>
    <m/>
    <m/>
    <n v="30"/>
    <x v="0"/>
    <x v="0"/>
    <x v="0"/>
  </r>
  <r>
    <x v="0"/>
    <x v="0"/>
    <x v="6"/>
    <x v="13"/>
    <x v="238"/>
    <n v="2376"/>
    <s v="Headrick, Lena"/>
    <x v="2"/>
    <x v="0"/>
    <x v="0"/>
    <n v="33"/>
    <x v="0"/>
    <x v="3"/>
    <m/>
    <n v="33"/>
    <m/>
    <x v="0"/>
    <x v="0"/>
    <x v="0"/>
  </r>
  <r>
    <x v="0"/>
    <x v="0"/>
    <x v="6"/>
    <x v="13"/>
    <x v="238"/>
    <n v="2373"/>
    <s v="Helton, Lisa K."/>
    <x v="2"/>
    <x v="0"/>
    <x v="0"/>
    <n v="32.5"/>
    <x v="0"/>
    <x v="0"/>
    <m/>
    <n v="32.5"/>
    <m/>
    <x v="0"/>
    <x v="0"/>
    <x v="0"/>
  </r>
  <r>
    <x v="0"/>
    <x v="0"/>
    <x v="6"/>
    <x v="13"/>
    <x v="238"/>
    <n v="2261"/>
    <s v="Howarth, Amy"/>
    <x v="2"/>
    <x v="0"/>
    <x v="0"/>
    <n v="33"/>
    <x v="0"/>
    <x v="0"/>
    <m/>
    <n v="33"/>
    <m/>
    <x v="0"/>
    <x v="0"/>
    <x v="0"/>
  </r>
  <r>
    <x v="0"/>
    <x v="0"/>
    <x v="6"/>
    <x v="13"/>
    <x v="238"/>
    <n v="1480"/>
    <s v="Kliever, Debbie J."/>
    <x v="2"/>
    <x v="0"/>
    <x v="0"/>
    <n v="31.25"/>
    <x v="0"/>
    <x v="0"/>
    <m/>
    <n v="31.25"/>
    <m/>
    <x v="0"/>
    <x v="0"/>
    <x v="0"/>
  </r>
  <r>
    <x v="0"/>
    <x v="0"/>
    <x v="6"/>
    <x v="13"/>
    <x v="238"/>
    <n v="1259"/>
    <s v="Lee, Ginger"/>
    <x v="2"/>
    <x v="0"/>
    <x v="0"/>
    <n v="30"/>
    <x v="0"/>
    <x v="0"/>
    <m/>
    <n v="30"/>
    <m/>
    <x v="0"/>
    <x v="0"/>
    <x v="0"/>
  </r>
  <r>
    <x v="0"/>
    <x v="0"/>
    <x v="6"/>
    <x v="13"/>
    <x v="238"/>
    <n v="2333"/>
    <s v="Marshall, Elizabeth"/>
    <x v="2"/>
    <x v="0"/>
    <x v="0"/>
    <n v="25.75"/>
    <x v="0"/>
    <x v="0"/>
    <m/>
    <n v="25.75"/>
    <m/>
    <x v="0"/>
    <x v="0"/>
    <x v="0"/>
  </r>
  <r>
    <x v="0"/>
    <x v="0"/>
    <x v="6"/>
    <x v="13"/>
    <x v="238"/>
    <n v="2176"/>
    <s v="May, Cynthia L."/>
    <x v="2"/>
    <x v="0"/>
    <x v="0"/>
    <n v="22"/>
    <x v="0"/>
    <x v="0"/>
    <m/>
    <n v="22"/>
    <m/>
    <x v="0"/>
    <x v="0"/>
    <x v="0"/>
  </r>
  <r>
    <x v="0"/>
    <x v="0"/>
    <x v="6"/>
    <x v="13"/>
    <x v="238"/>
    <n v="1558"/>
    <s v="McCluskey, Loreta R."/>
    <x v="2"/>
    <x v="0"/>
    <x v="0"/>
    <n v="30"/>
    <x v="0"/>
    <x v="0"/>
    <m/>
    <n v="30"/>
    <m/>
    <x v="0"/>
    <x v="0"/>
    <x v="0"/>
  </r>
  <r>
    <x v="0"/>
    <x v="0"/>
    <x v="6"/>
    <x v="13"/>
    <x v="238"/>
    <n v="2380"/>
    <s v="Moore, Darlene"/>
    <x v="2"/>
    <x v="0"/>
    <x v="0"/>
    <n v="33"/>
    <x v="0"/>
    <x v="0"/>
    <m/>
    <n v="33"/>
    <m/>
    <x v="0"/>
    <x v="0"/>
    <x v="0"/>
  </r>
  <r>
    <x v="0"/>
    <x v="0"/>
    <x v="6"/>
    <x v="13"/>
    <x v="238"/>
    <n v="2409"/>
    <s v="Neeley, Megan"/>
    <x v="2"/>
    <x v="0"/>
    <x v="0"/>
    <n v="30"/>
    <x v="0"/>
    <x v="0"/>
    <m/>
    <n v="30"/>
    <m/>
    <x v="0"/>
    <x v="0"/>
    <x v="0"/>
  </r>
  <r>
    <x v="0"/>
    <x v="0"/>
    <x v="6"/>
    <x v="13"/>
    <x v="238"/>
    <n v="1559"/>
    <s v="Nichols, Brenda S."/>
    <x v="2"/>
    <x v="0"/>
    <x v="0"/>
    <n v="33"/>
    <x v="0"/>
    <x v="0"/>
    <m/>
    <n v="33"/>
    <m/>
    <x v="0"/>
    <x v="0"/>
    <x v="0"/>
  </r>
  <r>
    <x v="0"/>
    <x v="0"/>
    <x v="6"/>
    <x v="13"/>
    <x v="238"/>
    <n v="2415"/>
    <s v="Patterson, Pamela"/>
    <x v="2"/>
    <x v="0"/>
    <x v="0"/>
    <n v="30"/>
    <x v="0"/>
    <x v="0"/>
    <m/>
    <n v="30"/>
    <m/>
    <x v="0"/>
    <x v="0"/>
    <x v="0"/>
  </r>
  <r>
    <x v="0"/>
    <x v="0"/>
    <x v="6"/>
    <x v="13"/>
    <x v="238"/>
    <n v="2259"/>
    <s v="Peels, Carolyn K."/>
    <x v="2"/>
    <x v="0"/>
    <x v="0"/>
    <n v="20"/>
    <x v="0"/>
    <x v="0"/>
    <m/>
    <n v="20"/>
    <n v="10"/>
    <x v="0"/>
    <x v="0"/>
    <x v="0"/>
  </r>
  <r>
    <x v="0"/>
    <x v="0"/>
    <x v="6"/>
    <x v="13"/>
    <x v="238"/>
    <n v="2138"/>
    <s v="Richardson, Tammy G."/>
    <x v="2"/>
    <x v="0"/>
    <x v="0"/>
    <n v="13.5"/>
    <x v="0"/>
    <x v="0"/>
    <m/>
    <n v="13.5"/>
    <n v="6.5"/>
    <x v="0"/>
    <x v="0"/>
    <x v="0"/>
  </r>
  <r>
    <x v="0"/>
    <x v="0"/>
    <x v="6"/>
    <x v="13"/>
    <x v="238"/>
    <n v="1997"/>
    <s v="Roberts, Lisa R."/>
    <x v="2"/>
    <x v="0"/>
    <x v="0"/>
    <n v="30"/>
    <x v="0"/>
    <x v="0"/>
    <m/>
    <n v="30"/>
    <m/>
    <x v="0"/>
    <x v="0"/>
    <x v="0"/>
  </r>
  <r>
    <x v="0"/>
    <x v="0"/>
    <x v="6"/>
    <x v="13"/>
    <x v="238"/>
    <n v="2378"/>
    <s v="Roberts, Lori"/>
    <x v="2"/>
    <x v="0"/>
    <x v="0"/>
    <n v="32.5"/>
    <x v="0"/>
    <x v="0"/>
    <m/>
    <n v="32.5"/>
    <m/>
    <x v="0"/>
    <x v="0"/>
    <x v="0"/>
  </r>
  <r>
    <x v="0"/>
    <x v="0"/>
    <x v="6"/>
    <x v="13"/>
    <x v="238"/>
    <n v="2192"/>
    <s v="Rupinski, Angela"/>
    <x v="2"/>
    <x v="0"/>
    <x v="0"/>
    <n v="30"/>
    <x v="0"/>
    <x v="0"/>
    <m/>
    <n v="30"/>
    <m/>
    <x v="0"/>
    <x v="0"/>
    <x v="0"/>
  </r>
  <r>
    <x v="0"/>
    <x v="0"/>
    <x v="6"/>
    <x v="13"/>
    <x v="238"/>
    <n v="2441"/>
    <s v="Selby, Chasity"/>
    <x v="2"/>
    <x v="0"/>
    <x v="0"/>
    <n v="23.75"/>
    <x v="0"/>
    <x v="1"/>
    <m/>
    <n v="23.75"/>
    <m/>
    <x v="0"/>
    <x v="0"/>
    <x v="0"/>
  </r>
  <r>
    <x v="0"/>
    <x v="0"/>
    <x v="6"/>
    <x v="13"/>
    <x v="238"/>
    <n v="1612"/>
    <s v="Self, Janet"/>
    <x v="2"/>
    <x v="0"/>
    <x v="0"/>
    <n v="30"/>
    <x v="0"/>
    <x v="0"/>
    <m/>
    <n v="30"/>
    <m/>
    <x v="0"/>
    <x v="0"/>
    <x v="0"/>
  </r>
  <r>
    <x v="0"/>
    <x v="0"/>
    <x v="6"/>
    <x v="13"/>
    <x v="238"/>
    <n v="2356"/>
    <s v="Sharp, Sonia"/>
    <x v="2"/>
    <x v="0"/>
    <x v="0"/>
    <n v="15.75"/>
    <x v="0"/>
    <x v="0"/>
    <m/>
    <n v="15.75"/>
    <m/>
    <x v="0"/>
    <x v="0"/>
    <x v="0"/>
  </r>
  <r>
    <x v="0"/>
    <x v="0"/>
    <x v="6"/>
    <x v="13"/>
    <x v="238"/>
    <n v="2423"/>
    <s v="Stafford, Tabitha"/>
    <x v="2"/>
    <x v="0"/>
    <x v="0"/>
    <n v="20"/>
    <x v="0"/>
    <x v="0"/>
    <m/>
    <n v="20"/>
    <m/>
    <x v="0"/>
    <x v="0"/>
    <x v="0"/>
  </r>
  <r>
    <x v="0"/>
    <x v="0"/>
    <x v="6"/>
    <x v="13"/>
    <x v="238"/>
    <n v="2412"/>
    <s v="Suttles, Cristie"/>
    <x v="2"/>
    <x v="0"/>
    <x v="0"/>
    <n v="24"/>
    <x v="0"/>
    <x v="0"/>
    <m/>
    <n v="24"/>
    <m/>
    <x v="0"/>
    <x v="0"/>
    <x v="0"/>
  </r>
  <r>
    <x v="0"/>
    <x v="0"/>
    <x v="6"/>
    <x v="13"/>
    <x v="238"/>
    <n v="2385"/>
    <s v="Suttles, Kathy"/>
    <x v="2"/>
    <x v="0"/>
    <x v="0"/>
    <n v="20.5"/>
    <x v="0"/>
    <x v="1"/>
    <m/>
    <n v="20.5"/>
    <m/>
    <x v="0"/>
    <x v="0"/>
    <x v="0"/>
  </r>
  <r>
    <x v="0"/>
    <x v="0"/>
    <x v="6"/>
    <x v="13"/>
    <x v="238"/>
    <n v="2392"/>
    <s v="Veit, Beth"/>
    <x v="2"/>
    <x v="0"/>
    <x v="0"/>
    <n v="30"/>
    <x v="0"/>
    <x v="0"/>
    <m/>
    <n v="30"/>
    <m/>
    <x v="0"/>
    <x v="0"/>
    <x v="0"/>
  </r>
  <r>
    <x v="0"/>
    <x v="0"/>
    <x v="6"/>
    <x v="13"/>
    <x v="238"/>
    <n v="2426"/>
    <s v="Veit, Jordan A."/>
    <x v="2"/>
    <x v="0"/>
    <x v="0"/>
    <n v="27.75"/>
    <x v="0"/>
    <x v="0"/>
    <m/>
    <n v="27.75"/>
    <m/>
    <x v="0"/>
    <x v="0"/>
    <x v="0"/>
  </r>
  <r>
    <x v="0"/>
    <x v="0"/>
    <x v="6"/>
    <x v="13"/>
    <x v="238"/>
    <n v="2154"/>
    <s v="West, Sandra"/>
    <x v="2"/>
    <x v="0"/>
    <x v="0"/>
    <n v="33"/>
    <x v="0"/>
    <x v="0"/>
    <m/>
    <n v="33"/>
    <m/>
    <x v="0"/>
    <x v="0"/>
    <x v="0"/>
  </r>
  <r>
    <x v="0"/>
    <x v="0"/>
    <x v="6"/>
    <x v="13"/>
    <x v="238"/>
    <n v="2411"/>
    <s v="Wilburn, Marley"/>
    <x v="2"/>
    <x v="0"/>
    <x v="0"/>
    <n v="30"/>
    <x v="0"/>
    <x v="0"/>
    <m/>
    <n v="30"/>
    <m/>
    <x v="0"/>
    <x v="0"/>
    <x v="0"/>
  </r>
  <r>
    <x v="0"/>
    <x v="0"/>
    <x v="1"/>
    <x v="14"/>
    <x v="238"/>
    <n v="1280"/>
    <s v="Cooley, Tammy K."/>
    <x v="2"/>
    <x v="0"/>
    <x v="0"/>
    <n v="33"/>
    <x v="0"/>
    <x v="0"/>
    <m/>
    <n v="33"/>
    <m/>
    <x v="0"/>
    <x v="0"/>
    <x v="0"/>
  </r>
  <r>
    <x v="0"/>
    <x v="0"/>
    <x v="1"/>
    <x v="14"/>
    <x v="238"/>
    <n v="2195"/>
    <s v="Davis, Tyler"/>
    <x v="2"/>
    <x v="0"/>
    <x v="0"/>
    <n v="33"/>
    <x v="0"/>
    <x v="1"/>
    <m/>
    <n v="33"/>
    <m/>
    <x v="0"/>
    <x v="0"/>
    <x v="0"/>
  </r>
  <r>
    <x v="0"/>
    <x v="0"/>
    <x v="1"/>
    <x v="14"/>
    <x v="238"/>
    <n v="2428"/>
    <s v="Emery, Shawn"/>
    <x v="2"/>
    <x v="0"/>
    <x v="0"/>
    <n v="16"/>
    <x v="0"/>
    <x v="1"/>
    <m/>
    <n v="16"/>
    <m/>
    <x v="0"/>
    <x v="0"/>
    <x v="0"/>
  </r>
  <r>
    <x v="0"/>
    <x v="0"/>
    <x v="1"/>
    <x v="14"/>
    <x v="238"/>
    <n v="1684"/>
    <s v="Mckee, Nathan"/>
    <x v="2"/>
    <x v="0"/>
    <x v="0"/>
    <n v="31.5"/>
    <x v="0"/>
    <x v="0"/>
    <m/>
    <n v="31.5"/>
    <m/>
    <x v="0"/>
    <x v="0"/>
    <x v="0"/>
  </r>
  <r>
    <x v="0"/>
    <x v="0"/>
    <x v="1"/>
    <x v="14"/>
    <x v="238"/>
    <n v="2337"/>
    <s v="Miller, Gary"/>
    <x v="2"/>
    <x v="0"/>
    <x v="0"/>
    <n v="30"/>
    <x v="0"/>
    <x v="0"/>
    <m/>
    <n v="30"/>
    <m/>
    <x v="0"/>
    <x v="0"/>
    <x v="0"/>
  </r>
  <r>
    <x v="0"/>
    <x v="0"/>
    <x v="1"/>
    <x v="14"/>
    <x v="238"/>
    <n v="2363"/>
    <s v="Mills, Gary"/>
    <x v="2"/>
    <x v="0"/>
    <x v="0"/>
    <n v="27"/>
    <x v="0"/>
    <x v="0"/>
    <m/>
    <n v="27"/>
    <m/>
    <x v="0"/>
    <x v="0"/>
    <x v="0"/>
  </r>
  <r>
    <x v="0"/>
    <x v="0"/>
    <x v="1"/>
    <x v="14"/>
    <x v="238"/>
    <n v="2420"/>
    <s v="O'Dell, Deion D."/>
    <x v="2"/>
    <x v="0"/>
    <x v="0"/>
    <n v="20"/>
    <x v="0"/>
    <x v="0"/>
    <m/>
    <n v="20"/>
    <m/>
    <x v="0"/>
    <x v="0"/>
    <x v="0"/>
  </r>
  <r>
    <x v="0"/>
    <x v="0"/>
    <x v="1"/>
    <x v="14"/>
    <x v="238"/>
    <n v="2220"/>
    <s v="Waddell, Henry"/>
    <x v="2"/>
    <x v="0"/>
    <x v="0"/>
    <n v="30"/>
    <x v="0"/>
    <x v="0"/>
    <m/>
    <n v="30"/>
    <m/>
    <x v="0"/>
    <x v="0"/>
    <x v="0"/>
  </r>
  <r>
    <x v="0"/>
    <x v="0"/>
    <x v="1"/>
    <x v="14"/>
    <x v="238"/>
    <n v="2348"/>
    <s v="Watson, Dennis"/>
    <x v="2"/>
    <x v="0"/>
    <x v="0"/>
    <n v="27"/>
    <x v="0"/>
    <x v="0"/>
    <m/>
    <n v="27"/>
    <m/>
    <x v="0"/>
    <x v="0"/>
    <x v="0"/>
  </r>
  <r>
    <x v="0"/>
    <x v="0"/>
    <x v="9"/>
    <x v="15"/>
    <x v="238"/>
    <n v="2285"/>
    <s v="Bivens, Diane"/>
    <x v="2"/>
    <x v="0"/>
    <x v="0"/>
    <n v="30"/>
    <x v="0"/>
    <x v="0"/>
    <m/>
    <n v="30"/>
    <m/>
    <x v="0"/>
    <x v="0"/>
    <x v="0"/>
  </r>
  <r>
    <x v="0"/>
    <x v="0"/>
    <x v="9"/>
    <x v="15"/>
    <x v="238"/>
    <n v="1856"/>
    <s v="Bivens, Tammie"/>
    <x v="2"/>
    <x v="0"/>
    <x v="0"/>
    <n v="30"/>
    <x v="0"/>
    <x v="0"/>
    <m/>
    <n v="30"/>
    <m/>
    <x v="0"/>
    <x v="0"/>
    <x v="0"/>
  </r>
  <r>
    <x v="0"/>
    <x v="0"/>
    <x v="9"/>
    <x v="15"/>
    <x v="238"/>
    <n v="2235"/>
    <s v="Clark, Elizabeth"/>
    <x v="2"/>
    <x v="0"/>
    <x v="0"/>
    <n v="30"/>
    <x v="0"/>
    <x v="0"/>
    <m/>
    <n v="30"/>
    <m/>
    <x v="0"/>
    <x v="0"/>
    <x v="0"/>
  </r>
  <r>
    <x v="0"/>
    <x v="0"/>
    <x v="9"/>
    <x v="15"/>
    <x v="238"/>
    <n v="1107"/>
    <s v="Hall, Mary"/>
    <x v="2"/>
    <x v="0"/>
    <x v="0"/>
    <n v="30"/>
    <x v="0"/>
    <x v="0"/>
    <m/>
    <n v="30"/>
    <m/>
    <x v="0"/>
    <x v="0"/>
    <x v="0"/>
  </r>
  <r>
    <x v="0"/>
    <x v="0"/>
    <x v="9"/>
    <x v="15"/>
    <x v="238"/>
    <n v="1866"/>
    <s v="Harris, Nancy"/>
    <x v="2"/>
    <x v="0"/>
    <x v="0"/>
    <n v="30"/>
    <x v="0"/>
    <x v="0"/>
    <m/>
    <n v="30"/>
    <m/>
    <x v="0"/>
    <x v="0"/>
    <x v="0"/>
  </r>
  <r>
    <x v="0"/>
    <x v="0"/>
    <x v="9"/>
    <x v="15"/>
    <x v="238"/>
    <n v="1967"/>
    <s v="Shaw, Teia L."/>
    <x v="2"/>
    <x v="0"/>
    <x v="0"/>
    <n v="30"/>
    <x v="0"/>
    <x v="0"/>
    <m/>
    <n v="30"/>
    <m/>
    <x v="0"/>
    <x v="0"/>
    <x v="0"/>
  </r>
  <r>
    <x v="0"/>
    <x v="0"/>
    <x v="7"/>
    <x v="16"/>
    <x v="238"/>
    <n v="2397"/>
    <s v="Annett, Shenna D."/>
    <x v="2"/>
    <x v="0"/>
    <x v="0"/>
    <n v="33"/>
    <x v="0"/>
    <x v="0"/>
    <m/>
    <n v="33"/>
    <m/>
    <x v="0"/>
    <x v="0"/>
    <x v="0"/>
  </r>
  <r>
    <x v="0"/>
    <x v="0"/>
    <x v="7"/>
    <x v="16"/>
    <x v="238"/>
    <n v="2371"/>
    <s v="Barnes, Sarah"/>
    <x v="2"/>
    <x v="0"/>
    <x v="0"/>
    <n v="30"/>
    <x v="0"/>
    <x v="0"/>
    <m/>
    <n v="30"/>
    <m/>
    <x v="0"/>
    <x v="0"/>
    <x v="0"/>
  </r>
  <r>
    <x v="0"/>
    <x v="0"/>
    <x v="7"/>
    <x v="16"/>
    <x v="238"/>
    <n v="2193"/>
    <s v="Cannon, Jennifer"/>
    <x v="2"/>
    <x v="0"/>
    <x v="0"/>
    <n v="30"/>
    <x v="0"/>
    <x v="0"/>
    <m/>
    <n v="30"/>
    <m/>
    <x v="0"/>
    <x v="0"/>
    <x v="0"/>
  </r>
  <r>
    <x v="0"/>
    <x v="0"/>
    <x v="7"/>
    <x v="16"/>
    <x v="238"/>
    <n v="2424"/>
    <s v="Ikey, Stacey E."/>
    <x v="2"/>
    <x v="0"/>
    <x v="0"/>
    <n v="30"/>
    <x v="0"/>
    <x v="0"/>
    <m/>
    <n v="30"/>
    <m/>
    <x v="0"/>
    <x v="0"/>
    <x v="0"/>
  </r>
  <r>
    <x v="0"/>
    <x v="0"/>
    <x v="7"/>
    <x v="16"/>
    <x v="238"/>
    <n v="2421"/>
    <s v="Lilly, Katherine"/>
    <x v="2"/>
    <x v="0"/>
    <x v="0"/>
    <n v="19.75"/>
    <x v="0"/>
    <x v="0"/>
    <m/>
    <n v="19.75"/>
    <m/>
    <x v="0"/>
    <x v="0"/>
    <x v="0"/>
  </r>
  <r>
    <x v="0"/>
    <x v="0"/>
    <x v="7"/>
    <x v="16"/>
    <x v="238"/>
    <n v="2405"/>
    <s v="Marrero, Rachel"/>
    <x v="2"/>
    <x v="0"/>
    <x v="0"/>
    <n v="30"/>
    <x v="0"/>
    <x v="0"/>
    <m/>
    <n v="30"/>
    <m/>
    <x v="0"/>
    <x v="0"/>
    <x v="0"/>
  </r>
  <r>
    <x v="0"/>
    <x v="0"/>
    <x v="7"/>
    <x v="16"/>
    <x v="238"/>
    <n v="2433"/>
    <s v="Millsaps, Tiea"/>
    <x v="2"/>
    <x v="0"/>
    <x v="0"/>
    <n v="28.75"/>
    <x v="0"/>
    <x v="1"/>
    <m/>
    <n v="28.75"/>
    <m/>
    <x v="0"/>
    <x v="0"/>
    <x v="0"/>
  </r>
  <r>
    <x v="0"/>
    <x v="0"/>
    <x v="7"/>
    <x v="16"/>
    <x v="238"/>
    <n v="2407"/>
    <s v="Thomas, Emily"/>
    <x v="2"/>
    <x v="0"/>
    <x v="0"/>
    <n v="30"/>
    <x v="0"/>
    <x v="0"/>
    <m/>
    <n v="30"/>
    <m/>
    <x v="0"/>
    <x v="0"/>
    <x v="0"/>
  </r>
  <r>
    <x v="0"/>
    <x v="0"/>
    <x v="5"/>
    <x v="17"/>
    <x v="238"/>
    <n v="2341"/>
    <s v="Britton, Mary Anna"/>
    <x v="2"/>
    <x v="0"/>
    <x v="0"/>
    <n v="28"/>
    <x v="0"/>
    <x v="0"/>
    <m/>
    <n v="28"/>
    <m/>
    <x v="0"/>
    <x v="0"/>
    <x v="0"/>
  </r>
  <r>
    <x v="0"/>
    <x v="0"/>
    <x v="5"/>
    <x v="17"/>
    <x v="238"/>
    <n v="1596"/>
    <s v="Harrison, Charles"/>
    <x v="2"/>
    <x v="0"/>
    <x v="0"/>
    <n v="20"/>
    <x v="0"/>
    <x v="0"/>
    <m/>
    <n v="20"/>
    <n v="10"/>
    <x v="0"/>
    <x v="0"/>
    <x v="0"/>
  </r>
  <r>
    <x v="0"/>
    <x v="0"/>
    <x v="5"/>
    <x v="17"/>
    <x v="238"/>
    <n v="1920"/>
    <s v="Jones, Jena"/>
    <x v="2"/>
    <x v="0"/>
    <x v="0"/>
    <n v="12"/>
    <x v="0"/>
    <x v="0"/>
    <m/>
    <n v="12"/>
    <m/>
    <x v="0"/>
    <x v="0"/>
    <x v="0"/>
  </r>
  <r>
    <x v="0"/>
    <x v="0"/>
    <x v="21"/>
    <x v="18"/>
    <x v="238"/>
    <n v="2431"/>
    <s v="McRaven, Michael"/>
    <x v="2"/>
    <x v="0"/>
    <x v="0"/>
    <n v="33.5"/>
    <x v="0"/>
    <x v="1"/>
    <m/>
    <n v="33.5"/>
    <m/>
    <x v="0"/>
    <x v="0"/>
    <x v="0"/>
  </r>
  <r>
    <x v="0"/>
    <x v="0"/>
    <x v="8"/>
    <x v="19"/>
    <x v="238"/>
    <n v="2368"/>
    <s v="Barnes, Eric"/>
    <x v="2"/>
    <x v="0"/>
    <x v="0"/>
    <n v="30"/>
    <x v="0"/>
    <x v="0"/>
    <m/>
    <n v="30"/>
    <m/>
    <x v="0"/>
    <x v="0"/>
    <x v="0"/>
  </r>
  <r>
    <x v="0"/>
    <x v="0"/>
    <x v="8"/>
    <x v="19"/>
    <x v="238"/>
    <n v="2313"/>
    <s v="Gibby, Benjamin"/>
    <x v="2"/>
    <x v="0"/>
    <x v="0"/>
    <n v="33"/>
    <x v="0"/>
    <x v="0"/>
    <m/>
    <n v="33"/>
    <m/>
    <x v="0"/>
    <x v="0"/>
    <x v="0"/>
  </r>
  <r>
    <x v="0"/>
    <x v="0"/>
    <x v="8"/>
    <x v="19"/>
    <x v="238"/>
    <n v="2367"/>
    <s v="Hall, Fredrick L."/>
    <x v="2"/>
    <x v="0"/>
    <x v="0"/>
    <n v="32"/>
    <x v="0"/>
    <x v="0"/>
    <m/>
    <n v="32"/>
    <m/>
    <x v="0"/>
    <x v="0"/>
    <x v="0"/>
  </r>
  <r>
    <x v="0"/>
    <x v="0"/>
    <x v="0"/>
    <x v="0"/>
    <x v="239"/>
    <n v="2069"/>
    <s v="Bibee, Ronald S."/>
    <x v="2"/>
    <x v="0"/>
    <x v="0"/>
    <n v="40"/>
    <x v="0"/>
    <x v="1"/>
    <m/>
    <n v="40"/>
    <m/>
    <x v="0"/>
    <x v="0"/>
    <x v="0"/>
  </r>
  <r>
    <x v="0"/>
    <x v="0"/>
    <x v="0"/>
    <x v="0"/>
    <x v="239"/>
    <n v="1435"/>
    <s v="Bores, Carie L."/>
    <x v="2"/>
    <x v="0"/>
    <x v="0"/>
    <n v="40"/>
    <x v="0"/>
    <x v="1"/>
    <m/>
    <n v="40"/>
    <m/>
    <x v="0"/>
    <x v="0"/>
    <x v="0"/>
  </r>
  <r>
    <x v="0"/>
    <x v="0"/>
    <x v="0"/>
    <x v="0"/>
    <x v="239"/>
    <n v="2435"/>
    <s v="Faith, Billie"/>
    <x v="2"/>
    <x v="0"/>
    <x v="0"/>
    <n v="34.75"/>
    <x v="0"/>
    <x v="1"/>
    <m/>
    <n v="34.75"/>
    <m/>
    <x v="0"/>
    <x v="0"/>
    <x v="0"/>
  </r>
  <r>
    <x v="0"/>
    <x v="0"/>
    <x v="0"/>
    <x v="0"/>
    <x v="239"/>
    <n v="2290"/>
    <s v="Garza, Cody"/>
    <x v="2"/>
    <x v="0"/>
    <x v="0"/>
    <n v="40"/>
    <x v="0"/>
    <x v="1"/>
    <m/>
    <n v="40"/>
    <m/>
    <x v="0"/>
    <x v="0"/>
    <x v="0"/>
  </r>
  <r>
    <x v="0"/>
    <x v="0"/>
    <x v="0"/>
    <x v="0"/>
    <x v="239"/>
    <n v="2296"/>
    <s v="Miller, Caleb"/>
    <x v="2"/>
    <x v="0"/>
    <x v="0"/>
    <n v="28"/>
    <x v="0"/>
    <x v="1"/>
    <m/>
    <n v="28"/>
    <m/>
    <x v="0"/>
    <x v="0"/>
    <x v="0"/>
  </r>
  <r>
    <x v="0"/>
    <x v="0"/>
    <x v="0"/>
    <x v="0"/>
    <x v="239"/>
    <n v="1079"/>
    <s v="Wilson, Jim"/>
    <x v="2"/>
    <x v="0"/>
    <x v="0"/>
    <n v="40"/>
    <x v="0"/>
    <x v="1"/>
    <m/>
    <n v="40"/>
    <m/>
    <x v="0"/>
    <x v="0"/>
    <x v="0"/>
  </r>
  <r>
    <x v="0"/>
    <x v="0"/>
    <x v="10"/>
    <x v="21"/>
    <x v="239"/>
    <n v="2312"/>
    <s v="Semach, Chad"/>
    <x v="2"/>
    <x v="0"/>
    <x v="0"/>
    <n v="40"/>
    <x v="0"/>
    <x v="1"/>
    <m/>
    <n v="40"/>
    <m/>
    <x v="0"/>
    <x v="0"/>
    <x v="0"/>
  </r>
  <r>
    <x v="0"/>
    <x v="0"/>
    <x v="11"/>
    <x v="1"/>
    <x v="239"/>
    <n v="1481"/>
    <s v="Dodd, Alex E."/>
    <x v="2"/>
    <x v="0"/>
    <x v="0"/>
    <n v="40"/>
    <x v="0"/>
    <x v="1"/>
    <m/>
    <n v="40"/>
    <m/>
    <x v="0"/>
    <x v="0"/>
    <x v="0"/>
  </r>
  <r>
    <x v="0"/>
    <x v="0"/>
    <x v="11"/>
    <x v="1"/>
    <x v="239"/>
    <n v="2007"/>
    <s v="Dodd, Patricia A."/>
    <x v="2"/>
    <x v="0"/>
    <x v="0"/>
    <n v="40"/>
    <x v="0"/>
    <x v="1"/>
    <m/>
    <n v="40"/>
    <m/>
    <x v="0"/>
    <x v="0"/>
    <x v="0"/>
  </r>
  <r>
    <x v="0"/>
    <x v="0"/>
    <x v="12"/>
    <x v="2"/>
    <x v="239"/>
    <n v="1810"/>
    <s v="Damstetter, Suzanne"/>
    <x v="2"/>
    <x v="0"/>
    <x v="0"/>
    <n v="40"/>
    <x v="0"/>
    <x v="1"/>
    <m/>
    <n v="40"/>
    <m/>
    <x v="0"/>
    <x v="0"/>
    <x v="0"/>
  </r>
  <r>
    <x v="0"/>
    <x v="0"/>
    <x v="12"/>
    <x v="2"/>
    <x v="239"/>
    <n v="1831"/>
    <s v="Simmons, Kristie"/>
    <x v="2"/>
    <x v="0"/>
    <x v="0"/>
    <n v="40"/>
    <x v="0"/>
    <x v="1"/>
    <m/>
    <n v="40"/>
    <m/>
    <x v="0"/>
    <x v="0"/>
    <x v="0"/>
  </r>
  <r>
    <x v="0"/>
    <x v="0"/>
    <x v="13"/>
    <x v="3"/>
    <x v="239"/>
    <n v="1024"/>
    <s v="Hillard, Gary L."/>
    <x v="2"/>
    <x v="0"/>
    <x v="0"/>
    <n v="40"/>
    <x v="0"/>
    <x v="1"/>
    <m/>
    <n v="40"/>
    <m/>
    <x v="0"/>
    <x v="0"/>
    <x v="0"/>
  </r>
  <r>
    <x v="0"/>
    <x v="0"/>
    <x v="13"/>
    <x v="3"/>
    <x v="239"/>
    <n v="1027"/>
    <s v="Howard, Michael"/>
    <x v="2"/>
    <x v="0"/>
    <x v="0"/>
    <n v="40"/>
    <x v="0"/>
    <x v="1"/>
    <m/>
    <n v="40"/>
    <m/>
    <x v="0"/>
    <x v="0"/>
    <x v="0"/>
  </r>
  <r>
    <x v="0"/>
    <x v="0"/>
    <x v="13"/>
    <x v="3"/>
    <x v="239"/>
    <n v="2425"/>
    <s v="Lewelling, Gary L."/>
    <x v="2"/>
    <x v="0"/>
    <x v="0"/>
    <n v="40"/>
    <x v="0"/>
    <x v="1"/>
    <m/>
    <n v="40"/>
    <m/>
    <x v="0"/>
    <x v="0"/>
    <x v="0"/>
  </r>
  <r>
    <x v="0"/>
    <x v="0"/>
    <x v="13"/>
    <x v="3"/>
    <x v="239"/>
    <n v="2034"/>
    <s v="Powers, Joshua"/>
    <x v="2"/>
    <x v="0"/>
    <x v="0"/>
    <n v="40"/>
    <x v="0"/>
    <x v="1"/>
    <m/>
    <n v="40"/>
    <m/>
    <x v="0"/>
    <x v="0"/>
    <x v="0"/>
  </r>
  <r>
    <x v="0"/>
    <x v="0"/>
    <x v="13"/>
    <x v="3"/>
    <x v="239"/>
    <n v="1420"/>
    <s v="Simmons, James T."/>
    <x v="2"/>
    <x v="0"/>
    <x v="0"/>
    <n v="35"/>
    <x v="0"/>
    <x v="1"/>
    <m/>
    <n v="35"/>
    <n v="5"/>
    <x v="0"/>
    <x v="0"/>
    <x v="0"/>
  </r>
  <r>
    <x v="0"/>
    <x v="0"/>
    <x v="14"/>
    <x v="4"/>
    <x v="239"/>
    <n v="2100"/>
    <s v="Glenn, Kristy"/>
    <x v="2"/>
    <x v="0"/>
    <x v="0"/>
    <n v="38"/>
    <x v="0"/>
    <x v="1"/>
    <m/>
    <n v="38"/>
    <m/>
    <x v="0"/>
    <x v="0"/>
    <x v="0"/>
  </r>
  <r>
    <x v="0"/>
    <x v="0"/>
    <x v="15"/>
    <x v="5"/>
    <x v="239"/>
    <n v="1717"/>
    <s v="Burchfield, Jeannie"/>
    <x v="2"/>
    <x v="0"/>
    <x v="0"/>
    <n v="40"/>
    <x v="0"/>
    <x v="1"/>
    <m/>
    <n v="40"/>
    <m/>
    <x v="0"/>
    <x v="0"/>
    <x v="0"/>
  </r>
  <r>
    <x v="0"/>
    <x v="0"/>
    <x v="15"/>
    <x v="5"/>
    <x v="239"/>
    <n v="2122"/>
    <s v="Denton, Ashley"/>
    <x v="2"/>
    <x v="0"/>
    <x v="0"/>
    <n v="19.82"/>
    <x v="0"/>
    <x v="1"/>
    <m/>
    <n v="19.82"/>
    <n v="20"/>
    <x v="0"/>
    <x v="0"/>
    <x v="0"/>
  </r>
  <r>
    <x v="0"/>
    <x v="0"/>
    <x v="15"/>
    <x v="5"/>
    <x v="239"/>
    <n v="1968"/>
    <s v="Duncan, Ginger"/>
    <x v="2"/>
    <x v="0"/>
    <x v="0"/>
    <n v="40"/>
    <x v="0"/>
    <x v="1"/>
    <m/>
    <n v="40"/>
    <m/>
    <x v="0"/>
    <x v="0"/>
    <x v="0"/>
  </r>
  <r>
    <x v="0"/>
    <x v="0"/>
    <x v="15"/>
    <x v="5"/>
    <x v="239"/>
    <n v="1904"/>
    <s v="Murr, Sherry"/>
    <x v="2"/>
    <x v="0"/>
    <x v="0"/>
    <n v="30.5"/>
    <x v="0"/>
    <x v="1"/>
    <m/>
    <n v="30.5"/>
    <m/>
    <x v="0"/>
    <x v="0"/>
    <x v="0"/>
  </r>
  <r>
    <x v="0"/>
    <x v="0"/>
    <x v="15"/>
    <x v="5"/>
    <x v="239"/>
    <n v="2388"/>
    <s v="Webb, Tiaira D."/>
    <x v="2"/>
    <x v="0"/>
    <x v="0"/>
    <n v="40"/>
    <x v="0"/>
    <x v="1"/>
    <m/>
    <n v="40"/>
    <m/>
    <x v="0"/>
    <x v="0"/>
    <x v="0"/>
  </r>
  <r>
    <x v="0"/>
    <x v="0"/>
    <x v="16"/>
    <x v="6"/>
    <x v="239"/>
    <n v="2230"/>
    <s v="Payne, Donna"/>
    <x v="2"/>
    <x v="0"/>
    <x v="0"/>
    <n v="39.5"/>
    <x v="0"/>
    <x v="1"/>
    <m/>
    <n v="39.5"/>
    <m/>
    <x v="0"/>
    <x v="0"/>
    <x v="0"/>
  </r>
  <r>
    <x v="0"/>
    <x v="0"/>
    <x v="17"/>
    <x v="20"/>
    <x v="239"/>
    <n v="2260"/>
    <s v="Lake, Stephanie"/>
    <x v="2"/>
    <x v="0"/>
    <x v="0"/>
    <n v="40"/>
    <x v="0"/>
    <x v="1"/>
    <m/>
    <n v="40"/>
    <m/>
    <x v="0"/>
    <x v="0"/>
    <x v="0"/>
  </r>
  <r>
    <x v="0"/>
    <x v="0"/>
    <x v="2"/>
    <x v="8"/>
    <x v="239"/>
    <n v="1917"/>
    <s v="Rigley, Eric"/>
    <x v="2"/>
    <x v="0"/>
    <x v="0"/>
    <n v="40"/>
    <x v="0"/>
    <x v="1"/>
    <m/>
    <n v="40"/>
    <m/>
    <x v="0"/>
    <x v="0"/>
    <x v="0"/>
  </r>
  <r>
    <x v="0"/>
    <x v="0"/>
    <x v="2"/>
    <x v="8"/>
    <x v="239"/>
    <n v="2149"/>
    <s v="Robillard, Mathew"/>
    <x v="2"/>
    <x v="0"/>
    <x v="0"/>
    <n v="40"/>
    <x v="0"/>
    <x v="1"/>
    <m/>
    <n v="40"/>
    <m/>
    <x v="0"/>
    <x v="0"/>
    <x v="0"/>
  </r>
  <r>
    <x v="0"/>
    <x v="0"/>
    <x v="19"/>
    <x v="9"/>
    <x v="239"/>
    <n v="2375"/>
    <s v="Jarosz, Jolene"/>
    <x v="2"/>
    <x v="0"/>
    <x v="0"/>
    <n v="40"/>
    <x v="0"/>
    <x v="1"/>
    <m/>
    <n v="40"/>
    <m/>
    <x v="0"/>
    <x v="0"/>
    <x v="0"/>
  </r>
  <r>
    <x v="0"/>
    <x v="0"/>
    <x v="19"/>
    <x v="9"/>
    <x v="239"/>
    <n v="2347"/>
    <s v="Myroshnychenko, Olga"/>
    <x v="2"/>
    <x v="0"/>
    <x v="0"/>
    <n v="40"/>
    <x v="0"/>
    <x v="1"/>
    <m/>
    <n v="40"/>
    <m/>
    <x v="0"/>
    <x v="0"/>
    <x v="0"/>
  </r>
  <r>
    <x v="0"/>
    <x v="0"/>
    <x v="19"/>
    <x v="9"/>
    <x v="239"/>
    <n v="2379"/>
    <s v="Thomas, Michelle"/>
    <x v="2"/>
    <x v="0"/>
    <x v="0"/>
    <n v="38.47"/>
    <x v="0"/>
    <x v="1"/>
    <m/>
    <n v="38.47"/>
    <n v="7.5"/>
    <x v="0"/>
    <x v="0"/>
    <x v="0"/>
  </r>
  <r>
    <x v="0"/>
    <x v="0"/>
    <x v="20"/>
    <x v="10"/>
    <x v="239"/>
    <n v="2439"/>
    <s v="Suggs, Paul"/>
    <x v="2"/>
    <x v="0"/>
    <x v="0"/>
    <n v="40"/>
    <x v="0"/>
    <x v="1"/>
    <n v="6"/>
    <n v="40"/>
    <m/>
    <x v="0"/>
    <x v="0"/>
    <x v="0"/>
  </r>
  <r>
    <x v="0"/>
    <x v="0"/>
    <x v="3"/>
    <x v="11"/>
    <x v="239"/>
    <n v="2362"/>
    <s v="Fabrizio, Jamie"/>
    <x v="2"/>
    <x v="0"/>
    <x v="0"/>
    <n v="40"/>
    <x v="0"/>
    <x v="1"/>
    <n v="2"/>
    <n v="40"/>
    <m/>
    <x v="0"/>
    <x v="0"/>
    <x v="0"/>
  </r>
  <r>
    <x v="0"/>
    <x v="0"/>
    <x v="3"/>
    <x v="11"/>
    <x v="239"/>
    <n v="1993"/>
    <s v="Gibson, Tiffany D."/>
    <x v="2"/>
    <x v="0"/>
    <x v="0"/>
    <n v="20"/>
    <x v="0"/>
    <x v="1"/>
    <m/>
    <n v="20"/>
    <n v="20"/>
    <x v="0"/>
    <x v="0"/>
    <x v="0"/>
  </r>
  <r>
    <x v="0"/>
    <x v="0"/>
    <x v="3"/>
    <x v="11"/>
    <x v="239"/>
    <n v="2408"/>
    <s v="Kelly, Justin"/>
    <x v="2"/>
    <x v="0"/>
    <x v="0"/>
    <n v="40"/>
    <x v="0"/>
    <x v="1"/>
    <m/>
    <n v="40"/>
    <m/>
    <x v="0"/>
    <x v="0"/>
    <x v="0"/>
  </r>
  <r>
    <x v="0"/>
    <x v="0"/>
    <x v="3"/>
    <x v="11"/>
    <x v="239"/>
    <n v="1749"/>
    <s v="Peels, Timothy L."/>
    <x v="2"/>
    <x v="0"/>
    <x v="0"/>
    <n v="30"/>
    <x v="0"/>
    <x v="1"/>
    <m/>
    <n v="30"/>
    <n v="10"/>
    <x v="0"/>
    <x v="0"/>
    <x v="0"/>
  </r>
  <r>
    <x v="0"/>
    <x v="0"/>
    <x v="3"/>
    <x v="11"/>
    <x v="239"/>
    <n v="2294"/>
    <s v="Poff, Jessica"/>
    <x v="2"/>
    <x v="0"/>
    <x v="0"/>
    <n v="40"/>
    <x v="0"/>
    <x v="1"/>
    <m/>
    <n v="40"/>
    <m/>
    <x v="0"/>
    <x v="0"/>
    <x v="0"/>
  </r>
  <r>
    <x v="0"/>
    <x v="0"/>
    <x v="3"/>
    <x v="11"/>
    <x v="239"/>
    <n v="2440"/>
    <s v="Rupinski, Alexis"/>
    <x v="2"/>
    <x v="0"/>
    <x v="0"/>
    <n v="31.75"/>
    <x v="0"/>
    <x v="1"/>
    <m/>
    <n v="31.75"/>
    <m/>
    <x v="0"/>
    <x v="0"/>
    <x v="0"/>
  </r>
  <r>
    <x v="0"/>
    <x v="0"/>
    <x v="3"/>
    <x v="11"/>
    <x v="239"/>
    <n v="2284"/>
    <s v="Underwood, Tracy"/>
    <x v="2"/>
    <x v="0"/>
    <x v="0"/>
    <n v="40"/>
    <x v="0"/>
    <x v="1"/>
    <m/>
    <n v="40"/>
    <m/>
    <x v="0"/>
    <x v="0"/>
    <x v="0"/>
  </r>
  <r>
    <x v="0"/>
    <x v="0"/>
    <x v="3"/>
    <x v="11"/>
    <x v="239"/>
    <n v="2438"/>
    <s v="Weirich, Casey"/>
    <x v="2"/>
    <x v="0"/>
    <x v="0"/>
    <n v="20"/>
    <x v="0"/>
    <x v="1"/>
    <m/>
    <n v="20"/>
    <m/>
    <x v="0"/>
    <x v="0"/>
    <x v="0"/>
  </r>
  <r>
    <x v="0"/>
    <x v="0"/>
    <x v="4"/>
    <x v="12"/>
    <x v="239"/>
    <n v="1410"/>
    <s v="Cooper, Alice F."/>
    <x v="2"/>
    <x v="0"/>
    <x v="0"/>
    <n v="0"/>
    <x v="0"/>
    <x v="1"/>
    <m/>
    <m/>
    <n v="40"/>
    <x v="0"/>
    <x v="0"/>
    <x v="0"/>
  </r>
  <r>
    <x v="0"/>
    <x v="0"/>
    <x v="4"/>
    <x v="12"/>
    <x v="239"/>
    <n v="2203"/>
    <s v="Hicks, Lisa"/>
    <x v="2"/>
    <x v="0"/>
    <x v="0"/>
    <n v="40"/>
    <x v="0"/>
    <x v="1"/>
    <n v="4"/>
    <n v="40"/>
    <m/>
    <x v="0"/>
    <x v="0"/>
    <x v="0"/>
  </r>
  <r>
    <x v="0"/>
    <x v="0"/>
    <x v="4"/>
    <x v="12"/>
    <x v="239"/>
    <n v="1206"/>
    <s v="Lorenz, Viola B."/>
    <x v="2"/>
    <x v="0"/>
    <x v="0"/>
    <n v="40"/>
    <x v="0"/>
    <x v="1"/>
    <n v="2.5"/>
    <n v="40"/>
    <m/>
    <x v="0"/>
    <x v="0"/>
    <x v="0"/>
  </r>
  <r>
    <x v="0"/>
    <x v="0"/>
    <x v="4"/>
    <x v="12"/>
    <x v="239"/>
    <n v="2381"/>
    <s v="McCombs, Olivia"/>
    <x v="2"/>
    <x v="0"/>
    <x v="0"/>
    <n v="40"/>
    <x v="0"/>
    <x v="1"/>
    <m/>
    <n v="40"/>
    <m/>
    <x v="0"/>
    <x v="0"/>
    <x v="0"/>
  </r>
  <r>
    <x v="0"/>
    <x v="0"/>
    <x v="4"/>
    <x v="12"/>
    <x v="239"/>
    <n v="2436"/>
    <s v="O'hara, Cheyenne"/>
    <x v="2"/>
    <x v="0"/>
    <x v="0"/>
    <n v="36.25"/>
    <x v="0"/>
    <x v="1"/>
    <m/>
    <n v="36.25"/>
    <m/>
    <x v="0"/>
    <x v="0"/>
    <x v="0"/>
  </r>
  <r>
    <x v="0"/>
    <x v="0"/>
    <x v="6"/>
    <x v="13"/>
    <x v="239"/>
    <n v="2175"/>
    <s v="Akulic, Marlene"/>
    <x v="2"/>
    <x v="0"/>
    <x v="0"/>
    <n v="22"/>
    <x v="0"/>
    <x v="1"/>
    <m/>
    <n v="22"/>
    <n v="10"/>
    <x v="0"/>
    <x v="0"/>
    <x v="0"/>
  </r>
  <r>
    <x v="0"/>
    <x v="0"/>
    <x v="6"/>
    <x v="13"/>
    <x v="239"/>
    <n v="2340"/>
    <s v="Atkins, Reva"/>
    <x v="2"/>
    <x v="0"/>
    <x v="0"/>
    <n v="40"/>
    <x v="0"/>
    <x v="1"/>
    <n v="4"/>
    <n v="40"/>
    <m/>
    <x v="0"/>
    <x v="0"/>
    <x v="0"/>
  </r>
  <r>
    <x v="0"/>
    <x v="0"/>
    <x v="6"/>
    <x v="13"/>
    <x v="239"/>
    <n v="2437"/>
    <s v="Barnes, William"/>
    <x v="2"/>
    <x v="0"/>
    <x v="0"/>
    <n v="39"/>
    <x v="0"/>
    <x v="1"/>
    <m/>
    <n v="39"/>
    <m/>
    <x v="0"/>
    <x v="0"/>
    <x v="0"/>
  </r>
  <r>
    <x v="0"/>
    <x v="0"/>
    <x v="6"/>
    <x v="13"/>
    <x v="239"/>
    <n v="2229"/>
    <s v="Bledsoe, Amy"/>
    <x v="2"/>
    <x v="0"/>
    <x v="0"/>
    <n v="40"/>
    <x v="0"/>
    <x v="1"/>
    <n v="7"/>
    <n v="40"/>
    <m/>
    <x v="0"/>
    <x v="0"/>
    <x v="0"/>
  </r>
  <r>
    <x v="0"/>
    <x v="0"/>
    <x v="6"/>
    <x v="13"/>
    <x v="239"/>
    <n v="2190"/>
    <s v="Bookout, Nancy"/>
    <x v="2"/>
    <x v="0"/>
    <x v="0"/>
    <n v="40"/>
    <x v="0"/>
    <x v="1"/>
    <n v="4"/>
    <n v="40"/>
    <m/>
    <x v="0"/>
    <x v="0"/>
    <x v="0"/>
  </r>
  <r>
    <x v="0"/>
    <x v="0"/>
    <x v="6"/>
    <x v="13"/>
    <x v="239"/>
    <n v="2382"/>
    <s v="Bourzac, Nanette L."/>
    <x v="2"/>
    <x v="0"/>
    <x v="0"/>
    <n v="40"/>
    <x v="0"/>
    <x v="1"/>
    <n v="4"/>
    <n v="40"/>
    <m/>
    <x v="0"/>
    <x v="0"/>
    <x v="0"/>
  </r>
  <r>
    <x v="0"/>
    <x v="0"/>
    <x v="6"/>
    <x v="13"/>
    <x v="239"/>
    <n v="2039"/>
    <s v="Brooks, Tammy C."/>
    <x v="2"/>
    <x v="0"/>
    <x v="0"/>
    <n v="40"/>
    <x v="0"/>
    <x v="1"/>
    <n v="3"/>
    <n v="40"/>
    <m/>
    <x v="0"/>
    <x v="0"/>
    <x v="0"/>
  </r>
  <r>
    <x v="0"/>
    <x v="0"/>
    <x v="6"/>
    <x v="13"/>
    <x v="239"/>
    <n v="2156"/>
    <s v="Bryan, Sheena"/>
    <x v="2"/>
    <x v="0"/>
    <x v="0"/>
    <n v="11"/>
    <x v="0"/>
    <x v="1"/>
    <m/>
    <n v="11"/>
    <m/>
    <x v="0"/>
    <x v="0"/>
    <x v="0"/>
  </r>
  <r>
    <x v="0"/>
    <x v="0"/>
    <x v="6"/>
    <x v="13"/>
    <x v="239"/>
    <n v="1010"/>
    <s v="Carroll, Robin M."/>
    <x v="2"/>
    <x v="0"/>
    <x v="0"/>
    <n v="40"/>
    <x v="0"/>
    <x v="1"/>
    <m/>
    <n v="40"/>
    <m/>
    <x v="0"/>
    <x v="0"/>
    <x v="0"/>
  </r>
  <r>
    <x v="0"/>
    <x v="0"/>
    <x v="6"/>
    <x v="13"/>
    <x v="239"/>
    <n v="2068"/>
    <s v="Cathcart, Bess L."/>
    <x v="2"/>
    <x v="0"/>
    <x v="0"/>
    <n v="40"/>
    <x v="0"/>
    <x v="1"/>
    <n v="2"/>
    <n v="40"/>
    <m/>
    <x v="0"/>
    <x v="0"/>
    <x v="0"/>
  </r>
  <r>
    <x v="0"/>
    <x v="0"/>
    <x v="6"/>
    <x v="13"/>
    <x v="239"/>
    <n v="2098"/>
    <s v="Childress, Stacy M."/>
    <x v="2"/>
    <x v="0"/>
    <x v="0"/>
    <n v="40"/>
    <x v="0"/>
    <x v="1"/>
    <n v="4"/>
    <n v="40"/>
    <m/>
    <x v="0"/>
    <x v="0"/>
    <x v="0"/>
  </r>
  <r>
    <x v="0"/>
    <x v="0"/>
    <x v="6"/>
    <x v="13"/>
    <x v="239"/>
    <n v="2430"/>
    <s v="Coburn, Lisa"/>
    <x v="2"/>
    <x v="0"/>
    <x v="0"/>
    <n v="40"/>
    <x v="0"/>
    <x v="1"/>
    <n v="1.75"/>
    <n v="40"/>
    <m/>
    <x v="0"/>
    <x v="0"/>
    <x v="0"/>
  </r>
  <r>
    <x v="0"/>
    <x v="0"/>
    <x v="6"/>
    <x v="13"/>
    <x v="239"/>
    <n v="1362"/>
    <s v="Davis, Kimberly S."/>
    <x v="2"/>
    <x v="0"/>
    <x v="0"/>
    <n v="40"/>
    <x v="0"/>
    <x v="1"/>
    <n v="2.75"/>
    <n v="40"/>
    <m/>
    <x v="0"/>
    <x v="0"/>
    <x v="0"/>
  </r>
  <r>
    <x v="0"/>
    <x v="0"/>
    <x v="6"/>
    <x v="13"/>
    <x v="239"/>
    <n v="1465"/>
    <s v="Dotson, Wanda A."/>
    <x v="2"/>
    <x v="0"/>
    <x v="0"/>
    <n v="40"/>
    <x v="0"/>
    <x v="1"/>
    <n v="4"/>
    <n v="40"/>
    <m/>
    <x v="0"/>
    <x v="0"/>
    <x v="0"/>
  </r>
  <r>
    <x v="0"/>
    <x v="0"/>
    <x v="6"/>
    <x v="13"/>
    <x v="239"/>
    <n v="2046"/>
    <s v="Dunn, Lois"/>
    <x v="2"/>
    <x v="0"/>
    <x v="0"/>
    <n v="40"/>
    <x v="0"/>
    <x v="1"/>
    <n v="3.25"/>
    <n v="40"/>
    <m/>
    <x v="0"/>
    <x v="0"/>
    <x v="0"/>
  </r>
  <r>
    <x v="0"/>
    <x v="0"/>
    <x v="6"/>
    <x v="13"/>
    <x v="239"/>
    <n v="2319"/>
    <s v="Gibby, Deborah"/>
    <x v="2"/>
    <x v="0"/>
    <x v="0"/>
    <n v="40"/>
    <x v="0"/>
    <x v="1"/>
    <n v="4"/>
    <n v="40"/>
    <m/>
    <x v="0"/>
    <x v="0"/>
    <x v="0"/>
  </r>
  <r>
    <x v="0"/>
    <x v="0"/>
    <x v="6"/>
    <x v="13"/>
    <x v="239"/>
    <n v="2286"/>
    <s v="Godwin, Tonya"/>
    <x v="2"/>
    <x v="0"/>
    <x v="0"/>
    <n v="40"/>
    <x v="0"/>
    <x v="1"/>
    <n v="4"/>
    <n v="40"/>
    <m/>
    <x v="0"/>
    <x v="0"/>
    <x v="0"/>
  </r>
  <r>
    <x v="0"/>
    <x v="0"/>
    <x v="6"/>
    <x v="13"/>
    <x v="239"/>
    <n v="2386"/>
    <s v="Hampton, Angela"/>
    <x v="2"/>
    <x v="0"/>
    <x v="0"/>
    <n v="40"/>
    <x v="0"/>
    <x v="1"/>
    <n v="4"/>
    <n v="40"/>
    <m/>
    <x v="0"/>
    <x v="0"/>
    <x v="0"/>
  </r>
  <r>
    <x v="0"/>
    <x v="0"/>
    <x v="6"/>
    <x v="13"/>
    <x v="239"/>
    <n v="2376"/>
    <s v="Headrick, Lena"/>
    <x v="2"/>
    <x v="0"/>
    <x v="0"/>
    <n v="39"/>
    <x v="0"/>
    <x v="1"/>
    <m/>
    <n v="39"/>
    <m/>
    <x v="0"/>
    <x v="0"/>
    <x v="0"/>
  </r>
  <r>
    <x v="0"/>
    <x v="0"/>
    <x v="6"/>
    <x v="13"/>
    <x v="239"/>
    <n v="2373"/>
    <s v="Helton, Lisa K."/>
    <x v="2"/>
    <x v="0"/>
    <x v="0"/>
    <n v="39"/>
    <x v="0"/>
    <x v="1"/>
    <m/>
    <n v="39"/>
    <m/>
    <x v="0"/>
    <x v="0"/>
    <x v="0"/>
  </r>
  <r>
    <x v="0"/>
    <x v="0"/>
    <x v="6"/>
    <x v="13"/>
    <x v="239"/>
    <n v="2261"/>
    <s v="Howarth, Amy"/>
    <x v="2"/>
    <x v="0"/>
    <x v="0"/>
    <n v="40"/>
    <x v="0"/>
    <x v="1"/>
    <n v="4"/>
    <n v="40"/>
    <m/>
    <x v="0"/>
    <x v="0"/>
    <x v="0"/>
  </r>
  <r>
    <x v="0"/>
    <x v="0"/>
    <x v="6"/>
    <x v="13"/>
    <x v="239"/>
    <n v="1480"/>
    <s v="Kliever, Debbie J."/>
    <x v="2"/>
    <x v="0"/>
    <x v="0"/>
    <n v="40"/>
    <x v="0"/>
    <x v="1"/>
    <n v="4"/>
    <n v="40"/>
    <m/>
    <x v="0"/>
    <x v="0"/>
    <x v="0"/>
  </r>
  <r>
    <x v="0"/>
    <x v="0"/>
    <x v="6"/>
    <x v="13"/>
    <x v="239"/>
    <n v="1259"/>
    <s v="Lee, Ginger"/>
    <x v="2"/>
    <x v="0"/>
    <x v="0"/>
    <n v="36"/>
    <x v="0"/>
    <x v="1"/>
    <m/>
    <n v="36"/>
    <m/>
    <x v="0"/>
    <x v="0"/>
    <x v="0"/>
  </r>
  <r>
    <x v="0"/>
    <x v="0"/>
    <x v="6"/>
    <x v="13"/>
    <x v="239"/>
    <n v="2333"/>
    <s v="Marshall, Elizabeth"/>
    <x v="2"/>
    <x v="0"/>
    <x v="0"/>
    <n v="40"/>
    <x v="0"/>
    <x v="1"/>
    <m/>
    <n v="40"/>
    <m/>
    <x v="0"/>
    <x v="0"/>
    <x v="0"/>
  </r>
  <r>
    <x v="0"/>
    <x v="0"/>
    <x v="6"/>
    <x v="13"/>
    <x v="239"/>
    <n v="2176"/>
    <s v="May, Cynthia L."/>
    <x v="2"/>
    <x v="0"/>
    <x v="0"/>
    <n v="11"/>
    <x v="0"/>
    <x v="1"/>
    <m/>
    <n v="11"/>
    <m/>
    <x v="0"/>
    <x v="0"/>
    <x v="0"/>
  </r>
  <r>
    <x v="0"/>
    <x v="0"/>
    <x v="6"/>
    <x v="13"/>
    <x v="239"/>
    <n v="1558"/>
    <s v="McCluskey, Loreta R."/>
    <x v="2"/>
    <x v="0"/>
    <x v="0"/>
    <n v="40"/>
    <x v="0"/>
    <x v="1"/>
    <m/>
    <n v="40"/>
    <m/>
    <x v="0"/>
    <x v="0"/>
    <x v="0"/>
  </r>
  <r>
    <x v="0"/>
    <x v="0"/>
    <x v="6"/>
    <x v="13"/>
    <x v="239"/>
    <n v="2380"/>
    <s v="Moore, Darlene"/>
    <x v="2"/>
    <x v="0"/>
    <x v="0"/>
    <n v="40"/>
    <x v="0"/>
    <x v="1"/>
    <n v="4"/>
    <n v="40"/>
    <m/>
    <x v="0"/>
    <x v="0"/>
    <x v="0"/>
  </r>
  <r>
    <x v="0"/>
    <x v="0"/>
    <x v="6"/>
    <x v="13"/>
    <x v="239"/>
    <n v="2409"/>
    <s v="Neeley, Megan"/>
    <x v="2"/>
    <x v="0"/>
    <x v="0"/>
    <n v="40"/>
    <x v="0"/>
    <x v="1"/>
    <n v="4.75"/>
    <n v="40"/>
    <m/>
    <x v="0"/>
    <x v="0"/>
    <x v="0"/>
  </r>
  <r>
    <x v="0"/>
    <x v="0"/>
    <x v="6"/>
    <x v="13"/>
    <x v="239"/>
    <n v="1559"/>
    <s v="Nichols, Brenda S."/>
    <x v="2"/>
    <x v="0"/>
    <x v="0"/>
    <n v="40"/>
    <x v="0"/>
    <x v="1"/>
    <n v="4"/>
    <n v="40"/>
    <m/>
    <x v="0"/>
    <x v="0"/>
    <x v="0"/>
  </r>
  <r>
    <x v="0"/>
    <x v="0"/>
    <x v="6"/>
    <x v="13"/>
    <x v="239"/>
    <n v="2415"/>
    <s v="Patterson, Pamela"/>
    <x v="2"/>
    <x v="0"/>
    <x v="0"/>
    <n v="35"/>
    <x v="0"/>
    <x v="1"/>
    <m/>
    <n v="35"/>
    <m/>
    <x v="0"/>
    <x v="0"/>
    <x v="0"/>
  </r>
  <r>
    <x v="0"/>
    <x v="0"/>
    <x v="6"/>
    <x v="13"/>
    <x v="239"/>
    <n v="2259"/>
    <s v="Peels, Carolyn K."/>
    <x v="2"/>
    <x v="0"/>
    <x v="0"/>
    <n v="40"/>
    <x v="0"/>
    <x v="1"/>
    <m/>
    <n v="40"/>
    <m/>
    <x v="0"/>
    <x v="0"/>
    <x v="0"/>
  </r>
  <r>
    <x v="0"/>
    <x v="0"/>
    <x v="6"/>
    <x v="13"/>
    <x v="239"/>
    <n v="2138"/>
    <s v="Richardson, Tammy G."/>
    <x v="2"/>
    <x v="0"/>
    <x v="0"/>
    <n v="20"/>
    <x v="0"/>
    <x v="1"/>
    <m/>
    <n v="20"/>
    <m/>
    <x v="0"/>
    <x v="0"/>
    <x v="0"/>
  </r>
  <r>
    <x v="0"/>
    <x v="0"/>
    <x v="6"/>
    <x v="13"/>
    <x v="239"/>
    <n v="1997"/>
    <s v="Roberts, Lisa R."/>
    <x v="2"/>
    <x v="0"/>
    <x v="0"/>
    <n v="40"/>
    <x v="0"/>
    <x v="1"/>
    <m/>
    <n v="40"/>
    <m/>
    <x v="0"/>
    <x v="0"/>
    <x v="0"/>
  </r>
  <r>
    <x v="0"/>
    <x v="0"/>
    <x v="6"/>
    <x v="13"/>
    <x v="239"/>
    <n v="2378"/>
    <s v="Roberts, Lori"/>
    <x v="2"/>
    <x v="0"/>
    <x v="0"/>
    <n v="40"/>
    <x v="0"/>
    <x v="1"/>
    <n v="3"/>
    <n v="40"/>
    <m/>
    <x v="0"/>
    <x v="0"/>
    <x v="0"/>
  </r>
  <r>
    <x v="0"/>
    <x v="0"/>
    <x v="6"/>
    <x v="13"/>
    <x v="239"/>
    <n v="2192"/>
    <s v="Rupinski, Angela"/>
    <x v="2"/>
    <x v="0"/>
    <x v="0"/>
    <n v="40"/>
    <x v="0"/>
    <x v="1"/>
    <n v="5.5"/>
    <n v="40"/>
    <m/>
    <x v="0"/>
    <x v="0"/>
    <x v="0"/>
  </r>
  <r>
    <x v="0"/>
    <x v="0"/>
    <x v="6"/>
    <x v="13"/>
    <x v="239"/>
    <n v="2441"/>
    <s v="Selby, Chasity"/>
    <x v="2"/>
    <x v="0"/>
    <x v="0"/>
    <n v="40"/>
    <x v="0"/>
    <x v="1"/>
    <m/>
    <n v="40"/>
    <m/>
    <x v="0"/>
    <x v="0"/>
    <x v="0"/>
  </r>
  <r>
    <x v="0"/>
    <x v="0"/>
    <x v="6"/>
    <x v="13"/>
    <x v="239"/>
    <n v="1612"/>
    <s v="Self, Janet"/>
    <x v="2"/>
    <x v="0"/>
    <x v="0"/>
    <n v="40"/>
    <x v="0"/>
    <x v="1"/>
    <m/>
    <n v="40"/>
    <m/>
    <x v="0"/>
    <x v="0"/>
    <x v="0"/>
  </r>
  <r>
    <x v="0"/>
    <x v="0"/>
    <x v="6"/>
    <x v="13"/>
    <x v="239"/>
    <n v="2356"/>
    <s v="Sharp, Sonia"/>
    <x v="2"/>
    <x v="0"/>
    <x v="0"/>
    <n v="39.479999999999997"/>
    <x v="0"/>
    <x v="1"/>
    <m/>
    <n v="39.479999999999997"/>
    <m/>
    <x v="0"/>
    <x v="0"/>
    <x v="0"/>
  </r>
  <r>
    <x v="0"/>
    <x v="0"/>
    <x v="6"/>
    <x v="13"/>
    <x v="239"/>
    <n v="2423"/>
    <s v="Stafford, Tabitha"/>
    <x v="2"/>
    <x v="0"/>
    <x v="0"/>
    <n v="40"/>
    <x v="0"/>
    <x v="1"/>
    <n v="5"/>
    <n v="40"/>
    <m/>
    <x v="0"/>
    <x v="0"/>
    <x v="0"/>
  </r>
  <r>
    <x v="0"/>
    <x v="0"/>
    <x v="6"/>
    <x v="13"/>
    <x v="239"/>
    <n v="2412"/>
    <s v="Suttles, Cristie"/>
    <x v="2"/>
    <x v="0"/>
    <x v="0"/>
    <n v="21"/>
    <x v="0"/>
    <x v="1"/>
    <m/>
    <n v="21"/>
    <m/>
    <x v="0"/>
    <x v="0"/>
    <x v="0"/>
  </r>
  <r>
    <x v="0"/>
    <x v="0"/>
    <x v="6"/>
    <x v="13"/>
    <x v="239"/>
    <n v="2385"/>
    <s v="Suttles, Kathy"/>
    <x v="2"/>
    <x v="0"/>
    <x v="0"/>
    <n v="40"/>
    <x v="0"/>
    <x v="1"/>
    <n v="9"/>
    <n v="40"/>
    <m/>
    <x v="0"/>
    <x v="0"/>
    <x v="0"/>
  </r>
  <r>
    <x v="0"/>
    <x v="0"/>
    <x v="6"/>
    <x v="13"/>
    <x v="239"/>
    <n v="2392"/>
    <s v="Veit, Beth"/>
    <x v="2"/>
    <x v="0"/>
    <x v="0"/>
    <n v="40"/>
    <x v="0"/>
    <x v="1"/>
    <n v="5"/>
    <n v="40"/>
    <m/>
    <x v="0"/>
    <x v="0"/>
    <x v="0"/>
  </r>
  <r>
    <x v="0"/>
    <x v="0"/>
    <x v="6"/>
    <x v="13"/>
    <x v="239"/>
    <n v="2426"/>
    <s v="Veit, Jordan A."/>
    <x v="2"/>
    <x v="0"/>
    <x v="0"/>
    <n v="40"/>
    <x v="0"/>
    <x v="1"/>
    <m/>
    <n v="40"/>
    <m/>
    <x v="0"/>
    <x v="0"/>
    <x v="0"/>
  </r>
  <r>
    <x v="0"/>
    <x v="0"/>
    <x v="6"/>
    <x v="13"/>
    <x v="239"/>
    <n v="2154"/>
    <s v="West, Sandra"/>
    <x v="2"/>
    <x v="0"/>
    <x v="0"/>
    <n v="40"/>
    <x v="0"/>
    <x v="1"/>
    <n v="4"/>
    <n v="40"/>
    <m/>
    <x v="0"/>
    <x v="0"/>
    <x v="0"/>
  </r>
  <r>
    <x v="0"/>
    <x v="0"/>
    <x v="6"/>
    <x v="13"/>
    <x v="239"/>
    <n v="2411"/>
    <s v="Wilburn, Marley"/>
    <x v="2"/>
    <x v="0"/>
    <x v="0"/>
    <n v="40"/>
    <x v="0"/>
    <x v="1"/>
    <m/>
    <n v="40"/>
    <m/>
    <x v="0"/>
    <x v="0"/>
    <x v="0"/>
  </r>
  <r>
    <x v="0"/>
    <x v="0"/>
    <x v="1"/>
    <x v="14"/>
    <x v="239"/>
    <n v="1280"/>
    <s v="Cooley, Tammy K."/>
    <x v="2"/>
    <x v="0"/>
    <x v="0"/>
    <n v="40"/>
    <x v="0"/>
    <x v="1"/>
    <n v="9"/>
    <n v="40"/>
    <m/>
    <x v="0"/>
    <x v="0"/>
    <x v="0"/>
  </r>
  <r>
    <x v="0"/>
    <x v="0"/>
    <x v="1"/>
    <x v="14"/>
    <x v="239"/>
    <n v="2195"/>
    <s v="Davis, Tyler"/>
    <x v="2"/>
    <x v="0"/>
    <x v="0"/>
    <n v="34"/>
    <x v="0"/>
    <x v="1"/>
    <m/>
    <n v="34"/>
    <m/>
    <x v="0"/>
    <x v="0"/>
    <x v="0"/>
  </r>
  <r>
    <x v="0"/>
    <x v="0"/>
    <x v="1"/>
    <x v="14"/>
    <x v="239"/>
    <n v="2428"/>
    <s v="Emery, Shawn"/>
    <x v="2"/>
    <x v="0"/>
    <x v="0"/>
    <n v="38.75"/>
    <x v="0"/>
    <x v="1"/>
    <m/>
    <n v="38.75"/>
    <m/>
    <x v="0"/>
    <x v="0"/>
    <x v="0"/>
  </r>
  <r>
    <x v="0"/>
    <x v="0"/>
    <x v="1"/>
    <x v="14"/>
    <x v="239"/>
    <n v="1684"/>
    <s v="Mckee, Nathan"/>
    <x v="2"/>
    <x v="0"/>
    <x v="0"/>
    <n v="35"/>
    <x v="0"/>
    <x v="1"/>
    <m/>
    <n v="35"/>
    <n v="10"/>
    <x v="0"/>
    <x v="0"/>
    <x v="0"/>
  </r>
  <r>
    <x v="0"/>
    <x v="0"/>
    <x v="1"/>
    <x v="14"/>
    <x v="239"/>
    <n v="2337"/>
    <s v="Miller, Gary"/>
    <x v="2"/>
    <x v="0"/>
    <x v="0"/>
    <n v="39"/>
    <x v="0"/>
    <x v="1"/>
    <m/>
    <n v="39"/>
    <m/>
    <x v="0"/>
    <x v="0"/>
    <x v="0"/>
  </r>
  <r>
    <x v="0"/>
    <x v="0"/>
    <x v="1"/>
    <x v="14"/>
    <x v="239"/>
    <n v="2363"/>
    <s v="Mills, Gary"/>
    <x v="2"/>
    <x v="0"/>
    <x v="0"/>
    <n v="37.75"/>
    <x v="0"/>
    <x v="1"/>
    <m/>
    <n v="37.75"/>
    <m/>
    <x v="0"/>
    <x v="0"/>
    <x v="0"/>
  </r>
  <r>
    <x v="0"/>
    <x v="0"/>
    <x v="1"/>
    <x v="14"/>
    <x v="239"/>
    <n v="2420"/>
    <s v="O'Dell, Deion D."/>
    <x v="2"/>
    <x v="0"/>
    <x v="0"/>
    <n v="40"/>
    <x v="0"/>
    <x v="1"/>
    <m/>
    <n v="40"/>
    <m/>
    <x v="0"/>
    <x v="0"/>
    <x v="0"/>
  </r>
  <r>
    <x v="0"/>
    <x v="0"/>
    <x v="1"/>
    <x v="14"/>
    <x v="239"/>
    <n v="2220"/>
    <s v="Waddell, Henry"/>
    <x v="2"/>
    <x v="0"/>
    <x v="0"/>
    <n v="34"/>
    <x v="0"/>
    <x v="1"/>
    <m/>
    <n v="34"/>
    <n v="10"/>
    <x v="0"/>
    <x v="0"/>
    <x v="0"/>
  </r>
  <r>
    <x v="0"/>
    <x v="0"/>
    <x v="1"/>
    <x v="14"/>
    <x v="239"/>
    <n v="2348"/>
    <s v="Watson, Dennis"/>
    <x v="2"/>
    <x v="0"/>
    <x v="0"/>
    <n v="40"/>
    <x v="0"/>
    <x v="1"/>
    <n v="4"/>
    <n v="40"/>
    <m/>
    <x v="0"/>
    <x v="0"/>
    <x v="0"/>
  </r>
  <r>
    <x v="0"/>
    <x v="0"/>
    <x v="9"/>
    <x v="15"/>
    <x v="239"/>
    <n v="2285"/>
    <s v="Bivens, Diane"/>
    <x v="2"/>
    <x v="0"/>
    <x v="0"/>
    <n v="40"/>
    <x v="0"/>
    <x v="1"/>
    <m/>
    <n v="40"/>
    <m/>
    <x v="0"/>
    <x v="0"/>
    <x v="0"/>
  </r>
  <r>
    <x v="0"/>
    <x v="0"/>
    <x v="9"/>
    <x v="15"/>
    <x v="239"/>
    <n v="1856"/>
    <s v="Bivens, Tammie"/>
    <x v="2"/>
    <x v="0"/>
    <x v="0"/>
    <n v="40"/>
    <x v="0"/>
    <x v="1"/>
    <m/>
    <n v="40"/>
    <m/>
    <x v="0"/>
    <x v="0"/>
    <x v="0"/>
  </r>
  <r>
    <x v="0"/>
    <x v="0"/>
    <x v="9"/>
    <x v="15"/>
    <x v="239"/>
    <n v="2235"/>
    <s v="Clark, Elizabeth"/>
    <x v="2"/>
    <x v="0"/>
    <x v="0"/>
    <n v="40"/>
    <x v="0"/>
    <x v="1"/>
    <m/>
    <n v="40"/>
    <m/>
    <x v="0"/>
    <x v="0"/>
    <x v="0"/>
  </r>
  <r>
    <x v="0"/>
    <x v="0"/>
    <x v="9"/>
    <x v="15"/>
    <x v="239"/>
    <n v="1107"/>
    <s v="Hall, Mary"/>
    <x v="2"/>
    <x v="0"/>
    <x v="0"/>
    <n v="40"/>
    <x v="0"/>
    <x v="1"/>
    <n v="5.5"/>
    <n v="40"/>
    <m/>
    <x v="0"/>
    <x v="0"/>
    <x v="0"/>
  </r>
  <r>
    <x v="0"/>
    <x v="0"/>
    <x v="9"/>
    <x v="15"/>
    <x v="239"/>
    <n v="1866"/>
    <s v="Harris, Nancy"/>
    <x v="2"/>
    <x v="0"/>
    <x v="0"/>
    <n v="30"/>
    <x v="0"/>
    <x v="1"/>
    <m/>
    <n v="30"/>
    <m/>
    <x v="0"/>
    <x v="0"/>
    <x v="0"/>
  </r>
  <r>
    <x v="0"/>
    <x v="0"/>
    <x v="9"/>
    <x v="15"/>
    <x v="239"/>
    <n v="1967"/>
    <s v="Shaw, Teia L."/>
    <x v="2"/>
    <x v="0"/>
    <x v="0"/>
    <n v="35"/>
    <x v="0"/>
    <x v="1"/>
    <m/>
    <n v="35"/>
    <m/>
    <x v="0"/>
    <x v="0"/>
    <x v="0"/>
  </r>
  <r>
    <x v="0"/>
    <x v="0"/>
    <x v="7"/>
    <x v="16"/>
    <x v="239"/>
    <n v="2397"/>
    <s v="Annett, Shenna D."/>
    <x v="2"/>
    <x v="0"/>
    <x v="0"/>
    <n v="25"/>
    <x v="0"/>
    <x v="1"/>
    <m/>
    <n v="25"/>
    <m/>
    <x v="0"/>
    <x v="0"/>
    <x v="0"/>
  </r>
  <r>
    <x v="0"/>
    <x v="0"/>
    <x v="7"/>
    <x v="16"/>
    <x v="239"/>
    <n v="2371"/>
    <s v="Barnes, Sarah"/>
    <x v="2"/>
    <x v="0"/>
    <x v="0"/>
    <n v="40"/>
    <x v="0"/>
    <x v="1"/>
    <m/>
    <n v="40"/>
    <m/>
    <x v="0"/>
    <x v="0"/>
    <x v="0"/>
  </r>
  <r>
    <x v="0"/>
    <x v="0"/>
    <x v="7"/>
    <x v="16"/>
    <x v="239"/>
    <n v="2193"/>
    <s v="Cannon, Jennifer"/>
    <x v="2"/>
    <x v="0"/>
    <x v="0"/>
    <n v="40"/>
    <x v="0"/>
    <x v="1"/>
    <m/>
    <n v="40"/>
    <m/>
    <x v="0"/>
    <x v="0"/>
    <x v="0"/>
  </r>
  <r>
    <x v="0"/>
    <x v="0"/>
    <x v="7"/>
    <x v="16"/>
    <x v="239"/>
    <n v="2424"/>
    <s v="Ikey, Stacey E."/>
    <x v="2"/>
    <x v="0"/>
    <x v="0"/>
    <n v="40"/>
    <x v="0"/>
    <x v="1"/>
    <n v="9"/>
    <n v="40"/>
    <m/>
    <x v="0"/>
    <x v="0"/>
    <x v="0"/>
  </r>
  <r>
    <x v="0"/>
    <x v="0"/>
    <x v="7"/>
    <x v="16"/>
    <x v="239"/>
    <n v="2421"/>
    <s v="Lilly, Katherine"/>
    <x v="2"/>
    <x v="0"/>
    <x v="0"/>
    <n v="29.25"/>
    <x v="0"/>
    <x v="1"/>
    <m/>
    <n v="29.25"/>
    <m/>
    <x v="0"/>
    <x v="0"/>
    <x v="0"/>
  </r>
  <r>
    <x v="0"/>
    <x v="0"/>
    <x v="7"/>
    <x v="16"/>
    <x v="239"/>
    <n v="2405"/>
    <s v="Marrero, Rachel"/>
    <x v="2"/>
    <x v="0"/>
    <x v="0"/>
    <n v="28.55"/>
    <x v="0"/>
    <x v="1"/>
    <m/>
    <n v="28.55"/>
    <m/>
    <x v="0"/>
    <x v="0"/>
    <x v="0"/>
  </r>
  <r>
    <x v="0"/>
    <x v="0"/>
    <x v="7"/>
    <x v="16"/>
    <x v="239"/>
    <n v="2433"/>
    <s v="Millsaps, Tiea"/>
    <x v="2"/>
    <x v="0"/>
    <x v="0"/>
    <n v="33.25"/>
    <x v="0"/>
    <x v="1"/>
    <m/>
    <n v="33.25"/>
    <m/>
    <x v="0"/>
    <x v="0"/>
    <x v="0"/>
  </r>
  <r>
    <x v="0"/>
    <x v="0"/>
    <x v="7"/>
    <x v="16"/>
    <x v="239"/>
    <n v="2407"/>
    <s v="Thomas, Emily"/>
    <x v="2"/>
    <x v="0"/>
    <x v="0"/>
    <n v="40"/>
    <x v="0"/>
    <x v="1"/>
    <n v="8"/>
    <n v="40"/>
    <m/>
    <x v="0"/>
    <x v="0"/>
    <x v="0"/>
  </r>
  <r>
    <x v="0"/>
    <x v="0"/>
    <x v="5"/>
    <x v="17"/>
    <x v="239"/>
    <n v="2341"/>
    <s v="Britton, Mary Anna"/>
    <x v="2"/>
    <x v="0"/>
    <x v="0"/>
    <n v="35.75"/>
    <x v="0"/>
    <x v="1"/>
    <m/>
    <n v="35.75"/>
    <m/>
    <x v="0"/>
    <x v="0"/>
    <x v="0"/>
  </r>
  <r>
    <x v="0"/>
    <x v="0"/>
    <x v="5"/>
    <x v="17"/>
    <x v="239"/>
    <n v="1596"/>
    <s v="Harrison, Charles"/>
    <x v="2"/>
    <x v="0"/>
    <x v="0"/>
    <n v="35.5"/>
    <x v="0"/>
    <x v="1"/>
    <m/>
    <n v="35.5"/>
    <n v="5"/>
    <x v="0"/>
    <x v="0"/>
    <x v="0"/>
  </r>
  <r>
    <x v="0"/>
    <x v="0"/>
    <x v="5"/>
    <x v="17"/>
    <x v="239"/>
    <n v="1920"/>
    <s v="Jones, Jena"/>
    <x v="2"/>
    <x v="0"/>
    <x v="0"/>
    <n v="23.5"/>
    <x v="0"/>
    <x v="1"/>
    <m/>
    <n v="23.5"/>
    <m/>
    <x v="0"/>
    <x v="0"/>
    <x v="0"/>
  </r>
  <r>
    <x v="0"/>
    <x v="0"/>
    <x v="21"/>
    <x v="18"/>
    <x v="239"/>
    <n v="2431"/>
    <s v="McRaven, Michael"/>
    <x v="2"/>
    <x v="0"/>
    <x v="0"/>
    <n v="40"/>
    <x v="0"/>
    <x v="1"/>
    <m/>
    <n v="40"/>
    <m/>
    <x v="0"/>
    <x v="0"/>
    <x v="0"/>
  </r>
  <r>
    <x v="0"/>
    <x v="0"/>
    <x v="8"/>
    <x v="19"/>
    <x v="239"/>
    <n v="2368"/>
    <s v="Barnes, Eric"/>
    <x v="2"/>
    <x v="0"/>
    <x v="0"/>
    <n v="40"/>
    <x v="0"/>
    <x v="1"/>
    <m/>
    <n v="40"/>
    <m/>
    <x v="0"/>
    <x v="0"/>
    <x v="0"/>
  </r>
  <r>
    <x v="0"/>
    <x v="0"/>
    <x v="8"/>
    <x v="19"/>
    <x v="239"/>
    <n v="2313"/>
    <s v="Gibby, Benjamin"/>
    <x v="2"/>
    <x v="0"/>
    <x v="0"/>
    <n v="40"/>
    <x v="0"/>
    <x v="1"/>
    <n v="4"/>
    <n v="40"/>
    <m/>
    <x v="0"/>
    <x v="0"/>
    <x v="0"/>
  </r>
  <r>
    <x v="0"/>
    <x v="0"/>
    <x v="8"/>
    <x v="19"/>
    <x v="239"/>
    <n v="2367"/>
    <s v="Hall, Fredrick L."/>
    <x v="2"/>
    <x v="0"/>
    <x v="0"/>
    <n v="40"/>
    <x v="0"/>
    <x v="1"/>
    <n v="0.5"/>
    <n v="40"/>
    <m/>
    <x v="0"/>
    <x v="0"/>
    <x v="0"/>
  </r>
  <r>
    <x v="0"/>
    <x v="0"/>
    <x v="0"/>
    <x v="0"/>
    <x v="240"/>
    <n v="2069"/>
    <s v="Bibee, Ronald S."/>
    <x v="2"/>
    <x v="0"/>
    <x v="0"/>
    <n v="40"/>
    <x v="0"/>
    <x v="1"/>
    <m/>
    <n v="40"/>
    <m/>
    <x v="0"/>
    <x v="0"/>
    <x v="0"/>
  </r>
  <r>
    <x v="0"/>
    <x v="0"/>
    <x v="0"/>
    <x v="0"/>
    <x v="240"/>
    <n v="1435"/>
    <s v="Bores, Carie L."/>
    <x v="2"/>
    <x v="0"/>
    <x v="0"/>
    <n v="40"/>
    <x v="0"/>
    <x v="1"/>
    <m/>
    <n v="40"/>
    <m/>
    <x v="0"/>
    <x v="0"/>
    <x v="0"/>
  </r>
  <r>
    <x v="0"/>
    <x v="0"/>
    <x v="0"/>
    <x v="0"/>
    <x v="240"/>
    <n v="2435"/>
    <s v="Faith, Billie"/>
    <x v="2"/>
    <x v="0"/>
    <x v="0"/>
    <n v="40"/>
    <x v="0"/>
    <x v="1"/>
    <n v="1.25"/>
    <n v="40"/>
    <m/>
    <x v="0"/>
    <x v="0"/>
    <x v="0"/>
  </r>
  <r>
    <x v="0"/>
    <x v="0"/>
    <x v="0"/>
    <x v="0"/>
    <x v="240"/>
    <n v="2290"/>
    <s v="Garza, Cody"/>
    <x v="2"/>
    <x v="0"/>
    <x v="0"/>
    <n v="40"/>
    <x v="0"/>
    <x v="1"/>
    <m/>
    <n v="40"/>
    <m/>
    <x v="0"/>
    <x v="0"/>
    <x v="0"/>
  </r>
  <r>
    <x v="0"/>
    <x v="0"/>
    <x v="0"/>
    <x v="0"/>
    <x v="240"/>
    <n v="2296"/>
    <s v="Miller, Caleb"/>
    <x v="2"/>
    <x v="0"/>
    <x v="0"/>
    <n v="36"/>
    <x v="0"/>
    <x v="1"/>
    <m/>
    <n v="36"/>
    <m/>
    <x v="0"/>
    <x v="0"/>
    <x v="0"/>
  </r>
  <r>
    <x v="0"/>
    <x v="0"/>
    <x v="0"/>
    <x v="0"/>
    <x v="240"/>
    <n v="1079"/>
    <s v="Wilson, Jim"/>
    <x v="2"/>
    <x v="0"/>
    <x v="0"/>
    <n v="40"/>
    <x v="0"/>
    <x v="1"/>
    <m/>
    <n v="40"/>
    <m/>
    <x v="0"/>
    <x v="0"/>
    <x v="0"/>
  </r>
  <r>
    <x v="0"/>
    <x v="0"/>
    <x v="10"/>
    <x v="21"/>
    <x v="240"/>
    <n v="2312"/>
    <s v="Semach, Chad"/>
    <x v="2"/>
    <x v="0"/>
    <x v="0"/>
    <n v="35"/>
    <x v="0"/>
    <x v="1"/>
    <m/>
    <n v="35"/>
    <n v="5"/>
    <x v="0"/>
    <x v="0"/>
    <x v="0"/>
  </r>
  <r>
    <x v="0"/>
    <x v="0"/>
    <x v="11"/>
    <x v="1"/>
    <x v="240"/>
    <n v="1481"/>
    <s v="Dodd, Alex E."/>
    <x v="2"/>
    <x v="0"/>
    <x v="0"/>
    <n v="40"/>
    <x v="0"/>
    <x v="1"/>
    <m/>
    <n v="40"/>
    <m/>
    <x v="0"/>
    <x v="0"/>
    <x v="0"/>
  </r>
  <r>
    <x v="0"/>
    <x v="0"/>
    <x v="11"/>
    <x v="1"/>
    <x v="240"/>
    <n v="2007"/>
    <s v="Dodd, Patricia A."/>
    <x v="2"/>
    <x v="0"/>
    <x v="0"/>
    <n v="40"/>
    <x v="0"/>
    <x v="1"/>
    <m/>
    <n v="40"/>
    <m/>
    <x v="0"/>
    <x v="0"/>
    <x v="0"/>
  </r>
  <r>
    <x v="0"/>
    <x v="0"/>
    <x v="12"/>
    <x v="2"/>
    <x v="240"/>
    <n v="1810"/>
    <s v="Damstetter, Suzanne"/>
    <x v="2"/>
    <x v="0"/>
    <x v="0"/>
    <n v="40"/>
    <x v="0"/>
    <x v="1"/>
    <m/>
    <n v="40"/>
    <m/>
    <x v="0"/>
    <x v="0"/>
    <x v="0"/>
  </r>
  <r>
    <x v="0"/>
    <x v="0"/>
    <x v="12"/>
    <x v="2"/>
    <x v="240"/>
    <n v="1831"/>
    <s v="Simmons, Kristie"/>
    <x v="2"/>
    <x v="0"/>
    <x v="0"/>
    <n v="37.5"/>
    <x v="0"/>
    <x v="1"/>
    <m/>
    <n v="37.5"/>
    <m/>
    <x v="0"/>
    <x v="0"/>
    <x v="0"/>
  </r>
  <r>
    <x v="0"/>
    <x v="0"/>
    <x v="13"/>
    <x v="3"/>
    <x v="240"/>
    <n v="1024"/>
    <s v="Hillard, Gary L."/>
    <x v="2"/>
    <x v="0"/>
    <x v="0"/>
    <n v="40"/>
    <x v="0"/>
    <x v="1"/>
    <m/>
    <n v="40"/>
    <m/>
    <x v="0"/>
    <x v="0"/>
    <x v="0"/>
  </r>
  <r>
    <x v="0"/>
    <x v="0"/>
    <x v="13"/>
    <x v="3"/>
    <x v="240"/>
    <n v="1027"/>
    <s v="Howard, Michael"/>
    <x v="2"/>
    <x v="0"/>
    <x v="0"/>
    <n v="34"/>
    <x v="0"/>
    <x v="1"/>
    <m/>
    <n v="34"/>
    <n v="6"/>
    <x v="0"/>
    <x v="0"/>
    <x v="0"/>
  </r>
  <r>
    <x v="0"/>
    <x v="0"/>
    <x v="13"/>
    <x v="3"/>
    <x v="240"/>
    <n v="1027"/>
    <s v="Howard, Michael"/>
    <x v="2"/>
    <x v="0"/>
    <x v="0"/>
    <n v="0"/>
    <x v="0"/>
    <x v="1"/>
    <m/>
    <m/>
    <m/>
    <x v="0"/>
    <x v="0"/>
    <x v="0"/>
  </r>
  <r>
    <x v="0"/>
    <x v="0"/>
    <x v="13"/>
    <x v="3"/>
    <x v="240"/>
    <n v="2425"/>
    <s v="Lewelling, Gary L."/>
    <x v="2"/>
    <x v="0"/>
    <x v="0"/>
    <n v="40"/>
    <x v="0"/>
    <x v="1"/>
    <m/>
    <n v="40"/>
    <m/>
    <x v="0"/>
    <x v="0"/>
    <x v="0"/>
  </r>
  <r>
    <x v="0"/>
    <x v="0"/>
    <x v="13"/>
    <x v="3"/>
    <x v="240"/>
    <n v="2034"/>
    <s v="Powers, Joshua"/>
    <x v="2"/>
    <x v="0"/>
    <x v="0"/>
    <n v="40"/>
    <x v="0"/>
    <x v="1"/>
    <m/>
    <n v="40"/>
    <m/>
    <x v="0"/>
    <x v="0"/>
    <x v="0"/>
  </r>
  <r>
    <x v="0"/>
    <x v="0"/>
    <x v="13"/>
    <x v="3"/>
    <x v="240"/>
    <n v="1420"/>
    <s v="Simmons, James T."/>
    <x v="2"/>
    <x v="0"/>
    <x v="0"/>
    <n v="40"/>
    <x v="0"/>
    <x v="1"/>
    <m/>
    <n v="40"/>
    <m/>
    <x v="0"/>
    <x v="0"/>
    <x v="0"/>
  </r>
  <r>
    <x v="0"/>
    <x v="0"/>
    <x v="14"/>
    <x v="4"/>
    <x v="240"/>
    <n v="2100"/>
    <s v="Glenn, Kristy"/>
    <x v="2"/>
    <x v="0"/>
    <x v="0"/>
    <n v="40"/>
    <x v="0"/>
    <x v="1"/>
    <m/>
    <n v="40"/>
    <m/>
    <x v="0"/>
    <x v="0"/>
    <x v="0"/>
  </r>
  <r>
    <x v="0"/>
    <x v="0"/>
    <x v="15"/>
    <x v="5"/>
    <x v="240"/>
    <n v="1717"/>
    <s v="Burchfield, Jeannie"/>
    <x v="2"/>
    <x v="0"/>
    <x v="0"/>
    <n v="40"/>
    <x v="0"/>
    <x v="1"/>
    <n v="1.5"/>
    <n v="40"/>
    <m/>
    <x v="0"/>
    <x v="0"/>
    <x v="0"/>
  </r>
  <r>
    <x v="0"/>
    <x v="0"/>
    <x v="15"/>
    <x v="5"/>
    <x v="240"/>
    <n v="2122"/>
    <s v="Denton, Ashley"/>
    <x v="2"/>
    <x v="0"/>
    <x v="0"/>
    <n v="40"/>
    <x v="0"/>
    <x v="1"/>
    <n v="0.25"/>
    <n v="40"/>
    <m/>
    <x v="0"/>
    <x v="0"/>
    <x v="0"/>
  </r>
  <r>
    <x v="0"/>
    <x v="0"/>
    <x v="15"/>
    <x v="5"/>
    <x v="240"/>
    <n v="1968"/>
    <s v="Duncan, Ginger"/>
    <x v="2"/>
    <x v="0"/>
    <x v="0"/>
    <n v="29.5"/>
    <x v="0"/>
    <x v="1"/>
    <m/>
    <n v="29.5"/>
    <n v="10"/>
    <x v="0"/>
    <x v="0"/>
    <x v="0"/>
  </r>
  <r>
    <x v="0"/>
    <x v="0"/>
    <x v="15"/>
    <x v="5"/>
    <x v="240"/>
    <n v="1904"/>
    <s v="Murr, Sherry"/>
    <x v="2"/>
    <x v="0"/>
    <x v="0"/>
    <n v="30.5"/>
    <x v="0"/>
    <x v="1"/>
    <m/>
    <n v="30.5"/>
    <m/>
    <x v="0"/>
    <x v="0"/>
    <x v="0"/>
  </r>
  <r>
    <x v="0"/>
    <x v="0"/>
    <x v="15"/>
    <x v="5"/>
    <x v="240"/>
    <n v="2388"/>
    <s v="Webb, Tiaira D."/>
    <x v="2"/>
    <x v="0"/>
    <x v="0"/>
    <n v="39"/>
    <x v="0"/>
    <x v="1"/>
    <m/>
    <n v="39"/>
    <m/>
    <x v="0"/>
    <x v="0"/>
    <x v="0"/>
  </r>
  <r>
    <x v="0"/>
    <x v="0"/>
    <x v="16"/>
    <x v="6"/>
    <x v="240"/>
    <n v="2230"/>
    <s v="Payne, Donna"/>
    <x v="2"/>
    <x v="0"/>
    <x v="0"/>
    <n v="40"/>
    <x v="0"/>
    <x v="1"/>
    <m/>
    <n v="40"/>
    <m/>
    <x v="0"/>
    <x v="0"/>
    <x v="0"/>
  </r>
  <r>
    <x v="0"/>
    <x v="0"/>
    <x v="17"/>
    <x v="20"/>
    <x v="240"/>
    <n v="2260"/>
    <s v="Lake, Stephanie"/>
    <x v="2"/>
    <x v="0"/>
    <x v="0"/>
    <n v="40"/>
    <x v="0"/>
    <x v="1"/>
    <m/>
    <n v="40"/>
    <m/>
    <x v="0"/>
    <x v="0"/>
    <x v="0"/>
  </r>
  <r>
    <x v="0"/>
    <x v="0"/>
    <x v="2"/>
    <x v="8"/>
    <x v="240"/>
    <n v="1917"/>
    <s v="Rigley, Eric"/>
    <x v="2"/>
    <x v="0"/>
    <x v="0"/>
    <n v="40"/>
    <x v="0"/>
    <x v="1"/>
    <m/>
    <n v="40"/>
    <m/>
    <x v="0"/>
    <x v="0"/>
    <x v="0"/>
  </r>
  <r>
    <x v="0"/>
    <x v="0"/>
    <x v="2"/>
    <x v="8"/>
    <x v="240"/>
    <n v="2149"/>
    <s v="Robillard, Mathew"/>
    <x v="2"/>
    <x v="0"/>
    <x v="0"/>
    <n v="40"/>
    <x v="0"/>
    <x v="1"/>
    <m/>
    <n v="40"/>
    <m/>
    <x v="0"/>
    <x v="0"/>
    <x v="0"/>
  </r>
  <r>
    <x v="0"/>
    <x v="0"/>
    <x v="19"/>
    <x v="9"/>
    <x v="240"/>
    <n v="2375"/>
    <s v="Jarosz, Jolene"/>
    <x v="2"/>
    <x v="0"/>
    <x v="0"/>
    <n v="37"/>
    <x v="0"/>
    <x v="1"/>
    <m/>
    <n v="37"/>
    <m/>
    <x v="0"/>
    <x v="0"/>
    <x v="0"/>
  </r>
  <r>
    <x v="0"/>
    <x v="0"/>
    <x v="19"/>
    <x v="9"/>
    <x v="240"/>
    <n v="2347"/>
    <s v="Myroshnychenko, Olga"/>
    <x v="2"/>
    <x v="0"/>
    <x v="0"/>
    <n v="39.75"/>
    <x v="0"/>
    <x v="1"/>
    <m/>
    <n v="39.75"/>
    <m/>
    <x v="0"/>
    <x v="0"/>
    <x v="0"/>
  </r>
  <r>
    <x v="0"/>
    <x v="0"/>
    <x v="19"/>
    <x v="9"/>
    <x v="240"/>
    <n v="2379"/>
    <s v="Thomas, Michelle"/>
    <x v="2"/>
    <x v="0"/>
    <x v="0"/>
    <n v="37.9"/>
    <x v="0"/>
    <x v="1"/>
    <m/>
    <n v="37.9"/>
    <m/>
    <x v="0"/>
    <x v="0"/>
    <x v="0"/>
  </r>
  <r>
    <x v="0"/>
    <x v="0"/>
    <x v="20"/>
    <x v="10"/>
    <x v="240"/>
    <n v="2439"/>
    <s v="Suggs, Paul"/>
    <x v="2"/>
    <x v="0"/>
    <x v="0"/>
    <n v="40"/>
    <x v="0"/>
    <x v="1"/>
    <n v="1.75"/>
    <n v="40"/>
    <m/>
    <x v="0"/>
    <x v="0"/>
    <x v="0"/>
  </r>
  <r>
    <x v="0"/>
    <x v="0"/>
    <x v="3"/>
    <x v="11"/>
    <x v="240"/>
    <n v="2362"/>
    <s v="Fabrizio, Jamie"/>
    <x v="2"/>
    <x v="0"/>
    <x v="0"/>
    <n v="34.75"/>
    <x v="0"/>
    <x v="1"/>
    <m/>
    <n v="34.75"/>
    <m/>
    <x v="0"/>
    <x v="0"/>
    <x v="0"/>
  </r>
  <r>
    <x v="0"/>
    <x v="0"/>
    <x v="3"/>
    <x v="11"/>
    <x v="240"/>
    <n v="2408"/>
    <s v="Kelly, Justin"/>
    <x v="2"/>
    <x v="0"/>
    <x v="0"/>
    <n v="40"/>
    <x v="0"/>
    <x v="1"/>
    <m/>
    <n v="40"/>
    <m/>
    <x v="0"/>
    <x v="0"/>
    <x v="0"/>
  </r>
  <r>
    <x v="0"/>
    <x v="0"/>
    <x v="3"/>
    <x v="11"/>
    <x v="240"/>
    <n v="2442"/>
    <s v="Mccord, Loriah L."/>
    <x v="2"/>
    <x v="0"/>
    <x v="0"/>
    <n v="28.5"/>
    <x v="0"/>
    <x v="1"/>
    <m/>
    <n v="28.5"/>
    <m/>
    <x v="0"/>
    <x v="0"/>
    <x v="0"/>
  </r>
  <r>
    <x v="0"/>
    <x v="0"/>
    <x v="3"/>
    <x v="11"/>
    <x v="240"/>
    <n v="1749"/>
    <s v="Peels, Timothy L."/>
    <x v="2"/>
    <x v="0"/>
    <x v="0"/>
    <n v="40"/>
    <x v="0"/>
    <x v="1"/>
    <m/>
    <n v="40"/>
    <m/>
    <x v="0"/>
    <x v="0"/>
    <x v="0"/>
  </r>
  <r>
    <x v="0"/>
    <x v="0"/>
    <x v="3"/>
    <x v="11"/>
    <x v="240"/>
    <n v="2294"/>
    <s v="Poff, Jessica"/>
    <x v="2"/>
    <x v="0"/>
    <x v="0"/>
    <n v="40"/>
    <x v="0"/>
    <x v="1"/>
    <m/>
    <n v="40"/>
    <m/>
    <x v="0"/>
    <x v="0"/>
    <x v="0"/>
  </r>
  <r>
    <x v="0"/>
    <x v="0"/>
    <x v="3"/>
    <x v="11"/>
    <x v="240"/>
    <n v="2440"/>
    <s v="Rupinski, Alexis"/>
    <x v="2"/>
    <x v="0"/>
    <x v="0"/>
    <n v="31.5"/>
    <x v="0"/>
    <x v="1"/>
    <m/>
    <n v="31.5"/>
    <m/>
    <x v="0"/>
    <x v="0"/>
    <x v="0"/>
  </r>
  <r>
    <x v="0"/>
    <x v="0"/>
    <x v="3"/>
    <x v="11"/>
    <x v="240"/>
    <n v="2284"/>
    <s v="Underwood, Tracy"/>
    <x v="2"/>
    <x v="0"/>
    <x v="0"/>
    <n v="40"/>
    <x v="0"/>
    <x v="1"/>
    <m/>
    <n v="40"/>
    <m/>
    <x v="0"/>
    <x v="0"/>
    <x v="0"/>
  </r>
  <r>
    <x v="0"/>
    <x v="0"/>
    <x v="3"/>
    <x v="11"/>
    <x v="240"/>
    <n v="2438"/>
    <s v="Weirich, Casey"/>
    <x v="2"/>
    <x v="0"/>
    <x v="0"/>
    <n v="40"/>
    <x v="0"/>
    <x v="1"/>
    <m/>
    <n v="40"/>
    <m/>
    <x v="0"/>
    <x v="0"/>
    <x v="0"/>
  </r>
  <r>
    <x v="0"/>
    <x v="0"/>
    <x v="4"/>
    <x v="12"/>
    <x v="240"/>
    <n v="1410"/>
    <s v="Cooper, Alice F."/>
    <x v="2"/>
    <x v="0"/>
    <x v="0"/>
    <n v="40"/>
    <x v="0"/>
    <x v="1"/>
    <n v="4"/>
    <n v="40"/>
    <m/>
    <x v="0"/>
    <x v="0"/>
    <x v="0"/>
  </r>
  <r>
    <x v="0"/>
    <x v="0"/>
    <x v="4"/>
    <x v="12"/>
    <x v="240"/>
    <n v="2432"/>
    <s v="Harmon, Melody"/>
    <x v="2"/>
    <x v="0"/>
    <x v="0"/>
    <n v="40"/>
    <x v="0"/>
    <x v="1"/>
    <m/>
    <n v="40"/>
    <m/>
    <x v="0"/>
    <x v="0"/>
    <x v="0"/>
  </r>
  <r>
    <x v="0"/>
    <x v="0"/>
    <x v="4"/>
    <x v="12"/>
    <x v="240"/>
    <n v="2203"/>
    <s v="Hicks, Lisa"/>
    <x v="2"/>
    <x v="0"/>
    <x v="0"/>
    <n v="20"/>
    <x v="0"/>
    <x v="1"/>
    <m/>
    <n v="20"/>
    <m/>
    <x v="0"/>
    <x v="0"/>
    <x v="0"/>
  </r>
  <r>
    <x v="0"/>
    <x v="0"/>
    <x v="4"/>
    <x v="12"/>
    <x v="240"/>
    <n v="1206"/>
    <s v="Lorenz, Viola B."/>
    <x v="2"/>
    <x v="0"/>
    <x v="0"/>
    <n v="40"/>
    <x v="0"/>
    <x v="1"/>
    <n v="4"/>
    <n v="40"/>
    <m/>
    <x v="0"/>
    <x v="0"/>
    <x v="0"/>
  </r>
  <r>
    <x v="0"/>
    <x v="0"/>
    <x v="4"/>
    <x v="12"/>
    <x v="240"/>
    <n v="2381"/>
    <s v="McCombs, Olivia"/>
    <x v="2"/>
    <x v="0"/>
    <x v="0"/>
    <n v="40"/>
    <x v="0"/>
    <x v="1"/>
    <m/>
    <n v="40"/>
    <m/>
    <x v="0"/>
    <x v="0"/>
    <x v="0"/>
  </r>
  <r>
    <x v="0"/>
    <x v="0"/>
    <x v="4"/>
    <x v="12"/>
    <x v="240"/>
    <n v="2436"/>
    <s v="O'hara, Cheyenne"/>
    <x v="2"/>
    <x v="0"/>
    <x v="0"/>
    <n v="36.25"/>
    <x v="0"/>
    <x v="1"/>
    <m/>
    <n v="36.25"/>
    <m/>
    <x v="0"/>
    <x v="0"/>
    <x v="0"/>
  </r>
  <r>
    <x v="0"/>
    <x v="0"/>
    <x v="6"/>
    <x v="13"/>
    <x v="240"/>
    <n v="2175"/>
    <s v="Akulic, Marlene"/>
    <x v="2"/>
    <x v="0"/>
    <x v="0"/>
    <n v="33"/>
    <x v="0"/>
    <x v="1"/>
    <m/>
    <n v="33"/>
    <m/>
    <x v="0"/>
    <x v="0"/>
    <x v="0"/>
  </r>
  <r>
    <x v="0"/>
    <x v="0"/>
    <x v="6"/>
    <x v="13"/>
    <x v="240"/>
    <n v="2340"/>
    <s v="Atkins, Reva"/>
    <x v="2"/>
    <x v="0"/>
    <x v="0"/>
    <n v="22"/>
    <x v="0"/>
    <x v="1"/>
    <m/>
    <n v="22"/>
    <m/>
    <x v="0"/>
    <x v="0"/>
    <x v="0"/>
  </r>
  <r>
    <x v="0"/>
    <x v="0"/>
    <x v="6"/>
    <x v="13"/>
    <x v="240"/>
    <n v="2437"/>
    <s v="Barnes, William"/>
    <x v="2"/>
    <x v="0"/>
    <x v="0"/>
    <n v="36"/>
    <x v="0"/>
    <x v="1"/>
    <m/>
    <n v="36"/>
    <m/>
    <x v="0"/>
    <x v="0"/>
    <x v="0"/>
  </r>
  <r>
    <x v="0"/>
    <x v="0"/>
    <x v="6"/>
    <x v="13"/>
    <x v="240"/>
    <n v="2229"/>
    <s v="Bledsoe, Amy"/>
    <x v="2"/>
    <x v="0"/>
    <x v="0"/>
    <n v="40"/>
    <x v="0"/>
    <x v="1"/>
    <n v="1"/>
    <n v="40"/>
    <m/>
    <x v="0"/>
    <x v="0"/>
    <x v="0"/>
  </r>
  <r>
    <x v="0"/>
    <x v="0"/>
    <x v="6"/>
    <x v="13"/>
    <x v="240"/>
    <n v="2190"/>
    <s v="Bookout, Nancy"/>
    <x v="2"/>
    <x v="0"/>
    <x v="0"/>
    <n v="40"/>
    <x v="0"/>
    <x v="1"/>
    <n v="3"/>
    <n v="40"/>
    <m/>
    <x v="0"/>
    <x v="0"/>
    <x v="0"/>
  </r>
  <r>
    <x v="0"/>
    <x v="0"/>
    <x v="6"/>
    <x v="13"/>
    <x v="240"/>
    <n v="2382"/>
    <s v="Bourzac, Nanette L."/>
    <x v="2"/>
    <x v="0"/>
    <x v="0"/>
    <n v="40"/>
    <x v="0"/>
    <x v="1"/>
    <n v="2"/>
    <n v="40"/>
    <m/>
    <x v="0"/>
    <x v="0"/>
    <x v="0"/>
  </r>
  <r>
    <x v="0"/>
    <x v="0"/>
    <x v="6"/>
    <x v="13"/>
    <x v="240"/>
    <n v="2039"/>
    <s v="Brooks, Tammy C."/>
    <x v="2"/>
    <x v="0"/>
    <x v="0"/>
    <n v="22.33"/>
    <x v="0"/>
    <x v="1"/>
    <m/>
    <n v="22.33"/>
    <m/>
    <x v="0"/>
    <x v="0"/>
    <x v="0"/>
  </r>
  <r>
    <x v="0"/>
    <x v="0"/>
    <x v="6"/>
    <x v="13"/>
    <x v="240"/>
    <n v="2156"/>
    <s v="Bryan, Sheena"/>
    <x v="2"/>
    <x v="0"/>
    <x v="0"/>
    <n v="40"/>
    <x v="0"/>
    <x v="1"/>
    <n v="2.5"/>
    <n v="40"/>
    <m/>
    <x v="0"/>
    <x v="0"/>
    <x v="0"/>
  </r>
  <r>
    <x v="0"/>
    <x v="0"/>
    <x v="6"/>
    <x v="13"/>
    <x v="240"/>
    <n v="1010"/>
    <s v="Carroll, Robin M."/>
    <x v="2"/>
    <x v="0"/>
    <x v="0"/>
    <n v="38.5"/>
    <x v="0"/>
    <x v="1"/>
    <m/>
    <n v="38.5"/>
    <m/>
    <x v="0"/>
    <x v="0"/>
    <x v="0"/>
  </r>
  <r>
    <x v="0"/>
    <x v="0"/>
    <x v="6"/>
    <x v="13"/>
    <x v="240"/>
    <n v="2068"/>
    <s v="Cathcart, Bess L."/>
    <x v="2"/>
    <x v="0"/>
    <x v="0"/>
    <n v="31"/>
    <x v="0"/>
    <x v="1"/>
    <m/>
    <n v="31"/>
    <m/>
    <x v="0"/>
    <x v="0"/>
    <x v="0"/>
  </r>
  <r>
    <x v="0"/>
    <x v="0"/>
    <x v="6"/>
    <x v="13"/>
    <x v="240"/>
    <n v="2098"/>
    <s v="Childress, Stacy M."/>
    <x v="2"/>
    <x v="0"/>
    <x v="0"/>
    <n v="39"/>
    <x v="0"/>
    <x v="1"/>
    <m/>
    <n v="39"/>
    <m/>
    <x v="0"/>
    <x v="0"/>
    <x v="0"/>
  </r>
  <r>
    <x v="0"/>
    <x v="0"/>
    <x v="6"/>
    <x v="13"/>
    <x v="240"/>
    <n v="2430"/>
    <s v="Coburn, Lisa"/>
    <x v="2"/>
    <x v="0"/>
    <x v="0"/>
    <n v="31.25"/>
    <x v="0"/>
    <x v="1"/>
    <m/>
    <n v="31.25"/>
    <m/>
    <x v="0"/>
    <x v="0"/>
    <x v="0"/>
  </r>
  <r>
    <x v="0"/>
    <x v="0"/>
    <x v="6"/>
    <x v="13"/>
    <x v="240"/>
    <n v="1362"/>
    <s v="Davis, Kimberly S."/>
    <x v="2"/>
    <x v="0"/>
    <x v="0"/>
    <n v="21"/>
    <x v="0"/>
    <x v="1"/>
    <m/>
    <n v="21"/>
    <n v="20"/>
    <x v="0"/>
    <x v="0"/>
    <x v="0"/>
  </r>
  <r>
    <x v="0"/>
    <x v="0"/>
    <x v="6"/>
    <x v="13"/>
    <x v="240"/>
    <n v="1465"/>
    <s v="Dotson, Wanda A."/>
    <x v="2"/>
    <x v="0"/>
    <x v="0"/>
    <n v="20.5"/>
    <x v="0"/>
    <x v="1"/>
    <m/>
    <n v="20.5"/>
    <m/>
    <x v="0"/>
    <x v="0"/>
    <x v="0"/>
  </r>
  <r>
    <x v="0"/>
    <x v="0"/>
    <x v="6"/>
    <x v="13"/>
    <x v="240"/>
    <n v="2046"/>
    <s v="Dunn, Lois"/>
    <x v="2"/>
    <x v="0"/>
    <x v="0"/>
    <n v="40"/>
    <x v="0"/>
    <x v="1"/>
    <n v="2.25"/>
    <n v="40"/>
    <m/>
    <x v="0"/>
    <x v="0"/>
    <x v="0"/>
  </r>
  <r>
    <x v="0"/>
    <x v="0"/>
    <x v="6"/>
    <x v="13"/>
    <x v="240"/>
    <n v="2319"/>
    <s v="Gibby, Deborah"/>
    <x v="2"/>
    <x v="0"/>
    <x v="0"/>
    <n v="40"/>
    <x v="0"/>
    <x v="1"/>
    <n v="4"/>
    <n v="40"/>
    <m/>
    <x v="0"/>
    <x v="0"/>
    <x v="0"/>
  </r>
  <r>
    <x v="0"/>
    <x v="0"/>
    <x v="6"/>
    <x v="13"/>
    <x v="240"/>
    <n v="2286"/>
    <s v="Godwin, Tonya"/>
    <x v="2"/>
    <x v="0"/>
    <x v="0"/>
    <n v="40"/>
    <x v="0"/>
    <x v="1"/>
    <n v="3"/>
    <n v="40"/>
    <m/>
    <x v="0"/>
    <x v="0"/>
    <x v="0"/>
  </r>
  <r>
    <x v="0"/>
    <x v="0"/>
    <x v="6"/>
    <x v="13"/>
    <x v="240"/>
    <n v="2386"/>
    <s v="Hampton, Angela"/>
    <x v="2"/>
    <x v="0"/>
    <x v="0"/>
    <n v="40"/>
    <x v="0"/>
    <x v="1"/>
    <n v="3"/>
    <n v="40"/>
    <m/>
    <x v="0"/>
    <x v="0"/>
    <x v="0"/>
  </r>
  <r>
    <x v="0"/>
    <x v="0"/>
    <x v="6"/>
    <x v="13"/>
    <x v="240"/>
    <n v="2376"/>
    <s v="Headrick, Lena"/>
    <x v="2"/>
    <x v="0"/>
    <x v="0"/>
    <n v="37.5"/>
    <x v="0"/>
    <x v="1"/>
    <m/>
    <n v="37.5"/>
    <m/>
    <x v="0"/>
    <x v="0"/>
    <x v="0"/>
  </r>
  <r>
    <x v="0"/>
    <x v="0"/>
    <x v="6"/>
    <x v="13"/>
    <x v="240"/>
    <n v="2373"/>
    <s v="Helton, Lisa K."/>
    <x v="2"/>
    <x v="0"/>
    <x v="0"/>
    <n v="40"/>
    <x v="0"/>
    <x v="1"/>
    <n v="3"/>
    <n v="40"/>
    <m/>
    <x v="0"/>
    <x v="0"/>
    <x v="0"/>
  </r>
  <r>
    <x v="0"/>
    <x v="0"/>
    <x v="6"/>
    <x v="13"/>
    <x v="240"/>
    <n v="2261"/>
    <s v="Howarth, Amy"/>
    <x v="2"/>
    <x v="0"/>
    <x v="0"/>
    <n v="40"/>
    <x v="0"/>
    <x v="1"/>
    <n v="3"/>
    <n v="40"/>
    <m/>
    <x v="0"/>
    <x v="0"/>
    <x v="0"/>
  </r>
  <r>
    <x v="0"/>
    <x v="0"/>
    <x v="6"/>
    <x v="13"/>
    <x v="240"/>
    <n v="1480"/>
    <s v="Kliever, Debbie J."/>
    <x v="2"/>
    <x v="0"/>
    <x v="0"/>
    <n v="40"/>
    <x v="0"/>
    <x v="1"/>
    <n v="3.25"/>
    <n v="40"/>
    <m/>
    <x v="0"/>
    <x v="0"/>
    <x v="0"/>
  </r>
  <r>
    <x v="0"/>
    <x v="0"/>
    <x v="6"/>
    <x v="13"/>
    <x v="240"/>
    <n v="1259"/>
    <s v="Lee, Ginger"/>
    <x v="2"/>
    <x v="0"/>
    <x v="0"/>
    <n v="20"/>
    <x v="0"/>
    <x v="1"/>
    <m/>
    <n v="20"/>
    <m/>
    <x v="0"/>
    <x v="0"/>
    <x v="0"/>
  </r>
  <r>
    <x v="0"/>
    <x v="0"/>
    <x v="6"/>
    <x v="13"/>
    <x v="240"/>
    <n v="2333"/>
    <s v="Marshall, Elizabeth"/>
    <x v="2"/>
    <x v="0"/>
    <x v="0"/>
    <n v="40"/>
    <x v="0"/>
    <x v="1"/>
    <m/>
    <n v="40"/>
    <m/>
    <x v="0"/>
    <x v="0"/>
    <x v="0"/>
  </r>
  <r>
    <x v="0"/>
    <x v="0"/>
    <x v="6"/>
    <x v="13"/>
    <x v="240"/>
    <n v="2176"/>
    <s v="May, Cynthia L."/>
    <x v="2"/>
    <x v="0"/>
    <x v="0"/>
    <n v="32.25"/>
    <x v="0"/>
    <x v="1"/>
    <m/>
    <n v="32.25"/>
    <m/>
    <x v="0"/>
    <x v="0"/>
    <x v="0"/>
  </r>
  <r>
    <x v="0"/>
    <x v="0"/>
    <x v="6"/>
    <x v="13"/>
    <x v="240"/>
    <n v="1558"/>
    <s v="McCluskey, Loreta R."/>
    <x v="2"/>
    <x v="0"/>
    <x v="0"/>
    <n v="28.25"/>
    <x v="0"/>
    <x v="1"/>
    <m/>
    <n v="28.25"/>
    <m/>
    <x v="0"/>
    <x v="0"/>
    <x v="0"/>
  </r>
  <r>
    <x v="0"/>
    <x v="0"/>
    <x v="6"/>
    <x v="13"/>
    <x v="240"/>
    <n v="2380"/>
    <s v="Moore, Darlene"/>
    <x v="2"/>
    <x v="0"/>
    <x v="0"/>
    <n v="40"/>
    <x v="0"/>
    <x v="1"/>
    <n v="3"/>
    <n v="40"/>
    <m/>
    <x v="0"/>
    <x v="0"/>
    <x v="0"/>
  </r>
  <r>
    <x v="0"/>
    <x v="0"/>
    <x v="6"/>
    <x v="13"/>
    <x v="240"/>
    <n v="2409"/>
    <s v="Neeley, Megan"/>
    <x v="2"/>
    <x v="0"/>
    <x v="0"/>
    <n v="22"/>
    <x v="0"/>
    <x v="1"/>
    <m/>
    <n v="22"/>
    <n v="18"/>
    <x v="0"/>
    <x v="0"/>
    <x v="0"/>
  </r>
  <r>
    <x v="0"/>
    <x v="0"/>
    <x v="6"/>
    <x v="13"/>
    <x v="240"/>
    <n v="1559"/>
    <s v="Nichols, Brenda S."/>
    <x v="2"/>
    <x v="0"/>
    <x v="0"/>
    <n v="40"/>
    <x v="0"/>
    <x v="1"/>
    <n v="3"/>
    <n v="40"/>
    <m/>
    <x v="0"/>
    <x v="0"/>
    <x v="0"/>
  </r>
  <r>
    <x v="0"/>
    <x v="0"/>
    <x v="6"/>
    <x v="13"/>
    <x v="240"/>
    <n v="2415"/>
    <s v="Patterson, Pamela"/>
    <x v="2"/>
    <x v="0"/>
    <x v="0"/>
    <n v="40"/>
    <x v="0"/>
    <x v="1"/>
    <m/>
    <n v="40"/>
    <m/>
    <x v="0"/>
    <x v="0"/>
    <x v="0"/>
  </r>
  <r>
    <x v="0"/>
    <x v="0"/>
    <x v="6"/>
    <x v="13"/>
    <x v="240"/>
    <n v="2259"/>
    <s v="Peels, Carolyn K."/>
    <x v="2"/>
    <x v="0"/>
    <x v="0"/>
    <n v="40"/>
    <x v="0"/>
    <x v="1"/>
    <m/>
    <n v="40"/>
    <m/>
    <x v="0"/>
    <x v="0"/>
    <x v="0"/>
  </r>
  <r>
    <x v="0"/>
    <x v="0"/>
    <x v="6"/>
    <x v="13"/>
    <x v="240"/>
    <n v="2138"/>
    <s v="Richardson, Tammy G."/>
    <x v="2"/>
    <x v="0"/>
    <x v="0"/>
    <n v="31"/>
    <x v="0"/>
    <x v="1"/>
    <m/>
    <n v="31"/>
    <m/>
    <x v="0"/>
    <x v="0"/>
    <x v="0"/>
  </r>
  <r>
    <x v="0"/>
    <x v="0"/>
    <x v="6"/>
    <x v="13"/>
    <x v="240"/>
    <n v="1997"/>
    <s v="Roberts, Lisa R."/>
    <x v="2"/>
    <x v="0"/>
    <x v="0"/>
    <n v="40"/>
    <x v="0"/>
    <x v="1"/>
    <m/>
    <n v="40"/>
    <m/>
    <x v="0"/>
    <x v="0"/>
    <x v="0"/>
  </r>
  <r>
    <x v="0"/>
    <x v="0"/>
    <x v="6"/>
    <x v="13"/>
    <x v="240"/>
    <n v="2378"/>
    <s v="Roberts, Lori"/>
    <x v="2"/>
    <x v="0"/>
    <x v="0"/>
    <n v="39.25"/>
    <x v="0"/>
    <x v="1"/>
    <m/>
    <n v="39.25"/>
    <m/>
    <x v="0"/>
    <x v="0"/>
    <x v="0"/>
  </r>
  <r>
    <x v="0"/>
    <x v="0"/>
    <x v="6"/>
    <x v="13"/>
    <x v="240"/>
    <n v="2192"/>
    <s v="Rupinski, Angela"/>
    <x v="2"/>
    <x v="0"/>
    <x v="0"/>
    <n v="40"/>
    <x v="0"/>
    <x v="1"/>
    <n v="1.25"/>
    <n v="40"/>
    <m/>
    <x v="0"/>
    <x v="0"/>
    <x v="0"/>
  </r>
  <r>
    <x v="0"/>
    <x v="0"/>
    <x v="6"/>
    <x v="13"/>
    <x v="240"/>
    <n v="2441"/>
    <s v="Selby, Chasity"/>
    <x v="2"/>
    <x v="0"/>
    <x v="0"/>
    <n v="39"/>
    <x v="0"/>
    <x v="1"/>
    <m/>
    <n v="39"/>
    <m/>
    <x v="0"/>
    <x v="0"/>
    <x v="0"/>
  </r>
  <r>
    <x v="0"/>
    <x v="0"/>
    <x v="6"/>
    <x v="13"/>
    <x v="240"/>
    <n v="1612"/>
    <s v="Self, Janet"/>
    <x v="2"/>
    <x v="0"/>
    <x v="0"/>
    <n v="40"/>
    <x v="0"/>
    <x v="1"/>
    <m/>
    <n v="40"/>
    <m/>
    <x v="0"/>
    <x v="0"/>
    <x v="0"/>
  </r>
  <r>
    <x v="0"/>
    <x v="0"/>
    <x v="6"/>
    <x v="13"/>
    <x v="240"/>
    <n v="2356"/>
    <s v="Sharp, Sonia"/>
    <x v="2"/>
    <x v="0"/>
    <x v="0"/>
    <n v="40"/>
    <x v="0"/>
    <x v="1"/>
    <n v="2"/>
    <n v="40"/>
    <m/>
    <x v="0"/>
    <x v="0"/>
    <x v="0"/>
  </r>
  <r>
    <x v="0"/>
    <x v="0"/>
    <x v="6"/>
    <x v="13"/>
    <x v="240"/>
    <n v="2423"/>
    <s v="Stafford, Tabitha"/>
    <x v="2"/>
    <x v="0"/>
    <x v="0"/>
    <n v="40"/>
    <x v="0"/>
    <x v="1"/>
    <m/>
    <n v="40"/>
    <m/>
    <x v="0"/>
    <x v="0"/>
    <x v="0"/>
  </r>
  <r>
    <x v="0"/>
    <x v="0"/>
    <x v="6"/>
    <x v="13"/>
    <x v="240"/>
    <n v="2412"/>
    <s v="Suttles, Cristie"/>
    <x v="2"/>
    <x v="0"/>
    <x v="0"/>
    <n v="39"/>
    <x v="0"/>
    <x v="1"/>
    <m/>
    <n v="39"/>
    <m/>
    <x v="0"/>
    <x v="0"/>
    <x v="0"/>
  </r>
  <r>
    <x v="0"/>
    <x v="0"/>
    <x v="6"/>
    <x v="13"/>
    <x v="240"/>
    <n v="2385"/>
    <s v="Suttles, Kathy"/>
    <x v="2"/>
    <x v="0"/>
    <x v="0"/>
    <n v="40"/>
    <x v="0"/>
    <x v="1"/>
    <n v="2.5"/>
    <n v="40"/>
    <m/>
    <x v="0"/>
    <x v="0"/>
    <x v="0"/>
  </r>
  <r>
    <x v="0"/>
    <x v="0"/>
    <x v="6"/>
    <x v="13"/>
    <x v="240"/>
    <n v="2392"/>
    <s v="Veit, Beth"/>
    <x v="2"/>
    <x v="0"/>
    <x v="0"/>
    <n v="38.25"/>
    <x v="0"/>
    <x v="1"/>
    <m/>
    <n v="38.25"/>
    <m/>
    <x v="0"/>
    <x v="0"/>
    <x v="0"/>
  </r>
  <r>
    <x v="0"/>
    <x v="0"/>
    <x v="6"/>
    <x v="13"/>
    <x v="240"/>
    <n v="2426"/>
    <s v="Veit, Jordan A."/>
    <x v="2"/>
    <x v="0"/>
    <x v="0"/>
    <n v="36.5"/>
    <x v="0"/>
    <x v="1"/>
    <m/>
    <n v="36.5"/>
    <m/>
    <x v="0"/>
    <x v="0"/>
    <x v="0"/>
  </r>
  <r>
    <x v="0"/>
    <x v="0"/>
    <x v="6"/>
    <x v="13"/>
    <x v="240"/>
    <n v="2154"/>
    <s v="West, Sandra"/>
    <x v="2"/>
    <x v="0"/>
    <x v="0"/>
    <n v="40"/>
    <x v="0"/>
    <x v="1"/>
    <n v="2.5"/>
    <n v="40"/>
    <m/>
    <x v="0"/>
    <x v="0"/>
    <x v="0"/>
  </r>
  <r>
    <x v="0"/>
    <x v="0"/>
    <x v="6"/>
    <x v="13"/>
    <x v="240"/>
    <n v="2411"/>
    <s v="Wilburn, Marley"/>
    <x v="2"/>
    <x v="0"/>
    <x v="0"/>
    <n v="40"/>
    <x v="0"/>
    <x v="1"/>
    <m/>
    <n v="40"/>
    <m/>
    <x v="0"/>
    <x v="0"/>
    <x v="0"/>
  </r>
  <r>
    <x v="0"/>
    <x v="0"/>
    <x v="1"/>
    <x v="14"/>
    <x v="240"/>
    <n v="1280"/>
    <s v="Cooley, Tammy K."/>
    <x v="2"/>
    <x v="0"/>
    <x v="0"/>
    <n v="39.25"/>
    <x v="0"/>
    <x v="1"/>
    <m/>
    <n v="39.25"/>
    <m/>
    <x v="0"/>
    <x v="0"/>
    <x v="0"/>
  </r>
  <r>
    <x v="0"/>
    <x v="0"/>
    <x v="1"/>
    <x v="14"/>
    <x v="240"/>
    <n v="2195"/>
    <s v="Davis, Tyler"/>
    <x v="2"/>
    <x v="0"/>
    <x v="0"/>
    <n v="40"/>
    <x v="0"/>
    <x v="1"/>
    <m/>
    <n v="40"/>
    <m/>
    <x v="0"/>
    <x v="0"/>
    <x v="0"/>
  </r>
  <r>
    <x v="0"/>
    <x v="0"/>
    <x v="1"/>
    <x v="14"/>
    <x v="240"/>
    <n v="2428"/>
    <s v="Emery, Shawn"/>
    <x v="2"/>
    <x v="0"/>
    <x v="0"/>
    <n v="19.25"/>
    <x v="0"/>
    <x v="1"/>
    <m/>
    <n v="19.25"/>
    <m/>
    <x v="0"/>
    <x v="0"/>
    <x v="0"/>
  </r>
  <r>
    <x v="0"/>
    <x v="0"/>
    <x v="1"/>
    <x v="14"/>
    <x v="240"/>
    <n v="1684"/>
    <s v="Mckee, Nathan"/>
    <x v="2"/>
    <x v="0"/>
    <x v="0"/>
    <n v="40"/>
    <x v="0"/>
    <x v="1"/>
    <n v="2.75"/>
    <n v="40"/>
    <m/>
    <x v="0"/>
    <x v="0"/>
    <x v="0"/>
  </r>
  <r>
    <x v="0"/>
    <x v="0"/>
    <x v="1"/>
    <x v="14"/>
    <x v="240"/>
    <n v="2337"/>
    <s v="Miller, Gary"/>
    <x v="2"/>
    <x v="0"/>
    <x v="0"/>
    <n v="30"/>
    <x v="0"/>
    <x v="1"/>
    <m/>
    <n v="30"/>
    <m/>
    <x v="0"/>
    <x v="0"/>
    <x v="0"/>
  </r>
  <r>
    <x v="0"/>
    <x v="0"/>
    <x v="1"/>
    <x v="14"/>
    <x v="240"/>
    <n v="2363"/>
    <s v="Mills, Gary"/>
    <x v="2"/>
    <x v="0"/>
    <x v="0"/>
    <n v="36"/>
    <x v="0"/>
    <x v="1"/>
    <m/>
    <n v="36"/>
    <n v="4"/>
    <x v="0"/>
    <x v="0"/>
    <x v="0"/>
  </r>
  <r>
    <x v="0"/>
    <x v="0"/>
    <x v="1"/>
    <x v="14"/>
    <x v="240"/>
    <n v="2420"/>
    <s v="O'Dell, Deion D."/>
    <x v="2"/>
    <x v="0"/>
    <x v="0"/>
    <n v="40"/>
    <x v="0"/>
    <x v="1"/>
    <m/>
    <n v="40"/>
    <m/>
    <x v="0"/>
    <x v="0"/>
    <x v="0"/>
  </r>
  <r>
    <x v="0"/>
    <x v="0"/>
    <x v="1"/>
    <x v="14"/>
    <x v="240"/>
    <n v="2220"/>
    <s v="Waddell, Henry"/>
    <x v="2"/>
    <x v="0"/>
    <x v="0"/>
    <n v="39.25"/>
    <x v="0"/>
    <x v="1"/>
    <m/>
    <n v="39.25"/>
    <m/>
    <x v="0"/>
    <x v="0"/>
    <x v="0"/>
  </r>
  <r>
    <x v="0"/>
    <x v="0"/>
    <x v="1"/>
    <x v="14"/>
    <x v="240"/>
    <n v="2348"/>
    <s v="Watson, Dennis"/>
    <x v="2"/>
    <x v="0"/>
    <x v="0"/>
    <n v="40"/>
    <x v="0"/>
    <x v="1"/>
    <n v="2"/>
    <n v="40"/>
    <m/>
    <x v="0"/>
    <x v="0"/>
    <x v="0"/>
  </r>
  <r>
    <x v="0"/>
    <x v="0"/>
    <x v="9"/>
    <x v="15"/>
    <x v="240"/>
    <n v="2285"/>
    <s v="Bivens, Diane"/>
    <x v="2"/>
    <x v="0"/>
    <x v="0"/>
    <n v="30"/>
    <x v="0"/>
    <x v="1"/>
    <m/>
    <n v="30"/>
    <m/>
    <x v="0"/>
    <x v="0"/>
    <x v="0"/>
  </r>
  <r>
    <x v="0"/>
    <x v="0"/>
    <x v="9"/>
    <x v="15"/>
    <x v="240"/>
    <n v="1856"/>
    <s v="Bivens, Tammie"/>
    <x v="2"/>
    <x v="0"/>
    <x v="0"/>
    <n v="40"/>
    <x v="0"/>
    <x v="1"/>
    <n v="1"/>
    <n v="40"/>
    <m/>
    <x v="0"/>
    <x v="0"/>
    <x v="0"/>
  </r>
  <r>
    <x v="0"/>
    <x v="0"/>
    <x v="9"/>
    <x v="15"/>
    <x v="240"/>
    <n v="2235"/>
    <s v="Clark, Elizabeth"/>
    <x v="2"/>
    <x v="0"/>
    <x v="0"/>
    <n v="30"/>
    <x v="0"/>
    <x v="1"/>
    <m/>
    <n v="30"/>
    <m/>
    <x v="0"/>
    <x v="0"/>
    <x v="0"/>
  </r>
  <r>
    <x v="0"/>
    <x v="0"/>
    <x v="9"/>
    <x v="15"/>
    <x v="240"/>
    <n v="1107"/>
    <s v="Hall, Mary"/>
    <x v="2"/>
    <x v="0"/>
    <x v="0"/>
    <n v="40"/>
    <x v="0"/>
    <x v="1"/>
    <m/>
    <n v="40"/>
    <m/>
    <x v="0"/>
    <x v="0"/>
    <x v="0"/>
  </r>
  <r>
    <x v="0"/>
    <x v="0"/>
    <x v="9"/>
    <x v="15"/>
    <x v="240"/>
    <n v="1866"/>
    <s v="Harris, Nancy"/>
    <x v="2"/>
    <x v="0"/>
    <x v="0"/>
    <n v="40"/>
    <x v="0"/>
    <x v="1"/>
    <m/>
    <n v="40"/>
    <m/>
    <x v="0"/>
    <x v="0"/>
    <x v="0"/>
  </r>
  <r>
    <x v="0"/>
    <x v="0"/>
    <x v="9"/>
    <x v="15"/>
    <x v="240"/>
    <n v="1967"/>
    <s v="Shaw, Teia L."/>
    <x v="2"/>
    <x v="0"/>
    <x v="0"/>
    <n v="40"/>
    <x v="0"/>
    <x v="1"/>
    <m/>
    <n v="40"/>
    <m/>
    <x v="0"/>
    <x v="0"/>
    <x v="0"/>
  </r>
  <r>
    <x v="0"/>
    <x v="0"/>
    <x v="7"/>
    <x v="16"/>
    <x v="240"/>
    <n v="2397"/>
    <s v="Annett, Shenna D."/>
    <x v="2"/>
    <x v="0"/>
    <x v="0"/>
    <n v="40"/>
    <x v="0"/>
    <x v="1"/>
    <n v="3"/>
    <n v="40"/>
    <m/>
    <x v="0"/>
    <x v="0"/>
    <x v="0"/>
  </r>
  <r>
    <x v="0"/>
    <x v="0"/>
    <x v="7"/>
    <x v="16"/>
    <x v="240"/>
    <n v="2371"/>
    <s v="Barnes, Sarah"/>
    <x v="2"/>
    <x v="0"/>
    <x v="0"/>
    <n v="40"/>
    <x v="0"/>
    <x v="1"/>
    <m/>
    <n v="40"/>
    <m/>
    <x v="0"/>
    <x v="0"/>
    <x v="0"/>
  </r>
  <r>
    <x v="0"/>
    <x v="0"/>
    <x v="7"/>
    <x v="16"/>
    <x v="240"/>
    <n v="2193"/>
    <s v="Cannon, Jennifer"/>
    <x v="2"/>
    <x v="0"/>
    <x v="0"/>
    <n v="29"/>
    <x v="0"/>
    <x v="1"/>
    <m/>
    <n v="29"/>
    <m/>
    <x v="0"/>
    <x v="0"/>
    <x v="0"/>
  </r>
  <r>
    <x v="0"/>
    <x v="0"/>
    <x v="7"/>
    <x v="16"/>
    <x v="240"/>
    <n v="2424"/>
    <s v="Ikey, Stacey E."/>
    <x v="2"/>
    <x v="0"/>
    <x v="0"/>
    <n v="40"/>
    <x v="0"/>
    <x v="1"/>
    <m/>
    <n v="40"/>
    <m/>
    <x v="0"/>
    <x v="0"/>
    <x v="0"/>
  </r>
  <r>
    <x v="0"/>
    <x v="0"/>
    <x v="7"/>
    <x v="16"/>
    <x v="240"/>
    <n v="2421"/>
    <s v="Lilly, Katherine"/>
    <x v="2"/>
    <x v="0"/>
    <x v="0"/>
    <n v="2.75"/>
    <x v="0"/>
    <x v="1"/>
    <m/>
    <n v="2.75"/>
    <m/>
    <x v="0"/>
    <x v="0"/>
    <x v="0"/>
  </r>
  <r>
    <x v="0"/>
    <x v="0"/>
    <x v="7"/>
    <x v="16"/>
    <x v="240"/>
    <n v="2405"/>
    <s v="Marrero, Rachel"/>
    <x v="2"/>
    <x v="0"/>
    <x v="0"/>
    <n v="39.75"/>
    <x v="0"/>
    <x v="1"/>
    <m/>
    <n v="39.75"/>
    <m/>
    <x v="0"/>
    <x v="0"/>
    <x v="0"/>
  </r>
  <r>
    <x v="0"/>
    <x v="0"/>
    <x v="7"/>
    <x v="16"/>
    <x v="240"/>
    <n v="2433"/>
    <s v="Millsaps, Tiea"/>
    <x v="2"/>
    <x v="0"/>
    <x v="0"/>
    <n v="40"/>
    <x v="0"/>
    <x v="1"/>
    <n v="1"/>
    <n v="40"/>
    <m/>
    <x v="0"/>
    <x v="0"/>
    <x v="0"/>
  </r>
  <r>
    <x v="0"/>
    <x v="0"/>
    <x v="7"/>
    <x v="16"/>
    <x v="240"/>
    <n v="2407"/>
    <s v="Thomas, Emily"/>
    <x v="2"/>
    <x v="0"/>
    <x v="0"/>
    <n v="40"/>
    <x v="0"/>
    <x v="1"/>
    <n v="3"/>
    <n v="40"/>
    <m/>
    <x v="0"/>
    <x v="0"/>
    <x v="0"/>
  </r>
  <r>
    <x v="0"/>
    <x v="0"/>
    <x v="5"/>
    <x v="17"/>
    <x v="240"/>
    <n v="2341"/>
    <s v="Britton, Mary Anna"/>
    <x v="2"/>
    <x v="0"/>
    <x v="0"/>
    <n v="40"/>
    <x v="0"/>
    <x v="1"/>
    <m/>
    <n v="40"/>
    <m/>
    <x v="0"/>
    <x v="0"/>
    <x v="0"/>
  </r>
  <r>
    <x v="0"/>
    <x v="0"/>
    <x v="5"/>
    <x v="17"/>
    <x v="240"/>
    <n v="1596"/>
    <s v="Harrison, Charles"/>
    <x v="2"/>
    <x v="0"/>
    <x v="0"/>
    <n v="20"/>
    <x v="0"/>
    <x v="1"/>
    <m/>
    <n v="20"/>
    <n v="20"/>
    <x v="0"/>
    <x v="0"/>
    <x v="0"/>
  </r>
  <r>
    <x v="0"/>
    <x v="0"/>
    <x v="5"/>
    <x v="17"/>
    <x v="240"/>
    <n v="2443"/>
    <s v="Hunt, Nancy M."/>
    <x v="2"/>
    <x v="0"/>
    <x v="0"/>
    <n v="28.5"/>
    <x v="0"/>
    <x v="1"/>
    <m/>
    <n v="28.5"/>
    <m/>
    <x v="0"/>
    <x v="0"/>
    <x v="0"/>
  </r>
  <r>
    <x v="0"/>
    <x v="0"/>
    <x v="5"/>
    <x v="17"/>
    <x v="240"/>
    <n v="1920"/>
    <s v="Jones, Jena"/>
    <x v="2"/>
    <x v="0"/>
    <x v="0"/>
    <n v="23"/>
    <x v="0"/>
    <x v="1"/>
    <m/>
    <n v="23"/>
    <m/>
    <x v="0"/>
    <x v="0"/>
    <x v="0"/>
  </r>
  <r>
    <x v="0"/>
    <x v="0"/>
    <x v="21"/>
    <x v="18"/>
    <x v="240"/>
    <n v="2431"/>
    <s v="McRaven, Michael"/>
    <x v="2"/>
    <x v="0"/>
    <x v="0"/>
    <n v="40"/>
    <x v="0"/>
    <x v="1"/>
    <m/>
    <n v="40"/>
    <m/>
    <x v="0"/>
    <x v="0"/>
    <x v="0"/>
  </r>
  <r>
    <x v="0"/>
    <x v="0"/>
    <x v="8"/>
    <x v="19"/>
    <x v="240"/>
    <n v="2368"/>
    <s v="Barnes, Eric"/>
    <x v="2"/>
    <x v="0"/>
    <x v="0"/>
    <n v="40"/>
    <x v="0"/>
    <x v="1"/>
    <m/>
    <n v="40"/>
    <m/>
    <x v="0"/>
    <x v="0"/>
    <x v="0"/>
  </r>
  <r>
    <x v="0"/>
    <x v="0"/>
    <x v="8"/>
    <x v="19"/>
    <x v="240"/>
    <n v="2313"/>
    <s v="Gibby, Benjamin"/>
    <x v="2"/>
    <x v="0"/>
    <x v="0"/>
    <n v="40"/>
    <x v="0"/>
    <x v="1"/>
    <n v="4"/>
    <n v="40"/>
    <m/>
    <x v="0"/>
    <x v="0"/>
    <x v="0"/>
  </r>
  <r>
    <x v="0"/>
    <x v="0"/>
    <x v="8"/>
    <x v="19"/>
    <x v="240"/>
    <n v="2367"/>
    <s v="Hall, Fredrick L."/>
    <x v="2"/>
    <x v="0"/>
    <x v="0"/>
    <n v="40"/>
    <x v="0"/>
    <x v="1"/>
    <n v="4"/>
    <n v="40"/>
    <m/>
    <x v="0"/>
    <x v="0"/>
    <x v="0"/>
  </r>
  <r>
    <x v="0"/>
    <x v="0"/>
    <x v="0"/>
    <x v="0"/>
    <x v="241"/>
    <n v="2069"/>
    <s v="Bibee, Ronald S."/>
    <x v="2"/>
    <x v="0"/>
    <x v="0"/>
    <n v="0"/>
    <x v="0"/>
    <x v="1"/>
    <m/>
    <m/>
    <m/>
    <x v="0"/>
    <x v="0"/>
    <x v="0"/>
  </r>
  <r>
    <x v="0"/>
    <x v="0"/>
    <x v="0"/>
    <x v="0"/>
    <x v="241"/>
    <n v="1435"/>
    <s v="Bores, Carie L."/>
    <x v="2"/>
    <x v="0"/>
    <x v="0"/>
    <n v="0"/>
    <x v="0"/>
    <x v="1"/>
    <m/>
    <m/>
    <m/>
    <x v="0"/>
    <x v="0"/>
    <x v="0"/>
  </r>
  <r>
    <x v="0"/>
    <x v="0"/>
    <x v="0"/>
    <x v="0"/>
    <x v="241"/>
    <n v="2435"/>
    <s v="Faith, Billie"/>
    <x v="2"/>
    <x v="0"/>
    <x v="0"/>
    <n v="0"/>
    <x v="0"/>
    <x v="1"/>
    <m/>
    <m/>
    <m/>
    <x v="0"/>
    <x v="0"/>
    <x v="0"/>
  </r>
  <r>
    <x v="0"/>
    <x v="0"/>
    <x v="0"/>
    <x v="0"/>
    <x v="241"/>
    <n v="2290"/>
    <s v="Garza, Cody"/>
    <x v="2"/>
    <x v="0"/>
    <x v="0"/>
    <n v="0"/>
    <x v="0"/>
    <x v="1"/>
    <m/>
    <m/>
    <m/>
    <x v="0"/>
    <x v="0"/>
    <x v="0"/>
  </r>
  <r>
    <x v="0"/>
    <x v="0"/>
    <x v="0"/>
    <x v="0"/>
    <x v="241"/>
    <n v="2296"/>
    <s v="Miller, Caleb"/>
    <x v="2"/>
    <x v="0"/>
    <x v="0"/>
    <n v="0"/>
    <x v="0"/>
    <x v="1"/>
    <m/>
    <m/>
    <m/>
    <x v="0"/>
    <x v="0"/>
    <x v="0"/>
  </r>
  <r>
    <x v="0"/>
    <x v="0"/>
    <x v="10"/>
    <x v="21"/>
    <x v="241"/>
    <n v="2312"/>
    <s v="Semach, Chad"/>
    <x v="2"/>
    <x v="0"/>
    <x v="0"/>
    <n v="0"/>
    <x v="0"/>
    <x v="1"/>
    <m/>
    <m/>
    <m/>
    <x v="0"/>
    <x v="0"/>
    <x v="0"/>
  </r>
  <r>
    <x v="0"/>
    <x v="0"/>
    <x v="11"/>
    <x v="1"/>
    <x v="241"/>
    <n v="1481"/>
    <s v="Dodd, Alex E."/>
    <x v="2"/>
    <x v="0"/>
    <x v="0"/>
    <n v="0"/>
    <x v="0"/>
    <x v="1"/>
    <m/>
    <m/>
    <m/>
    <x v="0"/>
    <x v="0"/>
    <x v="0"/>
  </r>
  <r>
    <x v="0"/>
    <x v="0"/>
    <x v="11"/>
    <x v="1"/>
    <x v="241"/>
    <n v="2007"/>
    <s v="Dodd, Patricia A."/>
    <x v="2"/>
    <x v="0"/>
    <x v="0"/>
    <n v="0"/>
    <x v="0"/>
    <x v="1"/>
    <m/>
    <m/>
    <m/>
    <x v="0"/>
    <x v="0"/>
    <x v="0"/>
  </r>
  <r>
    <x v="0"/>
    <x v="0"/>
    <x v="12"/>
    <x v="2"/>
    <x v="241"/>
    <n v="1810"/>
    <s v="Damstetter, Suzanne"/>
    <x v="2"/>
    <x v="0"/>
    <x v="0"/>
    <n v="0"/>
    <x v="0"/>
    <x v="1"/>
    <m/>
    <m/>
    <m/>
    <x v="0"/>
    <x v="0"/>
    <x v="0"/>
  </r>
  <r>
    <x v="0"/>
    <x v="0"/>
    <x v="12"/>
    <x v="2"/>
    <x v="241"/>
    <n v="1831"/>
    <s v="Simmons, Kristie"/>
    <x v="2"/>
    <x v="0"/>
    <x v="0"/>
    <n v="0"/>
    <x v="0"/>
    <x v="1"/>
    <m/>
    <m/>
    <m/>
    <x v="0"/>
    <x v="0"/>
    <x v="0"/>
  </r>
  <r>
    <x v="0"/>
    <x v="0"/>
    <x v="13"/>
    <x v="3"/>
    <x v="241"/>
    <n v="1024"/>
    <s v="Hillard, Gary L."/>
    <x v="2"/>
    <x v="0"/>
    <x v="0"/>
    <n v="0"/>
    <x v="0"/>
    <x v="1"/>
    <m/>
    <m/>
    <m/>
    <x v="0"/>
    <x v="0"/>
    <x v="0"/>
  </r>
  <r>
    <x v="0"/>
    <x v="0"/>
    <x v="13"/>
    <x v="3"/>
    <x v="241"/>
    <n v="1027"/>
    <s v="Howard, Michael"/>
    <x v="2"/>
    <x v="0"/>
    <x v="0"/>
    <n v="0"/>
    <x v="0"/>
    <x v="1"/>
    <m/>
    <m/>
    <m/>
    <x v="0"/>
    <x v="0"/>
    <x v="0"/>
  </r>
  <r>
    <x v="0"/>
    <x v="0"/>
    <x v="13"/>
    <x v="3"/>
    <x v="241"/>
    <n v="2425"/>
    <s v="Lewelling, Gary L."/>
    <x v="2"/>
    <x v="0"/>
    <x v="0"/>
    <n v="0"/>
    <x v="0"/>
    <x v="1"/>
    <m/>
    <m/>
    <m/>
    <x v="0"/>
    <x v="0"/>
    <x v="0"/>
  </r>
  <r>
    <x v="0"/>
    <x v="0"/>
    <x v="13"/>
    <x v="3"/>
    <x v="241"/>
    <n v="2034"/>
    <s v="Powers, Joshua"/>
    <x v="2"/>
    <x v="0"/>
    <x v="0"/>
    <n v="0"/>
    <x v="0"/>
    <x v="1"/>
    <m/>
    <m/>
    <m/>
    <x v="0"/>
    <x v="0"/>
    <x v="0"/>
  </r>
  <r>
    <x v="0"/>
    <x v="0"/>
    <x v="13"/>
    <x v="3"/>
    <x v="241"/>
    <n v="1420"/>
    <s v="Simmons, James T."/>
    <x v="2"/>
    <x v="0"/>
    <x v="0"/>
    <n v="0"/>
    <x v="0"/>
    <x v="1"/>
    <m/>
    <m/>
    <m/>
    <x v="0"/>
    <x v="0"/>
    <x v="0"/>
  </r>
  <r>
    <x v="0"/>
    <x v="0"/>
    <x v="14"/>
    <x v="4"/>
    <x v="241"/>
    <n v="2100"/>
    <s v="Glenn, Kristy"/>
    <x v="2"/>
    <x v="0"/>
    <x v="0"/>
    <n v="0"/>
    <x v="0"/>
    <x v="1"/>
    <m/>
    <m/>
    <m/>
    <x v="0"/>
    <x v="0"/>
    <x v="0"/>
  </r>
  <r>
    <x v="0"/>
    <x v="0"/>
    <x v="15"/>
    <x v="5"/>
    <x v="241"/>
    <n v="1717"/>
    <s v="Burchfield, Jeannie"/>
    <x v="2"/>
    <x v="0"/>
    <x v="0"/>
    <n v="0"/>
    <x v="0"/>
    <x v="1"/>
    <m/>
    <m/>
    <m/>
    <x v="0"/>
    <x v="0"/>
    <x v="0"/>
  </r>
  <r>
    <x v="0"/>
    <x v="0"/>
    <x v="15"/>
    <x v="5"/>
    <x v="241"/>
    <n v="2122"/>
    <s v="Denton, Ashley"/>
    <x v="2"/>
    <x v="0"/>
    <x v="0"/>
    <n v="0"/>
    <x v="0"/>
    <x v="1"/>
    <m/>
    <m/>
    <m/>
    <x v="0"/>
    <x v="0"/>
    <x v="0"/>
  </r>
  <r>
    <x v="0"/>
    <x v="0"/>
    <x v="15"/>
    <x v="5"/>
    <x v="241"/>
    <n v="1968"/>
    <s v="Duncan, Ginger"/>
    <x v="2"/>
    <x v="0"/>
    <x v="0"/>
    <n v="0"/>
    <x v="0"/>
    <x v="1"/>
    <m/>
    <m/>
    <m/>
    <x v="0"/>
    <x v="0"/>
    <x v="0"/>
  </r>
  <r>
    <x v="0"/>
    <x v="0"/>
    <x v="15"/>
    <x v="5"/>
    <x v="241"/>
    <n v="1904"/>
    <s v="Murr, Sherry"/>
    <x v="2"/>
    <x v="0"/>
    <x v="0"/>
    <n v="0"/>
    <x v="0"/>
    <x v="1"/>
    <m/>
    <m/>
    <m/>
    <x v="0"/>
    <x v="0"/>
    <x v="0"/>
  </r>
  <r>
    <x v="0"/>
    <x v="0"/>
    <x v="15"/>
    <x v="5"/>
    <x v="241"/>
    <n v="2388"/>
    <s v="Webb, Tiaira D."/>
    <x v="2"/>
    <x v="0"/>
    <x v="0"/>
    <n v="0"/>
    <x v="0"/>
    <x v="1"/>
    <m/>
    <m/>
    <m/>
    <x v="0"/>
    <x v="0"/>
    <x v="0"/>
  </r>
  <r>
    <x v="0"/>
    <x v="0"/>
    <x v="16"/>
    <x v="6"/>
    <x v="241"/>
    <n v="2230"/>
    <s v="Payne, Donna"/>
    <x v="2"/>
    <x v="0"/>
    <x v="0"/>
    <n v="0"/>
    <x v="0"/>
    <x v="1"/>
    <m/>
    <m/>
    <m/>
    <x v="0"/>
    <x v="0"/>
    <x v="0"/>
  </r>
  <r>
    <x v="0"/>
    <x v="0"/>
    <x v="17"/>
    <x v="20"/>
    <x v="241"/>
    <n v="2260"/>
    <s v="Lake, Stephanie"/>
    <x v="2"/>
    <x v="0"/>
    <x v="0"/>
    <n v="0"/>
    <x v="0"/>
    <x v="1"/>
    <m/>
    <m/>
    <m/>
    <x v="0"/>
    <x v="0"/>
    <x v="0"/>
  </r>
  <r>
    <x v="0"/>
    <x v="0"/>
    <x v="2"/>
    <x v="8"/>
    <x v="241"/>
    <n v="1917"/>
    <s v="Rigley, Eric"/>
    <x v="2"/>
    <x v="0"/>
    <x v="0"/>
    <n v="0"/>
    <x v="0"/>
    <x v="1"/>
    <m/>
    <m/>
    <m/>
    <x v="0"/>
    <x v="0"/>
    <x v="0"/>
  </r>
  <r>
    <x v="0"/>
    <x v="0"/>
    <x v="2"/>
    <x v="8"/>
    <x v="241"/>
    <n v="2149"/>
    <s v="Robillard, Mathew"/>
    <x v="2"/>
    <x v="0"/>
    <x v="0"/>
    <n v="0"/>
    <x v="0"/>
    <x v="1"/>
    <m/>
    <m/>
    <m/>
    <x v="0"/>
    <x v="0"/>
    <x v="0"/>
  </r>
  <r>
    <x v="0"/>
    <x v="0"/>
    <x v="19"/>
    <x v="9"/>
    <x v="241"/>
    <n v="2375"/>
    <s v="Jarosz, Jolene"/>
    <x v="2"/>
    <x v="0"/>
    <x v="0"/>
    <n v="0"/>
    <x v="0"/>
    <x v="1"/>
    <m/>
    <m/>
    <m/>
    <x v="0"/>
    <x v="0"/>
    <x v="0"/>
  </r>
  <r>
    <x v="0"/>
    <x v="0"/>
    <x v="19"/>
    <x v="9"/>
    <x v="241"/>
    <n v="2347"/>
    <s v="Myroshnychenko, Olga"/>
    <x v="2"/>
    <x v="0"/>
    <x v="0"/>
    <n v="0"/>
    <x v="0"/>
    <x v="1"/>
    <m/>
    <m/>
    <m/>
    <x v="0"/>
    <x v="0"/>
    <x v="0"/>
  </r>
  <r>
    <x v="0"/>
    <x v="0"/>
    <x v="19"/>
    <x v="9"/>
    <x v="241"/>
    <n v="2379"/>
    <s v="Thomas, Michelle"/>
    <x v="2"/>
    <x v="0"/>
    <x v="0"/>
    <n v="0"/>
    <x v="0"/>
    <x v="1"/>
    <m/>
    <m/>
    <m/>
    <x v="0"/>
    <x v="0"/>
    <x v="0"/>
  </r>
  <r>
    <x v="0"/>
    <x v="0"/>
    <x v="3"/>
    <x v="11"/>
    <x v="241"/>
    <n v="2362"/>
    <s v="Fabrizio, Jamie"/>
    <x v="2"/>
    <x v="0"/>
    <x v="0"/>
    <n v="0"/>
    <x v="0"/>
    <x v="1"/>
    <m/>
    <m/>
    <m/>
    <x v="0"/>
    <x v="0"/>
    <x v="0"/>
  </r>
  <r>
    <x v="0"/>
    <x v="0"/>
    <x v="3"/>
    <x v="11"/>
    <x v="241"/>
    <n v="2408"/>
    <s v="Kelly, Justin"/>
    <x v="2"/>
    <x v="0"/>
    <x v="0"/>
    <n v="0"/>
    <x v="0"/>
    <x v="1"/>
    <m/>
    <m/>
    <m/>
    <x v="0"/>
    <x v="0"/>
    <x v="0"/>
  </r>
  <r>
    <x v="0"/>
    <x v="0"/>
    <x v="3"/>
    <x v="11"/>
    <x v="241"/>
    <n v="1749"/>
    <s v="Peels, Timothy L."/>
    <x v="2"/>
    <x v="0"/>
    <x v="0"/>
    <n v="0"/>
    <x v="0"/>
    <x v="1"/>
    <m/>
    <m/>
    <m/>
    <x v="0"/>
    <x v="0"/>
    <x v="0"/>
  </r>
  <r>
    <x v="0"/>
    <x v="0"/>
    <x v="3"/>
    <x v="11"/>
    <x v="241"/>
    <n v="2294"/>
    <s v="Poff, Jessica"/>
    <x v="2"/>
    <x v="0"/>
    <x v="0"/>
    <n v="0"/>
    <x v="0"/>
    <x v="1"/>
    <m/>
    <m/>
    <m/>
    <x v="0"/>
    <x v="0"/>
    <x v="0"/>
  </r>
  <r>
    <x v="0"/>
    <x v="0"/>
    <x v="3"/>
    <x v="11"/>
    <x v="241"/>
    <n v="2284"/>
    <s v="Underwood, Tracy"/>
    <x v="2"/>
    <x v="0"/>
    <x v="0"/>
    <n v="0"/>
    <x v="0"/>
    <x v="1"/>
    <m/>
    <m/>
    <m/>
    <x v="0"/>
    <x v="0"/>
    <x v="0"/>
  </r>
  <r>
    <x v="0"/>
    <x v="0"/>
    <x v="3"/>
    <x v="11"/>
    <x v="241"/>
    <n v="2438"/>
    <s v="Weirich, Casey"/>
    <x v="2"/>
    <x v="0"/>
    <x v="0"/>
    <n v="0"/>
    <x v="0"/>
    <x v="1"/>
    <m/>
    <m/>
    <m/>
    <x v="0"/>
    <x v="0"/>
    <x v="0"/>
  </r>
  <r>
    <x v="0"/>
    <x v="0"/>
    <x v="4"/>
    <x v="12"/>
    <x v="241"/>
    <n v="1410"/>
    <s v="Cooper, Alice F."/>
    <x v="2"/>
    <x v="0"/>
    <x v="0"/>
    <n v="0"/>
    <x v="0"/>
    <x v="1"/>
    <m/>
    <m/>
    <m/>
    <x v="0"/>
    <x v="0"/>
    <x v="0"/>
  </r>
  <r>
    <x v="0"/>
    <x v="0"/>
    <x v="4"/>
    <x v="12"/>
    <x v="241"/>
    <n v="2432"/>
    <s v="Harmon, Melody"/>
    <x v="2"/>
    <x v="0"/>
    <x v="0"/>
    <n v="0"/>
    <x v="0"/>
    <x v="1"/>
    <m/>
    <m/>
    <m/>
    <x v="0"/>
    <x v="0"/>
    <x v="0"/>
  </r>
  <r>
    <x v="0"/>
    <x v="0"/>
    <x v="4"/>
    <x v="12"/>
    <x v="241"/>
    <n v="2203"/>
    <s v="Hicks, Lisa"/>
    <x v="2"/>
    <x v="0"/>
    <x v="0"/>
    <n v="0"/>
    <x v="0"/>
    <x v="1"/>
    <m/>
    <m/>
    <m/>
    <x v="0"/>
    <x v="0"/>
    <x v="0"/>
  </r>
  <r>
    <x v="0"/>
    <x v="0"/>
    <x v="4"/>
    <x v="12"/>
    <x v="241"/>
    <n v="1206"/>
    <s v="Lorenz, Viola B."/>
    <x v="2"/>
    <x v="0"/>
    <x v="0"/>
    <n v="0"/>
    <x v="0"/>
    <x v="1"/>
    <m/>
    <m/>
    <m/>
    <x v="0"/>
    <x v="0"/>
    <x v="0"/>
  </r>
  <r>
    <x v="0"/>
    <x v="0"/>
    <x v="4"/>
    <x v="12"/>
    <x v="241"/>
    <n v="2381"/>
    <s v="McCombs, Olivia"/>
    <x v="2"/>
    <x v="0"/>
    <x v="0"/>
    <n v="0"/>
    <x v="0"/>
    <x v="1"/>
    <m/>
    <m/>
    <m/>
    <x v="0"/>
    <x v="0"/>
    <x v="0"/>
  </r>
  <r>
    <x v="0"/>
    <x v="0"/>
    <x v="4"/>
    <x v="12"/>
    <x v="241"/>
    <n v="2436"/>
    <s v="O'hara, Cheyenne"/>
    <x v="2"/>
    <x v="0"/>
    <x v="0"/>
    <n v="0"/>
    <x v="0"/>
    <x v="1"/>
    <m/>
    <m/>
    <m/>
    <x v="0"/>
    <x v="0"/>
    <x v="0"/>
  </r>
  <r>
    <x v="0"/>
    <x v="0"/>
    <x v="6"/>
    <x v="13"/>
    <x v="241"/>
    <n v="2175"/>
    <s v="Akulic, Marlene"/>
    <x v="2"/>
    <x v="0"/>
    <x v="0"/>
    <n v="0"/>
    <x v="0"/>
    <x v="1"/>
    <m/>
    <m/>
    <m/>
    <x v="0"/>
    <x v="0"/>
    <x v="0"/>
  </r>
  <r>
    <x v="0"/>
    <x v="0"/>
    <x v="6"/>
    <x v="13"/>
    <x v="241"/>
    <n v="2340"/>
    <s v="Atkins, Reva"/>
    <x v="2"/>
    <x v="0"/>
    <x v="0"/>
    <n v="0"/>
    <x v="0"/>
    <x v="1"/>
    <m/>
    <m/>
    <m/>
    <x v="0"/>
    <x v="0"/>
    <x v="0"/>
  </r>
  <r>
    <x v="0"/>
    <x v="0"/>
    <x v="6"/>
    <x v="13"/>
    <x v="241"/>
    <n v="2437"/>
    <s v="Barnes, William"/>
    <x v="2"/>
    <x v="0"/>
    <x v="0"/>
    <n v="0"/>
    <x v="0"/>
    <x v="1"/>
    <m/>
    <m/>
    <m/>
    <x v="0"/>
    <x v="0"/>
    <x v="0"/>
  </r>
  <r>
    <x v="0"/>
    <x v="0"/>
    <x v="6"/>
    <x v="13"/>
    <x v="241"/>
    <n v="2229"/>
    <s v="Bledsoe, Amy"/>
    <x v="2"/>
    <x v="0"/>
    <x v="0"/>
    <n v="0"/>
    <x v="0"/>
    <x v="1"/>
    <m/>
    <m/>
    <m/>
    <x v="0"/>
    <x v="0"/>
    <x v="0"/>
  </r>
  <r>
    <x v="0"/>
    <x v="0"/>
    <x v="6"/>
    <x v="13"/>
    <x v="241"/>
    <n v="2190"/>
    <s v="Bookout, Nancy"/>
    <x v="2"/>
    <x v="0"/>
    <x v="0"/>
    <n v="0"/>
    <x v="0"/>
    <x v="1"/>
    <m/>
    <m/>
    <m/>
    <x v="0"/>
    <x v="0"/>
    <x v="0"/>
  </r>
  <r>
    <x v="0"/>
    <x v="0"/>
    <x v="6"/>
    <x v="13"/>
    <x v="241"/>
    <n v="2382"/>
    <s v="Bourzac, Nanette L."/>
    <x v="2"/>
    <x v="0"/>
    <x v="0"/>
    <n v="0"/>
    <x v="0"/>
    <x v="1"/>
    <m/>
    <m/>
    <m/>
    <x v="0"/>
    <x v="0"/>
    <x v="0"/>
  </r>
  <r>
    <x v="0"/>
    <x v="0"/>
    <x v="6"/>
    <x v="13"/>
    <x v="241"/>
    <n v="2039"/>
    <s v="Brooks, Tammy C."/>
    <x v="2"/>
    <x v="0"/>
    <x v="0"/>
    <n v="0"/>
    <x v="0"/>
    <x v="1"/>
    <m/>
    <m/>
    <m/>
    <x v="0"/>
    <x v="0"/>
    <x v="0"/>
  </r>
  <r>
    <x v="0"/>
    <x v="0"/>
    <x v="6"/>
    <x v="13"/>
    <x v="241"/>
    <n v="2156"/>
    <s v="Bryan, Sheena"/>
    <x v="2"/>
    <x v="0"/>
    <x v="0"/>
    <n v="0"/>
    <x v="0"/>
    <x v="1"/>
    <m/>
    <m/>
    <m/>
    <x v="0"/>
    <x v="0"/>
    <x v="0"/>
  </r>
  <r>
    <x v="0"/>
    <x v="0"/>
    <x v="6"/>
    <x v="13"/>
    <x v="241"/>
    <n v="1010"/>
    <s v="Carroll, Robin M."/>
    <x v="2"/>
    <x v="0"/>
    <x v="0"/>
    <n v="0"/>
    <x v="0"/>
    <x v="1"/>
    <m/>
    <m/>
    <m/>
    <x v="0"/>
    <x v="0"/>
    <x v="0"/>
  </r>
  <r>
    <x v="0"/>
    <x v="0"/>
    <x v="6"/>
    <x v="13"/>
    <x v="241"/>
    <n v="2068"/>
    <s v="Cathcart, Bess L."/>
    <x v="2"/>
    <x v="0"/>
    <x v="0"/>
    <n v="0"/>
    <x v="0"/>
    <x v="1"/>
    <m/>
    <m/>
    <m/>
    <x v="0"/>
    <x v="0"/>
    <x v="0"/>
  </r>
  <r>
    <x v="0"/>
    <x v="0"/>
    <x v="6"/>
    <x v="13"/>
    <x v="241"/>
    <n v="2098"/>
    <s v="Childress, Stacy M."/>
    <x v="2"/>
    <x v="0"/>
    <x v="0"/>
    <n v="0"/>
    <x v="0"/>
    <x v="1"/>
    <m/>
    <m/>
    <m/>
    <x v="0"/>
    <x v="0"/>
    <x v="0"/>
  </r>
  <r>
    <x v="0"/>
    <x v="0"/>
    <x v="6"/>
    <x v="13"/>
    <x v="241"/>
    <n v="2430"/>
    <s v="Coburn, Lisa"/>
    <x v="2"/>
    <x v="0"/>
    <x v="0"/>
    <n v="0"/>
    <x v="0"/>
    <x v="1"/>
    <m/>
    <m/>
    <m/>
    <x v="0"/>
    <x v="0"/>
    <x v="0"/>
  </r>
  <r>
    <x v="0"/>
    <x v="0"/>
    <x v="6"/>
    <x v="13"/>
    <x v="241"/>
    <n v="1362"/>
    <s v="Davis, Kimberly S."/>
    <x v="2"/>
    <x v="0"/>
    <x v="0"/>
    <n v="0"/>
    <x v="0"/>
    <x v="1"/>
    <m/>
    <m/>
    <m/>
    <x v="0"/>
    <x v="0"/>
    <x v="0"/>
  </r>
  <r>
    <x v="0"/>
    <x v="0"/>
    <x v="6"/>
    <x v="13"/>
    <x v="241"/>
    <n v="1465"/>
    <s v="Dotson, Wanda A."/>
    <x v="2"/>
    <x v="0"/>
    <x v="0"/>
    <n v="0"/>
    <x v="0"/>
    <x v="1"/>
    <m/>
    <m/>
    <m/>
    <x v="0"/>
    <x v="0"/>
    <x v="0"/>
  </r>
  <r>
    <x v="0"/>
    <x v="0"/>
    <x v="6"/>
    <x v="13"/>
    <x v="241"/>
    <n v="2046"/>
    <s v="Dunn, Lois"/>
    <x v="2"/>
    <x v="0"/>
    <x v="0"/>
    <n v="0"/>
    <x v="0"/>
    <x v="1"/>
    <m/>
    <m/>
    <m/>
    <x v="0"/>
    <x v="0"/>
    <x v="0"/>
  </r>
  <r>
    <x v="0"/>
    <x v="0"/>
    <x v="6"/>
    <x v="13"/>
    <x v="241"/>
    <n v="2319"/>
    <s v="Gibby, Deborah"/>
    <x v="2"/>
    <x v="0"/>
    <x v="0"/>
    <n v="0"/>
    <x v="0"/>
    <x v="1"/>
    <m/>
    <m/>
    <m/>
    <x v="0"/>
    <x v="0"/>
    <x v="0"/>
  </r>
  <r>
    <x v="0"/>
    <x v="0"/>
    <x v="6"/>
    <x v="13"/>
    <x v="241"/>
    <n v="2286"/>
    <s v="Godwin, Tonya"/>
    <x v="2"/>
    <x v="0"/>
    <x v="0"/>
    <n v="0"/>
    <x v="0"/>
    <x v="1"/>
    <m/>
    <m/>
    <m/>
    <x v="0"/>
    <x v="0"/>
    <x v="0"/>
  </r>
  <r>
    <x v="0"/>
    <x v="0"/>
    <x v="6"/>
    <x v="13"/>
    <x v="241"/>
    <n v="2386"/>
    <s v="Hampton, Angela"/>
    <x v="2"/>
    <x v="0"/>
    <x v="0"/>
    <n v="0"/>
    <x v="0"/>
    <x v="1"/>
    <m/>
    <m/>
    <m/>
    <x v="0"/>
    <x v="0"/>
    <x v="0"/>
  </r>
  <r>
    <x v="0"/>
    <x v="0"/>
    <x v="6"/>
    <x v="13"/>
    <x v="241"/>
    <n v="2376"/>
    <s v="Headrick, Lena"/>
    <x v="2"/>
    <x v="0"/>
    <x v="0"/>
    <n v="0"/>
    <x v="0"/>
    <x v="1"/>
    <m/>
    <m/>
    <m/>
    <x v="0"/>
    <x v="0"/>
    <x v="0"/>
  </r>
  <r>
    <x v="0"/>
    <x v="0"/>
    <x v="6"/>
    <x v="13"/>
    <x v="241"/>
    <n v="2373"/>
    <s v="Helton, Lisa K."/>
    <x v="2"/>
    <x v="0"/>
    <x v="0"/>
    <n v="0"/>
    <x v="0"/>
    <x v="1"/>
    <m/>
    <m/>
    <m/>
    <x v="0"/>
    <x v="0"/>
    <x v="0"/>
  </r>
  <r>
    <x v="0"/>
    <x v="0"/>
    <x v="6"/>
    <x v="13"/>
    <x v="241"/>
    <n v="2261"/>
    <s v="Howarth, Amy"/>
    <x v="2"/>
    <x v="0"/>
    <x v="0"/>
    <n v="0"/>
    <x v="0"/>
    <x v="1"/>
    <m/>
    <m/>
    <m/>
    <x v="0"/>
    <x v="0"/>
    <x v="0"/>
  </r>
  <r>
    <x v="0"/>
    <x v="0"/>
    <x v="6"/>
    <x v="13"/>
    <x v="241"/>
    <n v="1480"/>
    <s v="Kliever, Debbie J."/>
    <x v="2"/>
    <x v="0"/>
    <x v="0"/>
    <n v="0"/>
    <x v="0"/>
    <x v="1"/>
    <m/>
    <m/>
    <m/>
    <x v="0"/>
    <x v="0"/>
    <x v="0"/>
  </r>
  <r>
    <x v="0"/>
    <x v="0"/>
    <x v="6"/>
    <x v="13"/>
    <x v="241"/>
    <n v="1259"/>
    <s v="Lee, Ginger"/>
    <x v="2"/>
    <x v="0"/>
    <x v="0"/>
    <n v="0"/>
    <x v="0"/>
    <x v="1"/>
    <m/>
    <m/>
    <m/>
    <x v="0"/>
    <x v="0"/>
    <x v="0"/>
  </r>
  <r>
    <x v="0"/>
    <x v="0"/>
    <x v="6"/>
    <x v="13"/>
    <x v="241"/>
    <n v="2333"/>
    <s v="Marshall, Elizabeth"/>
    <x v="2"/>
    <x v="0"/>
    <x v="0"/>
    <n v="0"/>
    <x v="0"/>
    <x v="1"/>
    <m/>
    <m/>
    <m/>
    <x v="0"/>
    <x v="0"/>
    <x v="0"/>
  </r>
  <r>
    <x v="0"/>
    <x v="0"/>
    <x v="6"/>
    <x v="13"/>
    <x v="241"/>
    <n v="2176"/>
    <s v="May, Cynthia L."/>
    <x v="2"/>
    <x v="0"/>
    <x v="0"/>
    <n v="0"/>
    <x v="0"/>
    <x v="1"/>
    <m/>
    <m/>
    <m/>
    <x v="0"/>
    <x v="0"/>
    <x v="0"/>
  </r>
  <r>
    <x v="0"/>
    <x v="0"/>
    <x v="6"/>
    <x v="13"/>
    <x v="241"/>
    <n v="1558"/>
    <s v="McCluskey, Loreta R."/>
    <x v="2"/>
    <x v="0"/>
    <x v="0"/>
    <n v="0"/>
    <x v="0"/>
    <x v="1"/>
    <m/>
    <m/>
    <m/>
    <x v="0"/>
    <x v="0"/>
    <x v="0"/>
  </r>
  <r>
    <x v="0"/>
    <x v="0"/>
    <x v="6"/>
    <x v="13"/>
    <x v="241"/>
    <n v="2380"/>
    <s v="Moore, Darlene"/>
    <x v="2"/>
    <x v="0"/>
    <x v="0"/>
    <n v="0"/>
    <x v="0"/>
    <x v="1"/>
    <m/>
    <m/>
    <m/>
    <x v="0"/>
    <x v="0"/>
    <x v="0"/>
  </r>
  <r>
    <x v="0"/>
    <x v="0"/>
    <x v="6"/>
    <x v="13"/>
    <x v="241"/>
    <n v="2409"/>
    <s v="Neeley, Megan"/>
    <x v="2"/>
    <x v="0"/>
    <x v="0"/>
    <n v="0"/>
    <x v="0"/>
    <x v="1"/>
    <m/>
    <m/>
    <m/>
    <x v="0"/>
    <x v="0"/>
    <x v="0"/>
  </r>
  <r>
    <x v="0"/>
    <x v="0"/>
    <x v="6"/>
    <x v="13"/>
    <x v="241"/>
    <n v="1559"/>
    <s v="Nichols, Brenda S."/>
    <x v="2"/>
    <x v="0"/>
    <x v="0"/>
    <n v="0"/>
    <x v="0"/>
    <x v="1"/>
    <m/>
    <m/>
    <m/>
    <x v="0"/>
    <x v="0"/>
    <x v="0"/>
  </r>
  <r>
    <x v="0"/>
    <x v="0"/>
    <x v="6"/>
    <x v="13"/>
    <x v="241"/>
    <n v="2415"/>
    <s v="Patterson, Pamela"/>
    <x v="2"/>
    <x v="0"/>
    <x v="0"/>
    <n v="0"/>
    <x v="0"/>
    <x v="1"/>
    <m/>
    <m/>
    <m/>
    <x v="0"/>
    <x v="0"/>
    <x v="0"/>
  </r>
  <r>
    <x v="0"/>
    <x v="0"/>
    <x v="6"/>
    <x v="13"/>
    <x v="241"/>
    <n v="2259"/>
    <s v="Peels, Carolyn K."/>
    <x v="2"/>
    <x v="0"/>
    <x v="0"/>
    <n v="0"/>
    <x v="0"/>
    <x v="1"/>
    <m/>
    <m/>
    <m/>
    <x v="0"/>
    <x v="0"/>
    <x v="0"/>
  </r>
  <r>
    <x v="0"/>
    <x v="0"/>
    <x v="6"/>
    <x v="13"/>
    <x v="241"/>
    <n v="1997"/>
    <s v="Roberts, Lisa R."/>
    <x v="2"/>
    <x v="0"/>
    <x v="0"/>
    <n v="0"/>
    <x v="0"/>
    <x v="1"/>
    <m/>
    <m/>
    <m/>
    <x v="0"/>
    <x v="0"/>
    <x v="0"/>
  </r>
  <r>
    <x v="0"/>
    <x v="0"/>
    <x v="6"/>
    <x v="13"/>
    <x v="241"/>
    <n v="2378"/>
    <s v="Roberts, Lori"/>
    <x v="2"/>
    <x v="0"/>
    <x v="0"/>
    <n v="0"/>
    <x v="0"/>
    <x v="1"/>
    <m/>
    <m/>
    <m/>
    <x v="0"/>
    <x v="0"/>
    <x v="0"/>
  </r>
  <r>
    <x v="0"/>
    <x v="0"/>
    <x v="6"/>
    <x v="13"/>
    <x v="241"/>
    <n v="2192"/>
    <s v="Rupinski, Angela"/>
    <x v="2"/>
    <x v="0"/>
    <x v="0"/>
    <n v="0"/>
    <x v="0"/>
    <x v="1"/>
    <m/>
    <m/>
    <m/>
    <x v="0"/>
    <x v="0"/>
    <x v="0"/>
  </r>
  <r>
    <x v="0"/>
    <x v="0"/>
    <x v="6"/>
    <x v="13"/>
    <x v="241"/>
    <n v="1612"/>
    <s v="Self, Janet"/>
    <x v="2"/>
    <x v="0"/>
    <x v="0"/>
    <n v="0"/>
    <x v="0"/>
    <x v="1"/>
    <m/>
    <m/>
    <m/>
    <x v="0"/>
    <x v="0"/>
    <x v="0"/>
  </r>
  <r>
    <x v="0"/>
    <x v="0"/>
    <x v="6"/>
    <x v="13"/>
    <x v="241"/>
    <n v="2356"/>
    <s v="Sharp, Sonia"/>
    <x v="2"/>
    <x v="0"/>
    <x v="0"/>
    <n v="0"/>
    <x v="0"/>
    <x v="1"/>
    <m/>
    <m/>
    <m/>
    <x v="0"/>
    <x v="0"/>
    <x v="0"/>
  </r>
  <r>
    <x v="0"/>
    <x v="0"/>
    <x v="6"/>
    <x v="13"/>
    <x v="241"/>
    <n v="2423"/>
    <s v="Stafford, Tabitha"/>
    <x v="2"/>
    <x v="0"/>
    <x v="0"/>
    <n v="0"/>
    <x v="0"/>
    <x v="1"/>
    <m/>
    <m/>
    <m/>
    <x v="0"/>
    <x v="0"/>
    <x v="0"/>
  </r>
  <r>
    <x v="0"/>
    <x v="0"/>
    <x v="6"/>
    <x v="13"/>
    <x v="241"/>
    <n v="2385"/>
    <s v="Suttles, Kathy"/>
    <x v="2"/>
    <x v="0"/>
    <x v="0"/>
    <n v="0"/>
    <x v="0"/>
    <x v="1"/>
    <m/>
    <m/>
    <m/>
    <x v="0"/>
    <x v="0"/>
    <x v="0"/>
  </r>
  <r>
    <x v="0"/>
    <x v="0"/>
    <x v="6"/>
    <x v="13"/>
    <x v="241"/>
    <n v="2392"/>
    <s v="Veit, Beth"/>
    <x v="2"/>
    <x v="0"/>
    <x v="0"/>
    <n v="0"/>
    <x v="0"/>
    <x v="1"/>
    <m/>
    <m/>
    <m/>
    <x v="0"/>
    <x v="0"/>
    <x v="0"/>
  </r>
  <r>
    <x v="0"/>
    <x v="0"/>
    <x v="6"/>
    <x v="13"/>
    <x v="241"/>
    <n v="2426"/>
    <s v="Veit, Jordan A."/>
    <x v="2"/>
    <x v="0"/>
    <x v="0"/>
    <n v="0"/>
    <x v="0"/>
    <x v="1"/>
    <m/>
    <m/>
    <m/>
    <x v="0"/>
    <x v="0"/>
    <x v="0"/>
  </r>
  <r>
    <x v="0"/>
    <x v="0"/>
    <x v="6"/>
    <x v="13"/>
    <x v="241"/>
    <n v="2154"/>
    <s v="West, Sandra"/>
    <x v="2"/>
    <x v="0"/>
    <x v="0"/>
    <n v="0"/>
    <x v="0"/>
    <x v="1"/>
    <m/>
    <m/>
    <m/>
    <x v="0"/>
    <x v="0"/>
    <x v="0"/>
  </r>
  <r>
    <x v="0"/>
    <x v="0"/>
    <x v="6"/>
    <x v="13"/>
    <x v="241"/>
    <n v="2411"/>
    <s v="Wilburn, Marley"/>
    <x v="2"/>
    <x v="0"/>
    <x v="0"/>
    <n v="0"/>
    <x v="0"/>
    <x v="1"/>
    <m/>
    <m/>
    <m/>
    <x v="0"/>
    <x v="0"/>
    <x v="0"/>
  </r>
  <r>
    <x v="0"/>
    <x v="0"/>
    <x v="1"/>
    <x v="14"/>
    <x v="241"/>
    <n v="1280"/>
    <s v="Cooley, Tammy K."/>
    <x v="2"/>
    <x v="0"/>
    <x v="0"/>
    <n v="0"/>
    <x v="0"/>
    <x v="1"/>
    <m/>
    <m/>
    <m/>
    <x v="0"/>
    <x v="0"/>
    <x v="0"/>
  </r>
  <r>
    <x v="0"/>
    <x v="0"/>
    <x v="1"/>
    <x v="14"/>
    <x v="241"/>
    <n v="2195"/>
    <s v="Davis, Tyler"/>
    <x v="2"/>
    <x v="0"/>
    <x v="0"/>
    <n v="0"/>
    <x v="0"/>
    <x v="1"/>
    <m/>
    <m/>
    <m/>
    <x v="0"/>
    <x v="0"/>
    <x v="0"/>
  </r>
  <r>
    <x v="0"/>
    <x v="0"/>
    <x v="1"/>
    <x v="14"/>
    <x v="241"/>
    <n v="2428"/>
    <s v="Emery, Shawn"/>
    <x v="2"/>
    <x v="0"/>
    <x v="0"/>
    <n v="0"/>
    <x v="0"/>
    <x v="1"/>
    <m/>
    <m/>
    <m/>
    <x v="0"/>
    <x v="0"/>
    <x v="0"/>
  </r>
  <r>
    <x v="0"/>
    <x v="0"/>
    <x v="1"/>
    <x v="14"/>
    <x v="241"/>
    <n v="1684"/>
    <s v="Mckee, Nathan"/>
    <x v="2"/>
    <x v="0"/>
    <x v="0"/>
    <n v="0"/>
    <x v="0"/>
    <x v="1"/>
    <m/>
    <m/>
    <m/>
    <x v="0"/>
    <x v="0"/>
    <x v="0"/>
  </r>
  <r>
    <x v="0"/>
    <x v="0"/>
    <x v="1"/>
    <x v="14"/>
    <x v="241"/>
    <n v="2337"/>
    <s v="Miller, Gary"/>
    <x v="2"/>
    <x v="0"/>
    <x v="0"/>
    <n v="0"/>
    <x v="0"/>
    <x v="1"/>
    <m/>
    <m/>
    <m/>
    <x v="0"/>
    <x v="0"/>
    <x v="0"/>
  </r>
  <r>
    <x v="0"/>
    <x v="0"/>
    <x v="1"/>
    <x v="14"/>
    <x v="241"/>
    <n v="2363"/>
    <s v="Mills, Gary"/>
    <x v="2"/>
    <x v="0"/>
    <x v="0"/>
    <n v="0"/>
    <x v="0"/>
    <x v="1"/>
    <m/>
    <m/>
    <m/>
    <x v="0"/>
    <x v="0"/>
    <x v="0"/>
  </r>
  <r>
    <x v="0"/>
    <x v="0"/>
    <x v="1"/>
    <x v="14"/>
    <x v="241"/>
    <n v="2420"/>
    <s v="O'Dell, Deion D."/>
    <x v="2"/>
    <x v="0"/>
    <x v="0"/>
    <n v="0"/>
    <x v="0"/>
    <x v="1"/>
    <m/>
    <m/>
    <m/>
    <x v="0"/>
    <x v="0"/>
    <x v="0"/>
  </r>
  <r>
    <x v="0"/>
    <x v="0"/>
    <x v="1"/>
    <x v="14"/>
    <x v="241"/>
    <n v="2220"/>
    <s v="Waddell, Henry"/>
    <x v="2"/>
    <x v="0"/>
    <x v="0"/>
    <n v="0"/>
    <x v="0"/>
    <x v="1"/>
    <m/>
    <m/>
    <m/>
    <x v="0"/>
    <x v="0"/>
    <x v="0"/>
  </r>
  <r>
    <x v="0"/>
    <x v="0"/>
    <x v="1"/>
    <x v="14"/>
    <x v="241"/>
    <n v="2348"/>
    <s v="Watson, Dennis"/>
    <x v="2"/>
    <x v="0"/>
    <x v="0"/>
    <n v="0"/>
    <x v="0"/>
    <x v="1"/>
    <m/>
    <m/>
    <m/>
    <x v="0"/>
    <x v="0"/>
    <x v="0"/>
  </r>
  <r>
    <x v="0"/>
    <x v="0"/>
    <x v="9"/>
    <x v="15"/>
    <x v="241"/>
    <n v="2285"/>
    <s v="Bivens, Diane"/>
    <x v="2"/>
    <x v="0"/>
    <x v="0"/>
    <n v="0"/>
    <x v="0"/>
    <x v="1"/>
    <m/>
    <m/>
    <m/>
    <x v="0"/>
    <x v="0"/>
    <x v="0"/>
  </r>
  <r>
    <x v="0"/>
    <x v="0"/>
    <x v="9"/>
    <x v="15"/>
    <x v="241"/>
    <n v="1856"/>
    <s v="Bivens, Tammie"/>
    <x v="2"/>
    <x v="0"/>
    <x v="0"/>
    <n v="0"/>
    <x v="0"/>
    <x v="1"/>
    <m/>
    <m/>
    <m/>
    <x v="0"/>
    <x v="0"/>
    <x v="0"/>
  </r>
  <r>
    <x v="0"/>
    <x v="0"/>
    <x v="9"/>
    <x v="15"/>
    <x v="241"/>
    <n v="2235"/>
    <s v="Clark, Elizabeth"/>
    <x v="2"/>
    <x v="0"/>
    <x v="0"/>
    <n v="0"/>
    <x v="0"/>
    <x v="1"/>
    <m/>
    <m/>
    <m/>
    <x v="0"/>
    <x v="0"/>
    <x v="0"/>
  </r>
  <r>
    <x v="0"/>
    <x v="0"/>
    <x v="9"/>
    <x v="15"/>
    <x v="241"/>
    <n v="1107"/>
    <s v="Hall, Mary"/>
    <x v="2"/>
    <x v="0"/>
    <x v="0"/>
    <n v="0"/>
    <x v="0"/>
    <x v="1"/>
    <m/>
    <m/>
    <m/>
    <x v="0"/>
    <x v="0"/>
    <x v="0"/>
  </r>
  <r>
    <x v="0"/>
    <x v="0"/>
    <x v="9"/>
    <x v="15"/>
    <x v="241"/>
    <n v="1866"/>
    <s v="Harris, Nancy"/>
    <x v="2"/>
    <x v="0"/>
    <x v="0"/>
    <n v="0"/>
    <x v="0"/>
    <x v="1"/>
    <m/>
    <m/>
    <m/>
    <x v="0"/>
    <x v="0"/>
    <x v="0"/>
  </r>
  <r>
    <x v="0"/>
    <x v="0"/>
    <x v="9"/>
    <x v="15"/>
    <x v="241"/>
    <n v="1967"/>
    <s v="Shaw, Teia L."/>
    <x v="2"/>
    <x v="0"/>
    <x v="0"/>
    <n v="0"/>
    <x v="0"/>
    <x v="1"/>
    <m/>
    <m/>
    <m/>
    <x v="0"/>
    <x v="0"/>
    <x v="0"/>
  </r>
  <r>
    <x v="0"/>
    <x v="0"/>
    <x v="7"/>
    <x v="16"/>
    <x v="241"/>
    <n v="2397"/>
    <s v="Annett, Shenna D."/>
    <x v="2"/>
    <x v="0"/>
    <x v="0"/>
    <n v="0"/>
    <x v="0"/>
    <x v="1"/>
    <m/>
    <m/>
    <m/>
    <x v="0"/>
    <x v="0"/>
    <x v="0"/>
  </r>
  <r>
    <x v="0"/>
    <x v="0"/>
    <x v="7"/>
    <x v="16"/>
    <x v="241"/>
    <n v="2371"/>
    <s v="Barnes, Sarah"/>
    <x v="2"/>
    <x v="0"/>
    <x v="0"/>
    <n v="0"/>
    <x v="0"/>
    <x v="1"/>
    <m/>
    <m/>
    <m/>
    <x v="0"/>
    <x v="0"/>
    <x v="0"/>
  </r>
  <r>
    <x v="0"/>
    <x v="0"/>
    <x v="7"/>
    <x v="16"/>
    <x v="241"/>
    <n v="2193"/>
    <s v="Cannon, Jennifer"/>
    <x v="2"/>
    <x v="0"/>
    <x v="0"/>
    <n v="0"/>
    <x v="0"/>
    <x v="1"/>
    <m/>
    <m/>
    <m/>
    <x v="0"/>
    <x v="0"/>
    <x v="0"/>
  </r>
  <r>
    <x v="0"/>
    <x v="0"/>
    <x v="7"/>
    <x v="16"/>
    <x v="241"/>
    <n v="2424"/>
    <s v="Ikey, Stacey E."/>
    <x v="2"/>
    <x v="0"/>
    <x v="0"/>
    <n v="0"/>
    <x v="0"/>
    <x v="1"/>
    <m/>
    <m/>
    <m/>
    <x v="0"/>
    <x v="0"/>
    <x v="0"/>
  </r>
  <r>
    <x v="0"/>
    <x v="0"/>
    <x v="7"/>
    <x v="16"/>
    <x v="241"/>
    <n v="2421"/>
    <s v="Lilly, Katherine"/>
    <x v="2"/>
    <x v="0"/>
    <x v="0"/>
    <n v="0"/>
    <x v="0"/>
    <x v="1"/>
    <m/>
    <m/>
    <m/>
    <x v="0"/>
    <x v="0"/>
    <x v="0"/>
  </r>
  <r>
    <x v="0"/>
    <x v="0"/>
    <x v="7"/>
    <x v="16"/>
    <x v="241"/>
    <n v="2433"/>
    <s v="Millsaps, Tiea"/>
    <x v="2"/>
    <x v="0"/>
    <x v="0"/>
    <n v="0"/>
    <x v="0"/>
    <x v="1"/>
    <m/>
    <m/>
    <m/>
    <x v="0"/>
    <x v="0"/>
    <x v="0"/>
  </r>
  <r>
    <x v="0"/>
    <x v="0"/>
    <x v="7"/>
    <x v="16"/>
    <x v="241"/>
    <n v="2407"/>
    <s v="Thomas, Emily"/>
    <x v="2"/>
    <x v="0"/>
    <x v="0"/>
    <n v="0"/>
    <x v="0"/>
    <x v="1"/>
    <m/>
    <m/>
    <m/>
    <x v="0"/>
    <x v="0"/>
    <x v="0"/>
  </r>
  <r>
    <x v="0"/>
    <x v="0"/>
    <x v="5"/>
    <x v="17"/>
    <x v="241"/>
    <n v="2341"/>
    <s v="Britton, Mary Anna"/>
    <x v="2"/>
    <x v="0"/>
    <x v="0"/>
    <n v="0"/>
    <x v="0"/>
    <x v="1"/>
    <m/>
    <m/>
    <m/>
    <x v="0"/>
    <x v="0"/>
    <x v="0"/>
  </r>
  <r>
    <x v="0"/>
    <x v="0"/>
    <x v="5"/>
    <x v="17"/>
    <x v="241"/>
    <n v="1596"/>
    <s v="Harrison, Charles"/>
    <x v="2"/>
    <x v="0"/>
    <x v="0"/>
    <n v="0"/>
    <x v="0"/>
    <x v="1"/>
    <m/>
    <m/>
    <m/>
    <x v="0"/>
    <x v="0"/>
    <x v="0"/>
  </r>
  <r>
    <x v="0"/>
    <x v="0"/>
    <x v="5"/>
    <x v="17"/>
    <x v="241"/>
    <n v="1920"/>
    <s v="Jones, Jena"/>
    <x v="2"/>
    <x v="0"/>
    <x v="0"/>
    <n v="0"/>
    <x v="0"/>
    <x v="1"/>
    <m/>
    <m/>
    <m/>
    <x v="0"/>
    <x v="0"/>
    <x v="0"/>
  </r>
  <r>
    <x v="0"/>
    <x v="0"/>
    <x v="21"/>
    <x v="18"/>
    <x v="241"/>
    <n v="2431"/>
    <s v="McRaven, Michael"/>
    <x v="2"/>
    <x v="0"/>
    <x v="0"/>
    <n v="0"/>
    <x v="0"/>
    <x v="1"/>
    <m/>
    <m/>
    <m/>
    <x v="0"/>
    <x v="0"/>
    <x v="0"/>
  </r>
  <r>
    <x v="0"/>
    <x v="0"/>
    <x v="8"/>
    <x v="19"/>
    <x v="241"/>
    <n v="2368"/>
    <s v="Barnes, Eric"/>
    <x v="2"/>
    <x v="0"/>
    <x v="0"/>
    <n v="0"/>
    <x v="0"/>
    <x v="1"/>
    <m/>
    <m/>
    <m/>
    <x v="0"/>
    <x v="0"/>
    <x v="0"/>
  </r>
  <r>
    <x v="0"/>
    <x v="0"/>
    <x v="8"/>
    <x v="19"/>
    <x v="241"/>
    <n v="2313"/>
    <s v="Gibby, Benjamin"/>
    <x v="2"/>
    <x v="0"/>
    <x v="0"/>
    <n v="0"/>
    <x v="0"/>
    <x v="1"/>
    <m/>
    <m/>
    <m/>
    <x v="0"/>
    <x v="0"/>
    <x v="0"/>
  </r>
  <r>
    <x v="0"/>
    <x v="0"/>
    <x v="8"/>
    <x v="19"/>
    <x v="241"/>
    <n v="2367"/>
    <s v="Hall, Fredrick L."/>
    <x v="2"/>
    <x v="0"/>
    <x v="0"/>
    <n v="0"/>
    <x v="0"/>
    <x v="1"/>
    <m/>
    <m/>
    <m/>
    <x v="0"/>
    <x v="0"/>
    <x v="0"/>
  </r>
  <r>
    <x v="0"/>
    <x v="0"/>
    <x v="0"/>
    <x v="0"/>
    <x v="242"/>
    <n v="2069"/>
    <s v="Bibee, Ronald S."/>
    <x v="2"/>
    <x v="0"/>
    <x v="0"/>
    <n v="40"/>
    <x v="0"/>
    <x v="1"/>
    <m/>
    <n v="40"/>
    <m/>
    <x v="0"/>
    <x v="0"/>
    <x v="0"/>
  </r>
  <r>
    <x v="0"/>
    <x v="0"/>
    <x v="0"/>
    <x v="0"/>
    <x v="242"/>
    <n v="1435"/>
    <s v="Bores, Carie L."/>
    <x v="2"/>
    <x v="0"/>
    <x v="0"/>
    <n v="40"/>
    <x v="0"/>
    <x v="1"/>
    <m/>
    <n v="40"/>
    <m/>
    <x v="0"/>
    <x v="0"/>
    <x v="0"/>
  </r>
  <r>
    <x v="0"/>
    <x v="0"/>
    <x v="0"/>
    <x v="0"/>
    <x v="242"/>
    <n v="2435"/>
    <s v="Faith, Billie"/>
    <x v="2"/>
    <x v="0"/>
    <x v="0"/>
    <n v="40"/>
    <x v="0"/>
    <x v="1"/>
    <n v="1"/>
    <n v="40"/>
    <m/>
    <x v="0"/>
    <x v="0"/>
    <x v="0"/>
  </r>
  <r>
    <x v="0"/>
    <x v="0"/>
    <x v="0"/>
    <x v="0"/>
    <x v="242"/>
    <n v="2290"/>
    <s v="Garza, Cody"/>
    <x v="2"/>
    <x v="0"/>
    <x v="0"/>
    <n v="40"/>
    <x v="0"/>
    <x v="1"/>
    <m/>
    <n v="40"/>
    <m/>
    <x v="0"/>
    <x v="0"/>
    <x v="0"/>
  </r>
  <r>
    <x v="0"/>
    <x v="0"/>
    <x v="0"/>
    <x v="0"/>
    <x v="242"/>
    <n v="2296"/>
    <s v="Miller, Caleb"/>
    <x v="2"/>
    <x v="0"/>
    <x v="0"/>
    <n v="36"/>
    <x v="0"/>
    <x v="1"/>
    <m/>
    <n v="36"/>
    <m/>
    <x v="0"/>
    <x v="0"/>
    <x v="0"/>
  </r>
  <r>
    <x v="0"/>
    <x v="0"/>
    <x v="0"/>
    <x v="0"/>
    <x v="242"/>
    <n v="1079"/>
    <s v="Wilson, Jim"/>
    <x v="2"/>
    <x v="0"/>
    <x v="0"/>
    <n v="40"/>
    <x v="0"/>
    <x v="1"/>
    <m/>
    <n v="40"/>
    <m/>
    <x v="0"/>
    <x v="0"/>
    <x v="0"/>
  </r>
  <r>
    <x v="0"/>
    <x v="0"/>
    <x v="10"/>
    <x v="21"/>
    <x v="242"/>
    <n v="2312"/>
    <s v="Semach, Chad"/>
    <x v="2"/>
    <x v="0"/>
    <x v="0"/>
    <n v="40"/>
    <x v="0"/>
    <x v="1"/>
    <m/>
    <n v="40"/>
    <m/>
    <x v="0"/>
    <x v="0"/>
    <x v="0"/>
  </r>
  <r>
    <x v="0"/>
    <x v="0"/>
    <x v="11"/>
    <x v="1"/>
    <x v="242"/>
    <n v="1481"/>
    <s v="Dodd, Alex E."/>
    <x v="2"/>
    <x v="0"/>
    <x v="0"/>
    <n v="39.25"/>
    <x v="0"/>
    <x v="1"/>
    <m/>
    <n v="39.25"/>
    <m/>
    <x v="0"/>
    <x v="0"/>
    <x v="0"/>
  </r>
  <r>
    <x v="0"/>
    <x v="0"/>
    <x v="11"/>
    <x v="1"/>
    <x v="242"/>
    <n v="2007"/>
    <s v="Dodd, Patricia A."/>
    <x v="2"/>
    <x v="0"/>
    <x v="0"/>
    <n v="39.25"/>
    <x v="0"/>
    <x v="1"/>
    <m/>
    <n v="39.25"/>
    <m/>
    <x v="0"/>
    <x v="0"/>
    <x v="0"/>
  </r>
  <r>
    <x v="0"/>
    <x v="0"/>
    <x v="12"/>
    <x v="2"/>
    <x v="242"/>
    <n v="1810"/>
    <s v="Damstetter, Suzanne"/>
    <x v="2"/>
    <x v="0"/>
    <x v="0"/>
    <n v="40"/>
    <x v="0"/>
    <x v="1"/>
    <m/>
    <n v="40"/>
    <m/>
    <x v="0"/>
    <x v="0"/>
    <x v="0"/>
  </r>
  <r>
    <x v="0"/>
    <x v="0"/>
    <x v="12"/>
    <x v="2"/>
    <x v="242"/>
    <n v="1831"/>
    <s v="Simmons, Kristie"/>
    <x v="2"/>
    <x v="0"/>
    <x v="0"/>
    <n v="40"/>
    <x v="0"/>
    <x v="1"/>
    <m/>
    <n v="40"/>
    <m/>
    <x v="0"/>
    <x v="0"/>
    <x v="0"/>
  </r>
  <r>
    <x v="0"/>
    <x v="0"/>
    <x v="13"/>
    <x v="3"/>
    <x v="242"/>
    <n v="1024"/>
    <s v="Hillard, Gary L."/>
    <x v="2"/>
    <x v="0"/>
    <x v="0"/>
    <n v="40"/>
    <x v="0"/>
    <x v="1"/>
    <m/>
    <n v="40"/>
    <m/>
    <x v="0"/>
    <x v="0"/>
    <x v="0"/>
  </r>
  <r>
    <x v="0"/>
    <x v="0"/>
    <x v="13"/>
    <x v="3"/>
    <x v="242"/>
    <n v="1027"/>
    <s v="Howard, Michael"/>
    <x v="2"/>
    <x v="0"/>
    <x v="0"/>
    <n v="40"/>
    <x v="0"/>
    <x v="1"/>
    <m/>
    <n v="40"/>
    <m/>
    <x v="0"/>
    <x v="0"/>
    <x v="0"/>
  </r>
  <r>
    <x v="0"/>
    <x v="0"/>
    <x v="13"/>
    <x v="3"/>
    <x v="242"/>
    <n v="2425"/>
    <s v="Lewelling, Gary L."/>
    <x v="2"/>
    <x v="0"/>
    <x v="0"/>
    <n v="40"/>
    <x v="0"/>
    <x v="1"/>
    <m/>
    <n v="40"/>
    <m/>
    <x v="0"/>
    <x v="0"/>
    <x v="0"/>
  </r>
  <r>
    <x v="0"/>
    <x v="0"/>
    <x v="13"/>
    <x v="3"/>
    <x v="242"/>
    <n v="2034"/>
    <s v="Powers, Joshua"/>
    <x v="2"/>
    <x v="0"/>
    <x v="0"/>
    <n v="40"/>
    <x v="0"/>
    <x v="1"/>
    <m/>
    <n v="40"/>
    <m/>
    <x v="0"/>
    <x v="0"/>
    <x v="0"/>
  </r>
  <r>
    <x v="0"/>
    <x v="0"/>
    <x v="13"/>
    <x v="3"/>
    <x v="242"/>
    <n v="1420"/>
    <s v="Simmons, James T."/>
    <x v="2"/>
    <x v="0"/>
    <x v="0"/>
    <n v="40"/>
    <x v="0"/>
    <x v="1"/>
    <m/>
    <n v="40"/>
    <m/>
    <x v="0"/>
    <x v="0"/>
    <x v="0"/>
  </r>
  <r>
    <x v="0"/>
    <x v="0"/>
    <x v="14"/>
    <x v="4"/>
    <x v="242"/>
    <n v="2100"/>
    <s v="Glenn, Kristy"/>
    <x v="2"/>
    <x v="0"/>
    <x v="0"/>
    <n v="40"/>
    <x v="0"/>
    <x v="1"/>
    <m/>
    <n v="40"/>
    <m/>
    <x v="0"/>
    <x v="0"/>
    <x v="0"/>
  </r>
  <r>
    <x v="0"/>
    <x v="0"/>
    <x v="15"/>
    <x v="5"/>
    <x v="242"/>
    <n v="1717"/>
    <s v="Burchfield, Jeannie"/>
    <x v="2"/>
    <x v="0"/>
    <x v="0"/>
    <n v="40"/>
    <x v="0"/>
    <x v="1"/>
    <m/>
    <n v="40"/>
    <m/>
    <x v="0"/>
    <x v="0"/>
    <x v="0"/>
  </r>
  <r>
    <x v="0"/>
    <x v="0"/>
    <x v="15"/>
    <x v="5"/>
    <x v="242"/>
    <n v="2122"/>
    <s v="Denton, Ashley"/>
    <x v="2"/>
    <x v="0"/>
    <x v="0"/>
    <n v="40"/>
    <x v="0"/>
    <x v="1"/>
    <m/>
    <n v="40"/>
    <m/>
    <x v="0"/>
    <x v="0"/>
    <x v="0"/>
  </r>
  <r>
    <x v="0"/>
    <x v="0"/>
    <x v="15"/>
    <x v="5"/>
    <x v="242"/>
    <n v="1968"/>
    <s v="Duncan, Ginger"/>
    <x v="2"/>
    <x v="0"/>
    <x v="0"/>
    <n v="40"/>
    <x v="0"/>
    <x v="1"/>
    <m/>
    <n v="40"/>
    <m/>
    <x v="0"/>
    <x v="0"/>
    <x v="0"/>
  </r>
  <r>
    <x v="0"/>
    <x v="0"/>
    <x v="15"/>
    <x v="5"/>
    <x v="242"/>
    <n v="1904"/>
    <s v="Murr, Sherry"/>
    <x v="2"/>
    <x v="0"/>
    <x v="0"/>
    <n v="30.5"/>
    <x v="0"/>
    <x v="1"/>
    <m/>
    <n v="30.5"/>
    <m/>
    <x v="0"/>
    <x v="0"/>
    <x v="0"/>
  </r>
  <r>
    <x v="0"/>
    <x v="0"/>
    <x v="15"/>
    <x v="5"/>
    <x v="242"/>
    <n v="2388"/>
    <s v="Webb, Tiaira D."/>
    <x v="2"/>
    <x v="0"/>
    <x v="0"/>
    <n v="40"/>
    <x v="0"/>
    <x v="1"/>
    <m/>
    <n v="40"/>
    <m/>
    <x v="0"/>
    <x v="0"/>
    <x v="0"/>
  </r>
  <r>
    <x v="0"/>
    <x v="0"/>
    <x v="16"/>
    <x v="6"/>
    <x v="242"/>
    <n v="2230"/>
    <s v="Payne, Donna"/>
    <x v="2"/>
    <x v="0"/>
    <x v="0"/>
    <n v="40"/>
    <x v="0"/>
    <x v="1"/>
    <m/>
    <n v="40"/>
    <m/>
    <x v="0"/>
    <x v="0"/>
    <x v="0"/>
  </r>
  <r>
    <x v="0"/>
    <x v="0"/>
    <x v="17"/>
    <x v="20"/>
    <x v="242"/>
    <n v="2260"/>
    <s v="Lake, Stephanie"/>
    <x v="2"/>
    <x v="0"/>
    <x v="0"/>
    <n v="40"/>
    <x v="0"/>
    <x v="1"/>
    <m/>
    <n v="40"/>
    <m/>
    <x v="0"/>
    <x v="0"/>
    <x v="0"/>
  </r>
  <r>
    <x v="0"/>
    <x v="0"/>
    <x v="2"/>
    <x v="8"/>
    <x v="242"/>
    <n v="1917"/>
    <s v="Rigley, Eric"/>
    <x v="2"/>
    <x v="0"/>
    <x v="0"/>
    <n v="40"/>
    <x v="0"/>
    <x v="1"/>
    <m/>
    <n v="40"/>
    <m/>
    <x v="0"/>
    <x v="0"/>
    <x v="0"/>
  </r>
  <r>
    <x v="0"/>
    <x v="0"/>
    <x v="2"/>
    <x v="8"/>
    <x v="242"/>
    <n v="2149"/>
    <s v="Robillard, Mathew"/>
    <x v="2"/>
    <x v="0"/>
    <x v="0"/>
    <n v="40"/>
    <x v="0"/>
    <x v="1"/>
    <m/>
    <n v="40"/>
    <m/>
    <x v="0"/>
    <x v="0"/>
    <x v="0"/>
  </r>
  <r>
    <x v="0"/>
    <x v="0"/>
    <x v="19"/>
    <x v="9"/>
    <x v="242"/>
    <n v="2375"/>
    <s v="Jarosz, Jolene"/>
    <x v="2"/>
    <x v="0"/>
    <x v="0"/>
    <n v="36.5"/>
    <x v="0"/>
    <x v="1"/>
    <m/>
    <n v="36.5"/>
    <m/>
    <x v="0"/>
    <x v="0"/>
    <x v="0"/>
  </r>
  <r>
    <x v="0"/>
    <x v="0"/>
    <x v="19"/>
    <x v="9"/>
    <x v="242"/>
    <n v="2347"/>
    <s v="Myroshnychenko, Olga"/>
    <x v="2"/>
    <x v="0"/>
    <x v="0"/>
    <n v="40"/>
    <x v="0"/>
    <x v="1"/>
    <m/>
    <n v="40"/>
    <m/>
    <x v="0"/>
    <x v="0"/>
    <x v="0"/>
  </r>
  <r>
    <x v="0"/>
    <x v="0"/>
    <x v="19"/>
    <x v="9"/>
    <x v="242"/>
    <n v="2379"/>
    <s v="Thomas, Michelle"/>
    <x v="2"/>
    <x v="0"/>
    <x v="0"/>
    <n v="38.049999999999997"/>
    <x v="0"/>
    <x v="1"/>
    <m/>
    <n v="38.049999999999997"/>
    <m/>
    <x v="0"/>
    <x v="0"/>
    <x v="0"/>
  </r>
  <r>
    <x v="0"/>
    <x v="0"/>
    <x v="20"/>
    <x v="10"/>
    <x v="242"/>
    <n v="2439"/>
    <s v="Suggs, Paul"/>
    <x v="2"/>
    <x v="0"/>
    <x v="0"/>
    <n v="40"/>
    <x v="0"/>
    <x v="1"/>
    <n v="0.5"/>
    <n v="40"/>
    <m/>
    <x v="0"/>
    <x v="0"/>
    <x v="0"/>
  </r>
  <r>
    <x v="0"/>
    <x v="0"/>
    <x v="3"/>
    <x v="11"/>
    <x v="242"/>
    <n v="2362"/>
    <s v="Fabrizio, Jamie"/>
    <x v="2"/>
    <x v="0"/>
    <x v="0"/>
    <n v="38"/>
    <x v="0"/>
    <x v="1"/>
    <m/>
    <n v="38"/>
    <m/>
    <x v="0"/>
    <x v="0"/>
    <x v="0"/>
  </r>
  <r>
    <x v="0"/>
    <x v="0"/>
    <x v="3"/>
    <x v="11"/>
    <x v="242"/>
    <n v="2408"/>
    <s v="Kelly, Justin"/>
    <x v="2"/>
    <x v="0"/>
    <x v="0"/>
    <n v="35.5"/>
    <x v="0"/>
    <x v="1"/>
    <m/>
    <n v="35.5"/>
    <m/>
    <x v="0"/>
    <x v="0"/>
    <x v="0"/>
  </r>
  <r>
    <x v="0"/>
    <x v="0"/>
    <x v="3"/>
    <x v="11"/>
    <x v="242"/>
    <n v="2442"/>
    <s v="Mccord, Loriah L."/>
    <x v="2"/>
    <x v="0"/>
    <x v="0"/>
    <n v="38"/>
    <x v="0"/>
    <x v="1"/>
    <m/>
    <n v="38"/>
    <m/>
    <x v="0"/>
    <x v="0"/>
    <x v="0"/>
  </r>
  <r>
    <x v="0"/>
    <x v="0"/>
    <x v="3"/>
    <x v="11"/>
    <x v="242"/>
    <n v="1749"/>
    <s v="Peels, Timothy L."/>
    <x v="2"/>
    <x v="0"/>
    <x v="0"/>
    <n v="28"/>
    <x v="0"/>
    <x v="1"/>
    <m/>
    <n v="28"/>
    <n v="10"/>
    <x v="0"/>
    <x v="0"/>
    <x v="0"/>
  </r>
  <r>
    <x v="0"/>
    <x v="0"/>
    <x v="3"/>
    <x v="11"/>
    <x v="242"/>
    <n v="2294"/>
    <s v="Poff, Jessica"/>
    <x v="2"/>
    <x v="0"/>
    <x v="0"/>
    <n v="38"/>
    <x v="0"/>
    <x v="1"/>
    <m/>
    <n v="38"/>
    <m/>
    <x v="0"/>
    <x v="0"/>
    <x v="0"/>
  </r>
  <r>
    <x v="0"/>
    <x v="0"/>
    <x v="3"/>
    <x v="11"/>
    <x v="242"/>
    <n v="2440"/>
    <s v="Rupinski, Alexis"/>
    <x v="2"/>
    <x v="0"/>
    <x v="0"/>
    <n v="30"/>
    <x v="0"/>
    <x v="1"/>
    <m/>
    <n v="30"/>
    <m/>
    <x v="0"/>
    <x v="0"/>
    <x v="0"/>
  </r>
  <r>
    <x v="0"/>
    <x v="0"/>
    <x v="3"/>
    <x v="11"/>
    <x v="242"/>
    <n v="2284"/>
    <s v="Underwood, Tracy"/>
    <x v="2"/>
    <x v="0"/>
    <x v="0"/>
    <n v="33.75"/>
    <x v="0"/>
    <x v="1"/>
    <m/>
    <n v="33.75"/>
    <m/>
    <x v="0"/>
    <x v="0"/>
    <x v="0"/>
  </r>
  <r>
    <x v="0"/>
    <x v="0"/>
    <x v="3"/>
    <x v="11"/>
    <x v="242"/>
    <n v="2438"/>
    <s v="Weirich, Casey"/>
    <x v="2"/>
    <x v="0"/>
    <x v="0"/>
    <n v="34"/>
    <x v="0"/>
    <x v="1"/>
    <m/>
    <n v="34"/>
    <m/>
    <x v="0"/>
    <x v="0"/>
    <x v="0"/>
  </r>
  <r>
    <x v="0"/>
    <x v="0"/>
    <x v="4"/>
    <x v="12"/>
    <x v="242"/>
    <n v="1410"/>
    <s v="Cooper, Alice F."/>
    <x v="2"/>
    <x v="0"/>
    <x v="0"/>
    <n v="40"/>
    <x v="0"/>
    <x v="1"/>
    <n v="2.5"/>
    <n v="40"/>
    <m/>
    <x v="0"/>
    <x v="0"/>
    <x v="0"/>
  </r>
  <r>
    <x v="0"/>
    <x v="0"/>
    <x v="4"/>
    <x v="12"/>
    <x v="242"/>
    <n v="2432"/>
    <s v="Harmon, Melody"/>
    <x v="2"/>
    <x v="0"/>
    <x v="0"/>
    <n v="36"/>
    <x v="0"/>
    <x v="1"/>
    <m/>
    <n v="36"/>
    <m/>
    <x v="0"/>
    <x v="0"/>
    <x v="0"/>
  </r>
  <r>
    <x v="0"/>
    <x v="0"/>
    <x v="4"/>
    <x v="12"/>
    <x v="242"/>
    <n v="2203"/>
    <s v="Hicks, Lisa"/>
    <x v="2"/>
    <x v="0"/>
    <x v="0"/>
    <n v="30"/>
    <x v="0"/>
    <x v="1"/>
    <m/>
    <n v="30"/>
    <m/>
    <x v="0"/>
    <x v="0"/>
    <x v="0"/>
  </r>
  <r>
    <x v="0"/>
    <x v="0"/>
    <x v="4"/>
    <x v="12"/>
    <x v="242"/>
    <n v="1206"/>
    <s v="Lorenz, Viola B."/>
    <x v="2"/>
    <x v="0"/>
    <x v="0"/>
    <n v="29"/>
    <x v="0"/>
    <x v="1"/>
    <m/>
    <n v="29"/>
    <m/>
    <x v="0"/>
    <x v="0"/>
    <x v="0"/>
  </r>
  <r>
    <x v="0"/>
    <x v="0"/>
    <x v="4"/>
    <x v="12"/>
    <x v="242"/>
    <n v="2381"/>
    <s v="McCombs, Olivia"/>
    <x v="2"/>
    <x v="0"/>
    <x v="0"/>
    <n v="36"/>
    <x v="0"/>
    <x v="1"/>
    <m/>
    <n v="36"/>
    <m/>
    <x v="0"/>
    <x v="0"/>
    <x v="0"/>
  </r>
  <r>
    <x v="0"/>
    <x v="0"/>
    <x v="4"/>
    <x v="12"/>
    <x v="242"/>
    <n v="2436"/>
    <s v="O'hara, Cheyenne"/>
    <x v="2"/>
    <x v="0"/>
    <x v="0"/>
    <n v="26"/>
    <x v="0"/>
    <x v="1"/>
    <m/>
    <n v="26"/>
    <m/>
    <x v="0"/>
    <x v="0"/>
    <x v="0"/>
  </r>
  <r>
    <x v="0"/>
    <x v="0"/>
    <x v="6"/>
    <x v="13"/>
    <x v="242"/>
    <n v="2340"/>
    <s v="Atkins, Reva"/>
    <x v="2"/>
    <x v="0"/>
    <x v="0"/>
    <n v="37"/>
    <x v="0"/>
    <x v="1"/>
    <m/>
    <n v="37"/>
    <m/>
    <x v="0"/>
    <x v="0"/>
    <x v="0"/>
  </r>
  <r>
    <x v="0"/>
    <x v="0"/>
    <x v="6"/>
    <x v="13"/>
    <x v="242"/>
    <n v="2437"/>
    <s v="Barnes, William"/>
    <x v="2"/>
    <x v="0"/>
    <x v="0"/>
    <n v="38"/>
    <x v="0"/>
    <x v="1"/>
    <m/>
    <n v="38"/>
    <m/>
    <x v="0"/>
    <x v="0"/>
    <x v="0"/>
  </r>
  <r>
    <x v="0"/>
    <x v="0"/>
    <x v="6"/>
    <x v="13"/>
    <x v="242"/>
    <n v="2229"/>
    <s v="Bledsoe, Amy"/>
    <x v="2"/>
    <x v="0"/>
    <x v="0"/>
    <n v="36"/>
    <x v="0"/>
    <x v="1"/>
    <m/>
    <n v="36"/>
    <m/>
    <x v="0"/>
    <x v="0"/>
    <x v="0"/>
  </r>
  <r>
    <x v="0"/>
    <x v="0"/>
    <x v="6"/>
    <x v="13"/>
    <x v="242"/>
    <n v="2190"/>
    <s v="Bookout, Nancy"/>
    <x v="2"/>
    <x v="0"/>
    <x v="0"/>
    <n v="20"/>
    <x v="0"/>
    <x v="1"/>
    <m/>
    <n v="20"/>
    <n v="20"/>
    <x v="0"/>
    <x v="0"/>
    <x v="0"/>
  </r>
  <r>
    <x v="0"/>
    <x v="0"/>
    <x v="6"/>
    <x v="13"/>
    <x v="242"/>
    <n v="2382"/>
    <s v="Bourzac, Nanette L."/>
    <x v="2"/>
    <x v="0"/>
    <x v="0"/>
    <n v="29"/>
    <x v="0"/>
    <x v="1"/>
    <m/>
    <n v="29"/>
    <m/>
    <x v="0"/>
    <x v="0"/>
    <x v="0"/>
  </r>
  <r>
    <x v="0"/>
    <x v="0"/>
    <x v="6"/>
    <x v="13"/>
    <x v="242"/>
    <n v="2039"/>
    <s v="Brooks, Tammy C."/>
    <x v="2"/>
    <x v="0"/>
    <x v="0"/>
    <n v="36"/>
    <x v="0"/>
    <x v="1"/>
    <m/>
    <n v="36"/>
    <m/>
    <x v="0"/>
    <x v="0"/>
    <x v="0"/>
  </r>
  <r>
    <x v="0"/>
    <x v="0"/>
    <x v="6"/>
    <x v="13"/>
    <x v="242"/>
    <n v="2156"/>
    <s v="Bryan, Sheena"/>
    <x v="2"/>
    <x v="0"/>
    <x v="0"/>
    <n v="36.75"/>
    <x v="0"/>
    <x v="1"/>
    <m/>
    <n v="36.75"/>
    <m/>
    <x v="0"/>
    <x v="0"/>
    <x v="0"/>
  </r>
  <r>
    <x v="0"/>
    <x v="0"/>
    <x v="6"/>
    <x v="13"/>
    <x v="242"/>
    <n v="1010"/>
    <s v="Carroll, Robin M."/>
    <x v="2"/>
    <x v="0"/>
    <x v="0"/>
    <n v="40"/>
    <x v="0"/>
    <x v="1"/>
    <m/>
    <n v="40"/>
    <m/>
    <x v="0"/>
    <x v="0"/>
    <x v="0"/>
  </r>
  <r>
    <x v="0"/>
    <x v="0"/>
    <x v="6"/>
    <x v="13"/>
    <x v="242"/>
    <n v="2068"/>
    <s v="Cathcart, Bess L."/>
    <x v="2"/>
    <x v="0"/>
    <x v="0"/>
    <n v="19.25"/>
    <x v="0"/>
    <x v="1"/>
    <m/>
    <n v="19.25"/>
    <m/>
    <x v="0"/>
    <x v="0"/>
    <x v="0"/>
  </r>
  <r>
    <x v="0"/>
    <x v="0"/>
    <x v="6"/>
    <x v="13"/>
    <x v="242"/>
    <n v="2098"/>
    <s v="Childress, Stacy M."/>
    <x v="2"/>
    <x v="0"/>
    <x v="0"/>
    <n v="37"/>
    <x v="0"/>
    <x v="1"/>
    <m/>
    <n v="37"/>
    <m/>
    <x v="0"/>
    <x v="0"/>
    <x v="0"/>
  </r>
  <r>
    <x v="0"/>
    <x v="0"/>
    <x v="6"/>
    <x v="13"/>
    <x v="242"/>
    <n v="2430"/>
    <s v="Coburn, Lisa"/>
    <x v="2"/>
    <x v="0"/>
    <x v="0"/>
    <n v="29.75"/>
    <x v="0"/>
    <x v="1"/>
    <m/>
    <n v="29.75"/>
    <m/>
    <x v="0"/>
    <x v="0"/>
    <x v="0"/>
  </r>
  <r>
    <x v="0"/>
    <x v="0"/>
    <x v="6"/>
    <x v="13"/>
    <x v="242"/>
    <n v="1362"/>
    <s v="Davis, Kimberly S."/>
    <x v="2"/>
    <x v="0"/>
    <x v="0"/>
    <n v="26.5"/>
    <x v="0"/>
    <x v="1"/>
    <m/>
    <n v="26.5"/>
    <n v="4"/>
    <x v="0"/>
    <x v="0"/>
    <x v="0"/>
  </r>
  <r>
    <x v="0"/>
    <x v="0"/>
    <x v="6"/>
    <x v="13"/>
    <x v="242"/>
    <n v="1465"/>
    <s v="Dotson, Wanda A."/>
    <x v="2"/>
    <x v="0"/>
    <x v="0"/>
    <n v="34"/>
    <x v="0"/>
    <x v="1"/>
    <m/>
    <n v="34"/>
    <n v="5"/>
    <x v="0"/>
    <x v="0"/>
    <x v="0"/>
  </r>
  <r>
    <x v="0"/>
    <x v="0"/>
    <x v="6"/>
    <x v="13"/>
    <x v="242"/>
    <n v="2046"/>
    <s v="Dunn, Lois"/>
    <x v="2"/>
    <x v="0"/>
    <x v="0"/>
    <n v="38.25"/>
    <x v="0"/>
    <x v="1"/>
    <m/>
    <n v="38.25"/>
    <m/>
    <x v="0"/>
    <x v="0"/>
    <x v="0"/>
  </r>
  <r>
    <x v="0"/>
    <x v="0"/>
    <x v="6"/>
    <x v="13"/>
    <x v="242"/>
    <n v="2319"/>
    <s v="Gibby, Deborah"/>
    <x v="2"/>
    <x v="0"/>
    <x v="0"/>
    <n v="40"/>
    <x v="0"/>
    <x v="1"/>
    <m/>
    <n v="40"/>
    <m/>
    <x v="0"/>
    <x v="0"/>
    <x v="0"/>
  </r>
  <r>
    <x v="0"/>
    <x v="0"/>
    <x v="6"/>
    <x v="13"/>
    <x v="242"/>
    <n v="2286"/>
    <s v="Godwin, Tonya"/>
    <x v="2"/>
    <x v="0"/>
    <x v="0"/>
    <n v="37.5"/>
    <x v="0"/>
    <x v="1"/>
    <m/>
    <n v="37.5"/>
    <m/>
    <x v="0"/>
    <x v="0"/>
    <x v="0"/>
  </r>
  <r>
    <x v="0"/>
    <x v="0"/>
    <x v="6"/>
    <x v="13"/>
    <x v="242"/>
    <n v="2386"/>
    <s v="Hampton, Angela"/>
    <x v="2"/>
    <x v="0"/>
    <x v="0"/>
    <n v="38"/>
    <x v="0"/>
    <x v="1"/>
    <m/>
    <n v="38"/>
    <m/>
    <x v="0"/>
    <x v="0"/>
    <x v="0"/>
  </r>
  <r>
    <x v="0"/>
    <x v="0"/>
    <x v="6"/>
    <x v="13"/>
    <x v="242"/>
    <n v="2376"/>
    <s v="Headrick, Lena"/>
    <x v="2"/>
    <x v="0"/>
    <x v="0"/>
    <n v="24"/>
    <x v="0"/>
    <x v="1"/>
    <m/>
    <n v="24"/>
    <m/>
    <x v="0"/>
    <x v="0"/>
    <x v="0"/>
  </r>
  <r>
    <x v="0"/>
    <x v="0"/>
    <x v="6"/>
    <x v="13"/>
    <x v="242"/>
    <n v="2373"/>
    <s v="Helton, Lisa K."/>
    <x v="2"/>
    <x v="0"/>
    <x v="0"/>
    <n v="36.75"/>
    <x v="0"/>
    <x v="1"/>
    <m/>
    <n v="36.75"/>
    <m/>
    <x v="0"/>
    <x v="0"/>
    <x v="0"/>
  </r>
  <r>
    <x v="0"/>
    <x v="0"/>
    <x v="6"/>
    <x v="13"/>
    <x v="242"/>
    <n v="2261"/>
    <s v="Howarth, Amy"/>
    <x v="2"/>
    <x v="0"/>
    <x v="0"/>
    <n v="37.25"/>
    <x v="0"/>
    <x v="1"/>
    <m/>
    <n v="37.25"/>
    <m/>
    <x v="0"/>
    <x v="0"/>
    <x v="0"/>
  </r>
  <r>
    <x v="0"/>
    <x v="0"/>
    <x v="6"/>
    <x v="13"/>
    <x v="242"/>
    <n v="1480"/>
    <s v="Kliever, Debbie J."/>
    <x v="2"/>
    <x v="0"/>
    <x v="0"/>
    <n v="39"/>
    <x v="0"/>
    <x v="1"/>
    <m/>
    <n v="39"/>
    <m/>
    <x v="0"/>
    <x v="0"/>
    <x v="0"/>
  </r>
  <r>
    <x v="0"/>
    <x v="0"/>
    <x v="6"/>
    <x v="13"/>
    <x v="242"/>
    <n v="1259"/>
    <s v="Lee, Ginger"/>
    <x v="2"/>
    <x v="0"/>
    <x v="0"/>
    <n v="35.5"/>
    <x v="0"/>
    <x v="1"/>
    <m/>
    <n v="35.5"/>
    <m/>
    <x v="0"/>
    <x v="0"/>
    <x v="0"/>
  </r>
  <r>
    <x v="0"/>
    <x v="0"/>
    <x v="6"/>
    <x v="13"/>
    <x v="242"/>
    <n v="2333"/>
    <s v="Marshall, Elizabeth"/>
    <x v="2"/>
    <x v="0"/>
    <x v="0"/>
    <n v="10.25"/>
    <x v="0"/>
    <x v="1"/>
    <m/>
    <n v="10.25"/>
    <m/>
    <x v="0"/>
    <x v="0"/>
    <x v="0"/>
  </r>
  <r>
    <x v="0"/>
    <x v="0"/>
    <x v="6"/>
    <x v="13"/>
    <x v="242"/>
    <n v="2176"/>
    <s v="May, Cynthia L."/>
    <x v="2"/>
    <x v="0"/>
    <x v="0"/>
    <n v="38.25"/>
    <x v="0"/>
    <x v="1"/>
    <m/>
    <n v="38.25"/>
    <m/>
    <x v="0"/>
    <x v="0"/>
    <x v="0"/>
  </r>
  <r>
    <x v="0"/>
    <x v="0"/>
    <x v="6"/>
    <x v="13"/>
    <x v="242"/>
    <n v="1558"/>
    <s v="McCluskey, Loreta R."/>
    <x v="2"/>
    <x v="0"/>
    <x v="0"/>
    <n v="27"/>
    <x v="0"/>
    <x v="1"/>
    <m/>
    <n v="27"/>
    <n v="10"/>
    <x v="0"/>
    <x v="0"/>
    <x v="0"/>
  </r>
  <r>
    <x v="0"/>
    <x v="0"/>
    <x v="6"/>
    <x v="13"/>
    <x v="242"/>
    <n v="2380"/>
    <s v="Moore, Darlene"/>
    <x v="2"/>
    <x v="0"/>
    <x v="0"/>
    <n v="40"/>
    <x v="0"/>
    <x v="1"/>
    <m/>
    <n v="40"/>
    <m/>
    <x v="0"/>
    <x v="0"/>
    <x v="0"/>
  </r>
  <r>
    <x v="0"/>
    <x v="0"/>
    <x v="6"/>
    <x v="13"/>
    <x v="242"/>
    <n v="2409"/>
    <s v="Neeley, Megan"/>
    <x v="2"/>
    <x v="0"/>
    <x v="0"/>
    <n v="34.25"/>
    <x v="0"/>
    <x v="1"/>
    <m/>
    <n v="34.25"/>
    <m/>
    <x v="0"/>
    <x v="0"/>
    <x v="0"/>
  </r>
  <r>
    <x v="0"/>
    <x v="0"/>
    <x v="6"/>
    <x v="13"/>
    <x v="242"/>
    <n v="1559"/>
    <s v="Nichols, Brenda S."/>
    <x v="2"/>
    <x v="0"/>
    <x v="0"/>
    <n v="37"/>
    <x v="0"/>
    <x v="1"/>
    <m/>
    <n v="37"/>
    <m/>
    <x v="0"/>
    <x v="0"/>
    <x v="0"/>
  </r>
  <r>
    <x v="0"/>
    <x v="0"/>
    <x v="6"/>
    <x v="13"/>
    <x v="242"/>
    <n v="2415"/>
    <s v="Patterson, Pamela"/>
    <x v="2"/>
    <x v="0"/>
    <x v="0"/>
    <n v="36"/>
    <x v="0"/>
    <x v="1"/>
    <m/>
    <n v="36"/>
    <m/>
    <x v="0"/>
    <x v="0"/>
    <x v="0"/>
  </r>
  <r>
    <x v="0"/>
    <x v="0"/>
    <x v="6"/>
    <x v="13"/>
    <x v="242"/>
    <n v="2259"/>
    <s v="Peels, Carolyn K."/>
    <x v="2"/>
    <x v="0"/>
    <x v="0"/>
    <n v="36"/>
    <x v="0"/>
    <x v="1"/>
    <m/>
    <n v="36"/>
    <m/>
    <x v="0"/>
    <x v="0"/>
    <x v="0"/>
  </r>
  <r>
    <x v="0"/>
    <x v="0"/>
    <x v="6"/>
    <x v="13"/>
    <x v="242"/>
    <n v="2394"/>
    <s v="Rapp, Heather"/>
    <x v="2"/>
    <x v="0"/>
    <x v="0"/>
    <n v="26"/>
    <x v="0"/>
    <x v="1"/>
    <m/>
    <n v="26"/>
    <m/>
    <x v="0"/>
    <x v="0"/>
    <x v="0"/>
  </r>
  <r>
    <x v="0"/>
    <x v="0"/>
    <x v="6"/>
    <x v="13"/>
    <x v="242"/>
    <n v="2138"/>
    <s v="Richardson, Tammy G."/>
    <x v="2"/>
    <x v="0"/>
    <x v="0"/>
    <n v="21"/>
    <x v="0"/>
    <x v="1"/>
    <m/>
    <n v="21"/>
    <m/>
    <x v="0"/>
    <x v="0"/>
    <x v="0"/>
  </r>
  <r>
    <x v="0"/>
    <x v="0"/>
    <x v="6"/>
    <x v="13"/>
    <x v="242"/>
    <n v="1997"/>
    <s v="Roberts, Lisa R."/>
    <x v="2"/>
    <x v="0"/>
    <x v="0"/>
    <n v="35"/>
    <x v="0"/>
    <x v="1"/>
    <m/>
    <n v="35"/>
    <m/>
    <x v="0"/>
    <x v="0"/>
    <x v="0"/>
  </r>
  <r>
    <x v="0"/>
    <x v="0"/>
    <x v="6"/>
    <x v="13"/>
    <x v="242"/>
    <n v="2378"/>
    <s v="Roberts, Lori"/>
    <x v="2"/>
    <x v="0"/>
    <x v="0"/>
    <n v="29"/>
    <x v="0"/>
    <x v="1"/>
    <m/>
    <n v="29"/>
    <m/>
    <x v="0"/>
    <x v="0"/>
    <x v="0"/>
  </r>
  <r>
    <x v="0"/>
    <x v="0"/>
    <x v="6"/>
    <x v="13"/>
    <x v="242"/>
    <n v="2192"/>
    <s v="Rupinski, Angela"/>
    <x v="2"/>
    <x v="0"/>
    <x v="0"/>
    <n v="40"/>
    <x v="0"/>
    <x v="1"/>
    <m/>
    <n v="40"/>
    <m/>
    <x v="0"/>
    <x v="0"/>
    <x v="0"/>
  </r>
  <r>
    <x v="0"/>
    <x v="0"/>
    <x v="6"/>
    <x v="13"/>
    <x v="242"/>
    <n v="2441"/>
    <s v="Selby, Chasity"/>
    <x v="2"/>
    <x v="0"/>
    <x v="0"/>
    <n v="26"/>
    <x v="0"/>
    <x v="1"/>
    <m/>
    <n v="26"/>
    <m/>
    <x v="0"/>
    <x v="0"/>
    <x v="0"/>
  </r>
  <r>
    <x v="0"/>
    <x v="0"/>
    <x v="6"/>
    <x v="13"/>
    <x v="242"/>
    <n v="1612"/>
    <s v="Self, Janet"/>
    <x v="2"/>
    <x v="0"/>
    <x v="0"/>
    <n v="36"/>
    <x v="0"/>
    <x v="1"/>
    <m/>
    <n v="36"/>
    <m/>
    <x v="0"/>
    <x v="0"/>
    <x v="0"/>
  </r>
  <r>
    <x v="0"/>
    <x v="0"/>
    <x v="6"/>
    <x v="13"/>
    <x v="242"/>
    <n v="2356"/>
    <s v="Sharp, Sonia"/>
    <x v="2"/>
    <x v="0"/>
    <x v="0"/>
    <n v="36"/>
    <x v="0"/>
    <x v="1"/>
    <m/>
    <n v="36"/>
    <m/>
    <x v="0"/>
    <x v="0"/>
    <x v="0"/>
  </r>
  <r>
    <x v="0"/>
    <x v="0"/>
    <x v="6"/>
    <x v="13"/>
    <x v="242"/>
    <n v="2423"/>
    <s v="Stafford, Tabitha"/>
    <x v="2"/>
    <x v="0"/>
    <x v="0"/>
    <n v="28.5"/>
    <x v="0"/>
    <x v="1"/>
    <m/>
    <n v="28.5"/>
    <m/>
    <x v="0"/>
    <x v="0"/>
    <x v="0"/>
  </r>
  <r>
    <x v="0"/>
    <x v="0"/>
    <x v="6"/>
    <x v="13"/>
    <x v="242"/>
    <n v="2412"/>
    <s v="Suttles, Cristie"/>
    <x v="2"/>
    <x v="0"/>
    <x v="0"/>
    <n v="20"/>
    <x v="0"/>
    <x v="1"/>
    <m/>
    <n v="20"/>
    <m/>
    <x v="0"/>
    <x v="0"/>
    <x v="0"/>
  </r>
  <r>
    <x v="0"/>
    <x v="0"/>
    <x v="6"/>
    <x v="13"/>
    <x v="242"/>
    <n v="2385"/>
    <s v="Suttles, Kathy"/>
    <x v="2"/>
    <x v="0"/>
    <x v="0"/>
    <n v="40"/>
    <x v="0"/>
    <x v="1"/>
    <m/>
    <n v="40"/>
    <m/>
    <x v="0"/>
    <x v="0"/>
    <x v="0"/>
  </r>
  <r>
    <x v="0"/>
    <x v="0"/>
    <x v="6"/>
    <x v="13"/>
    <x v="242"/>
    <n v="2392"/>
    <s v="Veit, Beth"/>
    <x v="2"/>
    <x v="0"/>
    <x v="0"/>
    <n v="35.5"/>
    <x v="0"/>
    <x v="1"/>
    <m/>
    <n v="35.5"/>
    <m/>
    <x v="0"/>
    <x v="0"/>
    <x v="0"/>
  </r>
  <r>
    <x v="0"/>
    <x v="0"/>
    <x v="6"/>
    <x v="13"/>
    <x v="242"/>
    <n v="2426"/>
    <s v="Veit, Jordan A."/>
    <x v="2"/>
    <x v="0"/>
    <x v="0"/>
    <n v="36"/>
    <x v="0"/>
    <x v="1"/>
    <m/>
    <n v="36"/>
    <m/>
    <x v="0"/>
    <x v="0"/>
    <x v="0"/>
  </r>
  <r>
    <x v="0"/>
    <x v="0"/>
    <x v="6"/>
    <x v="13"/>
    <x v="242"/>
    <n v="2154"/>
    <s v="West, Sandra"/>
    <x v="2"/>
    <x v="0"/>
    <x v="0"/>
    <n v="40"/>
    <x v="0"/>
    <x v="1"/>
    <m/>
    <n v="40"/>
    <m/>
    <x v="0"/>
    <x v="0"/>
    <x v="0"/>
  </r>
  <r>
    <x v="0"/>
    <x v="0"/>
    <x v="6"/>
    <x v="13"/>
    <x v="242"/>
    <n v="2411"/>
    <s v="Wilburn, Marley"/>
    <x v="2"/>
    <x v="0"/>
    <x v="0"/>
    <n v="34"/>
    <x v="0"/>
    <x v="1"/>
    <m/>
    <n v="34"/>
    <m/>
    <x v="0"/>
    <x v="0"/>
    <x v="0"/>
  </r>
  <r>
    <x v="0"/>
    <x v="0"/>
    <x v="1"/>
    <x v="14"/>
    <x v="242"/>
    <n v="1280"/>
    <s v="Cooley, Tammy K."/>
    <x v="2"/>
    <x v="0"/>
    <x v="0"/>
    <n v="40"/>
    <x v="0"/>
    <x v="1"/>
    <n v="8.25"/>
    <n v="40"/>
    <m/>
    <x v="0"/>
    <x v="0"/>
    <x v="0"/>
  </r>
  <r>
    <x v="0"/>
    <x v="0"/>
    <x v="1"/>
    <x v="14"/>
    <x v="242"/>
    <n v="2195"/>
    <s v="Davis, Tyler"/>
    <x v="2"/>
    <x v="0"/>
    <x v="0"/>
    <n v="34.5"/>
    <x v="0"/>
    <x v="1"/>
    <m/>
    <n v="34.5"/>
    <n v="10"/>
    <x v="0"/>
    <x v="0"/>
    <x v="0"/>
  </r>
  <r>
    <x v="0"/>
    <x v="0"/>
    <x v="1"/>
    <x v="14"/>
    <x v="242"/>
    <n v="2428"/>
    <s v="Emery, Shawn"/>
    <x v="2"/>
    <x v="0"/>
    <x v="0"/>
    <n v="33.5"/>
    <x v="0"/>
    <x v="1"/>
    <m/>
    <n v="33.5"/>
    <m/>
    <x v="0"/>
    <x v="0"/>
    <x v="0"/>
  </r>
  <r>
    <x v="0"/>
    <x v="0"/>
    <x v="1"/>
    <x v="14"/>
    <x v="242"/>
    <n v="1684"/>
    <s v="Mckee, Nathan"/>
    <x v="2"/>
    <x v="0"/>
    <x v="0"/>
    <n v="20"/>
    <x v="0"/>
    <x v="1"/>
    <m/>
    <n v="20"/>
    <n v="20"/>
    <x v="0"/>
    <x v="0"/>
    <x v="0"/>
  </r>
  <r>
    <x v="0"/>
    <x v="0"/>
    <x v="1"/>
    <x v="14"/>
    <x v="242"/>
    <n v="2337"/>
    <s v="Miller, Gary"/>
    <x v="2"/>
    <x v="0"/>
    <x v="0"/>
    <n v="38"/>
    <x v="0"/>
    <x v="1"/>
    <m/>
    <n v="38"/>
    <m/>
    <x v="0"/>
    <x v="0"/>
    <x v="0"/>
  </r>
  <r>
    <x v="0"/>
    <x v="0"/>
    <x v="1"/>
    <x v="14"/>
    <x v="242"/>
    <n v="2363"/>
    <s v="Mills, Gary"/>
    <x v="2"/>
    <x v="0"/>
    <x v="0"/>
    <n v="36"/>
    <x v="0"/>
    <x v="1"/>
    <m/>
    <n v="36"/>
    <m/>
    <x v="0"/>
    <x v="0"/>
    <x v="0"/>
  </r>
  <r>
    <x v="0"/>
    <x v="0"/>
    <x v="1"/>
    <x v="14"/>
    <x v="242"/>
    <n v="2420"/>
    <s v="O'Dell, Deion D."/>
    <x v="2"/>
    <x v="0"/>
    <x v="0"/>
    <n v="30"/>
    <x v="0"/>
    <x v="1"/>
    <m/>
    <n v="30"/>
    <m/>
    <x v="0"/>
    <x v="0"/>
    <x v="0"/>
  </r>
  <r>
    <x v="0"/>
    <x v="0"/>
    <x v="1"/>
    <x v="14"/>
    <x v="242"/>
    <n v="2220"/>
    <s v="Waddell, Henry"/>
    <x v="2"/>
    <x v="0"/>
    <x v="0"/>
    <n v="40"/>
    <x v="0"/>
    <x v="1"/>
    <n v="4.5"/>
    <n v="40"/>
    <m/>
    <x v="0"/>
    <x v="0"/>
    <x v="0"/>
  </r>
  <r>
    <x v="0"/>
    <x v="0"/>
    <x v="1"/>
    <x v="14"/>
    <x v="242"/>
    <n v="2348"/>
    <s v="Watson, Dennis"/>
    <x v="2"/>
    <x v="0"/>
    <x v="0"/>
    <n v="33"/>
    <x v="0"/>
    <x v="1"/>
    <m/>
    <n v="33"/>
    <m/>
    <x v="0"/>
    <x v="0"/>
    <x v="0"/>
  </r>
  <r>
    <x v="0"/>
    <x v="0"/>
    <x v="9"/>
    <x v="15"/>
    <x v="242"/>
    <n v="2285"/>
    <s v="Bivens, Diane"/>
    <x v="2"/>
    <x v="0"/>
    <x v="0"/>
    <n v="36"/>
    <x v="0"/>
    <x v="1"/>
    <m/>
    <n v="36"/>
    <m/>
    <x v="0"/>
    <x v="0"/>
    <x v="0"/>
  </r>
  <r>
    <x v="0"/>
    <x v="0"/>
    <x v="9"/>
    <x v="15"/>
    <x v="242"/>
    <n v="1856"/>
    <s v="Bivens, Tammie"/>
    <x v="2"/>
    <x v="0"/>
    <x v="0"/>
    <n v="38"/>
    <x v="0"/>
    <x v="1"/>
    <m/>
    <n v="38"/>
    <m/>
    <x v="0"/>
    <x v="0"/>
    <x v="0"/>
  </r>
  <r>
    <x v="0"/>
    <x v="0"/>
    <x v="9"/>
    <x v="15"/>
    <x v="242"/>
    <n v="2235"/>
    <s v="Clark, Elizabeth"/>
    <x v="2"/>
    <x v="0"/>
    <x v="0"/>
    <n v="26"/>
    <x v="0"/>
    <x v="1"/>
    <m/>
    <n v="26"/>
    <m/>
    <x v="0"/>
    <x v="0"/>
    <x v="0"/>
  </r>
  <r>
    <x v="0"/>
    <x v="0"/>
    <x v="9"/>
    <x v="15"/>
    <x v="242"/>
    <n v="1107"/>
    <s v="Hall, Mary"/>
    <x v="2"/>
    <x v="0"/>
    <x v="0"/>
    <n v="40"/>
    <x v="0"/>
    <x v="1"/>
    <m/>
    <n v="40"/>
    <m/>
    <x v="0"/>
    <x v="0"/>
    <x v="0"/>
  </r>
  <r>
    <x v="0"/>
    <x v="0"/>
    <x v="9"/>
    <x v="15"/>
    <x v="242"/>
    <n v="1866"/>
    <s v="Harris, Nancy"/>
    <x v="2"/>
    <x v="0"/>
    <x v="0"/>
    <n v="36"/>
    <x v="0"/>
    <x v="1"/>
    <m/>
    <n v="36"/>
    <m/>
    <x v="0"/>
    <x v="0"/>
    <x v="0"/>
  </r>
  <r>
    <x v="0"/>
    <x v="0"/>
    <x v="9"/>
    <x v="15"/>
    <x v="242"/>
    <n v="1967"/>
    <s v="Shaw, Teia L."/>
    <x v="2"/>
    <x v="0"/>
    <x v="0"/>
    <n v="36"/>
    <x v="0"/>
    <x v="1"/>
    <m/>
    <n v="36"/>
    <m/>
    <x v="0"/>
    <x v="0"/>
    <x v="0"/>
  </r>
  <r>
    <x v="0"/>
    <x v="0"/>
    <x v="7"/>
    <x v="16"/>
    <x v="242"/>
    <n v="2397"/>
    <s v="Annett, Shenna D."/>
    <x v="2"/>
    <x v="0"/>
    <x v="0"/>
    <n v="37"/>
    <x v="0"/>
    <x v="1"/>
    <m/>
    <n v="37"/>
    <m/>
    <x v="0"/>
    <x v="0"/>
    <x v="0"/>
  </r>
  <r>
    <x v="0"/>
    <x v="0"/>
    <x v="7"/>
    <x v="16"/>
    <x v="242"/>
    <n v="2371"/>
    <s v="Barnes, Sarah"/>
    <x v="2"/>
    <x v="0"/>
    <x v="0"/>
    <n v="36"/>
    <x v="0"/>
    <x v="1"/>
    <m/>
    <n v="36"/>
    <m/>
    <x v="0"/>
    <x v="0"/>
    <x v="0"/>
  </r>
  <r>
    <x v="0"/>
    <x v="0"/>
    <x v="7"/>
    <x v="16"/>
    <x v="242"/>
    <n v="2193"/>
    <s v="Cannon, Jennifer"/>
    <x v="2"/>
    <x v="0"/>
    <x v="0"/>
    <n v="34"/>
    <x v="0"/>
    <x v="1"/>
    <m/>
    <n v="34"/>
    <m/>
    <x v="0"/>
    <x v="0"/>
    <x v="0"/>
  </r>
  <r>
    <x v="0"/>
    <x v="0"/>
    <x v="7"/>
    <x v="16"/>
    <x v="242"/>
    <n v="2424"/>
    <s v="Ikey, Stacey E."/>
    <x v="2"/>
    <x v="0"/>
    <x v="0"/>
    <n v="36"/>
    <x v="0"/>
    <x v="1"/>
    <m/>
    <n v="36"/>
    <m/>
    <x v="0"/>
    <x v="0"/>
    <x v="0"/>
  </r>
  <r>
    <x v="0"/>
    <x v="0"/>
    <x v="7"/>
    <x v="16"/>
    <x v="242"/>
    <n v="2421"/>
    <s v="Lilly, Katherine"/>
    <x v="2"/>
    <x v="0"/>
    <x v="0"/>
    <n v="36"/>
    <x v="0"/>
    <x v="1"/>
    <m/>
    <n v="36"/>
    <m/>
    <x v="0"/>
    <x v="0"/>
    <x v="0"/>
  </r>
  <r>
    <x v="0"/>
    <x v="0"/>
    <x v="7"/>
    <x v="16"/>
    <x v="242"/>
    <n v="2405"/>
    <s v="Marrero, Rachel"/>
    <x v="2"/>
    <x v="0"/>
    <x v="0"/>
    <n v="30.25"/>
    <x v="0"/>
    <x v="1"/>
    <m/>
    <n v="30.25"/>
    <m/>
    <x v="0"/>
    <x v="0"/>
    <x v="0"/>
  </r>
  <r>
    <x v="0"/>
    <x v="0"/>
    <x v="7"/>
    <x v="16"/>
    <x v="242"/>
    <n v="2433"/>
    <s v="Millsaps, Tiea"/>
    <x v="2"/>
    <x v="0"/>
    <x v="0"/>
    <n v="32.75"/>
    <x v="0"/>
    <x v="1"/>
    <m/>
    <n v="32.75"/>
    <m/>
    <x v="0"/>
    <x v="0"/>
    <x v="0"/>
  </r>
  <r>
    <x v="0"/>
    <x v="0"/>
    <x v="7"/>
    <x v="16"/>
    <x v="242"/>
    <n v="2407"/>
    <s v="Thomas, Emily"/>
    <x v="2"/>
    <x v="0"/>
    <x v="0"/>
    <n v="36"/>
    <x v="0"/>
    <x v="1"/>
    <m/>
    <n v="36"/>
    <m/>
    <x v="0"/>
    <x v="0"/>
    <x v="0"/>
  </r>
  <r>
    <x v="0"/>
    <x v="0"/>
    <x v="5"/>
    <x v="17"/>
    <x v="242"/>
    <n v="2341"/>
    <s v="Britton, Mary Anna"/>
    <x v="2"/>
    <x v="0"/>
    <x v="0"/>
    <n v="36"/>
    <x v="0"/>
    <x v="1"/>
    <m/>
    <n v="36"/>
    <m/>
    <x v="0"/>
    <x v="0"/>
    <x v="0"/>
  </r>
  <r>
    <x v="0"/>
    <x v="0"/>
    <x v="5"/>
    <x v="17"/>
    <x v="242"/>
    <n v="1596"/>
    <s v="Harrison, Charles"/>
    <x v="2"/>
    <x v="0"/>
    <x v="0"/>
    <n v="35"/>
    <x v="0"/>
    <x v="1"/>
    <m/>
    <n v="35"/>
    <n v="5"/>
    <x v="0"/>
    <x v="0"/>
    <x v="0"/>
  </r>
  <r>
    <x v="0"/>
    <x v="0"/>
    <x v="5"/>
    <x v="17"/>
    <x v="242"/>
    <n v="2443"/>
    <s v="Hunt, Nancy M."/>
    <x v="2"/>
    <x v="0"/>
    <x v="0"/>
    <n v="38"/>
    <x v="0"/>
    <x v="1"/>
    <m/>
    <n v="38"/>
    <m/>
    <x v="0"/>
    <x v="0"/>
    <x v="0"/>
  </r>
  <r>
    <x v="0"/>
    <x v="0"/>
    <x v="5"/>
    <x v="17"/>
    <x v="242"/>
    <n v="1920"/>
    <s v="Jones, Jena"/>
    <x v="2"/>
    <x v="0"/>
    <x v="0"/>
    <n v="18"/>
    <x v="0"/>
    <x v="1"/>
    <m/>
    <n v="18"/>
    <m/>
    <x v="0"/>
    <x v="0"/>
    <x v="0"/>
  </r>
  <r>
    <x v="0"/>
    <x v="0"/>
    <x v="21"/>
    <x v="18"/>
    <x v="242"/>
    <n v="2431"/>
    <s v="McRaven, Michael"/>
    <x v="2"/>
    <x v="0"/>
    <x v="0"/>
    <n v="36"/>
    <x v="0"/>
    <x v="1"/>
    <m/>
    <n v="36"/>
    <m/>
    <x v="0"/>
    <x v="0"/>
    <x v="0"/>
  </r>
  <r>
    <x v="0"/>
    <x v="0"/>
    <x v="8"/>
    <x v="19"/>
    <x v="242"/>
    <n v="2368"/>
    <s v="Barnes, Eric"/>
    <x v="2"/>
    <x v="0"/>
    <x v="0"/>
    <n v="34.35"/>
    <x v="0"/>
    <x v="1"/>
    <m/>
    <n v="34.35"/>
    <m/>
    <x v="0"/>
    <x v="0"/>
    <x v="0"/>
  </r>
  <r>
    <x v="0"/>
    <x v="0"/>
    <x v="8"/>
    <x v="19"/>
    <x v="242"/>
    <n v="2313"/>
    <s v="Gibby, Benjamin"/>
    <x v="2"/>
    <x v="0"/>
    <x v="0"/>
    <n v="40"/>
    <x v="0"/>
    <x v="1"/>
    <m/>
    <n v="40"/>
    <m/>
    <x v="0"/>
    <x v="0"/>
    <x v="0"/>
  </r>
  <r>
    <x v="0"/>
    <x v="0"/>
    <x v="8"/>
    <x v="19"/>
    <x v="242"/>
    <n v="2367"/>
    <s v="Hall, Fredrick L."/>
    <x v="2"/>
    <x v="0"/>
    <x v="0"/>
    <n v="40"/>
    <x v="0"/>
    <x v="1"/>
    <n v="0.5"/>
    <n v="40"/>
    <m/>
    <x v="0"/>
    <x v="0"/>
    <x v="0"/>
  </r>
  <r>
    <x v="0"/>
    <x v="0"/>
    <x v="0"/>
    <x v="0"/>
    <x v="243"/>
    <n v="2069"/>
    <s v="Bibee, Ronald S."/>
    <x v="2"/>
    <x v="0"/>
    <x v="0"/>
    <n v="30"/>
    <x v="0"/>
    <x v="0"/>
    <m/>
    <n v="30"/>
    <m/>
    <x v="0"/>
    <x v="0"/>
    <x v="0"/>
  </r>
  <r>
    <x v="0"/>
    <x v="0"/>
    <x v="0"/>
    <x v="0"/>
    <x v="243"/>
    <n v="1435"/>
    <s v="Bores, Carie L."/>
    <x v="2"/>
    <x v="0"/>
    <x v="0"/>
    <n v="30"/>
    <x v="0"/>
    <x v="0"/>
    <m/>
    <n v="30"/>
    <m/>
    <x v="0"/>
    <x v="0"/>
    <x v="0"/>
  </r>
  <r>
    <x v="0"/>
    <x v="0"/>
    <x v="0"/>
    <x v="0"/>
    <x v="243"/>
    <n v="2435"/>
    <s v="Faith, Billie"/>
    <x v="2"/>
    <x v="0"/>
    <x v="0"/>
    <n v="17"/>
    <x v="0"/>
    <x v="0"/>
    <m/>
    <n v="17"/>
    <m/>
    <x v="0"/>
    <x v="0"/>
    <x v="0"/>
  </r>
  <r>
    <x v="0"/>
    <x v="0"/>
    <x v="0"/>
    <x v="0"/>
    <x v="243"/>
    <n v="2290"/>
    <s v="Garza, Cody"/>
    <x v="2"/>
    <x v="0"/>
    <x v="0"/>
    <n v="20"/>
    <x v="0"/>
    <x v="0"/>
    <m/>
    <n v="20"/>
    <n v="10"/>
    <x v="0"/>
    <x v="0"/>
    <x v="0"/>
  </r>
  <r>
    <x v="0"/>
    <x v="0"/>
    <x v="0"/>
    <x v="0"/>
    <x v="243"/>
    <n v="2296"/>
    <s v="Miller, Caleb"/>
    <x v="2"/>
    <x v="0"/>
    <x v="0"/>
    <n v="34.57"/>
    <x v="0"/>
    <x v="0"/>
    <m/>
    <n v="34.57"/>
    <m/>
    <x v="0"/>
    <x v="0"/>
    <x v="0"/>
  </r>
  <r>
    <x v="0"/>
    <x v="0"/>
    <x v="0"/>
    <x v="0"/>
    <x v="243"/>
    <n v="1079"/>
    <s v="Wilson, Jim"/>
    <x v="2"/>
    <x v="0"/>
    <x v="0"/>
    <n v="30"/>
    <x v="0"/>
    <x v="0"/>
    <m/>
    <n v="30"/>
    <m/>
    <x v="0"/>
    <x v="0"/>
    <x v="0"/>
  </r>
  <r>
    <x v="0"/>
    <x v="0"/>
    <x v="10"/>
    <x v="21"/>
    <x v="243"/>
    <n v="2312"/>
    <s v="Semach, Chad"/>
    <x v="2"/>
    <x v="0"/>
    <x v="0"/>
    <n v="30"/>
    <x v="0"/>
    <x v="0"/>
    <m/>
    <n v="30"/>
    <m/>
    <x v="0"/>
    <x v="0"/>
    <x v="0"/>
  </r>
  <r>
    <x v="0"/>
    <x v="0"/>
    <x v="11"/>
    <x v="1"/>
    <x v="243"/>
    <n v="1481"/>
    <s v="Dodd, Alex E."/>
    <x v="2"/>
    <x v="0"/>
    <x v="0"/>
    <n v="25.5"/>
    <x v="0"/>
    <x v="0"/>
    <m/>
    <n v="25.5"/>
    <m/>
    <x v="0"/>
    <x v="0"/>
    <x v="0"/>
  </r>
  <r>
    <x v="0"/>
    <x v="0"/>
    <x v="11"/>
    <x v="1"/>
    <x v="243"/>
    <n v="2007"/>
    <s v="Dodd, Patricia A."/>
    <x v="2"/>
    <x v="0"/>
    <x v="0"/>
    <n v="25.5"/>
    <x v="0"/>
    <x v="0"/>
    <m/>
    <n v="25.5"/>
    <m/>
    <x v="0"/>
    <x v="0"/>
    <x v="0"/>
  </r>
  <r>
    <x v="0"/>
    <x v="0"/>
    <x v="12"/>
    <x v="2"/>
    <x v="243"/>
    <n v="1810"/>
    <s v="Damstetter, Suzanne"/>
    <x v="2"/>
    <x v="0"/>
    <x v="0"/>
    <n v="30"/>
    <x v="0"/>
    <x v="0"/>
    <m/>
    <n v="30"/>
    <m/>
    <x v="0"/>
    <x v="0"/>
    <x v="0"/>
  </r>
  <r>
    <x v="0"/>
    <x v="0"/>
    <x v="12"/>
    <x v="2"/>
    <x v="243"/>
    <n v="1831"/>
    <s v="Simmons, Kristie"/>
    <x v="2"/>
    <x v="0"/>
    <x v="0"/>
    <n v="26"/>
    <x v="0"/>
    <x v="0"/>
    <m/>
    <n v="26"/>
    <m/>
    <x v="0"/>
    <x v="0"/>
    <x v="0"/>
  </r>
  <r>
    <x v="0"/>
    <x v="0"/>
    <x v="13"/>
    <x v="3"/>
    <x v="243"/>
    <n v="1024"/>
    <s v="Hillard, Gary L."/>
    <x v="2"/>
    <x v="0"/>
    <x v="0"/>
    <n v="30"/>
    <x v="0"/>
    <x v="0"/>
    <m/>
    <n v="30"/>
    <m/>
    <x v="0"/>
    <x v="0"/>
    <x v="0"/>
  </r>
  <r>
    <x v="0"/>
    <x v="0"/>
    <x v="13"/>
    <x v="3"/>
    <x v="243"/>
    <n v="1027"/>
    <s v="Howard, Michael"/>
    <x v="2"/>
    <x v="0"/>
    <x v="0"/>
    <n v="30"/>
    <x v="0"/>
    <x v="0"/>
    <m/>
    <n v="30"/>
    <m/>
    <x v="0"/>
    <x v="0"/>
    <x v="0"/>
  </r>
  <r>
    <x v="0"/>
    <x v="0"/>
    <x v="13"/>
    <x v="3"/>
    <x v="243"/>
    <n v="2425"/>
    <s v="Lewelling, Gary L."/>
    <x v="2"/>
    <x v="0"/>
    <x v="0"/>
    <n v="30"/>
    <x v="0"/>
    <x v="0"/>
    <m/>
    <n v="30"/>
    <m/>
    <x v="0"/>
    <x v="0"/>
    <x v="0"/>
  </r>
  <r>
    <x v="0"/>
    <x v="0"/>
    <x v="13"/>
    <x v="3"/>
    <x v="243"/>
    <n v="2034"/>
    <s v="Powers, Joshua"/>
    <x v="2"/>
    <x v="0"/>
    <x v="0"/>
    <n v="30"/>
    <x v="0"/>
    <x v="0"/>
    <m/>
    <n v="30"/>
    <m/>
    <x v="0"/>
    <x v="0"/>
    <x v="0"/>
  </r>
  <r>
    <x v="0"/>
    <x v="0"/>
    <x v="13"/>
    <x v="3"/>
    <x v="243"/>
    <n v="1420"/>
    <s v="Simmons, James T."/>
    <x v="2"/>
    <x v="0"/>
    <x v="0"/>
    <n v="30"/>
    <x v="0"/>
    <x v="0"/>
    <m/>
    <n v="30"/>
    <m/>
    <x v="0"/>
    <x v="0"/>
    <x v="0"/>
  </r>
  <r>
    <x v="0"/>
    <x v="0"/>
    <x v="14"/>
    <x v="4"/>
    <x v="243"/>
    <n v="2100"/>
    <s v="Glenn, Kristy"/>
    <x v="2"/>
    <x v="0"/>
    <x v="0"/>
    <n v="24.25"/>
    <x v="0"/>
    <x v="0"/>
    <m/>
    <n v="24.25"/>
    <m/>
    <x v="0"/>
    <x v="0"/>
    <x v="0"/>
  </r>
  <r>
    <x v="0"/>
    <x v="0"/>
    <x v="15"/>
    <x v="5"/>
    <x v="243"/>
    <n v="1717"/>
    <s v="Burchfield, Jeannie"/>
    <x v="2"/>
    <x v="0"/>
    <x v="0"/>
    <n v="0"/>
    <x v="0"/>
    <x v="0"/>
    <m/>
    <m/>
    <n v="30"/>
    <x v="0"/>
    <x v="0"/>
    <x v="0"/>
  </r>
  <r>
    <x v="0"/>
    <x v="0"/>
    <x v="15"/>
    <x v="5"/>
    <x v="243"/>
    <n v="2122"/>
    <s v="Denton, Ashley"/>
    <x v="2"/>
    <x v="0"/>
    <x v="0"/>
    <n v="25.5"/>
    <x v="0"/>
    <x v="0"/>
    <m/>
    <n v="25.5"/>
    <m/>
    <x v="0"/>
    <x v="0"/>
    <x v="0"/>
  </r>
  <r>
    <x v="0"/>
    <x v="0"/>
    <x v="15"/>
    <x v="5"/>
    <x v="243"/>
    <n v="1968"/>
    <s v="Duncan, Ginger"/>
    <x v="2"/>
    <x v="0"/>
    <x v="0"/>
    <n v="25.5"/>
    <x v="0"/>
    <x v="0"/>
    <m/>
    <n v="25.5"/>
    <m/>
    <x v="0"/>
    <x v="0"/>
    <x v="0"/>
  </r>
  <r>
    <x v="0"/>
    <x v="0"/>
    <x v="15"/>
    <x v="5"/>
    <x v="243"/>
    <n v="1904"/>
    <s v="Murr, Sherry"/>
    <x v="2"/>
    <x v="0"/>
    <x v="0"/>
    <n v="21"/>
    <x v="0"/>
    <x v="2"/>
    <m/>
    <n v="21"/>
    <m/>
    <x v="0"/>
    <x v="0"/>
    <x v="0"/>
  </r>
  <r>
    <x v="0"/>
    <x v="0"/>
    <x v="15"/>
    <x v="5"/>
    <x v="243"/>
    <n v="2388"/>
    <s v="Webb, Tiaira D."/>
    <x v="2"/>
    <x v="0"/>
    <x v="0"/>
    <n v="25.5"/>
    <x v="0"/>
    <x v="0"/>
    <m/>
    <n v="25.5"/>
    <m/>
    <x v="0"/>
    <x v="0"/>
    <x v="0"/>
  </r>
  <r>
    <x v="0"/>
    <x v="0"/>
    <x v="16"/>
    <x v="6"/>
    <x v="243"/>
    <n v="2230"/>
    <s v="Payne, Donna"/>
    <x v="2"/>
    <x v="0"/>
    <x v="0"/>
    <n v="25.5"/>
    <x v="0"/>
    <x v="0"/>
    <m/>
    <n v="25.5"/>
    <m/>
    <x v="0"/>
    <x v="0"/>
    <x v="0"/>
  </r>
  <r>
    <x v="0"/>
    <x v="0"/>
    <x v="17"/>
    <x v="20"/>
    <x v="243"/>
    <n v="2260"/>
    <s v="Lake, Stephanie"/>
    <x v="2"/>
    <x v="0"/>
    <x v="0"/>
    <n v="25.75"/>
    <x v="0"/>
    <x v="0"/>
    <m/>
    <n v="25.75"/>
    <m/>
    <x v="0"/>
    <x v="0"/>
    <x v="0"/>
  </r>
  <r>
    <x v="0"/>
    <x v="0"/>
    <x v="2"/>
    <x v="8"/>
    <x v="243"/>
    <n v="1917"/>
    <s v="Rigley, Eric"/>
    <x v="2"/>
    <x v="0"/>
    <x v="0"/>
    <n v="0"/>
    <x v="0"/>
    <x v="0"/>
    <m/>
    <m/>
    <n v="30"/>
    <x v="0"/>
    <x v="0"/>
    <x v="0"/>
  </r>
  <r>
    <x v="0"/>
    <x v="0"/>
    <x v="2"/>
    <x v="8"/>
    <x v="243"/>
    <n v="2149"/>
    <s v="Robillard, Mathew"/>
    <x v="2"/>
    <x v="0"/>
    <x v="0"/>
    <n v="30"/>
    <x v="0"/>
    <x v="0"/>
    <m/>
    <n v="30"/>
    <m/>
    <x v="0"/>
    <x v="0"/>
    <x v="0"/>
  </r>
  <r>
    <x v="0"/>
    <x v="0"/>
    <x v="19"/>
    <x v="9"/>
    <x v="243"/>
    <n v="2375"/>
    <s v="Jarosz, Jolene"/>
    <x v="2"/>
    <x v="0"/>
    <x v="0"/>
    <n v="25.75"/>
    <x v="0"/>
    <x v="0"/>
    <m/>
    <n v="25.75"/>
    <m/>
    <x v="0"/>
    <x v="0"/>
    <x v="0"/>
  </r>
  <r>
    <x v="0"/>
    <x v="0"/>
    <x v="19"/>
    <x v="9"/>
    <x v="243"/>
    <n v="2347"/>
    <s v="Myroshnychenko, Olga"/>
    <x v="2"/>
    <x v="0"/>
    <x v="0"/>
    <n v="27.5"/>
    <x v="0"/>
    <x v="0"/>
    <m/>
    <n v="27.5"/>
    <m/>
    <x v="0"/>
    <x v="0"/>
    <x v="0"/>
  </r>
  <r>
    <x v="0"/>
    <x v="0"/>
    <x v="19"/>
    <x v="9"/>
    <x v="243"/>
    <n v="2379"/>
    <s v="Thomas, Michelle"/>
    <x v="2"/>
    <x v="0"/>
    <x v="0"/>
    <n v="25.75"/>
    <x v="0"/>
    <x v="0"/>
    <m/>
    <n v="25.75"/>
    <m/>
    <x v="0"/>
    <x v="0"/>
    <x v="0"/>
  </r>
  <r>
    <x v="0"/>
    <x v="0"/>
    <x v="20"/>
    <x v="10"/>
    <x v="243"/>
    <n v="2439"/>
    <s v="Suggs, Paul"/>
    <x v="2"/>
    <x v="0"/>
    <x v="0"/>
    <n v="25.5"/>
    <x v="0"/>
    <x v="1"/>
    <m/>
    <n v="25.5"/>
    <m/>
    <x v="0"/>
    <x v="0"/>
    <x v="0"/>
  </r>
  <r>
    <x v="0"/>
    <x v="0"/>
    <x v="3"/>
    <x v="11"/>
    <x v="243"/>
    <n v="2362"/>
    <s v="Fabrizio, Jamie"/>
    <x v="2"/>
    <x v="0"/>
    <x v="0"/>
    <n v="11.5"/>
    <x v="0"/>
    <x v="0"/>
    <m/>
    <n v="11.5"/>
    <m/>
    <x v="0"/>
    <x v="0"/>
    <x v="0"/>
  </r>
  <r>
    <x v="0"/>
    <x v="0"/>
    <x v="3"/>
    <x v="11"/>
    <x v="243"/>
    <n v="2408"/>
    <s v="Kelly, Justin"/>
    <x v="2"/>
    <x v="0"/>
    <x v="0"/>
    <n v="10"/>
    <x v="0"/>
    <x v="0"/>
    <m/>
    <n v="10"/>
    <m/>
    <x v="0"/>
    <x v="0"/>
    <x v="0"/>
  </r>
  <r>
    <x v="0"/>
    <x v="0"/>
    <x v="3"/>
    <x v="11"/>
    <x v="243"/>
    <n v="2442"/>
    <s v="Mccord, Loriah L."/>
    <x v="2"/>
    <x v="0"/>
    <x v="0"/>
    <n v="8"/>
    <x v="0"/>
    <x v="1"/>
    <m/>
    <n v="8"/>
    <m/>
    <x v="0"/>
    <x v="0"/>
    <x v="0"/>
  </r>
  <r>
    <x v="0"/>
    <x v="0"/>
    <x v="3"/>
    <x v="11"/>
    <x v="243"/>
    <n v="1749"/>
    <s v="Peels, Timothy L."/>
    <x v="2"/>
    <x v="0"/>
    <x v="0"/>
    <n v="12"/>
    <x v="0"/>
    <x v="0"/>
    <m/>
    <n v="12"/>
    <m/>
    <x v="0"/>
    <x v="0"/>
    <x v="0"/>
  </r>
  <r>
    <x v="0"/>
    <x v="0"/>
    <x v="3"/>
    <x v="11"/>
    <x v="243"/>
    <n v="2294"/>
    <s v="Poff, Jessica"/>
    <x v="2"/>
    <x v="0"/>
    <x v="0"/>
    <n v="12"/>
    <x v="0"/>
    <x v="0"/>
    <m/>
    <n v="12"/>
    <m/>
    <x v="0"/>
    <x v="0"/>
    <x v="0"/>
  </r>
  <r>
    <x v="0"/>
    <x v="0"/>
    <x v="3"/>
    <x v="11"/>
    <x v="243"/>
    <n v="2440"/>
    <s v="Rupinski, Alexis"/>
    <x v="2"/>
    <x v="0"/>
    <x v="0"/>
    <n v="3"/>
    <x v="0"/>
    <x v="1"/>
    <m/>
    <n v="3"/>
    <m/>
    <x v="0"/>
    <x v="0"/>
    <x v="0"/>
  </r>
  <r>
    <x v="0"/>
    <x v="0"/>
    <x v="3"/>
    <x v="11"/>
    <x v="243"/>
    <n v="2284"/>
    <s v="Underwood, Tracy"/>
    <x v="2"/>
    <x v="0"/>
    <x v="0"/>
    <n v="13"/>
    <x v="0"/>
    <x v="0"/>
    <m/>
    <n v="13"/>
    <m/>
    <x v="0"/>
    <x v="0"/>
    <x v="0"/>
  </r>
  <r>
    <x v="0"/>
    <x v="0"/>
    <x v="3"/>
    <x v="11"/>
    <x v="243"/>
    <n v="2438"/>
    <s v="Weirich, Casey"/>
    <x v="2"/>
    <x v="0"/>
    <x v="0"/>
    <n v="10"/>
    <x v="0"/>
    <x v="1"/>
    <m/>
    <n v="10"/>
    <m/>
    <x v="0"/>
    <x v="0"/>
    <x v="0"/>
  </r>
  <r>
    <x v="0"/>
    <x v="0"/>
    <x v="4"/>
    <x v="12"/>
    <x v="243"/>
    <n v="1410"/>
    <s v="Cooper, Alice F."/>
    <x v="2"/>
    <x v="0"/>
    <x v="0"/>
    <n v="13.75"/>
    <x v="0"/>
    <x v="0"/>
    <m/>
    <n v="13.75"/>
    <n v="17"/>
    <x v="0"/>
    <x v="0"/>
    <x v="0"/>
  </r>
  <r>
    <x v="0"/>
    <x v="0"/>
    <x v="4"/>
    <x v="12"/>
    <x v="243"/>
    <n v="2432"/>
    <s v="Harmon, Melody"/>
    <x v="2"/>
    <x v="0"/>
    <x v="0"/>
    <n v="10"/>
    <x v="0"/>
    <x v="1"/>
    <m/>
    <n v="10"/>
    <m/>
    <x v="0"/>
    <x v="0"/>
    <x v="0"/>
  </r>
  <r>
    <x v="0"/>
    <x v="0"/>
    <x v="4"/>
    <x v="12"/>
    <x v="243"/>
    <n v="2203"/>
    <s v="Hicks, Lisa"/>
    <x v="2"/>
    <x v="0"/>
    <x v="0"/>
    <n v="8.17"/>
    <x v="0"/>
    <x v="0"/>
    <m/>
    <n v="8.17"/>
    <m/>
    <x v="0"/>
    <x v="0"/>
    <x v="0"/>
  </r>
  <r>
    <x v="0"/>
    <x v="0"/>
    <x v="4"/>
    <x v="12"/>
    <x v="243"/>
    <n v="1206"/>
    <s v="Lorenz, Viola B."/>
    <x v="2"/>
    <x v="0"/>
    <x v="0"/>
    <n v="13.75"/>
    <x v="0"/>
    <x v="0"/>
    <m/>
    <n v="13.75"/>
    <m/>
    <x v="0"/>
    <x v="0"/>
    <x v="0"/>
  </r>
  <r>
    <x v="0"/>
    <x v="0"/>
    <x v="4"/>
    <x v="12"/>
    <x v="243"/>
    <n v="2381"/>
    <s v="McCombs, Olivia"/>
    <x v="2"/>
    <x v="0"/>
    <x v="0"/>
    <n v="12.25"/>
    <x v="0"/>
    <x v="0"/>
    <m/>
    <n v="12.25"/>
    <n v="10"/>
    <x v="0"/>
    <x v="0"/>
    <x v="0"/>
  </r>
  <r>
    <x v="0"/>
    <x v="0"/>
    <x v="4"/>
    <x v="12"/>
    <x v="243"/>
    <n v="2436"/>
    <s v="O'hara, Cheyenne"/>
    <x v="2"/>
    <x v="0"/>
    <x v="0"/>
    <n v="8"/>
    <x v="0"/>
    <x v="1"/>
    <m/>
    <n v="8"/>
    <m/>
    <x v="0"/>
    <x v="0"/>
    <x v="0"/>
  </r>
  <r>
    <x v="0"/>
    <x v="0"/>
    <x v="6"/>
    <x v="13"/>
    <x v="243"/>
    <n v="2175"/>
    <s v="Akulic, Marlene"/>
    <x v="2"/>
    <x v="0"/>
    <x v="0"/>
    <n v="8"/>
    <x v="0"/>
    <x v="0"/>
    <m/>
    <n v="8"/>
    <m/>
    <x v="0"/>
    <x v="0"/>
    <x v="0"/>
  </r>
  <r>
    <x v="0"/>
    <x v="0"/>
    <x v="6"/>
    <x v="13"/>
    <x v="243"/>
    <n v="2340"/>
    <s v="Atkins, Reva"/>
    <x v="2"/>
    <x v="0"/>
    <x v="0"/>
    <n v="9.5"/>
    <x v="0"/>
    <x v="0"/>
    <m/>
    <n v="9.5"/>
    <m/>
    <x v="0"/>
    <x v="0"/>
    <x v="0"/>
  </r>
  <r>
    <x v="0"/>
    <x v="0"/>
    <x v="6"/>
    <x v="13"/>
    <x v="243"/>
    <n v="2437"/>
    <s v="Barnes, William"/>
    <x v="2"/>
    <x v="0"/>
    <x v="0"/>
    <n v="8"/>
    <x v="0"/>
    <x v="1"/>
    <m/>
    <n v="8"/>
    <m/>
    <x v="0"/>
    <x v="0"/>
    <x v="0"/>
  </r>
  <r>
    <x v="0"/>
    <x v="0"/>
    <x v="6"/>
    <x v="13"/>
    <x v="243"/>
    <n v="2229"/>
    <s v="Bledsoe, Amy"/>
    <x v="2"/>
    <x v="0"/>
    <x v="0"/>
    <n v="8.25"/>
    <x v="0"/>
    <x v="0"/>
    <m/>
    <n v="8.25"/>
    <m/>
    <x v="0"/>
    <x v="0"/>
    <x v="0"/>
  </r>
  <r>
    <x v="0"/>
    <x v="0"/>
    <x v="6"/>
    <x v="13"/>
    <x v="243"/>
    <n v="2190"/>
    <s v="Bookout, Nancy"/>
    <x v="2"/>
    <x v="0"/>
    <x v="0"/>
    <n v="8"/>
    <x v="0"/>
    <x v="0"/>
    <m/>
    <n v="8"/>
    <n v="10"/>
    <x v="0"/>
    <x v="0"/>
    <x v="0"/>
  </r>
  <r>
    <x v="0"/>
    <x v="0"/>
    <x v="6"/>
    <x v="13"/>
    <x v="243"/>
    <n v="2382"/>
    <s v="Bourzac, Nanette L."/>
    <x v="2"/>
    <x v="0"/>
    <x v="0"/>
    <n v="7.75"/>
    <x v="0"/>
    <x v="0"/>
    <m/>
    <n v="7.75"/>
    <m/>
    <x v="0"/>
    <x v="0"/>
    <x v="0"/>
  </r>
  <r>
    <x v="0"/>
    <x v="0"/>
    <x v="6"/>
    <x v="13"/>
    <x v="243"/>
    <n v="2039"/>
    <s v="Brooks, Tammy C."/>
    <x v="2"/>
    <x v="0"/>
    <x v="0"/>
    <n v="10.92"/>
    <x v="0"/>
    <x v="0"/>
    <m/>
    <n v="10.92"/>
    <m/>
    <x v="0"/>
    <x v="0"/>
    <x v="0"/>
  </r>
  <r>
    <x v="0"/>
    <x v="0"/>
    <x v="6"/>
    <x v="13"/>
    <x v="243"/>
    <n v="2156"/>
    <s v="Bryan, Sheena"/>
    <x v="2"/>
    <x v="0"/>
    <x v="0"/>
    <n v="10.75"/>
    <x v="0"/>
    <x v="0"/>
    <m/>
    <n v="10.75"/>
    <m/>
    <x v="0"/>
    <x v="0"/>
    <x v="0"/>
  </r>
  <r>
    <x v="0"/>
    <x v="0"/>
    <x v="6"/>
    <x v="13"/>
    <x v="243"/>
    <n v="1010"/>
    <s v="Carroll, Robin M."/>
    <x v="2"/>
    <x v="0"/>
    <x v="0"/>
    <n v="20"/>
    <x v="0"/>
    <x v="0"/>
    <m/>
    <n v="20"/>
    <m/>
    <x v="0"/>
    <x v="0"/>
    <x v="0"/>
  </r>
  <r>
    <x v="0"/>
    <x v="0"/>
    <x v="6"/>
    <x v="13"/>
    <x v="243"/>
    <n v="2068"/>
    <s v="Cathcart, Bess L."/>
    <x v="2"/>
    <x v="0"/>
    <x v="0"/>
    <n v="8"/>
    <x v="0"/>
    <x v="0"/>
    <m/>
    <n v="8"/>
    <m/>
    <x v="0"/>
    <x v="0"/>
    <x v="0"/>
  </r>
  <r>
    <x v="0"/>
    <x v="0"/>
    <x v="6"/>
    <x v="13"/>
    <x v="243"/>
    <n v="2098"/>
    <s v="Childress, Stacy M."/>
    <x v="2"/>
    <x v="0"/>
    <x v="0"/>
    <n v="12"/>
    <x v="0"/>
    <x v="0"/>
    <m/>
    <n v="12"/>
    <m/>
    <x v="0"/>
    <x v="0"/>
    <x v="0"/>
  </r>
  <r>
    <x v="0"/>
    <x v="0"/>
    <x v="6"/>
    <x v="13"/>
    <x v="243"/>
    <n v="2430"/>
    <s v="Coburn, Lisa"/>
    <x v="2"/>
    <x v="0"/>
    <x v="0"/>
    <n v="8"/>
    <x v="0"/>
    <x v="1"/>
    <m/>
    <n v="8"/>
    <m/>
    <x v="0"/>
    <x v="0"/>
    <x v="0"/>
  </r>
  <r>
    <x v="0"/>
    <x v="0"/>
    <x v="6"/>
    <x v="13"/>
    <x v="243"/>
    <n v="1362"/>
    <s v="Davis, Kimberly S."/>
    <x v="2"/>
    <x v="0"/>
    <x v="0"/>
    <n v="8"/>
    <x v="0"/>
    <x v="0"/>
    <m/>
    <n v="8"/>
    <m/>
    <x v="0"/>
    <x v="0"/>
    <x v="0"/>
  </r>
  <r>
    <x v="0"/>
    <x v="0"/>
    <x v="6"/>
    <x v="13"/>
    <x v="243"/>
    <n v="1465"/>
    <s v="Dotson, Wanda A."/>
    <x v="2"/>
    <x v="0"/>
    <x v="0"/>
    <n v="8"/>
    <x v="0"/>
    <x v="0"/>
    <m/>
    <n v="8"/>
    <m/>
    <x v="0"/>
    <x v="0"/>
    <x v="0"/>
  </r>
  <r>
    <x v="0"/>
    <x v="0"/>
    <x v="6"/>
    <x v="13"/>
    <x v="243"/>
    <n v="2046"/>
    <s v="Dunn, Lois"/>
    <x v="2"/>
    <x v="0"/>
    <x v="0"/>
    <n v="8.25"/>
    <x v="0"/>
    <x v="0"/>
    <m/>
    <n v="8.25"/>
    <m/>
    <x v="0"/>
    <x v="0"/>
    <x v="0"/>
  </r>
  <r>
    <x v="0"/>
    <x v="0"/>
    <x v="6"/>
    <x v="13"/>
    <x v="243"/>
    <n v="2319"/>
    <s v="Gibby, Deborah"/>
    <x v="2"/>
    <x v="0"/>
    <x v="0"/>
    <n v="14.5"/>
    <x v="0"/>
    <x v="0"/>
    <m/>
    <n v="14.5"/>
    <n v="7"/>
    <x v="0"/>
    <x v="0"/>
    <x v="0"/>
  </r>
  <r>
    <x v="0"/>
    <x v="0"/>
    <x v="6"/>
    <x v="13"/>
    <x v="243"/>
    <n v="2286"/>
    <s v="Godwin, Tonya"/>
    <x v="2"/>
    <x v="0"/>
    <x v="0"/>
    <n v="8"/>
    <x v="0"/>
    <x v="0"/>
    <m/>
    <n v="8"/>
    <n v="10"/>
    <x v="0"/>
    <x v="0"/>
    <x v="0"/>
  </r>
  <r>
    <x v="0"/>
    <x v="0"/>
    <x v="6"/>
    <x v="13"/>
    <x v="243"/>
    <n v="2386"/>
    <s v="Hampton, Angela"/>
    <x v="2"/>
    <x v="0"/>
    <x v="0"/>
    <n v="8"/>
    <x v="0"/>
    <x v="0"/>
    <m/>
    <n v="8"/>
    <m/>
    <x v="0"/>
    <x v="0"/>
    <x v="0"/>
  </r>
  <r>
    <x v="0"/>
    <x v="0"/>
    <x v="6"/>
    <x v="13"/>
    <x v="243"/>
    <n v="2376"/>
    <s v="Headrick, Lena"/>
    <x v="2"/>
    <x v="0"/>
    <x v="0"/>
    <n v="8"/>
    <x v="0"/>
    <x v="0"/>
    <m/>
    <n v="8"/>
    <m/>
    <x v="0"/>
    <x v="0"/>
    <x v="0"/>
  </r>
  <r>
    <x v="0"/>
    <x v="0"/>
    <x v="6"/>
    <x v="13"/>
    <x v="243"/>
    <n v="2373"/>
    <s v="Helton, Lisa K."/>
    <x v="2"/>
    <x v="0"/>
    <x v="0"/>
    <n v="8.25"/>
    <x v="0"/>
    <x v="0"/>
    <m/>
    <n v="8.25"/>
    <m/>
    <x v="0"/>
    <x v="0"/>
    <x v="0"/>
  </r>
  <r>
    <x v="0"/>
    <x v="0"/>
    <x v="6"/>
    <x v="13"/>
    <x v="243"/>
    <n v="2261"/>
    <s v="Howarth, Amy"/>
    <x v="2"/>
    <x v="0"/>
    <x v="0"/>
    <n v="8"/>
    <x v="0"/>
    <x v="0"/>
    <m/>
    <n v="8"/>
    <n v="20"/>
    <x v="0"/>
    <x v="0"/>
    <x v="0"/>
  </r>
  <r>
    <x v="0"/>
    <x v="0"/>
    <x v="6"/>
    <x v="13"/>
    <x v="243"/>
    <n v="1480"/>
    <s v="Kliever, Debbie J."/>
    <x v="2"/>
    <x v="0"/>
    <x v="0"/>
    <n v="13.5"/>
    <x v="0"/>
    <x v="0"/>
    <m/>
    <n v="13.5"/>
    <n v="16.5"/>
    <x v="0"/>
    <x v="0"/>
    <x v="0"/>
  </r>
  <r>
    <x v="0"/>
    <x v="0"/>
    <x v="6"/>
    <x v="13"/>
    <x v="243"/>
    <n v="1259"/>
    <s v="Lee, Ginger"/>
    <x v="2"/>
    <x v="0"/>
    <x v="0"/>
    <n v="8.17"/>
    <x v="0"/>
    <x v="0"/>
    <m/>
    <n v="8.17"/>
    <m/>
    <x v="0"/>
    <x v="0"/>
    <x v="0"/>
  </r>
  <r>
    <x v="0"/>
    <x v="0"/>
    <x v="6"/>
    <x v="13"/>
    <x v="243"/>
    <n v="2176"/>
    <s v="May, Cynthia L."/>
    <x v="2"/>
    <x v="0"/>
    <x v="0"/>
    <n v="8"/>
    <x v="0"/>
    <x v="0"/>
    <m/>
    <n v="8"/>
    <m/>
    <x v="0"/>
    <x v="0"/>
    <x v="0"/>
  </r>
  <r>
    <x v="0"/>
    <x v="0"/>
    <x v="6"/>
    <x v="13"/>
    <x v="243"/>
    <n v="1558"/>
    <s v="McCluskey, Loreta R."/>
    <x v="2"/>
    <x v="0"/>
    <x v="0"/>
    <n v="8"/>
    <x v="0"/>
    <x v="0"/>
    <m/>
    <n v="8"/>
    <m/>
    <x v="0"/>
    <x v="0"/>
    <x v="0"/>
  </r>
  <r>
    <x v="0"/>
    <x v="0"/>
    <x v="6"/>
    <x v="13"/>
    <x v="243"/>
    <n v="2380"/>
    <s v="Moore, Darlene"/>
    <x v="2"/>
    <x v="0"/>
    <x v="0"/>
    <n v="8"/>
    <x v="0"/>
    <x v="0"/>
    <m/>
    <n v="8"/>
    <m/>
    <x v="0"/>
    <x v="0"/>
    <x v="0"/>
  </r>
  <r>
    <x v="0"/>
    <x v="0"/>
    <x v="6"/>
    <x v="13"/>
    <x v="243"/>
    <n v="2409"/>
    <s v="Neeley, Megan"/>
    <x v="2"/>
    <x v="0"/>
    <x v="0"/>
    <n v="8.75"/>
    <x v="0"/>
    <x v="0"/>
    <m/>
    <n v="8.75"/>
    <m/>
    <x v="0"/>
    <x v="0"/>
    <x v="0"/>
  </r>
  <r>
    <x v="0"/>
    <x v="0"/>
    <x v="6"/>
    <x v="13"/>
    <x v="243"/>
    <n v="1559"/>
    <s v="Nichols, Brenda S."/>
    <x v="2"/>
    <x v="0"/>
    <x v="0"/>
    <n v="12"/>
    <x v="0"/>
    <x v="0"/>
    <m/>
    <n v="12"/>
    <n v="10"/>
    <x v="0"/>
    <x v="0"/>
    <x v="0"/>
  </r>
  <r>
    <x v="0"/>
    <x v="0"/>
    <x v="6"/>
    <x v="13"/>
    <x v="243"/>
    <n v="2415"/>
    <s v="Patterson, Pamela"/>
    <x v="2"/>
    <x v="0"/>
    <x v="0"/>
    <n v="8"/>
    <x v="0"/>
    <x v="0"/>
    <m/>
    <n v="8"/>
    <m/>
    <x v="0"/>
    <x v="0"/>
    <x v="0"/>
  </r>
  <r>
    <x v="0"/>
    <x v="0"/>
    <x v="6"/>
    <x v="13"/>
    <x v="243"/>
    <n v="2259"/>
    <s v="Peels, Carolyn K."/>
    <x v="2"/>
    <x v="0"/>
    <x v="0"/>
    <n v="8"/>
    <x v="0"/>
    <x v="0"/>
    <m/>
    <n v="8"/>
    <m/>
    <x v="0"/>
    <x v="0"/>
    <x v="0"/>
  </r>
  <r>
    <x v="0"/>
    <x v="0"/>
    <x v="6"/>
    <x v="13"/>
    <x v="243"/>
    <n v="2394"/>
    <s v="Rapp, Heather"/>
    <x v="2"/>
    <x v="0"/>
    <x v="0"/>
    <n v="8"/>
    <x v="0"/>
    <x v="0"/>
    <m/>
    <n v="8"/>
    <m/>
    <x v="0"/>
    <x v="0"/>
    <x v="0"/>
  </r>
  <r>
    <x v="0"/>
    <x v="0"/>
    <x v="6"/>
    <x v="13"/>
    <x v="243"/>
    <n v="2138"/>
    <s v="Richardson, Tammy G."/>
    <x v="2"/>
    <x v="0"/>
    <x v="0"/>
    <n v="9.25"/>
    <x v="0"/>
    <x v="0"/>
    <m/>
    <n v="9.25"/>
    <m/>
    <x v="0"/>
    <x v="0"/>
    <x v="0"/>
  </r>
  <r>
    <x v="0"/>
    <x v="0"/>
    <x v="6"/>
    <x v="13"/>
    <x v="243"/>
    <n v="1997"/>
    <s v="Roberts, Lisa R."/>
    <x v="2"/>
    <x v="0"/>
    <x v="0"/>
    <n v="8"/>
    <x v="0"/>
    <x v="0"/>
    <m/>
    <n v="8"/>
    <n v="8"/>
    <x v="0"/>
    <x v="0"/>
    <x v="0"/>
  </r>
  <r>
    <x v="0"/>
    <x v="0"/>
    <x v="6"/>
    <x v="13"/>
    <x v="243"/>
    <n v="2378"/>
    <s v="Roberts, Lori"/>
    <x v="2"/>
    <x v="0"/>
    <x v="0"/>
    <n v="8"/>
    <x v="0"/>
    <x v="0"/>
    <m/>
    <n v="8"/>
    <m/>
    <x v="0"/>
    <x v="0"/>
    <x v="0"/>
  </r>
  <r>
    <x v="0"/>
    <x v="0"/>
    <x v="6"/>
    <x v="13"/>
    <x v="243"/>
    <n v="2192"/>
    <s v="Rupinski, Angela"/>
    <x v="2"/>
    <x v="0"/>
    <x v="0"/>
    <n v="12"/>
    <x v="0"/>
    <x v="0"/>
    <m/>
    <n v="12"/>
    <m/>
    <x v="0"/>
    <x v="0"/>
    <x v="0"/>
  </r>
  <r>
    <x v="0"/>
    <x v="0"/>
    <x v="6"/>
    <x v="13"/>
    <x v="243"/>
    <n v="2441"/>
    <s v="Selby, Chasity"/>
    <x v="2"/>
    <x v="0"/>
    <x v="0"/>
    <n v="11.42"/>
    <x v="0"/>
    <x v="1"/>
    <m/>
    <n v="11.42"/>
    <m/>
    <x v="0"/>
    <x v="0"/>
    <x v="0"/>
  </r>
  <r>
    <x v="0"/>
    <x v="0"/>
    <x v="6"/>
    <x v="13"/>
    <x v="243"/>
    <n v="1612"/>
    <s v="Self, Janet"/>
    <x v="2"/>
    <x v="0"/>
    <x v="0"/>
    <n v="8"/>
    <x v="0"/>
    <x v="0"/>
    <m/>
    <n v="8"/>
    <n v="20"/>
    <x v="0"/>
    <x v="0"/>
    <x v="0"/>
  </r>
  <r>
    <x v="0"/>
    <x v="0"/>
    <x v="6"/>
    <x v="13"/>
    <x v="243"/>
    <n v="2356"/>
    <s v="Sharp, Sonia"/>
    <x v="2"/>
    <x v="0"/>
    <x v="0"/>
    <n v="8"/>
    <x v="0"/>
    <x v="0"/>
    <m/>
    <n v="8"/>
    <m/>
    <x v="0"/>
    <x v="0"/>
    <x v="0"/>
  </r>
  <r>
    <x v="0"/>
    <x v="0"/>
    <x v="6"/>
    <x v="13"/>
    <x v="243"/>
    <n v="2423"/>
    <s v="Stafford, Tabitha"/>
    <x v="2"/>
    <x v="0"/>
    <x v="0"/>
    <n v="8"/>
    <x v="0"/>
    <x v="0"/>
    <m/>
    <n v="8"/>
    <m/>
    <x v="0"/>
    <x v="0"/>
    <x v="0"/>
  </r>
  <r>
    <x v="0"/>
    <x v="0"/>
    <x v="6"/>
    <x v="13"/>
    <x v="243"/>
    <n v="2412"/>
    <s v="Suttles, Cristie"/>
    <x v="2"/>
    <x v="0"/>
    <x v="0"/>
    <n v="8"/>
    <x v="0"/>
    <x v="0"/>
    <m/>
    <n v="8"/>
    <m/>
    <x v="0"/>
    <x v="0"/>
    <x v="0"/>
  </r>
  <r>
    <x v="0"/>
    <x v="0"/>
    <x v="6"/>
    <x v="13"/>
    <x v="243"/>
    <n v="2385"/>
    <s v="Suttles, Kathy"/>
    <x v="2"/>
    <x v="0"/>
    <x v="0"/>
    <n v="8.17"/>
    <x v="0"/>
    <x v="0"/>
    <m/>
    <n v="8.17"/>
    <m/>
    <x v="0"/>
    <x v="0"/>
    <x v="0"/>
  </r>
  <r>
    <x v="0"/>
    <x v="0"/>
    <x v="6"/>
    <x v="13"/>
    <x v="243"/>
    <n v="2392"/>
    <s v="Veit, Beth"/>
    <x v="2"/>
    <x v="0"/>
    <x v="0"/>
    <n v="8.5"/>
    <x v="0"/>
    <x v="0"/>
    <m/>
    <n v="8.5"/>
    <n v="6"/>
    <x v="0"/>
    <x v="0"/>
    <x v="0"/>
  </r>
  <r>
    <x v="0"/>
    <x v="0"/>
    <x v="6"/>
    <x v="13"/>
    <x v="243"/>
    <n v="2426"/>
    <s v="Veit, Jordan A."/>
    <x v="2"/>
    <x v="0"/>
    <x v="0"/>
    <n v="9"/>
    <x v="0"/>
    <x v="0"/>
    <m/>
    <n v="9"/>
    <n v="10"/>
    <x v="0"/>
    <x v="0"/>
    <x v="0"/>
  </r>
  <r>
    <x v="0"/>
    <x v="0"/>
    <x v="6"/>
    <x v="13"/>
    <x v="243"/>
    <n v="2154"/>
    <s v="West, Sandra"/>
    <x v="2"/>
    <x v="0"/>
    <x v="0"/>
    <n v="8"/>
    <x v="0"/>
    <x v="0"/>
    <m/>
    <n v="8"/>
    <m/>
    <x v="0"/>
    <x v="0"/>
    <x v="0"/>
  </r>
  <r>
    <x v="0"/>
    <x v="0"/>
    <x v="6"/>
    <x v="13"/>
    <x v="243"/>
    <n v="2411"/>
    <s v="Wilburn, Marley"/>
    <x v="2"/>
    <x v="0"/>
    <x v="0"/>
    <n v="8"/>
    <x v="0"/>
    <x v="0"/>
    <m/>
    <n v="8"/>
    <n v="10"/>
    <x v="0"/>
    <x v="0"/>
    <x v="0"/>
  </r>
  <r>
    <x v="0"/>
    <x v="0"/>
    <x v="1"/>
    <x v="14"/>
    <x v="243"/>
    <n v="1280"/>
    <s v="Cooley, Tammy K."/>
    <x v="2"/>
    <x v="0"/>
    <x v="0"/>
    <n v="18"/>
    <x v="0"/>
    <x v="0"/>
    <m/>
    <n v="18"/>
    <m/>
    <x v="0"/>
    <x v="0"/>
    <x v="0"/>
  </r>
  <r>
    <x v="0"/>
    <x v="0"/>
    <x v="1"/>
    <x v="14"/>
    <x v="243"/>
    <n v="2195"/>
    <s v="Davis, Tyler"/>
    <x v="2"/>
    <x v="0"/>
    <x v="0"/>
    <n v="16"/>
    <x v="0"/>
    <x v="0"/>
    <m/>
    <n v="16"/>
    <m/>
    <x v="0"/>
    <x v="0"/>
    <x v="0"/>
  </r>
  <r>
    <x v="0"/>
    <x v="0"/>
    <x v="1"/>
    <x v="14"/>
    <x v="243"/>
    <n v="2428"/>
    <s v="Emery, Shawn"/>
    <x v="2"/>
    <x v="0"/>
    <x v="0"/>
    <n v="8"/>
    <x v="0"/>
    <x v="1"/>
    <m/>
    <n v="8"/>
    <m/>
    <x v="0"/>
    <x v="0"/>
    <x v="0"/>
  </r>
  <r>
    <x v="0"/>
    <x v="0"/>
    <x v="1"/>
    <x v="14"/>
    <x v="243"/>
    <n v="1684"/>
    <s v="Mckee, Nathan"/>
    <x v="2"/>
    <x v="0"/>
    <x v="0"/>
    <n v="17.5"/>
    <x v="0"/>
    <x v="0"/>
    <m/>
    <n v="17.5"/>
    <n v="10"/>
    <x v="0"/>
    <x v="0"/>
    <x v="0"/>
  </r>
  <r>
    <x v="0"/>
    <x v="0"/>
    <x v="1"/>
    <x v="14"/>
    <x v="243"/>
    <n v="2337"/>
    <s v="Miller, Gary"/>
    <x v="2"/>
    <x v="0"/>
    <x v="0"/>
    <n v="8"/>
    <x v="0"/>
    <x v="0"/>
    <m/>
    <n v="8"/>
    <m/>
    <x v="0"/>
    <x v="0"/>
    <x v="0"/>
  </r>
  <r>
    <x v="0"/>
    <x v="0"/>
    <x v="1"/>
    <x v="14"/>
    <x v="243"/>
    <n v="2363"/>
    <s v="Mills, Gary"/>
    <x v="2"/>
    <x v="0"/>
    <x v="0"/>
    <n v="10"/>
    <x v="0"/>
    <x v="0"/>
    <m/>
    <n v="10"/>
    <m/>
    <x v="0"/>
    <x v="0"/>
    <x v="0"/>
  </r>
  <r>
    <x v="0"/>
    <x v="0"/>
    <x v="1"/>
    <x v="14"/>
    <x v="243"/>
    <n v="2420"/>
    <s v="O'Dell, Deion D."/>
    <x v="2"/>
    <x v="0"/>
    <x v="0"/>
    <n v="8"/>
    <x v="0"/>
    <x v="0"/>
    <m/>
    <n v="8"/>
    <m/>
    <x v="0"/>
    <x v="0"/>
    <x v="0"/>
  </r>
  <r>
    <x v="0"/>
    <x v="0"/>
    <x v="1"/>
    <x v="14"/>
    <x v="243"/>
    <n v="2220"/>
    <s v="Waddell, Henry"/>
    <x v="2"/>
    <x v="0"/>
    <x v="0"/>
    <n v="16"/>
    <x v="0"/>
    <x v="0"/>
    <m/>
    <n v="16"/>
    <m/>
    <x v="0"/>
    <x v="0"/>
    <x v="0"/>
  </r>
  <r>
    <x v="0"/>
    <x v="0"/>
    <x v="1"/>
    <x v="14"/>
    <x v="243"/>
    <n v="2348"/>
    <s v="Watson, Dennis"/>
    <x v="2"/>
    <x v="0"/>
    <x v="0"/>
    <n v="9"/>
    <x v="0"/>
    <x v="0"/>
    <m/>
    <n v="9"/>
    <m/>
    <x v="0"/>
    <x v="0"/>
    <x v="0"/>
  </r>
  <r>
    <x v="0"/>
    <x v="0"/>
    <x v="9"/>
    <x v="15"/>
    <x v="243"/>
    <n v="2285"/>
    <s v="Bivens, Diane"/>
    <x v="2"/>
    <x v="0"/>
    <x v="0"/>
    <n v="9"/>
    <x v="0"/>
    <x v="0"/>
    <m/>
    <n v="9"/>
    <m/>
    <x v="0"/>
    <x v="0"/>
    <x v="0"/>
  </r>
  <r>
    <x v="0"/>
    <x v="0"/>
    <x v="9"/>
    <x v="15"/>
    <x v="243"/>
    <n v="1856"/>
    <s v="Bivens, Tammie"/>
    <x v="2"/>
    <x v="0"/>
    <x v="0"/>
    <n v="12"/>
    <x v="0"/>
    <x v="0"/>
    <m/>
    <n v="12"/>
    <m/>
    <x v="0"/>
    <x v="0"/>
    <x v="0"/>
  </r>
  <r>
    <x v="0"/>
    <x v="0"/>
    <x v="9"/>
    <x v="15"/>
    <x v="243"/>
    <n v="2235"/>
    <s v="Clark, Elizabeth"/>
    <x v="2"/>
    <x v="0"/>
    <x v="0"/>
    <n v="11"/>
    <x v="0"/>
    <x v="0"/>
    <m/>
    <n v="11"/>
    <m/>
    <x v="0"/>
    <x v="0"/>
    <x v="0"/>
  </r>
  <r>
    <x v="0"/>
    <x v="0"/>
    <x v="9"/>
    <x v="15"/>
    <x v="243"/>
    <n v="1107"/>
    <s v="Hall, Mary"/>
    <x v="2"/>
    <x v="0"/>
    <x v="0"/>
    <n v="15"/>
    <x v="0"/>
    <x v="0"/>
    <m/>
    <n v="15"/>
    <n v="15"/>
    <x v="0"/>
    <x v="0"/>
    <x v="0"/>
  </r>
  <r>
    <x v="0"/>
    <x v="0"/>
    <x v="9"/>
    <x v="15"/>
    <x v="243"/>
    <n v="1866"/>
    <s v="Harris, Nancy"/>
    <x v="2"/>
    <x v="0"/>
    <x v="0"/>
    <n v="11"/>
    <x v="0"/>
    <x v="0"/>
    <m/>
    <n v="11"/>
    <m/>
    <x v="0"/>
    <x v="0"/>
    <x v="0"/>
  </r>
  <r>
    <x v="0"/>
    <x v="0"/>
    <x v="9"/>
    <x v="15"/>
    <x v="243"/>
    <n v="1967"/>
    <s v="Shaw, Teia L."/>
    <x v="2"/>
    <x v="0"/>
    <x v="0"/>
    <n v="9"/>
    <x v="0"/>
    <x v="0"/>
    <m/>
    <n v="9"/>
    <m/>
    <x v="0"/>
    <x v="0"/>
    <x v="0"/>
  </r>
  <r>
    <x v="0"/>
    <x v="0"/>
    <x v="7"/>
    <x v="16"/>
    <x v="243"/>
    <n v="2397"/>
    <s v="Annett, Shenna D."/>
    <x v="2"/>
    <x v="0"/>
    <x v="0"/>
    <n v="9.5"/>
    <x v="0"/>
    <x v="0"/>
    <m/>
    <n v="9.5"/>
    <m/>
    <x v="0"/>
    <x v="0"/>
    <x v="0"/>
  </r>
  <r>
    <x v="0"/>
    <x v="0"/>
    <x v="7"/>
    <x v="16"/>
    <x v="243"/>
    <n v="2371"/>
    <s v="Barnes, Sarah"/>
    <x v="2"/>
    <x v="0"/>
    <x v="0"/>
    <n v="10"/>
    <x v="0"/>
    <x v="0"/>
    <m/>
    <n v="10"/>
    <m/>
    <x v="0"/>
    <x v="0"/>
    <x v="0"/>
  </r>
  <r>
    <x v="0"/>
    <x v="0"/>
    <x v="7"/>
    <x v="16"/>
    <x v="243"/>
    <n v="2193"/>
    <s v="Cannon, Jennifer"/>
    <x v="2"/>
    <x v="0"/>
    <x v="0"/>
    <n v="10"/>
    <x v="0"/>
    <x v="0"/>
    <m/>
    <n v="10"/>
    <m/>
    <x v="0"/>
    <x v="0"/>
    <x v="0"/>
  </r>
  <r>
    <x v="0"/>
    <x v="0"/>
    <x v="7"/>
    <x v="16"/>
    <x v="243"/>
    <n v="2424"/>
    <s v="Ikey, Stacey E."/>
    <x v="2"/>
    <x v="0"/>
    <x v="0"/>
    <n v="11.17"/>
    <x v="0"/>
    <x v="0"/>
    <m/>
    <n v="11.17"/>
    <m/>
    <x v="0"/>
    <x v="0"/>
    <x v="0"/>
  </r>
  <r>
    <x v="0"/>
    <x v="0"/>
    <x v="7"/>
    <x v="16"/>
    <x v="243"/>
    <n v="2421"/>
    <s v="Lilly, Katherine"/>
    <x v="2"/>
    <x v="0"/>
    <x v="0"/>
    <n v="10"/>
    <x v="0"/>
    <x v="0"/>
    <m/>
    <n v="10"/>
    <m/>
    <x v="0"/>
    <x v="0"/>
    <x v="0"/>
  </r>
  <r>
    <x v="0"/>
    <x v="0"/>
    <x v="7"/>
    <x v="16"/>
    <x v="243"/>
    <n v="2405"/>
    <s v="Marrero, Rachel"/>
    <x v="2"/>
    <x v="0"/>
    <x v="0"/>
    <n v="9"/>
    <x v="0"/>
    <x v="0"/>
    <m/>
    <n v="9"/>
    <n v="20"/>
    <x v="0"/>
    <x v="0"/>
    <x v="0"/>
  </r>
  <r>
    <x v="0"/>
    <x v="0"/>
    <x v="7"/>
    <x v="16"/>
    <x v="243"/>
    <n v="2433"/>
    <s v="Millsaps, Tiea"/>
    <x v="2"/>
    <x v="0"/>
    <x v="0"/>
    <n v="10"/>
    <x v="0"/>
    <x v="1"/>
    <m/>
    <n v="10"/>
    <m/>
    <x v="0"/>
    <x v="0"/>
    <x v="0"/>
  </r>
  <r>
    <x v="0"/>
    <x v="0"/>
    <x v="7"/>
    <x v="16"/>
    <x v="243"/>
    <n v="2407"/>
    <s v="Thomas, Emily"/>
    <x v="2"/>
    <x v="0"/>
    <x v="0"/>
    <n v="9"/>
    <x v="0"/>
    <x v="0"/>
    <m/>
    <n v="9"/>
    <m/>
    <x v="0"/>
    <x v="0"/>
    <x v="0"/>
  </r>
  <r>
    <x v="0"/>
    <x v="0"/>
    <x v="5"/>
    <x v="17"/>
    <x v="243"/>
    <n v="2341"/>
    <s v="Britton, Mary Anna"/>
    <x v="2"/>
    <x v="0"/>
    <x v="0"/>
    <n v="14"/>
    <x v="0"/>
    <x v="0"/>
    <m/>
    <n v="14"/>
    <m/>
    <x v="0"/>
    <x v="0"/>
    <x v="0"/>
  </r>
  <r>
    <x v="0"/>
    <x v="0"/>
    <x v="5"/>
    <x v="17"/>
    <x v="243"/>
    <n v="1596"/>
    <s v="Harrison, Charles"/>
    <x v="2"/>
    <x v="0"/>
    <x v="0"/>
    <n v="19.25"/>
    <x v="0"/>
    <x v="0"/>
    <m/>
    <n v="19.25"/>
    <m/>
    <x v="0"/>
    <x v="0"/>
    <x v="0"/>
  </r>
  <r>
    <x v="0"/>
    <x v="0"/>
    <x v="5"/>
    <x v="17"/>
    <x v="243"/>
    <n v="2443"/>
    <s v="Hunt, Nancy M."/>
    <x v="2"/>
    <x v="0"/>
    <x v="0"/>
    <n v="14"/>
    <x v="0"/>
    <x v="1"/>
    <m/>
    <n v="14"/>
    <m/>
    <x v="0"/>
    <x v="0"/>
    <x v="0"/>
  </r>
  <r>
    <x v="0"/>
    <x v="0"/>
    <x v="5"/>
    <x v="17"/>
    <x v="243"/>
    <n v="1920"/>
    <s v="Jones, Jena"/>
    <x v="2"/>
    <x v="0"/>
    <x v="0"/>
    <n v="9.25"/>
    <x v="0"/>
    <x v="0"/>
    <m/>
    <n v="9.25"/>
    <m/>
    <x v="0"/>
    <x v="0"/>
    <x v="0"/>
  </r>
  <r>
    <x v="0"/>
    <x v="0"/>
    <x v="21"/>
    <x v="18"/>
    <x v="243"/>
    <n v="2431"/>
    <s v="McRaven, Michael"/>
    <x v="2"/>
    <x v="0"/>
    <x v="0"/>
    <n v="14.5"/>
    <x v="0"/>
    <x v="1"/>
    <m/>
    <n v="14.5"/>
    <m/>
    <x v="0"/>
    <x v="0"/>
    <x v="0"/>
  </r>
  <r>
    <x v="0"/>
    <x v="0"/>
    <x v="8"/>
    <x v="19"/>
    <x v="243"/>
    <n v="2368"/>
    <s v="Barnes, Eric"/>
    <x v="2"/>
    <x v="0"/>
    <x v="0"/>
    <n v="10"/>
    <x v="0"/>
    <x v="0"/>
    <m/>
    <n v="10"/>
    <m/>
    <x v="0"/>
    <x v="0"/>
    <x v="0"/>
  </r>
  <r>
    <x v="0"/>
    <x v="0"/>
    <x v="8"/>
    <x v="19"/>
    <x v="243"/>
    <n v="2313"/>
    <s v="Gibby, Benjamin"/>
    <x v="2"/>
    <x v="0"/>
    <x v="0"/>
    <n v="11"/>
    <x v="0"/>
    <x v="0"/>
    <m/>
    <n v="11"/>
    <n v="7"/>
    <x v="0"/>
    <x v="0"/>
    <x v="0"/>
  </r>
  <r>
    <x v="0"/>
    <x v="0"/>
    <x v="8"/>
    <x v="19"/>
    <x v="243"/>
    <n v="2367"/>
    <s v="Hall, Fredrick L."/>
    <x v="2"/>
    <x v="0"/>
    <x v="0"/>
    <n v="11"/>
    <x v="0"/>
    <x v="0"/>
    <m/>
    <n v="11"/>
    <m/>
    <x v="0"/>
    <x v="0"/>
    <x v="0"/>
  </r>
  <r>
    <x v="0"/>
    <x v="0"/>
    <x v="0"/>
    <x v="0"/>
    <x v="244"/>
    <n v="2069"/>
    <s v="Bibee, Ronald S."/>
    <x v="2"/>
    <x v="0"/>
    <x v="0"/>
    <n v="10"/>
    <x v="0"/>
    <x v="0"/>
    <m/>
    <n v="10"/>
    <n v="20"/>
    <x v="0"/>
    <x v="0"/>
    <x v="0"/>
  </r>
  <r>
    <x v="0"/>
    <x v="0"/>
    <x v="0"/>
    <x v="0"/>
    <x v="244"/>
    <n v="1435"/>
    <s v="Bores, Carie L."/>
    <x v="2"/>
    <x v="0"/>
    <x v="0"/>
    <n v="0"/>
    <x v="0"/>
    <x v="0"/>
    <m/>
    <m/>
    <n v="30"/>
    <x v="0"/>
    <x v="0"/>
    <x v="0"/>
  </r>
  <r>
    <x v="0"/>
    <x v="0"/>
    <x v="0"/>
    <x v="0"/>
    <x v="244"/>
    <n v="2435"/>
    <s v="Faith, Billie"/>
    <x v="2"/>
    <x v="0"/>
    <x v="0"/>
    <n v="0"/>
    <x v="0"/>
    <x v="0"/>
    <m/>
    <m/>
    <n v="30"/>
    <x v="0"/>
    <x v="0"/>
    <x v="0"/>
  </r>
  <r>
    <x v="0"/>
    <x v="0"/>
    <x v="0"/>
    <x v="0"/>
    <x v="244"/>
    <n v="2290"/>
    <s v="Garza, Cody"/>
    <x v="2"/>
    <x v="0"/>
    <x v="0"/>
    <n v="0"/>
    <x v="0"/>
    <x v="0"/>
    <m/>
    <m/>
    <n v="30"/>
    <x v="0"/>
    <x v="0"/>
    <x v="0"/>
  </r>
  <r>
    <x v="0"/>
    <x v="0"/>
    <x v="0"/>
    <x v="0"/>
    <x v="244"/>
    <n v="2296"/>
    <s v="Miller, Caleb"/>
    <x v="2"/>
    <x v="0"/>
    <x v="0"/>
    <n v="0"/>
    <x v="0"/>
    <x v="3"/>
    <m/>
    <m/>
    <m/>
    <x v="0"/>
    <x v="0"/>
    <x v="0"/>
  </r>
  <r>
    <x v="0"/>
    <x v="0"/>
    <x v="0"/>
    <x v="0"/>
    <x v="244"/>
    <n v="1079"/>
    <s v="Wilson, Jim"/>
    <x v="2"/>
    <x v="0"/>
    <x v="0"/>
    <n v="0"/>
    <x v="0"/>
    <x v="0"/>
    <m/>
    <m/>
    <n v="30"/>
    <x v="0"/>
    <x v="0"/>
    <x v="0"/>
  </r>
  <r>
    <x v="0"/>
    <x v="0"/>
    <x v="10"/>
    <x v="21"/>
    <x v="244"/>
    <n v="2312"/>
    <s v="Semach, Chad"/>
    <x v="2"/>
    <x v="0"/>
    <x v="0"/>
    <n v="0"/>
    <x v="0"/>
    <x v="0"/>
    <m/>
    <m/>
    <n v="30"/>
    <x v="0"/>
    <x v="0"/>
    <x v="0"/>
  </r>
  <r>
    <x v="0"/>
    <x v="0"/>
    <x v="11"/>
    <x v="1"/>
    <x v="244"/>
    <n v="1481"/>
    <s v="Dodd, Alex E."/>
    <x v="2"/>
    <x v="0"/>
    <x v="0"/>
    <n v="0"/>
    <x v="0"/>
    <x v="0"/>
    <m/>
    <m/>
    <n v="30"/>
    <x v="0"/>
    <x v="0"/>
    <x v="0"/>
  </r>
  <r>
    <x v="0"/>
    <x v="0"/>
    <x v="11"/>
    <x v="1"/>
    <x v="244"/>
    <n v="2007"/>
    <s v="Dodd, Patricia A."/>
    <x v="2"/>
    <x v="0"/>
    <x v="0"/>
    <n v="0"/>
    <x v="0"/>
    <x v="0"/>
    <m/>
    <m/>
    <n v="16"/>
    <x v="0"/>
    <x v="0"/>
    <x v="0"/>
  </r>
  <r>
    <x v="0"/>
    <x v="0"/>
    <x v="12"/>
    <x v="2"/>
    <x v="244"/>
    <n v="1810"/>
    <s v="Damstetter, Suzanne"/>
    <x v="2"/>
    <x v="0"/>
    <x v="0"/>
    <n v="30"/>
    <x v="0"/>
    <x v="0"/>
    <m/>
    <n v="30"/>
    <m/>
    <x v="0"/>
    <x v="0"/>
    <x v="0"/>
  </r>
  <r>
    <x v="0"/>
    <x v="0"/>
    <x v="12"/>
    <x v="2"/>
    <x v="244"/>
    <n v="1831"/>
    <s v="Simmons, Kristie"/>
    <x v="2"/>
    <x v="0"/>
    <x v="0"/>
    <n v="0"/>
    <x v="0"/>
    <x v="0"/>
    <m/>
    <m/>
    <m/>
    <x v="0"/>
    <x v="0"/>
    <x v="0"/>
  </r>
  <r>
    <x v="0"/>
    <x v="0"/>
    <x v="13"/>
    <x v="3"/>
    <x v="244"/>
    <n v="1024"/>
    <s v="Hillard, Gary L."/>
    <x v="2"/>
    <x v="0"/>
    <x v="0"/>
    <n v="0"/>
    <x v="0"/>
    <x v="0"/>
    <m/>
    <m/>
    <n v="30"/>
    <x v="0"/>
    <x v="0"/>
    <x v="0"/>
  </r>
  <r>
    <x v="0"/>
    <x v="0"/>
    <x v="13"/>
    <x v="3"/>
    <x v="244"/>
    <n v="1027"/>
    <s v="Howard, Michael"/>
    <x v="2"/>
    <x v="0"/>
    <x v="0"/>
    <n v="0"/>
    <x v="0"/>
    <x v="0"/>
    <m/>
    <m/>
    <n v="30"/>
    <x v="0"/>
    <x v="0"/>
    <x v="0"/>
  </r>
  <r>
    <x v="0"/>
    <x v="0"/>
    <x v="13"/>
    <x v="3"/>
    <x v="244"/>
    <n v="2425"/>
    <s v="Lewelling, Gary L."/>
    <x v="2"/>
    <x v="0"/>
    <x v="0"/>
    <n v="0"/>
    <x v="0"/>
    <x v="0"/>
    <m/>
    <m/>
    <n v="30"/>
    <x v="0"/>
    <x v="0"/>
    <x v="0"/>
  </r>
  <r>
    <x v="0"/>
    <x v="0"/>
    <x v="13"/>
    <x v="3"/>
    <x v="244"/>
    <n v="2034"/>
    <s v="Powers, Joshua"/>
    <x v="2"/>
    <x v="0"/>
    <x v="0"/>
    <n v="0"/>
    <x v="0"/>
    <x v="0"/>
    <m/>
    <m/>
    <n v="30"/>
    <x v="0"/>
    <x v="0"/>
    <x v="0"/>
  </r>
  <r>
    <x v="0"/>
    <x v="0"/>
    <x v="13"/>
    <x v="3"/>
    <x v="244"/>
    <n v="1420"/>
    <s v="Simmons, James T."/>
    <x v="2"/>
    <x v="0"/>
    <x v="0"/>
    <n v="0"/>
    <x v="0"/>
    <x v="0"/>
    <m/>
    <m/>
    <n v="30"/>
    <x v="0"/>
    <x v="0"/>
    <x v="0"/>
  </r>
  <r>
    <x v="0"/>
    <x v="0"/>
    <x v="14"/>
    <x v="4"/>
    <x v="244"/>
    <n v="2100"/>
    <s v="Glenn, Kristy"/>
    <x v="2"/>
    <x v="0"/>
    <x v="0"/>
    <n v="0"/>
    <x v="0"/>
    <x v="0"/>
    <m/>
    <m/>
    <m/>
    <x v="0"/>
    <x v="0"/>
    <x v="0"/>
  </r>
  <r>
    <x v="0"/>
    <x v="0"/>
    <x v="15"/>
    <x v="5"/>
    <x v="244"/>
    <n v="1717"/>
    <s v="Burchfield, Jeannie"/>
    <x v="2"/>
    <x v="0"/>
    <x v="0"/>
    <n v="0"/>
    <x v="0"/>
    <x v="0"/>
    <m/>
    <m/>
    <n v="30"/>
    <x v="0"/>
    <x v="0"/>
    <x v="0"/>
  </r>
  <r>
    <x v="0"/>
    <x v="0"/>
    <x v="15"/>
    <x v="5"/>
    <x v="244"/>
    <n v="2122"/>
    <s v="Denton, Ashley"/>
    <x v="2"/>
    <x v="0"/>
    <x v="0"/>
    <n v="0"/>
    <x v="0"/>
    <x v="0"/>
    <m/>
    <m/>
    <m/>
    <x v="0"/>
    <x v="0"/>
    <x v="0"/>
  </r>
  <r>
    <x v="0"/>
    <x v="0"/>
    <x v="15"/>
    <x v="5"/>
    <x v="244"/>
    <n v="1968"/>
    <s v="Duncan, Ginger"/>
    <x v="2"/>
    <x v="0"/>
    <x v="0"/>
    <n v="0"/>
    <x v="0"/>
    <x v="0"/>
    <m/>
    <m/>
    <n v="30"/>
    <x v="0"/>
    <x v="0"/>
    <x v="0"/>
  </r>
  <r>
    <x v="0"/>
    <x v="0"/>
    <x v="15"/>
    <x v="5"/>
    <x v="244"/>
    <n v="1904"/>
    <s v="Murr, Sherry"/>
    <x v="2"/>
    <x v="0"/>
    <x v="0"/>
    <n v="0"/>
    <x v="0"/>
    <x v="0"/>
    <m/>
    <m/>
    <m/>
    <x v="0"/>
    <x v="0"/>
    <x v="0"/>
  </r>
  <r>
    <x v="0"/>
    <x v="0"/>
    <x v="15"/>
    <x v="5"/>
    <x v="244"/>
    <n v="2388"/>
    <s v="Webb, Tiaira D."/>
    <x v="2"/>
    <x v="0"/>
    <x v="0"/>
    <n v="0"/>
    <x v="0"/>
    <x v="0"/>
    <m/>
    <m/>
    <n v="24"/>
    <x v="0"/>
    <x v="0"/>
    <x v="0"/>
  </r>
  <r>
    <x v="0"/>
    <x v="0"/>
    <x v="16"/>
    <x v="6"/>
    <x v="244"/>
    <n v="2230"/>
    <s v="Payne, Donna"/>
    <x v="2"/>
    <x v="0"/>
    <x v="0"/>
    <n v="6"/>
    <x v="0"/>
    <x v="0"/>
    <m/>
    <n v="6"/>
    <m/>
    <x v="0"/>
    <x v="0"/>
    <x v="0"/>
  </r>
  <r>
    <x v="0"/>
    <x v="0"/>
    <x v="17"/>
    <x v="20"/>
    <x v="244"/>
    <n v="2260"/>
    <s v="Lake, Stephanie"/>
    <x v="2"/>
    <x v="0"/>
    <x v="0"/>
    <n v="6"/>
    <x v="0"/>
    <x v="0"/>
    <m/>
    <n v="6"/>
    <m/>
    <x v="0"/>
    <x v="0"/>
    <x v="0"/>
  </r>
  <r>
    <x v="0"/>
    <x v="0"/>
    <x v="2"/>
    <x v="8"/>
    <x v="244"/>
    <n v="1917"/>
    <s v="Rigley, Eric"/>
    <x v="2"/>
    <x v="0"/>
    <x v="0"/>
    <n v="0"/>
    <x v="0"/>
    <x v="0"/>
    <m/>
    <m/>
    <n v="30"/>
    <x v="0"/>
    <x v="0"/>
    <x v="0"/>
  </r>
  <r>
    <x v="0"/>
    <x v="0"/>
    <x v="2"/>
    <x v="8"/>
    <x v="244"/>
    <n v="2149"/>
    <s v="Robillard, Mathew"/>
    <x v="2"/>
    <x v="0"/>
    <x v="0"/>
    <n v="0"/>
    <x v="0"/>
    <x v="0"/>
    <m/>
    <m/>
    <n v="30"/>
    <x v="0"/>
    <x v="0"/>
    <x v="0"/>
  </r>
  <r>
    <x v="0"/>
    <x v="0"/>
    <x v="19"/>
    <x v="9"/>
    <x v="244"/>
    <n v="2375"/>
    <s v="Jarosz, Jolene"/>
    <x v="2"/>
    <x v="0"/>
    <x v="0"/>
    <n v="0"/>
    <x v="0"/>
    <x v="0"/>
    <m/>
    <m/>
    <m/>
    <x v="0"/>
    <x v="0"/>
    <x v="0"/>
  </r>
  <r>
    <x v="0"/>
    <x v="0"/>
    <x v="19"/>
    <x v="9"/>
    <x v="244"/>
    <n v="2347"/>
    <s v="Myroshnychenko, Olga"/>
    <x v="2"/>
    <x v="0"/>
    <x v="0"/>
    <n v="27.5"/>
    <x v="0"/>
    <x v="0"/>
    <m/>
    <n v="27.5"/>
    <m/>
    <x v="0"/>
    <x v="0"/>
    <x v="0"/>
  </r>
  <r>
    <x v="0"/>
    <x v="0"/>
    <x v="19"/>
    <x v="9"/>
    <x v="244"/>
    <n v="1637"/>
    <s v="Poindexter, Diane"/>
    <x v="2"/>
    <x v="0"/>
    <x v="0"/>
    <n v="0"/>
    <x v="0"/>
    <x v="0"/>
    <m/>
    <m/>
    <m/>
    <x v="0"/>
    <x v="0"/>
    <x v="0"/>
  </r>
  <r>
    <x v="0"/>
    <x v="0"/>
    <x v="19"/>
    <x v="9"/>
    <x v="244"/>
    <n v="2379"/>
    <s v="Thomas, Michelle"/>
    <x v="2"/>
    <x v="0"/>
    <x v="0"/>
    <n v="21.5"/>
    <x v="0"/>
    <x v="0"/>
    <m/>
    <n v="21.5"/>
    <m/>
    <x v="0"/>
    <x v="0"/>
    <x v="0"/>
  </r>
  <r>
    <x v="0"/>
    <x v="0"/>
    <x v="20"/>
    <x v="10"/>
    <x v="244"/>
    <n v="2439"/>
    <s v="Suggs, Paul"/>
    <x v="2"/>
    <x v="0"/>
    <x v="0"/>
    <n v="22"/>
    <x v="0"/>
    <x v="1"/>
    <m/>
    <n v="22"/>
    <m/>
    <x v="0"/>
    <x v="0"/>
    <x v="0"/>
  </r>
  <r>
    <x v="0"/>
    <x v="0"/>
    <x v="3"/>
    <x v="11"/>
    <x v="244"/>
    <n v="2362"/>
    <s v="Fabrizio, Jamie"/>
    <x v="2"/>
    <x v="0"/>
    <x v="0"/>
    <n v="0"/>
    <x v="0"/>
    <x v="0"/>
    <m/>
    <m/>
    <m/>
    <x v="0"/>
    <x v="0"/>
    <x v="0"/>
  </r>
  <r>
    <x v="0"/>
    <x v="0"/>
    <x v="3"/>
    <x v="11"/>
    <x v="244"/>
    <n v="2408"/>
    <s v="Kelly, Justin"/>
    <x v="2"/>
    <x v="0"/>
    <x v="0"/>
    <n v="0"/>
    <x v="0"/>
    <x v="0"/>
    <m/>
    <m/>
    <m/>
    <x v="0"/>
    <x v="0"/>
    <x v="0"/>
  </r>
  <r>
    <x v="0"/>
    <x v="0"/>
    <x v="3"/>
    <x v="11"/>
    <x v="244"/>
    <n v="1749"/>
    <s v="Peels, Timothy L."/>
    <x v="2"/>
    <x v="0"/>
    <x v="0"/>
    <n v="0"/>
    <x v="0"/>
    <x v="0"/>
    <m/>
    <m/>
    <m/>
    <x v="0"/>
    <x v="0"/>
    <x v="0"/>
  </r>
  <r>
    <x v="0"/>
    <x v="0"/>
    <x v="3"/>
    <x v="11"/>
    <x v="244"/>
    <n v="2294"/>
    <s v="Poff, Jessica"/>
    <x v="2"/>
    <x v="0"/>
    <x v="0"/>
    <n v="0"/>
    <x v="0"/>
    <x v="0"/>
    <m/>
    <m/>
    <m/>
    <x v="0"/>
    <x v="0"/>
    <x v="0"/>
  </r>
  <r>
    <x v="0"/>
    <x v="0"/>
    <x v="3"/>
    <x v="11"/>
    <x v="244"/>
    <n v="2284"/>
    <s v="Underwood, Tracy"/>
    <x v="2"/>
    <x v="0"/>
    <x v="0"/>
    <n v="0"/>
    <x v="0"/>
    <x v="0"/>
    <m/>
    <m/>
    <n v="30"/>
    <x v="0"/>
    <x v="0"/>
    <x v="0"/>
  </r>
  <r>
    <x v="0"/>
    <x v="0"/>
    <x v="4"/>
    <x v="12"/>
    <x v="244"/>
    <n v="1410"/>
    <s v="Cooper, Alice F."/>
    <x v="2"/>
    <x v="0"/>
    <x v="0"/>
    <n v="0"/>
    <x v="0"/>
    <x v="0"/>
    <m/>
    <m/>
    <n v="30"/>
    <x v="0"/>
    <x v="0"/>
    <x v="0"/>
  </r>
  <r>
    <x v="0"/>
    <x v="0"/>
    <x v="4"/>
    <x v="12"/>
    <x v="244"/>
    <n v="2203"/>
    <s v="Hicks, Lisa"/>
    <x v="2"/>
    <x v="0"/>
    <x v="0"/>
    <n v="0"/>
    <x v="0"/>
    <x v="0"/>
    <m/>
    <m/>
    <m/>
    <x v="0"/>
    <x v="0"/>
    <x v="0"/>
  </r>
  <r>
    <x v="0"/>
    <x v="0"/>
    <x v="4"/>
    <x v="12"/>
    <x v="244"/>
    <n v="1206"/>
    <s v="Lorenz, Viola B."/>
    <x v="2"/>
    <x v="0"/>
    <x v="0"/>
    <n v="0"/>
    <x v="0"/>
    <x v="0"/>
    <m/>
    <m/>
    <m/>
    <x v="0"/>
    <x v="0"/>
    <x v="0"/>
  </r>
  <r>
    <x v="0"/>
    <x v="0"/>
    <x v="4"/>
    <x v="12"/>
    <x v="244"/>
    <n v="2381"/>
    <s v="McCombs, Olivia"/>
    <x v="2"/>
    <x v="0"/>
    <x v="0"/>
    <n v="0"/>
    <x v="0"/>
    <x v="0"/>
    <m/>
    <m/>
    <n v="30"/>
    <x v="0"/>
    <x v="0"/>
    <x v="0"/>
  </r>
  <r>
    <x v="0"/>
    <x v="0"/>
    <x v="6"/>
    <x v="13"/>
    <x v="244"/>
    <n v="2175"/>
    <s v="Akulic, Marlene"/>
    <x v="2"/>
    <x v="0"/>
    <x v="0"/>
    <n v="0"/>
    <x v="0"/>
    <x v="0"/>
    <m/>
    <m/>
    <m/>
    <x v="0"/>
    <x v="0"/>
    <x v="0"/>
  </r>
  <r>
    <x v="0"/>
    <x v="0"/>
    <x v="6"/>
    <x v="13"/>
    <x v="244"/>
    <n v="2340"/>
    <s v="Atkins, Reva"/>
    <x v="2"/>
    <x v="0"/>
    <x v="0"/>
    <n v="0"/>
    <x v="0"/>
    <x v="0"/>
    <m/>
    <m/>
    <m/>
    <x v="0"/>
    <x v="0"/>
    <x v="0"/>
  </r>
  <r>
    <x v="0"/>
    <x v="0"/>
    <x v="6"/>
    <x v="13"/>
    <x v="244"/>
    <n v="2437"/>
    <s v="Barnes, William"/>
    <x v="2"/>
    <x v="0"/>
    <x v="0"/>
    <n v="0"/>
    <x v="0"/>
    <x v="0"/>
    <m/>
    <m/>
    <m/>
    <x v="0"/>
    <x v="0"/>
    <x v="0"/>
  </r>
  <r>
    <x v="0"/>
    <x v="0"/>
    <x v="6"/>
    <x v="13"/>
    <x v="244"/>
    <n v="2229"/>
    <s v="Bledsoe, Amy"/>
    <x v="2"/>
    <x v="0"/>
    <x v="0"/>
    <n v="0"/>
    <x v="0"/>
    <x v="0"/>
    <m/>
    <m/>
    <m/>
    <x v="0"/>
    <x v="0"/>
    <x v="0"/>
  </r>
  <r>
    <x v="0"/>
    <x v="0"/>
    <x v="6"/>
    <x v="13"/>
    <x v="244"/>
    <n v="2190"/>
    <s v="Bookout, Nancy"/>
    <x v="2"/>
    <x v="0"/>
    <x v="0"/>
    <n v="0"/>
    <x v="0"/>
    <x v="0"/>
    <m/>
    <m/>
    <n v="30"/>
    <x v="0"/>
    <x v="0"/>
    <x v="0"/>
  </r>
  <r>
    <x v="0"/>
    <x v="0"/>
    <x v="6"/>
    <x v="13"/>
    <x v="244"/>
    <n v="2382"/>
    <s v="Bourzac, Nanette L."/>
    <x v="2"/>
    <x v="0"/>
    <x v="0"/>
    <n v="0"/>
    <x v="0"/>
    <x v="0"/>
    <m/>
    <m/>
    <n v="10"/>
    <x v="0"/>
    <x v="0"/>
    <x v="0"/>
  </r>
  <r>
    <x v="0"/>
    <x v="0"/>
    <x v="6"/>
    <x v="13"/>
    <x v="244"/>
    <n v="2039"/>
    <s v="Brooks, Tammy C."/>
    <x v="2"/>
    <x v="0"/>
    <x v="0"/>
    <n v="0"/>
    <x v="0"/>
    <x v="0"/>
    <m/>
    <m/>
    <m/>
    <x v="0"/>
    <x v="0"/>
    <x v="0"/>
  </r>
  <r>
    <x v="0"/>
    <x v="0"/>
    <x v="6"/>
    <x v="13"/>
    <x v="244"/>
    <n v="2156"/>
    <s v="Bryan, Sheena"/>
    <x v="2"/>
    <x v="0"/>
    <x v="0"/>
    <n v="0"/>
    <x v="0"/>
    <x v="0"/>
    <m/>
    <m/>
    <m/>
    <x v="0"/>
    <x v="0"/>
    <x v="0"/>
  </r>
  <r>
    <x v="0"/>
    <x v="0"/>
    <x v="6"/>
    <x v="13"/>
    <x v="244"/>
    <n v="1010"/>
    <s v="Carroll, Robin M."/>
    <x v="2"/>
    <x v="0"/>
    <x v="0"/>
    <n v="0"/>
    <x v="0"/>
    <x v="0"/>
    <m/>
    <m/>
    <n v="20"/>
    <x v="0"/>
    <x v="0"/>
    <x v="0"/>
  </r>
  <r>
    <x v="0"/>
    <x v="0"/>
    <x v="6"/>
    <x v="13"/>
    <x v="244"/>
    <n v="2068"/>
    <s v="Cathcart, Bess L."/>
    <x v="2"/>
    <x v="0"/>
    <x v="0"/>
    <n v="0"/>
    <x v="0"/>
    <x v="0"/>
    <m/>
    <m/>
    <m/>
    <x v="0"/>
    <x v="0"/>
    <x v="0"/>
  </r>
  <r>
    <x v="0"/>
    <x v="0"/>
    <x v="6"/>
    <x v="13"/>
    <x v="244"/>
    <n v="2098"/>
    <s v="Childress, Stacy M."/>
    <x v="2"/>
    <x v="0"/>
    <x v="0"/>
    <n v="0"/>
    <x v="0"/>
    <x v="0"/>
    <m/>
    <m/>
    <n v="24"/>
    <x v="0"/>
    <x v="0"/>
    <x v="0"/>
  </r>
  <r>
    <x v="0"/>
    <x v="0"/>
    <x v="6"/>
    <x v="13"/>
    <x v="244"/>
    <n v="1362"/>
    <s v="Davis, Kimberly S."/>
    <x v="2"/>
    <x v="0"/>
    <x v="0"/>
    <n v="0"/>
    <x v="0"/>
    <x v="0"/>
    <m/>
    <m/>
    <n v="30"/>
    <x v="0"/>
    <x v="0"/>
    <x v="0"/>
  </r>
  <r>
    <x v="0"/>
    <x v="0"/>
    <x v="6"/>
    <x v="13"/>
    <x v="244"/>
    <n v="1465"/>
    <s v="Dotson, Wanda A."/>
    <x v="2"/>
    <x v="0"/>
    <x v="0"/>
    <n v="0"/>
    <x v="0"/>
    <x v="0"/>
    <m/>
    <m/>
    <n v="30"/>
    <x v="0"/>
    <x v="0"/>
    <x v="0"/>
  </r>
  <r>
    <x v="0"/>
    <x v="0"/>
    <x v="6"/>
    <x v="13"/>
    <x v="244"/>
    <n v="2046"/>
    <s v="Dunn, Lois"/>
    <x v="2"/>
    <x v="0"/>
    <x v="0"/>
    <n v="0"/>
    <x v="0"/>
    <x v="0"/>
    <m/>
    <m/>
    <n v="17.5"/>
    <x v="0"/>
    <x v="0"/>
    <x v="0"/>
  </r>
  <r>
    <x v="0"/>
    <x v="0"/>
    <x v="6"/>
    <x v="13"/>
    <x v="244"/>
    <n v="2319"/>
    <s v="Gibby, Deborah"/>
    <x v="2"/>
    <x v="0"/>
    <x v="0"/>
    <n v="0"/>
    <x v="0"/>
    <x v="0"/>
    <m/>
    <m/>
    <n v="30"/>
    <x v="0"/>
    <x v="0"/>
    <x v="0"/>
  </r>
  <r>
    <x v="0"/>
    <x v="0"/>
    <x v="6"/>
    <x v="13"/>
    <x v="244"/>
    <n v="2286"/>
    <s v="Godwin, Tonya"/>
    <x v="2"/>
    <x v="0"/>
    <x v="0"/>
    <n v="0"/>
    <x v="0"/>
    <x v="0"/>
    <m/>
    <m/>
    <n v="30"/>
    <x v="0"/>
    <x v="0"/>
    <x v="0"/>
  </r>
  <r>
    <x v="0"/>
    <x v="0"/>
    <x v="6"/>
    <x v="13"/>
    <x v="244"/>
    <n v="2386"/>
    <s v="Hampton, Angela"/>
    <x v="2"/>
    <x v="0"/>
    <x v="0"/>
    <n v="0"/>
    <x v="0"/>
    <x v="0"/>
    <m/>
    <m/>
    <m/>
    <x v="0"/>
    <x v="0"/>
    <x v="0"/>
  </r>
  <r>
    <x v="0"/>
    <x v="0"/>
    <x v="6"/>
    <x v="13"/>
    <x v="244"/>
    <n v="2376"/>
    <s v="Headrick, Lena"/>
    <x v="2"/>
    <x v="0"/>
    <x v="0"/>
    <n v="0"/>
    <x v="0"/>
    <x v="0"/>
    <m/>
    <m/>
    <m/>
    <x v="0"/>
    <x v="0"/>
    <x v="0"/>
  </r>
  <r>
    <x v="0"/>
    <x v="0"/>
    <x v="6"/>
    <x v="13"/>
    <x v="244"/>
    <n v="2373"/>
    <s v="Helton, Lisa K."/>
    <x v="2"/>
    <x v="0"/>
    <x v="0"/>
    <n v="0"/>
    <x v="0"/>
    <x v="0"/>
    <m/>
    <m/>
    <m/>
    <x v="0"/>
    <x v="0"/>
    <x v="0"/>
  </r>
  <r>
    <x v="0"/>
    <x v="0"/>
    <x v="6"/>
    <x v="13"/>
    <x v="244"/>
    <n v="2261"/>
    <s v="Howarth, Amy"/>
    <x v="2"/>
    <x v="0"/>
    <x v="0"/>
    <n v="0"/>
    <x v="0"/>
    <x v="0"/>
    <m/>
    <m/>
    <n v="10"/>
    <x v="0"/>
    <x v="0"/>
    <x v="0"/>
  </r>
  <r>
    <x v="0"/>
    <x v="0"/>
    <x v="6"/>
    <x v="13"/>
    <x v="244"/>
    <n v="1480"/>
    <s v="Kliever, Debbie J."/>
    <x v="2"/>
    <x v="0"/>
    <x v="0"/>
    <n v="0"/>
    <x v="0"/>
    <x v="0"/>
    <m/>
    <m/>
    <n v="30"/>
    <x v="0"/>
    <x v="0"/>
    <x v="0"/>
  </r>
  <r>
    <x v="0"/>
    <x v="0"/>
    <x v="6"/>
    <x v="13"/>
    <x v="244"/>
    <n v="1259"/>
    <s v="Lee, Ginger"/>
    <x v="2"/>
    <x v="0"/>
    <x v="0"/>
    <n v="0"/>
    <x v="0"/>
    <x v="0"/>
    <m/>
    <m/>
    <m/>
    <x v="0"/>
    <x v="0"/>
    <x v="0"/>
  </r>
  <r>
    <x v="0"/>
    <x v="0"/>
    <x v="6"/>
    <x v="13"/>
    <x v="244"/>
    <n v="2333"/>
    <s v="Marshall, Elizabeth"/>
    <x v="2"/>
    <x v="0"/>
    <x v="0"/>
    <n v="0"/>
    <x v="0"/>
    <x v="0"/>
    <m/>
    <m/>
    <n v="10"/>
    <x v="0"/>
    <x v="0"/>
    <x v="0"/>
  </r>
  <r>
    <x v="0"/>
    <x v="0"/>
    <x v="6"/>
    <x v="13"/>
    <x v="244"/>
    <n v="2176"/>
    <s v="May, Cynthia L."/>
    <x v="2"/>
    <x v="0"/>
    <x v="0"/>
    <n v="0"/>
    <x v="0"/>
    <x v="0"/>
    <m/>
    <m/>
    <m/>
    <x v="0"/>
    <x v="0"/>
    <x v="0"/>
  </r>
  <r>
    <x v="0"/>
    <x v="0"/>
    <x v="6"/>
    <x v="13"/>
    <x v="244"/>
    <n v="1558"/>
    <s v="McCluskey, Loreta R."/>
    <x v="2"/>
    <x v="0"/>
    <x v="0"/>
    <n v="0"/>
    <x v="0"/>
    <x v="0"/>
    <m/>
    <m/>
    <m/>
    <x v="0"/>
    <x v="0"/>
    <x v="0"/>
  </r>
  <r>
    <x v="0"/>
    <x v="0"/>
    <x v="6"/>
    <x v="13"/>
    <x v="244"/>
    <n v="2380"/>
    <s v="Moore, Darlene"/>
    <x v="2"/>
    <x v="0"/>
    <x v="0"/>
    <n v="0"/>
    <x v="0"/>
    <x v="0"/>
    <m/>
    <m/>
    <m/>
    <x v="0"/>
    <x v="0"/>
    <x v="0"/>
  </r>
  <r>
    <x v="0"/>
    <x v="0"/>
    <x v="6"/>
    <x v="13"/>
    <x v="244"/>
    <n v="2409"/>
    <s v="Neeley, Megan"/>
    <x v="2"/>
    <x v="0"/>
    <x v="0"/>
    <n v="0"/>
    <x v="0"/>
    <x v="0"/>
    <m/>
    <m/>
    <m/>
    <x v="0"/>
    <x v="0"/>
    <x v="0"/>
  </r>
  <r>
    <x v="0"/>
    <x v="0"/>
    <x v="6"/>
    <x v="13"/>
    <x v="244"/>
    <n v="1559"/>
    <s v="Nichols, Brenda S."/>
    <x v="2"/>
    <x v="0"/>
    <x v="0"/>
    <n v="0"/>
    <x v="0"/>
    <x v="0"/>
    <m/>
    <m/>
    <n v="30"/>
    <x v="0"/>
    <x v="0"/>
    <x v="0"/>
  </r>
  <r>
    <x v="0"/>
    <x v="0"/>
    <x v="6"/>
    <x v="13"/>
    <x v="244"/>
    <n v="2415"/>
    <s v="Patterson, Pamela"/>
    <x v="2"/>
    <x v="0"/>
    <x v="0"/>
    <n v="0"/>
    <x v="0"/>
    <x v="0"/>
    <m/>
    <m/>
    <n v="10"/>
    <x v="0"/>
    <x v="0"/>
    <x v="0"/>
  </r>
  <r>
    <x v="0"/>
    <x v="0"/>
    <x v="6"/>
    <x v="13"/>
    <x v="244"/>
    <n v="2259"/>
    <s v="Peels, Carolyn K."/>
    <x v="2"/>
    <x v="0"/>
    <x v="0"/>
    <n v="0"/>
    <x v="0"/>
    <x v="0"/>
    <m/>
    <m/>
    <m/>
    <x v="0"/>
    <x v="0"/>
    <x v="0"/>
  </r>
  <r>
    <x v="0"/>
    <x v="0"/>
    <x v="6"/>
    <x v="13"/>
    <x v="244"/>
    <n v="2394"/>
    <s v="Rapp, Heather"/>
    <x v="2"/>
    <x v="0"/>
    <x v="0"/>
    <n v="0"/>
    <x v="0"/>
    <x v="0"/>
    <m/>
    <m/>
    <m/>
    <x v="0"/>
    <x v="0"/>
    <x v="0"/>
  </r>
  <r>
    <x v="0"/>
    <x v="0"/>
    <x v="6"/>
    <x v="13"/>
    <x v="244"/>
    <n v="2138"/>
    <s v="Richardson, Tammy G."/>
    <x v="2"/>
    <x v="0"/>
    <x v="0"/>
    <n v="0"/>
    <x v="0"/>
    <x v="0"/>
    <m/>
    <m/>
    <m/>
    <x v="0"/>
    <x v="0"/>
    <x v="0"/>
  </r>
  <r>
    <x v="0"/>
    <x v="0"/>
    <x v="6"/>
    <x v="13"/>
    <x v="244"/>
    <n v="1997"/>
    <s v="Roberts, Lisa R."/>
    <x v="2"/>
    <x v="0"/>
    <x v="0"/>
    <n v="0"/>
    <x v="0"/>
    <x v="0"/>
    <m/>
    <m/>
    <n v="30"/>
    <x v="0"/>
    <x v="0"/>
    <x v="0"/>
  </r>
  <r>
    <x v="0"/>
    <x v="0"/>
    <x v="6"/>
    <x v="13"/>
    <x v="244"/>
    <n v="2378"/>
    <s v="Roberts, Lori"/>
    <x v="2"/>
    <x v="0"/>
    <x v="0"/>
    <n v="0"/>
    <x v="0"/>
    <x v="0"/>
    <m/>
    <m/>
    <m/>
    <x v="0"/>
    <x v="0"/>
    <x v="0"/>
  </r>
  <r>
    <x v="0"/>
    <x v="0"/>
    <x v="6"/>
    <x v="13"/>
    <x v="244"/>
    <n v="2192"/>
    <s v="Rupinski, Angela"/>
    <x v="2"/>
    <x v="0"/>
    <x v="0"/>
    <n v="0"/>
    <x v="0"/>
    <x v="0"/>
    <m/>
    <m/>
    <m/>
    <x v="0"/>
    <x v="0"/>
    <x v="0"/>
  </r>
  <r>
    <x v="0"/>
    <x v="0"/>
    <x v="6"/>
    <x v="13"/>
    <x v="244"/>
    <n v="1612"/>
    <s v="Self, Janet"/>
    <x v="2"/>
    <x v="0"/>
    <x v="0"/>
    <n v="0"/>
    <x v="0"/>
    <x v="0"/>
    <m/>
    <m/>
    <n v="30"/>
    <x v="0"/>
    <x v="0"/>
    <x v="0"/>
  </r>
  <r>
    <x v="0"/>
    <x v="0"/>
    <x v="6"/>
    <x v="13"/>
    <x v="244"/>
    <n v="2356"/>
    <s v="Sharp, Sonia"/>
    <x v="2"/>
    <x v="0"/>
    <x v="0"/>
    <n v="0"/>
    <x v="0"/>
    <x v="0"/>
    <m/>
    <m/>
    <m/>
    <x v="0"/>
    <x v="0"/>
    <x v="0"/>
  </r>
  <r>
    <x v="0"/>
    <x v="0"/>
    <x v="6"/>
    <x v="13"/>
    <x v="244"/>
    <n v="2423"/>
    <s v="Stafford, Tabitha"/>
    <x v="2"/>
    <x v="0"/>
    <x v="0"/>
    <n v="0"/>
    <x v="0"/>
    <x v="0"/>
    <m/>
    <m/>
    <m/>
    <x v="0"/>
    <x v="0"/>
    <x v="0"/>
  </r>
  <r>
    <x v="0"/>
    <x v="0"/>
    <x v="6"/>
    <x v="13"/>
    <x v="244"/>
    <n v="2412"/>
    <s v="Suttles, Cristie"/>
    <x v="2"/>
    <x v="0"/>
    <x v="0"/>
    <n v="0"/>
    <x v="0"/>
    <x v="0"/>
    <m/>
    <m/>
    <m/>
    <x v="0"/>
    <x v="0"/>
    <x v="0"/>
  </r>
  <r>
    <x v="0"/>
    <x v="0"/>
    <x v="6"/>
    <x v="13"/>
    <x v="244"/>
    <n v="2385"/>
    <s v="Suttles, Kathy"/>
    <x v="2"/>
    <x v="0"/>
    <x v="0"/>
    <n v="0"/>
    <x v="0"/>
    <x v="0"/>
    <m/>
    <m/>
    <n v="30"/>
    <x v="0"/>
    <x v="0"/>
    <x v="0"/>
  </r>
  <r>
    <x v="0"/>
    <x v="0"/>
    <x v="6"/>
    <x v="13"/>
    <x v="244"/>
    <n v="2392"/>
    <s v="Veit, Beth"/>
    <x v="2"/>
    <x v="0"/>
    <x v="0"/>
    <n v="0"/>
    <x v="0"/>
    <x v="0"/>
    <m/>
    <m/>
    <m/>
    <x v="0"/>
    <x v="0"/>
    <x v="0"/>
  </r>
  <r>
    <x v="0"/>
    <x v="0"/>
    <x v="6"/>
    <x v="13"/>
    <x v="244"/>
    <n v="2426"/>
    <s v="Veit, Jordan A."/>
    <x v="2"/>
    <x v="0"/>
    <x v="0"/>
    <n v="0"/>
    <x v="0"/>
    <x v="0"/>
    <m/>
    <m/>
    <n v="30"/>
    <x v="0"/>
    <x v="0"/>
    <x v="0"/>
  </r>
  <r>
    <x v="0"/>
    <x v="0"/>
    <x v="6"/>
    <x v="13"/>
    <x v="244"/>
    <n v="2154"/>
    <s v="West, Sandra"/>
    <x v="2"/>
    <x v="0"/>
    <x v="0"/>
    <n v="0"/>
    <x v="0"/>
    <x v="0"/>
    <m/>
    <m/>
    <m/>
    <x v="0"/>
    <x v="0"/>
    <x v="0"/>
  </r>
  <r>
    <x v="0"/>
    <x v="0"/>
    <x v="6"/>
    <x v="13"/>
    <x v="244"/>
    <n v="2411"/>
    <s v="Wilburn, Marley"/>
    <x v="2"/>
    <x v="0"/>
    <x v="0"/>
    <n v="0"/>
    <x v="0"/>
    <x v="0"/>
    <m/>
    <m/>
    <n v="10"/>
    <x v="0"/>
    <x v="0"/>
    <x v="0"/>
  </r>
  <r>
    <x v="0"/>
    <x v="0"/>
    <x v="1"/>
    <x v="14"/>
    <x v="244"/>
    <n v="1280"/>
    <s v="Cooley, Tammy K."/>
    <x v="2"/>
    <x v="0"/>
    <x v="0"/>
    <n v="0"/>
    <x v="0"/>
    <x v="0"/>
    <m/>
    <m/>
    <n v="23"/>
    <x v="0"/>
    <x v="0"/>
    <x v="0"/>
  </r>
  <r>
    <x v="0"/>
    <x v="0"/>
    <x v="1"/>
    <x v="14"/>
    <x v="244"/>
    <n v="2195"/>
    <s v="Davis, Tyler"/>
    <x v="2"/>
    <x v="0"/>
    <x v="0"/>
    <n v="0"/>
    <x v="0"/>
    <x v="0"/>
    <m/>
    <m/>
    <n v="20"/>
    <x v="0"/>
    <x v="0"/>
    <x v="0"/>
  </r>
  <r>
    <x v="0"/>
    <x v="0"/>
    <x v="1"/>
    <x v="14"/>
    <x v="244"/>
    <n v="2428"/>
    <s v="Emery, Shawn"/>
    <x v="2"/>
    <x v="0"/>
    <x v="0"/>
    <n v="0"/>
    <x v="0"/>
    <x v="0"/>
    <m/>
    <m/>
    <m/>
    <x v="0"/>
    <x v="0"/>
    <x v="0"/>
  </r>
  <r>
    <x v="0"/>
    <x v="0"/>
    <x v="1"/>
    <x v="14"/>
    <x v="244"/>
    <n v="1684"/>
    <s v="Mckee, Nathan"/>
    <x v="2"/>
    <x v="0"/>
    <x v="0"/>
    <n v="0"/>
    <x v="0"/>
    <x v="0"/>
    <m/>
    <m/>
    <n v="30"/>
    <x v="0"/>
    <x v="0"/>
    <x v="0"/>
  </r>
  <r>
    <x v="0"/>
    <x v="0"/>
    <x v="1"/>
    <x v="14"/>
    <x v="244"/>
    <n v="2337"/>
    <s v="Miller, Gary"/>
    <x v="2"/>
    <x v="0"/>
    <x v="0"/>
    <n v="0"/>
    <x v="0"/>
    <x v="0"/>
    <m/>
    <m/>
    <m/>
    <x v="0"/>
    <x v="0"/>
    <x v="0"/>
  </r>
  <r>
    <x v="0"/>
    <x v="0"/>
    <x v="1"/>
    <x v="14"/>
    <x v="244"/>
    <n v="2363"/>
    <s v="Mills, Gary"/>
    <x v="2"/>
    <x v="0"/>
    <x v="0"/>
    <n v="0"/>
    <x v="0"/>
    <x v="0"/>
    <m/>
    <m/>
    <m/>
    <x v="0"/>
    <x v="0"/>
    <x v="0"/>
  </r>
  <r>
    <x v="0"/>
    <x v="0"/>
    <x v="1"/>
    <x v="14"/>
    <x v="244"/>
    <n v="2420"/>
    <s v="O'Dell, Deion D."/>
    <x v="2"/>
    <x v="0"/>
    <x v="0"/>
    <n v="0"/>
    <x v="0"/>
    <x v="0"/>
    <m/>
    <m/>
    <m/>
    <x v="0"/>
    <x v="0"/>
    <x v="0"/>
  </r>
  <r>
    <x v="0"/>
    <x v="0"/>
    <x v="1"/>
    <x v="14"/>
    <x v="244"/>
    <n v="2220"/>
    <s v="Waddell, Henry"/>
    <x v="2"/>
    <x v="0"/>
    <x v="0"/>
    <n v="0"/>
    <x v="0"/>
    <x v="0"/>
    <m/>
    <m/>
    <m/>
    <x v="0"/>
    <x v="0"/>
    <x v="0"/>
  </r>
  <r>
    <x v="0"/>
    <x v="0"/>
    <x v="1"/>
    <x v="14"/>
    <x v="244"/>
    <n v="2348"/>
    <s v="Watson, Dennis"/>
    <x v="2"/>
    <x v="0"/>
    <x v="0"/>
    <n v="0"/>
    <x v="0"/>
    <x v="0"/>
    <m/>
    <m/>
    <n v="30"/>
    <x v="0"/>
    <x v="0"/>
    <x v="0"/>
  </r>
  <r>
    <x v="0"/>
    <x v="0"/>
    <x v="9"/>
    <x v="15"/>
    <x v="244"/>
    <n v="2285"/>
    <s v="Bivens, Diane"/>
    <x v="2"/>
    <x v="0"/>
    <x v="0"/>
    <n v="0"/>
    <x v="0"/>
    <x v="0"/>
    <m/>
    <m/>
    <m/>
    <x v="0"/>
    <x v="0"/>
    <x v="0"/>
  </r>
  <r>
    <x v="0"/>
    <x v="0"/>
    <x v="9"/>
    <x v="15"/>
    <x v="244"/>
    <n v="1856"/>
    <s v="Bivens, Tammie"/>
    <x v="2"/>
    <x v="0"/>
    <x v="0"/>
    <n v="0"/>
    <x v="0"/>
    <x v="0"/>
    <m/>
    <m/>
    <m/>
    <x v="0"/>
    <x v="0"/>
    <x v="0"/>
  </r>
  <r>
    <x v="0"/>
    <x v="0"/>
    <x v="9"/>
    <x v="15"/>
    <x v="244"/>
    <n v="2235"/>
    <s v="Clark, Elizabeth"/>
    <x v="2"/>
    <x v="0"/>
    <x v="0"/>
    <n v="0"/>
    <x v="0"/>
    <x v="0"/>
    <m/>
    <m/>
    <m/>
    <x v="0"/>
    <x v="0"/>
    <x v="0"/>
  </r>
  <r>
    <x v="0"/>
    <x v="0"/>
    <x v="9"/>
    <x v="15"/>
    <x v="244"/>
    <n v="1107"/>
    <s v="Hall, Mary"/>
    <x v="2"/>
    <x v="0"/>
    <x v="0"/>
    <n v="0"/>
    <x v="0"/>
    <x v="0"/>
    <m/>
    <m/>
    <n v="30"/>
    <x v="0"/>
    <x v="0"/>
    <x v="0"/>
  </r>
  <r>
    <x v="0"/>
    <x v="0"/>
    <x v="9"/>
    <x v="15"/>
    <x v="244"/>
    <n v="1866"/>
    <s v="Harris, Nancy"/>
    <x v="2"/>
    <x v="0"/>
    <x v="0"/>
    <n v="0"/>
    <x v="0"/>
    <x v="0"/>
    <m/>
    <m/>
    <n v="30"/>
    <x v="0"/>
    <x v="0"/>
    <x v="0"/>
  </r>
  <r>
    <x v="0"/>
    <x v="0"/>
    <x v="9"/>
    <x v="15"/>
    <x v="244"/>
    <n v="1967"/>
    <s v="Shaw, Teia L."/>
    <x v="2"/>
    <x v="0"/>
    <x v="0"/>
    <n v="0"/>
    <x v="0"/>
    <x v="0"/>
    <m/>
    <m/>
    <n v="20"/>
    <x v="0"/>
    <x v="0"/>
    <x v="0"/>
  </r>
  <r>
    <x v="0"/>
    <x v="0"/>
    <x v="7"/>
    <x v="16"/>
    <x v="244"/>
    <n v="2397"/>
    <s v="Annett, Shenna D."/>
    <x v="2"/>
    <x v="0"/>
    <x v="0"/>
    <n v="0"/>
    <x v="0"/>
    <x v="0"/>
    <m/>
    <m/>
    <n v="10"/>
    <x v="0"/>
    <x v="0"/>
    <x v="0"/>
  </r>
  <r>
    <x v="0"/>
    <x v="0"/>
    <x v="7"/>
    <x v="16"/>
    <x v="244"/>
    <n v="2371"/>
    <s v="Barnes, Sarah"/>
    <x v="2"/>
    <x v="0"/>
    <x v="0"/>
    <n v="0"/>
    <x v="0"/>
    <x v="0"/>
    <m/>
    <m/>
    <m/>
    <x v="0"/>
    <x v="0"/>
    <x v="0"/>
  </r>
  <r>
    <x v="0"/>
    <x v="0"/>
    <x v="7"/>
    <x v="16"/>
    <x v="244"/>
    <n v="2193"/>
    <s v="Cannon, Jennifer"/>
    <x v="2"/>
    <x v="0"/>
    <x v="0"/>
    <n v="0"/>
    <x v="0"/>
    <x v="0"/>
    <m/>
    <m/>
    <m/>
    <x v="0"/>
    <x v="0"/>
    <x v="0"/>
  </r>
  <r>
    <x v="0"/>
    <x v="0"/>
    <x v="7"/>
    <x v="16"/>
    <x v="244"/>
    <n v="2424"/>
    <s v="Ikey, Stacey E."/>
    <x v="2"/>
    <x v="0"/>
    <x v="0"/>
    <n v="0"/>
    <x v="0"/>
    <x v="0"/>
    <m/>
    <m/>
    <m/>
    <x v="0"/>
    <x v="0"/>
    <x v="0"/>
  </r>
  <r>
    <x v="0"/>
    <x v="0"/>
    <x v="7"/>
    <x v="16"/>
    <x v="244"/>
    <n v="2421"/>
    <s v="Lilly, Katherine"/>
    <x v="2"/>
    <x v="0"/>
    <x v="0"/>
    <n v="0"/>
    <x v="0"/>
    <x v="0"/>
    <m/>
    <m/>
    <m/>
    <x v="0"/>
    <x v="0"/>
    <x v="0"/>
  </r>
  <r>
    <x v="0"/>
    <x v="0"/>
    <x v="7"/>
    <x v="16"/>
    <x v="244"/>
    <n v="2405"/>
    <s v="Marrero, Rachel"/>
    <x v="2"/>
    <x v="0"/>
    <x v="0"/>
    <n v="0"/>
    <x v="0"/>
    <x v="0"/>
    <m/>
    <m/>
    <m/>
    <x v="0"/>
    <x v="0"/>
    <x v="0"/>
  </r>
  <r>
    <x v="0"/>
    <x v="0"/>
    <x v="7"/>
    <x v="16"/>
    <x v="244"/>
    <n v="2407"/>
    <s v="Thomas, Emily"/>
    <x v="2"/>
    <x v="0"/>
    <x v="0"/>
    <n v="0"/>
    <x v="0"/>
    <x v="0"/>
    <m/>
    <m/>
    <m/>
    <x v="0"/>
    <x v="0"/>
    <x v="0"/>
  </r>
  <r>
    <x v="0"/>
    <x v="0"/>
    <x v="5"/>
    <x v="17"/>
    <x v="244"/>
    <n v="2341"/>
    <s v="Britton, Mary Anna"/>
    <x v="2"/>
    <x v="0"/>
    <x v="0"/>
    <n v="0"/>
    <x v="0"/>
    <x v="0"/>
    <m/>
    <m/>
    <m/>
    <x v="0"/>
    <x v="0"/>
    <x v="0"/>
  </r>
  <r>
    <x v="0"/>
    <x v="0"/>
    <x v="5"/>
    <x v="17"/>
    <x v="244"/>
    <n v="1596"/>
    <s v="Harrison, Charles"/>
    <x v="2"/>
    <x v="0"/>
    <x v="0"/>
    <n v="0"/>
    <x v="0"/>
    <x v="0"/>
    <m/>
    <m/>
    <n v="30"/>
    <x v="0"/>
    <x v="0"/>
    <x v="0"/>
  </r>
  <r>
    <x v="0"/>
    <x v="0"/>
    <x v="5"/>
    <x v="17"/>
    <x v="244"/>
    <n v="1920"/>
    <s v="Jones, Jena"/>
    <x v="2"/>
    <x v="0"/>
    <x v="0"/>
    <n v="0"/>
    <x v="0"/>
    <x v="0"/>
    <m/>
    <m/>
    <m/>
    <x v="0"/>
    <x v="0"/>
    <x v="0"/>
  </r>
  <r>
    <x v="0"/>
    <x v="0"/>
    <x v="8"/>
    <x v="19"/>
    <x v="244"/>
    <n v="2368"/>
    <s v="Barnes, Eric"/>
    <x v="2"/>
    <x v="0"/>
    <x v="0"/>
    <n v="0"/>
    <x v="0"/>
    <x v="0"/>
    <m/>
    <m/>
    <m/>
    <x v="0"/>
    <x v="0"/>
    <x v="0"/>
  </r>
  <r>
    <x v="0"/>
    <x v="0"/>
    <x v="8"/>
    <x v="19"/>
    <x v="244"/>
    <n v="2313"/>
    <s v="Gibby, Benjamin"/>
    <x v="2"/>
    <x v="0"/>
    <x v="0"/>
    <n v="0"/>
    <x v="0"/>
    <x v="0"/>
    <m/>
    <m/>
    <n v="30"/>
    <x v="0"/>
    <x v="0"/>
    <x v="0"/>
  </r>
  <r>
    <x v="0"/>
    <x v="0"/>
    <x v="8"/>
    <x v="19"/>
    <x v="244"/>
    <n v="2367"/>
    <s v="Hall, Fredrick L."/>
    <x v="2"/>
    <x v="0"/>
    <x v="0"/>
    <n v="0"/>
    <x v="0"/>
    <x v="0"/>
    <m/>
    <m/>
    <m/>
    <x v="0"/>
    <x v="0"/>
    <x v="0"/>
  </r>
  <r>
    <x v="0"/>
    <x v="0"/>
    <x v="0"/>
    <x v="0"/>
    <x v="245"/>
    <n v="2069"/>
    <s v="Bibee, Ronald S."/>
    <x v="2"/>
    <x v="0"/>
    <x v="0"/>
    <n v="40"/>
    <x v="0"/>
    <x v="1"/>
    <m/>
    <n v="40"/>
    <m/>
    <x v="0"/>
    <x v="0"/>
    <x v="0"/>
  </r>
  <r>
    <x v="0"/>
    <x v="0"/>
    <x v="0"/>
    <x v="0"/>
    <x v="245"/>
    <n v="1435"/>
    <s v="Bores, Carie L."/>
    <x v="2"/>
    <x v="0"/>
    <x v="0"/>
    <n v="40"/>
    <x v="0"/>
    <x v="1"/>
    <m/>
    <n v="40"/>
    <m/>
    <x v="0"/>
    <x v="0"/>
    <x v="0"/>
  </r>
  <r>
    <x v="0"/>
    <x v="0"/>
    <x v="0"/>
    <x v="0"/>
    <x v="245"/>
    <n v="2435"/>
    <s v="Faith, Billie"/>
    <x v="2"/>
    <x v="0"/>
    <x v="0"/>
    <n v="39.75"/>
    <x v="0"/>
    <x v="1"/>
    <m/>
    <n v="39.75"/>
    <m/>
    <x v="0"/>
    <x v="0"/>
    <x v="0"/>
  </r>
  <r>
    <x v="0"/>
    <x v="0"/>
    <x v="0"/>
    <x v="0"/>
    <x v="245"/>
    <n v="2290"/>
    <s v="Garza, Cody"/>
    <x v="2"/>
    <x v="0"/>
    <x v="0"/>
    <n v="40"/>
    <x v="0"/>
    <x v="1"/>
    <m/>
    <n v="40"/>
    <m/>
    <x v="0"/>
    <x v="0"/>
    <x v="0"/>
  </r>
  <r>
    <x v="0"/>
    <x v="0"/>
    <x v="0"/>
    <x v="0"/>
    <x v="245"/>
    <n v="2296"/>
    <s v="Miller, Caleb"/>
    <x v="2"/>
    <x v="0"/>
    <x v="0"/>
    <n v="29.25"/>
    <x v="0"/>
    <x v="1"/>
    <m/>
    <n v="29.25"/>
    <m/>
    <x v="0"/>
    <x v="0"/>
    <x v="0"/>
  </r>
  <r>
    <x v="0"/>
    <x v="0"/>
    <x v="0"/>
    <x v="0"/>
    <x v="245"/>
    <n v="1079"/>
    <s v="Wilson, Jim"/>
    <x v="2"/>
    <x v="0"/>
    <x v="0"/>
    <n v="40"/>
    <x v="0"/>
    <x v="1"/>
    <m/>
    <n v="40"/>
    <m/>
    <x v="0"/>
    <x v="0"/>
    <x v="0"/>
  </r>
  <r>
    <x v="0"/>
    <x v="0"/>
    <x v="10"/>
    <x v="21"/>
    <x v="245"/>
    <n v="2312"/>
    <s v="Semach, Chad"/>
    <x v="2"/>
    <x v="0"/>
    <x v="0"/>
    <n v="40"/>
    <x v="0"/>
    <x v="1"/>
    <m/>
    <n v="40"/>
    <m/>
    <x v="0"/>
    <x v="0"/>
    <x v="0"/>
  </r>
  <r>
    <x v="0"/>
    <x v="0"/>
    <x v="11"/>
    <x v="1"/>
    <x v="245"/>
    <n v="1481"/>
    <s v="Dodd, Alex E."/>
    <x v="2"/>
    <x v="0"/>
    <x v="0"/>
    <n v="40"/>
    <x v="0"/>
    <x v="1"/>
    <m/>
    <n v="40"/>
    <m/>
    <x v="0"/>
    <x v="0"/>
    <x v="0"/>
  </r>
  <r>
    <x v="0"/>
    <x v="0"/>
    <x v="11"/>
    <x v="1"/>
    <x v="245"/>
    <n v="2007"/>
    <s v="Dodd, Patricia A."/>
    <x v="2"/>
    <x v="0"/>
    <x v="0"/>
    <n v="40"/>
    <x v="0"/>
    <x v="1"/>
    <m/>
    <n v="40"/>
    <m/>
    <x v="0"/>
    <x v="0"/>
    <x v="0"/>
  </r>
  <r>
    <x v="0"/>
    <x v="0"/>
    <x v="12"/>
    <x v="2"/>
    <x v="245"/>
    <n v="1810"/>
    <s v="Damstetter, Suzanne"/>
    <x v="2"/>
    <x v="0"/>
    <x v="0"/>
    <n v="40"/>
    <x v="0"/>
    <x v="1"/>
    <m/>
    <n v="40"/>
    <m/>
    <x v="0"/>
    <x v="0"/>
    <x v="0"/>
  </r>
  <r>
    <x v="0"/>
    <x v="0"/>
    <x v="12"/>
    <x v="2"/>
    <x v="245"/>
    <n v="1831"/>
    <s v="Simmons, Kristie"/>
    <x v="2"/>
    <x v="0"/>
    <x v="0"/>
    <n v="0"/>
    <x v="0"/>
    <x v="1"/>
    <m/>
    <m/>
    <n v="40"/>
    <x v="0"/>
    <x v="0"/>
    <x v="0"/>
  </r>
  <r>
    <x v="0"/>
    <x v="0"/>
    <x v="13"/>
    <x v="3"/>
    <x v="245"/>
    <n v="1024"/>
    <s v="Hillard, Gary L."/>
    <x v="2"/>
    <x v="0"/>
    <x v="0"/>
    <n v="40"/>
    <x v="0"/>
    <x v="1"/>
    <m/>
    <n v="40"/>
    <m/>
    <x v="0"/>
    <x v="0"/>
    <x v="0"/>
  </r>
  <r>
    <x v="0"/>
    <x v="0"/>
    <x v="13"/>
    <x v="3"/>
    <x v="245"/>
    <n v="1027"/>
    <s v="Howard, Michael"/>
    <x v="2"/>
    <x v="0"/>
    <x v="0"/>
    <n v="40"/>
    <x v="0"/>
    <x v="1"/>
    <m/>
    <n v="40"/>
    <m/>
    <x v="0"/>
    <x v="0"/>
    <x v="0"/>
  </r>
  <r>
    <x v="0"/>
    <x v="0"/>
    <x v="13"/>
    <x v="3"/>
    <x v="245"/>
    <n v="2425"/>
    <s v="Lewelling, Gary L."/>
    <x v="2"/>
    <x v="0"/>
    <x v="0"/>
    <n v="40"/>
    <x v="0"/>
    <x v="1"/>
    <m/>
    <n v="40"/>
    <m/>
    <x v="0"/>
    <x v="0"/>
    <x v="0"/>
  </r>
  <r>
    <x v="0"/>
    <x v="0"/>
    <x v="13"/>
    <x v="3"/>
    <x v="245"/>
    <n v="2034"/>
    <s v="Powers, Joshua"/>
    <x v="2"/>
    <x v="0"/>
    <x v="0"/>
    <n v="40"/>
    <x v="0"/>
    <x v="1"/>
    <m/>
    <n v="40"/>
    <m/>
    <x v="0"/>
    <x v="0"/>
    <x v="0"/>
  </r>
  <r>
    <x v="0"/>
    <x v="0"/>
    <x v="13"/>
    <x v="3"/>
    <x v="245"/>
    <n v="1420"/>
    <s v="Simmons, James T."/>
    <x v="2"/>
    <x v="0"/>
    <x v="0"/>
    <n v="0"/>
    <x v="0"/>
    <x v="1"/>
    <m/>
    <m/>
    <n v="40"/>
    <x v="0"/>
    <x v="0"/>
    <x v="0"/>
  </r>
  <r>
    <x v="0"/>
    <x v="0"/>
    <x v="14"/>
    <x v="4"/>
    <x v="245"/>
    <n v="2100"/>
    <s v="Glenn, Kristy"/>
    <x v="2"/>
    <x v="0"/>
    <x v="0"/>
    <n v="30"/>
    <x v="0"/>
    <x v="1"/>
    <m/>
    <n v="30"/>
    <m/>
    <x v="0"/>
    <x v="0"/>
    <x v="0"/>
  </r>
  <r>
    <x v="0"/>
    <x v="0"/>
    <x v="15"/>
    <x v="5"/>
    <x v="245"/>
    <n v="1717"/>
    <s v="Burchfield, Jeannie"/>
    <x v="2"/>
    <x v="0"/>
    <x v="0"/>
    <n v="33.700000000000003"/>
    <x v="0"/>
    <x v="1"/>
    <m/>
    <n v="33.700000000000003"/>
    <m/>
    <x v="0"/>
    <x v="0"/>
    <x v="0"/>
  </r>
  <r>
    <x v="0"/>
    <x v="0"/>
    <x v="15"/>
    <x v="5"/>
    <x v="245"/>
    <n v="2122"/>
    <s v="Denton, Ashley"/>
    <x v="2"/>
    <x v="0"/>
    <x v="0"/>
    <n v="33"/>
    <x v="0"/>
    <x v="1"/>
    <m/>
    <n v="33"/>
    <m/>
    <x v="0"/>
    <x v="0"/>
    <x v="0"/>
  </r>
  <r>
    <x v="0"/>
    <x v="0"/>
    <x v="15"/>
    <x v="5"/>
    <x v="245"/>
    <n v="1968"/>
    <s v="Duncan, Ginger"/>
    <x v="2"/>
    <x v="0"/>
    <x v="0"/>
    <n v="29"/>
    <x v="0"/>
    <x v="1"/>
    <m/>
    <n v="29"/>
    <m/>
    <x v="0"/>
    <x v="0"/>
    <x v="0"/>
  </r>
  <r>
    <x v="0"/>
    <x v="0"/>
    <x v="15"/>
    <x v="5"/>
    <x v="245"/>
    <n v="1904"/>
    <s v="Murr, Sherry"/>
    <x v="2"/>
    <x v="0"/>
    <x v="0"/>
    <n v="30"/>
    <x v="0"/>
    <x v="1"/>
    <m/>
    <n v="30"/>
    <m/>
    <x v="0"/>
    <x v="0"/>
    <x v="0"/>
  </r>
  <r>
    <x v="0"/>
    <x v="0"/>
    <x v="15"/>
    <x v="5"/>
    <x v="245"/>
    <n v="2388"/>
    <s v="Webb, Tiaira D."/>
    <x v="2"/>
    <x v="0"/>
    <x v="0"/>
    <n v="31.25"/>
    <x v="0"/>
    <x v="1"/>
    <m/>
    <n v="31.25"/>
    <m/>
    <x v="0"/>
    <x v="0"/>
    <x v="0"/>
  </r>
  <r>
    <x v="0"/>
    <x v="0"/>
    <x v="16"/>
    <x v="6"/>
    <x v="245"/>
    <n v="2230"/>
    <s v="Payne, Donna"/>
    <x v="2"/>
    <x v="0"/>
    <x v="0"/>
    <n v="29.5"/>
    <x v="0"/>
    <x v="1"/>
    <m/>
    <n v="29.5"/>
    <m/>
    <x v="0"/>
    <x v="0"/>
    <x v="0"/>
  </r>
  <r>
    <x v="0"/>
    <x v="0"/>
    <x v="17"/>
    <x v="20"/>
    <x v="245"/>
    <n v="2260"/>
    <s v="Lake, Stephanie"/>
    <x v="2"/>
    <x v="0"/>
    <x v="0"/>
    <n v="29"/>
    <x v="0"/>
    <x v="1"/>
    <m/>
    <n v="29"/>
    <m/>
    <x v="0"/>
    <x v="0"/>
    <x v="0"/>
  </r>
  <r>
    <x v="0"/>
    <x v="0"/>
    <x v="2"/>
    <x v="8"/>
    <x v="245"/>
    <n v="1917"/>
    <s v="Rigley, Eric"/>
    <x v="2"/>
    <x v="0"/>
    <x v="0"/>
    <n v="40"/>
    <x v="0"/>
    <x v="1"/>
    <m/>
    <n v="40"/>
    <m/>
    <x v="0"/>
    <x v="0"/>
    <x v="0"/>
  </r>
  <r>
    <x v="0"/>
    <x v="0"/>
    <x v="2"/>
    <x v="8"/>
    <x v="245"/>
    <n v="2149"/>
    <s v="Robillard, Mathew"/>
    <x v="2"/>
    <x v="0"/>
    <x v="0"/>
    <n v="40"/>
    <x v="0"/>
    <x v="1"/>
    <m/>
    <n v="40"/>
    <m/>
    <x v="0"/>
    <x v="0"/>
    <x v="0"/>
  </r>
  <r>
    <x v="0"/>
    <x v="0"/>
    <x v="19"/>
    <x v="9"/>
    <x v="245"/>
    <n v="2375"/>
    <s v="Jarosz, Jolene"/>
    <x v="2"/>
    <x v="0"/>
    <x v="0"/>
    <n v="20"/>
    <x v="0"/>
    <x v="1"/>
    <m/>
    <n v="20"/>
    <m/>
    <x v="0"/>
    <x v="0"/>
    <x v="0"/>
  </r>
  <r>
    <x v="0"/>
    <x v="0"/>
    <x v="19"/>
    <x v="9"/>
    <x v="245"/>
    <n v="2347"/>
    <s v="Myroshnychenko, Olga"/>
    <x v="2"/>
    <x v="0"/>
    <x v="0"/>
    <n v="40"/>
    <x v="0"/>
    <x v="1"/>
    <m/>
    <n v="40"/>
    <m/>
    <x v="0"/>
    <x v="0"/>
    <x v="0"/>
  </r>
  <r>
    <x v="0"/>
    <x v="0"/>
    <x v="19"/>
    <x v="9"/>
    <x v="245"/>
    <n v="2379"/>
    <s v="Thomas, Michelle"/>
    <x v="2"/>
    <x v="0"/>
    <x v="0"/>
    <n v="40"/>
    <x v="0"/>
    <x v="1"/>
    <n v="6"/>
    <n v="40"/>
    <m/>
    <x v="0"/>
    <x v="0"/>
    <x v="0"/>
  </r>
  <r>
    <x v="0"/>
    <x v="0"/>
    <x v="20"/>
    <x v="10"/>
    <x v="245"/>
    <n v="2439"/>
    <s v="Suggs, Paul"/>
    <x v="2"/>
    <x v="0"/>
    <x v="0"/>
    <n v="40"/>
    <x v="0"/>
    <x v="1"/>
    <n v="8.25"/>
    <n v="40"/>
    <m/>
    <x v="0"/>
    <x v="0"/>
    <x v="0"/>
  </r>
  <r>
    <x v="0"/>
    <x v="0"/>
    <x v="3"/>
    <x v="11"/>
    <x v="245"/>
    <n v="2362"/>
    <s v="Fabrizio, Jamie"/>
    <x v="2"/>
    <x v="0"/>
    <x v="0"/>
    <n v="40"/>
    <x v="0"/>
    <x v="1"/>
    <n v="3"/>
    <n v="40"/>
    <m/>
    <x v="0"/>
    <x v="0"/>
    <x v="0"/>
  </r>
  <r>
    <x v="0"/>
    <x v="0"/>
    <x v="3"/>
    <x v="11"/>
    <x v="245"/>
    <n v="2408"/>
    <s v="Kelly, Justin"/>
    <x v="2"/>
    <x v="0"/>
    <x v="0"/>
    <n v="40"/>
    <x v="0"/>
    <x v="1"/>
    <n v="2"/>
    <n v="40"/>
    <m/>
    <x v="0"/>
    <x v="0"/>
    <x v="0"/>
  </r>
  <r>
    <x v="0"/>
    <x v="0"/>
    <x v="3"/>
    <x v="11"/>
    <x v="245"/>
    <n v="2442"/>
    <s v="Mccord, Loriah L."/>
    <x v="2"/>
    <x v="0"/>
    <x v="0"/>
    <n v="33"/>
    <x v="0"/>
    <x v="1"/>
    <m/>
    <n v="33"/>
    <m/>
    <x v="0"/>
    <x v="0"/>
    <x v="0"/>
  </r>
  <r>
    <x v="0"/>
    <x v="0"/>
    <x v="3"/>
    <x v="11"/>
    <x v="245"/>
    <n v="1749"/>
    <s v="Peels, Timothy L."/>
    <x v="2"/>
    <x v="0"/>
    <x v="0"/>
    <n v="40"/>
    <x v="0"/>
    <x v="1"/>
    <n v="3"/>
    <n v="40"/>
    <m/>
    <x v="0"/>
    <x v="0"/>
    <x v="0"/>
  </r>
  <r>
    <x v="0"/>
    <x v="0"/>
    <x v="3"/>
    <x v="11"/>
    <x v="245"/>
    <n v="2294"/>
    <s v="Poff, Jessica"/>
    <x v="2"/>
    <x v="0"/>
    <x v="0"/>
    <n v="40"/>
    <x v="0"/>
    <x v="1"/>
    <n v="2"/>
    <n v="40"/>
    <m/>
    <x v="0"/>
    <x v="0"/>
    <x v="0"/>
  </r>
  <r>
    <x v="0"/>
    <x v="0"/>
    <x v="3"/>
    <x v="11"/>
    <x v="245"/>
    <n v="2440"/>
    <s v="Rupinski, Alexis"/>
    <x v="2"/>
    <x v="0"/>
    <x v="0"/>
    <n v="40"/>
    <x v="0"/>
    <x v="1"/>
    <m/>
    <n v="40"/>
    <m/>
    <x v="0"/>
    <x v="0"/>
    <x v="0"/>
  </r>
  <r>
    <x v="0"/>
    <x v="0"/>
    <x v="3"/>
    <x v="11"/>
    <x v="245"/>
    <n v="2284"/>
    <s v="Underwood, Tracy"/>
    <x v="2"/>
    <x v="0"/>
    <x v="0"/>
    <n v="30"/>
    <x v="0"/>
    <x v="1"/>
    <m/>
    <n v="30"/>
    <m/>
    <x v="0"/>
    <x v="0"/>
    <x v="0"/>
  </r>
  <r>
    <x v="0"/>
    <x v="0"/>
    <x v="3"/>
    <x v="11"/>
    <x v="245"/>
    <n v="2438"/>
    <s v="Weirich, Casey"/>
    <x v="2"/>
    <x v="0"/>
    <x v="0"/>
    <n v="40"/>
    <x v="0"/>
    <x v="1"/>
    <n v="1.25"/>
    <n v="40"/>
    <m/>
    <x v="0"/>
    <x v="0"/>
    <x v="0"/>
  </r>
  <r>
    <x v="0"/>
    <x v="0"/>
    <x v="4"/>
    <x v="12"/>
    <x v="245"/>
    <n v="1410"/>
    <s v="Cooper, Alice F."/>
    <x v="2"/>
    <x v="0"/>
    <x v="0"/>
    <n v="40"/>
    <x v="0"/>
    <x v="1"/>
    <n v="3"/>
    <n v="40"/>
    <n v="20"/>
    <x v="0"/>
    <x v="0"/>
    <x v="0"/>
  </r>
  <r>
    <x v="0"/>
    <x v="0"/>
    <x v="4"/>
    <x v="12"/>
    <x v="245"/>
    <n v="2432"/>
    <s v="Harmon, Melody"/>
    <x v="2"/>
    <x v="0"/>
    <x v="0"/>
    <n v="37.25"/>
    <x v="0"/>
    <x v="1"/>
    <m/>
    <n v="37.25"/>
    <m/>
    <x v="0"/>
    <x v="0"/>
    <x v="0"/>
  </r>
  <r>
    <x v="0"/>
    <x v="0"/>
    <x v="4"/>
    <x v="12"/>
    <x v="245"/>
    <n v="2203"/>
    <s v="Hicks, Lisa"/>
    <x v="2"/>
    <x v="0"/>
    <x v="0"/>
    <n v="30"/>
    <x v="0"/>
    <x v="1"/>
    <m/>
    <n v="30"/>
    <m/>
    <x v="0"/>
    <x v="0"/>
    <x v="0"/>
  </r>
  <r>
    <x v="0"/>
    <x v="0"/>
    <x v="4"/>
    <x v="12"/>
    <x v="245"/>
    <n v="1206"/>
    <s v="Lorenz, Viola B."/>
    <x v="2"/>
    <x v="0"/>
    <x v="0"/>
    <n v="39.75"/>
    <x v="0"/>
    <x v="1"/>
    <m/>
    <n v="39.75"/>
    <m/>
    <x v="0"/>
    <x v="0"/>
    <x v="0"/>
  </r>
  <r>
    <x v="0"/>
    <x v="0"/>
    <x v="4"/>
    <x v="12"/>
    <x v="245"/>
    <n v="2381"/>
    <s v="McCombs, Olivia"/>
    <x v="2"/>
    <x v="0"/>
    <x v="0"/>
    <n v="37.5"/>
    <x v="0"/>
    <x v="1"/>
    <m/>
    <n v="37.5"/>
    <m/>
    <x v="0"/>
    <x v="0"/>
    <x v="0"/>
  </r>
  <r>
    <x v="0"/>
    <x v="0"/>
    <x v="4"/>
    <x v="12"/>
    <x v="245"/>
    <n v="2436"/>
    <s v="O'hara, Cheyenne"/>
    <x v="2"/>
    <x v="0"/>
    <x v="0"/>
    <n v="2"/>
    <x v="0"/>
    <x v="1"/>
    <m/>
    <n v="2"/>
    <m/>
    <x v="0"/>
    <x v="0"/>
    <x v="0"/>
  </r>
  <r>
    <x v="0"/>
    <x v="0"/>
    <x v="6"/>
    <x v="13"/>
    <x v="245"/>
    <n v="2175"/>
    <s v="Akulic, Marlene"/>
    <x v="2"/>
    <x v="0"/>
    <x v="0"/>
    <n v="39.75"/>
    <x v="0"/>
    <x v="1"/>
    <m/>
    <n v="39.75"/>
    <m/>
    <x v="0"/>
    <x v="0"/>
    <x v="0"/>
  </r>
  <r>
    <x v="0"/>
    <x v="0"/>
    <x v="6"/>
    <x v="13"/>
    <x v="245"/>
    <n v="2340"/>
    <s v="Atkins, Reva"/>
    <x v="2"/>
    <x v="0"/>
    <x v="0"/>
    <n v="40"/>
    <x v="0"/>
    <x v="1"/>
    <n v="3"/>
    <n v="40"/>
    <m/>
    <x v="0"/>
    <x v="0"/>
    <x v="0"/>
  </r>
  <r>
    <x v="0"/>
    <x v="0"/>
    <x v="6"/>
    <x v="13"/>
    <x v="245"/>
    <n v="2437"/>
    <s v="Barnes, William"/>
    <x v="2"/>
    <x v="0"/>
    <x v="0"/>
    <n v="30"/>
    <x v="0"/>
    <x v="1"/>
    <m/>
    <n v="30"/>
    <m/>
    <x v="0"/>
    <x v="0"/>
    <x v="0"/>
  </r>
  <r>
    <x v="0"/>
    <x v="0"/>
    <x v="6"/>
    <x v="13"/>
    <x v="245"/>
    <n v="2229"/>
    <s v="Bledsoe, Amy"/>
    <x v="2"/>
    <x v="0"/>
    <x v="0"/>
    <n v="21"/>
    <x v="0"/>
    <x v="1"/>
    <m/>
    <n v="21"/>
    <m/>
    <x v="0"/>
    <x v="0"/>
    <x v="0"/>
  </r>
  <r>
    <x v="0"/>
    <x v="0"/>
    <x v="6"/>
    <x v="13"/>
    <x v="245"/>
    <n v="2190"/>
    <s v="Bookout, Nancy"/>
    <x v="2"/>
    <x v="0"/>
    <x v="0"/>
    <n v="22"/>
    <x v="0"/>
    <x v="1"/>
    <m/>
    <n v="22"/>
    <n v="10"/>
    <x v="0"/>
    <x v="0"/>
    <x v="0"/>
  </r>
  <r>
    <x v="0"/>
    <x v="0"/>
    <x v="6"/>
    <x v="13"/>
    <x v="245"/>
    <n v="2382"/>
    <s v="Bourzac, Nanette L."/>
    <x v="2"/>
    <x v="0"/>
    <x v="0"/>
    <n v="28.25"/>
    <x v="0"/>
    <x v="1"/>
    <m/>
    <n v="28.25"/>
    <m/>
    <x v="0"/>
    <x v="0"/>
    <x v="0"/>
  </r>
  <r>
    <x v="0"/>
    <x v="0"/>
    <x v="6"/>
    <x v="13"/>
    <x v="245"/>
    <n v="2039"/>
    <s v="Brooks, Tammy C."/>
    <x v="2"/>
    <x v="0"/>
    <x v="0"/>
    <n v="40"/>
    <x v="0"/>
    <x v="1"/>
    <n v="2.5"/>
    <n v="40"/>
    <m/>
    <x v="0"/>
    <x v="0"/>
    <x v="0"/>
  </r>
  <r>
    <x v="0"/>
    <x v="0"/>
    <x v="6"/>
    <x v="13"/>
    <x v="245"/>
    <n v="2156"/>
    <s v="Bryan, Sheena"/>
    <x v="2"/>
    <x v="0"/>
    <x v="0"/>
    <n v="26.25"/>
    <x v="0"/>
    <x v="1"/>
    <m/>
    <n v="26.25"/>
    <m/>
    <x v="0"/>
    <x v="0"/>
    <x v="0"/>
  </r>
  <r>
    <x v="0"/>
    <x v="0"/>
    <x v="6"/>
    <x v="13"/>
    <x v="245"/>
    <n v="1010"/>
    <s v="Carroll, Robin M."/>
    <x v="2"/>
    <x v="0"/>
    <x v="0"/>
    <n v="20"/>
    <x v="0"/>
    <x v="1"/>
    <m/>
    <n v="20"/>
    <n v="10"/>
    <x v="0"/>
    <x v="0"/>
    <x v="0"/>
  </r>
  <r>
    <x v="0"/>
    <x v="0"/>
    <x v="6"/>
    <x v="13"/>
    <x v="245"/>
    <n v="2068"/>
    <s v="Cathcart, Bess L."/>
    <x v="2"/>
    <x v="0"/>
    <x v="0"/>
    <n v="40"/>
    <x v="0"/>
    <x v="1"/>
    <m/>
    <n v="40"/>
    <m/>
    <x v="0"/>
    <x v="0"/>
    <x v="0"/>
  </r>
  <r>
    <x v="0"/>
    <x v="0"/>
    <x v="6"/>
    <x v="13"/>
    <x v="245"/>
    <n v="2098"/>
    <s v="Childress, Stacy M."/>
    <x v="2"/>
    <x v="0"/>
    <x v="0"/>
    <n v="40"/>
    <x v="0"/>
    <x v="1"/>
    <n v="3"/>
    <n v="40"/>
    <m/>
    <x v="0"/>
    <x v="0"/>
    <x v="0"/>
  </r>
  <r>
    <x v="0"/>
    <x v="0"/>
    <x v="6"/>
    <x v="13"/>
    <x v="245"/>
    <n v="2430"/>
    <s v="Coburn, Lisa"/>
    <x v="2"/>
    <x v="0"/>
    <x v="0"/>
    <n v="40"/>
    <x v="0"/>
    <x v="1"/>
    <n v="0.25"/>
    <n v="40"/>
    <m/>
    <x v="0"/>
    <x v="0"/>
    <x v="0"/>
  </r>
  <r>
    <x v="0"/>
    <x v="0"/>
    <x v="6"/>
    <x v="13"/>
    <x v="245"/>
    <n v="1362"/>
    <s v="Davis, Kimberly S."/>
    <x v="2"/>
    <x v="0"/>
    <x v="0"/>
    <n v="39.25"/>
    <x v="0"/>
    <x v="1"/>
    <m/>
    <n v="39.25"/>
    <n v="10"/>
    <x v="0"/>
    <x v="0"/>
    <x v="0"/>
  </r>
  <r>
    <x v="0"/>
    <x v="0"/>
    <x v="6"/>
    <x v="13"/>
    <x v="245"/>
    <n v="1465"/>
    <s v="Dotson, Wanda A."/>
    <x v="2"/>
    <x v="0"/>
    <x v="0"/>
    <n v="27"/>
    <x v="0"/>
    <x v="1"/>
    <m/>
    <n v="27"/>
    <m/>
    <x v="0"/>
    <x v="0"/>
    <x v="0"/>
  </r>
  <r>
    <x v="0"/>
    <x v="0"/>
    <x v="6"/>
    <x v="13"/>
    <x v="245"/>
    <n v="2046"/>
    <s v="Dunn, Lois"/>
    <x v="2"/>
    <x v="0"/>
    <x v="0"/>
    <n v="36"/>
    <x v="0"/>
    <x v="1"/>
    <m/>
    <n v="36"/>
    <m/>
    <x v="0"/>
    <x v="0"/>
    <x v="0"/>
  </r>
  <r>
    <x v="0"/>
    <x v="0"/>
    <x v="6"/>
    <x v="13"/>
    <x v="245"/>
    <n v="2319"/>
    <s v="Gibby, Deborah"/>
    <x v="2"/>
    <x v="0"/>
    <x v="0"/>
    <n v="40"/>
    <x v="0"/>
    <x v="1"/>
    <n v="3"/>
    <n v="40"/>
    <m/>
    <x v="0"/>
    <x v="0"/>
    <x v="0"/>
  </r>
  <r>
    <x v="0"/>
    <x v="0"/>
    <x v="6"/>
    <x v="13"/>
    <x v="245"/>
    <n v="2286"/>
    <s v="Godwin, Tonya"/>
    <x v="2"/>
    <x v="0"/>
    <x v="0"/>
    <n v="30"/>
    <x v="0"/>
    <x v="1"/>
    <m/>
    <n v="30"/>
    <m/>
    <x v="0"/>
    <x v="0"/>
    <x v="0"/>
  </r>
  <r>
    <x v="0"/>
    <x v="0"/>
    <x v="6"/>
    <x v="13"/>
    <x v="245"/>
    <n v="2386"/>
    <s v="Hampton, Angela"/>
    <x v="2"/>
    <x v="0"/>
    <x v="0"/>
    <n v="30"/>
    <x v="0"/>
    <x v="1"/>
    <m/>
    <n v="30"/>
    <m/>
    <x v="0"/>
    <x v="0"/>
    <x v="0"/>
  </r>
  <r>
    <x v="0"/>
    <x v="0"/>
    <x v="6"/>
    <x v="13"/>
    <x v="245"/>
    <n v="2376"/>
    <s v="Headrick, Lena"/>
    <x v="2"/>
    <x v="0"/>
    <x v="0"/>
    <n v="18.5"/>
    <x v="0"/>
    <x v="1"/>
    <m/>
    <n v="18.5"/>
    <m/>
    <x v="0"/>
    <x v="0"/>
    <x v="0"/>
  </r>
  <r>
    <x v="0"/>
    <x v="0"/>
    <x v="6"/>
    <x v="13"/>
    <x v="245"/>
    <n v="2373"/>
    <s v="Helton, Lisa K."/>
    <x v="2"/>
    <x v="0"/>
    <x v="0"/>
    <n v="30"/>
    <x v="0"/>
    <x v="1"/>
    <m/>
    <n v="30"/>
    <m/>
    <x v="0"/>
    <x v="0"/>
    <x v="0"/>
  </r>
  <r>
    <x v="0"/>
    <x v="0"/>
    <x v="6"/>
    <x v="13"/>
    <x v="245"/>
    <n v="2261"/>
    <s v="Howarth, Amy"/>
    <x v="2"/>
    <x v="0"/>
    <x v="0"/>
    <n v="30"/>
    <x v="0"/>
    <x v="1"/>
    <m/>
    <n v="30"/>
    <m/>
    <x v="0"/>
    <x v="0"/>
    <x v="0"/>
  </r>
  <r>
    <x v="0"/>
    <x v="0"/>
    <x v="6"/>
    <x v="13"/>
    <x v="245"/>
    <n v="1480"/>
    <s v="Kliever, Debbie J."/>
    <x v="2"/>
    <x v="0"/>
    <x v="0"/>
    <n v="33"/>
    <x v="0"/>
    <x v="1"/>
    <m/>
    <n v="33"/>
    <m/>
    <x v="0"/>
    <x v="0"/>
    <x v="0"/>
  </r>
  <r>
    <x v="0"/>
    <x v="0"/>
    <x v="6"/>
    <x v="13"/>
    <x v="245"/>
    <n v="1259"/>
    <s v="Lee, Ginger"/>
    <x v="2"/>
    <x v="0"/>
    <x v="0"/>
    <n v="28.5"/>
    <x v="0"/>
    <x v="1"/>
    <m/>
    <n v="28.5"/>
    <m/>
    <x v="0"/>
    <x v="0"/>
    <x v="0"/>
  </r>
  <r>
    <x v="0"/>
    <x v="0"/>
    <x v="6"/>
    <x v="13"/>
    <x v="245"/>
    <n v="2176"/>
    <s v="May, Cynthia L."/>
    <x v="2"/>
    <x v="0"/>
    <x v="0"/>
    <n v="26.5"/>
    <x v="0"/>
    <x v="1"/>
    <m/>
    <n v="26.5"/>
    <m/>
    <x v="0"/>
    <x v="0"/>
    <x v="0"/>
  </r>
  <r>
    <x v="0"/>
    <x v="0"/>
    <x v="6"/>
    <x v="13"/>
    <x v="245"/>
    <n v="1558"/>
    <s v="McCluskey, Loreta R."/>
    <x v="2"/>
    <x v="0"/>
    <x v="0"/>
    <n v="28"/>
    <x v="0"/>
    <x v="1"/>
    <m/>
    <n v="28"/>
    <m/>
    <x v="0"/>
    <x v="0"/>
    <x v="0"/>
  </r>
  <r>
    <x v="0"/>
    <x v="0"/>
    <x v="6"/>
    <x v="13"/>
    <x v="245"/>
    <n v="2380"/>
    <s v="Moore, Darlene"/>
    <x v="2"/>
    <x v="0"/>
    <x v="0"/>
    <n v="32"/>
    <x v="0"/>
    <x v="1"/>
    <m/>
    <n v="32"/>
    <m/>
    <x v="0"/>
    <x v="0"/>
    <x v="0"/>
  </r>
  <r>
    <x v="0"/>
    <x v="0"/>
    <x v="6"/>
    <x v="13"/>
    <x v="245"/>
    <n v="2409"/>
    <s v="Neeley, Megan"/>
    <x v="2"/>
    <x v="0"/>
    <x v="0"/>
    <n v="35.75"/>
    <x v="0"/>
    <x v="1"/>
    <m/>
    <n v="35.75"/>
    <m/>
    <x v="0"/>
    <x v="0"/>
    <x v="0"/>
  </r>
  <r>
    <x v="0"/>
    <x v="0"/>
    <x v="6"/>
    <x v="13"/>
    <x v="245"/>
    <n v="1559"/>
    <s v="Nichols, Brenda S."/>
    <x v="2"/>
    <x v="0"/>
    <x v="0"/>
    <n v="40"/>
    <x v="0"/>
    <x v="1"/>
    <n v="3"/>
    <n v="40"/>
    <m/>
    <x v="0"/>
    <x v="0"/>
    <x v="0"/>
  </r>
  <r>
    <x v="0"/>
    <x v="0"/>
    <x v="6"/>
    <x v="13"/>
    <x v="245"/>
    <n v="2415"/>
    <s v="Patterson, Pamela"/>
    <x v="2"/>
    <x v="0"/>
    <x v="0"/>
    <n v="39.75"/>
    <x v="0"/>
    <x v="1"/>
    <m/>
    <n v="39.75"/>
    <m/>
    <x v="0"/>
    <x v="0"/>
    <x v="0"/>
  </r>
  <r>
    <x v="0"/>
    <x v="0"/>
    <x v="6"/>
    <x v="13"/>
    <x v="245"/>
    <n v="2259"/>
    <s v="Peels, Carolyn K."/>
    <x v="2"/>
    <x v="0"/>
    <x v="0"/>
    <n v="19.25"/>
    <x v="0"/>
    <x v="1"/>
    <m/>
    <n v="19.25"/>
    <m/>
    <x v="0"/>
    <x v="0"/>
    <x v="0"/>
  </r>
  <r>
    <x v="0"/>
    <x v="0"/>
    <x v="6"/>
    <x v="13"/>
    <x v="245"/>
    <n v="2394"/>
    <s v="Rapp, Heather"/>
    <x v="2"/>
    <x v="0"/>
    <x v="0"/>
    <n v="28.5"/>
    <x v="0"/>
    <x v="1"/>
    <m/>
    <n v="28.5"/>
    <m/>
    <x v="0"/>
    <x v="0"/>
    <x v="0"/>
  </r>
  <r>
    <x v="0"/>
    <x v="0"/>
    <x v="6"/>
    <x v="13"/>
    <x v="245"/>
    <n v="1997"/>
    <s v="Roberts, Lisa R."/>
    <x v="2"/>
    <x v="0"/>
    <x v="0"/>
    <n v="40"/>
    <x v="0"/>
    <x v="1"/>
    <n v="0.25"/>
    <n v="40"/>
    <m/>
    <x v="0"/>
    <x v="0"/>
    <x v="0"/>
  </r>
  <r>
    <x v="0"/>
    <x v="0"/>
    <x v="6"/>
    <x v="13"/>
    <x v="245"/>
    <n v="2378"/>
    <s v="Roberts, Lori"/>
    <x v="2"/>
    <x v="0"/>
    <x v="0"/>
    <n v="31"/>
    <x v="0"/>
    <x v="1"/>
    <m/>
    <n v="31"/>
    <m/>
    <x v="0"/>
    <x v="0"/>
    <x v="0"/>
  </r>
  <r>
    <x v="0"/>
    <x v="0"/>
    <x v="6"/>
    <x v="13"/>
    <x v="245"/>
    <n v="2441"/>
    <s v="Selby, Chasity"/>
    <x v="2"/>
    <x v="0"/>
    <x v="0"/>
    <n v="40"/>
    <x v="0"/>
    <x v="1"/>
    <m/>
    <n v="40"/>
    <m/>
    <x v="0"/>
    <x v="0"/>
    <x v="0"/>
  </r>
  <r>
    <x v="0"/>
    <x v="0"/>
    <x v="6"/>
    <x v="13"/>
    <x v="245"/>
    <n v="1612"/>
    <s v="Self, Janet"/>
    <x v="2"/>
    <x v="0"/>
    <x v="0"/>
    <n v="30"/>
    <x v="0"/>
    <x v="1"/>
    <m/>
    <n v="30"/>
    <m/>
    <x v="0"/>
    <x v="0"/>
    <x v="0"/>
  </r>
  <r>
    <x v="0"/>
    <x v="0"/>
    <x v="6"/>
    <x v="13"/>
    <x v="245"/>
    <n v="2356"/>
    <s v="Sharp, Sonia"/>
    <x v="2"/>
    <x v="0"/>
    <x v="0"/>
    <n v="38.75"/>
    <x v="0"/>
    <x v="1"/>
    <m/>
    <n v="38.75"/>
    <m/>
    <x v="0"/>
    <x v="0"/>
    <x v="0"/>
  </r>
  <r>
    <x v="0"/>
    <x v="0"/>
    <x v="6"/>
    <x v="13"/>
    <x v="245"/>
    <n v="2423"/>
    <s v="Stafford, Tabitha"/>
    <x v="2"/>
    <x v="0"/>
    <x v="0"/>
    <n v="40"/>
    <x v="0"/>
    <x v="1"/>
    <n v="2.5"/>
    <n v="40"/>
    <m/>
    <x v="0"/>
    <x v="0"/>
    <x v="0"/>
  </r>
  <r>
    <x v="0"/>
    <x v="0"/>
    <x v="6"/>
    <x v="13"/>
    <x v="245"/>
    <n v="2412"/>
    <s v="Suttles, Cristie"/>
    <x v="2"/>
    <x v="0"/>
    <x v="0"/>
    <n v="35.25"/>
    <x v="0"/>
    <x v="1"/>
    <m/>
    <n v="35.25"/>
    <m/>
    <x v="0"/>
    <x v="0"/>
    <x v="0"/>
  </r>
  <r>
    <x v="0"/>
    <x v="0"/>
    <x v="6"/>
    <x v="13"/>
    <x v="245"/>
    <n v="2385"/>
    <s v="Suttles, Kathy"/>
    <x v="2"/>
    <x v="0"/>
    <x v="0"/>
    <n v="40"/>
    <x v="0"/>
    <x v="1"/>
    <n v="1.25"/>
    <n v="40"/>
    <m/>
    <x v="0"/>
    <x v="0"/>
    <x v="0"/>
  </r>
  <r>
    <x v="0"/>
    <x v="0"/>
    <x v="6"/>
    <x v="13"/>
    <x v="245"/>
    <n v="2392"/>
    <s v="Veit, Beth"/>
    <x v="2"/>
    <x v="0"/>
    <x v="0"/>
    <n v="38.47"/>
    <x v="0"/>
    <x v="1"/>
    <m/>
    <n v="38.47"/>
    <m/>
    <x v="0"/>
    <x v="0"/>
    <x v="0"/>
  </r>
  <r>
    <x v="0"/>
    <x v="0"/>
    <x v="6"/>
    <x v="13"/>
    <x v="245"/>
    <n v="2426"/>
    <s v="Veit, Jordan A."/>
    <x v="2"/>
    <x v="0"/>
    <x v="0"/>
    <n v="34.75"/>
    <x v="0"/>
    <x v="1"/>
    <m/>
    <n v="34.75"/>
    <m/>
    <x v="0"/>
    <x v="0"/>
    <x v="0"/>
  </r>
  <r>
    <x v="0"/>
    <x v="0"/>
    <x v="6"/>
    <x v="13"/>
    <x v="245"/>
    <n v="2154"/>
    <s v="West, Sandra"/>
    <x v="2"/>
    <x v="0"/>
    <x v="0"/>
    <n v="31"/>
    <x v="0"/>
    <x v="1"/>
    <m/>
    <n v="31"/>
    <m/>
    <x v="0"/>
    <x v="0"/>
    <x v="0"/>
  </r>
  <r>
    <x v="0"/>
    <x v="0"/>
    <x v="6"/>
    <x v="13"/>
    <x v="245"/>
    <n v="2411"/>
    <s v="Wilburn, Marley"/>
    <x v="2"/>
    <x v="0"/>
    <x v="0"/>
    <n v="30"/>
    <x v="0"/>
    <x v="1"/>
    <m/>
    <n v="30"/>
    <m/>
    <x v="0"/>
    <x v="0"/>
    <x v="0"/>
  </r>
  <r>
    <x v="0"/>
    <x v="0"/>
    <x v="1"/>
    <x v="14"/>
    <x v="245"/>
    <n v="1280"/>
    <s v="Cooley, Tammy K."/>
    <x v="2"/>
    <x v="0"/>
    <x v="0"/>
    <n v="11"/>
    <x v="0"/>
    <x v="1"/>
    <m/>
    <n v="11"/>
    <m/>
    <x v="0"/>
    <x v="0"/>
    <x v="0"/>
  </r>
  <r>
    <x v="0"/>
    <x v="0"/>
    <x v="1"/>
    <x v="14"/>
    <x v="245"/>
    <n v="2195"/>
    <s v="Davis, Tyler"/>
    <x v="2"/>
    <x v="0"/>
    <x v="0"/>
    <n v="38"/>
    <x v="0"/>
    <x v="1"/>
    <m/>
    <n v="38"/>
    <n v="10"/>
    <x v="0"/>
    <x v="0"/>
    <x v="0"/>
  </r>
  <r>
    <x v="0"/>
    <x v="0"/>
    <x v="1"/>
    <x v="14"/>
    <x v="245"/>
    <n v="1684"/>
    <s v="Mckee, Nathan"/>
    <x v="2"/>
    <x v="0"/>
    <x v="0"/>
    <n v="38.75"/>
    <x v="0"/>
    <x v="1"/>
    <m/>
    <n v="38.75"/>
    <m/>
    <x v="0"/>
    <x v="0"/>
    <x v="0"/>
  </r>
  <r>
    <x v="0"/>
    <x v="0"/>
    <x v="1"/>
    <x v="14"/>
    <x v="245"/>
    <n v="2337"/>
    <s v="Miller, Gary"/>
    <x v="2"/>
    <x v="0"/>
    <x v="0"/>
    <n v="40"/>
    <x v="0"/>
    <x v="1"/>
    <m/>
    <n v="40"/>
    <m/>
    <x v="0"/>
    <x v="0"/>
    <x v="0"/>
  </r>
  <r>
    <x v="0"/>
    <x v="0"/>
    <x v="1"/>
    <x v="14"/>
    <x v="245"/>
    <n v="2363"/>
    <s v="Mills, Gary"/>
    <x v="2"/>
    <x v="0"/>
    <x v="0"/>
    <n v="40"/>
    <x v="0"/>
    <x v="1"/>
    <m/>
    <n v="40"/>
    <m/>
    <x v="0"/>
    <x v="0"/>
    <x v="0"/>
  </r>
  <r>
    <x v="0"/>
    <x v="0"/>
    <x v="1"/>
    <x v="14"/>
    <x v="245"/>
    <n v="2420"/>
    <s v="O'Dell, Deion D."/>
    <x v="2"/>
    <x v="0"/>
    <x v="0"/>
    <n v="26.75"/>
    <x v="0"/>
    <x v="1"/>
    <m/>
    <n v="26.75"/>
    <m/>
    <x v="0"/>
    <x v="0"/>
    <x v="0"/>
  </r>
  <r>
    <x v="0"/>
    <x v="0"/>
    <x v="1"/>
    <x v="14"/>
    <x v="245"/>
    <n v="2220"/>
    <s v="Waddell, Henry"/>
    <x v="2"/>
    <x v="0"/>
    <x v="0"/>
    <n v="38"/>
    <x v="0"/>
    <x v="1"/>
    <m/>
    <n v="38"/>
    <m/>
    <x v="0"/>
    <x v="0"/>
    <x v="0"/>
  </r>
  <r>
    <x v="0"/>
    <x v="0"/>
    <x v="1"/>
    <x v="14"/>
    <x v="245"/>
    <n v="2348"/>
    <s v="Watson, Dennis"/>
    <x v="2"/>
    <x v="0"/>
    <x v="0"/>
    <n v="40"/>
    <x v="0"/>
    <x v="1"/>
    <n v="0.75"/>
    <n v="40"/>
    <m/>
    <x v="0"/>
    <x v="0"/>
    <x v="0"/>
  </r>
  <r>
    <x v="0"/>
    <x v="0"/>
    <x v="9"/>
    <x v="15"/>
    <x v="245"/>
    <n v="2285"/>
    <s v="Bivens, Diane"/>
    <x v="2"/>
    <x v="0"/>
    <x v="0"/>
    <n v="40"/>
    <x v="0"/>
    <x v="1"/>
    <m/>
    <n v="40"/>
    <m/>
    <x v="0"/>
    <x v="0"/>
    <x v="0"/>
  </r>
  <r>
    <x v="0"/>
    <x v="0"/>
    <x v="9"/>
    <x v="15"/>
    <x v="245"/>
    <n v="1856"/>
    <s v="Bivens, Tammie"/>
    <x v="2"/>
    <x v="0"/>
    <x v="0"/>
    <n v="40"/>
    <x v="0"/>
    <x v="1"/>
    <m/>
    <n v="40"/>
    <m/>
    <x v="0"/>
    <x v="0"/>
    <x v="0"/>
  </r>
  <r>
    <x v="0"/>
    <x v="0"/>
    <x v="9"/>
    <x v="15"/>
    <x v="245"/>
    <n v="2235"/>
    <s v="Clark, Elizabeth"/>
    <x v="2"/>
    <x v="0"/>
    <x v="0"/>
    <n v="30"/>
    <x v="0"/>
    <x v="1"/>
    <m/>
    <n v="30"/>
    <m/>
    <x v="0"/>
    <x v="0"/>
    <x v="0"/>
  </r>
  <r>
    <x v="0"/>
    <x v="0"/>
    <x v="9"/>
    <x v="15"/>
    <x v="245"/>
    <n v="1107"/>
    <s v="Hall, Mary"/>
    <x v="2"/>
    <x v="0"/>
    <x v="0"/>
    <n v="40"/>
    <x v="0"/>
    <x v="1"/>
    <m/>
    <n v="40"/>
    <n v="10"/>
    <x v="0"/>
    <x v="0"/>
    <x v="0"/>
  </r>
  <r>
    <x v="0"/>
    <x v="0"/>
    <x v="9"/>
    <x v="15"/>
    <x v="245"/>
    <n v="1866"/>
    <s v="Harris, Nancy"/>
    <x v="2"/>
    <x v="0"/>
    <x v="0"/>
    <n v="40"/>
    <x v="0"/>
    <x v="1"/>
    <m/>
    <n v="40"/>
    <m/>
    <x v="0"/>
    <x v="0"/>
    <x v="0"/>
  </r>
  <r>
    <x v="0"/>
    <x v="0"/>
    <x v="9"/>
    <x v="15"/>
    <x v="245"/>
    <n v="1967"/>
    <s v="Shaw, Teia L."/>
    <x v="2"/>
    <x v="0"/>
    <x v="0"/>
    <n v="21"/>
    <x v="0"/>
    <x v="1"/>
    <m/>
    <n v="21"/>
    <m/>
    <x v="0"/>
    <x v="0"/>
    <x v="0"/>
  </r>
  <r>
    <x v="0"/>
    <x v="0"/>
    <x v="7"/>
    <x v="16"/>
    <x v="245"/>
    <n v="2397"/>
    <s v="Annett, Shenna D."/>
    <x v="2"/>
    <x v="0"/>
    <x v="0"/>
    <n v="29.25"/>
    <x v="0"/>
    <x v="1"/>
    <m/>
    <n v="29.25"/>
    <m/>
    <x v="0"/>
    <x v="0"/>
    <x v="0"/>
  </r>
  <r>
    <x v="0"/>
    <x v="0"/>
    <x v="7"/>
    <x v="16"/>
    <x v="245"/>
    <n v="2371"/>
    <s v="Barnes, Sarah"/>
    <x v="2"/>
    <x v="0"/>
    <x v="0"/>
    <n v="40"/>
    <x v="0"/>
    <x v="1"/>
    <m/>
    <n v="40"/>
    <m/>
    <x v="0"/>
    <x v="0"/>
    <x v="0"/>
  </r>
  <r>
    <x v="0"/>
    <x v="0"/>
    <x v="7"/>
    <x v="16"/>
    <x v="245"/>
    <n v="2193"/>
    <s v="Cannon, Jennifer"/>
    <x v="2"/>
    <x v="0"/>
    <x v="0"/>
    <n v="36"/>
    <x v="0"/>
    <x v="1"/>
    <m/>
    <n v="36"/>
    <m/>
    <x v="0"/>
    <x v="0"/>
    <x v="0"/>
  </r>
  <r>
    <x v="0"/>
    <x v="0"/>
    <x v="7"/>
    <x v="16"/>
    <x v="245"/>
    <n v="2424"/>
    <s v="Ikey, Stacey E."/>
    <x v="2"/>
    <x v="0"/>
    <x v="0"/>
    <n v="39.5"/>
    <x v="0"/>
    <x v="1"/>
    <m/>
    <n v="39.5"/>
    <m/>
    <x v="0"/>
    <x v="0"/>
    <x v="0"/>
  </r>
  <r>
    <x v="0"/>
    <x v="0"/>
    <x v="7"/>
    <x v="16"/>
    <x v="245"/>
    <n v="2405"/>
    <s v="Marrero, Rachel"/>
    <x v="2"/>
    <x v="0"/>
    <x v="0"/>
    <n v="38.25"/>
    <x v="0"/>
    <x v="1"/>
    <m/>
    <n v="38.25"/>
    <m/>
    <x v="0"/>
    <x v="0"/>
    <x v="0"/>
  </r>
  <r>
    <x v="0"/>
    <x v="0"/>
    <x v="7"/>
    <x v="16"/>
    <x v="245"/>
    <n v="2433"/>
    <s v="Millsaps, Tiea"/>
    <x v="2"/>
    <x v="0"/>
    <x v="0"/>
    <n v="39"/>
    <x v="0"/>
    <x v="1"/>
    <m/>
    <n v="39"/>
    <m/>
    <x v="0"/>
    <x v="0"/>
    <x v="0"/>
  </r>
  <r>
    <x v="0"/>
    <x v="0"/>
    <x v="7"/>
    <x v="16"/>
    <x v="245"/>
    <n v="2407"/>
    <s v="Thomas, Emily"/>
    <x v="2"/>
    <x v="0"/>
    <x v="0"/>
    <n v="40"/>
    <x v="0"/>
    <x v="1"/>
    <n v="2.25"/>
    <n v="40"/>
    <m/>
    <x v="0"/>
    <x v="0"/>
    <x v="0"/>
  </r>
  <r>
    <x v="0"/>
    <x v="0"/>
    <x v="5"/>
    <x v="17"/>
    <x v="245"/>
    <n v="2341"/>
    <s v="Britton, Mary Anna"/>
    <x v="2"/>
    <x v="0"/>
    <x v="0"/>
    <n v="26.5"/>
    <x v="0"/>
    <x v="1"/>
    <m/>
    <n v="26.5"/>
    <m/>
    <x v="0"/>
    <x v="0"/>
    <x v="0"/>
  </r>
  <r>
    <x v="0"/>
    <x v="0"/>
    <x v="5"/>
    <x v="17"/>
    <x v="245"/>
    <n v="1596"/>
    <s v="Harrison, Charles"/>
    <x v="2"/>
    <x v="0"/>
    <x v="0"/>
    <n v="35.770000000000003"/>
    <x v="0"/>
    <x v="1"/>
    <m/>
    <n v="35.770000000000003"/>
    <n v="5"/>
    <x v="0"/>
    <x v="0"/>
    <x v="0"/>
  </r>
  <r>
    <x v="0"/>
    <x v="0"/>
    <x v="5"/>
    <x v="17"/>
    <x v="245"/>
    <n v="2443"/>
    <s v="Hunt, Nancy M."/>
    <x v="2"/>
    <x v="0"/>
    <x v="0"/>
    <n v="26.75"/>
    <x v="0"/>
    <x v="1"/>
    <m/>
    <n v="26.75"/>
    <m/>
    <x v="0"/>
    <x v="0"/>
    <x v="0"/>
  </r>
  <r>
    <x v="0"/>
    <x v="0"/>
    <x v="21"/>
    <x v="18"/>
    <x v="245"/>
    <n v="2431"/>
    <s v="McRaven, Michael"/>
    <x v="2"/>
    <x v="0"/>
    <x v="0"/>
    <n v="30"/>
    <x v="0"/>
    <x v="1"/>
    <m/>
    <n v="30"/>
    <m/>
    <x v="0"/>
    <x v="0"/>
    <x v="0"/>
  </r>
  <r>
    <x v="0"/>
    <x v="0"/>
    <x v="8"/>
    <x v="19"/>
    <x v="245"/>
    <n v="2368"/>
    <s v="Barnes, Eric"/>
    <x v="2"/>
    <x v="0"/>
    <x v="0"/>
    <n v="40"/>
    <x v="0"/>
    <x v="1"/>
    <n v="0.25"/>
    <n v="40"/>
    <m/>
    <x v="0"/>
    <x v="0"/>
    <x v="0"/>
  </r>
  <r>
    <x v="0"/>
    <x v="0"/>
    <x v="8"/>
    <x v="19"/>
    <x v="245"/>
    <n v="2313"/>
    <s v="Gibby, Benjamin"/>
    <x v="2"/>
    <x v="0"/>
    <x v="0"/>
    <n v="40"/>
    <x v="0"/>
    <x v="1"/>
    <n v="3"/>
    <n v="40"/>
    <m/>
    <x v="0"/>
    <x v="0"/>
    <x v="0"/>
  </r>
  <r>
    <x v="0"/>
    <x v="0"/>
    <x v="8"/>
    <x v="19"/>
    <x v="245"/>
    <n v="2367"/>
    <s v="Hall, Fredrick L."/>
    <x v="2"/>
    <x v="0"/>
    <x v="0"/>
    <n v="40"/>
    <x v="0"/>
    <x v="1"/>
    <n v="3"/>
    <n v="40"/>
    <m/>
    <x v="0"/>
    <x v="0"/>
    <x v="0"/>
  </r>
  <r>
    <x v="0"/>
    <x v="0"/>
    <x v="0"/>
    <x v="0"/>
    <x v="246"/>
    <n v="2069"/>
    <s v="Bibee, Ronald S."/>
    <x v="2"/>
    <x v="0"/>
    <x v="0"/>
    <n v="40"/>
    <x v="0"/>
    <x v="1"/>
    <m/>
    <n v="40"/>
    <m/>
    <x v="0"/>
    <x v="0"/>
    <x v="0"/>
  </r>
  <r>
    <x v="0"/>
    <x v="0"/>
    <x v="0"/>
    <x v="0"/>
    <x v="246"/>
    <n v="1435"/>
    <s v="Bores, Carie L."/>
    <x v="2"/>
    <x v="0"/>
    <x v="0"/>
    <n v="40"/>
    <x v="0"/>
    <x v="1"/>
    <m/>
    <n v="40"/>
    <m/>
    <x v="0"/>
    <x v="0"/>
    <x v="0"/>
  </r>
  <r>
    <x v="0"/>
    <x v="0"/>
    <x v="0"/>
    <x v="0"/>
    <x v="246"/>
    <n v="2435"/>
    <s v="Faith, Billie"/>
    <x v="2"/>
    <x v="0"/>
    <x v="0"/>
    <n v="40"/>
    <x v="0"/>
    <x v="1"/>
    <n v="0.75"/>
    <n v="40"/>
    <m/>
    <x v="0"/>
    <x v="0"/>
    <x v="0"/>
  </r>
  <r>
    <x v="0"/>
    <x v="0"/>
    <x v="0"/>
    <x v="0"/>
    <x v="246"/>
    <n v="2290"/>
    <s v="Garza, Cody"/>
    <x v="2"/>
    <x v="0"/>
    <x v="0"/>
    <n v="40"/>
    <x v="0"/>
    <x v="1"/>
    <m/>
    <n v="40"/>
    <m/>
    <x v="0"/>
    <x v="0"/>
    <x v="0"/>
  </r>
  <r>
    <x v="0"/>
    <x v="0"/>
    <x v="0"/>
    <x v="0"/>
    <x v="246"/>
    <n v="2296"/>
    <s v="Miller, Caleb"/>
    <x v="2"/>
    <x v="0"/>
    <x v="0"/>
    <n v="39.25"/>
    <x v="0"/>
    <x v="1"/>
    <m/>
    <n v="39.25"/>
    <m/>
    <x v="0"/>
    <x v="0"/>
    <x v="0"/>
  </r>
  <r>
    <x v="0"/>
    <x v="0"/>
    <x v="0"/>
    <x v="0"/>
    <x v="246"/>
    <n v="1079"/>
    <s v="Wilson, Jim"/>
    <x v="2"/>
    <x v="0"/>
    <x v="0"/>
    <n v="40"/>
    <x v="0"/>
    <x v="1"/>
    <m/>
    <n v="40"/>
    <m/>
    <x v="0"/>
    <x v="0"/>
    <x v="0"/>
  </r>
  <r>
    <x v="0"/>
    <x v="0"/>
    <x v="10"/>
    <x v="21"/>
    <x v="246"/>
    <n v="2312"/>
    <s v="Semach, Chad"/>
    <x v="2"/>
    <x v="0"/>
    <x v="0"/>
    <n v="40"/>
    <x v="0"/>
    <x v="1"/>
    <m/>
    <n v="40"/>
    <m/>
    <x v="0"/>
    <x v="0"/>
    <x v="0"/>
  </r>
  <r>
    <x v="0"/>
    <x v="0"/>
    <x v="11"/>
    <x v="1"/>
    <x v="246"/>
    <n v="1481"/>
    <s v="Dodd, Alex E."/>
    <x v="2"/>
    <x v="0"/>
    <x v="0"/>
    <n v="40"/>
    <x v="0"/>
    <x v="1"/>
    <m/>
    <n v="40"/>
    <m/>
    <x v="0"/>
    <x v="0"/>
    <x v="0"/>
  </r>
  <r>
    <x v="0"/>
    <x v="0"/>
    <x v="11"/>
    <x v="1"/>
    <x v="246"/>
    <n v="2007"/>
    <s v="Dodd, Patricia A."/>
    <x v="2"/>
    <x v="0"/>
    <x v="0"/>
    <n v="40"/>
    <x v="0"/>
    <x v="1"/>
    <m/>
    <n v="40"/>
    <m/>
    <x v="0"/>
    <x v="0"/>
    <x v="0"/>
  </r>
  <r>
    <x v="0"/>
    <x v="0"/>
    <x v="12"/>
    <x v="2"/>
    <x v="246"/>
    <n v="1810"/>
    <s v="Damstetter, Suzanne"/>
    <x v="2"/>
    <x v="0"/>
    <x v="0"/>
    <n v="40"/>
    <x v="0"/>
    <x v="1"/>
    <m/>
    <n v="40"/>
    <m/>
    <x v="0"/>
    <x v="0"/>
    <x v="0"/>
  </r>
  <r>
    <x v="0"/>
    <x v="0"/>
    <x v="12"/>
    <x v="2"/>
    <x v="246"/>
    <n v="1831"/>
    <s v="Simmons, Kristie"/>
    <x v="2"/>
    <x v="0"/>
    <x v="0"/>
    <n v="40"/>
    <x v="0"/>
    <x v="1"/>
    <m/>
    <n v="40"/>
    <m/>
    <x v="0"/>
    <x v="0"/>
    <x v="0"/>
  </r>
  <r>
    <x v="0"/>
    <x v="0"/>
    <x v="13"/>
    <x v="3"/>
    <x v="246"/>
    <n v="1024"/>
    <s v="Hillard, Gary L."/>
    <x v="2"/>
    <x v="0"/>
    <x v="0"/>
    <n v="40"/>
    <x v="0"/>
    <x v="1"/>
    <m/>
    <n v="40"/>
    <m/>
    <x v="0"/>
    <x v="0"/>
    <x v="0"/>
  </r>
  <r>
    <x v="0"/>
    <x v="0"/>
    <x v="13"/>
    <x v="3"/>
    <x v="246"/>
    <n v="1027"/>
    <s v="Howard, Michael"/>
    <x v="2"/>
    <x v="0"/>
    <x v="0"/>
    <n v="40"/>
    <x v="0"/>
    <x v="1"/>
    <m/>
    <n v="40"/>
    <m/>
    <x v="0"/>
    <x v="0"/>
    <x v="0"/>
  </r>
  <r>
    <x v="0"/>
    <x v="0"/>
    <x v="13"/>
    <x v="3"/>
    <x v="246"/>
    <n v="2425"/>
    <s v="Lewelling, Gary L."/>
    <x v="2"/>
    <x v="0"/>
    <x v="0"/>
    <n v="40"/>
    <x v="0"/>
    <x v="1"/>
    <m/>
    <n v="40"/>
    <m/>
    <x v="0"/>
    <x v="0"/>
    <x v="0"/>
  </r>
  <r>
    <x v="0"/>
    <x v="0"/>
    <x v="13"/>
    <x v="3"/>
    <x v="246"/>
    <n v="2034"/>
    <s v="Powers, Joshua"/>
    <x v="2"/>
    <x v="0"/>
    <x v="0"/>
    <n v="40"/>
    <x v="0"/>
    <x v="1"/>
    <m/>
    <n v="40"/>
    <m/>
    <x v="0"/>
    <x v="0"/>
    <x v="0"/>
  </r>
  <r>
    <x v="0"/>
    <x v="0"/>
    <x v="13"/>
    <x v="3"/>
    <x v="246"/>
    <n v="2034"/>
    <s v="Powers, Joshua"/>
    <x v="2"/>
    <x v="0"/>
    <x v="0"/>
    <n v="0"/>
    <x v="0"/>
    <x v="1"/>
    <m/>
    <m/>
    <m/>
    <x v="0"/>
    <x v="0"/>
    <x v="0"/>
  </r>
  <r>
    <x v="0"/>
    <x v="0"/>
    <x v="13"/>
    <x v="3"/>
    <x v="246"/>
    <n v="1420"/>
    <s v="Simmons, James T."/>
    <x v="2"/>
    <x v="0"/>
    <x v="0"/>
    <n v="40"/>
    <x v="0"/>
    <x v="1"/>
    <m/>
    <n v="40"/>
    <m/>
    <x v="0"/>
    <x v="0"/>
    <x v="0"/>
  </r>
  <r>
    <x v="0"/>
    <x v="0"/>
    <x v="14"/>
    <x v="4"/>
    <x v="246"/>
    <n v="2100"/>
    <s v="Glenn, Kristy"/>
    <x v="2"/>
    <x v="0"/>
    <x v="0"/>
    <n v="38.25"/>
    <x v="0"/>
    <x v="1"/>
    <m/>
    <n v="38.25"/>
    <m/>
    <x v="0"/>
    <x v="0"/>
    <x v="0"/>
  </r>
  <r>
    <x v="0"/>
    <x v="0"/>
    <x v="15"/>
    <x v="5"/>
    <x v="246"/>
    <n v="1717"/>
    <s v="Burchfield, Jeannie"/>
    <x v="2"/>
    <x v="0"/>
    <x v="0"/>
    <n v="39"/>
    <x v="0"/>
    <x v="1"/>
    <m/>
    <n v="39"/>
    <m/>
    <x v="0"/>
    <x v="0"/>
    <x v="0"/>
  </r>
  <r>
    <x v="0"/>
    <x v="0"/>
    <x v="15"/>
    <x v="5"/>
    <x v="246"/>
    <n v="2122"/>
    <s v="Denton, Ashley"/>
    <x v="2"/>
    <x v="0"/>
    <x v="0"/>
    <n v="39.25"/>
    <x v="0"/>
    <x v="1"/>
    <m/>
    <n v="39.25"/>
    <m/>
    <x v="0"/>
    <x v="0"/>
    <x v="0"/>
  </r>
  <r>
    <x v="0"/>
    <x v="0"/>
    <x v="15"/>
    <x v="5"/>
    <x v="246"/>
    <n v="1968"/>
    <s v="Duncan, Ginger"/>
    <x v="2"/>
    <x v="0"/>
    <x v="0"/>
    <n v="37.75"/>
    <x v="0"/>
    <x v="1"/>
    <m/>
    <n v="37.75"/>
    <m/>
    <x v="0"/>
    <x v="0"/>
    <x v="0"/>
  </r>
  <r>
    <x v="0"/>
    <x v="0"/>
    <x v="15"/>
    <x v="5"/>
    <x v="246"/>
    <n v="1904"/>
    <s v="Murr, Sherry"/>
    <x v="2"/>
    <x v="0"/>
    <x v="0"/>
    <n v="30.5"/>
    <x v="0"/>
    <x v="1"/>
    <m/>
    <n v="30.5"/>
    <m/>
    <x v="0"/>
    <x v="0"/>
    <x v="0"/>
  </r>
  <r>
    <x v="0"/>
    <x v="0"/>
    <x v="15"/>
    <x v="5"/>
    <x v="246"/>
    <n v="2388"/>
    <s v="Webb, Tiaira D."/>
    <x v="2"/>
    <x v="0"/>
    <x v="0"/>
    <n v="40"/>
    <x v="0"/>
    <x v="1"/>
    <m/>
    <n v="40"/>
    <m/>
    <x v="0"/>
    <x v="0"/>
    <x v="0"/>
  </r>
  <r>
    <x v="0"/>
    <x v="0"/>
    <x v="16"/>
    <x v="6"/>
    <x v="246"/>
    <n v="2230"/>
    <s v="Payne, Donna"/>
    <x v="2"/>
    <x v="0"/>
    <x v="0"/>
    <n v="40"/>
    <x v="0"/>
    <x v="1"/>
    <m/>
    <n v="40"/>
    <m/>
    <x v="0"/>
    <x v="0"/>
    <x v="0"/>
  </r>
  <r>
    <x v="0"/>
    <x v="0"/>
    <x v="17"/>
    <x v="20"/>
    <x v="246"/>
    <n v="2260"/>
    <s v="Lake, Stephanie"/>
    <x v="2"/>
    <x v="0"/>
    <x v="0"/>
    <n v="40"/>
    <x v="0"/>
    <x v="1"/>
    <m/>
    <n v="40"/>
    <m/>
    <x v="0"/>
    <x v="0"/>
    <x v="0"/>
  </r>
  <r>
    <x v="0"/>
    <x v="0"/>
    <x v="2"/>
    <x v="8"/>
    <x v="246"/>
    <n v="1917"/>
    <s v="Rigley, Eric"/>
    <x v="2"/>
    <x v="0"/>
    <x v="0"/>
    <n v="40"/>
    <x v="0"/>
    <x v="1"/>
    <m/>
    <n v="40"/>
    <m/>
    <x v="0"/>
    <x v="0"/>
    <x v="0"/>
  </r>
  <r>
    <x v="0"/>
    <x v="0"/>
    <x v="2"/>
    <x v="8"/>
    <x v="246"/>
    <n v="2149"/>
    <s v="Robillard, Mathew"/>
    <x v="2"/>
    <x v="0"/>
    <x v="0"/>
    <n v="40"/>
    <x v="0"/>
    <x v="1"/>
    <m/>
    <n v="40"/>
    <m/>
    <x v="0"/>
    <x v="0"/>
    <x v="0"/>
  </r>
  <r>
    <x v="0"/>
    <x v="0"/>
    <x v="19"/>
    <x v="9"/>
    <x v="246"/>
    <n v="2375"/>
    <s v="Jarosz, Jolene"/>
    <x v="2"/>
    <x v="0"/>
    <x v="0"/>
    <n v="40"/>
    <x v="0"/>
    <x v="1"/>
    <m/>
    <n v="40"/>
    <m/>
    <x v="0"/>
    <x v="0"/>
    <x v="0"/>
  </r>
  <r>
    <x v="0"/>
    <x v="0"/>
    <x v="19"/>
    <x v="9"/>
    <x v="246"/>
    <n v="2347"/>
    <s v="Myroshnychenko, Olga"/>
    <x v="2"/>
    <x v="0"/>
    <x v="0"/>
    <n v="40"/>
    <x v="0"/>
    <x v="1"/>
    <n v="4.25"/>
    <n v="40"/>
    <m/>
    <x v="0"/>
    <x v="0"/>
    <x v="0"/>
  </r>
  <r>
    <x v="0"/>
    <x v="0"/>
    <x v="19"/>
    <x v="9"/>
    <x v="246"/>
    <n v="2379"/>
    <s v="Thomas, Michelle"/>
    <x v="2"/>
    <x v="0"/>
    <x v="0"/>
    <n v="37"/>
    <x v="0"/>
    <x v="1"/>
    <m/>
    <n v="37"/>
    <n v="3"/>
    <x v="0"/>
    <x v="0"/>
    <x v="0"/>
  </r>
  <r>
    <x v="0"/>
    <x v="0"/>
    <x v="20"/>
    <x v="10"/>
    <x v="246"/>
    <n v="2439"/>
    <s v="Suggs, Paul"/>
    <x v="2"/>
    <x v="0"/>
    <x v="0"/>
    <n v="40"/>
    <x v="0"/>
    <x v="1"/>
    <m/>
    <n v="40"/>
    <m/>
    <x v="0"/>
    <x v="0"/>
    <x v="0"/>
  </r>
  <r>
    <x v="0"/>
    <x v="0"/>
    <x v="3"/>
    <x v="11"/>
    <x v="246"/>
    <n v="2362"/>
    <s v="Fabrizio, Jamie"/>
    <x v="2"/>
    <x v="0"/>
    <x v="0"/>
    <n v="9"/>
    <x v="0"/>
    <x v="1"/>
    <m/>
    <n v="9"/>
    <m/>
    <x v="0"/>
    <x v="0"/>
    <x v="0"/>
  </r>
  <r>
    <x v="0"/>
    <x v="0"/>
    <x v="3"/>
    <x v="11"/>
    <x v="246"/>
    <n v="2408"/>
    <s v="Kelly, Justin"/>
    <x v="2"/>
    <x v="0"/>
    <x v="0"/>
    <n v="40"/>
    <x v="0"/>
    <x v="1"/>
    <m/>
    <n v="40"/>
    <m/>
    <x v="0"/>
    <x v="0"/>
    <x v="0"/>
  </r>
  <r>
    <x v="0"/>
    <x v="0"/>
    <x v="3"/>
    <x v="11"/>
    <x v="246"/>
    <n v="1749"/>
    <s v="Peels, Timothy L."/>
    <x v="2"/>
    <x v="0"/>
    <x v="0"/>
    <n v="31"/>
    <x v="0"/>
    <x v="1"/>
    <m/>
    <n v="31"/>
    <n v="10"/>
    <x v="0"/>
    <x v="0"/>
    <x v="0"/>
  </r>
  <r>
    <x v="0"/>
    <x v="0"/>
    <x v="3"/>
    <x v="11"/>
    <x v="246"/>
    <n v="2294"/>
    <s v="Poff, Jessica"/>
    <x v="2"/>
    <x v="0"/>
    <x v="0"/>
    <n v="40"/>
    <x v="0"/>
    <x v="1"/>
    <m/>
    <n v="40"/>
    <m/>
    <x v="0"/>
    <x v="0"/>
    <x v="0"/>
  </r>
  <r>
    <x v="0"/>
    <x v="0"/>
    <x v="3"/>
    <x v="11"/>
    <x v="246"/>
    <n v="2440"/>
    <s v="Rupinski, Alexis"/>
    <x v="2"/>
    <x v="0"/>
    <x v="0"/>
    <n v="11"/>
    <x v="0"/>
    <x v="1"/>
    <m/>
    <n v="11"/>
    <m/>
    <x v="0"/>
    <x v="0"/>
    <x v="0"/>
  </r>
  <r>
    <x v="0"/>
    <x v="0"/>
    <x v="3"/>
    <x v="11"/>
    <x v="246"/>
    <n v="2284"/>
    <s v="Underwood, Tracy"/>
    <x v="2"/>
    <x v="0"/>
    <x v="0"/>
    <n v="40"/>
    <x v="0"/>
    <x v="1"/>
    <m/>
    <n v="40"/>
    <m/>
    <x v="0"/>
    <x v="0"/>
    <x v="0"/>
  </r>
  <r>
    <x v="0"/>
    <x v="0"/>
    <x v="3"/>
    <x v="11"/>
    <x v="246"/>
    <n v="2438"/>
    <s v="Weirich, Casey"/>
    <x v="2"/>
    <x v="0"/>
    <x v="0"/>
    <n v="40"/>
    <x v="0"/>
    <x v="1"/>
    <m/>
    <n v="40"/>
    <m/>
    <x v="0"/>
    <x v="0"/>
    <x v="0"/>
  </r>
  <r>
    <x v="0"/>
    <x v="0"/>
    <x v="4"/>
    <x v="12"/>
    <x v="246"/>
    <n v="1410"/>
    <s v="Cooper, Alice F."/>
    <x v="2"/>
    <x v="0"/>
    <x v="0"/>
    <n v="32"/>
    <x v="0"/>
    <x v="1"/>
    <m/>
    <n v="32"/>
    <n v="20"/>
    <x v="0"/>
    <x v="0"/>
    <x v="0"/>
  </r>
  <r>
    <x v="0"/>
    <x v="0"/>
    <x v="4"/>
    <x v="12"/>
    <x v="246"/>
    <n v="2432"/>
    <s v="Harmon, Melody"/>
    <x v="2"/>
    <x v="0"/>
    <x v="0"/>
    <n v="40"/>
    <x v="0"/>
    <x v="1"/>
    <m/>
    <n v="40"/>
    <m/>
    <x v="0"/>
    <x v="0"/>
    <x v="0"/>
  </r>
  <r>
    <x v="0"/>
    <x v="0"/>
    <x v="4"/>
    <x v="12"/>
    <x v="246"/>
    <n v="2203"/>
    <s v="Hicks, Lisa"/>
    <x v="2"/>
    <x v="0"/>
    <x v="0"/>
    <n v="36"/>
    <x v="0"/>
    <x v="1"/>
    <m/>
    <n v="36"/>
    <m/>
    <x v="0"/>
    <x v="0"/>
    <x v="0"/>
  </r>
  <r>
    <x v="0"/>
    <x v="0"/>
    <x v="4"/>
    <x v="12"/>
    <x v="246"/>
    <n v="1206"/>
    <s v="Lorenz, Viola B."/>
    <x v="2"/>
    <x v="0"/>
    <x v="0"/>
    <n v="40"/>
    <x v="0"/>
    <x v="1"/>
    <n v="6.25"/>
    <n v="40"/>
    <m/>
    <x v="0"/>
    <x v="0"/>
    <x v="0"/>
  </r>
  <r>
    <x v="0"/>
    <x v="0"/>
    <x v="4"/>
    <x v="12"/>
    <x v="246"/>
    <n v="2381"/>
    <s v="McCombs, Olivia"/>
    <x v="2"/>
    <x v="0"/>
    <x v="0"/>
    <n v="40"/>
    <x v="0"/>
    <x v="1"/>
    <n v="9"/>
    <n v="40"/>
    <m/>
    <x v="0"/>
    <x v="0"/>
    <x v="0"/>
  </r>
  <r>
    <x v="0"/>
    <x v="0"/>
    <x v="4"/>
    <x v="12"/>
    <x v="246"/>
    <n v="2436"/>
    <s v="O'hara, Cheyenne"/>
    <x v="2"/>
    <x v="0"/>
    <x v="0"/>
    <n v="37"/>
    <x v="0"/>
    <x v="1"/>
    <m/>
    <n v="37"/>
    <m/>
    <x v="0"/>
    <x v="0"/>
    <x v="0"/>
  </r>
  <r>
    <x v="0"/>
    <x v="0"/>
    <x v="6"/>
    <x v="13"/>
    <x v="246"/>
    <n v="2175"/>
    <s v="Akulic, Marlene"/>
    <x v="2"/>
    <x v="0"/>
    <x v="0"/>
    <n v="40"/>
    <x v="0"/>
    <x v="1"/>
    <n v="11.5"/>
    <n v="40"/>
    <m/>
    <x v="0"/>
    <x v="0"/>
    <x v="0"/>
  </r>
  <r>
    <x v="0"/>
    <x v="0"/>
    <x v="6"/>
    <x v="13"/>
    <x v="246"/>
    <n v="2340"/>
    <s v="Atkins, Reva"/>
    <x v="2"/>
    <x v="0"/>
    <x v="0"/>
    <n v="40"/>
    <x v="0"/>
    <x v="1"/>
    <n v="3"/>
    <n v="40"/>
    <m/>
    <x v="0"/>
    <x v="0"/>
    <x v="0"/>
  </r>
  <r>
    <x v="0"/>
    <x v="0"/>
    <x v="6"/>
    <x v="13"/>
    <x v="246"/>
    <n v="2190"/>
    <s v="Bookout, Nancy"/>
    <x v="2"/>
    <x v="0"/>
    <x v="0"/>
    <n v="40"/>
    <x v="0"/>
    <x v="1"/>
    <n v="14.25"/>
    <n v="40"/>
    <m/>
    <x v="0"/>
    <x v="0"/>
    <x v="0"/>
  </r>
  <r>
    <x v="0"/>
    <x v="0"/>
    <x v="6"/>
    <x v="13"/>
    <x v="246"/>
    <n v="2382"/>
    <s v="Bourzac, Nanette L."/>
    <x v="2"/>
    <x v="0"/>
    <x v="0"/>
    <n v="16.75"/>
    <x v="0"/>
    <x v="1"/>
    <m/>
    <n v="16.75"/>
    <m/>
    <x v="0"/>
    <x v="0"/>
    <x v="0"/>
  </r>
  <r>
    <x v="0"/>
    <x v="0"/>
    <x v="6"/>
    <x v="13"/>
    <x v="246"/>
    <n v="2039"/>
    <s v="Brooks, Tammy C."/>
    <x v="2"/>
    <x v="0"/>
    <x v="0"/>
    <n v="19.5"/>
    <x v="0"/>
    <x v="1"/>
    <m/>
    <n v="19.5"/>
    <m/>
    <x v="0"/>
    <x v="0"/>
    <x v="0"/>
  </r>
  <r>
    <x v="0"/>
    <x v="0"/>
    <x v="6"/>
    <x v="13"/>
    <x v="246"/>
    <n v="2156"/>
    <s v="Bryan, Sheena"/>
    <x v="2"/>
    <x v="0"/>
    <x v="0"/>
    <n v="40"/>
    <x v="0"/>
    <x v="1"/>
    <n v="0.75"/>
    <n v="40"/>
    <m/>
    <x v="0"/>
    <x v="0"/>
    <x v="0"/>
  </r>
  <r>
    <x v="0"/>
    <x v="0"/>
    <x v="6"/>
    <x v="13"/>
    <x v="246"/>
    <n v="1010"/>
    <s v="Carroll, Robin M."/>
    <x v="2"/>
    <x v="0"/>
    <x v="0"/>
    <n v="40"/>
    <x v="0"/>
    <x v="1"/>
    <n v="0.5"/>
    <n v="40"/>
    <m/>
    <x v="0"/>
    <x v="0"/>
    <x v="0"/>
  </r>
  <r>
    <x v="0"/>
    <x v="0"/>
    <x v="6"/>
    <x v="13"/>
    <x v="246"/>
    <n v="2068"/>
    <s v="Cathcart, Bess L."/>
    <x v="2"/>
    <x v="0"/>
    <x v="0"/>
    <n v="40"/>
    <x v="0"/>
    <x v="1"/>
    <n v="2.5"/>
    <n v="40"/>
    <m/>
    <x v="0"/>
    <x v="0"/>
    <x v="0"/>
  </r>
  <r>
    <x v="0"/>
    <x v="0"/>
    <x v="6"/>
    <x v="13"/>
    <x v="246"/>
    <n v="2098"/>
    <s v="Childress, Stacy M."/>
    <x v="2"/>
    <x v="0"/>
    <x v="0"/>
    <n v="40"/>
    <x v="0"/>
    <x v="1"/>
    <n v="14"/>
    <n v="40"/>
    <m/>
    <x v="0"/>
    <x v="0"/>
    <x v="0"/>
  </r>
  <r>
    <x v="0"/>
    <x v="0"/>
    <x v="6"/>
    <x v="13"/>
    <x v="246"/>
    <n v="2430"/>
    <s v="Coburn, Lisa"/>
    <x v="2"/>
    <x v="0"/>
    <x v="0"/>
    <n v="32"/>
    <x v="0"/>
    <x v="1"/>
    <m/>
    <n v="32"/>
    <m/>
    <x v="0"/>
    <x v="0"/>
    <x v="0"/>
  </r>
  <r>
    <x v="0"/>
    <x v="0"/>
    <x v="6"/>
    <x v="13"/>
    <x v="246"/>
    <n v="1362"/>
    <s v="Davis, Kimberly S."/>
    <x v="2"/>
    <x v="0"/>
    <x v="0"/>
    <n v="40"/>
    <x v="0"/>
    <x v="1"/>
    <n v="12.75"/>
    <n v="40"/>
    <m/>
    <x v="0"/>
    <x v="0"/>
    <x v="0"/>
  </r>
  <r>
    <x v="0"/>
    <x v="0"/>
    <x v="6"/>
    <x v="13"/>
    <x v="246"/>
    <n v="1465"/>
    <s v="Dotson, Wanda A."/>
    <x v="2"/>
    <x v="0"/>
    <x v="0"/>
    <n v="0"/>
    <x v="0"/>
    <x v="1"/>
    <m/>
    <m/>
    <n v="40"/>
    <x v="0"/>
    <x v="0"/>
    <x v="0"/>
  </r>
  <r>
    <x v="0"/>
    <x v="0"/>
    <x v="6"/>
    <x v="13"/>
    <x v="246"/>
    <n v="2046"/>
    <s v="Dunn, Lois"/>
    <x v="2"/>
    <x v="0"/>
    <x v="0"/>
    <n v="29.75"/>
    <x v="0"/>
    <x v="1"/>
    <m/>
    <n v="29.75"/>
    <n v="10"/>
    <x v="0"/>
    <x v="0"/>
    <x v="0"/>
  </r>
  <r>
    <x v="0"/>
    <x v="0"/>
    <x v="6"/>
    <x v="13"/>
    <x v="246"/>
    <n v="2319"/>
    <s v="Gibby, Deborah"/>
    <x v="2"/>
    <x v="0"/>
    <x v="0"/>
    <n v="40"/>
    <x v="0"/>
    <x v="1"/>
    <n v="14.25"/>
    <n v="40"/>
    <m/>
    <x v="0"/>
    <x v="0"/>
    <x v="0"/>
  </r>
  <r>
    <x v="0"/>
    <x v="0"/>
    <x v="6"/>
    <x v="13"/>
    <x v="246"/>
    <n v="2286"/>
    <s v="Godwin, Tonya"/>
    <x v="2"/>
    <x v="0"/>
    <x v="0"/>
    <n v="37"/>
    <x v="0"/>
    <x v="1"/>
    <m/>
    <n v="37"/>
    <m/>
    <x v="0"/>
    <x v="0"/>
    <x v="0"/>
  </r>
  <r>
    <x v="0"/>
    <x v="0"/>
    <x v="6"/>
    <x v="13"/>
    <x v="246"/>
    <n v="2386"/>
    <s v="Hampton, Angela"/>
    <x v="2"/>
    <x v="0"/>
    <x v="0"/>
    <n v="40"/>
    <x v="0"/>
    <x v="1"/>
    <n v="13"/>
    <n v="40"/>
    <m/>
    <x v="0"/>
    <x v="0"/>
    <x v="0"/>
  </r>
  <r>
    <x v="0"/>
    <x v="0"/>
    <x v="6"/>
    <x v="13"/>
    <x v="246"/>
    <n v="2376"/>
    <s v="Headrick, Lena"/>
    <x v="2"/>
    <x v="0"/>
    <x v="0"/>
    <n v="38"/>
    <x v="0"/>
    <x v="1"/>
    <m/>
    <n v="38"/>
    <m/>
    <x v="0"/>
    <x v="0"/>
    <x v="0"/>
  </r>
  <r>
    <x v="0"/>
    <x v="0"/>
    <x v="6"/>
    <x v="13"/>
    <x v="246"/>
    <n v="2373"/>
    <s v="Helton, Lisa K."/>
    <x v="2"/>
    <x v="0"/>
    <x v="0"/>
    <n v="40"/>
    <x v="0"/>
    <x v="1"/>
    <n v="9.25"/>
    <n v="40"/>
    <m/>
    <x v="0"/>
    <x v="0"/>
    <x v="0"/>
  </r>
  <r>
    <x v="0"/>
    <x v="0"/>
    <x v="6"/>
    <x v="13"/>
    <x v="246"/>
    <n v="2261"/>
    <s v="Howarth, Amy"/>
    <x v="2"/>
    <x v="0"/>
    <x v="0"/>
    <n v="40"/>
    <x v="0"/>
    <x v="1"/>
    <n v="10"/>
    <n v="40"/>
    <m/>
    <x v="0"/>
    <x v="0"/>
    <x v="0"/>
  </r>
  <r>
    <x v="0"/>
    <x v="0"/>
    <x v="6"/>
    <x v="13"/>
    <x v="246"/>
    <n v="1480"/>
    <s v="Kliever, Debbie J."/>
    <x v="2"/>
    <x v="0"/>
    <x v="0"/>
    <n v="19"/>
    <x v="0"/>
    <x v="1"/>
    <m/>
    <n v="19"/>
    <m/>
    <x v="0"/>
    <x v="0"/>
    <x v="0"/>
  </r>
  <r>
    <x v="0"/>
    <x v="0"/>
    <x v="6"/>
    <x v="13"/>
    <x v="246"/>
    <n v="1259"/>
    <s v="Lee, Ginger"/>
    <x v="2"/>
    <x v="0"/>
    <x v="0"/>
    <n v="40"/>
    <x v="0"/>
    <x v="1"/>
    <m/>
    <n v="40"/>
    <m/>
    <x v="0"/>
    <x v="0"/>
    <x v="0"/>
  </r>
  <r>
    <x v="0"/>
    <x v="0"/>
    <x v="6"/>
    <x v="13"/>
    <x v="246"/>
    <n v="2176"/>
    <s v="May, Cynthia L."/>
    <x v="2"/>
    <x v="0"/>
    <x v="0"/>
    <n v="33"/>
    <x v="0"/>
    <x v="1"/>
    <m/>
    <n v="33"/>
    <m/>
    <x v="0"/>
    <x v="0"/>
    <x v="0"/>
  </r>
  <r>
    <x v="0"/>
    <x v="0"/>
    <x v="6"/>
    <x v="13"/>
    <x v="246"/>
    <n v="1558"/>
    <s v="McCluskey, Loreta R."/>
    <x v="2"/>
    <x v="0"/>
    <x v="0"/>
    <n v="40"/>
    <x v="0"/>
    <x v="1"/>
    <n v="9"/>
    <n v="40"/>
    <m/>
    <x v="0"/>
    <x v="0"/>
    <x v="0"/>
  </r>
  <r>
    <x v="0"/>
    <x v="0"/>
    <x v="6"/>
    <x v="13"/>
    <x v="246"/>
    <n v="2409"/>
    <s v="Neeley, Megan"/>
    <x v="2"/>
    <x v="0"/>
    <x v="0"/>
    <n v="12.25"/>
    <x v="0"/>
    <x v="1"/>
    <m/>
    <n v="12.25"/>
    <m/>
    <x v="0"/>
    <x v="0"/>
    <x v="0"/>
  </r>
  <r>
    <x v="0"/>
    <x v="0"/>
    <x v="6"/>
    <x v="13"/>
    <x v="246"/>
    <n v="1559"/>
    <s v="Nichols, Brenda S."/>
    <x v="2"/>
    <x v="0"/>
    <x v="0"/>
    <n v="32"/>
    <x v="0"/>
    <x v="1"/>
    <m/>
    <n v="32"/>
    <m/>
    <x v="0"/>
    <x v="0"/>
    <x v="0"/>
  </r>
  <r>
    <x v="0"/>
    <x v="0"/>
    <x v="6"/>
    <x v="13"/>
    <x v="246"/>
    <n v="2415"/>
    <s v="Patterson, Pamela"/>
    <x v="2"/>
    <x v="0"/>
    <x v="0"/>
    <n v="40"/>
    <x v="0"/>
    <x v="1"/>
    <n v="11"/>
    <n v="40"/>
    <m/>
    <x v="0"/>
    <x v="0"/>
    <x v="0"/>
  </r>
  <r>
    <x v="0"/>
    <x v="0"/>
    <x v="6"/>
    <x v="13"/>
    <x v="246"/>
    <n v="2259"/>
    <s v="Peels, Carolyn K."/>
    <x v="2"/>
    <x v="0"/>
    <x v="0"/>
    <n v="40"/>
    <x v="0"/>
    <x v="1"/>
    <n v="9"/>
    <n v="40"/>
    <m/>
    <x v="0"/>
    <x v="0"/>
    <x v="0"/>
  </r>
  <r>
    <x v="0"/>
    <x v="0"/>
    <x v="6"/>
    <x v="13"/>
    <x v="246"/>
    <n v="2394"/>
    <s v="Rapp, Heather"/>
    <x v="2"/>
    <x v="0"/>
    <x v="0"/>
    <n v="33"/>
    <x v="0"/>
    <x v="1"/>
    <m/>
    <n v="33"/>
    <m/>
    <x v="0"/>
    <x v="0"/>
    <x v="0"/>
  </r>
  <r>
    <x v="0"/>
    <x v="0"/>
    <x v="6"/>
    <x v="13"/>
    <x v="246"/>
    <n v="2138"/>
    <s v="Richardson, Tammy G."/>
    <x v="2"/>
    <x v="0"/>
    <x v="0"/>
    <n v="40"/>
    <x v="0"/>
    <x v="1"/>
    <n v="0.75"/>
    <n v="40"/>
    <m/>
    <x v="0"/>
    <x v="0"/>
    <x v="0"/>
  </r>
  <r>
    <x v="0"/>
    <x v="0"/>
    <x v="6"/>
    <x v="13"/>
    <x v="246"/>
    <n v="1997"/>
    <s v="Roberts, Lisa R."/>
    <x v="2"/>
    <x v="0"/>
    <x v="0"/>
    <n v="40"/>
    <x v="0"/>
    <x v="1"/>
    <n v="9"/>
    <n v="40"/>
    <m/>
    <x v="0"/>
    <x v="0"/>
    <x v="0"/>
  </r>
  <r>
    <x v="0"/>
    <x v="0"/>
    <x v="6"/>
    <x v="13"/>
    <x v="246"/>
    <n v="2378"/>
    <s v="Roberts, Lori"/>
    <x v="2"/>
    <x v="0"/>
    <x v="0"/>
    <n v="40"/>
    <x v="0"/>
    <x v="1"/>
    <n v="5.0999999999999996"/>
    <n v="40"/>
    <m/>
    <x v="0"/>
    <x v="0"/>
    <x v="0"/>
  </r>
  <r>
    <x v="0"/>
    <x v="0"/>
    <x v="6"/>
    <x v="13"/>
    <x v="246"/>
    <n v="2192"/>
    <s v="Rupinski, Angela"/>
    <x v="2"/>
    <x v="0"/>
    <x v="0"/>
    <n v="40"/>
    <x v="0"/>
    <x v="1"/>
    <n v="12.25"/>
    <n v="40"/>
    <m/>
    <x v="0"/>
    <x v="0"/>
    <x v="0"/>
  </r>
  <r>
    <x v="0"/>
    <x v="0"/>
    <x v="6"/>
    <x v="13"/>
    <x v="246"/>
    <n v="2441"/>
    <s v="Selby, Chasity"/>
    <x v="2"/>
    <x v="0"/>
    <x v="0"/>
    <n v="40"/>
    <x v="0"/>
    <x v="1"/>
    <n v="7.75"/>
    <n v="40"/>
    <m/>
    <x v="0"/>
    <x v="0"/>
    <x v="0"/>
  </r>
  <r>
    <x v="0"/>
    <x v="0"/>
    <x v="6"/>
    <x v="13"/>
    <x v="246"/>
    <n v="1612"/>
    <s v="Self, Janet"/>
    <x v="2"/>
    <x v="0"/>
    <x v="0"/>
    <n v="0"/>
    <x v="0"/>
    <x v="1"/>
    <m/>
    <m/>
    <n v="20"/>
    <x v="0"/>
    <x v="0"/>
    <x v="0"/>
  </r>
  <r>
    <x v="0"/>
    <x v="0"/>
    <x v="6"/>
    <x v="13"/>
    <x v="246"/>
    <n v="2356"/>
    <s v="Sharp, Sonia"/>
    <x v="2"/>
    <x v="0"/>
    <x v="0"/>
    <n v="40"/>
    <x v="0"/>
    <x v="1"/>
    <n v="9.5"/>
    <n v="40"/>
    <m/>
    <x v="0"/>
    <x v="0"/>
    <x v="0"/>
  </r>
  <r>
    <x v="0"/>
    <x v="0"/>
    <x v="6"/>
    <x v="13"/>
    <x v="246"/>
    <n v="2423"/>
    <s v="Stafford, Tabitha"/>
    <x v="2"/>
    <x v="0"/>
    <x v="0"/>
    <n v="40"/>
    <x v="0"/>
    <x v="1"/>
    <n v="14"/>
    <n v="40"/>
    <m/>
    <x v="0"/>
    <x v="0"/>
    <x v="0"/>
  </r>
  <r>
    <x v="0"/>
    <x v="0"/>
    <x v="6"/>
    <x v="13"/>
    <x v="246"/>
    <n v="2412"/>
    <s v="Suttles, Cristie"/>
    <x v="2"/>
    <x v="0"/>
    <x v="0"/>
    <n v="40"/>
    <x v="0"/>
    <x v="1"/>
    <n v="9"/>
    <n v="40"/>
    <m/>
    <x v="0"/>
    <x v="0"/>
    <x v="0"/>
  </r>
  <r>
    <x v="0"/>
    <x v="0"/>
    <x v="6"/>
    <x v="13"/>
    <x v="246"/>
    <n v="2385"/>
    <s v="Suttles, Kathy"/>
    <x v="2"/>
    <x v="0"/>
    <x v="0"/>
    <n v="40"/>
    <x v="0"/>
    <x v="1"/>
    <n v="2"/>
    <n v="40"/>
    <m/>
    <x v="0"/>
    <x v="0"/>
    <x v="0"/>
  </r>
  <r>
    <x v="0"/>
    <x v="0"/>
    <x v="6"/>
    <x v="13"/>
    <x v="246"/>
    <n v="2392"/>
    <s v="Veit, Beth"/>
    <x v="2"/>
    <x v="0"/>
    <x v="0"/>
    <n v="40"/>
    <x v="0"/>
    <x v="1"/>
    <n v="0.75"/>
    <n v="40"/>
    <m/>
    <x v="0"/>
    <x v="0"/>
    <x v="0"/>
  </r>
  <r>
    <x v="0"/>
    <x v="0"/>
    <x v="6"/>
    <x v="13"/>
    <x v="246"/>
    <n v="2426"/>
    <s v="Veit, Jordan A."/>
    <x v="2"/>
    <x v="0"/>
    <x v="0"/>
    <n v="37.75"/>
    <x v="0"/>
    <x v="1"/>
    <m/>
    <n v="37.75"/>
    <m/>
    <x v="0"/>
    <x v="0"/>
    <x v="0"/>
  </r>
  <r>
    <x v="0"/>
    <x v="0"/>
    <x v="6"/>
    <x v="13"/>
    <x v="246"/>
    <n v="2154"/>
    <s v="West, Sandra"/>
    <x v="2"/>
    <x v="0"/>
    <x v="0"/>
    <n v="40"/>
    <x v="0"/>
    <x v="1"/>
    <n v="14"/>
    <n v="40"/>
    <m/>
    <x v="0"/>
    <x v="0"/>
    <x v="0"/>
  </r>
  <r>
    <x v="0"/>
    <x v="0"/>
    <x v="6"/>
    <x v="13"/>
    <x v="246"/>
    <n v="2411"/>
    <s v="Wilburn, Marley"/>
    <x v="2"/>
    <x v="0"/>
    <x v="0"/>
    <n v="40"/>
    <x v="0"/>
    <x v="1"/>
    <m/>
    <n v="40"/>
    <m/>
    <x v="0"/>
    <x v="0"/>
    <x v="0"/>
  </r>
  <r>
    <x v="0"/>
    <x v="0"/>
    <x v="1"/>
    <x v="14"/>
    <x v="246"/>
    <n v="1280"/>
    <s v="Cooley, Tammy K."/>
    <x v="2"/>
    <x v="0"/>
    <x v="0"/>
    <n v="40"/>
    <x v="0"/>
    <x v="1"/>
    <n v="3.75"/>
    <n v="40"/>
    <m/>
    <x v="0"/>
    <x v="0"/>
    <x v="0"/>
  </r>
  <r>
    <x v="0"/>
    <x v="0"/>
    <x v="1"/>
    <x v="14"/>
    <x v="246"/>
    <n v="2195"/>
    <s v="Davis, Tyler"/>
    <x v="2"/>
    <x v="0"/>
    <x v="0"/>
    <n v="40"/>
    <x v="0"/>
    <x v="1"/>
    <m/>
    <n v="40"/>
    <m/>
    <x v="0"/>
    <x v="0"/>
    <x v="0"/>
  </r>
  <r>
    <x v="0"/>
    <x v="0"/>
    <x v="1"/>
    <x v="14"/>
    <x v="246"/>
    <n v="2428"/>
    <s v="Emery, Shawn"/>
    <x v="2"/>
    <x v="0"/>
    <x v="0"/>
    <n v="39.75"/>
    <x v="0"/>
    <x v="1"/>
    <m/>
    <n v="39.75"/>
    <m/>
    <x v="0"/>
    <x v="0"/>
    <x v="0"/>
  </r>
  <r>
    <x v="0"/>
    <x v="0"/>
    <x v="1"/>
    <x v="14"/>
    <x v="246"/>
    <n v="1684"/>
    <s v="Mckee, Nathan"/>
    <x v="2"/>
    <x v="0"/>
    <x v="0"/>
    <n v="38.25"/>
    <x v="0"/>
    <x v="1"/>
    <m/>
    <n v="38.25"/>
    <n v="10"/>
    <x v="0"/>
    <x v="0"/>
    <x v="0"/>
  </r>
  <r>
    <x v="0"/>
    <x v="0"/>
    <x v="1"/>
    <x v="14"/>
    <x v="246"/>
    <n v="2337"/>
    <s v="Miller, Gary"/>
    <x v="2"/>
    <x v="0"/>
    <x v="0"/>
    <n v="40"/>
    <x v="0"/>
    <x v="1"/>
    <n v="4"/>
    <n v="40"/>
    <m/>
    <x v="0"/>
    <x v="0"/>
    <x v="0"/>
  </r>
  <r>
    <x v="0"/>
    <x v="0"/>
    <x v="1"/>
    <x v="14"/>
    <x v="246"/>
    <n v="2363"/>
    <s v="Mills, Gary"/>
    <x v="2"/>
    <x v="0"/>
    <x v="0"/>
    <n v="38"/>
    <x v="0"/>
    <x v="1"/>
    <m/>
    <n v="38"/>
    <m/>
    <x v="0"/>
    <x v="0"/>
    <x v="0"/>
  </r>
  <r>
    <x v="0"/>
    <x v="0"/>
    <x v="1"/>
    <x v="14"/>
    <x v="246"/>
    <n v="2220"/>
    <s v="Waddell, Henry"/>
    <x v="2"/>
    <x v="0"/>
    <x v="0"/>
    <n v="40"/>
    <x v="0"/>
    <x v="1"/>
    <n v="5.5"/>
    <n v="40"/>
    <m/>
    <x v="0"/>
    <x v="0"/>
    <x v="0"/>
  </r>
  <r>
    <x v="0"/>
    <x v="0"/>
    <x v="1"/>
    <x v="14"/>
    <x v="246"/>
    <n v="2348"/>
    <s v="Watson, Dennis"/>
    <x v="2"/>
    <x v="0"/>
    <x v="0"/>
    <n v="40"/>
    <x v="0"/>
    <x v="1"/>
    <n v="10"/>
    <n v="40"/>
    <m/>
    <x v="0"/>
    <x v="0"/>
    <x v="0"/>
  </r>
  <r>
    <x v="0"/>
    <x v="0"/>
    <x v="9"/>
    <x v="15"/>
    <x v="246"/>
    <n v="2285"/>
    <s v="Bivens, Diane"/>
    <x v="2"/>
    <x v="0"/>
    <x v="0"/>
    <n v="40"/>
    <x v="0"/>
    <x v="1"/>
    <n v="9"/>
    <n v="40"/>
    <m/>
    <x v="0"/>
    <x v="0"/>
    <x v="0"/>
  </r>
  <r>
    <x v="0"/>
    <x v="0"/>
    <x v="9"/>
    <x v="15"/>
    <x v="246"/>
    <n v="1856"/>
    <s v="Bivens, Tammie"/>
    <x v="2"/>
    <x v="0"/>
    <x v="0"/>
    <n v="40"/>
    <x v="0"/>
    <x v="1"/>
    <m/>
    <n v="40"/>
    <m/>
    <x v="0"/>
    <x v="0"/>
    <x v="0"/>
  </r>
  <r>
    <x v="0"/>
    <x v="0"/>
    <x v="9"/>
    <x v="15"/>
    <x v="246"/>
    <n v="2235"/>
    <s v="Clark, Elizabeth"/>
    <x v="2"/>
    <x v="0"/>
    <x v="0"/>
    <n v="31"/>
    <x v="0"/>
    <x v="1"/>
    <m/>
    <n v="31"/>
    <m/>
    <x v="0"/>
    <x v="0"/>
    <x v="0"/>
  </r>
  <r>
    <x v="0"/>
    <x v="0"/>
    <x v="9"/>
    <x v="15"/>
    <x v="246"/>
    <n v="1107"/>
    <s v="Hall, Mary"/>
    <x v="2"/>
    <x v="0"/>
    <x v="0"/>
    <n v="40"/>
    <x v="0"/>
    <x v="1"/>
    <n v="10"/>
    <n v="40"/>
    <m/>
    <x v="0"/>
    <x v="0"/>
    <x v="0"/>
  </r>
  <r>
    <x v="0"/>
    <x v="0"/>
    <x v="9"/>
    <x v="15"/>
    <x v="246"/>
    <n v="1866"/>
    <s v="Harris, Nancy"/>
    <x v="2"/>
    <x v="0"/>
    <x v="0"/>
    <n v="40"/>
    <x v="0"/>
    <x v="1"/>
    <n v="9"/>
    <n v="40"/>
    <m/>
    <x v="0"/>
    <x v="0"/>
    <x v="0"/>
  </r>
  <r>
    <x v="0"/>
    <x v="0"/>
    <x v="9"/>
    <x v="15"/>
    <x v="246"/>
    <n v="1967"/>
    <s v="Shaw, Teia L."/>
    <x v="2"/>
    <x v="0"/>
    <x v="0"/>
    <n v="30"/>
    <x v="0"/>
    <x v="1"/>
    <m/>
    <n v="30"/>
    <n v="10"/>
    <x v="0"/>
    <x v="0"/>
    <x v="0"/>
  </r>
  <r>
    <x v="0"/>
    <x v="0"/>
    <x v="7"/>
    <x v="16"/>
    <x v="246"/>
    <n v="2397"/>
    <s v="Annett, Shenna D."/>
    <x v="2"/>
    <x v="0"/>
    <x v="0"/>
    <n v="40"/>
    <x v="0"/>
    <x v="1"/>
    <n v="4.25"/>
    <n v="40"/>
    <m/>
    <x v="0"/>
    <x v="0"/>
    <x v="0"/>
  </r>
  <r>
    <x v="0"/>
    <x v="0"/>
    <x v="7"/>
    <x v="16"/>
    <x v="246"/>
    <n v="2371"/>
    <s v="Barnes, Sarah"/>
    <x v="2"/>
    <x v="0"/>
    <x v="0"/>
    <n v="40"/>
    <x v="0"/>
    <x v="1"/>
    <n v="7"/>
    <n v="40"/>
    <m/>
    <x v="0"/>
    <x v="0"/>
    <x v="0"/>
  </r>
  <r>
    <x v="0"/>
    <x v="0"/>
    <x v="7"/>
    <x v="16"/>
    <x v="246"/>
    <n v="2193"/>
    <s v="Cannon, Jennifer"/>
    <x v="2"/>
    <x v="0"/>
    <x v="0"/>
    <n v="40"/>
    <x v="0"/>
    <x v="1"/>
    <n v="6.5"/>
    <n v="40"/>
    <m/>
    <x v="0"/>
    <x v="0"/>
    <x v="0"/>
  </r>
  <r>
    <x v="0"/>
    <x v="0"/>
    <x v="7"/>
    <x v="16"/>
    <x v="246"/>
    <n v="2424"/>
    <s v="Ikey, Stacey E."/>
    <x v="2"/>
    <x v="0"/>
    <x v="0"/>
    <n v="40"/>
    <x v="0"/>
    <x v="1"/>
    <n v="5.5"/>
    <n v="40"/>
    <m/>
    <x v="0"/>
    <x v="0"/>
    <x v="0"/>
  </r>
  <r>
    <x v="0"/>
    <x v="0"/>
    <x v="7"/>
    <x v="16"/>
    <x v="246"/>
    <n v="2405"/>
    <s v="Marrero, Rachel"/>
    <x v="2"/>
    <x v="0"/>
    <x v="0"/>
    <n v="10"/>
    <x v="0"/>
    <x v="1"/>
    <m/>
    <n v="10"/>
    <m/>
    <x v="0"/>
    <x v="0"/>
    <x v="0"/>
  </r>
  <r>
    <x v="0"/>
    <x v="0"/>
    <x v="7"/>
    <x v="16"/>
    <x v="246"/>
    <n v="2433"/>
    <s v="Millsaps, Tiea"/>
    <x v="2"/>
    <x v="0"/>
    <x v="0"/>
    <n v="40"/>
    <x v="0"/>
    <x v="1"/>
    <n v="3.5"/>
    <n v="40"/>
    <m/>
    <x v="0"/>
    <x v="0"/>
    <x v="0"/>
  </r>
  <r>
    <x v="0"/>
    <x v="0"/>
    <x v="7"/>
    <x v="16"/>
    <x v="246"/>
    <n v="2407"/>
    <s v="Thomas, Emily"/>
    <x v="2"/>
    <x v="0"/>
    <x v="0"/>
    <n v="40"/>
    <x v="0"/>
    <x v="1"/>
    <n v="14"/>
    <n v="40"/>
    <m/>
    <x v="0"/>
    <x v="0"/>
    <x v="0"/>
  </r>
  <r>
    <x v="0"/>
    <x v="0"/>
    <x v="5"/>
    <x v="17"/>
    <x v="246"/>
    <n v="2341"/>
    <s v="Britton, Mary Anna"/>
    <x v="2"/>
    <x v="0"/>
    <x v="0"/>
    <n v="40"/>
    <x v="0"/>
    <x v="1"/>
    <m/>
    <n v="40"/>
    <m/>
    <x v="0"/>
    <x v="0"/>
    <x v="0"/>
  </r>
  <r>
    <x v="0"/>
    <x v="0"/>
    <x v="5"/>
    <x v="17"/>
    <x v="246"/>
    <n v="1596"/>
    <s v="Harrison, Charles"/>
    <x v="2"/>
    <x v="0"/>
    <x v="0"/>
    <n v="39.75"/>
    <x v="0"/>
    <x v="1"/>
    <m/>
    <n v="39.75"/>
    <n v="10"/>
    <x v="0"/>
    <x v="0"/>
    <x v="0"/>
  </r>
  <r>
    <x v="0"/>
    <x v="0"/>
    <x v="5"/>
    <x v="17"/>
    <x v="246"/>
    <n v="2443"/>
    <s v="Hunt, Nancy M."/>
    <x v="2"/>
    <x v="0"/>
    <x v="0"/>
    <n v="40"/>
    <x v="0"/>
    <x v="1"/>
    <m/>
    <n v="40"/>
    <m/>
    <x v="0"/>
    <x v="0"/>
    <x v="0"/>
  </r>
  <r>
    <x v="0"/>
    <x v="0"/>
    <x v="5"/>
    <x v="17"/>
    <x v="247"/>
    <n v="1920"/>
    <s v="Jones, Jena"/>
    <x v="2"/>
    <x v="0"/>
    <x v="0"/>
    <n v="0"/>
    <x v="0"/>
    <x v="1"/>
    <m/>
    <m/>
    <m/>
    <x v="0"/>
    <x v="0"/>
    <x v="0"/>
  </r>
  <r>
    <x v="0"/>
    <x v="0"/>
    <x v="5"/>
    <x v="17"/>
    <x v="246"/>
    <n v="1920"/>
    <s v="Jones, Jena"/>
    <x v="2"/>
    <x v="0"/>
    <x v="0"/>
    <n v="19.75"/>
    <x v="0"/>
    <x v="1"/>
    <m/>
    <n v="19.75"/>
    <m/>
    <x v="0"/>
    <x v="0"/>
    <x v="0"/>
  </r>
  <r>
    <x v="0"/>
    <x v="0"/>
    <x v="21"/>
    <x v="18"/>
    <x v="246"/>
    <n v="2431"/>
    <s v="McRaven, Michael"/>
    <x v="2"/>
    <x v="0"/>
    <x v="0"/>
    <n v="40"/>
    <x v="0"/>
    <x v="1"/>
    <m/>
    <n v="40"/>
    <m/>
    <x v="0"/>
    <x v="0"/>
    <x v="0"/>
  </r>
  <r>
    <x v="0"/>
    <x v="0"/>
    <x v="8"/>
    <x v="19"/>
    <x v="246"/>
    <n v="2368"/>
    <s v="Barnes, Eric"/>
    <x v="2"/>
    <x v="0"/>
    <x v="0"/>
    <n v="40"/>
    <x v="0"/>
    <x v="1"/>
    <n v="7"/>
    <n v="40"/>
    <m/>
    <x v="0"/>
    <x v="0"/>
    <x v="0"/>
  </r>
  <r>
    <x v="0"/>
    <x v="0"/>
    <x v="8"/>
    <x v="19"/>
    <x v="246"/>
    <n v="2313"/>
    <s v="Gibby, Benjamin"/>
    <x v="2"/>
    <x v="0"/>
    <x v="0"/>
    <n v="40"/>
    <x v="0"/>
    <x v="1"/>
    <n v="14"/>
    <n v="40"/>
    <m/>
    <x v="0"/>
    <x v="0"/>
    <x v="0"/>
  </r>
  <r>
    <x v="0"/>
    <x v="0"/>
    <x v="8"/>
    <x v="19"/>
    <x v="246"/>
    <n v="2367"/>
    <s v="Hall, Fredrick L."/>
    <x v="2"/>
    <x v="0"/>
    <x v="0"/>
    <n v="40"/>
    <x v="0"/>
    <x v="1"/>
    <n v="7.03"/>
    <n v="40"/>
    <m/>
    <x v="0"/>
    <x v="0"/>
    <x v="0"/>
  </r>
  <r>
    <x v="0"/>
    <x v="0"/>
    <x v="0"/>
    <x v="0"/>
    <x v="248"/>
    <n v="2069"/>
    <s v="Bibee, Ronald S."/>
    <x v="2"/>
    <x v="0"/>
    <x v="0"/>
    <n v="40"/>
    <x v="0"/>
    <x v="1"/>
    <m/>
    <n v="40"/>
    <m/>
    <x v="0"/>
    <x v="0"/>
    <x v="0"/>
  </r>
  <r>
    <x v="0"/>
    <x v="0"/>
    <x v="0"/>
    <x v="0"/>
    <x v="248"/>
    <n v="1435"/>
    <s v="Bores, Carie L."/>
    <x v="2"/>
    <x v="0"/>
    <x v="0"/>
    <n v="40"/>
    <x v="0"/>
    <x v="1"/>
    <m/>
    <n v="40"/>
    <m/>
    <x v="0"/>
    <x v="0"/>
    <x v="0"/>
  </r>
  <r>
    <x v="0"/>
    <x v="0"/>
    <x v="0"/>
    <x v="0"/>
    <x v="248"/>
    <n v="2435"/>
    <s v="Faith, Billie"/>
    <x v="2"/>
    <x v="0"/>
    <x v="0"/>
    <n v="40"/>
    <x v="0"/>
    <x v="1"/>
    <n v="2.1"/>
    <n v="40"/>
    <m/>
    <x v="0"/>
    <x v="0"/>
    <x v="0"/>
  </r>
  <r>
    <x v="0"/>
    <x v="0"/>
    <x v="0"/>
    <x v="0"/>
    <x v="248"/>
    <n v="2290"/>
    <s v="Garza, Cody"/>
    <x v="2"/>
    <x v="0"/>
    <x v="0"/>
    <n v="40"/>
    <x v="0"/>
    <x v="1"/>
    <m/>
    <n v="40"/>
    <m/>
    <x v="0"/>
    <x v="0"/>
    <x v="0"/>
  </r>
  <r>
    <x v="0"/>
    <x v="0"/>
    <x v="0"/>
    <x v="0"/>
    <x v="248"/>
    <n v="2296"/>
    <s v="Miller, Caleb"/>
    <x v="2"/>
    <x v="0"/>
    <x v="0"/>
    <n v="32.770000000000003"/>
    <x v="0"/>
    <x v="1"/>
    <m/>
    <n v="32.770000000000003"/>
    <m/>
    <x v="0"/>
    <x v="0"/>
    <x v="0"/>
  </r>
  <r>
    <x v="0"/>
    <x v="0"/>
    <x v="0"/>
    <x v="0"/>
    <x v="248"/>
    <n v="1079"/>
    <s v="Wilson, Jim"/>
    <x v="2"/>
    <x v="0"/>
    <x v="0"/>
    <n v="40"/>
    <x v="0"/>
    <x v="1"/>
    <m/>
    <n v="40"/>
    <m/>
    <x v="0"/>
    <x v="0"/>
    <x v="0"/>
  </r>
  <r>
    <x v="0"/>
    <x v="0"/>
    <x v="10"/>
    <x v="21"/>
    <x v="248"/>
    <n v="2312"/>
    <s v="Semach, Chad"/>
    <x v="2"/>
    <x v="0"/>
    <x v="0"/>
    <n v="40"/>
    <x v="0"/>
    <x v="1"/>
    <m/>
    <n v="40"/>
    <m/>
    <x v="0"/>
    <x v="0"/>
    <x v="0"/>
  </r>
  <r>
    <x v="0"/>
    <x v="0"/>
    <x v="11"/>
    <x v="1"/>
    <x v="248"/>
    <n v="1481"/>
    <s v="Dodd, Alex E."/>
    <x v="2"/>
    <x v="0"/>
    <x v="0"/>
    <n v="38"/>
    <x v="0"/>
    <x v="1"/>
    <m/>
    <n v="38"/>
    <m/>
    <x v="0"/>
    <x v="0"/>
    <x v="0"/>
  </r>
  <r>
    <x v="0"/>
    <x v="0"/>
    <x v="11"/>
    <x v="1"/>
    <x v="248"/>
    <n v="2007"/>
    <s v="Dodd, Patricia A."/>
    <x v="2"/>
    <x v="0"/>
    <x v="0"/>
    <n v="38"/>
    <x v="0"/>
    <x v="1"/>
    <m/>
    <n v="38"/>
    <m/>
    <x v="0"/>
    <x v="0"/>
    <x v="0"/>
  </r>
  <r>
    <x v="0"/>
    <x v="0"/>
    <x v="12"/>
    <x v="2"/>
    <x v="248"/>
    <n v="1810"/>
    <s v="Damstetter, Suzanne"/>
    <x v="2"/>
    <x v="0"/>
    <x v="0"/>
    <n v="40"/>
    <x v="0"/>
    <x v="1"/>
    <m/>
    <n v="40"/>
    <m/>
    <x v="0"/>
    <x v="0"/>
    <x v="0"/>
  </r>
  <r>
    <x v="0"/>
    <x v="0"/>
    <x v="12"/>
    <x v="2"/>
    <x v="248"/>
    <n v="1831"/>
    <s v="Simmons, Kristie"/>
    <x v="2"/>
    <x v="0"/>
    <x v="0"/>
    <n v="38"/>
    <x v="0"/>
    <x v="1"/>
    <m/>
    <n v="38"/>
    <m/>
    <x v="0"/>
    <x v="0"/>
    <x v="0"/>
  </r>
  <r>
    <x v="0"/>
    <x v="0"/>
    <x v="13"/>
    <x v="3"/>
    <x v="248"/>
    <n v="1024"/>
    <s v="Hillard, Gary L."/>
    <x v="2"/>
    <x v="0"/>
    <x v="0"/>
    <n v="30"/>
    <x v="0"/>
    <x v="1"/>
    <m/>
    <n v="30"/>
    <n v="10"/>
    <x v="0"/>
    <x v="0"/>
    <x v="0"/>
  </r>
  <r>
    <x v="0"/>
    <x v="0"/>
    <x v="13"/>
    <x v="3"/>
    <x v="248"/>
    <n v="1027"/>
    <s v="Howard, Michael"/>
    <x v="2"/>
    <x v="0"/>
    <x v="0"/>
    <n v="40"/>
    <x v="0"/>
    <x v="1"/>
    <m/>
    <n v="40"/>
    <m/>
    <x v="0"/>
    <x v="0"/>
    <x v="0"/>
  </r>
  <r>
    <x v="0"/>
    <x v="0"/>
    <x v="13"/>
    <x v="3"/>
    <x v="248"/>
    <n v="2425"/>
    <s v="Lewelling, Gary L."/>
    <x v="2"/>
    <x v="0"/>
    <x v="0"/>
    <n v="40"/>
    <x v="0"/>
    <x v="1"/>
    <m/>
    <n v="40"/>
    <m/>
    <x v="0"/>
    <x v="0"/>
    <x v="0"/>
  </r>
  <r>
    <x v="0"/>
    <x v="0"/>
    <x v="13"/>
    <x v="3"/>
    <x v="248"/>
    <n v="2034"/>
    <s v="Powers, Joshua"/>
    <x v="2"/>
    <x v="0"/>
    <x v="0"/>
    <n v="40"/>
    <x v="0"/>
    <x v="1"/>
    <m/>
    <n v="40"/>
    <m/>
    <x v="0"/>
    <x v="0"/>
    <x v="0"/>
  </r>
  <r>
    <x v="0"/>
    <x v="0"/>
    <x v="13"/>
    <x v="3"/>
    <x v="248"/>
    <n v="1420"/>
    <s v="Simmons, James T."/>
    <x v="2"/>
    <x v="0"/>
    <x v="0"/>
    <n v="40"/>
    <x v="0"/>
    <x v="1"/>
    <m/>
    <n v="40"/>
    <m/>
    <x v="0"/>
    <x v="0"/>
    <x v="0"/>
  </r>
  <r>
    <x v="0"/>
    <x v="0"/>
    <x v="14"/>
    <x v="4"/>
    <x v="248"/>
    <n v="2100"/>
    <s v="Glenn, Kristy"/>
    <x v="2"/>
    <x v="0"/>
    <x v="0"/>
    <n v="28"/>
    <x v="0"/>
    <x v="1"/>
    <m/>
    <n v="28"/>
    <n v="10"/>
    <x v="0"/>
    <x v="0"/>
    <x v="0"/>
  </r>
  <r>
    <x v="0"/>
    <x v="0"/>
    <x v="15"/>
    <x v="5"/>
    <x v="248"/>
    <n v="1717"/>
    <s v="Burchfield, Jeannie"/>
    <x v="2"/>
    <x v="0"/>
    <x v="0"/>
    <n v="0"/>
    <x v="0"/>
    <x v="1"/>
    <m/>
    <m/>
    <n v="20"/>
    <x v="0"/>
    <x v="0"/>
    <x v="0"/>
  </r>
  <r>
    <x v="0"/>
    <x v="0"/>
    <x v="15"/>
    <x v="5"/>
    <x v="248"/>
    <n v="2122"/>
    <s v="Denton, Ashley"/>
    <x v="2"/>
    <x v="0"/>
    <x v="0"/>
    <n v="36"/>
    <x v="0"/>
    <x v="1"/>
    <m/>
    <n v="36"/>
    <n v="4"/>
    <x v="0"/>
    <x v="0"/>
    <x v="0"/>
  </r>
  <r>
    <x v="0"/>
    <x v="0"/>
    <x v="15"/>
    <x v="5"/>
    <x v="248"/>
    <n v="1968"/>
    <s v="Duncan, Ginger"/>
    <x v="2"/>
    <x v="0"/>
    <x v="0"/>
    <n v="38.25"/>
    <x v="0"/>
    <x v="1"/>
    <m/>
    <n v="38.25"/>
    <m/>
    <x v="0"/>
    <x v="0"/>
    <x v="0"/>
  </r>
  <r>
    <x v="0"/>
    <x v="0"/>
    <x v="15"/>
    <x v="5"/>
    <x v="248"/>
    <n v="1904"/>
    <s v="Murr, Sherry"/>
    <x v="2"/>
    <x v="0"/>
    <x v="0"/>
    <n v="30.5"/>
    <x v="0"/>
    <x v="1"/>
    <m/>
    <n v="30.5"/>
    <m/>
    <x v="0"/>
    <x v="0"/>
    <x v="0"/>
  </r>
  <r>
    <x v="0"/>
    <x v="0"/>
    <x v="15"/>
    <x v="5"/>
    <x v="248"/>
    <n v="2388"/>
    <s v="Webb, Tiaira D."/>
    <x v="2"/>
    <x v="0"/>
    <x v="0"/>
    <n v="32"/>
    <x v="0"/>
    <x v="1"/>
    <m/>
    <n v="32"/>
    <m/>
    <x v="0"/>
    <x v="0"/>
    <x v="0"/>
  </r>
  <r>
    <x v="0"/>
    <x v="0"/>
    <x v="16"/>
    <x v="6"/>
    <x v="248"/>
    <n v="2230"/>
    <s v="Payne, Donna"/>
    <x v="2"/>
    <x v="0"/>
    <x v="0"/>
    <n v="38.75"/>
    <x v="0"/>
    <x v="1"/>
    <m/>
    <n v="38.75"/>
    <m/>
    <x v="0"/>
    <x v="0"/>
    <x v="0"/>
  </r>
  <r>
    <x v="0"/>
    <x v="0"/>
    <x v="17"/>
    <x v="20"/>
    <x v="248"/>
    <n v="2260"/>
    <s v="Lake, Stephanie"/>
    <x v="2"/>
    <x v="0"/>
    <x v="0"/>
    <n v="39.5"/>
    <x v="0"/>
    <x v="1"/>
    <m/>
    <n v="39.5"/>
    <m/>
    <x v="0"/>
    <x v="0"/>
    <x v="0"/>
  </r>
  <r>
    <x v="0"/>
    <x v="0"/>
    <x v="2"/>
    <x v="8"/>
    <x v="248"/>
    <n v="1917"/>
    <s v="Rigley, Eric"/>
    <x v="2"/>
    <x v="0"/>
    <x v="0"/>
    <n v="40"/>
    <x v="0"/>
    <x v="1"/>
    <m/>
    <n v="40"/>
    <m/>
    <x v="0"/>
    <x v="0"/>
    <x v="0"/>
  </r>
  <r>
    <x v="0"/>
    <x v="0"/>
    <x v="2"/>
    <x v="8"/>
    <x v="248"/>
    <n v="2149"/>
    <s v="Robillard, Mathew"/>
    <x v="2"/>
    <x v="0"/>
    <x v="0"/>
    <n v="40"/>
    <x v="0"/>
    <x v="1"/>
    <m/>
    <n v="40"/>
    <m/>
    <x v="0"/>
    <x v="0"/>
    <x v="0"/>
  </r>
  <r>
    <x v="0"/>
    <x v="0"/>
    <x v="19"/>
    <x v="9"/>
    <x v="248"/>
    <n v="2375"/>
    <s v="Jarosz, Jolene"/>
    <x v="2"/>
    <x v="0"/>
    <x v="0"/>
    <n v="40"/>
    <x v="0"/>
    <x v="1"/>
    <n v="0.25"/>
    <n v="40"/>
    <m/>
    <x v="0"/>
    <x v="0"/>
    <x v="0"/>
  </r>
  <r>
    <x v="0"/>
    <x v="0"/>
    <x v="19"/>
    <x v="9"/>
    <x v="248"/>
    <n v="2347"/>
    <s v="Myroshnychenko, Olga"/>
    <x v="2"/>
    <x v="0"/>
    <x v="0"/>
    <n v="39.5"/>
    <x v="0"/>
    <x v="1"/>
    <m/>
    <n v="39.5"/>
    <m/>
    <x v="0"/>
    <x v="0"/>
    <x v="0"/>
  </r>
  <r>
    <x v="0"/>
    <x v="0"/>
    <x v="19"/>
    <x v="9"/>
    <x v="248"/>
    <n v="2379"/>
    <s v="Thomas, Michelle"/>
    <x v="2"/>
    <x v="0"/>
    <x v="0"/>
    <n v="40"/>
    <x v="0"/>
    <x v="1"/>
    <n v="6.5"/>
    <n v="40"/>
    <m/>
    <x v="0"/>
    <x v="0"/>
    <x v="0"/>
  </r>
  <r>
    <x v="0"/>
    <x v="0"/>
    <x v="20"/>
    <x v="10"/>
    <x v="248"/>
    <n v="2439"/>
    <s v="Suggs, Paul"/>
    <x v="2"/>
    <x v="0"/>
    <x v="0"/>
    <n v="40"/>
    <x v="0"/>
    <x v="1"/>
    <n v="0.75"/>
    <n v="40"/>
    <m/>
    <x v="0"/>
    <x v="0"/>
    <x v="0"/>
  </r>
  <r>
    <x v="0"/>
    <x v="0"/>
    <x v="3"/>
    <x v="11"/>
    <x v="248"/>
    <n v="2362"/>
    <s v="Fabrizio, Jamie"/>
    <x v="2"/>
    <x v="0"/>
    <x v="0"/>
    <n v="38"/>
    <x v="0"/>
    <x v="1"/>
    <m/>
    <n v="38"/>
    <m/>
    <x v="0"/>
    <x v="0"/>
    <x v="0"/>
  </r>
  <r>
    <x v="0"/>
    <x v="0"/>
    <x v="3"/>
    <x v="11"/>
    <x v="248"/>
    <n v="2408"/>
    <s v="Kelly, Justin"/>
    <x v="2"/>
    <x v="0"/>
    <x v="0"/>
    <n v="38"/>
    <x v="0"/>
    <x v="1"/>
    <m/>
    <n v="38"/>
    <m/>
    <x v="0"/>
    <x v="0"/>
    <x v="0"/>
  </r>
  <r>
    <x v="0"/>
    <x v="0"/>
    <x v="3"/>
    <x v="11"/>
    <x v="248"/>
    <n v="2442"/>
    <s v="Mccord, Loriah L."/>
    <x v="2"/>
    <x v="0"/>
    <x v="0"/>
    <n v="40"/>
    <x v="0"/>
    <x v="1"/>
    <n v="4.25"/>
    <n v="40"/>
    <m/>
    <x v="0"/>
    <x v="0"/>
    <x v="0"/>
  </r>
  <r>
    <x v="0"/>
    <x v="0"/>
    <x v="3"/>
    <x v="11"/>
    <x v="248"/>
    <n v="1749"/>
    <s v="Peels, Timothy L."/>
    <x v="2"/>
    <x v="0"/>
    <x v="0"/>
    <n v="38"/>
    <x v="0"/>
    <x v="1"/>
    <m/>
    <n v="38"/>
    <m/>
    <x v="0"/>
    <x v="0"/>
    <x v="0"/>
  </r>
  <r>
    <x v="0"/>
    <x v="0"/>
    <x v="3"/>
    <x v="11"/>
    <x v="248"/>
    <n v="2294"/>
    <s v="Poff, Jessica"/>
    <x v="2"/>
    <x v="0"/>
    <x v="0"/>
    <n v="38"/>
    <x v="0"/>
    <x v="1"/>
    <m/>
    <n v="38"/>
    <m/>
    <x v="0"/>
    <x v="0"/>
    <x v="0"/>
  </r>
  <r>
    <x v="0"/>
    <x v="0"/>
    <x v="3"/>
    <x v="11"/>
    <x v="248"/>
    <n v="2440"/>
    <s v="Rupinski, Alexis"/>
    <x v="2"/>
    <x v="0"/>
    <x v="0"/>
    <n v="2.5"/>
    <x v="0"/>
    <x v="1"/>
    <m/>
    <n v="2.5"/>
    <m/>
    <x v="0"/>
    <x v="0"/>
    <x v="0"/>
  </r>
  <r>
    <x v="0"/>
    <x v="0"/>
    <x v="3"/>
    <x v="11"/>
    <x v="248"/>
    <n v="2284"/>
    <s v="Underwood, Tracy"/>
    <x v="2"/>
    <x v="0"/>
    <x v="0"/>
    <n v="40"/>
    <x v="0"/>
    <x v="1"/>
    <n v="3"/>
    <n v="40"/>
    <m/>
    <x v="0"/>
    <x v="0"/>
    <x v="0"/>
  </r>
  <r>
    <x v="0"/>
    <x v="0"/>
    <x v="4"/>
    <x v="12"/>
    <x v="248"/>
    <n v="1410"/>
    <s v="Cooper, Alice F."/>
    <x v="2"/>
    <x v="0"/>
    <x v="0"/>
    <n v="40"/>
    <x v="0"/>
    <x v="1"/>
    <n v="11"/>
    <n v="40"/>
    <m/>
    <x v="0"/>
    <x v="0"/>
    <x v="0"/>
  </r>
  <r>
    <x v="0"/>
    <x v="0"/>
    <x v="4"/>
    <x v="12"/>
    <x v="248"/>
    <n v="2432"/>
    <s v="Harmon, Melody"/>
    <x v="2"/>
    <x v="0"/>
    <x v="0"/>
    <n v="38"/>
    <x v="0"/>
    <x v="1"/>
    <m/>
    <n v="38"/>
    <m/>
    <x v="0"/>
    <x v="0"/>
    <x v="0"/>
  </r>
  <r>
    <x v="0"/>
    <x v="0"/>
    <x v="4"/>
    <x v="12"/>
    <x v="248"/>
    <n v="2203"/>
    <s v="Hicks, Lisa"/>
    <x v="2"/>
    <x v="0"/>
    <x v="0"/>
    <n v="30"/>
    <x v="0"/>
    <x v="1"/>
    <m/>
    <n v="30"/>
    <m/>
    <x v="0"/>
    <x v="0"/>
    <x v="0"/>
  </r>
  <r>
    <x v="0"/>
    <x v="0"/>
    <x v="4"/>
    <x v="12"/>
    <x v="248"/>
    <n v="1206"/>
    <s v="Lorenz, Viola B."/>
    <x v="2"/>
    <x v="0"/>
    <x v="0"/>
    <n v="38.25"/>
    <x v="0"/>
    <x v="1"/>
    <m/>
    <n v="38.25"/>
    <m/>
    <x v="0"/>
    <x v="0"/>
    <x v="0"/>
  </r>
  <r>
    <x v="0"/>
    <x v="0"/>
    <x v="4"/>
    <x v="12"/>
    <x v="248"/>
    <n v="2381"/>
    <s v="McCombs, Olivia"/>
    <x v="2"/>
    <x v="0"/>
    <x v="0"/>
    <n v="40"/>
    <x v="0"/>
    <x v="1"/>
    <n v="6.25"/>
    <n v="40"/>
    <m/>
    <x v="0"/>
    <x v="0"/>
    <x v="0"/>
  </r>
  <r>
    <x v="0"/>
    <x v="0"/>
    <x v="4"/>
    <x v="12"/>
    <x v="248"/>
    <n v="2436"/>
    <s v="O'hara, Cheyenne"/>
    <x v="2"/>
    <x v="0"/>
    <x v="0"/>
    <n v="5.5"/>
    <x v="0"/>
    <x v="1"/>
    <m/>
    <n v="5.5"/>
    <n v="30"/>
    <x v="0"/>
    <x v="0"/>
    <x v="0"/>
  </r>
  <r>
    <x v="0"/>
    <x v="0"/>
    <x v="6"/>
    <x v="13"/>
    <x v="248"/>
    <n v="2175"/>
    <s v="Akulic, Marlene"/>
    <x v="2"/>
    <x v="0"/>
    <x v="0"/>
    <n v="40"/>
    <x v="0"/>
    <x v="1"/>
    <n v="11"/>
    <n v="40"/>
    <m/>
    <x v="0"/>
    <x v="0"/>
    <x v="0"/>
  </r>
  <r>
    <x v="0"/>
    <x v="0"/>
    <x v="6"/>
    <x v="13"/>
    <x v="248"/>
    <n v="2229"/>
    <s v="Bledsoe, Amy"/>
    <x v="2"/>
    <x v="0"/>
    <x v="0"/>
    <n v="40"/>
    <x v="0"/>
    <x v="1"/>
    <n v="11"/>
    <n v="40"/>
    <m/>
    <x v="0"/>
    <x v="0"/>
    <x v="0"/>
  </r>
  <r>
    <x v="0"/>
    <x v="0"/>
    <x v="6"/>
    <x v="13"/>
    <x v="248"/>
    <n v="2190"/>
    <s v="Bookout, Nancy"/>
    <x v="2"/>
    <x v="0"/>
    <x v="0"/>
    <n v="32"/>
    <x v="0"/>
    <x v="1"/>
    <m/>
    <n v="32"/>
    <n v="10"/>
    <x v="0"/>
    <x v="0"/>
    <x v="0"/>
  </r>
  <r>
    <x v="0"/>
    <x v="0"/>
    <x v="6"/>
    <x v="13"/>
    <x v="248"/>
    <n v="2382"/>
    <s v="Bourzac, Nanette L."/>
    <x v="2"/>
    <x v="0"/>
    <x v="0"/>
    <n v="10"/>
    <x v="0"/>
    <x v="1"/>
    <m/>
    <n v="10"/>
    <m/>
    <x v="0"/>
    <x v="0"/>
    <x v="0"/>
  </r>
  <r>
    <x v="0"/>
    <x v="0"/>
    <x v="6"/>
    <x v="13"/>
    <x v="248"/>
    <n v="2039"/>
    <s v="Brooks, Tammy C."/>
    <x v="2"/>
    <x v="0"/>
    <x v="0"/>
    <n v="40"/>
    <x v="0"/>
    <x v="1"/>
    <n v="9.75"/>
    <n v="40"/>
    <m/>
    <x v="0"/>
    <x v="0"/>
    <x v="0"/>
  </r>
  <r>
    <x v="0"/>
    <x v="0"/>
    <x v="6"/>
    <x v="13"/>
    <x v="248"/>
    <n v="2156"/>
    <s v="Bryan, Sheena"/>
    <x v="2"/>
    <x v="0"/>
    <x v="0"/>
    <n v="40"/>
    <x v="0"/>
    <x v="1"/>
    <n v="0.5"/>
    <n v="40"/>
    <m/>
    <x v="0"/>
    <x v="0"/>
    <x v="0"/>
  </r>
  <r>
    <x v="0"/>
    <x v="0"/>
    <x v="6"/>
    <x v="13"/>
    <x v="248"/>
    <n v="1010"/>
    <s v="Carroll, Robin M."/>
    <x v="2"/>
    <x v="0"/>
    <x v="0"/>
    <n v="40"/>
    <x v="0"/>
    <x v="1"/>
    <n v="3.75"/>
    <n v="40"/>
    <m/>
    <x v="0"/>
    <x v="0"/>
    <x v="0"/>
  </r>
  <r>
    <x v="0"/>
    <x v="0"/>
    <x v="6"/>
    <x v="13"/>
    <x v="248"/>
    <n v="2068"/>
    <s v="Cathcart, Bess L."/>
    <x v="2"/>
    <x v="0"/>
    <x v="0"/>
    <n v="40"/>
    <x v="0"/>
    <x v="1"/>
    <n v="8"/>
    <n v="40"/>
    <m/>
    <x v="0"/>
    <x v="0"/>
    <x v="0"/>
  </r>
  <r>
    <x v="0"/>
    <x v="0"/>
    <x v="6"/>
    <x v="13"/>
    <x v="248"/>
    <n v="2098"/>
    <s v="Childress, Stacy M."/>
    <x v="2"/>
    <x v="0"/>
    <x v="0"/>
    <n v="20.75"/>
    <x v="0"/>
    <x v="1"/>
    <m/>
    <n v="20.75"/>
    <m/>
    <x v="0"/>
    <x v="0"/>
    <x v="0"/>
  </r>
  <r>
    <x v="0"/>
    <x v="0"/>
    <x v="6"/>
    <x v="13"/>
    <x v="248"/>
    <n v="2430"/>
    <s v="Coburn, Lisa"/>
    <x v="2"/>
    <x v="0"/>
    <x v="0"/>
    <n v="24.25"/>
    <x v="0"/>
    <x v="1"/>
    <m/>
    <n v="24.25"/>
    <m/>
    <x v="0"/>
    <x v="0"/>
    <x v="0"/>
  </r>
  <r>
    <x v="0"/>
    <x v="0"/>
    <x v="6"/>
    <x v="13"/>
    <x v="248"/>
    <n v="1362"/>
    <s v="Davis, Kimberly S."/>
    <x v="2"/>
    <x v="0"/>
    <x v="0"/>
    <n v="40"/>
    <x v="0"/>
    <x v="1"/>
    <n v="10"/>
    <n v="40"/>
    <m/>
    <x v="0"/>
    <x v="0"/>
    <x v="0"/>
  </r>
  <r>
    <x v="0"/>
    <x v="0"/>
    <x v="6"/>
    <x v="13"/>
    <x v="248"/>
    <n v="1465"/>
    <s v="Dotson, Wanda A."/>
    <x v="2"/>
    <x v="0"/>
    <x v="0"/>
    <n v="40"/>
    <x v="0"/>
    <x v="1"/>
    <n v="7.5"/>
    <n v="40"/>
    <m/>
    <x v="0"/>
    <x v="0"/>
    <x v="0"/>
  </r>
  <r>
    <x v="0"/>
    <x v="0"/>
    <x v="6"/>
    <x v="13"/>
    <x v="248"/>
    <n v="2046"/>
    <s v="Dunn, Lois"/>
    <x v="2"/>
    <x v="0"/>
    <x v="0"/>
    <n v="29.25"/>
    <x v="0"/>
    <x v="1"/>
    <m/>
    <n v="29.25"/>
    <n v="10"/>
    <x v="0"/>
    <x v="0"/>
    <x v="0"/>
  </r>
  <r>
    <x v="0"/>
    <x v="0"/>
    <x v="6"/>
    <x v="13"/>
    <x v="248"/>
    <n v="2319"/>
    <s v="Gibby, Deborah"/>
    <x v="2"/>
    <x v="0"/>
    <x v="0"/>
    <n v="40"/>
    <x v="0"/>
    <x v="1"/>
    <n v="11"/>
    <n v="40"/>
    <m/>
    <x v="0"/>
    <x v="0"/>
    <x v="0"/>
  </r>
  <r>
    <x v="0"/>
    <x v="0"/>
    <x v="6"/>
    <x v="13"/>
    <x v="248"/>
    <n v="2286"/>
    <s v="Godwin, Tonya"/>
    <x v="2"/>
    <x v="0"/>
    <x v="0"/>
    <n v="21"/>
    <x v="0"/>
    <x v="1"/>
    <m/>
    <n v="21"/>
    <m/>
    <x v="0"/>
    <x v="0"/>
    <x v="0"/>
  </r>
  <r>
    <x v="0"/>
    <x v="0"/>
    <x v="6"/>
    <x v="13"/>
    <x v="248"/>
    <n v="2386"/>
    <s v="Hampton, Angela"/>
    <x v="2"/>
    <x v="0"/>
    <x v="0"/>
    <n v="22"/>
    <x v="0"/>
    <x v="1"/>
    <m/>
    <n v="22"/>
    <m/>
    <x v="0"/>
    <x v="0"/>
    <x v="0"/>
  </r>
  <r>
    <x v="0"/>
    <x v="0"/>
    <x v="6"/>
    <x v="13"/>
    <x v="248"/>
    <n v="2376"/>
    <s v="Headrick, Lena"/>
    <x v="2"/>
    <x v="0"/>
    <x v="0"/>
    <n v="29.25"/>
    <x v="0"/>
    <x v="1"/>
    <m/>
    <n v="29.25"/>
    <m/>
    <x v="0"/>
    <x v="0"/>
    <x v="0"/>
  </r>
  <r>
    <x v="0"/>
    <x v="0"/>
    <x v="6"/>
    <x v="13"/>
    <x v="248"/>
    <n v="2373"/>
    <s v="Helton, Lisa K."/>
    <x v="2"/>
    <x v="0"/>
    <x v="0"/>
    <n v="40"/>
    <x v="0"/>
    <x v="1"/>
    <n v="9.25"/>
    <n v="40"/>
    <m/>
    <x v="0"/>
    <x v="0"/>
    <x v="0"/>
  </r>
  <r>
    <x v="0"/>
    <x v="0"/>
    <x v="6"/>
    <x v="13"/>
    <x v="248"/>
    <n v="2261"/>
    <s v="Howarth, Amy"/>
    <x v="2"/>
    <x v="0"/>
    <x v="0"/>
    <n v="40"/>
    <x v="0"/>
    <x v="1"/>
    <n v="7.75"/>
    <n v="40"/>
    <m/>
    <x v="0"/>
    <x v="0"/>
    <x v="0"/>
  </r>
  <r>
    <x v="0"/>
    <x v="0"/>
    <x v="6"/>
    <x v="13"/>
    <x v="248"/>
    <n v="1480"/>
    <s v="Kliever, Debbie J."/>
    <x v="2"/>
    <x v="0"/>
    <x v="0"/>
    <n v="40"/>
    <x v="0"/>
    <x v="1"/>
    <n v="9"/>
    <n v="40"/>
    <m/>
    <x v="0"/>
    <x v="0"/>
    <x v="0"/>
  </r>
  <r>
    <x v="0"/>
    <x v="0"/>
    <x v="6"/>
    <x v="13"/>
    <x v="248"/>
    <n v="1259"/>
    <s v="Lee, Ginger"/>
    <x v="2"/>
    <x v="0"/>
    <x v="0"/>
    <n v="40"/>
    <x v="0"/>
    <x v="1"/>
    <m/>
    <n v="40"/>
    <m/>
    <x v="0"/>
    <x v="0"/>
    <x v="0"/>
  </r>
  <r>
    <x v="0"/>
    <x v="0"/>
    <x v="6"/>
    <x v="13"/>
    <x v="248"/>
    <n v="1558"/>
    <s v="McCluskey, Loreta R."/>
    <x v="2"/>
    <x v="0"/>
    <x v="0"/>
    <n v="30"/>
    <x v="0"/>
    <x v="1"/>
    <m/>
    <n v="30"/>
    <m/>
    <x v="0"/>
    <x v="0"/>
    <x v="0"/>
  </r>
  <r>
    <x v="0"/>
    <x v="0"/>
    <x v="6"/>
    <x v="13"/>
    <x v="248"/>
    <n v="2380"/>
    <s v="Moore, Darlene"/>
    <x v="2"/>
    <x v="0"/>
    <x v="0"/>
    <n v="40"/>
    <x v="0"/>
    <x v="1"/>
    <n v="10.25"/>
    <n v="40"/>
    <m/>
    <x v="0"/>
    <x v="0"/>
    <x v="0"/>
  </r>
  <r>
    <x v="0"/>
    <x v="0"/>
    <x v="6"/>
    <x v="13"/>
    <x v="248"/>
    <n v="2409"/>
    <s v="Neeley, Megan"/>
    <x v="2"/>
    <x v="0"/>
    <x v="0"/>
    <n v="30"/>
    <x v="0"/>
    <x v="1"/>
    <m/>
    <n v="30"/>
    <m/>
    <x v="0"/>
    <x v="0"/>
    <x v="0"/>
  </r>
  <r>
    <x v="0"/>
    <x v="0"/>
    <x v="6"/>
    <x v="13"/>
    <x v="248"/>
    <n v="1559"/>
    <s v="Nichols, Brenda S."/>
    <x v="2"/>
    <x v="0"/>
    <x v="0"/>
    <n v="40"/>
    <x v="0"/>
    <x v="1"/>
    <n v="2"/>
    <n v="40"/>
    <m/>
    <x v="0"/>
    <x v="0"/>
    <x v="0"/>
  </r>
  <r>
    <x v="0"/>
    <x v="0"/>
    <x v="6"/>
    <x v="13"/>
    <x v="248"/>
    <n v="2415"/>
    <s v="Patterson, Pamela"/>
    <x v="2"/>
    <x v="0"/>
    <x v="0"/>
    <n v="20"/>
    <x v="0"/>
    <x v="1"/>
    <m/>
    <n v="20"/>
    <m/>
    <x v="0"/>
    <x v="0"/>
    <x v="0"/>
  </r>
  <r>
    <x v="0"/>
    <x v="0"/>
    <x v="6"/>
    <x v="13"/>
    <x v="248"/>
    <n v="2259"/>
    <s v="Peels, Carolyn K."/>
    <x v="2"/>
    <x v="0"/>
    <x v="0"/>
    <n v="30"/>
    <x v="0"/>
    <x v="1"/>
    <m/>
    <n v="30"/>
    <m/>
    <x v="0"/>
    <x v="0"/>
    <x v="0"/>
  </r>
  <r>
    <x v="0"/>
    <x v="0"/>
    <x v="6"/>
    <x v="13"/>
    <x v="248"/>
    <n v="2394"/>
    <s v="Rapp, Heather"/>
    <x v="2"/>
    <x v="0"/>
    <x v="0"/>
    <n v="39"/>
    <x v="0"/>
    <x v="1"/>
    <m/>
    <n v="39"/>
    <m/>
    <x v="0"/>
    <x v="0"/>
    <x v="0"/>
  </r>
  <r>
    <x v="0"/>
    <x v="0"/>
    <x v="6"/>
    <x v="13"/>
    <x v="248"/>
    <n v="2138"/>
    <s v="Richardson, Tammy G."/>
    <x v="2"/>
    <x v="0"/>
    <x v="0"/>
    <n v="30"/>
    <x v="0"/>
    <x v="1"/>
    <m/>
    <n v="30"/>
    <m/>
    <x v="0"/>
    <x v="0"/>
    <x v="0"/>
  </r>
  <r>
    <x v="0"/>
    <x v="0"/>
    <x v="6"/>
    <x v="13"/>
    <x v="248"/>
    <n v="1997"/>
    <s v="Roberts, Lisa R."/>
    <x v="2"/>
    <x v="0"/>
    <x v="0"/>
    <n v="39.25"/>
    <x v="0"/>
    <x v="1"/>
    <m/>
    <n v="39.25"/>
    <m/>
    <x v="0"/>
    <x v="0"/>
    <x v="0"/>
  </r>
  <r>
    <x v="0"/>
    <x v="0"/>
    <x v="6"/>
    <x v="13"/>
    <x v="248"/>
    <n v="2378"/>
    <s v="Roberts, Lori"/>
    <x v="2"/>
    <x v="0"/>
    <x v="0"/>
    <n v="40"/>
    <x v="0"/>
    <x v="1"/>
    <n v="6.5"/>
    <n v="40"/>
    <m/>
    <x v="0"/>
    <x v="0"/>
    <x v="0"/>
  </r>
  <r>
    <x v="0"/>
    <x v="0"/>
    <x v="6"/>
    <x v="13"/>
    <x v="248"/>
    <n v="2192"/>
    <s v="Rupinski, Angela"/>
    <x v="2"/>
    <x v="0"/>
    <x v="0"/>
    <n v="40"/>
    <x v="0"/>
    <x v="1"/>
    <n v="5.5"/>
    <n v="40"/>
    <m/>
    <x v="0"/>
    <x v="0"/>
    <x v="0"/>
  </r>
  <r>
    <x v="0"/>
    <x v="0"/>
    <x v="6"/>
    <x v="13"/>
    <x v="248"/>
    <n v="2441"/>
    <s v="Selby, Chasity"/>
    <x v="2"/>
    <x v="0"/>
    <x v="0"/>
    <n v="40"/>
    <x v="0"/>
    <x v="1"/>
    <n v="3.75"/>
    <n v="40"/>
    <m/>
    <x v="0"/>
    <x v="0"/>
    <x v="0"/>
  </r>
  <r>
    <x v="0"/>
    <x v="0"/>
    <x v="6"/>
    <x v="13"/>
    <x v="248"/>
    <n v="1612"/>
    <s v="Self, Janet"/>
    <x v="2"/>
    <x v="0"/>
    <x v="0"/>
    <n v="30"/>
    <x v="0"/>
    <x v="1"/>
    <m/>
    <n v="30"/>
    <m/>
    <x v="0"/>
    <x v="0"/>
    <x v="0"/>
  </r>
  <r>
    <x v="0"/>
    <x v="0"/>
    <x v="6"/>
    <x v="13"/>
    <x v="248"/>
    <n v="2356"/>
    <s v="Sharp, Sonia"/>
    <x v="2"/>
    <x v="0"/>
    <x v="0"/>
    <n v="40"/>
    <x v="0"/>
    <x v="1"/>
    <m/>
    <n v="40"/>
    <m/>
    <x v="0"/>
    <x v="0"/>
    <x v="0"/>
  </r>
  <r>
    <x v="0"/>
    <x v="0"/>
    <x v="6"/>
    <x v="13"/>
    <x v="248"/>
    <n v="2423"/>
    <s v="Stafford, Tabitha"/>
    <x v="2"/>
    <x v="0"/>
    <x v="0"/>
    <n v="40"/>
    <x v="0"/>
    <x v="1"/>
    <n v="6.5"/>
    <n v="40"/>
    <m/>
    <x v="0"/>
    <x v="0"/>
    <x v="0"/>
  </r>
  <r>
    <x v="0"/>
    <x v="0"/>
    <x v="6"/>
    <x v="13"/>
    <x v="248"/>
    <n v="2412"/>
    <s v="Suttles, Cristie"/>
    <x v="2"/>
    <x v="0"/>
    <x v="0"/>
    <n v="40"/>
    <x v="0"/>
    <x v="1"/>
    <n v="6.25"/>
    <n v="40"/>
    <m/>
    <x v="0"/>
    <x v="0"/>
    <x v="0"/>
  </r>
  <r>
    <x v="0"/>
    <x v="0"/>
    <x v="6"/>
    <x v="13"/>
    <x v="248"/>
    <n v="2385"/>
    <s v="Suttles, Kathy"/>
    <x v="2"/>
    <x v="0"/>
    <x v="0"/>
    <n v="40"/>
    <x v="0"/>
    <x v="1"/>
    <n v="5"/>
    <n v="40"/>
    <m/>
    <x v="0"/>
    <x v="0"/>
    <x v="0"/>
  </r>
  <r>
    <x v="0"/>
    <x v="0"/>
    <x v="6"/>
    <x v="13"/>
    <x v="248"/>
    <n v="2392"/>
    <s v="Veit, Beth"/>
    <x v="2"/>
    <x v="0"/>
    <x v="0"/>
    <n v="40"/>
    <x v="0"/>
    <x v="1"/>
    <n v="7.25"/>
    <n v="40"/>
    <m/>
    <x v="0"/>
    <x v="0"/>
    <x v="0"/>
  </r>
  <r>
    <x v="0"/>
    <x v="0"/>
    <x v="6"/>
    <x v="13"/>
    <x v="248"/>
    <n v="2426"/>
    <s v="Veit, Jordan A."/>
    <x v="2"/>
    <x v="0"/>
    <x v="0"/>
    <n v="40"/>
    <x v="0"/>
    <x v="1"/>
    <n v="3.75"/>
    <n v="40"/>
    <m/>
    <x v="0"/>
    <x v="0"/>
    <x v="0"/>
  </r>
  <r>
    <x v="0"/>
    <x v="0"/>
    <x v="6"/>
    <x v="13"/>
    <x v="248"/>
    <n v="2154"/>
    <s v="West, Sandra"/>
    <x v="2"/>
    <x v="0"/>
    <x v="0"/>
    <n v="40"/>
    <x v="0"/>
    <x v="1"/>
    <n v="0.25"/>
    <n v="40"/>
    <m/>
    <x v="0"/>
    <x v="0"/>
    <x v="0"/>
  </r>
  <r>
    <x v="0"/>
    <x v="0"/>
    <x v="6"/>
    <x v="13"/>
    <x v="248"/>
    <n v="2411"/>
    <s v="Wilburn, Marley"/>
    <x v="2"/>
    <x v="0"/>
    <x v="0"/>
    <n v="37.25"/>
    <x v="0"/>
    <x v="1"/>
    <m/>
    <n v="37.25"/>
    <m/>
    <x v="0"/>
    <x v="0"/>
    <x v="0"/>
  </r>
  <r>
    <x v="0"/>
    <x v="0"/>
    <x v="1"/>
    <x v="14"/>
    <x v="248"/>
    <n v="1280"/>
    <s v="Cooley, Tammy K."/>
    <x v="2"/>
    <x v="0"/>
    <x v="0"/>
    <n v="40"/>
    <x v="0"/>
    <x v="1"/>
    <n v="8.25"/>
    <n v="40"/>
    <m/>
    <x v="0"/>
    <x v="0"/>
    <x v="0"/>
  </r>
  <r>
    <x v="0"/>
    <x v="0"/>
    <x v="1"/>
    <x v="14"/>
    <x v="248"/>
    <n v="1684"/>
    <s v="Mckee, Nathan"/>
    <x v="2"/>
    <x v="0"/>
    <x v="0"/>
    <n v="20"/>
    <x v="0"/>
    <x v="1"/>
    <m/>
    <n v="20"/>
    <m/>
    <x v="0"/>
    <x v="0"/>
    <x v="0"/>
  </r>
  <r>
    <x v="0"/>
    <x v="0"/>
    <x v="1"/>
    <x v="14"/>
    <x v="248"/>
    <n v="2337"/>
    <s v="Miller, Gary"/>
    <x v="2"/>
    <x v="0"/>
    <x v="0"/>
    <n v="40"/>
    <x v="0"/>
    <x v="1"/>
    <n v="1.25"/>
    <n v="40"/>
    <m/>
    <x v="0"/>
    <x v="0"/>
    <x v="0"/>
  </r>
  <r>
    <x v="0"/>
    <x v="0"/>
    <x v="1"/>
    <x v="14"/>
    <x v="248"/>
    <n v="2363"/>
    <s v="Mills, Gary"/>
    <x v="2"/>
    <x v="0"/>
    <x v="0"/>
    <n v="38"/>
    <x v="0"/>
    <x v="1"/>
    <m/>
    <n v="38"/>
    <m/>
    <x v="0"/>
    <x v="0"/>
    <x v="0"/>
  </r>
  <r>
    <x v="0"/>
    <x v="0"/>
    <x v="1"/>
    <x v="14"/>
    <x v="248"/>
    <n v="2420"/>
    <s v="O'Dell, Deion D."/>
    <x v="2"/>
    <x v="0"/>
    <x v="0"/>
    <n v="35.75"/>
    <x v="0"/>
    <x v="1"/>
    <m/>
    <n v="35.75"/>
    <m/>
    <x v="0"/>
    <x v="0"/>
    <x v="0"/>
  </r>
  <r>
    <x v="0"/>
    <x v="0"/>
    <x v="1"/>
    <x v="14"/>
    <x v="248"/>
    <n v="2220"/>
    <s v="Waddell, Henry"/>
    <x v="2"/>
    <x v="0"/>
    <x v="0"/>
    <n v="39"/>
    <x v="0"/>
    <x v="1"/>
    <m/>
    <n v="39"/>
    <m/>
    <x v="0"/>
    <x v="0"/>
    <x v="0"/>
  </r>
  <r>
    <x v="0"/>
    <x v="0"/>
    <x v="1"/>
    <x v="14"/>
    <x v="248"/>
    <n v="2348"/>
    <s v="Watson, Dennis"/>
    <x v="2"/>
    <x v="0"/>
    <x v="0"/>
    <n v="38.5"/>
    <x v="0"/>
    <x v="1"/>
    <m/>
    <n v="38.5"/>
    <m/>
    <x v="0"/>
    <x v="0"/>
    <x v="0"/>
  </r>
  <r>
    <x v="0"/>
    <x v="0"/>
    <x v="9"/>
    <x v="15"/>
    <x v="248"/>
    <n v="2285"/>
    <s v="Bivens, Diane"/>
    <x v="2"/>
    <x v="0"/>
    <x v="0"/>
    <n v="38"/>
    <x v="0"/>
    <x v="1"/>
    <m/>
    <n v="38"/>
    <m/>
    <x v="0"/>
    <x v="0"/>
    <x v="0"/>
  </r>
  <r>
    <x v="0"/>
    <x v="0"/>
    <x v="9"/>
    <x v="15"/>
    <x v="248"/>
    <n v="1856"/>
    <s v="Bivens, Tammie"/>
    <x v="2"/>
    <x v="0"/>
    <x v="0"/>
    <n v="40"/>
    <x v="0"/>
    <x v="1"/>
    <n v="1"/>
    <n v="40"/>
    <m/>
    <x v="0"/>
    <x v="0"/>
    <x v="0"/>
  </r>
  <r>
    <x v="0"/>
    <x v="0"/>
    <x v="9"/>
    <x v="15"/>
    <x v="248"/>
    <n v="2235"/>
    <s v="Clark, Elizabeth"/>
    <x v="2"/>
    <x v="0"/>
    <x v="0"/>
    <n v="38"/>
    <x v="0"/>
    <x v="1"/>
    <m/>
    <n v="38"/>
    <m/>
    <x v="0"/>
    <x v="0"/>
    <x v="0"/>
  </r>
  <r>
    <x v="0"/>
    <x v="0"/>
    <x v="9"/>
    <x v="15"/>
    <x v="248"/>
    <n v="1107"/>
    <s v="Hall, Mary"/>
    <x v="2"/>
    <x v="0"/>
    <x v="0"/>
    <n v="40"/>
    <x v="0"/>
    <x v="1"/>
    <n v="0.75"/>
    <n v="40"/>
    <m/>
    <x v="0"/>
    <x v="0"/>
    <x v="0"/>
  </r>
  <r>
    <x v="0"/>
    <x v="0"/>
    <x v="9"/>
    <x v="15"/>
    <x v="248"/>
    <n v="1967"/>
    <s v="Shaw, Teia L."/>
    <x v="2"/>
    <x v="0"/>
    <x v="0"/>
    <n v="40"/>
    <x v="0"/>
    <x v="1"/>
    <n v="8.25"/>
    <n v="40"/>
    <m/>
    <x v="0"/>
    <x v="0"/>
    <x v="0"/>
  </r>
  <r>
    <x v="0"/>
    <x v="0"/>
    <x v="7"/>
    <x v="16"/>
    <x v="248"/>
    <n v="2397"/>
    <s v="Annett, Shenna D."/>
    <x v="2"/>
    <x v="0"/>
    <x v="0"/>
    <n v="40"/>
    <x v="0"/>
    <x v="1"/>
    <n v="1.25"/>
    <n v="40"/>
    <m/>
    <x v="0"/>
    <x v="0"/>
    <x v="0"/>
  </r>
  <r>
    <x v="0"/>
    <x v="0"/>
    <x v="7"/>
    <x v="16"/>
    <x v="248"/>
    <n v="2371"/>
    <s v="Barnes, Sarah"/>
    <x v="2"/>
    <x v="0"/>
    <x v="0"/>
    <n v="30"/>
    <x v="0"/>
    <x v="1"/>
    <m/>
    <n v="30"/>
    <n v="10"/>
    <x v="0"/>
    <x v="0"/>
    <x v="0"/>
  </r>
  <r>
    <x v="0"/>
    <x v="0"/>
    <x v="7"/>
    <x v="16"/>
    <x v="248"/>
    <n v="2193"/>
    <s v="Cannon, Jennifer"/>
    <x v="2"/>
    <x v="0"/>
    <x v="0"/>
    <n v="40"/>
    <x v="0"/>
    <x v="1"/>
    <n v="7"/>
    <n v="40"/>
    <m/>
    <x v="0"/>
    <x v="0"/>
    <x v="0"/>
  </r>
  <r>
    <x v="0"/>
    <x v="0"/>
    <x v="7"/>
    <x v="16"/>
    <x v="248"/>
    <n v="2424"/>
    <s v="Ikey, Stacey E."/>
    <x v="2"/>
    <x v="0"/>
    <x v="0"/>
    <n v="37"/>
    <x v="0"/>
    <x v="1"/>
    <m/>
    <n v="37"/>
    <n v="10"/>
    <x v="0"/>
    <x v="0"/>
    <x v="0"/>
  </r>
  <r>
    <x v="0"/>
    <x v="0"/>
    <x v="7"/>
    <x v="16"/>
    <x v="248"/>
    <n v="2405"/>
    <s v="Marrero, Rachel"/>
    <x v="2"/>
    <x v="0"/>
    <x v="0"/>
    <n v="40"/>
    <x v="0"/>
    <x v="1"/>
    <n v="4.5"/>
    <n v="40"/>
    <m/>
    <x v="0"/>
    <x v="0"/>
    <x v="0"/>
  </r>
  <r>
    <x v="0"/>
    <x v="0"/>
    <x v="7"/>
    <x v="16"/>
    <x v="248"/>
    <n v="2433"/>
    <s v="Millsaps, Tiea"/>
    <x v="2"/>
    <x v="0"/>
    <x v="0"/>
    <n v="27.75"/>
    <x v="0"/>
    <x v="1"/>
    <m/>
    <n v="27.75"/>
    <m/>
    <x v="0"/>
    <x v="0"/>
    <x v="0"/>
  </r>
  <r>
    <x v="0"/>
    <x v="0"/>
    <x v="7"/>
    <x v="16"/>
    <x v="248"/>
    <n v="2407"/>
    <s v="Thomas, Emily"/>
    <x v="2"/>
    <x v="0"/>
    <x v="0"/>
    <n v="37"/>
    <x v="0"/>
    <x v="1"/>
    <m/>
    <n v="37"/>
    <m/>
    <x v="0"/>
    <x v="0"/>
    <x v="0"/>
  </r>
  <r>
    <x v="0"/>
    <x v="0"/>
    <x v="5"/>
    <x v="17"/>
    <x v="248"/>
    <n v="2341"/>
    <s v="Britton, Mary Anna"/>
    <x v="2"/>
    <x v="0"/>
    <x v="0"/>
    <n v="38"/>
    <x v="0"/>
    <x v="1"/>
    <m/>
    <n v="38"/>
    <m/>
    <x v="0"/>
    <x v="0"/>
    <x v="0"/>
  </r>
  <r>
    <x v="0"/>
    <x v="0"/>
    <x v="5"/>
    <x v="17"/>
    <x v="248"/>
    <n v="1596"/>
    <s v="Harrison, Charles"/>
    <x v="2"/>
    <x v="0"/>
    <x v="0"/>
    <n v="40"/>
    <x v="0"/>
    <x v="1"/>
    <n v="6.75"/>
    <n v="40"/>
    <m/>
    <x v="0"/>
    <x v="0"/>
    <x v="0"/>
  </r>
  <r>
    <x v="0"/>
    <x v="0"/>
    <x v="5"/>
    <x v="17"/>
    <x v="248"/>
    <n v="2443"/>
    <s v="Hunt, Nancy M."/>
    <x v="2"/>
    <x v="0"/>
    <x v="0"/>
    <n v="38"/>
    <x v="0"/>
    <x v="1"/>
    <m/>
    <n v="38"/>
    <m/>
    <x v="0"/>
    <x v="0"/>
    <x v="0"/>
  </r>
  <r>
    <x v="0"/>
    <x v="0"/>
    <x v="5"/>
    <x v="17"/>
    <x v="248"/>
    <n v="1920"/>
    <s v="Jones, Jena"/>
    <x v="2"/>
    <x v="0"/>
    <x v="0"/>
    <n v="30.5"/>
    <x v="0"/>
    <x v="1"/>
    <m/>
    <n v="30.5"/>
    <m/>
    <x v="0"/>
    <x v="0"/>
    <x v="0"/>
  </r>
  <r>
    <x v="0"/>
    <x v="0"/>
    <x v="21"/>
    <x v="18"/>
    <x v="248"/>
    <n v="2431"/>
    <s v="McRaven, Michael"/>
    <x v="2"/>
    <x v="0"/>
    <x v="0"/>
    <n v="30"/>
    <x v="0"/>
    <x v="1"/>
    <m/>
    <n v="30"/>
    <m/>
    <x v="0"/>
    <x v="0"/>
    <x v="0"/>
  </r>
  <r>
    <x v="0"/>
    <x v="0"/>
    <x v="8"/>
    <x v="19"/>
    <x v="248"/>
    <n v="2368"/>
    <s v="Barnes, Eric"/>
    <x v="2"/>
    <x v="0"/>
    <x v="0"/>
    <n v="30"/>
    <x v="0"/>
    <x v="1"/>
    <m/>
    <n v="30"/>
    <n v="10"/>
    <x v="0"/>
    <x v="0"/>
    <x v="0"/>
  </r>
  <r>
    <x v="0"/>
    <x v="0"/>
    <x v="8"/>
    <x v="19"/>
    <x v="248"/>
    <n v="2313"/>
    <s v="Gibby, Benjamin"/>
    <x v="2"/>
    <x v="0"/>
    <x v="0"/>
    <n v="40"/>
    <x v="0"/>
    <x v="1"/>
    <n v="11.5"/>
    <n v="40"/>
    <m/>
    <x v="0"/>
    <x v="0"/>
    <x v="0"/>
  </r>
  <r>
    <x v="0"/>
    <x v="0"/>
    <x v="8"/>
    <x v="19"/>
    <x v="248"/>
    <n v="2367"/>
    <s v="Hall, Fredrick L."/>
    <x v="2"/>
    <x v="0"/>
    <x v="0"/>
    <n v="31.5"/>
    <x v="0"/>
    <x v="1"/>
    <m/>
    <n v="31.5"/>
    <m/>
    <x v="0"/>
    <x v="0"/>
    <x v="0"/>
  </r>
  <r>
    <x v="0"/>
    <x v="0"/>
    <x v="0"/>
    <x v="0"/>
    <x v="249"/>
    <n v="2069"/>
    <s v="Bibee, Ronald S."/>
    <x v="2"/>
    <x v="0"/>
    <x v="0"/>
    <n v="40"/>
    <x v="0"/>
    <x v="1"/>
    <m/>
    <n v="40"/>
    <m/>
    <x v="0"/>
    <x v="0"/>
    <x v="0"/>
  </r>
  <r>
    <x v="0"/>
    <x v="0"/>
    <x v="0"/>
    <x v="0"/>
    <x v="249"/>
    <n v="1435"/>
    <s v="Bores, Carie L."/>
    <x v="2"/>
    <x v="0"/>
    <x v="0"/>
    <n v="40"/>
    <x v="0"/>
    <x v="1"/>
    <m/>
    <n v="40"/>
    <m/>
    <x v="0"/>
    <x v="0"/>
    <x v="0"/>
  </r>
  <r>
    <x v="0"/>
    <x v="0"/>
    <x v="0"/>
    <x v="0"/>
    <x v="249"/>
    <n v="2435"/>
    <s v="Faith, Billie"/>
    <x v="2"/>
    <x v="0"/>
    <x v="0"/>
    <n v="40"/>
    <x v="0"/>
    <x v="1"/>
    <m/>
    <n v="40"/>
    <m/>
    <x v="0"/>
    <x v="0"/>
    <x v="0"/>
  </r>
  <r>
    <x v="0"/>
    <x v="0"/>
    <x v="0"/>
    <x v="0"/>
    <x v="249"/>
    <n v="2290"/>
    <s v="Garza, Cody"/>
    <x v="2"/>
    <x v="0"/>
    <x v="0"/>
    <n v="40"/>
    <x v="0"/>
    <x v="1"/>
    <m/>
    <n v="40"/>
    <m/>
    <x v="0"/>
    <x v="0"/>
    <x v="0"/>
  </r>
  <r>
    <x v="0"/>
    <x v="0"/>
    <x v="0"/>
    <x v="0"/>
    <x v="249"/>
    <n v="2296"/>
    <s v="Miller, Caleb"/>
    <x v="2"/>
    <x v="0"/>
    <x v="0"/>
    <n v="35"/>
    <x v="0"/>
    <x v="1"/>
    <m/>
    <n v="35"/>
    <m/>
    <x v="0"/>
    <x v="0"/>
    <x v="0"/>
  </r>
  <r>
    <x v="0"/>
    <x v="0"/>
    <x v="0"/>
    <x v="0"/>
    <x v="249"/>
    <n v="1079"/>
    <s v="Wilson, Jim"/>
    <x v="2"/>
    <x v="0"/>
    <x v="0"/>
    <n v="40"/>
    <x v="0"/>
    <x v="1"/>
    <m/>
    <n v="40"/>
    <m/>
    <x v="0"/>
    <x v="0"/>
    <x v="0"/>
  </r>
  <r>
    <x v="0"/>
    <x v="0"/>
    <x v="0"/>
    <x v="0"/>
    <x v="250"/>
    <n v="1079"/>
    <s v="Wilson, Jim"/>
    <x v="2"/>
    <x v="0"/>
    <x v="0"/>
    <n v="0"/>
    <x v="0"/>
    <x v="1"/>
    <m/>
    <m/>
    <m/>
    <x v="0"/>
    <x v="0"/>
    <x v="0"/>
  </r>
  <r>
    <x v="0"/>
    <x v="0"/>
    <x v="10"/>
    <x v="21"/>
    <x v="249"/>
    <n v="2312"/>
    <s v="Semach, Chad"/>
    <x v="2"/>
    <x v="0"/>
    <x v="0"/>
    <n v="40"/>
    <x v="0"/>
    <x v="1"/>
    <m/>
    <n v="40"/>
    <m/>
    <x v="0"/>
    <x v="0"/>
    <x v="0"/>
  </r>
  <r>
    <x v="0"/>
    <x v="0"/>
    <x v="11"/>
    <x v="1"/>
    <x v="249"/>
    <n v="1481"/>
    <s v="Dodd, Alex E."/>
    <x v="2"/>
    <x v="0"/>
    <x v="0"/>
    <n v="40"/>
    <x v="0"/>
    <x v="1"/>
    <m/>
    <n v="40"/>
    <m/>
    <x v="0"/>
    <x v="0"/>
    <x v="0"/>
  </r>
  <r>
    <x v="0"/>
    <x v="0"/>
    <x v="11"/>
    <x v="1"/>
    <x v="249"/>
    <n v="2007"/>
    <s v="Dodd, Patricia A."/>
    <x v="2"/>
    <x v="0"/>
    <x v="0"/>
    <n v="40"/>
    <x v="0"/>
    <x v="1"/>
    <m/>
    <n v="40"/>
    <m/>
    <x v="0"/>
    <x v="0"/>
    <x v="0"/>
  </r>
  <r>
    <x v="0"/>
    <x v="0"/>
    <x v="12"/>
    <x v="2"/>
    <x v="249"/>
    <n v="1810"/>
    <s v="Damstetter, Suzanne"/>
    <x v="2"/>
    <x v="0"/>
    <x v="0"/>
    <n v="40"/>
    <x v="0"/>
    <x v="1"/>
    <m/>
    <n v="40"/>
    <m/>
    <x v="0"/>
    <x v="0"/>
    <x v="0"/>
  </r>
  <r>
    <x v="0"/>
    <x v="0"/>
    <x v="12"/>
    <x v="2"/>
    <x v="249"/>
    <n v="1831"/>
    <s v="Simmons, Kristie"/>
    <x v="2"/>
    <x v="0"/>
    <x v="0"/>
    <n v="30"/>
    <x v="0"/>
    <x v="1"/>
    <m/>
    <n v="30"/>
    <n v="10"/>
    <x v="0"/>
    <x v="0"/>
    <x v="0"/>
  </r>
  <r>
    <x v="0"/>
    <x v="0"/>
    <x v="13"/>
    <x v="3"/>
    <x v="249"/>
    <n v="1024"/>
    <s v="Hillard, Gary L."/>
    <x v="2"/>
    <x v="0"/>
    <x v="0"/>
    <n v="40"/>
    <x v="0"/>
    <x v="1"/>
    <m/>
    <n v="40"/>
    <m/>
    <x v="0"/>
    <x v="0"/>
    <x v="0"/>
  </r>
  <r>
    <x v="0"/>
    <x v="0"/>
    <x v="13"/>
    <x v="3"/>
    <x v="249"/>
    <n v="1027"/>
    <s v="Howard, Michael"/>
    <x v="2"/>
    <x v="0"/>
    <x v="0"/>
    <n v="40"/>
    <x v="0"/>
    <x v="1"/>
    <m/>
    <n v="40"/>
    <m/>
    <x v="0"/>
    <x v="0"/>
    <x v="0"/>
  </r>
  <r>
    <x v="0"/>
    <x v="0"/>
    <x v="13"/>
    <x v="3"/>
    <x v="249"/>
    <n v="2425"/>
    <s v="Lewelling, Gary L."/>
    <x v="2"/>
    <x v="0"/>
    <x v="0"/>
    <n v="40"/>
    <x v="0"/>
    <x v="1"/>
    <m/>
    <n v="40"/>
    <m/>
    <x v="0"/>
    <x v="0"/>
    <x v="0"/>
  </r>
  <r>
    <x v="0"/>
    <x v="0"/>
    <x v="13"/>
    <x v="3"/>
    <x v="249"/>
    <n v="2034"/>
    <s v="Powers, Joshua"/>
    <x v="2"/>
    <x v="0"/>
    <x v="0"/>
    <n v="40"/>
    <x v="0"/>
    <x v="1"/>
    <m/>
    <n v="40"/>
    <m/>
    <x v="0"/>
    <x v="0"/>
    <x v="0"/>
  </r>
  <r>
    <x v="0"/>
    <x v="0"/>
    <x v="13"/>
    <x v="3"/>
    <x v="249"/>
    <n v="1420"/>
    <s v="Simmons, James T."/>
    <x v="2"/>
    <x v="0"/>
    <x v="0"/>
    <n v="40"/>
    <x v="0"/>
    <x v="1"/>
    <m/>
    <n v="40"/>
    <m/>
    <x v="0"/>
    <x v="0"/>
    <x v="0"/>
  </r>
  <r>
    <x v="0"/>
    <x v="0"/>
    <x v="14"/>
    <x v="4"/>
    <x v="249"/>
    <n v="2100"/>
    <s v="Glenn, Kristy"/>
    <x v="2"/>
    <x v="0"/>
    <x v="0"/>
    <n v="40"/>
    <x v="0"/>
    <x v="1"/>
    <m/>
    <n v="40"/>
    <m/>
    <x v="0"/>
    <x v="0"/>
    <x v="0"/>
  </r>
  <r>
    <x v="0"/>
    <x v="0"/>
    <x v="15"/>
    <x v="5"/>
    <x v="249"/>
    <n v="1717"/>
    <s v="Burchfield, Jeannie"/>
    <x v="2"/>
    <x v="0"/>
    <x v="0"/>
    <n v="40"/>
    <x v="0"/>
    <x v="1"/>
    <m/>
    <n v="40"/>
    <m/>
    <x v="0"/>
    <x v="0"/>
    <x v="0"/>
  </r>
  <r>
    <x v="0"/>
    <x v="0"/>
    <x v="15"/>
    <x v="5"/>
    <x v="249"/>
    <n v="2122"/>
    <s v="Denton, Ashley"/>
    <x v="2"/>
    <x v="0"/>
    <x v="0"/>
    <n v="40"/>
    <x v="0"/>
    <x v="1"/>
    <m/>
    <n v="40"/>
    <m/>
    <x v="0"/>
    <x v="0"/>
    <x v="0"/>
  </r>
  <r>
    <x v="0"/>
    <x v="0"/>
    <x v="15"/>
    <x v="5"/>
    <x v="249"/>
    <n v="1968"/>
    <s v="Duncan, Ginger"/>
    <x v="2"/>
    <x v="0"/>
    <x v="0"/>
    <n v="35.75"/>
    <x v="0"/>
    <x v="1"/>
    <m/>
    <n v="35.75"/>
    <n v="4"/>
    <x v="0"/>
    <x v="0"/>
    <x v="0"/>
  </r>
  <r>
    <x v="0"/>
    <x v="0"/>
    <x v="15"/>
    <x v="5"/>
    <x v="249"/>
    <n v="1904"/>
    <s v="Murr, Sherry"/>
    <x v="2"/>
    <x v="0"/>
    <x v="0"/>
    <n v="16"/>
    <x v="0"/>
    <x v="1"/>
    <m/>
    <n v="16"/>
    <n v="14.5"/>
    <x v="0"/>
    <x v="0"/>
    <x v="0"/>
  </r>
  <r>
    <x v="0"/>
    <x v="0"/>
    <x v="15"/>
    <x v="5"/>
    <x v="249"/>
    <n v="2388"/>
    <s v="Webb, Tiaira D."/>
    <x v="2"/>
    <x v="0"/>
    <x v="0"/>
    <n v="40"/>
    <x v="0"/>
    <x v="1"/>
    <m/>
    <n v="40"/>
    <m/>
    <x v="0"/>
    <x v="0"/>
    <x v="0"/>
  </r>
  <r>
    <x v="0"/>
    <x v="0"/>
    <x v="16"/>
    <x v="6"/>
    <x v="249"/>
    <n v="2230"/>
    <s v="Payne, Donna"/>
    <x v="2"/>
    <x v="0"/>
    <x v="0"/>
    <n v="20"/>
    <x v="0"/>
    <x v="1"/>
    <m/>
    <n v="20"/>
    <m/>
    <x v="0"/>
    <x v="0"/>
    <x v="0"/>
  </r>
  <r>
    <x v="0"/>
    <x v="0"/>
    <x v="17"/>
    <x v="20"/>
    <x v="249"/>
    <n v="2260"/>
    <s v="Lake, Stephanie"/>
    <x v="2"/>
    <x v="0"/>
    <x v="0"/>
    <n v="40"/>
    <x v="0"/>
    <x v="1"/>
    <m/>
    <n v="40"/>
    <m/>
    <x v="0"/>
    <x v="0"/>
    <x v="0"/>
  </r>
  <r>
    <x v="0"/>
    <x v="0"/>
    <x v="2"/>
    <x v="8"/>
    <x v="249"/>
    <n v="1917"/>
    <s v="Rigley, Eric"/>
    <x v="2"/>
    <x v="0"/>
    <x v="0"/>
    <n v="40"/>
    <x v="0"/>
    <x v="1"/>
    <m/>
    <n v="40"/>
    <m/>
    <x v="0"/>
    <x v="0"/>
    <x v="0"/>
  </r>
  <r>
    <x v="0"/>
    <x v="0"/>
    <x v="2"/>
    <x v="8"/>
    <x v="249"/>
    <n v="2149"/>
    <s v="Robillard, Mathew"/>
    <x v="2"/>
    <x v="0"/>
    <x v="0"/>
    <n v="40"/>
    <x v="0"/>
    <x v="1"/>
    <m/>
    <n v="40"/>
    <m/>
    <x v="0"/>
    <x v="0"/>
    <x v="0"/>
  </r>
  <r>
    <x v="0"/>
    <x v="0"/>
    <x v="19"/>
    <x v="9"/>
    <x v="249"/>
    <n v="2375"/>
    <s v="Jarosz, Jolene"/>
    <x v="2"/>
    <x v="0"/>
    <x v="0"/>
    <n v="40"/>
    <x v="0"/>
    <x v="1"/>
    <m/>
    <n v="40"/>
    <m/>
    <x v="0"/>
    <x v="0"/>
    <x v="0"/>
  </r>
  <r>
    <x v="0"/>
    <x v="0"/>
    <x v="19"/>
    <x v="9"/>
    <x v="249"/>
    <n v="2347"/>
    <s v="Myroshnychenko, Olga"/>
    <x v="2"/>
    <x v="0"/>
    <x v="0"/>
    <n v="40"/>
    <x v="0"/>
    <x v="1"/>
    <m/>
    <n v="40"/>
    <m/>
    <x v="0"/>
    <x v="0"/>
    <x v="0"/>
  </r>
  <r>
    <x v="0"/>
    <x v="0"/>
    <x v="19"/>
    <x v="9"/>
    <x v="249"/>
    <n v="2379"/>
    <s v="Thomas, Michelle"/>
    <x v="2"/>
    <x v="0"/>
    <x v="0"/>
    <n v="40"/>
    <x v="0"/>
    <x v="1"/>
    <m/>
    <n v="40"/>
    <m/>
    <x v="0"/>
    <x v="0"/>
    <x v="0"/>
  </r>
  <r>
    <x v="0"/>
    <x v="0"/>
    <x v="20"/>
    <x v="10"/>
    <x v="249"/>
    <n v="2439"/>
    <s v="Suggs, Paul"/>
    <x v="2"/>
    <x v="0"/>
    <x v="0"/>
    <n v="40"/>
    <x v="0"/>
    <x v="1"/>
    <n v="1.25"/>
    <n v="40"/>
    <m/>
    <x v="0"/>
    <x v="0"/>
    <x v="0"/>
  </r>
  <r>
    <x v="0"/>
    <x v="0"/>
    <x v="3"/>
    <x v="11"/>
    <x v="249"/>
    <n v="2362"/>
    <s v="Fabrizio, Jamie"/>
    <x v="2"/>
    <x v="0"/>
    <x v="0"/>
    <n v="40"/>
    <x v="0"/>
    <x v="1"/>
    <n v="3"/>
    <n v="40"/>
    <m/>
    <x v="0"/>
    <x v="0"/>
    <x v="0"/>
  </r>
  <r>
    <x v="0"/>
    <x v="0"/>
    <x v="3"/>
    <x v="11"/>
    <x v="249"/>
    <n v="2408"/>
    <s v="Kelly, Justin"/>
    <x v="2"/>
    <x v="0"/>
    <x v="0"/>
    <n v="40"/>
    <x v="0"/>
    <x v="1"/>
    <m/>
    <n v="40"/>
    <m/>
    <x v="0"/>
    <x v="0"/>
    <x v="0"/>
  </r>
  <r>
    <x v="0"/>
    <x v="0"/>
    <x v="3"/>
    <x v="11"/>
    <x v="249"/>
    <n v="2442"/>
    <s v="Mccord, Loriah L."/>
    <x v="2"/>
    <x v="0"/>
    <x v="0"/>
    <n v="40"/>
    <x v="0"/>
    <x v="1"/>
    <m/>
    <n v="40"/>
    <m/>
    <x v="0"/>
    <x v="0"/>
    <x v="0"/>
  </r>
  <r>
    <x v="0"/>
    <x v="0"/>
    <x v="3"/>
    <x v="11"/>
    <x v="249"/>
    <n v="1749"/>
    <s v="Peels, Timothy L."/>
    <x v="2"/>
    <x v="0"/>
    <x v="0"/>
    <n v="40"/>
    <x v="0"/>
    <x v="1"/>
    <n v="3"/>
    <n v="40"/>
    <m/>
    <x v="0"/>
    <x v="0"/>
    <x v="0"/>
  </r>
  <r>
    <x v="0"/>
    <x v="0"/>
    <x v="3"/>
    <x v="11"/>
    <x v="249"/>
    <n v="2294"/>
    <s v="Poff, Jessica"/>
    <x v="2"/>
    <x v="0"/>
    <x v="0"/>
    <n v="40"/>
    <x v="0"/>
    <x v="1"/>
    <n v="3"/>
    <n v="40"/>
    <m/>
    <x v="0"/>
    <x v="0"/>
    <x v="0"/>
  </r>
  <r>
    <x v="0"/>
    <x v="0"/>
    <x v="3"/>
    <x v="11"/>
    <x v="249"/>
    <n v="2440"/>
    <s v="Rupinski, Alexis"/>
    <x v="2"/>
    <x v="0"/>
    <x v="0"/>
    <n v="26"/>
    <x v="0"/>
    <x v="1"/>
    <m/>
    <n v="26"/>
    <m/>
    <x v="0"/>
    <x v="0"/>
    <x v="0"/>
  </r>
  <r>
    <x v="0"/>
    <x v="0"/>
    <x v="3"/>
    <x v="11"/>
    <x v="249"/>
    <n v="2284"/>
    <s v="Underwood, Tracy"/>
    <x v="2"/>
    <x v="0"/>
    <x v="0"/>
    <n v="40"/>
    <x v="0"/>
    <x v="1"/>
    <m/>
    <n v="40"/>
    <m/>
    <x v="0"/>
    <x v="0"/>
    <x v="0"/>
  </r>
  <r>
    <x v="0"/>
    <x v="0"/>
    <x v="4"/>
    <x v="12"/>
    <x v="249"/>
    <n v="1410"/>
    <s v="Cooper, Alice F."/>
    <x v="2"/>
    <x v="0"/>
    <x v="0"/>
    <n v="40"/>
    <x v="0"/>
    <x v="1"/>
    <n v="10"/>
    <n v="40"/>
    <m/>
    <x v="0"/>
    <x v="0"/>
    <x v="0"/>
  </r>
  <r>
    <x v="0"/>
    <x v="0"/>
    <x v="4"/>
    <x v="12"/>
    <x v="249"/>
    <n v="2432"/>
    <s v="Harmon, Melody"/>
    <x v="2"/>
    <x v="0"/>
    <x v="0"/>
    <n v="30"/>
    <x v="0"/>
    <x v="1"/>
    <m/>
    <n v="30"/>
    <m/>
    <x v="0"/>
    <x v="0"/>
    <x v="0"/>
  </r>
  <r>
    <x v="0"/>
    <x v="0"/>
    <x v="4"/>
    <x v="12"/>
    <x v="249"/>
    <n v="2203"/>
    <s v="Hicks, Lisa"/>
    <x v="2"/>
    <x v="0"/>
    <x v="0"/>
    <n v="26.75"/>
    <x v="0"/>
    <x v="1"/>
    <m/>
    <n v="26.75"/>
    <m/>
    <x v="0"/>
    <x v="0"/>
    <x v="0"/>
  </r>
  <r>
    <x v="0"/>
    <x v="0"/>
    <x v="4"/>
    <x v="12"/>
    <x v="249"/>
    <n v="1206"/>
    <s v="Lorenz, Viola B."/>
    <x v="2"/>
    <x v="0"/>
    <x v="0"/>
    <n v="40"/>
    <x v="0"/>
    <x v="1"/>
    <n v="1"/>
    <n v="40"/>
    <m/>
    <x v="0"/>
    <x v="0"/>
    <x v="0"/>
  </r>
  <r>
    <x v="0"/>
    <x v="0"/>
    <x v="4"/>
    <x v="12"/>
    <x v="249"/>
    <n v="2381"/>
    <s v="McCombs, Olivia"/>
    <x v="2"/>
    <x v="0"/>
    <x v="0"/>
    <n v="40"/>
    <x v="0"/>
    <x v="1"/>
    <m/>
    <n v="40"/>
    <m/>
    <x v="0"/>
    <x v="0"/>
    <x v="0"/>
  </r>
  <r>
    <x v="0"/>
    <x v="0"/>
    <x v="4"/>
    <x v="12"/>
    <x v="249"/>
    <n v="2436"/>
    <s v="O'hara, Cheyenne"/>
    <x v="2"/>
    <x v="0"/>
    <x v="0"/>
    <n v="30"/>
    <x v="0"/>
    <x v="1"/>
    <m/>
    <n v="30"/>
    <m/>
    <x v="0"/>
    <x v="0"/>
    <x v="0"/>
  </r>
  <r>
    <x v="0"/>
    <x v="0"/>
    <x v="6"/>
    <x v="13"/>
    <x v="249"/>
    <n v="2175"/>
    <s v="Akulic, Marlene"/>
    <x v="2"/>
    <x v="0"/>
    <x v="0"/>
    <n v="40"/>
    <x v="0"/>
    <x v="1"/>
    <n v="4"/>
    <n v="40"/>
    <m/>
    <x v="0"/>
    <x v="0"/>
    <x v="0"/>
  </r>
  <r>
    <x v="0"/>
    <x v="0"/>
    <x v="6"/>
    <x v="13"/>
    <x v="249"/>
    <n v="2229"/>
    <s v="Bledsoe, Amy"/>
    <x v="2"/>
    <x v="0"/>
    <x v="0"/>
    <n v="40"/>
    <x v="0"/>
    <x v="1"/>
    <n v="11"/>
    <n v="40"/>
    <m/>
    <x v="0"/>
    <x v="0"/>
    <x v="0"/>
  </r>
  <r>
    <x v="0"/>
    <x v="0"/>
    <x v="6"/>
    <x v="13"/>
    <x v="249"/>
    <n v="2190"/>
    <s v="Bookout, Nancy"/>
    <x v="2"/>
    <x v="0"/>
    <x v="0"/>
    <n v="11"/>
    <x v="0"/>
    <x v="1"/>
    <m/>
    <n v="11"/>
    <m/>
    <x v="0"/>
    <x v="0"/>
    <x v="0"/>
  </r>
  <r>
    <x v="0"/>
    <x v="0"/>
    <x v="6"/>
    <x v="13"/>
    <x v="249"/>
    <n v="2382"/>
    <s v="Bourzac, Nanette L."/>
    <x v="2"/>
    <x v="0"/>
    <x v="0"/>
    <n v="40"/>
    <x v="0"/>
    <x v="1"/>
    <n v="2.75"/>
    <n v="40"/>
    <m/>
    <x v="0"/>
    <x v="0"/>
    <x v="0"/>
  </r>
  <r>
    <x v="0"/>
    <x v="0"/>
    <x v="6"/>
    <x v="13"/>
    <x v="249"/>
    <n v="2039"/>
    <s v="Brooks, Tammy C."/>
    <x v="2"/>
    <x v="0"/>
    <x v="0"/>
    <n v="20.5"/>
    <x v="0"/>
    <x v="1"/>
    <m/>
    <n v="20.5"/>
    <n v="20"/>
    <x v="0"/>
    <x v="0"/>
    <x v="0"/>
  </r>
  <r>
    <x v="0"/>
    <x v="0"/>
    <x v="6"/>
    <x v="13"/>
    <x v="249"/>
    <n v="2156"/>
    <s v="Bryan, Sheena"/>
    <x v="2"/>
    <x v="0"/>
    <x v="0"/>
    <n v="40"/>
    <x v="0"/>
    <x v="1"/>
    <n v="7.5"/>
    <n v="40"/>
    <m/>
    <x v="0"/>
    <x v="0"/>
    <x v="0"/>
  </r>
  <r>
    <x v="0"/>
    <x v="0"/>
    <x v="6"/>
    <x v="13"/>
    <x v="249"/>
    <n v="1010"/>
    <s v="Carroll, Robin M."/>
    <x v="2"/>
    <x v="0"/>
    <x v="0"/>
    <n v="39.25"/>
    <x v="0"/>
    <x v="1"/>
    <m/>
    <n v="39.25"/>
    <m/>
    <x v="0"/>
    <x v="0"/>
    <x v="0"/>
  </r>
  <r>
    <x v="0"/>
    <x v="0"/>
    <x v="6"/>
    <x v="13"/>
    <x v="249"/>
    <n v="2068"/>
    <s v="Cathcart, Bess L."/>
    <x v="2"/>
    <x v="0"/>
    <x v="0"/>
    <n v="40"/>
    <x v="0"/>
    <x v="1"/>
    <n v="11"/>
    <n v="40"/>
    <m/>
    <x v="0"/>
    <x v="0"/>
    <x v="0"/>
  </r>
  <r>
    <x v="0"/>
    <x v="0"/>
    <x v="6"/>
    <x v="13"/>
    <x v="249"/>
    <n v="2098"/>
    <s v="Childress, Stacy M."/>
    <x v="2"/>
    <x v="0"/>
    <x v="0"/>
    <n v="40"/>
    <x v="0"/>
    <x v="1"/>
    <n v="11"/>
    <n v="40"/>
    <m/>
    <x v="0"/>
    <x v="0"/>
    <x v="0"/>
  </r>
  <r>
    <x v="0"/>
    <x v="0"/>
    <x v="6"/>
    <x v="13"/>
    <x v="249"/>
    <n v="2430"/>
    <s v="Coburn, Lisa"/>
    <x v="2"/>
    <x v="0"/>
    <x v="0"/>
    <n v="36.53"/>
    <x v="0"/>
    <x v="1"/>
    <m/>
    <n v="36.53"/>
    <m/>
    <x v="0"/>
    <x v="0"/>
    <x v="0"/>
  </r>
  <r>
    <x v="0"/>
    <x v="0"/>
    <x v="6"/>
    <x v="13"/>
    <x v="249"/>
    <n v="1362"/>
    <s v="Davis, Kimberly S."/>
    <x v="2"/>
    <x v="0"/>
    <x v="0"/>
    <n v="40"/>
    <x v="0"/>
    <x v="1"/>
    <n v="10.75"/>
    <n v="40"/>
    <m/>
    <x v="0"/>
    <x v="0"/>
    <x v="0"/>
  </r>
  <r>
    <x v="0"/>
    <x v="0"/>
    <x v="6"/>
    <x v="13"/>
    <x v="249"/>
    <n v="1465"/>
    <s v="Dotson, Wanda A."/>
    <x v="2"/>
    <x v="0"/>
    <x v="0"/>
    <n v="40"/>
    <x v="0"/>
    <x v="1"/>
    <n v="4"/>
    <n v="40"/>
    <m/>
    <x v="0"/>
    <x v="0"/>
    <x v="0"/>
  </r>
  <r>
    <x v="0"/>
    <x v="0"/>
    <x v="6"/>
    <x v="13"/>
    <x v="249"/>
    <n v="2046"/>
    <s v="Dunn, Lois"/>
    <x v="2"/>
    <x v="0"/>
    <x v="0"/>
    <n v="40"/>
    <x v="0"/>
    <x v="1"/>
    <m/>
    <n v="40"/>
    <m/>
    <x v="0"/>
    <x v="0"/>
    <x v="0"/>
  </r>
  <r>
    <x v="0"/>
    <x v="0"/>
    <x v="6"/>
    <x v="13"/>
    <x v="249"/>
    <n v="2319"/>
    <s v="Gibby, Deborah"/>
    <x v="2"/>
    <x v="0"/>
    <x v="0"/>
    <n v="40"/>
    <x v="0"/>
    <x v="1"/>
    <n v="8.5"/>
    <n v="40"/>
    <m/>
    <x v="0"/>
    <x v="0"/>
    <x v="0"/>
  </r>
  <r>
    <x v="0"/>
    <x v="0"/>
    <x v="6"/>
    <x v="13"/>
    <x v="249"/>
    <n v="2286"/>
    <s v="Godwin, Tonya"/>
    <x v="2"/>
    <x v="0"/>
    <x v="0"/>
    <n v="40"/>
    <x v="0"/>
    <x v="1"/>
    <n v="10.75"/>
    <n v="40"/>
    <m/>
    <x v="0"/>
    <x v="0"/>
    <x v="0"/>
  </r>
  <r>
    <x v="0"/>
    <x v="0"/>
    <x v="6"/>
    <x v="13"/>
    <x v="249"/>
    <n v="2386"/>
    <s v="Hampton, Angela"/>
    <x v="2"/>
    <x v="0"/>
    <x v="0"/>
    <n v="40"/>
    <x v="0"/>
    <x v="1"/>
    <n v="11"/>
    <n v="40"/>
    <m/>
    <x v="0"/>
    <x v="0"/>
    <x v="0"/>
  </r>
  <r>
    <x v="0"/>
    <x v="0"/>
    <x v="6"/>
    <x v="13"/>
    <x v="249"/>
    <n v="2376"/>
    <s v="Headrick, Lena"/>
    <x v="2"/>
    <x v="0"/>
    <x v="0"/>
    <n v="29"/>
    <x v="0"/>
    <x v="1"/>
    <m/>
    <n v="29"/>
    <m/>
    <x v="0"/>
    <x v="0"/>
    <x v="0"/>
  </r>
  <r>
    <x v="0"/>
    <x v="0"/>
    <x v="6"/>
    <x v="13"/>
    <x v="249"/>
    <n v="2373"/>
    <s v="Helton, Lisa K."/>
    <x v="2"/>
    <x v="0"/>
    <x v="0"/>
    <n v="40"/>
    <x v="0"/>
    <x v="1"/>
    <n v="3.5"/>
    <n v="40"/>
    <m/>
    <x v="0"/>
    <x v="0"/>
    <x v="0"/>
  </r>
  <r>
    <x v="0"/>
    <x v="0"/>
    <x v="6"/>
    <x v="13"/>
    <x v="249"/>
    <n v="2261"/>
    <s v="Howarth, Amy"/>
    <x v="2"/>
    <x v="0"/>
    <x v="0"/>
    <n v="28.75"/>
    <x v="0"/>
    <x v="1"/>
    <m/>
    <n v="28.75"/>
    <m/>
    <x v="0"/>
    <x v="0"/>
    <x v="0"/>
  </r>
  <r>
    <x v="0"/>
    <x v="0"/>
    <x v="6"/>
    <x v="13"/>
    <x v="249"/>
    <n v="1480"/>
    <s v="Kliever, Debbie J."/>
    <x v="2"/>
    <x v="0"/>
    <x v="0"/>
    <n v="40"/>
    <x v="0"/>
    <x v="1"/>
    <n v="8.65"/>
    <n v="40"/>
    <m/>
    <x v="0"/>
    <x v="0"/>
    <x v="0"/>
  </r>
  <r>
    <x v="0"/>
    <x v="0"/>
    <x v="6"/>
    <x v="13"/>
    <x v="249"/>
    <n v="1259"/>
    <s v="Lee, Ginger"/>
    <x v="2"/>
    <x v="0"/>
    <x v="0"/>
    <n v="33"/>
    <x v="0"/>
    <x v="1"/>
    <m/>
    <n v="33"/>
    <m/>
    <x v="0"/>
    <x v="0"/>
    <x v="0"/>
  </r>
  <r>
    <x v="0"/>
    <x v="0"/>
    <x v="6"/>
    <x v="13"/>
    <x v="249"/>
    <n v="1558"/>
    <s v="McCluskey, Loreta R."/>
    <x v="2"/>
    <x v="0"/>
    <x v="0"/>
    <n v="35"/>
    <x v="0"/>
    <x v="1"/>
    <m/>
    <n v="35"/>
    <n v="10"/>
    <x v="0"/>
    <x v="0"/>
    <x v="0"/>
  </r>
  <r>
    <x v="0"/>
    <x v="0"/>
    <x v="6"/>
    <x v="13"/>
    <x v="249"/>
    <n v="2380"/>
    <s v="Moore, Darlene"/>
    <x v="2"/>
    <x v="0"/>
    <x v="0"/>
    <n v="40"/>
    <x v="0"/>
    <x v="1"/>
    <n v="4"/>
    <n v="40"/>
    <m/>
    <x v="0"/>
    <x v="0"/>
    <x v="0"/>
  </r>
  <r>
    <x v="0"/>
    <x v="0"/>
    <x v="6"/>
    <x v="13"/>
    <x v="249"/>
    <n v="2409"/>
    <s v="Neeley, Megan"/>
    <x v="2"/>
    <x v="0"/>
    <x v="0"/>
    <n v="40"/>
    <x v="0"/>
    <x v="1"/>
    <n v="8"/>
    <n v="40"/>
    <m/>
    <x v="0"/>
    <x v="0"/>
    <x v="0"/>
  </r>
  <r>
    <x v="0"/>
    <x v="0"/>
    <x v="6"/>
    <x v="13"/>
    <x v="249"/>
    <n v="1559"/>
    <s v="Nichols, Brenda S."/>
    <x v="2"/>
    <x v="0"/>
    <x v="0"/>
    <n v="40"/>
    <x v="0"/>
    <x v="1"/>
    <n v="11"/>
    <n v="40"/>
    <m/>
    <x v="0"/>
    <x v="0"/>
    <x v="0"/>
  </r>
  <r>
    <x v="0"/>
    <x v="0"/>
    <x v="6"/>
    <x v="13"/>
    <x v="249"/>
    <n v="2415"/>
    <s v="Patterson, Pamela"/>
    <x v="2"/>
    <x v="0"/>
    <x v="0"/>
    <n v="27"/>
    <x v="0"/>
    <x v="1"/>
    <m/>
    <n v="27"/>
    <m/>
    <x v="0"/>
    <x v="0"/>
    <x v="0"/>
  </r>
  <r>
    <x v="0"/>
    <x v="0"/>
    <x v="6"/>
    <x v="13"/>
    <x v="249"/>
    <n v="2259"/>
    <s v="Peels, Carolyn K."/>
    <x v="2"/>
    <x v="0"/>
    <x v="0"/>
    <n v="40"/>
    <x v="0"/>
    <x v="1"/>
    <n v="5"/>
    <n v="40"/>
    <m/>
    <x v="0"/>
    <x v="0"/>
    <x v="0"/>
  </r>
  <r>
    <x v="0"/>
    <x v="0"/>
    <x v="6"/>
    <x v="13"/>
    <x v="249"/>
    <n v="1767"/>
    <s v="Presley, Bernice"/>
    <x v="2"/>
    <x v="0"/>
    <x v="0"/>
    <n v="0"/>
    <x v="0"/>
    <x v="1"/>
    <m/>
    <m/>
    <n v="60"/>
    <x v="0"/>
    <x v="0"/>
    <x v="0"/>
  </r>
  <r>
    <x v="0"/>
    <x v="0"/>
    <x v="6"/>
    <x v="13"/>
    <x v="249"/>
    <n v="2394"/>
    <s v="Rapp, Heather"/>
    <x v="2"/>
    <x v="0"/>
    <x v="0"/>
    <n v="25.25"/>
    <x v="0"/>
    <x v="1"/>
    <m/>
    <n v="25.25"/>
    <m/>
    <x v="0"/>
    <x v="0"/>
    <x v="0"/>
  </r>
  <r>
    <x v="0"/>
    <x v="0"/>
    <x v="6"/>
    <x v="13"/>
    <x v="249"/>
    <n v="2138"/>
    <s v="Richardson, Tammy G."/>
    <x v="2"/>
    <x v="0"/>
    <x v="0"/>
    <n v="26.25"/>
    <x v="0"/>
    <x v="1"/>
    <m/>
    <n v="26.25"/>
    <m/>
    <x v="0"/>
    <x v="0"/>
    <x v="0"/>
  </r>
  <r>
    <x v="0"/>
    <x v="0"/>
    <x v="6"/>
    <x v="13"/>
    <x v="249"/>
    <n v="1997"/>
    <s v="Roberts, Lisa R."/>
    <x v="2"/>
    <x v="0"/>
    <x v="0"/>
    <n v="40"/>
    <x v="0"/>
    <x v="1"/>
    <n v="2"/>
    <n v="40"/>
    <m/>
    <x v="0"/>
    <x v="0"/>
    <x v="0"/>
  </r>
  <r>
    <x v="0"/>
    <x v="0"/>
    <x v="6"/>
    <x v="13"/>
    <x v="249"/>
    <n v="2378"/>
    <s v="Roberts, Lori"/>
    <x v="2"/>
    <x v="0"/>
    <x v="0"/>
    <n v="40"/>
    <x v="0"/>
    <x v="1"/>
    <n v="10.5"/>
    <n v="40"/>
    <m/>
    <x v="0"/>
    <x v="0"/>
    <x v="0"/>
  </r>
  <r>
    <x v="0"/>
    <x v="0"/>
    <x v="6"/>
    <x v="13"/>
    <x v="249"/>
    <n v="2192"/>
    <s v="Rupinski, Angela"/>
    <x v="2"/>
    <x v="0"/>
    <x v="0"/>
    <n v="40"/>
    <x v="0"/>
    <x v="1"/>
    <n v="11"/>
    <n v="40"/>
    <m/>
    <x v="0"/>
    <x v="0"/>
    <x v="0"/>
  </r>
  <r>
    <x v="0"/>
    <x v="0"/>
    <x v="6"/>
    <x v="13"/>
    <x v="249"/>
    <n v="2441"/>
    <s v="Selby, Chasity"/>
    <x v="2"/>
    <x v="0"/>
    <x v="0"/>
    <n v="40"/>
    <x v="0"/>
    <x v="1"/>
    <n v="5"/>
    <n v="40"/>
    <m/>
    <x v="0"/>
    <x v="0"/>
    <x v="0"/>
  </r>
  <r>
    <x v="0"/>
    <x v="0"/>
    <x v="6"/>
    <x v="13"/>
    <x v="249"/>
    <n v="1612"/>
    <s v="Self, Janet"/>
    <x v="2"/>
    <x v="0"/>
    <x v="0"/>
    <n v="40"/>
    <x v="0"/>
    <x v="1"/>
    <n v="3.8"/>
    <n v="40"/>
    <m/>
    <x v="0"/>
    <x v="0"/>
    <x v="0"/>
  </r>
  <r>
    <x v="0"/>
    <x v="0"/>
    <x v="6"/>
    <x v="13"/>
    <x v="249"/>
    <n v="2356"/>
    <s v="Sharp, Sonia"/>
    <x v="2"/>
    <x v="0"/>
    <x v="0"/>
    <n v="40"/>
    <x v="0"/>
    <x v="1"/>
    <m/>
    <n v="40"/>
    <m/>
    <x v="0"/>
    <x v="0"/>
    <x v="0"/>
  </r>
  <r>
    <x v="0"/>
    <x v="0"/>
    <x v="6"/>
    <x v="13"/>
    <x v="249"/>
    <n v="2423"/>
    <s v="Stafford, Tabitha"/>
    <x v="2"/>
    <x v="0"/>
    <x v="0"/>
    <n v="0"/>
    <x v="0"/>
    <x v="1"/>
    <m/>
    <m/>
    <n v="40"/>
    <x v="0"/>
    <x v="0"/>
    <x v="0"/>
  </r>
  <r>
    <x v="0"/>
    <x v="0"/>
    <x v="6"/>
    <x v="13"/>
    <x v="249"/>
    <n v="2412"/>
    <s v="Suttles, Cristie"/>
    <x v="2"/>
    <x v="0"/>
    <x v="0"/>
    <n v="40"/>
    <x v="0"/>
    <x v="1"/>
    <m/>
    <n v="40"/>
    <m/>
    <x v="0"/>
    <x v="0"/>
    <x v="0"/>
  </r>
  <r>
    <x v="0"/>
    <x v="0"/>
    <x v="6"/>
    <x v="13"/>
    <x v="249"/>
    <n v="2385"/>
    <s v="Suttles, Kathy"/>
    <x v="2"/>
    <x v="0"/>
    <x v="0"/>
    <n v="40"/>
    <x v="0"/>
    <x v="1"/>
    <n v="9"/>
    <n v="40"/>
    <m/>
    <x v="0"/>
    <x v="0"/>
    <x v="0"/>
  </r>
  <r>
    <x v="0"/>
    <x v="0"/>
    <x v="6"/>
    <x v="13"/>
    <x v="249"/>
    <n v="2392"/>
    <s v="Veit, Beth"/>
    <x v="2"/>
    <x v="0"/>
    <x v="0"/>
    <n v="37.75"/>
    <x v="0"/>
    <x v="1"/>
    <m/>
    <n v="37.75"/>
    <m/>
    <x v="0"/>
    <x v="0"/>
    <x v="0"/>
  </r>
  <r>
    <x v="0"/>
    <x v="0"/>
    <x v="6"/>
    <x v="13"/>
    <x v="249"/>
    <n v="2426"/>
    <s v="Veit, Jordan A."/>
    <x v="2"/>
    <x v="0"/>
    <x v="0"/>
    <n v="25"/>
    <x v="0"/>
    <x v="1"/>
    <m/>
    <n v="25"/>
    <m/>
    <x v="0"/>
    <x v="0"/>
    <x v="0"/>
  </r>
  <r>
    <x v="0"/>
    <x v="0"/>
    <x v="6"/>
    <x v="13"/>
    <x v="249"/>
    <n v="2154"/>
    <s v="West, Sandra"/>
    <x v="2"/>
    <x v="0"/>
    <x v="0"/>
    <n v="40"/>
    <x v="0"/>
    <x v="1"/>
    <n v="4"/>
    <n v="40"/>
    <m/>
    <x v="0"/>
    <x v="0"/>
    <x v="0"/>
  </r>
  <r>
    <x v="0"/>
    <x v="0"/>
    <x v="6"/>
    <x v="13"/>
    <x v="249"/>
    <n v="2411"/>
    <s v="Wilburn, Marley"/>
    <x v="2"/>
    <x v="0"/>
    <x v="0"/>
    <n v="11.75"/>
    <x v="0"/>
    <x v="1"/>
    <m/>
    <n v="11.75"/>
    <m/>
    <x v="0"/>
    <x v="0"/>
    <x v="0"/>
  </r>
  <r>
    <x v="0"/>
    <x v="0"/>
    <x v="1"/>
    <x v="14"/>
    <x v="249"/>
    <n v="1280"/>
    <s v="Cooley, Tammy K."/>
    <x v="2"/>
    <x v="0"/>
    <x v="0"/>
    <n v="40"/>
    <x v="0"/>
    <x v="1"/>
    <n v="9.25"/>
    <n v="40"/>
    <m/>
    <x v="0"/>
    <x v="0"/>
    <x v="0"/>
  </r>
  <r>
    <x v="0"/>
    <x v="0"/>
    <x v="1"/>
    <x v="14"/>
    <x v="249"/>
    <n v="2195"/>
    <s v="Davis, Tyler"/>
    <x v="2"/>
    <x v="0"/>
    <x v="0"/>
    <n v="36"/>
    <x v="0"/>
    <x v="1"/>
    <m/>
    <n v="36"/>
    <m/>
    <x v="0"/>
    <x v="0"/>
    <x v="0"/>
  </r>
  <r>
    <x v="0"/>
    <x v="0"/>
    <x v="1"/>
    <x v="14"/>
    <x v="249"/>
    <n v="2444"/>
    <s v="Jenkins, Cameron"/>
    <x v="2"/>
    <x v="0"/>
    <x v="0"/>
    <n v="13"/>
    <x v="0"/>
    <x v="1"/>
    <m/>
    <n v="13"/>
    <m/>
    <x v="0"/>
    <x v="0"/>
    <x v="0"/>
  </r>
  <r>
    <x v="0"/>
    <x v="0"/>
    <x v="1"/>
    <x v="14"/>
    <x v="249"/>
    <n v="1684"/>
    <s v="Mckee, Nathan"/>
    <x v="2"/>
    <x v="0"/>
    <x v="0"/>
    <n v="40"/>
    <x v="0"/>
    <x v="1"/>
    <n v="11"/>
    <n v="40"/>
    <m/>
    <x v="0"/>
    <x v="0"/>
    <x v="0"/>
  </r>
  <r>
    <x v="0"/>
    <x v="0"/>
    <x v="1"/>
    <x v="14"/>
    <x v="249"/>
    <n v="2337"/>
    <s v="Miller, Gary"/>
    <x v="2"/>
    <x v="0"/>
    <x v="0"/>
    <n v="40"/>
    <x v="0"/>
    <x v="1"/>
    <n v="4"/>
    <n v="40"/>
    <m/>
    <x v="0"/>
    <x v="0"/>
    <x v="0"/>
  </r>
  <r>
    <x v="0"/>
    <x v="0"/>
    <x v="1"/>
    <x v="14"/>
    <x v="249"/>
    <n v="2363"/>
    <s v="Mills, Gary"/>
    <x v="2"/>
    <x v="0"/>
    <x v="0"/>
    <n v="40"/>
    <x v="0"/>
    <x v="1"/>
    <m/>
    <n v="40"/>
    <m/>
    <x v="0"/>
    <x v="0"/>
    <x v="0"/>
  </r>
  <r>
    <x v="0"/>
    <x v="0"/>
    <x v="1"/>
    <x v="14"/>
    <x v="249"/>
    <n v="2420"/>
    <s v="O'Dell, Deion D."/>
    <x v="2"/>
    <x v="0"/>
    <x v="0"/>
    <n v="40"/>
    <x v="0"/>
    <x v="1"/>
    <m/>
    <n v="40"/>
    <m/>
    <x v="0"/>
    <x v="0"/>
    <x v="0"/>
  </r>
  <r>
    <x v="0"/>
    <x v="0"/>
    <x v="1"/>
    <x v="14"/>
    <x v="249"/>
    <n v="2220"/>
    <s v="Waddell, Henry"/>
    <x v="2"/>
    <x v="0"/>
    <x v="0"/>
    <n v="40"/>
    <x v="0"/>
    <x v="1"/>
    <n v="6"/>
    <n v="40"/>
    <m/>
    <x v="0"/>
    <x v="0"/>
    <x v="0"/>
  </r>
  <r>
    <x v="0"/>
    <x v="0"/>
    <x v="1"/>
    <x v="14"/>
    <x v="249"/>
    <n v="2348"/>
    <s v="Watson, Dennis"/>
    <x v="2"/>
    <x v="0"/>
    <x v="0"/>
    <n v="40"/>
    <x v="0"/>
    <x v="1"/>
    <n v="10"/>
    <n v="40"/>
    <m/>
    <x v="0"/>
    <x v="0"/>
    <x v="0"/>
  </r>
  <r>
    <x v="0"/>
    <x v="0"/>
    <x v="9"/>
    <x v="15"/>
    <x v="249"/>
    <n v="2285"/>
    <s v="Bivens, Diane"/>
    <x v="2"/>
    <x v="0"/>
    <x v="0"/>
    <n v="40"/>
    <x v="0"/>
    <x v="1"/>
    <n v="4"/>
    <n v="40"/>
    <m/>
    <x v="0"/>
    <x v="0"/>
    <x v="0"/>
  </r>
  <r>
    <x v="0"/>
    <x v="0"/>
    <x v="9"/>
    <x v="15"/>
    <x v="249"/>
    <n v="1856"/>
    <s v="Bivens, Tammie"/>
    <x v="2"/>
    <x v="0"/>
    <x v="0"/>
    <n v="40"/>
    <x v="0"/>
    <x v="1"/>
    <n v="5"/>
    <n v="40"/>
    <m/>
    <x v="0"/>
    <x v="0"/>
    <x v="0"/>
  </r>
  <r>
    <x v="0"/>
    <x v="0"/>
    <x v="9"/>
    <x v="15"/>
    <x v="249"/>
    <n v="2235"/>
    <s v="Clark, Elizabeth"/>
    <x v="2"/>
    <x v="0"/>
    <x v="0"/>
    <n v="40"/>
    <x v="0"/>
    <x v="1"/>
    <n v="5"/>
    <n v="40"/>
    <m/>
    <x v="0"/>
    <x v="0"/>
    <x v="0"/>
  </r>
  <r>
    <x v="0"/>
    <x v="0"/>
    <x v="9"/>
    <x v="15"/>
    <x v="249"/>
    <n v="1107"/>
    <s v="Hall, Mary"/>
    <x v="2"/>
    <x v="0"/>
    <x v="0"/>
    <n v="36.5"/>
    <x v="0"/>
    <x v="1"/>
    <n v="0.5"/>
    <n v="36.5"/>
    <n v="10"/>
    <x v="0"/>
    <x v="0"/>
    <x v="0"/>
  </r>
  <r>
    <x v="0"/>
    <x v="0"/>
    <x v="9"/>
    <x v="15"/>
    <x v="249"/>
    <n v="1866"/>
    <s v="Harris, Nancy"/>
    <x v="2"/>
    <x v="0"/>
    <x v="0"/>
    <n v="40"/>
    <x v="0"/>
    <x v="1"/>
    <n v="5"/>
    <n v="40"/>
    <m/>
    <x v="0"/>
    <x v="0"/>
    <x v="0"/>
  </r>
  <r>
    <x v="0"/>
    <x v="0"/>
    <x v="9"/>
    <x v="15"/>
    <x v="249"/>
    <n v="1967"/>
    <s v="Shaw, Teia L."/>
    <x v="2"/>
    <x v="0"/>
    <x v="0"/>
    <n v="40"/>
    <x v="0"/>
    <x v="1"/>
    <n v="0.25"/>
    <n v="40"/>
    <m/>
    <x v="0"/>
    <x v="0"/>
    <x v="0"/>
  </r>
  <r>
    <x v="0"/>
    <x v="0"/>
    <x v="7"/>
    <x v="16"/>
    <x v="249"/>
    <n v="2397"/>
    <s v="Annett, Shenna D."/>
    <x v="2"/>
    <x v="0"/>
    <x v="0"/>
    <n v="30.25"/>
    <x v="0"/>
    <x v="1"/>
    <m/>
    <n v="30.25"/>
    <m/>
    <x v="0"/>
    <x v="0"/>
    <x v="0"/>
  </r>
  <r>
    <x v="0"/>
    <x v="0"/>
    <x v="7"/>
    <x v="16"/>
    <x v="249"/>
    <n v="2371"/>
    <s v="Barnes, Sarah"/>
    <x v="2"/>
    <x v="0"/>
    <x v="0"/>
    <n v="34"/>
    <x v="0"/>
    <x v="1"/>
    <m/>
    <n v="34"/>
    <n v="10"/>
    <x v="0"/>
    <x v="0"/>
    <x v="0"/>
  </r>
  <r>
    <x v="0"/>
    <x v="0"/>
    <x v="7"/>
    <x v="16"/>
    <x v="249"/>
    <n v="2193"/>
    <s v="Cannon, Jennifer"/>
    <x v="2"/>
    <x v="0"/>
    <x v="0"/>
    <n v="40"/>
    <x v="0"/>
    <x v="1"/>
    <m/>
    <n v="40"/>
    <m/>
    <x v="0"/>
    <x v="0"/>
    <x v="0"/>
  </r>
  <r>
    <x v="0"/>
    <x v="0"/>
    <x v="7"/>
    <x v="16"/>
    <x v="249"/>
    <n v="2424"/>
    <s v="Ikey, Stacey E."/>
    <x v="2"/>
    <x v="0"/>
    <x v="0"/>
    <n v="40"/>
    <x v="0"/>
    <x v="1"/>
    <n v="5"/>
    <n v="40"/>
    <m/>
    <x v="0"/>
    <x v="0"/>
    <x v="0"/>
  </r>
  <r>
    <x v="0"/>
    <x v="0"/>
    <x v="7"/>
    <x v="16"/>
    <x v="249"/>
    <n v="2405"/>
    <s v="Marrero, Rachel"/>
    <x v="2"/>
    <x v="0"/>
    <x v="0"/>
    <n v="40"/>
    <x v="0"/>
    <x v="1"/>
    <n v="3"/>
    <n v="40"/>
    <m/>
    <x v="0"/>
    <x v="0"/>
    <x v="0"/>
  </r>
  <r>
    <x v="0"/>
    <x v="0"/>
    <x v="7"/>
    <x v="16"/>
    <x v="249"/>
    <n v="2433"/>
    <s v="Millsaps, Tiea"/>
    <x v="2"/>
    <x v="0"/>
    <x v="0"/>
    <n v="29.75"/>
    <x v="0"/>
    <x v="1"/>
    <m/>
    <n v="29.75"/>
    <m/>
    <x v="0"/>
    <x v="0"/>
    <x v="0"/>
  </r>
  <r>
    <x v="0"/>
    <x v="0"/>
    <x v="7"/>
    <x v="16"/>
    <x v="249"/>
    <n v="2407"/>
    <s v="Thomas, Emily"/>
    <x v="2"/>
    <x v="0"/>
    <x v="0"/>
    <n v="40"/>
    <x v="0"/>
    <x v="1"/>
    <n v="9.25"/>
    <n v="40"/>
    <m/>
    <x v="0"/>
    <x v="0"/>
    <x v="0"/>
  </r>
  <r>
    <x v="0"/>
    <x v="0"/>
    <x v="5"/>
    <x v="17"/>
    <x v="249"/>
    <n v="2341"/>
    <s v="Britton, Mary Anna"/>
    <x v="2"/>
    <x v="0"/>
    <x v="0"/>
    <n v="40"/>
    <x v="0"/>
    <x v="1"/>
    <m/>
    <n v="40"/>
    <m/>
    <x v="0"/>
    <x v="0"/>
    <x v="0"/>
  </r>
  <r>
    <x v="0"/>
    <x v="0"/>
    <x v="5"/>
    <x v="17"/>
    <x v="249"/>
    <n v="1596"/>
    <s v="Harrison, Charles"/>
    <x v="2"/>
    <x v="0"/>
    <x v="0"/>
    <n v="40"/>
    <x v="0"/>
    <x v="1"/>
    <n v="9.5"/>
    <n v="40"/>
    <m/>
    <x v="0"/>
    <x v="0"/>
    <x v="0"/>
  </r>
  <r>
    <x v="0"/>
    <x v="0"/>
    <x v="5"/>
    <x v="17"/>
    <x v="249"/>
    <n v="2443"/>
    <s v="Hunt, Nancy M."/>
    <x v="2"/>
    <x v="0"/>
    <x v="0"/>
    <n v="40"/>
    <x v="0"/>
    <x v="1"/>
    <m/>
    <n v="40"/>
    <m/>
    <x v="0"/>
    <x v="0"/>
    <x v="0"/>
  </r>
  <r>
    <x v="0"/>
    <x v="0"/>
    <x v="5"/>
    <x v="17"/>
    <x v="249"/>
    <n v="1920"/>
    <s v="Jones, Jena"/>
    <x v="2"/>
    <x v="0"/>
    <x v="0"/>
    <n v="23.25"/>
    <x v="0"/>
    <x v="1"/>
    <m/>
    <n v="23.25"/>
    <m/>
    <x v="0"/>
    <x v="0"/>
    <x v="0"/>
  </r>
  <r>
    <x v="0"/>
    <x v="0"/>
    <x v="21"/>
    <x v="18"/>
    <x v="249"/>
    <n v="2431"/>
    <s v="McRaven, Michael"/>
    <x v="2"/>
    <x v="0"/>
    <x v="0"/>
    <n v="40"/>
    <x v="0"/>
    <x v="1"/>
    <n v="4.25"/>
    <n v="40"/>
    <m/>
    <x v="0"/>
    <x v="0"/>
    <x v="0"/>
  </r>
  <r>
    <x v="0"/>
    <x v="0"/>
    <x v="8"/>
    <x v="19"/>
    <x v="249"/>
    <n v="2313"/>
    <s v="Gibby, Benjamin"/>
    <x v="2"/>
    <x v="0"/>
    <x v="0"/>
    <n v="40"/>
    <x v="0"/>
    <x v="1"/>
    <n v="2"/>
    <n v="40"/>
    <m/>
    <x v="0"/>
    <x v="0"/>
    <x v="0"/>
  </r>
  <r>
    <x v="0"/>
    <x v="0"/>
    <x v="8"/>
    <x v="19"/>
    <x v="249"/>
    <n v="2367"/>
    <s v="Hall, Fredrick L."/>
    <x v="2"/>
    <x v="0"/>
    <x v="0"/>
    <n v="39"/>
    <x v="0"/>
    <x v="1"/>
    <m/>
    <n v="39"/>
    <m/>
    <x v="0"/>
    <x v="0"/>
    <x v="0"/>
  </r>
  <r>
    <x v="0"/>
    <x v="0"/>
    <x v="0"/>
    <x v="0"/>
    <x v="251"/>
    <n v="2069"/>
    <s v="Bibee, Ronald S."/>
    <x v="2"/>
    <x v="0"/>
    <x v="0"/>
    <n v="40"/>
    <x v="0"/>
    <x v="1"/>
    <m/>
    <n v="40"/>
    <m/>
    <x v="0"/>
    <x v="0"/>
    <x v="0"/>
  </r>
  <r>
    <x v="0"/>
    <x v="0"/>
    <x v="0"/>
    <x v="0"/>
    <x v="251"/>
    <n v="1435"/>
    <s v="Bores, Carie L."/>
    <x v="2"/>
    <x v="0"/>
    <x v="0"/>
    <n v="20"/>
    <x v="0"/>
    <x v="1"/>
    <m/>
    <n v="20"/>
    <n v="20"/>
    <x v="0"/>
    <x v="0"/>
    <x v="0"/>
  </r>
  <r>
    <x v="0"/>
    <x v="0"/>
    <x v="0"/>
    <x v="0"/>
    <x v="251"/>
    <n v="2435"/>
    <s v="Faith, Billie"/>
    <x v="2"/>
    <x v="0"/>
    <x v="0"/>
    <n v="38.130000000000003"/>
    <x v="0"/>
    <x v="1"/>
    <m/>
    <n v="38.130000000000003"/>
    <m/>
    <x v="0"/>
    <x v="0"/>
    <x v="0"/>
  </r>
  <r>
    <x v="0"/>
    <x v="0"/>
    <x v="0"/>
    <x v="0"/>
    <x v="251"/>
    <n v="2290"/>
    <s v="Garza, Cody"/>
    <x v="2"/>
    <x v="0"/>
    <x v="0"/>
    <n v="40"/>
    <x v="0"/>
    <x v="1"/>
    <m/>
    <n v="40"/>
    <m/>
    <x v="0"/>
    <x v="0"/>
    <x v="0"/>
  </r>
  <r>
    <x v="0"/>
    <x v="0"/>
    <x v="0"/>
    <x v="0"/>
    <x v="251"/>
    <n v="2296"/>
    <s v="Miller, Caleb"/>
    <x v="2"/>
    <x v="0"/>
    <x v="0"/>
    <n v="26.25"/>
    <x v="0"/>
    <x v="1"/>
    <m/>
    <n v="26.25"/>
    <m/>
    <x v="0"/>
    <x v="0"/>
    <x v="0"/>
  </r>
  <r>
    <x v="0"/>
    <x v="0"/>
    <x v="0"/>
    <x v="0"/>
    <x v="251"/>
    <n v="1079"/>
    <s v="Wilson, Jim"/>
    <x v="2"/>
    <x v="0"/>
    <x v="0"/>
    <n v="20"/>
    <x v="0"/>
    <x v="1"/>
    <m/>
    <n v="20"/>
    <n v="20"/>
    <x v="0"/>
    <x v="0"/>
    <x v="0"/>
  </r>
  <r>
    <x v="0"/>
    <x v="0"/>
    <x v="10"/>
    <x v="21"/>
    <x v="251"/>
    <n v="2312"/>
    <s v="Semach, Chad"/>
    <x v="2"/>
    <x v="0"/>
    <x v="0"/>
    <n v="40"/>
    <x v="0"/>
    <x v="1"/>
    <m/>
    <n v="40"/>
    <m/>
    <x v="0"/>
    <x v="0"/>
    <x v="0"/>
  </r>
  <r>
    <x v="0"/>
    <x v="0"/>
    <x v="11"/>
    <x v="1"/>
    <x v="251"/>
    <n v="1481"/>
    <s v="Dodd, Alex E."/>
    <x v="2"/>
    <x v="0"/>
    <x v="0"/>
    <n v="40"/>
    <x v="0"/>
    <x v="1"/>
    <m/>
    <n v="40"/>
    <m/>
    <x v="0"/>
    <x v="0"/>
    <x v="0"/>
  </r>
  <r>
    <x v="0"/>
    <x v="0"/>
    <x v="11"/>
    <x v="1"/>
    <x v="251"/>
    <n v="2007"/>
    <s v="Dodd, Patricia A."/>
    <x v="2"/>
    <x v="0"/>
    <x v="0"/>
    <n v="40"/>
    <x v="0"/>
    <x v="1"/>
    <m/>
    <n v="40"/>
    <m/>
    <x v="0"/>
    <x v="0"/>
    <x v="0"/>
  </r>
  <r>
    <x v="0"/>
    <x v="0"/>
    <x v="12"/>
    <x v="2"/>
    <x v="251"/>
    <n v="1810"/>
    <s v="Damstetter, Suzanne"/>
    <x v="2"/>
    <x v="0"/>
    <x v="0"/>
    <n v="40"/>
    <x v="0"/>
    <x v="1"/>
    <m/>
    <n v="40"/>
    <m/>
    <x v="0"/>
    <x v="0"/>
    <x v="0"/>
  </r>
  <r>
    <x v="0"/>
    <x v="0"/>
    <x v="12"/>
    <x v="2"/>
    <x v="251"/>
    <n v="1831"/>
    <s v="Simmons, Kristie"/>
    <x v="2"/>
    <x v="0"/>
    <x v="0"/>
    <n v="0"/>
    <x v="0"/>
    <x v="1"/>
    <m/>
    <m/>
    <n v="40"/>
    <x v="0"/>
    <x v="0"/>
    <x v="0"/>
  </r>
  <r>
    <x v="0"/>
    <x v="0"/>
    <x v="13"/>
    <x v="3"/>
    <x v="251"/>
    <n v="1024"/>
    <s v="Hillard, Gary L."/>
    <x v="2"/>
    <x v="0"/>
    <x v="0"/>
    <n v="40"/>
    <x v="0"/>
    <x v="1"/>
    <m/>
    <n v="40"/>
    <m/>
    <x v="0"/>
    <x v="0"/>
    <x v="0"/>
  </r>
  <r>
    <x v="0"/>
    <x v="0"/>
    <x v="13"/>
    <x v="3"/>
    <x v="251"/>
    <n v="1027"/>
    <s v="Howard, Michael"/>
    <x v="2"/>
    <x v="0"/>
    <x v="0"/>
    <n v="40"/>
    <x v="0"/>
    <x v="1"/>
    <m/>
    <n v="40"/>
    <m/>
    <x v="0"/>
    <x v="0"/>
    <x v="0"/>
  </r>
  <r>
    <x v="0"/>
    <x v="0"/>
    <x v="13"/>
    <x v="3"/>
    <x v="251"/>
    <n v="2425"/>
    <s v="Lewelling, Gary L."/>
    <x v="2"/>
    <x v="0"/>
    <x v="0"/>
    <n v="40"/>
    <x v="0"/>
    <x v="1"/>
    <m/>
    <n v="40"/>
    <m/>
    <x v="0"/>
    <x v="0"/>
    <x v="0"/>
  </r>
  <r>
    <x v="0"/>
    <x v="0"/>
    <x v="13"/>
    <x v="3"/>
    <x v="251"/>
    <n v="2034"/>
    <s v="Powers, Joshua"/>
    <x v="2"/>
    <x v="0"/>
    <x v="0"/>
    <n v="40"/>
    <x v="0"/>
    <x v="1"/>
    <m/>
    <n v="40"/>
    <m/>
    <x v="0"/>
    <x v="0"/>
    <x v="0"/>
  </r>
  <r>
    <x v="0"/>
    <x v="0"/>
    <x v="13"/>
    <x v="3"/>
    <x v="251"/>
    <n v="1420"/>
    <s v="Simmons, James T."/>
    <x v="2"/>
    <x v="0"/>
    <x v="0"/>
    <n v="0"/>
    <x v="0"/>
    <x v="1"/>
    <m/>
    <m/>
    <n v="40"/>
    <x v="0"/>
    <x v="0"/>
    <x v="0"/>
  </r>
  <r>
    <x v="0"/>
    <x v="0"/>
    <x v="14"/>
    <x v="4"/>
    <x v="251"/>
    <n v="2100"/>
    <s v="Glenn, Kristy"/>
    <x v="2"/>
    <x v="0"/>
    <x v="0"/>
    <n v="40"/>
    <x v="0"/>
    <x v="1"/>
    <m/>
    <n v="40"/>
    <m/>
    <x v="0"/>
    <x v="0"/>
    <x v="0"/>
  </r>
  <r>
    <x v="0"/>
    <x v="0"/>
    <x v="15"/>
    <x v="5"/>
    <x v="251"/>
    <n v="1717"/>
    <s v="Burchfield, Jeannie"/>
    <x v="2"/>
    <x v="0"/>
    <x v="0"/>
    <n v="37.25"/>
    <x v="0"/>
    <x v="1"/>
    <m/>
    <n v="37.25"/>
    <m/>
    <x v="0"/>
    <x v="0"/>
    <x v="0"/>
  </r>
  <r>
    <x v="0"/>
    <x v="0"/>
    <x v="15"/>
    <x v="5"/>
    <x v="251"/>
    <n v="2122"/>
    <s v="Denton, Ashley"/>
    <x v="2"/>
    <x v="0"/>
    <x v="0"/>
    <n v="40"/>
    <x v="0"/>
    <x v="1"/>
    <m/>
    <n v="40"/>
    <m/>
    <x v="0"/>
    <x v="0"/>
    <x v="0"/>
  </r>
  <r>
    <x v="0"/>
    <x v="0"/>
    <x v="15"/>
    <x v="5"/>
    <x v="251"/>
    <n v="1968"/>
    <s v="Duncan, Ginger"/>
    <x v="2"/>
    <x v="0"/>
    <x v="0"/>
    <n v="40"/>
    <x v="0"/>
    <x v="1"/>
    <m/>
    <n v="40"/>
    <m/>
    <x v="0"/>
    <x v="0"/>
    <x v="0"/>
  </r>
  <r>
    <x v="0"/>
    <x v="0"/>
    <x v="15"/>
    <x v="5"/>
    <x v="251"/>
    <n v="1904"/>
    <s v="Murr, Sherry"/>
    <x v="2"/>
    <x v="0"/>
    <x v="0"/>
    <n v="30.5"/>
    <x v="0"/>
    <x v="1"/>
    <m/>
    <n v="30.5"/>
    <m/>
    <x v="0"/>
    <x v="0"/>
    <x v="0"/>
  </r>
  <r>
    <x v="0"/>
    <x v="0"/>
    <x v="15"/>
    <x v="5"/>
    <x v="251"/>
    <n v="2388"/>
    <s v="Webb, Tiaira D."/>
    <x v="2"/>
    <x v="0"/>
    <x v="0"/>
    <n v="37.5"/>
    <x v="0"/>
    <x v="1"/>
    <m/>
    <n v="37.5"/>
    <m/>
    <x v="0"/>
    <x v="0"/>
    <x v="0"/>
  </r>
  <r>
    <x v="0"/>
    <x v="0"/>
    <x v="16"/>
    <x v="6"/>
    <x v="251"/>
    <n v="2230"/>
    <s v="Payne, Donna"/>
    <x v="2"/>
    <x v="0"/>
    <x v="0"/>
    <n v="40"/>
    <x v="0"/>
    <x v="1"/>
    <m/>
    <n v="40"/>
    <m/>
    <x v="0"/>
    <x v="0"/>
    <x v="0"/>
  </r>
  <r>
    <x v="0"/>
    <x v="0"/>
    <x v="17"/>
    <x v="20"/>
    <x v="251"/>
    <n v="2260"/>
    <s v="Lake, Stephanie"/>
    <x v="2"/>
    <x v="0"/>
    <x v="0"/>
    <n v="40"/>
    <x v="0"/>
    <x v="1"/>
    <m/>
    <n v="40"/>
    <m/>
    <x v="0"/>
    <x v="0"/>
    <x v="0"/>
  </r>
  <r>
    <x v="0"/>
    <x v="0"/>
    <x v="2"/>
    <x v="8"/>
    <x v="251"/>
    <n v="1917"/>
    <s v="Rigley, Eric"/>
    <x v="2"/>
    <x v="0"/>
    <x v="0"/>
    <n v="40"/>
    <x v="0"/>
    <x v="1"/>
    <m/>
    <n v="40"/>
    <m/>
    <x v="0"/>
    <x v="0"/>
    <x v="0"/>
  </r>
  <r>
    <x v="0"/>
    <x v="0"/>
    <x v="2"/>
    <x v="8"/>
    <x v="251"/>
    <n v="2149"/>
    <s v="Robillard, Mathew"/>
    <x v="2"/>
    <x v="0"/>
    <x v="0"/>
    <n v="40"/>
    <x v="0"/>
    <x v="1"/>
    <m/>
    <n v="40"/>
    <m/>
    <x v="0"/>
    <x v="0"/>
    <x v="0"/>
  </r>
  <r>
    <x v="0"/>
    <x v="0"/>
    <x v="19"/>
    <x v="9"/>
    <x v="251"/>
    <n v="2375"/>
    <s v="Jarosz, Jolene"/>
    <x v="2"/>
    <x v="0"/>
    <x v="0"/>
    <n v="40"/>
    <x v="0"/>
    <x v="1"/>
    <m/>
    <n v="40"/>
    <m/>
    <x v="0"/>
    <x v="0"/>
    <x v="0"/>
  </r>
  <r>
    <x v="0"/>
    <x v="0"/>
    <x v="19"/>
    <x v="9"/>
    <x v="251"/>
    <n v="2347"/>
    <s v="Myroshnychenko, Olga"/>
    <x v="2"/>
    <x v="0"/>
    <x v="0"/>
    <n v="40"/>
    <x v="0"/>
    <x v="1"/>
    <m/>
    <n v="40"/>
    <m/>
    <x v="0"/>
    <x v="0"/>
    <x v="0"/>
  </r>
  <r>
    <x v="0"/>
    <x v="0"/>
    <x v="19"/>
    <x v="9"/>
    <x v="251"/>
    <n v="2379"/>
    <s v="Thomas, Michelle"/>
    <x v="2"/>
    <x v="0"/>
    <x v="0"/>
    <n v="27.5"/>
    <x v="0"/>
    <x v="1"/>
    <m/>
    <n v="27.5"/>
    <n v="10"/>
    <x v="0"/>
    <x v="0"/>
    <x v="0"/>
  </r>
  <r>
    <x v="0"/>
    <x v="0"/>
    <x v="20"/>
    <x v="10"/>
    <x v="251"/>
    <n v="2439"/>
    <s v="Suggs, Paul"/>
    <x v="2"/>
    <x v="0"/>
    <x v="0"/>
    <n v="40"/>
    <x v="0"/>
    <x v="1"/>
    <m/>
    <n v="40"/>
    <m/>
    <x v="0"/>
    <x v="0"/>
    <x v="0"/>
  </r>
  <r>
    <x v="0"/>
    <x v="0"/>
    <x v="3"/>
    <x v="11"/>
    <x v="251"/>
    <n v="2362"/>
    <s v="Fabrizio, Jamie"/>
    <x v="2"/>
    <x v="0"/>
    <x v="0"/>
    <n v="40"/>
    <x v="0"/>
    <x v="1"/>
    <n v="3.75"/>
    <n v="40"/>
    <m/>
    <x v="0"/>
    <x v="0"/>
    <x v="0"/>
  </r>
  <r>
    <x v="0"/>
    <x v="0"/>
    <x v="3"/>
    <x v="11"/>
    <x v="251"/>
    <n v="2408"/>
    <s v="Kelly, Justin"/>
    <x v="2"/>
    <x v="0"/>
    <x v="0"/>
    <n v="40"/>
    <x v="0"/>
    <x v="1"/>
    <n v="4"/>
    <n v="40"/>
    <m/>
    <x v="0"/>
    <x v="0"/>
    <x v="0"/>
  </r>
  <r>
    <x v="0"/>
    <x v="0"/>
    <x v="3"/>
    <x v="11"/>
    <x v="251"/>
    <n v="2442"/>
    <s v="Mccord, Loriah L."/>
    <x v="2"/>
    <x v="0"/>
    <x v="0"/>
    <n v="38.5"/>
    <x v="0"/>
    <x v="1"/>
    <m/>
    <n v="38.5"/>
    <m/>
    <x v="0"/>
    <x v="0"/>
    <x v="0"/>
  </r>
  <r>
    <x v="0"/>
    <x v="0"/>
    <x v="3"/>
    <x v="11"/>
    <x v="251"/>
    <n v="1749"/>
    <s v="Peels, Timothy L."/>
    <x v="2"/>
    <x v="0"/>
    <x v="0"/>
    <n v="40"/>
    <x v="0"/>
    <x v="1"/>
    <n v="4"/>
    <n v="40"/>
    <m/>
    <x v="0"/>
    <x v="0"/>
    <x v="0"/>
  </r>
  <r>
    <x v="0"/>
    <x v="0"/>
    <x v="3"/>
    <x v="11"/>
    <x v="251"/>
    <n v="2294"/>
    <s v="Poff, Jessica"/>
    <x v="2"/>
    <x v="0"/>
    <x v="0"/>
    <n v="40"/>
    <x v="0"/>
    <x v="1"/>
    <n v="4"/>
    <n v="40"/>
    <m/>
    <x v="0"/>
    <x v="0"/>
    <x v="0"/>
  </r>
  <r>
    <x v="0"/>
    <x v="0"/>
    <x v="3"/>
    <x v="11"/>
    <x v="251"/>
    <n v="2440"/>
    <s v="Rupinski, Alexis"/>
    <x v="2"/>
    <x v="0"/>
    <x v="0"/>
    <n v="40"/>
    <x v="0"/>
    <x v="1"/>
    <n v="1.83"/>
    <n v="40"/>
    <m/>
    <x v="0"/>
    <x v="0"/>
    <x v="0"/>
  </r>
  <r>
    <x v="0"/>
    <x v="0"/>
    <x v="3"/>
    <x v="11"/>
    <x v="251"/>
    <n v="2284"/>
    <s v="Underwood, Tracy"/>
    <x v="2"/>
    <x v="0"/>
    <x v="0"/>
    <n v="40"/>
    <x v="0"/>
    <x v="1"/>
    <m/>
    <n v="40"/>
    <m/>
    <x v="0"/>
    <x v="0"/>
    <x v="0"/>
  </r>
  <r>
    <x v="0"/>
    <x v="0"/>
    <x v="4"/>
    <x v="12"/>
    <x v="251"/>
    <n v="1410"/>
    <s v="Cooper, Alice F."/>
    <x v="2"/>
    <x v="0"/>
    <x v="0"/>
    <n v="40"/>
    <x v="0"/>
    <x v="1"/>
    <n v="4"/>
    <n v="40"/>
    <m/>
    <x v="0"/>
    <x v="0"/>
    <x v="0"/>
  </r>
  <r>
    <x v="0"/>
    <x v="0"/>
    <x v="4"/>
    <x v="12"/>
    <x v="251"/>
    <n v="2432"/>
    <s v="Harmon, Melody"/>
    <x v="2"/>
    <x v="0"/>
    <x v="0"/>
    <n v="40"/>
    <x v="0"/>
    <x v="1"/>
    <m/>
    <n v="40"/>
    <m/>
    <x v="0"/>
    <x v="0"/>
    <x v="0"/>
  </r>
  <r>
    <x v="0"/>
    <x v="0"/>
    <x v="4"/>
    <x v="12"/>
    <x v="251"/>
    <n v="1206"/>
    <s v="Lorenz, Viola B."/>
    <x v="2"/>
    <x v="0"/>
    <x v="0"/>
    <n v="40"/>
    <x v="0"/>
    <x v="1"/>
    <n v="3"/>
    <n v="40"/>
    <m/>
    <x v="0"/>
    <x v="0"/>
    <x v="0"/>
  </r>
  <r>
    <x v="0"/>
    <x v="0"/>
    <x v="4"/>
    <x v="12"/>
    <x v="251"/>
    <n v="2381"/>
    <s v="McCombs, Olivia"/>
    <x v="2"/>
    <x v="0"/>
    <x v="0"/>
    <n v="40"/>
    <x v="0"/>
    <x v="1"/>
    <m/>
    <n v="40"/>
    <m/>
    <x v="0"/>
    <x v="0"/>
    <x v="0"/>
  </r>
  <r>
    <x v="0"/>
    <x v="0"/>
    <x v="4"/>
    <x v="12"/>
    <x v="251"/>
    <n v="2436"/>
    <s v="O'hara, Cheyenne"/>
    <x v="2"/>
    <x v="0"/>
    <x v="0"/>
    <n v="20"/>
    <x v="0"/>
    <x v="1"/>
    <m/>
    <n v="20"/>
    <m/>
    <x v="0"/>
    <x v="0"/>
    <x v="0"/>
  </r>
  <r>
    <x v="0"/>
    <x v="0"/>
    <x v="6"/>
    <x v="13"/>
    <x v="251"/>
    <n v="2175"/>
    <s v="Akulic, Marlene"/>
    <x v="2"/>
    <x v="0"/>
    <x v="0"/>
    <n v="40"/>
    <x v="0"/>
    <x v="1"/>
    <n v="4"/>
    <n v="40"/>
    <m/>
    <x v="0"/>
    <x v="0"/>
    <x v="0"/>
  </r>
  <r>
    <x v="0"/>
    <x v="0"/>
    <x v="6"/>
    <x v="13"/>
    <x v="251"/>
    <n v="2340"/>
    <s v="Atkins, Reva"/>
    <x v="2"/>
    <x v="0"/>
    <x v="0"/>
    <n v="40"/>
    <x v="0"/>
    <x v="1"/>
    <n v="4"/>
    <n v="40"/>
    <m/>
    <x v="0"/>
    <x v="0"/>
    <x v="0"/>
  </r>
  <r>
    <x v="0"/>
    <x v="0"/>
    <x v="6"/>
    <x v="13"/>
    <x v="251"/>
    <n v="2229"/>
    <s v="Bledsoe, Amy"/>
    <x v="2"/>
    <x v="0"/>
    <x v="0"/>
    <n v="40"/>
    <x v="0"/>
    <x v="1"/>
    <n v="4.25"/>
    <n v="40"/>
    <m/>
    <x v="0"/>
    <x v="0"/>
    <x v="0"/>
  </r>
  <r>
    <x v="0"/>
    <x v="0"/>
    <x v="6"/>
    <x v="13"/>
    <x v="251"/>
    <n v="2190"/>
    <s v="Bookout, Nancy"/>
    <x v="2"/>
    <x v="0"/>
    <x v="0"/>
    <n v="40"/>
    <x v="0"/>
    <x v="1"/>
    <n v="4.25"/>
    <n v="40"/>
    <m/>
    <x v="0"/>
    <x v="0"/>
    <x v="0"/>
  </r>
  <r>
    <x v="0"/>
    <x v="0"/>
    <x v="6"/>
    <x v="13"/>
    <x v="251"/>
    <n v="2382"/>
    <s v="Bourzac, Nanette L."/>
    <x v="2"/>
    <x v="0"/>
    <x v="0"/>
    <n v="31.3"/>
    <x v="0"/>
    <x v="1"/>
    <m/>
    <n v="31.3"/>
    <n v="10"/>
    <x v="0"/>
    <x v="0"/>
    <x v="0"/>
  </r>
  <r>
    <x v="0"/>
    <x v="0"/>
    <x v="6"/>
    <x v="13"/>
    <x v="251"/>
    <n v="2039"/>
    <s v="Brooks, Tammy C."/>
    <x v="2"/>
    <x v="0"/>
    <x v="0"/>
    <n v="10"/>
    <x v="0"/>
    <x v="1"/>
    <m/>
    <n v="10"/>
    <m/>
    <x v="0"/>
    <x v="0"/>
    <x v="0"/>
  </r>
  <r>
    <x v="0"/>
    <x v="0"/>
    <x v="6"/>
    <x v="13"/>
    <x v="251"/>
    <n v="2156"/>
    <s v="Bryan, Sheena"/>
    <x v="2"/>
    <x v="0"/>
    <x v="0"/>
    <n v="30.5"/>
    <x v="0"/>
    <x v="1"/>
    <m/>
    <n v="30.5"/>
    <m/>
    <x v="0"/>
    <x v="0"/>
    <x v="0"/>
  </r>
  <r>
    <x v="0"/>
    <x v="0"/>
    <x v="6"/>
    <x v="13"/>
    <x v="251"/>
    <n v="1010"/>
    <s v="Carroll, Robin M."/>
    <x v="2"/>
    <x v="0"/>
    <x v="0"/>
    <n v="40"/>
    <x v="0"/>
    <x v="1"/>
    <m/>
    <n v="40"/>
    <m/>
    <x v="0"/>
    <x v="0"/>
    <x v="0"/>
  </r>
  <r>
    <x v="0"/>
    <x v="0"/>
    <x v="6"/>
    <x v="13"/>
    <x v="251"/>
    <n v="2068"/>
    <s v="Cathcart, Bess L."/>
    <x v="2"/>
    <x v="0"/>
    <x v="0"/>
    <n v="33"/>
    <x v="0"/>
    <x v="1"/>
    <m/>
    <n v="33"/>
    <m/>
    <x v="0"/>
    <x v="0"/>
    <x v="0"/>
  </r>
  <r>
    <x v="0"/>
    <x v="0"/>
    <x v="6"/>
    <x v="13"/>
    <x v="251"/>
    <n v="2098"/>
    <s v="Childress, Stacy M."/>
    <x v="2"/>
    <x v="0"/>
    <x v="0"/>
    <n v="40"/>
    <x v="0"/>
    <x v="1"/>
    <n v="4"/>
    <n v="40"/>
    <m/>
    <x v="0"/>
    <x v="0"/>
    <x v="0"/>
  </r>
  <r>
    <x v="0"/>
    <x v="0"/>
    <x v="6"/>
    <x v="13"/>
    <x v="251"/>
    <n v="2430"/>
    <s v="Coburn, Lisa"/>
    <x v="2"/>
    <x v="0"/>
    <x v="0"/>
    <n v="40"/>
    <x v="0"/>
    <x v="1"/>
    <n v="4.25"/>
    <n v="40"/>
    <m/>
    <x v="0"/>
    <x v="0"/>
    <x v="0"/>
  </r>
  <r>
    <x v="0"/>
    <x v="0"/>
    <x v="6"/>
    <x v="13"/>
    <x v="251"/>
    <n v="1362"/>
    <s v="Davis, Kimberly S."/>
    <x v="2"/>
    <x v="0"/>
    <x v="0"/>
    <n v="40"/>
    <x v="0"/>
    <x v="1"/>
    <n v="3.75"/>
    <n v="40"/>
    <m/>
    <x v="0"/>
    <x v="0"/>
    <x v="0"/>
  </r>
  <r>
    <x v="0"/>
    <x v="0"/>
    <x v="6"/>
    <x v="13"/>
    <x v="251"/>
    <n v="1465"/>
    <s v="Dotson, Wanda A."/>
    <x v="2"/>
    <x v="0"/>
    <x v="0"/>
    <n v="33"/>
    <x v="0"/>
    <x v="1"/>
    <m/>
    <n v="33"/>
    <n v="10"/>
    <x v="0"/>
    <x v="0"/>
    <x v="0"/>
  </r>
  <r>
    <x v="0"/>
    <x v="0"/>
    <x v="6"/>
    <x v="13"/>
    <x v="251"/>
    <n v="2046"/>
    <s v="Dunn, Lois"/>
    <x v="2"/>
    <x v="0"/>
    <x v="0"/>
    <n v="40"/>
    <x v="0"/>
    <x v="1"/>
    <m/>
    <n v="40"/>
    <m/>
    <x v="0"/>
    <x v="0"/>
    <x v="0"/>
  </r>
  <r>
    <x v="0"/>
    <x v="0"/>
    <x v="6"/>
    <x v="13"/>
    <x v="251"/>
    <n v="2319"/>
    <s v="Gibby, Deborah"/>
    <x v="2"/>
    <x v="0"/>
    <x v="0"/>
    <n v="40"/>
    <x v="0"/>
    <x v="1"/>
    <n v="3.5"/>
    <n v="40"/>
    <m/>
    <x v="0"/>
    <x v="0"/>
    <x v="0"/>
  </r>
  <r>
    <x v="0"/>
    <x v="0"/>
    <x v="6"/>
    <x v="13"/>
    <x v="251"/>
    <n v="2286"/>
    <s v="Godwin, Tonya"/>
    <x v="2"/>
    <x v="0"/>
    <x v="0"/>
    <n v="40"/>
    <x v="0"/>
    <x v="1"/>
    <n v="3"/>
    <n v="40"/>
    <m/>
    <x v="0"/>
    <x v="0"/>
    <x v="0"/>
  </r>
  <r>
    <x v="0"/>
    <x v="0"/>
    <x v="6"/>
    <x v="13"/>
    <x v="251"/>
    <n v="2386"/>
    <s v="Hampton, Angela"/>
    <x v="2"/>
    <x v="0"/>
    <x v="0"/>
    <n v="40"/>
    <x v="0"/>
    <x v="1"/>
    <n v="4"/>
    <n v="40"/>
    <m/>
    <x v="0"/>
    <x v="0"/>
    <x v="0"/>
  </r>
  <r>
    <x v="0"/>
    <x v="0"/>
    <x v="6"/>
    <x v="13"/>
    <x v="251"/>
    <n v="2376"/>
    <s v="Headrick, Lena"/>
    <x v="2"/>
    <x v="0"/>
    <x v="0"/>
    <n v="38.75"/>
    <x v="0"/>
    <x v="1"/>
    <m/>
    <n v="38.75"/>
    <m/>
    <x v="0"/>
    <x v="0"/>
    <x v="0"/>
  </r>
  <r>
    <x v="0"/>
    <x v="0"/>
    <x v="6"/>
    <x v="13"/>
    <x v="251"/>
    <n v="2373"/>
    <s v="Helton, Lisa K."/>
    <x v="2"/>
    <x v="0"/>
    <x v="0"/>
    <n v="40"/>
    <x v="0"/>
    <x v="1"/>
    <n v="3.75"/>
    <n v="40"/>
    <m/>
    <x v="0"/>
    <x v="0"/>
    <x v="0"/>
  </r>
  <r>
    <x v="0"/>
    <x v="0"/>
    <x v="6"/>
    <x v="13"/>
    <x v="251"/>
    <n v="2261"/>
    <s v="Howarth, Amy"/>
    <x v="2"/>
    <x v="0"/>
    <x v="0"/>
    <n v="40"/>
    <x v="0"/>
    <x v="1"/>
    <n v="2.85"/>
    <n v="40"/>
    <m/>
    <x v="0"/>
    <x v="0"/>
    <x v="0"/>
  </r>
  <r>
    <x v="0"/>
    <x v="0"/>
    <x v="6"/>
    <x v="13"/>
    <x v="251"/>
    <n v="1480"/>
    <s v="Kliever, Debbie J."/>
    <x v="2"/>
    <x v="0"/>
    <x v="0"/>
    <n v="38.5"/>
    <x v="0"/>
    <x v="1"/>
    <m/>
    <n v="38.5"/>
    <n v="4"/>
    <x v="0"/>
    <x v="0"/>
    <x v="0"/>
  </r>
  <r>
    <x v="0"/>
    <x v="0"/>
    <x v="6"/>
    <x v="13"/>
    <x v="251"/>
    <n v="1259"/>
    <s v="Lee, Ginger"/>
    <x v="2"/>
    <x v="0"/>
    <x v="0"/>
    <n v="40"/>
    <x v="0"/>
    <x v="1"/>
    <m/>
    <n v="40"/>
    <m/>
    <x v="0"/>
    <x v="0"/>
    <x v="0"/>
  </r>
  <r>
    <x v="0"/>
    <x v="0"/>
    <x v="6"/>
    <x v="13"/>
    <x v="251"/>
    <n v="2176"/>
    <s v="May, Cynthia L."/>
    <x v="2"/>
    <x v="0"/>
    <x v="0"/>
    <n v="21"/>
    <x v="0"/>
    <x v="1"/>
    <m/>
    <n v="21"/>
    <m/>
    <x v="0"/>
    <x v="0"/>
    <x v="0"/>
  </r>
  <r>
    <x v="0"/>
    <x v="0"/>
    <x v="6"/>
    <x v="13"/>
    <x v="251"/>
    <n v="1558"/>
    <s v="McCluskey, Loreta R."/>
    <x v="2"/>
    <x v="0"/>
    <x v="0"/>
    <n v="40"/>
    <x v="0"/>
    <x v="1"/>
    <m/>
    <n v="40"/>
    <m/>
    <x v="0"/>
    <x v="0"/>
    <x v="0"/>
  </r>
  <r>
    <x v="0"/>
    <x v="0"/>
    <x v="6"/>
    <x v="13"/>
    <x v="251"/>
    <n v="2380"/>
    <s v="Moore, Darlene"/>
    <x v="2"/>
    <x v="0"/>
    <x v="0"/>
    <n v="40"/>
    <x v="0"/>
    <x v="1"/>
    <n v="4"/>
    <n v="40"/>
    <m/>
    <x v="0"/>
    <x v="0"/>
    <x v="0"/>
  </r>
  <r>
    <x v="0"/>
    <x v="0"/>
    <x v="6"/>
    <x v="13"/>
    <x v="251"/>
    <n v="2409"/>
    <s v="Neeley, Megan"/>
    <x v="2"/>
    <x v="0"/>
    <x v="0"/>
    <n v="39"/>
    <x v="0"/>
    <x v="1"/>
    <m/>
    <n v="39"/>
    <m/>
    <x v="0"/>
    <x v="0"/>
    <x v="0"/>
  </r>
  <r>
    <x v="0"/>
    <x v="0"/>
    <x v="6"/>
    <x v="13"/>
    <x v="251"/>
    <n v="1559"/>
    <s v="Nichols, Brenda S."/>
    <x v="2"/>
    <x v="0"/>
    <x v="0"/>
    <n v="33"/>
    <x v="0"/>
    <x v="1"/>
    <m/>
    <n v="33"/>
    <m/>
    <x v="0"/>
    <x v="0"/>
    <x v="0"/>
  </r>
  <r>
    <x v="0"/>
    <x v="0"/>
    <x v="6"/>
    <x v="13"/>
    <x v="251"/>
    <n v="2415"/>
    <s v="Patterson, Pamela"/>
    <x v="2"/>
    <x v="0"/>
    <x v="0"/>
    <n v="40"/>
    <x v="0"/>
    <x v="1"/>
    <m/>
    <n v="40"/>
    <m/>
    <x v="0"/>
    <x v="0"/>
    <x v="0"/>
  </r>
  <r>
    <x v="0"/>
    <x v="0"/>
    <x v="6"/>
    <x v="13"/>
    <x v="251"/>
    <n v="2259"/>
    <s v="Peels, Carolyn K."/>
    <x v="2"/>
    <x v="0"/>
    <x v="0"/>
    <n v="40"/>
    <x v="0"/>
    <x v="1"/>
    <m/>
    <n v="40"/>
    <m/>
    <x v="0"/>
    <x v="0"/>
    <x v="0"/>
  </r>
  <r>
    <x v="0"/>
    <x v="0"/>
    <x v="6"/>
    <x v="13"/>
    <x v="251"/>
    <n v="2138"/>
    <s v="Richardson, Tammy G."/>
    <x v="2"/>
    <x v="0"/>
    <x v="0"/>
    <n v="30"/>
    <x v="0"/>
    <x v="1"/>
    <m/>
    <n v="30"/>
    <m/>
    <x v="0"/>
    <x v="0"/>
    <x v="0"/>
  </r>
  <r>
    <x v="0"/>
    <x v="0"/>
    <x v="6"/>
    <x v="13"/>
    <x v="251"/>
    <n v="1997"/>
    <s v="Roberts, Lisa R."/>
    <x v="2"/>
    <x v="0"/>
    <x v="0"/>
    <n v="40"/>
    <x v="0"/>
    <x v="1"/>
    <m/>
    <n v="40"/>
    <m/>
    <x v="0"/>
    <x v="0"/>
    <x v="0"/>
  </r>
  <r>
    <x v="0"/>
    <x v="0"/>
    <x v="6"/>
    <x v="13"/>
    <x v="251"/>
    <n v="2378"/>
    <s v="Roberts, Lori"/>
    <x v="2"/>
    <x v="0"/>
    <x v="0"/>
    <n v="40"/>
    <x v="0"/>
    <x v="1"/>
    <n v="4"/>
    <n v="40"/>
    <m/>
    <x v="0"/>
    <x v="0"/>
    <x v="0"/>
  </r>
  <r>
    <x v="0"/>
    <x v="0"/>
    <x v="6"/>
    <x v="13"/>
    <x v="251"/>
    <n v="2192"/>
    <s v="Rupinski, Angela"/>
    <x v="2"/>
    <x v="0"/>
    <x v="0"/>
    <n v="40"/>
    <x v="0"/>
    <x v="1"/>
    <n v="0.75"/>
    <n v="40"/>
    <m/>
    <x v="0"/>
    <x v="0"/>
    <x v="0"/>
  </r>
  <r>
    <x v="0"/>
    <x v="0"/>
    <x v="6"/>
    <x v="13"/>
    <x v="251"/>
    <n v="2441"/>
    <s v="Selby, Chasity"/>
    <x v="2"/>
    <x v="0"/>
    <x v="0"/>
    <n v="40"/>
    <x v="0"/>
    <x v="1"/>
    <m/>
    <n v="40"/>
    <m/>
    <x v="0"/>
    <x v="0"/>
    <x v="0"/>
  </r>
  <r>
    <x v="0"/>
    <x v="0"/>
    <x v="6"/>
    <x v="13"/>
    <x v="251"/>
    <n v="1612"/>
    <s v="Self, Janet"/>
    <x v="2"/>
    <x v="0"/>
    <x v="0"/>
    <n v="40"/>
    <x v="0"/>
    <x v="1"/>
    <m/>
    <n v="40"/>
    <m/>
    <x v="0"/>
    <x v="0"/>
    <x v="0"/>
  </r>
  <r>
    <x v="0"/>
    <x v="0"/>
    <x v="6"/>
    <x v="13"/>
    <x v="251"/>
    <n v="2356"/>
    <s v="Sharp, Sonia"/>
    <x v="2"/>
    <x v="0"/>
    <x v="0"/>
    <n v="40"/>
    <x v="0"/>
    <x v="1"/>
    <n v="4"/>
    <n v="40"/>
    <m/>
    <x v="0"/>
    <x v="0"/>
    <x v="0"/>
  </r>
  <r>
    <x v="0"/>
    <x v="0"/>
    <x v="6"/>
    <x v="13"/>
    <x v="251"/>
    <n v="2423"/>
    <s v="Stafford, Tabitha"/>
    <x v="2"/>
    <x v="0"/>
    <x v="0"/>
    <n v="13"/>
    <x v="0"/>
    <x v="1"/>
    <m/>
    <n v="13"/>
    <m/>
    <x v="0"/>
    <x v="0"/>
    <x v="0"/>
  </r>
  <r>
    <x v="0"/>
    <x v="0"/>
    <x v="6"/>
    <x v="13"/>
    <x v="251"/>
    <n v="2412"/>
    <s v="Suttles, Cristie"/>
    <x v="2"/>
    <x v="0"/>
    <x v="0"/>
    <n v="3"/>
    <x v="0"/>
    <x v="1"/>
    <m/>
    <n v="3"/>
    <m/>
    <x v="0"/>
    <x v="0"/>
    <x v="0"/>
  </r>
  <r>
    <x v="0"/>
    <x v="0"/>
    <x v="6"/>
    <x v="13"/>
    <x v="251"/>
    <n v="2385"/>
    <s v="Suttles, Kathy"/>
    <x v="2"/>
    <x v="0"/>
    <x v="0"/>
    <n v="40"/>
    <x v="0"/>
    <x v="1"/>
    <n v="3.75"/>
    <n v="40"/>
    <m/>
    <x v="0"/>
    <x v="0"/>
    <x v="0"/>
  </r>
  <r>
    <x v="0"/>
    <x v="0"/>
    <x v="6"/>
    <x v="13"/>
    <x v="251"/>
    <n v="2392"/>
    <s v="Veit, Beth"/>
    <x v="2"/>
    <x v="0"/>
    <x v="0"/>
    <n v="39.35"/>
    <x v="0"/>
    <x v="1"/>
    <m/>
    <n v="39.35"/>
    <m/>
    <x v="0"/>
    <x v="0"/>
    <x v="0"/>
  </r>
  <r>
    <x v="0"/>
    <x v="0"/>
    <x v="6"/>
    <x v="13"/>
    <x v="251"/>
    <n v="2426"/>
    <s v="Veit, Jordan A."/>
    <x v="2"/>
    <x v="0"/>
    <x v="0"/>
    <n v="40"/>
    <x v="0"/>
    <x v="1"/>
    <m/>
    <n v="40"/>
    <m/>
    <x v="0"/>
    <x v="0"/>
    <x v="0"/>
  </r>
  <r>
    <x v="0"/>
    <x v="0"/>
    <x v="6"/>
    <x v="13"/>
    <x v="251"/>
    <n v="2154"/>
    <s v="West, Sandra"/>
    <x v="2"/>
    <x v="0"/>
    <x v="0"/>
    <n v="40"/>
    <x v="0"/>
    <x v="1"/>
    <n v="4"/>
    <n v="40"/>
    <m/>
    <x v="0"/>
    <x v="0"/>
    <x v="0"/>
  </r>
  <r>
    <x v="0"/>
    <x v="0"/>
    <x v="6"/>
    <x v="13"/>
    <x v="251"/>
    <n v="2411"/>
    <s v="Wilburn, Marley"/>
    <x v="2"/>
    <x v="0"/>
    <x v="0"/>
    <n v="40"/>
    <x v="0"/>
    <x v="1"/>
    <m/>
    <n v="40"/>
    <m/>
    <x v="0"/>
    <x v="0"/>
    <x v="0"/>
  </r>
  <r>
    <x v="0"/>
    <x v="0"/>
    <x v="1"/>
    <x v="14"/>
    <x v="251"/>
    <n v="1280"/>
    <s v="Cooley, Tammy K."/>
    <x v="2"/>
    <x v="0"/>
    <x v="0"/>
    <n v="40"/>
    <x v="0"/>
    <x v="1"/>
    <n v="4"/>
    <n v="40"/>
    <m/>
    <x v="0"/>
    <x v="0"/>
    <x v="0"/>
  </r>
  <r>
    <x v="0"/>
    <x v="0"/>
    <x v="1"/>
    <x v="14"/>
    <x v="251"/>
    <n v="2195"/>
    <s v="Davis, Tyler"/>
    <x v="2"/>
    <x v="0"/>
    <x v="0"/>
    <n v="40"/>
    <x v="0"/>
    <x v="1"/>
    <m/>
    <n v="40"/>
    <m/>
    <x v="0"/>
    <x v="0"/>
    <x v="0"/>
  </r>
  <r>
    <x v="0"/>
    <x v="0"/>
    <x v="1"/>
    <x v="14"/>
    <x v="251"/>
    <n v="2428"/>
    <s v="Emery, Shawn"/>
    <x v="2"/>
    <x v="0"/>
    <x v="0"/>
    <n v="38"/>
    <x v="0"/>
    <x v="1"/>
    <m/>
    <n v="38"/>
    <m/>
    <x v="0"/>
    <x v="0"/>
    <x v="0"/>
  </r>
  <r>
    <x v="0"/>
    <x v="0"/>
    <x v="1"/>
    <x v="14"/>
    <x v="251"/>
    <n v="1684"/>
    <s v="Mckee, Nathan"/>
    <x v="2"/>
    <x v="0"/>
    <x v="0"/>
    <n v="40"/>
    <x v="0"/>
    <x v="1"/>
    <n v="3.5"/>
    <n v="40"/>
    <m/>
    <x v="0"/>
    <x v="0"/>
    <x v="0"/>
  </r>
  <r>
    <x v="0"/>
    <x v="0"/>
    <x v="1"/>
    <x v="14"/>
    <x v="251"/>
    <n v="2337"/>
    <s v="Miller, Gary"/>
    <x v="2"/>
    <x v="0"/>
    <x v="0"/>
    <n v="40"/>
    <x v="0"/>
    <x v="1"/>
    <m/>
    <n v="40"/>
    <m/>
    <x v="0"/>
    <x v="0"/>
    <x v="0"/>
  </r>
  <r>
    <x v="0"/>
    <x v="0"/>
    <x v="1"/>
    <x v="14"/>
    <x v="251"/>
    <n v="2363"/>
    <s v="Mills, Gary"/>
    <x v="2"/>
    <x v="0"/>
    <x v="0"/>
    <n v="10"/>
    <x v="0"/>
    <x v="1"/>
    <m/>
    <n v="10"/>
    <m/>
    <x v="0"/>
    <x v="0"/>
    <x v="0"/>
  </r>
  <r>
    <x v="0"/>
    <x v="0"/>
    <x v="1"/>
    <x v="14"/>
    <x v="251"/>
    <n v="2420"/>
    <s v="O'Dell, Deion D."/>
    <x v="2"/>
    <x v="0"/>
    <x v="0"/>
    <n v="38"/>
    <x v="0"/>
    <x v="1"/>
    <m/>
    <n v="38"/>
    <m/>
    <x v="0"/>
    <x v="0"/>
    <x v="0"/>
  </r>
  <r>
    <x v="0"/>
    <x v="0"/>
    <x v="1"/>
    <x v="14"/>
    <x v="251"/>
    <n v="2220"/>
    <s v="Waddell, Henry"/>
    <x v="2"/>
    <x v="0"/>
    <x v="0"/>
    <n v="37.75"/>
    <x v="0"/>
    <x v="1"/>
    <m/>
    <n v="37.75"/>
    <m/>
    <x v="0"/>
    <x v="0"/>
    <x v="0"/>
  </r>
  <r>
    <x v="0"/>
    <x v="0"/>
    <x v="1"/>
    <x v="14"/>
    <x v="251"/>
    <n v="2348"/>
    <s v="Watson, Dennis"/>
    <x v="2"/>
    <x v="0"/>
    <x v="0"/>
    <n v="22"/>
    <x v="0"/>
    <x v="1"/>
    <m/>
    <n v="22"/>
    <m/>
    <x v="0"/>
    <x v="0"/>
    <x v="0"/>
  </r>
  <r>
    <x v="0"/>
    <x v="0"/>
    <x v="9"/>
    <x v="15"/>
    <x v="251"/>
    <n v="2285"/>
    <s v="Bivens, Diane"/>
    <x v="2"/>
    <x v="0"/>
    <x v="0"/>
    <n v="16.5"/>
    <x v="0"/>
    <x v="1"/>
    <m/>
    <n v="16.5"/>
    <m/>
    <x v="0"/>
    <x v="0"/>
    <x v="0"/>
  </r>
  <r>
    <x v="0"/>
    <x v="0"/>
    <x v="9"/>
    <x v="15"/>
    <x v="251"/>
    <n v="1856"/>
    <s v="Bivens, Tammie"/>
    <x v="2"/>
    <x v="0"/>
    <x v="0"/>
    <n v="40"/>
    <x v="0"/>
    <x v="1"/>
    <n v="2"/>
    <n v="40"/>
    <m/>
    <x v="0"/>
    <x v="0"/>
    <x v="0"/>
  </r>
  <r>
    <x v="0"/>
    <x v="0"/>
    <x v="9"/>
    <x v="15"/>
    <x v="251"/>
    <n v="2235"/>
    <s v="Clark, Elizabeth"/>
    <x v="2"/>
    <x v="0"/>
    <x v="0"/>
    <n v="40"/>
    <x v="0"/>
    <x v="1"/>
    <m/>
    <n v="40"/>
    <m/>
    <x v="0"/>
    <x v="0"/>
    <x v="0"/>
  </r>
  <r>
    <x v="0"/>
    <x v="0"/>
    <x v="9"/>
    <x v="15"/>
    <x v="251"/>
    <n v="1107"/>
    <s v="Hall, Mary"/>
    <x v="2"/>
    <x v="0"/>
    <x v="0"/>
    <n v="40"/>
    <x v="0"/>
    <x v="1"/>
    <m/>
    <n v="40"/>
    <m/>
    <x v="0"/>
    <x v="0"/>
    <x v="0"/>
  </r>
  <r>
    <x v="0"/>
    <x v="0"/>
    <x v="9"/>
    <x v="15"/>
    <x v="251"/>
    <n v="1866"/>
    <s v="Harris, Nancy"/>
    <x v="2"/>
    <x v="0"/>
    <x v="0"/>
    <n v="40"/>
    <x v="0"/>
    <x v="1"/>
    <m/>
    <n v="40"/>
    <m/>
    <x v="0"/>
    <x v="0"/>
    <x v="0"/>
  </r>
  <r>
    <x v="0"/>
    <x v="0"/>
    <x v="9"/>
    <x v="15"/>
    <x v="251"/>
    <n v="1967"/>
    <s v="Shaw, Teia L."/>
    <x v="2"/>
    <x v="0"/>
    <x v="0"/>
    <n v="40"/>
    <x v="0"/>
    <x v="1"/>
    <n v="0.75"/>
    <n v="40"/>
    <m/>
    <x v="0"/>
    <x v="0"/>
    <x v="0"/>
  </r>
  <r>
    <x v="0"/>
    <x v="0"/>
    <x v="7"/>
    <x v="16"/>
    <x v="251"/>
    <n v="2397"/>
    <s v="Annett, Shenna D."/>
    <x v="2"/>
    <x v="0"/>
    <x v="0"/>
    <n v="40"/>
    <x v="0"/>
    <x v="1"/>
    <n v="4"/>
    <n v="40"/>
    <m/>
    <x v="0"/>
    <x v="0"/>
    <x v="0"/>
  </r>
  <r>
    <x v="0"/>
    <x v="0"/>
    <x v="7"/>
    <x v="16"/>
    <x v="251"/>
    <n v="2193"/>
    <s v="Cannon, Jennifer"/>
    <x v="2"/>
    <x v="0"/>
    <x v="0"/>
    <n v="37"/>
    <x v="0"/>
    <x v="1"/>
    <m/>
    <n v="37"/>
    <m/>
    <x v="0"/>
    <x v="0"/>
    <x v="0"/>
  </r>
  <r>
    <x v="0"/>
    <x v="0"/>
    <x v="7"/>
    <x v="16"/>
    <x v="251"/>
    <n v="2424"/>
    <s v="Ikey, Stacey E."/>
    <x v="2"/>
    <x v="0"/>
    <x v="0"/>
    <n v="40"/>
    <x v="0"/>
    <x v="1"/>
    <m/>
    <n v="40"/>
    <m/>
    <x v="0"/>
    <x v="0"/>
    <x v="0"/>
  </r>
  <r>
    <x v="0"/>
    <x v="0"/>
    <x v="7"/>
    <x v="16"/>
    <x v="251"/>
    <n v="2445"/>
    <s v="Lemarr, Theresa"/>
    <x v="2"/>
    <x v="0"/>
    <x v="0"/>
    <n v="39.5"/>
    <x v="0"/>
    <x v="1"/>
    <m/>
    <n v="39.5"/>
    <m/>
    <x v="0"/>
    <x v="0"/>
    <x v="0"/>
  </r>
  <r>
    <x v="0"/>
    <x v="0"/>
    <x v="7"/>
    <x v="16"/>
    <x v="251"/>
    <n v="2405"/>
    <s v="Marrero, Rachel"/>
    <x v="2"/>
    <x v="0"/>
    <x v="0"/>
    <n v="32"/>
    <x v="0"/>
    <x v="1"/>
    <m/>
    <n v="32"/>
    <m/>
    <x v="0"/>
    <x v="0"/>
    <x v="0"/>
  </r>
  <r>
    <x v="0"/>
    <x v="0"/>
    <x v="7"/>
    <x v="16"/>
    <x v="251"/>
    <n v="2433"/>
    <s v="Millsaps, Tiea"/>
    <x v="2"/>
    <x v="0"/>
    <x v="0"/>
    <n v="39.25"/>
    <x v="0"/>
    <x v="1"/>
    <m/>
    <n v="39.25"/>
    <m/>
    <x v="0"/>
    <x v="0"/>
    <x v="0"/>
  </r>
  <r>
    <x v="0"/>
    <x v="0"/>
    <x v="7"/>
    <x v="16"/>
    <x v="251"/>
    <n v="2407"/>
    <s v="Thomas, Emily"/>
    <x v="2"/>
    <x v="0"/>
    <x v="0"/>
    <n v="40"/>
    <x v="0"/>
    <x v="1"/>
    <n v="4"/>
    <n v="40"/>
    <m/>
    <x v="0"/>
    <x v="0"/>
    <x v="0"/>
  </r>
  <r>
    <x v="0"/>
    <x v="0"/>
    <x v="5"/>
    <x v="17"/>
    <x v="251"/>
    <n v="2341"/>
    <s v="Britton, Mary Anna"/>
    <x v="2"/>
    <x v="0"/>
    <x v="0"/>
    <n v="40"/>
    <x v="0"/>
    <x v="1"/>
    <n v="4.25"/>
    <n v="40"/>
    <m/>
    <x v="0"/>
    <x v="0"/>
    <x v="0"/>
  </r>
  <r>
    <x v="0"/>
    <x v="0"/>
    <x v="5"/>
    <x v="17"/>
    <x v="251"/>
    <n v="1596"/>
    <s v="Harrison, Charles"/>
    <x v="2"/>
    <x v="0"/>
    <x v="0"/>
    <n v="27.75"/>
    <x v="0"/>
    <x v="1"/>
    <m/>
    <n v="27.75"/>
    <n v="12"/>
    <x v="0"/>
    <x v="0"/>
    <x v="0"/>
  </r>
  <r>
    <x v="0"/>
    <x v="0"/>
    <x v="5"/>
    <x v="17"/>
    <x v="251"/>
    <n v="2443"/>
    <s v="Hunt, Nancy M."/>
    <x v="2"/>
    <x v="0"/>
    <x v="0"/>
    <n v="40"/>
    <x v="0"/>
    <x v="1"/>
    <m/>
    <n v="40"/>
    <m/>
    <x v="0"/>
    <x v="0"/>
    <x v="0"/>
  </r>
  <r>
    <x v="0"/>
    <x v="0"/>
    <x v="21"/>
    <x v="18"/>
    <x v="251"/>
    <n v="2431"/>
    <s v="McRaven, Michael"/>
    <x v="2"/>
    <x v="0"/>
    <x v="0"/>
    <n v="39.5"/>
    <x v="0"/>
    <x v="1"/>
    <m/>
    <n v="39.5"/>
    <m/>
    <x v="0"/>
    <x v="0"/>
    <x v="0"/>
  </r>
  <r>
    <x v="0"/>
    <x v="0"/>
    <x v="8"/>
    <x v="19"/>
    <x v="251"/>
    <n v="2313"/>
    <s v="Gibby, Benjamin"/>
    <x v="2"/>
    <x v="0"/>
    <x v="0"/>
    <n v="40"/>
    <x v="0"/>
    <x v="1"/>
    <n v="3.5"/>
    <n v="40"/>
    <m/>
    <x v="0"/>
    <x v="0"/>
    <x v="0"/>
  </r>
  <r>
    <x v="0"/>
    <x v="0"/>
    <x v="8"/>
    <x v="19"/>
    <x v="251"/>
    <n v="2367"/>
    <s v="Hall, Fredrick L."/>
    <x v="2"/>
    <x v="0"/>
    <x v="0"/>
    <n v="40"/>
    <x v="0"/>
    <x v="1"/>
    <n v="4"/>
    <n v="40"/>
    <m/>
    <x v="0"/>
    <x v="0"/>
    <x v="0"/>
  </r>
  <r>
    <x v="0"/>
    <x v="0"/>
    <x v="0"/>
    <x v="0"/>
    <x v="252"/>
    <n v="2069"/>
    <s v="Bibee, Ronald S."/>
    <x v="2"/>
    <x v="0"/>
    <x v="0"/>
    <n v="40"/>
    <x v="0"/>
    <x v="1"/>
    <m/>
    <n v="40"/>
    <m/>
    <x v="0"/>
    <x v="0"/>
    <x v="0"/>
  </r>
  <r>
    <x v="0"/>
    <x v="0"/>
    <x v="0"/>
    <x v="0"/>
    <x v="252"/>
    <n v="1435"/>
    <s v="Bores, Carie L."/>
    <x v="2"/>
    <x v="0"/>
    <x v="0"/>
    <n v="10"/>
    <x v="0"/>
    <x v="1"/>
    <m/>
    <n v="10"/>
    <n v="30"/>
    <x v="0"/>
    <x v="0"/>
    <x v="0"/>
  </r>
  <r>
    <x v="0"/>
    <x v="0"/>
    <x v="0"/>
    <x v="0"/>
    <x v="252"/>
    <n v="2435"/>
    <s v="Faith, Billie"/>
    <x v="2"/>
    <x v="0"/>
    <x v="0"/>
    <n v="40"/>
    <x v="0"/>
    <x v="1"/>
    <m/>
    <n v="40"/>
    <m/>
    <x v="0"/>
    <x v="0"/>
    <x v="0"/>
  </r>
  <r>
    <x v="0"/>
    <x v="0"/>
    <x v="0"/>
    <x v="0"/>
    <x v="252"/>
    <n v="2290"/>
    <s v="Garza, Cody"/>
    <x v="2"/>
    <x v="0"/>
    <x v="0"/>
    <n v="40"/>
    <x v="0"/>
    <x v="1"/>
    <m/>
    <n v="40"/>
    <m/>
    <x v="0"/>
    <x v="0"/>
    <x v="0"/>
  </r>
  <r>
    <x v="0"/>
    <x v="0"/>
    <x v="0"/>
    <x v="0"/>
    <x v="252"/>
    <n v="2296"/>
    <s v="Miller, Caleb"/>
    <x v="2"/>
    <x v="0"/>
    <x v="0"/>
    <n v="37.25"/>
    <x v="0"/>
    <x v="1"/>
    <m/>
    <n v="37.25"/>
    <m/>
    <x v="0"/>
    <x v="0"/>
    <x v="0"/>
  </r>
  <r>
    <x v="0"/>
    <x v="0"/>
    <x v="0"/>
    <x v="0"/>
    <x v="252"/>
    <n v="1079"/>
    <s v="Wilson, Jim"/>
    <x v="2"/>
    <x v="0"/>
    <x v="0"/>
    <n v="10"/>
    <x v="0"/>
    <x v="1"/>
    <m/>
    <n v="10"/>
    <n v="30"/>
    <x v="0"/>
    <x v="0"/>
    <x v="0"/>
  </r>
  <r>
    <x v="0"/>
    <x v="0"/>
    <x v="10"/>
    <x v="21"/>
    <x v="252"/>
    <n v="2312"/>
    <s v="Semach, Chad"/>
    <x v="2"/>
    <x v="0"/>
    <x v="0"/>
    <n v="40"/>
    <x v="0"/>
    <x v="1"/>
    <m/>
    <n v="40"/>
    <m/>
    <x v="0"/>
    <x v="0"/>
    <x v="0"/>
  </r>
  <r>
    <x v="0"/>
    <x v="0"/>
    <x v="11"/>
    <x v="1"/>
    <x v="252"/>
    <n v="1481"/>
    <s v="Dodd, Alex E."/>
    <x v="2"/>
    <x v="0"/>
    <x v="0"/>
    <n v="38"/>
    <x v="0"/>
    <x v="1"/>
    <m/>
    <n v="38"/>
    <n v="2"/>
    <x v="0"/>
    <x v="0"/>
    <x v="0"/>
  </r>
  <r>
    <x v="0"/>
    <x v="0"/>
    <x v="11"/>
    <x v="1"/>
    <x v="252"/>
    <n v="2007"/>
    <s v="Dodd, Patricia A."/>
    <x v="2"/>
    <x v="0"/>
    <x v="0"/>
    <n v="38"/>
    <x v="0"/>
    <x v="1"/>
    <m/>
    <n v="38"/>
    <m/>
    <x v="0"/>
    <x v="0"/>
    <x v="0"/>
  </r>
  <r>
    <x v="0"/>
    <x v="0"/>
    <x v="12"/>
    <x v="2"/>
    <x v="252"/>
    <n v="1810"/>
    <s v="Damstetter, Suzanne"/>
    <x v="2"/>
    <x v="0"/>
    <x v="0"/>
    <n v="40"/>
    <x v="0"/>
    <x v="1"/>
    <m/>
    <n v="40"/>
    <m/>
    <x v="0"/>
    <x v="0"/>
    <x v="0"/>
  </r>
  <r>
    <x v="0"/>
    <x v="0"/>
    <x v="12"/>
    <x v="2"/>
    <x v="252"/>
    <n v="1831"/>
    <s v="Simmons, Kristie"/>
    <x v="2"/>
    <x v="0"/>
    <x v="0"/>
    <n v="40"/>
    <x v="0"/>
    <x v="1"/>
    <m/>
    <n v="40"/>
    <m/>
    <x v="0"/>
    <x v="0"/>
    <x v="0"/>
  </r>
  <r>
    <x v="0"/>
    <x v="0"/>
    <x v="13"/>
    <x v="3"/>
    <x v="252"/>
    <n v="1024"/>
    <s v="Hillard, Gary L."/>
    <x v="2"/>
    <x v="0"/>
    <x v="0"/>
    <n v="30"/>
    <x v="0"/>
    <x v="1"/>
    <m/>
    <n v="30"/>
    <n v="10"/>
    <x v="0"/>
    <x v="0"/>
    <x v="0"/>
  </r>
  <r>
    <x v="0"/>
    <x v="0"/>
    <x v="13"/>
    <x v="3"/>
    <x v="252"/>
    <n v="1027"/>
    <s v="Howard, Michael"/>
    <x v="2"/>
    <x v="0"/>
    <x v="0"/>
    <n v="30"/>
    <x v="0"/>
    <x v="1"/>
    <m/>
    <n v="30"/>
    <n v="10"/>
    <x v="0"/>
    <x v="0"/>
    <x v="0"/>
  </r>
  <r>
    <x v="0"/>
    <x v="0"/>
    <x v="13"/>
    <x v="3"/>
    <x v="252"/>
    <n v="2425"/>
    <s v="Lewelling, Gary L."/>
    <x v="2"/>
    <x v="0"/>
    <x v="0"/>
    <n v="40"/>
    <x v="0"/>
    <x v="1"/>
    <m/>
    <n v="40"/>
    <m/>
    <x v="0"/>
    <x v="0"/>
    <x v="0"/>
  </r>
  <r>
    <x v="0"/>
    <x v="0"/>
    <x v="13"/>
    <x v="3"/>
    <x v="252"/>
    <n v="2034"/>
    <s v="Powers, Joshua"/>
    <x v="2"/>
    <x v="0"/>
    <x v="0"/>
    <n v="40"/>
    <x v="0"/>
    <x v="1"/>
    <m/>
    <n v="40"/>
    <m/>
    <x v="0"/>
    <x v="0"/>
    <x v="0"/>
  </r>
  <r>
    <x v="0"/>
    <x v="0"/>
    <x v="13"/>
    <x v="3"/>
    <x v="252"/>
    <n v="1420"/>
    <s v="Simmons, James T."/>
    <x v="2"/>
    <x v="0"/>
    <x v="0"/>
    <n v="40"/>
    <x v="0"/>
    <x v="1"/>
    <m/>
    <n v="40"/>
    <m/>
    <x v="0"/>
    <x v="0"/>
    <x v="0"/>
  </r>
  <r>
    <x v="0"/>
    <x v="0"/>
    <x v="14"/>
    <x v="4"/>
    <x v="252"/>
    <n v="2100"/>
    <s v="Glenn, Kristy"/>
    <x v="2"/>
    <x v="0"/>
    <x v="0"/>
    <n v="37.799999999999997"/>
    <x v="0"/>
    <x v="1"/>
    <m/>
    <n v="37.799999999999997"/>
    <m/>
    <x v="0"/>
    <x v="0"/>
    <x v="0"/>
  </r>
  <r>
    <x v="0"/>
    <x v="0"/>
    <x v="15"/>
    <x v="5"/>
    <x v="252"/>
    <n v="1717"/>
    <s v="Burchfield, Jeannie"/>
    <x v="2"/>
    <x v="0"/>
    <x v="0"/>
    <n v="32.25"/>
    <x v="0"/>
    <x v="1"/>
    <m/>
    <n v="32.25"/>
    <m/>
    <x v="0"/>
    <x v="0"/>
    <x v="0"/>
  </r>
  <r>
    <x v="0"/>
    <x v="0"/>
    <x v="15"/>
    <x v="5"/>
    <x v="252"/>
    <n v="2122"/>
    <s v="Denton, Ashley"/>
    <x v="2"/>
    <x v="0"/>
    <x v="0"/>
    <n v="40"/>
    <x v="0"/>
    <x v="1"/>
    <m/>
    <n v="40"/>
    <m/>
    <x v="0"/>
    <x v="0"/>
    <x v="0"/>
  </r>
  <r>
    <x v="0"/>
    <x v="0"/>
    <x v="15"/>
    <x v="5"/>
    <x v="252"/>
    <n v="1968"/>
    <s v="Duncan, Ginger"/>
    <x v="2"/>
    <x v="0"/>
    <x v="0"/>
    <n v="40"/>
    <x v="0"/>
    <x v="1"/>
    <m/>
    <n v="40"/>
    <m/>
    <x v="0"/>
    <x v="0"/>
    <x v="0"/>
  </r>
  <r>
    <x v="0"/>
    <x v="0"/>
    <x v="15"/>
    <x v="5"/>
    <x v="252"/>
    <n v="1904"/>
    <s v="Murr, Sherry"/>
    <x v="2"/>
    <x v="0"/>
    <x v="0"/>
    <n v="30.5"/>
    <x v="0"/>
    <x v="1"/>
    <m/>
    <n v="30.5"/>
    <m/>
    <x v="0"/>
    <x v="0"/>
    <x v="0"/>
  </r>
  <r>
    <x v="0"/>
    <x v="0"/>
    <x v="15"/>
    <x v="5"/>
    <x v="252"/>
    <n v="2388"/>
    <s v="Webb, Tiaira D."/>
    <x v="2"/>
    <x v="0"/>
    <x v="0"/>
    <n v="32"/>
    <x v="0"/>
    <x v="1"/>
    <m/>
    <n v="32"/>
    <m/>
    <x v="0"/>
    <x v="0"/>
    <x v="0"/>
  </r>
  <r>
    <x v="0"/>
    <x v="0"/>
    <x v="16"/>
    <x v="6"/>
    <x v="252"/>
    <n v="2230"/>
    <s v="Payne, Donna"/>
    <x v="2"/>
    <x v="0"/>
    <x v="0"/>
    <n v="40"/>
    <x v="0"/>
    <x v="1"/>
    <m/>
    <n v="40"/>
    <m/>
    <x v="0"/>
    <x v="0"/>
    <x v="0"/>
  </r>
  <r>
    <x v="0"/>
    <x v="0"/>
    <x v="17"/>
    <x v="20"/>
    <x v="252"/>
    <n v="2260"/>
    <s v="Lake, Stephanie"/>
    <x v="2"/>
    <x v="0"/>
    <x v="0"/>
    <n v="40"/>
    <x v="0"/>
    <x v="1"/>
    <m/>
    <n v="40"/>
    <m/>
    <x v="0"/>
    <x v="0"/>
    <x v="0"/>
  </r>
  <r>
    <x v="0"/>
    <x v="0"/>
    <x v="2"/>
    <x v="8"/>
    <x v="253"/>
    <n v="1917"/>
    <s v="Rigley, Eric"/>
    <x v="2"/>
    <x v="0"/>
    <x v="0"/>
    <n v="0"/>
    <x v="0"/>
    <x v="1"/>
    <m/>
    <m/>
    <m/>
    <x v="0"/>
    <x v="0"/>
    <x v="0"/>
  </r>
  <r>
    <x v="0"/>
    <x v="0"/>
    <x v="2"/>
    <x v="8"/>
    <x v="252"/>
    <n v="1917"/>
    <s v="Rigley, Eric"/>
    <x v="2"/>
    <x v="0"/>
    <x v="0"/>
    <n v="40"/>
    <x v="0"/>
    <x v="1"/>
    <m/>
    <n v="40"/>
    <m/>
    <x v="0"/>
    <x v="0"/>
    <x v="0"/>
  </r>
  <r>
    <x v="0"/>
    <x v="0"/>
    <x v="2"/>
    <x v="8"/>
    <x v="253"/>
    <n v="2149"/>
    <s v="Robillard, Mathew"/>
    <x v="2"/>
    <x v="0"/>
    <x v="0"/>
    <n v="0"/>
    <x v="0"/>
    <x v="1"/>
    <m/>
    <m/>
    <m/>
    <x v="0"/>
    <x v="0"/>
    <x v="0"/>
  </r>
  <r>
    <x v="0"/>
    <x v="0"/>
    <x v="2"/>
    <x v="8"/>
    <x v="252"/>
    <n v="2149"/>
    <s v="Robillard, Mathew"/>
    <x v="2"/>
    <x v="0"/>
    <x v="0"/>
    <n v="40"/>
    <x v="0"/>
    <x v="1"/>
    <m/>
    <n v="40"/>
    <m/>
    <x v="0"/>
    <x v="0"/>
    <x v="0"/>
  </r>
  <r>
    <x v="0"/>
    <x v="0"/>
    <x v="19"/>
    <x v="9"/>
    <x v="253"/>
    <n v="2375"/>
    <s v="Jarosz, Jolene"/>
    <x v="2"/>
    <x v="0"/>
    <x v="0"/>
    <n v="0"/>
    <x v="0"/>
    <x v="1"/>
    <m/>
    <m/>
    <m/>
    <x v="0"/>
    <x v="0"/>
    <x v="0"/>
  </r>
  <r>
    <x v="0"/>
    <x v="0"/>
    <x v="19"/>
    <x v="9"/>
    <x v="252"/>
    <n v="2375"/>
    <s v="Jarosz, Jolene"/>
    <x v="2"/>
    <x v="0"/>
    <x v="0"/>
    <n v="40"/>
    <x v="0"/>
    <x v="1"/>
    <n v="5.5"/>
    <n v="40"/>
    <m/>
    <x v="0"/>
    <x v="0"/>
    <x v="0"/>
  </r>
  <r>
    <x v="0"/>
    <x v="0"/>
    <x v="19"/>
    <x v="9"/>
    <x v="253"/>
    <n v="2347"/>
    <s v="Myroshnychenko, Olga"/>
    <x v="2"/>
    <x v="0"/>
    <x v="0"/>
    <n v="0"/>
    <x v="0"/>
    <x v="1"/>
    <m/>
    <m/>
    <m/>
    <x v="0"/>
    <x v="0"/>
    <x v="0"/>
  </r>
  <r>
    <x v="0"/>
    <x v="0"/>
    <x v="19"/>
    <x v="9"/>
    <x v="252"/>
    <n v="2347"/>
    <s v="Myroshnychenko, Olga"/>
    <x v="2"/>
    <x v="0"/>
    <x v="0"/>
    <n v="40"/>
    <x v="0"/>
    <x v="1"/>
    <m/>
    <n v="40"/>
    <m/>
    <x v="0"/>
    <x v="0"/>
    <x v="0"/>
  </r>
  <r>
    <x v="0"/>
    <x v="0"/>
    <x v="19"/>
    <x v="9"/>
    <x v="253"/>
    <n v="1637"/>
    <s v="Poindexter, Diane"/>
    <x v="2"/>
    <x v="0"/>
    <x v="0"/>
    <n v="0"/>
    <x v="0"/>
    <x v="1"/>
    <m/>
    <m/>
    <m/>
    <x v="0"/>
    <x v="0"/>
    <x v="0"/>
  </r>
  <r>
    <x v="0"/>
    <x v="0"/>
    <x v="19"/>
    <x v="9"/>
    <x v="253"/>
    <n v="2379"/>
    <s v="Thomas, Michelle"/>
    <x v="2"/>
    <x v="0"/>
    <x v="0"/>
    <n v="0"/>
    <x v="0"/>
    <x v="1"/>
    <m/>
    <m/>
    <m/>
    <x v="0"/>
    <x v="0"/>
    <x v="0"/>
  </r>
  <r>
    <x v="0"/>
    <x v="0"/>
    <x v="19"/>
    <x v="9"/>
    <x v="252"/>
    <n v="2379"/>
    <s v="Thomas, Michelle"/>
    <x v="2"/>
    <x v="0"/>
    <x v="0"/>
    <n v="40"/>
    <x v="0"/>
    <x v="1"/>
    <m/>
    <n v="40"/>
    <m/>
    <x v="0"/>
    <x v="0"/>
    <x v="0"/>
  </r>
  <r>
    <x v="0"/>
    <x v="0"/>
    <x v="20"/>
    <x v="10"/>
    <x v="253"/>
    <n v="2439"/>
    <s v="Suggs, Paul"/>
    <x v="2"/>
    <x v="0"/>
    <x v="0"/>
    <n v="0"/>
    <x v="0"/>
    <x v="1"/>
    <m/>
    <m/>
    <m/>
    <x v="0"/>
    <x v="0"/>
    <x v="0"/>
  </r>
  <r>
    <x v="0"/>
    <x v="0"/>
    <x v="20"/>
    <x v="10"/>
    <x v="252"/>
    <n v="2439"/>
    <s v="Suggs, Paul"/>
    <x v="2"/>
    <x v="0"/>
    <x v="0"/>
    <n v="40"/>
    <x v="0"/>
    <x v="1"/>
    <n v="3.25"/>
    <n v="40"/>
    <m/>
    <x v="0"/>
    <x v="0"/>
    <x v="0"/>
  </r>
  <r>
    <x v="0"/>
    <x v="0"/>
    <x v="3"/>
    <x v="11"/>
    <x v="252"/>
    <n v="2362"/>
    <s v="Fabrizio, Jamie"/>
    <x v="2"/>
    <x v="0"/>
    <x v="0"/>
    <n v="38.25"/>
    <x v="0"/>
    <x v="1"/>
    <m/>
    <n v="38.25"/>
    <m/>
    <x v="0"/>
    <x v="0"/>
    <x v="0"/>
  </r>
  <r>
    <x v="0"/>
    <x v="0"/>
    <x v="3"/>
    <x v="11"/>
    <x v="252"/>
    <n v="2408"/>
    <s v="Kelly, Justin"/>
    <x v="2"/>
    <x v="0"/>
    <x v="0"/>
    <n v="18.25"/>
    <x v="0"/>
    <x v="1"/>
    <m/>
    <n v="18.25"/>
    <n v="20"/>
    <x v="0"/>
    <x v="0"/>
    <x v="0"/>
  </r>
  <r>
    <x v="0"/>
    <x v="0"/>
    <x v="3"/>
    <x v="11"/>
    <x v="252"/>
    <n v="2442"/>
    <s v="Mccord, Loriah L."/>
    <x v="2"/>
    <x v="0"/>
    <x v="0"/>
    <n v="27.5"/>
    <x v="0"/>
    <x v="1"/>
    <m/>
    <n v="27.5"/>
    <m/>
    <x v="0"/>
    <x v="0"/>
    <x v="0"/>
  </r>
  <r>
    <x v="0"/>
    <x v="0"/>
    <x v="3"/>
    <x v="11"/>
    <x v="252"/>
    <n v="1749"/>
    <s v="Peels, Timothy L."/>
    <x v="2"/>
    <x v="0"/>
    <x v="0"/>
    <n v="38.25"/>
    <x v="0"/>
    <x v="1"/>
    <m/>
    <n v="38.25"/>
    <m/>
    <x v="0"/>
    <x v="0"/>
    <x v="0"/>
  </r>
  <r>
    <x v="0"/>
    <x v="0"/>
    <x v="3"/>
    <x v="11"/>
    <x v="252"/>
    <n v="2294"/>
    <s v="Poff, Jessica"/>
    <x v="2"/>
    <x v="0"/>
    <x v="0"/>
    <n v="38.25"/>
    <x v="0"/>
    <x v="1"/>
    <m/>
    <n v="38.25"/>
    <m/>
    <x v="0"/>
    <x v="0"/>
    <x v="0"/>
  </r>
  <r>
    <x v="0"/>
    <x v="0"/>
    <x v="3"/>
    <x v="11"/>
    <x v="252"/>
    <n v="2440"/>
    <s v="Rupinski, Alexis"/>
    <x v="2"/>
    <x v="0"/>
    <x v="0"/>
    <n v="14.5"/>
    <x v="0"/>
    <x v="1"/>
    <m/>
    <n v="14.5"/>
    <m/>
    <x v="0"/>
    <x v="0"/>
    <x v="0"/>
  </r>
  <r>
    <x v="0"/>
    <x v="0"/>
    <x v="3"/>
    <x v="11"/>
    <x v="252"/>
    <n v="2284"/>
    <s v="Underwood, Tracy"/>
    <x v="2"/>
    <x v="0"/>
    <x v="0"/>
    <n v="30"/>
    <x v="0"/>
    <x v="1"/>
    <m/>
    <n v="30"/>
    <m/>
    <x v="0"/>
    <x v="0"/>
    <x v="0"/>
  </r>
  <r>
    <x v="0"/>
    <x v="0"/>
    <x v="4"/>
    <x v="12"/>
    <x v="252"/>
    <n v="1410"/>
    <s v="Cooper, Alice F."/>
    <x v="2"/>
    <x v="0"/>
    <x v="0"/>
    <n v="40"/>
    <x v="0"/>
    <x v="1"/>
    <n v="4"/>
    <n v="40"/>
    <m/>
    <x v="0"/>
    <x v="0"/>
    <x v="0"/>
  </r>
  <r>
    <x v="0"/>
    <x v="0"/>
    <x v="4"/>
    <x v="12"/>
    <x v="252"/>
    <n v="2432"/>
    <s v="Harmon, Melody"/>
    <x v="2"/>
    <x v="0"/>
    <x v="0"/>
    <n v="28"/>
    <x v="0"/>
    <x v="1"/>
    <m/>
    <n v="28"/>
    <n v="10"/>
    <x v="0"/>
    <x v="0"/>
    <x v="0"/>
  </r>
  <r>
    <x v="0"/>
    <x v="0"/>
    <x v="4"/>
    <x v="12"/>
    <x v="252"/>
    <n v="2203"/>
    <s v="Hicks, Lisa"/>
    <x v="2"/>
    <x v="0"/>
    <x v="0"/>
    <n v="20"/>
    <x v="0"/>
    <x v="1"/>
    <m/>
    <n v="20"/>
    <m/>
    <x v="0"/>
    <x v="0"/>
    <x v="0"/>
  </r>
  <r>
    <x v="0"/>
    <x v="0"/>
    <x v="4"/>
    <x v="12"/>
    <x v="252"/>
    <n v="1206"/>
    <s v="Lorenz, Viola B."/>
    <x v="2"/>
    <x v="0"/>
    <x v="0"/>
    <n v="39"/>
    <x v="0"/>
    <x v="1"/>
    <m/>
    <n v="39"/>
    <m/>
    <x v="0"/>
    <x v="0"/>
    <x v="0"/>
  </r>
  <r>
    <x v="0"/>
    <x v="0"/>
    <x v="4"/>
    <x v="12"/>
    <x v="252"/>
    <n v="2381"/>
    <s v="McCombs, Olivia"/>
    <x v="2"/>
    <x v="0"/>
    <x v="0"/>
    <n v="40"/>
    <x v="0"/>
    <x v="1"/>
    <m/>
    <n v="40"/>
    <m/>
    <x v="0"/>
    <x v="0"/>
    <x v="0"/>
  </r>
  <r>
    <x v="0"/>
    <x v="0"/>
    <x v="4"/>
    <x v="12"/>
    <x v="252"/>
    <n v="2436"/>
    <s v="O'hara, Cheyenne"/>
    <x v="2"/>
    <x v="0"/>
    <x v="0"/>
    <n v="3"/>
    <x v="0"/>
    <x v="1"/>
    <m/>
    <n v="3"/>
    <m/>
    <x v="0"/>
    <x v="0"/>
    <x v="0"/>
  </r>
  <r>
    <x v="0"/>
    <x v="0"/>
    <x v="6"/>
    <x v="13"/>
    <x v="252"/>
    <n v="2175"/>
    <s v="Akulic, Marlene"/>
    <x v="2"/>
    <x v="0"/>
    <x v="0"/>
    <n v="40"/>
    <x v="0"/>
    <x v="1"/>
    <n v="1"/>
    <n v="40"/>
    <m/>
    <x v="0"/>
    <x v="0"/>
    <x v="0"/>
  </r>
  <r>
    <x v="0"/>
    <x v="0"/>
    <x v="6"/>
    <x v="13"/>
    <x v="252"/>
    <n v="2340"/>
    <s v="Atkins, Reva"/>
    <x v="2"/>
    <x v="0"/>
    <x v="0"/>
    <n v="40"/>
    <x v="0"/>
    <x v="1"/>
    <n v="2"/>
    <n v="40"/>
    <m/>
    <x v="0"/>
    <x v="0"/>
    <x v="0"/>
  </r>
  <r>
    <x v="0"/>
    <x v="0"/>
    <x v="6"/>
    <x v="13"/>
    <x v="252"/>
    <n v="2229"/>
    <s v="Bledsoe, Amy"/>
    <x v="2"/>
    <x v="0"/>
    <x v="0"/>
    <n v="35.25"/>
    <x v="0"/>
    <x v="1"/>
    <m/>
    <n v="35.25"/>
    <m/>
    <x v="0"/>
    <x v="0"/>
    <x v="0"/>
  </r>
  <r>
    <x v="0"/>
    <x v="0"/>
    <x v="6"/>
    <x v="13"/>
    <x v="252"/>
    <n v="2190"/>
    <s v="Bookout, Nancy"/>
    <x v="2"/>
    <x v="0"/>
    <x v="0"/>
    <n v="40"/>
    <x v="0"/>
    <x v="1"/>
    <n v="2"/>
    <n v="40"/>
    <m/>
    <x v="0"/>
    <x v="0"/>
    <x v="0"/>
  </r>
  <r>
    <x v="0"/>
    <x v="0"/>
    <x v="6"/>
    <x v="13"/>
    <x v="252"/>
    <n v="2382"/>
    <s v="Bourzac, Nanette L."/>
    <x v="2"/>
    <x v="0"/>
    <x v="0"/>
    <n v="40"/>
    <x v="0"/>
    <x v="1"/>
    <n v="1"/>
    <n v="40"/>
    <m/>
    <x v="0"/>
    <x v="0"/>
    <x v="0"/>
  </r>
  <r>
    <x v="0"/>
    <x v="0"/>
    <x v="6"/>
    <x v="13"/>
    <x v="252"/>
    <n v="2039"/>
    <s v="Brooks, Tammy C."/>
    <x v="2"/>
    <x v="0"/>
    <x v="0"/>
    <n v="38"/>
    <x v="0"/>
    <x v="1"/>
    <m/>
    <n v="38"/>
    <m/>
    <x v="0"/>
    <x v="0"/>
    <x v="0"/>
  </r>
  <r>
    <x v="0"/>
    <x v="0"/>
    <x v="6"/>
    <x v="13"/>
    <x v="252"/>
    <n v="2156"/>
    <s v="Bryan, Sheena"/>
    <x v="2"/>
    <x v="0"/>
    <x v="0"/>
    <n v="28.5"/>
    <x v="0"/>
    <x v="1"/>
    <m/>
    <n v="28.5"/>
    <m/>
    <x v="0"/>
    <x v="0"/>
    <x v="0"/>
  </r>
  <r>
    <x v="0"/>
    <x v="0"/>
    <x v="6"/>
    <x v="13"/>
    <x v="252"/>
    <n v="1010"/>
    <s v="Carroll, Robin M."/>
    <x v="2"/>
    <x v="0"/>
    <x v="0"/>
    <n v="40"/>
    <x v="0"/>
    <x v="1"/>
    <n v="0.25"/>
    <n v="40"/>
    <m/>
    <x v="0"/>
    <x v="0"/>
    <x v="0"/>
  </r>
  <r>
    <x v="0"/>
    <x v="0"/>
    <x v="6"/>
    <x v="13"/>
    <x v="252"/>
    <n v="2068"/>
    <s v="Cathcart, Bess L."/>
    <x v="2"/>
    <x v="0"/>
    <x v="0"/>
    <n v="40"/>
    <x v="0"/>
    <x v="1"/>
    <n v="2"/>
    <n v="40"/>
    <m/>
    <x v="0"/>
    <x v="0"/>
    <x v="0"/>
  </r>
  <r>
    <x v="0"/>
    <x v="0"/>
    <x v="6"/>
    <x v="13"/>
    <x v="252"/>
    <n v="2098"/>
    <s v="Childress, Stacy M."/>
    <x v="2"/>
    <x v="0"/>
    <x v="0"/>
    <n v="40"/>
    <x v="0"/>
    <x v="1"/>
    <n v="2"/>
    <n v="40"/>
    <m/>
    <x v="0"/>
    <x v="0"/>
    <x v="0"/>
  </r>
  <r>
    <x v="0"/>
    <x v="0"/>
    <x v="6"/>
    <x v="13"/>
    <x v="252"/>
    <n v="2430"/>
    <s v="Coburn, Lisa"/>
    <x v="2"/>
    <x v="0"/>
    <x v="0"/>
    <n v="34.75"/>
    <x v="0"/>
    <x v="1"/>
    <m/>
    <n v="34.75"/>
    <m/>
    <x v="0"/>
    <x v="0"/>
    <x v="0"/>
  </r>
  <r>
    <x v="0"/>
    <x v="0"/>
    <x v="6"/>
    <x v="13"/>
    <x v="252"/>
    <n v="1362"/>
    <s v="Davis, Kimberly S."/>
    <x v="2"/>
    <x v="0"/>
    <x v="0"/>
    <n v="40"/>
    <x v="0"/>
    <x v="1"/>
    <n v="0.5"/>
    <n v="40"/>
    <m/>
    <x v="0"/>
    <x v="0"/>
    <x v="0"/>
  </r>
  <r>
    <x v="0"/>
    <x v="0"/>
    <x v="6"/>
    <x v="13"/>
    <x v="252"/>
    <n v="1465"/>
    <s v="Dotson, Wanda A."/>
    <x v="2"/>
    <x v="0"/>
    <x v="0"/>
    <n v="40"/>
    <x v="0"/>
    <x v="1"/>
    <n v="0.75"/>
    <n v="40"/>
    <m/>
    <x v="0"/>
    <x v="0"/>
    <x v="0"/>
  </r>
  <r>
    <x v="0"/>
    <x v="0"/>
    <x v="6"/>
    <x v="13"/>
    <x v="252"/>
    <n v="2046"/>
    <s v="Dunn, Lois"/>
    <x v="2"/>
    <x v="0"/>
    <x v="0"/>
    <n v="38"/>
    <x v="0"/>
    <x v="1"/>
    <m/>
    <n v="38"/>
    <n v="2"/>
    <x v="0"/>
    <x v="0"/>
    <x v="0"/>
  </r>
  <r>
    <x v="0"/>
    <x v="0"/>
    <x v="6"/>
    <x v="13"/>
    <x v="252"/>
    <n v="2319"/>
    <s v="Gibby, Deborah"/>
    <x v="2"/>
    <x v="0"/>
    <x v="0"/>
    <n v="38.5"/>
    <x v="0"/>
    <x v="1"/>
    <m/>
    <n v="38.5"/>
    <m/>
    <x v="0"/>
    <x v="0"/>
    <x v="0"/>
  </r>
  <r>
    <x v="0"/>
    <x v="0"/>
    <x v="6"/>
    <x v="13"/>
    <x v="252"/>
    <n v="2286"/>
    <s v="Godwin, Tonya"/>
    <x v="2"/>
    <x v="0"/>
    <x v="0"/>
    <n v="40"/>
    <x v="0"/>
    <x v="1"/>
    <n v="0.5"/>
    <n v="40"/>
    <m/>
    <x v="0"/>
    <x v="0"/>
    <x v="0"/>
  </r>
  <r>
    <x v="0"/>
    <x v="0"/>
    <x v="6"/>
    <x v="13"/>
    <x v="252"/>
    <n v="2386"/>
    <s v="Hampton, Angela"/>
    <x v="2"/>
    <x v="0"/>
    <x v="0"/>
    <n v="40"/>
    <x v="0"/>
    <x v="1"/>
    <n v="1"/>
    <n v="40"/>
    <m/>
    <x v="0"/>
    <x v="0"/>
    <x v="0"/>
  </r>
  <r>
    <x v="0"/>
    <x v="0"/>
    <x v="6"/>
    <x v="13"/>
    <x v="252"/>
    <n v="2376"/>
    <s v="Headrick, Lena"/>
    <x v="2"/>
    <x v="0"/>
    <x v="0"/>
    <n v="37"/>
    <x v="0"/>
    <x v="1"/>
    <m/>
    <n v="37"/>
    <m/>
    <x v="0"/>
    <x v="0"/>
    <x v="0"/>
  </r>
  <r>
    <x v="0"/>
    <x v="0"/>
    <x v="6"/>
    <x v="13"/>
    <x v="252"/>
    <n v="2373"/>
    <s v="Helton, Lisa K."/>
    <x v="2"/>
    <x v="0"/>
    <x v="0"/>
    <n v="38.75"/>
    <x v="0"/>
    <x v="1"/>
    <m/>
    <n v="38.75"/>
    <m/>
    <x v="0"/>
    <x v="0"/>
    <x v="0"/>
  </r>
  <r>
    <x v="0"/>
    <x v="0"/>
    <x v="6"/>
    <x v="13"/>
    <x v="252"/>
    <n v="2261"/>
    <s v="Howarth, Amy"/>
    <x v="2"/>
    <x v="0"/>
    <x v="0"/>
    <n v="30"/>
    <x v="0"/>
    <x v="1"/>
    <m/>
    <n v="30"/>
    <m/>
    <x v="0"/>
    <x v="0"/>
    <x v="0"/>
  </r>
  <r>
    <x v="0"/>
    <x v="0"/>
    <x v="6"/>
    <x v="13"/>
    <x v="252"/>
    <n v="1480"/>
    <s v="Kliever, Debbie J."/>
    <x v="2"/>
    <x v="0"/>
    <x v="0"/>
    <n v="28.75"/>
    <x v="0"/>
    <x v="1"/>
    <m/>
    <n v="28.75"/>
    <n v="10"/>
    <x v="0"/>
    <x v="0"/>
    <x v="0"/>
  </r>
  <r>
    <x v="0"/>
    <x v="0"/>
    <x v="6"/>
    <x v="13"/>
    <x v="252"/>
    <n v="1259"/>
    <s v="Lee, Ginger"/>
    <x v="2"/>
    <x v="0"/>
    <x v="0"/>
    <n v="38"/>
    <x v="0"/>
    <x v="1"/>
    <m/>
    <n v="38"/>
    <m/>
    <x v="0"/>
    <x v="0"/>
    <x v="0"/>
  </r>
  <r>
    <x v="0"/>
    <x v="0"/>
    <x v="6"/>
    <x v="13"/>
    <x v="252"/>
    <n v="2176"/>
    <s v="May, Cynthia L."/>
    <x v="2"/>
    <x v="0"/>
    <x v="0"/>
    <n v="24"/>
    <x v="0"/>
    <x v="1"/>
    <m/>
    <n v="24"/>
    <m/>
    <x v="0"/>
    <x v="0"/>
    <x v="0"/>
  </r>
  <r>
    <x v="0"/>
    <x v="0"/>
    <x v="6"/>
    <x v="13"/>
    <x v="252"/>
    <n v="1558"/>
    <s v="McCluskey, Loreta R."/>
    <x v="2"/>
    <x v="0"/>
    <x v="0"/>
    <n v="18"/>
    <x v="0"/>
    <x v="1"/>
    <m/>
    <n v="18"/>
    <m/>
    <x v="0"/>
    <x v="0"/>
    <x v="0"/>
  </r>
  <r>
    <x v="0"/>
    <x v="0"/>
    <x v="6"/>
    <x v="13"/>
    <x v="252"/>
    <n v="2380"/>
    <s v="Moore, Darlene"/>
    <x v="2"/>
    <x v="0"/>
    <x v="0"/>
    <n v="40"/>
    <x v="0"/>
    <x v="1"/>
    <n v="1"/>
    <n v="40"/>
    <m/>
    <x v="0"/>
    <x v="0"/>
    <x v="0"/>
  </r>
  <r>
    <x v="0"/>
    <x v="0"/>
    <x v="6"/>
    <x v="13"/>
    <x v="252"/>
    <n v="2409"/>
    <s v="Neeley, Megan"/>
    <x v="2"/>
    <x v="0"/>
    <x v="0"/>
    <n v="38"/>
    <x v="0"/>
    <x v="1"/>
    <m/>
    <n v="38"/>
    <m/>
    <x v="0"/>
    <x v="0"/>
    <x v="0"/>
  </r>
  <r>
    <x v="0"/>
    <x v="0"/>
    <x v="6"/>
    <x v="13"/>
    <x v="252"/>
    <n v="1559"/>
    <s v="Nichols, Brenda S."/>
    <x v="2"/>
    <x v="0"/>
    <x v="0"/>
    <n v="40"/>
    <x v="0"/>
    <x v="1"/>
    <n v="2"/>
    <n v="40"/>
    <m/>
    <x v="0"/>
    <x v="0"/>
    <x v="0"/>
  </r>
  <r>
    <x v="0"/>
    <x v="0"/>
    <x v="6"/>
    <x v="13"/>
    <x v="252"/>
    <n v="2415"/>
    <s v="Patterson, Pamela"/>
    <x v="2"/>
    <x v="0"/>
    <x v="0"/>
    <n v="36"/>
    <x v="0"/>
    <x v="1"/>
    <m/>
    <n v="36"/>
    <n v="2"/>
    <x v="0"/>
    <x v="0"/>
    <x v="0"/>
  </r>
  <r>
    <x v="0"/>
    <x v="0"/>
    <x v="6"/>
    <x v="13"/>
    <x v="252"/>
    <n v="2259"/>
    <s v="Peels, Carolyn K."/>
    <x v="2"/>
    <x v="0"/>
    <x v="0"/>
    <n v="38"/>
    <x v="0"/>
    <x v="1"/>
    <m/>
    <n v="38"/>
    <m/>
    <x v="0"/>
    <x v="0"/>
    <x v="0"/>
  </r>
  <r>
    <x v="0"/>
    <x v="0"/>
    <x v="6"/>
    <x v="13"/>
    <x v="252"/>
    <n v="2138"/>
    <s v="Richardson, Tammy G."/>
    <x v="2"/>
    <x v="0"/>
    <x v="0"/>
    <n v="20"/>
    <x v="0"/>
    <x v="1"/>
    <m/>
    <n v="20"/>
    <m/>
    <x v="0"/>
    <x v="0"/>
    <x v="0"/>
  </r>
  <r>
    <x v="0"/>
    <x v="0"/>
    <x v="6"/>
    <x v="13"/>
    <x v="252"/>
    <n v="1997"/>
    <s v="Roberts, Lisa R."/>
    <x v="2"/>
    <x v="0"/>
    <x v="0"/>
    <n v="38"/>
    <x v="0"/>
    <x v="1"/>
    <m/>
    <n v="38"/>
    <m/>
    <x v="0"/>
    <x v="0"/>
    <x v="0"/>
  </r>
  <r>
    <x v="0"/>
    <x v="0"/>
    <x v="6"/>
    <x v="13"/>
    <x v="252"/>
    <n v="2378"/>
    <s v="Roberts, Lori"/>
    <x v="2"/>
    <x v="0"/>
    <x v="0"/>
    <n v="40"/>
    <x v="0"/>
    <x v="1"/>
    <n v="1"/>
    <n v="40"/>
    <m/>
    <x v="0"/>
    <x v="0"/>
    <x v="0"/>
  </r>
  <r>
    <x v="0"/>
    <x v="0"/>
    <x v="6"/>
    <x v="13"/>
    <x v="252"/>
    <n v="2192"/>
    <s v="Rupinski, Angela"/>
    <x v="2"/>
    <x v="0"/>
    <x v="0"/>
    <n v="39.25"/>
    <x v="0"/>
    <x v="1"/>
    <m/>
    <n v="39.25"/>
    <m/>
    <x v="0"/>
    <x v="0"/>
    <x v="0"/>
  </r>
  <r>
    <x v="0"/>
    <x v="0"/>
    <x v="6"/>
    <x v="13"/>
    <x v="252"/>
    <n v="2441"/>
    <s v="Selby, Chasity"/>
    <x v="2"/>
    <x v="0"/>
    <x v="0"/>
    <n v="36.75"/>
    <x v="0"/>
    <x v="1"/>
    <m/>
    <n v="36.75"/>
    <m/>
    <x v="0"/>
    <x v="0"/>
    <x v="0"/>
  </r>
  <r>
    <x v="0"/>
    <x v="0"/>
    <x v="6"/>
    <x v="13"/>
    <x v="252"/>
    <n v="1612"/>
    <s v="Self, Janet"/>
    <x v="2"/>
    <x v="0"/>
    <x v="0"/>
    <n v="38"/>
    <x v="0"/>
    <x v="1"/>
    <m/>
    <n v="38"/>
    <m/>
    <x v="0"/>
    <x v="0"/>
    <x v="0"/>
  </r>
  <r>
    <x v="0"/>
    <x v="0"/>
    <x v="6"/>
    <x v="13"/>
    <x v="252"/>
    <n v="2356"/>
    <s v="Sharp, Sonia"/>
    <x v="2"/>
    <x v="0"/>
    <x v="0"/>
    <n v="40"/>
    <x v="0"/>
    <x v="1"/>
    <n v="2"/>
    <n v="40"/>
    <m/>
    <x v="0"/>
    <x v="0"/>
    <x v="0"/>
  </r>
  <r>
    <x v="0"/>
    <x v="0"/>
    <x v="6"/>
    <x v="13"/>
    <x v="252"/>
    <n v="2423"/>
    <s v="Stafford, Tabitha"/>
    <x v="2"/>
    <x v="0"/>
    <x v="0"/>
    <n v="20"/>
    <x v="0"/>
    <x v="1"/>
    <m/>
    <n v="20"/>
    <m/>
    <x v="0"/>
    <x v="0"/>
    <x v="0"/>
  </r>
  <r>
    <x v="0"/>
    <x v="0"/>
    <x v="6"/>
    <x v="13"/>
    <x v="252"/>
    <n v="2412"/>
    <s v="Suttles, Cristie"/>
    <x v="2"/>
    <x v="0"/>
    <x v="0"/>
    <n v="38"/>
    <x v="0"/>
    <x v="1"/>
    <m/>
    <n v="38"/>
    <m/>
    <x v="0"/>
    <x v="0"/>
    <x v="0"/>
  </r>
  <r>
    <x v="0"/>
    <x v="0"/>
    <x v="6"/>
    <x v="13"/>
    <x v="252"/>
    <n v="2385"/>
    <s v="Suttles, Kathy"/>
    <x v="2"/>
    <x v="0"/>
    <x v="0"/>
    <n v="33"/>
    <x v="0"/>
    <x v="1"/>
    <m/>
    <n v="33"/>
    <m/>
    <x v="0"/>
    <x v="0"/>
    <x v="0"/>
  </r>
  <r>
    <x v="0"/>
    <x v="0"/>
    <x v="6"/>
    <x v="13"/>
    <x v="252"/>
    <n v="2392"/>
    <s v="Veit, Beth"/>
    <x v="2"/>
    <x v="0"/>
    <x v="0"/>
    <n v="37.5"/>
    <x v="0"/>
    <x v="1"/>
    <m/>
    <n v="37.5"/>
    <m/>
    <x v="0"/>
    <x v="0"/>
    <x v="0"/>
  </r>
  <r>
    <x v="0"/>
    <x v="0"/>
    <x v="6"/>
    <x v="13"/>
    <x v="252"/>
    <n v="2426"/>
    <s v="Veit, Jordan A."/>
    <x v="2"/>
    <x v="0"/>
    <x v="0"/>
    <n v="38"/>
    <x v="0"/>
    <x v="1"/>
    <m/>
    <n v="38"/>
    <m/>
    <x v="0"/>
    <x v="0"/>
    <x v="0"/>
  </r>
  <r>
    <x v="0"/>
    <x v="0"/>
    <x v="6"/>
    <x v="13"/>
    <x v="252"/>
    <n v="2154"/>
    <s v="West, Sandra"/>
    <x v="2"/>
    <x v="0"/>
    <x v="0"/>
    <n v="40"/>
    <x v="0"/>
    <x v="1"/>
    <n v="1"/>
    <n v="40"/>
    <m/>
    <x v="0"/>
    <x v="0"/>
    <x v="0"/>
  </r>
  <r>
    <x v="0"/>
    <x v="0"/>
    <x v="6"/>
    <x v="13"/>
    <x v="252"/>
    <n v="2411"/>
    <s v="Wilburn, Marley"/>
    <x v="2"/>
    <x v="0"/>
    <x v="0"/>
    <n v="38"/>
    <x v="0"/>
    <x v="1"/>
    <m/>
    <n v="38"/>
    <m/>
    <x v="0"/>
    <x v="0"/>
    <x v="0"/>
  </r>
  <r>
    <x v="0"/>
    <x v="0"/>
    <x v="1"/>
    <x v="14"/>
    <x v="252"/>
    <n v="1280"/>
    <s v="Cooley, Tammy K."/>
    <x v="2"/>
    <x v="0"/>
    <x v="0"/>
    <n v="40"/>
    <x v="0"/>
    <x v="1"/>
    <n v="11"/>
    <n v="40"/>
    <m/>
    <x v="0"/>
    <x v="0"/>
    <x v="0"/>
  </r>
  <r>
    <x v="0"/>
    <x v="0"/>
    <x v="1"/>
    <x v="14"/>
    <x v="252"/>
    <n v="2195"/>
    <s v="Davis, Tyler"/>
    <x v="2"/>
    <x v="0"/>
    <x v="0"/>
    <n v="40"/>
    <x v="0"/>
    <x v="1"/>
    <n v="8"/>
    <n v="40"/>
    <m/>
    <x v="0"/>
    <x v="0"/>
    <x v="0"/>
  </r>
  <r>
    <x v="0"/>
    <x v="0"/>
    <x v="1"/>
    <x v="14"/>
    <x v="252"/>
    <n v="2428"/>
    <s v="Emery, Shawn"/>
    <x v="2"/>
    <x v="0"/>
    <x v="0"/>
    <n v="21"/>
    <x v="0"/>
    <x v="1"/>
    <m/>
    <n v="21"/>
    <m/>
    <x v="0"/>
    <x v="0"/>
    <x v="0"/>
  </r>
  <r>
    <x v="0"/>
    <x v="0"/>
    <x v="1"/>
    <x v="14"/>
    <x v="252"/>
    <n v="1684"/>
    <s v="Mckee, Nathan"/>
    <x v="2"/>
    <x v="0"/>
    <x v="0"/>
    <n v="40"/>
    <x v="0"/>
    <x v="1"/>
    <n v="11.75"/>
    <n v="40"/>
    <m/>
    <x v="0"/>
    <x v="0"/>
    <x v="0"/>
  </r>
  <r>
    <x v="0"/>
    <x v="0"/>
    <x v="1"/>
    <x v="14"/>
    <x v="252"/>
    <n v="2337"/>
    <s v="Miller, Gary"/>
    <x v="2"/>
    <x v="0"/>
    <x v="0"/>
    <n v="40"/>
    <x v="0"/>
    <x v="1"/>
    <n v="2.25"/>
    <n v="40"/>
    <m/>
    <x v="0"/>
    <x v="0"/>
    <x v="0"/>
  </r>
  <r>
    <x v="0"/>
    <x v="0"/>
    <x v="1"/>
    <x v="14"/>
    <x v="252"/>
    <n v="2363"/>
    <s v="Mills, Gary"/>
    <x v="2"/>
    <x v="0"/>
    <x v="0"/>
    <n v="38"/>
    <x v="0"/>
    <x v="1"/>
    <m/>
    <n v="38"/>
    <m/>
    <x v="0"/>
    <x v="0"/>
    <x v="0"/>
  </r>
  <r>
    <x v="0"/>
    <x v="0"/>
    <x v="1"/>
    <x v="14"/>
    <x v="252"/>
    <n v="2220"/>
    <s v="Waddell, Henry"/>
    <x v="2"/>
    <x v="0"/>
    <x v="0"/>
    <n v="40"/>
    <x v="0"/>
    <x v="1"/>
    <n v="8"/>
    <n v="40"/>
    <m/>
    <x v="0"/>
    <x v="0"/>
    <x v="0"/>
  </r>
  <r>
    <x v="0"/>
    <x v="0"/>
    <x v="1"/>
    <x v="14"/>
    <x v="252"/>
    <n v="2348"/>
    <s v="Watson, Dennis"/>
    <x v="2"/>
    <x v="0"/>
    <x v="0"/>
    <n v="40"/>
    <x v="0"/>
    <x v="1"/>
    <n v="3.5"/>
    <n v="40"/>
    <m/>
    <x v="0"/>
    <x v="0"/>
    <x v="0"/>
  </r>
  <r>
    <x v="0"/>
    <x v="0"/>
    <x v="9"/>
    <x v="15"/>
    <x v="252"/>
    <n v="2285"/>
    <s v="Bivens, Diane"/>
    <x v="2"/>
    <x v="0"/>
    <x v="0"/>
    <n v="39"/>
    <x v="0"/>
    <x v="1"/>
    <m/>
    <n v="39"/>
    <m/>
    <x v="0"/>
    <x v="0"/>
    <x v="0"/>
  </r>
  <r>
    <x v="0"/>
    <x v="0"/>
    <x v="9"/>
    <x v="15"/>
    <x v="252"/>
    <n v="1856"/>
    <s v="Bivens, Tammie"/>
    <x v="2"/>
    <x v="0"/>
    <x v="0"/>
    <n v="40"/>
    <x v="0"/>
    <x v="1"/>
    <n v="1"/>
    <n v="40"/>
    <m/>
    <x v="0"/>
    <x v="0"/>
    <x v="0"/>
  </r>
  <r>
    <x v="0"/>
    <x v="0"/>
    <x v="9"/>
    <x v="15"/>
    <x v="252"/>
    <n v="2235"/>
    <s v="Clark, Elizabeth"/>
    <x v="2"/>
    <x v="0"/>
    <x v="0"/>
    <n v="40"/>
    <x v="0"/>
    <x v="1"/>
    <m/>
    <n v="40"/>
    <m/>
    <x v="0"/>
    <x v="0"/>
    <x v="0"/>
  </r>
  <r>
    <x v="0"/>
    <x v="0"/>
    <x v="9"/>
    <x v="15"/>
    <x v="252"/>
    <n v="1107"/>
    <s v="Hall, Mary"/>
    <x v="2"/>
    <x v="0"/>
    <x v="0"/>
    <n v="39"/>
    <x v="0"/>
    <x v="1"/>
    <m/>
    <n v="39"/>
    <m/>
    <x v="0"/>
    <x v="0"/>
    <x v="0"/>
  </r>
  <r>
    <x v="0"/>
    <x v="0"/>
    <x v="9"/>
    <x v="15"/>
    <x v="252"/>
    <n v="1866"/>
    <s v="Harris, Nancy"/>
    <x v="2"/>
    <x v="0"/>
    <x v="0"/>
    <n v="29"/>
    <x v="0"/>
    <x v="1"/>
    <m/>
    <n v="29"/>
    <m/>
    <x v="0"/>
    <x v="0"/>
    <x v="0"/>
  </r>
  <r>
    <x v="0"/>
    <x v="0"/>
    <x v="9"/>
    <x v="15"/>
    <x v="252"/>
    <n v="1967"/>
    <s v="Shaw, Teia L."/>
    <x v="2"/>
    <x v="0"/>
    <x v="0"/>
    <n v="31.5"/>
    <x v="0"/>
    <x v="1"/>
    <m/>
    <n v="31.5"/>
    <m/>
    <x v="0"/>
    <x v="0"/>
    <x v="0"/>
  </r>
  <r>
    <x v="0"/>
    <x v="0"/>
    <x v="7"/>
    <x v="16"/>
    <x v="252"/>
    <n v="2397"/>
    <s v="Annett, Shenna D."/>
    <x v="2"/>
    <x v="0"/>
    <x v="0"/>
    <n v="39.75"/>
    <x v="0"/>
    <x v="1"/>
    <m/>
    <n v="39.75"/>
    <m/>
    <x v="0"/>
    <x v="0"/>
    <x v="0"/>
  </r>
  <r>
    <x v="0"/>
    <x v="0"/>
    <x v="7"/>
    <x v="16"/>
    <x v="252"/>
    <n v="2371"/>
    <s v="Barnes, Sarah"/>
    <x v="2"/>
    <x v="0"/>
    <x v="0"/>
    <n v="40"/>
    <x v="0"/>
    <x v="1"/>
    <m/>
    <n v="40"/>
    <m/>
    <x v="0"/>
    <x v="0"/>
    <x v="0"/>
  </r>
  <r>
    <x v="0"/>
    <x v="0"/>
    <x v="7"/>
    <x v="16"/>
    <x v="252"/>
    <n v="2193"/>
    <s v="Cannon, Jennifer"/>
    <x v="2"/>
    <x v="0"/>
    <x v="0"/>
    <n v="38"/>
    <x v="0"/>
    <x v="1"/>
    <m/>
    <n v="38"/>
    <m/>
    <x v="0"/>
    <x v="0"/>
    <x v="0"/>
  </r>
  <r>
    <x v="0"/>
    <x v="0"/>
    <x v="7"/>
    <x v="16"/>
    <x v="252"/>
    <n v="2424"/>
    <s v="Ikey, Stacey E."/>
    <x v="2"/>
    <x v="0"/>
    <x v="0"/>
    <n v="33"/>
    <x v="0"/>
    <x v="1"/>
    <m/>
    <n v="33"/>
    <m/>
    <x v="0"/>
    <x v="0"/>
    <x v="0"/>
  </r>
  <r>
    <x v="0"/>
    <x v="0"/>
    <x v="7"/>
    <x v="16"/>
    <x v="252"/>
    <n v="2445"/>
    <s v="Lemarr, Theresa"/>
    <x v="2"/>
    <x v="0"/>
    <x v="0"/>
    <n v="38"/>
    <x v="0"/>
    <x v="1"/>
    <m/>
    <n v="38"/>
    <m/>
    <x v="0"/>
    <x v="0"/>
    <x v="0"/>
  </r>
  <r>
    <x v="0"/>
    <x v="0"/>
    <x v="7"/>
    <x v="16"/>
    <x v="252"/>
    <n v="2405"/>
    <s v="Marrero, Rachel"/>
    <x v="2"/>
    <x v="0"/>
    <x v="0"/>
    <n v="37.479999999999997"/>
    <x v="0"/>
    <x v="1"/>
    <m/>
    <n v="37.479999999999997"/>
    <m/>
    <x v="0"/>
    <x v="0"/>
    <x v="0"/>
  </r>
  <r>
    <x v="0"/>
    <x v="0"/>
    <x v="7"/>
    <x v="16"/>
    <x v="252"/>
    <n v="2433"/>
    <s v="Millsaps, Tiea"/>
    <x v="2"/>
    <x v="0"/>
    <x v="0"/>
    <n v="37.75"/>
    <x v="0"/>
    <x v="1"/>
    <m/>
    <n v="37.75"/>
    <m/>
    <x v="0"/>
    <x v="0"/>
    <x v="0"/>
  </r>
  <r>
    <x v="0"/>
    <x v="0"/>
    <x v="7"/>
    <x v="16"/>
    <x v="252"/>
    <n v="2407"/>
    <s v="Thomas, Emily"/>
    <x v="2"/>
    <x v="0"/>
    <x v="0"/>
    <n v="33"/>
    <x v="0"/>
    <x v="1"/>
    <m/>
    <n v="33"/>
    <m/>
    <x v="0"/>
    <x v="0"/>
    <x v="0"/>
  </r>
  <r>
    <x v="0"/>
    <x v="0"/>
    <x v="5"/>
    <x v="17"/>
    <x v="252"/>
    <n v="2341"/>
    <s v="Britton, Mary Anna"/>
    <x v="2"/>
    <x v="0"/>
    <x v="0"/>
    <n v="40"/>
    <x v="0"/>
    <x v="1"/>
    <n v="1"/>
    <n v="40"/>
    <m/>
    <x v="0"/>
    <x v="0"/>
    <x v="0"/>
  </r>
  <r>
    <x v="0"/>
    <x v="0"/>
    <x v="5"/>
    <x v="17"/>
    <x v="252"/>
    <n v="1596"/>
    <s v="Harrison, Charles"/>
    <x v="2"/>
    <x v="0"/>
    <x v="0"/>
    <n v="0"/>
    <x v="0"/>
    <x v="1"/>
    <m/>
    <m/>
    <m/>
    <x v="0"/>
    <x v="0"/>
    <x v="0"/>
  </r>
  <r>
    <x v="0"/>
    <x v="0"/>
    <x v="5"/>
    <x v="17"/>
    <x v="252"/>
    <n v="2443"/>
    <s v="Hunt, Nancy M."/>
    <x v="2"/>
    <x v="0"/>
    <x v="0"/>
    <n v="40"/>
    <x v="0"/>
    <x v="1"/>
    <n v="0.25"/>
    <n v="40"/>
    <m/>
    <x v="0"/>
    <x v="0"/>
    <x v="0"/>
  </r>
  <r>
    <x v="0"/>
    <x v="0"/>
    <x v="5"/>
    <x v="17"/>
    <x v="252"/>
    <n v="1920"/>
    <s v="Jones, Jena"/>
    <x v="2"/>
    <x v="0"/>
    <x v="0"/>
    <n v="23.5"/>
    <x v="0"/>
    <x v="1"/>
    <m/>
    <n v="23.5"/>
    <m/>
    <x v="0"/>
    <x v="0"/>
    <x v="0"/>
  </r>
  <r>
    <x v="0"/>
    <x v="0"/>
    <x v="21"/>
    <x v="18"/>
    <x v="252"/>
    <n v="2431"/>
    <s v="McRaven, Michael"/>
    <x v="2"/>
    <x v="0"/>
    <x v="0"/>
    <n v="40"/>
    <x v="0"/>
    <x v="1"/>
    <m/>
    <n v="40"/>
    <m/>
    <x v="0"/>
    <x v="0"/>
    <x v="0"/>
  </r>
  <r>
    <x v="0"/>
    <x v="0"/>
    <x v="8"/>
    <x v="19"/>
    <x v="252"/>
    <n v="2368"/>
    <s v="Barnes, Eric"/>
    <x v="2"/>
    <x v="0"/>
    <x v="0"/>
    <n v="40"/>
    <x v="0"/>
    <x v="1"/>
    <n v="0.25"/>
    <n v="40"/>
    <m/>
    <x v="0"/>
    <x v="0"/>
    <x v="0"/>
  </r>
  <r>
    <x v="0"/>
    <x v="0"/>
    <x v="8"/>
    <x v="19"/>
    <x v="252"/>
    <n v="2313"/>
    <s v="Gibby, Benjamin"/>
    <x v="2"/>
    <x v="0"/>
    <x v="0"/>
    <n v="38.5"/>
    <x v="0"/>
    <x v="1"/>
    <m/>
    <n v="38.5"/>
    <m/>
    <x v="0"/>
    <x v="0"/>
    <x v="0"/>
  </r>
  <r>
    <x v="0"/>
    <x v="0"/>
    <x v="8"/>
    <x v="19"/>
    <x v="252"/>
    <n v="2367"/>
    <s v="Hall, Fredrick L."/>
    <x v="2"/>
    <x v="0"/>
    <x v="0"/>
    <n v="40"/>
    <x v="0"/>
    <x v="1"/>
    <n v="0.5"/>
    <n v="40"/>
    <m/>
    <x v="0"/>
    <x v="0"/>
    <x v="0"/>
  </r>
  <r>
    <x v="0"/>
    <x v="0"/>
    <x v="0"/>
    <x v="0"/>
    <x v="254"/>
    <n v="2069"/>
    <s v="Bibee, Ronald S."/>
    <x v="2"/>
    <x v="0"/>
    <x v="0"/>
    <n v="40"/>
    <x v="0"/>
    <x v="1"/>
    <m/>
    <n v="40"/>
    <m/>
    <x v="0"/>
    <x v="0"/>
    <x v="0"/>
  </r>
  <r>
    <x v="0"/>
    <x v="0"/>
    <x v="0"/>
    <x v="0"/>
    <x v="254"/>
    <n v="1435"/>
    <s v="Bores, Carie L."/>
    <x v="2"/>
    <x v="0"/>
    <x v="0"/>
    <n v="40"/>
    <x v="0"/>
    <x v="1"/>
    <m/>
    <n v="40"/>
    <m/>
    <x v="0"/>
    <x v="0"/>
    <x v="0"/>
  </r>
  <r>
    <x v="0"/>
    <x v="0"/>
    <x v="0"/>
    <x v="0"/>
    <x v="254"/>
    <n v="2435"/>
    <s v="Faith, Billie"/>
    <x v="2"/>
    <x v="0"/>
    <x v="0"/>
    <n v="25.25"/>
    <x v="0"/>
    <x v="1"/>
    <m/>
    <n v="25.25"/>
    <n v="5"/>
    <x v="0"/>
    <x v="0"/>
    <x v="0"/>
  </r>
  <r>
    <x v="0"/>
    <x v="0"/>
    <x v="0"/>
    <x v="0"/>
    <x v="254"/>
    <n v="2290"/>
    <s v="Garza, Cody"/>
    <x v="2"/>
    <x v="0"/>
    <x v="0"/>
    <n v="40"/>
    <x v="0"/>
    <x v="1"/>
    <m/>
    <n v="40"/>
    <m/>
    <x v="0"/>
    <x v="0"/>
    <x v="0"/>
  </r>
  <r>
    <x v="0"/>
    <x v="0"/>
    <x v="0"/>
    <x v="0"/>
    <x v="254"/>
    <n v="2296"/>
    <s v="Miller, Caleb"/>
    <x v="2"/>
    <x v="0"/>
    <x v="0"/>
    <n v="34.25"/>
    <x v="0"/>
    <x v="1"/>
    <m/>
    <n v="34.25"/>
    <m/>
    <x v="0"/>
    <x v="0"/>
    <x v="0"/>
  </r>
  <r>
    <x v="0"/>
    <x v="0"/>
    <x v="0"/>
    <x v="0"/>
    <x v="254"/>
    <n v="1079"/>
    <s v="Wilson, Jim"/>
    <x v="2"/>
    <x v="0"/>
    <x v="0"/>
    <n v="40"/>
    <x v="0"/>
    <x v="1"/>
    <m/>
    <n v="40"/>
    <m/>
    <x v="0"/>
    <x v="0"/>
    <x v="0"/>
  </r>
  <r>
    <x v="0"/>
    <x v="0"/>
    <x v="10"/>
    <x v="21"/>
    <x v="254"/>
    <n v="2312"/>
    <s v="Semach, Chad"/>
    <x v="2"/>
    <x v="0"/>
    <x v="0"/>
    <n v="40"/>
    <x v="0"/>
    <x v="1"/>
    <m/>
    <n v="40"/>
    <m/>
    <x v="0"/>
    <x v="0"/>
    <x v="0"/>
  </r>
  <r>
    <x v="0"/>
    <x v="0"/>
    <x v="11"/>
    <x v="1"/>
    <x v="254"/>
    <n v="1481"/>
    <s v="Dodd, Alex E."/>
    <x v="2"/>
    <x v="0"/>
    <x v="0"/>
    <n v="30"/>
    <x v="0"/>
    <x v="1"/>
    <m/>
    <n v="30"/>
    <n v="10"/>
    <x v="0"/>
    <x v="0"/>
    <x v="0"/>
  </r>
  <r>
    <x v="0"/>
    <x v="0"/>
    <x v="11"/>
    <x v="1"/>
    <x v="254"/>
    <n v="2007"/>
    <s v="Dodd, Patricia A."/>
    <x v="2"/>
    <x v="0"/>
    <x v="0"/>
    <n v="40"/>
    <x v="0"/>
    <x v="1"/>
    <m/>
    <n v="40"/>
    <m/>
    <x v="0"/>
    <x v="0"/>
    <x v="0"/>
  </r>
  <r>
    <x v="0"/>
    <x v="0"/>
    <x v="12"/>
    <x v="2"/>
    <x v="254"/>
    <n v="1810"/>
    <s v="Damstetter, Suzanne"/>
    <x v="2"/>
    <x v="0"/>
    <x v="0"/>
    <n v="40"/>
    <x v="0"/>
    <x v="1"/>
    <m/>
    <n v="40"/>
    <m/>
    <x v="0"/>
    <x v="0"/>
    <x v="0"/>
  </r>
  <r>
    <x v="0"/>
    <x v="0"/>
    <x v="12"/>
    <x v="2"/>
    <x v="254"/>
    <n v="1831"/>
    <s v="Simmons, Kristie"/>
    <x v="2"/>
    <x v="0"/>
    <x v="0"/>
    <n v="25"/>
    <x v="0"/>
    <x v="1"/>
    <m/>
    <n v="25"/>
    <n v="15"/>
    <x v="0"/>
    <x v="0"/>
    <x v="0"/>
  </r>
  <r>
    <x v="0"/>
    <x v="0"/>
    <x v="13"/>
    <x v="3"/>
    <x v="254"/>
    <n v="1024"/>
    <s v="Hillard, Gary L."/>
    <x v="2"/>
    <x v="0"/>
    <x v="0"/>
    <n v="40"/>
    <x v="0"/>
    <x v="1"/>
    <m/>
    <n v="40"/>
    <m/>
    <x v="0"/>
    <x v="0"/>
    <x v="0"/>
  </r>
  <r>
    <x v="0"/>
    <x v="0"/>
    <x v="13"/>
    <x v="3"/>
    <x v="254"/>
    <n v="1027"/>
    <s v="Howard, Michael"/>
    <x v="2"/>
    <x v="0"/>
    <x v="0"/>
    <n v="40"/>
    <x v="0"/>
    <x v="1"/>
    <m/>
    <n v="40"/>
    <m/>
    <x v="0"/>
    <x v="0"/>
    <x v="0"/>
  </r>
  <r>
    <x v="0"/>
    <x v="0"/>
    <x v="13"/>
    <x v="3"/>
    <x v="254"/>
    <n v="2425"/>
    <s v="Lewelling, Gary L."/>
    <x v="2"/>
    <x v="0"/>
    <x v="0"/>
    <n v="40"/>
    <x v="0"/>
    <x v="1"/>
    <m/>
    <n v="40"/>
    <m/>
    <x v="0"/>
    <x v="0"/>
    <x v="0"/>
  </r>
  <r>
    <x v="0"/>
    <x v="0"/>
    <x v="13"/>
    <x v="3"/>
    <x v="254"/>
    <n v="2034"/>
    <s v="Powers, Joshua"/>
    <x v="2"/>
    <x v="0"/>
    <x v="0"/>
    <n v="40"/>
    <x v="0"/>
    <x v="1"/>
    <m/>
    <n v="40"/>
    <m/>
    <x v="0"/>
    <x v="0"/>
    <x v="0"/>
  </r>
  <r>
    <x v="0"/>
    <x v="0"/>
    <x v="13"/>
    <x v="3"/>
    <x v="254"/>
    <n v="1420"/>
    <s v="Simmons, James T."/>
    <x v="2"/>
    <x v="0"/>
    <x v="0"/>
    <n v="40"/>
    <x v="0"/>
    <x v="1"/>
    <m/>
    <n v="40"/>
    <m/>
    <x v="0"/>
    <x v="0"/>
    <x v="0"/>
  </r>
  <r>
    <x v="0"/>
    <x v="0"/>
    <x v="14"/>
    <x v="4"/>
    <x v="254"/>
    <n v="2100"/>
    <s v="Glenn, Kristy"/>
    <x v="2"/>
    <x v="0"/>
    <x v="0"/>
    <n v="40"/>
    <x v="0"/>
    <x v="1"/>
    <m/>
    <n v="40"/>
    <m/>
    <x v="0"/>
    <x v="0"/>
    <x v="0"/>
  </r>
  <r>
    <x v="0"/>
    <x v="0"/>
    <x v="15"/>
    <x v="5"/>
    <x v="254"/>
    <n v="1717"/>
    <s v="Burchfield, Jeannie"/>
    <x v="2"/>
    <x v="0"/>
    <x v="0"/>
    <n v="40"/>
    <x v="0"/>
    <x v="1"/>
    <m/>
    <n v="40"/>
    <m/>
    <x v="0"/>
    <x v="0"/>
    <x v="0"/>
  </r>
  <r>
    <x v="0"/>
    <x v="0"/>
    <x v="15"/>
    <x v="5"/>
    <x v="254"/>
    <n v="2122"/>
    <s v="Denton, Ashley"/>
    <x v="2"/>
    <x v="0"/>
    <x v="0"/>
    <n v="40"/>
    <x v="0"/>
    <x v="1"/>
    <m/>
    <n v="40"/>
    <m/>
    <x v="0"/>
    <x v="0"/>
    <x v="0"/>
  </r>
  <r>
    <x v="0"/>
    <x v="0"/>
    <x v="15"/>
    <x v="5"/>
    <x v="254"/>
    <n v="1968"/>
    <s v="Duncan, Ginger"/>
    <x v="2"/>
    <x v="0"/>
    <x v="0"/>
    <n v="17.149999999999999"/>
    <x v="0"/>
    <x v="1"/>
    <m/>
    <n v="17.149999999999999"/>
    <n v="20"/>
    <x v="0"/>
    <x v="0"/>
    <x v="0"/>
  </r>
  <r>
    <x v="0"/>
    <x v="0"/>
    <x v="15"/>
    <x v="5"/>
    <x v="254"/>
    <n v="1904"/>
    <s v="Murr, Sherry"/>
    <x v="2"/>
    <x v="0"/>
    <x v="0"/>
    <n v="30.5"/>
    <x v="0"/>
    <x v="1"/>
    <m/>
    <n v="30.5"/>
    <m/>
    <x v="0"/>
    <x v="0"/>
    <x v="0"/>
  </r>
  <r>
    <x v="0"/>
    <x v="0"/>
    <x v="15"/>
    <x v="5"/>
    <x v="254"/>
    <n v="2388"/>
    <s v="Webb, Tiaira D."/>
    <x v="2"/>
    <x v="0"/>
    <x v="0"/>
    <n v="39.75"/>
    <x v="0"/>
    <x v="1"/>
    <m/>
    <n v="39.75"/>
    <m/>
    <x v="0"/>
    <x v="0"/>
    <x v="0"/>
  </r>
  <r>
    <x v="0"/>
    <x v="0"/>
    <x v="16"/>
    <x v="6"/>
    <x v="254"/>
    <n v="2230"/>
    <s v="Payne, Donna"/>
    <x v="2"/>
    <x v="0"/>
    <x v="0"/>
    <n v="40"/>
    <x v="0"/>
    <x v="1"/>
    <m/>
    <n v="40"/>
    <m/>
    <x v="0"/>
    <x v="0"/>
    <x v="0"/>
  </r>
  <r>
    <x v="0"/>
    <x v="0"/>
    <x v="17"/>
    <x v="20"/>
    <x v="254"/>
    <n v="2260"/>
    <s v="Lake, Stephanie"/>
    <x v="2"/>
    <x v="0"/>
    <x v="0"/>
    <n v="40"/>
    <x v="0"/>
    <x v="1"/>
    <m/>
    <n v="40"/>
    <m/>
    <x v="0"/>
    <x v="0"/>
    <x v="0"/>
  </r>
  <r>
    <x v="0"/>
    <x v="0"/>
    <x v="2"/>
    <x v="8"/>
    <x v="254"/>
    <n v="1917"/>
    <s v="Rigley, Eric"/>
    <x v="2"/>
    <x v="0"/>
    <x v="0"/>
    <n v="40"/>
    <x v="0"/>
    <x v="1"/>
    <m/>
    <n v="40"/>
    <m/>
    <x v="0"/>
    <x v="0"/>
    <x v="0"/>
  </r>
  <r>
    <x v="0"/>
    <x v="0"/>
    <x v="2"/>
    <x v="8"/>
    <x v="254"/>
    <n v="2149"/>
    <s v="Robillard, Mathew"/>
    <x v="2"/>
    <x v="0"/>
    <x v="0"/>
    <n v="40"/>
    <x v="0"/>
    <x v="1"/>
    <m/>
    <n v="40"/>
    <m/>
    <x v="0"/>
    <x v="0"/>
    <x v="0"/>
  </r>
  <r>
    <x v="0"/>
    <x v="0"/>
    <x v="19"/>
    <x v="9"/>
    <x v="254"/>
    <n v="2375"/>
    <s v="Jarosz, Jolene"/>
    <x v="2"/>
    <x v="0"/>
    <x v="0"/>
    <n v="25.5"/>
    <x v="0"/>
    <x v="1"/>
    <m/>
    <n v="25.5"/>
    <m/>
    <x v="0"/>
    <x v="0"/>
    <x v="0"/>
  </r>
  <r>
    <x v="0"/>
    <x v="0"/>
    <x v="19"/>
    <x v="9"/>
    <x v="254"/>
    <n v="2347"/>
    <s v="Myroshnychenko, Olga"/>
    <x v="2"/>
    <x v="0"/>
    <x v="0"/>
    <n v="40"/>
    <x v="0"/>
    <x v="1"/>
    <n v="5.5"/>
    <n v="40"/>
    <m/>
    <x v="0"/>
    <x v="0"/>
    <x v="0"/>
  </r>
  <r>
    <x v="0"/>
    <x v="0"/>
    <x v="19"/>
    <x v="9"/>
    <x v="254"/>
    <n v="2379"/>
    <s v="Thomas, Michelle"/>
    <x v="2"/>
    <x v="0"/>
    <x v="0"/>
    <n v="40"/>
    <x v="0"/>
    <x v="1"/>
    <n v="5.5"/>
    <n v="40"/>
    <m/>
    <x v="0"/>
    <x v="0"/>
    <x v="0"/>
  </r>
  <r>
    <x v="0"/>
    <x v="0"/>
    <x v="20"/>
    <x v="10"/>
    <x v="254"/>
    <n v="2439"/>
    <s v="Suggs, Paul"/>
    <x v="2"/>
    <x v="0"/>
    <x v="0"/>
    <n v="40"/>
    <x v="0"/>
    <x v="1"/>
    <m/>
    <n v="40"/>
    <m/>
    <x v="0"/>
    <x v="0"/>
    <x v="0"/>
  </r>
  <r>
    <x v="0"/>
    <x v="0"/>
    <x v="3"/>
    <x v="11"/>
    <x v="254"/>
    <n v="2362"/>
    <s v="Fabrizio, Jamie"/>
    <x v="2"/>
    <x v="0"/>
    <x v="0"/>
    <n v="40"/>
    <x v="0"/>
    <x v="1"/>
    <m/>
    <n v="40"/>
    <m/>
    <x v="0"/>
    <x v="0"/>
    <x v="0"/>
  </r>
  <r>
    <x v="0"/>
    <x v="0"/>
    <x v="3"/>
    <x v="11"/>
    <x v="254"/>
    <n v="2408"/>
    <s v="Kelly, Justin"/>
    <x v="2"/>
    <x v="0"/>
    <x v="0"/>
    <n v="40"/>
    <x v="0"/>
    <x v="1"/>
    <m/>
    <n v="40"/>
    <m/>
    <x v="0"/>
    <x v="0"/>
    <x v="0"/>
  </r>
  <r>
    <x v="0"/>
    <x v="0"/>
    <x v="3"/>
    <x v="11"/>
    <x v="254"/>
    <n v="2448"/>
    <s v="Martin, Christin"/>
    <x v="2"/>
    <x v="0"/>
    <x v="0"/>
    <n v="35"/>
    <x v="0"/>
    <x v="1"/>
    <m/>
    <n v="35"/>
    <m/>
    <x v="0"/>
    <x v="0"/>
    <x v="0"/>
  </r>
  <r>
    <x v="0"/>
    <x v="0"/>
    <x v="3"/>
    <x v="11"/>
    <x v="254"/>
    <n v="2442"/>
    <s v="Mccord, Loriah L."/>
    <x v="2"/>
    <x v="0"/>
    <x v="0"/>
    <n v="40"/>
    <x v="0"/>
    <x v="1"/>
    <m/>
    <n v="40"/>
    <m/>
    <x v="0"/>
    <x v="0"/>
    <x v="0"/>
  </r>
  <r>
    <x v="0"/>
    <x v="0"/>
    <x v="3"/>
    <x v="11"/>
    <x v="254"/>
    <n v="1749"/>
    <s v="Peels, Timothy L."/>
    <x v="2"/>
    <x v="0"/>
    <x v="0"/>
    <n v="40"/>
    <x v="0"/>
    <x v="1"/>
    <m/>
    <n v="40"/>
    <m/>
    <x v="0"/>
    <x v="0"/>
    <x v="0"/>
  </r>
  <r>
    <x v="0"/>
    <x v="0"/>
    <x v="3"/>
    <x v="11"/>
    <x v="254"/>
    <n v="2294"/>
    <s v="Poff, Jessica"/>
    <x v="2"/>
    <x v="0"/>
    <x v="0"/>
    <n v="38.020000000000003"/>
    <x v="0"/>
    <x v="1"/>
    <m/>
    <n v="38.020000000000003"/>
    <m/>
    <x v="0"/>
    <x v="0"/>
    <x v="0"/>
  </r>
  <r>
    <x v="0"/>
    <x v="0"/>
    <x v="3"/>
    <x v="11"/>
    <x v="254"/>
    <n v="2447"/>
    <s v="Schutt, Caleb R."/>
    <x v="2"/>
    <x v="0"/>
    <x v="0"/>
    <n v="38.5"/>
    <x v="0"/>
    <x v="1"/>
    <m/>
    <n v="38.5"/>
    <m/>
    <x v="0"/>
    <x v="0"/>
    <x v="0"/>
  </r>
  <r>
    <x v="0"/>
    <x v="0"/>
    <x v="3"/>
    <x v="11"/>
    <x v="254"/>
    <n v="2284"/>
    <s v="Underwood, Tracy"/>
    <x v="2"/>
    <x v="0"/>
    <x v="0"/>
    <n v="40"/>
    <x v="0"/>
    <x v="1"/>
    <m/>
    <n v="40"/>
    <m/>
    <x v="0"/>
    <x v="0"/>
    <x v="0"/>
  </r>
  <r>
    <x v="0"/>
    <x v="0"/>
    <x v="4"/>
    <x v="12"/>
    <x v="254"/>
    <n v="1410"/>
    <s v="Cooper, Alice F."/>
    <x v="2"/>
    <x v="0"/>
    <x v="0"/>
    <n v="40"/>
    <x v="0"/>
    <x v="1"/>
    <n v="10"/>
    <n v="40"/>
    <m/>
    <x v="0"/>
    <x v="0"/>
    <x v="0"/>
  </r>
  <r>
    <x v="0"/>
    <x v="0"/>
    <x v="4"/>
    <x v="12"/>
    <x v="254"/>
    <n v="2432"/>
    <s v="Harmon, Melody"/>
    <x v="2"/>
    <x v="0"/>
    <x v="0"/>
    <n v="35"/>
    <x v="0"/>
    <x v="1"/>
    <m/>
    <n v="35"/>
    <m/>
    <x v="0"/>
    <x v="0"/>
    <x v="0"/>
  </r>
  <r>
    <x v="0"/>
    <x v="0"/>
    <x v="4"/>
    <x v="12"/>
    <x v="254"/>
    <n v="2203"/>
    <s v="Hicks, Lisa"/>
    <x v="2"/>
    <x v="0"/>
    <x v="0"/>
    <n v="34.25"/>
    <x v="0"/>
    <x v="1"/>
    <m/>
    <n v="34.25"/>
    <m/>
    <x v="0"/>
    <x v="0"/>
    <x v="0"/>
  </r>
  <r>
    <x v="0"/>
    <x v="0"/>
    <x v="4"/>
    <x v="12"/>
    <x v="254"/>
    <n v="1206"/>
    <s v="Lorenz, Viola B."/>
    <x v="2"/>
    <x v="0"/>
    <x v="0"/>
    <n v="40"/>
    <x v="0"/>
    <x v="1"/>
    <n v="4"/>
    <n v="40"/>
    <m/>
    <x v="0"/>
    <x v="0"/>
    <x v="0"/>
  </r>
  <r>
    <x v="0"/>
    <x v="0"/>
    <x v="4"/>
    <x v="12"/>
    <x v="254"/>
    <n v="2381"/>
    <s v="McCombs, Olivia"/>
    <x v="2"/>
    <x v="0"/>
    <x v="0"/>
    <n v="40"/>
    <x v="0"/>
    <x v="1"/>
    <m/>
    <n v="40"/>
    <m/>
    <x v="0"/>
    <x v="0"/>
    <x v="0"/>
  </r>
  <r>
    <x v="0"/>
    <x v="0"/>
    <x v="4"/>
    <x v="12"/>
    <x v="254"/>
    <n v="2436"/>
    <s v="O'hara, Cheyenne"/>
    <x v="2"/>
    <x v="0"/>
    <x v="0"/>
    <n v="28.25"/>
    <x v="0"/>
    <x v="1"/>
    <m/>
    <n v="28.25"/>
    <m/>
    <x v="0"/>
    <x v="0"/>
    <x v="0"/>
  </r>
  <r>
    <x v="0"/>
    <x v="0"/>
    <x v="6"/>
    <x v="13"/>
    <x v="254"/>
    <n v="2175"/>
    <s v="Akulic, Marlene"/>
    <x v="2"/>
    <x v="0"/>
    <x v="0"/>
    <n v="10"/>
    <x v="0"/>
    <x v="1"/>
    <m/>
    <n v="10"/>
    <n v="30"/>
    <x v="0"/>
    <x v="0"/>
    <x v="0"/>
  </r>
  <r>
    <x v="0"/>
    <x v="0"/>
    <x v="6"/>
    <x v="13"/>
    <x v="254"/>
    <n v="2340"/>
    <s v="Atkins, Reva"/>
    <x v="2"/>
    <x v="0"/>
    <x v="0"/>
    <n v="40"/>
    <x v="0"/>
    <x v="1"/>
    <n v="5.25"/>
    <n v="40"/>
    <m/>
    <x v="0"/>
    <x v="0"/>
    <x v="0"/>
  </r>
  <r>
    <x v="0"/>
    <x v="0"/>
    <x v="6"/>
    <x v="13"/>
    <x v="254"/>
    <n v="2229"/>
    <s v="Bledsoe, Amy"/>
    <x v="2"/>
    <x v="0"/>
    <x v="0"/>
    <n v="40"/>
    <x v="0"/>
    <x v="1"/>
    <n v="1.25"/>
    <n v="40"/>
    <m/>
    <x v="0"/>
    <x v="0"/>
    <x v="0"/>
  </r>
  <r>
    <x v="0"/>
    <x v="0"/>
    <x v="6"/>
    <x v="13"/>
    <x v="254"/>
    <n v="2190"/>
    <s v="Bookout, Nancy"/>
    <x v="2"/>
    <x v="0"/>
    <x v="0"/>
    <n v="40"/>
    <x v="0"/>
    <x v="1"/>
    <n v="9.25"/>
    <n v="40"/>
    <m/>
    <x v="0"/>
    <x v="0"/>
    <x v="0"/>
  </r>
  <r>
    <x v="0"/>
    <x v="0"/>
    <x v="6"/>
    <x v="13"/>
    <x v="254"/>
    <n v="2382"/>
    <s v="Bourzac, Nanette L."/>
    <x v="2"/>
    <x v="0"/>
    <x v="0"/>
    <n v="39.33"/>
    <x v="0"/>
    <x v="1"/>
    <m/>
    <n v="39.33"/>
    <m/>
    <x v="0"/>
    <x v="0"/>
    <x v="0"/>
  </r>
  <r>
    <x v="0"/>
    <x v="0"/>
    <x v="6"/>
    <x v="13"/>
    <x v="254"/>
    <n v="2039"/>
    <s v="Brooks, Tammy C."/>
    <x v="2"/>
    <x v="0"/>
    <x v="0"/>
    <n v="35"/>
    <x v="0"/>
    <x v="1"/>
    <m/>
    <n v="35"/>
    <m/>
    <x v="0"/>
    <x v="0"/>
    <x v="0"/>
  </r>
  <r>
    <x v="0"/>
    <x v="0"/>
    <x v="6"/>
    <x v="13"/>
    <x v="254"/>
    <n v="2156"/>
    <s v="Bryan, Sheena"/>
    <x v="2"/>
    <x v="0"/>
    <x v="0"/>
    <n v="40"/>
    <x v="0"/>
    <x v="1"/>
    <n v="5"/>
    <n v="40"/>
    <m/>
    <x v="0"/>
    <x v="0"/>
    <x v="0"/>
  </r>
  <r>
    <x v="0"/>
    <x v="0"/>
    <x v="6"/>
    <x v="13"/>
    <x v="254"/>
    <n v="1010"/>
    <s v="Carroll, Robin M."/>
    <x v="2"/>
    <x v="0"/>
    <x v="0"/>
    <n v="40"/>
    <x v="0"/>
    <x v="1"/>
    <m/>
    <n v="40"/>
    <m/>
    <x v="0"/>
    <x v="0"/>
    <x v="0"/>
  </r>
  <r>
    <x v="0"/>
    <x v="0"/>
    <x v="6"/>
    <x v="13"/>
    <x v="254"/>
    <n v="2068"/>
    <s v="Cathcart, Bess L."/>
    <x v="2"/>
    <x v="0"/>
    <x v="0"/>
    <n v="32.75"/>
    <x v="0"/>
    <x v="1"/>
    <m/>
    <n v="32.75"/>
    <m/>
    <x v="0"/>
    <x v="0"/>
    <x v="0"/>
  </r>
  <r>
    <x v="0"/>
    <x v="0"/>
    <x v="6"/>
    <x v="13"/>
    <x v="254"/>
    <n v="2098"/>
    <s v="Childress, Stacy M."/>
    <x v="2"/>
    <x v="0"/>
    <x v="0"/>
    <n v="40"/>
    <x v="0"/>
    <x v="1"/>
    <n v="9"/>
    <n v="40"/>
    <m/>
    <x v="0"/>
    <x v="0"/>
    <x v="0"/>
  </r>
  <r>
    <x v="0"/>
    <x v="0"/>
    <x v="6"/>
    <x v="13"/>
    <x v="254"/>
    <n v="2430"/>
    <s v="Coburn, Lisa"/>
    <x v="2"/>
    <x v="0"/>
    <x v="0"/>
    <n v="40"/>
    <x v="0"/>
    <x v="1"/>
    <n v="3"/>
    <n v="40"/>
    <m/>
    <x v="0"/>
    <x v="0"/>
    <x v="0"/>
  </r>
  <r>
    <x v="0"/>
    <x v="0"/>
    <x v="6"/>
    <x v="13"/>
    <x v="254"/>
    <n v="1362"/>
    <s v="Davis, Kimberly S."/>
    <x v="2"/>
    <x v="0"/>
    <x v="0"/>
    <n v="37"/>
    <x v="0"/>
    <x v="1"/>
    <m/>
    <n v="37"/>
    <n v="10"/>
    <x v="0"/>
    <x v="0"/>
    <x v="0"/>
  </r>
  <r>
    <x v="0"/>
    <x v="0"/>
    <x v="6"/>
    <x v="13"/>
    <x v="254"/>
    <n v="1465"/>
    <s v="Dotson, Wanda A."/>
    <x v="2"/>
    <x v="0"/>
    <x v="0"/>
    <n v="21"/>
    <x v="0"/>
    <x v="1"/>
    <m/>
    <n v="21"/>
    <m/>
    <x v="0"/>
    <x v="0"/>
    <x v="0"/>
  </r>
  <r>
    <x v="0"/>
    <x v="0"/>
    <x v="6"/>
    <x v="13"/>
    <x v="254"/>
    <n v="2046"/>
    <s v="Dunn, Lois"/>
    <x v="2"/>
    <x v="0"/>
    <x v="0"/>
    <n v="40"/>
    <x v="0"/>
    <x v="1"/>
    <m/>
    <n v="40"/>
    <m/>
    <x v="0"/>
    <x v="0"/>
    <x v="0"/>
  </r>
  <r>
    <x v="0"/>
    <x v="0"/>
    <x v="6"/>
    <x v="13"/>
    <x v="254"/>
    <n v="2319"/>
    <s v="Gibby, Deborah"/>
    <x v="2"/>
    <x v="0"/>
    <x v="0"/>
    <n v="40"/>
    <x v="0"/>
    <x v="1"/>
    <n v="8"/>
    <n v="40"/>
    <m/>
    <x v="0"/>
    <x v="0"/>
    <x v="0"/>
  </r>
  <r>
    <x v="0"/>
    <x v="0"/>
    <x v="6"/>
    <x v="13"/>
    <x v="254"/>
    <n v="2286"/>
    <s v="Godwin, Tonya"/>
    <x v="2"/>
    <x v="0"/>
    <x v="0"/>
    <n v="40"/>
    <x v="0"/>
    <x v="1"/>
    <m/>
    <n v="40"/>
    <m/>
    <x v="0"/>
    <x v="0"/>
    <x v="0"/>
  </r>
  <r>
    <x v="0"/>
    <x v="0"/>
    <x v="6"/>
    <x v="13"/>
    <x v="254"/>
    <n v="2386"/>
    <s v="Hampton, Angela"/>
    <x v="2"/>
    <x v="0"/>
    <x v="0"/>
    <n v="34.25"/>
    <x v="0"/>
    <x v="1"/>
    <m/>
    <n v="34.25"/>
    <m/>
    <x v="0"/>
    <x v="0"/>
    <x v="0"/>
  </r>
  <r>
    <x v="0"/>
    <x v="0"/>
    <x v="6"/>
    <x v="13"/>
    <x v="254"/>
    <n v="2376"/>
    <s v="Headrick, Lena"/>
    <x v="2"/>
    <x v="0"/>
    <x v="0"/>
    <n v="40"/>
    <x v="0"/>
    <x v="1"/>
    <n v="1.5"/>
    <n v="40"/>
    <m/>
    <x v="0"/>
    <x v="0"/>
    <x v="0"/>
  </r>
  <r>
    <x v="0"/>
    <x v="0"/>
    <x v="6"/>
    <x v="13"/>
    <x v="254"/>
    <n v="2373"/>
    <s v="Helton, Lisa K."/>
    <x v="2"/>
    <x v="0"/>
    <x v="0"/>
    <n v="40"/>
    <x v="0"/>
    <x v="1"/>
    <n v="1"/>
    <n v="40"/>
    <m/>
    <x v="0"/>
    <x v="0"/>
    <x v="0"/>
  </r>
  <r>
    <x v="0"/>
    <x v="0"/>
    <x v="6"/>
    <x v="13"/>
    <x v="254"/>
    <n v="2261"/>
    <s v="Howarth, Amy"/>
    <x v="2"/>
    <x v="0"/>
    <x v="0"/>
    <n v="40"/>
    <x v="0"/>
    <x v="1"/>
    <n v="0.2"/>
    <n v="40"/>
    <m/>
    <x v="0"/>
    <x v="0"/>
    <x v="0"/>
  </r>
  <r>
    <x v="0"/>
    <x v="0"/>
    <x v="6"/>
    <x v="13"/>
    <x v="254"/>
    <n v="1480"/>
    <s v="Kliever, Debbie J."/>
    <x v="2"/>
    <x v="0"/>
    <x v="0"/>
    <n v="35"/>
    <x v="0"/>
    <x v="1"/>
    <m/>
    <n v="35"/>
    <m/>
    <x v="0"/>
    <x v="0"/>
    <x v="0"/>
  </r>
  <r>
    <x v="0"/>
    <x v="0"/>
    <x v="6"/>
    <x v="13"/>
    <x v="254"/>
    <n v="1259"/>
    <s v="Lee, Ginger"/>
    <x v="2"/>
    <x v="0"/>
    <x v="0"/>
    <n v="40"/>
    <x v="0"/>
    <x v="1"/>
    <n v="1"/>
    <n v="40"/>
    <m/>
    <x v="0"/>
    <x v="0"/>
    <x v="0"/>
  </r>
  <r>
    <x v="0"/>
    <x v="0"/>
    <x v="6"/>
    <x v="13"/>
    <x v="254"/>
    <n v="2176"/>
    <s v="May, Cynthia L."/>
    <x v="2"/>
    <x v="0"/>
    <x v="0"/>
    <n v="40"/>
    <x v="0"/>
    <x v="1"/>
    <n v="3"/>
    <n v="40"/>
    <m/>
    <x v="0"/>
    <x v="0"/>
    <x v="0"/>
  </r>
  <r>
    <x v="0"/>
    <x v="0"/>
    <x v="6"/>
    <x v="13"/>
    <x v="254"/>
    <n v="1558"/>
    <s v="McCluskey, Loreta R."/>
    <x v="2"/>
    <x v="0"/>
    <x v="0"/>
    <n v="40"/>
    <x v="0"/>
    <x v="1"/>
    <n v="5"/>
    <n v="40"/>
    <m/>
    <x v="0"/>
    <x v="0"/>
    <x v="0"/>
  </r>
  <r>
    <x v="0"/>
    <x v="0"/>
    <x v="6"/>
    <x v="13"/>
    <x v="254"/>
    <n v="2380"/>
    <s v="Moore, Darlene"/>
    <x v="2"/>
    <x v="0"/>
    <x v="0"/>
    <n v="40"/>
    <x v="0"/>
    <x v="1"/>
    <n v="3"/>
    <n v="40"/>
    <m/>
    <x v="0"/>
    <x v="0"/>
    <x v="0"/>
  </r>
  <r>
    <x v="0"/>
    <x v="0"/>
    <x v="6"/>
    <x v="13"/>
    <x v="254"/>
    <n v="2409"/>
    <s v="Neeley, Megan"/>
    <x v="2"/>
    <x v="0"/>
    <x v="0"/>
    <n v="1.5"/>
    <x v="0"/>
    <x v="1"/>
    <m/>
    <n v="1.5"/>
    <m/>
    <x v="0"/>
    <x v="0"/>
    <x v="0"/>
  </r>
  <r>
    <x v="0"/>
    <x v="0"/>
    <x v="6"/>
    <x v="13"/>
    <x v="254"/>
    <n v="1559"/>
    <s v="Nichols, Brenda S."/>
    <x v="2"/>
    <x v="0"/>
    <x v="0"/>
    <n v="40"/>
    <x v="0"/>
    <x v="1"/>
    <n v="4"/>
    <n v="40"/>
    <m/>
    <x v="0"/>
    <x v="0"/>
    <x v="0"/>
  </r>
  <r>
    <x v="0"/>
    <x v="0"/>
    <x v="6"/>
    <x v="13"/>
    <x v="254"/>
    <n v="2415"/>
    <s v="Patterson, Pamela"/>
    <x v="2"/>
    <x v="0"/>
    <x v="0"/>
    <n v="40"/>
    <x v="0"/>
    <x v="1"/>
    <n v="5"/>
    <n v="40"/>
    <m/>
    <x v="0"/>
    <x v="0"/>
    <x v="0"/>
  </r>
  <r>
    <x v="0"/>
    <x v="0"/>
    <x v="6"/>
    <x v="13"/>
    <x v="254"/>
    <n v="2259"/>
    <s v="Peels, Carolyn K."/>
    <x v="2"/>
    <x v="0"/>
    <x v="0"/>
    <n v="35"/>
    <x v="0"/>
    <x v="1"/>
    <m/>
    <n v="35"/>
    <m/>
    <x v="0"/>
    <x v="0"/>
    <x v="0"/>
  </r>
  <r>
    <x v="0"/>
    <x v="0"/>
    <x v="6"/>
    <x v="13"/>
    <x v="254"/>
    <n v="2394"/>
    <s v="Rapp, Heather"/>
    <x v="2"/>
    <x v="0"/>
    <x v="0"/>
    <n v="6"/>
    <x v="0"/>
    <x v="1"/>
    <m/>
    <n v="6"/>
    <m/>
    <x v="0"/>
    <x v="0"/>
    <x v="0"/>
  </r>
  <r>
    <x v="0"/>
    <x v="0"/>
    <x v="6"/>
    <x v="13"/>
    <x v="254"/>
    <n v="1997"/>
    <s v="Roberts, Lisa R."/>
    <x v="2"/>
    <x v="0"/>
    <x v="0"/>
    <n v="40"/>
    <x v="0"/>
    <x v="1"/>
    <n v="5"/>
    <n v="40"/>
    <m/>
    <x v="0"/>
    <x v="0"/>
    <x v="0"/>
  </r>
  <r>
    <x v="0"/>
    <x v="0"/>
    <x v="6"/>
    <x v="13"/>
    <x v="254"/>
    <n v="2378"/>
    <s v="Roberts, Lori"/>
    <x v="2"/>
    <x v="0"/>
    <x v="0"/>
    <n v="40"/>
    <x v="0"/>
    <x v="1"/>
    <n v="3"/>
    <n v="40"/>
    <m/>
    <x v="0"/>
    <x v="0"/>
    <x v="0"/>
  </r>
  <r>
    <x v="0"/>
    <x v="0"/>
    <x v="6"/>
    <x v="13"/>
    <x v="254"/>
    <n v="2192"/>
    <s v="Rupinski, Angela"/>
    <x v="2"/>
    <x v="0"/>
    <x v="0"/>
    <n v="40"/>
    <x v="0"/>
    <x v="1"/>
    <n v="8"/>
    <n v="40"/>
    <m/>
    <x v="0"/>
    <x v="0"/>
    <x v="0"/>
  </r>
  <r>
    <x v="0"/>
    <x v="0"/>
    <x v="6"/>
    <x v="13"/>
    <x v="254"/>
    <n v="2441"/>
    <s v="Selby, Chasity"/>
    <x v="2"/>
    <x v="0"/>
    <x v="0"/>
    <n v="40"/>
    <x v="0"/>
    <x v="1"/>
    <n v="3.5"/>
    <n v="40"/>
    <m/>
    <x v="0"/>
    <x v="0"/>
    <x v="0"/>
  </r>
  <r>
    <x v="0"/>
    <x v="0"/>
    <x v="6"/>
    <x v="13"/>
    <x v="254"/>
    <n v="1612"/>
    <s v="Self, Janet"/>
    <x v="2"/>
    <x v="0"/>
    <x v="0"/>
    <n v="40"/>
    <x v="0"/>
    <x v="1"/>
    <n v="5"/>
    <n v="40"/>
    <m/>
    <x v="0"/>
    <x v="0"/>
    <x v="0"/>
  </r>
  <r>
    <x v="0"/>
    <x v="0"/>
    <x v="6"/>
    <x v="13"/>
    <x v="254"/>
    <n v="2356"/>
    <s v="Sharp, Sonia"/>
    <x v="2"/>
    <x v="0"/>
    <x v="0"/>
    <n v="40"/>
    <x v="0"/>
    <x v="1"/>
    <n v="9"/>
    <n v="40"/>
    <m/>
    <x v="0"/>
    <x v="0"/>
    <x v="0"/>
  </r>
  <r>
    <x v="0"/>
    <x v="0"/>
    <x v="6"/>
    <x v="13"/>
    <x v="254"/>
    <n v="2423"/>
    <s v="Stafford, Tabitha"/>
    <x v="2"/>
    <x v="0"/>
    <x v="0"/>
    <n v="40"/>
    <x v="0"/>
    <x v="1"/>
    <n v="5.47"/>
    <n v="40"/>
    <m/>
    <x v="0"/>
    <x v="0"/>
    <x v="0"/>
  </r>
  <r>
    <x v="0"/>
    <x v="0"/>
    <x v="6"/>
    <x v="13"/>
    <x v="254"/>
    <n v="2412"/>
    <s v="Suttles, Cristie"/>
    <x v="2"/>
    <x v="0"/>
    <x v="0"/>
    <n v="40"/>
    <x v="0"/>
    <x v="1"/>
    <m/>
    <n v="40"/>
    <m/>
    <x v="0"/>
    <x v="0"/>
    <x v="0"/>
  </r>
  <r>
    <x v="0"/>
    <x v="0"/>
    <x v="6"/>
    <x v="13"/>
    <x v="254"/>
    <n v="2385"/>
    <s v="Suttles, Kathy"/>
    <x v="2"/>
    <x v="0"/>
    <x v="0"/>
    <n v="21.25"/>
    <x v="0"/>
    <x v="1"/>
    <m/>
    <n v="21.25"/>
    <m/>
    <x v="0"/>
    <x v="0"/>
    <x v="0"/>
  </r>
  <r>
    <x v="0"/>
    <x v="0"/>
    <x v="6"/>
    <x v="13"/>
    <x v="254"/>
    <n v="2392"/>
    <s v="Veit, Beth"/>
    <x v="2"/>
    <x v="0"/>
    <x v="0"/>
    <n v="40"/>
    <x v="0"/>
    <x v="1"/>
    <n v="2.5"/>
    <n v="40"/>
    <m/>
    <x v="0"/>
    <x v="0"/>
    <x v="0"/>
  </r>
  <r>
    <x v="0"/>
    <x v="0"/>
    <x v="6"/>
    <x v="13"/>
    <x v="254"/>
    <n v="2426"/>
    <s v="Veit, Jordan A."/>
    <x v="2"/>
    <x v="0"/>
    <x v="0"/>
    <n v="30.5"/>
    <x v="0"/>
    <x v="1"/>
    <m/>
    <n v="30.5"/>
    <m/>
    <x v="0"/>
    <x v="0"/>
    <x v="0"/>
  </r>
  <r>
    <x v="0"/>
    <x v="0"/>
    <x v="6"/>
    <x v="13"/>
    <x v="254"/>
    <n v="2154"/>
    <s v="West, Sandra"/>
    <x v="2"/>
    <x v="0"/>
    <x v="0"/>
    <n v="32"/>
    <x v="0"/>
    <x v="1"/>
    <m/>
    <n v="32"/>
    <n v="10"/>
    <x v="0"/>
    <x v="0"/>
    <x v="0"/>
  </r>
  <r>
    <x v="0"/>
    <x v="0"/>
    <x v="6"/>
    <x v="13"/>
    <x v="254"/>
    <n v="2411"/>
    <s v="Wilburn, Marley"/>
    <x v="2"/>
    <x v="0"/>
    <x v="0"/>
    <n v="40"/>
    <x v="0"/>
    <x v="1"/>
    <n v="0.5"/>
    <n v="40"/>
    <m/>
    <x v="0"/>
    <x v="0"/>
    <x v="0"/>
  </r>
  <r>
    <x v="0"/>
    <x v="0"/>
    <x v="1"/>
    <x v="14"/>
    <x v="254"/>
    <n v="1280"/>
    <s v="Cooley, Tammy K."/>
    <x v="2"/>
    <x v="0"/>
    <x v="0"/>
    <n v="39.75"/>
    <x v="0"/>
    <x v="1"/>
    <m/>
    <n v="39.75"/>
    <m/>
    <x v="0"/>
    <x v="0"/>
    <x v="0"/>
  </r>
  <r>
    <x v="0"/>
    <x v="0"/>
    <x v="1"/>
    <x v="14"/>
    <x v="254"/>
    <n v="2195"/>
    <s v="Davis, Tyler"/>
    <x v="2"/>
    <x v="0"/>
    <x v="0"/>
    <n v="40"/>
    <x v="0"/>
    <x v="1"/>
    <m/>
    <n v="40"/>
    <m/>
    <x v="0"/>
    <x v="0"/>
    <x v="0"/>
  </r>
  <r>
    <x v="0"/>
    <x v="0"/>
    <x v="1"/>
    <x v="14"/>
    <x v="254"/>
    <n v="2428"/>
    <s v="Emery, Shawn"/>
    <x v="2"/>
    <x v="0"/>
    <x v="0"/>
    <n v="34"/>
    <x v="0"/>
    <x v="1"/>
    <m/>
    <n v="34"/>
    <m/>
    <x v="0"/>
    <x v="0"/>
    <x v="0"/>
  </r>
  <r>
    <x v="0"/>
    <x v="0"/>
    <x v="1"/>
    <x v="14"/>
    <x v="254"/>
    <n v="1684"/>
    <s v="Mckee, Nathan"/>
    <x v="2"/>
    <x v="0"/>
    <x v="0"/>
    <n v="32"/>
    <x v="0"/>
    <x v="1"/>
    <m/>
    <n v="32"/>
    <m/>
    <x v="0"/>
    <x v="0"/>
    <x v="0"/>
  </r>
  <r>
    <x v="0"/>
    <x v="0"/>
    <x v="1"/>
    <x v="14"/>
    <x v="254"/>
    <n v="2337"/>
    <s v="Miller, Gary"/>
    <x v="2"/>
    <x v="0"/>
    <x v="0"/>
    <n v="40"/>
    <x v="0"/>
    <x v="1"/>
    <m/>
    <n v="40"/>
    <m/>
    <x v="0"/>
    <x v="0"/>
    <x v="0"/>
  </r>
  <r>
    <x v="0"/>
    <x v="0"/>
    <x v="1"/>
    <x v="14"/>
    <x v="254"/>
    <n v="2363"/>
    <s v="Mills, Gary"/>
    <x v="2"/>
    <x v="0"/>
    <x v="0"/>
    <n v="33"/>
    <x v="0"/>
    <x v="1"/>
    <m/>
    <n v="33"/>
    <m/>
    <x v="0"/>
    <x v="0"/>
    <x v="0"/>
  </r>
  <r>
    <x v="0"/>
    <x v="0"/>
    <x v="1"/>
    <x v="14"/>
    <x v="254"/>
    <n v="2390"/>
    <s v="Taylor, David L."/>
    <x v="2"/>
    <x v="0"/>
    <x v="0"/>
    <n v="38.5"/>
    <x v="0"/>
    <x v="1"/>
    <m/>
    <n v="38.5"/>
    <m/>
    <x v="0"/>
    <x v="0"/>
    <x v="0"/>
  </r>
  <r>
    <x v="0"/>
    <x v="0"/>
    <x v="1"/>
    <x v="14"/>
    <x v="254"/>
    <n v="2220"/>
    <s v="Waddell, Henry"/>
    <x v="2"/>
    <x v="0"/>
    <x v="0"/>
    <n v="35"/>
    <x v="0"/>
    <x v="1"/>
    <m/>
    <n v="35"/>
    <m/>
    <x v="0"/>
    <x v="0"/>
    <x v="0"/>
  </r>
  <r>
    <x v="0"/>
    <x v="0"/>
    <x v="1"/>
    <x v="14"/>
    <x v="254"/>
    <n v="2348"/>
    <s v="Watson, Dennis"/>
    <x v="2"/>
    <x v="0"/>
    <x v="0"/>
    <n v="40"/>
    <x v="0"/>
    <x v="1"/>
    <n v="3.5"/>
    <n v="40"/>
    <m/>
    <x v="0"/>
    <x v="0"/>
    <x v="0"/>
  </r>
  <r>
    <x v="0"/>
    <x v="0"/>
    <x v="9"/>
    <x v="15"/>
    <x v="254"/>
    <n v="2446"/>
    <s v="Amundson, Shawn L."/>
    <x v="2"/>
    <x v="0"/>
    <x v="0"/>
    <n v="18.5"/>
    <x v="0"/>
    <x v="1"/>
    <m/>
    <n v="18.5"/>
    <m/>
    <x v="0"/>
    <x v="0"/>
    <x v="0"/>
  </r>
  <r>
    <x v="0"/>
    <x v="0"/>
    <x v="9"/>
    <x v="15"/>
    <x v="254"/>
    <n v="2285"/>
    <s v="Bivens, Diane"/>
    <x v="2"/>
    <x v="0"/>
    <x v="0"/>
    <n v="40"/>
    <x v="0"/>
    <x v="1"/>
    <m/>
    <n v="40"/>
    <m/>
    <x v="0"/>
    <x v="0"/>
    <x v="0"/>
  </r>
  <r>
    <x v="0"/>
    <x v="0"/>
    <x v="9"/>
    <x v="15"/>
    <x v="254"/>
    <n v="1856"/>
    <s v="Bivens, Tammie"/>
    <x v="2"/>
    <x v="0"/>
    <x v="0"/>
    <n v="40"/>
    <x v="0"/>
    <x v="1"/>
    <n v="6"/>
    <n v="40"/>
    <m/>
    <x v="0"/>
    <x v="0"/>
    <x v="0"/>
  </r>
  <r>
    <x v="0"/>
    <x v="0"/>
    <x v="9"/>
    <x v="15"/>
    <x v="254"/>
    <n v="2235"/>
    <s v="Clark, Elizabeth"/>
    <x v="2"/>
    <x v="0"/>
    <x v="0"/>
    <n v="30"/>
    <x v="0"/>
    <x v="1"/>
    <m/>
    <n v="30"/>
    <m/>
    <x v="0"/>
    <x v="0"/>
    <x v="0"/>
  </r>
  <r>
    <x v="0"/>
    <x v="0"/>
    <x v="9"/>
    <x v="15"/>
    <x v="254"/>
    <n v="1107"/>
    <s v="Hall, Mary"/>
    <x v="2"/>
    <x v="0"/>
    <x v="0"/>
    <n v="40"/>
    <x v="0"/>
    <x v="1"/>
    <n v="6"/>
    <n v="40"/>
    <m/>
    <x v="0"/>
    <x v="0"/>
    <x v="0"/>
  </r>
  <r>
    <x v="0"/>
    <x v="0"/>
    <x v="9"/>
    <x v="15"/>
    <x v="254"/>
    <n v="1866"/>
    <s v="Harris, Nancy"/>
    <x v="2"/>
    <x v="0"/>
    <x v="0"/>
    <n v="40"/>
    <x v="0"/>
    <x v="1"/>
    <m/>
    <n v="40"/>
    <m/>
    <x v="0"/>
    <x v="0"/>
    <x v="0"/>
  </r>
  <r>
    <x v="0"/>
    <x v="0"/>
    <x v="9"/>
    <x v="15"/>
    <x v="254"/>
    <n v="1967"/>
    <s v="Shaw, Teia L."/>
    <x v="2"/>
    <x v="0"/>
    <x v="0"/>
    <n v="40"/>
    <x v="0"/>
    <x v="1"/>
    <m/>
    <n v="40"/>
    <m/>
    <x v="0"/>
    <x v="0"/>
    <x v="0"/>
  </r>
  <r>
    <x v="0"/>
    <x v="0"/>
    <x v="7"/>
    <x v="16"/>
    <x v="254"/>
    <n v="2397"/>
    <s v="Annett, Shenna D."/>
    <x v="2"/>
    <x v="0"/>
    <x v="0"/>
    <n v="40"/>
    <x v="0"/>
    <x v="1"/>
    <n v="7"/>
    <n v="40"/>
    <m/>
    <x v="0"/>
    <x v="0"/>
    <x v="0"/>
  </r>
  <r>
    <x v="0"/>
    <x v="0"/>
    <x v="7"/>
    <x v="16"/>
    <x v="254"/>
    <n v="2371"/>
    <s v="Barnes, Sarah"/>
    <x v="2"/>
    <x v="0"/>
    <x v="0"/>
    <n v="40"/>
    <x v="0"/>
    <x v="1"/>
    <m/>
    <n v="40"/>
    <m/>
    <x v="0"/>
    <x v="0"/>
    <x v="0"/>
  </r>
  <r>
    <x v="0"/>
    <x v="0"/>
    <x v="7"/>
    <x v="16"/>
    <x v="254"/>
    <n v="2193"/>
    <s v="Cannon, Jennifer"/>
    <x v="2"/>
    <x v="0"/>
    <x v="0"/>
    <n v="40"/>
    <x v="0"/>
    <x v="1"/>
    <m/>
    <n v="40"/>
    <m/>
    <x v="0"/>
    <x v="0"/>
    <x v="0"/>
  </r>
  <r>
    <x v="0"/>
    <x v="0"/>
    <x v="7"/>
    <x v="16"/>
    <x v="254"/>
    <n v="2424"/>
    <s v="Ikey, Stacey E."/>
    <x v="2"/>
    <x v="0"/>
    <x v="0"/>
    <n v="10"/>
    <x v="0"/>
    <x v="1"/>
    <m/>
    <n v="10"/>
    <m/>
    <x v="0"/>
    <x v="0"/>
    <x v="0"/>
  </r>
  <r>
    <x v="0"/>
    <x v="0"/>
    <x v="7"/>
    <x v="16"/>
    <x v="254"/>
    <n v="2445"/>
    <s v="Lemarr, Theresa"/>
    <x v="2"/>
    <x v="0"/>
    <x v="0"/>
    <n v="40"/>
    <x v="0"/>
    <x v="1"/>
    <m/>
    <n v="40"/>
    <m/>
    <x v="0"/>
    <x v="0"/>
    <x v="0"/>
  </r>
  <r>
    <x v="0"/>
    <x v="0"/>
    <x v="7"/>
    <x v="16"/>
    <x v="254"/>
    <n v="2405"/>
    <s v="Marrero, Rachel"/>
    <x v="2"/>
    <x v="0"/>
    <x v="0"/>
    <n v="40"/>
    <x v="0"/>
    <x v="1"/>
    <m/>
    <n v="40"/>
    <m/>
    <x v="0"/>
    <x v="0"/>
    <x v="0"/>
  </r>
  <r>
    <x v="0"/>
    <x v="0"/>
    <x v="7"/>
    <x v="16"/>
    <x v="254"/>
    <n v="2433"/>
    <s v="Millsaps, Tiea"/>
    <x v="2"/>
    <x v="0"/>
    <x v="0"/>
    <n v="38.75"/>
    <x v="0"/>
    <x v="1"/>
    <m/>
    <n v="38.75"/>
    <m/>
    <x v="0"/>
    <x v="0"/>
    <x v="0"/>
  </r>
  <r>
    <x v="0"/>
    <x v="0"/>
    <x v="7"/>
    <x v="16"/>
    <x v="254"/>
    <n v="2407"/>
    <s v="Thomas, Emily"/>
    <x v="2"/>
    <x v="0"/>
    <x v="0"/>
    <n v="40"/>
    <x v="0"/>
    <x v="1"/>
    <n v="9"/>
    <n v="40"/>
    <m/>
    <x v="0"/>
    <x v="0"/>
    <x v="0"/>
  </r>
  <r>
    <x v="0"/>
    <x v="0"/>
    <x v="5"/>
    <x v="17"/>
    <x v="254"/>
    <n v="2341"/>
    <s v="Britton, Mary Anna"/>
    <x v="2"/>
    <x v="0"/>
    <x v="0"/>
    <n v="40"/>
    <x v="0"/>
    <x v="1"/>
    <m/>
    <n v="40"/>
    <m/>
    <x v="0"/>
    <x v="0"/>
    <x v="0"/>
  </r>
  <r>
    <x v="0"/>
    <x v="0"/>
    <x v="5"/>
    <x v="17"/>
    <x v="254"/>
    <n v="1596"/>
    <s v="Harrison, Charles"/>
    <x v="2"/>
    <x v="0"/>
    <x v="0"/>
    <n v="39.25"/>
    <x v="0"/>
    <x v="1"/>
    <m/>
    <n v="39.25"/>
    <m/>
    <x v="0"/>
    <x v="0"/>
    <x v="0"/>
  </r>
  <r>
    <x v="0"/>
    <x v="0"/>
    <x v="5"/>
    <x v="17"/>
    <x v="254"/>
    <n v="2443"/>
    <s v="Hunt, Nancy M."/>
    <x v="2"/>
    <x v="0"/>
    <x v="0"/>
    <n v="40"/>
    <x v="0"/>
    <x v="1"/>
    <n v="5"/>
    <n v="40"/>
    <m/>
    <x v="0"/>
    <x v="0"/>
    <x v="0"/>
  </r>
  <r>
    <x v="0"/>
    <x v="0"/>
    <x v="5"/>
    <x v="17"/>
    <x v="254"/>
    <n v="1920"/>
    <s v="Jones, Jena"/>
    <x v="2"/>
    <x v="0"/>
    <x v="0"/>
    <n v="28.75"/>
    <x v="0"/>
    <x v="1"/>
    <m/>
    <n v="28.75"/>
    <m/>
    <x v="0"/>
    <x v="0"/>
    <x v="0"/>
  </r>
  <r>
    <x v="0"/>
    <x v="0"/>
    <x v="21"/>
    <x v="18"/>
    <x v="254"/>
    <n v="2431"/>
    <s v="McRaven, Michael"/>
    <x v="2"/>
    <x v="0"/>
    <x v="0"/>
    <n v="34.5"/>
    <x v="0"/>
    <x v="1"/>
    <m/>
    <n v="34.5"/>
    <m/>
    <x v="0"/>
    <x v="0"/>
    <x v="0"/>
  </r>
  <r>
    <x v="0"/>
    <x v="0"/>
    <x v="8"/>
    <x v="19"/>
    <x v="254"/>
    <n v="2368"/>
    <s v="Barnes, Eric"/>
    <x v="2"/>
    <x v="0"/>
    <x v="0"/>
    <n v="40"/>
    <x v="0"/>
    <x v="1"/>
    <n v="3.5"/>
    <n v="40"/>
    <m/>
    <x v="0"/>
    <x v="0"/>
    <x v="0"/>
  </r>
  <r>
    <x v="0"/>
    <x v="0"/>
    <x v="8"/>
    <x v="19"/>
    <x v="254"/>
    <n v="2313"/>
    <s v="Gibby, Benjamin"/>
    <x v="2"/>
    <x v="0"/>
    <x v="0"/>
    <n v="40"/>
    <x v="0"/>
    <x v="1"/>
    <n v="3"/>
    <n v="40"/>
    <m/>
    <x v="0"/>
    <x v="0"/>
    <x v="0"/>
  </r>
  <r>
    <x v="0"/>
    <x v="0"/>
    <x v="8"/>
    <x v="19"/>
    <x v="254"/>
    <n v="2367"/>
    <s v="Hall, Fredrick L."/>
    <x v="2"/>
    <x v="0"/>
    <x v="0"/>
    <n v="40"/>
    <x v="0"/>
    <x v="1"/>
    <n v="11"/>
    <n v="40"/>
    <m/>
    <x v="0"/>
    <x v="0"/>
    <x v="0"/>
  </r>
  <r>
    <x v="0"/>
    <x v="0"/>
    <x v="0"/>
    <x v="0"/>
    <x v="255"/>
    <n v="2069"/>
    <s v="Bibee, Ronald S."/>
    <x v="2"/>
    <x v="0"/>
    <x v="0"/>
    <n v="40"/>
    <x v="0"/>
    <x v="1"/>
    <m/>
    <n v="40"/>
    <m/>
    <x v="0"/>
    <x v="0"/>
    <x v="0"/>
  </r>
  <r>
    <x v="0"/>
    <x v="0"/>
    <x v="0"/>
    <x v="0"/>
    <x v="255"/>
    <n v="1435"/>
    <s v="Bores, Carie L."/>
    <x v="2"/>
    <x v="0"/>
    <x v="0"/>
    <n v="40"/>
    <x v="0"/>
    <x v="1"/>
    <m/>
    <n v="40"/>
    <m/>
    <x v="0"/>
    <x v="0"/>
    <x v="0"/>
  </r>
  <r>
    <x v="0"/>
    <x v="0"/>
    <x v="0"/>
    <x v="0"/>
    <x v="255"/>
    <n v="2435"/>
    <s v="Faith, Billie"/>
    <x v="2"/>
    <x v="0"/>
    <x v="0"/>
    <n v="35.75"/>
    <x v="0"/>
    <x v="1"/>
    <m/>
    <n v="35.75"/>
    <n v="4.25"/>
    <x v="0"/>
    <x v="0"/>
    <x v="0"/>
  </r>
  <r>
    <x v="0"/>
    <x v="0"/>
    <x v="0"/>
    <x v="0"/>
    <x v="255"/>
    <n v="2290"/>
    <s v="Garza, Cody"/>
    <x v="2"/>
    <x v="0"/>
    <x v="0"/>
    <n v="40"/>
    <x v="0"/>
    <x v="1"/>
    <m/>
    <n v="40"/>
    <m/>
    <x v="0"/>
    <x v="0"/>
    <x v="0"/>
  </r>
  <r>
    <x v="0"/>
    <x v="0"/>
    <x v="0"/>
    <x v="0"/>
    <x v="255"/>
    <n v="2296"/>
    <s v="Miller, Caleb"/>
    <x v="2"/>
    <x v="0"/>
    <x v="0"/>
    <n v="27.5"/>
    <x v="0"/>
    <x v="1"/>
    <m/>
    <n v="27.5"/>
    <n v="10"/>
    <x v="0"/>
    <x v="0"/>
    <x v="0"/>
  </r>
  <r>
    <x v="0"/>
    <x v="0"/>
    <x v="0"/>
    <x v="0"/>
    <x v="255"/>
    <n v="1079"/>
    <s v="Wilson, Jim"/>
    <x v="2"/>
    <x v="0"/>
    <x v="0"/>
    <n v="40"/>
    <x v="0"/>
    <x v="1"/>
    <m/>
    <n v="40"/>
    <m/>
    <x v="0"/>
    <x v="0"/>
    <x v="0"/>
  </r>
  <r>
    <x v="0"/>
    <x v="0"/>
    <x v="10"/>
    <x v="21"/>
    <x v="255"/>
    <n v="2312"/>
    <s v="Semach, Chad"/>
    <x v="2"/>
    <x v="0"/>
    <x v="0"/>
    <n v="40"/>
    <x v="0"/>
    <x v="1"/>
    <m/>
    <n v="40"/>
    <m/>
    <x v="0"/>
    <x v="0"/>
    <x v="0"/>
  </r>
  <r>
    <x v="0"/>
    <x v="0"/>
    <x v="11"/>
    <x v="1"/>
    <x v="255"/>
    <n v="1481"/>
    <s v="Dodd, Alex E."/>
    <x v="2"/>
    <x v="0"/>
    <x v="0"/>
    <n v="38"/>
    <x v="0"/>
    <x v="1"/>
    <m/>
    <n v="38"/>
    <n v="2"/>
    <x v="0"/>
    <x v="0"/>
    <x v="0"/>
  </r>
  <r>
    <x v="0"/>
    <x v="0"/>
    <x v="11"/>
    <x v="1"/>
    <x v="255"/>
    <n v="2007"/>
    <s v="Dodd, Patricia A."/>
    <x v="2"/>
    <x v="0"/>
    <x v="0"/>
    <n v="40"/>
    <x v="0"/>
    <x v="1"/>
    <m/>
    <n v="40"/>
    <m/>
    <x v="0"/>
    <x v="0"/>
    <x v="0"/>
  </r>
  <r>
    <x v="0"/>
    <x v="0"/>
    <x v="12"/>
    <x v="2"/>
    <x v="255"/>
    <n v="1810"/>
    <s v="Damstetter, Suzanne"/>
    <x v="2"/>
    <x v="0"/>
    <x v="0"/>
    <n v="40"/>
    <x v="0"/>
    <x v="1"/>
    <m/>
    <n v="40"/>
    <m/>
    <x v="0"/>
    <x v="0"/>
    <x v="0"/>
  </r>
  <r>
    <x v="0"/>
    <x v="0"/>
    <x v="12"/>
    <x v="2"/>
    <x v="255"/>
    <n v="1831"/>
    <s v="Simmons, Kristie"/>
    <x v="2"/>
    <x v="0"/>
    <x v="0"/>
    <n v="40"/>
    <x v="0"/>
    <x v="1"/>
    <m/>
    <n v="40"/>
    <m/>
    <x v="0"/>
    <x v="0"/>
    <x v="0"/>
  </r>
  <r>
    <x v="0"/>
    <x v="0"/>
    <x v="13"/>
    <x v="3"/>
    <x v="255"/>
    <n v="1024"/>
    <s v="Hillard, Gary L."/>
    <x v="2"/>
    <x v="0"/>
    <x v="0"/>
    <n v="30"/>
    <x v="0"/>
    <x v="1"/>
    <m/>
    <n v="30"/>
    <n v="10"/>
    <x v="0"/>
    <x v="0"/>
    <x v="0"/>
  </r>
  <r>
    <x v="0"/>
    <x v="0"/>
    <x v="13"/>
    <x v="3"/>
    <x v="255"/>
    <n v="1027"/>
    <s v="Howard, Michael"/>
    <x v="2"/>
    <x v="0"/>
    <x v="0"/>
    <n v="40"/>
    <x v="0"/>
    <x v="1"/>
    <m/>
    <n v="40"/>
    <m/>
    <x v="0"/>
    <x v="0"/>
    <x v="0"/>
  </r>
  <r>
    <x v="0"/>
    <x v="0"/>
    <x v="13"/>
    <x v="3"/>
    <x v="255"/>
    <n v="2425"/>
    <s v="Lewelling, Gary L."/>
    <x v="2"/>
    <x v="0"/>
    <x v="0"/>
    <n v="40"/>
    <x v="0"/>
    <x v="1"/>
    <m/>
    <n v="40"/>
    <m/>
    <x v="0"/>
    <x v="0"/>
    <x v="0"/>
  </r>
  <r>
    <x v="0"/>
    <x v="0"/>
    <x v="13"/>
    <x v="3"/>
    <x v="255"/>
    <n v="2034"/>
    <s v="Powers, Joshua"/>
    <x v="2"/>
    <x v="0"/>
    <x v="0"/>
    <n v="40"/>
    <x v="0"/>
    <x v="1"/>
    <m/>
    <n v="40"/>
    <m/>
    <x v="0"/>
    <x v="0"/>
    <x v="0"/>
  </r>
  <r>
    <x v="0"/>
    <x v="0"/>
    <x v="13"/>
    <x v="3"/>
    <x v="255"/>
    <n v="1420"/>
    <s v="Simmons, James T."/>
    <x v="2"/>
    <x v="0"/>
    <x v="0"/>
    <n v="40"/>
    <x v="0"/>
    <x v="1"/>
    <m/>
    <n v="40"/>
    <m/>
    <x v="0"/>
    <x v="0"/>
    <x v="0"/>
  </r>
  <r>
    <x v="0"/>
    <x v="0"/>
    <x v="14"/>
    <x v="4"/>
    <x v="255"/>
    <n v="2100"/>
    <s v="Glenn, Kristy"/>
    <x v="2"/>
    <x v="0"/>
    <x v="0"/>
    <n v="39.75"/>
    <x v="0"/>
    <x v="1"/>
    <m/>
    <n v="39.75"/>
    <m/>
    <x v="0"/>
    <x v="0"/>
    <x v="0"/>
  </r>
  <r>
    <x v="0"/>
    <x v="0"/>
    <x v="15"/>
    <x v="5"/>
    <x v="255"/>
    <n v="1717"/>
    <s v="Burchfield, Jeannie"/>
    <x v="2"/>
    <x v="0"/>
    <x v="0"/>
    <n v="40"/>
    <x v="0"/>
    <x v="1"/>
    <m/>
    <n v="40"/>
    <m/>
    <x v="0"/>
    <x v="0"/>
    <x v="0"/>
  </r>
  <r>
    <x v="0"/>
    <x v="0"/>
    <x v="15"/>
    <x v="5"/>
    <x v="255"/>
    <n v="2122"/>
    <s v="Denton, Ashley"/>
    <x v="2"/>
    <x v="0"/>
    <x v="0"/>
    <n v="40"/>
    <x v="0"/>
    <x v="1"/>
    <m/>
    <n v="40"/>
    <m/>
    <x v="0"/>
    <x v="0"/>
    <x v="0"/>
  </r>
  <r>
    <x v="0"/>
    <x v="0"/>
    <x v="15"/>
    <x v="5"/>
    <x v="255"/>
    <n v="1968"/>
    <s v="Duncan, Ginger"/>
    <x v="2"/>
    <x v="0"/>
    <x v="0"/>
    <n v="36.5"/>
    <x v="0"/>
    <x v="1"/>
    <m/>
    <n v="36.5"/>
    <m/>
    <x v="0"/>
    <x v="0"/>
    <x v="0"/>
  </r>
  <r>
    <x v="0"/>
    <x v="0"/>
    <x v="15"/>
    <x v="5"/>
    <x v="255"/>
    <n v="1904"/>
    <s v="Murr, Sherry"/>
    <x v="2"/>
    <x v="0"/>
    <x v="0"/>
    <n v="32"/>
    <x v="0"/>
    <x v="1"/>
    <m/>
    <n v="32"/>
    <m/>
    <x v="0"/>
    <x v="0"/>
    <x v="0"/>
  </r>
  <r>
    <x v="0"/>
    <x v="0"/>
    <x v="15"/>
    <x v="5"/>
    <x v="255"/>
    <n v="2388"/>
    <s v="Webb, Tiaira D."/>
    <x v="2"/>
    <x v="0"/>
    <x v="0"/>
    <n v="8"/>
    <x v="0"/>
    <x v="1"/>
    <m/>
    <n v="8"/>
    <m/>
    <x v="0"/>
    <x v="0"/>
    <x v="0"/>
  </r>
  <r>
    <x v="0"/>
    <x v="0"/>
    <x v="16"/>
    <x v="6"/>
    <x v="255"/>
    <n v="2230"/>
    <s v="Payne, Donna"/>
    <x v="2"/>
    <x v="0"/>
    <x v="0"/>
    <n v="40"/>
    <x v="0"/>
    <x v="1"/>
    <n v="2"/>
    <n v="40"/>
    <m/>
    <x v="0"/>
    <x v="0"/>
    <x v="0"/>
  </r>
  <r>
    <x v="0"/>
    <x v="0"/>
    <x v="17"/>
    <x v="20"/>
    <x v="255"/>
    <n v="2260"/>
    <s v="Lake, Stephanie"/>
    <x v="2"/>
    <x v="0"/>
    <x v="0"/>
    <n v="40"/>
    <x v="0"/>
    <x v="1"/>
    <n v="2"/>
    <n v="40"/>
    <m/>
    <x v="0"/>
    <x v="0"/>
    <x v="0"/>
  </r>
  <r>
    <x v="0"/>
    <x v="0"/>
    <x v="2"/>
    <x v="8"/>
    <x v="255"/>
    <n v="1917"/>
    <s v="Rigley, Eric"/>
    <x v="2"/>
    <x v="0"/>
    <x v="0"/>
    <n v="40"/>
    <x v="0"/>
    <x v="1"/>
    <m/>
    <n v="40"/>
    <m/>
    <x v="0"/>
    <x v="0"/>
    <x v="0"/>
  </r>
  <r>
    <x v="0"/>
    <x v="0"/>
    <x v="2"/>
    <x v="8"/>
    <x v="255"/>
    <n v="2149"/>
    <s v="Robillard, Mathew"/>
    <x v="2"/>
    <x v="0"/>
    <x v="0"/>
    <n v="40"/>
    <x v="0"/>
    <x v="1"/>
    <m/>
    <n v="40"/>
    <m/>
    <x v="0"/>
    <x v="0"/>
    <x v="0"/>
  </r>
  <r>
    <x v="0"/>
    <x v="0"/>
    <x v="19"/>
    <x v="9"/>
    <x v="255"/>
    <n v="2375"/>
    <s v="Jarosz, Jolene"/>
    <x v="2"/>
    <x v="0"/>
    <x v="0"/>
    <n v="35.5"/>
    <x v="0"/>
    <x v="1"/>
    <m/>
    <n v="35.5"/>
    <m/>
    <x v="0"/>
    <x v="0"/>
    <x v="0"/>
  </r>
  <r>
    <x v="0"/>
    <x v="0"/>
    <x v="19"/>
    <x v="9"/>
    <x v="255"/>
    <n v="2347"/>
    <s v="Myroshnychenko, Olga"/>
    <x v="2"/>
    <x v="0"/>
    <x v="0"/>
    <n v="40"/>
    <x v="0"/>
    <x v="1"/>
    <n v="5"/>
    <n v="40"/>
    <m/>
    <x v="0"/>
    <x v="0"/>
    <x v="0"/>
  </r>
  <r>
    <x v="0"/>
    <x v="0"/>
    <x v="19"/>
    <x v="9"/>
    <x v="255"/>
    <n v="2379"/>
    <s v="Thomas, Michelle"/>
    <x v="2"/>
    <x v="0"/>
    <x v="0"/>
    <n v="40"/>
    <x v="0"/>
    <x v="1"/>
    <m/>
    <n v="40"/>
    <m/>
    <x v="0"/>
    <x v="0"/>
    <x v="0"/>
  </r>
  <r>
    <x v="0"/>
    <x v="0"/>
    <x v="20"/>
    <x v="10"/>
    <x v="255"/>
    <n v="2439"/>
    <s v="Suggs, Paul"/>
    <x v="2"/>
    <x v="0"/>
    <x v="0"/>
    <n v="40"/>
    <x v="0"/>
    <x v="1"/>
    <m/>
    <n v="40"/>
    <m/>
    <x v="0"/>
    <x v="0"/>
    <x v="0"/>
  </r>
  <r>
    <x v="0"/>
    <x v="0"/>
    <x v="3"/>
    <x v="11"/>
    <x v="255"/>
    <n v="2362"/>
    <s v="Fabrizio, Jamie"/>
    <x v="2"/>
    <x v="0"/>
    <x v="0"/>
    <n v="40"/>
    <x v="0"/>
    <x v="1"/>
    <m/>
    <n v="40"/>
    <m/>
    <x v="0"/>
    <x v="0"/>
    <x v="0"/>
  </r>
  <r>
    <x v="0"/>
    <x v="0"/>
    <x v="3"/>
    <x v="11"/>
    <x v="255"/>
    <n v="2408"/>
    <s v="Kelly, Justin"/>
    <x v="2"/>
    <x v="0"/>
    <x v="0"/>
    <n v="40"/>
    <x v="0"/>
    <x v="1"/>
    <m/>
    <n v="40"/>
    <m/>
    <x v="0"/>
    <x v="0"/>
    <x v="0"/>
  </r>
  <r>
    <x v="0"/>
    <x v="0"/>
    <x v="3"/>
    <x v="11"/>
    <x v="255"/>
    <n v="2448"/>
    <s v="Martin, Christin"/>
    <x v="2"/>
    <x v="0"/>
    <x v="0"/>
    <n v="40"/>
    <x v="0"/>
    <x v="1"/>
    <m/>
    <n v="40"/>
    <m/>
    <x v="0"/>
    <x v="0"/>
    <x v="0"/>
  </r>
  <r>
    <x v="0"/>
    <x v="0"/>
    <x v="3"/>
    <x v="11"/>
    <x v="255"/>
    <n v="2442"/>
    <s v="Mccord, Loriah L."/>
    <x v="2"/>
    <x v="0"/>
    <x v="0"/>
    <n v="34"/>
    <x v="0"/>
    <x v="1"/>
    <m/>
    <n v="34"/>
    <m/>
    <x v="0"/>
    <x v="0"/>
    <x v="0"/>
  </r>
  <r>
    <x v="0"/>
    <x v="0"/>
    <x v="3"/>
    <x v="11"/>
    <x v="255"/>
    <n v="1749"/>
    <s v="Peels, Timothy L."/>
    <x v="2"/>
    <x v="0"/>
    <x v="0"/>
    <n v="30"/>
    <x v="0"/>
    <x v="1"/>
    <m/>
    <n v="30"/>
    <m/>
    <x v="0"/>
    <x v="0"/>
    <x v="0"/>
  </r>
  <r>
    <x v="0"/>
    <x v="0"/>
    <x v="3"/>
    <x v="11"/>
    <x v="255"/>
    <n v="2294"/>
    <s v="Poff, Jessica"/>
    <x v="2"/>
    <x v="0"/>
    <x v="0"/>
    <n v="40"/>
    <x v="0"/>
    <x v="1"/>
    <m/>
    <n v="40"/>
    <m/>
    <x v="0"/>
    <x v="0"/>
    <x v="0"/>
  </r>
  <r>
    <x v="0"/>
    <x v="0"/>
    <x v="3"/>
    <x v="11"/>
    <x v="255"/>
    <n v="2447"/>
    <s v="Schutt, Caleb R."/>
    <x v="2"/>
    <x v="0"/>
    <x v="0"/>
    <n v="38.5"/>
    <x v="0"/>
    <x v="1"/>
    <m/>
    <n v="38.5"/>
    <m/>
    <x v="0"/>
    <x v="0"/>
    <x v="0"/>
  </r>
  <r>
    <x v="0"/>
    <x v="0"/>
    <x v="3"/>
    <x v="11"/>
    <x v="255"/>
    <n v="2284"/>
    <s v="Underwood, Tracy"/>
    <x v="2"/>
    <x v="0"/>
    <x v="0"/>
    <n v="40"/>
    <x v="0"/>
    <x v="1"/>
    <m/>
    <n v="40"/>
    <m/>
    <x v="0"/>
    <x v="0"/>
    <x v="0"/>
  </r>
  <r>
    <x v="0"/>
    <x v="0"/>
    <x v="4"/>
    <x v="12"/>
    <x v="255"/>
    <n v="1410"/>
    <s v="Cooper, Alice F."/>
    <x v="2"/>
    <x v="0"/>
    <x v="0"/>
    <n v="40"/>
    <x v="0"/>
    <x v="1"/>
    <n v="9"/>
    <n v="40"/>
    <m/>
    <x v="0"/>
    <x v="0"/>
    <x v="0"/>
  </r>
  <r>
    <x v="0"/>
    <x v="0"/>
    <x v="4"/>
    <x v="12"/>
    <x v="255"/>
    <n v="2432"/>
    <s v="Harmon, Melody"/>
    <x v="2"/>
    <x v="0"/>
    <x v="0"/>
    <n v="18.5"/>
    <x v="0"/>
    <x v="1"/>
    <m/>
    <n v="18.5"/>
    <m/>
    <x v="0"/>
    <x v="0"/>
    <x v="0"/>
  </r>
  <r>
    <x v="0"/>
    <x v="0"/>
    <x v="4"/>
    <x v="12"/>
    <x v="255"/>
    <n v="2203"/>
    <s v="Hicks, Lisa"/>
    <x v="2"/>
    <x v="0"/>
    <x v="0"/>
    <n v="40"/>
    <x v="0"/>
    <x v="1"/>
    <m/>
    <n v="40"/>
    <m/>
    <x v="0"/>
    <x v="0"/>
    <x v="0"/>
  </r>
  <r>
    <x v="0"/>
    <x v="0"/>
    <x v="4"/>
    <x v="12"/>
    <x v="255"/>
    <n v="1206"/>
    <s v="Lorenz, Viola B."/>
    <x v="2"/>
    <x v="0"/>
    <x v="0"/>
    <n v="40"/>
    <x v="0"/>
    <x v="1"/>
    <m/>
    <n v="40"/>
    <m/>
    <x v="0"/>
    <x v="0"/>
    <x v="0"/>
  </r>
  <r>
    <x v="0"/>
    <x v="0"/>
    <x v="4"/>
    <x v="12"/>
    <x v="255"/>
    <n v="2381"/>
    <s v="McCombs, Olivia"/>
    <x v="2"/>
    <x v="0"/>
    <x v="0"/>
    <n v="40"/>
    <x v="0"/>
    <x v="1"/>
    <m/>
    <n v="40"/>
    <m/>
    <x v="0"/>
    <x v="0"/>
    <x v="0"/>
  </r>
  <r>
    <x v="0"/>
    <x v="0"/>
    <x v="4"/>
    <x v="12"/>
    <x v="255"/>
    <n v="2436"/>
    <s v="O'hara, Cheyenne"/>
    <x v="2"/>
    <x v="0"/>
    <x v="0"/>
    <n v="39"/>
    <x v="0"/>
    <x v="1"/>
    <m/>
    <n v="39"/>
    <m/>
    <x v="0"/>
    <x v="0"/>
    <x v="0"/>
  </r>
  <r>
    <x v="0"/>
    <x v="0"/>
    <x v="6"/>
    <x v="13"/>
    <x v="255"/>
    <n v="2175"/>
    <s v="Akulic, Marlene"/>
    <x v="2"/>
    <x v="0"/>
    <x v="0"/>
    <n v="40"/>
    <x v="0"/>
    <x v="1"/>
    <n v="4"/>
    <n v="40"/>
    <m/>
    <x v="0"/>
    <x v="0"/>
    <x v="0"/>
  </r>
  <r>
    <x v="0"/>
    <x v="0"/>
    <x v="6"/>
    <x v="13"/>
    <x v="255"/>
    <n v="2340"/>
    <s v="Atkins, Reva"/>
    <x v="2"/>
    <x v="0"/>
    <x v="0"/>
    <n v="40"/>
    <x v="0"/>
    <x v="1"/>
    <n v="9"/>
    <n v="40"/>
    <m/>
    <x v="0"/>
    <x v="0"/>
    <x v="0"/>
  </r>
  <r>
    <x v="0"/>
    <x v="0"/>
    <x v="6"/>
    <x v="13"/>
    <x v="255"/>
    <n v="2190"/>
    <s v="Bookout, Nancy"/>
    <x v="2"/>
    <x v="0"/>
    <x v="0"/>
    <n v="40"/>
    <x v="0"/>
    <x v="1"/>
    <n v="9"/>
    <n v="40"/>
    <m/>
    <x v="0"/>
    <x v="0"/>
    <x v="0"/>
  </r>
  <r>
    <x v="0"/>
    <x v="0"/>
    <x v="6"/>
    <x v="13"/>
    <x v="255"/>
    <n v="2382"/>
    <s v="Bourzac, Nanette L."/>
    <x v="2"/>
    <x v="0"/>
    <x v="0"/>
    <n v="32"/>
    <x v="0"/>
    <x v="1"/>
    <m/>
    <n v="32"/>
    <m/>
    <x v="0"/>
    <x v="0"/>
    <x v="0"/>
  </r>
  <r>
    <x v="0"/>
    <x v="0"/>
    <x v="6"/>
    <x v="13"/>
    <x v="255"/>
    <n v="2039"/>
    <s v="Brooks, Tammy C."/>
    <x v="2"/>
    <x v="0"/>
    <x v="0"/>
    <n v="40"/>
    <x v="0"/>
    <x v="1"/>
    <n v="4.25"/>
    <n v="40"/>
    <m/>
    <x v="0"/>
    <x v="0"/>
    <x v="0"/>
  </r>
  <r>
    <x v="0"/>
    <x v="0"/>
    <x v="6"/>
    <x v="13"/>
    <x v="255"/>
    <n v="2156"/>
    <s v="Bryan, Sheena L."/>
    <x v="2"/>
    <x v="0"/>
    <x v="0"/>
    <n v="30"/>
    <x v="0"/>
    <x v="1"/>
    <m/>
    <n v="30"/>
    <m/>
    <x v="0"/>
    <x v="0"/>
    <x v="0"/>
  </r>
  <r>
    <x v="0"/>
    <x v="0"/>
    <x v="6"/>
    <x v="13"/>
    <x v="255"/>
    <n v="1010"/>
    <s v="Carroll, Robin M."/>
    <x v="2"/>
    <x v="0"/>
    <x v="0"/>
    <n v="40"/>
    <x v="0"/>
    <x v="1"/>
    <m/>
    <n v="40"/>
    <m/>
    <x v="0"/>
    <x v="0"/>
    <x v="0"/>
  </r>
  <r>
    <x v="0"/>
    <x v="0"/>
    <x v="6"/>
    <x v="13"/>
    <x v="255"/>
    <n v="2068"/>
    <s v="Cathcart, Bess L."/>
    <x v="2"/>
    <x v="0"/>
    <x v="0"/>
    <n v="40"/>
    <x v="0"/>
    <x v="1"/>
    <n v="4"/>
    <n v="40"/>
    <m/>
    <x v="0"/>
    <x v="0"/>
    <x v="0"/>
  </r>
  <r>
    <x v="0"/>
    <x v="0"/>
    <x v="6"/>
    <x v="13"/>
    <x v="255"/>
    <n v="2098"/>
    <s v="Childress, Stacy M."/>
    <x v="2"/>
    <x v="0"/>
    <x v="0"/>
    <n v="18.75"/>
    <x v="0"/>
    <x v="1"/>
    <m/>
    <n v="18.75"/>
    <n v="27"/>
    <x v="0"/>
    <x v="0"/>
    <x v="0"/>
  </r>
  <r>
    <x v="0"/>
    <x v="0"/>
    <x v="6"/>
    <x v="13"/>
    <x v="255"/>
    <n v="2430"/>
    <s v="Coburn, Lisa"/>
    <x v="2"/>
    <x v="0"/>
    <x v="0"/>
    <n v="40"/>
    <x v="0"/>
    <x v="1"/>
    <n v="1"/>
    <n v="40"/>
    <m/>
    <x v="0"/>
    <x v="0"/>
    <x v="0"/>
  </r>
  <r>
    <x v="0"/>
    <x v="0"/>
    <x v="6"/>
    <x v="13"/>
    <x v="255"/>
    <n v="1362"/>
    <s v="Davis, Kimberly S."/>
    <x v="2"/>
    <x v="0"/>
    <x v="0"/>
    <n v="40"/>
    <x v="0"/>
    <x v="1"/>
    <n v="7"/>
    <n v="40"/>
    <m/>
    <x v="0"/>
    <x v="0"/>
    <x v="0"/>
  </r>
  <r>
    <x v="0"/>
    <x v="0"/>
    <x v="6"/>
    <x v="13"/>
    <x v="255"/>
    <n v="1465"/>
    <s v="Dotson, Wanda A."/>
    <x v="2"/>
    <x v="0"/>
    <x v="0"/>
    <n v="40"/>
    <x v="0"/>
    <x v="1"/>
    <n v="3"/>
    <n v="40"/>
    <m/>
    <x v="0"/>
    <x v="0"/>
    <x v="0"/>
  </r>
  <r>
    <x v="0"/>
    <x v="0"/>
    <x v="6"/>
    <x v="13"/>
    <x v="255"/>
    <n v="2046"/>
    <s v="Dunn, Lois"/>
    <x v="2"/>
    <x v="0"/>
    <x v="0"/>
    <n v="40"/>
    <x v="0"/>
    <x v="1"/>
    <m/>
    <n v="40"/>
    <m/>
    <x v="0"/>
    <x v="0"/>
    <x v="0"/>
  </r>
  <r>
    <x v="0"/>
    <x v="0"/>
    <x v="6"/>
    <x v="13"/>
    <x v="255"/>
    <n v="2319"/>
    <s v="Gibby, Deborah"/>
    <x v="2"/>
    <x v="0"/>
    <x v="0"/>
    <n v="40"/>
    <x v="0"/>
    <x v="1"/>
    <n v="9"/>
    <n v="40"/>
    <m/>
    <x v="0"/>
    <x v="0"/>
    <x v="0"/>
  </r>
  <r>
    <x v="0"/>
    <x v="0"/>
    <x v="6"/>
    <x v="13"/>
    <x v="255"/>
    <n v="2286"/>
    <s v="Godwin, Tonya"/>
    <x v="2"/>
    <x v="0"/>
    <x v="0"/>
    <n v="40"/>
    <x v="0"/>
    <x v="1"/>
    <m/>
    <n v="40"/>
    <m/>
    <x v="0"/>
    <x v="0"/>
    <x v="0"/>
  </r>
  <r>
    <x v="0"/>
    <x v="0"/>
    <x v="6"/>
    <x v="13"/>
    <x v="255"/>
    <n v="2386"/>
    <s v="Hampton, Angela"/>
    <x v="2"/>
    <x v="0"/>
    <x v="0"/>
    <m/>
    <x v="0"/>
    <x v="1"/>
    <m/>
    <m/>
    <n v="10"/>
    <x v="0"/>
    <x v="0"/>
    <x v="0"/>
  </r>
  <r>
    <x v="0"/>
    <x v="0"/>
    <x v="6"/>
    <x v="13"/>
    <x v="255"/>
    <n v="2373"/>
    <s v="Helton, Lisa K."/>
    <x v="2"/>
    <x v="0"/>
    <x v="0"/>
    <n v="39.9"/>
    <x v="0"/>
    <x v="1"/>
    <m/>
    <n v="39.9"/>
    <m/>
    <x v="0"/>
    <x v="0"/>
    <x v="0"/>
  </r>
  <r>
    <x v="0"/>
    <x v="0"/>
    <x v="6"/>
    <x v="13"/>
    <x v="255"/>
    <n v="2261"/>
    <s v="Howarth, Amy"/>
    <x v="2"/>
    <x v="0"/>
    <x v="0"/>
    <n v="39"/>
    <x v="0"/>
    <x v="1"/>
    <m/>
    <n v="39"/>
    <m/>
    <x v="0"/>
    <x v="0"/>
    <x v="0"/>
  </r>
  <r>
    <x v="0"/>
    <x v="0"/>
    <x v="6"/>
    <x v="13"/>
    <x v="255"/>
    <n v="1480"/>
    <s v="Kliever, Debbie J."/>
    <x v="2"/>
    <x v="0"/>
    <x v="0"/>
    <n v="14.75"/>
    <x v="0"/>
    <x v="1"/>
    <m/>
    <n v="14.75"/>
    <m/>
    <x v="0"/>
    <x v="0"/>
    <x v="0"/>
  </r>
  <r>
    <x v="0"/>
    <x v="0"/>
    <x v="6"/>
    <x v="13"/>
    <x v="255"/>
    <n v="1259"/>
    <s v="Lee, Ginger"/>
    <x v="2"/>
    <x v="0"/>
    <x v="0"/>
    <n v="40"/>
    <x v="0"/>
    <x v="1"/>
    <n v="5"/>
    <n v="40"/>
    <m/>
    <x v="0"/>
    <x v="0"/>
    <x v="0"/>
  </r>
  <r>
    <x v="0"/>
    <x v="0"/>
    <x v="6"/>
    <x v="13"/>
    <x v="255"/>
    <n v="2176"/>
    <s v="May, Cynthia L."/>
    <x v="2"/>
    <x v="0"/>
    <x v="0"/>
    <n v="27.75"/>
    <x v="0"/>
    <x v="1"/>
    <m/>
    <n v="27.75"/>
    <m/>
    <x v="0"/>
    <x v="0"/>
    <x v="0"/>
  </r>
  <r>
    <x v="0"/>
    <x v="0"/>
    <x v="6"/>
    <x v="13"/>
    <x v="255"/>
    <n v="1558"/>
    <s v="McCluskey, Loreta R."/>
    <x v="2"/>
    <x v="0"/>
    <x v="0"/>
    <n v="40"/>
    <x v="0"/>
    <x v="1"/>
    <n v="5"/>
    <n v="40"/>
    <m/>
    <x v="0"/>
    <x v="0"/>
    <x v="0"/>
  </r>
  <r>
    <x v="0"/>
    <x v="0"/>
    <x v="6"/>
    <x v="13"/>
    <x v="255"/>
    <n v="2380"/>
    <s v="Moore, Darlene"/>
    <x v="2"/>
    <x v="0"/>
    <x v="0"/>
    <n v="40"/>
    <x v="0"/>
    <x v="1"/>
    <n v="2"/>
    <n v="40"/>
    <m/>
    <x v="0"/>
    <x v="0"/>
    <x v="0"/>
  </r>
  <r>
    <x v="0"/>
    <x v="0"/>
    <x v="6"/>
    <x v="13"/>
    <x v="255"/>
    <n v="2409"/>
    <s v="Neeley, Megan"/>
    <x v="2"/>
    <x v="0"/>
    <x v="0"/>
    <n v="19.170000000000002"/>
    <x v="0"/>
    <x v="1"/>
    <m/>
    <n v="19.170000000000002"/>
    <m/>
    <x v="0"/>
    <x v="0"/>
    <x v="0"/>
  </r>
  <r>
    <x v="0"/>
    <x v="0"/>
    <x v="6"/>
    <x v="13"/>
    <x v="255"/>
    <n v="1559"/>
    <s v="Nichols, Brenda S."/>
    <x v="2"/>
    <x v="0"/>
    <x v="0"/>
    <n v="40"/>
    <x v="0"/>
    <x v="1"/>
    <n v="9"/>
    <n v="40"/>
    <m/>
    <x v="0"/>
    <x v="0"/>
    <x v="0"/>
  </r>
  <r>
    <x v="0"/>
    <x v="0"/>
    <x v="6"/>
    <x v="13"/>
    <x v="255"/>
    <n v="2415"/>
    <s v="Patterson, Pamela"/>
    <x v="2"/>
    <x v="0"/>
    <x v="0"/>
    <n v="40"/>
    <x v="0"/>
    <x v="1"/>
    <n v="5"/>
    <n v="40"/>
    <m/>
    <x v="0"/>
    <x v="0"/>
    <x v="0"/>
  </r>
  <r>
    <x v="0"/>
    <x v="0"/>
    <x v="6"/>
    <x v="13"/>
    <x v="255"/>
    <n v="2259"/>
    <s v="Peels, Carolyn K."/>
    <x v="2"/>
    <x v="0"/>
    <x v="0"/>
    <n v="34"/>
    <x v="0"/>
    <x v="1"/>
    <m/>
    <n v="34"/>
    <n v="10"/>
    <x v="0"/>
    <x v="0"/>
    <x v="0"/>
  </r>
  <r>
    <x v="0"/>
    <x v="0"/>
    <x v="6"/>
    <x v="13"/>
    <x v="255"/>
    <n v="1997"/>
    <s v="Roberts, Lisa R."/>
    <x v="2"/>
    <x v="0"/>
    <x v="0"/>
    <n v="40"/>
    <x v="0"/>
    <x v="1"/>
    <m/>
    <n v="40"/>
    <m/>
    <x v="0"/>
    <x v="0"/>
    <x v="0"/>
  </r>
  <r>
    <x v="0"/>
    <x v="0"/>
    <x v="6"/>
    <x v="13"/>
    <x v="255"/>
    <n v="2378"/>
    <s v="Roberts, Lori"/>
    <x v="2"/>
    <x v="0"/>
    <x v="0"/>
    <n v="40"/>
    <x v="0"/>
    <x v="1"/>
    <n v="4"/>
    <n v="40"/>
    <m/>
    <x v="0"/>
    <x v="0"/>
    <x v="0"/>
  </r>
  <r>
    <x v="0"/>
    <x v="0"/>
    <x v="6"/>
    <x v="13"/>
    <x v="255"/>
    <n v="2192"/>
    <s v="Rupinski, Angela"/>
    <x v="2"/>
    <x v="0"/>
    <x v="0"/>
    <n v="40"/>
    <x v="0"/>
    <x v="1"/>
    <n v="4"/>
    <n v="40"/>
    <m/>
    <x v="0"/>
    <x v="0"/>
    <x v="0"/>
  </r>
  <r>
    <x v="0"/>
    <x v="0"/>
    <x v="6"/>
    <x v="13"/>
    <x v="255"/>
    <n v="2441"/>
    <s v="Selby, Chasity"/>
    <x v="2"/>
    <x v="0"/>
    <x v="0"/>
    <n v="40"/>
    <x v="0"/>
    <x v="1"/>
    <n v="4"/>
    <n v="40"/>
    <m/>
    <x v="0"/>
    <x v="0"/>
    <x v="0"/>
  </r>
  <r>
    <x v="0"/>
    <x v="0"/>
    <x v="6"/>
    <x v="13"/>
    <x v="255"/>
    <n v="1612"/>
    <s v="Self, Janet"/>
    <x v="2"/>
    <x v="0"/>
    <x v="0"/>
    <n v="40"/>
    <x v="0"/>
    <x v="1"/>
    <m/>
    <n v="40"/>
    <m/>
    <x v="0"/>
    <x v="0"/>
    <x v="0"/>
  </r>
  <r>
    <x v="0"/>
    <x v="0"/>
    <x v="6"/>
    <x v="13"/>
    <x v="255"/>
    <n v="2356"/>
    <s v="Sharp, Sonia"/>
    <x v="2"/>
    <x v="0"/>
    <x v="0"/>
    <n v="40"/>
    <x v="0"/>
    <x v="1"/>
    <n v="9"/>
    <n v="40"/>
    <m/>
    <x v="0"/>
    <x v="0"/>
    <x v="0"/>
  </r>
  <r>
    <x v="0"/>
    <x v="0"/>
    <x v="6"/>
    <x v="13"/>
    <x v="255"/>
    <n v="2423"/>
    <s v="Stafford, Tabitha"/>
    <x v="2"/>
    <x v="0"/>
    <x v="0"/>
    <n v="40"/>
    <x v="0"/>
    <x v="1"/>
    <n v="7"/>
    <n v="40"/>
    <m/>
    <x v="0"/>
    <x v="0"/>
    <x v="0"/>
  </r>
  <r>
    <x v="0"/>
    <x v="0"/>
    <x v="6"/>
    <x v="13"/>
    <x v="255"/>
    <n v="2412"/>
    <s v="Suttles, Cristie"/>
    <x v="2"/>
    <x v="0"/>
    <x v="0"/>
    <n v="40"/>
    <x v="0"/>
    <x v="1"/>
    <m/>
    <n v="40"/>
    <m/>
    <x v="0"/>
    <x v="0"/>
    <x v="0"/>
  </r>
  <r>
    <x v="0"/>
    <x v="0"/>
    <x v="6"/>
    <x v="13"/>
    <x v="255"/>
    <n v="2385"/>
    <s v="Suttles, Kathy"/>
    <x v="2"/>
    <x v="0"/>
    <x v="0"/>
    <n v="34.25"/>
    <x v="0"/>
    <x v="1"/>
    <m/>
    <n v="34.25"/>
    <m/>
    <x v="0"/>
    <x v="0"/>
    <x v="0"/>
  </r>
  <r>
    <x v="0"/>
    <x v="0"/>
    <x v="6"/>
    <x v="13"/>
    <x v="255"/>
    <n v="2392"/>
    <s v="Veit, Beth"/>
    <x v="2"/>
    <x v="0"/>
    <x v="0"/>
    <n v="18.5"/>
    <x v="0"/>
    <x v="1"/>
    <m/>
    <n v="18.5"/>
    <m/>
    <x v="0"/>
    <x v="0"/>
    <x v="0"/>
  </r>
  <r>
    <x v="0"/>
    <x v="0"/>
    <x v="6"/>
    <x v="13"/>
    <x v="255"/>
    <n v="2426"/>
    <s v="Veit, Jordan A."/>
    <x v="2"/>
    <x v="0"/>
    <x v="0"/>
    <n v="40"/>
    <x v="0"/>
    <x v="1"/>
    <n v="0.75"/>
    <n v="40"/>
    <m/>
    <x v="0"/>
    <x v="0"/>
    <x v="0"/>
  </r>
  <r>
    <x v="0"/>
    <x v="0"/>
    <x v="6"/>
    <x v="13"/>
    <x v="255"/>
    <n v="2154"/>
    <s v="West, Sandra"/>
    <x v="2"/>
    <x v="0"/>
    <x v="0"/>
    <n v="40"/>
    <x v="0"/>
    <x v="1"/>
    <n v="3"/>
    <n v="40"/>
    <m/>
    <x v="0"/>
    <x v="0"/>
    <x v="0"/>
  </r>
  <r>
    <x v="0"/>
    <x v="0"/>
    <x v="6"/>
    <x v="13"/>
    <x v="255"/>
    <n v="2411"/>
    <s v="Wilburn, Marley"/>
    <x v="2"/>
    <x v="0"/>
    <x v="0"/>
    <n v="36.5"/>
    <x v="0"/>
    <x v="1"/>
    <m/>
    <n v="36.5"/>
    <m/>
    <x v="0"/>
    <x v="0"/>
    <x v="0"/>
  </r>
  <r>
    <x v="0"/>
    <x v="0"/>
    <x v="1"/>
    <x v="14"/>
    <x v="255"/>
    <n v="1280"/>
    <s v="Cooley, Tammy K."/>
    <x v="2"/>
    <x v="0"/>
    <x v="0"/>
    <n v="31.75"/>
    <x v="0"/>
    <x v="1"/>
    <m/>
    <n v="31.75"/>
    <m/>
    <x v="0"/>
    <x v="0"/>
    <x v="0"/>
  </r>
  <r>
    <x v="0"/>
    <x v="0"/>
    <x v="1"/>
    <x v="14"/>
    <x v="255"/>
    <n v="2195"/>
    <s v="Davis, Tyler"/>
    <x v="2"/>
    <x v="0"/>
    <x v="0"/>
    <n v="40"/>
    <x v="0"/>
    <x v="1"/>
    <m/>
    <n v="40"/>
    <m/>
    <x v="0"/>
    <x v="0"/>
    <x v="0"/>
  </r>
  <r>
    <x v="0"/>
    <x v="0"/>
    <x v="1"/>
    <x v="14"/>
    <x v="255"/>
    <n v="2428"/>
    <s v="Emery, Shawn"/>
    <x v="2"/>
    <x v="0"/>
    <x v="0"/>
    <n v="14.75"/>
    <x v="0"/>
    <x v="1"/>
    <m/>
    <n v="14.75"/>
    <m/>
    <x v="0"/>
    <x v="0"/>
    <x v="0"/>
  </r>
  <r>
    <x v="0"/>
    <x v="0"/>
    <x v="1"/>
    <x v="14"/>
    <x v="255"/>
    <n v="1684"/>
    <s v="Mckee, Nathan"/>
    <x v="2"/>
    <x v="0"/>
    <x v="0"/>
    <n v="40"/>
    <x v="0"/>
    <x v="1"/>
    <n v="0.5"/>
    <n v="40"/>
    <m/>
    <x v="0"/>
    <x v="0"/>
    <x v="0"/>
  </r>
  <r>
    <x v="0"/>
    <x v="0"/>
    <x v="1"/>
    <x v="14"/>
    <x v="255"/>
    <n v="2337"/>
    <s v="Miller, Gary"/>
    <x v="2"/>
    <x v="0"/>
    <x v="0"/>
    <n v="38"/>
    <x v="0"/>
    <x v="1"/>
    <m/>
    <n v="38"/>
    <m/>
    <x v="0"/>
    <x v="0"/>
    <x v="0"/>
  </r>
  <r>
    <x v="0"/>
    <x v="0"/>
    <x v="1"/>
    <x v="14"/>
    <x v="255"/>
    <n v="2363"/>
    <s v="Mills, Gary"/>
    <x v="2"/>
    <x v="0"/>
    <x v="0"/>
    <n v="36"/>
    <x v="0"/>
    <x v="1"/>
    <m/>
    <n v="36"/>
    <m/>
    <x v="0"/>
    <x v="0"/>
    <x v="0"/>
  </r>
  <r>
    <x v="0"/>
    <x v="0"/>
    <x v="1"/>
    <x v="14"/>
    <x v="255"/>
    <n v="2220"/>
    <s v="Waddell, Henry"/>
    <x v="2"/>
    <x v="0"/>
    <x v="0"/>
    <n v="40"/>
    <x v="0"/>
    <x v="1"/>
    <n v="4"/>
    <n v="40"/>
    <m/>
    <x v="0"/>
    <x v="0"/>
    <x v="0"/>
  </r>
  <r>
    <x v="0"/>
    <x v="0"/>
    <x v="1"/>
    <x v="14"/>
    <x v="255"/>
    <n v="2348"/>
    <s v="Watson, Dennis"/>
    <x v="2"/>
    <x v="0"/>
    <x v="0"/>
    <n v="40"/>
    <x v="0"/>
    <x v="1"/>
    <n v="2"/>
    <n v="40"/>
    <m/>
    <x v="0"/>
    <x v="0"/>
    <x v="0"/>
  </r>
  <r>
    <x v="0"/>
    <x v="0"/>
    <x v="9"/>
    <x v="15"/>
    <x v="255"/>
    <n v="2285"/>
    <s v="Bivens, Diane"/>
    <x v="2"/>
    <x v="0"/>
    <x v="0"/>
    <n v="40"/>
    <x v="0"/>
    <x v="1"/>
    <m/>
    <n v="40"/>
    <m/>
    <x v="0"/>
    <x v="0"/>
    <x v="0"/>
  </r>
  <r>
    <x v="0"/>
    <x v="0"/>
    <x v="9"/>
    <x v="15"/>
    <x v="255"/>
    <n v="1856"/>
    <s v="Bivens, Tammie"/>
    <x v="2"/>
    <x v="0"/>
    <x v="0"/>
    <n v="35"/>
    <x v="0"/>
    <x v="1"/>
    <m/>
    <n v="35"/>
    <m/>
    <x v="0"/>
    <x v="0"/>
    <x v="0"/>
  </r>
  <r>
    <x v="0"/>
    <x v="0"/>
    <x v="9"/>
    <x v="15"/>
    <x v="255"/>
    <n v="2235"/>
    <s v="Clark, Elizabeth"/>
    <x v="2"/>
    <x v="0"/>
    <x v="0"/>
    <n v="30"/>
    <x v="0"/>
    <x v="1"/>
    <m/>
    <n v="30"/>
    <m/>
    <x v="0"/>
    <x v="0"/>
    <x v="0"/>
  </r>
  <r>
    <x v="0"/>
    <x v="0"/>
    <x v="9"/>
    <x v="15"/>
    <x v="255"/>
    <n v="1107"/>
    <s v="Hall, Mary"/>
    <x v="2"/>
    <x v="0"/>
    <x v="0"/>
    <n v="40"/>
    <x v="0"/>
    <x v="1"/>
    <n v="5"/>
    <n v="40"/>
    <m/>
    <x v="0"/>
    <x v="0"/>
    <x v="0"/>
  </r>
  <r>
    <x v="0"/>
    <x v="0"/>
    <x v="9"/>
    <x v="15"/>
    <x v="255"/>
    <n v="1866"/>
    <s v="Harris, Nancy"/>
    <x v="2"/>
    <x v="0"/>
    <x v="0"/>
    <n v="40"/>
    <x v="0"/>
    <x v="1"/>
    <n v="5"/>
    <n v="40"/>
    <m/>
    <x v="0"/>
    <x v="0"/>
    <x v="0"/>
  </r>
  <r>
    <x v="0"/>
    <x v="0"/>
    <x v="9"/>
    <x v="15"/>
    <x v="255"/>
    <n v="1967"/>
    <s v="Shaw, Teia L."/>
    <x v="2"/>
    <x v="0"/>
    <x v="0"/>
    <n v="40"/>
    <x v="0"/>
    <x v="1"/>
    <m/>
    <n v="40"/>
    <m/>
    <x v="0"/>
    <x v="0"/>
    <x v="0"/>
  </r>
  <r>
    <x v="0"/>
    <x v="0"/>
    <x v="7"/>
    <x v="16"/>
    <x v="255"/>
    <n v="2397"/>
    <s v="Annett, Shenna D."/>
    <x v="2"/>
    <x v="0"/>
    <x v="0"/>
    <n v="38"/>
    <x v="0"/>
    <x v="1"/>
    <m/>
    <n v="38"/>
    <m/>
    <x v="0"/>
    <x v="0"/>
    <x v="0"/>
  </r>
  <r>
    <x v="0"/>
    <x v="0"/>
    <x v="7"/>
    <x v="16"/>
    <x v="255"/>
    <n v="2371"/>
    <s v="Barnes, Sarah"/>
    <x v="2"/>
    <x v="0"/>
    <x v="0"/>
    <n v="30"/>
    <x v="0"/>
    <x v="1"/>
    <m/>
    <n v="30"/>
    <n v="10"/>
    <x v="0"/>
    <x v="0"/>
    <x v="0"/>
  </r>
  <r>
    <x v="0"/>
    <x v="0"/>
    <x v="7"/>
    <x v="16"/>
    <x v="255"/>
    <n v="2193"/>
    <s v="Cannon, Jennifer"/>
    <x v="2"/>
    <x v="0"/>
    <x v="0"/>
    <n v="26.75"/>
    <x v="0"/>
    <x v="1"/>
    <m/>
    <n v="26.75"/>
    <m/>
    <x v="0"/>
    <x v="0"/>
    <x v="0"/>
  </r>
  <r>
    <x v="0"/>
    <x v="0"/>
    <x v="7"/>
    <x v="16"/>
    <x v="255"/>
    <n v="2424"/>
    <s v="Ikey, Stacey E."/>
    <x v="2"/>
    <x v="0"/>
    <x v="0"/>
    <n v="20"/>
    <x v="0"/>
    <x v="1"/>
    <m/>
    <n v="20"/>
    <m/>
    <x v="0"/>
    <x v="0"/>
    <x v="0"/>
  </r>
  <r>
    <x v="0"/>
    <x v="0"/>
    <x v="7"/>
    <x v="16"/>
    <x v="255"/>
    <n v="2445"/>
    <s v="Lemarr, Theresa"/>
    <x v="2"/>
    <x v="0"/>
    <x v="0"/>
    <n v="40"/>
    <x v="0"/>
    <x v="1"/>
    <m/>
    <n v="40"/>
    <m/>
    <x v="0"/>
    <x v="0"/>
    <x v="0"/>
  </r>
  <r>
    <x v="0"/>
    <x v="0"/>
    <x v="7"/>
    <x v="16"/>
    <x v="255"/>
    <n v="2405"/>
    <s v="Marrero, Rachel"/>
    <x v="2"/>
    <x v="0"/>
    <x v="0"/>
    <n v="40"/>
    <x v="0"/>
    <x v="1"/>
    <m/>
    <n v="40"/>
    <m/>
    <x v="0"/>
    <x v="0"/>
    <x v="0"/>
  </r>
  <r>
    <x v="0"/>
    <x v="0"/>
    <x v="7"/>
    <x v="16"/>
    <x v="255"/>
    <n v="2433"/>
    <s v="Millsaps, Tiea"/>
    <x v="2"/>
    <x v="0"/>
    <x v="0"/>
    <n v="31"/>
    <x v="0"/>
    <x v="1"/>
    <m/>
    <n v="31"/>
    <m/>
    <x v="0"/>
    <x v="0"/>
    <x v="0"/>
  </r>
  <r>
    <x v="0"/>
    <x v="0"/>
    <x v="7"/>
    <x v="16"/>
    <x v="255"/>
    <n v="2407"/>
    <s v="Thomas, Emily"/>
    <x v="2"/>
    <x v="0"/>
    <x v="0"/>
    <n v="38.75"/>
    <x v="0"/>
    <x v="1"/>
    <m/>
    <n v="38.75"/>
    <m/>
    <x v="0"/>
    <x v="0"/>
    <x v="0"/>
  </r>
  <r>
    <x v="0"/>
    <x v="0"/>
    <x v="5"/>
    <x v="17"/>
    <x v="255"/>
    <n v="2341"/>
    <s v="Britton, Mary Anna"/>
    <x v="2"/>
    <x v="0"/>
    <x v="0"/>
    <n v="40"/>
    <x v="0"/>
    <x v="1"/>
    <m/>
    <n v="40"/>
    <m/>
    <x v="0"/>
    <x v="0"/>
    <x v="0"/>
  </r>
  <r>
    <x v="0"/>
    <x v="0"/>
    <x v="5"/>
    <x v="17"/>
    <x v="255"/>
    <n v="1596"/>
    <s v="Harrison, Charles"/>
    <x v="2"/>
    <x v="0"/>
    <x v="0"/>
    <n v="40"/>
    <x v="0"/>
    <x v="1"/>
    <m/>
    <n v="40"/>
    <m/>
    <x v="0"/>
    <x v="0"/>
    <x v="0"/>
  </r>
  <r>
    <x v="0"/>
    <x v="0"/>
    <x v="5"/>
    <x v="17"/>
    <x v="255"/>
    <n v="2443"/>
    <s v="Hunt, Nancy M."/>
    <x v="2"/>
    <x v="0"/>
    <x v="0"/>
    <n v="34"/>
    <x v="0"/>
    <x v="1"/>
    <m/>
    <n v="34"/>
    <m/>
    <x v="0"/>
    <x v="0"/>
    <x v="0"/>
  </r>
  <r>
    <x v="0"/>
    <x v="0"/>
    <x v="5"/>
    <x v="17"/>
    <x v="255"/>
    <n v="1920"/>
    <s v="Jones, Jena"/>
    <x v="2"/>
    <x v="0"/>
    <x v="0"/>
    <n v="30"/>
    <x v="0"/>
    <x v="1"/>
    <m/>
    <n v="30"/>
    <m/>
    <x v="0"/>
    <x v="0"/>
    <x v="0"/>
  </r>
  <r>
    <x v="0"/>
    <x v="0"/>
    <x v="21"/>
    <x v="18"/>
    <x v="255"/>
    <n v="2431"/>
    <s v="McRaven, Michael"/>
    <x v="2"/>
    <x v="0"/>
    <x v="0"/>
    <n v="40"/>
    <x v="0"/>
    <x v="1"/>
    <m/>
    <n v="40"/>
    <m/>
    <x v="0"/>
    <x v="0"/>
    <x v="0"/>
  </r>
  <r>
    <x v="0"/>
    <x v="0"/>
    <x v="8"/>
    <x v="19"/>
    <x v="255"/>
    <n v="2368"/>
    <s v="Barnes, Eric"/>
    <x v="2"/>
    <x v="0"/>
    <x v="0"/>
    <n v="25.25"/>
    <x v="0"/>
    <x v="1"/>
    <m/>
    <n v="25.25"/>
    <n v="20"/>
    <x v="0"/>
    <x v="0"/>
    <x v="0"/>
  </r>
  <r>
    <x v="0"/>
    <x v="0"/>
    <x v="8"/>
    <x v="19"/>
    <x v="255"/>
    <n v="2313"/>
    <s v="Gibby, Benjamin"/>
    <x v="2"/>
    <x v="0"/>
    <x v="0"/>
    <n v="40"/>
    <x v="0"/>
    <x v="1"/>
    <n v="4"/>
    <n v="40"/>
    <m/>
    <x v="0"/>
    <x v="0"/>
    <x v="0"/>
  </r>
  <r>
    <x v="0"/>
    <x v="0"/>
    <x v="8"/>
    <x v="19"/>
    <x v="255"/>
    <n v="2367"/>
    <s v="Hall, Fredrick L."/>
    <x v="2"/>
    <x v="0"/>
    <x v="0"/>
    <n v="40"/>
    <x v="0"/>
    <x v="1"/>
    <n v="4"/>
    <n v="40"/>
    <m/>
    <x v="0"/>
    <x v="0"/>
    <x v="0"/>
  </r>
  <r>
    <x v="0"/>
    <x v="0"/>
    <x v="0"/>
    <x v="0"/>
    <x v="256"/>
    <n v="2069"/>
    <s v="Bibee, Ronald S."/>
    <x v="2"/>
    <x v="0"/>
    <x v="0"/>
    <n v="40"/>
    <x v="0"/>
    <x v="1"/>
    <m/>
    <n v="40"/>
    <m/>
    <x v="0"/>
    <x v="0"/>
    <x v="0"/>
  </r>
  <r>
    <x v="0"/>
    <x v="0"/>
    <x v="0"/>
    <x v="0"/>
    <x v="256"/>
    <n v="1435"/>
    <s v="Bores, Carie L."/>
    <x v="2"/>
    <x v="0"/>
    <x v="0"/>
    <n v="40"/>
    <x v="0"/>
    <x v="1"/>
    <m/>
    <n v="40"/>
    <m/>
    <x v="0"/>
    <x v="0"/>
    <x v="0"/>
  </r>
  <r>
    <x v="0"/>
    <x v="0"/>
    <x v="0"/>
    <x v="0"/>
    <x v="256"/>
    <n v="2435"/>
    <s v="Faith, Billie"/>
    <x v="2"/>
    <x v="0"/>
    <x v="0"/>
    <n v="37.17"/>
    <x v="0"/>
    <x v="1"/>
    <m/>
    <n v="37.17"/>
    <n v="0.25"/>
    <x v="0"/>
    <x v="0"/>
    <x v="0"/>
  </r>
  <r>
    <x v="0"/>
    <x v="0"/>
    <x v="0"/>
    <x v="0"/>
    <x v="256"/>
    <n v="2290"/>
    <s v="Garza, Cody"/>
    <x v="2"/>
    <x v="0"/>
    <x v="0"/>
    <n v="40"/>
    <x v="0"/>
    <x v="1"/>
    <m/>
    <n v="40"/>
    <m/>
    <x v="0"/>
    <x v="0"/>
    <x v="0"/>
  </r>
  <r>
    <x v="0"/>
    <x v="0"/>
    <x v="0"/>
    <x v="0"/>
    <x v="256"/>
    <n v="2296"/>
    <s v="Miller, Caleb"/>
    <x v="2"/>
    <x v="0"/>
    <x v="0"/>
    <n v="36.25"/>
    <x v="0"/>
    <x v="1"/>
    <m/>
    <n v="36.25"/>
    <m/>
    <x v="0"/>
    <x v="0"/>
    <x v="0"/>
  </r>
  <r>
    <x v="0"/>
    <x v="0"/>
    <x v="0"/>
    <x v="0"/>
    <x v="256"/>
    <n v="1079"/>
    <s v="Wilson, Jim"/>
    <x v="2"/>
    <x v="0"/>
    <x v="0"/>
    <n v="40"/>
    <x v="0"/>
    <x v="1"/>
    <m/>
    <n v="40"/>
    <m/>
    <x v="0"/>
    <x v="0"/>
    <x v="0"/>
  </r>
  <r>
    <x v="0"/>
    <x v="0"/>
    <x v="10"/>
    <x v="21"/>
    <x v="256"/>
    <n v="2312"/>
    <s v="Semach, Chad"/>
    <x v="2"/>
    <x v="0"/>
    <x v="0"/>
    <n v="30"/>
    <x v="0"/>
    <x v="1"/>
    <m/>
    <n v="30"/>
    <n v="10"/>
    <x v="0"/>
    <x v="0"/>
    <x v="0"/>
  </r>
  <r>
    <x v="0"/>
    <x v="0"/>
    <x v="11"/>
    <x v="1"/>
    <x v="256"/>
    <n v="1481"/>
    <s v="Dodd, Alex E."/>
    <x v="2"/>
    <x v="0"/>
    <x v="0"/>
    <n v="37.5"/>
    <x v="0"/>
    <x v="1"/>
    <m/>
    <n v="37.5"/>
    <n v="2"/>
    <x v="0"/>
    <x v="0"/>
    <x v="0"/>
  </r>
  <r>
    <x v="0"/>
    <x v="0"/>
    <x v="11"/>
    <x v="1"/>
    <x v="256"/>
    <n v="2007"/>
    <s v="Dodd, Patricia A."/>
    <x v="2"/>
    <x v="0"/>
    <x v="0"/>
    <n v="37.5"/>
    <x v="0"/>
    <x v="1"/>
    <m/>
    <n v="37.5"/>
    <n v="2"/>
    <x v="0"/>
    <x v="0"/>
    <x v="0"/>
  </r>
  <r>
    <x v="0"/>
    <x v="0"/>
    <x v="12"/>
    <x v="2"/>
    <x v="256"/>
    <n v="1810"/>
    <s v="Damstetter, Suzanne"/>
    <x v="2"/>
    <x v="0"/>
    <x v="0"/>
    <n v="40"/>
    <x v="0"/>
    <x v="1"/>
    <m/>
    <n v="40"/>
    <m/>
    <x v="0"/>
    <x v="0"/>
    <x v="0"/>
  </r>
  <r>
    <x v="0"/>
    <x v="0"/>
    <x v="12"/>
    <x v="2"/>
    <x v="256"/>
    <n v="1831"/>
    <s v="Simmons, Kristie"/>
    <x v="2"/>
    <x v="0"/>
    <x v="0"/>
    <n v="35"/>
    <x v="0"/>
    <x v="1"/>
    <m/>
    <n v="35"/>
    <n v="5"/>
    <x v="0"/>
    <x v="0"/>
    <x v="0"/>
  </r>
  <r>
    <x v="0"/>
    <x v="0"/>
    <x v="13"/>
    <x v="3"/>
    <x v="256"/>
    <n v="1024"/>
    <s v="Hillard, Gary L."/>
    <x v="2"/>
    <x v="0"/>
    <x v="0"/>
    <n v="40"/>
    <x v="0"/>
    <x v="1"/>
    <m/>
    <n v="40"/>
    <m/>
    <x v="0"/>
    <x v="0"/>
    <x v="0"/>
  </r>
  <r>
    <x v="0"/>
    <x v="0"/>
    <x v="13"/>
    <x v="3"/>
    <x v="256"/>
    <n v="1027"/>
    <s v="Howard, Michael"/>
    <x v="2"/>
    <x v="0"/>
    <x v="0"/>
    <n v="40"/>
    <x v="0"/>
    <x v="1"/>
    <m/>
    <n v="40"/>
    <m/>
    <x v="0"/>
    <x v="0"/>
    <x v="0"/>
  </r>
  <r>
    <x v="0"/>
    <x v="0"/>
    <x v="13"/>
    <x v="3"/>
    <x v="256"/>
    <n v="2425"/>
    <s v="Lewelling, Gary L."/>
    <x v="2"/>
    <x v="0"/>
    <x v="0"/>
    <n v="40"/>
    <x v="0"/>
    <x v="1"/>
    <m/>
    <n v="40"/>
    <m/>
    <x v="0"/>
    <x v="0"/>
    <x v="0"/>
  </r>
  <r>
    <x v="0"/>
    <x v="0"/>
    <x v="13"/>
    <x v="3"/>
    <x v="256"/>
    <n v="2034"/>
    <s v="Powers, Joshua"/>
    <x v="2"/>
    <x v="0"/>
    <x v="0"/>
    <n v="40"/>
    <x v="0"/>
    <x v="1"/>
    <m/>
    <n v="40"/>
    <m/>
    <x v="0"/>
    <x v="0"/>
    <x v="0"/>
  </r>
  <r>
    <x v="0"/>
    <x v="0"/>
    <x v="13"/>
    <x v="3"/>
    <x v="256"/>
    <n v="1420"/>
    <s v="Simmons, James T."/>
    <x v="2"/>
    <x v="0"/>
    <x v="0"/>
    <n v="40"/>
    <x v="0"/>
    <x v="1"/>
    <m/>
    <n v="40"/>
    <m/>
    <x v="0"/>
    <x v="0"/>
    <x v="0"/>
  </r>
  <r>
    <x v="0"/>
    <x v="0"/>
    <x v="14"/>
    <x v="4"/>
    <x v="256"/>
    <n v="2100"/>
    <s v="Glenn, Kristy"/>
    <x v="2"/>
    <x v="0"/>
    <x v="0"/>
    <n v="37.25"/>
    <x v="0"/>
    <x v="1"/>
    <m/>
    <n v="37.25"/>
    <m/>
    <x v="0"/>
    <x v="0"/>
    <x v="0"/>
  </r>
  <r>
    <x v="0"/>
    <x v="0"/>
    <x v="15"/>
    <x v="5"/>
    <x v="256"/>
    <n v="1717"/>
    <s v="Burchfield, Jeannie"/>
    <x v="2"/>
    <x v="0"/>
    <x v="0"/>
    <n v="37.5"/>
    <x v="0"/>
    <x v="1"/>
    <m/>
    <n v="37.5"/>
    <m/>
    <x v="0"/>
    <x v="0"/>
    <x v="0"/>
  </r>
  <r>
    <x v="0"/>
    <x v="0"/>
    <x v="15"/>
    <x v="5"/>
    <x v="256"/>
    <n v="2122"/>
    <s v="Denton, Ashley"/>
    <x v="2"/>
    <x v="0"/>
    <x v="0"/>
    <n v="40"/>
    <x v="0"/>
    <x v="1"/>
    <m/>
    <n v="40"/>
    <m/>
    <x v="0"/>
    <x v="0"/>
    <x v="0"/>
  </r>
  <r>
    <x v="0"/>
    <x v="0"/>
    <x v="15"/>
    <x v="5"/>
    <x v="256"/>
    <n v="1968"/>
    <s v="Duncan, Ginger"/>
    <x v="2"/>
    <x v="0"/>
    <x v="0"/>
    <n v="38.299999999999997"/>
    <x v="0"/>
    <x v="1"/>
    <m/>
    <n v="38.299999999999997"/>
    <m/>
    <x v="0"/>
    <x v="0"/>
    <x v="0"/>
  </r>
  <r>
    <x v="0"/>
    <x v="0"/>
    <x v="15"/>
    <x v="5"/>
    <x v="256"/>
    <n v="1904"/>
    <s v="Murr, Sherry"/>
    <x v="2"/>
    <x v="0"/>
    <x v="0"/>
    <n v="30.5"/>
    <x v="0"/>
    <x v="1"/>
    <m/>
    <n v="30.5"/>
    <m/>
    <x v="0"/>
    <x v="0"/>
    <x v="0"/>
  </r>
  <r>
    <x v="0"/>
    <x v="0"/>
    <x v="16"/>
    <x v="6"/>
    <x v="256"/>
    <n v="2230"/>
    <s v="Payne, Donna"/>
    <x v="2"/>
    <x v="0"/>
    <x v="0"/>
    <n v="40"/>
    <x v="0"/>
    <x v="1"/>
    <m/>
    <n v="40"/>
    <m/>
    <x v="0"/>
    <x v="0"/>
    <x v="0"/>
  </r>
  <r>
    <x v="0"/>
    <x v="0"/>
    <x v="17"/>
    <x v="20"/>
    <x v="256"/>
    <n v="2260"/>
    <s v="Lake, Stephanie"/>
    <x v="2"/>
    <x v="0"/>
    <x v="0"/>
    <n v="40"/>
    <x v="0"/>
    <x v="1"/>
    <m/>
    <n v="40"/>
    <m/>
    <x v="0"/>
    <x v="0"/>
    <x v="0"/>
  </r>
  <r>
    <x v="0"/>
    <x v="0"/>
    <x v="2"/>
    <x v="8"/>
    <x v="256"/>
    <n v="1917"/>
    <s v="Rigley, Eric"/>
    <x v="2"/>
    <x v="0"/>
    <x v="0"/>
    <n v="40"/>
    <x v="0"/>
    <x v="1"/>
    <m/>
    <n v="40"/>
    <m/>
    <x v="0"/>
    <x v="0"/>
    <x v="0"/>
  </r>
  <r>
    <x v="0"/>
    <x v="0"/>
    <x v="2"/>
    <x v="8"/>
    <x v="256"/>
    <n v="2149"/>
    <s v="Robillard, Mathew"/>
    <x v="2"/>
    <x v="0"/>
    <x v="0"/>
    <n v="40"/>
    <x v="0"/>
    <x v="1"/>
    <m/>
    <n v="40"/>
    <m/>
    <x v="0"/>
    <x v="0"/>
    <x v="0"/>
  </r>
  <r>
    <x v="0"/>
    <x v="0"/>
    <x v="19"/>
    <x v="9"/>
    <x v="256"/>
    <n v="2375"/>
    <s v="Jarosz, Jolene"/>
    <x v="2"/>
    <x v="0"/>
    <x v="0"/>
    <n v="38.5"/>
    <x v="0"/>
    <x v="1"/>
    <m/>
    <n v="38.5"/>
    <m/>
    <x v="0"/>
    <x v="0"/>
    <x v="0"/>
  </r>
  <r>
    <x v="0"/>
    <x v="0"/>
    <x v="19"/>
    <x v="9"/>
    <x v="256"/>
    <n v="2347"/>
    <s v="Myroshnychenko, Olga"/>
    <x v="2"/>
    <x v="0"/>
    <x v="0"/>
    <n v="40"/>
    <x v="0"/>
    <x v="1"/>
    <m/>
    <n v="40"/>
    <m/>
    <x v="0"/>
    <x v="0"/>
    <x v="0"/>
  </r>
  <r>
    <x v="0"/>
    <x v="0"/>
    <x v="19"/>
    <x v="9"/>
    <x v="256"/>
    <n v="2379"/>
    <s v="Thomas, Michelle"/>
    <x v="2"/>
    <x v="0"/>
    <x v="0"/>
    <n v="40"/>
    <x v="0"/>
    <x v="1"/>
    <m/>
    <n v="40"/>
    <m/>
    <x v="0"/>
    <x v="0"/>
    <x v="0"/>
  </r>
  <r>
    <x v="0"/>
    <x v="0"/>
    <x v="20"/>
    <x v="10"/>
    <x v="256"/>
    <n v="2439"/>
    <s v="Suggs, Paul"/>
    <x v="2"/>
    <x v="0"/>
    <x v="0"/>
    <n v="40"/>
    <x v="0"/>
    <x v="1"/>
    <m/>
    <n v="40"/>
    <m/>
    <x v="0"/>
    <x v="0"/>
    <x v="0"/>
  </r>
  <r>
    <x v="0"/>
    <x v="0"/>
    <x v="3"/>
    <x v="11"/>
    <x v="256"/>
    <n v="2362"/>
    <s v="Fabrizio, Jamie"/>
    <x v="2"/>
    <x v="0"/>
    <x v="0"/>
    <n v="40"/>
    <x v="0"/>
    <x v="1"/>
    <m/>
    <n v="40"/>
    <m/>
    <x v="0"/>
    <x v="0"/>
    <x v="0"/>
  </r>
  <r>
    <x v="0"/>
    <x v="0"/>
    <x v="3"/>
    <x v="11"/>
    <x v="256"/>
    <n v="2408"/>
    <s v="Kelly, Justin"/>
    <x v="2"/>
    <x v="0"/>
    <x v="0"/>
    <n v="40"/>
    <x v="0"/>
    <x v="1"/>
    <m/>
    <n v="40"/>
    <m/>
    <x v="0"/>
    <x v="0"/>
    <x v="0"/>
  </r>
  <r>
    <x v="0"/>
    <x v="0"/>
    <x v="3"/>
    <x v="11"/>
    <x v="256"/>
    <n v="2448"/>
    <s v="Martin, Christin"/>
    <x v="2"/>
    <x v="0"/>
    <x v="0"/>
    <n v="36.5"/>
    <x v="0"/>
    <x v="1"/>
    <m/>
    <n v="36.5"/>
    <m/>
    <x v="0"/>
    <x v="0"/>
    <x v="0"/>
  </r>
  <r>
    <x v="0"/>
    <x v="0"/>
    <x v="3"/>
    <x v="11"/>
    <x v="256"/>
    <n v="2442"/>
    <s v="Mccord, Loriah L."/>
    <x v="2"/>
    <x v="0"/>
    <x v="0"/>
    <n v="36"/>
    <x v="0"/>
    <x v="1"/>
    <m/>
    <n v="36"/>
    <m/>
    <x v="0"/>
    <x v="0"/>
    <x v="0"/>
  </r>
  <r>
    <x v="0"/>
    <x v="0"/>
    <x v="3"/>
    <x v="11"/>
    <x v="256"/>
    <n v="1749"/>
    <s v="Peels, Timothy L."/>
    <x v="2"/>
    <x v="0"/>
    <x v="0"/>
    <n v="40"/>
    <x v="0"/>
    <x v="1"/>
    <m/>
    <n v="40"/>
    <m/>
    <x v="0"/>
    <x v="0"/>
    <x v="0"/>
  </r>
  <r>
    <x v="0"/>
    <x v="0"/>
    <x v="3"/>
    <x v="11"/>
    <x v="256"/>
    <n v="2294"/>
    <s v="Poff, Jessica"/>
    <x v="2"/>
    <x v="0"/>
    <x v="0"/>
    <n v="40"/>
    <x v="0"/>
    <x v="1"/>
    <m/>
    <n v="40"/>
    <m/>
    <x v="0"/>
    <x v="0"/>
    <x v="0"/>
  </r>
  <r>
    <x v="0"/>
    <x v="0"/>
    <x v="3"/>
    <x v="11"/>
    <x v="256"/>
    <n v="2447"/>
    <s v="Schutt, Caleb R."/>
    <x v="2"/>
    <x v="0"/>
    <x v="0"/>
    <n v="20"/>
    <x v="0"/>
    <x v="1"/>
    <m/>
    <n v="20"/>
    <m/>
    <x v="0"/>
    <x v="0"/>
    <x v="0"/>
  </r>
  <r>
    <x v="0"/>
    <x v="0"/>
    <x v="3"/>
    <x v="11"/>
    <x v="256"/>
    <n v="2284"/>
    <s v="Underwood, Tracy"/>
    <x v="2"/>
    <x v="0"/>
    <x v="0"/>
    <n v="40"/>
    <x v="0"/>
    <x v="1"/>
    <m/>
    <n v="40"/>
    <m/>
    <x v="0"/>
    <x v="0"/>
    <x v="0"/>
  </r>
  <r>
    <x v="0"/>
    <x v="0"/>
    <x v="4"/>
    <x v="12"/>
    <x v="256"/>
    <n v="1410"/>
    <s v="Cooper, Alice F."/>
    <x v="2"/>
    <x v="0"/>
    <x v="0"/>
    <n v="40"/>
    <x v="0"/>
    <x v="1"/>
    <n v="4"/>
    <n v="40"/>
    <m/>
    <x v="0"/>
    <x v="0"/>
    <x v="0"/>
  </r>
  <r>
    <x v="0"/>
    <x v="0"/>
    <x v="4"/>
    <x v="12"/>
    <x v="256"/>
    <n v="2432"/>
    <s v="Harmon, Melody"/>
    <x v="2"/>
    <x v="0"/>
    <x v="0"/>
    <n v="38.25"/>
    <x v="0"/>
    <x v="1"/>
    <m/>
    <n v="38.25"/>
    <m/>
    <x v="0"/>
    <x v="0"/>
    <x v="0"/>
  </r>
  <r>
    <x v="0"/>
    <x v="0"/>
    <x v="4"/>
    <x v="12"/>
    <x v="256"/>
    <n v="2203"/>
    <s v="Hicks, Lisa"/>
    <x v="2"/>
    <x v="0"/>
    <x v="0"/>
    <n v="30"/>
    <x v="0"/>
    <x v="1"/>
    <m/>
    <n v="30"/>
    <m/>
    <x v="0"/>
    <x v="0"/>
    <x v="0"/>
  </r>
  <r>
    <x v="0"/>
    <x v="0"/>
    <x v="4"/>
    <x v="12"/>
    <x v="256"/>
    <n v="1206"/>
    <s v="Lorenz, Viola B."/>
    <x v="2"/>
    <x v="0"/>
    <x v="0"/>
    <n v="33"/>
    <x v="0"/>
    <x v="1"/>
    <m/>
    <n v="33"/>
    <n v="10"/>
    <x v="0"/>
    <x v="0"/>
    <x v="0"/>
  </r>
  <r>
    <x v="0"/>
    <x v="0"/>
    <x v="4"/>
    <x v="12"/>
    <x v="256"/>
    <n v="2381"/>
    <s v="McCombs, Olivia"/>
    <x v="2"/>
    <x v="0"/>
    <x v="0"/>
    <n v="40"/>
    <x v="0"/>
    <x v="1"/>
    <m/>
    <n v="40"/>
    <m/>
    <x v="0"/>
    <x v="0"/>
    <x v="0"/>
  </r>
  <r>
    <x v="0"/>
    <x v="0"/>
    <x v="4"/>
    <x v="12"/>
    <x v="256"/>
    <n v="2436"/>
    <s v="O'hara, Cheyenne"/>
    <x v="2"/>
    <x v="0"/>
    <x v="0"/>
    <n v="40"/>
    <x v="0"/>
    <x v="1"/>
    <n v="1.05"/>
    <n v="40"/>
    <m/>
    <x v="0"/>
    <x v="0"/>
    <x v="0"/>
  </r>
  <r>
    <x v="0"/>
    <x v="0"/>
    <x v="6"/>
    <x v="13"/>
    <x v="256"/>
    <n v="2175"/>
    <s v="Akulic, Marlene"/>
    <x v="2"/>
    <x v="0"/>
    <x v="0"/>
    <n v="31"/>
    <x v="0"/>
    <x v="1"/>
    <m/>
    <n v="31"/>
    <m/>
    <x v="0"/>
    <x v="0"/>
    <x v="0"/>
  </r>
  <r>
    <x v="0"/>
    <x v="0"/>
    <x v="6"/>
    <x v="13"/>
    <x v="256"/>
    <n v="2340"/>
    <s v="Atkins, Reva"/>
    <x v="2"/>
    <x v="0"/>
    <x v="0"/>
    <n v="40"/>
    <x v="0"/>
    <x v="1"/>
    <n v="4"/>
    <n v="40"/>
    <m/>
    <x v="0"/>
    <x v="0"/>
    <x v="0"/>
  </r>
  <r>
    <x v="0"/>
    <x v="0"/>
    <x v="6"/>
    <x v="13"/>
    <x v="256"/>
    <n v="2229"/>
    <s v="Bledsoe, Amy"/>
    <x v="2"/>
    <x v="0"/>
    <x v="0"/>
    <n v="30"/>
    <x v="0"/>
    <x v="1"/>
    <m/>
    <n v="30"/>
    <n v="10"/>
    <x v="0"/>
    <x v="0"/>
    <x v="0"/>
  </r>
  <r>
    <x v="0"/>
    <x v="0"/>
    <x v="6"/>
    <x v="13"/>
    <x v="256"/>
    <n v="2190"/>
    <s v="Bookout, Nancy"/>
    <x v="2"/>
    <x v="0"/>
    <x v="0"/>
    <n v="40"/>
    <x v="0"/>
    <x v="1"/>
    <n v="4"/>
    <n v="40"/>
    <m/>
    <x v="0"/>
    <x v="0"/>
    <x v="0"/>
  </r>
  <r>
    <x v="0"/>
    <x v="0"/>
    <x v="6"/>
    <x v="13"/>
    <x v="256"/>
    <n v="2382"/>
    <s v="Bourzac, Nanette L."/>
    <x v="2"/>
    <x v="0"/>
    <x v="0"/>
    <n v="36.5"/>
    <x v="0"/>
    <x v="1"/>
    <m/>
    <n v="36.5"/>
    <m/>
    <x v="0"/>
    <x v="0"/>
    <x v="0"/>
  </r>
  <r>
    <x v="0"/>
    <x v="0"/>
    <x v="6"/>
    <x v="13"/>
    <x v="256"/>
    <n v="2039"/>
    <s v="Brooks, Tammy C."/>
    <x v="2"/>
    <x v="0"/>
    <x v="0"/>
    <n v="35.75"/>
    <x v="0"/>
    <x v="1"/>
    <m/>
    <n v="35.75"/>
    <m/>
    <x v="0"/>
    <x v="0"/>
    <x v="0"/>
  </r>
  <r>
    <x v="0"/>
    <x v="0"/>
    <x v="6"/>
    <x v="13"/>
    <x v="256"/>
    <n v="2156"/>
    <s v="Bryan, Sheena L."/>
    <x v="2"/>
    <x v="0"/>
    <x v="0"/>
    <n v="40"/>
    <x v="0"/>
    <x v="1"/>
    <n v="1"/>
    <n v="40"/>
    <m/>
    <x v="0"/>
    <x v="0"/>
    <x v="0"/>
  </r>
  <r>
    <x v="0"/>
    <x v="0"/>
    <x v="6"/>
    <x v="13"/>
    <x v="256"/>
    <n v="1010"/>
    <s v="Carroll, Robin M."/>
    <x v="2"/>
    <x v="0"/>
    <x v="0"/>
    <n v="40"/>
    <x v="0"/>
    <x v="1"/>
    <m/>
    <n v="40"/>
    <m/>
    <x v="0"/>
    <x v="0"/>
    <x v="0"/>
  </r>
  <r>
    <x v="0"/>
    <x v="0"/>
    <x v="6"/>
    <x v="13"/>
    <x v="256"/>
    <n v="2068"/>
    <s v="Cathcart, Bess L."/>
    <x v="2"/>
    <x v="0"/>
    <x v="0"/>
    <n v="40"/>
    <x v="0"/>
    <x v="1"/>
    <n v="1.23"/>
    <n v="40"/>
    <m/>
    <x v="0"/>
    <x v="0"/>
    <x v="0"/>
  </r>
  <r>
    <x v="0"/>
    <x v="0"/>
    <x v="6"/>
    <x v="13"/>
    <x v="256"/>
    <n v="2098"/>
    <s v="Childress, Stacy M."/>
    <x v="2"/>
    <x v="0"/>
    <x v="0"/>
    <n v="40"/>
    <x v="0"/>
    <x v="1"/>
    <n v="4"/>
    <n v="40"/>
    <m/>
    <x v="0"/>
    <x v="0"/>
    <x v="0"/>
  </r>
  <r>
    <x v="0"/>
    <x v="0"/>
    <x v="6"/>
    <x v="13"/>
    <x v="256"/>
    <n v="2430"/>
    <s v="Coburn, Lisa"/>
    <x v="2"/>
    <x v="0"/>
    <x v="0"/>
    <n v="27.5"/>
    <x v="0"/>
    <x v="1"/>
    <m/>
    <n v="27.5"/>
    <m/>
    <x v="0"/>
    <x v="0"/>
    <x v="0"/>
  </r>
  <r>
    <x v="0"/>
    <x v="0"/>
    <x v="6"/>
    <x v="13"/>
    <x v="256"/>
    <n v="1362"/>
    <s v="Davis, Kimberly S."/>
    <x v="2"/>
    <x v="0"/>
    <x v="0"/>
    <n v="40"/>
    <x v="0"/>
    <x v="1"/>
    <n v="3.75"/>
    <n v="40"/>
    <m/>
    <x v="0"/>
    <x v="0"/>
    <x v="0"/>
  </r>
  <r>
    <x v="0"/>
    <x v="0"/>
    <x v="6"/>
    <x v="13"/>
    <x v="256"/>
    <n v="1465"/>
    <s v="Dotson, Wanda A."/>
    <x v="2"/>
    <x v="0"/>
    <x v="0"/>
    <n v="40"/>
    <x v="0"/>
    <x v="1"/>
    <n v="3"/>
    <n v="40"/>
    <m/>
    <x v="0"/>
    <x v="0"/>
    <x v="0"/>
  </r>
  <r>
    <x v="0"/>
    <x v="0"/>
    <x v="6"/>
    <x v="13"/>
    <x v="256"/>
    <n v="2046"/>
    <s v="Dunn, Lois"/>
    <x v="2"/>
    <x v="0"/>
    <x v="0"/>
    <n v="30"/>
    <x v="0"/>
    <x v="1"/>
    <m/>
    <n v="30"/>
    <n v="10"/>
    <x v="0"/>
    <x v="0"/>
    <x v="0"/>
  </r>
  <r>
    <x v="0"/>
    <x v="0"/>
    <x v="6"/>
    <x v="13"/>
    <x v="256"/>
    <n v="2319"/>
    <s v="Gibby, Deborah"/>
    <x v="2"/>
    <x v="0"/>
    <x v="0"/>
    <n v="40"/>
    <x v="0"/>
    <x v="1"/>
    <n v="4"/>
    <n v="40"/>
    <m/>
    <x v="0"/>
    <x v="0"/>
    <x v="0"/>
  </r>
  <r>
    <x v="0"/>
    <x v="0"/>
    <x v="6"/>
    <x v="13"/>
    <x v="256"/>
    <n v="2286"/>
    <s v="Godwin, Tonya"/>
    <x v="2"/>
    <x v="0"/>
    <x v="0"/>
    <n v="39.75"/>
    <x v="0"/>
    <x v="1"/>
    <m/>
    <n v="39.75"/>
    <m/>
    <x v="0"/>
    <x v="0"/>
    <x v="0"/>
  </r>
  <r>
    <x v="0"/>
    <x v="0"/>
    <x v="6"/>
    <x v="13"/>
    <x v="256"/>
    <n v="2373"/>
    <s v="Helton, Lisa K."/>
    <x v="2"/>
    <x v="0"/>
    <x v="0"/>
    <n v="40"/>
    <x v="0"/>
    <x v="1"/>
    <m/>
    <n v="40"/>
    <m/>
    <x v="0"/>
    <x v="0"/>
    <x v="0"/>
  </r>
  <r>
    <x v="0"/>
    <x v="0"/>
    <x v="6"/>
    <x v="13"/>
    <x v="256"/>
    <n v="2261"/>
    <s v="Howarth, Amy"/>
    <x v="2"/>
    <x v="0"/>
    <x v="0"/>
    <n v="40"/>
    <x v="0"/>
    <x v="1"/>
    <m/>
    <n v="40"/>
    <m/>
    <x v="0"/>
    <x v="0"/>
    <x v="0"/>
  </r>
  <r>
    <x v="0"/>
    <x v="0"/>
    <x v="6"/>
    <x v="13"/>
    <x v="256"/>
    <n v="1480"/>
    <s v="Kliever, Debbie J."/>
    <x v="2"/>
    <x v="0"/>
    <x v="0"/>
    <n v="40"/>
    <x v="0"/>
    <x v="1"/>
    <m/>
    <n v="40"/>
    <m/>
    <x v="0"/>
    <x v="0"/>
    <x v="0"/>
  </r>
  <r>
    <x v="0"/>
    <x v="0"/>
    <x v="6"/>
    <x v="13"/>
    <x v="256"/>
    <n v="1259"/>
    <s v="Lee, Ginger"/>
    <x v="2"/>
    <x v="0"/>
    <x v="0"/>
    <n v="40"/>
    <x v="0"/>
    <x v="1"/>
    <m/>
    <n v="40"/>
    <m/>
    <x v="0"/>
    <x v="0"/>
    <x v="0"/>
  </r>
  <r>
    <x v="0"/>
    <x v="0"/>
    <x v="6"/>
    <x v="13"/>
    <x v="256"/>
    <n v="2176"/>
    <s v="May, Cynthia L."/>
    <x v="2"/>
    <x v="0"/>
    <x v="0"/>
    <n v="40"/>
    <x v="0"/>
    <x v="1"/>
    <n v="2"/>
    <n v="40"/>
    <m/>
    <x v="0"/>
    <x v="0"/>
    <x v="0"/>
  </r>
  <r>
    <x v="0"/>
    <x v="0"/>
    <x v="6"/>
    <x v="13"/>
    <x v="256"/>
    <n v="1558"/>
    <s v="McCluskey, Loreta R."/>
    <x v="2"/>
    <x v="0"/>
    <x v="0"/>
    <n v="30"/>
    <x v="0"/>
    <x v="1"/>
    <m/>
    <n v="30"/>
    <n v="10"/>
    <x v="0"/>
    <x v="0"/>
    <x v="0"/>
  </r>
  <r>
    <x v="0"/>
    <x v="0"/>
    <x v="6"/>
    <x v="13"/>
    <x v="256"/>
    <n v="2380"/>
    <s v="Moore, Darlene"/>
    <x v="2"/>
    <x v="0"/>
    <x v="0"/>
    <n v="21.75"/>
    <x v="0"/>
    <x v="1"/>
    <m/>
    <n v="21.75"/>
    <m/>
    <x v="0"/>
    <x v="0"/>
    <x v="0"/>
  </r>
  <r>
    <x v="0"/>
    <x v="0"/>
    <x v="6"/>
    <x v="13"/>
    <x v="256"/>
    <n v="1559"/>
    <s v="Nichols, Brenda S."/>
    <x v="2"/>
    <x v="0"/>
    <x v="0"/>
    <n v="40"/>
    <x v="0"/>
    <x v="1"/>
    <n v="4"/>
    <n v="40"/>
    <m/>
    <x v="0"/>
    <x v="0"/>
    <x v="0"/>
  </r>
  <r>
    <x v="0"/>
    <x v="0"/>
    <x v="6"/>
    <x v="13"/>
    <x v="256"/>
    <n v="2415"/>
    <s v="Patterson, Pamela"/>
    <x v="2"/>
    <x v="0"/>
    <x v="0"/>
    <n v="40"/>
    <x v="0"/>
    <x v="1"/>
    <m/>
    <n v="40"/>
    <m/>
    <x v="0"/>
    <x v="0"/>
    <x v="0"/>
  </r>
  <r>
    <x v="0"/>
    <x v="0"/>
    <x v="6"/>
    <x v="13"/>
    <x v="256"/>
    <n v="2259"/>
    <s v="Peels, Carolyn K."/>
    <x v="2"/>
    <x v="0"/>
    <x v="0"/>
    <n v="40"/>
    <x v="0"/>
    <x v="1"/>
    <m/>
    <n v="40"/>
    <m/>
    <x v="0"/>
    <x v="0"/>
    <x v="0"/>
  </r>
  <r>
    <x v="0"/>
    <x v="0"/>
    <x v="6"/>
    <x v="13"/>
    <x v="256"/>
    <n v="2138"/>
    <s v="Richardson, Tammy G."/>
    <x v="2"/>
    <x v="0"/>
    <x v="0"/>
    <n v="30"/>
    <x v="0"/>
    <x v="1"/>
    <m/>
    <n v="30"/>
    <m/>
    <x v="0"/>
    <x v="0"/>
    <x v="0"/>
  </r>
  <r>
    <x v="0"/>
    <x v="0"/>
    <x v="6"/>
    <x v="13"/>
    <x v="256"/>
    <n v="1997"/>
    <s v="Roberts, Lisa R."/>
    <x v="2"/>
    <x v="0"/>
    <x v="0"/>
    <n v="30"/>
    <x v="0"/>
    <x v="1"/>
    <m/>
    <n v="30"/>
    <m/>
    <x v="0"/>
    <x v="0"/>
    <x v="0"/>
  </r>
  <r>
    <x v="0"/>
    <x v="0"/>
    <x v="6"/>
    <x v="13"/>
    <x v="256"/>
    <n v="2378"/>
    <s v="Roberts, Lori"/>
    <x v="2"/>
    <x v="0"/>
    <x v="0"/>
    <n v="36.75"/>
    <x v="0"/>
    <x v="1"/>
    <m/>
    <n v="36.75"/>
    <m/>
    <x v="0"/>
    <x v="0"/>
    <x v="0"/>
  </r>
  <r>
    <x v="0"/>
    <x v="0"/>
    <x v="6"/>
    <x v="13"/>
    <x v="256"/>
    <n v="2192"/>
    <s v="Rupinski, Angela"/>
    <x v="2"/>
    <x v="0"/>
    <x v="0"/>
    <n v="39.75"/>
    <x v="0"/>
    <x v="1"/>
    <m/>
    <n v="39.75"/>
    <m/>
    <x v="0"/>
    <x v="0"/>
    <x v="0"/>
  </r>
  <r>
    <x v="0"/>
    <x v="0"/>
    <x v="6"/>
    <x v="13"/>
    <x v="256"/>
    <n v="2441"/>
    <s v="Selby, Chasity"/>
    <x v="2"/>
    <x v="0"/>
    <x v="0"/>
    <n v="38"/>
    <x v="0"/>
    <x v="1"/>
    <m/>
    <n v="38"/>
    <m/>
    <x v="0"/>
    <x v="0"/>
    <x v="0"/>
  </r>
  <r>
    <x v="0"/>
    <x v="0"/>
    <x v="6"/>
    <x v="13"/>
    <x v="256"/>
    <n v="1612"/>
    <s v="Self, Janet"/>
    <x v="2"/>
    <x v="0"/>
    <x v="0"/>
    <n v="40"/>
    <x v="0"/>
    <x v="1"/>
    <m/>
    <n v="40"/>
    <m/>
    <x v="0"/>
    <x v="0"/>
    <x v="0"/>
  </r>
  <r>
    <x v="0"/>
    <x v="0"/>
    <x v="6"/>
    <x v="13"/>
    <x v="256"/>
    <n v="2356"/>
    <s v="Sharp, Sonia"/>
    <x v="2"/>
    <x v="0"/>
    <x v="0"/>
    <n v="40"/>
    <x v="0"/>
    <x v="1"/>
    <n v="4"/>
    <n v="40"/>
    <m/>
    <x v="0"/>
    <x v="0"/>
    <x v="0"/>
  </r>
  <r>
    <x v="0"/>
    <x v="0"/>
    <x v="6"/>
    <x v="13"/>
    <x v="256"/>
    <n v="2423"/>
    <s v="Stafford, Tabitha"/>
    <x v="2"/>
    <x v="0"/>
    <x v="0"/>
    <n v="40"/>
    <x v="0"/>
    <x v="1"/>
    <n v="2.5"/>
    <n v="40"/>
    <m/>
    <x v="0"/>
    <x v="0"/>
    <x v="0"/>
  </r>
  <r>
    <x v="0"/>
    <x v="0"/>
    <x v="6"/>
    <x v="13"/>
    <x v="256"/>
    <n v="2412"/>
    <s v="Suttles, Cristie"/>
    <x v="2"/>
    <x v="0"/>
    <x v="0"/>
    <n v="19.5"/>
    <x v="0"/>
    <x v="1"/>
    <m/>
    <n v="19.5"/>
    <m/>
    <x v="0"/>
    <x v="0"/>
    <x v="0"/>
  </r>
  <r>
    <x v="0"/>
    <x v="0"/>
    <x v="6"/>
    <x v="13"/>
    <x v="256"/>
    <n v="2385"/>
    <s v="Suttles, Kathy"/>
    <x v="2"/>
    <x v="0"/>
    <x v="0"/>
    <n v="37.5"/>
    <x v="0"/>
    <x v="1"/>
    <m/>
    <n v="37.5"/>
    <m/>
    <x v="0"/>
    <x v="0"/>
    <x v="0"/>
  </r>
  <r>
    <x v="0"/>
    <x v="0"/>
    <x v="6"/>
    <x v="13"/>
    <x v="256"/>
    <n v="2392"/>
    <s v="Veit, Beth"/>
    <x v="2"/>
    <x v="0"/>
    <x v="0"/>
    <n v="28.5"/>
    <x v="0"/>
    <x v="1"/>
    <m/>
    <n v="28.5"/>
    <m/>
    <x v="0"/>
    <x v="0"/>
    <x v="0"/>
  </r>
  <r>
    <x v="0"/>
    <x v="0"/>
    <x v="6"/>
    <x v="13"/>
    <x v="256"/>
    <n v="2426"/>
    <s v="Veit, Jordan A."/>
    <x v="2"/>
    <x v="0"/>
    <x v="0"/>
    <n v="37.5"/>
    <x v="0"/>
    <x v="1"/>
    <m/>
    <n v="37.5"/>
    <m/>
    <x v="0"/>
    <x v="0"/>
    <x v="0"/>
  </r>
  <r>
    <x v="0"/>
    <x v="0"/>
    <x v="6"/>
    <x v="13"/>
    <x v="256"/>
    <n v="2154"/>
    <s v="West, Sandra"/>
    <x v="2"/>
    <x v="0"/>
    <x v="0"/>
    <n v="40"/>
    <x v="0"/>
    <x v="1"/>
    <n v="3"/>
    <n v="40"/>
    <m/>
    <x v="0"/>
    <x v="0"/>
    <x v="0"/>
  </r>
  <r>
    <x v="0"/>
    <x v="0"/>
    <x v="6"/>
    <x v="13"/>
    <x v="256"/>
    <n v="2411"/>
    <s v="Wilburn, Marley"/>
    <x v="2"/>
    <x v="0"/>
    <x v="0"/>
    <n v="12.5"/>
    <x v="0"/>
    <x v="1"/>
    <m/>
    <n v="12.5"/>
    <m/>
    <x v="0"/>
    <x v="0"/>
    <x v="0"/>
  </r>
  <r>
    <x v="0"/>
    <x v="0"/>
    <x v="1"/>
    <x v="14"/>
    <x v="256"/>
    <n v="1280"/>
    <s v="Cooley, Tammy K."/>
    <x v="2"/>
    <x v="0"/>
    <x v="0"/>
    <n v="20.5"/>
    <x v="0"/>
    <x v="1"/>
    <m/>
    <n v="20.5"/>
    <m/>
    <x v="0"/>
    <x v="0"/>
    <x v="0"/>
  </r>
  <r>
    <x v="0"/>
    <x v="0"/>
    <x v="1"/>
    <x v="14"/>
    <x v="256"/>
    <n v="2195"/>
    <s v="Davis, Tyler"/>
    <x v="2"/>
    <x v="0"/>
    <x v="0"/>
    <n v="40"/>
    <x v="0"/>
    <x v="1"/>
    <m/>
    <n v="40"/>
    <m/>
    <x v="0"/>
    <x v="0"/>
    <x v="0"/>
  </r>
  <r>
    <x v="0"/>
    <x v="0"/>
    <x v="1"/>
    <x v="14"/>
    <x v="256"/>
    <n v="2428"/>
    <s v="Emery, Shawn"/>
    <x v="2"/>
    <x v="0"/>
    <x v="0"/>
    <n v="35.5"/>
    <x v="0"/>
    <x v="1"/>
    <m/>
    <n v="35.5"/>
    <m/>
    <x v="0"/>
    <x v="0"/>
    <x v="0"/>
  </r>
  <r>
    <x v="0"/>
    <x v="0"/>
    <x v="1"/>
    <x v="14"/>
    <x v="256"/>
    <n v="1684"/>
    <s v="Mckee, Nathan"/>
    <x v="2"/>
    <x v="0"/>
    <x v="0"/>
    <n v="40"/>
    <x v="0"/>
    <x v="1"/>
    <m/>
    <n v="40"/>
    <m/>
    <x v="0"/>
    <x v="0"/>
    <x v="0"/>
  </r>
  <r>
    <x v="0"/>
    <x v="0"/>
    <x v="1"/>
    <x v="14"/>
    <x v="256"/>
    <n v="2337"/>
    <s v="Miller, Gary"/>
    <x v="2"/>
    <x v="0"/>
    <x v="0"/>
    <n v="26"/>
    <x v="0"/>
    <x v="1"/>
    <m/>
    <n v="26"/>
    <m/>
    <x v="0"/>
    <x v="0"/>
    <x v="0"/>
  </r>
  <r>
    <x v="0"/>
    <x v="0"/>
    <x v="1"/>
    <x v="14"/>
    <x v="256"/>
    <n v="2363"/>
    <s v="Mills, Gary"/>
    <x v="2"/>
    <x v="0"/>
    <x v="0"/>
    <n v="40"/>
    <x v="0"/>
    <x v="1"/>
    <m/>
    <n v="40"/>
    <m/>
    <x v="0"/>
    <x v="0"/>
    <x v="0"/>
  </r>
  <r>
    <x v="0"/>
    <x v="0"/>
    <x v="1"/>
    <x v="14"/>
    <x v="256"/>
    <n v="2390"/>
    <s v="Taylor, David L."/>
    <x v="2"/>
    <x v="0"/>
    <x v="0"/>
    <n v="37.67"/>
    <x v="0"/>
    <x v="1"/>
    <m/>
    <n v="37.67"/>
    <m/>
    <x v="0"/>
    <x v="0"/>
    <x v="0"/>
  </r>
  <r>
    <x v="0"/>
    <x v="0"/>
    <x v="1"/>
    <x v="14"/>
    <x v="256"/>
    <n v="2220"/>
    <s v="Waddell, Henry"/>
    <x v="2"/>
    <x v="0"/>
    <x v="0"/>
    <n v="37.75"/>
    <x v="0"/>
    <x v="1"/>
    <m/>
    <n v="37.75"/>
    <m/>
    <x v="0"/>
    <x v="0"/>
    <x v="0"/>
  </r>
  <r>
    <x v="0"/>
    <x v="0"/>
    <x v="1"/>
    <x v="14"/>
    <x v="256"/>
    <n v="2348"/>
    <s v="Watson, Dennis"/>
    <x v="2"/>
    <x v="0"/>
    <x v="0"/>
    <n v="34.5"/>
    <x v="0"/>
    <x v="1"/>
    <m/>
    <n v="34.5"/>
    <m/>
    <x v="0"/>
    <x v="0"/>
    <x v="0"/>
  </r>
  <r>
    <x v="0"/>
    <x v="0"/>
    <x v="9"/>
    <x v="15"/>
    <x v="256"/>
    <n v="2285"/>
    <s v="Bivens, Diane"/>
    <x v="2"/>
    <x v="0"/>
    <x v="0"/>
    <n v="30"/>
    <x v="0"/>
    <x v="1"/>
    <m/>
    <n v="30"/>
    <m/>
    <x v="0"/>
    <x v="0"/>
    <x v="0"/>
  </r>
  <r>
    <x v="0"/>
    <x v="0"/>
    <x v="9"/>
    <x v="15"/>
    <x v="256"/>
    <n v="1856"/>
    <s v="Bivens, Tammie"/>
    <x v="2"/>
    <x v="0"/>
    <x v="0"/>
    <n v="36.25"/>
    <x v="0"/>
    <x v="1"/>
    <m/>
    <n v="36.25"/>
    <m/>
    <x v="0"/>
    <x v="0"/>
    <x v="0"/>
  </r>
  <r>
    <x v="0"/>
    <x v="0"/>
    <x v="9"/>
    <x v="15"/>
    <x v="256"/>
    <n v="2235"/>
    <s v="Clark, Elizabeth"/>
    <x v="2"/>
    <x v="0"/>
    <x v="0"/>
    <n v="20"/>
    <x v="0"/>
    <x v="1"/>
    <m/>
    <n v="20"/>
    <m/>
    <x v="0"/>
    <x v="0"/>
    <x v="0"/>
  </r>
  <r>
    <x v="0"/>
    <x v="0"/>
    <x v="9"/>
    <x v="15"/>
    <x v="256"/>
    <n v="1107"/>
    <s v="Hall, Mary"/>
    <x v="2"/>
    <x v="0"/>
    <x v="0"/>
    <n v="40"/>
    <x v="0"/>
    <x v="1"/>
    <m/>
    <n v="40"/>
    <m/>
    <x v="0"/>
    <x v="0"/>
    <x v="0"/>
  </r>
  <r>
    <x v="0"/>
    <x v="0"/>
    <x v="9"/>
    <x v="15"/>
    <x v="256"/>
    <n v="1866"/>
    <s v="Harris, Nancy"/>
    <x v="2"/>
    <x v="0"/>
    <x v="0"/>
    <n v="20"/>
    <x v="0"/>
    <x v="1"/>
    <m/>
    <n v="20"/>
    <m/>
    <x v="0"/>
    <x v="0"/>
    <x v="0"/>
  </r>
  <r>
    <x v="0"/>
    <x v="0"/>
    <x v="9"/>
    <x v="15"/>
    <x v="256"/>
    <n v="1967"/>
    <s v="Shaw, Teia L."/>
    <x v="2"/>
    <x v="0"/>
    <x v="0"/>
    <n v="40"/>
    <x v="0"/>
    <x v="1"/>
    <m/>
    <n v="40"/>
    <m/>
    <x v="0"/>
    <x v="0"/>
    <x v="0"/>
  </r>
  <r>
    <x v="0"/>
    <x v="0"/>
    <x v="7"/>
    <x v="16"/>
    <x v="256"/>
    <n v="2397"/>
    <s v="Annett, Shenna D."/>
    <x v="2"/>
    <x v="0"/>
    <x v="0"/>
    <n v="40"/>
    <x v="0"/>
    <x v="1"/>
    <n v="4"/>
    <n v="40"/>
    <m/>
    <x v="0"/>
    <x v="0"/>
    <x v="0"/>
  </r>
  <r>
    <x v="0"/>
    <x v="0"/>
    <x v="7"/>
    <x v="16"/>
    <x v="256"/>
    <n v="2371"/>
    <s v="Barnes, Sarah"/>
    <x v="2"/>
    <x v="0"/>
    <x v="0"/>
    <n v="40"/>
    <x v="0"/>
    <x v="1"/>
    <m/>
    <n v="40"/>
    <m/>
    <x v="0"/>
    <x v="0"/>
    <x v="0"/>
  </r>
  <r>
    <x v="0"/>
    <x v="0"/>
    <x v="7"/>
    <x v="16"/>
    <x v="256"/>
    <n v="2193"/>
    <s v="Cannon, Jennifer"/>
    <x v="2"/>
    <x v="0"/>
    <x v="0"/>
    <n v="35.75"/>
    <x v="0"/>
    <x v="1"/>
    <m/>
    <n v="35.75"/>
    <m/>
    <x v="0"/>
    <x v="0"/>
    <x v="0"/>
  </r>
  <r>
    <x v="0"/>
    <x v="0"/>
    <x v="7"/>
    <x v="16"/>
    <x v="256"/>
    <n v="2445"/>
    <s v="Lemarr, Theresa"/>
    <x v="2"/>
    <x v="0"/>
    <x v="0"/>
    <n v="30"/>
    <x v="0"/>
    <x v="1"/>
    <m/>
    <n v="30"/>
    <m/>
    <x v="0"/>
    <x v="0"/>
    <x v="0"/>
  </r>
  <r>
    <x v="0"/>
    <x v="0"/>
    <x v="7"/>
    <x v="16"/>
    <x v="256"/>
    <n v="2405"/>
    <s v="Marrero, Rachel"/>
    <x v="2"/>
    <x v="0"/>
    <x v="0"/>
    <n v="40"/>
    <x v="0"/>
    <x v="1"/>
    <m/>
    <n v="40"/>
    <m/>
    <x v="0"/>
    <x v="0"/>
    <x v="0"/>
  </r>
  <r>
    <x v="0"/>
    <x v="0"/>
    <x v="7"/>
    <x v="16"/>
    <x v="256"/>
    <n v="2433"/>
    <s v="Millsaps, Tiea"/>
    <x v="2"/>
    <x v="0"/>
    <x v="0"/>
    <n v="20"/>
    <x v="0"/>
    <x v="1"/>
    <m/>
    <n v="20"/>
    <m/>
    <x v="0"/>
    <x v="0"/>
    <x v="0"/>
  </r>
  <r>
    <x v="0"/>
    <x v="0"/>
    <x v="7"/>
    <x v="16"/>
    <x v="256"/>
    <n v="2407"/>
    <s v="Thomas, Emily"/>
    <x v="2"/>
    <x v="0"/>
    <x v="0"/>
    <n v="40"/>
    <x v="0"/>
    <x v="1"/>
    <n v="4.25"/>
    <n v="40"/>
    <m/>
    <x v="0"/>
    <x v="0"/>
    <x v="0"/>
  </r>
  <r>
    <x v="0"/>
    <x v="0"/>
    <x v="5"/>
    <x v="17"/>
    <x v="256"/>
    <n v="2341"/>
    <s v="Britton, Mary Anna"/>
    <x v="2"/>
    <x v="0"/>
    <x v="0"/>
    <n v="36"/>
    <x v="0"/>
    <x v="1"/>
    <m/>
    <n v="36"/>
    <m/>
    <x v="0"/>
    <x v="0"/>
    <x v="0"/>
  </r>
  <r>
    <x v="0"/>
    <x v="0"/>
    <x v="5"/>
    <x v="17"/>
    <x v="256"/>
    <n v="1596"/>
    <s v="Harrison, Charles"/>
    <x v="2"/>
    <x v="0"/>
    <x v="0"/>
    <n v="30"/>
    <x v="0"/>
    <x v="1"/>
    <m/>
    <n v="30"/>
    <m/>
    <x v="0"/>
    <x v="0"/>
    <x v="0"/>
  </r>
  <r>
    <x v="0"/>
    <x v="0"/>
    <x v="5"/>
    <x v="17"/>
    <x v="256"/>
    <n v="2443"/>
    <s v="Hunt, Nancy M."/>
    <x v="2"/>
    <x v="0"/>
    <x v="0"/>
    <n v="40"/>
    <x v="0"/>
    <x v="1"/>
    <m/>
    <n v="40"/>
    <m/>
    <x v="0"/>
    <x v="0"/>
    <x v="0"/>
  </r>
  <r>
    <x v="0"/>
    <x v="0"/>
    <x v="5"/>
    <x v="17"/>
    <x v="256"/>
    <n v="1920"/>
    <s v="Jones, Jena"/>
    <x v="2"/>
    <x v="0"/>
    <x v="0"/>
    <n v="20.5"/>
    <x v="0"/>
    <x v="1"/>
    <m/>
    <n v="20.5"/>
    <m/>
    <x v="0"/>
    <x v="0"/>
    <x v="0"/>
  </r>
  <r>
    <x v="0"/>
    <x v="0"/>
    <x v="21"/>
    <x v="18"/>
    <x v="256"/>
    <n v="2431"/>
    <s v="McRaven, Michael"/>
    <x v="2"/>
    <x v="0"/>
    <x v="0"/>
    <n v="37"/>
    <x v="0"/>
    <x v="1"/>
    <m/>
    <n v="37"/>
    <m/>
    <x v="0"/>
    <x v="0"/>
    <x v="0"/>
  </r>
  <r>
    <x v="0"/>
    <x v="0"/>
    <x v="8"/>
    <x v="19"/>
    <x v="256"/>
    <n v="2368"/>
    <s v="Barnes, Eric"/>
    <x v="2"/>
    <x v="0"/>
    <x v="0"/>
    <n v="40"/>
    <x v="0"/>
    <x v="1"/>
    <m/>
    <n v="40"/>
    <m/>
    <x v="0"/>
    <x v="0"/>
    <x v="0"/>
  </r>
  <r>
    <x v="0"/>
    <x v="0"/>
    <x v="8"/>
    <x v="19"/>
    <x v="256"/>
    <n v="2313"/>
    <s v="Gibby, Benjamin"/>
    <x v="2"/>
    <x v="0"/>
    <x v="0"/>
    <n v="40"/>
    <x v="0"/>
    <x v="1"/>
    <n v="4"/>
    <n v="40"/>
    <m/>
    <x v="0"/>
    <x v="0"/>
    <x v="0"/>
  </r>
  <r>
    <x v="0"/>
    <x v="0"/>
    <x v="8"/>
    <x v="19"/>
    <x v="256"/>
    <n v="2367"/>
    <s v="Hall, Fredrick L."/>
    <x v="2"/>
    <x v="0"/>
    <x v="0"/>
    <n v="33.75"/>
    <x v="0"/>
    <x v="1"/>
    <m/>
    <n v="33.75"/>
    <m/>
    <x v="0"/>
    <x v="0"/>
    <x v="0"/>
  </r>
  <r>
    <x v="0"/>
    <x v="0"/>
    <x v="0"/>
    <x v="0"/>
    <x v="257"/>
    <n v="2069"/>
    <s v="Bibee, Ronald S."/>
    <x v="2"/>
    <x v="0"/>
    <x v="0"/>
    <n v="40"/>
    <x v="0"/>
    <x v="1"/>
    <m/>
    <n v="40"/>
    <m/>
    <x v="0"/>
    <x v="0"/>
    <x v="0"/>
  </r>
  <r>
    <x v="0"/>
    <x v="0"/>
    <x v="0"/>
    <x v="0"/>
    <x v="257"/>
    <n v="1435"/>
    <s v="Bores, Carie L."/>
    <x v="2"/>
    <x v="0"/>
    <x v="0"/>
    <n v="40"/>
    <x v="0"/>
    <x v="1"/>
    <m/>
    <n v="40"/>
    <m/>
    <x v="0"/>
    <x v="0"/>
    <x v="0"/>
  </r>
  <r>
    <x v="0"/>
    <x v="0"/>
    <x v="0"/>
    <x v="0"/>
    <x v="257"/>
    <n v="2435"/>
    <s v="Faith, Billie"/>
    <x v="2"/>
    <x v="0"/>
    <x v="0"/>
    <n v="39.5"/>
    <x v="0"/>
    <x v="1"/>
    <m/>
    <n v="39.5"/>
    <m/>
    <x v="0"/>
    <x v="0"/>
    <x v="0"/>
  </r>
  <r>
    <x v="0"/>
    <x v="0"/>
    <x v="0"/>
    <x v="0"/>
    <x v="257"/>
    <n v="2290"/>
    <s v="Garza, Cody"/>
    <x v="2"/>
    <x v="0"/>
    <x v="0"/>
    <n v="40"/>
    <x v="0"/>
    <x v="1"/>
    <m/>
    <n v="40"/>
    <m/>
    <x v="0"/>
    <x v="0"/>
    <x v="0"/>
  </r>
  <r>
    <x v="0"/>
    <x v="0"/>
    <x v="0"/>
    <x v="0"/>
    <x v="257"/>
    <n v="2296"/>
    <s v="Miller, Caleb"/>
    <x v="2"/>
    <x v="0"/>
    <x v="0"/>
    <n v="25.25"/>
    <x v="0"/>
    <x v="1"/>
    <m/>
    <n v="25.25"/>
    <n v="14.75"/>
    <x v="0"/>
    <x v="0"/>
    <x v="0"/>
  </r>
  <r>
    <x v="0"/>
    <x v="0"/>
    <x v="0"/>
    <x v="0"/>
    <x v="257"/>
    <n v="1079"/>
    <s v="Wilson, Jim"/>
    <x v="2"/>
    <x v="0"/>
    <x v="0"/>
    <n v="40"/>
    <x v="0"/>
    <x v="1"/>
    <m/>
    <n v="40"/>
    <m/>
    <x v="0"/>
    <x v="0"/>
    <x v="0"/>
  </r>
  <r>
    <x v="0"/>
    <x v="0"/>
    <x v="10"/>
    <x v="21"/>
    <x v="257"/>
    <n v="2312"/>
    <s v="Semach, Chad"/>
    <x v="2"/>
    <x v="0"/>
    <x v="0"/>
    <n v="40"/>
    <x v="0"/>
    <x v="1"/>
    <m/>
    <n v="40"/>
    <m/>
    <x v="0"/>
    <x v="0"/>
    <x v="0"/>
  </r>
  <r>
    <x v="0"/>
    <x v="0"/>
    <x v="11"/>
    <x v="1"/>
    <x v="257"/>
    <n v="1481"/>
    <s v="Dodd, Alex E."/>
    <x v="2"/>
    <x v="0"/>
    <x v="0"/>
    <n v="30"/>
    <x v="0"/>
    <x v="1"/>
    <m/>
    <n v="30"/>
    <n v="10"/>
    <x v="0"/>
    <x v="0"/>
    <x v="0"/>
  </r>
  <r>
    <x v="0"/>
    <x v="0"/>
    <x v="11"/>
    <x v="1"/>
    <x v="257"/>
    <n v="2007"/>
    <s v="Dodd, Patricia A."/>
    <x v="2"/>
    <x v="0"/>
    <x v="0"/>
    <n v="40"/>
    <x v="0"/>
    <x v="1"/>
    <m/>
    <n v="40"/>
    <m/>
    <x v="0"/>
    <x v="0"/>
    <x v="0"/>
  </r>
  <r>
    <x v="0"/>
    <x v="0"/>
    <x v="12"/>
    <x v="2"/>
    <x v="257"/>
    <n v="1810"/>
    <s v="Damstetter, Suzanne"/>
    <x v="2"/>
    <x v="0"/>
    <x v="0"/>
    <n v="40"/>
    <x v="0"/>
    <x v="1"/>
    <m/>
    <n v="40"/>
    <m/>
    <x v="0"/>
    <x v="0"/>
    <x v="0"/>
  </r>
  <r>
    <x v="0"/>
    <x v="0"/>
    <x v="12"/>
    <x v="2"/>
    <x v="257"/>
    <n v="1831"/>
    <s v="Simmons, Kristie"/>
    <x v="2"/>
    <x v="0"/>
    <x v="0"/>
    <n v="40"/>
    <x v="0"/>
    <x v="1"/>
    <m/>
    <n v="40"/>
    <m/>
    <x v="0"/>
    <x v="0"/>
    <x v="0"/>
  </r>
  <r>
    <x v="0"/>
    <x v="0"/>
    <x v="13"/>
    <x v="3"/>
    <x v="257"/>
    <n v="1024"/>
    <s v="Hillard, Gary L."/>
    <x v="2"/>
    <x v="0"/>
    <x v="0"/>
    <n v="40"/>
    <x v="0"/>
    <x v="1"/>
    <m/>
    <n v="40"/>
    <m/>
    <x v="0"/>
    <x v="0"/>
    <x v="0"/>
  </r>
  <r>
    <x v="0"/>
    <x v="0"/>
    <x v="13"/>
    <x v="3"/>
    <x v="257"/>
    <n v="1027"/>
    <s v="Howard, Michael"/>
    <x v="2"/>
    <x v="0"/>
    <x v="0"/>
    <n v="40"/>
    <x v="0"/>
    <x v="1"/>
    <m/>
    <n v="40"/>
    <m/>
    <x v="0"/>
    <x v="0"/>
    <x v="0"/>
  </r>
  <r>
    <x v="0"/>
    <x v="0"/>
    <x v="13"/>
    <x v="3"/>
    <x v="257"/>
    <n v="2425"/>
    <s v="Lewelling, Gary L."/>
    <x v="2"/>
    <x v="0"/>
    <x v="0"/>
    <n v="40"/>
    <x v="0"/>
    <x v="1"/>
    <m/>
    <n v="40"/>
    <m/>
    <x v="0"/>
    <x v="0"/>
    <x v="0"/>
  </r>
  <r>
    <x v="0"/>
    <x v="0"/>
    <x v="13"/>
    <x v="3"/>
    <x v="257"/>
    <n v="2034"/>
    <s v="Powers, Joshua"/>
    <x v="2"/>
    <x v="0"/>
    <x v="0"/>
    <n v="30"/>
    <x v="0"/>
    <x v="1"/>
    <m/>
    <n v="30"/>
    <n v="10"/>
    <x v="0"/>
    <x v="0"/>
    <x v="0"/>
  </r>
  <r>
    <x v="0"/>
    <x v="0"/>
    <x v="13"/>
    <x v="3"/>
    <x v="257"/>
    <n v="1420"/>
    <s v="Simmons, James T."/>
    <x v="2"/>
    <x v="0"/>
    <x v="0"/>
    <n v="40"/>
    <x v="0"/>
    <x v="1"/>
    <m/>
    <n v="40"/>
    <m/>
    <x v="0"/>
    <x v="0"/>
    <x v="0"/>
  </r>
  <r>
    <x v="0"/>
    <x v="0"/>
    <x v="14"/>
    <x v="4"/>
    <x v="257"/>
    <n v="2100"/>
    <s v="Glenn, Kristy"/>
    <x v="2"/>
    <x v="0"/>
    <x v="0"/>
    <n v="40"/>
    <x v="0"/>
    <x v="1"/>
    <m/>
    <n v="40"/>
    <m/>
    <x v="0"/>
    <x v="0"/>
    <x v="0"/>
  </r>
  <r>
    <x v="0"/>
    <x v="0"/>
    <x v="15"/>
    <x v="5"/>
    <x v="257"/>
    <n v="1717"/>
    <s v="Burchfield, Jeannie"/>
    <x v="2"/>
    <x v="0"/>
    <x v="0"/>
    <n v="30"/>
    <x v="0"/>
    <x v="1"/>
    <m/>
    <n v="30"/>
    <m/>
    <x v="0"/>
    <x v="0"/>
    <x v="0"/>
  </r>
  <r>
    <x v="0"/>
    <x v="0"/>
    <x v="15"/>
    <x v="5"/>
    <x v="257"/>
    <n v="2122"/>
    <s v="Denton, Ashley"/>
    <x v="2"/>
    <x v="0"/>
    <x v="0"/>
    <n v="40"/>
    <x v="0"/>
    <x v="1"/>
    <m/>
    <n v="40"/>
    <m/>
    <x v="0"/>
    <x v="0"/>
    <x v="0"/>
  </r>
  <r>
    <x v="0"/>
    <x v="0"/>
    <x v="15"/>
    <x v="5"/>
    <x v="257"/>
    <n v="1968"/>
    <s v="Duncan, Ginger"/>
    <x v="2"/>
    <x v="0"/>
    <x v="0"/>
    <n v="40"/>
    <x v="0"/>
    <x v="1"/>
    <m/>
    <n v="40"/>
    <m/>
    <x v="0"/>
    <x v="0"/>
    <x v="0"/>
  </r>
  <r>
    <x v="0"/>
    <x v="0"/>
    <x v="15"/>
    <x v="5"/>
    <x v="257"/>
    <n v="1904"/>
    <s v="Murr, Sherry"/>
    <x v="2"/>
    <x v="0"/>
    <x v="0"/>
    <n v="32"/>
    <x v="0"/>
    <x v="1"/>
    <m/>
    <n v="32"/>
    <m/>
    <x v="0"/>
    <x v="0"/>
    <x v="0"/>
  </r>
  <r>
    <x v="0"/>
    <x v="0"/>
    <x v="16"/>
    <x v="6"/>
    <x v="257"/>
    <n v="2230"/>
    <s v="Payne, Donna"/>
    <x v="2"/>
    <x v="0"/>
    <x v="0"/>
    <n v="40"/>
    <x v="0"/>
    <x v="1"/>
    <m/>
    <n v="40"/>
    <m/>
    <x v="0"/>
    <x v="0"/>
    <x v="0"/>
  </r>
  <r>
    <x v="0"/>
    <x v="0"/>
    <x v="17"/>
    <x v="20"/>
    <x v="257"/>
    <n v="2260"/>
    <s v="Lake, Stephanie"/>
    <x v="2"/>
    <x v="0"/>
    <x v="0"/>
    <n v="40"/>
    <x v="0"/>
    <x v="1"/>
    <m/>
    <n v="40"/>
    <m/>
    <x v="0"/>
    <x v="0"/>
    <x v="0"/>
  </r>
  <r>
    <x v="0"/>
    <x v="0"/>
    <x v="2"/>
    <x v="8"/>
    <x v="257"/>
    <n v="1917"/>
    <s v="Rigley, Eric"/>
    <x v="2"/>
    <x v="0"/>
    <x v="0"/>
    <n v="40"/>
    <x v="0"/>
    <x v="1"/>
    <m/>
    <n v="40"/>
    <m/>
    <x v="0"/>
    <x v="0"/>
    <x v="0"/>
  </r>
  <r>
    <x v="0"/>
    <x v="0"/>
    <x v="2"/>
    <x v="8"/>
    <x v="257"/>
    <n v="2149"/>
    <s v="Robillard, Mathew"/>
    <x v="2"/>
    <x v="0"/>
    <x v="0"/>
    <n v="40"/>
    <x v="0"/>
    <x v="1"/>
    <m/>
    <n v="40"/>
    <m/>
    <x v="0"/>
    <x v="0"/>
    <x v="0"/>
  </r>
  <r>
    <x v="0"/>
    <x v="0"/>
    <x v="19"/>
    <x v="9"/>
    <x v="257"/>
    <n v="2375"/>
    <s v="Jarosz, Jolene"/>
    <x v="2"/>
    <x v="0"/>
    <x v="0"/>
    <n v="40"/>
    <x v="0"/>
    <x v="1"/>
    <m/>
    <n v="40"/>
    <m/>
    <x v="0"/>
    <x v="0"/>
    <x v="0"/>
  </r>
  <r>
    <x v="0"/>
    <x v="0"/>
    <x v="19"/>
    <x v="9"/>
    <x v="257"/>
    <n v="2347"/>
    <s v="Myroshnychenko, Olga"/>
    <x v="2"/>
    <x v="0"/>
    <x v="0"/>
    <n v="40"/>
    <x v="0"/>
    <x v="1"/>
    <m/>
    <n v="40"/>
    <m/>
    <x v="0"/>
    <x v="0"/>
    <x v="0"/>
  </r>
  <r>
    <x v="0"/>
    <x v="0"/>
    <x v="19"/>
    <x v="9"/>
    <x v="257"/>
    <n v="2379"/>
    <s v="Thomas, Michelle"/>
    <x v="2"/>
    <x v="0"/>
    <x v="0"/>
    <n v="40"/>
    <x v="0"/>
    <x v="1"/>
    <m/>
    <n v="40"/>
    <m/>
    <x v="0"/>
    <x v="0"/>
    <x v="0"/>
  </r>
  <r>
    <x v="0"/>
    <x v="0"/>
    <x v="20"/>
    <x v="10"/>
    <x v="257"/>
    <n v="2439"/>
    <s v="Suggs, Paul"/>
    <x v="2"/>
    <x v="0"/>
    <x v="0"/>
    <n v="40"/>
    <x v="0"/>
    <x v="1"/>
    <n v="5.5"/>
    <n v="40"/>
    <m/>
    <x v="0"/>
    <x v="0"/>
    <x v="0"/>
  </r>
  <r>
    <x v="0"/>
    <x v="0"/>
    <x v="3"/>
    <x v="11"/>
    <x v="257"/>
    <n v="2362"/>
    <s v="Fabrizio, Jamie"/>
    <x v="2"/>
    <x v="0"/>
    <x v="0"/>
    <n v="40"/>
    <x v="0"/>
    <x v="1"/>
    <n v="4.12"/>
    <n v="40"/>
    <m/>
    <x v="0"/>
    <x v="0"/>
    <x v="0"/>
  </r>
  <r>
    <x v="0"/>
    <x v="0"/>
    <x v="3"/>
    <x v="11"/>
    <x v="257"/>
    <n v="2408"/>
    <s v="Kelly, Justin"/>
    <x v="2"/>
    <x v="0"/>
    <x v="0"/>
    <n v="40"/>
    <x v="0"/>
    <x v="1"/>
    <m/>
    <n v="40"/>
    <m/>
    <x v="0"/>
    <x v="0"/>
    <x v="0"/>
  </r>
  <r>
    <x v="0"/>
    <x v="0"/>
    <x v="3"/>
    <x v="11"/>
    <x v="257"/>
    <n v="2448"/>
    <s v="Martin, Christin"/>
    <x v="2"/>
    <x v="0"/>
    <x v="0"/>
    <n v="40"/>
    <x v="0"/>
    <x v="1"/>
    <m/>
    <n v="40"/>
    <m/>
    <x v="0"/>
    <x v="0"/>
    <x v="0"/>
  </r>
  <r>
    <x v="0"/>
    <x v="0"/>
    <x v="3"/>
    <x v="11"/>
    <x v="257"/>
    <n v="2442"/>
    <s v="Mccord, Loriah L."/>
    <x v="2"/>
    <x v="0"/>
    <x v="0"/>
    <n v="40"/>
    <x v="0"/>
    <x v="1"/>
    <m/>
    <n v="40"/>
    <m/>
    <x v="0"/>
    <x v="0"/>
    <x v="0"/>
  </r>
  <r>
    <x v="0"/>
    <x v="0"/>
    <x v="3"/>
    <x v="11"/>
    <x v="257"/>
    <n v="1749"/>
    <s v="Peels, Timothy L."/>
    <x v="2"/>
    <x v="0"/>
    <x v="0"/>
    <n v="30"/>
    <x v="0"/>
    <x v="1"/>
    <m/>
    <n v="30"/>
    <m/>
    <x v="0"/>
    <x v="0"/>
    <x v="0"/>
  </r>
  <r>
    <x v="0"/>
    <x v="0"/>
    <x v="3"/>
    <x v="11"/>
    <x v="257"/>
    <n v="2294"/>
    <s v="Poff, Jessica"/>
    <x v="2"/>
    <x v="0"/>
    <x v="0"/>
    <n v="36"/>
    <x v="0"/>
    <x v="1"/>
    <m/>
    <n v="36"/>
    <m/>
    <x v="0"/>
    <x v="0"/>
    <x v="0"/>
  </r>
  <r>
    <x v="0"/>
    <x v="0"/>
    <x v="3"/>
    <x v="11"/>
    <x v="257"/>
    <n v="2447"/>
    <s v="Schutt, Caleb R."/>
    <x v="2"/>
    <x v="0"/>
    <x v="0"/>
    <n v="40"/>
    <x v="0"/>
    <x v="1"/>
    <m/>
    <n v="40"/>
    <m/>
    <x v="0"/>
    <x v="0"/>
    <x v="0"/>
  </r>
  <r>
    <x v="0"/>
    <x v="0"/>
    <x v="3"/>
    <x v="11"/>
    <x v="257"/>
    <n v="2284"/>
    <s v="Underwood, Tracy"/>
    <x v="2"/>
    <x v="0"/>
    <x v="0"/>
    <n v="40"/>
    <x v="0"/>
    <x v="1"/>
    <m/>
    <n v="40"/>
    <m/>
    <x v="0"/>
    <x v="0"/>
    <x v="0"/>
  </r>
  <r>
    <x v="0"/>
    <x v="0"/>
    <x v="4"/>
    <x v="12"/>
    <x v="257"/>
    <n v="1410"/>
    <s v="Cooper, Alice F."/>
    <x v="2"/>
    <x v="0"/>
    <x v="0"/>
    <n v="40"/>
    <x v="0"/>
    <x v="1"/>
    <n v="8.9499999999999993"/>
    <n v="40"/>
    <n v="1"/>
    <x v="0"/>
    <x v="0"/>
    <x v="0"/>
  </r>
  <r>
    <x v="0"/>
    <x v="0"/>
    <x v="4"/>
    <x v="12"/>
    <x v="257"/>
    <n v="2432"/>
    <s v="Harmon, Melody"/>
    <x v="2"/>
    <x v="0"/>
    <x v="0"/>
    <n v="40"/>
    <x v="0"/>
    <x v="1"/>
    <m/>
    <n v="40"/>
    <m/>
    <x v="0"/>
    <x v="0"/>
    <x v="0"/>
  </r>
  <r>
    <x v="0"/>
    <x v="0"/>
    <x v="4"/>
    <x v="12"/>
    <x v="257"/>
    <n v="2203"/>
    <s v="Hicks, Lisa"/>
    <x v="2"/>
    <x v="0"/>
    <x v="0"/>
    <n v="40"/>
    <x v="0"/>
    <x v="1"/>
    <n v="4"/>
    <n v="40"/>
    <m/>
    <x v="0"/>
    <x v="0"/>
    <x v="0"/>
  </r>
  <r>
    <x v="0"/>
    <x v="0"/>
    <x v="4"/>
    <x v="12"/>
    <x v="257"/>
    <n v="2381"/>
    <s v="McCombs, Olivia"/>
    <x v="2"/>
    <x v="0"/>
    <x v="0"/>
    <n v="40"/>
    <x v="0"/>
    <x v="1"/>
    <m/>
    <n v="40"/>
    <m/>
    <x v="0"/>
    <x v="0"/>
    <x v="0"/>
  </r>
  <r>
    <x v="0"/>
    <x v="0"/>
    <x v="4"/>
    <x v="12"/>
    <x v="257"/>
    <n v="2436"/>
    <s v="Ohara, Cheyenne L."/>
    <x v="2"/>
    <x v="0"/>
    <x v="0"/>
    <n v="22"/>
    <x v="0"/>
    <x v="1"/>
    <m/>
    <n v="22"/>
    <m/>
    <x v="0"/>
    <x v="0"/>
    <x v="0"/>
  </r>
  <r>
    <x v="0"/>
    <x v="0"/>
    <x v="6"/>
    <x v="13"/>
    <x v="257"/>
    <n v="2175"/>
    <s v="Akulic, Marlene"/>
    <x v="2"/>
    <x v="0"/>
    <x v="0"/>
    <n v="40"/>
    <x v="0"/>
    <x v="1"/>
    <n v="6.25"/>
    <n v="40"/>
    <m/>
    <x v="0"/>
    <x v="0"/>
    <x v="0"/>
  </r>
  <r>
    <x v="0"/>
    <x v="0"/>
    <x v="6"/>
    <x v="13"/>
    <x v="257"/>
    <n v="2340"/>
    <s v="Atkins, Reva"/>
    <x v="2"/>
    <x v="0"/>
    <x v="0"/>
    <n v="38.25"/>
    <x v="0"/>
    <x v="1"/>
    <m/>
    <n v="38.25"/>
    <m/>
    <x v="0"/>
    <x v="0"/>
    <x v="0"/>
  </r>
  <r>
    <x v="0"/>
    <x v="0"/>
    <x v="6"/>
    <x v="13"/>
    <x v="257"/>
    <n v="2229"/>
    <s v="Bledsoe, Amy"/>
    <x v="2"/>
    <x v="0"/>
    <x v="0"/>
    <n v="40"/>
    <x v="0"/>
    <x v="1"/>
    <n v="5"/>
    <n v="40"/>
    <m/>
    <x v="0"/>
    <x v="0"/>
    <x v="0"/>
  </r>
  <r>
    <x v="0"/>
    <x v="0"/>
    <x v="6"/>
    <x v="13"/>
    <x v="257"/>
    <n v="2190"/>
    <s v="Bookout, Nancy"/>
    <x v="2"/>
    <x v="0"/>
    <x v="0"/>
    <n v="40"/>
    <x v="0"/>
    <x v="1"/>
    <n v="11"/>
    <n v="40"/>
    <m/>
    <x v="0"/>
    <x v="0"/>
    <x v="0"/>
  </r>
  <r>
    <x v="0"/>
    <x v="0"/>
    <x v="6"/>
    <x v="13"/>
    <x v="257"/>
    <n v="2382"/>
    <s v="Bourzac, Nanette L."/>
    <x v="2"/>
    <x v="0"/>
    <x v="0"/>
    <n v="40"/>
    <x v="0"/>
    <x v="1"/>
    <n v="4"/>
    <n v="40"/>
    <m/>
    <x v="0"/>
    <x v="0"/>
    <x v="0"/>
  </r>
  <r>
    <x v="0"/>
    <x v="0"/>
    <x v="6"/>
    <x v="13"/>
    <x v="257"/>
    <n v="2039"/>
    <s v="Brooks, Tammy C."/>
    <x v="2"/>
    <x v="0"/>
    <x v="0"/>
    <n v="10"/>
    <x v="0"/>
    <x v="1"/>
    <m/>
    <n v="10"/>
    <m/>
    <x v="0"/>
    <x v="0"/>
    <x v="0"/>
  </r>
  <r>
    <x v="0"/>
    <x v="0"/>
    <x v="6"/>
    <x v="13"/>
    <x v="257"/>
    <n v="2156"/>
    <s v="Bryan, Sheena L."/>
    <x v="2"/>
    <x v="0"/>
    <x v="0"/>
    <n v="40"/>
    <x v="0"/>
    <x v="1"/>
    <n v="7"/>
    <n v="40"/>
    <m/>
    <x v="0"/>
    <x v="0"/>
    <x v="0"/>
  </r>
  <r>
    <x v="0"/>
    <x v="0"/>
    <x v="6"/>
    <x v="13"/>
    <x v="257"/>
    <n v="1010"/>
    <s v="Carroll, Robin M."/>
    <x v="2"/>
    <x v="0"/>
    <x v="0"/>
    <n v="40"/>
    <x v="0"/>
    <x v="1"/>
    <n v="5.25"/>
    <n v="40"/>
    <m/>
    <x v="0"/>
    <x v="0"/>
    <x v="0"/>
  </r>
  <r>
    <x v="0"/>
    <x v="0"/>
    <x v="6"/>
    <x v="13"/>
    <x v="257"/>
    <n v="2068"/>
    <s v="Cathcart, Bess L."/>
    <x v="2"/>
    <x v="0"/>
    <x v="0"/>
    <n v="39.75"/>
    <x v="0"/>
    <x v="1"/>
    <m/>
    <n v="39.75"/>
    <m/>
    <x v="0"/>
    <x v="0"/>
    <x v="0"/>
  </r>
  <r>
    <x v="0"/>
    <x v="0"/>
    <x v="6"/>
    <x v="13"/>
    <x v="257"/>
    <n v="2098"/>
    <s v="Childress, Stacy M."/>
    <x v="2"/>
    <x v="0"/>
    <x v="0"/>
    <n v="39"/>
    <x v="0"/>
    <x v="1"/>
    <m/>
    <n v="39"/>
    <n v="10"/>
    <x v="0"/>
    <x v="0"/>
    <x v="0"/>
  </r>
  <r>
    <x v="0"/>
    <x v="0"/>
    <x v="6"/>
    <x v="13"/>
    <x v="257"/>
    <n v="2430"/>
    <s v="Coburn, Lisa"/>
    <x v="2"/>
    <x v="0"/>
    <x v="0"/>
    <n v="33"/>
    <x v="0"/>
    <x v="1"/>
    <m/>
    <n v="33"/>
    <m/>
    <x v="0"/>
    <x v="0"/>
    <x v="0"/>
  </r>
  <r>
    <x v="0"/>
    <x v="0"/>
    <x v="6"/>
    <x v="13"/>
    <x v="257"/>
    <n v="1362"/>
    <s v="Davis, Kimberly S."/>
    <x v="2"/>
    <x v="0"/>
    <x v="0"/>
    <n v="21.75"/>
    <x v="0"/>
    <x v="1"/>
    <m/>
    <n v="21.75"/>
    <n v="20"/>
    <x v="0"/>
    <x v="0"/>
    <x v="0"/>
  </r>
  <r>
    <x v="0"/>
    <x v="0"/>
    <x v="6"/>
    <x v="13"/>
    <x v="257"/>
    <n v="1465"/>
    <s v="Dotson, Wanda A."/>
    <x v="2"/>
    <x v="0"/>
    <x v="0"/>
    <n v="40"/>
    <x v="0"/>
    <x v="1"/>
    <n v="4"/>
    <n v="40"/>
    <m/>
    <x v="0"/>
    <x v="0"/>
    <x v="0"/>
  </r>
  <r>
    <x v="0"/>
    <x v="0"/>
    <x v="6"/>
    <x v="13"/>
    <x v="257"/>
    <n v="2046"/>
    <s v="Dunn, Lois"/>
    <x v="2"/>
    <x v="0"/>
    <x v="0"/>
    <n v="40"/>
    <x v="0"/>
    <x v="1"/>
    <m/>
    <n v="40"/>
    <m/>
    <x v="0"/>
    <x v="0"/>
    <x v="0"/>
  </r>
  <r>
    <x v="0"/>
    <x v="0"/>
    <x v="6"/>
    <x v="13"/>
    <x v="257"/>
    <n v="2319"/>
    <s v="Gibby, Deborah"/>
    <x v="2"/>
    <x v="0"/>
    <x v="0"/>
    <n v="40"/>
    <x v="0"/>
    <x v="1"/>
    <n v="12.25"/>
    <n v="40"/>
    <m/>
    <x v="0"/>
    <x v="0"/>
    <x v="0"/>
  </r>
  <r>
    <x v="0"/>
    <x v="0"/>
    <x v="6"/>
    <x v="13"/>
    <x v="257"/>
    <n v="2286"/>
    <s v="Godwin, Tonya"/>
    <x v="2"/>
    <x v="0"/>
    <x v="0"/>
    <n v="40"/>
    <x v="0"/>
    <x v="1"/>
    <m/>
    <n v="40"/>
    <m/>
    <x v="0"/>
    <x v="0"/>
    <x v="0"/>
  </r>
  <r>
    <x v="0"/>
    <x v="0"/>
    <x v="6"/>
    <x v="13"/>
    <x v="257"/>
    <n v="2373"/>
    <s v="Helton, Lisa K."/>
    <x v="2"/>
    <x v="0"/>
    <x v="0"/>
    <n v="40"/>
    <x v="0"/>
    <x v="1"/>
    <n v="9"/>
    <n v="40"/>
    <m/>
    <x v="0"/>
    <x v="0"/>
    <x v="0"/>
  </r>
  <r>
    <x v="0"/>
    <x v="0"/>
    <x v="6"/>
    <x v="13"/>
    <x v="257"/>
    <n v="2261"/>
    <s v="Howarth, Amy"/>
    <x v="2"/>
    <x v="0"/>
    <x v="0"/>
    <n v="40"/>
    <x v="0"/>
    <x v="1"/>
    <n v="1"/>
    <n v="40"/>
    <m/>
    <x v="0"/>
    <x v="0"/>
    <x v="0"/>
  </r>
  <r>
    <x v="0"/>
    <x v="0"/>
    <x v="6"/>
    <x v="13"/>
    <x v="257"/>
    <n v="1480"/>
    <s v="Kliever, Debbie J."/>
    <x v="2"/>
    <x v="0"/>
    <x v="0"/>
    <n v="40"/>
    <x v="0"/>
    <x v="1"/>
    <n v="9.25"/>
    <n v="40"/>
    <m/>
    <x v="0"/>
    <x v="0"/>
    <x v="0"/>
  </r>
  <r>
    <x v="0"/>
    <x v="0"/>
    <x v="6"/>
    <x v="13"/>
    <x v="257"/>
    <n v="1259"/>
    <s v="Lee, Ginger"/>
    <x v="2"/>
    <x v="0"/>
    <x v="0"/>
    <n v="40"/>
    <x v="0"/>
    <x v="1"/>
    <n v="5.25"/>
    <n v="40"/>
    <m/>
    <x v="0"/>
    <x v="0"/>
    <x v="0"/>
  </r>
  <r>
    <x v="0"/>
    <x v="0"/>
    <x v="6"/>
    <x v="13"/>
    <x v="257"/>
    <n v="1558"/>
    <s v="McCluskey, Loreta R."/>
    <x v="2"/>
    <x v="0"/>
    <x v="0"/>
    <n v="25"/>
    <x v="0"/>
    <x v="1"/>
    <m/>
    <n v="25"/>
    <m/>
    <x v="0"/>
    <x v="0"/>
    <x v="0"/>
  </r>
  <r>
    <x v="0"/>
    <x v="0"/>
    <x v="6"/>
    <x v="13"/>
    <x v="257"/>
    <n v="2380"/>
    <s v="Moore, Darlene"/>
    <x v="2"/>
    <x v="0"/>
    <x v="0"/>
    <n v="40"/>
    <x v="0"/>
    <x v="1"/>
    <n v="4.25"/>
    <n v="40"/>
    <m/>
    <x v="0"/>
    <x v="0"/>
    <x v="0"/>
  </r>
  <r>
    <x v="0"/>
    <x v="0"/>
    <x v="6"/>
    <x v="13"/>
    <x v="257"/>
    <n v="1559"/>
    <s v="Nichols, Brenda S."/>
    <x v="2"/>
    <x v="0"/>
    <x v="0"/>
    <n v="7.5"/>
    <x v="0"/>
    <x v="1"/>
    <m/>
    <n v="7.5"/>
    <m/>
    <x v="0"/>
    <x v="0"/>
    <x v="0"/>
  </r>
  <r>
    <x v="0"/>
    <x v="0"/>
    <x v="6"/>
    <x v="13"/>
    <x v="257"/>
    <n v="2415"/>
    <s v="Patterson, Pamela"/>
    <x v="2"/>
    <x v="0"/>
    <x v="0"/>
    <n v="40"/>
    <x v="0"/>
    <x v="1"/>
    <n v="5.5"/>
    <n v="40"/>
    <m/>
    <x v="0"/>
    <x v="0"/>
    <x v="0"/>
  </r>
  <r>
    <x v="0"/>
    <x v="0"/>
    <x v="6"/>
    <x v="13"/>
    <x v="257"/>
    <n v="2259"/>
    <s v="Peels, Carolyn K."/>
    <x v="2"/>
    <x v="0"/>
    <x v="0"/>
    <n v="40"/>
    <x v="0"/>
    <x v="1"/>
    <n v="5"/>
    <n v="40"/>
    <m/>
    <x v="0"/>
    <x v="0"/>
    <x v="0"/>
  </r>
  <r>
    <x v="0"/>
    <x v="0"/>
    <x v="6"/>
    <x v="13"/>
    <x v="257"/>
    <n v="2138"/>
    <s v="Richardson, Tammy G."/>
    <x v="2"/>
    <x v="0"/>
    <x v="0"/>
    <n v="40"/>
    <x v="0"/>
    <x v="1"/>
    <m/>
    <n v="40"/>
    <m/>
    <x v="0"/>
    <x v="0"/>
    <x v="0"/>
  </r>
  <r>
    <x v="0"/>
    <x v="0"/>
    <x v="6"/>
    <x v="13"/>
    <x v="257"/>
    <n v="1997"/>
    <s v="Roberts, Lisa R."/>
    <x v="2"/>
    <x v="0"/>
    <x v="0"/>
    <n v="40"/>
    <x v="0"/>
    <x v="1"/>
    <n v="5"/>
    <n v="40"/>
    <m/>
    <x v="0"/>
    <x v="0"/>
    <x v="0"/>
  </r>
  <r>
    <x v="0"/>
    <x v="0"/>
    <x v="6"/>
    <x v="13"/>
    <x v="257"/>
    <n v="2378"/>
    <s v="Roberts, Lori"/>
    <x v="2"/>
    <x v="0"/>
    <x v="0"/>
    <n v="40"/>
    <x v="0"/>
    <x v="1"/>
    <m/>
    <n v="40"/>
    <m/>
    <x v="0"/>
    <x v="0"/>
    <x v="0"/>
  </r>
  <r>
    <x v="0"/>
    <x v="0"/>
    <x v="6"/>
    <x v="13"/>
    <x v="257"/>
    <n v="2192"/>
    <s v="Rupinski, Angela"/>
    <x v="2"/>
    <x v="0"/>
    <x v="0"/>
    <n v="40"/>
    <x v="0"/>
    <x v="1"/>
    <n v="9"/>
    <n v="40"/>
    <m/>
    <x v="0"/>
    <x v="0"/>
    <x v="0"/>
  </r>
  <r>
    <x v="0"/>
    <x v="0"/>
    <x v="6"/>
    <x v="13"/>
    <x v="257"/>
    <n v="2441"/>
    <s v="Selby, Chasity"/>
    <x v="2"/>
    <x v="0"/>
    <x v="0"/>
    <n v="35"/>
    <x v="0"/>
    <x v="1"/>
    <m/>
    <n v="35"/>
    <n v="10"/>
    <x v="0"/>
    <x v="0"/>
    <x v="0"/>
  </r>
  <r>
    <x v="0"/>
    <x v="0"/>
    <x v="6"/>
    <x v="13"/>
    <x v="257"/>
    <n v="1612"/>
    <s v="Self, Janet"/>
    <x v="2"/>
    <x v="0"/>
    <x v="0"/>
    <n v="30"/>
    <x v="0"/>
    <x v="1"/>
    <m/>
    <n v="30"/>
    <n v="10"/>
    <x v="0"/>
    <x v="0"/>
    <x v="0"/>
  </r>
  <r>
    <x v="0"/>
    <x v="0"/>
    <x v="6"/>
    <x v="13"/>
    <x v="257"/>
    <n v="2356"/>
    <s v="Sharp, Sonia"/>
    <x v="2"/>
    <x v="0"/>
    <x v="0"/>
    <n v="28.5"/>
    <x v="0"/>
    <x v="1"/>
    <m/>
    <n v="28.5"/>
    <n v="20"/>
    <x v="0"/>
    <x v="0"/>
    <x v="0"/>
  </r>
  <r>
    <x v="0"/>
    <x v="0"/>
    <x v="6"/>
    <x v="13"/>
    <x v="257"/>
    <n v="2423"/>
    <s v="Stafford, Tabitha"/>
    <x v="2"/>
    <x v="0"/>
    <x v="0"/>
    <n v="40"/>
    <x v="0"/>
    <x v="1"/>
    <n v="1.25"/>
    <n v="40"/>
    <m/>
    <x v="0"/>
    <x v="0"/>
    <x v="0"/>
  </r>
  <r>
    <x v="0"/>
    <x v="0"/>
    <x v="6"/>
    <x v="13"/>
    <x v="257"/>
    <n v="2412"/>
    <s v="Suttles, Cristie"/>
    <x v="2"/>
    <x v="0"/>
    <x v="0"/>
    <n v="40"/>
    <x v="0"/>
    <x v="1"/>
    <m/>
    <n v="40"/>
    <m/>
    <x v="0"/>
    <x v="0"/>
    <x v="0"/>
  </r>
  <r>
    <x v="0"/>
    <x v="0"/>
    <x v="6"/>
    <x v="13"/>
    <x v="257"/>
    <n v="2385"/>
    <s v="Suttles, Kathy"/>
    <x v="2"/>
    <x v="0"/>
    <x v="0"/>
    <n v="11"/>
    <x v="0"/>
    <x v="1"/>
    <m/>
    <n v="11"/>
    <m/>
    <x v="0"/>
    <x v="0"/>
    <x v="0"/>
  </r>
  <r>
    <x v="0"/>
    <x v="0"/>
    <x v="6"/>
    <x v="13"/>
    <x v="257"/>
    <n v="2392"/>
    <s v="Veit, Beth"/>
    <x v="2"/>
    <x v="0"/>
    <x v="0"/>
    <n v="38.450000000000003"/>
    <x v="0"/>
    <x v="1"/>
    <m/>
    <n v="38.450000000000003"/>
    <m/>
    <x v="0"/>
    <x v="0"/>
    <x v="0"/>
  </r>
  <r>
    <x v="0"/>
    <x v="0"/>
    <x v="6"/>
    <x v="13"/>
    <x v="257"/>
    <n v="2426"/>
    <s v="Veit, Jordan A."/>
    <x v="2"/>
    <x v="0"/>
    <x v="0"/>
    <n v="39.75"/>
    <x v="0"/>
    <x v="1"/>
    <m/>
    <n v="39.75"/>
    <m/>
    <x v="0"/>
    <x v="0"/>
    <x v="0"/>
  </r>
  <r>
    <x v="0"/>
    <x v="0"/>
    <x v="6"/>
    <x v="13"/>
    <x v="257"/>
    <n v="2154"/>
    <s v="West, Sandra"/>
    <x v="2"/>
    <x v="0"/>
    <x v="0"/>
    <n v="40"/>
    <x v="0"/>
    <x v="1"/>
    <n v="4"/>
    <n v="40"/>
    <m/>
    <x v="0"/>
    <x v="0"/>
    <x v="0"/>
  </r>
  <r>
    <x v="0"/>
    <x v="0"/>
    <x v="6"/>
    <x v="13"/>
    <x v="257"/>
    <n v="2411"/>
    <s v="Wilburn, Marley"/>
    <x v="2"/>
    <x v="0"/>
    <x v="0"/>
    <n v="40"/>
    <x v="0"/>
    <x v="1"/>
    <m/>
    <n v="40"/>
    <m/>
    <x v="0"/>
    <x v="0"/>
    <x v="0"/>
  </r>
  <r>
    <x v="0"/>
    <x v="0"/>
    <x v="1"/>
    <x v="14"/>
    <x v="257"/>
    <n v="1280"/>
    <s v="Cooley, Tammy K."/>
    <x v="2"/>
    <x v="0"/>
    <x v="0"/>
    <n v="40"/>
    <x v="0"/>
    <x v="1"/>
    <n v="2.5"/>
    <n v="40"/>
    <m/>
    <x v="0"/>
    <x v="0"/>
    <x v="0"/>
  </r>
  <r>
    <x v="0"/>
    <x v="0"/>
    <x v="1"/>
    <x v="14"/>
    <x v="257"/>
    <n v="2195"/>
    <s v="Davis, Tyler"/>
    <x v="2"/>
    <x v="0"/>
    <x v="0"/>
    <n v="40"/>
    <x v="0"/>
    <x v="1"/>
    <n v="4.5"/>
    <n v="40"/>
    <m/>
    <x v="0"/>
    <x v="0"/>
    <x v="0"/>
  </r>
  <r>
    <x v="0"/>
    <x v="0"/>
    <x v="1"/>
    <x v="14"/>
    <x v="257"/>
    <n v="2428"/>
    <s v="Emery, Shawn"/>
    <x v="2"/>
    <x v="0"/>
    <x v="0"/>
    <n v="25.25"/>
    <x v="0"/>
    <x v="1"/>
    <m/>
    <n v="25.25"/>
    <m/>
    <x v="0"/>
    <x v="0"/>
    <x v="0"/>
  </r>
  <r>
    <x v="0"/>
    <x v="0"/>
    <x v="1"/>
    <x v="14"/>
    <x v="257"/>
    <n v="1684"/>
    <s v="Mckee, Nathan"/>
    <x v="2"/>
    <x v="0"/>
    <x v="0"/>
    <n v="40"/>
    <x v="0"/>
    <x v="1"/>
    <n v="9.5"/>
    <n v="40"/>
    <m/>
    <x v="0"/>
    <x v="0"/>
    <x v="0"/>
  </r>
  <r>
    <x v="0"/>
    <x v="0"/>
    <x v="1"/>
    <x v="14"/>
    <x v="257"/>
    <n v="2337"/>
    <s v="Miller, Gary"/>
    <x v="2"/>
    <x v="0"/>
    <x v="0"/>
    <n v="40"/>
    <x v="0"/>
    <x v="1"/>
    <m/>
    <n v="40"/>
    <m/>
    <x v="0"/>
    <x v="0"/>
    <x v="0"/>
  </r>
  <r>
    <x v="0"/>
    <x v="0"/>
    <x v="1"/>
    <x v="14"/>
    <x v="257"/>
    <n v="2363"/>
    <s v="Mills, Gary"/>
    <x v="2"/>
    <x v="0"/>
    <x v="0"/>
    <n v="40"/>
    <x v="0"/>
    <x v="1"/>
    <m/>
    <n v="40"/>
    <m/>
    <x v="0"/>
    <x v="0"/>
    <x v="0"/>
  </r>
  <r>
    <x v="0"/>
    <x v="0"/>
    <x v="1"/>
    <x v="14"/>
    <x v="257"/>
    <n v="2390"/>
    <s v="Taylor, David L."/>
    <x v="2"/>
    <x v="0"/>
    <x v="0"/>
    <n v="40"/>
    <x v="0"/>
    <x v="1"/>
    <m/>
    <n v="40"/>
    <m/>
    <x v="0"/>
    <x v="0"/>
    <x v="0"/>
  </r>
  <r>
    <x v="0"/>
    <x v="0"/>
    <x v="1"/>
    <x v="14"/>
    <x v="257"/>
    <n v="2220"/>
    <s v="Waddell, Henry"/>
    <x v="2"/>
    <x v="0"/>
    <x v="0"/>
    <n v="40"/>
    <x v="0"/>
    <x v="1"/>
    <n v="4.5"/>
    <n v="40"/>
    <m/>
    <x v="0"/>
    <x v="0"/>
    <x v="0"/>
  </r>
  <r>
    <x v="0"/>
    <x v="0"/>
    <x v="1"/>
    <x v="14"/>
    <x v="257"/>
    <n v="2348"/>
    <s v="Watson, Dennis"/>
    <x v="2"/>
    <x v="0"/>
    <x v="0"/>
    <n v="40"/>
    <x v="0"/>
    <x v="1"/>
    <n v="3"/>
    <n v="40"/>
    <m/>
    <x v="0"/>
    <x v="0"/>
    <x v="0"/>
  </r>
  <r>
    <x v="0"/>
    <x v="0"/>
    <x v="9"/>
    <x v="15"/>
    <x v="257"/>
    <n v="2285"/>
    <s v="Bivens, Diane"/>
    <x v="2"/>
    <x v="0"/>
    <x v="0"/>
    <n v="40"/>
    <x v="0"/>
    <x v="1"/>
    <m/>
    <n v="40"/>
    <m/>
    <x v="0"/>
    <x v="0"/>
    <x v="0"/>
  </r>
  <r>
    <x v="0"/>
    <x v="0"/>
    <x v="9"/>
    <x v="15"/>
    <x v="257"/>
    <n v="1856"/>
    <s v="Bivens, Tammie"/>
    <x v="2"/>
    <x v="0"/>
    <x v="0"/>
    <n v="40"/>
    <x v="0"/>
    <x v="1"/>
    <n v="5.25"/>
    <n v="40"/>
    <m/>
    <x v="0"/>
    <x v="0"/>
    <x v="0"/>
  </r>
  <r>
    <x v="0"/>
    <x v="0"/>
    <x v="9"/>
    <x v="15"/>
    <x v="257"/>
    <n v="2235"/>
    <s v="Clark, Elizabeth"/>
    <x v="2"/>
    <x v="0"/>
    <x v="0"/>
    <n v="40"/>
    <x v="0"/>
    <x v="1"/>
    <m/>
    <n v="40"/>
    <m/>
    <x v="0"/>
    <x v="0"/>
    <x v="0"/>
  </r>
  <r>
    <x v="0"/>
    <x v="0"/>
    <x v="9"/>
    <x v="15"/>
    <x v="257"/>
    <n v="1107"/>
    <s v="Hall, Mary"/>
    <x v="2"/>
    <x v="0"/>
    <x v="0"/>
    <n v="40"/>
    <x v="0"/>
    <x v="1"/>
    <n v="6"/>
    <n v="40"/>
    <m/>
    <x v="0"/>
    <x v="0"/>
    <x v="0"/>
  </r>
  <r>
    <x v="0"/>
    <x v="0"/>
    <x v="9"/>
    <x v="15"/>
    <x v="257"/>
    <n v="1866"/>
    <s v="Harris, Nancy"/>
    <x v="2"/>
    <x v="0"/>
    <x v="0"/>
    <n v="8.75"/>
    <x v="0"/>
    <x v="1"/>
    <m/>
    <n v="8.75"/>
    <n v="10"/>
    <x v="0"/>
    <x v="0"/>
    <x v="0"/>
  </r>
  <r>
    <x v="0"/>
    <x v="0"/>
    <x v="9"/>
    <x v="15"/>
    <x v="257"/>
    <n v="2449"/>
    <s v="Lemarr-Lloyd, Elizabeth M."/>
    <x v="2"/>
    <x v="0"/>
    <x v="0"/>
    <n v="28.5"/>
    <x v="0"/>
    <x v="1"/>
    <m/>
    <n v="28.5"/>
    <m/>
    <x v="0"/>
    <x v="0"/>
    <x v="0"/>
  </r>
  <r>
    <x v="0"/>
    <x v="0"/>
    <x v="9"/>
    <x v="15"/>
    <x v="257"/>
    <n v="1967"/>
    <s v="Shaw, Teia L."/>
    <x v="2"/>
    <x v="0"/>
    <x v="0"/>
    <n v="31"/>
    <x v="0"/>
    <x v="1"/>
    <m/>
    <n v="31"/>
    <m/>
    <x v="0"/>
    <x v="0"/>
    <x v="0"/>
  </r>
  <r>
    <x v="0"/>
    <x v="0"/>
    <x v="7"/>
    <x v="16"/>
    <x v="257"/>
    <n v="2397"/>
    <s v="Annett, Shenna D."/>
    <x v="2"/>
    <x v="0"/>
    <x v="0"/>
    <n v="35.75"/>
    <x v="0"/>
    <x v="1"/>
    <m/>
    <n v="35.75"/>
    <m/>
    <x v="0"/>
    <x v="0"/>
    <x v="0"/>
  </r>
  <r>
    <x v="0"/>
    <x v="0"/>
    <x v="7"/>
    <x v="16"/>
    <x v="257"/>
    <n v="2371"/>
    <s v="Barnes, Sarah"/>
    <x v="2"/>
    <x v="0"/>
    <x v="0"/>
    <n v="40"/>
    <x v="0"/>
    <x v="1"/>
    <n v="1"/>
    <n v="40"/>
    <m/>
    <x v="0"/>
    <x v="0"/>
    <x v="0"/>
  </r>
  <r>
    <x v="0"/>
    <x v="0"/>
    <x v="7"/>
    <x v="16"/>
    <x v="257"/>
    <n v="2193"/>
    <s v="Cannon, Jennifer"/>
    <x v="2"/>
    <x v="0"/>
    <x v="0"/>
    <n v="27.5"/>
    <x v="0"/>
    <x v="1"/>
    <m/>
    <n v="27.5"/>
    <m/>
    <x v="0"/>
    <x v="0"/>
    <x v="0"/>
  </r>
  <r>
    <x v="0"/>
    <x v="0"/>
    <x v="7"/>
    <x v="16"/>
    <x v="257"/>
    <n v="2445"/>
    <s v="Lemarr, Theresa"/>
    <x v="2"/>
    <x v="0"/>
    <x v="0"/>
    <n v="39.75"/>
    <x v="0"/>
    <x v="1"/>
    <m/>
    <n v="39.75"/>
    <m/>
    <x v="0"/>
    <x v="0"/>
    <x v="0"/>
  </r>
  <r>
    <x v="0"/>
    <x v="0"/>
    <x v="7"/>
    <x v="16"/>
    <x v="257"/>
    <n v="2405"/>
    <s v="Marrero, Rachel"/>
    <x v="2"/>
    <x v="0"/>
    <x v="0"/>
    <n v="40"/>
    <x v="0"/>
    <x v="1"/>
    <m/>
    <n v="40"/>
    <m/>
    <x v="0"/>
    <x v="0"/>
    <x v="0"/>
  </r>
  <r>
    <x v="0"/>
    <x v="0"/>
    <x v="7"/>
    <x v="16"/>
    <x v="257"/>
    <n v="2433"/>
    <s v="Millsaps, Tiea"/>
    <x v="2"/>
    <x v="0"/>
    <x v="0"/>
    <n v="39.75"/>
    <x v="0"/>
    <x v="1"/>
    <m/>
    <n v="39.75"/>
    <m/>
    <x v="0"/>
    <x v="0"/>
    <x v="0"/>
  </r>
  <r>
    <x v="0"/>
    <x v="0"/>
    <x v="7"/>
    <x v="16"/>
    <x v="257"/>
    <n v="2407"/>
    <s v="Thomas, Emily"/>
    <x v="2"/>
    <x v="0"/>
    <x v="0"/>
    <n v="40"/>
    <x v="0"/>
    <x v="1"/>
    <n v="9"/>
    <n v="40"/>
    <m/>
    <x v="0"/>
    <x v="0"/>
    <x v="0"/>
  </r>
  <r>
    <x v="0"/>
    <x v="0"/>
    <x v="5"/>
    <x v="17"/>
    <x v="257"/>
    <n v="2341"/>
    <s v="Britton, Mary Anna"/>
    <x v="2"/>
    <x v="0"/>
    <x v="0"/>
    <n v="38.42"/>
    <x v="0"/>
    <x v="1"/>
    <m/>
    <n v="38.42"/>
    <m/>
    <x v="0"/>
    <x v="0"/>
    <x v="0"/>
  </r>
  <r>
    <x v="0"/>
    <x v="0"/>
    <x v="5"/>
    <x v="17"/>
    <x v="257"/>
    <n v="1596"/>
    <s v="Harrison, Charles"/>
    <x v="2"/>
    <x v="0"/>
    <x v="0"/>
    <n v="39.75"/>
    <x v="0"/>
    <x v="1"/>
    <m/>
    <n v="39.75"/>
    <m/>
    <x v="0"/>
    <x v="0"/>
    <x v="0"/>
  </r>
  <r>
    <x v="0"/>
    <x v="0"/>
    <x v="5"/>
    <x v="17"/>
    <x v="257"/>
    <n v="2443"/>
    <s v="Hunt, Nancy M."/>
    <x v="2"/>
    <x v="0"/>
    <x v="0"/>
    <n v="40"/>
    <x v="0"/>
    <x v="1"/>
    <n v="4"/>
    <n v="40"/>
    <m/>
    <x v="0"/>
    <x v="0"/>
    <x v="0"/>
  </r>
  <r>
    <x v="0"/>
    <x v="0"/>
    <x v="5"/>
    <x v="17"/>
    <x v="257"/>
    <n v="1920"/>
    <s v="Jones, Jena"/>
    <x v="2"/>
    <x v="0"/>
    <x v="0"/>
    <n v="28.75"/>
    <x v="0"/>
    <x v="1"/>
    <m/>
    <n v="28.75"/>
    <m/>
    <x v="0"/>
    <x v="0"/>
    <x v="0"/>
  </r>
  <r>
    <x v="0"/>
    <x v="0"/>
    <x v="21"/>
    <x v="18"/>
    <x v="257"/>
    <n v="2431"/>
    <s v="McRaven, Michael"/>
    <x v="2"/>
    <x v="0"/>
    <x v="0"/>
    <n v="40"/>
    <x v="0"/>
    <x v="1"/>
    <m/>
    <n v="40"/>
    <m/>
    <x v="0"/>
    <x v="0"/>
    <x v="0"/>
  </r>
  <r>
    <x v="0"/>
    <x v="0"/>
    <x v="8"/>
    <x v="19"/>
    <x v="257"/>
    <n v="2368"/>
    <s v="Barnes, Eric"/>
    <x v="2"/>
    <x v="0"/>
    <x v="0"/>
    <n v="40"/>
    <x v="0"/>
    <x v="1"/>
    <n v="7.5"/>
    <n v="40"/>
    <m/>
    <x v="0"/>
    <x v="0"/>
    <x v="0"/>
  </r>
  <r>
    <x v="0"/>
    <x v="0"/>
    <x v="8"/>
    <x v="19"/>
    <x v="257"/>
    <n v="2313"/>
    <s v="Gibby, Benjamin"/>
    <x v="2"/>
    <x v="0"/>
    <x v="0"/>
    <n v="40"/>
    <x v="0"/>
    <x v="1"/>
    <n v="12.25"/>
    <n v="40"/>
    <m/>
    <x v="0"/>
    <x v="0"/>
    <x v="0"/>
  </r>
  <r>
    <x v="0"/>
    <x v="0"/>
    <x v="8"/>
    <x v="19"/>
    <x v="257"/>
    <n v="2367"/>
    <s v="Hall, Fredrick L."/>
    <x v="2"/>
    <x v="0"/>
    <x v="0"/>
    <n v="40"/>
    <x v="0"/>
    <x v="1"/>
    <n v="5.25"/>
    <n v="40"/>
    <m/>
    <x v="0"/>
    <x v="0"/>
    <x v="0"/>
  </r>
  <r>
    <x v="0"/>
    <x v="0"/>
    <x v="0"/>
    <x v="0"/>
    <x v="258"/>
    <n v="2069"/>
    <s v="Bibee, Ronald S."/>
    <x v="2"/>
    <x v="0"/>
    <x v="0"/>
    <n v="40"/>
    <x v="0"/>
    <x v="1"/>
    <m/>
    <n v="40"/>
    <m/>
    <x v="0"/>
    <x v="0"/>
    <x v="0"/>
  </r>
  <r>
    <x v="0"/>
    <x v="0"/>
    <x v="0"/>
    <x v="0"/>
    <x v="258"/>
    <n v="1435"/>
    <s v="Bores, Carie L."/>
    <x v="2"/>
    <x v="0"/>
    <x v="0"/>
    <n v="40"/>
    <x v="0"/>
    <x v="1"/>
    <m/>
    <n v="40"/>
    <m/>
    <x v="0"/>
    <x v="0"/>
    <x v="0"/>
  </r>
  <r>
    <x v="0"/>
    <x v="0"/>
    <x v="0"/>
    <x v="0"/>
    <x v="258"/>
    <n v="2435"/>
    <s v="Faith, Billie"/>
    <x v="2"/>
    <x v="0"/>
    <x v="0"/>
    <n v="40"/>
    <x v="0"/>
    <x v="1"/>
    <m/>
    <n v="40"/>
    <m/>
    <x v="0"/>
    <x v="0"/>
    <x v="0"/>
  </r>
  <r>
    <x v="0"/>
    <x v="0"/>
    <x v="0"/>
    <x v="0"/>
    <x v="258"/>
    <n v="2290"/>
    <s v="Garza, Cody"/>
    <x v="2"/>
    <x v="0"/>
    <x v="0"/>
    <n v="40"/>
    <x v="0"/>
    <x v="1"/>
    <m/>
    <n v="40"/>
    <m/>
    <x v="0"/>
    <x v="0"/>
    <x v="0"/>
  </r>
  <r>
    <x v="0"/>
    <x v="0"/>
    <x v="0"/>
    <x v="0"/>
    <x v="258"/>
    <n v="2296"/>
    <s v="Miller, Caleb"/>
    <x v="2"/>
    <x v="0"/>
    <x v="0"/>
    <n v="28.5"/>
    <x v="0"/>
    <x v="1"/>
    <m/>
    <n v="28.5"/>
    <n v="10"/>
    <x v="0"/>
    <x v="0"/>
    <x v="0"/>
  </r>
  <r>
    <x v="0"/>
    <x v="0"/>
    <x v="0"/>
    <x v="0"/>
    <x v="258"/>
    <n v="1079"/>
    <s v="Wilson, Jim"/>
    <x v="2"/>
    <x v="0"/>
    <x v="0"/>
    <n v="40"/>
    <x v="0"/>
    <x v="1"/>
    <m/>
    <n v="40"/>
    <m/>
    <x v="0"/>
    <x v="0"/>
    <x v="0"/>
  </r>
  <r>
    <x v="0"/>
    <x v="0"/>
    <x v="10"/>
    <x v="21"/>
    <x v="258"/>
    <n v="2312"/>
    <s v="Semach, Chad"/>
    <x v="2"/>
    <x v="0"/>
    <x v="0"/>
    <n v="40"/>
    <x v="0"/>
    <x v="1"/>
    <m/>
    <n v="40"/>
    <m/>
    <x v="0"/>
    <x v="0"/>
    <x v="0"/>
  </r>
  <r>
    <x v="0"/>
    <x v="0"/>
    <x v="11"/>
    <x v="1"/>
    <x v="258"/>
    <n v="1481"/>
    <s v="Dodd, Alex E."/>
    <x v="2"/>
    <x v="0"/>
    <x v="0"/>
    <n v="30"/>
    <x v="0"/>
    <x v="1"/>
    <m/>
    <n v="30"/>
    <n v="10"/>
    <x v="0"/>
    <x v="0"/>
    <x v="0"/>
  </r>
  <r>
    <x v="0"/>
    <x v="0"/>
    <x v="11"/>
    <x v="1"/>
    <x v="258"/>
    <n v="2007"/>
    <s v="Dodd, Patricia A."/>
    <x v="2"/>
    <x v="0"/>
    <x v="0"/>
    <n v="40"/>
    <x v="0"/>
    <x v="1"/>
    <m/>
    <n v="40"/>
    <m/>
    <x v="0"/>
    <x v="0"/>
    <x v="0"/>
  </r>
  <r>
    <x v="0"/>
    <x v="0"/>
    <x v="12"/>
    <x v="2"/>
    <x v="258"/>
    <n v="1810"/>
    <s v="Damstetter, Suzanne"/>
    <x v="2"/>
    <x v="0"/>
    <x v="0"/>
    <n v="40"/>
    <x v="0"/>
    <x v="1"/>
    <m/>
    <n v="40"/>
    <m/>
    <x v="0"/>
    <x v="0"/>
    <x v="0"/>
  </r>
  <r>
    <x v="0"/>
    <x v="0"/>
    <x v="12"/>
    <x v="2"/>
    <x v="258"/>
    <n v="1831"/>
    <s v="Simmons, Kristie"/>
    <x v="2"/>
    <x v="0"/>
    <x v="0"/>
    <n v="40"/>
    <x v="0"/>
    <x v="1"/>
    <m/>
    <n v="40"/>
    <m/>
    <x v="0"/>
    <x v="0"/>
    <x v="0"/>
  </r>
  <r>
    <x v="0"/>
    <x v="0"/>
    <x v="13"/>
    <x v="3"/>
    <x v="258"/>
    <n v="1024"/>
    <s v="Hillard, Gary L."/>
    <x v="2"/>
    <x v="0"/>
    <x v="0"/>
    <n v="40"/>
    <x v="0"/>
    <x v="1"/>
    <m/>
    <n v="40"/>
    <m/>
    <x v="0"/>
    <x v="0"/>
    <x v="0"/>
  </r>
  <r>
    <x v="0"/>
    <x v="0"/>
    <x v="13"/>
    <x v="3"/>
    <x v="258"/>
    <n v="1027"/>
    <s v="Howard, Michael"/>
    <x v="2"/>
    <x v="0"/>
    <x v="0"/>
    <n v="40"/>
    <x v="0"/>
    <x v="1"/>
    <m/>
    <n v="40"/>
    <m/>
    <x v="0"/>
    <x v="0"/>
    <x v="0"/>
  </r>
  <r>
    <x v="0"/>
    <x v="0"/>
    <x v="13"/>
    <x v="3"/>
    <x v="258"/>
    <n v="2425"/>
    <s v="Lewelling, Gary L."/>
    <x v="2"/>
    <x v="0"/>
    <x v="0"/>
    <n v="40"/>
    <x v="0"/>
    <x v="1"/>
    <m/>
    <n v="40"/>
    <m/>
    <x v="0"/>
    <x v="0"/>
    <x v="0"/>
  </r>
  <r>
    <x v="0"/>
    <x v="0"/>
    <x v="13"/>
    <x v="3"/>
    <x v="258"/>
    <n v="2034"/>
    <s v="Powers, Joshua"/>
    <x v="2"/>
    <x v="0"/>
    <x v="0"/>
    <n v="40"/>
    <x v="0"/>
    <x v="1"/>
    <m/>
    <n v="40"/>
    <m/>
    <x v="0"/>
    <x v="0"/>
    <x v="0"/>
  </r>
  <r>
    <x v="0"/>
    <x v="0"/>
    <x v="13"/>
    <x v="3"/>
    <x v="258"/>
    <n v="1420"/>
    <s v="Simmons, James T."/>
    <x v="2"/>
    <x v="0"/>
    <x v="0"/>
    <n v="40"/>
    <x v="0"/>
    <x v="1"/>
    <m/>
    <n v="40"/>
    <m/>
    <x v="0"/>
    <x v="0"/>
    <x v="0"/>
  </r>
  <r>
    <x v="0"/>
    <x v="0"/>
    <x v="14"/>
    <x v="4"/>
    <x v="258"/>
    <n v="2100"/>
    <s v="Glenn, Kristy"/>
    <x v="2"/>
    <x v="0"/>
    <x v="0"/>
    <n v="40"/>
    <x v="0"/>
    <x v="1"/>
    <m/>
    <n v="40"/>
    <m/>
    <x v="0"/>
    <x v="0"/>
    <x v="0"/>
  </r>
  <r>
    <x v="0"/>
    <x v="0"/>
    <x v="15"/>
    <x v="5"/>
    <x v="258"/>
    <n v="1717"/>
    <s v="Burchfield, Jeannie"/>
    <x v="2"/>
    <x v="0"/>
    <x v="0"/>
    <n v="40"/>
    <x v="0"/>
    <x v="1"/>
    <m/>
    <n v="40"/>
    <m/>
    <x v="0"/>
    <x v="0"/>
    <x v="0"/>
  </r>
  <r>
    <x v="0"/>
    <x v="0"/>
    <x v="15"/>
    <x v="5"/>
    <x v="258"/>
    <n v="2122"/>
    <s v="Denton, Ashley"/>
    <x v="2"/>
    <x v="0"/>
    <x v="0"/>
    <n v="40"/>
    <x v="0"/>
    <x v="1"/>
    <m/>
    <n v="40"/>
    <m/>
    <x v="0"/>
    <x v="0"/>
    <x v="0"/>
  </r>
  <r>
    <x v="0"/>
    <x v="0"/>
    <x v="15"/>
    <x v="5"/>
    <x v="258"/>
    <n v="1968"/>
    <s v="Duncan, Ginger"/>
    <x v="2"/>
    <x v="0"/>
    <x v="0"/>
    <n v="40"/>
    <x v="0"/>
    <x v="1"/>
    <m/>
    <n v="40"/>
    <m/>
    <x v="0"/>
    <x v="0"/>
    <x v="0"/>
  </r>
  <r>
    <x v="0"/>
    <x v="0"/>
    <x v="15"/>
    <x v="5"/>
    <x v="258"/>
    <n v="1904"/>
    <s v="Murr, Sherry"/>
    <x v="2"/>
    <x v="0"/>
    <x v="0"/>
    <n v="16"/>
    <x v="0"/>
    <x v="1"/>
    <m/>
    <n v="16"/>
    <n v="14"/>
    <x v="0"/>
    <x v="0"/>
    <x v="0"/>
  </r>
  <r>
    <x v="0"/>
    <x v="0"/>
    <x v="16"/>
    <x v="6"/>
    <x v="258"/>
    <n v="2230"/>
    <s v="Payne, Donna"/>
    <x v="2"/>
    <x v="0"/>
    <x v="0"/>
    <n v="40"/>
    <x v="0"/>
    <x v="1"/>
    <m/>
    <n v="40"/>
    <m/>
    <x v="0"/>
    <x v="0"/>
    <x v="0"/>
  </r>
  <r>
    <x v="0"/>
    <x v="0"/>
    <x v="17"/>
    <x v="20"/>
    <x v="258"/>
    <n v="2260"/>
    <s v="Lake, Stephanie"/>
    <x v="2"/>
    <x v="0"/>
    <x v="0"/>
    <n v="40"/>
    <x v="0"/>
    <x v="1"/>
    <m/>
    <n v="40"/>
    <m/>
    <x v="0"/>
    <x v="0"/>
    <x v="0"/>
  </r>
  <r>
    <x v="0"/>
    <x v="0"/>
    <x v="2"/>
    <x v="8"/>
    <x v="258"/>
    <n v="1917"/>
    <s v="Rigley, Eric"/>
    <x v="2"/>
    <x v="0"/>
    <x v="0"/>
    <n v="40"/>
    <x v="0"/>
    <x v="1"/>
    <m/>
    <n v="40"/>
    <m/>
    <x v="0"/>
    <x v="0"/>
    <x v="0"/>
  </r>
  <r>
    <x v="0"/>
    <x v="0"/>
    <x v="2"/>
    <x v="8"/>
    <x v="258"/>
    <n v="2149"/>
    <s v="Robillard, Mathew"/>
    <x v="2"/>
    <x v="0"/>
    <x v="0"/>
    <n v="40"/>
    <x v="0"/>
    <x v="1"/>
    <m/>
    <n v="40"/>
    <m/>
    <x v="0"/>
    <x v="0"/>
    <x v="0"/>
  </r>
  <r>
    <x v="0"/>
    <x v="0"/>
    <x v="19"/>
    <x v="9"/>
    <x v="258"/>
    <n v="2375"/>
    <s v="Jarosz, Jolene"/>
    <x v="2"/>
    <x v="0"/>
    <x v="0"/>
    <n v="40"/>
    <x v="0"/>
    <x v="1"/>
    <n v="3"/>
    <n v="40"/>
    <m/>
    <x v="0"/>
    <x v="0"/>
    <x v="0"/>
  </r>
  <r>
    <x v="0"/>
    <x v="0"/>
    <x v="19"/>
    <x v="9"/>
    <x v="258"/>
    <n v="2347"/>
    <s v="Myroshnychenko, Olga"/>
    <x v="2"/>
    <x v="0"/>
    <x v="0"/>
    <n v="40"/>
    <x v="0"/>
    <x v="1"/>
    <n v="7"/>
    <n v="40"/>
    <m/>
    <x v="0"/>
    <x v="0"/>
    <x v="0"/>
  </r>
  <r>
    <x v="0"/>
    <x v="0"/>
    <x v="19"/>
    <x v="9"/>
    <x v="258"/>
    <n v="2379"/>
    <s v="Thomas, Michelle"/>
    <x v="2"/>
    <x v="0"/>
    <x v="0"/>
    <n v="40"/>
    <x v="0"/>
    <x v="1"/>
    <n v="1.62"/>
    <n v="40"/>
    <m/>
    <x v="0"/>
    <x v="0"/>
    <x v="0"/>
  </r>
  <r>
    <x v="0"/>
    <x v="0"/>
    <x v="20"/>
    <x v="10"/>
    <x v="258"/>
    <n v="2439"/>
    <s v="Suggs, Paul"/>
    <x v="2"/>
    <x v="0"/>
    <x v="0"/>
    <n v="40"/>
    <x v="0"/>
    <x v="1"/>
    <m/>
    <n v="40"/>
    <m/>
    <x v="0"/>
    <x v="0"/>
    <x v="0"/>
  </r>
  <r>
    <x v="0"/>
    <x v="0"/>
    <x v="3"/>
    <x v="11"/>
    <x v="258"/>
    <n v="2362"/>
    <s v="Fabrizio, Jamie"/>
    <x v="2"/>
    <x v="0"/>
    <x v="0"/>
    <n v="40"/>
    <x v="0"/>
    <x v="1"/>
    <n v="7"/>
    <n v="40"/>
    <m/>
    <x v="0"/>
    <x v="0"/>
    <x v="0"/>
  </r>
  <r>
    <x v="0"/>
    <x v="0"/>
    <x v="3"/>
    <x v="11"/>
    <x v="258"/>
    <n v="2408"/>
    <s v="Kelly, Justin"/>
    <x v="2"/>
    <x v="0"/>
    <x v="0"/>
    <n v="40"/>
    <x v="0"/>
    <x v="1"/>
    <n v="6"/>
    <n v="40"/>
    <m/>
    <x v="0"/>
    <x v="0"/>
    <x v="0"/>
  </r>
  <r>
    <x v="0"/>
    <x v="0"/>
    <x v="3"/>
    <x v="11"/>
    <x v="258"/>
    <n v="2448"/>
    <s v="Martin, Christin"/>
    <x v="2"/>
    <x v="0"/>
    <x v="0"/>
    <n v="37"/>
    <x v="0"/>
    <x v="1"/>
    <m/>
    <n v="37"/>
    <m/>
    <x v="0"/>
    <x v="0"/>
    <x v="0"/>
  </r>
  <r>
    <x v="0"/>
    <x v="0"/>
    <x v="3"/>
    <x v="11"/>
    <x v="258"/>
    <n v="2442"/>
    <s v="Mccord, Loriah L."/>
    <x v="2"/>
    <x v="0"/>
    <x v="0"/>
    <n v="26"/>
    <x v="0"/>
    <x v="1"/>
    <m/>
    <n v="26"/>
    <m/>
    <x v="0"/>
    <x v="0"/>
    <x v="0"/>
  </r>
  <r>
    <x v="0"/>
    <x v="0"/>
    <x v="3"/>
    <x v="11"/>
    <x v="258"/>
    <n v="1749"/>
    <s v="Peels, Timothy L."/>
    <x v="2"/>
    <x v="0"/>
    <x v="0"/>
    <n v="40"/>
    <x v="0"/>
    <x v="1"/>
    <n v="8"/>
    <n v="40"/>
    <m/>
    <x v="0"/>
    <x v="0"/>
    <x v="0"/>
  </r>
  <r>
    <x v="0"/>
    <x v="0"/>
    <x v="3"/>
    <x v="11"/>
    <x v="258"/>
    <n v="2294"/>
    <s v="Poff, Jessica"/>
    <x v="2"/>
    <x v="0"/>
    <x v="0"/>
    <n v="37.5"/>
    <x v="0"/>
    <x v="1"/>
    <m/>
    <n v="37.5"/>
    <m/>
    <x v="0"/>
    <x v="0"/>
    <x v="0"/>
  </r>
  <r>
    <x v="0"/>
    <x v="0"/>
    <x v="3"/>
    <x v="11"/>
    <x v="258"/>
    <n v="2447"/>
    <s v="Schutt, Caleb R."/>
    <x v="2"/>
    <x v="0"/>
    <x v="0"/>
    <n v="30"/>
    <x v="0"/>
    <x v="1"/>
    <m/>
    <n v="30"/>
    <m/>
    <x v="0"/>
    <x v="0"/>
    <x v="0"/>
  </r>
  <r>
    <x v="0"/>
    <x v="0"/>
    <x v="3"/>
    <x v="11"/>
    <x v="258"/>
    <n v="2284"/>
    <s v="Underwood, Tracy"/>
    <x v="2"/>
    <x v="0"/>
    <x v="0"/>
    <n v="36"/>
    <x v="0"/>
    <x v="1"/>
    <m/>
    <n v="36"/>
    <m/>
    <x v="0"/>
    <x v="0"/>
    <x v="0"/>
  </r>
  <r>
    <x v="0"/>
    <x v="0"/>
    <x v="4"/>
    <x v="12"/>
    <x v="258"/>
    <n v="1410"/>
    <s v="Cooper, Alice F."/>
    <x v="2"/>
    <x v="0"/>
    <x v="0"/>
    <n v="40"/>
    <x v="0"/>
    <x v="1"/>
    <n v="13"/>
    <n v="40"/>
    <m/>
    <x v="0"/>
    <x v="0"/>
    <x v="0"/>
  </r>
  <r>
    <x v="0"/>
    <x v="0"/>
    <x v="4"/>
    <x v="12"/>
    <x v="258"/>
    <n v="2432"/>
    <s v="Harmon, Melody"/>
    <x v="2"/>
    <x v="0"/>
    <x v="0"/>
    <n v="40"/>
    <x v="0"/>
    <x v="1"/>
    <m/>
    <n v="40"/>
    <m/>
    <x v="0"/>
    <x v="0"/>
    <x v="0"/>
  </r>
  <r>
    <x v="0"/>
    <x v="0"/>
    <x v="4"/>
    <x v="12"/>
    <x v="258"/>
    <n v="2203"/>
    <s v="Hicks, Lisa"/>
    <x v="2"/>
    <x v="0"/>
    <x v="0"/>
    <n v="40"/>
    <x v="0"/>
    <x v="1"/>
    <m/>
    <n v="40"/>
    <m/>
    <x v="0"/>
    <x v="0"/>
    <x v="0"/>
  </r>
  <r>
    <x v="0"/>
    <x v="0"/>
    <x v="4"/>
    <x v="12"/>
    <x v="258"/>
    <n v="1206"/>
    <s v="Lorenz, Viola B."/>
    <x v="2"/>
    <x v="0"/>
    <x v="0"/>
    <n v="38"/>
    <x v="0"/>
    <x v="1"/>
    <m/>
    <n v="38"/>
    <m/>
    <x v="0"/>
    <x v="0"/>
    <x v="0"/>
  </r>
  <r>
    <x v="0"/>
    <x v="0"/>
    <x v="4"/>
    <x v="12"/>
    <x v="258"/>
    <n v="2381"/>
    <s v="McCombs, Olivia"/>
    <x v="2"/>
    <x v="0"/>
    <x v="0"/>
    <n v="40"/>
    <x v="0"/>
    <x v="1"/>
    <m/>
    <n v="40"/>
    <m/>
    <x v="0"/>
    <x v="0"/>
    <x v="0"/>
  </r>
  <r>
    <x v="0"/>
    <x v="0"/>
    <x v="4"/>
    <x v="12"/>
    <x v="258"/>
    <n v="2436"/>
    <s v="Ohara, Cheyenne L."/>
    <x v="2"/>
    <x v="0"/>
    <x v="0"/>
    <n v="30"/>
    <x v="0"/>
    <x v="1"/>
    <m/>
    <n v="30"/>
    <m/>
    <x v="0"/>
    <x v="0"/>
    <x v="0"/>
  </r>
  <r>
    <x v="0"/>
    <x v="0"/>
    <x v="6"/>
    <x v="13"/>
    <x v="258"/>
    <n v="2175"/>
    <s v="Akulic, Marlene"/>
    <x v="2"/>
    <x v="0"/>
    <x v="0"/>
    <n v="40"/>
    <x v="0"/>
    <x v="1"/>
    <n v="10"/>
    <n v="40"/>
    <m/>
    <x v="0"/>
    <x v="0"/>
    <x v="0"/>
  </r>
  <r>
    <x v="0"/>
    <x v="0"/>
    <x v="6"/>
    <x v="13"/>
    <x v="258"/>
    <n v="2340"/>
    <s v="Atkins, Reva"/>
    <x v="2"/>
    <x v="0"/>
    <x v="0"/>
    <n v="40"/>
    <x v="0"/>
    <x v="1"/>
    <n v="11"/>
    <n v="40"/>
    <m/>
    <x v="0"/>
    <x v="0"/>
    <x v="0"/>
  </r>
  <r>
    <x v="0"/>
    <x v="0"/>
    <x v="6"/>
    <x v="13"/>
    <x v="258"/>
    <n v="2229"/>
    <s v="Bledsoe, Amy"/>
    <x v="2"/>
    <x v="0"/>
    <x v="0"/>
    <n v="40"/>
    <x v="0"/>
    <x v="1"/>
    <n v="9"/>
    <n v="40"/>
    <m/>
    <x v="0"/>
    <x v="0"/>
    <x v="0"/>
  </r>
  <r>
    <x v="0"/>
    <x v="0"/>
    <x v="6"/>
    <x v="13"/>
    <x v="258"/>
    <n v="2190"/>
    <s v="Bookout, Nancy"/>
    <x v="2"/>
    <x v="0"/>
    <x v="0"/>
    <n v="40"/>
    <x v="0"/>
    <x v="1"/>
    <n v="10"/>
    <n v="40"/>
    <m/>
    <x v="0"/>
    <x v="0"/>
    <x v="0"/>
  </r>
  <r>
    <x v="0"/>
    <x v="0"/>
    <x v="6"/>
    <x v="13"/>
    <x v="258"/>
    <n v="2382"/>
    <s v="Bourzac, Nanette L."/>
    <x v="2"/>
    <x v="0"/>
    <x v="0"/>
    <n v="40"/>
    <x v="0"/>
    <x v="1"/>
    <n v="4"/>
    <n v="40"/>
    <m/>
    <x v="0"/>
    <x v="0"/>
    <x v="0"/>
  </r>
  <r>
    <x v="0"/>
    <x v="0"/>
    <x v="6"/>
    <x v="13"/>
    <x v="258"/>
    <n v="2039"/>
    <s v="Brooks, Tammy C."/>
    <x v="2"/>
    <x v="0"/>
    <x v="0"/>
    <n v="40"/>
    <x v="0"/>
    <x v="1"/>
    <n v="11.25"/>
    <n v="40"/>
    <m/>
    <x v="0"/>
    <x v="0"/>
    <x v="0"/>
  </r>
  <r>
    <x v="0"/>
    <x v="0"/>
    <x v="6"/>
    <x v="13"/>
    <x v="258"/>
    <n v="2156"/>
    <s v="Bryan, Sheena L."/>
    <x v="2"/>
    <x v="0"/>
    <x v="0"/>
    <n v="29"/>
    <x v="0"/>
    <x v="1"/>
    <m/>
    <n v="29"/>
    <m/>
    <x v="0"/>
    <x v="0"/>
    <x v="0"/>
  </r>
  <r>
    <x v="0"/>
    <x v="0"/>
    <x v="6"/>
    <x v="13"/>
    <x v="258"/>
    <n v="1010"/>
    <s v="Carroll, Robin M."/>
    <x v="2"/>
    <x v="0"/>
    <x v="0"/>
    <n v="39.75"/>
    <x v="0"/>
    <x v="1"/>
    <m/>
    <n v="39.75"/>
    <m/>
    <x v="0"/>
    <x v="0"/>
    <x v="0"/>
  </r>
  <r>
    <x v="0"/>
    <x v="0"/>
    <x v="6"/>
    <x v="13"/>
    <x v="258"/>
    <n v="2068"/>
    <s v="Cathcart, Bess L."/>
    <x v="2"/>
    <x v="0"/>
    <x v="0"/>
    <n v="38.5"/>
    <x v="0"/>
    <x v="1"/>
    <m/>
    <n v="38.5"/>
    <m/>
    <x v="0"/>
    <x v="0"/>
    <x v="0"/>
  </r>
  <r>
    <x v="0"/>
    <x v="0"/>
    <x v="6"/>
    <x v="13"/>
    <x v="258"/>
    <n v="2098"/>
    <s v="Childress, Stacy M."/>
    <x v="2"/>
    <x v="0"/>
    <x v="0"/>
    <n v="40"/>
    <x v="0"/>
    <x v="1"/>
    <n v="11"/>
    <n v="40"/>
    <m/>
    <x v="0"/>
    <x v="0"/>
    <x v="0"/>
  </r>
  <r>
    <x v="0"/>
    <x v="0"/>
    <x v="6"/>
    <x v="13"/>
    <x v="258"/>
    <n v="2430"/>
    <s v="Coburn, Lisa"/>
    <x v="2"/>
    <x v="0"/>
    <x v="0"/>
    <n v="33"/>
    <x v="0"/>
    <x v="1"/>
    <m/>
    <n v="33"/>
    <m/>
    <x v="0"/>
    <x v="0"/>
    <x v="0"/>
  </r>
  <r>
    <x v="0"/>
    <x v="0"/>
    <x v="6"/>
    <x v="13"/>
    <x v="258"/>
    <n v="1362"/>
    <s v="Davis, Kimberly S."/>
    <x v="2"/>
    <x v="0"/>
    <x v="0"/>
    <n v="40"/>
    <x v="0"/>
    <x v="1"/>
    <n v="7.75"/>
    <n v="40"/>
    <n v="4"/>
    <x v="0"/>
    <x v="0"/>
    <x v="0"/>
  </r>
  <r>
    <x v="0"/>
    <x v="0"/>
    <x v="6"/>
    <x v="13"/>
    <x v="258"/>
    <n v="1465"/>
    <s v="Dotson, Wanda A."/>
    <x v="2"/>
    <x v="0"/>
    <x v="0"/>
    <m/>
    <x v="0"/>
    <x v="1"/>
    <m/>
    <m/>
    <n v="40"/>
    <x v="0"/>
    <x v="0"/>
    <x v="0"/>
  </r>
  <r>
    <x v="0"/>
    <x v="0"/>
    <x v="6"/>
    <x v="13"/>
    <x v="258"/>
    <n v="2046"/>
    <s v="Dunn, Lois"/>
    <x v="2"/>
    <x v="0"/>
    <x v="0"/>
    <n v="39.25"/>
    <x v="0"/>
    <x v="1"/>
    <m/>
    <n v="39.25"/>
    <n v="10"/>
    <x v="0"/>
    <x v="0"/>
    <x v="0"/>
  </r>
  <r>
    <x v="0"/>
    <x v="0"/>
    <x v="6"/>
    <x v="13"/>
    <x v="258"/>
    <n v="2450"/>
    <s v="Garcia Calderon, Diego"/>
    <x v="2"/>
    <x v="0"/>
    <x v="0"/>
    <n v="28.5"/>
    <x v="0"/>
    <x v="1"/>
    <m/>
    <n v="28.5"/>
    <m/>
    <x v="0"/>
    <x v="0"/>
    <x v="0"/>
  </r>
  <r>
    <x v="0"/>
    <x v="0"/>
    <x v="6"/>
    <x v="13"/>
    <x v="258"/>
    <n v="2319"/>
    <s v="Gibby, Deborah"/>
    <x v="2"/>
    <x v="0"/>
    <x v="0"/>
    <n v="40"/>
    <x v="0"/>
    <x v="1"/>
    <n v="13.25"/>
    <n v="40"/>
    <m/>
    <x v="0"/>
    <x v="0"/>
    <x v="0"/>
  </r>
  <r>
    <x v="0"/>
    <x v="0"/>
    <x v="6"/>
    <x v="13"/>
    <x v="258"/>
    <n v="2286"/>
    <s v="Godwin, Tonya"/>
    <x v="2"/>
    <x v="0"/>
    <x v="0"/>
    <n v="40"/>
    <x v="0"/>
    <x v="1"/>
    <n v="9"/>
    <n v="40"/>
    <m/>
    <x v="0"/>
    <x v="0"/>
    <x v="0"/>
  </r>
  <r>
    <x v="0"/>
    <x v="0"/>
    <x v="6"/>
    <x v="13"/>
    <x v="258"/>
    <n v="2386"/>
    <s v="Hampton, Angela"/>
    <x v="2"/>
    <x v="0"/>
    <x v="0"/>
    <m/>
    <x v="0"/>
    <x v="1"/>
    <m/>
    <m/>
    <n v="10"/>
    <x v="0"/>
    <x v="0"/>
    <x v="0"/>
  </r>
  <r>
    <x v="0"/>
    <x v="0"/>
    <x v="6"/>
    <x v="13"/>
    <x v="258"/>
    <n v="2376"/>
    <s v="Headrick, Lena"/>
    <x v="2"/>
    <x v="0"/>
    <x v="0"/>
    <m/>
    <x v="0"/>
    <x v="1"/>
    <m/>
    <m/>
    <n v="10"/>
    <x v="0"/>
    <x v="0"/>
    <x v="0"/>
  </r>
  <r>
    <x v="0"/>
    <x v="0"/>
    <x v="6"/>
    <x v="13"/>
    <x v="258"/>
    <n v="2373"/>
    <s v="Helton, Lisa K."/>
    <x v="2"/>
    <x v="0"/>
    <x v="0"/>
    <n v="18.75"/>
    <x v="0"/>
    <x v="1"/>
    <m/>
    <n v="18.75"/>
    <n v="20"/>
    <x v="0"/>
    <x v="0"/>
    <x v="0"/>
  </r>
  <r>
    <x v="0"/>
    <x v="0"/>
    <x v="6"/>
    <x v="13"/>
    <x v="258"/>
    <n v="2261"/>
    <s v="Howarth, Amy"/>
    <x v="2"/>
    <x v="0"/>
    <x v="0"/>
    <n v="38"/>
    <x v="0"/>
    <x v="1"/>
    <m/>
    <n v="38"/>
    <m/>
    <x v="0"/>
    <x v="0"/>
    <x v="0"/>
  </r>
  <r>
    <x v="0"/>
    <x v="0"/>
    <x v="6"/>
    <x v="13"/>
    <x v="258"/>
    <n v="1480"/>
    <s v="Kliever, Debbie J."/>
    <x v="2"/>
    <x v="0"/>
    <x v="0"/>
    <n v="40"/>
    <x v="0"/>
    <x v="1"/>
    <n v="7.25"/>
    <n v="40"/>
    <m/>
    <x v="0"/>
    <x v="0"/>
    <x v="0"/>
  </r>
  <r>
    <x v="0"/>
    <x v="0"/>
    <x v="6"/>
    <x v="13"/>
    <x v="258"/>
    <n v="1259"/>
    <s v="Lee, Ginger"/>
    <x v="2"/>
    <x v="0"/>
    <x v="0"/>
    <n v="11"/>
    <x v="0"/>
    <x v="1"/>
    <m/>
    <n v="11"/>
    <n v="10"/>
    <x v="0"/>
    <x v="0"/>
    <x v="0"/>
  </r>
  <r>
    <x v="0"/>
    <x v="0"/>
    <x v="6"/>
    <x v="13"/>
    <x v="258"/>
    <n v="2176"/>
    <s v="May, Cynthia L."/>
    <x v="2"/>
    <x v="0"/>
    <x v="0"/>
    <n v="40"/>
    <x v="0"/>
    <x v="1"/>
    <n v="6"/>
    <n v="40"/>
    <m/>
    <x v="0"/>
    <x v="0"/>
    <x v="0"/>
  </r>
  <r>
    <x v="0"/>
    <x v="0"/>
    <x v="6"/>
    <x v="13"/>
    <x v="258"/>
    <n v="1558"/>
    <s v="McCluskey, Loreta R."/>
    <x v="2"/>
    <x v="0"/>
    <x v="0"/>
    <n v="40"/>
    <x v="0"/>
    <x v="1"/>
    <n v="8"/>
    <n v="40"/>
    <m/>
    <x v="0"/>
    <x v="0"/>
    <x v="0"/>
  </r>
  <r>
    <x v="0"/>
    <x v="0"/>
    <x v="6"/>
    <x v="13"/>
    <x v="258"/>
    <n v="2380"/>
    <s v="Moore, Darlene"/>
    <x v="2"/>
    <x v="0"/>
    <x v="0"/>
    <n v="11.45"/>
    <x v="0"/>
    <x v="1"/>
    <m/>
    <n v="11.45"/>
    <m/>
    <x v="0"/>
    <x v="0"/>
    <x v="0"/>
  </r>
  <r>
    <x v="0"/>
    <x v="0"/>
    <x v="6"/>
    <x v="13"/>
    <x v="258"/>
    <n v="1559"/>
    <s v="Nichols, Brenda S."/>
    <x v="2"/>
    <x v="0"/>
    <x v="0"/>
    <n v="40"/>
    <x v="0"/>
    <x v="1"/>
    <n v="8.08"/>
    <n v="40"/>
    <n v="20"/>
    <x v="0"/>
    <x v="0"/>
    <x v="0"/>
  </r>
  <r>
    <x v="0"/>
    <x v="0"/>
    <x v="6"/>
    <x v="13"/>
    <x v="258"/>
    <n v="2415"/>
    <s v="Patterson, Pamela"/>
    <x v="2"/>
    <x v="0"/>
    <x v="0"/>
    <n v="40"/>
    <x v="0"/>
    <x v="1"/>
    <n v="6.75"/>
    <n v="40"/>
    <m/>
    <x v="0"/>
    <x v="0"/>
    <x v="0"/>
  </r>
  <r>
    <x v="0"/>
    <x v="0"/>
    <x v="6"/>
    <x v="13"/>
    <x v="258"/>
    <n v="2259"/>
    <s v="Peels, Carolyn K."/>
    <x v="2"/>
    <x v="0"/>
    <x v="0"/>
    <n v="40"/>
    <x v="0"/>
    <x v="1"/>
    <n v="8"/>
    <n v="40"/>
    <m/>
    <x v="0"/>
    <x v="0"/>
    <x v="0"/>
  </r>
  <r>
    <x v="0"/>
    <x v="0"/>
    <x v="6"/>
    <x v="13"/>
    <x v="258"/>
    <n v="1997"/>
    <s v="Roberts, Lisa R."/>
    <x v="2"/>
    <x v="0"/>
    <x v="0"/>
    <n v="40"/>
    <x v="0"/>
    <x v="1"/>
    <n v="8"/>
    <n v="40"/>
    <m/>
    <x v="0"/>
    <x v="0"/>
    <x v="0"/>
  </r>
  <r>
    <x v="0"/>
    <x v="0"/>
    <x v="6"/>
    <x v="13"/>
    <x v="258"/>
    <n v="2378"/>
    <s v="Roberts, Lori"/>
    <x v="2"/>
    <x v="0"/>
    <x v="0"/>
    <n v="38.75"/>
    <x v="0"/>
    <x v="1"/>
    <m/>
    <n v="38.75"/>
    <m/>
    <x v="0"/>
    <x v="0"/>
    <x v="0"/>
  </r>
  <r>
    <x v="0"/>
    <x v="0"/>
    <x v="6"/>
    <x v="13"/>
    <x v="258"/>
    <n v="2192"/>
    <s v="Rupinski, Angela"/>
    <x v="2"/>
    <x v="0"/>
    <x v="0"/>
    <n v="40"/>
    <x v="0"/>
    <x v="1"/>
    <n v="13"/>
    <n v="40"/>
    <m/>
    <x v="0"/>
    <x v="0"/>
    <x v="0"/>
  </r>
  <r>
    <x v="0"/>
    <x v="0"/>
    <x v="6"/>
    <x v="13"/>
    <x v="258"/>
    <n v="2441"/>
    <s v="Selby, Chasity"/>
    <x v="2"/>
    <x v="0"/>
    <x v="0"/>
    <n v="40"/>
    <x v="0"/>
    <x v="1"/>
    <n v="6.75"/>
    <n v="40"/>
    <m/>
    <x v="0"/>
    <x v="0"/>
    <x v="0"/>
  </r>
  <r>
    <x v="0"/>
    <x v="0"/>
    <x v="6"/>
    <x v="13"/>
    <x v="258"/>
    <n v="1612"/>
    <s v="Self, Janet"/>
    <x v="2"/>
    <x v="0"/>
    <x v="0"/>
    <n v="38"/>
    <x v="0"/>
    <x v="1"/>
    <m/>
    <n v="38"/>
    <m/>
    <x v="0"/>
    <x v="0"/>
    <x v="0"/>
  </r>
  <r>
    <x v="0"/>
    <x v="0"/>
    <x v="6"/>
    <x v="13"/>
    <x v="258"/>
    <n v="2356"/>
    <s v="Sharp, Sonia"/>
    <x v="2"/>
    <x v="0"/>
    <x v="0"/>
    <n v="40"/>
    <x v="0"/>
    <x v="1"/>
    <n v="10"/>
    <n v="40"/>
    <m/>
    <x v="0"/>
    <x v="0"/>
    <x v="0"/>
  </r>
  <r>
    <x v="0"/>
    <x v="0"/>
    <x v="6"/>
    <x v="13"/>
    <x v="258"/>
    <n v="2423"/>
    <s v="Stafford, Tabitha"/>
    <x v="2"/>
    <x v="0"/>
    <x v="0"/>
    <n v="40"/>
    <x v="0"/>
    <x v="1"/>
    <n v="11.75"/>
    <n v="40"/>
    <m/>
    <x v="0"/>
    <x v="0"/>
    <x v="0"/>
  </r>
  <r>
    <x v="0"/>
    <x v="0"/>
    <x v="6"/>
    <x v="13"/>
    <x v="258"/>
    <n v="2412"/>
    <s v="Suttles, Cristie"/>
    <x v="2"/>
    <x v="0"/>
    <x v="0"/>
    <n v="40"/>
    <x v="0"/>
    <x v="1"/>
    <m/>
    <n v="40"/>
    <m/>
    <x v="0"/>
    <x v="0"/>
    <x v="0"/>
  </r>
  <r>
    <x v="0"/>
    <x v="0"/>
    <x v="6"/>
    <x v="13"/>
    <x v="258"/>
    <n v="2385"/>
    <s v="Suttles, Kathy"/>
    <x v="2"/>
    <x v="0"/>
    <x v="0"/>
    <n v="10"/>
    <x v="0"/>
    <x v="1"/>
    <m/>
    <n v="10"/>
    <m/>
    <x v="0"/>
    <x v="0"/>
    <x v="0"/>
  </r>
  <r>
    <x v="0"/>
    <x v="0"/>
    <x v="6"/>
    <x v="13"/>
    <x v="258"/>
    <n v="2392"/>
    <s v="Veit, Beth"/>
    <x v="2"/>
    <x v="0"/>
    <x v="0"/>
    <n v="36.75"/>
    <x v="0"/>
    <x v="1"/>
    <m/>
    <n v="36.75"/>
    <m/>
    <x v="0"/>
    <x v="0"/>
    <x v="0"/>
  </r>
  <r>
    <x v="0"/>
    <x v="0"/>
    <x v="6"/>
    <x v="13"/>
    <x v="258"/>
    <n v="2426"/>
    <s v="Veit, Jordan A."/>
    <x v="2"/>
    <x v="0"/>
    <x v="0"/>
    <n v="36.5"/>
    <x v="0"/>
    <x v="1"/>
    <m/>
    <n v="36.5"/>
    <m/>
    <x v="0"/>
    <x v="0"/>
    <x v="0"/>
  </r>
  <r>
    <x v="0"/>
    <x v="0"/>
    <x v="6"/>
    <x v="13"/>
    <x v="258"/>
    <n v="2154"/>
    <s v="West, Sandra"/>
    <x v="2"/>
    <x v="0"/>
    <x v="0"/>
    <n v="40"/>
    <x v="0"/>
    <x v="1"/>
    <n v="13"/>
    <n v="40"/>
    <m/>
    <x v="0"/>
    <x v="0"/>
    <x v="0"/>
  </r>
  <r>
    <x v="0"/>
    <x v="0"/>
    <x v="6"/>
    <x v="13"/>
    <x v="258"/>
    <n v="2411"/>
    <s v="Wilburn, Marley"/>
    <x v="2"/>
    <x v="0"/>
    <x v="0"/>
    <n v="40"/>
    <x v="0"/>
    <x v="1"/>
    <n v="6.5"/>
    <n v="40"/>
    <m/>
    <x v="0"/>
    <x v="0"/>
    <x v="0"/>
  </r>
  <r>
    <x v="0"/>
    <x v="0"/>
    <x v="1"/>
    <x v="14"/>
    <x v="258"/>
    <n v="1280"/>
    <s v="Cooley, Tammy K."/>
    <x v="2"/>
    <x v="0"/>
    <x v="0"/>
    <n v="40"/>
    <x v="0"/>
    <x v="1"/>
    <n v="12"/>
    <n v="40"/>
    <m/>
    <x v="0"/>
    <x v="0"/>
    <x v="0"/>
  </r>
  <r>
    <x v="0"/>
    <x v="0"/>
    <x v="1"/>
    <x v="14"/>
    <x v="258"/>
    <n v="2195"/>
    <s v="Davis, Tyler"/>
    <x v="2"/>
    <x v="0"/>
    <x v="0"/>
    <n v="40"/>
    <x v="0"/>
    <x v="1"/>
    <n v="6"/>
    <n v="40"/>
    <m/>
    <x v="0"/>
    <x v="0"/>
    <x v="0"/>
  </r>
  <r>
    <x v="0"/>
    <x v="0"/>
    <x v="1"/>
    <x v="14"/>
    <x v="258"/>
    <n v="2428"/>
    <s v="Emery, Shawn"/>
    <x v="2"/>
    <x v="0"/>
    <x v="0"/>
    <m/>
    <x v="0"/>
    <x v="1"/>
    <m/>
    <m/>
    <n v="40"/>
    <x v="0"/>
    <x v="0"/>
    <x v="0"/>
  </r>
  <r>
    <x v="0"/>
    <x v="0"/>
    <x v="1"/>
    <x v="14"/>
    <x v="258"/>
    <n v="1684"/>
    <s v="Mckee, Nathan"/>
    <x v="2"/>
    <x v="0"/>
    <x v="0"/>
    <n v="20.75"/>
    <x v="0"/>
    <x v="1"/>
    <m/>
    <n v="20.75"/>
    <m/>
    <x v="0"/>
    <x v="0"/>
    <x v="0"/>
  </r>
  <r>
    <x v="0"/>
    <x v="0"/>
    <x v="1"/>
    <x v="14"/>
    <x v="258"/>
    <n v="2337"/>
    <s v="Miller, Gary"/>
    <x v="2"/>
    <x v="0"/>
    <x v="0"/>
    <n v="40"/>
    <x v="0"/>
    <x v="1"/>
    <m/>
    <n v="40"/>
    <m/>
    <x v="0"/>
    <x v="0"/>
    <x v="0"/>
  </r>
  <r>
    <x v="0"/>
    <x v="0"/>
    <x v="1"/>
    <x v="14"/>
    <x v="258"/>
    <n v="2363"/>
    <s v="Mills, Gary"/>
    <x v="2"/>
    <x v="0"/>
    <x v="0"/>
    <n v="40"/>
    <x v="0"/>
    <x v="1"/>
    <n v="6"/>
    <n v="40"/>
    <m/>
    <x v="0"/>
    <x v="0"/>
    <x v="0"/>
  </r>
  <r>
    <x v="0"/>
    <x v="0"/>
    <x v="1"/>
    <x v="14"/>
    <x v="258"/>
    <n v="2390"/>
    <s v="Taylor, David L."/>
    <x v="2"/>
    <x v="0"/>
    <x v="0"/>
    <n v="36"/>
    <x v="0"/>
    <x v="1"/>
    <m/>
    <n v="36"/>
    <m/>
    <x v="0"/>
    <x v="0"/>
    <x v="0"/>
  </r>
  <r>
    <x v="0"/>
    <x v="0"/>
    <x v="1"/>
    <x v="14"/>
    <x v="258"/>
    <n v="2220"/>
    <s v="Waddell, Henry"/>
    <x v="2"/>
    <x v="0"/>
    <x v="0"/>
    <n v="40"/>
    <x v="0"/>
    <x v="1"/>
    <n v="4"/>
    <n v="40"/>
    <m/>
    <x v="0"/>
    <x v="0"/>
    <x v="0"/>
  </r>
  <r>
    <x v="0"/>
    <x v="0"/>
    <x v="1"/>
    <x v="14"/>
    <x v="258"/>
    <n v="2348"/>
    <s v="Watson, Dennis"/>
    <x v="2"/>
    <x v="0"/>
    <x v="0"/>
    <n v="40"/>
    <x v="0"/>
    <x v="1"/>
    <n v="3.5"/>
    <n v="40"/>
    <m/>
    <x v="0"/>
    <x v="0"/>
    <x v="0"/>
  </r>
  <r>
    <x v="0"/>
    <x v="0"/>
    <x v="9"/>
    <x v="15"/>
    <x v="258"/>
    <n v="2285"/>
    <s v="Bivens, Diane"/>
    <x v="2"/>
    <x v="0"/>
    <x v="0"/>
    <n v="40"/>
    <x v="0"/>
    <x v="1"/>
    <n v="5"/>
    <n v="40"/>
    <m/>
    <x v="0"/>
    <x v="0"/>
    <x v="0"/>
  </r>
  <r>
    <x v="0"/>
    <x v="0"/>
    <x v="9"/>
    <x v="15"/>
    <x v="258"/>
    <n v="1856"/>
    <s v="Bivens, Tammie"/>
    <x v="2"/>
    <x v="0"/>
    <x v="0"/>
    <n v="40"/>
    <x v="0"/>
    <x v="1"/>
    <m/>
    <n v="40"/>
    <m/>
    <x v="0"/>
    <x v="0"/>
    <x v="0"/>
  </r>
  <r>
    <x v="0"/>
    <x v="0"/>
    <x v="9"/>
    <x v="15"/>
    <x v="258"/>
    <n v="2235"/>
    <s v="Clark, Elizabeth"/>
    <x v="2"/>
    <x v="0"/>
    <x v="0"/>
    <n v="39"/>
    <x v="0"/>
    <x v="1"/>
    <m/>
    <n v="39"/>
    <m/>
    <x v="0"/>
    <x v="0"/>
    <x v="0"/>
  </r>
  <r>
    <x v="0"/>
    <x v="0"/>
    <x v="9"/>
    <x v="15"/>
    <x v="258"/>
    <n v="1107"/>
    <s v="Hall, Mary"/>
    <x v="2"/>
    <x v="0"/>
    <x v="0"/>
    <m/>
    <x v="0"/>
    <x v="1"/>
    <m/>
    <m/>
    <n v="40"/>
    <x v="0"/>
    <x v="0"/>
    <x v="0"/>
  </r>
  <r>
    <x v="0"/>
    <x v="0"/>
    <x v="9"/>
    <x v="15"/>
    <x v="258"/>
    <n v="1866"/>
    <s v="Harris, Nancy"/>
    <x v="2"/>
    <x v="0"/>
    <x v="0"/>
    <n v="40"/>
    <x v="0"/>
    <x v="1"/>
    <n v="6"/>
    <n v="40"/>
    <m/>
    <x v="0"/>
    <x v="0"/>
    <x v="0"/>
  </r>
  <r>
    <x v="0"/>
    <x v="0"/>
    <x v="9"/>
    <x v="15"/>
    <x v="258"/>
    <n v="2449"/>
    <s v="Lemarr-Lloyd, Elizabeth M."/>
    <x v="2"/>
    <x v="0"/>
    <x v="0"/>
    <n v="25.75"/>
    <x v="0"/>
    <x v="1"/>
    <m/>
    <n v="25.75"/>
    <m/>
    <x v="0"/>
    <x v="0"/>
    <x v="0"/>
  </r>
  <r>
    <x v="0"/>
    <x v="0"/>
    <x v="9"/>
    <x v="15"/>
    <x v="258"/>
    <n v="1967"/>
    <s v="Shaw, Teia L."/>
    <x v="2"/>
    <x v="0"/>
    <x v="0"/>
    <n v="40"/>
    <x v="0"/>
    <x v="1"/>
    <m/>
    <n v="40"/>
    <m/>
    <x v="0"/>
    <x v="0"/>
    <x v="0"/>
  </r>
  <r>
    <x v="0"/>
    <x v="0"/>
    <x v="7"/>
    <x v="16"/>
    <x v="258"/>
    <n v="2397"/>
    <s v="Annett, Shenna D."/>
    <x v="2"/>
    <x v="0"/>
    <x v="0"/>
    <n v="40"/>
    <x v="0"/>
    <x v="1"/>
    <n v="11"/>
    <n v="40"/>
    <m/>
    <x v="0"/>
    <x v="0"/>
    <x v="0"/>
  </r>
  <r>
    <x v="0"/>
    <x v="0"/>
    <x v="7"/>
    <x v="16"/>
    <x v="258"/>
    <n v="2371"/>
    <s v="Barnes, Sarah"/>
    <x v="2"/>
    <x v="0"/>
    <x v="0"/>
    <n v="40"/>
    <x v="0"/>
    <x v="1"/>
    <n v="5"/>
    <n v="40"/>
    <m/>
    <x v="0"/>
    <x v="0"/>
    <x v="0"/>
  </r>
  <r>
    <x v="0"/>
    <x v="0"/>
    <x v="7"/>
    <x v="16"/>
    <x v="258"/>
    <n v="2193"/>
    <s v="Cannon, Jennifer"/>
    <x v="2"/>
    <x v="0"/>
    <x v="0"/>
    <n v="6.25"/>
    <x v="0"/>
    <x v="1"/>
    <m/>
    <n v="6.25"/>
    <n v="20"/>
    <x v="0"/>
    <x v="0"/>
    <x v="0"/>
  </r>
  <r>
    <x v="0"/>
    <x v="0"/>
    <x v="7"/>
    <x v="16"/>
    <x v="258"/>
    <n v="2445"/>
    <s v="Lemarr, Theresa"/>
    <x v="2"/>
    <x v="0"/>
    <x v="0"/>
    <n v="38.25"/>
    <x v="0"/>
    <x v="1"/>
    <m/>
    <n v="38.25"/>
    <m/>
    <x v="0"/>
    <x v="0"/>
    <x v="0"/>
  </r>
  <r>
    <x v="0"/>
    <x v="0"/>
    <x v="7"/>
    <x v="16"/>
    <x v="258"/>
    <n v="2405"/>
    <s v="Marrero, Rachel"/>
    <x v="2"/>
    <x v="0"/>
    <x v="0"/>
    <n v="40"/>
    <x v="0"/>
    <x v="1"/>
    <n v="7"/>
    <n v="40"/>
    <m/>
    <x v="0"/>
    <x v="0"/>
    <x v="0"/>
  </r>
  <r>
    <x v="0"/>
    <x v="0"/>
    <x v="7"/>
    <x v="16"/>
    <x v="258"/>
    <n v="2433"/>
    <s v="Millsaps, Tiea"/>
    <x v="2"/>
    <x v="0"/>
    <x v="0"/>
    <n v="30"/>
    <x v="0"/>
    <x v="1"/>
    <m/>
    <n v="30"/>
    <m/>
    <x v="0"/>
    <x v="0"/>
    <x v="0"/>
  </r>
  <r>
    <x v="0"/>
    <x v="0"/>
    <x v="7"/>
    <x v="16"/>
    <x v="258"/>
    <n v="2407"/>
    <s v="Thomas, Emily"/>
    <x v="2"/>
    <x v="0"/>
    <x v="0"/>
    <n v="40"/>
    <x v="0"/>
    <x v="1"/>
    <n v="11"/>
    <n v="40"/>
    <m/>
    <x v="0"/>
    <x v="0"/>
    <x v="0"/>
  </r>
  <r>
    <x v="0"/>
    <x v="0"/>
    <x v="5"/>
    <x v="17"/>
    <x v="258"/>
    <n v="1596"/>
    <s v="Harrison, Charles"/>
    <x v="2"/>
    <x v="0"/>
    <x v="0"/>
    <n v="40"/>
    <x v="0"/>
    <x v="1"/>
    <n v="8"/>
    <n v="40"/>
    <m/>
    <x v="0"/>
    <x v="0"/>
    <x v="0"/>
  </r>
  <r>
    <x v="0"/>
    <x v="0"/>
    <x v="5"/>
    <x v="17"/>
    <x v="258"/>
    <n v="2443"/>
    <s v="Hunt, Nancy M."/>
    <x v="2"/>
    <x v="0"/>
    <x v="0"/>
    <n v="40"/>
    <x v="0"/>
    <x v="1"/>
    <n v="6.5"/>
    <n v="40"/>
    <m/>
    <x v="0"/>
    <x v="0"/>
    <x v="0"/>
  </r>
  <r>
    <x v="0"/>
    <x v="0"/>
    <x v="5"/>
    <x v="17"/>
    <x v="258"/>
    <n v="1920"/>
    <s v="Jones, Jena"/>
    <x v="2"/>
    <x v="0"/>
    <x v="0"/>
    <n v="29.75"/>
    <x v="0"/>
    <x v="1"/>
    <m/>
    <n v="29.75"/>
    <m/>
    <x v="0"/>
    <x v="0"/>
    <x v="0"/>
  </r>
  <r>
    <x v="0"/>
    <x v="0"/>
    <x v="21"/>
    <x v="18"/>
    <x v="258"/>
    <n v="2431"/>
    <s v="McRaven, Michael"/>
    <x v="2"/>
    <x v="0"/>
    <x v="0"/>
    <m/>
    <x v="0"/>
    <x v="1"/>
    <m/>
    <m/>
    <n v="40"/>
    <x v="0"/>
    <x v="0"/>
    <x v="0"/>
  </r>
  <r>
    <x v="0"/>
    <x v="0"/>
    <x v="8"/>
    <x v="19"/>
    <x v="258"/>
    <n v="2368"/>
    <s v="Barnes, Eric"/>
    <x v="2"/>
    <x v="0"/>
    <x v="0"/>
    <n v="40"/>
    <x v="0"/>
    <x v="1"/>
    <n v="5"/>
    <n v="40"/>
    <m/>
    <x v="0"/>
    <x v="0"/>
    <x v="0"/>
  </r>
  <r>
    <x v="0"/>
    <x v="0"/>
    <x v="8"/>
    <x v="19"/>
    <x v="258"/>
    <n v="2313"/>
    <s v="Gibby, Benjamin"/>
    <x v="2"/>
    <x v="0"/>
    <x v="0"/>
    <n v="40"/>
    <x v="0"/>
    <x v="1"/>
    <n v="13"/>
    <n v="40"/>
    <m/>
    <x v="0"/>
    <x v="0"/>
    <x v="0"/>
  </r>
  <r>
    <x v="0"/>
    <x v="0"/>
    <x v="8"/>
    <x v="19"/>
    <x v="258"/>
    <n v="2367"/>
    <s v="Hall, Fredrick L."/>
    <x v="2"/>
    <x v="0"/>
    <x v="0"/>
    <n v="40"/>
    <x v="0"/>
    <x v="1"/>
    <n v="7.5"/>
    <n v="40"/>
    <m/>
    <x v="0"/>
    <x v="0"/>
    <x v="0"/>
  </r>
  <r>
    <x v="0"/>
    <x v="0"/>
    <x v="0"/>
    <x v="0"/>
    <x v="259"/>
    <n v="2069"/>
    <s v="Bibee, Ronald S."/>
    <x v="2"/>
    <x v="0"/>
    <x v="0"/>
    <n v="40"/>
    <x v="0"/>
    <x v="1"/>
    <m/>
    <n v="40"/>
    <m/>
    <x v="0"/>
    <x v="0"/>
    <x v="0"/>
  </r>
  <r>
    <x v="0"/>
    <x v="0"/>
    <x v="0"/>
    <x v="0"/>
    <x v="259"/>
    <n v="1435"/>
    <s v="Bores, Carie L."/>
    <x v="2"/>
    <x v="0"/>
    <x v="0"/>
    <n v="40"/>
    <x v="0"/>
    <x v="1"/>
    <m/>
    <n v="40"/>
    <m/>
    <x v="0"/>
    <x v="0"/>
    <x v="0"/>
  </r>
  <r>
    <x v="0"/>
    <x v="0"/>
    <x v="0"/>
    <x v="0"/>
    <x v="259"/>
    <n v="2290"/>
    <s v="Garza, Cody"/>
    <x v="2"/>
    <x v="0"/>
    <x v="0"/>
    <n v="40"/>
    <x v="0"/>
    <x v="1"/>
    <m/>
    <n v="40"/>
    <m/>
    <x v="0"/>
    <x v="0"/>
    <x v="0"/>
  </r>
  <r>
    <x v="0"/>
    <x v="0"/>
    <x v="0"/>
    <x v="0"/>
    <x v="259"/>
    <n v="2451"/>
    <s v="Harrison, Chuck R."/>
    <x v="2"/>
    <x v="0"/>
    <x v="0"/>
    <n v="40"/>
    <x v="0"/>
    <x v="1"/>
    <n v="0.5"/>
    <n v="40"/>
    <m/>
    <x v="0"/>
    <x v="0"/>
    <x v="0"/>
  </r>
  <r>
    <x v="0"/>
    <x v="0"/>
    <x v="0"/>
    <x v="0"/>
    <x v="259"/>
    <n v="2296"/>
    <s v="Miller, Caleb"/>
    <x v="2"/>
    <x v="0"/>
    <x v="0"/>
    <n v="37.549999999999997"/>
    <x v="0"/>
    <x v="1"/>
    <m/>
    <n v="37.549999999999997"/>
    <m/>
    <x v="0"/>
    <x v="0"/>
    <x v="0"/>
  </r>
  <r>
    <x v="0"/>
    <x v="0"/>
    <x v="0"/>
    <x v="0"/>
    <x v="259"/>
    <n v="1079"/>
    <s v="Wilson, Jim"/>
    <x v="2"/>
    <x v="0"/>
    <x v="0"/>
    <n v="40"/>
    <x v="0"/>
    <x v="1"/>
    <m/>
    <n v="40"/>
    <m/>
    <x v="0"/>
    <x v="0"/>
    <x v="0"/>
  </r>
  <r>
    <x v="0"/>
    <x v="0"/>
    <x v="10"/>
    <x v="21"/>
    <x v="259"/>
    <n v="2312"/>
    <s v="Semach, Chad"/>
    <x v="2"/>
    <x v="0"/>
    <x v="0"/>
    <n v="40"/>
    <x v="0"/>
    <x v="1"/>
    <m/>
    <n v="40"/>
    <m/>
    <x v="0"/>
    <x v="0"/>
    <x v="0"/>
  </r>
  <r>
    <x v="0"/>
    <x v="0"/>
    <x v="11"/>
    <x v="1"/>
    <x v="259"/>
    <n v="1481"/>
    <s v="Dodd, Alex E."/>
    <x v="2"/>
    <x v="0"/>
    <x v="0"/>
    <n v="40"/>
    <x v="0"/>
    <x v="1"/>
    <m/>
    <n v="40"/>
    <m/>
    <x v="0"/>
    <x v="0"/>
    <x v="0"/>
  </r>
  <r>
    <x v="0"/>
    <x v="0"/>
    <x v="11"/>
    <x v="1"/>
    <x v="259"/>
    <n v="2007"/>
    <s v="Dodd, Patricia A."/>
    <x v="2"/>
    <x v="0"/>
    <x v="0"/>
    <n v="40"/>
    <x v="0"/>
    <x v="1"/>
    <m/>
    <n v="40"/>
    <m/>
    <x v="0"/>
    <x v="0"/>
    <x v="0"/>
  </r>
  <r>
    <x v="0"/>
    <x v="0"/>
    <x v="12"/>
    <x v="2"/>
    <x v="259"/>
    <n v="1810"/>
    <s v="Damstetter, Suzanne"/>
    <x v="2"/>
    <x v="0"/>
    <x v="0"/>
    <n v="40"/>
    <x v="0"/>
    <x v="1"/>
    <m/>
    <n v="40"/>
    <m/>
    <x v="0"/>
    <x v="0"/>
    <x v="0"/>
  </r>
  <r>
    <x v="0"/>
    <x v="0"/>
    <x v="12"/>
    <x v="2"/>
    <x v="259"/>
    <n v="1831"/>
    <s v="Simmons, Kristie"/>
    <x v="2"/>
    <x v="0"/>
    <x v="0"/>
    <n v="39.1"/>
    <x v="0"/>
    <x v="1"/>
    <m/>
    <n v="39.1"/>
    <m/>
    <x v="0"/>
    <x v="0"/>
    <x v="0"/>
  </r>
  <r>
    <x v="0"/>
    <x v="0"/>
    <x v="13"/>
    <x v="3"/>
    <x v="259"/>
    <n v="1024"/>
    <s v="Hillard, Gary L."/>
    <x v="2"/>
    <x v="0"/>
    <x v="0"/>
    <n v="30"/>
    <x v="0"/>
    <x v="1"/>
    <m/>
    <n v="30"/>
    <n v="10"/>
    <x v="0"/>
    <x v="0"/>
    <x v="0"/>
  </r>
  <r>
    <x v="0"/>
    <x v="0"/>
    <x v="13"/>
    <x v="3"/>
    <x v="259"/>
    <n v="1027"/>
    <s v="Howard, Michael"/>
    <x v="2"/>
    <x v="0"/>
    <x v="0"/>
    <n v="40"/>
    <x v="0"/>
    <x v="1"/>
    <m/>
    <n v="40"/>
    <m/>
    <x v="0"/>
    <x v="0"/>
    <x v="0"/>
  </r>
  <r>
    <x v="0"/>
    <x v="0"/>
    <x v="13"/>
    <x v="3"/>
    <x v="259"/>
    <n v="2425"/>
    <s v="Lewelling, Gary L."/>
    <x v="2"/>
    <x v="0"/>
    <x v="0"/>
    <n v="40"/>
    <x v="0"/>
    <x v="1"/>
    <m/>
    <n v="40"/>
    <m/>
    <x v="0"/>
    <x v="0"/>
    <x v="0"/>
  </r>
  <r>
    <x v="0"/>
    <x v="0"/>
    <x v="13"/>
    <x v="3"/>
    <x v="259"/>
    <n v="2034"/>
    <s v="Powers, Joshua"/>
    <x v="2"/>
    <x v="0"/>
    <x v="0"/>
    <n v="40"/>
    <x v="0"/>
    <x v="1"/>
    <m/>
    <n v="40"/>
    <m/>
    <x v="0"/>
    <x v="0"/>
    <x v="0"/>
  </r>
  <r>
    <x v="0"/>
    <x v="0"/>
    <x v="13"/>
    <x v="3"/>
    <x v="259"/>
    <n v="1420"/>
    <s v="Simmons, James T."/>
    <x v="2"/>
    <x v="0"/>
    <x v="0"/>
    <n v="30"/>
    <x v="0"/>
    <x v="1"/>
    <m/>
    <n v="30"/>
    <n v="10"/>
    <x v="0"/>
    <x v="0"/>
    <x v="0"/>
  </r>
  <r>
    <x v="0"/>
    <x v="0"/>
    <x v="14"/>
    <x v="4"/>
    <x v="259"/>
    <n v="2100"/>
    <s v="Glenn, Kristy"/>
    <x v="2"/>
    <x v="0"/>
    <x v="0"/>
    <n v="37.75"/>
    <x v="0"/>
    <x v="1"/>
    <m/>
    <n v="37.75"/>
    <m/>
    <x v="0"/>
    <x v="0"/>
    <x v="0"/>
  </r>
  <r>
    <x v="0"/>
    <x v="0"/>
    <x v="15"/>
    <x v="5"/>
    <x v="259"/>
    <n v="1717"/>
    <s v="Burchfield, Jeannie"/>
    <x v="2"/>
    <x v="0"/>
    <x v="0"/>
    <n v="40"/>
    <x v="0"/>
    <x v="1"/>
    <m/>
    <n v="40"/>
    <m/>
    <x v="0"/>
    <x v="0"/>
    <x v="0"/>
  </r>
  <r>
    <x v="0"/>
    <x v="0"/>
    <x v="15"/>
    <x v="5"/>
    <x v="259"/>
    <n v="2122"/>
    <s v="Denton, Ashley"/>
    <x v="2"/>
    <x v="0"/>
    <x v="0"/>
    <n v="40"/>
    <x v="0"/>
    <x v="1"/>
    <m/>
    <n v="40"/>
    <m/>
    <x v="0"/>
    <x v="0"/>
    <x v="0"/>
  </r>
  <r>
    <x v="0"/>
    <x v="0"/>
    <x v="15"/>
    <x v="5"/>
    <x v="259"/>
    <n v="1968"/>
    <s v="Duncan, Ginger"/>
    <x v="2"/>
    <x v="0"/>
    <x v="0"/>
    <n v="40"/>
    <x v="0"/>
    <x v="1"/>
    <m/>
    <n v="40"/>
    <m/>
    <x v="0"/>
    <x v="0"/>
    <x v="0"/>
  </r>
  <r>
    <x v="0"/>
    <x v="0"/>
    <x v="15"/>
    <x v="5"/>
    <x v="259"/>
    <n v="1904"/>
    <s v="Murr, Sherry"/>
    <x v="2"/>
    <x v="0"/>
    <x v="0"/>
    <n v="32"/>
    <x v="0"/>
    <x v="1"/>
    <m/>
    <n v="32"/>
    <m/>
    <x v="0"/>
    <x v="0"/>
    <x v="0"/>
  </r>
  <r>
    <x v="0"/>
    <x v="0"/>
    <x v="16"/>
    <x v="6"/>
    <x v="259"/>
    <n v="2230"/>
    <s v="Payne, Donna"/>
    <x v="2"/>
    <x v="0"/>
    <x v="0"/>
    <n v="40"/>
    <x v="0"/>
    <x v="1"/>
    <n v="1.75"/>
    <n v="40"/>
    <m/>
    <x v="0"/>
    <x v="0"/>
    <x v="0"/>
  </r>
  <r>
    <x v="0"/>
    <x v="0"/>
    <x v="17"/>
    <x v="20"/>
    <x v="259"/>
    <n v="2260"/>
    <s v="Lake, Stephanie"/>
    <x v="2"/>
    <x v="0"/>
    <x v="0"/>
    <n v="40"/>
    <x v="0"/>
    <x v="1"/>
    <n v="4.5"/>
    <n v="40"/>
    <m/>
    <x v="0"/>
    <x v="0"/>
    <x v="0"/>
  </r>
  <r>
    <x v="0"/>
    <x v="0"/>
    <x v="2"/>
    <x v="8"/>
    <x v="259"/>
    <n v="1917"/>
    <s v="Rigley, Eric"/>
    <x v="2"/>
    <x v="0"/>
    <x v="0"/>
    <n v="40"/>
    <x v="0"/>
    <x v="1"/>
    <m/>
    <n v="40"/>
    <m/>
    <x v="0"/>
    <x v="0"/>
    <x v="0"/>
  </r>
  <r>
    <x v="0"/>
    <x v="0"/>
    <x v="2"/>
    <x v="8"/>
    <x v="259"/>
    <n v="2149"/>
    <s v="Robillard, Mathew"/>
    <x v="2"/>
    <x v="0"/>
    <x v="0"/>
    <n v="40"/>
    <x v="0"/>
    <x v="1"/>
    <m/>
    <n v="40"/>
    <m/>
    <x v="0"/>
    <x v="0"/>
    <x v="0"/>
  </r>
  <r>
    <x v="0"/>
    <x v="0"/>
    <x v="19"/>
    <x v="9"/>
    <x v="259"/>
    <n v="2375"/>
    <s v="Jarosz, Jolene"/>
    <x v="2"/>
    <x v="0"/>
    <x v="0"/>
    <n v="40"/>
    <x v="0"/>
    <x v="1"/>
    <n v="6.75"/>
    <n v="40"/>
    <m/>
    <x v="0"/>
    <x v="0"/>
    <x v="0"/>
  </r>
  <r>
    <x v="0"/>
    <x v="0"/>
    <x v="19"/>
    <x v="9"/>
    <x v="259"/>
    <n v="2379"/>
    <s v="Thomas, Michelle"/>
    <x v="2"/>
    <x v="0"/>
    <x v="0"/>
    <n v="40"/>
    <x v="0"/>
    <x v="1"/>
    <n v="7"/>
    <n v="40"/>
    <m/>
    <x v="0"/>
    <x v="0"/>
    <x v="0"/>
  </r>
  <r>
    <x v="0"/>
    <x v="0"/>
    <x v="20"/>
    <x v="10"/>
    <x v="259"/>
    <n v="2439"/>
    <s v="Suggs, Paul"/>
    <x v="2"/>
    <x v="0"/>
    <x v="0"/>
    <n v="40"/>
    <x v="0"/>
    <x v="1"/>
    <m/>
    <n v="40"/>
    <m/>
    <x v="0"/>
    <x v="0"/>
    <x v="0"/>
  </r>
  <r>
    <x v="0"/>
    <x v="0"/>
    <x v="3"/>
    <x v="11"/>
    <x v="259"/>
    <n v="2362"/>
    <s v="Fabrizio, Jamie"/>
    <x v="2"/>
    <x v="0"/>
    <x v="0"/>
    <n v="34"/>
    <x v="0"/>
    <x v="1"/>
    <m/>
    <n v="34"/>
    <m/>
    <x v="0"/>
    <x v="0"/>
    <x v="0"/>
  </r>
  <r>
    <x v="0"/>
    <x v="0"/>
    <x v="3"/>
    <x v="11"/>
    <x v="259"/>
    <n v="2408"/>
    <s v="Kelly, Justin"/>
    <x v="2"/>
    <x v="0"/>
    <x v="0"/>
    <n v="39"/>
    <x v="0"/>
    <x v="1"/>
    <m/>
    <n v="39"/>
    <m/>
    <x v="0"/>
    <x v="0"/>
    <x v="0"/>
  </r>
  <r>
    <x v="0"/>
    <x v="0"/>
    <x v="3"/>
    <x v="11"/>
    <x v="259"/>
    <n v="2448"/>
    <s v="Martin, Christin"/>
    <x v="2"/>
    <x v="0"/>
    <x v="0"/>
    <n v="34"/>
    <x v="0"/>
    <x v="1"/>
    <m/>
    <n v="34"/>
    <m/>
    <x v="0"/>
    <x v="0"/>
    <x v="0"/>
  </r>
  <r>
    <x v="0"/>
    <x v="0"/>
    <x v="3"/>
    <x v="11"/>
    <x v="259"/>
    <n v="2442"/>
    <s v="Mccord, Loriah L."/>
    <x v="2"/>
    <x v="0"/>
    <x v="0"/>
    <n v="36"/>
    <x v="0"/>
    <x v="1"/>
    <m/>
    <n v="36"/>
    <m/>
    <x v="0"/>
    <x v="0"/>
    <x v="0"/>
  </r>
  <r>
    <x v="0"/>
    <x v="0"/>
    <x v="3"/>
    <x v="11"/>
    <x v="259"/>
    <n v="1749"/>
    <s v="Peels, Timothy L."/>
    <x v="2"/>
    <x v="0"/>
    <x v="0"/>
    <n v="38"/>
    <x v="0"/>
    <x v="1"/>
    <m/>
    <n v="38"/>
    <m/>
    <x v="0"/>
    <x v="0"/>
    <x v="0"/>
  </r>
  <r>
    <x v="0"/>
    <x v="0"/>
    <x v="3"/>
    <x v="11"/>
    <x v="259"/>
    <n v="2294"/>
    <s v="Poff, Jessica"/>
    <x v="2"/>
    <x v="0"/>
    <x v="0"/>
    <n v="34"/>
    <x v="0"/>
    <x v="1"/>
    <m/>
    <n v="34"/>
    <n v="6"/>
    <x v="0"/>
    <x v="0"/>
    <x v="0"/>
  </r>
  <r>
    <x v="0"/>
    <x v="0"/>
    <x v="3"/>
    <x v="11"/>
    <x v="259"/>
    <n v="2447"/>
    <s v="Schutt, Caleb R."/>
    <x v="2"/>
    <x v="0"/>
    <x v="0"/>
    <n v="39.5"/>
    <x v="0"/>
    <x v="1"/>
    <m/>
    <n v="39.5"/>
    <m/>
    <x v="0"/>
    <x v="0"/>
    <x v="0"/>
  </r>
  <r>
    <x v="0"/>
    <x v="0"/>
    <x v="3"/>
    <x v="11"/>
    <x v="259"/>
    <n v="2284"/>
    <s v="Underwood, Tracy"/>
    <x v="2"/>
    <x v="0"/>
    <x v="0"/>
    <n v="33.25"/>
    <x v="0"/>
    <x v="1"/>
    <m/>
    <n v="33.25"/>
    <m/>
    <x v="0"/>
    <x v="0"/>
    <x v="0"/>
  </r>
  <r>
    <x v="0"/>
    <x v="0"/>
    <x v="4"/>
    <x v="12"/>
    <x v="259"/>
    <n v="1410"/>
    <s v="Cooper, Alice F."/>
    <x v="2"/>
    <x v="0"/>
    <x v="0"/>
    <n v="40"/>
    <x v="0"/>
    <x v="1"/>
    <n v="12"/>
    <n v="40"/>
    <m/>
    <x v="0"/>
    <x v="0"/>
    <x v="0"/>
  </r>
  <r>
    <x v="0"/>
    <x v="0"/>
    <x v="4"/>
    <x v="12"/>
    <x v="259"/>
    <n v="2432"/>
    <s v="Harmon, Melody"/>
    <x v="2"/>
    <x v="0"/>
    <x v="0"/>
    <n v="28"/>
    <x v="0"/>
    <x v="1"/>
    <m/>
    <n v="28"/>
    <m/>
    <x v="0"/>
    <x v="0"/>
    <x v="0"/>
  </r>
  <r>
    <x v="0"/>
    <x v="0"/>
    <x v="4"/>
    <x v="12"/>
    <x v="259"/>
    <n v="2203"/>
    <s v="Hicks, Lisa"/>
    <x v="2"/>
    <x v="0"/>
    <x v="0"/>
    <n v="24"/>
    <x v="0"/>
    <x v="1"/>
    <m/>
    <n v="24"/>
    <n v="10"/>
    <x v="0"/>
    <x v="0"/>
    <x v="0"/>
  </r>
  <r>
    <x v="0"/>
    <x v="0"/>
    <x v="4"/>
    <x v="12"/>
    <x v="259"/>
    <n v="1206"/>
    <s v="Lorenz, Viola B."/>
    <x v="2"/>
    <x v="0"/>
    <x v="0"/>
    <n v="34.5"/>
    <x v="0"/>
    <x v="1"/>
    <m/>
    <n v="34.5"/>
    <m/>
    <x v="0"/>
    <x v="0"/>
    <x v="0"/>
  </r>
  <r>
    <x v="0"/>
    <x v="0"/>
    <x v="4"/>
    <x v="12"/>
    <x v="259"/>
    <n v="2381"/>
    <s v="McCombs, Olivia"/>
    <x v="2"/>
    <x v="0"/>
    <x v="0"/>
    <n v="34"/>
    <x v="0"/>
    <x v="1"/>
    <m/>
    <n v="34"/>
    <m/>
    <x v="0"/>
    <x v="0"/>
    <x v="0"/>
  </r>
  <r>
    <x v="0"/>
    <x v="0"/>
    <x v="4"/>
    <x v="12"/>
    <x v="259"/>
    <n v="2436"/>
    <s v="Ohara, Cheyenne L."/>
    <x v="2"/>
    <x v="0"/>
    <x v="0"/>
    <n v="32"/>
    <x v="0"/>
    <x v="1"/>
    <m/>
    <n v="32"/>
    <m/>
    <x v="0"/>
    <x v="0"/>
    <x v="0"/>
  </r>
  <r>
    <x v="0"/>
    <x v="0"/>
    <x v="6"/>
    <x v="13"/>
    <x v="259"/>
    <n v="2175"/>
    <s v="Akulic, Marlene"/>
    <x v="2"/>
    <x v="0"/>
    <x v="0"/>
    <n v="36"/>
    <x v="0"/>
    <x v="1"/>
    <m/>
    <n v="36"/>
    <m/>
    <x v="0"/>
    <x v="0"/>
    <x v="0"/>
  </r>
  <r>
    <x v="0"/>
    <x v="0"/>
    <x v="6"/>
    <x v="13"/>
    <x v="259"/>
    <n v="2340"/>
    <s v="Atkins, Reva"/>
    <x v="2"/>
    <x v="0"/>
    <x v="0"/>
    <n v="40"/>
    <x v="0"/>
    <x v="1"/>
    <m/>
    <n v="40"/>
    <m/>
    <x v="0"/>
    <x v="0"/>
    <x v="0"/>
  </r>
  <r>
    <x v="0"/>
    <x v="0"/>
    <x v="6"/>
    <x v="13"/>
    <x v="259"/>
    <n v="2229"/>
    <s v="Bledsoe, Amy"/>
    <x v="2"/>
    <x v="0"/>
    <x v="0"/>
    <n v="40"/>
    <x v="0"/>
    <x v="1"/>
    <n v="14"/>
    <n v="40"/>
    <m/>
    <x v="0"/>
    <x v="0"/>
    <x v="0"/>
  </r>
  <r>
    <x v="0"/>
    <x v="0"/>
    <x v="6"/>
    <x v="13"/>
    <x v="259"/>
    <n v="2190"/>
    <s v="Bookout, Nancy"/>
    <x v="2"/>
    <x v="0"/>
    <x v="0"/>
    <n v="40"/>
    <x v="0"/>
    <x v="1"/>
    <m/>
    <n v="40"/>
    <m/>
    <x v="0"/>
    <x v="0"/>
    <x v="0"/>
  </r>
  <r>
    <x v="0"/>
    <x v="0"/>
    <x v="6"/>
    <x v="13"/>
    <x v="259"/>
    <n v="2382"/>
    <s v="Bourzac, Nanette L."/>
    <x v="2"/>
    <x v="0"/>
    <x v="0"/>
    <n v="39"/>
    <x v="0"/>
    <x v="1"/>
    <m/>
    <n v="39"/>
    <m/>
    <x v="0"/>
    <x v="0"/>
    <x v="0"/>
  </r>
  <r>
    <x v="0"/>
    <x v="0"/>
    <x v="6"/>
    <x v="13"/>
    <x v="259"/>
    <n v="2039"/>
    <s v="Brooks, Tammy C."/>
    <x v="2"/>
    <x v="0"/>
    <x v="0"/>
    <n v="40"/>
    <x v="0"/>
    <x v="1"/>
    <n v="3.3"/>
    <n v="40"/>
    <n v="6"/>
    <x v="0"/>
    <x v="0"/>
    <x v="0"/>
  </r>
  <r>
    <x v="0"/>
    <x v="0"/>
    <x v="6"/>
    <x v="13"/>
    <x v="259"/>
    <n v="2156"/>
    <s v="Bryan, Sheena L."/>
    <x v="2"/>
    <x v="0"/>
    <x v="0"/>
    <n v="40"/>
    <x v="0"/>
    <x v="1"/>
    <m/>
    <n v="40"/>
    <m/>
    <x v="0"/>
    <x v="0"/>
    <x v="0"/>
  </r>
  <r>
    <x v="0"/>
    <x v="0"/>
    <x v="6"/>
    <x v="13"/>
    <x v="259"/>
    <n v="1010"/>
    <s v="Carroll, Robin M."/>
    <x v="2"/>
    <x v="0"/>
    <x v="0"/>
    <n v="37.880000000000003"/>
    <x v="0"/>
    <x v="1"/>
    <m/>
    <n v="37.880000000000003"/>
    <n v="2"/>
    <x v="0"/>
    <x v="0"/>
    <x v="0"/>
  </r>
  <r>
    <x v="0"/>
    <x v="0"/>
    <x v="6"/>
    <x v="13"/>
    <x v="259"/>
    <n v="2068"/>
    <s v="Cathcart, Bess L."/>
    <x v="2"/>
    <x v="0"/>
    <x v="0"/>
    <n v="33"/>
    <x v="0"/>
    <x v="1"/>
    <m/>
    <n v="33"/>
    <m/>
    <x v="0"/>
    <x v="0"/>
    <x v="0"/>
  </r>
  <r>
    <x v="0"/>
    <x v="0"/>
    <x v="6"/>
    <x v="13"/>
    <x v="259"/>
    <n v="2098"/>
    <s v="Childress, Stacy M."/>
    <x v="2"/>
    <x v="0"/>
    <x v="0"/>
    <n v="40"/>
    <x v="0"/>
    <x v="1"/>
    <n v="14"/>
    <n v="40"/>
    <m/>
    <x v="0"/>
    <x v="0"/>
    <x v="0"/>
  </r>
  <r>
    <x v="0"/>
    <x v="0"/>
    <x v="6"/>
    <x v="13"/>
    <x v="259"/>
    <n v="2430"/>
    <s v="Coburn, Lisa"/>
    <x v="2"/>
    <x v="0"/>
    <x v="0"/>
    <n v="38"/>
    <x v="0"/>
    <x v="1"/>
    <m/>
    <n v="38"/>
    <m/>
    <x v="0"/>
    <x v="0"/>
    <x v="0"/>
  </r>
  <r>
    <x v="0"/>
    <x v="0"/>
    <x v="6"/>
    <x v="13"/>
    <x v="259"/>
    <n v="1362"/>
    <s v="Davis, Kimberly S."/>
    <x v="2"/>
    <x v="0"/>
    <x v="0"/>
    <n v="40"/>
    <x v="0"/>
    <x v="1"/>
    <n v="14"/>
    <n v="40"/>
    <m/>
    <x v="0"/>
    <x v="0"/>
    <x v="0"/>
  </r>
  <r>
    <x v="0"/>
    <x v="0"/>
    <x v="6"/>
    <x v="13"/>
    <x v="259"/>
    <n v="1465"/>
    <s v="Dotson, Wanda A."/>
    <x v="2"/>
    <x v="0"/>
    <x v="0"/>
    <n v="39.58"/>
    <x v="0"/>
    <x v="1"/>
    <m/>
    <n v="39.58"/>
    <m/>
    <x v="0"/>
    <x v="0"/>
    <x v="0"/>
  </r>
  <r>
    <x v="0"/>
    <x v="0"/>
    <x v="6"/>
    <x v="13"/>
    <x v="259"/>
    <n v="2046"/>
    <s v="Dunn, Lois"/>
    <x v="2"/>
    <x v="0"/>
    <x v="0"/>
    <n v="39.75"/>
    <x v="0"/>
    <x v="1"/>
    <m/>
    <n v="39.75"/>
    <m/>
    <x v="0"/>
    <x v="0"/>
    <x v="0"/>
  </r>
  <r>
    <x v="0"/>
    <x v="0"/>
    <x v="6"/>
    <x v="13"/>
    <x v="259"/>
    <n v="2450"/>
    <s v="Garcia Calderon, Diego"/>
    <x v="2"/>
    <x v="0"/>
    <x v="0"/>
    <n v="40"/>
    <x v="0"/>
    <x v="1"/>
    <m/>
    <n v="40"/>
    <m/>
    <x v="0"/>
    <x v="0"/>
    <x v="0"/>
  </r>
  <r>
    <x v="0"/>
    <x v="0"/>
    <x v="6"/>
    <x v="13"/>
    <x v="259"/>
    <n v="2319"/>
    <s v="Gibby, Deborah"/>
    <x v="2"/>
    <x v="0"/>
    <x v="0"/>
    <n v="40"/>
    <x v="0"/>
    <x v="1"/>
    <n v="11"/>
    <n v="40"/>
    <m/>
    <x v="0"/>
    <x v="0"/>
    <x v="0"/>
  </r>
  <r>
    <x v="0"/>
    <x v="0"/>
    <x v="6"/>
    <x v="13"/>
    <x v="259"/>
    <n v="2286"/>
    <s v="Godwin, Tonya"/>
    <x v="2"/>
    <x v="0"/>
    <x v="0"/>
    <n v="30"/>
    <x v="0"/>
    <x v="1"/>
    <m/>
    <n v="30"/>
    <n v="10"/>
    <x v="0"/>
    <x v="0"/>
    <x v="0"/>
  </r>
  <r>
    <x v="0"/>
    <x v="0"/>
    <x v="6"/>
    <x v="13"/>
    <x v="259"/>
    <n v="2373"/>
    <s v="Helton, Lisa K."/>
    <x v="2"/>
    <x v="0"/>
    <x v="0"/>
    <n v="29"/>
    <x v="0"/>
    <x v="1"/>
    <m/>
    <n v="29"/>
    <n v="10"/>
    <x v="0"/>
    <x v="0"/>
    <x v="0"/>
  </r>
  <r>
    <x v="0"/>
    <x v="0"/>
    <x v="6"/>
    <x v="13"/>
    <x v="259"/>
    <n v="2261"/>
    <s v="Howarth, Amy"/>
    <x v="2"/>
    <x v="0"/>
    <x v="0"/>
    <n v="40"/>
    <x v="0"/>
    <x v="1"/>
    <m/>
    <n v="40"/>
    <n v="10"/>
    <x v="0"/>
    <x v="0"/>
    <x v="0"/>
  </r>
  <r>
    <x v="0"/>
    <x v="0"/>
    <x v="6"/>
    <x v="13"/>
    <x v="259"/>
    <n v="1480"/>
    <s v="Kliever, Debbie J."/>
    <x v="2"/>
    <x v="0"/>
    <x v="0"/>
    <n v="40"/>
    <x v="0"/>
    <x v="1"/>
    <n v="2"/>
    <n v="40"/>
    <m/>
    <x v="0"/>
    <x v="0"/>
    <x v="0"/>
  </r>
  <r>
    <x v="0"/>
    <x v="0"/>
    <x v="6"/>
    <x v="13"/>
    <x v="259"/>
    <n v="1259"/>
    <s v="Lee, Ginger"/>
    <x v="2"/>
    <x v="0"/>
    <x v="0"/>
    <n v="40"/>
    <x v="0"/>
    <x v="1"/>
    <n v="4"/>
    <n v="40"/>
    <m/>
    <x v="0"/>
    <x v="0"/>
    <x v="0"/>
  </r>
  <r>
    <x v="0"/>
    <x v="0"/>
    <x v="6"/>
    <x v="13"/>
    <x v="259"/>
    <n v="1558"/>
    <s v="McCluskey, Loreta R."/>
    <x v="2"/>
    <x v="0"/>
    <x v="0"/>
    <n v="40"/>
    <x v="0"/>
    <x v="1"/>
    <m/>
    <n v="40"/>
    <m/>
    <x v="0"/>
    <x v="0"/>
    <x v="0"/>
  </r>
  <r>
    <x v="0"/>
    <x v="0"/>
    <x v="6"/>
    <x v="13"/>
    <x v="259"/>
    <n v="2380"/>
    <s v="Moore, Darlene"/>
    <x v="2"/>
    <x v="0"/>
    <x v="0"/>
    <n v="20.5"/>
    <x v="0"/>
    <x v="1"/>
    <m/>
    <n v="20.5"/>
    <m/>
    <x v="0"/>
    <x v="0"/>
    <x v="0"/>
  </r>
  <r>
    <x v="0"/>
    <x v="0"/>
    <x v="6"/>
    <x v="13"/>
    <x v="259"/>
    <n v="1559"/>
    <s v="Nichols, Brenda S."/>
    <x v="2"/>
    <x v="0"/>
    <x v="0"/>
    <n v="31.25"/>
    <x v="0"/>
    <x v="1"/>
    <m/>
    <n v="31.25"/>
    <m/>
    <x v="0"/>
    <x v="0"/>
    <x v="0"/>
  </r>
  <r>
    <x v="0"/>
    <x v="0"/>
    <x v="6"/>
    <x v="13"/>
    <x v="259"/>
    <n v="2415"/>
    <s v="Patterson, Pamela"/>
    <x v="2"/>
    <x v="0"/>
    <x v="0"/>
    <n v="40"/>
    <x v="0"/>
    <x v="1"/>
    <n v="11"/>
    <n v="40"/>
    <m/>
    <x v="0"/>
    <x v="0"/>
    <x v="0"/>
  </r>
  <r>
    <x v="0"/>
    <x v="0"/>
    <x v="6"/>
    <x v="13"/>
    <x v="259"/>
    <n v="2259"/>
    <s v="Peels, Carolyn K."/>
    <x v="2"/>
    <x v="0"/>
    <x v="0"/>
    <n v="38.25"/>
    <x v="0"/>
    <x v="1"/>
    <m/>
    <n v="38.25"/>
    <m/>
    <x v="0"/>
    <x v="0"/>
    <x v="0"/>
  </r>
  <r>
    <x v="0"/>
    <x v="0"/>
    <x v="6"/>
    <x v="13"/>
    <x v="259"/>
    <n v="1997"/>
    <s v="Roberts, Lisa R."/>
    <x v="2"/>
    <x v="0"/>
    <x v="0"/>
    <n v="40"/>
    <x v="0"/>
    <x v="1"/>
    <m/>
    <n v="40"/>
    <m/>
    <x v="0"/>
    <x v="0"/>
    <x v="0"/>
  </r>
  <r>
    <x v="0"/>
    <x v="0"/>
    <x v="6"/>
    <x v="13"/>
    <x v="259"/>
    <n v="2378"/>
    <s v="Roberts, Lori"/>
    <x v="2"/>
    <x v="0"/>
    <x v="0"/>
    <n v="40"/>
    <x v="0"/>
    <x v="1"/>
    <n v="0.25"/>
    <n v="40"/>
    <m/>
    <x v="0"/>
    <x v="0"/>
    <x v="0"/>
  </r>
  <r>
    <x v="0"/>
    <x v="0"/>
    <x v="6"/>
    <x v="13"/>
    <x v="259"/>
    <n v="2192"/>
    <s v="Rupinski, Angela"/>
    <x v="2"/>
    <x v="0"/>
    <x v="0"/>
    <n v="40"/>
    <x v="0"/>
    <x v="1"/>
    <n v="12.25"/>
    <n v="40"/>
    <m/>
    <x v="0"/>
    <x v="0"/>
    <x v="0"/>
  </r>
  <r>
    <x v="0"/>
    <x v="0"/>
    <x v="6"/>
    <x v="13"/>
    <x v="259"/>
    <n v="2441"/>
    <s v="Selby, Chasity"/>
    <x v="2"/>
    <x v="0"/>
    <x v="0"/>
    <n v="33.75"/>
    <x v="0"/>
    <x v="1"/>
    <m/>
    <n v="33.75"/>
    <m/>
    <x v="0"/>
    <x v="0"/>
    <x v="0"/>
  </r>
  <r>
    <x v="0"/>
    <x v="0"/>
    <x v="6"/>
    <x v="13"/>
    <x v="259"/>
    <n v="1612"/>
    <s v="Self, Janet"/>
    <x v="2"/>
    <x v="0"/>
    <x v="0"/>
    <n v="40"/>
    <x v="0"/>
    <x v="1"/>
    <n v="9"/>
    <n v="40"/>
    <m/>
    <x v="0"/>
    <x v="0"/>
    <x v="0"/>
  </r>
  <r>
    <x v="0"/>
    <x v="0"/>
    <x v="6"/>
    <x v="13"/>
    <x v="259"/>
    <n v="2356"/>
    <s v="Sharp, Sonia"/>
    <x v="2"/>
    <x v="0"/>
    <x v="0"/>
    <n v="40"/>
    <x v="0"/>
    <x v="1"/>
    <n v="14"/>
    <n v="40"/>
    <m/>
    <x v="0"/>
    <x v="0"/>
    <x v="0"/>
  </r>
  <r>
    <x v="0"/>
    <x v="0"/>
    <x v="6"/>
    <x v="13"/>
    <x v="259"/>
    <n v="2423"/>
    <s v="Stafford, Tabitha"/>
    <x v="2"/>
    <x v="0"/>
    <x v="0"/>
    <n v="37.5"/>
    <x v="0"/>
    <x v="1"/>
    <m/>
    <n v="37.5"/>
    <m/>
    <x v="0"/>
    <x v="0"/>
    <x v="0"/>
  </r>
  <r>
    <x v="0"/>
    <x v="0"/>
    <x v="6"/>
    <x v="13"/>
    <x v="259"/>
    <n v="2412"/>
    <s v="Suttles, Cristie"/>
    <x v="2"/>
    <x v="0"/>
    <x v="0"/>
    <n v="35.25"/>
    <x v="0"/>
    <x v="1"/>
    <m/>
    <n v="35.25"/>
    <m/>
    <x v="0"/>
    <x v="0"/>
    <x v="0"/>
  </r>
  <r>
    <x v="0"/>
    <x v="0"/>
    <x v="6"/>
    <x v="13"/>
    <x v="259"/>
    <n v="2385"/>
    <s v="Suttles, Kathy"/>
    <x v="2"/>
    <x v="0"/>
    <x v="0"/>
    <n v="10"/>
    <x v="0"/>
    <x v="1"/>
    <m/>
    <n v="10"/>
    <m/>
    <x v="0"/>
    <x v="0"/>
    <x v="0"/>
  </r>
  <r>
    <x v="0"/>
    <x v="0"/>
    <x v="6"/>
    <x v="13"/>
    <x v="259"/>
    <n v="2392"/>
    <s v="Veit, Beth"/>
    <x v="2"/>
    <x v="0"/>
    <x v="0"/>
    <n v="3.25"/>
    <x v="0"/>
    <x v="1"/>
    <n v="6.75"/>
    <n v="3.25"/>
    <m/>
    <x v="0"/>
    <x v="0"/>
    <x v="0"/>
  </r>
  <r>
    <x v="0"/>
    <x v="0"/>
    <x v="6"/>
    <x v="13"/>
    <x v="259"/>
    <n v="2392"/>
    <s v="Veit, Beth"/>
    <x v="2"/>
    <x v="0"/>
    <x v="0"/>
    <n v="40"/>
    <x v="0"/>
    <x v="1"/>
    <n v="9.75"/>
    <n v="40"/>
    <m/>
    <x v="0"/>
    <x v="0"/>
    <x v="0"/>
  </r>
  <r>
    <x v="0"/>
    <x v="0"/>
    <x v="6"/>
    <x v="13"/>
    <x v="259"/>
    <n v="2426"/>
    <s v="Veit, Jordan A."/>
    <x v="2"/>
    <x v="0"/>
    <x v="0"/>
    <n v="40"/>
    <x v="0"/>
    <x v="1"/>
    <n v="9.75"/>
    <n v="40"/>
    <m/>
    <x v="0"/>
    <x v="0"/>
    <x v="0"/>
  </r>
  <r>
    <x v="0"/>
    <x v="0"/>
    <x v="6"/>
    <x v="13"/>
    <x v="259"/>
    <n v="2154"/>
    <s v="West, Sandra"/>
    <x v="2"/>
    <x v="0"/>
    <x v="0"/>
    <n v="33"/>
    <x v="0"/>
    <x v="1"/>
    <m/>
    <n v="33"/>
    <m/>
    <x v="0"/>
    <x v="0"/>
    <x v="0"/>
  </r>
  <r>
    <x v="0"/>
    <x v="0"/>
    <x v="6"/>
    <x v="13"/>
    <x v="259"/>
    <n v="2411"/>
    <s v="Wilburn, Marley"/>
    <x v="2"/>
    <x v="0"/>
    <x v="0"/>
    <n v="34"/>
    <x v="0"/>
    <x v="1"/>
    <m/>
    <n v="34"/>
    <m/>
    <x v="0"/>
    <x v="0"/>
    <x v="0"/>
  </r>
  <r>
    <x v="0"/>
    <x v="0"/>
    <x v="1"/>
    <x v="14"/>
    <x v="259"/>
    <n v="1280"/>
    <s v="Cooley, Tammy K."/>
    <x v="2"/>
    <x v="0"/>
    <x v="0"/>
    <n v="40"/>
    <x v="0"/>
    <x v="1"/>
    <n v="8"/>
    <n v="40"/>
    <m/>
    <x v="0"/>
    <x v="0"/>
    <x v="0"/>
  </r>
  <r>
    <x v="0"/>
    <x v="0"/>
    <x v="1"/>
    <x v="14"/>
    <x v="259"/>
    <n v="2195"/>
    <s v="Davis, Tyler"/>
    <x v="2"/>
    <x v="0"/>
    <x v="0"/>
    <n v="40"/>
    <x v="0"/>
    <x v="1"/>
    <n v="4.5"/>
    <n v="40"/>
    <m/>
    <x v="0"/>
    <x v="0"/>
    <x v="0"/>
  </r>
  <r>
    <x v="0"/>
    <x v="0"/>
    <x v="1"/>
    <x v="14"/>
    <x v="259"/>
    <n v="2428"/>
    <s v="Emery, Shawn"/>
    <x v="2"/>
    <x v="0"/>
    <x v="0"/>
    <n v="27"/>
    <x v="0"/>
    <x v="1"/>
    <m/>
    <n v="27"/>
    <m/>
    <x v="0"/>
    <x v="0"/>
    <x v="0"/>
  </r>
  <r>
    <x v="0"/>
    <x v="0"/>
    <x v="1"/>
    <x v="14"/>
    <x v="259"/>
    <n v="1684"/>
    <s v="Mckee, Nathan"/>
    <x v="2"/>
    <x v="0"/>
    <x v="0"/>
    <n v="40"/>
    <x v="0"/>
    <x v="1"/>
    <n v="8.5"/>
    <n v="40"/>
    <m/>
    <x v="0"/>
    <x v="0"/>
    <x v="0"/>
  </r>
  <r>
    <x v="0"/>
    <x v="0"/>
    <x v="1"/>
    <x v="14"/>
    <x v="259"/>
    <n v="2337"/>
    <s v="Miller, Gary"/>
    <x v="2"/>
    <x v="0"/>
    <x v="0"/>
    <n v="40"/>
    <x v="0"/>
    <x v="1"/>
    <n v="2.25"/>
    <n v="40"/>
    <m/>
    <x v="0"/>
    <x v="0"/>
    <x v="0"/>
  </r>
  <r>
    <x v="0"/>
    <x v="0"/>
    <x v="1"/>
    <x v="14"/>
    <x v="259"/>
    <n v="2363"/>
    <s v="Mills, Gary"/>
    <x v="2"/>
    <x v="0"/>
    <x v="0"/>
    <n v="34"/>
    <x v="0"/>
    <x v="1"/>
    <m/>
    <n v="34"/>
    <m/>
    <x v="0"/>
    <x v="0"/>
    <x v="0"/>
  </r>
  <r>
    <x v="0"/>
    <x v="0"/>
    <x v="1"/>
    <x v="14"/>
    <x v="259"/>
    <n v="2390"/>
    <s v="Taylor, David L."/>
    <x v="2"/>
    <x v="0"/>
    <x v="0"/>
    <n v="38.75"/>
    <x v="0"/>
    <x v="1"/>
    <m/>
    <n v="38.75"/>
    <m/>
    <x v="0"/>
    <x v="0"/>
    <x v="0"/>
  </r>
  <r>
    <x v="0"/>
    <x v="0"/>
    <x v="1"/>
    <x v="14"/>
    <x v="259"/>
    <n v="2220"/>
    <s v="Waddell, Henry"/>
    <x v="2"/>
    <x v="0"/>
    <x v="0"/>
    <n v="38.5"/>
    <x v="0"/>
    <x v="1"/>
    <m/>
    <n v="38.5"/>
    <m/>
    <x v="0"/>
    <x v="0"/>
    <x v="0"/>
  </r>
  <r>
    <x v="0"/>
    <x v="0"/>
    <x v="1"/>
    <x v="14"/>
    <x v="259"/>
    <n v="2348"/>
    <s v="Watson, Dennis"/>
    <x v="2"/>
    <x v="0"/>
    <x v="0"/>
    <n v="39.5"/>
    <x v="0"/>
    <x v="1"/>
    <m/>
    <n v="39.5"/>
    <m/>
    <x v="0"/>
    <x v="0"/>
    <x v="0"/>
  </r>
  <r>
    <x v="0"/>
    <x v="0"/>
    <x v="9"/>
    <x v="15"/>
    <x v="259"/>
    <n v="2285"/>
    <s v="Bivens, Diane"/>
    <x v="2"/>
    <x v="0"/>
    <x v="0"/>
    <n v="26"/>
    <x v="0"/>
    <x v="1"/>
    <m/>
    <n v="26"/>
    <m/>
    <x v="0"/>
    <x v="0"/>
    <x v="0"/>
  </r>
  <r>
    <x v="0"/>
    <x v="0"/>
    <x v="9"/>
    <x v="15"/>
    <x v="259"/>
    <n v="1856"/>
    <s v="Bivens, Tammie"/>
    <x v="2"/>
    <x v="0"/>
    <x v="0"/>
    <n v="40"/>
    <x v="0"/>
    <x v="1"/>
    <n v="4"/>
    <n v="40"/>
    <m/>
    <x v="0"/>
    <x v="0"/>
    <x v="0"/>
  </r>
  <r>
    <x v="0"/>
    <x v="0"/>
    <x v="9"/>
    <x v="15"/>
    <x v="259"/>
    <n v="2235"/>
    <s v="Clark, Elizabeth"/>
    <x v="2"/>
    <x v="0"/>
    <x v="0"/>
    <n v="28.5"/>
    <x v="0"/>
    <x v="1"/>
    <m/>
    <n v="28.5"/>
    <m/>
    <x v="0"/>
    <x v="0"/>
    <x v="0"/>
  </r>
  <r>
    <x v="0"/>
    <x v="0"/>
    <x v="9"/>
    <x v="15"/>
    <x v="259"/>
    <n v="1107"/>
    <s v="Hall, Mary"/>
    <x v="2"/>
    <x v="0"/>
    <x v="0"/>
    <n v="40"/>
    <x v="0"/>
    <x v="1"/>
    <n v="11.5"/>
    <n v="40"/>
    <m/>
    <x v="0"/>
    <x v="0"/>
    <x v="0"/>
  </r>
  <r>
    <x v="0"/>
    <x v="0"/>
    <x v="9"/>
    <x v="15"/>
    <x v="259"/>
    <n v="1866"/>
    <s v="Harris, Nancy"/>
    <x v="2"/>
    <x v="0"/>
    <x v="0"/>
    <n v="37.5"/>
    <x v="0"/>
    <x v="1"/>
    <m/>
    <n v="37.5"/>
    <m/>
    <x v="0"/>
    <x v="0"/>
    <x v="0"/>
  </r>
  <r>
    <x v="0"/>
    <x v="0"/>
    <x v="9"/>
    <x v="15"/>
    <x v="259"/>
    <n v="2449"/>
    <s v="Lemarr-Lloyd, Elizabeth M."/>
    <x v="2"/>
    <x v="0"/>
    <x v="0"/>
    <n v="33.75"/>
    <x v="0"/>
    <x v="1"/>
    <m/>
    <n v="33.75"/>
    <m/>
    <x v="0"/>
    <x v="0"/>
    <x v="0"/>
  </r>
  <r>
    <x v="0"/>
    <x v="0"/>
    <x v="9"/>
    <x v="15"/>
    <x v="259"/>
    <n v="1967"/>
    <s v="Shaw, Teia L."/>
    <x v="2"/>
    <x v="0"/>
    <x v="0"/>
    <n v="26"/>
    <x v="0"/>
    <x v="1"/>
    <m/>
    <n v="26"/>
    <m/>
    <x v="0"/>
    <x v="0"/>
    <x v="0"/>
  </r>
  <r>
    <x v="0"/>
    <x v="0"/>
    <x v="7"/>
    <x v="16"/>
    <x v="259"/>
    <n v="2397"/>
    <s v="Annett, Shenna D."/>
    <x v="2"/>
    <x v="0"/>
    <x v="0"/>
    <n v="40"/>
    <x v="0"/>
    <x v="1"/>
    <n v="2.25"/>
    <n v="40"/>
    <m/>
    <x v="0"/>
    <x v="0"/>
    <x v="0"/>
  </r>
  <r>
    <x v="0"/>
    <x v="0"/>
    <x v="7"/>
    <x v="16"/>
    <x v="259"/>
    <n v="2371"/>
    <s v="Barnes, Sarah"/>
    <x v="2"/>
    <x v="0"/>
    <x v="0"/>
    <n v="36"/>
    <x v="0"/>
    <x v="1"/>
    <m/>
    <n v="36"/>
    <m/>
    <x v="0"/>
    <x v="0"/>
    <x v="0"/>
  </r>
  <r>
    <x v="0"/>
    <x v="0"/>
    <x v="7"/>
    <x v="16"/>
    <x v="259"/>
    <n v="2193"/>
    <s v="Cannon, Jennifer"/>
    <x v="2"/>
    <x v="0"/>
    <x v="0"/>
    <n v="36"/>
    <x v="0"/>
    <x v="1"/>
    <m/>
    <n v="36"/>
    <m/>
    <x v="0"/>
    <x v="0"/>
    <x v="0"/>
  </r>
  <r>
    <x v="0"/>
    <x v="0"/>
    <x v="7"/>
    <x v="16"/>
    <x v="259"/>
    <n v="2445"/>
    <s v="Lemarr, Theresa"/>
    <x v="2"/>
    <x v="0"/>
    <x v="0"/>
    <n v="26"/>
    <x v="0"/>
    <x v="1"/>
    <m/>
    <n v="26"/>
    <m/>
    <x v="0"/>
    <x v="0"/>
    <x v="0"/>
  </r>
  <r>
    <x v="0"/>
    <x v="0"/>
    <x v="7"/>
    <x v="16"/>
    <x v="259"/>
    <n v="2405"/>
    <s v="Marrero, Rachel"/>
    <x v="2"/>
    <x v="0"/>
    <x v="0"/>
    <n v="36"/>
    <x v="0"/>
    <x v="1"/>
    <m/>
    <n v="36"/>
    <m/>
    <x v="0"/>
    <x v="0"/>
    <x v="0"/>
  </r>
  <r>
    <x v="0"/>
    <x v="0"/>
    <x v="7"/>
    <x v="16"/>
    <x v="259"/>
    <n v="2433"/>
    <s v="Millsaps, Tiea"/>
    <x v="2"/>
    <x v="0"/>
    <x v="0"/>
    <n v="33.25"/>
    <x v="0"/>
    <x v="1"/>
    <m/>
    <n v="33.25"/>
    <m/>
    <x v="0"/>
    <x v="0"/>
    <x v="0"/>
  </r>
  <r>
    <x v="0"/>
    <x v="0"/>
    <x v="7"/>
    <x v="16"/>
    <x v="259"/>
    <n v="2407"/>
    <s v="Thomas, Emily"/>
    <x v="2"/>
    <x v="0"/>
    <x v="0"/>
    <n v="40"/>
    <x v="0"/>
    <x v="1"/>
    <n v="13.75"/>
    <n v="40"/>
    <m/>
    <x v="0"/>
    <x v="0"/>
    <x v="0"/>
  </r>
  <r>
    <x v="0"/>
    <x v="0"/>
    <x v="5"/>
    <x v="17"/>
    <x v="259"/>
    <n v="1596"/>
    <s v="Harrison, Charles"/>
    <x v="2"/>
    <x v="0"/>
    <x v="0"/>
    <n v="40"/>
    <x v="0"/>
    <x v="1"/>
    <n v="4.75"/>
    <n v="40"/>
    <m/>
    <x v="0"/>
    <x v="0"/>
    <x v="0"/>
  </r>
  <r>
    <x v="0"/>
    <x v="0"/>
    <x v="5"/>
    <x v="17"/>
    <x v="259"/>
    <n v="2443"/>
    <s v="Hunt, Nancy M."/>
    <x v="2"/>
    <x v="0"/>
    <x v="0"/>
    <n v="39"/>
    <x v="0"/>
    <x v="1"/>
    <m/>
    <n v="39"/>
    <m/>
    <x v="0"/>
    <x v="0"/>
    <x v="0"/>
  </r>
  <r>
    <x v="0"/>
    <x v="0"/>
    <x v="5"/>
    <x v="17"/>
    <x v="259"/>
    <n v="1920"/>
    <s v="Jones, Jena"/>
    <x v="2"/>
    <x v="0"/>
    <x v="0"/>
    <n v="27.75"/>
    <x v="0"/>
    <x v="1"/>
    <m/>
    <n v="27.75"/>
    <m/>
    <x v="0"/>
    <x v="0"/>
    <x v="0"/>
  </r>
  <r>
    <x v="0"/>
    <x v="0"/>
    <x v="21"/>
    <x v="18"/>
    <x v="259"/>
    <n v="2431"/>
    <s v="McRaven, Michael"/>
    <x v="2"/>
    <x v="0"/>
    <x v="0"/>
    <n v="40"/>
    <x v="0"/>
    <x v="1"/>
    <n v="2.5"/>
    <n v="40"/>
    <m/>
    <x v="0"/>
    <x v="0"/>
    <x v="0"/>
  </r>
  <r>
    <x v="0"/>
    <x v="0"/>
    <x v="8"/>
    <x v="19"/>
    <x v="259"/>
    <n v="2368"/>
    <s v="Barnes, Eric"/>
    <x v="2"/>
    <x v="0"/>
    <x v="0"/>
    <n v="37.5"/>
    <x v="0"/>
    <x v="1"/>
    <m/>
    <n v="37.5"/>
    <m/>
    <x v="0"/>
    <x v="0"/>
    <x v="0"/>
  </r>
  <r>
    <x v="0"/>
    <x v="0"/>
    <x v="8"/>
    <x v="19"/>
    <x v="259"/>
    <n v="2313"/>
    <s v="Gibby, Benjamin"/>
    <x v="2"/>
    <x v="0"/>
    <x v="0"/>
    <n v="40"/>
    <x v="0"/>
    <x v="1"/>
    <n v="4"/>
    <n v="40"/>
    <m/>
    <x v="0"/>
    <x v="0"/>
    <x v="0"/>
  </r>
  <r>
    <x v="0"/>
    <x v="0"/>
    <x v="8"/>
    <x v="19"/>
    <x v="259"/>
    <n v="2367"/>
    <s v="Hall, Fredrick L."/>
    <x v="2"/>
    <x v="0"/>
    <x v="0"/>
    <n v="40"/>
    <x v="0"/>
    <x v="1"/>
    <n v="2.5"/>
    <n v="40"/>
    <m/>
    <x v="0"/>
    <x v="0"/>
    <x v="0"/>
  </r>
  <r>
    <x v="0"/>
    <x v="0"/>
    <x v="0"/>
    <x v="0"/>
    <x v="260"/>
    <n v="2069"/>
    <s v="Bibee, Ronald S."/>
    <x v="2"/>
    <x v="0"/>
    <x v="0"/>
    <n v="30"/>
    <x v="0"/>
    <x v="1"/>
    <m/>
    <n v="30"/>
    <n v="10"/>
    <x v="0"/>
    <x v="0"/>
    <x v="0"/>
  </r>
  <r>
    <x v="0"/>
    <x v="0"/>
    <x v="0"/>
    <x v="0"/>
    <x v="260"/>
    <n v="1435"/>
    <s v="Bores, Carie L."/>
    <x v="2"/>
    <x v="0"/>
    <x v="0"/>
    <n v="40"/>
    <x v="0"/>
    <x v="1"/>
    <m/>
    <n v="40"/>
    <m/>
    <x v="0"/>
    <x v="0"/>
    <x v="0"/>
  </r>
  <r>
    <x v="0"/>
    <x v="0"/>
    <x v="0"/>
    <x v="0"/>
    <x v="260"/>
    <n v="2290"/>
    <s v="Garza, Cody"/>
    <x v="2"/>
    <x v="0"/>
    <x v="0"/>
    <n v="20"/>
    <x v="0"/>
    <x v="1"/>
    <m/>
    <n v="20"/>
    <n v="20"/>
    <x v="0"/>
    <x v="0"/>
    <x v="0"/>
  </r>
  <r>
    <x v="0"/>
    <x v="0"/>
    <x v="0"/>
    <x v="0"/>
    <x v="260"/>
    <n v="2451"/>
    <s v="Harrison, Chuck R."/>
    <x v="2"/>
    <x v="0"/>
    <x v="0"/>
    <n v="40"/>
    <x v="0"/>
    <x v="1"/>
    <n v="0.47"/>
    <n v="40"/>
    <m/>
    <x v="0"/>
    <x v="0"/>
    <x v="0"/>
  </r>
  <r>
    <x v="0"/>
    <x v="0"/>
    <x v="0"/>
    <x v="0"/>
    <x v="260"/>
    <n v="2296"/>
    <s v="Miller, Caleb"/>
    <x v="2"/>
    <x v="0"/>
    <x v="0"/>
    <n v="28.25"/>
    <x v="0"/>
    <x v="1"/>
    <m/>
    <n v="28.25"/>
    <m/>
    <x v="0"/>
    <x v="0"/>
    <x v="0"/>
  </r>
  <r>
    <x v="0"/>
    <x v="0"/>
    <x v="0"/>
    <x v="0"/>
    <x v="260"/>
    <n v="1079"/>
    <s v="Wilson, Jim"/>
    <x v="2"/>
    <x v="0"/>
    <x v="0"/>
    <n v="40"/>
    <x v="0"/>
    <x v="1"/>
    <m/>
    <n v="40"/>
    <m/>
    <x v="0"/>
    <x v="0"/>
    <x v="0"/>
  </r>
  <r>
    <x v="0"/>
    <x v="0"/>
    <x v="10"/>
    <x v="21"/>
    <x v="260"/>
    <n v="2312"/>
    <s v="Semach, Chad"/>
    <x v="2"/>
    <x v="0"/>
    <x v="0"/>
    <n v="40"/>
    <x v="0"/>
    <x v="1"/>
    <m/>
    <n v="40"/>
    <m/>
    <x v="0"/>
    <x v="0"/>
    <x v="0"/>
  </r>
  <r>
    <x v="0"/>
    <x v="0"/>
    <x v="11"/>
    <x v="1"/>
    <x v="260"/>
    <n v="1481"/>
    <s v="Dodd, Alex E."/>
    <x v="2"/>
    <x v="0"/>
    <x v="0"/>
    <n v="30"/>
    <x v="0"/>
    <x v="1"/>
    <m/>
    <n v="30"/>
    <n v="10"/>
    <x v="0"/>
    <x v="0"/>
    <x v="0"/>
  </r>
  <r>
    <x v="0"/>
    <x v="0"/>
    <x v="11"/>
    <x v="1"/>
    <x v="260"/>
    <n v="2007"/>
    <s v="Dodd, Patricia A."/>
    <x v="2"/>
    <x v="0"/>
    <x v="0"/>
    <n v="40"/>
    <x v="0"/>
    <x v="1"/>
    <m/>
    <n v="40"/>
    <m/>
    <x v="0"/>
    <x v="0"/>
    <x v="0"/>
  </r>
  <r>
    <x v="0"/>
    <x v="0"/>
    <x v="12"/>
    <x v="2"/>
    <x v="260"/>
    <n v="1810"/>
    <s v="Damstetter, Suzanne"/>
    <x v="2"/>
    <x v="0"/>
    <x v="0"/>
    <n v="40"/>
    <x v="0"/>
    <x v="1"/>
    <m/>
    <n v="40"/>
    <m/>
    <x v="0"/>
    <x v="0"/>
    <x v="0"/>
  </r>
  <r>
    <x v="0"/>
    <x v="0"/>
    <x v="12"/>
    <x v="2"/>
    <x v="260"/>
    <n v="1831"/>
    <s v="Simmons, Kristie"/>
    <x v="2"/>
    <x v="0"/>
    <x v="0"/>
    <n v="34"/>
    <x v="0"/>
    <x v="1"/>
    <m/>
    <n v="34"/>
    <n v="6"/>
    <x v="0"/>
    <x v="0"/>
    <x v="0"/>
  </r>
  <r>
    <x v="0"/>
    <x v="0"/>
    <x v="13"/>
    <x v="3"/>
    <x v="260"/>
    <n v="1024"/>
    <s v="Hillard, Gary L."/>
    <x v="2"/>
    <x v="0"/>
    <x v="0"/>
    <n v="30"/>
    <x v="0"/>
    <x v="1"/>
    <m/>
    <n v="30"/>
    <n v="10"/>
    <x v="0"/>
    <x v="0"/>
    <x v="0"/>
  </r>
  <r>
    <x v="0"/>
    <x v="0"/>
    <x v="13"/>
    <x v="3"/>
    <x v="260"/>
    <n v="1027"/>
    <s v="Howard, Michael"/>
    <x v="2"/>
    <x v="0"/>
    <x v="0"/>
    <n v="40"/>
    <x v="0"/>
    <x v="1"/>
    <m/>
    <n v="40"/>
    <m/>
    <x v="0"/>
    <x v="0"/>
    <x v="0"/>
  </r>
  <r>
    <x v="0"/>
    <x v="0"/>
    <x v="13"/>
    <x v="3"/>
    <x v="260"/>
    <n v="2425"/>
    <s v="Lewelling, Gary L."/>
    <x v="2"/>
    <x v="0"/>
    <x v="0"/>
    <n v="30"/>
    <x v="0"/>
    <x v="1"/>
    <m/>
    <n v="30"/>
    <n v="10"/>
    <x v="0"/>
    <x v="0"/>
    <x v="0"/>
  </r>
  <r>
    <x v="0"/>
    <x v="0"/>
    <x v="13"/>
    <x v="3"/>
    <x v="260"/>
    <n v="2034"/>
    <s v="Powers, Joshua"/>
    <x v="2"/>
    <x v="0"/>
    <x v="0"/>
    <n v="40"/>
    <x v="0"/>
    <x v="1"/>
    <m/>
    <n v="40"/>
    <m/>
    <x v="0"/>
    <x v="0"/>
    <x v="0"/>
  </r>
  <r>
    <x v="0"/>
    <x v="0"/>
    <x v="13"/>
    <x v="3"/>
    <x v="260"/>
    <n v="1420"/>
    <s v="Simmons, James T."/>
    <x v="2"/>
    <x v="0"/>
    <x v="0"/>
    <n v="20"/>
    <x v="0"/>
    <x v="1"/>
    <m/>
    <n v="20"/>
    <n v="20"/>
    <x v="0"/>
    <x v="0"/>
    <x v="0"/>
  </r>
  <r>
    <x v="0"/>
    <x v="0"/>
    <x v="14"/>
    <x v="4"/>
    <x v="260"/>
    <n v="2100"/>
    <s v="Glenn, Kristy"/>
    <x v="2"/>
    <x v="0"/>
    <x v="0"/>
    <n v="40"/>
    <x v="0"/>
    <x v="1"/>
    <m/>
    <n v="40"/>
    <m/>
    <x v="0"/>
    <x v="0"/>
    <x v="0"/>
  </r>
  <r>
    <x v="0"/>
    <x v="0"/>
    <x v="15"/>
    <x v="5"/>
    <x v="260"/>
    <n v="1717"/>
    <s v="Burchfield, Jeannie"/>
    <x v="2"/>
    <x v="0"/>
    <x v="0"/>
    <n v="40"/>
    <x v="0"/>
    <x v="1"/>
    <m/>
    <n v="40"/>
    <m/>
    <x v="0"/>
    <x v="0"/>
    <x v="0"/>
  </r>
  <r>
    <x v="0"/>
    <x v="0"/>
    <x v="15"/>
    <x v="5"/>
    <x v="260"/>
    <n v="2122"/>
    <s v="Denton, Ashley"/>
    <x v="2"/>
    <x v="0"/>
    <x v="0"/>
    <n v="40"/>
    <x v="0"/>
    <x v="1"/>
    <m/>
    <n v="40"/>
    <m/>
    <x v="0"/>
    <x v="0"/>
    <x v="0"/>
  </r>
  <r>
    <x v="0"/>
    <x v="0"/>
    <x v="15"/>
    <x v="5"/>
    <x v="260"/>
    <n v="1968"/>
    <s v="Duncan, Ginger"/>
    <x v="2"/>
    <x v="0"/>
    <x v="0"/>
    <n v="40"/>
    <x v="0"/>
    <x v="1"/>
    <m/>
    <n v="40"/>
    <m/>
    <x v="0"/>
    <x v="0"/>
    <x v="0"/>
  </r>
  <r>
    <x v="0"/>
    <x v="0"/>
    <x v="15"/>
    <x v="5"/>
    <x v="260"/>
    <n v="1904"/>
    <s v="Murr, Sherry"/>
    <x v="2"/>
    <x v="0"/>
    <x v="0"/>
    <n v="22.5"/>
    <x v="0"/>
    <x v="1"/>
    <m/>
    <n v="22.5"/>
    <n v="8"/>
    <x v="0"/>
    <x v="0"/>
    <x v="0"/>
  </r>
  <r>
    <x v="0"/>
    <x v="0"/>
    <x v="16"/>
    <x v="6"/>
    <x v="260"/>
    <n v="2230"/>
    <s v="Payne, Donna"/>
    <x v="2"/>
    <x v="0"/>
    <x v="0"/>
    <n v="40"/>
    <x v="0"/>
    <x v="1"/>
    <m/>
    <n v="40"/>
    <m/>
    <x v="0"/>
    <x v="0"/>
    <x v="0"/>
  </r>
  <r>
    <x v="0"/>
    <x v="0"/>
    <x v="17"/>
    <x v="20"/>
    <x v="260"/>
    <n v="2260"/>
    <s v="Lake, Stephanie"/>
    <x v="2"/>
    <x v="0"/>
    <x v="0"/>
    <n v="20"/>
    <x v="0"/>
    <x v="1"/>
    <m/>
    <n v="20"/>
    <n v="20"/>
    <x v="0"/>
    <x v="0"/>
    <x v="0"/>
  </r>
  <r>
    <x v="0"/>
    <x v="0"/>
    <x v="2"/>
    <x v="8"/>
    <x v="260"/>
    <n v="1917"/>
    <s v="Rigley, Eric"/>
    <x v="2"/>
    <x v="0"/>
    <x v="0"/>
    <n v="40"/>
    <x v="0"/>
    <x v="1"/>
    <m/>
    <n v="40"/>
    <m/>
    <x v="0"/>
    <x v="0"/>
    <x v="0"/>
  </r>
  <r>
    <x v="0"/>
    <x v="0"/>
    <x v="2"/>
    <x v="8"/>
    <x v="260"/>
    <n v="2149"/>
    <s v="Robillard, Mathew"/>
    <x v="2"/>
    <x v="0"/>
    <x v="0"/>
    <n v="40"/>
    <x v="0"/>
    <x v="1"/>
    <m/>
    <n v="40"/>
    <m/>
    <x v="0"/>
    <x v="0"/>
    <x v="0"/>
  </r>
  <r>
    <x v="0"/>
    <x v="0"/>
    <x v="19"/>
    <x v="9"/>
    <x v="260"/>
    <n v="2375"/>
    <s v="Jarosz, Jolene"/>
    <x v="2"/>
    <x v="0"/>
    <x v="0"/>
    <n v="40"/>
    <x v="0"/>
    <x v="1"/>
    <m/>
    <n v="40"/>
    <m/>
    <x v="0"/>
    <x v="0"/>
    <x v="0"/>
  </r>
  <r>
    <x v="0"/>
    <x v="0"/>
    <x v="19"/>
    <x v="9"/>
    <x v="260"/>
    <n v="2379"/>
    <s v="Thomas, Michelle"/>
    <x v="2"/>
    <x v="0"/>
    <x v="0"/>
    <n v="40"/>
    <x v="0"/>
    <x v="1"/>
    <m/>
    <n v="40"/>
    <m/>
    <x v="0"/>
    <x v="0"/>
    <x v="0"/>
  </r>
  <r>
    <x v="0"/>
    <x v="0"/>
    <x v="20"/>
    <x v="10"/>
    <x v="260"/>
    <n v="2439"/>
    <s v="Suggs, Paul"/>
    <x v="2"/>
    <x v="0"/>
    <x v="0"/>
    <n v="40"/>
    <x v="0"/>
    <x v="1"/>
    <m/>
    <n v="40"/>
    <m/>
    <x v="0"/>
    <x v="0"/>
    <x v="0"/>
  </r>
  <r>
    <x v="0"/>
    <x v="0"/>
    <x v="3"/>
    <x v="11"/>
    <x v="260"/>
    <n v="2362"/>
    <s v="Fabrizio, Jamie"/>
    <x v="2"/>
    <x v="0"/>
    <x v="0"/>
    <n v="40"/>
    <x v="0"/>
    <x v="1"/>
    <n v="9"/>
    <n v="40"/>
    <m/>
    <x v="0"/>
    <x v="0"/>
    <x v="0"/>
  </r>
  <r>
    <x v="0"/>
    <x v="0"/>
    <x v="3"/>
    <x v="11"/>
    <x v="260"/>
    <n v="2408"/>
    <s v="Kelly, Justin"/>
    <x v="2"/>
    <x v="0"/>
    <x v="0"/>
    <n v="40"/>
    <x v="0"/>
    <x v="1"/>
    <n v="12"/>
    <n v="40"/>
    <m/>
    <x v="0"/>
    <x v="0"/>
    <x v="0"/>
  </r>
  <r>
    <x v="0"/>
    <x v="0"/>
    <x v="3"/>
    <x v="11"/>
    <x v="260"/>
    <n v="2448"/>
    <s v="Martin, Christin"/>
    <x v="2"/>
    <x v="0"/>
    <x v="0"/>
    <n v="40"/>
    <x v="0"/>
    <x v="1"/>
    <n v="9"/>
    <n v="40"/>
    <m/>
    <x v="0"/>
    <x v="0"/>
    <x v="0"/>
  </r>
  <r>
    <x v="0"/>
    <x v="0"/>
    <x v="3"/>
    <x v="11"/>
    <x v="260"/>
    <n v="2442"/>
    <s v="Mccord, Loriah L."/>
    <x v="2"/>
    <x v="0"/>
    <x v="0"/>
    <n v="36"/>
    <x v="0"/>
    <x v="1"/>
    <m/>
    <n v="36"/>
    <m/>
    <x v="0"/>
    <x v="0"/>
    <x v="0"/>
  </r>
  <r>
    <x v="0"/>
    <x v="0"/>
    <x v="3"/>
    <x v="11"/>
    <x v="260"/>
    <n v="1749"/>
    <s v="Peels, Timothy L."/>
    <x v="2"/>
    <x v="0"/>
    <x v="0"/>
    <n v="40"/>
    <x v="0"/>
    <x v="1"/>
    <n v="13"/>
    <n v="40"/>
    <m/>
    <x v="0"/>
    <x v="0"/>
    <x v="0"/>
  </r>
  <r>
    <x v="0"/>
    <x v="0"/>
    <x v="3"/>
    <x v="11"/>
    <x v="260"/>
    <n v="2294"/>
    <s v="Poff, Jessica"/>
    <x v="2"/>
    <x v="0"/>
    <x v="0"/>
    <n v="40"/>
    <x v="0"/>
    <x v="1"/>
    <n v="11.72"/>
    <n v="40"/>
    <m/>
    <x v="0"/>
    <x v="0"/>
    <x v="0"/>
  </r>
  <r>
    <x v="0"/>
    <x v="0"/>
    <x v="3"/>
    <x v="11"/>
    <x v="260"/>
    <n v="2447"/>
    <s v="Schutt, Caleb R."/>
    <x v="2"/>
    <x v="0"/>
    <x v="0"/>
    <n v="40"/>
    <x v="0"/>
    <x v="1"/>
    <m/>
    <n v="40"/>
    <m/>
    <x v="0"/>
    <x v="0"/>
    <x v="0"/>
  </r>
  <r>
    <x v="0"/>
    <x v="0"/>
    <x v="3"/>
    <x v="11"/>
    <x v="260"/>
    <n v="2284"/>
    <s v="Underwood, Tracy"/>
    <x v="2"/>
    <x v="0"/>
    <x v="0"/>
    <n v="40"/>
    <x v="0"/>
    <x v="1"/>
    <n v="7.25"/>
    <n v="40"/>
    <m/>
    <x v="0"/>
    <x v="0"/>
    <x v="0"/>
  </r>
  <r>
    <x v="0"/>
    <x v="0"/>
    <x v="5"/>
    <x v="11"/>
    <x v="260"/>
    <n v="2452"/>
    <s v="Vaughn, Gregory H."/>
    <x v="2"/>
    <x v="0"/>
    <x v="0"/>
    <n v="18.5"/>
    <x v="0"/>
    <x v="1"/>
    <m/>
    <n v="18.5"/>
    <m/>
    <x v="0"/>
    <x v="0"/>
    <x v="0"/>
  </r>
  <r>
    <x v="0"/>
    <x v="0"/>
    <x v="4"/>
    <x v="12"/>
    <x v="260"/>
    <n v="1410"/>
    <s v="Cooper, Alice F."/>
    <x v="2"/>
    <x v="0"/>
    <x v="0"/>
    <n v="40"/>
    <x v="0"/>
    <x v="1"/>
    <n v="14"/>
    <n v="40"/>
    <m/>
    <x v="0"/>
    <x v="0"/>
    <x v="0"/>
  </r>
  <r>
    <x v="0"/>
    <x v="0"/>
    <x v="4"/>
    <x v="12"/>
    <x v="260"/>
    <n v="2432"/>
    <s v="Harmon, Melody"/>
    <x v="2"/>
    <x v="0"/>
    <x v="0"/>
    <n v="40"/>
    <x v="0"/>
    <x v="1"/>
    <n v="6"/>
    <n v="40"/>
    <m/>
    <x v="0"/>
    <x v="0"/>
    <x v="0"/>
  </r>
  <r>
    <x v="0"/>
    <x v="0"/>
    <x v="4"/>
    <x v="12"/>
    <x v="260"/>
    <n v="2203"/>
    <s v="Hicks, Lisa"/>
    <x v="2"/>
    <x v="0"/>
    <x v="0"/>
    <m/>
    <x v="0"/>
    <x v="1"/>
    <m/>
    <m/>
    <n v="40"/>
    <x v="0"/>
    <x v="0"/>
    <x v="0"/>
  </r>
  <r>
    <x v="0"/>
    <x v="0"/>
    <x v="4"/>
    <x v="12"/>
    <x v="260"/>
    <n v="1206"/>
    <s v="Lorenz, Viola B."/>
    <x v="2"/>
    <x v="0"/>
    <x v="0"/>
    <n v="39.5"/>
    <x v="0"/>
    <x v="1"/>
    <m/>
    <n v="39.5"/>
    <m/>
    <x v="0"/>
    <x v="0"/>
    <x v="0"/>
  </r>
  <r>
    <x v="0"/>
    <x v="0"/>
    <x v="4"/>
    <x v="12"/>
    <x v="260"/>
    <n v="2381"/>
    <s v="McCombs, Olivia"/>
    <x v="2"/>
    <x v="0"/>
    <x v="0"/>
    <n v="40"/>
    <x v="0"/>
    <x v="1"/>
    <n v="6.75"/>
    <n v="40"/>
    <m/>
    <x v="0"/>
    <x v="0"/>
    <x v="0"/>
  </r>
  <r>
    <x v="0"/>
    <x v="0"/>
    <x v="4"/>
    <x v="12"/>
    <x v="260"/>
    <n v="2436"/>
    <s v="Ohara, Cheyenne L."/>
    <x v="2"/>
    <x v="0"/>
    <x v="0"/>
    <n v="36.25"/>
    <x v="0"/>
    <x v="1"/>
    <m/>
    <n v="36.25"/>
    <m/>
    <x v="0"/>
    <x v="0"/>
    <x v="0"/>
  </r>
  <r>
    <x v="0"/>
    <x v="0"/>
    <x v="6"/>
    <x v="13"/>
    <x v="260"/>
    <n v="2175"/>
    <s v="Akulic, Marlene"/>
    <x v="2"/>
    <x v="0"/>
    <x v="0"/>
    <n v="40"/>
    <x v="0"/>
    <x v="1"/>
    <n v="12"/>
    <n v="40"/>
    <m/>
    <x v="0"/>
    <x v="0"/>
    <x v="0"/>
  </r>
  <r>
    <x v="0"/>
    <x v="0"/>
    <x v="6"/>
    <x v="13"/>
    <x v="260"/>
    <n v="2340"/>
    <s v="Atkins, Reva"/>
    <x v="2"/>
    <x v="0"/>
    <x v="0"/>
    <n v="32.75"/>
    <x v="0"/>
    <x v="1"/>
    <m/>
    <n v="32.75"/>
    <m/>
    <x v="0"/>
    <x v="0"/>
    <x v="0"/>
  </r>
  <r>
    <x v="0"/>
    <x v="0"/>
    <x v="6"/>
    <x v="13"/>
    <x v="260"/>
    <n v="2229"/>
    <s v="Bledsoe, Amy"/>
    <x v="2"/>
    <x v="0"/>
    <x v="0"/>
    <n v="32"/>
    <x v="0"/>
    <x v="1"/>
    <m/>
    <n v="32"/>
    <m/>
    <x v="0"/>
    <x v="0"/>
    <x v="0"/>
  </r>
  <r>
    <x v="0"/>
    <x v="0"/>
    <x v="6"/>
    <x v="13"/>
    <x v="260"/>
    <n v="2190"/>
    <s v="Bookout, Nancy"/>
    <x v="2"/>
    <x v="0"/>
    <x v="0"/>
    <n v="40"/>
    <x v="0"/>
    <x v="1"/>
    <n v="14"/>
    <n v="40"/>
    <m/>
    <x v="0"/>
    <x v="0"/>
    <x v="0"/>
  </r>
  <r>
    <x v="0"/>
    <x v="0"/>
    <x v="6"/>
    <x v="13"/>
    <x v="260"/>
    <n v="2382"/>
    <s v="Bourzac, Nanette L."/>
    <x v="2"/>
    <x v="0"/>
    <x v="0"/>
    <n v="40"/>
    <x v="0"/>
    <x v="1"/>
    <n v="12.25"/>
    <n v="40"/>
    <m/>
    <x v="0"/>
    <x v="0"/>
    <x v="0"/>
  </r>
  <r>
    <x v="0"/>
    <x v="0"/>
    <x v="6"/>
    <x v="13"/>
    <x v="260"/>
    <n v="2039"/>
    <s v="Brooks, Tammy C."/>
    <x v="2"/>
    <x v="0"/>
    <x v="0"/>
    <n v="40"/>
    <x v="0"/>
    <x v="1"/>
    <n v="3.75"/>
    <n v="40"/>
    <n v="4"/>
    <x v="0"/>
    <x v="0"/>
    <x v="0"/>
  </r>
  <r>
    <x v="0"/>
    <x v="0"/>
    <x v="6"/>
    <x v="13"/>
    <x v="260"/>
    <n v="2156"/>
    <s v="Bryan, Sheena L."/>
    <x v="2"/>
    <x v="0"/>
    <x v="0"/>
    <n v="40"/>
    <x v="0"/>
    <x v="1"/>
    <n v="10"/>
    <n v="40"/>
    <m/>
    <x v="0"/>
    <x v="0"/>
    <x v="0"/>
  </r>
  <r>
    <x v="0"/>
    <x v="0"/>
    <x v="6"/>
    <x v="13"/>
    <x v="260"/>
    <n v="1010"/>
    <s v="Carroll, Robin M."/>
    <x v="2"/>
    <x v="0"/>
    <x v="0"/>
    <n v="40"/>
    <x v="0"/>
    <x v="1"/>
    <n v="8.5"/>
    <n v="40"/>
    <m/>
    <x v="0"/>
    <x v="0"/>
    <x v="0"/>
  </r>
  <r>
    <x v="0"/>
    <x v="0"/>
    <x v="6"/>
    <x v="13"/>
    <x v="260"/>
    <n v="2068"/>
    <s v="Cathcart, Bess L."/>
    <x v="2"/>
    <x v="0"/>
    <x v="0"/>
    <n v="40"/>
    <x v="0"/>
    <x v="1"/>
    <n v="1.5"/>
    <n v="40"/>
    <m/>
    <x v="0"/>
    <x v="0"/>
    <x v="0"/>
  </r>
  <r>
    <x v="0"/>
    <x v="0"/>
    <x v="6"/>
    <x v="13"/>
    <x v="260"/>
    <n v="2098"/>
    <s v="Childress, Stacy M."/>
    <x v="2"/>
    <x v="0"/>
    <x v="0"/>
    <n v="40"/>
    <x v="0"/>
    <x v="1"/>
    <n v="14"/>
    <n v="40"/>
    <m/>
    <x v="0"/>
    <x v="0"/>
    <x v="0"/>
  </r>
  <r>
    <x v="0"/>
    <x v="0"/>
    <x v="6"/>
    <x v="13"/>
    <x v="260"/>
    <n v="2430"/>
    <s v="Coburn, Lisa"/>
    <x v="2"/>
    <x v="0"/>
    <x v="0"/>
    <m/>
    <x v="0"/>
    <x v="1"/>
    <m/>
    <m/>
    <n v="40"/>
    <x v="0"/>
    <x v="0"/>
    <x v="0"/>
  </r>
  <r>
    <x v="0"/>
    <x v="0"/>
    <x v="6"/>
    <x v="13"/>
    <x v="260"/>
    <n v="1362"/>
    <s v="Davis, Kimberly S."/>
    <x v="2"/>
    <x v="0"/>
    <x v="0"/>
    <n v="40"/>
    <x v="0"/>
    <x v="1"/>
    <n v="1.8"/>
    <n v="40"/>
    <m/>
    <x v="0"/>
    <x v="0"/>
    <x v="0"/>
  </r>
  <r>
    <x v="0"/>
    <x v="0"/>
    <x v="6"/>
    <x v="13"/>
    <x v="260"/>
    <n v="1465"/>
    <s v="Dotson, Wanda A."/>
    <x v="2"/>
    <x v="0"/>
    <x v="0"/>
    <n v="40"/>
    <x v="0"/>
    <x v="1"/>
    <n v="14"/>
    <n v="40"/>
    <m/>
    <x v="0"/>
    <x v="0"/>
    <x v="0"/>
  </r>
  <r>
    <x v="0"/>
    <x v="0"/>
    <x v="6"/>
    <x v="13"/>
    <x v="260"/>
    <n v="2046"/>
    <s v="Dunn, Lois"/>
    <x v="2"/>
    <x v="0"/>
    <x v="0"/>
    <n v="40"/>
    <x v="0"/>
    <x v="1"/>
    <n v="10"/>
    <n v="40"/>
    <m/>
    <x v="0"/>
    <x v="0"/>
    <x v="0"/>
  </r>
  <r>
    <x v="0"/>
    <x v="0"/>
    <x v="6"/>
    <x v="13"/>
    <x v="260"/>
    <n v="2450"/>
    <s v="Garcia Calderon, Diego"/>
    <x v="2"/>
    <x v="0"/>
    <x v="0"/>
    <n v="40"/>
    <x v="0"/>
    <x v="1"/>
    <m/>
    <n v="40"/>
    <m/>
    <x v="0"/>
    <x v="0"/>
    <x v="0"/>
  </r>
  <r>
    <x v="0"/>
    <x v="0"/>
    <x v="6"/>
    <x v="13"/>
    <x v="260"/>
    <n v="2319"/>
    <s v="Gibby, Deborah"/>
    <x v="2"/>
    <x v="0"/>
    <x v="0"/>
    <n v="40"/>
    <x v="0"/>
    <x v="1"/>
    <n v="14"/>
    <n v="40"/>
    <m/>
    <x v="0"/>
    <x v="0"/>
    <x v="0"/>
  </r>
  <r>
    <x v="0"/>
    <x v="0"/>
    <x v="6"/>
    <x v="13"/>
    <x v="260"/>
    <n v="2286"/>
    <s v="Godwin, Tonya"/>
    <x v="2"/>
    <x v="0"/>
    <x v="0"/>
    <n v="40"/>
    <x v="0"/>
    <x v="1"/>
    <n v="12"/>
    <n v="40"/>
    <m/>
    <x v="0"/>
    <x v="0"/>
    <x v="0"/>
  </r>
  <r>
    <x v="0"/>
    <x v="0"/>
    <x v="6"/>
    <x v="13"/>
    <x v="260"/>
    <n v="2386"/>
    <s v="Hampton, Angela"/>
    <x v="2"/>
    <x v="0"/>
    <x v="0"/>
    <m/>
    <x v="0"/>
    <x v="1"/>
    <m/>
    <m/>
    <n v="10"/>
    <x v="0"/>
    <x v="0"/>
    <x v="0"/>
  </r>
  <r>
    <x v="0"/>
    <x v="0"/>
    <x v="6"/>
    <x v="13"/>
    <x v="260"/>
    <n v="2376"/>
    <s v="Headrick, Lena"/>
    <x v="2"/>
    <x v="0"/>
    <x v="0"/>
    <m/>
    <x v="0"/>
    <x v="1"/>
    <m/>
    <m/>
    <n v="10"/>
    <x v="0"/>
    <x v="0"/>
    <x v="0"/>
  </r>
  <r>
    <x v="0"/>
    <x v="0"/>
    <x v="6"/>
    <x v="13"/>
    <x v="260"/>
    <n v="2261"/>
    <s v="Howarth, Amy"/>
    <x v="2"/>
    <x v="0"/>
    <x v="0"/>
    <n v="40"/>
    <x v="0"/>
    <x v="1"/>
    <n v="13.02"/>
    <n v="40"/>
    <m/>
    <x v="0"/>
    <x v="0"/>
    <x v="0"/>
  </r>
  <r>
    <x v="0"/>
    <x v="0"/>
    <x v="6"/>
    <x v="13"/>
    <x v="260"/>
    <n v="1480"/>
    <s v="Kliever, Debbie J."/>
    <x v="2"/>
    <x v="0"/>
    <x v="0"/>
    <n v="40"/>
    <x v="0"/>
    <x v="1"/>
    <n v="12.5"/>
    <n v="40"/>
    <m/>
    <x v="0"/>
    <x v="0"/>
    <x v="0"/>
  </r>
  <r>
    <x v="0"/>
    <x v="0"/>
    <x v="6"/>
    <x v="13"/>
    <x v="260"/>
    <n v="1259"/>
    <s v="Lee, Ginger"/>
    <x v="2"/>
    <x v="0"/>
    <x v="0"/>
    <n v="40"/>
    <x v="0"/>
    <x v="1"/>
    <m/>
    <n v="40"/>
    <m/>
    <x v="0"/>
    <x v="0"/>
    <x v="0"/>
  </r>
  <r>
    <x v="0"/>
    <x v="0"/>
    <x v="6"/>
    <x v="13"/>
    <x v="260"/>
    <n v="2333"/>
    <s v="Marshall, Elizabeth"/>
    <x v="2"/>
    <x v="0"/>
    <x v="0"/>
    <m/>
    <x v="0"/>
    <x v="1"/>
    <m/>
    <m/>
    <n v="10"/>
    <x v="0"/>
    <x v="0"/>
    <x v="0"/>
  </r>
  <r>
    <x v="0"/>
    <x v="0"/>
    <x v="6"/>
    <x v="13"/>
    <x v="260"/>
    <n v="2176"/>
    <s v="May, Cynthia L."/>
    <x v="2"/>
    <x v="0"/>
    <x v="0"/>
    <n v="40"/>
    <x v="0"/>
    <x v="1"/>
    <n v="11"/>
    <n v="40"/>
    <m/>
    <x v="0"/>
    <x v="0"/>
    <x v="0"/>
  </r>
  <r>
    <x v="0"/>
    <x v="0"/>
    <x v="6"/>
    <x v="13"/>
    <x v="260"/>
    <n v="1558"/>
    <s v="McCluskey, Loreta R."/>
    <x v="2"/>
    <x v="0"/>
    <x v="0"/>
    <n v="30"/>
    <x v="0"/>
    <x v="1"/>
    <m/>
    <n v="30"/>
    <n v="10"/>
    <x v="0"/>
    <x v="0"/>
    <x v="0"/>
  </r>
  <r>
    <x v="0"/>
    <x v="0"/>
    <x v="6"/>
    <x v="13"/>
    <x v="260"/>
    <n v="2380"/>
    <s v="Moore, Darlene"/>
    <x v="2"/>
    <x v="0"/>
    <x v="0"/>
    <n v="40"/>
    <x v="0"/>
    <x v="1"/>
    <n v="14"/>
    <n v="40"/>
    <m/>
    <x v="0"/>
    <x v="0"/>
    <x v="0"/>
  </r>
  <r>
    <x v="0"/>
    <x v="0"/>
    <x v="6"/>
    <x v="13"/>
    <x v="260"/>
    <n v="1559"/>
    <s v="Nichols, Brenda S."/>
    <x v="2"/>
    <x v="0"/>
    <x v="0"/>
    <n v="40"/>
    <x v="0"/>
    <x v="1"/>
    <n v="14"/>
    <n v="40"/>
    <m/>
    <x v="0"/>
    <x v="0"/>
    <x v="0"/>
  </r>
  <r>
    <x v="0"/>
    <x v="0"/>
    <x v="6"/>
    <x v="13"/>
    <x v="260"/>
    <n v="2415"/>
    <s v="Patterson, Pamela"/>
    <x v="2"/>
    <x v="0"/>
    <x v="0"/>
    <n v="20"/>
    <x v="0"/>
    <x v="1"/>
    <m/>
    <n v="20"/>
    <m/>
    <x v="0"/>
    <x v="0"/>
    <x v="0"/>
  </r>
  <r>
    <x v="0"/>
    <x v="0"/>
    <x v="6"/>
    <x v="13"/>
    <x v="260"/>
    <n v="2259"/>
    <s v="Peels, Carolyn K."/>
    <x v="2"/>
    <x v="0"/>
    <x v="0"/>
    <n v="35"/>
    <x v="0"/>
    <x v="1"/>
    <m/>
    <n v="35"/>
    <m/>
    <x v="0"/>
    <x v="0"/>
    <x v="0"/>
  </r>
  <r>
    <x v="0"/>
    <x v="0"/>
    <x v="6"/>
    <x v="13"/>
    <x v="260"/>
    <n v="1997"/>
    <s v="Roberts, Lisa R."/>
    <x v="2"/>
    <x v="0"/>
    <x v="0"/>
    <n v="40"/>
    <x v="0"/>
    <x v="1"/>
    <n v="9"/>
    <n v="40"/>
    <m/>
    <x v="0"/>
    <x v="0"/>
    <x v="0"/>
  </r>
  <r>
    <x v="0"/>
    <x v="0"/>
    <x v="6"/>
    <x v="13"/>
    <x v="260"/>
    <n v="2378"/>
    <s v="Roberts, Lori"/>
    <x v="2"/>
    <x v="0"/>
    <x v="0"/>
    <n v="40"/>
    <x v="0"/>
    <x v="1"/>
    <n v="9"/>
    <n v="40"/>
    <m/>
    <x v="0"/>
    <x v="0"/>
    <x v="0"/>
  </r>
  <r>
    <x v="0"/>
    <x v="0"/>
    <x v="6"/>
    <x v="13"/>
    <x v="260"/>
    <n v="2192"/>
    <s v="Rupinski, Angela"/>
    <x v="2"/>
    <x v="0"/>
    <x v="0"/>
    <n v="40"/>
    <x v="0"/>
    <x v="1"/>
    <n v="13"/>
    <n v="40"/>
    <m/>
    <x v="0"/>
    <x v="0"/>
    <x v="0"/>
  </r>
  <r>
    <x v="0"/>
    <x v="0"/>
    <x v="6"/>
    <x v="13"/>
    <x v="260"/>
    <n v="2441"/>
    <s v="Selby, Chasity"/>
    <x v="2"/>
    <x v="0"/>
    <x v="0"/>
    <n v="40"/>
    <x v="0"/>
    <x v="1"/>
    <n v="9"/>
    <n v="40"/>
    <m/>
    <x v="0"/>
    <x v="0"/>
    <x v="0"/>
  </r>
  <r>
    <x v="0"/>
    <x v="0"/>
    <x v="6"/>
    <x v="13"/>
    <x v="260"/>
    <n v="1612"/>
    <s v="Self, Janet"/>
    <x v="2"/>
    <x v="0"/>
    <x v="0"/>
    <n v="40"/>
    <x v="0"/>
    <x v="1"/>
    <n v="9"/>
    <n v="40"/>
    <m/>
    <x v="0"/>
    <x v="0"/>
    <x v="0"/>
  </r>
  <r>
    <x v="0"/>
    <x v="0"/>
    <x v="6"/>
    <x v="13"/>
    <x v="260"/>
    <n v="2356"/>
    <s v="Sharp, Sonia"/>
    <x v="2"/>
    <x v="0"/>
    <x v="0"/>
    <n v="40"/>
    <x v="0"/>
    <x v="1"/>
    <n v="14"/>
    <n v="40"/>
    <m/>
    <x v="0"/>
    <x v="0"/>
    <x v="0"/>
  </r>
  <r>
    <x v="0"/>
    <x v="0"/>
    <x v="6"/>
    <x v="13"/>
    <x v="260"/>
    <n v="2423"/>
    <s v="Stafford, Tabitha"/>
    <x v="2"/>
    <x v="0"/>
    <x v="0"/>
    <n v="40"/>
    <x v="0"/>
    <x v="1"/>
    <n v="12.82"/>
    <n v="40"/>
    <m/>
    <x v="0"/>
    <x v="0"/>
    <x v="0"/>
  </r>
  <r>
    <x v="0"/>
    <x v="0"/>
    <x v="6"/>
    <x v="13"/>
    <x v="260"/>
    <n v="2412"/>
    <s v="Suttles, Cristie"/>
    <x v="2"/>
    <x v="0"/>
    <x v="0"/>
    <n v="40"/>
    <x v="0"/>
    <x v="1"/>
    <n v="9"/>
    <n v="40"/>
    <m/>
    <x v="0"/>
    <x v="0"/>
    <x v="0"/>
  </r>
  <r>
    <x v="0"/>
    <x v="0"/>
    <x v="6"/>
    <x v="13"/>
    <x v="260"/>
    <n v="2392"/>
    <s v="Veit, Beth"/>
    <x v="2"/>
    <x v="0"/>
    <x v="0"/>
    <n v="38.25"/>
    <x v="0"/>
    <x v="1"/>
    <m/>
    <n v="38.25"/>
    <m/>
    <x v="0"/>
    <x v="0"/>
    <x v="0"/>
  </r>
  <r>
    <x v="0"/>
    <x v="0"/>
    <x v="6"/>
    <x v="13"/>
    <x v="260"/>
    <n v="2426"/>
    <s v="Veit, Jordan A."/>
    <x v="2"/>
    <x v="0"/>
    <x v="0"/>
    <n v="40"/>
    <x v="0"/>
    <x v="1"/>
    <n v="8.5"/>
    <n v="40"/>
    <m/>
    <x v="0"/>
    <x v="0"/>
    <x v="0"/>
  </r>
  <r>
    <x v="0"/>
    <x v="0"/>
    <x v="6"/>
    <x v="13"/>
    <x v="260"/>
    <n v="2154"/>
    <s v="West, Sandra"/>
    <x v="2"/>
    <x v="0"/>
    <x v="0"/>
    <n v="40"/>
    <x v="0"/>
    <x v="1"/>
    <n v="14"/>
    <n v="40"/>
    <m/>
    <x v="0"/>
    <x v="0"/>
    <x v="0"/>
  </r>
  <r>
    <x v="0"/>
    <x v="0"/>
    <x v="6"/>
    <x v="13"/>
    <x v="260"/>
    <n v="2411"/>
    <s v="Wilburn, Marley"/>
    <x v="2"/>
    <x v="0"/>
    <x v="0"/>
    <n v="40"/>
    <x v="0"/>
    <x v="1"/>
    <n v="6.75"/>
    <n v="40"/>
    <m/>
    <x v="0"/>
    <x v="0"/>
    <x v="0"/>
  </r>
  <r>
    <x v="0"/>
    <x v="0"/>
    <x v="1"/>
    <x v="14"/>
    <x v="260"/>
    <n v="1280"/>
    <s v="Cooley, Tammy K."/>
    <x v="2"/>
    <x v="0"/>
    <x v="0"/>
    <n v="40"/>
    <x v="0"/>
    <x v="1"/>
    <n v="3.5"/>
    <n v="40"/>
    <m/>
    <x v="0"/>
    <x v="0"/>
    <x v="0"/>
  </r>
  <r>
    <x v="0"/>
    <x v="0"/>
    <x v="1"/>
    <x v="14"/>
    <x v="260"/>
    <n v="2195"/>
    <s v="Davis, Tyler"/>
    <x v="2"/>
    <x v="0"/>
    <x v="0"/>
    <n v="40"/>
    <x v="0"/>
    <x v="1"/>
    <n v="5.5"/>
    <n v="40"/>
    <m/>
    <x v="0"/>
    <x v="0"/>
    <x v="0"/>
  </r>
  <r>
    <x v="0"/>
    <x v="0"/>
    <x v="1"/>
    <x v="14"/>
    <x v="260"/>
    <n v="1684"/>
    <s v="Mckee, Nathan"/>
    <x v="2"/>
    <x v="0"/>
    <x v="0"/>
    <n v="40"/>
    <x v="0"/>
    <x v="1"/>
    <n v="10.5"/>
    <n v="40"/>
    <m/>
    <x v="0"/>
    <x v="0"/>
    <x v="0"/>
  </r>
  <r>
    <x v="0"/>
    <x v="0"/>
    <x v="1"/>
    <x v="14"/>
    <x v="260"/>
    <n v="2337"/>
    <s v="Miller, Gary"/>
    <x v="2"/>
    <x v="0"/>
    <x v="0"/>
    <n v="39"/>
    <x v="0"/>
    <x v="1"/>
    <m/>
    <n v="39"/>
    <m/>
    <x v="0"/>
    <x v="0"/>
    <x v="0"/>
  </r>
  <r>
    <x v="0"/>
    <x v="0"/>
    <x v="1"/>
    <x v="14"/>
    <x v="260"/>
    <n v="2363"/>
    <s v="Mills, Gary"/>
    <x v="2"/>
    <x v="0"/>
    <x v="0"/>
    <n v="40"/>
    <x v="0"/>
    <x v="1"/>
    <n v="7"/>
    <n v="40"/>
    <m/>
    <x v="0"/>
    <x v="0"/>
    <x v="0"/>
  </r>
  <r>
    <x v="0"/>
    <x v="0"/>
    <x v="1"/>
    <x v="14"/>
    <x v="260"/>
    <n v="2390"/>
    <s v="Taylor, David L."/>
    <x v="2"/>
    <x v="0"/>
    <x v="0"/>
    <n v="39.5"/>
    <x v="0"/>
    <x v="1"/>
    <m/>
    <n v="39.5"/>
    <m/>
    <x v="0"/>
    <x v="0"/>
    <x v="0"/>
  </r>
  <r>
    <x v="0"/>
    <x v="0"/>
    <x v="1"/>
    <x v="14"/>
    <x v="260"/>
    <n v="2220"/>
    <s v="Waddell, Henry"/>
    <x v="2"/>
    <x v="0"/>
    <x v="0"/>
    <n v="40"/>
    <x v="0"/>
    <x v="1"/>
    <n v="4.75"/>
    <n v="40"/>
    <m/>
    <x v="0"/>
    <x v="0"/>
    <x v="0"/>
  </r>
  <r>
    <x v="0"/>
    <x v="0"/>
    <x v="1"/>
    <x v="14"/>
    <x v="260"/>
    <n v="2348"/>
    <s v="Watson, Dennis"/>
    <x v="2"/>
    <x v="0"/>
    <x v="0"/>
    <n v="40"/>
    <x v="0"/>
    <x v="1"/>
    <n v="3.25"/>
    <n v="40"/>
    <m/>
    <x v="0"/>
    <x v="0"/>
    <x v="0"/>
  </r>
  <r>
    <x v="0"/>
    <x v="0"/>
    <x v="9"/>
    <x v="15"/>
    <x v="260"/>
    <n v="2285"/>
    <s v="Bivens, Diane"/>
    <x v="2"/>
    <x v="0"/>
    <x v="0"/>
    <n v="40"/>
    <x v="0"/>
    <x v="1"/>
    <n v="6"/>
    <n v="40"/>
    <m/>
    <x v="0"/>
    <x v="0"/>
    <x v="0"/>
  </r>
  <r>
    <x v="0"/>
    <x v="0"/>
    <x v="9"/>
    <x v="15"/>
    <x v="260"/>
    <n v="1856"/>
    <s v="Bivens, Tammie"/>
    <x v="2"/>
    <x v="0"/>
    <x v="0"/>
    <n v="40"/>
    <x v="0"/>
    <x v="1"/>
    <n v="7"/>
    <n v="40"/>
    <m/>
    <x v="0"/>
    <x v="0"/>
    <x v="0"/>
  </r>
  <r>
    <x v="0"/>
    <x v="0"/>
    <x v="9"/>
    <x v="15"/>
    <x v="260"/>
    <n v="2235"/>
    <s v="Clark, Elizabeth"/>
    <x v="2"/>
    <x v="0"/>
    <x v="0"/>
    <n v="11"/>
    <x v="0"/>
    <x v="1"/>
    <m/>
    <n v="11"/>
    <m/>
    <x v="0"/>
    <x v="0"/>
    <x v="0"/>
  </r>
  <r>
    <x v="0"/>
    <x v="0"/>
    <x v="9"/>
    <x v="15"/>
    <x v="260"/>
    <n v="1107"/>
    <s v="Hall, Mary"/>
    <x v="2"/>
    <x v="0"/>
    <x v="0"/>
    <n v="40"/>
    <x v="0"/>
    <x v="1"/>
    <n v="10"/>
    <n v="40"/>
    <m/>
    <x v="0"/>
    <x v="0"/>
    <x v="0"/>
  </r>
  <r>
    <x v="0"/>
    <x v="0"/>
    <x v="9"/>
    <x v="15"/>
    <x v="260"/>
    <n v="1866"/>
    <s v="Harris, Nancy"/>
    <x v="2"/>
    <x v="0"/>
    <x v="0"/>
    <n v="40"/>
    <x v="0"/>
    <x v="1"/>
    <n v="9"/>
    <n v="40"/>
    <m/>
    <x v="0"/>
    <x v="0"/>
    <x v="0"/>
  </r>
  <r>
    <x v="0"/>
    <x v="0"/>
    <x v="9"/>
    <x v="15"/>
    <x v="260"/>
    <n v="2449"/>
    <s v="Lemarr-Lloyd, Elizabeth M."/>
    <x v="2"/>
    <x v="0"/>
    <x v="0"/>
    <m/>
    <x v="0"/>
    <x v="1"/>
    <m/>
    <m/>
    <m/>
    <x v="0"/>
    <x v="0"/>
    <x v="0"/>
  </r>
  <r>
    <x v="0"/>
    <x v="0"/>
    <x v="9"/>
    <x v="15"/>
    <x v="260"/>
    <n v="1967"/>
    <s v="Shaw, Teia L."/>
    <x v="2"/>
    <x v="0"/>
    <x v="0"/>
    <n v="40"/>
    <x v="0"/>
    <x v="1"/>
    <n v="7"/>
    <n v="40"/>
    <m/>
    <x v="0"/>
    <x v="0"/>
    <x v="0"/>
  </r>
  <r>
    <x v="0"/>
    <x v="0"/>
    <x v="7"/>
    <x v="16"/>
    <x v="260"/>
    <n v="2397"/>
    <s v="Annett, Shenna D."/>
    <x v="2"/>
    <x v="0"/>
    <x v="0"/>
    <n v="29.5"/>
    <x v="0"/>
    <x v="1"/>
    <m/>
    <n v="29.5"/>
    <m/>
    <x v="0"/>
    <x v="0"/>
    <x v="0"/>
  </r>
  <r>
    <x v="0"/>
    <x v="0"/>
    <x v="7"/>
    <x v="16"/>
    <x v="260"/>
    <n v="2371"/>
    <s v="Barnes, Sarah"/>
    <x v="2"/>
    <x v="0"/>
    <x v="0"/>
    <n v="37"/>
    <x v="0"/>
    <x v="1"/>
    <m/>
    <n v="37"/>
    <m/>
    <x v="0"/>
    <x v="0"/>
    <x v="0"/>
  </r>
  <r>
    <x v="0"/>
    <x v="0"/>
    <x v="7"/>
    <x v="16"/>
    <x v="260"/>
    <n v="2193"/>
    <s v="Cannon, Jennifer"/>
    <x v="2"/>
    <x v="0"/>
    <x v="0"/>
    <n v="27"/>
    <x v="0"/>
    <x v="1"/>
    <m/>
    <n v="27"/>
    <m/>
    <x v="0"/>
    <x v="0"/>
    <x v="0"/>
  </r>
  <r>
    <x v="0"/>
    <x v="0"/>
    <x v="7"/>
    <x v="16"/>
    <x v="260"/>
    <n v="2445"/>
    <s v="Lemarr, Theresa"/>
    <x v="2"/>
    <x v="0"/>
    <x v="0"/>
    <n v="40"/>
    <x v="0"/>
    <x v="1"/>
    <n v="6"/>
    <n v="40"/>
    <m/>
    <x v="0"/>
    <x v="0"/>
    <x v="0"/>
  </r>
  <r>
    <x v="0"/>
    <x v="0"/>
    <x v="7"/>
    <x v="16"/>
    <x v="260"/>
    <n v="2405"/>
    <s v="Marrero, Rachel"/>
    <x v="2"/>
    <x v="0"/>
    <x v="0"/>
    <n v="40"/>
    <x v="0"/>
    <x v="1"/>
    <n v="8.25"/>
    <n v="40"/>
    <m/>
    <x v="0"/>
    <x v="0"/>
    <x v="0"/>
  </r>
  <r>
    <x v="0"/>
    <x v="0"/>
    <x v="7"/>
    <x v="16"/>
    <x v="260"/>
    <n v="2433"/>
    <s v="Millsaps, Tiea"/>
    <x v="2"/>
    <x v="0"/>
    <x v="0"/>
    <n v="38.75"/>
    <x v="0"/>
    <x v="1"/>
    <m/>
    <n v="38.75"/>
    <m/>
    <x v="0"/>
    <x v="0"/>
    <x v="0"/>
  </r>
  <r>
    <x v="0"/>
    <x v="0"/>
    <x v="7"/>
    <x v="16"/>
    <x v="260"/>
    <n v="2407"/>
    <s v="Thomas, Emily"/>
    <x v="2"/>
    <x v="0"/>
    <x v="0"/>
    <n v="32.75"/>
    <x v="0"/>
    <x v="1"/>
    <m/>
    <n v="32.75"/>
    <n v="10"/>
    <x v="0"/>
    <x v="0"/>
    <x v="0"/>
  </r>
  <r>
    <x v="0"/>
    <x v="0"/>
    <x v="5"/>
    <x v="17"/>
    <x v="260"/>
    <n v="1596"/>
    <s v="Harrison, Charles"/>
    <x v="2"/>
    <x v="0"/>
    <x v="0"/>
    <n v="30.25"/>
    <x v="0"/>
    <x v="1"/>
    <m/>
    <n v="30.25"/>
    <m/>
    <x v="0"/>
    <x v="0"/>
    <x v="0"/>
  </r>
  <r>
    <x v="0"/>
    <x v="0"/>
    <x v="5"/>
    <x v="17"/>
    <x v="260"/>
    <n v="2443"/>
    <s v="Hunt, Nancy M."/>
    <x v="2"/>
    <x v="0"/>
    <x v="0"/>
    <n v="40"/>
    <x v="0"/>
    <x v="1"/>
    <n v="8"/>
    <n v="40"/>
    <m/>
    <x v="0"/>
    <x v="0"/>
    <x v="0"/>
  </r>
  <r>
    <x v="0"/>
    <x v="0"/>
    <x v="5"/>
    <x v="17"/>
    <x v="260"/>
    <n v="1920"/>
    <s v="Jones, Jena"/>
    <x v="2"/>
    <x v="0"/>
    <x v="0"/>
    <n v="14"/>
    <x v="0"/>
    <x v="1"/>
    <m/>
    <n v="14"/>
    <m/>
    <x v="0"/>
    <x v="0"/>
    <x v="0"/>
  </r>
  <r>
    <x v="0"/>
    <x v="0"/>
    <x v="21"/>
    <x v="18"/>
    <x v="260"/>
    <n v="2431"/>
    <s v="McRaven, Michael"/>
    <x v="2"/>
    <x v="0"/>
    <x v="0"/>
    <n v="40"/>
    <x v="0"/>
    <x v="1"/>
    <n v="4"/>
    <n v="40"/>
    <m/>
    <x v="0"/>
    <x v="0"/>
    <x v="0"/>
  </r>
  <r>
    <x v="0"/>
    <x v="0"/>
    <x v="8"/>
    <x v="19"/>
    <x v="260"/>
    <n v="2368"/>
    <s v="Barnes, Eric"/>
    <x v="2"/>
    <x v="0"/>
    <x v="0"/>
    <n v="40"/>
    <x v="0"/>
    <x v="1"/>
    <n v="7"/>
    <n v="40"/>
    <m/>
    <x v="0"/>
    <x v="0"/>
    <x v="0"/>
  </r>
  <r>
    <x v="0"/>
    <x v="0"/>
    <x v="8"/>
    <x v="19"/>
    <x v="260"/>
    <n v="2313"/>
    <s v="Gibby, Benjamin"/>
    <x v="2"/>
    <x v="0"/>
    <x v="0"/>
    <n v="40"/>
    <x v="0"/>
    <x v="1"/>
    <n v="14"/>
    <n v="40"/>
    <m/>
    <x v="0"/>
    <x v="0"/>
    <x v="0"/>
  </r>
  <r>
    <x v="0"/>
    <x v="0"/>
    <x v="8"/>
    <x v="19"/>
    <x v="260"/>
    <n v="2367"/>
    <s v="Hall, Fredrick L."/>
    <x v="2"/>
    <x v="0"/>
    <x v="0"/>
    <n v="40"/>
    <x v="0"/>
    <x v="1"/>
    <n v="7"/>
    <n v="40"/>
    <m/>
    <x v="0"/>
    <x v="0"/>
    <x v="0"/>
  </r>
  <r>
    <x v="0"/>
    <x v="0"/>
    <x v="0"/>
    <x v="0"/>
    <x v="261"/>
    <n v="2069"/>
    <s v="Bibee, Ronald S."/>
    <x v="2"/>
    <x v="0"/>
    <x v="0"/>
    <n v="40"/>
    <x v="0"/>
    <x v="1"/>
    <m/>
    <n v="40"/>
    <m/>
    <x v="0"/>
    <x v="0"/>
    <x v="0"/>
  </r>
  <r>
    <x v="0"/>
    <x v="0"/>
    <x v="0"/>
    <x v="0"/>
    <x v="261"/>
    <n v="1435"/>
    <s v="Bores, Carie L."/>
    <x v="2"/>
    <x v="0"/>
    <x v="0"/>
    <n v="40"/>
    <x v="0"/>
    <x v="1"/>
    <m/>
    <n v="40"/>
    <m/>
    <x v="0"/>
    <x v="0"/>
    <x v="0"/>
  </r>
  <r>
    <x v="0"/>
    <x v="0"/>
    <x v="0"/>
    <x v="0"/>
    <x v="261"/>
    <n v="2290"/>
    <s v="Garza, Cody"/>
    <x v="2"/>
    <x v="0"/>
    <x v="0"/>
    <n v="40"/>
    <x v="0"/>
    <x v="1"/>
    <m/>
    <n v="40"/>
    <m/>
    <x v="0"/>
    <x v="0"/>
    <x v="0"/>
  </r>
  <r>
    <x v="0"/>
    <x v="0"/>
    <x v="0"/>
    <x v="0"/>
    <x v="261"/>
    <n v="2451"/>
    <s v="Harrison, Chuck R."/>
    <x v="2"/>
    <x v="0"/>
    <x v="0"/>
    <n v="40"/>
    <x v="0"/>
    <x v="1"/>
    <m/>
    <n v="40"/>
    <m/>
    <x v="0"/>
    <x v="0"/>
    <x v="0"/>
  </r>
  <r>
    <x v="0"/>
    <x v="0"/>
    <x v="0"/>
    <x v="0"/>
    <x v="261"/>
    <n v="2296"/>
    <s v="Miller, Caleb"/>
    <x v="2"/>
    <x v="0"/>
    <x v="0"/>
    <n v="36.82"/>
    <x v="0"/>
    <x v="1"/>
    <m/>
    <n v="36.82"/>
    <m/>
    <x v="0"/>
    <x v="0"/>
    <x v="0"/>
  </r>
  <r>
    <x v="0"/>
    <x v="0"/>
    <x v="0"/>
    <x v="0"/>
    <x v="261"/>
    <n v="1079"/>
    <s v="Wilson, Jim"/>
    <x v="2"/>
    <x v="0"/>
    <x v="0"/>
    <n v="40"/>
    <x v="0"/>
    <x v="1"/>
    <m/>
    <n v="40"/>
    <m/>
    <x v="0"/>
    <x v="0"/>
    <x v="0"/>
  </r>
  <r>
    <x v="0"/>
    <x v="0"/>
    <x v="10"/>
    <x v="21"/>
    <x v="261"/>
    <n v="2312"/>
    <s v="Semach, Chad"/>
    <x v="2"/>
    <x v="0"/>
    <x v="0"/>
    <n v="40"/>
    <x v="0"/>
    <x v="1"/>
    <m/>
    <n v="40"/>
    <m/>
    <x v="0"/>
    <x v="0"/>
    <x v="0"/>
  </r>
  <r>
    <x v="0"/>
    <x v="0"/>
    <x v="11"/>
    <x v="1"/>
    <x v="261"/>
    <n v="1481"/>
    <s v="Dodd, Alex E."/>
    <x v="2"/>
    <x v="0"/>
    <x v="0"/>
    <n v="40"/>
    <x v="0"/>
    <x v="1"/>
    <m/>
    <n v="40"/>
    <m/>
    <x v="0"/>
    <x v="0"/>
    <x v="0"/>
  </r>
  <r>
    <x v="0"/>
    <x v="0"/>
    <x v="11"/>
    <x v="1"/>
    <x v="261"/>
    <n v="2007"/>
    <s v="Dodd, Patricia A."/>
    <x v="2"/>
    <x v="0"/>
    <x v="0"/>
    <n v="40"/>
    <x v="0"/>
    <x v="1"/>
    <m/>
    <n v="40"/>
    <m/>
    <x v="0"/>
    <x v="0"/>
    <x v="0"/>
  </r>
  <r>
    <x v="0"/>
    <x v="0"/>
    <x v="12"/>
    <x v="2"/>
    <x v="261"/>
    <n v="1810"/>
    <s v="Damstetter, Suzanne"/>
    <x v="2"/>
    <x v="0"/>
    <x v="0"/>
    <n v="40"/>
    <x v="0"/>
    <x v="1"/>
    <m/>
    <n v="40"/>
    <m/>
    <x v="0"/>
    <x v="0"/>
    <x v="0"/>
  </r>
  <r>
    <x v="0"/>
    <x v="0"/>
    <x v="12"/>
    <x v="2"/>
    <x v="261"/>
    <n v="1831"/>
    <s v="Simmons, Kristie"/>
    <x v="2"/>
    <x v="0"/>
    <x v="0"/>
    <n v="40"/>
    <x v="0"/>
    <x v="1"/>
    <n v="0.25"/>
    <n v="40"/>
    <m/>
    <x v="0"/>
    <x v="0"/>
    <x v="0"/>
  </r>
  <r>
    <x v="0"/>
    <x v="0"/>
    <x v="13"/>
    <x v="3"/>
    <x v="261"/>
    <n v="1024"/>
    <s v="Hillard, Gary L."/>
    <x v="2"/>
    <x v="0"/>
    <x v="0"/>
    <n v="30"/>
    <x v="0"/>
    <x v="1"/>
    <m/>
    <n v="30"/>
    <n v="10"/>
    <x v="0"/>
    <x v="0"/>
    <x v="0"/>
  </r>
  <r>
    <x v="0"/>
    <x v="0"/>
    <x v="13"/>
    <x v="3"/>
    <x v="261"/>
    <n v="1027"/>
    <s v="Howard, Michael"/>
    <x v="2"/>
    <x v="0"/>
    <x v="0"/>
    <n v="30"/>
    <x v="0"/>
    <x v="1"/>
    <m/>
    <n v="30"/>
    <n v="10"/>
    <x v="0"/>
    <x v="0"/>
    <x v="0"/>
  </r>
  <r>
    <x v="0"/>
    <x v="0"/>
    <x v="13"/>
    <x v="3"/>
    <x v="261"/>
    <n v="2425"/>
    <s v="Lewelling, Gary L."/>
    <x v="2"/>
    <x v="0"/>
    <x v="0"/>
    <n v="40"/>
    <x v="0"/>
    <x v="1"/>
    <m/>
    <n v="40"/>
    <m/>
    <x v="0"/>
    <x v="0"/>
    <x v="0"/>
  </r>
  <r>
    <x v="0"/>
    <x v="0"/>
    <x v="13"/>
    <x v="3"/>
    <x v="261"/>
    <n v="2034"/>
    <s v="Powers, Joshua"/>
    <x v="2"/>
    <x v="0"/>
    <x v="0"/>
    <n v="40"/>
    <x v="0"/>
    <x v="1"/>
    <m/>
    <n v="40"/>
    <m/>
    <x v="0"/>
    <x v="0"/>
    <x v="0"/>
  </r>
  <r>
    <x v="0"/>
    <x v="0"/>
    <x v="13"/>
    <x v="3"/>
    <x v="261"/>
    <n v="1420"/>
    <s v="Simmons, James T."/>
    <x v="2"/>
    <x v="0"/>
    <x v="0"/>
    <n v="40"/>
    <x v="0"/>
    <x v="1"/>
    <m/>
    <n v="40"/>
    <m/>
    <x v="0"/>
    <x v="0"/>
    <x v="0"/>
  </r>
  <r>
    <x v="0"/>
    <x v="0"/>
    <x v="14"/>
    <x v="4"/>
    <x v="261"/>
    <n v="2100"/>
    <s v="Glenn, Kristy"/>
    <x v="2"/>
    <x v="0"/>
    <x v="0"/>
    <n v="30"/>
    <x v="0"/>
    <x v="1"/>
    <m/>
    <n v="30"/>
    <n v="10"/>
    <x v="0"/>
    <x v="0"/>
    <x v="0"/>
  </r>
  <r>
    <x v="0"/>
    <x v="0"/>
    <x v="15"/>
    <x v="5"/>
    <x v="261"/>
    <n v="1717"/>
    <s v="Burchfield, Jeannie"/>
    <x v="2"/>
    <x v="0"/>
    <x v="0"/>
    <n v="40"/>
    <x v="0"/>
    <x v="1"/>
    <m/>
    <n v="40"/>
    <m/>
    <x v="0"/>
    <x v="0"/>
    <x v="0"/>
  </r>
  <r>
    <x v="0"/>
    <x v="0"/>
    <x v="15"/>
    <x v="5"/>
    <x v="261"/>
    <n v="2122"/>
    <s v="Denton, Ashley"/>
    <x v="2"/>
    <x v="0"/>
    <x v="0"/>
    <n v="40"/>
    <x v="0"/>
    <x v="1"/>
    <m/>
    <n v="40"/>
    <m/>
    <x v="0"/>
    <x v="0"/>
    <x v="0"/>
  </r>
  <r>
    <x v="0"/>
    <x v="0"/>
    <x v="15"/>
    <x v="5"/>
    <x v="261"/>
    <n v="2122"/>
    <s v="Denton, Ashley"/>
    <x v="2"/>
    <x v="0"/>
    <x v="0"/>
    <m/>
    <x v="0"/>
    <x v="1"/>
    <m/>
    <m/>
    <m/>
    <x v="0"/>
    <x v="0"/>
    <x v="0"/>
  </r>
  <r>
    <x v="0"/>
    <x v="0"/>
    <x v="15"/>
    <x v="5"/>
    <x v="261"/>
    <n v="1968"/>
    <s v="Duncan, Ginger"/>
    <x v="2"/>
    <x v="0"/>
    <x v="0"/>
    <n v="40"/>
    <x v="0"/>
    <x v="1"/>
    <m/>
    <n v="40"/>
    <m/>
    <x v="0"/>
    <x v="0"/>
    <x v="0"/>
  </r>
  <r>
    <x v="0"/>
    <x v="0"/>
    <x v="15"/>
    <x v="5"/>
    <x v="261"/>
    <n v="1904"/>
    <s v="Murr, Sherry"/>
    <x v="2"/>
    <x v="0"/>
    <x v="0"/>
    <n v="32"/>
    <x v="0"/>
    <x v="1"/>
    <m/>
    <n v="32"/>
    <m/>
    <x v="0"/>
    <x v="0"/>
    <x v="0"/>
  </r>
  <r>
    <x v="0"/>
    <x v="0"/>
    <x v="16"/>
    <x v="6"/>
    <x v="261"/>
    <n v="2230"/>
    <s v="Payne, Donna"/>
    <x v="2"/>
    <x v="0"/>
    <x v="0"/>
    <n v="37"/>
    <x v="0"/>
    <x v="1"/>
    <m/>
    <n v="37"/>
    <m/>
    <x v="0"/>
    <x v="0"/>
    <x v="0"/>
  </r>
  <r>
    <x v="0"/>
    <x v="0"/>
    <x v="17"/>
    <x v="20"/>
    <x v="261"/>
    <n v="2260"/>
    <s v="Lake, Stephanie"/>
    <x v="2"/>
    <x v="0"/>
    <x v="0"/>
    <n v="40"/>
    <x v="0"/>
    <x v="1"/>
    <m/>
    <n v="40"/>
    <m/>
    <x v="0"/>
    <x v="0"/>
    <x v="0"/>
  </r>
  <r>
    <x v="0"/>
    <x v="0"/>
    <x v="2"/>
    <x v="8"/>
    <x v="261"/>
    <n v="1917"/>
    <s v="Rigley, Eric"/>
    <x v="2"/>
    <x v="0"/>
    <x v="0"/>
    <n v="40"/>
    <x v="0"/>
    <x v="1"/>
    <m/>
    <n v="40"/>
    <m/>
    <x v="0"/>
    <x v="0"/>
    <x v="0"/>
  </r>
  <r>
    <x v="0"/>
    <x v="0"/>
    <x v="2"/>
    <x v="8"/>
    <x v="261"/>
    <n v="2149"/>
    <s v="Robillard, Mathew"/>
    <x v="2"/>
    <x v="0"/>
    <x v="0"/>
    <n v="40"/>
    <x v="0"/>
    <x v="1"/>
    <m/>
    <n v="40"/>
    <m/>
    <x v="0"/>
    <x v="0"/>
    <x v="0"/>
  </r>
  <r>
    <x v="0"/>
    <x v="0"/>
    <x v="19"/>
    <x v="9"/>
    <x v="261"/>
    <n v="2375"/>
    <s v="Jarosz, Jolene"/>
    <x v="2"/>
    <x v="0"/>
    <x v="0"/>
    <n v="40"/>
    <x v="0"/>
    <x v="1"/>
    <m/>
    <n v="40"/>
    <m/>
    <x v="0"/>
    <x v="0"/>
    <x v="0"/>
  </r>
  <r>
    <x v="0"/>
    <x v="0"/>
    <x v="19"/>
    <x v="9"/>
    <x v="261"/>
    <n v="2379"/>
    <s v="Thomas, Michelle"/>
    <x v="2"/>
    <x v="0"/>
    <x v="0"/>
    <n v="40"/>
    <x v="0"/>
    <x v="1"/>
    <n v="5.75"/>
    <n v="40"/>
    <m/>
    <x v="0"/>
    <x v="0"/>
    <x v="0"/>
  </r>
  <r>
    <x v="0"/>
    <x v="0"/>
    <x v="20"/>
    <x v="10"/>
    <x v="261"/>
    <n v="2439"/>
    <s v="Suggs, Paul"/>
    <x v="2"/>
    <x v="0"/>
    <x v="0"/>
    <n v="40"/>
    <x v="0"/>
    <x v="1"/>
    <n v="6"/>
    <n v="40"/>
    <m/>
    <x v="0"/>
    <x v="0"/>
    <x v="0"/>
  </r>
  <r>
    <x v="0"/>
    <x v="0"/>
    <x v="3"/>
    <x v="11"/>
    <x v="261"/>
    <n v="2362"/>
    <s v="Fabrizio, Jamie"/>
    <x v="2"/>
    <x v="0"/>
    <x v="0"/>
    <n v="40"/>
    <x v="0"/>
    <x v="1"/>
    <n v="10"/>
    <n v="40"/>
    <m/>
    <x v="0"/>
    <x v="0"/>
    <x v="0"/>
  </r>
  <r>
    <x v="0"/>
    <x v="0"/>
    <x v="3"/>
    <x v="11"/>
    <x v="261"/>
    <n v="2408"/>
    <s v="Kelly, Justin"/>
    <x v="2"/>
    <x v="0"/>
    <x v="0"/>
    <n v="40"/>
    <x v="0"/>
    <x v="1"/>
    <m/>
    <n v="40"/>
    <n v="10"/>
    <x v="0"/>
    <x v="0"/>
    <x v="0"/>
  </r>
  <r>
    <x v="0"/>
    <x v="0"/>
    <x v="3"/>
    <x v="11"/>
    <x v="261"/>
    <n v="2448"/>
    <s v="Martin, Christin"/>
    <x v="2"/>
    <x v="0"/>
    <x v="0"/>
    <n v="40"/>
    <x v="0"/>
    <x v="1"/>
    <n v="10"/>
    <n v="40"/>
    <m/>
    <x v="0"/>
    <x v="0"/>
    <x v="0"/>
  </r>
  <r>
    <x v="0"/>
    <x v="0"/>
    <x v="3"/>
    <x v="11"/>
    <x v="261"/>
    <n v="2442"/>
    <s v="Mccord, Loriah L."/>
    <x v="2"/>
    <x v="0"/>
    <x v="0"/>
    <n v="29"/>
    <x v="0"/>
    <x v="1"/>
    <m/>
    <n v="29"/>
    <m/>
    <x v="0"/>
    <x v="0"/>
    <x v="0"/>
  </r>
  <r>
    <x v="0"/>
    <x v="0"/>
    <x v="3"/>
    <x v="11"/>
    <x v="261"/>
    <n v="1749"/>
    <s v="Peels, Timothy L."/>
    <x v="2"/>
    <x v="0"/>
    <x v="0"/>
    <n v="31"/>
    <x v="0"/>
    <x v="1"/>
    <m/>
    <n v="31"/>
    <n v="20"/>
    <x v="0"/>
    <x v="0"/>
    <x v="0"/>
  </r>
  <r>
    <x v="0"/>
    <x v="0"/>
    <x v="3"/>
    <x v="11"/>
    <x v="261"/>
    <n v="2294"/>
    <s v="Poff, Jessica"/>
    <x v="2"/>
    <x v="0"/>
    <x v="0"/>
    <n v="40"/>
    <x v="0"/>
    <x v="1"/>
    <n v="1"/>
    <n v="40"/>
    <m/>
    <x v="0"/>
    <x v="0"/>
    <x v="0"/>
  </r>
  <r>
    <x v="0"/>
    <x v="0"/>
    <x v="3"/>
    <x v="11"/>
    <x v="261"/>
    <n v="2447"/>
    <s v="Schutt, Caleb R."/>
    <x v="2"/>
    <x v="0"/>
    <x v="0"/>
    <n v="40"/>
    <x v="0"/>
    <x v="1"/>
    <n v="4"/>
    <n v="40"/>
    <m/>
    <x v="0"/>
    <x v="0"/>
    <x v="0"/>
  </r>
  <r>
    <x v="0"/>
    <x v="0"/>
    <x v="3"/>
    <x v="11"/>
    <x v="261"/>
    <n v="2284"/>
    <s v="Underwood, Tracy"/>
    <x v="2"/>
    <x v="0"/>
    <x v="0"/>
    <n v="35"/>
    <x v="0"/>
    <x v="1"/>
    <m/>
    <n v="35"/>
    <m/>
    <x v="0"/>
    <x v="0"/>
    <x v="0"/>
  </r>
  <r>
    <x v="0"/>
    <x v="0"/>
    <x v="3"/>
    <x v="11"/>
    <x v="261"/>
    <n v="2452"/>
    <s v="Vaughn, Gregory H."/>
    <x v="2"/>
    <x v="0"/>
    <x v="0"/>
    <n v="40"/>
    <x v="0"/>
    <x v="1"/>
    <m/>
    <n v="40"/>
    <m/>
    <x v="0"/>
    <x v="0"/>
    <x v="0"/>
  </r>
  <r>
    <x v="0"/>
    <x v="0"/>
    <x v="4"/>
    <x v="12"/>
    <x v="261"/>
    <n v="1410"/>
    <s v="Cooper, Alice F."/>
    <x v="2"/>
    <x v="0"/>
    <x v="0"/>
    <n v="40"/>
    <x v="0"/>
    <x v="1"/>
    <n v="15"/>
    <n v="40"/>
    <m/>
    <x v="0"/>
    <x v="0"/>
    <x v="0"/>
  </r>
  <r>
    <x v="0"/>
    <x v="0"/>
    <x v="4"/>
    <x v="12"/>
    <x v="261"/>
    <n v="2432"/>
    <s v="Harmon, Melody"/>
    <x v="2"/>
    <x v="0"/>
    <x v="0"/>
    <n v="40"/>
    <x v="0"/>
    <x v="1"/>
    <n v="0.75"/>
    <n v="40"/>
    <m/>
    <x v="0"/>
    <x v="0"/>
    <x v="0"/>
  </r>
  <r>
    <x v="0"/>
    <x v="0"/>
    <x v="4"/>
    <x v="12"/>
    <x v="261"/>
    <n v="2203"/>
    <s v="Hicks, Lisa"/>
    <x v="2"/>
    <x v="0"/>
    <x v="0"/>
    <n v="40"/>
    <x v="0"/>
    <x v="1"/>
    <n v="6"/>
    <n v="40"/>
    <m/>
    <x v="0"/>
    <x v="0"/>
    <x v="0"/>
  </r>
  <r>
    <x v="0"/>
    <x v="0"/>
    <x v="4"/>
    <x v="12"/>
    <x v="261"/>
    <n v="1206"/>
    <s v="Lorenz, Viola B."/>
    <x v="2"/>
    <x v="0"/>
    <x v="0"/>
    <n v="28.75"/>
    <x v="0"/>
    <x v="1"/>
    <m/>
    <n v="28.75"/>
    <m/>
    <x v="0"/>
    <x v="0"/>
    <x v="0"/>
  </r>
  <r>
    <x v="0"/>
    <x v="0"/>
    <x v="4"/>
    <x v="12"/>
    <x v="261"/>
    <n v="2381"/>
    <s v="McCombs, Olivia"/>
    <x v="2"/>
    <x v="0"/>
    <x v="0"/>
    <n v="40"/>
    <x v="0"/>
    <x v="1"/>
    <n v="0.25"/>
    <n v="40"/>
    <m/>
    <x v="0"/>
    <x v="0"/>
    <x v="0"/>
  </r>
  <r>
    <x v="0"/>
    <x v="0"/>
    <x v="4"/>
    <x v="12"/>
    <x v="261"/>
    <n v="2436"/>
    <s v="Ohara, Cheyenne L."/>
    <x v="2"/>
    <x v="0"/>
    <x v="0"/>
    <n v="20"/>
    <x v="0"/>
    <x v="1"/>
    <m/>
    <n v="20"/>
    <m/>
    <x v="0"/>
    <x v="0"/>
    <x v="0"/>
  </r>
  <r>
    <x v="0"/>
    <x v="0"/>
    <x v="6"/>
    <x v="13"/>
    <x v="261"/>
    <n v="2175"/>
    <s v="Akulic, Marlene"/>
    <x v="2"/>
    <x v="0"/>
    <x v="0"/>
    <n v="40"/>
    <x v="0"/>
    <x v="1"/>
    <n v="15"/>
    <n v="40"/>
    <m/>
    <x v="0"/>
    <x v="0"/>
    <x v="0"/>
  </r>
  <r>
    <x v="0"/>
    <x v="0"/>
    <x v="6"/>
    <x v="13"/>
    <x v="261"/>
    <n v="2340"/>
    <s v="Atkins, Reva"/>
    <x v="2"/>
    <x v="0"/>
    <x v="0"/>
    <n v="40"/>
    <x v="0"/>
    <x v="1"/>
    <n v="4"/>
    <n v="40"/>
    <m/>
    <x v="0"/>
    <x v="0"/>
    <x v="0"/>
  </r>
  <r>
    <x v="0"/>
    <x v="0"/>
    <x v="6"/>
    <x v="13"/>
    <x v="261"/>
    <n v="2453"/>
    <s v="Bayless, Joni L."/>
    <x v="2"/>
    <x v="0"/>
    <x v="0"/>
    <n v="24.5"/>
    <x v="0"/>
    <x v="1"/>
    <m/>
    <n v="24.5"/>
    <m/>
    <x v="0"/>
    <x v="0"/>
    <x v="0"/>
  </r>
  <r>
    <x v="0"/>
    <x v="0"/>
    <x v="6"/>
    <x v="13"/>
    <x v="261"/>
    <n v="2229"/>
    <s v="Bledsoe, Amy"/>
    <x v="2"/>
    <x v="0"/>
    <x v="0"/>
    <n v="40"/>
    <x v="0"/>
    <x v="1"/>
    <n v="12.75"/>
    <n v="40"/>
    <m/>
    <x v="0"/>
    <x v="0"/>
    <x v="0"/>
  </r>
  <r>
    <x v="0"/>
    <x v="0"/>
    <x v="6"/>
    <x v="13"/>
    <x v="261"/>
    <n v="2190"/>
    <s v="Bookout, Nancy"/>
    <x v="2"/>
    <x v="0"/>
    <x v="0"/>
    <n v="40"/>
    <x v="0"/>
    <x v="1"/>
    <n v="14"/>
    <n v="40"/>
    <m/>
    <x v="0"/>
    <x v="0"/>
    <x v="0"/>
  </r>
  <r>
    <x v="0"/>
    <x v="0"/>
    <x v="6"/>
    <x v="13"/>
    <x v="261"/>
    <n v="2382"/>
    <s v="Bourzac, Nanette L."/>
    <x v="2"/>
    <x v="0"/>
    <x v="0"/>
    <n v="40"/>
    <x v="0"/>
    <x v="1"/>
    <n v="10"/>
    <n v="40"/>
    <m/>
    <x v="0"/>
    <x v="0"/>
    <x v="0"/>
  </r>
  <r>
    <x v="0"/>
    <x v="0"/>
    <x v="6"/>
    <x v="13"/>
    <x v="261"/>
    <n v="2039"/>
    <s v="Brooks, Tammy C."/>
    <x v="2"/>
    <x v="0"/>
    <x v="0"/>
    <n v="25.25"/>
    <x v="0"/>
    <x v="1"/>
    <m/>
    <n v="25.25"/>
    <m/>
    <x v="0"/>
    <x v="0"/>
    <x v="0"/>
  </r>
  <r>
    <x v="0"/>
    <x v="0"/>
    <x v="6"/>
    <x v="13"/>
    <x v="261"/>
    <n v="2316"/>
    <s v="Brummett, Sebrina D."/>
    <x v="2"/>
    <x v="0"/>
    <x v="0"/>
    <n v="28.5"/>
    <x v="0"/>
    <x v="1"/>
    <m/>
    <n v="28.5"/>
    <m/>
    <x v="0"/>
    <x v="0"/>
    <x v="0"/>
  </r>
  <r>
    <x v="0"/>
    <x v="0"/>
    <x v="6"/>
    <x v="13"/>
    <x v="261"/>
    <n v="2156"/>
    <s v="Bryan, Sheena L."/>
    <x v="2"/>
    <x v="0"/>
    <x v="0"/>
    <n v="40"/>
    <x v="0"/>
    <x v="1"/>
    <n v="13.25"/>
    <n v="40"/>
    <m/>
    <x v="0"/>
    <x v="0"/>
    <x v="0"/>
  </r>
  <r>
    <x v="0"/>
    <x v="0"/>
    <x v="6"/>
    <x v="13"/>
    <x v="261"/>
    <n v="1010"/>
    <s v="Carroll, Robin M."/>
    <x v="2"/>
    <x v="0"/>
    <x v="0"/>
    <n v="40"/>
    <x v="0"/>
    <x v="1"/>
    <n v="1"/>
    <n v="40"/>
    <m/>
    <x v="0"/>
    <x v="0"/>
    <x v="0"/>
  </r>
  <r>
    <x v="0"/>
    <x v="0"/>
    <x v="6"/>
    <x v="13"/>
    <x v="261"/>
    <n v="2068"/>
    <s v="Cathcart, Bess L."/>
    <x v="2"/>
    <x v="0"/>
    <x v="0"/>
    <n v="40"/>
    <x v="0"/>
    <x v="1"/>
    <n v="8.0299999999999994"/>
    <n v="40"/>
    <m/>
    <x v="0"/>
    <x v="0"/>
    <x v="0"/>
  </r>
  <r>
    <x v="0"/>
    <x v="0"/>
    <x v="6"/>
    <x v="13"/>
    <x v="261"/>
    <n v="2098"/>
    <s v="Childress, Stacy M."/>
    <x v="2"/>
    <x v="0"/>
    <x v="0"/>
    <n v="40"/>
    <x v="0"/>
    <x v="1"/>
    <n v="14"/>
    <n v="40"/>
    <m/>
    <x v="0"/>
    <x v="0"/>
    <x v="0"/>
  </r>
  <r>
    <x v="0"/>
    <x v="0"/>
    <x v="6"/>
    <x v="13"/>
    <x v="261"/>
    <n v="2430"/>
    <s v="Coburn, Lisa"/>
    <x v="2"/>
    <x v="0"/>
    <x v="0"/>
    <n v="40"/>
    <x v="0"/>
    <x v="1"/>
    <n v="7.25"/>
    <n v="40"/>
    <m/>
    <x v="0"/>
    <x v="0"/>
    <x v="0"/>
  </r>
  <r>
    <x v="0"/>
    <x v="0"/>
    <x v="6"/>
    <x v="13"/>
    <x v="261"/>
    <n v="1362"/>
    <s v="Davis, Kimberly S."/>
    <x v="2"/>
    <x v="0"/>
    <x v="0"/>
    <n v="40"/>
    <x v="0"/>
    <x v="1"/>
    <n v="7"/>
    <n v="40"/>
    <m/>
    <x v="0"/>
    <x v="0"/>
    <x v="0"/>
  </r>
  <r>
    <x v="0"/>
    <x v="0"/>
    <x v="6"/>
    <x v="13"/>
    <x v="261"/>
    <n v="1465"/>
    <s v="Dotson, Wanda A."/>
    <x v="2"/>
    <x v="0"/>
    <x v="0"/>
    <n v="40"/>
    <x v="0"/>
    <x v="1"/>
    <n v="14"/>
    <n v="40"/>
    <m/>
    <x v="0"/>
    <x v="0"/>
    <x v="0"/>
  </r>
  <r>
    <x v="0"/>
    <x v="0"/>
    <x v="6"/>
    <x v="13"/>
    <x v="261"/>
    <n v="2046"/>
    <s v="Dunn, Lois"/>
    <x v="2"/>
    <x v="0"/>
    <x v="0"/>
    <n v="32.25"/>
    <x v="0"/>
    <x v="1"/>
    <m/>
    <n v="32.25"/>
    <n v="10"/>
    <x v="0"/>
    <x v="0"/>
    <x v="0"/>
  </r>
  <r>
    <x v="0"/>
    <x v="0"/>
    <x v="6"/>
    <x v="13"/>
    <x v="261"/>
    <n v="2450"/>
    <s v="Garcia Calderon, Diego"/>
    <x v="2"/>
    <x v="0"/>
    <x v="0"/>
    <n v="26"/>
    <x v="0"/>
    <x v="1"/>
    <m/>
    <n v="26"/>
    <m/>
    <x v="0"/>
    <x v="0"/>
    <x v="0"/>
  </r>
  <r>
    <x v="0"/>
    <x v="0"/>
    <x v="6"/>
    <x v="13"/>
    <x v="261"/>
    <n v="2319"/>
    <s v="Gibby, Deborah"/>
    <x v="2"/>
    <x v="0"/>
    <x v="0"/>
    <n v="40"/>
    <x v="0"/>
    <x v="1"/>
    <n v="14"/>
    <n v="40"/>
    <m/>
    <x v="0"/>
    <x v="0"/>
    <x v="0"/>
  </r>
  <r>
    <x v="0"/>
    <x v="0"/>
    <x v="6"/>
    <x v="13"/>
    <x v="261"/>
    <n v="2286"/>
    <s v="Godwin, Tonya"/>
    <x v="2"/>
    <x v="0"/>
    <x v="0"/>
    <n v="30.5"/>
    <x v="0"/>
    <x v="1"/>
    <m/>
    <n v="30.5"/>
    <m/>
    <x v="0"/>
    <x v="0"/>
    <x v="0"/>
  </r>
  <r>
    <x v="0"/>
    <x v="0"/>
    <x v="6"/>
    <x v="13"/>
    <x v="261"/>
    <n v="2261"/>
    <s v="Howarth, Amy"/>
    <x v="2"/>
    <x v="0"/>
    <x v="0"/>
    <n v="40"/>
    <x v="0"/>
    <x v="1"/>
    <n v="14"/>
    <n v="40"/>
    <m/>
    <x v="0"/>
    <x v="0"/>
    <x v="0"/>
  </r>
  <r>
    <x v="0"/>
    <x v="0"/>
    <x v="6"/>
    <x v="13"/>
    <x v="261"/>
    <n v="1480"/>
    <s v="Kliever, Debbie J."/>
    <x v="2"/>
    <x v="0"/>
    <x v="0"/>
    <n v="40"/>
    <x v="0"/>
    <x v="1"/>
    <n v="9.8800000000000008"/>
    <n v="40"/>
    <m/>
    <x v="0"/>
    <x v="0"/>
    <x v="0"/>
  </r>
  <r>
    <x v="0"/>
    <x v="0"/>
    <x v="6"/>
    <x v="13"/>
    <x v="261"/>
    <n v="1259"/>
    <s v="Lee, Ginger"/>
    <x v="2"/>
    <x v="0"/>
    <x v="0"/>
    <n v="40"/>
    <x v="0"/>
    <x v="1"/>
    <n v="3"/>
    <n v="40"/>
    <m/>
    <x v="0"/>
    <x v="0"/>
    <x v="0"/>
  </r>
  <r>
    <x v="0"/>
    <x v="0"/>
    <x v="6"/>
    <x v="13"/>
    <x v="261"/>
    <n v="2176"/>
    <s v="May, Cynthia L."/>
    <x v="2"/>
    <x v="0"/>
    <x v="0"/>
    <n v="40"/>
    <x v="0"/>
    <x v="1"/>
    <n v="10"/>
    <n v="40"/>
    <m/>
    <x v="0"/>
    <x v="0"/>
    <x v="0"/>
  </r>
  <r>
    <x v="0"/>
    <x v="0"/>
    <x v="6"/>
    <x v="13"/>
    <x v="261"/>
    <n v="1558"/>
    <s v="McCluskey, Loreta R."/>
    <x v="2"/>
    <x v="0"/>
    <x v="0"/>
    <n v="30"/>
    <x v="0"/>
    <x v="1"/>
    <m/>
    <n v="30"/>
    <m/>
    <x v="0"/>
    <x v="0"/>
    <x v="0"/>
  </r>
  <r>
    <x v="0"/>
    <x v="0"/>
    <x v="6"/>
    <x v="13"/>
    <x v="261"/>
    <n v="2380"/>
    <s v="Moore, Darlene"/>
    <x v="2"/>
    <x v="0"/>
    <x v="0"/>
    <n v="40"/>
    <x v="0"/>
    <x v="1"/>
    <n v="12.5"/>
    <n v="40"/>
    <m/>
    <x v="0"/>
    <x v="0"/>
    <x v="0"/>
  </r>
  <r>
    <x v="0"/>
    <x v="0"/>
    <x v="6"/>
    <x v="13"/>
    <x v="261"/>
    <n v="1559"/>
    <s v="Nichols, Brenda S."/>
    <x v="2"/>
    <x v="0"/>
    <x v="0"/>
    <n v="40"/>
    <x v="0"/>
    <x v="1"/>
    <n v="3"/>
    <n v="40"/>
    <m/>
    <x v="0"/>
    <x v="0"/>
    <x v="0"/>
  </r>
  <r>
    <x v="0"/>
    <x v="0"/>
    <x v="6"/>
    <x v="13"/>
    <x v="261"/>
    <n v="2415"/>
    <s v="Patterson, Pamela"/>
    <x v="2"/>
    <x v="0"/>
    <x v="0"/>
    <n v="40"/>
    <x v="0"/>
    <x v="1"/>
    <n v="9.5"/>
    <n v="40"/>
    <m/>
    <x v="0"/>
    <x v="0"/>
    <x v="0"/>
  </r>
  <r>
    <x v="0"/>
    <x v="0"/>
    <x v="6"/>
    <x v="13"/>
    <x v="261"/>
    <n v="2259"/>
    <s v="Peels, Carolyn K."/>
    <x v="2"/>
    <x v="0"/>
    <x v="0"/>
    <n v="40"/>
    <x v="0"/>
    <x v="1"/>
    <n v="10.25"/>
    <n v="40"/>
    <m/>
    <x v="0"/>
    <x v="0"/>
    <x v="0"/>
  </r>
  <r>
    <x v="0"/>
    <x v="0"/>
    <x v="6"/>
    <x v="13"/>
    <x v="261"/>
    <n v="1997"/>
    <s v="Roberts, Lisa R."/>
    <x v="2"/>
    <x v="0"/>
    <x v="0"/>
    <n v="40"/>
    <x v="0"/>
    <x v="1"/>
    <n v="10"/>
    <n v="40"/>
    <m/>
    <x v="0"/>
    <x v="0"/>
    <x v="0"/>
  </r>
  <r>
    <x v="0"/>
    <x v="0"/>
    <x v="6"/>
    <x v="13"/>
    <x v="261"/>
    <n v="2378"/>
    <s v="Roberts, Lori"/>
    <x v="2"/>
    <x v="0"/>
    <x v="0"/>
    <n v="40"/>
    <x v="0"/>
    <x v="1"/>
    <n v="14"/>
    <n v="40"/>
    <m/>
    <x v="0"/>
    <x v="0"/>
    <x v="0"/>
  </r>
  <r>
    <x v="0"/>
    <x v="0"/>
    <x v="6"/>
    <x v="13"/>
    <x v="261"/>
    <n v="2192"/>
    <s v="Rupinski, Angela"/>
    <x v="2"/>
    <x v="0"/>
    <x v="0"/>
    <n v="40"/>
    <x v="0"/>
    <x v="1"/>
    <n v="6"/>
    <n v="40"/>
    <m/>
    <x v="0"/>
    <x v="0"/>
    <x v="0"/>
  </r>
  <r>
    <x v="0"/>
    <x v="0"/>
    <x v="6"/>
    <x v="13"/>
    <x v="261"/>
    <n v="2441"/>
    <s v="Selby, Chasity"/>
    <x v="2"/>
    <x v="0"/>
    <x v="0"/>
    <n v="40"/>
    <x v="0"/>
    <x v="1"/>
    <n v="10"/>
    <n v="40"/>
    <m/>
    <x v="0"/>
    <x v="0"/>
    <x v="0"/>
  </r>
  <r>
    <x v="0"/>
    <x v="0"/>
    <x v="6"/>
    <x v="13"/>
    <x v="261"/>
    <n v="1612"/>
    <s v="Self, Janet"/>
    <x v="2"/>
    <x v="0"/>
    <x v="0"/>
    <n v="40"/>
    <x v="0"/>
    <x v="1"/>
    <n v="10"/>
    <n v="40"/>
    <m/>
    <x v="0"/>
    <x v="0"/>
    <x v="0"/>
  </r>
  <r>
    <x v="0"/>
    <x v="0"/>
    <x v="6"/>
    <x v="13"/>
    <x v="261"/>
    <n v="2356"/>
    <s v="Sharp, Sonia"/>
    <x v="2"/>
    <x v="0"/>
    <x v="0"/>
    <n v="38.25"/>
    <x v="0"/>
    <x v="1"/>
    <m/>
    <n v="38.25"/>
    <m/>
    <x v="0"/>
    <x v="0"/>
    <x v="0"/>
  </r>
  <r>
    <x v="0"/>
    <x v="0"/>
    <x v="6"/>
    <x v="13"/>
    <x v="261"/>
    <n v="2423"/>
    <s v="Stafford, Tabitha"/>
    <x v="2"/>
    <x v="0"/>
    <x v="0"/>
    <n v="40"/>
    <x v="0"/>
    <x v="1"/>
    <n v="14"/>
    <n v="40"/>
    <m/>
    <x v="0"/>
    <x v="0"/>
    <x v="0"/>
  </r>
  <r>
    <x v="0"/>
    <x v="0"/>
    <x v="6"/>
    <x v="13"/>
    <x v="261"/>
    <n v="2412"/>
    <s v="Suttles, Cristie"/>
    <x v="2"/>
    <x v="0"/>
    <x v="0"/>
    <n v="40"/>
    <x v="0"/>
    <x v="1"/>
    <n v="10.25"/>
    <n v="40"/>
    <m/>
    <x v="0"/>
    <x v="0"/>
    <x v="0"/>
  </r>
  <r>
    <x v="0"/>
    <x v="0"/>
    <x v="6"/>
    <x v="13"/>
    <x v="261"/>
    <n v="2385"/>
    <s v="Suttles, Kathy"/>
    <x v="2"/>
    <x v="0"/>
    <x v="0"/>
    <n v="31.75"/>
    <x v="0"/>
    <x v="1"/>
    <m/>
    <n v="31.75"/>
    <m/>
    <x v="0"/>
    <x v="0"/>
    <x v="0"/>
  </r>
  <r>
    <x v="0"/>
    <x v="0"/>
    <x v="6"/>
    <x v="13"/>
    <x v="261"/>
    <n v="2392"/>
    <s v="Veit, Beth"/>
    <x v="2"/>
    <x v="0"/>
    <x v="0"/>
    <n v="40"/>
    <x v="0"/>
    <x v="1"/>
    <n v="7"/>
    <n v="40"/>
    <m/>
    <x v="0"/>
    <x v="0"/>
    <x v="0"/>
  </r>
  <r>
    <x v="0"/>
    <x v="0"/>
    <x v="6"/>
    <x v="13"/>
    <x v="261"/>
    <n v="2426"/>
    <s v="Veit, Jordan A."/>
    <x v="2"/>
    <x v="0"/>
    <x v="0"/>
    <n v="39.5"/>
    <x v="0"/>
    <x v="1"/>
    <m/>
    <n v="39.5"/>
    <m/>
    <x v="0"/>
    <x v="0"/>
    <x v="0"/>
  </r>
  <r>
    <x v="0"/>
    <x v="0"/>
    <x v="6"/>
    <x v="13"/>
    <x v="261"/>
    <n v="2154"/>
    <s v="West, Sandra"/>
    <x v="2"/>
    <x v="0"/>
    <x v="0"/>
    <n v="40"/>
    <x v="0"/>
    <x v="1"/>
    <n v="14"/>
    <n v="40"/>
    <m/>
    <x v="0"/>
    <x v="0"/>
    <x v="0"/>
  </r>
  <r>
    <x v="0"/>
    <x v="0"/>
    <x v="6"/>
    <x v="13"/>
    <x v="261"/>
    <n v="2411"/>
    <s v="Wilburn, Marley"/>
    <x v="2"/>
    <x v="0"/>
    <x v="0"/>
    <n v="40"/>
    <x v="0"/>
    <x v="1"/>
    <m/>
    <n v="40"/>
    <m/>
    <x v="0"/>
    <x v="0"/>
    <x v="0"/>
  </r>
  <r>
    <x v="0"/>
    <x v="0"/>
    <x v="1"/>
    <x v="14"/>
    <x v="261"/>
    <n v="1280"/>
    <s v="Cooley, Tammy K."/>
    <x v="2"/>
    <x v="0"/>
    <x v="0"/>
    <n v="40"/>
    <x v="0"/>
    <x v="1"/>
    <n v="7.25"/>
    <n v="40"/>
    <m/>
    <x v="0"/>
    <x v="0"/>
    <x v="0"/>
  </r>
  <r>
    <x v="0"/>
    <x v="0"/>
    <x v="1"/>
    <x v="14"/>
    <x v="261"/>
    <n v="2195"/>
    <s v="Davis, Tyler"/>
    <x v="2"/>
    <x v="0"/>
    <x v="0"/>
    <n v="40"/>
    <x v="0"/>
    <x v="1"/>
    <n v="6"/>
    <n v="40"/>
    <m/>
    <x v="0"/>
    <x v="0"/>
    <x v="0"/>
  </r>
  <r>
    <x v="0"/>
    <x v="0"/>
    <x v="1"/>
    <x v="14"/>
    <x v="261"/>
    <n v="2428"/>
    <s v="Emery, Shawn"/>
    <x v="2"/>
    <x v="0"/>
    <x v="0"/>
    <n v="20.25"/>
    <x v="0"/>
    <x v="1"/>
    <m/>
    <n v="20.25"/>
    <m/>
    <x v="0"/>
    <x v="0"/>
    <x v="0"/>
  </r>
  <r>
    <x v="0"/>
    <x v="0"/>
    <x v="1"/>
    <x v="14"/>
    <x v="261"/>
    <n v="1684"/>
    <s v="Mckee, Nathan"/>
    <x v="2"/>
    <x v="0"/>
    <x v="0"/>
    <n v="40"/>
    <x v="0"/>
    <x v="1"/>
    <n v="7.5"/>
    <n v="40"/>
    <m/>
    <x v="0"/>
    <x v="0"/>
    <x v="0"/>
  </r>
  <r>
    <x v="0"/>
    <x v="0"/>
    <x v="1"/>
    <x v="14"/>
    <x v="261"/>
    <n v="2337"/>
    <s v="Miller, Gary"/>
    <x v="2"/>
    <x v="0"/>
    <x v="0"/>
    <n v="40"/>
    <x v="0"/>
    <x v="1"/>
    <n v="2"/>
    <n v="40"/>
    <m/>
    <x v="0"/>
    <x v="0"/>
    <x v="0"/>
  </r>
  <r>
    <x v="0"/>
    <x v="0"/>
    <x v="1"/>
    <x v="14"/>
    <x v="261"/>
    <n v="2363"/>
    <s v="Mills, Gary"/>
    <x v="2"/>
    <x v="0"/>
    <x v="0"/>
    <n v="40"/>
    <x v="0"/>
    <x v="1"/>
    <m/>
    <n v="40"/>
    <n v="10"/>
    <x v="0"/>
    <x v="0"/>
    <x v="0"/>
  </r>
  <r>
    <x v="0"/>
    <x v="0"/>
    <x v="1"/>
    <x v="14"/>
    <x v="261"/>
    <n v="2390"/>
    <s v="Taylor, David L."/>
    <x v="2"/>
    <x v="0"/>
    <x v="0"/>
    <n v="30"/>
    <x v="0"/>
    <x v="1"/>
    <m/>
    <n v="30"/>
    <m/>
    <x v="0"/>
    <x v="0"/>
    <x v="0"/>
  </r>
  <r>
    <x v="0"/>
    <x v="0"/>
    <x v="1"/>
    <x v="14"/>
    <x v="261"/>
    <n v="2220"/>
    <s v="Waddell, Henry"/>
    <x v="2"/>
    <x v="0"/>
    <x v="0"/>
    <n v="40"/>
    <x v="0"/>
    <x v="1"/>
    <n v="6"/>
    <n v="40"/>
    <m/>
    <x v="0"/>
    <x v="0"/>
    <x v="0"/>
  </r>
  <r>
    <x v="0"/>
    <x v="0"/>
    <x v="1"/>
    <x v="14"/>
    <x v="261"/>
    <n v="2348"/>
    <s v="Watson, Dennis"/>
    <x v="2"/>
    <x v="0"/>
    <x v="0"/>
    <n v="40"/>
    <x v="0"/>
    <x v="1"/>
    <n v="6"/>
    <n v="40"/>
    <m/>
    <x v="0"/>
    <x v="0"/>
    <x v="0"/>
  </r>
  <r>
    <x v="0"/>
    <x v="0"/>
    <x v="9"/>
    <x v="15"/>
    <x v="261"/>
    <n v="2285"/>
    <s v="Bivens, Diane"/>
    <x v="2"/>
    <x v="0"/>
    <x v="0"/>
    <n v="40"/>
    <x v="0"/>
    <x v="1"/>
    <n v="8"/>
    <n v="40"/>
    <m/>
    <x v="0"/>
    <x v="0"/>
    <x v="0"/>
  </r>
  <r>
    <x v="0"/>
    <x v="0"/>
    <x v="9"/>
    <x v="15"/>
    <x v="261"/>
    <n v="1856"/>
    <s v="Bivens, Tammie"/>
    <x v="2"/>
    <x v="0"/>
    <x v="0"/>
    <n v="40"/>
    <x v="0"/>
    <x v="1"/>
    <n v="9"/>
    <n v="40"/>
    <m/>
    <x v="0"/>
    <x v="0"/>
    <x v="0"/>
  </r>
  <r>
    <x v="0"/>
    <x v="0"/>
    <x v="9"/>
    <x v="15"/>
    <x v="261"/>
    <n v="2235"/>
    <s v="Clark, Elizabeth"/>
    <x v="2"/>
    <x v="0"/>
    <x v="0"/>
    <n v="38"/>
    <x v="0"/>
    <x v="1"/>
    <m/>
    <n v="38"/>
    <m/>
    <x v="0"/>
    <x v="0"/>
    <x v="0"/>
  </r>
  <r>
    <x v="0"/>
    <x v="0"/>
    <x v="9"/>
    <x v="15"/>
    <x v="261"/>
    <n v="1107"/>
    <s v="Hall, Mary"/>
    <x v="2"/>
    <x v="0"/>
    <x v="0"/>
    <n v="31"/>
    <x v="0"/>
    <x v="1"/>
    <m/>
    <n v="31"/>
    <n v="25"/>
    <x v="0"/>
    <x v="0"/>
    <x v="0"/>
  </r>
  <r>
    <x v="0"/>
    <x v="0"/>
    <x v="9"/>
    <x v="15"/>
    <x v="261"/>
    <n v="1866"/>
    <s v="Harris, Nancy"/>
    <x v="2"/>
    <x v="0"/>
    <x v="0"/>
    <n v="7"/>
    <x v="0"/>
    <x v="1"/>
    <m/>
    <n v="7"/>
    <m/>
    <x v="0"/>
    <x v="0"/>
    <x v="0"/>
  </r>
  <r>
    <x v="0"/>
    <x v="0"/>
    <x v="9"/>
    <x v="15"/>
    <x v="261"/>
    <n v="2449"/>
    <s v="Lemarr-Lloyd, Elizabeth M."/>
    <x v="2"/>
    <x v="0"/>
    <x v="0"/>
    <n v="18"/>
    <x v="0"/>
    <x v="1"/>
    <m/>
    <n v="18"/>
    <m/>
    <x v="0"/>
    <x v="0"/>
    <x v="0"/>
  </r>
  <r>
    <x v="0"/>
    <x v="0"/>
    <x v="9"/>
    <x v="15"/>
    <x v="261"/>
    <n v="1967"/>
    <s v="Shaw, Teia L."/>
    <x v="2"/>
    <x v="0"/>
    <x v="0"/>
    <n v="40"/>
    <x v="0"/>
    <x v="1"/>
    <m/>
    <n v="40"/>
    <m/>
    <x v="0"/>
    <x v="0"/>
    <x v="0"/>
  </r>
  <r>
    <x v="0"/>
    <x v="0"/>
    <x v="7"/>
    <x v="16"/>
    <x v="261"/>
    <n v="2397"/>
    <s v="Annett, Shenna D."/>
    <x v="2"/>
    <x v="0"/>
    <x v="0"/>
    <n v="40"/>
    <x v="0"/>
    <x v="1"/>
    <n v="1.75"/>
    <n v="40"/>
    <m/>
    <x v="0"/>
    <x v="0"/>
    <x v="0"/>
  </r>
  <r>
    <x v="0"/>
    <x v="0"/>
    <x v="7"/>
    <x v="16"/>
    <x v="261"/>
    <n v="2371"/>
    <s v="Barnes, Sarah"/>
    <x v="2"/>
    <x v="0"/>
    <x v="0"/>
    <n v="40"/>
    <x v="0"/>
    <x v="1"/>
    <n v="6"/>
    <n v="40"/>
    <m/>
    <x v="0"/>
    <x v="0"/>
    <x v="0"/>
  </r>
  <r>
    <x v="0"/>
    <x v="0"/>
    <x v="7"/>
    <x v="16"/>
    <x v="261"/>
    <n v="2193"/>
    <s v="Cannon, Jennifer"/>
    <x v="2"/>
    <x v="0"/>
    <x v="0"/>
    <n v="40"/>
    <x v="0"/>
    <x v="1"/>
    <n v="5"/>
    <n v="40"/>
    <m/>
    <x v="0"/>
    <x v="0"/>
    <x v="0"/>
  </r>
  <r>
    <x v="0"/>
    <x v="0"/>
    <x v="7"/>
    <x v="16"/>
    <x v="261"/>
    <n v="2445"/>
    <s v="Lemarr, Theresa"/>
    <x v="2"/>
    <x v="0"/>
    <x v="0"/>
    <n v="35"/>
    <x v="0"/>
    <x v="1"/>
    <m/>
    <n v="35"/>
    <m/>
    <x v="0"/>
    <x v="0"/>
    <x v="0"/>
  </r>
  <r>
    <x v="0"/>
    <x v="0"/>
    <x v="7"/>
    <x v="16"/>
    <x v="261"/>
    <n v="2405"/>
    <s v="Marrero, Rachel"/>
    <x v="2"/>
    <x v="0"/>
    <x v="0"/>
    <n v="40"/>
    <x v="0"/>
    <x v="1"/>
    <n v="10"/>
    <n v="40"/>
    <m/>
    <x v="0"/>
    <x v="0"/>
    <x v="0"/>
  </r>
  <r>
    <x v="0"/>
    <x v="0"/>
    <x v="7"/>
    <x v="16"/>
    <x v="261"/>
    <n v="2433"/>
    <s v="Millsaps, Tiea"/>
    <x v="2"/>
    <x v="0"/>
    <x v="0"/>
    <n v="20"/>
    <x v="0"/>
    <x v="1"/>
    <m/>
    <n v="20"/>
    <m/>
    <x v="0"/>
    <x v="0"/>
    <x v="0"/>
  </r>
  <r>
    <x v="0"/>
    <x v="0"/>
    <x v="7"/>
    <x v="16"/>
    <x v="261"/>
    <n v="2407"/>
    <s v="Thomas, Emily"/>
    <x v="2"/>
    <x v="0"/>
    <x v="0"/>
    <n v="40"/>
    <x v="0"/>
    <x v="1"/>
    <n v="14"/>
    <n v="40"/>
    <m/>
    <x v="0"/>
    <x v="0"/>
    <x v="0"/>
  </r>
  <r>
    <x v="0"/>
    <x v="0"/>
    <x v="5"/>
    <x v="17"/>
    <x v="261"/>
    <n v="1596"/>
    <s v="Harrison, Charles"/>
    <x v="2"/>
    <x v="0"/>
    <x v="0"/>
    <n v="31.4"/>
    <x v="0"/>
    <x v="1"/>
    <m/>
    <n v="31.4"/>
    <m/>
    <x v="0"/>
    <x v="0"/>
    <x v="0"/>
  </r>
  <r>
    <x v="0"/>
    <x v="0"/>
    <x v="5"/>
    <x v="17"/>
    <x v="261"/>
    <n v="2443"/>
    <s v="Hunt, Nancy M."/>
    <x v="2"/>
    <x v="0"/>
    <x v="0"/>
    <n v="40"/>
    <x v="0"/>
    <x v="1"/>
    <n v="8.5"/>
    <n v="40"/>
    <m/>
    <x v="0"/>
    <x v="0"/>
    <x v="0"/>
  </r>
  <r>
    <x v="0"/>
    <x v="0"/>
    <x v="5"/>
    <x v="17"/>
    <x v="261"/>
    <n v="1920"/>
    <s v="Jones, Jena"/>
    <x v="2"/>
    <x v="0"/>
    <x v="0"/>
    <n v="26.5"/>
    <x v="0"/>
    <x v="1"/>
    <m/>
    <n v="26.5"/>
    <m/>
    <x v="0"/>
    <x v="0"/>
    <x v="0"/>
  </r>
  <r>
    <x v="0"/>
    <x v="0"/>
    <x v="21"/>
    <x v="18"/>
    <x v="261"/>
    <n v="2431"/>
    <s v="McRaven, Michael"/>
    <x v="2"/>
    <x v="0"/>
    <x v="0"/>
    <n v="40"/>
    <x v="0"/>
    <x v="1"/>
    <m/>
    <n v="40"/>
    <m/>
    <x v="0"/>
    <x v="0"/>
    <x v="0"/>
  </r>
  <r>
    <x v="0"/>
    <x v="0"/>
    <x v="8"/>
    <x v="19"/>
    <x v="261"/>
    <n v="2368"/>
    <s v="Barnes, Eric"/>
    <x v="2"/>
    <x v="0"/>
    <x v="0"/>
    <n v="40"/>
    <x v="0"/>
    <x v="1"/>
    <n v="4.5"/>
    <n v="40"/>
    <m/>
    <x v="0"/>
    <x v="0"/>
    <x v="0"/>
  </r>
  <r>
    <x v="0"/>
    <x v="0"/>
    <x v="8"/>
    <x v="19"/>
    <x v="261"/>
    <n v="2313"/>
    <s v="Gibby, Benjamin"/>
    <x v="2"/>
    <x v="0"/>
    <x v="0"/>
    <n v="40"/>
    <x v="0"/>
    <x v="1"/>
    <n v="10.5"/>
    <n v="40"/>
    <m/>
    <x v="0"/>
    <x v="0"/>
    <x v="0"/>
  </r>
  <r>
    <x v="0"/>
    <x v="0"/>
    <x v="8"/>
    <x v="19"/>
    <x v="261"/>
    <n v="2367"/>
    <s v="Hall, Fredrick L."/>
    <x v="2"/>
    <x v="0"/>
    <x v="0"/>
    <n v="40"/>
    <x v="0"/>
    <x v="1"/>
    <n v="5"/>
    <n v="40"/>
    <m/>
    <x v="0"/>
    <x v="0"/>
    <x v="0"/>
  </r>
  <r>
    <x v="0"/>
    <x v="0"/>
    <x v="0"/>
    <x v="0"/>
    <x v="262"/>
    <n v="2069"/>
    <s v="Bibee, Ronald S."/>
    <x v="2"/>
    <x v="0"/>
    <x v="0"/>
    <n v="40"/>
    <x v="0"/>
    <x v="1"/>
    <m/>
    <n v="40"/>
    <m/>
    <x v="0"/>
    <x v="0"/>
    <x v="0"/>
  </r>
  <r>
    <x v="0"/>
    <x v="0"/>
    <x v="0"/>
    <x v="0"/>
    <x v="262"/>
    <n v="1435"/>
    <s v="Bores, Carie L."/>
    <x v="2"/>
    <x v="0"/>
    <x v="0"/>
    <n v="40"/>
    <x v="0"/>
    <x v="1"/>
    <m/>
    <n v="40"/>
    <m/>
    <x v="0"/>
    <x v="0"/>
    <x v="0"/>
  </r>
  <r>
    <x v="0"/>
    <x v="0"/>
    <x v="0"/>
    <x v="0"/>
    <x v="262"/>
    <n v="2290"/>
    <s v="Garza, Cody"/>
    <x v="2"/>
    <x v="0"/>
    <x v="0"/>
    <n v="36"/>
    <x v="0"/>
    <x v="1"/>
    <m/>
    <n v="36"/>
    <n v="4"/>
    <x v="0"/>
    <x v="0"/>
    <x v="0"/>
  </r>
  <r>
    <x v="0"/>
    <x v="0"/>
    <x v="0"/>
    <x v="0"/>
    <x v="262"/>
    <n v="2451"/>
    <s v="Harrison, Chuck R."/>
    <x v="2"/>
    <x v="0"/>
    <x v="0"/>
    <n v="37.5"/>
    <x v="0"/>
    <x v="1"/>
    <m/>
    <n v="37.5"/>
    <m/>
    <x v="0"/>
    <x v="0"/>
    <x v="0"/>
  </r>
  <r>
    <x v="0"/>
    <x v="0"/>
    <x v="0"/>
    <x v="0"/>
    <x v="262"/>
    <n v="2296"/>
    <s v="Miller, Caleb"/>
    <x v="2"/>
    <x v="0"/>
    <x v="0"/>
    <n v="27.22"/>
    <x v="0"/>
    <x v="1"/>
    <m/>
    <n v="27.22"/>
    <n v="10"/>
    <x v="0"/>
    <x v="0"/>
    <x v="0"/>
  </r>
  <r>
    <x v="0"/>
    <x v="0"/>
    <x v="0"/>
    <x v="0"/>
    <x v="262"/>
    <n v="1079"/>
    <s v="Wilson, Jim"/>
    <x v="2"/>
    <x v="0"/>
    <x v="0"/>
    <n v="40"/>
    <x v="0"/>
    <x v="1"/>
    <m/>
    <n v="40"/>
    <m/>
    <x v="0"/>
    <x v="0"/>
    <x v="0"/>
  </r>
  <r>
    <x v="0"/>
    <x v="0"/>
    <x v="10"/>
    <x v="21"/>
    <x v="262"/>
    <n v="2312"/>
    <s v="Semach, Chad"/>
    <x v="2"/>
    <x v="0"/>
    <x v="0"/>
    <n v="30"/>
    <x v="0"/>
    <x v="1"/>
    <m/>
    <n v="30"/>
    <n v="10"/>
    <x v="0"/>
    <x v="0"/>
    <x v="0"/>
  </r>
  <r>
    <x v="0"/>
    <x v="0"/>
    <x v="11"/>
    <x v="1"/>
    <x v="262"/>
    <n v="1481"/>
    <s v="Dodd, Alex E."/>
    <x v="2"/>
    <x v="0"/>
    <x v="0"/>
    <n v="40"/>
    <x v="0"/>
    <x v="1"/>
    <m/>
    <n v="40"/>
    <m/>
    <x v="0"/>
    <x v="0"/>
    <x v="0"/>
  </r>
  <r>
    <x v="0"/>
    <x v="0"/>
    <x v="11"/>
    <x v="1"/>
    <x v="262"/>
    <n v="2007"/>
    <s v="Dodd, Patricia A."/>
    <x v="2"/>
    <x v="0"/>
    <x v="0"/>
    <n v="30"/>
    <x v="0"/>
    <x v="1"/>
    <m/>
    <n v="30"/>
    <m/>
    <x v="0"/>
    <x v="0"/>
    <x v="0"/>
  </r>
  <r>
    <x v="0"/>
    <x v="0"/>
    <x v="12"/>
    <x v="2"/>
    <x v="262"/>
    <n v="1810"/>
    <s v="Damstetter, Suzanne"/>
    <x v="2"/>
    <x v="0"/>
    <x v="0"/>
    <n v="40"/>
    <x v="0"/>
    <x v="1"/>
    <m/>
    <n v="40"/>
    <m/>
    <x v="0"/>
    <x v="0"/>
    <x v="0"/>
  </r>
  <r>
    <x v="0"/>
    <x v="0"/>
    <x v="12"/>
    <x v="2"/>
    <x v="262"/>
    <n v="1831"/>
    <s v="Simmons, Kristie"/>
    <x v="2"/>
    <x v="0"/>
    <x v="0"/>
    <n v="40"/>
    <x v="0"/>
    <x v="1"/>
    <m/>
    <n v="40"/>
    <m/>
    <x v="0"/>
    <x v="0"/>
    <x v="0"/>
  </r>
  <r>
    <x v="0"/>
    <x v="0"/>
    <x v="13"/>
    <x v="3"/>
    <x v="262"/>
    <n v="1024"/>
    <s v="Hillard, Gary L."/>
    <x v="2"/>
    <x v="0"/>
    <x v="0"/>
    <n v="40"/>
    <x v="0"/>
    <x v="1"/>
    <m/>
    <n v="40"/>
    <m/>
    <x v="0"/>
    <x v="0"/>
    <x v="0"/>
  </r>
  <r>
    <x v="0"/>
    <x v="0"/>
    <x v="13"/>
    <x v="3"/>
    <x v="262"/>
    <n v="1027"/>
    <s v="Howard, Michael"/>
    <x v="2"/>
    <x v="0"/>
    <x v="0"/>
    <n v="40"/>
    <x v="0"/>
    <x v="1"/>
    <m/>
    <n v="40"/>
    <m/>
    <x v="0"/>
    <x v="0"/>
    <x v="0"/>
  </r>
  <r>
    <x v="0"/>
    <x v="0"/>
    <x v="13"/>
    <x v="3"/>
    <x v="262"/>
    <n v="2425"/>
    <s v="Lewelling, Gary L."/>
    <x v="2"/>
    <x v="0"/>
    <x v="0"/>
    <n v="40"/>
    <x v="0"/>
    <x v="1"/>
    <m/>
    <n v="40"/>
    <m/>
    <x v="0"/>
    <x v="0"/>
    <x v="0"/>
  </r>
  <r>
    <x v="0"/>
    <x v="0"/>
    <x v="13"/>
    <x v="3"/>
    <x v="262"/>
    <n v="2034"/>
    <s v="Powers, Joshua"/>
    <x v="2"/>
    <x v="0"/>
    <x v="0"/>
    <n v="40"/>
    <x v="0"/>
    <x v="1"/>
    <m/>
    <n v="40"/>
    <m/>
    <x v="0"/>
    <x v="0"/>
    <x v="0"/>
  </r>
  <r>
    <x v="0"/>
    <x v="0"/>
    <x v="13"/>
    <x v="3"/>
    <x v="262"/>
    <n v="1420"/>
    <s v="Simmons, James T."/>
    <x v="2"/>
    <x v="0"/>
    <x v="0"/>
    <n v="39"/>
    <x v="0"/>
    <x v="1"/>
    <m/>
    <n v="39"/>
    <n v="1"/>
    <x v="0"/>
    <x v="0"/>
    <x v="0"/>
  </r>
  <r>
    <x v="0"/>
    <x v="0"/>
    <x v="14"/>
    <x v="4"/>
    <x v="262"/>
    <n v="2100"/>
    <s v="Glenn, Kristy"/>
    <x v="2"/>
    <x v="0"/>
    <x v="0"/>
    <n v="36.33"/>
    <x v="0"/>
    <x v="1"/>
    <m/>
    <n v="36.33"/>
    <m/>
    <x v="0"/>
    <x v="0"/>
    <x v="0"/>
  </r>
  <r>
    <x v="0"/>
    <x v="0"/>
    <x v="15"/>
    <x v="5"/>
    <x v="262"/>
    <n v="1717"/>
    <s v="Burchfield, Jeannie"/>
    <x v="2"/>
    <x v="0"/>
    <x v="0"/>
    <n v="32.25"/>
    <x v="0"/>
    <x v="1"/>
    <m/>
    <n v="32.25"/>
    <n v="8"/>
    <x v="0"/>
    <x v="0"/>
    <x v="0"/>
  </r>
  <r>
    <x v="0"/>
    <x v="0"/>
    <x v="15"/>
    <x v="5"/>
    <x v="262"/>
    <n v="2122"/>
    <s v="Denton, Ashley"/>
    <x v="2"/>
    <x v="0"/>
    <x v="0"/>
    <n v="37.35"/>
    <x v="0"/>
    <x v="1"/>
    <m/>
    <n v="37.35"/>
    <n v="2"/>
    <x v="0"/>
    <x v="0"/>
    <x v="0"/>
  </r>
  <r>
    <x v="0"/>
    <x v="0"/>
    <x v="15"/>
    <x v="5"/>
    <x v="262"/>
    <n v="1968"/>
    <s v="Duncan, Ginger"/>
    <x v="2"/>
    <x v="0"/>
    <x v="0"/>
    <n v="37"/>
    <x v="0"/>
    <x v="1"/>
    <m/>
    <n v="37"/>
    <m/>
    <x v="0"/>
    <x v="0"/>
    <x v="0"/>
  </r>
  <r>
    <x v="0"/>
    <x v="0"/>
    <x v="15"/>
    <x v="5"/>
    <x v="262"/>
    <n v="1904"/>
    <s v="Murr, Sherry"/>
    <x v="2"/>
    <x v="0"/>
    <x v="0"/>
    <n v="30.5"/>
    <x v="0"/>
    <x v="1"/>
    <m/>
    <n v="30.5"/>
    <m/>
    <x v="0"/>
    <x v="0"/>
    <x v="0"/>
  </r>
  <r>
    <x v="0"/>
    <x v="0"/>
    <x v="16"/>
    <x v="6"/>
    <x v="262"/>
    <n v="2230"/>
    <s v="Payne, Donna"/>
    <x v="2"/>
    <x v="0"/>
    <x v="0"/>
    <n v="35.5"/>
    <x v="0"/>
    <x v="1"/>
    <m/>
    <n v="35.5"/>
    <m/>
    <x v="0"/>
    <x v="0"/>
    <x v="0"/>
  </r>
  <r>
    <x v="0"/>
    <x v="0"/>
    <x v="17"/>
    <x v="20"/>
    <x v="262"/>
    <n v="2260"/>
    <s v="Lake, Stephanie"/>
    <x v="2"/>
    <x v="0"/>
    <x v="0"/>
    <n v="37.75"/>
    <x v="0"/>
    <x v="1"/>
    <m/>
    <n v="37.75"/>
    <m/>
    <x v="0"/>
    <x v="0"/>
    <x v="0"/>
  </r>
  <r>
    <x v="0"/>
    <x v="0"/>
    <x v="2"/>
    <x v="8"/>
    <x v="262"/>
    <n v="1917"/>
    <s v="Rigley, Eric"/>
    <x v="2"/>
    <x v="0"/>
    <x v="0"/>
    <n v="40"/>
    <x v="0"/>
    <x v="1"/>
    <m/>
    <n v="40"/>
    <m/>
    <x v="0"/>
    <x v="0"/>
    <x v="0"/>
  </r>
  <r>
    <x v="0"/>
    <x v="0"/>
    <x v="2"/>
    <x v="8"/>
    <x v="262"/>
    <n v="2149"/>
    <s v="Robillard, Mathew"/>
    <x v="2"/>
    <x v="0"/>
    <x v="0"/>
    <n v="40"/>
    <x v="0"/>
    <x v="1"/>
    <m/>
    <n v="40"/>
    <m/>
    <x v="0"/>
    <x v="0"/>
    <x v="0"/>
  </r>
  <r>
    <x v="0"/>
    <x v="0"/>
    <x v="19"/>
    <x v="9"/>
    <x v="262"/>
    <n v="2375"/>
    <s v="Jarosz, Jolene"/>
    <x v="2"/>
    <x v="0"/>
    <x v="0"/>
    <n v="40"/>
    <x v="0"/>
    <x v="1"/>
    <m/>
    <n v="40"/>
    <m/>
    <x v="0"/>
    <x v="0"/>
    <x v="0"/>
  </r>
  <r>
    <x v="0"/>
    <x v="0"/>
    <x v="19"/>
    <x v="9"/>
    <x v="262"/>
    <n v="2379"/>
    <s v="Thomas, Michelle"/>
    <x v="2"/>
    <x v="0"/>
    <x v="0"/>
    <n v="37.5"/>
    <x v="0"/>
    <x v="1"/>
    <m/>
    <n v="37.5"/>
    <m/>
    <x v="0"/>
    <x v="0"/>
    <x v="0"/>
  </r>
  <r>
    <x v="0"/>
    <x v="0"/>
    <x v="20"/>
    <x v="10"/>
    <x v="262"/>
    <n v="2439"/>
    <s v="Suggs, Paul"/>
    <x v="2"/>
    <x v="0"/>
    <x v="0"/>
    <n v="30"/>
    <x v="0"/>
    <x v="1"/>
    <m/>
    <n v="30"/>
    <n v="10"/>
    <x v="0"/>
    <x v="0"/>
    <x v="0"/>
  </r>
  <r>
    <x v="0"/>
    <x v="0"/>
    <x v="3"/>
    <x v="11"/>
    <x v="262"/>
    <n v="2362"/>
    <s v="Fabrizio, Jamie"/>
    <x v="2"/>
    <x v="0"/>
    <x v="0"/>
    <n v="40"/>
    <x v="0"/>
    <x v="1"/>
    <n v="8.75"/>
    <n v="40"/>
    <m/>
    <x v="0"/>
    <x v="0"/>
    <x v="0"/>
  </r>
  <r>
    <x v="0"/>
    <x v="0"/>
    <x v="3"/>
    <x v="11"/>
    <x v="262"/>
    <n v="2408"/>
    <s v="Kelly, Justin"/>
    <x v="2"/>
    <x v="0"/>
    <x v="0"/>
    <n v="40"/>
    <x v="0"/>
    <x v="1"/>
    <n v="4"/>
    <n v="40"/>
    <m/>
    <x v="0"/>
    <x v="0"/>
    <x v="0"/>
  </r>
  <r>
    <x v="0"/>
    <x v="0"/>
    <x v="3"/>
    <x v="11"/>
    <x v="262"/>
    <n v="2448"/>
    <s v="Martin, Christin"/>
    <x v="2"/>
    <x v="0"/>
    <x v="0"/>
    <n v="40"/>
    <x v="0"/>
    <x v="1"/>
    <n v="3"/>
    <n v="40"/>
    <m/>
    <x v="0"/>
    <x v="0"/>
    <x v="0"/>
  </r>
  <r>
    <x v="0"/>
    <x v="0"/>
    <x v="3"/>
    <x v="11"/>
    <x v="262"/>
    <n v="2442"/>
    <s v="Mccord, Loriah L."/>
    <x v="2"/>
    <x v="0"/>
    <x v="0"/>
    <n v="36"/>
    <x v="0"/>
    <x v="1"/>
    <m/>
    <n v="36"/>
    <m/>
    <x v="0"/>
    <x v="0"/>
    <x v="0"/>
  </r>
  <r>
    <x v="0"/>
    <x v="0"/>
    <x v="3"/>
    <x v="11"/>
    <x v="262"/>
    <n v="1749"/>
    <s v="Peels, Timothy L."/>
    <x v="2"/>
    <x v="0"/>
    <x v="0"/>
    <n v="40"/>
    <x v="0"/>
    <x v="1"/>
    <n v="9"/>
    <n v="40"/>
    <m/>
    <x v="0"/>
    <x v="0"/>
    <x v="0"/>
  </r>
  <r>
    <x v="0"/>
    <x v="0"/>
    <x v="3"/>
    <x v="11"/>
    <x v="262"/>
    <n v="2294"/>
    <s v="Poff, Jessica"/>
    <x v="2"/>
    <x v="0"/>
    <x v="0"/>
    <n v="40"/>
    <x v="0"/>
    <x v="1"/>
    <n v="8"/>
    <n v="40"/>
    <m/>
    <x v="0"/>
    <x v="0"/>
    <x v="0"/>
  </r>
  <r>
    <x v="0"/>
    <x v="0"/>
    <x v="3"/>
    <x v="11"/>
    <x v="262"/>
    <n v="2447"/>
    <s v="Schutt, Caleb R."/>
    <x v="2"/>
    <x v="0"/>
    <x v="0"/>
    <n v="40"/>
    <x v="0"/>
    <x v="1"/>
    <m/>
    <n v="40"/>
    <m/>
    <x v="0"/>
    <x v="0"/>
    <x v="0"/>
  </r>
  <r>
    <x v="0"/>
    <x v="0"/>
    <x v="3"/>
    <x v="11"/>
    <x v="262"/>
    <n v="2284"/>
    <s v="Underwood, Tracy"/>
    <x v="2"/>
    <x v="0"/>
    <x v="0"/>
    <n v="40"/>
    <x v="0"/>
    <x v="1"/>
    <m/>
    <n v="40"/>
    <m/>
    <x v="0"/>
    <x v="0"/>
    <x v="0"/>
  </r>
  <r>
    <x v="0"/>
    <x v="0"/>
    <x v="3"/>
    <x v="11"/>
    <x v="262"/>
    <n v="2452"/>
    <s v="Vaughn, Gregory H."/>
    <x v="2"/>
    <x v="0"/>
    <x v="0"/>
    <n v="40"/>
    <x v="0"/>
    <x v="1"/>
    <m/>
    <n v="40"/>
    <m/>
    <x v="0"/>
    <x v="0"/>
    <x v="0"/>
  </r>
  <r>
    <x v="0"/>
    <x v="0"/>
    <x v="4"/>
    <x v="12"/>
    <x v="262"/>
    <n v="1410"/>
    <s v="Cooper, Alice F."/>
    <x v="2"/>
    <x v="0"/>
    <x v="0"/>
    <n v="40"/>
    <x v="0"/>
    <x v="1"/>
    <n v="14"/>
    <n v="40"/>
    <m/>
    <x v="0"/>
    <x v="0"/>
    <x v="0"/>
  </r>
  <r>
    <x v="0"/>
    <x v="0"/>
    <x v="4"/>
    <x v="12"/>
    <x v="262"/>
    <n v="2432"/>
    <s v="Harmon, Melody"/>
    <x v="2"/>
    <x v="0"/>
    <x v="0"/>
    <n v="35.25"/>
    <x v="0"/>
    <x v="1"/>
    <m/>
    <n v="35.25"/>
    <n v="10"/>
    <x v="0"/>
    <x v="0"/>
    <x v="0"/>
  </r>
  <r>
    <x v="0"/>
    <x v="0"/>
    <x v="4"/>
    <x v="12"/>
    <x v="262"/>
    <n v="2203"/>
    <s v="Hicks, Lisa"/>
    <x v="2"/>
    <x v="0"/>
    <x v="0"/>
    <n v="36"/>
    <x v="0"/>
    <x v="1"/>
    <m/>
    <n v="36"/>
    <n v="10"/>
    <x v="0"/>
    <x v="0"/>
    <x v="0"/>
  </r>
  <r>
    <x v="0"/>
    <x v="0"/>
    <x v="4"/>
    <x v="12"/>
    <x v="262"/>
    <n v="1206"/>
    <s v="Lorenz, Viola B."/>
    <x v="2"/>
    <x v="0"/>
    <x v="0"/>
    <n v="37"/>
    <x v="0"/>
    <x v="1"/>
    <m/>
    <n v="37"/>
    <m/>
    <x v="0"/>
    <x v="0"/>
    <x v="0"/>
  </r>
  <r>
    <x v="0"/>
    <x v="0"/>
    <x v="4"/>
    <x v="12"/>
    <x v="262"/>
    <n v="2381"/>
    <s v="McCombs, Olivia"/>
    <x v="2"/>
    <x v="0"/>
    <x v="0"/>
    <n v="40"/>
    <x v="0"/>
    <x v="1"/>
    <n v="3"/>
    <n v="40"/>
    <m/>
    <x v="0"/>
    <x v="0"/>
    <x v="0"/>
  </r>
  <r>
    <x v="0"/>
    <x v="0"/>
    <x v="4"/>
    <x v="12"/>
    <x v="262"/>
    <n v="2436"/>
    <s v="Ohara, Cheyenne L."/>
    <x v="2"/>
    <x v="0"/>
    <x v="0"/>
    <n v="18.5"/>
    <x v="0"/>
    <x v="1"/>
    <m/>
    <n v="18.5"/>
    <n v="10"/>
    <x v="0"/>
    <x v="0"/>
    <x v="0"/>
  </r>
  <r>
    <x v="0"/>
    <x v="0"/>
    <x v="6"/>
    <x v="13"/>
    <x v="262"/>
    <n v="2175"/>
    <s v="Akulic, Marlene"/>
    <x v="2"/>
    <x v="0"/>
    <x v="0"/>
    <n v="40"/>
    <x v="0"/>
    <x v="1"/>
    <n v="11.25"/>
    <n v="40"/>
    <m/>
    <x v="0"/>
    <x v="0"/>
    <x v="0"/>
  </r>
  <r>
    <x v="0"/>
    <x v="0"/>
    <x v="6"/>
    <x v="13"/>
    <x v="262"/>
    <n v="2340"/>
    <s v="Atkins, Reva"/>
    <x v="2"/>
    <x v="0"/>
    <x v="0"/>
    <n v="40"/>
    <x v="0"/>
    <x v="1"/>
    <n v="7.5"/>
    <n v="40"/>
    <m/>
    <x v="0"/>
    <x v="0"/>
    <x v="0"/>
  </r>
  <r>
    <x v="0"/>
    <x v="0"/>
    <x v="6"/>
    <x v="13"/>
    <x v="262"/>
    <n v="2455"/>
    <s v="Badge-McCurry, Billie Sue"/>
    <x v="2"/>
    <x v="0"/>
    <x v="0"/>
    <n v="37.5"/>
    <x v="0"/>
    <x v="1"/>
    <m/>
    <n v="37.5"/>
    <m/>
    <x v="0"/>
    <x v="0"/>
    <x v="0"/>
  </r>
  <r>
    <x v="0"/>
    <x v="0"/>
    <x v="6"/>
    <x v="13"/>
    <x v="262"/>
    <n v="2229"/>
    <s v="Bledsoe, Amy"/>
    <x v="2"/>
    <x v="0"/>
    <x v="0"/>
    <n v="40"/>
    <x v="0"/>
    <x v="1"/>
    <n v="14"/>
    <n v="40"/>
    <m/>
    <x v="0"/>
    <x v="0"/>
    <x v="0"/>
  </r>
  <r>
    <x v="0"/>
    <x v="0"/>
    <x v="6"/>
    <x v="13"/>
    <x v="262"/>
    <n v="2190"/>
    <s v="Bookout, Nancy"/>
    <x v="2"/>
    <x v="0"/>
    <x v="0"/>
    <n v="40"/>
    <x v="0"/>
    <x v="1"/>
    <n v="14"/>
    <n v="40"/>
    <m/>
    <x v="0"/>
    <x v="0"/>
    <x v="0"/>
  </r>
  <r>
    <x v="0"/>
    <x v="0"/>
    <x v="6"/>
    <x v="13"/>
    <x v="262"/>
    <n v="2382"/>
    <s v="Bourzac, Nanette L."/>
    <x v="2"/>
    <x v="0"/>
    <x v="0"/>
    <n v="40"/>
    <x v="0"/>
    <x v="1"/>
    <n v="3"/>
    <n v="40"/>
    <m/>
    <x v="0"/>
    <x v="0"/>
    <x v="0"/>
  </r>
  <r>
    <x v="0"/>
    <x v="0"/>
    <x v="6"/>
    <x v="13"/>
    <x v="262"/>
    <n v="2039"/>
    <s v="Brooks, Tammy C."/>
    <x v="2"/>
    <x v="0"/>
    <x v="0"/>
    <n v="36.700000000000003"/>
    <x v="0"/>
    <x v="1"/>
    <m/>
    <n v="36.700000000000003"/>
    <m/>
    <x v="0"/>
    <x v="0"/>
    <x v="0"/>
  </r>
  <r>
    <x v="0"/>
    <x v="0"/>
    <x v="6"/>
    <x v="13"/>
    <x v="262"/>
    <n v="2316"/>
    <s v="Brummett, Sebrina D."/>
    <x v="2"/>
    <x v="0"/>
    <x v="0"/>
    <n v="37.5"/>
    <x v="0"/>
    <x v="1"/>
    <m/>
    <n v="37.5"/>
    <m/>
    <x v="0"/>
    <x v="0"/>
    <x v="0"/>
  </r>
  <r>
    <x v="0"/>
    <x v="0"/>
    <x v="6"/>
    <x v="13"/>
    <x v="262"/>
    <n v="2156"/>
    <s v="Bryan, Sheena L."/>
    <x v="2"/>
    <x v="0"/>
    <x v="0"/>
    <n v="30.5"/>
    <x v="0"/>
    <x v="1"/>
    <m/>
    <n v="30.5"/>
    <m/>
    <x v="0"/>
    <x v="0"/>
    <x v="0"/>
  </r>
  <r>
    <x v="0"/>
    <x v="0"/>
    <x v="6"/>
    <x v="13"/>
    <x v="262"/>
    <n v="1010"/>
    <s v="Carroll, Robin M."/>
    <x v="2"/>
    <x v="0"/>
    <x v="0"/>
    <n v="18"/>
    <x v="0"/>
    <x v="1"/>
    <m/>
    <n v="18"/>
    <n v="10"/>
    <x v="0"/>
    <x v="0"/>
    <x v="0"/>
  </r>
  <r>
    <x v="0"/>
    <x v="0"/>
    <x v="6"/>
    <x v="13"/>
    <x v="262"/>
    <n v="2068"/>
    <s v="Cathcart, Bess L."/>
    <x v="2"/>
    <x v="0"/>
    <x v="0"/>
    <n v="40"/>
    <x v="0"/>
    <x v="1"/>
    <n v="4"/>
    <n v="40"/>
    <m/>
    <x v="0"/>
    <x v="0"/>
    <x v="0"/>
  </r>
  <r>
    <x v="0"/>
    <x v="0"/>
    <x v="6"/>
    <x v="13"/>
    <x v="262"/>
    <n v="2098"/>
    <s v="Childress, Stacy M."/>
    <x v="2"/>
    <x v="0"/>
    <x v="0"/>
    <n v="40"/>
    <x v="0"/>
    <x v="1"/>
    <n v="14"/>
    <n v="40"/>
    <m/>
    <x v="0"/>
    <x v="0"/>
    <x v="0"/>
  </r>
  <r>
    <x v="0"/>
    <x v="0"/>
    <x v="6"/>
    <x v="13"/>
    <x v="262"/>
    <n v="2430"/>
    <s v="Coburn, Lisa"/>
    <x v="2"/>
    <x v="0"/>
    <x v="0"/>
    <n v="22.58"/>
    <x v="0"/>
    <x v="1"/>
    <m/>
    <n v="22.58"/>
    <m/>
    <x v="0"/>
    <x v="0"/>
    <x v="0"/>
  </r>
  <r>
    <x v="0"/>
    <x v="0"/>
    <x v="6"/>
    <x v="13"/>
    <x v="262"/>
    <n v="1362"/>
    <s v="Davis, Kimberly S."/>
    <x v="2"/>
    <x v="0"/>
    <x v="0"/>
    <n v="40"/>
    <x v="0"/>
    <x v="1"/>
    <n v="14"/>
    <n v="40"/>
    <m/>
    <x v="0"/>
    <x v="0"/>
    <x v="0"/>
  </r>
  <r>
    <x v="0"/>
    <x v="0"/>
    <x v="6"/>
    <x v="13"/>
    <x v="262"/>
    <n v="1465"/>
    <s v="Dotson, Wanda A."/>
    <x v="2"/>
    <x v="0"/>
    <x v="0"/>
    <n v="32"/>
    <x v="0"/>
    <x v="1"/>
    <m/>
    <n v="32"/>
    <m/>
    <x v="0"/>
    <x v="0"/>
    <x v="0"/>
  </r>
  <r>
    <x v="0"/>
    <x v="0"/>
    <x v="6"/>
    <x v="13"/>
    <x v="262"/>
    <n v="2046"/>
    <s v="Dunn, Lois"/>
    <x v="2"/>
    <x v="0"/>
    <x v="0"/>
    <n v="40"/>
    <x v="0"/>
    <x v="1"/>
    <n v="10"/>
    <n v="40"/>
    <m/>
    <x v="0"/>
    <x v="0"/>
    <x v="0"/>
  </r>
  <r>
    <x v="0"/>
    <x v="0"/>
    <x v="6"/>
    <x v="13"/>
    <x v="262"/>
    <n v="2450"/>
    <s v="Garcia Calderon, Diego"/>
    <x v="2"/>
    <x v="0"/>
    <x v="0"/>
    <n v="34"/>
    <x v="0"/>
    <x v="1"/>
    <m/>
    <n v="34"/>
    <m/>
    <x v="0"/>
    <x v="0"/>
    <x v="0"/>
  </r>
  <r>
    <x v="0"/>
    <x v="0"/>
    <x v="6"/>
    <x v="13"/>
    <x v="262"/>
    <n v="2319"/>
    <s v="Gibby, Deborah"/>
    <x v="2"/>
    <x v="0"/>
    <x v="0"/>
    <n v="40"/>
    <x v="0"/>
    <x v="1"/>
    <n v="14"/>
    <n v="40"/>
    <m/>
    <x v="0"/>
    <x v="0"/>
    <x v="0"/>
  </r>
  <r>
    <x v="0"/>
    <x v="0"/>
    <x v="6"/>
    <x v="13"/>
    <x v="262"/>
    <n v="2286"/>
    <s v="Godwin, Tonya"/>
    <x v="2"/>
    <x v="0"/>
    <x v="0"/>
    <n v="40"/>
    <x v="0"/>
    <x v="1"/>
    <n v="2"/>
    <n v="40"/>
    <m/>
    <x v="0"/>
    <x v="0"/>
    <x v="0"/>
  </r>
  <r>
    <x v="0"/>
    <x v="0"/>
    <x v="6"/>
    <x v="13"/>
    <x v="262"/>
    <n v="2261"/>
    <s v="Howarth, Amy"/>
    <x v="2"/>
    <x v="0"/>
    <x v="0"/>
    <n v="40"/>
    <x v="0"/>
    <x v="1"/>
    <n v="13"/>
    <n v="40"/>
    <m/>
    <x v="0"/>
    <x v="0"/>
    <x v="0"/>
  </r>
  <r>
    <x v="0"/>
    <x v="0"/>
    <x v="6"/>
    <x v="13"/>
    <x v="262"/>
    <n v="1480"/>
    <s v="Kliever, Debbie J."/>
    <x v="2"/>
    <x v="0"/>
    <x v="0"/>
    <n v="40"/>
    <x v="0"/>
    <x v="1"/>
    <n v="13.25"/>
    <n v="40"/>
    <m/>
    <x v="0"/>
    <x v="0"/>
    <x v="0"/>
  </r>
  <r>
    <x v="0"/>
    <x v="0"/>
    <x v="6"/>
    <x v="13"/>
    <x v="262"/>
    <n v="1259"/>
    <s v="Lee, Ginger"/>
    <x v="2"/>
    <x v="0"/>
    <x v="0"/>
    <n v="40"/>
    <x v="0"/>
    <x v="1"/>
    <n v="4"/>
    <n v="40"/>
    <m/>
    <x v="0"/>
    <x v="0"/>
    <x v="0"/>
  </r>
  <r>
    <x v="0"/>
    <x v="0"/>
    <x v="6"/>
    <x v="13"/>
    <x v="262"/>
    <n v="2176"/>
    <s v="May, Cynthia L."/>
    <x v="2"/>
    <x v="0"/>
    <x v="0"/>
    <n v="40"/>
    <x v="0"/>
    <x v="1"/>
    <n v="14"/>
    <n v="40"/>
    <m/>
    <x v="0"/>
    <x v="0"/>
    <x v="0"/>
  </r>
  <r>
    <x v="0"/>
    <x v="0"/>
    <x v="6"/>
    <x v="13"/>
    <x v="262"/>
    <n v="1558"/>
    <s v="McCluskey, Loreta R."/>
    <x v="2"/>
    <x v="0"/>
    <x v="0"/>
    <n v="30"/>
    <x v="0"/>
    <x v="1"/>
    <m/>
    <n v="30"/>
    <n v="10"/>
    <x v="0"/>
    <x v="0"/>
    <x v="0"/>
  </r>
  <r>
    <x v="0"/>
    <x v="0"/>
    <x v="6"/>
    <x v="13"/>
    <x v="262"/>
    <n v="2380"/>
    <s v="Moore, Darlene"/>
    <x v="2"/>
    <x v="0"/>
    <x v="0"/>
    <n v="40"/>
    <x v="0"/>
    <x v="1"/>
    <n v="1"/>
    <n v="40"/>
    <m/>
    <x v="0"/>
    <x v="0"/>
    <x v="0"/>
  </r>
  <r>
    <x v="0"/>
    <x v="0"/>
    <x v="6"/>
    <x v="13"/>
    <x v="262"/>
    <n v="1559"/>
    <s v="Nichols, Brenda S."/>
    <x v="2"/>
    <x v="0"/>
    <x v="0"/>
    <n v="40"/>
    <x v="0"/>
    <x v="1"/>
    <n v="14"/>
    <n v="40"/>
    <m/>
    <x v="0"/>
    <x v="0"/>
    <x v="0"/>
  </r>
  <r>
    <x v="0"/>
    <x v="0"/>
    <x v="6"/>
    <x v="13"/>
    <x v="262"/>
    <n v="2415"/>
    <s v="Patterson, Pamela"/>
    <x v="2"/>
    <x v="0"/>
    <x v="0"/>
    <n v="40"/>
    <x v="0"/>
    <x v="1"/>
    <n v="13"/>
    <n v="40"/>
    <m/>
    <x v="0"/>
    <x v="0"/>
    <x v="0"/>
  </r>
  <r>
    <x v="0"/>
    <x v="0"/>
    <x v="6"/>
    <x v="13"/>
    <x v="262"/>
    <n v="2259"/>
    <s v="Peels, Carolyn K."/>
    <x v="2"/>
    <x v="0"/>
    <x v="0"/>
    <n v="40"/>
    <x v="0"/>
    <x v="1"/>
    <n v="9"/>
    <n v="40"/>
    <m/>
    <x v="0"/>
    <x v="0"/>
    <x v="0"/>
  </r>
  <r>
    <x v="0"/>
    <x v="0"/>
    <x v="6"/>
    <x v="13"/>
    <x v="262"/>
    <n v="1997"/>
    <s v="Roberts, Lisa R."/>
    <x v="2"/>
    <x v="0"/>
    <x v="0"/>
    <n v="40"/>
    <x v="0"/>
    <x v="1"/>
    <n v="9"/>
    <n v="40"/>
    <m/>
    <x v="0"/>
    <x v="0"/>
    <x v="0"/>
  </r>
  <r>
    <x v="0"/>
    <x v="0"/>
    <x v="6"/>
    <x v="13"/>
    <x v="262"/>
    <n v="2378"/>
    <s v="Roberts, Lori"/>
    <x v="2"/>
    <x v="0"/>
    <x v="0"/>
    <n v="40"/>
    <x v="0"/>
    <x v="1"/>
    <n v="14"/>
    <n v="40"/>
    <m/>
    <x v="0"/>
    <x v="0"/>
    <x v="0"/>
  </r>
  <r>
    <x v="0"/>
    <x v="0"/>
    <x v="6"/>
    <x v="13"/>
    <x v="262"/>
    <n v="2192"/>
    <s v="Rupinski, Angela"/>
    <x v="2"/>
    <x v="0"/>
    <x v="0"/>
    <n v="40"/>
    <x v="0"/>
    <x v="1"/>
    <n v="14"/>
    <n v="40"/>
    <m/>
    <x v="0"/>
    <x v="0"/>
    <x v="0"/>
  </r>
  <r>
    <x v="0"/>
    <x v="0"/>
    <x v="6"/>
    <x v="13"/>
    <x v="262"/>
    <n v="2441"/>
    <s v="Selby, Chasity"/>
    <x v="2"/>
    <x v="0"/>
    <x v="0"/>
    <n v="40"/>
    <x v="0"/>
    <x v="1"/>
    <n v="5"/>
    <n v="40"/>
    <m/>
    <x v="0"/>
    <x v="0"/>
    <x v="0"/>
  </r>
  <r>
    <x v="0"/>
    <x v="0"/>
    <x v="6"/>
    <x v="13"/>
    <x v="262"/>
    <n v="1612"/>
    <s v="Self, Janet"/>
    <x v="2"/>
    <x v="0"/>
    <x v="0"/>
    <n v="40"/>
    <x v="0"/>
    <x v="1"/>
    <n v="9"/>
    <n v="40"/>
    <m/>
    <x v="0"/>
    <x v="0"/>
    <x v="0"/>
  </r>
  <r>
    <x v="0"/>
    <x v="0"/>
    <x v="6"/>
    <x v="13"/>
    <x v="262"/>
    <n v="2356"/>
    <s v="Sharp, Sonia"/>
    <x v="2"/>
    <x v="0"/>
    <x v="0"/>
    <n v="40"/>
    <x v="0"/>
    <x v="1"/>
    <n v="4"/>
    <n v="40"/>
    <m/>
    <x v="0"/>
    <x v="0"/>
    <x v="0"/>
  </r>
  <r>
    <x v="0"/>
    <x v="0"/>
    <x v="6"/>
    <x v="13"/>
    <x v="262"/>
    <n v="2423"/>
    <s v="Stafford, Tabitha"/>
    <x v="2"/>
    <x v="0"/>
    <x v="0"/>
    <n v="40"/>
    <x v="0"/>
    <x v="1"/>
    <n v="14"/>
    <n v="40"/>
    <m/>
    <x v="0"/>
    <x v="0"/>
    <x v="0"/>
  </r>
  <r>
    <x v="0"/>
    <x v="0"/>
    <x v="6"/>
    <x v="13"/>
    <x v="262"/>
    <n v="2412"/>
    <s v="Suttles, Cristie"/>
    <x v="2"/>
    <x v="0"/>
    <x v="0"/>
    <n v="39"/>
    <x v="0"/>
    <x v="1"/>
    <m/>
    <n v="39"/>
    <m/>
    <x v="0"/>
    <x v="0"/>
    <x v="0"/>
  </r>
  <r>
    <x v="0"/>
    <x v="0"/>
    <x v="6"/>
    <x v="13"/>
    <x v="262"/>
    <n v="2385"/>
    <s v="Suttles, Kathy"/>
    <x v="2"/>
    <x v="0"/>
    <x v="0"/>
    <n v="40"/>
    <x v="0"/>
    <x v="1"/>
    <n v="8"/>
    <n v="40"/>
    <m/>
    <x v="0"/>
    <x v="0"/>
    <x v="0"/>
  </r>
  <r>
    <x v="0"/>
    <x v="0"/>
    <x v="6"/>
    <x v="13"/>
    <x v="262"/>
    <n v="2392"/>
    <s v="Veit, Beth"/>
    <x v="2"/>
    <x v="0"/>
    <x v="0"/>
    <n v="40"/>
    <x v="0"/>
    <x v="1"/>
    <n v="10.75"/>
    <n v="40"/>
    <m/>
    <x v="0"/>
    <x v="0"/>
    <x v="0"/>
  </r>
  <r>
    <x v="0"/>
    <x v="0"/>
    <x v="6"/>
    <x v="13"/>
    <x v="262"/>
    <n v="2426"/>
    <s v="Veit, Jordan A."/>
    <x v="2"/>
    <x v="0"/>
    <x v="0"/>
    <n v="40"/>
    <x v="0"/>
    <x v="1"/>
    <n v="9.4700000000000006"/>
    <n v="40"/>
    <m/>
    <x v="0"/>
    <x v="0"/>
    <x v="0"/>
  </r>
  <r>
    <x v="0"/>
    <x v="0"/>
    <x v="6"/>
    <x v="13"/>
    <x v="262"/>
    <n v="2154"/>
    <s v="West, Sandra"/>
    <x v="2"/>
    <x v="0"/>
    <x v="0"/>
    <n v="40"/>
    <x v="0"/>
    <x v="1"/>
    <n v="14"/>
    <n v="40"/>
    <m/>
    <x v="0"/>
    <x v="0"/>
    <x v="0"/>
  </r>
  <r>
    <x v="0"/>
    <x v="0"/>
    <x v="6"/>
    <x v="13"/>
    <x v="262"/>
    <n v="2411"/>
    <s v="Wilburn, Marley"/>
    <x v="2"/>
    <x v="0"/>
    <x v="0"/>
    <n v="30"/>
    <x v="0"/>
    <x v="1"/>
    <m/>
    <n v="30"/>
    <m/>
    <x v="0"/>
    <x v="0"/>
    <x v="0"/>
  </r>
  <r>
    <x v="0"/>
    <x v="0"/>
    <x v="6"/>
    <x v="13"/>
    <x v="262"/>
    <n v="2282"/>
    <s v="Young, Karen A."/>
    <x v="2"/>
    <x v="0"/>
    <x v="0"/>
    <n v="40"/>
    <x v="0"/>
    <x v="1"/>
    <n v="2.75"/>
    <n v="40"/>
    <m/>
    <x v="0"/>
    <x v="0"/>
    <x v="0"/>
  </r>
  <r>
    <x v="0"/>
    <x v="0"/>
    <x v="1"/>
    <x v="14"/>
    <x v="262"/>
    <n v="1280"/>
    <s v="Cooley, Tammy K."/>
    <x v="2"/>
    <x v="0"/>
    <x v="0"/>
    <n v="40"/>
    <x v="0"/>
    <x v="1"/>
    <n v="3.75"/>
    <n v="40"/>
    <m/>
    <x v="0"/>
    <x v="0"/>
    <x v="0"/>
  </r>
  <r>
    <x v="0"/>
    <x v="0"/>
    <x v="1"/>
    <x v="14"/>
    <x v="262"/>
    <n v="2195"/>
    <s v="Davis, Tyler"/>
    <x v="2"/>
    <x v="0"/>
    <x v="0"/>
    <n v="40"/>
    <x v="0"/>
    <x v="1"/>
    <m/>
    <n v="40"/>
    <m/>
    <x v="0"/>
    <x v="0"/>
    <x v="0"/>
  </r>
  <r>
    <x v="0"/>
    <x v="0"/>
    <x v="1"/>
    <x v="14"/>
    <x v="262"/>
    <n v="2428"/>
    <s v="Emery, Shawn"/>
    <x v="2"/>
    <x v="0"/>
    <x v="0"/>
    <n v="36.75"/>
    <x v="0"/>
    <x v="1"/>
    <m/>
    <n v="36.75"/>
    <m/>
    <x v="0"/>
    <x v="0"/>
    <x v="0"/>
  </r>
  <r>
    <x v="0"/>
    <x v="0"/>
    <x v="1"/>
    <x v="14"/>
    <x v="262"/>
    <n v="1684"/>
    <s v="Mckee, Nathan"/>
    <x v="2"/>
    <x v="0"/>
    <x v="0"/>
    <n v="40"/>
    <x v="0"/>
    <x v="1"/>
    <n v="4"/>
    <n v="40"/>
    <m/>
    <x v="0"/>
    <x v="0"/>
    <x v="0"/>
  </r>
  <r>
    <x v="0"/>
    <x v="0"/>
    <x v="1"/>
    <x v="14"/>
    <x v="262"/>
    <n v="2337"/>
    <s v="Miller, Gary"/>
    <x v="2"/>
    <x v="0"/>
    <x v="0"/>
    <n v="40"/>
    <x v="0"/>
    <x v="1"/>
    <m/>
    <n v="40"/>
    <m/>
    <x v="0"/>
    <x v="0"/>
    <x v="0"/>
  </r>
  <r>
    <x v="0"/>
    <x v="0"/>
    <x v="1"/>
    <x v="14"/>
    <x v="262"/>
    <n v="2363"/>
    <s v="Mills, Gary"/>
    <x v="2"/>
    <x v="0"/>
    <x v="0"/>
    <n v="40"/>
    <x v="0"/>
    <x v="1"/>
    <n v="3"/>
    <n v="40"/>
    <m/>
    <x v="0"/>
    <x v="0"/>
    <x v="0"/>
  </r>
  <r>
    <x v="0"/>
    <x v="0"/>
    <x v="1"/>
    <x v="14"/>
    <x v="262"/>
    <n v="2390"/>
    <s v="Taylor, David L."/>
    <x v="2"/>
    <x v="0"/>
    <x v="0"/>
    <n v="30"/>
    <x v="0"/>
    <x v="1"/>
    <m/>
    <n v="30"/>
    <m/>
    <x v="0"/>
    <x v="0"/>
    <x v="0"/>
  </r>
  <r>
    <x v="0"/>
    <x v="0"/>
    <x v="1"/>
    <x v="14"/>
    <x v="262"/>
    <n v="2220"/>
    <s v="Waddell, Henry"/>
    <x v="2"/>
    <x v="0"/>
    <x v="0"/>
    <n v="40"/>
    <x v="0"/>
    <x v="1"/>
    <n v="0.75"/>
    <n v="40"/>
    <m/>
    <x v="0"/>
    <x v="0"/>
    <x v="0"/>
  </r>
  <r>
    <x v="0"/>
    <x v="0"/>
    <x v="1"/>
    <x v="14"/>
    <x v="262"/>
    <n v="2348"/>
    <s v="Watson, Dennis"/>
    <x v="2"/>
    <x v="0"/>
    <x v="0"/>
    <n v="40"/>
    <x v="0"/>
    <x v="1"/>
    <n v="4"/>
    <n v="40"/>
    <m/>
    <x v="0"/>
    <x v="0"/>
    <x v="0"/>
  </r>
  <r>
    <x v="0"/>
    <x v="0"/>
    <x v="9"/>
    <x v="15"/>
    <x v="262"/>
    <n v="2285"/>
    <s v="Bivens, Diane"/>
    <x v="2"/>
    <x v="0"/>
    <x v="0"/>
    <n v="40"/>
    <x v="0"/>
    <x v="1"/>
    <n v="6"/>
    <n v="40"/>
    <m/>
    <x v="0"/>
    <x v="0"/>
    <x v="0"/>
  </r>
  <r>
    <x v="0"/>
    <x v="0"/>
    <x v="9"/>
    <x v="15"/>
    <x v="262"/>
    <n v="1856"/>
    <s v="Bivens, Tammie"/>
    <x v="2"/>
    <x v="0"/>
    <x v="0"/>
    <n v="40"/>
    <x v="0"/>
    <x v="1"/>
    <n v="7"/>
    <n v="40"/>
    <m/>
    <x v="0"/>
    <x v="0"/>
    <x v="0"/>
  </r>
  <r>
    <x v="0"/>
    <x v="0"/>
    <x v="9"/>
    <x v="15"/>
    <x v="262"/>
    <n v="2235"/>
    <s v="Clark, Elizabeth"/>
    <x v="2"/>
    <x v="0"/>
    <x v="0"/>
    <n v="40"/>
    <x v="0"/>
    <x v="1"/>
    <n v="7"/>
    <n v="40"/>
    <m/>
    <x v="0"/>
    <x v="0"/>
    <x v="0"/>
  </r>
  <r>
    <x v="0"/>
    <x v="0"/>
    <x v="9"/>
    <x v="15"/>
    <x v="262"/>
    <n v="1107"/>
    <s v="Hall, Mary"/>
    <x v="2"/>
    <x v="0"/>
    <x v="0"/>
    <n v="40"/>
    <x v="0"/>
    <x v="1"/>
    <n v="10.25"/>
    <n v="40"/>
    <m/>
    <x v="0"/>
    <x v="0"/>
    <x v="0"/>
  </r>
  <r>
    <x v="0"/>
    <x v="0"/>
    <x v="9"/>
    <x v="15"/>
    <x v="262"/>
    <n v="1866"/>
    <s v="Harris, Nancy"/>
    <x v="2"/>
    <x v="0"/>
    <x v="0"/>
    <n v="40"/>
    <x v="0"/>
    <x v="1"/>
    <n v="7"/>
    <n v="40"/>
    <m/>
    <x v="0"/>
    <x v="0"/>
    <x v="0"/>
  </r>
  <r>
    <x v="0"/>
    <x v="0"/>
    <x v="9"/>
    <x v="15"/>
    <x v="262"/>
    <n v="2449"/>
    <s v="Lemarr-Lloyd, Elizabeth M."/>
    <x v="2"/>
    <x v="0"/>
    <x v="0"/>
    <n v="30"/>
    <x v="0"/>
    <x v="1"/>
    <m/>
    <n v="30"/>
    <m/>
    <x v="0"/>
    <x v="0"/>
    <x v="0"/>
  </r>
  <r>
    <x v="0"/>
    <x v="0"/>
    <x v="9"/>
    <x v="15"/>
    <x v="262"/>
    <n v="1967"/>
    <s v="Shaw, Teia L."/>
    <x v="2"/>
    <x v="0"/>
    <x v="0"/>
    <n v="38.25"/>
    <x v="0"/>
    <x v="1"/>
    <m/>
    <n v="38.25"/>
    <m/>
    <x v="0"/>
    <x v="0"/>
    <x v="0"/>
  </r>
  <r>
    <x v="0"/>
    <x v="0"/>
    <x v="7"/>
    <x v="16"/>
    <x v="262"/>
    <n v="2397"/>
    <s v="Annett, Shenna D."/>
    <x v="2"/>
    <x v="0"/>
    <x v="0"/>
    <n v="7.25"/>
    <x v="0"/>
    <x v="1"/>
    <m/>
    <n v="7.25"/>
    <m/>
    <x v="0"/>
    <x v="0"/>
    <x v="0"/>
  </r>
  <r>
    <x v="0"/>
    <x v="0"/>
    <x v="7"/>
    <x v="16"/>
    <x v="262"/>
    <n v="2371"/>
    <s v="Barnes, Sarah"/>
    <x v="2"/>
    <x v="0"/>
    <x v="0"/>
    <n v="40"/>
    <x v="0"/>
    <x v="1"/>
    <n v="7"/>
    <n v="40"/>
    <m/>
    <x v="0"/>
    <x v="0"/>
    <x v="0"/>
  </r>
  <r>
    <x v="0"/>
    <x v="0"/>
    <x v="7"/>
    <x v="16"/>
    <x v="262"/>
    <n v="2193"/>
    <s v="Cannon, Jennifer"/>
    <x v="2"/>
    <x v="0"/>
    <x v="0"/>
    <n v="40"/>
    <x v="0"/>
    <x v="1"/>
    <n v="9"/>
    <n v="40"/>
    <m/>
    <x v="0"/>
    <x v="0"/>
    <x v="0"/>
  </r>
  <r>
    <x v="0"/>
    <x v="0"/>
    <x v="7"/>
    <x v="16"/>
    <x v="262"/>
    <n v="2456"/>
    <s v="Estenoz, Ilena"/>
    <x v="2"/>
    <x v="0"/>
    <x v="0"/>
    <n v="4.25"/>
    <x v="0"/>
    <x v="1"/>
    <m/>
    <n v="4.25"/>
    <m/>
    <x v="0"/>
    <x v="0"/>
    <x v="0"/>
  </r>
  <r>
    <x v="0"/>
    <x v="0"/>
    <x v="7"/>
    <x v="16"/>
    <x v="262"/>
    <n v="2445"/>
    <s v="Lemarr, Theresa"/>
    <x v="2"/>
    <x v="0"/>
    <x v="0"/>
    <n v="40"/>
    <x v="0"/>
    <x v="1"/>
    <n v="9"/>
    <n v="40"/>
    <m/>
    <x v="0"/>
    <x v="0"/>
    <x v="0"/>
  </r>
  <r>
    <x v="0"/>
    <x v="0"/>
    <x v="7"/>
    <x v="16"/>
    <x v="262"/>
    <n v="2405"/>
    <s v="Marrero, Rachel"/>
    <x v="2"/>
    <x v="0"/>
    <x v="0"/>
    <n v="40"/>
    <x v="0"/>
    <x v="1"/>
    <n v="10.5"/>
    <n v="40"/>
    <m/>
    <x v="0"/>
    <x v="0"/>
    <x v="0"/>
  </r>
  <r>
    <x v="0"/>
    <x v="0"/>
    <x v="7"/>
    <x v="16"/>
    <x v="262"/>
    <n v="2433"/>
    <s v="Millsaps, Tiea"/>
    <x v="2"/>
    <x v="0"/>
    <x v="0"/>
    <n v="40"/>
    <x v="0"/>
    <x v="1"/>
    <m/>
    <n v="40"/>
    <m/>
    <x v="0"/>
    <x v="0"/>
    <x v="0"/>
  </r>
  <r>
    <x v="0"/>
    <x v="0"/>
    <x v="7"/>
    <x v="16"/>
    <x v="262"/>
    <n v="2407"/>
    <s v="Thomas, Emily"/>
    <x v="2"/>
    <x v="0"/>
    <x v="0"/>
    <n v="40"/>
    <x v="0"/>
    <x v="1"/>
    <n v="14"/>
    <n v="40"/>
    <m/>
    <x v="0"/>
    <x v="0"/>
    <x v="0"/>
  </r>
  <r>
    <x v="0"/>
    <x v="0"/>
    <x v="5"/>
    <x v="17"/>
    <x v="262"/>
    <n v="1596"/>
    <s v="Harrison, Charles"/>
    <x v="2"/>
    <x v="0"/>
    <x v="0"/>
    <n v="40"/>
    <x v="0"/>
    <x v="1"/>
    <n v="5.25"/>
    <n v="40"/>
    <m/>
    <x v="0"/>
    <x v="0"/>
    <x v="0"/>
  </r>
  <r>
    <x v="0"/>
    <x v="0"/>
    <x v="5"/>
    <x v="17"/>
    <x v="262"/>
    <n v="2443"/>
    <s v="Hunt, Nancy M."/>
    <x v="2"/>
    <x v="0"/>
    <x v="0"/>
    <n v="40"/>
    <x v="0"/>
    <x v="1"/>
    <n v="5"/>
    <n v="40"/>
    <m/>
    <x v="0"/>
    <x v="0"/>
    <x v="0"/>
  </r>
  <r>
    <x v="0"/>
    <x v="0"/>
    <x v="5"/>
    <x v="17"/>
    <x v="262"/>
    <n v="1920"/>
    <s v="Jones, Jena"/>
    <x v="2"/>
    <x v="0"/>
    <x v="0"/>
    <n v="24.5"/>
    <x v="0"/>
    <x v="1"/>
    <m/>
    <n v="24.5"/>
    <m/>
    <x v="0"/>
    <x v="0"/>
    <x v="0"/>
  </r>
  <r>
    <x v="0"/>
    <x v="0"/>
    <x v="21"/>
    <x v="18"/>
    <x v="262"/>
    <n v="2431"/>
    <s v="McRaven, Michael"/>
    <x v="2"/>
    <x v="0"/>
    <x v="0"/>
    <n v="40"/>
    <x v="0"/>
    <x v="1"/>
    <n v="5"/>
    <n v="40"/>
    <m/>
    <x v="0"/>
    <x v="0"/>
    <x v="0"/>
  </r>
  <r>
    <x v="0"/>
    <x v="0"/>
    <x v="8"/>
    <x v="19"/>
    <x v="262"/>
    <n v="2368"/>
    <s v="Barnes, Eric"/>
    <x v="2"/>
    <x v="0"/>
    <x v="0"/>
    <n v="40"/>
    <x v="0"/>
    <x v="1"/>
    <n v="7"/>
    <n v="40"/>
    <m/>
    <x v="0"/>
    <x v="0"/>
    <x v="0"/>
  </r>
  <r>
    <x v="0"/>
    <x v="0"/>
    <x v="8"/>
    <x v="19"/>
    <x v="262"/>
    <n v="2313"/>
    <s v="Gibby, Benjamin"/>
    <x v="2"/>
    <x v="0"/>
    <x v="0"/>
    <n v="40"/>
    <x v="0"/>
    <x v="1"/>
    <n v="14"/>
    <n v="40"/>
    <m/>
    <x v="0"/>
    <x v="0"/>
    <x v="0"/>
  </r>
  <r>
    <x v="0"/>
    <x v="0"/>
    <x v="8"/>
    <x v="19"/>
    <x v="262"/>
    <n v="2367"/>
    <s v="Hall, Fredrick L."/>
    <x v="2"/>
    <x v="0"/>
    <x v="0"/>
    <n v="40"/>
    <x v="0"/>
    <x v="1"/>
    <n v="9.75"/>
    <n v="40"/>
    <m/>
    <x v="0"/>
    <x v="0"/>
    <x v="0"/>
  </r>
  <r>
    <x v="0"/>
    <x v="0"/>
    <x v="0"/>
    <x v="0"/>
    <x v="263"/>
    <n v="2069"/>
    <s v="Bibee, Ronald S."/>
    <x v="2"/>
    <x v="0"/>
    <x v="0"/>
    <n v="40"/>
    <x v="0"/>
    <x v="1"/>
    <m/>
    <n v="40"/>
    <m/>
    <x v="0"/>
    <x v="0"/>
    <x v="0"/>
  </r>
  <r>
    <x v="0"/>
    <x v="0"/>
    <x v="0"/>
    <x v="0"/>
    <x v="263"/>
    <n v="1435"/>
    <s v="Bores, Carie L."/>
    <x v="2"/>
    <x v="0"/>
    <x v="0"/>
    <n v="40"/>
    <x v="0"/>
    <x v="1"/>
    <m/>
    <n v="40"/>
    <m/>
    <x v="0"/>
    <x v="0"/>
    <x v="0"/>
  </r>
  <r>
    <x v="0"/>
    <x v="0"/>
    <x v="0"/>
    <x v="0"/>
    <x v="263"/>
    <n v="2290"/>
    <s v="Garza, Cody"/>
    <x v="2"/>
    <x v="0"/>
    <x v="0"/>
    <n v="40"/>
    <x v="0"/>
    <x v="1"/>
    <m/>
    <n v="40"/>
    <m/>
    <x v="0"/>
    <x v="0"/>
    <x v="0"/>
  </r>
  <r>
    <x v="0"/>
    <x v="0"/>
    <x v="0"/>
    <x v="0"/>
    <x v="263"/>
    <n v="2451"/>
    <s v="Harrison, Chuck R."/>
    <x v="2"/>
    <x v="0"/>
    <x v="0"/>
    <n v="40"/>
    <x v="0"/>
    <x v="1"/>
    <m/>
    <n v="40"/>
    <m/>
    <x v="0"/>
    <x v="0"/>
    <x v="0"/>
  </r>
  <r>
    <x v="0"/>
    <x v="0"/>
    <x v="0"/>
    <x v="0"/>
    <x v="263"/>
    <n v="2296"/>
    <s v="Miller, Caleb"/>
    <x v="2"/>
    <x v="0"/>
    <x v="0"/>
    <n v="27.98"/>
    <x v="0"/>
    <x v="1"/>
    <m/>
    <n v="27.98"/>
    <m/>
    <x v="0"/>
    <x v="0"/>
    <x v="0"/>
  </r>
  <r>
    <x v="0"/>
    <x v="0"/>
    <x v="0"/>
    <x v="0"/>
    <x v="263"/>
    <n v="1079"/>
    <s v="Wilson, Jim"/>
    <x v="2"/>
    <x v="0"/>
    <x v="0"/>
    <n v="40"/>
    <x v="0"/>
    <x v="1"/>
    <m/>
    <n v="40"/>
    <m/>
    <x v="0"/>
    <x v="0"/>
    <x v="0"/>
  </r>
  <r>
    <x v="0"/>
    <x v="0"/>
    <x v="10"/>
    <x v="21"/>
    <x v="263"/>
    <n v="2312"/>
    <s v="Semach, Chad"/>
    <x v="2"/>
    <x v="0"/>
    <x v="0"/>
    <n v="40"/>
    <x v="0"/>
    <x v="1"/>
    <m/>
    <n v="40"/>
    <m/>
    <x v="0"/>
    <x v="0"/>
    <x v="0"/>
  </r>
  <r>
    <x v="0"/>
    <x v="0"/>
    <x v="11"/>
    <x v="1"/>
    <x v="263"/>
    <n v="1481"/>
    <s v="Dodd, Alex E."/>
    <x v="2"/>
    <x v="0"/>
    <x v="0"/>
    <n v="40"/>
    <x v="0"/>
    <x v="1"/>
    <m/>
    <n v="40"/>
    <m/>
    <x v="0"/>
    <x v="0"/>
    <x v="0"/>
  </r>
  <r>
    <x v="0"/>
    <x v="0"/>
    <x v="11"/>
    <x v="1"/>
    <x v="263"/>
    <n v="2007"/>
    <s v="Dodd, Patricia A."/>
    <x v="2"/>
    <x v="0"/>
    <x v="0"/>
    <n v="40"/>
    <x v="0"/>
    <x v="1"/>
    <m/>
    <n v="40"/>
    <m/>
    <x v="0"/>
    <x v="0"/>
    <x v="0"/>
  </r>
  <r>
    <x v="0"/>
    <x v="0"/>
    <x v="12"/>
    <x v="2"/>
    <x v="263"/>
    <n v="1810"/>
    <s v="Damstetter, Suzanne"/>
    <x v="2"/>
    <x v="0"/>
    <x v="0"/>
    <n v="40"/>
    <x v="0"/>
    <x v="1"/>
    <m/>
    <n v="40"/>
    <m/>
    <x v="0"/>
    <x v="0"/>
    <x v="0"/>
  </r>
  <r>
    <x v="0"/>
    <x v="0"/>
    <x v="12"/>
    <x v="2"/>
    <x v="263"/>
    <n v="1831"/>
    <s v="Simmons, Kristie"/>
    <x v="2"/>
    <x v="0"/>
    <x v="0"/>
    <n v="40"/>
    <x v="0"/>
    <x v="1"/>
    <m/>
    <n v="40"/>
    <m/>
    <x v="0"/>
    <x v="0"/>
    <x v="0"/>
  </r>
  <r>
    <x v="0"/>
    <x v="0"/>
    <x v="13"/>
    <x v="3"/>
    <x v="263"/>
    <n v="1024"/>
    <s v="Hillard, Gary L."/>
    <x v="2"/>
    <x v="0"/>
    <x v="0"/>
    <n v="40"/>
    <x v="0"/>
    <x v="1"/>
    <m/>
    <n v="40"/>
    <m/>
    <x v="0"/>
    <x v="0"/>
    <x v="0"/>
  </r>
  <r>
    <x v="0"/>
    <x v="0"/>
    <x v="13"/>
    <x v="3"/>
    <x v="263"/>
    <n v="1027"/>
    <s v="Howard, Michael"/>
    <x v="2"/>
    <x v="0"/>
    <x v="0"/>
    <n v="40"/>
    <x v="0"/>
    <x v="1"/>
    <m/>
    <n v="40"/>
    <m/>
    <x v="0"/>
    <x v="0"/>
    <x v="0"/>
  </r>
  <r>
    <x v="0"/>
    <x v="0"/>
    <x v="13"/>
    <x v="3"/>
    <x v="263"/>
    <n v="2425"/>
    <s v="Lewelling, Gary L."/>
    <x v="2"/>
    <x v="0"/>
    <x v="0"/>
    <n v="40"/>
    <x v="0"/>
    <x v="1"/>
    <m/>
    <n v="40"/>
    <m/>
    <x v="0"/>
    <x v="0"/>
    <x v="0"/>
  </r>
  <r>
    <x v="0"/>
    <x v="0"/>
    <x v="13"/>
    <x v="3"/>
    <x v="263"/>
    <n v="2034"/>
    <s v="Powers, Joshua"/>
    <x v="2"/>
    <x v="0"/>
    <x v="0"/>
    <n v="40"/>
    <x v="0"/>
    <x v="1"/>
    <m/>
    <n v="40"/>
    <m/>
    <x v="0"/>
    <x v="0"/>
    <x v="0"/>
  </r>
  <r>
    <x v="0"/>
    <x v="0"/>
    <x v="13"/>
    <x v="3"/>
    <x v="263"/>
    <n v="1420"/>
    <s v="Simmons, James T."/>
    <x v="2"/>
    <x v="0"/>
    <x v="0"/>
    <n v="40"/>
    <x v="0"/>
    <x v="1"/>
    <m/>
    <n v="40"/>
    <m/>
    <x v="0"/>
    <x v="0"/>
    <x v="0"/>
  </r>
  <r>
    <x v="0"/>
    <x v="0"/>
    <x v="14"/>
    <x v="4"/>
    <x v="263"/>
    <n v="2100"/>
    <s v="Glenn, Kristy"/>
    <x v="2"/>
    <x v="0"/>
    <x v="0"/>
    <n v="37.32"/>
    <x v="0"/>
    <x v="1"/>
    <m/>
    <n v="37.32"/>
    <m/>
    <x v="0"/>
    <x v="0"/>
    <x v="0"/>
  </r>
  <r>
    <x v="0"/>
    <x v="0"/>
    <x v="15"/>
    <x v="5"/>
    <x v="263"/>
    <n v="1717"/>
    <s v="Burchfield, Jeannie"/>
    <x v="2"/>
    <x v="0"/>
    <x v="0"/>
    <n v="40"/>
    <x v="0"/>
    <x v="1"/>
    <m/>
    <n v="40"/>
    <m/>
    <x v="0"/>
    <x v="0"/>
    <x v="0"/>
  </r>
  <r>
    <x v="0"/>
    <x v="0"/>
    <x v="15"/>
    <x v="5"/>
    <x v="263"/>
    <n v="2122"/>
    <s v="Denton, Ashley"/>
    <x v="2"/>
    <x v="0"/>
    <x v="0"/>
    <n v="40"/>
    <x v="0"/>
    <x v="1"/>
    <m/>
    <n v="40"/>
    <m/>
    <x v="0"/>
    <x v="0"/>
    <x v="0"/>
  </r>
  <r>
    <x v="0"/>
    <x v="0"/>
    <x v="15"/>
    <x v="5"/>
    <x v="263"/>
    <n v="1968"/>
    <s v="Duncan, Ginger"/>
    <x v="2"/>
    <x v="0"/>
    <x v="0"/>
    <n v="39"/>
    <x v="0"/>
    <x v="1"/>
    <m/>
    <n v="39"/>
    <m/>
    <x v="0"/>
    <x v="0"/>
    <x v="0"/>
  </r>
  <r>
    <x v="0"/>
    <x v="0"/>
    <x v="15"/>
    <x v="5"/>
    <x v="263"/>
    <n v="1904"/>
    <s v="Murr, Sherry"/>
    <x v="2"/>
    <x v="0"/>
    <x v="0"/>
    <n v="18"/>
    <x v="0"/>
    <x v="1"/>
    <m/>
    <n v="18"/>
    <n v="16"/>
    <x v="0"/>
    <x v="0"/>
    <x v="0"/>
  </r>
  <r>
    <x v="0"/>
    <x v="0"/>
    <x v="15"/>
    <x v="5"/>
    <x v="263"/>
    <n v="2458"/>
    <s v="Schulstadt, Rose A."/>
    <x v="2"/>
    <x v="0"/>
    <x v="0"/>
    <n v="39.5"/>
    <x v="0"/>
    <x v="1"/>
    <m/>
    <n v="39.5"/>
    <m/>
    <x v="0"/>
    <x v="0"/>
    <x v="0"/>
  </r>
  <r>
    <x v="0"/>
    <x v="0"/>
    <x v="16"/>
    <x v="6"/>
    <x v="263"/>
    <n v="2230"/>
    <s v="Payne, Donna"/>
    <x v="2"/>
    <x v="0"/>
    <x v="0"/>
    <n v="40"/>
    <x v="0"/>
    <x v="1"/>
    <n v="1.75"/>
    <n v="40"/>
    <m/>
    <x v="0"/>
    <x v="0"/>
    <x v="0"/>
  </r>
  <r>
    <x v="0"/>
    <x v="0"/>
    <x v="17"/>
    <x v="20"/>
    <x v="263"/>
    <n v="2260"/>
    <s v="Lake, Stephanie"/>
    <x v="2"/>
    <x v="0"/>
    <x v="0"/>
    <n v="40"/>
    <x v="0"/>
    <x v="1"/>
    <n v="2"/>
    <n v="40"/>
    <m/>
    <x v="0"/>
    <x v="0"/>
    <x v="0"/>
  </r>
  <r>
    <x v="0"/>
    <x v="0"/>
    <x v="2"/>
    <x v="8"/>
    <x v="263"/>
    <n v="1917"/>
    <s v="Rigley, Eric"/>
    <x v="2"/>
    <x v="0"/>
    <x v="0"/>
    <n v="40"/>
    <x v="0"/>
    <x v="1"/>
    <m/>
    <n v="40"/>
    <m/>
    <x v="0"/>
    <x v="0"/>
    <x v="0"/>
  </r>
  <r>
    <x v="0"/>
    <x v="0"/>
    <x v="2"/>
    <x v="8"/>
    <x v="263"/>
    <n v="2149"/>
    <s v="Robillard, Mathew"/>
    <x v="2"/>
    <x v="0"/>
    <x v="0"/>
    <n v="40"/>
    <x v="0"/>
    <x v="1"/>
    <m/>
    <n v="40"/>
    <m/>
    <x v="0"/>
    <x v="0"/>
    <x v="0"/>
  </r>
  <r>
    <x v="0"/>
    <x v="0"/>
    <x v="19"/>
    <x v="9"/>
    <x v="263"/>
    <n v="2375"/>
    <s v="Jarosz, Jolene"/>
    <x v="2"/>
    <x v="0"/>
    <x v="0"/>
    <n v="35.5"/>
    <x v="0"/>
    <x v="1"/>
    <m/>
    <n v="35.5"/>
    <m/>
    <x v="0"/>
    <x v="0"/>
    <x v="0"/>
  </r>
  <r>
    <x v="0"/>
    <x v="0"/>
    <x v="19"/>
    <x v="9"/>
    <x v="263"/>
    <n v="2379"/>
    <s v="Thomas, Michelle"/>
    <x v="2"/>
    <x v="0"/>
    <x v="0"/>
    <n v="40"/>
    <x v="0"/>
    <x v="1"/>
    <n v="5.75"/>
    <n v="40"/>
    <m/>
    <x v="0"/>
    <x v="0"/>
    <x v="0"/>
  </r>
  <r>
    <x v="0"/>
    <x v="0"/>
    <x v="20"/>
    <x v="10"/>
    <x v="263"/>
    <n v="2439"/>
    <s v="Suggs, Paul"/>
    <x v="2"/>
    <x v="0"/>
    <x v="0"/>
    <n v="40"/>
    <x v="0"/>
    <x v="1"/>
    <n v="1.25"/>
    <n v="40"/>
    <m/>
    <x v="0"/>
    <x v="0"/>
    <x v="0"/>
  </r>
  <r>
    <x v="0"/>
    <x v="0"/>
    <x v="3"/>
    <x v="11"/>
    <x v="263"/>
    <n v="2362"/>
    <s v="Fabrizio, Jamie"/>
    <x v="2"/>
    <x v="0"/>
    <x v="0"/>
    <n v="40"/>
    <x v="0"/>
    <x v="1"/>
    <n v="1"/>
    <n v="40"/>
    <m/>
    <x v="0"/>
    <x v="0"/>
    <x v="0"/>
  </r>
  <r>
    <x v="0"/>
    <x v="0"/>
    <x v="3"/>
    <x v="11"/>
    <x v="263"/>
    <n v="2408"/>
    <s v="Kelly, Justin"/>
    <x v="2"/>
    <x v="0"/>
    <x v="0"/>
    <n v="40"/>
    <x v="0"/>
    <x v="1"/>
    <n v="9"/>
    <n v="40"/>
    <m/>
    <x v="0"/>
    <x v="0"/>
    <x v="0"/>
  </r>
  <r>
    <x v="0"/>
    <x v="0"/>
    <x v="3"/>
    <x v="11"/>
    <x v="263"/>
    <n v="2448"/>
    <s v="Martin, Christin"/>
    <x v="2"/>
    <x v="0"/>
    <x v="0"/>
    <n v="40"/>
    <x v="0"/>
    <x v="1"/>
    <n v="1"/>
    <n v="40"/>
    <m/>
    <x v="0"/>
    <x v="0"/>
    <x v="0"/>
  </r>
  <r>
    <x v="0"/>
    <x v="0"/>
    <x v="3"/>
    <x v="11"/>
    <x v="263"/>
    <n v="2442"/>
    <s v="Mccord, Loriah L."/>
    <x v="2"/>
    <x v="0"/>
    <x v="0"/>
    <n v="39.25"/>
    <x v="0"/>
    <x v="1"/>
    <m/>
    <n v="39.25"/>
    <m/>
    <x v="0"/>
    <x v="0"/>
    <x v="0"/>
  </r>
  <r>
    <x v="0"/>
    <x v="0"/>
    <x v="3"/>
    <x v="11"/>
    <x v="263"/>
    <n v="1749"/>
    <s v="Peels, Timothy L."/>
    <x v="2"/>
    <x v="0"/>
    <x v="0"/>
    <n v="40"/>
    <x v="0"/>
    <x v="1"/>
    <n v="3"/>
    <n v="40"/>
    <m/>
    <x v="0"/>
    <x v="0"/>
    <x v="0"/>
  </r>
  <r>
    <x v="0"/>
    <x v="0"/>
    <x v="3"/>
    <x v="11"/>
    <x v="263"/>
    <n v="2294"/>
    <s v="Poff, Jessica"/>
    <x v="2"/>
    <x v="0"/>
    <x v="0"/>
    <n v="40"/>
    <x v="0"/>
    <x v="1"/>
    <n v="3"/>
    <n v="40"/>
    <m/>
    <x v="0"/>
    <x v="0"/>
    <x v="0"/>
  </r>
  <r>
    <x v="0"/>
    <x v="0"/>
    <x v="3"/>
    <x v="11"/>
    <x v="263"/>
    <n v="2447"/>
    <s v="Schutt, Caleb R."/>
    <x v="2"/>
    <x v="0"/>
    <x v="0"/>
    <n v="40"/>
    <x v="0"/>
    <x v="1"/>
    <m/>
    <n v="40"/>
    <m/>
    <x v="0"/>
    <x v="0"/>
    <x v="0"/>
  </r>
  <r>
    <x v="0"/>
    <x v="0"/>
    <x v="3"/>
    <x v="11"/>
    <x v="263"/>
    <n v="2284"/>
    <s v="Underwood, Tracy"/>
    <x v="2"/>
    <x v="0"/>
    <x v="0"/>
    <n v="30"/>
    <x v="0"/>
    <x v="1"/>
    <m/>
    <n v="30"/>
    <n v="10"/>
    <x v="0"/>
    <x v="0"/>
    <x v="0"/>
  </r>
  <r>
    <x v="0"/>
    <x v="0"/>
    <x v="3"/>
    <x v="11"/>
    <x v="263"/>
    <n v="2452"/>
    <s v="Vaughn, Gregory H."/>
    <x v="2"/>
    <x v="0"/>
    <x v="0"/>
    <n v="40"/>
    <x v="0"/>
    <x v="1"/>
    <m/>
    <n v="40"/>
    <m/>
    <x v="0"/>
    <x v="0"/>
    <x v="0"/>
  </r>
  <r>
    <x v="0"/>
    <x v="0"/>
    <x v="4"/>
    <x v="12"/>
    <x v="263"/>
    <n v="1410"/>
    <s v="Cooper, Alice F."/>
    <x v="2"/>
    <x v="0"/>
    <x v="0"/>
    <n v="40"/>
    <x v="0"/>
    <x v="1"/>
    <n v="15"/>
    <n v="40"/>
    <m/>
    <x v="0"/>
    <x v="0"/>
    <x v="0"/>
  </r>
  <r>
    <x v="0"/>
    <x v="0"/>
    <x v="4"/>
    <x v="12"/>
    <x v="263"/>
    <n v="2432"/>
    <s v="Harmon, Melody"/>
    <x v="2"/>
    <x v="0"/>
    <x v="0"/>
    <n v="36.25"/>
    <x v="0"/>
    <x v="1"/>
    <m/>
    <n v="36.25"/>
    <m/>
    <x v="0"/>
    <x v="0"/>
    <x v="0"/>
  </r>
  <r>
    <x v="0"/>
    <x v="0"/>
    <x v="4"/>
    <x v="12"/>
    <x v="263"/>
    <n v="2203"/>
    <s v="Hicks, Lisa"/>
    <x v="2"/>
    <x v="0"/>
    <x v="0"/>
    <n v="40"/>
    <x v="0"/>
    <x v="1"/>
    <n v="6"/>
    <n v="40"/>
    <m/>
    <x v="0"/>
    <x v="0"/>
    <x v="0"/>
  </r>
  <r>
    <x v="0"/>
    <x v="0"/>
    <x v="4"/>
    <x v="12"/>
    <x v="263"/>
    <n v="1206"/>
    <s v="Lorenz, Viola B."/>
    <x v="2"/>
    <x v="0"/>
    <x v="0"/>
    <n v="28.5"/>
    <x v="0"/>
    <x v="1"/>
    <m/>
    <n v="28.5"/>
    <n v="10"/>
    <x v="0"/>
    <x v="0"/>
    <x v="0"/>
  </r>
  <r>
    <x v="0"/>
    <x v="0"/>
    <x v="4"/>
    <x v="12"/>
    <x v="263"/>
    <n v="2381"/>
    <s v="McCombs, Olivia"/>
    <x v="2"/>
    <x v="0"/>
    <x v="0"/>
    <n v="40"/>
    <x v="0"/>
    <x v="1"/>
    <m/>
    <n v="40"/>
    <m/>
    <x v="0"/>
    <x v="0"/>
    <x v="0"/>
  </r>
  <r>
    <x v="0"/>
    <x v="0"/>
    <x v="4"/>
    <x v="12"/>
    <x v="263"/>
    <n v="2436"/>
    <s v="Ohara, Cheyenne L."/>
    <x v="2"/>
    <x v="0"/>
    <x v="0"/>
    <n v="31.77"/>
    <x v="0"/>
    <x v="1"/>
    <m/>
    <n v="31.77"/>
    <m/>
    <x v="0"/>
    <x v="0"/>
    <x v="0"/>
  </r>
  <r>
    <x v="0"/>
    <x v="0"/>
    <x v="6"/>
    <x v="13"/>
    <x v="263"/>
    <n v="2175"/>
    <s v="Akulic, Marlene"/>
    <x v="2"/>
    <x v="0"/>
    <x v="0"/>
    <n v="40"/>
    <x v="0"/>
    <x v="1"/>
    <n v="14"/>
    <n v="40"/>
    <m/>
    <x v="0"/>
    <x v="0"/>
    <x v="0"/>
  </r>
  <r>
    <x v="0"/>
    <x v="0"/>
    <x v="6"/>
    <x v="13"/>
    <x v="263"/>
    <n v="2340"/>
    <s v="Atkins, Reva"/>
    <x v="2"/>
    <x v="0"/>
    <x v="0"/>
    <n v="40"/>
    <x v="0"/>
    <x v="1"/>
    <n v="14"/>
    <n v="40"/>
    <m/>
    <x v="0"/>
    <x v="0"/>
    <x v="0"/>
  </r>
  <r>
    <x v="0"/>
    <x v="0"/>
    <x v="6"/>
    <x v="13"/>
    <x v="263"/>
    <n v="2455"/>
    <s v="Badge-McCurry, Billie Sue"/>
    <x v="2"/>
    <x v="0"/>
    <x v="0"/>
    <n v="6"/>
    <x v="0"/>
    <x v="1"/>
    <m/>
    <n v="6"/>
    <m/>
    <x v="0"/>
    <x v="0"/>
    <x v="0"/>
  </r>
  <r>
    <x v="0"/>
    <x v="0"/>
    <x v="6"/>
    <x v="13"/>
    <x v="263"/>
    <n v="2229"/>
    <s v="Bledsoe, Amy"/>
    <x v="2"/>
    <x v="0"/>
    <x v="0"/>
    <n v="32"/>
    <x v="0"/>
    <x v="1"/>
    <m/>
    <n v="32"/>
    <m/>
    <x v="0"/>
    <x v="0"/>
    <x v="0"/>
  </r>
  <r>
    <x v="0"/>
    <x v="0"/>
    <x v="6"/>
    <x v="13"/>
    <x v="263"/>
    <n v="2190"/>
    <s v="Bookout, Nancy"/>
    <x v="2"/>
    <x v="0"/>
    <x v="0"/>
    <n v="22"/>
    <x v="0"/>
    <x v="1"/>
    <m/>
    <n v="22"/>
    <n v="20"/>
    <x v="0"/>
    <x v="0"/>
    <x v="0"/>
  </r>
  <r>
    <x v="0"/>
    <x v="0"/>
    <x v="6"/>
    <x v="13"/>
    <x v="263"/>
    <n v="2382"/>
    <s v="Bourzac, Nanette L."/>
    <x v="2"/>
    <x v="0"/>
    <x v="0"/>
    <n v="32.25"/>
    <x v="0"/>
    <x v="1"/>
    <m/>
    <n v="32.25"/>
    <n v="10"/>
    <x v="0"/>
    <x v="0"/>
    <x v="0"/>
  </r>
  <r>
    <x v="0"/>
    <x v="0"/>
    <x v="6"/>
    <x v="13"/>
    <x v="263"/>
    <n v="2039"/>
    <s v="Brooks, Tammy C."/>
    <x v="2"/>
    <x v="0"/>
    <x v="0"/>
    <n v="28"/>
    <x v="0"/>
    <x v="1"/>
    <m/>
    <n v="28"/>
    <m/>
    <x v="0"/>
    <x v="0"/>
    <x v="0"/>
  </r>
  <r>
    <x v="0"/>
    <x v="0"/>
    <x v="6"/>
    <x v="13"/>
    <x v="263"/>
    <n v="2316"/>
    <s v="Brummett, Sebrina D."/>
    <x v="2"/>
    <x v="0"/>
    <x v="0"/>
    <n v="40"/>
    <x v="0"/>
    <x v="1"/>
    <n v="5.25"/>
    <n v="40"/>
    <m/>
    <x v="0"/>
    <x v="0"/>
    <x v="0"/>
  </r>
  <r>
    <x v="0"/>
    <x v="0"/>
    <x v="6"/>
    <x v="13"/>
    <x v="263"/>
    <n v="2156"/>
    <s v="Bryan, Sheena L."/>
    <x v="2"/>
    <x v="0"/>
    <x v="0"/>
    <n v="40"/>
    <x v="0"/>
    <x v="1"/>
    <n v="9.5"/>
    <n v="40"/>
    <m/>
    <x v="0"/>
    <x v="0"/>
    <x v="0"/>
  </r>
  <r>
    <x v="0"/>
    <x v="0"/>
    <x v="6"/>
    <x v="13"/>
    <x v="263"/>
    <n v="2460"/>
    <s v="Carey, Richard"/>
    <x v="2"/>
    <x v="0"/>
    <x v="0"/>
    <n v="28.5"/>
    <x v="0"/>
    <x v="1"/>
    <m/>
    <n v="28.5"/>
    <m/>
    <x v="0"/>
    <x v="0"/>
    <x v="0"/>
  </r>
  <r>
    <x v="0"/>
    <x v="0"/>
    <x v="6"/>
    <x v="13"/>
    <x v="263"/>
    <n v="1010"/>
    <s v="Carroll, Robin M."/>
    <x v="2"/>
    <x v="0"/>
    <x v="0"/>
    <m/>
    <x v="0"/>
    <x v="1"/>
    <m/>
    <m/>
    <n v="5"/>
    <x v="0"/>
    <x v="0"/>
    <x v="0"/>
  </r>
  <r>
    <x v="0"/>
    <x v="0"/>
    <x v="6"/>
    <x v="13"/>
    <x v="263"/>
    <n v="2068"/>
    <s v="Cathcart, Bess L."/>
    <x v="2"/>
    <x v="0"/>
    <x v="0"/>
    <n v="10"/>
    <x v="0"/>
    <x v="1"/>
    <m/>
    <n v="10"/>
    <m/>
    <x v="0"/>
    <x v="0"/>
    <x v="0"/>
  </r>
  <r>
    <x v="0"/>
    <x v="0"/>
    <x v="6"/>
    <x v="13"/>
    <x v="263"/>
    <n v="2098"/>
    <s v="Childress, Stacy M."/>
    <x v="2"/>
    <x v="0"/>
    <x v="0"/>
    <n v="40"/>
    <x v="0"/>
    <x v="1"/>
    <n v="3.25"/>
    <n v="40"/>
    <n v="10"/>
    <x v="0"/>
    <x v="0"/>
    <x v="0"/>
  </r>
  <r>
    <x v="0"/>
    <x v="0"/>
    <x v="6"/>
    <x v="13"/>
    <x v="263"/>
    <n v="2430"/>
    <s v="Coburn, Lisa"/>
    <x v="2"/>
    <x v="0"/>
    <x v="0"/>
    <n v="6.2"/>
    <x v="0"/>
    <x v="1"/>
    <m/>
    <n v="6.2"/>
    <m/>
    <x v="0"/>
    <x v="0"/>
    <x v="0"/>
  </r>
  <r>
    <x v="0"/>
    <x v="0"/>
    <x v="6"/>
    <x v="13"/>
    <x v="263"/>
    <n v="1362"/>
    <s v="Davis, Kimberly S."/>
    <x v="2"/>
    <x v="0"/>
    <x v="0"/>
    <n v="40"/>
    <x v="0"/>
    <x v="1"/>
    <n v="11.75"/>
    <n v="40"/>
    <m/>
    <x v="0"/>
    <x v="0"/>
    <x v="0"/>
  </r>
  <r>
    <x v="0"/>
    <x v="0"/>
    <x v="6"/>
    <x v="13"/>
    <x v="263"/>
    <n v="1465"/>
    <s v="Dotson, Wanda A."/>
    <x v="2"/>
    <x v="0"/>
    <x v="0"/>
    <n v="40"/>
    <x v="0"/>
    <x v="1"/>
    <n v="4"/>
    <n v="40"/>
    <m/>
    <x v="0"/>
    <x v="0"/>
    <x v="0"/>
  </r>
  <r>
    <x v="0"/>
    <x v="0"/>
    <x v="6"/>
    <x v="13"/>
    <x v="263"/>
    <n v="2046"/>
    <s v="Dunn, Lois"/>
    <x v="2"/>
    <x v="0"/>
    <x v="0"/>
    <n v="40"/>
    <x v="0"/>
    <x v="1"/>
    <n v="9.5"/>
    <n v="40"/>
    <m/>
    <x v="0"/>
    <x v="0"/>
    <x v="0"/>
  </r>
  <r>
    <x v="0"/>
    <x v="0"/>
    <x v="6"/>
    <x v="13"/>
    <x v="263"/>
    <n v="2450"/>
    <s v="Garcia Calderon, Diego"/>
    <x v="2"/>
    <x v="0"/>
    <x v="0"/>
    <n v="40"/>
    <x v="0"/>
    <x v="1"/>
    <m/>
    <n v="40"/>
    <m/>
    <x v="0"/>
    <x v="0"/>
    <x v="0"/>
  </r>
  <r>
    <x v="0"/>
    <x v="0"/>
    <x v="6"/>
    <x v="13"/>
    <x v="263"/>
    <n v="2319"/>
    <s v="Gibby, Deborah"/>
    <x v="2"/>
    <x v="0"/>
    <x v="0"/>
    <n v="40"/>
    <x v="0"/>
    <x v="1"/>
    <n v="13"/>
    <n v="40"/>
    <m/>
    <x v="0"/>
    <x v="0"/>
    <x v="0"/>
  </r>
  <r>
    <x v="0"/>
    <x v="0"/>
    <x v="6"/>
    <x v="13"/>
    <x v="263"/>
    <n v="2286"/>
    <s v="Godwin, Tonya"/>
    <x v="2"/>
    <x v="0"/>
    <x v="0"/>
    <n v="40"/>
    <x v="0"/>
    <x v="1"/>
    <n v="13.5"/>
    <n v="40"/>
    <m/>
    <x v="0"/>
    <x v="0"/>
    <x v="0"/>
  </r>
  <r>
    <x v="0"/>
    <x v="0"/>
    <x v="6"/>
    <x v="13"/>
    <x v="263"/>
    <n v="2261"/>
    <s v="Howarth, Amy"/>
    <x v="2"/>
    <x v="0"/>
    <x v="0"/>
    <n v="40"/>
    <x v="0"/>
    <x v="1"/>
    <n v="13.5"/>
    <n v="40"/>
    <m/>
    <x v="0"/>
    <x v="0"/>
    <x v="0"/>
  </r>
  <r>
    <x v="0"/>
    <x v="0"/>
    <x v="6"/>
    <x v="13"/>
    <x v="263"/>
    <n v="1480"/>
    <s v="Kliever, Debbie J."/>
    <x v="2"/>
    <x v="0"/>
    <x v="0"/>
    <n v="40"/>
    <x v="0"/>
    <x v="1"/>
    <n v="1.1299999999999999"/>
    <n v="40"/>
    <n v="11"/>
    <x v="0"/>
    <x v="0"/>
    <x v="0"/>
  </r>
  <r>
    <x v="0"/>
    <x v="0"/>
    <x v="6"/>
    <x v="13"/>
    <x v="263"/>
    <n v="1259"/>
    <s v="Lee, Ginger"/>
    <x v="2"/>
    <x v="0"/>
    <x v="0"/>
    <n v="40"/>
    <x v="0"/>
    <x v="1"/>
    <n v="4"/>
    <n v="40"/>
    <m/>
    <x v="0"/>
    <x v="0"/>
    <x v="0"/>
  </r>
  <r>
    <x v="0"/>
    <x v="0"/>
    <x v="6"/>
    <x v="13"/>
    <x v="263"/>
    <n v="2176"/>
    <s v="May, Cynthia L."/>
    <x v="2"/>
    <x v="0"/>
    <x v="0"/>
    <n v="40"/>
    <x v="0"/>
    <x v="1"/>
    <n v="13"/>
    <n v="40"/>
    <m/>
    <x v="0"/>
    <x v="0"/>
    <x v="0"/>
  </r>
  <r>
    <x v="0"/>
    <x v="0"/>
    <x v="6"/>
    <x v="13"/>
    <x v="263"/>
    <n v="1558"/>
    <s v="McCluskey, Loreta R."/>
    <x v="2"/>
    <x v="0"/>
    <x v="0"/>
    <n v="40"/>
    <x v="0"/>
    <x v="1"/>
    <m/>
    <n v="40"/>
    <n v="10"/>
    <x v="0"/>
    <x v="0"/>
    <x v="0"/>
  </r>
  <r>
    <x v="0"/>
    <x v="0"/>
    <x v="6"/>
    <x v="13"/>
    <x v="263"/>
    <n v="2380"/>
    <s v="Moore, Darlene"/>
    <x v="2"/>
    <x v="0"/>
    <x v="0"/>
    <n v="40"/>
    <x v="0"/>
    <x v="1"/>
    <n v="9"/>
    <n v="40"/>
    <m/>
    <x v="0"/>
    <x v="0"/>
    <x v="0"/>
  </r>
  <r>
    <x v="0"/>
    <x v="0"/>
    <x v="6"/>
    <x v="13"/>
    <x v="263"/>
    <n v="1559"/>
    <s v="Nichols, Brenda S."/>
    <x v="2"/>
    <x v="0"/>
    <x v="0"/>
    <n v="40"/>
    <x v="0"/>
    <x v="1"/>
    <n v="14"/>
    <n v="40"/>
    <m/>
    <x v="0"/>
    <x v="0"/>
    <x v="0"/>
  </r>
  <r>
    <x v="0"/>
    <x v="0"/>
    <x v="6"/>
    <x v="13"/>
    <x v="263"/>
    <n v="2415"/>
    <s v="Patterson, Pamela"/>
    <x v="2"/>
    <x v="0"/>
    <x v="0"/>
    <n v="40"/>
    <x v="0"/>
    <x v="1"/>
    <n v="8"/>
    <n v="40"/>
    <n v="2"/>
    <x v="0"/>
    <x v="0"/>
    <x v="0"/>
  </r>
  <r>
    <x v="0"/>
    <x v="0"/>
    <x v="6"/>
    <x v="13"/>
    <x v="263"/>
    <n v="2259"/>
    <s v="Peels, Carolyn K."/>
    <x v="2"/>
    <x v="0"/>
    <x v="0"/>
    <n v="40"/>
    <x v="0"/>
    <x v="1"/>
    <n v="10"/>
    <n v="40"/>
    <m/>
    <x v="0"/>
    <x v="0"/>
    <x v="0"/>
  </r>
  <r>
    <x v="0"/>
    <x v="0"/>
    <x v="6"/>
    <x v="13"/>
    <x v="263"/>
    <n v="2459"/>
    <s v="Redman, Melissa G."/>
    <x v="2"/>
    <x v="0"/>
    <x v="0"/>
    <n v="38.5"/>
    <x v="0"/>
    <x v="1"/>
    <m/>
    <n v="38.5"/>
    <m/>
    <x v="0"/>
    <x v="0"/>
    <x v="0"/>
  </r>
  <r>
    <x v="0"/>
    <x v="0"/>
    <x v="6"/>
    <x v="13"/>
    <x v="263"/>
    <n v="1997"/>
    <s v="Roberts, Lisa R."/>
    <x v="2"/>
    <x v="0"/>
    <x v="0"/>
    <n v="40"/>
    <x v="0"/>
    <x v="1"/>
    <n v="10"/>
    <n v="40"/>
    <m/>
    <x v="0"/>
    <x v="0"/>
    <x v="0"/>
  </r>
  <r>
    <x v="0"/>
    <x v="0"/>
    <x v="6"/>
    <x v="13"/>
    <x v="263"/>
    <n v="2378"/>
    <s v="Roberts, Lori"/>
    <x v="2"/>
    <x v="0"/>
    <x v="0"/>
    <n v="22"/>
    <x v="0"/>
    <x v="1"/>
    <m/>
    <n v="22"/>
    <n v="20"/>
    <x v="0"/>
    <x v="0"/>
    <x v="0"/>
  </r>
  <r>
    <x v="0"/>
    <x v="0"/>
    <x v="6"/>
    <x v="13"/>
    <x v="263"/>
    <n v="2192"/>
    <s v="Rupinski, Angela"/>
    <x v="2"/>
    <x v="0"/>
    <x v="0"/>
    <n v="40"/>
    <x v="0"/>
    <x v="1"/>
    <n v="14.25"/>
    <n v="40"/>
    <m/>
    <x v="0"/>
    <x v="0"/>
    <x v="0"/>
  </r>
  <r>
    <x v="0"/>
    <x v="0"/>
    <x v="6"/>
    <x v="13"/>
    <x v="263"/>
    <n v="2441"/>
    <s v="Selby, Chasity"/>
    <x v="2"/>
    <x v="0"/>
    <x v="0"/>
    <n v="40"/>
    <x v="0"/>
    <x v="1"/>
    <n v="8.5"/>
    <n v="40"/>
    <m/>
    <x v="0"/>
    <x v="0"/>
    <x v="0"/>
  </r>
  <r>
    <x v="0"/>
    <x v="0"/>
    <x v="6"/>
    <x v="13"/>
    <x v="263"/>
    <n v="1612"/>
    <s v="Self, Janet"/>
    <x v="2"/>
    <x v="0"/>
    <x v="0"/>
    <n v="30"/>
    <x v="0"/>
    <x v="1"/>
    <m/>
    <n v="30"/>
    <n v="10"/>
    <x v="0"/>
    <x v="0"/>
    <x v="0"/>
  </r>
  <r>
    <x v="0"/>
    <x v="0"/>
    <x v="6"/>
    <x v="13"/>
    <x v="263"/>
    <n v="2356"/>
    <s v="Sharp, Sonia"/>
    <x v="2"/>
    <x v="0"/>
    <x v="0"/>
    <n v="40"/>
    <x v="0"/>
    <x v="1"/>
    <n v="3"/>
    <n v="40"/>
    <m/>
    <x v="0"/>
    <x v="0"/>
    <x v="0"/>
  </r>
  <r>
    <x v="0"/>
    <x v="0"/>
    <x v="6"/>
    <x v="13"/>
    <x v="263"/>
    <n v="2423"/>
    <s v="Stafford, Tabitha"/>
    <x v="2"/>
    <x v="0"/>
    <x v="0"/>
    <n v="40"/>
    <x v="0"/>
    <x v="1"/>
    <n v="14"/>
    <n v="40"/>
    <m/>
    <x v="0"/>
    <x v="0"/>
    <x v="0"/>
  </r>
  <r>
    <x v="0"/>
    <x v="0"/>
    <x v="6"/>
    <x v="13"/>
    <x v="263"/>
    <n v="2412"/>
    <s v="Suttles, Cristie"/>
    <x v="2"/>
    <x v="0"/>
    <x v="0"/>
    <n v="38.25"/>
    <x v="0"/>
    <x v="1"/>
    <m/>
    <n v="38.25"/>
    <m/>
    <x v="0"/>
    <x v="0"/>
    <x v="0"/>
  </r>
  <r>
    <x v="0"/>
    <x v="0"/>
    <x v="6"/>
    <x v="13"/>
    <x v="263"/>
    <n v="2385"/>
    <s v="Suttles, Kathy"/>
    <x v="2"/>
    <x v="0"/>
    <x v="0"/>
    <n v="40"/>
    <x v="0"/>
    <x v="1"/>
    <n v="13"/>
    <n v="40"/>
    <m/>
    <x v="0"/>
    <x v="0"/>
    <x v="0"/>
  </r>
  <r>
    <x v="0"/>
    <x v="0"/>
    <x v="6"/>
    <x v="13"/>
    <x v="263"/>
    <n v="2392"/>
    <s v="Veit, Beth"/>
    <x v="2"/>
    <x v="0"/>
    <x v="0"/>
    <n v="40"/>
    <x v="0"/>
    <x v="1"/>
    <n v="11.75"/>
    <n v="40"/>
    <m/>
    <x v="0"/>
    <x v="0"/>
    <x v="0"/>
  </r>
  <r>
    <x v="0"/>
    <x v="0"/>
    <x v="6"/>
    <x v="13"/>
    <x v="263"/>
    <n v="2426"/>
    <s v="Veit, Jordan A."/>
    <x v="2"/>
    <x v="0"/>
    <x v="0"/>
    <n v="40"/>
    <x v="0"/>
    <x v="1"/>
    <n v="0.5"/>
    <n v="40"/>
    <m/>
    <x v="0"/>
    <x v="0"/>
    <x v="0"/>
  </r>
  <r>
    <x v="0"/>
    <x v="0"/>
    <x v="6"/>
    <x v="13"/>
    <x v="263"/>
    <n v="2154"/>
    <s v="West, Sandra"/>
    <x v="2"/>
    <x v="0"/>
    <x v="0"/>
    <m/>
    <x v="0"/>
    <x v="1"/>
    <m/>
    <m/>
    <n v="30"/>
    <x v="0"/>
    <x v="0"/>
    <x v="0"/>
  </r>
  <r>
    <x v="0"/>
    <x v="0"/>
    <x v="6"/>
    <x v="13"/>
    <x v="263"/>
    <n v="2411"/>
    <s v="Wilburn, Marley"/>
    <x v="2"/>
    <x v="0"/>
    <x v="0"/>
    <n v="40"/>
    <x v="0"/>
    <x v="1"/>
    <n v="2.75"/>
    <n v="40"/>
    <m/>
    <x v="0"/>
    <x v="0"/>
    <x v="0"/>
  </r>
  <r>
    <x v="0"/>
    <x v="0"/>
    <x v="6"/>
    <x v="13"/>
    <x v="263"/>
    <n v="2282"/>
    <s v="Young, Karen A."/>
    <x v="2"/>
    <x v="0"/>
    <x v="0"/>
    <n v="40"/>
    <x v="0"/>
    <x v="1"/>
    <n v="2.25"/>
    <n v="40"/>
    <m/>
    <x v="0"/>
    <x v="0"/>
    <x v="0"/>
  </r>
  <r>
    <x v="0"/>
    <x v="0"/>
    <x v="1"/>
    <x v="14"/>
    <x v="263"/>
    <n v="1280"/>
    <s v="Cooley, Tammy K."/>
    <x v="2"/>
    <x v="0"/>
    <x v="0"/>
    <n v="40"/>
    <x v="0"/>
    <x v="1"/>
    <n v="3"/>
    <n v="40"/>
    <m/>
    <x v="0"/>
    <x v="0"/>
    <x v="0"/>
  </r>
  <r>
    <x v="0"/>
    <x v="0"/>
    <x v="1"/>
    <x v="14"/>
    <x v="263"/>
    <n v="2195"/>
    <s v="Davis, Tyler"/>
    <x v="2"/>
    <x v="0"/>
    <x v="0"/>
    <n v="20"/>
    <x v="0"/>
    <x v="1"/>
    <m/>
    <n v="20"/>
    <m/>
    <x v="0"/>
    <x v="0"/>
    <x v="0"/>
  </r>
  <r>
    <x v="0"/>
    <x v="0"/>
    <x v="1"/>
    <x v="14"/>
    <x v="263"/>
    <n v="2428"/>
    <s v="Emery, Shawn"/>
    <x v="2"/>
    <x v="0"/>
    <x v="0"/>
    <n v="32"/>
    <x v="0"/>
    <x v="1"/>
    <m/>
    <n v="32"/>
    <m/>
    <x v="0"/>
    <x v="0"/>
    <x v="0"/>
  </r>
  <r>
    <x v="0"/>
    <x v="0"/>
    <x v="1"/>
    <x v="14"/>
    <x v="263"/>
    <n v="1684"/>
    <s v="Mckee, Nathan"/>
    <x v="2"/>
    <x v="0"/>
    <x v="0"/>
    <n v="40"/>
    <x v="0"/>
    <x v="1"/>
    <n v="6"/>
    <n v="40"/>
    <m/>
    <x v="0"/>
    <x v="0"/>
    <x v="0"/>
  </r>
  <r>
    <x v="0"/>
    <x v="0"/>
    <x v="1"/>
    <x v="14"/>
    <x v="263"/>
    <n v="2337"/>
    <s v="Miller, Gary"/>
    <x v="2"/>
    <x v="0"/>
    <x v="0"/>
    <n v="40"/>
    <x v="0"/>
    <x v="1"/>
    <m/>
    <n v="40"/>
    <m/>
    <x v="0"/>
    <x v="0"/>
    <x v="0"/>
  </r>
  <r>
    <x v="0"/>
    <x v="0"/>
    <x v="1"/>
    <x v="14"/>
    <x v="263"/>
    <n v="2363"/>
    <s v="Mills, Gary"/>
    <x v="2"/>
    <x v="0"/>
    <x v="0"/>
    <n v="30"/>
    <x v="0"/>
    <x v="1"/>
    <m/>
    <n v="30"/>
    <n v="10"/>
    <x v="0"/>
    <x v="0"/>
    <x v="0"/>
  </r>
  <r>
    <x v="0"/>
    <x v="0"/>
    <x v="1"/>
    <x v="14"/>
    <x v="263"/>
    <n v="2457"/>
    <s v="Richesin, Joey D."/>
    <x v="2"/>
    <x v="0"/>
    <x v="0"/>
    <n v="38.5"/>
    <x v="0"/>
    <x v="1"/>
    <m/>
    <n v="38.5"/>
    <m/>
    <x v="0"/>
    <x v="0"/>
    <x v="0"/>
  </r>
  <r>
    <x v="0"/>
    <x v="0"/>
    <x v="1"/>
    <x v="14"/>
    <x v="263"/>
    <n v="2390"/>
    <s v="Taylor, David L."/>
    <x v="2"/>
    <x v="0"/>
    <x v="0"/>
    <n v="40"/>
    <x v="0"/>
    <x v="1"/>
    <m/>
    <n v="40"/>
    <m/>
    <x v="0"/>
    <x v="0"/>
    <x v="0"/>
  </r>
  <r>
    <x v="0"/>
    <x v="0"/>
    <x v="1"/>
    <x v="14"/>
    <x v="263"/>
    <n v="2220"/>
    <s v="Waddell, Henry"/>
    <x v="2"/>
    <x v="0"/>
    <x v="0"/>
    <n v="40"/>
    <x v="0"/>
    <x v="1"/>
    <n v="3.25"/>
    <n v="40"/>
    <m/>
    <x v="0"/>
    <x v="0"/>
    <x v="0"/>
  </r>
  <r>
    <x v="0"/>
    <x v="0"/>
    <x v="1"/>
    <x v="14"/>
    <x v="263"/>
    <n v="2348"/>
    <s v="Watson, Dennis"/>
    <x v="2"/>
    <x v="0"/>
    <x v="0"/>
    <n v="40"/>
    <x v="0"/>
    <x v="1"/>
    <n v="4"/>
    <n v="40"/>
    <m/>
    <x v="0"/>
    <x v="0"/>
    <x v="0"/>
  </r>
  <r>
    <x v="0"/>
    <x v="0"/>
    <x v="9"/>
    <x v="15"/>
    <x v="263"/>
    <n v="2285"/>
    <s v="Bivens, Diane"/>
    <x v="2"/>
    <x v="0"/>
    <x v="0"/>
    <n v="40"/>
    <x v="0"/>
    <x v="1"/>
    <m/>
    <n v="40"/>
    <m/>
    <x v="0"/>
    <x v="0"/>
    <x v="0"/>
  </r>
  <r>
    <x v="0"/>
    <x v="0"/>
    <x v="9"/>
    <x v="15"/>
    <x v="263"/>
    <n v="1856"/>
    <s v="Bivens, Tammie"/>
    <x v="2"/>
    <x v="0"/>
    <x v="0"/>
    <n v="39"/>
    <x v="0"/>
    <x v="1"/>
    <m/>
    <n v="39"/>
    <m/>
    <x v="0"/>
    <x v="0"/>
    <x v="0"/>
  </r>
  <r>
    <x v="0"/>
    <x v="0"/>
    <x v="9"/>
    <x v="15"/>
    <x v="263"/>
    <n v="2235"/>
    <s v="Clark, Elizabeth"/>
    <x v="2"/>
    <x v="0"/>
    <x v="0"/>
    <n v="40"/>
    <x v="0"/>
    <x v="1"/>
    <n v="8"/>
    <n v="40"/>
    <m/>
    <x v="0"/>
    <x v="0"/>
    <x v="0"/>
  </r>
  <r>
    <x v="0"/>
    <x v="0"/>
    <x v="9"/>
    <x v="15"/>
    <x v="263"/>
    <n v="1107"/>
    <s v="Hall, Mary"/>
    <x v="2"/>
    <x v="0"/>
    <x v="0"/>
    <n v="40"/>
    <x v="0"/>
    <x v="1"/>
    <n v="11"/>
    <n v="40"/>
    <m/>
    <x v="0"/>
    <x v="0"/>
    <x v="0"/>
  </r>
  <r>
    <x v="0"/>
    <x v="0"/>
    <x v="9"/>
    <x v="15"/>
    <x v="263"/>
    <n v="1866"/>
    <s v="Harris, Nancy"/>
    <x v="2"/>
    <x v="0"/>
    <x v="0"/>
    <n v="40"/>
    <x v="0"/>
    <x v="1"/>
    <n v="10"/>
    <n v="40"/>
    <m/>
    <x v="0"/>
    <x v="0"/>
    <x v="0"/>
  </r>
  <r>
    <x v="0"/>
    <x v="0"/>
    <x v="9"/>
    <x v="15"/>
    <x v="263"/>
    <n v="2449"/>
    <s v="Lemarr-Lloyd, Elizabeth M."/>
    <x v="2"/>
    <x v="0"/>
    <x v="0"/>
    <n v="28.25"/>
    <x v="0"/>
    <x v="1"/>
    <m/>
    <n v="28.25"/>
    <m/>
    <x v="0"/>
    <x v="0"/>
    <x v="0"/>
  </r>
  <r>
    <x v="0"/>
    <x v="0"/>
    <x v="9"/>
    <x v="15"/>
    <x v="263"/>
    <n v="1967"/>
    <s v="Shaw, Teia L."/>
    <x v="2"/>
    <x v="0"/>
    <x v="0"/>
    <n v="40"/>
    <x v="0"/>
    <x v="1"/>
    <m/>
    <n v="40"/>
    <m/>
    <x v="0"/>
    <x v="0"/>
    <x v="0"/>
  </r>
  <r>
    <x v="0"/>
    <x v="0"/>
    <x v="7"/>
    <x v="16"/>
    <x v="263"/>
    <n v="2397"/>
    <s v="Annett, Shenna D."/>
    <x v="2"/>
    <x v="0"/>
    <x v="0"/>
    <m/>
    <x v="0"/>
    <x v="1"/>
    <m/>
    <m/>
    <n v="40"/>
    <x v="0"/>
    <x v="0"/>
    <x v="0"/>
  </r>
  <r>
    <x v="0"/>
    <x v="0"/>
    <x v="7"/>
    <x v="16"/>
    <x v="263"/>
    <n v="2371"/>
    <s v="Barnes, Sarah"/>
    <x v="2"/>
    <x v="0"/>
    <x v="0"/>
    <n v="40"/>
    <x v="0"/>
    <x v="1"/>
    <n v="6.25"/>
    <n v="40"/>
    <m/>
    <x v="0"/>
    <x v="0"/>
    <x v="0"/>
  </r>
  <r>
    <x v="0"/>
    <x v="0"/>
    <x v="7"/>
    <x v="16"/>
    <x v="263"/>
    <n v="2193"/>
    <s v="Cannon, Jennifer"/>
    <x v="2"/>
    <x v="0"/>
    <x v="0"/>
    <n v="40"/>
    <x v="0"/>
    <x v="1"/>
    <n v="7"/>
    <n v="40"/>
    <m/>
    <x v="0"/>
    <x v="0"/>
    <x v="0"/>
  </r>
  <r>
    <x v="0"/>
    <x v="0"/>
    <x v="7"/>
    <x v="16"/>
    <x v="263"/>
    <n v="2445"/>
    <s v="Lemarr, Theresa"/>
    <x v="2"/>
    <x v="0"/>
    <x v="0"/>
    <n v="39"/>
    <x v="0"/>
    <x v="1"/>
    <m/>
    <n v="39"/>
    <m/>
    <x v="0"/>
    <x v="0"/>
    <x v="0"/>
  </r>
  <r>
    <x v="0"/>
    <x v="0"/>
    <x v="7"/>
    <x v="16"/>
    <x v="263"/>
    <n v="2405"/>
    <s v="Marrero, Rachel"/>
    <x v="2"/>
    <x v="0"/>
    <x v="0"/>
    <n v="40"/>
    <x v="0"/>
    <x v="1"/>
    <n v="11"/>
    <n v="40"/>
    <m/>
    <x v="0"/>
    <x v="0"/>
    <x v="0"/>
  </r>
  <r>
    <x v="0"/>
    <x v="0"/>
    <x v="7"/>
    <x v="16"/>
    <x v="263"/>
    <n v="2433"/>
    <s v="Millsaps, Tiea"/>
    <x v="2"/>
    <x v="0"/>
    <x v="0"/>
    <n v="23.75"/>
    <x v="0"/>
    <x v="1"/>
    <m/>
    <n v="23.75"/>
    <m/>
    <x v="0"/>
    <x v="0"/>
    <x v="0"/>
  </r>
  <r>
    <x v="0"/>
    <x v="0"/>
    <x v="7"/>
    <x v="16"/>
    <x v="263"/>
    <n v="2461"/>
    <s v="Nicholson, Kristie L."/>
    <x v="2"/>
    <x v="0"/>
    <x v="0"/>
    <n v="29.75"/>
    <x v="0"/>
    <x v="1"/>
    <m/>
    <n v="29.75"/>
    <m/>
    <x v="0"/>
    <x v="0"/>
    <x v="0"/>
  </r>
  <r>
    <x v="0"/>
    <x v="0"/>
    <x v="7"/>
    <x v="16"/>
    <x v="263"/>
    <n v="2407"/>
    <s v="Thomas, Emily"/>
    <x v="2"/>
    <x v="0"/>
    <x v="0"/>
    <n v="33"/>
    <x v="0"/>
    <x v="1"/>
    <m/>
    <n v="33"/>
    <n v="10"/>
    <x v="0"/>
    <x v="0"/>
    <x v="0"/>
  </r>
  <r>
    <x v="0"/>
    <x v="0"/>
    <x v="5"/>
    <x v="17"/>
    <x v="263"/>
    <n v="1596"/>
    <s v="Harrison, Charles"/>
    <x v="2"/>
    <x v="0"/>
    <x v="0"/>
    <n v="40"/>
    <x v="0"/>
    <x v="1"/>
    <n v="3.5"/>
    <n v="40"/>
    <m/>
    <x v="0"/>
    <x v="0"/>
    <x v="0"/>
  </r>
  <r>
    <x v="0"/>
    <x v="0"/>
    <x v="5"/>
    <x v="17"/>
    <x v="263"/>
    <n v="2443"/>
    <s v="Hunt, Nancy M."/>
    <x v="2"/>
    <x v="0"/>
    <x v="0"/>
    <n v="40"/>
    <x v="0"/>
    <x v="1"/>
    <n v="5"/>
    <n v="40"/>
    <m/>
    <x v="0"/>
    <x v="0"/>
    <x v="0"/>
  </r>
  <r>
    <x v="0"/>
    <x v="0"/>
    <x v="5"/>
    <x v="17"/>
    <x v="263"/>
    <n v="1920"/>
    <s v="Jones, Jena"/>
    <x v="2"/>
    <x v="0"/>
    <x v="0"/>
    <n v="27.5"/>
    <x v="0"/>
    <x v="1"/>
    <m/>
    <n v="27.5"/>
    <m/>
    <x v="0"/>
    <x v="0"/>
    <x v="0"/>
  </r>
  <r>
    <x v="0"/>
    <x v="0"/>
    <x v="21"/>
    <x v="18"/>
    <x v="263"/>
    <n v="2431"/>
    <s v="McRaven, Michael"/>
    <x v="2"/>
    <x v="0"/>
    <x v="0"/>
    <n v="36"/>
    <x v="0"/>
    <x v="1"/>
    <m/>
    <n v="36"/>
    <m/>
    <x v="0"/>
    <x v="0"/>
    <x v="0"/>
  </r>
  <r>
    <x v="0"/>
    <x v="0"/>
    <x v="8"/>
    <x v="19"/>
    <x v="263"/>
    <n v="2368"/>
    <s v="Barnes, Eric"/>
    <x v="2"/>
    <x v="0"/>
    <x v="0"/>
    <n v="40"/>
    <x v="0"/>
    <x v="1"/>
    <n v="6.25"/>
    <n v="40"/>
    <m/>
    <x v="0"/>
    <x v="0"/>
    <x v="0"/>
  </r>
  <r>
    <x v="0"/>
    <x v="0"/>
    <x v="8"/>
    <x v="19"/>
    <x v="263"/>
    <n v="2313"/>
    <s v="Gibby, Benjamin"/>
    <x v="2"/>
    <x v="0"/>
    <x v="0"/>
    <n v="40"/>
    <x v="0"/>
    <x v="1"/>
    <n v="6"/>
    <n v="40"/>
    <m/>
    <x v="0"/>
    <x v="0"/>
    <x v="0"/>
  </r>
  <r>
    <x v="0"/>
    <x v="0"/>
    <x v="8"/>
    <x v="19"/>
    <x v="263"/>
    <n v="2367"/>
    <s v="Hall, Fredrick L."/>
    <x v="2"/>
    <x v="0"/>
    <x v="0"/>
    <n v="40"/>
    <x v="0"/>
    <x v="1"/>
    <n v="10.5"/>
    <n v="40"/>
    <m/>
    <x v="0"/>
    <x v="0"/>
    <x v="0"/>
  </r>
  <r>
    <x v="0"/>
    <x v="0"/>
    <x v="0"/>
    <x v="0"/>
    <x v="264"/>
    <n v="2069"/>
    <s v="Bibee, Ronald S."/>
    <x v="2"/>
    <x v="0"/>
    <x v="0"/>
    <n v="40"/>
    <x v="0"/>
    <x v="1"/>
    <m/>
    <n v="40"/>
    <m/>
    <x v="0"/>
    <x v="0"/>
    <x v="0"/>
  </r>
  <r>
    <x v="0"/>
    <x v="0"/>
    <x v="0"/>
    <x v="0"/>
    <x v="264"/>
    <n v="1435"/>
    <s v="Bores, Carie L."/>
    <x v="2"/>
    <x v="0"/>
    <x v="0"/>
    <n v="40"/>
    <x v="0"/>
    <x v="1"/>
    <m/>
    <n v="40"/>
    <m/>
    <x v="0"/>
    <x v="0"/>
    <x v="0"/>
  </r>
  <r>
    <x v="0"/>
    <x v="0"/>
    <x v="0"/>
    <x v="0"/>
    <x v="264"/>
    <n v="2290"/>
    <s v="Garza, Cody"/>
    <x v="2"/>
    <x v="0"/>
    <x v="0"/>
    <n v="40"/>
    <x v="0"/>
    <x v="1"/>
    <m/>
    <n v="40"/>
    <m/>
    <x v="0"/>
    <x v="0"/>
    <x v="0"/>
  </r>
  <r>
    <x v="0"/>
    <x v="0"/>
    <x v="0"/>
    <x v="0"/>
    <x v="264"/>
    <n v="2451"/>
    <s v="Harrison, Chuck R."/>
    <x v="2"/>
    <x v="0"/>
    <x v="0"/>
    <n v="40"/>
    <x v="0"/>
    <x v="1"/>
    <m/>
    <n v="40"/>
    <m/>
    <x v="0"/>
    <x v="0"/>
    <x v="0"/>
  </r>
  <r>
    <x v="0"/>
    <x v="0"/>
    <x v="0"/>
    <x v="0"/>
    <x v="264"/>
    <n v="2296"/>
    <s v="Miller, Caleb"/>
    <x v="2"/>
    <x v="0"/>
    <x v="0"/>
    <n v="36.43"/>
    <x v="0"/>
    <x v="1"/>
    <m/>
    <n v="36.43"/>
    <m/>
    <x v="0"/>
    <x v="0"/>
    <x v="0"/>
  </r>
  <r>
    <x v="0"/>
    <x v="0"/>
    <x v="0"/>
    <x v="0"/>
    <x v="264"/>
    <n v="1079"/>
    <s v="Wilson, Jim"/>
    <x v="2"/>
    <x v="0"/>
    <x v="0"/>
    <n v="40"/>
    <x v="0"/>
    <x v="1"/>
    <m/>
    <n v="40"/>
    <m/>
    <x v="0"/>
    <x v="0"/>
    <x v="0"/>
  </r>
  <r>
    <x v="0"/>
    <x v="0"/>
    <x v="10"/>
    <x v="21"/>
    <x v="264"/>
    <n v="2312"/>
    <s v="Semach, Chad"/>
    <x v="2"/>
    <x v="0"/>
    <x v="0"/>
    <n v="40"/>
    <x v="0"/>
    <x v="1"/>
    <m/>
    <n v="40"/>
    <m/>
    <x v="0"/>
    <x v="0"/>
    <x v="0"/>
  </r>
  <r>
    <x v="0"/>
    <x v="0"/>
    <x v="11"/>
    <x v="1"/>
    <x v="264"/>
    <n v="1481"/>
    <s v="Dodd, Alex E."/>
    <x v="2"/>
    <x v="0"/>
    <x v="0"/>
    <n v="30"/>
    <x v="0"/>
    <x v="1"/>
    <m/>
    <n v="30"/>
    <n v="10"/>
    <x v="0"/>
    <x v="0"/>
    <x v="0"/>
  </r>
  <r>
    <x v="0"/>
    <x v="0"/>
    <x v="11"/>
    <x v="1"/>
    <x v="264"/>
    <n v="2007"/>
    <s v="Dodd, Patricia A."/>
    <x v="2"/>
    <x v="0"/>
    <x v="0"/>
    <n v="40"/>
    <x v="0"/>
    <x v="1"/>
    <m/>
    <n v="40"/>
    <m/>
    <x v="0"/>
    <x v="0"/>
    <x v="0"/>
  </r>
  <r>
    <x v="0"/>
    <x v="0"/>
    <x v="12"/>
    <x v="2"/>
    <x v="264"/>
    <n v="1810"/>
    <s v="Damstetter, Suzanne"/>
    <x v="2"/>
    <x v="0"/>
    <x v="0"/>
    <n v="40"/>
    <x v="0"/>
    <x v="1"/>
    <m/>
    <n v="40"/>
    <m/>
    <x v="0"/>
    <x v="0"/>
    <x v="0"/>
  </r>
  <r>
    <x v="0"/>
    <x v="0"/>
    <x v="12"/>
    <x v="2"/>
    <x v="264"/>
    <n v="1831"/>
    <s v="Simmons, Kristie"/>
    <x v="2"/>
    <x v="0"/>
    <x v="0"/>
    <n v="40"/>
    <x v="0"/>
    <x v="1"/>
    <m/>
    <n v="40"/>
    <m/>
    <x v="0"/>
    <x v="0"/>
    <x v="0"/>
  </r>
  <r>
    <x v="0"/>
    <x v="0"/>
    <x v="13"/>
    <x v="3"/>
    <x v="264"/>
    <n v="1024"/>
    <s v="Hillard, Gary L."/>
    <x v="2"/>
    <x v="0"/>
    <x v="0"/>
    <n v="40"/>
    <x v="0"/>
    <x v="1"/>
    <m/>
    <n v="40"/>
    <m/>
    <x v="0"/>
    <x v="0"/>
    <x v="0"/>
  </r>
  <r>
    <x v="0"/>
    <x v="0"/>
    <x v="13"/>
    <x v="3"/>
    <x v="264"/>
    <n v="1027"/>
    <s v="Howard, Michael"/>
    <x v="2"/>
    <x v="0"/>
    <x v="0"/>
    <n v="36"/>
    <x v="0"/>
    <x v="1"/>
    <m/>
    <n v="36"/>
    <n v="4"/>
    <x v="0"/>
    <x v="0"/>
    <x v="0"/>
  </r>
  <r>
    <x v="0"/>
    <x v="0"/>
    <x v="13"/>
    <x v="3"/>
    <x v="264"/>
    <n v="2425"/>
    <s v="Lewelling, Gary L."/>
    <x v="2"/>
    <x v="0"/>
    <x v="0"/>
    <n v="40"/>
    <x v="0"/>
    <x v="1"/>
    <m/>
    <n v="40"/>
    <m/>
    <x v="0"/>
    <x v="0"/>
    <x v="0"/>
  </r>
  <r>
    <x v="0"/>
    <x v="0"/>
    <x v="13"/>
    <x v="3"/>
    <x v="264"/>
    <n v="2034"/>
    <s v="Powers, Joshua"/>
    <x v="2"/>
    <x v="0"/>
    <x v="0"/>
    <n v="40"/>
    <x v="0"/>
    <x v="1"/>
    <m/>
    <n v="40"/>
    <m/>
    <x v="0"/>
    <x v="0"/>
    <x v="0"/>
  </r>
  <r>
    <x v="0"/>
    <x v="0"/>
    <x v="13"/>
    <x v="3"/>
    <x v="264"/>
    <n v="1420"/>
    <s v="Simmons, James T."/>
    <x v="2"/>
    <x v="0"/>
    <x v="0"/>
    <n v="40"/>
    <x v="0"/>
    <x v="1"/>
    <m/>
    <n v="40"/>
    <m/>
    <x v="0"/>
    <x v="0"/>
    <x v="0"/>
  </r>
  <r>
    <x v="0"/>
    <x v="0"/>
    <x v="14"/>
    <x v="4"/>
    <x v="264"/>
    <n v="2100"/>
    <s v="Glenn, Kristy"/>
    <x v="2"/>
    <x v="0"/>
    <x v="0"/>
    <n v="40"/>
    <x v="0"/>
    <x v="1"/>
    <m/>
    <n v="40"/>
    <m/>
    <x v="0"/>
    <x v="0"/>
    <x v="0"/>
  </r>
  <r>
    <x v="0"/>
    <x v="0"/>
    <x v="15"/>
    <x v="5"/>
    <x v="264"/>
    <n v="1717"/>
    <s v="Burchfield, Jeannie"/>
    <x v="2"/>
    <x v="0"/>
    <x v="0"/>
    <n v="40"/>
    <x v="0"/>
    <x v="1"/>
    <m/>
    <n v="40"/>
    <m/>
    <x v="0"/>
    <x v="0"/>
    <x v="0"/>
  </r>
  <r>
    <x v="0"/>
    <x v="0"/>
    <x v="15"/>
    <x v="5"/>
    <x v="264"/>
    <n v="2122"/>
    <s v="Denton, Ashley"/>
    <x v="2"/>
    <x v="0"/>
    <x v="0"/>
    <n v="32.5"/>
    <x v="0"/>
    <x v="1"/>
    <m/>
    <n v="32.5"/>
    <n v="8"/>
    <x v="0"/>
    <x v="0"/>
    <x v="0"/>
  </r>
  <r>
    <x v="0"/>
    <x v="0"/>
    <x v="15"/>
    <x v="5"/>
    <x v="264"/>
    <n v="1968"/>
    <s v="Duncan, Ginger"/>
    <x v="2"/>
    <x v="0"/>
    <x v="0"/>
    <n v="39.369999999999997"/>
    <x v="0"/>
    <x v="1"/>
    <m/>
    <n v="39.369999999999997"/>
    <m/>
    <x v="0"/>
    <x v="0"/>
    <x v="0"/>
  </r>
  <r>
    <x v="0"/>
    <x v="0"/>
    <x v="15"/>
    <x v="5"/>
    <x v="264"/>
    <n v="1904"/>
    <s v="Murr, Sherry"/>
    <x v="2"/>
    <x v="0"/>
    <x v="0"/>
    <n v="40"/>
    <x v="0"/>
    <x v="1"/>
    <n v="0.25"/>
    <n v="40"/>
    <m/>
    <x v="0"/>
    <x v="0"/>
    <x v="0"/>
  </r>
  <r>
    <x v="0"/>
    <x v="0"/>
    <x v="15"/>
    <x v="5"/>
    <x v="264"/>
    <n v="2458"/>
    <s v="Schulstadt, Rose A."/>
    <x v="2"/>
    <x v="0"/>
    <x v="0"/>
    <n v="40"/>
    <x v="0"/>
    <x v="1"/>
    <m/>
    <n v="40"/>
    <m/>
    <x v="0"/>
    <x v="0"/>
    <x v="0"/>
  </r>
  <r>
    <x v="0"/>
    <x v="0"/>
    <x v="16"/>
    <x v="6"/>
    <x v="264"/>
    <n v="2230"/>
    <s v="Payne, Donna"/>
    <x v="2"/>
    <x v="0"/>
    <x v="0"/>
    <n v="40"/>
    <x v="0"/>
    <x v="1"/>
    <m/>
    <n v="40"/>
    <m/>
    <x v="0"/>
    <x v="0"/>
    <x v="0"/>
  </r>
  <r>
    <x v="0"/>
    <x v="0"/>
    <x v="17"/>
    <x v="20"/>
    <x v="264"/>
    <n v="2260"/>
    <s v="Lake, Stephanie"/>
    <x v="2"/>
    <x v="0"/>
    <x v="0"/>
    <n v="40"/>
    <x v="0"/>
    <x v="1"/>
    <m/>
    <n v="40"/>
    <m/>
    <x v="0"/>
    <x v="0"/>
    <x v="0"/>
  </r>
  <r>
    <x v="0"/>
    <x v="0"/>
    <x v="2"/>
    <x v="8"/>
    <x v="264"/>
    <n v="1917"/>
    <s v="Rigley, Eric"/>
    <x v="2"/>
    <x v="0"/>
    <x v="0"/>
    <n v="40"/>
    <x v="0"/>
    <x v="1"/>
    <m/>
    <n v="40"/>
    <m/>
    <x v="0"/>
    <x v="0"/>
    <x v="0"/>
  </r>
  <r>
    <x v="0"/>
    <x v="0"/>
    <x v="2"/>
    <x v="8"/>
    <x v="264"/>
    <n v="2149"/>
    <s v="Robillard, Mathew"/>
    <x v="2"/>
    <x v="0"/>
    <x v="0"/>
    <n v="40"/>
    <x v="0"/>
    <x v="1"/>
    <m/>
    <n v="40"/>
    <m/>
    <x v="0"/>
    <x v="0"/>
    <x v="0"/>
  </r>
  <r>
    <x v="0"/>
    <x v="0"/>
    <x v="19"/>
    <x v="9"/>
    <x v="264"/>
    <n v="2375"/>
    <s v="Jarosz, Jolene"/>
    <x v="2"/>
    <x v="0"/>
    <x v="0"/>
    <n v="31.75"/>
    <x v="0"/>
    <x v="1"/>
    <m/>
    <n v="31.75"/>
    <m/>
    <x v="0"/>
    <x v="0"/>
    <x v="0"/>
  </r>
  <r>
    <x v="0"/>
    <x v="0"/>
    <x v="19"/>
    <x v="9"/>
    <x v="264"/>
    <n v="2379"/>
    <s v="Thomas, Michelle"/>
    <x v="2"/>
    <x v="0"/>
    <x v="0"/>
    <n v="40"/>
    <x v="0"/>
    <x v="1"/>
    <n v="6.5"/>
    <n v="40"/>
    <m/>
    <x v="0"/>
    <x v="0"/>
    <x v="0"/>
  </r>
  <r>
    <x v="0"/>
    <x v="0"/>
    <x v="20"/>
    <x v="10"/>
    <x v="264"/>
    <n v="2439"/>
    <s v="Suggs, Paul"/>
    <x v="2"/>
    <x v="0"/>
    <x v="0"/>
    <n v="40"/>
    <x v="0"/>
    <x v="1"/>
    <n v="6.25"/>
    <n v="40"/>
    <m/>
    <x v="0"/>
    <x v="0"/>
    <x v="0"/>
  </r>
  <r>
    <x v="0"/>
    <x v="0"/>
    <x v="3"/>
    <x v="11"/>
    <x v="264"/>
    <n v="2362"/>
    <s v="Fabrizio, Jamie"/>
    <x v="2"/>
    <x v="0"/>
    <x v="0"/>
    <n v="40"/>
    <x v="0"/>
    <x v="1"/>
    <n v="9"/>
    <n v="40"/>
    <m/>
    <x v="0"/>
    <x v="0"/>
    <x v="0"/>
  </r>
  <r>
    <x v="0"/>
    <x v="0"/>
    <x v="3"/>
    <x v="11"/>
    <x v="264"/>
    <n v="2408"/>
    <s v="Kelly, Justin"/>
    <x v="2"/>
    <x v="0"/>
    <x v="0"/>
    <n v="40"/>
    <x v="0"/>
    <x v="1"/>
    <n v="2"/>
    <n v="40"/>
    <m/>
    <x v="0"/>
    <x v="0"/>
    <x v="0"/>
  </r>
  <r>
    <x v="0"/>
    <x v="0"/>
    <x v="3"/>
    <x v="11"/>
    <x v="264"/>
    <n v="2448"/>
    <s v="Martin, Christin"/>
    <x v="2"/>
    <x v="0"/>
    <x v="0"/>
    <n v="40"/>
    <x v="0"/>
    <x v="1"/>
    <m/>
    <n v="40"/>
    <m/>
    <x v="0"/>
    <x v="0"/>
    <x v="0"/>
  </r>
  <r>
    <x v="0"/>
    <x v="0"/>
    <x v="3"/>
    <x v="11"/>
    <x v="264"/>
    <n v="2442"/>
    <s v="Mccord, Loriah L."/>
    <x v="2"/>
    <x v="0"/>
    <x v="0"/>
    <n v="38.25"/>
    <x v="0"/>
    <x v="1"/>
    <m/>
    <n v="38.25"/>
    <m/>
    <x v="0"/>
    <x v="0"/>
    <x v="0"/>
  </r>
  <r>
    <x v="0"/>
    <x v="0"/>
    <x v="3"/>
    <x v="11"/>
    <x v="264"/>
    <n v="1749"/>
    <s v="Peels, Timothy L."/>
    <x v="2"/>
    <x v="0"/>
    <x v="0"/>
    <n v="40"/>
    <x v="0"/>
    <x v="1"/>
    <n v="3"/>
    <n v="40"/>
    <m/>
    <x v="0"/>
    <x v="0"/>
    <x v="0"/>
  </r>
  <r>
    <x v="0"/>
    <x v="0"/>
    <x v="3"/>
    <x v="11"/>
    <x v="264"/>
    <n v="2294"/>
    <s v="Poff, Jessica"/>
    <x v="2"/>
    <x v="0"/>
    <x v="0"/>
    <n v="40"/>
    <x v="0"/>
    <x v="1"/>
    <n v="2"/>
    <n v="40"/>
    <m/>
    <x v="0"/>
    <x v="0"/>
    <x v="0"/>
  </r>
  <r>
    <x v="0"/>
    <x v="0"/>
    <x v="3"/>
    <x v="11"/>
    <x v="264"/>
    <n v="2447"/>
    <s v="Schutt, Caleb R."/>
    <x v="2"/>
    <x v="0"/>
    <x v="0"/>
    <n v="40"/>
    <x v="0"/>
    <x v="1"/>
    <m/>
    <n v="40"/>
    <m/>
    <x v="0"/>
    <x v="0"/>
    <x v="0"/>
  </r>
  <r>
    <x v="0"/>
    <x v="0"/>
    <x v="3"/>
    <x v="11"/>
    <x v="264"/>
    <n v="2284"/>
    <s v="Underwood, Tracy"/>
    <x v="2"/>
    <x v="0"/>
    <x v="0"/>
    <n v="38"/>
    <x v="0"/>
    <x v="1"/>
    <m/>
    <n v="38"/>
    <m/>
    <x v="0"/>
    <x v="0"/>
    <x v="0"/>
  </r>
  <r>
    <x v="0"/>
    <x v="0"/>
    <x v="3"/>
    <x v="11"/>
    <x v="264"/>
    <n v="2452"/>
    <s v="Vaughn, Gregory H."/>
    <x v="2"/>
    <x v="0"/>
    <x v="0"/>
    <n v="40"/>
    <x v="0"/>
    <x v="1"/>
    <m/>
    <n v="40"/>
    <m/>
    <x v="0"/>
    <x v="0"/>
    <x v="0"/>
  </r>
  <r>
    <x v="0"/>
    <x v="0"/>
    <x v="4"/>
    <x v="12"/>
    <x v="264"/>
    <n v="1410"/>
    <s v="Cooper, Alice F."/>
    <x v="2"/>
    <x v="0"/>
    <x v="0"/>
    <n v="40"/>
    <x v="0"/>
    <x v="1"/>
    <n v="14"/>
    <n v="40"/>
    <m/>
    <x v="0"/>
    <x v="0"/>
    <x v="0"/>
  </r>
  <r>
    <x v="0"/>
    <x v="0"/>
    <x v="4"/>
    <x v="12"/>
    <x v="264"/>
    <n v="2432"/>
    <s v="Harmon, Melody"/>
    <x v="2"/>
    <x v="0"/>
    <x v="0"/>
    <n v="40"/>
    <x v="0"/>
    <x v="1"/>
    <n v="2.25"/>
    <n v="40"/>
    <n v="4"/>
    <x v="0"/>
    <x v="0"/>
    <x v="0"/>
  </r>
  <r>
    <x v="0"/>
    <x v="0"/>
    <x v="4"/>
    <x v="12"/>
    <x v="264"/>
    <n v="2203"/>
    <s v="Hicks, Lisa"/>
    <x v="2"/>
    <x v="0"/>
    <x v="0"/>
    <n v="26"/>
    <x v="0"/>
    <x v="1"/>
    <m/>
    <n v="26"/>
    <n v="4"/>
    <x v="0"/>
    <x v="0"/>
    <x v="0"/>
  </r>
  <r>
    <x v="0"/>
    <x v="0"/>
    <x v="4"/>
    <x v="12"/>
    <x v="264"/>
    <n v="1206"/>
    <s v="Lorenz, Viola B."/>
    <x v="2"/>
    <x v="0"/>
    <x v="0"/>
    <n v="27.75"/>
    <x v="0"/>
    <x v="1"/>
    <m/>
    <n v="27.75"/>
    <m/>
    <x v="0"/>
    <x v="0"/>
    <x v="0"/>
  </r>
  <r>
    <x v="0"/>
    <x v="0"/>
    <x v="4"/>
    <x v="12"/>
    <x v="264"/>
    <n v="2381"/>
    <s v="McCombs, Olivia"/>
    <x v="2"/>
    <x v="0"/>
    <x v="0"/>
    <n v="40"/>
    <x v="0"/>
    <x v="1"/>
    <m/>
    <n v="40"/>
    <m/>
    <x v="0"/>
    <x v="0"/>
    <x v="0"/>
  </r>
  <r>
    <x v="0"/>
    <x v="0"/>
    <x v="4"/>
    <x v="12"/>
    <x v="264"/>
    <n v="2436"/>
    <s v="Ohara, Cheyenne L."/>
    <x v="2"/>
    <x v="0"/>
    <x v="0"/>
    <n v="30"/>
    <x v="0"/>
    <x v="1"/>
    <m/>
    <n v="30"/>
    <m/>
    <x v="0"/>
    <x v="0"/>
    <x v="0"/>
  </r>
  <r>
    <x v="0"/>
    <x v="0"/>
    <x v="6"/>
    <x v="13"/>
    <x v="264"/>
    <n v="2175"/>
    <s v="Akulic, Marlene"/>
    <x v="2"/>
    <x v="0"/>
    <x v="0"/>
    <n v="40"/>
    <x v="0"/>
    <x v="1"/>
    <n v="11"/>
    <n v="40"/>
    <m/>
    <x v="0"/>
    <x v="0"/>
    <x v="0"/>
  </r>
  <r>
    <x v="0"/>
    <x v="0"/>
    <x v="6"/>
    <x v="13"/>
    <x v="264"/>
    <n v="2462"/>
    <s v="Armstrong, Mary A."/>
    <x v="2"/>
    <x v="0"/>
    <x v="0"/>
    <n v="53.5"/>
    <x v="0"/>
    <x v="1"/>
    <m/>
    <n v="53.5"/>
    <m/>
    <x v="0"/>
    <x v="0"/>
    <x v="0"/>
  </r>
  <r>
    <x v="0"/>
    <x v="0"/>
    <x v="6"/>
    <x v="13"/>
    <x v="264"/>
    <n v="2340"/>
    <s v="Atkins, Reva"/>
    <x v="2"/>
    <x v="0"/>
    <x v="0"/>
    <n v="34.75"/>
    <x v="0"/>
    <x v="1"/>
    <m/>
    <n v="34.75"/>
    <m/>
    <x v="0"/>
    <x v="0"/>
    <x v="0"/>
  </r>
  <r>
    <x v="0"/>
    <x v="0"/>
    <x v="6"/>
    <x v="13"/>
    <x v="264"/>
    <n v="2229"/>
    <s v="Bledsoe, Amy"/>
    <x v="2"/>
    <x v="0"/>
    <x v="0"/>
    <n v="40"/>
    <x v="0"/>
    <x v="1"/>
    <n v="14"/>
    <n v="40"/>
    <m/>
    <x v="0"/>
    <x v="0"/>
    <x v="0"/>
  </r>
  <r>
    <x v="0"/>
    <x v="0"/>
    <x v="6"/>
    <x v="13"/>
    <x v="264"/>
    <n v="2190"/>
    <s v="Bookout, Nancy"/>
    <x v="2"/>
    <x v="0"/>
    <x v="0"/>
    <n v="40"/>
    <x v="0"/>
    <x v="1"/>
    <n v="14"/>
    <n v="40"/>
    <m/>
    <x v="0"/>
    <x v="0"/>
    <x v="0"/>
  </r>
  <r>
    <x v="0"/>
    <x v="0"/>
    <x v="6"/>
    <x v="13"/>
    <x v="264"/>
    <n v="2382"/>
    <s v="Bourzac, Nanette L."/>
    <x v="2"/>
    <x v="0"/>
    <x v="0"/>
    <n v="22"/>
    <x v="0"/>
    <x v="1"/>
    <m/>
    <n v="22"/>
    <m/>
    <x v="0"/>
    <x v="0"/>
    <x v="0"/>
  </r>
  <r>
    <x v="0"/>
    <x v="0"/>
    <x v="6"/>
    <x v="13"/>
    <x v="264"/>
    <n v="2039"/>
    <s v="Brooks, Tammy C."/>
    <x v="2"/>
    <x v="0"/>
    <x v="0"/>
    <n v="39.18"/>
    <x v="0"/>
    <x v="1"/>
    <m/>
    <n v="39.18"/>
    <n v="10"/>
    <x v="0"/>
    <x v="0"/>
    <x v="0"/>
  </r>
  <r>
    <x v="0"/>
    <x v="0"/>
    <x v="6"/>
    <x v="13"/>
    <x v="264"/>
    <n v="2316"/>
    <s v="Brummett, Sebrina D."/>
    <x v="2"/>
    <x v="0"/>
    <x v="0"/>
    <n v="39"/>
    <x v="0"/>
    <x v="1"/>
    <m/>
    <n v="39"/>
    <m/>
    <x v="0"/>
    <x v="0"/>
    <x v="0"/>
  </r>
  <r>
    <x v="0"/>
    <x v="0"/>
    <x v="6"/>
    <x v="13"/>
    <x v="264"/>
    <n v="2156"/>
    <s v="Bryan, Sheena L."/>
    <x v="2"/>
    <x v="0"/>
    <x v="0"/>
    <n v="40"/>
    <x v="0"/>
    <x v="1"/>
    <n v="14"/>
    <n v="40"/>
    <m/>
    <x v="0"/>
    <x v="0"/>
    <x v="0"/>
  </r>
  <r>
    <x v="0"/>
    <x v="0"/>
    <x v="6"/>
    <x v="13"/>
    <x v="264"/>
    <n v="2460"/>
    <s v="Carey, Richard"/>
    <x v="2"/>
    <x v="0"/>
    <x v="0"/>
    <n v="40"/>
    <x v="0"/>
    <x v="1"/>
    <m/>
    <n v="40"/>
    <m/>
    <x v="0"/>
    <x v="0"/>
    <x v="0"/>
  </r>
  <r>
    <x v="0"/>
    <x v="0"/>
    <x v="6"/>
    <x v="13"/>
    <x v="264"/>
    <n v="1010"/>
    <s v="Carroll, Robin M."/>
    <x v="2"/>
    <x v="0"/>
    <x v="0"/>
    <m/>
    <x v="0"/>
    <x v="1"/>
    <m/>
    <m/>
    <n v="5"/>
    <x v="0"/>
    <x v="0"/>
    <x v="0"/>
  </r>
  <r>
    <x v="0"/>
    <x v="0"/>
    <x v="6"/>
    <x v="13"/>
    <x v="264"/>
    <n v="2068"/>
    <s v="Cathcart, Bess L."/>
    <x v="2"/>
    <x v="0"/>
    <x v="0"/>
    <n v="33"/>
    <x v="0"/>
    <x v="1"/>
    <m/>
    <n v="33"/>
    <m/>
    <x v="0"/>
    <x v="0"/>
    <x v="0"/>
  </r>
  <r>
    <x v="0"/>
    <x v="0"/>
    <x v="6"/>
    <x v="13"/>
    <x v="264"/>
    <n v="2098"/>
    <s v="Childress, Stacy M."/>
    <x v="2"/>
    <x v="0"/>
    <x v="0"/>
    <n v="40"/>
    <x v="0"/>
    <x v="1"/>
    <n v="14"/>
    <n v="40"/>
    <m/>
    <x v="0"/>
    <x v="0"/>
    <x v="0"/>
  </r>
  <r>
    <x v="0"/>
    <x v="0"/>
    <x v="6"/>
    <x v="13"/>
    <x v="264"/>
    <n v="2430"/>
    <s v="Coburn, Lisa"/>
    <x v="2"/>
    <x v="0"/>
    <x v="0"/>
    <n v="32"/>
    <x v="0"/>
    <x v="1"/>
    <m/>
    <n v="32"/>
    <m/>
    <x v="0"/>
    <x v="0"/>
    <x v="0"/>
  </r>
  <r>
    <x v="0"/>
    <x v="0"/>
    <x v="6"/>
    <x v="13"/>
    <x v="264"/>
    <n v="1362"/>
    <s v="Davis, Kimberly S."/>
    <x v="2"/>
    <x v="0"/>
    <x v="0"/>
    <n v="40"/>
    <x v="0"/>
    <x v="1"/>
    <n v="13.5"/>
    <n v="40"/>
    <m/>
    <x v="0"/>
    <x v="0"/>
    <x v="0"/>
  </r>
  <r>
    <x v="0"/>
    <x v="0"/>
    <x v="6"/>
    <x v="13"/>
    <x v="264"/>
    <n v="1465"/>
    <s v="Dotson, Wanda A."/>
    <x v="2"/>
    <x v="0"/>
    <x v="0"/>
    <n v="40"/>
    <x v="0"/>
    <x v="1"/>
    <n v="14"/>
    <n v="40"/>
    <m/>
    <x v="0"/>
    <x v="0"/>
    <x v="0"/>
  </r>
  <r>
    <x v="0"/>
    <x v="0"/>
    <x v="6"/>
    <x v="13"/>
    <x v="264"/>
    <n v="2046"/>
    <s v="Dunn, Lois"/>
    <x v="2"/>
    <x v="0"/>
    <x v="0"/>
    <n v="40"/>
    <x v="0"/>
    <x v="1"/>
    <n v="2.5"/>
    <n v="40"/>
    <m/>
    <x v="0"/>
    <x v="0"/>
    <x v="0"/>
  </r>
  <r>
    <x v="0"/>
    <x v="0"/>
    <x v="6"/>
    <x v="13"/>
    <x v="264"/>
    <n v="2450"/>
    <s v="Garcia Calderon, Diego"/>
    <x v="2"/>
    <x v="0"/>
    <x v="0"/>
    <n v="40"/>
    <x v="0"/>
    <x v="1"/>
    <m/>
    <n v="40"/>
    <m/>
    <x v="0"/>
    <x v="0"/>
    <x v="0"/>
  </r>
  <r>
    <x v="0"/>
    <x v="0"/>
    <x v="6"/>
    <x v="13"/>
    <x v="264"/>
    <n v="2319"/>
    <s v="Gibby, Deborah"/>
    <x v="2"/>
    <x v="0"/>
    <x v="0"/>
    <n v="40"/>
    <x v="0"/>
    <x v="1"/>
    <n v="14"/>
    <n v="40"/>
    <m/>
    <x v="0"/>
    <x v="0"/>
    <x v="0"/>
  </r>
  <r>
    <x v="0"/>
    <x v="0"/>
    <x v="6"/>
    <x v="13"/>
    <x v="264"/>
    <n v="2286"/>
    <s v="Godwin, Tonya"/>
    <x v="2"/>
    <x v="0"/>
    <x v="0"/>
    <n v="40"/>
    <x v="0"/>
    <x v="1"/>
    <n v="14"/>
    <n v="40"/>
    <m/>
    <x v="0"/>
    <x v="0"/>
    <x v="0"/>
  </r>
  <r>
    <x v="0"/>
    <x v="0"/>
    <x v="6"/>
    <x v="13"/>
    <x v="264"/>
    <n v="2386"/>
    <s v="Hampton, Angela"/>
    <x v="2"/>
    <x v="0"/>
    <x v="0"/>
    <m/>
    <x v="0"/>
    <x v="1"/>
    <m/>
    <m/>
    <n v="10"/>
    <x v="0"/>
    <x v="0"/>
    <x v="0"/>
  </r>
  <r>
    <x v="0"/>
    <x v="0"/>
    <x v="6"/>
    <x v="13"/>
    <x v="264"/>
    <n v="2376"/>
    <s v="Headrick, Lena"/>
    <x v="2"/>
    <x v="0"/>
    <x v="0"/>
    <m/>
    <x v="0"/>
    <x v="1"/>
    <m/>
    <m/>
    <n v="10"/>
    <x v="0"/>
    <x v="0"/>
    <x v="0"/>
  </r>
  <r>
    <x v="0"/>
    <x v="0"/>
    <x v="6"/>
    <x v="13"/>
    <x v="264"/>
    <n v="2261"/>
    <s v="Howarth, Amy"/>
    <x v="2"/>
    <x v="0"/>
    <x v="0"/>
    <n v="32"/>
    <x v="0"/>
    <x v="1"/>
    <m/>
    <n v="32"/>
    <n v="10"/>
    <x v="0"/>
    <x v="0"/>
    <x v="0"/>
  </r>
  <r>
    <x v="0"/>
    <x v="0"/>
    <x v="6"/>
    <x v="13"/>
    <x v="264"/>
    <n v="1480"/>
    <s v="Kliever, Debbie J."/>
    <x v="2"/>
    <x v="0"/>
    <x v="0"/>
    <n v="40"/>
    <x v="0"/>
    <x v="1"/>
    <n v="7.75"/>
    <n v="40"/>
    <m/>
    <x v="0"/>
    <x v="0"/>
    <x v="0"/>
  </r>
  <r>
    <x v="0"/>
    <x v="0"/>
    <x v="6"/>
    <x v="13"/>
    <x v="264"/>
    <n v="1259"/>
    <s v="Lee, Ginger"/>
    <x v="2"/>
    <x v="0"/>
    <x v="0"/>
    <n v="40"/>
    <x v="0"/>
    <x v="1"/>
    <n v="4"/>
    <n v="40"/>
    <m/>
    <x v="0"/>
    <x v="0"/>
    <x v="0"/>
  </r>
  <r>
    <x v="0"/>
    <x v="0"/>
    <x v="6"/>
    <x v="13"/>
    <x v="264"/>
    <n v="2176"/>
    <s v="May, Cynthia L."/>
    <x v="2"/>
    <x v="0"/>
    <x v="0"/>
    <n v="40"/>
    <x v="0"/>
    <x v="1"/>
    <n v="7.5"/>
    <n v="40"/>
    <m/>
    <x v="0"/>
    <x v="0"/>
    <x v="0"/>
  </r>
  <r>
    <x v="0"/>
    <x v="0"/>
    <x v="6"/>
    <x v="13"/>
    <x v="264"/>
    <n v="1558"/>
    <s v="McCluskey, Loreta R."/>
    <x v="2"/>
    <x v="0"/>
    <x v="0"/>
    <n v="40"/>
    <x v="0"/>
    <x v="1"/>
    <n v="10"/>
    <n v="40"/>
    <m/>
    <x v="0"/>
    <x v="0"/>
    <x v="0"/>
  </r>
  <r>
    <x v="0"/>
    <x v="0"/>
    <x v="6"/>
    <x v="13"/>
    <x v="264"/>
    <n v="2380"/>
    <s v="Moore, Darlene"/>
    <x v="2"/>
    <x v="0"/>
    <x v="0"/>
    <n v="40"/>
    <x v="0"/>
    <x v="1"/>
    <n v="3.25"/>
    <n v="40"/>
    <m/>
    <x v="0"/>
    <x v="0"/>
    <x v="0"/>
  </r>
  <r>
    <x v="0"/>
    <x v="0"/>
    <x v="6"/>
    <x v="13"/>
    <x v="264"/>
    <n v="1559"/>
    <s v="Nichols, Brenda S."/>
    <x v="2"/>
    <x v="0"/>
    <x v="0"/>
    <n v="21"/>
    <x v="0"/>
    <x v="1"/>
    <m/>
    <n v="21"/>
    <m/>
    <x v="0"/>
    <x v="0"/>
    <x v="0"/>
  </r>
  <r>
    <x v="0"/>
    <x v="0"/>
    <x v="6"/>
    <x v="13"/>
    <x v="264"/>
    <n v="2415"/>
    <s v="Patterson, Pamela"/>
    <x v="2"/>
    <x v="0"/>
    <x v="0"/>
    <n v="40"/>
    <x v="0"/>
    <x v="1"/>
    <n v="9"/>
    <n v="40"/>
    <m/>
    <x v="0"/>
    <x v="0"/>
    <x v="0"/>
  </r>
  <r>
    <x v="0"/>
    <x v="0"/>
    <x v="6"/>
    <x v="13"/>
    <x v="264"/>
    <n v="2259"/>
    <s v="Peels, Carolyn K."/>
    <x v="2"/>
    <x v="0"/>
    <x v="0"/>
    <n v="40"/>
    <x v="0"/>
    <x v="1"/>
    <m/>
    <n v="40"/>
    <m/>
    <x v="0"/>
    <x v="0"/>
    <x v="0"/>
  </r>
  <r>
    <x v="0"/>
    <x v="0"/>
    <x v="6"/>
    <x v="13"/>
    <x v="264"/>
    <n v="2459"/>
    <s v="Redman, Melissa G."/>
    <x v="2"/>
    <x v="0"/>
    <x v="0"/>
    <n v="40"/>
    <x v="0"/>
    <x v="1"/>
    <m/>
    <n v="40"/>
    <m/>
    <x v="0"/>
    <x v="0"/>
    <x v="0"/>
  </r>
  <r>
    <x v="0"/>
    <x v="0"/>
    <x v="6"/>
    <x v="13"/>
    <x v="264"/>
    <n v="1997"/>
    <s v="Roberts, Lisa R."/>
    <x v="2"/>
    <x v="0"/>
    <x v="0"/>
    <n v="40"/>
    <x v="0"/>
    <x v="1"/>
    <n v="6"/>
    <n v="40"/>
    <m/>
    <x v="0"/>
    <x v="0"/>
    <x v="0"/>
  </r>
  <r>
    <x v="0"/>
    <x v="0"/>
    <x v="6"/>
    <x v="13"/>
    <x v="264"/>
    <n v="2378"/>
    <s v="Roberts, Lori"/>
    <x v="2"/>
    <x v="0"/>
    <x v="0"/>
    <n v="26"/>
    <x v="0"/>
    <x v="1"/>
    <m/>
    <n v="26"/>
    <m/>
    <x v="0"/>
    <x v="0"/>
    <x v="0"/>
  </r>
  <r>
    <x v="0"/>
    <x v="0"/>
    <x v="6"/>
    <x v="13"/>
    <x v="264"/>
    <n v="2192"/>
    <s v="Rupinski, Angela"/>
    <x v="2"/>
    <x v="0"/>
    <x v="0"/>
    <n v="40"/>
    <x v="0"/>
    <x v="1"/>
    <n v="14"/>
    <n v="40"/>
    <m/>
    <x v="0"/>
    <x v="0"/>
    <x v="0"/>
  </r>
  <r>
    <x v="0"/>
    <x v="0"/>
    <x v="6"/>
    <x v="13"/>
    <x v="264"/>
    <n v="2441"/>
    <s v="Selby, Chasity"/>
    <x v="2"/>
    <x v="0"/>
    <x v="0"/>
    <n v="38"/>
    <x v="0"/>
    <x v="1"/>
    <m/>
    <n v="38"/>
    <m/>
    <x v="0"/>
    <x v="0"/>
    <x v="0"/>
  </r>
  <r>
    <x v="0"/>
    <x v="0"/>
    <x v="6"/>
    <x v="13"/>
    <x v="264"/>
    <n v="1612"/>
    <s v="Self, Janet"/>
    <x v="2"/>
    <x v="0"/>
    <x v="0"/>
    <n v="40"/>
    <x v="0"/>
    <x v="1"/>
    <n v="9"/>
    <n v="40"/>
    <m/>
    <x v="0"/>
    <x v="0"/>
    <x v="0"/>
  </r>
  <r>
    <x v="0"/>
    <x v="0"/>
    <x v="6"/>
    <x v="13"/>
    <x v="264"/>
    <n v="2356"/>
    <s v="Sharp, Sonia"/>
    <x v="2"/>
    <x v="0"/>
    <x v="0"/>
    <n v="40"/>
    <x v="0"/>
    <x v="1"/>
    <n v="14"/>
    <n v="40"/>
    <m/>
    <x v="0"/>
    <x v="0"/>
    <x v="0"/>
  </r>
  <r>
    <x v="0"/>
    <x v="0"/>
    <x v="6"/>
    <x v="13"/>
    <x v="264"/>
    <n v="2423"/>
    <s v="Stafford, Tabitha"/>
    <x v="2"/>
    <x v="0"/>
    <x v="0"/>
    <n v="40"/>
    <x v="0"/>
    <x v="1"/>
    <n v="14"/>
    <n v="40"/>
    <m/>
    <x v="0"/>
    <x v="0"/>
    <x v="0"/>
  </r>
  <r>
    <x v="0"/>
    <x v="0"/>
    <x v="6"/>
    <x v="13"/>
    <x v="264"/>
    <n v="2412"/>
    <s v="Suttles, Cristie"/>
    <x v="2"/>
    <x v="0"/>
    <x v="0"/>
    <n v="40"/>
    <x v="0"/>
    <x v="1"/>
    <n v="4.5"/>
    <n v="40"/>
    <m/>
    <x v="0"/>
    <x v="0"/>
    <x v="0"/>
  </r>
  <r>
    <x v="0"/>
    <x v="0"/>
    <x v="6"/>
    <x v="13"/>
    <x v="264"/>
    <n v="2385"/>
    <s v="Suttles, Kathy"/>
    <x v="2"/>
    <x v="0"/>
    <x v="0"/>
    <n v="40"/>
    <x v="0"/>
    <x v="1"/>
    <n v="13"/>
    <n v="40"/>
    <m/>
    <x v="0"/>
    <x v="0"/>
    <x v="0"/>
  </r>
  <r>
    <x v="0"/>
    <x v="0"/>
    <x v="6"/>
    <x v="13"/>
    <x v="264"/>
    <n v="2392"/>
    <s v="Veit, Beth"/>
    <x v="2"/>
    <x v="0"/>
    <x v="0"/>
    <n v="20.25"/>
    <x v="0"/>
    <x v="1"/>
    <m/>
    <n v="20.25"/>
    <n v="10"/>
    <x v="0"/>
    <x v="0"/>
    <x v="0"/>
  </r>
  <r>
    <x v="0"/>
    <x v="0"/>
    <x v="6"/>
    <x v="13"/>
    <x v="264"/>
    <n v="2426"/>
    <s v="Veit, Jordan A."/>
    <x v="2"/>
    <x v="0"/>
    <x v="0"/>
    <n v="38"/>
    <x v="0"/>
    <x v="1"/>
    <m/>
    <n v="38"/>
    <m/>
    <x v="0"/>
    <x v="0"/>
    <x v="0"/>
  </r>
  <r>
    <x v="0"/>
    <x v="0"/>
    <x v="6"/>
    <x v="13"/>
    <x v="264"/>
    <n v="2154"/>
    <s v="West, Sandra"/>
    <x v="2"/>
    <x v="0"/>
    <x v="0"/>
    <n v="40"/>
    <x v="0"/>
    <x v="1"/>
    <n v="14"/>
    <n v="40"/>
    <m/>
    <x v="0"/>
    <x v="0"/>
    <x v="0"/>
  </r>
  <r>
    <x v="0"/>
    <x v="0"/>
    <x v="6"/>
    <x v="13"/>
    <x v="264"/>
    <n v="2411"/>
    <s v="Wilburn, Marley"/>
    <x v="2"/>
    <x v="0"/>
    <x v="0"/>
    <n v="40"/>
    <x v="0"/>
    <x v="1"/>
    <n v="9"/>
    <n v="40"/>
    <m/>
    <x v="0"/>
    <x v="0"/>
    <x v="0"/>
  </r>
  <r>
    <x v="0"/>
    <x v="0"/>
    <x v="6"/>
    <x v="13"/>
    <x v="264"/>
    <n v="2282"/>
    <s v="Young, Karen A."/>
    <x v="2"/>
    <x v="0"/>
    <x v="0"/>
    <n v="40"/>
    <x v="0"/>
    <x v="1"/>
    <n v="1.5"/>
    <n v="40"/>
    <m/>
    <x v="0"/>
    <x v="0"/>
    <x v="0"/>
  </r>
  <r>
    <x v="0"/>
    <x v="0"/>
    <x v="1"/>
    <x v="14"/>
    <x v="264"/>
    <n v="1280"/>
    <s v="Cooley, Tammy K."/>
    <x v="2"/>
    <x v="0"/>
    <x v="0"/>
    <n v="40"/>
    <x v="0"/>
    <x v="1"/>
    <n v="4"/>
    <n v="40"/>
    <m/>
    <x v="0"/>
    <x v="0"/>
    <x v="0"/>
  </r>
  <r>
    <x v="0"/>
    <x v="0"/>
    <x v="1"/>
    <x v="14"/>
    <x v="264"/>
    <n v="2195"/>
    <s v="Davis, Tyler"/>
    <x v="2"/>
    <x v="0"/>
    <x v="0"/>
    <n v="40"/>
    <x v="0"/>
    <x v="1"/>
    <m/>
    <n v="40"/>
    <m/>
    <x v="0"/>
    <x v="0"/>
    <x v="0"/>
  </r>
  <r>
    <x v="0"/>
    <x v="0"/>
    <x v="1"/>
    <x v="14"/>
    <x v="264"/>
    <n v="2428"/>
    <s v="Emery, Shawn"/>
    <x v="2"/>
    <x v="0"/>
    <x v="0"/>
    <n v="27.5"/>
    <x v="0"/>
    <x v="1"/>
    <m/>
    <n v="27.5"/>
    <m/>
    <x v="0"/>
    <x v="0"/>
    <x v="0"/>
  </r>
  <r>
    <x v="0"/>
    <x v="0"/>
    <x v="1"/>
    <x v="14"/>
    <x v="264"/>
    <n v="1684"/>
    <s v="Mckee, Nathan"/>
    <x v="2"/>
    <x v="0"/>
    <x v="0"/>
    <n v="40"/>
    <x v="0"/>
    <x v="1"/>
    <n v="4"/>
    <n v="40"/>
    <m/>
    <x v="0"/>
    <x v="0"/>
    <x v="0"/>
  </r>
  <r>
    <x v="0"/>
    <x v="0"/>
    <x v="1"/>
    <x v="14"/>
    <x v="264"/>
    <n v="2337"/>
    <s v="Miller, Gary"/>
    <x v="2"/>
    <x v="0"/>
    <x v="0"/>
    <n v="40"/>
    <x v="0"/>
    <x v="1"/>
    <m/>
    <n v="40"/>
    <m/>
    <x v="0"/>
    <x v="0"/>
    <x v="0"/>
  </r>
  <r>
    <x v="0"/>
    <x v="0"/>
    <x v="1"/>
    <x v="14"/>
    <x v="264"/>
    <n v="2363"/>
    <s v="Mills, Gary"/>
    <x v="2"/>
    <x v="0"/>
    <x v="0"/>
    <n v="40"/>
    <x v="0"/>
    <x v="1"/>
    <m/>
    <n v="40"/>
    <m/>
    <x v="0"/>
    <x v="0"/>
    <x v="0"/>
  </r>
  <r>
    <x v="0"/>
    <x v="0"/>
    <x v="1"/>
    <x v="14"/>
    <x v="264"/>
    <n v="2457"/>
    <s v="Richesin, Joey D."/>
    <x v="2"/>
    <x v="0"/>
    <x v="0"/>
    <n v="30"/>
    <x v="0"/>
    <x v="1"/>
    <m/>
    <n v="30"/>
    <m/>
    <x v="0"/>
    <x v="0"/>
    <x v="0"/>
  </r>
  <r>
    <x v="0"/>
    <x v="0"/>
    <x v="1"/>
    <x v="14"/>
    <x v="264"/>
    <n v="2390"/>
    <s v="Taylor, David L."/>
    <x v="2"/>
    <x v="0"/>
    <x v="0"/>
    <n v="30"/>
    <x v="0"/>
    <x v="1"/>
    <m/>
    <n v="30"/>
    <n v="10"/>
    <x v="0"/>
    <x v="0"/>
    <x v="0"/>
  </r>
  <r>
    <x v="0"/>
    <x v="0"/>
    <x v="1"/>
    <x v="14"/>
    <x v="264"/>
    <n v="2220"/>
    <s v="Waddell, Henry"/>
    <x v="2"/>
    <x v="0"/>
    <x v="0"/>
    <n v="40"/>
    <x v="0"/>
    <x v="1"/>
    <n v="6"/>
    <n v="40"/>
    <m/>
    <x v="0"/>
    <x v="0"/>
    <x v="0"/>
  </r>
  <r>
    <x v="0"/>
    <x v="0"/>
    <x v="1"/>
    <x v="14"/>
    <x v="264"/>
    <n v="2348"/>
    <s v="Watson, Dennis"/>
    <x v="2"/>
    <x v="0"/>
    <x v="0"/>
    <n v="39"/>
    <x v="0"/>
    <x v="1"/>
    <m/>
    <n v="39"/>
    <m/>
    <x v="0"/>
    <x v="0"/>
    <x v="0"/>
  </r>
  <r>
    <x v="0"/>
    <x v="0"/>
    <x v="9"/>
    <x v="15"/>
    <x v="264"/>
    <n v="2285"/>
    <s v="Bivens, Diane"/>
    <x v="2"/>
    <x v="0"/>
    <x v="0"/>
    <n v="40"/>
    <x v="0"/>
    <x v="1"/>
    <n v="6"/>
    <n v="40"/>
    <m/>
    <x v="0"/>
    <x v="0"/>
    <x v="0"/>
  </r>
  <r>
    <x v="0"/>
    <x v="0"/>
    <x v="9"/>
    <x v="15"/>
    <x v="264"/>
    <n v="1856"/>
    <s v="Bivens, Tammie"/>
    <x v="2"/>
    <x v="0"/>
    <x v="0"/>
    <n v="37"/>
    <x v="0"/>
    <x v="1"/>
    <m/>
    <n v="37"/>
    <n v="10"/>
    <x v="0"/>
    <x v="0"/>
    <x v="0"/>
  </r>
  <r>
    <x v="0"/>
    <x v="0"/>
    <x v="9"/>
    <x v="15"/>
    <x v="264"/>
    <n v="2235"/>
    <s v="Clark, Elizabeth"/>
    <x v="2"/>
    <x v="0"/>
    <x v="0"/>
    <n v="40"/>
    <x v="0"/>
    <x v="1"/>
    <n v="6"/>
    <n v="40"/>
    <m/>
    <x v="0"/>
    <x v="0"/>
    <x v="0"/>
  </r>
  <r>
    <x v="0"/>
    <x v="0"/>
    <x v="9"/>
    <x v="15"/>
    <x v="264"/>
    <n v="1107"/>
    <s v="Hall, Mary"/>
    <x v="2"/>
    <x v="0"/>
    <x v="0"/>
    <n v="40"/>
    <x v="0"/>
    <x v="1"/>
    <n v="10"/>
    <n v="40"/>
    <m/>
    <x v="0"/>
    <x v="0"/>
    <x v="0"/>
  </r>
  <r>
    <x v="0"/>
    <x v="0"/>
    <x v="9"/>
    <x v="15"/>
    <x v="264"/>
    <n v="1866"/>
    <s v="Harris, Nancy"/>
    <x v="2"/>
    <x v="0"/>
    <x v="0"/>
    <n v="40"/>
    <x v="0"/>
    <x v="1"/>
    <n v="7"/>
    <n v="40"/>
    <m/>
    <x v="0"/>
    <x v="0"/>
    <x v="0"/>
  </r>
  <r>
    <x v="0"/>
    <x v="0"/>
    <x v="9"/>
    <x v="15"/>
    <x v="264"/>
    <n v="2449"/>
    <s v="Lemarr-Lloyd, Elizabeth M."/>
    <x v="2"/>
    <x v="0"/>
    <x v="0"/>
    <n v="20"/>
    <x v="0"/>
    <x v="1"/>
    <m/>
    <n v="20"/>
    <m/>
    <x v="0"/>
    <x v="0"/>
    <x v="0"/>
  </r>
  <r>
    <x v="0"/>
    <x v="0"/>
    <x v="9"/>
    <x v="15"/>
    <x v="264"/>
    <n v="1967"/>
    <s v="Shaw, Teia L."/>
    <x v="2"/>
    <x v="0"/>
    <x v="0"/>
    <n v="40"/>
    <x v="0"/>
    <x v="1"/>
    <n v="6.5"/>
    <n v="40"/>
    <m/>
    <x v="0"/>
    <x v="0"/>
    <x v="0"/>
  </r>
  <r>
    <x v="0"/>
    <x v="0"/>
    <x v="7"/>
    <x v="16"/>
    <x v="264"/>
    <n v="2371"/>
    <s v="Barnes, Sarah"/>
    <x v="2"/>
    <x v="0"/>
    <x v="0"/>
    <n v="40"/>
    <x v="0"/>
    <x v="1"/>
    <m/>
    <n v="40"/>
    <m/>
    <x v="0"/>
    <x v="0"/>
    <x v="0"/>
  </r>
  <r>
    <x v="0"/>
    <x v="0"/>
    <x v="7"/>
    <x v="16"/>
    <x v="264"/>
    <n v="2193"/>
    <s v="Cannon, Jennifer"/>
    <x v="2"/>
    <x v="0"/>
    <x v="0"/>
    <n v="37"/>
    <x v="0"/>
    <x v="1"/>
    <m/>
    <n v="37"/>
    <m/>
    <x v="0"/>
    <x v="0"/>
    <x v="0"/>
  </r>
  <r>
    <x v="0"/>
    <x v="0"/>
    <x v="7"/>
    <x v="16"/>
    <x v="264"/>
    <n v="2463"/>
    <s v="Hicks, Shelby L."/>
    <x v="2"/>
    <x v="0"/>
    <x v="0"/>
    <n v="55"/>
    <x v="0"/>
    <x v="1"/>
    <n v="8.5"/>
    <n v="55"/>
    <m/>
    <x v="0"/>
    <x v="0"/>
    <x v="0"/>
  </r>
  <r>
    <x v="0"/>
    <x v="0"/>
    <x v="7"/>
    <x v="16"/>
    <x v="264"/>
    <n v="2445"/>
    <s v="Lemarr, Theresa"/>
    <x v="2"/>
    <x v="0"/>
    <x v="0"/>
    <n v="35.5"/>
    <x v="0"/>
    <x v="1"/>
    <m/>
    <n v="35.5"/>
    <m/>
    <x v="0"/>
    <x v="0"/>
    <x v="0"/>
  </r>
  <r>
    <x v="0"/>
    <x v="0"/>
    <x v="7"/>
    <x v="16"/>
    <x v="264"/>
    <n v="2405"/>
    <s v="Marrero, Rachel"/>
    <x v="2"/>
    <x v="0"/>
    <x v="0"/>
    <n v="40"/>
    <x v="0"/>
    <x v="1"/>
    <n v="10"/>
    <n v="40"/>
    <m/>
    <x v="0"/>
    <x v="0"/>
    <x v="0"/>
  </r>
  <r>
    <x v="0"/>
    <x v="0"/>
    <x v="7"/>
    <x v="16"/>
    <x v="264"/>
    <n v="2433"/>
    <s v="Millsaps, Tiea"/>
    <x v="2"/>
    <x v="0"/>
    <x v="0"/>
    <n v="29.5"/>
    <x v="0"/>
    <x v="1"/>
    <m/>
    <n v="29.5"/>
    <m/>
    <x v="0"/>
    <x v="0"/>
    <x v="0"/>
  </r>
  <r>
    <x v="0"/>
    <x v="0"/>
    <x v="7"/>
    <x v="16"/>
    <x v="264"/>
    <n v="2461"/>
    <s v="Nicholson, Kristie L."/>
    <x v="2"/>
    <x v="0"/>
    <x v="0"/>
    <n v="40"/>
    <x v="0"/>
    <x v="1"/>
    <n v="5"/>
    <n v="40"/>
    <m/>
    <x v="0"/>
    <x v="0"/>
    <x v="0"/>
  </r>
  <r>
    <x v="0"/>
    <x v="0"/>
    <x v="7"/>
    <x v="16"/>
    <x v="264"/>
    <n v="2407"/>
    <s v="Thomas, Emily"/>
    <x v="2"/>
    <x v="0"/>
    <x v="0"/>
    <n v="40"/>
    <x v="0"/>
    <x v="1"/>
    <n v="3"/>
    <n v="40"/>
    <n v="10"/>
    <x v="0"/>
    <x v="0"/>
    <x v="0"/>
  </r>
  <r>
    <x v="0"/>
    <x v="0"/>
    <x v="5"/>
    <x v="17"/>
    <x v="264"/>
    <n v="1596"/>
    <s v="Harrison, Charles"/>
    <x v="2"/>
    <x v="0"/>
    <x v="0"/>
    <n v="30.5"/>
    <x v="0"/>
    <x v="1"/>
    <m/>
    <n v="30.5"/>
    <m/>
    <x v="0"/>
    <x v="0"/>
    <x v="0"/>
  </r>
  <r>
    <x v="0"/>
    <x v="0"/>
    <x v="5"/>
    <x v="17"/>
    <x v="264"/>
    <n v="2443"/>
    <s v="Hunt, Nancy M."/>
    <x v="2"/>
    <x v="0"/>
    <x v="0"/>
    <n v="40"/>
    <x v="0"/>
    <x v="1"/>
    <n v="6"/>
    <n v="40"/>
    <m/>
    <x v="0"/>
    <x v="0"/>
    <x v="0"/>
  </r>
  <r>
    <x v="0"/>
    <x v="0"/>
    <x v="5"/>
    <x v="17"/>
    <x v="264"/>
    <n v="1920"/>
    <s v="Jones, Jena"/>
    <x v="2"/>
    <x v="0"/>
    <x v="0"/>
    <n v="17.75"/>
    <x v="0"/>
    <x v="1"/>
    <m/>
    <n v="17.75"/>
    <m/>
    <x v="0"/>
    <x v="0"/>
    <x v="0"/>
  </r>
  <r>
    <x v="0"/>
    <x v="0"/>
    <x v="21"/>
    <x v="18"/>
    <x v="264"/>
    <n v="2431"/>
    <s v="McRaven, Michael"/>
    <x v="2"/>
    <x v="0"/>
    <x v="0"/>
    <n v="40"/>
    <x v="0"/>
    <x v="1"/>
    <m/>
    <n v="40"/>
    <m/>
    <x v="0"/>
    <x v="0"/>
    <x v="0"/>
  </r>
  <r>
    <x v="0"/>
    <x v="0"/>
    <x v="8"/>
    <x v="19"/>
    <x v="264"/>
    <n v="2368"/>
    <s v="Barnes, Eric"/>
    <x v="2"/>
    <x v="0"/>
    <x v="0"/>
    <n v="40"/>
    <x v="0"/>
    <x v="1"/>
    <m/>
    <n v="40"/>
    <m/>
    <x v="0"/>
    <x v="0"/>
    <x v="0"/>
  </r>
  <r>
    <x v="0"/>
    <x v="0"/>
    <x v="8"/>
    <x v="19"/>
    <x v="264"/>
    <n v="2313"/>
    <s v="Gibby, Benjamin"/>
    <x v="2"/>
    <x v="0"/>
    <x v="0"/>
    <n v="40"/>
    <x v="0"/>
    <x v="1"/>
    <n v="14"/>
    <n v="40"/>
    <m/>
    <x v="0"/>
    <x v="0"/>
    <x v="0"/>
  </r>
  <r>
    <x v="0"/>
    <x v="0"/>
    <x v="8"/>
    <x v="19"/>
    <x v="264"/>
    <n v="2367"/>
    <s v="Hall, Fredrick L."/>
    <x v="2"/>
    <x v="0"/>
    <x v="0"/>
    <n v="40"/>
    <x v="0"/>
    <x v="1"/>
    <n v="7"/>
    <n v="40"/>
    <m/>
    <x v="0"/>
    <x v="0"/>
    <x v="0"/>
  </r>
  <r>
    <x v="0"/>
    <x v="0"/>
    <x v="0"/>
    <x v="0"/>
    <x v="265"/>
    <n v="2069"/>
    <s v="Bibee, Ronald S."/>
    <x v="2"/>
    <x v="0"/>
    <x v="0"/>
    <n v="40"/>
    <x v="0"/>
    <x v="1"/>
    <m/>
    <n v="40"/>
    <m/>
    <x v="0"/>
    <x v="0"/>
    <x v="0"/>
  </r>
  <r>
    <x v="0"/>
    <x v="0"/>
    <x v="0"/>
    <x v="0"/>
    <x v="265"/>
    <n v="1435"/>
    <s v="Bores, Carie L."/>
    <x v="2"/>
    <x v="0"/>
    <x v="0"/>
    <n v="40"/>
    <x v="0"/>
    <x v="1"/>
    <m/>
    <n v="40"/>
    <m/>
    <x v="0"/>
    <x v="0"/>
    <x v="0"/>
  </r>
  <r>
    <x v="0"/>
    <x v="0"/>
    <x v="0"/>
    <x v="0"/>
    <x v="265"/>
    <n v="2290"/>
    <s v="Garza, Cody"/>
    <x v="2"/>
    <x v="0"/>
    <x v="0"/>
    <n v="38"/>
    <x v="0"/>
    <x v="1"/>
    <m/>
    <n v="38"/>
    <n v="2"/>
    <x v="0"/>
    <x v="0"/>
    <x v="0"/>
  </r>
  <r>
    <x v="0"/>
    <x v="0"/>
    <x v="0"/>
    <x v="0"/>
    <x v="265"/>
    <n v="2451"/>
    <s v="Harrison, Chuck R."/>
    <x v="2"/>
    <x v="0"/>
    <x v="0"/>
    <n v="39.67"/>
    <x v="0"/>
    <x v="1"/>
    <m/>
    <n v="39.67"/>
    <m/>
    <x v="0"/>
    <x v="0"/>
    <x v="0"/>
  </r>
  <r>
    <x v="0"/>
    <x v="0"/>
    <x v="0"/>
    <x v="0"/>
    <x v="265"/>
    <n v="2296"/>
    <s v="Miller, Caleb"/>
    <x v="2"/>
    <x v="0"/>
    <x v="0"/>
    <n v="27.45"/>
    <x v="0"/>
    <x v="1"/>
    <m/>
    <n v="27.45"/>
    <n v="9.5"/>
    <x v="0"/>
    <x v="0"/>
    <x v="0"/>
  </r>
  <r>
    <x v="0"/>
    <x v="0"/>
    <x v="0"/>
    <x v="0"/>
    <x v="265"/>
    <n v="1079"/>
    <s v="Wilson, Jim"/>
    <x v="2"/>
    <x v="0"/>
    <x v="0"/>
    <n v="40"/>
    <x v="0"/>
    <x v="1"/>
    <m/>
    <n v="40"/>
    <m/>
    <x v="0"/>
    <x v="0"/>
    <x v="0"/>
  </r>
  <r>
    <x v="0"/>
    <x v="0"/>
    <x v="10"/>
    <x v="21"/>
    <x v="265"/>
    <n v="2312"/>
    <s v="Semach, Chad"/>
    <x v="2"/>
    <x v="0"/>
    <x v="0"/>
    <n v="40"/>
    <x v="0"/>
    <x v="1"/>
    <m/>
    <n v="40"/>
    <m/>
    <x v="0"/>
    <x v="0"/>
    <x v="0"/>
  </r>
  <r>
    <x v="0"/>
    <x v="0"/>
    <x v="11"/>
    <x v="1"/>
    <x v="265"/>
    <n v="1481"/>
    <s v="Dodd, Alex E."/>
    <x v="2"/>
    <x v="0"/>
    <x v="0"/>
    <n v="40"/>
    <x v="0"/>
    <x v="1"/>
    <m/>
    <n v="40"/>
    <m/>
    <x v="0"/>
    <x v="0"/>
    <x v="0"/>
  </r>
  <r>
    <x v="0"/>
    <x v="0"/>
    <x v="11"/>
    <x v="1"/>
    <x v="265"/>
    <n v="2007"/>
    <s v="Dodd, Patricia A."/>
    <x v="2"/>
    <x v="0"/>
    <x v="0"/>
    <n v="40"/>
    <x v="0"/>
    <x v="1"/>
    <m/>
    <n v="40"/>
    <m/>
    <x v="0"/>
    <x v="0"/>
    <x v="0"/>
  </r>
  <r>
    <x v="0"/>
    <x v="0"/>
    <x v="12"/>
    <x v="2"/>
    <x v="265"/>
    <n v="1810"/>
    <s v="Damstetter, Suzanne"/>
    <x v="2"/>
    <x v="0"/>
    <x v="0"/>
    <n v="40"/>
    <x v="0"/>
    <x v="1"/>
    <m/>
    <n v="40"/>
    <m/>
    <x v="0"/>
    <x v="0"/>
    <x v="0"/>
  </r>
  <r>
    <x v="0"/>
    <x v="0"/>
    <x v="12"/>
    <x v="2"/>
    <x v="265"/>
    <n v="1831"/>
    <s v="Simmons, Kristie"/>
    <x v="2"/>
    <x v="0"/>
    <x v="0"/>
    <n v="40"/>
    <x v="0"/>
    <x v="1"/>
    <m/>
    <n v="40"/>
    <m/>
    <x v="0"/>
    <x v="0"/>
    <x v="0"/>
  </r>
  <r>
    <x v="0"/>
    <x v="0"/>
    <x v="13"/>
    <x v="3"/>
    <x v="265"/>
    <n v="1024"/>
    <s v="Hillard, Gary L."/>
    <x v="2"/>
    <x v="0"/>
    <x v="0"/>
    <n v="40"/>
    <x v="0"/>
    <x v="1"/>
    <m/>
    <n v="40"/>
    <m/>
    <x v="0"/>
    <x v="0"/>
    <x v="0"/>
  </r>
  <r>
    <x v="0"/>
    <x v="0"/>
    <x v="13"/>
    <x v="3"/>
    <x v="265"/>
    <n v="1027"/>
    <s v="Howard, Michael"/>
    <x v="2"/>
    <x v="0"/>
    <x v="0"/>
    <n v="40"/>
    <x v="0"/>
    <x v="1"/>
    <m/>
    <n v="40"/>
    <m/>
    <x v="0"/>
    <x v="0"/>
    <x v="0"/>
  </r>
  <r>
    <x v="0"/>
    <x v="0"/>
    <x v="13"/>
    <x v="3"/>
    <x v="265"/>
    <n v="2425"/>
    <s v="Lewelling, Gary L."/>
    <x v="2"/>
    <x v="0"/>
    <x v="0"/>
    <n v="40"/>
    <x v="0"/>
    <x v="1"/>
    <m/>
    <n v="40"/>
    <m/>
    <x v="0"/>
    <x v="0"/>
    <x v="0"/>
  </r>
  <r>
    <x v="0"/>
    <x v="0"/>
    <x v="13"/>
    <x v="3"/>
    <x v="265"/>
    <n v="2034"/>
    <s v="Powers, Joshua"/>
    <x v="2"/>
    <x v="0"/>
    <x v="0"/>
    <n v="40"/>
    <x v="0"/>
    <x v="1"/>
    <m/>
    <n v="40"/>
    <m/>
    <x v="0"/>
    <x v="0"/>
    <x v="0"/>
  </r>
  <r>
    <x v="0"/>
    <x v="0"/>
    <x v="13"/>
    <x v="3"/>
    <x v="265"/>
    <n v="1420"/>
    <s v="Simmons, James T."/>
    <x v="2"/>
    <x v="0"/>
    <x v="0"/>
    <n v="40"/>
    <x v="0"/>
    <x v="1"/>
    <m/>
    <n v="40"/>
    <m/>
    <x v="0"/>
    <x v="0"/>
    <x v="0"/>
  </r>
  <r>
    <x v="0"/>
    <x v="0"/>
    <x v="14"/>
    <x v="4"/>
    <x v="265"/>
    <n v="2100"/>
    <s v="Glenn, Kristy"/>
    <x v="2"/>
    <x v="0"/>
    <x v="0"/>
    <n v="40"/>
    <x v="0"/>
    <x v="1"/>
    <m/>
    <n v="40"/>
    <m/>
    <x v="0"/>
    <x v="0"/>
    <x v="0"/>
  </r>
  <r>
    <x v="0"/>
    <x v="0"/>
    <x v="15"/>
    <x v="5"/>
    <x v="265"/>
    <n v="1717"/>
    <s v="Burchfield, Jeannie"/>
    <x v="2"/>
    <x v="0"/>
    <x v="0"/>
    <n v="40"/>
    <x v="0"/>
    <x v="1"/>
    <m/>
    <n v="40"/>
    <m/>
    <x v="0"/>
    <x v="0"/>
    <x v="0"/>
  </r>
  <r>
    <x v="0"/>
    <x v="0"/>
    <x v="15"/>
    <x v="5"/>
    <x v="265"/>
    <n v="2122"/>
    <s v="Denton, Ashley"/>
    <x v="2"/>
    <x v="0"/>
    <x v="0"/>
    <n v="35.630000000000003"/>
    <x v="0"/>
    <x v="1"/>
    <m/>
    <n v="35.630000000000003"/>
    <n v="4"/>
    <x v="0"/>
    <x v="0"/>
    <x v="0"/>
  </r>
  <r>
    <x v="0"/>
    <x v="0"/>
    <x v="15"/>
    <x v="5"/>
    <x v="265"/>
    <n v="1968"/>
    <s v="Duncan, Ginger"/>
    <x v="2"/>
    <x v="0"/>
    <x v="0"/>
    <n v="37.369999999999997"/>
    <x v="0"/>
    <x v="1"/>
    <m/>
    <n v="37.369999999999997"/>
    <m/>
    <x v="0"/>
    <x v="0"/>
    <x v="0"/>
  </r>
  <r>
    <x v="0"/>
    <x v="0"/>
    <x v="15"/>
    <x v="5"/>
    <x v="265"/>
    <n v="1904"/>
    <s v="Murr, Sherry"/>
    <x v="2"/>
    <x v="0"/>
    <x v="0"/>
    <n v="32"/>
    <x v="0"/>
    <x v="1"/>
    <m/>
    <n v="32"/>
    <n v="8"/>
    <x v="0"/>
    <x v="0"/>
    <x v="0"/>
  </r>
  <r>
    <x v="0"/>
    <x v="0"/>
    <x v="15"/>
    <x v="5"/>
    <x v="265"/>
    <n v="2458"/>
    <s v="Schulstadt, Rose A."/>
    <x v="2"/>
    <x v="0"/>
    <x v="0"/>
    <n v="40"/>
    <x v="0"/>
    <x v="1"/>
    <m/>
    <n v="40"/>
    <m/>
    <x v="0"/>
    <x v="0"/>
    <x v="0"/>
  </r>
  <r>
    <x v="0"/>
    <x v="0"/>
    <x v="16"/>
    <x v="6"/>
    <x v="265"/>
    <n v="2230"/>
    <s v="Payne, Donna"/>
    <x v="2"/>
    <x v="0"/>
    <x v="0"/>
    <m/>
    <x v="0"/>
    <x v="1"/>
    <m/>
    <m/>
    <n v="40"/>
    <x v="0"/>
    <x v="0"/>
    <x v="0"/>
  </r>
  <r>
    <x v="0"/>
    <x v="0"/>
    <x v="17"/>
    <x v="20"/>
    <x v="265"/>
    <n v="2260"/>
    <s v="Lake, Stephanie"/>
    <x v="2"/>
    <x v="0"/>
    <x v="0"/>
    <n v="39.43"/>
    <x v="0"/>
    <x v="1"/>
    <m/>
    <n v="39.43"/>
    <m/>
    <x v="0"/>
    <x v="0"/>
    <x v="0"/>
  </r>
  <r>
    <x v="0"/>
    <x v="0"/>
    <x v="2"/>
    <x v="8"/>
    <x v="265"/>
    <n v="1917"/>
    <s v="Rigley, Eric"/>
    <x v="2"/>
    <x v="0"/>
    <x v="0"/>
    <n v="40"/>
    <x v="0"/>
    <x v="1"/>
    <m/>
    <n v="40"/>
    <m/>
    <x v="0"/>
    <x v="0"/>
    <x v="0"/>
  </r>
  <r>
    <x v="0"/>
    <x v="0"/>
    <x v="2"/>
    <x v="8"/>
    <x v="265"/>
    <n v="2149"/>
    <s v="Robillard, Mathew"/>
    <x v="2"/>
    <x v="0"/>
    <x v="0"/>
    <n v="40"/>
    <x v="0"/>
    <x v="1"/>
    <m/>
    <n v="40"/>
    <m/>
    <x v="0"/>
    <x v="0"/>
    <x v="0"/>
  </r>
  <r>
    <x v="0"/>
    <x v="0"/>
    <x v="19"/>
    <x v="9"/>
    <x v="265"/>
    <n v="2375"/>
    <s v="Jarosz, Jolene"/>
    <x v="2"/>
    <x v="0"/>
    <x v="0"/>
    <n v="23.5"/>
    <x v="0"/>
    <x v="1"/>
    <m/>
    <n v="23.5"/>
    <m/>
    <x v="0"/>
    <x v="0"/>
    <x v="0"/>
  </r>
  <r>
    <x v="0"/>
    <x v="0"/>
    <x v="19"/>
    <x v="9"/>
    <x v="265"/>
    <n v="2379"/>
    <s v="Thomas, Michelle"/>
    <x v="2"/>
    <x v="0"/>
    <x v="0"/>
    <n v="40"/>
    <x v="0"/>
    <x v="1"/>
    <n v="6.5"/>
    <n v="40"/>
    <m/>
    <x v="0"/>
    <x v="0"/>
    <x v="0"/>
  </r>
  <r>
    <x v="0"/>
    <x v="0"/>
    <x v="20"/>
    <x v="10"/>
    <x v="265"/>
    <n v="2439"/>
    <s v="Suggs, Paul"/>
    <x v="2"/>
    <x v="0"/>
    <x v="0"/>
    <m/>
    <x v="0"/>
    <x v="1"/>
    <m/>
    <m/>
    <n v="30"/>
    <x v="0"/>
    <x v="0"/>
    <x v="0"/>
  </r>
  <r>
    <x v="0"/>
    <x v="0"/>
    <x v="3"/>
    <x v="11"/>
    <x v="265"/>
    <n v="2362"/>
    <s v="Fabrizio, Jamie"/>
    <x v="2"/>
    <x v="0"/>
    <x v="0"/>
    <n v="40"/>
    <x v="0"/>
    <x v="1"/>
    <m/>
    <n v="40"/>
    <m/>
    <x v="0"/>
    <x v="0"/>
    <x v="0"/>
  </r>
  <r>
    <x v="0"/>
    <x v="0"/>
    <x v="3"/>
    <x v="11"/>
    <x v="265"/>
    <n v="2408"/>
    <s v="Kelly, Justin"/>
    <x v="2"/>
    <x v="0"/>
    <x v="0"/>
    <n v="36"/>
    <x v="0"/>
    <x v="1"/>
    <m/>
    <n v="36"/>
    <n v="10"/>
    <x v="0"/>
    <x v="0"/>
    <x v="0"/>
  </r>
  <r>
    <x v="0"/>
    <x v="0"/>
    <x v="3"/>
    <x v="11"/>
    <x v="265"/>
    <n v="2448"/>
    <s v="Martin, Christin"/>
    <x v="2"/>
    <x v="0"/>
    <x v="0"/>
    <n v="40"/>
    <x v="0"/>
    <x v="1"/>
    <m/>
    <n v="40"/>
    <m/>
    <x v="0"/>
    <x v="0"/>
    <x v="0"/>
  </r>
  <r>
    <x v="0"/>
    <x v="0"/>
    <x v="3"/>
    <x v="11"/>
    <x v="265"/>
    <n v="2442"/>
    <s v="Mccord, Loriah L."/>
    <x v="2"/>
    <x v="0"/>
    <x v="0"/>
    <n v="3.5"/>
    <x v="0"/>
    <x v="1"/>
    <m/>
    <n v="3.5"/>
    <m/>
    <x v="0"/>
    <x v="0"/>
    <x v="0"/>
  </r>
  <r>
    <x v="0"/>
    <x v="0"/>
    <x v="3"/>
    <x v="11"/>
    <x v="265"/>
    <n v="1749"/>
    <s v="Peels, Timothy L."/>
    <x v="2"/>
    <x v="0"/>
    <x v="0"/>
    <n v="40"/>
    <x v="0"/>
    <x v="1"/>
    <m/>
    <n v="40"/>
    <m/>
    <x v="0"/>
    <x v="0"/>
    <x v="0"/>
  </r>
  <r>
    <x v="0"/>
    <x v="0"/>
    <x v="3"/>
    <x v="11"/>
    <x v="265"/>
    <n v="2294"/>
    <s v="Poff, Jessica"/>
    <x v="2"/>
    <x v="0"/>
    <x v="0"/>
    <n v="40"/>
    <x v="0"/>
    <x v="1"/>
    <m/>
    <n v="40"/>
    <m/>
    <x v="0"/>
    <x v="0"/>
    <x v="0"/>
  </r>
  <r>
    <x v="0"/>
    <x v="0"/>
    <x v="3"/>
    <x v="11"/>
    <x v="265"/>
    <n v="2447"/>
    <s v="Schutt, Caleb R."/>
    <x v="2"/>
    <x v="0"/>
    <x v="0"/>
    <n v="38"/>
    <x v="0"/>
    <x v="1"/>
    <m/>
    <n v="38"/>
    <m/>
    <x v="0"/>
    <x v="0"/>
    <x v="0"/>
  </r>
  <r>
    <x v="0"/>
    <x v="0"/>
    <x v="3"/>
    <x v="11"/>
    <x v="265"/>
    <n v="2284"/>
    <s v="Underwood, Tracy"/>
    <x v="2"/>
    <x v="0"/>
    <x v="0"/>
    <n v="30"/>
    <x v="0"/>
    <x v="1"/>
    <m/>
    <n v="30"/>
    <m/>
    <x v="0"/>
    <x v="0"/>
    <x v="0"/>
  </r>
  <r>
    <x v="0"/>
    <x v="0"/>
    <x v="3"/>
    <x v="11"/>
    <x v="265"/>
    <n v="2452"/>
    <s v="Vaughn, Gregory H."/>
    <x v="2"/>
    <x v="0"/>
    <x v="0"/>
    <n v="38"/>
    <x v="0"/>
    <x v="1"/>
    <m/>
    <n v="38"/>
    <m/>
    <x v="0"/>
    <x v="0"/>
    <x v="0"/>
  </r>
  <r>
    <x v="0"/>
    <x v="0"/>
    <x v="4"/>
    <x v="12"/>
    <x v="265"/>
    <n v="1410"/>
    <s v="Cooper, Alice F."/>
    <x v="2"/>
    <x v="0"/>
    <x v="0"/>
    <n v="40"/>
    <x v="0"/>
    <x v="1"/>
    <n v="14"/>
    <n v="40"/>
    <m/>
    <x v="0"/>
    <x v="0"/>
    <x v="0"/>
  </r>
  <r>
    <x v="0"/>
    <x v="0"/>
    <x v="4"/>
    <x v="12"/>
    <x v="265"/>
    <n v="2432"/>
    <s v="Harmon, Melody"/>
    <x v="2"/>
    <x v="0"/>
    <x v="0"/>
    <n v="40"/>
    <x v="0"/>
    <x v="1"/>
    <n v="3"/>
    <n v="40"/>
    <m/>
    <x v="0"/>
    <x v="0"/>
    <x v="0"/>
  </r>
  <r>
    <x v="0"/>
    <x v="0"/>
    <x v="4"/>
    <x v="12"/>
    <x v="265"/>
    <n v="2203"/>
    <s v="Hicks, Lisa"/>
    <x v="2"/>
    <x v="0"/>
    <x v="0"/>
    <n v="39"/>
    <x v="0"/>
    <x v="1"/>
    <m/>
    <n v="39"/>
    <n v="6"/>
    <x v="0"/>
    <x v="0"/>
    <x v="0"/>
  </r>
  <r>
    <x v="0"/>
    <x v="0"/>
    <x v="4"/>
    <x v="12"/>
    <x v="265"/>
    <n v="1206"/>
    <s v="Lorenz, Viola B."/>
    <x v="2"/>
    <x v="0"/>
    <x v="0"/>
    <n v="8.25"/>
    <x v="0"/>
    <x v="1"/>
    <m/>
    <n v="8.25"/>
    <n v="30"/>
    <x v="0"/>
    <x v="0"/>
    <x v="0"/>
  </r>
  <r>
    <x v="0"/>
    <x v="0"/>
    <x v="4"/>
    <x v="12"/>
    <x v="265"/>
    <n v="2381"/>
    <s v="McCombs, Olivia"/>
    <x v="2"/>
    <x v="0"/>
    <x v="0"/>
    <n v="30"/>
    <x v="0"/>
    <x v="1"/>
    <m/>
    <n v="30"/>
    <n v="10"/>
    <x v="0"/>
    <x v="0"/>
    <x v="0"/>
  </r>
  <r>
    <x v="0"/>
    <x v="0"/>
    <x v="4"/>
    <x v="12"/>
    <x v="265"/>
    <n v="2436"/>
    <s v="Ohara, Cheyenne L."/>
    <x v="2"/>
    <x v="0"/>
    <x v="0"/>
    <n v="10"/>
    <x v="0"/>
    <x v="1"/>
    <m/>
    <n v="10"/>
    <m/>
    <x v="0"/>
    <x v="0"/>
    <x v="0"/>
  </r>
  <r>
    <x v="0"/>
    <x v="0"/>
    <x v="6"/>
    <x v="13"/>
    <x v="265"/>
    <n v="2175"/>
    <s v="Akulic, Marlene"/>
    <x v="2"/>
    <x v="0"/>
    <x v="0"/>
    <n v="40"/>
    <x v="0"/>
    <x v="1"/>
    <n v="14"/>
    <n v="40"/>
    <m/>
    <x v="0"/>
    <x v="0"/>
    <x v="0"/>
  </r>
  <r>
    <x v="0"/>
    <x v="0"/>
    <x v="6"/>
    <x v="13"/>
    <x v="265"/>
    <n v="2462"/>
    <s v="Armstrong, Mary A."/>
    <x v="2"/>
    <x v="0"/>
    <x v="0"/>
    <n v="25"/>
    <x v="0"/>
    <x v="1"/>
    <m/>
    <n v="25"/>
    <m/>
    <x v="0"/>
    <x v="0"/>
    <x v="0"/>
  </r>
  <r>
    <x v="0"/>
    <x v="0"/>
    <x v="6"/>
    <x v="13"/>
    <x v="265"/>
    <n v="2340"/>
    <s v="Atkins, Reva"/>
    <x v="2"/>
    <x v="0"/>
    <x v="0"/>
    <n v="22"/>
    <x v="0"/>
    <x v="1"/>
    <m/>
    <n v="22"/>
    <m/>
    <x v="0"/>
    <x v="0"/>
    <x v="0"/>
  </r>
  <r>
    <x v="0"/>
    <x v="0"/>
    <x v="6"/>
    <x v="13"/>
    <x v="265"/>
    <n v="2229"/>
    <s v="Bledsoe, Amy"/>
    <x v="2"/>
    <x v="0"/>
    <x v="0"/>
    <n v="40"/>
    <x v="0"/>
    <x v="1"/>
    <n v="14"/>
    <n v="40"/>
    <m/>
    <x v="0"/>
    <x v="0"/>
    <x v="0"/>
  </r>
  <r>
    <x v="0"/>
    <x v="0"/>
    <x v="6"/>
    <x v="13"/>
    <x v="265"/>
    <n v="2190"/>
    <s v="Bookout, Nancy"/>
    <x v="2"/>
    <x v="0"/>
    <x v="0"/>
    <n v="40"/>
    <x v="0"/>
    <x v="1"/>
    <n v="4"/>
    <n v="40"/>
    <m/>
    <x v="0"/>
    <x v="0"/>
    <x v="0"/>
  </r>
  <r>
    <x v="0"/>
    <x v="0"/>
    <x v="6"/>
    <x v="13"/>
    <x v="265"/>
    <n v="2382"/>
    <s v="Bourzac, Nanette L."/>
    <x v="2"/>
    <x v="0"/>
    <x v="0"/>
    <n v="40"/>
    <x v="0"/>
    <x v="1"/>
    <n v="13"/>
    <n v="40"/>
    <m/>
    <x v="0"/>
    <x v="0"/>
    <x v="0"/>
  </r>
  <r>
    <x v="0"/>
    <x v="0"/>
    <x v="6"/>
    <x v="13"/>
    <x v="265"/>
    <n v="2039"/>
    <s v="Brooks, Tammy C."/>
    <x v="2"/>
    <x v="0"/>
    <x v="0"/>
    <n v="40"/>
    <x v="0"/>
    <x v="1"/>
    <n v="6.75"/>
    <n v="40"/>
    <m/>
    <x v="0"/>
    <x v="0"/>
    <x v="0"/>
  </r>
  <r>
    <x v="0"/>
    <x v="0"/>
    <x v="6"/>
    <x v="13"/>
    <x v="265"/>
    <n v="2316"/>
    <s v="Brummett, Sebrina D."/>
    <x v="2"/>
    <x v="0"/>
    <x v="0"/>
    <n v="40"/>
    <x v="0"/>
    <x v="1"/>
    <n v="9"/>
    <n v="40"/>
    <m/>
    <x v="0"/>
    <x v="0"/>
    <x v="0"/>
  </r>
  <r>
    <x v="0"/>
    <x v="0"/>
    <x v="6"/>
    <x v="13"/>
    <x v="265"/>
    <n v="2156"/>
    <s v="Bryan, Sheena L."/>
    <x v="2"/>
    <x v="0"/>
    <x v="0"/>
    <n v="40"/>
    <x v="0"/>
    <x v="1"/>
    <n v="1"/>
    <n v="40"/>
    <m/>
    <x v="0"/>
    <x v="0"/>
    <x v="0"/>
  </r>
  <r>
    <x v="0"/>
    <x v="0"/>
    <x v="6"/>
    <x v="13"/>
    <x v="265"/>
    <n v="2460"/>
    <s v="Carey, Richard"/>
    <x v="2"/>
    <x v="0"/>
    <x v="0"/>
    <n v="37"/>
    <x v="0"/>
    <x v="1"/>
    <m/>
    <n v="37"/>
    <m/>
    <x v="0"/>
    <x v="0"/>
    <x v="0"/>
  </r>
  <r>
    <x v="0"/>
    <x v="0"/>
    <x v="6"/>
    <x v="13"/>
    <x v="265"/>
    <n v="1010"/>
    <s v="Carroll, Robin M."/>
    <x v="2"/>
    <x v="0"/>
    <x v="0"/>
    <m/>
    <x v="0"/>
    <x v="1"/>
    <m/>
    <m/>
    <n v="5"/>
    <x v="0"/>
    <x v="0"/>
    <x v="0"/>
  </r>
  <r>
    <x v="0"/>
    <x v="0"/>
    <x v="6"/>
    <x v="13"/>
    <x v="265"/>
    <n v="2068"/>
    <s v="Cathcart, Bess L."/>
    <x v="2"/>
    <x v="0"/>
    <x v="0"/>
    <n v="40"/>
    <x v="0"/>
    <x v="1"/>
    <n v="13.75"/>
    <n v="40"/>
    <m/>
    <x v="0"/>
    <x v="0"/>
    <x v="0"/>
  </r>
  <r>
    <x v="0"/>
    <x v="0"/>
    <x v="6"/>
    <x v="13"/>
    <x v="265"/>
    <n v="2098"/>
    <s v="Childress, Stacy M."/>
    <x v="2"/>
    <x v="0"/>
    <x v="0"/>
    <n v="40"/>
    <x v="0"/>
    <x v="1"/>
    <n v="14"/>
    <n v="40"/>
    <m/>
    <x v="0"/>
    <x v="0"/>
    <x v="0"/>
  </r>
  <r>
    <x v="0"/>
    <x v="0"/>
    <x v="6"/>
    <x v="13"/>
    <x v="265"/>
    <n v="2430"/>
    <s v="Coburn, Lisa"/>
    <x v="2"/>
    <x v="0"/>
    <x v="0"/>
    <n v="40"/>
    <x v="0"/>
    <x v="1"/>
    <n v="2.25"/>
    <n v="40"/>
    <m/>
    <x v="0"/>
    <x v="0"/>
    <x v="0"/>
  </r>
  <r>
    <x v="0"/>
    <x v="0"/>
    <x v="6"/>
    <x v="13"/>
    <x v="265"/>
    <n v="1362"/>
    <s v="Davis, Kimberly S."/>
    <x v="2"/>
    <x v="0"/>
    <x v="0"/>
    <n v="40"/>
    <x v="0"/>
    <x v="1"/>
    <n v="2.75"/>
    <n v="40"/>
    <n v="10"/>
    <x v="0"/>
    <x v="0"/>
    <x v="0"/>
  </r>
  <r>
    <x v="0"/>
    <x v="0"/>
    <x v="6"/>
    <x v="13"/>
    <x v="265"/>
    <n v="1465"/>
    <s v="Dotson, Wanda A."/>
    <x v="2"/>
    <x v="0"/>
    <x v="0"/>
    <n v="40"/>
    <x v="0"/>
    <x v="1"/>
    <n v="4"/>
    <n v="40"/>
    <m/>
    <x v="0"/>
    <x v="0"/>
    <x v="0"/>
  </r>
  <r>
    <x v="0"/>
    <x v="0"/>
    <x v="6"/>
    <x v="13"/>
    <x v="265"/>
    <n v="2046"/>
    <s v="Dunn, Lois"/>
    <x v="2"/>
    <x v="0"/>
    <x v="0"/>
    <n v="40"/>
    <x v="0"/>
    <x v="1"/>
    <m/>
    <n v="40"/>
    <n v="10"/>
    <x v="0"/>
    <x v="0"/>
    <x v="0"/>
  </r>
  <r>
    <x v="0"/>
    <x v="0"/>
    <x v="6"/>
    <x v="13"/>
    <x v="265"/>
    <n v="2450"/>
    <s v="Garcia Calderon, Diego"/>
    <x v="2"/>
    <x v="0"/>
    <x v="0"/>
    <n v="23.25"/>
    <x v="0"/>
    <x v="1"/>
    <m/>
    <n v="23.25"/>
    <m/>
    <x v="0"/>
    <x v="0"/>
    <x v="0"/>
  </r>
  <r>
    <x v="0"/>
    <x v="0"/>
    <x v="6"/>
    <x v="13"/>
    <x v="265"/>
    <n v="2319"/>
    <s v="Gibby, Deborah"/>
    <x v="2"/>
    <x v="0"/>
    <x v="0"/>
    <n v="40"/>
    <x v="0"/>
    <x v="1"/>
    <n v="14"/>
    <n v="40"/>
    <m/>
    <x v="0"/>
    <x v="0"/>
    <x v="0"/>
  </r>
  <r>
    <x v="0"/>
    <x v="0"/>
    <x v="6"/>
    <x v="13"/>
    <x v="265"/>
    <n v="2286"/>
    <s v="Godwin, Tonya"/>
    <x v="2"/>
    <x v="0"/>
    <x v="0"/>
    <n v="40"/>
    <x v="0"/>
    <x v="1"/>
    <n v="6"/>
    <n v="40"/>
    <m/>
    <x v="0"/>
    <x v="0"/>
    <x v="0"/>
  </r>
  <r>
    <x v="0"/>
    <x v="0"/>
    <x v="6"/>
    <x v="13"/>
    <x v="265"/>
    <n v="2376"/>
    <s v="Headrick, Lena"/>
    <x v="2"/>
    <x v="0"/>
    <x v="0"/>
    <n v="20.75"/>
    <x v="0"/>
    <x v="1"/>
    <m/>
    <n v="20.75"/>
    <m/>
    <x v="0"/>
    <x v="0"/>
    <x v="0"/>
  </r>
  <r>
    <x v="0"/>
    <x v="0"/>
    <x v="6"/>
    <x v="13"/>
    <x v="265"/>
    <n v="2261"/>
    <s v="Howarth, Amy"/>
    <x v="2"/>
    <x v="0"/>
    <x v="0"/>
    <n v="40"/>
    <x v="0"/>
    <x v="1"/>
    <n v="12.75"/>
    <n v="40"/>
    <m/>
    <x v="0"/>
    <x v="0"/>
    <x v="0"/>
  </r>
  <r>
    <x v="0"/>
    <x v="0"/>
    <x v="6"/>
    <x v="13"/>
    <x v="265"/>
    <n v="1480"/>
    <s v="Kliever, Debbie J."/>
    <x v="2"/>
    <x v="0"/>
    <x v="0"/>
    <n v="40"/>
    <x v="0"/>
    <x v="1"/>
    <n v="12.75"/>
    <n v="40"/>
    <m/>
    <x v="0"/>
    <x v="0"/>
    <x v="0"/>
  </r>
  <r>
    <x v="0"/>
    <x v="0"/>
    <x v="6"/>
    <x v="13"/>
    <x v="265"/>
    <n v="1259"/>
    <s v="Lee, Ginger"/>
    <x v="2"/>
    <x v="0"/>
    <x v="0"/>
    <n v="40"/>
    <x v="0"/>
    <x v="1"/>
    <n v="4"/>
    <n v="40"/>
    <m/>
    <x v="0"/>
    <x v="0"/>
    <x v="0"/>
  </r>
  <r>
    <x v="0"/>
    <x v="0"/>
    <x v="6"/>
    <x v="13"/>
    <x v="265"/>
    <n v="2176"/>
    <s v="May, Cynthia L."/>
    <x v="2"/>
    <x v="0"/>
    <x v="0"/>
    <n v="40"/>
    <x v="0"/>
    <x v="1"/>
    <n v="13"/>
    <n v="40"/>
    <m/>
    <x v="0"/>
    <x v="0"/>
    <x v="0"/>
  </r>
  <r>
    <x v="0"/>
    <x v="0"/>
    <x v="6"/>
    <x v="13"/>
    <x v="265"/>
    <n v="1558"/>
    <s v="McCluskey, Loreta R."/>
    <x v="2"/>
    <x v="0"/>
    <x v="0"/>
    <n v="40"/>
    <x v="0"/>
    <x v="1"/>
    <n v="9"/>
    <n v="40"/>
    <m/>
    <x v="0"/>
    <x v="0"/>
    <x v="0"/>
  </r>
  <r>
    <x v="0"/>
    <x v="0"/>
    <x v="6"/>
    <x v="13"/>
    <x v="265"/>
    <n v="2380"/>
    <s v="Moore, Darlene"/>
    <x v="2"/>
    <x v="0"/>
    <x v="0"/>
    <n v="33"/>
    <x v="0"/>
    <x v="1"/>
    <m/>
    <n v="33"/>
    <n v="10"/>
    <x v="0"/>
    <x v="0"/>
    <x v="0"/>
  </r>
  <r>
    <x v="0"/>
    <x v="0"/>
    <x v="6"/>
    <x v="13"/>
    <x v="265"/>
    <n v="1559"/>
    <s v="Nichols, Brenda S."/>
    <x v="2"/>
    <x v="0"/>
    <x v="0"/>
    <n v="40"/>
    <x v="0"/>
    <x v="1"/>
    <n v="14"/>
    <n v="40"/>
    <m/>
    <x v="0"/>
    <x v="0"/>
    <x v="0"/>
  </r>
  <r>
    <x v="0"/>
    <x v="0"/>
    <x v="6"/>
    <x v="13"/>
    <x v="265"/>
    <n v="2415"/>
    <s v="Patterson, Pamela"/>
    <x v="2"/>
    <x v="0"/>
    <x v="0"/>
    <n v="40"/>
    <x v="0"/>
    <x v="1"/>
    <n v="6"/>
    <n v="40"/>
    <n v="3"/>
    <x v="0"/>
    <x v="0"/>
    <x v="0"/>
  </r>
  <r>
    <x v="0"/>
    <x v="0"/>
    <x v="6"/>
    <x v="13"/>
    <x v="265"/>
    <n v="2259"/>
    <s v="Peels, Carolyn K."/>
    <x v="2"/>
    <x v="0"/>
    <x v="0"/>
    <n v="40"/>
    <x v="0"/>
    <x v="1"/>
    <n v="9"/>
    <n v="40"/>
    <m/>
    <x v="0"/>
    <x v="0"/>
    <x v="0"/>
  </r>
  <r>
    <x v="0"/>
    <x v="0"/>
    <x v="6"/>
    <x v="13"/>
    <x v="265"/>
    <n v="2459"/>
    <s v="Redman, Melissa G."/>
    <x v="2"/>
    <x v="0"/>
    <x v="0"/>
    <n v="40"/>
    <x v="0"/>
    <x v="1"/>
    <m/>
    <n v="40"/>
    <m/>
    <x v="0"/>
    <x v="0"/>
    <x v="0"/>
  </r>
  <r>
    <x v="0"/>
    <x v="0"/>
    <x v="6"/>
    <x v="13"/>
    <x v="265"/>
    <n v="1997"/>
    <s v="Roberts, Lisa R."/>
    <x v="2"/>
    <x v="0"/>
    <x v="0"/>
    <n v="40"/>
    <x v="0"/>
    <x v="1"/>
    <n v="9"/>
    <n v="40"/>
    <m/>
    <x v="0"/>
    <x v="0"/>
    <x v="0"/>
  </r>
  <r>
    <x v="0"/>
    <x v="0"/>
    <x v="6"/>
    <x v="13"/>
    <x v="265"/>
    <n v="2378"/>
    <s v="Roberts, Lori"/>
    <x v="2"/>
    <x v="0"/>
    <x v="0"/>
    <n v="40"/>
    <x v="0"/>
    <x v="1"/>
    <n v="0.25"/>
    <n v="40"/>
    <m/>
    <x v="0"/>
    <x v="0"/>
    <x v="0"/>
  </r>
  <r>
    <x v="0"/>
    <x v="0"/>
    <x v="6"/>
    <x v="13"/>
    <x v="265"/>
    <n v="2192"/>
    <s v="Rupinski, Angela"/>
    <x v="2"/>
    <x v="0"/>
    <x v="0"/>
    <n v="40"/>
    <x v="0"/>
    <x v="1"/>
    <n v="14"/>
    <n v="40"/>
    <m/>
    <x v="0"/>
    <x v="0"/>
    <x v="0"/>
  </r>
  <r>
    <x v="0"/>
    <x v="0"/>
    <x v="6"/>
    <x v="13"/>
    <x v="265"/>
    <n v="2441"/>
    <s v="Selby, Chasity"/>
    <x v="2"/>
    <x v="0"/>
    <x v="0"/>
    <n v="40"/>
    <x v="0"/>
    <x v="1"/>
    <n v="10"/>
    <n v="40"/>
    <m/>
    <x v="0"/>
    <x v="0"/>
    <x v="0"/>
  </r>
  <r>
    <x v="0"/>
    <x v="0"/>
    <x v="6"/>
    <x v="13"/>
    <x v="265"/>
    <n v="1612"/>
    <s v="Self, Janet"/>
    <x v="2"/>
    <x v="0"/>
    <x v="0"/>
    <n v="40"/>
    <x v="0"/>
    <x v="1"/>
    <n v="9"/>
    <n v="40"/>
    <m/>
    <x v="0"/>
    <x v="0"/>
    <x v="0"/>
  </r>
  <r>
    <x v="0"/>
    <x v="0"/>
    <x v="6"/>
    <x v="13"/>
    <x v="265"/>
    <n v="2356"/>
    <s v="Sharp, Sonia"/>
    <x v="2"/>
    <x v="0"/>
    <x v="0"/>
    <n v="40"/>
    <x v="0"/>
    <x v="1"/>
    <n v="14"/>
    <n v="40"/>
    <m/>
    <x v="0"/>
    <x v="0"/>
    <x v="0"/>
  </r>
  <r>
    <x v="0"/>
    <x v="0"/>
    <x v="6"/>
    <x v="13"/>
    <x v="265"/>
    <n v="2423"/>
    <s v="Stafford, Tabitha"/>
    <x v="2"/>
    <x v="0"/>
    <x v="0"/>
    <n v="40"/>
    <x v="0"/>
    <x v="1"/>
    <n v="14"/>
    <n v="40"/>
    <m/>
    <x v="0"/>
    <x v="0"/>
    <x v="0"/>
  </r>
  <r>
    <x v="0"/>
    <x v="0"/>
    <x v="6"/>
    <x v="13"/>
    <x v="265"/>
    <n v="2412"/>
    <s v="Suttles, Cristie"/>
    <x v="2"/>
    <x v="0"/>
    <x v="0"/>
    <n v="29"/>
    <x v="0"/>
    <x v="1"/>
    <m/>
    <n v="29"/>
    <m/>
    <x v="0"/>
    <x v="0"/>
    <x v="0"/>
  </r>
  <r>
    <x v="0"/>
    <x v="0"/>
    <x v="6"/>
    <x v="13"/>
    <x v="265"/>
    <n v="2392"/>
    <s v="Veit, Beth"/>
    <x v="2"/>
    <x v="0"/>
    <x v="0"/>
    <n v="40"/>
    <x v="0"/>
    <x v="1"/>
    <n v="9"/>
    <n v="40"/>
    <m/>
    <x v="0"/>
    <x v="0"/>
    <x v="0"/>
  </r>
  <r>
    <x v="0"/>
    <x v="0"/>
    <x v="6"/>
    <x v="13"/>
    <x v="265"/>
    <n v="2426"/>
    <s v="Veit, Jordan A."/>
    <x v="2"/>
    <x v="0"/>
    <x v="0"/>
    <n v="40"/>
    <x v="0"/>
    <x v="1"/>
    <n v="8"/>
    <n v="40"/>
    <m/>
    <x v="0"/>
    <x v="0"/>
    <x v="0"/>
  </r>
  <r>
    <x v="0"/>
    <x v="0"/>
    <x v="6"/>
    <x v="13"/>
    <x v="265"/>
    <n v="2154"/>
    <s v="West, Sandra"/>
    <x v="2"/>
    <x v="0"/>
    <x v="0"/>
    <n v="40"/>
    <x v="0"/>
    <x v="1"/>
    <n v="14"/>
    <n v="40"/>
    <m/>
    <x v="0"/>
    <x v="0"/>
    <x v="0"/>
  </r>
  <r>
    <x v="0"/>
    <x v="0"/>
    <x v="6"/>
    <x v="13"/>
    <x v="265"/>
    <n v="2411"/>
    <s v="Wilburn, Marley"/>
    <x v="2"/>
    <x v="0"/>
    <x v="0"/>
    <n v="40"/>
    <x v="0"/>
    <x v="1"/>
    <n v="8.75"/>
    <n v="40"/>
    <m/>
    <x v="0"/>
    <x v="0"/>
    <x v="0"/>
  </r>
  <r>
    <x v="0"/>
    <x v="0"/>
    <x v="6"/>
    <x v="13"/>
    <x v="265"/>
    <n v="2282"/>
    <s v="Young, Karen A."/>
    <x v="2"/>
    <x v="0"/>
    <x v="0"/>
    <n v="33"/>
    <x v="0"/>
    <x v="1"/>
    <m/>
    <n v="33"/>
    <m/>
    <x v="0"/>
    <x v="0"/>
    <x v="0"/>
  </r>
  <r>
    <x v="0"/>
    <x v="0"/>
    <x v="1"/>
    <x v="14"/>
    <x v="265"/>
    <n v="1280"/>
    <s v="Cooley, Tammy K."/>
    <x v="2"/>
    <x v="0"/>
    <x v="0"/>
    <n v="28"/>
    <x v="0"/>
    <x v="1"/>
    <m/>
    <n v="28"/>
    <m/>
    <x v="0"/>
    <x v="0"/>
    <x v="0"/>
  </r>
  <r>
    <x v="0"/>
    <x v="0"/>
    <x v="1"/>
    <x v="14"/>
    <x v="265"/>
    <n v="2195"/>
    <s v="Davis, Tyler"/>
    <x v="2"/>
    <x v="0"/>
    <x v="0"/>
    <n v="40"/>
    <x v="0"/>
    <x v="1"/>
    <n v="4.75"/>
    <n v="40"/>
    <m/>
    <x v="0"/>
    <x v="0"/>
    <x v="0"/>
  </r>
  <r>
    <x v="0"/>
    <x v="0"/>
    <x v="1"/>
    <x v="14"/>
    <x v="265"/>
    <n v="2428"/>
    <s v="Emery, Shawn"/>
    <x v="2"/>
    <x v="0"/>
    <x v="0"/>
    <n v="37.5"/>
    <x v="0"/>
    <x v="1"/>
    <m/>
    <n v="37.5"/>
    <m/>
    <x v="0"/>
    <x v="0"/>
    <x v="0"/>
  </r>
  <r>
    <x v="0"/>
    <x v="0"/>
    <x v="1"/>
    <x v="14"/>
    <x v="265"/>
    <n v="1684"/>
    <s v="Mckee, Nathan"/>
    <x v="2"/>
    <x v="0"/>
    <x v="0"/>
    <n v="40"/>
    <x v="0"/>
    <x v="1"/>
    <n v="11"/>
    <n v="40"/>
    <m/>
    <x v="0"/>
    <x v="0"/>
    <x v="0"/>
  </r>
  <r>
    <x v="0"/>
    <x v="0"/>
    <x v="1"/>
    <x v="14"/>
    <x v="265"/>
    <n v="2337"/>
    <s v="Miller, Gary"/>
    <x v="2"/>
    <x v="0"/>
    <x v="0"/>
    <n v="36.75"/>
    <x v="0"/>
    <x v="1"/>
    <m/>
    <n v="36.75"/>
    <m/>
    <x v="0"/>
    <x v="0"/>
    <x v="0"/>
  </r>
  <r>
    <x v="0"/>
    <x v="0"/>
    <x v="1"/>
    <x v="14"/>
    <x v="265"/>
    <n v="2363"/>
    <s v="Mills, Gary"/>
    <x v="2"/>
    <x v="0"/>
    <x v="0"/>
    <n v="26"/>
    <x v="0"/>
    <x v="1"/>
    <m/>
    <n v="26"/>
    <m/>
    <x v="0"/>
    <x v="0"/>
    <x v="0"/>
  </r>
  <r>
    <x v="0"/>
    <x v="0"/>
    <x v="1"/>
    <x v="14"/>
    <x v="265"/>
    <n v="2457"/>
    <s v="Richesin, Joey D."/>
    <x v="2"/>
    <x v="0"/>
    <x v="0"/>
    <n v="38"/>
    <x v="0"/>
    <x v="1"/>
    <m/>
    <n v="38"/>
    <m/>
    <x v="0"/>
    <x v="0"/>
    <x v="0"/>
  </r>
  <r>
    <x v="0"/>
    <x v="0"/>
    <x v="1"/>
    <x v="14"/>
    <x v="265"/>
    <n v="2390"/>
    <s v="Taylor, David L."/>
    <x v="2"/>
    <x v="0"/>
    <x v="0"/>
    <n v="40"/>
    <x v="0"/>
    <x v="1"/>
    <m/>
    <n v="40"/>
    <m/>
    <x v="0"/>
    <x v="0"/>
    <x v="0"/>
  </r>
  <r>
    <x v="0"/>
    <x v="0"/>
    <x v="1"/>
    <x v="14"/>
    <x v="265"/>
    <n v="2220"/>
    <s v="Waddell, Henry"/>
    <x v="2"/>
    <x v="0"/>
    <x v="0"/>
    <n v="40"/>
    <x v="0"/>
    <x v="1"/>
    <n v="7"/>
    <n v="40"/>
    <m/>
    <x v="0"/>
    <x v="0"/>
    <x v="0"/>
  </r>
  <r>
    <x v="0"/>
    <x v="0"/>
    <x v="1"/>
    <x v="14"/>
    <x v="265"/>
    <n v="2348"/>
    <s v="Watson, Dennis"/>
    <x v="2"/>
    <x v="0"/>
    <x v="0"/>
    <n v="40"/>
    <x v="0"/>
    <x v="1"/>
    <n v="2"/>
    <n v="40"/>
    <m/>
    <x v="0"/>
    <x v="0"/>
    <x v="0"/>
  </r>
  <r>
    <x v="0"/>
    <x v="0"/>
    <x v="9"/>
    <x v="15"/>
    <x v="265"/>
    <n v="2285"/>
    <s v="Bivens, Diane"/>
    <x v="2"/>
    <x v="0"/>
    <x v="0"/>
    <n v="40"/>
    <x v="0"/>
    <x v="1"/>
    <n v="10"/>
    <n v="40"/>
    <m/>
    <x v="0"/>
    <x v="0"/>
    <x v="0"/>
  </r>
  <r>
    <x v="0"/>
    <x v="0"/>
    <x v="9"/>
    <x v="15"/>
    <x v="265"/>
    <n v="1856"/>
    <s v="Bivens, Tammie"/>
    <x v="2"/>
    <x v="0"/>
    <x v="0"/>
    <n v="39.75"/>
    <x v="0"/>
    <x v="1"/>
    <m/>
    <n v="39.75"/>
    <n v="10"/>
    <x v="0"/>
    <x v="0"/>
    <x v="0"/>
  </r>
  <r>
    <x v="0"/>
    <x v="0"/>
    <x v="9"/>
    <x v="15"/>
    <x v="265"/>
    <n v="2235"/>
    <s v="Clark, Elizabeth"/>
    <x v="2"/>
    <x v="0"/>
    <x v="0"/>
    <n v="40"/>
    <x v="0"/>
    <x v="1"/>
    <n v="4.75"/>
    <n v="40"/>
    <m/>
    <x v="0"/>
    <x v="0"/>
    <x v="0"/>
  </r>
  <r>
    <x v="0"/>
    <x v="0"/>
    <x v="9"/>
    <x v="15"/>
    <x v="265"/>
    <n v="1107"/>
    <s v="Hall, Mary"/>
    <x v="2"/>
    <x v="0"/>
    <x v="0"/>
    <n v="40"/>
    <x v="0"/>
    <x v="1"/>
    <n v="10"/>
    <n v="40"/>
    <m/>
    <x v="0"/>
    <x v="0"/>
    <x v="0"/>
  </r>
  <r>
    <x v="0"/>
    <x v="0"/>
    <x v="9"/>
    <x v="15"/>
    <x v="265"/>
    <n v="1866"/>
    <s v="Harris, Nancy"/>
    <x v="2"/>
    <x v="0"/>
    <x v="0"/>
    <n v="40"/>
    <x v="0"/>
    <x v="1"/>
    <n v="10"/>
    <n v="40"/>
    <m/>
    <x v="0"/>
    <x v="0"/>
    <x v="0"/>
  </r>
  <r>
    <x v="0"/>
    <x v="0"/>
    <x v="9"/>
    <x v="15"/>
    <x v="265"/>
    <n v="1967"/>
    <s v="Shaw, Teia L."/>
    <x v="2"/>
    <x v="0"/>
    <x v="0"/>
    <n v="40"/>
    <x v="0"/>
    <x v="1"/>
    <m/>
    <n v="40"/>
    <m/>
    <x v="0"/>
    <x v="0"/>
    <x v="0"/>
  </r>
  <r>
    <x v="0"/>
    <x v="0"/>
    <x v="7"/>
    <x v="16"/>
    <x v="265"/>
    <n v="2371"/>
    <s v="Barnes, Sarah"/>
    <x v="2"/>
    <x v="0"/>
    <x v="0"/>
    <n v="40"/>
    <x v="0"/>
    <x v="1"/>
    <n v="0.5"/>
    <n v="40"/>
    <m/>
    <x v="0"/>
    <x v="0"/>
    <x v="0"/>
  </r>
  <r>
    <x v="0"/>
    <x v="0"/>
    <x v="7"/>
    <x v="16"/>
    <x v="265"/>
    <n v="2193"/>
    <s v="Cannon, Jennifer"/>
    <x v="2"/>
    <x v="0"/>
    <x v="0"/>
    <n v="40"/>
    <x v="0"/>
    <x v="1"/>
    <n v="10"/>
    <n v="40"/>
    <m/>
    <x v="0"/>
    <x v="0"/>
    <x v="0"/>
  </r>
  <r>
    <x v="0"/>
    <x v="0"/>
    <x v="7"/>
    <x v="16"/>
    <x v="265"/>
    <n v="2463"/>
    <s v="Hicks, Shelby L."/>
    <x v="2"/>
    <x v="0"/>
    <x v="0"/>
    <n v="25"/>
    <x v="0"/>
    <x v="1"/>
    <n v="1.75"/>
    <n v="25"/>
    <m/>
    <x v="0"/>
    <x v="0"/>
    <x v="0"/>
  </r>
  <r>
    <x v="0"/>
    <x v="0"/>
    <x v="7"/>
    <x v="16"/>
    <x v="265"/>
    <n v="2445"/>
    <s v="Lemarr, Theresa"/>
    <x v="2"/>
    <x v="0"/>
    <x v="0"/>
    <n v="40"/>
    <x v="0"/>
    <x v="1"/>
    <n v="6.75"/>
    <n v="40"/>
    <m/>
    <x v="0"/>
    <x v="0"/>
    <x v="0"/>
  </r>
  <r>
    <x v="0"/>
    <x v="0"/>
    <x v="7"/>
    <x v="16"/>
    <x v="265"/>
    <n v="2405"/>
    <s v="Marrero, Rachel"/>
    <x v="2"/>
    <x v="0"/>
    <x v="0"/>
    <n v="40"/>
    <x v="0"/>
    <x v="1"/>
    <n v="8.5"/>
    <n v="40"/>
    <m/>
    <x v="0"/>
    <x v="0"/>
    <x v="0"/>
  </r>
  <r>
    <x v="0"/>
    <x v="0"/>
    <x v="7"/>
    <x v="16"/>
    <x v="265"/>
    <n v="2433"/>
    <s v="Millsaps, Tiea"/>
    <x v="2"/>
    <x v="0"/>
    <x v="0"/>
    <n v="40"/>
    <x v="0"/>
    <x v="1"/>
    <n v="5"/>
    <n v="40"/>
    <m/>
    <x v="0"/>
    <x v="0"/>
    <x v="0"/>
  </r>
  <r>
    <x v="0"/>
    <x v="0"/>
    <x v="7"/>
    <x v="16"/>
    <x v="265"/>
    <n v="2461"/>
    <s v="Nicholson, Kristie L."/>
    <x v="2"/>
    <x v="0"/>
    <x v="0"/>
    <n v="39"/>
    <x v="0"/>
    <x v="1"/>
    <m/>
    <n v="39"/>
    <m/>
    <x v="0"/>
    <x v="0"/>
    <x v="0"/>
  </r>
  <r>
    <x v="0"/>
    <x v="0"/>
    <x v="7"/>
    <x v="16"/>
    <x v="265"/>
    <n v="2407"/>
    <s v="Thomas, Emily"/>
    <x v="2"/>
    <x v="0"/>
    <x v="0"/>
    <n v="33"/>
    <x v="0"/>
    <x v="1"/>
    <m/>
    <n v="33"/>
    <n v="10"/>
    <x v="0"/>
    <x v="0"/>
    <x v="0"/>
  </r>
  <r>
    <x v="0"/>
    <x v="0"/>
    <x v="5"/>
    <x v="17"/>
    <x v="265"/>
    <n v="1596"/>
    <s v="Harrison, Charles"/>
    <x v="2"/>
    <x v="0"/>
    <x v="0"/>
    <n v="40"/>
    <x v="0"/>
    <x v="1"/>
    <n v="2.83"/>
    <n v="40"/>
    <m/>
    <x v="0"/>
    <x v="0"/>
    <x v="0"/>
  </r>
  <r>
    <x v="0"/>
    <x v="0"/>
    <x v="5"/>
    <x v="17"/>
    <x v="265"/>
    <n v="2443"/>
    <s v="Hunt, Nancy M."/>
    <x v="2"/>
    <x v="0"/>
    <x v="0"/>
    <n v="40"/>
    <x v="0"/>
    <x v="1"/>
    <n v="5"/>
    <n v="40"/>
    <m/>
    <x v="0"/>
    <x v="0"/>
    <x v="0"/>
  </r>
  <r>
    <x v="0"/>
    <x v="0"/>
    <x v="5"/>
    <x v="17"/>
    <x v="265"/>
    <n v="1920"/>
    <s v="Jones, Jena"/>
    <x v="2"/>
    <x v="0"/>
    <x v="0"/>
    <n v="28.5"/>
    <x v="0"/>
    <x v="1"/>
    <m/>
    <n v="28.5"/>
    <m/>
    <x v="0"/>
    <x v="0"/>
    <x v="0"/>
  </r>
  <r>
    <x v="0"/>
    <x v="0"/>
    <x v="21"/>
    <x v="18"/>
    <x v="265"/>
    <n v="2431"/>
    <s v="McRaven, Michael"/>
    <x v="2"/>
    <x v="0"/>
    <x v="0"/>
    <n v="40"/>
    <x v="0"/>
    <x v="1"/>
    <m/>
    <n v="40"/>
    <m/>
    <x v="0"/>
    <x v="0"/>
    <x v="0"/>
  </r>
  <r>
    <x v="0"/>
    <x v="0"/>
    <x v="8"/>
    <x v="19"/>
    <x v="265"/>
    <n v="2368"/>
    <s v="Barnes, Eric"/>
    <x v="2"/>
    <x v="0"/>
    <x v="0"/>
    <n v="40"/>
    <x v="0"/>
    <x v="1"/>
    <n v="0.5"/>
    <n v="40"/>
    <m/>
    <x v="0"/>
    <x v="0"/>
    <x v="0"/>
  </r>
  <r>
    <x v="0"/>
    <x v="0"/>
    <x v="8"/>
    <x v="19"/>
    <x v="265"/>
    <n v="2313"/>
    <s v="Gibby, Benjamin"/>
    <x v="2"/>
    <x v="0"/>
    <x v="0"/>
    <n v="40"/>
    <x v="0"/>
    <x v="1"/>
    <n v="14"/>
    <n v="40"/>
    <m/>
    <x v="0"/>
    <x v="0"/>
    <x v="0"/>
  </r>
  <r>
    <x v="0"/>
    <x v="0"/>
    <x v="8"/>
    <x v="19"/>
    <x v="265"/>
    <n v="2367"/>
    <s v="Hall, Fredrick L."/>
    <x v="2"/>
    <x v="0"/>
    <x v="0"/>
    <n v="40"/>
    <x v="0"/>
    <x v="1"/>
    <n v="8"/>
    <n v="40"/>
    <m/>
    <x v="0"/>
    <x v="0"/>
    <x v="0"/>
  </r>
  <r>
    <x v="0"/>
    <x v="0"/>
    <x v="0"/>
    <x v="0"/>
    <x v="266"/>
    <n v="2069"/>
    <s v="Bibee, Ronald S."/>
    <x v="2"/>
    <x v="0"/>
    <x v="0"/>
    <n v="40"/>
    <x v="0"/>
    <x v="1"/>
    <m/>
    <n v="40"/>
    <m/>
    <x v="0"/>
    <x v="0"/>
    <x v="0"/>
  </r>
  <r>
    <x v="0"/>
    <x v="0"/>
    <x v="0"/>
    <x v="0"/>
    <x v="266"/>
    <n v="1435"/>
    <s v="Bores, Carie L."/>
    <x v="2"/>
    <x v="0"/>
    <x v="0"/>
    <n v="40"/>
    <x v="0"/>
    <x v="1"/>
    <m/>
    <n v="40"/>
    <m/>
    <x v="0"/>
    <x v="0"/>
    <x v="0"/>
  </r>
  <r>
    <x v="0"/>
    <x v="0"/>
    <x v="0"/>
    <x v="0"/>
    <x v="266"/>
    <n v="2290"/>
    <s v="Garza, Cody"/>
    <x v="2"/>
    <x v="0"/>
    <x v="0"/>
    <n v="40"/>
    <x v="0"/>
    <x v="1"/>
    <m/>
    <n v="40"/>
    <m/>
    <x v="0"/>
    <x v="0"/>
    <x v="0"/>
  </r>
  <r>
    <x v="0"/>
    <x v="0"/>
    <x v="0"/>
    <x v="0"/>
    <x v="266"/>
    <n v="2451"/>
    <s v="Harrison, Chuck R."/>
    <x v="2"/>
    <x v="0"/>
    <x v="0"/>
    <n v="40"/>
    <x v="0"/>
    <x v="1"/>
    <m/>
    <n v="40"/>
    <m/>
    <x v="0"/>
    <x v="0"/>
    <x v="0"/>
  </r>
  <r>
    <x v="0"/>
    <x v="0"/>
    <x v="0"/>
    <x v="0"/>
    <x v="266"/>
    <n v="2296"/>
    <s v="Miller, Caleb"/>
    <x v="2"/>
    <x v="0"/>
    <x v="0"/>
    <n v="36.57"/>
    <x v="0"/>
    <x v="1"/>
    <m/>
    <n v="36.57"/>
    <m/>
    <x v="0"/>
    <x v="0"/>
    <x v="0"/>
  </r>
  <r>
    <x v="0"/>
    <x v="0"/>
    <x v="0"/>
    <x v="0"/>
    <x v="266"/>
    <n v="1079"/>
    <s v="Wilson, Jim"/>
    <x v="2"/>
    <x v="0"/>
    <x v="0"/>
    <n v="40"/>
    <x v="0"/>
    <x v="1"/>
    <m/>
    <n v="40"/>
    <m/>
    <x v="0"/>
    <x v="0"/>
    <x v="0"/>
  </r>
  <r>
    <x v="0"/>
    <x v="0"/>
    <x v="10"/>
    <x v="21"/>
    <x v="266"/>
    <n v="2312"/>
    <s v="Semach, Chad"/>
    <x v="2"/>
    <x v="0"/>
    <x v="0"/>
    <n v="40"/>
    <x v="0"/>
    <x v="1"/>
    <m/>
    <n v="40"/>
    <m/>
    <x v="0"/>
    <x v="0"/>
    <x v="0"/>
  </r>
  <r>
    <x v="0"/>
    <x v="0"/>
    <x v="11"/>
    <x v="1"/>
    <x v="266"/>
    <n v="1481"/>
    <s v="Dodd, Alex E."/>
    <x v="2"/>
    <x v="0"/>
    <x v="0"/>
    <n v="40"/>
    <x v="0"/>
    <x v="1"/>
    <m/>
    <n v="40"/>
    <m/>
    <x v="0"/>
    <x v="0"/>
    <x v="0"/>
  </r>
  <r>
    <x v="0"/>
    <x v="0"/>
    <x v="11"/>
    <x v="1"/>
    <x v="266"/>
    <n v="2007"/>
    <s v="Dodd, Patricia A."/>
    <x v="2"/>
    <x v="0"/>
    <x v="0"/>
    <n v="40"/>
    <x v="0"/>
    <x v="1"/>
    <m/>
    <n v="40"/>
    <m/>
    <x v="0"/>
    <x v="0"/>
    <x v="0"/>
  </r>
  <r>
    <x v="0"/>
    <x v="0"/>
    <x v="12"/>
    <x v="2"/>
    <x v="266"/>
    <n v="1810"/>
    <s v="Damstetter, Suzanne"/>
    <x v="2"/>
    <x v="0"/>
    <x v="0"/>
    <n v="40"/>
    <x v="0"/>
    <x v="1"/>
    <m/>
    <n v="40"/>
    <m/>
    <x v="0"/>
    <x v="0"/>
    <x v="0"/>
  </r>
  <r>
    <x v="0"/>
    <x v="0"/>
    <x v="12"/>
    <x v="2"/>
    <x v="266"/>
    <n v="1831"/>
    <s v="Simmons, Kristie"/>
    <x v="2"/>
    <x v="0"/>
    <x v="0"/>
    <n v="40"/>
    <x v="0"/>
    <x v="1"/>
    <m/>
    <n v="40"/>
    <m/>
    <x v="0"/>
    <x v="0"/>
    <x v="0"/>
  </r>
  <r>
    <x v="0"/>
    <x v="0"/>
    <x v="13"/>
    <x v="3"/>
    <x v="266"/>
    <n v="1024"/>
    <s v="Hillard, Gary L."/>
    <x v="2"/>
    <x v="0"/>
    <x v="0"/>
    <n v="30"/>
    <x v="0"/>
    <x v="1"/>
    <m/>
    <n v="30"/>
    <n v="10"/>
    <x v="0"/>
    <x v="0"/>
    <x v="0"/>
  </r>
  <r>
    <x v="0"/>
    <x v="0"/>
    <x v="13"/>
    <x v="3"/>
    <x v="266"/>
    <n v="1027"/>
    <s v="Howard, Michael"/>
    <x v="2"/>
    <x v="0"/>
    <x v="0"/>
    <n v="40"/>
    <x v="0"/>
    <x v="1"/>
    <m/>
    <n v="40"/>
    <m/>
    <x v="0"/>
    <x v="0"/>
    <x v="0"/>
  </r>
  <r>
    <x v="0"/>
    <x v="0"/>
    <x v="13"/>
    <x v="3"/>
    <x v="266"/>
    <n v="2425"/>
    <s v="Lewelling, Gary L."/>
    <x v="2"/>
    <x v="0"/>
    <x v="0"/>
    <n v="40"/>
    <x v="0"/>
    <x v="1"/>
    <m/>
    <n v="40"/>
    <m/>
    <x v="0"/>
    <x v="0"/>
    <x v="0"/>
  </r>
  <r>
    <x v="0"/>
    <x v="0"/>
    <x v="13"/>
    <x v="3"/>
    <x v="266"/>
    <n v="2034"/>
    <s v="Powers, Joshua"/>
    <x v="2"/>
    <x v="0"/>
    <x v="0"/>
    <n v="40"/>
    <x v="0"/>
    <x v="1"/>
    <m/>
    <n v="40"/>
    <m/>
    <x v="0"/>
    <x v="0"/>
    <x v="0"/>
  </r>
  <r>
    <x v="0"/>
    <x v="0"/>
    <x v="13"/>
    <x v="3"/>
    <x v="266"/>
    <n v="1420"/>
    <s v="Simmons, James T."/>
    <x v="2"/>
    <x v="0"/>
    <x v="0"/>
    <n v="40"/>
    <x v="0"/>
    <x v="1"/>
    <m/>
    <n v="40"/>
    <m/>
    <x v="0"/>
    <x v="0"/>
    <x v="0"/>
  </r>
  <r>
    <x v="0"/>
    <x v="0"/>
    <x v="14"/>
    <x v="4"/>
    <x v="266"/>
    <n v="2100"/>
    <s v="Glenn, Kristy"/>
    <x v="2"/>
    <x v="0"/>
    <x v="0"/>
    <n v="38.369999999999997"/>
    <x v="0"/>
    <x v="1"/>
    <m/>
    <n v="38.369999999999997"/>
    <m/>
    <x v="0"/>
    <x v="0"/>
    <x v="0"/>
  </r>
  <r>
    <x v="0"/>
    <x v="0"/>
    <x v="15"/>
    <x v="5"/>
    <x v="266"/>
    <n v="1717"/>
    <s v="Burchfield, Jeannie"/>
    <x v="2"/>
    <x v="0"/>
    <x v="0"/>
    <n v="40"/>
    <x v="0"/>
    <x v="1"/>
    <m/>
    <n v="40"/>
    <m/>
    <x v="0"/>
    <x v="0"/>
    <x v="0"/>
  </r>
  <r>
    <x v="0"/>
    <x v="0"/>
    <x v="15"/>
    <x v="5"/>
    <x v="266"/>
    <n v="2122"/>
    <s v="Denton, Ashley"/>
    <x v="2"/>
    <x v="0"/>
    <x v="0"/>
    <n v="40"/>
    <x v="0"/>
    <x v="1"/>
    <m/>
    <n v="40"/>
    <m/>
    <x v="0"/>
    <x v="0"/>
    <x v="0"/>
  </r>
  <r>
    <x v="0"/>
    <x v="0"/>
    <x v="15"/>
    <x v="5"/>
    <x v="266"/>
    <n v="1968"/>
    <s v="Duncan, Ginger"/>
    <x v="2"/>
    <x v="0"/>
    <x v="0"/>
    <n v="38.25"/>
    <x v="0"/>
    <x v="1"/>
    <m/>
    <n v="38.25"/>
    <m/>
    <x v="0"/>
    <x v="0"/>
    <x v="0"/>
  </r>
  <r>
    <x v="0"/>
    <x v="0"/>
    <x v="15"/>
    <x v="5"/>
    <x v="266"/>
    <n v="1904"/>
    <s v="Murr, Sherry"/>
    <x v="2"/>
    <x v="0"/>
    <x v="0"/>
    <n v="40"/>
    <x v="0"/>
    <x v="1"/>
    <m/>
    <n v="40"/>
    <m/>
    <x v="0"/>
    <x v="0"/>
    <x v="0"/>
  </r>
  <r>
    <x v="0"/>
    <x v="0"/>
    <x v="15"/>
    <x v="5"/>
    <x v="266"/>
    <n v="2458"/>
    <s v="Schulstadt, Rose A."/>
    <x v="2"/>
    <x v="0"/>
    <x v="0"/>
    <n v="40"/>
    <x v="0"/>
    <x v="1"/>
    <n v="1.38"/>
    <n v="40"/>
    <m/>
    <x v="0"/>
    <x v="0"/>
    <x v="0"/>
  </r>
  <r>
    <x v="0"/>
    <x v="0"/>
    <x v="16"/>
    <x v="6"/>
    <x v="266"/>
    <n v="2230"/>
    <s v="Payne, Donna"/>
    <x v="2"/>
    <x v="0"/>
    <x v="0"/>
    <n v="39.5"/>
    <x v="0"/>
    <x v="1"/>
    <m/>
    <n v="39.5"/>
    <m/>
    <x v="0"/>
    <x v="0"/>
    <x v="0"/>
  </r>
  <r>
    <x v="0"/>
    <x v="0"/>
    <x v="17"/>
    <x v="20"/>
    <x v="266"/>
    <n v="2260"/>
    <s v="Lake, Stephanie"/>
    <x v="2"/>
    <x v="0"/>
    <x v="0"/>
    <n v="40"/>
    <x v="0"/>
    <x v="1"/>
    <m/>
    <n v="40"/>
    <m/>
    <x v="0"/>
    <x v="0"/>
    <x v="0"/>
  </r>
  <r>
    <x v="0"/>
    <x v="0"/>
    <x v="2"/>
    <x v="8"/>
    <x v="266"/>
    <n v="1917"/>
    <s v="Rigley, Eric"/>
    <x v="2"/>
    <x v="0"/>
    <x v="0"/>
    <n v="40"/>
    <x v="0"/>
    <x v="1"/>
    <m/>
    <n v="40"/>
    <m/>
    <x v="0"/>
    <x v="0"/>
    <x v="0"/>
  </r>
  <r>
    <x v="0"/>
    <x v="0"/>
    <x v="2"/>
    <x v="8"/>
    <x v="266"/>
    <n v="2149"/>
    <s v="Robillard, Mathew"/>
    <x v="2"/>
    <x v="0"/>
    <x v="0"/>
    <n v="40"/>
    <x v="0"/>
    <x v="1"/>
    <m/>
    <n v="40"/>
    <m/>
    <x v="0"/>
    <x v="0"/>
    <x v="0"/>
  </r>
  <r>
    <x v="0"/>
    <x v="0"/>
    <x v="19"/>
    <x v="9"/>
    <x v="266"/>
    <n v="2379"/>
    <s v="Thomas, Michelle"/>
    <x v="2"/>
    <x v="0"/>
    <x v="0"/>
    <n v="40"/>
    <x v="0"/>
    <x v="1"/>
    <n v="6"/>
    <n v="40"/>
    <m/>
    <x v="0"/>
    <x v="0"/>
    <x v="0"/>
  </r>
  <r>
    <x v="0"/>
    <x v="0"/>
    <x v="3"/>
    <x v="11"/>
    <x v="266"/>
    <n v="2362"/>
    <s v="Fabrizio, Jamie"/>
    <x v="2"/>
    <x v="0"/>
    <x v="0"/>
    <n v="40"/>
    <x v="0"/>
    <x v="1"/>
    <n v="4.5"/>
    <n v="40"/>
    <m/>
    <x v="0"/>
    <x v="0"/>
    <x v="0"/>
  </r>
  <r>
    <x v="0"/>
    <x v="0"/>
    <x v="3"/>
    <x v="11"/>
    <x v="266"/>
    <n v="2362"/>
    <s v="Fabrizio, Jamie"/>
    <x v="2"/>
    <x v="0"/>
    <x v="0"/>
    <m/>
    <x v="0"/>
    <x v="1"/>
    <m/>
    <m/>
    <m/>
    <x v="0"/>
    <x v="0"/>
    <x v="0"/>
  </r>
  <r>
    <x v="0"/>
    <x v="0"/>
    <x v="3"/>
    <x v="11"/>
    <x v="266"/>
    <n v="2408"/>
    <s v="Kelly, Justin"/>
    <x v="2"/>
    <x v="0"/>
    <x v="0"/>
    <n v="40"/>
    <x v="0"/>
    <x v="1"/>
    <m/>
    <n v="40"/>
    <m/>
    <x v="0"/>
    <x v="0"/>
    <x v="0"/>
  </r>
  <r>
    <x v="0"/>
    <x v="0"/>
    <x v="3"/>
    <x v="11"/>
    <x v="266"/>
    <n v="2448"/>
    <s v="Martin, Christin"/>
    <x v="2"/>
    <x v="0"/>
    <x v="0"/>
    <n v="32"/>
    <x v="0"/>
    <x v="1"/>
    <m/>
    <n v="32"/>
    <m/>
    <x v="0"/>
    <x v="0"/>
    <x v="0"/>
  </r>
  <r>
    <x v="0"/>
    <x v="0"/>
    <x v="3"/>
    <x v="11"/>
    <x v="266"/>
    <n v="2442"/>
    <s v="Mccord, Loriah L."/>
    <x v="2"/>
    <x v="0"/>
    <x v="0"/>
    <n v="19"/>
    <x v="0"/>
    <x v="1"/>
    <m/>
    <n v="19"/>
    <m/>
    <x v="0"/>
    <x v="0"/>
    <x v="0"/>
  </r>
  <r>
    <x v="0"/>
    <x v="0"/>
    <x v="3"/>
    <x v="11"/>
    <x v="266"/>
    <n v="1749"/>
    <s v="Peels, Timothy L."/>
    <x v="2"/>
    <x v="0"/>
    <x v="0"/>
    <n v="30"/>
    <x v="0"/>
    <x v="1"/>
    <m/>
    <n v="30"/>
    <n v="10"/>
    <x v="0"/>
    <x v="0"/>
    <x v="0"/>
  </r>
  <r>
    <x v="0"/>
    <x v="0"/>
    <x v="3"/>
    <x v="11"/>
    <x v="266"/>
    <n v="2294"/>
    <s v="Poff, Jessica"/>
    <x v="2"/>
    <x v="0"/>
    <x v="0"/>
    <n v="28.25"/>
    <x v="0"/>
    <x v="1"/>
    <m/>
    <n v="28.25"/>
    <n v="10"/>
    <x v="0"/>
    <x v="0"/>
    <x v="0"/>
  </r>
  <r>
    <x v="0"/>
    <x v="0"/>
    <x v="3"/>
    <x v="11"/>
    <x v="266"/>
    <n v="2447"/>
    <s v="Schutt, Caleb R."/>
    <x v="2"/>
    <x v="0"/>
    <x v="0"/>
    <n v="40"/>
    <x v="0"/>
    <x v="1"/>
    <m/>
    <n v="40"/>
    <m/>
    <x v="0"/>
    <x v="0"/>
    <x v="0"/>
  </r>
  <r>
    <x v="0"/>
    <x v="0"/>
    <x v="3"/>
    <x v="11"/>
    <x v="266"/>
    <n v="2284"/>
    <s v="Underwood, Tracy"/>
    <x v="2"/>
    <x v="0"/>
    <x v="0"/>
    <n v="40"/>
    <x v="0"/>
    <x v="1"/>
    <m/>
    <n v="40"/>
    <m/>
    <x v="0"/>
    <x v="0"/>
    <x v="0"/>
  </r>
  <r>
    <x v="0"/>
    <x v="0"/>
    <x v="3"/>
    <x v="11"/>
    <x v="266"/>
    <n v="2452"/>
    <s v="Vaughn, Gregory H."/>
    <x v="2"/>
    <x v="0"/>
    <x v="0"/>
    <n v="40"/>
    <x v="0"/>
    <x v="1"/>
    <m/>
    <n v="40"/>
    <m/>
    <x v="0"/>
    <x v="0"/>
    <x v="0"/>
  </r>
  <r>
    <x v="0"/>
    <x v="0"/>
    <x v="4"/>
    <x v="12"/>
    <x v="266"/>
    <n v="1410"/>
    <s v="Cooper, Alice F."/>
    <x v="2"/>
    <x v="0"/>
    <x v="0"/>
    <n v="40"/>
    <x v="0"/>
    <x v="1"/>
    <n v="14"/>
    <n v="40"/>
    <m/>
    <x v="0"/>
    <x v="0"/>
    <x v="0"/>
  </r>
  <r>
    <x v="0"/>
    <x v="0"/>
    <x v="4"/>
    <x v="12"/>
    <x v="266"/>
    <n v="2432"/>
    <s v="Harmon, Melody"/>
    <x v="2"/>
    <x v="0"/>
    <x v="0"/>
    <n v="32.25"/>
    <x v="0"/>
    <x v="1"/>
    <m/>
    <n v="32.25"/>
    <n v="10"/>
    <x v="0"/>
    <x v="0"/>
    <x v="0"/>
  </r>
  <r>
    <x v="0"/>
    <x v="0"/>
    <x v="4"/>
    <x v="12"/>
    <x v="266"/>
    <n v="2203"/>
    <s v="Hicks, Lisa"/>
    <x v="2"/>
    <x v="0"/>
    <x v="0"/>
    <n v="40"/>
    <x v="0"/>
    <x v="1"/>
    <n v="3"/>
    <n v="40"/>
    <m/>
    <x v="0"/>
    <x v="0"/>
    <x v="0"/>
  </r>
  <r>
    <x v="0"/>
    <x v="0"/>
    <x v="4"/>
    <x v="12"/>
    <x v="266"/>
    <n v="1206"/>
    <s v="Lorenz, Viola B."/>
    <x v="2"/>
    <x v="0"/>
    <x v="0"/>
    <m/>
    <x v="0"/>
    <x v="1"/>
    <m/>
    <m/>
    <n v="40"/>
    <x v="0"/>
    <x v="0"/>
    <x v="0"/>
  </r>
  <r>
    <x v="0"/>
    <x v="0"/>
    <x v="4"/>
    <x v="12"/>
    <x v="266"/>
    <n v="2381"/>
    <s v="McCombs, Olivia"/>
    <x v="2"/>
    <x v="0"/>
    <x v="0"/>
    <n v="40"/>
    <x v="0"/>
    <x v="1"/>
    <n v="12"/>
    <n v="40"/>
    <m/>
    <x v="0"/>
    <x v="0"/>
    <x v="0"/>
  </r>
  <r>
    <x v="0"/>
    <x v="0"/>
    <x v="6"/>
    <x v="13"/>
    <x v="266"/>
    <n v="2175"/>
    <s v="Akulic, Marlene"/>
    <x v="2"/>
    <x v="0"/>
    <x v="0"/>
    <n v="40"/>
    <x v="0"/>
    <x v="1"/>
    <n v="13.25"/>
    <n v="40"/>
    <m/>
    <x v="0"/>
    <x v="0"/>
    <x v="0"/>
  </r>
  <r>
    <x v="0"/>
    <x v="0"/>
    <x v="6"/>
    <x v="13"/>
    <x v="266"/>
    <n v="2462"/>
    <s v="Armstrong, Mary A."/>
    <x v="2"/>
    <x v="0"/>
    <x v="0"/>
    <n v="40"/>
    <x v="0"/>
    <x v="1"/>
    <m/>
    <n v="40"/>
    <m/>
    <x v="0"/>
    <x v="0"/>
    <x v="0"/>
  </r>
  <r>
    <x v="0"/>
    <x v="0"/>
    <x v="6"/>
    <x v="13"/>
    <x v="266"/>
    <n v="2229"/>
    <s v="Bledsoe, Amy"/>
    <x v="2"/>
    <x v="0"/>
    <x v="0"/>
    <m/>
    <x v="0"/>
    <x v="1"/>
    <m/>
    <m/>
    <n v="10"/>
    <x v="0"/>
    <x v="0"/>
    <x v="0"/>
  </r>
  <r>
    <x v="0"/>
    <x v="0"/>
    <x v="6"/>
    <x v="13"/>
    <x v="266"/>
    <n v="2190"/>
    <s v="Bookout, Nancy"/>
    <x v="2"/>
    <x v="0"/>
    <x v="0"/>
    <n v="40"/>
    <x v="0"/>
    <x v="1"/>
    <n v="14"/>
    <n v="40"/>
    <m/>
    <x v="0"/>
    <x v="0"/>
    <x v="0"/>
  </r>
  <r>
    <x v="0"/>
    <x v="0"/>
    <x v="6"/>
    <x v="13"/>
    <x v="266"/>
    <n v="2382"/>
    <s v="Bourzac, Nanette L."/>
    <x v="2"/>
    <x v="0"/>
    <x v="0"/>
    <n v="40"/>
    <x v="0"/>
    <x v="1"/>
    <n v="13"/>
    <n v="40"/>
    <m/>
    <x v="0"/>
    <x v="0"/>
    <x v="0"/>
  </r>
  <r>
    <x v="0"/>
    <x v="0"/>
    <x v="6"/>
    <x v="13"/>
    <x v="266"/>
    <n v="2039"/>
    <s v="Brooks, Tammy C."/>
    <x v="2"/>
    <x v="0"/>
    <x v="0"/>
    <n v="40"/>
    <x v="0"/>
    <x v="1"/>
    <n v="7.75"/>
    <n v="40"/>
    <m/>
    <x v="0"/>
    <x v="0"/>
    <x v="0"/>
  </r>
  <r>
    <x v="0"/>
    <x v="0"/>
    <x v="6"/>
    <x v="13"/>
    <x v="266"/>
    <n v="2316"/>
    <s v="Brummett, Sebrina D."/>
    <x v="2"/>
    <x v="0"/>
    <x v="0"/>
    <n v="39.450000000000003"/>
    <x v="0"/>
    <x v="1"/>
    <m/>
    <n v="39.450000000000003"/>
    <m/>
    <x v="0"/>
    <x v="0"/>
    <x v="0"/>
  </r>
  <r>
    <x v="0"/>
    <x v="0"/>
    <x v="6"/>
    <x v="13"/>
    <x v="266"/>
    <n v="2156"/>
    <s v="Bryan, Sheena L."/>
    <x v="2"/>
    <x v="0"/>
    <x v="0"/>
    <n v="39.5"/>
    <x v="0"/>
    <x v="1"/>
    <m/>
    <n v="39.5"/>
    <m/>
    <x v="0"/>
    <x v="0"/>
    <x v="0"/>
  </r>
  <r>
    <x v="0"/>
    <x v="0"/>
    <x v="6"/>
    <x v="13"/>
    <x v="266"/>
    <n v="1010"/>
    <s v="Carroll, Robin M."/>
    <x v="2"/>
    <x v="0"/>
    <x v="0"/>
    <m/>
    <x v="0"/>
    <x v="1"/>
    <m/>
    <m/>
    <n v="5"/>
    <x v="0"/>
    <x v="0"/>
    <x v="0"/>
  </r>
  <r>
    <x v="0"/>
    <x v="0"/>
    <x v="6"/>
    <x v="13"/>
    <x v="266"/>
    <n v="2068"/>
    <s v="Cathcart, Bess L."/>
    <x v="2"/>
    <x v="0"/>
    <x v="0"/>
    <n v="40"/>
    <x v="0"/>
    <x v="1"/>
    <n v="3"/>
    <n v="40"/>
    <m/>
    <x v="0"/>
    <x v="0"/>
    <x v="0"/>
  </r>
  <r>
    <x v="0"/>
    <x v="0"/>
    <x v="6"/>
    <x v="13"/>
    <x v="266"/>
    <n v="2098"/>
    <s v="Childress, Stacy M."/>
    <x v="2"/>
    <x v="0"/>
    <x v="0"/>
    <n v="40"/>
    <x v="0"/>
    <x v="1"/>
    <n v="14"/>
    <n v="40"/>
    <m/>
    <x v="0"/>
    <x v="0"/>
    <x v="0"/>
  </r>
  <r>
    <x v="0"/>
    <x v="0"/>
    <x v="6"/>
    <x v="13"/>
    <x v="266"/>
    <n v="2430"/>
    <s v="Coburn, Lisa"/>
    <x v="2"/>
    <x v="0"/>
    <x v="0"/>
    <n v="32.28"/>
    <x v="0"/>
    <x v="1"/>
    <m/>
    <n v="32.28"/>
    <m/>
    <x v="0"/>
    <x v="0"/>
    <x v="0"/>
  </r>
  <r>
    <x v="0"/>
    <x v="0"/>
    <x v="6"/>
    <x v="13"/>
    <x v="266"/>
    <n v="1362"/>
    <s v="Davis, Kimberly S."/>
    <x v="2"/>
    <x v="0"/>
    <x v="0"/>
    <n v="40"/>
    <x v="0"/>
    <x v="1"/>
    <m/>
    <n v="40"/>
    <m/>
    <x v="0"/>
    <x v="0"/>
    <x v="0"/>
  </r>
  <r>
    <x v="0"/>
    <x v="0"/>
    <x v="6"/>
    <x v="13"/>
    <x v="266"/>
    <n v="1465"/>
    <s v="Dotson, Wanda A."/>
    <x v="2"/>
    <x v="0"/>
    <x v="0"/>
    <n v="40"/>
    <x v="0"/>
    <x v="1"/>
    <n v="13.75"/>
    <n v="40"/>
    <m/>
    <x v="0"/>
    <x v="0"/>
    <x v="0"/>
  </r>
  <r>
    <x v="0"/>
    <x v="0"/>
    <x v="6"/>
    <x v="13"/>
    <x v="266"/>
    <n v="2046"/>
    <s v="Dunn, Lois"/>
    <x v="2"/>
    <x v="0"/>
    <x v="0"/>
    <n v="40"/>
    <x v="0"/>
    <x v="1"/>
    <n v="9.5"/>
    <n v="40"/>
    <m/>
    <x v="0"/>
    <x v="0"/>
    <x v="0"/>
  </r>
  <r>
    <x v="0"/>
    <x v="0"/>
    <x v="6"/>
    <x v="13"/>
    <x v="266"/>
    <n v="2450"/>
    <s v="Garcia Calderon, Diego"/>
    <x v="2"/>
    <x v="0"/>
    <x v="0"/>
    <n v="34"/>
    <x v="0"/>
    <x v="1"/>
    <m/>
    <n v="34"/>
    <m/>
    <x v="0"/>
    <x v="0"/>
    <x v="0"/>
  </r>
  <r>
    <x v="0"/>
    <x v="0"/>
    <x v="6"/>
    <x v="13"/>
    <x v="266"/>
    <n v="2319"/>
    <s v="Gibby, Deborah"/>
    <x v="2"/>
    <x v="0"/>
    <x v="0"/>
    <n v="40"/>
    <x v="0"/>
    <x v="1"/>
    <n v="14"/>
    <n v="40"/>
    <m/>
    <x v="0"/>
    <x v="0"/>
    <x v="0"/>
  </r>
  <r>
    <x v="0"/>
    <x v="0"/>
    <x v="6"/>
    <x v="13"/>
    <x v="266"/>
    <n v="2286"/>
    <s v="Godwin, Tonya"/>
    <x v="2"/>
    <x v="0"/>
    <x v="0"/>
    <n v="40"/>
    <x v="0"/>
    <x v="1"/>
    <n v="2.75"/>
    <n v="40"/>
    <m/>
    <x v="0"/>
    <x v="0"/>
    <x v="0"/>
  </r>
  <r>
    <x v="0"/>
    <x v="0"/>
    <x v="6"/>
    <x v="13"/>
    <x v="266"/>
    <n v="2386"/>
    <s v="Hampton, Angela"/>
    <x v="2"/>
    <x v="0"/>
    <x v="0"/>
    <n v="40"/>
    <x v="0"/>
    <x v="1"/>
    <m/>
    <n v="40"/>
    <m/>
    <x v="0"/>
    <x v="0"/>
    <x v="0"/>
  </r>
  <r>
    <x v="0"/>
    <x v="0"/>
    <x v="6"/>
    <x v="13"/>
    <x v="266"/>
    <n v="2376"/>
    <s v="Headrick, Lena"/>
    <x v="2"/>
    <x v="0"/>
    <x v="0"/>
    <n v="21"/>
    <x v="0"/>
    <x v="1"/>
    <m/>
    <n v="21"/>
    <m/>
    <x v="0"/>
    <x v="0"/>
    <x v="0"/>
  </r>
  <r>
    <x v="0"/>
    <x v="0"/>
    <x v="6"/>
    <x v="13"/>
    <x v="266"/>
    <n v="2373"/>
    <s v="Helton, Lisa K."/>
    <x v="2"/>
    <x v="0"/>
    <x v="0"/>
    <n v="40"/>
    <x v="0"/>
    <x v="1"/>
    <n v="11"/>
    <n v="40"/>
    <m/>
    <x v="0"/>
    <x v="0"/>
    <x v="0"/>
  </r>
  <r>
    <x v="0"/>
    <x v="0"/>
    <x v="6"/>
    <x v="13"/>
    <x v="266"/>
    <n v="2261"/>
    <s v="Howarth, Amy"/>
    <x v="2"/>
    <x v="0"/>
    <x v="0"/>
    <n v="40"/>
    <x v="0"/>
    <x v="1"/>
    <n v="11"/>
    <n v="40"/>
    <m/>
    <x v="0"/>
    <x v="0"/>
    <x v="0"/>
  </r>
  <r>
    <x v="0"/>
    <x v="0"/>
    <x v="6"/>
    <x v="13"/>
    <x v="266"/>
    <n v="1480"/>
    <s v="Kliever, Debbie J."/>
    <x v="2"/>
    <x v="0"/>
    <x v="0"/>
    <n v="40"/>
    <x v="0"/>
    <x v="1"/>
    <n v="10.75"/>
    <n v="40"/>
    <m/>
    <x v="0"/>
    <x v="0"/>
    <x v="0"/>
  </r>
  <r>
    <x v="0"/>
    <x v="0"/>
    <x v="6"/>
    <x v="13"/>
    <x v="266"/>
    <n v="1259"/>
    <s v="Lee, Ginger"/>
    <x v="2"/>
    <x v="0"/>
    <x v="0"/>
    <n v="40"/>
    <x v="0"/>
    <x v="1"/>
    <n v="4"/>
    <n v="40"/>
    <m/>
    <x v="0"/>
    <x v="0"/>
    <x v="0"/>
  </r>
  <r>
    <x v="0"/>
    <x v="0"/>
    <x v="6"/>
    <x v="13"/>
    <x v="266"/>
    <n v="2176"/>
    <s v="May, Cynthia L."/>
    <x v="2"/>
    <x v="0"/>
    <x v="0"/>
    <n v="40"/>
    <x v="0"/>
    <x v="1"/>
    <n v="14"/>
    <n v="40"/>
    <m/>
    <x v="0"/>
    <x v="0"/>
    <x v="0"/>
  </r>
  <r>
    <x v="0"/>
    <x v="0"/>
    <x v="6"/>
    <x v="13"/>
    <x v="266"/>
    <n v="1558"/>
    <s v="McCluskey, Loreta R."/>
    <x v="2"/>
    <x v="0"/>
    <x v="0"/>
    <n v="40"/>
    <x v="0"/>
    <x v="1"/>
    <n v="9"/>
    <n v="40"/>
    <m/>
    <x v="0"/>
    <x v="0"/>
    <x v="0"/>
  </r>
  <r>
    <x v="0"/>
    <x v="0"/>
    <x v="6"/>
    <x v="13"/>
    <x v="266"/>
    <n v="2380"/>
    <s v="Moore, Darlene"/>
    <x v="2"/>
    <x v="0"/>
    <x v="0"/>
    <n v="40"/>
    <x v="0"/>
    <x v="1"/>
    <m/>
    <n v="40"/>
    <m/>
    <x v="0"/>
    <x v="0"/>
    <x v="0"/>
  </r>
  <r>
    <x v="0"/>
    <x v="0"/>
    <x v="6"/>
    <x v="13"/>
    <x v="266"/>
    <n v="2409"/>
    <s v="Neeley, Megan R."/>
    <x v="2"/>
    <x v="0"/>
    <x v="0"/>
    <n v="40"/>
    <x v="0"/>
    <x v="1"/>
    <n v="7.25"/>
    <n v="40"/>
    <m/>
    <x v="0"/>
    <x v="0"/>
    <x v="0"/>
  </r>
  <r>
    <x v="0"/>
    <x v="0"/>
    <x v="6"/>
    <x v="13"/>
    <x v="266"/>
    <n v="1559"/>
    <s v="Nichols, Brenda S."/>
    <x v="2"/>
    <x v="0"/>
    <x v="0"/>
    <n v="40"/>
    <x v="0"/>
    <x v="1"/>
    <n v="14"/>
    <n v="40"/>
    <m/>
    <x v="0"/>
    <x v="0"/>
    <x v="0"/>
  </r>
  <r>
    <x v="0"/>
    <x v="0"/>
    <x v="6"/>
    <x v="13"/>
    <x v="266"/>
    <n v="2415"/>
    <s v="Patterson, Pamela"/>
    <x v="2"/>
    <x v="0"/>
    <x v="0"/>
    <n v="39"/>
    <x v="0"/>
    <x v="1"/>
    <m/>
    <n v="39"/>
    <m/>
    <x v="0"/>
    <x v="0"/>
    <x v="0"/>
  </r>
  <r>
    <x v="0"/>
    <x v="0"/>
    <x v="6"/>
    <x v="13"/>
    <x v="266"/>
    <n v="2459"/>
    <s v="Redman, Melissa G."/>
    <x v="2"/>
    <x v="0"/>
    <x v="0"/>
    <n v="30"/>
    <x v="0"/>
    <x v="1"/>
    <m/>
    <n v="30"/>
    <m/>
    <x v="0"/>
    <x v="0"/>
    <x v="0"/>
  </r>
  <r>
    <x v="0"/>
    <x v="0"/>
    <x v="6"/>
    <x v="13"/>
    <x v="266"/>
    <n v="1997"/>
    <s v="Roberts, Lisa R."/>
    <x v="2"/>
    <x v="0"/>
    <x v="0"/>
    <n v="40"/>
    <x v="0"/>
    <x v="1"/>
    <n v="9"/>
    <n v="40"/>
    <m/>
    <x v="0"/>
    <x v="0"/>
    <x v="0"/>
  </r>
  <r>
    <x v="0"/>
    <x v="0"/>
    <x v="6"/>
    <x v="13"/>
    <x v="266"/>
    <n v="2378"/>
    <s v="Roberts, Lori"/>
    <x v="2"/>
    <x v="0"/>
    <x v="0"/>
    <n v="40"/>
    <x v="0"/>
    <x v="1"/>
    <n v="2.75"/>
    <n v="40"/>
    <m/>
    <x v="0"/>
    <x v="0"/>
    <x v="0"/>
  </r>
  <r>
    <x v="0"/>
    <x v="0"/>
    <x v="6"/>
    <x v="13"/>
    <x v="266"/>
    <n v="2192"/>
    <s v="Rupinski, Angela"/>
    <x v="2"/>
    <x v="0"/>
    <x v="0"/>
    <n v="40"/>
    <x v="0"/>
    <x v="1"/>
    <n v="3"/>
    <n v="40"/>
    <m/>
    <x v="0"/>
    <x v="0"/>
    <x v="0"/>
  </r>
  <r>
    <x v="0"/>
    <x v="0"/>
    <x v="6"/>
    <x v="13"/>
    <x v="266"/>
    <n v="2192"/>
    <s v="Rupinski, Angela"/>
    <x v="2"/>
    <x v="0"/>
    <x v="0"/>
    <m/>
    <x v="0"/>
    <x v="1"/>
    <m/>
    <m/>
    <m/>
    <x v="0"/>
    <x v="0"/>
    <x v="0"/>
  </r>
  <r>
    <x v="0"/>
    <x v="0"/>
    <x v="6"/>
    <x v="13"/>
    <x v="266"/>
    <n v="2441"/>
    <s v="Selby, Chasity"/>
    <x v="2"/>
    <x v="0"/>
    <x v="0"/>
    <n v="40"/>
    <x v="0"/>
    <x v="1"/>
    <n v="8.5"/>
    <n v="40"/>
    <m/>
    <x v="0"/>
    <x v="0"/>
    <x v="0"/>
  </r>
  <r>
    <x v="0"/>
    <x v="0"/>
    <x v="6"/>
    <x v="13"/>
    <x v="266"/>
    <n v="1612"/>
    <s v="Self, Janet"/>
    <x v="2"/>
    <x v="0"/>
    <x v="0"/>
    <n v="40"/>
    <x v="0"/>
    <x v="1"/>
    <n v="8.25"/>
    <n v="40"/>
    <m/>
    <x v="0"/>
    <x v="0"/>
    <x v="0"/>
  </r>
  <r>
    <x v="0"/>
    <x v="0"/>
    <x v="6"/>
    <x v="13"/>
    <x v="266"/>
    <n v="2356"/>
    <s v="Sharp, Sonia"/>
    <x v="2"/>
    <x v="0"/>
    <x v="0"/>
    <n v="40"/>
    <x v="0"/>
    <x v="1"/>
    <n v="14"/>
    <n v="40"/>
    <m/>
    <x v="0"/>
    <x v="0"/>
    <x v="0"/>
  </r>
  <r>
    <x v="0"/>
    <x v="0"/>
    <x v="6"/>
    <x v="13"/>
    <x v="266"/>
    <n v="2423"/>
    <s v="Stafford, Tabitha"/>
    <x v="2"/>
    <x v="0"/>
    <x v="0"/>
    <n v="40"/>
    <x v="0"/>
    <x v="1"/>
    <n v="14"/>
    <n v="40"/>
    <m/>
    <x v="0"/>
    <x v="0"/>
    <x v="0"/>
  </r>
  <r>
    <x v="0"/>
    <x v="0"/>
    <x v="6"/>
    <x v="13"/>
    <x v="266"/>
    <n v="2412"/>
    <s v="Suttles, Cristie"/>
    <x v="2"/>
    <x v="0"/>
    <x v="0"/>
    <n v="30.25"/>
    <x v="0"/>
    <x v="1"/>
    <m/>
    <n v="30.25"/>
    <m/>
    <x v="0"/>
    <x v="0"/>
    <x v="0"/>
  </r>
  <r>
    <x v="0"/>
    <x v="0"/>
    <x v="6"/>
    <x v="13"/>
    <x v="266"/>
    <n v="2464"/>
    <s v="Tipton, Rebecca G."/>
    <x v="2"/>
    <x v="0"/>
    <x v="0"/>
    <n v="18.5"/>
    <x v="0"/>
    <x v="1"/>
    <m/>
    <n v="18.5"/>
    <m/>
    <x v="0"/>
    <x v="0"/>
    <x v="0"/>
  </r>
  <r>
    <x v="0"/>
    <x v="0"/>
    <x v="6"/>
    <x v="13"/>
    <x v="266"/>
    <n v="2392"/>
    <s v="Veit, Beth"/>
    <x v="2"/>
    <x v="0"/>
    <x v="0"/>
    <n v="38.75"/>
    <x v="0"/>
    <x v="1"/>
    <m/>
    <n v="38.75"/>
    <m/>
    <x v="0"/>
    <x v="0"/>
    <x v="0"/>
  </r>
  <r>
    <x v="0"/>
    <x v="0"/>
    <x v="6"/>
    <x v="13"/>
    <x v="266"/>
    <n v="2426"/>
    <s v="Veit, Jordan A."/>
    <x v="2"/>
    <x v="0"/>
    <x v="0"/>
    <n v="40"/>
    <x v="0"/>
    <x v="1"/>
    <n v="1.5"/>
    <n v="40"/>
    <m/>
    <x v="0"/>
    <x v="0"/>
    <x v="0"/>
  </r>
  <r>
    <x v="0"/>
    <x v="0"/>
    <x v="6"/>
    <x v="13"/>
    <x v="266"/>
    <n v="2154"/>
    <s v="West, Sandra"/>
    <x v="2"/>
    <x v="0"/>
    <x v="0"/>
    <n v="40"/>
    <x v="0"/>
    <x v="1"/>
    <n v="14"/>
    <n v="40"/>
    <m/>
    <x v="0"/>
    <x v="0"/>
    <x v="0"/>
  </r>
  <r>
    <x v="0"/>
    <x v="0"/>
    <x v="6"/>
    <x v="13"/>
    <x v="266"/>
    <n v="2411"/>
    <s v="Wilburn, Marley"/>
    <x v="2"/>
    <x v="0"/>
    <x v="0"/>
    <n v="40"/>
    <x v="0"/>
    <x v="1"/>
    <m/>
    <n v="40"/>
    <m/>
    <x v="0"/>
    <x v="0"/>
    <x v="0"/>
  </r>
  <r>
    <x v="0"/>
    <x v="0"/>
    <x v="6"/>
    <x v="13"/>
    <x v="266"/>
    <n v="2282"/>
    <s v="Young, Karen A."/>
    <x v="2"/>
    <x v="0"/>
    <x v="0"/>
    <n v="23.5"/>
    <x v="0"/>
    <x v="1"/>
    <m/>
    <n v="23.5"/>
    <m/>
    <x v="0"/>
    <x v="0"/>
    <x v="0"/>
  </r>
  <r>
    <x v="0"/>
    <x v="0"/>
    <x v="1"/>
    <x v="14"/>
    <x v="266"/>
    <n v="1280"/>
    <s v="Cooley, Tammy K."/>
    <x v="2"/>
    <x v="0"/>
    <x v="0"/>
    <n v="40"/>
    <x v="0"/>
    <x v="1"/>
    <n v="9.75"/>
    <n v="40"/>
    <m/>
    <x v="0"/>
    <x v="0"/>
    <x v="0"/>
  </r>
  <r>
    <x v="0"/>
    <x v="0"/>
    <x v="1"/>
    <x v="14"/>
    <x v="266"/>
    <n v="2195"/>
    <s v="Davis, Tyler"/>
    <x v="2"/>
    <x v="0"/>
    <x v="0"/>
    <n v="40"/>
    <x v="0"/>
    <x v="1"/>
    <n v="6"/>
    <n v="40"/>
    <m/>
    <x v="0"/>
    <x v="0"/>
    <x v="0"/>
  </r>
  <r>
    <x v="0"/>
    <x v="0"/>
    <x v="1"/>
    <x v="14"/>
    <x v="266"/>
    <n v="2428"/>
    <s v="Emery, Shawn"/>
    <x v="2"/>
    <x v="0"/>
    <x v="0"/>
    <n v="34.25"/>
    <x v="0"/>
    <x v="1"/>
    <m/>
    <n v="34.25"/>
    <m/>
    <x v="0"/>
    <x v="0"/>
    <x v="0"/>
  </r>
  <r>
    <x v="0"/>
    <x v="0"/>
    <x v="1"/>
    <x v="14"/>
    <x v="266"/>
    <n v="1684"/>
    <s v="Mckee, Nathan"/>
    <x v="2"/>
    <x v="0"/>
    <x v="0"/>
    <n v="40"/>
    <x v="0"/>
    <x v="1"/>
    <m/>
    <n v="40"/>
    <m/>
    <x v="0"/>
    <x v="0"/>
    <x v="0"/>
  </r>
  <r>
    <x v="0"/>
    <x v="0"/>
    <x v="1"/>
    <x v="14"/>
    <x v="266"/>
    <n v="2337"/>
    <s v="Miller, Gary"/>
    <x v="2"/>
    <x v="0"/>
    <x v="0"/>
    <n v="40"/>
    <x v="0"/>
    <x v="1"/>
    <m/>
    <n v="40"/>
    <m/>
    <x v="0"/>
    <x v="0"/>
    <x v="0"/>
  </r>
  <r>
    <x v="0"/>
    <x v="0"/>
    <x v="1"/>
    <x v="14"/>
    <x v="266"/>
    <n v="2363"/>
    <s v="Mills, Gary"/>
    <x v="2"/>
    <x v="0"/>
    <x v="0"/>
    <n v="32"/>
    <x v="0"/>
    <x v="1"/>
    <m/>
    <n v="32"/>
    <m/>
    <x v="0"/>
    <x v="0"/>
    <x v="0"/>
  </r>
  <r>
    <x v="0"/>
    <x v="0"/>
    <x v="1"/>
    <x v="14"/>
    <x v="266"/>
    <n v="2457"/>
    <s v="Richesin, Joey D."/>
    <x v="2"/>
    <x v="0"/>
    <x v="0"/>
    <n v="40"/>
    <x v="0"/>
    <x v="1"/>
    <m/>
    <n v="40"/>
    <m/>
    <x v="0"/>
    <x v="0"/>
    <x v="0"/>
  </r>
  <r>
    <x v="0"/>
    <x v="0"/>
    <x v="1"/>
    <x v="14"/>
    <x v="266"/>
    <n v="2390"/>
    <s v="Taylor, David L."/>
    <x v="2"/>
    <x v="0"/>
    <x v="0"/>
    <n v="24.75"/>
    <x v="0"/>
    <x v="1"/>
    <m/>
    <n v="24.75"/>
    <n v="10"/>
    <x v="0"/>
    <x v="0"/>
    <x v="0"/>
  </r>
  <r>
    <x v="0"/>
    <x v="0"/>
    <x v="1"/>
    <x v="14"/>
    <x v="266"/>
    <n v="2220"/>
    <s v="Waddell, Henry"/>
    <x v="2"/>
    <x v="0"/>
    <x v="0"/>
    <n v="30"/>
    <x v="0"/>
    <x v="1"/>
    <m/>
    <n v="30"/>
    <n v="10"/>
    <x v="0"/>
    <x v="0"/>
    <x v="0"/>
  </r>
  <r>
    <x v="0"/>
    <x v="0"/>
    <x v="1"/>
    <x v="14"/>
    <x v="266"/>
    <n v="2348"/>
    <s v="Watson, Dennis"/>
    <x v="2"/>
    <x v="0"/>
    <x v="0"/>
    <n v="40"/>
    <x v="0"/>
    <x v="1"/>
    <n v="4"/>
    <n v="40"/>
    <m/>
    <x v="0"/>
    <x v="0"/>
    <x v="0"/>
  </r>
  <r>
    <x v="0"/>
    <x v="0"/>
    <x v="9"/>
    <x v="15"/>
    <x v="266"/>
    <n v="2285"/>
    <s v="Bivens, Diane"/>
    <x v="2"/>
    <x v="0"/>
    <x v="0"/>
    <n v="40"/>
    <x v="0"/>
    <x v="1"/>
    <n v="6"/>
    <n v="40"/>
    <m/>
    <x v="0"/>
    <x v="0"/>
    <x v="0"/>
  </r>
  <r>
    <x v="0"/>
    <x v="0"/>
    <x v="9"/>
    <x v="15"/>
    <x v="266"/>
    <n v="1856"/>
    <s v="Bivens, Tammie"/>
    <x v="2"/>
    <x v="0"/>
    <x v="0"/>
    <m/>
    <x v="0"/>
    <x v="1"/>
    <m/>
    <m/>
    <n v="30"/>
    <x v="0"/>
    <x v="0"/>
    <x v="0"/>
  </r>
  <r>
    <x v="0"/>
    <x v="0"/>
    <x v="9"/>
    <x v="15"/>
    <x v="266"/>
    <n v="2235"/>
    <s v="Clark, Elizabeth"/>
    <x v="2"/>
    <x v="0"/>
    <x v="0"/>
    <n v="40"/>
    <x v="0"/>
    <x v="1"/>
    <m/>
    <n v="40"/>
    <m/>
    <x v="0"/>
    <x v="0"/>
    <x v="0"/>
  </r>
  <r>
    <x v="0"/>
    <x v="0"/>
    <x v="9"/>
    <x v="15"/>
    <x v="266"/>
    <n v="1107"/>
    <s v="Hall, Mary"/>
    <x v="2"/>
    <x v="0"/>
    <x v="0"/>
    <n v="40"/>
    <x v="0"/>
    <x v="1"/>
    <n v="10"/>
    <n v="40"/>
    <m/>
    <x v="0"/>
    <x v="0"/>
    <x v="0"/>
  </r>
  <r>
    <x v="0"/>
    <x v="0"/>
    <x v="9"/>
    <x v="15"/>
    <x v="266"/>
    <n v="1866"/>
    <s v="Harris, Nancy"/>
    <x v="2"/>
    <x v="0"/>
    <x v="0"/>
    <n v="28"/>
    <x v="0"/>
    <x v="1"/>
    <m/>
    <n v="28"/>
    <m/>
    <x v="0"/>
    <x v="0"/>
    <x v="0"/>
  </r>
  <r>
    <x v="0"/>
    <x v="0"/>
    <x v="9"/>
    <x v="15"/>
    <x v="266"/>
    <n v="2449"/>
    <s v="Lemarr-Lloyd, Elizabeth M."/>
    <x v="2"/>
    <x v="0"/>
    <x v="0"/>
    <n v="16.5"/>
    <x v="0"/>
    <x v="1"/>
    <m/>
    <n v="16.5"/>
    <m/>
    <x v="0"/>
    <x v="0"/>
    <x v="0"/>
  </r>
  <r>
    <x v="0"/>
    <x v="0"/>
    <x v="9"/>
    <x v="15"/>
    <x v="266"/>
    <n v="1967"/>
    <s v="Shaw, Teia L."/>
    <x v="2"/>
    <x v="0"/>
    <x v="0"/>
    <n v="40"/>
    <x v="0"/>
    <x v="1"/>
    <n v="7"/>
    <n v="40"/>
    <m/>
    <x v="0"/>
    <x v="0"/>
    <x v="0"/>
  </r>
  <r>
    <x v="0"/>
    <x v="0"/>
    <x v="7"/>
    <x v="16"/>
    <x v="266"/>
    <n v="2371"/>
    <s v="Barnes, Sarah"/>
    <x v="2"/>
    <x v="0"/>
    <x v="0"/>
    <n v="40"/>
    <x v="0"/>
    <x v="1"/>
    <n v="6"/>
    <n v="40"/>
    <m/>
    <x v="0"/>
    <x v="0"/>
    <x v="0"/>
  </r>
  <r>
    <x v="0"/>
    <x v="0"/>
    <x v="7"/>
    <x v="16"/>
    <x v="266"/>
    <n v="2193"/>
    <s v="Cannon, Jennifer"/>
    <x v="2"/>
    <x v="0"/>
    <x v="0"/>
    <n v="27"/>
    <x v="0"/>
    <x v="1"/>
    <m/>
    <n v="27"/>
    <m/>
    <x v="0"/>
    <x v="0"/>
    <x v="0"/>
  </r>
  <r>
    <x v="0"/>
    <x v="0"/>
    <x v="7"/>
    <x v="16"/>
    <x v="266"/>
    <n v="2463"/>
    <s v="Hicks, Shelby L."/>
    <x v="2"/>
    <x v="0"/>
    <x v="0"/>
    <n v="40"/>
    <x v="0"/>
    <x v="1"/>
    <n v="10"/>
    <n v="40"/>
    <m/>
    <x v="0"/>
    <x v="0"/>
    <x v="0"/>
  </r>
  <r>
    <x v="0"/>
    <x v="0"/>
    <x v="7"/>
    <x v="16"/>
    <x v="266"/>
    <n v="2445"/>
    <s v="Lemarr, Theresa"/>
    <x v="2"/>
    <x v="0"/>
    <x v="0"/>
    <n v="40"/>
    <x v="0"/>
    <x v="1"/>
    <n v="9"/>
    <n v="40"/>
    <m/>
    <x v="0"/>
    <x v="0"/>
    <x v="0"/>
  </r>
  <r>
    <x v="0"/>
    <x v="0"/>
    <x v="7"/>
    <x v="16"/>
    <x v="266"/>
    <n v="2405"/>
    <s v="Marrero, Rachel"/>
    <x v="2"/>
    <x v="0"/>
    <x v="0"/>
    <n v="35.299999999999997"/>
    <x v="0"/>
    <x v="1"/>
    <m/>
    <n v="35.299999999999997"/>
    <m/>
    <x v="0"/>
    <x v="0"/>
    <x v="0"/>
  </r>
  <r>
    <x v="0"/>
    <x v="0"/>
    <x v="7"/>
    <x v="16"/>
    <x v="266"/>
    <n v="2433"/>
    <s v="Millsaps, Tiea"/>
    <x v="2"/>
    <x v="0"/>
    <x v="0"/>
    <n v="40"/>
    <x v="0"/>
    <x v="1"/>
    <n v="6"/>
    <n v="40"/>
    <m/>
    <x v="0"/>
    <x v="0"/>
    <x v="0"/>
  </r>
  <r>
    <x v="0"/>
    <x v="0"/>
    <x v="7"/>
    <x v="16"/>
    <x v="266"/>
    <n v="2461"/>
    <s v="Nicholson, Kristie L."/>
    <x v="2"/>
    <x v="0"/>
    <x v="0"/>
    <n v="39"/>
    <x v="0"/>
    <x v="1"/>
    <m/>
    <n v="39"/>
    <m/>
    <x v="0"/>
    <x v="0"/>
    <x v="0"/>
  </r>
  <r>
    <x v="0"/>
    <x v="0"/>
    <x v="7"/>
    <x v="16"/>
    <x v="266"/>
    <n v="2407"/>
    <s v="Thomas, Emily"/>
    <x v="2"/>
    <x v="0"/>
    <x v="0"/>
    <n v="40"/>
    <x v="0"/>
    <x v="1"/>
    <n v="14"/>
    <n v="40"/>
    <m/>
    <x v="0"/>
    <x v="0"/>
    <x v="0"/>
  </r>
  <r>
    <x v="0"/>
    <x v="0"/>
    <x v="5"/>
    <x v="17"/>
    <x v="266"/>
    <n v="1596"/>
    <s v="Harrison, Charles"/>
    <x v="2"/>
    <x v="0"/>
    <x v="0"/>
    <n v="17.25"/>
    <x v="0"/>
    <x v="1"/>
    <m/>
    <n v="17.25"/>
    <m/>
    <x v="0"/>
    <x v="0"/>
    <x v="0"/>
  </r>
  <r>
    <x v="0"/>
    <x v="0"/>
    <x v="5"/>
    <x v="17"/>
    <x v="266"/>
    <n v="2443"/>
    <s v="Hunt, Nancy M."/>
    <x v="2"/>
    <x v="0"/>
    <x v="0"/>
    <n v="40"/>
    <x v="0"/>
    <x v="1"/>
    <n v="2.5"/>
    <n v="40"/>
    <m/>
    <x v="0"/>
    <x v="0"/>
    <x v="0"/>
  </r>
  <r>
    <x v="0"/>
    <x v="0"/>
    <x v="5"/>
    <x v="17"/>
    <x v="266"/>
    <n v="1920"/>
    <s v="Jones, Jena"/>
    <x v="2"/>
    <x v="0"/>
    <x v="0"/>
    <n v="26.5"/>
    <x v="0"/>
    <x v="1"/>
    <m/>
    <n v="26.5"/>
    <m/>
    <x v="0"/>
    <x v="0"/>
    <x v="0"/>
  </r>
  <r>
    <x v="0"/>
    <x v="0"/>
    <x v="21"/>
    <x v="18"/>
    <x v="266"/>
    <n v="2431"/>
    <s v="McRaven, Michael"/>
    <x v="2"/>
    <x v="0"/>
    <x v="0"/>
    <n v="40"/>
    <x v="0"/>
    <x v="1"/>
    <m/>
    <n v="40"/>
    <m/>
    <x v="0"/>
    <x v="0"/>
    <x v="0"/>
  </r>
  <r>
    <x v="0"/>
    <x v="0"/>
    <x v="8"/>
    <x v="19"/>
    <x v="266"/>
    <n v="2368"/>
    <s v="Barnes, Eric"/>
    <x v="2"/>
    <x v="0"/>
    <x v="0"/>
    <n v="40"/>
    <x v="0"/>
    <x v="1"/>
    <n v="2.4700000000000002"/>
    <n v="40"/>
    <m/>
    <x v="0"/>
    <x v="0"/>
    <x v="0"/>
  </r>
  <r>
    <x v="0"/>
    <x v="0"/>
    <x v="8"/>
    <x v="19"/>
    <x v="266"/>
    <n v="2313"/>
    <s v="Gibby, Benjamin"/>
    <x v="2"/>
    <x v="0"/>
    <x v="0"/>
    <n v="40"/>
    <x v="0"/>
    <x v="1"/>
    <n v="14"/>
    <n v="40"/>
    <m/>
    <x v="0"/>
    <x v="0"/>
    <x v="0"/>
  </r>
  <r>
    <x v="0"/>
    <x v="0"/>
    <x v="8"/>
    <x v="19"/>
    <x v="266"/>
    <n v="2367"/>
    <s v="Hall, Fredrick L."/>
    <x v="2"/>
    <x v="0"/>
    <x v="0"/>
    <n v="40"/>
    <x v="0"/>
    <x v="1"/>
    <n v="9.77"/>
    <n v="40"/>
    <m/>
    <x v="0"/>
    <x v="0"/>
    <x v="0"/>
  </r>
  <r>
    <x v="0"/>
    <x v="0"/>
    <x v="10"/>
    <x v="21"/>
    <x v="267"/>
    <n v="2312"/>
    <s v="Semach, Chad"/>
    <x v="2"/>
    <x v="0"/>
    <x v="0"/>
    <n v="40"/>
    <x v="0"/>
    <x v="1"/>
    <m/>
    <n v="40"/>
    <m/>
    <x v="0"/>
    <x v="0"/>
    <x v="0"/>
  </r>
  <r>
    <x v="0"/>
    <x v="0"/>
    <x v="11"/>
    <x v="1"/>
    <x v="267"/>
    <n v="1481"/>
    <s v="Dodd, Alex E."/>
    <x v="2"/>
    <x v="0"/>
    <x v="0"/>
    <n v="40"/>
    <x v="0"/>
    <x v="1"/>
    <m/>
    <n v="40"/>
    <m/>
    <x v="0"/>
    <x v="0"/>
    <x v="0"/>
  </r>
  <r>
    <x v="0"/>
    <x v="0"/>
    <x v="11"/>
    <x v="1"/>
    <x v="267"/>
    <n v="2007"/>
    <s v="Dodd, Patricia A."/>
    <x v="2"/>
    <x v="0"/>
    <x v="0"/>
    <n v="40"/>
    <x v="0"/>
    <x v="1"/>
    <m/>
    <n v="40"/>
    <m/>
    <x v="0"/>
    <x v="0"/>
    <x v="0"/>
  </r>
  <r>
    <x v="0"/>
    <x v="0"/>
    <x v="12"/>
    <x v="2"/>
    <x v="267"/>
    <n v="1810"/>
    <s v="Damstetter, Suzanne"/>
    <x v="2"/>
    <x v="0"/>
    <x v="0"/>
    <n v="40"/>
    <x v="0"/>
    <x v="1"/>
    <m/>
    <n v="40"/>
    <m/>
    <x v="0"/>
    <x v="0"/>
    <x v="0"/>
  </r>
  <r>
    <x v="0"/>
    <x v="0"/>
    <x v="12"/>
    <x v="2"/>
    <x v="267"/>
    <n v="1831"/>
    <s v="Simmons, Kristie"/>
    <x v="2"/>
    <x v="0"/>
    <x v="0"/>
    <n v="36.5"/>
    <x v="0"/>
    <x v="1"/>
    <m/>
    <n v="36.5"/>
    <n v="3.5"/>
    <x v="0"/>
    <x v="0"/>
    <x v="0"/>
  </r>
  <r>
    <x v="0"/>
    <x v="0"/>
    <x v="13"/>
    <x v="3"/>
    <x v="267"/>
    <n v="1024"/>
    <s v="Hillard, Gary L."/>
    <x v="2"/>
    <x v="0"/>
    <x v="0"/>
    <n v="40"/>
    <x v="0"/>
    <x v="1"/>
    <m/>
    <n v="40"/>
    <m/>
    <x v="0"/>
    <x v="0"/>
    <x v="0"/>
  </r>
  <r>
    <x v="0"/>
    <x v="0"/>
    <x v="13"/>
    <x v="3"/>
    <x v="267"/>
    <n v="1027"/>
    <s v="Howard, Michael"/>
    <x v="2"/>
    <x v="0"/>
    <x v="0"/>
    <n v="40"/>
    <x v="0"/>
    <x v="1"/>
    <m/>
    <n v="40"/>
    <m/>
    <x v="0"/>
    <x v="0"/>
    <x v="0"/>
  </r>
  <r>
    <x v="0"/>
    <x v="0"/>
    <x v="13"/>
    <x v="3"/>
    <x v="267"/>
    <n v="2425"/>
    <s v="Lewelling, Gary L."/>
    <x v="2"/>
    <x v="0"/>
    <x v="0"/>
    <n v="40"/>
    <x v="0"/>
    <x v="1"/>
    <m/>
    <n v="40"/>
    <m/>
    <x v="0"/>
    <x v="0"/>
    <x v="0"/>
  </r>
  <r>
    <x v="0"/>
    <x v="0"/>
    <x v="13"/>
    <x v="3"/>
    <x v="267"/>
    <n v="2034"/>
    <s v="Powers, Joshua"/>
    <x v="2"/>
    <x v="0"/>
    <x v="0"/>
    <n v="40"/>
    <x v="0"/>
    <x v="1"/>
    <m/>
    <n v="40"/>
    <m/>
    <x v="0"/>
    <x v="0"/>
    <x v="0"/>
  </r>
  <r>
    <x v="0"/>
    <x v="0"/>
    <x v="13"/>
    <x v="3"/>
    <x v="267"/>
    <n v="1420"/>
    <s v="Simmons, James T."/>
    <x v="2"/>
    <x v="0"/>
    <x v="0"/>
    <n v="40"/>
    <x v="0"/>
    <x v="1"/>
    <m/>
    <n v="40"/>
    <m/>
    <x v="0"/>
    <x v="0"/>
    <x v="0"/>
  </r>
  <r>
    <x v="0"/>
    <x v="0"/>
    <x v="14"/>
    <x v="4"/>
    <x v="267"/>
    <n v="2100"/>
    <s v="Glenn, Kristy"/>
    <x v="2"/>
    <x v="0"/>
    <x v="0"/>
    <n v="30"/>
    <x v="0"/>
    <x v="1"/>
    <m/>
    <n v="30"/>
    <m/>
    <x v="0"/>
    <x v="0"/>
    <x v="0"/>
  </r>
  <r>
    <x v="0"/>
    <x v="0"/>
    <x v="15"/>
    <x v="5"/>
    <x v="267"/>
    <n v="1717"/>
    <s v="Burchfield, Jeannie"/>
    <x v="2"/>
    <x v="0"/>
    <x v="0"/>
    <n v="40"/>
    <x v="0"/>
    <x v="1"/>
    <n v="1.5"/>
    <n v="40"/>
    <m/>
    <x v="0"/>
    <x v="0"/>
    <x v="0"/>
  </r>
  <r>
    <x v="0"/>
    <x v="0"/>
    <x v="15"/>
    <x v="5"/>
    <x v="267"/>
    <n v="1968"/>
    <s v="Duncan, Ginger"/>
    <x v="2"/>
    <x v="0"/>
    <x v="0"/>
    <n v="40"/>
    <x v="0"/>
    <x v="1"/>
    <m/>
    <n v="40"/>
    <m/>
    <x v="0"/>
    <x v="0"/>
    <x v="0"/>
  </r>
  <r>
    <x v="0"/>
    <x v="0"/>
    <x v="15"/>
    <x v="5"/>
    <x v="267"/>
    <n v="1904"/>
    <s v="Murr, Sherry"/>
    <x v="2"/>
    <x v="0"/>
    <x v="0"/>
    <n v="40"/>
    <x v="0"/>
    <x v="1"/>
    <m/>
    <n v="40"/>
    <m/>
    <x v="0"/>
    <x v="0"/>
    <x v="0"/>
  </r>
  <r>
    <x v="0"/>
    <x v="0"/>
    <x v="15"/>
    <x v="5"/>
    <x v="267"/>
    <n v="2458"/>
    <s v="Schulstadt, Rose A."/>
    <x v="2"/>
    <x v="0"/>
    <x v="0"/>
    <n v="40"/>
    <x v="0"/>
    <x v="1"/>
    <m/>
    <n v="40"/>
    <m/>
    <x v="0"/>
    <x v="0"/>
    <x v="0"/>
  </r>
  <r>
    <x v="0"/>
    <x v="0"/>
    <x v="16"/>
    <x v="6"/>
    <x v="267"/>
    <n v="2230"/>
    <s v="Payne, Donna"/>
    <x v="2"/>
    <x v="0"/>
    <x v="0"/>
    <n v="40"/>
    <x v="0"/>
    <x v="1"/>
    <m/>
    <n v="40"/>
    <m/>
    <x v="0"/>
    <x v="0"/>
    <x v="0"/>
  </r>
  <r>
    <x v="0"/>
    <x v="0"/>
    <x v="17"/>
    <x v="20"/>
    <x v="267"/>
    <n v="2260"/>
    <s v="Lake, Stephanie"/>
    <x v="2"/>
    <x v="0"/>
    <x v="0"/>
    <n v="40"/>
    <x v="0"/>
    <x v="1"/>
    <m/>
    <n v="40"/>
    <m/>
    <x v="0"/>
    <x v="0"/>
    <x v="0"/>
  </r>
  <r>
    <x v="0"/>
    <x v="0"/>
    <x v="2"/>
    <x v="8"/>
    <x v="267"/>
    <n v="1917"/>
    <s v="Rigley, Eric"/>
    <x v="2"/>
    <x v="0"/>
    <x v="0"/>
    <n v="40"/>
    <x v="0"/>
    <x v="1"/>
    <m/>
    <n v="40"/>
    <m/>
    <x v="0"/>
    <x v="0"/>
    <x v="0"/>
  </r>
  <r>
    <x v="0"/>
    <x v="0"/>
    <x v="2"/>
    <x v="8"/>
    <x v="267"/>
    <n v="2149"/>
    <s v="Robillard, Mathew"/>
    <x v="2"/>
    <x v="0"/>
    <x v="0"/>
    <n v="40"/>
    <x v="0"/>
    <x v="1"/>
    <m/>
    <n v="40"/>
    <m/>
    <x v="0"/>
    <x v="0"/>
    <x v="0"/>
  </r>
  <r>
    <x v="0"/>
    <x v="0"/>
    <x v="19"/>
    <x v="9"/>
    <x v="267"/>
    <n v="2375"/>
    <s v="Jarosz, Jolene"/>
    <x v="2"/>
    <x v="0"/>
    <x v="0"/>
    <n v="20"/>
    <x v="0"/>
    <x v="1"/>
    <m/>
    <n v="20"/>
    <m/>
    <x v="0"/>
    <x v="0"/>
    <x v="0"/>
  </r>
  <r>
    <x v="0"/>
    <x v="0"/>
    <x v="19"/>
    <x v="9"/>
    <x v="267"/>
    <n v="2379"/>
    <s v="Thomas, Michelle"/>
    <x v="2"/>
    <x v="0"/>
    <x v="0"/>
    <n v="39.130000000000003"/>
    <x v="0"/>
    <x v="1"/>
    <m/>
    <n v="39.130000000000003"/>
    <m/>
    <x v="0"/>
    <x v="0"/>
    <x v="0"/>
  </r>
  <r>
    <x v="0"/>
    <x v="0"/>
    <x v="3"/>
    <x v="11"/>
    <x v="267"/>
    <n v="2362"/>
    <s v="Fabrizio, Jamie"/>
    <x v="2"/>
    <x v="0"/>
    <x v="0"/>
    <n v="40"/>
    <x v="0"/>
    <x v="1"/>
    <m/>
    <n v="40"/>
    <m/>
    <x v="0"/>
    <x v="0"/>
    <x v="0"/>
  </r>
  <r>
    <x v="0"/>
    <x v="0"/>
    <x v="3"/>
    <x v="11"/>
    <x v="267"/>
    <n v="2408"/>
    <s v="Kelly, Justin"/>
    <x v="2"/>
    <x v="0"/>
    <x v="0"/>
    <n v="40"/>
    <x v="0"/>
    <x v="1"/>
    <n v="5"/>
    <n v="40"/>
    <m/>
    <x v="0"/>
    <x v="0"/>
    <x v="0"/>
  </r>
  <r>
    <x v="0"/>
    <x v="0"/>
    <x v="3"/>
    <x v="11"/>
    <x v="267"/>
    <n v="2448"/>
    <s v="Martin, Christin"/>
    <x v="2"/>
    <x v="0"/>
    <x v="0"/>
    <n v="40"/>
    <x v="0"/>
    <x v="1"/>
    <m/>
    <n v="40"/>
    <m/>
    <x v="0"/>
    <x v="0"/>
    <x v="0"/>
  </r>
  <r>
    <x v="0"/>
    <x v="0"/>
    <x v="3"/>
    <x v="11"/>
    <x v="267"/>
    <n v="2442"/>
    <s v="Mccord, Loriah L."/>
    <x v="2"/>
    <x v="0"/>
    <x v="0"/>
    <n v="28.25"/>
    <x v="0"/>
    <x v="1"/>
    <m/>
    <n v="28.25"/>
    <m/>
    <x v="0"/>
    <x v="0"/>
    <x v="0"/>
  </r>
  <r>
    <x v="0"/>
    <x v="0"/>
    <x v="3"/>
    <x v="11"/>
    <x v="267"/>
    <n v="1749"/>
    <s v="Peels, Timothy L."/>
    <x v="2"/>
    <x v="0"/>
    <x v="0"/>
    <n v="30"/>
    <x v="0"/>
    <x v="1"/>
    <m/>
    <n v="30"/>
    <m/>
    <x v="0"/>
    <x v="0"/>
    <x v="0"/>
  </r>
  <r>
    <x v="0"/>
    <x v="0"/>
    <x v="3"/>
    <x v="11"/>
    <x v="267"/>
    <n v="2294"/>
    <s v="Poff, Jessica"/>
    <x v="2"/>
    <x v="0"/>
    <x v="0"/>
    <n v="40"/>
    <x v="0"/>
    <x v="1"/>
    <m/>
    <n v="40"/>
    <m/>
    <x v="0"/>
    <x v="0"/>
    <x v="0"/>
  </r>
  <r>
    <x v="0"/>
    <x v="0"/>
    <x v="3"/>
    <x v="11"/>
    <x v="267"/>
    <n v="2447"/>
    <s v="Schutt, Caleb R."/>
    <x v="2"/>
    <x v="0"/>
    <x v="0"/>
    <n v="37"/>
    <x v="0"/>
    <x v="1"/>
    <m/>
    <n v="37"/>
    <m/>
    <x v="0"/>
    <x v="0"/>
    <x v="0"/>
  </r>
  <r>
    <x v="0"/>
    <x v="0"/>
    <x v="3"/>
    <x v="11"/>
    <x v="267"/>
    <n v="2284"/>
    <s v="Underwood, Tracy"/>
    <x v="2"/>
    <x v="0"/>
    <x v="0"/>
    <m/>
    <x v="0"/>
    <x v="1"/>
    <m/>
    <m/>
    <n v="20"/>
    <x v="0"/>
    <x v="0"/>
    <x v="0"/>
  </r>
  <r>
    <x v="0"/>
    <x v="0"/>
    <x v="3"/>
    <x v="11"/>
    <x v="267"/>
    <n v="2452"/>
    <s v="Vaughn, Gregory H."/>
    <x v="2"/>
    <x v="0"/>
    <x v="0"/>
    <n v="40"/>
    <x v="0"/>
    <x v="1"/>
    <m/>
    <n v="40"/>
    <m/>
    <x v="0"/>
    <x v="0"/>
    <x v="0"/>
  </r>
  <r>
    <x v="0"/>
    <x v="0"/>
    <x v="4"/>
    <x v="12"/>
    <x v="267"/>
    <n v="1410"/>
    <s v="Cooper, Alice F."/>
    <x v="2"/>
    <x v="0"/>
    <x v="0"/>
    <n v="40"/>
    <x v="0"/>
    <x v="1"/>
    <n v="12.75"/>
    <n v="40"/>
    <m/>
    <x v="0"/>
    <x v="0"/>
    <x v="0"/>
  </r>
  <r>
    <x v="0"/>
    <x v="0"/>
    <x v="4"/>
    <x v="12"/>
    <x v="267"/>
    <n v="2432"/>
    <s v="Harmon, Melody"/>
    <x v="2"/>
    <x v="0"/>
    <x v="0"/>
    <n v="39"/>
    <x v="0"/>
    <x v="1"/>
    <m/>
    <n v="39"/>
    <m/>
    <x v="0"/>
    <x v="0"/>
    <x v="0"/>
  </r>
  <r>
    <x v="0"/>
    <x v="0"/>
    <x v="4"/>
    <x v="12"/>
    <x v="267"/>
    <n v="2203"/>
    <s v="Hicks, Lisa"/>
    <x v="2"/>
    <x v="0"/>
    <x v="0"/>
    <n v="39"/>
    <x v="0"/>
    <x v="1"/>
    <m/>
    <n v="39"/>
    <n v="10"/>
    <x v="0"/>
    <x v="0"/>
    <x v="0"/>
  </r>
  <r>
    <x v="0"/>
    <x v="0"/>
    <x v="4"/>
    <x v="12"/>
    <x v="267"/>
    <n v="1206"/>
    <s v="Lorenz, Viola B."/>
    <x v="2"/>
    <x v="0"/>
    <x v="0"/>
    <n v="28.85"/>
    <x v="0"/>
    <x v="1"/>
    <m/>
    <n v="28.85"/>
    <n v="2.5"/>
    <x v="0"/>
    <x v="0"/>
    <x v="0"/>
  </r>
  <r>
    <x v="0"/>
    <x v="0"/>
    <x v="4"/>
    <x v="12"/>
    <x v="267"/>
    <n v="2381"/>
    <s v="McCombs, Olivia"/>
    <x v="2"/>
    <x v="0"/>
    <x v="0"/>
    <n v="40"/>
    <x v="0"/>
    <x v="1"/>
    <n v="6"/>
    <n v="40"/>
    <m/>
    <x v="0"/>
    <x v="0"/>
    <x v="0"/>
  </r>
  <r>
    <x v="0"/>
    <x v="0"/>
    <x v="6"/>
    <x v="13"/>
    <x v="267"/>
    <n v="2175"/>
    <s v="Akulic, Marlene"/>
    <x v="2"/>
    <x v="0"/>
    <x v="0"/>
    <n v="40"/>
    <x v="0"/>
    <x v="1"/>
    <n v="7"/>
    <n v="40"/>
    <m/>
    <x v="0"/>
    <x v="0"/>
    <x v="0"/>
  </r>
  <r>
    <x v="0"/>
    <x v="0"/>
    <x v="6"/>
    <x v="13"/>
    <x v="267"/>
    <n v="2462"/>
    <s v="Armstrong, Mary A."/>
    <x v="2"/>
    <x v="0"/>
    <x v="0"/>
    <n v="30"/>
    <x v="0"/>
    <x v="1"/>
    <m/>
    <n v="30"/>
    <m/>
    <x v="0"/>
    <x v="0"/>
    <x v="0"/>
  </r>
  <r>
    <x v="0"/>
    <x v="0"/>
    <x v="6"/>
    <x v="13"/>
    <x v="267"/>
    <n v="2340"/>
    <s v="Atkins, Reva"/>
    <x v="2"/>
    <x v="0"/>
    <x v="0"/>
    <n v="40"/>
    <x v="0"/>
    <x v="1"/>
    <n v="3"/>
    <n v="40"/>
    <m/>
    <x v="0"/>
    <x v="0"/>
    <x v="0"/>
  </r>
  <r>
    <x v="0"/>
    <x v="0"/>
    <x v="6"/>
    <x v="13"/>
    <x v="267"/>
    <n v="2229"/>
    <s v="Bledsoe, Amy"/>
    <x v="2"/>
    <x v="0"/>
    <x v="0"/>
    <n v="40"/>
    <x v="0"/>
    <x v="1"/>
    <n v="4"/>
    <n v="40"/>
    <m/>
    <x v="0"/>
    <x v="0"/>
    <x v="0"/>
  </r>
  <r>
    <x v="0"/>
    <x v="0"/>
    <x v="6"/>
    <x v="13"/>
    <x v="267"/>
    <n v="2190"/>
    <s v="Bookout, Nancy"/>
    <x v="2"/>
    <x v="0"/>
    <x v="0"/>
    <n v="40"/>
    <x v="0"/>
    <x v="1"/>
    <n v="14"/>
    <n v="40"/>
    <m/>
    <x v="0"/>
    <x v="0"/>
    <x v="0"/>
  </r>
  <r>
    <x v="0"/>
    <x v="0"/>
    <x v="6"/>
    <x v="13"/>
    <x v="267"/>
    <n v="2382"/>
    <s v="Bourzac, Nanette L."/>
    <x v="2"/>
    <x v="0"/>
    <x v="0"/>
    <n v="8.5"/>
    <x v="0"/>
    <x v="1"/>
    <m/>
    <n v="8.5"/>
    <m/>
    <x v="0"/>
    <x v="0"/>
    <x v="0"/>
  </r>
  <r>
    <x v="0"/>
    <x v="0"/>
    <x v="6"/>
    <x v="13"/>
    <x v="267"/>
    <n v="2039"/>
    <s v="Brooks, Tammy C."/>
    <x v="2"/>
    <x v="0"/>
    <x v="0"/>
    <n v="15.5"/>
    <x v="0"/>
    <x v="1"/>
    <m/>
    <n v="15.5"/>
    <m/>
    <x v="0"/>
    <x v="0"/>
    <x v="0"/>
  </r>
  <r>
    <x v="0"/>
    <x v="0"/>
    <x v="6"/>
    <x v="13"/>
    <x v="267"/>
    <n v="2316"/>
    <s v="Brummett, Sebrina D."/>
    <x v="2"/>
    <x v="0"/>
    <x v="0"/>
    <n v="40"/>
    <x v="0"/>
    <x v="1"/>
    <n v="8.27"/>
    <n v="40"/>
    <m/>
    <x v="0"/>
    <x v="0"/>
    <x v="0"/>
  </r>
  <r>
    <x v="0"/>
    <x v="0"/>
    <x v="6"/>
    <x v="13"/>
    <x v="267"/>
    <n v="2156"/>
    <s v="Bryan, Sheena L."/>
    <x v="2"/>
    <x v="0"/>
    <x v="0"/>
    <n v="40"/>
    <x v="0"/>
    <x v="1"/>
    <n v="10"/>
    <n v="40"/>
    <m/>
    <x v="0"/>
    <x v="0"/>
    <x v="0"/>
  </r>
  <r>
    <x v="0"/>
    <x v="0"/>
    <x v="6"/>
    <x v="13"/>
    <x v="267"/>
    <n v="1010"/>
    <s v="Carroll, Robin M."/>
    <x v="2"/>
    <x v="0"/>
    <x v="0"/>
    <m/>
    <x v="0"/>
    <x v="1"/>
    <m/>
    <m/>
    <n v="5"/>
    <x v="0"/>
    <x v="0"/>
    <x v="0"/>
  </r>
  <r>
    <x v="0"/>
    <x v="0"/>
    <x v="6"/>
    <x v="13"/>
    <x v="267"/>
    <n v="2068"/>
    <s v="Cathcart, Bess L."/>
    <x v="2"/>
    <x v="0"/>
    <x v="0"/>
    <n v="40"/>
    <x v="0"/>
    <x v="1"/>
    <n v="14"/>
    <n v="40"/>
    <m/>
    <x v="0"/>
    <x v="0"/>
    <x v="0"/>
  </r>
  <r>
    <x v="0"/>
    <x v="0"/>
    <x v="6"/>
    <x v="13"/>
    <x v="267"/>
    <n v="2098"/>
    <s v="Childress, Stacy M."/>
    <x v="2"/>
    <x v="0"/>
    <x v="0"/>
    <n v="40"/>
    <x v="0"/>
    <x v="1"/>
    <n v="14"/>
    <n v="40"/>
    <m/>
    <x v="0"/>
    <x v="0"/>
    <x v="0"/>
  </r>
  <r>
    <x v="0"/>
    <x v="0"/>
    <x v="6"/>
    <x v="13"/>
    <x v="267"/>
    <n v="2430"/>
    <s v="Coburn, Lisa"/>
    <x v="2"/>
    <x v="0"/>
    <x v="0"/>
    <n v="40"/>
    <x v="0"/>
    <x v="1"/>
    <n v="0.75"/>
    <n v="40"/>
    <m/>
    <x v="0"/>
    <x v="0"/>
    <x v="0"/>
  </r>
  <r>
    <x v="0"/>
    <x v="0"/>
    <x v="6"/>
    <x v="13"/>
    <x v="267"/>
    <n v="1362"/>
    <s v="Davis, Kimberly S."/>
    <x v="2"/>
    <x v="0"/>
    <x v="0"/>
    <n v="31.75"/>
    <x v="0"/>
    <x v="1"/>
    <m/>
    <n v="31.75"/>
    <n v="20"/>
    <x v="0"/>
    <x v="0"/>
    <x v="0"/>
  </r>
  <r>
    <x v="0"/>
    <x v="0"/>
    <x v="6"/>
    <x v="13"/>
    <x v="267"/>
    <n v="1465"/>
    <s v="Dotson, Wanda A."/>
    <x v="2"/>
    <x v="0"/>
    <x v="0"/>
    <n v="40"/>
    <x v="0"/>
    <x v="1"/>
    <n v="14"/>
    <n v="40"/>
    <m/>
    <x v="0"/>
    <x v="0"/>
    <x v="0"/>
  </r>
  <r>
    <x v="0"/>
    <x v="0"/>
    <x v="6"/>
    <x v="13"/>
    <x v="267"/>
    <n v="2046"/>
    <s v="Dunn, Lois"/>
    <x v="2"/>
    <x v="0"/>
    <x v="0"/>
    <n v="40"/>
    <x v="0"/>
    <x v="1"/>
    <m/>
    <n v="40"/>
    <m/>
    <x v="0"/>
    <x v="0"/>
    <x v="0"/>
  </r>
  <r>
    <x v="0"/>
    <x v="0"/>
    <x v="6"/>
    <x v="13"/>
    <x v="267"/>
    <n v="2450"/>
    <s v="Garcia Calderon, Diego"/>
    <x v="2"/>
    <x v="0"/>
    <x v="0"/>
    <n v="39"/>
    <x v="0"/>
    <x v="1"/>
    <m/>
    <n v="39"/>
    <m/>
    <x v="0"/>
    <x v="0"/>
    <x v="0"/>
  </r>
  <r>
    <x v="0"/>
    <x v="0"/>
    <x v="6"/>
    <x v="13"/>
    <x v="267"/>
    <n v="2319"/>
    <s v="Gibby, Deborah"/>
    <x v="2"/>
    <x v="0"/>
    <x v="0"/>
    <n v="40"/>
    <x v="0"/>
    <x v="1"/>
    <n v="14"/>
    <n v="40"/>
    <m/>
    <x v="0"/>
    <x v="0"/>
    <x v="0"/>
  </r>
  <r>
    <x v="0"/>
    <x v="0"/>
    <x v="6"/>
    <x v="13"/>
    <x v="267"/>
    <n v="2286"/>
    <s v="Godwin, Tonya"/>
    <x v="2"/>
    <x v="0"/>
    <x v="0"/>
    <n v="40"/>
    <x v="0"/>
    <x v="1"/>
    <n v="10"/>
    <n v="40"/>
    <m/>
    <x v="0"/>
    <x v="0"/>
    <x v="0"/>
  </r>
  <r>
    <x v="0"/>
    <x v="0"/>
    <x v="6"/>
    <x v="13"/>
    <x v="267"/>
    <n v="2386"/>
    <s v="Hampton, Angela"/>
    <x v="2"/>
    <x v="0"/>
    <x v="0"/>
    <n v="30"/>
    <x v="0"/>
    <x v="1"/>
    <m/>
    <n v="30"/>
    <m/>
    <x v="0"/>
    <x v="0"/>
    <x v="0"/>
  </r>
  <r>
    <x v="0"/>
    <x v="0"/>
    <x v="6"/>
    <x v="13"/>
    <x v="267"/>
    <n v="2376"/>
    <s v="Headrick, Lena"/>
    <x v="2"/>
    <x v="0"/>
    <x v="0"/>
    <n v="40"/>
    <x v="0"/>
    <x v="1"/>
    <n v="11.5"/>
    <n v="40"/>
    <m/>
    <x v="0"/>
    <x v="0"/>
    <x v="0"/>
  </r>
  <r>
    <x v="0"/>
    <x v="0"/>
    <x v="6"/>
    <x v="13"/>
    <x v="267"/>
    <n v="2373"/>
    <s v="Helton, Lisa K."/>
    <x v="2"/>
    <x v="0"/>
    <x v="0"/>
    <n v="40"/>
    <x v="0"/>
    <x v="1"/>
    <n v="11.25"/>
    <n v="40"/>
    <m/>
    <x v="0"/>
    <x v="0"/>
    <x v="0"/>
  </r>
  <r>
    <x v="0"/>
    <x v="0"/>
    <x v="6"/>
    <x v="13"/>
    <x v="267"/>
    <n v="2261"/>
    <s v="Howarth, Amy"/>
    <x v="2"/>
    <x v="0"/>
    <x v="0"/>
    <n v="40"/>
    <x v="0"/>
    <x v="1"/>
    <n v="12"/>
    <n v="40"/>
    <m/>
    <x v="0"/>
    <x v="0"/>
    <x v="0"/>
  </r>
  <r>
    <x v="0"/>
    <x v="0"/>
    <x v="6"/>
    <x v="13"/>
    <x v="267"/>
    <n v="1480"/>
    <s v="Kliever, Debbie J."/>
    <x v="2"/>
    <x v="0"/>
    <x v="0"/>
    <n v="32"/>
    <x v="0"/>
    <x v="1"/>
    <m/>
    <n v="32"/>
    <m/>
    <x v="0"/>
    <x v="0"/>
    <x v="0"/>
  </r>
  <r>
    <x v="0"/>
    <x v="0"/>
    <x v="6"/>
    <x v="13"/>
    <x v="267"/>
    <n v="1259"/>
    <s v="Lee, Ginger"/>
    <x v="2"/>
    <x v="0"/>
    <x v="0"/>
    <n v="40"/>
    <x v="0"/>
    <x v="1"/>
    <n v="4"/>
    <n v="40"/>
    <m/>
    <x v="0"/>
    <x v="0"/>
    <x v="0"/>
  </r>
  <r>
    <x v="0"/>
    <x v="0"/>
    <x v="6"/>
    <x v="13"/>
    <x v="267"/>
    <n v="2176"/>
    <s v="May, Cynthia L."/>
    <x v="2"/>
    <x v="0"/>
    <x v="0"/>
    <n v="40"/>
    <x v="0"/>
    <x v="1"/>
    <n v="13"/>
    <n v="40"/>
    <m/>
    <x v="0"/>
    <x v="0"/>
    <x v="0"/>
  </r>
  <r>
    <x v="0"/>
    <x v="0"/>
    <x v="6"/>
    <x v="13"/>
    <x v="267"/>
    <n v="1558"/>
    <s v="McCluskey, Loreta R."/>
    <x v="2"/>
    <x v="0"/>
    <x v="0"/>
    <n v="30"/>
    <x v="0"/>
    <x v="1"/>
    <m/>
    <n v="30"/>
    <m/>
    <x v="0"/>
    <x v="0"/>
    <x v="0"/>
  </r>
  <r>
    <x v="0"/>
    <x v="0"/>
    <x v="6"/>
    <x v="13"/>
    <x v="267"/>
    <n v="2380"/>
    <s v="Moore, Darlene"/>
    <x v="2"/>
    <x v="0"/>
    <x v="0"/>
    <n v="36.75"/>
    <x v="0"/>
    <x v="1"/>
    <m/>
    <n v="36.75"/>
    <m/>
    <x v="0"/>
    <x v="0"/>
    <x v="0"/>
  </r>
  <r>
    <x v="0"/>
    <x v="0"/>
    <x v="6"/>
    <x v="13"/>
    <x v="267"/>
    <n v="2409"/>
    <s v="Neeley, Megan R."/>
    <x v="2"/>
    <x v="0"/>
    <x v="0"/>
    <n v="40"/>
    <x v="0"/>
    <x v="1"/>
    <m/>
    <n v="40"/>
    <m/>
    <x v="0"/>
    <x v="0"/>
    <x v="0"/>
  </r>
  <r>
    <x v="0"/>
    <x v="0"/>
    <x v="6"/>
    <x v="13"/>
    <x v="267"/>
    <n v="1559"/>
    <s v="Nichols, Brenda S."/>
    <x v="2"/>
    <x v="0"/>
    <x v="0"/>
    <n v="33"/>
    <x v="0"/>
    <x v="1"/>
    <m/>
    <n v="33"/>
    <m/>
    <x v="0"/>
    <x v="0"/>
    <x v="0"/>
  </r>
  <r>
    <x v="0"/>
    <x v="0"/>
    <x v="6"/>
    <x v="13"/>
    <x v="267"/>
    <n v="2415"/>
    <s v="Patterson, Pamela"/>
    <x v="2"/>
    <x v="0"/>
    <x v="0"/>
    <n v="40"/>
    <x v="0"/>
    <x v="1"/>
    <m/>
    <n v="40"/>
    <m/>
    <x v="0"/>
    <x v="0"/>
    <x v="0"/>
  </r>
  <r>
    <x v="0"/>
    <x v="0"/>
    <x v="6"/>
    <x v="13"/>
    <x v="267"/>
    <n v="2259"/>
    <s v="Peels, Carolyn K."/>
    <x v="2"/>
    <x v="0"/>
    <x v="0"/>
    <n v="39"/>
    <x v="0"/>
    <x v="1"/>
    <m/>
    <n v="39"/>
    <m/>
    <x v="0"/>
    <x v="0"/>
    <x v="0"/>
  </r>
  <r>
    <x v="0"/>
    <x v="0"/>
    <x v="6"/>
    <x v="13"/>
    <x v="267"/>
    <n v="2459"/>
    <s v="Redman, Melissa G."/>
    <x v="2"/>
    <x v="0"/>
    <x v="0"/>
    <n v="40"/>
    <x v="0"/>
    <x v="1"/>
    <m/>
    <n v="40"/>
    <m/>
    <x v="0"/>
    <x v="0"/>
    <x v="0"/>
  </r>
  <r>
    <x v="0"/>
    <x v="0"/>
    <x v="6"/>
    <x v="13"/>
    <x v="267"/>
    <n v="1997"/>
    <s v="Roberts, Lisa R."/>
    <x v="2"/>
    <x v="0"/>
    <x v="0"/>
    <n v="40"/>
    <x v="0"/>
    <x v="1"/>
    <n v="9"/>
    <n v="40"/>
    <m/>
    <x v="0"/>
    <x v="0"/>
    <x v="0"/>
  </r>
  <r>
    <x v="0"/>
    <x v="0"/>
    <x v="6"/>
    <x v="13"/>
    <x v="267"/>
    <n v="2378"/>
    <s v="Roberts, Lori"/>
    <x v="2"/>
    <x v="0"/>
    <x v="0"/>
    <n v="40"/>
    <x v="0"/>
    <x v="1"/>
    <n v="5"/>
    <n v="40"/>
    <m/>
    <x v="0"/>
    <x v="0"/>
    <x v="0"/>
  </r>
  <r>
    <x v="0"/>
    <x v="0"/>
    <x v="6"/>
    <x v="13"/>
    <x v="267"/>
    <n v="2440"/>
    <s v="Rupinski, Alexis M."/>
    <x v="2"/>
    <x v="0"/>
    <x v="0"/>
    <n v="35.5"/>
    <x v="0"/>
    <x v="1"/>
    <m/>
    <n v="35.5"/>
    <m/>
    <x v="0"/>
    <x v="0"/>
    <x v="0"/>
  </r>
  <r>
    <x v="0"/>
    <x v="0"/>
    <x v="6"/>
    <x v="13"/>
    <x v="267"/>
    <n v="2192"/>
    <s v="Rupinski, Angela"/>
    <x v="2"/>
    <x v="0"/>
    <x v="0"/>
    <n v="40"/>
    <x v="0"/>
    <x v="1"/>
    <n v="14"/>
    <n v="40"/>
    <m/>
    <x v="0"/>
    <x v="0"/>
    <x v="0"/>
  </r>
  <r>
    <x v="0"/>
    <x v="0"/>
    <x v="6"/>
    <x v="13"/>
    <x v="267"/>
    <n v="2441"/>
    <s v="Selby, Chasity"/>
    <x v="2"/>
    <x v="0"/>
    <x v="0"/>
    <n v="39.5"/>
    <x v="0"/>
    <x v="1"/>
    <m/>
    <n v="39.5"/>
    <m/>
    <x v="0"/>
    <x v="0"/>
    <x v="0"/>
  </r>
  <r>
    <x v="0"/>
    <x v="0"/>
    <x v="6"/>
    <x v="13"/>
    <x v="267"/>
    <n v="1612"/>
    <s v="Self, Janet"/>
    <x v="2"/>
    <x v="0"/>
    <x v="0"/>
    <n v="40"/>
    <x v="0"/>
    <x v="1"/>
    <n v="6"/>
    <n v="40"/>
    <m/>
    <x v="0"/>
    <x v="0"/>
    <x v="0"/>
  </r>
  <r>
    <x v="0"/>
    <x v="0"/>
    <x v="6"/>
    <x v="13"/>
    <x v="267"/>
    <n v="2356"/>
    <s v="Sharp, Sonia"/>
    <x v="2"/>
    <x v="0"/>
    <x v="0"/>
    <n v="40"/>
    <x v="0"/>
    <x v="1"/>
    <n v="14"/>
    <n v="40"/>
    <m/>
    <x v="0"/>
    <x v="0"/>
    <x v="0"/>
  </r>
  <r>
    <x v="0"/>
    <x v="0"/>
    <x v="6"/>
    <x v="13"/>
    <x v="267"/>
    <n v="2423"/>
    <s v="Stafford, Tabitha"/>
    <x v="2"/>
    <x v="0"/>
    <x v="0"/>
    <n v="40"/>
    <x v="0"/>
    <x v="1"/>
    <n v="14"/>
    <n v="40"/>
    <m/>
    <x v="0"/>
    <x v="0"/>
    <x v="0"/>
  </r>
  <r>
    <x v="0"/>
    <x v="0"/>
    <x v="6"/>
    <x v="13"/>
    <x v="267"/>
    <n v="2412"/>
    <s v="Suttles, Cristie"/>
    <x v="2"/>
    <x v="0"/>
    <x v="0"/>
    <n v="25.75"/>
    <x v="0"/>
    <x v="1"/>
    <m/>
    <n v="25.75"/>
    <m/>
    <x v="0"/>
    <x v="0"/>
    <x v="0"/>
  </r>
  <r>
    <x v="0"/>
    <x v="0"/>
    <x v="6"/>
    <x v="13"/>
    <x v="267"/>
    <n v="2385"/>
    <s v="Suttles, Kathy"/>
    <x v="2"/>
    <x v="0"/>
    <x v="0"/>
    <n v="40"/>
    <x v="0"/>
    <x v="1"/>
    <n v="12"/>
    <n v="40"/>
    <m/>
    <x v="0"/>
    <x v="0"/>
    <x v="0"/>
  </r>
  <r>
    <x v="0"/>
    <x v="0"/>
    <x v="6"/>
    <x v="13"/>
    <x v="267"/>
    <n v="2464"/>
    <s v="Tipton, Rebecca G."/>
    <x v="2"/>
    <x v="0"/>
    <x v="0"/>
    <n v="39"/>
    <x v="0"/>
    <x v="1"/>
    <m/>
    <n v="39"/>
    <m/>
    <x v="0"/>
    <x v="0"/>
    <x v="0"/>
  </r>
  <r>
    <x v="0"/>
    <x v="0"/>
    <x v="6"/>
    <x v="13"/>
    <x v="267"/>
    <n v="2392"/>
    <s v="Veit, Beth"/>
    <x v="2"/>
    <x v="0"/>
    <x v="0"/>
    <n v="39.75"/>
    <x v="0"/>
    <x v="1"/>
    <m/>
    <n v="39.75"/>
    <m/>
    <x v="0"/>
    <x v="0"/>
    <x v="0"/>
  </r>
  <r>
    <x v="0"/>
    <x v="0"/>
    <x v="6"/>
    <x v="13"/>
    <x v="267"/>
    <n v="2426"/>
    <s v="Veit, Jordan A."/>
    <x v="2"/>
    <x v="0"/>
    <x v="0"/>
    <n v="40"/>
    <x v="0"/>
    <x v="1"/>
    <n v="9.25"/>
    <n v="40"/>
    <m/>
    <x v="0"/>
    <x v="0"/>
    <x v="0"/>
  </r>
  <r>
    <x v="0"/>
    <x v="0"/>
    <x v="6"/>
    <x v="13"/>
    <x v="267"/>
    <n v="2154"/>
    <s v="West, Sandra"/>
    <x v="2"/>
    <x v="0"/>
    <x v="0"/>
    <n v="40"/>
    <x v="0"/>
    <x v="1"/>
    <n v="14"/>
    <n v="40"/>
    <m/>
    <x v="0"/>
    <x v="0"/>
    <x v="0"/>
  </r>
  <r>
    <x v="0"/>
    <x v="0"/>
    <x v="6"/>
    <x v="13"/>
    <x v="267"/>
    <n v="2282"/>
    <s v="Young, Karen A."/>
    <x v="2"/>
    <x v="0"/>
    <x v="0"/>
    <n v="40"/>
    <x v="0"/>
    <x v="1"/>
    <n v="1.5"/>
    <n v="40"/>
    <m/>
    <x v="0"/>
    <x v="0"/>
    <x v="0"/>
  </r>
  <r>
    <x v="0"/>
    <x v="0"/>
    <x v="1"/>
    <x v="14"/>
    <x v="267"/>
    <n v="1280"/>
    <s v="Cooley, Tammy K."/>
    <x v="2"/>
    <x v="0"/>
    <x v="0"/>
    <n v="40"/>
    <x v="0"/>
    <x v="1"/>
    <n v="2.62"/>
    <n v="40"/>
    <m/>
    <x v="0"/>
    <x v="0"/>
    <x v="0"/>
  </r>
  <r>
    <x v="0"/>
    <x v="0"/>
    <x v="1"/>
    <x v="14"/>
    <x v="267"/>
    <n v="2195"/>
    <s v="Davis, Tyler"/>
    <x v="2"/>
    <x v="0"/>
    <x v="0"/>
    <n v="40"/>
    <x v="0"/>
    <x v="1"/>
    <m/>
    <n v="40"/>
    <m/>
    <x v="0"/>
    <x v="0"/>
    <x v="0"/>
  </r>
  <r>
    <x v="0"/>
    <x v="0"/>
    <x v="1"/>
    <x v="14"/>
    <x v="267"/>
    <n v="2428"/>
    <s v="Emery, Shawn"/>
    <x v="2"/>
    <x v="0"/>
    <x v="0"/>
    <n v="27"/>
    <x v="0"/>
    <x v="1"/>
    <m/>
    <n v="27"/>
    <m/>
    <x v="0"/>
    <x v="0"/>
    <x v="0"/>
  </r>
  <r>
    <x v="0"/>
    <x v="0"/>
    <x v="1"/>
    <x v="14"/>
    <x v="267"/>
    <n v="1684"/>
    <s v="Mckee, Nathan"/>
    <x v="2"/>
    <x v="0"/>
    <x v="0"/>
    <n v="40"/>
    <x v="0"/>
    <x v="1"/>
    <n v="4"/>
    <n v="40"/>
    <m/>
    <x v="0"/>
    <x v="0"/>
    <x v="0"/>
  </r>
  <r>
    <x v="0"/>
    <x v="0"/>
    <x v="1"/>
    <x v="14"/>
    <x v="267"/>
    <n v="2337"/>
    <s v="Miller, Gary"/>
    <x v="2"/>
    <x v="0"/>
    <x v="0"/>
    <n v="40"/>
    <x v="0"/>
    <x v="1"/>
    <m/>
    <n v="40"/>
    <m/>
    <x v="0"/>
    <x v="0"/>
    <x v="0"/>
  </r>
  <r>
    <x v="0"/>
    <x v="0"/>
    <x v="1"/>
    <x v="14"/>
    <x v="267"/>
    <n v="2363"/>
    <s v="Mills, Gary"/>
    <x v="2"/>
    <x v="0"/>
    <x v="0"/>
    <n v="40"/>
    <x v="0"/>
    <x v="1"/>
    <m/>
    <n v="40"/>
    <m/>
    <x v="0"/>
    <x v="0"/>
    <x v="0"/>
  </r>
  <r>
    <x v="0"/>
    <x v="0"/>
    <x v="1"/>
    <x v="14"/>
    <x v="267"/>
    <n v="2457"/>
    <s v="Richesin, Joey D."/>
    <x v="2"/>
    <x v="0"/>
    <x v="0"/>
    <n v="40"/>
    <x v="0"/>
    <x v="1"/>
    <m/>
    <n v="40"/>
    <m/>
    <x v="0"/>
    <x v="0"/>
    <x v="0"/>
  </r>
  <r>
    <x v="0"/>
    <x v="0"/>
    <x v="1"/>
    <x v="14"/>
    <x v="267"/>
    <n v="2390"/>
    <s v="Taylor, David L."/>
    <x v="2"/>
    <x v="0"/>
    <x v="0"/>
    <n v="37.25"/>
    <x v="0"/>
    <x v="1"/>
    <m/>
    <n v="37.25"/>
    <m/>
    <x v="0"/>
    <x v="0"/>
    <x v="0"/>
  </r>
  <r>
    <x v="0"/>
    <x v="0"/>
    <x v="1"/>
    <x v="14"/>
    <x v="267"/>
    <n v="2220"/>
    <s v="Waddell, Henry"/>
    <x v="2"/>
    <x v="0"/>
    <x v="0"/>
    <n v="40"/>
    <x v="0"/>
    <x v="1"/>
    <n v="4"/>
    <n v="40"/>
    <m/>
    <x v="0"/>
    <x v="0"/>
    <x v="0"/>
  </r>
  <r>
    <x v="0"/>
    <x v="0"/>
    <x v="1"/>
    <x v="14"/>
    <x v="267"/>
    <n v="2348"/>
    <s v="Watson, Dennis"/>
    <x v="2"/>
    <x v="0"/>
    <x v="0"/>
    <n v="40"/>
    <x v="0"/>
    <x v="1"/>
    <n v="3.32"/>
    <n v="40"/>
    <m/>
    <x v="0"/>
    <x v="0"/>
    <x v="0"/>
  </r>
  <r>
    <x v="0"/>
    <x v="0"/>
    <x v="9"/>
    <x v="15"/>
    <x v="267"/>
    <n v="2285"/>
    <s v="Bivens, Diane"/>
    <x v="2"/>
    <x v="0"/>
    <x v="0"/>
    <n v="34"/>
    <x v="0"/>
    <x v="1"/>
    <m/>
    <n v="34"/>
    <m/>
    <x v="0"/>
    <x v="0"/>
    <x v="0"/>
  </r>
  <r>
    <x v="0"/>
    <x v="0"/>
    <x v="9"/>
    <x v="15"/>
    <x v="267"/>
    <n v="1856"/>
    <s v="Bivens, Tammie"/>
    <x v="2"/>
    <x v="0"/>
    <x v="0"/>
    <n v="40"/>
    <x v="0"/>
    <x v="1"/>
    <n v="10"/>
    <n v="40"/>
    <m/>
    <x v="0"/>
    <x v="0"/>
    <x v="0"/>
  </r>
  <r>
    <x v="0"/>
    <x v="0"/>
    <x v="9"/>
    <x v="15"/>
    <x v="267"/>
    <n v="2235"/>
    <s v="Clark, Elizabeth"/>
    <x v="2"/>
    <x v="0"/>
    <x v="0"/>
    <n v="30"/>
    <x v="0"/>
    <x v="1"/>
    <m/>
    <n v="30"/>
    <m/>
    <x v="0"/>
    <x v="0"/>
    <x v="0"/>
  </r>
  <r>
    <x v="0"/>
    <x v="0"/>
    <x v="9"/>
    <x v="15"/>
    <x v="267"/>
    <n v="1107"/>
    <s v="Hall, Mary"/>
    <x v="2"/>
    <x v="0"/>
    <x v="0"/>
    <n v="30"/>
    <x v="0"/>
    <x v="1"/>
    <m/>
    <n v="30"/>
    <n v="20"/>
    <x v="0"/>
    <x v="0"/>
    <x v="0"/>
  </r>
  <r>
    <x v="0"/>
    <x v="0"/>
    <x v="9"/>
    <x v="15"/>
    <x v="267"/>
    <n v="1866"/>
    <s v="Harris, Nancy"/>
    <x v="2"/>
    <x v="0"/>
    <x v="0"/>
    <n v="40"/>
    <x v="0"/>
    <x v="1"/>
    <n v="5.6"/>
    <n v="40"/>
    <m/>
    <x v="0"/>
    <x v="0"/>
    <x v="0"/>
  </r>
  <r>
    <x v="0"/>
    <x v="0"/>
    <x v="9"/>
    <x v="15"/>
    <x v="267"/>
    <n v="2449"/>
    <s v="Lemarr-Lloyd, Elizabeth M."/>
    <x v="2"/>
    <x v="0"/>
    <x v="0"/>
    <n v="18"/>
    <x v="0"/>
    <x v="1"/>
    <m/>
    <n v="18"/>
    <m/>
    <x v="0"/>
    <x v="0"/>
    <x v="0"/>
  </r>
  <r>
    <x v="0"/>
    <x v="0"/>
    <x v="9"/>
    <x v="15"/>
    <x v="267"/>
    <n v="1967"/>
    <s v="Shaw, Teia L."/>
    <x v="2"/>
    <x v="0"/>
    <x v="0"/>
    <n v="40"/>
    <x v="0"/>
    <x v="1"/>
    <m/>
    <n v="40"/>
    <m/>
    <x v="0"/>
    <x v="0"/>
    <x v="0"/>
  </r>
  <r>
    <x v="0"/>
    <x v="0"/>
    <x v="7"/>
    <x v="16"/>
    <x v="267"/>
    <n v="2371"/>
    <s v="Barnes, Sarah"/>
    <x v="2"/>
    <x v="0"/>
    <x v="0"/>
    <n v="40"/>
    <x v="0"/>
    <x v="1"/>
    <n v="10"/>
    <n v="40"/>
    <m/>
    <x v="0"/>
    <x v="0"/>
    <x v="0"/>
  </r>
  <r>
    <x v="0"/>
    <x v="0"/>
    <x v="7"/>
    <x v="16"/>
    <x v="267"/>
    <n v="2193"/>
    <s v="Cannon, Jennifer"/>
    <x v="2"/>
    <x v="0"/>
    <x v="0"/>
    <n v="39"/>
    <x v="0"/>
    <x v="1"/>
    <m/>
    <n v="39"/>
    <m/>
    <x v="0"/>
    <x v="0"/>
    <x v="0"/>
  </r>
  <r>
    <x v="0"/>
    <x v="0"/>
    <x v="7"/>
    <x v="16"/>
    <x v="267"/>
    <n v="2463"/>
    <s v="Hicks, Shelby L."/>
    <x v="2"/>
    <x v="0"/>
    <x v="0"/>
    <n v="40"/>
    <x v="0"/>
    <x v="1"/>
    <m/>
    <n v="40"/>
    <m/>
    <x v="0"/>
    <x v="0"/>
    <x v="0"/>
  </r>
  <r>
    <x v="0"/>
    <x v="0"/>
    <x v="7"/>
    <x v="16"/>
    <x v="267"/>
    <n v="2445"/>
    <s v="Lemarr, Theresa"/>
    <x v="2"/>
    <x v="0"/>
    <x v="0"/>
    <n v="40"/>
    <x v="0"/>
    <x v="1"/>
    <n v="5.5"/>
    <n v="40"/>
    <m/>
    <x v="0"/>
    <x v="0"/>
    <x v="0"/>
  </r>
  <r>
    <x v="0"/>
    <x v="0"/>
    <x v="7"/>
    <x v="16"/>
    <x v="267"/>
    <n v="2405"/>
    <s v="Marrero, Rachel"/>
    <x v="2"/>
    <x v="0"/>
    <x v="0"/>
    <n v="40"/>
    <x v="0"/>
    <x v="1"/>
    <n v="7.75"/>
    <n v="40"/>
    <m/>
    <x v="0"/>
    <x v="0"/>
    <x v="0"/>
  </r>
  <r>
    <x v="0"/>
    <x v="0"/>
    <x v="7"/>
    <x v="16"/>
    <x v="267"/>
    <n v="2433"/>
    <s v="Millsaps, Tiea"/>
    <x v="2"/>
    <x v="0"/>
    <x v="0"/>
    <n v="40"/>
    <x v="0"/>
    <x v="1"/>
    <n v="10"/>
    <n v="40"/>
    <m/>
    <x v="0"/>
    <x v="0"/>
    <x v="0"/>
  </r>
  <r>
    <x v="0"/>
    <x v="0"/>
    <x v="7"/>
    <x v="16"/>
    <x v="267"/>
    <n v="2461"/>
    <s v="Nicholson, Kristie L."/>
    <x v="2"/>
    <x v="0"/>
    <x v="0"/>
    <n v="29.75"/>
    <x v="0"/>
    <x v="1"/>
    <m/>
    <n v="29.75"/>
    <m/>
    <x v="0"/>
    <x v="0"/>
    <x v="0"/>
  </r>
  <r>
    <x v="0"/>
    <x v="0"/>
    <x v="7"/>
    <x v="16"/>
    <x v="267"/>
    <n v="2407"/>
    <s v="Thomas, Emily"/>
    <x v="2"/>
    <x v="0"/>
    <x v="0"/>
    <n v="40"/>
    <x v="0"/>
    <x v="1"/>
    <n v="14"/>
    <n v="40"/>
    <m/>
    <x v="0"/>
    <x v="0"/>
    <x v="0"/>
  </r>
  <r>
    <x v="0"/>
    <x v="0"/>
    <x v="5"/>
    <x v="17"/>
    <x v="267"/>
    <n v="1596"/>
    <s v="Harrison, Charles"/>
    <x v="2"/>
    <x v="0"/>
    <x v="0"/>
    <n v="34.5"/>
    <x v="0"/>
    <x v="1"/>
    <m/>
    <n v="34.5"/>
    <n v="6"/>
    <x v="0"/>
    <x v="0"/>
    <x v="0"/>
  </r>
  <r>
    <x v="0"/>
    <x v="0"/>
    <x v="5"/>
    <x v="17"/>
    <x v="267"/>
    <n v="2443"/>
    <s v="Hunt, Nancy M."/>
    <x v="2"/>
    <x v="0"/>
    <x v="0"/>
    <n v="40"/>
    <x v="0"/>
    <x v="1"/>
    <m/>
    <n v="40"/>
    <m/>
    <x v="0"/>
    <x v="0"/>
    <x v="0"/>
  </r>
  <r>
    <x v="0"/>
    <x v="0"/>
    <x v="5"/>
    <x v="17"/>
    <x v="267"/>
    <n v="1920"/>
    <s v="Jones, Jena"/>
    <x v="2"/>
    <x v="0"/>
    <x v="0"/>
    <n v="24.25"/>
    <x v="0"/>
    <x v="1"/>
    <m/>
    <n v="24.25"/>
    <m/>
    <x v="0"/>
    <x v="0"/>
    <x v="0"/>
  </r>
  <r>
    <x v="0"/>
    <x v="0"/>
    <x v="21"/>
    <x v="18"/>
    <x v="267"/>
    <n v="2431"/>
    <s v="McRaven, Michael"/>
    <x v="2"/>
    <x v="0"/>
    <x v="0"/>
    <n v="37.5"/>
    <x v="0"/>
    <x v="1"/>
    <m/>
    <n v="37.5"/>
    <m/>
    <x v="0"/>
    <x v="0"/>
    <x v="0"/>
  </r>
  <r>
    <x v="0"/>
    <x v="0"/>
    <x v="8"/>
    <x v="19"/>
    <x v="267"/>
    <n v="2368"/>
    <s v="Barnes, Eric"/>
    <x v="2"/>
    <x v="0"/>
    <x v="0"/>
    <n v="40"/>
    <x v="0"/>
    <x v="1"/>
    <n v="10.5"/>
    <n v="40"/>
    <m/>
    <x v="0"/>
    <x v="0"/>
    <x v="0"/>
  </r>
  <r>
    <x v="0"/>
    <x v="0"/>
    <x v="8"/>
    <x v="19"/>
    <x v="267"/>
    <n v="2313"/>
    <s v="Gibby, Benjamin"/>
    <x v="2"/>
    <x v="0"/>
    <x v="0"/>
    <n v="40"/>
    <x v="0"/>
    <x v="1"/>
    <n v="14"/>
    <n v="40"/>
    <m/>
    <x v="0"/>
    <x v="0"/>
    <x v="0"/>
  </r>
  <r>
    <x v="0"/>
    <x v="0"/>
    <x v="8"/>
    <x v="19"/>
    <x v="267"/>
    <n v="2367"/>
    <s v="Hall, Fredrick L."/>
    <x v="2"/>
    <x v="0"/>
    <x v="0"/>
    <n v="40"/>
    <x v="0"/>
    <x v="1"/>
    <n v="2.5"/>
    <n v="40"/>
    <m/>
    <x v="0"/>
    <x v="0"/>
    <x v="0"/>
  </r>
  <r>
    <x v="0"/>
    <x v="0"/>
    <x v="0"/>
    <x v="0"/>
    <x v="268"/>
    <n v="2069"/>
    <s v="Bibee, Ronald S."/>
    <x v="2"/>
    <x v="0"/>
    <x v="0"/>
    <n v="40"/>
    <x v="0"/>
    <x v="1"/>
    <m/>
    <n v="40"/>
    <m/>
    <x v="0"/>
    <x v="0"/>
    <x v="0"/>
  </r>
  <r>
    <x v="0"/>
    <x v="0"/>
    <x v="0"/>
    <x v="0"/>
    <x v="268"/>
    <n v="1435"/>
    <s v="Bores, Carie L."/>
    <x v="2"/>
    <x v="0"/>
    <x v="0"/>
    <n v="40"/>
    <x v="0"/>
    <x v="1"/>
    <m/>
    <n v="40"/>
    <m/>
    <x v="0"/>
    <x v="0"/>
    <x v="0"/>
  </r>
  <r>
    <x v="0"/>
    <x v="0"/>
    <x v="0"/>
    <x v="0"/>
    <x v="268"/>
    <n v="2290"/>
    <s v="Garza, Cody"/>
    <x v="2"/>
    <x v="0"/>
    <x v="0"/>
    <n v="40"/>
    <x v="0"/>
    <x v="1"/>
    <m/>
    <n v="40"/>
    <m/>
    <x v="0"/>
    <x v="0"/>
    <x v="0"/>
  </r>
  <r>
    <x v="0"/>
    <x v="0"/>
    <x v="0"/>
    <x v="0"/>
    <x v="268"/>
    <n v="2451"/>
    <s v="Harrison, Chuck R."/>
    <x v="2"/>
    <x v="0"/>
    <x v="0"/>
    <n v="40"/>
    <x v="0"/>
    <x v="1"/>
    <m/>
    <n v="40"/>
    <m/>
    <x v="0"/>
    <x v="0"/>
    <x v="0"/>
  </r>
  <r>
    <x v="0"/>
    <x v="0"/>
    <x v="0"/>
    <x v="0"/>
    <x v="268"/>
    <n v="2296"/>
    <s v="Miller, Caleb"/>
    <x v="2"/>
    <x v="0"/>
    <x v="0"/>
    <n v="28.15"/>
    <x v="0"/>
    <x v="1"/>
    <m/>
    <n v="28.15"/>
    <n v="9.5"/>
    <x v="0"/>
    <x v="0"/>
    <x v="0"/>
  </r>
  <r>
    <x v="0"/>
    <x v="0"/>
    <x v="0"/>
    <x v="0"/>
    <x v="268"/>
    <n v="1079"/>
    <s v="Wilson, Jim"/>
    <x v="2"/>
    <x v="0"/>
    <x v="0"/>
    <n v="40"/>
    <x v="0"/>
    <x v="1"/>
    <m/>
    <n v="40"/>
    <m/>
    <x v="0"/>
    <x v="0"/>
    <x v="0"/>
  </r>
  <r>
    <x v="0"/>
    <x v="0"/>
    <x v="10"/>
    <x v="21"/>
    <x v="268"/>
    <n v="2312"/>
    <s v="Semach, Chad"/>
    <x v="2"/>
    <x v="0"/>
    <x v="0"/>
    <n v="35"/>
    <x v="0"/>
    <x v="1"/>
    <m/>
    <n v="35"/>
    <n v="5"/>
    <x v="0"/>
    <x v="0"/>
    <x v="0"/>
  </r>
  <r>
    <x v="0"/>
    <x v="0"/>
    <x v="11"/>
    <x v="1"/>
    <x v="268"/>
    <n v="1481"/>
    <s v="Dodd, Alex E."/>
    <x v="2"/>
    <x v="0"/>
    <x v="0"/>
    <n v="30"/>
    <x v="0"/>
    <x v="1"/>
    <m/>
    <n v="30"/>
    <n v="10"/>
    <x v="0"/>
    <x v="0"/>
    <x v="0"/>
  </r>
  <r>
    <x v="0"/>
    <x v="0"/>
    <x v="11"/>
    <x v="1"/>
    <x v="268"/>
    <n v="2007"/>
    <s v="Dodd, Patricia A."/>
    <x v="2"/>
    <x v="0"/>
    <x v="0"/>
    <n v="30"/>
    <x v="0"/>
    <x v="1"/>
    <m/>
    <n v="30"/>
    <n v="10"/>
    <x v="0"/>
    <x v="0"/>
    <x v="0"/>
  </r>
  <r>
    <x v="0"/>
    <x v="0"/>
    <x v="12"/>
    <x v="2"/>
    <x v="268"/>
    <n v="1810"/>
    <s v="Damstetter, Suzanne"/>
    <x v="2"/>
    <x v="0"/>
    <x v="0"/>
    <n v="35"/>
    <x v="0"/>
    <x v="1"/>
    <m/>
    <n v="35"/>
    <n v="5"/>
    <x v="0"/>
    <x v="0"/>
    <x v="0"/>
  </r>
  <r>
    <x v="0"/>
    <x v="0"/>
    <x v="12"/>
    <x v="2"/>
    <x v="268"/>
    <n v="1831"/>
    <s v="Simmons, Kristie"/>
    <x v="2"/>
    <x v="0"/>
    <x v="0"/>
    <n v="40"/>
    <x v="0"/>
    <x v="1"/>
    <m/>
    <n v="40"/>
    <m/>
    <x v="0"/>
    <x v="0"/>
    <x v="0"/>
  </r>
  <r>
    <x v="0"/>
    <x v="0"/>
    <x v="13"/>
    <x v="3"/>
    <x v="268"/>
    <n v="1024"/>
    <s v="Hillard, Gary L."/>
    <x v="2"/>
    <x v="0"/>
    <x v="0"/>
    <n v="34"/>
    <x v="0"/>
    <x v="1"/>
    <m/>
    <n v="34"/>
    <n v="6"/>
    <x v="0"/>
    <x v="0"/>
    <x v="0"/>
  </r>
  <r>
    <x v="0"/>
    <x v="0"/>
    <x v="13"/>
    <x v="3"/>
    <x v="268"/>
    <n v="1027"/>
    <s v="Howard, Michael"/>
    <x v="2"/>
    <x v="0"/>
    <x v="0"/>
    <n v="40"/>
    <x v="0"/>
    <x v="1"/>
    <m/>
    <n v="40"/>
    <m/>
    <x v="0"/>
    <x v="0"/>
    <x v="0"/>
  </r>
  <r>
    <x v="0"/>
    <x v="0"/>
    <x v="13"/>
    <x v="3"/>
    <x v="268"/>
    <n v="2425"/>
    <s v="Lewelling, Gary L."/>
    <x v="2"/>
    <x v="0"/>
    <x v="0"/>
    <n v="40"/>
    <x v="0"/>
    <x v="1"/>
    <m/>
    <n v="40"/>
    <m/>
    <x v="0"/>
    <x v="0"/>
    <x v="0"/>
  </r>
  <r>
    <x v="0"/>
    <x v="0"/>
    <x v="13"/>
    <x v="3"/>
    <x v="268"/>
    <n v="2034"/>
    <s v="Powers, Joshua"/>
    <x v="2"/>
    <x v="0"/>
    <x v="0"/>
    <n v="40"/>
    <x v="0"/>
    <x v="1"/>
    <m/>
    <n v="40"/>
    <m/>
    <x v="0"/>
    <x v="0"/>
    <x v="0"/>
  </r>
  <r>
    <x v="0"/>
    <x v="0"/>
    <x v="13"/>
    <x v="3"/>
    <x v="268"/>
    <n v="1420"/>
    <s v="Simmons, James T."/>
    <x v="2"/>
    <x v="0"/>
    <x v="0"/>
    <n v="40"/>
    <x v="0"/>
    <x v="1"/>
    <m/>
    <n v="40"/>
    <m/>
    <x v="0"/>
    <x v="0"/>
    <x v="0"/>
  </r>
  <r>
    <x v="0"/>
    <x v="0"/>
    <x v="14"/>
    <x v="4"/>
    <x v="268"/>
    <n v="2100"/>
    <s v="Glenn, Kristy"/>
    <x v="2"/>
    <x v="0"/>
    <x v="0"/>
    <n v="37.729999999999997"/>
    <x v="0"/>
    <x v="1"/>
    <m/>
    <n v="37.729999999999997"/>
    <m/>
    <x v="0"/>
    <x v="0"/>
    <x v="0"/>
  </r>
  <r>
    <x v="0"/>
    <x v="0"/>
    <x v="15"/>
    <x v="5"/>
    <x v="268"/>
    <n v="1717"/>
    <s v="Burchfield, Jeannie"/>
    <x v="2"/>
    <x v="0"/>
    <x v="0"/>
    <n v="40"/>
    <x v="0"/>
    <x v="1"/>
    <n v="4"/>
    <n v="40"/>
    <m/>
    <x v="0"/>
    <x v="0"/>
    <x v="0"/>
  </r>
  <r>
    <x v="0"/>
    <x v="0"/>
    <x v="15"/>
    <x v="5"/>
    <x v="268"/>
    <n v="2122"/>
    <s v="Denton, Ashley"/>
    <x v="2"/>
    <x v="0"/>
    <x v="0"/>
    <m/>
    <x v="0"/>
    <x v="1"/>
    <m/>
    <m/>
    <n v="3"/>
    <x v="0"/>
    <x v="0"/>
    <x v="0"/>
  </r>
  <r>
    <x v="0"/>
    <x v="0"/>
    <x v="15"/>
    <x v="5"/>
    <x v="268"/>
    <n v="1968"/>
    <s v="Duncan, Ginger"/>
    <x v="2"/>
    <x v="0"/>
    <x v="0"/>
    <n v="40"/>
    <x v="0"/>
    <x v="1"/>
    <m/>
    <n v="40"/>
    <m/>
    <x v="0"/>
    <x v="0"/>
    <x v="0"/>
  </r>
  <r>
    <x v="0"/>
    <x v="0"/>
    <x v="15"/>
    <x v="5"/>
    <x v="268"/>
    <n v="1904"/>
    <s v="Murr, Sherry"/>
    <x v="2"/>
    <x v="0"/>
    <x v="0"/>
    <n v="30"/>
    <x v="0"/>
    <x v="1"/>
    <m/>
    <n v="30"/>
    <n v="10"/>
    <x v="0"/>
    <x v="0"/>
    <x v="0"/>
  </r>
  <r>
    <x v="0"/>
    <x v="0"/>
    <x v="15"/>
    <x v="5"/>
    <x v="268"/>
    <n v="2458"/>
    <s v="Schulstadt, Rose A."/>
    <x v="2"/>
    <x v="0"/>
    <x v="0"/>
    <n v="40"/>
    <x v="0"/>
    <x v="1"/>
    <m/>
    <n v="40"/>
    <m/>
    <x v="0"/>
    <x v="0"/>
    <x v="0"/>
  </r>
  <r>
    <x v="0"/>
    <x v="0"/>
    <x v="16"/>
    <x v="6"/>
    <x v="268"/>
    <n v="2230"/>
    <s v="Payne, Donna"/>
    <x v="2"/>
    <x v="0"/>
    <x v="0"/>
    <n v="40"/>
    <x v="0"/>
    <x v="1"/>
    <n v="1.75"/>
    <n v="40"/>
    <m/>
    <x v="0"/>
    <x v="0"/>
    <x v="0"/>
  </r>
  <r>
    <x v="0"/>
    <x v="0"/>
    <x v="17"/>
    <x v="20"/>
    <x v="268"/>
    <n v="2260"/>
    <s v="Lake, Stephanie"/>
    <x v="2"/>
    <x v="0"/>
    <x v="0"/>
    <n v="40"/>
    <x v="0"/>
    <x v="1"/>
    <n v="2"/>
    <n v="40"/>
    <m/>
    <x v="0"/>
    <x v="0"/>
    <x v="0"/>
  </r>
  <r>
    <x v="0"/>
    <x v="0"/>
    <x v="2"/>
    <x v="8"/>
    <x v="268"/>
    <n v="1917"/>
    <s v="Rigley, Eric"/>
    <x v="2"/>
    <x v="0"/>
    <x v="0"/>
    <n v="40"/>
    <x v="0"/>
    <x v="1"/>
    <m/>
    <n v="40"/>
    <m/>
    <x v="0"/>
    <x v="0"/>
    <x v="0"/>
  </r>
  <r>
    <x v="0"/>
    <x v="0"/>
    <x v="2"/>
    <x v="8"/>
    <x v="268"/>
    <n v="2149"/>
    <s v="Robillard, Mathew"/>
    <x v="2"/>
    <x v="0"/>
    <x v="0"/>
    <n v="40"/>
    <x v="0"/>
    <x v="1"/>
    <m/>
    <n v="40"/>
    <m/>
    <x v="0"/>
    <x v="0"/>
    <x v="0"/>
  </r>
  <r>
    <x v="0"/>
    <x v="0"/>
    <x v="19"/>
    <x v="9"/>
    <x v="268"/>
    <n v="2375"/>
    <s v="Jarosz, Jolene"/>
    <x v="2"/>
    <x v="0"/>
    <x v="0"/>
    <n v="40"/>
    <x v="0"/>
    <x v="1"/>
    <m/>
    <n v="40"/>
    <m/>
    <x v="0"/>
    <x v="0"/>
    <x v="0"/>
  </r>
  <r>
    <x v="0"/>
    <x v="0"/>
    <x v="19"/>
    <x v="9"/>
    <x v="268"/>
    <n v="2379"/>
    <s v="Thomas, Michelle"/>
    <x v="2"/>
    <x v="0"/>
    <x v="0"/>
    <n v="40"/>
    <x v="0"/>
    <x v="1"/>
    <m/>
    <n v="40"/>
    <m/>
    <x v="0"/>
    <x v="0"/>
    <x v="0"/>
  </r>
  <r>
    <x v="0"/>
    <x v="0"/>
    <x v="3"/>
    <x v="11"/>
    <x v="268"/>
    <n v="2362"/>
    <s v="Fabrizio, Jamie"/>
    <x v="2"/>
    <x v="0"/>
    <x v="0"/>
    <n v="40"/>
    <x v="0"/>
    <x v="1"/>
    <n v="1"/>
    <n v="40"/>
    <m/>
    <x v="0"/>
    <x v="0"/>
    <x v="0"/>
  </r>
  <r>
    <x v="0"/>
    <x v="0"/>
    <x v="3"/>
    <x v="11"/>
    <x v="268"/>
    <n v="2408"/>
    <s v="Kelly, Justin"/>
    <x v="2"/>
    <x v="0"/>
    <x v="0"/>
    <n v="31"/>
    <x v="0"/>
    <x v="1"/>
    <m/>
    <n v="31"/>
    <n v="10"/>
    <x v="0"/>
    <x v="0"/>
    <x v="0"/>
  </r>
  <r>
    <x v="0"/>
    <x v="0"/>
    <x v="3"/>
    <x v="11"/>
    <x v="268"/>
    <n v="2448"/>
    <s v="Martin, Christin"/>
    <x v="2"/>
    <x v="0"/>
    <x v="0"/>
    <n v="30"/>
    <x v="0"/>
    <x v="1"/>
    <m/>
    <n v="30"/>
    <n v="10"/>
    <x v="0"/>
    <x v="0"/>
    <x v="0"/>
  </r>
  <r>
    <x v="0"/>
    <x v="0"/>
    <x v="3"/>
    <x v="11"/>
    <x v="268"/>
    <n v="2442"/>
    <s v="Mccord, Loriah L."/>
    <x v="2"/>
    <x v="0"/>
    <x v="0"/>
    <n v="40"/>
    <x v="0"/>
    <x v="1"/>
    <n v="1"/>
    <n v="40"/>
    <m/>
    <x v="0"/>
    <x v="0"/>
    <x v="0"/>
  </r>
  <r>
    <x v="0"/>
    <x v="0"/>
    <x v="3"/>
    <x v="11"/>
    <x v="268"/>
    <n v="1749"/>
    <s v="Peels, Timothy L."/>
    <x v="2"/>
    <x v="0"/>
    <x v="0"/>
    <n v="40"/>
    <x v="0"/>
    <x v="1"/>
    <n v="1"/>
    <n v="40"/>
    <m/>
    <x v="0"/>
    <x v="0"/>
    <x v="0"/>
  </r>
  <r>
    <x v="0"/>
    <x v="0"/>
    <x v="3"/>
    <x v="11"/>
    <x v="268"/>
    <n v="2294"/>
    <s v="Poff, Jessica"/>
    <x v="2"/>
    <x v="0"/>
    <x v="0"/>
    <n v="37.5"/>
    <x v="0"/>
    <x v="1"/>
    <m/>
    <n v="37.5"/>
    <n v="3.5"/>
    <x v="0"/>
    <x v="0"/>
    <x v="0"/>
  </r>
  <r>
    <x v="0"/>
    <x v="0"/>
    <x v="3"/>
    <x v="11"/>
    <x v="268"/>
    <n v="2447"/>
    <s v="Schutt, Caleb R."/>
    <x v="2"/>
    <x v="0"/>
    <x v="0"/>
    <n v="40"/>
    <x v="0"/>
    <x v="1"/>
    <m/>
    <n v="40"/>
    <m/>
    <x v="0"/>
    <x v="0"/>
    <x v="0"/>
  </r>
  <r>
    <x v="0"/>
    <x v="0"/>
    <x v="3"/>
    <x v="11"/>
    <x v="268"/>
    <n v="2284"/>
    <s v="Underwood, Tracy"/>
    <x v="2"/>
    <x v="0"/>
    <x v="0"/>
    <n v="40"/>
    <x v="0"/>
    <x v="1"/>
    <n v="4.25"/>
    <n v="40"/>
    <m/>
    <x v="0"/>
    <x v="0"/>
    <x v="0"/>
  </r>
  <r>
    <x v="0"/>
    <x v="0"/>
    <x v="3"/>
    <x v="11"/>
    <x v="268"/>
    <n v="2452"/>
    <s v="Vaughn, Gregory H."/>
    <x v="2"/>
    <x v="0"/>
    <x v="0"/>
    <n v="30"/>
    <x v="0"/>
    <x v="1"/>
    <m/>
    <n v="30"/>
    <m/>
    <x v="0"/>
    <x v="0"/>
    <x v="0"/>
  </r>
  <r>
    <x v="0"/>
    <x v="0"/>
    <x v="4"/>
    <x v="12"/>
    <x v="268"/>
    <n v="1410"/>
    <s v="Cooper, Alice F."/>
    <x v="2"/>
    <x v="0"/>
    <x v="0"/>
    <n v="40"/>
    <x v="0"/>
    <x v="1"/>
    <n v="4"/>
    <n v="40"/>
    <m/>
    <x v="0"/>
    <x v="0"/>
    <x v="0"/>
  </r>
  <r>
    <x v="0"/>
    <x v="0"/>
    <x v="4"/>
    <x v="12"/>
    <x v="268"/>
    <n v="2432"/>
    <s v="Harmon, Melody"/>
    <x v="2"/>
    <x v="0"/>
    <x v="0"/>
    <n v="37.25"/>
    <x v="0"/>
    <x v="1"/>
    <m/>
    <n v="37.25"/>
    <m/>
    <x v="0"/>
    <x v="0"/>
    <x v="0"/>
  </r>
  <r>
    <x v="0"/>
    <x v="0"/>
    <x v="4"/>
    <x v="12"/>
    <x v="268"/>
    <n v="2203"/>
    <s v="Hicks, Lisa"/>
    <x v="2"/>
    <x v="0"/>
    <x v="0"/>
    <n v="33"/>
    <x v="0"/>
    <x v="1"/>
    <m/>
    <n v="33"/>
    <m/>
    <x v="0"/>
    <x v="0"/>
    <x v="0"/>
  </r>
  <r>
    <x v="0"/>
    <x v="0"/>
    <x v="4"/>
    <x v="12"/>
    <x v="268"/>
    <n v="1206"/>
    <s v="Lorenz, Viola B."/>
    <x v="2"/>
    <x v="0"/>
    <x v="0"/>
    <n v="33"/>
    <x v="0"/>
    <x v="1"/>
    <m/>
    <n v="33"/>
    <n v="10"/>
    <x v="0"/>
    <x v="0"/>
    <x v="0"/>
  </r>
  <r>
    <x v="0"/>
    <x v="0"/>
    <x v="4"/>
    <x v="12"/>
    <x v="268"/>
    <n v="2381"/>
    <s v="McCombs, Olivia"/>
    <x v="2"/>
    <x v="0"/>
    <x v="0"/>
    <n v="28.5"/>
    <x v="0"/>
    <x v="1"/>
    <m/>
    <n v="28.5"/>
    <n v="11.5"/>
    <x v="0"/>
    <x v="0"/>
    <x v="0"/>
  </r>
  <r>
    <x v="0"/>
    <x v="0"/>
    <x v="6"/>
    <x v="13"/>
    <x v="268"/>
    <n v="2175"/>
    <s v="Akulic, Marlene"/>
    <x v="2"/>
    <x v="0"/>
    <x v="0"/>
    <n v="40"/>
    <x v="0"/>
    <x v="1"/>
    <n v="4"/>
    <n v="40"/>
    <m/>
    <x v="0"/>
    <x v="0"/>
    <x v="0"/>
  </r>
  <r>
    <x v="0"/>
    <x v="0"/>
    <x v="6"/>
    <x v="13"/>
    <x v="268"/>
    <n v="2462"/>
    <s v="Armstrong, Mary A."/>
    <x v="2"/>
    <x v="0"/>
    <x v="0"/>
    <n v="40"/>
    <x v="0"/>
    <x v="1"/>
    <m/>
    <n v="40"/>
    <m/>
    <x v="0"/>
    <x v="0"/>
    <x v="0"/>
  </r>
  <r>
    <x v="0"/>
    <x v="0"/>
    <x v="6"/>
    <x v="13"/>
    <x v="268"/>
    <n v="2340"/>
    <s v="Atkins, Reva"/>
    <x v="2"/>
    <x v="0"/>
    <x v="0"/>
    <n v="40"/>
    <x v="0"/>
    <x v="1"/>
    <n v="4"/>
    <n v="40"/>
    <m/>
    <x v="0"/>
    <x v="0"/>
    <x v="0"/>
  </r>
  <r>
    <x v="0"/>
    <x v="0"/>
    <x v="6"/>
    <x v="13"/>
    <x v="268"/>
    <n v="2229"/>
    <s v="Bledsoe, Amy"/>
    <x v="2"/>
    <x v="0"/>
    <x v="0"/>
    <n v="40"/>
    <x v="0"/>
    <x v="1"/>
    <n v="4"/>
    <n v="40"/>
    <m/>
    <x v="0"/>
    <x v="0"/>
    <x v="0"/>
  </r>
  <r>
    <x v="0"/>
    <x v="0"/>
    <x v="6"/>
    <x v="13"/>
    <x v="268"/>
    <n v="2190"/>
    <s v="Bookout, Nancy"/>
    <x v="2"/>
    <x v="0"/>
    <x v="0"/>
    <n v="40"/>
    <x v="0"/>
    <x v="1"/>
    <n v="4"/>
    <n v="40"/>
    <m/>
    <x v="0"/>
    <x v="0"/>
    <x v="0"/>
  </r>
  <r>
    <x v="0"/>
    <x v="0"/>
    <x v="6"/>
    <x v="13"/>
    <x v="268"/>
    <n v="2382"/>
    <s v="Bourzac, Nanette L."/>
    <x v="2"/>
    <x v="0"/>
    <x v="0"/>
    <n v="31.5"/>
    <x v="0"/>
    <x v="1"/>
    <m/>
    <n v="31.5"/>
    <m/>
    <x v="0"/>
    <x v="0"/>
    <x v="0"/>
  </r>
  <r>
    <x v="0"/>
    <x v="0"/>
    <x v="6"/>
    <x v="13"/>
    <x v="268"/>
    <n v="2039"/>
    <s v="Brooks, Tammy C."/>
    <x v="2"/>
    <x v="0"/>
    <x v="0"/>
    <n v="40"/>
    <x v="0"/>
    <x v="1"/>
    <n v="2"/>
    <n v="40"/>
    <m/>
    <x v="0"/>
    <x v="0"/>
    <x v="0"/>
  </r>
  <r>
    <x v="0"/>
    <x v="0"/>
    <x v="6"/>
    <x v="13"/>
    <x v="268"/>
    <n v="2316"/>
    <s v="Brummett, Sebrina D."/>
    <x v="2"/>
    <x v="0"/>
    <x v="0"/>
    <n v="39.5"/>
    <x v="0"/>
    <x v="1"/>
    <m/>
    <n v="39.5"/>
    <m/>
    <x v="0"/>
    <x v="0"/>
    <x v="0"/>
  </r>
  <r>
    <x v="0"/>
    <x v="0"/>
    <x v="6"/>
    <x v="13"/>
    <x v="268"/>
    <n v="2156"/>
    <s v="Bryan, Sheena L."/>
    <x v="2"/>
    <x v="0"/>
    <x v="0"/>
    <n v="20"/>
    <x v="0"/>
    <x v="1"/>
    <m/>
    <n v="20"/>
    <m/>
    <x v="0"/>
    <x v="0"/>
    <x v="0"/>
  </r>
  <r>
    <x v="0"/>
    <x v="0"/>
    <x v="6"/>
    <x v="13"/>
    <x v="268"/>
    <n v="1010"/>
    <s v="Carroll, Robin M."/>
    <x v="2"/>
    <x v="0"/>
    <x v="0"/>
    <m/>
    <x v="0"/>
    <x v="1"/>
    <m/>
    <m/>
    <n v="5"/>
    <x v="0"/>
    <x v="0"/>
    <x v="0"/>
  </r>
  <r>
    <x v="0"/>
    <x v="0"/>
    <x v="6"/>
    <x v="13"/>
    <x v="268"/>
    <n v="2068"/>
    <s v="Cathcart, Bess L."/>
    <x v="2"/>
    <x v="0"/>
    <x v="0"/>
    <n v="40"/>
    <x v="0"/>
    <x v="1"/>
    <m/>
    <n v="40"/>
    <m/>
    <x v="0"/>
    <x v="0"/>
    <x v="0"/>
  </r>
  <r>
    <x v="0"/>
    <x v="0"/>
    <x v="6"/>
    <x v="13"/>
    <x v="268"/>
    <n v="2098"/>
    <s v="Childress, Stacy M."/>
    <x v="2"/>
    <x v="0"/>
    <x v="0"/>
    <n v="40"/>
    <x v="0"/>
    <x v="1"/>
    <n v="4"/>
    <n v="40"/>
    <m/>
    <x v="0"/>
    <x v="0"/>
    <x v="0"/>
  </r>
  <r>
    <x v="0"/>
    <x v="0"/>
    <x v="6"/>
    <x v="13"/>
    <x v="268"/>
    <n v="2430"/>
    <s v="Coburn, Lisa"/>
    <x v="2"/>
    <x v="0"/>
    <x v="0"/>
    <n v="40"/>
    <x v="0"/>
    <x v="1"/>
    <n v="3"/>
    <n v="40"/>
    <m/>
    <x v="0"/>
    <x v="0"/>
    <x v="0"/>
  </r>
  <r>
    <x v="0"/>
    <x v="0"/>
    <x v="6"/>
    <x v="13"/>
    <x v="268"/>
    <n v="1362"/>
    <s v="Davis, Kimberly S."/>
    <x v="2"/>
    <x v="0"/>
    <x v="0"/>
    <n v="40"/>
    <x v="0"/>
    <x v="1"/>
    <n v="3.75"/>
    <n v="40"/>
    <m/>
    <x v="0"/>
    <x v="0"/>
    <x v="0"/>
  </r>
  <r>
    <x v="0"/>
    <x v="0"/>
    <x v="6"/>
    <x v="13"/>
    <x v="268"/>
    <n v="1465"/>
    <s v="Dotson, Wanda A."/>
    <x v="2"/>
    <x v="0"/>
    <x v="0"/>
    <n v="40"/>
    <x v="0"/>
    <x v="1"/>
    <n v="4"/>
    <n v="40"/>
    <m/>
    <x v="0"/>
    <x v="0"/>
    <x v="0"/>
  </r>
  <r>
    <x v="0"/>
    <x v="0"/>
    <x v="6"/>
    <x v="13"/>
    <x v="268"/>
    <n v="2046"/>
    <s v="Dunn, Lois"/>
    <x v="2"/>
    <x v="0"/>
    <x v="0"/>
    <n v="40"/>
    <x v="0"/>
    <x v="1"/>
    <m/>
    <n v="40"/>
    <m/>
    <x v="0"/>
    <x v="0"/>
    <x v="0"/>
  </r>
  <r>
    <x v="0"/>
    <x v="0"/>
    <x v="6"/>
    <x v="13"/>
    <x v="268"/>
    <n v="2450"/>
    <s v="Garcia Calderon, Diego"/>
    <x v="2"/>
    <x v="0"/>
    <x v="0"/>
    <n v="40"/>
    <x v="0"/>
    <x v="1"/>
    <m/>
    <n v="40"/>
    <m/>
    <x v="0"/>
    <x v="0"/>
    <x v="0"/>
  </r>
  <r>
    <x v="0"/>
    <x v="0"/>
    <x v="6"/>
    <x v="13"/>
    <x v="268"/>
    <n v="2319"/>
    <s v="Gibby, Deborah"/>
    <x v="2"/>
    <x v="0"/>
    <x v="0"/>
    <n v="40"/>
    <x v="0"/>
    <x v="1"/>
    <n v="0.75"/>
    <n v="40"/>
    <m/>
    <x v="0"/>
    <x v="0"/>
    <x v="0"/>
  </r>
  <r>
    <x v="0"/>
    <x v="0"/>
    <x v="6"/>
    <x v="13"/>
    <x v="268"/>
    <n v="2286"/>
    <s v="Godwin, Tonya"/>
    <x v="2"/>
    <x v="0"/>
    <x v="0"/>
    <n v="40"/>
    <x v="0"/>
    <x v="1"/>
    <m/>
    <n v="40"/>
    <m/>
    <x v="0"/>
    <x v="0"/>
    <x v="0"/>
  </r>
  <r>
    <x v="0"/>
    <x v="0"/>
    <x v="6"/>
    <x v="13"/>
    <x v="268"/>
    <n v="2376"/>
    <s v="Headrick, Lena"/>
    <x v="2"/>
    <x v="0"/>
    <x v="0"/>
    <n v="33"/>
    <x v="0"/>
    <x v="1"/>
    <m/>
    <n v="33"/>
    <n v="10"/>
    <x v="0"/>
    <x v="0"/>
    <x v="0"/>
  </r>
  <r>
    <x v="0"/>
    <x v="0"/>
    <x v="6"/>
    <x v="13"/>
    <x v="268"/>
    <n v="2373"/>
    <s v="Helton, Lisa K."/>
    <x v="2"/>
    <x v="0"/>
    <x v="0"/>
    <n v="40"/>
    <x v="0"/>
    <x v="1"/>
    <n v="4"/>
    <n v="40"/>
    <m/>
    <x v="0"/>
    <x v="0"/>
    <x v="0"/>
  </r>
  <r>
    <x v="0"/>
    <x v="0"/>
    <x v="6"/>
    <x v="13"/>
    <x v="268"/>
    <n v="2261"/>
    <s v="Howarth, Amy"/>
    <x v="2"/>
    <x v="0"/>
    <x v="0"/>
    <n v="40"/>
    <x v="0"/>
    <x v="1"/>
    <n v="4"/>
    <n v="40"/>
    <m/>
    <x v="0"/>
    <x v="0"/>
    <x v="0"/>
  </r>
  <r>
    <x v="0"/>
    <x v="0"/>
    <x v="6"/>
    <x v="13"/>
    <x v="268"/>
    <n v="1480"/>
    <s v="Kliever, Debbie J."/>
    <x v="2"/>
    <x v="0"/>
    <x v="0"/>
    <n v="40"/>
    <x v="0"/>
    <x v="1"/>
    <n v="1.75"/>
    <n v="40"/>
    <m/>
    <x v="0"/>
    <x v="0"/>
    <x v="0"/>
  </r>
  <r>
    <x v="0"/>
    <x v="0"/>
    <x v="6"/>
    <x v="13"/>
    <x v="268"/>
    <n v="1259"/>
    <s v="Lee, Ginger"/>
    <x v="2"/>
    <x v="0"/>
    <x v="0"/>
    <n v="40"/>
    <x v="0"/>
    <x v="1"/>
    <n v="4"/>
    <n v="40"/>
    <m/>
    <x v="0"/>
    <x v="0"/>
    <x v="0"/>
  </r>
  <r>
    <x v="0"/>
    <x v="0"/>
    <x v="6"/>
    <x v="13"/>
    <x v="268"/>
    <n v="2176"/>
    <s v="May, Cynthia L."/>
    <x v="2"/>
    <x v="0"/>
    <x v="0"/>
    <n v="40"/>
    <x v="0"/>
    <x v="1"/>
    <n v="3"/>
    <n v="40"/>
    <m/>
    <x v="0"/>
    <x v="0"/>
    <x v="0"/>
  </r>
  <r>
    <x v="0"/>
    <x v="0"/>
    <x v="6"/>
    <x v="13"/>
    <x v="268"/>
    <n v="1558"/>
    <s v="McCluskey, Loreta R."/>
    <x v="2"/>
    <x v="0"/>
    <x v="0"/>
    <n v="30"/>
    <x v="0"/>
    <x v="1"/>
    <m/>
    <n v="30"/>
    <n v="10"/>
    <x v="0"/>
    <x v="0"/>
    <x v="0"/>
  </r>
  <r>
    <x v="0"/>
    <x v="0"/>
    <x v="6"/>
    <x v="13"/>
    <x v="268"/>
    <n v="2380"/>
    <s v="Moore, Darlene"/>
    <x v="2"/>
    <x v="0"/>
    <x v="0"/>
    <n v="40"/>
    <x v="0"/>
    <x v="1"/>
    <m/>
    <n v="40"/>
    <m/>
    <x v="0"/>
    <x v="0"/>
    <x v="0"/>
  </r>
  <r>
    <x v="0"/>
    <x v="0"/>
    <x v="6"/>
    <x v="13"/>
    <x v="268"/>
    <n v="2465"/>
    <s v="Morris, Jessie A."/>
    <x v="2"/>
    <x v="0"/>
    <x v="0"/>
    <n v="38.5"/>
    <x v="0"/>
    <x v="1"/>
    <m/>
    <n v="38.5"/>
    <m/>
    <x v="0"/>
    <x v="0"/>
    <x v="0"/>
  </r>
  <r>
    <x v="0"/>
    <x v="0"/>
    <x v="6"/>
    <x v="13"/>
    <x v="268"/>
    <n v="2409"/>
    <s v="Neeley, Megan R."/>
    <x v="2"/>
    <x v="0"/>
    <x v="0"/>
    <n v="40"/>
    <x v="0"/>
    <x v="1"/>
    <n v="1.5"/>
    <n v="40"/>
    <m/>
    <x v="0"/>
    <x v="0"/>
    <x v="0"/>
  </r>
  <r>
    <x v="0"/>
    <x v="0"/>
    <x v="6"/>
    <x v="13"/>
    <x v="268"/>
    <n v="1559"/>
    <s v="Nichols, Brenda S."/>
    <x v="2"/>
    <x v="0"/>
    <x v="0"/>
    <n v="40"/>
    <x v="0"/>
    <x v="1"/>
    <n v="4"/>
    <n v="40"/>
    <m/>
    <x v="0"/>
    <x v="0"/>
    <x v="0"/>
  </r>
  <r>
    <x v="0"/>
    <x v="0"/>
    <x v="6"/>
    <x v="13"/>
    <x v="268"/>
    <n v="2415"/>
    <s v="Patterson, Pamela"/>
    <x v="2"/>
    <x v="0"/>
    <x v="0"/>
    <n v="40"/>
    <x v="0"/>
    <x v="1"/>
    <n v="3"/>
    <n v="40"/>
    <m/>
    <x v="0"/>
    <x v="0"/>
    <x v="0"/>
  </r>
  <r>
    <x v="0"/>
    <x v="0"/>
    <x v="6"/>
    <x v="13"/>
    <x v="268"/>
    <n v="2259"/>
    <s v="Peels, Carolyn K."/>
    <x v="2"/>
    <x v="0"/>
    <x v="0"/>
    <n v="40"/>
    <x v="0"/>
    <x v="1"/>
    <m/>
    <n v="40"/>
    <m/>
    <x v="0"/>
    <x v="0"/>
    <x v="0"/>
  </r>
  <r>
    <x v="0"/>
    <x v="0"/>
    <x v="6"/>
    <x v="13"/>
    <x v="268"/>
    <n v="2459"/>
    <s v="Redman, Melissa G."/>
    <x v="2"/>
    <x v="0"/>
    <x v="0"/>
    <n v="37"/>
    <x v="0"/>
    <x v="1"/>
    <m/>
    <n v="37"/>
    <m/>
    <x v="0"/>
    <x v="0"/>
    <x v="0"/>
  </r>
  <r>
    <x v="0"/>
    <x v="0"/>
    <x v="6"/>
    <x v="13"/>
    <x v="268"/>
    <n v="1997"/>
    <s v="Roberts, Lisa R."/>
    <x v="2"/>
    <x v="0"/>
    <x v="0"/>
    <n v="40"/>
    <x v="0"/>
    <x v="1"/>
    <m/>
    <n v="40"/>
    <m/>
    <x v="0"/>
    <x v="0"/>
    <x v="0"/>
  </r>
  <r>
    <x v="0"/>
    <x v="0"/>
    <x v="6"/>
    <x v="13"/>
    <x v="268"/>
    <n v="2378"/>
    <s v="Roberts, Lori"/>
    <x v="2"/>
    <x v="0"/>
    <x v="0"/>
    <n v="40"/>
    <x v="0"/>
    <x v="1"/>
    <n v="2.25"/>
    <n v="40"/>
    <m/>
    <x v="0"/>
    <x v="0"/>
    <x v="0"/>
  </r>
  <r>
    <x v="0"/>
    <x v="0"/>
    <x v="6"/>
    <x v="13"/>
    <x v="268"/>
    <n v="2440"/>
    <s v="Rupinski, Alexis M."/>
    <x v="2"/>
    <x v="0"/>
    <x v="0"/>
    <n v="40"/>
    <x v="0"/>
    <x v="1"/>
    <m/>
    <n v="40"/>
    <m/>
    <x v="0"/>
    <x v="0"/>
    <x v="0"/>
  </r>
  <r>
    <x v="0"/>
    <x v="0"/>
    <x v="6"/>
    <x v="13"/>
    <x v="268"/>
    <n v="2192"/>
    <s v="Rupinski, Angela"/>
    <x v="2"/>
    <x v="0"/>
    <x v="0"/>
    <n v="40"/>
    <x v="0"/>
    <x v="1"/>
    <n v="4"/>
    <n v="40"/>
    <m/>
    <x v="0"/>
    <x v="0"/>
    <x v="0"/>
  </r>
  <r>
    <x v="0"/>
    <x v="0"/>
    <x v="6"/>
    <x v="13"/>
    <x v="268"/>
    <n v="2441"/>
    <s v="Selby, Chasity"/>
    <x v="2"/>
    <x v="0"/>
    <x v="0"/>
    <n v="40"/>
    <x v="0"/>
    <x v="1"/>
    <m/>
    <n v="40"/>
    <m/>
    <x v="0"/>
    <x v="0"/>
    <x v="0"/>
  </r>
  <r>
    <x v="0"/>
    <x v="0"/>
    <x v="6"/>
    <x v="13"/>
    <x v="268"/>
    <n v="1612"/>
    <s v="Self, Janet"/>
    <x v="2"/>
    <x v="0"/>
    <x v="0"/>
    <n v="40"/>
    <x v="0"/>
    <x v="1"/>
    <m/>
    <n v="40"/>
    <m/>
    <x v="0"/>
    <x v="0"/>
    <x v="0"/>
  </r>
  <r>
    <x v="0"/>
    <x v="0"/>
    <x v="6"/>
    <x v="13"/>
    <x v="268"/>
    <n v="2356"/>
    <s v="Sharp, Sonia"/>
    <x v="2"/>
    <x v="0"/>
    <x v="0"/>
    <n v="33.75"/>
    <x v="0"/>
    <x v="1"/>
    <m/>
    <n v="33.75"/>
    <m/>
    <x v="0"/>
    <x v="0"/>
    <x v="0"/>
  </r>
  <r>
    <x v="0"/>
    <x v="0"/>
    <x v="6"/>
    <x v="13"/>
    <x v="268"/>
    <n v="2423"/>
    <s v="Stafford, Tabitha"/>
    <x v="2"/>
    <x v="0"/>
    <x v="0"/>
    <n v="40"/>
    <x v="0"/>
    <x v="1"/>
    <n v="4"/>
    <n v="40"/>
    <m/>
    <x v="0"/>
    <x v="0"/>
    <x v="0"/>
  </r>
  <r>
    <x v="0"/>
    <x v="0"/>
    <x v="6"/>
    <x v="13"/>
    <x v="268"/>
    <n v="2412"/>
    <s v="Suttles, Cristie"/>
    <x v="2"/>
    <x v="0"/>
    <x v="0"/>
    <n v="37.5"/>
    <x v="0"/>
    <x v="1"/>
    <m/>
    <n v="37.5"/>
    <m/>
    <x v="0"/>
    <x v="0"/>
    <x v="0"/>
  </r>
  <r>
    <x v="0"/>
    <x v="0"/>
    <x v="6"/>
    <x v="13"/>
    <x v="268"/>
    <n v="2385"/>
    <s v="Suttles, Kathy"/>
    <x v="2"/>
    <x v="0"/>
    <x v="0"/>
    <n v="32"/>
    <x v="0"/>
    <x v="1"/>
    <m/>
    <n v="32"/>
    <m/>
    <x v="0"/>
    <x v="0"/>
    <x v="0"/>
  </r>
  <r>
    <x v="0"/>
    <x v="0"/>
    <x v="6"/>
    <x v="13"/>
    <x v="268"/>
    <n v="2464"/>
    <s v="Tipton, Rebecca G."/>
    <x v="2"/>
    <x v="0"/>
    <x v="0"/>
    <n v="31.25"/>
    <x v="0"/>
    <x v="1"/>
    <m/>
    <n v="31.25"/>
    <m/>
    <x v="0"/>
    <x v="0"/>
    <x v="0"/>
  </r>
  <r>
    <x v="0"/>
    <x v="0"/>
    <x v="6"/>
    <x v="13"/>
    <x v="268"/>
    <n v="2392"/>
    <s v="Veit, Beth"/>
    <x v="2"/>
    <x v="0"/>
    <x v="0"/>
    <n v="40"/>
    <x v="0"/>
    <x v="1"/>
    <n v="1.5"/>
    <n v="40"/>
    <m/>
    <x v="0"/>
    <x v="0"/>
    <x v="0"/>
  </r>
  <r>
    <x v="0"/>
    <x v="0"/>
    <x v="6"/>
    <x v="13"/>
    <x v="268"/>
    <n v="2426"/>
    <s v="Veit, Jordan A."/>
    <x v="2"/>
    <x v="0"/>
    <x v="0"/>
    <n v="31.5"/>
    <x v="0"/>
    <x v="1"/>
    <m/>
    <n v="31.5"/>
    <m/>
    <x v="0"/>
    <x v="0"/>
    <x v="0"/>
  </r>
  <r>
    <x v="0"/>
    <x v="0"/>
    <x v="6"/>
    <x v="13"/>
    <x v="268"/>
    <n v="2154"/>
    <s v="West, Sandra"/>
    <x v="2"/>
    <x v="0"/>
    <x v="0"/>
    <n v="40"/>
    <x v="0"/>
    <x v="1"/>
    <n v="4"/>
    <n v="40"/>
    <m/>
    <x v="0"/>
    <x v="0"/>
    <x v="0"/>
  </r>
  <r>
    <x v="0"/>
    <x v="0"/>
    <x v="6"/>
    <x v="13"/>
    <x v="268"/>
    <n v="2411"/>
    <s v="Wilburn, Marley"/>
    <x v="2"/>
    <x v="0"/>
    <x v="0"/>
    <n v="40"/>
    <x v="0"/>
    <x v="1"/>
    <m/>
    <n v="40"/>
    <m/>
    <x v="0"/>
    <x v="0"/>
    <x v="0"/>
  </r>
  <r>
    <x v="0"/>
    <x v="0"/>
    <x v="6"/>
    <x v="13"/>
    <x v="268"/>
    <n v="2282"/>
    <s v="Young, Karen A."/>
    <x v="2"/>
    <x v="0"/>
    <x v="0"/>
    <n v="34"/>
    <x v="0"/>
    <x v="1"/>
    <m/>
    <n v="34"/>
    <m/>
    <x v="0"/>
    <x v="0"/>
    <x v="0"/>
  </r>
  <r>
    <x v="0"/>
    <x v="0"/>
    <x v="1"/>
    <x v="14"/>
    <x v="268"/>
    <n v="1280"/>
    <s v="Cooley, Tammy K."/>
    <x v="2"/>
    <x v="0"/>
    <x v="0"/>
    <n v="40"/>
    <x v="0"/>
    <x v="1"/>
    <n v="3"/>
    <n v="40"/>
    <m/>
    <x v="0"/>
    <x v="0"/>
    <x v="0"/>
  </r>
  <r>
    <x v="0"/>
    <x v="0"/>
    <x v="1"/>
    <x v="14"/>
    <x v="268"/>
    <n v="2195"/>
    <s v="Davis, Tyler"/>
    <x v="2"/>
    <x v="0"/>
    <x v="0"/>
    <n v="38"/>
    <x v="0"/>
    <x v="1"/>
    <m/>
    <n v="38"/>
    <m/>
    <x v="0"/>
    <x v="0"/>
    <x v="0"/>
  </r>
  <r>
    <x v="0"/>
    <x v="0"/>
    <x v="1"/>
    <x v="14"/>
    <x v="268"/>
    <n v="1684"/>
    <s v="Mckee, Nathan"/>
    <x v="2"/>
    <x v="0"/>
    <x v="0"/>
    <n v="40"/>
    <x v="0"/>
    <x v="1"/>
    <n v="3"/>
    <n v="40"/>
    <m/>
    <x v="0"/>
    <x v="0"/>
    <x v="0"/>
  </r>
  <r>
    <x v="0"/>
    <x v="0"/>
    <x v="1"/>
    <x v="14"/>
    <x v="268"/>
    <n v="2337"/>
    <s v="Miller, Gary"/>
    <x v="2"/>
    <x v="0"/>
    <x v="0"/>
    <n v="35"/>
    <x v="0"/>
    <x v="1"/>
    <m/>
    <n v="35"/>
    <m/>
    <x v="0"/>
    <x v="0"/>
    <x v="0"/>
  </r>
  <r>
    <x v="0"/>
    <x v="0"/>
    <x v="1"/>
    <x v="14"/>
    <x v="268"/>
    <n v="2363"/>
    <s v="Mills, Gary"/>
    <x v="2"/>
    <x v="0"/>
    <x v="0"/>
    <n v="40"/>
    <x v="0"/>
    <x v="1"/>
    <m/>
    <n v="40"/>
    <m/>
    <x v="0"/>
    <x v="0"/>
    <x v="0"/>
  </r>
  <r>
    <x v="0"/>
    <x v="0"/>
    <x v="1"/>
    <x v="14"/>
    <x v="268"/>
    <n v="2457"/>
    <s v="Richesin, Joey D."/>
    <x v="2"/>
    <x v="0"/>
    <x v="0"/>
    <n v="40"/>
    <x v="0"/>
    <x v="1"/>
    <m/>
    <n v="40"/>
    <m/>
    <x v="0"/>
    <x v="0"/>
    <x v="0"/>
  </r>
  <r>
    <x v="0"/>
    <x v="0"/>
    <x v="1"/>
    <x v="14"/>
    <x v="268"/>
    <n v="2390"/>
    <s v="Taylor, David L."/>
    <x v="2"/>
    <x v="0"/>
    <x v="0"/>
    <n v="35"/>
    <x v="0"/>
    <x v="1"/>
    <m/>
    <n v="35"/>
    <m/>
    <x v="0"/>
    <x v="0"/>
    <x v="0"/>
  </r>
  <r>
    <x v="0"/>
    <x v="0"/>
    <x v="1"/>
    <x v="14"/>
    <x v="268"/>
    <n v="2220"/>
    <s v="Waddell, Henry"/>
    <x v="2"/>
    <x v="0"/>
    <x v="0"/>
    <n v="28"/>
    <x v="0"/>
    <x v="1"/>
    <m/>
    <n v="28"/>
    <n v="10"/>
    <x v="0"/>
    <x v="0"/>
    <x v="0"/>
  </r>
  <r>
    <x v="0"/>
    <x v="0"/>
    <x v="1"/>
    <x v="14"/>
    <x v="268"/>
    <n v="2348"/>
    <s v="Watson, Dennis"/>
    <x v="2"/>
    <x v="0"/>
    <x v="0"/>
    <n v="40"/>
    <x v="0"/>
    <x v="1"/>
    <n v="3.5"/>
    <n v="40"/>
    <m/>
    <x v="0"/>
    <x v="0"/>
    <x v="0"/>
  </r>
  <r>
    <x v="0"/>
    <x v="0"/>
    <x v="9"/>
    <x v="15"/>
    <x v="268"/>
    <n v="2285"/>
    <s v="Bivens, Diane"/>
    <x v="2"/>
    <x v="0"/>
    <x v="0"/>
    <m/>
    <x v="0"/>
    <x v="1"/>
    <m/>
    <m/>
    <n v="40"/>
    <x v="0"/>
    <x v="0"/>
    <x v="0"/>
  </r>
  <r>
    <x v="0"/>
    <x v="0"/>
    <x v="9"/>
    <x v="15"/>
    <x v="268"/>
    <n v="1856"/>
    <s v="Bivens, Tammie"/>
    <x v="2"/>
    <x v="0"/>
    <x v="0"/>
    <n v="40"/>
    <x v="0"/>
    <x v="1"/>
    <m/>
    <n v="40"/>
    <m/>
    <x v="0"/>
    <x v="0"/>
    <x v="0"/>
  </r>
  <r>
    <x v="0"/>
    <x v="0"/>
    <x v="9"/>
    <x v="15"/>
    <x v="268"/>
    <n v="2235"/>
    <s v="Clark, Elizabeth"/>
    <x v="2"/>
    <x v="0"/>
    <x v="0"/>
    <n v="40"/>
    <x v="0"/>
    <x v="1"/>
    <m/>
    <n v="40"/>
    <m/>
    <x v="0"/>
    <x v="0"/>
    <x v="0"/>
  </r>
  <r>
    <x v="0"/>
    <x v="0"/>
    <x v="9"/>
    <x v="15"/>
    <x v="268"/>
    <n v="1107"/>
    <s v="Hall, Mary"/>
    <x v="2"/>
    <x v="0"/>
    <x v="0"/>
    <n v="40"/>
    <x v="0"/>
    <x v="1"/>
    <m/>
    <n v="40"/>
    <m/>
    <x v="0"/>
    <x v="0"/>
    <x v="0"/>
  </r>
  <r>
    <x v="0"/>
    <x v="0"/>
    <x v="9"/>
    <x v="15"/>
    <x v="268"/>
    <n v="1866"/>
    <s v="Harris, Nancy"/>
    <x v="2"/>
    <x v="0"/>
    <x v="0"/>
    <n v="40"/>
    <x v="0"/>
    <x v="1"/>
    <n v="1"/>
    <n v="40"/>
    <m/>
    <x v="0"/>
    <x v="0"/>
    <x v="0"/>
  </r>
  <r>
    <x v="0"/>
    <x v="0"/>
    <x v="9"/>
    <x v="15"/>
    <x v="268"/>
    <n v="2449"/>
    <s v="Lemarr-Lloyd, Elizabeth M."/>
    <x v="2"/>
    <x v="0"/>
    <x v="0"/>
    <n v="30"/>
    <x v="0"/>
    <x v="1"/>
    <m/>
    <n v="30"/>
    <m/>
    <x v="0"/>
    <x v="0"/>
    <x v="0"/>
  </r>
  <r>
    <x v="0"/>
    <x v="0"/>
    <x v="9"/>
    <x v="15"/>
    <x v="268"/>
    <n v="1967"/>
    <s v="Shaw, Teia L."/>
    <x v="2"/>
    <x v="0"/>
    <x v="0"/>
    <n v="40"/>
    <x v="0"/>
    <x v="1"/>
    <m/>
    <n v="40"/>
    <m/>
    <x v="0"/>
    <x v="0"/>
    <x v="0"/>
  </r>
  <r>
    <x v="0"/>
    <x v="0"/>
    <x v="7"/>
    <x v="16"/>
    <x v="268"/>
    <n v="2371"/>
    <s v="Barnes, Sarah"/>
    <x v="2"/>
    <x v="0"/>
    <x v="0"/>
    <n v="40"/>
    <x v="0"/>
    <x v="1"/>
    <n v="1"/>
    <n v="40"/>
    <m/>
    <x v="0"/>
    <x v="0"/>
    <x v="0"/>
  </r>
  <r>
    <x v="0"/>
    <x v="0"/>
    <x v="7"/>
    <x v="16"/>
    <x v="268"/>
    <n v="2193"/>
    <s v="Cannon, Jennifer"/>
    <x v="2"/>
    <x v="0"/>
    <x v="0"/>
    <n v="36.25"/>
    <x v="0"/>
    <x v="1"/>
    <m/>
    <n v="36.25"/>
    <m/>
    <x v="0"/>
    <x v="0"/>
    <x v="0"/>
  </r>
  <r>
    <x v="0"/>
    <x v="0"/>
    <x v="7"/>
    <x v="16"/>
    <x v="268"/>
    <n v="2445"/>
    <s v="Lemarr, Theresa"/>
    <x v="2"/>
    <x v="0"/>
    <x v="0"/>
    <n v="29.25"/>
    <x v="0"/>
    <x v="1"/>
    <m/>
    <n v="29.25"/>
    <m/>
    <x v="0"/>
    <x v="0"/>
    <x v="0"/>
  </r>
  <r>
    <x v="0"/>
    <x v="0"/>
    <x v="7"/>
    <x v="16"/>
    <x v="268"/>
    <n v="2405"/>
    <s v="Marrero, Rachel"/>
    <x v="2"/>
    <x v="0"/>
    <x v="0"/>
    <n v="40"/>
    <x v="0"/>
    <x v="1"/>
    <n v="1"/>
    <n v="40"/>
    <m/>
    <x v="0"/>
    <x v="0"/>
    <x v="0"/>
  </r>
  <r>
    <x v="0"/>
    <x v="0"/>
    <x v="7"/>
    <x v="16"/>
    <x v="268"/>
    <n v="2433"/>
    <s v="Millsaps, Tiea"/>
    <x v="2"/>
    <x v="0"/>
    <x v="0"/>
    <n v="40"/>
    <x v="0"/>
    <x v="1"/>
    <n v="4"/>
    <n v="40"/>
    <m/>
    <x v="0"/>
    <x v="0"/>
    <x v="0"/>
  </r>
  <r>
    <x v="0"/>
    <x v="0"/>
    <x v="7"/>
    <x v="16"/>
    <x v="268"/>
    <n v="2461"/>
    <s v="Nicholson, Kristie L."/>
    <x v="2"/>
    <x v="0"/>
    <x v="0"/>
    <n v="29.5"/>
    <x v="0"/>
    <x v="1"/>
    <m/>
    <n v="29.5"/>
    <m/>
    <x v="0"/>
    <x v="0"/>
    <x v="0"/>
  </r>
  <r>
    <x v="0"/>
    <x v="0"/>
    <x v="7"/>
    <x v="16"/>
    <x v="268"/>
    <n v="2407"/>
    <s v="Thomas, Emily"/>
    <x v="2"/>
    <x v="0"/>
    <x v="0"/>
    <n v="40"/>
    <x v="0"/>
    <x v="1"/>
    <n v="4"/>
    <n v="40"/>
    <m/>
    <x v="0"/>
    <x v="0"/>
    <x v="0"/>
  </r>
  <r>
    <x v="0"/>
    <x v="0"/>
    <x v="5"/>
    <x v="17"/>
    <x v="268"/>
    <n v="1596"/>
    <s v="Harrison, Charles"/>
    <x v="2"/>
    <x v="0"/>
    <x v="0"/>
    <n v="40"/>
    <x v="0"/>
    <x v="1"/>
    <n v="6"/>
    <n v="40"/>
    <m/>
    <x v="0"/>
    <x v="0"/>
    <x v="0"/>
  </r>
  <r>
    <x v="0"/>
    <x v="0"/>
    <x v="5"/>
    <x v="17"/>
    <x v="268"/>
    <n v="2443"/>
    <s v="Hunt, Nancy M."/>
    <x v="2"/>
    <x v="0"/>
    <x v="0"/>
    <n v="40"/>
    <x v="0"/>
    <x v="1"/>
    <m/>
    <n v="40"/>
    <m/>
    <x v="0"/>
    <x v="0"/>
    <x v="0"/>
  </r>
  <r>
    <x v="0"/>
    <x v="0"/>
    <x v="5"/>
    <x v="17"/>
    <x v="268"/>
    <n v="1920"/>
    <s v="Jones, Jena"/>
    <x v="2"/>
    <x v="0"/>
    <x v="0"/>
    <n v="26.75"/>
    <x v="0"/>
    <x v="1"/>
    <m/>
    <n v="26.75"/>
    <m/>
    <x v="0"/>
    <x v="0"/>
    <x v="0"/>
  </r>
  <r>
    <x v="0"/>
    <x v="0"/>
    <x v="21"/>
    <x v="18"/>
    <x v="268"/>
    <n v="2431"/>
    <s v="McRaven, Michael"/>
    <x v="2"/>
    <x v="0"/>
    <x v="0"/>
    <n v="37.5"/>
    <x v="0"/>
    <x v="1"/>
    <m/>
    <n v="37.5"/>
    <m/>
    <x v="0"/>
    <x v="0"/>
    <x v="0"/>
  </r>
  <r>
    <x v="0"/>
    <x v="0"/>
    <x v="8"/>
    <x v="19"/>
    <x v="268"/>
    <n v="2368"/>
    <s v="Barnes, Eric"/>
    <x v="2"/>
    <x v="0"/>
    <x v="0"/>
    <n v="40"/>
    <x v="0"/>
    <x v="1"/>
    <n v="7.25"/>
    <n v="40"/>
    <m/>
    <x v="0"/>
    <x v="0"/>
    <x v="0"/>
  </r>
  <r>
    <x v="0"/>
    <x v="0"/>
    <x v="8"/>
    <x v="19"/>
    <x v="268"/>
    <n v="2313"/>
    <s v="Gibby, Benjamin"/>
    <x v="2"/>
    <x v="0"/>
    <x v="0"/>
    <n v="40"/>
    <x v="0"/>
    <x v="1"/>
    <n v="1"/>
    <n v="40"/>
    <m/>
    <x v="0"/>
    <x v="0"/>
    <x v="0"/>
  </r>
  <r>
    <x v="0"/>
    <x v="0"/>
    <x v="8"/>
    <x v="19"/>
    <x v="268"/>
    <n v="2367"/>
    <s v="Hall, Fredrick L."/>
    <x v="2"/>
    <x v="0"/>
    <x v="0"/>
    <n v="36.75"/>
    <x v="0"/>
    <x v="1"/>
    <m/>
    <n v="36.75"/>
    <m/>
    <x v="0"/>
    <x v="0"/>
    <x v="0"/>
  </r>
  <r>
    <x v="0"/>
    <x v="0"/>
    <x v="0"/>
    <x v="0"/>
    <x v="269"/>
    <n v="2069"/>
    <s v="Bibee, Ronald S."/>
    <x v="2"/>
    <x v="0"/>
    <x v="0"/>
    <n v="30"/>
    <x v="0"/>
    <x v="0"/>
    <m/>
    <n v="30"/>
    <m/>
    <x v="0"/>
    <x v="0"/>
    <x v="0"/>
  </r>
  <r>
    <x v="0"/>
    <x v="0"/>
    <x v="0"/>
    <x v="0"/>
    <x v="269"/>
    <n v="1435"/>
    <s v="Bores, Carie L."/>
    <x v="2"/>
    <x v="0"/>
    <x v="0"/>
    <n v="30"/>
    <x v="0"/>
    <x v="0"/>
    <m/>
    <n v="30"/>
    <m/>
    <x v="0"/>
    <x v="0"/>
    <x v="0"/>
  </r>
  <r>
    <x v="0"/>
    <x v="0"/>
    <x v="0"/>
    <x v="0"/>
    <x v="269"/>
    <n v="2290"/>
    <s v="Garza, Cody"/>
    <x v="2"/>
    <x v="0"/>
    <x v="0"/>
    <n v="30"/>
    <x v="0"/>
    <x v="0"/>
    <m/>
    <n v="30"/>
    <m/>
    <x v="0"/>
    <x v="0"/>
    <x v="0"/>
  </r>
  <r>
    <x v="0"/>
    <x v="0"/>
    <x v="0"/>
    <x v="0"/>
    <x v="269"/>
    <n v="2451"/>
    <s v="Harrison, Chuck R."/>
    <x v="2"/>
    <x v="0"/>
    <x v="0"/>
    <n v="30.75"/>
    <x v="0"/>
    <x v="1"/>
    <m/>
    <n v="30.75"/>
    <m/>
    <x v="0"/>
    <x v="0"/>
    <x v="0"/>
  </r>
  <r>
    <x v="0"/>
    <x v="0"/>
    <x v="0"/>
    <x v="0"/>
    <x v="269"/>
    <n v="2296"/>
    <s v="Miller, Caleb"/>
    <x v="2"/>
    <x v="0"/>
    <x v="0"/>
    <n v="21.25"/>
    <x v="0"/>
    <x v="0"/>
    <m/>
    <n v="21.25"/>
    <n v="7"/>
    <x v="0"/>
    <x v="0"/>
    <x v="0"/>
  </r>
  <r>
    <x v="0"/>
    <x v="0"/>
    <x v="0"/>
    <x v="0"/>
    <x v="269"/>
    <n v="1079"/>
    <s v="Wilson, Jim"/>
    <x v="2"/>
    <x v="0"/>
    <x v="0"/>
    <n v="30"/>
    <x v="0"/>
    <x v="0"/>
    <m/>
    <n v="30"/>
    <m/>
    <x v="0"/>
    <x v="0"/>
    <x v="0"/>
  </r>
  <r>
    <x v="0"/>
    <x v="0"/>
    <x v="10"/>
    <x v="21"/>
    <x v="269"/>
    <n v="2312"/>
    <s v="Semach, Chad"/>
    <x v="2"/>
    <x v="0"/>
    <x v="0"/>
    <n v="30"/>
    <x v="0"/>
    <x v="0"/>
    <m/>
    <n v="30"/>
    <m/>
    <x v="0"/>
    <x v="0"/>
    <x v="0"/>
  </r>
  <r>
    <x v="0"/>
    <x v="0"/>
    <x v="11"/>
    <x v="1"/>
    <x v="269"/>
    <n v="1481"/>
    <s v="Dodd, Alex E."/>
    <x v="2"/>
    <x v="0"/>
    <x v="0"/>
    <n v="30"/>
    <x v="0"/>
    <x v="0"/>
    <m/>
    <n v="30"/>
    <m/>
    <x v="0"/>
    <x v="0"/>
    <x v="0"/>
  </r>
  <r>
    <x v="0"/>
    <x v="0"/>
    <x v="11"/>
    <x v="1"/>
    <x v="269"/>
    <n v="2007"/>
    <s v="Dodd, Patricia A."/>
    <x v="2"/>
    <x v="0"/>
    <x v="0"/>
    <n v="30"/>
    <x v="0"/>
    <x v="0"/>
    <m/>
    <n v="30"/>
    <m/>
    <x v="0"/>
    <x v="0"/>
    <x v="0"/>
  </r>
  <r>
    <x v="0"/>
    <x v="0"/>
    <x v="12"/>
    <x v="2"/>
    <x v="269"/>
    <n v="1810"/>
    <s v="Damstetter, Suzanne"/>
    <x v="2"/>
    <x v="0"/>
    <x v="0"/>
    <n v="30"/>
    <x v="0"/>
    <x v="0"/>
    <m/>
    <n v="30"/>
    <m/>
    <x v="0"/>
    <x v="0"/>
    <x v="0"/>
  </r>
  <r>
    <x v="0"/>
    <x v="0"/>
    <x v="12"/>
    <x v="2"/>
    <x v="269"/>
    <n v="1831"/>
    <s v="Simmons, Kristie"/>
    <x v="2"/>
    <x v="0"/>
    <x v="0"/>
    <n v="29.5"/>
    <x v="0"/>
    <x v="0"/>
    <m/>
    <n v="29.5"/>
    <m/>
    <x v="0"/>
    <x v="0"/>
    <x v="0"/>
  </r>
  <r>
    <x v="0"/>
    <x v="0"/>
    <x v="13"/>
    <x v="3"/>
    <x v="269"/>
    <n v="1024"/>
    <s v="Hillard, Gary L."/>
    <x v="2"/>
    <x v="0"/>
    <x v="0"/>
    <n v="26"/>
    <x v="0"/>
    <x v="0"/>
    <m/>
    <n v="26"/>
    <n v="4"/>
    <x v="0"/>
    <x v="0"/>
    <x v="0"/>
  </r>
  <r>
    <x v="0"/>
    <x v="0"/>
    <x v="13"/>
    <x v="3"/>
    <x v="269"/>
    <n v="1027"/>
    <s v="Howard, Michael"/>
    <x v="2"/>
    <x v="0"/>
    <x v="0"/>
    <n v="30"/>
    <x v="0"/>
    <x v="0"/>
    <m/>
    <n v="30"/>
    <m/>
    <x v="0"/>
    <x v="0"/>
    <x v="0"/>
  </r>
  <r>
    <x v="0"/>
    <x v="0"/>
    <x v="13"/>
    <x v="3"/>
    <x v="269"/>
    <n v="2425"/>
    <s v="Lewelling, Gary L."/>
    <x v="2"/>
    <x v="0"/>
    <x v="0"/>
    <n v="30"/>
    <x v="0"/>
    <x v="0"/>
    <m/>
    <n v="30"/>
    <m/>
    <x v="0"/>
    <x v="0"/>
    <x v="0"/>
  </r>
  <r>
    <x v="0"/>
    <x v="0"/>
    <x v="13"/>
    <x v="3"/>
    <x v="269"/>
    <n v="2034"/>
    <s v="Powers, Joshua"/>
    <x v="2"/>
    <x v="0"/>
    <x v="0"/>
    <n v="30"/>
    <x v="0"/>
    <x v="0"/>
    <m/>
    <n v="30"/>
    <m/>
    <x v="0"/>
    <x v="0"/>
    <x v="0"/>
  </r>
  <r>
    <x v="0"/>
    <x v="0"/>
    <x v="13"/>
    <x v="3"/>
    <x v="269"/>
    <n v="1420"/>
    <s v="Simmons, James T."/>
    <x v="2"/>
    <x v="0"/>
    <x v="0"/>
    <n v="30"/>
    <x v="0"/>
    <x v="0"/>
    <m/>
    <n v="30"/>
    <m/>
    <x v="0"/>
    <x v="0"/>
    <x v="0"/>
  </r>
  <r>
    <x v="0"/>
    <x v="0"/>
    <x v="14"/>
    <x v="4"/>
    <x v="269"/>
    <n v="2100"/>
    <s v="Glenn, Kristy"/>
    <x v="2"/>
    <x v="0"/>
    <x v="0"/>
    <n v="30"/>
    <x v="0"/>
    <x v="0"/>
    <m/>
    <n v="30"/>
    <m/>
    <x v="0"/>
    <x v="0"/>
    <x v="0"/>
  </r>
  <r>
    <x v="0"/>
    <x v="0"/>
    <x v="15"/>
    <x v="5"/>
    <x v="269"/>
    <n v="1717"/>
    <s v="Burchfield, Jeannie"/>
    <x v="2"/>
    <x v="0"/>
    <x v="0"/>
    <n v="31"/>
    <x v="0"/>
    <x v="0"/>
    <m/>
    <n v="31"/>
    <m/>
    <x v="0"/>
    <x v="0"/>
    <x v="0"/>
  </r>
  <r>
    <x v="0"/>
    <x v="0"/>
    <x v="15"/>
    <x v="5"/>
    <x v="269"/>
    <n v="2122"/>
    <s v="Denton, Ashley"/>
    <x v="2"/>
    <x v="0"/>
    <x v="0"/>
    <n v="28.75"/>
    <x v="0"/>
    <x v="1"/>
    <m/>
    <n v="28.75"/>
    <m/>
    <x v="0"/>
    <x v="0"/>
    <x v="0"/>
  </r>
  <r>
    <x v="0"/>
    <x v="0"/>
    <x v="15"/>
    <x v="5"/>
    <x v="269"/>
    <n v="1968"/>
    <s v="Duncan, Ginger"/>
    <x v="2"/>
    <x v="0"/>
    <x v="0"/>
    <n v="32"/>
    <x v="0"/>
    <x v="2"/>
    <m/>
    <n v="32"/>
    <m/>
    <x v="0"/>
    <x v="0"/>
    <x v="0"/>
  </r>
  <r>
    <x v="0"/>
    <x v="0"/>
    <x v="15"/>
    <x v="5"/>
    <x v="269"/>
    <n v="1904"/>
    <s v="Murr, Sherry"/>
    <x v="2"/>
    <x v="0"/>
    <x v="0"/>
    <n v="32"/>
    <x v="0"/>
    <x v="2"/>
    <m/>
    <n v="32"/>
    <m/>
    <x v="0"/>
    <x v="0"/>
    <x v="0"/>
  </r>
  <r>
    <x v="0"/>
    <x v="0"/>
    <x v="15"/>
    <x v="5"/>
    <x v="269"/>
    <n v="2458"/>
    <s v="Schulstadt, Rose A."/>
    <x v="2"/>
    <x v="0"/>
    <x v="0"/>
    <n v="30"/>
    <x v="0"/>
    <x v="1"/>
    <m/>
    <n v="30"/>
    <m/>
    <x v="0"/>
    <x v="0"/>
    <x v="0"/>
  </r>
  <r>
    <x v="0"/>
    <x v="0"/>
    <x v="16"/>
    <x v="6"/>
    <x v="269"/>
    <n v="2230"/>
    <s v="Payne, Donna"/>
    <x v="2"/>
    <x v="0"/>
    <x v="0"/>
    <n v="20"/>
    <x v="0"/>
    <x v="0"/>
    <m/>
    <n v="20"/>
    <m/>
    <x v="0"/>
    <x v="0"/>
    <x v="0"/>
  </r>
  <r>
    <x v="0"/>
    <x v="0"/>
    <x v="17"/>
    <x v="20"/>
    <x v="269"/>
    <n v="2260"/>
    <s v="Lake, Stephanie"/>
    <x v="2"/>
    <x v="0"/>
    <x v="0"/>
    <n v="28.57"/>
    <x v="0"/>
    <x v="0"/>
    <m/>
    <n v="28.57"/>
    <m/>
    <x v="0"/>
    <x v="0"/>
    <x v="0"/>
  </r>
  <r>
    <x v="0"/>
    <x v="0"/>
    <x v="2"/>
    <x v="8"/>
    <x v="269"/>
    <n v="1917"/>
    <s v="Rigley, Eric"/>
    <x v="2"/>
    <x v="0"/>
    <x v="0"/>
    <m/>
    <x v="0"/>
    <x v="0"/>
    <m/>
    <m/>
    <n v="30"/>
    <x v="0"/>
    <x v="0"/>
    <x v="0"/>
  </r>
  <r>
    <x v="0"/>
    <x v="0"/>
    <x v="2"/>
    <x v="8"/>
    <x v="269"/>
    <n v="2149"/>
    <s v="Robillard, Mathew"/>
    <x v="2"/>
    <x v="0"/>
    <x v="0"/>
    <n v="30"/>
    <x v="0"/>
    <x v="0"/>
    <m/>
    <n v="30"/>
    <m/>
    <x v="0"/>
    <x v="0"/>
    <x v="0"/>
  </r>
  <r>
    <x v="0"/>
    <x v="0"/>
    <x v="19"/>
    <x v="9"/>
    <x v="269"/>
    <n v="2466"/>
    <s v="Belback, Lorie J."/>
    <x v="2"/>
    <x v="0"/>
    <x v="0"/>
    <n v="30"/>
    <x v="0"/>
    <x v="1"/>
    <m/>
    <n v="30"/>
    <m/>
    <x v="0"/>
    <x v="0"/>
    <x v="0"/>
  </r>
  <r>
    <x v="0"/>
    <x v="0"/>
    <x v="19"/>
    <x v="9"/>
    <x v="269"/>
    <n v="2375"/>
    <s v="Jarosz, Jolene"/>
    <x v="2"/>
    <x v="0"/>
    <x v="0"/>
    <n v="30"/>
    <x v="0"/>
    <x v="0"/>
    <m/>
    <n v="30"/>
    <m/>
    <x v="0"/>
    <x v="0"/>
    <x v="0"/>
  </r>
  <r>
    <x v="0"/>
    <x v="0"/>
    <x v="19"/>
    <x v="9"/>
    <x v="269"/>
    <n v="2379"/>
    <s v="Thomas, Michelle"/>
    <x v="2"/>
    <x v="0"/>
    <x v="0"/>
    <n v="35.25"/>
    <x v="0"/>
    <x v="0"/>
    <m/>
    <n v="35.25"/>
    <m/>
    <x v="0"/>
    <x v="0"/>
    <x v="0"/>
  </r>
  <r>
    <x v="0"/>
    <x v="0"/>
    <x v="3"/>
    <x v="11"/>
    <x v="269"/>
    <n v="2362"/>
    <s v="Fabrizio, Jamie"/>
    <x v="2"/>
    <x v="0"/>
    <x v="0"/>
    <n v="39"/>
    <x v="0"/>
    <x v="0"/>
    <m/>
    <n v="39"/>
    <m/>
    <x v="0"/>
    <x v="0"/>
    <x v="0"/>
  </r>
  <r>
    <x v="0"/>
    <x v="0"/>
    <x v="3"/>
    <x v="11"/>
    <x v="269"/>
    <n v="2408"/>
    <s v="Kelly, Justin"/>
    <x v="2"/>
    <x v="0"/>
    <x v="0"/>
    <n v="40"/>
    <x v="0"/>
    <x v="0"/>
    <m/>
    <n v="40"/>
    <m/>
    <x v="0"/>
    <x v="0"/>
    <x v="0"/>
  </r>
  <r>
    <x v="0"/>
    <x v="0"/>
    <x v="3"/>
    <x v="11"/>
    <x v="269"/>
    <n v="2448"/>
    <s v="Martin, Christin"/>
    <x v="2"/>
    <x v="0"/>
    <x v="0"/>
    <n v="39"/>
    <x v="0"/>
    <x v="0"/>
    <m/>
    <n v="39"/>
    <m/>
    <x v="0"/>
    <x v="0"/>
    <x v="0"/>
  </r>
  <r>
    <x v="0"/>
    <x v="0"/>
    <x v="3"/>
    <x v="11"/>
    <x v="269"/>
    <n v="2442"/>
    <s v="Mccord, Loriah L."/>
    <x v="2"/>
    <x v="0"/>
    <x v="0"/>
    <n v="22"/>
    <x v="0"/>
    <x v="0"/>
    <m/>
    <n v="22"/>
    <m/>
    <x v="0"/>
    <x v="0"/>
    <x v="0"/>
  </r>
  <r>
    <x v="0"/>
    <x v="0"/>
    <x v="3"/>
    <x v="11"/>
    <x v="269"/>
    <n v="1749"/>
    <s v="Peels, Timothy L."/>
    <x v="2"/>
    <x v="0"/>
    <x v="0"/>
    <n v="39"/>
    <x v="0"/>
    <x v="0"/>
    <m/>
    <n v="39"/>
    <m/>
    <x v="0"/>
    <x v="0"/>
    <x v="0"/>
  </r>
  <r>
    <x v="0"/>
    <x v="0"/>
    <x v="3"/>
    <x v="11"/>
    <x v="269"/>
    <n v="2294"/>
    <s v="Poff, Jessica"/>
    <x v="2"/>
    <x v="0"/>
    <x v="0"/>
    <n v="39"/>
    <x v="0"/>
    <x v="0"/>
    <m/>
    <n v="39"/>
    <m/>
    <x v="0"/>
    <x v="0"/>
    <x v="0"/>
  </r>
  <r>
    <x v="0"/>
    <x v="0"/>
    <x v="3"/>
    <x v="11"/>
    <x v="269"/>
    <n v="2447"/>
    <s v="Schutt, Caleb R."/>
    <x v="2"/>
    <x v="0"/>
    <x v="0"/>
    <n v="30"/>
    <x v="0"/>
    <x v="0"/>
    <m/>
    <n v="30"/>
    <m/>
    <x v="0"/>
    <x v="0"/>
    <x v="0"/>
  </r>
  <r>
    <x v="0"/>
    <x v="0"/>
    <x v="3"/>
    <x v="11"/>
    <x v="269"/>
    <n v="2284"/>
    <s v="Underwood, Tracy"/>
    <x v="2"/>
    <x v="0"/>
    <x v="0"/>
    <n v="20"/>
    <x v="0"/>
    <x v="1"/>
    <m/>
    <n v="20"/>
    <m/>
    <x v="0"/>
    <x v="0"/>
    <x v="0"/>
  </r>
  <r>
    <x v="0"/>
    <x v="0"/>
    <x v="3"/>
    <x v="11"/>
    <x v="269"/>
    <n v="2452"/>
    <s v="Vaughn, Gregory H."/>
    <x v="2"/>
    <x v="0"/>
    <x v="0"/>
    <n v="30"/>
    <x v="0"/>
    <x v="1"/>
    <m/>
    <n v="30"/>
    <m/>
    <x v="0"/>
    <x v="0"/>
    <x v="0"/>
  </r>
  <r>
    <x v="0"/>
    <x v="0"/>
    <x v="4"/>
    <x v="12"/>
    <x v="269"/>
    <n v="1410"/>
    <s v="Cooper, Alice F."/>
    <x v="2"/>
    <x v="0"/>
    <x v="0"/>
    <n v="40"/>
    <x v="0"/>
    <x v="0"/>
    <n v="2"/>
    <n v="40"/>
    <m/>
    <x v="0"/>
    <x v="0"/>
    <x v="0"/>
  </r>
  <r>
    <x v="0"/>
    <x v="0"/>
    <x v="4"/>
    <x v="12"/>
    <x v="269"/>
    <n v="2432"/>
    <s v="Harmon, Melody"/>
    <x v="2"/>
    <x v="0"/>
    <x v="0"/>
    <n v="35"/>
    <x v="0"/>
    <x v="0"/>
    <m/>
    <n v="35"/>
    <m/>
    <x v="0"/>
    <x v="0"/>
    <x v="0"/>
  </r>
  <r>
    <x v="0"/>
    <x v="0"/>
    <x v="4"/>
    <x v="12"/>
    <x v="269"/>
    <n v="2203"/>
    <s v="Hicks, Lisa"/>
    <x v="2"/>
    <x v="0"/>
    <x v="0"/>
    <n v="38"/>
    <x v="0"/>
    <x v="0"/>
    <m/>
    <n v="38"/>
    <m/>
    <x v="0"/>
    <x v="0"/>
    <x v="0"/>
  </r>
  <r>
    <x v="0"/>
    <x v="0"/>
    <x v="4"/>
    <x v="12"/>
    <x v="269"/>
    <n v="1206"/>
    <s v="Lorenz, Viola B."/>
    <x v="2"/>
    <x v="0"/>
    <x v="0"/>
    <n v="33"/>
    <x v="0"/>
    <x v="0"/>
    <m/>
    <n v="33"/>
    <m/>
    <x v="0"/>
    <x v="0"/>
    <x v="0"/>
  </r>
  <r>
    <x v="0"/>
    <x v="0"/>
    <x v="4"/>
    <x v="12"/>
    <x v="269"/>
    <n v="2381"/>
    <s v="McCombs, Olivia"/>
    <x v="2"/>
    <x v="0"/>
    <x v="0"/>
    <n v="37"/>
    <x v="0"/>
    <x v="0"/>
    <m/>
    <n v="37"/>
    <m/>
    <x v="0"/>
    <x v="0"/>
    <x v="0"/>
  </r>
  <r>
    <x v="0"/>
    <x v="0"/>
    <x v="6"/>
    <x v="13"/>
    <x v="269"/>
    <n v="2175"/>
    <s v="Akulic, Marlene"/>
    <x v="2"/>
    <x v="0"/>
    <x v="0"/>
    <n v="39.75"/>
    <x v="0"/>
    <x v="0"/>
    <m/>
    <n v="39.75"/>
    <m/>
    <x v="0"/>
    <x v="0"/>
    <x v="0"/>
  </r>
  <r>
    <x v="0"/>
    <x v="0"/>
    <x v="6"/>
    <x v="13"/>
    <x v="269"/>
    <n v="2462"/>
    <s v="Armstrong, Mary A."/>
    <x v="2"/>
    <x v="0"/>
    <x v="0"/>
    <n v="30"/>
    <x v="0"/>
    <x v="1"/>
    <m/>
    <n v="30"/>
    <m/>
    <x v="0"/>
    <x v="0"/>
    <x v="0"/>
  </r>
  <r>
    <x v="0"/>
    <x v="0"/>
    <x v="6"/>
    <x v="13"/>
    <x v="269"/>
    <n v="2340"/>
    <s v="Atkins, Reva"/>
    <x v="2"/>
    <x v="0"/>
    <x v="0"/>
    <n v="37"/>
    <x v="0"/>
    <x v="0"/>
    <m/>
    <n v="37"/>
    <m/>
    <x v="0"/>
    <x v="0"/>
    <x v="0"/>
  </r>
  <r>
    <x v="0"/>
    <x v="0"/>
    <x v="6"/>
    <x v="13"/>
    <x v="269"/>
    <n v="2229"/>
    <s v="Bledsoe, Amy"/>
    <x v="2"/>
    <x v="0"/>
    <x v="0"/>
    <n v="40"/>
    <x v="0"/>
    <x v="0"/>
    <m/>
    <n v="40"/>
    <m/>
    <x v="0"/>
    <x v="0"/>
    <x v="0"/>
  </r>
  <r>
    <x v="0"/>
    <x v="0"/>
    <x v="6"/>
    <x v="13"/>
    <x v="269"/>
    <n v="2190"/>
    <s v="Bookout, Nancy"/>
    <x v="2"/>
    <x v="0"/>
    <x v="0"/>
    <n v="40"/>
    <x v="0"/>
    <x v="0"/>
    <m/>
    <n v="40"/>
    <m/>
    <x v="0"/>
    <x v="0"/>
    <x v="0"/>
  </r>
  <r>
    <x v="0"/>
    <x v="0"/>
    <x v="6"/>
    <x v="13"/>
    <x v="269"/>
    <n v="2382"/>
    <s v="Bourzac, Nanette L."/>
    <x v="2"/>
    <x v="0"/>
    <x v="0"/>
    <n v="31.75"/>
    <x v="0"/>
    <x v="1"/>
    <m/>
    <n v="31.75"/>
    <m/>
    <x v="0"/>
    <x v="0"/>
    <x v="0"/>
  </r>
  <r>
    <x v="0"/>
    <x v="0"/>
    <x v="6"/>
    <x v="13"/>
    <x v="269"/>
    <n v="2039"/>
    <s v="Brooks, Tammy C."/>
    <x v="2"/>
    <x v="0"/>
    <x v="0"/>
    <n v="21.55"/>
    <x v="0"/>
    <x v="0"/>
    <m/>
    <n v="21.55"/>
    <n v="10"/>
    <x v="0"/>
    <x v="0"/>
    <x v="0"/>
  </r>
  <r>
    <x v="0"/>
    <x v="0"/>
    <x v="6"/>
    <x v="13"/>
    <x v="269"/>
    <n v="2316"/>
    <s v="Brummett, Sebrina D."/>
    <x v="2"/>
    <x v="0"/>
    <x v="0"/>
    <n v="35.75"/>
    <x v="0"/>
    <x v="1"/>
    <m/>
    <n v="35.75"/>
    <m/>
    <x v="0"/>
    <x v="0"/>
    <x v="0"/>
  </r>
  <r>
    <x v="0"/>
    <x v="0"/>
    <x v="6"/>
    <x v="13"/>
    <x v="269"/>
    <n v="2156"/>
    <s v="Bryan, Sheena L."/>
    <x v="2"/>
    <x v="0"/>
    <x v="0"/>
    <n v="21"/>
    <x v="0"/>
    <x v="0"/>
    <m/>
    <n v="21"/>
    <n v="10"/>
    <x v="0"/>
    <x v="0"/>
    <x v="0"/>
  </r>
  <r>
    <x v="0"/>
    <x v="0"/>
    <x v="6"/>
    <x v="13"/>
    <x v="269"/>
    <n v="1010"/>
    <s v="Carroll, Robin M."/>
    <x v="2"/>
    <x v="0"/>
    <x v="0"/>
    <n v="10.5"/>
    <x v="0"/>
    <x v="0"/>
    <m/>
    <n v="10.5"/>
    <n v="5"/>
    <x v="0"/>
    <x v="0"/>
    <x v="0"/>
  </r>
  <r>
    <x v="0"/>
    <x v="0"/>
    <x v="6"/>
    <x v="13"/>
    <x v="269"/>
    <n v="2068"/>
    <s v="Cathcart, Bess L."/>
    <x v="2"/>
    <x v="0"/>
    <x v="0"/>
    <n v="39.229999999999997"/>
    <x v="0"/>
    <x v="0"/>
    <m/>
    <n v="39.229999999999997"/>
    <m/>
    <x v="0"/>
    <x v="0"/>
    <x v="0"/>
  </r>
  <r>
    <x v="0"/>
    <x v="0"/>
    <x v="6"/>
    <x v="13"/>
    <x v="269"/>
    <n v="2098"/>
    <s v="Childress, Stacy M."/>
    <x v="2"/>
    <x v="0"/>
    <x v="0"/>
    <n v="40"/>
    <x v="0"/>
    <x v="0"/>
    <n v="3"/>
    <n v="40"/>
    <m/>
    <x v="0"/>
    <x v="0"/>
    <x v="0"/>
  </r>
  <r>
    <x v="0"/>
    <x v="0"/>
    <x v="6"/>
    <x v="13"/>
    <x v="269"/>
    <n v="2430"/>
    <s v="Coburn, Lisa"/>
    <x v="2"/>
    <x v="0"/>
    <x v="0"/>
    <n v="33.75"/>
    <x v="0"/>
    <x v="0"/>
    <m/>
    <n v="33.75"/>
    <m/>
    <x v="0"/>
    <x v="0"/>
    <x v="0"/>
  </r>
  <r>
    <x v="0"/>
    <x v="0"/>
    <x v="6"/>
    <x v="13"/>
    <x v="269"/>
    <n v="1362"/>
    <s v="Davis, Kimberly S."/>
    <x v="2"/>
    <x v="0"/>
    <x v="0"/>
    <n v="39.75"/>
    <x v="0"/>
    <x v="0"/>
    <m/>
    <n v="39.75"/>
    <m/>
    <x v="0"/>
    <x v="0"/>
    <x v="0"/>
  </r>
  <r>
    <x v="0"/>
    <x v="0"/>
    <x v="6"/>
    <x v="13"/>
    <x v="269"/>
    <n v="1465"/>
    <s v="Dotson, Wanda A."/>
    <x v="2"/>
    <x v="0"/>
    <x v="0"/>
    <n v="38"/>
    <x v="0"/>
    <x v="0"/>
    <m/>
    <n v="38"/>
    <m/>
    <x v="0"/>
    <x v="0"/>
    <x v="0"/>
  </r>
  <r>
    <x v="0"/>
    <x v="0"/>
    <x v="6"/>
    <x v="13"/>
    <x v="269"/>
    <n v="2046"/>
    <s v="Dunn, Lois"/>
    <x v="2"/>
    <x v="0"/>
    <x v="0"/>
    <n v="35"/>
    <x v="0"/>
    <x v="0"/>
    <m/>
    <n v="35"/>
    <m/>
    <x v="0"/>
    <x v="0"/>
    <x v="0"/>
  </r>
  <r>
    <x v="0"/>
    <x v="0"/>
    <x v="6"/>
    <x v="13"/>
    <x v="269"/>
    <n v="2450"/>
    <s v="Garcia Calderon, Diego"/>
    <x v="2"/>
    <x v="0"/>
    <x v="0"/>
    <n v="9.75"/>
    <x v="0"/>
    <x v="1"/>
    <m/>
    <n v="9.75"/>
    <m/>
    <x v="0"/>
    <x v="0"/>
    <x v="0"/>
  </r>
  <r>
    <x v="0"/>
    <x v="0"/>
    <x v="6"/>
    <x v="13"/>
    <x v="269"/>
    <n v="2319"/>
    <s v="Gibby, Deborah"/>
    <x v="2"/>
    <x v="0"/>
    <x v="0"/>
    <n v="40"/>
    <x v="0"/>
    <x v="0"/>
    <n v="0.25"/>
    <n v="40"/>
    <m/>
    <x v="0"/>
    <x v="0"/>
    <x v="0"/>
  </r>
  <r>
    <x v="0"/>
    <x v="0"/>
    <x v="6"/>
    <x v="13"/>
    <x v="269"/>
    <n v="2286"/>
    <s v="Godwin, Tonya"/>
    <x v="2"/>
    <x v="0"/>
    <x v="0"/>
    <n v="31"/>
    <x v="0"/>
    <x v="0"/>
    <m/>
    <n v="31"/>
    <m/>
    <x v="0"/>
    <x v="0"/>
    <x v="0"/>
  </r>
  <r>
    <x v="0"/>
    <x v="0"/>
    <x v="6"/>
    <x v="13"/>
    <x v="269"/>
    <n v="2386"/>
    <s v="Hampton, Angela"/>
    <x v="2"/>
    <x v="0"/>
    <x v="0"/>
    <n v="30"/>
    <x v="0"/>
    <x v="1"/>
    <m/>
    <n v="30"/>
    <m/>
    <x v="0"/>
    <x v="0"/>
    <x v="0"/>
  </r>
  <r>
    <x v="0"/>
    <x v="0"/>
    <x v="6"/>
    <x v="13"/>
    <x v="269"/>
    <n v="2376"/>
    <s v="Headrick, Lena"/>
    <x v="2"/>
    <x v="0"/>
    <x v="0"/>
    <n v="30.65"/>
    <x v="0"/>
    <x v="0"/>
    <m/>
    <n v="30.65"/>
    <m/>
    <x v="0"/>
    <x v="0"/>
    <x v="0"/>
  </r>
  <r>
    <x v="0"/>
    <x v="0"/>
    <x v="6"/>
    <x v="13"/>
    <x v="269"/>
    <n v="2373"/>
    <s v="Helton, Lisa K."/>
    <x v="2"/>
    <x v="0"/>
    <x v="0"/>
    <n v="34.880000000000003"/>
    <x v="0"/>
    <x v="0"/>
    <m/>
    <n v="34.880000000000003"/>
    <m/>
    <x v="0"/>
    <x v="0"/>
    <x v="0"/>
  </r>
  <r>
    <x v="0"/>
    <x v="0"/>
    <x v="6"/>
    <x v="13"/>
    <x v="269"/>
    <n v="2261"/>
    <s v="Howarth, Amy"/>
    <x v="2"/>
    <x v="0"/>
    <x v="0"/>
    <n v="32"/>
    <x v="0"/>
    <x v="0"/>
    <m/>
    <n v="32"/>
    <m/>
    <x v="0"/>
    <x v="0"/>
    <x v="0"/>
  </r>
  <r>
    <x v="0"/>
    <x v="0"/>
    <x v="6"/>
    <x v="13"/>
    <x v="269"/>
    <n v="1480"/>
    <s v="Kliever, Debbie J."/>
    <x v="2"/>
    <x v="0"/>
    <x v="0"/>
    <n v="35.58"/>
    <x v="0"/>
    <x v="0"/>
    <m/>
    <n v="35.58"/>
    <m/>
    <x v="0"/>
    <x v="0"/>
    <x v="0"/>
  </r>
  <r>
    <x v="0"/>
    <x v="0"/>
    <x v="6"/>
    <x v="13"/>
    <x v="269"/>
    <n v="1259"/>
    <s v="Lee, Ginger"/>
    <x v="2"/>
    <x v="0"/>
    <x v="0"/>
    <n v="22"/>
    <x v="0"/>
    <x v="0"/>
    <m/>
    <n v="22"/>
    <m/>
    <x v="0"/>
    <x v="0"/>
    <x v="0"/>
  </r>
  <r>
    <x v="0"/>
    <x v="0"/>
    <x v="6"/>
    <x v="13"/>
    <x v="269"/>
    <n v="2176"/>
    <s v="May, Cynthia L."/>
    <x v="2"/>
    <x v="0"/>
    <x v="0"/>
    <n v="39.880000000000003"/>
    <x v="0"/>
    <x v="0"/>
    <m/>
    <n v="39.880000000000003"/>
    <m/>
    <x v="0"/>
    <x v="0"/>
    <x v="0"/>
  </r>
  <r>
    <x v="0"/>
    <x v="0"/>
    <x v="6"/>
    <x v="13"/>
    <x v="269"/>
    <n v="1558"/>
    <s v="McCluskey, Loreta R."/>
    <x v="2"/>
    <x v="0"/>
    <x v="0"/>
    <n v="20"/>
    <x v="0"/>
    <x v="0"/>
    <m/>
    <n v="20"/>
    <m/>
    <x v="0"/>
    <x v="0"/>
    <x v="0"/>
  </r>
  <r>
    <x v="0"/>
    <x v="0"/>
    <x v="6"/>
    <x v="13"/>
    <x v="269"/>
    <n v="2380"/>
    <s v="Moore, Darlene"/>
    <x v="2"/>
    <x v="0"/>
    <x v="0"/>
    <n v="30"/>
    <x v="0"/>
    <x v="0"/>
    <m/>
    <n v="30"/>
    <m/>
    <x v="0"/>
    <x v="0"/>
    <x v="0"/>
  </r>
  <r>
    <x v="0"/>
    <x v="0"/>
    <x v="6"/>
    <x v="13"/>
    <x v="269"/>
    <n v="2465"/>
    <s v="Morris, Jessie A."/>
    <x v="2"/>
    <x v="0"/>
    <x v="0"/>
    <n v="28.25"/>
    <x v="0"/>
    <x v="1"/>
    <m/>
    <n v="28.25"/>
    <m/>
    <x v="0"/>
    <x v="0"/>
    <x v="0"/>
  </r>
  <r>
    <x v="0"/>
    <x v="0"/>
    <x v="6"/>
    <x v="13"/>
    <x v="269"/>
    <n v="2409"/>
    <s v="Neeley, Megan R."/>
    <x v="2"/>
    <x v="0"/>
    <x v="0"/>
    <n v="36.5"/>
    <x v="0"/>
    <x v="1"/>
    <m/>
    <n v="36.5"/>
    <m/>
    <x v="0"/>
    <x v="0"/>
    <x v="0"/>
  </r>
  <r>
    <x v="0"/>
    <x v="0"/>
    <x v="6"/>
    <x v="13"/>
    <x v="269"/>
    <n v="1559"/>
    <s v="Nichols, Brenda S."/>
    <x v="2"/>
    <x v="0"/>
    <x v="0"/>
    <n v="40"/>
    <x v="0"/>
    <x v="0"/>
    <n v="3"/>
    <n v="40"/>
    <m/>
    <x v="0"/>
    <x v="0"/>
    <x v="0"/>
  </r>
  <r>
    <x v="0"/>
    <x v="0"/>
    <x v="6"/>
    <x v="13"/>
    <x v="269"/>
    <n v="2415"/>
    <s v="Patterson, Pamela"/>
    <x v="2"/>
    <x v="0"/>
    <x v="0"/>
    <n v="37.25"/>
    <x v="0"/>
    <x v="0"/>
    <m/>
    <n v="37.25"/>
    <m/>
    <x v="0"/>
    <x v="0"/>
    <x v="0"/>
  </r>
  <r>
    <x v="0"/>
    <x v="0"/>
    <x v="6"/>
    <x v="13"/>
    <x v="269"/>
    <n v="2259"/>
    <s v="Peels, Carolyn K."/>
    <x v="2"/>
    <x v="0"/>
    <x v="0"/>
    <m/>
    <x v="0"/>
    <x v="0"/>
    <m/>
    <m/>
    <n v="30"/>
    <x v="0"/>
    <x v="0"/>
    <x v="0"/>
  </r>
  <r>
    <x v="0"/>
    <x v="0"/>
    <x v="6"/>
    <x v="13"/>
    <x v="269"/>
    <n v="2459"/>
    <s v="Redman, Melissa G."/>
    <x v="2"/>
    <x v="0"/>
    <x v="0"/>
    <n v="30"/>
    <x v="0"/>
    <x v="1"/>
    <m/>
    <n v="30"/>
    <m/>
    <x v="0"/>
    <x v="0"/>
    <x v="0"/>
  </r>
  <r>
    <x v="0"/>
    <x v="0"/>
    <x v="6"/>
    <x v="13"/>
    <x v="269"/>
    <n v="1997"/>
    <s v="Roberts, Lisa R."/>
    <x v="2"/>
    <x v="0"/>
    <x v="0"/>
    <n v="36"/>
    <x v="0"/>
    <x v="0"/>
    <m/>
    <n v="36"/>
    <m/>
    <x v="0"/>
    <x v="0"/>
    <x v="0"/>
  </r>
  <r>
    <x v="0"/>
    <x v="0"/>
    <x v="6"/>
    <x v="13"/>
    <x v="269"/>
    <n v="2378"/>
    <s v="Roberts, Lori"/>
    <x v="2"/>
    <x v="0"/>
    <x v="0"/>
    <n v="22"/>
    <x v="0"/>
    <x v="0"/>
    <m/>
    <n v="22"/>
    <n v="10"/>
    <x v="0"/>
    <x v="0"/>
    <x v="0"/>
  </r>
  <r>
    <x v="0"/>
    <x v="0"/>
    <x v="6"/>
    <x v="13"/>
    <x v="269"/>
    <n v="2440"/>
    <s v="Rupinski, Alexis M."/>
    <x v="2"/>
    <x v="0"/>
    <x v="0"/>
    <n v="30"/>
    <x v="0"/>
    <x v="1"/>
    <m/>
    <n v="30"/>
    <m/>
    <x v="0"/>
    <x v="0"/>
    <x v="0"/>
  </r>
  <r>
    <x v="0"/>
    <x v="0"/>
    <x v="6"/>
    <x v="13"/>
    <x v="269"/>
    <n v="2192"/>
    <s v="Rupinski, Angela"/>
    <x v="2"/>
    <x v="0"/>
    <x v="0"/>
    <n v="40"/>
    <x v="0"/>
    <x v="0"/>
    <n v="0.25"/>
    <n v="40"/>
    <m/>
    <x v="0"/>
    <x v="0"/>
    <x v="0"/>
  </r>
  <r>
    <x v="0"/>
    <x v="0"/>
    <x v="6"/>
    <x v="13"/>
    <x v="269"/>
    <n v="2441"/>
    <s v="Selby, Chasity"/>
    <x v="2"/>
    <x v="0"/>
    <x v="0"/>
    <n v="27"/>
    <x v="0"/>
    <x v="0"/>
    <m/>
    <n v="27"/>
    <m/>
    <x v="0"/>
    <x v="0"/>
    <x v="0"/>
  </r>
  <r>
    <x v="0"/>
    <x v="0"/>
    <x v="6"/>
    <x v="13"/>
    <x v="269"/>
    <n v="1612"/>
    <s v="Self, Janet"/>
    <x v="2"/>
    <x v="0"/>
    <x v="0"/>
    <n v="36"/>
    <x v="0"/>
    <x v="0"/>
    <m/>
    <n v="36"/>
    <m/>
    <x v="0"/>
    <x v="0"/>
    <x v="0"/>
  </r>
  <r>
    <x v="0"/>
    <x v="0"/>
    <x v="6"/>
    <x v="13"/>
    <x v="269"/>
    <n v="2356"/>
    <s v="Sharp, Sonia"/>
    <x v="2"/>
    <x v="0"/>
    <x v="0"/>
    <n v="40"/>
    <x v="0"/>
    <x v="0"/>
    <n v="3"/>
    <n v="40"/>
    <m/>
    <x v="0"/>
    <x v="0"/>
    <x v="0"/>
  </r>
  <r>
    <x v="0"/>
    <x v="0"/>
    <x v="6"/>
    <x v="13"/>
    <x v="269"/>
    <n v="2423"/>
    <s v="Stafford, Tabitha"/>
    <x v="2"/>
    <x v="0"/>
    <x v="0"/>
    <n v="40"/>
    <x v="0"/>
    <x v="0"/>
    <m/>
    <n v="40"/>
    <m/>
    <x v="0"/>
    <x v="0"/>
    <x v="0"/>
  </r>
  <r>
    <x v="0"/>
    <x v="0"/>
    <x v="6"/>
    <x v="13"/>
    <x v="269"/>
    <n v="2412"/>
    <s v="Suttles, Cristie"/>
    <x v="2"/>
    <x v="0"/>
    <x v="0"/>
    <n v="36"/>
    <x v="0"/>
    <x v="0"/>
    <m/>
    <n v="36"/>
    <m/>
    <x v="0"/>
    <x v="0"/>
    <x v="0"/>
  </r>
  <r>
    <x v="0"/>
    <x v="0"/>
    <x v="6"/>
    <x v="13"/>
    <x v="269"/>
    <n v="2385"/>
    <s v="Suttles, Kathy"/>
    <x v="2"/>
    <x v="0"/>
    <x v="0"/>
    <n v="35"/>
    <x v="0"/>
    <x v="1"/>
    <m/>
    <n v="35"/>
    <m/>
    <x v="0"/>
    <x v="0"/>
    <x v="0"/>
  </r>
  <r>
    <x v="0"/>
    <x v="0"/>
    <x v="6"/>
    <x v="13"/>
    <x v="269"/>
    <n v="2464"/>
    <s v="Tipton, Rebecca G."/>
    <x v="2"/>
    <x v="0"/>
    <x v="0"/>
    <n v="23"/>
    <x v="0"/>
    <x v="1"/>
    <m/>
    <n v="23"/>
    <m/>
    <x v="0"/>
    <x v="0"/>
    <x v="0"/>
  </r>
  <r>
    <x v="0"/>
    <x v="0"/>
    <x v="6"/>
    <x v="13"/>
    <x v="269"/>
    <n v="2392"/>
    <s v="Veit, Beth"/>
    <x v="2"/>
    <x v="0"/>
    <x v="0"/>
    <n v="10"/>
    <x v="0"/>
    <x v="0"/>
    <m/>
    <n v="10"/>
    <m/>
    <x v="0"/>
    <x v="0"/>
    <x v="0"/>
  </r>
  <r>
    <x v="0"/>
    <x v="0"/>
    <x v="6"/>
    <x v="13"/>
    <x v="269"/>
    <n v="2426"/>
    <s v="Veit, Jordan A."/>
    <x v="2"/>
    <x v="0"/>
    <x v="0"/>
    <n v="37"/>
    <x v="0"/>
    <x v="0"/>
    <m/>
    <n v="37"/>
    <m/>
    <x v="0"/>
    <x v="0"/>
    <x v="0"/>
  </r>
  <r>
    <x v="0"/>
    <x v="0"/>
    <x v="6"/>
    <x v="13"/>
    <x v="269"/>
    <n v="2154"/>
    <s v="West, Sandra"/>
    <x v="2"/>
    <x v="0"/>
    <x v="0"/>
    <n v="38"/>
    <x v="0"/>
    <x v="0"/>
    <m/>
    <n v="38"/>
    <m/>
    <x v="0"/>
    <x v="0"/>
    <x v="0"/>
  </r>
  <r>
    <x v="0"/>
    <x v="0"/>
    <x v="6"/>
    <x v="13"/>
    <x v="269"/>
    <n v="2411"/>
    <s v="Wilburn, Marley"/>
    <x v="2"/>
    <x v="0"/>
    <x v="0"/>
    <n v="28.83"/>
    <x v="0"/>
    <x v="0"/>
    <m/>
    <n v="28.83"/>
    <m/>
    <x v="0"/>
    <x v="0"/>
    <x v="0"/>
  </r>
  <r>
    <x v="0"/>
    <x v="0"/>
    <x v="6"/>
    <x v="13"/>
    <x v="269"/>
    <n v="2282"/>
    <s v="Young, Karen A."/>
    <x v="2"/>
    <x v="0"/>
    <x v="0"/>
    <n v="26"/>
    <x v="0"/>
    <x v="1"/>
    <m/>
    <n v="26"/>
    <m/>
    <x v="0"/>
    <x v="0"/>
    <x v="0"/>
  </r>
  <r>
    <x v="0"/>
    <x v="0"/>
    <x v="1"/>
    <x v="14"/>
    <x v="269"/>
    <n v="1280"/>
    <s v="Cooley, Tammy K."/>
    <x v="2"/>
    <x v="0"/>
    <x v="0"/>
    <n v="33"/>
    <x v="0"/>
    <x v="0"/>
    <m/>
    <n v="33"/>
    <m/>
    <x v="0"/>
    <x v="0"/>
    <x v="0"/>
  </r>
  <r>
    <x v="0"/>
    <x v="0"/>
    <x v="1"/>
    <x v="14"/>
    <x v="269"/>
    <n v="2195"/>
    <s v="Davis, Tyler"/>
    <x v="2"/>
    <x v="0"/>
    <x v="0"/>
    <n v="34"/>
    <x v="0"/>
    <x v="0"/>
    <m/>
    <n v="34"/>
    <m/>
    <x v="0"/>
    <x v="0"/>
    <x v="0"/>
  </r>
  <r>
    <x v="0"/>
    <x v="0"/>
    <x v="1"/>
    <x v="14"/>
    <x v="269"/>
    <n v="1684"/>
    <s v="Mckee, Nathan"/>
    <x v="2"/>
    <x v="0"/>
    <x v="0"/>
    <n v="27"/>
    <x v="0"/>
    <x v="0"/>
    <m/>
    <n v="27"/>
    <m/>
    <x v="0"/>
    <x v="0"/>
    <x v="0"/>
  </r>
  <r>
    <x v="0"/>
    <x v="0"/>
    <x v="1"/>
    <x v="14"/>
    <x v="269"/>
    <n v="2337"/>
    <s v="Miller, Gary"/>
    <x v="2"/>
    <x v="0"/>
    <x v="0"/>
    <n v="28"/>
    <x v="0"/>
    <x v="0"/>
    <m/>
    <n v="28"/>
    <m/>
    <x v="0"/>
    <x v="0"/>
    <x v="0"/>
  </r>
  <r>
    <x v="0"/>
    <x v="0"/>
    <x v="1"/>
    <x v="14"/>
    <x v="269"/>
    <n v="2363"/>
    <s v="Mills, Gary"/>
    <x v="2"/>
    <x v="0"/>
    <x v="0"/>
    <n v="39"/>
    <x v="0"/>
    <x v="0"/>
    <m/>
    <n v="39"/>
    <m/>
    <x v="0"/>
    <x v="0"/>
    <x v="0"/>
  </r>
  <r>
    <x v="0"/>
    <x v="0"/>
    <x v="1"/>
    <x v="14"/>
    <x v="269"/>
    <n v="2457"/>
    <s v="Richesin, Joey D."/>
    <x v="2"/>
    <x v="0"/>
    <x v="0"/>
    <n v="26"/>
    <x v="0"/>
    <x v="1"/>
    <m/>
    <n v="26"/>
    <m/>
    <x v="0"/>
    <x v="0"/>
    <x v="0"/>
  </r>
  <r>
    <x v="0"/>
    <x v="0"/>
    <x v="1"/>
    <x v="14"/>
    <x v="269"/>
    <n v="2390"/>
    <s v="Taylor, David L."/>
    <x v="2"/>
    <x v="0"/>
    <x v="0"/>
    <n v="28"/>
    <x v="0"/>
    <x v="0"/>
    <m/>
    <n v="28"/>
    <m/>
    <x v="0"/>
    <x v="0"/>
    <x v="0"/>
  </r>
  <r>
    <x v="0"/>
    <x v="0"/>
    <x v="1"/>
    <x v="14"/>
    <x v="269"/>
    <n v="2220"/>
    <s v="Waddell, Henry"/>
    <x v="2"/>
    <x v="0"/>
    <x v="0"/>
    <n v="30"/>
    <x v="0"/>
    <x v="0"/>
    <m/>
    <n v="30"/>
    <m/>
    <x v="0"/>
    <x v="0"/>
    <x v="0"/>
  </r>
  <r>
    <x v="0"/>
    <x v="0"/>
    <x v="1"/>
    <x v="14"/>
    <x v="269"/>
    <n v="2348"/>
    <s v="Watson, Dennis"/>
    <x v="2"/>
    <x v="0"/>
    <x v="0"/>
    <n v="33"/>
    <x v="0"/>
    <x v="0"/>
    <m/>
    <n v="33"/>
    <m/>
    <x v="0"/>
    <x v="0"/>
    <x v="0"/>
  </r>
  <r>
    <x v="0"/>
    <x v="0"/>
    <x v="9"/>
    <x v="15"/>
    <x v="269"/>
    <n v="2285"/>
    <s v="Bivens, Diane"/>
    <x v="2"/>
    <x v="0"/>
    <x v="0"/>
    <n v="22.75"/>
    <x v="0"/>
    <x v="0"/>
    <m/>
    <n v="22.75"/>
    <m/>
    <x v="0"/>
    <x v="0"/>
    <x v="0"/>
  </r>
  <r>
    <x v="0"/>
    <x v="0"/>
    <x v="9"/>
    <x v="15"/>
    <x v="269"/>
    <n v="1856"/>
    <s v="Bivens, Tammie"/>
    <x v="2"/>
    <x v="0"/>
    <x v="0"/>
    <n v="39"/>
    <x v="0"/>
    <x v="0"/>
    <m/>
    <n v="39"/>
    <m/>
    <x v="0"/>
    <x v="0"/>
    <x v="0"/>
  </r>
  <r>
    <x v="0"/>
    <x v="0"/>
    <x v="9"/>
    <x v="15"/>
    <x v="269"/>
    <n v="2235"/>
    <s v="Clark, Elizabeth"/>
    <x v="2"/>
    <x v="0"/>
    <x v="0"/>
    <n v="12.25"/>
    <x v="0"/>
    <x v="1"/>
    <m/>
    <n v="12.25"/>
    <m/>
    <x v="0"/>
    <x v="0"/>
    <x v="0"/>
  </r>
  <r>
    <x v="0"/>
    <x v="0"/>
    <x v="9"/>
    <x v="15"/>
    <x v="269"/>
    <n v="1107"/>
    <s v="Hall, Mary"/>
    <x v="2"/>
    <x v="0"/>
    <x v="0"/>
    <n v="40"/>
    <x v="0"/>
    <x v="0"/>
    <m/>
    <n v="40"/>
    <m/>
    <x v="0"/>
    <x v="0"/>
    <x v="0"/>
  </r>
  <r>
    <x v="0"/>
    <x v="0"/>
    <x v="9"/>
    <x v="15"/>
    <x v="269"/>
    <n v="1866"/>
    <s v="Harris, Nancy"/>
    <x v="2"/>
    <x v="0"/>
    <x v="0"/>
    <n v="39"/>
    <x v="0"/>
    <x v="0"/>
    <m/>
    <n v="39"/>
    <m/>
    <x v="0"/>
    <x v="0"/>
    <x v="0"/>
  </r>
  <r>
    <x v="0"/>
    <x v="0"/>
    <x v="9"/>
    <x v="15"/>
    <x v="269"/>
    <n v="2449"/>
    <s v="Lemarr-Lloyd, Elizabeth M."/>
    <x v="2"/>
    <x v="0"/>
    <x v="0"/>
    <n v="6"/>
    <x v="0"/>
    <x v="1"/>
    <m/>
    <n v="6"/>
    <m/>
    <x v="0"/>
    <x v="0"/>
    <x v="0"/>
  </r>
  <r>
    <x v="0"/>
    <x v="0"/>
    <x v="9"/>
    <x v="15"/>
    <x v="269"/>
    <n v="1967"/>
    <s v="Shaw, Teia L."/>
    <x v="2"/>
    <x v="0"/>
    <x v="0"/>
    <n v="30"/>
    <x v="0"/>
    <x v="0"/>
    <m/>
    <n v="30"/>
    <m/>
    <x v="0"/>
    <x v="0"/>
    <x v="0"/>
  </r>
  <r>
    <x v="0"/>
    <x v="0"/>
    <x v="7"/>
    <x v="16"/>
    <x v="269"/>
    <n v="2371"/>
    <s v="Barnes, Sarah"/>
    <x v="2"/>
    <x v="0"/>
    <x v="0"/>
    <n v="35"/>
    <x v="0"/>
    <x v="0"/>
    <m/>
    <n v="35"/>
    <m/>
    <x v="0"/>
    <x v="0"/>
    <x v="0"/>
  </r>
  <r>
    <x v="0"/>
    <x v="0"/>
    <x v="7"/>
    <x v="16"/>
    <x v="269"/>
    <n v="2193"/>
    <s v="Cannon, Jennifer"/>
    <x v="2"/>
    <x v="0"/>
    <x v="0"/>
    <n v="20"/>
    <x v="0"/>
    <x v="0"/>
    <m/>
    <n v="20"/>
    <n v="10"/>
    <x v="0"/>
    <x v="0"/>
    <x v="0"/>
  </r>
  <r>
    <x v="0"/>
    <x v="0"/>
    <x v="7"/>
    <x v="16"/>
    <x v="269"/>
    <n v="2463"/>
    <s v="Hicks, Shelby L."/>
    <x v="2"/>
    <x v="0"/>
    <x v="0"/>
    <n v="37"/>
    <x v="0"/>
    <x v="1"/>
    <m/>
    <n v="37"/>
    <m/>
    <x v="0"/>
    <x v="0"/>
    <x v="0"/>
  </r>
  <r>
    <x v="0"/>
    <x v="0"/>
    <x v="7"/>
    <x v="16"/>
    <x v="269"/>
    <n v="2445"/>
    <s v="Lemarr, Theresa"/>
    <x v="2"/>
    <x v="0"/>
    <x v="0"/>
    <n v="29"/>
    <x v="0"/>
    <x v="0"/>
    <m/>
    <n v="29"/>
    <m/>
    <x v="0"/>
    <x v="0"/>
    <x v="0"/>
  </r>
  <r>
    <x v="0"/>
    <x v="0"/>
    <x v="7"/>
    <x v="16"/>
    <x v="269"/>
    <n v="2405"/>
    <s v="Marrero, Rachel"/>
    <x v="2"/>
    <x v="0"/>
    <x v="0"/>
    <n v="38"/>
    <x v="0"/>
    <x v="0"/>
    <m/>
    <n v="38"/>
    <m/>
    <x v="0"/>
    <x v="0"/>
    <x v="0"/>
  </r>
  <r>
    <x v="0"/>
    <x v="0"/>
    <x v="7"/>
    <x v="16"/>
    <x v="269"/>
    <n v="2433"/>
    <s v="Millsaps, Tiea"/>
    <x v="2"/>
    <x v="0"/>
    <x v="0"/>
    <n v="40"/>
    <x v="0"/>
    <x v="0"/>
    <m/>
    <n v="40"/>
    <m/>
    <x v="0"/>
    <x v="0"/>
    <x v="0"/>
  </r>
  <r>
    <x v="0"/>
    <x v="0"/>
    <x v="7"/>
    <x v="16"/>
    <x v="269"/>
    <n v="2461"/>
    <s v="Nicholson, Kristie L."/>
    <x v="2"/>
    <x v="0"/>
    <x v="0"/>
    <n v="30"/>
    <x v="0"/>
    <x v="1"/>
    <m/>
    <n v="30"/>
    <m/>
    <x v="0"/>
    <x v="0"/>
    <x v="0"/>
  </r>
  <r>
    <x v="0"/>
    <x v="0"/>
    <x v="7"/>
    <x v="16"/>
    <x v="269"/>
    <n v="2407"/>
    <s v="Thomas, Emily"/>
    <x v="2"/>
    <x v="0"/>
    <x v="0"/>
    <n v="40"/>
    <x v="0"/>
    <x v="0"/>
    <m/>
    <n v="40"/>
    <m/>
    <x v="0"/>
    <x v="0"/>
    <x v="0"/>
  </r>
  <r>
    <x v="0"/>
    <x v="0"/>
    <x v="5"/>
    <x v="17"/>
    <x v="269"/>
    <n v="1596"/>
    <s v="Harrison, Charles"/>
    <x v="2"/>
    <x v="0"/>
    <x v="0"/>
    <n v="34.25"/>
    <x v="0"/>
    <x v="0"/>
    <m/>
    <n v="34.25"/>
    <m/>
    <x v="0"/>
    <x v="0"/>
    <x v="0"/>
  </r>
  <r>
    <x v="0"/>
    <x v="0"/>
    <x v="5"/>
    <x v="17"/>
    <x v="269"/>
    <n v="2443"/>
    <s v="Hunt, Nancy M."/>
    <x v="2"/>
    <x v="0"/>
    <x v="0"/>
    <n v="36"/>
    <x v="0"/>
    <x v="0"/>
    <m/>
    <n v="36"/>
    <m/>
    <x v="0"/>
    <x v="0"/>
    <x v="0"/>
  </r>
  <r>
    <x v="0"/>
    <x v="0"/>
    <x v="5"/>
    <x v="17"/>
    <x v="269"/>
    <n v="1920"/>
    <s v="Jones, Jena"/>
    <x v="2"/>
    <x v="0"/>
    <x v="0"/>
    <n v="16.5"/>
    <x v="0"/>
    <x v="0"/>
    <m/>
    <n v="16.5"/>
    <m/>
    <x v="0"/>
    <x v="0"/>
    <x v="0"/>
  </r>
  <r>
    <x v="0"/>
    <x v="0"/>
    <x v="21"/>
    <x v="18"/>
    <x v="269"/>
    <n v="2431"/>
    <s v="McRaven, Michael"/>
    <x v="2"/>
    <x v="0"/>
    <x v="0"/>
    <n v="30.25"/>
    <x v="0"/>
    <x v="0"/>
    <m/>
    <n v="30.25"/>
    <m/>
    <x v="0"/>
    <x v="0"/>
    <x v="0"/>
  </r>
  <r>
    <x v="0"/>
    <x v="0"/>
    <x v="8"/>
    <x v="19"/>
    <x v="269"/>
    <n v="2368"/>
    <s v="Barnes, Eric"/>
    <x v="2"/>
    <x v="0"/>
    <x v="0"/>
    <n v="35"/>
    <x v="0"/>
    <x v="0"/>
    <m/>
    <n v="35"/>
    <m/>
    <x v="0"/>
    <x v="0"/>
    <x v="0"/>
  </r>
  <r>
    <x v="0"/>
    <x v="0"/>
    <x v="8"/>
    <x v="19"/>
    <x v="269"/>
    <n v="2313"/>
    <s v="Gibby, Benjamin"/>
    <x v="2"/>
    <x v="0"/>
    <x v="0"/>
    <n v="40"/>
    <x v="0"/>
    <x v="0"/>
    <m/>
    <n v="40"/>
    <m/>
    <x v="0"/>
    <x v="0"/>
    <x v="0"/>
  </r>
  <r>
    <x v="0"/>
    <x v="0"/>
    <x v="8"/>
    <x v="19"/>
    <x v="269"/>
    <n v="2367"/>
    <s v="Hall, Fredrick L."/>
    <x v="2"/>
    <x v="0"/>
    <x v="0"/>
    <n v="39"/>
    <x v="0"/>
    <x v="0"/>
    <m/>
    <n v="39"/>
    <m/>
    <x v="0"/>
    <x v="0"/>
    <x v="0"/>
  </r>
  <r>
    <x v="0"/>
    <x v="0"/>
    <x v="0"/>
    <x v="0"/>
    <x v="270"/>
    <n v="2069"/>
    <s v="Bibee, Ronald S."/>
    <x v="2"/>
    <x v="0"/>
    <x v="0"/>
    <n v="40"/>
    <x v="0"/>
    <x v="1"/>
    <m/>
    <n v="40"/>
    <m/>
    <x v="0"/>
    <x v="0"/>
    <x v="0"/>
  </r>
  <r>
    <x v="0"/>
    <x v="0"/>
    <x v="0"/>
    <x v="0"/>
    <x v="270"/>
    <n v="1435"/>
    <s v="Bores, Carie L."/>
    <x v="2"/>
    <x v="0"/>
    <x v="0"/>
    <n v="40"/>
    <x v="0"/>
    <x v="1"/>
    <m/>
    <n v="40"/>
    <m/>
    <x v="0"/>
    <x v="0"/>
    <x v="0"/>
  </r>
  <r>
    <x v="0"/>
    <x v="0"/>
    <x v="0"/>
    <x v="0"/>
    <x v="270"/>
    <n v="2290"/>
    <s v="Garza, Cody"/>
    <x v="2"/>
    <x v="0"/>
    <x v="0"/>
    <n v="40"/>
    <x v="0"/>
    <x v="1"/>
    <m/>
    <n v="40"/>
    <m/>
    <x v="0"/>
    <x v="0"/>
    <x v="0"/>
  </r>
  <r>
    <x v="0"/>
    <x v="0"/>
    <x v="0"/>
    <x v="0"/>
    <x v="270"/>
    <n v="2451"/>
    <s v="Harrison, Chuck R."/>
    <x v="2"/>
    <x v="0"/>
    <x v="0"/>
    <n v="40"/>
    <x v="0"/>
    <x v="1"/>
    <m/>
    <n v="40"/>
    <m/>
    <x v="0"/>
    <x v="0"/>
    <x v="0"/>
  </r>
  <r>
    <x v="0"/>
    <x v="0"/>
    <x v="0"/>
    <x v="0"/>
    <x v="270"/>
    <n v="2296"/>
    <s v="Miller, Caleb"/>
    <x v="2"/>
    <x v="0"/>
    <x v="0"/>
    <n v="35.75"/>
    <x v="0"/>
    <x v="1"/>
    <m/>
    <n v="35.75"/>
    <m/>
    <x v="0"/>
    <x v="0"/>
    <x v="0"/>
  </r>
  <r>
    <x v="0"/>
    <x v="0"/>
    <x v="0"/>
    <x v="0"/>
    <x v="270"/>
    <n v="1079"/>
    <s v="Wilson, Jim"/>
    <x v="2"/>
    <x v="0"/>
    <x v="0"/>
    <n v="40"/>
    <x v="0"/>
    <x v="1"/>
    <m/>
    <n v="40"/>
    <m/>
    <x v="0"/>
    <x v="0"/>
    <x v="0"/>
  </r>
  <r>
    <x v="0"/>
    <x v="0"/>
    <x v="10"/>
    <x v="21"/>
    <x v="270"/>
    <n v="2312"/>
    <s v="Semach, Chad"/>
    <x v="2"/>
    <x v="0"/>
    <x v="0"/>
    <n v="40"/>
    <x v="0"/>
    <x v="1"/>
    <m/>
    <n v="40"/>
    <m/>
    <x v="0"/>
    <x v="0"/>
    <x v="0"/>
  </r>
  <r>
    <x v="0"/>
    <x v="0"/>
    <x v="11"/>
    <x v="1"/>
    <x v="270"/>
    <n v="1481"/>
    <s v="Dodd, Alex E."/>
    <x v="2"/>
    <x v="0"/>
    <x v="0"/>
    <n v="40"/>
    <x v="0"/>
    <x v="1"/>
    <m/>
    <n v="40"/>
    <m/>
    <x v="0"/>
    <x v="0"/>
    <x v="0"/>
  </r>
  <r>
    <x v="0"/>
    <x v="0"/>
    <x v="11"/>
    <x v="1"/>
    <x v="270"/>
    <n v="2007"/>
    <s v="Dodd, Patricia A."/>
    <x v="2"/>
    <x v="0"/>
    <x v="0"/>
    <n v="40"/>
    <x v="0"/>
    <x v="1"/>
    <m/>
    <n v="40"/>
    <m/>
    <x v="0"/>
    <x v="0"/>
    <x v="0"/>
  </r>
  <r>
    <x v="0"/>
    <x v="0"/>
    <x v="12"/>
    <x v="2"/>
    <x v="270"/>
    <n v="1810"/>
    <s v="Damstetter, Suzanne"/>
    <x v="2"/>
    <x v="0"/>
    <x v="0"/>
    <n v="30"/>
    <x v="0"/>
    <x v="1"/>
    <m/>
    <n v="30"/>
    <n v="10"/>
    <x v="0"/>
    <x v="0"/>
    <x v="0"/>
  </r>
  <r>
    <x v="0"/>
    <x v="0"/>
    <x v="12"/>
    <x v="2"/>
    <x v="270"/>
    <n v="1831"/>
    <s v="Simmons, Kristie"/>
    <x v="2"/>
    <x v="0"/>
    <x v="0"/>
    <n v="40"/>
    <x v="0"/>
    <x v="1"/>
    <m/>
    <n v="40"/>
    <m/>
    <x v="0"/>
    <x v="0"/>
    <x v="0"/>
  </r>
  <r>
    <x v="0"/>
    <x v="0"/>
    <x v="13"/>
    <x v="3"/>
    <x v="270"/>
    <n v="1024"/>
    <s v="Hillard, Gary L."/>
    <x v="2"/>
    <x v="0"/>
    <x v="0"/>
    <n v="40"/>
    <x v="0"/>
    <x v="1"/>
    <m/>
    <n v="40"/>
    <m/>
    <x v="0"/>
    <x v="0"/>
    <x v="0"/>
  </r>
  <r>
    <x v="0"/>
    <x v="0"/>
    <x v="13"/>
    <x v="3"/>
    <x v="270"/>
    <n v="1027"/>
    <s v="Howard, Michael"/>
    <x v="2"/>
    <x v="0"/>
    <x v="0"/>
    <n v="40"/>
    <x v="0"/>
    <x v="1"/>
    <m/>
    <n v="40"/>
    <m/>
    <x v="0"/>
    <x v="0"/>
    <x v="0"/>
  </r>
  <r>
    <x v="0"/>
    <x v="0"/>
    <x v="13"/>
    <x v="3"/>
    <x v="270"/>
    <n v="2425"/>
    <s v="Lewelling, Gary L."/>
    <x v="2"/>
    <x v="0"/>
    <x v="0"/>
    <n v="40"/>
    <x v="0"/>
    <x v="1"/>
    <m/>
    <n v="40"/>
    <m/>
    <x v="0"/>
    <x v="0"/>
    <x v="0"/>
  </r>
  <r>
    <x v="0"/>
    <x v="0"/>
    <x v="13"/>
    <x v="3"/>
    <x v="270"/>
    <n v="2034"/>
    <s v="Powers, Joshua"/>
    <x v="2"/>
    <x v="0"/>
    <x v="0"/>
    <n v="30"/>
    <x v="0"/>
    <x v="1"/>
    <m/>
    <n v="30"/>
    <n v="10"/>
    <x v="0"/>
    <x v="0"/>
    <x v="0"/>
  </r>
  <r>
    <x v="0"/>
    <x v="0"/>
    <x v="13"/>
    <x v="3"/>
    <x v="270"/>
    <n v="1420"/>
    <s v="Simmons, James T."/>
    <x v="2"/>
    <x v="0"/>
    <x v="0"/>
    <n v="40"/>
    <x v="0"/>
    <x v="1"/>
    <m/>
    <n v="40"/>
    <m/>
    <x v="0"/>
    <x v="0"/>
    <x v="0"/>
  </r>
  <r>
    <x v="0"/>
    <x v="0"/>
    <x v="14"/>
    <x v="4"/>
    <x v="270"/>
    <n v="2100"/>
    <s v="Glenn, Kristy"/>
    <x v="2"/>
    <x v="0"/>
    <x v="0"/>
    <n v="20"/>
    <x v="0"/>
    <x v="1"/>
    <m/>
    <n v="20"/>
    <m/>
    <x v="0"/>
    <x v="0"/>
    <x v="0"/>
  </r>
  <r>
    <x v="0"/>
    <x v="0"/>
    <x v="15"/>
    <x v="5"/>
    <x v="270"/>
    <n v="1717"/>
    <s v="Burchfield, Jeannie"/>
    <x v="2"/>
    <x v="0"/>
    <x v="0"/>
    <n v="40"/>
    <x v="0"/>
    <x v="1"/>
    <n v="4.5"/>
    <n v="40"/>
    <m/>
    <x v="0"/>
    <x v="0"/>
    <x v="0"/>
  </r>
  <r>
    <x v="0"/>
    <x v="0"/>
    <x v="15"/>
    <x v="5"/>
    <x v="270"/>
    <n v="2122"/>
    <s v="Denton, Ashley"/>
    <x v="2"/>
    <x v="0"/>
    <x v="0"/>
    <n v="40"/>
    <x v="0"/>
    <x v="1"/>
    <m/>
    <n v="40"/>
    <m/>
    <x v="0"/>
    <x v="0"/>
    <x v="0"/>
  </r>
  <r>
    <x v="0"/>
    <x v="0"/>
    <x v="15"/>
    <x v="5"/>
    <x v="270"/>
    <n v="1968"/>
    <s v="Duncan, Ginger"/>
    <x v="2"/>
    <x v="0"/>
    <x v="0"/>
    <n v="40"/>
    <x v="0"/>
    <x v="1"/>
    <m/>
    <n v="40"/>
    <m/>
    <x v="0"/>
    <x v="0"/>
    <x v="0"/>
  </r>
  <r>
    <x v="0"/>
    <x v="0"/>
    <x v="15"/>
    <x v="5"/>
    <x v="270"/>
    <n v="1904"/>
    <s v="Murr, Sherry"/>
    <x v="2"/>
    <x v="0"/>
    <x v="0"/>
    <n v="40"/>
    <x v="0"/>
    <x v="1"/>
    <m/>
    <n v="40"/>
    <m/>
    <x v="0"/>
    <x v="0"/>
    <x v="0"/>
  </r>
  <r>
    <x v="0"/>
    <x v="0"/>
    <x v="15"/>
    <x v="5"/>
    <x v="270"/>
    <n v="2458"/>
    <s v="Schulstadt, Rose A."/>
    <x v="2"/>
    <x v="0"/>
    <x v="0"/>
    <n v="39.700000000000003"/>
    <x v="0"/>
    <x v="1"/>
    <m/>
    <n v="39.700000000000003"/>
    <m/>
    <x v="0"/>
    <x v="0"/>
    <x v="0"/>
  </r>
  <r>
    <x v="0"/>
    <x v="0"/>
    <x v="16"/>
    <x v="6"/>
    <x v="270"/>
    <n v="2230"/>
    <s v="Payne, Donna"/>
    <x v="2"/>
    <x v="0"/>
    <x v="0"/>
    <n v="40"/>
    <x v="0"/>
    <x v="1"/>
    <m/>
    <n v="40"/>
    <m/>
    <x v="0"/>
    <x v="0"/>
    <x v="0"/>
  </r>
  <r>
    <x v="0"/>
    <x v="0"/>
    <x v="17"/>
    <x v="20"/>
    <x v="270"/>
    <n v="2260"/>
    <s v="Lake, Stephanie"/>
    <x v="2"/>
    <x v="0"/>
    <x v="0"/>
    <n v="40"/>
    <x v="0"/>
    <x v="1"/>
    <m/>
    <n v="40"/>
    <m/>
    <x v="0"/>
    <x v="0"/>
    <x v="0"/>
  </r>
  <r>
    <x v="0"/>
    <x v="0"/>
    <x v="2"/>
    <x v="8"/>
    <x v="270"/>
    <n v="1917"/>
    <s v="Rigley, Eric"/>
    <x v="2"/>
    <x v="0"/>
    <x v="0"/>
    <n v="40"/>
    <x v="0"/>
    <x v="1"/>
    <m/>
    <n v="40"/>
    <m/>
    <x v="0"/>
    <x v="0"/>
    <x v="0"/>
  </r>
  <r>
    <x v="0"/>
    <x v="0"/>
    <x v="2"/>
    <x v="8"/>
    <x v="270"/>
    <n v="2149"/>
    <s v="Robillard, Mathew"/>
    <x v="2"/>
    <x v="0"/>
    <x v="0"/>
    <n v="40"/>
    <x v="0"/>
    <x v="1"/>
    <m/>
    <n v="40"/>
    <m/>
    <x v="0"/>
    <x v="0"/>
    <x v="0"/>
  </r>
  <r>
    <x v="0"/>
    <x v="0"/>
    <x v="19"/>
    <x v="9"/>
    <x v="270"/>
    <n v="2466"/>
    <s v="Belback, Lorie J."/>
    <x v="2"/>
    <x v="0"/>
    <x v="0"/>
    <n v="40"/>
    <x v="0"/>
    <x v="1"/>
    <n v="5.75"/>
    <n v="40"/>
    <m/>
    <x v="0"/>
    <x v="0"/>
    <x v="0"/>
  </r>
  <r>
    <x v="0"/>
    <x v="0"/>
    <x v="19"/>
    <x v="9"/>
    <x v="270"/>
    <n v="2375"/>
    <s v="Jarosz, Jolene"/>
    <x v="2"/>
    <x v="0"/>
    <x v="0"/>
    <n v="40"/>
    <x v="0"/>
    <x v="1"/>
    <n v="2.5"/>
    <n v="40"/>
    <m/>
    <x v="0"/>
    <x v="0"/>
    <x v="0"/>
  </r>
  <r>
    <x v="0"/>
    <x v="0"/>
    <x v="19"/>
    <x v="9"/>
    <x v="270"/>
    <n v="2379"/>
    <s v="Thomas, Michelle"/>
    <x v="2"/>
    <x v="0"/>
    <x v="0"/>
    <n v="32.25"/>
    <x v="0"/>
    <x v="1"/>
    <m/>
    <n v="32.25"/>
    <m/>
    <x v="0"/>
    <x v="0"/>
    <x v="0"/>
  </r>
  <r>
    <x v="0"/>
    <x v="0"/>
    <x v="3"/>
    <x v="11"/>
    <x v="270"/>
    <n v="2362"/>
    <s v="Fabrizio, Jamie"/>
    <x v="2"/>
    <x v="0"/>
    <x v="0"/>
    <n v="35.25"/>
    <x v="0"/>
    <x v="1"/>
    <m/>
    <n v="35.25"/>
    <n v="10"/>
    <x v="0"/>
    <x v="0"/>
    <x v="0"/>
  </r>
  <r>
    <x v="0"/>
    <x v="0"/>
    <x v="3"/>
    <x v="11"/>
    <x v="270"/>
    <n v="2408"/>
    <s v="Kelly, Justin"/>
    <x v="2"/>
    <x v="0"/>
    <x v="0"/>
    <n v="40"/>
    <x v="0"/>
    <x v="1"/>
    <n v="10.5"/>
    <n v="40"/>
    <m/>
    <x v="0"/>
    <x v="0"/>
    <x v="0"/>
  </r>
  <r>
    <x v="0"/>
    <x v="0"/>
    <x v="3"/>
    <x v="11"/>
    <x v="270"/>
    <n v="2448"/>
    <s v="Martin, Christin"/>
    <x v="2"/>
    <x v="0"/>
    <x v="0"/>
    <n v="40"/>
    <x v="0"/>
    <x v="1"/>
    <n v="10.5"/>
    <n v="40"/>
    <m/>
    <x v="0"/>
    <x v="0"/>
    <x v="0"/>
  </r>
  <r>
    <x v="0"/>
    <x v="0"/>
    <x v="3"/>
    <x v="11"/>
    <x v="270"/>
    <n v="2442"/>
    <s v="Mccord, Loriah L."/>
    <x v="2"/>
    <x v="0"/>
    <x v="0"/>
    <n v="20"/>
    <x v="0"/>
    <x v="1"/>
    <m/>
    <n v="20"/>
    <m/>
    <x v="0"/>
    <x v="0"/>
    <x v="0"/>
  </r>
  <r>
    <x v="0"/>
    <x v="0"/>
    <x v="3"/>
    <x v="11"/>
    <x v="270"/>
    <n v="1749"/>
    <s v="Peels, Timothy L."/>
    <x v="2"/>
    <x v="0"/>
    <x v="0"/>
    <n v="40"/>
    <x v="0"/>
    <x v="1"/>
    <n v="10.5"/>
    <n v="40"/>
    <m/>
    <x v="0"/>
    <x v="0"/>
    <x v="0"/>
  </r>
  <r>
    <x v="0"/>
    <x v="0"/>
    <x v="3"/>
    <x v="11"/>
    <x v="270"/>
    <n v="2294"/>
    <s v="Poff, Jessica"/>
    <x v="2"/>
    <x v="0"/>
    <x v="0"/>
    <n v="40"/>
    <x v="0"/>
    <x v="1"/>
    <n v="9.5"/>
    <n v="40"/>
    <m/>
    <x v="0"/>
    <x v="0"/>
    <x v="0"/>
  </r>
  <r>
    <x v="0"/>
    <x v="0"/>
    <x v="3"/>
    <x v="11"/>
    <x v="270"/>
    <n v="2447"/>
    <s v="Schutt, Caleb R."/>
    <x v="2"/>
    <x v="0"/>
    <x v="0"/>
    <n v="40"/>
    <x v="0"/>
    <x v="1"/>
    <m/>
    <n v="40"/>
    <m/>
    <x v="0"/>
    <x v="0"/>
    <x v="0"/>
  </r>
  <r>
    <x v="0"/>
    <x v="0"/>
    <x v="3"/>
    <x v="11"/>
    <x v="270"/>
    <n v="2284"/>
    <s v="Underwood, Tracy"/>
    <x v="2"/>
    <x v="0"/>
    <x v="0"/>
    <n v="40"/>
    <x v="0"/>
    <x v="1"/>
    <n v="3"/>
    <n v="40"/>
    <m/>
    <x v="0"/>
    <x v="0"/>
    <x v="0"/>
  </r>
  <r>
    <x v="0"/>
    <x v="0"/>
    <x v="3"/>
    <x v="11"/>
    <x v="270"/>
    <n v="2452"/>
    <s v="Vaughn, Gregory H."/>
    <x v="2"/>
    <x v="0"/>
    <x v="0"/>
    <n v="40"/>
    <x v="0"/>
    <x v="1"/>
    <m/>
    <n v="40"/>
    <m/>
    <x v="0"/>
    <x v="0"/>
    <x v="0"/>
  </r>
  <r>
    <x v="0"/>
    <x v="0"/>
    <x v="4"/>
    <x v="12"/>
    <x v="270"/>
    <n v="1410"/>
    <s v="Cooper, Alice F."/>
    <x v="2"/>
    <x v="0"/>
    <x v="0"/>
    <n v="40"/>
    <x v="0"/>
    <x v="1"/>
    <n v="10.5"/>
    <n v="40"/>
    <m/>
    <x v="0"/>
    <x v="0"/>
    <x v="0"/>
  </r>
  <r>
    <x v="0"/>
    <x v="0"/>
    <x v="4"/>
    <x v="12"/>
    <x v="270"/>
    <n v="2432"/>
    <s v="Harmon, Melody"/>
    <x v="2"/>
    <x v="0"/>
    <x v="0"/>
    <n v="34.25"/>
    <x v="0"/>
    <x v="1"/>
    <m/>
    <n v="34.25"/>
    <n v="10"/>
    <x v="0"/>
    <x v="0"/>
    <x v="0"/>
  </r>
  <r>
    <x v="0"/>
    <x v="0"/>
    <x v="4"/>
    <x v="12"/>
    <x v="270"/>
    <n v="2203"/>
    <s v="Hicks, Lisa"/>
    <x v="2"/>
    <x v="0"/>
    <x v="0"/>
    <n v="40"/>
    <x v="0"/>
    <x v="1"/>
    <n v="3"/>
    <n v="40"/>
    <m/>
    <x v="0"/>
    <x v="0"/>
    <x v="0"/>
  </r>
  <r>
    <x v="0"/>
    <x v="0"/>
    <x v="4"/>
    <x v="12"/>
    <x v="270"/>
    <n v="1206"/>
    <s v="Lorenz, Viola B."/>
    <x v="2"/>
    <x v="0"/>
    <x v="0"/>
    <n v="38.5"/>
    <x v="0"/>
    <x v="1"/>
    <m/>
    <n v="38.5"/>
    <m/>
    <x v="0"/>
    <x v="0"/>
    <x v="0"/>
  </r>
  <r>
    <x v="0"/>
    <x v="0"/>
    <x v="4"/>
    <x v="12"/>
    <x v="270"/>
    <n v="2381"/>
    <s v="McCombs, Olivia"/>
    <x v="2"/>
    <x v="0"/>
    <x v="0"/>
    <n v="40"/>
    <x v="0"/>
    <x v="1"/>
    <n v="8.5"/>
    <n v="40"/>
    <m/>
    <x v="0"/>
    <x v="0"/>
    <x v="0"/>
  </r>
  <r>
    <x v="0"/>
    <x v="0"/>
    <x v="6"/>
    <x v="13"/>
    <x v="270"/>
    <n v="2175"/>
    <s v="Akulic, Marlene"/>
    <x v="2"/>
    <x v="0"/>
    <x v="0"/>
    <n v="40"/>
    <x v="0"/>
    <x v="1"/>
    <n v="4"/>
    <n v="40"/>
    <m/>
    <x v="0"/>
    <x v="0"/>
    <x v="0"/>
  </r>
  <r>
    <x v="0"/>
    <x v="0"/>
    <x v="6"/>
    <x v="13"/>
    <x v="270"/>
    <n v="2462"/>
    <s v="Armstrong, Mary A."/>
    <x v="2"/>
    <x v="0"/>
    <x v="0"/>
    <n v="40"/>
    <x v="0"/>
    <x v="1"/>
    <n v="5.5"/>
    <n v="40"/>
    <m/>
    <x v="0"/>
    <x v="0"/>
    <x v="0"/>
  </r>
  <r>
    <x v="0"/>
    <x v="0"/>
    <x v="6"/>
    <x v="13"/>
    <x v="270"/>
    <n v="2340"/>
    <s v="Atkins, Reva"/>
    <x v="2"/>
    <x v="0"/>
    <x v="0"/>
    <n v="40"/>
    <x v="0"/>
    <x v="1"/>
    <n v="3.75"/>
    <n v="40"/>
    <m/>
    <x v="0"/>
    <x v="0"/>
    <x v="0"/>
  </r>
  <r>
    <x v="0"/>
    <x v="0"/>
    <x v="6"/>
    <x v="13"/>
    <x v="270"/>
    <n v="2229"/>
    <s v="Bledsoe, Amy"/>
    <x v="2"/>
    <x v="0"/>
    <x v="0"/>
    <n v="40"/>
    <x v="0"/>
    <x v="1"/>
    <n v="9.5"/>
    <n v="40"/>
    <m/>
    <x v="0"/>
    <x v="0"/>
    <x v="0"/>
  </r>
  <r>
    <x v="0"/>
    <x v="0"/>
    <x v="6"/>
    <x v="13"/>
    <x v="270"/>
    <n v="2190"/>
    <s v="Bookout, Nancy"/>
    <x v="2"/>
    <x v="0"/>
    <x v="0"/>
    <n v="11"/>
    <x v="0"/>
    <x v="1"/>
    <m/>
    <n v="11"/>
    <n v="30"/>
    <x v="0"/>
    <x v="0"/>
    <x v="0"/>
  </r>
  <r>
    <x v="0"/>
    <x v="0"/>
    <x v="6"/>
    <x v="13"/>
    <x v="270"/>
    <n v="2382"/>
    <s v="Bourzac, Nanette L."/>
    <x v="2"/>
    <x v="0"/>
    <x v="0"/>
    <n v="40"/>
    <x v="0"/>
    <x v="1"/>
    <n v="10.75"/>
    <n v="40"/>
    <m/>
    <x v="0"/>
    <x v="0"/>
    <x v="0"/>
  </r>
  <r>
    <x v="0"/>
    <x v="0"/>
    <x v="6"/>
    <x v="13"/>
    <x v="270"/>
    <n v="2039"/>
    <s v="Brooks, Tammy C."/>
    <x v="2"/>
    <x v="0"/>
    <x v="0"/>
    <m/>
    <x v="0"/>
    <x v="1"/>
    <m/>
    <m/>
    <n v="20"/>
    <x v="0"/>
    <x v="0"/>
    <x v="0"/>
  </r>
  <r>
    <x v="0"/>
    <x v="0"/>
    <x v="6"/>
    <x v="13"/>
    <x v="270"/>
    <n v="2316"/>
    <s v="Brummett, Sebrina D."/>
    <x v="2"/>
    <x v="0"/>
    <x v="0"/>
    <n v="30"/>
    <x v="0"/>
    <x v="1"/>
    <m/>
    <n v="30"/>
    <m/>
    <x v="0"/>
    <x v="0"/>
    <x v="0"/>
  </r>
  <r>
    <x v="0"/>
    <x v="0"/>
    <x v="6"/>
    <x v="13"/>
    <x v="270"/>
    <n v="2156"/>
    <s v="Bryan, Sheena L."/>
    <x v="2"/>
    <x v="0"/>
    <x v="0"/>
    <n v="40"/>
    <x v="0"/>
    <x v="1"/>
    <n v="5.5"/>
    <n v="40"/>
    <m/>
    <x v="0"/>
    <x v="0"/>
    <x v="0"/>
  </r>
  <r>
    <x v="0"/>
    <x v="0"/>
    <x v="6"/>
    <x v="13"/>
    <x v="270"/>
    <n v="1010"/>
    <s v="Carroll, Robin M."/>
    <x v="2"/>
    <x v="0"/>
    <x v="0"/>
    <n v="12.75"/>
    <x v="0"/>
    <x v="1"/>
    <m/>
    <n v="12.75"/>
    <m/>
    <x v="0"/>
    <x v="0"/>
    <x v="0"/>
  </r>
  <r>
    <x v="0"/>
    <x v="0"/>
    <x v="6"/>
    <x v="13"/>
    <x v="270"/>
    <n v="2068"/>
    <s v="Cathcart, Bess L."/>
    <x v="2"/>
    <x v="0"/>
    <x v="0"/>
    <n v="33.25"/>
    <x v="0"/>
    <x v="1"/>
    <m/>
    <n v="33.25"/>
    <m/>
    <x v="0"/>
    <x v="0"/>
    <x v="0"/>
  </r>
  <r>
    <x v="0"/>
    <x v="0"/>
    <x v="6"/>
    <x v="13"/>
    <x v="270"/>
    <n v="2098"/>
    <s v="Childress, Stacy M."/>
    <x v="2"/>
    <x v="0"/>
    <x v="0"/>
    <n v="17.5"/>
    <x v="0"/>
    <x v="1"/>
    <m/>
    <n v="17.5"/>
    <n v="30"/>
    <x v="0"/>
    <x v="0"/>
    <x v="0"/>
  </r>
  <r>
    <x v="0"/>
    <x v="0"/>
    <x v="6"/>
    <x v="13"/>
    <x v="270"/>
    <n v="2430"/>
    <s v="Coburn, Lisa"/>
    <x v="2"/>
    <x v="0"/>
    <x v="0"/>
    <n v="40"/>
    <x v="0"/>
    <x v="1"/>
    <n v="10.5"/>
    <n v="40"/>
    <m/>
    <x v="0"/>
    <x v="0"/>
    <x v="0"/>
  </r>
  <r>
    <x v="0"/>
    <x v="0"/>
    <x v="6"/>
    <x v="13"/>
    <x v="270"/>
    <n v="1362"/>
    <s v="Davis, Kimberly S."/>
    <x v="2"/>
    <x v="0"/>
    <x v="0"/>
    <n v="21.75"/>
    <x v="0"/>
    <x v="1"/>
    <m/>
    <n v="21.75"/>
    <n v="20"/>
    <x v="0"/>
    <x v="0"/>
    <x v="0"/>
  </r>
  <r>
    <x v="0"/>
    <x v="0"/>
    <x v="6"/>
    <x v="13"/>
    <x v="270"/>
    <n v="1465"/>
    <s v="Dotson, Wanda A."/>
    <x v="2"/>
    <x v="0"/>
    <x v="0"/>
    <n v="40"/>
    <x v="0"/>
    <x v="1"/>
    <n v="4.5"/>
    <n v="40"/>
    <m/>
    <x v="0"/>
    <x v="0"/>
    <x v="0"/>
  </r>
  <r>
    <x v="0"/>
    <x v="0"/>
    <x v="6"/>
    <x v="13"/>
    <x v="270"/>
    <n v="2046"/>
    <s v="Dunn, Lois"/>
    <x v="2"/>
    <x v="0"/>
    <x v="0"/>
    <n v="40"/>
    <x v="0"/>
    <x v="1"/>
    <n v="4.5"/>
    <n v="40"/>
    <m/>
    <x v="0"/>
    <x v="0"/>
    <x v="0"/>
  </r>
  <r>
    <x v="0"/>
    <x v="0"/>
    <x v="6"/>
    <x v="13"/>
    <x v="270"/>
    <n v="2319"/>
    <s v="Gibby, Deborah"/>
    <x v="2"/>
    <x v="0"/>
    <x v="0"/>
    <n v="40"/>
    <x v="0"/>
    <x v="1"/>
    <n v="10.75"/>
    <n v="40"/>
    <m/>
    <x v="0"/>
    <x v="0"/>
    <x v="0"/>
  </r>
  <r>
    <x v="0"/>
    <x v="0"/>
    <x v="6"/>
    <x v="13"/>
    <x v="270"/>
    <n v="2286"/>
    <s v="Godwin, Tonya"/>
    <x v="2"/>
    <x v="0"/>
    <x v="0"/>
    <n v="40"/>
    <x v="0"/>
    <x v="1"/>
    <n v="8"/>
    <n v="40"/>
    <m/>
    <x v="0"/>
    <x v="0"/>
    <x v="0"/>
  </r>
  <r>
    <x v="0"/>
    <x v="0"/>
    <x v="6"/>
    <x v="13"/>
    <x v="270"/>
    <n v="2386"/>
    <s v="Hampton, Angela"/>
    <x v="2"/>
    <x v="0"/>
    <x v="0"/>
    <n v="30"/>
    <x v="0"/>
    <x v="1"/>
    <m/>
    <n v="30"/>
    <m/>
    <x v="0"/>
    <x v="0"/>
    <x v="0"/>
  </r>
  <r>
    <x v="0"/>
    <x v="0"/>
    <x v="6"/>
    <x v="13"/>
    <x v="270"/>
    <n v="2376"/>
    <s v="Headrick, Lena"/>
    <x v="2"/>
    <x v="0"/>
    <x v="0"/>
    <n v="40"/>
    <x v="0"/>
    <x v="1"/>
    <n v="10.5"/>
    <n v="40"/>
    <m/>
    <x v="0"/>
    <x v="0"/>
    <x v="0"/>
  </r>
  <r>
    <x v="0"/>
    <x v="0"/>
    <x v="6"/>
    <x v="13"/>
    <x v="270"/>
    <n v="2373"/>
    <s v="Helton, Lisa K."/>
    <x v="2"/>
    <x v="0"/>
    <x v="0"/>
    <n v="40"/>
    <x v="0"/>
    <x v="1"/>
    <n v="9.5"/>
    <n v="40"/>
    <m/>
    <x v="0"/>
    <x v="0"/>
    <x v="0"/>
  </r>
  <r>
    <x v="0"/>
    <x v="0"/>
    <x v="6"/>
    <x v="13"/>
    <x v="270"/>
    <n v="2261"/>
    <s v="Howarth, Amy"/>
    <x v="2"/>
    <x v="0"/>
    <x v="0"/>
    <n v="40"/>
    <x v="0"/>
    <x v="1"/>
    <n v="10.5"/>
    <n v="40"/>
    <m/>
    <x v="0"/>
    <x v="0"/>
    <x v="0"/>
  </r>
  <r>
    <x v="0"/>
    <x v="0"/>
    <x v="6"/>
    <x v="13"/>
    <x v="270"/>
    <n v="1480"/>
    <s v="Kliever, Debbie J."/>
    <x v="2"/>
    <x v="0"/>
    <x v="0"/>
    <n v="40"/>
    <x v="0"/>
    <x v="1"/>
    <n v="8"/>
    <n v="40"/>
    <m/>
    <x v="0"/>
    <x v="0"/>
    <x v="0"/>
  </r>
  <r>
    <x v="0"/>
    <x v="0"/>
    <x v="6"/>
    <x v="13"/>
    <x v="270"/>
    <n v="1259"/>
    <s v="Lee, Ginger"/>
    <x v="2"/>
    <x v="0"/>
    <x v="0"/>
    <n v="40"/>
    <x v="0"/>
    <x v="1"/>
    <n v="4.25"/>
    <n v="40"/>
    <m/>
    <x v="0"/>
    <x v="0"/>
    <x v="0"/>
  </r>
  <r>
    <x v="0"/>
    <x v="0"/>
    <x v="6"/>
    <x v="13"/>
    <x v="270"/>
    <n v="2176"/>
    <s v="May, Cynthia L."/>
    <x v="2"/>
    <x v="0"/>
    <x v="0"/>
    <n v="22"/>
    <x v="0"/>
    <x v="1"/>
    <m/>
    <n v="22"/>
    <m/>
    <x v="0"/>
    <x v="0"/>
    <x v="0"/>
  </r>
  <r>
    <x v="0"/>
    <x v="0"/>
    <x v="6"/>
    <x v="13"/>
    <x v="270"/>
    <n v="1558"/>
    <s v="McCluskey, Loreta R."/>
    <x v="2"/>
    <x v="0"/>
    <x v="0"/>
    <n v="40"/>
    <x v="0"/>
    <x v="1"/>
    <m/>
    <n v="40"/>
    <m/>
    <x v="0"/>
    <x v="0"/>
    <x v="0"/>
  </r>
  <r>
    <x v="0"/>
    <x v="0"/>
    <x v="6"/>
    <x v="13"/>
    <x v="270"/>
    <n v="2380"/>
    <s v="Moore, Darlene"/>
    <x v="2"/>
    <x v="0"/>
    <x v="0"/>
    <n v="40"/>
    <x v="0"/>
    <x v="1"/>
    <n v="4"/>
    <n v="40"/>
    <m/>
    <x v="0"/>
    <x v="0"/>
    <x v="0"/>
  </r>
  <r>
    <x v="0"/>
    <x v="0"/>
    <x v="6"/>
    <x v="13"/>
    <x v="270"/>
    <n v="2465"/>
    <s v="Morris, Jessie A."/>
    <x v="2"/>
    <x v="0"/>
    <x v="0"/>
    <n v="40"/>
    <x v="0"/>
    <x v="1"/>
    <n v="5.5"/>
    <n v="40"/>
    <m/>
    <x v="0"/>
    <x v="0"/>
    <x v="0"/>
  </r>
  <r>
    <x v="0"/>
    <x v="0"/>
    <x v="6"/>
    <x v="13"/>
    <x v="270"/>
    <n v="2409"/>
    <s v="Neeley, Megan R."/>
    <x v="2"/>
    <x v="0"/>
    <x v="0"/>
    <n v="36.25"/>
    <x v="0"/>
    <x v="1"/>
    <m/>
    <n v="36.25"/>
    <m/>
    <x v="0"/>
    <x v="0"/>
    <x v="0"/>
  </r>
  <r>
    <x v="0"/>
    <x v="0"/>
    <x v="6"/>
    <x v="13"/>
    <x v="270"/>
    <n v="1559"/>
    <s v="Nichols, Brenda S."/>
    <x v="2"/>
    <x v="0"/>
    <x v="0"/>
    <n v="40"/>
    <x v="0"/>
    <x v="1"/>
    <n v="10.5"/>
    <n v="40"/>
    <m/>
    <x v="0"/>
    <x v="0"/>
    <x v="0"/>
  </r>
  <r>
    <x v="0"/>
    <x v="0"/>
    <x v="6"/>
    <x v="13"/>
    <x v="270"/>
    <n v="2415"/>
    <s v="Patterson, Pamela"/>
    <x v="2"/>
    <x v="0"/>
    <x v="0"/>
    <n v="40"/>
    <x v="0"/>
    <x v="1"/>
    <n v="5.5"/>
    <n v="40"/>
    <m/>
    <x v="0"/>
    <x v="0"/>
    <x v="0"/>
  </r>
  <r>
    <x v="0"/>
    <x v="0"/>
    <x v="6"/>
    <x v="13"/>
    <x v="270"/>
    <n v="2259"/>
    <s v="Peels, Carolyn K."/>
    <x v="2"/>
    <x v="0"/>
    <x v="0"/>
    <n v="40"/>
    <x v="0"/>
    <x v="1"/>
    <m/>
    <n v="40"/>
    <m/>
    <x v="0"/>
    <x v="0"/>
    <x v="0"/>
  </r>
  <r>
    <x v="0"/>
    <x v="0"/>
    <x v="6"/>
    <x v="13"/>
    <x v="270"/>
    <n v="2459"/>
    <s v="Redman, Melissa G."/>
    <x v="2"/>
    <x v="0"/>
    <x v="0"/>
    <n v="40"/>
    <x v="0"/>
    <x v="1"/>
    <m/>
    <n v="40"/>
    <m/>
    <x v="0"/>
    <x v="0"/>
    <x v="0"/>
  </r>
  <r>
    <x v="0"/>
    <x v="0"/>
    <x v="6"/>
    <x v="13"/>
    <x v="270"/>
    <n v="1997"/>
    <s v="Roberts, Lisa R."/>
    <x v="2"/>
    <x v="0"/>
    <x v="0"/>
    <n v="40"/>
    <x v="0"/>
    <x v="1"/>
    <n v="5.5"/>
    <n v="40"/>
    <m/>
    <x v="0"/>
    <x v="0"/>
    <x v="0"/>
  </r>
  <r>
    <x v="0"/>
    <x v="0"/>
    <x v="6"/>
    <x v="13"/>
    <x v="270"/>
    <n v="2378"/>
    <s v="Roberts, Lori"/>
    <x v="2"/>
    <x v="0"/>
    <x v="0"/>
    <n v="40"/>
    <x v="0"/>
    <x v="1"/>
    <n v="10.5"/>
    <n v="40"/>
    <m/>
    <x v="0"/>
    <x v="0"/>
    <x v="0"/>
  </r>
  <r>
    <x v="0"/>
    <x v="0"/>
    <x v="6"/>
    <x v="13"/>
    <x v="270"/>
    <n v="2440"/>
    <s v="Rupinski, Alexis M."/>
    <x v="2"/>
    <x v="0"/>
    <x v="0"/>
    <n v="30"/>
    <x v="0"/>
    <x v="1"/>
    <m/>
    <n v="30"/>
    <m/>
    <x v="0"/>
    <x v="0"/>
    <x v="0"/>
  </r>
  <r>
    <x v="0"/>
    <x v="0"/>
    <x v="6"/>
    <x v="13"/>
    <x v="270"/>
    <n v="2192"/>
    <s v="Rupinski, Angela"/>
    <x v="2"/>
    <x v="0"/>
    <x v="0"/>
    <n v="40"/>
    <x v="0"/>
    <x v="1"/>
    <n v="4"/>
    <n v="40"/>
    <m/>
    <x v="0"/>
    <x v="0"/>
    <x v="0"/>
  </r>
  <r>
    <x v="0"/>
    <x v="0"/>
    <x v="6"/>
    <x v="13"/>
    <x v="270"/>
    <n v="2441"/>
    <s v="Selby, Chasity"/>
    <x v="2"/>
    <x v="0"/>
    <x v="0"/>
    <n v="40"/>
    <x v="0"/>
    <x v="1"/>
    <n v="2.4500000000000002"/>
    <n v="40"/>
    <m/>
    <x v="0"/>
    <x v="0"/>
    <x v="0"/>
  </r>
  <r>
    <x v="0"/>
    <x v="0"/>
    <x v="6"/>
    <x v="13"/>
    <x v="270"/>
    <n v="2441"/>
    <s v="Selby, Chasity"/>
    <x v="2"/>
    <x v="0"/>
    <x v="0"/>
    <m/>
    <x v="0"/>
    <x v="1"/>
    <m/>
    <m/>
    <m/>
    <x v="0"/>
    <x v="0"/>
    <x v="0"/>
  </r>
  <r>
    <x v="0"/>
    <x v="0"/>
    <x v="6"/>
    <x v="13"/>
    <x v="270"/>
    <n v="1612"/>
    <s v="Self, Janet"/>
    <x v="2"/>
    <x v="0"/>
    <x v="0"/>
    <n v="40"/>
    <x v="0"/>
    <x v="1"/>
    <n v="5.5"/>
    <n v="40"/>
    <m/>
    <x v="0"/>
    <x v="0"/>
    <x v="0"/>
  </r>
  <r>
    <x v="0"/>
    <x v="0"/>
    <x v="6"/>
    <x v="13"/>
    <x v="270"/>
    <n v="2356"/>
    <s v="Sharp, Sonia"/>
    <x v="2"/>
    <x v="0"/>
    <x v="0"/>
    <n v="40"/>
    <x v="0"/>
    <x v="1"/>
    <n v="10.5"/>
    <n v="40"/>
    <m/>
    <x v="0"/>
    <x v="0"/>
    <x v="0"/>
  </r>
  <r>
    <x v="0"/>
    <x v="0"/>
    <x v="6"/>
    <x v="13"/>
    <x v="270"/>
    <n v="2423"/>
    <s v="Stafford, Tabitha"/>
    <x v="2"/>
    <x v="0"/>
    <x v="0"/>
    <n v="40"/>
    <x v="0"/>
    <x v="1"/>
    <n v="2"/>
    <n v="40"/>
    <m/>
    <x v="0"/>
    <x v="0"/>
    <x v="0"/>
  </r>
  <r>
    <x v="0"/>
    <x v="0"/>
    <x v="6"/>
    <x v="13"/>
    <x v="270"/>
    <n v="2412"/>
    <s v="Suttles, Cristie"/>
    <x v="2"/>
    <x v="0"/>
    <x v="0"/>
    <n v="39.5"/>
    <x v="0"/>
    <x v="1"/>
    <m/>
    <n v="39.5"/>
    <m/>
    <x v="0"/>
    <x v="0"/>
    <x v="0"/>
  </r>
  <r>
    <x v="0"/>
    <x v="0"/>
    <x v="6"/>
    <x v="13"/>
    <x v="270"/>
    <n v="2385"/>
    <s v="Suttles, Kathy"/>
    <x v="2"/>
    <x v="0"/>
    <x v="0"/>
    <n v="40"/>
    <x v="0"/>
    <x v="1"/>
    <n v="7"/>
    <n v="40"/>
    <m/>
    <x v="0"/>
    <x v="0"/>
    <x v="0"/>
  </r>
  <r>
    <x v="0"/>
    <x v="0"/>
    <x v="6"/>
    <x v="13"/>
    <x v="270"/>
    <n v="2464"/>
    <s v="Tipton, Rebecca G."/>
    <x v="2"/>
    <x v="0"/>
    <x v="0"/>
    <n v="30"/>
    <x v="0"/>
    <x v="1"/>
    <m/>
    <n v="30"/>
    <m/>
    <x v="0"/>
    <x v="0"/>
    <x v="0"/>
  </r>
  <r>
    <x v="0"/>
    <x v="0"/>
    <x v="6"/>
    <x v="13"/>
    <x v="270"/>
    <n v="2392"/>
    <s v="Veit, Beth"/>
    <x v="2"/>
    <x v="0"/>
    <x v="0"/>
    <n v="40"/>
    <x v="0"/>
    <x v="1"/>
    <n v="5.25"/>
    <n v="40"/>
    <m/>
    <x v="0"/>
    <x v="0"/>
    <x v="0"/>
  </r>
  <r>
    <x v="0"/>
    <x v="0"/>
    <x v="6"/>
    <x v="13"/>
    <x v="270"/>
    <n v="2426"/>
    <s v="Veit, Jordan A."/>
    <x v="2"/>
    <x v="0"/>
    <x v="0"/>
    <n v="40"/>
    <x v="0"/>
    <x v="1"/>
    <n v="5.5"/>
    <n v="40"/>
    <m/>
    <x v="0"/>
    <x v="0"/>
    <x v="0"/>
  </r>
  <r>
    <x v="0"/>
    <x v="0"/>
    <x v="6"/>
    <x v="13"/>
    <x v="270"/>
    <n v="2154"/>
    <s v="West, Sandra"/>
    <x v="2"/>
    <x v="0"/>
    <x v="0"/>
    <n v="40"/>
    <x v="0"/>
    <x v="1"/>
    <n v="10.5"/>
    <n v="40"/>
    <m/>
    <x v="0"/>
    <x v="0"/>
    <x v="0"/>
  </r>
  <r>
    <x v="0"/>
    <x v="0"/>
    <x v="6"/>
    <x v="13"/>
    <x v="270"/>
    <n v="2411"/>
    <s v="Wilburn, Marley"/>
    <x v="2"/>
    <x v="0"/>
    <x v="0"/>
    <n v="40"/>
    <x v="0"/>
    <x v="1"/>
    <n v="4.6500000000000004"/>
    <n v="40"/>
    <m/>
    <x v="0"/>
    <x v="0"/>
    <x v="0"/>
  </r>
  <r>
    <x v="0"/>
    <x v="0"/>
    <x v="6"/>
    <x v="13"/>
    <x v="270"/>
    <n v="2282"/>
    <s v="Young, Karen A."/>
    <x v="2"/>
    <x v="0"/>
    <x v="0"/>
    <n v="38.25"/>
    <x v="0"/>
    <x v="1"/>
    <m/>
    <n v="38.25"/>
    <m/>
    <x v="0"/>
    <x v="0"/>
    <x v="0"/>
  </r>
  <r>
    <x v="0"/>
    <x v="0"/>
    <x v="1"/>
    <x v="14"/>
    <x v="270"/>
    <n v="1280"/>
    <s v="Cooley, Tammy K."/>
    <x v="2"/>
    <x v="0"/>
    <x v="0"/>
    <n v="40"/>
    <x v="0"/>
    <x v="1"/>
    <n v="4"/>
    <n v="40"/>
    <m/>
    <x v="0"/>
    <x v="0"/>
    <x v="0"/>
  </r>
  <r>
    <x v="0"/>
    <x v="0"/>
    <x v="1"/>
    <x v="14"/>
    <x v="270"/>
    <n v="2195"/>
    <s v="Davis, Tyler"/>
    <x v="2"/>
    <x v="0"/>
    <x v="0"/>
    <n v="40"/>
    <x v="0"/>
    <x v="1"/>
    <m/>
    <n v="40"/>
    <m/>
    <x v="0"/>
    <x v="0"/>
    <x v="0"/>
  </r>
  <r>
    <x v="0"/>
    <x v="0"/>
    <x v="1"/>
    <x v="14"/>
    <x v="270"/>
    <n v="1684"/>
    <s v="Mckee, Nathan"/>
    <x v="2"/>
    <x v="0"/>
    <x v="0"/>
    <n v="40"/>
    <x v="0"/>
    <x v="1"/>
    <n v="4"/>
    <n v="40"/>
    <m/>
    <x v="0"/>
    <x v="0"/>
    <x v="0"/>
  </r>
  <r>
    <x v="0"/>
    <x v="0"/>
    <x v="1"/>
    <x v="14"/>
    <x v="270"/>
    <n v="2337"/>
    <s v="Miller, Gary"/>
    <x v="2"/>
    <x v="0"/>
    <x v="0"/>
    <n v="37.5"/>
    <x v="0"/>
    <x v="1"/>
    <m/>
    <n v="37.5"/>
    <m/>
    <x v="0"/>
    <x v="0"/>
    <x v="0"/>
  </r>
  <r>
    <x v="0"/>
    <x v="0"/>
    <x v="1"/>
    <x v="14"/>
    <x v="270"/>
    <n v="2363"/>
    <s v="Mills, Gary"/>
    <x v="2"/>
    <x v="0"/>
    <x v="0"/>
    <n v="40"/>
    <x v="0"/>
    <x v="1"/>
    <n v="10.5"/>
    <n v="40"/>
    <m/>
    <x v="0"/>
    <x v="0"/>
    <x v="0"/>
  </r>
  <r>
    <x v="0"/>
    <x v="0"/>
    <x v="1"/>
    <x v="14"/>
    <x v="270"/>
    <n v="2220"/>
    <s v="Waddell, Henry"/>
    <x v="2"/>
    <x v="0"/>
    <x v="0"/>
    <n v="40"/>
    <x v="0"/>
    <x v="1"/>
    <n v="5"/>
    <n v="40"/>
    <m/>
    <x v="0"/>
    <x v="0"/>
    <x v="0"/>
  </r>
  <r>
    <x v="0"/>
    <x v="0"/>
    <x v="1"/>
    <x v="14"/>
    <x v="270"/>
    <n v="2348"/>
    <s v="Watson, Dennis"/>
    <x v="2"/>
    <x v="0"/>
    <x v="0"/>
    <n v="40"/>
    <x v="0"/>
    <x v="1"/>
    <n v="4"/>
    <n v="40"/>
    <m/>
    <x v="0"/>
    <x v="0"/>
    <x v="0"/>
  </r>
  <r>
    <x v="0"/>
    <x v="0"/>
    <x v="9"/>
    <x v="15"/>
    <x v="270"/>
    <n v="2285"/>
    <s v="Bivens, Diane"/>
    <x v="2"/>
    <x v="0"/>
    <x v="0"/>
    <n v="20"/>
    <x v="0"/>
    <x v="1"/>
    <m/>
    <n v="20"/>
    <m/>
    <x v="0"/>
    <x v="0"/>
    <x v="0"/>
  </r>
  <r>
    <x v="0"/>
    <x v="0"/>
    <x v="9"/>
    <x v="15"/>
    <x v="270"/>
    <n v="1856"/>
    <s v="Bivens, Tammie"/>
    <x v="2"/>
    <x v="0"/>
    <x v="0"/>
    <n v="40"/>
    <x v="0"/>
    <x v="1"/>
    <n v="7"/>
    <n v="40"/>
    <m/>
    <x v="0"/>
    <x v="0"/>
    <x v="0"/>
  </r>
  <r>
    <x v="0"/>
    <x v="0"/>
    <x v="9"/>
    <x v="15"/>
    <x v="270"/>
    <n v="2235"/>
    <s v="Clark, Elizabeth"/>
    <x v="2"/>
    <x v="0"/>
    <x v="0"/>
    <n v="40"/>
    <x v="0"/>
    <x v="1"/>
    <n v="6"/>
    <n v="40"/>
    <m/>
    <x v="0"/>
    <x v="0"/>
    <x v="0"/>
  </r>
  <r>
    <x v="0"/>
    <x v="0"/>
    <x v="9"/>
    <x v="15"/>
    <x v="270"/>
    <n v="1107"/>
    <s v="Hall, Mary"/>
    <x v="2"/>
    <x v="0"/>
    <x v="0"/>
    <n v="40"/>
    <x v="0"/>
    <x v="1"/>
    <n v="6.5"/>
    <n v="40"/>
    <m/>
    <x v="0"/>
    <x v="0"/>
    <x v="0"/>
  </r>
  <r>
    <x v="0"/>
    <x v="0"/>
    <x v="9"/>
    <x v="15"/>
    <x v="270"/>
    <n v="1866"/>
    <s v="Harris, Nancy"/>
    <x v="2"/>
    <x v="0"/>
    <x v="0"/>
    <n v="40"/>
    <x v="0"/>
    <x v="1"/>
    <n v="6"/>
    <n v="40"/>
    <m/>
    <x v="0"/>
    <x v="0"/>
    <x v="0"/>
  </r>
  <r>
    <x v="0"/>
    <x v="0"/>
    <x v="9"/>
    <x v="15"/>
    <x v="270"/>
    <n v="1967"/>
    <s v="Shaw, Teia L."/>
    <x v="2"/>
    <x v="0"/>
    <x v="0"/>
    <n v="36"/>
    <x v="0"/>
    <x v="1"/>
    <m/>
    <n v="36"/>
    <m/>
    <x v="0"/>
    <x v="0"/>
    <x v="0"/>
  </r>
  <r>
    <x v="0"/>
    <x v="0"/>
    <x v="7"/>
    <x v="16"/>
    <x v="270"/>
    <n v="2371"/>
    <s v="Barnes, Sarah"/>
    <x v="2"/>
    <x v="0"/>
    <x v="0"/>
    <n v="36"/>
    <x v="0"/>
    <x v="1"/>
    <m/>
    <n v="36"/>
    <m/>
    <x v="0"/>
    <x v="0"/>
    <x v="0"/>
  </r>
  <r>
    <x v="0"/>
    <x v="0"/>
    <x v="7"/>
    <x v="16"/>
    <x v="270"/>
    <n v="2193"/>
    <s v="Cannon, Jennifer"/>
    <x v="2"/>
    <x v="0"/>
    <x v="0"/>
    <n v="40"/>
    <x v="0"/>
    <x v="1"/>
    <n v="6.5"/>
    <n v="40"/>
    <m/>
    <x v="0"/>
    <x v="0"/>
    <x v="0"/>
  </r>
  <r>
    <x v="0"/>
    <x v="0"/>
    <x v="7"/>
    <x v="16"/>
    <x v="270"/>
    <n v="2463"/>
    <s v="Hicks, Shelby L."/>
    <x v="2"/>
    <x v="0"/>
    <x v="0"/>
    <n v="40"/>
    <x v="0"/>
    <x v="1"/>
    <n v="5.5"/>
    <n v="40"/>
    <m/>
    <x v="0"/>
    <x v="0"/>
    <x v="0"/>
  </r>
  <r>
    <x v="0"/>
    <x v="0"/>
    <x v="7"/>
    <x v="16"/>
    <x v="270"/>
    <n v="2445"/>
    <s v="Lemarr, Theresa"/>
    <x v="2"/>
    <x v="0"/>
    <x v="0"/>
    <n v="40"/>
    <x v="0"/>
    <x v="1"/>
    <n v="5.5"/>
    <n v="40"/>
    <m/>
    <x v="0"/>
    <x v="0"/>
    <x v="0"/>
  </r>
  <r>
    <x v="0"/>
    <x v="0"/>
    <x v="7"/>
    <x v="16"/>
    <x v="270"/>
    <n v="2445"/>
    <s v="Lemarr, Theresa"/>
    <x v="2"/>
    <x v="0"/>
    <x v="0"/>
    <m/>
    <x v="0"/>
    <x v="1"/>
    <m/>
    <m/>
    <m/>
    <x v="0"/>
    <x v="0"/>
    <x v="0"/>
  </r>
  <r>
    <x v="0"/>
    <x v="0"/>
    <x v="7"/>
    <x v="16"/>
    <x v="270"/>
    <n v="2405"/>
    <s v="Marrero, Rachel"/>
    <x v="2"/>
    <x v="0"/>
    <x v="0"/>
    <n v="40"/>
    <x v="0"/>
    <x v="1"/>
    <n v="2.2000000000000002"/>
    <n v="40"/>
    <m/>
    <x v="0"/>
    <x v="0"/>
    <x v="0"/>
  </r>
  <r>
    <x v="0"/>
    <x v="0"/>
    <x v="7"/>
    <x v="16"/>
    <x v="270"/>
    <n v="2433"/>
    <s v="Millsaps, Tiea"/>
    <x v="2"/>
    <x v="0"/>
    <x v="0"/>
    <n v="40"/>
    <x v="0"/>
    <x v="1"/>
    <n v="9.5"/>
    <n v="40"/>
    <m/>
    <x v="0"/>
    <x v="0"/>
    <x v="0"/>
  </r>
  <r>
    <x v="0"/>
    <x v="0"/>
    <x v="7"/>
    <x v="16"/>
    <x v="270"/>
    <n v="2407"/>
    <s v="Thomas, Emily"/>
    <x v="2"/>
    <x v="0"/>
    <x v="0"/>
    <n v="40"/>
    <x v="0"/>
    <x v="1"/>
    <n v="10.5"/>
    <n v="40"/>
    <m/>
    <x v="0"/>
    <x v="0"/>
    <x v="0"/>
  </r>
  <r>
    <x v="0"/>
    <x v="0"/>
    <x v="5"/>
    <x v="17"/>
    <x v="270"/>
    <n v="1596"/>
    <s v="Harrison, Charles"/>
    <x v="2"/>
    <x v="0"/>
    <x v="0"/>
    <n v="40"/>
    <x v="0"/>
    <x v="1"/>
    <n v="5.75"/>
    <n v="40"/>
    <m/>
    <x v="0"/>
    <x v="0"/>
    <x v="0"/>
  </r>
  <r>
    <x v="0"/>
    <x v="0"/>
    <x v="5"/>
    <x v="17"/>
    <x v="270"/>
    <n v="2443"/>
    <s v="Hunt, Nancy M."/>
    <x v="2"/>
    <x v="0"/>
    <x v="0"/>
    <n v="35"/>
    <x v="0"/>
    <x v="1"/>
    <m/>
    <n v="35"/>
    <n v="10"/>
    <x v="0"/>
    <x v="0"/>
    <x v="0"/>
  </r>
  <r>
    <x v="0"/>
    <x v="0"/>
    <x v="5"/>
    <x v="17"/>
    <x v="270"/>
    <n v="1920"/>
    <s v="Jones, Jena"/>
    <x v="2"/>
    <x v="0"/>
    <x v="0"/>
    <n v="20.25"/>
    <x v="0"/>
    <x v="1"/>
    <m/>
    <n v="20.25"/>
    <m/>
    <x v="0"/>
    <x v="0"/>
    <x v="0"/>
  </r>
  <r>
    <x v="0"/>
    <x v="0"/>
    <x v="21"/>
    <x v="18"/>
    <x v="270"/>
    <n v="2431"/>
    <s v="McRaven, Michael"/>
    <x v="2"/>
    <x v="0"/>
    <x v="0"/>
    <n v="37.5"/>
    <x v="0"/>
    <x v="1"/>
    <m/>
    <n v="37.5"/>
    <m/>
    <x v="0"/>
    <x v="0"/>
    <x v="0"/>
  </r>
  <r>
    <x v="0"/>
    <x v="0"/>
    <x v="8"/>
    <x v="19"/>
    <x v="270"/>
    <n v="2368"/>
    <s v="Barnes, Eric"/>
    <x v="2"/>
    <x v="0"/>
    <x v="0"/>
    <n v="36.25"/>
    <x v="0"/>
    <x v="1"/>
    <m/>
    <n v="36.25"/>
    <m/>
    <x v="0"/>
    <x v="0"/>
    <x v="0"/>
  </r>
  <r>
    <x v="0"/>
    <x v="0"/>
    <x v="8"/>
    <x v="19"/>
    <x v="270"/>
    <n v="2313"/>
    <s v="Gibby, Benjamin"/>
    <x v="2"/>
    <x v="0"/>
    <x v="0"/>
    <n v="40"/>
    <x v="0"/>
    <x v="1"/>
    <n v="10.5"/>
    <n v="40"/>
    <m/>
    <x v="0"/>
    <x v="0"/>
    <x v="0"/>
  </r>
  <r>
    <x v="0"/>
    <x v="0"/>
    <x v="8"/>
    <x v="19"/>
    <x v="270"/>
    <n v="2367"/>
    <s v="Hall, Fredrick L."/>
    <x v="2"/>
    <x v="0"/>
    <x v="0"/>
    <n v="40"/>
    <x v="0"/>
    <x v="1"/>
    <n v="10"/>
    <n v="40"/>
    <m/>
    <x v="0"/>
    <x v="0"/>
    <x v="0"/>
  </r>
  <r>
    <x v="0"/>
    <x v="0"/>
    <x v="0"/>
    <x v="0"/>
    <x v="271"/>
    <n v="2069"/>
    <s v="Bibee, Ronald S."/>
    <x v="2"/>
    <x v="0"/>
    <x v="0"/>
    <n v="40"/>
    <x v="0"/>
    <x v="1"/>
    <m/>
    <n v="40"/>
    <m/>
    <x v="0"/>
    <x v="0"/>
    <x v="0"/>
  </r>
  <r>
    <x v="0"/>
    <x v="0"/>
    <x v="0"/>
    <x v="0"/>
    <x v="271"/>
    <n v="1435"/>
    <s v="Bores, Carie L."/>
    <x v="2"/>
    <x v="0"/>
    <x v="0"/>
    <n v="40"/>
    <x v="0"/>
    <x v="1"/>
    <m/>
    <n v="40"/>
    <m/>
    <x v="0"/>
    <x v="0"/>
    <x v="0"/>
  </r>
  <r>
    <x v="0"/>
    <x v="0"/>
    <x v="0"/>
    <x v="0"/>
    <x v="271"/>
    <n v="2290"/>
    <s v="Garza, Cody"/>
    <x v="2"/>
    <x v="0"/>
    <x v="0"/>
    <n v="40"/>
    <x v="0"/>
    <x v="1"/>
    <m/>
    <n v="40"/>
    <m/>
    <x v="0"/>
    <x v="0"/>
    <x v="0"/>
  </r>
  <r>
    <x v="0"/>
    <x v="0"/>
    <x v="0"/>
    <x v="0"/>
    <x v="271"/>
    <n v="2451"/>
    <s v="Harrison, Chuck R."/>
    <x v="2"/>
    <x v="0"/>
    <x v="0"/>
    <n v="35"/>
    <x v="0"/>
    <x v="1"/>
    <m/>
    <n v="35"/>
    <m/>
    <x v="0"/>
    <x v="0"/>
    <x v="0"/>
  </r>
  <r>
    <x v="0"/>
    <x v="0"/>
    <x v="0"/>
    <x v="0"/>
    <x v="271"/>
    <n v="2296"/>
    <s v="Miller, Caleb"/>
    <x v="2"/>
    <x v="0"/>
    <x v="0"/>
    <n v="33.520000000000003"/>
    <x v="0"/>
    <x v="1"/>
    <m/>
    <n v="33.520000000000003"/>
    <n v="5"/>
    <x v="0"/>
    <x v="0"/>
    <x v="0"/>
  </r>
  <r>
    <x v="0"/>
    <x v="0"/>
    <x v="0"/>
    <x v="0"/>
    <x v="271"/>
    <n v="1079"/>
    <s v="Wilson, Jim"/>
    <x v="2"/>
    <x v="0"/>
    <x v="0"/>
    <n v="40"/>
    <x v="0"/>
    <x v="1"/>
    <m/>
    <n v="40"/>
    <m/>
    <x v="0"/>
    <x v="0"/>
    <x v="0"/>
  </r>
  <r>
    <x v="0"/>
    <x v="0"/>
    <x v="10"/>
    <x v="21"/>
    <x v="271"/>
    <n v="2312"/>
    <s v="Semach, Chad"/>
    <x v="2"/>
    <x v="0"/>
    <x v="0"/>
    <n v="40"/>
    <x v="0"/>
    <x v="1"/>
    <m/>
    <n v="40"/>
    <m/>
    <x v="0"/>
    <x v="0"/>
    <x v="0"/>
  </r>
  <r>
    <x v="0"/>
    <x v="0"/>
    <x v="11"/>
    <x v="1"/>
    <x v="271"/>
    <n v="1481"/>
    <s v="Dodd, Alex E."/>
    <x v="2"/>
    <x v="0"/>
    <x v="0"/>
    <n v="30"/>
    <x v="0"/>
    <x v="1"/>
    <m/>
    <n v="30"/>
    <n v="10"/>
    <x v="0"/>
    <x v="0"/>
    <x v="0"/>
  </r>
  <r>
    <x v="0"/>
    <x v="0"/>
    <x v="11"/>
    <x v="1"/>
    <x v="271"/>
    <n v="2007"/>
    <s v="Dodd, Patricia A."/>
    <x v="2"/>
    <x v="0"/>
    <x v="0"/>
    <n v="30"/>
    <x v="0"/>
    <x v="1"/>
    <m/>
    <n v="30"/>
    <m/>
    <x v="0"/>
    <x v="0"/>
    <x v="0"/>
  </r>
  <r>
    <x v="0"/>
    <x v="0"/>
    <x v="12"/>
    <x v="2"/>
    <x v="271"/>
    <n v="1810"/>
    <s v="Damstetter, Suzanne"/>
    <x v="2"/>
    <x v="0"/>
    <x v="0"/>
    <n v="30"/>
    <x v="0"/>
    <x v="1"/>
    <m/>
    <n v="30"/>
    <n v="10"/>
    <x v="0"/>
    <x v="0"/>
    <x v="0"/>
  </r>
  <r>
    <x v="0"/>
    <x v="0"/>
    <x v="12"/>
    <x v="2"/>
    <x v="271"/>
    <n v="1831"/>
    <s v="Simmons, Kristie"/>
    <x v="2"/>
    <x v="0"/>
    <x v="0"/>
    <n v="35"/>
    <x v="0"/>
    <x v="1"/>
    <m/>
    <n v="35"/>
    <n v="5"/>
    <x v="0"/>
    <x v="0"/>
    <x v="0"/>
  </r>
  <r>
    <x v="0"/>
    <x v="0"/>
    <x v="13"/>
    <x v="3"/>
    <x v="271"/>
    <n v="1024"/>
    <s v="Hillard, Gary L."/>
    <x v="2"/>
    <x v="0"/>
    <x v="0"/>
    <n v="40"/>
    <x v="0"/>
    <x v="1"/>
    <m/>
    <n v="40"/>
    <m/>
    <x v="0"/>
    <x v="0"/>
    <x v="0"/>
  </r>
  <r>
    <x v="0"/>
    <x v="0"/>
    <x v="13"/>
    <x v="3"/>
    <x v="271"/>
    <n v="1027"/>
    <s v="Howard, Michael"/>
    <x v="2"/>
    <x v="0"/>
    <x v="0"/>
    <n v="40"/>
    <x v="0"/>
    <x v="1"/>
    <m/>
    <n v="40"/>
    <m/>
    <x v="0"/>
    <x v="0"/>
    <x v="0"/>
  </r>
  <r>
    <x v="0"/>
    <x v="0"/>
    <x v="13"/>
    <x v="3"/>
    <x v="271"/>
    <n v="2425"/>
    <s v="Lewelling, Gary L."/>
    <x v="2"/>
    <x v="0"/>
    <x v="0"/>
    <n v="40"/>
    <x v="0"/>
    <x v="1"/>
    <m/>
    <n v="40"/>
    <m/>
    <x v="0"/>
    <x v="0"/>
    <x v="0"/>
  </r>
  <r>
    <x v="0"/>
    <x v="0"/>
    <x v="13"/>
    <x v="3"/>
    <x v="271"/>
    <n v="2034"/>
    <s v="Powers, Joshua"/>
    <x v="2"/>
    <x v="0"/>
    <x v="0"/>
    <n v="40"/>
    <x v="0"/>
    <x v="1"/>
    <m/>
    <n v="40"/>
    <m/>
    <x v="0"/>
    <x v="0"/>
    <x v="0"/>
  </r>
  <r>
    <x v="0"/>
    <x v="0"/>
    <x v="13"/>
    <x v="3"/>
    <x v="271"/>
    <n v="1420"/>
    <s v="Simmons, James T."/>
    <x v="2"/>
    <x v="0"/>
    <x v="0"/>
    <n v="40"/>
    <x v="0"/>
    <x v="1"/>
    <m/>
    <n v="40"/>
    <m/>
    <x v="0"/>
    <x v="0"/>
    <x v="0"/>
  </r>
  <r>
    <x v="0"/>
    <x v="0"/>
    <x v="14"/>
    <x v="4"/>
    <x v="271"/>
    <n v="2100"/>
    <s v="Glenn, Kristy"/>
    <x v="2"/>
    <x v="0"/>
    <x v="0"/>
    <n v="40"/>
    <x v="0"/>
    <x v="1"/>
    <m/>
    <n v="40"/>
    <m/>
    <x v="0"/>
    <x v="0"/>
    <x v="0"/>
  </r>
  <r>
    <x v="0"/>
    <x v="0"/>
    <x v="15"/>
    <x v="5"/>
    <x v="271"/>
    <n v="1717"/>
    <s v="Burchfield, Jeannie"/>
    <x v="2"/>
    <x v="0"/>
    <x v="0"/>
    <n v="30"/>
    <x v="0"/>
    <x v="1"/>
    <m/>
    <n v="30"/>
    <n v="10"/>
    <x v="0"/>
    <x v="0"/>
    <x v="0"/>
  </r>
  <r>
    <x v="0"/>
    <x v="0"/>
    <x v="15"/>
    <x v="5"/>
    <x v="271"/>
    <n v="2122"/>
    <s v="Denton, Ashley"/>
    <x v="2"/>
    <x v="0"/>
    <x v="0"/>
    <n v="40"/>
    <x v="0"/>
    <x v="1"/>
    <m/>
    <n v="40"/>
    <m/>
    <x v="0"/>
    <x v="0"/>
    <x v="0"/>
  </r>
  <r>
    <x v="0"/>
    <x v="0"/>
    <x v="15"/>
    <x v="5"/>
    <x v="271"/>
    <n v="1968"/>
    <s v="Duncan, Ginger"/>
    <x v="2"/>
    <x v="0"/>
    <x v="0"/>
    <n v="37.25"/>
    <x v="0"/>
    <x v="1"/>
    <m/>
    <n v="37.25"/>
    <n v="3"/>
    <x v="0"/>
    <x v="0"/>
    <x v="0"/>
  </r>
  <r>
    <x v="0"/>
    <x v="0"/>
    <x v="15"/>
    <x v="5"/>
    <x v="271"/>
    <n v="1904"/>
    <s v="Murr, Sherry"/>
    <x v="2"/>
    <x v="0"/>
    <x v="0"/>
    <n v="40"/>
    <x v="0"/>
    <x v="1"/>
    <m/>
    <n v="40"/>
    <m/>
    <x v="0"/>
    <x v="0"/>
    <x v="0"/>
  </r>
  <r>
    <x v="0"/>
    <x v="0"/>
    <x v="15"/>
    <x v="5"/>
    <x v="271"/>
    <n v="2458"/>
    <s v="Schulstadt, Rose A."/>
    <x v="2"/>
    <x v="0"/>
    <x v="0"/>
    <n v="40"/>
    <x v="0"/>
    <x v="1"/>
    <m/>
    <n v="40"/>
    <m/>
    <x v="0"/>
    <x v="0"/>
    <x v="0"/>
  </r>
  <r>
    <x v="0"/>
    <x v="0"/>
    <x v="16"/>
    <x v="6"/>
    <x v="271"/>
    <n v="2230"/>
    <s v="Payne, Donna"/>
    <x v="2"/>
    <x v="0"/>
    <x v="0"/>
    <n v="40"/>
    <x v="0"/>
    <x v="1"/>
    <m/>
    <n v="40"/>
    <m/>
    <x v="0"/>
    <x v="0"/>
    <x v="0"/>
  </r>
  <r>
    <x v="0"/>
    <x v="0"/>
    <x v="17"/>
    <x v="20"/>
    <x v="271"/>
    <n v="2260"/>
    <s v="Lake, Stephanie"/>
    <x v="2"/>
    <x v="0"/>
    <x v="0"/>
    <n v="39.880000000000003"/>
    <x v="0"/>
    <x v="1"/>
    <m/>
    <n v="39.880000000000003"/>
    <m/>
    <x v="0"/>
    <x v="0"/>
    <x v="0"/>
  </r>
  <r>
    <x v="0"/>
    <x v="0"/>
    <x v="2"/>
    <x v="8"/>
    <x v="271"/>
    <n v="1917"/>
    <s v="Rigley, Eric"/>
    <x v="2"/>
    <x v="0"/>
    <x v="0"/>
    <n v="40"/>
    <x v="0"/>
    <x v="1"/>
    <m/>
    <n v="40"/>
    <m/>
    <x v="0"/>
    <x v="0"/>
    <x v="0"/>
  </r>
  <r>
    <x v="0"/>
    <x v="0"/>
    <x v="2"/>
    <x v="8"/>
    <x v="271"/>
    <n v="2149"/>
    <s v="Robillard, Mathew"/>
    <x v="2"/>
    <x v="0"/>
    <x v="0"/>
    <n v="40"/>
    <x v="0"/>
    <x v="1"/>
    <m/>
    <n v="40"/>
    <m/>
    <x v="0"/>
    <x v="0"/>
    <x v="0"/>
  </r>
  <r>
    <x v="0"/>
    <x v="0"/>
    <x v="19"/>
    <x v="9"/>
    <x v="271"/>
    <n v="2466"/>
    <s v="Belback, Lorie J."/>
    <x v="2"/>
    <x v="0"/>
    <x v="0"/>
    <n v="40"/>
    <x v="0"/>
    <x v="1"/>
    <n v="5.75"/>
    <n v="40"/>
    <m/>
    <x v="0"/>
    <x v="0"/>
    <x v="0"/>
  </r>
  <r>
    <x v="0"/>
    <x v="0"/>
    <x v="19"/>
    <x v="9"/>
    <x v="271"/>
    <n v="2375"/>
    <s v="Jarosz, Jolene"/>
    <x v="2"/>
    <x v="0"/>
    <x v="0"/>
    <n v="29.5"/>
    <x v="0"/>
    <x v="1"/>
    <m/>
    <n v="29.5"/>
    <m/>
    <x v="0"/>
    <x v="0"/>
    <x v="0"/>
  </r>
  <r>
    <x v="0"/>
    <x v="0"/>
    <x v="19"/>
    <x v="9"/>
    <x v="271"/>
    <n v="2379"/>
    <s v="Thomas, Michelle"/>
    <x v="2"/>
    <x v="0"/>
    <x v="0"/>
    <n v="40"/>
    <x v="0"/>
    <x v="1"/>
    <n v="5.75"/>
    <n v="40"/>
    <m/>
    <x v="0"/>
    <x v="0"/>
    <x v="0"/>
  </r>
  <r>
    <x v="0"/>
    <x v="0"/>
    <x v="20"/>
    <x v="10"/>
    <x v="271"/>
    <n v="2468"/>
    <s v="Turpin, Josiah A."/>
    <x v="2"/>
    <x v="0"/>
    <x v="0"/>
    <n v="10"/>
    <x v="0"/>
    <x v="1"/>
    <m/>
    <n v="10"/>
    <m/>
    <x v="0"/>
    <x v="0"/>
    <x v="0"/>
  </r>
  <r>
    <x v="0"/>
    <x v="0"/>
    <x v="3"/>
    <x v="11"/>
    <x v="271"/>
    <n v="2362"/>
    <s v="Fabrizio, Jamie"/>
    <x v="2"/>
    <x v="0"/>
    <x v="0"/>
    <n v="40"/>
    <x v="0"/>
    <x v="1"/>
    <n v="10"/>
    <n v="40"/>
    <m/>
    <x v="0"/>
    <x v="0"/>
    <x v="0"/>
  </r>
  <r>
    <x v="0"/>
    <x v="0"/>
    <x v="3"/>
    <x v="11"/>
    <x v="271"/>
    <n v="2408"/>
    <s v="Kelly, Justin"/>
    <x v="2"/>
    <x v="0"/>
    <x v="0"/>
    <n v="40"/>
    <x v="0"/>
    <x v="1"/>
    <n v="4"/>
    <n v="40"/>
    <m/>
    <x v="0"/>
    <x v="0"/>
    <x v="0"/>
  </r>
  <r>
    <x v="0"/>
    <x v="0"/>
    <x v="3"/>
    <x v="11"/>
    <x v="271"/>
    <n v="2448"/>
    <s v="Martin, Christin"/>
    <x v="2"/>
    <x v="0"/>
    <x v="0"/>
    <n v="40"/>
    <x v="0"/>
    <x v="1"/>
    <n v="2.25"/>
    <n v="40"/>
    <m/>
    <x v="0"/>
    <x v="0"/>
    <x v="0"/>
  </r>
  <r>
    <x v="0"/>
    <x v="0"/>
    <x v="3"/>
    <x v="11"/>
    <x v="271"/>
    <n v="2442"/>
    <s v="Mccord, Loriah L."/>
    <x v="2"/>
    <x v="0"/>
    <x v="0"/>
    <m/>
    <x v="0"/>
    <x v="1"/>
    <m/>
    <m/>
    <n v="40"/>
    <x v="0"/>
    <x v="0"/>
    <x v="0"/>
  </r>
  <r>
    <x v="0"/>
    <x v="0"/>
    <x v="3"/>
    <x v="11"/>
    <x v="271"/>
    <n v="1749"/>
    <s v="Peels, Timothy L."/>
    <x v="2"/>
    <x v="0"/>
    <x v="0"/>
    <n v="40"/>
    <x v="0"/>
    <x v="1"/>
    <n v="4"/>
    <n v="40"/>
    <m/>
    <x v="0"/>
    <x v="0"/>
    <x v="0"/>
  </r>
  <r>
    <x v="0"/>
    <x v="0"/>
    <x v="3"/>
    <x v="11"/>
    <x v="271"/>
    <n v="2294"/>
    <s v="Poff, Jessica"/>
    <x v="2"/>
    <x v="0"/>
    <x v="0"/>
    <n v="33.25"/>
    <x v="0"/>
    <x v="1"/>
    <m/>
    <n v="33.25"/>
    <m/>
    <x v="0"/>
    <x v="0"/>
    <x v="0"/>
  </r>
  <r>
    <x v="0"/>
    <x v="0"/>
    <x v="3"/>
    <x v="11"/>
    <x v="271"/>
    <n v="2447"/>
    <s v="Schutt, Caleb R."/>
    <x v="2"/>
    <x v="0"/>
    <x v="0"/>
    <n v="40"/>
    <x v="0"/>
    <x v="1"/>
    <m/>
    <n v="40"/>
    <m/>
    <x v="0"/>
    <x v="0"/>
    <x v="0"/>
  </r>
  <r>
    <x v="0"/>
    <x v="0"/>
    <x v="3"/>
    <x v="11"/>
    <x v="271"/>
    <n v="2284"/>
    <s v="Underwood, Tracy"/>
    <x v="2"/>
    <x v="0"/>
    <x v="0"/>
    <n v="40"/>
    <x v="0"/>
    <x v="1"/>
    <m/>
    <n v="40"/>
    <m/>
    <x v="0"/>
    <x v="0"/>
    <x v="0"/>
  </r>
  <r>
    <x v="0"/>
    <x v="0"/>
    <x v="3"/>
    <x v="11"/>
    <x v="271"/>
    <n v="2452"/>
    <s v="Vaughn, Gregory H."/>
    <x v="2"/>
    <x v="0"/>
    <x v="0"/>
    <n v="40"/>
    <x v="0"/>
    <x v="1"/>
    <m/>
    <n v="40"/>
    <m/>
    <x v="0"/>
    <x v="0"/>
    <x v="0"/>
  </r>
  <r>
    <x v="0"/>
    <x v="0"/>
    <x v="4"/>
    <x v="12"/>
    <x v="271"/>
    <n v="1410"/>
    <s v="Cooper, Alice F."/>
    <x v="2"/>
    <x v="0"/>
    <x v="0"/>
    <n v="40"/>
    <x v="0"/>
    <x v="1"/>
    <n v="14"/>
    <n v="40"/>
    <m/>
    <x v="0"/>
    <x v="0"/>
    <x v="0"/>
  </r>
  <r>
    <x v="0"/>
    <x v="0"/>
    <x v="4"/>
    <x v="12"/>
    <x v="271"/>
    <n v="2432"/>
    <s v="Harmon, Melody"/>
    <x v="2"/>
    <x v="0"/>
    <x v="0"/>
    <n v="36"/>
    <x v="0"/>
    <x v="1"/>
    <m/>
    <n v="36"/>
    <m/>
    <x v="0"/>
    <x v="0"/>
    <x v="0"/>
  </r>
  <r>
    <x v="0"/>
    <x v="0"/>
    <x v="4"/>
    <x v="12"/>
    <x v="271"/>
    <n v="2203"/>
    <s v="Hicks, Lisa"/>
    <x v="2"/>
    <x v="0"/>
    <x v="0"/>
    <n v="32.75"/>
    <x v="0"/>
    <x v="1"/>
    <m/>
    <n v="32.75"/>
    <m/>
    <x v="0"/>
    <x v="0"/>
    <x v="0"/>
  </r>
  <r>
    <x v="0"/>
    <x v="0"/>
    <x v="4"/>
    <x v="12"/>
    <x v="271"/>
    <n v="1206"/>
    <s v="Lorenz, Viola B."/>
    <x v="2"/>
    <x v="0"/>
    <x v="0"/>
    <n v="38.5"/>
    <x v="0"/>
    <x v="1"/>
    <m/>
    <n v="38.5"/>
    <m/>
    <x v="0"/>
    <x v="0"/>
    <x v="0"/>
  </r>
  <r>
    <x v="0"/>
    <x v="0"/>
    <x v="4"/>
    <x v="12"/>
    <x v="271"/>
    <n v="2381"/>
    <s v="McCombs, Olivia"/>
    <x v="2"/>
    <x v="0"/>
    <x v="0"/>
    <n v="40"/>
    <x v="0"/>
    <x v="1"/>
    <n v="6"/>
    <n v="40"/>
    <m/>
    <x v="0"/>
    <x v="0"/>
    <x v="0"/>
  </r>
  <r>
    <x v="0"/>
    <x v="0"/>
    <x v="6"/>
    <x v="13"/>
    <x v="271"/>
    <n v="2175"/>
    <s v="Akulic, Marlene"/>
    <x v="2"/>
    <x v="0"/>
    <x v="0"/>
    <n v="40"/>
    <x v="0"/>
    <x v="1"/>
    <n v="3"/>
    <n v="40"/>
    <n v="10"/>
    <x v="0"/>
    <x v="0"/>
    <x v="0"/>
  </r>
  <r>
    <x v="0"/>
    <x v="0"/>
    <x v="6"/>
    <x v="13"/>
    <x v="271"/>
    <n v="2462"/>
    <s v="Armstrong, Mary A."/>
    <x v="2"/>
    <x v="0"/>
    <x v="0"/>
    <n v="40"/>
    <x v="0"/>
    <x v="1"/>
    <n v="10"/>
    <n v="40"/>
    <m/>
    <x v="0"/>
    <x v="0"/>
    <x v="0"/>
  </r>
  <r>
    <x v="0"/>
    <x v="0"/>
    <x v="6"/>
    <x v="13"/>
    <x v="271"/>
    <n v="2340"/>
    <s v="Atkins, Reva"/>
    <x v="2"/>
    <x v="0"/>
    <x v="0"/>
    <n v="11"/>
    <x v="0"/>
    <x v="1"/>
    <m/>
    <n v="11"/>
    <m/>
    <x v="0"/>
    <x v="0"/>
    <x v="0"/>
  </r>
  <r>
    <x v="0"/>
    <x v="0"/>
    <x v="6"/>
    <x v="13"/>
    <x v="271"/>
    <n v="2229"/>
    <s v="Bledsoe, Amy"/>
    <x v="2"/>
    <x v="0"/>
    <x v="0"/>
    <n v="22"/>
    <x v="0"/>
    <x v="1"/>
    <m/>
    <n v="22"/>
    <m/>
    <x v="0"/>
    <x v="0"/>
    <x v="0"/>
  </r>
  <r>
    <x v="0"/>
    <x v="0"/>
    <x v="6"/>
    <x v="13"/>
    <x v="271"/>
    <n v="2190"/>
    <s v="Bookout, Nancy"/>
    <x v="2"/>
    <x v="0"/>
    <x v="0"/>
    <m/>
    <x v="0"/>
    <x v="1"/>
    <m/>
    <m/>
    <n v="30"/>
    <x v="0"/>
    <x v="0"/>
    <x v="0"/>
  </r>
  <r>
    <x v="0"/>
    <x v="0"/>
    <x v="6"/>
    <x v="13"/>
    <x v="271"/>
    <n v="2382"/>
    <s v="Bourzac, Nanette L."/>
    <x v="2"/>
    <x v="0"/>
    <x v="0"/>
    <n v="40"/>
    <x v="0"/>
    <x v="1"/>
    <n v="3"/>
    <n v="40"/>
    <m/>
    <x v="0"/>
    <x v="0"/>
    <x v="0"/>
  </r>
  <r>
    <x v="0"/>
    <x v="0"/>
    <x v="6"/>
    <x v="13"/>
    <x v="271"/>
    <n v="2039"/>
    <s v="Brooks, Tammy C."/>
    <x v="2"/>
    <x v="0"/>
    <x v="0"/>
    <n v="40"/>
    <x v="0"/>
    <x v="1"/>
    <n v="9.5"/>
    <n v="40"/>
    <m/>
    <x v="0"/>
    <x v="0"/>
    <x v="0"/>
  </r>
  <r>
    <x v="0"/>
    <x v="0"/>
    <x v="6"/>
    <x v="13"/>
    <x v="271"/>
    <n v="2316"/>
    <s v="Brummett, Sebrina D."/>
    <x v="2"/>
    <x v="0"/>
    <x v="0"/>
    <n v="40"/>
    <x v="0"/>
    <x v="1"/>
    <m/>
    <n v="40"/>
    <m/>
    <x v="0"/>
    <x v="0"/>
    <x v="0"/>
  </r>
  <r>
    <x v="0"/>
    <x v="0"/>
    <x v="6"/>
    <x v="13"/>
    <x v="271"/>
    <n v="2156"/>
    <s v="Bryan, Sheena L."/>
    <x v="2"/>
    <x v="0"/>
    <x v="0"/>
    <n v="40"/>
    <x v="0"/>
    <x v="1"/>
    <n v="11"/>
    <n v="40"/>
    <m/>
    <x v="0"/>
    <x v="0"/>
    <x v="0"/>
  </r>
  <r>
    <x v="0"/>
    <x v="0"/>
    <x v="6"/>
    <x v="13"/>
    <x v="271"/>
    <n v="1010"/>
    <s v="Carroll, Robin M."/>
    <x v="2"/>
    <x v="0"/>
    <x v="0"/>
    <n v="19.75"/>
    <x v="0"/>
    <x v="1"/>
    <m/>
    <n v="19.75"/>
    <m/>
    <x v="0"/>
    <x v="0"/>
    <x v="0"/>
  </r>
  <r>
    <x v="0"/>
    <x v="0"/>
    <x v="6"/>
    <x v="13"/>
    <x v="271"/>
    <n v="2068"/>
    <s v="Cathcart, Bess L."/>
    <x v="2"/>
    <x v="0"/>
    <x v="0"/>
    <n v="40"/>
    <x v="0"/>
    <x v="1"/>
    <n v="3"/>
    <n v="40"/>
    <m/>
    <x v="0"/>
    <x v="0"/>
    <x v="0"/>
  </r>
  <r>
    <x v="0"/>
    <x v="0"/>
    <x v="6"/>
    <x v="13"/>
    <x v="271"/>
    <n v="2098"/>
    <s v="Childress, Stacy M."/>
    <x v="2"/>
    <x v="0"/>
    <x v="0"/>
    <n v="40"/>
    <x v="0"/>
    <x v="1"/>
    <n v="14"/>
    <n v="40"/>
    <m/>
    <x v="0"/>
    <x v="0"/>
    <x v="0"/>
  </r>
  <r>
    <x v="0"/>
    <x v="0"/>
    <x v="6"/>
    <x v="13"/>
    <x v="271"/>
    <n v="2430"/>
    <s v="Coburn, Lisa"/>
    <x v="2"/>
    <x v="0"/>
    <x v="0"/>
    <n v="40"/>
    <x v="0"/>
    <x v="1"/>
    <m/>
    <n v="40"/>
    <m/>
    <x v="0"/>
    <x v="0"/>
    <x v="0"/>
  </r>
  <r>
    <x v="0"/>
    <x v="0"/>
    <x v="6"/>
    <x v="13"/>
    <x v="271"/>
    <n v="1362"/>
    <s v="Davis, Kimberly S."/>
    <x v="2"/>
    <x v="0"/>
    <x v="0"/>
    <n v="40"/>
    <x v="0"/>
    <x v="1"/>
    <n v="13.25"/>
    <n v="40"/>
    <m/>
    <x v="0"/>
    <x v="0"/>
    <x v="0"/>
  </r>
  <r>
    <x v="0"/>
    <x v="0"/>
    <x v="6"/>
    <x v="13"/>
    <x v="271"/>
    <n v="1465"/>
    <s v="Dotson, Wanda A."/>
    <x v="2"/>
    <x v="0"/>
    <x v="0"/>
    <n v="31"/>
    <x v="0"/>
    <x v="1"/>
    <m/>
    <n v="31"/>
    <n v="10"/>
    <x v="0"/>
    <x v="0"/>
    <x v="0"/>
  </r>
  <r>
    <x v="0"/>
    <x v="0"/>
    <x v="6"/>
    <x v="13"/>
    <x v="271"/>
    <n v="2046"/>
    <s v="Dunn, Lois"/>
    <x v="2"/>
    <x v="0"/>
    <x v="0"/>
    <n v="40"/>
    <x v="0"/>
    <x v="1"/>
    <n v="9"/>
    <n v="40"/>
    <m/>
    <x v="0"/>
    <x v="0"/>
    <x v="0"/>
  </r>
  <r>
    <x v="0"/>
    <x v="0"/>
    <x v="6"/>
    <x v="13"/>
    <x v="271"/>
    <n v="2319"/>
    <s v="Gibby, Deborah"/>
    <x v="2"/>
    <x v="0"/>
    <x v="0"/>
    <n v="40"/>
    <x v="0"/>
    <x v="1"/>
    <n v="14"/>
    <n v="40"/>
    <m/>
    <x v="0"/>
    <x v="0"/>
    <x v="0"/>
  </r>
  <r>
    <x v="0"/>
    <x v="0"/>
    <x v="6"/>
    <x v="13"/>
    <x v="271"/>
    <n v="2286"/>
    <s v="Godwin, Tonya"/>
    <x v="2"/>
    <x v="0"/>
    <x v="0"/>
    <n v="32"/>
    <x v="0"/>
    <x v="1"/>
    <m/>
    <n v="32"/>
    <m/>
    <x v="0"/>
    <x v="0"/>
    <x v="0"/>
  </r>
  <r>
    <x v="0"/>
    <x v="0"/>
    <x v="6"/>
    <x v="13"/>
    <x v="271"/>
    <n v="2386"/>
    <s v="Hampton, Angela"/>
    <x v="2"/>
    <x v="0"/>
    <x v="0"/>
    <n v="8.5"/>
    <x v="0"/>
    <x v="1"/>
    <m/>
    <n v="8.5"/>
    <m/>
    <x v="0"/>
    <x v="0"/>
    <x v="0"/>
  </r>
  <r>
    <x v="0"/>
    <x v="0"/>
    <x v="6"/>
    <x v="13"/>
    <x v="271"/>
    <n v="2376"/>
    <s v="Headrick, Lena"/>
    <x v="2"/>
    <x v="0"/>
    <x v="0"/>
    <n v="40"/>
    <x v="0"/>
    <x v="1"/>
    <n v="2"/>
    <n v="40"/>
    <m/>
    <x v="0"/>
    <x v="0"/>
    <x v="0"/>
  </r>
  <r>
    <x v="0"/>
    <x v="0"/>
    <x v="6"/>
    <x v="13"/>
    <x v="271"/>
    <n v="2373"/>
    <s v="Helton, Lisa K."/>
    <x v="2"/>
    <x v="0"/>
    <x v="0"/>
    <n v="40"/>
    <x v="0"/>
    <x v="1"/>
    <n v="7"/>
    <n v="40"/>
    <m/>
    <x v="0"/>
    <x v="0"/>
    <x v="0"/>
  </r>
  <r>
    <x v="0"/>
    <x v="0"/>
    <x v="6"/>
    <x v="13"/>
    <x v="271"/>
    <n v="2261"/>
    <s v="Howarth, Amy"/>
    <x v="2"/>
    <x v="0"/>
    <x v="0"/>
    <n v="40"/>
    <x v="0"/>
    <x v="1"/>
    <n v="13.5"/>
    <n v="40"/>
    <m/>
    <x v="0"/>
    <x v="0"/>
    <x v="0"/>
  </r>
  <r>
    <x v="0"/>
    <x v="0"/>
    <x v="6"/>
    <x v="13"/>
    <x v="271"/>
    <n v="1480"/>
    <s v="Kliever, Debbie J."/>
    <x v="2"/>
    <x v="0"/>
    <x v="0"/>
    <n v="29.75"/>
    <x v="0"/>
    <x v="1"/>
    <m/>
    <n v="29.75"/>
    <n v="20"/>
    <x v="0"/>
    <x v="0"/>
    <x v="0"/>
  </r>
  <r>
    <x v="0"/>
    <x v="0"/>
    <x v="6"/>
    <x v="13"/>
    <x v="271"/>
    <n v="1259"/>
    <s v="Lee, Ginger"/>
    <x v="2"/>
    <x v="0"/>
    <x v="0"/>
    <n v="40"/>
    <x v="0"/>
    <x v="1"/>
    <n v="10.5"/>
    <n v="40"/>
    <m/>
    <x v="0"/>
    <x v="0"/>
    <x v="0"/>
  </r>
  <r>
    <x v="0"/>
    <x v="0"/>
    <x v="6"/>
    <x v="13"/>
    <x v="271"/>
    <n v="2176"/>
    <s v="May, Cynthia L."/>
    <x v="2"/>
    <x v="0"/>
    <x v="0"/>
    <n v="40"/>
    <x v="0"/>
    <x v="1"/>
    <n v="10"/>
    <n v="40"/>
    <m/>
    <x v="0"/>
    <x v="0"/>
    <x v="0"/>
  </r>
  <r>
    <x v="0"/>
    <x v="0"/>
    <x v="6"/>
    <x v="13"/>
    <x v="271"/>
    <n v="1558"/>
    <s v="McCluskey, Loreta R."/>
    <x v="2"/>
    <x v="0"/>
    <x v="0"/>
    <n v="40"/>
    <x v="0"/>
    <x v="1"/>
    <n v="9"/>
    <n v="40"/>
    <m/>
    <x v="0"/>
    <x v="0"/>
    <x v="0"/>
  </r>
  <r>
    <x v="0"/>
    <x v="0"/>
    <x v="6"/>
    <x v="13"/>
    <x v="271"/>
    <n v="2380"/>
    <s v="Moore, Darlene"/>
    <x v="2"/>
    <x v="0"/>
    <x v="0"/>
    <m/>
    <x v="0"/>
    <x v="1"/>
    <m/>
    <m/>
    <n v="9"/>
    <x v="0"/>
    <x v="0"/>
    <x v="0"/>
  </r>
  <r>
    <x v="0"/>
    <x v="0"/>
    <x v="6"/>
    <x v="13"/>
    <x v="271"/>
    <n v="2465"/>
    <s v="Morris, Jessie A."/>
    <x v="2"/>
    <x v="0"/>
    <x v="0"/>
    <n v="40"/>
    <x v="0"/>
    <x v="1"/>
    <n v="1"/>
    <n v="40"/>
    <m/>
    <x v="0"/>
    <x v="0"/>
    <x v="0"/>
  </r>
  <r>
    <x v="0"/>
    <x v="0"/>
    <x v="6"/>
    <x v="13"/>
    <x v="271"/>
    <n v="2409"/>
    <s v="Neeley, Megan R."/>
    <x v="2"/>
    <x v="0"/>
    <x v="0"/>
    <n v="30.5"/>
    <x v="0"/>
    <x v="1"/>
    <m/>
    <n v="30.5"/>
    <m/>
    <x v="0"/>
    <x v="0"/>
    <x v="0"/>
  </r>
  <r>
    <x v="0"/>
    <x v="0"/>
    <x v="6"/>
    <x v="13"/>
    <x v="271"/>
    <n v="1559"/>
    <s v="Nichols, Brenda S."/>
    <x v="2"/>
    <x v="0"/>
    <x v="0"/>
    <n v="28"/>
    <x v="0"/>
    <x v="1"/>
    <m/>
    <n v="28"/>
    <m/>
    <x v="0"/>
    <x v="0"/>
    <x v="0"/>
  </r>
  <r>
    <x v="0"/>
    <x v="0"/>
    <x v="6"/>
    <x v="13"/>
    <x v="271"/>
    <n v="2415"/>
    <s v="Patterson, Pamela"/>
    <x v="2"/>
    <x v="0"/>
    <x v="0"/>
    <n v="40"/>
    <x v="0"/>
    <x v="1"/>
    <n v="9"/>
    <n v="40"/>
    <m/>
    <x v="0"/>
    <x v="0"/>
    <x v="0"/>
  </r>
  <r>
    <x v="0"/>
    <x v="0"/>
    <x v="6"/>
    <x v="13"/>
    <x v="271"/>
    <n v="2259"/>
    <s v="Peels, Carolyn K."/>
    <x v="2"/>
    <x v="0"/>
    <x v="0"/>
    <n v="40"/>
    <x v="0"/>
    <x v="1"/>
    <n v="9"/>
    <n v="40"/>
    <m/>
    <x v="0"/>
    <x v="0"/>
    <x v="0"/>
  </r>
  <r>
    <x v="0"/>
    <x v="0"/>
    <x v="6"/>
    <x v="13"/>
    <x v="271"/>
    <n v="2459"/>
    <s v="Redman, Melissa G."/>
    <x v="2"/>
    <x v="0"/>
    <x v="0"/>
    <n v="40"/>
    <x v="0"/>
    <x v="1"/>
    <n v="9"/>
    <n v="40"/>
    <m/>
    <x v="0"/>
    <x v="0"/>
    <x v="0"/>
  </r>
  <r>
    <x v="0"/>
    <x v="0"/>
    <x v="6"/>
    <x v="13"/>
    <x v="271"/>
    <n v="1997"/>
    <s v="Roberts, Lisa R."/>
    <x v="2"/>
    <x v="0"/>
    <x v="0"/>
    <n v="40"/>
    <x v="0"/>
    <x v="1"/>
    <n v="9"/>
    <n v="40"/>
    <m/>
    <x v="0"/>
    <x v="0"/>
    <x v="0"/>
  </r>
  <r>
    <x v="0"/>
    <x v="0"/>
    <x v="6"/>
    <x v="13"/>
    <x v="271"/>
    <n v="2378"/>
    <s v="Roberts, Lori"/>
    <x v="2"/>
    <x v="0"/>
    <x v="0"/>
    <n v="40"/>
    <x v="0"/>
    <x v="1"/>
    <n v="2"/>
    <n v="40"/>
    <m/>
    <x v="0"/>
    <x v="0"/>
    <x v="0"/>
  </r>
  <r>
    <x v="0"/>
    <x v="0"/>
    <x v="6"/>
    <x v="13"/>
    <x v="271"/>
    <n v="2440"/>
    <s v="Rupinski, Alexis M."/>
    <x v="2"/>
    <x v="0"/>
    <x v="0"/>
    <n v="40"/>
    <x v="0"/>
    <x v="1"/>
    <m/>
    <n v="40"/>
    <m/>
    <x v="0"/>
    <x v="0"/>
    <x v="0"/>
  </r>
  <r>
    <x v="0"/>
    <x v="0"/>
    <x v="6"/>
    <x v="13"/>
    <x v="271"/>
    <n v="2192"/>
    <s v="Rupinski, Angela"/>
    <x v="2"/>
    <x v="0"/>
    <x v="0"/>
    <n v="40"/>
    <x v="0"/>
    <x v="1"/>
    <n v="2.5"/>
    <n v="40"/>
    <n v="10"/>
    <x v="0"/>
    <x v="0"/>
    <x v="0"/>
  </r>
  <r>
    <x v="0"/>
    <x v="0"/>
    <x v="6"/>
    <x v="13"/>
    <x v="271"/>
    <n v="2441"/>
    <s v="Selby, Chasity"/>
    <x v="2"/>
    <x v="0"/>
    <x v="0"/>
    <n v="40"/>
    <x v="0"/>
    <x v="1"/>
    <n v="10"/>
    <n v="40"/>
    <m/>
    <x v="0"/>
    <x v="0"/>
    <x v="0"/>
  </r>
  <r>
    <x v="0"/>
    <x v="0"/>
    <x v="6"/>
    <x v="13"/>
    <x v="271"/>
    <n v="1612"/>
    <s v="Self, Janet"/>
    <x v="2"/>
    <x v="0"/>
    <x v="0"/>
    <n v="40"/>
    <x v="0"/>
    <x v="1"/>
    <n v="9"/>
    <n v="40"/>
    <m/>
    <x v="0"/>
    <x v="0"/>
    <x v="0"/>
  </r>
  <r>
    <x v="0"/>
    <x v="0"/>
    <x v="6"/>
    <x v="13"/>
    <x v="271"/>
    <n v="2356"/>
    <s v="Sharp, Sonia"/>
    <x v="2"/>
    <x v="0"/>
    <x v="0"/>
    <n v="40"/>
    <x v="0"/>
    <x v="1"/>
    <n v="14"/>
    <n v="40"/>
    <m/>
    <x v="0"/>
    <x v="0"/>
    <x v="0"/>
  </r>
  <r>
    <x v="0"/>
    <x v="0"/>
    <x v="6"/>
    <x v="13"/>
    <x v="271"/>
    <n v="2423"/>
    <s v="Stafford, Tabitha"/>
    <x v="2"/>
    <x v="0"/>
    <x v="0"/>
    <n v="40"/>
    <x v="0"/>
    <x v="1"/>
    <n v="14"/>
    <n v="40"/>
    <m/>
    <x v="0"/>
    <x v="0"/>
    <x v="0"/>
  </r>
  <r>
    <x v="0"/>
    <x v="0"/>
    <x v="6"/>
    <x v="13"/>
    <x v="271"/>
    <n v="2412"/>
    <s v="Suttles, Cristie"/>
    <x v="2"/>
    <x v="0"/>
    <x v="0"/>
    <n v="28.75"/>
    <x v="0"/>
    <x v="1"/>
    <m/>
    <n v="28.75"/>
    <n v="15"/>
    <x v="0"/>
    <x v="0"/>
    <x v="0"/>
  </r>
  <r>
    <x v="0"/>
    <x v="0"/>
    <x v="6"/>
    <x v="13"/>
    <x v="271"/>
    <n v="2385"/>
    <s v="Suttles, Kathy"/>
    <x v="2"/>
    <x v="0"/>
    <x v="0"/>
    <n v="40"/>
    <x v="0"/>
    <x v="1"/>
    <n v="0.5"/>
    <n v="40"/>
    <m/>
    <x v="0"/>
    <x v="0"/>
    <x v="0"/>
  </r>
  <r>
    <x v="0"/>
    <x v="0"/>
    <x v="6"/>
    <x v="13"/>
    <x v="271"/>
    <n v="2464"/>
    <s v="Tipton, Rebecca G."/>
    <x v="2"/>
    <x v="0"/>
    <x v="0"/>
    <n v="30"/>
    <x v="0"/>
    <x v="1"/>
    <m/>
    <n v="30"/>
    <m/>
    <x v="0"/>
    <x v="0"/>
    <x v="0"/>
  </r>
  <r>
    <x v="0"/>
    <x v="0"/>
    <x v="6"/>
    <x v="13"/>
    <x v="271"/>
    <n v="2392"/>
    <s v="Veit, Beth"/>
    <x v="2"/>
    <x v="0"/>
    <x v="0"/>
    <n v="36.5"/>
    <x v="0"/>
    <x v="1"/>
    <m/>
    <n v="36.5"/>
    <m/>
    <x v="0"/>
    <x v="0"/>
    <x v="0"/>
  </r>
  <r>
    <x v="0"/>
    <x v="0"/>
    <x v="6"/>
    <x v="13"/>
    <x v="271"/>
    <n v="2426"/>
    <s v="Veit, Jordan A."/>
    <x v="2"/>
    <x v="0"/>
    <x v="0"/>
    <n v="38.75"/>
    <x v="0"/>
    <x v="1"/>
    <m/>
    <n v="38.75"/>
    <m/>
    <x v="0"/>
    <x v="0"/>
    <x v="0"/>
  </r>
  <r>
    <x v="0"/>
    <x v="0"/>
    <x v="6"/>
    <x v="13"/>
    <x v="271"/>
    <n v="2154"/>
    <s v="West, Sandra"/>
    <x v="2"/>
    <x v="0"/>
    <x v="0"/>
    <n v="40"/>
    <x v="0"/>
    <x v="1"/>
    <n v="13"/>
    <n v="40"/>
    <m/>
    <x v="0"/>
    <x v="0"/>
    <x v="0"/>
  </r>
  <r>
    <x v="0"/>
    <x v="0"/>
    <x v="6"/>
    <x v="13"/>
    <x v="271"/>
    <n v="2282"/>
    <s v="Young, Karen A."/>
    <x v="2"/>
    <x v="0"/>
    <x v="0"/>
    <n v="40"/>
    <x v="0"/>
    <x v="1"/>
    <n v="1.5"/>
    <n v="40"/>
    <m/>
    <x v="0"/>
    <x v="0"/>
    <x v="0"/>
  </r>
  <r>
    <x v="0"/>
    <x v="0"/>
    <x v="1"/>
    <x v="14"/>
    <x v="271"/>
    <n v="1280"/>
    <s v="Cooley, Tammy K."/>
    <x v="2"/>
    <x v="0"/>
    <x v="0"/>
    <n v="32"/>
    <x v="0"/>
    <x v="1"/>
    <m/>
    <n v="32"/>
    <m/>
    <x v="0"/>
    <x v="0"/>
    <x v="0"/>
  </r>
  <r>
    <x v="0"/>
    <x v="0"/>
    <x v="1"/>
    <x v="14"/>
    <x v="271"/>
    <n v="2195"/>
    <s v="Davis, Tyler"/>
    <x v="2"/>
    <x v="0"/>
    <x v="0"/>
    <n v="38"/>
    <x v="0"/>
    <x v="1"/>
    <m/>
    <n v="38"/>
    <m/>
    <x v="0"/>
    <x v="0"/>
    <x v="0"/>
  </r>
  <r>
    <x v="0"/>
    <x v="0"/>
    <x v="1"/>
    <x v="14"/>
    <x v="271"/>
    <n v="1684"/>
    <s v="Mckee, Nathan"/>
    <x v="2"/>
    <x v="0"/>
    <x v="0"/>
    <n v="33"/>
    <x v="0"/>
    <x v="1"/>
    <m/>
    <n v="33"/>
    <m/>
    <x v="0"/>
    <x v="0"/>
    <x v="0"/>
  </r>
  <r>
    <x v="0"/>
    <x v="0"/>
    <x v="1"/>
    <x v="14"/>
    <x v="271"/>
    <n v="2337"/>
    <s v="Miller, Gary"/>
    <x v="2"/>
    <x v="0"/>
    <x v="0"/>
    <n v="40"/>
    <x v="0"/>
    <x v="1"/>
    <m/>
    <n v="40"/>
    <m/>
    <x v="0"/>
    <x v="0"/>
    <x v="0"/>
  </r>
  <r>
    <x v="0"/>
    <x v="0"/>
    <x v="1"/>
    <x v="14"/>
    <x v="271"/>
    <n v="2363"/>
    <s v="Mills, Gary"/>
    <x v="2"/>
    <x v="0"/>
    <x v="0"/>
    <n v="40"/>
    <x v="0"/>
    <x v="1"/>
    <n v="4"/>
    <n v="40"/>
    <m/>
    <x v="0"/>
    <x v="0"/>
    <x v="0"/>
  </r>
  <r>
    <x v="0"/>
    <x v="0"/>
    <x v="1"/>
    <x v="14"/>
    <x v="271"/>
    <n v="2457"/>
    <s v="Richesin, Joey D."/>
    <x v="2"/>
    <x v="0"/>
    <x v="0"/>
    <n v="2.25"/>
    <x v="0"/>
    <x v="1"/>
    <m/>
    <n v="2.25"/>
    <m/>
    <x v="0"/>
    <x v="0"/>
    <x v="0"/>
  </r>
  <r>
    <x v="0"/>
    <x v="0"/>
    <x v="1"/>
    <x v="14"/>
    <x v="271"/>
    <n v="2220"/>
    <s v="Waddell, Henry"/>
    <x v="2"/>
    <x v="0"/>
    <x v="0"/>
    <n v="40"/>
    <x v="0"/>
    <x v="1"/>
    <n v="6"/>
    <n v="40"/>
    <m/>
    <x v="0"/>
    <x v="0"/>
    <x v="0"/>
  </r>
  <r>
    <x v="0"/>
    <x v="0"/>
    <x v="1"/>
    <x v="14"/>
    <x v="271"/>
    <n v="2348"/>
    <s v="Watson, Dennis"/>
    <x v="2"/>
    <x v="0"/>
    <x v="0"/>
    <n v="38"/>
    <x v="0"/>
    <x v="1"/>
    <m/>
    <n v="38"/>
    <m/>
    <x v="0"/>
    <x v="0"/>
    <x v="0"/>
  </r>
  <r>
    <x v="0"/>
    <x v="0"/>
    <x v="9"/>
    <x v="15"/>
    <x v="271"/>
    <n v="2285"/>
    <s v="Bivens, Diane"/>
    <x v="2"/>
    <x v="0"/>
    <x v="0"/>
    <n v="40"/>
    <x v="0"/>
    <x v="1"/>
    <m/>
    <n v="40"/>
    <m/>
    <x v="0"/>
    <x v="0"/>
    <x v="0"/>
  </r>
  <r>
    <x v="0"/>
    <x v="0"/>
    <x v="9"/>
    <x v="15"/>
    <x v="271"/>
    <n v="1856"/>
    <s v="Bivens, Tammie"/>
    <x v="2"/>
    <x v="0"/>
    <x v="0"/>
    <n v="40"/>
    <x v="0"/>
    <x v="1"/>
    <n v="12"/>
    <n v="40"/>
    <m/>
    <x v="0"/>
    <x v="0"/>
    <x v="0"/>
  </r>
  <r>
    <x v="0"/>
    <x v="0"/>
    <x v="9"/>
    <x v="15"/>
    <x v="271"/>
    <n v="1107"/>
    <s v="Hall, Mary"/>
    <x v="2"/>
    <x v="0"/>
    <x v="0"/>
    <n v="40"/>
    <x v="0"/>
    <x v="1"/>
    <n v="10"/>
    <n v="40"/>
    <m/>
    <x v="0"/>
    <x v="0"/>
    <x v="0"/>
  </r>
  <r>
    <x v="0"/>
    <x v="0"/>
    <x v="9"/>
    <x v="15"/>
    <x v="271"/>
    <n v="1866"/>
    <s v="Harris, Nancy"/>
    <x v="2"/>
    <x v="0"/>
    <x v="0"/>
    <n v="40"/>
    <x v="0"/>
    <x v="1"/>
    <n v="11"/>
    <n v="40"/>
    <m/>
    <x v="0"/>
    <x v="0"/>
    <x v="0"/>
  </r>
  <r>
    <x v="0"/>
    <x v="0"/>
    <x v="9"/>
    <x v="15"/>
    <x v="271"/>
    <n v="1967"/>
    <s v="Shaw, Teia L."/>
    <x v="2"/>
    <x v="0"/>
    <x v="0"/>
    <n v="40"/>
    <x v="0"/>
    <x v="1"/>
    <m/>
    <n v="40"/>
    <m/>
    <x v="0"/>
    <x v="0"/>
    <x v="0"/>
  </r>
  <r>
    <x v="0"/>
    <x v="0"/>
    <x v="7"/>
    <x v="16"/>
    <x v="271"/>
    <n v="2467"/>
    <s v="Barnes, Katlynn A."/>
    <x v="2"/>
    <x v="0"/>
    <x v="0"/>
    <n v="2.5"/>
    <x v="0"/>
    <x v="1"/>
    <m/>
    <n v="2.5"/>
    <m/>
    <x v="0"/>
    <x v="0"/>
    <x v="0"/>
  </r>
  <r>
    <x v="0"/>
    <x v="0"/>
    <x v="7"/>
    <x v="16"/>
    <x v="271"/>
    <n v="2371"/>
    <s v="Barnes, Sarah"/>
    <x v="2"/>
    <x v="0"/>
    <x v="0"/>
    <n v="10"/>
    <x v="0"/>
    <x v="1"/>
    <m/>
    <n v="10"/>
    <m/>
    <x v="0"/>
    <x v="0"/>
    <x v="0"/>
  </r>
  <r>
    <x v="0"/>
    <x v="0"/>
    <x v="7"/>
    <x v="16"/>
    <x v="271"/>
    <n v="2193"/>
    <s v="Cannon, Jennifer"/>
    <x v="2"/>
    <x v="0"/>
    <x v="0"/>
    <n v="40"/>
    <x v="0"/>
    <x v="1"/>
    <n v="9"/>
    <n v="40"/>
    <m/>
    <x v="0"/>
    <x v="0"/>
    <x v="0"/>
  </r>
  <r>
    <x v="0"/>
    <x v="0"/>
    <x v="7"/>
    <x v="16"/>
    <x v="271"/>
    <n v="2463"/>
    <s v="Hicks, Shelby L."/>
    <x v="2"/>
    <x v="0"/>
    <x v="0"/>
    <n v="40"/>
    <x v="0"/>
    <x v="1"/>
    <n v="3"/>
    <n v="40"/>
    <m/>
    <x v="0"/>
    <x v="0"/>
    <x v="0"/>
  </r>
  <r>
    <x v="0"/>
    <x v="0"/>
    <x v="7"/>
    <x v="16"/>
    <x v="271"/>
    <n v="2445"/>
    <s v="Lemarr, Theresa"/>
    <x v="2"/>
    <x v="0"/>
    <x v="0"/>
    <n v="30"/>
    <x v="0"/>
    <x v="1"/>
    <m/>
    <n v="30"/>
    <n v="10"/>
    <x v="0"/>
    <x v="0"/>
    <x v="0"/>
  </r>
  <r>
    <x v="0"/>
    <x v="0"/>
    <x v="7"/>
    <x v="16"/>
    <x v="271"/>
    <n v="2405"/>
    <s v="Marrero, Rachel"/>
    <x v="2"/>
    <x v="0"/>
    <x v="0"/>
    <n v="19.75"/>
    <x v="0"/>
    <x v="1"/>
    <m/>
    <n v="19.75"/>
    <n v="20"/>
    <x v="0"/>
    <x v="0"/>
    <x v="0"/>
  </r>
  <r>
    <x v="0"/>
    <x v="0"/>
    <x v="7"/>
    <x v="16"/>
    <x v="271"/>
    <n v="2433"/>
    <s v="Millsaps, Tiea"/>
    <x v="2"/>
    <x v="0"/>
    <x v="0"/>
    <n v="40"/>
    <x v="0"/>
    <x v="1"/>
    <n v="1"/>
    <n v="40"/>
    <m/>
    <x v="0"/>
    <x v="0"/>
    <x v="0"/>
  </r>
  <r>
    <x v="0"/>
    <x v="0"/>
    <x v="7"/>
    <x v="16"/>
    <x v="271"/>
    <n v="2407"/>
    <s v="Thomas, Emily"/>
    <x v="2"/>
    <x v="0"/>
    <x v="0"/>
    <n v="22"/>
    <x v="0"/>
    <x v="1"/>
    <m/>
    <n v="22"/>
    <m/>
    <x v="0"/>
    <x v="0"/>
    <x v="0"/>
  </r>
  <r>
    <x v="0"/>
    <x v="0"/>
    <x v="5"/>
    <x v="17"/>
    <x v="271"/>
    <n v="1596"/>
    <s v="Harrison, Charles"/>
    <x v="2"/>
    <x v="0"/>
    <x v="0"/>
    <n v="33.75"/>
    <x v="0"/>
    <x v="1"/>
    <m/>
    <n v="33.75"/>
    <m/>
    <x v="0"/>
    <x v="0"/>
    <x v="0"/>
  </r>
  <r>
    <x v="0"/>
    <x v="0"/>
    <x v="5"/>
    <x v="17"/>
    <x v="271"/>
    <n v="2443"/>
    <s v="Hunt, Nancy M."/>
    <x v="2"/>
    <x v="0"/>
    <x v="0"/>
    <n v="40"/>
    <x v="0"/>
    <x v="1"/>
    <n v="4"/>
    <n v="40"/>
    <m/>
    <x v="0"/>
    <x v="0"/>
    <x v="0"/>
  </r>
  <r>
    <x v="0"/>
    <x v="0"/>
    <x v="5"/>
    <x v="17"/>
    <x v="271"/>
    <n v="1920"/>
    <s v="Jones, Jena"/>
    <x v="2"/>
    <x v="0"/>
    <x v="0"/>
    <n v="26.5"/>
    <x v="0"/>
    <x v="1"/>
    <m/>
    <n v="26.5"/>
    <m/>
    <x v="0"/>
    <x v="0"/>
    <x v="0"/>
  </r>
  <r>
    <x v="0"/>
    <x v="0"/>
    <x v="21"/>
    <x v="18"/>
    <x v="271"/>
    <n v="2431"/>
    <s v="McRaven, Michael"/>
    <x v="2"/>
    <x v="0"/>
    <x v="0"/>
    <n v="40"/>
    <x v="0"/>
    <x v="1"/>
    <m/>
    <n v="40"/>
    <m/>
    <x v="0"/>
    <x v="0"/>
    <x v="0"/>
  </r>
  <r>
    <x v="0"/>
    <x v="0"/>
    <x v="8"/>
    <x v="19"/>
    <x v="271"/>
    <n v="2368"/>
    <s v="Barnes, Eric"/>
    <x v="2"/>
    <x v="0"/>
    <x v="0"/>
    <n v="10"/>
    <x v="0"/>
    <x v="1"/>
    <m/>
    <n v="10"/>
    <m/>
    <x v="0"/>
    <x v="0"/>
    <x v="0"/>
  </r>
  <r>
    <x v="0"/>
    <x v="0"/>
    <x v="8"/>
    <x v="19"/>
    <x v="271"/>
    <n v="2313"/>
    <s v="Gibby, Benjamin"/>
    <x v="2"/>
    <x v="0"/>
    <x v="0"/>
    <n v="40"/>
    <x v="0"/>
    <x v="1"/>
    <n v="14"/>
    <n v="40"/>
    <m/>
    <x v="0"/>
    <x v="0"/>
    <x v="0"/>
  </r>
  <r>
    <x v="0"/>
    <x v="0"/>
    <x v="8"/>
    <x v="19"/>
    <x v="271"/>
    <n v="2367"/>
    <s v="Hall, Fredrick L."/>
    <x v="2"/>
    <x v="0"/>
    <x v="0"/>
    <n v="18.25"/>
    <x v="0"/>
    <x v="1"/>
    <m/>
    <n v="18.25"/>
    <m/>
    <x v="0"/>
    <x v="0"/>
    <x v="0"/>
  </r>
  <r>
    <x v="0"/>
    <x v="0"/>
    <x v="0"/>
    <x v="0"/>
    <x v="272"/>
    <n v="2069"/>
    <s v="Bibee, Ronald S."/>
    <x v="2"/>
    <x v="0"/>
    <x v="0"/>
    <n v="30"/>
    <x v="0"/>
    <x v="1"/>
    <m/>
    <n v="30"/>
    <n v="10"/>
    <x v="0"/>
    <x v="0"/>
    <x v="0"/>
  </r>
  <r>
    <x v="0"/>
    <x v="0"/>
    <x v="0"/>
    <x v="0"/>
    <x v="272"/>
    <n v="1435"/>
    <s v="Bores, Carie L."/>
    <x v="2"/>
    <x v="0"/>
    <x v="0"/>
    <n v="40"/>
    <x v="0"/>
    <x v="1"/>
    <m/>
    <n v="40"/>
    <m/>
    <x v="0"/>
    <x v="0"/>
    <x v="0"/>
  </r>
  <r>
    <x v="0"/>
    <x v="0"/>
    <x v="0"/>
    <x v="0"/>
    <x v="272"/>
    <n v="2290"/>
    <s v="Garza, Cody"/>
    <x v="2"/>
    <x v="0"/>
    <x v="0"/>
    <n v="40"/>
    <x v="0"/>
    <x v="1"/>
    <m/>
    <n v="40"/>
    <m/>
    <x v="0"/>
    <x v="0"/>
    <x v="0"/>
  </r>
  <r>
    <x v="0"/>
    <x v="0"/>
    <x v="0"/>
    <x v="0"/>
    <x v="272"/>
    <n v="2451"/>
    <s v="Harrison, Chuck R."/>
    <x v="2"/>
    <x v="0"/>
    <x v="0"/>
    <n v="40"/>
    <x v="0"/>
    <x v="1"/>
    <m/>
    <n v="40"/>
    <m/>
    <x v="0"/>
    <x v="0"/>
    <x v="0"/>
  </r>
  <r>
    <x v="0"/>
    <x v="0"/>
    <x v="0"/>
    <x v="0"/>
    <x v="272"/>
    <n v="2296"/>
    <s v="Miller, Caleb"/>
    <x v="2"/>
    <x v="0"/>
    <x v="0"/>
    <n v="35.15"/>
    <x v="0"/>
    <x v="1"/>
    <m/>
    <n v="35.15"/>
    <m/>
    <x v="0"/>
    <x v="0"/>
    <x v="0"/>
  </r>
  <r>
    <x v="0"/>
    <x v="0"/>
    <x v="0"/>
    <x v="0"/>
    <x v="272"/>
    <n v="1079"/>
    <s v="Wilson, Jim"/>
    <x v="2"/>
    <x v="0"/>
    <x v="0"/>
    <n v="40"/>
    <x v="0"/>
    <x v="1"/>
    <m/>
    <n v="40"/>
    <m/>
    <x v="0"/>
    <x v="0"/>
    <x v="0"/>
  </r>
  <r>
    <x v="0"/>
    <x v="0"/>
    <x v="10"/>
    <x v="21"/>
    <x v="272"/>
    <n v="2312"/>
    <s v="Semach, Chad"/>
    <x v="2"/>
    <x v="0"/>
    <x v="0"/>
    <n v="40"/>
    <x v="0"/>
    <x v="1"/>
    <m/>
    <n v="40"/>
    <m/>
    <x v="0"/>
    <x v="0"/>
    <x v="0"/>
  </r>
  <r>
    <x v="0"/>
    <x v="0"/>
    <x v="11"/>
    <x v="1"/>
    <x v="272"/>
    <n v="1481"/>
    <s v="Dodd, Alex E."/>
    <x v="2"/>
    <x v="0"/>
    <x v="0"/>
    <n v="38"/>
    <x v="0"/>
    <x v="1"/>
    <m/>
    <n v="38"/>
    <n v="2"/>
    <x v="0"/>
    <x v="0"/>
    <x v="0"/>
  </r>
  <r>
    <x v="0"/>
    <x v="0"/>
    <x v="11"/>
    <x v="1"/>
    <x v="272"/>
    <n v="2007"/>
    <s v="Dodd, Patricia A."/>
    <x v="2"/>
    <x v="0"/>
    <x v="0"/>
    <n v="40"/>
    <x v="0"/>
    <x v="1"/>
    <m/>
    <n v="40"/>
    <m/>
    <x v="0"/>
    <x v="0"/>
    <x v="0"/>
  </r>
  <r>
    <x v="0"/>
    <x v="0"/>
    <x v="11"/>
    <x v="1"/>
    <x v="272"/>
    <n v="2469"/>
    <s v="Gibson, Michael S."/>
    <x v="2"/>
    <x v="0"/>
    <x v="0"/>
    <n v="40"/>
    <x v="0"/>
    <x v="1"/>
    <m/>
    <n v="40"/>
    <m/>
    <x v="0"/>
    <x v="0"/>
    <x v="0"/>
  </r>
  <r>
    <x v="0"/>
    <x v="0"/>
    <x v="11"/>
    <x v="1"/>
    <x v="272"/>
    <n v="2469"/>
    <s v="Gibson, Michael S."/>
    <x v="2"/>
    <x v="0"/>
    <x v="0"/>
    <m/>
    <x v="0"/>
    <x v="1"/>
    <m/>
    <m/>
    <m/>
    <x v="0"/>
    <x v="0"/>
    <x v="0"/>
  </r>
  <r>
    <x v="0"/>
    <x v="0"/>
    <x v="12"/>
    <x v="2"/>
    <x v="272"/>
    <n v="1810"/>
    <s v="Damstetter, Suzanne"/>
    <x v="2"/>
    <x v="0"/>
    <x v="0"/>
    <n v="30"/>
    <x v="0"/>
    <x v="1"/>
    <m/>
    <n v="30"/>
    <n v="10"/>
    <x v="0"/>
    <x v="0"/>
    <x v="0"/>
  </r>
  <r>
    <x v="0"/>
    <x v="0"/>
    <x v="12"/>
    <x v="2"/>
    <x v="272"/>
    <n v="1831"/>
    <s v="Simmons, Kristie"/>
    <x v="2"/>
    <x v="0"/>
    <x v="0"/>
    <n v="40"/>
    <x v="0"/>
    <x v="1"/>
    <m/>
    <n v="40"/>
    <m/>
    <x v="0"/>
    <x v="0"/>
    <x v="0"/>
  </r>
  <r>
    <x v="0"/>
    <x v="0"/>
    <x v="13"/>
    <x v="3"/>
    <x v="272"/>
    <n v="1024"/>
    <s v="Hillard, Gary L."/>
    <x v="2"/>
    <x v="0"/>
    <x v="0"/>
    <n v="40"/>
    <x v="0"/>
    <x v="1"/>
    <m/>
    <n v="40"/>
    <m/>
    <x v="0"/>
    <x v="0"/>
    <x v="0"/>
  </r>
  <r>
    <x v="0"/>
    <x v="0"/>
    <x v="13"/>
    <x v="3"/>
    <x v="272"/>
    <n v="1027"/>
    <s v="Howard, Michael"/>
    <x v="2"/>
    <x v="0"/>
    <x v="0"/>
    <n v="40"/>
    <x v="0"/>
    <x v="1"/>
    <m/>
    <n v="40"/>
    <m/>
    <x v="0"/>
    <x v="0"/>
    <x v="0"/>
  </r>
  <r>
    <x v="0"/>
    <x v="0"/>
    <x v="13"/>
    <x v="3"/>
    <x v="272"/>
    <n v="2425"/>
    <s v="Lewelling, Gary L."/>
    <x v="2"/>
    <x v="0"/>
    <x v="0"/>
    <n v="40"/>
    <x v="0"/>
    <x v="1"/>
    <m/>
    <n v="40"/>
    <m/>
    <x v="0"/>
    <x v="0"/>
    <x v="0"/>
  </r>
  <r>
    <x v="0"/>
    <x v="0"/>
    <x v="13"/>
    <x v="3"/>
    <x v="272"/>
    <n v="2034"/>
    <s v="Powers, Joshua"/>
    <x v="2"/>
    <x v="0"/>
    <x v="0"/>
    <n v="40"/>
    <x v="0"/>
    <x v="1"/>
    <m/>
    <n v="40"/>
    <m/>
    <x v="0"/>
    <x v="0"/>
    <x v="0"/>
  </r>
  <r>
    <x v="0"/>
    <x v="0"/>
    <x v="13"/>
    <x v="3"/>
    <x v="272"/>
    <n v="1420"/>
    <s v="Simmons, James T."/>
    <x v="2"/>
    <x v="0"/>
    <x v="0"/>
    <n v="40"/>
    <x v="0"/>
    <x v="1"/>
    <m/>
    <n v="40"/>
    <m/>
    <x v="0"/>
    <x v="0"/>
    <x v="0"/>
  </r>
  <r>
    <x v="0"/>
    <x v="0"/>
    <x v="14"/>
    <x v="4"/>
    <x v="272"/>
    <n v="2100"/>
    <s v="Glenn, Kristy"/>
    <x v="2"/>
    <x v="0"/>
    <x v="0"/>
    <n v="40"/>
    <x v="0"/>
    <x v="1"/>
    <m/>
    <n v="40"/>
    <m/>
    <x v="0"/>
    <x v="0"/>
    <x v="0"/>
  </r>
  <r>
    <x v="0"/>
    <x v="0"/>
    <x v="15"/>
    <x v="5"/>
    <x v="272"/>
    <n v="1717"/>
    <s v="Burchfield, Jeannie"/>
    <x v="2"/>
    <x v="0"/>
    <x v="0"/>
    <n v="40"/>
    <x v="0"/>
    <x v="1"/>
    <n v="7.75"/>
    <n v="40"/>
    <m/>
    <x v="0"/>
    <x v="0"/>
    <x v="0"/>
  </r>
  <r>
    <x v="0"/>
    <x v="0"/>
    <x v="15"/>
    <x v="5"/>
    <x v="272"/>
    <n v="2122"/>
    <s v="Denton, Ashley"/>
    <x v="2"/>
    <x v="0"/>
    <x v="0"/>
    <n v="32"/>
    <x v="0"/>
    <x v="1"/>
    <m/>
    <n v="32"/>
    <m/>
    <x v="0"/>
    <x v="0"/>
    <x v="0"/>
  </r>
  <r>
    <x v="0"/>
    <x v="0"/>
    <x v="15"/>
    <x v="5"/>
    <x v="272"/>
    <n v="1968"/>
    <s v="Duncan, Ginger"/>
    <x v="2"/>
    <x v="0"/>
    <x v="0"/>
    <n v="37.75"/>
    <x v="0"/>
    <x v="1"/>
    <m/>
    <n v="37.75"/>
    <m/>
    <x v="0"/>
    <x v="0"/>
    <x v="0"/>
  </r>
  <r>
    <x v="0"/>
    <x v="0"/>
    <x v="15"/>
    <x v="5"/>
    <x v="272"/>
    <n v="1904"/>
    <s v="Murr, Sherry"/>
    <x v="2"/>
    <x v="0"/>
    <x v="0"/>
    <m/>
    <x v="0"/>
    <x v="1"/>
    <m/>
    <m/>
    <n v="40"/>
    <x v="0"/>
    <x v="0"/>
    <x v="0"/>
  </r>
  <r>
    <x v="0"/>
    <x v="0"/>
    <x v="15"/>
    <x v="5"/>
    <x v="272"/>
    <n v="2458"/>
    <s v="Schulstadt, Rose A."/>
    <x v="2"/>
    <x v="0"/>
    <x v="0"/>
    <n v="37"/>
    <x v="0"/>
    <x v="1"/>
    <m/>
    <n v="37"/>
    <m/>
    <x v="0"/>
    <x v="0"/>
    <x v="0"/>
  </r>
  <r>
    <x v="0"/>
    <x v="0"/>
    <x v="16"/>
    <x v="6"/>
    <x v="272"/>
    <n v="2230"/>
    <s v="Payne, Donna"/>
    <x v="2"/>
    <x v="0"/>
    <x v="0"/>
    <m/>
    <x v="0"/>
    <x v="1"/>
    <m/>
    <m/>
    <n v="40"/>
    <x v="0"/>
    <x v="0"/>
    <x v="0"/>
  </r>
  <r>
    <x v="0"/>
    <x v="0"/>
    <x v="17"/>
    <x v="20"/>
    <x v="272"/>
    <n v="2260"/>
    <s v="Lake, Stephanie"/>
    <x v="2"/>
    <x v="0"/>
    <x v="0"/>
    <n v="40"/>
    <x v="0"/>
    <x v="1"/>
    <n v="6.5"/>
    <n v="40"/>
    <m/>
    <x v="0"/>
    <x v="0"/>
    <x v="0"/>
  </r>
  <r>
    <x v="0"/>
    <x v="0"/>
    <x v="2"/>
    <x v="8"/>
    <x v="272"/>
    <n v="1917"/>
    <s v="Rigley, Eric"/>
    <x v="2"/>
    <x v="0"/>
    <x v="0"/>
    <n v="40"/>
    <x v="0"/>
    <x v="1"/>
    <m/>
    <n v="40"/>
    <m/>
    <x v="0"/>
    <x v="0"/>
    <x v="0"/>
  </r>
  <r>
    <x v="0"/>
    <x v="0"/>
    <x v="2"/>
    <x v="8"/>
    <x v="272"/>
    <n v="2149"/>
    <s v="Robillard, Mathew"/>
    <x v="2"/>
    <x v="0"/>
    <x v="0"/>
    <n v="40"/>
    <x v="0"/>
    <x v="1"/>
    <m/>
    <n v="40"/>
    <m/>
    <x v="0"/>
    <x v="0"/>
    <x v="0"/>
  </r>
  <r>
    <x v="0"/>
    <x v="0"/>
    <x v="19"/>
    <x v="9"/>
    <x v="272"/>
    <n v="2466"/>
    <s v="Belback, Lorie J."/>
    <x v="2"/>
    <x v="0"/>
    <x v="0"/>
    <n v="40"/>
    <x v="0"/>
    <x v="1"/>
    <n v="5.5"/>
    <n v="40"/>
    <m/>
    <x v="0"/>
    <x v="0"/>
    <x v="0"/>
  </r>
  <r>
    <x v="0"/>
    <x v="0"/>
    <x v="19"/>
    <x v="9"/>
    <x v="272"/>
    <n v="2375"/>
    <s v="Jarosz, Jolene"/>
    <x v="2"/>
    <x v="0"/>
    <x v="0"/>
    <n v="20"/>
    <x v="0"/>
    <x v="1"/>
    <m/>
    <n v="20"/>
    <m/>
    <x v="0"/>
    <x v="0"/>
    <x v="0"/>
  </r>
  <r>
    <x v="0"/>
    <x v="0"/>
    <x v="19"/>
    <x v="9"/>
    <x v="272"/>
    <n v="2379"/>
    <s v="Thomas, Michelle"/>
    <x v="2"/>
    <x v="0"/>
    <x v="0"/>
    <n v="40"/>
    <x v="0"/>
    <x v="1"/>
    <n v="5.5"/>
    <n v="40"/>
    <m/>
    <x v="0"/>
    <x v="0"/>
    <x v="0"/>
  </r>
  <r>
    <x v="0"/>
    <x v="0"/>
    <x v="3"/>
    <x v="11"/>
    <x v="272"/>
    <n v="2362"/>
    <s v="Fabrizio, Jamie"/>
    <x v="2"/>
    <x v="0"/>
    <x v="0"/>
    <n v="40"/>
    <x v="0"/>
    <x v="1"/>
    <n v="3"/>
    <n v="40"/>
    <m/>
    <x v="0"/>
    <x v="0"/>
    <x v="0"/>
  </r>
  <r>
    <x v="0"/>
    <x v="0"/>
    <x v="3"/>
    <x v="11"/>
    <x v="272"/>
    <n v="2408"/>
    <s v="Kelly, Justin"/>
    <x v="2"/>
    <x v="0"/>
    <x v="0"/>
    <n v="36.75"/>
    <x v="0"/>
    <x v="1"/>
    <m/>
    <n v="36.75"/>
    <m/>
    <x v="0"/>
    <x v="0"/>
    <x v="0"/>
  </r>
  <r>
    <x v="0"/>
    <x v="0"/>
    <x v="3"/>
    <x v="11"/>
    <x v="272"/>
    <n v="2448"/>
    <s v="Martin, Christin"/>
    <x v="2"/>
    <x v="0"/>
    <x v="0"/>
    <n v="36.25"/>
    <x v="0"/>
    <x v="1"/>
    <m/>
    <n v="36.25"/>
    <m/>
    <x v="0"/>
    <x v="0"/>
    <x v="0"/>
  </r>
  <r>
    <x v="0"/>
    <x v="0"/>
    <x v="3"/>
    <x v="11"/>
    <x v="272"/>
    <n v="1749"/>
    <s v="Peels, Timothy L."/>
    <x v="2"/>
    <x v="0"/>
    <x v="0"/>
    <n v="38.25"/>
    <x v="0"/>
    <x v="1"/>
    <m/>
    <n v="38.25"/>
    <m/>
    <x v="0"/>
    <x v="0"/>
    <x v="0"/>
  </r>
  <r>
    <x v="0"/>
    <x v="0"/>
    <x v="3"/>
    <x v="11"/>
    <x v="272"/>
    <n v="2294"/>
    <s v="Poff, Jessica"/>
    <x v="2"/>
    <x v="0"/>
    <x v="0"/>
    <n v="24.25"/>
    <x v="0"/>
    <x v="1"/>
    <m/>
    <n v="24.25"/>
    <n v="10"/>
    <x v="0"/>
    <x v="0"/>
    <x v="0"/>
  </r>
  <r>
    <x v="0"/>
    <x v="0"/>
    <x v="3"/>
    <x v="11"/>
    <x v="272"/>
    <n v="2447"/>
    <s v="Schutt, Caleb R."/>
    <x v="2"/>
    <x v="0"/>
    <x v="0"/>
    <n v="39"/>
    <x v="0"/>
    <x v="1"/>
    <m/>
    <n v="39"/>
    <m/>
    <x v="0"/>
    <x v="0"/>
    <x v="0"/>
  </r>
  <r>
    <x v="0"/>
    <x v="0"/>
    <x v="3"/>
    <x v="11"/>
    <x v="272"/>
    <n v="2284"/>
    <s v="Underwood, Tracy"/>
    <x v="2"/>
    <x v="0"/>
    <x v="0"/>
    <n v="35.5"/>
    <x v="0"/>
    <x v="1"/>
    <m/>
    <n v="35.5"/>
    <m/>
    <x v="0"/>
    <x v="0"/>
    <x v="0"/>
  </r>
  <r>
    <x v="0"/>
    <x v="0"/>
    <x v="3"/>
    <x v="11"/>
    <x v="272"/>
    <n v="2452"/>
    <s v="Vaughn, Gregory H."/>
    <x v="2"/>
    <x v="0"/>
    <x v="0"/>
    <n v="39"/>
    <x v="0"/>
    <x v="1"/>
    <m/>
    <n v="39"/>
    <m/>
    <x v="0"/>
    <x v="0"/>
    <x v="0"/>
  </r>
  <r>
    <x v="0"/>
    <x v="0"/>
    <x v="4"/>
    <x v="12"/>
    <x v="272"/>
    <n v="1410"/>
    <s v="Cooper, Alice F."/>
    <x v="2"/>
    <x v="0"/>
    <x v="0"/>
    <n v="40"/>
    <x v="0"/>
    <x v="1"/>
    <n v="10.75"/>
    <n v="40"/>
    <m/>
    <x v="0"/>
    <x v="0"/>
    <x v="0"/>
  </r>
  <r>
    <x v="0"/>
    <x v="0"/>
    <x v="4"/>
    <x v="12"/>
    <x v="272"/>
    <n v="2432"/>
    <s v="Harmon, Melody"/>
    <x v="2"/>
    <x v="0"/>
    <x v="0"/>
    <n v="32.5"/>
    <x v="0"/>
    <x v="1"/>
    <m/>
    <n v="32.5"/>
    <m/>
    <x v="0"/>
    <x v="0"/>
    <x v="0"/>
  </r>
  <r>
    <x v="0"/>
    <x v="0"/>
    <x v="4"/>
    <x v="12"/>
    <x v="272"/>
    <n v="2203"/>
    <s v="Hicks, Lisa"/>
    <x v="2"/>
    <x v="0"/>
    <x v="0"/>
    <n v="40"/>
    <x v="0"/>
    <x v="1"/>
    <n v="3"/>
    <n v="40"/>
    <m/>
    <x v="0"/>
    <x v="0"/>
    <x v="0"/>
  </r>
  <r>
    <x v="0"/>
    <x v="0"/>
    <x v="4"/>
    <x v="12"/>
    <x v="272"/>
    <n v="1206"/>
    <s v="Lorenz, Viola B."/>
    <x v="2"/>
    <x v="0"/>
    <x v="0"/>
    <n v="26.25"/>
    <x v="0"/>
    <x v="1"/>
    <m/>
    <n v="26.25"/>
    <m/>
    <x v="0"/>
    <x v="0"/>
    <x v="0"/>
  </r>
  <r>
    <x v="0"/>
    <x v="0"/>
    <x v="4"/>
    <x v="12"/>
    <x v="272"/>
    <n v="2381"/>
    <s v="McCombs, Olivia"/>
    <x v="2"/>
    <x v="0"/>
    <x v="0"/>
    <n v="33"/>
    <x v="0"/>
    <x v="1"/>
    <m/>
    <n v="33"/>
    <m/>
    <x v="0"/>
    <x v="0"/>
    <x v="0"/>
  </r>
  <r>
    <x v="0"/>
    <x v="0"/>
    <x v="6"/>
    <x v="13"/>
    <x v="272"/>
    <n v="2175"/>
    <s v="Akulic, Marlene"/>
    <x v="2"/>
    <x v="0"/>
    <x v="0"/>
    <n v="40"/>
    <x v="0"/>
    <x v="1"/>
    <n v="10.75"/>
    <n v="40"/>
    <m/>
    <x v="0"/>
    <x v="0"/>
    <x v="0"/>
  </r>
  <r>
    <x v="0"/>
    <x v="0"/>
    <x v="6"/>
    <x v="13"/>
    <x v="272"/>
    <n v="2462"/>
    <s v="Armstrong, Mary A."/>
    <x v="2"/>
    <x v="0"/>
    <x v="0"/>
    <n v="40"/>
    <x v="0"/>
    <x v="1"/>
    <n v="5.5"/>
    <n v="40"/>
    <m/>
    <x v="0"/>
    <x v="0"/>
    <x v="0"/>
  </r>
  <r>
    <x v="0"/>
    <x v="0"/>
    <x v="6"/>
    <x v="13"/>
    <x v="272"/>
    <n v="2340"/>
    <s v="Atkins, Reva"/>
    <x v="2"/>
    <x v="0"/>
    <x v="0"/>
    <n v="40"/>
    <x v="0"/>
    <x v="1"/>
    <n v="10.25"/>
    <n v="40"/>
    <m/>
    <x v="0"/>
    <x v="0"/>
    <x v="0"/>
  </r>
  <r>
    <x v="0"/>
    <x v="0"/>
    <x v="6"/>
    <x v="13"/>
    <x v="272"/>
    <n v="2229"/>
    <s v="Bledsoe, Amy"/>
    <x v="2"/>
    <x v="0"/>
    <x v="0"/>
    <n v="40"/>
    <x v="0"/>
    <x v="1"/>
    <n v="9"/>
    <n v="40"/>
    <m/>
    <x v="0"/>
    <x v="0"/>
    <x v="0"/>
  </r>
  <r>
    <x v="0"/>
    <x v="0"/>
    <x v="6"/>
    <x v="13"/>
    <x v="272"/>
    <n v="2382"/>
    <s v="Bourzac, Nanette L."/>
    <x v="2"/>
    <x v="0"/>
    <x v="0"/>
    <n v="39.75"/>
    <x v="0"/>
    <x v="1"/>
    <m/>
    <n v="39.75"/>
    <m/>
    <x v="0"/>
    <x v="0"/>
    <x v="0"/>
  </r>
  <r>
    <x v="0"/>
    <x v="0"/>
    <x v="6"/>
    <x v="13"/>
    <x v="272"/>
    <n v="2039"/>
    <s v="Brooks, Tammy C."/>
    <x v="2"/>
    <x v="0"/>
    <x v="0"/>
    <n v="40"/>
    <x v="0"/>
    <x v="1"/>
    <n v="5"/>
    <n v="40"/>
    <m/>
    <x v="0"/>
    <x v="0"/>
    <x v="0"/>
  </r>
  <r>
    <x v="0"/>
    <x v="0"/>
    <x v="6"/>
    <x v="13"/>
    <x v="272"/>
    <n v="2316"/>
    <s v="Brummett, Sebrina D."/>
    <x v="2"/>
    <x v="0"/>
    <x v="0"/>
    <n v="25"/>
    <x v="0"/>
    <x v="1"/>
    <m/>
    <n v="25"/>
    <m/>
    <x v="0"/>
    <x v="0"/>
    <x v="0"/>
  </r>
  <r>
    <x v="0"/>
    <x v="0"/>
    <x v="6"/>
    <x v="13"/>
    <x v="272"/>
    <n v="2156"/>
    <s v="Bryan, Sheena L."/>
    <x v="2"/>
    <x v="0"/>
    <x v="0"/>
    <n v="40"/>
    <x v="0"/>
    <x v="1"/>
    <n v="7.5"/>
    <n v="40"/>
    <m/>
    <x v="0"/>
    <x v="0"/>
    <x v="0"/>
  </r>
  <r>
    <x v="0"/>
    <x v="0"/>
    <x v="6"/>
    <x v="13"/>
    <x v="272"/>
    <n v="1010"/>
    <s v="Carroll, Robin M."/>
    <x v="2"/>
    <x v="0"/>
    <x v="0"/>
    <n v="20"/>
    <x v="0"/>
    <x v="1"/>
    <m/>
    <n v="20"/>
    <m/>
    <x v="0"/>
    <x v="0"/>
    <x v="0"/>
  </r>
  <r>
    <x v="0"/>
    <x v="0"/>
    <x v="6"/>
    <x v="13"/>
    <x v="272"/>
    <n v="2068"/>
    <s v="Cathcart, Bess L."/>
    <x v="2"/>
    <x v="0"/>
    <x v="0"/>
    <n v="40"/>
    <x v="0"/>
    <x v="1"/>
    <n v="2.25"/>
    <n v="40"/>
    <m/>
    <x v="0"/>
    <x v="0"/>
    <x v="0"/>
  </r>
  <r>
    <x v="0"/>
    <x v="0"/>
    <x v="6"/>
    <x v="13"/>
    <x v="272"/>
    <n v="2098"/>
    <s v="Childress, Stacy M."/>
    <x v="2"/>
    <x v="0"/>
    <x v="0"/>
    <n v="40"/>
    <x v="0"/>
    <x v="1"/>
    <n v="10.5"/>
    <n v="40"/>
    <m/>
    <x v="0"/>
    <x v="0"/>
    <x v="0"/>
  </r>
  <r>
    <x v="0"/>
    <x v="0"/>
    <x v="6"/>
    <x v="13"/>
    <x v="272"/>
    <n v="2430"/>
    <s v="Coburn, Lisa"/>
    <x v="2"/>
    <x v="0"/>
    <x v="0"/>
    <n v="40"/>
    <x v="0"/>
    <x v="1"/>
    <n v="8.25"/>
    <n v="40"/>
    <m/>
    <x v="0"/>
    <x v="0"/>
    <x v="0"/>
  </r>
  <r>
    <x v="0"/>
    <x v="0"/>
    <x v="6"/>
    <x v="13"/>
    <x v="272"/>
    <n v="1362"/>
    <s v="Davis, Kimberly S."/>
    <x v="2"/>
    <x v="0"/>
    <x v="0"/>
    <n v="24"/>
    <x v="0"/>
    <x v="1"/>
    <m/>
    <n v="24"/>
    <m/>
    <x v="0"/>
    <x v="0"/>
    <x v="0"/>
  </r>
  <r>
    <x v="0"/>
    <x v="0"/>
    <x v="6"/>
    <x v="13"/>
    <x v="272"/>
    <n v="1465"/>
    <s v="Dotson, Wanda A."/>
    <x v="2"/>
    <x v="0"/>
    <x v="0"/>
    <n v="33.75"/>
    <x v="0"/>
    <x v="1"/>
    <m/>
    <n v="33.75"/>
    <m/>
    <x v="0"/>
    <x v="0"/>
    <x v="0"/>
  </r>
  <r>
    <x v="0"/>
    <x v="0"/>
    <x v="6"/>
    <x v="13"/>
    <x v="272"/>
    <n v="2046"/>
    <s v="Dunn, Lois"/>
    <x v="2"/>
    <x v="0"/>
    <x v="0"/>
    <n v="30"/>
    <x v="0"/>
    <x v="1"/>
    <m/>
    <n v="30"/>
    <m/>
    <x v="0"/>
    <x v="0"/>
    <x v="0"/>
  </r>
  <r>
    <x v="0"/>
    <x v="0"/>
    <x v="6"/>
    <x v="13"/>
    <x v="272"/>
    <n v="2319"/>
    <s v="Gibby, Deborah"/>
    <x v="2"/>
    <x v="0"/>
    <x v="0"/>
    <n v="40"/>
    <x v="0"/>
    <x v="1"/>
    <n v="11"/>
    <n v="40"/>
    <m/>
    <x v="0"/>
    <x v="0"/>
    <x v="0"/>
  </r>
  <r>
    <x v="0"/>
    <x v="0"/>
    <x v="6"/>
    <x v="13"/>
    <x v="272"/>
    <n v="2286"/>
    <s v="Godwin, Tonya"/>
    <x v="2"/>
    <x v="0"/>
    <x v="0"/>
    <n v="40"/>
    <x v="0"/>
    <x v="1"/>
    <n v="8.25"/>
    <n v="40"/>
    <m/>
    <x v="0"/>
    <x v="0"/>
    <x v="0"/>
  </r>
  <r>
    <x v="0"/>
    <x v="0"/>
    <x v="6"/>
    <x v="13"/>
    <x v="272"/>
    <n v="2376"/>
    <s v="Headrick, Lena"/>
    <x v="2"/>
    <x v="0"/>
    <x v="0"/>
    <n v="40"/>
    <x v="0"/>
    <x v="1"/>
    <n v="10"/>
    <n v="40"/>
    <m/>
    <x v="0"/>
    <x v="0"/>
    <x v="0"/>
  </r>
  <r>
    <x v="0"/>
    <x v="0"/>
    <x v="6"/>
    <x v="13"/>
    <x v="272"/>
    <n v="2373"/>
    <s v="Helton, Lisa K."/>
    <x v="2"/>
    <x v="0"/>
    <x v="0"/>
    <n v="37.75"/>
    <x v="0"/>
    <x v="1"/>
    <m/>
    <n v="37.75"/>
    <m/>
    <x v="0"/>
    <x v="0"/>
    <x v="0"/>
  </r>
  <r>
    <x v="0"/>
    <x v="0"/>
    <x v="6"/>
    <x v="13"/>
    <x v="272"/>
    <n v="2261"/>
    <s v="Howarth, Amy"/>
    <x v="2"/>
    <x v="0"/>
    <x v="0"/>
    <n v="40"/>
    <x v="0"/>
    <x v="1"/>
    <n v="8.25"/>
    <n v="40"/>
    <m/>
    <x v="0"/>
    <x v="0"/>
    <x v="0"/>
  </r>
  <r>
    <x v="0"/>
    <x v="0"/>
    <x v="6"/>
    <x v="13"/>
    <x v="272"/>
    <n v="1480"/>
    <s v="Kliever, Debbie J."/>
    <x v="2"/>
    <x v="0"/>
    <x v="0"/>
    <n v="40"/>
    <x v="0"/>
    <x v="1"/>
    <n v="8"/>
    <n v="40"/>
    <m/>
    <x v="0"/>
    <x v="0"/>
    <x v="0"/>
  </r>
  <r>
    <x v="0"/>
    <x v="0"/>
    <x v="6"/>
    <x v="13"/>
    <x v="272"/>
    <n v="1259"/>
    <s v="Lee, Ginger"/>
    <x v="2"/>
    <x v="0"/>
    <x v="0"/>
    <n v="38"/>
    <x v="0"/>
    <x v="1"/>
    <m/>
    <n v="38"/>
    <m/>
    <x v="0"/>
    <x v="0"/>
    <x v="0"/>
  </r>
  <r>
    <x v="0"/>
    <x v="0"/>
    <x v="6"/>
    <x v="13"/>
    <x v="272"/>
    <n v="2176"/>
    <s v="May, Cynthia L."/>
    <x v="2"/>
    <x v="0"/>
    <x v="0"/>
    <n v="40"/>
    <x v="0"/>
    <x v="1"/>
    <n v="13.25"/>
    <n v="40"/>
    <m/>
    <x v="0"/>
    <x v="0"/>
    <x v="0"/>
  </r>
  <r>
    <x v="0"/>
    <x v="0"/>
    <x v="6"/>
    <x v="13"/>
    <x v="272"/>
    <n v="1558"/>
    <s v="McCluskey, Loreta R."/>
    <x v="2"/>
    <x v="0"/>
    <x v="0"/>
    <n v="20"/>
    <x v="0"/>
    <x v="1"/>
    <m/>
    <n v="20"/>
    <m/>
    <x v="0"/>
    <x v="0"/>
    <x v="0"/>
  </r>
  <r>
    <x v="0"/>
    <x v="0"/>
    <x v="6"/>
    <x v="13"/>
    <x v="272"/>
    <n v="2380"/>
    <s v="Moore, Darlene"/>
    <x v="2"/>
    <x v="0"/>
    <x v="0"/>
    <m/>
    <x v="0"/>
    <x v="1"/>
    <m/>
    <m/>
    <n v="9"/>
    <x v="0"/>
    <x v="0"/>
    <x v="0"/>
  </r>
  <r>
    <x v="0"/>
    <x v="0"/>
    <x v="6"/>
    <x v="13"/>
    <x v="272"/>
    <n v="2465"/>
    <s v="Morris, Jessie A."/>
    <x v="2"/>
    <x v="0"/>
    <x v="0"/>
    <n v="40"/>
    <x v="0"/>
    <x v="1"/>
    <n v="10.75"/>
    <n v="40"/>
    <m/>
    <x v="0"/>
    <x v="0"/>
    <x v="0"/>
  </r>
  <r>
    <x v="0"/>
    <x v="0"/>
    <x v="6"/>
    <x v="13"/>
    <x v="272"/>
    <n v="2409"/>
    <s v="Neeley, Megan R."/>
    <x v="2"/>
    <x v="0"/>
    <x v="0"/>
    <n v="26"/>
    <x v="0"/>
    <x v="1"/>
    <m/>
    <n v="26"/>
    <m/>
    <x v="0"/>
    <x v="0"/>
    <x v="0"/>
  </r>
  <r>
    <x v="0"/>
    <x v="0"/>
    <x v="6"/>
    <x v="13"/>
    <x v="272"/>
    <n v="1559"/>
    <s v="Nichols, Brenda S."/>
    <x v="2"/>
    <x v="0"/>
    <x v="0"/>
    <n v="40"/>
    <x v="0"/>
    <x v="1"/>
    <n v="11.5"/>
    <n v="40"/>
    <m/>
    <x v="0"/>
    <x v="0"/>
    <x v="0"/>
  </r>
  <r>
    <x v="0"/>
    <x v="0"/>
    <x v="6"/>
    <x v="13"/>
    <x v="272"/>
    <n v="2415"/>
    <s v="Patterson, Pamela"/>
    <x v="2"/>
    <x v="0"/>
    <x v="0"/>
    <n v="40"/>
    <x v="0"/>
    <x v="1"/>
    <n v="3.25"/>
    <n v="40"/>
    <n v="2"/>
    <x v="0"/>
    <x v="0"/>
    <x v="0"/>
  </r>
  <r>
    <x v="0"/>
    <x v="0"/>
    <x v="6"/>
    <x v="13"/>
    <x v="272"/>
    <n v="2259"/>
    <s v="Peels, Carolyn K."/>
    <x v="2"/>
    <x v="0"/>
    <x v="0"/>
    <n v="30"/>
    <x v="0"/>
    <x v="1"/>
    <m/>
    <n v="30"/>
    <m/>
    <x v="0"/>
    <x v="0"/>
    <x v="0"/>
  </r>
  <r>
    <x v="0"/>
    <x v="0"/>
    <x v="6"/>
    <x v="13"/>
    <x v="272"/>
    <n v="2459"/>
    <s v="Redman, Melissa G."/>
    <x v="2"/>
    <x v="0"/>
    <x v="0"/>
    <n v="40"/>
    <x v="0"/>
    <x v="1"/>
    <n v="5.25"/>
    <n v="40"/>
    <m/>
    <x v="0"/>
    <x v="0"/>
    <x v="0"/>
  </r>
  <r>
    <x v="0"/>
    <x v="0"/>
    <x v="6"/>
    <x v="13"/>
    <x v="272"/>
    <n v="1997"/>
    <s v="Roberts, Lisa R."/>
    <x v="2"/>
    <x v="0"/>
    <x v="0"/>
    <n v="40"/>
    <x v="0"/>
    <x v="1"/>
    <n v="6"/>
    <n v="40"/>
    <m/>
    <x v="0"/>
    <x v="0"/>
    <x v="0"/>
  </r>
  <r>
    <x v="0"/>
    <x v="0"/>
    <x v="6"/>
    <x v="13"/>
    <x v="272"/>
    <n v="2440"/>
    <s v="Rupinski, Alexis M."/>
    <x v="2"/>
    <x v="0"/>
    <x v="0"/>
    <n v="29.25"/>
    <x v="0"/>
    <x v="1"/>
    <m/>
    <n v="29.25"/>
    <m/>
    <x v="0"/>
    <x v="0"/>
    <x v="0"/>
  </r>
  <r>
    <x v="0"/>
    <x v="0"/>
    <x v="6"/>
    <x v="13"/>
    <x v="272"/>
    <n v="2192"/>
    <s v="Rupinski, Angela"/>
    <x v="2"/>
    <x v="0"/>
    <x v="0"/>
    <n v="40"/>
    <x v="0"/>
    <x v="1"/>
    <n v="11.25"/>
    <n v="40"/>
    <m/>
    <x v="0"/>
    <x v="0"/>
    <x v="0"/>
  </r>
  <r>
    <x v="0"/>
    <x v="0"/>
    <x v="6"/>
    <x v="13"/>
    <x v="272"/>
    <n v="2441"/>
    <s v="Selby, Chasity"/>
    <x v="2"/>
    <x v="0"/>
    <x v="0"/>
    <n v="36.25"/>
    <x v="0"/>
    <x v="1"/>
    <m/>
    <n v="36.25"/>
    <n v="10"/>
    <x v="0"/>
    <x v="0"/>
    <x v="0"/>
  </r>
  <r>
    <x v="0"/>
    <x v="0"/>
    <x v="6"/>
    <x v="13"/>
    <x v="272"/>
    <n v="1612"/>
    <s v="Self, Janet"/>
    <x v="2"/>
    <x v="0"/>
    <x v="0"/>
    <n v="36"/>
    <x v="0"/>
    <x v="1"/>
    <m/>
    <n v="36"/>
    <n v="10"/>
    <x v="0"/>
    <x v="0"/>
    <x v="0"/>
  </r>
  <r>
    <x v="0"/>
    <x v="0"/>
    <x v="6"/>
    <x v="13"/>
    <x v="272"/>
    <n v="2356"/>
    <s v="Sharp, Sonia"/>
    <x v="2"/>
    <x v="0"/>
    <x v="0"/>
    <n v="40"/>
    <x v="0"/>
    <x v="1"/>
    <n v="10.5"/>
    <n v="40"/>
    <m/>
    <x v="0"/>
    <x v="0"/>
    <x v="0"/>
  </r>
  <r>
    <x v="0"/>
    <x v="0"/>
    <x v="6"/>
    <x v="13"/>
    <x v="272"/>
    <n v="2423"/>
    <s v="Stafford, Tabitha"/>
    <x v="2"/>
    <x v="0"/>
    <x v="0"/>
    <n v="28.5"/>
    <x v="0"/>
    <x v="1"/>
    <m/>
    <n v="28.5"/>
    <m/>
    <x v="0"/>
    <x v="0"/>
    <x v="0"/>
  </r>
  <r>
    <x v="0"/>
    <x v="0"/>
    <x v="6"/>
    <x v="13"/>
    <x v="272"/>
    <n v="2412"/>
    <s v="Suttles, Cristie"/>
    <x v="2"/>
    <x v="0"/>
    <x v="0"/>
    <n v="30"/>
    <x v="0"/>
    <x v="1"/>
    <m/>
    <n v="30"/>
    <n v="14"/>
    <x v="0"/>
    <x v="0"/>
    <x v="0"/>
  </r>
  <r>
    <x v="0"/>
    <x v="0"/>
    <x v="6"/>
    <x v="13"/>
    <x v="272"/>
    <n v="2385"/>
    <s v="Suttles, Kathy"/>
    <x v="2"/>
    <x v="0"/>
    <x v="0"/>
    <n v="40"/>
    <x v="0"/>
    <x v="1"/>
    <n v="6"/>
    <n v="40"/>
    <m/>
    <x v="0"/>
    <x v="0"/>
    <x v="0"/>
  </r>
  <r>
    <x v="0"/>
    <x v="0"/>
    <x v="6"/>
    <x v="13"/>
    <x v="272"/>
    <n v="2464"/>
    <s v="Tipton, Rebecca G."/>
    <x v="2"/>
    <x v="0"/>
    <x v="0"/>
    <n v="38.5"/>
    <x v="0"/>
    <x v="1"/>
    <m/>
    <n v="38.5"/>
    <m/>
    <x v="0"/>
    <x v="0"/>
    <x v="0"/>
  </r>
  <r>
    <x v="0"/>
    <x v="0"/>
    <x v="6"/>
    <x v="13"/>
    <x v="272"/>
    <n v="2392"/>
    <s v="Veit, Beth"/>
    <x v="2"/>
    <x v="0"/>
    <x v="0"/>
    <n v="35.5"/>
    <x v="0"/>
    <x v="1"/>
    <m/>
    <n v="35.5"/>
    <m/>
    <x v="0"/>
    <x v="0"/>
    <x v="0"/>
  </r>
  <r>
    <x v="0"/>
    <x v="0"/>
    <x v="6"/>
    <x v="13"/>
    <x v="272"/>
    <n v="2426"/>
    <s v="Veit, Jordan A."/>
    <x v="2"/>
    <x v="0"/>
    <x v="0"/>
    <n v="31.25"/>
    <x v="0"/>
    <x v="1"/>
    <m/>
    <n v="31.25"/>
    <m/>
    <x v="0"/>
    <x v="0"/>
    <x v="0"/>
  </r>
  <r>
    <x v="0"/>
    <x v="0"/>
    <x v="6"/>
    <x v="13"/>
    <x v="272"/>
    <n v="2154"/>
    <s v="West, Sandra"/>
    <x v="2"/>
    <x v="0"/>
    <x v="0"/>
    <n v="40"/>
    <x v="0"/>
    <x v="1"/>
    <n v="11"/>
    <n v="40"/>
    <m/>
    <x v="0"/>
    <x v="0"/>
    <x v="0"/>
  </r>
  <r>
    <x v="0"/>
    <x v="0"/>
    <x v="6"/>
    <x v="13"/>
    <x v="272"/>
    <n v="2411"/>
    <s v="Wilburn, Marley"/>
    <x v="2"/>
    <x v="0"/>
    <x v="0"/>
    <m/>
    <x v="0"/>
    <x v="1"/>
    <m/>
    <m/>
    <n v="40"/>
    <x v="0"/>
    <x v="0"/>
    <x v="0"/>
  </r>
  <r>
    <x v="0"/>
    <x v="0"/>
    <x v="6"/>
    <x v="13"/>
    <x v="272"/>
    <n v="2282"/>
    <s v="Young, Karen A."/>
    <x v="2"/>
    <x v="0"/>
    <x v="0"/>
    <n v="37.25"/>
    <x v="0"/>
    <x v="1"/>
    <m/>
    <n v="37.25"/>
    <m/>
    <x v="0"/>
    <x v="0"/>
    <x v="0"/>
  </r>
  <r>
    <x v="0"/>
    <x v="0"/>
    <x v="1"/>
    <x v="14"/>
    <x v="272"/>
    <n v="1280"/>
    <s v="Cooley, Tammy K."/>
    <x v="2"/>
    <x v="0"/>
    <x v="0"/>
    <n v="40"/>
    <x v="0"/>
    <x v="1"/>
    <n v="10.75"/>
    <n v="40"/>
    <m/>
    <x v="0"/>
    <x v="0"/>
    <x v="0"/>
  </r>
  <r>
    <x v="0"/>
    <x v="0"/>
    <x v="1"/>
    <x v="14"/>
    <x v="272"/>
    <n v="2195"/>
    <s v="Davis, Tyler"/>
    <x v="2"/>
    <x v="0"/>
    <x v="0"/>
    <n v="40"/>
    <x v="0"/>
    <x v="1"/>
    <n v="2.25"/>
    <n v="40"/>
    <m/>
    <x v="0"/>
    <x v="0"/>
    <x v="0"/>
  </r>
  <r>
    <x v="0"/>
    <x v="0"/>
    <x v="1"/>
    <x v="14"/>
    <x v="272"/>
    <n v="1684"/>
    <s v="Mckee, Nathan"/>
    <x v="2"/>
    <x v="0"/>
    <x v="0"/>
    <n v="40"/>
    <x v="0"/>
    <x v="1"/>
    <n v="10.75"/>
    <n v="40"/>
    <m/>
    <x v="0"/>
    <x v="0"/>
    <x v="0"/>
  </r>
  <r>
    <x v="0"/>
    <x v="0"/>
    <x v="1"/>
    <x v="14"/>
    <x v="272"/>
    <n v="2337"/>
    <s v="Miller, Gary"/>
    <x v="2"/>
    <x v="0"/>
    <x v="0"/>
    <n v="39"/>
    <x v="0"/>
    <x v="1"/>
    <m/>
    <n v="39"/>
    <m/>
    <x v="0"/>
    <x v="0"/>
    <x v="0"/>
  </r>
  <r>
    <x v="0"/>
    <x v="0"/>
    <x v="1"/>
    <x v="14"/>
    <x v="272"/>
    <n v="2363"/>
    <s v="Mills, Gary"/>
    <x v="2"/>
    <x v="0"/>
    <x v="0"/>
    <n v="35.25"/>
    <x v="0"/>
    <x v="1"/>
    <m/>
    <n v="35.25"/>
    <m/>
    <x v="0"/>
    <x v="0"/>
    <x v="0"/>
  </r>
  <r>
    <x v="0"/>
    <x v="0"/>
    <x v="1"/>
    <x v="14"/>
    <x v="272"/>
    <n v="2457"/>
    <s v="Richesin, Joey D."/>
    <x v="2"/>
    <x v="0"/>
    <x v="0"/>
    <n v="39"/>
    <x v="0"/>
    <x v="1"/>
    <m/>
    <n v="39"/>
    <m/>
    <x v="0"/>
    <x v="0"/>
    <x v="0"/>
  </r>
  <r>
    <x v="0"/>
    <x v="0"/>
    <x v="1"/>
    <x v="14"/>
    <x v="272"/>
    <n v="2220"/>
    <s v="Waddell, Henry"/>
    <x v="2"/>
    <x v="0"/>
    <x v="0"/>
    <n v="39.25"/>
    <x v="0"/>
    <x v="1"/>
    <m/>
    <n v="39.25"/>
    <m/>
    <x v="0"/>
    <x v="0"/>
    <x v="0"/>
  </r>
  <r>
    <x v="0"/>
    <x v="0"/>
    <x v="1"/>
    <x v="14"/>
    <x v="272"/>
    <n v="2348"/>
    <s v="Watson, Dennis"/>
    <x v="2"/>
    <x v="0"/>
    <x v="0"/>
    <n v="40"/>
    <x v="0"/>
    <x v="1"/>
    <n v="1"/>
    <n v="40"/>
    <m/>
    <x v="0"/>
    <x v="0"/>
    <x v="0"/>
  </r>
  <r>
    <x v="0"/>
    <x v="0"/>
    <x v="9"/>
    <x v="15"/>
    <x v="272"/>
    <n v="2285"/>
    <s v="Bivens, Diane"/>
    <x v="2"/>
    <x v="0"/>
    <x v="0"/>
    <n v="40"/>
    <x v="0"/>
    <x v="1"/>
    <n v="6.25"/>
    <n v="40"/>
    <m/>
    <x v="0"/>
    <x v="0"/>
    <x v="0"/>
  </r>
  <r>
    <x v="0"/>
    <x v="0"/>
    <x v="9"/>
    <x v="15"/>
    <x v="272"/>
    <n v="1856"/>
    <s v="Bivens, Tammie"/>
    <x v="2"/>
    <x v="0"/>
    <x v="0"/>
    <n v="39.75"/>
    <x v="0"/>
    <x v="1"/>
    <m/>
    <n v="39.75"/>
    <m/>
    <x v="0"/>
    <x v="0"/>
    <x v="0"/>
  </r>
  <r>
    <x v="0"/>
    <x v="0"/>
    <x v="9"/>
    <x v="15"/>
    <x v="272"/>
    <n v="2235"/>
    <s v="Clark, Elizabeth"/>
    <x v="2"/>
    <x v="0"/>
    <x v="0"/>
    <n v="20"/>
    <x v="0"/>
    <x v="1"/>
    <m/>
    <n v="20"/>
    <m/>
    <x v="0"/>
    <x v="0"/>
    <x v="0"/>
  </r>
  <r>
    <x v="0"/>
    <x v="0"/>
    <x v="9"/>
    <x v="15"/>
    <x v="272"/>
    <n v="1107"/>
    <s v="Hall, Mary"/>
    <x v="2"/>
    <x v="0"/>
    <x v="0"/>
    <n v="40"/>
    <x v="0"/>
    <x v="1"/>
    <n v="9.5"/>
    <n v="40"/>
    <m/>
    <x v="0"/>
    <x v="0"/>
    <x v="0"/>
  </r>
  <r>
    <x v="0"/>
    <x v="0"/>
    <x v="9"/>
    <x v="15"/>
    <x v="272"/>
    <n v="1866"/>
    <s v="Harris, Nancy"/>
    <x v="2"/>
    <x v="0"/>
    <x v="0"/>
    <n v="40"/>
    <x v="0"/>
    <x v="1"/>
    <n v="7.5"/>
    <n v="40"/>
    <m/>
    <x v="0"/>
    <x v="0"/>
    <x v="0"/>
  </r>
  <r>
    <x v="0"/>
    <x v="0"/>
    <x v="9"/>
    <x v="15"/>
    <x v="272"/>
    <n v="1967"/>
    <s v="Shaw, Teia L."/>
    <x v="2"/>
    <x v="0"/>
    <x v="0"/>
    <m/>
    <x v="0"/>
    <x v="1"/>
    <m/>
    <m/>
    <n v="40"/>
    <x v="0"/>
    <x v="0"/>
    <x v="0"/>
  </r>
  <r>
    <x v="0"/>
    <x v="0"/>
    <x v="7"/>
    <x v="16"/>
    <x v="272"/>
    <n v="2371"/>
    <s v="Barnes, Sarah"/>
    <x v="2"/>
    <x v="0"/>
    <x v="0"/>
    <n v="40"/>
    <x v="0"/>
    <x v="1"/>
    <n v="6.25"/>
    <n v="40"/>
    <m/>
    <x v="0"/>
    <x v="0"/>
    <x v="0"/>
  </r>
  <r>
    <x v="0"/>
    <x v="0"/>
    <x v="7"/>
    <x v="16"/>
    <x v="272"/>
    <n v="2193"/>
    <s v="Cannon, Jennifer"/>
    <x v="2"/>
    <x v="0"/>
    <x v="0"/>
    <n v="10"/>
    <x v="0"/>
    <x v="1"/>
    <m/>
    <n v="10"/>
    <n v="20"/>
    <x v="0"/>
    <x v="0"/>
    <x v="0"/>
  </r>
  <r>
    <x v="0"/>
    <x v="0"/>
    <x v="7"/>
    <x v="16"/>
    <x v="272"/>
    <n v="2463"/>
    <s v="Hicks, Shelby L."/>
    <x v="2"/>
    <x v="0"/>
    <x v="0"/>
    <n v="40"/>
    <x v="0"/>
    <x v="1"/>
    <n v="6.25"/>
    <n v="40"/>
    <m/>
    <x v="0"/>
    <x v="0"/>
    <x v="0"/>
  </r>
  <r>
    <x v="0"/>
    <x v="0"/>
    <x v="7"/>
    <x v="16"/>
    <x v="272"/>
    <n v="2445"/>
    <s v="Lemarr, Theresa"/>
    <x v="2"/>
    <x v="0"/>
    <x v="0"/>
    <n v="40"/>
    <x v="0"/>
    <x v="1"/>
    <n v="6"/>
    <n v="40"/>
    <m/>
    <x v="0"/>
    <x v="0"/>
    <x v="0"/>
  </r>
  <r>
    <x v="0"/>
    <x v="0"/>
    <x v="7"/>
    <x v="16"/>
    <x v="272"/>
    <n v="2405"/>
    <s v="Marrero, Rachel"/>
    <x v="2"/>
    <x v="0"/>
    <x v="0"/>
    <n v="40"/>
    <x v="0"/>
    <x v="1"/>
    <n v="6.25"/>
    <n v="40"/>
    <m/>
    <x v="0"/>
    <x v="0"/>
    <x v="0"/>
  </r>
  <r>
    <x v="0"/>
    <x v="0"/>
    <x v="7"/>
    <x v="16"/>
    <x v="272"/>
    <n v="2433"/>
    <s v="Millsaps, Tiea"/>
    <x v="2"/>
    <x v="0"/>
    <x v="0"/>
    <n v="10.75"/>
    <x v="0"/>
    <x v="1"/>
    <m/>
    <n v="10.75"/>
    <m/>
    <x v="0"/>
    <x v="0"/>
    <x v="0"/>
  </r>
  <r>
    <x v="0"/>
    <x v="0"/>
    <x v="7"/>
    <x v="16"/>
    <x v="272"/>
    <n v="2407"/>
    <s v="Thomas, Emily"/>
    <x v="2"/>
    <x v="0"/>
    <x v="0"/>
    <n v="40"/>
    <x v="0"/>
    <x v="1"/>
    <n v="10.5"/>
    <n v="40"/>
    <m/>
    <x v="0"/>
    <x v="0"/>
    <x v="0"/>
  </r>
  <r>
    <x v="0"/>
    <x v="0"/>
    <x v="5"/>
    <x v="17"/>
    <x v="272"/>
    <n v="1596"/>
    <s v="Harrison, Charles"/>
    <x v="2"/>
    <x v="0"/>
    <x v="0"/>
    <n v="35.25"/>
    <x v="0"/>
    <x v="1"/>
    <m/>
    <n v="35.25"/>
    <n v="10"/>
    <x v="0"/>
    <x v="0"/>
    <x v="0"/>
  </r>
  <r>
    <x v="0"/>
    <x v="0"/>
    <x v="5"/>
    <x v="17"/>
    <x v="272"/>
    <n v="2443"/>
    <s v="Hunt, Nancy M."/>
    <x v="2"/>
    <x v="0"/>
    <x v="0"/>
    <n v="40"/>
    <x v="0"/>
    <x v="1"/>
    <n v="4.25"/>
    <n v="40"/>
    <m/>
    <x v="0"/>
    <x v="0"/>
    <x v="0"/>
  </r>
  <r>
    <x v="0"/>
    <x v="0"/>
    <x v="5"/>
    <x v="17"/>
    <x v="272"/>
    <n v="1920"/>
    <s v="Jones, Jena"/>
    <x v="2"/>
    <x v="0"/>
    <x v="0"/>
    <n v="26.25"/>
    <x v="0"/>
    <x v="1"/>
    <m/>
    <n v="26.25"/>
    <m/>
    <x v="0"/>
    <x v="0"/>
    <x v="0"/>
  </r>
  <r>
    <x v="0"/>
    <x v="0"/>
    <x v="21"/>
    <x v="18"/>
    <x v="272"/>
    <n v="2431"/>
    <s v="McRaven, Michael"/>
    <x v="2"/>
    <x v="0"/>
    <x v="0"/>
    <n v="37.25"/>
    <x v="0"/>
    <x v="1"/>
    <m/>
    <n v="37.25"/>
    <m/>
    <x v="0"/>
    <x v="0"/>
    <x v="0"/>
  </r>
  <r>
    <x v="0"/>
    <x v="0"/>
    <x v="8"/>
    <x v="19"/>
    <x v="272"/>
    <n v="2368"/>
    <s v="Barnes, Eric"/>
    <x v="2"/>
    <x v="0"/>
    <x v="0"/>
    <n v="40"/>
    <x v="0"/>
    <x v="1"/>
    <n v="6.25"/>
    <n v="40"/>
    <m/>
    <x v="0"/>
    <x v="0"/>
    <x v="0"/>
  </r>
  <r>
    <x v="0"/>
    <x v="0"/>
    <x v="8"/>
    <x v="19"/>
    <x v="272"/>
    <n v="2313"/>
    <s v="Gibby, Benjamin"/>
    <x v="2"/>
    <x v="0"/>
    <x v="0"/>
    <n v="40"/>
    <x v="0"/>
    <x v="1"/>
    <n v="5"/>
    <n v="40"/>
    <m/>
    <x v="0"/>
    <x v="0"/>
    <x v="0"/>
  </r>
  <r>
    <x v="0"/>
    <x v="0"/>
    <x v="8"/>
    <x v="19"/>
    <x v="272"/>
    <n v="2367"/>
    <s v="Hall, Fredrick L."/>
    <x v="2"/>
    <x v="0"/>
    <x v="0"/>
    <n v="40"/>
    <x v="0"/>
    <x v="1"/>
    <n v="8"/>
    <n v="40"/>
    <m/>
    <x v="0"/>
    <x v="0"/>
    <x v="0"/>
  </r>
  <r>
    <x v="0"/>
    <x v="0"/>
    <x v="0"/>
    <x v="0"/>
    <x v="273"/>
    <n v="2069"/>
    <s v="Bibee, Ronald S."/>
    <x v="2"/>
    <x v="0"/>
    <x v="0"/>
    <n v="40"/>
    <x v="0"/>
    <x v="1"/>
    <m/>
    <n v="40"/>
    <m/>
    <x v="0"/>
    <x v="0"/>
    <x v="0"/>
  </r>
  <r>
    <x v="0"/>
    <x v="0"/>
    <x v="0"/>
    <x v="0"/>
    <x v="273"/>
    <n v="1435"/>
    <s v="Bores, Carie L."/>
    <x v="2"/>
    <x v="0"/>
    <x v="0"/>
    <n v="40"/>
    <x v="0"/>
    <x v="1"/>
    <m/>
    <n v="40"/>
    <m/>
    <x v="0"/>
    <x v="0"/>
    <x v="0"/>
  </r>
  <r>
    <x v="0"/>
    <x v="0"/>
    <x v="0"/>
    <x v="0"/>
    <x v="273"/>
    <n v="2290"/>
    <s v="Garza, Cody"/>
    <x v="2"/>
    <x v="0"/>
    <x v="0"/>
    <m/>
    <x v="0"/>
    <x v="1"/>
    <m/>
    <m/>
    <n v="40"/>
    <x v="0"/>
    <x v="0"/>
    <x v="0"/>
  </r>
  <r>
    <x v="0"/>
    <x v="0"/>
    <x v="0"/>
    <x v="0"/>
    <x v="273"/>
    <n v="2451"/>
    <s v="Harrison, Chuck R."/>
    <x v="2"/>
    <x v="0"/>
    <x v="0"/>
    <n v="26"/>
    <x v="0"/>
    <x v="1"/>
    <m/>
    <n v="26"/>
    <n v="13.5"/>
    <x v="0"/>
    <x v="0"/>
    <x v="0"/>
  </r>
  <r>
    <x v="0"/>
    <x v="0"/>
    <x v="0"/>
    <x v="0"/>
    <x v="273"/>
    <n v="2296"/>
    <s v="Miller, Caleb"/>
    <x v="2"/>
    <x v="0"/>
    <x v="0"/>
    <n v="28"/>
    <x v="0"/>
    <x v="1"/>
    <m/>
    <n v="28"/>
    <n v="4.25"/>
    <x v="0"/>
    <x v="0"/>
    <x v="0"/>
  </r>
  <r>
    <x v="0"/>
    <x v="0"/>
    <x v="0"/>
    <x v="0"/>
    <x v="273"/>
    <n v="1079"/>
    <s v="Wilson, Jim"/>
    <x v="2"/>
    <x v="0"/>
    <x v="0"/>
    <n v="40"/>
    <x v="0"/>
    <x v="1"/>
    <m/>
    <n v="40"/>
    <m/>
    <x v="0"/>
    <x v="0"/>
    <x v="0"/>
  </r>
  <r>
    <x v="0"/>
    <x v="0"/>
    <x v="10"/>
    <x v="21"/>
    <x v="273"/>
    <n v="2312"/>
    <s v="Semach, Chad"/>
    <x v="2"/>
    <x v="0"/>
    <x v="0"/>
    <n v="35"/>
    <x v="0"/>
    <x v="1"/>
    <m/>
    <n v="35"/>
    <n v="5"/>
    <x v="0"/>
    <x v="0"/>
    <x v="0"/>
  </r>
  <r>
    <x v="0"/>
    <x v="0"/>
    <x v="11"/>
    <x v="1"/>
    <x v="273"/>
    <n v="1481"/>
    <s v="Dodd, Alex E."/>
    <x v="2"/>
    <x v="0"/>
    <x v="0"/>
    <n v="40"/>
    <x v="0"/>
    <x v="1"/>
    <m/>
    <n v="40"/>
    <m/>
    <x v="0"/>
    <x v="0"/>
    <x v="0"/>
  </r>
  <r>
    <x v="0"/>
    <x v="0"/>
    <x v="11"/>
    <x v="1"/>
    <x v="273"/>
    <n v="2007"/>
    <s v="Dodd, Patricia A."/>
    <x v="2"/>
    <x v="0"/>
    <x v="0"/>
    <n v="40"/>
    <x v="0"/>
    <x v="1"/>
    <m/>
    <n v="40"/>
    <m/>
    <x v="0"/>
    <x v="0"/>
    <x v="0"/>
  </r>
  <r>
    <x v="0"/>
    <x v="0"/>
    <x v="11"/>
    <x v="1"/>
    <x v="273"/>
    <n v="2469"/>
    <s v="Gibson, Michael S."/>
    <x v="2"/>
    <x v="0"/>
    <x v="0"/>
    <n v="40"/>
    <x v="0"/>
    <x v="1"/>
    <m/>
    <n v="40"/>
    <m/>
    <x v="0"/>
    <x v="0"/>
    <x v="0"/>
  </r>
  <r>
    <x v="0"/>
    <x v="0"/>
    <x v="12"/>
    <x v="2"/>
    <x v="273"/>
    <n v="1810"/>
    <s v="Damstetter, Suzanne"/>
    <x v="2"/>
    <x v="0"/>
    <x v="0"/>
    <n v="35"/>
    <x v="0"/>
    <x v="1"/>
    <m/>
    <n v="35"/>
    <n v="5"/>
    <x v="0"/>
    <x v="0"/>
    <x v="0"/>
  </r>
  <r>
    <x v="0"/>
    <x v="0"/>
    <x v="12"/>
    <x v="2"/>
    <x v="273"/>
    <n v="1831"/>
    <s v="Simmons, Kristie"/>
    <x v="2"/>
    <x v="0"/>
    <x v="0"/>
    <n v="40"/>
    <x v="0"/>
    <x v="1"/>
    <m/>
    <n v="40"/>
    <m/>
    <x v="0"/>
    <x v="0"/>
    <x v="0"/>
  </r>
  <r>
    <x v="0"/>
    <x v="0"/>
    <x v="13"/>
    <x v="3"/>
    <x v="273"/>
    <n v="1024"/>
    <s v="Hillard, Gary L."/>
    <x v="2"/>
    <x v="0"/>
    <x v="0"/>
    <n v="40"/>
    <x v="0"/>
    <x v="1"/>
    <m/>
    <n v="40"/>
    <m/>
    <x v="0"/>
    <x v="0"/>
    <x v="0"/>
  </r>
  <r>
    <x v="0"/>
    <x v="0"/>
    <x v="13"/>
    <x v="3"/>
    <x v="273"/>
    <n v="1027"/>
    <s v="Howard, Michael"/>
    <x v="2"/>
    <x v="0"/>
    <x v="0"/>
    <n v="40"/>
    <x v="0"/>
    <x v="1"/>
    <m/>
    <n v="40"/>
    <m/>
    <x v="0"/>
    <x v="0"/>
    <x v="0"/>
  </r>
  <r>
    <x v="0"/>
    <x v="0"/>
    <x v="13"/>
    <x v="3"/>
    <x v="273"/>
    <n v="2425"/>
    <s v="Lewelling, Gary L."/>
    <x v="2"/>
    <x v="0"/>
    <x v="0"/>
    <n v="40"/>
    <x v="0"/>
    <x v="1"/>
    <m/>
    <n v="40"/>
    <m/>
    <x v="0"/>
    <x v="0"/>
    <x v="0"/>
  </r>
  <r>
    <x v="0"/>
    <x v="0"/>
    <x v="13"/>
    <x v="3"/>
    <x v="273"/>
    <n v="2034"/>
    <s v="Powers, Joshua"/>
    <x v="2"/>
    <x v="0"/>
    <x v="0"/>
    <n v="40"/>
    <x v="0"/>
    <x v="1"/>
    <m/>
    <n v="40"/>
    <m/>
    <x v="0"/>
    <x v="0"/>
    <x v="0"/>
  </r>
  <r>
    <x v="0"/>
    <x v="0"/>
    <x v="13"/>
    <x v="3"/>
    <x v="273"/>
    <n v="1420"/>
    <s v="Simmons, James T."/>
    <x v="2"/>
    <x v="0"/>
    <x v="0"/>
    <n v="40"/>
    <x v="0"/>
    <x v="1"/>
    <m/>
    <n v="40"/>
    <m/>
    <x v="0"/>
    <x v="0"/>
    <x v="0"/>
  </r>
  <r>
    <x v="0"/>
    <x v="0"/>
    <x v="14"/>
    <x v="4"/>
    <x v="273"/>
    <n v="2100"/>
    <s v="Glenn, Kristy"/>
    <x v="2"/>
    <x v="0"/>
    <x v="0"/>
    <n v="38.979999999999997"/>
    <x v="0"/>
    <x v="1"/>
    <m/>
    <n v="38.979999999999997"/>
    <m/>
    <x v="0"/>
    <x v="0"/>
    <x v="0"/>
  </r>
  <r>
    <x v="0"/>
    <x v="0"/>
    <x v="15"/>
    <x v="5"/>
    <x v="273"/>
    <n v="1717"/>
    <s v="Burchfield, Jeannie"/>
    <x v="2"/>
    <x v="0"/>
    <x v="0"/>
    <n v="28.48"/>
    <x v="0"/>
    <x v="1"/>
    <m/>
    <n v="28.48"/>
    <n v="10"/>
    <x v="0"/>
    <x v="0"/>
    <x v="0"/>
  </r>
  <r>
    <x v="0"/>
    <x v="0"/>
    <x v="15"/>
    <x v="5"/>
    <x v="273"/>
    <n v="2122"/>
    <s v="Denton, Ashley"/>
    <x v="2"/>
    <x v="0"/>
    <x v="0"/>
    <n v="38.97"/>
    <x v="0"/>
    <x v="1"/>
    <m/>
    <n v="38.97"/>
    <m/>
    <x v="0"/>
    <x v="0"/>
    <x v="0"/>
  </r>
  <r>
    <x v="0"/>
    <x v="0"/>
    <x v="15"/>
    <x v="5"/>
    <x v="273"/>
    <n v="1968"/>
    <s v="Duncan, Ginger"/>
    <x v="2"/>
    <x v="0"/>
    <x v="0"/>
    <n v="38.729999999999997"/>
    <x v="0"/>
    <x v="1"/>
    <m/>
    <n v="38.729999999999997"/>
    <m/>
    <x v="0"/>
    <x v="0"/>
    <x v="0"/>
  </r>
  <r>
    <x v="0"/>
    <x v="0"/>
    <x v="15"/>
    <x v="5"/>
    <x v="273"/>
    <n v="1904"/>
    <s v="Murr, Sherry"/>
    <x v="2"/>
    <x v="0"/>
    <x v="0"/>
    <n v="38.479999999999997"/>
    <x v="0"/>
    <x v="1"/>
    <m/>
    <n v="38.479999999999997"/>
    <m/>
    <x v="0"/>
    <x v="0"/>
    <x v="0"/>
  </r>
  <r>
    <x v="0"/>
    <x v="0"/>
    <x v="15"/>
    <x v="5"/>
    <x v="273"/>
    <n v="2458"/>
    <s v="Schulstadt, Rose A."/>
    <x v="2"/>
    <x v="0"/>
    <x v="0"/>
    <n v="20"/>
    <x v="0"/>
    <x v="1"/>
    <m/>
    <n v="20"/>
    <m/>
    <x v="0"/>
    <x v="0"/>
    <x v="0"/>
  </r>
  <r>
    <x v="0"/>
    <x v="0"/>
    <x v="16"/>
    <x v="6"/>
    <x v="273"/>
    <n v="2230"/>
    <s v="Payne, Donna"/>
    <x v="2"/>
    <x v="0"/>
    <x v="0"/>
    <n v="40"/>
    <x v="0"/>
    <x v="1"/>
    <m/>
    <n v="40"/>
    <m/>
    <x v="0"/>
    <x v="0"/>
    <x v="0"/>
  </r>
  <r>
    <x v="0"/>
    <x v="0"/>
    <x v="17"/>
    <x v="20"/>
    <x v="273"/>
    <n v="2260"/>
    <s v="Lake, Stephanie"/>
    <x v="2"/>
    <x v="0"/>
    <x v="0"/>
    <n v="39.5"/>
    <x v="0"/>
    <x v="1"/>
    <m/>
    <n v="39.5"/>
    <m/>
    <x v="0"/>
    <x v="0"/>
    <x v="0"/>
  </r>
  <r>
    <x v="0"/>
    <x v="0"/>
    <x v="2"/>
    <x v="8"/>
    <x v="273"/>
    <n v="1917"/>
    <s v="Rigley, Eric"/>
    <x v="2"/>
    <x v="0"/>
    <x v="0"/>
    <n v="40"/>
    <x v="0"/>
    <x v="1"/>
    <m/>
    <n v="40"/>
    <m/>
    <x v="0"/>
    <x v="0"/>
    <x v="0"/>
  </r>
  <r>
    <x v="0"/>
    <x v="0"/>
    <x v="2"/>
    <x v="8"/>
    <x v="273"/>
    <n v="2149"/>
    <s v="Robillard, Mathew"/>
    <x v="2"/>
    <x v="0"/>
    <x v="0"/>
    <n v="40"/>
    <x v="0"/>
    <x v="1"/>
    <m/>
    <n v="40"/>
    <m/>
    <x v="0"/>
    <x v="0"/>
    <x v="0"/>
  </r>
  <r>
    <x v="0"/>
    <x v="0"/>
    <x v="19"/>
    <x v="9"/>
    <x v="273"/>
    <n v="2466"/>
    <s v="Belback, Lorie J."/>
    <x v="2"/>
    <x v="0"/>
    <x v="0"/>
    <n v="40"/>
    <x v="0"/>
    <x v="1"/>
    <m/>
    <n v="40"/>
    <m/>
    <x v="0"/>
    <x v="0"/>
    <x v="0"/>
  </r>
  <r>
    <x v="0"/>
    <x v="0"/>
    <x v="19"/>
    <x v="9"/>
    <x v="273"/>
    <n v="2375"/>
    <s v="Jarosz, Jolene"/>
    <x v="2"/>
    <x v="0"/>
    <x v="0"/>
    <n v="40"/>
    <x v="0"/>
    <x v="1"/>
    <m/>
    <n v="40"/>
    <m/>
    <x v="0"/>
    <x v="0"/>
    <x v="0"/>
  </r>
  <r>
    <x v="0"/>
    <x v="0"/>
    <x v="19"/>
    <x v="9"/>
    <x v="273"/>
    <n v="2379"/>
    <s v="Thomas, Michelle"/>
    <x v="2"/>
    <x v="0"/>
    <x v="0"/>
    <n v="40"/>
    <x v="0"/>
    <x v="1"/>
    <m/>
    <n v="40"/>
    <m/>
    <x v="0"/>
    <x v="0"/>
    <x v="0"/>
  </r>
  <r>
    <x v="0"/>
    <x v="0"/>
    <x v="3"/>
    <x v="11"/>
    <x v="273"/>
    <n v="2362"/>
    <s v="Fabrizio, Jamie"/>
    <x v="2"/>
    <x v="0"/>
    <x v="0"/>
    <n v="40"/>
    <x v="0"/>
    <x v="1"/>
    <n v="3"/>
    <n v="40"/>
    <m/>
    <x v="0"/>
    <x v="0"/>
    <x v="0"/>
  </r>
  <r>
    <x v="0"/>
    <x v="0"/>
    <x v="3"/>
    <x v="11"/>
    <x v="273"/>
    <n v="2408"/>
    <s v="Kelly, Justin"/>
    <x v="2"/>
    <x v="0"/>
    <x v="0"/>
    <n v="40"/>
    <x v="0"/>
    <x v="1"/>
    <n v="1"/>
    <n v="40"/>
    <m/>
    <x v="0"/>
    <x v="0"/>
    <x v="0"/>
  </r>
  <r>
    <x v="0"/>
    <x v="0"/>
    <x v="3"/>
    <x v="11"/>
    <x v="273"/>
    <n v="2448"/>
    <s v="Martin, Christin"/>
    <x v="2"/>
    <x v="0"/>
    <x v="0"/>
    <n v="40"/>
    <x v="0"/>
    <x v="1"/>
    <n v="1"/>
    <n v="40"/>
    <m/>
    <x v="0"/>
    <x v="0"/>
    <x v="0"/>
  </r>
  <r>
    <x v="0"/>
    <x v="0"/>
    <x v="3"/>
    <x v="11"/>
    <x v="273"/>
    <n v="1749"/>
    <s v="Peels, Timothy L."/>
    <x v="2"/>
    <x v="0"/>
    <x v="0"/>
    <n v="40"/>
    <x v="0"/>
    <x v="1"/>
    <n v="4"/>
    <n v="40"/>
    <m/>
    <x v="0"/>
    <x v="0"/>
    <x v="0"/>
  </r>
  <r>
    <x v="0"/>
    <x v="0"/>
    <x v="3"/>
    <x v="11"/>
    <x v="273"/>
    <n v="2294"/>
    <s v="Poff, Jessica"/>
    <x v="2"/>
    <x v="0"/>
    <x v="0"/>
    <n v="30"/>
    <x v="0"/>
    <x v="1"/>
    <m/>
    <n v="30"/>
    <n v="10"/>
    <x v="0"/>
    <x v="0"/>
    <x v="0"/>
  </r>
  <r>
    <x v="0"/>
    <x v="0"/>
    <x v="3"/>
    <x v="11"/>
    <x v="273"/>
    <n v="2447"/>
    <s v="Schutt, Caleb R."/>
    <x v="2"/>
    <x v="0"/>
    <x v="0"/>
    <n v="38"/>
    <x v="0"/>
    <x v="1"/>
    <m/>
    <n v="38"/>
    <m/>
    <x v="0"/>
    <x v="0"/>
    <x v="0"/>
  </r>
  <r>
    <x v="0"/>
    <x v="0"/>
    <x v="3"/>
    <x v="11"/>
    <x v="273"/>
    <n v="2284"/>
    <s v="Underwood, Tracy"/>
    <x v="2"/>
    <x v="0"/>
    <x v="0"/>
    <n v="38.43"/>
    <x v="0"/>
    <x v="1"/>
    <m/>
    <n v="38.43"/>
    <m/>
    <x v="0"/>
    <x v="0"/>
    <x v="0"/>
  </r>
  <r>
    <x v="0"/>
    <x v="0"/>
    <x v="3"/>
    <x v="11"/>
    <x v="273"/>
    <n v="2452"/>
    <s v="Vaughn, Gregory H."/>
    <x v="2"/>
    <x v="0"/>
    <x v="0"/>
    <n v="38"/>
    <x v="0"/>
    <x v="1"/>
    <m/>
    <n v="38"/>
    <m/>
    <x v="0"/>
    <x v="0"/>
    <x v="0"/>
  </r>
  <r>
    <x v="0"/>
    <x v="0"/>
    <x v="4"/>
    <x v="12"/>
    <x v="273"/>
    <n v="1410"/>
    <s v="Cooper, Alice F."/>
    <x v="2"/>
    <x v="0"/>
    <x v="0"/>
    <n v="40"/>
    <x v="0"/>
    <x v="1"/>
    <n v="4"/>
    <n v="40"/>
    <m/>
    <x v="0"/>
    <x v="0"/>
    <x v="0"/>
  </r>
  <r>
    <x v="0"/>
    <x v="0"/>
    <x v="4"/>
    <x v="12"/>
    <x v="273"/>
    <n v="2432"/>
    <s v="Harmon, Melody"/>
    <x v="2"/>
    <x v="0"/>
    <x v="0"/>
    <n v="34"/>
    <x v="0"/>
    <x v="1"/>
    <m/>
    <n v="34"/>
    <m/>
    <x v="0"/>
    <x v="0"/>
    <x v="0"/>
  </r>
  <r>
    <x v="0"/>
    <x v="0"/>
    <x v="4"/>
    <x v="12"/>
    <x v="273"/>
    <n v="2203"/>
    <s v="Hicks, Lisa"/>
    <x v="2"/>
    <x v="0"/>
    <x v="0"/>
    <n v="20"/>
    <x v="0"/>
    <x v="1"/>
    <m/>
    <n v="20"/>
    <m/>
    <x v="0"/>
    <x v="0"/>
    <x v="0"/>
  </r>
  <r>
    <x v="0"/>
    <x v="0"/>
    <x v="4"/>
    <x v="12"/>
    <x v="273"/>
    <n v="1206"/>
    <s v="Lorenz, Viola B."/>
    <x v="2"/>
    <x v="0"/>
    <x v="0"/>
    <n v="38.25"/>
    <x v="0"/>
    <x v="1"/>
    <m/>
    <n v="38.25"/>
    <m/>
    <x v="0"/>
    <x v="0"/>
    <x v="0"/>
  </r>
  <r>
    <x v="0"/>
    <x v="0"/>
    <x v="4"/>
    <x v="12"/>
    <x v="273"/>
    <n v="2381"/>
    <s v="McCombs, Olivia"/>
    <x v="2"/>
    <x v="0"/>
    <x v="0"/>
    <n v="33"/>
    <x v="0"/>
    <x v="1"/>
    <m/>
    <n v="33"/>
    <m/>
    <x v="0"/>
    <x v="0"/>
    <x v="0"/>
  </r>
  <r>
    <x v="0"/>
    <x v="0"/>
    <x v="6"/>
    <x v="13"/>
    <x v="273"/>
    <n v="2175"/>
    <s v="Akulic, Marlene"/>
    <x v="2"/>
    <x v="0"/>
    <x v="0"/>
    <n v="40"/>
    <x v="0"/>
    <x v="1"/>
    <n v="4"/>
    <n v="40"/>
    <m/>
    <x v="0"/>
    <x v="0"/>
    <x v="0"/>
  </r>
  <r>
    <x v="0"/>
    <x v="0"/>
    <x v="6"/>
    <x v="13"/>
    <x v="273"/>
    <n v="2462"/>
    <s v="Armstrong, Mary A."/>
    <x v="2"/>
    <x v="0"/>
    <x v="0"/>
    <n v="40"/>
    <x v="0"/>
    <x v="1"/>
    <n v="1"/>
    <n v="40"/>
    <m/>
    <x v="0"/>
    <x v="0"/>
    <x v="0"/>
  </r>
  <r>
    <x v="0"/>
    <x v="0"/>
    <x v="6"/>
    <x v="13"/>
    <x v="273"/>
    <n v="2340"/>
    <s v="Atkins, Reva"/>
    <x v="2"/>
    <x v="0"/>
    <x v="0"/>
    <n v="40"/>
    <x v="0"/>
    <x v="1"/>
    <n v="2.5"/>
    <n v="40"/>
    <m/>
    <x v="0"/>
    <x v="0"/>
    <x v="0"/>
  </r>
  <r>
    <x v="0"/>
    <x v="0"/>
    <x v="6"/>
    <x v="13"/>
    <x v="273"/>
    <n v="2229"/>
    <s v="Bledsoe, Amy"/>
    <x v="2"/>
    <x v="0"/>
    <x v="0"/>
    <n v="10.5"/>
    <x v="0"/>
    <x v="1"/>
    <m/>
    <n v="10.5"/>
    <n v="20"/>
    <x v="0"/>
    <x v="0"/>
    <x v="0"/>
  </r>
  <r>
    <x v="0"/>
    <x v="0"/>
    <x v="6"/>
    <x v="13"/>
    <x v="273"/>
    <n v="2382"/>
    <s v="Bourzac, Nanette L."/>
    <x v="2"/>
    <x v="0"/>
    <x v="0"/>
    <n v="40"/>
    <x v="0"/>
    <x v="1"/>
    <n v="4"/>
    <n v="40"/>
    <m/>
    <x v="0"/>
    <x v="0"/>
    <x v="0"/>
  </r>
  <r>
    <x v="0"/>
    <x v="0"/>
    <x v="6"/>
    <x v="13"/>
    <x v="273"/>
    <n v="2039"/>
    <s v="Brooks, Tammy C."/>
    <x v="2"/>
    <x v="0"/>
    <x v="0"/>
    <n v="19.75"/>
    <x v="0"/>
    <x v="1"/>
    <m/>
    <n v="19.75"/>
    <n v="20"/>
    <x v="0"/>
    <x v="0"/>
    <x v="0"/>
  </r>
  <r>
    <x v="0"/>
    <x v="0"/>
    <x v="6"/>
    <x v="13"/>
    <x v="273"/>
    <n v="2316"/>
    <s v="Brummett, Sebrina D."/>
    <x v="2"/>
    <x v="0"/>
    <x v="0"/>
    <n v="28"/>
    <x v="0"/>
    <x v="1"/>
    <m/>
    <n v="28"/>
    <m/>
    <x v="0"/>
    <x v="0"/>
    <x v="0"/>
  </r>
  <r>
    <x v="0"/>
    <x v="0"/>
    <x v="6"/>
    <x v="13"/>
    <x v="273"/>
    <n v="2156"/>
    <s v="Bryan, Sheena L."/>
    <x v="2"/>
    <x v="0"/>
    <x v="0"/>
    <n v="40"/>
    <x v="0"/>
    <x v="1"/>
    <m/>
    <n v="40"/>
    <m/>
    <x v="0"/>
    <x v="0"/>
    <x v="0"/>
  </r>
  <r>
    <x v="0"/>
    <x v="0"/>
    <x v="6"/>
    <x v="13"/>
    <x v="273"/>
    <n v="1010"/>
    <s v="Carroll, Robin M."/>
    <x v="2"/>
    <x v="0"/>
    <x v="0"/>
    <n v="39.119999999999997"/>
    <x v="0"/>
    <x v="1"/>
    <m/>
    <n v="39.119999999999997"/>
    <m/>
    <x v="0"/>
    <x v="0"/>
    <x v="0"/>
  </r>
  <r>
    <x v="0"/>
    <x v="0"/>
    <x v="6"/>
    <x v="13"/>
    <x v="273"/>
    <n v="2068"/>
    <s v="Cathcart, Bess L."/>
    <x v="2"/>
    <x v="0"/>
    <x v="0"/>
    <n v="37"/>
    <x v="0"/>
    <x v="1"/>
    <m/>
    <n v="37"/>
    <m/>
    <x v="0"/>
    <x v="0"/>
    <x v="0"/>
  </r>
  <r>
    <x v="0"/>
    <x v="0"/>
    <x v="6"/>
    <x v="13"/>
    <x v="273"/>
    <n v="2098"/>
    <s v="Childress, Stacy M."/>
    <x v="2"/>
    <x v="0"/>
    <x v="0"/>
    <n v="40"/>
    <x v="0"/>
    <x v="1"/>
    <n v="4"/>
    <n v="40"/>
    <m/>
    <x v="0"/>
    <x v="0"/>
    <x v="0"/>
  </r>
  <r>
    <x v="0"/>
    <x v="0"/>
    <x v="6"/>
    <x v="13"/>
    <x v="273"/>
    <n v="2430"/>
    <s v="Coburn, Lisa"/>
    <x v="2"/>
    <x v="0"/>
    <x v="0"/>
    <n v="40"/>
    <x v="0"/>
    <x v="1"/>
    <n v="3"/>
    <n v="40"/>
    <m/>
    <x v="0"/>
    <x v="0"/>
    <x v="0"/>
  </r>
  <r>
    <x v="0"/>
    <x v="0"/>
    <x v="6"/>
    <x v="13"/>
    <x v="273"/>
    <n v="1362"/>
    <s v="Davis, Kimberly S."/>
    <x v="2"/>
    <x v="0"/>
    <x v="0"/>
    <n v="33"/>
    <x v="0"/>
    <x v="1"/>
    <m/>
    <n v="33"/>
    <n v="10"/>
    <x v="0"/>
    <x v="0"/>
    <x v="0"/>
  </r>
  <r>
    <x v="0"/>
    <x v="0"/>
    <x v="6"/>
    <x v="13"/>
    <x v="273"/>
    <n v="1465"/>
    <s v="Dotson, Wanda A."/>
    <x v="2"/>
    <x v="0"/>
    <x v="0"/>
    <n v="40"/>
    <x v="0"/>
    <x v="1"/>
    <n v="4"/>
    <n v="40"/>
    <m/>
    <x v="0"/>
    <x v="0"/>
    <x v="0"/>
  </r>
  <r>
    <x v="0"/>
    <x v="0"/>
    <x v="6"/>
    <x v="13"/>
    <x v="273"/>
    <n v="2046"/>
    <s v="Dunn, Lois"/>
    <x v="2"/>
    <x v="0"/>
    <x v="0"/>
    <n v="40"/>
    <x v="0"/>
    <x v="1"/>
    <m/>
    <n v="40"/>
    <m/>
    <x v="0"/>
    <x v="0"/>
    <x v="0"/>
  </r>
  <r>
    <x v="0"/>
    <x v="0"/>
    <x v="6"/>
    <x v="13"/>
    <x v="273"/>
    <n v="2319"/>
    <s v="Gibby, Deborah"/>
    <x v="2"/>
    <x v="0"/>
    <x v="0"/>
    <n v="40"/>
    <x v="0"/>
    <x v="1"/>
    <n v="4"/>
    <n v="40"/>
    <m/>
    <x v="0"/>
    <x v="0"/>
    <x v="0"/>
  </r>
  <r>
    <x v="0"/>
    <x v="0"/>
    <x v="6"/>
    <x v="13"/>
    <x v="273"/>
    <n v="2286"/>
    <s v="Godwin, Tonya"/>
    <x v="2"/>
    <x v="0"/>
    <x v="0"/>
    <n v="40"/>
    <x v="0"/>
    <x v="1"/>
    <n v="3.25"/>
    <n v="40"/>
    <m/>
    <x v="0"/>
    <x v="0"/>
    <x v="0"/>
  </r>
  <r>
    <x v="0"/>
    <x v="0"/>
    <x v="6"/>
    <x v="13"/>
    <x v="273"/>
    <n v="2376"/>
    <s v="Headrick, Lena"/>
    <x v="2"/>
    <x v="0"/>
    <x v="0"/>
    <n v="40"/>
    <x v="0"/>
    <x v="1"/>
    <n v="4"/>
    <n v="40"/>
    <m/>
    <x v="0"/>
    <x v="0"/>
    <x v="0"/>
  </r>
  <r>
    <x v="0"/>
    <x v="0"/>
    <x v="6"/>
    <x v="13"/>
    <x v="273"/>
    <n v="2373"/>
    <s v="Helton, Lisa K."/>
    <x v="2"/>
    <x v="0"/>
    <x v="0"/>
    <n v="40"/>
    <x v="0"/>
    <x v="1"/>
    <n v="3"/>
    <n v="40"/>
    <m/>
    <x v="0"/>
    <x v="0"/>
    <x v="0"/>
  </r>
  <r>
    <x v="0"/>
    <x v="0"/>
    <x v="6"/>
    <x v="13"/>
    <x v="273"/>
    <n v="2261"/>
    <s v="Howarth, Amy"/>
    <x v="2"/>
    <x v="0"/>
    <x v="0"/>
    <n v="34"/>
    <x v="0"/>
    <x v="1"/>
    <m/>
    <n v="34"/>
    <n v="10"/>
    <x v="0"/>
    <x v="0"/>
    <x v="0"/>
  </r>
  <r>
    <x v="0"/>
    <x v="0"/>
    <x v="6"/>
    <x v="13"/>
    <x v="273"/>
    <n v="1480"/>
    <s v="Kliever, Debbie J."/>
    <x v="2"/>
    <x v="0"/>
    <x v="0"/>
    <n v="40"/>
    <x v="0"/>
    <x v="1"/>
    <n v="2"/>
    <n v="40"/>
    <m/>
    <x v="0"/>
    <x v="0"/>
    <x v="0"/>
  </r>
  <r>
    <x v="0"/>
    <x v="0"/>
    <x v="6"/>
    <x v="13"/>
    <x v="273"/>
    <n v="1259"/>
    <s v="Lee, Ginger"/>
    <x v="2"/>
    <x v="0"/>
    <x v="0"/>
    <n v="40"/>
    <x v="0"/>
    <x v="1"/>
    <n v="4"/>
    <n v="40"/>
    <m/>
    <x v="0"/>
    <x v="0"/>
    <x v="0"/>
  </r>
  <r>
    <x v="0"/>
    <x v="0"/>
    <x v="6"/>
    <x v="13"/>
    <x v="273"/>
    <n v="2176"/>
    <s v="May, Cynthia L."/>
    <x v="2"/>
    <x v="0"/>
    <x v="0"/>
    <n v="33"/>
    <x v="0"/>
    <x v="1"/>
    <m/>
    <n v="33"/>
    <m/>
    <x v="0"/>
    <x v="0"/>
    <x v="0"/>
  </r>
  <r>
    <x v="0"/>
    <x v="0"/>
    <x v="6"/>
    <x v="13"/>
    <x v="273"/>
    <n v="2465"/>
    <s v="Morris, Jessie A."/>
    <x v="2"/>
    <x v="0"/>
    <x v="0"/>
    <n v="33.75"/>
    <x v="0"/>
    <x v="1"/>
    <m/>
    <n v="33.75"/>
    <m/>
    <x v="0"/>
    <x v="0"/>
    <x v="0"/>
  </r>
  <r>
    <x v="0"/>
    <x v="0"/>
    <x v="6"/>
    <x v="13"/>
    <x v="273"/>
    <n v="1559"/>
    <s v="Nichols, Brenda S."/>
    <x v="2"/>
    <x v="0"/>
    <x v="0"/>
    <n v="33"/>
    <x v="0"/>
    <x v="1"/>
    <m/>
    <n v="33"/>
    <m/>
    <x v="0"/>
    <x v="0"/>
    <x v="0"/>
  </r>
  <r>
    <x v="0"/>
    <x v="0"/>
    <x v="6"/>
    <x v="13"/>
    <x v="273"/>
    <n v="2415"/>
    <s v="Patterson, Pamela"/>
    <x v="2"/>
    <x v="0"/>
    <x v="0"/>
    <n v="20"/>
    <x v="0"/>
    <x v="1"/>
    <m/>
    <n v="20"/>
    <m/>
    <x v="0"/>
    <x v="0"/>
    <x v="0"/>
  </r>
  <r>
    <x v="0"/>
    <x v="0"/>
    <x v="6"/>
    <x v="13"/>
    <x v="273"/>
    <n v="2259"/>
    <s v="Peels, Carolyn K."/>
    <x v="2"/>
    <x v="0"/>
    <x v="0"/>
    <n v="40"/>
    <x v="0"/>
    <x v="1"/>
    <m/>
    <n v="40"/>
    <m/>
    <x v="0"/>
    <x v="0"/>
    <x v="0"/>
  </r>
  <r>
    <x v="0"/>
    <x v="0"/>
    <x v="6"/>
    <x v="13"/>
    <x v="273"/>
    <n v="2459"/>
    <s v="Redman, Melissa G."/>
    <x v="2"/>
    <x v="0"/>
    <x v="0"/>
    <n v="40"/>
    <x v="0"/>
    <x v="1"/>
    <m/>
    <n v="40"/>
    <m/>
    <x v="0"/>
    <x v="0"/>
    <x v="0"/>
  </r>
  <r>
    <x v="0"/>
    <x v="0"/>
    <x v="6"/>
    <x v="13"/>
    <x v="273"/>
    <n v="1997"/>
    <s v="Roberts, Lisa R."/>
    <x v="2"/>
    <x v="0"/>
    <x v="0"/>
    <n v="30"/>
    <x v="0"/>
    <x v="1"/>
    <m/>
    <n v="30"/>
    <n v="10"/>
    <x v="0"/>
    <x v="0"/>
    <x v="0"/>
  </r>
  <r>
    <x v="0"/>
    <x v="0"/>
    <x v="6"/>
    <x v="13"/>
    <x v="273"/>
    <n v="2378"/>
    <s v="Roberts, Lori"/>
    <x v="2"/>
    <x v="0"/>
    <x v="0"/>
    <n v="15.5"/>
    <x v="0"/>
    <x v="1"/>
    <m/>
    <n v="15.5"/>
    <n v="10"/>
    <x v="0"/>
    <x v="0"/>
    <x v="0"/>
  </r>
  <r>
    <x v="0"/>
    <x v="0"/>
    <x v="6"/>
    <x v="13"/>
    <x v="273"/>
    <n v="2440"/>
    <s v="Rupinski, Alexis M."/>
    <x v="2"/>
    <x v="0"/>
    <x v="0"/>
    <n v="40"/>
    <x v="0"/>
    <x v="1"/>
    <m/>
    <n v="40"/>
    <m/>
    <x v="0"/>
    <x v="0"/>
    <x v="0"/>
  </r>
  <r>
    <x v="0"/>
    <x v="0"/>
    <x v="6"/>
    <x v="13"/>
    <x v="273"/>
    <n v="2192"/>
    <s v="Rupinski, Angela"/>
    <x v="2"/>
    <x v="0"/>
    <x v="0"/>
    <n v="40"/>
    <x v="0"/>
    <x v="1"/>
    <n v="4"/>
    <n v="40"/>
    <m/>
    <x v="0"/>
    <x v="0"/>
    <x v="0"/>
  </r>
  <r>
    <x v="0"/>
    <x v="0"/>
    <x v="6"/>
    <x v="13"/>
    <x v="273"/>
    <n v="2441"/>
    <s v="Selby, Chasity"/>
    <x v="2"/>
    <x v="0"/>
    <x v="0"/>
    <n v="40"/>
    <x v="0"/>
    <x v="1"/>
    <m/>
    <n v="40"/>
    <m/>
    <x v="0"/>
    <x v="0"/>
    <x v="0"/>
  </r>
  <r>
    <x v="0"/>
    <x v="0"/>
    <x v="6"/>
    <x v="13"/>
    <x v="273"/>
    <n v="1612"/>
    <s v="Self, Janet"/>
    <x v="2"/>
    <x v="0"/>
    <x v="0"/>
    <n v="40"/>
    <x v="0"/>
    <x v="1"/>
    <m/>
    <n v="40"/>
    <m/>
    <x v="0"/>
    <x v="0"/>
    <x v="0"/>
  </r>
  <r>
    <x v="0"/>
    <x v="0"/>
    <x v="6"/>
    <x v="13"/>
    <x v="273"/>
    <n v="2356"/>
    <s v="Sharp, Sonia"/>
    <x v="2"/>
    <x v="0"/>
    <x v="0"/>
    <n v="22"/>
    <x v="0"/>
    <x v="1"/>
    <m/>
    <n v="22"/>
    <n v="20"/>
    <x v="0"/>
    <x v="0"/>
    <x v="0"/>
  </r>
  <r>
    <x v="0"/>
    <x v="0"/>
    <x v="6"/>
    <x v="13"/>
    <x v="273"/>
    <n v="2423"/>
    <s v="Stafford, Tabitha"/>
    <x v="2"/>
    <x v="0"/>
    <x v="0"/>
    <n v="40"/>
    <x v="0"/>
    <x v="1"/>
    <n v="4"/>
    <n v="40"/>
    <m/>
    <x v="0"/>
    <x v="0"/>
    <x v="0"/>
  </r>
  <r>
    <x v="0"/>
    <x v="0"/>
    <x v="6"/>
    <x v="13"/>
    <x v="273"/>
    <n v="2412"/>
    <s v="Suttles, Cristie"/>
    <x v="2"/>
    <x v="0"/>
    <x v="0"/>
    <n v="30"/>
    <x v="0"/>
    <x v="1"/>
    <m/>
    <n v="30"/>
    <m/>
    <x v="0"/>
    <x v="0"/>
    <x v="0"/>
  </r>
  <r>
    <x v="0"/>
    <x v="0"/>
    <x v="6"/>
    <x v="13"/>
    <x v="273"/>
    <n v="2385"/>
    <s v="Suttles, Kathy"/>
    <x v="2"/>
    <x v="0"/>
    <x v="0"/>
    <n v="32"/>
    <x v="0"/>
    <x v="1"/>
    <m/>
    <n v="32"/>
    <m/>
    <x v="0"/>
    <x v="0"/>
    <x v="0"/>
  </r>
  <r>
    <x v="0"/>
    <x v="0"/>
    <x v="6"/>
    <x v="13"/>
    <x v="273"/>
    <n v="2464"/>
    <s v="Tipton, Rebecca G."/>
    <x v="2"/>
    <x v="0"/>
    <x v="0"/>
    <n v="40"/>
    <x v="0"/>
    <x v="1"/>
    <m/>
    <n v="40"/>
    <m/>
    <x v="0"/>
    <x v="0"/>
    <x v="0"/>
  </r>
  <r>
    <x v="0"/>
    <x v="0"/>
    <x v="6"/>
    <x v="13"/>
    <x v="273"/>
    <n v="2392"/>
    <s v="Veit, Beth"/>
    <x v="2"/>
    <x v="0"/>
    <x v="0"/>
    <n v="38.75"/>
    <x v="0"/>
    <x v="1"/>
    <m/>
    <n v="38.75"/>
    <m/>
    <x v="0"/>
    <x v="0"/>
    <x v="0"/>
  </r>
  <r>
    <x v="0"/>
    <x v="0"/>
    <x v="6"/>
    <x v="13"/>
    <x v="273"/>
    <n v="2426"/>
    <s v="Veit, Jordan A."/>
    <x v="2"/>
    <x v="0"/>
    <x v="0"/>
    <n v="36.619999999999997"/>
    <x v="0"/>
    <x v="1"/>
    <m/>
    <n v="36.619999999999997"/>
    <m/>
    <x v="0"/>
    <x v="0"/>
    <x v="0"/>
  </r>
  <r>
    <x v="0"/>
    <x v="0"/>
    <x v="6"/>
    <x v="13"/>
    <x v="273"/>
    <n v="2154"/>
    <s v="West, Sandra"/>
    <x v="2"/>
    <x v="0"/>
    <x v="0"/>
    <n v="40"/>
    <x v="0"/>
    <x v="1"/>
    <n v="4"/>
    <n v="40"/>
    <m/>
    <x v="0"/>
    <x v="0"/>
    <x v="0"/>
  </r>
  <r>
    <x v="0"/>
    <x v="0"/>
    <x v="1"/>
    <x v="14"/>
    <x v="273"/>
    <n v="1280"/>
    <s v="Cooley, Tammy K."/>
    <x v="2"/>
    <x v="0"/>
    <x v="0"/>
    <n v="40"/>
    <x v="0"/>
    <x v="1"/>
    <n v="1.5"/>
    <n v="40"/>
    <m/>
    <x v="0"/>
    <x v="0"/>
    <x v="0"/>
  </r>
  <r>
    <x v="0"/>
    <x v="0"/>
    <x v="1"/>
    <x v="14"/>
    <x v="273"/>
    <n v="2195"/>
    <s v="Davis, Tyler"/>
    <x v="2"/>
    <x v="0"/>
    <x v="0"/>
    <n v="38"/>
    <x v="0"/>
    <x v="1"/>
    <m/>
    <n v="38"/>
    <m/>
    <x v="0"/>
    <x v="0"/>
    <x v="0"/>
  </r>
  <r>
    <x v="0"/>
    <x v="0"/>
    <x v="1"/>
    <x v="14"/>
    <x v="273"/>
    <n v="1684"/>
    <s v="Mckee, Nathan"/>
    <x v="2"/>
    <x v="0"/>
    <x v="0"/>
    <n v="40"/>
    <x v="0"/>
    <x v="1"/>
    <n v="2"/>
    <n v="40"/>
    <m/>
    <x v="0"/>
    <x v="0"/>
    <x v="0"/>
  </r>
  <r>
    <x v="0"/>
    <x v="0"/>
    <x v="1"/>
    <x v="14"/>
    <x v="273"/>
    <n v="2337"/>
    <s v="Miller, Gary"/>
    <x v="2"/>
    <x v="0"/>
    <x v="0"/>
    <n v="38"/>
    <x v="0"/>
    <x v="1"/>
    <m/>
    <n v="38"/>
    <m/>
    <x v="0"/>
    <x v="0"/>
    <x v="0"/>
  </r>
  <r>
    <x v="0"/>
    <x v="0"/>
    <x v="1"/>
    <x v="14"/>
    <x v="273"/>
    <n v="2363"/>
    <s v="Mills, Gary"/>
    <x v="2"/>
    <x v="0"/>
    <x v="0"/>
    <n v="40"/>
    <x v="0"/>
    <x v="1"/>
    <m/>
    <n v="40"/>
    <m/>
    <x v="0"/>
    <x v="0"/>
    <x v="0"/>
  </r>
  <r>
    <x v="0"/>
    <x v="0"/>
    <x v="1"/>
    <x v="14"/>
    <x v="273"/>
    <n v="2220"/>
    <s v="Waddell, Henry"/>
    <x v="2"/>
    <x v="0"/>
    <x v="0"/>
    <n v="38"/>
    <x v="0"/>
    <x v="1"/>
    <m/>
    <n v="38"/>
    <m/>
    <x v="0"/>
    <x v="0"/>
    <x v="0"/>
  </r>
  <r>
    <x v="0"/>
    <x v="0"/>
    <x v="1"/>
    <x v="14"/>
    <x v="273"/>
    <n v="2348"/>
    <s v="Watson, Dennis"/>
    <x v="2"/>
    <x v="0"/>
    <x v="0"/>
    <n v="40"/>
    <x v="0"/>
    <x v="1"/>
    <n v="2"/>
    <n v="40"/>
    <m/>
    <x v="0"/>
    <x v="0"/>
    <x v="0"/>
  </r>
  <r>
    <x v="0"/>
    <x v="0"/>
    <x v="9"/>
    <x v="15"/>
    <x v="273"/>
    <n v="2285"/>
    <s v="Bivens, Diane"/>
    <x v="2"/>
    <x v="0"/>
    <x v="0"/>
    <n v="20"/>
    <x v="0"/>
    <x v="1"/>
    <m/>
    <n v="20"/>
    <n v="10"/>
    <x v="0"/>
    <x v="0"/>
    <x v="0"/>
  </r>
  <r>
    <x v="0"/>
    <x v="0"/>
    <x v="9"/>
    <x v="15"/>
    <x v="273"/>
    <n v="1856"/>
    <s v="Bivens, Tammie"/>
    <x v="2"/>
    <x v="0"/>
    <x v="0"/>
    <n v="40"/>
    <x v="0"/>
    <x v="1"/>
    <m/>
    <n v="40"/>
    <m/>
    <x v="0"/>
    <x v="0"/>
    <x v="0"/>
  </r>
  <r>
    <x v="0"/>
    <x v="0"/>
    <x v="9"/>
    <x v="15"/>
    <x v="273"/>
    <n v="2235"/>
    <s v="Clark, Elizabeth"/>
    <x v="2"/>
    <x v="0"/>
    <x v="0"/>
    <n v="40"/>
    <x v="0"/>
    <x v="1"/>
    <m/>
    <n v="40"/>
    <m/>
    <x v="0"/>
    <x v="0"/>
    <x v="0"/>
  </r>
  <r>
    <x v="0"/>
    <x v="0"/>
    <x v="9"/>
    <x v="15"/>
    <x v="273"/>
    <n v="1107"/>
    <s v="Hall, Mary"/>
    <x v="2"/>
    <x v="0"/>
    <x v="0"/>
    <n v="40"/>
    <x v="0"/>
    <x v="1"/>
    <m/>
    <n v="40"/>
    <m/>
    <x v="0"/>
    <x v="0"/>
    <x v="0"/>
  </r>
  <r>
    <x v="0"/>
    <x v="0"/>
    <x v="9"/>
    <x v="15"/>
    <x v="273"/>
    <n v="1866"/>
    <s v="Harris, Nancy"/>
    <x v="2"/>
    <x v="0"/>
    <x v="0"/>
    <n v="30"/>
    <x v="0"/>
    <x v="1"/>
    <m/>
    <n v="30"/>
    <m/>
    <x v="0"/>
    <x v="0"/>
    <x v="0"/>
  </r>
  <r>
    <x v="0"/>
    <x v="0"/>
    <x v="9"/>
    <x v="15"/>
    <x v="273"/>
    <n v="1967"/>
    <s v="Shaw, Teia L."/>
    <x v="2"/>
    <x v="0"/>
    <x v="0"/>
    <n v="40"/>
    <x v="0"/>
    <x v="1"/>
    <m/>
    <n v="40"/>
    <m/>
    <x v="0"/>
    <x v="0"/>
    <x v="0"/>
  </r>
  <r>
    <x v="0"/>
    <x v="0"/>
    <x v="7"/>
    <x v="16"/>
    <x v="273"/>
    <n v="2371"/>
    <s v="Barnes, Sarah"/>
    <x v="2"/>
    <x v="0"/>
    <x v="0"/>
    <n v="40"/>
    <x v="0"/>
    <x v="1"/>
    <m/>
    <n v="40"/>
    <m/>
    <x v="0"/>
    <x v="0"/>
    <x v="0"/>
  </r>
  <r>
    <x v="0"/>
    <x v="0"/>
    <x v="7"/>
    <x v="16"/>
    <x v="273"/>
    <n v="2193"/>
    <s v="Cannon, Jennifer"/>
    <x v="2"/>
    <x v="0"/>
    <x v="0"/>
    <n v="31"/>
    <x v="0"/>
    <x v="1"/>
    <m/>
    <n v="31"/>
    <n v="10"/>
    <x v="0"/>
    <x v="0"/>
    <x v="0"/>
  </r>
  <r>
    <x v="0"/>
    <x v="0"/>
    <x v="7"/>
    <x v="16"/>
    <x v="273"/>
    <n v="2463"/>
    <s v="Hicks, Shelby L."/>
    <x v="2"/>
    <x v="0"/>
    <x v="0"/>
    <n v="40"/>
    <x v="0"/>
    <x v="1"/>
    <m/>
    <n v="40"/>
    <m/>
    <x v="0"/>
    <x v="0"/>
    <x v="0"/>
  </r>
  <r>
    <x v="0"/>
    <x v="0"/>
    <x v="7"/>
    <x v="16"/>
    <x v="273"/>
    <n v="2445"/>
    <s v="Lemarr, Theresa"/>
    <x v="2"/>
    <x v="0"/>
    <x v="0"/>
    <n v="36.75"/>
    <x v="0"/>
    <x v="1"/>
    <m/>
    <n v="36.75"/>
    <m/>
    <x v="0"/>
    <x v="0"/>
    <x v="0"/>
  </r>
  <r>
    <x v="0"/>
    <x v="0"/>
    <x v="7"/>
    <x v="16"/>
    <x v="273"/>
    <n v="2405"/>
    <s v="Marrero, Rachel"/>
    <x v="2"/>
    <x v="0"/>
    <x v="0"/>
    <n v="40"/>
    <x v="0"/>
    <x v="1"/>
    <n v="1.5"/>
    <n v="40"/>
    <m/>
    <x v="0"/>
    <x v="0"/>
    <x v="0"/>
  </r>
  <r>
    <x v="0"/>
    <x v="0"/>
    <x v="7"/>
    <x v="16"/>
    <x v="273"/>
    <n v="2433"/>
    <s v="Millsaps, Tiea"/>
    <x v="2"/>
    <x v="0"/>
    <x v="0"/>
    <n v="38.75"/>
    <x v="0"/>
    <x v="1"/>
    <m/>
    <n v="38.75"/>
    <m/>
    <x v="0"/>
    <x v="0"/>
    <x v="0"/>
  </r>
  <r>
    <x v="0"/>
    <x v="0"/>
    <x v="7"/>
    <x v="16"/>
    <x v="273"/>
    <n v="2407"/>
    <s v="Thomas, Emily"/>
    <x v="2"/>
    <x v="0"/>
    <x v="0"/>
    <n v="40"/>
    <x v="0"/>
    <x v="1"/>
    <n v="4"/>
    <n v="40"/>
    <m/>
    <x v="0"/>
    <x v="0"/>
    <x v="0"/>
  </r>
  <r>
    <x v="0"/>
    <x v="0"/>
    <x v="5"/>
    <x v="17"/>
    <x v="273"/>
    <n v="1596"/>
    <s v="Harrison, Charles"/>
    <x v="2"/>
    <x v="0"/>
    <x v="0"/>
    <n v="34"/>
    <x v="0"/>
    <x v="1"/>
    <m/>
    <n v="34"/>
    <m/>
    <x v="0"/>
    <x v="0"/>
    <x v="0"/>
  </r>
  <r>
    <x v="0"/>
    <x v="0"/>
    <x v="5"/>
    <x v="17"/>
    <x v="273"/>
    <n v="2443"/>
    <s v="Hunt, Nancy M."/>
    <x v="2"/>
    <x v="0"/>
    <x v="0"/>
    <n v="36.5"/>
    <x v="0"/>
    <x v="1"/>
    <m/>
    <n v="36.5"/>
    <m/>
    <x v="0"/>
    <x v="0"/>
    <x v="0"/>
  </r>
  <r>
    <x v="0"/>
    <x v="0"/>
    <x v="5"/>
    <x v="17"/>
    <x v="273"/>
    <n v="1920"/>
    <s v="Jones, Jena"/>
    <x v="2"/>
    <x v="0"/>
    <x v="0"/>
    <n v="28.75"/>
    <x v="0"/>
    <x v="1"/>
    <m/>
    <n v="28.75"/>
    <m/>
    <x v="0"/>
    <x v="0"/>
    <x v="0"/>
  </r>
  <r>
    <x v="0"/>
    <x v="0"/>
    <x v="21"/>
    <x v="18"/>
    <x v="273"/>
    <n v="2431"/>
    <s v="McRaven, Michael"/>
    <x v="2"/>
    <x v="0"/>
    <x v="0"/>
    <n v="39.25"/>
    <x v="0"/>
    <x v="1"/>
    <m/>
    <n v="39.25"/>
    <m/>
    <x v="0"/>
    <x v="0"/>
    <x v="0"/>
  </r>
  <r>
    <x v="0"/>
    <x v="0"/>
    <x v="8"/>
    <x v="19"/>
    <x v="273"/>
    <n v="2368"/>
    <s v="Barnes, Eric"/>
    <x v="2"/>
    <x v="0"/>
    <x v="0"/>
    <n v="40"/>
    <x v="0"/>
    <x v="1"/>
    <m/>
    <n v="40"/>
    <m/>
    <x v="0"/>
    <x v="0"/>
    <x v="0"/>
  </r>
  <r>
    <x v="0"/>
    <x v="0"/>
    <x v="8"/>
    <x v="19"/>
    <x v="273"/>
    <n v="2313"/>
    <s v="Gibby, Benjamin"/>
    <x v="2"/>
    <x v="0"/>
    <x v="0"/>
    <n v="40"/>
    <x v="0"/>
    <x v="1"/>
    <n v="4"/>
    <n v="40"/>
    <m/>
    <x v="0"/>
    <x v="0"/>
    <x v="0"/>
  </r>
  <r>
    <x v="0"/>
    <x v="0"/>
    <x v="8"/>
    <x v="19"/>
    <x v="273"/>
    <n v="2367"/>
    <s v="Hall, Fredrick L."/>
    <x v="2"/>
    <x v="0"/>
    <x v="0"/>
    <n v="40"/>
    <x v="0"/>
    <x v="1"/>
    <n v="4"/>
    <n v="40"/>
    <m/>
    <x v="0"/>
    <x v="0"/>
    <x v="0"/>
  </r>
  <r>
    <x v="0"/>
    <x v="0"/>
    <x v="0"/>
    <x v="0"/>
    <x v="274"/>
    <n v="2069"/>
    <s v="Bibee, Ronald S."/>
    <x v="2"/>
    <x v="0"/>
    <x v="0"/>
    <n v="30"/>
    <x v="0"/>
    <x v="0"/>
    <m/>
    <n v="30"/>
    <m/>
    <x v="0"/>
    <x v="0"/>
    <x v="0"/>
  </r>
  <r>
    <x v="0"/>
    <x v="0"/>
    <x v="0"/>
    <x v="0"/>
    <x v="274"/>
    <n v="1435"/>
    <s v="Bores, Carie L."/>
    <x v="2"/>
    <x v="0"/>
    <x v="0"/>
    <n v="20"/>
    <x v="0"/>
    <x v="0"/>
    <m/>
    <n v="20"/>
    <n v="10"/>
    <x v="0"/>
    <x v="0"/>
    <x v="0"/>
  </r>
  <r>
    <x v="0"/>
    <x v="0"/>
    <x v="0"/>
    <x v="0"/>
    <x v="274"/>
    <n v="2290"/>
    <s v="Garza, Cody"/>
    <x v="2"/>
    <x v="0"/>
    <x v="0"/>
    <n v="30"/>
    <x v="0"/>
    <x v="0"/>
    <m/>
    <n v="30"/>
    <m/>
    <x v="0"/>
    <x v="0"/>
    <x v="0"/>
  </r>
  <r>
    <x v="0"/>
    <x v="0"/>
    <x v="0"/>
    <x v="0"/>
    <x v="274"/>
    <n v="2451"/>
    <s v="Harrison, Chuck R."/>
    <x v="2"/>
    <x v="0"/>
    <x v="0"/>
    <m/>
    <x v="0"/>
    <x v="0"/>
    <m/>
    <m/>
    <n v="30"/>
    <x v="0"/>
    <x v="0"/>
    <x v="0"/>
  </r>
  <r>
    <x v="0"/>
    <x v="0"/>
    <x v="0"/>
    <x v="0"/>
    <x v="274"/>
    <n v="2296"/>
    <s v="Miller, Caleb"/>
    <x v="2"/>
    <x v="0"/>
    <x v="0"/>
    <n v="28.5"/>
    <x v="0"/>
    <x v="0"/>
    <m/>
    <n v="28.5"/>
    <m/>
    <x v="0"/>
    <x v="0"/>
    <x v="0"/>
  </r>
  <r>
    <x v="0"/>
    <x v="0"/>
    <x v="0"/>
    <x v="0"/>
    <x v="274"/>
    <n v="1079"/>
    <s v="Wilson, Jim"/>
    <x v="2"/>
    <x v="0"/>
    <x v="0"/>
    <n v="30"/>
    <x v="0"/>
    <x v="0"/>
    <m/>
    <n v="30"/>
    <m/>
    <x v="0"/>
    <x v="0"/>
    <x v="0"/>
  </r>
  <r>
    <x v="0"/>
    <x v="0"/>
    <x v="10"/>
    <x v="21"/>
    <x v="274"/>
    <n v="2312"/>
    <s v="Semach, Chad"/>
    <x v="2"/>
    <x v="0"/>
    <x v="0"/>
    <n v="30"/>
    <x v="0"/>
    <x v="0"/>
    <m/>
    <n v="30"/>
    <m/>
    <x v="0"/>
    <x v="0"/>
    <x v="0"/>
  </r>
  <r>
    <x v="0"/>
    <x v="0"/>
    <x v="11"/>
    <x v="1"/>
    <x v="274"/>
    <n v="1481"/>
    <s v="Dodd, Alex E."/>
    <x v="2"/>
    <x v="0"/>
    <x v="0"/>
    <n v="30"/>
    <x v="0"/>
    <x v="0"/>
    <m/>
    <n v="30"/>
    <m/>
    <x v="0"/>
    <x v="0"/>
    <x v="0"/>
  </r>
  <r>
    <x v="0"/>
    <x v="0"/>
    <x v="11"/>
    <x v="1"/>
    <x v="274"/>
    <n v="2007"/>
    <s v="Dodd, Patricia A."/>
    <x v="2"/>
    <x v="0"/>
    <x v="0"/>
    <n v="30"/>
    <x v="0"/>
    <x v="0"/>
    <m/>
    <n v="30"/>
    <m/>
    <x v="0"/>
    <x v="0"/>
    <x v="0"/>
  </r>
  <r>
    <x v="0"/>
    <x v="0"/>
    <x v="11"/>
    <x v="1"/>
    <x v="274"/>
    <n v="2469"/>
    <s v="Gibson, Michael S."/>
    <x v="2"/>
    <x v="0"/>
    <x v="0"/>
    <n v="40"/>
    <x v="0"/>
    <x v="1"/>
    <m/>
    <n v="40"/>
    <m/>
    <x v="0"/>
    <x v="0"/>
    <x v="0"/>
  </r>
  <r>
    <x v="0"/>
    <x v="0"/>
    <x v="12"/>
    <x v="2"/>
    <x v="274"/>
    <n v="1810"/>
    <s v="Damstetter, Suzanne"/>
    <x v="2"/>
    <x v="0"/>
    <x v="0"/>
    <n v="20"/>
    <x v="0"/>
    <x v="0"/>
    <m/>
    <n v="20"/>
    <n v="10"/>
    <x v="0"/>
    <x v="0"/>
    <x v="0"/>
  </r>
  <r>
    <x v="0"/>
    <x v="0"/>
    <x v="12"/>
    <x v="2"/>
    <x v="274"/>
    <n v="1831"/>
    <s v="Simmons, Kristie"/>
    <x v="2"/>
    <x v="0"/>
    <x v="0"/>
    <n v="28.03"/>
    <x v="0"/>
    <x v="0"/>
    <m/>
    <n v="28.03"/>
    <m/>
    <x v="0"/>
    <x v="0"/>
    <x v="0"/>
  </r>
  <r>
    <x v="0"/>
    <x v="0"/>
    <x v="13"/>
    <x v="3"/>
    <x v="274"/>
    <n v="1024"/>
    <s v="Hillard, Gary L."/>
    <x v="2"/>
    <x v="0"/>
    <x v="0"/>
    <n v="30"/>
    <x v="0"/>
    <x v="0"/>
    <m/>
    <n v="30"/>
    <m/>
    <x v="0"/>
    <x v="0"/>
    <x v="0"/>
  </r>
  <r>
    <x v="0"/>
    <x v="0"/>
    <x v="13"/>
    <x v="3"/>
    <x v="274"/>
    <n v="1027"/>
    <s v="Howard, Michael"/>
    <x v="2"/>
    <x v="0"/>
    <x v="0"/>
    <n v="30"/>
    <x v="0"/>
    <x v="0"/>
    <m/>
    <n v="30"/>
    <m/>
    <x v="0"/>
    <x v="0"/>
    <x v="0"/>
  </r>
  <r>
    <x v="0"/>
    <x v="0"/>
    <x v="13"/>
    <x v="3"/>
    <x v="274"/>
    <n v="2425"/>
    <s v="Lewelling, Gary L."/>
    <x v="2"/>
    <x v="0"/>
    <x v="0"/>
    <n v="30"/>
    <x v="0"/>
    <x v="0"/>
    <m/>
    <n v="30"/>
    <m/>
    <x v="0"/>
    <x v="0"/>
    <x v="0"/>
  </r>
  <r>
    <x v="0"/>
    <x v="0"/>
    <x v="13"/>
    <x v="3"/>
    <x v="274"/>
    <n v="2034"/>
    <s v="Powers, Joshua"/>
    <x v="2"/>
    <x v="0"/>
    <x v="0"/>
    <n v="30"/>
    <x v="0"/>
    <x v="0"/>
    <m/>
    <n v="30"/>
    <m/>
    <x v="0"/>
    <x v="0"/>
    <x v="0"/>
  </r>
  <r>
    <x v="0"/>
    <x v="0"/>
    <x v="13"/>
    <x v="3"/>
    <x v="274"/>
    <n v="1420"/>
    <s v="Simmons, James T."/>
    <x v="2"/>
    <x v="0"/>
    <x v="0"/>
    <n v="30"/>
    <x v="0"/>
    <x v="0"/>
    <m/>
    <n v="30"/>
    <m/>
    <x v="0"/>
    <x v="0"/>
    <x v="0"/>
  </r>
  <r>
    <x v="0"/>
    <x v="0"/>
    <x v="14"/>
    <x v="4"/>
    <x v="274"/>
    <n v="2100"/>
    <s v="Glenn, Kristy"/>
    <x v="2"/>
    <x v="0"/>
    <x v="0"/>
    <n v="29.75"/>
    <x v="0"/>
    <x v="0"/>
    <m/>
    <n v="29.75"/>
    <m/>
    <x v="0"/>
    <x v="0"/>
    <x v="0"/>
  </r>
  <r>
    <x v="0"/>
    <x v="0"/>
    <x v="15"/>
    <x v="5"/>
    <x v="274"/>
    <n v="1717"/>
    <s v="Burchfield, Jeannie"/>
    <x v="2"/>
    <x v="0"/>
    <x v="0"/>
    <n v="31.25"/>
    <x v="0"/>
    <x v="2"/>
    <m/>
    <n v="31.25"/>
    <m/>
    <x v="0"/>
    <x v="0"/>
    <x v="0"/>
  </r>
  <r>
    <x v="0"/>
    <x v="0"/>
    <x v="15"/>
    <x v="5"/>
    <x v="274"/>
    <n v="2122"/>
    <s v="Denton, Ashley"/>
    <x v="2"/>
    <x v="0"/>
    <x v="0"/>
    <n v="32"/>
    <x v="0"/>
    <x v="2"/>
    <m/>
    <n v="32"/>
    <m/>
    <x v="0"/>
    <x v="0"/>
    <x v="0"/>
  </r>
  <r>
    <x v="0"/>
    <x v="0"/>
    <x v="15"/>
    <x v="5"/>
    <x v="274"/>
    <n v="1968"/>
    <s v="Duncan, Ginger"/>
    <x v="2"/>
    <x v="0"/>
    <x v="0"/>
    <n v="25.75"/>
    <x v="0"/>
    <x v="0"/>
    <m/>
    <n v="25.75"/>
    <m/>
    <x v="0"/>
    <x v="0"/>
    <x v="0"/>
  </r>
  <r>
    <x v="0"/>
    <x v="0"/>
    <x v="15"/>
    <x v="5"/>
    <x v="274"/>
    <n v="1904"/>
    <s v="Murr, Sherry"/>
    <x v="2"/>
    <x v="0"/>
    <x v="0"/>
    <n v="30.25"/>
    <x v="0"/>
    <x v="0"/>
    <m/>
    <n v="30.25"/>
    <m/>
    <x v="0"/>
    <x v="0"/>
    <x v="0"/>
  </r>
  <r>
    <x v="0"/>
    <x v="0"/>
    <x v="15"/>
    <x v="5"/>
    <x v="274"/>
    <n v="2458"/>
    <s v="Schulstadt, Rose A."/>
    <x v="2"/>
    <x v="0"/>
    <x v="0"/>
    <n v="32"/>
    <x v="0"/>
    <x v="1"/>
    <m/>
    <n v="32"/>
    <m/>
    <x v="0"/>
    <x v="0"/>
    <x v="0"/>
  </r>
  <r>
    <x v="0"/>
    <x v="0"/>
    <x v="16"/>
    <x v="6"/>
    <x v="274"/>
    <n v="2230"/>
    <s v="Payne, Donna"/>
    <x v="2"/>
    <x v="0"/>
    <x v="0"/>
    <n v="30"/>
    <x v="0"/>
    <x v="0"/>
    <m/>
    <n v="30"/>
    <m/>
    <x v="0"/>
    <x v="0"/>
    <x v="0"/>
  </r>
  <r>
    <x v="0"/>
    <x v="0"/>
    <x v="17"/>
    <x v="20"/>
    <x v="274"/>
    <n v="2260"/>
    <s v="Lake, Stephanie"/>
    <x v="2"/>
    <x v="0"/>
    <x v="0"/>
    <n v="30"/>
    <x v="0"/>
    <x v="0"/>
    <m/>
    <n v="30"/>
    <m/>
    <x v="0"/>
    <x v="0"/>
    <x v="0"/>
  </r>
  <r>
    <x v="0"/>
    <x v="0"/>
    <x v="2"/>
    <x v="8"/>
    <x v="274"/>
    <n v="1917"/>
    <s v="Rigley, Eric"/>
    <x v="2"/>
    <x v="0"/>
    <x v="0"/>
    <m/>
    <x v="0"/>
    <x v="0"/>
    <m/>
    <m/>
    <n v="50"/>
    <x v="0"/>
    <x v="0"/>
    <x v="0"/>
  </r>
  <r>
    <x v="0"/>
    <x v="0"/>
    <x v="2"/>
    <x v="8"/>
    <x v="274"/>
    <n v="2149"/>
    <s v="Robillard, Mathew"/>
    <x v="2"/>
    <x v="0"/>
    <x v="0"/>
    <n v="30"/>
    <x v="0"/>
    <x v="0"/>
    <m/>
    <n v="30"/>
    <m/>
    <x v="0"/>
    <x v="0"/>
    <x v="0"/>
  </r>
  <r>
    <x v="0"/>
    <x v="0"/>
    <x v="19"/>
    <x v="9"/>
    <x v="274"/>
    <n v="2466"/>
    <s v="Belback, Lorie J."/>
    <x v="2"/>
    <x v="0"/>
    <x v="0"/>
    <n v="30"/>
    <x v="0"/>
    <x v="1"/>
    <m/>
    <n v="30"/>
    <m/>
    <x v="0"/>
    <x v="0"/>
    <x v="0"/>
  </r>
  <r>
    <x v="0"/>
    <x v="0"/>
    <x v="19"/>
    <x v="9"/>
    <x v="274"/>
    <n v="2375"/>
    <s v="Jarosz, Jolene"/>
    <x v="2"/>
    <x v="0"/>
    <x v="0"/>
    <m/>
    <x v="0"/>
    <x v="1"/>
    <m/>
    <m/>
    <m/>
    <x v="0"/>
    <x v="0"/>
    <x v="0"/>
  </r>
  <r>
    <x v="0"/>
    <x v="0"/>
    <x v="19"/>
    <x v="9"/>
    <x v="274"/>
    <n v="2379"/>
    <s v="Thomas, Michelle"/>
    <x v="2"/>
    <x v="0"/>
    <x v="0"/>
    <n v="30"/>
    <x v="0"/>
    <x v="0"/>
    <m/>
    <n v="30"/>
    <m/>
    <x v="0"/>
    <x v="0"/>
    <x v="0"/>
  </r>
  <r>
    <x v="0"/>
    <x v="0"/>
    <x v="3"/>
    <x v="11"/>
    <x v="274"/>
    <n v="2362"/>
    <s v="Fabrizio, Jamie"/>
    <x v="2"/>
    <x v="0"/>
    <x v="0"/>
    <n v="30"/>
    <x v="0"/>
    <x v="0"/>
    <m/>
    <n v="30"/>
    <m/>
    <x v="0"/>
    <x v="0"/>
    <x v="0"/>
  </r>
  <r>
    <x v="0"/>
    <x v="0"/>
    <x v="3"/>
    <x v="11"/>
    <x v="274"/>
    <n v="2408"/>
    <s v="Kelly, Justin"/>
    <x v="2"/>
    <x v="0"/>
    <x v="0"/>
    <n v="30"/>
    <x v="0"/>
    <x v="0"/>
    <m/>
    <n v="30"/>
    <m/>
    <x v="0"/>
    <x v="0"/>
    <x v="0"/>
  </r>
  <r>
    <x v="0"/>
    <x v="0"/>
    <x v="3"/>
    <x v="11"/>
    <x v="274"/>
    <n v="2448"/>
    <s v="Martin, Christin"/>
    <x v="2"/>
    <x v="0"/>
    <x v="0"/>
    <n v="30"/>
    <x v="0"/>
    <x v="0"/>
    <m/>
    <n v="30"/>
    <m/>
    <x v="0"/>
    <x v="0"/>
    <x v="0"/>
  </r>
  <r>
    <x v="0"/>
    <x v="0"/>
    <x v="3"/>
    <x v="11"/>
    <x v="274"/>
    <n v="1749"/>
    <s v="Peels, Timothy L."/>
    <x v="2"/>
    <x v="0"/>
    <x v="0"/>
    <n v="30"/>
    <x v="0"/>
    <x v="0"/>
    <m/>
    <n v="30"/>
    <m/>
    <x v="0"/>
    <x v="0"/>
    <x v="0"/>
  </r>
  <r>
    <x v="0"/>
    <x v="0"/>
    <x v="3"/>
    <x v="11"/>
    <x v="274"/>
    <n v="2294"/>
    <s v="Poff, Jessica"/>
    <x v="2"/>
    <x v="0"/>
    <x v="0"/>
    <n v="30"/>
    <x v="0"/>
    <x v="0"/>
    <m/>
    <n v="30"/>
    <m/>
    <x v="0"/>
    <x v="0"/>
    <x v="0"/>
  </r>
  <r>
    <x v="0"/>
    <x v="0"/>
    <x v="3"/>
    <x v="11"/>
    <x v="274"/>
    <n v="2447"/>
    <s v="Schutt, Caleb R."/>
    <x v="2"/>
    <x v="0"/>
    <x v="0"/>
    <n v="27.5"/>
    <x v="0"/>
    <x v="0"/>
    <m/>
    <n v="27.5"/>
    <m/>
    <x v="0"/>
    <x v="0"/>
    <x v="0"/>
  </r>
  <r>
    <x v="0"/>
    <x v="0"/>
    <x v="3"/>
    <x v="11"/>
    <x v="274"/>
    <n v="2284"/>
    <s v="Underwood, Tracy"/>
    <x v="2"/>
    <x v="0"/>
    <x v="0"/>
    <n v="30"/>
    <x v="0"/>
    <x v="0"/>
    <m/>
    <n v="30"/>
    <m/>
    <x v="0"/>
    <x v="0"/>
    <x v="0"/>
  </r>
  <r>
    <x v="0"/>
    <x v="0"/>
    <x v="3"/>
    <x v="11"/>
    <x v="274"/>
    <n v="2452"/>
    <s v="Vaughn, Gregory H."/>
    <x v="2"/>
    <x v="0"/>
    <x v="0"/>
    <n v="27.5"/>
    <x v="0"/>
    <x v="0"/>
    <m/>
    <n v="27.5"/>
    <m/>
    <x v="0"/>
    <x v="0"/>
    <x v="0"/>
  </r>
  <r>
    <x v="0"/>
    <x v="0"/>
    <x v="4"/>
    <x v="12"/>
    <x v="274"/>
    <n v="1410"/>
    <s v="Cooper, Alice F."/>
    <x v="2"/>
    <x v="0"/>
    <x v="0"/>
    <n v="38"/>
    <x v="0"/>
    <x v="0"/>
    <m/>
    <n v="38"/>
    <m/>
    <x v="0"/>
    <x v="0"/>
    <x v="0"/>
  </r>
  <r>
    <x v="0"/>
    <x v="0"/>
    <x v="4"/>
    <x v="12"/>
    <x v="274"/>
    <n v="2432"/>
    <s v="Harmon, Melody"/>
    <x v="2"/>
    <x v="0"/>
    <x v="0"/>
    <n v="34"/>
    <x v="0"/>
    <x v="0"/>
    <m/>
    <n v="34"/>
    <m/>
    <x v="0"/>
    <x v="0"/>
    <x v="0"/>
  </r>
  <r>
    <x v="0"/>
    <x v="0"/>
    <x v="4"/>
    <x v="12"/>
    <x v="274"/>
    <n v="2203"/>
    <s v="Hicks, Lisa"/>
    <x v="2"/>
    <x v="0"/>
    <x v="0"/>
    <n v="34"/>
    <x v="0"/>
    <x v="0"/>
    <m/>
    <n v="34"/>
    <m/>
    <x v="0"/>
    <x v="0"/>
    <x v="0"/>
  </r>
  <r>
    <x v="0"/>
    <x v="0"/>
    <x v="4"/>
    <x v="12"/>
    <x v="274"/>
    <n v="1206"/>
    <s v="Lorenz, Viola B."/>
    <x v="2"/>
    <x v="0"/>
    <x v="0"/>
    <n v="32"/>
    <x v="0"/>
    <x v="0"/>
    <m/>
    <n v="32"/>
    <m/>
    <x v="0"/>
    <x v="0"/>
    <x v="0"/>
  </r>
  <r>
    <x v="0"/>
    <x v="0"/>
    <x v="4"/>
    <x v="12"/>
    <x v="274"/>
    <n v="2381"/>
    <s v="McCombs, Olivia"/>
    <x v="2"/>
    <x v="0"/>
    <x v="0"/>
    <n v="19.25"/>
    <x v="0"/>
    <x v="0"/>
    <m/>
    <n v="19.25"/>
    <n v="2"/>
    <x v="0"/>
    <x v="0"/>
    <x v="0"/>
  </r>
  <r>
    <x v="0"/>
    <x v="0"/>
    <x v="6"/>
    <x v="13"/>
    <x v="274"/>
    <n v="2175"/>
    <s v="Akulic, Marlene"/>
    <x v="2"/>
    <x v="0"/>
    <x v="0"/>
    <n v="31"/>
    <x v="0"/>
    <x v="0"/>
    <m/>
    <n v="31"/>
    <m/>
    <x v="0"/>
    <x v="0"/>
    <x v="0"/>
  </r>
  <r>
    <x v="0"/>
    <x v="0"/>
    <x v="6"/>
    <x v="13"/>
    <x v="274"/>
    <n v="2462"/>
    <s v="Armstrong, Mary A."/>
    <x v="2"/>
    <x v="0"/>
    <x v="0"/>
    <n v="30"/>
    <x v="0"/>
    <x v="1"/>
    <m/>
    <n v="30"/>
    <m/>
    <x v="0"/>
    <x v="0"/>
    <x v="0"/>
  </r>
  <r>
    <x v="0"/>
    <x v="0"/>
    <x v="6"/>
    <x v="13"/>
    <x v="274"/>
    <n v="2340"/>
    <s v="Atkins, Reva"/>
    <x v="2"/>
    <x v="0"/>
    <x v="0"/>
    <n v="33"/>
    <x v="0"/>
    <x v="0"/>
    <m/>
    <n v="33"/>
    <m/>
    <x v="0"/>
    <x v="0"/>
    <x v="0"/>
  </r>
  <r>
    <x v="0"/>
    <x v="0"/>
    <x v="6"/>
    <x v="13"/>
    <x v="274"/>
    <n v="2470"/>
    <s v="Bivens, Bethany M."/>
    <x v="2"/>
    <x v="0"/>
    <x v="0"/>
    <n v="28.5"/>
    <x v="0"/>
    <x v="1"/>
    <m/>
    <n v="28.5"/>
    <m/>
    <x v="0"/>
    <x v="0"/>
    <x v="0"/>
  </r>
  <r>
    <x v="0"/>
    <x v="0"/>
    <x v="6"/>
    <x v="13"/>
    <x v="274"/>
    <n v="2229"/>
    <s v="Bledsoe, Amy"/>
    <x v="2"/>
    <x v="0"/>
    <x v="0"/>
    <n v="30"/>
    <x v="0"/>
    <x v="0"/>
    <m/>
    <n v="30"/>
    <m/>
    <x v="0"/>
    <x v="0"/>
    <x v="0"/>
  </r>
  <r>
    <x v="0"/>
    <x v="0"/>
    <x v="6"/>
    <x v="13"/>
    <x v="274"/>
    <n v="2190"/>
    <s v="Bookout, Nancy"/>
    <x v="2"/>
    <x v="0"/>
    <x v="0"/>
    <n v="37"/>
    <x v="0"/>
    <x v="0"/>
    <m/>
    <n v="37"/>
    <m/>
    <x v="0"/>
    <x v="0"/>
    <x v="0"/>
  </r>
  <r>
    <x v="0"/>
    <x v="0"/>
    <x v="6"/>
    <x v="13"/>
    <x v="274"/>
    <n v="2382"/>
    <s v="Bourzac, Nanette L."/>
    <x v="2"/>
    <x v="0"/>
    <x v="0"/>
    <n v="30"/>
    <x v="0"/>
    <x v="0"/>
    <m/>
    <n v="30"/>
    <m/>
    <x v="0"/>
    <x v="0"/>
    <x v="0"/>
  </r>
  <r>
    <x v="0"/>
    <x v="0"/>
    <x v="6"/>
    <x v="13"/>
    <x v="274"/>
    <n v="2039"/>
    <s v="Brooks, Tammy C."/>
    <x v="2"/>
    <x v="0"/>
    <x v="0"/>
    <n v="30.75"/>
    <x v="0"/>
    <x v="0"/>
    <m/>
    <n v="30.75"/>
    <m/>
    <x v="0"/>
    <x v="0"/>
    <x v="0"/>
  </r>
  <r>
    <x v="0"/>
    <x v="0"/>
    <x v="6"/>
    <x v="13"/>
    <x v="274"/>
    <n v="2316"/>
    <s v="Brummett, Sebrina D."/>
    <x v="2"/>
    <x v="0"/>
    <x v="0"/>
    <n v="28.25"/>
    <x v="0"/>
    <x v="0"/>
    <m/>
    <n v="28.25"/>
    <n v="2"/>
    <x v="0"/>
    <x v="0"/>
    <x v="0"/>
  </r>
  <r>
    <x v="0"/>
    <x v="0"/>
    <x v="6"/>
    <x v="13"/>
    <x v="274"/>
    <n v="2156"/>
    <s v="Bryan, Sheena L."/>
    <x v="2"/>
    <x v="0"/>
    <x v="0"/>
    <n v="35"/>
    <x v="0"/>
    <x v="0"/>
    <m/>
    <n v="35"/>
    <m/>
    <x v="0"/>
    <x v="0"/>
    <x v="0"/>
  </r>
  <r>
    <x v="0"/>
    <x v="0"/>
    <x v="6"/>
    <x v="13"/>
    <x v="274"/>
    <n v="1010"/>
    <s v="Carroll, Robin M."/>
    <x v="2"/>
    <x v="0"/>
    <x v="0"/>
    <n v="30"/>
    <x v="0"/>
    <x v="0"/>
    <m/>
    <n v="30"/>
    <m/>
    <x v="0"/>
    <x v="0"/>
    <x v="0"/>
  </r>
  <r>
    <x v="0"/>
    <x v="0"/>
    <x v="6"/>
    <x v="13"/>
    <x v="274"/>
    <n v="2068"/>
    <s v="Cathcart, Bess L."/>
    <x v="2"/>
    <x v="0"/>
    <x v="0"/>
    <n v="11"/>
    <x v="0"/>
    <x v="0"/>
    <m/>
    <n v="11"/>
    <n v="20"/>
    <x v="0"/>
    <x v="0"/>
    <x v="0"/>
  </r>
  <r>
    <x v="0"/>
    <x v="0"/>
    <x v="6"/>
    <x v="13"/>
    <x v="274"/>
    <n v="2098"/>
    <s v="Childress, Stacy M."/>
    <x v="2"/>
    <x v="0"/>
    <x v="0"/>
    <n v="26"/>
    <x v="0"/>
    <x v="0"/>
    <m/>
    <n v="26"/>
    <n v="10"/>
    <x v="0"/>
    <x v="0"/>
    <x v="0"/>
  </r>
  <r>
    <x v="0"/>
    <x v="0"/>
    <x v="6"/>
    <x v="13"/>
    <x v="274"/>
    <n v="2430"/>
    <s v="Coburn, Lisa"/>
    <x v="2"/>
    <x v="0"/>
    <x v="0"/>
    <n v="20"/>
    <x v="0"/>
    <x v="0"/>
    <m/>
    <n v="20"/>
    <m/>
    <x v="0"/>
    <x v="0"/>
    <x v="0"/>
  </r>
  <r>
    <x v="0"/>
    <x v="0"/>
    <x v="6"/>
    <x v="13"/>
    <x v="274"/>
    <n v="1362"/>
    <s v="Davis, Kimberly S."/>
    <x v="2"/>
    <x v="0"/>
    <x v="0"/>
    <n v="19"/>
    <x v="0"/>
    <x v="0"/>
    <m/>
    <n v="19"/>
    <n v="20"/>
    <x v="0"/>
    <x v="0"/>
    <x v="0"/>
  </r>
  <r>
    <x v="0"/>
    <x v="0"/>
    <x v="6"/>
    <x v="13"/>
    <x v="274"/>
    <n v="1465"/>
    <s v="Dotson, Wanda A."/>
    <x v="2"/>
    <x v="0"/>
    <x v="0"/>
    <n v="30"/>
    <x v="0"/>
    <x v="0"/>
    <m/>
    <n v="30"/>
    <m/>
    <x v="0"/>
    <x v="0"/>
    <x v="0"/>
  </r>
  <r>
    <x v="0"/>
    <x v="0"/>
    <x v="6"/>
    <x v="13"/>
    <x v="274"/>
    <n v="2046"/>
    <s v="Dunn, Lois"/>
    <x v="2"/>
    <x v="0"/>
    <x v="0"/>
    <n v="30"/>
    <x v="0"/>
    <x v="0"/>
    <m/>
    <n v="30"/>
    <m/>
    <x v="0"/>
    <x v="0"/>
    <x v="0"/>
  </r>
  <r>
    <x v="0"/>
    <x v="0"/>
    <x v="6"/>
    <x v="13"/>
    <x v="274"/>
    <n v="2319"/>
    <s v="Gibby, Deborah"/>
    <x v="2"/>
    <x v="0"/>
    <x v="0"/>
    <n v="38"/>
    <x v="0"/>
    <x v="0"/>
    <m/>
    <n v="38"/>
    <m/>
    <x v="0"/>
    <x v="0"/>
    <x v="0"/>
  </r>
  <r>
    <x v="0"/>
    <x v="0"/>
    <x v="6"/>
    <x v="13"/>
    <x v="274"/>
    <n v="2286"/>
    <s v="Godwin, Tonya"/>
    <x v="2"/>
    <x v="0"/>
    <x v="0"/>
    <m/>
    <x v="0"/>
    <x v="0"/>
    <m/>
    <m/>
    <n v="30"/>
    <x v="0"/>
    <x v="0"/>
    <x v="0"/>
  </r>
  <r>
    <x v="0"/>
    <x v="0"/>
    <x v="6"/>
    <x v="13"/>
    <x v="274"/>
    <n v="2376"/>
    <s v="Headrick, Lena"/>
    <x v="2"/>
    <x v="0"/>
    <x v="0"/>
    <n v="31"/>
    <x v="0"/>
    <x v="0"/>
    <m/>
    <n v="31"/>
    <m/>
    <x v="0"/>
    <x v="0"/>
    <x v="0"/>
  </r>
  <r>
    <x v="0"/>
    <x v="0"/>
    <x v="6"/>
    <x v="13"/>
    <x v="274"/>
    <n v="2373"/>
    <s v="Helton, Lisa K."/>
    <x v="2"/>
    <x v="0"/>
    <x v="0"/>
    <n v="30"/>
    <x v="0"/>
    <x v="0"/>
    <m/>
    <n v="30"/>
    <m/>
    <x v="0"/>
    <x v="0"/>
    <x v="0"/>
  </r>
  <r>
    <x v="0"/>
    <x v="0"/>
    <x v="6"/>
    <x v="13"/>
    <x v="274"/>
    <n v="2261"/>
    <s v="Howarth, Amy"/>
    <x v="2"/>
    <x v="0"/>
    <x v="0"/>
    <n v="38"/>
    <x v="0"/>
    <x v="0"/>
    <m/>
    <n v="38"/>
    <m/>
    <x v="0"/>
    <x v="0"/>
    <x v="0"/>
  </r>
  <r>
    <x v="0"/>
    <x v="0"/>
    <x v="6"/>
    <x v="13"/>
    <x v="274"/>
    <n v="1480"/>
    <s v="Kliever, Debbie J."/>
    <x v="2"/>
    <x v="0"/>
    <x v="0"/>
    <n v="34"/>
    <x v="0"/>
    <x v="0"/>
    <m/>
    <n v="34"/>
    <m/>
    <x v="0"/>
    <x v="0"/>
    <x v="0"/>
  </r>
  <r>
    <x v="0"/>
    <x v="0"/>
    <x v="6"/>
    <x v="13"/>
    <x v="274"/>
    <n v="1259"/>
    <s v="Lee, Ginger"/>
    <x v="2"/>
    <x v="0"/>
    <x v="0"/>
    <n v="33"/>
    <x v="0"/>
    <x v="0"/>
    <m/>
    <n v="33"/>
    <m/>
    <x v="0"/>
    <x v="0"/>
    <x v="0"/>
  </r>
  <r>
    <x v="0"/>
    <x v="0"/>
    <x v="6"/>
    <x v="13"/>
    <x v="274"/>
    <n v="2176"/>
    <s v="May, Cynthia L."/>
    <x v="2"/>
    <x v="0"/>
    <x v="0"/>
    <n v="22"/>
    <x v="0"/>
    <x v="0"/>
    <m/>
    <n v="22"/>
    <m/>
    <x v="0"/>
    <x v="0"/>
    <x v="0"/>
  </r>
  <r>
    <x v="0"/>
    <x v="0"/>
    <x v="6"/>
    <x v="13"/>
    <x v="274"/>
    <n v="1558"/>
    <s v="McCluskey, Loreta R."/>
    <x v="2"/>
    <x v="0"/>
    <x v="0"/>
    <n v="34"/>
    <x v="0"/>
    <x v="0"/>
    <m/>
    <n v="34"/>
    <m/>
    <x v="0"/>
    <x v="0"/>
    <x v="0"/>
  </r>
  <r>
    <x v="0"/>
    <x v="0"/>
    <x v="6"/>
    <x v="13"/>
    <x v="274"/>
    <n v="2465"/>
    <s v="Morris, Jessie A."/>
    <x v="2"/>
    <x v="0"/>
    <x v="0"/>
    <n v="32.5"/>
    <x v="0"/>
    <x v="1"/>
    <m/>
    <n v="32.5"/>
    <m/>
    <x v="0"/>
    <x v="0"/>
    <x v="0"/>
  </r>
  <r>
    <x v="0"/>
    <x v="0"/>
    <x v="6"/>
    <x v="13"/>
    <x v="274"/>
    <n v="2409"/>
    <s v="Neeley, Megan R."/>
    <x v="2"/>
    <x v="0"/>
    <x v="0"/>
    <n v="24"/>
    <x v="0"/>
    <x v="1"/>
    <m/>
    <n v="24"/>
    <m/>
    <x v="0"/>
    <x v="0"/>
    <x v="0"/>
  </r>
  <r>
    <x v="0"/>
    <x v="0"/>
    <x v="6"/>
    <x v="13"/>
    <x v="274"/>
    <n v="1559"/>
    <s v="Nichols, Brenda S."/>
    <x v="2"/>
    <x v="0"/>
    <x v="0"/>
    <n v="38"/>
    <x v="0"/>
    <x v="0"/>
    <m/>
    <n v="38"/>
    <m/>
    <x v="0"/>
    <x v="0"/>
    <x v="0"/>
  </r>
  <r>
    <x v="0"/>
    <x v="0"/>
    <x v="6"/>
    <x v="13"/>
    <x v="274"/>
    <n v="2415"/>
    <s v="Patterson, Pamela"/>
    <x v="2"/>
    <x v="0"/>
    <x v="0"/>
    <n v="30"/>
    <x v="0"/>
    <x v="0"/>
    <m/>
    <n v="30"/>
    <m/>
    <x v="0"/>
    <x v="0"/>
    <x v="0"/>
  </r>
  <r>
    <x v="0"/>
    <x v="0"/>
    <x v="6"/>
    <x v="13"/>
    <x v="274"/>
    <n v="2259"/>
    <s v="Peels, Carolyn K."/>
    <x v="2"/>
    <x v="0"/>
    <x v="0"/>
    <n v="34"/>
    <x v="0"/>
    <x v="0"/>
    <m/>
    <n v="34"/>
    <m/>
    <x v="0"/>
    <x v="0"/>
    <x v="0"/>
  </r>
  <r>
    <x v="0"/>
    <x v="0"/>
    <x v="6"/>
    <x v="13"/>
    <x v="274"/>
    <n v="2459"/>
    <s v="Redman, Melissa G."/>
    <x v="2"/>
    <x v="0"/>
    <x v="0"/>
    <n v="30"/>
    <x v="0"/>
    <x v="1"/>
    <m/>
    <n v="30"/>
    <m/>
    <x v="0"/>
    <x v="0"/>
    <x v="0"/>
  </r>
  <r>
    <x v="0"/>
    <x v="0"/>
    <x v="6"/>
    <x v="13"/>
    <x v="274"/>
    <n v="1997"/>
    <s v="Roberts, Lisa R."/>
    <x v="2"/>
    <x v="0"/>
    <x v="0"/>
    <m/>
    <x v="0"/>
    <x v="0"/>
    <m/>
    <m/>
    <n v="30"/>
    <x v="0"/>
    <x v="0"/>
    <x v="0"/>
  </r>
  <r>
    <x v="0"/>
    <x v="0"/>
    <x v="6"/>
    <x v="13"/>
    <x v="274"/>
    <n v="2378"/>
    <s v="Roberts, Lori"/>
    <x v="2"/>
    <x v="0"/>
    <x v="0"/>
    <n v="38"/>
    <x v="0"/>
    <x v="0"/>
    <m/>
    <n v="38"/>
    <m/>
    <x v="0"/>
    <x v="0"/>
    <x v="0"/>
  </r>
  <r>
    <x v="0"/>
    <x v="0"/>
    <x v="6"/>
    <x v="13"/>
    <x v="274"/>
    <n v="2440"/>
    <s v="Rupinski, Alexis M."/>
    <x v="2"/>
    <x v="0"/>
    <x v="0"/>
    <n v="30"/>
    <x v="0"/>
    <x v="1"/>
    <m/>
    <n v="30"/>
    <m/>
    <x v="0"/>
    <x v="0"/>
    <x v="0"/>
  </r>
  <r>
    <x v="0"/>
    <x v="0"/>
    <x v="6"/>
    <x v="13"/>
    <x v="274"/>
    <n v="2192"/>
    <s v="Rupinski, Angela"/>
    <x v="2"/>
    <x v="0"/>
    <x v="0"/>
    <m/>
    <x v="0"/>
    <x v="0"/>
    <m/>
    <m/>
    <n v="30"/>
    <x v="0"/>
    <x v="0"/>
    <x v="0"/>
  </r>
  <r>
    <x v="0"/>
    <x v="0"/>
    <x v="6"/>
    <x v="13"/>
    <x v="274"/>
    <n v="2441"/>
    <s v="Selby, Chasity"/>
    <x v="2"/>
    <x v="0"/>
    <x v="0"/>
    <n v="34"/>
    <x v="0"/>
    <x v="0"/>
    <m/>
    <n v="34"/>
    <m/>
    <x v="0"/>
    <x v="0"/>
    <x v="0"/>
  </r>
  <r>
    <x v="0"/>
    <x v="0"/>
    <x v="6"/>
    <x v="13"/>
    <x v="274"/>
    <n v="1612"/>
    <s v="Self, Janet"/>
    <x v="2"/>
    <x v="0"/>
    <x v="0"/>
    <n v="34"/>
    <x v="0"/>
    <x v="0"/>
    <m/>
    <n v="34"/>
    <m/>
    <x v="0"/>
    <x v="0"/>
    <x v="0"/>
  </r>
  <r>
    <x v="0"/>
    <x v="0"/>
    <x v="6"/>
    <x v="13"/>
    <x v="274"/>
    <n v="2356"/>
    <s v="Sharp, Sonia"/>
    <x v="2"/>
    <x v="0"/>
    <x v="0"/>
    <n v="38"/>
    <x v="0"/>
    <x v="0"/>
    <m/>
    <n v="38"/>
    <m/>
    <x v="0"/>
    <x v="0"/>
    <x v="0"/>
  </r>
  <r>
    <x v="0"/>
    <x v="0"/>
    <x v="6"/>
    <x v="13"/>
    <x v="274"/>
    <n v="2423"/>
    <s v="Stafford, Tabitha"/>
    <x v="2"/>
    <x v="0"/>
    <x v="0"/>
    <n v="33"/>
    <x v="0"/>
    <x v="0"/>
    <m/>
    <n v="33"/>
    <m/>
    <x v="0"/>
    <x v="0"/>
    <x v="0"/>
  </r>
  <r>
    <x v="0"/>
    <x v="0"/>
    <x v="6"/>
    <x v="13"/>
    <x v="274"/>
    <n v="2412"/>
    <s v="Suttles, Cristie"/>
    <x v="2"/>
    <x v="0"/>
    <x v="0"/>
    <n v="20"/>
    <x v="0"/>
    <x v="1"/>
    <m/>
    <n v="20"/>
    <m/>
    <x v="0"/>
    <x v="0"/>
    <x v="0"/>
  </r>
  <r>
    <x v="0"/>
    <x v="0"/>
    <x v="6"/>
    <x v="13"/>
    <x v="274"/>
    <n v="2385"/>
    <s v="Suttles, Kathy"/>
    <x v="2"/>
    <x v="0"/>
    <x v="0"/>
    <n v="11"/>
    <x v="0"/>
    <x v="0"/>
    <m/>
    <n v="11"/>
    <m/>
    <x v="0"/>
    <x v="0"/>
    <x v="0"/>
  </r>
  <r>
    <x v="0"/>
    <x v="0"/>
    <x v="6"/>
    <x v="13"/>
    <x v="274"/>
    <n v="2464"/>
    <s v="Tipton, Rebecca G."/>
    <x v="2"/>
    <x v="0"/>
    <x v="0"/>
    <n v="33.5"/>
    <x v="0"/>
    <x v="1"/>
    <m/>
    <n v="33.5"/>
    <m/>
    <x v="0"/>
    <x v="0"/>
    <x v="0"/>
  </r>
  <r>
    <x v="0"/>
    <x v="0"/>
    <x v="6"/>
    <x v="13"/>
    <x v="274"/>
    <n v="2392"/>
    <s v="Veit, Beth"/>
    <x v="2"/>
    <x v="0"/>
    <x v="0"/>
    <n v="34"/>
    <x v="0"/>
    <x v="0"/>
    <m/>
    <n v="34"/>
    <m/>
    <x v="0"/>
    <x v="0"/>
    <x v="0"/>
  </r>
  <r>
    <x v="0"/>
    <x v="0"/>
    <x v="6"/>
    <x v="13"/>
    <x v="274"/>
    <n v="2426"/>
    <s v="Veit, Jordan A."/>
    <x v="2"/>
    <x v="0"/>
    <x v="0"/>
    <n v="32.25"/>
    <x v="0"/>
    <x v="0"/>
    <m/>
    <n v="32.25"/>
    <m/>
    <x v="0"/>
    <x v="0"/>
    <x v="0"/>
  </r>
  <r>
    <x v="0"/>
    <x v="0"/>
    <x v="6"/>
    <x v="13"/>
    <x v="274"/>
    <n v="2154"/>
    <s v="West, Sandra"/>
    <x v="2"/>
    <x v="0"/>
    <x v="0"/>
    <n v="31"/>
    <x v="0"/>
    <x v="0"/>
    <m/>
    <n v="31"/>
    <m/>
    <x v="0"/>
    <x v="0"/>
    <x v="0"/>
  </r>
  <r>
    <x v="0"/>
    <x v="0"/>
    <x v="6"/>
    <x v="13"/>
    <x v="274"/>
    <n v="2411"/>
    <s v="Wilburn, Marley"/>
    <x v="2"/>
    <x v="0"/>
    <x v="0"/>
    <m/>
    <x v="0"/>
    <x v="0"/>
    <m/>
    <m/>
    <m/>
    <x v="0"/>
    <x v="0"/>
    <x v="0"/>
  </r>
  <r>
    <x v="0"/>
    <x v="0"/>
    <x v="6"/>
    <x v="13"/>
    <x v="274"/>
    <n v="2282"/>
    <s v="Young, Karen A."/>
    <x v="2"/>
    <x v="0"/>
    <x v="0"/>
    <n v="28"/>
    <x v="0"/>
    <x v="1"/>
    <m/>
    <n v="28"/>
    <m/>
    <x v="0"/>
    <x v="0"/>
    <x v="0"/>
  </r>
  <r>
    <x v="0"/>
    <x v="0"/>
    <x v="1"/>
    <x v="14"/>
    <x v="274"/>
    <n v="1280"/>
    <s v="Cooley, Tammy K."/>
    <x v="2"/>
    <x v="0"/>
    <x v="0"/>
    <m/>
    <x v="0"/>
    <x v="0"/>
    <m/>
    <m/>
    <n v="30"/>
    <x v="0"/>
    <x v="0"/>
    <x v="0"/>
  </r>
  <r>
    <x v="0"/>
    <x v="0"/>
    <x v="1"/>
    <x v="14"/>
    <x v="274"/>
    <n v="2195"/>
    <s v="Davis, Tyler"/>
    <x v="2"/>
    <x v="0"/>
    <x v="0"/>
    <n v="30"/>
    <x v="0"/>
    <x v="0"/>
    <m/>
    <n v="30"/>
    <m/>
    <x v="0"/>
    <x v="0"/>
    <x v="0"/>
  </r>
  <r>
    <x v="0"/>
    <x v="0"/>
    <x v="1"/>
    <x v="14"/>
    <x v="274"/>
    <n v="1684"/>
    <s v="Mckee, Nathan"/>
    <x v="2"/>
    <x v="0"/>
    <x v="0"/>
    <n v="10.75"/>
    <x v="0"/>
    <x v="0"/>
    <m/>
    <n v="10.75"/>
    <m/>
    <x v="0"/>
    <x v="0"/>
    <x v="0"/>
  </r>
  <r>
    <x v="0"/>
    <x v="0"/>
    <x v="1"/>
    <x v="14"/>
    <x v="274"/>
    <n v="2337"/>
    <s v="Miller, Gary"/>
    <x v="2"/>
    <x v="0"/>
    <x v="0"/>
    <n v="27.5"/>
    <x v="0"/>
    <x v="0"/>
    <m/>
    <n v="27.5"/>
    <m/>
    <x v="0"/>
    <x v="0"/>
    <x v="0"/>
  </r>
  <r>
    <x v="0"/>
    <x v="0"/>
    <x v="1"/>
    <x v="14"/>
    <x v="274"/>
    <n v="2363"/>
    <s v="Mills, Gary"/>
    <x v="2"/>
    <x v="0"/>
    <x v="0"/>
    <n v="30"/>
    <x v="0"/>
    <x v="0"/>
    <m/>
    <n v="30"/>
    <m/>
    <x v="0"/>
    <x v="0"/>
    <x v="0"/>
  </r>
  <r>
    <x v="0"/>
    <x v="0"/>
    <x v="1"/>
    <x v="14"/>
    <x v="274"/>
    <n v="2457"/>
    <s v="Richesin, Joey D."/>
    <x v="2"/>
    <x v="0"/>
    <x v="0"/>
    <n v="27.5"/>
    <x v="0"/>
    <x v="1"/>
    <m/>
    <n v="27.5"/>
    <m/>
    <x v="0"/>
    <x v="0"/>
    <x v="0"/>
  </r>
  <r>
    <x v="0"/>
    <x v="0"/>
    <x v="1"/>
    <x v="14"/>
    <x v="274"/>
    <n v="2220"/>
    <s v="Waddell, Henry"/>
    <x v="2"/>
    <x v="0"/>
    <x v="0"/>
    <n v="34"/>
    <x v="0"/>
    <x v="0"/>
    <m/>
    <n v="34"/>
    <m/>
    <x v="0"/>
    <x v="0"/>
    <x v="0"/>
  </r>
  <r>
    <x v="0"/>
    <x v="0"/>
    <x v="1"/>
    <x v="14"/>
    <x v="274"/>
    <n v="2348"/>
    <s v="Watson, Dennis"/>
    <x v="2"/>
    <x v="0"/>
    <x v="0"/>
    <n v="31"/>
    <x v="0"/>
    <x v="0"/>
    <m/>
    <n v="31"/>
    <m/>
    <x v="0"/>
    <x v="0"/>
    <x v="0"/>
  </r>
  <r>
    <x v="0"/>
    <x v="0"/>
    <x v="9"/>
    <x v="15"/>
    <x v="274"/>
    <n v="2285"/>
    <s v="Bivens, Diane"/>
    <x v="2"/>
    <x v="0"/>
    <x v="0"/>
    <n v="35"/>
    <x v="0"/>
    <x v="0"/>
    <m/>
    <n v="35"/>
    <m/>
    <x v="0"/>
    <x v="0"/>
    <x v="0"/>
  </r>
  <r>
    <x v="0"/>
    <x v="0"/>
    <x v="9"/>
    <x v="15"/>
    <x v="274"/>
    <n v="1856"/>
    <s v="Bivens, Tammie"/>
    <x v="2"/>
    <x v="0"/>
    <x v="0"/>
    <n v="20"/>
    <x v="0"/>
    <x v="0"/>
    <m/>
    <n v="20"/>
    <n v="10"/>
    <x v="0"/>
    <x v="0"/>
    <x v="0"/>
  </r>
  <r>
    <x v="0"/>
    <x v="0"/>
    <x v="9"/>
    <x v="15"/>
    <x v="274"/>
    <n v="2235"/>
    <s v="Clark, Elizabeth"/>
    <x v="2"/>
    <x v="0"/>
    <x v="0"/>
    <n v="35"/>
    <x v="0"/>
    <x v="0"/>
    <m/>
    <n v="35"/>
    <m/>
    <x v="0"/>
    <x v="0"/>
    <x v="0"/>
  </r>
  <r>
    <x v="0"/>
    <x v="0"/>
    <x v="9"/>
    <x v="15"/>
    <x v="274"/>
    <n v="1107"/>
    <s v="Hall, Mary"/>
    <x v="2"/>
    <x v="0"/>
    <x v="0"/>
    <n v="35"/>
    <x v="0"/>
    <x v="0"/>
    <m/>
    <n v="35"/>
    <m/>
    <x v="0"/>
    <x v="0"/>
    <x v="0"/>
  </r>
  <r>
    <x v="0"/>
    <x v="0"/>
    <x v="9"/>
    <x v="15"/>
    <x v="274"/>
    <n v="1866"/>
    <s v="Harris, Nancy"/>
    <x v="2"/>
    <x v="0"/>
    <x v="0"/>
    <n v="35"/>
    <x v="0"/>
    <x v="1"/>
    <m/>
    <n v="35"/>
    <m/>
    <x v="0"/>
    <x v="0"/>
    <x v="0"/>
  </r>
  <r>
    <x v="0"/>
    <x v="0"/>
    <x v="9"/>
    <x v="15"/>
    <x v="274"/>
    <n v="1967"/>
    <s v="Shaw, Teia L."/>
    <x v="2"/>
    <x v="0"/>
    <x v="0"/>
    <m/>
    <x v="0"/>
    <x v="0"/>
    <m/>
    <m/>
    <n v="30"/>
    <x v="0"/>
    <x v="0"/>
    <x v="0"/>
  </r>
  <r>
    <x v="0"/>
    <x v="0"/>
    <x v="7"/>
    <x v="16"/>
    <x v="274"/>
    <n v="2371"/>
    <s v="Barnes, Sarah"/>
    <x v="2"/>
    <x v="0"/>
    <x v="0"/>
    <n v="35"/>
    <x v="0"/>
    <x v="0"/>
    <m/>
    <n v="35"/>
    <m/>
    <x v="0"/>
    <x v="0"/>
    <x v="0"/>
  </r>
  <r>
    <x v="0"/>
    <x v="0"/>
    <x v="7"/>
    <x v="16"/>
    <x v="274"/>
    <n v="2193"/>
    <s v="Cannon, Jennifer"/>
    <x v="2"/>
    <x v="0"/>
    <x v="0"/>
    <n v="30"/>
    <x v="0"/>
    <x v="0"/>
    <m/>
    <n v="30"/>
    <m/>
    <x v="0"/>
    <x v="0"/>
    <x v="0"/>
  </r>
  <r>
    <x v="0"/>
    <x v="0"/>
    <x v="7"/>
    <x v="16"/>
    <x v="274"/>
    <n v="2463"/>
    <s v="Hicks, Shelby L."/>
    <x v="2"/>
    <x v="0"/>
    <x v="0"/>
    <n v="20"/>
    <x v="0"/>
    <x v="1"/>
    <m/>
    <n v="20"/>
    <m/>
    <x v="0"/>
    <x v="0"/>
    <x v="0"/>
  </r>
  <r>
    <x v="0"/>
    <x v="0"/>
    <x v="7"/>
    <x v="16"/>
    <x v="274"/>
    <n v="2445"/>
    <s v="Lemarr, Theresa"/>
    <x v="2"/>
    <x v="0"/>
    <x v="0"/>
    <n v="24"/>
    <x v="0"/>
    <x v="0"/>
    <m/>
    <n v="24"/>
    <m/>
    <x v="0"/>
    <x v="0"/>
    <x v="0"/>
  </r>
  <r>
    <x v="0"/>
    <x v="0"/>
    <x v="7"/>
    <x v="16"/>
    <x v="274"/>
    <n v="2405"/>
    <s v="Marrero, Rachel"/>
    <x v="2"/>
    <x v="0"/>
    <x v="0"/>
    <n v="32"/>
    <x v="0"/>
    <x v="0"/>
    <m/>
    <n v="32"/>
    <m/>
    <x v="0"/>
    <x v="0"/>
    <x v="0"/>
  </r>
  <r>
    <x v="0"/>
    <x v="0"/>
    <x v="7"/>
    <x v="16"/>
    <x v="274"/>
    <n v="2433"/>
    <s v="Millsaps, Tiea"/>
    <x v="2"/>
    <x v="0"/>
    <x v="0"/>
    <n v="20.75"/>
    <x v="0"/>
    <x v="0"/>
    <m/>
    <n v="20.75"/>
    <n v="10"/>
    <x v="0"/>
    <x v="0"/>
    <x v="0"/>
  </r>
  <r>
    <x v="0"/>
    <x v="0"/>
    <x v="7"/>
    <x v="16"/>
    <x v="274"/>
    <n v="2407"/>
    <s v="Thomas, Emily"/>
    <x v="2"/>
    <x v="0"/>
    <x v="0"/>
    <n v="26"/>
    <x v="0"/>
    <x v="0"/>
    <m/>
    <n v="26"/>
    <m/>
    <x v="0"/>
    <x v="0"/>
    <x v="0"/>
  </r>
  <r>
    <x v="0"/>
    <x v="0"/>
    <x v="5"/>
    <x v="17"/>
    <x v="274"/>
    <n v="1596"/>
    <s v="Harrison, Charles"/>
    <x v="2"/>
    <x v="0"/>
    <x v="0"/>
    <m/>
    <x v="0"/>
    <x v="0"/>
    <m/>
    <m/>
    <n v="30"/>
    <x v="0"/>
    <x v="0"/>
    <x v="0"/>
  </r>
  <r>
    <x v="0"/>
    <x v="0"/>
    <x v="5"/>
    <x v="17"/>
    <x v="274"/>
    <n v="2443"/>
    <s v="Hunt, Nancy M."/>
    <x v="2"/>
    <x v="0"/>
    <x v="0"/>
    <n v="28"/>
    <x v="0"/>
    <x v="0"/>
    <m/>
    <n v="28"/>
    <m/>
    <x v="0"/>
    <x v="0"/>
    <x v="0"/>
  </r>
  <r>
    <x v="0"/>
    <x v="0"/>
    <x v="5"/>
    <x v="17"/>
    <x v="274"/>
    <n v="1920"/>
    <s v="Jones, Jena"/>
    <x v="2"/>
    <x v="0"/>
    <x v="0"/>
    <n v="20.25"/>
    <x v="0"/>
    <x v="0"/>
    <m/>
    <n v="20.25"/>
    <m/>
    <x v="0"/>
    <x v="0"/>
    <x v="0"/>
  </r>
  <r>
    <x v="0"/>
    <x v="0"/>
    <x v="21"/>
    <x v="18"/>
    <x v="274"/>
    <n v="2431"/>
    <s v="McRaven, Michael"/>
    <x v="2"/>
    <x v="0"/>
    <x v="0"/>
    <n v="30"/>
    <x v="0"/>
    <x v="0"/>
    <m/>
    <n v="30"/>
    <m/>
    <x v="0"/>
    <x v="0"/>
    <x v="0"/>
  </r>
  <r>
    <x v="0"/>
    <x v="0"/>
    <x v="8"/>
    <x v="19"/>
    <x v="274"/>
    <n v="2368"/>
    <s v="Barnes, Eric"/>
    <x v="2"/>
    <x v="0"/>
    <x v="0"/>
    <n v="35"/>
    <x v="0"/>
    <x v="0"/>
    <m/>
    <n v="35"/>
    <m/>
    <x v="0"/>
    <x v="0"/>
    <x v="0"/>
  </r>
  <r>
    <x v="0"/>
    <x v="0"/>
    <x v="8"/>
    <x v="19"/>
    <x v="274"/>
    <n v="2313"/>
    <s v="Gibby, Benjamin"/>
    <x v="2"/>
    <x v="0"/>
    <x v="0"/>
    <n v="22"/>
    <x v="0"/>
    <x v="0"/>
    <m/>
    <n v="22"/>
    <n v="10"/>
    <x v="0"/>
    <x v="0"/>
    <x v="0"/>
  </r>
  <r>
    <x v="0"/>
    <x v="0"/>
    <x v="8"/>
    <x v="19"/>
    <x v="274"/>
    <n v="2367"/>
    <s v="Hall, Fredrick L."/>
    <x v="2"/>
    <x v="0"/>
    <x v="0"/>
    <n v="33"/>
    <x v="0"/>
    <x v="0"/>
    <m/>
    <n v="33"/>
    <m/>
    <x v="0"/>
    <x v="0"/>
    <x v="0"/>
  </r>
  <r>
    <x v="0"/>
    <x v="0"/>
    <x v="0"/>
    <x v="0"/>
    <x v="275"/>
    <n v="2069"/>
    <s v="Bibee, Ronald S."/>
    <x v="2"/>
    <x v="0"/>
    <x v="0"/>
    <n v="40"/>
    <x v="0"/>
    <x v="1"/>
    <m/>
    <n v="40"/>
    <m/>
    <x v="0"/>
    <x v="0"/>
    <x v="0"/>
  </r>
  <r>
    <x v="0"/>
    <x v="0"/>
    <x v="0"/>
    <x v="0"/>
    <x v="275"/>
    <n v="1435"/>
    <s v="Bores, Carie L."/>
    <x v="2"/>
    <x v="0"/>
    <x v="0"/>
    <n v="40"/>
    <x v="0"/>
    <x v="1"/>
    <m/>
    <n v="40"/>
    <m/>
    <x v="0"/>
    <x v="0"/>
    <x v="0"/>
  </r>
  <r>
    <x v="0"/>
    <x v="0"/>
    <x v="0"/>
    <x v="0"/>
    <x v="275"/>
    <n v="2290"/>
    <s v="Garza, Cody"/>
    <x v="2"/>
    <x v="0"/>
    <x v="0"/>
    <n v="40"/>
    <x v="0"/>
    <x v="1"/>
    <m/>
    <n v="40"/>
    <m/>
    <x v="0"/>
    <x v="0"/>
    <x v="0"/>
  </r>
  <r>
    <x v="0"/>
    <x v="0"/>
    <x v="0"/>
    <x v="0"/>
    <x v="275"/>
    <n v="2451"/>
    <s v="Harrison, Chuck R."/>
    <x v="2"/>
    <x v="0"/>
    <x v="0"/>
    <n v="40"/>
    <x v="0"/>
    <x v="1"/>
    <m/>
    <n v="40"/>
    <m/>
    <x v="0"/>
    <x v="0"/>
    <x v="0"/>
  </r>
  <r>
    <x v="0"/>
    <x v="0"/>
    <x v="0"/>
    <x v="0"/>
    <x v="275"/>
    <n v="2296"/>
    <s v="Miller, Caleb"/>
    <x v="2"/>
    <x v="0"/>
    <x v="0"/>
    <n v="40"/>
    <x v="0"/>
    <x v="1"/>
    <n v="2.25"/>
    <n v="40"/>
    <m/>
    <x v="0"/>
    <x v="0"/>
    <x v="0"/>
  </r>
  <r>
    <x v="0"/>
    <x v="0"/>
    <x v="0"/>
    <x v="0"/>
    <x v="275"/>
    <n v="1079"/>
    <s v="Wilson, Jim"/>
    <x v="2"/>
    <x v="0"/>
    <x v="0"/>
    <n v="40"/>
    <x v="0"/>
    <x v="1"/>
    <m/>
    <n v="40"/>
    <m/>
    <x v="0"/>
    <x v="0"/>
    <x v="0"/>
  </r>
  <r>
    <x v="0"/>
    <x v="0"/>
    <x v="10"/>
    <x v="21"/>
    <x v="275"/>
    <n v="2312"/>
    <s v="Semach, Chad"/>
    <x v="2"/>
    <x v="0"/>
    <x v="0"/>
    <n v="40"/>
    <x v="0"/>
    <x v="1"/>
    <m/>
    <n v="40"/>
    <m/>
    <x v="0"/>
    <x v="0"/>
    <x v="0"/>
  </r>
  <r>
    <x v="0"/>
    <x v="0"/>
    <x v="11"/>
    <x v="1"/>
    <x v="275"/>
    <n v="1481"/>
    <s v="Dodd, Alex E."/>
    <x v="2"/>
    <x v="0"/>
    <x v="0"/>
    <n v="40"/>
    <x v="0"/>
    <x v="1"/>
    <m/>
    <n v="40"/>
    <m/>
    <x v="0"/>
    <x v="0"/>
    <x v="0"/>
  </r>
  <r>
    <x v="0"/>
    <x v="0"/>
    <x v="11"/>
    <x v="1"/>
    <x v="275"/>
    <n v="2007"/>
    <s v="Dodd, Patricia A."/>
    <x v="2"/>
    <x v="0"/>
    <x v="0"/>
    <n v="37"/>
    <x v="0"/>
    <x v="1"/>
    <m/>
    <n v="37"/>
    <m/>
    <x v="0"/>
    <x v="0"/>
    <x v="0"/>
  </r>
  <r>
    <x v="0"/>
    <x v="0"/>
    <x v="11"/>
    <x v="1"/>
    <x v="275"/>
    <n v="2469"/>
    <s v="Gibson, Michael S."/>
    <x v="2"/>
    <x v="0"/>
    <x v="0"/>
    <n v="40"/>
    <x v="0"/>
    <x v="1"/>
    <m/>
    <n v="40"/>
    <m/>
    <x v="0"/>
    <x v="0"/>
    <x v="0"/>
  </r>
  <r>
    <x v="0"/>
    <x v="0"/>
    <x v="12"/>
    <x v="2"/>
    <x v="275"/>
    <n v="1810"/>
    <s v="Damstetter, Suzanne"/>
    <x v="2"/>
    <x v="0"/>
    <x v="0"/>
    <m/>
    <x v="0"/>
    <x v="1"/>
    <m/>
    <m/>
    <n v="40"/>
    <x v="0"/>
    <x v="0"/>
    <x v="0"/>
  </r>
  <r>
    <x v="0"/>
    <x v="0"/>
    <x v="12"/>
    <x v="2"/>
    <x v="275"/>
    <n v="1831"/>
    <s v="Simmons, Kristie"/>
    <x v="2"/>
    <x v="0"/>
    <x v="0"/>
    <n v="38.25"/>
    <x v="0"/>
    <x v="1"/>
    <m/>
    <n v="38.25"/>
    <m/>
    <x v="0"/>
    <x v="0"/>
    <x v="0"/>
  </r>
  <r>
    <x v="0"/>
    <x v="0"/>
    <x v="13"/>
    <x v="3"/>
    <x v="275"/>
    <n v="1024"/>
    <s v="Hillard, Gary L."/>
    <x v="2"/>
    <x v="0"/>
    <x v="0"/>
    <n v="34"/>
    <x v="0"/>
    <x v="1"/>
    <m/>
    <n v="34"/>
    <n v="6"/>
    <x v="0"/>
    <x v="0"/>
    <x v="0"/>
  </r>
  <r>
    <x v="0"/>
    <x v="0"/>
    <x v="13"/>
    <x v="3"/>
    <x v="275"/>
    <n v="1027"/>
    <s v="Howard, Michael"/>
    <x v="2"/>
    <x v="0"/>
    <x v="0"/>
    <n v="40"/>
    <x v="0"/>
    <x v="1"/>
    <m/>
    <n v="40"/>
    <m/>
    <x v="0"/>
    <x v="0"/>
    <x v="0"/>
  </r>
  <r>
    <x v="0"/>
    <x v="0"/>
    <x v="13"/>
    <x v="3"/>
    <x v="275"/>
    <n v="2425"/>
    <s v="Lewelling, Gary L."/>
    <x v="2"/>
    <x v="0"/>
    <x v="0"/>
    <n v="40"/>
    <x v="0"/>
    <x v="1"/>
    <m/>
    <n v="40"/>
    <m/>
    <x v="0"/>
    <x v="0"/>
    <x v="0"/>
  </r>
  <r>
    <x v="0"/>
    <x v="0"/>
    <x v="13"/>
    <x v="3"/>
    <x v="275"/>
    <n v="2034"/>
    <s v="Powers, Joshua"/>
    <x v="2"/>
    <x v="0"/>
    <x v="0"/>
    <n v="30"/>
    <x v="0"/>
    <x v="1"/>
    <m/>
    <n v="30"/>
    <n v="10"/>
    <x v="0"/>
    <x v="0"/>
    <x v="0"/>
  </r>
  <r>
    <x v="0"/>
    <x v="0"/>
    <x v="13"/>
    <x v="3"/>
    <x v="275"/>
    <n v="1420"/>
    <s v="Simmons, James T."/>
    <x v="2"/>
    <x v="0"/>
    <x v="0"/>
    <n v="40"/>
    <x v="0"/>
    <x v="1"/>
    <m/>
    <n v="40"/>
    <m/>
    <x v="0"/>
    <x v="0"/>
    <x v="0"/>
  </r>
  <r>
    <x v="0"/>
    <x v="0"/>
    <x v="14"/>
    <x v="4"/>
    <x v="275"/>
    <n v="2100"/>
    <s v="Glenn, Kristy"/>
    <x v="2"/>
    <x v="0"/>
    <x v="0"/>
    <m/>
    <x v="0"/>
    <x v="1"/>
    <m/>
    <m/>
    <n v="40"/>
    <x v="0"/>
    <x v="0"/>
    <x v="0"/>
  </r>
  <r>
    <x v="0"/>
    <x v="0"/>
    <x v="15"/>
    <x v="5"/>
    <x v="275"/>
    <n v="1717"/>
    <s v="Burchfield, Jeannie"/>
    <x v="2"/>
    <x v="0"/>
    <x v="0"/>
    <n v="30"/>
    <x v="0"/>
    <x v="1"/>
    <m/>
    <n v="30"/>
    <n v="10"/>
    <x v="0"/>
    <x v="0"/>
    <x v="0"/>
  </r>
  <r>
    <x v="0"/>
    <x v="0"/>
    <x v="15"/>
    <x v="5"/>
    <x v="275"/>
    <n v="2122"/>
    <s v="Denton, Ashley"/>
    <x v="2"/>
    <x v="0"/>
    <x v="0"/>
    <n v="36.75"/>
    <x v="0"/>
    <x v="1"/>
    <m/>
    <n v="36.75"/>
    <m/>
    <x v="0"/>
    <x v="0"/>
    <x v="0"/>
  </r>
  <r>
    <x v="0"/>
    <x v="0"/>
    <x v="15"/>
    <x v="5"/>
    <x v="275"/>
    <n v="1968"/>
    <s v="Duncan, Ginger"/>
    <x v="2"/>
    <x v="0"/>
    <x v="0"/>
    <n v="36.933300000000003"/>
    <x v="0"/>
    <x v="1"/>
    <m/>
    <n v="36.933300000000003"/>
    <m/>
    <x v="0"/>
    <x v="0"/>
    <x v="0"/>
  </r>
  <r>
    <x v="0"/>
    <x v="0"/>
    <x v="15"/>
    <x v="5"/>
    <x v="275"/>
    <n v="1904"/>
    <s v="Murr, Sherry"/>
    <x v="2"/>
    <x v="0"/>
    <x v="0"/>
    <n v="40"/>
    <x v="0"/>
    <x v="1"/>
    <m/>
    <n v="40"/>
    <m/>
    <x v="0"/>
    <x v="0"/>
    <x v="0"/>
  </r>
  <r>
    <x v="0"/>
    <x v="0"/>
    <x v="15"/>
    <x v="5"/>
    <x v="275"/>
    <n v="2458"/>
    <s v="Schulstadt, Rose A."/>
    <x v="2"/>
    <x v="0"/>
    <x v="0"/>
    <n v="40"/>
    <x v="0"/>
    <x v="1"/>
    <m/>
    <n v="40"/>
    <m/>
    <x v="0"/>
    <x v="0"/>
    <x v="0"/>
  </r>
  <r>
    <x v="0"/>
    <x v="0"/>
    <x v="16"/>
    <x v="6"/>
    <x v="275"/>
    <n v="2230"/>
    <s v="Payne, Donna"/>
    <x v="2"/>
    <x v="0"/>
    <x v="0"/>
    <n v="40"/>
    <x v="0"/>
    <x v="1"/>
    <m/>
    <n v="40"/>
    <m/>
    <x v="0"/>
    <x v="0"/>
    <x v="0"/>
  </r>
  <r>
    <x v="0"/>
    <x v="0"/>
    <x v="17"/>
    <x v="20"/>
    <x v="275"/>
    <n v="2260"/>
    <s v="Lake, Stephanie"/>
    <x v="2"/>
    <x v="0"/>
    <x v="0"/>
    <m/>
    <x v="0"/>
    <x v="1"/>
    <m/>
    <m/>
    <m/>
    <x v="0"/>
    <x v="0"/>
    <x v="0"/>
  </r>
  <r>
    <x v="0"/>
    <x v="0"/>
    <x v="16"/>
    <x v="20"/>
    <x v="275"/>
    <n v="2260"/>
    <s v="Lake, Stephanie"/>
    <x v="2"/>
    <x v="0"/>
    <x v="0"/>
    <n v="40"/>
    <x v="0"/>
    <x v="1"/>
    <m/>
    <n v="40"/>
    <m/>
    <x v="0"/>
    <x v="0"/>
    <x v="0"/>
  </r>
  <r>
    <x v="0"/>
    <x v="0"/>
    <x v="2"/>
    <x v="8"/>
    <x v="275"/>
    <n v="1917"/>
    <s v="Rigley, Eric"/>
    <x v="2"/>
    <x v="0"/>
    <x v="0"/>
    <n v="40"/>
    <x v="0"/>
    <x v="1"/>
    <m/>
    <n v="40"/>
    <m/>
    <x v="0"/>
    <x v="0"/>
    <x v="0"/>
  </r>
  <r>
    <x v="0"/>
    <x v="0"/>
    <x v="2"/>
    <x v="8"/>
    <x v="275"/>
    <n v="2149"/>
    <s v="Robillard, Mathew"/>
    <x v="2"/>
    <x v="0"/>
    <x v="0"/>
    <n v="40"/>
    <x v="0"/>
    <x v="1"/>
    <m/>
    <n v="40"/>
    <m/>
    <x v="0"/>
    <x v="0"/>
    <x v="0"/>
  </r>
  <r>
    <x v="0"/>
    <x v="0"/>
    <x v="19"/>
    <x v="9"/>
    <x v="275"/>
    <n v="2466"/>
    <s v="Belback, Lorie J."/>
    <x v="2"/>
    <x v="0"/>
    <x v="0"/>
    <n v="40"/>
    <x v="0"/>
    <x v="1"/>
    <n v="0.25"/>
    <n v="40"/>
    <m/>
    <x v="0"/>
    <x v="0"/>
    <x v="0"/>
  </r>
  <r>
    <x v="0"/>
    <x v="0"/>
    <x v="19"/>
    <x v="9"/>
    <x v="275"/>
    <n v="2375"/>
    <s v="Jarosz, Jolene"/>
    <x v="2"/>
    <x v="0"/>
    <x v="0"/>
    <n v="40"/>
    <x v="0"/>
    <x v="0"/>
    <n v="0.5"/>
    <n v="40"/>
    <m/>
    <x v="0"/>
    <x v="0"/>
    <x v="0"/>
  </r>
  <r>
    <x v="0"/>
    <x v="0"/>
    <x v="19"/>
    <x v="9"/>
    <x v="275"/>
    <n v="2379"/>
    <s v="Thomas, Michelle"/>
    <x v="2"/>
    <x v="0"/>
    <x v="0"/>
    <n v="40"/>
    <x v="0"/>
    <x v="1"/>
    <n v="0.5"/>
    <n v="40"/>
    <m/>
    <x v="0"/>
    <x v="0"/>
    <x v="0"/>
  </r>
  <r>
    <x v="0"/>
    <x v="0"/>
    <x v="3"/>
    <x v="11"/>
    <x v="275"/>
    <n v="2362"/>
    <s v="Fabrizio, Jamie"/>
    <x v="2"/>
    <x v="0"/>
    <x v="0"/>
    <n v="40"/>
    <x v="0"/>
    <x v="1"/>
    <m/>
    <n v="40"/>
    <m/>
    <x v="0"/>
    <x v="0"/>
    <x v="0"/>
  </r>
  <r>
    <x v="0"/>
    <x v="0"/>
    <x v="3"/>
    <x v="11"/>
    <x v="275"/>
    <n v="2408"/>
    <s v="Kelly, Justin"/>
    <x v="2"/>
    <x v="0"/>
    <x v="0"/>
    <n v="30"/>
    <x v="0"/>
    <x v="1"/>
    <m/>
    <n v="30"/>
    <m/>
    <x v="0"/>
    <x v="0"/>
    <x v="0"/>
  </r>
  <r>
    <x v="0"/>
    <x v="0"/>
    <x v="3"/>
    <x v="11"/>
    <x v="275"/>
    <n v="2448"/>
    <s v="Martin, Christin"/>
    <x v="2"/>
    <x v="0"/>
    <x v="0"/>
    <n v="40"/>
    <x v="0"/>
    <x v="1"/>
    <n v="3.3E-3"/>
    <n v="40"/>
    <m/>
    <x v="0"/>
    <x v="0"/>
    <x v="0"/>
  </r>
  <r>
    <x v="0"/>
    <x v="0"/>
    <x v="3"/>
    <x v="11"/>
    <x v="275"/>
    <n v="1749"/>
    <s v="Peels, Timothy L."/>
    <x v="2"/>
    <x v="0"/>
    <x v="0"/>
    <n v="20"/>
    <x v="0"/>
    <x v="1"/>
    <m/>
    <n v="20"/>
    <n v="20"/>
    <x v="0"/>
    <x v="0"/>
    <x v="0"/>
  </r>
  <r>
    <x v="0"/>
    <x v="0"/>
    <x v="3"/>
    <x v="11"/>
    <x v="275"/>
    <n v="2294"/>
    <s v="Poff, Jessica"/>
    <x v="2"/>
    <x v="0"/>
    <x v="0"/>
    <n v="40"/>
    <x v="0"/>
    <x v="1"/>
    <m/>
    <n v="40"/>
    <m/>
    <x v="0"/>
    <x v="0"/>
    <x v="0"/>
  </r>
  <r>
    <x v="0"/>
    <x v="0"/>
    <x v="3"/>
    <x v="11"/>
    <x v="275"/>
    <n v="2447"/>
    <s v="Schutt, Caleb R."/>
    <x v="2"/>
    <x v="0"/>
    <x v="0"/>
    <n v="36"/>
    <x v="0"/>
    <x v="1"/>
    <m/>
    <n v="36"/>
    <m/>
    <x v="0"/>
    <x v="0"/>
    <x v="0"/>
  </r>
  <r>
    <x v="0"/>
    <x v="0"/>
    <x v="3"/>
    <x v="11"/>
    <x v="275"/>
    <n v="2284"/>
    <s v="Underwood, Tracy"/>
    <x v="2"/>
    <x v="0"/>
    <x v="0"/>
    <n v="40"/>
    <x v="0"/>
    <x v="1"/>
    <m/>
    <n v="40"/>
    <m/>
    <x v="0"/>
    <x v="0"/>
    <x v="0"/>
  </r>
  <r>
    <x v="0"/>
    <x v="0"/>
    <x v="3"/>
    <x v="11"/>
    <x v="275"/>
    <n v="2452"/>
    <s v="Vaughn, Gregory H."/>
    <x v="2"/>
    <x v="0"/>
    <x v="0"/>
    <n v="38"/>
    <x v="0"/>
    <x v="1"/>
    <m/>
    <n v="38"/>
    <m/>
    <x v="0"/>
    <x v="0"/>
    <x v="0"/>
  </r>
  <r>
    <x v="0"/>
    <x v="0"/>
    <x v="4"/>
    <x v="12"/>
    <x v="275"/>
    <n v="1410"/>
    <s v="Cooper, Alice F."/>
    <x v="2"/>
    <x v="0"/>
    <x v="0"/>
    <n v="40"/>
    <x v="0"/>
    <x v="1"/>
    <n v="4"/>
    <n v="40"/>
    <m/>
    <x v="0"/>
    <x v="0"/>
    <x v="0"/>
  </r>
  <r>
    <x v="0"/>
    <x v="0"/>
    <x v="4"/>
    <x v="12"/>
    <x v="275"/>
    <n v="2432"/>
    <s v="Harmon, Melody"/>
    <x v="2"/>
    <x v="0"/>
    <x v="0"/>
    <n v="32"/>
    <x v="0"/>
    <x v="1"/>
    <m/>
    <n v="32"/>
    <m/>
    <x v="0"/>
    <x v="0"/>
    <x v="0"/>
  </r>
  <r>
    <x v="0"/>
    <x v="0"/>
    <x v="4"/>
    <x v="12"/>
    <x v="275"/>
    <n v="2203"/>
    <s v="Hicks, Lisa"/>
    <x v="2"/>
    <x v="0"/>
    <x v="0"/>
    <n v="40"/>
    <x v="0"/>
    <x v="1"/>
    <m/>
    <n v="40"/>
    <m/>
    <x v="0"/>
    <x v="0"/>
    <x v="0"/>
  </r>
  <r>
    <x v="0"/>
    <x v="0"/>
    <x v="4"/>
    <x v="12"/>
    <x v="275"/>
    <n v="1206"/>
    <s v="Lorenz, Viola B."/>
    <x v="2"/>
    <x v="0"/>
    <x v="0"/>
    <n v="37"/>
    <x v="0"/>
    <x v="1"/>
    <m/>
    <n v="37"/>
    <m/>
    <x v="0"/>
    <x v="0"/>
    <x v="0"/>
  </r>
  <r>
    <x v="0"/>
    <x v="0"/>
    <x v="4"/>
    <x v="12"/>
    <x v="275"/>
    <n v="2381"/>
    <s v="McCombs, Olivia"/>
    <x v="2"/>
    <x v="0"/>
    <x v="0"/>
    <n v="39.75"/>
    <x v="0"/>
    <x v="1"/>
    <m/>
    <n v="39.75"/>
    <m/>
    <x v="0"/>
    <x v="0"/>
    <x v="0"/>
  </r>
  <r>
    <x v="0"/>
    <x v="0"/>
    <x v="6"/>
    <x v="13"/>
    <x v="275"/>
    <n v="2175"/>
    <s v="Akulic, Marlene"/>
    <x v="2"/>
    <x v="0"/>
    <x v="0"/>
    <n v="32.75"/>
    <x v="0"/>
    <x v="1"/>
    <m/>
    <n v="32.75"/>
    <n v="10"/>
    <x v="0"/>
    <x v="0"/>
    <x v="0"/>
  </r>
  <r>
    <x v="0"/>
    <x v="0"/>
    <x v="6"/>
    <x v="13"/>
    <x v="275"/>
    <n v="2462"/>
    <s v="Armstrong, Mary A."/>
    <x v="2"/>
    <x v="0"/>
    <x v="0"/>
    <n v="40"/>
    <x v="0"/>
    <x v="1"/>
    <n v="2"/>
    <n v="40"/>
    <m/>
    <x v="0"/>
    <x v="0"/>
    <x v="0"/>
  </r>
  <r>
    <x v="0"/>
    <x v="0"/>
    <x v="6"/>
    <x v="13"/>
    <x v="275"/>
    <n v="2340"/>
    <s v="Atkins, Reva"/>
    <x v="2"/>
    <x v="0"/>
    <x v="0"/>
    <n v="22"/>
    <x v="0"/>
    <x v="1"/>
    <m/>
    <n v="22"/>
    <n v="10"/>
    <x v="0"/>
    <x v="0"/>
    <x v="0"/>
  </r>
  <r>
    <x v="0"/>
    <x v="0"/>
    <x v="6"/>
    <x v="13"/>
    <x v="275"/>
    <n v="2470"/>
    <s v="Bivens, Bethany M."/>
    <x v="2"/>
    <x v="0"/>
    <x v="0"/>
    <n v="40"/>
    <x v="0"/>
    <x v="1"/>
    <m/>
    <n v="40"/>
    <m/>
    <x v="0"/>
    <x v="0"/>
    <x v="0"/>
  </r>
  <r>
    <x v="0"/>
    <x v="0"/>
    <x v="6"/>
    <x v="13"/>
    <x v="275"/>
    <n v="2229"/>
    <s v="Bledsoe, Amy"/>
    <x v="2"/>
    <x v="0"/>
    <x v="0"/>
    <n v="30"/>
    <x v="0"/>
    <x v="1"/>
    <m/>
    <n v="30"/>
    <n v="10"/>
    <x v="0"/>
    <x v="0"/>
    <x v="0"/>
  </r>
  <r>
    <x v="0"/>
    <x v="0"/>
    <x v="6"/>
    <x v="13"/>
    <x v="275"/>
    <n v="2190"/>
    <s v="Bookout, Nancy"/>
    <x v="2"/>
    <x v="0"/>
    <x v="0"/>
    <n v="40"/>
    <x v="0"/>
    <x v="1"/>
    <n v="4"/>
    <n v="40"/>
    <m/>
    <x v="0"/>
    <x v="0"/>
    <x v="0"/>
  </r>
  <r>
    <x v="0"/>
    <x v="0"/>
    <x v="6"/>
    <x v="13"/>
    <x v="275"/>
    <n v="2382"/>
    <s v="Bourzac, Nanette L."/>
    <x v="2"/>
    <x v="0"/>
    <x v="0"/>
    <n v="40"/>
    <x v="0"/>
    <x v="1"/>
    <m/>
    <n v="40"/>
    <m/>
    <x v="0"/>
    <x v="0"/>
    <x v="0"/>
  </r>
  <r>
    <x v="0"/>
    <x v="0"/>
    <x v="6"/>
    <x v="13"/>
    <x v="275"/>
    <n v="2039"/>
    <s v="Brooks, Tammy C."/>
    <x v="2"/>
    <x v="0"/>
    <x v="0"/>
    <n v="40"/>
    <x v="0"/>
    <x v="1"/>
    <m/>
    <n v="40"/>
    <m/>
    <x v="0"/>
    <x v="0"/>
    <x v="0"/>
  </r>
  <r>
    <x v="0"/>
    <x v="0"/>
    <x v="6"/>
    <x v="13"/>
    <x v="275"/>
    <n v="2316"/>
    <s v="Brummett, Sebrina D."/>
    <x v="2"/>
    <x v="0"/>
    <x v="0"/>
    <n v="30"/>
    <x v="0"/>
    <x v="1"/>
    <m/>
    <n v="30"/>
    <n v="10"/>
    <x v="0"/>
    <x v="0"/>
    <x v="0"/>
  </r>
  <r>
    <x v="0"/>
    <x v="0"/>
    <x v="6"/>
    <x v="13"/>
    <x v="275"/>
    <n v="2156"/>
    <s v="Bryan, Sheena L."/>
    <x v="2"/>
    <x v="0"/>
    <x v="0"/>
    <n v="40"/>
    <x v="0"/>
    <x v="1"/>
    <m/>
    <n v="40"/>
    <m/>
    <x v="0"/>
    <x v="0"/>
    <x v="0"/>
  </r>
  <r>
    <x v="0"/>
    <x v="0"/>
    <x v="6"/>
    <x v="13"/>
    <x v="275"/>
    <n v="1010"/>
    <s v="Carroll, Robin M."/>
    <x v="2"/>
    <x v="0"/>
    <x v="0"/>
    <n v="40"/>
    <x v="0"/>
    <x v="1"/>
    <m/>
    <n v="40"/>
    <m/>
    <x v="0"/>
    <x v="0"/>
    <x v="0"/>
  </r>
  <r>
    <x v="0"/>
    <x v="0"/>
    <x v="6"/>
    <x v="13"/>
    <x v="275"/>
    <n v="2068"/>
    <s v="Cathcart, Bess L."/>
    <x v="2"/>
    <x v="0"/>
    <x v="0"/>
    <n v="40"/>
    <x v="0"/>
    <x v="1"/>
    <n v="3"/>
    <n v="40"/>
    <m/>
    <x v="0"/>
    <x v="0"/>
    <x v="0"/>
  </r>
  <r>
    <x v="0"/>
    <x v="0"/>
    <x v="6"/>
    <x v="13"/>
    <x v="275"/>
    <n v="2098"/>
    <s v="Childress, Stacy M."/>
    <x v="2"/>
    <x v="0"/>
    <x v="0"/>
    <n v="40"/>
    <x v="0"/>
    <x v="1"/>
    <n v="4"/>
    <n v="40"/>
    <m/>
    <x v="0"/>
    <x v="0"/>
    <x v="0"/>
  </r>
  <r>
    <x v="0"/>
    <x v="0"/>
    <x v="6"/>
    <x v="13"/>
    <x v="275"/>
    <n v="2430"/>
    <s v="Coburn, Lisa"/>
    <x v="2"/>
    <x v="0"/>
    <x v="0"/>
    <n v="11"/>
    <x v="0"/>
    <x v="1"/>
    <m/>
    <n v="11"/>
    <m/>
    <x v="0"/>
    <x v="0"/>
    <x v="0"/>
  </r>
  <r>
    <x v="0"/>
    <x v="0"/>
    <x v="6"/>
    <x v="13"/>
    <x v="275"/>
    <n v="1362"/>
    <s v="Davis, Kimberly S."/>
    <x v="2"/>
    <x v="0"/>
    <x v="0"/>
    <n v="40"/>
    <x v="0"/>
    <x v="1"/>
    <n v="2.75"/>
    <n v="40"/>
    <m/>
    <x v="0"/>
    <x v="0"/>
    <x v="0"/>
  </r>
  <r>
    <x v="0"/>
    <x v="0"/>
    <x v="6"/>
    <x v="13"/>
    <x v="275"/>
    <n v="1465"/>
    <s v="Dotson, Wanda A."/>
    <x v="2"/>
    <x v="0"/>
    <x v="0"/>
    <n v="40"/>
    <x v="0"/>
    <x v="1"/>
    <n v="4"/>
    <n v="40"/>
    <m/>
    <x v="0"/>
    <x v="0"/>
    <x v="0"/>
  </r>
  <r>
    <x v="0"/>
    <x v="0"/>
    <x v="6"/>
    <x v="13"/>
    <x v="275"/>
    <n v="2046"/>
    <s v="Dunn, Lois"/>
    <x v="2"/>
    <x v="0"/>
    <x v="0"/>
    <n v="40"/>
    <x v="0"/>
    <x v="1"/>
    <m/>
    <n v="40"/>
    <m/>
    <x v="0"/>
    <x v="0"/>
    <x v="0"/>
  </r>
  <r>
    <x v="0"/>
    <x v="0"/>
    <x v="6"/>
    <x v="13"/>
    <x v="275"/>
    <n v="2319"/>
    <s v="Gibby, Deborah"/>
    <x v="2"/>
    <x v="0"/>
    <x v="0"/>
    <n v="40"/>
    <x v="0"/>
    <x v="1"/>
    <n v="4"/>
    <n v="40"/>
    <m/>
    <x v="0"/>
    <x v="0"/>
    <x v="0"/>
  </r>
  <r>
    <x v="0"/>
    <x v="0"/>
    <x v="6"/>
    <x v="13"/>
    <x v="275"/>
    <n v="2286"/>
    <s v="Godwin, Tonya"/>
    <x v="2"/>
    <x v="0"/>
    <x v="0"/>
    <n v="40"/>
    <x v="0"/>
    <x v="1"/>
    <m/>
    <n v="40"/>
    <m/>
    <x v="0"/>
    <x v="0"/>
    <x v="0"/>
  </r>
  <r>
    <x v="0"/>
    <x v="0"/>
    <x v="6"/>
    <x v="13"/>
    <x v="275"/>
    <n v="2376"/>
    <s v="Headrick, Lena"/>
    <x v="2"/>
    <x v="0"/>
    <x v="0"/>
    <n v="40"/>
    <x v="0"/>
    <x v="1"/>
    <n v="4"/>
    <n v="40"/>
    <m/>
    <x v="0"/>
    <x v="0"/>
    <x v="0"/>
  </r>
  <r>
    <x v="0"/>
    <x v="0"/>
    <x v="6"/>
    <x v="13"/>
    <x v="275"/>
    <n v="2373"/>
    <s v="Helton, Lisa K."/>
    <x v="2"/>
    <x v="0"/>
    <x v="0"/>
    <n v="37"/>
    <x v="0"/>
    <x v="1"/>
    <m/>
    <n v="37"/>
    <m/>
    <x v="0"/>
    <x v="0"/>
    <x v="0"/>
  </r>
  <r>
    <x v="0"/>
    <x v="0"/>
    <x v="6"/>
    <x v="13"/>
    <x v="275"/>
    <n v="2261"/>
    <s v="Howarth, Amy"/>
    <x v="2"/>
    <x v="0"/>
    <x v="0"/>
    <n v="40"/>
    <x v="0"/>
    <x v="1"/>
    <n v="4"/>
    <n v="40"/>
    <m/>
    <x v="0"/>
    <x v="0"/>
    <x v="0"/>
  </r>
  <r>
    <x v="0"/>
    <x v="0"/>
    <x v="6"/>
    <x v="13"/>
    <x v="275"/>
    <n v="1480"/>
    <s v="Kliever, Debbie J."/>
    <x v="2"/>
    <x v="0"/>
    <x v="0"/>
    <n v="40"/>
    <x v="0"/>
    <x v="1"/>
    <m/>
    <n v="40"/>
    <m/>
    <x v="0"/>
    <x v="0"/>
    <x v="0"/>
  </r>
  <r>
    <x v="0"/>
    <x v="0"/>
    <x v="6"/>
    <x v="13"/>
    <x v="275"/>
    <n v="1259"/>
    <s v="Lee, Ginger"/>
    <x v="2"/>
    <x v="0"/>
    <x v="0"/>
    <n v="27"/>
    <x v="0"/>
    <x v="1"/>
    <m/>
    <n v="27"/>
    <n v="15"/>
    <x v="0"/>
    <x v="0"/>
    <x v="0"/>
  </r>
  <r>
    <x v="0"/>
    <x v="0"/>
    <x v="6"/>
    <x v="13"/>
    <x v="275"/>
    <n v="2176"/>
    <s v="May, Cynthia L."/>
    <x v="2"/>
    <x v="0"/>
    <x v="0"/>
    <n v="40"/>
    <x v="0"/>
    <x v="1"/>
    <n v="4"/>
    <n v="40"/>
    <m/>
    <x v="0"/>
    <x v="0"/>
    <x v="0"/>
  </r>
  <r>
    <x v="0"/>
    <x v="0"/>
    <x v="6"/>
    <x v="13"/>
    <x v="275"/>
    <n v="1558"/>
    <s v="McCluskey, Loreta R."/>
    <x v="2"/>
    <x v="0"/>
    <x v="0"/>
    <n v="40"/>
    <x v="0"/>
    <x v="1"/>
    <m/>
    <n v="40"/>
    <m/>
    <x v="0"/>
    <x v="0"/>
    <x v="0"/>
  </r>
  <r>
    <x v="0"/>
    <x v="0"/>
    <x v="6"/>
    <x v="13"/>
    <x v="275"/>
    <n v="2380"/>
    <s v="Moore, Darlene"/>
    <x v="2"/>
    <x v="0"/>
    <x v="0"/>
    <n v="22"/>
    <x v="0"/>
    <x v="1"/>
    <m/>
    <n v="22"/>
    <m/>
    <x v="0"/>
    <x v="0"/>
    <x v="0"/>
  </r>
  <r>
    <x v="0"/>
    <x v="0"/>
    <x v="6"/>
    <x v="13"/>
    <x v="275"/>
    <n v="2465"/>
    <s v="Morris, Jessie A."/>
    <x v="2"/>
    <x v="0"/>
    <x v="0"/>
    <n v="33"/>
    <x v="0"/>
    <x v="1"/>
    <m/>
    <n v="33"/>
    <m/>
    <x v="0"/>
    <x v="0"/>
    <x v="0"/>
  </r>
  <r>
    <x v="0"/>
    <x v="0"/>
    <x v="6"/>
    <x v="13"/>
    <x v="275"/>
    <n v="2409"/>
    <s v="Neeley, Megan R."/>
    <x v="2"/>
    <x v="0"/>
    <x v="0"/>
    <n v="40"/>
    <x v="0"/>
    <x v="1"/>
    <m/>
    <n v="40"/>
    <m/>
    <x v="0"/>
    <x v="0"/>
    <x v="0"/>
  </r>
  <r>
    <x v="0"/>
    <x v="0"/>
    <x v="6"/>
    <x v="13"/>
    <x v="275"/>
    <n v="1559"/>
    <s v="Nichols, Brenda S."/>
    <x v="2"/>
    <x v="0"/>
    <x v="0"/>
    <n v="40"/>
    <x v="0"/>
    <x v="1"/>
    <n v="4"/>
    <n v="40"/>
    <m/>
    <x v="0"/>
    <x v="0"/>
    <x v="0"/>
  </r>
  <r>
    <x v="0"/>
    <x v="0"/>
    <x v="6"/>
    <x v="13"/>
    <x v="275"/>
    <n v="2415"/>
    <s v="Patterson, Pamela"/>
    <x v="2"/>
    <x v="0"/>
    <x v="0"/>
    <n v="10"/>
    <x v="0"/>
    <x v="1"/>
    <m/>
    <n v="10"/>
    <n v="21"/>
    <x v="0"/>
    <x v="0"/>
    <x v="0"/>
  </r>
  <r>
    <x v="0"/>
    <x v="0"/>
    <x v="6"/>
    <x v="13"/>
    <x v="275"/>
    <n v="2259"/>
    <s v="Peels, Carolyn K."/>
    <x v="2"/>
    <x v="0"/>
    <x v="0"/>
    <n v="40"/>
    <x v="0"/>
    <x v="1"/>
    <m/>
    <n v="40"/>
    <m/>
    <x v="0"/>
    <x v="0"/>
    <x v="0"/>
  </r>
  <r>
    <x v="0"/>
    <x v="0"/>
    <x v="6"/>
    <x v="13"/>
    <x v="275"/>
    <n v="2459"/>
    <s v="Redman, Melissa G."/>
    <x v="2"/>
    <x v="0"/>
    <x v="0"/>
    <n v="40"/>
    <x v="0"/>
    <x v="1"/>
    <m/>
    <n v="40"/>
    <m/>
    <x v="0"/>
    <x v="0"/>
    <x v="0"/>
  </r>
  <r>
    <x v="0"/>
    <x v="0"/>
    <x v="6"/>
    <x v="13"/>
    <x v="275"/>
    <n v="1997"/>
    <s v="Roberts, Lisa R."/>
    <x v="2"/>
    <x v="0"/>
    <x v="0"/>
    <n v="40"/>
    <x v="0"/>
    <x v="1"/>
    <m/>
    <n v="40"/>
    <m/>
    <x v="0"/>
    <x v="0"/>
    <x v="0"/>
  </r>
  <r>
    <x v="0"/>
    <x v="0"/>
    <x v="6"/>
    <x v="13"/>
    <x v="275"/>
    <n v="2378"/>
    <s v="Roberts, Lori"/>
    <x v="2"/>
    <x v="0"/>
    <x v="0"/>
    <n v="40"/>
    <x v="0"/>
    <x v="1"/>
    <n v="4"/>
    <n v="40"/>
    <m/>
    <x v="0"/>
    <x v="0"/>
    <x v="0"/>
  </r>
  <r>
    <x v="0"/>
    <x v="0"/>
    <x v="6"/>
    <x v="13"/>
    <x v="275"/>
    <n v="2440"/>
    <s v="Rupinski, Alexis M."/>
    <x v="2"/>
    <x v="0"/>
    <x v="0"/>
    <n v="40"/>
    <x v="0"/>
    <x v="1"/>
    <m/>
    <n v="40"/>
    <m/>
    <x v="0"/>
    <x v="0"/>
    <x v="0"/>
  </r>
  <r>
    <x v="0"/>
    <x v="0"/>
    <x v="6"/>
    <x v="13"/>
    <x v="275"/>
    <n v="2192"/>
    <s v="Rupinski, Angela"/>
    <x v="2"/>
    <x v="0"/>
    <x v="0"/>
    <n v="40"/>
    <x v="0"/>
    <x v="1"/>
    <n v="3.75"/>
    <n v="40"/>
    <m/>
    <x v="0"/>
    <x v="0"/>
    <x v="0"/>
  </r>
  <r>
    <x v="0"/>
    <x v="0"/>
    <x v="6"/>
    <x v="13"/>
    <x v="275"/>
    <n v="2441"/>
    <s v="Selby, Chasity"/>
    <x v="2"/>
    <x v="0"/>
    <x v="0"/>
    <n v="40"/>
    <x v="0"/>
    <x v="1"/>
    <m/>
    <n v="40"/>
    <m/>
    <x v="0"/>
    <x v="0"/>
    <x v="0"/>
  </r>
  <r>
    <x v="0"/>
    <x v="0"/>
    <x v="6"/>
    <x v="13"/>
    <x v="275"/>
    <n v="1612"/>
    <s v="Self, Janet"/>
    <x v="2"/>
    <x v="0"/>
    <x v="0"/>
    <n v="40"/>
    <x v="0"/>
    <x v="1"/>
    <m/>
    <n v="40"/>
    <m/>
    <x v="0"/>
    <x v="0"/>
    <x v="0"/>
  </r>
  <r>
    <x v="0"/>
    <x v="0"/>
    <x v="6"/>
    <x v="13"/>
    <x v="275"/>
    <n v="2356"/>
    <s v="Sharp, Sonia"/>
    <x v="2"/>
    <x v="0"/>
    <x v="0"/>
    <n v="40"/>
    <x v="0"/>
    <x v="1"/>
    <n v="3"/>
    <n v="40"/>
    <m/>
    <x v="0"/>
    <x v="0"/>
    <x v="0"/>
  </r>
  <r>
    <x v="0"/>
    <x v="0"/>
    <x v="6"/>
    <x v="13"/>
    <x v="275"/>
    <n v="2471"/>
    <s v="Shepherd, Christina M."/>
    <x v="2"/>
    <x v="0"/>
    <x v="0"/>
    <n v="38.5"/>
    <x v="0"/>
    <x v="1"/>
    <m/>
    <n v="38.5"/>
    <m/>
    <x v="0"/>
    <x v="0"/>
    <x v="0"/>
  </r>
  <r>
    <x v="0"/>
    <x v="0"/>
    <x v="6"/>
    <x v="13"/>
    <x v="275"/>
    <n v="2423"/>
    <s v="Stafford, Tabitha"/>
    <x v="2"/>
    <x v="0"/>
    <x v="0"/>
    <n v="40"/>
    <x v="0"/>
    <x v="1"/>
    <n v="4"/>
    <n v="40"/>
    <m/>
    <x v="0"/>
    <x v="0"/>
    <x v="0"/>
  </r>
  <r>
    <x v="0"/>
    <x v="0"/>
    <x v="6"/>
    <x v="13"/>
    <x v="275"/>
    <n v="2412"/>
    <s v="Suttles, Cristie"/>
    <x v="2"/>
    <x v="0"/>
    <x v="0"/>
    <n v="30"/>
    <x v="0"/>
    <x v="1"/>
    <m/>
    <n v="30"/>
    <m/>
    <x v="0"/>
    <x v="0"/>
    <x v="0"/>
  </r>
  <r>
    <x v="0"/>
    <x v="0"/>
    <x v="6"/>
    <x v="13"/>
    <x v="275"/>
    <n v="2385"/>
    <s v="Suttles, Kathy"/>
    <x v="2"/>
    <x v="0"/>
    <x v="0"/>
    <n v="20.5"/>
    <x v="0"/>
    <x v="1"/>
    <m/>
    <n v="20.5"/>
    <m/>
    <x v="0"/>
    <x v="0"/>
    <x v="0"/>
  </r>
  <r>
    <x v="0"/>
    <x v="0"/>
    <x v="6"/>
    <x v="13"/>
    <x v="275"/>
    <n v="2464"/>
    <s v="Tipton, Rebecca G."/>
    <x v="2"/>
    <x v="0"/>
    <x v="0"/>
    <n v="40"/>
    <x v="0"/>
    <x v="1"/>
    <m/>
    <n v="40"/>
    <m/>
    <x v="0"/>
    <x v="0"/>
    <x v="0"/>
  </r>
  <r>
    <x v="0"/>
    <x v="0"/>
    <x v="6"/>
    <x v="13"/>
    <x v="275"/>
    <n v="2392"/>
    <s v="Veit, Beth"/>
    <x v="2"/>
    <x v="0"/>
    <x v="0"/>
    <n v="40"/>
    <x v="0"/>
    <x v="1"/>
    <n v="0.5"/>
    <n v="40"/>
    <m/>
    <x v="0"/>
    <x v="0"/>
    <x v="0"/>
  </r>
  <r>
    <x v="0"/>
    <x v="0"/>
    <x v="6"/>
    <x v="13"/>
    <x v="275"/>
    <n v="2426"/>
    <s v="Veit, Jordan A."/>
    <x v="2"/>
    <x v="0"/>
    <x v="0"/>
    <n v="28"/>
    <x v="0"/>
    <x v="1"/>
    <m/>
    <n v="28"/>
    <m/>
    <x v="0"/>
    <x v="0"/>
    <x v="0"/>
  </r>
  <r>
    <x v="0"/>
    <x v="0"/>
    <x v="6"/>
    <x v="13"/>
    <x v="275"/>
    <n v="2154"/>
    <s v="West, Sandra"/>
    <x v="2"/>
    <x v="0"/>
    <x v="0"/>
    <n v="33"/>
    <x v="0"/>
    <x v="1"/>
    <m/>
    <n v="33"/>
    <m/>
    <x v="0"/>
    <x v="0"/>
    <x v="0"/>
  </r>
  <r>
    <x v="0"/>
    <x v="0"/>
    <x v="6"/>
    <x v="13"/>
    <x v="275"/>
    <n v="2282"/>
    <s v="Young, Karen A."/>
    <x v="2"/>
    <x v="0"/>
    <x v="0"/>
    <n v="34"/>
    <x v="0"/>
    <x v="1"/>
    <m/>
    <n v="34"/>
    <m/>
    <x v="0"/>
    <x v="0"/>
    <x v="0"/>
  </r>
  <r>
    <x v="0"/>
    <x v="0"/>
    <x v="1"/>
    <x v="14"/>
    <x v="275"/>
    <n v="1280"/>
    <s v="Cooley, Tammy K."/>
    <x v="2"/>
    <x v="0"/>
    <x v="0"/>
    <n v="40"/>
    <x v="0"/>
    <x v="1"/>
    <n v="4"/>
    <n v="40"/>
    <m/>
    <x v="0"/>
    <x v="0"/>
    <x v="0"/>
  </r>
  <r>
    <x v="0"/>
    <x v="0"/>
    <x v="1"/>
    <x v="14"/>
    <x v="275"/>
    <n v="2195"/>
    <s v="Davis, Tyler"/>
    <x v="2"/>
    <x v="0"/>
    <x v="0"/>
    <n v="40"/>
    <x v="0"/>
    <x v="1"/>
    <m/>
    <n v="40"/>
    <m/>
    <x v="0"/>
    <x v="0"/>
    <x v="0"/>
  </r>
  <r>
    <x v="0"/>
    <x v="0"/>
    <x v="1"/>
    <x v="14"/>
    <x v="275"/>
    <n v="1684"/>
    <s v="Mckee, Nathan"/>
    <x v="2"/>
    <x v="0"/>
    <x v="0"/>
    <n v="40"/>
    <x v="0"/>
    <x v="1"/>
    <n v="3"/>
    <n v="40"/>
    <m/>
    <x v="0"/>
    <x v="0"/>
    <x v="0"/>
  </r>
  <r>
    <x v="0"/>
    <x v="0"/>
    <x v="1"/>
    <x v="14"/>
    <x v="275"/>
    <n v="2337"/>
    <s v="Miller, Gary"/>
    <x v="2"/>
    <x v="0"/>
    <x v="0"/>
    <n v="36"/>
    <x v="0"/>
    <x v="1"/>
    <m/>
    <n v="36"/>
    <m/>
    <x v="0"/>
    <x v="0"/>
    <x v="0"/>
  </r>
  <r>
    <x v="0"/>
    <x v="0"/>
    <x v="1"/>
    <x v="14"/>
    <x v="275"/>
    <n v="2363"/>
    <s v="Mills, Gary"/>
    <x v="2"/>
    <x v="0"/>
    <x v="0"/>
    <n v="29.2667"/>
    <x v="0"/>
    <x v="1"/>
    <m/>
    <n v="29.2667"/>
    <m/>
    <x v="0"/>
    <x v="0"/>
    <x v="0"/>
  </r>
  <r>
    <x v="0"/>
    <x v="0"/>
    <x v="1"/>
    <x v="14"/>
    <x v="275"/>
    <n v="2457"/>
    <s v="Richesin, Joey D."/>
    <x v="2"/>
    <x v="0"/>
    <x v="0"/>
    <n v="36"/>
    <x v="0"/>
    <x v="1"/>
    <m/>
    <n v="36"/>
    <m/>
    <x v="0"/>
    <x v="0"/>
    <x v="0"/>
  </r>
  <r>
    <x v="0"/>
    <x v="0"/>
    <x v="1"/>
    <x v="14"/>
    <x v="275"/>
    <n v="2220"/>
    <s v="Waddell, Henry"/>
    <x v="2"/>
    <x v="0"/>
    <x v="0"/>
    <n v="40"/>
    <x v="0"/>
    <x v="1"/>
    <m/>
    <n v="40"/>
    <m/>
    <x v="0"/>
    <x v="0"/>
    <x v="0"/>
  </r>
  <r>
    <x v="0"/>
    <x v="0"/>
    <x v="1"/>
    <x v="14"/>
    <x v="275"/>
    <n v="2348"/>
    <s v="Watson, Dennis"/>
    <x v="2"/>
    <x v="0"/>
    <x v="0"/>
    <n v="40"/>
    <x v="0"/>
    <x v="1"/>
    <n v="2"/>
    <n v="40"/>
    <m/>
    <x v="0"/>
    <x v="0"/>
    <x v="0"/>
  </r>
  <r>
    <x v="0"/>
    <x v="0"/>
    <x v="9"/>
    <x v="15"/>
    <x v="275"/>
    <n v="2285"/>
    <s v="Bivens, Diane"/>
    <x v="2"/>
    <x v="0"/>
    <x v="0"/>
    <n v="40"/>
    <x v="0"/>
    <x v="1"/>
    <m/>
    <n v="40"/>
    <m/>
    <x v="0"/>
    <x v="0"/>
    <x v="0"/>
  </r>
  <r>
    <x v="0"/>
    <x v="0"/>
    <x v="9"/>
    <x v="15"/>
    <x v="275"/>
    <n v="1856"/>
    <s v="Bivens, Tammie"/>
    <x v="2"/>
    <x v="0"/>
    <x v="0"/>
    <m/>
    <x v="0"/>
    <x v="1"/>
    <m/>
    <m/>
    <n v="40"/>
    <x v="0"/>
    <x v="0"/>
    <x v="0"/>
  </r>
  <r>
    <x v="0"/>
    <x v="0"/>
    <x v="9"/>
    <x v="15"/>
    <x v="275"/>
    <n v="2235"/>
    <s v="Clark, Elizabeth"/>
    <x v="2"/>
    <x v="0"/>
    <x v="0"/>
    <n v="40"/>
    <x v="0"/>
    <x v="1"/>
    <m/>
    <n v="40"/>
    <m/>
    <x v="0"/>
    <x v="0"/>
    <x v="0"/>
  </r>
  <r>
    <x v="0"/>
    <x v="0"/>
    <x v="9"/>
    <x v="15"/>
    <x v="275"/>
    <n v="1107"/>
    <s v="Hall, Mary"/>
    <x v="2"/>
    <x v="0"/>
    <x v="0"/>
    <n v="40"/>
    <x v="0"/>
    <x v="1"/>
    <m/>
    <n v="40"/>
    <m/>
    <x v="0"/>
    <x v="0"/>
    <x v="0"/>
  </r>
  <r>
    <x v="0"/>
    <x v="0"/>
    <x v="9"/>
    <x v="15"/>
    <x v="275"/>
    <n v="1866"/>
    <s v="Harris, Nancy"/>
    <x v="2"/>
    <x v="0"/>
    <x v="0"/>
    <n v="40"/>
    <x v="0"/>
    <x v="1"/>
    <m/>
    <n v="40"/>
    <m/>
    <x v="0"/>
    <x v="0"/>
    <x v="0"/>
  </r>
  <r>
    <x v="0"/>
    <x v="0"/>
    <x v="9"/>
    <x v="15"/>
    <x v="275"/>
    <n v="1967"/>
    <s v="Shaw, Teia L."/>
    <x v="2"/>
    <x v="0"/>
    <x v="0"/>
    <n v="40"/>
    <x v="0"/>
    <x v="1"/>
    <m/>
    <n v="40"/>
    <m/>
    <x v="0"/>
    <x v="0"/>
    <x v="0"/>
  </r>
  <r>
    <x v="0"/>
    <x v="0"/>
    <x v="7"/>
    <x v="16"/>
    <x v="275"/>
    <n v="2371"/>
    <s v="Barnes, Sarah"/>
    <x v="2"/>
    <x v="0"/>
    <x v="0"/>
    <n v="30.25"/>
    <x v="0"/>
    <x v="1"/>
    <m/>
    <n v="30.25"/>
    <m/>
    <x v="0"/>
    <x v="0"/>
    <x v="0"/>
  </r>
  <r>
    <x v="0"/>
    <x v="0"/>
    <x v="7"/>
    <x v="16"/>
    <x v="275"/>
    <n v="2193"/>
    <s v="Cannon, Jennifer"/>
    <x v="2"/>
    <x v="0"/>
    <x v="0"/>
    <n v="40"/>
    <x v="0"/>
    <x v="1"/>
    <m/>
    <n v="40"/>
    <m/>
    <x v="0"/>
    <x v="0"/>
    <x v="0"/>
  </r>
  <r>
    <x v="0"/>
    <x v="0"/>
    <x v="7"/>
    <x v="16"/>
    <x v="275"/>
    <n v="2463"/>
    <s v="Hicks, Shelby L."/>
    <x v="2"/>
    <x v="0"/>
    <x v="0"/>
    <n v="40"/>
    <x v="0"/>
    <x v="1"/>
    <m/>
    <n v="40"/>
    <m/>
    <x v="0"/>
    <x v="0"/>
    <x v="0"/>
  </r>
  <r>
    <x v="0"/>
    <x v="0"/>
    <x v="7"/>
    <x v="16"/>
    <x v="275"/>
    <n v="2445"/>
    <s v="Lemarr, Theresa"/>
    <x v="2"/>
    <x v="0"/>
    <x v="0"/>
    <n v="40"/>
    <x v="0"/>
    <x v="1"/>
    <m/>
    <n v="40"/>
    <m/>
    <x v="0"/>
    <x v="0"/>
    <x v="0"/>
  </r>
  <r>
    <x v="0"/>
    <x v="0"/>
    <x v="7"/>
    <x v="16"/>
    <x v="275"/>
    <n v="2405"/>
    <s v="Marrero, Rachel"/>
    <x v="2"/>
    <x v="0"/>
    <x v="0"/>
    <n v="40"/>
    <x v="0"/>
    <x v="1"/>
    <n v="1.67E-2"/>
    <n v="40"/>
    <m/>
    <x v="0"/>
    <x v="0"/>
    <x v="0"/>
  </r>
  <r>
    <x v="0"/>
    <x v="0"/>
    <x v="7"/>
    <x v="16"/>
    <x v="275"/>
    <n v="2433"/>
    <s v="Millsaps, Tiea"/>
    <x v="2"/>
    <x v="0"/>
    <x v="0"/>
    <n v="39"/>
    <x v="0"/>
    <x v="1"/>
    <m/>
    <n v="39"/>
    <m/>
    <x v="0"/>
    <x v="0"/>
    <x v="0"/>
  </r>
  <r>
    <x v="0"/>
    <x v="0"/>
    <x v="7"/>
    <x v="16"/>
    <x v="275"/>
    <n v="2407"/>
    <s v="Thomas, Emily"/>
    <x v="2"/>
    <x v="0"/>
    <x v="0"/>
    <n v="40"/>
    <x v="0"/>
    <x v="1"/>
    <n v="4"/>
    <n v="40"/>
    <m/>
    <x v="0"/>
    <x v="0"/>
    <x v="0"/>
  </r>
  <r>
    <x v="0"/>
    <x v="0"/>
    <x v="5"/>
    <x v="17"/>
    <x v="275"/>
    <n v="1596"/>
    <s v="Harrison, Charles"/>
    <x v="2"/>
    <x v="0"/>
    <x v="0"/>
    <n v="40"/>
    <x v="0"/>
    <x v="1"/>
    <m/>
    <n v="40"/>
    <m/>
    <x v="0"/>
    <x v="0"/>
    <x v="0"/>
  </r>
  <r>
    <x v="0"/>
    <x v="0"/>
    <x v="5"/>
    <x v="17"/>
    <x v="275"/>
    <n v="2443"/>
    <s v="Hunt, Nancy M."/>
    <x v="2"/>
    <x v="0"/>
    <x v="0"/>
    <n v="40"/>
    <x v="0"/>
    <x v="1"/>
    <m/>
    <n v="40"/>
    <m/>
    <x v="0"/>
    <x v="0"/>
    <x v="0"/>
  </r>
  <r>
    <x v="0"/>
    <x v="0"/>
    <x v="5"/>
    <x v="17"/>
    <x v="275"/>
    <n v="1920"/>
    <s v="Jones, Jena"/>
    <x v="2"/>
    <x v="0"/>
    <x v="0"/>
    <n v="10"/>
    <x v="0"/>
    <x v="1"/>
    <m/>
    <n v="10"/>
    <n v="20"/>
    <x v="0"/>
    <x v="0"/>
    <x v="0"/>
  </r>
  <r>
    <x v="0"/>
    <x v="0"/>
    <x v="21"/>
    <x v="18"/>
    <x v="275"/>
    <n v="2431"/>
    <s v="McRaven, Michael"/>
    <x v="2"/>
    <x v="0"/>
    <x v="0"/>
    <n v="37.5"/>
    <x v="0"/>
    <x v="1"/>
    <m/>
    <n v="37.5"/>
    <m/>
    <x v="0"/>
    <x v="0"/>
    <x v="0"/>
  </r>
  <r>
    <x v="0"/>
    <x v="0"/>
    <x v="8"/>
    <x v="19"/>
    <x v="275"/>
    <n v="2368"/>
    <s v="Barnes, Eric"/>
    <x v="2"/>
    <x v="0"/>
    <x v="0"/>
    <n v="40"/>
    <x v="0"/>
    <x v="1"/>
    <m/>
    <n v="40"/>
    <m/>
    <x v="0"/>
    <x v="0"/>
    <x v="0"/>
  </r>
  <r>
    <x v="0"/>
    <x v="0"/>
    <x v="8"/>
    <x v="19"/>
    <x v="275"/>
    <n v="2313"/>
    <s v="Gibby, Benjamin"/>
    <x v="2"/>
    <x v="0"/>
    <x v="0"/>
    <n v="40"/>
    <x v="0"/>
    <x v="1"/>
    <n v="4"/>
    <n v="40"/>
    <m/>
    <x v="0"/>
    <x v="0"/>
    <x v="0"/>
  </r>
  <r>
    <x v="0"/>
    <x v="0"/>
    <x v="8"/>
    <x v="19"/>
    <x v="275"/>
    <n v="2367"/>
    <s v="Hall, Fredrick L."/>
    <x v="2"/>
    <x v="0"/>
    <x v="0"/>
    <n v="38.5"/>
    <x v="0"/>
    <x v="1"/>
    <m/>
    <n v="38.5"/>
    <m/>
    <x v="0"/>
    <x v="0"/>
    <x v="0"/>
  </r>
  <r>
    <x v="0"/>
    <x v="0"/>
    <x v="0"/>
    <x v="0"/>
    <x v="276"/>
    <n v="2069"/>
    <s v="Bibee, Ronald S."/>
    <x v="0"/>
    <x v="0"/>
    <x v="0"/>
    <n v="40"/>
    <x v="0"/>
    <x v="1"/>
    <m/>
    <n v="40"/>
    <m/>
    <x v="0"/>
    <x v="0"/>
    <x v="0"/>
  </r>
  <r>
    <x v="0"/>
    <x v="0"/>
    <x v="0"/>
    <x v="0"/>
    <x v="276"/>
    <n v="1435"/>
    <s v="Bores, Carie L."/>
    <x v="0"/>
    <x v="0"/>
    <x v="0"/>
    <n v="30"/>
    <x v="0"/>
    <x v="1"/>
    <m/>
    <n v="30"/>
    <n v="10"/>
    <x v="0"/>
    <x v="0"/>
    <x v="0"/>
  </r>
  <r>
    <x v="0"/>
    <x v="0"/>
    <x v="0"/>
    <x v="0"/>
    <x v="276"/>
    <n v="2290"/>
    <s v="Garza, Cody"/>
    <x v="0"/>
    <x v="0"/>
    <x v="0"/>
    <n v="40"/>
    <x v="0"/>
    <x v="1"/>
    <m/>
    <n v="40"/>
    <m/>
    <x v="0"/>
    <x v="0"/>
    <x v="0"/>
  </r>
  <r>
    <x v="0"/>
    <x v="0"/>
    <x v="0"/>
    <x v="0"/>
    <x v="276"/>
    <n v="2451"/>
    <s v="Harrison, Chuck R."/>
    <x v="1"/>
    <x v="0"/>
    <x v="0"/>
    <n v="40"/>
    <x v="0"/>
    <x v="1"/>
    <m/>
    <n v="40"/>
    <m/>
    <x v="0"/>
    <x v="0"/>
    <x v="0"/>
  </r>
  <r>
    <x v="0"/>
    <x v="0"/>
    <x v="0"/>
    <x v="0"/>
    <x v="276"/>
    <n v="2296"/>
    <s v="Miller, Caleb"/>
    <x v="1"/>
    <x v="0"/>
    <x v="0"/>
    <n v="30.7667"/>
    <x v="0"/>
    <x v="1"/>
    <m/>
    <n v="30.7667"/>
    <m/>
    <x v="0"/>
    <x v="0"/>
    <x v="0"/>
  </r>
  <r>
    <x v="0"/>
    <x v="0"/>
    <x v="0"/>
    <x v="0"/>
    <x v="276"/>
    <n v="1079"/>
    <s v="Wilson, Jim"/>
    <x v="0"/>
    <x v="0"/>
    <x v="0"/>
    <n v="40"/>
    <x v="0"/>
    <x v="1"/>
    <m/>
    <n v="40"/>
    <m/>
    <x v="0"/>
    <x v="0"/>
    <x v="0"/>
  </r>
  <r>
    <x v="0"/>
    <x v="0"/>
    <x v="10"/>
    <x v="21"/>
    <x v="276"/>
    <n v="2312"/>
    <s v="Semach, Chad"/>
    <x v="0"/>
    <x v="0"/>
    <x v="0"/>
    <n v="40"/>
    <x v="0"/>
    <x v="1"/>
    <m/>
    <n v="40"/>
    <m/>
    <x v="0"/>
    <x v="0"/>
    <x v="0"/>
  </r>
  <r>
    <x v="0"/>
    <x v="0"/>
    <x v="11"/>
    <x v="1"/>
    <x v="276"/>
    <n v="1481"/>
    <s v="Dodd, Alex E."/>
    <x v="1"/>
    <x v="0"/>
    <x v="0"/>
    <n v="40"/>
    <x v="0"/>
    <x v="1"/>
    <m/>
    <n v="40"/>
    <m/>
    <x v="0"/>
    <x v="0"/>
    <x v="0"/>
  </r>
  <r>
    <x v="0"/>
    <x v="0"/>
    <x v="11"/>
    <x v="1"/>
    <x v="276"/>
    <n v="2007"/>
    <s v="Dodd, Patricia A."/>
    <x v="1"/>
    <x v="0"/>
    <x v="0"/>
    <n v="40"/>
    <x v="0"/>
    <x v="1"/>
    <m/>
    <n v="40"/>
    <m/>
    <x v="0"/>
    <x v="0"/>
    <x v="0"/>
  </r>
  <r>
    <x v="0"/>
    <x v="0"/>
    <x v="11"/>
    <x v="1"/>
    <x v="276"/>
    <n v="2469"/>
    <s v="Gibson, Michael S."/>
    <x v="0"/>
    <x v="0"/>
    <x v="0"/>
    <n v="40"/>
    <x v="0"/>
    <x v="1"/>
    <m/>
    <n v="40"/>
    <m/>
    <x v="0"/>
    <x v="0"/>
    <x v="0"/>
  </r>
  <r>
    <x v="0"/>
    <x v="0"/>
    <x v="12"/>
    <x v="2"/>
    <x v="276"/>
    <n v="1810"/>
    <s v="Damstetter, Suzanne"/>
    <x v="0"/>
    <x v="0"/>
    <x v="0"/>
    <n v="30"/>
    <x v="0"/>
    <x v="1"/>
    <m/>
    <n v="30"/>
    <n v="10"/>
    <x v="0"/>
    <x v="0"/>
    <x v="0"/>
  </r>
  <r>
    <x v="0"/>
    <x v="0"/>
    <x v="12"/>
    <x v="2"/>
    <x v="276"/>
    <n v="1831"/>
    <s v="Simmons, Kristie"/>
    <x v="1"/>
    <x v="0"/>
    <x v="0"/>
    <n v="38.75"/>
    <x v="0"/>
    <x v="1"/>
    <m/>
    <n v="38.75"/>
    <n v="1.5"/>
    <x v="0"/>
    <x v="0"/>
    <x v="0"/>
  </r>
  <r>
    <x v="0"/>
    <x v="0"/>
    <x v="13"/>
    <x v="3"/>
    <x v="276"/>
    <n v="1024"/>
    <s v="Hillard, Gary L."/>
    <x v="0"/>
    <x v="0"/>
    <x v="0"/>
    <n v="40"/>
    <x v="0"/>
    <x v="1"/>
    <m/>
    <n v="40"/>
    <m/>
    <x v="0"/>
    <x v="0"/>
    <x v="0"/>
  </r>
  <r>
    <x v="0"/>
    <x v="0"/>
    <x v="13"/>
    <x v="3"/>
    <x v="276"/>
    <n v="1027"/>
    <s v="Howard, Michael"/>
    <x v="0"/>
    <x v="0"/>
    <x v="0"/>
    <n v="40"/>
    <x v="0"/>
    <x v="1"/>
    <m/>
    <n v="40"/>
    <m/>
    <x v="0"/>
    <x v="0"/>
    <x v="0"/>
  </r>
  <r>
    <x v="0"/>
    <x v="0"/>
    <x v="13"/>
    <x v="3"/>
    <x v="276"/>
    <n v="2425"/>
    <s v="Lewelling, Gary L."/>
    <x v="0"/>
    <x v="0"/>
    <x v="0"/>
    <n v="40"/>
    <x v="0"/>
    <x v="1"/>
    <m/>
    <n v="40"/>
    <m/>
    <x v="0"/>
    <x v="0"/>
    <x v="0"/>
  </r>
  <r>
    <x v="0"/>
    <x v="0"/>
    <x v="13"/>
    <x v="3"/>
    <x v="276"/>
    <n v="2034"/>
    <s v="Powers, Joshua"/>
    <x v="0"/>
    <x v="0"/>
    <x v="0"/>
    <n v="40"/>
    <x v="0"/>
    <x v="1"/>
    <m/>
    <n v="40"/>
    <m/>
    <x v="0"/>
    <x v="0"/>
    <x v="0"/>
  </r>
  <r>
    <x v="0"/>
    <x v="0"/>
    <x v="13"/>
    <x v="3"/>
    <x v="276"/>
    <n v="1420"/>
    <s v="Simmons, James T."/>
    <x v="0"/>
    <x v="0"/>
    <x v="0"/>
    <n v="40"/>
    <x v="0"/>
    <x v="1"/>
    <m/>
    <n v="40"/>
    <m/>
    <x v="0"/>
    <x v="0"/>
    <x v="0"/>
  </r>
  <r>
    <x v="0"/>
    <x v="0"/>
    <x v="14"/>
    <x v="4"/>
    <x v="276"/>
    <n v="2100"/>
    <s v="Glenn, Kristy"/>
    <x v="1"/>
    <x v="0"/>
    <x v="0"/>
    <n v="16"/>
    <x v="0"/>
    <x v="1"/>
    <m/>
    <n v="16"/>
    <m/>
    <x v="0"/>
    <x v="0"/>
    <x v="0"/>
  </r>
  <r>
    <x v="0"/>
    <x v="0"/>
    <x v="15"/>
    <x v="5"/>
    <x v="276"/>
    <n v="1717"/>
    <s v="Burchfield, Jeannie"/>
    <x v="1"/>
    <x v="0"/>
    <x v="0"/>
    <n v="40"/>
    <x v="0"/>
    <x v="1"/>
    <m/>
    <n v="40"/>
    <m/>
    <x v="0"/>
    <x v="0"/>
    <x v="0"/>
  </r>
  <r>
    <x v="0"/>
    <x v="0"/>
    <x v="15"/>
    <x v="5"/>
    <x v="276"/>
    <n v="2122"/>
    <s v="Denton, Ashley"/>
    <x v="1"/>
    <x v="0"/>
    <x v="0"/>
    <n v="38.450000000000003"/>
    <x v="0"/>
    <x v="1"/>
    <m/>
    <n v="38.450000000000003"/>
    <m/>
    <x v="0"/>
    <x v="0"/>
    <x v="0"/>
  </r>
  <r>
    <x v="0"/>
    <x v="0"/>
    <x v="15"/>
    <x v="5"/>
    <x v="276"/>
    <n v="1968"/>
    <s v="Duncan, Ginger"/>
    <x v="1"/>
    <x v="0"/>
    <x v="0"/>
    <n v="39.933300000000003"/>
    <x v="0"/>
    <x v="1"/>
    <m/>
    <n v="39.933300000000003"/>
    <m/>
    <x v="0"/>
    <x v="0"/>
    <x v="0"/>
  </r>
  <r>
    <x v="0"/>
    <x v="0"/>
    <x v="15"/>
    <x v="5"/>
    <x v="276"/>
    <n v="1904"/>
    <s v="Murr, Sherry"/>
    <x v="1"/>
    <x v="0"/>
    <x v="0"/>
    <n v="40"/>
    <x v="0"/>
    <x v="1"/>
    <m/>
    <n v="40"/>
    <m/>
    <x v="0"/>
    <x v="0"/>
    <x v="0"/>
  </r>
  <r>
    <x v="0"/>
    <x v="0"/>
    <x v="16"/>
    <x v="6"/>
    <x v="276"/>
    <n v="2230"/>
    <s v="Payne, Donna"/>
    <x v="1"/>
    <x v="0"/>
    <x v="0"/>
    <n v="40"/>
    <x v="0"/>
    <x v="1"/>
    <n v="2.5"/>
    <n v="40"/>
    <m/>
    <x v="0"/>
    <x v="0"/>
    <x v="0"/>
  </r>
  <r>
    <x v="0"/>
    <x v="0"/>
    <x v="17"/>
    <x v="20"/>
    <x v="276"/>
    <n v="2260"/>
    <s v="Lake, Stephanie"/>
    <x v="1"/>
    <x v="0"/>
    <x v="0"/>
    <m/>
    <x v="0"/>
    <x v="1"/>
    <n v="3.25"/>
    <m/>
    <m/>
    <x v="0"/>
    <x v="0"/>
    <x v="0"/>
  </r>
  <r>
    <x v="0"/>
    <x v="0"/>
    <x v="16"/>
    <x v="20"/>
    <x v="276"/>
    <n v="2260"/>
    <s v="Lake, Stephanie"/>
    <x v="1"/>
    <x v="0"/>
    <x v="0"/>
    <n v="40"/>
    <x v="0"/>
    <x v="1"/>
    <m/>
    <n v="40"/>
    <m/>
    <x v="0"/>
    <x v="0"/>
    <x v="0"/>
  </r>
  <r>
    <x v="0"/>
    <x v="0"/>
    <x v="2"/>
    <x v="8"/>
    <x v="276"/>
    <n v="1917"/>
    <s v="Rigley, Eric"/>
    <x v="0"/>
    <x v="0"/>
    <x v="0"/>
    <n v="40"/>
    <x v="0"/>
    <x v="1"/>
    <m/>
    <n v="40"/>
    <m/>
    <x v="0"/>
    <x v="0"/>
    <x v="0"/>
  </r>
  <r>
    <x v="0"/>
    <x v="0"/>
    <x v="2"/>
    <x v="8"/>
    <x v="276"/>
    <n v="2149"/>
    <s v="Robillard, Mathew"/>
    <x v="0"/>
    <x v="0"/>
    <x v="0"/>
    <n v="40"/>
    <x v="0"/>
    <x v="1"/>
    <m/>
    <n v="40"/>
    <m/>
    <x v="0"/>
    <x v="0"/>
    <x v="0"/>
  </r>
  <r>
    <x v="0"/>
    <x v="0"/>
    <x v="19"/>
    <x v="9"/>
    <x v="276"/>
    <n v="2466"/>
    <s v="Belback, Lorie J."/>
    <x v="1"/>
    <x v="0"/>
    <x v="0"/>
    <n v="40"/>
    <x v="0"/>
    <x v="1"/>
    <m/>
    <n v="40"/>
    <m/>
    <x v="0"/>
    <x v="0"/>
    <x v="0"/>
  </r>
  <r>
    <x v="0"/>
    <x v="0"/>
    <x v="19"/>
    <x v="9"/>
    <x v="276"/>
    <n v="2375"/>
    <s v="Jarosz, Jolene"/>
    <x v="1"/>
    <x v="0"/>
    <x v="0"/>
    <n v="40"/>
    <x v="0"/>
    <x v="1"/>
    <m/>
    <n v="40"/>
    <m/>
    <x v="0"/>
    <x v="0"/>
    <x v="0"/>
  </r>
  <r>
    <x v="0"/>
    <x v="0"/>
    <x v="19"/>
    <x v="9"/>
    <x v="276"/>
    <n v="2379"/>
    <s v="Thomas, Michelle"/>
    <x v="1"/>
    <x v="0"/>
    <x v="0"/>
    <n v="40"/>
    <x v="0"/>
    <x v="1"/>
    <m/>
    <n v="40"/>
    <m/>
    <x v="0"/>
    <x v="0"/>
    <x v="0"/>
  </r>
  <r>
    <x v="0"/>
    <x v="0"/>
    <x v="3"/>
    <x v="11"/>
    <x v="276"/>
    <n v="2362"/>
    <s v="Fabrizio, Jamie"/>
    <x v="1"/>
    <x v="0"/>
    <x v="0"/>
    <n v="40"/>
    <x v="0"/>
    <x v="1"/>
    <n v="5.0937000000000001"/>
    <n v="40"/>
    <m/>
    <x v="0"/>
    <x v="0"/>
    <x v="0"/>
  </r>
  <r>
    <x v="0"/>
    <x v="0"/>
    <x v="3"/>
    <x v="11"/>
    <x v="276"/>
    <n v="2408"/>
    <s v="Kelly, Justin"/>
    <x v="1"/>
    <x v="0"/>
    <x v="0"/>
    <n v="40"/>
    <x v="0"/>
    <x v="1"/>
    <n v="1"/>
    <n v="40"/>
    <m/>
    <x v="0"/>
    <x v="0"/>
    <x v="0"/>
  </r>
  <r>
    <x v="0"/>
    <x v="0"/>
    <x v="3"/>
    <x v="11"/>
    <x v="276"/>
    <n v="2448"/>
    <s v="Martin, Christin"/>
    <x v="1"/>
    <x v="0"/>
    <x v="0"/>
    <n v="37.950000000000003"/>
    <x v="0"/>
    <x v="1"/>
    <m/>
    <n v="37.950000000000003"/>
    <m/>
    <x v="0"/>
    <x v="0"/>
    <x v="0"/>
  </r>
  <r>
    <x v="0"/>
    <x v="0"/>
    <x v="3"/>
    <x v="11"/>
    <x v="276"/>
    <n v="1749"/>
    <s v="Peels, Timothy L."/>
    <x v="1"/>
    <x v="0"/>
    <x v="0"/>
    <n v="40"/>
    <x v="0"/>
    <x v="1"/>
    <n v="2"/>
    <n v="40"/>
    <m/>
    <x v="0"/>
    <x v="0"/>
    <x v="0"/>
  </r>
  <r>
    <x v="0"/>
    <x v="0"/>
    <x v="3"/>
    <x v="11"/>
    <x v="276"/>
    <n v="2294"/>
    <s v="Poff, Jessica"/>
    <x v="1"/>
    <x v="0"/>
    <x v="0"/>
    <n v="37.5"/>
    <x v="0"/>
    <x v="1"/>
    <m/>
    <n v="37.5"/>
    <n v="2.5"/>
    <x v="0"/>
    <x v="0"/>
    <x v="0"/>
  </r>
  <r>
    <x v="0"/>
    <x v="0"/>
    <x v="3"/>
    <x v="11"/>
    <x v="276"/>
    <n v="2447"/>
    <s v="Schutt, Caleb R."/>
    <x v="1"/>
    <x v="0"/>
    <x v="0"/>
    <n v="40"/>
    <x v="0"/>
    <x v="1"/>
    <m/>
    <n v="40"/>
    <m/>
    <x v="0"/>
    <x v="0"/>
    <x v="0"/>
  </r>
  <r>
    <x v="0"/>
    <x v="0"/>
    <x v="3"/>
    <x v="11"/>
    <x v="276"/>
    <n v="2284"/>
    <s v="Underwood, Tracy"/>
    <x v="1"/>
    <x v="0"/>
    <x v="0"/>
    <n v="38"/>
    <x v="0"/>
    <x v="1"/>
    <m/>
    <n v="38"/>
    <m/>
    <x v="0"/>
    <x v="0"/>
    <x v="0"/>
  </r>
  <r>
    <x v="0"/>
    <x v="0"/>
    <x v="3"/>
    <x v="11"/>
    <x v="276"/>
    <n v="2452"/>
    <s v="Vaughn, Gregory H."/>
    <x v="1"/>
    <x v="0"/>
    <x v="0"/>
    <n v="38"/>
    <x v="0"/>
    <x v="1"/>
    <m/>
    <n v="38"/>
    <m/>
    <x v="0"/>
    <x v="0"/>
    <x v="0"/>
  </r>
  <r>
    <x v="0"/>
    <x v="0"/>
    <x v="4"/>
    <x v="12"/>
    <x v="276"/>
    <n v="1410"/>
    <s v="Cooper, Alice F."/>
    <x v="1"/>
    <x v="0"/>
    <x v="0"/>
    <n v="40"/>
    <x v="0"/>
    <x v="1"/>
    <n v="9"/>
    <n v="40"/>
    <m/>
    <x v="0"/>
    <x v="0"/>
    <x v="0"/>
  </r>
  <r>
    <x v="0"/>
    <x v="0"/>
    <x v="4"/>
    <x v="12"/>
    <x v="276"/>
    <n v="2432"/>
    <s v="Harmon, Melody"/>
    <x v="1"/>
    <x v="0"/>
    <x v="0"/>
    <n v="20.75"/>
    <x v="0"/>
    <x v="1"/>
    <m/>
    <n v="20.75"/>
    <m/>
    <x v="0"/>
    <x v="0"/>
    <x v="0"/>
  </r>
  <r>
    <x v="0"/>
    <x v="0"/>
    <x v="4"/>
    <x v="12"/>
    <x v="276"/>
    <n v="2203"/>
    <s v="Hicks, Lisa"/>
    <x v="1"/>
    <x v="0"/>
    <x v="0"/>
    <n v="40"/>
    <x v="0"/>
    <x v="1"/>
    <n v="3.95"/>
    <n v="40"/>
    <m/>
    <x v="0"/>
    <x v="0"/>
    <x v="0"/>
  </r>
  <r>
    <x v="0"/>
    <x v="0"/>
    <x v="4"/>
    <x v="12"/>
    <x v="276"/>
    <n v="1206"/>
    <s v="Lorenz, Viola B."/>
    <x v="1"/>
    <x v="0"/>
    <x v="0"/>
    <n v="40"/>
    <x v="0"/>
    <x v="1"/>
    <n v="1"/>
    <n v="40"/>
    <m/>
    <x v="0"/>
    <x v="0"/>
    <x v="0"/>
  </r>
  <r>
    <x v="0"/>
    <x v="0"/>
    <x v="4"/>
    <x v="12"/>
    <x v="276"/>
    <n v="2381"/>
    <s v="McCombs, Olivia"/>
    <x v="1"/>
    <x v="0"/>
    <x v="0"/>
    <n v="4"/>
    <x v="0"/>
    <x v="1"/>
    <m/>
    <n v="4"/>
    <m/>
    <x v="0"/>
    <x v="0"/>
    <x v="0"/>
  </r>
  <r>
    <x v="0"/>
    <x v="0"/>
    <x v="6"/>
    <x v="13"/>
    <x v="276"/>
    <n v="2175"/>
    <s v="Akulic, Marlene"/>
    <x v="1"/>
    <x v="0"/>
    <x v="0"/>
    <n v="40"/>
    <x v="0"/>
    <x v="1"/>
    <n v="4"/>
    <n v="40"/>
    <m/>
    <x v="0"/>
    <x v="0"/>
    <x v="0"/>
  </r>
  <r>
    <x v="0"/>
    <x v="0"/>
    <x v="6"/>
    <x v="13"/>
    <x v="276"/>
    <n v="2462"/>
    <s v="Armstrong, Mary A."/>
    <x v="1"/>
    <x v="0"/>
    <x v="0"/>
    <n v="40"/>
    <x v="0"/>
    <x v="1"/>
    <m/>
    <n v="40"/>
    <m/>
    <x v="0"/>
    <x v="0"/>
    <x v="0"/>
  </r>
  <r>
    <x v="0"/>
    <x v="0"/>
    <x v="6"/>
    <x v="13"/>
    <x v="276"/>
    <n v="2340"/>
    <s v="Atkins, Reva"/>
    <x v="1"/>
    <x v="0"/>
    <x v="0"/>
    <n v="40"/>
    <x v="0"/>
    <x v="1"/>
    <n v="7.5"/>
    <n v="40"/>
    <m/>
    <x v="0"/>
    <x v="0"/>
    <x v="0"/>
  </r>
  <r>
    <x v="0"/>
    <x v="0"/>
    <x v="6"/>
    <x v="13"/>
    <x v="276"/>
    <n v="2470"/>
    <s v="Bivens, Bethany M."/>
    <x v="1"/>
    <x v="0"/>
    <x v="0"/>
    <n v="30"/>
    <x v="0"/>
    <x v="1"/>
    <m/>
    <n v="30"/>
    <m/>
    <x v="0"/>
    <x v="0"/>
    <x v="0"/>
  </r>
  <r>
    <x v="0"/>
    <x v="0"/>
    <x v="6"/>
    <x v="13"/>
    <x v="276"/>
    <n v="2205"/>
    <s v="Bivens, Carolyn A."/>
    <x v="1"/>
    <x v="0"/>
    <x v="0"/>
    <n v="40"/>
    <x v="0"/>
    <x v="1"/>
    <n v="1.5"/>
    <n v="40"/>
    <m/>
    <x v="0"/>
    <x v="0"/>
    <x v="0"/>
  </r>
  <r>
    <x v="0"/>
    <x v="0"/>
    <x v="6"/>
    <x v="13"/>
    <x v="276"/>
    <n v="2229"/>
    <s v="Bledsoe, Amy"/>
    <x v="1"/>
    <x v="0"/>
    <x v="0"/>
    <n v="40"/>
    <x v="0"/>
    <x v="1"/>
    <n v="5"/>
    <n v="40"/>
    <m/>
    <x v="0"/>
    <x v="0"/>
    <x v="0"/>
  </r>
  <r>
    <x v="0"/>
    <x v="0"/>
    <x v="6"/>
    <x v="13"/>
    <x v="276"/>
    <n v="2190"/>
    <s v="Bookout, Nancy"/>
    <x v="1"/>
    <x v="0"/>
    <x v="0"/>
    <n v="31.5"/>
    <x v="0"/>
    <x v="1"/>
    <m/>
    <n v="31.5"/>
    <m/>
    <x v="0"/>
    <x v="0"/>
    <x v="0"/>
  </r>
  <r>
    <x v="0"/>
    <x v="0"/>
    <x v="6"/>
    <x v="13"/>
    <x v="276"/>
    <n v="2382"/>
    <s v="Bourzac, Nanette L."/>
    <x v="1"/>
    <x v="0"/>
    <x v="0"/>
    <n v="40"/>
    <x v="0"/>
    <x v="1"/>
    <n v="1.3167"/>
    <n v="40"/>
    <m/>
    <x v="0"/>
    <x v="0"/>
    <x v="0"/>
  </r>
  <r>
    <x v="0"/>
    <x v="0"/>
    <x v="6"/>
    <x v="13"/>
    <x v="276"/>
    <n v="2039"/>
    <s v="Brooks, Tammy C."/>
    <x v="1"/>
    <x v="0"/>
    <x v="0"/>
    <n v="30.25"/>
    <x v="0"/>
    <x v="1"/>
    <m/>
    <n v="30.25"/>
    <m/>
    <x v="0"/>
    <x v="0"/>
    <x v="0"/>
  </r>
  <r>
    <x v="0"/>
    <x v="0"/>
    <x v="6"/>
    <x v="13"/>
    <x v="276"/>
    <n v="2316"/>
    <s v="Brummett, Sebrina D."/>
    <x v="1"/>
    <x v="0"/>
    <x v="0"/>
    <n v="36"/>
    <x v="0"/>
    <x v="1"/>
    <m/>
    <n v="36"/>
    <n v="4"/>
    <x v="0"/>
    <x v="0"/>
    <x v="0"/>
  </r>
  <r>
    <x v="0"/>
    <x v="0"/>
    <x v="6"/>
    <x v="13"/>
    <x v="276"/>
    <n v="2156"/>
    <s v="Bryan, Sheena L."/>
    <x v="1"/>
    <x v="0"/>
    <x v="0"/>
    <n v="30"/>
    <x v="0"/>
    <x v="1"/>
    <m/>
    <n v="30"/>
    <m/>
    <x v="0"/>
    <x v="0"/>
    <x v="0"/>
  </r>
  <r>
    <x v="0"/>
    <x v="0"/>
    <x v="6"/>
    <x v="13"/>
    <x v="276"/>
    <n v="1010"/>
    <s v="Carroll, Robin M."/>
    <x v="1"/>
    <x v="0"/>
    <x v="0"/>
    <m/>
    <x v="0"/>
    <x v="1"/>
    <m/>
    <m/>
    <n v="40"/>
    <x v="0"/>
    <x v="0"/>
    <x v="0"/>
  </r>
  <r>
    <x v="0"/>
    <x v="0"/>
    <x v="6"/>
    <x v="13"/>
    <x v="276"/>
    <n v="2068"/>
    <s v="Cathcart, Bess L."/>
    <x v="1"/>
    <x v="0"/>
    <x v="0"/>
    <n v="40"/>
    <x v="0"/>
    <x v="1"/>
    <n v="0.5"/>
    <n v="40"/>
    <m/>
    <x v="0"/>
    <x v="0"/>
    <x v="0"/>
  </r>
  <r>
    <x v="0"/>
    <x v="0"/>
    <x v="6"/>
    <x v="13"/>
    <x v="276"/>
    <n v="2098"/>
    <s v="Childress, Stacy M."/>
    <x v="1"/>
    <x v="0"/>
    <x v="0"/>
    <n v="40"/>
    <x v="0"/>
    <x v="1"/>
    <n v="9"/>
    <n v="40"/>
    <m/>
    <x v="0"/>
    <x v="0"/>
    <x v="0"/>
  </r>
  <r>
    <x v="0"/>
    <x v="0"/>
    <x v="6"/>
    <x v="13"/>
    <x v="276"/>
    <n v="2430"/>
    <s v="Coburn, Lisa"/>
    <x v="1"/>
    <x v="0"/>
    <x v="0"/>
    <n v="40"/>
    <x v="0"/>
    <x v="1"/>
    <n v="1"/>
    <n v="40"/>
    <m/>
    <x v="0"/>
    <x v="0"/>
    <x v="0"/>
  </r>
  <r>
    <x v="0"/>
    <x v="0"/>
    <x v="6"/>
    <x v="13"/>
    <x v="276"/>
    <n v="1362"/>
    <s v="Davis, Kimberly S."/>
    <x v="1"/>
    <x v="0"/>
    <x v="0"/>
    <n v="15.75"/>
    <x v="0"/>
    <x v="1"/>
    <m/>
    <n v="15.75"/>
    <n v="15"/>
    <x v="0"/>
    <x v="0"/>
    <x v="0"/>
  </r>
  <r>
    <x v="0"/>
    <x v="0"/>
    <x v="6"/>
    <x v="13"/>
    <x v="276"/>
    <n v="1465"/>
    <s v="Dotson, Wanda A."/>
    <x v="1"/>
    <x v="0"/>
    <x v="0"/>
    <n v="21"/>
    <x v="0"/>
    <x v="1"/>
    <m/>
    <n v="21"/>
    <n v="20"/>
    <x v="0"/>
    <x v="0"/>
    <x v="0"/>
  </r>
  <r>
    <x v="0"/>
    <x v="0"/>
    <x v="6"/>
    <x v="13"/>
    <x v="276"/>
    <n v="2046"/>
    <s v="Dunn, Lois"/>
    <x v="1"/>
    <x v="0"/>
    <x v="0"/>
    <n v="36"/>
    <x v="0"/>
    <x v="1"/>
    <m/>
    <n v="36"/>
    <n v="4"/>
    <x v="0"/>
    <x v="0"/>
    <x v="0"/>
  </r>
  <r>
    <x v="0"/>
    <x v="0"/>
    <x v="6"/>
    <x v="13"/>
    <x v="276"/>
    <n v="2319"/>
    <s v="Gibby, Deborah"/>
    <x v="1"/>
    <x v="0"/>
    <x v="0"/>
    <n v="40"/>
    <x v="0"/>
    <x v="1"/>
    <n v="9.5"/>
    <n v="40"/>
    <m/>
    <x v="0"/>
    <x v="0"/>
    <x v="0"/>
  </r>
  <r>
    <x v="0"/>
    <x v="0"/>
    <x v="6"/>
    <x v="13"/>
    <x v="276"/>
    <n v="2286"/>
    <s v="Godwin, Tonya"/>
    <x v="1"/>
    <x v="0"/>
    <x v="0"/>
    <n v="40"/>
    <x v="0"/>
    <x v="1"/>
    <m/>
    <n v="40"/>
    <m/>
    <x v="0"/>
    <x v="0"/>
    <x v="0"/>
  </r>
  <r>
    <x v="0"/>
    <x v="0"/>
    <x v="6"/>
    <x v="13"/>
    <x v="276"/>
    <n v="2376"/>
    <s v="Headrick, Lena"/>
    <x v="1"/>
    <x v="0"/>
    <x v="0"/>
    <n v="40"/>
    <x v="0"/>
    <x v="1"/>
    <n v="1"/>
    <n v="40"/>
    <m/>
    <x v="0"/>
    <x v="0"/>
    <x v="0"/>
  </r>
  <r>
    <x v="0"/>
    <x v="0"/>
    <x v="6"/>
    <x v="13"/>
    <x v="276"/>
    <n v="2373"/>
    <s v="Helton, Lisa K."/>
    <x v="1"/>
    <x v="0"/>
    <x v="0"/>
    <n v="1"/>
    <x v="0"/>
    <x v="1"/>
    <m/>
    <n v="1"/>
    <m/>
    <x v="0"/>
    <x v="0"/>
    <x v="0"/>
  </r>
  <r>
    <x v="0"/>
    <x v="0"/>
    <x v="6"/>
    <x v="13"/>
    <x v="276"/>
    <n v="2261"/>
    <s v="Howarth, Amy"/>
    <x v="1"/>
    <x v="0"/>
    <x v="0"/>
    <n v="40"/>
    <x v="0"/>
    <x v="1"/>
    <n v="3"/>
    <n v="40"/>
    <m/>
    <x v="0"/>
    <x v="0"/>
    <x v="0"/>
  </r>
  <r>
    <x v="0"/>
    <x v="0"/>
    <x v="6"/>
    <x v="13"/>
    <x v="276"/>
    <n v="1480"/>
    <s v="Kliever, Debbie J."/>
    <x v="1"/>
    <x v="0"/>
    <x v="0"/>
    <n v="30"/>
    <x v="0"/>
    <x v="1"/>
    <m/>
    <n v="30"/>
    <n v="10"/>
    <x v="0"/>
    <x v="0"/>
    <x v="0"/>
  </r>
  <r>
    <x v="0"/>
    <x v="0"/>
    <x v="6"/>
    <x v="13"/>
    <x v="276"/>
    <n v="1259"/>
    <s v="Lee, Ginger"/>
    <x v="1"/>
    <x v="0"/>
    <x v="0"/>
    <n v="33"/>
    <x v="0"/>
    <x v="1"/>
    <m/>
    <n v="33"/>
    <m/>
    <x v="0"/>
    <x v="0"/>
    <x v="0"/>
  </r>
  <r>
    <x v="0"/>
    <x v="0"/>
    <x v="6"/>
    <x v="13"/>
    <x v="276"/>
    <n v="2176"/>
    <s v="May, Cynthia L."/>
    <x v="1"/>
    <x v="0"/>
    <x v="0"/>
    <n v="40"/>
    <x v="0"/>
    <x v="1"/>
    <n v="4"/>
    <n v="40"/>
    <m/>
    <x v="0"/>
    <x v="0"/>
    <x v="0"/>
  </r>
  <r>
    <x v="0"/>
    <x v="0"/>
    <x v="6"/>
    <x v="13"/>
    <x v="276"/>
    <n v="1558"/>
    <s v="McCluskey, Loreta R."/>
    <x v="1"/>
    <x v="0"/>
    <x v="0"/>
    <n v="40"/>
    <x v="0"/>
    <x v="1"/>
    <n v="4"/>
    <n v="40"/>
    <m/>
    <x v="0"/>
    <x v="0"/>
    <x v="0"/>
  </r>
  <r>
    <x v="0"/>
    <x v="0"/>
    <x v="6"/>
    <x v="13"/>
    <x v="276"/>
    <n v="2380"/>
    <s v="Moore, Darlene"/>
    <x v="1"/>
    <x v="0"/>
    <x v="0"/>
    <n v="40"/>
    <x v="0"/>
    <x v="1"/>
    <n v="4"/>
    <n v="40"/>
    <m/>
    <x v="0"/>
    <x v="0"/>
    <x v="0"/>
  </r>
  <r>
    <x v="0"/>
    <x v="0"/>
    <x v="6"/>
    <x v="13"/>
    <x v="276"/>
    <n v="2465"/>
    <s v="Morris, Jessie A."/>
    <x v="1"/>
    <x v="0"/>
    <x v="0"/>
    <n v="40"/>
    <x v="0"/>
    <x v="1"/>
    <n v="5"/>
    <n v="40"/>
    <m/>
    <x v="0"/>
    <x v="0"/>
    <x v="0"/>
  </r>
  <r>
    <x v="0"/>
    <x v="0"/>
    <x v="6"/>
    <x v="13"/>
    <x v="276"/>
    <n v="2409"/>
    <s v="Neeley, Megan R."/>
    <x v="1"/>
    <x v="0"/>
    <x v="0"/>
    <n v="35"/>
    <x v="0"/>
    <x v="1"/>
    <m/>
    <n v="35"/>
    <m/>
    <x v="0"/>
    <x v="0"/>
    <x v="0"/>
  </r>
  <r>
    <x v="0"/>
    <x v="0"/>
    <x v="6"/>
    <x v="13"/>
    <x v="276"/>
    <n v="1559"/>
    <s v="Nichols, Brenda S."/>
    <x v="1"/>
    <x v="0"/>
    <x v="0"/>
    <n v="37"/>
    <x v="0"/>
    <x v="1"/>
    <m/>
    <n v="37"/>
    <n v="10"/>
    <x v="0"/>
    <x v="0"/>
    <x v="0"/>
  </r>
  <r>
    <x v="0"/>
    <x v="0"/>
    <x v="6"/>
    <x v="13"/>
    <x v="276"/>
    <n v="2415"/>
    <s v="Patterson, Pamela"/>
    <x v="1"/>
    <x v="0"/>
    <x v="0"/>
    <n v="40"/>
    <x v="0"/>
    <x v="1"/>
    <n v="5"/>
    <n v="40"/>
    <m/>
    <x v="0"/>
    <x v="0"/>
    <x v="0"/>
  </r>
  <r>
    <x v="0"/>
    <x v="0"/>
    <x v="6"/>
    <x v="13"/>
    <x v="276"/>
    <n v="2259"/>
    <s v="Peels, Carolyn K."/>
    <x v="1"/>
    <x v="0"/>
    <x v="0"/>
    <n v="40"/>
    <x v="0"/>
    <x v="1"/>
    <m/>
    <n v="40"/>
    <m/>
    <x v="0"/>
    <x v="0"/>
    <x v="0"/>
  </r>
  <r>
    <x v="0"/>
    <x v="0"/>
    <x v="6"/>
    <x v="13"/>
    <x v="276"/>
    <n v="2459"/>
    <s v="Redman, Melissa G."/>
    <x v="1"/>
    <x v="0"/>
    <x v="0"/>
    <n v="30"/>
    <x v="0"/>
    <x v="1"/>
    <m/>
    <n v="30"/>
    <m/>
    <x v="0"/>
    <x v="0"/>
    <x v="0"/>
  </r>
  <r>
    <x v="0"/>
    <x v="0"/>
    <x v="6"/>
    <x v="13"/>
    <x v="276"/>
    <n v="1997"/>
    <s v="Roberts, Lisa R."/>
    <x v="1"/>
    <x v="0"/>
    <x v="0"/>
    <n v="40"/>
    <x v="0"/>
    <x v="1"/>
    <m/>
    <n v="40"/>
    <m/>
    <x v="0"/>
    <x v="0"/>
    <x v="0"/>
  </r>
  <r>
    <x v="0"/>
    <x v="0"/>
    <x v="6"/>
    <x v="13"/>
    <x v="276"/>
    <n v="2378"/>
    <s v="Roberts, Lori"/>
    <x v="1"/>
    <x v="0"/>
    <x v="0"/>
    <n v="40"/>
    <x v="0"/>
    <x v="1"/>
    <n v="4"/>
    <n v="40"/>
    <m/>
    <x v="0"/>
    <x v="0"/>
    <x v="0"/>
  </r>
  <r>
    <x v="0"/>
    <x v="0"/>
    <x v="6"/>
    <x v="13"/>
    <x v="276"/>
    <n v="2440"/>
    <s v="Rupinski, Alexis M."/>
    <x v="1"/>
    <x v="0"/>
    <x v="0"/>
    <n v="40"/>
    <x v="0"/>
    <x v="1"/>
    <m/>
    <n v="40"/>
    <m/>
    <x v="0"/>
    <x v="0"/>
    <x v="0"/>
  </r>
  <r>
    <x v="0"/>
    <x v="0"/>
    <x v="6"/>
    <x v="13"/>
    <x v="276"/>
    <n v="2192"/>
    <s v="Rupinski, Angela"/>
    <x v="1"/>
    <x v="0"/>
    <x v="0"/>
    <n v="40"/>
    <x v="0"/>
    <x v="1"/>
    <n v="7.75"/>
    <n v="40"/>
    <m/>
    <x v="0"/>
    <x v="0"/>
    <x v="0"/>
  </r>
  <r>
    <x v="0"/>
    <x v="0"/>
    <x v="6"/>
    <x v="13"/>
    <x v="276"/>
    <n v="2441"/>
    <s v="Selby, Chasity"/>
    <x v="1"/>
    <x v="0"/>
    <x v="0"/>
    <n v="30"/>
    <x v="0"/>
    <x v="1"/>
    <m/>
    <n v="30"/>
    <m/>
    <x v="0"/>
    <x v="0"/>
    <x v="0"/>
  </r>
  <r>
    <x v="0"/>
    <x v="0"/>
    <x v="6"/>
    <x v="13"/>
    <x v="276"/>
    <n v="1612"/>
    <s v="Self, Janet"/>
    <x v="1"/>
    <x v="0"/>
    <x v="0"/>
    <n v="40"/>
    <x v="0"/>
    <x v="1"/>
    <n v="4"/>
    <n v="40"/>
    <m/>
    <x v="0"/>
    <x v="0"/>
    <x v="0"/>
  </r>
  <r>
    <x v="0"/>
    <x v="0"/>
    <x v="6"/>
    <x v="13"/>
    <x v="276"/>
    <n v="2356"/>
    <s v="Sharp, Sonia"/>
    <x v="1"/>
    <x v="0"/>
    <x v="0"/>
    <n v="38"/>
    <x v="0"/>
    <x v="1"/>
    <m/>
    <n v="38"/>
    <m/>
    <x v="0"/>
    <x v="0"/>
    <x v="0"/>
  </r>
  <r>
    <x v="0"/>
    <x v="0"/>
    <x v="6"/>
    <x v="13"/>
    <x v="276"/>
    <n v="2471"/>
    <s v="Shepherd, Christina M."/>
    <x v="1"/>
    <x v="0"/>
    <x v="0"/>
    <n v="39.75"/>
    <x v="0"/>
    <x v="1"/>
    <m/>
    <n v="39.75"/>
    <m/>
    <x v="0"/>
    <x v="0"/>
    <x v="0"/>
  </r>
  <r>
    <x v="0"/>
    <x v="0"/>
    <x v="6"/>
    <x v="13"/>
    <x v="276"/>
    <n v="2423"/>
    <s v="Stafford, Tabitha"/>
    <x v="1"/>
    <x v="0"/>
    <x v="0"/>
    <n v="40"/>
    <x v="0"/>
    <x v="1"/>
    <n v="8"/>
    <n v="40"/>
    <m/>
    <x v="0"/>
    <x v="0"/>
    <x v="0"/>
  </r>
  <r>
    <x v="0"/>
    <x v="0"/>
    <x v="6"/>
    <x v="13"/>
    <x v="276"/>
    <n v="2412"/>
    <s v="Suttles, Cristie"/>
    <x v="1"/>
    <x v="0"/>
    <x v="0"/>
    <n v="30"/>
    <x v="0"/>
    <x v="1"/>
    <m/>
    <n v="30"/>
    <n v="10"/>
    <x v="0"/>
    <x v="0"/>
    <x v="0"/>
  </r>
  <r>
    <x v="0"/>
    <x v="0"/>
    <x v="6"/>
    <x v="13"/>
    <x v="276"/>
    <n v="2464"/>
    <s v="Tipton, Rebecca G."/>
    <x v="1"/>
    <x v="0"/>
    <x v="0"/>
    <n v="35.5"/>
    <x v="0"/>
    <x v="1"/>
    <m/>
    <n v="35.5"/>
    <m/>
    <x v="0"/>
    <x v="0"/>
    <x v="0"/>
  </r>
  <r>
    <x v="0"/>
    <x v="0"/>
    <x v="6"/>
    <x v="13"/>
    <x v="276"/>
    <n v="2392"/>
    <s v="Veit, Beth"/>
    <x v="1"/>
    <x v="0"/>
    <x v="0"/>
    <n v="40"/>
    <x v="0"/>
    <x v="1"/>
    <n v="2.75"/>
    <n v="40"/>
    <m/>
    <x v="0"/>
    <x v="0"/>
    <x v="0"/>
  </r>
  <r>
    <x v="0"/>
    <x v="0"/>
    <x v="6"/>
    <x v="13"/>
    <x v="276"/>
    <n v="2426"/>
    <s v="Veit, Jordan A."/>
    <x v="1"/>
    <x v="0"/>
    <x v="0"/>
    <n v="40"/>
    <x v="0"/>
    <x v="1"/>
    <n v="5"/>
    <n v="40"/>
    <m/>
    <x v="0"/>
    <x v="0"/>
    <x v="0"/>
  </r>
  <r>
    <x v="0"/>
    <x v="0"/>
    <x v="6"/>
    <x v="13"/>
    <x v="276"/>
    <n v="2154"/>
    <s v="West, Sandra"/>
    <x v="1"/>
    <x v="0"/>
    <x v="0"/>
    <n v="40"/>
    <x v="0"/>
    <x v="1"/>
    <n v="1"/>
    <n v="40"/>
    <m/>
    <x v="0"/>
    <x v="0"/>
    <x v="0"/>
  </r>
  <r>
    <x v="0"/>
    <x v="0"/>
    <x v="6"/>
    <x v="13"/>
    <x v="276"/>
    <n v="2282"/>
    <s v="Young, Karen A."/>
    <x v="1"/>
    <x v="0"/>
    <x v="0"/>
    <n v="34"/>
    <x v="0"/>
    <x v="1"/>
    <m/>
    <n v="34"/>
    <m/>
    <x v="0"/>
    <x v="0"/>
    <x v="0"/>
  </r>
  <r>
    <x v="0"/>
    <x v="0"/>
    <x v="1"/>
    <x v="14"/>
    <x v="276"/>
    <n v="1280"/>
    <s v="Cooley, Tammy K."/>
    <x v="1"/>
    <x v="0"/>
    <x v="0"/>
    <n v="40"/>
    <x v="0"/>
    <x v="1"/>
    <n v="7"/>
    <n v="40"/>
    <m/>
    <x v="0"/>
    <x v="0"/>
    <x v="0"/>
  </r>
  <r>
    <x v="0"/>
    <x v="0"/>
    <x v="1"/>
    <x v="14"/>
    <x v="276"/>
    <n v="2195"/>
    <s v="Davis, Tyler"/>
    <x v="1"/>
    <x v="0"/>
    <x v="0"/>
    <n v="20"/>
    <x v="0"/>
    <x v="1"/>
    <m/>
    <n v="20"/>
    <m/>
    <x v="0"/>
    <x v="0"/>
    <x v="0"/>
  </r>
  <r>
    <x v="0"/>
    <x v="0"/>
    <x v="1"/>
    <x v="14"/>
    <x v="276"/>
    <n v="1684"/>
    <s v="Mckee, Nathan"/>
    <x v="1"/>
    <x v="0"/>
    <x v="0"/>
    <n v="22"/>
    <x v="0"/>
    <x v="1"/>
    <m/>
    <n v="22"/>
    <m/>
    <x v="0"/>
    <x v="0"/>
    <x v="0"/>
  </r>
  <r>
    <x v="0"/>
    <x v="0"/>
    <x v="1"/>
    <x v="14"/>
    <x v="276"/>
    <n v="2337"/>
    <s v="Miller, Gary"/>
    <x v="1"/>
    <x v="0"/>
    <x v="0"/>
    <n v="40"/>
    <x v="0"/>
    <x v="1"/>
    <m/>
    <n v="40"/>
    <m/>
    <x v="0"/>
    <x v="0"/>
    <x v="0"/>
  </r>
  <r>
    <x v="0"/>
    <x v="0"/>
    <x v="1"/>
    <x v="14"/>
    <x v="276"/>
    <n v="2363"/>
    <s v="Mills, Gary"/>
    <x v="1"/>
    <x v="0"/>
    <x v="0"/>
    <n v="40"/>
    <x v="0"/>
    <x v="1"/>
    <n v="3.3300000000000003E-2"/>
    <n v="40"/>
    <m/>
    <x v="0"/>
    <x v="0"/>
    <x v="0"/>
  </r>
  <r>
    <x v="0"/>
    <x v="0"/>
    <x v="1"/>
    <x v="14"/>
    <x v="276"/>
    <n v="2457"/>
    <s v="Richesin, Joey D."/>
    <x v="1"/>
    <x v="0"/>
    <x v="0"/>
    <n v="36"/>
    <x v="0"/>
    <x v="1"/>
    <m/>
    <n v="36"/>
    <m/>
    <x v="0"/>
    <x v="0"/>
    <x v="0"/>
  </r>
  <r>
    <x v="0"/>
    <x v="0"/>
    <x v="1"/>
    <x v="14"/>
    <x v="276"/>
    <n v="2220"/>
    <s v="Waddell, Henry"/>
    <x v="1"/>
    <x v="0"/>
    <x v="0"/>
    <n v="40"/>
    <x v="0"/>
    <x v="1"/>
    <n v="2.5"/>
    <n v="40"/>
    <m/>
    <x v="0"/>
    <x v="0"/>
    <x v="0"/>
  </r>
  <r>
    <x v="0"/>
    <x v="0"/>
    <x v="1"/>
    <x v="14"/>
    <x v="276"/>
    <n v="2348"/>
    <s v="Watson, Dennis"/>
    <x v="1"/>
    <x v="0"/>
    <x v="0"/>
    <n v="40"/>
    <x v="0"/>
    <x v="1"/>
    <n v="4"/>
    <n v="40"/>
    <m/>
    <x v="0"/>
    <x v="0"/>
    <x v="0"/>
  </r>
  <r>
    <x v="0"/>
    <x v="0"/>
    <x v="9"/>
    <x v="15"/>
    <x v="276"/>
    <n v="2285"/>
    <s v="Bivens, Diane"/>
    <x v="1"/>
    <x v="0"/>
    <x v="0"/>
    <n v="40"/>
    <x v="0"/>
    <x v="1"/>
    <n v="5"/>
    <n v="40"/>
    <m/>
    <x v="0"/>
    <x v="0"/>
    <x v="0"/>
  </r>
  <r>
    <x v="0"/>
    <x v="0"/>
    <x v="9"/>
    <x v="15"/>
    <x v="276"/>
    <n v="1856"/>
    <s v="Bivens, Tammie"/>
    <x v="1"/>
    <x v="0"/>
    <x v="0"/>
    <n v="40"/>
    <x v="0"/>
    <x v="1"/>
    <n v="7"/>
    <n v="40"/>
    <m/>
    <x v="0"/>
    <x v="0"/>
    <x v="0"/>
  </r>
  <r>
    <x v="0"/>
    <x v="0"/>
    <x v="9"/>
    <x v="15"/>
    <x v="276"/>
    <n v="2235"/>
    <s v="Clark, Elizabeth"/>
    <x v="1"/>
    <x v="0"/>
    <x v="0"/>
    <n v="40"/>
    <x v="0"/>
    <x v="1"/>
    <m/>
    <n v="40"/>
    <m/>
    <x v="0"/>
    <x v="0"/>
    <x v="0"/>
  </r>
  <r>
    <x v="0"/>
    <x v="0"/>
    <x v="9"/>
    <x v="15"/>
    <x v="276"/>
    <n v="1107"/>
    <s v="Hall, Mary"/>
    <x v="1"/>
    <x v="0"/>
    <x v="0"/>
    <n v="40"/>
    <x v="0"/>
    <x v="1"/>
    <n v="5"/>
    <n v="40"/>
    <m/>
    <x v="0"/>
    <x v="0"/>
    <x v="0"/>
  </r>
  <r>
    <x v="0"/>
    <x v="0"/>
    <x v="9"/>
    <x v="15"/>
    <x v="276"/>
    <n v="1866"/>
    <s v="Harris, Nancy"/>
    <x v="1"/>
    <x v="0"/>
    <x v="0"/>
    <n v="15"/>
    <x v="0"/>
    <x v="1"/>
    <m/>
    <n v="15"/>
    <m/>
    <x v="0"/>
    <x v="0"/>
    <x v="0"/>
  </r>
  <r>
    <x v="0"/>
    <x v="0"/>
    <x v="7"/>
    <x v="16"/>
    <x v="276"/>
    <n v="2371"/>
    <s v="Barnes, Sarah"/>
    <x v="1"/>
    <x v="0"/>
    <x v="0"/>
    <n v="40"/>
    <x v="0"/>
    <x v="1"/>
    <n v="5"/>
    <n v="40"/>
    <m/>
    <x v="0"/>
    <x v="0"/>
    <x v="0"/>
  </r>
  <r>
    <x v="0"/>
    <x v="0"/>
    <x v="7"/>
    <x v="16"/>
    <x v="276"/>
    <n v="2193"/>
    <s v="Cannon, Jennifer"/>
    <x v="1"/>
    <x v="0"/>
    <x v="0"/>
    <n v="36"/>
    <x v="0"/>
    <x v="1"/>
    <m/>
    <n v="36"/>
    <m/>
    <x v="0"/>
    <x v="0"/>
    <x v="0"/>
  </r>
  <r>
    <x v="0"/>
    <x v="0"/>
    <x v="7"/>
    <x v="16"/>
    <x v="276"/>
    <n v="2463"/>
    <s v="Hicks, Shelby L."/>
    <x v="1"/>
    <x v="0"/>
    <x v="0"/>
    <n v="40"/>
    <x v="0"/>
    <x v="1"/>
    <m/>
    <n v="40"/>
    <m/>
    <x v="0"/>
    <x v="0"/>
    <x v="0"/>
  </r>
  <r>
    <x v="0"/>
    <x v="0"/>
    <x v="7"/>
    <x v="16"/>
    <x v="276"/>
    <n v="2445"/>
    <s v="Lemarr, Theresa"/>
    <x v="1"/>
    <x v="0"/>
    <x v="0"/>
    <n v="30"/>
    <x v="0"/>
    <x v="1"/>
    <m/>
    <n v="30"/>
    <m/>
    <x v="0"/>
    <x v="0"/>
    <x v="0"/>
  </r>
  <r>
    <x v="0"/>
    <x v="0"/>
    <x v="7"/>
    <x v="16"/>
    <x v="276"/>
    <n v="2405"/>
    <s v="Marrero, Rachel"/>
    <x v="1"/>
    <x v="0"/>
    <x v="0"/>
    <n v="40"/>
    <x v="0"/>
    <x v="1"/>
    <n v="1.0967"/>
    <n v="40"/>
    <m/>
    <x v="0"/>
    <x v="0"/>
    <x v="0"/>
  </r>
  <r>
    <x v="0"/>
    <x v="0"/>
    <x v="7"/>
    <x v="16"/>
    <x v="276"/>
    <n v="2433"/>
    <s v="Millsaps, Tiea"/>
    <x v="1"/>
    <x v="0"/>
    <x v="0"/>
    <m/>
    <x v="0"/>
    <x v="1"/>
    <m/>
    <m/>
    <n v="30"/>
    <x v="0"/>
    <x v="0"/>
    <x v="0"/>
  </r>
  <r>
    <x v="0"/>
    <x v="0"/>
    <x v="7"/>
    <x v="16"/>
    <x v="276"/>
    <n v="2407"/>
    <s v="Thomas, Emily"/>
    <x v="1"/>
    <x v="0"/>
    <x v="0"/>
    <n v="40"/>
    <x v="0"/>
    <x v="1"/>
    <n v="9"/>
    <n v="40"/>
    <m/>
    <x v="0"/>
    <x v="0"/>
    <x v="0"/>
  </r>
  <r>
    <x v="0"/>
    <x v="0"/>
    <x v="5"/>
    <x v="17"/>
    <x v="276"/>
    <n v="1596"/>
    <s v="Harrison, Charles"/>
    <x v="1"/>
    <x v="0"/>
    <x v="0"/>
    <n v="40"/>
    <x v="0"/>
    <x v="1"/>
    <m/>
    <n v="40"/>
    <m/>
    <x v="0"/>
    <x v="0"/>
    <x v="0"/>
  </r>
  <r>
    <x v="0"/>
    <x v="0"/>
    <x v="5"/>
    <x v="17"/>
    <x v="276"/>
    <n v="2443"/>
    <s v="Hunt, Nancy M."/>
    <x v="1"/>
    <x v="0"/>
    <x v="0"/>
    <n v="40"/>
    <x v="0"/>
    <x v="1"/>
    <n v="4"/>
    <n v="40"/>
    <m/>
    <x v="0"/>
    <x v="0"/>
    <x v="0"/>
  </r>
  <r>
    <x v="0"/>
    <x v="0"/>
    <x v="5"/>
    <x v="17"/>
    <x v="276"/>
    <n v="1920"/>
    <s v="Jones, Jena"/>
    <x v="1"/>
    <x v="0"/>
    <x v="0"/>
    <n v="29.75"/>
    <x v="0"/>
    <x v="1"/>
    <m/>
    <n v="29.75"/>
    <m/>
    <x v="0"/>
    <x v="0"/>
    <x v="0"/>
  </r>
  <r>
    <x v="0"/>
    <x v="0"/>
    <x v="21"/>
    <x v="18"/>
    <x v="276"/>
    <n v="2431"/>
    <s v="McRaven, Michael"/>
    <x v="1"/>
    <x v="0"/>
    <x v="0"/>
    <n v="38.75"/>
    <x v="0"/>
    <x v="1"/>
    <m/>
    <n v="38.75"/>
    <m/>
    <x v="0"/>
    <x v="0"/>
    <x v="0"/>
  </r>
  <r>
    <x v="0"/>
    <x v="0"/>
    <x v="8"/>
    <x v="19"/>
    <x v="276"/>
    <n v="2368"/>
    <s v="Barnes, Eric"/>
    <x v="1"/>
    <x v="0"/>
    <x v="0"/>
    <n v="40"/>
    <x v="0"/>
    <x v="1"/>
    <n v="5"/>
    <n v="40"/>
    <m/>
    <x v="0"/>
    <x v="0"/>
    <x v="0"/>
  </r>
  <r>
    <x v="0"/>
    <x v="0"/>
    <x v="8"/>
    <x v="19"/>
    <x v="276"/>
    <n v="2313"/>
    <s v="Gibby, Benjamin"/>
    <x v="1"/>
    <x v="0"/>
    <x v="0"/>
    <n v="40"/>
    <x v="0"/>
    <x v="1"/>
    <n v="4"/>
    <n v="40"/>
    <m/>
    <x v="0"/>
    <x v="0"/>
    <x v="0"/>
  </r>
  <r>
    <x v="0"/>
    <x v="0"/>
    <x v="8"/>
    <x v="19"/>
    <x v="276"/>
    <n v="2367"/>
    <s v="Hall, Fredrick L."/>
    <x v="1"/>
    <x v="0"/>
    <x v="0"/>
    <n v="40"/>
    <x v="0"/>
    <x v="1"/>
    <n v="4"/>
    <n v="40"/>
    <m/>
    <x v="0"/>
    <x v="0"/>
    <x v="0"/>
  </r>
  <r>
    <x v="0"/>
    <x v="0"/>
    <x v="0"/>
    <x v="0"/>
    <x v="277"/>
    <n v="2069"/>
    <s v="Bibee, Ronald S."/>
    <x v="0"/>
    <x v="0"/>
    <x v="0"/>
    <m/>
    <x v="0"/>
    <x v="1"/>
    <m/>
    <m/>
    <n v="40"/>
    <x v="0"/>
    <x v="0"/>
    <x v="0"/>
  </r>
  <r>
    <x v="0"/>
    <x v="0"/>
    <x v="0"/>
    <x v="0"/>
    <x v="277"/>
    <n v="1435"/>
    <s v="Bores, Carie L."/>
    <x v="0"/>
    <x v="0"/>
    <x v="0"/>
    <n v="10"/>
    <x v="0"/>
    <x v="1"/>
    <m/>
    <n v="10"/>
    <n v="30"/>
    <x v="0"/>
    <x v="0"/>
    <x v="0"/>
  </r>
  <r>
    <x v="0"/>
    <x v="0"/>
    <x v="0"/>
    <x v="0"/>
    <x v="277"/>
    <n v="2290"/>
    <s v="Garza, Cody"/>
    <x v="0"/>
    <x v="0"/>
    <x v="0"/>
    <n v="40"/>
    <x v="0"/>
    <x v="1"/>
    <m/>
    <n v="40"/>
    <m/>
    <x v="0"/>
    <x v="0"/>
    <x v="0"/>
  </r>
  <r>
    <x v="0"/>
    <x v="0"/>
    <x v="0"/>
    <x v="0"/>
    <x v="277"/>
    <n v="2451"/>
    <s v="Harrison, Chuck R."/>
    <x v="1"/>
    <x v="0"/>
    <x v="0"/>
    <n v="40"/>
    <x v="0"/>
    <x v="1"/>
    <m/>
    <n v="40"/>
    <m/>
    <x v="0"/>
    <x v="0"/>
    <x v="0"/>
  </r>
  <r>
    <x v="0"/>
    <x v="0"/>
    <x v="0"/>
    <x v="0"/>
    <x v="277"/>
    <n v="2296"/>
    <s v="Miller, Caleb"/>
    <x v="1"/>
    <x v="0"/>
    <x v="0"/>
    <n v="27.75"/>
    <x v="0"/>
    <x v="1"/>
    <m/>
    <n v="27.75"/>
    <m/>
    <x v="0"/>
    <x v="0"/>
    <x v="0"/>
  </r>
  <r>
    <x v="0"/>
    <x v="0"/>
    <x v="0"/>
    <x v="0"/>
    <x v="277"/>
    <n v="1079"/>
    <s v="Wilson, Jim"/>
    <x v="0"/>
    <x v="0"/>
    <x v="0"/>
    <n v="40"/>
    <x v="0"/>
    <x v="1"/>
    <m/>
    <n v="40"/>
    <m/>
    <x v="0"/>
    <x v="0"/>
    <x v="0"/>
  </r>
  <r>
    <x v="0"/>
    <x v="0"/>
    <x v="10"/>
    <x v="21"/>
    <x v="277"/>
    <n v="2312"/>
    <s v="Semach, Chad"/>
    <x v="0"/>
    <x v="0"/>
    <x v="0"/>
    <n v="40"/>
    <x v="0"/>
    <x v="1"/>
    <m/>
    <n v="40"/>
    <m/>
    <x v="0"/>
    <x v="0"/>
    <x v="0"/>
  </r>
  <r>
    <x v="0"/>
    <x v="0"/>
    <x v="11"/>
    <x v="1"/>
    <x v="277"/>
    <n v="1481"/>
    <s v="Dodd, Alex E."/>
    <x v="1"/>
    <x v="0"/>
    <x v="0"/>
    <n v="40"/>
    <x v="0"/>
    <x v="1"/>
    <m/>
    <n v="40"/>
    <m/>
    <x v="0"/>
    <x v="0"/>
    <x v="0"/>
  </r>
  <r>
    <x v="0"/>
    <x v="0"/>
    <x v="11"/>
    <x v="1"/>
    <x v="277"/>
    <n v="2007"/>
    <s v="Dodd, Patricia A."/>
    <x v="1"/>
    <x v="0"/>
    <x v="0"/>
    <n v="40"/>
    <x v="0"/>
    <x v="1"/>
    <m/>
    <n v="40"/>
    <m/>
    <x v="0"/>
    <x v="0"/>
    <x v="0"/>
  </r>
  <r>
    <x v="0"/>
    <x v="0"/>
    <x v="11"/>
    <x v="1"/>
    <x v="277"/>
    <n v="2469"/>
    <s v="Gibson, Michael S."/>
    <x v="0"/>
    <x v="0"/>
    <x v="0"/>
    <n v="40"/>
    <x v="0"/>
    <x v="1"/>
    <m/>
    <n v="40"/>
    <m/>
    <x v="0"/>
    <x v="0"/>
    <x v="0"/>
  </r>
  <r>
    <x v="0"/>
    <x v="0"/>
    <x v="12"/>
    <x v="2"/>
    <x v="277"/>
    <n v="1810"/>
    <s v="Damstetter, Suzanne"/>
    <x v="0"/>
    <x v="0"/>
    <x v="0"/>
    <n v="40"/>
    <x v="0"/>
    <x v="1"/>
    <m/>
    <n v="40"/>
    <m/>
    <x v="0"/>
    <x v="0"/>
    <x v="0"/>
  </r>
  <r>
    <x v="0"/>
    <x v="0"/>
    <x v="12"/>
    <x v="2"/>
    <x v="277"/>
    <n v="1831"/>
    <s v="Simmons, Kristie"/>
    <x v="1"/>
    <x v="0"/>
    <x v="0"/>
    <n v="40"/>
    <x v="0"/>
    <x v="1"/>
    <n v="0.5"/>
    <n v="40"/>
    <m/>
    <x v="0"/>
    <x v="0"/>
    <x v="0"/>
  </r>
  <r>
    <x v="0"/>
    <x v="0"/>
    <x v="13"/>
    <x v="3"/>
    <x v="277"/>
    <n v="1024"/>
    <s v="Hillard, Gary L."/>
    <x v="0"/>
    <x v="0"/>
    <x v="0"/>
    <n v="40"/>
    <x v="0"/>
    <x v="1"/>
    <m/>
    <n v="40"/>
    <m/>
    <x v="0"/>
    <x v="0"/>
    <x v="0"/>
  </r>
  <r>
    <x v="0"/>
    <x v="0"/>
    <x v="13"/>
    <x v="3"/>
    <x v="277"/>
    <n v="1027"/>
    <s v="Howard, Michael"/>
    <x v="0"/>
    <x v="0"/>
    <x v="0"/>
    <n v="40"/>
    <x v="0"/>
    <x v="1"/>
    <m/>
    <n v="40"/>
    <m/>
    <x v="0"/>
    <x v="0"/>
    <x v="0"/>
  </r>
  <r>
    <x v="0"/>
    <x v="0"/>
    <x v="13"/>
    <x v="3"/>
    <x v="277"/>
    <n v="2425"/>
    <s v="Lewelling, Gary L."/>
    <x v="0"/>
    <x v="0"/>
    <x v="0"/>
    <n v="40"/>
    <x v="0"/>
    <x v="1"/>
    <m/>
    <n v="40"/>
    <m/>
    <x v="0"/>
    <x v="0"/>
    <x v="0"/>
  </r>
  <r>
    <x v="0"/>
    <x v="0"/>
    <x v="13"/>
    <x v="3"/>
    <x v="277"/>
    <n v="2034"/>
    <s v="Powers, Joshua"/>
    <x v="0"/>
    <x v="0"/>
    <x v="0"/>
    <n v="40"/>
    <x v="0"/>
    <x v="1"/>
    <m/>
    <n v="40"/>
    <m/>
    <x v="0"/>
    <x v="0"/>
    <x v="0"/>
  </r>
  <r>
    <x v="0"/>
    <x v="0"/>
    <x v="13"/>
    <x v="3"/>
    <x v="277"/>
    <n v="1420"/>
    <s v="Simmons, James T."/>
    <x v="0"/>
    <x v="0"/>
    <x v="0"/>
    <n v="40"/>
    <x v="0"/>
    <x v="1"/>
    <m/>
    <n v="40"/>
    <m/>
    <x v="0"/>
    <x v="0"/>
    <x v="0"/>
  </r>
  <r>
    <x v="0"/>
    <x v="0"/>
    <x v="14"/>
    <x v="4"/>
    <x v="277"/>
    <n v="2100"/>
    <s v="Glenn, Kristy"/>
    <x v="1"/>
    <x v="0"/>
    <x v="0"/>
    <n v="40"/>
    <x v="0"/>
    <x v="1"/>
    <m/>
    <n v="40"/>
    <m/>
    <x v="0"/>
    <x v="0"/>
    <x v="0"/>
  </r>
  <r>
    <x v="0"/>
    <x v="0"/>
    <x v="15"/>
    <x v="5"/>
    <x v="277"/>
    <n v="1717"/>
    <s v="Burchfield, Jeannie"/>
    <x v="1"/>
    <x v="0"/>
    <x v="0"/>
    <n v="40"/>
    <x v="0"/>
    <x v="1"/>
    <n v="2.7166999999999999"/>
    <n v="40"/>
    <m/>
    <x v="0"/>
    <x v="0"/>
    <x v="0"/>
  </r>
  <r>
    <x v="0"/>
    <x v="0"/>
    <x v="15"/>
    <x v="5"/>
    <x v="277"/>
    <n v="2122"/>
    <s v="Denton, Ashley"/>
    <x v="1"/>
    <x v="0"/>
    <x v="0"/>
    <m/>
    <x v="0"/>
    <x v="1"/>
    <m/>
    <m/>
    <n v="40"/>
    <x v="0"/>
    <x v="0"/>
    <x v="0"/>
  </r>
  <r>
    <x v="0"/>
    <x v="0"/>
    <x v="15"/>
    <x v="5"/>
    <x v="277"/>
    <n v="1968"/>
    <s v="Duncan, Ginger"/>
    <x v="1"/>
    <x v="0"/>
    <x v="0"/>
    <n v="40"/>
    <x v="0"/>
    <x v="1"/>
    <m/>
    <n v="40"/>
    <m/>
    <x v="0"/>
    <x v="0"/>
    <x v="0"/>
  </r>
  <r>
    <x v="0"/>
    <x v="0"/>
    <x v="15"/>
    <x v="5"/>
    <x v="277"/>
    <n v="1904"/>
    <s v="Murr, Sherry"/>
    <x v="1"/>
    <x v="0"/>
    <x v="0"/>
    <n v="40"/>
    <x v="0"/>
    <x v="1"/>
    <n v="0.5"/>
    <n v="40"/>
    <m/>
    <x v="0"/>
    <x v="0"/>
    <x v="0"/>
  </r>
  <r>
    <x v="0"/>
    <x v="0"/>
    <x v="16"/>
    <x v="6"/>
    <x v="277"/>
    <n v="2230"/>
    <s v="Payne, Donna"/>
    <x v="1"/>
    <x v="0"/>
    <x v="0"/>
    <n v="40"/>
    <x v="0"/>
    <x v="1"/>
    <m/>
    <n v="40"/>
    <m/>
    <x v="0"/>
    <x v="0"/>
    <x v="0"/>
  </r>
  <r>
    <x v="0"/>
    <x v="0"/>
    <x v="17"/>
    <x v="20"/>
    <x v="277"/>
    <n v="2260"/>
    <s v="Lake, Stephanie"/>
    <x v="1"/>
    <x v="0"/>
    <x v="0"/>
    <m/>
    <x v="0"/>
    <x v="1"/>
    <m/>
    <m/>
    <m/>
    <x v="0"/>
    <x v="0"/>
    <x v="0"/>
  </r>
  <r>
    <x v="0"/>
    <x v="0"/>
    <x v="16"/>
    <x v="20"/>
    <x v="277"/>
    <n v="2260"/>
    <s v="Lake, Stephanie"/>
    <x v="1"/>
    <x v="0"/>
    <x v="0"/>
    <n v="40"/>
    <x v="0"/>
    <x v="1"/>
    <m/>
    <n v="40"/>
    <m/>
    <x v="0"/>
    <x v="0"/>
    <x v="0"/>
  </r>
  <r>
    <x v="0"/>
    <x v="0"/>
    <x v="2"/>
    <x v="8"/>
    <x v="277"/>
    <n v="1917"/>
    <s v="Rigley, Eric"/>
    <x v="0"/>
    <x v="0"/>
    <x v="0"/>
    <n v="40"/>
    <x v="0"/>
    <x v="1"/>
    <m/>
    <n v="40"/>
    <m/>
    <x v="0"/>
    <x v="0"/>
    <x v="0"/>
  </r>
  <r>
    <x v="0"/>
    <x v="0"/>
    <x v="2"/>
    <x v="8"/>
    <x v="277"/>
    <n v="2149"/>
    <s v="Robillard, Mathew"/>
    <x v="0"/>
    <x v="0"/>
    <x v="0"/>
    <n v="40"/>
    <x v="0"/>
    <x v="1"/>
    <m/>
    <n v="40"/>
    <m/>
    <x v="0"/>
    <x v="0"/>
    <x v="0"/>
  </r>
  <r>
    <x v="0"/>
    <x v="0"/>
    <x v="19"/>
    <x v="9"/>
    <x v="277"/>
    <n v="2466"/>
    <s v="Belback, Lorie J."/>
    <x v="1"/>
    <x v="0"/>
    <x v="0"/>
    <n v="40"/>
    <x v="0"/>
    <x v="1"/>
    <m/>
    <n v="40"/>
    <m/>
    <x v="0"/>
    <x v="0"/>
    <x v="0"/>
  </r>
  <r>
    <x v="0"/>
    <x v="0"/>
    <x v="19"/>
    <x v="9"/>
    <x v="277"/>
    <n v="2375"/>
    <s v="Jarosz, Jolene"/>
    <x v="1"/>
    <x v="0"/>
    <x v="0"/>
    <n v="40"/>
    <x v="0"/>
    <x v="1"/>
    <m/>
    <n v="40"/>
    <m/>
    <x v="0"/>
    <x v="0"/>
    <x v="0"/>
  </r>
  <r>
    <x v="0"/>
    <x v="0"/>
    <x v="19"/>
    <x v="9"/>
    <x v="277"/>
    <n v="2379"/>
    <s v="Thomas, Michelle"/>
    <x v="1"/>
    <x v="0"/>
    <x v="0"/>
    <n v="39.5"/>
    <x v="0"/>
    <x v="1"/>
    <m/>
    <n v="39.5"/>
    <m/>
    <x v="0"/>
    <x v="0"/>
    <x v="0"/>
  </r>
  <r>
    <x v="0"/>
    <x v="0"/>
    <x v="3"/>
    <x v="11"/>
    <x v="277"/>
    <n v="2362"/>
    <s v="Fabrizio, Jamie"/>
    <x v="1"/>
    <x v="0"/>
    <x v="0"/>
    <n v="40"/>
    <x v="0"/>
    <x v="1"/>
    <n v="8"/>
    <n v="40"/>
    <m/>
    <x v="0"/>
    <x v="0"/>
    <x v="0"/>
  </r>
  <r>
    <x v="0"/>
    <x v="0"/>
    <x v="3"/>
    <x v="11"/>
    <x v="277"/>
    <n v="2408"/>
    <s v="Kelly, Justin"/>
    <x v="1"/>
    <x v="0"/>
    <x v="0"/>
    <n v="40"/>
    <x v="0"/>
    <x v="1"/>
    <n v="8"/>
    <n v="40"/>
    <m/>
    <x v="0"/>
    <x v="0"/>
    <x v="0"/>
  </r>
  <r>
    <x v="0"/>
    <x v="0"/>
    <x v="3"/>
    <x v="11"/>
    <x v="277"/>
    <n v="2448"/>
    <s v="Martin, Christin"/>
    <x v="1"/>
    <x v="0"/>
    <x v="0"/>
    <n v="40"/>
    <x v="0"/>
    <x v="1"/>
    <m/>
    <n v="40"/>
    <m/>
    <x v="0"/>
    <x v="0"/>
    <x v="0"/>
  </r>
  <r>
    <x v="0"/>
    <x v="0"/>
    <x v="3"/>
    <x v="11"/>
    <x v="277"/>
    <n v="1749"/>
    <s v="Peels, Timothy L."/>
    <x v="1"/>
    <x v="0"/>
    <x v="0"/>
    <n v="20"/>
    <x v="0"/>
    <x v="1"/>
    <m/>
    <n v="20"/>
    <n v="10"/>
    <x v="0"/>
    <x v="0"/>
    <x v="0"/>
  </r>
  <r>
    <x v="0"/>
    <x v="0"/>
    <x v="3"/>
    <x v="11"/>
    <x v="277"/>
    <n v="2294"/>
    <s v="Poff, Jessica"/>
    <x v="1"/>
    <x v="0"/>
    <x v="0"/>
    <n v="40"/>
    <x v="0"/>
    <x v="1"/>
    <m/>
    <n v="40"/>
    <m/>
    <x v="0"/>
    <x v="0"/>
    <x v="0"/>
  </r>
  <r>
    <x v="0"/>
    <x v="0"/>
    <x v="3"/>
    <x v="11"/>
    <x v="277"/>
    <n v="2447"/>
    <s v="Schutt, Caleb R."/>
    <x v="1"/>
    <x v="0"/>
    <x v="0"/>
    <n v="40"/>
    <x v="0"/>
    <x v="1"/>
    <m/>
    <n v="40"/>
    <m/>
    <x v="0"/>
    <x v="0"/>
    <x v="0"/>
  </r>
  <r>
    <x v="0"/>
    <x v="0"/>
    <x v="3"/>
    <x v="11"/>
    <x v="277"/>
    <n v="2284"/>
    <s v="Underwood, Tracy"/>
    <x v="1"/>
    <x v="0"/>
    <x v="0"/>
    <n v="39.25"/>
    <x v="0"/>
    <x v="1"/>
    <m/>
    <n v="39.25"/>
    <m/>
    <x v="0"/>
    <x v="0"/>
    <x v="0"/>
  </r>
  <r>
    <x v="0"/>
    <x v="0"/>
    <x v="3"/>
    <x v="11"/>
    <x v="277"/>
    <n v="2452"/>
    <s v="Vaughn, Gregory H."/>
    <x v="1"/>
    <x v="0"/>
    <x v="0"/>
    <n v="40"/>
    <x v="0"/>
    <x v="1"/>
    <m/>
    <n v="40"/>
    <m/>
    <x v="0"/>
    <x v="0"/>
    <x v="0"/>
  </r>
  <r>
    <x v="0"/>
    <x v="0"/>
    <x v="4"/>
    <x v="12"/>
    <x v="277"/>
    <n v="1410"/>
    <s v="Cooper, Alice F."/>
    <x v="1"/>
    <x v="0"/>
    <x v="0"/>
    <n v="40"/>
    <x v="0"/>
    <x v="1"/>
    <n v="11"/>
    <n v="40"/>
    <n v="2"/>
    <x v="0"/>
    <x v="0"/>
    <x v="0"/>
  </r>
  <r>
    <x v="0"/>
    <x v="0"/>
    <x v="4"/>
    <x v="12"/>
    <x v="277"/>
    <n v="2203"/>
    <s v="Hicks, Lisa"/>
    <x v="1"/>
    <x v="0"/>
    <x v="0"/>
    <n v="40"/>
    <x v="0"/>
    <x v="1"/>
    <n v="8"/>
    <n v="40"/>
    <m/>
    <x v="0"/>
    <x v="0"/>
    <x v="0"/>
  </r>
  <r>
    <x v="0"/>
    <x v="0"/>
    <x v="4"/>
    <x v="12"/>
    <x v="277"/>
    <n v="1206"/>
    <s v="Lorenz, Viola B."/>
    <x v="1"/>
    <x v="0"/>
    <x v="0"/>
    <n v="40"/>
    <x v="0"/>
    <x v="1"/>
    <m/>
    <n v="40"/>
    <m/>
    <x v="0"/>
    <x v="0"/>
    <x v="0"/>
  </r>
  <r>
    <x v="0"/>
    <x v="0"/>
    <x v="4"/>
    <x v="12"/>
    <x v="277"/>
    <n v="2381"/>
    <s v="McCombs, Olivia"/>
    <x v="1"/>
    <x v="0"/>
    <x v="0"/>
    <n v="40"/>
    <x v="0"/>
    <x v="1"/>
    <n v="9"/>
    <n v="40"/>
    <m/>
    <x v="0"/>
    <x v="0"/>
    <x v="0"/>
  </r>
  <r>
    <x v="0"/>
    <x v="0"/>
    <x v="6"/>
    <x v="13"/>
    <x v="277"/>
    <n v="2175"/>
    <s v="Akulic, Marlene"/>
    <x v="1"/>
    <x v="0"/>
    <x v="0"/>
    <n v="40"/>
    <x v="0"/>
    <x v="1"/>
    <n v="3"/>
    <n v="40"/>
    <m/>
    <x v="0"/>
    <x v="0"/>
    <x v="0"/>
  </r>
  <r>
    <x v="0"/>
    <x v="0"/>
    <x v="6"/>
    <x v="13"/>
    <x v="277"/>
    <n v="2462"/>
    <s v="Armstrong, Mary A."/>
    <x v="1"/>
    <x v="0"/>
    <x v="0"/>
    <n v="38.5"/>
    <x v="0"/>
    <x v="1"/>
    <m/>
    <n v="38.5"/>
    <m/>
    <x v="0"/>
    <x v="0"/>
    <x v="0"/>
  </r>
  <r>
    <x v="0"/>
    <x v="0"/>
    <x v="6"/>
    <x v="13"/>
    <x v="277"/>
    <n v="2340"/>
    <s v="Atkins, Reva"/>
    <x v="1"/>
    <x v="0"/>
    <x v="0"/>
    <n v="40"/>
    <x v="0"/>
    <x v="1"/>
    <n v="3"/>
    <n v="40"/>
    <m/>
    <x v="0"/>
    <x v="0"/>
    <x v="0"/>
  </r>
  <r>
    <x v="0"/>
    <x v="0"/>
    <x v="6"/>
    <x v="13"/>
    <x v="277"/>
    <n v="2470"/>
    <s v="Bivens, Bethany M."/>
    <x v="1"/>
    <x v="0"/>
    <x v="0"/>
    <n v="40"/>
    <x v="0"/>
    <x v="1"/>
    <m/>
    <n v="40"/>
    <m/>
    <x v="0"/>
    <x v="0"/>
    <x v="0"/>
  </r>
  <r>
    <x v="0"/>
    <x v="0"/>
    <x v="6"/>
    <x v="13"/>
    <x v="277"/>
    <n v="2229"/>
    <s v="Bledsoe, Amy"/>
    <x v="1"/>
    <x v="0"/>
    <x v="0"/>
    <n v="40"/>
    <x v="0"/>
    <x v="1"/>
    <n v="9"/>
    <n v="40"/>
    <m/>
    <x v="0"/>
    <x v="0"/>
    <x v="0"/>
  </r>
  <r>
    <x v="0"/>
    <x v="0"/>
    <x v="6"/>
    <x v="13"/>
    <x v="277"/>
    <n v="2190"/>
    <s v="Bookout, Nancy"/>
    <x v="1"/>
    <x v="0"/>
    <x v="0"/>
    <n v="40"/>
    <x v="0"/>
    <x v="1"/>
    <n v="4"/>
    <n v="40"/>
    <m/>
    <x v="0"/>
    <x v="0"/>
    <x v="0"/>
  </r>
  <r>
    <x v="0"/>
    <x v="0"/>
    <x v="6"/>
    <x v="13"/>
    <x v="277"/>
    <n v="2382"/>
    <s v="Bourzac, Nanette L."/>
    <x v="1"/>
    <x v="0"/>
    <x v="0"/>
    <n v="10.5"/>
    <x v="0"/>
    <x v="1"/>
    <m/>
    <n v="10.5"/>
    <m/>
    <x v="0"/>
    <x v="0"/>
    <x v="0"/>
  </r>
  <r>
    <x v="0"/>
    <x v="0"/>
    <x v="6"/>
    <x v="13"/>
    <x v="277"/>
    <n v="2039"/>
    <s v="Brooks, Tammy C."/>
    <x v="1"/>
    <x v="0"/>
    <x v="0"/>
    <n v="11"/>
    <x v="0"/>
    <x v="1"/>
    <m/>
    <n v="11"/>
    <m/>
    <x v="0"/>
    <x v="0"/>
    <x v="0"/>
  </r>
  <r>
    <x v="0"/>
    <x v="0"/>
    <x v="6"/>
    <x v="13"/>
    <x v="277"/>
    <n v="2316"/>
    <s v="Brummett, Sebrina D."/>
    <x v="1"/>
    <x v="0"/>
    <x v="0"/>
    <n v="26"/>
    <x v="0"/>
    <x v="1"/>
    <m/>
    <n v="26"/>
    <n v="14"/>
    <x v="0"/>
    <x v="0"/>
    <x v="0"/>
  </r>
  <r>
    <x v="0"/>
    <x v="0"/>
    <x v="6"/>
    <x v="13"/>
    <x v="277"/>
    <n v="2156"/>
    <s v="Bryan, Sheena L."/>
    <x v="1"/>
    <x v="0"/>
    <x v="0"/>
    <n v="40"/>
    <x v="0"/>
    <x v="1"/>
    <m/>
    <n v="40"/>
    <m/>
    <x v="0"/>
    <x v="0"/>
    <x v="0"/>
  </r>
  <r>
    <x v="0"/>
    <x v="0"/>
    <x v="6"/>
    <x v="13"/>
    <x v="277"/>
    <n v="1010"/>
    <s v="Carroll, Robin M."/>
    <x v="1"/>
    <x v="0"/>
    <x v="0"/>
    <n v="30"/>
    <x v="0"/>
    <x v="1"/>
    <m/>
    <n v="30"/>
    <m/>
    <x v="0"/>
    <x v="0"/>
    <x v="0"/>
  </r>
  <r>
    <x v="0"/>
    <x v="0"/>
    <x v="6"/>
    <x v="13"/>
    <x v="277"/>
    <n v="2068"/>
    <s v="Cathcart, Bess L."/>
    <x v="1"/>
    <x v="0"/>
    <x v="0"/>
    <n v="23"/>
    <x v="0"/>
    <x v="1"/>
    <m/>
    <n v="23"/>
    <m/>
    <x v="0"/>
    <x v="0"/>
    <x v="0"/>
  </r>
  <r>
    <x v="0"/>
    <x v="0"/>
    <x v="6"/>
    <x v="13"/>
    <x v="277"/>
    <n v="2098"/>
    <s v="Childress, Stacy M."/>
    <x v="1"/>
    <x v="0"/>
    <x v="0"/>
    <n v="40"/>
    <x v="0"/>
    <x v="1"/>
    <n v="13"/>
    <n v="40"/>
    <m/>
    <x v="0"/>
    <x v="0"/>
    <x v="0"/>
  </r>
  <r>
    <x v="0"/>
    <x v="0"/>
    <x v="6"/>
    <x v="13"/>
    <x v="277"/>
    <n v="2430"/>
    <s v="Coburn, Lisa"/>
    <x v="1"/>
    <x v="0"/>
    <x v="0"/>
    <n v="40"/>
    <x v="0"/>
    <x v="1"/>
    <n v="3"/>
    <n v="40"/>
    <m/>
    <x v="0"/>
    <x v="0"/>
    <x v="0"/>
  </r>
  <r>
    <x v="0"/>
    <x v="0"/>
    <x v="6"/>
    <x v="13"/>
    <x v="277"/>
    <n v="1362"/>
    <s v="Davis, Kimberly S."/>
    <x v="1"/>
    <x v="0"/>
    <x v="0"/>
    <n v="40"/>
    <x v="0"/>
    <x v="1"/>
    <n v="7.25"/>
    <n v="40"/>
    <n v="4.25"/>
    <x v="0"/>
    <x v="0"/>
    <x v="0"/>
  </r>
  <r>
    <x v="0"/>
    <x v="0"/>
    <x v="6"/>
    <x v="13"/>
    <x v="277"/>
    <n v="1465"/>
    <s v="Dotson, Wanda A."/>
    <x v="1"/>
    <x v="0"/>
    <x v="0"/>
    <n v="40"/>
    <x v="0"/>
    <x v="1"/>
    <n v="4"/>
    <n v="40"/>
    <m/>
    <x v="0"/>
    <x v="0"/>
    <x v="0"/>
  </r>
  <r>
    <x v="0"/>
    <x v="0"/>
    <x v="6"/>
    <x v="13"/>
    <x v="277"/>
    <n v="2046"/>
    <s v="Dunn, Lois"/>
    <x v="1"/>
    <x v="0"/>
    <x v="0"/>
    <n v="40"/>
    <x v="0"/>
    <x v="1"/>
    <m/>
    <n v="40"/>
    <m/>
    <x v="0"/>
    <x v="0"/>
    <x v="0"/>
  </r>
  <r>
    <x v="0"/>
    <x v="0"/>
    <x v="6"/>
    <x v="13"/>
    <x v="277"/>
    <n v="2319"/>
    <s v="Gibby, Deborah"/>
    <x v="1"/>
    <x v="0"/>
    <x v="0"/>
    <n v="40"/>
    <x v="0"/>
    <x v="1"/>
    <n v="4"/>
    <n v="40"/>
    <m/>
    <x v="0"/>
    <x v="0"/>
    <x v="0"/>
  </r>
  <r>
    <x v="0"/>
    <x v="0"/>
    <x v="6"/>
    <x v="13"/>
    <x v="277"/>
    <n v="2286"/>
    <s v="Godwin, Tonya"/>
    <x v="1"/>
    <x v="0"/>
    <x v="0"/>
    <n v="40"/>
    <x v="0"/>
    <x v="1"/>
    <n v="9"/>
    <n v="40"/>
    <m/>
    <x v="0"/>
    <x v="0"/>
    <x v="0"/>
  </r>
  <r>
    <x v="0"/>
    <x v="0"/>
    <x v="6"/>
    <x v="13"/>
    <x v="277"/>
    <n v="2376"/>
    <s v="Headrick, Lena"/>
    <x v="1"/>
    <x v="0"/>
    <x v="0"/>
    <n v="33"/>
    <x v="0"/>
    <x v="1"/>
    <m/>
    <n v="33"/>
    <m/>
    <x v="0"/>
    <x v="0"/>
    <x v="0"/>
  </r>
  <r>
    <x v="0"/>
    <x v="0"/>
    <x v="6"/>
    <x v="13"/>
    <x v="277"/>
    <n v="2373"/>
    <s v="Helton, Lisa K."/>
    <x v="1"/>
    <x v="0"/>
    <x v="0"/>
    <n v="37"/>
    <x v="0"/>
    <x v="1"/>
    <m/>
    <n v="37"/>
    <m/>
    <x v="0"/>
    <x v="0"/>
    <x v="0"/>
  </r>
  <r>
    <x v="0"/>
    <x v="0"/>
    <x v="6"/>
    <x v="13"/>
    <x v="277"/>
    <n v="2261"/>
    <s v="Howarth, Amy"/>
    <x v="1"/>
    <x v="0"/>
    <x v="0"/>
    <n v="40"/>
    <x v="0"/>
    <x v="1"/>
    <n v="10.5"/>
    <n v="40"/>
    <m/>
    <x v="0"/>
    <x v="0"/>
    <x v="0"/>
  </r>
  <r>
    <x v="0"/>
    <x v="0"/>
    <x v="6"/>
    <x v="13"/>
    <x v="277"/>
    <n v="1480"/>
    <s v="Kliever, Debbie J."/>
    <x v="1"/>
    <x v="0"/>
    <x v="0"/>
    <n v="40"/>
    <x v="0"/>
    <x v="1"/>
    <m/>
    <n v="40"/>
    <m/>
    <x v="0"/>
    <x v="0"/>
    <x v="0"/>
  </r>
  <r>
    <x v="0"/>
    <x v="0"/>
    <x v="6"/>
    <x v="13"/>
    <x v="277"/>
    <n v="1259"/>
    <s v="Lee, Ginger"/>
    <x v="1"/>
    <x v="0"/>
    <x v="0"/>
    <n v="40"/>
    <x v="0"/>
    <x v="1"/>
    <n v="5"/>
    <n v="40"/>
    <m/>
    <x v="0"/>
    <x v="0"/>
    <x v="0"/>
  </r>
  <r>
    <x v="0"/>
    <x v="0"/>
    <x v="6"/>
    <x v="13"/>
    <x v="277"/>
    <n v="2176"/>
    <s v="May, Cynthia L."/>
    <x v="1"/>
    <x v="0"/>
    <x v="0"/>
    <n v="24.25"/>
    <x v="0"/>
    <x v="1"/>
    <m/>
    <n v="24.25"/>
    <n v="10"/>
    <x v="0"/>
    <x v="0"/>
    <x v="0"/>
  </r>
  <r>
    <x v="0"/>
    <x v="0"/>
    <x v="6"/>
    <x v="13"/>
    <x v="277"/>
    <n v="1558"/>
    <s v="McCluskey, Loreta R."/>
    <x v="1"/>
    <x v="0"/>
    <x v="0"/>
    <n v="27.75"/>
    <x v="0"/>
    <x v="1"/>
    <m/>
    <n v="27.75"/>
    <m/>
    <x v="0"/>
    <x v="0"/>
    <x v="0"/>
  </r>
  <r>
    <x v="0"/>
    <x v="0"/>
    <x v="6"/>
    <x v="13"/>
    <x v="277"/>
    <n v="2473"/>
    <s v="Mischenko, Irina K."/>
    <x v="1"/>
    <x v="0"/>
    <x v="0"/>
    <n v="33.25"/>
    <x v="0"/>
    <x v="1"/>
    <m/>
    <n v="33.25"/>
    <m/>
    <x v="0"/>
    <x v="0"/>
    <x v="0"/>
  </r>
  <r>
    <x v="0"/>
    <x v="0"/>
    <x v="6"/>
    <x v="13"/>
    <x v="277"/>
    <n v="2380"/>
    <s v="Moore, Darlene"/>
    <x v="1"/>
    <x v="0"/>
    <x v="0"/>
    <n v="40"/>
    <x v="0"/>
    <x v="1"/>
    <n v="2"/>
    <n v="40"/>
    <m/>
    <x v="0"/>
    <x v="0"/>
    <x v="0"/>
  </r>
  <r>
    <x v="0"/>
    <x v="0"/>
    <x v="6"/>
    <x v="13"/>
    <x v="277"/>
    <n v="2465"/>
    <s v="Morris, Jessie A."/>
    <x v="1"/>
    <x v="0"/>
    <x v="0"/>
    <n v="40"/>
    <x v="0"/>
    <x v="1"/>
    <n v="12.75"/>
    <n v="40"/>
    <m/>
    <x v="0"/>
    <x v="0"/>
    <x v="0"/>
  </r>
  <r>
    <x v="0"/>
    <x v="0"/>
    <x v="6"/>
    <x v="13"/>
    <x v="277"/>
    <n v="2409"/>
    <s v="Neeley, Megan R."/>
    <x v="1"/>
    <x v="0"/>
    <x v="0"/>
    <n v="29"/>
    <x v="0"/>
    <x v="1"/>
    <m/>
    <n v="29"/>
    <m/>
    <x v="0"/>
    <x v="0"/>
    <x v="0"/>
  </r>
  <r>
    <x v="0"/>
    <x v="0"/>
    <x v="6"/>
    <x v="13"/>
    <x v="277"/>
    <n v="1559"/>
    <s v="Nichols, Brenda S."/>
    <x v="1"/>
    <x v="0"/>
    <x v="0"/>
    <n v="40"/>
    <x v="0"/>
    <x v="1"/>
    <n v="4"/>
    <n v="40"/>
    <m/>
    <x v="0"/>
    <x v="0"/>
    <x v="0"/>
  </r>
  <r>
    <x v="0"/>
    <x v="0"/>
    <x v="6"/>
    <x v="13"/>
    <x v="277"/>
    <n v="2415"/>
    <s v="Patterson, Pamela"/>
    <x v="1"/>
    <x v="0"/>
    <x v="0"/>
    <n v="39"/>
    <x v="0"/>
    <x v="1"/>
    <m/>
    <n v="39"/>
    <m/>
    <x v="0"/>
    <x v="0"/>
    <x v="0"/>
  </r>
  <r>
    <x v="0"/>
    <x v="0"/>
    <x v="6"/>
    <x v="13"/>
    <x v="277"/>
    <n v="2259"/>
    <s v="Peels, Carolyn K."/>
    <x v="1"/>
    <x v="0"/>
    <x v="0"/>
    <n v="40"/>
    <x v="0"/>
    <x v="1"/>
    <m/>
    <n v="40"/>
    <m/>
    <x v="0"/>
    <x v="0"/>
    <x v="0"/>
  </r>
  <r>
    <x v="0"/>
    <x v="0"/>
    <x v="6"/>
    <x v="13"/>
    <x v="277"/>
    <n v="2459"/>
    <s v="Redman, Melissa G."/>
    <x v="1"/>
    <x v="0"/>
    <x v="0"/>
    <n v="40"/>
    <x v="0"/>
    <x v="1"/>
    <m/>
    <n v="40"/>
    <m/>
    <x v="0"/>
    <x v="0"/>
    <x v="0"/>
  </r>
  <r>
    <x v="0"/>
    <x v="0"/>
    <x v="6"/>
    <x v="13"/>
    <x v="277"/>
    <n v="1997"/>
    <s v="Roberts, Lisa R."/>
    <x v="1"/>
    <x v="0"/>
    <x v="0"/>
    <n v="40"/>
    <x v="0"/>
    <x v="1"/>
    <n v="8"/>
    <n v="40"/>
    <m/>
    <x v="0"/>
    <x v="0"/>
    <x v="0"/>
  </r>
  <r>
    <x v="0"/>
    <x v="0"/>
    <x v="6"/>
    <x v="13"/>
    <x v="277"/>
    <n v="2378"/>
    <s v="Roberts, Lori"/>
    <x v="1"/>
    <x v="0"/>
    <x v="0"/>
    <n v="40"/>
    <x v="0"/>
    <x v="1"/>
    <n v="1"/>
    <n v="40"/>
    <m/>
    <x v="0"/>
    <x v="0"/>
    <x v="0"/>
  </r>
  <r>
    <x v="0"/>
    <x v="0"/>
    <x v="6"/>
    <x v="13"/>
    <x v="277"/>
    <n v="2440"/>
    <s v="Rupinski, Alexis M."/>
    <x v="1"/>
    <x v="0"/>
    <x v="0"/>
    <n v="40"/>
    <x v="0"/>
    <x v="1"/>
    <m/>
    <n v="40"/>
    <m/>
    <x v="0"/>
    <x v="0"/>
    <x v="0"/>
  </r>
  <r>
    <x v="0"/>
    <x v="0"/>
    <x v="6"/>
    <x v="13"/>
    <x v="277"/>
    <n v="2192"/>
    <s v="Rupinski, Angela"/>
    <x v="1"/>
    <x v="0"/>
    <x v="0"/>
    <n v="40"/>
    <x v="0"/>
    <x v="1"/>
    <n v="13"/>
    <n v="40"/>
    <m/>
    <x v="0"/>
    <x v="0"/>
    <x v="0"/>
  </r>
  <r>
    <x v="0"/>
    <x v="0"/>
    <x v="6"/>
    <x v="13"/>
    <x v="277"/>
    <n v="2441"/>
    <s v="Selby, Chasity"/>
    <x v="1"/>
    <x v="0"/>
    <x v="0"/>
    <n v="39.5"/>
    <x v="0"/>
    <x v="1"/>
    <m/>
    <n v="39.5"/>
    <m/>
    <x v="0"/>
    <x v="0"/>
    <x v="0"/>
  </r>
  <r>
    <x v="0"/>
    <x v="0"/>
    <x v="6"/>
    <x v="13"/>
    <x v="277"/>
    <n v="1612"/>
    <s v="Self, Janet"/>
    <x v="1"/>
    <x v="0"/>
    <x v="0"/>
    <n v="40"/>
    <x v="0"/>
    <x v="1"/>
    <n v="8"/>
    <n v="40"/>
    <m/>
    <x v="0"/>
    <x v="0"/>
    <x v="0"/>
  </r>
  <r>
    <x v="0"/>
    <x v="0"/>
    <x v="6"/>
    <x v="13"/>
    <x v="277"/>
    <n v="2356"/>
    <s v="Sharp, Sonia"/>
    <x v="1"/>
    <x v="0"/>
    <x v="0"/>
    <n v="40"/>
    <x v="0"/>
    <x v="1"/>
    <n v="4"/>
    <n v="40"/>
    <m/>
    <x v="0"/>
    <x v="0"/>
    <x v="0"/>
  </r>
  <r>
    <x v="0"/>
    <x v="0"/>
    <x v="6"/>
    <x v="13"/>
    <x v="277"/>
    <n v="2471"/>
    <s v="Shepherd, Christina M."/>
    <x v="1"/>
    <x v="0"/>
    <x v="0"/>
    <n v="40"/>
    <x v="0"/>
    <x v="1"/>
    <n v="1"/>
    <n v="40"/>
    <m/>
    <x v="0"/>
    <x v="0"/>
    <x v="0"/>
  </r>
  <r>
    <x v="0"/>
    <x v="0"/>
    <x v="6"/>
    <x v="13"/>
    <x v="277"/>
    <n v="2423"/>
    <s v="Stafford, Tabitha"/>
    <x v="1"/>
    <x v="0"/>
    <x v="0"/>
    <n v="34.5"/>
    <x v="0"/>
    <x v="1"/>
    <m/>
    <n v="34.5"/>
    <m/>
    <x v="0"/>
    <x v="0"/>
    <x v="0"/>
  </r>
  <r>
    <x v="0"/>
    <x v="0"/>
    <x v="6"/>
    <x v="13"/>
    <x v="277"/>
    <n v="2412"/>
    <s v="Suttles, Cristie"/>
    <x v="1"/>
    <x v="0"/>
    <x v="0"/>
    <n v="2.25"/>
    <x v="0"/>
    <x v="1"/>
    <m/>
    <n v="2.25"/>
    <m/>
    <x v="0"/>
    <x v="0"/>
    <x v="0"/>
  </r>
  <r>
    <x v="0"/>
    <x v="0"/>
    <x v="6"/>
    <x v="13"/>
    <x v="277"/>
    <n v="2464"/>
    <s v="Tipton, Rebecca G."/>
    <x v="1"/>
    <x v="0"/>
    <x v="0"/>
    <n v="40"/>
    <x v="0"/>
    <x v="1"/>
    <m/>
    <n v="40"/>
    <m/>
    <x v="0"/>
    <x v="0"/>
    <x v="0"/>
  </r>
  <r>
    <x v="0"/>
    <x v="0"/>
    <x v="6"/>
    <x v="13"/>
    <x v="277"/>
    <n v="2392"/>
    <s v="Veit, Beth"/>
    <x v="1"/>
    <x v="0"/>
    <x v="0"/>
    <n v="37.75"/>
    <x v="0"/>
    <x v="1"/>
    <m/>
    <n v="37.75"/>
    <m/>
    <x v="0"/>
    <x v="0"/>
    <x v="0"/>
  </r>
  <r>
    <x v="0"/>
    <x v="0"/>
    <x v="6"/>
    <x v="13"/>
    <x v="277"/>
    <n v="2426"/>
    <s v="Veit, Jordan A."/>
    <x v="1"/>
    <x v="0"/>
    <x v="0"/>
    <n v="25.5"/>
    <x v="0"/>
    <x v="1"/>
    <m/>
    <n v="25.5"/>
    <m/>
    <x v="0"/>
    <x v="0"/>
    <x v="0"/>
  </r>
  <r>
    <x v="0"/>
    <x v="0"/>
    <x v="6"/>
    <x v="13"/>
    <x v="277"/>
    <n v="2154"/>
    <s v="West, Sandra"/>
    <x v="1"/>
    <x v="0"/>
    <x v="0"/>
    <n v="40"/>
    <x v="0"/>
    <x v="1"/>
    <n v="4"/>
    <n v="40"/>
    <m/>
    <x v="0"/>
    <x v="0"/>
    <x v="0"/>
  </r>
  <r>
    <x v="0"/>
    <x v="0"/>
    <x v="6"/>
    <x v="13"/>
    <x v="277"/>
    <n v="2282"/>
    <s v="Young, Karen A."/>
    <x v="1"/>
    <x v="0"/>
    <x v="0"/>
    <n v="33.5"/>
    <x v="0"/>
    <x v="1"/>
    <m/>
    <n v="33.5"/>
    <m/>
    <x v="0"/>
    <x v="0"/>
    <x v="0"/>
  </r>
  <r>
    <x v="0"/>
    <x v="0"/>
    <x v="1"/>
    <x v="14"/>
    <x v="277"/>
    <n v="1280"/>
    <s v="Cooley, Tammy K."/>
    <x v="1"/>
    <x v="0"/>
    <x v="0"/>
    <n v="40"/>
    <x v="0"/>
    <x v="1"/>
    <n v="6.5"/>
    <n v="40"/>
    <m/>
    <x v="0"/>
    <x v="0"/>
    <x v="0"/>
  </r>
  <r>
    <x v="0"/>
    <x v="0"/>
    <x v="1"/>
    <x v="14"/>
    <x v="277"/>
    <n v="2195"/>
    <s v="Davis, Tyler"/>
    <x v="1"/>
    <x v="0"/>
    <x v="0"/>
    <n v="30"/>
    <x v="0"/>
    <x v="1"/>
    <m/>
    <n v="30"/>
    <m/>
    <x v="0"/>
    <x v="0"/>
    <x v="0"/>
  </r>
  <r>
    <x v="0"/>
    <x v="0"/>
    <x v="1"/>
    <x v="14"/>
    <x v="277"/>
    <n v="1684"/>
    <s v="Mckee, Nathan"/>
    <x v="1"/>
    <x v="0"/>
    <x v="0"/>
    <n v="40"/>
    <x v="0"/>
    <x v="1"/>
    <m/>
    <n v="40"/>
    <m/>
    <x v="0"/>
    <x v="0"/>
    <x v="0"/>
  </r>
  <r>
    <x v="0"/>
    <x v="0"/>
    <x v="1"/>
    <x v="14"/>
    <x v="277"/>
    <n v="2337"/>
    <s v="Miller, Gary"/>
    <x v="1"/>
    <x v="0"/>
    <x v="0"/>
    <n v="38"/>
    <x v="0"/>
    <x v="1"/>
    <m/>
    <n v="38"/>
    <m/>
    <x v="0"/>
    <x v="0"/>
    <x v="0"/>
  </r>
  <r>
    <x v="0"/>
    <x v="0"/>
    <x v="1"/>
    <x v="14"/>
    <x v="277"/>
    <n v="2363"/>
    <s v="Mills, Gary"/>
    <x v="1"/>
    <x v="0"/>
    <x v="0"/>
    <n v="30"/>
    <x v="0"/>
    <x v="1"/>
    <m/>
    <n v="30"/>
    <m/>
    <x v="0"/>
    <x v="0"/>
    <x v="0"/>
  </r>
  <r>
    <x v="0"/>
    <x v="0"/>
    <x v="1"/>
    <x v="14"/>
    <x v="277"/>
    <n v="2457"/>
    <s v="Richesin, Joey D."/>
    <x v="1"/>
    <x v="0"/>
    <x v="0"/>
    <n v="20"/>
    <x v="0"/>
    <x v="1"/>
    <m/>
    <n v="20"/>
    <m/>
    <x v="0"/>
    <x v="0"/>
    <x v="0"/>
  </r>
  <r>
    <x v="0"/>
    <x v="0"/>
    <x v="1"/>
    <x v="14"/>
    <x v="277"/>
    <n v="2220"/>
    <s v="Waddell, Henry"/>
    <x v="1"/>
    <x v="0"/>
    <x v="0"/>
    <n v="40"/>
    <x v="0"/>
    <x v="1"/>
    <n v="3.75"/>
    <n v="40"/>
    <m/>
    <x v="0"/>
    <x v="0"/>
    <x v="0"/>
  </r>
  <r>
    <x v="0"/>
    <x v="0"/>
    <x v="1"/>
    <x v="14"/>
    <x v="277"/>
    <n v="2348"/>
    <s v="Watson, Dennis"/>
    <x v="1"/>
    <x v="0"/>
    <x v="0"/>
    <n v="40"/>
    <x v="0"/>
    <x v="1"/>
    <n v="3"/>
    <n v="40"/>
    <m/>
    <x v="0"/>
    <x v="0"/>
    <x v="0"/>
  </r>
  <r>
    <x v="0"/>
    <x v="0"/>
    <x v="9"/>
    <x v="15"/>
    <x v="277"/>
    <n v="2285"/>
    <s v="Bivens, Diane"/>
    <x v="1"/>
    <x v="0"/>
    <x v="0"/>
    <n v="40"/>
    <x v="0"/>
    <x v="1"/>
    <n v="4"/>
    <n v="40"/>
    <m/>
    <x v="0"/>
    <x v="0"/>
    <x v="0"/>
  </r>
  <r>
    <x v="0"/>
    <x v="0"/>
    <x v="9"/>
    <x v="15"/>
    <x v="277"/>
    <n v="1856"/>
    <s v="Bivens, Tammie"/>
    <x v="1"/>
    <x v="0"/>
    <x v="0"/>
    <n v="36.5"/>
    <x v="0"/>
    <x v="1"/>
    <m/>
    <n v="36.5"/>
    <m/>
    <x v="0"/>
    <x v="0"/>
    <x v="0"/>
  </r>
  <r>
    <x v="0"/>
    <x v="0"/>
    <x v="9"/>
    <x v="15"/>
    <x v="277"/>
    <n v="2235"/>
    <s v="Clark, Elizabeth"/>
    <x v="1"/>
    <x v="0"/>
    <x v="0"/>
    <n v="30"/>
    <x v="0"/>
    <x v="1"/>
    <m/>
    <n v="30"/>
    <m/>
    <x v="0"/>
    <x v="0"/>
    <x v="0"/>
  </r>
  <r>
    <x v="0"/>
    <x v="0"/>
    <x v="9"/>
    <x v="15"/>
    <x v="277"/>
    <n v="1107"/>
    <s v="Hall, Mary"/>
    <x v="1"/>
    <x v="0"/>
    <x v="0"/>
    <n v="40"/>
    <x v="0"/>
    <x v="1"/>
    <n v="9"/>
    <n v="40"/>
    <m/>
    <x v="0"/>
    <x v="0"/>
    <x v="0"/>
  </r>
  <r>
    <x v="0"/>
    <x v="0"/>
    <x v="9"/>
    <x v="15"/>
    <x v="277"/>
    <n v="1866"/>
    <s v="Harris, Nancy"/>
    <x v="1"/>
    <x v="0"/>
    <x v="0"/>
    <n v="40"/>
    <x v="0"/>
    <x v="1"/>
    <n v="5"/>
    <n v="40"/>
    <m/>
    <x v="0"/>
    <x v="0"/>
    <x v="0"/>
  </r>
  <r>
    <x v="0"/>
    <x v="0"/>
    <x v="9"/>
    <x v="15"/>
    <x v="277"/>
    <n v="1967"/>
    <s v="Shaw, Teia L."/>
    <x v="1"/>
    <x v="0"/>
    <x v="0"/>
    <n v="40"/>
    <x v="0"/>
    <x v="1"/>
    <m/>
    <n v="40"/>
    <m/>
    <x v="0"/>
    <x v="0"/>
    <x v="0"/>
  </r>
  <r>
    <x v="0"/>
    <x v="0"/>
    <x v="7"/>
    <x v="16"/>
    <x v="277"/>
    <n v="2371"/>
    <s v="Barnes, Sarah"/>
    <x v="1"/>
    <x v="0"/>
    <x v="0"/>
    <n v="40"/>
    <x v="0"/>
    <x v="1"/>
    <n v="4.25"/>
    <n v="40"/>
    <m/>
    <x v="0"/>
    <x v="0"/>
    <x v="0"/>
  </r>
  <r>
    <x v="0"/>
    <x v="0"/>
    <x v="7"/>
    <x v="16"/>
    <x v="277"/>
    <n v="2193"/>
    <s v="Cannon, Jennifer"/>
    <x v="1"/>
    <x v="0"/>
    <x v="0"/>
    <n v="34.5"/>
    <x v="0"/>
    <x v="1"/>
    <m/>
    <n v="34.5"/>
    <m/>
    <x v="0"/>
    <x v="0"/>
    <x v="0"/>
  </r>
  <r>
    <x v="0"/>
    <x v="0"/>
    <x v="7"/>
    <x v="16"/>
    <x v="277"/>
    <n v="2463"/>
    <s v="Hicks, Shelby L."/>
    <x v="1"/>
    <x v="0"/>
    <x v="0"/>
    <n v="40"/>
    <x v="0"/>
    <x v="1"/>
    <m/>
    <n v="40"/>
    <m/>
    <x v="0"/>
    <x v="0"/>
    <x v="0"/>
  </r>
  <r>
    <x v="0"/>
    <x v="0"/>
    <x v="7"/>
    <x v="16"/>
    <x v="277"/>
    <n v="2445"/>
    <s v="Lemarr, Theresa"/>
    <x v="1"/>
    <x v="0"/>
    <x v="0"/>
    <n v="40"/>
    <x v="0"/>
    <x v="1"/>
    <m/>
    <n v="40"/>
    <m/>
    <x v="0"/>
    <x v="0"/>
    <x v="0"/>
  </r>
  <r>
    <x v="0"/>
    <x v="0"/>
    <x v="7"/>
    <x v="16"/>
    <x v="277"/>
    <n v="2405"/>
    <s v="Marrero, Rachel"/>
    <x v="1"/>
    <x v="0"/>
    <x v="0"/>
    <n v="40"/>
    <x v="0"/>
    <x v="1"/>
    <m/>
    <n v="40"/>
    <m/>
    <x v="0"/>
    <x v="0"/>
    <x v="0"/>
  </r>
  <r>
    <x v="0"/>
    <x v="0"/>
    <x v="7"/>
    <x v="16"/>
    <x v="277"/>
    <n v="2474"/>
    <s v="McDaniel, Kaylee M."/>
    <x v="1"/>
    <x v="0"/>
    <x v="0"/>
    <n v="40"/>
    <x v="0"/>
    <x v="1"/>
    <n v="6.75"/>
    <n v="40"/>
    <m/>
    <x v="0"/>
    <x v="0"/>
    <x v="0"/>
  </r>
  <r>
    <x v="0"/>
    <x v="0"/>
    <x v="7"/>
    <x v="16"/>
    <x v="277"/>
    <n v="2433"/>
    <s v="Millsaps, Tiea"/>
    <x v="1"/>
    <x v="0"/>
    <x v="0"/>
    <n v="40"/>
    <x v="0"/>
    <x v="1"/>
    <n v="2.9666999999999999"/>
    <n v="40"/>
    <m/>
    <x v="0"/>
    <x v="0"/>
    <x v="0"/>
  </r>
  <r>
    <x v="0"/>
    <x v="0"/>
    <x v="7"/>
    <x v="16"/>
    <x v="277"/>
    <n v="2407"/>
    <s v="Thomas, Emily"/>
    <x v="1"/>
    <x v="0"/>
    <x v="0"/>
    <n v="40"/>
    <x v="0"/>
    <x v="1"/>
    <n v="13"/>
    <n v="40"/>
    <m/>
    <x v="0"/>
    <x v="0"/>
    <x v="0"/>
  </r>
  <r>
    <x v="0"/>
    <x v="0"/>
    <x v="5"/>
    <x v="17"/>
    <x v="277"/>
    <n v="1596"/>
    <s v="Harrison, Charles"/>
    <x v="1"/>
    <x v="0"/>
    <x v="0"/>
    <n v="40"/>
    <x v="0"/>
    <x v="1"/>
    <n v="5.5"/>
    <n v="40"/>
    <m/>
    <x v="0"/>
    <x v="0"/>
    <x v="0"/>
  </r>
  <r>
    <x v="0"/>
    <x v="0"/>
    <x v="5"/>
    <x v="17"/>
    <x v="277"/>
    <n v="2443"/>
    <s v="Hunt, Nancy M."/>
    <x v="1"/>
    <x v="0"/>
    <x v="0"/>
    <n v="30"/>
    <x v="0"/>
    <x v="1"/>
    <m/>
    <n v="30"/>
    <n v="10"/>
    <x v="0"/>
    <x v="0"/>
    <x v="0"/>
  </r>
  <r>
    <x v="0"/>
    <x v="0"/>
    <x v="5"/>
    <x v="17"/>
    <x v="277"/>
    <n v="1920"/>
    <s v="Jones, Jena"/>
    <x v="1"/>
    <x v="0"/>
    <x v="0"/>
    <n v="20.5"/>
    <x v="0"/>
    <x v="1"/>
    <m/>
    <n v="20.5"/>
    <n v="10"/>
    <x v="0"/>
    <x v="0"/>
    <x v="0"/>
  </r>
  <r>
    <x v="0"/>
    <x v="0"/>
    <x v="21"/>
    <x v="18"/>
    <x v="277"/>
    <n v="2431"/>
    <s v="McRaven, Michael"/>
    <x v="1"/>
    <x v="0"/>
    <x v="0"/>
    <n v="38.85"/>
    <x v="0"/>
    <x v="1"/>
    <m/>
    <n v="38.85"/>
    <m/>
    <x v="0"/>
    <x v="0"/>
    <x v="0"/>
  </r>
  <r>
    <x v="0"/>
    <x v="0"/>
    <x v="8"/>
    <x v="19"/>
    <x v="277"/>
    <n v="2368"/>
    <s v="Barnes, Eric"/>
    <x v="1"/>
    <x v="0"/>
    <x v="0"/>
    <n v="40"/>
    <x v="0"/>
    <x v="1"/>
    <m/>
    <n v="40"/>
    <m/>
    <x v="0"/>
    <x v="0"/>
    <x v="0"/>
  </r>
  <r>
    <x v="0"/>
    <x v="0"/>
    <x v="8"/>
    <x v="19"/>
    <x v="277"/>
    <n v="2313"/>
    <s v="Gibby, Benjamin"/>
    <x v="1"/>
    <x v="0"/>
    <x v="0"/>
    <n v="40"/>
    <x v="0"/>
    <x v="1"/>
    <n v="12"/>
    <n v="40"/>
    <m/>
    <x v="0"/>
    <x v="0"/>
    <x v="0"/>
  </r>
  <r>
    <x v="0"/>
    <x v="0"/>
    <x v="8"/>
    <x v="19"/>
    <x v="277"/>
    <n v="2367"/>
    <s v="Hall, Fredrick L."/>
    <x v="1"/>
    <x v="0"/>
    <x v="0"/>
    <n v="40"/>
    <x v="0"/>
    <x v="1"/>
    <n v="0.5"/>
    <n v="40"/>
    <m/>
    <x v="0"/>
    <x v="0"/>
    <x v="0"/>
  </r>
  <r>
    <x v="0"/>
    <x v="0"/>
    <x v="0"/>
    <x v="0"/>
    <x v="278"/>
    <n v="2069"/>
    <s v="Bibee, Ronald S."/>
    <x v="0"/>
    <x v="0"/>
    <x v="0"/>
    <n v="10"/>
    <x v="0"/>
    <x v="1"/>
    <m/>
    <n v="10"/>
    <m/>
    <x v="0"/>
    <x v="0"/>
    <x v="0"/>
  </r>
  <r>
    <x v="0"/>
    <x v="0"/>
    <x v="0"/>
    <x v="0"/>
    <x v="278"/>
    <n v="1435"/>
    <s v="Bores, Carie L."/>
    <x v="0"/>
    <x v="0"/>
    <x v="0"/>
    <n v="40"/>
    <x v="0"/>
    <x v="1"/>
    <m/>
    <n v="40"/>
    <m/>
    <x v="0"/>
    <x v="0"/>
    <x v="0"/>
  </r>
  <r>
    <x v="0"/>
    <x v="0"/>
    <x v="0"/>
    <x v="0"/>
    <x v="278"/>
    <n v="2290"/>
    <s v="Garza, Cody"/>
    <x v="0"/>
    <x v="0"/>
    <x v="0"/>
    <n v="40"/>
    <x v="0"/>
    <x v="1"/>
    <m/>
    <n v="40"/>
    <m/>
    <x v="0"/>
    <x v="0"/>
    <x v="0"/>
  </r>
  <r>
    <x v="0"/>
    <x v="0"/>
    <x v="0"/>
    <x v="0"/>
    <x v="278"/>
    <n v="2451"/>
    <s v="Harrison, Chuck R."/>
    <x v="1"/>
    <x v="0"/>
    <x v="0"/>
    <n v="35"/>
    <x v="0"/>
    <x v="1"/>
    <m/>
    <n v="35"/>
    <n v="5"/>
    <x v="0"/>
    <x v="0"/>
    <x v="0"/>
  </r>
  <r>
    <x v="0"/>
    <x v="0"/>
    <x v="0"/>
    <x v="0"/>
    <x v="278"/>
    <n v="2296"/>
    <s v="Miller, Caleb"/>
    <x v="1"/>
    <x v="0"/>
    <x v="0"/>
    <n v="39.75"/>
    <x v="0"/>
    <x v="1"/>
    <m/>
    <n v="39.75"/>
    <m/>
    <x v="0"/>
    <x v="0"/>
    <x v="0"/>
  </r>
  <r>
    <x v="0"/>
    <x v="0"/>
    <x v="0"/>
    <x v="0"/>
    <x v="278"/>
    <n v="1079"/>
    <s v="Wilson, Jim"/>
    <x v="0"/>
    <x v="0"/>
    <x v="0"/>
    <n v="40"/>
    <x v="0"/>
    <x v="1"/>
    <m/>
    <n v="40"/>
    <m/>
    <x v="0"/>
    <x v="0"/>
    <x v="0"/>
  </r>
  <r>
    <x v="0"/>
    <x v="0"/>
    <x v="10"/>
    <x v="21"/>
    <x v="278"/>
    <n v="2312"/>
    <s v="Semach, Chad"/>
    <x v="0"/>
    <x v="0"/>
    <x v="0"/>
    <n v="40"/>
    <x v="0"/>
    <x v="1"/>
    <m/>
    <n v="40"/>
    <m/>
    <x v="0"/>
    <x v="0"/>
    <x v="0"/>
  </r>
  <r>
    <x v="0"/>
    <x v="0"/>
    <x v="11"/>
    <x v="1"/>
    <x v="278"/>
    <n v="1481"/>
    <s v="Dodd, Alex E."/>
    <x v="1"/>
    <x v="0"/>
    <x v="0"/>
    <n v="40"/>
    <x v="0"/>
    <x v="1"/>
    <m/>
    <n v="40"/>
    <m/>
    <x v="0"/>
    <x v="0"/>
    <x v="0"/>
  </r>
  <r>
    <x v="0"/>
    <x v="0"/>
    <x v="11"/>
    <x v="1"/>
    <x v="278"/>
    <n v="2007"/>
    <s v="Dodd, Patricia A."/>
    <x v="1"/>
    <x v="0"/>
    <x v="0"/>
    <n v="40"/>
    <x v="0"/>
    <x v="1"/>
    <m/>
    <n v="40"/>
    <m/>
    <x v="0"/>
    <x v="0"/>
    <x v="0"/>
  </r>
  <r>
    <x v="0"/>
    <x v="0"/>
    <x v="11"/>
    <x v="1"/>
    <x v="278"/>
    <n v="2469"/>
    <s v="Gibson, Michael S."/>
    <x v="0"/>
    <x v="0"/>
    <x v="0"/>
    <n v="40"/>
    <x v="0"/>
    <x v="1"/>
    <m/>
    <n v="40"/>
    <m/>
    <x v="0"/>
    <x v="0"/>
    <x v="0"/>
  </r>
  <r>
    <x v="0"/>
    <x v="0"/>
    <x v="12"/>
    <x v="2"/>
    <x v="278"/>
    <n v="1810"/>
    <s v="Damstetter, Suzanne"/>
    <x v="0"/>
    <x v="0"/>
    <x v="0"/>
    <n v="40"/>
    <x v="0"/>
    <x v="1"/>
    <m/>
    <n v="40"/>
    <m/>
    <x v="0"/>
    <x v="0"/>
    <x v="0"/>
  </r>
  <r>
    <x v="0"/>
    <x v="0"/>
    <x v="12"/>
    <x v="2"/>
    <x v="278"/>
    <n v="1831"/>
    <s v="Simmons, Kristie"/>
    <x v="1"/>
    <x v="0"/>
    <x v="0"/>
    <n v="40"/>
    <x v="0"/>
    <x v="1"/>
    <n v="0.25"/>
    <n v="40"/>
    <m/>
    <x v="0"/>
    <x v="0"/>
    <x v="0"/>
  </r>
  <r>
    <x v="0"/>
    <x v="0"/>
    <x v="13"/>
    <x v="3"/>
    <x v="278"/>
    <n v="1024"/>
    <s v="Hillard, Gary L."/>
    <x v="0"/>
    <x v="0"/>
    <x v="0"/>
    <n v="36"/>
    <x v="0"/>
    <x v="1"/>
    <m/>
    <n v="36"/>
    <n v="4"/>
    <x v="0"/>
    <x v="0"/>
    <x v="0"/>
  </r>
  <r>
    <x v="0"/>
    <x v="0"/>
    <x v="13"/>
    <x v="3"/>
    <x v="278"/>
    <n v="1027"/>
    <s v="Howard, Michael"/>
    <x v="0"/>
    <x v="0"/>
    <x v="0"/>
    <n v="40"/>
    <x v="0"/>
    <x v="1"/>
    <m/>
    <n v="40"/>
    <m/>
    <x v="0"/>
    <x v="0"/>
    <x v="0"/>
  </r>
  <r>
    <x v="0"/>
    <x v="0"/>
    <x v="13"/>
    <x v="3"/>
    <x v="278"/>
    <n v="2425"/>
    <s v="Lewelling, Gary L."/>
    <x v="0"/>
    <x v="0"/>
    <x v="0"/>
    <n v="40"/>
    <x v="0"/>
    <x v="1"/>
    <m/>
    <n v="40"/>
    <m/>
    <x v="0"/>
    <x v="0"/>
    <x v="0"/>
  </r>
  <r>
    <x v="0"/>
    <x v="0"/>
    <x v="13"/>
    <x v="3"/>
    <x v="278"/>
    <n v="2034"/>
    <s v="Powers, Joshua"/>
    <x v="0"/>
    <x v="0"/>
    <x v="0"/>
    <n v="35"/>
    <x v="0"/>
    <x v="1"/>
    <m/>
    <n v="35"/>
    <n v="5"/>
    <x v="0"/>
    <x v="0"/>
    <x v="0"/>
  </r>
  <r>
    <x v="0"/>
    <x v="0"/>
    <x v="13"/>
    <x v="3"/>
    <x v="278"/>
    <n v="1420"/>
    <s v="Simmons, James T."/>
    <x v="0"/>
    <x v="0"/>
    <x v="0"/>
    <n v="40"/>
    <x v="0"/>
    <x v="1"/>
    <m/>
    <n v="40"/>
    <m/>
    <x v="0"/>
    <x v="0"/>
    <x v="0"/>
  </r>
  <r>
    <x v="0"/>
    <x v="0"/>
    <x v="14"/>
    <x v="4"/>
    <x v="278"/>
    <n v="2100"/>
    <s v="Glenn, Kristy"/>
    <x v="1"/>
    <x v="0"/>
    <x v="0"/>
    <n v="40"/>
    <x v="0"/>
    <x v="1"/>
    <m/>
    <n v="40"/>
    <m/>
    <x v="0"/>
    <x v="0"/>
    <x v="0"/>
  </r>
  <r>
    <x v="0"/>
    <x v="0"/>
    <x v="15"/>
    <x v="5"/>
    <x v="278"/>
    <n v="1717"/>
    <s v="Burchfield, Jeannie"/>
    <x v="1"/>
    <x v="0"/>
    <x v="0"/>
    <n v="40"/>
    <x v="0"/>
    <x v="1"/>
    <n v="1.5"/>
    <n v="40"/>
    <m/>
    <x v="0"/>
    <x v="0"/>
    <x v="0"/>
  </r>
  <r>
    <x v="0"/>
    <x v="0"/>
    <x v="15"/>
    <x v="5"/>
    <x v="278"/>
    <n v="2122"/>
    <s v="Denton, Ashley"/>
    <x v="1"/>
    <x v="0"/>
    <x v="0"/>
    <n v="31.25"/>
    <x v="0"/>
    <x v="1"/>
    <m/>
    <n v="31.25"/>
    <m/>
    <x v="0"/>
    <x v="0"/>
    <x v="0"/>
  </r>
  <r>
    <x v="0"/>
    <x v="0"/>
    <x v="15"/>
    <x v="5"/>
    <x v="278"/>
    <n v="1968"/>
    <s v="Duncan, Ginger"/>
    <x v="1"/>
    <x v="0"/>
    <x v="0"/>
    <n v="39.966700000000003"/>
    <x v="0"/>
    <x v="1"/>
    <m/>
    <n v="39.966700000000003"/>
    <n v="120"/>
    <x v="0"/>
    <x v="0"/>
    <x v="0"/>
  </r>
  <r>
    <x v="0"/>
    <x v="0"/>
    <x v="15"/>
    <x v="5"/>
    <x v="278"/>
    <n v="1904"/>
    <s v="Murr, Sherry"/>
    <x v="1"/>
    <x v="0"/>
    <x v="0"/>
    <n v="40"/>
    <x v="0"/>
    <x v="1"/>
    <m/>
    <n v="40"/>
    <m/>
    <x v="0"/>
    <x v="0"/>
    <x v="0"/>
  </r>
  <r>
    <x v="0"/>
    <x v="0"/>
    <x v="16"/>
    <x v="6"/>
    <x v="278"/>
    <n v="2230"/>
    <s v="Payne, Donna"/>
    <x v="1"/>
    <x v="0"/>
    <x v="0"/>
    <n v="40"/>
    <x v="0"/>
    <x v="1"/>
    <n v="0.25"/>
    <n v="40"/>
    <m/>
    <x v="0"/>
    <x v="0"/>
    <x v="0"/>
  </r>
  <r>
    <x v="0"/>
    <x v="0"/>
    <x v="17"/>
    <x v="20"/>
    <x v="278"/>
    <n v="2260"/>
    <s v="Lake, Stephanie"/>
    <x v="1"/>
    <x v="0"/>
    <x v="0"/>
    <n v="10"/>
    <x v="0"/>
    <x v="1"/>
    <m/>
    <n v="10"/>
    <n v="10"/>
    <x v="0"/>
    <x v="0"/>
    <x v="0"/>
  </r>
  <r>
    <x v="0"/>
    <x v="0"/>
    <x v="16"/>
    <x v="20"/>
    <x v="278"/>
    <n v="2260"/>
    <s v="Lake, Stephanie"/>
    <x v="1"/>
    <x v="0"/>
    <x v="0"/>
    <n v="19.75"/>
    <x v="0"/>
    <x v="1"/>
    <m/>
    <n v="19.75"/>
    <m/>
    <x v="0"/>
    <x v="0"/>
    <x v="0"/>
  </r>
  <r>
    <x v="0"/>
    <x v="0"/>
    <x v="2"/>
    <x v="8"/>
    <x v="278"/>
    <n v="1917"/>
    <s v="Rigley, Eric"/>
    <x v="0"/>
    <x v="0"/>
    <x v="0"/>
    <n v="40"/>
    <x v="0"/>
    <x v="1"/>
    <m/>
    <n v="40"/>
    <m/>
    <x v="0"/>
    <x v="0"/>
    <x v="0"/>
  </r>
  <r>
    <x v="0"/>
    <x v="0"/>
    <x v="2"/>
    <x v="8"/>
    <x v="278"/>
    <n v="2149"/>
    <s v="Robillard, Mathew"/>
    <x v="0"/>
    <x v="0"/>
    <x v="0"/>
    <n v="40"/>
    <x v="0"/>
    <x v="1"/>
    <m/>
    <n v="40"/>
    <m/>
    <x v="0"/>
    <x v="0"/>
    <x v="0"/>
  </r>
  <r>
    <x v="0"/>
    <x v="0"/>
    <x v="19"/>
    <x v="9"/>
    <x v="278"/>
    <n v="2466"/>
    <s v="Belback, Lorie J."/>
    <x v="1"/>
    <x v="0"/>
    <x v="0"/>
    <n v="40"/>
    <x v="0"/>
    <x v="1"/>
    <m/>
    <n v="40"/>
    <m/>
    <x v="0"/>
    <x v="0"/>
    <x v="0"/>
  </r>
  <r>
    <x v="0"/>
    <x v="0"/>
    <x v="19"/>
    <x v="9"/>
    <x v="278"/>
    <n v="2375"/>
    <s v="Jarosz, Jolene"/>
    <x v="1"/>
    <x v="0"/>
    <x v="0"/>
    <n v="20"/>
    <x v="0"/>
    <x v="1"/>
    <m/>
    <n v="20"/>
    <m/>
    <x v="0"/>
    <x v="0"/>
    <x v="0"/>
  </r>
  <r>
    <x v="0"/>
    <x v="0"/>
    <x v="19"/>
    <x v="9"/>
    <x v="278"/>
    <n v="2379"/>
    <s v="Thomas, Michelle"/>
    <x v="1"/>
    <x v="0"/>
    <x v="0"/>
    <n v="40"/>
    <x v="0"/>
    <x v="1"/>
    <m/>
    <n v="40"/>
    <m/>
    <x v="0"/>
    <x v="0"/>
    <x v="0"/>
  </r>
  <r>
    <x v="0"/>
    <x v="0"/>
    <x v="3"/>
    <x v="11"/>
    <x v="278"/>
    <n v="2362"/>
    <s v="Fabrizio, Jamie"/>
    <x v="1"/>
    <x v="0"/>
    <x v="0"/>
    <n v="25"/>
    <x v="0"/>
    <x v="1"/>
    <m/>
    <n v="25"/>
    <n v="15"/>
    <x v="0"/>
    <x v="0"/>
    <x v="0"/>
  </r>
  <r>
    <x v="0"/>
    <x v="0"/>
    <x v="3"/>
    <x v="11"/>
    <x v="278"/>
    <n v="2408"/>
    <s v="Kelly, Justin"/>
    <x v="1"/>
    <x v="0"/>
    <x v="0"/>
    <n v="40"/>
    <x v="0"/>
    <x v="1"/>
    <n v="5.5"/>
    <n v="40"/>
    <m/>
    <x v="0"/>
    <x v="0"/>
    <x v="0"/>
  </r>
  <r>
    <x v="0"/>
    <x v="0"/>
    <x v="3"/>
    <x v="11"/>
    <x v="278"/>
    <n v="2448"/>
    <s v="Martin, Christin"/>
    <x v="1"/>
    <x v="0"/>
    <x v="0"/>
    <n v="20"/>
    <x v="0"/>
    <x v="1"/>
    <m/>
    <n v="20"/>
    <m/>
    <x v="0"/>
    <x v="0"/>
    <x v="0"/>
  </r>
  <r>
    <x v="0"/>
    <x v="0"/>
    <x v="3"/>
    <x v="11"/>
    <x v="278"/>
    <n v="1749"/>
    <s v="Peels, Timothy L."/>
    <x v="1"/>
    <x v="0"/>
    <x v="0"/>
    <n v="40"/>
    <x v="0"/>
    <x v="1"/>
    <m/>
    <n v="40"/>
    <m/>
    <x v="0"/>
    <x v="0"/>
    <x v="0"/>
  </r>
  <r>
    <x v="0"/>
    <x v="0"/>
    <x v="3"/>
    <x v="11"/>
    <x v="278"/>
    <n v="2294"/>
    <s v="Poff, Jessica"/>
    <x v="1"/>
    <x v="0"/>
    <x v="0"/>
    <n v="37.25"/>
    <x v="0"/>
    <x v="1"/>
    <m/>
    <n v="37.25"/>
    <n v="2.75"/>
    <x v="0"/>
    <x v="0"/>
    <x v="0"/>
  </r>
  <r>
    <x v="0"/>
    <x v="0"/>
    <x v="3"/>
    <x v="11"/>
    <x v="278"/>
    <n v="2447"/>
    <s v="Schutt, Caleb R."/>
    <x v="1"/>
    <x v="0"/>
    <x v="0"/>
    <n v="40"/>
    <x v="0"/>
    <x v="1"/>
    <m/>
    <n v="40"/>
    <m/>
    <x v="0"/>
    <x v="0"/>
    <x v="0"/>
  </r>
  <r>
    <x v="0"/>
    <x v="0"/>
    <x v="3"/>
    <x v="11"/>
    <x v="278"/>
    <n v="2284"/>
    <s v="Underwood, Tracy"/>
    <x v="1"/>
    <x v="0"/>
    <x v="0"/>
    <n v="30"/>
    <x v="0"/>
    <x v="1"/>
    <m/>
    <n v="30"/>
    <m/>
    <x v="0"/>
    <x v="0"/>
    <x v="0"/>
  </r>
  <r>
    <x v="0"/>
    <x v="0"/>
    <x v="3"/>
    <x v="11"/>
    <x v="278"/>
    <n v="2452"/>
    <s v="Vaughn, Gregory H."/>
    <x v="1"/>
    <x v="0"/>
    <x v="0"/>
    <n v="40"/>
    <x v="0"/>
    <x v="1"/>
    <m/>
    <n v="40"/>
    <m/>
    <x v="0"/>
    <x v="0"/>
    <x v="0"/>
  </r>
  <r>
    <x v="0"/>
    <x v="0"/>
    <x v="4"/>
    <x v="12"/>
    <x v="278"/>
    <n v="1410"/>
    <s v="Cooper, Alice F."/>
    <x v="1"/>
    <x v="0"/>
    <x v="0"/>
    <n v="40"/>
    <x v="0"/>
    <x v="1"/>
    <n v="13.5"/>
    <n v="40"/>
    <m/>
    <x v="0"/>
    <x v="0"/>
    <x v="0"/>
  </r>
  <r>
    <x v="0"/>
    <x v="0"/>
    <x v="4"/>
    <x v="12"/>
    <x v="278"/>
    <n v="2203"/>
    <s v="Hicks, Lisa"/>
    <x v="1"/>
    <x v="0"/>
    <x v="0"/>
    <n v="6"/>
    <x v="0"/>
    <x v="1"/>
    <m/>
    <n v="6"/>
    <m/>
    <x v="0"/>
    <x v="0"/>
    <x v="0"/>
  </r>
  <r>
    <x v="0"/>
    <x v="0"/>
    <x v="4"/>
    <x v="12"/>
    <x v="278"/>
    <n v="1206"/>
    <s v="Lorenz, Viola B."/>
    <x v="1"/>
    <x v="0"/>
    <x v="0"/>
    <n v="40"/>
    <x v="0"/>
    <x v="1"/>
    <n v="2"/>
    <n v="40"/>
    <m/>
    <x v="0"/>
    <x v="0"/>
    <x v="0"/>
  </r>
  <r>
    <x v="0"/>
    <x v="0"/>
    <x v="4"/>
    <x v="12"/>
    <x v="278"/>
    <n v="2381"/>
    <s v="McCombs, Olivia"/>
    <x v="1"/>
    <x v="0"/>
    <x v="0"/>
    <n v="40"/>
    <x v="0"/>
    <x v="1"/>
    <m/>
    <n v="40"/>
    <m/>
    <x v="0"/>
    <x v="0"/>
    <x v="0"/>
  </r>
  <r>
    <x v="0"/>
    <x v="0"/>
    <x v="4"/>
    <x v="12"/>
    <x v="278"/>
    <n v="2475"/>
    <s v="Smith, Shannon F."/>
    <x v="1"/>
    <x v="0"/>
    <x v="0"/>
    <n v="40"/>
    <x v="0"/>
    <x v="1"/>
    <n v="7.25"/>
    <n v="40"/>
    <m/>
    <x v="0"/>
    <x v="0"/>
    <x v="0"/>
  </r>
  <r>
    <x v="0"/>
    <x v="0"/>
    <x v="6"/>
    <x v="13"/>
    <x v="278"/>
    <n v="2175"/>
    <s v="Akulic, Marlene"/>
    <x v="1"/>
    <x v="0"/>
    <x v="0"/>
    <n v="40"/>
    <x v="0"/>
    <x v="1"/>
    <n v="3"/>
    <n v="40"/>
    <m/>
    <x v="0"/>
    <x v="0"/>
    <x v="0"/>
  </r>
  <r>
    <x v="0"/>
    <x v="0"/>
    <x v="6"/>
    <x v="13"/>
    <x v="278"/>
    <n v="2462"/>
    <s v="Armstrong, Mary A."/>
    <x v="1"/>
    <x v="0"/>
    <x v="0"/>
    <n v="34.25"/>
    <x v="0"/>
    <x v="1"/>
    <m/>
    <n v="34.25"/>
    <m/>
    <x v="0"/>
    <x v="0"/>
    <x v="0"/>
  </r>
  <r>
    <x v="0"/>
    <x v="0"/>
    <x v="6"/>
    <x v="13"/>
    <x v="278"/>
    <n v="2340"/>
    <s v="Atkins, Reva"/>
    <x v="1"/>
    <x v="0"/>
    <x v="0"/>
    <n v="40"/>
    <x v="0"/>
    <x v="1"/>
    <n v="8.5"/>
    <n v="40"/>
    <m/>
    <x v="0"/>
    <x v="0"/>
    <x v="0"/>
  </r>
  <r>
    <x v="0"/>
    <x v="0"/>
    <x v="6"/>
    <x v="13"/>
    <x v="278"/>
    <n v="2470"/>
    <s v="Bivens, Bethany M."/>
    <x v="1"/>
    <x v="0"/>
    <x v="0"/>
    <n v="40"/>
    <x v="0"/>
    <x v="1"/>
    <m/>
    <n v="40"/>
    <m/>
    <x v="0"/>
    <x v="0"/>
    <x v="0"/>
  </r>
  <r>
    <x v="0"/>
    <x v="0"/>
    <x v="6"/>
    <x v="13"/>
    <x v="278"/>
    <n v="2229"/>
    <s v="Bledsoe, Amy"/>
    <x v="1"/>
    <x v="0"/>
    <x v="0"/>
    <n v="39.5"/>
    <x v="0"/>
    <x v="1"/>
    <m/>
    <n v="39.5"/>
    <m/>
    <x v="0"/>
    <x v="0"/>
    <x v="0"/>
  </r>
  <r>
    <x v="0"/>
    <x v="0"/>
    <x v="6"/>
    <x v="13"/>
    <x v="278"/>
    <n v="2190"/>
    <s v="Bookout, Nancy"/>
    <x v="1"/>
    <x v="0"/>
    <x v="0"/>
    <n v="33"/>
    <x v="0"/>
    <x v="1"/>
    <m/>
    <n v="33"/>
    <m/>
    <x v="0"/>
    <x v="0"/>
    <x v="0"/>
  </r>
  <r>
    <x v="0"/>
    <x v="0"/>
    <x v="6"/>
    <x v="13"/>
    <x v="278"/>
    <n v="2382"/>
    <s v="Bourzac, Nanette L."/>
    <x v="1"/>
    <x v="0"/>
    <x v="0"/>
    <n v="40"/>
    <x v="0"/>
    <x v="1"/>
    <n v="2.75"/>
    <n v="40"/>
    <m/>
    <x v="0"/>
    <x v="0"/>
    <x v="0"/>
  </r>
  <r>
    <x v="0"/>
    <x v="0"/>
    <x v="6"/>
    <x v="13"/>
    <x v="278"/>
    <n v="2039"/>
    <s v="Brooks, Tammy C."/>
    <x v="1"/>
    <x v="0"/>
    <x v="0"/>
    <n v="9.75"/>
    <x v="0"/>
    <x v="1"/>
    <m/>
    <n v="9.75"/>
    <m/>
    <x v="0"/>
    <x v="0"/>
    <x v="0"/>
  </r>
  <r>
    <x v="0"/>
    <x v="0"/>
    <x v="6"/>
    <x v="13"/>
    <x v="278"/>
    <n v="2316"/>
    <s v="Brummett, Sebrina D."/>
    <x v="1"/>
    <x v="0"/>
    <x v="0"/>
    <n v="40"/>
    <x v="0"/>
    <x v="1"/>
    <n v="4"/>
    <n v="40"/>
    <m/>
    <x v="0"/>
    <x v="0"/>
    <x v="0"/>
  </r>
  <r>
    <x v="0"/>
    <x v="0"/>
    <x v="6"/>
    <x v="13"/>
    <x v="278"/>
    <n v="2156"/>
    <s v="Bryan, Sheena L."/>
    <x v="1"/>
    <x v="0"/>
    <x v="0"/>
    <n v="40"/>
    <x v="0"/>
    <x v="1"/>
    <m/>
    <n v="40"/>
    <m/>
    <x v="0"/>
    <x v="0"/>
    <x v="0"/>
  </r>
  <r>
    <x v="0"/>
    <x v="0"/>
    <x v="6"/>
    <x v="13"/>
    <x v="278"/>
    <n v="1010"/>
    <s v="Carroll, Robin M."/>
    <x v="1"/>
    <x v="0"/>
    <x v="0"/>
    <n v="40"/>
    <x v="0"/>
    <x v="1"/>
    <n v="4.75"/>
    <n v="40"/>
    <m/>
    <x v="0"/>
    <x v="0"/>
    <x v="0"/>
  </r>
  <r>
    <x v="0"/>
    <x v="0"/>
    <x v="6"/>
    <x v="13"/>
    <x v="278"/>
    <n v="2068"/>
    <s v="Cathcart, Bess L."/>
    <x v="1"/>
    <x v="0"/>
    <x v="0"/>
    <n v="40"/>
    <x v="0"/>
    <x v="1"/>
    <n v="3"/>
    <n v="40"/>
    <m/>
    <x v="0"/>
    <x v="0"/>
    <x v="0"/>
  </r>
  <r>
    <x v="0"/>
    <x v="0"/>
    <x v="6"/>
    <x v="13"/>
    <x v="278"/>
    <n v="2098"/>
    <s v="Childress, Stacy M."/>
    <x v="1"/>
    <x v="0"/>
    <x v="0"/>
    <n v="40"/>
    <x v="0"/>
    <x v="1"/>
    <n v="13.5"/>
    <n v="40"/>
    <m/>
    <x v="0"/>
    <x v="0"/>
    <x v="0"/>
  </r>
  <r>
    <x v="0"/>
    <x v="0"/>
    <x v="6"/>
    <x v="13"/>
    <x v="278"/>
    <n v="2098"/>
    <s v="Childress, Stacy M."/>
    <x v="1"/>
    <x v="0"/>
    <x v="0"/>
    <m/>
    <x v="0"/>
    <x v="1"/>
    <m/>
    <m/>
    <m/>
    <x v="0"/>
    <x v="0"/>
    <x v="0"/>
  </r>
  <r>
    <x v="0"/>
    <x v="0"/>
    <x v="6"/>
    <x v="13"/>
    <x v="278"/>
    <n v="2430"/>
    <s v="Coburn, Lisa"/>
    <x v="1"/>
    <x v="0"/>
    <x v="0"/>
    <n v="40"/>
    <x v="0"/>
    <x v="1"/>
    <m/>
    <n v="40"/>
    <m/>
    <x v="0"/>
    <x v="0"/>
    <x v="0"/>
  </r>
  <r>
    <x v="0"/>
    <x v="0"/>
    <x v="6"/>
    <x v="13"/>
    <x v="278"/>
    <n v="1362"/>
    <s v="Davis, Kimberly S."/>
    <x v="1"/>
    <x v="0"/>
    <x v="0"/>
    <n v="40"/>
    <x v="0"/>
    <x v="1"/>
    <n v="13"/>
    <n v="40"/>
    <m/>
    <x v="0"/>
    <x v="0"/>
    <x v="0"/>
  </r>
  <r>
    <x v="0"/>
    <x v="0"/>
    <x v="6"/>
    <x v="13"/>
    <x v="278"/>
    <n v="1465"/>
    <s v="Dotson, Wanda A."/>
    <x v="1"/>
    <x v="0"/>
    <x v="0"/>
    <n v="33"/>
    <x v="0"/>
    <x v="1"/>
    <m/>
    <n v="33"/>
    <n v="10"/>
    <x v="0"/>
    <x v="0"/>
    <x v="0"/>
  </r>
  <r>
    <x v="0"/>
    <x v="0"/>
    <x v="6"/>
    <x v="13"/>
    <x v="278"/>
    <n v="2046"/>
    <s v="Dunn, Lois"/>
    <x v="1"/>
    <x v="0"/>
    <x v="0"/>
    <n v="40"/>
    <x v="0"/>
    <x v="1"/>
    <m/>
    <n v="40"/>
    <m/>
    <x v="0"/>
    <x v="0"/>
    <x v="0"/>
  </r>
  <r>
    <x v="0"/>
    <x v="0"/>
    <x v="6"/>
    <x v="13"/>
    <x v="278"/>
    <n v="2476"/>
    <s v="Finnell, Elizabeth A."/>
    <x v="1"/>
    <x v="0"/>
    <x v="0"/>
    <n v="38.75"/>
    <x v="0"/>
    <x v="1"/>
    <m/>
    <n v="38.75"/>
    <m/>
    <x v="0"/>
    <x v="0"/>
    <x v="0"/>
  </r>
  <r>
    <x v="0"/>
    <x v="0"/>
    <x v="6"/>
    <x v="13"/>
    <x v="278"/>
    <n v="2319"/>
    <s v="Gibby, Deborah"/>
    <x v="1"/>
    <x v="0"/>
    <x v="0"/>
    <n v="40"/>
    <x v="0"/>
    <x v="1"/>
    <n v="14"/>
    <n v="40"/>
    <m/>
    <x v="0"/>
    <x v="0"/>
    <x v="0"/>
  </r>
  <r>
    <x v="0"/>
    <x v="0"/>
    <x v="6"/>
    <x v="13"/>
    <x v="278"/>
    <n v="2286"/>
    <s v="Godwin, Tonya"/>
    <x v="1"/>
    <x v="0"/>
    <x v="0"/>
    <n v="40"/>
    <x v="0"/>
    <x v="1"/>
    <n v="10.5"/>
    <n v="40"/>
    <m/>
    <x v="0"/>
    <x v="0"/>
    <x v="0"/>
  </r>
  <r>
    <x v="0"/>
    <x v="0"/>
    <x v="6"/>
    <x v="13"/>
    <x v="278"/>
    <n v="2376"/>
    <s v="Headrick, Lena"/>
    <x v="1"/>
    <x v="0"/>
    <x v="0"/>
    <n v="40"/>
    <x v="0"/>
    <x v="1"/>
    <n v="4"/>
    <n v="40"/>
    <m/>
    <x v="0"/>
    <x v="0"/>
    <x v="0"/>
  </r>
  <r>
    <x v="0"/>
    <x v="0"/>
    <x v="6"/>
    <x v="13"/>
    <x v="278"/>
    <n v="2373"/>
    <s v="Helton, Lisa K."/>
    <x v="1"/>
    <x v="0"/>
    <x v="0"/>
    <n v="40"/>
    <x v="0"/>
    <x v="1"/>
    <n v="4"/>
    <n v="40"/>
    <m/>
    <x v="0"/>
    <x v="0"/>
    <x v="0"/>
  </r>
  <r>
    <x v="0"/>
    <x v="0"/>
    <x v="6"/>
    <x v="13"/>
    <x v="278"/>
    <n v="2261"/>
    <s v="Howarth, Amy"/>
    <x v="1"/>
    <x v="0"/>
    <x v="0"/>
    <n v="40"/>
    <x v="0"/>
    <x v="1"/>
    <n v="11"/>
    <n v="40"/>
    <m/>
    <x v="0"/>
    <x v="0"/>
    <x v="0"/>
  </r>
  <r>
    <x v="0"/>
    <x v="0"/>
    <x v="6"/>
    <x v="13"/>
    <x v="278"/>
    <n v="1480"/>
    <s v="Kliever, Debbie J."/>
    <x v="1"/>
    <x v="0"/>
    <x v="0"/>
    <n v="40"/>
    <x v="0"/>
    <x v="1"/>
    <n v="5.5"/>
    <n v="40"/>
    <m/>
    <x v="0"/>
    <x v="0"/>
    <x v="0"/>
  </r>
  <r>
    <x v="0"/>
    <x v="0"/>
    <x v="6"/>
    <x v="13"/>
    <x v="278"/>
    <n v="1259"/>
    <s v="Lee, Ginger"/>
    <x v="1"/>
    <x v="0"/>
    <x v="0"/>
    <n v="40"/>
    <x v="0"/>
    <x v="1"/>
    <n v="5"/>
    <n v="40"/>
    <m/>
    <x v="0"/>
    <x v="0"/>
    <x v="0"/>
  </r>
  <r>
    <x v="0"/>
    <x v="0"/>
    <x v="6"/>
    <x v="13"/>
    <x v="278"/>
    <n v="2176"/>
    <s v="May, Cynthia L."/>
    <x v="1"/>
    <x v="0"/>
    <x v="0"/>
    <n v="23.75"/>
    <x v="0"/>
    <x v="1"/>
    <m/>
    <n v="23.75"/>
    <m/>
    <x v="0"/>
    <x v="0"/>
    <x v="0"/>
  </r>
  <r>
    <x v="0"/>
    <x v="0"/>
    <x v="6"/>
    <x v="13"/>
    <x v="278"/>
    <n v="1558"/>
    <s v="McCluskey, Loreta R."/>
    <x v="1"/>
    <x v="0"/>
    <x v="0"/>
    <n v="39.75"/>
    <x v="0"/>
    <x v="1"/>
    <m/>
    <n v="39.75"/>
    <m/>
    <x v="0"/>
    <x v="0"/>
    <x v="0"/>
  </r>
  <r>
    <x v="0"/>
    <x v="0"/>
    <x v="6"/>
    <x v="13"/>
    <x v="278"/>
    <n v="2473"/>
    <s v="Mischenko, Irina K."/>
    <x v="1"/>
    <x v="0"/>
    <x v="0"/>
    <n v="40"/>
    <x v="0"/>
    <x v="1"/>
    <n v="4.75"/>
    <n v="40"/>
    <m/>
    <x v="0"/>
    <x v="0"/>
    <x v="0"/>
  </r>
  <r>
    <x v="0"/>
    <x v="0"/>
    <x v="6"/>
    <x v="13"/>
    <x v="278"/>
    <n v="2380"/>
    <s v="Moore, Darlene"/>
    <x v="1"/>
    <x v="0"/>
    <x v="0"/>
    <n v="40"/>
    <x v="0"/>
    <x v="1"/>
    <n v="2"/>
    <n v="40"/>
    <m/>
    <x v="0"/>
    <x v="0"/>
    <x v="0"/>
  </r>
  <r>
    <x v="0"/>
    <x v="0"/>
    <x v="6"/>
    <x v="13"/>
    <x v="278"/>
    <n v="2465"/>
    <s v="Morris, Jessie A."/>
    <x v="1"/>
    <x v="0"/>
    <x v="0"/>
    <n v="15.2333"/>
    <x v="0"/>
    <x v="1"/>
    <m/>
    <n v="15.2333"/>
    <m/>
    <x v="0"/>
    <x v="0"/>
    <x v="0"/>
  </r>
  <r>
    <x v="0"/>
    <x v="0"/>
    <x v="6"/>
    <x v="13"/>
    <x v="278"/>
    <n v="2409"/>
    <s v="Neeley, Megan R."/>
    <x v="1"/>
    <x v="0"/>
    <x v="0"/>
    <n v="40"/>
    <x v="0"/>
    <x v="1"/>
    <n v="8.75"/>
    <n v="40"/>
    <m/>
    <x v="0"/>
    <x v="0"/>
    <x v="0"/>
  </r>
  <r>
    <x v="0"/>
    <x v="0"/>
    <x v="6"/>
    <x v="13"/>
    <x v="278"/>
    <n v="1559"/>
    <s v="Nichols, Brenda S."/>
    <x v="1"/>
    <x v="0"/>
    <x v="0"/>
    <n v="40"/>
    <x v="0"/>
    <x v="1"/>
    <n v="8"/>
    <n v="40"/>
    <m/>
    <x v="0"/>
    <x v="0"/>
    <x v="0"/>
  </r>
  <r>
    <x v="0"/>
    <x v="0"/>
    <x v="6"/>
    <x v="13"/>
    <x v="278"/>
    <n v="2415"/>
    <s v="Patterson, Pamela"/>
    <x v="1"/>
    <x v="0"/>
    <x v="0"/>
    <n v="40"/>
    <x v="0"/>
    <x v="1"/>
    <n v="9.5"/>
    <n v="40"/>
    <m/>
    <x v="0"/>
    <x v="0"/>
    <x v="0"/>
  </r>
  <r>
    <x v="0"/>
    <x v="0"/>
    <x v="6"/>
    <x v="13"/>
    <x v="278"/>
    <n v="2259"/>
    <s v="Peels, Carolyn K."/>
    <x v="1"/>
    <x v="0"/>
    <x v="0"/>
    <n v="40"/>
    <x v="0"/>
    <x v="1"/>
    <n v="5.5"/>
    <n v="40"/>
    <m/>
    <x v="0"/>
    <x v="0"/>
    <x v="0"/>
  </r>
  <r>
    <x v="0"/>
    <x v="0"/>
    <x v="6"/>
    <x v="13"/>
    <x v="278"/>
    <n v="2459"/>
    <s v="Redman, Melissa G."/>
    <x v="1"/>
    <x v="0"/>
    <x v="0"/>
    <n v="40"/>
    <x v="0"/>
    <x v="1"/>
    <m/>
    <n v="40"/>
    <m/>
    <x v="0"/>
    <x v="0"/>
    <x v="0"/>
  </r>
  <r>
    <x v="0"/>
    <x v="0"/>
    <x v="6"/>
    <x v="13"/>
    <x v="278"/>
    <n v="1997"/>
    <s v="Roberts, Lisa R."/>
    <x v="1"/>
    <x v="0"/>
    <x v="0"/>
    <n v="40"/>
    <x v="0"/>
    <x v="1"/>
    <n v="6"/>
    <n v="40"/>
    <m/>
    <x v="0"/>
    <x v="0"/>
    <x v="0"/>
  </r>
  <r>
    <x v="0"/>
    <x v="0"/>
    <x v="6"/>
    <x v="13"/>
    <x v="278"/>
    <n v="2378"/>
    <s v="Roberts, Lori"/>
    <x v="1"/>
    <x v="0"/>
    <x v="0"/>
    <n v="37"/>
    <x v="0"/>
    <x v="1"/>
    <m/>
    <n v="37"/>
    <m/>
    <x v="0"/>
    <x v="0"/>
    <x v="0"/>
  </r>
  <r>
    <x v="0"/>
    <x v="0"/>
    <x v="6"/>
    <x v="13"/>
    <x v="278"/>
    <n v="2440"/>
    <s v="Rupinski, Alexis M."/>
    <x v="1"/>
    <x v="0"/>
    <x v="0"/>
    <n v="40"/>
    <x v="0"/>
    <x v="1"/>
    <m/>
    <n v="40"/>
    <m/>
    <x v="0"/>
    <x v="0"/>
    <x v="0"/>
  </r>
  <r>
    <x v="0"/>
    <x v="0"/>
    <x v="6"/>
    <x v="13"/>
    <x v="278"/>
    <n v="2192"/>
    <s v="Rupinski, Angela"/>
    <x v="1"/>
    <x v="0"/>
    <x v="0"/>
    <n v="40"/>
    <x v="0"/>
    <x v="1"/>
    <n v="13.5"/>
    <n v="40"/>
    <m/>
    <x v="0"/>
    <x v="0"/>
    <x v="0"/>
  </r>
  <r>
    <x v="0"/>
    <x v="0"/>
    <x v="6"/>
    <x v="13"/>
    <x v="278"/>
    <n v="2441"/>
    <s v="Selby, Chasity"/>
    <x v="1"/>
    <x v="0"/>
    <x v="0"/>
    <n v="40"/>
    <x v="0"/>
    <x v="1"/>
    <n v="6"/>
    <n v="40"/>
    <m/>
    <x v="0"/>
    <x v="0"/>
    <x v="0"/>
  </r>
  <r>
    <x v="0"/>
    <x v="0"/>
    <x v="6"/>
    <x v="13"/>
    <x v="278"/>
    <n v="1612"/>
    <s v="Self, Janet"/>
    <x v="1"/>
    <x v="0"/>
    <x v="0"/>
    <n v="40"/>
    <x v="0"/>
    <x v="1"/>
    <n v="6"/>
    <n v="40"/>
    <m/>
    <x v="0"/>
    <x v="0"/>
    <x v="0"/>
  </r>
  <r>
    <x v="0"/>
    <x v="0"/>
    <x v="6"/>
    <x v="13"/>
    <x v="278"/>
    <n v="2356"/>
    <s v="Sharp, Sonia"/>
    <x v="1"/>
    <x v="0"/>
    <x v="0"/>
    <n v="40"/>
    <x v="0"/>
    <x v="1"/>
    <n v="9"/>
    <n v="40"/>
    <m/>
    <x v="0"/>
    <x v="0"/>
    <x v="0"/>
  </r>
  <r>
    <x v="0"/>
    <x v="0"/>
    <x v="6"/>
    <x v="13"/>
    <x v="278"/>
    <n v="2471"/>
    <s v="Shepherd, Christina M."/>
    <x v="1"/>
    <x v="0"/>
    <x v="0"/>
    <n v="40"/>
    <x v="0"/>
    <x v="1"/>
    <n v="2.75"/>
    <n v="40"/>
    <m/>
    <x v="0"/>
    <x v="0"/>
    <x v="0"/>
  </r>
  <r>
    <x v="0"/>
    <x v="0"/>
    <x v="6"/>
    <x v="13"/>
    <x v="278"/>
    <n v="2423"/>
    <s v="Stafford, Tabitha"/>
    <x v="1"/>
    <x v="0"/>
    <x v="0"/>
    <n v="35"/>
    <x v="0"/>
    <x v="1"/>
    <m/>
    <n v="35"/>
    <m/>
    <x v="0"/>
    <x v="0"/>
    <x v="0"/>
  </r>
  <r>
    <x v="0"/>
    <x v="0"/>
    <x v="6"/>
    <x v="13"/>
    <x v="278"/>
    <n v="2392"/>
    <s v="Veit, Beth"/>
    <x v="1"/>
    <x v="0"/>
    <x v="0"/>
    <n v="40"/>
    <x v="0"/>
    <x v="1"/>
    <n v="0.5"/>
    <n v="40"/>
    <m/>
    <x v="0"/>
    <x v="0"/>
    <x v="0"/>
  </r>
  <r>
    <x v="0"/>
    <x v="0"/>
    <x v="6"/>
    <x v="13"/>
    <x v="278"/>
    <n v="2154"/>
    <s v="West, Sandra"/>
    <x v="1"/>
    <x v="0"/>
    <x v="0"/>
    <n v="40"/>
    <x v="0"/>
    <x v="1"/>
    <n v="4"/>
    <n v="40"/>
    <m/>
    <x v="0"/>
    <x v="0"/>
    <x v="0"/>
  </r>
  <r>
    <x v="0"/>
    <x v="0"/>
    <x v="6"/>
    <x v="13"/>
    <x v="278"/>
    <n v="2282"/>
    <s v="Young, Karen A."/>
    <x v="1"/>
    <x v="0"/>
    <x v="0"/>
    <n v="38.5"/>
    <x v="0"/>
    <x v="1"/>
    <m/>
    <n v="38.5"/>
    <m/>
    <x v="0"/>
    <x v="0"/>
    <x v="0"/>
  </r>
  <r>
    <x v="0"/>
    <x v="0"/>
    <x v="1"/>
    <x v="14"/>
    <x v="278"/>
    <n v="1280"/>
    <s v="Cooley, Tammy K."/>
    <x v="1"/>
    <x v="0"/>
    <x v="0"/>
    <n v="40"/>
    <x v="0"/>
    <x v="1"/>
    <n v="7.25"/>
    <n v="40"/>
    <m/>
    <x v="0"/>
    <x v="0"/>
    <x v="0"/>
  </r>
  <r>
    <x v="0"/>
    <x v="0"/>
    <x v="1"/>
    <x v="14"/>
    <x v="278"/>
    <n v="2195"/>
    <s v="Davis, Tyler"/>
    <x v="1"/>
    <x v="0"/>
    <x v="0"/>
    <n v="40"/>
    <x v="0"/>
    <x v="1"/>
    <m/>
    <n v="40"/>
    <m/>
    <x v="0"/>
    <x v="0"/>
    <x v="0"/>
  </r>
  <r>
    <x v="0"/>
    <x v="0"/>
    <x v="1"/>
    <x v="14"/>
    <x v="278"/>
    <n v="1684"/>
    <s v="Mckee, Nathan"/>
    <x v="1"/>
    <x v="0"/>
    <x v="0"/>
    <n v="40"/>
    <x v="0"/>
    <x v="1"/>
    <m/>
    <n v="40"/>
    <m/>
    <x v="0"/>
    <x v="0"/>
    <x v="0"/>
  </r>
  <r>
    <x v="0"/>
    <x v="0"/>
    <x v="1"/>
    <x v="14"/>
    <x v="278"/>
    <n v="2337"/>
    <s v="Miller, Gary"/>
    <x v="1"/>
    <x v="0"/>
    <x v="0"/>
    <n v="40"/>
    <x v="0"/>
    <x v="1"/>
    <n v="3.25"/>
    <n v="40"/>
    <m/>
    <x v="0"/>
    <x v="0"/>
    <x v="0"/>
  </r>
  <r>
    <x v="0"/>
    <x v="0"/>
    <x v="1"/>
    <x v="14"/>
    <x v="278"/>
    <n v="2363"/>
    <s v="Mills, Gary"/>
    <x v="1"/>
    <x v="0"/>
    <x v="0"/>
    <n v="40"/>
    <x v="0"/>
    <x v="1"/>
    <m/>
    <n v="40"/>
    <m/>
    <x v="0"/>
    <x v="0"/>
    <x v="0"/>
  </r>
  <r>
    <x v="0"/>
    <x v="0"/>
    <x v="1"/>
    <x v="14"/>
    <x v="278"/>
    <n v="2457"/>
    <s v="Richesin, Joey D."/>
    <x v="1"/>
    <x v="0"/>
    <x v="0"/>
    <n v="40"/>
    <x v="0"/>
    <x v="1"/>
    <m/>
    <n v="40"/>
    <m/>
    <x v="0"/>
    <x v="0"/>
    <x v="0"/>
  </r>
  <r>
    <x v="0"/>
    <x v="0"/>
    <x v="1"/>
    <x v="14"/>
    <x v="278"/>
    <n v="2220"/>
    <s v="Waddell, Henry"/>
    <x v="1"/>
    <x v="0"/>
    <x v="0"/>
    <n v="38"/>
    <x v="0"/>
    <x v="1"/>
    <m/>
    <n v="38"/>
    <n v="10"/>
    <x v="0"/>
    <x v="0"/>
    <x v="0"/>
  </r>
  <r>
    <x v="0"/>
    <x v="0"/>
    <x v="9"/>
    <x v="15"/>
    <x v="278"/>
    <n v="2285"/>
    <s v="Bivens, Diane"/>
    <x v="1"/>
    <x v="0"/>
    <x v="0"/>
    <n v="28"/>
    <x v="0"/>
    <x v="1"/>
    <m/>
    <n v="28"/>
    <m/>
    <x v="0"/>
    <x v="0"/>
    <x v="0"/>
  </r>
  <r>
    <x v="0"/>
    <x v="0"/>
    <x v="9"/>
    <x v="15"/>
    <x v="278"/>
    <n v="1856"/>
    <s v="Bivens, Tammie"/>
    <x v="1"/>
    <x v="0"/>
    <x v="0"/>
    <n v="30"/>
    <x v="0"/>
    <x v="1"/>
    <m/>
    <n v="30"/>
    <n v="10"/>
    <x v="0"/>
    <x v="0"/>
    <x v="0"/>
  </r>
  <r>
    <x v="0"/>
    <x v="0"/>
    <x v="9"/>
    <x v="15"/>
    <x v="278"/>
    <n v="2235"/>
    <s v="Clark, Elizabeth"/>
    <x v="1"/>
    <x v="0"/>
    <x v="0"/>
    <n v="40"/>
    <x v="0"/>
    <x v="1"/>
    <n v="2.5"/>
    <n v="40"/>
    <m/>
    <x v="0"/>
    <x v="0"/>
    <x v="0"/>
  </r>
  <r>
    <x v="0"/>
    <x v="0"/>
    <x v="9"/>
    <x v="15"/>
    <x v="278"/>
    <n v="1107"/>
    <s v="Hall, Mary"/>
    <x v="1"/>
    <x v="0"/>
    <x v="0"/>
    <n v="40"/>
    <x v="0"/>
    <x v="1"/>
    <n v="9.5"/>
    <n v="40"/>
    <m/>
    <x v="0"/>
    <x v="0"/>
    <x v="0"/>
  </r>
  <r>
    <x v="0"/>
    <x v="0"/>
    <x v="9"/>
    <x v="15"/>
    <x v="278"/>
    <n v="1866"/>
    <s v="Harris, Nancy"/>
    <x v="1"/>
    <x v="0"/>
    <x v="0"/>
    <n v="20"/>
    <x v="0"/>
    <x v="1"/>
    <m/>
    <n v="20"/>
    <m/>
    <x v="0"/>
    <x v="0"/>
    <x v="0"/>
  </r>
  <r>
    <x v="0"/>
    <x v="0"/>
    <x v="9"/>
    <x v="15"/>
    <x v="278"/>
    <n v="1967"/>
    <s v="Shaw, Teia L."/>
    <x v="1"/>
    <x v="0"/>
    <x v="0"/>
    <n v="40"/>
    <x v="0"/>
    <x v="1"/>
    <n v="7"/>
    <n v="40"/>
    <m/>
    <x v="0"/>
    <x v="0"/>
    <x v="0"/>
  </r>
  <r>
    <x v="0"/>
    <x v="0"/>
    <x v="7"/>
    <x v="16"/>
    <x v="278"/>
    <n v="2371"/>
    <s v="Barnes, Sarah"/>
    <x v="1"/>
    <x v="0"/>
    <x v="0"/>
    <n v="36.5"/>
    <x v="0"/>
    <x v="1"/>
    <m/>
    <n v="36.5"/>
    <m/>
    <x v="0"/>
    <x v="0"/>
    <x v="0"/>
  </r>
  <r>
    <x v="0"/>
    <x v="0"/>
    <x v="7"/>
    <x v="16"/>
    <x v="278"/>
    <n v="2193"/>
    <s v="Cannon, Jennifer"/>
    <x v="1"/>
    <x v="0"/>
    <x v="0"/>
    <n v="35.5"/>
    <x v="0"/>
    <x v="1"/>
    <m/>
    <n v="35.5"/>
    <m/>
    <x v="0"/>
    <x v="0"/>
    <x v="0"/>
  </r>
  <r>
    <x v="0"/>
    <x v="0"/>
    <x v="7"/>
    <x v="16"/>
    <x v="278"/>
    <n v="2463"/>
    <s v="Hicks, Shelby L."/>
    <x v="1"/>
    <x v="0"/>
    <x v="0"/>
    <n v="40"/>
    <x v="0"/>
    <x v="1"/>
    <n v="0.25"/>
    <n v="40"/>
    <m/>
    <x v="0"/>
    <x v="0"/>
    <x v="0"/>
  </r>
  <r>
    <x v="0"/>
    <x v="0"/>
    <x v="7"/>
    <x v="16"/>
    <x v="278"/>
    <n v="2445"/>
    <s v="Lemarr, Theresa"/>
    <x v="1"/>
    <x v="0"/>
    <x v="0"/>
    <n v="24"/>
    <x v="0"/>
    <x v="1"/>
    <m/>
    <n v="24"/>
    <m/>
    <x v="0"/>
    <x v="0"/>
    <x v="0"/>
  </r>
  <r>
    <x v="0"/>
    <x v="0"/>
    <x v="7"/>
    <x v="16"/>
    <x v="278"/>
    <n v="2405"/>
    <s v="Marrero, Rachel"/>
    <x v="1"/>
    <x v="0"/>
    <x v="0"/>
    <n v="35.5"/>
    <x v="0"/>
    <x v="1"/>
    <m/>
    <n v="35.5"/>
    <m/>
    <x v="0"/>
    <x v="0"/>
    <x v="0"/>
  </r>
  <r>
    <x v="0"/>
    <x v="0"/>
    <x v="7"/>
    <x v="16"/>
    <x v="278"/>
    <n v="2474"/>
    <s v="McDaniel, Kaylee M."/>
    <x v="1"/>
    <x v="0"/>
    <x v="0"/>
    <n v="40"/>
    <x v="0"/>
    <x v="1"/>
    <n v="5.5"/>
    <n v="40"/>
    <m/>
    <x v="0"/>
    <x v="0"/>
    <x v="0"/>
  </r>
  <r>
    <x v="0"/>
    <x v="0"/>
    <x v="7"/>
    <x v="16"/>
    <x v="278"/>
    <n v="2433"/>
    <s v="Millsaps, Tiea"/>
    <x v="1"/>
    <x v="0"/>
    <x v="0"/>
    <n v="37.5"/>
    <x v="0"/>
    <x v="1"/>
    <m/>
    <n v="37.5"/>
    <m/>
    <x v="0"/>
    <x v="0"/>
    <x v="0"/>
  </r>
  <r>
    <x v="0"/>
    <x v="0"/>
    <x v="7"/>
    <x v="16"/>
    <x v="278"/>
    <n v="2407"/>
    <s v="Thomas, Emily"/>
    <x v="1"/>
    <x v="0"/>
    <x v="0"/>
    <n v="40"/>
    <x v="0"/>
    <x v="1"/>
    <n v="13"/>
    <n v="40"/>
    <m/>
    <x v="0"/>
    <x v="0"/>
    <x v="0"/>
  </r>
  <r>
    <x v="0"/>
    <x v="0"/>
    <x v="5"/>
    <x v="17"/>
    <x v="278"/>
    <n v="1596"/>
    <s v="Harrison, Charles"/>
    <x v="1"/>
    <x v="0"/>
    <x v="0"/>
    <n v="40"/>
    <x v="0"/>
    <x v="1"/>
    <n v="0.5"/>
    <n v="40"/>
    <n v="5"/>
    <x v="0"/>
    <x v="0"/>
    <x v="0"/>
  </r>
  <r>
    <x v="0"/>
    <x v="0"/>
    <x v="5"/>
    <x v="17"/>
    <x v="278"/>
    <n v="2443"/>
    <s v="Hunt, Nancy M."/>
    <x v="1"/>
    <x v="0"/>
    <x v="0"/>
    <n v="40"/>
    <x v="0"/>
    <x v="1"/>
    <n v="5.25"/>
    <n v="40"/>
    <m/>
    <x v="0"/>
    <x v="0"/>
    <x v="0"/>
  </r>
  <r>
    <x v="0"/>
    <x v="0"/>
    <x v="5"/>
    <x v="17"/>
    <x v="278"/>
    <n v="1920"/>
    <s v="Jones, Jena"/>
    <x v="1"/>
    <x v="0"/>
    <x v="0"/>
    <n v="28"/>
    <x v="0"/>
    <x v="1"/>
    <m/>
    <n v="28"/>
    <m/>
    <x v="0"/>
    <x v="0"/>
    <x v="0"/>
  </r>
  <r>
    <x v="0"/>
    <x v="0"/>
    <x v="21"/>
    <x v="18"/>
    <x v="278"/>
    <n v="2431"/>
    <s v="McRaven, Michael"/>
    <x v="1"/>
    <x v="0"/>
    <x v="0"/>
    <n v="39.75"/>
    <x v="0"/>
    <x v="1"/>
    <m/>
    <n v="39.75"/>
    <m/>
    <x v="0"/>
    <x v="0"/>
    <x v="0"/>
  </r>
  <r>
    <x v="0"/>
    <x v="0"/>
    <x v="8"/>
    <x v="19"/>
    <x v="278"/>
    <n v="2368"/>
    <s v="Barnes, Eric"/>
    <x v="1"/>
    <x v="0"/>
    <x v="0"/>
    <n v="36.75"/>
    <x v="0"/>
    <x v="1"/>
    <m/>
    <n v="36.75"/>
    <m/>
    <x v="0"/>
    <x v="0"/>
    <x v="0"/>
  </r>
  <r>
    <x v="0"/>
    <x v="0"/>
    <x v="8"/>
    <x v="19"/>
    <x v="278"/>
    <n v="2313"/>
    <s v="Gibby, Benjamin"/>
    <x v="1"/>
    <x v="0"/>
    <x v="0"/>
    <n v="40"/>
    <x v="0"/>
    <x v="1"/>
    <n v="4"/>
    <n v="40"/>
    <m/>
    <x v="0"/>
    <x v="0"/>
    <x v="0"/>
  </r>
  <r>
    <x v="0"/>
    <x v="0"/>
    <x v="8"/>
    <x v="19"/>
    <x v="278"/>
    <n v="2367"/>
    <s v="Hall, Fredrick L."/>
    <x v="1"/>
    <x v="0"/>
    <x v="0"/>
    <n v="40"/>
    <x v="0"/>
    <x v="1"/>
    <n v="9.5"/>
    <n v="40"/>
    <m/>
    <x v="0"/>
    <x v="0"/>
    <x v="0"/>
  </r>
  <r>
    <x v="0"/>
    <x v="0"/>
    <x v="0"/>
    <x v="0"/>
    <x v="279"/>
    <n v="2069"/>
    <s v="Bibee, Ronald S."/>
    <x v="2"/>
    <x v="0"/>
    <x v="0"/>
    <n v="40"/>
    <x v="0"/>
    <x v="1"/>
    <m/>
    <n v="40"/>
    <m/>
    <x v="0"/>
    <x v="0"/>
    <x v="0"/>
  </r>
  <r>
    <x v="0"/>
    <x v="0"/>
    <x v="0"/>
    <x v="0"/>
    <x v="279"/>
    <n v="1435"/>
    <s v="Bores, Carie L."/>
    <x v="2"/>
    <x v="0"/>
    <x v="0"/>
    <n v="40"/>
    <x v="0"/>
    <x v="1"/>
    <m/>
    <n v="40"/>
    <m/>
    <x v="0"/>
    <x v="0"/>
    <x v="0"/>
  </r>
  <r>
    <x v="0"/>
    <x v="0"/>
    <x v="0"/>
    <x v="0"/>
    <x v="279"/>
    <n v="2290"/>
    <s v="Garza, Cody"/>
    <x v="2"/>
    <x v="0"/>
    <x v="0"/>
    <n v="40"/>
    <x v="0"/>
    <x v="1"/>
    <m/>
    <n v="40"/>
    <m/>
    <x v="0"/>
    <x v="0"/>
    <x v="0"/>
  </r>
  <r>
    <x v="0"/>
    <x v="0"/>
    <x v="0"/>
    <x v="0"/>
    <x v="279"/>
    <n v="2451"/>
    <s v="Harrison, Chuck R."/>
    <x v="2"/>
    <x v="0"/>
    <x v="0"/>
    <n v="40"/>
    <x v="0"/>
    <x v="1"/>
    <m/>
    <n v="40"/>
    <m/>
    <x v="0"/>
    <x v="0"/>
    <x v="0"/>
  </r>
  <r>
    <x v="0"/>
    <x v="0"/>
    <x v="0"/>
    <x v="0"/>
    <x v="279"/>
    <n v="2296"/>
    <s v="Miller, Caleb"/>
    <x v="2"/>
    <x v="0"/>
    <x v="0"/>
    <n v="39.5"/>
    <x v="0"/>
    <x v="1"/>
    <m/>
    <n v="39.5"/>
    <m/>
    <x v="0"/>
    <x v="0"/>
    <x v="0"/>
  </r>
  <r>
    <x v="0"/>
    <x v="0"/>
    <x v="0"/>
    <x v="0"/>
    <x v="279"/>
    <n v="1079"/>
    <s v="Wilson, Jim"/>
    <x v="2"/>
    <x v="0"/>
    <x v="0"/>
    <n v="40"/>
    <x v="0"/>
    <x v="1"/>
    <m/>
    <n v="40"/>
    <m/>
    <x v="0"/>
    <x v="0"/>
    <x v="0"/>
  </r>
  <r>
    <x v="0"/>
    <x v="0"/>
    <x v="10"/>
    <x v="21"/>
    <x v="279"/>
    <n v="2312"/>
    <s v="Semach, Chad"/>
    <x v="2"/>
    <x v="0"/>
    <x v="0"/>
    <n v="40"/>
    <x v="0"/>
    <x v="1"/>
    <m/>
    <n v="40"/>
    <m/>
    <x v="0"/>
    <x v="0"/>
    <x v="0"/>
  </r>
  <r>
    <x v="0"/>
    <x v="0"/>
    <x v="11"/>
    <x v="1"/>
    <x v="279"/>
    <n v="1481"/>
    <s v="Dodd, Alex E."/>
    <x v="2"/>
    <x v="0"/>
    <x v="0"/>
    <n v="40"/>
    <x v="0"/>
    <x v="1"/>
    <m/>
    <n v="40"/>
    <m/>
    <x v="0"/>
    <x v="0"/>
    <x v="0"/>
  </r>
  <r>
    <x v="0"/>
    <x v="0"/>
    <x v="11"/>
    <x v="1"/>
    <x v="279"/>
    <n v="2007"/>
    <s v="Dodd, Patricia A."/>
    <x v="2"/>
    <x v="0"/>
    <x v="0"/>
    <n v="40"/>
    <x v="0"/>
    <x v="1"/>
    <m/>
    <n v="40"/>
    <m/>
    <x v="0"/>
    <x v="0"/>
    <x v="0"/>
  </r>
  <r>
    <x v="0"/>
    <x v="0"/>
    <x v="11"/>
    <x v="1"/>
    <x v="279"/>
    <n v="2469"/>
    <s v="Gibson, Michael S."/>
    <x v="2"/>
    <x v="0"/>
    <x v="0"/>
    <n v="40"/>
    <x v="0"/>
    <x v="1"/>
    <m/>
    <n v="40"/>
    <m/>
    <x v="0"/>
    <x v="0"/>
    <x v="0"/>
  </r>
  <r>
    <x v="0"/>
    <x v="0"/>
    <x v="12"/>
    <x v="2"/>
    <x v="279"/>
    <n v="1810"/>
    <s v="Damstetter, Suzanne"/>
    <x v="2"/>
    <x v="0"/>
    <x v="0"/>
    <n v="40"/>
    <x v="0"/>
    <x v="1"/>
    <m/>
    <n v="40"/>
    <m/>
    <x v="0"/>
    <x v="0"/>
    <x v="0"/>
  </r>
  <r>
    <x v="0"/>
    <x v="0"/>
    <x v="12"/>
    <x v="2"/>
    <x v="279"/>
    <n v="1831"/>
    <s v="Simmons, Kristie"/>
    <x v="2"/>
    <x v="0"/>
    <x v="0"/>
    <m/>
    <x v="0"/>
    <x v="1"/>
    <m/>
    <m/>
    <n v="40"/>
    <x v="0"/>
    <x v="0"/>
    <x v="0"/>
  </r>
  <r>
    <x v="0"/>
    <x v="0"/>
    <x v="13"/>
    <x v="3"/>
    <x v="279"/>
    <n v="1024"/>
    <s v="Hillard, Gary L."/>
    <x v="2"/>
    <x v="0"/>
    <x v="0"/>
    <n v="40"/>
    <x v="0"/>
    <x v="1"/>
    <m/>
    <n v="40"/>
    <m/>
    <x v="0"/>
    <x v="0"/>
    <x v="0"/>
  </r>
  <r>
    <x v="0"/>
    <x v="0"/>
    <x v="13"/>
    <x v="3"/>
    <x v="279"/>
    <n v="1027"/>
    <s v="Howard, Michael"/>
    <x v="2"/>
    <x v="0"/>
    <x v="0"/>
    <n v="40"/>
    <x v="0"/>
    <x v="1"/>
    <m/>
    <n v="40"/>
    <m/>
    <x v="0"/>
    <x v="0"/>
    <x v="0"/>
  </r>
  <r>
    <x v="0"/>
    <x v="0"/>
    <x v="13"/>
    <x v="3"/>
    <x v="279"/>
    <n v="2425"/>
    <s v="Lewelling, Gary L."/>
    <x v="2"/>
    <x v="0"/>
    <x v="0"/>
    <n v="40"/>
    <x v="0"/>
    <x v="1"/>
    <m/>
    <n v="40"/>
    <m/>
    <x v="0"/>
    <x v="0"/>
    <x v="0"/>
  </r>
  <r>
    <x v="0"/>
    <x v="0"/>
    <x v="13"/>
    <x v="3"/>
    <x v="279"/>
    <n v="2034"/>
    <s v="Powers, Joshua"/>
    <x v="2"/>
    <x v="0"/>
    <x v="0"/>
    <n v="40"/>
    <x v="0"/>
    <x v="1"/>
    <m/>
    <n v="40"/>
    <m/>
    <x v="0"/>
    <x v="0"/>
    <x v="0"/>
  </r>
  <r>
    <x v="0"/>
    <x v="0"/>
    <x v="13"/>
    <x v="3"/>
    <x v="279"/>
    <n v="1420"/>
    <s v="Simmons, James T."/>
    <x v="2"/>
    <x v="0"/>
    <x v="0"/>
    <m/>
    <x v="0"/>
    <x v="1"/>
    <m/>
    <m/>
    <n v="40"/>
    <x v="0"/>
    <x v="0"/>
    <x v="0"/>
  </r>
  <r>
    <x v="0"/>
    <x v="0"/>
    <x v="14"/>
    <x v="4"/>
    <x v="279"/>
    <n v="2100"/>
    <s v="Glenn, Kristy"/>
    <x v="2"/>
    <x v="0"/>
    <x v="0"/>
    <n v="40"/>
    <x v="0"/>
    <x v="1"/>
    <n v="0.1333"/>
    <n v="40"/>
    <m/>
    <x v="0"/>
    <x v="0"/>
    <x v="0"/>
  </r>
  <r>
    <x v="0"/>
    <x v="0"/>
    <x v="15"/>
    <x v="5"/>
    <x v="279"/>
    <n v="1717"/>
    <s v="Burchfield, Jeannie"/>
    <x v="2"/>
    <x v="0"/>
    <x v="0"/>
    <n v="40"/>
    <x v="0"/>
    <x v="1"/>
    <n v="3.25"/>
    <n v="40"/>
    <m/>
    <x v="0"/>
    <x v="0"/>
    <x v="0"/>
  </r>
  <r>
    <x v="0"/>
    <x v="0"/>
    <x v="15"/>
    <x v="5"/>
    <x v="279"/>
    <n v="2122"/>
    <s v="Denton, Ashley"/>
    <x v="2"/>
    <x v="0"/>
    <x v="0"/>
    <n v="40"/>
    <x v="0"/>
    <x v="1"/>
    <n v="0.48330000000000001"/>
    <n v="40"/>
    <m/>
    <x v="0"/>
    <x v="0"/>
    <x v="0"/>
  </r>
  <r>
    <x v="0"/>
    <x v="0"/>
    <x v="15"/>
    <x v="5"/>
    <x v="279"/>
    <n v="1904"/>
    <s v="Murr, Sherry"/>
    <x v="2"/>
    <x v="0"/>
    <x v="0"/>
    <n v="40"/>
    <x v="0"/>
    <x v="1"/>
    <m/>
    <n v="40"/>
    <m/>
    <x v="0"/>
    <x v="0"/>
    <x v="0"/>
  </r>
  <r>
    <x v="0"/>
    <x v="0"/>
    <x v="16"/>
    <x v="6"/>
    <x v="279"/>
    <n v="2230"/>
    <s v="Payne, Donna"/>
    <x v="2"/>
    <x v="0"/>
    <x v="0"/>
    <n v="40"/>
    <x v="0"/>
    <x v="1"/>
    <m/>
    <n v="40"/>
    <m/>
    <x v="0"/>
    <x v="0"/>
    <x v="0"/>
  </r>
  <r>
    <x v="0"/>
    <x v="0"/>
    <x v="17"/>
    <x v="20"/>
    <x v="279"/>
    <n v="2260"/>
    <s v="Lake, Stephanie"/>
    <x v="2"/>
    <x v="0"/>
    <x v="0"/>
    <m/>
    <x v="0"/>
    <x v="1"/>
    <m/>
    <m/>
    <n v="40"/>
    <x v="0"/>
    <x v="0"/>
    <x v="0"/>
  </r>
  <r>
    <x v="0"/>
    <x v="0"/>
    <x v="2"/>
    <x v="8"/>
    <x v="279"/>
    <n v="1917"/>
    <s v="Rigley, Eric"/>
    <x v="2"/>
    <x v="0"/>
    <x v="0"/>
    <n v="40"/>
    <x v="0"/>
    <x v="1"/>
    <m/>
    <n v="40"/>
    <m/>
    <x v="0"/>
    <x v="0"/>
    <x v="0"/>
  </r>
  <r>
    <x v="0"/>
    <x v="0"/>
    <x v="2"/>
    <x v="8"/>
    <x v="279"/>
    <n v="2149"/>
    <s v="Robillard, Mathew"/>
    <x v="2"/>
    <x v="0"/>
    <x v="0"/>
    <n v="40"/>
    <x v="0"/>
    <x v="1"/>
    <m/>
    <n v="40"/>
    <m/>
    <x v="0"/>
    <x v="0"/>
    <x v="0"/>
  </r>
  <r>
    <x v="0"/>
    <x v="0"/>
    <x v="19"/>
    <x v="9"/>
    <x v="279"/>
    <n v="2466"/>
    <s v="Belback, Lorie J."/>
    <x v="2"/>
    <x v="0"/>
    <x v="0"/>
    <n v="40"/>
    <x v="0"/>
    <x v="1"/>
    <m/>
    <n v="40"/>
    <m/>
    <x v="0"/>
    <x v="0"/>
    <x v="0"/>
  </r>
  <r>
    <x v="0"/>
    <x v="0"/>
    <x v="19"/>
    <x v="9"/>
    <x v="279"/>
    <n v="2375"/>
    <s v="Jarosz, Jolene"/>
    <x v="2"/>
    <x v="0"/>
    <x v="0"/>
    <n v="35.5"/>
    <x v="0"/>
    <x v="1"/>
    <m/>
    <n v="35.5"/>
    <m/>
    <x v="0"/>
    <x v="0"/>
    <x v="0"/>
  </r>
  <r>
    <x v="0"/>
    <x v="0"/>
    <x v="19"/>
    <x v="9"/>
    <x v="279"/>
    <n v="2379"/>
    <s v="Thomas, Michelle"/>
    <x v="2"/>
    <x v="0"/>
    <x v="0"/>
    <n v="40"/>
    <x v="0"/>
    <x v="1"/>
    <n v="5.5"/>
    <n v="40"/>
    <m/>
    <x v="0"/>
    <x v="0"/>
    <x v="0"/>
  </r>
  <r>
    <x v="0"/>
    <x v="0"/>
    <x v="20"/>
    <x v="10"/>
    <x v="279"/>
    <n v="2477"/>
    <s v="Bloom, Phillip J."/>
    <x v="2"/>
    <x v="0"/>
    <x v="0"/>
    <n v="30"/>
    <x v="0"/>
    <x v="1"/>
    <m/>
    <n v="30"/>
    <m/>
    <x v="0"/>
    <x v="0"/>
    <x v="0"/>
  </r>
  <r>
    <x v="0"/>
    <x v="0"/>
    <x v="3"/>
    <x v="11"/>
    <x v="279"/>
    <n v="2362"/>
    <s v="Fabrizio, Jamie"/>
    <x v="2"/>
    <x v="0"/>
    <x v="0"/>
    <n v="40"/>
    <x v="0"/>
    <x v="1"/>
    <m/>
    <n v="40"/>
    <m/>
    <x v="0"/>
    <x v="0"/>
    <x v="0"/>
  </r>
  <r>
    <x v="0"/>
    <x v="0"/>
    <x v="3"/>
    <x v="11"/>
    <x v="279"/>
    <n v="2408"/>
    <s v="Kelly, Justin"/>
    <x v="2"/>
    <x v="0"/>
    <x v="0"/>
    <n v="40"/>
    <x v="0"/>
    <x v="1"/>
    <n v="5"/>
    <n v="40"/>
    <m/>
    <x v="0"/>
    <x v="0"/>
    <x v="0"/>
  </r>
  <r>
    <x v="0"/>
    <x v="0"/>
    <x v="3"/>
    <x v="11"/>
    <x v="279"/>
    <n v="2448"/>
    <s v="Martin, Christin"/>
    <x v="2"/>
    <x v="0"/>
    <x v="0"/>
    <n v="40"/>
    <x v="0"/>
    <x v="1"/>
    <m/>
    <n v="40"/>
    <m/>
    <x v="0"/>
    <x v="0"/>
    <x v="0"/>
  </r>
  <r>
    <x v="0"/>
    <x v="0"/>
    <x v="3"/>
    <x v="11"/>
    <x v="279"/>
    <n v="1749"/>
    <s v="Peels, Timothy L."/>
    <x v="2"/>
    <x v="0"/>
    <x v="0"/>
    <n v="20"/>
    <x v="0"/>
    <x v="1"/>
    <m/>
    <n v="20"/>
    <n v="20"/>
    <x v="0"/>
    <x v="0"/>
    <x v="0"/>
  </r>
  <r>
    <x v="0"/>
    <x v="0"/>
    <x v="3"/>
    <x v="11"/>
    <x v="279"/>
    <n v="2294"/>
    <s v="Poff, Jessica"/>
    <x v="2"/>
    <x v="0"/>
    <x v="0"/>
    <n v="40"/>
    <x v="0"/>
    <x v="1"/>
    <m/>
    <n v="40"/>
    <m/>
    <x v="0"/>
    <x v="0"/>
    <x v="0"/>
  </r>
  <r>
    <x v="0"/>
    <x v="0"/>
    <x v="3"/>
    <x v="11"/>
    <x v="279"/>
    <n v="2447"/>
    <s v="Schutt, Caleb R."/>
    <x v="2"/>
    <x v="0"/>
    <x v="0"/>
    <n v="38"/>
    <x v="0"/>
    <x v="1"/>
    <m/>
    <n v="38"/>
    <m/>
    <x v="0"/>
    <x v="0"/>
    <x v="0"/>
  </r>
  <r>
    <x v="0"/>
    <x v="0"/>
    <x v="3"/>
    <x v="11"/>
    <x v="279"/>
    <n v="2284"/>
    <s v="Underwood, Tracy"/>
    <x v="2"/>
    <x v="0"/>
    <x v="0"/>
    <n v="40"/>
    <x v="0"/>
    <x v="1"/>
    <m/>
    <n v="40"/>
    <m/>
    <x v="0"/>
    <x v="0"/>
    <x v="0"/>
  </r>
  <r>
    <x v="0"/>
    <x v="0"/>
    <x v="3"/>
    <x v="11"/>
    <x v="279"/>
    <n v="2452"/>
    <s v="Vaughn, Gregory H."/>
    <x v="2"/>
    <x v="0"/>
    <x v="0"/>
    <n v="40"/>
    <x v="0"/>
    <x v="1"/>
    <m/>
    <n v="40"/>
    <m/>
    <x v="0"/>
    <x v="0"/>
    <x v="0"/>
  </r>
  <r>
    <x v="0"/>
    <x v="0"/>
    <x v="4"/>
    <x v="12"/>
    <x v="279"/>
    <n v="1410"/>
    <s v="Cooper, Alice F."/>
    <x v="2"/>
    <x v="0"/>
    <x v="0"/>
    <n v="40"/>
    <x v="0"/>
    <x v="1"/>
    <n v="10"/>
    <n v="40"/>
    <m/>
    <x v="0"/>
    <x v="0"/>
    <x v="0"/>
  </r>
  <r>
    <x v="0"/>
    <x v="0"/>
    <x v="4"/>
    <x v="12"/>
    <x v="279"/>
    <n v="2203"/>
    <s v="Hicks, Lisa"/>
    <x v="2"/>
    <x v="0"/>
    <x v="0"/>
    <n v="40"/>
    <x v="0"/>
    <x v="1"/>
    <m/>
    <n v="40"/>
    <m/>
    <x v="0"/>
    <x v="0"/>
    <x v="0"/>
  </r>
  <r>
    <x v="0"/>
    <x v="0"/>
    <x v="4"/>
    <x v="12"/>
    <x v="279"/>
    <n v="1206"/>
    <s v="Lorenz, Viola B."/>
    <x v="2"/>
    <x v="0"/>
    <x v="0"/>
    <n v="40"/>
    <x v="0"/>
    <x v="1"/>
    <n v="0.5"/>
    <n v="40"/>
    <m/>
    <x v="0"/>
    <x v="0"/>
    <x v="0"/>
  </r>
  <r>
    <x v="0"/>
    <x v="0"/>
    <x v="4"/>
    <x v="12"/>
    <x v="279"/>
    <n v="2381"/>
    <s v="McCombs, Olivia"/>
    <x v="2"/>
    <x v="0"/>
    <x v="0"/>
    <n v="40"/>
    <x v="0"/>
    <x v="1"/>
    <m/>
    <n v="40"/>
    <m/>
    <x v="0"/>
    <x v="0"/>
    <x v="0"/>
  </r>
  <r>
    <x v="0"/>
    <x v="0"/>
    <x v="4"/>
    <x v="12"/>
    <x v="279"/>
    <n v="2475"/>
    <s v="Smith, Shannon F."/>
    <x v="2"/>
    <x v="0"/>
    <x v="0"/>
    <n v="40"/>
    <x v="0"/>
    <x v="1"/>
    <m/>
    <n v="40"/>
    <m/>
    <x v="0"/>
    <x v="0"/>
    <x v="0"/>
  </r>
  <r>
    <x v="0"/>
    <x v="0"/>
    <x v="6"/>
    <x v="13"/>
    <x v="279"/>
    <n v="2175"/>
    <s v="Akulic, Marlene"/>
    <x v="2"/>
    <x v="0"/>
    <x v="0"/>
    <n v="40"/>
    <x v="0"/>
    <x v="1"/>
    <n v="4"/>
    <n v="40"/>
    <m/>
    <x v="0"/>
    <x v="0"/>
    <x v="0"/>
  </r>
  <r>
    <x v="0"/>
    <x v="0"/>
    <x v="6"/>
    <x v="13"/>
    <x v="279"/>
    <n v="2462"/>
    <s v="Armstrong, Mary A."/>
    <x v="2"/>
    <x v="0"/>
    <x v="0"/>
    <n v="40"/>
    <x v="0"/>
    <x v="1"/>
    <n v="6"/>
    <n v="40"/>
    <m/>
    <x v="0"/>
    <x v="0"/>
    <x v="0"/>
  </r>
  <r>
    <x v="0"/>
    <x v="0"/>
    <x v="6"/>
    <x v="13"/>
    <x v="279"/>
    <n v="2340"/>
    <s v="Atkins, Reva"/>
    <x v="2"/>
    <x v="0"/>
    <x v="0"/>
    <n v="22"/>
    <x v="0"/>
    <x v="1"/>
    <m/>
    <n v="22"/>
    <m/>
    <x v="0"/>
    <x v="0"/>
    <x v="0"/>
  </r>
  <r>
    <x v="0"/>
    <x v="0"/>
    <x v="6"/>
    <x v="13"/>
    <x v="279"/>
    <n v="2470"/>
    <s v="Bivens, Bethany M."/>
    <x v="2"/>
    <x v="0"/>
    <x v="0"/>
    <n v="30"/>
    <x v="0"/>
    <x v="1"/>
    <m/>
    <n v="30"/>
    <m/>
    <x v="0"/>
    <x v="0"/>
    <x v="0"/>
  </r>
  <r>
    <x v="0"/>
    <x v="0"/>
    <x v="6"/>
    <x v="13"/>
    <x v="279"/>
    <n v="2229"/>
    <s v="Bledsoe, Amy"/>
    <x v="2"/>
    <x v="0"/>
    <x v="0"/>
    <n v="21"/>
    <x v="0"/>
    <x v="1"/>
    <m/>
    <n v="21"/>
    <n v="20"/>
    <x v="0"/>
    <x v="0"/>
    <x v="0"/>
  </r>
  <r>
    <x v="0"/>
    <x v="0"/>
    <x v="6"/>
    <x v="13"/>
    <x v="279"/>
    <n v="2190"/>
    <s v="Bookout, Nancy"/>
    <x v="2"/>
    <x v="0"/>
    <x v="0"/>
    <n v="25.5"/>
    <x v="0"/>
    <x v="1"/>
    <m/>
    <n v="25.5"/>
    <m/>
    <x v="0"/>
    <x v="0"/>
    <x v="0"/>
  </r>
  <r>
    <x v="0"/>
    <x v="0"/>
    <x v="6"/>
    <x v="13"/>
    <x v="279"/>
    <n v="2382"/>
    <s v="Bourzac, Nanette L."/>
    <x v="2"/>
    <x v="0"/>
    <x v="0"/>
    <n v="32"/>
    <x v="0"/>
    <x v="1"/>
    <m/>
    <n v="32"/>
    <m/>
    <x v="0"/>
    <x v="0"/>
    <x v="0"/>
  </r>
  <r>
    <x v="0"/>
    <x v="0"/>
    <x v="6"/>
    <x v="13"/>
    <x v="279"/>
    <n v="2039"/>
    <s v="Brooks, Tammy C."/>
    <x v="2"/>
    <x v="0"/>
    <x v="0"/>
    <n v="27.75"/>
    <x v="0"/>
    <x v="1"/>
    <m/>
    <n v="27.75"/>
    <m/>
    <x v="0"/>
    <x v="0"/>
    <x v="0"/>
  </r>
  <r>
    <x v="0"/>
    <x v="0"/>
    <x v="6"/>
    <x v="13"/>
    <x v="279"/>
    <n v="2316"/>
    <s v="Brummett, Sebrina D."/>
    <x v="2"/>
    <x v="0"/>
    <x v="0"/>
    <n v="36"/>
    <x v="0"/>
    <x v="1"/>
    <m/>
    <n v="36"/>
    <n v="4"/>
    <x v="0"/>
    <x v="0"/>
    <x v="0"/>
  </r>
  <r>
    <x v="0"/>
    <x v="0"/>
    <x v="6"/>
    <x v="13"/>
    <x v="279"/>
    <n v="2156"/>
    <s v="Bryan, Sheena L."/>
    <x v="2"/>
    <x v="0"/>
    <x v="0"/>
    <n v="40"/>
    <x v="0"/>
    <x v="1"/>
    <n v="9.25"/>
    <n v="40"/>
    <m/>
    <x v="0"/>
    <x v="0"/>
    <x v="0"/>
  </r>
  <r>
    <x v="0"/>
    <x v="0"/>
    <x v="6"/>
    <x v="13"/>
    <x v="279"/>
    <n v="1010"/>
    <s v="Carroll, Robin M."/>
    <x v="2"/>
    <x v="0"/>
    <x v="0"/>
    <n v="40"/>
    <x v="0"/>
    <x v="1"/>
    <n v="4.25"/>
    <n v="40"/>
    <m/>
    <x v="0"/>
    <x v="0"/>
    <x v="0"/>
  </r>
  <r>
    <x v="0"/>
    <x v="0"/>
    <x v="6"/>
    <x v="13"/>
    <x v="279"/>
    <n v="2068"/>
    <s v="Cathcart, Bess L."/>
    <x v="2"/>
    <x v="0"/>
    <x v="0"/>
    <n v="40"/>
    <x v="0"/>
    <x v="1"/>
    <n v="4.25"/>
    <n v="40"/>
    <m/>
    <x v="0"/>
    <x v="0"/>
    <x v="0"/>
  </r>
  <r>
    <x v="0"/>
    <x v="0"/>
    <x v="6"/>
    <x v="13"/>
    <x v="279"/>
    <n v="2098"/>
    <s v="Childress, Stacy M."/>
    <x v="2"/>
    <x v="0"/>
    <x v="0"/>
    <n v="40"/>
    <x v="0"/>
    <x v="1"/>
    <n v="10"/>
    <n v="40"/>
    <m/>
    <x v="0"/>
    <x v="0"/>
    <x v="0"/>
  </r>
  <r>
    <x v="0"/>
    <x v="0"/>
    <x v="6"/>
    <x v="13"/>
    <x v="279"/>
    <n v="2430"/>
    <s v="Coburn, Lisa"/>
    <x v="2"/>
    <x v="0"/>
    <x v="0"/>
    <n v="10"/>
    <x v="0"/>
    <x v="1"/>
    <m/>
    <n v="10"/>
    <m/>
    <x v="0"/>
    <x v="0"/>
    <x v="0"/>
  </r>
  <r>
    <x v="0"/>
    <x v="0"/>
    <x v="6"/>
    <x v="13"/>
    <x v="279"/>
    <n v="1362"/>
    <s v="Davis, Kimberly S."/>
    <x v="2"/>
    <x v="0"/>
    <x v="0"/>
    <n v="40"/>
    <x v="0"/>
    <x v="1"/>
    <n v="10"/>
    <n v="40"/>
    <m/>
    <x v="0"/>
    <x v="0"/>
    <x v="0"/>
  </r>
  <r>
    <x v="0"/>
    <x v="0"/>
    <x v="6"/>
    <x v="13"/>
    <x v="279"/>
    <n v="1465"/>
    <s v="Dotson, Wanda A."/>
    <x v="2"/>
    <x v="0"/>
    <x v="0"/>
    <n v="40"/>
    <x v="0"/>
    <x v="1"/>
    <n v="4"/>
    <n v="40"/>
    <m/>
    <x v="0"/>
    <x v="0"/>
    <x v="0"/>
  </r>
  <r>
    <x v="0"/>
    <x v="0"/>
    <x v="6"/>
    <x v="13"/>
    <x v="279"/>
    <n v="2046"/>
    <s v="Dunn, Lois"/>
    <x v="2"/>
    <x v="0"/>
    <x v="0"/>
    <n v="40"/>
    <x v="0"/>
    <x v="1"/>
    <m/>
    <n v="40"/>
    <m/>
    <x v="0"/>
    <x v="0"/>
    <x v="0"/>
  </r>
  <r>
    <x v="0"/>
    <x v="0"/>
    <x v="6"/>
    <x v="13"/>
    <x v="279"/>
    <n v="2476"/>
    <s v="Finnell, Elizabeth A."/>
    <x v="2"/>
    <x v="0"/>
    <x v="0"/>
    <n v="20.5"/>
    <x v="0"/>
    <x v="1"/>
    <m/>
    <n v="20.5"/>
    <m/>
    <x v="0"/>
    <x v="0"/>
    <x v="0"/>
  </r>
  <r>
    <x v="0"/>
    <x v="0"/>
    <x v="6"/>
    <x v="13"/>
    <x v="279"/>
    <n v="2319"/>
    <s v="Gibby, Deborah"/>
    <x v="2"/>
    <x v="0"/>
    <x v="0"/>
    <n v="40"/>
    <x v="0"/>
    <x v="1"/>
    <n v="10"/>
    <n v="40"/>
    <m/>
    <x v="0"/>
    <x v="0"/>
    <x v="0"/>
  </r>
  <r>
    <x v="0"/>
    <x v="0"/>
    <x v="6"/>
    <x v="13"/>
    <x v="279"/>
    <n v="2286"/>
    <s v="Godwin, Tonya"/>
    <x v="2"/>
    <x v="0"/>
    <x v="0"/>
    <n v="40"/>
    <x v="0"/>
    <x v="1"/>
    <n v="10"/>
    <n v="40"/>
    <m/>
    <x v="0"/>
    <x v="0"/>
    <x v="0"/>
  </r>
  <r>
    <x v="0"/>
    <x v="0"/>
    <x v="6"/>
    <x v="13"/>
    <x v="279"/>
    <n v="2376"/>
    <s v="Headrick, Lena"/>
    <x v="2"/>
    <x v="0"/>
    <x v="0"/>
    <n v="40"/>
    <x v="0"/>
    <x v="1"/>
    <n v="4"/>
    <n v="40"/>
    <m/>
    <x v="0"/>
    <x v="0"/>
    <x v="0"/>
  </r>
  <r>
    <x v="0"/>
    <x v="0"/>
    <x v="6"/>
    <x v="13"/>
    <x v="279"/>
    <n v="2373"/>
    <s v="Helton, Lisa K."/>
    <x v="2"/>
    <x v="0"/>
    <x v="0"/>
    <n v="26"/>
    <x v="0"/>
    <x v="1"/>
    <m/>
    <n v="26"/>
    <m/>
    <x v="0"/>
    <x v="0"/>
    <x v="0"/>
  </r>
  <r>
    <x v="0"/>
    <x v="0"/>
    <x v="6"/>
    <x v="13"/>
    <x v="279"/>
    <n v="2261"/>
    <s v="Howarth, Amy"/>
    <x v="2"/>
    <x v="0"/>
    <x v="0"/>
    <n v="30.5"/>
    <x v="0"/>
    <x v="1"/>
    <m/>
    <n v="30.5"/>
    <n v="17.5"/>
    <x v="0"/>
    <x v="0"/>
    <x v="0"/>
  </r>
  <r>
    <x v="0"/>
    <x v="0"/>
    <x v="6"/>
    <x v="13"/>
    <x v="279"/>
    <n v="1480"/>
    <s v="Kliever, Debbie J."/>
    <x v="2"/>
    <x v="0"/>
    <x v="0"/>
    <n v="30"/>
    <x v="0"/>
    <x v="1"/>
    <m/>
    <n v="30"/>
    <n v="10"/>
    <x v="0"/>
    <x v="0"/>
    <x v="0"/>
  </r>
  <r>
    <x v="0"/>
    <x v="0"/>
    <x v="6"/>
    <x v="13"/>
    <x v="279"/>
    <n v="1259"/>
    <s v="Lee, Ginger"/>
    <x v="2"/>
    <x v="0"/>
    <x v="0"/>
    <n v="40"/>
    <x v="0"/>
    <x v="1"/>
    <m/>
    <n v="40"/>
    <m/>
    <x v="0"/>
    <x v="0"/>
    <x v="0"/>
  </r>
  <r>
    <x v="0"/>
    <x v="0"/>
    <x v="6"/>
    <x v="13"/>
    <x v="279"/>
    <n v="2176"/>
    <s v="May, Cynthia L."/>
    <x v="2"/>
    <x v="0"/>
    <x v="0"/>
    <n v="40"/>
    <x v="0"/>
    <x v="1"/>
    <n v="10"/>
    <n v="40"/>
    <m/>
    <x v="0"/>
    <x v="0"/>
    <x v="0"/>
  </r>
  <r>
    <x v="0"/>
    <x v="0"/>
    <x v="6"/>
    <x v="13"/>
    <x v="279"/>
    <n v="1558"/>
    <s v="McCluskey, Loreta R."/>
    <x v="2"/>
    <x v="0"/>
    <x v="0"/>
    <n v="40"/>
    <x v="0"/>
    <x v="1"/>
    <n v="5"/>
    <n v="40"/>
    <m/>
    <x v="0"/>
    <x v="0"/>
    <x v="0"/>
  </r>
  <r>
    <x v="0"/>
    <x v="0"/>
    <x v="6"/>
    <x v="13"/>
    <x v="279"/>
    <n v="2473"/>
    <s v="Mischenko, Irina K."/>
    <x v="2"/>
    <x v="0"/>
    <x v="0"/>
    <n v="9.75"/>
    <x v="0"/>
    <x v="1"/>
    <m/>
    <n v="9.75"/>
    <m/>
    <x v="0"/>
    <x v="0"/>
    <x v="0"/>
  </r>
  <r>
    <x v="0"/>
    <x v="0"/>
    <x v="6"/>
    <x v="13"/>
    <x v="279"/>
    <n v="2380"/>
    <s v="Moore, Darlene"/>
    <x v="2"/>
    <x v="0"/>
    <x v="0"/>
    <n v="11"/>
    <x v="0"/>
    <x v="1"/>
    <m/>
    <n v="11"/>
    <m/>
    <x v="0"/>
    <x v="0"/>
    <x v="0"/>
  </r>
  <r>
    <x v="0"/>
    <x v="0"/>
    <x v="6"/>
    <x v="13"/>
    <x v="279"/>
    <n v="2465"/>
    <s v="Morris, Jessie A."/>
    <x v="2"/>
    <x v="0"/>
    <x v="0"/>
    <n v="30"/>
    <x v="0"/>
    <x v="1"/>
    <m/>
    <n v="30"/>
    <m/>
    <x v="0"/>
    <x v="0"/>
    <x v="0"/>
  </r>
  <r>
    <x v="0"/>
    <x v="0"/>
    <x v="6"/>
    <x v="13"/>
    <x v="279"/>
    <n v="2409"/>
    <s v="Neeley, Megan R."/>
    <x v="2"/>
    <x v="0"/>
    <x v="0"/>
    <n v="40"/>
    <x v="0"/>
    <x v="1"/>
    <n v="3.75"/>
    <n v="40"/>
    <m/>
    <x v="0"/>
    <x v="0"/>
    <x v="0"/>
  </r>
  <r>
    <x v="0"/>
    <x v="0"/>
    <x v="6"/>
    <x v="13"/>
    <x v="279"/>
    <n v="1559"/>
    <s v="Nichols, Brenda S."/>
    <x v="2"/>
    <x v="0"/>
    <x v="0"/>
    <m/>
    <x v="0"/>
    <x v="1"/>
    <m/>
    <m/>
    <n v="40"/>
    <x v="0"/>
    <x v="0"/>
    <x v="0"/>
  </r>
  <r>
    <x v="0"/>
    <x v="0"/>
    <x v="6"/>
    <x v="13"/>
    <x v="279"/>
    <n v="2415"/>
    <s v="Patterson, Pamela"/>
    <x v="2"/>
    <x v="0"/>
    <x v="0"/>
    <n v="35"/>
    <x v="0"/>
    <x v="1"/>
    <m/>
    <n v="35"/>
    <m/>
    <x v="0"/>
    <x v="0"/>
    <x v="0"/>
  </r>
  <r>
    <x v="0"/>
    <x v="0"/>
    <x v="6"/>
    <x v="13"/>
    <x v="279"/>
    <n v="2259"/>
    <s v="Peels, Carolyn K."/>
    <x v="2"/>
    <x v="0"/>
    <x v="0"/>
    <n v="40"/>
    <x v="0"/>
    <x v="1"/>
    <n v="5"/>
    <n v="40"/>
    <m/>
    <x v="0"/>
    <x v="0"/>
    <x v="0"/>
  </r>
  <r>
    <x v="0"/>
    <x v="0"/>
    <x v="6"/>
    <x v="13"/>
    <x v="279"/>
    <n v="2459"/>
    <s v="Redman, Melissa G."/>
    <x v="2"/>
    <x v="0"/>
    <x v="0"/>
    <n v="30"/>
    <x v="0"/>
    <x v="1"/>
    <m/>
    <n v="30"/>
    <n v="10"/>
    <x v="0"/>
    <x v="0"/>
    <x v="0"/>
  </r>
  <r>
    <x v="0"/>
    <x v="0"/>
    <x v="6"/>
    <x v="13"/>
    <x v="279"/>
    <n v="1997"/>
    <s v="Roberts, Lisa R."/>
    <x v="2"/>
    <x v="0"/>
    <x v="0"/>
    <n v="40"/>
    <x v="0"/>
    <x v="1"/>
    <n v="5"/>
    <n v="40"/>
    <m/>
    <x v="0"/>
    <x v="0"/>
    <x v="0"/>
  </r>
  <r>
    <x v="0"/>
    <x v="0"/>
    <x v="6"/>
    <x v="13"/>
    <x v="279"/>
    <n v="2440"/>
    <s v="Rupinski, Alexis M."/>
    <x v="2"/>
    <x v="0"/>
    <x v="0"/>
    <n v="40"/>
    <x v="0"/>
    <x v="1"/>
    <m/>
    <n v="40"/>
    <m/>
    <x v="0"/>
    <x v="0"/>
    <x v="0"/>
  </r>
  <r>
    <x v="0"/>
    <x v="0"/>
    <x v="6"/>
    <x v="13"/>
    <x v="279"/>
    <n v="2192"/>
    <s v="Rupinski, Angela"/>
    <x v="2"/>
    <x v="0"/>
    <x v="0"/>
    <n v="40"/>
    <x v="0"/>
    <x v="1"/>
    <n v="10"/>
    <n v="40"/>
    <m/>
    <x v="0"/>
    <x v="0"/>
    <x v="0"/>
  </r>
  <r>
    <x v="0"/>
    <x v="0"/>
    <x v="6"/>
    <x v="13"/>
    <x v="279"/>
    <n v="2441"/>
    <s v="Selby, Chasity"/>
    <x v="2"/>
    <x v="0"/>
    <x v="0"/>
    <n v="40"/>
    <x v="0"/>
    <x v="1"/>
    <n v="2"/>
    <n v="40"/>
    <m/>
    <x v="0"/>
    <x v="0"/>
    <x v="0"/>
  </r>
  <r>
    <x v="0"/>
    <x v="0"/>
    <x v="6"/>
    <x v="13"/>
    <x v="279"/>
    <n v="1612"/>
    <s v="Self, Janet"/>
    <x v="2"/>
    <x v="0"/>
    <x v="0"/>
    <n v="40"/>
    <x v="0"/>
    <x v="1"/>
    <m/>
    <n v="40"/>
    <m/>
    <x v="0"/>
    <x v="0"/>
    <x v="0"/>
  </r>
  <r>
    <x v="0"/>
    <x v="0"/>
    <x v="6"/>
    <x v="13"/>
    <x v="279"/>
    <n v="2356"/>
    <s v="Sharp, Sonia"/>
    <x v="2"/>
    <x v="0"/>
    <x v="0"/>
    <n v="40"/>
    <x v="0"/>
    <x v="1"/>
    <n v="9.75"/>
    <n v="40"/>
    <m/>
    <x v="0"/>
    <x v="0"/>
    <x v="0"/>
  </r>
  <r>
    <x v="0"/>
    <x v="0"/>
    <x v="6"/>
    <x v="13"/>
    <x v="279"/>
    <n v="2471"/>
    <s v="Shepherd, Christina M."/>
    <x v="2"/>
    <x v="0"/>
    <x v="0"/>
    <n v="40"/>
    <x v="0"/>
    <x v="1"/>
    <n v="8"/>
    <n v="40"/>
    <m/>
    <x v="0"/>
    <x v="0"/>
    <x v="0"/>
  </r>
  <r>
    <x v="0"/>
    <x v="0"/>
    <x v="6"/>
    <x v="13"/>
    <x v="279"/>
    <n v="2423"/>
    <s v="Stafford, Tabitha"/>
    <x v="2"/>
    <x v="0"/>
    <x v="0"/>
    <n v="40"/>
    <x v="0"/>
    <x v="1"/>
    <n v="10"/>
    <n v="40"/>
    <m/>
    <x v="0"/>
    <x v="0"/>
    <x v="0"/>
  </r>
  <r>
    <x v="0"/>
    <x v="0"/>
    <x v="6"/>
    <x v="13"/>
    <x v="279"/>
    <n v="2464"/>
    <s v="Tipton, Rebecca G."/>
    <x v="2"/>
    <x v="0"/>
    <x v="0"/>
    <n v="30"/>
    <x v="0"/>
    <x v="1"/>
    <m/>
    <n v="30"/>
    <m/>
    <x v="0"/>
    <x v="0"/>
    <x v="0"/>
  </r>
  <r>
    <x v="0"/>
    <x v="0"/>
    <x v="6"/>
    <x v="13"/>
    <x v="279"/>
    <n v="2392"/>
    <s v="Veit, Beth"/>
    <x v="2"/>
    <x v="0"/>
    <x v="0"/>
    <n v="40"/>
    <x v="0"/>
    <x v="1"/>
    <n v="4.75"/>
    <n v="40"/>
    <m/>
    <x v="0"/>
    <x v="0"/>
    <x v="0"/>
  </r>
  <r>
    <x v="0"/>
    <x v="0"/>
    <x v="6"/>
    <x v="13"/>
    <x v="279"/>
    <n v="2154"/>
    <s v="West, Sandra"/>
    <x v="2"/>
    <x v="0"/>
    <x v="0"/>
    <n v="33"/>
    <x v="0"/>
    <x v="1"/>
    <m/>
    <n v="33"/>
    <m/>
    <x v="0"/>
    <x v="0"/>
    <x v="0"/>
  </r>
  <r>
    <x v="0"/>
    <x v="0"/>
    <x v="6"/>
    <x v="13"/>
    <x v="279"/>
    <n v="2282"/>
    <s v="Young, Karen A."/>
    <x v="2"/>
    <x v="0"/>
    <x v="0"/>
    <n v="29"/>
    <x v="0"/>
    <x v="1"/>
    <m/>
    <n v="29"/>
    <m/>
    <x v="0"/>
    <x v="0"/>
    <x v="0"/>
  </r>
  <r>
    <x v="0"/>
    <x v="0"/>
    <x v="1"/>
    <x v="14"/>
    <x v="279"/>
    <n v="1280"/>
    <s v="Cooley, Tammy K."/>
    <x v="2"/>
    <x v="0"/>
    <x v="0"/>
    <n v="31.5"/>
    <x v="0"/>
    <x v="1"/>
    <m/>
    <n v="31.5"/>
    <n v="10"/>
    <x v="0"/>
    <x v="0"/>
    <x v="0"/>
  </r>
  <r>
    <x v="0"/>
    <x v="0"/>
    <x v="1"/>
    <x v="14"/>
    <x v="279"/>
    <n v="2195"/>
    <s v="Davis, Tyler"/>
    <x v="2"/>
    <x v="0"/>
    <x v="0"/>
    <n v="40"/>
    <x v="0"/>
    <x v="1"/>
    <m/>
    <n v="40"/>
    <m/>
    <x v="0"/>
    <x v="0"/>
    <x v="0"/>
  </r>
  <r>
    <x v="0"/>
    <x v="0"/>
    <x v="1"/>
    <x v="14"/>
    <x v="279"/>
    <n v="1684"/>
    <s v="Mckee, Nathan"/>
    <x v="2"/>
    <x v="0"/>
    <x v="0"/>
    <n v="29"/>
    <x v="0"/>
    <x v="1"/>
    <m/>
    <n v="29"/>
    <m/>
    <x v="0"/>
    <x v="0"/>
    <x v="0"/>
  </r>
  <r>
    <x v="0"/>
    <x v="0"/>
    <x v="1"/>
    <x v="14"/>
    <x v="279"/>
    <n v="2337"/>
    <s v="Miller, Gary"/>
    <x v="2"/>
    <x v="0"/>
    <x v="0"/>
    <n v="38"/>
    <x v="0"/>
    <x v="1"/>
    <m/>
    <n v="38"/>
    <m/>
    <x v="0"/>
    <x v="0"/>
    <x v="0"/>
  </r>
  <r>
    <x v="0"/>
    <x v="0"/>
    <x v="1"/>
    <x v="14"/>
    <x v="279"/>
    <n v="2363"/>
    <s v="Mills, Gary"/>
    <x v="2"/>
    <x v="0"/>
    <x v="0"/>
    <n v="40"/>
    <x v="0"/>
    <x v="1"/>
    <m/>
    <n v="40"/>
    <m/>
    <x v="0"/>
    <x v="0"/>
    <x v="0"/>
  </r>
  <r>
    <x v="0"/>
    <x v="0"/>
    <x v="1"/>
    <x v="14"/>
    <x v="279"/>
    <n v="2457"/>
    <s v="Richesin, Joey D."/>
    <x v="2"/>
    <x v="0"/>
    <x v="0"/>
    <n v="18.25"/>
    <x v="0"/>
    <x v="1"/>
    <m/>
    <n v="18.25"/>
    <n v="20"/>
    <x v="0"/>
    <x v="0"/>
    <x v="0"/>
  </r>
  <r>
    <x v="0"/>
    <x v="0"/>
    <x v="1"/>
    <x v="14"/>
    <x v="279"/>
    <n v="2220"/>
    <s v="Waddell, Henry"/>
    <x v="2"/>
    <x v="0"/>
    <x v="0"/>
    <n v="40"/>
    <x v="0"/>
    <x v="1"/>
    <n v="5"/>
    <n v="40"/>
    <m/>
    <x v="0"/>
    <x v="0"/>
    <x v="0"/>
  </r>
  <r>
    <x v="0"/>
    <x v="0"/>
    <x v="1"/>
    <x v="14"/>
    <x v="279"/>
    <n v="2348"/>
    <s v="Watson, Dennis"/>
    <x v="2"/>
    <x v="0"/>
    <x v="0"/>
    <n v="40"/>
    <x v="0"/>
    <x v="1"/>
    <m/>
    <n v="40"/>
    <m/>
    <x v="0"/>
    <x v="0"/>
    <x v="0"/>
  </r>
  <r>
    <x v="0"/>
    <x v="0"/>
    <x v="9"/>
    <x v="15"/>
    <x v="279"/>
    <n v="2285"/>
    <s v="Bivens, Diane"/>
    <x v="2"/>
    <x v="0"/>
    <x v="0"/>
    <n v="40"/>
    <x v="0"/>
    <x v="1"/>
    <m/>
    <n v="40"/>
    <m/>
    <x v="0"/>
    <x v="0"/>
    <x v="0"/>
  </r>
  <r>
    <x v="0"/>
    <x v="0"/>
    <x v="9"/>
    <x v="15"/>
    <x v="279"/>
    <n v="1856"/>
    <s v="Bivens, Tammie"/>
    <x v="2"/>
    <x v="0"/>
    <x v="0"/>
    <n v="40"/>
    <x v="0"/>
    <x v="1"/>
    <n v="5"/>
    <n v="40"/>
    <m/>
    <x v="0"/>
    <x v="0"/>
    <x v="0"/>
  </r>
  <r>
    <x v="0"/>
    <x v="0"/>
    <x v="9"/>
    <x v="15"/>
    <x v="279"/>
    <n v="2235"/>
    <s v="Clark, Elizabeth"/>
    <x v="2"/>
    <x v="0"/>
    <x v="0"/>
    <n v="40"/>
    <x v="0"/>
    <x v="1"/>
    <m/>
    <n v="40"/>
    <m/>
    <x v="0"/>
    <x v="0"/>
    <x v="0"/>
  </r>
  <r>
    <x v="0"/>
    <x v="0"/>
    <x v="9"/>
    <x v="15"/>
    <x v="279"/>
    <n v="1107"/>
    <s v="Hall, Mary"/>
    <x v="2"/>
    <x v="0"/>
    <x v="0"/>
    <n v="40"/>
    <x v="0"/>
    <x v="1"/>
    <n v="6"/>
    <n v="40"/>
    <m/>
    <x v="0"/>
    <x v="0"/>
    <x v="0"/>
  </r>
  <r>
    <x v="0"/>
    <x v="0"/>
    <x v="9"/>
    <x v="15"/>
    <x v="279"/>
    <n v="1866"/>
    <s v="Harris, Nancy"/>
    <x v="2"/>
    <x v="0"/>
    <x v="0"/>
    <n v="15"/>
    <x v="0"/>
    <x v="1"/>
    <m/>
    <n v="15"/>
    <n v="30"/>
    <x v="0"/>
    <x v="0"/>
    <x v="0"/>
  </r>
  <r>
    <x v="0"/>
    <x v="0"/>
    <x v="9"/>
    <x v="15"/>
    <x v="279"/>
    <n v="1967"/>
    <s v="Shaw, Teia L."/>
    <x v="2"/>
    <x v="0"/>
    <x v="0"/>
    <n v="40"/>
    <x v="0"/>
    <x v="1"/>
    <n v="1"/>
    <n v="40"/>
    <m/>
    <x v="0"/>
    <x v="0"/>
    <x v="0"/>
  </r>
  <r>
    <x v="0"/>
    <x v="0"/>
    <x v="7"/>
    <x v="16"/>
    <x v="279"/>
    <n v="2371"/>
    <s v="Barnes, Sarah"/>
    <x v="2"/>
    <x v="0"/>
    <x v="0"/>
    <n v="28.5"/>
    <x v="0"/>
    <x v="1"/>
    <m/>
    <n v="28.5"/>
    <m/>
    <x v="0"/>
    <x v="0"/>
    <x v="0"/>
  </r>
  <r>
    <x v="0"/>
    <x v="0"/>
    <x v="7"/>
    <x v="16"/>
    <x v="279"/>
    <n v="2193"/>
    <s v="Cannon, Jennifer"/>
    <x v="2"/>
    <x v="0"/>
    <x v="0"/>
    <n v="36"/>
    <x v="0"/>
    <x v="1"/>
    <m/>
    <n v="36"/>
    <m/>
    <x v="0"/>
    <x v="0"/>
    <x v="0"/>
  </r>
  <r>
    <x v="0"/>
    <x v="0"/>
    <x v="7"/>
    <x v="16"/>
    <x v="279"/>
    <n v="2463"/>
    <s v="Hicks, Shelby L."/>
    <x v="2"/>
    <x v="0"/>
    <x v="0"/>
    <n v="40"/>
    <x v="0"/>
    <x v="1"/>
    <m/>
    <n v="40"/>
    <m/>
    <x v="0"/>
    <x v="0"/>
    <x v="0"/>
  </r>
  <r>
    <x v="0"/>
    <x v="0"/>
    <x v="7"/>
    <x v="16"/>
    <x v="279"/>
    <n v="2445"/>
    <s v="Lemarr, Theresa"/>
    <x v="2"/>
    <x v="0"/>
    <x v="0"/>
    <n v="35"/>
    <x v="0"/>
    <x v="1"/>
    <m/>
    <n v="35"/>
    <m/>
    <x v="0"/>
    <x v="0"/>
    <x v="0"/>
  </r>
  <r>
    <x v="0"/>
    <x v="0"/>
    <x v="7"/>
    <x v="16"/>
    <x v="279"/>
    <n v="2405"/>
    <s v="Marrero, Rachel"/>
    <x v="2"/>
    <x v="0"/>
    <x v="0"/>
    <n v="40"/>
    <x v="0"/>
    <x v="1"/>
    <m/>
    <n v="40"/>
    <m/>
    <x v="0"/>
    <x v="0"/>
    <x v="0"/>
  </r>
  <r>
    <x v="0"/>
    <x v="0"/>
    <x v="7"/>
    <x v="16"/>
    <x v="279"/>
    <n v="2474"/>
    <s v="McDaniel, Kaylee M."/>
    <x v="2"/>
    <x v="0"/>
    <x v="0"/>
    <n v="37.5"/>
    <x v="0"/>
    <x v="1"/>
    <m/>
    <n v="37.5"/>
    <m/>
    <x v="0"/>
    <x v="0"/>
    <x v="0"/>
  </r>
  <r>
    <x v="0"/>
    <x v="0"/>
    <x v="7"/>
    <x v="16"/>
    <x v="279"/>
    <n v="2433"/>
    <s v="Millsaps, Tiea"/>
    <x v="2"/>
    <x v="0"/>
    <x v="0"/>
    <n v="40"/>
    <x v="0"/>
    <x v="1"/>
    <n v="3.5"/>
    <n v="40"/>
    <m/>
    <x v="0"/>
    <x v="0"/>
    <x v="0"/>
  </r>
  <r>
    <x v="0"/>
    <x v="0"/>
    <x v="7"/>
    <x v="16"/>
    <x v="279"/>
    <n v="2407"/>
    <s v="Thomas, Emily"/>
    <x v="2"/>
    <x v="0"/>
    <x v="0"/>
    <n v="40"/>
    <x v="0"/>
    <x v="1"/>
    <n v="10"/>
    <n v="40"/>
    <m/>
    <x v="0"/>
    <x v="0"/>
    <x v="0"/>
  </r>
  <r>
    <x v="0"/>
    <x v="0"/>
    <x v="5"/>
    <x v="17"/>
    <x v="279"/>
    <n v="1596"/>
    <s v="Harrison, Charles"/>
    <x v="2"/>
    <x v="0"/>
    <x v="0"/>
    <n v="39.75"/>
    <x v="0"/>
    <x v="1"/>
    <m/>
    <n v="39.75"/>
    <n v="4.75"/>
    <x v="0"/>
    <x v="0"/>
    <x v="0"/>
  </r>
  <r>
    <x v="0"/>
    <x v="0"/>
    <x v="5"/>
    <x v="17"/>
    <x v="279"/>
    <n v="2443"/>
    <s v="Hunt, Nancy M."/>
    <x v="2"/>
    <x v="0"/>
    <x v="0"/>
    <n v="40"/>
    <x v="0"/>
    <x v="1"/>
    <n v="4"/>
    <n v="40"/>
    <m/>
    <x v="0"/>
    <x v="0"/>
    <x v="0"/>
  </r>
  <r>
    <x v="0"/>
    <x v="0"/>
    <x v="5"/>
    <x v="17"/>
    <x v="279"/>
    <n v="1920"/>
    <s v="Jones, Jena"/>
    <x v="2"/>
    <x v="0"/>
    <x v="0"/>
    <n v="23.75"/>
    <x v="0"/>
    <x v="1"/>
    <m/>
    <n v="23.75"/>
    <m/>
    <x v="0"/>
    <x v="0"/>
    <x v="0"/>
  </r>
  <r>
    <x v="0"/>
    <x v="0"/>
    <x v="21"/>
    <x v="18"/>
    <x v="279"/>
    <n v="2431"/>
    <s v="McRaven, Michael"/>
    <x v="2"/>
    <x v="0"/>
    <x v="0"/>
    <n v="26.75"/>
    <x v="0"/>
    <x v="1"/>
    <m/>
    <n v="26.75"/>
    <m/>
    <x v="0"/>
    <x v="0"/>
    <x v="0"/>
  </r>
  <r>
    <x v="0"/>
    <x v="0"/>
    <x v="8"/>
    <x v="19"/>
    <x v="279"/>
    <n v="2368"/>
    <s v="Barnes, Eric"/>
    <x v="2"/>
    <x v="0"/>
    <x v="0"/>
    <n v="39"/>
    <x v="0"/>
    <x v="1"/>
    <m/>
    <n v="39"/>
    <m/>
    <x v="0"/>
    <x v="0"/>
    <x v="0"/>
  </r>
  <r>
    <x v="0"/>
    <x v="0"/>
    <x v="8"/>
    <x v="19"/>
    <x v="279"/>
    <n v="2313"/>
    <s v="Gibby, Benjamin"/>
    <x v="2"/>
    <x v="0"/>
    <x v="0"/>
    <n v="40"/>
    <x v="0"/>
    <x v="1"/>
    <n v="4"/>
    <n v="40"/>
    <m/>
    <x v="0"/>
    <x v="0"/>
    <x v="0"/>
  </r>
  <r>
    <x v="0"/>
    <x v="0"/>
    <x v="8"/>
    <x v="19"/>
    <x v="279"/>
    <n v="2367"/>
    <s v="Hall, Fredrick L."/>
    <x v="2"/>
    <x v="0"/>
    <x v="0"/>
    <n v="40"/>
    <x v="0"/>
    <x v="1"/>
    <n v="10"/>
    <n v="40"/>
    <m/>
    <x v="0"/>
    <x v="0"/>
    <x v="0"/>
  </r>
  <r>
    <x v="0"/>
    <x v="0"/>
    <x v="0"/>
    <x v="0"/>
    <x v="280"/>
    <n v="2069"/>
    <s v="Bibee, Ronald S."/>
    <x v="2"/>
    <x v="0"/>
    <x v="0"/>
    <n v="40"/>
    <x v="0"/>
    <x v="1"/>
    <m/>
    <n v="40"/>
    <m/>
    <x v="0"/>
    <x v="0"/>
    <x v="0"/>
  </r>
  <r>
    <x v="0"/>
    <x v="0"/>
    <x v="0"/>
    <x v="0"/>
    <x v="280"/>
    <n v="1435"/>
    <s v="Bores, Carie L."/>
    <x v="2"/>
    <x v="0"/>
    <x v="0"/>
    <n v="40"/>
    <x v="0"/>
    <x v="1"/>
    <m/>
    <n v="40"/>
    <m/>
    <x v="0"/>
    <x v="0"/>
    <x v="0"/>
  </r>
  <r>
    <x v="0"/>
    <x v="0"/>
    <x v="0"/>
    <x v="0"/>
    <x v="280"/>
    <n v="2290"/>
    <s v="Garza, Cody"/>
    <x v="2"/>
    <x v="0"/>
    <x v="0"/>
    <n v="40"/>
    <x v="0"/>
    <x v="1"/>
    <m/>
    <n v="40"/>
    <m/>
    <x v="0"/>
    <x v="0"/>
    <x v="0"/>
  </r>
  <r>
    <x v="0"/>
    <x v="0"/>
    <x v="0"/>
    <x v="0"/>
    <x v="280"/>
    <n v="2451"/>
    <s v="Harrison, Chuck R."/>
    <x v="2"/>
    <x v="0"/>
    <x v="0"/>
    <n v="40"/>
    <x v="0"/>
    <x v="1"/>
    <m/>
    <n v="40"/>
    <m/>
    <x v="0"/>
    <x v="0"/>
    <x v="0"/>
  </r>
  <r>
    <x v="0"/>
    <x v="0"/>
    <x v="0"/>
    <x v="0"/>
    <x v="280"/>
    <n v="2296"/>
    <s v="Miller, Caleb"/>
    <x v="2"/>
    <x v="0"/>
    <x v="0"/>
    <n v="39.5"/>
    <x v="0"/>
    <x v="1"/>
    <m/>
    <n v="39.5"/>
    <m/>
    <x v="0"/>
    <x v="0"/>
    <x v="0"/>
  </r>
  <r>
    <x v="0"/>
    <x v="0"/>
    <x v="0"/>
    <x v="0"/>
    <x v="280"/>
    <n v="1079"/>
    <s v="Wilson, Jim"/>
    <x v="2"/>
    <x v="0"/>
    <x v="0"/>
    <n v="40"/>
    <x v="0"/>
    <x v="1"/>
    <m/>
    <n v="40"/>
    <m/>
    <x v="0"/>
    <x v="0"/>
    <x v="0"/>
  </r>
  <r>
    <x v="0"/>
    <x v="0"/>
    <x v="10"/>
    <x v="21"/>
    <x v="280"/>
    <n v="2312"/>
    <s v="Semach, Chad"/>
    <x v="2"/>
    <x v="0"/>
    <x v="0"/>
    <n v="40"/>
    <x v="0"/>
    <x v="1"/>
    <m/>
    <n v="40"/>
    <m/>
    <x v="0"/>
    <x v="0"/>
    <x v="0"/>
  </r>
  <r>
    <x v="0"/>
    <x v="0"/>
    <x v="11"/>
    <x v="1"/>
    <x v="280"/>
    <n v="1481"/>
    <s v="Dodd, Alex E."/>
    <x v="2"/>
    <x v="0"/>
    <x v="0"/>
    <n v="40"/>
    <x v="0"/>
    <x v="1"/>
    <m/>
    <n v="40"/>
    <m/>
    <x v="0"/>
    <x v="0"/>
    <x v="0"/>
  </r>
  <r>
    <x v="0"/>
    <x v="0"/>
    <x v="11"/>
    <x v="1"/>
    <x v="280"/>
    <n v="2007"/>
    <s v="Dodd, Patricia A."/>
    <x v="2"/>
    <x v="0"/>
    <x v="0"/>
    <n v="40"/>
    <x v="0"/>
    <x v="1"/>
    <m/>
    <n v="40"/>
    <m/>
    <x v="0"/>
    <x v="0"/>
    <x v="0"/>
  </r>
  <r>
    <x v="0"/>
    <x v="0"/>
    <x v="11"/>
    <x v="1"/>
    <x v="280"/>
    <n v="2469"/>
    <s v="Gibson, Michael S."/>
    <x v="2"/>
    <x v="0"/>
    <x v="0"/>
    <n v="40"/>
    <x v="0"/>
    <x v="1"/>
    <m/>
    <n v="40"/>
    <m/>
    <x v="0"/>
    <x v="0"/>
    <x v="0"/>
  </r>
  <r>
    <x v="0"/>
    <x v="0"/>
    <x v="12"/>
    <x v="2"/>
    <x v="280"/>
    <n v="1810"/>
    <s v="Damstetter, Suzanne"/>
    <x v="2"/>
    <x v="0"/>
    <x v="0"/>
    <n v="40"/>
    <x v="0"/>
    <x v="1"/>
    <m/>
    <n v="40"/>
    <m/>
    <x v="0"/>
    <x v="0"/>
    <x v="0"/>
  </r>
  <r>
    <x v="0"/>
    <x v="0"/>
    <x v="12"/>
    <x v="2"/>
    <x v="280"/>
    <n v="1831"/>
    <s v="Simmons, Kristie"/>
    <x v="2"/>
    <x v="0"/>
    <x v="0"/>
    <n v="39.5"/>
    <x v="0"/>
    <x v="1"/>
    <m/>
    <n v="39.5"/>
    <m/>
    <x v="0"/>
    <x v="0"/>
    <x v="0"/>
  </r>
  <r>
    <x v="0"/>
    <x v="0"/>
    <x v="13"/>
    <x v="3"/>
    <x v="280"/>
    <n v="1024"/>
    <s v="Hillard, Gary L."/>
    <x v="2"/>
    <x v="0"/>
    <x v="0"/>
    <n v="20"/>
    <x v="0"/>
    <x v="1"/>
    <m/>
    <n v="20"/>
    <n v="20"/>
    <x v="0"/>
    <x v="0"/>
    <x v="0"/>
  </r>
  <r>
    <x v="0"/>
    <x v="0"/>
    <x v="13"/>
    <x v="3"/>
    <x v="280"/>
    <n v="1027"/>
    <s v="Howard, Michael"/>
    <x v="2"/>
    <x v="0"/>
    <x v="0"/>
    <n v="40"/>
    <x v="0"/>
    <x v="1"/>
    <m/>
    <n v="40"/>
    <m/>
    <x v="0"/>
    <x v="0"/>
    <x v="0"/>
  </r>
  <r>
    <x v="0"/>
    <x v="0"/>
    <x v="13"/>
    <x v="3"/>
    <x v="280"/>
    <n v="2425"/>
    <s v="Lewelling, Gary L."/>
    <x v="2"/>
    <x v="0"/>
    <x v="0"/>
    <n v="40"/>
    <x v="0"/>
    <x v="1"/>
    <m/>
    <n v="40"/>
    <m/>
    <x v="0"/>
    <x v="0"/>
    <x v="0"/>
  </r>
  <r>
    <x v="0"/>
    <x v="0"/>
    <x v="13"/>
    <x v="3"/>
    <x v="280"/>
    <n v="2034"/>
    <s v="Powers, Joshua"/>
    <x v="2"/>
    <x v="0"/>
    <x v="0"/>
    <n v="30"/>
    <x v="0"/>
    <x v="1"/>
    <m/>
    <n v="30"/>
    <n v="10"/>
    <x v="0"/>
    <x v="0"/>
    <x v="0"/>
  </r>
  <r>
    <x v="0"/>
    <x v="0"/>
    <x v="13"/>
    <x v="3"/>
    <x v="280"/>
    <n v="1420"/>
    <s v="Simmons, James T."/>
    <x v="2"/>
    <x v="0"/>
    <x v="0"/>
    <n v="40"/>
    <x v="0"/>
    <x v="1"/>
    <m/>
    <n v="40"/>
    <m/>
    <x v="0"/>
    <x v="0"/>
    <x v="0"/>
  </r>
  <r>
    <x v="0"/>
    <x v="0"/>
    <x v="14"/>
    <x v="4"/>
    <x v="280"/>
    <n v="2100"/>
    <s v="Glenn, Kristy"/>
    <x v="2"/>
    <x v="0"/>
    <x v="0"/>
    <n v="38.75"/>
    <x v="0"/>
    <x v="1"/>
    <m/>
    <n v="38.75"/>
    <m/>
    <x v="0"/>
    <x v="0"/>
    <x v="0"/>
  </r>
  <r>
    <x v="0"/>
    <x v="0"/>
    <x v="15"/>
    <x v="5"/>
    <x v="280"/>
    <n v="1717"/>
    <s v="Burchfield, Jeannie"/>
    <x v="2"/>
    <x v="0"/>
    <x v="0"/>
    <n v="40"/>
    <x v="0"/>
    <x v="1"/>
    <n v="4.5"/>
    <n v="40"/>
    <m/>
    <x v="0"/>
    <x v="0"/>
    <x v="0"/>
  </r>
  <r>
    <x v="0"/>
    <x v="0"/>
    <x v="15"/>
    <x v="5"/>
    <x v="280"/>
    <n v="2122"/>
    <s v="Denton, Ashley"/>
    <x v="2"/>
    <x v="0"/>
    <x v="0"/>
    <n v="36.5"/>
    <x v="0"/>
    <x v="1"/>
    <m/>
    <n v="36.5"/>
    <m/>
    <x v="0"/>
    <x v="0"/>
    <x v="0"/>
  </r>
  <r>
    <x v="0"/>
    <x v="0"/>
    <x v="15"/>
    <x v="5"/>
    <x v="280"/>
    <n v="1904"/>
    <s v="Murr, Sherry"/>
    <x v="2"/>
    <x v="0"/>
    <x v="0"/>
    <n v="40"/>
    <x v="0"/>
    <x v="1"/>
    <m/>
    <n v="40"/>
    <m/>
    <x v="0"/>
    <x v="0"/>
    <x v="0"/>
  </r>
  <r>
    <x v="0"/>
    <x v="0"/>
    <x v="16"/>
    <x v="6"/>
    <x v="280"/>
    <n v="2230"/>
    <s v="Payne, Donna"/>
    <x v="2"/>
    <x v="0"/>
    <x v="0"/>
    <n v="40"/>
    <x v="0"/>
    <x v="1"/>
    <m/>
    <n v="40"/>
    <m/>
    <x v="0"/>
    <x v="0"/>
    <x v="0"/>
  </r>
  <r>
    <x v="0"/>
    <x v="0"/>
    <x v="16"/>
    <x v="20"/>
    <x v="280"/>
    <n v="2260"/>
    <s v="Lake, Stephanie"/>
    <x v="2"/>
    <x v="0"/>
    <x v="0"/>
    <n v="36.25"/>
    <x v="0"/>
    <x v="1"/>
    <m/>
    <n v="36.25"/>
    <m/>
    <x v="0"/>
    <x v="0"/>
    <x v="0"/>
  </r>
  <r>
    <x v="0"/>
    <x v="0"/>
    <x v="2"/>
    <x v="8"/>
    <x v="280"/>
    <n v="1917"/>
    <s v="Rigley, Eric"/>
    <x v="2"/>
    <x v="0"/>
    <x v="0"/>
    <n v="40"/>
    <x v="0"/>
    <x v="1"/>
    <m/>
    <n v="40"/>
    <m/>
    <x v="0"/>
    <x v="0"/>
    <x v="0"/>
  </r>
  <r>
    <x v="0"/>
    <x v="0"/>
    <x v="2"/>
    <x v="8"/>
    <x v="280"/>
    <n v="2149"/>
    <s v="Robillard, Mathew"/>
    <x v="2"/>
    <x v="0"/>
    <x v="0"/>
    <n v="40"/>
    <x v="0"/>
    <x v="1"/>
    <m/>
    <n v="40"/>
    <m/>
    <x v="0"/>
    <x v="0"/>
    <x v="0"/>
  </r>
  <r>
    <x v="0"/>
    <x v="0"/>
    <x v="19"/>
    <x v="9"/>
    <x v="280"/>
    <n v="2466"/>
    <s v="Belback, Lorie J."/>
    <x v="2"/>
    <x v="0"/>
    <x v="0"/>
    <n v="39"/>
    <x v="0"/>
    <x v="1"/>
    <m/>
    <n v="39"/>
    <m/>
    <x v="0"/>
    <x v="0"/>
    <x v="0"/>
  </r>
  <r>
    <x v="0"/>
    <x v="0"/>
    <x v="19"/>
    <x v="9"/>
    <x v="280"/>
    <n v="2375"/>
    <s v="Jarosz, Jolene"/>
    <x v="2"/>
    <x v="0"/>
    <x v="0"/>
    <n v="30"/>
    <x v="0"/>
    <x v="1"/>
    <m/>
    <n v="30"/>
    <m/>
    <x v="0"/>
    <x v="0"/>
    <x v="0"/>
  </r>
  <r>
    <x v="0"/>
    <x v="0"/>
    <x v="19"/>
    <x v="9"/>
    <x v="280"/>
    <n v="2379"/>
    <s v="Thomas, Michelle"/>
    <x v="2"/>
    <x v="0"/>
    <x v="0"/>
    <n v="40"/>
    <x v="0"/>
    <x v="1"/>
    <m/>
    <n v="40"/>
    <m/>
    <x v="0"/>
    <x v="0"/>
    <x v="0"/>
  </r>
  <r>
    <x v="0"/>
    <x v="0"/>
    <x v="20"/>
    <x v="10"/>
    <x v="280"/>
    <n v="2477"/>
    <s v="Bloom, Phillip J."/>
    <x v="2"/>
    <x v="0"/>
    <x v="0"/>
    <n v="40"/>
    <x v="0"/>
    <x v="1"/>
    <m/>
    <n v="40"/>
    <m/>
    <x v="0"/>
    <x v="0"/>
    <x v="0"/>
  </r>
  <r>
    <x v="0"/>
    <x v="0"/>
    <x v="3"/>
    <x v="11"/>
    <x v="280"/>
    <n v="2362"/>
    <s v="Fabrizio, Jamie"/>
    <x v="2"/>
    <x v="0"/>
    <x v="0"/>
    <n v="26"/>
    <x v="0"/>
    <x v="1"/>
    <m/>
    <n v="26"/>
    <n v="14"/>
    <x v="0"/>
    <x v="0"/>
    <x v="0"/>
  </r>
  <r>
    <x v="0"/>
    <x v="0"/>
    <x v="3"/>
    <x v="11"/>
    <x v="280"/>
    <n v="2408"/>
    <s v="Kelly, Justin"/>
    <x v="2"/>
    <x v="0"/>
    <x v="0"/>
    <n v="40"/>
    <x v="0"/>
    <x v="1"/>
    <n v="2"/>
    <n v="40"/>
    <m/>
    <x v="0"/>
    <x v="0"/>
    <x v="0"/>
  </r>
  <r>
    <x v="0"/>
    <x v="0"/>
    <x v="3"/>
    <x v="11"/>
    <x v="280"/>
    <n v="2448"/>
    <s v="Martin, Christin"/>
    <x v="2"/>
    <x v="0"/>
    <x v="0"/>
    <n v="36"/>
    <x v="0"/>
    <x v="1"/>
    <m/>
    <n v="36"/>
    <m/>
    <x v="0"/>
    <x v="0"/>
    <x v="0"/>
  </r>
  <r>
    <x v="0"/>
    <x v="0"/>
    <x v="3"/>
    <x v="11"/>
    <x v="280"/>
    <n v="1749"/>
    <s v="Peels, Timothy L."/>
    <x v="2"/>
    <x v="0"/>
    <x v="0"/>
    <n v="40"/>
    <x v="0"/>
    <x v="1"/>
    <n v="2"/>
    <n v="40"/>
    <m/>
    <x v="0"/>
    <x v="0"/>
    <x v="0"/>
  </r>
  <r>
    <x v="0"/>
    <x v="0"/>
    <x v="3"/>
    <x v="11"/>
    <x v="280"/>
    <n v="2294"/>
    <s v="Poff, Jessica"/>
    <x v="2"/>
    <x v="0"/>
    <x v="0"/>
    <n v="36.5"/>
    <x v="0"/>
    <x v="1"/>
    <m/>
    <n v="36.5"/>
    <n v="5"/>
    <x v="0"/>
    <x v="0"/>
    <x v="0"/>
  </r>
  <r>
    <x v="0"/>
    <x v="0"/>
    <x v="3"/>
    <x v="11"/>
    <x v="280"/>
    <n v="2447"/>
    <s v="Schutt, Caleb R."/>
    <x v="2"/>
    <x v="0"/>
    <x v="0"/>
    <n v="40"/>
    <x v="0"/>
    <x v="1"/>
    <m/>
    <n v="40"/>
    <m/>
    <x v="0"/>
    <x v="0"/>
    <x v="0"/>
  </r>
  <r>
    <x v="0"/>
    <x v="0"/>
    <x v="3"/>
    <x v="11"/>
    <x v="280"/>
    <n v="2284"/>
    <s v="Underwood, Tracy"/>
    <x v="2"/>
    <x v="0"/>
    <x v="0"/>
    <n v="38"/>
    <x v="0"/>
    <x v="1"/>
    <m/>
    <n v="38"/>
    <m/>
    <x v="0"/>
    <x v="0"/>
    <x v="0"/>
  </r>
  <r>
    <x v="0"/>
    <x v="0"/>
    <x v="3"/>
    <x v="11"/>
    <x v="280"/>
    <n v="2452"/>
    <s v="Vaughn, Gregory H."/>
    <x v="2"/>
    <x v="0"/>
    <x v="0"/>
    <n v="40"/>
    <x v="0"/>
    <x v="1"/>
    <m/>
    <n v="40"/>
    <m/>
    <x v="0"/>
    <x v="0"/>
    <x v="0"/>
  </r>
  <r>
    <x v="0"/>
    <x v="0"/>
    <x v="4"/>
    <x v="12"/>
    <x v="280"/>
    <n v="1410"/>
    <s v="Cooper, Alice F."/>
    <x v="2"/>
    <x v="0"/>
    <x v="0"/>
    <n v="40"/>
    <x v="0"/>
    <x v="1"/>
    <n v="3.5"/>
    <n v="40"/>
    <m/>
    <x v="0"/>
    <x v="0"/>
    <x v="0"/>
  </r>
  <r>
    <x v="0"/>
    <x v="0"/>
    <x v="4"/>
    <x v="12"/>
    <x v="280"/>
    <n v="2203"/>
    <s v="Hicks, Lisa"/>
    <x v="2"/>
    <x v="0"/>
    <x v="0"/>
    <n v="25.5"/>
    <x v="0"/>
    <x v="1"/>
    <m/>
    <n v="25.5"/>
    <m/>
    <x v="0"/>
    <x v="0"/>
    <x v="0"/>
  </r>
  <r>
    <x v="0"/>
    <x v="0"/>
    <x v="4"/>
    <x v="12"/>
    <x v="280"/>
    <n v="1206"/>
    <s v="Lorenz, Viola B."/>
    <x v="2"/>
    <x v="0"/>
    <x v="0"/>
    <n v="40"/>
    <x v="0"/>
    <x v="1"/>
    <n v="1.5"/>
    <n v="40"/>
    <m/>
    <x v="0"/>
    <x v="0"/>
    <x v="0"/>
  </r>
  <r>
    <x v="0"/>
    <x v="0"/>
    <x v="4"/>
    <x v="12"/>
    <x v="280"/>
    <n v="2381"/>
    <s v="McCombs, Olivia"/>
    <x v="2"/>
    <x v="0"/>
    <x v="0"/>
    <n v="30"/>
    <x v="0"/>
    <x v="1"/>
    <m/>
    <n v="30"/>
    <m/>
    <x v="0"/>
    <x v="0"/>
    <x v="0"/>
  </r>
  <r>
    <x v="0"/>
    <x v="0"/>
    <x v="4"/>
    <x v="12"/>
    <x v="280"/>
    <n v="2475"/>
    <s v="Smith, Shannon F."/>
    <x v="2"/>
    <x v="0"/>
    <x v="0"/>
    <n v="40"/>
    <x v="0"/>
    <x v="1"/>
    <m/>
    <n v="40"/>
    <m/>
    <x v="0"/>
    <x v="0"/>
    <x v="0"/>
  </r>
  <r>
    <x v="0"/>
    <x v="0"/>
    <x v="6"/>
    <x v="13"/>
    <x v="280"/>
    <n v="2175"/>
    <s v="Akulic, Marlene"/>
    <x v="2"/>
    <x v="0"/>
    <x v="0"/>
    <n v="40"/>
    <x v="0"/>
    <x v="1"/>
    <n v="3.25"/>
    <n v="40"/>
    <m/>
    <x v="0"/>
    <x v="0"/>
    <x v="0"/>
  </r>
  <r>
    <x v="0"/>
    <x v="0"/>
    <x v="6"/>
    <x v="13"/>
    <x v="280"/>
    <n v="2462"/>
    <s v="Armstrong, Mary A."/>
    <x v="2"/>
    <x v="0"/>
    <x v="0"/>
    <n v="40"/>
    <x v="0"/>
    <x v="1"/>
    <n v="2"/>
    <n v="40"/>
    <m/>
    <x v="0"/>
    <x v="0"/>
    <x v="0"/>
  </r>
  <r>
    <x v="0"/>
    <x v="0"/>
    <x v="6"/>
    <x v="13"/>
    <x v="280"/>
    <n v="2470"/>
    <s v="Bivens, Bethany M."/>
    <x v="2"/>
    <x v="0"/>
    <x v="0"/>
    <n v="40"/>
    <x v="0"/>
    <x v="1"/>
    <m/>
    <n v="40"/>
    <m/>
    <x v="0"/>
    <x v="0"/>
    <x v="0"/>
  </r>
  <r>
    <x v="0"/>
    <x v="0"/>
    <x v="6"/>
    <x v="13"/>
    <x v="280"/>
    <n v="2229"/>
    <s v="Bledsoe, Amy"/>
    <x v="2"/>
    <x v="0"/>
    <x v="0"/>
    <n v="33"/>
    <x v="0"/>
    <x v="1"/>
    <m/>
    <n v="33"/>
    <m/>
    <x v="0"/>
    <x v="0"/>
    <x v="0"/>
  </r>
  <r>
    <x v="0"/>
    <x v="0"/>
    <x v="6"/>
    <x v="13"/>
    <x v="280"/>
    <n v="2190"/>
    <s v="Bookout, Nancy"/>
    <x v="2"/>
    <x v="0"/>
    <x v="0"/>
    <n v="40"/>
    <x v="0"/>
    <x v="1"/>
    <n v="2.25"/>
    <n v="40"/>
    <m/>
    <x v="0"/>
    <x v="0"/>
    <x v="0"/>
  </r>
  <r>
    <x v="0"/>
    <x v="0"/>
    <x v="6"/>
    <x v="13"/>
    <x v="280"/>
    <n v="2382"/>
    <s v="Bourzac, Nanette L."/>
    <x v="2"/>
    <x v="0"/>
    <x v="0"/>
    <n v="35.75"/>
    <x v="0"/>
    <x v="1"/>
    <m/>
    <n v="35.75"/>
    <m/>
    <x v="0"/>
    <x v="0"/>
    <x v="0"/>
  </r>
  <r>
    <x v="0"/>
    <x v="0"/>
    <x v="6"/>
    <x v="13"/>
    <x v="280"/>
    <n v="2039"/>
    <s v="Brooks, Tammy C."/>
    <x v="2"/>
    <x v="0"/>
    <x v="0"/>
    <n v="22"/>
    <x v="0"/>
    <x v="1"/>
    <m/>
    <n v="22"/>
    <m/>
    <x v="0"/>
    <x v="0"/>
    <x v="0"/>
  </r>
  <r>
    <x v="0"/>
    <x v="0"/>
    <x v="6"/>
    <x v="13"/>
    <x v="280"/>
    <n v="2316"/>
    <s v="Brummett, Sebrina D."/>
    <x v="2"/>
    <x v="0"/>
    <x v="0"/>
    <n v="27"/>
    <x v="0"/>
    <x v="1"/>
    <m/>
    <n v="27"/>
    <n v="6"/>
    <x v="0"/>
    <x v="0"/>
    <x v="0"/>
  </r>
  <r>
    <x v="0"/>
    <x v="0"/>
    <x v="6"/>
    <x v="13"/>
    <x v="280"/>
    <n v="2156"/>
    <s v="Bryan, Sheena L."/>
    <x v="2"/>
    <x v="0"/>
    <x v="0"/>
    <n v="40"/>
    <x v="0"/>
    <x v="1"/>
    <m/>
    <n v="40"/>
    <m/>
    <x v="0"/>
    <x v="0"/>
    <x v="0"/>
  </r>
  <r>
    <x v="0"/>
    <x v="0"/>
    <x v="6"/>
    <x v="13"/>
    <x v="280"/>
    <n v="1010"/>
    <s v="Carroll, Robin M."/>
    <x v="2"/>
    <x v="0"/>
    <x v="0"/>
    <n v="40"/>
    <x v="0"/>
    <x v="1"/>
    <n v="0.5"/>
    <n v="40"/>
    <m/>
    <x v="0"/>
    <x v="0"/>
    <x v="0"/>
  </r>
  <r>
    <x v="0"/>
    <x v="0"/>
    <x v="6"/>
    <x v="13"/>
    <x v="280"/>
    <n v="2068"/>
    <s v="Cathcart, Bess L."/>
    <x v="2"/>
    <x v="0"/>
    <x v="0"/>
    <n v="40"/>
    <x v="0"/>
    <x v="1"/>
    <n v="4"/>
    <n v="40"/>
    <m/>
    <x v="0"/>
    <x v="0"/>
    <x v="0"/>
  </r>
  <r>
    <x v="0"/>
    <x v="0"/>
    <x v="6"/>
    <x v="13"/>
    <x v="280"/>
    <n v="2098"/>
    <s v="Childress, Stacy M."/>
    <x v="2"/>
    <x v="0"/>
    <x v="0"/>
    <n v="40"/>
    <x v="0"/>
    <x v="1"/>
    <n v="4"/>
    <n v="40"/>
    <m/>
    <x v="0"/>
    <x v="0"/>
    <x v="0"/>
  </r>
  <r>
    <x v="0"/>
    <x v="0"/>
    <x v="6"/>
    <x v="13"/>
    <x v="280"/>
    <n v="2430"/>
    <s v="Coburn, Lisa"/>
    <x v="2"/>
    <x v="0"/>
    <x v="0"/>
    <n v="5.25"/>
    <x v="0"/>
    <x v="1"/>
    <m/>
    <n v="5.25"/>
    <m/>
    <x v="0"/>
    <x v="0"/>
    <x v="0"/>
  </r>
  <r>
    <x v="0"/>
    <x v="0"/>
    <x v="6"/>
    <x v="13"/>
    <x v="280"/>
    <n v="1362"/>
    <s v="Davis, Kimberly S."/>
    <x v="2"/>
    <x v="0"/>
    <x v="0"/>
    <n v="40"/>
    <x v="0"/>
    <x v="1"/>
    <n v="3.5"/>
    <n v="40"/>
    <m/>
    <x v="0"/>
    <x v="0"/>
    <x v="0"/>
  </r>
  <r>
    <x v="0"/>
    <x v="0"/>
    <x v="6"/>
    <x v="13"/>
    <x v="280"/>
    <n v="1465"/>
    <s v="Dotson, Wanda A."/>
    <x v="2"/>
    <x v="0"/>
    <x v="0"/>
    <n v="40"/>
    <x v="0"/>
    <x v="1"/>
    <m/>
    <n v="40"/>
    <m/>
    <x v="0"/>
    <x v="0"/>
    <x v="0"/>
  </r>
  <r>
    <x v="0"/>
    <x v="0"/>
    <x v="6"/>
    <x v="13"/>
    <x v="280"/>
    <n v="2046"/>
    <s v="Dunn, Lois"/>
    <x v="2"/>
    <x v="0"/>
    <x v="0"/>
    <n v="30"/>
    <x v="0"/>
    <x v="1"/>
    <m/>
    <n v="30"/>
    <m/>
    <x v="0"/>
    <x v="0"/>
    <x v="0"/>
  </r>
  <r>
    <x v="0"/>
    <x v="0"/>
    <x v="6"/>
    <x v="13"/>
    <x v="280"/>
    <n v="2476"/>
    <s v="Finnell, Elizabeth A."/>
    <x v="2"/>
    <x v="0"/>
    <x v="0"/>
    <n v="38"/>
    <x v="0"/>
    <x v="1"/>
    <m/>
    <n v="38"/>
    <m/>
    <x v="0"/>
    <x v="0"/>
    <x v="0"/>
  </r>
  <r>
    <x v="0"/>
    <x v="0"/>
    <x v="6"/>
    <x v="13"/>
    <x v="280"/>
    <n v="2319"/>
    <s v="Gibby, Deborah"/>
    <x v="2"/>
    <x v="0"/>
    <x v="0"/>
    <n v="40"/>
    <x v="0"/>
    <x v="1"/>
    <n v="3.75"/>
    <n v="40"/>
    <m/>
    <x v="0"/>
    <x v="0"/>
    <x v="0"/>
  </r>
  <r>
    <x v="0"/>
    <x v="0"/>
    <x v="6"/>
    <x v="13"/>
    <x v="280"/>
    <n v="2286"/>
    <s v="Godwin, Tonya"/>
    <x v="2"/>
    <x v="0"/>
    <x v="0"/>
    <n v="31"/>
    <x v="0"/>
    <x v="1"/>
    <m/>
    <n v="31"/>
    <m/>
    <x v="0"/>
    <x v="0"/>
    <x v="0"/>
  </r>
  <r>
    <x v="0"/>
    <x v="0"/>
    <x v="6"/>
    <x v="13"/>
    <x v="280"/>
    <n v="2376"/>
    <s v="Headrick, Lena"/>
    <x v="2"/>
    <x v="0"/>
    <x v="0"/>
    <n v="40"/>
    <x v="0"/>
    <x v="1"/>
    <n v="3"/>
    <n v="40"/>
    <m/>
    <x v="0"/>
    <x v="0"/>
    <x v="0"/>
  </r>
  <r>
    <x v="0"/>
    <x v="0"/>
    <x v="6"/>
    <x v="13"/>
    <x v="280"/>
    <n v="2373"/>
    <s v="Helton, Lisa K."/>
    <x v="2"/>
    <x v="0"/>
    <x v="0"/>
    <n v="40"/>
    <x v="0"/>
    <x v="1"/>
    <m/>
    <n v="40"/>
    <m/>
    <x v="0"/>
    <x v="0"/>
    <x v="0"/>
  </r>
  <r>
    <x v="0"/>
    <x v="0"/>
    <x v="6"/>
    <x v="13"/>
    <x v="280"/>
    <n v="2261"/>
    <s v="Howarth, Amy"/>
    <x v="2"/>
    <x v="0"/>
    <x v="0"/>
    <n v="40"/>
    <x v="0"/>
    <x v="1"/>
    <n v="0.5"/>
    <n v="40"/>
    <m/>
    <x v="0"/>
    <x v="0"/>
    <x v="0"/>
  </r>
  <r>
    <x v="0"/>
    <x v="0"/>
    <x v="6"/>
    <x v="13"/>
    <x v="280"/>
    <n v="1480"/>
    <s v="Kliever, Debbie J."/>
    <x v="2"/>
    <x v="0"/>
    <x v="0"/>
    <n v="40"/>
    <x v="0"/>
    <x v="1"/>
    <m/>
    <n v="40"/>
    <m/>
    <x v="0"/>
    <x v="0"/>
    <x v="0"/>
  </r>
  <r>
    <x v="0"/>
    <x v="0"/>
    <x v="6"/>
    <x v="13"/>
    <x v="280"/>
    <n v="1480"/>
    <s v="Kliever, Debbie J."/>
    <x v="2"/>
    <x v="0"/>
    <x v="0"/>
    <m/>
    <x v="0"/>
    <x v="1"/>
    <m/>
    <m/>
    <m/>
    <x v="0"/>
    <x v="0"/>
    <x v="0"/>
  </r>
  <r>
    <x v="0"/>
    <x v="0"/>
    <x v="6"/>
    <x v="13"/>
    <x v="280"/>
    <n v="1259"/>
    <s v="Lee, Ginger"/>
    <x v="2"/>
    <x v="0"/>
    <x v="0"/>
    <n v="40"/>
    <x v="0"/>
    <x v="1"/>
    <m/>
    <n v="40"/>
    <m/>
    <x v="0"/>
    <x v="0"/>
    <x v="0"/>
  </r>
  <r>
    <x v="0"/>
    <x v="0"/>
    <x v="6"/>
    <x v="13"/>
    <x v="280"/>
    <n v="2176"/>
    <s v="May, Cynthia L."/>
    <x v="2"/>
    <x v="0"/>
    <x v="0"/>
    <n v="40"/>
    <x v="0"/>
    <x v="1"/>
    <m/>
    <n v="40"/>
    <m/>
    <x v="0"/>
    <x v="0"/>
    <x v="0"/>
  </r>
  <r>
    <x v="0"/>
    <x v="0"/>
    <x v="6"/>
    <x v="13"/>
    <x v="280"/>
    <n v="1558"/>
    <s v="McCluskey, Loreta R."/>
    <x v="2"/>
    <x v="0"/>
    <x v="0"/>
    <n v="40"/>
    <x v="0"/>
    <x v="1"/>
    <m/>
    <n v="40"/>
    <m/>
    <x v="0"/>
    <x v="0"/>
    <x v="0"/>
  </r>
  <r>
    <x v="0"/>
    <x v="0"/>
    <x v="6"/>
    <x v="13"/>
    <x v="280"/>
    <n v="2442"/>
    <s v="Mccord, Loriah L."/>
    <x v="2"/>
    <x v="0"/>
    <x v="0"/>
    <n v="40"/>
    <x v="0"/>
    <x v="1"/>
    <m/>
    <n v="40"/>
    <m/>
    <x v="0"/>
    <x v="0"/>
    <x v="0"/>
  </r>
  <r>
    <x v="0"/>
    <x v="0"/>
    <x v="6"/>
    <x v="13"/>
    <x v="280"/>
    <n v="2473"/>
    <s v="Mischenko, Irina K."/>
    <x v="2"/>
    <x v="0"/>
    <x v="0"/>
    <n v="14.5"/>
    <x v="0"/>
    <x v="1"/>
    <m/>
    <n v="14.5"/>
    <m/>
    <x v="0"/>
    <x v="0"/>
    <x v="0"/>
  </r>
  <r>
    <x v="0"/>
    <x v="0"/>
    <x v="6"/>
    <x v="13"/>
    <x v="280"/>
    <n v="2465"/>
    <s v="Morris, Jessie A."/>
    <x v="2"/>
    <x v="0"/>
    <x v="0"/>
    <n v="40"/>
    <x v="0"/>
    <x v="1"/>
    <m/>
    <n v="40"/>
    <m/>
    <x v="0"/>
    <x v="0"/>
    <x v="0"/>
  </r>
  <r>
    <x v="0"/>
    <x v="0"/>
    <x v="6"/>
    <x v="13"/>
    <x v="280"/>
    <n v="2409"/>
    <s v="Neeley, Megan R."/>
    <x v="2"/>
    <x v="0"/>
    <x v="0"/>
    <n v="20.25"/>
    <x v="0"/>
    <x v="1"/>
    <m/>
    <n v="20.25"/>
    <m/>
    <x v="0"/>
    <x v="0"/>
    <x v="0"/>
  </r>
  <r>
    <x v="0"/>
    <x v="0"/>
    <x v="6"/>
    <x v="13"/>
    <x v="280"/>
    <n v="1559"/>
    <s v="Nichols, Brenda S."/>
    <x v="2"/>
    <x v="0"/>
    <x v="0"/>
    <n v="33"/>
    <x v="0"/>
    <x v="1"/>
    <m/>
    <n v="33"/>
    <m/>
    <x v="0"/>
    <x v="0"/>
    <x v="0"/>
  </r>
  <r>
    <x v="0"/>
    <x v="0"/>
    <x v="6"/>
    <x v="13"/>
    <x v="280"/>
    <n v="2415"/>
    <s v="Patterson, Pamela"/>
    <x v="2"/>
    <x v="0"/>
    <x v="0"/>
    <n v="39"/>
    <x v="0"/>
    <x v="1"/>
    <m/>
    <n v="39"/>
    <m/>
    <x v="0"/>
    <x v="0"/>
    <x v="0"/>
  </r>
  <r>
    <x v="0"/>
    <x v="0"/>
    <x v="6"/>
    <x v="13"/>
    <x v="280"/>
    <n v="2259"/>
    <s v="Peels, Carolyn K."/>
    <x v="2"/>
    <x v="0"/>
    <x v="0"/>
    <n v="40"/>
    <x v="0"/>
    <x v="1"/>
    <m/>
    <n v="40"/>
    <m/>
    <x v="0"/>
    <x v="0"/>
    <x v="0"/>
  </r>
  <r>
    <x v="0"/>
    <x v="0"/>
    <x v="6"/>
    <x v="13"/>
    <x v="280"/>
    <n v="2459"/>
    <s v="Redman, Melissa G."/>
    <x v="2"/>
    <x v="0"/>
    <x v="0"/>
    <n v="40"/>
    <x v="0"/>
    <x v="1"/>
    <m/>
    <n v="40"/>
    <m/>
    <x v="0"/>
    <x v="0"/>
    <x v="0"/>
  </r>
  <r>
    <x v="0"/>
    <x v="0"/>
    <x v="6"/>
    <x v="13"/>
    <x v="280"/>
    <n v="1997"/>
    <s v="Roberts, Lisa R."/>
    <x v="2"/>
    <x v="0"/>
    <x v="0"/>
    <n v="40"/>
    <x v="0"/>
    <x v="1"/>
    <m/>
    <n v="40"/>
    <m/>
    <x v="0"/>
    <x v="0"/>
    <x v="0"/>
  </r>
  <r>
    <x v="0"/>
    <x v="0"/>
    <x v="6"/>
    <x v="13"/>
    <x v="280"/>
    <n v="2440"/>
    <s v="Rupinski, Alexis M."/>
    <x v="2"/>
    <x v="0"/>
    <x v="0"/>
    <n v="15.5"/>
    <x v="0"/>
    <x v="1"/>
    <m/>
    <n v="15.5"/>
    <m/>
    <x v="0"/>
    <x v="0"/>
    <x v="0"/>
  </r>
  <r>
    <x v="0"/>
    <x v="0"/>
    <x v="6"/>
    <x v="13"/>
    <x v="280"/>
    <n v="2192"/>
    <s v="Rupinski, Angela"/>
    <x v="2"/>
    <x v="0"/>
    <x v="0"/>
    <n v="40"/>
    <x v="0"/>
    <x v="1"/>
    <n v="4"/>
    <n v="40"/>
    <m/>
    <x v="0"/>
    <x v="0"/>
    <x v="0"/>
  </r>
  <r>
    <x v="0"/>
    <x v="0"/>
    <x v="6"/>
    <x v="13"/>
    <x v="280"/>
    <n v="2441"/>
    <s v="Selby, Chasity"/>
    <x v="2"/>
    <x v="0"/>
    <x v="0"/>
    <n v="37.5"/>
    <x v="0"/>
    <x v="1"/>
    <m/>
    <n v="37.5"/>
    <m/>
    <x v="0"/>
    <x v="0"/>
    <x v="0"/>
  </r>
  <r>
    <x v="0"/>
    <x v="0"/>
    <x v="6"/>
    <x v="13"/>
    <x v="280"/>
    <n v="1612"/>
    <s v="Self, Janet"/>
    <x v="2"/>
    <x v="0"/>
    <x v="0"/>
    <n v="40"/>
    <x v="0"/>
    <x v="1"/>
    <m/>
    <n v="40"/>
    <m/>
    <x v="0"/>
    <x v="0"/>
    <x v="0"/>
  </r>
  <r>
    <x v="0"/>
    <x v="0"/>
    <x v="6"/>
    <x v="13"/>
    <x v="280"/>
    <n v="2356"/>
    <s v="Sharp, Sonia"/>
    <x v="2"/>
    <x v="0"/>
    <x v="0"/>
    <n v="40"/>
    <x v="0"/>
    <x v="1"/>
    <n v="3.5"/>
    <n v="40"/>
    <m/>
    <x v="0"/>
    <x v="0"/>
    <x v="0"/>
  </r>
  <r>
    <x v="0"/>
    <x v="0"/>
    <x v="6"/>
    <x v="13"/>
    <x v="280"/>
    <n v="2471"/>
    <s v="Shepherd, Christina M."/>
    <x v="2"/>
    <x v="0"/>
    <x v="0"/>
    <n v="40"/>
    <x v="0"/>
    <x v="1"/>
    <n v="2.5"/>
    <n v="40"/>
    <m/>
    <x v="0"/>
    <x v="0"/>
    <x v="0"/>
  </r>
  <r>
    <x v="0"/>
    <x v="0"/>
    <x v="6"/>
    <x v="13"/>
    <x v="280"/>
    <n v="2423"/>
    <s v="Stafford, Tabitha"/>
    <x v="2"/>
    <x v="0"/>
    <x v="0"/>
    <n v="40"/>
    <x v="0"/>
    <x v="1"/>
    <n v="4"/>
    <n v="40"/>
    <m/>
    <x v="0"/>
    <x v="0"/>
    <x v="0"/>
  </r>
  <r>
    <x v="0"/>
    <x v="0"/>
    <x v="6"/>
    <x v="13"/>
    <x v="280"/>
    <n v="2464"/>
    <s v="Tipton, Rebecca G."/>
    <x v="2"/>
    <x v="0"/>
    <x v="0"/>
    <n v="40"/>
    <x v="0"/>
    <x v="1"/>
    <m/>
    <n v="40"/>
    <m/>
    <x v="0"/>
    <x v="0"/>
    <x v="0"/>
  </r>
  <r>
    <x v="0"/>
    <x v="0"/>
    <x v="6"/>
    <x v="13"/>
    <x v="280"/>
    <n v="2392"/>
    <s v="Veit, Beth"/>
    <x v="2"/>
    <x v="0"/>
    <x v="0"/>
    <n v="29.75"/>
    <x v="0"/>
    <x v="1"/>
    <m/>
    <n v="29.75"/>
    <m/>
    <x v="0"/>
    <x v="0"/>
    <x v="0"/>
  </r>
  <r>
    <x v="0"/>
    <x v="0"/>
    <x v="6"/>
    <x v="13"/>
    <x v="280"/>
    <n v="2154"/>
    <s v="West, Sandra"/>
    <x v="2"/>
    <x v="0"/>
    <x v="0"/>
    <n v="40"/>
    <x v="0"/>
    <x v="1"/>
    <n v="3"/>
    <n v="40"/>
    <m/>
    <x v="0"/>
    <x v="0"/>
    <x v="0"/>
  </r>
  <r>
    <x v="0"/>
    <x v="0"/>
    <x v="6"/>
    <x v="13"/>
    <x v="280"/>
    <n v="2282"/>
    <s v="Young, Karen A."/>
    <x v="2"/>
    <x v="0"/>
    <x v="0"/>
    <n v="34"/>
    <x v="0"/>
    <x v="1"/>
    <m/>
    <n v="34"/>
    <m/>
    <x v="0"/>
    <x v="0"/>
    <x v="0"/>
  </r>
  <r>
    <x v="0"/>
    <x v="0"/>
    <x v="1"/>
    <x v="14"/>
    <x v="280"/>
    <n v="1280"/>
    <s v="Cooley, Tammy K."/>
    <x v="2"/>
    <x v="0"/>
    <x v="0"/>
    <n v="20"/>
    <x v="0"/>
    <x v="1"/>
    <m/>
    <n v="20"/>
    <n v="20"/>
    <x v="0"/>
    <x v="0"/>
    <x v="0"/>
  </r>
  <r>
    <x v="0"/>
    <x v="0"/>
    <x v="1"/>
    <x v="14"/>
    <x v="280"/>
    <n v="2195"/>
    <s v="Davis, Tyler"/>
    <x v="2"/>
    <x v="0"/>
    <x v="0"/>
    <n v="40"/>
    <x v="0"/>
    <x v="1"/>
    <m/>
    <n v="40"/>
    <m/>
    <x v="0"/>
    <x v="0"/>
    <x v="0"/>
  </r>
  <r>
    <x v="0"/>
    <x v="0"/>
    <x v="1"/>
    <x v="14"/>
    <x v="280"/>
    <n v="1684"/>
    <s v="Mckee, Nathan"/>
    <x v="2"/>
    <x v="0"/>
    <x v="0"/>
    <n v="39.75"/>
    <x v="0"/>
    <x v="1"/>
    <m/>
    <n v="39.75"/>
    <m/>
    <x v="0"/>
    <x v="0"/>
    <x v="0"/>
  </r>
  <r>
    <x v="0"/>
    <x v="0"/>
    <x v="1"/>
    <x v="14"/>
    <x v="280"/>
    <n v="2337"/>
    <s v="Miller, Gary"/>
    <x v="2"/>
    <x v="0"/>
    <x v="0"/>
    <n v="40"/>
    <x v="0"/>
    <x v="1"/>
    <m/>
    <n v="40"/>
    <m/>
    <x v="0"/>
    <x v="0"/>
    <x v="0"/>
  </r>
  <r>
    <x v="0"/>
    <x v="0"/>
    <x v="1"/>
    <x v="14"/>
    <x v="280"/>
    <n v="2363"/>
    <s v="Mills, Gary"/>
    <x v="2"/>
    <x v="0"/>
    <x v="0"/>
    <n v="35"/>
    <x v="0"/>
    <x v="1"/>
    <m/>
    <n v="35"/>
    <n v="5"/>
    <x v="0"/>
    <x v="0"/>
    <x v="0"/>
  </r>
  <r>
    <x v="0"/>
    <x v="0"/>
    <x v="1"/>
    <x v="14"/>
    <x v="280"/>
    <n v="2457"/>
    <s v="Richesin, Joey D."/>
    <x v="2"/>
    <x v="0"/>
    <x v="0"/>
    <n v="40"/>
    <x v="0"/>
    <x v="1"/>
    <m/>
    <n v="40"/>
    <m/>
    <x v="0"/>
    <x v="0"/>
    <x v="0"/>
  </r>
  <r>
    <x v="0"/>
    <x v="0"/>
    <x v="1"/>
    <x v="14"/>
    <x v="280"/>
    <n v="2220"/>
    <s v="Waddell, Henry"/>
    <x v="2"/>
    <x v="0"/>
    <x v="0"/>
    <n v="20"/>
    <x v="0"/>
    <x v="1"/>
    <m/>
    <n v="20"/>
    <n v="20"/>
    <x v="0"/>
    <x v="0"/>
    <x v="0"/>
  </r>
  <r>
    <x v="0"/>
    <x v="0"/>
    <x v="1"/>
    <x v="14"/>
    <x v="280"/>
    <n v="2348"/>
    <s v="Watson, Dennis"/>
    <x v="2"/>
    <x v="0"/>
    <x v="0"/>
    <n v="30"/>
    <x v="0"/>
    <x v="1"/>
    <m/>
    <n v="30"/>
    <m/>
    <x v="0"/>
    <x v="0"/>
    <x v="0"/>
  </r>
  <r>
    <x v="0"/>
    <x v="0"/>
    <x v="9"/>
    <x v="15"/>
    <x v="280"/>
    <n v="2285"/>
    <s v="Bivens, Diane"/>
    <x v="2"/>
    <x v="0"/>
    <x v="0"/>
    <n v="40"/>
    <x v="0"/>
    <x v="1"/>
    <m/>
    <n v="40"/>
    <m/>
    <x v="0"/>
    <x v="0"/>
    <x v="0"/>
  </r>
  <r>
    <x v="0"/>
    <x v="0"/>
    <x v="9"/>
    <x v="15"/>
    <x v="280"/>
    <n v="1856"/>
    <s v="Bivens, Tammie"/>
    <x v="2"/>
    <x v="0"/>
    <x v="0"/>
    <n v="32"/>
    <x v="0"/>
    <x v="1"/>
    <m/>
    <n v="32"/>
    <n v="10"/>
    <x v="0"/>
    <x v="0"/>
    <x v="0"/>
  </r>
  <r>
    <x v="0"/>
    <x v="0"/>
    <x v="9"/>
    <x v="15"/>
    <x v="280"/>
    <n v="1107"/>
    <s v="Hall, Mary"/>
    <x v="2"/>
    <x v="0"/>
    <x v="0"/>
    <n v="40"/>
    <x v="0"/>
    <x v="1"/>
    <m/>
    <n v="40"/>
    <m/>
    <x v="0"/>
    <x v="0"/>
    <x v="0"/>
  </r>
  <r>
    <x v="0"/>
    <x v="0"/>
    <x v="9"/>
    <x v="15"/>
    <x v="280"/>
    <n v="1866"/>
    <s v="Harris, Nancy"/>
    <x v="2"/>
    <x v="0"/>
    <x v="0"/>
    <n v="40"/>
    <x v="0"/>
    <x v="1"/>
    <n v="3"/>
    <n v="40"/>
    <m/>
    <x v="0"/>
    <x v="0"/>
    <x v="0"/>
  </r>
  <r>
    <x v="0"/>
    <x v="0"/>
    <x v="9"/>
    <x v="15"/>
    <x v="280"/>
    <n v="1967"/>
    <s v="Shaw, Teia L."/>
    <x v="2"/>
    <x v="0"/>
    <x v="0"/>
    <n v="40"/>
    <x v="0"/>
    <x v="1"/>
    <m/>
    <n v="40"/>
    <m/>
    <x v="0"/>
    <x v="0"/>
    <x v="0"/>
  </r>
  <r>
    <x v="0"/>
    <x v="0"/>
    <x v="7"/>
    <x v="16"/>
    <x v="280"/>
    <n v="2371"/>
    <s v="Barnes, Sarah"/>
    <x v="2"/>
    <x v="0"/>
    <x v="0"/>
    <n v="20"/>
    <x v="0"/>
    <x v="1"/>
    <m/>
    <n v="20"/>
    <m/>
    <x v="0"/>
    <x v="0"/>
    <x v="0"/>
  </r>
  <r>
    <x v="0"/>
    <x v="0"/>
    <x v="7"/>
    <x v="16"/>
    <x v="280"/>
    <n v="2193"/>
    <s v="Cannon, Jennifer"/>
    <x v="2"/>
    <x v="0"/>
    <x v="0"/>
    <n v="40"/>
    <x v="0"/>
    <x v="1"/>
    <m/>
    <n v="40"/>
    <m/>
    <x v="0"/>
    <x v="0"/>
    <x v="0"/>
  </r>
  <r>
    <x v="0"/>
    <x v="0"/>
    <x v="7"/>
    <x v="16"/>
    <x v="280"/>
    <n v="2463"/>
    <s v="Hicks, Shelby L."/>
    <x v="2"/>
    <x v="0"/>
    <x v="0"/>
    <n v="33.25"/>
    <x v="0"/>
    <x v="1"/>
    <m/>
    <n v="33.25"/>
    <m/>
    <x v="0"/>
    <x v="0"/>
    <x v="0"/>
  </r>
  <r>
    <x v="0"/>
    <x v="0"/>
    <x v="7"/>
    <x v="16"/>
    <x v="280"/>
    <n v="2445"/>
    <s v="Lemarr, Theresa"/>
    <x v="2"/>
    <x v="0"/>
    <x v="0"/>
    <n v="40"/>
    <x v="0"/>
    <x v="1"/>
    <m/>
    <n v="40"/>
    <m/>
    <x v="0"/>
    <x v="0"/>
    <x v="0"/>
  </r>
  <r>
    <x v="0"/>
    <x v="0"/>
    <x v="7"/>
    <x v="16"/>
    <x v="280"/>
    <n v="2405"/>
    <s v="Marrero, Rachel"/>
    <x v="2"/>
    <x v="0"/>
    <x v="0"/>
    <n v="35.5"/>
    <x v="0"/>
    <x v="1"/>
    <m/>
    <n v="35.5"/>
    <m/>
    <x v="0"/>
    <x v="0"/>
    <x v="0"/>
  </r>
  <r>
    <x v="0"/>
    <x v="0"/>
    <x v="7"/>
    <x v="16"/>
    <x v="280"/>
    <n v="2474"/>
    <s v="McDaniel, Kaylee M."/>
    <x v="2"/>
    <x v="0"/>
    <x v="0"/>
    <n v="40"/>
    <x v="0"/>
    <x v="1"/>
    <m/>
    <n v="40"/>
    <m/>
    <x v="0"/>
    <x v="0"/>
    <x v="0"/>
  </r>
  <r>
    <x v="0"/>
    <x v="0"/>
    <x v="7"/>
    <x v="16"/>
    <x v="280"/>
    <n v="2433"/>
    <s v="Millsaps, Tiea"/>
    <x v="2"/>
    <x v="0"/>
    <x v="0"/>
    <n v="25"/>
    <x v="0"/>
    <x v="1"/>
    <m/>
    <n v="25"/>
    <m/>
    <x v="0"/>
    <x v="0"/>
    <x v="0"/>
  </r>
  <r>
    <x v="0"/>
    <x v="0"/>
    <x v="7"/>
    <x v="16"/>
    <x v="280"/>
    <n v="2407"/>
    <s v="Thomas, Emily"/>
    <x v="2"/>
    <x v="0"/>
    <x v="0"/>
    <n v="40"/>
    <x v="0"/>
    <x v="1"/>
    <n v="4"/>
    <n v="40"/>
    <m/>
    <x v="0"/>
    <x v="0"/>
    <x v="0"/>
  </r>
  <r>
    <x v="0"/>
    <x v="0"/>
    <x v="5"/>
    <x v="17"/>
    <x v="280"/>
    <n v="1596"/>
    <s v="Harrison, Charles"/>
    <x v="2"/>
    <x v="0"/>
    <x v="0"/>
    <n v="35"/>
    <x v="0"/>
    <x v="1"/>
    <m/>
    <n v="35"/>
    <n v="5"/>
    <x v="0"/>
    <x v="0"/>
    <x v="0"/>
  </r>
  <r>
    <x v="0"/>
    <x v="0"/>
    <x v="5"/>
    <x v="17"/>
    <x v="280"/>
    <n v="2443"/>
    <s v="Hunt, Nancy M."/>
    <x v="2"/>
    <x v="0"/>
    <x v="0"/>
    <n v="39"/>
    <x v="0"/>
    <x v="1"/>
    <m/>
    <n v="39"/>
    <n v="1"/>
    <x v="0"/>
    <x v="0"/>
    <x v="0"/>
  </r>
  <r>
    <x v="0"/>
    <x v="0"/>
    <x v="5"/>
    <x v="17"/>
    <x v="280"/>
    <n v="1920"/>
    <s v="Jones, Jena"/>
    <x v="2"/>
    <x v="0"/>
    <x v="0"/>
    <n v="28.25"/>
    <x v="0"/>
    <x v="1"/>
    <m/>
    <n v="28.25"/>
    <m/>
    <x v="0"/>
    <x v="0"/>
    <x v="0"/>
  </r>
  <r>
    <x v="0"/>
    <x v="0"/>
    <x v="21"/>
    <x v="18"/>
    <x v="280"/>
    <n v="2431"/>
    <s v="McRaven, Michael"/>
    <x v="2"/>
    <x v="0"/>
    <x v="0"/>
    <n v="10"/>
    <x v="0"/>
    <x v="1"/>
    <m/>
    <n v="10"/>
    <m/>
    <x v="0"/>
    <x v="0"/>
    <x v="0"/>
  </r>
  <r>
    <x v="0"/>
    <x v="0"/>
    <x v="8"/>
    <x v="19"/>
    <x v="280"/>
    <n v="2368"/>
    <s v="Barnes, Eric"/>
    <x v="2"/>
    <x v="0"/>
    <x v="0"/>
    <n v="30"/>
    <x v="0"/>
    <x v="1"/>
    <m/>
    <n v="30"/>
    <n v="10"/>
    <x v="0"/>
    <x v="0"/>
    <x v="0"/>
  </r>
  <r>
    <x v="0"/>
    <x v="0"/>
    <x v="8"/>
    <x v="19"/>
    <x v="280"/>
    <n v="2313"/>
    <s v="Gibby, Benjamin"/>
    <x v="2"/>
    <x v="0"/>
    <x v="0"/>
    <n v="40"/>
    <x v="0"/>
    <x v="1"/>
    <n v="3"/>
    <n v="40"/>
    <m/>
    <x v="0"/>
    <x v="0"/>
    <x v="0"/>
  </r>
  <r>
    <x v="0"/>
    <x v="0"/>
    <x v="8"/>
    <x v="19"/>
    <x v="280"/>
    <n v="2367"/>
    <s v="Hall, Fredrick L."/>
    <x v="2"/>
    <x v="0"/>
    <x v="0"/>
    <n v="40"/>
    <x v="0"/>
    <x v="1"/>
    <n v="4"/>
    <n v="40"/>
    <m/>
    <x v="0"/>
    <x v="0"/>
    <x v="0"/>
  </r>
  <r>
    <x v="0"/>
    <x v="0"/>
    <x v="0"/>
    <x v="0"/>
    <x v="281"/>
    <n v="2069"/>
    <s v="Bibee, Ronald S."/>
    <x v="2"/>
    <x v="0"/>
    <x v="0"/>
    <n v="40"/>
    <x v="0"/>
    <x v="1"/>
    <m/>
    <n v="40"/>
    <m/>
    <x v="0"/>
    <x v="0"/>
    <x v="0"/>
  </r>
  <r>
    <x v="0"/>
    <x v="0"/>
    <x v="0"/>
    <x v="0"/>
    <x v="281"/>
    <n v="1435"/>
    <s v="Bores, Carie L."/>
    <x v="2"/>
    <x v="0"/>
    <x v="0"/>
    <n v="40"/>
    <x v="0"/>
    <x v="1"/>
    <m/>
    <n v="40"/>
    <m/>
    <x v="0"/>
    <x v="0"/>
    <x v="0"/>
  </r>
  <r>
    <x v="0"/>
    <x v="0"/>
    <x v="0"/>
    <x v="0"/>
    <x v="281"/>
    <n v="2290"/>
    <s v="Garza, Cody"/>
    <x v="2"/>
    <x v="0"/>
    <x v="0"/>
    <n v="40"/>
    <x v="0"/>
    <x v="1"/>
    <m/>
    <n v="40"/>
    <m/>
    <x v="0"/>
    <x v="0"/>
    <x v="0"/>
  </r>
  <r>
    <x v="0"/>
    <x v="0"/>
    <x v="0"/>
    <x v="0"/>
    <x v="281"/>
    <n v="2451"/>
    <s v="Harrison, Chuck R."/>
    <x v="2"/>
    <x v="0"/>
    <x v="0"/>
    <n v="40"/>
    <x v="0"/>
    <x v="1"/>
    <m/>
    <n v="40"/>
    <m/>
    <x v="0"/>
    <x v="0"/>
    <x v="0"/>
  </r>
  <r>
    <x v="0"/>
    <x v="0"/>
    <x v="0"/>
    <x v="0"/>
    <x v="281"/>
    <n v="2296"/>
    <s v="Miller, Caleb"/>
    <x v="2"/>
    <x v="0"/>
    <x v="0"/>
    <n v="37"/>
    <x v="0"/>
    <x v="1"/>
    <m/>
    <n v="37"/>
    <m/>
    <x v="0"/>
    <x v="0"/>
    <x v="0"/>
  </r>
  <r>
    <x v="0"/>
    <x v="0"/>
    <x v="0"/>
    <x v="0"/>
    <x v="281"/>
    <n v="1079"/>
    <s v="Wilson, Jim"/>
    <x v="2"/>
    <x v="0"/>
    <x v="0"/>
    <n v="40"/>
    <x v="0"/>
    <x v="1"/>
    <m/>
    <n v="40"/>
    <m/>
    <x v="0"/>
    <x v="0"/>
    <x v="0"/>
  </r>
  <r>
    <x v="0"/>
    <x v="0"/>
    <x v="10"/>
    <x v="21"/>
    <x v="281"/>
    <n v="2312"/>
    <s v="Semach, Chad"/>
    <x v="2"/>
    <x v="0"/>
    <x v="0"/>
    <n v="40"/>
    <x v="0"/>
    <x v="1"/>
    <m/>
    <n v="40"/>
    <m/>
    <x v="0"/>
    <x v="0"/>
    <x v="0"/>
  </r>
  <r>
    <x v="0"/>
    <x v="0"/>
    <x v="11"/>
    <x v="1"/>
    <x v="281"/>
    <n v="1481"/>
    <s v="Dodd, Alex E."/>
    <x v="2"/>
    <x v="0"/>
    <x v="0"/>
    <n v="40"/>
    <x v="0"/>
    <x v="1"/>
    <m/>
    <n v="40"/>
    <m/>
    <x v="0"/>
    <x v="0"/>
    <x v="0"/>
  </r>
  <r>
    <x v="0"/>
    <x v="0"/>
    <x v="11"/>
    <x v="1"/>
    <x v="281"/>
    <n v="2007"/>
    <s v="Dodd, Patricia A."/>
    <x v="2"/>
    <x v="0"/>
    <x v="0"/>
    <n v="40"/>
    <x v="0"/>
    <x v="1"/>
    <m/>
    <n v="40"/>
    <m/>
    <x v="0"/>
    <x v="0"/>
    <x v="0"/>
  </r>
  <r>
    <x v="0"/>
    <x v="0"/>
    <x v="11"/>
    <x v="1"/>
    <x v="281"/>
    <n v="2469"/>
    <s v="Gibson, Michael S."/>
    <x v="2"/>
    <x v="0"/>
    <x v="0"/>
    <n v="40"/>
    <x v="0"/>
    <x v="1"/>
    <m/>
    <n v="40"/>
    <m/>
    <x v="0"/>
    <x v="0"/>
    <x v="0"/>
  </r>
  <r>
    <x v="0"/>
    <x v="0"/>
    <x v="12"/>
    <x v="2"/>
    <x v="281"/>
    <n v="1810"/>
    <s v="Damstetter, Suzanne"/>
    <x v="2"/>
    <x v="0"/>
    <x v="0"/>
    <n v="40"/>
    <x v="0"/>
    <x v="1"/>
    <m/>
    <n v="40"/>
    <m/>
    <x v="0"/>
    <x v="0"/>
    <x v="0"/>
  </r>
  <r>
    <x v="0"/>
    <x v="0"/>
    <x v="12"/>
    <x v="2"/>
    <x v="281"/>
    <n v="1831"/>
    <s v="Simmons, Kristie"/>
    <x v="2"/>
    <x v="0"/>
    <x v="0"/>
    <n v="40"/>
    <x v="0"/>
    <x v="1"/>
    <m/>
    <n v="40"/>
    <m/>
    <x v="0"/>
    <x v="0"/>
    <x v="0"/>
  </r>
  <r>
    <x v="0"/>
    <x v="0"/>
    <x v="13"/>
    <x v="3"/>
    <x v="281"/>
    <n v="1024"/>
    <s v="Hillard, Gary L."/>
    <x v="2"/>
    <x v="0"/>
    <x v="0"/>
    <n v="36"/>
    <x v="0"/>
    <x v="1"/>
    <m/>
    <n v="36"/>
    <n v="4"/>
    <x v="0"/>
    <x v="0"/>
    <x v="0"/>
  </r>
  <r>
    <x v="0"/>
    <x v="0"/>
    <x v="13"/>
    <x v="3"/>
    <x v="281"/>
    <n v="1027"/>
    <s v="Howard, Michael"/>
    <x v="2"/>
    <x v="0"/>
    <x v="0"/>
    <n v="40"/>
    <x v="0"/>
    <x v="1"/>
    <m/>
    <n v="40"/>
    <m/>
    <x v="0"/>
    <x v="0"/>
    <x v="0"/>
  </r>
  <r>
    <x v="0"/>
    <x v="0"/>
    <x v="13"/>
    <x v="3"/>
    <x v="281"/>
    <n v="2425"/>
    <s v="Lewelling, Gary L."/>
    <x v="2"/>
    <x v="0"/>
    <x v="0"/>
    <n v="40"/>
    <x v="0"/>
    <x v="1"/>
    <m/>
    <n v="40"/>
    <m/>
    <x v="0"/>
    <x v="0"/>
    <x v="0"/>
  </r>
  <r>
    <x v="0"/>
    <x v="0"/>
    <x v="13"/>
    <x v="3"/>
    <x v="281"/>
    <n v="2034"/>
    <s v="Powers, Joshua"/>
    <x v="2"/>
    <x v="0"/>
    <x v="0"/>
    <n v="40"/>
    <x v="0"/>
    <x v="1"/>
    <m/>
    <n v="40"/>
    <m/>
    <x v="0"/>
    <x v="0"/>
    <x v="0"/>
  </r>
  <r>
    <x v="0"/>
    <x v="0"/>
    <x v="13"/>
    <x v="3"/>
    <x v="281"/>
    <n v="1420"/>
    <s v="Simmons, James T."/>
    <x v="2"/>
    <x v="0"/>
    <x v="0"/>
    <n v="40"/>
    <x v="0"/>
    <x v="1"/>
    <m/>
    <n v="40"/>
    <m/>
    <x v="0"/>
    <x v="0"/>
    <x v="0"/>
  </r>
  <r>
    <x v="0"/>
    <x v="0"/>
    <x v="14"/>
    <x v="4"/>
    <x v="281"/>
    <n v="2100"/>
    <s v="Glenn, Kristy"/>
    <x v="2"/>
    <x v="0"/>
    <x v="0"/>
    <n v="40"/>
    <x v="0"/>
    <x v="1"/>
    <m/>
    <n v="40"/>
    <m/>
    <x v="0"/>
    <x v="0"/>
    <x v="0"/>
  </r>
  <r>
    <x v="0"/>
    <x v="0"/>
    <x v="15"/>
    <x v="5"/>
    <x v="281"/>
    <n v="1717"/>
    <s v="Burchfield, Jeannie"/>
    <x v="2"/>
    <x v="0"/>
    <x v="0"/>
    <n v="40"/>
    <x v="0"/>
    <x v="1"/>
    <n v="2.25"/>
    <n v="40"/>
    <m/>
    <x v="0"/>
    <x v="0"/>
    <x v="0"/>
  </r>
  <r>
    <x v="0"/>
    <x v="0"/>
    <x v="15"/>
    <x v="5"/>
    <x v="281"/>
    <n v="2122"/>
    <s v="Denton, Ashley"/>
    <x v="2"/>
    <x v="0"/>
    <x v="0"/>
    <n v="40"/>
    <x v="0"/>
    <x v="1"/>
    <n v="0.1333"/>
    <n v="40"/>
    <m/>
    <x v="0"/>
    <x v="0"/>
    <x v="0"/>
  </r>
  <r>
    <x v="0"/>
    <x v="0"/>
    <x v="15"/>
    <x v="5"/>
    <x v="281"/>
    <n v="2478"/>
    <s v="DeSimone, Nicole R."/>
    <x v="2"/>
    <x v="0"/>
    <x v="0"/>
    <n v="39.5"/>
    <x v="0"/>
    <x v="1"/>
    <m/>
    <n v="39.5"/>
    <m/>
    <x v="0"/>
    <x v="0"/>
    <x v="0"/>
  </r>
  <r>
    <x v="0"/>
    <x v="0"/>
    <x v="15"/>
    <x v="5"/>
    <x v="281"/>
    <n v="1904"/>
    <s v="Murr, Sherry"/>
    <x v="2"/>
    <x v="0"/>
    <x v="0"/>
    <n v="40"/>
    <x v="0"/>
    <x v="1"/>
    <m/>
    <n v="40"/>
    <m/>
    <x v="0"/>
    <x v="0"/>
    <x v="0"/>
  </r>
  <r>
    <x v="0"/>
    <x v="0"/>
    <x v="15"/>
    <x v="5"/>
    <x v="281"/>
    <n v="2479"/>
    <s v="Peterson, Samantha C."/>
    <x v="2"/>
    <x v="0"/>
    <x v="0"/>
    <n v="40"/>
    <x v="0"/>
    <x v="1"/>
    <m/>
    <n v="40"/>
    <m/>
    <x v="0"/>
    <x v="0"/>
    <x v="0"/>
  </r>
  <r>
    <x v="0"/>
    <x v="0"/>
    <x v="16"/>
    <x v="6"/>
    <x v="281"/>
    <n v="2230"/>
    <s v="Payne, Donna"/>
    <x v="2"/>
    <x v="0"/>
    <x v="0"/>
    <n v="40"/>
    <x v="0"/>
    <x v="1"/>
    <n v="3"/>
    <n v="40"/>
    <m/>
    <x v="0"/>
    <x v="0"/>
    <x v="0"/>
  </r>
  <r>
    <x v="0"/>
    <x v="0"/>
    <x v="17"/>
    <x v="20"/>
    <x v="281"/>
    <n v="2260"/>
    <s v="Lake, Stephanie"/>
    <x v="2"/>
    <x v="0"/>
    <x v="0"/>
    <m/>
    <x v="0"/>
    <x v="1"/>
    <m/>
    <m/>
    <n v="10"/>
    <x v="0"/>
    <x v="0"/>
    <x v="0"/>
  </r>
  <r>
    <x v="0"/>
    <x v="0"/>
    <x v="16"/>
    <x v="20"/>
    <x v="281"/>
    <n v="2260"/>
    <s v="Lake, Stephanie"/>
    <x v="2"/>
    <x v="0"/>
    <x v="0"/>
    <n v="30"/>
    <x v="0"/>
    <x v="1"/>
    <m/>
    <n v="30"/>
    <m/>
    <x v="0"/>
    <x v="0"/>
    <x v="0"/>
  </r>
  <r>
    <x v="0"/>
    <x v="0"/>
    <x v="2"/>
    <x v="8"/>
    <x v="281"/>
    <n v="1917"/>
    <s v="Rigley, Eric"/>
    <x v="2"/>
    <x v="0"/>
    <x v="0"/>
    <n v="40"/>
    <x v="0"/>
    <x v="1"/>
    <m/>
    <n v="40"/>
    <m/>
    <x v="0"/>
    <x v="0"/>
    <x v="0"/>
  </r>
  <r>
    <x v="0"/>
    <x v="0"/>
    <x v="2"/>
    <x v="8"/>
    <x v="281"/>
    <n v="2149"/>
    <s v="Robillard, Mathew"/>
    <x v="2"/>
    <x v="0"/>
    <x v="0"/>
    <n v="40"/>
    <x v="0"/>
    <x v="1"/>
    <m/>
    <n v="40"/>
    <m/>
    <x v="0"/>
    <x v="0"/>
    <x v="0"/>
  </r>
  <r>
    <x v="0"/>
    <x v="0"/>
    <x v="19"/>
    <x v="9"/>
    <x v="281"/>
    <n v="2466"/>
    <s v="Belback, Lorie J."/>
    <x v="2"/>
    <x v="0"/>
    <x v="0"/>
    <n v="40"/>
    <x v="0"/>
    <x v="1"/>
    <m/>
    <n v="40"/>
    <m/>
    <x v="0"/>
    <x v="0"/>
    <x v="0"/>
  </r>
  <r>
    <x v="0"/>
    <x v="0"/>
    <x v="19"/>
    <x v="9"/>
    <x v="281"/>
    <n v="2375"/>
    <s v="Jarosz, Jolene"/>
    <x v="2"/>
    <x v="0"/>
    <x v="0"/>
    <n v="40"/>
    <x v="0"/>
    <x v="1"/>
    <m/>
    <n v="40"/>
    <m/>
    <x v="0"/>
    <x v="0"/>
    <x v="0"/>
  </r>
  <r>
    <x v="0"/>
    <x v="0"/>
    <x v="19"/>
    <x v="9"/>
    <x v="281"/>
    <n v="2379"/>
    <s v="Thomas, Michelle"/>
    <x v="2"/>
    <x v="0"/>
    <x v="0"/>
    <n v="40"/>
    <x v="0"/>
    <x v="1"/>
    <m/>
    <n v="40"/>
    <m/>
    <x v="0"/>
    <x v="0"/>
    <x v="0"/>
  </r>
  <r>
    <x v="0"/>
    <x v="0"/>
    <x v="20"/>
    <x v="10"/>
    <x v="281"/>
    <n v="2477"/>
    <s v="Bloom, Phillip J."/>
    <x v="2"/>
    <x v="0"/>
    <x v="0"/>
    <n v="40"/>
    <x v="0"/>
    <x v="1"/>
    <m/>
    <n v="40"/>
    <m/>
    <x v="0"/>
    <x v="0"/>
    <x v="0"/>
  </r>
  <r>
    <x v="0"/>
    <x v="0"/>
    <x v="3"/>
    <x v="11"/>
    <x v="281"/>
    <n v="2362"/>
    <s v="Fabrizio, Jamie"/>
    <x v="2"/>
    <x v="0"/>
    <x v="0"/>
    <n v="40"/>
    <x v="0"/>
    <x v="1"/>
    <n v="7"/>
    <n v="40"/>
    <m/>
    <x v="0"/>
    <x v="0"/>
    <x v="0"/>
  </r>
  <r>
    <x v="0"/>
    <x v="0"/>
    <x v="3"/>
    <x v="11"/>
    <x v="281"/>
    <n v="2408"/>
    <s v="Kelly, Justin"/>
    <x v="2"/>
    <x v="0"/>
    <x v="0"/>
    <n v="30"/>
    <x v="0"/>
    <x v="1"/>
    <m/>
    <n v="30"/>
    <n v="10"/>
    <x v="0"/>
    <x v="0"/>
    <x v="0"/>
  </r>
  <r>
    <x v="0"/>
    <x v="0"/>
    <x v="3"/>
    <x v="11"/>
    <x v="281"/>
    <n v="2448"/>
    <s v="Martin, Christin"/>
    <x v="2"/>
    <x v="0"/>
    <x v="0"/>
    <n v="10"/>
    <x v="0"/>
    <x v="1"/>
    <m/>
    <n v="10"/>
    <n v="10"/>
    <x v="0"/>
    <x v="0"/>
    <x v="0"/>
  </r>
  <r>
    <x v="0"/>
    <x v="0"/>
    <x v="3"/>
    <x v="11"/>
    <x v="281"/>
    <n v="1749"/>
    <s v="Peels, Timothy L."/>
    <x v="2"/>
    <x v="0"/>
    <x v="0"/>
    <n v="24.5"/>
    <x v="0"/>
    <x v="1"/>
    <m/>
    <n v="24.5"/>
    <n v="7.5"/>
    <x v="0"/>
    <x v="0"/>
    <x v="0"/>
  </r>
  <r>
    <x v="0"/>
    <x v="0"/>
    <x v="3"/>
    <x v="11"/>
    <x v="281"/>
    <n v="2294"/>
    <s v="Poff, Jessica"/>
    <x v="2"/>
    <x v="0"/>
    <x v="0"/>
    <n v="40"/>
    <x v="0"/>
    <x v="1"/>
    <n v="2"/>
    <n v="40"/>
    <m/>
    <x v="0"/>
    <x v="0"/>
    <x v="0"/>
  </r>
  <r>
    <x v="0"/>
    <x v="0"/>
    <x v="3"/>
    <x v="11"/>
    <x v="281"/>
    <n v="2447"/>
    <s v="Schutt, Caleb R."/>
    <x v="2"/>
    <x v="0"/>
    <x v="0"/>
    <n v="20"/>
    <x v="0"/>
    <x v="1"/>
    <m/>
    <n v="20"/>
    <m/>
    <x v="0"/>
    <x v="0"/>
    <x v="0"/>
  </r>
  <r>
    <x v="0"/>
    <x v="0"/>
    <x v="3"/>
    <x v="11"/>
    <x v="281"/>
    <n v="2284"/>
    <s v="Underwood, Tracy"/>
    <x v="2"/>
    <x v="0"/>
    <x v="0"/>
    <n v="38.5"/>
    <x v="0"/>
    <x v="1"/>
    <m/>
    <n v="38.5"/>
    <m/>
    <x v="0"/>
    <x v="0"/>
    <x v="0"/>
  </r>
  <r>
    <x v="0"/>
    <x v="0"/>
    <x v="3"/>
    <x v="11"/>
    <x v="281"/>
    <n v="2452"/>
    <s v="Vaughn, Gregory H."/>
    <x v="2"/>
    <x v="0"/>
    <x v="0"/>
    <n v="10"/>
    <x v="0"/>
    <x v="1"/>
    <m/>
    <n v="10"/>
    <n v="30"/>
    <x v="0"/>
    <x v="0"/>
    <x v="0"/>
  </r>
  <r>
    <x v="0"/>
    <x v="0"/>
    <x v="4"/>
    <x v="12"/>
    <x v="281"/>
    <n v="1410"/>
    <s v="Cooper, Alice F."/>
    <x v="2"/>
    <x v="0"/>
    <x v="0"/>
    <n v="40"/>
    <x v="0"/>
    <x v="1"/>
    <n v="4"/>
    <n v="40"/>
    <m/>
    <x v="0"/>
    <x v="0"/>
    <x v="0"/>
  </r>
  <r>
    <x v="0"/>
    <x v="0"/>
    <x v="4"/>
    <x v="12"/>
    <x v="281"/>
    <n v="2203"/>
    <s v="Hicks, Lisa"/>
    <x v="2"/>
    <x v="0"/>
    <x v="0"/>
    <n v="30"/>
    <x v="0"/>
    <x v="1"/>
    <m/>
    <n v="30"/>
    <m/>
    <x v="0"/>
    <x v="0"/>
    <x v="0"/>
  </r>
  <r>
    <x v="0"/>
    <x v="0"/>
    <x v="4"/>
    <x v="12"/>
    <x v="281"/>
    <n v="1206"/>
    <s v="Lorenz, Viola B."/>
    <x v="2"/>
    <x v="0"/>
    <x v="0"/>
    <n v="40"/>
    <x v="0"/>
    <x v="1"/>
    <n v="4"/>
    <n v="40"/>
    <m/>
    <x v="0"/>
    <x v="0"/>
    <x v="0"/>
  </r>
  <r>
    <x v="0"/>
    <x v="0"/>
    <x v="4"/>
    <x v="12"/>
    <x v="281"/>
    <n v="2381"/>
    <s v="McCombs, Olivia"/>
    <x v="2"/>
    <x v="0"/>
    <x v="0"/>
    <n v="40"/>
    <x v="0"/>
    <x v="1"/>
    <m/>
    <n v="40"/>
    <m/>
    <x v="0"/>
    <x v="0"/>
    <x v="0"/>
  </r>
  <r>
    <x v="0"/>
    <x v="0"/>
    <x v="4"/>
    <x v="12"/>
    <x v="281"/>
    <n v="2475"/>
    <s v="Smith, Shannon F."/>
    <x v="2"/>
    <x v="0"/>
    <x v="0"/>
    <n v="40"/>
    <x v="0"/>
    <x v="1"/>
    <m/>
    <n v="40"/>
    <m/>
    <x v="0"/>
    <x v="0"/>
    <x v="0"/>
  </r>
  <r>
    <x v="0"/>
    <x v="0"/>
    <x v="6"/>
    <x v="13"/>
    <x v="281"/>
    <n v="2175"/>
    <s v="Akulic, Marlene"/>
    <x v="2"/>
    <x v="0"/>
    <x v="0"/>
    <m/>
    <x v="0"/>
    <x v="1"/>
    <m/>
    <m/>
    <n v="40"/>
    <x v="0"/>
    <x v="0"/>
    <x v="0"/>
  </r>
  <r>
    <x v="0"/>
    <x v="0"/>
    <x v="6"/>
    <x v="13"/>
    <x v="281"/>
    <n v="2462"/>
    <s v="Armstrong, Mary A."/>
    <x v="2"/>
    <x v="0"/>
    <x v="0"/>
    <n v="40"/>
    <x v="0"/>
    <x v="1"/>
    <n v="5.25"/>
    <n v="40"/>
    <m/>
    <x v="0"/>
    <x v="0"/>
    <x v="0"/>
  </r>
  <r>
    <x v="0"/>
    <x v="0"/>
    <x v="6"/>
    <x v="13"/>
    <x v="281"/>
    <n v="2340"/>
    <s v="Atkins, Reva"/>
    <x v="2"/>
    <x v="0"/>
    <x v="0"/>
    <n v="0.75"/>
    <x v="0"/>
    <x v="1"/>
    <m/>
    <n v="0.75"/>
    <n v="10"/>
    <x v="0"/>
    <x v="0"/>
    <x v="0"/>
  </r>
  <r>
    <x v="0"/>
    <x v="0"/>
    <x v="6"/>
    <x v="13"/>
    <x v="281"/>
    <n v="2470"/>
    <s v="Bivens, Bethany M."/>
    <x v="2"/>
    <x v="0"/>
    <x v="0"/>
    <n v="40"/>
    <x v="0"/>
    <x v="1"/>
    <m/>
    <n v="40"/>
    <m/>
    <x v="0"/>
    <x v="0"/>
    <x v="0"/>
  </r>
  <r>
    <x v="0"/>
    <x v="0"/>
    <x v="6"/>
    <x v="13"/>
    <x v="281"/>
    <n v="2229"/>
    <s v="Bledsoe, Amy"/>
    <x v="2"/>
    <x v="0"/>
    <x v="0"/>
    <n v="40"/>
    <x v="0"/>
    <x v="1"/>
    <m/>
    <n v="40"/>
    <m/>
    <x v="0"/>
    <x v="0"/>
    <x v="0"/>
  </r>
  <r>
    <x v="0"/>
    <x v="0"/>
    <x v="6"/>
    <x v="13"/>
    <x v="281"/>
    <n v="2190"/>
    <s v="Bookout, Nancy"/>
    <x v="2"/>
    <x v="0"/>
    <x v="0"/>
    <n v="40"/>
    <x v="0"/>
    <x v="1"/>
    <n v="5"/>
    <n v="40"/>
    <m/>
    <x v="0"/>
    <x v="0"/>
    <x v="0"/>
  </r>
  <r>
    <x v="0"/>
    <x v="0"/>
    <x v="6"/>
    <x v="13"/>
    <x v="281"/>
    <n v="2382"/>
    <s v="Bourzac, Nanette L."/>
    <x v="2"/>
    <x v="0"/>
    <x v="0"/>
    <n v="30"/>
    <x v="0"/>
    <x v="1"/>
    <m/>
    <n v="30"/>
    <m/>
    <x v="0"/>
    <x v="0"/>
    <x v="0"/>
  </r>
  <r>
    <x v="0"/>
    <x v="0"/>
    <x v="6"/>
    <x v="13"/>
    <x v="281"/>
    <n v="2039"/>
    <s v="Brooks, Tammy C."/>
    <x v="2"/>
    <x v="0"/>
    <x v="0"/>
    <n v="25.75"/>
    <x v="0"/>
    <x v="1"/>
    <m/>
    <n v="25.75"/>
    <m/>
    <x v="0"/>
    <x v="0"/>
    <x v="0"/>
  </r>
  <r>
    <x v="0"/>
    <x v="0"/>
    <x v="6"/>
    <x v="13"/>
    <x v="281"/>
    <n v="2316"/>
    <s v="Brummett, Sebrina D."/>
    <x v="2"/>
    <x v="0"/>
    <x v="0"/>
    <n v="40"/>
    <x v="0"/>
    <x v="1"/>
    <m/>
    <n v="40"/>
    <m/>
    <x v="0"/>
    <x v="0"/>
    <x v="0"/>
  </r>
  <r>
    <x v="0"/>
    <x v="0"/>
    <x v="6"/>
    <x v="13"/>
    <x v="281"/>
    <n v="2156"/>
    <s v="Bryan, Sheena L."/>
    <x v="2"/>
    <x v="0"/>
    <x v="0"/>
    <n v="34"/>
    <x v="0"/>
    <x v="1"/>
    <m/>
    <n v="34"/>
    <m/>
    <x v="0"/>
    <x v="0"/>
    <x v="0"/>
  </r>
  <r>
    <x v="0"/>
    <x v="0"/>
    <x v="6"/>
    <x v="13"/>
    <x v="281"/>
    <n v="1010"/>
    <s v="Carroll, Robin M."/>
    <x v="2"/>
    <x v="0"/>
    <x v="0"/>
    <n v="40"/>
    <x v="0"/>
    <x v="1"/>
    <m/>
    <n v="40"/>
    <m/>
    <x v="0"/>
    <x v="0"/>
    <x v="0"/>
  </r>
  <r>
    <x v="0"/>
    <x v="0"/>
    <x v="6"/>
    <x v="13"/>
    <x v="281"/>
    <n v="2068"/>
    <s v="Cathcart, Bess L."/>
    <x v="2"/>
    <x v="0"/>
    <x v="0"/>
    <m/>
    <x v="0"/>
    <x v="1"/>
    <m/>
    <m/>
    <n v="15"/>
    <x v="0"/>
    <x v="0"/>
    <x v="0"/>
  </r>
  <r>
    <x v="0"/>
    <x v="0"/>
    <x v="6"/>
    <x v="13"/>
    <x v="281"/>
    <n v="2098"/>
    <s v="Childress, Stacy M."/>
    <x v="2"/>
    <x v="0"/>
    <x v="0"/>
    <n v="40"/>
    <x v="0"/>
    <x v="1"/>
    <n v="9"/>
    <n v="40"/>
    <m/>
    <x v="0"/>
    <x v="0"/>
    <x v="0"/>
  </r>
  <r>
    <x v="0"/>
    <x v="0"/>
    <x v="6"/>
    <x v="13"/>
    <x v="281"/>
    <n v="2430"/>
    <s v="Coburn, Lisa"/>
    <x v="2"/>
    <x v="0"/>
    <x v="0"/>
    <n v="40"/>
    <x v="0"/>
    <x v="1"/>
    <m/>
    <n v="40"/>
    <m/>
    <x v="0"/>
    <x v="0"/>
    <x v="0"/>
  </r>
  <r>
    <x v="0"/>
    <x v="0"/>
    <x v="6"/>
    <x v="13"/>
    <x v="281"/>
    <n v="1362"/>
    <s v="Davis, Kimberly S."/>
    <x v="2"/>
    <x v="0"/>
    <x v="0"/>
    <n v="40"/>
    <x v="0"/>
    <x v="1"/>
    <n v="8.25"/>
    <n v="40"/>
    <m/>
    <x v="0"/>
    <x v="0"/>
    <x v="0"/>
  </r>
  <r>
    <x v="0"/>
    <x v="0"/>
    <x v="6"/>
    <x v="13"/>
    <x v="281"/>
    <n v="1465"/>
    <s v="Dotson, Wanda A."/>
    <x v="2"/>
    <x v="0"/>
    <x v="0"/>
    <n v="28.5"/>
    <x v="0"/>
    <x v="1"/>
    <m/>
    <n v="28.5"/>
    <m/>
    <x v="0"/>
    <x v="0"/>
    <x v="0"/>
  </r>
  <r>
    <x v="0"/>
    <x v="0"/>
    <x v="6"/>
    <x v="13"/>
    <x v="281"/>
    <n v="2046"/>
    <s v="Dunn, Lois"/>
    <x v="2"/>
    <x v="0"/>
    <x v="0"/>
    <n v="40"/>
    <x v="0"/>
    <x v="1"/>
    <n v="4"/>
    <n v="40"/>
    <m/>
    <x v="0"/>
    <x v="0"/>
    <x v="0"/>
  </r>
  <r>
    <x v="0"/>
    <x v="0"/>
    <x v="6"/>
    <x v="13"/>
    <x v="281"/>
    <n v="2476"/>
    <s v="Finnell, Elizabeth A."/>
    <x v="2"/>
    <x v="0"/>
    <x v="0"/>
    <n v="28.25"/>
    <x v="0"/>
    <x v="1"/>
    <m/>
    <n v="28.25"/>
    <m/>
    <x v="0"/>
    <x v="0"/>
    <x v="0"/>
  </r>
  <r>
    <x v="0"/>
    <x v="0"/>
    <x v="6"/>
    <x v="13"/>
    <x v="281"/>
    <n v="2319"/>
    <s v="Gibby, Deborah"/>
    <x v="2"/>
    <x v="0"/>
    <x v="0"/>
    <n v="40"/>
    <x v="0"/>
    <x v="1"/>
    <n v="9.25"/>
    <n v="40"/>
    <m/>
    <x v="0"/>
    <x v="0"/>
    <x v="0"/>
  </r>
  <r>
    <x v="0"/>
    <x v="0"/>
    <x v="6"/>
    <x v="13"/>
    <x v="281"/>
    <n v="2286"/>
    <s v="Godwin, Tonya"/>
    <x v="2"/>
    <x v="0"/>
    <x v="0"/>
    <n v="40"/>
    <x v="0"/>
    <x v="1"/>
    <n v="7"/>
    <n v="40"/>
    <m/>
    <x v="0"/>
    <x v="0"/>
    <x v="0"/>
  </r>
  <r>
    <x v="0"/>
    <x v="0"/>
    <x v="6"/>
    <x v="13"/>
    <x v="281"/>
    <n v="2376"/>
    <s v="Headrick, Lena"/>
    <x v="2"/>
    <x v="0"/>
    <x v="0"/>
    <n v="40"/>
    <x v="0"/>
    <x v="1"/>
    <m/>
    <n v="40"/>
    <m/>
    <x v="0"/>
    <x v="0"/>
    <x v="0"/>
  </r>
  <r>
    <x v="0"/>
    <x v="0"/>
    <x v="6"/>
    <x v="13"/>
    <x v="281"/>
    <n v="2373"/>
    <s v="Helton, Lisa K."/>
    <x v="2"/>
    <x v="0"/>
    <x v="0"/>
    <n v="40"/>
    <x v="0"/>
    <x v="1"/>
    <n v="4"/>
    <n v="40"/>
    <m/>
    <x v="0"/>
    <x v="0"/>
    <x v="0"/>
  </r>
  <r>
    <x v="0"/>
    <x v="0"/>
    <x v="6"/>
    <x v="13"/>
    <x v="281"/>
    <n v="2261"/>
    <s v="Howarth, Amy"/>
    <x v="2"/>
    <x v="0"/>
    <x v="0"/>
    <n v="40"/>
    <x v="0"/>
    <x v="1"/>
    <n v="9"/>
    <n v="40"/>
    <m/>
    <x v="0"/>
    <x v="0"/>
    <x v="0"/>
  </r>
  <r>
    <x v="0"/>
    <x v="0"/>
    <x v="6"/>
    <x v="13"/>
    <x v="281"/>
    <n v="1480"/>
    <s v="Kliever, Debbie J."/>
    <x v="2"/>
    <x v="0"/>
    <x v="0"/>
    <n v="33.5"/>
    <x v="0"/>
    <x v="1"/>
    <m/>
    <n v="33.5"/>
    <n v="10"/>
    <x v="0"/>
    <x v="0"/>
    <x v="0"/>
  </r>
  <r>
    <x v="0"/>
    <x v="0"/>
    <x v="6"/>
    <x v="13"/>
    <x v="281"/>
    <n v="1259"/>
    <s v="Lee, Ginger"/>
    <x v="2"/>
    <x v="0"/>
    <x v="0"/>
    <n v="40"/>
    <x v="0"/>
    <x v="1"/>
    <m/>
    <n v="40"/>
    <m/>
    <x v="0"/>
    <x v="0"/>
    <x v="0"/>
  </r>
  <r>
    <x v="0"/>
    <x v="0"/>
    <x v="6"/>
    <x v="13"/>
    <x v="281"/>
    <n v="2176"/>
    <s v="May, Cynthia L."/>
    <x v="2"/>
    <x v="0"/>
    <x v="0"/>
    <m/>
    <x v="0"/>
    <x v="1"/>
    <m/>
    <m/>
    <n v="30"/>
    <x v="0"/>
    <x v="0"/>
    <x v="0"/>
  </r>
  <r>
    <x v="0"/>
    <x v="0"/>
    <x v="6"/>
    <x v="13"/>
    <x v="281"/>
    <n v="1558"/>
    <s v="McCluskey, Loreta R."/>
    <x v="2"/>
    <x v="0"/>
    <x v="0"/>
    <n v="30"/>
    <x v="0"/>
    <x v="1"/>
    <m/>
    <n v="30"/>
    <m/>
    <x v="0"/>
    <x v="0"/>
    <x v="0"/>
  </r>
  <r>
    <x v="0"/>
    <x v="0"/>
    <x v="6"/>
    <x v="13"/>
    <x v="281"/>
    <n v="2442"/>
    <s v="Mccord, Loriah L."/>
    <x v="2"/>
    <x v="0"/>
    <x v="0"/>
    <n v="36"/>
    <x v="0"/>
    <x v="1"/>
    <m/>
    <n v="36"/>
    <m/>
    <x v="0"/>
    <x v="0"/>
    <x v="0"/>
  </r>
  <r>
    <x v="0"/>
    <x v="0"/>
    <x v="6"/>
    <x v="13"/>
    <x v="281"/>
    <n v="2380"/>
    <s v="Moore, Darlene"/>
    <x v="2"/>
    <x v="0"/>
    <x v="0"/>
    <n v="37.25"/>
    <x v="0"/>
    <x v="1"/>
    <m/>
    <n v="37.25"/>
    <m/>
    <x v="0"/>
    <x v="0"/>
    <x v="0"/>
  </r>
  <r>
    <x v="0"/>
    <x v="0"/>
    <x v="6"/>
    <x v="13"/>
    <x v="281"/>
    <n v="2465"/>
    <s v="Morris, Jessie A."/>
    <x v="2"/>
    <x v="0"/>
    <x v="0"/>
    <n v="30.75"/>
    <x v="0"/>
    <x v="1"/>
    <m/>
    <n v="30.75"/>
    <m/>
    <x v="0"/>
    <x v="0"/>
    <x v="0"/>
  </r>
  <r>
    <x v="0"/>
    <x v="0"/>
    <x v="6"/>
    <x v="13"/>
    <x v="281"/>
    <n v="2409"/>
    <s v="Neeley, Megan R."/>
    <x v="2"/>
    <x v="0"/>
    <x v="0"/>
    <n v="40"/>
    <x v="0"/>
    <x v="1"/>
    <n v="0.5"/>
    <n v="40"/>
    <m/>
    <x v="0"/>
    <x v="0"/>
    <x v="0"/>
  </r>
  <r>
    <x v="0"/>
    <x v="0"/>
    <x v="6"/>
    <x v="13"/>
    <x v="281"/>
    <n v="1559"/>
    <s v="Nichols, Brenda S."/>
    <x v="2"/>
    <x v="0"/>
    <x v="0"/>
    <n v="40"/>
    <x v="0"/>
    <x v="1"/>
    <n v="9"/>
    <n v="40"/>
    <m/>
    <x v="0"/>
    <x v="0"/>
    <x v="0"/>
  </r>
  <r>
    <x v="0"/>
    <x v="0"/>
    <x v="6"/>
    <x v="13"/>
    <x v="281"/>
    <n v="2415"/>
    <s v="Patterson, Pamela"/>
    <x v="2"/>
    <x v="0"/>
    <x v="0"/>
    <n v="40"/>
    <x v="0"/>
    <x v="1"/>
    <m/>
    <n v="40"/>
    <m/>
    <x v="0"/>
    <x v="0"/>
    <x v="0"/>
  </r>
  <r>
    <x v="0"/>
    <x v="0"/>
    <x v="6"/>
    <x v="13"/>
    <x v="281"/>
    <n v="2259"/>
    <s v="Peels, Carolyn K."/>
    <x v="2"/>
    <x v="0"/>
    <x v="0"/>
    <n v="38.25"/>
    <x v="0"/>
    <x v="1"/>
    <m/>
    <n v="38.25"/>
    <m/>
    <x v="0"/>
    <x v="0"/>
    <x v="0"/>
  </r>
  <r>
    <x v="0"/>
    <x v="0"/>
    <x v="6"/>
    <x v="13"/>
    <x v="281"/>
    <n v="2459"/>
    <s v="Redman, Melissa G."/>
    <x v="2"/>
    <x v="0"/>
    <x v="0"/>
    <n v="40"/>
    <x v="0"/>
    <x v="1"/>
    <m/>
    <n v="40"/>
    <m/>
    <x v="0"/>
    <x v="0"/>
    <x v="0"/>
  </r>
  <r>
    <x v="0"/>
    <x v="0"/>
    <x v="6"/>
    <x v="13"/>
    <x v="281"/>
    <n v="1997"/>
    <s v="Roberts, Lisa R."/>
    <x v="2"/>
    <x v="0"/>
    <x v="0"/>
    <m/>
    <x v="0"/>
    <x v="1"/>
    <m/>
    <m/>
    <n v="20"/>
    <x v="0"/>
    <x v="0"/>
    <x v="0"/>
  </r>
  <r>
    <x v="0"/>
    <x v="0"/>
    <x v="6"/>
    <x v="13"/>
    <x v="281"/>
    <n v="2440"/>
    <s v="Rupinski, Alexis M."/>
    <x v="2"/>
    <x v="0"/>
    <x v="0"/>
    <n v="25.75"/>
    <x v="0"/>
    <x v="1"/>
    <m/>
    <n v="25.75"/>
    <m/>
    <x v="0"/>
    <x v="0"/>
    <x v="0"/>
  </r>
  <r>
    <x v="0"/>
    <x v="0"/>
    <x v="6"/>
    <x v="13"/>
    <x v="281"/>
    <n v="2192"/>
    <s v="Rupinski, Angela"/>
    <x v="2"/>
    <x v="0"/>
    <x v="0"/>
    <m/>
    <x v="0"/>
    <x v="1"/>
    <m/>
    <m/>
    <n v="40"/>
    <x v="0"/>
    <x v="0"/>
    <x v="0"/>
  </r>
  <r>
    <x v="0"/>
    <x v="0"/>
    <x v="6"/>
    <x v="13"/>
    <x v="281"/>
    <n v="2441"/>
    <s v="Selby, Chasity"/>
    <x v="2"/>
    <x v="0"/>
    <x v="0"/>
    <n v="36"/>
    <x v="0"/>
    <x v="1"/>
    <m/>
    <n v="36"/>
    <m/>
    <x v="0"/>
    <x v="0"/>
    <x v="0"/>
  </r>
  <r>
    <x v="0"/>
    <x v="0"/>
    <x v="6"/>
    <x v="13"/>
    <x v="281"/>
    <n v="1612"/>
    <s v="Self, Janet"/>
    <x v="2"/>
    <x v="0"/>
    <x v="0"/>
    <n v="40"/>
    <x v="0"/>
    <x v="1"/>
    <m/>
    <n v="40"/>
    <m/>
    <x v="0"/>
    <x v="0"/>
    <x v="0"/>
  </r>
  <r>
    <x v="0"/>
    <x v="0"/>
    <x v="6"/>
    <x v="13"/>
    <x v="281"/>
    <n v="2356"/>
    <s v="Sharp, Sonia"/>
    <x v="2"/>
    <x v="0"/>
    <x v="0"/>
    <n v="40"/>
    <x v="0"/>
    <x v="1"/>
    <n v="4"/>
    <n v="40"/>
    <m/>
    <x v="0"/>
    <x v="0"/>
    <x v="0"/>
  </r>
  <r>
    <x v="0"/>
    <x v="0"/>
    <x v="6"/>
    <x v="13"/>
    <x v="281"/>
    <n v="2471"/>
    <s v="Shepherd, Christina M."/>
    <x v="2"/>
    <x v="0"/>
    <x v="0"/>
    <n v="40"/>
    <x v="0"/>
    <x v="1"/>
    <n v="1.5"/>
    <n v="40"/>
    <m/>
    <x v="0"/>
    <x v="0"/>
    <x v="0"/>
  </r>
  <r>
    <x v="0"/>
    <x v="0"/>
    <x v="6"/>
    <x v="13"/>
    <x v="281"/>
    <n v="2423"/>
    <s v="Stafford, Tabitha"/>
    <x v="2"/>
    <x v="0"/>
    <x v="0"/>
    <n v="40"/>
    <x v="0"/>
    <x v="1"/>
    <n v="4"/>
    <n v="40"/>
    <m/>
    <x v="0"/>
    <x v="0"/>
    <x v="0"/>
  </r>
  <r>
    <x v="0"/>
    <x v="0"/>
    <x v="6"/>
    <x v="13"/>
    <x v="281"/>
    <n v="2392"/>
    <s v="Veit, Beth"/>
    <x v="2"/>
    <x v="0"/>
    <x v="0"/>
    <n v="40"/>
    <x v="0"/>
    <x v="1"/>
    <n v="3.75"/>
    <n v="40"/>
    <m/>
    <x v="0"/>
    <x v="0"/>
    <x v="0"/>
  </r>
  <r>
    <x v="0"/>
    <x v="0"/>
    <x v="6"/>
    <x v="13"/>
    <x v="281"/>
    <n v="2154"/>
    <s v="West, Sandra"/>
    <x v="2"/>
    <x v="0"/>
    <x v="0"/>
    <n v="40"/>
    <x v="0"/>
    <x v="1"/>
    <n v="4"/>
    <n v="40"/>
    <m/>
    <x v="0"/>
    <x v="0"/>
    <x v="0"/>
  </r>
  <r>
    <x v="0"/>
    <x v="0"/>
    <x v="6"/>
    <x v="13"/>
    <x v="281"/>
    <n v="2282"/>
    <s v="Young, Karen A."/>
    <x v="2"/>
    <x v="0"/>
    <x v="0"/>
    <n v="33"/>
    <x v="0"/>
    <x v="1"/>
    <m/>
    <n v="33"/>
    <m/>
    <x v="0"/>
    <x v="0"/>
    <x v="0"/>
  </r>
  <r>
    <x v="0"/>
    <x v="0"/>
    <x v="1"/>
    <x v="14"/>
    <x v="281"/>
    <n v="1280"/>
    <s v="Cooley, Tammy K."/>
    <x v="2"/>
    <x v="0"/>
    <x v="0"/>
    <n v="40"/>
    <x v="0"/>
    <x v="1"/>
    <n v="1.5"/>
    <n v="40"/>
    <m/>
    <x v="0"/>
    <x v="0"/>
    <x v="0"/>
  </r>
  <r>
    <x v="0"/>
    <x v="0"/>
    <x v="1"/>
    <x v="14"/>
    <x v="281"/>
    <n v="2195"/>
    <s v="Davis, Tyler"/>
    <x v="2"/>
    <x v="0"/>
    <x v="0"/>
    <n v="40"/>
    <x v="0"/>
    <x v="1"/>
    <m/>
    <n v="40"/>
    <m/>
    <x v="0"/>
    <x v="0"/>
    <x v="0"/>
  </r>
  <r>
    <x v="0"/>
    <x v="0"/>
    <x v="1"/>
    <x v="14"/>
    <x v="281"/>
    <n v="1684"/>
    <s v="Mckee, Nathan"/>
    <x v="2"/>
    <x v="0"/>
    <x v="0"/>
    <n v="19.75"/>
    <x v="0"/>
    <x v="1"/>
    <m/>
    <n v="19.75"/>
    <m/>
    <x v="0"/>
    <x v="0"/>
    <x v="0"/>
  </r>
  <r>
    <x v="0"/>
    <x v="0"/>
    <x v="1"/>
    <x v="14"/>
    <x v="281"/>
    <n v="2337"/>
    <s v="Miller, Gary"/>
    <x v="2"/>
    <x v="0"/>
    <x v="0"/>
    <n v="33.5"/>
    <x v="0"/>
    <x v="1"/>
    <m/>
    <n v="33.5"/>
    <m/>
    <x v="0"/>
    <x v="0"/>
    <x v="0"/>
  </r>
  <r>
    <x v="0"/>
    <x v="0"/>
    <x v="1"/>
    <x v="14"/>
    <x v="281"/>
    <n v="2363"/>
    <s v="Mills, Gary"/>
    <x v="2"/>
    <x v="0"/>
    <x v="0"/>
    <n v="40"/>
    <x v="0"/>
    <x v="1"/>
    <n v="0.05"/>
    <n v="40"/>
    <m/>
    <x v="0"/>
    <x v="0"/>
    <x v="0"/>
  </r>
  <r>
    <x v="0"/>
    <x v="0"/>
    <x v="1"/>
    <x v="14"/>
    <x v="281"/>
    <n v="2457"/>
    <s v="Richesin, Joey D."/>
    <x v="2"/>
    <x v="0"/>
    <x v="0"/>
    <n v="30"/>
    <x v="0"/>
    <x v="1"/>
    <m/>
    <n v="30"/>
    <m/>
    <x v="0"/>
    <x v="0"/>
    <x v="0"/>
  </r>
  <r>
    <x v="0"/>
    <x v="0"/>
    <x v="1"/>
    <x v="14"/>
    <x v="281"/>
    <n v="2220"/>
    <s v="Waddell, Henry"/>
    <x v="2"/>
    <x v="0"/>
    <x v="0"/>
    <n v="20"/>
    <x v="0"/>
    <x v="1"/>
    <m/>
    <n v="20"/>
    <n v="20"/>
    <x v="0"/>
    <x v="0"/>
    <x v="0"/>
  </r>
  <r>
    <x v="0"/>
    <x v="0"/>
    <x v="1"/>
    <x v="14"/>
    <x v="281"/>
    <n v="2348"/>
    <s v="Watson, Dennis"/>
    <x v="2"/>
    <x v="0"/>
    <x v="0"/>
    <n v="30"/>
    <x v="0"/>
    <x v="1"/>
    <m/>
    <n v="30"/>
    <m/>
    <x v="0"/>
    <x v="0"/>
    <x v="0"/>
  </r>
  <r>
    <x v="0"/>
    <x v="0"/>
    <x v="9"/>
    <x v="15"/>
    <x v="281"/>
    <n v="2285"/>
    <s v="Bivens, Diane"/>
    <x v="2"/>
    <x v="0"/>
    <x v="0"/>
    <n v="30"/>
    <x v="0"/>
    <x v="1"/>
    <m/>
    <n v="30"/>
    <m/>
    <x v="0"/>
    <x v="0"/>
    <x v="0"/>
  </r>
  <r>
    <x v="0"/>
    <x v="0"/>
    <x v="9"/>
    <x v="15"/>
    <x v="281"/>
    <n v="1856"/>
    <s v="Bivens, Tammie"/>
    <x v="2"/>
    <x v="0"/>
    <x v="0"/>
    <n v="40"/>
    <x v="0"/>
    <x v="1"/>
    <n v="9"/>
    <n v="40"/>
    <m/>
    <x v="0"/>
    <x v="0"/>
    <x v="0"/>
  </r>
  <r>
    <x v="0"/>
    <x v="0"/>
    <x v="9"/>
    <x v="15"/>
    <x v="281"/>
    <n v="2235"/>
    <s v="Clark, Elizabeth"/>
    <x v="2"/>
    <x v="0"/>
    <x v="0"/>
    <n v="34.5"/>
    <x v="0"/>
    <x v="1"/>
    <m/>
    <n v="34.5"/>
    <m/>
    <x v="0"/>
    <x v="0"/>
    <x v="0"/>
  </r>
  <r>
    <x v="0"/>
    <x v="0"/>
    <x v="9"/>
    <x v="15"/>
    <x v="281"/>
    <n v="1107"/>
    <s v="Hall, Mary"/>
    <x v="2"/>
    <x v="0"/>
    <x v="0"/>
    <n v="40"/>
    <x v="0"/>
    <x v="1"/>
    <n v="5"/>
    <n v="40"/>
    <m/>
    <x v="0"/>
    <x v="0"/>
    <x v="0"/>
  </r>
  <r>
    <x v="0"/>
    <x v="0"/>
    <x v="9"/>
    <x v="15"/>
    <x v="281"/>
    <n v="1866"/>
    <s v="Harris, Nancy"/>
    <x v="2"/>
    <x v="0"/>
    <x v="0"/>
    <n v="40"/>
    <x v="0"/>
    <x v="1"/>
    <m/>
    <n v="40"/>
    <m/>
    <x v="0"/>
    <x v="0"/>
    <x v="0"/>
  </r>
  <r>
    <x v="0"/>
    <x v="0"/>
    <x v="9"/>
    <x v="15"/>
    <x v="281"/>
    <n v="1967"/>
    <s v="Shaw, Teia L."/>
    <x v="2"/>
    <x v="0"/>
    <x v="0"/>
    <n v="40"/>
    <x v="0"/>
    <x v="1"/>
    <n v="2"/>
    <n v="40"/>
    <m/>
    <x v="0"/>
    <x v="0"/>
    <x v="0"/>
  </r>
  <r>
    <x v="0"/>
    <x v="0"/>
    <x v="7"/>
    <x v="16"/>
    <x v="281"/>
    <n v="2371"/>
    <s v="Barnes, Sarah"/>
    <x v="2"/>
    <x v="0"/>
    <x v="0"/>
    <n v="40"/>
    <x v="0"/>
    <x v="1"/>
    <n v="1"/>
    <n v="40"/>
    <m/>
    <x v="0"/>
    <x v="0"/>
    <x v="0"/>
  </r>
  <r>
    <x v="0"/>
    <x v="0"/>
    <x v="7"/>
    <x v="16"/>
    <x v="281"/>
    <n v="2193"/>
    <s v="Cannon, Jennifer"/>
    <x v="2"/>
    <x v="0"/>
    <x v="0"/>
    <n v="40"/>
    <x v="0"/>
    <x v="1"/>
    <m/>
    <n v="40"/>
    <m/>
    <x v="0"/>
    <x v="0"/>
    <x v="0"/>
  </r>
  <r>
    <x v="0"/>
    <x v="0"/>
    <x v="7"/>
    <x v="16"/>
    <x v="281"/>
    <n v="2463"/>
    <s v="Hicks, Shelby L."/>
    <x v="2"/>
    <x v="0"/>
    <x v="0"/>
    <n v="40"/>
    <x v="0"/>
    <x v="1"/>
    <m/>
    <n v="40"/>
    <m/>
    <x v="0"/>
    <x v="0"/>
    <x v="0"/>
  </r>
  <r>
    <x v="0"/>
    <x v="0"/>
    <x v="7"/>
    <x v="16"/>
    <x v="281"/>
    <n v="2445"/>
    <s v="Lemarr, Theresa"/>
    <x v="2"/>
    <x v="0"/>
    <x v="0"/>
    <n v="38"/>
    <x v="0"/>
    <x v="1"/>
    <m/>
    <n v="38"/>
    <m/>
    <x v="0"/>
    <x v="0"/>
    <x v="0"/>
  </r>
  <r>
    <x v="0"/>
    <x v="0"/>
    <x v="7"/>
    <x v="16"/>
    <x v="281"/>
    <n v="2405"/>
    <s v="Marrero, Rachel"/>
    <x v="2"/>
    <x v="0"/>
    <x v="0"/>
    <n v="32.75"/>
    <x v="0"/>
    <x v="1"/>
    <m/>
    <n v="32.75"/>
    <m/>
    <x v="0"/>
    <x v="0"/>
    <x v="0"/>
  </r>
  <r>
    <x v="0"/>
    <x v="0"/>
    <x v="7"/>
    <x v="16"/>
    <x v="281"/>
    <n v="2474"/>
    <s v="McDaniel, Kaylee M."/>
    <x v="2"/>
    <x v="0"/>
    <x v="0"/>
    <n v="40"/>
    <x v="0"/>
    <x v="1"/>
    <m/>
    <n v="40"/>
    <m/>
    <x v="0"/>
    <x v="0"/>
    <x v="0"/>
  </r>
  <r>
    <x v="0"/>
    <x v="0"/>
    <x v="7"/>
    <x v="16"/>
    <x v="281"/>
    <n v="2433"/>
    <s v="Millsaps, Tiea"/>
    <x v="2"/>
    <x v="0"/>
    <x v="0"/>
    <n v="35.25"/>
    <x v="0"/>
    <x v="1"/>
    <m/>
    <n v="35.25"/>
    <m/>
    <x v="0"/>
    <x v="0"/>
    <x v="0"/>
  </r>
  <r>
    <x v="0"/>
    <x v="0"/>
    <x v="7"/>
    <x v="16"/>
    <x v="281"/>
    <n v="2407"/>
    <s v="Thomas, Emily"/>
    <x v="2"/>
    <x v="0"/>
    <x v="0"/>
    <n v="33"/>
    <x v="0"/>
    <x v="1"/>
    <m/>
    <n v="33"/>
    <m/>
    <x v="0"/>
    <x v="0"/>
    <x v="0"/>
  </r>
  <r>
    <x v="0"/>
    <x v="0"/>
    <x v="5"/>
    <x v="17"/>
    <x v="281"/>
    <n v="1596"/>
    <s v="Harrison, Charles"/>
    <x v="2"/>
    <x v="0"/>
    <x v="0"/>
    <n v="33.5"/>
    <x v="0"/>
    <x v="1"/>
    <m/>
    <n v="33.5"/>
    <n v="8.5"/>
    <x v="0"/>
    <x v="0"/>
    <x v="0"/>
  </r>
  <r>
    <x v="0"/>
    <x v="0"/>
    <x v="5"/>
    <x v="17"/>
    <x v="281"/>
    <n v="2443"/>
    <s v="Hunt, Nancy M."/>
    <x v="2"/>
    <x v="0"/>
    <x v="0"/>
    <n v="36"/>
    <x v="0"/>
    <x v="1"/>
    <m/>
    <n v="36"/>
    <m/>
    <x v="0"/>
    <x v="0"/>
    <x v="0"/>
  </r>
  <r>
    <x v="0"/>
    <x v="0"/>
    <x v="5"/>
    <x v="17"/>
    <x v="281"/>
    <n v="1920"/>
    <s v="Jones, Jena"/>
    <x v="2"/>
    <x v="0"/>
    <x v="0"/>
    <n v="23.5"/>
    <x v="0"/>
    <x v="1"/>
    <m/>
    <n v="23.5"/>
    <m/>
    <x v="0"/>
    <x v="0"/>
    <x v="0"/>
  </r>
  <r>
    <x v="0"/>
    <x v="0"/>
    <x v="21"/>
    <x v="18"/>
    <x v="281"/>
    <n v="2431"/>
    <s v="McRaven, Michael"/>
    <x v="2"/>
    <x v="0"/>
    <x v="0"/>
    <n v="33.25"/>
    <x v="0"/>
    <x v="1"/>
    <m/>
    <n v="33.25"/>
    <m/>
    <x v="0"/>
    <x v="0"/>
    <x v="0"/>
  </r>
  <r>
    <x v="0"/>
    <x v="0"/>
    <x v="8"/>
    <x v="19"/>
    <x v="281"/>
    <n v="2368"/>
    <s v="Barnes, Eric"/>
    <x v="2"/>
    <x v="0"/>
    <x v="0"/>
    <n v="40"/>
    <x v="0"/>
    <x v="1"/>
    <n v="1.25"/>
    <n v="40"/>
    <m/>
    <x v="0"/>
    <x v="0"/>
    <x v="0"/>
  </r>
  <r>
    <x v="0"/>
    <x v="0"/>
    <x v="8"/>
    <x v="19"/>
    <x v="281"/>
    <n v="2313"/>
    <s v="Gibby, Benjamin"/>
    <x v="2"/>
    <x v="0"/>
    <x v="0"/>
    <n v="40"/>
    <x v="0"/>
    <x v="1"/>
    <n v="9"/>
    <n v="40"/>
    <m/>
    <x v="0"/>
    <x v="0"/>
    <x v="0"/>
  </r>
  <r>
    <x v="0"/>
    <x v="0"/>
    <x v="8"/>
    <x v="19"/>
    <x v="281"/>
    <n v="2367"/>
    <s v="Hall, Fredrick L."/>
    <x v="2"/>
    <x v="0"/>
    <x v="0"/>
    <n v="39.5"/>
    <x v="0"/>
    <x v="1"/>
    <m/>
    <n v="39.5"/>
    <m/>
    <x v="0"/>
    <x v="0"/>
    <x v="0"/>
  </r>
  <r>
    <x v="0"/>
    <x v="0"/>
    <x v="0"/>
    <x v="0"/>
    <x v="282"/>
    <n v="2069"/>
    <s v="Bibee, Ronald S."/>
    <x v="2"/>
    <x v="0"/>
    <x v="0"/>
    <n v="40"/>
    <x v="0"/>
    <x v="1"/>
    <m/>
    <n v="40"/>
    <m/>
    <x v="0"/>
    <x v="0"/>
    <x v="0"/>
  </r>
  <r>
    <x v="0"/>
    <x v="0"/>
    <x v="0"/>
    <x v="0"/>
    <x v="282"/>
    <n v="1435"/>
    <s v="Bores, Carie L."/>
    <x v="2"/>
    <x v="0"/>
    <x v="0"/>
    <n v="40"/>
    <x v="0"/>
    <x v="1"/>
    <m/>
    <n v="40"/>
    <m/>
    <x v="0"/>
    <x v="0"/>
    <x v="0"/>
  </r>
  <r>
    <x v="0"/>
    <x v="0"/>
    <x v="0"/>
    <x v="0"/>
    <x v="282"/>
    <n v="2290"/>
    <s v="Garza, Cody"/>
    <x v="2"/>
    <x v="0"/>
    <x v="0"/>
    <n v="40"/>
    <x v="0"/>
    <x v="1"/>
    <m/>
    <n v="40"/>
    <m/>
    <x v="0"/>
    <x v="0"/>
    <x v="0"/>
  </r>
  <r>
    <x v="0"/>
    <x v="0"/>
    <x v="0"/>
    <x v="0"/>
    <x v="282"/>
    <n v="2451"/>
    <s v="Harrison, Chuck R."/>
    <x v="2"/>
    <x v="0"/>
    <x v="0"/>
    <n v="40"/>
    <x v="0"/>
    <x v="1"/>
    <m/>
    <n v="40"/>
    <m/>
    <x v="0"/>
    <x v="0"/>
    <x v="0"/>
  </r>
  <r>
    <x v="0"/>
    <x v="0"/>
    <x v="0"/>
    <x v="0"/>
    <x v="282"/>
    <n v="2296"/>
    <s v="Miller, Caleb"/>
    <x v="2"/>
    <x v="0"/>
    <x v="0"/>
    <n v="35.5"/>
    <x v="0"/>
    <x v="1"/>
    <m/>
    <n v="35.5"/>
    <m/>
    <x v="0"/>
    <x v="0"/>
    <x v="0"/>
  </r>
  <r>
    <x v="0"/>
    <x v="0"/>
    <x v="0"/>
    <x v="0"/>
    <x v="282"/>
    <n v="1079"/>
    <s v="Wilson, Jim"/>
    <x v="2"/>
    <x v="0"/>
    <x v="0"/>
    <n v="40"/>
    <x v="0"/>
    <x v="1"/>
    <m/>
    <n v="40"/>
    <m/>
    <x v="0"/>
    <x v="0"/>
    <x v="0"/>
  </r>
  <r>
    <x v="0"/>
    <x v="0"/>
    <x v="10"/>
    <x v="21"/>
    <x v="282"/>
    <n v="2312"/>
    <s v="Semach, Chad"/>
    <x v="2"/>
    <x v="0"/>
    <x v="0"/>
    <n v="40"/>
    <x v="0"/>
    <x v="1"/>
    <m/>
    <n v="40"/>
    <m/>
    <x v="0"/>
    <x v="0"/>
    <x v="0"/>
  </r>
  <r>
    <x v="0"/>
    <x v="0"/>
    <x v="11"/>
    <x v="1"/>
    <x v="282"/>
    <n v="1481"/>
    <s v="Dodd, Alex E."/>
    <x v="2"/>
    <x v="0"/>
    <x v="0"/>
    <n v="40"/>
    <x v="0"/>
    <x v="1"/>
    <m/>
    <n v="40"/>
    <m/>
    <x v="0"/>
    <x v="0"/>
    <x v="0"/>
  </r>
  <r>
    <x v="0"/>
    <x v="0"/>
    <x v="11"/>
    <x v="1"/>
    <x v="282"/>
    <n v="2007"/>
    <s v="Dodd, Patricia A."/>
    <x v="2"/>
    <x v="0"/>
    <x v="0"/>
    <n v="40"/>
    <x v="0"/>
    <x v="1"/>
    <m/>
    <n v="40"/>
    <m/>
    <x v="0"/>
    <x v="0"/>
    <x v="0"/>
  </r>
  <r>
    <x v="0"/>
    <x v="0"/>
    <x v="11"/>
    <x v="1"/>
    <x v="282"/>
    <n v="2469"/>
    <s v="Gibson, Michael S."/>
    <x v="2"/>
    <x v="0"/>
    <x v="0"/>
    <n v="40"/>
    <x v="0"/>
    <x v="1"/>
    <m/>
    <n v="40"/>
    <m/>
    <x v="0"/>
    <x v="0"/>
    <x v="0"/>
  </r>
  <r>
    <x v="0"/>
    <x v="0"/>
    <x v="12"/>
    <x v="2"/>
    <x v="282"/>
    <n v="1810"/>
    <s v="Damstetter, Suzanne"/>
    <x v="2"/>
    <x v="0"/>
    <x v="0"/>
    <n v="40"/>
    <x v="0"/>
    <x v="1"/>
    <m/>
    <n v="40"/>
    <m/>
    <x v="0"/>
    <x v="0"/>
    <x v="0"/>
  </r>
  <r>
    <x v="0"/>
    <x v="0"/>
    <x v="12"/>
    <x v="2"/>
    <x v="282"/>
    <n v="1831"/>
    <s v="Simmons, Kristie"/>
    <x v="2"/>
    <x v="0"/>
    <x v="0"/>
    <n v="37.5"/>
    <x v="0"/>
    <x v="1"/>
    <m/>
    <n v="37.5"/>
    <m/>
    <x v="0"/>
    <x v="0"/>
    <x v="0"/>
  </r>
  <r>
    <x v="0"/>
    <x v="0"/>
    <x v="13"/>
    <x v="3"/>
    <x v="282"/>
    <n v="1024"/>
    <s v="Hillard, Gary L."/>
    <x v="2"/>
    <x v="0"/>
    <x v="0"/>
    <n v="40"/>
    <x v="0"/>
    <x v="1"/>
    <m/>
    <n v="40"/>
    <m/>
    <x v="0"/>
    <x v="0"/>
    <x v="0"/>
  </r>
  <r>
    <x v="0"/>
    <x v="0"/>
    <x v="13"/>
    <x v="3"/>
    <x v="282"/>
    <n v="1027"/>
    <s v="Howard, Michael"/>
    <x v="2"/>
    <x v="0"/>
    <x v="0"/>
    <n v="40"/>
    <x v="0"/>
    <x v="1"/>
    <m/>
    <n v="40"/>
    <m/>
    <x v="0"/>
    <x v="0"/>
    <x v="0"/>
  </r>
  <r>
    <x v="0"/>
    <x v="0"/>
    <x v="13"/>
    <x v="3"/>
    <x v="282"/>
    <n v="2425"/>
    <s v="Lewelling, Gary L."/>
    <x v="2"/>
    <x v="0"/>
    <x v="0"/>
    <n v="40"/>
    <x v="0"/>
    <x v="1"/>
    <m/>
    <n v="40"/>
    <m/>
    <x v="0"/>
    <x v="0"/>
    <x v="0"/>
  </r>
  <r>
    <x v="0"/>
    <x v="0"/>
    <x v="13"/>
    <x v="3"/>
    <x v="282"/>
    <n v="2034"/>
    <s v="Powers, Joshua"/>
    <x v="2"/>
    <x v="0"/>
    <x v="0"/>
    <n v="40"/>
    <x v="0"/>
    <x v="1"/>
    <m/>
    <n v="40"/>
    <m/>
    <x v="0"/>
    <x v="0"/>
    <x v="0"/>
  </r>
  <r>
    <x v="0"/>
    <x v="0"/>
    <x v="13"/>
    <x v="3"/>
    <x v="282"/>
    <n v="1420"/>
    <s v="Simmons, James T."/>
    <x v="2"/>
    <x v="0"/>
    <x v="0"/>
    <n v="40"/>
    <x v="0"/>
    <x v="1"/>
    <m/>
    <n v="40"/>
    <m/>
    <x v="0"/>
    <x v="0"/>
    <x v="0"/>
  </r>
  <r>
    <x v="0"/>
    <x v="0"/>
    <x v="14"/>
    <x v="4"/>
    <x v="282"/>
    <n v="2100"/>
    <s v="Glenn, Kristy"/>
    <x v="2"/>
    <x v="0"/>
    <x v="0"/>
    <n v="40"/>
    <x v="0"/>
    <x v="1"/>
    <m/>
    <n v="40"/>
    <m/>
    <x v="0"/>
    <x v="0"/>
    <x v="0"/>
  </r>
  <r>
    <x v="0"/>
    <x v="0"/>
    <x v="15"/>
    <x v="5"/>
    <x v="282"/>
    <n v="1717"/>
    <s v="Burchfield, Jeannie"/>
    <x v="2"/>
    <x v="0"/>
    <x v="0"/>
    <n v="40"/>
    <x v="0"/>
    <x v="1"/>
    <n v="0.25"/>
    <n v="40"/>
    <m/>
    <x v="0"/>
    <x v="0"/>
    <x v="0"/>
  </r>
  <r>
    <x v="0"/>
    <x v="0"/>
    <x v="15"/>
    <x v="5"/>
    <x v="282"/>
    <n v="2122"/>
    <s v="Denton, Ashley"/>
    <x v="2"/>
    <x v="0"/>
    <x v="0"/>
    <n v="36"/>
    <x v="0"/>
    <x v="1"/>
    <m/>
    <n v="36"/>
    <m/>
    <x v="0"/>
    <x v="0"/>
    <x v="0"/>
  </r>
  <r>
    <x v="0"/>
    <x v="0"/>
    <x v="15"/>
    <x v="5"/>
    <x v="282"/>
    <n v="2478"/>
    <s v="DeSimone, Nicole R."/>
    <x v="2"/>
    <x v="0"/>
    <x v="0"/>
    <n v="40"/>
    <x v="0"/>
    <x v="1"/>
    <m/>
    <n v="40"/>
    <m/>
    <x v="0"/>
    <x v="0"/>
    <x v="0"/>
  </r>
  <r>
    <x v="0"/>
    <x v="0"/>
    <x v="15"/>
    <x v="5"/>
    <x v="282"/>
    <n v="1904"/>
    <s v="Murr, Sherry"/>
    <x v="2"/>
    <x v="0"/>
    <x v="0"/>
    <n v="40"/>
    <x v="0"/>
    <x v="1"/>
    <m/>
    <n v="40"/>
    <m/>
    <x v="0"/>
    <x v="0"/>
    <x v="0"/>
  </r>
  <r>
    <x v="0"/>
    <x v="0"/>
    <x v="15"/>
    <x v="5"/>
    <x v="282"/>
    <n v="2479"/>
    <s v="Peterson, Samantha C."/>
    <x v="2"/>
    <x v="0"/>
    <x v="0"/>
    <n v="40"/>
    <x v="0"/>
    <x v="1"/>
    <m/>
    <n v="40"/>
    <m/>
    <x v="0"/>
    <x v="0"/>
    <x v="0"/>
  </r>
  <r>
    <x v="0"/>
    <x v="0"/>
    <x v="16"/>
    <x v="6"/>
    <x v="282"/>
    <n v="2230"/>
    <s v="Payne, Donna"/>
    <x v="2"/>
    <x v="0"/>
    <x v="0"/>
    <n v="40"/>
    <x v="0"/>
    <x v="1"/>
    <m/>
    <n v="40"/>
    <m/>
    <x v="0"/>
    <x v="0"/>
    <x v="0"/>
  </r>
  <r>
    <x v="0"/>
    <x v="0"/>
    <x v="17"/>
    <x v="20"/>
    <x v="282"/>
    <n v="2260"/>
    <s v="Lake, Stephanie"/>
    <x v="2"/>
    <x v="0"/>
    <x v="0"/>
    <m/>
    <x v="0"/>
    <x v="1"/>
    <m/>
    <m/>
    <m/>
    <x v="0"/>
    <x v="0"/>
    <x v="0"/>
  </r>
  <r>
    <x v="0"/>
    <x v="0"/>
    <x v="16"/>
    <x v="20"/>
    <x v="282"/>
    <n v="2260"/>
    <s v="Lake, Stephanie"/>
    <x v="2"/>
    <x v="0"/>
    <x v="0"/>
    <n v="40"/>
    <x v="0"/>
    <x v="1"/>
    <m/>
    <n v="40"/>
    <m/>
    <x v="0"/>
    <x v="0"/>
    <x v="0"/>
  </r>
  <r>
    <x v="0"/>
    <x v="0"/>
    <x v="2"/>
    <x v="8"/>
    <x v="282"/>
    <n v="1917"/>
    <s v="Rigley, Eric"/>
    <x v="2"/>
    <x v="0"/>
    <x v="0"/>
    <n v="40"/>
    <x v="0"/>
    <x v="1"/>
    <m/>
    <n v="40"/>
    <n v="40"/>
    <x v="0"/>
    <x v="0"/>
    <x v="0"/>
  </r>
  <r>
    <x v="0"/>
    <x v="0"/>
    <x v="2"/>
    <x v="8"/>
    <x v="282"/>
    <n v="2149"/>
    <s v="Robillard, Mathew"/>
    <x v="2"/>
    <x v="0"/>
    <x v="0"/>
    <n v="40"/>
    <x v="0"/>
    <x v="1"/>
    <m/>
    <n v="40"/>
    <m/>
    <x v="0"/>
    <x v="0"/>
    <x v="0"/>
  </r>
  <r>
    <x v="0"/>
    <x v="0"/>
    <x v="19"/>
    <x v="9"/>
    <x v="282"/>
    <n v="2466"/>
    <s v="Belback, Lorie J."/>
    <x v="2"/>
    <x v="0"/>
    <x v="0"/>
    <n v="34.75"/>
    <x v="0"/>
    <x v="1"/>
    <m/>
    <n v="34.75"/>
    <m/>
    <x v="0"/>
    <x v="0"/>
    <x v="0"/>
  </r>
  <r>
    <x v="0"/>
    <x v="0"/>
    <x v="19"/>
    <x v="9"/>
    <x v="282"/>
    <n v="2375"/>
    <s v="Jarosz, Jolene"/>
    <x v="2"/>
    <x v="0"/>
    <x v="0"/>
    <n v="34.75"/>
    <x v="0"/>
    <x v="1"/>
    <m/>
    <n v="34.75"/>
    <m/>
    <x v="0"/>
    <x v="0"/>
    <x v="0"/>
  </r>
  <r>
    <x v="0"/>
    <x v="0"/>
    <x v="19"/>
    <x v="9"/>
    <x v="282"/>
    <n v="2379"/>
    <s v="Thomas, Michelle"/>
    <x v="2"/>
    <x v="0"/>
    <x v="0"/>
    <n v="34.75"/>
    <x v="0"/>
    <x v="1"/>
    <m/>
    <n v="34.75"/>
    <m/>
    <x v="0"/>
    <x v="0"/>
    <x v="0"/>
  </r>
  <r>
    <x v="0"/>
    <x v="0"/>
    <x v="20"/>
    <x v="10"/>
    <x v="282"/>
    <n v="2477"/>
    <s v="Bloom, Phillip J."/>
    <x v="2"/>
    <x v="0"/>
    <x v="0"/>
    <n v="35"/>
    <x v="0"/>
    <x v="1"/>
    <m/>
    <n v="35"/>
    <m/>
    <x v="0"/>
    <x v="0"/>
    <x v="0"/>
  </r>
  <r>
    <x v="0"/>
    <x v="0"/>
    <x v="3"/>
    <x v="11"/>
    <x v="282"/>
    <n v="2362"/>
    <s v="Fabrizio, Jamie"/>
    <x v="2"/>
    <x v="0"/>
    <x v="0"/>
    <n v="40"/>
    <x v="0"/>
    <x v="1"/>
    <n v="2.5"/>
    <n v="40"/>
    <m/>
    <x v="0"/>
    <x v="0"/>
    <x v="0"/>
  </r>
  <r>
    <x v="0"/>
    <x v="0"/>
    <x v="3"/>
    <x v="11"/>
    <x v="282"/>
    <n v="2408"/>
    <s v="Kelly, Justin"/>
    <x v="2"/>
    <x v="0"/>
    <x v="0"/>
    <n v="40"/>
    <x v="0"/>
    <x v="1"/>
    <n v="2"/>
    <n v="40"/>
    <m/>
    <x v="0"/>
    <x v="0"/>
    <x v="0"/>
  </r>
  <r>
    <x v="0"/>
    <x v="0"/>
    <x v="3"/>
    <x v="11"/>
    <x v="282"/>
    <n v="1749"/>
    <s v="Peels, Timothy L."/>
    <x v="2"/>
    <x v="0"/>
    <x v="0"/>
    <n v="40"/>
    <x v="0"/>
    <x v="1"/>
    <n v="4"/>
    <n v="40"/>
    <m/>
    <x v="0"/>
    <x v="0"/>
    <x v="0"/>
  </r>
  <r>
    <x v="0"/>
    <x v="0"/>
    <x v="3"/>
    <x v="11"/>
    <x v="282"/>
    <n v="2294"/>
    <s v="Poff, Jessica"/>
    <x v="2"/>
    <x v="0"/>
    <x v="0"/>
    <n v="40"/>
    <x v="0"/>
    <x v="1"/>
    <n v="3.25"/>
    <n v="40"/>
    <m/>
    <x v="0"/>
    <x v="0"/>
    <x v="0"/>
  </r>
  <r>
    <x v="0"/>
    <x v="0"/>
    <x v="3"/>
    <x v="11"/>
    <x v="282"/>
    <n v="2447"/>
    <s v="Schutt, Caleb R."/>
    <x v="2"/>
    <x v="0"/>
    <x v="0"/>
    <n v="36"/>
    <x v="0"/>
    <x v="1"/>
    <m/>
    <n v="36"/>
    <m/>
    <x v="0"/>
    <x v="0"/>
    <x v="0"/>
  </r>
  <r>
    <x v="0"/>
    <x v="0"/>
    <x v="3"/>
    <x v="11"/>
    <x v="282"/>
    <n v="2284"/>
    <s v="Underwood, Tracy"/>
    <x v="2"/>
    <x v="0"/>
    <x v="0"/>
    <n v="39.5"/>
    <x v="0"/>
    <x v="1"/>
    <m/>
    <n v="39.5"/>
    <m/>
    <x v="0"/>
    <x v="0"/>
    <x v="0"/>
  </r>
  <r>
    <x v="0"/>
    <x v="0"/>
    <x v="3"/>
    <x v="11"/>
    <x v="282"/>
    <n v="2452"/>
    <s v="Vaughn, Gregory H."/>
    <x v="2"/>
    <x v="0"/>
    <x v="0"/>
    <n v="26"/>
    <x v="0"/>
    <x v="1"/>
    <m/>
    <n v="26"/>
    <n v="10"/>
    <x v="0"/>
    <x v="0"/>
    <x v="0"/>
  </r>
  <r>
    <x v="0"/>
    <x v="0"/>
    <x v="4"/>
    <x v="12"/>
    <x v="282"/>
    <n v="1410"/>
    <s v="Cooper, Alice F."/>
    <x v="2"/>
    <x v="0"/>
    <x v="0"/>
    <n v="40"/>
    <x v="0"/>
    <x v="1"/>
    <n v="4"/>
    <n v="40"/>
    <m/>
    <x v="0"/>
    <x v="0"/>
    <x v="0"/>
  </r>
  <r>
    <x v="0"/>
    <x v="0"/>
    <x v="4"/>
    <x v="12"/>
    <x v="282"/>
    <n v="2203"/>
    <s v="Hicks, Lisa"/>
    <x v="2"/>
    <x v="0"/>
    <x v="0"/>
    <n v="37"/>
    <x v="0"/>
    <x v="1"/>
    <m/>
    <n v="37"/>
    <m/>
    <x v="0"/>
    <x v="0"/>
    <x v="0"/>
  </r>
  <r>
    <x v="0"/>
    <x v="0"/>
    <x v="4"/>
    <x v="12"/>
    <x v="282"/>
    <n v="1206"/>
    <s v="Lorenz, Viola B."/>
    <x v="2"/>
    <x v="0"/>
    <x v="0"/>
    <n v="31"/>
    <x v="0"/>
    <x v="1"/>
    <m/>
    <n v="31"/>
    <m/>
    <x v="0"/>
    <x v="0"/>
    <x v="0"/>
  </r>
  <r>
    <x v="0"/>
    <x v="0"/>
    <x v="4"/>
    <x v="12"/>
    <x v="282"/>
    <n v="2381"/>
    <s v="McCombs, Olivia"/>
    <x v="2"/>
    <x v="0"/>
    <x v="0"/>
    <n v="36"/>
    <x v="0"/>
    <x v="1"/>
    <m/>
    <n v="36"/>
    <m/>
    <x v="0"/>
    <x v="0"/>
    <x v="0"/>
  </r>
  <r>
    <x v="0"/>
    <x v="0"/>
    <x v="4"/>
    <x v="12"/>
    <x v="282"/>
    <n v="2475"/>
    <s v="Smith, Shannon F."/>
    <x v="2"/>
    <x v="0"/>
    <x v="0"/>
    <n v="30"/>
    <x v="0"/>
    <x v="1"/>
    <m/>
    <n v="30"/>
    <m/>
    <x v="0"/>
    <x v="0"/>
    <x v="0"/>
  </r>
  <r>
    <x v="0"/>
    <x v="0"/>
    <x v="6"/>
    <x v="13"/>
    <x v="282"/>
    <n v="2175"/>
    <s v="Akulic, Marlene"/>
    <x v="2"/>
    <x v="0"/>
    <x v="0"/>
    <n v="40"/>
    <x v="0"/>
    <x v="1"/>
    <n v="4"/>
    <n v="40"/>
    <m/>
    <x v="0"/>
    <x v="0"/>
    <x v="0"/>
  </r>
  <r>
    <x v="0"/>
    <x v="0"/>
    <x v="6"/>
    <x v="13"/>
    <x v="282"/>
    <n v="2462"/>
    <s v="Armstrong, Mary A."/>
    <x v="2"/>
    <x v="0"/>
    <x v="0"/>
    <n v="32.25"/>
    <x v="0"/>
    <x v="1"/>
    <m/>
    <n v="32.25"/>
    <m/>
    <x v="0"/>
    <x v="0"/>
    <x v="0"/>
  </r>
  <r>
    <x v="0"/>
    <x v="0"/>
    <x v="6"/>
    <x v="13"/>
    <x v="282"/>
    <n v="2340"/>
    <s v="Atkins, Reva"/>
    <x v="2"/>
    <x v="0"/>
    <x v="0"/>
    <n v="22"/>
    <x v="0"/>
    <x v="1"/>
    <m/>
    <n v="22"/>
    <n v="10"/>
    <x v="0"/>
    <x v="0"/>
    <x v="0"/>
  </r>
  <r>
    <x v="0"/>
    <x v="0"/>
    <x v="6"/>
    <x v="13"/>
    <x v="282"/>
    <n v="2470"/>
    <s v="Bivens, Bethany M."/>
    <x v="2"/>
    <x v="0"/>
    <x v="0"/>
    <n v="40"/>
    <x v="0"/>
    <x v="1"/>
    <m/>
    <n v="40"/>
    <m/>
    <x v="0"/>
    <x v="0"/>
    <x v="0"/>
  </r>
  <r>
    <x v="0"/>
    <x v="0"/>
    <x v="6"/>
    <x v="13"/>
    <x v="282"/>
    <n v="2229"/>
    <s v="Bledsoe, Amy"/>
    <x v="2"/>
    <x v="0"/>
    <x v="0"/>
    <n v="30"/>
    <x v="0"/>
    <x v="1"/>
    <m/>
    <n v="30"/>
    <m/>
    <x v="0"/>
    <x v="0"/>
    <x v="0"/>
  </r>
  <r>
    <x v="0"/>
    <x v="0"/>
    <x v="6"/>
    <x v="13"/>
    <x v="282"/>
    <n v="2190"/>
    <s v="Bookout, Nancy"/>
    <x v="2"/>
    <x v="0"/>
    <x v="0"/>
    <n v="40"/>
    <x v="0"/>
    <x v="1"/>
    <n v="4"/>
    <n v="40"/>
    <m/>
    <x v="0"/>
    <x v="0"/>
    <x v="0"/>
  </r>
  <r>
    <x v="0"/>
    <x v="0"/>
    <x v="6"/>
    <x v="13"/>
    <x v="282"/>
    <n v="2382"/>
    <s v="Bourzac, Nanette L."/>
    <x v="2"/>
    <x v="0"/>
    <x v="0"/>
    <n v="40"/>
    <x v="0"/>
    <x v="1"/>
    <n v="3.5"/>
    <n v="40"/>
    <m/>
    <x v="0"/>
    <x v="0"/>
    <x v="0"/>
  </r>
  <r>
    <x v="0"/>
    <x v="0"/>
    <x v="6"/>
    <x v="13"/>
    <x v="282"/>
    <n v="2039"/>
    <s v="Brooks, Tammy C."/>
    <x v="2"/>
    <x v="0"/>
    <x v="0"/>
    <m/>
    <x v="0"/>
    <x v="1"/>
    <m/>
    <m/>
    <n v="10"/>
    <x v="0"/>
    <x v="0"/>
    <x v="0"/>
  </r>
  <r>
    <x v="0"/>
    <x v="0"/>
    <x v="6"/>
    <x v="13"/>
    <x v="282"/>
    <n v="2316"/>
    <s v="Brummett, Sebrina D."/>
    <x v="2"/>
    <x v="0"/>
    <x v="0"/>
    <n v="28.25"/>
    <x v="0"/>
    <x v="1"/>
    <m/>
    <n v="28.25"/>
    <m/>
    <x v="0"/>
    <x v="0"/>
    <x v="0"/>
  </r>
  <r>
    <x v="0"/>
    <x v="0"/>
    <x v="6"/>
    <x v="13"/>
    <x v="282"/>
    <n v="2156"/>
    <s v="Bryan, Sheena L."/>
    <x v="2"/>
    <x v="0"/>
    <x v="0"/>
    <n v="40"/>
    <x v="0"/>
    <x v="1"/>
    <m/>
    <n v="40"/>
    <m/>
    <x v="0"/>
    <x v="0"/>
    <x v="0"/>
  </r>
  <r>
    <x v="0"/>
    <x v="0"/>
    <x v="6"/>
    <x v="13"/>
    <x v="282"/>
    <n v="1010"/>
    <s v="Carroll, Robin M."/>
    <x v="2"/>
    <x v="0"/>
    <x v="0"/>
    <n v="40"/>
    <x v="0"/>
    <x v="1"/>
    <m/>
    <n v="40"/>
    <m/>
    <x v="0"/>
    <x v="0"/>
    <x v="0"/>
  </r>
  <r>
    <x v="0"/>
    <x v="0"/>
    <x v="6"/>
    <x v="13"/>
    <x v="282"/>
    <n v="2068"/>
    <s v="Cathcart, Bess L."/>
    <x v="2"/>
    <x v="0"/>
    <x v="0"/>
    <m/>
    <x v="0"/>
    <x v="1"/>
    <m/>
    <m/>
    <n v="10"/>
    <x v="0"/>
    <x v="0"/>
    <x v="0"/>
  </r>
  <r>
    <x v="0"/>
    <x v="0"/>
    <x v="6"/>
    <x v="13"/>
    <x v="282"/>
    <n v="2098"/>
    <s v="Childress, Stacy M."/>
    <x v="2"/>
    <x v="0"/>
    <x v="0"/>
    <n v="40"/>
    <x v="0"/>
    <x v="1"/>
    <n v="4"/>
    <n v="40"/>
    <m/>
    <x v="0"/>
    <x v="0"/>
    <x v="0"/>
  </r>
  <r>
    <x v="0"/>
    <x v="0"/>
    <x v="6"/>
    <x v="13"/>
    <x v="282"/>
    <n v="2430"/>
    <s v="Coburn, Lisa"/>
    <x v="2"/>
    <x v="0"/>
    <x v="0"/>
    <n v="27.25"/>
    <x v="0"/>
    <x v="1"/>
    <m/>
    <n v="27.25"/>
    <m/>
    <x v="0"/>
    <x v="0"/>
    <x v="0"/>
  </r>
  <r>
    <x v="0"/>
    <x v="0"/>
    <x v="6"/>
    <x v="13"/>
    <x v="282"/>
    <n v="1362"/>
    <s v="Davis, Kimberly S."/>
    <x v="2"/>
    <x v="0"/>
    <x v="0"/>
    <n v="40"/>
    <x v="0"/>
    <x v="1"/>
    <n v="3.75"/>
    <n v="40"/>
    <m/>
    <x v="0"/>
    <x v="0"/>
    <x v="0"/>
  </r>
  <r>
    <x v="0"/>
    <x v="0"/>
    <x v="6"/>
    <x v="13"/>
    <x v="282"/>
    <n v="1465"/>
    <s v="Dotson, Wanda A."/>
    <x v="2"/>
    <x v="0"/>
    <x v="0"/>
    <n v="40"/>
    <x v="0"/>
    <x v="1"/>
    <n v="3"/>
    <n v="40"/>
    <m/>
    <x v="0"/>
    <x v="0"/>
    <x v="0"/>
  </r>
  <r>
    <x v="0"/>
    <x v="0"/>
    <x v="6"/>
    <x v="13"/>
    <x v="282"/>
    <n v="2046"/>
    <s v="Dunn, Lois"/>
    <x v="2"/>
    <x v="0"/>
    <x v="0"/>
    <n v="40"/>
    <x v="0"/>
    <x v="1"/>
    <m/>
    <n v="40"/>
    <m/>
    <x v="0"/>
    <x v="0"/>
    <x v="0"/>
  </r>
  <r>
    <x v="0"/>
    <x v="0"/>
    <x v="6"/>
    <x v="13"/>
    <x v="282"/>
    <n v="2476"/>
    <s v="Finnell, Elizabeth A."/>
    <x v="2"/>
    <x v="0"/>
    <x v="0"/>
    <n v="36.5"/>
    <x v="0"/>
    <x v="1"/>
    <m/>
    <n v="36.5"/>
    <m/>
    <x v="0"/>
    <x v="0"/>
    <x v="0"/>
  </r>
  <r>
    <x v="0"/>
    <x v="0"/>
    <x v="6"/>
    <x v="13"/>
    <x v="282"/>
    <n v="2319"/>
    <s v="Gibby, Deborah"/>
    <x v="2"/>
    <x v="0"/>
    <x v="0"/>
    <n v="40"/>
    <x v="0"/>
    <x v="1"/>
    <n v="4.75"/>
    <n v="40"/>
    <m/>
    <x v="0"/>
    <x v="0"/>
    <x v="0"/>
  </r>
  <r>
    <x v="0"/>
    <x v="0"/>
    <x v="6"/>
    <x v="13"/>
    <x v="282"/>
    <n v="2286"/>
    <s v="Godwin, Tonya"/>
    <x v="2"/>
    <x v="0"/>
    <x v="0"/>
    <n v="40"/>
    <x v="0"/>
    <x v="1"/>
    <n v="0.25"/>
    <n v="40"/>
    <m/>
    <x v="0"/>
    <x v="0"/>
    <x v="0"/>
  </r>
  <r>
    <x v="0"/>
    <x v="0"/>
    <x v="6"/>
    <x v="13"/>
    <x v="282"/>
    <n v="2376"/>
    <s v="Headrick, Lena"/>
    <x v="2"/>
    <x v="0"/>
    <x v="0"/>
    <n v="40"/>
    <x v="0"/>
    <x v="1"/>
    <n v="4"/>
    <n v="40"/>
    <m/>
    <x v="0"/>
    <x v="0"/>
    <x v="0"/>
  </r>
  <r>
    <x v="0"/>
    <x v="0"/>
    <x v="6"/>
    <x v="13"/>
    <x v="282"/>
    <n v="2373"/>
    <s v="Helton, Lisa K."/>
    <x v="2"/>
    <x v="0"/>
    <x v="0"/>
    <n v="40"/>
    <x v="0"/>
    <x v="1"/>
    <m/>
    <n v="40"/>
    <m/>
    <x v="0"/>
    <x v="0"/>
    <x v="0"/>
  </r>
  <r>
    <x v="0"/>
    <x v="0"/>
    <x v="6"/>
    <x v="13"/>
    <x v="282"/>
    <n v="2261"/>
    <s v="Howarth, Amy"/>
    <x v="2"/>
    <x v="0"/>
    <x v="0"/>
    <n v="40"/>
    <x v="0"/>
    <x v="1"/>
    <n v="3"/>
    <n v="40"/>
    <m/>
    <x v="0"/>
    <x v="0"/>
    <x v="0"/>
  </r>
  <r>
    <x v="0"/>
    <x v="0"/>
    <x v="6"/>
    <x v="13"/>
    <x v="282"/>
    <n v="1480"/>
    <s v="Kliever, Debbie J."/>
    <x v="2"/>
    <x v="0"/>
    <x v="0"/>
    <n v="40"/>
    <x v="0"/>
    <x v="1"/>
    <m/>
    <n v="40"/>
    <m/>
    <x v="0"/>
    <x v="0"/>
    <x v="0"/>
  </r>
  <r>
    <x v="0"/>
    <x v="0"/>
    <x v="6"/>
    <x v="13"/>
    <x v="282"/>
    <n v="1259"/>
    <s v="Lee, Ginger"/>
    <x v="2"/>
    <x v="0"/>
    <x v="0"/>
    <n v="40"/>
    <x v="0"/>
    <x v="1"/>
    <n v="0.25"/>
    <n v="40"/>
    <m/>
    <x v="0"/>
    <x v="0"/>
    <x v="0"/>
  </r>
  <r>
    <x v="0"/>
    <x v="0"/>
    <x v="6"/>
    <x v="13"/>
    <x v="282"/>
    <n v="2176"/>
    <s v="May, Cynthia L."/>
    <x v="2"/>
    <x v="0"/>
    <x v="0"/>
    <n v="40"/>
    <x v="0"/>
    <x v="1"/>
    <n v="5.5"/>
    <n v="40"/>
    <m/>
    <x v="0"/>
    <x v="0"/>
    <x v="0"/>
  </r>
  <r>
    <x v="0"/>
    <x v="0"/>
    <x v="6"/>
    <x v="13"/>
    <x v="282"/>
    <n v="1558"/>
    <s v="McCluskey, Loreta R."/>
    <x v="2"/>
    <x v="0"/>
    <x v="0"/>
    <n v="40"/>
    <x v="0"/>
    <x v="1"/>
    <m/>
    <n v="40"/>
    <m/>
    <x v="0"/>
    <x v="0"/>
    <x v="0"/>
  </r>
  <r>
    <x v="0"/>
    <x v="0"/>
    <x v="6"/>
    <x v="13"/>
    <x v="282"/>
    <n v="2442"/>
    <s v="Mccord, Loriah L."/>
    <x v="2"/>
    <x v="0"/>
    <x v="0"/>
    <n v="40"/>
    <x v="0"/>
    <x v="1"/>
    <n v="4"/>
    <n v="40"/>
    <m/>
    <x v="0"/>
    <x v="0"/>
    <x v="0"/>
  </r>
  <r>
    <x v="0"/>
    <x v="0"/>
    <x v="6"/>
    <x v="13"/>
    <x v="282"/>
    <n v="2380"/>
    <s v="Moore, Darlene"/>
    <x v="2"/>
    <x v="0"/>
    <x v="0"/>
    <n v="40"/>
    <x v="0"/>
    <x v="1"/>
    <n v="1"/>
    <n v="40"/>
    <m/>
    <x v="0"/>
    <x v="0"/>
    <x v="0"/>
  </r>
  <r>
    <x v="0"/>
    <x v="0"/>
    <x v="6"/>
    <x v="13"/>
    <x v="282"/>
    <n v="2465"/>
    <s v="Morris, Jessie A."/>
    <x v="2"/>
    <x v="0"/>
    <x v="0"/>
    <n v="40"/>
    <x v="0"/>
    <x v="1"/>
    <m/>
    <n v="40"/>
    <m/>
    <x v="0"/>
    <x v="0"/>
    <x v="0"/>
  </r>
  <r>
    <x v="0"/>
    <x v="0"/>
    <x v="6"/>
    <x v="13"/>
    <x v="282"/>
    <n v="2409"/>
    <s v="Neeley, Megan R."/>
    <x v="2"/>
    <x v="0"/>
    <x v="0"/>
    <n v="40"/>
    <x v="0"/>
    <x v="1"/>
    <n v="2.25"/>
    <n v="40"/>
    <m/>
    <x v="0"/>
    <x v="0"/>
    <x v="0"/>
  </r>
  <r>
    <x v="0"/>
    <x v="0"/>
    <x v="6"/>
    <x v="13"/>
    <x v="282"/>
    <n v="1559"/>
    <s v="Nichols, Brenda S."/>
    <x v="2"/>
    <x v="0"/>
    <x v="0"/>
    <n v="40"/>
    <x v="0"/>
    <x v="1"/>
    <n v="4"/>
    <n v="40"/>
    <m/>
    <x v="0"/>
    <x v="0"/>
    <x v="0"/>
  </r>
  <r>
    <x v="0"/>
    <x v="0"/>
    <x v="6"/>
    <x v="13"/>
    <x v="282"/>
    <n v="2415"/>
    <s v="Patterson, Pamela"/>
    <x v="2"/>
    <x v="0"/>
    <x v="0"/>
    <n v="40"/>
    <x v="0"/>
    <x v="1"/>
    <n v="0.25"/>
    <n v="40"/>
    <m/>
    <x v="0"/>
    <x v="0"/>
    <x v="0"/>
  </r>
  <r>
    <x v="0"/>
    <x v="0"/>
    <x v="6"/>
    <x v="13"/>
    <x v="282"/>
    <n v="2259"/>
    <s v="Peels, Carolyn K."/>
    <x v="2"/>
    <x v="0"/>
    <x v="0"/>
    <n v="40"/>
    <x v="0"/>
    <x v="1"/>
    <m/>
    <n v="40"/>
    <m/>
    <x v="0"/>
    <x v="0"/>
    <x v="0"/>
  </r>
  <r>
    <x v="0"/>
    <x v="0"/>
    <x v="6"/>
    <x v="13"/>
    <x v="282"/>
    <n v="2459"/>
    <s v="Redman, Melissa G."/>
    <x v="2"/>
    <x v="0"/>
    <x v="0"/>
    <n v="40"/>
    <x v="0"/>
    <x v="1"/>
    <m/>
    <n v="40"/>
    <m/>
    <x v="0"/>
    <x v="0"/>
    <x v="0"/>
  </r>
  <r>
    <x v="0"/>
    <x v="0"/>
    <x v="6"/>
    <x v="13"/>
    <x v="282"/>
    <n v="1997"/>
    <s v="Roberts, Lisa R."/>
    <x v="2"/>
    <x v="0"/>
    <x v="0"/>
    <m/>
    <x v="0"/>
    <x v="1"/>
    <m/>
    <m/>
    <n v="20"/>
    <x v="0"/>
    <x v="0"/>
    <x v="0"/>
  </r>
  <r>
    <x v="0"/>
    <x v="0"/>
    <x v="6"/>
    <x v="13"/>
    <x v="282"/>
    <n v="2440"/>
    <s v="Rupinski, Alexis M."/>
    <x v="2"/>
    <x v="0"/>
    <x v="0"/>
    <n v="33.25"/>
    <x v="0"/>
    <x v="1"/>
    <m/>
    <n v="33.25"/>
    <m/>
    <x v="0"/>
    <x v="0"/>
    <x v="0"/>
  </r>
  <r>
    <x v="0"/>
    <x v="0"/>
    <x v="6"/>
    <x v="13"/>
    <x v="282"/>
    <n v="2192"/>
    <s v="Rupinski, Angela"/>
    <x v="2"/>
    <x v="0"/>
    <x v="0"/>
    <n v="40"/>
    <x v="0"/>
    <x v="1"/>
    <n v="4"/>
    <n v="40"/>
    <m/>
    <x v="0"/>
    <x v="0"/>
    <x v="0"/>
  </r>
  <r>
    <x v="0"/>
    <x v="0"/>
    <x v="6"/>
    <x v="13"/>
    <x v="282"/>
    <n v="2441"/>
    <s v="Selby, Chasity"/>
    <x v="2"/>
    <x v="0"/>
    <x v="0"/>
    <n v="40"/>
    <x v="0"/>
    <x v="1"/>
    <m/>
    <n v="40"/>
    <m/>
    <x v="0"/>
    <x v="0"/>
    <x v="0"/>
  </r>
  <r>
    <x v="0"/>
    <x v="0"/>
    <x v="6"/>
    <x v="13"/>
    <x v="282"/>
    <n v="1612"/>
    <s v="Self, Janet"/>
    <x v="2"/>
    <x v="0"/>
    <x v="0"/>
    <n v="40"/>
    <x v="0"/>
    <x v="1"/>
    <m/>
    <n v="40"/>
    <m/>
    <x v="0"/>
    <x v="0"/>
    <x v="0"/>
  </r>
  <r>
    <x v="0"/>
    <x v="0"/>
    <x v="6"/>
    <x v="13"/>
    <x v="282"/>
    <n v="2356"/>
    <s v="Sharp, Sonia"/>
    <x v="2"/>
    <x v="0"/>
    <x v="0"/>
    <n v="33"/>
    <x v="0"/>
    <x v="1"/>
    <m/>
    <n v="33"/>
    <m/>
    <x v="0"/>
    <x v="0"/>
    <x v="0"/>
  </r>
  <r>
    <x v="0"/>
    <x v="0"/>
    <x v="6"/>
    <x v="13"/>
    <x v="282"/>
    <n v="2471"/>
    <s v="Shepherd, Christina M."/>
    <x v="2"/>
    <x v="0"/>
    <x v="0"/>
    <n v="40"/>
    <x v="0"/>
    <x v="1"/>
    <n v="1.25"/>
    <n v="40"/>
    <m/>
    <x v="0"/>
    <x v="0"/>
    <x v="0"/>
  </r>
  <r>
    <x v="0"/>
    <x v="0"/>
    <x v="6"/>
    <x v="13"/>
    <x v="282"/>
    <n v="2423"/>
    <s v="Stafford, Tabitha"/>
    <x v="2"/>
    <x v="0"/>
    <x v="0"/>
    <n v="40"/>
    <x v="0"/>
    <x v="1"/>
    <n v="4"/>
    <n v="40"/>
    <m/>
    <x v="0"/>
    <x v="0"/>
    <x v="0"/>
  </r>
  <r>
    <x v="0"/>
    <x v="0"/>
    <x v="6"/>
    <x v="13"/>
    <x v="282"/>
    <n v="2464"/>
    <s v="Tipton, Rebecca G."/>
    <x v="2"/>
    <x v="0"/>
    <x v="0"/>
    <n v="32"/>
    <x v="0"/>
    <x v="1"/>
    <m/>
    <n v="32"/>
    <m/>
    <x v="0"/>
    <x v="0"/>
    <x v="0"/>
  </r>
  <r>
    <x v="0"/>
    <x v="0"/>
    <x v="6"/>
    <x v="13"/>
    <x v="282"/>
    <n v="2392"/>
    <s v="Veit, Beth"/>
    <x v="2"/>
    <x v="0"/>
    <x v="0"/>
    <n v="30.25"/>
    <x v="0"/>
    <x v="1"/>
    <m/>
    <n v="30.25"/>
    <m/>
    <x v="0"/>
    <x v="0"/>
    <x v="0"/>
  </r>
  <r>
    <x v="0"/>
    <x v="0"/>
    <x v="6"/>
    <x v="13"/>
    <x v="282"/>
    <n v="2426"/>
    <s v="Veit, Jordan A."/>
    <x v="2"/>
    <x v="0"/>
    <x v="0"/>
    <n v="36.25"/>
    <x v="0"/>
    <x v="1"/>
    <m/>
    <n v="36.25"/>
    <m/>
    <x v="0"/>
    <x v="0"/>
    <x v="0"/>
  </r>
  <r>
    <x v="0"/>
    <x v="0"/>
    <x v="6"/>
    <x v="13"/>
    <x v="282"/>
    <n v="2154"/>
    <s v="West, Sandra"/>
    <x v="2"/>
    <x v="0"/>
    <x v="0"/>
    <n v="22"/>
    <x v="0"/>
    <x v="1"/>
    <m/>
    <n v="22"/>
    <n v="20"/>
    <x v="0"/>
    <x v="0"/>
    <x v="0"/>
  </r>
  <r>
    <x v="0"/>
    <x v="0"/>
    <x v="6"/>
    <x v="13"/>
    <x v="282"/>
    <n v="2282"/>
    <s v="Young, Karen A."/>
    <x v="2"/>
    <x v="0"/>
    <x v="0"/>
    <n v="34"/>
    <x v="0"/>
    <x v="1"/>
    <m/>
    <n v="34"/>
    <m/>
    <x v="0"/>
    <x v="0"/>
    <x v="0"/>
  </r>
  <r>
    <x v="0"/>
    <x v="0"/>
    <x v="1"/>
    <x v="14"/>
    <x v="282"/>
    <n v="1280"/>
    <s v="Cooley, Tammy K."/>
    <x v="2"/>
    <x v="0"/>
    <x v="0"/>
    <n v="38.25"/>
    <x v="0"/>
    <x v="1"/>
    <m/>
    <n v="38.25"/>
    <n v="1.75"/>
    <x v="0"/>
    <x v="0"/>
    <x v="0"/>
  </r>
  <r>
    <x v="0"/>
    <x v="0"/>
    <x v="1"/>
    <x v="14"/>
    <x v="282"/>
    <n v="2195"/>
    <s v="Davis, Tyler"/>
    <x v="2"/>
    <x v="0"/>
    <x v="0"/>
    <m/>
    <x v="0"/>
    <x v="1"/>
    <m/>
    <m/>
    <n v="40"/>
    <x v="0"/>
    <x v="0"/>
    <x v="0"/>
  </r>
  <r>
    <x v="0"/>
    <x v="0"/>
    <x v="1"/>
    <x v="14"/>
    <x v="282"/>
    <n v="1684"/>
    <s v="Mckee, Nathan"/>
    <x v="2"/>
    <x v="0"/>
    <x v="0"/>
    <n v="39"/>
    <x v="0"/>
    <x v="1"/>
    <m/>
    <n v="39"/>
    <m/>
    <x v="0"/>
    <x v="0"/>
    <x v="0"/>
  </r>
  <r>
    <x v="0"/>
    <x v="0"/>
    <x v="1"/>
    <x v="14"/>
    <x v="282"/>
    <n v="2337"/>
    <s v="Miller, Gary"/>
    <x v="2"/>
    <x v="0"/>
    <x v="0"/>
    <n v="40"/>
    <x v="0"/>
    <x v="1"/>
    <m/>
    <n v="40"/>
    <m/>
    <x v="0"/>
    <x v="0"/>
    <x v="0"/>
  </r>
  <r>
    <x v="0"/>
    <x v="0"/>
    <x v="1"/>
    <x v="14"/>
    <x v="282"/>
    <n v="2363"/>
    <s v="Mills, Gary"/>
    <x v="2"/>
    <x v="0"/>
    <x v="0"/>
    <n v="40"/>
    <x v="0"/>
    <x v="1"/>
    <m/>
    <n v="40"/>
    <m/>
    <x v="0"/>
    <x v="0"/>
    <x v="0"/>
  </r>
  <r>
    <x v="0"/>
    <x v="0"/>
    <x v="1"/>
    <x v="14"/>
    <x v="282"/>
    <n v="2457"/>
    <s v="Richesin, Joey D."/>
    <x v="2"/>
    <x v="0"/>
    <x v="0"/>
    <n v="36"/>
    <x v="0"/>
    <x v="1"/>
    <m/>
    <n v="36"/>
    <m/>
    <x v="0"/>
    <x v="0"/>
    <x v="0"/>
  </r>
  <r>
    <x v="0"/>
    <x v="0"/>
    <x v="1"/>
    <x v="14"/>
    <x v="282"/>
    <n v="2220"/>
    <s v="Waddell, Henry"/>
    <x v="2"/>
    <x v="0"/>
    <x v="0"/>
    <n v="39"/>
    <x v="0"/>
    <x v="1"/>
    <m/>
    <n v="39"/>
    <m/>
    <x v="0"/>
    <x v="0"/>
    <x v="0"/>
  </r>
  <r>
    <x v="0"/>
    <x v="0"/>
    <x v="1"/>
    <x v="14"/>
    <x v="282"/>
    <n v="2348"/>
    <s v="Watson, Dennis"/>
    <x v="2"/>
    <x v="0"/>
    <x v="0"/>
    <n v="26.5"/>
    <x v="0"/>
    <x v="1"/>
    <m/>
    <n v="26.5"/>
    <m/>
    <x v="0"/>
    <x v="0"/>
    <x v="0"/>
  </r>
  <r>
    <x v="0"/>
    <x v="0"/>
    <x v="9"/>
    <x v="15"/>
    <x v="282"/>
    <n v="2285"/>
    <s v="Bivens, Diane"/>
    <x v="2"/>
    <x v="0"/>
    <x v="0"/>
    <n v="40"/>
    <x v="0"/>
    <x v="1"/>
    <m/>
    <n v="40"/>
    <m/>
    <x v="0"/>
    <x v="0"/>
    <x v="0"/>
  </r>
  <r>
    <x v="0"/>
    <x v="0"/>
    <x v="9"/>
    <x v="15"/>
    <x v="282"/>
    <n v="1856"/>
    <s v="Bivens, Tammie"/>
    <x v="2"/>
    <x v="0"/>
    <x v="0"/>
    <n v="20"/>
    <x v="0"/>
    <x v="1"/>
    <m/>
    <n v="20"/>
    <m/>
    <x v="0"/>
    <x v="0"/>
    <x v="0"/>
  </r>
  <r>
    <x v="0"/>
    <x v="0"/>
    <x v="9"/>
    <x v="15"/>
    <x v="282"/>
    <n v="2235"/>
    <s v="Clark, Elizabeth"/>
    <x v="2"/>
    <x v="0"/>
    <x v="0"/>
    <n v="40"/>
    <x v="0"/>
    <x v="1"/>
    <m/>
    <n v="40"/>
    <m/>
    <x v="0"/>
    <x v="0"/>
    <x v="0"/>
  </r>
  <r>
    <x v="0"/>
    <x v="0"/>
    <x v="9"/>
    <x v="15"/>
    <x v="282"/>
    <n v="1107"/>
    <s v="Hall, Mary"/>
    <x v="2"/>
    <x v="0"/>
    <x v="0"/>
    <n v="40"/>
    <x v="0"/>
    <x v="1"/>
    <m/>
    <n v="40"/>
    <m/>
    <x v="0"/>
    <x v="0"/>
    <x v="0"/>
  </r>
  <r>
    <x v="0"/>
    <x v="0"/>
    <x v="9"/>
    <x v="15"/>
    <x v="282"/>
    <n v="1866"/>
    <s v="Harris, Nancy"/>
    <x v="2"/>
    <x v="0"/>
    <x v="0"/>
    <n v="40"/>
    <x v="0"/>
    <x v="1"/>
    <m/>
    <n v="40"/>
    <m/>
    <x v="0"/>
    <x v="0"/>
    <x v="0"/>
  </r>
  <r>
    <x v="0"/>
    <x v="0"/>
    <x v="9"/>
    <x v="15"/>
    <x v="282"/>
    <n v="1967"/>
    <s v="Shaw, Teia L."/>
    <x v="2"/>
    <x v="0"/>
    <x v="0"/>
    <n v="23.5"/>
    <x v="0"/>
    <x v="1"/>
    <m/>
    <n v="23.5"/>
    <n v="10"/>
    <x v="0"/>
    <x v="0"/>
    <x v="0"/>
  </r>
  <r>
    <x v="0"/>
    <x v="0"/>
    <x v="9"/>
    <x v="15"/>
    <x v="282"/>
    <n v="2401"/>
    <s v="Stevens, Lorie L."/>
    <x v="2"/>
    <x v="0"/>
    <x v="0"/>
    <n v="38.5"/>
    <x v="0"/>
    <x v="1"/>
    <m/>
    <n v="38.5"/>
    <m/>
    <x v="0"/>
    <x v="0"/>
    <x v="0"/>
  </r>
  <r>
    <x v="0"/>
    <x v="0"/>
    <x v="7"/>
    <x v="16"/>
    <x v="282"/>
    <n v="2371"/>
    <s v="Barnes, Sarah"/>
    <x v="2"/>
    <x v="0"/>
    <x v="0"/>
    <n v="40"/>
    <x v="0"/>
    <x v="1"/>
    <m/>
    <n v="40"/>
    <m/>
    <x v="0"/>
    <x v="0"/>
    <x v="0"/>
  </r>
  <r>
    <x v="0"/>
    <x v="0"/>
    <x v="7"/>
    <x v="16"/>
    <x v="282"/>
    <n v="2193"/>
    <s v="Cannon, Jennifer"/>
    <x v="2"/>
    <x v="0"/>
    <x v="0"/>
    <n v="40"/>
    <x v="0"/>
    <x v="1"/>
    <m/>
    <n v="40"/>
    <m/>
    <x v="0"/>
    <x v="0"/>
    <x v="0"/>
  </r>
  <r>
    <x v="0"/>
    <x v="0"/>
    <x v="7"/>
    <x v="16"/>
    <x v="282"/>
    <n v="2463"/>
    <s v="Hicks, Shelby L."/>
    <x v="2"/>
    <x v="0"/>
    <x v="0"/>
    <n v="30"/>
    <x v="0"/>
    <x v="1"/>
    <m/>
    <n v="30"/>
    <n v="10"/>
    <x v="0"/>
    <x v="0"/>
    <x v="0"/>
  </r>
  <r>
    <x v="0"/>
    <x v="0"/>
    <x v="7"/>
    <x v="16"/>
    <x v="282"/>
    <n v="2405"/>
    <s v="Marrero, Rachel"/>
    <x v="2"/>
    <x v="0"/>
    <x v="0"/>
    <n v="40"/>
    <x v="0"/>
    <x v="1"/>
    <n v="2"/>
    <n v="40"/>
    <m/>
    <x v="0"/>
    <x v="0"/>
    <x v="0"/>
  </r>
  <r>
    <x v="0"/>
    <x v="0"/>
    <x v="7"/>
    <x v="16"/>
    <x v="282"/>
    <n v="2474"/>
    <s v="McDaniel, Kaylee M."/>
    <x v="2"/>
    <x v="0"/>
    <x v="0"/>
    <n v="40"/>
    <x v="0"/>
    <x v="1"/>
    <m/>
    <n v="40"/>
    <m/>
    <x v="0"/>
    <x v="0"/>
    <x v="0"/>
  </r>
  <r>
    <x v="0"/>
    <x v="0"/>
    <x v="7"/>
    <x v="16"/>
    <x v="282"/>
    <n v="2433"/>
    <s v="Millsaps, Tiea"/>
    <x v="2"/>
    <x v="0"/>
    <x v="0"/>
    <n v="38.75"/>
    <x v="0"/>
    <x v="1"/>
    <m/>
    <n v="38.75"/>
    <m/>
    <x v="0"/>
    <x v="0"/>
    <x v="0"/>
  </r>
  <r>
    <x v="0"/>
    <x v="0"/>
    <x v="7"/>
    <x v="16"/>
    <x v="282"/>
    <n v="2407"/>
    <s v="Thomas, Emily"/>
    <x v="2"/>
    <x v="0"/>
    <x v="0"/>
    <m/>
    <x v="0"/>
    <x v="1"/>
    <m/>
    <m/>
    <n v="40"/>
    <x v="0"/>
    <x v="0"/>
    <x v="0"/>
  </r>
  <r>
    <x v="0"/>
    <x v="0"/>
    <x v="5"/>
    <x v="17"/>
    <x v="282"/>
    <n v="1596"/>
    <s v="Harrison, Charles"/>
    <x v="2"/>
    <x v="0"/>
    <x v="0"/>
    <n v="40"/>
    <x v="0"/>
    <x v="1"/>
    <m/>
    <n v="40"/>
    <m/>
    <x v="0"/>
    <x v="0"/>
    <x v="0"/>
  </r>
  <r>
    <x v="0"/>
    <x v="0"/>
    <x v="5"/>
    <x v="17"/>
    <x v="282"/>
    <n v="2443"/>
    <s v="Hunt, Nancy M."/>
    <x v="2"/>
    <x v="0"/>
    <x v="0"/>
    <n v="36"/>
    <x v="0"/>
    <x v="1"/>
    <m/>
    <n v="36"/>
    <m/>
    <x v="0"/>
    <x v="0"/>
    <x v="0"/>
  </r>
  <r>
    <x v="0"/>
    <x v="0"/>
    <x v="5"/>
    <x v="17"/>
    <x v="282"/>
    <n v="1920"/>
    <s v="Jones, Jena"/>
    <x v="2"/>
    <x v="0"/>
    <x v="0"/>
    <n v="20.25"/>
    <x v="0"/>
    <x v="1"/>
    <m/>
    <n v="20.25"/>
    <m/>
    <x v="0"/>
    <x v="0"/>
    <x v="0"/>
  </r>
  <r>
    <x v="0"/>
    <x v="0"/>
    <x v="21"/>
    <x v="18"/>
    <x v="282"/>
    <n v="2431"/>
    <s v="McRaven, Michael"/>
    <x v="2"/>
    <x v="0"/>
    <x v="0"/>
    <n v="29.25"/>
    <x v="0"/>
    <x v="1"/>
    <m/>
    <n v="29.25"/>
    <m/>
    <x v="0"/>
    <x v="0"/>
    <x v="0"/>
  </r>
  <r>
    <x v="0"/>
    <x v="0"/>
    <x v="8"/>
    <x v="19"/>
    <x v="282"/>
    <n v="2368"/>
    <s v="Barnes, Eric"/>
    <x v="2"/>
    <x v="0"/>
    <x v="0"/>
    <n v="40"/>
    <x v="0"/>
    <x v="1"/>
    <n v="3.75"/>
    <n v="40"/>
    <m/>
    <x v="0"/>
    <x v="0"/>
    <x v="0"/>
  </r>
  <r>
    <x v="0"/>
    <x v="0"/>
    <x v="8"/>
    <x v="19"/>
    <x v="282"/>
    <n v="2313"/>
    <s v="Gibby, Benjamin"/>
    <x v="2"/>
    <x v="0"/>
    <x v="0"/>
    <n v="40"/>
    <x v="0"/>
    <x v="1"/>
    <n v="4"/>
    <n v="40"/>
    <m/>
    <x v="0"/>
    <x v="0"/>
    <x v="0"/>
  </r>
  <r>
    <x v="0"/>
    <x v="0"/>
    <x v="8"/>
    <x v="19"/>
    <x v="282"/>
    <n v="2367"/>
    <s v="Hall, Fredrick L."/>
    <x v="2"/>
    <x v="0"/>
    <x v="0"/>
    <n v="40"/>
    <x v="0"/>
    <x v="1"/>
    <n v="2.25"/>
    <n v="40"/>
    <m/>
    <x v="0"/>
    <x v="0"/>
    <x v="0"/>
  </r>
  <r>
    <x v="0"/>
    <x v="0"/>
    <x v="0"/>
    <x v="0"/>
    <x v="283"/>
    <n v="2069"/>
    <s v="Bibee, Ronald S."/>
    <x v="2"/>
    <x v="0"/>
    <x v="0"/>
    <n v="40"/>
    <x v="0"/>
    <x v="1"/>
    <m/>
    <n v="40"/>
    <m/>
    <x v="0"/>
    <x v="0"/>
    <x v="0"/>
  </r>
  <r>
    <x v="0"/>
    <x v="0"/>
    <x v="0"/>
    <x v="0"/>
    <x v="283"/>
    <n v="1435"/>
    <s v="Bores, Carie L."/>
    <x v="2"/>
    <x v="0"/>
    <x v="0"/>
    <m/>
    <x v="0"/>
    <x v="0"/>
    <m/>
    <m/>
    <n v="30"/>
    <x v="0"/>
    <x v="0"/>
    <x v="0"/>
  </r>
  <r>
    <x v="0"/>
    <x v="0"/>
    <x v="0"/>
    <x v="0"/>
    <x v="283"/>
    <n v="2290"/>
    <s v="Garza, Cody"/>
    <x v="2"/>
    <x v="0"/>
    <x v="0"/>
    <n v="40"/>
    <x v="0"/>
    <x v="1"/>
    <m/>
    <n v="40"/>
    <m/>
    <x v="0"/>
    <x v="0"/>
    <x v="0"/>
  </r>
  <r>
    <x v="0"/>
    <x v="0"/>
    <x v="0"/>
    <x v="0"/>
    <x v="283"/>
    <n v="2451"/>
    <s v="Harrison, Chuck R."/>
    <x v="2"/>
    <x v="0"/>
    <x v="0"/>
    <n v="30"/>
    <x v="0"/>
    <x v="0"/>
    <m/>
    <n v="30"/>
    <m/>
    <x v="0"/>
    <x v="0"/>
    <x v="0"/>
  </r>
  <r>
    <x v="0"/>
    <x v="0"/>
    <x v="0"/>
    <x v="0"/>
    <x v="283"/>
    <n v="2296"/>
    <s v="Miller, Caleb"/>
    <x v="2"/>
    <x v="0"/>
    <x v="0"/>
    <n v="26"/>
    <x v="0"/>
    <x v="0"/>
    <m/>
    <n v="26"/>
    <m/>
    <x v="0"/>
    <x v="0"/>
    <x v="0"/>
  </r>
  <r>
    <x v="0"/>
    <x v="0"/>
    <x v="0"/>
    <x v="0"/>
    <x v="283"/>
    <n v="1079"/>
    <s v="Wilson, Jim"/>
    <x v="2"/>
    <x v="0"/>
    <x v="0"/>
    <m/>
    <x v="0"/>
    <x v="0"/>
    <m/>
    <m/>
    <n v="30"/>
    <x v="0"/>
    <x v="0"/>
    <x v="0"/>
  </r>
  <r>
    <x v="0"/>
    <x v="0"/>
    <x v="10"/>
    <x v="21"/>
    <x v="283"/>
    <n v="2312"/>
    <s v="Semach, Chad"/>
    <x v="2"/>
    <x v="0"/>
    <x v="0"/>
    <n v="40"/>
    <x v="0"/>
    <x v="1"/>
    <m/>
    <n v="40"/>
    <m/>
    <x v="0"/>
    <x v="0"/>
    <x v="0"/>
  </r>
  <r>
    <x v="0"/>
    <x v="0"/>
    <x v="11"/>
    <x v="1"/>
    <x v="283"/>
    <n v="1481"/>
    <s v="Dodd, Alex E."/>
    <x v="2"/>
    <x v="0"/>
    <x v="0"/>
    <m/>
    <x v="0"/>
    <x v="0"/>
    <m/>
    <m/>
    <n v="30"/>
    <x v="0"/>
    <x v="0"/>
    <x v="0"/>
  </r>
  <r>
    <x v="0"/>
    <x v="0"/>
    <x v="11"/>
    <x v="1"/>
    <x v="283"/>
    <n v="2007"/>
    <s v="Dodd, Patricia A."/>
    <x v="2"/>
    <x v="0"/>
    <x v="0"/>
    <m/>
    <x v="0"/>
    <x v="0"/>
    <m/>
    <m/>
    <n v="30"/>
    <x v="0"/>
    <x v="0"/>
    <x v="0"/>
  </r>
  <r>
    <x v="0"/>
    <x v="0"/>
    <x v="11"/>
    <x v="1"/>
    <x v="284"/>
    <n v="2469"/>
    <s v="Gibson, Michael S."/>
    <x v="2"/>
    <x v="0"/>
    <x v="0"/>
    <m/>
    <x v="0"/>
    <x v="1"/>
    <m/>
    <m/>
    <m/>
    <x v="0"/>
    <x v="0"/>
    <x v="0"/>
  </r>
  <r>
    <x v="0"/>
    <x v="0"/>
    <x v="11"/>
    <x v="1"/>
    <x v="283"/>
    <n v="2469"/>
    <s v="Gibson, Michael S."/>
    <x v="2"/>
    <x v="0"/>
    <x v="0"/>
    <n v="40"/>
    <x v="0"/>
    <x v="1"/>
    <m/>
    <n v="40"/>
    <m/>
    <x v="0"/>
    <x v="0"/>
    <x v="0"/>
  </r>
  <r>
    <x v="0"/>
    <x v="0"/>
    <x v="12"/>
    <x v="2"/>
    <x v="283"/>
    <n v="1810"/>
    <s v="Damstetter, Suzanne"/>
    <x v="2"/>
    <x v="0"/>
    <x v="0"/>
    <n v="40"/>
    <x v="0"/>
    <x v="1"/>
    <m/>
    <n v="40"/>
    <m/>
    <x v="0"/>
    <x v="0"/>
    <x v="0"/>
  </r>
  <r>
    <x v="0"/>
    <x v="0"/>
    <x v="12"/>
    <x v="2"/>
    <x v="283"/>
    <n v="1831"/>
    <s v="Simmons, Kristie"/>
    <x v="2"/>
    <x v="0"/>
    <x v="0"/>
    <n v="30.25"/>
    <x v="0"/>
    <x v="0"/>
    <m/>
    <n v="30.25"/>
    <m/>
    <x v="0"/>
    <x v="0"/>
    <x v="0"/>
  </r>
  <r>
    <x v="0"/>
    <x v="0"/>
    <x v="13"/>
    <x v="3"/>
    <x v="283"/>
    <n v="1024"/>
    <s v="Hillard, Gary L."/>
    <x v="2"/>
    <x v="0"/>
    <x v="0"/>
    <n v="27"/>
    <x v="0"/>
    <x v="0"/>
    <m/>
    <n v="27"/>
    <n v="3"/>
    <x v="0"/>
    <x v="0"/>
    <x v="0"/>
  </r>
  <r>
    <x v="0"/>
    <x v="0"/>
    <x v="13"/>
    <x v="3"/>
    <x v="283"/>
    <n v="1027"/>
    <s v="Howard, Michael"/>
    <x v="2"/>
    <x v="0"/>
    <x v="0"/>
    <n v="26"/>
    <x v="0"/>
    <x v="0"/>
    <m/>
    <n v="26"/>
    <n v="4"/>
    <x v="0"/>
    <x v="0"/>
    <x v="0"/>
  </r>
  <r>
    <x v="0"/>
    <x v="0"/>
    <x v="13"/>
    <x v="3"/>
    <x v="283"/>
    <n v="2425"/>
    <s v="Lewelling, Gary L."/>
    <x v="2"/>
    <x v="0"/>
    <x v="0"/>
    <n v="40"/>
    <x v="0"/>
    <x v="1"/>
    <m/>
    <n v="40"/>
    <m/>
    <x v="0"/>
    <x v="0"/>
    <x v="0"/>
  </r>
  <r>
    <x v="0"/>
    <x v="0"/>
    <x v="13"/>
    <x v="3"/>
    <x v="283"/>
    <n v="2034"/>
    <s v="Powers, Joshua"/>
    <x v="2"/>
    <x v="0"/>
    <x v="0"/>
    <n v="40"/>
    <x v="0"/>
    <x v="1"/>
    <m/>
    <n v="40"/>
    <m/>
    <x v="0"/>
    <x v="0"/>
    <x v="0"/>
  </r>
  <r>
    <x v="0"/>
    <x v="0"/>
    <x v="13"/>
    <x v="3"/>
    <x v="283"/>
    <n v="1420"/>
    <s v="Simmons, James T."/>
    <x v="2"/>
    <x v="0"/>
    <x v="0"/>
    <n v="40"/>
    <x v="0"/>
    <x v="1"/>
    <m/>
    <n v="40"/>
    <m/>
    <x v="0"/>
    <x v="0"/>
    <x v="0"/>
  </r>
  <r>
    <x v="0"/>
    <x v="0"/>
    <x v="14"/>
    <x v="4"/>
    <x v="283"/>
    <n v="2100"/>
    <s v="Glenn, Kristy"/>
    <x v="2"/>
    <x v="0"/>
    <x v="0"/>
    <n v="30"/>
    <x v="0"/>
    <x v="0"/>
    <m/>
    <n v="30"/>
    <m/>
    <x v="0"/>
    <x v="0"/>
    <x v="0"/>
  </r>
  <r>
    <x v="0"/>
    <x v="0"/>
    <x v="15"/>
    <x v="5"/>
    <x v="283"/>
    <n v="1717"/>
    <s v="Burchfield, Jeannie"/>
    <x v="2"/>
    <x v="0"/>
    <x v="0"/>
    <n v="30"/>
    <x v="0"/>
    <x v="0"/>
    <m/>
    <n v="30"/>
    <m/>
    <x v="0"/>
    <x v="0"/>
    <x v="0"/>
  </r>
  <r>
    <x v="0"/>
    <x v="0"/>
    <x v="15"/>
    <x v="5"/>
    <x v="283"/>
    <n v="2122"/>
    <s v="Denton, Ashley"/>
    <x v="2"/>
    <x v="0"/>
    <x v="0"/>
    <n v="8.25"/>
    <x v="0"/>
    <x v="0"/>
    <m/>
    <n v="8.25"/>
    <m/>
    <x v="0"/>
    <x v="0"/>
    <x v="0"/>
  </r>
  <r>
    <x v="0"/>
    <x v="0"/>
    <x v="15"/>
    <x v="5"/>
    <x v="284"/>
    <n v="2478"/>
    <s v="DeSimone, Nicole R."/>
    <x v="2"/>
    <x v="0"/>
    <x v="0"/>
    <m/>
    <x v="0"/>
    <x v="1"/>
    <m/>
    <m/>
    <m/>
    <x v="0"/>
    <x v="0"/>
    <x v="0"/>
  </r>
  <r>
    <x v="0"/>
    <x v="0"/>
    <x v="15"/>
    <x v="5"/>
    <x v="283"/>
    <n v="2478"/>
    <s v="DeSimone, Nicole R."/>
    <x v="2"/>
    <x v="0"/>
    <x v="0"/>
    <n v="38"/>
    <x v="0"/>
    <x v="1"/>
    <m/>
    <n v="38"/>
    <m/>
    <x v="0"/>
    <x v="0"/>
    <x v="0"/>
  </r>
  <r>
    <x v="0"/>
    <x v="0"/>
    <x v="15"/>
    <x v="5"/>
    <x v="283"/>
    <n v="1904"/>
    <s v="Murr, Sherry"/>
    <x v="2"/>
    <x v="0"/>
    <x v="0"/>
    <n v="35"/>
    <x v="0"/>
    <x v="0"/>
    <m/>
    <n v="35"/>
    <m/>
    <x v="0"/>
    <x v="0"/>
    <x v="0"/>
  </r>
  <r>
    <x v="0"/>
    <x v="0"/>
    <x v="15"/>
    <x v="5"/>
    <x v="284"/>
    <n v="2479"/>
    <s v="Peterson, Samantha C."/>
    <x v="2"/>
    <x v="0"/>
    <x v="0"/>
    <m/>
    <x v="0"/>
    <x v="1"/>
    <m/>
    <m/>
    <m/>
    <x v="0"/>
    <x v="0"/>
    <x v="0"/>
  </r>
  <r>
    <x v="0"/>
    <x v="0"/>
    <x v="15"/>
    <x v="5"/>
    <x v="283"/>
    <n v="2479"/>
    <s v="Peterson, Samantha C."/>
    <x v="2"/>
    <x v="0"/>
    <x v="0"/>
    <n v="40"/>
    <x v="0"/>
    <x v="1"/>
    <m/>
    <n v="40"/>
    <m/>
    <x v="0"/>
    <x v="0"/>
    <x v="0"/>
  </r>
  <r>
    <x v="0"/>
    <x v="0"/>
    <x v="15"/>
    <x v="5"/>
    <x v="284"/>
    <n v="2458"/>
    <s v="Schulstadt, Rose A."/>
    <x v="2"/>
    <x v="0"/>
    <x v="0"/>
    <m/>
    <x v="0"/>
    <x v="1"/>
    <m/>
    <m/>
    <m/>
    <x v="0"/>
    <x v="0"/>
    <x v="0"/>
  </r>
  <r>
    <x v="0"/>
    <x v="0"/>
    <x v="16"/>
    <x v="6"/>
    <x v="283"/>
    <n v="2230"/>
    <s v="Payne, Donna"/>
    <x v="2"/>
    <x v="0"/>
    <x v="0"/>
    <n v="30"/>
    <x v="0"/>
    <x v="0"/>
    <m/>
    <n v="30"/>
    <m/>
    <x v="0"/>
    <x v="0"/>
    <x v="0"/>
  </r>
  <r>
    <x v="0"/>
    <x v="0"/>
    <x v="17"/>
    <x v="20"/>
    <x v="283"/>
    <n v="2260"/>
    <s v="Lake, Stephanie"/>
    <x v="2"/>
    <x v="0"/>
    <x v="0"/>
    <m/>
    <x v="0"/>
    <x v="0"/>
    <m/>
    <m/>
    <m/>
    <x v="0"/>
    <x v="0"/>
    <x v="0"/>
  </r>
  <r>
    <x v="0"/>
    <x v="0"/>
    <x v="16"/>
    <x v="20"/>
    <x v="283"/>
    <n v="2260"/>
    <s v="Lake, Stephanie"/>
    <x v="2"/>
    <x v="0"/>
    <x v="0"/>
    <n v="30"/>
    <x v="0"/>
    <x v="1"/>
    <m/>
    <n v="30"/>
    <m/>
    <x v="0"/>
    <x v="0"/>
    <x v="0"/>
  </r>
  <r>
    <x v="0"/>
    <x v="0"/>
    <x v="2"/>
    <x v="8"/>
    <x v="283"/>
    <n v="1917"/>
    <s v="Rigley, Eric"/>
    <x v="2"/>
    <x v="0"/>
    <x v="0"/>
    <n v="40"/>
    <x v="0"/>
    <x v="1"/>
    <m/>
    <n v="40"/>
    <m/>
    <x v="0"/>
    <x v="0"/>
    <x v="0"/>
  </r>
  <r>
    <x v="0"/>
    <x v="0"/>
    <x v="2"/>
    <x v="8"/>
    <x v="283"/>
    <n v="2149"/>
    <s v="Robillard, Mathew"/>
    <x v="2"/>
    <x v="0"/>
    <x v="0"/>
    <n v="40"/>
    <x v="0"/>
    <x v="1"/>
    <m/>
    <n v="40"/>
    <m/>
    <x v="0"/>
    <x v="0"/>
    <x v="0"/>
  </r>
  <r>
    <x v="0"/>
    <x v="0"/>
    <x v="19"/>
    <x v="9"/>
    <x v="283"/>
    <n v="2466"/>
    <s v="Belback, Lorie J."/>
    <x v="2"/>
    <x v="0"/>
    <x v="0"/>
    <n v="30"/>
    <x v="0"/>
    <x v="0"/>
    <m/>
    <n v="30"/>
    <m/>
    <x v="0"/>
    <x v="0"/>
    <x v="0"/>
  </r>
  <r>
    <x v="0"/>
    <x v="0"/>
    <x v="19"/>
    <x v="9"/>
    <x v="283"/>
    <n v="2375"/>
    <s v="Jarosz, Jolene"/>
    <x v="2"/>
    <x v="0"/>
    <x v="0"/>
    <n v="30"/>
    <x v="0"/>
    <x v="0"/>
    <m/>
    <n v="30"/>
    <m/>
    <x v="0"/>
    <x v="0"/>
    <x v="0"/>
  </r>
  <r>
    <x v="0"/>
    <x v="0"/>
    <x v="19"/>
    <x v="9"/>
    <x v="283"/>
    <n v="2379"/>
    <s v="Thomas, Michelle"/>
    <x v="2"/>
    <x v="0"/>
    <x v="0"/>
    <n v="30"/>
    <x v="0"/>
    <x v="0"/>
    <m/>
    <n v="30"/>
    <m/>
    <x v="0"/>
    <x v="0"/>
    <x v="0"/>
  </r>
  <r>
    <x v="0"/>
    <x v="0"/>
    <x v="20"/>
    <x v="10"/>
    <x v="284"/>
    <n v="2477"/>
    <s v="Bloom, Phillip J."/>
    <x v="2"/>
    <x v="0"/>
    <x v="0"/>
    <m/>
    <x v="0"/>
    <x v="1"/>
    <m/>
    <m/>
    <m/>
    <x v="0"/>
    <x v="0"/>
    <x v="0"/>
  </r>
  <r>
    <x v="0"/>
    <x v="0"/>
    <x v="20"/>
    <x v="10"/>
    <x v="283"/>
    <n v="2477"/>
    <s v="Bloom, Phillip J."/>
    <x v="2"/>
    <x v="0"/>
    <x v="0"/>
    <n v="30"/>
    <x v="0"/>
    <x v="1"/>
    <m/>
    <n v="30"/>
    <m/>
    <x v="0"/>
    <x v="0"/>
    <x v="0"/>
  </r>
  <r>
    <x v="0"/>
    <x v="0"/>
    <x v="3"/>
    <x v="11"/>
    <x v="283"/>
    <n v="2362"/>
    <s v="Fabrizio, Jamie"/>
    <x v="2"/>
    <x v="0"/>
    <x v="0"/>
    <n v="36"/>
    <x v="0"/>
    <x v="0"/>
    <m/>
    <n v="36"/>
    <m/>
    <x v="0"/>
    <x v="0"/>
    <x v="0"/>
  </r>
  <r>
    <x v="0"/>
    <x v="0"/>
    <x v="3"/>
    <x v="11"/>
    <x v="283"/>
    <n v="2408"/>
    <s v="Kelly, Justin"/>
    <x v="2"/>
    <x v="0"/>
    <x v="0"/>
    <n v="20"/>
    <x v="0"/>
    <x v="0"/>
    <m/>
    <n v="20"/>
    <n v="10"/>
    <x v="0"/>
    <x v="0"/>
    <x v="0"/>
  </r>
  <r>
    <x v="0"/>
    <x v="0"/>
    <x v="3"/>
    <x v="11"/>
    <x v="283"/>
    <n v="1749"/>
    <s v="Peels, Timothy L."/>
    <x v="2"/>
    <x v="0"/>
    <x v="0"/>
    <n v="33"/>
    <x v="0"/>
    <x v="0"/>
    <m/>
    <n v="33"/>
    <m/>
    <x v="0"/>
    <x v="0"/>
    <x v="0"/>
  </r>
  <r>
    <x v="0"/>
    <x v="0"/>
    <x v="3"/>
    <x v="11"/>
    <x v="283"/>
    <n v="2294"/>
    <s v="Poff, Jessica"/>
    <x v="2"/>
    <x v="0"/>
    <x v="0"/>
    <n v="30.25"/>
    <x v="0"/>
    <x v="0"/>
    <m/>
    <n v="30.25"/>
    <n v="1.5"/>
    <x v="0"/>
    <x v="0"/>
    <x v="0"/>
  </r>
  <r>
    <x v="0"/>
    <x v="0"/>
    <x v="3"/>
    <x v="11"/>
    <x v="283"/>
    <n v="2447"/>
    <s v="Schutt, Caleb R."/>
    <x v="2"/>
    <x v="0"/>
    <x v="0"/>
    <n v="17.25"/>
    <x v="0"/>
    <x v="1"/>
    <m/>
    <n v="17.25"/>
    <m/>
    <x v="0"/>
    <x v="0"/>
    <x v="0"/>
  </r>
  <r>
    <x v="0"/>
    <x v="0"/>
    <x v="3"/>
    <x v="11"/>
    <x v="283"/>
    <n v="2481"/>
    <s v="Smith, Justin E."/>
    <x v="2"/>
    <x v="0"/>
    <x v="0"/>
    <n v="29"/>
    <x v="0"/>
    <x v="1"/>
    <m/>
    <n v="29"/>
    <m/>
    <x v="0"/>
    <x v="0"/>
    <x v="0"/>
  </r>
  <r>
    <x v="0"/>
    <x v="0"/>
    <x v="3"/>
    <x v="11"/>
    <x v="283"/>
    <n v="2284"/>
    <s v="Underwood, Tracy"/>
    <x v="2"/>
    <x v="0"/>
    <x v="0"/>
    <n v="17.25"/>
    <x v="0"/>
    <x v="0"/>
    <m/>
    <n v="17.25"/>
    <m/>
    <x v="0"/>
    <x v="0"/>
    <x v="0"/>
  </r>
  <r>
    <x v="0"/>
    <x v="0"/>
    <x v="3"/>
    <x v="11"/>
    <x v="283"/>
    <n v="2452"/>
    <s v="Vaughn, Gregory H."/>
    <x v="2"/>
    <x v="0"/>
    <x v="0"/>
    <n v="26"/>
    <x v="0"/>
    <x v="0"/>
    <m/>
    <n v="26"/>
    <m/>
    <x v="0"/>
    <x v="0"/>
    <x v="0"/>
  </r>
  <r>
    <x v="0"/>
    <x v="0"/>
    <x v="4"/>
    <x v="12"/>
    <x v="283"/>
    <n v="1410"/>
    <s v="Cooper, Alice F."/>
    <x v="2"/>
    <x v="0"/>
    <x v="0"/>
    <n v="38"/>
    <x v="0"/>
    <x v="0"/>
    <m/>
    <n v="38"/>
    <m/>
    <x v="0"/>
    <x v="0"/>
    <x v="0"/>
  </r>
  <r>
    <x v="0"/>
    <x v="0"/>
    <x v="4"/>
    <x v="12"/>
    <x v="283"/>
    <n v="2203"/>
    <s v="Hicks, Lisa"/>
    <x v="2"/>
    <x v="0"/>
    <x v="0"/>
    <n v="20"/>
    <x v="0"/>
    <x v="0"/>
    <m/>
    <n v="20"/>
    <m/>
    <x v="0"/>
    <x v="0"/>
    <x v="0"/>
  </r>
  <r>
    <x v="0"/>
    <x v="0"/>
    <x v="4"/>
    <x v="12"/>
    <x v="283"/>
    <n v="2482"/>
    <s v="Jones, Deborah B."/>
    <x v="2"/>
    <x v="0"/>
    <x v="0"/>
    <n v="29"/>
    <x v="0"/>
    <x v="1"/>
    <m/>
    <n v="29"/>
    <m/>
    <x v="0"/>
    <x v="0"/>
    <x v="0"/>
  </r>
  <r>
    <x v="0"/>
    <x v="0"/>
    <x v="4"/>
    <x v="12"/>
    <x v="283"/>
    <n v="1206"/>
    <s v="Lorenz, Viola B."/>
    <x v="2"/>
    <x v="0"/>
    <x v="0"/>
    <n v="33"/>
    <x v="0"/>
    <x v="0"/>
    <m/>
    <n v="33"/>
    <m/>
    <x v="0"/>
    <x v="0"/>
    <x v="0"/>
  </r>
  <r>
    <x v="0"/>
    <x v="0"/>
    <x v="4"/>
    <x v="12"/>
    <x v="283"/>
    <n v="2381"/>
    <s v="McCombs, Olivia"/>
    <x v="2"/>
    <x v="0"/>
    <x v="0"/>
    <n v="30"/>
    <x v="0"/>
    <x v="0"/>
    <m/>
    <n v="30"/>
    <m/>
    <x v="0"/>
    <x v="0"/>
    <x v="0"/>
  </r>
  <r>
    <x v="0"/>
    <x v="0"/>
    <x v="4"/>
    <x v="12"/>
    <x v="284"/>
    <n v="2475"/>
    <s v="Smith, Shannon F."/>
    <x v="2"/>
    <x v="0"/>
    <x v="0"/>
    <m/>
    <x v="0"/>
    <x v="1"/>
    <m/>
    <m/>
    <m/>
    <x v="0"/>
    <x v="0"/>
    <x v="0"/>
  </r>
  <r>
    <x v="0"/>
    <x v="0"/>
    <x v="4"/>
    <x v="12"/>
    <x v="283"/>
    <n v="2475"/>
    <s v="Smith, Shannon F."/>
    <x v="2"/>
    <x v="0"/>
    <x v="0"/>
    <n v="30"/>
    <x v="0"/>
    <x v="1"/>
    <m/>
    <n v="30"/>
    <m/>
    <x v="0"/>
    <x v="0"/>
    <x v="0"/>
  </r>
  <r>
    <x v="0"/>
    <x v="0"/>
    <x v="6"/>
    <x v="13"/>
    <x v="283"/>
    <n v="2175"/>
    <s v="Akulic, Marlene"/>
    <x v="2"/>
    <x v="0"/>
    <x v="0"/>
    <n v="38.5"/>
    <x v="0"/>
    <x v="0"/>
    <m/>
    <n v="38.5"/>
    <m/>
    <x v="0"/>
    <x v="0"/>
    <x v="0"/>
  </r>
  <r>
    <x v="0"/>
    <x v="0"/>
    <x v="6"/>
    <x v="13"/>
    <x v="284"/>
    <n v="2462"/>
    <s v="Armstrong, Mary A."/>
    <x v="2"/>
    <x v="0"/>
    <x v="0"/>
    <m/>
    <x v="0"/>
    <x v="1"/>
    <m/>
    <m/>
    <m/>
    <x v="0"/>
    <x v="0"/>
    <x v="0"/>
  </r>
  <r>
    <x v="0"/>
    <x v="0"/>
    <x v="6"/>
    <x v="13"/>
    <x v="283"/>
    <n v="2462"/>
    <s v="Armstrong, Mary A."/>
    <x v="2"/>
    <x v="0"/>
    <x v="0"/>
    <n v="38.5"/>
    <x v="0"/>
    <x v="0"/>
    <m/>
    <n v="38.5"/>
    <m/>
    <x v="0"/>
    <x v="0"/>
    <x v="0"/>
  </r>
  <r>
    <x v="0"/>
    <x v="0"/>
    <x v="6"/>
    <x v="13"/>
    <x v="283"/>
    <n v="2340"/>
    <s v="Atkins, Reva"/>
    <x v="2"/>
    <x v="0"/>
    <x v="0"/>
    <n v="11"/>
    <x v="0"/>
    <x v="0"/>
    <m/>
    <n v="11"/>
    <m/>
    <x v="0"/>
    <x v="0"/>
    <x v="0"/>
  </r>
  <r>
    <x v="0"/>
    <x v="0"/>
    <x v="6"/>
    <x v="13"/>
    <x v="284"/>
    <n v="2470"/>
    <s v="Bivens, Bethany M."/>
    <x v="2"/>
    <x v="0"/>
    <x v="0"/>
    <m/>
    <x v="0"/>
    <x v="1"/>
    <m/>
    <m/>
    <m/>
    <x v="0"/>
    <x v="0"/>
    <x v="0"/>
  </r>
  <r>
    <x v="0"/>
    <x v="0"/>
    <x v="6"/>
    <x v="13"/>
    <x v="283"/>
    <n v="2470"/>
    <s v="Bivens, Bethany M."/>
    <x v="2"/>
    <x v="0"/>
    <x v="0"/>
    <n v="20"/>
    <x v="0"/>
    <x v="1"/>
    <m/>
    <n v="20"/>
    <m/>
    <x v="0"/>
    <x v="0"/>
    <x v="0"/>
  </r>
  <r>
    <x v="0"/>
    <x v="0"/>
    <x v="6"/>
    <x v="13"/>
    <x v="284"/>
    <n v="2205"/>
    <s v="Bivens, Carolyn A."/>
    <x v="2"/>
    <x v="0"/>
    <x v="0"/>
    <m/>
    <x v="0"/>
    <x v="1"/>
    <m/>
    <m/>
    <m/>
    <x v="0"/>
    <x v="0"/>
    <x v="0"/>
  </r>
  <r>
    <x v="0"/>
    <x v="0"/>
    <x v="6"/>
    <x v="13"/>
    <x v="283"/>
    <n v="2229"/>
    <s v="Bledsoe, Amy"/>
    <x v="2"/>
    <x v="0"/>
    <x v="0"/>
    <n v="30"/>
    <x v="0"/>
    <x v="0"/>
    <m/>
    <n v="30"/>
    <m/>
    <x v="0"/>
    <x v="0"/>
    <x v="0"/>
  </r>
  <r>
    <x v="0"/>
    <x v="0"/>
    <x v="6"/>
    <x v="13"/>
    <x v="283"/>
    <n v="2190"/>
    <s v="Bookout, Nancy"/>
    <x v="2"/>
    <x v="0"/>
    <x v="0"/>
    <n v="33"/>
    <x v="0"/>
    <x v="0"/>
    <m/>
    <n v="33"/>
    <m/>
    <x v="0"/>
    <x v="0"/>
    <x v="0"/>
  </r>
  <r>
    <x v="0"/>
    <x v="0"/>
    <x v="6"/>
    <x v="13"/>
    <x v="283"/>
    <n v="2382"/>
    <s v="Bourzac, Nanette L."/>
    <x v="2"/>
    <x v="0"/>
    <x v="0"/>
    <n v="27.25"/>
    <x v="0"/>
    <x v="0"/>
    <m/>
    <n v="27.25"/>
    <m/>
    <x v="0"/>
    <x v="0"/>
    <x v="0"/>
  </r>
  <r>
    <x v="0"/>
    <x v="0"/>
    <x v="6"/>
    <x v="13"/>
    <x v="283"/>
    <n v="2039"/>
    <s v="Brooks, Tammy C."/>
    <x v="2"/>
    <x v="0"/>
    <x v="0"/>
    <n v="10"/>
    <x v="0"/>
    <x v="0"/>
    <m/>
    <n v="10"/>
    <n v="10"/>
    <x v="0"/>
    <x v="0"/>
    <x v="0"/>
  </r>
  <r>
    <x v="0"/>
    <x v="0"/>
    <x v="6"/>
    <x v="13"/>
    <x v="283"/>
    <n v="2316"/>
    <s v="Brummett, Sebrina D."/>
    <x v="2"/>
    <x v="0"/>
    <x v="0"/>
    <n v="35"/>
    <x v="0"/>
    <x v="0"/>
    <m/>
    <n v="35"/>
    <m/>
    <x v="0"/>
    <x v="0"/>
    <x v="0"/>
  </r>
  <r>
    <x v="0"/>
    <x v="0"/>
    <x v="6"/>
    <x v="13"/>
    <x v="283"/>
    <n v="2156"/>
    <s v="Bryan, Sheena L."/>
    <x v="2"/>
    <x v="0"/>
    <x v="0"/>
    <n v="30"/>
    <x v="0"/>
    <x v="0"/>
    <m/>
    <n v="30"/>
    <m/>
    <x v="0"/>
    <x v="0"/>
    <x v="0"/>
  </r>
  <r>
    <x v="0"/>
    <x v="0"/>
    <x v="6"/>
    <x v="13"/>
    <x v="283"/>
    <n v="2326"/>
    <s v="Burger, Mary M."/>
    <x v="2"/>
    <x v="0"/>
    <x v="0"/>
    <n v="29"/>
    <x v="0"/>
    <x v="1"/>
    <m/>
    <n v="29"/>
    <m/>
    <x v="0"/>
    <x v="0"/>
    <x v="0"/>
  </r>
  <r>
    <x v="0"/>
    <x v="0"/>
    <x v="6"/>
    <x v="13"/>
    <x v="283"/>
    <n v="1010"/>
    <s v="Carroll, Robin M."/>
    <x v="2"/>
    <x v="0"/>
    <x v="0"/>
    <n v="30"/>
    <x v="0"/>
    <x v="0"/>
    <m/>
    <n v="30"/>
    <m/>
    <x v="0"/>
    <x v="0"/>
    <x v="0"/>
  </r>
  <r>
    <x v="0"/>
    <x v="0"/>
    <x v="6"/>
    <x v="13"/>
    <x v="283"/>
    <n v="2068"/>
    <s v="Cathcart, Bess L."/>
    <x v="2"/>
    <x v="0"/>
    <x v="0"/>
    <m/>
    <x v="0"/>
    <x v="1"/>
    <m/>
    <m/>
    <n v="10"/>
    <x v="0"/>
    <x v="0"/>
    <x v="0"/>
  </r>
  <r>
    <x v="0"/>
    <x v="0"/>
    <x v="6"/>
    <x v="13"/>
    <x v="283"/>
    <n v="2098"/>
    <s v="Childress, Stacy M."/>
    <x v="2"/>
    <x v="0"/>
    <x v="0"/>
    <n v="33"/>
    <x v="0"/>
    <x v="0"/>
    <m/>
    <n v="33"/>
    <m/>
    <x v="0"/>
    <x v="0"/>
    <x v="0"/>
  </r>
  <r>
    <x v="0"/>
    <x v="0"/>
    <x v="6"/>
    <x v="13"/>
    <x v="283"/>
    <n v="2430"/>
    <s v="Coburn, Lisa"/>
    <x v="2"/>
    <x v="0"/>
    <x v="0"/>
    <n v="38.5"/>
    <x v="0"/>
    <x v="0"/>
    <m/>
    <n v="38.5"/>
    <m/>
    <x v="0"/>
    <x v="0"/>
    <x v="0"/>
  </r>
  <r>
    <x v="0"/>
    <x v="0"/>
    <x v="6"/>
    <x v="13"/>
    <x v="283"/>
    <n v="1362"/>
    <s v="Davis, Kimberly S."/>
    <x v="2"/>
    <x v="0"/>
    <x v="0"/>
    <n v="32.75"/>
    <x v="0"/>
    <x v="0"/>
    <m/>
    <n v="32.75"/>
    <m/>
    <x v="0"/>
    <x v="0"/>
    <x v="0"/>
  </r>
  <r>
    <x v="0"/>
    <x v="0"/>
    <x v="6"/>
    <x v="13"/>
    <x v="283"/>
    <n v="1465"/>
    <s v="Dotson, Wanda A."/>
    <x v="2"/>
    <x v="0"/>
    <x v="0"/>
    <n v="38"/>
    <x v="0"/>
    <x v="0"/>
    <m/>
    <n v="38"/>
    <m/>
    <x v="0"/>
    <x v="0"/>
    <x v="0"/>
  </r>
  <r>
    <x v="0"/>
    <x v="0"/>
    <x v="6"/>
    <x v="13"/>
    <x v="283"/>
    <n v="2046"/>
    <s v="Dunn, Lois"/>
    <x v="2"/>
    <x v="0"/>
    <x v="0"/>
    <n v="30"/>
    <x v="0"/>
    <x v="0"/>
    <m/>
    <n v="30"/>
    <m/>
    <x v="0"/>
    <x v="0"/>
    <x v="0"/>
  </r>
  <r>
    <x v="0"/>
    <x v="0"/>
    <x v="6"/>
    <x v="13"/>
    <x v="284"/>
    <n v="2476"/>
    <s v="Finnell, Elizabeth A."/>
    <x v="2"/>
    <x v="0"/>
    <x v="0"/>
    <m/>
    <x v="0"/>
    <x v="1"/>
    <m/>
    <m/>
    <m/>
    <x v="0"/>
    <x v="0"/>
    <x v="0"/>
  </r>
  <r>
    <x v="0"/>
    <x v="0"/>
    <x v="6"/>
    <x v="13"/>
    <x v="283"/>
    <n v="2476"/>
    <s v="Finnell, Elizabeth A."/>
    <x v="2"/>
    <x v="0"/>
    <x v="0"/>
    <n v="28.75"/>
    <x v="0"/>
    <x v="1"/>
    <m/>
    <n v="28.75"/>
    <m/>
    <x v="0"/>
    <x v="0"/>
    <x v="0"/>
  </r>
  <r>
    <x v="0"/>
    <x v="0"/>
    <x v="6"/>
    <x v="13"/>
    <x v="283"/>
    <n v="2319"/>
    <s v="Gibby, Deborah"/>
    <x v="2"/>
    <x v="0"/>
    <x v="0"/>
    <n v="28.5"/>
    <x v="0"/>
    <x v="0"/>
    <m/>
    <n v="28.5"/>
    <n v="10"/>
    <x v="0"/>
    <x v="0"/>
    <x v="0"/>
  </r>
  <r>
    <x v="0"/>
    <x v="0"/>
    <x v="6"/>
    <x v="13"/>
    <x v="283"/>
    <n v="2286"/>
    <s v="Godwin, Tonya"/>
    <x v="2"/>
    <x v="0"/>
    <x v="0"/>
    <n v="31.25"/>
    <x v="0"/>
    <x v="0"/>
    <m/>
    <n v="31.25"/>
    <m/>
    <x v="0"/>
    <x v="0"/>
    <x v="0"/>
  </r>
  <r>
    <x v="0"/>
    <x v="0"/>
    <x v="6"/>
    <x v="13"/>
    <x v="283"/>
    <n v="2386"/>
    <s v="Hampton, Angela"/>
    <x v="2"/>
    <x v="0"/>
    <x v="0"/>
    <n v="29.5"/>
    <x v="0"/>
    <x v="0"/>
    <m/>
    <n v="29.5"/>
    <m/>
    <x v="0"/>
    <x v="0"/>
    <x v="0"/>
  </r>
  <r>
    <x v="0"/>
    <x v="0"/>
    <x v="6"/>
    <x v="13"/>
    <x v="283"/>
    <n v="2376"/>
    <s v="Headrick, Lena"/>
    <x v="2"/>
    <x v="0"/>
    <x v="0"/>
    <n v="38.25"/>
    <x v="0"/>
    <x v="0"/>
    <m/>
    <n v="38.25"/>
    <m/>
    <x v="0"/>
    <x v="0"/>
    <x v="0"/>
  </r>
  <r>
    <x v="0"/>
    <x v="0"/>
    <x v="6"/>
    <x v="13"/>
    <x v="283"/>
    <n v="2373"/>
    <s v="Helton, Lisa K."/>
    <x v="2"/>
    <x v="0"/>
    <x v="0"/>
    <n v="30"/>
    <x v="0"/>
    <x v="0"/>
    <m/>
    <n v="30"/>
    <m/>
    <x v="0"/>
    <x v="0"/>
    <x v="0"/>
  </r>
  <r>
    <x v="0"/>
    <x v="0"/>
    <x v="6"/>
    <x v="13"/>
    <x v="283"/>
    <n v="2261"/>
    <s v="Howarth, Amy"/>
    <x v="2"/>
    <x v="0"/>
    <x v="0"/>
    <n v="38"/>
    <x v="0"/>
    <x v="0"/>
    <m/>
    <n v="38"/>
    <m/>
    <x v="0"/>
    <x v="0"/>
    <x v="0"/>
  </r>
  <r>
    <x v="0"/>
    <x v="0"/>
    <x v="6"/>
    <x v="13"/>
    <x v="283"/>
    <n v="1480"/>
    <s v="Kliever, Debbie J."/>
    <x v="2"/>
    <x v="0"/>
    <x v="0"/>
    <n v="36"/>
    <x v="0"/>
    <x v="0"/>
    <m/>
    <n v="36"/>
    <m/>
    <x v="0"/>
    <x v="0"/>
    <x v="0"/>
  </r>
  <r>
    <x v="0"/>
    <x v="0"/>
    <x v="6"/>
    <x v="13"/>
    <x v="283"/>
    <n v="1259"/>
    <s v="Lee, Ginger"/>
    <x v="2"/>
    <x v="0"/>
    <x v="0"/>
    <n v="30"/>
    <x v="0"/>
    <x v="0"/>
    <m/>
    <n v="30"/>
    <m/>
    <x v="0"/>
    <x v="0"/>
    <x v="0"/>
  </r>
  <r>
    <x v="0"/>
    <x v="0"/>
    <x v="6"/>
    <x v="13"/>
    <x v="283"/>
    <n v="2176"/>
    <s v="May, Cynthia L."/>
    <x v="2"/>
    <x v="0"/>
    <x v="0"/>
    <n v="40"/>
    <x v="0"/>
    <x v="0"/>
    <n v="0.25"/>
    <n v="40"/>
    <m/>
    <x v="0"/>
    <x v="0"/>
    <x v="0"/>
  </r>
  <r>
    <x v="0"/>
    <x v="0"/>
    <x v="6"/>
    <x v="13"/>
    <x v="283"/>
    <n v="1558"/>
    <s v="McCluskey, Loreta R."/>
    <x v="2"/>
    <x v="0"/>
    <x v="0"/>
    <n v="30"/>
    <x v="0"/>
    <x v="0"/>
    <m/>
    <n v="30"/>
    <m/>
    <x v="0"/>
    <x v="0"/>
    <x v="0"/>
  </r>
  <r>
    <x v="0"/>
    <x v="0"/>
    <x v="6"/>
    <x v="13"/>
    <x v="283"/>
    <n v="2442"/>
    <s v="Mccord, Loriah L."/>
    <x v="2"/>
    <x v="0"/>
    <x v="0"/>
    <n v="26.25"/>
    <x v="0"/>
    <x v="0"/>
    <m/>
    <n v="26.25"/>
    <m/>
    <x v="0"/>
    <x v="0"/>
    <x v="0"/>
  </r>
  <r>
    <x v="0"/>
    <x v="0"/>
    <x v="6"/>
    <x v="13"/>
    <x v="284"/>
    <n v="2473"/>
    <s v="Mischenko, Irina K."/>
    <x v="2"/>
    <x v="0"/>
    <x v="0"/>
    <m/>
    <x v="0"/>
    <x v="1"/>
    <m/>
    <m/>
    <m/>
    <x v="0"/>
    <x v="0"/>
    <x v="0"/>
  </r>
  <r>
    <x v="0"/>
    <x v="0"/>
    <x v="6"/>
    <x v="13"/>
    <x v="283"/>
    <n v="2380"/>
    <s v="Moore, Darlene"/>
    <x v="2"/>
    <x v="0"/>
    <x v="0"/>
    <n v="28"/>
    <x v="0"/>
    <x v="0"/>
    <m/>
    <n v="28"/>
    <m/>
    <x v="0"/>
    <x v="0"/>
    <x v="0"/>
  </r>
  <r>
    <x v="0"/>
    <x v="0"/>
    <x v="6"/>
    <x v="13"/>
    <x v="284"/>
    <n v="2465"/>
    <s v="Morris, Jessie A."/>
    <x v="2"/>
    <x v="0"/>
    <x v="0"/>
    <m/>
    <x v="0"/>
    <x v="1"/>
    <m/>
    <m/>
    <m/>
    <x v="0"/>
    <x v="0"/>
    <x v="0"/>
  </r>
  <r>
    <x v="0"/>
    <x v="0"/>
    <x v="6"/>
    <x v="13"/>
    <x v="283"/>
    <n v="2465"/>
    <s v="Morris, Jessie A."/>
    <x v="2"/>
    <x v="0"/>
    <x v="0"/>
    <n v="30"/>
    <x v="0"/>
    <x v="0"/>
    <m/>
    <n v="30"/>
    <m/>
    <x v="0"/>
    <x v="0"/>
    <x v="0"/>
  </r>
  <r>
    <x v="0"/>
    <x v="0"/>
    <x v="6"/>
    <x v="13"/>
    <x v="283"/>
    <n v="2409"/>
    <s v="Neeley, Megan R."/>
    <x v="2"/>
    <x v="0"/>
    <x v="0"/>
    <n v="28.75"/>
    <x v="0"/>
    <x v="0"/>
    <m/>
    <n v="28.75"/>
    <n v="1.5"/>
    <x v="0"/>
    <x v="0"/>
    <x v="0"/>
  </r>
  <r>
    <x v="0"/>
    <x v="0"/>
    <x v="6"/>
    <x v="13"/>
    <x v="283"/>
    <n v="1559"/>
    <s v="Nichols, Brenda S."/>
    <x v="2"/>
    <x v="0"/>
    <x v="0"/>
    <n v="33"/>
    <x v="0"/>
    <x v="0"/>
    <m/>
    <n v="33"/>
    <m/>
    <x v="0"/>
    <x v="0"/>
    <x v="0"/>
  </r>
  <r>
    <x v="0"/>
    <x v="0"/>
    <x v="6"/>
    <x v="13"/>
    <x v="283"/>
    <n v="2415"/>
    <s v="Patterson, Pamela"/>
    <x v="2"/>
    <x v="0"/>
    <x v="0"/>
    <n v="30"/>
    <x v="0"/>
    <x v="0"/>
    <m/>
    <n v="30"/>
    <m/>
    <x v="0"/>
    <x v="0"/>
    <x v="0"/>
  </r>
  <r>
    <x v="0"/>
    <x v="0"/>
    <x v="6"/>
    <x v="13"/>
    <x v="283"/>
    <n v="2259"/>
    <s v="Peels, Carolyn K."/>
    <x v="2"/>
    <x v="0"/>
    <x v="0"/>
    <n v="30"/>
    <x v="0"/>
    <x v="0"/>
    <m/>
    <n v="30"/>
    <m/>
    <x v="0"/>
    <x v="0"/>
    <x v="0"/>
  </r>
  <r>
    <x v="0"/>
    <x v="0"/>
    <x v="6"/>
    <x v="13"/>
    <x v="284"/>
    <n v="2459"/>
    <s v="Redman, Melissa G."/>
    <x v="2"/>
    <x v="0"/>
    <x v="0"/>
    <m/>
    <x v="0"/>
    <x v="1"/>
    <m/>
    <m/>
    <m/>
    <x v="0"/>
    <x v="0"/>
    <x v="0"/>
  </r>
  <r>
    <x v="0"/>
    <x v="0"/>
    <x v="6"/>
    <x v="13"/>
    <x v="283"/>
    <n v="2459"/>
    <s v="Redman, Melissa G."/>
    <x v="2"/>
    <x v="0"/>
    <x v="0"/>
    <n v="30"/>
    <x v="0"/>
    <x v="0"/>
    <m/>
    <n v="30"/>
    <m/>
    <x v="0"/>
    <x v="0"/>
    <x v="0"/>
  </r>
  <r>
    <x v="0"/>
    <x v="0"/>
    <x v="6"/>
    <x v="13"/>
    <x v="283"/>
    <n v="1997"/>
    <s v="Roberts, Lisa R."/>
    <x v="2"/>
    <x v="0"/>
    <x v="0"/>
    <n v="20"/>
    <x v="0"/>
    <x v="1"/>
    <m/>
    <n v="20"/>
    <m/>
    <x v="0"/>
    <x v="0"/>
    <x v="0"/>
  </r>
  <r>
    <x v="0"/>
    <x v="0"/>
    <x v="6"/>
    <x v="13"/>
    <x v="284"/>
    <n v="2440"/>
    <s v="Rupinski, Alexis M."/>
    <x v="2"/>
    <x v="0"/>
    <x v="0"/>
    <m/>
    <x v="0"/>
    <x v="1"/>
    <m/>
    <m/>
    <m/>
    <x v="0"/>
    <x v="0"/>
    <x v="0"/>
  </r>
  <r>
    <x v="0"/>
    <x v="0"/>
    <x v="6"/>
    <x v="13"/>
    <x v="283"/>
    <n v="2440"/>
    <s v="Rupinski, Alexis M."/>
    <x v="2"/>
    <x v="0"/>
    <x v="0"/>
    <n v="20.25"/>
    <x v="0"/>
    <x v="1"/>
    <m/>
    <n v="20.25"/>
    <m/>
    <x v="0"/>
    <x v="0"/>
    <x v="0"/>
  </r>
  <r>
    <x v="0"/>
    <x v="0"/>
    <x v="6"/>
    <x v="13"/>
    <x v="283"/>
    <n v="2192"/>
    <s v="Rupinski, Angela"/>
    <x v="2"/>
    <x v="0"/>
    <x v="0"/>
    <n v="33"/>
    <x v="0"/>
    <x v="0"/>
    <m/>
    <n v="33"/>
    <m/>
    <x v="0"/>
    <x v="0"/>
    <x v="0"/>
  </r>
  <r>
    <x v="0"/>
    <x v="0"/>
    <x v="6"/>
    <x v="13"/>
    <x v="283"/>
    <n v="2441"/>
    <s v="Selby, Chasity"/>
    <x v="2"/>
    <x v="0"/>
    <x v="0"/>
    <n v="30"/>
    <x v="0"/>
    <x v="0"/>
    <m/>
    <n v="30"/>
    <m/>
    <x v="0"/>
    <x v="0"/>
    <x v="0"/>
  </r>
  <r>
    <x v="0"/>
    <x v="0"/>
    <x v="6"/>
    <x v="13"/>
    <x v="283"/>
    <n v="1612"/>
    <s v="Self, Janet"/>
    <x v="2"/>
    <x v="0"/>
    <x v="0"/>
    <n v="30"/>
    <x v="0"/>
    <x v="0"/>
    <m/>
    <n v="30"/>
    <m/>
    <x v="0"/>
    <x v="0"/>
    <x v="0"/>
  </r>
  <r>
    <x v="0"/>
    <x v="0"/>
    <x v="6"/>
    <x v="13"/>
    <x v="283"/>
    <n v="2356"/>
    <s v="Sharp, Sonia"/>
    <x v="2"/>
    <x v="0"/>
    <x v="0"/>
    <n v="33"/>
    <x v="0"/>
    <x v="0"/>
    <m/>
    <n v="33"/>
    <m/>
    <x v="0"/>
    <x v="0"/>
    <x v="0"/>
  </r>
  <r>
    <x v="0"/>
    <x v="0"/>
    <x v="6"/>
    <x v="13"/>
    <x v="284"/>
    <n v="2471"/>
    <s v="Shepherd, Christina M."/>
    <x v="2"/>
    <x v="0"/>
    <x v="0"/>
    <m/>
    <x v="0"/>
    <x v="1"/>
    <m/>
    <m/>
    <m/>
    <x v="0"/>
    <x v="0"/>
    <x v="0"/>
  </r>
  <r>
    <x v="0"/>
    <x v="0"/>
    <x v="6"/>
    <x v="13"/>
    <x v="283"/>
    <n v="2471"/>
    <s v="Shepherd, Christina M."/>
    <x v="2"/>
    <x v="0"/>
    <x v="0"/>
    <n v="30.75"/>
    <x v="0"/>
    <x v="1"/>
    <m/>
    <n v="30.75"/>
    <m/>
    <x v="0"/>
    <x v="0"/>
    <x v="0"/>
  </r>
  <r>
    <x v="0"/>
    <x v="0"/>
    <x v="6"/>
    <x v="13"/>
    <x v="283"/>
    <n v="2423"/>
    <s v="Stafford, Tabitha"/>
    <x v="2"/>
    <x v="0"/>
    <x v="0"/>
    <n v="25.25"/>
    <x v="0"/>
    <x v="0"/>
    <m/>
    <n v="25.25"/>
    <m/>
    <x v="0"/>
    <x v="0"/>
    <x v="0"/>
  </r>
  <r>
    <x v="0"/>
    <x v="0"/>
    <x v="6"/>
    <x v="13"/>
    <x v="284"/>
    <n v="2464"/>
    <s v="Tipton, Rebecca G."/>
    <x v="2"/>
    <x v="0"/>
    <x v="0"/>
    <m/>
    <x v="0"/>
    <x v="1"/>
    <m/>
    <m/>
    <m/>
    <x v="0"/>
    <x v="0"/>
    <x v="0"/>
  </r>
  <r>
    <x v="0"/>
    <x v="0"/>
    <x v="6"/>
    <x v="13"/>
    <x v="283"/>
    <n v="2464"/>
    <s v="Tipton, Rebecca G."/>
    <x v="2"/>
    <x v="0"/>
    <x v="0"/>
    <n v="32"/>
    <x v="0"/>
    <x v="0"/>
    <m/>
    <n v="32"/>
    <m/>
    <x v="0"/>
    <x v="0"/>
    <x v="0"/>
  </r>
  <r>
    <x v="0"/>
    <x v="0"/>
    <x v="6"/>
    <x v="13"/>
    <x v="283"/>
    <n v="2392"/>
    <s v="Veit, Beth"/>
    <x v="2"/>
    <x v="0"/>
    <x v="0"/>
    <n v="28"/>
    <x v="0"/>
    <x v="0"/>
    <m/>
    <n v="28"/>
    <m/>
    <x v="0"/>
    <x v="0"/>
    <x v="0"/>
  </r>
  <r>
    <x v="0"/>
    <x v="0"/>
    <x v="6"/>
    <x v="13"/>
    <x v="283"/>
    <n v="2426"/>
    <s v="Veit, Jordan A."/>
    <x v="2"/>
    <x v="0"/>
    <x v="0"/>
    <n v="31.5"/>
    <x v="0"/>
    <x v="0"/>
    <m/>
    <n v="31.5"/>
    <m/>
    <x v="0"/>
    <x v="0"/>
    <x v="0"/>
  </r>
  <r>
    <x v="0"/>
    <x v="0"/>
    <x v="6"/>
    <x v="13"/>
    <x v="283"/>
    <n v="2154"/>
    <s v="West, Sandra"/>
    <x v="2"/>
    <x v="0"/>
    <x v="0"/>
    <n v="39"/>
    <x v="0"/>
    <x v="0"/>
    <m/>
    <n v="39"/>
    <m/>
    <x v="0"/>
    <x v="0"/>
    <x v="0"/>
  </r>
  <r>
    <x v="0"/>
    <x v="0"/>
    <x v="6"/>
    <x v="13"/>
    <x v="284"/>
    <n v="2282"/>
    <s v="Young, Karen A."/>
    <x v="2"/>
    <x v="0"/>
    <x v="0"/>
    <m/>
    <x v="0"/>
    <x v="1"/>
    <m/>
    <m/>
    <m/>
    <x v="0"/>
    <x v="0"/>
    <x v="0"/>
  </r>
  <r>
    <x v="0"/>
    <x v="0"/>
    <x v="6"/>
    <x v="13"/>
    <x v="283"/>
    <n v="2282"/>
    <s v="Young, Karen A."/>
    <x v="2"/>
    <x v="0"/>
    <x v="0"/>
    <n v="25.5"/>
    <x v="0"/>
    <x v="0"/>
    <m/>
    <n v="25.5"/>
    <m/>
    <x v="0"/>
    <x v="0"/>
    <x v="0"/>
  </r>
  <r>
    <x v="0"/>
    <x v="0"/>
    <x v="1"/>
    <x v="14"/>
    <x v="283"/>
    <n v="1280"/>
    <s v="Cooley, Tammy K."/>
    <x v="2"/>
    <x v="0"/>
    <x v="0"/>
    <n v="34.5"/>
    <x v="0"/>
    <x v="0"/>
    <m/>
    <n v="34.5"/>
    <m/>
    <x v="0"/>
    <x v="0"/>
    <x v="0"/>
  </r>
  <r>
    <x v="0"/>
    <x v="0"/>
    <x v="1"/>
    <x v="14"/>
    <x v="283"/>
    <n v="2195"/>
    <s v="Davis, Tyler"/>
    <x v="2"/>
    <x v="0"/>
    <x v="0"/>
    <n v="34"/>
    <x v="0"/>
    <x v="0"/>
    <m/>
    <n v="34"/>
    <m/>
    <x v="0"/>
    <x v="0"/>
    <x v="0"/>
  </r>
  <r>
    <x v="0"/>
    <x v="0"/>
    <x v="1"/>
    <x v="14"/>
    <x v="283"/>
    <n v="1684"/>
    <s v="Mckee, Nathan"/>
    <x v="2"/>
    <x v="0"/>
    <x v="0"/>
    <n v="30"/>
    <x v="0"/>
    <x v="0"/>
    <m/>
    <n v="30"/>
    <m/>
    <x v="0"/>
    <x v="0"/>
    <x v="0"/>
  </r>
  <r>
    <x v="0"/>
    <x v="0"/>
    <x v="1"/>
    <x v="14"/>
    <x v="283"/>
    <n v="2337"/>
    <s v="Miller, Gary"/>
    <x v="2"/>
    <x v="0"/>
    <x v="0"/>
    <n v="31"/>
    <x v="0"/>
    <x v="0"/>
    <m/>
    <n v="31"/>
    <m/>
    <x v="0"/>
    <x v="0"/>
    <x v="0"/>
  </r>
  <r>
    <x v="0"/>
    <x v="0"/>
    <x v="1"/>
    <x v="14"/>
    <x v="283"/>
    <n v="2363"/>
    <s v="Mills, Gary"/>
    <x v="2"/>
    <x v="0"/>
    <x v="0"/>
    <n v="2"/>
    <x v="0"/>
    <x v="1"/>
    <m/>
    <n v="2"/>
    <m/>
    <x v="0"/>
    <x v="0"/>
    <x v="0"/>
  </r>
  <r>
    <x v="0"/>
    <x v="0"/>
    <x v="1"/>
    <x v="14"/>
    <x v="283"/>
    <n v="2480"/>
    <s v="Parker, Jerry D."/>
    <x v="2"/>
    <x v="0"/>
    <x v="0"/>
    <n v="29"/>
    <x v="0"/>
    <x v="1"/>
    <m/>
    <n v="29"/>
    <m/>
    <x v="0"/>
    <x v="0"/>
    <x v="0"/>
  </r>
  <r>
    <x v="0"/>
    <x v="0"/>
    <x v="1"/>
    <x v="14"/>
    <x v="284"/>
    <n v="2457"/>
    <s v="Richesin, Joey D."/>
    <x v="2"/>
    <x v="0"/>
    <x v="0"/>
    <m/>
    <x v="0"/>
    <x v="1"/>
    <m/>
    <m/>
    <m/>
    <x v="0"/>
    <x v="0"/>
    <x v="0"/>
  </r>
  <r>
    <x v="0"/>
    <x v="0"/>
    <x v="1"/>
    <x v="14"/>
    <x v="283"/>
    <n v="2457"/>
    <s v="Richesin, Joey D."/>
    <x v="2"/>
    <x v="0"/>
    <x v="0"/>
    <n v="30"/>
    <x v="0"/>
    <x v="0"/>
    <m/>
    <n v="30"/>
    <m/>
    <x v="0"/>
    <x v="0"/>
    <x v="0"/>
  </r>
  <r>
    <x v="0"/>
    <x v="0"/>
    <x v="1"/>
    <x v="14"/>
    <x v="283"/>
    <n v="2220"/>
    <s v="Waddell, Henry"/>
    <x v="2"/>
    <x v="0"/>
    <x v="0"/>
    <n v="34"/>
    <x v="0"/>
    <x v="0"/>
    <m/>
    <n v="34"/>
    <m/>
    <x v="0"/>
    <x v="0"/>
    <x v="0"/>
  </r>
  <r>
    <x v="0"/>
    <x v="0"/>
    <x v="1"/>
    <x v="14"/>
    <x v="283"/>
    <n v="2348"/>
    <s v="Watson, Dennis"/>
    <x v="2"/>
    <x v="0"/>
    <x v="0"/>
    <n v="35.75"/>
    <x v="0"/>
    <x v="0"/>
    <m/>
    <n v="35.75"/>
    <m/>
    <x v="0"/>
    <x v="0"/>
    <x v="0"/>
  </r>
  <r>
    <x v="0"/>
    <x v="0"/>
    <x v="9"/>
    <x v="15"/>
    <x v="283"/>
    <n v="2285"/>
    <s v="Bivens, Diane"/>
    <x v="2"/>
    <x v="0"/>
    <x v="0"/>
    <n v="28"/>
    <x v="0"/>
    <x v="0"/>
    <m/>
    <n v="28"/>
    <m/>
    <x v="0"/>
    <x v="0"/>
    <x v="0"/>
  </r>
  <r>
    <x v="0"/>
    <x v="0"/>
    <x v="9"/>
    <x v="15"/>
    <x v="283"/>
    <n v="1856"/>
    <s v="Bivens, Tammie"/>
    <x v="2"/>
    <x v="0"/>
    <x v="0"/>
    <n v="31"/>
    <x v="0"/>
    <x v="0"/>
    <m/>
    <n v="31"/>
    <m/>
    <x v="0"/>
    <x v="0"/>
    <x v="0"/>
  </r>
  <r>
    <x v="0"/>
    <x v="0"/>
    <x v="9"/>
    <x v="15"/>
    <x v="283"/>
    <n v="2235"/>
    <s v="Clark, Elizabeth"/>
    <x v="2"/>
    <x v="0"/>
    <x v="0"/>
    <n v="30"/>
    <x v="0"/>
    <x v="0"/>
    <m/>
    <n v="30"/>
    <m/>
    <x v="0"/>
    <x v="0"/>
    <x v="0"/>
  </r>
  <r>
    <x v="0"/>
    <x v="0"/>
    <x v="9"/>
    <x v="15"/>
    <x v="283"/>
    <n v="1107"/>
    <s v="Hall, Mary"/>
    <x v="2"/>
    <x v="0"/>
    <x v="0"/>
    <n v="36"/>
    <x v="0"/>
    <x v="0"/>
    <m/>
    <n v="36"/>
    <m/>
    <x v="0"/>
    <x v="0"/>
    <x v="0"/>
  </r>
  <r>
    <x v="0"/>
    <x v="0"/>
    <x v="9"/>
    <x v="15"/>
    <x v="283"/>
    <n v="1866"/>
    <s v="Harris, Nancy"/>
    <x v="2"/>
    <x v="0"/>
    <x v="0"/>
    <n v="25.5"/>
    <x v="0"/>
    <x v="0"/>
    <m/>
    <n v="25.5"/>
    <m/>
    <x v="0"/>
    <x v="0"/>
    <x v="0"/>
  </r>
  <r>
    <x v="0"/>
    <x v="0"/>
    <x v="9"/>
    <x v="15"/>
    <x v="283"/>
    <n v="1967"/>
    <s v="Shaw, Teia L."/>
    <x v="2"/>
    <x v="0"/>
    <x v="0"/>
    <n v="10"/>
    <x v="0"/>
    <x v="0"/>
    <m/>
    <n v="10"/>
    <n v="10"/>
    <x v="0"/>
    <x v="0"/>
    <x v="0"/>
  </r>
  <r>
    <x v="0"/>
    <x v="0"/>
    <x v="9"/>
    <x v="15"/>
    <x v="283"/>
    <n v="2401"/>
    <s v="Stevens, Lorie L."/>
    <x v="2"/>
    <x v="0"/>
    <x v="0"/>
    <n v="26.5"/>
    <x v="0"/>
    <x v="1"/>
    <m/>
    <n v="26.5"/>
    <m/>
    <x v="0"/>
    <x v="0"/>
    <x v="0"/>
  </r>
  <r>
    <x v="0"/>
    <x v="0"/>
    <x v="7"/>
    <x v="16"/>
    <x v="283"/>
    <n v="2371"/>
    <s v="Barnes, Sarah"/>
    <x v="2"/>
    <x v="0"/>
    <x v="0"/>
    <n v="31"/>
    <x v="0"/>
    <x v="0"/>
    <m/>
    <n v="31"/>
    <m/>
    <x v="0"/>
    <x v="0"/>
    <x v="0"/>
  </r>
  <r>
    <x v="0"/>
    <x v="0"/>
    <x v="7"/>
    <x v="16"/>
    <x v="283"/>
    <n v="2193"/>
    <s v="Cannon, Jennifer"/>
    <x v="2"/>
    <x v="0"/>
    <x v="0"/>
    <n v="13"/>
    <x v="0"/>
    <x v="0"/>
    <m/>
    <n v="13"/>
    <m/>
    <x v="0"/>
    <x v="0"/>
    <x v="0"/>
  </r>
  <r>
    <x v="0"/>
    <x v="0"/>
    <x v="7"/>
    <x v="16"/>
    <x v="284"/>
    <n v="2463"/>
    <s v="Hicks, Shelby L."/>
    <x v="2"/>
    <x v="0"/>
    <x v="0"/>
    <m/>
    <x v="0"/>
    <x v="1"/>
    <m/>
    <m/>
    <m/>
    <x v="0"/>
    <x v="0"/>
    <x v="0"/>
  </r>
  <r>
    <x v="0"/>
    <x v="0"/>
    <x v="7"/>
    <x v="16"/>
    <x v="283"/>
    <n v="2463"/>
    <s v="Hicks, Shelby L."/>
    <x v="2"/>
    <x v="0"/>
    <x v="0"/>
    <n v="36"/>
    <x v="0"/>
    <x v="0"/>
    <m/>
    <n v="36"/>
    <m/>
    <x v="0"/>
    <x v="0"/>
    <x v="0"/>
  </r>
  <r>
    <x v="0"/>
    <x v="0"/>
    <x v="7"/>
    <x v="16"/>
    <x v="283"/>
    <n v="2405"/>
    <s v="Marrero, Rachel"/>
    <x v="2"/>
    <x v="0"/>
    <x v="0"/>
    <n v="35"/>
    <x v="0"/>
    <x v="0"/>
    <m/>
    <n v="35"/>
    <m/>
    <x v="0"/>
    <x v="0"/>
    <x v="0"/>
  </r>
  <r>
    <x v="0"/>
    <x v="0"/>
    <x v="7"/>
    <x v="16"/>
    <x v="284"/>
    <n v="2474"/>
    <s v="McDaniel, Kaylee M."/>
    <x v="2"/>
    <x v="0"/>
    <x v="0"/>
    <m/>
    <x v="0"/>
    <x v="1"/>
    <m/>
    <m/>
    <m/>
    <x v="0"/>
    <x v="0"/>
    <x v="0"/>
  </r>
  <r>
    <x v="0"/>
    <x v="0"/>
    <x v="7"/>
    <x v="16"/>
    <x v="283"/>
    <n v="2474"/>
    <s v="McDaniel, Kaylee M."/>
    <x v="2"/>
    <x v="0"/>
    <x v="0"/>
    <n v="30"/>
    <x v="0"/>
    <x v="1"/>
    <m/>
    <n v="30"/>
    <m/>
    <x v="0"/>
    <x v="0"/>
    <x v="0"/>
  </r>
  <r>
    <x v="0"/>
    <x v="0"/>
    <x v="7"/>
    <x v="16"/>
    <x v="283"/>
    <n v="2433"/>
    <s v="Millsaps, Tiea"/>
    <x v="2"/>
    <x v="0"/>
    <x v="0"/>
    <n v="16.75"/>
    <x v="0"/>
    <x v="0"/>
    <m/>
    <n v="16.75"/>
    <m/>
    <x v="0"/>
    <x v="0"/>
    <x v="0"/>
  </r>
  <r>
    <x v="0"/>
    <x v="0"/>
    <x v="7"/>
    <x v="16"/>
    <x v="283"/>
    <n v="2407"/>
    <s v="Thomas, Emily"/>
    <x v="2"/>
    <x v="0"/>
    <x v="0"/>
    <n v="33"/>
    <x v="0"/>
    <x v="0"/>
    <m/>
    <n v="33"/>
    <m/>
    <x v="0"/>
    <x v="0"/>
    <x v="0"/>
  </r>
  <r>
    <x v="0"/>
    <x v="0"/>
    <x v="5"/>
    <x v="17"/>
    <x v="283"/>
    <n v="1596"/>
    <s v="Harrison, Charles"/>
    <x v="2"/>
    <x v="0"/>
    <x v="0"/>
    <n v="30.25"/>
    <x v="0"/>
    <x v="0"/>
    <m/>
    <n v="30.25"/>
    <m/>
    <x v="0"/>
    <x v="0"/>
    <x v="0"/>
  </r>
  <r>
    <x v="0"/>
    <x v="0"/>
    <x v="5"/>
    <x v="17"/>
    <x v="283"/>
    <n v="2443"/>
    <s v="Hunt, Nancy M."/>
    <x v="2"/>
    <x v="0"/>
    <x v="0"/>
    <n v="30"/>
    <x v="0"/>
    <x v="0"/>
    <m/>
    <n v="30"/>
    <m/>
    <x v="0"/>
    <x v="0"/>
    <x v="0"/>
  </r>
  <r>
    <x v="0"/>
    <x v="0"/>
    <x v="5"/>
    <x v="17"/>
    <x v="283"/>
    <n v="1920"/>
    <s v="Jones, Jena"/>
    <x v="2"/>
    <x v="0"/>
    <x v="0"/>
    <n v="17"/>
    <x v="0"/>
    <x v="0"/>
    <m/>
    <n v="17"/>
    <m/>
    <x v="0"/>
    <x v="0"/>
    <x v="0"/>
  </r>
  <r>
    <x v="0"/>
    <x v="0"/>
    <x v="21"/>
    <x v="18"/>
    <x v="283"/>
    <n v="2431"/>
    <s v="McRaven, Michael"/>
    <x v="2"/>
    <x v="0"/>
    <x v="0"/>
    <n v="20"/>
    <x v="0"/>
    <x v="0"/>
    <m/>
    <n v="20"/>
    <m/>
    <x v="0"/>
    <x v="0"/>
    <x v="0"/>
  </r>
  <r>
    <x v="0"/>
    <x v="0"/>
    <x v="8"/>
    <x v="19"/>
    <x v="283"/>
    <n v="2368"/>
    <s v="Barnes, Eric"/>
    <x v="2"/>
    <x v="0"/>
    <x v="0"/>
    <n v="31"/>
    <x v="0"/>
    <x v="0"/>
    <m/>
    <n v="31"/>
    <m/>
    <x v="0"/>
    <x v="0"/>
    <x v="0"/>
  </r>
  <r>
    <x v="0"/>
    <x v="0"/>
    <x v="8"/>
    <x v="19"/>
    <x v="283"/>
    <n v="2313"/>
    <s v="Gibby, Benjamin"/>
    <x v="2"/>
    <x v="0"/>
    <x v="0"/>
    <n v="28"/>
    <x v="0"/>
    <x v="0"/>
    <m/>
    <n v="28"/>
    <n v="10"/>
    <x v="0"/>
    <x v="0"/>
    <x v="0"/>
  </r>
  <r>
    <x v="0"/>
    <x v="0"/>
    <x v="8"/>
    <x v="19"/>
    <x v="283"/>
    <n v="2367"/>
    <s v="Hall, Fredrick L."/>
    <x v="2"/>
    <x v="0"/>
    <x v="0"/>
    <n v="32"/>
    <x v="0"/>
    <x v="0"/>
    <m/>
    <n v="32"/>
    <m/>
    <x v="0"/>
    <x v="0"/>
    <x v="0"/>
  </r>
  <r>
    <x v="0"/>
    <x v="0"/>
    <x v="0"/>
    <x v="0"/>
    <x v="285"/>
    <n v="2069"/>
    <s v="Bibee, Ronald S."/>
    <x v="2"/>
    <x v="0"/>
    <x v="0"/>
    <n v="40"/>
    <x v="0"/>
    <x v="1"/>
    <m/>
    <n v="40"/>
    <m/>
    <x v="0"/>
    <x v="0"/>
    <x v="0"/>
  </r>
  <r>
    <x v="0"/>
    <x v="0"/>
    <x v="0"/>
    <x v="0"/>
    <x v="285"/>
    <n v="1435"/>
    <s v="Bores, Carie L."/>
    <x v="2"/>
    <x v="0"/>
    <x v="0"/>
    <n v="40"/>
    <x v="0"/>
    <x v="1"/>
    <m/>
    <n v="40"/>
    <m/>
    <x v="0"/>
    <x v="0"/>
    <x v="0"/>
  </r>
  <r>
    <x v="0"/>
    <x v="0"/>
    <x v="0"/>
    <x v="0"/>
    <x v="285"/>
    <n v="2290"/>
    <s v="Garza, Cody"/>
    <x v="2"/>
    <x v="0"/>
    <x v="0"/>
    <n v="40"/>
    <x v="0"/>
    <x v="1"/>
    <m/>
    <n v="40"/>
    <m/>
    <x v="0"/>
    <x v="0"/>
    <x v="0"/>
  </r>
  <r>
    <x v="0"/>
    <x v="0"/>
    <x v="0"/>
    <x v="0"/>
    <x v="285"/>
    <n v="2451"/>
    <s v="Harrison, Chuck R."/>
    <x v="2"/>
    <x v="0"/>
    <x v="0"/>
    <n v="38"/>
    <x v="0"/>
    <x v="1"/>
    <m/>
    <n v="38"/>
    <n v="2"/>
    <x v="0"/>
    <x v="0"/>
    <x v="0"/>
  </r>
  <r>
    <x v="0"/>
    <x v="0"/>
    <x v="0"/>
    <x v="0"/>
    <x v="285"/>
    <n v="2296"/>
    <s v="Miller, Caleb"/>
    <x v="2"/>
    <x v="0"/>
    <x v="0"/>
    <n v="28.5"/>
    <x v="0"/>
    <x v="1"/>
    <m/>
    <n v="28.5"/>
    <m/>
    <x v="0"/>
    <x v="0"/>
    <x v="0"/>
  </r>
  <r>
    <x v="0"/>
    <x v="0"/>
    <x v="0"/>
    <x v="0"/>
    <x v="285"/>
    <n v="1079"/>
    <s v="Wilson, Jim"/>
    <x v="2"/>
    <x v="0"/>
    <x v="0"/>
    <n v="40"/>
    <x v="0"/>
    <x v="1"/>
    <m/>
    <n v="40"/>
    <m/>
    <x v="0"/>
    <x v="0"/>
    <x v="0"/>
  </r>
  <r>
    <x v="0"/>
    <x v="0"/>
    <x v="10"/>
    <x v="21"/>
    <x v="285"/>
    <n v="2312"/>
    <s v="Semach, Chad"/>
    <x v="2"/>
    <x v="0"/>
    <x v="0"/>
    <n v="40"/>
    <x v="0"/>
    <x v="1"/>
    <m/>
    <n v="40"/>
    <m/>
    <x v="0"/>
    <x v="0"/>
    <x v="0"/>
  </r>
  <r>
    <x v="0"/>
    <x v="0"/>
    <x v="11"/>
    <x v="1"/>
    <x v="285"/>
    <n v="1481"/>
    <s v="Dodd, Alex E."/>
    <x v="2"/>
    <x v="0"/>
    <x v="0"/>
    <n v="40"/>
    <x v="0"/>
    <x v="1"/>
    <m/>
    <n v="40"/>
    <m/>
    <x v="0"/>
    <x v="0"/>
    <x v="0"/>
  </r>
  <r>
    <x v="0"/>
    <x v="0"/>
    <x v="11"/>
    <x v="1"/>
    <x v="285"/>
    <n v="2007"/>
    <s v="Dodd, Patricia A."/>
    <x v="2"/>
    <x v="0"/>
    <x v="0"/>
    <n v="40"/>
    <x v="0"/>
    <x v="1"/>
    <m/>
    <n v="40"/>
    <m/>
    <x v="0"/>
    <x v="0"/>
    <x v="0"/>
  </r>
  <r>
    <x v="0"/>
    <x v="0"/>
    <x v="11"/>
    <x v="1"/>
    <x v="285"/>
    <n v="2469"/>
    <s v="Gibson, Michael S."/>
    <x v="2"/>
    <x v="0"/>
    <x v="0"/>
    <n v="40"/>
    <x v="0"/>
    <x v="1"/>
    <m/>
    <n v="40"/>
    <m/>
    <x v="0"/>
    <x v="0"/>
    <x v="0"/>
  </r>
  <r>
    <x v="0"/>
    <x v="0"/>
    <x v="12"/>
    <x v="2"/>
    <x v="285"/>
    <n v="1810"/>
    <s v="Damstetter, Suzanne"/>
    <x v="2"/>
    <x v="0"/>
    <x v="0"/>
    <n v="40"/>
    <x v="0"/>
    <x v="1"/>
    <m/>
    <n v="40"/>
    <m/>
    <x v="0"/>
    <x v="0"/>
    <x v="0"/>
  </r>
  <r>
    <x v="0"/>
    <x v="0"/>
    <x v="12"/>
    <x v="2"/>
    <x v="285"/>
    <n v="1831"/>
    <s v="Simmons, Kristie"/>
    <x v="2"/>
    <x v="0"/>
    <x v="0"/>
    <n v="40"/>
    <x v="0"/>
    <x v="1"/>
    <n v="0.25"/>
    <n v="40"/>
    <m/>
    <x v="0"/>
    <x v="0"/>
    <x v="0"/>
  </r>
  <r>
    <x v="0"/>
    <x v="0"/>
    <x v="13"/>
    <x v="3"/>
    <x v="285"/>
    <n v="1024"/>
    <s v="Hillard, Gary L."/>
    <x v="2"/>
    <x v="0"/>
    <x v="0"/>
    <n v="40"/>
    <x v="0"/>
    <x v="1"/>
    <m/>
    <n v="40"/>
    <m/>
    <x v="0"/>
    <x v="0"/>
    <x v="0"/>
  </r>
  <r>
    <x v="0"/>
    <x v="0"/>
    <x v="13"/>
    <x v="3"/>
    <x v="285"/>
    <n v="1027"/>
    <s v="Howard, Michael"/>
    <x v="2"/>
    <x v="0"/>
    <x v="0"/>
    <n v="40"/>
    <x v="0"/>
    <x v="1"/>
    <m/>
    <n v="40"/>
    <m/>
    <x v="0"/>
    <x v="0"/>
    <x v="0"/>
  </r>
  <r>
    <x v="0"/>
    <x v="0"/>
    <x v="13"/>
    <x v="3"/>
    <x v="285"/>
    <n v="2425"/>
    <s v="Lewelling, Gary L."/>
    <x v="2"/>
    <x v="0"/>
    <x v="0"/>
    <n v="40"/>
    <x v="0"/>
    <x v="1"/>
    <m/>
    <n v="40"/>
    <m/>
    <x v="0"/>
    <x v="0"/>
    <x v="0"/>
  </r>
  <r>
    <x v="0"/>
    <x v="0"/>
    <x v="13"/>
    <x v="3"/>
    <x v="285"/>
    <n v="2034"/>
    <s v="Powers, Joshua"/>
    <x v="2"/>
    <x v="0"/>
    <x v="0"/>
    <n v="35"/>
    <x v="0"/>
    <x v="1"/>
    <m/>
    <n v="35"/>
    <n v="5"/>
    <x v="0"/>
    <x v="0"/>
    <x v="0"/>
  </r>
  <r>
    <x v="0"/>
    <x v="0"/>
    <x v="13"/>
    <x v="3"/>
    <x v="285"/>
    <n v="1420"/>
    <s v="Simmons, James T."/>
    <x v="2"/>
    <x v="0"/>
    <x v="0"/>
    <n v="40"/>
    <x v="0"/>
    <x v="1"/>
    <m/>
    <n v="40"/>
    <m/>
    <x v="0"/>
    <x v="0"/>
    <x v="0"/>
  </r>
  <r>
    <x v="0"/>
    <x v="0"/>
    <x v="14"/>
    <x v="4"/>
    <x v="285"/>
    <n v="2100"/>
    <s v="Glenn, Kristy"/>
    <x v="2"/>
    <x v="0"/>
    <x v="0"/>
    <n v="30"/>
    <x v="0"/>
    <x v="1"/>
    <m/>
    <n v="30"/>
    <m/>
    <x v="0"/>
    <x v="0"/>
    <x v="0"/>
  </r>
  <r>
    <x v="0"/>
    <x v="0"/>
    <x v="15"/>
    <x v="5"/>
    <x v="285"/>
    <n v="1717"/>
    <s v="Burchfield, Jeannie"/>
    <x v="2"/>
    <x v="0"/>
    <x v="0"/>
    <n v="40"/>
    <x v="0"/>
    <x v="1"/>
    <n v="8"/>
    <n v="40"/>
    <m/>
    <x v="0"/>
    <x v="0"/>
    <x v="0"/>
  </r>
  <r>
    <x v="0"/>
    <x v="0"/>
    <x v="15"/>
    <x v="5"/>
    <x v="285"/>
    <n v="2122"/>
    <s v="Denton, Ashley"/>
    <x v="2"/>
    <x v="0"/>
    <x v="0"/>
    <n v="31.7333"/>
    <x v="0"/>
    <x v="1"/>
    <m/>
    <n v="31.7333"/>
    <n v="8"/>
    <x v="0"/>
    <x v="0"/>
    <x v="0"/>
  </r>
  <r>
    <x v="0"/>
    <x v="0"/>
    <x v="15"/>
    <x v="5"/>
    <x v="285"/>
    <n v="2478"/>
    <s v="DeSimone, Nicole R."/>
    <x v="2"/>
    <x v="0"/>
    <x v="0"/>
    <n v="40"/>
    <x v="0"/>
    <x v="1"/>
    <m/>
    <n v="40"/>
    <m/>
    <x v="0"/>
    <x v="0"/>
    <x v="0"/>
  </r>
  <r>
    <x v="0"/>
    <x v="0"/>
    <x v="15"/>
    <x v="5"/>
    <x v="285"/>
    <n v="1904"/>
    <s v="Murr, Sherry"/>
    <x v="2"/>
    <x v="0"/>
    <x v="0"/>
    <n v="30"/>
    <x v="0"/>
    <x v="1"/>
    <m/>
    <n v="30"/>
    <n v="5"/>
    <x v="0"/>
    <x v="0"/>
    <x v="0"/>
  </r>
  <r>
    <x v="0"/>
    <x v="0"/>
    <x v="15"/>
    <x v="5"/>
    <x v="285"/>
    <n v="2479"/>
    <s v="Peterson, Samantha C."/>
    <x v="2"/>
    <x v="0"/>
    <x v="0"/>
    <n v="40"/>
    <x v="0"/>
    <x v="1"/>
    <m/>
    <n v="40"/>
    <m/>
    <x v="0"/>
    <x v="0"/>
    <x v="0"/>
  </r>
  <r>
    <x v="0"/>
    <x v="0"/>
    <x v="16"/>
    <x v="6"/>
    <x v="285"/>
    <n v="2230"/>
    <s v="Payne, Donna"/>
    <x v="2"/>
    <x v="0"/>
    <x v="0"/>
    <n v="40"/>
    <x v="0"/>
    <x v="1"/>
    <m/>
    <n v="40"/>
    <m/>
    <x v="0"/>
    <x v="0"/>
    <x v="0"/>
  </r>
  <r>
    <x v="0"/>
    <x v="0"/>
    <x v="17"/>
    <x v="20"/>
    <x v="285"/>
    <n v="2260"/>
    <s v="Lake, Stephanie"/>
    <x v="2"/>
    <x v="0"/>
    <x v="0"/>
    <m/>
    <x v="0"/>
    <x v="1"/>
    <m/>
    <m/>
    <m/>
    <x v="0"/>
    <x v="0"/>
    <x v="0"/>
  </r>
  <r>
    <x v="0"/>
    <x v="0"/>
    <x v="16"/>
    <x v="20"/>
    <x v="285"/>
    <n v="2260"/>
    <s v="Lake, Stephanie"/>
    <x v="2"/>
    <x v="0"/>
    <x v="0"/>
    <n v="40"/>
    <x v="0"/>
    <x v="1"/>
    <m/>
    <n v="40"/>
    <m/>
    <x v="0"/>
    <x v="0"/>
    <x v="0"/>
  </r>
  <r>
    <x v="0"/>
    <x v="0"/>
    <x v="2"/>
    <x v="8"/>
    <x v="285"/>
    <n v="1917"/>
    <s v="Rigley, Eric"/>
    <x v="2"/>
    <x v="0"/>
    <x v="0"/>
    <n v="40"/>
    <x v="0"/>
    <x v="1"/>
    <m/>
    <n v="40"/>
    <m/>
    <x v="0"/>
    <x v="0"/>
    <x v="0"/>
  </r>
  <r>
    <x v="0"/>
    <x v="0"/>
    <x v="2"/>
    <x v="8"/>
    <x v="285"/>
    <n v="2149"/>
    <s v="Robillard, Mathew"/>
    <x v="2"/>
    <x v="0"/>
    <x v="0"/>
    <n v="40"/>
    <x v="0"/>
    <x v="1"/>
    <m/>
    <n v="40"/>
    <m/>
    <x v="0"/>
    <x v="0"/>
    <x v="0"/>
  </r>
  <r>
    <x v="0"/>
    <x v="0"/>
    <x v="19"/>
    <x v="9"/>
    <x v="285"/>
    <n v="2466"/>
    <s v="Belback, Lorie J."/>
    <x v="2"/>
    <x v="0"/>
    <x v="0"/>
    <n v="40"/>
    <x v="0"/>
    <x v="1"/>
    <m/>
    <n v="40"/>
    <m/>
    <x v="0"/>
    <x v="0"/>
    <x v="0"/>
  </r>
  <r>
    <x v="0"/>
    <x v="0"/>
    <x v="19"/>
    <x v="9"/>
    <x v="285"/>
    <n v="2375"/>
    <s v="Jarosz, Jolene"/>
    <x v="2"/>
    <x v="0"/>
    <x v="0"/>
    <n v="38"/>
    <x v="0"/>
    <x v="1"/>
    <m/>
    <n v="38"/>
    <m/>
    <x v="0"/>
    <x v="0"/>
    <x v="0"/>
  </r>
  <r>
    <x v="0"/>
    <x v="0"/>
    <x v="19"/>
    <x v="9"/>
    <x v="285"/>
    <n v="2379"/>
    <s v="Thomas, Michelle"/>
    <x v="2"/>
    <x v="0"/>
    <x v="0"/>
    <n v="38.25"/>
    <x v="0"/>
    <x v="1"/>
    <m/>
    <n v="38.25"/>
    <m/>
    <x v="0"/>
    <x v="0"/>
    <x v="0"/>
  </r>
  <r>
    <x v="0"/>
    <x v="0"/>
    <x v="20"/>
    <x v="10"/>
    <x v="285"/>
    <n v="2477"/>
    <s v="Bloom, Phillip J."/>
    <x v="2"/>
    <x v="0"/>
    <x v="0"/>
    <n v="40"/>
    <x v="0"/>
    <x v="1"/>
    <m/>
    <n v="40"/>
    <m/>
    <x v="0"/>
    <x v="0"/>
    <x v="0"/>
  </r>
  <r>
    <x v="0"/>
    <x v="0"/>
    <x v="3"/>
    <x v="11"/>
    <x v="285"/>
    <n v="2362"/>
    <s v="Fabrizio, Jamie"/>
    <x v="2"/>
    <x v="0"/>
    <x v="0"/>
    <n v="40"/>
    <x v="0"/>
    <x v="1"/>
    <n v="4.75"/>
    <n v="40"/>
    <m/>
    <x v="0"/>
    <x v="0"/>
    <x v="0"/>
  </r>
  <r>
    <x v="0"/>
    <x v="0"/>
    <x v="3"/>
    <x v="11"/>
    <x v="285"/>
    <n v="2408"/>
    <s v="Kelly, Justin"/>
    <x v="2"/>
    <x v="0"/>
    <x v="0"/>
    <n v="40"/>
    <x v="0"/>
    <x v="1"/>
    <m/>
    <n v="40"/>
    <m/>
    <x v="0"/>
    <x v="0"/>
    <x v="0"/>
  </r>
  <r>
    <x v="0"/>
    <x v="0"/>
    <x v="3"/>
    <x v="11"/>
    <x v="285"/>
    <n v="1749"/>
    <s v="Peels, Timothy L."/>
    <x v="2"/>
    <x v="0"/>
    <x v="0"/>
    <n v="40"/>
    <x v="0"/>
    <x v="1"/>
    <n v="3.75"/>
    <n v="40"/>
    <m/>
    <x v="0"/>
    <x v="0"/>
    <x v="0"/>
  </r>
  <r>
    <x v="0"/>
    <x v="0"/>
    <x v="3"/>
    <x v="11"/>
    <x v="285"/>
    <n v="2294"/>
    <s v="Poff, Jessica"/>
    <x v="2"/>
    <x v="0"/>
    <x v="0"/>
    <n v="40"/>
    <x v="0"/>
    <x v="1"/>
    <n v="9.25"/>
    <n v="40"/>
    <m/>
    <x v="0"/>
    <x v="0"/>
    <x v="0"/>
  </r>
  <r>
    <x v="0"/>
    <x v="0"/>
    <x v="3"/>
    <x v="11"/>
    <x v="285"/>
    <n v="2447"/>
    <s v="Schutt, Caleb R."/>
    <x v="2"/>
    <x v="0"/>
    <x v="0"/>
    <n v="40"/>
    <x v="0"/>
    <x v="1"/>
    <n v="5"/>
    <n v="40"/>
    <m/>
    <x v="0"/>
    <x v="0"/>
    <x v="0"/>
  </r>
  <r>
    <x v="0"/>
    <x v="0"/>
    <x v="3"/>
    <x v="11"/>
    <x v="285"/>
    <n v="2481"/>
    <s v="Smith, Justin E."/>
    <x v="2"/>
    <x v="0"/>
    <x v="0"/>
    <n v="40"/>
    <x v="0"/>
    <x v="1"/>
    <m/>
    <n v="40"/>
    <m/>
    <x v="0"/>
    <x v="0"/>
    <x v="0"/>
  </r>
  <r>
    <x v="0"/>
    <x v="0"/>
    <x v="3"/>
    <x v="11"/>
    <x v="285"/>
    <n v="2284"/>
    <s v="Underwood, Tracy"/>
    <x v="2"/>
    <x v="0"/>
    <x v="0"/>
    <n v="35"/>
    <x v="0"/>
    <x v="1"/>
    <m/>
    <n v="35"/>
    <m/>
    <x v="0"/>
    <x v="0"/>
    <x v="0"/>
  </r>
  <r>
    <x v="0"/>
    <x v="0"/>
    <x v="4"/>
    <x v="12"/>
    <x v="285"/>
    <n v="1410"/>
    <s v="Cooper, Alice F."/>
    <x v="2"/>
    <x v="0"/>
    <x v="0"/>
    <n v="40"/>
    <x v="0"/>
    <x v="1"/>
    <n v="11"/>
    <n v="40"/>
    <m/>
    <x v="0"/>
    <x v="0"/>
    <x v="0"/>
  </r>
  <r>
    <x v="0"/>
    <x v="0"/>
    <x v="4"/>
    <x v="12"/>
    <x v="285"/>
    <n v="2203"/>
    <s v="Hicks, Lisa"/>
    <x v="2"/>
    <x v="0"/>
    <x v="0"/>
    <n v="30.25"/>
    <x v="0"/>
    <x v="1"/>
    <m/>
    <n v="30.25"/>
    <m/>
    <x v="0"/>
    <x v="0"/>
    <x v="0"/>
  </r>
  <r>
    <x v="0"/>
    <x v="0"/>
    <x v="4"/>
    <x v="12"/>
    <x v="285"/>
    <n v="2482"/>
    <s v="Jones, Deborah B."/>
    <x v="2"/>
    <x v="0"/>
    <x v="0"/>
    <n v="30"/>
    <x v="0"/>
    <x v="1"/>
    <m/>
    <n v="30"/>
    <m/>
    <x v="0"/>
    <x v="0"/>
    <x v="0"/>
  </r>
  <r>
    <x v="0"/>
    <x v="0"/>
    <x v="4"/>
    <x v="12"/>
    <x v="285"/>
    <n v="1206"/>
    <s v="Lorenz, Viola B."/>
    <x v="2"/>
    <x v="0"/>
    <x v="0"/>
    <n v="37.5"/>
    <x v="0"/>
    <x v="1"/>
    <m/>
    <n v="37.5"/>
    <m/>
    <x v="0"/>
    <x v="0"/>
    <x v="0"/>
  </r>
  <r>
    <x v="0"/>
    <x v="0"/>
    <x v="4"/>
    <x v="12"/>
    <x v="285"/>
    <n v="2381"/>
    <s v="McCombs, Olivia"/>
    <x v="2"/>
    <x v="0"/>
    <x v="0"/>
    <n v="30"/>
    <x v="0"/>
    <x v="1"/>
    <m/>
    <n v="30"/>
    <m/>
    <x v="0"/>
    <x v="0"/>
    <x v="0"/>
  </r>
  <r>
    <x v="0"/>
    <x v="0"/>
    <x v="4"/>
    <x v="12"/>
    <x v="285"/>
    <n v="2475"/>
    <s v="Smith, Shannon F."/>
    <x v="2"/>
    <x v="0"/>
    <x v="0"/>
    <n v="40"/>
    <x v="0"/>
    <x v="1"/>
    <m/>
    <n v="40"/>
    <m/>
    <x v="0"/>
    <x v="0"/>
    <x v="0"/>
  </r>
  <r>
    <x v="0"/>
    <x v="0"/>
    <x v="6"/>
    <x v="13"/>
    <x v="285"/>
    <n v="2175"/>
    <s v="Akulic, Marlene"/>
    <x v="2"/>
    <x v="0"/>
    <x v="0"/>
    <n v="40"/>
    <x v="0"/>
    <x v="1"/>
    <n v="11"/>
    <n v="40"/>
    <m/>
    <x v="0"/>
    <x v="0"/>
    <x v="0"/>
  </r>
  <r>
    <x v="0"/>
    <x v="0"/>
    <x v="6"/>
    <x v="13"/>
    <x v="285"/>
    <n v="2462"/>
    <s v="Armstrong, Mary A."/>
    <x v="2"/>
    <x v="0"/>
    <x v="0"/>
    <n v="40"/>
    <x v="0"/>
    <x v="1"/>
    <n v="10.5"/>
    <n v="40"/>
    <m/>
    <x v="0"/>
    <x v="0"/>
    <x v="0"/>
  </r>
  <r>
    <x v="0"/>
    <x v="0"/>
    <x v="6"/>
    <x v="13"/>
    <x v="285"/>
    <n v="2340"/>
    <s v="Atkins, Reva"/>
    <x v="2"/>
    <x v="0"/>
    <x v="0"/>
    <n v="40"/>
    <x v="0"/>
    <x v="1"/>
    <n v="10"/>
    <n v="40"/>
    <m/>
    <x v="0"/>
    <x v="0"/>
    <x v="0"/>
  </r>
  <r>
    <x v="0"/>
    <x v="0"/>
    <x v="6"/>
    <x v="13"/>
    <x v="285"/>
    <n v="2470"/>
    <s v="Bivens, Bethany M."/>
    <x v="2"/>
    <x v="0"/>
    <x v="0"/>
    <n v="40"/>
    <x v="0"/>
    <x v="1"/>
    <m/>
    <n v="40"/>
    <m/>
    <x v="0"/>
    <x v="0"/>
    <x v="0"/>
  </r>
  <r>
    <x v="0"/>
    <x v="0"/>
    <x v="6"/>
    <x v="13"/>
    <x v="285"/>
    <n v="2229"/>
    <s v="Bledsoe, Amy"/>
    <x v="2"/>
    <x v="0"/>
    <x v="0"/>
    <n v="40"/>
    <x v="0"/>
    <x v="1"/>
    <n v="4"/>
    <n v="40"/>
    <m/>
    <x v="0"/>
    <x v="0"/>
    <x v="0"/>
  </r>
  <r>
    <x v="0"/>
    <x v="0"/>
    <x v="6"/>
    <x v="13"/>
    <x v="285"/>
    <n v="2190"/>
    <s v="Bookout, Nancy"/>
    <x v="2"/>
    <x v="0"/>
    <x v="0"/>
    <n v="17.5"/>
    <x v="0"/>
    <x v="1"/>
    <m/>
    <n v="17.5"/>
    <m/>
    <x v="0"/>
    <x v="0"/>
    <x v="0"/>
  </r>
  <r>
    <x v="0"/>
    <x v="0"/>
    <x v="6"/>
    <x v="13"/>
    <x v="285"/>
    <n v="2382"/>
    <s v="Bourzac, Nanette L."/>
    <x v="2"/>
    <x v="0"/>
    <x v="0"/>
    <n v="38.049999999999997"/>
    <x v="0"/>
    <x v="1"/>
    <m/>
    <n v="38.049999999999997"/>
    <m/>
    <x v="0"/>
    <x v="0"/>
    <x v="0"/>
  </r>
  <r>
    <x v="0"/>
    <x v="0"/>
    <x v="6"/>
    <x v="13"/>
    <x v="285"/>
    <n v="2039"/>
    <s v="Brooks, Tammy C."/>
    <x v="2"/>
    <x v="0"/>
    <x v="0"/>
    <n v="27.75"/>
    <x v="0"/>
    <x v="1"/>
    <m/>
    <n v="27.75"/>
    <n v="10"/>
    <x v="0"/>
    <x v="0"/>
    <x v="0"/>
  </r>
  <r>
    <x v="0"/>
    <x v="0"/>
    <x v="6"/>
    <x v="13"/>
    <x v="285"/>
    <n v="2316"/>
    <s v="Brummett, Sebrina D."/>
    <x v="2"/>
    <x v="0"/>
    <x v="0"/>
    <n v="33.25"/>
    <x v="0"/>
    <x v="1"/>
    <m/>
    <n v="33.25"/>
    <m/>
    <x v="0"/>
    <x v="0"/>
    <x v="0"/>
  </r>
  <r>
    <x v="0"/>
    <x v="0"/>
    <x v="6"/>
    <x v="13"/>
    <x v="285"/>
    <n v="2156"/>
    <s v="Bryan, Sheena L."/>
    <x v="2"/>
    <x v="0"/>
    <x v="0"/>
    <n v="40"/>
    <x v="0"/>
    <x v="1"/>
    <m/>
    <n v="40"/>
    <m/>
    <x v="0"/>
    <x v="0"/>
    <x v="0"/>
  </r>
  <r>
    <x v="0"/>
    <x v="0"/>
    <x v="6"/>
    <x v="13"/>
    <x v="285"/>
    <n v="2326"/>
    <s v="Burger, Mary M."/>
    <x v="2"/>
    <x v="0"/>
    <x v="0"/>
    <n v="10"/>
    <x v="0"/>
    <x v="1"/>
    <m/>
    <n v="10"/>
    <m/>
    <x v="0"/>
    <x v="0"/>
    <x v="0"/>
  </r>
  <r>
    <x v="0"/>
    <x v="0"/>
    <x v="6"/>
    <x v="13"/>
    <x v="285"/>
    <n v="1010"/>
    <s v="Carroll, Robin M."/>
    <x v="2"/>
    <x v="0"/>
    <x v="0"/>
    <n v="38"/>
    <x v="0"/>
    <x v="1"/>
    <m/>
    <n v="38"/>
    <m/>
    <x v="0"/>
    <x v="0"/>
    <x v="0"/>
  </r>
  <r>
    <x v="0"/>
    <x v="0"/>
    <x v="6"/>
    <x v="13"/>
    <x v="285"/>
    <n v="2068"/>
    <s v="Cathcart, Bess L."/>
    <x v="2"/>
    <x v="0"/>
    <x v="0"/>
    <m/>
    <x v="0"/>
    <x v="1"/>
    <m/>
    <m/>
    <n v="10"/>
    <x v="0"/>
    <x v="0"/>
    <x v="0"/>
  </r>
  <r>
    <x v="0"/>
    <x v="0"/>
    <x v="6"/>
    <x v="13"/>
    <x v="285"/>
    <n v="2098"/>
    <s v="Childress, Stacy M."/>
    <x v="2"/>
    <x v="0"/>
    <x v="0"/>
    <n v="28.5"/>
    <x v="0"/>
    <x v="1"/>
    <m/>
    <n v="28.5"/>
    <m/>
    <x v="0"/>
    <x v="0"/>
    <x v="0"/>
  </r>
  <r>
    <x v="0"/>
    <x v="0"/>
    <x v="6"/>
    <x v="13"/>
    <x v="285"/>
    <n v="2430"/>
    <s v="Coburn, Lisa"/>
    <x v="2"/>
    <x v="0"/>
    <x v="0"/>
    <n v="40"/>
    <x v="0"/>
    <x v="1"/>
    <n v="9"/>
    <n v="40"/>
    <m/>
    <x v="0"/>
    <x v="0"/>
    <x v="0"/>
  </r>
  <r>
    <x v="0"/>
    <x v="0"/>
    <x v="6"/>
    <x v="13"/>
    <x v="285"/>
    <n v="1362"/>
    <s v="Davis, Kimberly S."/>
    <x v="2"/>
    <x v="0"/>
    <x v="0"/>
    <n v="37.75"/>
    <x v="0"/>
    <x v="1"/>
    <m/>
    <n v="37.75"/>
    <n v="10"/>
    <x v="0"/>
    <x v="0"/>
    <x v="0"/>
  </r>
  <r>
    <x v="0"/>
    <x v="0"/>
    <x v="6"/>
    <x v="13"/>
    <x v="285"/>
    <n v="1465"/>
    <s v="Dotson, Wanda A."/>
    <x v="2"/>
    <x v="0"/>
    <x v="0"/>
    <n v="40"/>
    <x v="0"/>
    <x v="1"/>
    <m/>
    <n v="40"/>
    <n v="10"/>
    <x v="0"/>
    <x v="0"/>
    <x v="0"/>
  </r>
  <r>
    <x v="0"/>
    <x v="0"/>
    <x v="6"/>
    <x v="13"/>
    <x v="285"/>
    <n v="2046"/>
    <s v="Dunn, Lois"/>
    <x v="2"/>
    <x v="0"/>
    <x v="0"/>
    <n v="40"/>
    <x v="0"/>
    <x v="1"/>
    <n v="6"/>
    <n v="40"/>
    <m/>
    <x v="0"/>
    <x v="0"/>
    <x v="0"/>
  </r>
  <r>
    <x v="0"/>
    <x v="0"/>
    <x v="6"/>
    <x v="13"/>
    <x v="285"/>
    <n v="2476"/>
    <s v="Finnell, Elizabeth A."/>
    <x v="2"/>
    <x v="0"/>
    <x v="0"/>
    <n v="40"/>
    <x v="0"/>
    <x v="1"/>
    <n v="2"/>
    <n v="40"/>
    <m/>
    <x v="0"/>
    <x v="0"/>
    <x v="0"/>
  </r>
  <r>
    <x v="0"/>
    <x v="0"/>
    <x v="6"/>
    <x v="13"/>
    <x v="285"/>
    <n v="2319"/>
    <s v="Gibby, Deborah"/>
    <x v="2"/>
    <x v="0"/>
    <x v="0"/>
    <n v="40"/>
    <x v="0"/>
    <x v="1"/>
    <n v="11.5"/>
    <n v="40"/>
    <m/>
    <x v="0"/>
    <x v="0"/>
    <x v="0"/>
  </r>
  <r>
    <x v="0"/>
    <x v="0"/>
    <x v="6"/>
    <x v="13"/>
    <x v="285"/>
    <n v="2286"/>
    <s v="Godwin, Tonya"/>
    <x v="2"/>
    <x v="0"/>
    <x v="0"/>
    <n v="40"/>
    <x v="0"/>
    <x v="1"/>
    <n v="8"/>
    <n v="40"/>
    <m/>
    <x v="0"/>
    <x v="0"/>
    <x v="0"/>
  </r>
  <r>
    <x v="0"/>
    <x v="0"/>
    <x v="6"/>
    <x v="13"/>
    <x v="285"/>
    <n v="2386"/>
    <s v="Hampton, Angela"/>
    <x v="2"/>
    <x v="0"/>
    <x v="0"/>
    <n v="40"/>
    <x v="0"/>
    <x v="1"/>
    <n v="0.75"/>
    <n v="40"/>
    <m/>
    <x v="0"/>
    <x v="0"/>
    <x v="0"/>
  </r>
  <r>
    <x v="0"/>
    <x v="0"/>
    <x v="6"/>
    <x v="13"/>
    <x v="285"/>
    <n v="2376"/>
    <s v="Headrick, Lena"/>
    <x v="2"/>
    <x v="0"/>
    <x v="0"/>
    <n v="39.75"/>
    <x v="0"/>
    <x v="1"/>
    <m/>
    <n v="39.75"/>
    <m/>
    <x v="0"/>
    <x v="0"/>
    <x v="0"/>
  </r>
  <r>
    <x v="0"/>
    <x v="0"/>
    <x v="6"/>
    <x v="13"/>
    <x v="285"/>
    <n v="2373"/>
    <s v="Helton, Lisa K."/>
    <x v="2"/>
    <x v="0"/>
    <x v="0"/>
    <n v="40"/>
    <x v="0"/>
    <x v="1"/>
    <n v="1.5"/>
    <n v="40"/>
    <m/>
    <x v="0"/>
    <x v="0"/>
    <x v="0"/>
  </r>
  <r>
    <x v="0"/>
    <x v="0"/>
    <x v="6"/>
    <x v="13"/>
    <x v="285"/>
    <n v="2261"/>
    <s v="Howarth, Amy"/>
    <x v="2"/>
    <x v="0"/>
    <x v="0"/>
    <n v="40"/>
    <x v="0"/>
    <x v="1"/>
    <n v="10"/>
    <n v="40"/>
    <m/>
    <x v="0"/>
    <x v="0"/>
    <x v="0"/>
  </r>
  <r>
    <x v="0"/>
    <x v="0"/>
    <x v="6"/>
    <x v="13"/>
    <x v="285"/>
    <n v="1480"/>
    <s v="Kliever, Debbie J."/>
    <x v="2"/>
    <x v="0"/>
    <x v="0"/>
    <n v="40"/>
    <x v="0"/>
    <x v="1"/>
    <n v="6"/>
    <n v="40"/>
    <m/>
    <x v="0"/>
    <x v="0"/>
    <x v="0"/>
  </r>
  <r>
    <x v="0"/>
    <x v="0"/>
    <x v="6"/>
    <x v="13"/>
    <x v="285"/>
    <n v="1259"/>
    <s v="Lee, Ginger"/>
    <x v="2"/>
    <x v="0"/>
    <x v="0"/>
    <n v="40"/>
    <x v="0"/>
    <x v="1"/>
    <m/>
    <n v="40"/>
    <m/>
    <x v="0"/>
    <x v="0"/>
    <x v="0"/>
  </r>
  <r>
    <x v="0"/>
    <x v="0"/>
    <x v="6"/>
    <x v="13"/>
    <x v="285"/>
    <n v="2176"/>
    <s v="May, Cynthia L."/>
    <x v="2"/>
    <x v="0"/>
    <x v="0"/>
    <n v="34.25"/>
    <x v="0"/>
    <x v="1"/>
    <m/>
    <n v="34.25"/>
    <m/>
    <x v="0"/>
    <x v="0"/>
    <x v="0"/>
  </r>
  <r>
    <x v="0"/>
    <x v="0"/>
    <x v="6"/>
    <x v="13"/>
    <x v="285"/>
    <n v="1558"/>
    <s v="McCluskey, Loreta R."/>
    <x v="2"/>
    <x v="0"/>
    <x v="0"/>
    <n v="30"/>
    <x v="0"/>
    <x v="1"/>
    <m/>
    <n v="30"/>
    <m/>
    <x v="0"/>
    <x v="0"/>
    <x v="0"/>
  </r>
  <r>
    <x v="0"/>
    <x v="0"/>
    <x v="6"/>
    <x v="13"/>
    <x v="285"/>
    <n v="2442"/>
    <s v="Mccord, Loriah L."/>
    <x v="2"/>
    <x v="0"/>
    <x v="0"/>
    <n v="17.5"/>
    <x v="0"/>
    <x v="1"/>
    <m/>
    <n v="17.5"/>
    <m/>
    <x v="0"/>
    <x v="0"/>
    <x v="0"/>
  </r>
  <r>
    <x v="0"/>
    <x v="0"/>
    <x v="6"/>
    <x v="13"/>
    <x v="285"/>
    <n v="2380"/>
    <s v="Moore, Darlene"/>
    <x v="2"/>
    <x v="0"/>
    <x v="0"/>
    <n v="40"/>
    <x v="0"/>
    <x v="1"/>
    <n v="10"/>
    <n v="40"/>
    <m/>
    <x v="0"/>
    <x v="0"/>
    <x v="0"/>
  </r>
  <r>
    <x v="0"/>
    <x v="0"/>
    <x v="6"/>
    <x v="13"/>
    <x v="285"/>
    <n v="2409"/>
    <s v="Neeley, Megan R."/>
    <x v="2"/>
    <x v="0"/>
    <x v="0"/>
    <n v="30.5"/>
    <x v="0"/>
    <x v="1"/>
    <m/>
    <n v="30.5"/>
    <m/>
    <x v="0"/>
    <x v="0"/>
    <x v="0"/>
  </r>
  <r>
    <x v="0"/>
    <x v="0"/>
    <x v="6"/>
    <x v="13"/>
    <x v="285"/>
    <n v="1559"/>
    <s v="Nichols, Brenda S."/>
    <x v="2"/>
    <x v="0"/>
    <x v="0"/>
    <n v="29"/>
    <x v="0"/>
    <x v="1"/>
    <m/>
    <n v="29"/>
    <m/>
    <x v="0"/>
    <x v="0"/>
    <x v="0"/>
  </r>
  <r>
    <x v="0"/>
    <x v="0"/>
    <x v="6"/>
    <x v="13"/>
    <x v="285"/>
    <n v="2415"/>
    <s v="Patterson, Pamela"/>
    <x v="2"/>
    <x v="0"/>
    <x v="0"/>
    <n v="40"/>
    <x v="0"/>
    <x v="1"/>
    <n v="4"/>
    <n v="40"/>
    <m/>
    <x v="0"/>
    <x v="0"/>
    <x v="0"/>
  </r>
  <r>
    <x v="0"/>
    <x v="0"/>
    <x v="6"/>
    <x v="13"/>
    <x v="285"/>
    <n v="2259"/>
    <s v="Peels, Carolyn K."/>
    <x v="2"/>
    <x v="0"/>
    <x v="0"/>
    <n v="40"/>
    <x v="0"/>
    <x v="1"/>
    <m/>
    <n v="40"/>
    <m/>
    <x v="0"/>
    <x v="0"/>
    <x v="0"/>
  </r>
  <r>
    <x v="0"/>
    <x v="0"/>
    <x v="6"/>
    <x v="13"/>
    <x v="285"/>
    <n v="2483"/>
    <s v="Reagan, Sandra I."/>
    <x v="2"/>
    <x v="0"/>
    <x v="0"/>
    <n v="14.5"/>
    <x v="0"/>
    <x v="1"/>
    <m/>
    <n v="14.5"/>
    <m/>
    <x v="0"/>
    <x v="0"/>
    <x v="0"/>
  </r>
  <r>
    <x v="0"/>
    <x v="0"/>
    <x v="6"/>
    <x v="13"/>
    <x v="285"/>
    <n v="2459"/>
    <s v="Redman, Melissa G."/>
    <x v="2"/>
    <x v="0"/>
    <x v="0"/>
    <n v="40"/>
    <x v="0"/>
    <x v="1"/>
    <m/>
    <n v="40"/>
    <m/>
    <x v="0"/>
    <x v="0"/>
    <x v="0"/>
  </r>
  <r>
    <x v="0"/>
    <x v="0"/>
    <x v="6"/>
    <x v="13"/>
    <x v="285"/>
    <n v="1997"/>
    <s v="Roberts, Lisa R."/>
    <x v="2"/>
    <x v="0"/>
    <x v="0"/>
    <n v="38.25"/>
    <x v="0"/>
    <x v="1"/>
    <m/>
    <n v="38.25"/>
    <m/>
    <x v="0"/>
    <x v="0"/>
    <x v="0"/>
  </r>
  <r>
    <x v="0"/>
    <x v="0"/>
    <x v="6"/>
    <x v="13"/>
    <x v="285"/>
    <n v="2440"/>
    <s v="Rupinski, Alexis M."/>
    <x v="2"/>
    <x v="0"/>
    <x v="0"/>
    <n v="32.5"/>
    <x v="0"/>
    <x v="1"/>
    <m/>
    <n v="32.5"/>
    <m/>
    <x v="0"/>
    <x v="0"/>
    <x v="0"/>
  </r>
  <r>
    <x v="0"/>
    <x v="0"/>
    <x v="6"/>
    <x v="13"/>
    <x v="285"/>
    <n v="2192"/>
    <s v="Rupinski, Angela"/>
    <x v="2"/>
    <x v="0"/>
    <x v="0"/>
    <n v="40"/>
    <x v="0"/>
    <x v="1"/>
    <n v="1.5"/>
    <n v="40"/>
    <m/>
    <x v="0"/>
    <x v="0"/>
    <x v="0"/>
  </r>
  <r>
    <x v="0"/>
    <x v="0"/>
    <x v="6"/>
    <x v="13"/>
    <x v="285"/>
    <n v="2441"/>
    <s v="Selby, Chasity"/>
    <x v="2"/>
    <x v="0"/>
    <x v="0"/>
    <n v="40"/>
    <x v="0"/>
    <x v="1"/>
    <n v="4"/>
    <n v="40"/>
    <m/>
    <x v="0"/>
    <x v="0"/>
    <x v="0"/>
  </r>
  <r>
    <x v="0"/>
    <x v="0"/>
    <x v="6"/>
    <x v="13"/>
    <x v="285"/>
    <n v="1612"/>
    <s v="Self, Janet"/>
    <x v="2"/>
    <x v="0"/>
    <x v="0"/>
    <n v="40"/>
    <x v="0"/>
    <x v="1"/>
    <m/>
    <n v="40"/>
    <m/>
    <x v="0"/>
    <x v="0"/>
    <x v="0"/>
  </r>
  <r>
    <x v="0"/>
    <x v="0"/>
    <x v="6"/>
    <x v="13"/>
    <x v="285"/>
    <n v="2356"/>
    <s v="Sharp, Sonia"/>
    <x v="2"/>
    <x v="0"/>
    <x v="0"/>
    <n v="40"/>
    <x v="0"/>
    <x v="1"/>
    <n v="4"/>
    <n v="40"/>
    <m/>
    <x v="0"/>
    <x v="0"/>
    <x v="0"/>
  </r>
  <r>
    <x v="0"/>
    <x v="0"/>
    <x v="6"/>
    <x v="13"/>
    <x v="285"/>
    <n v="2471"/>
    <s v="Shepherd, Christina M."/>
    <x v="2"/>
    <x v="0"/>
    <x v="0"/>
    <n v="40"/>
    <x v="0"/>
    <x v="1"/>
    <n v="1"/>
    <n v="40"/>
    <m/>
    <x v="0"/>
    <x v="0"/>
    <x v="0"/>
  </r>
  <r>
    <x v="0"/>
    <x v="0"/>
    <x v="6"/>
    <x v="13"/>
    <x v="285"/>
    <n v="2423"/>
    <s v="Stafford, Tabitha"/>
    <x v="2"/>
    <x v="0"/>
    <x v="0"/>
    <n v="37.25"/>
    <x v="0"/>
    <x v="1"/>
    <m/>
    <n v="37.25"/>
    <m/>
    <x v="0"/>
    <x v="0"/>
    <x v="0"/>
  </r>
  <r>
    <x v="0"/>
    <x v="0"/>
    <x v="6"/>
    <x v="13"/>
    <x v="285"/>
    <n v="2464"/>
    <s v="Tipton, Rebecca G."/>
    <x v="2"/>
    <x v="0"/>
    <x v="0"/>
    <n v="40"/>
    <x v="0"/>
    <x v="1"/>
    <n v="2"/>
    <n v="40"/>
    <m/>
    <x v="0"/>
    <x v="0"/>
    <x v="0"/>
  </r>
  <r>
    <x v="0"/>
    <x v="0"/>
    <x v="6"/>
    <x v="13"/>
    <x v="285"/>
    <n v="2392"/>
    <s v="Veit, Beth"/>
    <x v="2"/>
    <x v="0"/>
    <x v="0"/>
    <n v="38.75"/>
    <x v="0"/>
    <x v="1"/>
    <m/>
    <n v="38.75"/>
    <m/>
    <x v="0"/>
    <x v="0"/>
    <x v="0"/>
  </r>
  <r>
    <x v="0"/>
    <x v="0"/>
    <x v="6"/>
    <x v="13"/>
    <x v="285"/>
    <n v="2426"/>
    <s v="Veit, Jordan A."/>
    <x v="2"/>
    <x v="0"/>
    <x v="0"/>
    <n v="40"/>
    <x v="0"/>
    <x v="1"/>
    <n v="1.25"/>
    <n v="40"/>
    <m/>
    <x v="0"/>
    <x v="0"/>
    <x v="0"/>
  </r>
  <r>
    <x v="0"/>
    <x v="0"/>
    <x v="6"/>
    <x v="13"/>
    <x v="285"/>
    <n v="2154"/>
    <s v="West, Sandra"/>
    <x v="2"/>
    <x v="0"/>
    <x v="0"/>
    <n v="40"/>
    <x v="0"/>
    <x v="1"/>
    <n v="11"/>
    <n v="40"/>
    <m/>
    <x v="0"/>
    <x v="0"/>
    <x v="0"/>
  </r>
  <r>
    <x v="0"/>
    <x v="0"/>
    <x v="6"/>
    <x v="13"/>
    <x v="285"/>
    <n v="2282"/>
    <s v="Young, Karen A."/>
    <x v="2"/>
    <x v="0"/>
    <x v="0"/>
    <n v="34"/>
    <x v="0"/>
    <x v="1"/>
    <m/>
    <n v="34"/>
    <m/>
    <x v="0"/>
    <x v="0"/>
    <x v="0"/>
  </r>
  <r>
    <x v="0"/>
    <x v="0"/>
    <x v="1"/>
    <x v="14"/>
    <x v="285"/>
    <n v="1280"/>
    <s v="Cooley, Tammy K."/>
    <x v="2"/>
    <x v="0"/>
    <x v="0"/>
    <n v="20"/>
    <x v="0"/>
    <x v="1"/>
    <m/>
    <n v="20"/>
    <n v="20"/>
    <x v="0"/>
    <x v="0"/>
    <x v="0"/>
  </r>
  <r>
    <x v="0"/>
    <x v="0"/>
    <x v="1"/>
    <x v="14"/>
    <x v="285"/>
    <n v="2195"/>
    <s v="Davis, Tyler"/>
    <x v="2"/>
    <x v="0"/>
    <x v="0"/>
    <n v="40"/>
    <x v="0"/>
    <x v="1"/>
    <n v="6"/>
    <n v="40"/>
    <m/>
    <x v="0"/>
    <x v="0"/>
    <x v="0"/>
  </r>
  <r>
    <x v="0"/>
    <x v="0"/>
    <x v="1"/>
    <x v="14"/>
    <x v="285"/>
    <n v="1684"/>
    <s v="Mckee, Nathan"/>
    <x v="2"/>
    <x v="0"/>
    <x v="0"/>
    <m/>
    <x v="0"/>
    <x v="1"/>
    <m/>
    <m/>
    <n v="40"/>
    <x v="0"/>
    <x v="0"/>
    <x v="0"/>
  </r>
  <r>
    <x v="0"/>
    <x v="0"/>
    <x v="1"/>
    <x v="14"/>
    <x v="285"/>
    <n v="2337"/>
    <s v="Miller, Gary"/>
    <x v="2"/>
    <x v="0"/>
    <x v="0"/>
    <n v="40"/>
    <x v="0"/>
    <x v="1"/>
    <n v="3.5"/>
    <n v="40"/>
    <m/>
    <x v="0"/>
    <x v="0"/>
    <x v="0"/>
  </r>
  <r>
    <x v="0"/>
    <x v="0"/>
    <x v="1"/>
    <x v="14"/>
    <x v="285"/>
    <n v="2480"/>
    <s v="Parker, Jerry D."/>
    <x v="2"/>
    <x v="0"/>
    <x v="0"/>
    <n v="40"/>
    <x v="0"/>
    <x v="1"/>
    <m/>
    <n v="40"/>
    <m/>
    <x v="0"/>
    <x v="0"/>
    <x v="0"/>
  </r>
  <r>
    <x v="0"/>
    <x v="0"/>
    <x v="1"/>
    <x v="14"/>
    <x v="285"/>
    <n v="2457"/>
    <s v="Richesin, Joey D."/>
    <x v="2"/>
    <x v="0"/>
    <x v="0"/>
    <n v="30"/>
    <x v="0"/>
    <x v="1"/>
    <m/>
    <n v="30"/>
    <m/>
    <x v="0"/>
    <x v="0"/>
    <x v="0"/>
  </r>
  <r>
    <x v="0"/>
    <x v="0"/>
    <x v="1"/>
    <x v="14"/>
    <x v="285"/>
    <n v="2220"/>
    <s v="Waddell, Henry"/>
    <x v="2"/>
    <x v="0"/>
    <x v="0"/>
    <n v="40"/>
    <x v="0"/>
    <x v="1"/>
    <n v="6"/>
    <n v="40"/>
    <m/>
    <x v="0"/>
    <x v="0"/>
    <x v="0"/>
  </r>
  <r>
    <x v="0"/>
    <x v="0"/>
    <x v="1"/>
    <x v="14"/>
    <x v="285"/>
    <n v="2348"/>
    <s v="Watson, Dennis"/>
    <x v="2"/>
    <x v="0"/>
    <x v="0"/>
    <n v="40"/>
    <x v="0"/>
    <x v="1"/>
    <n v="3.5"/>
    <n v="40"/>
    <m/>
    <x v="0"/>
    <x v="0"/>
    <x v="0"/>
  </r>
  <r>
    <x v="0"/>
    <x v="0"/>
    <x v="9"/>
    <x v="15"/>
    <x v="285"/>
    <n v="2285"/>
    <s v="Bivens, Diane"/>
    <x v="2"/>
    <x v="0"/>
    <x v="0"/>
    <m/>
    <x v="0"/>
    <x v="1"/>
    <m/>
    <m/>
    <n v="40"/>
    <x v="0"/>
    <x v="0"/>
    <x v="0"/>
  </r>
  <r>
    <x v="0"/>
    <x v="0"/>
    <x v="9"/>
    <x v="15"/>
    <x v="285"/>
    <n v="1856"/>
    <s v="Bivens, Tammie"/>
    <x v="2"/>
    <x v="0"/>
    <x v="0"/>
    <n v="40"/>
    <x v="0"/>
    <x v="1"/>
    <n v="3.5"/>
    <n v="40"/>
    <m/>
    <x v="0"/>
    <x v="0"/>
    <x v="0"/>
  </r>
  <r>
    <x v="0"/>
    <x v="0"/>
    <x v="9"/>
    <x v="15"/>
    <x v="285"/>
    <n v="2235"/>
    <s v="Clark, Elizabeth"/>
    <x v="2"/>
    <x v="0"/>
    <x v="0"/>
    <n v="37"/>
    <x v="0"/>
    <x v="1"/>
    <m/>
    <n v="37"/>
    <n v="10"/>
    <x v="0"/>
    <x v="0"/>
    <x v="0"/>
  </r>
  <r>
    <x v="0"/>
    <x v="0"/>
    <x v="9"/>
    <x v="15"/>
    <x v="285"/>
    <n v="1107"/>
    <s v="Hall, Mary"/>
    <x v="2"/>
    <x v="0"/>
    <x v="0"/>
    <n v="40"/>
    <x v="0"/>
    <x v="1"/>
    <n v="10.5"/>
    <n v="40"/>
    <m/>
    <x v="0"/>
    <x v="0"/>
    <x v="0"/>
  </r>
  <r>
    <x v="0"/>
    <x v="0"/>
    <x v="9"/>
    <x v="15"/>
    <x v="285"/>
    <n v="1866"/>
    <s v="Harris, Nancy"/>
    <x v="2"/>
    <x v="0"/>
    <x v="0"/>
    <n v="37.75"/>
    <x v="0"/>
    <x v="1"/>
    <m/>
    <n v="37.75"/>
    <m/>
    <x v="0"/>
    <x v="0"/>
    <x v="0"/>
  </r>
  <r>
    <x v="0"/>
    <x v="0"/>
    <x v="9"/>
    <x v="15"/>
    <x v="285"/>
    <n v="1967"/>
    <s v="Shaw, Teia L."/>
    <x v="2"/>
    <x v="0"/>
    <x v="0"/>
    <n v="40"/>
    <x v="0"/>
    <x v="1"/>
    <n v="8"/>
    <n v="40"/>
    <m/>
    <x v="0"/>
    <x v="0"/>
    <x v="0"/>
  </r>
  <r>
    <x v="0"/>
    <x v="0"/>
    <x v="9"/>
    <x v="15"/>
    <x v="285"/>
    <n v="2401"/>
    <s v="Stevens, Lorie L."/>
    <x v="2"/>
    <x v="0"/>
    <x v="0"/>
    <n v="13"/>
    <x v="0"/>
    <x v="1"/>
    <m/>
    <n v="13"/>
    <m/>
    <x v="0"/>
    <x v="0"/>
    <x v="0"/>
  </r>
  <r>
    <x v="0"/>
    <x v="0"/>
    <x v="7"/>
    <x v="16"/>
    <x v="285"/>
    <n v="2371"/>
    <s v="Barnes, Sarah"/>
    <x v="2"/>
    <x v="0"/>
    <x v="0"/>
    <n v="40"/>
    <x v="0"/>
    <x v="1"/>
    <m/>
    <n v="40"/>
    <m/>
    <x v="0"/>
    <x v="0"/>
    <x v="0"/>
  </r>
  <r>
    <x v="0"/>
    <x v="0"/>
    <x v="7"/>
    <x v="16"/>
    <x v="285"/>
    <n v="2193"/>
    <s v="Cannon, Jennifer"/>
    <x v="2"/>
    <x v="0"/>
    <x v="0"/>
    <n v="37.25"/>
    <x v="0"/>
    <x v="1"/>
    <m/>
    <n v="37.25"/>
    <m/>
    <x v="0"/>
    <x v="0"/>
    <x v="0"/>
  </r>
  <r>
    <x v="0"/>
    <x v="0"/>
    <x v="7"/>
    <x v="16"/>
    <x v="285"/>
    <n v="2463"/>
    <s v="Hicks, Shelby L."/>
    <x v="2"/>
    <x v="0"/>
    <x v="0"/>
    <n v="40"/>
    <x v="0"/>
    <x v="1"/>
    <n v="7"/>
    <n v="40"/>
    <m/>
    <x v="0"/>
    <x v="0"/>
    <x v="0"/>
  </r>
  <r>
    <x v="0"/>
    <x v="0"/>
    <x v="7"/>
    <x v="16"/>
    <x v="285"/>
    <n v="2405"/>
    <s v="Marrero, Rachel"/>
    <x v="2"/>
    <x v="0"/>
    <x v="0"/>
    <n v="38.25"/>
    <x v="0"/>
    <x v="1"/>
    <m/>
    <n v="38.25"/>
    <m/>
    <x v="0"/>
    <x v="0"/>
    <x v="0"/>
  </r>
  <r>
    <x v="0"/>
    <x v="0"/>
    <x v="7"/>
    <x v="16"/>
    <x v="285"/>
    <n v="2474"/>
    <s v="McDaniel, Kaylee M."/>
    <x v="2"/>
    <x v="0"/>
    <x v="0"/>
    <n v="40"/>
    <x v="0"/>
    <x v="1"/>
    <m/>
    <n v="40"/>
    <m/>
    <x v="0"/>
    <x v="0"/>
    <x v="0"/>
  </r>
  <r>
    <x v="0"/>
    <x v="0"/>
    <x v="7"/>
    <x v="16"/>
    <x v="285"/>
    <n v="2433"/>
    <s v="Millsaps, Tiea"/>
    <x v="2"/>
    <x v="0"/>
    <x v="0"/>
    <n v="23.25"/>
    <x v="0"/>
    <x v="1"/>
    <m/>
    <n v="23.25"/>
    <m/>
    <x v="0"/>
    <x v="0"/>
    <x v="0"/>
  </r>
  <r>
    <x v="0"/>
    <x v="0"/>
    <x v="7"/>
    <x v="16"/>
    <x v="285"/>
    <n v="2407"/>
    <s v="Thomas, Emily"/>
    <x v="2"/>
    <x v="0"/>
    <x v="0"/>
    <n v="40"/>
    <x v="0"/>
    <x v="1"/>
    <n v="7"/>
    <n v="40"/>
    <m/>
    <x v="0"/>
    <x v="0"/>
    <x v="0"/>
  </r>
  <r>
    <x v="0"/>
    <x v="0"/>
    <x v="5"/>
    <x v="17"/>
    <x v="285"/>
    <n v="1596"/>
    <s v="Harrison, Charles"/>
    <x v="2"/>
    <x v="0"/>
    <x v="0"/>
    <n v="31.75"/>
    <x v="0"/>
    <x v="1"/>
    <m/>
    <n v="31.75"/>
    <n v="8"/>
    <x v="0"/>
    <x v="0"/>
    <x v="0"/>
  </r>
  <r>
    <x v="0"/>
    <x v="0"/>
    <x v="5"/>
    <x v="17"/>
    <x v="285"/>
    <n v="2443"/>
    <s v="Hunt, Nancy M."/>
    <x v="2"/>
    <x v="0"/>
    <x v="0"/>
    <n v="20"/>
    <x v="0"/>
    <x v="1"/>
    <m/>
    <n v="20"/>
    <n v="19"/>
    <x v="0"/>
    <x v="0"/>
    <x v="0"/>
  </r>
  <r>
    <x v="0"/>
    <x v="0"/>
    <x v="5"/>
    <x v="17"/>
    <x v="285"/>
    <n v="1920"/>
    <s v="Jones, Jena"/>
    <x v="2"/>
    <x v="0"/>
    <x v="0"/>
    <n v="23.75"/>
    <x v="0"/>
    <x v="1"/>
    <m/>
    <n v="23.75"/>
    <m/>
    <x v="0"/>
    <x v="0"/>
    <x v="0"/>
  </r>
  <r>
    <x v="0"/>
    <x v="0"/>
    <x v="8"/>
    <x v="19"/>
    <x v="285"/>
    <n v="2368"/>
    <s v="Barnes, Eric"/>
    <x v="2"/>
    <x v="0"/>
    <x v="0"/>
    <n v="40"/>
    <x v="0"/>
    <x v="1"/>
    <n v="4.75"/>
    <n v="40"/>
    <m/>
    <x v="0"/>
    <x v="0"/>
    <x v="0"/>
  </r>
  <r>
    <x v="0"/>
    <x v="0"/>
    <x v="8"/>
    <x v="19"/>
    <x v="285"/>
    <n v="2313"/>
    <s v="Gibby, Benjamin"/>
    <x v="2"/>
    <x v="0"/>
    <x v="0"/>
    <n v="40"/>
    <x v="0"/>
    <x v="1"/>
    <n v="4"/>
    <n v="40"/>
    <m/>
    <x v="0"/>
    <x v="0"/>
    <x v="0"/>
  </r>
  <r>
    <x v="0"/>
    <x v="0"/>
    <x v="8"/>
    <x v="19"/>
    <x v="285"/>
    <n v="2367"/>
    <s v="Hall, Fredrick L."/>
    <x v="2"/>
    <x v="0"/>
    <x v="0"/>
    <n v="40"/>
    <x v="0"/>
    <x v="1"/>
    <n v="7.5"/>
    <n v="40"/>
    <m/>
    <x v="0"/>
    <x v="0"/>
    <x v="0"/>
  </r>
  <r>
    <x v="0"/>
    <x v="0"/>
    <x v="0"/>
    <x v="0"/>
    <x v="286"/>
    <n v="2069"/>
    <s v="Bibee, Ronald S."/>
    <x v="2"/>
    <x v="0"/>
    <x v="0"/>
    <n v="40"/>
    <x v="0"/>
    <x v="1"/>
    <m/>
    <n v="40"/>
    <m/>
    <x v="0"/>
    <x v="0"/>
    <x v="0"/>
  </r>
  <r>
    <x v="0"/>
    <x v="0"/>
    <x v="0"/>
    <x v="0"/>
    <x v="286"/>
    <n v="1435"/>
    <s v="Bores, Carie L."/>
    <x v="2"/>
    <x v="0"/>
    <x v="0"/>
    <n v="40"/>
    <x v="0"/>
    <x v="1"/>
    <m/>
    <n v="40"/>
    <m/>
    <x v="0"/>
    <x v="0"/>
    <x v="0"/>
  </r>
  <r>
    <x v="0"/>
    <x v="0"/>
    <x v="0"/>
    <x v="0"/>
    <x v="286"/>
    <n v="2290"/>
    <s v="Garza, Cody"/>
    <x v="2"/>
    <x v="0"/>
    <x v="0"/>
    <n v="40"/>
    <x v="0"/>
    <x v="1"/>
    <m/>
    <n v="40"/>
    <m/>
    <x v="0"/>
    <x v="0"/>
    <x v="0"/>
  </r>
  <r>
    <x v="0"/>
    <x v="0"/>
    <x v="0"/>
    <x v="0"/>
    <x v="286"/>
    <n v="2451"/>
    <s v="Harrison, Chuck R."/>
    <x v="2"/>
    <x v="0"/>
    <x v="0"/>
    <n v="40"/>
    <x v="0"/>
    <x v="1"/>
    <m/>
    <n v="40"/>
    <m/>
    <x v="0"/>
    <x v="0"/>
    <x v="0"/>
  </r>
  <r>
    <x v="0"/>
    <x v="0"/>
    <x v="0"/>
    <x v="0"/>
    <x v="286"/>
    <n v="2296"/>
    <s v="Miller, Caleb"/>
    <x v="2"/>
    <x v="0"/>
    <x v="0"/>
    <n v="40"/>
    <x v="0"/>
    <x v="1"/>
    <m/>
    <n v="40"/>
    <m/>
    <x v="0"/>
    <x v="0"/>
    <x v="0"/>
  </r>
  <r>
    <x v="0"/>
    <x v="0"/>
    <x v="0"/>
    <x v="0"/>
    <x v="286"/>
    <n v="1079"/>
    <s v="Wilson, Jim"/>
    <x v="2"/>
    <x v="0"/>
    <x v="0"/>
    <n v="40"/>
    <x v="0"/>
    <x v="1"/>
    <m/>
    <n v="40"/>
    <m/>
    <x v="0"/>
    <x v="0"/>
    <x v="0"/>
  </r>
  <r>
    <x v="0"/>
    <x v="0"/>
    <x v="10"/>
    <x v="21"/>
    <x v="286"/>
    <n v="2312"/>
    <s v="Semach, Chad"/>
    <x v="2"/>
    <x v="0"/>
    <x v="0"/>
    <n v="30"/>
    <x v="0"/>
    <x v="1"/>
    <m/>
    <n v="30"/>
    <n v="10"/>
    <x v="0"/>
    <x v="0"/>
    <x v="0"/>
  </r>
  <r>
    <x v="0"/>
    <x v="0"/>
    <x v="11"/>
    <x v="1"/>
    <x v="286"/>
    <n v="1481"/>
    <s v="Dodd, Alex E."/>
    <x v="2"/>
    <x v="0"/>
    <x v="0"/>
    <n v="40"/>
    <x v="0"/>
    <x v="1"/>
    <m/>
    <n v="40"/>
    <m/>
    <x v="0"/>
    <x v="0"/>
    <x v="0"/>
  </r>
  <r>
    <x v="0"/>
    <x v="0"/>
    <x v="11"/>
    <x v="1"/>
    <x v="286"/>
    <n v="2007"/>
    <s v="Dodd, Patricia A."/>
    <x v="2"/>
    <x v="0"/>
    <x v="0"/>
    <n v="40"/>
    <x v="0"/>
    <x v="1"/>
    <m/>
    <n v="40"/>
    <m/>
    <x v="0"/>
    <x v="0"/>
    <x v="0"/>
  </r>
  <r>
    <x v="0"/>
    <x v="0"/>
    <x v="11"/>
    <x v="1"/>
    <x v="286"/>
    <n v="2469"/>
    <s v="Gibson, Michael S."/>
    <x v="2"/>
    <x v="0"/>
    <x v="0"/>
    <n v="40"/>
    <x v="0"/>
    <x v="1"/>
    <m/>
    <n v="40"/>
    <m/>
    <x v="0"/>
    <x v="0"/>
    <x v="0"/>
  </r>
  <r>
    <x v="0"/>
    <x v="0"/>
    <x v="12"/>
    <x v="2"/>
    <x v="286"/>
    <n v="1810"/>
    <s v="Damstetter, Suzanne"/>
    <x v="2"/>
    <x v="0"/>
    <x v="0"/>
    <n v="40"/>
    <x v="0"/>
    <x v="1"/>
    <m/>
    <n v="40"/>
    <m/>
    <x v="0"/>
    <x v="0"/>
    <x v="0"/>
  </r>
  <r>
    <x v="0"/>
    <x v="0"/>
    <x v="12"/>
    <x v="2"/>
    <x v="286"/>
    <n v="1831"/>
    <s v="Simmons, Kristie"/>
    <x v="2"/>
    <x v="0"/>
    <x v="0"/>
    <n v="40"/>
    <x v="0"/>
    <x v="1"/>
    <m/>
    <n v="40"/>
    <m/>
    <x v="0"/>
    <x v="0"/>
    <x v="0"/>
  </r>
  <r>
    <x v="0"/>
    <x v="0"/>
    <x v="13"/>
    <x v="3"/>
    <x v="286"/>
    <n v="1024"/>
    <s v="Hillard, Gary L."/>
    <x v="2"/>
    <x v="0"/>
    <x v="0"/>
    <n v="37"/>
    <x v="0"/>
    <x v="1"/>
    <m/>
    <n v="37"/>
    <n v="3"/>
    <x v="0"/>
    <x v="0"/>
    <x v="0"/>
  </r>
  <r>
    <x v="0"/>
    <x v="0"/>
    <x v="13"/>
    <x v="3"/>
    <x v="286"/>
    <n v="1027"/>
    <s v="Howard, Michael"/>
    <x v="2"/>
    <x v="0"/>
    <x v="0"/>
    <n v="40"/>
    <x v="0"/>
    <x v="1"/>
    <m/>
    <n v="40"/>
    <m/>
    <x v="0"/>
    <x v="0"/>
    <x v="0"/>
  </r>
  <r>
    <x v="0"/>
    <x v="0"/>
    <x v="13"/>
    <x v="3"/>
    <x v="286"/>
    <n v="2425"/>
    <s v="Lewelling, Gary L."/>
    <x v="2"/>
    <x v="0"/>
    <x v="0"/>
    <n v="40"/>
    <x v="0"/>
    <x v="1"/>
    <m/>
    <n v="40"/>
    <m/>
    <x v="0"/>
    <x v="0"/>
    <x v="0"/>
  </r>
  <r>
    <x v="0"/>
    <x v="0"/>
    <x v="13"/>
    <x v="3"/>
    <x v="286"/>
    <n v="2034"/>
    <s v="Powers, Joshua"/>
    <x v="2"/>
    <x v="0"/>
    <x v="0"/>
    <n v="40"/>
    <x v="0"/>
    <x v="1"/>
    <m/>
    <n v="40"/>
    <m/>
    <x v="0"/>
    <x v="0"/>
    <x v="0"/>
  </r>
  <r>
    <x v="0"/>
    <x v="0"/>
    <x v="13"/>
    <x v="3"/>
    <x v="286"/>
    <n v="1420"/>
    <s v="Simmons, James T."/>
    <x v="2"/>
    <x v="0"/>
    <x v="0"/>
    <n v="40"/>
    <x v="0"/>
    <x v="1"/>
    <m/>
    <n v="40"/>
    <m/>
    <x v="0"/>
    <x v="0"/>
    <x v="0"/>
  </r>
  <r>
    <x v="0"/>
    <x v="0"/>
    <x v="14"/>
    <x v="4"/>
    <x v="286"/>
    <n v="2100"/>
    <s v="Glenn, Kristy"/>
    <x v="2"/>
    <x v="0"/>
    <x v="0"/>
    <n v="40"/>
    <x v="0"/>
    <x v="1"/>
    <m/>
    <n v="40"/>
    <m/>
    <x v="0"/>
    <x v="0"/>
    <x v="0"/>
  </r>
  <r>
    <x v="0"/>
    <x v="0"/>
    <x v="15"/>
    <x v="5"/>
    <x v="286"/>
    <n v="1717"/>
    <s v="Burchfield, Jeannie"/>
    <x v="2"/>
    <x v="0"/>
    <x v="0"/>
    <n v="40"/>
    <x v="0"/>
    <x v="1"/>
    <m/>
    <n v="40"/>
    <m/>
    <x v="0"/>
    <x v="0"/>
    <x v="0"/>
  </r>
  <r>
    <x v="0"/>
    <x v="0"/>
    <x v="15"/>
    <x v="5"/>
    <x v="286"/>
    <n v="2122"/>
    <s v="Denton, Ashley"/>
    <x v="2"/>
    <x v="0"/>
    <x v="0"/>
    <n v="38.75"/>
    <x v="0"/>
    <x v="1"/>
    <m/>
    <n v="38.75"/>
    <m/>
    <x v="0"/>
    <x v="0"/>
    <x v="0"/>
  </r>
  <r>
    <x v="0"/>
    <x v="0"/>
    <x v="15"/>
    <x v="5"/>
    <x v="286"/>
    <n v="2478"/>
    <s v="DeSimone, Nicole R."/>
    <x v="2"/>
    <x v="0"/>
    <x v="0"/>
    <n v="40"/>
    <x v="0"/>
    <x v="1"/>
    <m/>
    <n v="40"/>
    <m/>
    <x v="0"/>
    <x v="0"/>
    <x v="0"/>
  </r>
  <r>
    <x v="0"/>
    <x v="0"/>
    <x v="15"/>
    <x v="5"/>
    <x v="286"/>
    <n v="1904"/>
    <s v="Murr, Sherry"/>
    <x v="2"/>
    <x v="0"/>
    <x v="0"/>
    <n v="38.75"/>
    <x v="0"/>
    <x v="1"/>
    <m/>
    <n v="38.75"/>
    <m/>
    <x v="0"/>
    <x v="0"/>
    <x v="0"/>
  </r>
  <r>
    <x v="0"/>
    <x v="0"/>
    <x v="15"/>
    <x v="5"/>
    <x v="286"/>
    <n v="2479"/>
    <s v="Peterson, Samantha C."/>
    <x v="2"/>
    <x v="0"/>
    <x v="0"/>
    <n v="40"/>
    <x v="0"/>
    <x v="1"/>
    <m/>
    <n v="40"/>
    <m/>
    <x v="0"/>
    <x v="0"/>
    <x v="0"/>
  </r>
  <r>
    <x v="0"/>
    <x v="0"/>
    <x v="16"/>
    <x v="6"/>
    <x v="286"/>
    <n v="2230"/>
    <s v="Payne, Donna"/>
    <x v="2"/>
    <x v="0"/>
    <x v="0"/>
    <n v="38"/>
    <x v="0"/>
    <x v="1"/>
    <m/>
    <n v="38"/>
    <m/>
    <x v="0"/>
    <x v="0"/>
    <x v="0"/>
  </r>
  <r>
    <x v="0"/>
    <x v="0"/>
    <x v="17"/>
    <x v="20"/>
    <x v="286"/>
    <n v="2260"/>
    <s v="Lake, Stephanie"/>
    <x v="2"/>
    <x v="0"/>
    <x v="0"/>
    <m/>
    <x v="0"/>
    <x v="1"/>
    <n v="2.25"/>
    <m/>
    <m/>
    <x v="0"/>
    <x v="0"/>
    <x v="0"/>
  </r>
  <r>
    <x v="0"/>
    <x v="0"/>
    <x v="16"/>
    <x v="20"/>
    <x v="286"/>
    <n v="2260"/>
    <s v="Lake, Stephanie"/>
    <x v="2"/>
    <x v="0"/>
    <x v="0"/>
    <n v="40"/>
    <x v="0"/>
    <x v="1"/>
    <n v="0.25"/>
    <n v="40"/>
    <m/>
    <x v="0"/>
    <x v="0"/>
    <x v="0"/>
  </r>
  <r>
    <x v="0"/>
    <x v="0"/>
    <x v="2"/>
    <x v="8"/>
    <x v="286"/>
    <n v="1917"/>
    <s v="Rigley, Eric"/>
    <x v="2"/>
    <x v="0"/>
    <x v="0"/>
    <n v="40"/>
    <x v="0"/>
    <x v="1"/>
    <m/>
    <n v="40"/>
    <m/>
    <x v="0"/>
    <x v="0"/>
    <x v="0"/>
  </r>
  <r>
    <x v="0"/>
    <x v="0"/>
    <x v="2"/>
    <x v="8"/>
    <x v="286"/>
    <n v="2149"/>
    <s v="Robillard, Mathew"/>
    <x v="2"/>
    <x v="0"/>
    <x v="0"/>
    <n v="40"/>
    <x v="0"/>
    <x v="1"/>
    <m/>
    <n v="40"/>
    <m/>
    <x v="0"/>
    <x v="0"/>
    <x v="0"/>
  </r>
  <r>
    <x v="0"/>
    <x v="0"/>
    <x v="19"/>
    <x v="9"/>
    <x v="286"/>
    <n v="2466"/>
    <s v="Belback, Lorie J."/>
    <x v="2"/>
    <x v="0"/>
    <x v="0"/>
    <n v="30"/>
    <x v="0"/>
    <x v="1"/>
    <m/>
    <n v="30"/>
    <m/>
    <x v="0"/>
    <x v="0"/>
    <x v="0"/>
  </r>
  <r>
    <x v="0"/>
    <x v="0"/>
    <x v="19"/>
    <x v="9"/>
    <x v="286"/>
    <n v="2375"/>
    <s v="Jarosz, Jolene"/>
    <x v="2"/>
    <x v="0"/>
    <x v="0"/>
    <n v="40"/>
    <x v="0"/>
    <x v="1"/>
    <m/>
    <n v="40"/>
    <m/>
    <x v="0"/>
    <x v="0"/>
    <x v="0"/>
  </r>
  <r>
    <x v="0"/>
    <x v="0"/>
    <x v="19"/>
    <x v="9"/>
    <x v="286"/>
    <n v="2379"/>
    <s v="Thomas, Michelle"/>
    <x v="2"/>
    <x v="0"/>
    <x v="0"/>
    <n v="40"/>
    <x v="0"/>
    <x v="1"/>
    <m/>
    <n v="40"/>
    <m/>
    <x v="0"/>
    <x v="0"/>
    <x v="0"/>
  </r>
  <r>
    <x v="0"/>
    <x v="0"/>
    <x v="20"/>
    <x v="10"/>
    <x v="286"/>
    <n v="2477"/>
    <s v="Bloom, Phillip J."/>
    <x v="2"/>
    <x v="0"/>
    <x v="0"/>
    <n v="40"/>
    <x v="0"/>
    <x v="1"/>
    <m/>
    <n v="40"/>
    <m/>
    <x v="0"/>
    <x v="0"/>
    <x v="0"/>
  </r>
  <r>
    <x v="0"/>
    <x v="0"/>
    <x v="3"/>
    <x v="11"/>
    <x v="286"/>
    <n v="2362"/>
    <s v="Fabrizio, Jamie"/>
    <x v="2"/>
    <x v="0"/>
    <x v="0"/>
    <n v="40"/>
    <x v="0"/>
    <x v="1"/>
    <n v="1.75"/>
    <n v="40"/>
    <m/>
    <x v="0"/>
    <x v="0"/>
    <x v="0"/>
  </r>
  <r>
    <x v="0"/>
    <x v="0"/>
    <x v="3"/>
    <x v="11"/>
    <x v="286"/>
    <n v="2408"/>
    <s v="Kelly, Justin"/>
    <x v="2"/>
    <x v="0"/>
    <x v="0"/>
    <n v="35"/>
    <x v="0"/>
    <x v="1"/>
    <m/>
    <n v="35"/>
    <m/>
    <x v="0"/>
    <x v="0"/>
    <x v="0"/>
  </r>
  <r>
    <x v="0"/>
    <x v="0"/>
    <x v="3"/>
    <x v="11"/>
    <x v="286"/>
    <n v="1749"/>
    <s v="Peels, Timothy L."/>
    <x v="2"/>
    <x v="0"/>
    <x v="0"/>
    <n v="18"/>
    <x v="0"/>
    <x v="1"/>
    <m/>
    <n v="18"/>
    <n v="10"/>
    <x v="0"/>
    <x v="0"/>
    <x v="0"/>
  </r>
  <r>
    <x v="0"/>
    <x v="0"/>
    <x v="3"/>
    <x v="11"/>
    <x v="286"/>
    <n v="2294"/>
    <s v="Poff, Jessica"/>
    <x v="2"/>
    <x v="0"/>
    <x v="0"/>
    <n v="39.5"/>
    <x v="0"/>
    <x v="1"/>
    <m/>
    <n v="39.5"/>
    <m/>
    <x v="0"/>
    <x v="0"/>
    <x v="0"/>
  </r>
  <r>
    <x v="0"/>
    <x v="0"/>
    <x v="3"/>
    <x v="11"/>
    <x v="286"/>
    <n v="2484"/>
    <s v="Schomaker, Carla J."/>
    <x v="2"/>
    <x v="0"/>
    <x v="0"/>
    <n v="34"/>
    <x v="0"/>
    <x v="1"/>
    <m/>
    <n v="34"/>
    <m/>
    <x v="0"/>
    <x v="0"/>
    <x v="0"/>
  </r>
  <r>
    <x v="0"/>
    <x v="0"/>
    <x v="3"/>
    <x v="11"/>
    <x v="286"/>
    <n v="2447"/>
    <s v="Schutt, Caleb R."/>
    <x v="2"/>
    <x v="0"/>
    <x v="0"/>
    <n v="36"/>
    <x v="0"/>
    <x v="1"/>
    <m/>
    <n v="36"/>
    <m/>
    <x v="0"/>
    <x v="0"/>
    <x v="0"/>
  </r>
  <r>
    <x v="0"/>
    <x v="0"/>
    <x v="3"/>
    <x v="11"/>
    <x v="286"/>
    <n v="2481"/>
    <s v="Smith, Justin E."/>
    <x v="2"/>
    <x v="0"/>
    <x v="0"/>
    <n v="35"/>
    <x v="0"/>
    <x v="1"/>
    <m/>
    <n v="35"/>
    <m/>
    <x v="0"/>
    <x v="0"/>
    <x v="0"/>
  </r>
  <r>
    <x v="0"/>
    <x v="0"/>
    <x v="3"/>
    <x v="11"/>
    <x v="286"/>
    <n v="2284"/>
    <s v="Underwood, Tracy"/>
    <x v="2"/>
    <x v="0"/>
    <x v="0"/>
    <n v="36"/>
    <x v="0"/>
    <x v="1"/>
    <m/>
    <n v="36"/>
    <m/>
    <x v="0"/>
    <x v="0"/>
    <x v="0"/>
  </r>
  <r>
    <x v="0"/>
    <x v="0"/>
    <x v="4"/>
    <x v="12"/>
    <x v="286"/>
    <n v="1410"/>
    <s v="Cooper, Alice F."/>
    <x v="2"/>
    <x v="0"/>
    <x v="0"/>
    <n v="40"/>
    <x v="0"/>
    <x v="1"/>
    <n v="3.25"/>
    <n v="40"/>
    <m/>
    <x v="0"/>
    <x v="0"/>
    <x v="0"/>
  </r>
  <r>
    <x v="0"/>
    <x v="0"/>
    <x v="4"/>
    <x v="12"/>
    <x v="286"/>
    <n v="2203"/>
    <s v="Hicks, Lisa"/>
    <x v="2"/>
    <x v="0"/>
    <x v="0"/>
    <n v="40"/>
    <x v="0"/>
    <x v="1"/>
    <n v="0.75"/>
    <n v="40"/>
    <m/>
    <x v="0"/>
    <x v="0"/>
    <x v="0"/>
  </r>
  <r>
    <x v="0"/>
    <x v="0"/>
    <x v="4"/>
    <x v="12"/>
    <x v="286"/>
    <n v="2482"/>
    <s v="Jones, Deborah B."/>
    <x v="2"/>
    <x v="0"/>
    <x v="0"/>
    <n v="35"/>
    <x v="0"/>
    <x v="1"/>
    <m/>
    <n v="35"/>
    <m/>
    <x v="0"/>
    <x v="0"/>
    <x v="0"/>
  </r>
  <r>
    <x v="0"/>
    <x v="0"/>
    <x v="4"/>
    <x v="12"/>
    <x v="286"/>
    <n v="1206"/>
    <s v="Lorenz, Viola B."/>
    <x v="2"/>
    <x v="0"/>
    <x v="0"/>
    <n v="38.75"/>
    <x v="0"/>
    <x v="1"/>
    <m/>
    <n v="38.75"/>
    <m/>
    <x v="0"/>
    <x v="0"/>
    <x v="0"/>
  </r>
  <r>
    <x v="0"/>
    <x v="0"/>
    <x v="4"/>
    <x v="12"/>
    <x v="286"/>
    <n v="2486"/>
    <s v="Martin, Dusty M."/>
    <x v="2"/>
    <x v="0"/>
    <x v="0"/>
    <n v="38.25"/>
    <x v="0"/>
    <x v="1"/>
    <m/>
    <n v="38.25"/>
    <m/>
    <x v="0"/>
    <x v="0"/>
    <x v="0"/>
  </r>
  <r>
    <x v="0"/>
    <x v="0"/>
    <x v="4"/>
    <x v="12"/>
    <x v="286"/>
    <n v="2475"/>
    <s v="Smith, Shannon F."/>
    <x v="2"/>
    <x v="0"/>
    <x v="0"/>
    <n v="28.5"/>
    <x v="0"/>
    <x v="1"/>
    <m/>
    <n v="28.5"/>
    <m/>
    <x v="0"/>
    <x v="0"/>
    <x v="0"/>
  </r>
  <r>
    <x v="0"/>
    <x v="0"/>
    <x v="6"/>
    <x v="13"/>
    <x v="286"/>
    <n v="2175"/>
    <s v="Akulic, Marlene"/>
    <x v="2"/>
    <x v="0"/>
    <x v="0"/>
    <n v="37.25"/>
    <x v="0"/>
    <x v="1"/>
    <m/>
    <n v="37.25"/>
    <m/>
    <x v="0"/>
    <x v="0"/>
    <x v="0"/>
  </r>
  <r>
    <x v="0"/>
    <x v="0"/>
    <x v="6"/>
    <x v="13"/>
    <x v="286"/>
    <n v="2462"/>
    <s v="Armstrong, Mary A."/>
    <x v="2"/>
    <x v="0"/>
    <x v="0"/>
    <n v="37.25"/>
    <x v="0"/>
    <x v="1"/>
    <m/>
    <n v="37.25"/>
    <m/>
    <x v="0"/>
    <x v="0"/>
    <x v="0"/>
  </r>
  <r>
    <x v="0"/>
    <x v="0"/>
    <x v="6"/>
    <x v="13"/>
    <x v="286"/>
    <n v="2340"/>
    <s v="Atkins, Reva"/>
    <x v="2"/>
    <x v="0"/>
    <x v="0"/>
    <n v="38.5"/>
    <x v="0"/>
    <x v="1"/>
    <m/>
    <n v="38.5"/>
    <m/>
    <x v="0"/>
    <x v="0"/>
    <x v="0"/>
  </r>
  <r>
    <x v="0"/>
    <x v="0"/>
    <x v="6"/>
    <x v="13"/>
    <x v="286"/>
    <n v="2470"/>
    <s v="Bivens, Bethany M."/>
    <x v="2"/>
    <x v="0"/>
    <x v="0"/>
    <n v="35.25"/>
    <x v="0"/>
    <x v="1"/>
    <m/>
    <n v="35.25"/>
    <m/>
    <x v="0"/>
    <x v="0"/>
    <x v="0"/>
  </r>
  <r>
    <x v="0"/>
    <x v="0"/>
    <x v="6"/>
    <x v="13"/>
    <x v="286"/>
    <n v="2229"/>
    <s v="Bledsoe, Amy"/>
    <x v="2"/>
    <x v="0"/>
    <x v="0"/>
    <n v="38"/>
    <x v="0"/>
    <x v="1"/>
    <m/>
    <n v="38"/>
    <m/>
    <x v="0"/>
    <x v="0"/>
    <x v="0"/>
  </r>
  <r>
    <x v="0"/>
    <x v="0"/>
    <x v="6"/>
    <x v="13"/>
    <x v="286"/>
    <n v="2190"/>
    <s v="Bookout, Nancy"/>
    <x v="2"/>
    <x v="0"/>
    <x v="0"/>
    <n v="39"/>
    <x v="0"/>
    <x v="1"/>
    <m/>
    <n v="39"/>
    <m/>
    <x v="0"/>
    <x v="0"/>
    <x v="0"/>
  </r>
  <r>
    <x v="0"/>
    <x v="0"/>
    <x v="6"/>
    <x v="13"/>
    <x v="286"/>
    <n v="2382"/>
    <s v="Bourzac, Nanette L."/>
    <x v="2"/>
    <x v="0"/>
    <x v="0"/>
    <n v="38"/>
    <x v="0"/>
    <x v="1"/>
    <m/>
    <n v="38"/>
    <m/>
    <x v="0"/>
    <x v="0"/>
    <x v="0"/>
  </r>
  <r>
    <x v="0"/>
    <x v="0"/>
    <x v="6"/>
    <x v="13"/>
    <x v="286"/>
    <n v="2039"/>
    <s v="Brooks, Tammy C."/>
    <x v="2"/>
    <x v="0"/>
    <x v="0"/>
    <m/>
    <x v="0"/>
    <x v="1"/>
    <m/>
    <m/>
    <n v="40"/>
    <x v="0"/>
    <x v="0"/>
    <x v="0"/>
  </r>
  <r>
    <x v="0"/>
    <x v="0"/>
    <x v="6"/>
    <x v="13"/>
    <x v="286"/>
    <n v="2316"/>
    <s v="Brummett, Sebrina D."/>
    <x v="2"/>
    <x v="0"/>
    <x v="0"/>
    <n v="32.25"/>
    <x v="0"/>
    <x v="1"/>
    <m/>
    <n v="32.25"/>
    <m/>
    <x v="0"/>
    <x v="0"/>
    <x v="0"/>
  </r>
  <r>
    <x v="0"/>
    <x v="0"/>
    <x v="6"/>
    <x v="13"/>
    <x v="286"/>
    <n v="2156"/>
    <s v="Bryan, Sheena L."/>
    <x v="2"/>
    <x v="0"/>
    <x v="0"/>
    <m/>
    <x v="0"/>
    <x v="1"/>
    <m/>
    <m/>
    <n v="40"/>
    <x v="0"/>
    <x v="0"/>
    <x v="0"/>
  </r>
  <r>
    <x v="0"/>
    <x v="0"/>
    <x v="6"/>
    <x v="13"/>
    <x v="286"/>
    <n v="2326"/>
    <s v="Burger, Mary M."/>
    <x v="2"/>
    <x v="0"/>
    <x v="0"/>
    <n v="34.5"/>
    <x v="0"/>
    <x v="1"/>
    <m/>
    <n v="34.5"/>
    <m/>
    <x v="0"/>
    <x v="0"/>
    <x v="0"/>
  </r>
  <r>
    <x v="0"/>
    <x v="0"/>
    <x v="6"/>
    <x v="13"/>
    <x v="286"/>
    <n v="1010"/>
    <s v="Carroll, Robin M."/>
    <x v="2"/>
    <x v="0"/>
    <x v="0"/>
    <n v="40"/>
    <x v="0"/>
    <x v="1"/>
    <m/>
    <n v="40"/>
    <m/>
    <x v="0"/>
    <x v="0"/>
    <x v="0"/>
  </r>
  <r>
    <x v="0"/>
    <x v="0"/>
    <x v="6"/>
    <x v="13"/>
    <x v="286"/>
    <n v="2068"/>
    <s v="Cathcart, Bess L."/>
    <x v="2"/>
    <x v="0"/>
    <x v="0"/>
    <m/>
    <x v="0"/>
    <x v="1"/>
    <m/>
    <m/>
    <n v="10"/>
    <x v="0"/>
    <x v="0"/>
    <x v="0"/>
  </r>
  <r>
    <x v="0"/>
    <x v="0"/>
    <x v="6"/>
    <x v="13"/>
    <x v="286"/>
    <n v="2098"/>
    <s v="Childress, Stacy M."/>
    <x v="2"/>
    <x v="0"/>
    <x v="0"/>
    <n v="40"/>
    <x v="0"/>
    <x v="1"/>
    <n v="1.25"/>
    <n v="40"/>
    <m/>
    <x v="0"/>
    <x v="0"/>
    <x v="0"/>
  </r>
  <r>
    <x v="0"/>
    <x v="0"/>
    <x v="6"/>
    <x v="13"/>
    <x v="286"/>
    <n v="2430"/>
    <s v="Coburn, Lisa"/>
    <x v="2"/>
    <x v="0"/>
    <x v="0"/>
    <n v="26"/>
    <x v="0"/>
    <x v="1"/>
    <m/>
    <n v="26"/>
    <m/>
    <x v="0"/>
    <x v="0"/>
    <x v="0"/>
  </r>
  <r>
    <x v="0"/>
    <x v="0"/>
    <x v="6"/>
    <x v="13"/>
    <x v="286"/>
    <n v="1362"/>
    <s v="Davis, Kimberly S."/>
    <x v="2"/>
    <x v="0"/>
    <x v="0"/>
    <n v="40"/>
    <x v="0"/>
    <x v="1"/>
    <n v="1"/>
    <n v="40"/>
    <m/>
    <x v="0"/>
    <x v="0"/>
    <x v="0"/>
  </r>
  <r>
    <x v="0"/>
    <x v="0"/>
    <x v="6"/>
    <x v="13"/>
    <x v="286"/>
    <n v="1465"/>
    <s v="Dotson, Wanda A."/>
    <x v="2"/>
    <x v="0"/>
    <x v="0"/>
    <n v="11"/>
    <x v="0"/>
    <x v="1"/>
    <m/>
    <n v="11"/>
    <m/>
    <x v="0"/>
    <x v="0"/>
    <x v="0"/>
  </r>
  <r>
    <x v="0"/>
    <x v="0"/>
    <x v="6"/>
    <x v="13"/>
    <x v="286"/>
    <n v="2046"/>
    <s v="Dunn, Lois"/>
    <x v="2"/>
    <x v="0"/>
    <x v="0"/>
    <n v="34.5"/>
    <x v="0"/>
    <x v="1"/>
    <m/>
    <n v="34.5"/>
    <m/>
    <x v="0"/>
    <x v="0"/>
    <x v="0"/>
  </r>
  <r>
    <x v="0"/>
    <x v="0"/>
    <x v="6"/>
    <x v="13"/>
    <x v="286"/>
    <n v="2476"/>
    <s v="Finnell, Elizabeth A."/>
    <x v="2"/>
    <x v="0"/>
    <x v="0"/>
    <n v="11.25"/>
    <x v="0"/>
    <x v="1"/>
    <m/>
    <n v="11.25"/>
    <m/>
    <x v="0"/>
    <x v="0"/>
    <x v="0"/>
  </r>
  <r>
    <x v="0"/>
    <x v="0"/>
    <x v="6"/>
    <x v="13"/>
    <x v="286"/>
    <n v="2319"/>
    <s v="Gibby, Deborah"/>
    <x v="2"/>
    <x v="0"/>
    <x v="0"/>
    <n v="40"/>
    <x v="0"/>
    <x v="1"/>
    <n v="1.25"/>
    <n v="40"/>
    <m/>
    <x v="0"/>
    <x v="0"/>
    <x v="0"/>
  </r>
  <r>
    <x v="0"/>
    <x v="0"/>
    <x v="6"/>
    <x v="13"/>
    <x v="286"/>
    <n v="2286"/>
    <s v="Godwin, Tonya"/>
    <x v="2"/>
    <x v="0"/>
    <x v="0"/>
    <n v="39.25"/>
    <x v="0"/>
    <x v="1"/>
    <m/>
    <n v="39.25"/>
    <m/>
    <x v="0"/>
    <x v="0"/>
    <x v="0"/>
  </r>
  <r>
    <x v="0"/>
    <x v="0"/>
    <x v="6"/>
    <x v="13"/>
    <x v="286"/>
    <n v="2386"/>
    <s v="Hampton, Angela"/>
    <x v="2"/>
    <x v="0"/>
    <x v="0"/>
    <n v="35.5"/>
    <x v="0"/>
    <x v="1"/>
    <m/>
    <n v="35.5"/>
    <m/>
    <x v="0"/>
    <x v="0"/>
    <x v="0"/>
  </r>
  <r>
    <x v="0"/>
    <x v="0"/>
    <x v="6"/>
    <x v="13"/>
    <x v="286"/>
    <n v="2376"/>
    <s v="Headrick, Lena"/>
    <x v="2"/>
    <x v="0"/>
    <x v="0"/>
    <n v="37.75"/>
    <x v="0"/>
    <x v="1"/>
    <m/>
    <n v="37.75"/>
    <m/>
    <x v="0"/>
    <x v="0"/>
    <x v="0"/>
  </r>
  <r>
    <x v="0"/>
    <x v="0"/>
    <x v="6"/>
    <x v="13"/>
    <x v="286"/>
    <n v="2373"/>
    <s v="Helton, Lisa K."/>
    <x v="2"/>
    <x v="0"/>
    <x v="0"/>
    <n v="35"/>
    <x v="0"/>
    <x v="1"/>
    <m/>
    <n v="35"/>
    <m/>
    <x v="0"/>
    <x v="0"/>
    <x v="0"/>
  </r>
  <r>
    <x v="0"/>
    <x v="0"/>
    <x v="6"/>
    <x v="13"/>
    <x v="286"/>
    <n v="2261"/>
    <s v="Howarth, Amy"/>
    <x v="2"/>
    <x v="0"/>
    <x v="0"/>
    <n v="38.75"/>
    <x v="0"/>
    <x v="1"/>
    <m/>
    <n v="38.75"/>
    <m/>
    <x v="0"/>
    <x v="0"/>
    <x v="0"/>
  </r>
  <r>
    <x v="0"/>
    <x v="0"/>
    <x v="6"/>
    <x v="13"/>
    <x v="286"/>
    <n v="1480"/>
    <s v="Kliever, Debbie J."/>
    <x v="2"/>
    <x v="0"/>
    <x v="0"/>
    <n v="37.25"/>
    <x v="0"/>
    <x v="1"/>
    <m/>
    <n v="37.25"/>
    <m/>
    <x v="0"/>
    <x v="0"/>
    <x v="0"/>
  </r>
  <r>
    <x v="0"/>
    <x v="0"/>
    <x v="6"/>
    <x v="13"/>
    <x v="286"/>
    <n v="1259"/>
    <s v="Lee, Ginger"/>
    <x v="2"/>
    <x v="0"/>
    <x v="0"/>
    <n v="38.5"/>
    <x v="0"/>
    <x v="1"/>
    <m/>
    <n v="38.5"/>
    <m/>
    <x v="0"/>
    <x v="0"/>
    <x v="0"/>
  </r>
  <r>
    <x v="0"/>
    <x v="0"/>
    <x v="6"/>
    <x v="13"/>
    <x v="286"/>
    <n v="2176"/>
    <s v="May, Cynthia L."/>
    <x v="2"/>
    <x v="0"/>
    <x v="0"/>
    <n v="40"/>
    <x v="0"/>
    <x v="1"/>
    <m/>
    <n v="40"/>
    <m/>
    <x v="0"/>
    <x v="0"/>
    <x v="0"/>
  </r>
  <r>
    <x v="0"/>
    <x v="0"/>
    <x v="6"/>
    <x v="13"/>
    <x v="286"/>
    <n v="1558"/>
    <s v="McCluskey, Loreta R."/>
    <x v="2"/>
    <x v="0"/>
    <x v="0"/>
    <n v="35"/>
    <x v="0"/>
    <x v="1"/>
    <m/>
    <n v="35"/>
    <m/>
    <x v="0"/>
    <x v="0"/>
    <x v="0"/>
  </r>
  <r>
    <x v="0"/>
    <x v="0"/>
    <x v="6"/>
    <x v="13"/>
    <x v="286"/>
    <n v="2442"/>
    <s v="Mccord, Loriah L."/>
    <x v="2"/>
    <x v="0"/>
    <x v="0"/>
    <n v="15"/>
    <x v="0"/>
    <x v="1"/>
    <m/>
    <n v="15"/>
    <m/>
    <x v="0"/>
    <x v="0"/>
    <x v="0"/>
  </r>
  <r>
    <x v="0"/>
    <x v="0"/>
    <x v="6"/>
    <x v="13"/>
    <x v="286"/>
    <n v="2380"/>
    <s v="Moore, Darlene"/>
    <x v="2"/>
    <x v="0"/>
    <x v="0"/>
    <n v="36"/>
    <x v="0"/>
    <x v="1"/>
    <m/>
    <n v="36"/>
    <m/>
    <x v="0"/>
    <x v="0"/>
    <x v="0"/>
  </r>
  <r>
    <x v="0"/>
    <x v="0"/>
    <x v="6"/>
    <x v="13"/>
    <x v="286"/>
    <n v="2465"/>
    <s v="Morris, Jessie A."/>
    <x v="2"/>
    <x v="0"/>
    <x v="0"/>
    <n v="37.5"/>
    <x v="0"/>
    <x v="1"/>
    <m/>
    <n v="37.5"/>
    <m/>
    <x v="0"/>
    <x v="0"/>
    <x v="0"/>
  </r>
  <r>
    <x v="0"/>
    <x v="0"/>
    <x v="6"/>
    <x v="13"/>
    <x v="286"/>
    <n v="2409"/>
    <s v="Neeley, Megan R."/>
    <x v="2"/>
    <x v="0"/>
    <x v="0"/>
    <n v="13.25"/>
    <x v="0"/>
    <x v="1"/>
    <m/>
    <n v="13.25"/>
    <m/>
    <x v="0"/>
    <x v="0"/>
    <x v="0"/>
  </r>
  <r>
    <x v="0"/>
    <x v="0"/>
    <x v="6"/>
    <x v="13"/>
    <x v="286"/>
    <n v="1559"/>
    <s v="Nichols, Brenda S."/>
    <x v="2"/>
    <x v="0"/>
    <x v="0"/>
    <n v="30.25"/>
    <x v="0"/>
    <x v="1"/>
    <m/>
    <n v="30.25"/>
    <n v="10"/>
    <x v="0"/>
    <x v="0"/>
    <x v="0"/>
  </r>
  <r>
    <x v="0"/>
    <x v="0"/>
    <x v="6"/>
    <x v="13"/>
    <x v="286"/>
    <n v="2415"/>
    <s v="Patterson, Pamela"/>
    <x v="2"/>
    <x v="0"/>
    <x v="0"/>
    <n v="36.25"/>
    <x v="0"/>
    <x v="1"/>
    <m/>
    <n v="36.25"/>
    <m/>
    <x v="0"/>
    <x v="0"/>
    <x v="0"/>
  </r>
  <r>
    <x v="0"/>
    <x v="0"/>
    <x v="6"/>
    <x v="13"/>
    <x v="286"/>
    <n v="2259"/>
    <s v="Peels, Carolyn K."/>
    <x v="2"/>
    <x v="0"/>
    <x v="0"/>
    <n v="35"/>
    <x v="0"/>
    <x v="1"/>
    <m/>
    <n v="35"/>
    <m/>
    <x v="0"/>
    <x v="0"/>
    <x v="0"/>
  </r>
  <r>
    <x v="0"/>
    <x v="0"/>
    <x v="6"/>
    <x v="13"/>
    <x v="286"/>
    <n v="2483"/>
    <s v="Reagan, Sandra I."/>
    <x v="2"/>
    <x v="0"/>
    <x v="0"/>
    <n v="30"/>
    <x v="0"/>
    <x v="1"/>
    <m/>
    <n v="30"/>
    <m/>
    <x v="0"/>
    <x v="0"/>
    <x v="0"/>
  </r>
  <r>
    <x v="0"/>
    <x v="0"/>
    <x v="6"/>
    <x v="13"/>
    <x v="286"/>
    <n v="2459"/>
    <s v="Redman, Melissa G."/>
    <x v="2"/>
    <x v="0"/>
    <x v="0"/>
    <n v="38"/>
    <x v="0"/>
    <x v="1"/>
    <m/>
    <n v="38"/>
    <m/>
    <x v="0"/>
    <x v="0"/>
    <x v="0"/>
  </r>
  <r>
    <x v="0"/>
    <x v="0"/>
    <x v="6"/>
    <x v="13"/>
    <x v="286"/>
    <n v="1997"/>
    <s v="Roberts, Lisa R."/>
    <x v="2"/>
    <x v="0"/>
    <x v="0"/>
    <n v="35"/>
    <x v="0"/>
    <x v="1"/>
    <m/>
    <n v="35"/>
    <m/>
    <x v="0"/>
    <x v="0"/>
    <x v="0"/>
  </r>
  <r>
    <x v="0"/>
    <x v="0"/>
    <x v="6"/>
    <x v="13"/>
    <x v="286"/>
    <n v="2440"/>
    <s v="Rupinski, Alexis M."/>
    <x v="2"/>
    <x v="0"/>
    <x v="0"/>
    <n v="24.25"/>
    <x v="0"/>
    <x v="1"/>
    <m/>
    <n v="24.25"/>
    <m/>
    <x v="0"/>
    <x v="0"/>
    <x v="0"/>
  </r>
  <r>
    <x v="0"/>
    <x v="0"/>
    <x v="6"/>
    <x v="13"/>
    <x v="286"/>
    <n v="2192"/>
    <s v="Rupinski, Angela"/>
    <x v="2"/>
    <x v="0"/>
    <x v="0"/>
    <n v="40"/>
    <x v="0"/>
    <x v="1"/>
    <n v="1.25"/>
    <n v="40"/>
    <m/>
    <x v="0"/>
    <x v="0"/>
    <x v="0"/>
  </r>
  <r>
    <x v="0"/>
    <x v="0"/>
    <x v="6"/>
    <x v="13"/>
    <x v="286"/>
    <n v="2441"/>
    <s v="Selby, Chasity"/>
    <x v="2"/>
    <x v="0"/>
    <x v="0"/>
    <n v="36.75"/>
    <x v="0"/>
    <x v="1"/>
    <m/>
    <n v="36.75"/>
    <m/>
    <x v="0"/>
    <x v="0"/>
    <x v="0"/>
  </r>
  <r>
    <x v="0"/>
    <x v="0"/>
    <x v="6"/>
    <x v="13"/>
    <x v="286"/>
    <n v="1612"/>
    <s v="Self, Janet"/>
    <x v="2"/>
    <x v="0"/>
    <x v="0"/>
    <n v="35"/>
    <x v="0"/>
    <x v="1"/>
    <m/>
    <n v="35"/>
    <m/>
    <x v="0"/>
    <x v="0"/>
    <x v="0"/>
  </r>
  <r>
    <x v="0"/>
    <x v="0"/>
    <x v="6"/>
    <x v="13"/>
    <x v="286"/>
    <n v="2356"/>
    <s v="Sharp, Sonia"/>
    <x v="2"/>
    <x v="0"/>
    <x v="0"/>
    <n v="40"/>
    <x v="0"/>
    <x v="1"/>
    <m/>
    <n v="40"/>
    <m/>
    <x v="0"/>
    <x v="0"/>
    <x v="0"/>
  </r>
  <r>
    <x v="0"/>
    <x v="0"/>
    <x v="6"/>
    <x v="13"/>
    <x v="286"/>
    <n v="2471"/>
    <s v="Shepherd, Christina M."/>
    <x v="2"/>
    <x v="0"/>
    <x v="0"/>
    <n v="35.5"/>
    <x v="0"/>
    <x v="1"/>
    <m/>
    <n v="35.5"/>
    <m/>
    <x v="0"/>
    <x v="0"/>
    <x v="0"/>
  </r>
  <r>
    <x v="0"/>
    <x v="0"/>
    <x v="6"/>
    <x v="13"/>
    <x v="286"/>
    <n v="2423"/>
    <s v="Stafford, Tabitha"/>
    <x v="2"/>
    <x v="0"/>
    <x v="0"/>
    <n v="39"/>
    <x v="0"/>
    <x v="1"/>
    <m/>
    <n v="39"/>
    <m/>
    <x v="0"/>
    <x v="0"/>
    <x v="0"/>
  </r>
  <r>
    <x v="0"/>
    <x v="0"/>
    <x v="6"/>
    <x v="13"/>
    <x v="286"/>
    <n v="2464"/>
    <s v="Tipton, Rebecca G."/>
    <x v="2"/>
    <x v="0"/>
    <x v="0"/>
    <n v="29.75"/>
    <x v="0"/>
    <x v="1"/>
    <m/>
    <n v="29.75"/>
    <m/>
    <x v="0"/>
    <x v="0"/>
    <x v="0"/>
  </r>
  <r>
    <x v="0"/>
    <x v="0"/>
    <x v="6"/>
    <x v="13"/>
    <x v="286"/>
    <n v="2392"/>
    <s v="Veit, Beth"/>
    <x v="2"/>
    <x v="0"/>
    <x v="0"/>
    <n v="27.5"/>
    <x v="0"/>
    <x v="1"/>
    <m/>
    <n v="27.5"/>
    <m/>
    <x v="0"/>
    <x v="0"/>
    <x v="0"/>
  </r>
  <r>
    <x v="0"/>
    <x v="0"/>
    <x v="6"/>
    <x v="13"/>
    <x v="286"/>
    <n v="2426"/>
    <s v="Veit, Jordan A."/>
    <x v="2"/>
    <x v="0"/>
    <x v="0"/>
    <n v="28.25"/>
    <x v="0"/>
    <x v="1"/>
    <m/>
    <n v="28.25"/>
    <m/>
    <x v="0"/>
    <x v="0"/>
    <x v="0"/>
  </r>
  <r>
    <x v="0"/>
    <x v="0"/>
    <x v="6"/>
    <x v="13"/>
    <x v="286"/>
    <n v="2154"/>
    <s v="West, Sandra"/>
    <x v="2"/>
    <x v="0"/>
    <x v="0"/>
    <n v="37"/>
    <x v="0"/>
    <x v="1"/>
    <m/>
    <n v="37"/>
    <m/>
    <x v="0"/>
    <x v="0"/>
    <x v="0"/>
  </r>
  <r>
    <x v="0"/>
    <x v="0"/>
    <x v="6"/>
    <x v="13"/>
    <x v="286"/>
    <n v="2282"/>
    <s v="Young, Karen A."/>
    <x v="2"/>
    <x v="0"/>
    <x v="0"/>
    <n v="27.25"/>
    <x v="0"/>
    <x v="1"/>
    <m/>
    <n v="27.25"/>
    <m/>
    <x v="0"/>
    <x v="0"/>
    <x v="0"/>
  </r>
  <r>
    <x v="0"/>
    <x v="0"/>
    <x v="1"/>
    <x v="14"/>
    <x v="286"/>
    <n v="2487"/>
    <s v="Collins, Mattheau H."/>
    <x v="2"/>
    <x v="0"/>
    <x v="0"/>
    <n v="9"/>
    <x v="0"/>
    <x v="1"/>
    <m/>
    <n v="9"/>
    <m/>
    <x v="0"/>
    <x v="0"/>
    <x v="0"/>
  </r>
  <r>
    <x v="0"/>
    <x v="0"/>
    <x v="1"/>
    <x v="14"/>
    <x v="286"/>
    <n v="1280"/>
    <s v="Cooley, Tammy K."/>
    <x v="2"/>
    <x v="0"/>
    <x v="0"/>
    <n v="37.75"/>
    <x v="0"/>
    <x v="1"/>
    <m/>
    <n v="37.75"/>
    <m/>
    <x v="0"/>
    <x v="0"/>
    <x v="0"/>
  </r>
  <r>
    <x v="0"/>
    <x v="0"/>
    <x v="1"/>
    <x v="14"/>
    <x v="286"/>
    <n v="2195"/>
    <s v="Davis, Tyler"/>
    <x v="2"/>
    <x v="0"/>
    <x v="0"/>
    <n v="36"/>
    <x v="0"/>
    <x v="1"/>
    <m/>
    <n v="36"/>
    <m/>
    <x v="0"/>
    <x v="0"/>
    <x v="0"/>
  </r>
  <r>
    <x v="0"/>
    <x v="0"/>
    <x v="1"/>
    <x v="14"/>
    <x v="286"/>
    <n v="2488"/>
    <s v="Givens, Robert D."/>
    <x v="2"/>
    <x v="0"/>
    <x v="0"/>
    <n v="15.5"/>
    <x v="0"/>
    <x v="1"/>
    <m/>
    <n v="15.5"/>
    <m/>
    <x v="0"/>
    <x v="0"/>
    <x v="0"/>
  </r>
  <r>
    <x v="0"/>
    <x v="0"/>
    <x v="1"/>
    <x v="14"/>
    <x v="286"/>
    <n v="1684"/>
    <s v="Mckee, Nathan"/>
    <x v="2"/>
    <x v="0"/>
    <x v="0"/>
    <n v="37.5"/>
    <x v="0"/>
    <x v="1"/>
    <m/>
    <n v="37.5"/>
    <m/>
    <x v="0"/>
    <x v="0"/>
    <x v="0"/>
  </r>
  <r>
    <x v="0"/>
    <x v="0"/>
    <x v="1"/>
    <x v="14"/>
    <x v="286"/>
    <n v="2337"/>
    <s v="Miller, Gary"/>
    <x v="2"/>
    <x v="0"/>
    <x v="0"/>
    <n v="39"/>
    <x v="0"/>
    <x v="1"/>
    <m/>
    <n v="39"/>
    <m/>
    <x v="0"/>
    <x v="0"/>
    <x v="0"/>
  </r>
  <r>
    <x v="0"/>
    <x v="0"/>
    <x v="1"/>
    <x v="14"/>
    <x v="286"/>
    <n v="2480"/>
    <s v="Parker, Jerry D."/>
    <x v="2"/>
    <x v="0"/>
    <x v="0"/>
    <n v="36"/>
    <x v="0"/>
    <x v="1"/>
    <m/>
    <n v="36"/>
    <m/>
    <x v="0"/>
    <x v="0"/>
    <x v="0"/>
  </r>
  <r>
    <x v="0"/>
    <x v="0"/>
    <x v="1"/>
    <x v="14"/>
    <x v="286"/>
    <n v="2457"/>
    <s v="Richesin, Joey D."/>
    <x v="2"/>
    <x v="0"/>
    <x v="0"/>
    <n v="36"/>
    <x v="0"/>
    <x v="1"/>
    <m/>
    <n v="36"/>
    <m/>
    <x v="0"/>
    <x v="0"/>
    <x v="0"/>
  </r>
  <r>
    <x v="0"/>
    <x v="0"/>
    <x v="1"/>
    <x v="14"/>
    <x v="286"/>
    <n v="2220"/>
    <s v="Waddell, Henry"/>
    <x v="2"/>
    <x v="0"/>
    <x v="0"/>
    <n v="27.5"/>
    <x v="0"/>
    <x v="1"/>
    <m/>
    <n v="27.5"/>
    <m/>
    <x v="0"/>
    <x v="0"/>
    <x v="0"/>
  </r>
  <r>
    <x v="0"/>
    <x v="0"/>
    <x v="1"/>
    <x v="14"/>
    <x v="286"/>
    <n v="2348"/>
    <s v="Watson, Dennis"/>
    <x v="2"/>
    <x v="0"/>
    <x v="0"/>
    <n v="40"/>
    <x v="0"/>
    <x v="1"/>
    <m/>
    <n v="40"/>
    <m/>
    <x v="0"/>
    <x v="0"/>
    <x v="0"/>
  </r>
  <r>
    <x v="0"/>
    <x v="0"/>
    <x v="9"/>
    <x v="15"/>
    <x v="286"/>
    <n v="2285"/>
    <s v="Bivens, Diane"/>
    <x v="2"/>
    <x v="0"/>
    <x v="0"/>
    <n v="35.25"/>
    <x v="0"/>
    <x v="1"/>
    <m/>
    <n v="35.25"/>
    <m/>
    <x v="0"/>
    <x v="0"/>
    <x v="0"/>
  </r>
  <r>
    <x v="0"/>
    <x v="0"/>
    <x v="9"/>
    <x v="15"/>
    <x v="286"/>
    <n v="1856"/>
    <s v="Bivens, Tammie"/>
    <x v="2"/>
    <x v="0"/>
    <x v="0"/>
    <n v="37.5"/>
    <x v="0"/>
    <x v="1"/>
    <m/>
    <n v="37.5"/>
    <m/>
    <x v="0"/>
    <x v="0"/>
    <x v="0"/>
  </r>
  <r>
    <x v="0"/>
    <x v="0"/>
    <x v="9"/>
    <x v="15"/>
    <x v="286"/>
    <n v="2235"/>
    <s v="Clark, Elizabeth"/>
    <x v="2"/>
    <x v="0"/>
    <x v="0"/>
    <n v="37"/>
    <x v="0"/>
    <x v="1"/>
    <m/>
    <n v="37"/>
    <m/>
    <x v="0"/>
    <x v="0"/>
    <x v="0"/>
  </r>
  <r>
    <x v="0"/>
    <x v="0"/>
    <x v="9"/>
    <x v="15"/>
    <x v="286"/>
    <n v="1107"/>
    <s v="Hall, Mary"/>
    <x v="2"/>
    <x v="0"/>
    <x v="0"/>
    <n v="40"/>
    <x v="0"/>
    <x v="1"/>
    <n v="2"/>
    <n v="40"/>
    <m/>
    <x v="0"/>
    <x v="0"/>
    <x v="0"/>
  </r>
  <r>
    <x v="0"/>
    <x v="0"/>
    <x v="9"/>
    <x v="15"/>
    <x v="286"/>
    <n v="1866"/>
    <s v="Harris, Nancy"/>
    <x v="2"/>
    <x v="0"/>
    <x v="0"/>
    <n v="37"/>
    <x v="0"/>
    <x v="1"/>
    <m/>
    <n v="37"/>
    <m/>
    <x v="0"/>
    <x v="0"/>
    <x v="0"/>
  </r>
  <r>
    <x v="0"/>
    <x v="0"/>
    <x v="9"/>
    <x v="15"/>
    <x v="286"/>
    <n v="1967"/>
    <s v="Shaw, Teia L."/>
    <x v="2"/>
    <x v="0"/>
    <x v="0"/>
    <n v="36.5"/>
    <x v="0"/>
    <x v="1"/>
    <m/>
    <n v="36.5"/>
    <m/>
    <x v="0"/>
    <x v="0"/>
    <x v="0"/>
  </r>
  <r>
    <x v="0"/>
    <x v="0"/>
    <x v="9"/>
    <x v="15"/>
    <x v="286"/>
    <n v="2401"/>
    <s v="Stevens, Lorie L."/>
    <x v="2"/>
    <x v="0"/>
    <x v="0"/>
    <n v="25.25"/>
    <x v="0"/>
    <x v="1"/>
    <m/>
    <n v="25.25"/>
    <m/>
    <x v="0"/>
    <x v="0"/>
    <x v="0"/>
  </r>
  <r>
    <x v="0"/>
    <x v="0"/>
    <x v="7"/>
    <x v="16"/>
    <x v="286"/>
    <n v="2371"/>
    <s v="Barnes, Sarah"/>
    <x v="2"/>
    <x v="0"/>
    <x v="0"/>
    <n v="35.5"/>
    <x v="0"/>
    <x v="1"/>
    <m/>
    <n v="35.5"/>
    <m/>
    <x v="0"/>
    <x v="0"/>
    <x v="0"/>
  </r>
  <r>
    <x v="0"/>
    <x v="0"/>
    <x v="7"/>
    <x v="16"/>
    <x v="286"/>
    <n v="2193"/>
    <s v="Cannon, Jennifer"/>
    <x v="2"/>
    <x v="0"/>
    <x v="0"/>
    <n v="31.5"/>
    <x v="0"/>
    <x v="1"/>
    <m/>
    <n v="31.5"/>
    <m/>
    <x v="0"/>
    <x v="0"/>
    <x v="0"/>
  </r>
  <r>
    <x v="0"/>
    <x v="0"/>
    <x v="7"/>
    <x v="16"/>
    <x v="286"/>
    <n v="2463"/>
    <s v="Hicks, Shelby L."/>
    <x v="2"/>
    <x v="0"/>
    <x v="0"/>
    <n v="35"/>
    <x v="0"/>
    <x v="1"/>
    <m/>
    <n v="35"/>
    <m/>
    <x v="0"/>
    <x v="0"/>
    <x v="0"/>
  </r>
  <r>
    <x v="0"/>
    <x v="0"/>
    <x v="7"/>
    <x v="16"/>
    <x v="286"/>
    <n v="2405"/>
    <s v="Marrero, Rachel"/>
    <x v="2"/>
    <x v="0"/>
    <x v="0"/>
    <n v="20"/>
    <x v="0"/>
    <x v="1"/>
    <m/>
    <n v="20"/>
    <n v="20"/>
    <x v="0"/>
    <x v="0"/>
    <x v="0"/>
  </r>
  <r>
    <x v="0"/>
    <x v="0"/>
    <x v="7"/>
    <x v="16"/>
    <x v="286"/>
    <n v="2474"/>
    <s v="McDaniel, Kaylee M."/>
    <x v="2"/>
    <x v="0"/>
    <x v="0"/>
    <n v="35.75"/>
    <x v="0"/>
    <x v="1"/>
    <m/>
    <n v="35.75"/>
    <m/>
    <x v="0"/>
    <x v="0"/>
    <x v="0"/>
  </r>
  <r>
    <x v="0"/>
    <x v="0"/>
    <x v="7"/>
    <x v="16"/>
    <x v="286"/>
    <n v="2433"/>
    <s v="Millsaps, Tiea"/>
    <x v="2"/>
    <x v="0"/>
    <x v="0"/>
    <n v="22.5"/>
    <x v="0"/>
    <x v="1"/>
    <m/>
    <n v="22.5"/>
    <m/>
    <x v="0"/>
    <x v="0"/>
    <x v="0"/>
  </r>
  <r>
    <x v="0"/>
    <x v="0"/>
    <x v="7"/>
    <x v="16"/>
    <x v="286"/>
    <n v="2407"/>
    <s v="Thomas, Emily"/>
    <x v="2"/>
    <x v="0"/>
    <x v="0"/>
    <n v="40"/>
    <x v="0"/>
    <x v="1"/>
    <n v="1.25"/>
    <n v="40"/>
    <m/>
    <x v="0"/>
    <x v="0"/>
    <x v="0"/>
  </r>
  <r>
    <x v="0"/>
    <x v="0"/>
    <x v="5"/>
    <x v="17"/>
    <x v="286"/>
    <n v="1596"/>
    <s v="Harrison, Charles"/>
    <x v="2"/>
    <x v="0"/>
    <x v="0"/>
    <n v="40"/>
    <x v="0"/>
    <x v="1"/>
    <n v="1.5"/>
    <n v="40"/>
    <m/>
    <x v="0"/>
    <x v="0"/>
    <x v="0"/>
  </r>
  <r>
    <x v="0"/>
    <x v="0"/>
    <x v="5"/>
    <x v="17"/>
    <x v="286"/>
    <n v="2443"/>
    <s v="Hunt, Nancy M."/>
    <x v="2"/>
    <x v="0"/>
    <x v="0"/>
    <n v="40"/>
    <x v="0"/>
    <x v="1"/>
    <n v="0.75"/>
    <n v="40"/>
    <m/>
    <x v="0"/>
    <x v="0"/>
    <x v="0"/>
  </r>
  <r>
    <x v="0"/>
    <x v="0"/>
    <x v="5"/>
    <x v="17"/>
    <x v="286"/>
    <n v="1920"/>
    <s v="Jones, Jena"/>
    <x v="2"/>
    <x v="0"/>
    <x v="0"/>
    <n v="15"/>
    <x v="0"/>
    <x v="1"/>
    <m/>
    <n v="15"/>
    <m/>
    <x v="0"/>
    <x v="0"/>
    <x v="0"/>
  </r>
  <r>
    <x v="0"/>
    <x v="0"/>
    <x v="21"/>
    <x v="18"/>
    <x v="286"/>
    <n v="2485"/>
    <s v="Wells, James H."/>
    <x v="2"/>
    <x v="0"/>
    <x v="0"/>
    <n v="39"/>
    <x v="0"/>
    <x v="1"/>
    <m/>
    <n v="39"/>
    <m/>
    <x v="0"/>
    <x v="0"/>
    <x v="0"/>
  </r>
  <r>
    <x v="0"/>
    <x v="0"/>
    <x v="8"/>
    <x v="19"/>
    <x v="286"/>
    <n v="2368"/>
    <s v="Barnes, Eric"/>
    <x v="2"/>
    <x v="0"/>
    <x v="0"/>
    <n v="37"/>
    <x v="0"/>
    <x v="1"/>
    <m/>
    <n v="37"/>
    <m/>
    <x v="0"/>
    <x v="0"/>
    <x v="0"/>
  </r>
  <r>
    <x v="0"/>
    <x v="0"/>
    <x v="8"/>
    <x v="19"/>
    <x v="286"/>
    <n v="2313"/>
    <s v="Gibby, Benjamin"/>
    <x v="2"/>
    <x v="0"/>
    <x v="0"/>
    <n v="40"/>
    <x v="0"/>
    <x v="1"/>
    <n v="1.25"/>
    <n v="40"/>
    <m/>
    <x v="0"/>
    <x v="0"/>
    <x v="0"/>
  </r>
  <r>
    <x v="0"/>
    <x v="0"/>
    <x v="8"/>
    <x v="19"/>
    <x v="286"/>
    <n v="2367"/>
    <s v="Hall, Fredrick L."/>
    <x v="2"/>
    <x v="0"/>
    <x v="0"/>
    <n v="38.5"/>
    <x v="0"/>
    <x v="1"/>
    <m/>
    <n v="38.5"/>
    <m/>
    <x v="0"/>
    <x v="0"/>
    <x v="0"/>
  </r>
  <r>
    <x v="0"/>
    <x v="0"/>
    <x v="0"/>
    <x v="0"/>
    <x v="287"/>
    <n v="2069"/>
    <s v="Bibee, Ronald S."/>
    <x v="2"/>
    <x v="0"/>
    <x v="0"/>
    <n v="40"/>
    <x v="0"/>
    <x v="1"/>
    <m/>
    <n v="40"/>
    <m/>
    <x v="0"/>
    <x v="0"/>
    <x v="0"/>
  </r>
  <r>
    <x v="0"/>
    <x v="0"/>
    <x v="0"/>
    <x v="0"/>
    <x v="287"/>
    <n v="1435"/>
    <s v="Bores, Carie L."/>
    <x v="2"/>
    <x v="0"/>
    <x v="0"/>
    <n v="40"/>
    <x v="0"/>
    <x v="1"/>
    <m/>
    <n v="40"/>
    <m/>
    <x v="0"/>
    <x v="0"/>
    <x v="0"/>
  </r>
  <r>
    <x v="0"/>
    <x v="0"/>
    <x v="0"/>
    <x v="0"/>
    <x v="287"/>
    <n v="2290"/>
    <s v="Garza, Cody"/>
    <x v="2"/>
    <x v="0"/>
    <x v="0"/>
    <n v="40"/>
    <x v="0"/>
    <x v="1"/>
    <m/>
    <n v="40"/>
    <m/>
    <x v="0"/>
    <x v="0"/>
    <x v="0"/>
  </r>
  <r>
    <x v="0"/>
    <x v="0"/>
    <x v="0"/>
    <x v="0"/>
    <x v="287"/>
    <n v="2451"/>
    <s v="Harrison, Chuck R."/>
    <x v="2"/>
    <x v="0"/>
    <x v="0"/>
    <n v="39.5"/>
    <x v="0"/>
    <x v="1"/>
    <m/>
    <n v="39.5"/>
    <m/>
    <x v="0"/>
    <x v="0"/>
    <x v="0"/>
  </r>
  <r>
    <x v="0"/>
    <x v="0"/>
    <x v="0"/>
    <x v="0"/>
    <x v="287"/>
    <n v="2451"/>
    <s v="Harrison, Chuck R."/>
    <x v="2"/>
    <x v="0"/>
    <x v="0"/>
    <m/>
    <x v="0"/>
    <x v="1"/>
    <m/>
    <m/>
    <m/>
    <x v="0"/>
    <x v="0"/>
    <x v="0"/>
  </r>
  <r>
    <x v="0"/>
    <x v="0"/>
    <x v="0"/>
    <x v="0"/>
    <x v="287"/>
    <n v="2296"/>
    <s v="Miller, Caleb"/>
    <x v="2"/>
    <x v="0"/>
    <x v="0"/>
    <n v="39.5"/>
    <x v="0"/>
    <x v="1"/>
    <m/>
    <n v="39.5"/>
    <m/>
    <x v="0"/>
    <x v="0"/>
    <x v="0"/>
  </r>
  <r>
    <x v="0"/>
    <x v="0"/>
    <x v="0"/>
    <x v="0"/>
    <x v="287"/>
    <n v="1079"/>
    <s v="Wilson, Jim"/>
    <x v="2"/>
    <x v="0"/>
    <x v="0"/>
    <n v="40"/>
    <x v="0"/>
    <x v="1"/>
    <m/>
    <n v="40"/>
    <m/>
    <x v="0"/>
    <x v="0"/>
    <x v="0"/>
  </r>
  <r>
    <x v="0"/>
    <x v="0"/>
    <x v="10"/>
    <x v="21"/>
    <x v="287"/>
    <n v="2312"/>
    <s v="Semach, Chad"/>
    <x v="2"/>
    <x v="0"/>
    <x v="0"/>
    <n v="40"/>
    <x v="0"/>
    <x v="1"/>
    <m/>
    <n v="40"/>
    <m/>
    <x v="0"/>
    <x v="0"/>
    <x v="0"/>
  </r>
  <r>
    <x v="0"/>
    <x v="0"/>
    <x v="11"/>
    <x v="1"/>
    <x v="287"/>
    <n v="1481"/>
    <s v="Dodd, Alex E."/>
    <x v="2"/>
    <x v="0"/>
    <x v="0"/>
    <n v="40"/>
    <x v="0"/>
    <x v="1"/>
    <m/>
    <n v="40"/>
    <m/>
    <x v="0"/>
    <x v="0"/>
    <x v="0"/>
  </r>
  <r>
    <x v="0"/>
    <x v="0"/>
    <x v="11"/>
    <x v="1"/>
    <x v="287"/>
    <n v="1481"/>
    <s v="Dodd, Alex E."/>
    <x v="2"/>
    <x v="0"/>
    <x v="0"/>
    <m/>
    <x v="0"/>
    <x v="1"/>
    <m/>
    <m/>
    <m/>
    <x v="0"/>
    <x v="0"/>
    <x v="0"/>
  </r>
  <r>
    <x v="0"/>
    <x v="0"/>
    <x v="11"/>
    <x v="1"/>
    <x v="287"/>
    <n v="2007"/>
    <s v="Dodd, Patricia A."/>
    <x v="2"/>
    <x v="0"/>
    <x v="0"/>
    <n v="40"/>
    <x v="0"/>
    <x v="1"/>
    <m/>
    <n v="40"/>
    <m/>
    <x v="0"/>
    <x v="0"/>
    <x v="0"/>
  </r>
  <r>
    <x v="0"/>
    <x v="0"/>
    <x v="11"/>
    <x v="1"/>
    <x v="287"/>
    <n v="2007"/>
    <s v="Dodd, Patricia A."/>
    <x v="2"/>
    <x v="0"/>
    <x v="0"/>
    <m/>
    <x v="0"/>
    <x v="1"/>
    <m/>
    <m/>
    <m/>
    <x v="0"/>
    <x v="0"/>
    <x v="0"/>
  </r>
  <r>
    <x v="0"/>
    <x v="0"/>
    <x v="11"/>
    <x v="1"/>
    <x v="287"/>
    <n v="2469"/>
    <s v="Gibson, Michael S."/>
    <x v="2"/>
    <x v="0"/>
    <x v="0"/>
    <n v="30"/>
    <x v="0"/>
    <x v="1"/>
    <m/>
    <n v="30"/>
    <n v="10"/>
    <x v="0"/>
    <x v="0"/>
    <x v="0"/>
  </r>
  <r>
    <x v="0"/>
    <x v="0"/>
    <x v="12"/>
    <x v="2"/>
    <x v="287"/>
    <n v="1810"/>
    <s v="Damstetter, Suzanne"/>
    <x v="2"/>
    <x v="0"/>
    <x v="0"/>
    <n v="30"/>
    <x v="0"/>
    <x v="1"/>
    <m/>
    <n v="30"/>
    <n v="10"/>
    <x v="0"/>
    <x v="0"/>
    <x v="0"/>
  </r>
  <r>
    <x v="0"/>
    <x v="0"/>
    <x v="12"/>
    <x v="2"/>
    <x v="287"/>
    <n v="1831"/>
    <s v="Simmons, Kristie"/>
    <x v="2"/>
    <x v="0"/>
    <x v="0"/>
    <n v="40"/>
    <x v="0"/>
    <x v="1"/>
    <n v="0.25"/>
    <n v="40"/>
    <m/>
    <x v="0"/>
    <x v="0"/>
    <x v="0"/>
  </r>
  <r>
    <x v="0"/>
    <x v="0"/>
    <x v="12"/>
    <x v="2"/>
    <x v="287"/>
    <n v="1831"/>
    <s v="Simmons, Kristie"/>
    <x v="2"/>
    <x v="0"/>
    <x v="0"/>
    <m/>
    <x v="0"/>
    <x v="1"/>
    <m/>
    <m/>
    <m/>
    <x v="0"/>
    <x v="0"/>
    <x v="0"/>
  </r>
  <r>
    <x v="0"/>
    <x v="0"/>
    <x v="13"/>
    <x v="3"/>
    <x v="287"/>
    <n v="1024"/>
    <s v="Hillard, Gary L."/>
    <x v="2"/>
    <x v="0"/>
    <x v="0"/>
    <n v="40"/>
    <x v="0"/>
    <x v="1"/>
    <m/>
    <n v="40"/>
    <m/>
    <x v="0"/>
    <x v="0"/>
    <x v="0"/>
  </r>
  <r>
    <x v="0"/>
    <x v="0"/>
    <x v="13"/>
    <x v="3"/>
    <x v="287"/>
    <n v="1027"/>
    <s v="Howard, Michael"/>
    <x v="2"/>
    <x v="0"/>
    <x v="0"/>
    <n v="40"/>
    <x v="0"/>
    <x v="1"/>
    <m/>
    <n v="40"/>
    <m/>
    <x v="0"/>
    <x v="0"/>
    <x v="0"/>
  </r>
  <r>
    <x v="0"/>
    <x v="0"/>
    <x v="13"/>
    <x v="3"/>
    <x v="287"/>
    <n v="2425"/>
    <s v="Lewelling, Gary L."/>
    <x v="2"/>
    <x v="0"/>
    <x v="0"/>
    <n v="40"/>
    <x v="0"/>
    <x v="1"/>
    <m/>
    <n v="40"/>
    <m/>
    <x v="0"/>
    <x v="0"/>
    <x v="0"/>
  </r>
  <r>
    <x v="0"/>
    <x v="0"/>
    <x v="13"/>
    <x v="3"/>
    <x v="287"/>
    <n v="2034"/>
    <s v="Powers, Joshua"/>
    <x v="2"/>
    <x v="0"/>
    <x v="0"/>
    <n v="35"/>
    <x v="0"/>
    <x v="1"/>
    <m/>
    <n v="35"/>
    <n v="5"/>
    <x v="0"/>
    <x v="0"/>
    <x v="0"/>
  </r>
  <r>
    <x v="0"/>
    <x v="0"/>
    <x v="13"/>
    <x v="3"/>
    <x v="287"/>
    <n v="1420"/>
    <s v="Simmons, James T."/>
    <x v="2"/>
    <x v="0"/>
    <x v="0"/>
    <n v="40"/>
    <x v="0"/>
    <x v="1"/>
    <m/>
    <n v="40"/>
    <m/>
    <x v="0"/>
    <x v="0"/>
    <x v="0"/>
  </r>
  <r>
    <x v="0"/>
    <x v="0"/>
    <x v="14"/>
    <x v="4"/>
    <x v="287"/>
    <n v="2100"/>
    <s v="Glenn, Kristy"/>
    <x v="2"/>
    <x v="0"/>
    <x v="0"/>
    <n v="38.25"/>
    <x v="0"/>
    <x v="1"/>
    <m/>
    <n v="38.25"/>
    <m/>
    <x v="0"/>
    <x v="0"/>
    <x v="0"/>
  </r>
  <r>
    <x v="0"/>
    <x v="0"/>
    <x v="15"/>
    <x v="5"/>
    <x v="287"/>
    <n v="1717"/>
    <s v="Burchfield, Jeannie"/>
    <x v="2"/>
    <x v="0"/>
    <x v="0"/>
    <n v="40"/>
    <x v="0"/>
    <x v="1"/>
    <m/>
    <n v="40"/>
    <m/>
    <x v="0"/>
    <x v="0"/>
    <x v="0"/>
  </r>
  <r>
    <x v="0"/>
    <x v="0"/>
    <x v="15"/>
    <x v="5"/>
    <x v="287"/>
    <n v="1717"/>
    <s v="Burchfield, Jeannie"/>
    <x v="2"/>
    <x v="0"/>
    <x v="0"/>
    <m/>
    <x v="0"/>
    <x v="1"/>
    <m/>
    <m/>
    <m/>
    <x v="0"/>
    <x v="0"/>
    <x v="0"/>
  </r>
  <r>
    <x v="0"/>
    <x v="0"/>
    <x v="15"/>
    <x v="5"/>
    <x v="287"/>
    <n v="2122"/>
    <s v="Denton, Ashley"/>
    <x v="2"/>
    <x v="0"/>
    <x v="0"/>
    <n v="40"/>
    <x v="0"/>
    <x v="1"/>
    <n v="0.25"/>
    <n v="40"/>
    <m/>
    <x v="0"/>
    <x v="0"/>
    <x v="0"/>
  </r>
  <r>
    <x v="0"/>
    <x v="0"/>
    <x v="15"/>
    <x v="5"/>
    <x v="287"/>
    <n v="2122"/>
    <s v="Denton, Ashley"/>
    <x v="2"/>
    <x v="0"/>
    <x v="0"/>
    <m/>
    <x v="0"/>
    <x v="1"/>
    <m/>
    <m/>
    <m/>
    <x v="0"/>
    <x v="0"/>
    <x v="0"/>
  </r>
  <r>
    <x v="0"/>
    <x v="0"/>
    <x v="15"/>
    <x v="5"/>
    <x v="287"/>
    <n v="2478"/>
    <s v="DeSimone, Nicole R."/>
    <x v="2"/>
    <x v="0"/>
    <x v="0"/>
    <n v="40"/>
    <x v="0"/>
    <x v="1"/>
    <m/>
    <n v="40"/>
    <m/>
    <x v="0"/>
    <x v="0"/>
    <x v="0"/>
  </r>
  <r>
    <x v="0"/>
    <x v="0"/>
    <x v="15"/>
    <x v="5"/>
    <x v="287"/>
    <n v="2478"/>
    <s v="DeSimone, Nicole R."/>
    <x v="2"/>
    <x v="0"/>
    <x v="0"/>
    <m/>
    <x v="0"/>
    <x v="1"/>
    <m/>
    <m/>
    <m/>
    <x v="0"/>
    <x v="0"/>
    <x v="0"/>
  </r>
  <r>
    <x v="0"/>
    <x v="0"/>
    <x v="15"/>
    <x v="5"/>
    <x v="287"/>
    <n v="1904"/>
    <s v="Murr, Sherry"/>
    <x v="2"/>
    <x v="0"/>
    <x v="0"/>
    <n v="40"/>
    <x v="0"/>
    <x v="1"/>
    <m/>
    <n v="40"/>
    <m/>
    <x v="0"/>
    <x v="0"/>
    <x v="0"/>
  </r>
  <r>
    <x v="0"/>
    <x v="0"/>
    <x v="15"/>
    <x v="5"/>
    <x v="287"/>
    <n v="1904"/>
    <s v="Murr, Sherry"/>
    <x v="2"/>
    <x v="0"/>
    <x v="0"/>
    <m/>
    <x v="0"/>
    <x v="1"/>
    <m/>
    <m/>
    <m/>
    <x v="0"/>
    <x v="0"/>
    <x v="0"/>
  </r>
  <r>
    <x v="0"/>
    <x v="0"/>
    <x v="15"/>
    <x v="5"/>
    <x v="287"/>
    <n v="2479"/>
    <s v="Peterson, Samantha C."/>
    <x v="2"/>
    <x v="0"/>
    <x v="0"/>
    <n v="40"/>
    <x v="0"/>
    <x v="1"/>
    <m/>
    <n v="40"/>
    <m/>
    <x v="0"/>
    <x v="0"/>
    <x v="0"/>
  </r>
  <r>
    <x v="0"/>
    <x v="0"/>
    <x v="16"/>
    <x v="6"/>
    <x v="287"/>
    <n v="2230"/>
    <s v="Payne, Donna"/>
    <x v="2"/>
    <x v="0"/>
    <x v="0"/>
    <n v="40"/>
    <x v="0"/>
    <x v="1"/>
    <n v="0.25"/>
    <n v="40"/>
    <m/>
    <x v="0"/>
    <x v="0"/>
    <x v="0"/>
  </r>
  <r>
    <x v="0"/>
    <x v="0"/>
    <x v="16"/>
    <x v="6"/>
    <x v="287"/>
    <n v="2230"/>
    <s v="Payne, Donna"/>
    <x v="2"/>
    <x v="0"/>
    <x v="0"/>
    <m/>
    <x v="0"/>
    <x v="1"/>
    <m/>
    <m/>
    <m/>
    <x v="0"/>
    <x v="0"/>
    <x v="0"/>
  </r>
  <r>
    <x v="0"/>
    <x v="0"/>
    <x v="17"/>
    <x v="20"/>
    <x v="287"/>
    <n v="2260"/>
    <s v="Lake, Stephanie"/>
    <x v="2"/>
    <x v="0"/>
    <x v="0"/>
    <m/>
    <x v="0"/>
    <x v="1"/>
    <m/>
    <m/>
    <m/>
    <x v="0"/>
    <x v="0"/>
    <x v="0"/>
  </r>
  <r>
    <x v="0"/>
    <x v="0"/>
    <x v="16"/>
    <x v="20"/>
    <x v="287"/>
    <n v="2260"/>
    <s v="Lake, Stephanie"/>
    <x v="2"/>
    <x v="0"/>
    <x v="0"/>
    <n v="40"/>
    <x v="0"/>
    <x v="1"/>
    <m/>
    <n v="40"/>
    <m/>
    <x v="0"/>
    <x v="0"/>
    <x v="0"/>
  </r>
  <r>
    <x v="0"/>
    <x v="0"/>
    <x v="2"/>
    <x v="8"/>
    <x v="287"/>
    <n v="1917"/>
    <s v="Rigley, Eric"/>
    <x v="2"/>
    <x v="0"/>
    <x v="0"/>
    <n v="40"/>
    <x v="0"/>
    <x v="1"/>
    <m/>
    <n v="40"/>
    <m/>
    <x v="0"/>
    <x v="0"/>
    <x v="0"/>
  </r>
  <r>
    <x v="0"/>
    <x v="0"/>
    <x v="2"/>
    <x v="8"/>
    <x v="287"/>
    <n v="2149"/>
    <s v="Robillard, Mathew"/>
    <x v="2"/>
    <x v="0"/>
    <x v="0"/>
    <n v="40"/>
    <x v="0"/>
    <x v="1"/>
    <m/>
    <n v="40"/>
    <m/>
    <x v="0"/>
    <x v="0"/>
    <x v="0"/>
  </r>
  <r>
    <x v="0"/>
    <x v="0"/>
    <x v="19"/>
    <x v="9"/>
    <x v="287"/>
    <n v="2466"/>
    <s v="Belback, Lorie J."/>
    <x v="2"/>
    <x v="0"/>
    <x v="0"/>
    <n v="5"/>
    <x v="0"/>
    <x v="1"/>
    <m/>
    <n v="5"/>
    <m/>
    <x v="0"/>
    <x v="0"/>
    <x v="0"/>
  </r>
  <r>
    <x v="0"/>
    <x v="0"/>
    <x v="19"/>
    <x v="9"/>
    <x v="287"/>
    <n v="2375"/>
    <s v="Jarosz, Jolene"/>
    <x v="2"/>
    <x v="0"/>
    <x v="0"/>
    <n v="20"/>
    <x v="0"/>
    <x v="1"/>
    <m/>
    <n v="20"/>
    <m/>
    <x v="0"/>
    <x v="0"/>
    <x v="0"/>
  </r>
  <r>
    <x v="0"/>
    <x v="0"/>
    <x v="19"/>
    <x v="9"/>
    <x v="287"/>
    <n v="2375"/>
    <s v="Jarosz, Jolene"/>
    <x v="2"/>
    <x v="0"/>
    <x v="0"/>
    <m/>
    <x v="0"/>
    <x v="1"/>
    <m/>
    <m/>
    <m/>
    <x v="0"/>
    <x v="0"/>
    <x v="0"/>
  </r>
  <r>
    <x v="0"/>
    <x v="0"/>
    <x v="19"/>
    <x v="9"/>
    <x v="287"/>
    <n v="2379"/>
    <s v="Thomas, Michelle"/>
    <x v="2"/>
    <x v="0"/>
    <x v="0"/>
    <n v="20"/>
    <x v="0"/>
    <x v="1"/>
    <m/>
    <n v="20"/>
    <m/>
    <x v="0"/>
    <x v="0"/>
    <x v="0"/>
  </r>
  <r>
    <x v="0"/>
    <x v="0"/>
    <x v="19"/>
    <x v="9"/>
    <x v="287"/>
    <n v="2379"/>
    <s v="Thomas, Michelle"/>
    <x v="2"/>
    <x v="0"/>
    <x v="0"/>
    <m/>
    <x v="0"/>
    <x v="1"/>
    <m/>
    <m/>
    <m/>
    <x v="0"/>
    <x v="0"/>
    <x v="0"/>
  </r>
  <r>
    <x v="0"/>
    <x v="0"/>
    <x v="20"/>
    <x v="10"/>
    <x v="287"/>
    <n v="2477"/>
    <s v="Bloom, Phillip J."/>
    <x v="2"/>
    <x v="0"/>
    <x v="0"/>
    <n v="15.75"/>
    <x v="0"/>
    <x v="1"/>
    <m/>
    <n v="15.75"/>
    <m/>
    <x v="0"/>
    <x v="0"/>
    <x v="0"/>
  </r>
  <r>
    <x v="0"/>
    <x v="0"/>
    <x v="3"/>
    <x v="11"/>
    <x v="287"/>
    <n v="2362"/>
    <s v="Fabrizio, Jamie"/>
    <x v="2"/>
    <x v="0"/>
    <x v="0"/>
    <n v="40"/>
    <x v="0"/>
    <x v="1"/>
    <n v="1.9167000000000001"/>
    <n v="40"/>
    <m/>
    <x v="0"/>
    <x v="0"/>
    <x v="0"/>
  </r>
  <r>
    <x v="0"/>
    <x v="0"/>
    <x v="3"/>
    <x v="11"/>
    <x v="287"/>
    <n v="2362"/>
    <s v="Fabrizio, Jamie"/>
    <x v="2"/>
    <x v="0"/>
    <x v="0"/>
    <m/>
    <x v="0"/>
    <x v="1"/>
    <m/>
    <m/>
    <m/>
    <x v="0"/>
    <x v="0"/>
    <x v="0"/>
  </r>
  <r>
    <x v="0"/>
    <x v="0"/>
    <x v="3"/>
    <x v="11"/>
    <x v="287"/>
    <n v="2408"/>
    <s v="Kelly, Justin"/>
    <x v="2"/>
    <x v="0"/>
    <x v="0"/>
    <n v="40"/>
    <x v="0"/>
    <x v="1"/>
    <m/>
    <n v="40"/>
    <m/>
    <x v="0"/>
    <x v="0"/>
    <x v="0"/>
  </r>
  <r>
    <x v="0"/>
    <x v="0"/>
    <x v="3"/>
    <x v="11"/>
    <x v="287"/>
    <n v="2408"/>
    <s v="Kelly, Justin"/>
    <x v="2"/>
    <x v="0"/>
    <x v="0"/>
    <m/>
    <x v="0"/>
    <x v="1"/>
    <m/>
    <m/>
    <m/>
    <x v="0"/>
    <x v="0"/>
    <x v="0"/>
  </r>
  <r>
    <x v="0"/>
    <x v="0"/>
    <x v="3"/>
    <x v="11"/>
    <x v="287"/>
    <n v="1749"/>
    <s v="Peels, Timothy L."/>
    <x v="2"/>
    <x v="0"/>
    <x v="0"/>
    <n v="40"/>
    <x v="0"/>
    <x v="1"/>
    <n v="3.75"/>
    <n v="40"/>
    <m/>
    <x v="0"/>
    <x v="0"/>
    <x v="0"/>
  </r>
  <r>
    <x v="0"/>
    <x v="0"/>
    <x v="3"/>
    <x v="11"/>
    <x v="287"/>
    <n v="1749"/>
    <s v="Peels, Timothy L."/>
    <x v="2"/>
    <x v="0"/>
    <x v="0"/>
    <m/>
    <x v="0"/>
    <x v="1"/>
    <m/>
    <m/>
    <m/>
    <x v="0"/>
    <x v="0"/>
    <x v="0"/>
  </r>
  <r>
    <x v="0"/>
    <x v="0"/>
    <x v="3"/>
    <x v="11"/>
    <x v="287"/>
    <n v="2294"/>
    <s v="Poff, Jessica"/>
    <x v="2"/>
    <x v="0"/>
    <x v="0"/>
    <n v="40"/>
    <x v="0"/>
    <x v="1"/>
    <n v="2.5"/>
    <n v="40"/>
    <m/>
    <x v="0"/>
    <x v="0"/>
    <x v="0"/>
  </r>
  <r>
    <x v="0"/>
    <x v="0"/>
    <x v="3"/>
    <x v="11"/>
    <x v="287"/>
    <n v="2294"/>
    <s v="Poff, Jessica"/>
    <x v="2"/>
    <x v="0"/>
    <x v="0"/>
    <m/>
    <x v="0"/>
    <x v="1"/>
    <m/>
    <m/>
    <m/>
    <x v="0"/>
    <x v="0"/>
    <x v="0"/>
  </r>
  <r>
    <x v="0"/>
    <x v="0"/>
    <x v="3"/>
    <x v="11"/>
    <x v="287"/>
    <n v="2484"/>
    <s v="Schomaker, Carla J."/>
    <x v="2"/>
    <x v="0"/>
    <x v="0"/>
    <n v="40"/>
    <x v="0"/>
    <x v="1"/>
    <n v="1"/>
    <n v="40"/>
    <m/>
    <x v="0"/>
    <x v="0"/>
    <x v="0"/>
  </r>
  <r>
    <x v="0"/>
    <x v="0"/>
    <x v="3"/>
    <x v="11"/>
    <x v="287"/>
    <n v="2484"/>
    <s v="Schomaker, Carla J."/>
    <x v="2"/>
    <x v="0"/>
    <x v="0"/>
    <m/>
    <x v="0"/>
    <x v="1"/>
    <m/>
    <m/>
    <m/>
    <x v="0"/>
    <x v="0"/>
    <x v="0"/>
  </r>
  <r>
    <x v="0"/>
    <x v="0"/>
    <x v="3"/>
    <x v="11"/>
    <x v="287"/>
    <n v="2447"/>
    <s v="Schutt, Caleb R."/>
    <x v="2"/>
    <x v="0"/>
    <x v="0"/>
    <n v="33.5167"/>
    <x v="0"/>
    <x v="1"/>
    <m/>
    <n v="33.5167"/>
    <m/>
    <x v="0"/>
    <x v="0"/>
    <x v="0"/>
  </r>
  <r>
    <x v="0"/>
    <x v="0"/>
    <x v="3"/>
    <x v="11"/>
    <x v="287"/>
    <n v="2481"/>
    <s v="Smith, Justin E."/>
    <x v="2"/>
    <x v="0"/>
    <x v="0"/>
    <n v="40"/>
    <x v="0"/>
    <x v="1"/>
    <m/>
    <n v="40"/>
    <m/>
    <x v="0"/>
    <x v="0"/>
    <x v="0"/>
  </r>
  <r>
    <x v="0"/>
    <x v="0"/>
    <x v="3"/>
    <x v="11"/>
    <x v="287"/>
    <n v="2481"/>
    <s v="Smith, Justin E."/>
    <x v="2"/>
    <x v="0"/>
    <x v="0"/>
    <m/>
    <x v="0"/>
    <x v="1"/>
    <m/>
    <m/>
    <m/>
    <x v="0"/>
    <x v="0"/>
    <x v="0"/>
  </r>
  <r>
    <x v="0"/>
    <x v="0"/>
    <x v="3"/>
    <x v="11"/>
    <x v="287"/>
    <n v="2284"/>
    <s v="Underwood, Tracy"/>
    <x v="2"/>
    <x v="0"/>
    <x v="0"/>
    <n v="30"/>
    <x v="0"/>
    <x v="1"/>
    <m/>
    <n v="30"/>
    <m/>
    <x v="0"/>
    <x v="0"/>
    <x v="0"/>
  </r>
  <r>
    <x v="0"/>
    <x v="0"/>
    <x v="4"/>
    <x v="12"/>
    <x v="287"/>
    <n v="1410"/>
    <s v="Cooper, Alice F."/>
    <x v="2"/>
    <x v="0"/>
    <x v="0"/>
    <n v="40"/>
    <x v="0"/>
    <x v="1"/>
    <n v="4"/>
    <n v="40"/>
    <m/>
    <x v="0"/>
    <x v="0"/>
    <x v="0"/>
  </r>
  <r>
    <x v="0"/>
    <x v="0"/>
    <x v="4"/>
    <x v="12"/>
    <x v="287"/>
    <n v="1410"/>
    <s v="Cooper, Alice F."/>
    <x v="2"/>
    <x v="0"/>
    <x v="0"/>
    <m/>
    <x v="0"/>
    <x v="1"/>
    <m/>
    <m/>
    <m/>
    <x v="0"/>
    <x v="0"/>
    <x v="0"/>
  </r>
  <r>
    <x v="0"/>
    <x v="0"/>
    <x v="4"/>
    <x v="12"/>
    <x v="287"/>
    <n v="2203"/>
    <s v="Hicks, Lisa"/>
    <x v="2"/>
    <x v="0"/>
    <x v="0"/>
    <n v="40"/>
    <x v="0"/>
    <x v="1"/>
    <m/>
    <n v="40"/>
    <m/>
    <x v="0"/>
    <x v="0"/>
    <x v="0"/>
  </r>
  <r>
    <x v="0"/>
    <x v="0"/>
    <x v="4"/>
    <x v="12"/>
    <x v="287"/>
    <n v="2203"/>
    <s v="Hicks, Lisa"/>
    <x v="2"/>
    <x v="0"/>
    <x v="0"/>
    <m/>
    <x v="0"/>
    <x v="1"/>
    <m/>
    <m/>
    <m/>
    <x v="0"/>
    <x v="0"/>
    <x v="0"/>
  </r>
  <r>
    <x v="0"/>
    <x v="0"/>
    <x v="4"/>
    <x v="12"/>
    <x v="287"/>
    <n v="2482"/>
    <s v="Jones, Deborah B."/>
    <x v="2"/>
    <x v="0"/>
    <x v="0"/>
    <n v="40"/>
    <x v="0"/>
    <x v="1"/>
    <m/>
    <n v="40"/>
    <m/>
    <x v="0"/>
    <x v="0"/>
    <x v="0"/>
  </r>
  <r>
    <x v="0"/>
    <x v="0"/>
    <x v="4"/>
    <x v="12"/>
    <x v="287"/>
    <n v="2482"/>
    <s v="Jones, Deborah B."/>
    <x v="2"/>
    <x v="0"/>
    <x v="0"/>
    <m/>
    <x v="0"/>
    <x v="1"/>
    <m/>
    <m/>
    <m/>
    <x v="0"/>
    <x v="0"/>
    <x v="0"/>
  </r>
  <r>
    <x v="0"/>
    <x v="0"/>
    <x v="4"/>
    <x v="12"/>
    <x v="287"/>
    <n v="1206"/>
    <s v="Lorenz, Viola B."/>
    <x v="2"/>
    <x v="0"/>
    <x v="0"/>
    <n v="40"/>
    <x v="0"/>
    <x v="1"/>
    <n v="4"/>
    <n v="40"/>
    <m/>
    <x v="0"/>
    <x v="0"/>
    <x v="0"/>
  </r>
  <r>
    <x v="0"/>
    <x v="0"/>
    <x v="4"/>
    <x v="12"/>
    <x v="287"/>
    <n v="1206"/>
    <s v="Lorenz, Viola B."/>
    <x v="2"/>
    <x v="0"/>
    <x v="0"/>
    <m/>
    <x v="0"/>
    <x v="1"/>
    <m/>
    <m/>
    <m/>
    <x v="0"/>
    <x v="0"/>
    <x v="0"/>
  </r>
  <r>
    <x v="0"/>
    <x v="0"/>
    <x v="4"/>
    <x v="12"/>
    <x v="287"/>
    <n v="2486"/>
    <s v="Martin, Dusty M."/>
    <x v="2"/>
    <x v="0"/>
    <x v="0"/>
    <n v="36.75"/>
    <x v="0"/>
    <x v="1"/>
    <m/>
    <n v="36.75"/>
    <m/>
    <x v="0"/>
    <x v="0"/>
    <x v="0"/>
  </r>
  <r>
    <x v="0"/>
    <x v="0"/>
    <x v="4"/>
    <x v="12"/>
    <x v="287"/>
    <n v="2475"/>
    <s v="Smith, Shannon F."/>
    <x v="2"/>
    <x v="0"/>
    <x v="0"/>
    <n v="40"/>
    <x v="0"/>
    <x v="1"/>
    <m/>
    <n v="40"/>
    <m/>
    <x v="0"/>
    <x v="0"/>
    <x v="0"/>
  </r>
  <r>
    <x v="0"/>
    <x v="0"/>
    <x v="4"/>
    <x v="12"/>
    <x v="287"/>
    <n v="2475"/>
    <s v="Smith, Shannon F."/>
    <x v="2"/>
    <x v="0"/>
    <x v="0"/>
    <m/>
    <x v="0"/>
    <x v="1"/>
    <m/>
    <m/>
    <m/>
    <x v="0"/>
    <x v="0"/>
    <x v="0"/>
  </r>
  <r>
    <x v="0"/>
    <x v="0"/>
    <x v="6"/>
    <x v="13"/>
    <x v="287"/>
    <n v="2175"/>
    <s v="Akulic, Marlene"/>
    <x v="2"/>
    <x v="0"/>
    <x v="0"/>
    <n v="40"/>
    <x v="0"/>
    <x v="1"/>
    <n v="1"/>
    <n v="40"/>
    <m/>
    <x v="0"/>
    <x v="0"/>
    <x v="0"/>
  </r>
  <r>
    <x v="0"/>
    <x v="0"/>
    <x v="6"/>
    <x v="13"/>
    <x v="287"/>
    <n v="2175"/>
    <s v="Akulic, Marlene"/>
    <x v="2"/>
    <x v="0"/>
    <x v="0"/>
    <m/>
    <x v="0"/>
    <x v="1"/>
    <m/>
    <m/>
    <m/>
    <x v="0"/>
    <x v="0"/>
    <x v="0"/>
  </r>
  <r>
    <x v="0"/>
    <x v="0"/>
    <x v="6"/>
    <x v="13"/>
    <x v="287"/>
    <n v="2462"/>
    <s v="Armstrong, Mary A."/>
    <x v="2"/>
    <x v="0"/>
    <x v="0"/>
    <n v="31"/>
    <x v="0"/>
    <x v="1"/>
    <m/>
    <n v="31"/>
    <m/>
    <x v="0"/>
    <x v="0"/>
    <x v="0"/>
  </r>
  <r>
    <x v="0"/>
    <x v="0"/>
    <x v="6"/>
    <x v="13"/>
    <x v="287"/>
    <n v="2340"/>
    <s v="Atkins, Reva"/>
    <x v="2"/>
    <x v="0"/>
    <x v="0"/>
    <n v="40"/>
    <x v="0"/>
    <x v="1"/>
    <n v="3.75"/>
    <n v="40"/>
    <m/>
    <x v="0"/>
    <x v="0"/>
    <x v="0"/>
  </r>
  <r>
    <x v="0"/>
    <x v="0"/>
    <x v="6"/>
    <x v="13"/>
    <x v="287"/>
    <n v="2340"/>
    <s v="Atkins, Reva"/>
    <x v="2"/>
    <x v="0"/>
    <x v="0"/>
    <m/>
    <x v="0"/>
    <x v="1"/>
    <m/>
    <m/>
    <m/>
    <x v="0"/>
    <x v="0"/>
    <x v="0"/>
  </r>
  <r>
    <x v="0"/>
    <x v="0"/>
    <x v="6"/>
    <x v="13"/>
    <x v="287"/>
    <n v="2470"/>
    <s v="Bivens, Bethany M."/>
    <x v="2"/>
    <x v="0"/>
    <x v="0"/>
    <n v="30"/>
    <x v="0"/>
    <x v="1"/>
    <m/>
    <n v="30"/>
    <m/>
    <x v="0"/>
    <x v="0"/>
    <x v="0"/>
  </r>
  <r>
    <x v="0"/>
    <x v="0"/>
    <x v="6"/>
    <x v="13"/>
    <x v="287"/>
    <n v="2229"/>
    <s v="Bledsoe, Amy"/>
    <x v="2"/>
    <x v="0"/>
    <x v="0"/>
    <n v="10"/>
    <x v="0"/>
    <x v="1"/>
    <m/>
    <n v="10"/>
    <n v="20"/>
    <x v="0"/>
    <x v="0"/>
    <x v="0"/>
  </r>
  <r>
    <x v="0"/>
    <x v="0"/>
    <x v="6"/>
    <x v="13"/>
    <x v="287"/>
    <n v="2190"/>
    <s v="Bookout, Nancy"/>
    <x v="2"/>
    <x v="0"/>
    <x v="0"/>
    <n v="40"/>
    <x v="0"/>
    <x v="1"/>
    <n v="4"/>
    <n v="40"/>
    <m/>
    <x v="0"/>
    <x v="0"/>
    <x v="0"/>
  </r>
  <r>
    <x v="0"/>
    <x v="0"/>
    <x v="6"/>
    <x v="13"/>
    <x v="287"/>
    <n v="2190"/>
    <s v="Bookout, Nancy"/>
    <x v="2"/>
    <x v="0"/>
    <x v="0"/>
    <m/>
    <x v="0"/>
    <x v="1"/>
    <m/>
    <m/>
    <m/>
    <x v="0"/>
    <x v="0"/>
    <x v="0"/>
  </r>
  <r>
    <x v="0"/>
    <x v="0"/>
    <x v="6"/>
    <x v="13"/>
    <x v="287"/>
    <n v="2382"/>
    <s v="Bourzac, Nanette L."/>
    <x v="2"/>
    <x v="0"/>
    <x v="0"/>
    <n v="40"/>
    <x v="0"/>
    <x v="1"/>
    <m/>
    <n v="40"/>
    <m/>
    <x v="0"/>
    <x v="0"/>
    <x v="0"/>
  </r>
  <r>
    <x v="0"/>
    <x v="0"/>
    <x v="6"/>
    <x v="13"/>
    <x v="287"/>
    <n v="2382"/>
    <s v="Bourzac, Nanette L."/>
    <x v="2"/>
    <x v="0"/>
    <x v="0"/>
    <m/>
    <x v="0"/>
    <x v="1"/>
    <m/>
    <m/>
    <m/>
    <x v="0"/>
    <x v="0"/>
    <x v="0"/>
  </r>
  <r>
    <x v="0"/>
    <x v="0"/>
    <x v="6"/>
    <x v="13"/>
    <x v="287"/>
    <n v="2316"/>
    <s v="Brummett, Sebrina D."/>
    <x v="2"/>
    <x v="0"/>
    <x v="0"/>
    <n v="36"/>
    <x v="0"/>
    <x v="1"/>
    <m/>
    <n v="36"/>
    <m/>
    <x v="0"/>
    <x v="0"/>
    <x v="0"/>
  </r>
  <r>
    <x v="0"/>
    <x v="0"/>
    <x v="6"/>
    <x v="13"/>
    <x v="287"/>
    <n v="2156"/>
    <s v="Bryan, Sheena L."/>
    <x v="2"/>
    <x v="0"/>
    <x v="0"/>
    <n v="32"/>
    <x v="0"/>
    <x v="1"/>
    <m/>
    <n v="32"/>
    <m/>
    <x v="0"/>
    <x v="0"/>
    <x v="0"/>
  </r>
  <r>
    <x v="0"/>
    <x v="0"/>
    <x v="6"/>
    <x v="13"/>
    <x v="287"/>
    <n v="2326"/>
    <s v="Burger, Mary M."/>
    <x v="2"/>
    <x v="0"/>
    <x v="0"/>
    <n v="37.75"/>
    <x v="0"/>
    <x v="1"/>
    <m/>
    <n v="37.75"/>
    <m/>
    <x v="0"/>
    <x v="0"/>
    <x v="0"/>
  </r>
  <r>
    <x v="0"/>
    <x v="0"/>
    <x v="6"/>
    <x v="13"/>
    <x v="287"/>
    <n v="2326"/>
    <s v="Burger, Mary M."/>
    <x v="2"/>
    <x v="0"/>
    <x v="0"/>
    <m/>
    <x v="0"/>
    <x v="1"/>
    <m/>
    <m/>
    <m/>
    <x v="0"/>
    <x v="0"/>
    <x v="0"/>
  </r>
  <r>
    <x v="0"/>
    <x v="0"/>
    <x v="6"/>
    <x v="13"/>
    <x v="287"/>
    <n v="1010"/>
    <s v="Carroll, Robin M."/>
    <x v="2"/>
    <x v="0"/>
    <x v="0"/>
    <n v="40"/>
    <x v="0"/>
    <x v="1"/>
    <m/>
    <n v="40"/>
    <m/>
    <x v="0"/>
    <x v="0"/>
    <x v="0"/>
  </r>
  <r>
    <x v="0"/>
    <x v="0"/>
    <x v="6"/>
    <x v="13"/>
    <x v="287"/>
    <n v="1010"/>
    <s v="Carroll, Robin M."/>
    <x v="2"/>
    <x v="0"/>
    <x v="0"/>
    <m/>
    <x v="0"/>
    <x v="1"/>
    <m/>
    <m/>
    <m/>
    <x v="0"/>
    <x v="0"/>
    <x v="0"/>
  </r>
  <r>
    <x v="0"/>
    <x v="0"/>
    <x v="6"/>
    <x v="13"/>
    <x v="287"/>
    <n v="2068"/>
    <s v="Cathcart, Bess L."/>
    <x v="2"/>
    <x v="0"/>
    <x v="0"/>
    <m/>
    <x v="0"/>
    <x v="1"/>
    <m/>
    <m/>
    <n v="5"/>
    <x v="0"/>
    <x v="0"/>
    <x v="0"/>
  </r>
  <r>
    <x v="0"/>
    <x v="0"/>
    <x v="6"/>
    <x v="13"/>
    <x v="287"/>
    <n v="2098"/>
    <s v="Childress, Stacy M."/>
    <x v="2"/>
    <x v="0"/>
    <x v="0"/>
    <n v="40"/>
    <x v="0"/>
    <x v="1"/>
    <n v="3.5"/>
    <n v="40"/>
    <m/>
    <x v="0"/>
    <x v="0"/>
    <x v="0"/>
  </r>
  <r>
    <x v="0"/>
    <x v="0"/>
    <x v="6"/>
    <x v="13"/>
    <x v="287"/>
    <n v="2098"/>
    <s v="Childress, Stacy M."/>
    <x v="2"/>
    <x v="0"/>
    <x v="0"/>
    <m/>
    <x v="0"/>
    <x v="1"/>
    <m/>
    <m/>
    <m/>
    <x v="0"/>
    <x v="0"/>
    <x v="0"/>
  </r>
  <r>
    <x v="0"/>
    <x v="0"/>
    <x v="6"/>
    <x v="13"/>
    <x v="287"/>
    <n v="2430"/>
    <s v="Coburn, Lisa"/>
    <x v="2"/>
    <x v="0"/>
    <x v="0"/>
    <n v="37.25"/>
    <x v="0"/>
    <x v="1"/>
    <m/>
    <n v="37.25"/>
    <m/>
    <x v="0"/>
    <x v="0"/>
    <x v="0"/>
  </r>
  <r>
    <x v="0"/>
    <x v="0"/>
    <x v="6"/>
    <x v="13"/>
    <x v="287"/>
    <n v="2430"/>
    <s v="Coburn, Lisa"/>
    <x v="2"/>
    <x v="0"/>
    <x v="0"/>
    <m/>
    <x v="0"/>
    <x v="1"/>
    <m/>
    <m/>
    <m/>
    <x v="0"/>
    <x v="0"/>
    <x v="0"/>
  </r>
  <r>
    <x v="0"/>
    <x v="0"/>
    <x v="6"/>
    <x v="13"/>
    <x v="287"/>
    <n v="1362"/>
    <s v="Davis, Kimberly S."/>
    <x v="2"/>
    <x v="0"/>
    <x v="0"/>
    <n v="40"/>
    <x v="0"/>
    <x v="1"/>
    <n v="4"/>
    <n v="40"/>
    <m/>
    <x v="0"/>
    <x v="0"/>
    <x v="0"/>
  </r>
  <r>
    <x v="0"/>
    <x v="0"/>
    <x v="6"/>
    <x v="13"/>
    <x v="287"/>
    <n v="1362"/>
    <s v="Davis, Kimberly S."/>
    <x v="2"/>
    <x v="0"/>
    <x v="0"/>
    <m/>
    <x v="0"/>
    <x v="1"/>
    <m/>
    <m/>
    <m/>
    <x v="0"/>
    <x v="0"/>
    <x v="0"/>
  </r>
  <r>
    <x v="0"/>
    <x v="0"/>
    <x v="6"/>
    <x v="13"/>
    <x v="287"/>
    <n v="1465"/>
    <s v="Dotson, Wanda A."/>
    <x v="2"/>
    <x v="0"/>
    <x v="0"/>
    <n v="39"/>
    <x v="0"/>
    <x v="1"/>
    <m/>
    <n v="39"/>
    <m/>
    <x v="0"/>
    <x v="0"/>
    <x v="0"/>
  </r>
  <r>
    <x v="0"/>
    <x v="0"/>
    <x v="6"/>
    <x v="13"/>
    <x v="287"/>
    <n v="1465"/>
    <s v="Dotson, Wanda A."/>
    <x v="2"/>
    <x v="0"/>
    <x v="0"/>
    <m/>
    <x v="0"/>
    <x v="1"/>
    <m/>
    <m/>
    <m/>
    <x v="0"/>
    <x v="0"/>
    <x v="0"/>
  </r>
  <r>
    <x v="0"/>
    <x v="0"/>
    <x v="6"/>
    <x v="13"/>
    <x v="287"/>
    <n v="2046"/>
    <s v="Dunn, Lois"/>
    <x v="2"/>
    <x v="0"/>
    <x v="0"/>
    <n v="38"/>
    <x v="0"/>
    <x v="1"/>
    <m/>
    <n v="38"/>
    <m/>
    <x v="0"/>
    <x v="0"/>
    <x v="0"/>
  </r>
  <r>
    <x v="0"/>
    <x v="0"/>
    <x v="6"/>
    <x v="13"/>
    <x v="287"/>
    <n v="2046"/>
    <s v="Dunn, Lois"/>
    <x v="2"/>
    <x v="0"/>
    <x v="0"/>
    <m/>
    <x v="0"/>
    <x v="1"/>
    <m/>
    <m/>
    <m/>
    <x v="0"/>
    <x v="0"/>
    <x v="0"/>
  </r>
  <r>
    <x v="0"/>
    <x v="0"/>
    <x v="6"/>
    <x v="13"/>
    <x v="287"/>
    <n v="2476"/>
    <s v="Finnell, Elizabeth A."/>
    <x v="2"/>
    <x v="0"/>
    <x v="0"/>
    <n v="40"/>
    <x v="0"/>
    <x v="1"/>
    <m/>
    <n v="40"/>
    <m/>
    <x v="0"/>
    <x v="0"/>
    <x v="0"/>
  </r>
  <r>
    <x v="0"/>
    <x v="0"/>
    <x v="6"/>
    <x v="13"/>
    <x v="287"/>
    <n v="2476"/>
    <s v="Finnell, Elizabeth A."/>
    <x v="2"/>
    <x v="0"/>
    <x v="0"/>
    <m/>
    <x v="0"/>
    <x v="1"/>
    <m/>
    <m/>
    <m/>
    <x v="0"/>
    <x v="0"/>
    <x v="0"/>
  </r>
  <r>
    <x v="0"/>
    <x v="0"/>
    <x v="6"/>
    <x v="13"/>
    <x v="287"/>
    <n v="2319"/>
    <s v="Gibby, Deborah"/>
    <x v="2"/>
    <x v="0"/>
    <x v="0"/>
    <n v="40"/>
    <x v="0"/>
    <x v="1"/>
    <n v="4.25"/>
    <n v="40"/>
    <m/>
    <x v="0"/>
    <x v="0"/>
    <x v="0"/>
  </r>
  <r>
    <x v="0"/>
    <x v="0"/>
    <x v="6"/>
    <x v="13"/>
    <x v="287"/>
    <n v="2319"/>
    <s v="Gibby, Deborah"/>
    <x v="2"/>
    <x v="0"/>
    <x v="0"/>
    <m/>
    <x v="0"/>
    <x v="1"/>
    <m/>
    <m/>
    <m/>
    <x v="0"/>
    <x v="0"/>
    <x v="0"/>
  </r>
  <r>
    <x v="0"/>
    <x v="0"/>
    <x v="6"/>
    <x v="13"/>
    <x v="287"/>
    <n v="2286"/>
    <s v="Godwin, Tonya"/>
    <x v="2"/>
    <x v="0"/>
    <x v="0"/>
    <n v="40"/>
    <x v="0"/>
    <x v="1"/>
    <n v="4"/>
    <n v="40"/>
    <m/>
    <x v="0"/>
    <x v="0"/>
    <x v="0"/>
  </r>
  <r>
    <x v="0"/>
    <x v="0"/>
    <x v="6"/>
    <x v="13"/>
    <x v="287"/>
    <n v="2286"/>
    <s v="Godwin, Tonya"/>
    <x v="2"/>
    <x v="0"/>
    <x v="0"/>
    <m/>
    <x v="0"/>
    <x v="1"/>
    <m/>
    <m/>
    <m/>
    <x v="0"/>
    <x v="0"/>
    <x v="0"/>
  </r>
  <r>
    <x v="0"/>
    <x v="0"/>
    <x v="6"/>
    <x v="13"/>
    <x v="287"/>
    <n v="2386"/>
    <s v="Hampton, Angela"/>
    <x v="2"/>
    <x v="0"/>
    <x v="0"/>
    <n v="37.75"/>
    <x v="0"/>
    <x v="1"/>
    <m/>
    <n v="37.75"/>
    <m/>
    <x v="0"/>
    <x v="0"/>
    <x v="0"/>
  </r>
  <r>
    <x v="0"/>
    <x v="0"/>
    <x v="6"/>
    <x v="13"/>
    <x v="287"/>
    <n v="2386"/>
    <s v="Hampton, Angela"/>
    <x v="2"/>
    <x v="0"/>
    <x v="0"/>
    <m/>
    <x v="0"/>
    <x v="1"/>
    <m/>
    <m/>
    <m/>
    <x v="0"/>
    <x v="0"/>
    <x v="0"/>
  </r>
  <r>
    <x v="0"/>
    <x v="0"/>
    <x v="6"/>
    <x v="13"/>
    <x v="287"/>
    <n v="2376"/>
    <s v="Headrick, Lena"/>
    <x v="2"/>
    <x v="0"/>
    <x v="0"/>
    <n v="30"/>
    <x v="0"/>
    <x v="1"/>
    <m/>
    <n v="30"/>
    <m/>
    <x v="0"/>
    <x v="0"/>
    <x v="0"/>
  </r>
  <r>
    <x v="0"/>
    <x v="0"/>
    <x v="6"/>
    <x v="13"/>
    <x v="287"/>
    <n v="2373"/>
    <s v="Helton, Lisa K."/>
    <x v="2"/>
    <x v="0"/>
    <x v="0"/>
    <n v="40"/>
    <x v="0"/>
    <x v="1"/>
    <m/>
    <n v="40"/>
    <m/>
    <x v="0"/>
    <x v="0"/>
    <x v="0"/>
  </r>
  <r>
    <x v="0"/>
    <x v="0"/>
    <x v="6"/>
    <x v="13"/>
    <x v="287"/>
    <n v="2373"/>
    <s v="Helton, Lisa K."/>
    <x v="2"/>
    <x v="0"/>
    <x v="0"/>
    <m/>
    <x v="0"/>
    <x v="1"/>
    <m/>
    <m/>
    <m/>
    <x v="0"/>
    <x v="0"/>
    <x v="0"/>
  </r>
  <r>
    <x v="0"/>
    <x v="0"/>
    <x v="6"/>
    <x v="13"/>
    <x v="287"/>
    <n v="2261"/>
    <s v="Howarth, Amy"/>
    <x v="2"/>
    <x v="0"/>
    <x v="0"/>
    <n v="40"/>
    <x v="0"/>
    <x v="1"/>
    <n v="2"/>
    <n v="40"/>
    <m/>
    <x v="0"/>
    <x v="0"/>
    <x v="0"/>
  </r>
  <r>
    <x v="0"/>
    <x v="0"/>
    <x v="6"/>
    <x v="13"/>
    <x v="287"/>
    <n v="2261"/>
    <s v="Howarth, Amy"/>
    <x v="2"/>
    <x v="0"/>
    <x v="0"/>
    <m/>
    <x v="0"/>
    <x v="1"/>
    <m/>
    <m/>
    <m/>
    <x v="0"/>
    <x v="0"/>
    <x v="0"/>
  </r>
  <r>
    <x v="0"/>
    <x v="0"/>
    <x v="6"/>
    <x v="13"/>
    <x v="287"/>
    <n v="1480"/>
    <s v="Kliever, Debbie J."/>
    <x v="2"/>
    <x v="0"/>
    <x v="0"/>
    <n v="40"/>
    <x v="0"/>
    <x v="1"/>
    <m/>
    <n v="40"/>
    <m/>
    <x v="0"/>
    <x v="0"/>
    <x v="0"/>
  </r>
  <r>
    <x v="0"/>
    <x v="0"/>
    <x v="6"/>
    <x v="13"/>
    <x v="287"/>
    <n v="1480"/>
    <s v="Kliever, Debbie J."/>
    <x v="2"/>
    <x v="0"/>
    <x v="0"/>
    <m/>
    <x v="0"/>
    <x v="1"/>
    <m/>
    <m/>
    <m/>
    <x v="0"/>
    <x v="0"/>
    <x v="0"/>
  </r>
  <r>
    <x v="0"/>
    <x v="0"/>
    <x v="6"/>
    <x v="13"/>
    <x v="287"/>
    <n v="1259"/>
    <s v="Lee, Ginger"/>
    <x v="2"/>
    <x v="0"/>
    <x v="0"/>
    <n v="21"/>
    <x v="0"/>
    <x v="1"/>
    <m/>
    <n v="21"/>
    <m/>
    <x v="0"/>
    <x v="0"/>
    <x v="0"/>
  </r>
  <r>
    <x v="0"/>
    <x v="0"/>
    <x v="6"/>
    <x v="13"/>
    <x v="287"/>
    <n v="2176"/>
    <s v="May, Cynthia L."/>
    <x v="2"/>
    <x v="0"/>
    <x v="0"/>
    <n v="40"/>
    <x v="0"/>
    <x v="1"/>
    <n v="4.5"/>
    <n v="40"/>
    <m/>
    <x v="0"/>
    <x v="0"/>
    <x v="0"/>
  </r>
  <r>
    <x v="0"/>
    <x v="0"/>
    <x v="6"/>
    <x v="13"/>
    <x v="287"/>
    <n v="2176"/>
    <s v="May, Cynthia L."/>
    <x v="2"/>
    <x v="0"/>
    <x v="0"/>
    <m/>
    <x v="0"/>
    <x v="1"/>
    <m/>
    <m/>
    <m/>
    <x v="0"/>
    <x v="0"/>
    <x v="0"/>
  </r>
  <r>
    <x v="0"/>
    <x v="0"/>
    <x v="6"/>
    <x v="13"/>
    <x v="287"/>
    <n v="1558"/>
    <s v="McCluskey, Loreta R."/>
    <x v="2"/>
    <x v="0"/>
    <x v="0"/>
    <n v="40"/>
    <x v="0"/>
    <x v="1"/>
    <m/>
    <n v="40"/>
    <m/>
    <x v="0"/>
    <x v="0"/>
    <x v="0"/>
  </r>
  <r>
    <x v="0"/>
    <x v="0"/>
    <x v="6"/>
    <x v="13"/>
    <x v="287"/>
    <n v="1558"/>
    <s v="McCluskey, Loreta R."/>
    <x v="2"/>
    <x v="0"/>
    <x v="0"/>
    <m/>
    <x v="0"/>
    <x v="1"/>
    <m/>
    <m/>
    <m/>
    <x v="0"/>
    <x v="0"/>
    <x v="0"/>
  </r>
  <r>
    <x v="0"/>
    <x v="0"/>
    <x v="6"/>
    <x v="13"/>
    <x v="287"/>
    <n v="2442"/>
    <s v="Mccord, Loriah L."/>
    <x v="2"/>
    <x v="0"/>
    <x v="0"/>
    <n v="34.25"/>
    <x v="0"/>
    <x v="1"/>
    <m/>
    <n v="34.25"/>
    <m/>
    <x v="0"/>
    <x v="0"/>
    <x v="0"/>
  </r>
  <r>
    <x v="0"/>
    <x v="0"/>
    <x v="6"/>
    <x v="13"/>
    <x v="287"/>
    <n v="2380"/>
    <s v="Moore, Darlene"/>
    <x v="2"/>
    <x v="0"/>
    <x v="0"/>
    <n v="38"/>
    <x v="0"/>
    <x v="1"/>
    <m/>
    <n v="38"/>
    <m/>
    <x v="0"/>
    <x v="0"/>
    <x v="0"/>
  </r>
  <r>
    <x v="0"/>
    <x v="0"/>
    <x v="6"/>
    <x v="13"/>
    <x v="287"/>
    <n v="2380"/>
    <s v="Moore, Darlene"/>
    <x v="2"/>
    <x v="0"/>
    <x v="0"/>
    <m/>
    <x v="0"/>
    <x v="1"/>
    <m/>
    <m/>
    <m/>
    <x v="0"/>
    <x v="0"/>
    <x v="0"/>
  </r>
  <r>
    <x v="0"/>
    <x v="0"/>
    <x v="6"/>
    <x v="13"/>
    <x v="287"/>
    <n v="2465"/>
    <s v="Morris, Jessie A."/>
    <x v="2"/>
    <x v="0"/>
    <x v="0"/>
    <n v="31.75"/>
    <x v="0"/>
    <x v="1"/>
    <m/>
    <n v="31.75"/>
    <m/>
    <x v="0"/>
    <x v="0"/>
    <x v="0"/>
  </r>
  <r>
    <x v="0"/>
    <x v="0"/>
    <x v="6"/>
    <x v="13"/>
    <x v="287"/>
    <n v="2409"/>
    <s v="Neeley, Megan R."/>
    <x v="2"/>
    <x v="0"/>
    <x v="0"/>
    <n v="40"/>
    <x v="0"/>
    <x v="1"/>
    <n v="2.25"/>
    <n v="40"/>
    <m/>
    <x v="0"/>
    <x v="0"/>
    <x v="0"/>
  </r>
  <r>
    <x v="0"/>
    <x v="0"/>
    <x v="6"/>
    <x v="13"/>
    <x v="287"/>
    <n v="2409"/>
    <s v="Neeley, Megan R."/>
    <x v="2"/>
    <x v="0"/>
    <x v="0"/>
    <m/>
    <x v="0"/>
    <x v="1"/>
    <m/>
    <m/>
    <m/>
    <x v="0"/>
    <x v="0"/>
    <x v="0"/>
  </r>
  <r>
    <x v="0"/>
    <x v="0"/>
    <x v="6"/>
    <x v="13"/>
    <x v="287"/>
    <n v="1559"/>
    <s v="Nichols, Brenda S."/>
    <x v="2"/>
    <x v="0"/>
    <x v="0"/>
    <n v="40"/>
    <x v="0"/>
    <x v="1"/>
    <n v="4"/>
    <n v="40"/>
    <m/>
    <x v="0"/>
    <x v="0"/>
    <x v="0"/>
  </r>
  <r>
    <x v="0"/>
    <x v="0"/>
    <x v="6"/>
    <x v="13"/>
    <x v="287"/>
    <n v="1559"/>
    <s v="Nichols, Brenda S."/>
    <x v="2"/>
    <x v="0"/>
    <x v="0"/>
    <m/>
    <x v="0"/>
    <x v="1"/>
    <m/>
    <m/>
    <m/>
    <x v="0"/>
    <x v="0"/>
    <x v="0"/>
  </r>
  <r>
    <x v="0"/>
    <x v="0"/>
    <x v="6"/>
    <x v="13"/>
    <x v="287"/>
    <n v="2415"/>
    <s v="Patterson, Pamela"/>
    <x v="2"/>
    <x v="0"/>
    <x v="0"/>
    <n v="40"/>
    <x v="0"/>
    <x v="1"/>
    <n v="2.5"/>
    <n v="40"/>
    <m/>
    <x v="0"/>
    <x v="0"/>
    <x v="0"/>
  </r>
  <r>
    <x v="0"/>
    <x v="0"/>
    <x v="6"/>
    <x v="13"/>
    <x v="287"/>
    <n v="2415"/>
    <s v="Patterson, Pamela"/>
    <x v="2"/>
    <x v="0"/>
    <x v="0"/>
    <m/>
    <x v="0"/>
    <x v="1"/>
    <m/>
    <m/>
    <m/>
    <x v="0"/>
    <x v="0"/>
    <x v="0"/>
  </r>
  <r>
    <x v="0"/>
    <x v="0"/>
    <x v="6"/>
    <x v="13"/>
    <x v="287"/>
    <n v="2259"/>
    <s v="Peels, Carolyn K."/>
    <x v="2"/>
    <x v="0"/>
    <x v="0"/>
    <n v="40"/>
    <x v="0"/>
    <x v="1"/>
    <m/>
    <n v="40"/>
    <m/>
    <x v="0"/>
    <x v="0"/>
    <x v="0"/>
  </r>
  <r>
    <x v="0"/>
    <x v="0"/>
    <x v="6"/>
    <x v="13"/>
    <x v="287"/>
    <n v="2259"/>
    <s v="Peels, Carolyn K."/>
    <x v="2"/>
    <x v="0"/>
    <x v="0"/>
    <m/>
    <x v="0"/>
    <x v="1"/>
    <m/>
    <m/>
    <m/>
    <x v="0"/>
    <x v="0"/>
    <x v="0"/>
  </r>
  <r>
    <x v="0"/>
    <x v="0"/>
    <x v="6"/>
    <x v="13"/>
    <x v="287"/>
    <n v="2483"/>
    <s v="Reagan, Sandra I."/>
    <x v="2"/>
    <x v="0"/>
    <x v="0"/>
    <n v="40"/>
    <x v="0"/>
    <x v="1"/>
    <m/>
    <n v="40"/>
    <m/>
    <x v="0"/>
    <x v="0"/>
    <x v="0"/>
  </r>
  <r>
    <x v="0"/>
    <x v="0"/>
    <x v="6"/>
    <x v="13"/>
    <x v="287"/>
    <n v="2483"/>
    <s v="Reagan, Sandra I."/>
    <x v="2"/>
    <x v="0"/>
    <x v="0"/>
    <m/>
    <x v="0"/>
    <x v="1"/>
    <m/>
    <m/>
    <m/>
    <x v="0"/>
    <x v="0"/>
    <x v="0"/>
  </r>
  <r>
    <x v="0"/>
    <x v="0"/>
    <x v="6"/>
    <x v="13"/>
    <x v="287"/>
    <n v="2459"/>
    <s v="Redman, Melissa G."/>
    <x v="2"/>
    <x v="0"/>
    <x v="0"/>
    <n v="40"/>
    <x v="0"/>
    <x v="1"/>
    <m/>
    <n v="40"/>
    <m/>
    <x v="0"/>
    <x v="0"/>
    <x v="0"/>
  </r>
  <r>
    <x v="0"/>
    <x v="0"/>
    <x v="6"/>
    <x v="13"/>
    <x v="287"/>
    <n v="2459"/>
    <s v="Redman, Melissa G."/>
    <x v="2"/>
    <x v="0"/>
    <x v="0"/>
    <m/>
    <x v="0"/>
    <x v="1"/>
    <m/>
    <m/>
    <m/>
    <x v="0"/>
    <x v="0"/>
    <x v="0"/>
  </r>
  <r>
    <x v="0"/>
    <x v="0"/>
    <x v="6"/>
    <x v="13"/>
    <x v="287"/>
    <n v="1997"/>
    <s v="Roberts, Lisa R."/>
    <x v="2"/>
    <x v="0"/>
    <x v="0"/>
    <n v="40"/>
    <x v="0"/>
    <x v="1"/>
    <m/>
    <n v="40"/>
    <m/>
    <x v="0"/>
    <x v="0"/>
    <x v="0"/>
  </r>
  <r>
    <x v="0"/>
    <x v="0"/>
    <x v="6"/>
    <x v="13"/>
    <x v="287"/>
    <n v="1997"/>
    <s v="Roberts, Lisa R."/>
    <x v="2"/>
    <x v="0"/>
    <x v="0"/>
    <m/>
    <x v="0"/>
    <x v="1"/>
    <m/>
    <m/>
    <m/>
    <x v="0"/>
    <x v="0"/>
    <x v="0"/>
  </r>
  <r>
    <x v="0"/>
    <x v="0"/>
    <x v="6"/>
    <x v="13"/>
    <x v="287"/>
    <n v="2440"/>
    <s v="Rupinski, Alexis M."/>
    <x v="2"/>
    <x v="0"/>
    <x v="0"/>
    <n v="23.5167"/>
    <x v="0"/>
    <x v="1"/>
    <m/>
    <n v="23.5167"/>
    <m/>
    <x v="0"/>
    <x v="0"/>
    <x v="0"/>
  </r>
  <r>
    <x v="0"/>
    <x v="0"/>
    <x v="6"/>
    <x v="13"/>
    <x v="287"/>
    <n v="2192"/>
    <s v="Rupinski, Angela"/>
    <x v="2"/>
    <x v="0"/>
    <x v="0"/>
    <n v="40"/>
    <x v="0"/>
    <x v="1"/>
    <n v="4"/>
    <n v="40"/>
    <m/>
    <x v="0"/>
    <x v="0"/>
    <x v="0"/>
  </r>
  <r>
    <x v="0"/>
    <x v="0"/>
    <x v="6"/>
    <x v="13"/>
    <x v="287"/>
    <n v="2192"/>
    <s v="Rupinski, Angela"/>
    <x v="2"/>
    <x v="0"/>
    <x v="0"/>
    <m/>
    <x v="0"/>
    <x v="1"/>
    <m/>
    <m/>
    <m/>
    <x v="0"/>
    <x v="0"/>
    <x v="0"/>
  </r>
  <r>
    <x v="0"/>
    <x v="0"/>
    <x v="6"/>
    <x v="13"/>
    <x v="287"/>
    <n v="2441"/>
    <s v="Selby, Chasity"/>
    <x v="2"/>
    <x v="0"/>
    <x v="0"/>
    <n v="40"/>
    <x v="0"/>
    <x v="1"/>
    <m/>
    <n v="40"/>
    <m/>
    <x v="0"/>
    <x v="0"/>
    <x v="0"/>
  </r>
  <r>
    <x v="0"/>
    <x v="0"/>
    <x v="6"/>
    <x v="13"/>
    <x v="287"/>
    <n v="1612"/>
    <s v="Self, Janet"/>
    <x v="2"/>
    <x v="0"/>
    <x v="0"/>
    <n v="40"/>
    <x v="0"/>
    <x v="1"/>
    <m/>
    <n v="40"/>
    <m/>
    <x v="0"/>
    <x v="0"/>
    <x v="0"/>
  </r>
  <r>
    <x v="0"/>
    <x v="0"/>
    <x v="6"/>
    <x v="13"/>
    <x v="287"/>
    <n v="1612"/>
    <s v="Self, Janet"/>
    <x v="2"/>
    <x v="0"/>
    <x v="0"/>
    <m/>
    <x v="0"/>
    <x v="1"/>
    <m/>
    <m/>
    <m/>
    <x v="0"/>
    <x v="0"/>
    <x v="0"/>
  </r>
  <r>
    <x v="0"/>
    <x v="0"/>
    <x v="6"/>
    <x v="13"/>
    <x v="287"/>
    <n v="2356"/>
    <s v="Sharp, Sonia"/>
    <x v="2"/>
    <x v="0"/>
    <x v="0"/>
    <n v="33"/>
    <x v="0"/>
    <x v="1"/>
    <m/>
    <n v="33"/>
    <m/>
    <x v="0"/>
    <x v="0"/>
    <x v="0"/>
  </r>
  <r>
    <x v="0"/>
    <x v="0"/>
    <x v="6"/>
    <x v="13"/>
    <x v="287"/>
    <n v="2471"/>
    <s v="Shepherd, Christina M."/>
    <x v="2"/>
    <x v="0"/>
    <x v="0"/>
    <n v="26.25"/>
    <x v="0"/>
    <x v="1"/>
    <m/>
    <n v="26.25"/>
    <m/>
    <x v="0"/>
    <x v="0"/>
    <x v="0"/>
  </r>
  <r>
    <x v="0"/>
    <x v="0"/>
    <x v="6"/>
    <x v="13"/>
    <x v="287"/>
    <n v="2423"/>
    <s v="Stafford, Tabitha"/>
    <x v="2"/>
    <x v="0"/>
    <x v="0"/>
    <n v="40"/>
    <x v="0"/>
    <x v="1"/>
    <n v="4"/>
    <n v="40"/>
    <m/>
    <x v="0"/>
    <x v="0"/>
    <x v="0"/>
  </r>
  <r>
    <x v="0"/>
    <x v="0"/>
    <x v="6"/>
    <x v="13"/>
    <x v="287"/>
    <n v="2423"/>
    <s v="Stafford, Tabitha"/>
    <x v="2"/>
    <x v="0"/>
    <x v="0"/>
    <m/>
    <x v="0"/>
    <x v="1"/>
    <m/>
    <m/>
    <m/>
    <x v="0"/>
    <x v="0"/>
    <x v="0"/>
  </r>
  <r>
    <x v="0"/>
    <x v="0"/>
    <x v="6"/>
    <x v="13"/>
    <x v="287"/>
    <n v="2464"/>
    <s v="Tipton, Rebecca G."/>
    <x v="2"/>
    <x v="0"/>
    <x v="0"/>
    <n v="32.5"/>
    <x v="0"/>
    <x v="1"/>
    <m/>
    <n v="32.5"/>
    <m/>
    <x v="0"/>
    <x v="0"/>
    <x v="0"/>
  </r>
  <r>
    <x v="0"/>
    <x v="0"/>
    <x v="6"/>
    <x v="13"/>
    <x v="287"/>
    <n v="2392"/>
    <s v="Veit, Beth"/>
    <x v="2"/>
    <x v="0"/>
    <x v="0"/>
    <n v="40"/>
    <x v="0"/>
    <x v="1"/>
    <n v="0.75"/>
    <n v="40"/>
    <m/>
    <x v="0"/>
    <x v="0"/>
    <x v="0"/>
  </r>
  <r>
    <x v="0"/>
    <x v="0"/>
    <x v="6"/>
    <x v="13"/>
    <x v="287"/>
    <n v="2392"/>
    <s v="Veit, Beth"/>
    <x v="2"/>
    <x v="0"/>
    <x v="0"/>
    <m/>
    <x v="0"/>
    <x v="1"/>
    <m/>
    <m/>
    <m/>
    <x v="0"/>
    <x v="0"/>
    <x v="0"/>
  </r>
  <r>
    <x v="0"/>
    <x v="0"/>
    <x v="6"/>
    <x v="13"/>
    <x v="287"/>
    <n v="2426"/>
    <s v="Veit, Jordan A."/>
    <x v="2"/>
    <x v="0"/>
    <x v="0"/>
    <n v="40"/>
    <x v="0"/>
    <x v="1"/>
    <n v="1.5"/>
    <n v="40"/>
    <m/>
    <x v="0"/>
    <x v="0"/>
    <x v="0"/>
  </r>
  <r>
    <x v="0"/>
    <x v="0"/>
    <x v="6"/>
    <x v="13"/>
    <x v="287"/>
    <n v="2426"/>
    <s v="Veit, Jordan A."/>
    <x v="2"/>
    <x v="0"/>
    <x v="0"/>
    <m/>
    <x v="0"/>
    <x v="1"/>
    <m/>
    <m/>
    <m/>
    <x v="0"/>
    <x v="0"/>
    <x v="0"/>
  </r>
  <r>
    <x v="0"/>
    <x v="0"/>
    <x v="6"/>
    <x v="13"/>
    <x v="287"/>
    <n v="2154"/>
    <s v="West, Sandra"/>
    <x v="2"/>
    <x v="0"/>
    <x v="0"/>
    <n v="30"/>
    <x v="0"/>
    <x v="1"/>
    <m/>
    <n v="30"/>
    <m/>
    <x v="0"/>
    <x v="0"/>
    <x v="0"/>
  </r>
  <r>
    <x v="0"/>
    <x v="0"/>
    <x v="6"/>
    <x v="13"/>
    <x v="287"/>
    <n v="2282"/>
    <s v="Young, Karen A."/>
    <x v="2"/>
    <x v="0"/>
    <x v="0"/>
    <n v="34"/>
    <x v="0"/>
    <x v="1"/>
    <m/>
    <n v="34"/>
    <m/>
    <x v="0"/>
    <x v="0"/>
    <x v="0"/>
  </r>
  <r>
    <x v="0"/>
    <x v="0"/>
    <x v="6"/>
    <x v="13"/>
    <x v="287"/>
    <n v="2282"/>
    <s v="Young, Karen A."/>
    <x v="2"/>
    <x v="0"/>
    <x v="0"/>
    <m/>
    <x v="0"/>
    <x v="1"/>
    <m/>
    <m/>
    <m/>
    <x v="0"/>
    <x v="0"/>
    <x v="0"/>
  </r>
  <r>
    <x v="0"/>
    <x v="0"/>
    <x v="1"/>
    <x v="14"/>
    <x v="287"/>
    <n v="1280"/>
    <s v="Cooley, Tammy K."/>
    <x v="2"/>
    <x v="0"/>
    <x v="0"/>
    <n v="40"/>
    <x v="0"/>
    <x v="1"/>
    <n v="1.5"/>
    <n v="40"/>
    <m/>
    <x v="0"/>
    <x v="0"/>
    <x v="0"/>
  </r>
  <r>
    <x v="0"/>
    <x v="0"/>
    <x v="1"/>
    <x v="14"/>
    <x v="287"/>
    <n v="1280"/>
    <s v="Cooley, Tammy K."/>
    <x v="2"/>
    <x v="0"/>
    <x v="0"/>
    <m/>
    <x v="0"/>
    <x v="1"/>
    <m/>
    <m/>
    <m/>
    <x v="0"/>
    <x v="0"/>
    <x v="0"/>
  </r>
  <r>
    <x v="0"/>
    <x v="0"/>
    <x v="1"/>
    <x v="14"/>
    <x v="287"/>
    <n v="2195"/>
    <s v="Davis, Tyler"/>
    <x v="2"/>
    <x v="0"/>
    <x v="0"/>
    <n v="36.5"/>
    <x v="0"/>
    <x v="1"/>
    <m/>
    <n v="36.5"/>
    <m/>
    <x v="0"/>
    <x v="0"/>
    <x v="0"/>
  </r>
  <r>
    <x v="0"/>
    <x v="0"/>
    <x v="1"/>
    <x v="14"/>
    <x v="287"/>
    <n v="2489"/>
    <s v="Douglas, Krystopher J."/>
    <x v="2"/>
    <x v="0"/>
    <x v="0"/>
    <n v="39"/>
    <x v="0"/>
    <x v="1"/>
    <m/>
    <n v="39"/>
    <m/>
    <x v="0"/>
    <x v="0"/>
    <x v="0"/>
  </r>
  <r>
    <x v="0"/>
    <x v="0"/>
    <x v="1"/>
    <x v="14"/>
    <x v="287"/>
    <n v="2489"/>
    <s v="Douglas, Krystopher J."/>
    <x v="2"/>
    <x v="0"/>
    <x v="0"/>
    <m/>
    <x v="0"/>
    <x v="1"/>
    <m/>
    <m/>
    <m/>
    <x v="0"/>
    <x v="0"/>
    <x v="0"/>
  </r>
  <r>
    <x v="0"/>
    <x v="0"/>
    <x v="1"/>
    <x v="14"/>
    <x v="287"/>
    <n v="2488"/>
    <s v="Givens, Robert D."/>
    <x v="2"/>
    <x v="0"/>
    <x v="0"/>
    <n v="30"/>
    <x v="0"/>
    <x v="1"/>
    <m/>
    <n v="30"/>
    <m/>
    <x v="0"/>
    <x v="0"/>
    <x v="0"/>
  </r>
  <r>
    <x v="0"/>
    <x v="0"/>
    <x v="1"/>
    <x v="14"/>
    <x v="287"/>
    <n v="1684"/>
    <s v="Mckee, Nathan"/>
    <x v="2"/>
    <x v="0"/>
    <x v="0"/>
    <n v="38"/>
    <x v="0"/>
    <x v="1"/>
    <m/>
    <n v="38"/>
    <m/>
    <x v="0"/>
    <x v="0"/>
    <x v="0"/>
  </r>
  <r>
    <x v="0"/>
    <x v="0"/>
    <x v="1"/>
    <x v="14"/>
    <x v="287"/>
    <n v="2337"/>
    <s v="Miller, Gary"/>
    <x v="2"/>
    <x v="0"/>
    <x v="0"/>
    <n v="29.25"/>
    <x v="0"/>
    <x v="1"/>
    <m/>
    <n v="29.25"/>
    <m/>
    <x v="0"/>
    <x v="0"/>
    <x v="0"/>
  </r>
  <r>
    <x v="0"/>
    <x v="0"/>
    <x v="1"/>
    <x v="14"/>
    <x v="287"/>
    <n v="2480"/>
    <s v="Parker, Jerry D."/>
    <x v="2"/>
    <x v="0"/>
    <x v="0"/>
    <n v="30"/>
    <x v="0"/>
    <x v="1"/>
    <m/>
    <n v="30"/>
    <m/>
    <x v="0"/>
    <x v="0"/>
    <x v="0"/>
  </r>
  <r>
    <x v="0"/>
    <x v="0"/>
    <x v="1"/>
    <x v="14"/>
    <x v="287"/>
    <n v="2457"/>
    <s v="Richesin, Joey D."/>
    <x v="2"/>
    <x v="0"/>
    <x v="0"/>
    <n v="30"/>
    <x v="0"/>
    <x v="1"/>
    <m/>
    <n v="30"/>
    <n v="10"/>
    <x v="0"/>
    <x v="0"/>
    <x v="0"/>
  </r>
  <r>
    <x v="0"/>
    <x v="0"/>
    <x v="1"/>
    <x v="14"/>
    <x v="287"/>
    <n v="2457"/>
    <s v="Richesin, Joey D."/>
    <x v="2"/>
    <x v="0"/>
    <x v="0"/>
    <m/>
    <x v="0"/>
    <x v="1"/>
    <m/>
    <m/>
    <m/>
    <x v="0"/>
    <x v="0"/>
    <x v="0"/>
  </r>
  <r>
    <x v="0"/>
    <x v="0"/>
    <x v="1"/>
    <x v="14"/>
    <x v="287"/>
    <n v="2220"/>
    <s v="Waddell, Henry"/>
    <x v="2"/>
    <x v="0"/>
    <x v="0"/>
    <m/>
    <x v="0"/>
    <x v="1"/>
    <m/>
    <m/>
    <n v="10"/>
    <x v="0"/>
    <x v="0"/>
    <x v="0"/>
  </r>
  <r>
    <x v="0"/>
    <x v="0"/>
    <x v="1"/>
    <x v="14"/>
    <x v="287"/>
    <n v="2220"/>
    <s v="Waddell, Henry"/>
    <x v="2"/>
    <x v="0"/>
    <x v="0"/>
    <n v="40"/>
    <x v="0"/>
    <x v="1"/>
    <m/>
    <n v="40"/>
    <m/>
    <x v="0"/>
    <x v="0"/>
    <x v="0"/>
  </r>
  <r>
    <x v="0"/>
    <x v="0"/>
    <x v="1"/>
    <x v="14"/>
    <x v="287"/>
    <n v="2220"/>
    <s v="Waddell, Henry"/>
    <x v="2"/>
    <x v="0"/>
    <x v="0"/>
    <m/>
    <x v="0"/>
    <x v="1"/>
    <m/>
    <m/>
    <m/>
    <x v="0"/>
    <x v="0"/>
    <x v="0"/>
  </r>
  <r>
    <x v="0"/>
    <x v="0"/>
    <x v="1"/>
    <x v="14"/>
    <x v="287"/>
    <n v="2348"/>
    <s v="Watson, Dennis"/>
    <x v="2"/>
    <x v="0"/>
    <x v="0"/>
    <n v="40"/>
    <x v="0"/>
    <x v="1"/>
    <n v="1.25"/>
    <n v="40"/>
    <m/>
    <x v="0"/>
    <x v="0"/>
    <x v="0"/>
  </r>
  <r>
    <x v="0"/>
    <x v="0"/>
    <x v="1"/>
    <x v="14"/>
    <x v="287"/>
    <n v="2348"/>
    <s v="Watson, Dennis"/>
    <x v="2"/>
    <x v="0"/>
    <x v="0"/>
    <m/>
    <x v="0"/>
    <x v="1"/>
    <m/>
    <m/>
    <m/>
    <x v="0"/>
    <x v="0"/>
    <x v="0"/>
  </r>
  <r>
    <x v="0"/>
    <x v="0"/>
    <x v="9"/>
    <x v="15"/>
    <x v="287"/>
    <n v="2285"/>
    <s v="Bivens, Diane"/>
    <x v="2"/>
    <x v="0"/>
    <x v="0"/>
    <n v="40"/>
    <x v="0"/>
    <x v="1"/>
    <m/>
    <n v="40"/>
    <m/>
    <x v="0"/>
    <x v="0"/>
    <x v="0"/>
  </r>
  <r>
    <x v="0"/>
    <x v="0"/>
    <x v="9"/>
    <x v="15"/>
    <x v="287"/>
    <n v="2285"/>
    <s v="Bivens, Diane"/>
    <x v="2"/>
    <x v="0"/>
    <x v="0"/>
    <m/>
    <x v="0"/>
    <x v="1"/>
    <m/>
    <m/>
    <m/>
    <x v="0"/>
    <x v="0"/>
    <x v="0"/>
  </r>
  <r>
    <x v="0"/>
    <x v="0"/>
    <x v="9"/>
    <x v="15"/>
    <x v="287"/>
    <n v="1856"/>
    <s v="Bivens, Tammie"/>
    <x v="2"/>
    <x v="0"/>
    <x v="0"/>
    <n v="31"/>
    <x v="0"/>
    <x v="1"/>
    <m/>
    <n v="31"/>
    <m/>
    <x v="0"/>
    <x v="0"/>
    <x v="0"/>
  </r>
  <r>
    <x v="0"/>
    <x v="0"/>
    <x v="9"/>
    <x v="15"/>
    <x v="287"/>
    <n v="2235"/>
    <s v="Clark, Elizabeth"/>
    <x v="2"/>
    <x v="0"/>
    <x v="0"/>
    <n v="31"/>
    <x v="0"/>
    <x v="1"/>
    <m/>
    <n v="31"/>
    <m/>
    <x v="0"/>
    <x v="0"/>
    <x v="0"/>
  </r>
  <r>
    <x v="0"/>
    <x v="0"/>
    <x v="9"/>
    <x v="15"/>
    <x v="287"/>
    <n v="1107"/>
    <s v="Hall, Mary"/>
    <x v="2"/>
    <x v="0"/>
    <x v="0"/>
    <n v="40"/>
    <x v="0"/>
    <x v="1"/>
    <n v="1"/>
    <n v="40"/>
    <m/>
    <x v="0"/>
    <x v="0"/>
    <x v="0"/>
  </r>
  <r>
    <x v="0"/>
    <x v="0"/>
    <x v="9"/>
    <x v="15"/>
    <x v="287"/>
    <n v="1107"/>
    <s v="Hall, Mary"/>
    <x v="2"/>
    <x v="0"/>
    <x v="0"/>
    <m/>
    <x v="0"/>
    <x v="1"/>
    <m/>
    <m/>
    <m/>
    <x v="0"/>
    <x v="0"/>
    <x v="0"/>
  </r>
  <r>
    <x v="0"/>
    <x v="0"/>
    <x v="9"/>
    <x v="15"/>
    <x v="287"/>
    <n v="1866"/>
    <s v="Harris, Nancy"/>
    <x v="2"/>
    <x v="0"/>
    <x v="0"/>
    <n v="40"/>
    <x v="0"/>
    <x v="1"/>
    <n v="1"/>
    <n v="40"/>
    <m/>
    <x v="0"/>
    <x v="0"/>
    <x v="0"/>
  </r>
  <r>
    <x v="0"/>
    <x v="0"/>
    <x v="9"/>
    <x v="15"/>
    <x v="287"/>
    <n v="1866"/>
    <s v="Harris, Nancy"/>
    <x v="2"/>
    <x v="0"/>
    <x v="0"/>
    <m/>
    <x v="0"/>
    <x v="1"/>
    <m/>
    <m/>
    <m/>
    <x v="0"/>
    <x v="0"/>
    <x v="0"/>
  </r>
  <r>
    <x v="0"/>
    <x v="0"/>
    <x v="9"/>
    <x v="15"/>
    <x v="287"/>
    <n v="1967"/>
    <s v="Shaw, Teia L."/>
    <x v="2"/>
    <x v="0"/>
    <x v="0"/>
    <n v="30"/>
    <x v="0"/>
    <x v="1"/>
    <m/>
    <n v="30"/>
    <m/>
    <x v="0"/>
    <x v="0"/>
    <x v="0"/>
  </r>
  <r>
    <x v="0"/>
    <x v="0"/>
    <x v="9"/>
    <x v="15"/>
    <x v="287"/>
    <n v="2401"/>
    <s v="Stevens, Lorie L."/>
    <x v="2"/>
    <x v="0"/>
    <x v="0"/>
    <n v="22"/>
    <x v="0"/>
    <x v="1"/>
    <m/>
    <n v="22"/>
    <m/>
    <x v="0"/>
    <x v="0"/>
    <x v="0"/>
  </r>
  <r>
    <x v="0"/>
    <x v="0"/>
    <x v="7"/>
    <x v="16"/>
    <x v="287"/>
    <n v="2371"/>
    <s v="Barnes, Sarah"/>
    <x v="2"/>
    <x v="0"/>
    <x v="0"/>
    <n v="40"/>
    <x v="0"/>
    <x v="1"/>
    <n v="1"/>
    <n v="40"/>
    <m/>
    <x v="0"/>
    <x v="0"/>
    <x v="0"/>
  </r>
  <r>
    <x v="0"/>
    <x v="0"/>
    <x v="7"/>
    <x v="16"/>
    <x v="287"/>
    <n v="2371"/>
    <s v="Barnes, Sarah"/>
    <x v="2"/>
    <x v="0"/>
    <x v="0"/>
    <m/>
    <x v="0"/>
    <x v="1"/>
    <m/>
    <m/>
    <m/>
    <x v="0"/>
    <x v="0"/>
    <x v="0"/>
  </r>
  <r>
    <x v="0"/>
    <x v="0"/>
    <x v="7"/>
    <x v="16"/>
    <x v="287"/>
    <n v="2193"/>
    <s v="Cannon, Jennifer"/>
    <x v="2"/>
    <x v="0"/>
    <x v="0"/>
    <n v="40"/>
    <x v="0"/>
    <x v="1"/>
    <n v="1"/>
    <n v="40"/>
    <m/>
    <x v="0"/>
    <x v="0"/>
    <x v="0"/>
  </r>
  <r>
    <x v="0"/>
    <x v="0"/>
    <x v="7"/>
    <x v="16"/>
    <x v="287"/>
    <n v="2193"/>
    <s v="Cannon, Jennifer"/>
    <x v="2"/>
    <x v="0"/>
    <x v="0"/>
    <m/>
    <x v="0"/>
    <x v="1"/>
    <m/>
    <m/>
    <m/>
    <x v="0"/>
    <x v="0"/>
    <x v="0"/>
  </r>
  <r>
    <x v="0"/>
    <x v="0"/>
    <x v="7"/>
    <x v="16"/>
    <x v="287"/>
    <n v="2463"/>
    <s v="Hicks, Shelby L."/>
    <x v="2"/>
    <x v="0"/>
    <x v="0"/>
    <n v="30"/>
    <x v="0"/>
    <x v="1"/>
    <m/>
    <n v="30"/>
    <n v="10"/>
    <x v="0"/>
    <x v="0"/>
    <x v="0"/>
  </r>
  <r>
    <x v="0"/>
    <x v="0"/>
    <x v="7"/>
    <x v="16"/>
    <x v="287"/>
    <n v="2463"/>
    <s v="Hicks, Shelby L."/>
    <x v="2"/>
    <x v="0"/>
    <x v="0"/>
    <m/>
    <x v="0"/>
    <x v="1"/>
    <m/>
    <m/>
    <m/>
    <x v="0"/>
    <x v="0"/>
    <x v="0"/>
  </r>
  <r>
    <x v="0"/>
    <x v="0"/>
    <x v="7"/>
    <x v="16"/>
    <x v="287"/>
    <n v="2405"/>
    <s v="Marrero, Rachel"/>
    <x v="2"/>
    <x v="0"/>
    <x v="0"/>
    <n v="40"/>
    <x v="0"/>
    <x v="1"/>
    <n v="8.3299999999999999E-2"/>
    <n v="40"/>
    <m/>
    <x v="0"/>
    <x v="0"/>
    <x v="0"/>
  </r>
  <r>
    <x v="0"/>
    <x v="0"/>
    <x v="7"/>
    <x v="16"/>
    <x v="287"/>
    <n v="2405"/>
    <s v="Marrero, Rachel"/>
    <x v="2"/>
    <x v="0"/>
    <x v="0"/>
    <m/>
    <x v="0"/>
    <x v="1"/>
    <m/>
    <m/>
    <m/>
    <x v="0"/>
    <x v="0"/>
    <x v="0"/>
  </r>
  <r>
    <x v="0"/>
    <x v="0"/>
    <x v="7"/>
    <x v="16"/>
    <x v="287"/>
    <n v="2474"/>
    <s v="McDaniel, Kaylee M."/>
    <x v="2"/>
    <x v="0"/>
    <x v="0"/>
    <n v="35.5"/>
    <x v="0"/>
    <x v="1"/>
    <m/>
    <n v="35.5"/>
    <m/>
    <x v="0"/>
    <x v="0"/>
    <x v="0"/>
  </r>
  <r>
    <x v="0"/>
    <x v="0"/>
    <x v="7"/>
    <x v="16"/>
    <x v="287"/>
    <n v="2433"/>
    <s v="Millsaps, Tiea"/>
    <x v="2"/>
    <x v="0"/>
    <x v="0"/>
    <n v="37.5"/>
    <x v="0"/>
    <x v="1"/>
    <m/>
    <n v="37.5"/>
    <m/>
    <x v="0"/>
    <x v="0"/>
    <x v="0"/>
  </r>
  <r>
    <x v="0"/>
    <x v="0"/>
    <x v="7"/>
    <x v="16"/>
    <x v="287"/>
    <n v="2407"/>
    <s v="Thomas, Emily"/>
    <x v="2"/>
    <x v="0"/>
    <x v="0"/>
    <n v="40"/>
    <x v="0"/>
    <x v="1"/>
    <n v="4"/>
    <n v="40"/>
    <m/>
    <x v="0"/>
    <x v="0"/>
    <x v="0"/>
  </r>
  <r>
    <x v="0"/>
    <x v="0"/>
    <x v="7"/>
    <x v="16"/>
    <x v="287"/>
    <n v="2407"/>
    <s v="Thomas, Emily"/>
    <x v="2"/>
    <x v="0"/>
    <x v="0"/>
    <m/>
    <x v="0"/>
    <x v="1"/>
    <m/>
    <m/>
    <m/>
    <x v="0"/>
    <x v="0"/>
    <x v="0"/>
  </r>
  <r>
    <x v="0"/>
    <x v="0"/>
    <x v="5"/>
    <x v="17"/>
    <x v="287"/>
    <n v="1596"/>
    <s v="Harrison, Charles"/>
    <x v="2"/>
    <x v="0"/>
    <x v="0"/>
    <m/>
    <x v="0"/>
    <x v="1"/>
    <m/>
    <m/>
    <n v="37"/>
    <x v="0"/>
    <x v="0"/>
    <x v="0"/>
  </r>
  <r>
    <x v="0"/>
    <x v="0"/>
    <x v="5"/>
    <x v="17"/>
    <x v="287"/>
    <n v="2443"/>
    <s v="Hunt, Nancy M."/>
    <x v="2"/>
    <x v="0"/>
    <x v="0"/>
    <n v="39.75"/>
    <x v="0"/>
    <x v="1"/>
    <m/>
    <n v="39.75"/>
    <m/>
    <x v="0"/>
    <x v="0"/>
    <x v="0"/>
  </r>
  <r>
    <x v="0"/>
    <x v="0"/>
    <x v="5"/>
    <x v="17"/>
    <x v="287"/>
    <n v="2443"/>
    <s v="Hunt, Nancy M."/>
    <x v="2"/>
    <x v="0"/>
    <x v="0"/>
    <m/>
    <x v="0"/>
    <x v="1"/>
    <m/>
    <m/>
    <m/>
    <x v="0"/>
    <x v="0"/>
    <x v="0"/>
  </r>
  <r>
    <x v="0"/>
    <x v="0"/>
    <x v="5"/>
    <x v="17"/>
    <x v="287"/>
    <n v="1920"/>
    <s v="Jones, Jena"/>
    <x v="2"/>
    <x v="0"/>
    <x v="0"/>
    <n v="20.75"/>
    <x v="0"/>
    <x v="1"/>
    <m/>
    <n v="20.75"/>
    <m/>
    <x v="0"/>
    <x v="0"/>
    <x v="0"/>
  </r>
  <r>
    <x v="0"/>
    <x v="0"/>
    <x v="5"/>
    <x v="17"/>
    <x v="287"/>
    <n v="1920"/>
    <s v="Jones, Jena"/>
    <x v="2"/>
    <x v="0"/>
    <x v="0"/>
    <m/>
    <x v="0"/>
    <x v="1"/>
    <m/>
    <m/>
    <m/>
    <x v="0"/>
    <x v="0"/>
    <x v="0"/>
  </r>
  <r>
    <x v="0"/>
    <x v="0"/>
    <x v="21"/>
    <x v="18"/>
    <x v="287"/>
    <n v="2485"/>
    <s v="Wells, James H."/>
    <x v="2"/>
    <x v="0"/>
    <x v="0"/>
    <n v="40"/>
    <x v="0"/>
    <x v="1"/>
    <m/>
    <n v="40"/>
    <m/>
    <x v="0"/>
    <x v="0"/>
    <x v="0"/>
  </r>
  <r>
    <x v="0"/>
    <x v="0"/>
    <x v="21"/>
    <x v="18"/>
    <x v="287"/>
    <n v="2485"/>
    <s v="Wells, James H."/>
    <x v="2"/>
    <x v="0"/>
    <x v="0"/>
    <m/>
    <x v="0"/>
    <x v="1"/>
    <m/>
    <m/>
    <m/>
    <x v="0"/>
    <x v="0"/>
    <x v="0"/>
  </r>
  <r>
    <x v="0"/>
    <x v="0"/>
    <x v="8"/>
    <x v="19"/>
    <x v="287"/>
    <n v="2368"/>
    <s v="Barnes, Eric"/>
    <x v="2"/>
    <x v="0"/>
    <x v="0"/>
    <n v="40"/>
    <x v="0"/>
    <x v="1"/>
    <n v="1"/>
    <n v="40"/>
    <m/>
    <x v="0"/>
    <x v="0"/>
    <x v="0"/>
  </r>
  <r>
    <x v="0"/>
    <x v="0"/>
    <x v="8"/>
    <x v="19"/>
    <x v="287"/>
    <n v="2368"/>
    <s v="Barnes, Eric"/>
    <x v="2"/>
    <x v="0"/>
    <x v="0"/>
    <m/>
    <x v="0"/>
    <x v="1"/>
    <m/>
    <m/>
    <m/>
    <x v="0"/>
    <x v="0"/>
    <x v="0"/>
  </r>
  <r>
    <x v="0"/>
    <x v="0"/>
    <x v="8"/>
    <x v="19"/>
    <x v="287"/>
    <n v="2313"/>
    <s v="Gibby, Benjamin"/>
    <x v="2"/>
    <x v="0"/>
    <x v="0"/>
    <n v="40"/>
    <x v="0"/>
    <x v="1"/>
    <n v="4"/>
    <n v="40"/>
    <m/>
    <x v="0"/>
    <x v="0"/>
    <x v="0"/>
  </r>
  <r>
    <x v="0"/>
    <x v="0"/>
    <x v="8"/>
    <x v="19"/>
    <x v="287"/>
    <n v="2313"/>
    <s v="Gibby, Benjamin"/>
    <x v="2"/>
    <x v="0"/>
    <x v="0"/>
    <m/>
    <x v="0"/>
    <x v="1"/>
    <m/>
    <m/>
    <m/>
    <x v="0"/>
    <x v="0"/>
    <x v="0"/>
  </r>
  <r>
    <x v="0"/>
    <x v="0"/>
    <x v="8"/>
    <x v="19"/>
    <x v="287"/>
    <n v="2367"/>
    <s v="Hall, Fredrick L."/>
    <x v="2"/>
    <x v="0"/>
    <x v="0"/>
    <n v="37"/>
    <x v="0"/>
    <x v="1"/>
    <m/>
    <n v="37"/>
    <n v="4"/>
    <x v="0"/>
    <x v="0"/>
    <x v="0"/>
  </r>
  <r>
    <x v="0"/>
    <x v="0"/>
    <x v="0"/>
    <x v="0"/>
    <x v="288"/>
    <n v="2069"/>
    <s v="Bibee, Ronald S."/>
    <x v="2"/>
    <x v="0"/>
    <x v="0"/>
    <n v="40"/>
    <x v="0"/>
    <x v="1"/>
    <m/>
    <n v="40"/>
    <m/>
    <x v="0"/>
    <x v="0"/>
    <x v="0"/>
  </r>
  <r>
    <x v="0"/>
    <x v="0"/>
    <x v="0"/>
    <x v="0"/>
    <x v="288"/>
    <n v="1435"/>
    <s v="Bores, Carie L."/>
    <x v="2"/>
    <x v="0"/>
    <x v="0"/>
    <n v="40"/>
    <x v="0"/>
    <x v="1"/>
    <m/>
    <n v="40"/>
    <m/>
    <x v="0"/>
    <x v="0"/>
    <x v="0"/>
  </r>
  <r>
    <x v="0"/>
    <x v="0"/>
    <x v="0"/>
    <x v="0"/>
    <x v="288"/>
    <n v="2290"/>
    <s v="Garza, Cody"/>
    <x v="2"/>
    <x v="0"/>
    <x v="0"/>
    <n v="40"/>
    <x v="0"/>
    <x v="1"/>
    <m/>
    <n v="40"/>
    <m/>
    <x v="0"/>
    <x v="0"/>
    <x v="0"/>
  </r>
  <r>
    <x v="0"/>
    <x v="0"/>
    <x v="0"/>
    <x v="0"/>
    <x v="288"/>
    <n v="2451"/>
    <s v="Harrison, Chuck R."/>
    <x v="2"/>
    <x v="0"/>
    <x v="0"/>
    <n v="40"/>
    <x v="0"/>
    <x v="1"/>
    <m/>
    <n v="40"/>
    <m/>
    <x v="0"/>
    <x v="0"/>
    <x v="0"/>
  </r>
  <r>
    <x v="0"/>
    <x v="0"/>
    <x v="0"/>
    <x v="0"/>
    <x v="288"/>
    <n v="2296"/>
    <s v="Miller, Caleb"/>
    <x v="2"/>
    <x v="0"/>
    <x v="0"/>
    <n v="37"/>
    <x v="0"/>
    <x v="1"/>
    <m/>
    <n v="37"/>
    <m/>
    <x v="0"/>
    <x v="0"/>
    <x v="0"/>
  </r>
  <r>
    <x v="0"/>
    <x v="0"/>
    <x v="0"/>
    <x v="0"/>
    <x v="288"/>
    <n v="1079"/>
    <s v="Wilson, Jim"/>
    <x v="2"/>
    <x v="0"/>
    <x v="0"/>
    <n v="40"/>
    <x v="0"/>
    <x v="1"/>
    <m/>
    <n v="40"/>
    <m/>
    <x v="0"/>
    <x v="0"/>
    <x v="0"/>
  </r>
  <r>
    <x v="0"/>
    <x v="0"/>
    <x v="10"/>
    <x v="21"/>
    <x v="288"/>
    <n v="2312"/>
    <s v="Semach, Chad"/>
    <x v="2"/>
    <x v="0"/>
    <x v="0"/>
    <n v="40"/>
    <x v="0"/>
    <x v="1"/>
    <m/>
    <n v="40"/>
    <m/>
    <x v="0"/>
    <x v="0"/>
    <x v="0"/>
  </r>
  <r>
    <x v="0"/>
    <x v="0"/>
    <x v="11"/>
    <x v="1"/>
    <x v="288"/>
    <n v="1481"/>
    <s v="Dodd, Alex E."/>
    <x v="2"/>
    <x v="0"/>
    <x v="0"/>
    <n v="40"/>
    <x v="0"/>
    <x v="1"/>
    <m/>
    <n v="40"/>
    <m/>
    <x v="0"/>
    <x v="0"/>
    <x v="0"/>
  </r>
  <r>
    <x v="0"/>
    <x v="0"/>
    <x v="11"/>
    <x v="1"/>
    <x v="288"/>
    <n v="2007"/>
    <s v="Dodd, Patricia A."/>
    <x v="2"/>
    <x v="0"/>
    <x v="0"/>
    <n v="40"/>
    <x v="0"/>
    <x v="1"/>
    <m/>
    <n v="40"/>
    <m/>
    <x v="0"/>
    <x v="0"/>
    <x v="0"/>
  </r>
  <r>
    <x v="0"/>
    <x v="0"/>
    <x v="11"/>
    <x v="1"/>
    <x v="288"/>
    <n v="2469"/>
    <s v="Gibson, Michael S."/>
    <x v="2"/>
    <x v="0"/>
    <x v="0"/>
    <n v="40"/>
    <x v="0"/>
    <x v="1"/>
    <m/>
    <n v="40"/>
    <m/>
    <x v="0"/>
    <x v="0"/>
    <x v="0"/>
  </r>
  <r>
    <x v="0"/>
    <x v="0"/>
    <x v="12"/>
    <x v="2"/>
    <x v="288"/>
    <n v="1810"/>
    <s v="Damstetter, Suzanne"/>
    <x v="2"/>
    <x v="0"/>
    <x v="0"/>
    <n v="30"/>
    <x v="0"/>
    <x v="1"/>
    <m/>
    <n v="30"/>
    <n v="10"/>
    <x v="0"/>
    <x v="0"/>
    <x v="0"/>
  </r>
  <r>
    <x v="0"/>
    <x v="0"/>
    <x v="12"/>
    <x v="2"/>
    <x v="288"/>
    <n v="1831"/>
    <s v="Simmons, Kristie"/>
    <x v="2"/>
    <x v="0"/>
    <x v="0"/>
    <n v="38.5"/>
    <x v="0"/>
    <x v="1"/>
    <m/>
    <n v="38.5"/>
    <m/>
    <x v="0"/>
    <x v="0"/>
    <x v="0"/>
  </r>
  <r>
    <x v="0"/>
    <x v="0"/>
    <x v="13"/>
    <x v="3"/>
    <x v="288"/>
    <n v="1024"/>
    <s v="Hillard, Gary L."/>
    <x v="2"/>
    <x v="0"/>
    <x v="0"/>
    <n v="40"/>
    <x v="0"/>
    <x v="1"/>
    <m/>
    <n v="40"/>
    <m/>
    <x v="0"/>
    <x v="0"/>
    <x v="0"/>
  </r>
  <r>
    <x v="0"/>
    <x v="0"/>
    <x v="13"/>
    <x v="3"/>
    <x v="288"/>
    <n v="1027"/>
    <s v="Howard, Michael"/>
    <x v="2"/>
    <x v="0"/>
    <x v="0"/>
    <n v="40"/>
    <x v="0"/>
    <x v="1"/>
    <m/>
    <n v="40"/>
    <m/>
    <x v="0"/>
    <x v="0"/>
    <x v="0"/>
  </r>
  <r>
    <x v="0"/>
    <x v="0"/>
    <x v="13"/>
    <x v="3"/>
    <x v="288"/>
    <n v="2425"/>
    <s v="Lewelling, Gary L."/>
    <x v="2"/>
    <x v="0"/>
    <x v="0"/>
    <m/>
    <x v="0"/>
    <x v="1"/>
    <m/>
    <m/>
    <n v="40"/>
    <x v="0"/>
    <x v="0"/>
    <x v="0"/>
  </r>
  <r>
    <x v="0"/>
    <x v="0"/>
    <x v="13"/>
    <x v="3"/>
    <x v="288"/>
    <n v="2034"/>
    <s v="Powers, Joshua"/>
    <x v="2"/>
    <x v="0"/>
    <x v="0"/>
    <n v="40"/>
    <x v="0"/>
    <x v="1"/>
    <m/>
    <n v="40"/>
    <m/>
    <x v="0"/>
    <x v="0"/>
    <x v="0"/>
  </r>
  <r>
    <x v="0"/>
    <x v="0"/>
    <x v="13"/>
    <x v="3"/>
    <x v="288"/>
    <n v="1420"/>
    <s v="Simmons, James T."/>
    <x v="2"/>
    <x v="0"/>
    <x v="0"/>
    <n v="40"/>
    <x v="0"/>
    <x v="1"/>
    <m/>
    <n v="40"/>
    <m/>
    <x v="0"/>
    <x v="0"/>
    <x v="0"/>
  </r>
  <r>
    <x v="0"/>
    <x v="0"/>
    <x v="14"/>
    <x v="4"/>
    <x v="288"/>
    <n v="2100"/>
    <s v="Glenn, Kristy"/>
    <x v="2"/>
    <x v="0"/>
    <x v="0"/>
    <n v="40"/>
    <x v="0"/>
    <x v="1"/>
    <m/>
    <n v="40"/>
    <m/>
    <x v="0"/>
    <x v="0"/>
    <x v="0"/>
  </r>
  <r>
    <x v="0"/>
    <x v="0"/>
    <x v="15"/>
    <x v="5"/>
    <x v="288"/>
    <n v="1717"/>
    <s v="Burchfield, Jeannie"/>
    <x v="2"/>
    <x v="0"/>
    <x v="0"/>
    <n v="32.25"/>
    <x v="0"/>
    <x v="1"/>
    <m/>
    <n v="32.25"/>
    <n v="8"/>
    <x v="0"/>
    <x v="0"/>
    <x v="0"/>
  </r>
  <r>
    <x v="0"/>
    <x v="0"/>
    <x v="15"/>
    <x v="5"/>
    <x v="288"/>
    <n v="2122"/>
    <s v="Denton, Ashley"/>
    <x v="2"/>
    <x v="0"/>
    <x v="0"/>
    <n v="40"/>
    <x v="0"/>
    <x v="1"/>
    <n v="0.5"/>
    <n v="40"/>
    <m/>
    <x v="0"/>
    <x v="0"/>
    <x v="0"/>
  </r>
  <r>
    <x v="0"/>
    <x v="0"/>
    <x v="15"/>
    <x v="5"/>
    <x v="288"/>
    <n v="2478"/>
    <s v="DeSimone, Nicole R."/>
    <x v="2"/>
    <x v="0"/>
    <x v="0"/>
    <n v="40"/>
    <x v="0"/>
    <x v="1"/>
    <m/>
    <n v="40"/>
    <m/>
    <x v="0"/>
    <x v="0"/>
    <x v="0"/>
  </r>
  <r>
    <x v="0"/>
    <x v="0"/>
    <x v="15"/>
    <x v="5"/>
    <x v="288"/>
    <n v="1904"/>
    <s v="Murr, Sherry"/>
    <x v="2"/>
    <x v="0"/>
    <x v="0"/>
    <n v="40"/>
    <x v="0"/>
    <x v="1"/>
    <m/>
    <n v="40"/>
    <m/>
    <x v="0"/>
    <x v="0"/>
    <x v="0"/>
  </r>
  <r>
    <x v="0"/>
    <x v="0"/>
    <x v="15"/>
    <x v="5"/>
    <x v="288"/>
    <n v="2479"/>
    <s v="Peterson, Samantha C."/>
    <x v="2"/>
    <x v="0"/>
    <x v="0"/>
    <n v="40"/>
    <x v="0"/>
    <x v="1"/>
    <m/>
    <n v="40"/>
    <m/>
    <x v="0"/>
    <x v="0"/>
    <x v="0"/>
  </r>
  <r>
    <x v="0"/>
    <x v="0"/>
    <x v="16"/>
    <x v="6"/>
    <x v="288"/>
    <n v="2230"/>
    <s v="Payne, Donna"/>
    <x v="2"/>
    <x v="0"/>
    <x v="0"/>
    <n v="40"/>
    <x v="0"/>
    <x v="1"/>
    <m/>
    <n v="40"/>
    <m/>
    <x v="0"/>
    <x v="0"/>
    <x v="0"/>
  </r>
  <r>
    <x v="0"/>
    <x v="0"/>
    <x v="17"/>
    <x v="20"/>
    <x v="288"/>
    <n v="2260"/>
    <s v="Lake, Stephanie"/>
    <x v="2"/>
    <x v="0"/>
    <x v="0"/>
    <m/>
    <x v="0"/>
    <x v="1"/>
    <m/>
    <m/>
    <m/>
    <x v="0"/>
    <x v="0"/>
    <x v="0"/>
  </r>
  <r>
    <x v="0"/>
    <x v="0"/>
    <x v="16"/>
    <x v="20"/>
    <x v="288"/>
    <n v="2260"/>
    <s v="Lake, Stephanie"/>
    <x v="2"/>
    <x v="0"/>
    <x v="0"/>
    <n v="40"/>
    <x v="0"/>
    <x v="1"/>
    <m/>
    <n v="40"/>
    <m/>
    <x v="0"/>
    <x v="0"/>
    <x v="0"/>
  </r>
  <r>
    <x v="0"/>
    <x v="0"/>
    <x v="2"/>
    <x v="8"/>
    <x v="288"/>
    <n v="1917"/>
    <s v="Rigley, Eric"/>
    <x v="2"/>
    <x v="0"/>
    <x v="0"/>
    <n v="40"/>
    <x v="0"/>
    <x v="1"/>
    <m/>
    <n v="40"/>
    <m/>
    <x v="0"/>
    <x v="0"/>
    <x v="0"/>
  </r>
  <r>
    <x v="0"/>
    <x v="0"/>
    <x v="2"/>
    <x v="8"/>
    <x v="288"/>
    <n v="2149"/>
    <s v="Robillard, Mathew"/>
    <x v="2"/>
    <x v="0"/>
    <x v="0"/>
    <n v="40"/>
    <x v="0"/>
    <x v="1"/>
    <m/>
    <n v="40"/>
    <m/>
    <x v="0"/>
    <x v="0"/>
    <x v="0"/>
  </r>
  <r>
    <x v="0"/>
    <x v="0"/>
    <x v="19"/>
    <x v="9"/>
    <x v="288"/>
    <n v="2466"/>
    <s v="Belback, Lorie J."/>
    <x v="2"/>
    <x v="0"/>
    <x v="0"/>
    <n v="40"/>
    <x v="0"/>
    <x v="1"/>
    <m/>
    <n v="40"/>
    <m/>
    <x v="0"/>
    <x v="0"/>
    <x v="0"/>
  </r>
  <r>
    <x v="0"/>
    <x v="0"/>
    <x v="19"/>
    <x v="9"/>
    <x v="288"/>
    <n v="2375"/>
    <s v="Jarosz, Jolene"/>
    <x v="2"/>
    <x v="0"/>
    <x v="0"/>
    <n v="38.5"/>
    <x v="0"/>
    <x v="1"/>
    <m/>
    <n v="38.5"/>
    <m/>
    <x v="0"/>
    <x v="0"/>
    <x v="0"/>
  </r>
  <r>
    <x v="0"/>
    <x v="0"/>
    <x v="19"/>
    <x v="9"/>
    <x v="288"/>
    <n v="2379"/>
    <s v="Thomas, Michelle"/>
    <x v="2"/>
    <x v="0"/>
    <x v="0"/>
    <n v="40"/>
    <x v="0"/>
    <x v="1"/>
    <m/>
    <n v="40"/>
    <m/>
    <x v="0"/>
    <x v="0"/>
    <x v="0"/>
  </r>
  <r>
    <x v="0"/>
    <x v="0"/>
    <x v="20"/>
    <x v="10"/>
    <x v="288"/>
    <n v="2477"/>
    <s v="Bloom, Phillip J."/>
    <x v="2"/>
    <x v="0"/>
    <x v="0"/>
    <n v="40"/>
    <x v="0"/>
    <x v="1"/>
    <m/>
    <n v="40"/>
    <m/>
    <x v="0"/>
    <x v="0"/>
    <x v="0"/>
  </r>
  <r>
    <x v="0"/>
    <x v="0"/>
    <x v="3"/>
    <x v="11"/>
    <x v="288"/>
    <n v="2362"/>
    <s v="Fabrizio, Jamie"/>
    <x v="2"/>
    <x v="0"/>
    <x v="0"/>
    <n v="40"/>
    <x v="0"/>
    <x v="1"/>
    <n v="2.75"/>
    <n v="40"/>
    <m/>
    <x v="0"/>
    <x v="0"/>
    <x v="0"/>
  </r>
  <r>
    <x v="0"/>
    <x v="0"/>
    <x v="3"/>
    <x v="11"/>
    <x v="288"/>
    <n v="2408"/>
    <s v="Kelly, Justin"/>
    <x v="2"/>
    <x v="0"/>
    <x v="0"/>
    <n v="40"/>
    <x v="0"/>
    <x v="1"/>
    <n v="0.5"/>
    <n v="40"/>
    <m/>
    <x v="0"/>
    <x v="0"/>
    <x v="0"/>
  </r>
  <r>
    <x v="0"/>
    <x v="0"/>
    <x v="3"/>
    <x v="11"/>
    <x v="288"/>
    <n v="1749"/>
    <s v="Peels, Timothy L."/>
    <x v="2"/>
    <x v="0"/>
    <x v="0"/>
    <n v="33"/>
    <x v="0"/>
    <x v="1"/>
    <m/>
    <n v="33"/>
    <n v="10"/>
    <x v="0"/>
    <x v="0"/>
    <x v="0"/>
  </r>
  <r>
    <x v="0"/>
    <x v="0"/>
    <x v="3"/>
    <x v="11"/>
    <x v="288"/>
    <n v="2294"/>
    <s v="Poff, Jessica"/>
    <x v="2"/>
    <x v="0"/>
    <x v="0"/>
    <n v="40"/>
    <x v="0"/>
    <x v="1"/>
    <n v="1.25"/>
    <n v="40"/>
    <m/>
    <x v="0"/>
    <x v="0"/>
    <x v="0"/>
  </r>
  <r>
    <x v="0"/>
    <x v="0"/>
    <x v="3"/>
    <x v="11"/>
    <x v="288"/>
    <n v="2484"/>
    <s v="Schomaker, Carla J."/>
    <x v="2"/>
    <x v="0"/>
    <x v="0"/>
    <n v="40"/>
    <x v="0"/>
    <x v="1"/>
    <m/>
    <n v="40"/>
    <m/>
    <x v="0"/>
    <x v="0"/>
    <x v="0"/>
  </r>
  <r>
    <x v="0"/>
    <x v="0"/>
    <x v="3"/>
    <x v="11"/>
    <x v="288"/>
    <n v="2447"/>
    <s v="Schutt, Caleb R."/>
    <x v="2"/>
    <x v="0"/>
    <x v="0"/>
    <n v="40"/>
    <x v="0"/>
    <x v="1"/>
    <m/>
    <n v="40"/>
    <m/>
    <x v="0"/>
    <x v="0"/>
    <x v="0"/>
  </r>
  <r>
    <x v="0"/>
    <x v="0"/>
    <x v="3"/>
    <x v="11"/>
    <x v="288"/>
    <n v="2481"/>
    <s v="Smith, Justin E."/>
    <x v="2"/>
    <x v="0"/>
    <x v="0"/>
    <n v="40"/>
    <x v="0"/>
    <x v="1"/>
    <m/>
    <n v="40"/>
    <m/>
    <x v="0"/>
    <x v="0"/>
    <x v="0"/>
  </r>
  <r>
    <x v="0"/>
    <x v="0"/>
    <x v="3"/>
    <x v="11"/>
    <x v="288"/>
    <n v="2284"/>
    <s v="Underwood, Tracy"/>
    <x v="2"/>
    <x v="0"/>
    <x v="0"/>
    <n v="40"/>
    <x v="0"/>
    <x v="1"/>
    <m/>
    <n v="40"/>
    <m/>
    <x v="0"/>
    <x v="0"/>
    <x v="0"/>
  </r>
  <r>
    <x v="0"/>
    <x v="0"/>
    <x v="4"/>
    <x v="12"/>
    <x v="288"/>
    <n v="1410"/>
    <s v="Cooper, Alice F."/>
    <x v="2"/>
    <x v="0"/>
    <x v="0"/>
    <n v="40"/>
    <x v="0"/>
    <x v="1"/>
    <n v="4"/>
    <n v="40"/>
    <m/>
    <x v="0"/>
    <x v="0"/>
    <x v="0"/>
  </r>
  <r>
    <x v="0"/>
    <x v="0"/>
    <x v="4"/>
    <x v="12"/>
    <x v="288"/>
    <n v="2203"/>
    <s v="Hicks, Lisa"/>
    <x v="2"/>
    <x v="0"/>
    <x v="0"/>
    <n v="37.5"/>
    <x v="0"/>
    <x v="1"/>
    <m/>
    <n v="37.5"/>
    <m/>
    <x v="0"/>
    <x v="0"/>
    <x v="0"/>
  </r>
  <r>
    <x v="0"/>
    <x v="0"/>
    <x v="4"/>
    <x v="12"/>
    <x v="288"/>
    <n v="2482"/>
    <s v="Jones, Deborah B."/>
    <x v="2"/>
    <x v="0"/>
    <x v="0"/>
    <n v="40"/>
    <x v="0"/>
    <x v="1"/>
    <m/>
    <n v="40"/>
    <m/>
    <x v="0"/>
    <x v="0"/>
    <x v="0"/>
  </r>
  <r>
    <x v="0"/>
    <x v="0"/>
    <x v="4"/>
    <x v="12"/>
    <x v="288"/>
    <n v="1206"/>
    <s v="Lorenz, Viola B."/>
    <x v="2"/>
    <x v="0"/>
    <x v="0"/>
    <n v="40"/>
    <x v="0"/>
    <x v="1"/>
    <n v="4"/>
    <n v="40"/>
    <m/>
    <x v="0"/>
    <x v="0"/>
    <x v="0"/>
  </r>
  <r>
    <x v="0"/>
    <x v="0"/>
    <x v="4"/>
    <x v="12"/>
    <x v="288"/>
    <n v="2486"/>
    <s v="Martin, Dusty M."/>
    <x v="2"/>
    <x v="0"/>
    <x v="0"/>
    <n v="40"/>
    <x v="0"/>
    <x v="1"/>
    <n v="0.75"/>
    <n v="40"/>
    <m/>
    <x v="0"/>
    <x v="0"/>
    <x v="0"/>
  </r>
  <r>
    <x v="0"/>
    <x v="0"/>
    <x v="4"/>
    <x v="12"/>
    <x v="288"/>
    <n v="2475"/>
    <s v="Smith, Shannon F."/>
    <x v="2"/>
    <x v="0"/>
    <x v="0"/>
    <n v="40"/>
    <x v="0"/>
    <x v="1"/>
    <m/>
    <n v="40"/>
    <m/>
    <x v="0"/>
    <x v="0"/>
    <x v="0"/>
  </r>
  <r>
    <x v="0"/>
    <x v="0"/>
    <x v="6"/>
    <x v="13"/>
    <x v="288"/>
    <n v="2175"/>
    <s v="Akulic, Marlene"/>
    <x v="2"/>
    <x v="0"/>
    <x v="0"/>
    <n v="38.5"/>
    <x v="0"/>
    <x v="1"/>
    <m/>
    <n v="38.5"/>
    <m/>
    <x v="0"/>
    <x v="0"/>
    <x v="0"/>
  </r>
  <r>
    <x v="0"/>
    <x v="0"/>
    <x v="6"/>
    <x v="13"/>
    <x v="288"/>
    <n v="2462"/>
    <s v="Armstrong, Mary A."/>
    <x v="2"/>
    <x v="0"/>
    <x v="0"/>
    <n v="20.25"/>
    <x v="0"/>
    <x v="1"/>
    <m/>
    <n v="20.25"/>
    <m/>
    <x v="0"/>
    <x v="0"/>
    <x v="0"/>
  </r>
  <r>
    <x v="0"/>
    <x v="0"/>
    <x v="6"/>
    <x v="13"/>
    <x v="288"/>
    <n v="2340"/>
    <s v="Atkins, Reva"/>
    <x v="2"/>
    <x v="0"/>
    <x v="0"/>
    <n v="33"/>
    <x v="0"/>
    <x v="1"/>
    <m/>
    <n v="33"/>
    <m/>
    <x v="0"/>
    <x v="0"/>
    <x v="0"/>
  </r>
  <r>
    <x v="0"/>
    <x v="0"/>
    <x v="6"/>
    <x v="13"/>
    <x v="288"/>
    <n v="2470"/>
    <s v="Bivens, Bethany M."/>
    <x v="2"/>
    <x v="0"/>
    <x v="0"/>
    <n v="40"/>
    <x v="0"/>
    <x v="1"/>
    <m/>
    <n v="40"/>
    <m/>
    <x v="0"/>
    <x v="0"/>
    <x v="0"/>
  </r>
  <r>
    <x v="0"/>
    <x v="0"/>
    <x v="6"/>
    <x v="13"/>
    <x v="288"/>
    <n v="2229"/>
    <s v="Bledsoe, Amy"/>
    <x v="2"/>
    <x v="0"/>
    <x v="0"/>
    <n v="40"/>
    <x v="0"/>
    <x v="1"/>
    <n v="2"/>
    <n v="40"/>
    <m/>
    <x v="0"/>
    <x v="0"/>
    <x v="0"/>
  </r>
  <r>
    <x v="0"/>
    <x v="0"/>
    <x v="6"/>
    <x v="13"/>
    <x v="288"/>
    <n v="2382"/>
    <s v="Bourzac, Nanette L."/>
    <x v="2"/>
    <x v="0"/>
    <x v="0"/>
    <n v="40"/>
    <x v="0"/>
    <x v="1"/>
    <n v="2.2833000000000001"/>
    <n v="40"/>
    <m/>
    <x v="0"/>
    <x v="0"/>
    <x v="0"/>
  </r>
  <r>
    <x v="0"/>
    <x v="0"/>
    <x v="6"/>
    <x v="13"/>
    <x v="288"/>
    <n v="2316"/>
    <s v="Brummett, Sebrina D."/>
    <x v="2"/>
    <x v="0"/>
    <x v="0"/>
    <n v="35.75"/>
    <x v="0"/>
    <x v="1"/>
    <m/>
    <n v="35.75"/>
    <m/>
    <x v="0"/>
    <x v="0"/>
    <x v="0"/>
  </r>
  <r>
    <x v="0"/>
    <x v="0"/>
    <x v="6"/>
    <x v="13"/>
    <x v="288"/>
    <n v="2156"/>
    <s v="Bryan, Sheena L."/>
    <x v="2"/>
    <x v="0"/>
    <x v="0"/>
    <n v="40"/>
    <x v="0"/>
    <x v="1"/>
    <n v="4"/>
    <n v="40"/>
    <m/>
    <x v="0"/>
    <x v="0"/>
    <x v="0"/>
  </r>
  <r>
    <x v="0"/>
    <x v="0"/>
    <x v="6"/>
    <x v="13"/>
    <x v="288"/>
    <n v="2326"/>
    <s v="Burger, Mary M."/>
    <x v="2"/>
    <x v="0"/>
    <x v="0"/>
    <n v="30"/>
    <x v="0"/>
    <x v="1"/>
    <m/>
    <n v="30"/>
    <m/>
    <x v="0"/>
    <x v="0"/>
    <x v="0"/>
  </r>
  <r>
    <x v="0"/>
    <x v="0"/>
    <x v="6"/>
    <x v="13"/>
    <x v="288"/>
    <n v="1010"/>
    <s v="Carroll, Robin M."/>
    <x v="2"/>
    <x v="0"/>
    <x v="0"/>
    <n v="38"/>
    <x v="0"/>
    <x v="1"/>
    <m/>
    <n v="38"/>
    <m/>
    <x v="0"/>
    <x v="0"/>
    <x v="0"/>
  </r>
  <r>
    <x v="0"/>
    <x v="0"/>
    <x v="6"/>
    <x v="13"/>
    <x v="288"/>
    <n v="2098"/>
    <s v="Childress, Stacy M."/>
    <x v="2"/>
    <x v="0"/>
    <x v="0"/>
    <n v="40"/>
    <x v="0"/>
    <x v="1"/>
    <n v="4"/>
    <n v="40"/>
    <m/>
    <x v="0"/>
    <x v="0"/>
    <x v="0"/>
  </r>
  <r>
    <x v="0"/>
    <x v="0"/>
    <x v="6"/>
    <x v="13"/>
    <x v="288"/>
    <n v="2430"/>
    <s v="Coburn, Lisa"/>
    <x v="2"/>
    <x v="0"/>
    <x v="0"/>
    <n v="40"/>
    <x v="0"/>
    <x v="1"/>
    <n v="1"/>
    <n v="40"/>
    <m/>
    <x v="0"/>
    <x v="0"/>
    <x v="0"/>
  </r>
  <r>
    <x v="0"/>
    <x v="0"/>
    <x v="6"/>
    <x v="13"/>
    <x v="288"/>
    <n v="1362"/>
    <s v="Davis, Kimberly S."/>
    <x v="2"/>
    <x v="0"/>
    <x v="0"/>
    <n v="40"/>
    <x v="0"/>
    <x v="1"/>
    <n v="1.65"/>
    <n v="40"/>
    <m/>
    <x v="0"/>
    <x v="0"/>
    <x v="0"/>
  </r>
  <r>
    <x v="0"/>
    <x v="0"/>
    <x v="6"/>
    <x v="13"/>
    <x v="288"/>
    <n v="1465"/>
    <s v="Dotson, Wanda A."/>
    <x v="2"/>
    <x v="0"/>
    <x v="0"/>
    <n v="40"/>
    <x v="0"/>
    <x v="1"/>
    <n v="3"/>
    <n v="40"/>
    <m/>
    <x v="0"/>
    <x v="0"/>
    <x v="0"/>
  </r>
  <r>
    <x v="0"/>
    <x v="0"/>
    <x v="6"/>
    <x v="13"/>
    <x v="288"/>
    <n v="2046"/>
    <s v="Dunn, Lois"/>
    <x v="2"/>
    <x v="0"/>
    <x v="0"/>
    <n v="40"/>
    <x v="0"/>
    <x v="1"/>
    <m/>
    <n v="40"/>
    <m/>
    <x v="0"/>
    <x v="0"/>
    <x v="0"/>
  </r>
  <r>
    <x v="0"/>
    <x v="0"/>
    <x v="6"/>
    <x v="13"/>
    <x v="288"/>
    <n v="2476"/>
    <s v="Finnell, Elizabeth A."/>
    <x v="2"/>
    <x v="0"/>
    <x v="0"/>
    <n v="38.75"/>
    <x v="0"/>
    <x v="1"/>
    <m/>
    <n v="38.75"/>
    <m/>
    <x v="0"/>
    <x v="0"/>
    <x v="0"/>
  </r>
  <r>
    <x v="0"/>
    <x v="0"/>
    <x v="6"/>
    <x v="13"/>
    <x v="288"/>
    <n v="2319"/>
    <s v="Gibby, Deborah"/>
    <x v="2"/>
    <x v="0"/>
    <x v="0"/>
    <n v="40"/>
    <x v="0"/>
    <x v="1"/>
    <n v="2.25"/>
    <n v="40"/>
    <n v="1"/>
    <x v="0"/>
    <x v="0"/>
    <x v="0"/>
  </r>
  <r>
    <x v="0"/>
    <x v="0"/>
    <x v="6"/>
    <x v="13"/>
    <x v="288"/>
    <n v="2286"/>
    <s v="Godwin, Tonya"/>
    <x v="2"/>
    <x v="0"/>
    <x v="0"/>
    <n v="40"/>
    <x v="0"/>
    <x v="1"/>
    <n v="3.25"/>
    <n v="40"/>
    <m/>
    <x v="0"/>
    <x v="0"/>
    <x v="0"/>
  </r>
  <r>
    <x v="0"/>
    <x v="0"/>
    <x v="6"/>
    <x v="13"/>
    <x v="288"/>
    <n v="2386"/>
    <s v="Hampton, Angela"/>
    <x v="2"/>
    <x v="0"/>
    <x v="0"/>
    <n v="40"/>
    <x v="0"/>
    <x v="1"/>
    <m/>
    <n v="40"/>
    <m/>
    <x v="0"/>
    <x v="0"/>
    <x v="0"/>
  </r>
  <r>
    <x v="0"/>
    <x v="0"/>
    <x v="6"/>
    <x v="13"/>
    <x v="288"/>
    <n v="2376"/>
    <s v="Headrick, Lena"/>
    <x v="2"/>
    <x v="0"/>
    <x v="0"/>
    <m/>
    <x v="0"/>
    <x v="1"/>
    <m/>
    <m/>
    <n v="40"/>
    <x v="0"/>
    <x v="0"/>
    <x v="0"/>
  </r>
  <r>
    <x v="0"/>
    <x v="0"/>
    <x v="6"/>
    <x v="13"/>
    <x v="288"/>
    <n v="2373"/>
    <s v="Helton, Lisa K."/>
    <x v="2"/>
    <x v="0"/>
    <x v="0"/>
    <n v="40"/>
    <x v="0"/>
    <x v="1"/>
    <m/>
    <n v="40"/>
    <m/>
    <x v="0"/>
    <x v="0"/>
    <x v="0"/>
  </r>
  <r>
    <x v="0"/>
    <x v="0"/>
    <x v="6"/>
    <x v="13"/>
    <x v="288"/>
    <n v="2261"/>
    <s v="Howarth, Amy"/>
    <x v="2"/>
    <x v="0"/>
    <x v="0"/>
    <n v="40"/>
    <x v="0"/>
    <x v="1"/>
    <n v="4"/>
    <n v="40"/>
    <m/>
    <x v="0"/>
    <x v="0"/>
    <x v="0"/>
  </r>
  <r>
    <x v="0"/>
    <x v="0"/>
    <x v="6"/>
    <x v="13"/>
    <x v="288"/>
    <n v="1480"/>
    <s v="Kliever, Debbie J."/>
    <x v="2"/>
    <x v="0"/>
    <x v="0"/>
    <n v="40"/>
    <x v="0"/>
    <x v="1"/>
    <m/>
    <n v="40"/>
    <m/>
    <x v="0"/>
    <x v="0"/>
    <x v="0"/>
  </r>
  <r>
    <x v="0"/>
    <x v="0"/>
    <x v="6"/>
    <x v="13"/>
    <x v="288"/>
    <n v="1259"/>
    <s v="Lee, Ginger"/>
    <x v="2"/>
    <x v="0"/>
    <x v="0"/>
    <n v="40"/>
    <x v="0"/>
    <x v="1"/>
    <m/>
    <n v="40"/>
    <m/>
    <x v="0"/>
    <x v="0"/>
    <x v="0"/>
  </r>
  <r>
    <x v="0"/>
    <x v="0"/>
    <x v="6"/>
    <x v="13"/>
    <x v="288"/>
    <n v="2176"/>
    <s v="May, Cynthia L."/>
    <x v="2"/>
    <x v="0"/>
    <x v="0"/>
    <n v="40"/>
    <x v="0"/>
    <x v="1"/>
    <n v="3.5"/>
    <n v="40"/>
    <m/>
    <x v="0"/>
    <x v="0"/>
    <x v="0"/>
  </r>
  <r>
    <x v="0"/>
    <x v="0"/>
    <x v="6"/>
    <x v="13"/>
    <x v="288"/>
    <n v="1558"/>
    <s v="McCluskey, Loreta R."/>
    <x v="2"/>
    <x v="0"/>
    <x v="0"/>
    <n v="16.5"/>
    <x v="0"/>
    <x v="1"/>
    <m/>
    <n v="16.5"/>
    <m/>
    <x v="0"/>
    <x v="0"/>
    <x v="0"/>
  </r>
  <r>
    <x v="0"/>
    <x v="0"/>
    <x v="6"/>
    <x v="13"/>
    <x v="288"/>
    <n v="2442"/>
    <s v="Mccord, Loriah L."/>
    <x v="2"/>
    <x v="0"/>
    <x v="0"/>
    <n v="14"/>
    <x v="0"/>
    <x v="1"/>
    <m/>
    <n v="14"/>
    <m/>
    <x v="0"/>
    <x v="0"/>
    <x v="0"/>
  </r>
  <r>
    <x v="0"/>
    <x v="0"/>
    <x v="6"/>
    <x v="13"/>
    <x v="288"/>
    <n v="2380"/>
    <s v="Moore, Darlene"/>
    <x v="2"/>
    <x v="0"/>
    <x v="0"/>
    <n v="40"/>
    <x v="0"/>
    <x v="1"/>
    <m/>
    <n v="40"/>
    <m/>
    <x v="0"/>
    <x v="0"/>
    <x v="0"/>
  </r>
  <r>
    <x v="0"/>
    <x v="0"/>
    <x v="6"/>
    <x v="13"/>
    <x v="288"/>
    <n v="2465"/>
    <s v="Morris, Jessie A."/>
    <x v="2"/>
    <x v="0"/>
    <x v="0"/>
    <n v="26"/>
    <x v="0"/>
    <x v="1"/>
    <m/>
    <n v="26"/>
    <m/>
    <x v="0"/>
    <x v="0"/>
    <x v="0"/>
  </r>
  <r>
    <x v="0"/>
    <x v="0"/>
    <x v="6"/>
    <x v="13"/>
    <x v="288"/>
    <n v="2465"/>
    <s v="Morris, Jessie A."/>
    <x v="2"/>
    <x v="0"/>
    <x v="0"/>
    <m/>
    <x v="0"/>
    <x v="1"/>
    <m/>
    <m/>
    <m/>
    <x v="0"/>
    <x v="0"/>
    <x v="0"/>
  </r>
  <r>
    <x v="0"/>
    <x v="0"/>
    <x v="6"/>
    <x v="13"/>
    <x v="288"/>
    <n v="2409"/>
    <s v="Neeley, Megan R."/>
    <x v="2"/>
    <x v="0"/>
    <x v="0"/>
    <n v="40"/>
    <x v="0"/>
    <x v="1"/>
    <n v="0.75"/>
    <n v="40"/>
    <m/>
    <x v="0"/>
    <x v="0"/>
    <x v="0"/>
  </r>
  <r>
    <x v="0"/>
    <x v="0"/>
    <x v="6"/>
    <x v="13"/>
    <x v="288"/>
    <n v="1559"/>
    <s v="Nichols, Brenda S."/>
    <x v="2"/>
    <x v="0"/>
    <x v="0"/>
    <n v="40"/>
    <x v="0"/>
    <x v="1"/>
    <n v="4"/>
    <n v="40"/>
    <m/>
    <x v="0"/>
    <x v="0"/>
    <x v="0"/>
  </r>
  <r>
    <x v="0"/>
    <x v="0"/>
    <x v="6"/>
    <x v="13"/>
    <x v="288"/>
    <n v="2415"/>
    <s v="Patterson, Pamela"/>
    <x v="2"/>
    <x v="0"/>
    <x v="0"/>
    <n v="20"/>
    <x v="0"/>
    <x v="1"/>
    <m/>
    <n v="20"/>
    <m/>
    <x v="0"/>
    <x v="0"/>
    <x v="0"/>
  </r>
  <r>
    <x v="0"/>
    <x v="0"/>
    <x v="6"/>
    <x v="13"/>
    <x v="288"/>
    <n v="2259"/>
    <s v="Peels, Carolyn K."/>
    <x v="2"/>
    <x v="0"/>
    <x v="0"/>
    <n v="40"/>
    <x v="0"/>
    <x v="1"/>
    <m/>
    <n v="40"/>
    <m/>
    <x v="0"/>
    <x v="0"/>
    <x v="0"/>
  </r>
  <r>
    <x v="0"/>
    <x v="0"/>
    <x v="6"/>
    <x v="13"/>
    <x v="288"/>
    <n v="2483"/>
    <s v="Reagan, Sandra I."/>
    <x v="2"/>
    <x v="0"/>
    <x v="0"/>
    <n v="40"/>
    <x v="0"/>
    <x v="1"/>
    <m/>
    <n v="40"/>
    <m/>
    <x v="0"/>
    <x v="0"/>
    <x v="0"/>
  </r>
  <r>
    <x v="0"/>
    <x v="0"/>
    <x v="6"/>
    <x v="13"/>
    <x v="288"/>
    <n v="2459"/>
    <s v="Redman, Melissa G."/>
    <x v="2"/>
    <x v="0"/>
    <x v="0"/>
    <n v="30"/>
    <x v="0"/>
    <x v="1"/>
    <m/>
    <n v="30"/>
    <m/>
    <x v="0"/>
    <x v="0"/>
    <x v="0"/>
  </r>
  <r>
    <x v="0"/>
    <x v="0"/>
    <x v="6"/>
    <x v="13"/>
    <x v="288"/>
    <n v="1997"/>
    <s v="Roberts, Lisa R."/>
    <x v="2"/>
    <x v="0"/>
    <x v="0"/>
    <n v="38"/>
    <x v="0"/>
    <x v="1"/>
    <m/>
    <n v="38"/>
    <m/>
    <x v="0"/>
    <x v="0"/>
    <x v="0"/>
  </r>
  <r>
    <x v="0"/>
    <x v="0"/>
    <x v="6"/>
    <x v="13"/>
    <x v="288"/>
    <n v="2440"/>
    <s v="Rupinski, Alexis M."/>
    <x v="2"/>
    <x v="0"/>
    <x v="0"/>
    <n v="7.5"/>
    <x v="0"/>
    <x v="1"/>
    <m/>
    <n v="7.5"/>
    <m/>
    <x v="0"/>
    <x v="0"/>
    <x v="0"/>
  </r>
  <r>
    <x v="0"/>
    <x v="0"/>
    <x v="6"/>
    <x v="13"/>
    <x v="288"/>
    <n v="2192"/>
    <s v="Rupinski, Angela"/>
    <x v="2"/>
    <x v="0"/>
    <x v="0"/>
    <n v="40"/>
    <x v="0"/>
    <x v="1"/>
    <n v="4"/>
    <n v="40"/>
    <m/>
    <x v="0"/>
    <x v="0"/>
    <x v="0"/>
  </r>
  <r>
    <x v="0"/>
    <x v="0"/>
    <x v="6"/>
    <x v="13"/>
    <x v="288"/>
    <n v="2441"/>
    <s v="Selby, Chasity"/>
    <x v="2"/>
    <x v="0"/>
    <x v="0"/>
    <n v="40"/>
    <x v="0"/>
    <x v="1"/>
    <m/>
    <n v="40"/>
    <m/>
    <x v="0"/>
    <x v="0"/>
    <x v="0"/>
  </r>
  <r>
    <x v="0"/>
    <x v="0"/>
    <x v="6"/>
    <x v="13"/>
    <x v="288"/>
    <n v="1612"/>
    <s v="Self, Janet"/>
    <x v="2"/>
    <x v="0"/>
    <x v="0"/>
    <n v="40"/>
    <x v="0"/>
    <x v="1"/>
    <m/>
    <n v="40"/>
    <m/>
    <x v="0"/>
    <x v="0"/>
    <x v="0"/>
  </r>
  <r>
    <x v="0"/>
    <x v="0"/>
    <x v="6"/>
    <x v="13"/>
    <x v="288"/>
    <n v="2356"/>
    <s v="Sharp, Sonia"/>
    <x v="2"/>
    <x v="0"/>
    <x v="0"/>
    <n v="29"/>
    <x v="0"/>
    <x v="1"/>
    <m/>
    <n v="29"/>
    <m/>
    <x v="0"/>
    <x v="0"/>
    <x v="0"/>
  </r>
  <r>
    <x v="0"/>
    <x v="0"/>
    <x v="6"/>
    <x v="13"/>
    <x v="288"/>
    <n v="2471"/>
    <s v="Shepherd, Christina M."/>
    <x v="2"/>
    <x v="0"/>
    <x v="0"/>
    <n v="20.25"/>
    <x v="0"/>
    <x v="1"/>
    <m/>
    <n v="20.25"/>
    <n v="20"/>
    <x v="0"/>
    <x v="0"/>
    <x v="0"/>
  </r>
  <r>
    <x v="0"/>
    <x v="0"/>
    <x v="6"/>
    <x v="13"/>
    <x v="288"/>
    <n v="2423"/>
    <s v="Stafford, Tabitha"/>
    <x v="2"/>
    <x v="0"/>
    <x v="0"/>
    <n v="40"/>
    <x v="0"/>
    <x v="1"/>
    <n v="4"/>
    <n v="40"/>
    <m/>
    <x v="0"/>
    <x v="0"/>
    <x v="0"/>
  </r>
  <r>
    <x v="0"/>
    <x v="0"/>
    <x v="6"/>
    <x v="13"/>
    <x v="288"/>
    <n v="2464"/>
    <s v="Tipton, Rebecca G."/>
    <x v="2"/>
    <x v="0"/>
    <x v="0"/>
    <n v="33"/>
    <x v="0"/>
    <x v="1"/>
    <m/>
    <n v="33"/>
    <m/>
    <x v="0"/>
    <x v="0"/>
    <x v="0"/>
  </r>
  <r>
    <x v="0"/>
    <x v="0"/>
    <x v="6"/>
    <x v="13"/>
    <x v="288"/>
    <n v="2392"/>
    <s v="Veit, Beth"/>
    <x v="2"/>
    <x v="0"/>
    <x v="0"/>
    <n v="39"/>
    <x v="0"/>
    <x v="1"/>
    <m/>
    <n v="39"/>
    <m/>
    <x v="0"/>
    <x v="0"/>
    <x v="0"/>
  </r>
  <r>
    <x v="0"/>
    <x v="0"/>
    <x v="6"/>
    <x v="13"/>
    <x v="288"/>
    <n v="2426"/>
    <s v="Veit, Jordan A."/>
    <x v="2"/>
    <x v="0"/>
    <x v="0"/>
    <n v="40"/>
    <x v="0"/>
    <x v="1"/>
    <n v="0.25"/>
    <n v="40"/>
    <m/>
    <x v="0"/>
    <x v="0"/>
    <x v="0"/>
  </r>
  <r>
    <x v="0"/>
    <x v="0"/>
    <x v="6"/>
    <x v="13"/>
    <x v="288"/>
    <n v="2154"/>
    <s v="West, Sandra"/>
    <x v="2"/>
    <x v="0"/>
    <x v="0"/>
    <n v="40"/>
    <x v="0"/>
    <x v="1"/>
    <n v="3"/>
    <n v="40"/>
    <m/>
    <x v="0"/>
    <x v="0"/>
    <x v="0"/>
  </r>
  <r>
    <x v="0"/>
    <x v="0"/>
    <x v="6"/>
    <x v="13"/>
    <x v="288"/>
    <n v="2282"/>
    <s v="Young, Karen A."/>
    <x v="2"/>
    <x v="0"/>
    <x v="0"/>
    <n v="33.25"/>
    <x v="0"/>
    <x v="1"/>
    <m/>
    <n v="33.25"/>
    <m/>
    <x v="0"/>
    <x v="0"/>
    <x v="0"/>
  </r>
  <r>
    <x v="0"/>
    <x v="0"/>
    <x v="1"/>
    <x v="14"/>
    <x v="288"/>
    <n v="1280"/>
    <s v="Cooley, Tammy K."/>
    <x v="2"/>
    <x v="0"/>
    <x v="0"/>
    <n v="27.75"/>
    <x v="0"/>
    <x v="1"/>
    <m/>
    <n v="27.75"/>
    <n v="12"/>
    <x v="0"/>
    <x v="0"/>
    <x v="0"/>
  </r>
  <r>
    <x v="0"/>
    <x v="0"/>
    <x v="1"/>
    <x v="14"/>
    <x v="288"/>
    <n v="2195"/>
    <s v="Davis, Tyler"/>
    <x v="2"/>
    <x v="0"/>
    <x v="0"/>
    <n v="40"/>
    <x v="0"/>
    <x v="1"/>
    <m/>
    <n v="40"/>
    <m/>
    <x v="0"/>
    <x v="0"/>
    <x v="0"/>
  </r>
  <r>
    <x v="0"/>
    <x v="0"/>
    <x v="1"/>
    <x v="14"/>
    <x v="288"/>
    <n v="2489"/>
    <s v="Douglas, Krystopher J."/>
    <x v="2"/>
    <x v="0"/>
    <x v="0"/>
    <n v="40"/>
    <x v="0"/>
    <x v="1"/>
    <m/>
    <n v="40"/>
    <m/>
    <x v="0"/>
    <x v="0"/>
    <x v="0"/>
  </r>
  <r>
    <x v="0"/>
    <x v="0"/>
    <x v="1"/>
    <x v="14"/>
    <x v="288"/>
    <n v="2488"/>
    <s v="Givens, Robert D."/>
    <x v="2"/>
    <x v="0"/>
    <x v="0"/>
    <n v="33.75"/>
    <x v="0"/>
    <x v="1"/>
    <m/>
    <n v="33.75"/>
    <m/>
    <x v="0"/>
    <x v="0"/>
    <x v="0"/>
  </r>
  <r>
    <x v="0"/>
    <x v="0"/>
    <x v="1"/>
    <x v="14"/>
    <x v="288"/>
    <n v="1684"/>
    <s v="Mckee, Nathan"/>
    <x v="2"/>
    <x v="0"/>
    <x v="0"/>
    <n v="39"/>
    <x v="0"/>
    <x v="1"/>
    <m/>
    <n v="39"/>
    <m/>
    <x v="0"/>
    <x v="0"/>
    <x v="0"/>
  </r>
  <r>
    <x v="0"/>
    <x v="0"/>
    <x v="1"/>
    <x v="14"/>
    <x v="288"/>
    <n v="2337"/>
    <s v="Miller, Gary"/>
    <x v="2"/>
    <x v="0"/>
    <x v="0"/>
    <n v="40"/>
    <x v="0"/>
    <x v="1"/>
    <n v="4"/>
    <n v="40"/>
    <m/>
    <x v="0"/>
    <x v="0"/>
    <x v="0"/>
  </r>
  <r>
    <x v="0"/>
    <x v="0"/>
    <x v="1"/>
    <x v="14"/>
    <x v="288"/>
    <n v="2480"/>
    <s v="Parker, Jerry D."/>
    <x v="2"/>
    <x v="0"/>
    <x v="0"/>
    <n v="32.25"/>
    <x v="0"/>
    <x v="1"/>
    <m/>
    <n v="32.25"/>
    <m/>
    <x v="0"/>
    <x v="0"/>
    <x v="0"/>
  </r>
  <r>
    <x v="0"/>
    <x v="0"/>
    <x v="1"/>
    <x v="14"/>
    <x v="288"/>
    <n v="2457"/>
    <s v="Richesin, Joey D."/>
    <x v="2"/>
    <x v="0"/>
    <x v="0"/>
    <n v="40"/>
    <x v="0"/>
    <x v="1"/>
    <m/>
    <n v="40"/>
    <m/>
    <x v="0"/>
    <x v="0"/>
    <x v="0"/>
  </r>
  <r>
    <x v="0"/>
    <x v="0"/>
    <x v="1"/>
    <x v="14"/>
    <x v="288"/>
    <n v="2220"/>
    <s v="Waddell, Henry"/>
    <x v="2"/>
    <x v="0"/>
    <x v="0"/>
    <n v="40"/>
    <x v="0"/>
    <x v="1"/>
    <m/>
    <n v="40"/>
    <m/>
    <x v="0"/>
    <x v="0"/>
    <x v="0"/>
  </r>
  <r>
    <x v="0"/>
    <x v="0"/>
    <x v="1"/>
    <x v="14"/>
    <x v="288"/>
    <n v="2348"/>
    <s v="Watson, Dennis"/>
    <x v="2"/>
    <x v="0"/>
    <x v="0"/>
    <n v="40"/>
    <x v="0"/>
    <x v="1"/>
    <n v="2.5"/>
    <n v="40"/>
    <m/>
    <x v="0"/>
    <x v="0"/>
    <x v="0"/>
  </r>
  <r>
    <x v="0"/>
    <x v="0"/>
    <x v="9"/>
    <x v="15"/>
    <x v="288"/>
    <n v="2285"/>
    <s v="Bivens, Diane"/>
    <x v="2"/>
    <x v="0"/>
    <x v="0"/>
    <n v="40"/>
    <x v="0"/>
    <x v="1"/>
    <m/>
    <n v="40"/>
    <m/>
    <x v="0"/>
    <x v="0"/>
    <x v="0"/>
  </r>
  <r>
    <x v="0"/>
    <x v="0"/>
    <x v="9"/>
    <x v="15"/>
    <x v="288"/>
    <n v="1856"/>
    <s v="Bivens, Tammie"/>
    <x v="2"/>
    <x v="0"/>
    <x v="0"/>
    <n v="40"/>
    <x v="0"/>
    <x v="1"/>
    <n v="1"/>
    <n v="40"/>
    <m/>
    <x v="0"/>
    <x v="0"/>
    <x v="0"/>
  </r>
  <r>
    <x v="0"/>
    <x v="0"/>
    <x v="9"/>
    <x v="15"/>
    <x v="288"/>
    <n v="2235"/>
    <s v="Clark, Elizabeth"/>
    <x v="2"/>
    <x v="0"/>
    <x v="0"/>
    <n v="30"/>
    <x v="0"/>
    <x v="1"/>
    <m/>
    <n v="30"/>
    <m/>
    <x v="0"/>
    <x v="0"/>
    <x v="0"/>
  </r>
  <r>
    <x v="0"/>
    <x v="0"/>
    <x v="9"/>
    <x v="15"/>
    <x v="288"/>
    <n v="1107"/>
    <s v="Hall, Mary"/>
    <x v="2"/>
    <x v="0"/>
    <x v="0"/>
    <n v="10"/>
    <x v="0"/>
    <x v="1"/>
    <m/>
    <n v="10"/>
    <n v="30"/>
    <x v="0"/>
    <x v="0"/>
    <x v="0"/>
  </r>
  <r>
    <x v="0"/>
    <x v="0"/>
    <x v="9"/>
    <x v="15"/>
    <x v="288"/>
    <n v="1866"/>
    <s v="Harris, Nancy"/>
    <x v="2"/>
    <x v="0"/>
    <x v="0"/>
    <n v="40"/>
    <x v="0"/>
    <x v="1"/>
    <m/>
    <n v="40"/>
    <m/>
    <x v="0"/>
    <x v="0"/>
    <x v="0"/>
  </r>
  <r>
    <x v="0"/>
    <x v="0"/>
    <x v="9"/>
    <x v="15"/>
    <x v="288"/>
    <n v="1967"/>
    <s v="Shaw, Teia L."/>
    <x v="2"/>
    <x v="0"/>
    <x v="0"/>
    <n v="30"/>
    <x v="0"/>
    <x v="1"/>
    <m/>
    <n v="30"/>
    <m/>
    <x v="0"/>
    <x v="0"/>
    <x v="0"/>
  </r>
  <r>
    <x v="0"/>
    <x v="0"/>
    <x v="9"/>
    <x v="15"/>
    <x v="288"/>
    <n v="2401"/>
    <s v="Stevens, Lorie L."/>
    <x v="2"/>
    <x v="0"/>
    <x v="0"/>
    <n v="40"/>
    <x v="0"/>
    <x v="1"/>
    <m/>
    <n v="40"/>
    <m/>
    <x v="0"/>
    <x v="0"/>
    <x v="0"/>
  </r>
  <r>
    <x v="0"/>
    <x v="0"/>
    <x v="7"/>
    <x v="16"/>
    <x v="288"/>
    <n v="2371"/>
    <s v="Barnes, Sarah"/>
    <x v="2"/>
    <x v="0"/>
    <x v="0"/>
    <n v="30"/>
    <x v="0"/>
    <x v="1"/>
    <m/>
    <n v="30"/>
    <n v="10"/>
    <x v="0"/>
    <x v="0"/>
    <x v="0"/>
  </r>
  <r>
    <x v="0"/>
    <x v="0"/>
    <x v="7"/>
    <x v="16"/>
    <x v="288"/>
    <n v="2193"/>
    <s v="Cannon, Jennifer"/>
    <x v="2"/>
    <x v="0"/>
    <x v="0"/>
    <n v="40"/>
    <x v="0"/>
    <x v="1"/>
    <m/>
    <n v="40"/>
    <m/>
    <x v="0"/>
    <x v="0"/>
    <x v="0"/>
  </r>
  <r>
    <x v="0"/>
    <x v="0"/>
    <x v="7"/>
    <x v="16"/>
    <x v="288"/>
    <n v="2463"/>
    <s v="Hicks, Shelby L."/>
    <x v="2"/>
    <x v="0"/>
    <x v="0"/>
    <n v="40"/>
    <x v="0"/>
    <x v="1"/>
    <m/>
    <n v="40"/>
    <m/>
    <x v="0"/>
    <x v="0"/>
    <x v="0"/>
  </r>
  <r>
    <x v="0"/>
    <x v="0"/>
    <x v="7"/>
    <x v="16"/>
    <x v="288"/>
    <n v="2405"/>
    <s v="Marrero, Rachel"/>
    <x v="2"/>
    <x v="0"/>
    <x v="0"/>
    <n v="40"/>
    <x v="0"/>
    <x v="1"/>
    <m/>
    <n v="40"/>
    <m/>
    <x v="0"/>
    <x v="0"/>
    <x v="0"/>
  </r>
  <r>
    <x v="0"/>
    <x v="0"/>
    <x v="7"/>
    <x v="16"/>
    <x v="288"/>
    <n v="2474"/>
    <s v="McDaniel, Kaylee M."/>
    <x v="2"/>
    <x v="0"/>
    <x v="0"/>
    <n v="40"/>
    <x v="0"/>
    <x v="1"/>
    <m/>
    <n v="40"/>
    <m/>
    <x v="0"/>
    <x v="0"/>
    <x v="0"/>
  </r>
  <r>
    <x v="0"/>
    <x v="0"/>
    <x v="7"/>
    <x v="16"/>
    <x v="288"/>
    <n v="2433"/>
    <s v="Millsaps, Tiea"/>
    <x v="2"/>
    <x v="0"/>
    <x v="0"/>
    <n v="38.5"/>
    <x v="0"/>
    <x v="1"/>
    <m/>
    <n v="38.5"/>
    <m/>
    <x v="0"/>
    <x v="0"/>
    <x v="0"/>
  </r>
  <r>
    <x v="0"/>
    <x v="0"/>
    <x v="7"/>
    <x v="16"/>
    <x v="288"/>
    <n v="2407"/>
    <s v="Thomas, Emily"/>
    <x v="2"/>
    <x v="0"/>
    <x v="0"/>
    <n v="40"/>
    <x v="0"/>
    <x v="1"/>
    <n v="4"/>
    <n v="40"/>
    <m/>
    <x v="0"/>
    <x v="0"/>
    <x v="0"/>
  </r>
  <r>
    <x v="0"/>
    <x v="0"/>
    <x v="5"/>
    <x v="17"/>
    <x v="288"/>
    <n v="2443"/>
    <s v="Hunt, Nancy M."/>
    <x v="2"/>
    <x v="0"/>
    <x v="0"/>
    <n v="40"/>
    <x v="0"/>
    <x v="1"/>
    <n v="0.1"/>
    <n v="40"/>
    <m/>
    <x v="0"/>
    <x v="0"/>
    <x v="0"/>
  </r>
  <r>
    <x v="0"/>
    <x v="0"/>
    <x v="5"/>
    <x v="17"/>
    <x v="288"/>
    <n v="1920"/>
    <s v="Jones, Jena"/>
    <x v="2"/>
    <x v="0"/>
    <x v="0"/>
    <n v="20.25"/>
    <x v="0"/>
    <x v="1"/>
    <m/>
    <n v="20.25"/>
    <m/>
    <x v="0"/>
    <x v="0"/>
    <x v="0"/>
  </r>
  <r>
    <x v="0"/>
    <x v="0"/>
    <x v="21"/>
    <x v="18"/>
    <x v="288"/>
    <n v="2485"/>
    <s v="Wells, James H."/>
    <x v="2"/>
    <x v="0"/>
    <x v="0"/>
    <n v="40"/>
    <x v="0"/>
    <x v="1"/>
    <m/>
    <n v="40"/>
    <m/>
    <x v="0"/>
    <x v="0"/>
    <x v="0"/>
  </r>
  <r>
    <x v="0"/>
    <x v="0"/>
    <x v="8"/>
    <x v="19"/>
    <x v="288"/>
    <n v="2368"/>
    <s v="Barnes, Eric"/>
    <x v="2"/>
    <x v="0"/>
    <x v="0"/>
    <n v="40"/>
    <x v="0"/>
    <x v="1"/>
    <m/>
    <n v="40"/>
    <m/>
    <x v="0"/>
    <x v="0"/>
    <x v="0"/>
  </r>
  <r>
    <x v="0"/>
    <x v="0"/>
    <x v="8"/>
    <x v="19"/>
    <x v="288"/>
    <n v="2313"/>
    <s v="Gibby, Benjamin"/>
    <x v="2"/>
    <x v="0"/>
    <x v="0"/>
    <n v="40"/>
    <x v="0"/>
    <x v="1"/>
    <n v="2"/>
    <n v="40"/>
    <n v="1"/>
    <x v="0"/>
    <x v="0"/>
    <x v="0"/>
  </r>
  <r>
    <x v="0"/>
    <x v="0"/>
    <x v="8"/>
    <x v="19"/>
    <x v="288"/>
    <n v="2367"/>
    <s v="Hall, Fredrick L."/>
    <x v="2"/>
    <x v="0"/>
    <x v="0"/>
    <n v="40"/>
    <x v="0"/>
    <x v="1"/>
    <n v="4"/>
    <n v="40"/>
    <m/>
    <x v="0"/>
    <x v="0"/>
    <x v="0"/>
  </r>
  <r>
    <x v="0"/>
    <x v="0"/>
    <x v="0"/>
    <x v="0"/>
    <x v="289"/>
    <n v="2069"/>
    <s v="Bibee, Ronald S."/>
    <x v="2"/>
    <x v="0"/>
    <x v="0"/>
    <n v="40"/>
    <x v="0"/>
    <x v="1"/>
    <m/>
    <n v="40"/>
    <m/>
    <x v="0"/>
    <x v="0"/>
    <x v="0"/>
  </r>
  <r>
    <x v="0"/>
    <x v="0"/>
    <x v="0"/>
    <x v="0"/>
    <x v="289"/>
    <n v="1435"/>
    <s v="Bores, Carie L."/>
    <x v="2"/>
    <x v="0"/>
    <x v="0"/>
    <n v="30"/>
    <x v="0"/>
    <x v="1"/>
    <m/>
    <n v="30"/>
    <n v="10"/>
    <x v="0"/>
    <x v="0"/>
    <x v="0"/>
  </r>
  <r>
    <x v="0"/>
    <x v="0"/>
    <x v="0"/>
    <x v="0"/>
    <x v="289"/>
    <n v="2290"/>
    <s v="Garza, Cody"/>
    <x v="2"/>
    <x v="0"/>
    <x v="0"/>
    <n v="40"/>
    <x v="0"/>
    <x v="1"/>
    <m/>
    <n v="40"/>
    <m/>
    <x v="0"/>
    <x v="0"/>
    <x v="0"/>
  </r>
  <r>
    <x v="0"/>
    <x v="0"/>
    <x v="0"/>
    <x v="0"/>
    <x v="289"/>
    <n v="2451"/>
    <s v="Harrison, Chuck R."/>
    <x v="2"/>
    <x v="0"/>
    <x v="0"/>
    <n v="35.5"/>
    <x v="0"/>
    <x v="1"/>
    <m/>
    <n v="35.5"/>
    <n v="4.5"/>
    <x v="0"/>
    <x v="0"/>
    <x v="0"/>
  </r>
  <r>
    <x v="0"/>
    <x v="0"/>
    <x v="0"/>
    <x v="0"/>
    <x v="289"/>
    <n v="2296"/>
    <s v="Miller, Caleb"/>
    <x v="2"/>
    <x v="0"/>
    <x v="0"/>
    <n v="35.75"/>
    <x v="0"/>
    <x v="1"/>
    <m/>
    <n v="35.75"/>
    <m/>
    <x v="0"/>
    <x v="0"/>
    <x v="0"/>
  </r>
  <r>
    <x v="0"/>
    <x v="0"/>
    <x v="0"/>
    <x v="0"/>
    <x v="289"/>
    <n v="1079"/>
    <s v="Wilson, Jim"/>
    <x v="2"/>
    <x v="0"/>
    <x v="0"/>
    <n v="40"/>
    <x v="0"/>
    <x v="1"/>
    <m/>
    <n v="40"/>
    <m/>
    <x v="0"/>
    <x v="0"/>
    <x v="0"/>
  </r>
  <r>
    <x v="0"/>
    <x v="0"/>
    <x v="10"/>
    <x v="21"/>
    <x v="289"/>
    <n v="2312"/>
    <s v="Semach, Chad"/>
    <x v="2"/>
    <x v="0"/>
    <x v="0"/>
    <n v="40"/>
    <x v="0"/>
    <x v="1"/>
    <m/>
    <n v="40"/>
    <m/>
    <x v="0"/>
    <x v="0"/>
    <x v="0"/>
  </r>
  <r>
    <x v="0"/>
    <x v="0"/>
    <x v="11"/>
    <x v="1"/>
    <x v="289"/>
    <n v="1481"/>
    <s v="Dodd, Alex E."/>
    <x v="2"/>
    <x v="0"/>
    <x v="0"/>
    <n v="40"/>
    <x v="0"/>
    <x v="1"/>
    <m/>
    <n v="40"/>
    <m/>
    <x v="0"/>
    <x v="0"/>
    <x v="0"/>
  </r>
  <r>
    <x v="0"/>
    <x v="0"/>
    <x v="11"/>
    <x v="1"/>
    <x v="289"/>
    <n v="2007"/>
    <s v="Dodd, Patricia A."/>
    <x v="2"/>
    <x v="0"/>
    <x v="0"/>
    <n v="40"/>
    <x v="0"/>
    <x v="1"/>
    <m/>
    <n v="40"/>
    <m/>
    <x v="0"/>
    <x v="0"/>
    <x v="0"/>
  </r>
  <r>
    <x v="0"/>
    <x v="0"/>
    <x v="11"/>
    <x v="1"/>
    <x v="289"/>
    <n v="2469"/>
    <s v="Gibson, Michael S."/>
    <x v="2"/>
    <x v="0"/>
    <x v="0"/>
    <m/>
    <x v="0"/>
    <x v="1"/>
    <m/>
    <m/>
    <n v="40"/>
    <x v="0"/>
    <x v="0"/>
    <x v="0"/>
  </r>
  <r>
    <x v="0"/>
    <x v="0"/>
    <x v="12"/>
    <x v="2"/>
    <x v="289"/>
    <n v="1810"/>
    <s v="Damstetter, Suzanne"/>
    <x v="2"/>
    <x v="0"/>
    <x v="0"/>
    <n v="40"/>
    <x v="0"/>
    <x v="1"/>
    <m/>
    <n v="40"/>
    <m/>
    <x v="0"/>
    <x v="0"/>
    <x v="0"/>
  </r>
  <r>
    <x v="0"/>
    <x v="0"/>
    <x v="12"/>
    <x v="2"/>
    <x v="289"/>
    <n v="1831"/>
    <s v="Simmons, Kristie"/>
    <x v="2"/>
    <x v="0"/>
    <x v="0"/>
    <n v="40"/>
    <x v="0"/>
    <x v="1"/>
    <n v="0.25"/>
    <n v="40"/>
    <m/>
    <x v="0"/>
    <x v="0"/>
    <x v="0"/>
  </r>
  <r>
    <x v="0"/>
    <x v="0"/>
    <x v="13"/>
    <x v="3"/>
    <x v="289"/>
    <n v="1024"/>
    <s v="Hillard, Gary L."/>
    <x v="2"/>
    <x v="0"/>
    <x v="0"/>
    <n v="40"/>
    <x v="0"/>
    <x v="1"/>
    <m/>
    <n v="40"/>
    <m/>
    <x v="0"/>
    <x v="0"/>
    <x v="0"/>
  </r>
  <r>
    <x v="0"/>
    <x v="0"/>
    <x v="13"/>
    <x v="3"/>
    <x v="289"/>
    <n v="1027"/>
    <s v="Howard, Michael"/>
    <x v="2"/>
    <x v="0"/>
    <x v="0"/>
    <n v="40"/>
    <x v="0"/>
    <x v="1"/>
    <m/>
    <n v="40"/>
    <m/>
    <x v="0"/>
    <x v="0"/>
    <x v="0"/>
  </r>
  <r>
    <x v="0"/>
    <x v="0"/>
    <x v="13"/>
    <x v="3"/>
    <x v="289"/>
    <n v="2425"/>
    <s v="Lewelling, Gary L."/>
    <x v="2"/>
    <x v="0"/>
    <x v="0"/>
    <n v="40"/>
    <x v="0"/>
    <x v="1"/>
    <m/>
    <n v="40"/>
    <m/>
    <x v="0"/>
    <x v="0"/>
    <x v="0"/>
  </r>
  <r>
    <x v="0"/>
    <x v="0"/>
    <x v="13"/>
    <x v="3"/>
    <x v="289"/>
    <n v="2034"/>
    <s v="Powers, Joshua"/>
    <x v="2"/>
    <x v="0"/>
    <x v="0"/>
    <n v="40"/>
    <x v="0"/>
    <x v="1"/>
    <m/>
    <n v="40"/>
    <m/>
    <x v="0"/>
    <x v="0"/>
    <x v="0"/>
  </r>
  <r>
    <x v="0"/>
    <x v="0"/>
    <x v="13"/>
    <x v="3"/>
    <x v="289"/>
    <n v="1420"/>
    <s v="Simmons, James T."/>
    <x v="2"/>
    <x v="0"/>
    <x v="0"/>
    <n v="32"/>
    <x v="0"/>
    <x v="1"/>
    <m/>
    <n v="32"/>
    <n v="8"/>
    <x v="0"/>
    <x v="0"/>
    <x v="0"/>
  </r>
  <r>
    <x v="0"/>
    <x v="0"/>
    <x v="14"/>
    <x v="4"/>
    <x v="289"/>
    <n v="2100"/>
    <s v="Glenn, Kristy"/>
    <x v="2"/>
    <x v="0"/>
    <x v="0"/>
    <n v="30"/>
    <x v="0"/>
    <x v="1"/>
    <m/>
    <n v="30"/>
    <n v="10"/>
    <x v="0"/>
    <x v="0"/>
    <x v="0"/>
  </r>
  <r>
    <x v="0"/>
    <x v="0"/>
    <x v="15"/>
    <x v="5"/>
    <x v="289"/>
    <n v="1717"/>
    <s v="Burchfield, Jeannie"/>
    <x v="2"/>
    <x v="0"/>
    <x v="0"/>
    <n v="39.5"/>
    <x v="0"/>
    <x v="1"/>
    <m/>
    <n v="39.5"/>
    <m/>
    <x v="0"/>
    <x v="0"/>
    <x v="0"/>
  </r>
  <r>
    <x v="0"/>
    <x v="0"/>
    <x v="15"/>
    <x v="5"/>
    <x v="289"/>
    <n v="2122"/>
    <s v="Denton, Ashley"/>
    <x v="2"/>
    <x v="0"/>
    <x v="0"/>
    <n v="40"/>
    <x v="0"/>
    <x v="1"/>
    <m/>
    <n v="40"/>
    <m/>
    <x v="0"/>
    <x v="0"/>
    <x v="0"/>
  </r>
  <r>
    <x v="0"/>
    <x v="0"/>
    <x v="15"/>
    <x v="5"/>
    <x v="289"/>
    <n v="2478"/>
    <s v="DeSimone, Nicole R."/>
    <x v="2"/>
    <x v="0"/>
    <x v="0"/>
    <n v="37.75"/>
    <x v="0"/>
    <x v="1"/>
    <m/>
    <n v="37.75"/>
    <m/>
    <x v="0"/>
    <x v="0"/>
    <x v="0"/>
  </r>
  <r>
    <x v="0"/>
    <x v="0"/>
    <x v="15"/>
    <x v="5"/>
    <x v="289"/>
    <n v="1904"/>
    <s v="Murr, Sherry"/>
    <x v="2"/>
    <x v="0"/>
    <x v="0"/>
    <n v="40"/>
    <x v="0"/>
    <x v="1"/>
    <m/>
    <n v="40"/>
    <m/>
    <x v="0"/>
    <x v="0"/>
    <x v="0"/>
  </r>
  <r>
    <x v="0"/>
    <x v="0"/>
    <x v="15"/>
    <x v="5"/>
    <x v="289"/>
    <n v="2479"/>
    <s v="Peterson, Samantha C."/>
    <x v="2"/>
    <x v="0"/>
    <x v="0"/>
    <n v="40"/>
    <x v="0"/>
    <x v="1"/>
    <m/>
    <n v="40"/>
    <m/>
    <x v="0"/>
    <x v="0"/>
    <x v="0"/>
  </r>
  <r>
    <x v="0"/>
    <x v="0"/>
    <x v="16"/>
    <x v="6"/>
    <x v="289"/>
    <n v="2230"/>
    <s v="Payne, Donna"/>
    <x v="2"/>
    <x v="0"/>
    <x v="0"/>
    <n v="40"/>
    <x v="0"/>
    <x v="1"/>
    <m/>
    <n v="40"/>
    <m/>
    <x v="0"/>
    <x v="0"/>
    <x v="0"/>
  </r>
  <r>
    <x v="0"/>
    <x v="0"/>
    <x v="17"/>
    <x v="20"/>
    <x v="289"/>
    <n v="2260"/>
    <s v="Lake, Stephanie"/>
    <x v="2"/>
    <x v="0"/>
    <x v="0"/>
    <m/>
    <x v="0"/>
    <x v="1"/>
    <m/>
    <m/>
    <m/>
    <x v="0"/>
    <x v="0"/>
    <x v="0"/>
  </r>
  <r>
    <x v="0"/>
    <x v="0"/>
    <x v="16"/>
    <x v="20"/>
    <x v="289"/>
    <n v="2260"/>
    <s v="Lake, Stephanie"/>
    <x v="2"/>
    <x v="0"/>
    <x v="0"/>
    <n v="30"/>
    <x v="0"/>
    <x v="1"/>
    <m/>
    <n v="30"/>
    <m/>
    <x v="0"/>
    <x v="0"/>
    <x v="0"/>
  </r>
  <r>
    <x v="0"/>
    <x v="0"/>
    <x v="2"/>
    <x v="8"/>
    <x v="289"/>
    <n v="1917"/>
    <s v="Rigley, Eric"/>
    <x v="2"/>
    <x v="0"/>
    <x v="0"/>
    <n v="40"/>
    <x v="0"/>
    <x v="1"/>
    <m/>
    <n v="40"/>
    <m/>
    <x v="0"/>
    <x v="0"/>
    <x v="0"/>
  </r>
  <r>
    <x v="0"/>
    <x v="0"/>
    <x v="2"/>
    <x v="8"/>
    <x v="289"/>
    <n v="2149"/>
    <s v="Robillard, Mathew"/>
    <x v="2"/>
    <x v="0"/>
    <x v="0"/>
    <n v="40"/>
    <x v="0"/>
    <x v="1"/>
    <m/>
    <n v="40"/>
    <m/>
    <x v="0"/>
    <x v="0"/>
    <x v="0"/>
  </r>
  <r>
    <x v="0"/>
    <x v="0"/>
    <x v="19"/>
    <x v="9"/>
    <x v="289"/>
    <n v="2466"/>
    <s v="Belback, Lorie J."/>
    <x v="2"/>
    <x v="0"/>
    <x v="0"/>
    <n v="40"/>
    <x v="0"/>
    <x v="1"/>
    <m/>
    <n v="40"/>
    <m/>
    <x v="0"/>
    <x v="0"/>
    <x v="0"/>
  </r>
  <r>
    <x v="0"/>
    <x v="0"/>
    <x v="19"/>
    <x v="9"/>
    <x v="289"/>
    <n v="2375"/>
    <s v="Jarosz, Jolene"/>
    <x v="2"/>
    <x v="0"/>
    <x v="0"/>
    <n v="36.5"/>
    <x v="0"/>
    <x v="1"/>
    <m/>
    <n v="36.5"/>
    <m/>
    <x v="0"/>
    <x v="0"/>
    <x v="0"/>
  </r>
  <r>
    <x v="0"/>
    <x v="0"/>
    <x v="19"/>
    <x v="9"/>
    <x v="289"/>
    <n v="2379"/>
    <s v="Thomas, Michelle"/>
    <x v="2"/>
    <x v="0"/>
    <x v="0"/>
    <m/>
    <x v="0"/>
    <x v="1"/>
    <m/>
    <m/>
    <n v="27"/>
    <x v="0"/>
    <x v="0"/>
    <x v="0"/>
  </r>
  <r>
    <x v="0"/>
    <x v="0"/>
    <x v="20"/>
    <x v="10"/>
    <x v="289"/>
    <n v="2477"/>
    <s v="Bloom, Phillip J."/>
    <x v="2"/>
    <x v="0"/>
    <x v="0"/>
    <n v="40"/>
    <x v="0"/>
    <x v="1"/>
    <m/>
    <n v="40"/>
    <m/>
    <x v="0"/>
    <x v="0"/>
    <x v="0"/>
  </r>
  <r>
    <x v="0"/>
    <x v="0"/>
    <x v="3"/>
    <x v="11"/>
    <x v="289"/>
    <n v="2362"/>
    <s v="Fabrizio, Jamie"/>
    <x v="2"/>
    <x v="0"/>
    <x v="0"/>
    <n v="40"/>
    <x v="0"/>
    <x v="1"/>
    <n v="6.4166999999999996"/>
    <n v="40"/>
    <m/>
    <x v="0"/>
    <x v="0"/>
    <x v="0"/>
  </r>
  <r>
    <x v="0"/>
    <x v="0"/>
    <x v="3"/>
    <x v="11"/>
    <x v="289"/>
    <n v="2408"/>
    <s v="Kelly, Justin"/>
    <x v="2"/>
    <x v="0"/>
    <x v="0"/>
    <n v="40"/>
    <x v="0"/>
    <x v="1"/>
    <m/>
    <n v="40"/>
    <m/>
    <x v="0"/>
    <x v="0"/>
    <x v="0"/>
  </r>
  <r>
    <x v="0"/>
    <x v="0"/>
    <x v="3"/>
    <x v="11"/>
    <x v="289"/>
    <n v="1749"/>
    <s v="Peels, Timothy L."/>
    <x v="2"/>
    <x v="0"/>
    <x v="0"/>
    <n v="40"/>
    <x v="0"/>
    <x v="1"/>
    <n v="3"/>
    <n v="40"/>
    <m/>
    <x v="0"/>
    <x v="0"/>
    <x v="0"/>
  </r>
  <r>
    <x v="0"/>
    <x v="0"/>
    <x v="3"/>
    <x v="11"/>
    <x v="289"/>
    <n v="2294"/>
    <s v="Poff, Jessica"/>
    <x v="2"/>
    <x v="0"/>
    <x v="0"/>
    <n v="40"/>
    <x v="0"/>
    <x v="1"/>
    <n v="7.5"/>
    <n v="40"/>
    <m/>
    <x v="0"/>
    <x v="0"/>
    <x v="0"/>
  </r>
  <r>
    <x v="0"/>
    <x v="0"/>
    <x v="3"/>
    <x v="11"/>
    <x v="289"/>
    <n v="2484"/>
    <s v="Schomaker, Carla J."/>
    <x v="2"/>
    <x v="0"/>
    <x v="0"/>
    <n v="20"/>
    <x v="0"/>
    <x v="1"/>
    <m/>
    <n v="20"/>
    <m/>
    <x v="0"/>
    <x v="0"/>
    <x v="0"/>
  </r>
  <r>
    <x v="0"/>
    <x v="0"/>
    <x v="3"/>
    <x v="11"/>
    <x v="289"/>
    <n v="2447"/>
    <s v="Schutt, Caleb R."/>
    <x v="2"/>
    <x v="0"/>
    <x v="0"/>
    <n v="40"/>
    <x v="0"/>
    <x v="1"/>
    <n v="4.25"/>
    <n v="40"/>
    <m/>
    <x v="0"/>
    <x v="0"/>
    <x v="0"/>
  </r>
  <r>
    <x v="0"/>
    <x v="0"/>
    <x v="3"/>
    <x v="11"/>
    <x v="289"/>
    <n v="2481"/>
    <s v="Smith, Justin E."/>
    <x v="2"/>
    <x v="0"/>
    <x v="0"/>
    <n v="40"/>
    <x v="0"/>
    <x v="1"/>
    <m/>
    <n v="40"/>
    <m/>
    <x v="0"/>
    <x v="0"/>
    <x v="0"/>
  </r>
  <r>
    <x v="0"/>
    <x v="0"/>
    <x v="3"/>
    <x v="11"/>
    <x v="289"/>
    <n v="2284"/>
    <s v="Underwood, Tracy"/>
    <x v="2"/>
    <x v="0"/>
    <x v="0"/>
    <n v="40"/>
    <x v="0"/>
    <x v="1"/>
    <m/>
    <n v="40"/>
    <m/>
    <x v="0"/>
    <x v="0"/>
    <x v="0"/>
  </r>
  <r>
    <x v="0"/>
    <x v="0"/>
    <x v="4"/>
    <x v="12"/>
    <x v="289"/>
    <n v="1410"/>
    <s v="Cooper, Alice F."/>
    <x v="2"/>
    <x v="0"/>
    <x v="0"/>
    <n v="40"/>
    <x v="0"/>
    <x v="1"/>
    <n v="9.5"/>
    <n v="40"/>
    <m/>
    <x v="0"/>
    <x v="0"/>
    <x v="0"/>
  </r>
  <r>
    <x v="0"/>
    <x v="0"/>
    <x v="4"/>
    <x v="12"/>
    <x v="289"/>
    <n v="2203"/>
    <s v="Hicks, Lisa"/>
    <x v="2"/>
    <x v="0"/>
    <x v="0"/>
    <n v="31"/>
    <x v="0"/>
    <x v="1"/>
    <m/>
    <n v="31"/>
    <m/>
    <x v="0"/>
    <x v="0"/>
    <x v="0"/>
  </r>
  <r>
    <x v="0"/>
    <x v="0"/>
    <x v="4"/>
    <x v="12"/>
    <x v="289"/>
    <n v="2482"/>
    <s v="Jones, Deborah B."/>
    <x v="2"/>
    <x v="0"/>
    <x v="0"/>
    <n v="20"/>
    <x v="0"/>
    <x v="1"/>
    <m/>
    <n v="20"/>
    <m/>
    <x v="0"/>
    <x v="0"/>
    <x v="0"/>
  </r>
  <r>
    <x v="0"/>
    <x v="0"/>
    <x v="4"/>
    <x v="12"/>
    <x v="289"/>
    <n v="1206"/>
    <s v="Lorenz, Viola B."/>
    <x v="2"/>
    <x v="0"/>
    <x v="0"/>
    <n v="40"/>
    <x v="0"/>
    <x v="1"/>
    <n v="4"/>
    <n v="40"/>
    <m/>
    <x v="0"/>
    <x v="0"/>
    <x v="0"/>
  </r>
  <r>
    <x v="0"/>
    <x v="0"/>
    <x v="4"/>
    <x v="12"/>
    <x v="289"/>
    <n v="2486"/>
    <s v="Martin, Dusty M."/>
    <x v="2"/>
    <x v="0"/>
    <x v="0"/>
    <n v="40"/>
    <x v="0"/>
    <x v="1"/>
    <n v="2.25"/>
    <n v="40"/>
    <m/>
    <x v="0"/>
    <x v="0"/>
    <x v="0"/>
  </r>
  <r>
    <x v="0"/>
    <x v="0"/>
    <x v="4"/>
    <x v="12"/>
    <x v="289"/>
    <n v="2475"/>
    <s v="Smith, Shannon F."/>
    <x v="2"/>
    <x v="0"/>
    <x v="0"/>
    <n v="40"/>
    <x v="0"/>
    <x v="1"/>
    <m/>
    <n v="40"/>
    <m/>
    <x v="0"/>
    <x v="0"/>
    <x v="0"/>
  </r>
  <r>
    <x v="0"/>
    <x v="0"/>
    <x v="6"/>
    <x v="13"/>
    <x v="289"/>
    <n v="2175"/>
    <s v="Akulic, Marlene"/>
    <x v="2"/>
    <x v="0"/>
    <x v="0"/>
    <n v="37"/>
    <x v="0"/>
    <x v="1"/>
    <m/>
    <n v="37"/>
    <n v="10"/>
    <x v="0"/>
    <x v="0"/>
    <x v="0"/>
  </r>
  <r>
    <x v="0"/>
    <x v="0"/>
    <x v="6"/>
    <x v="13"/>
    <x v="289"/>
    <n v="2462"/>
    <s v="Armstrong, Mary A."/>
    <x v="2"/>
    <x v="0"/>
    <x v="0"/>
    <n v="40"/>
    <x v="0"/>
    <x v="1"/>
    <n v="1.5"/>
    <n v="40"/>
    <m/>
    <x v="0"/>
    <x v="0"/>
    <x v="0"/>
  </r>
  <r>
    <x v="0"/>
    <x v="0"/>
    <x v="6"/>
    <x v="13"/>
    <x v="289"/>
    <n v="2340"/>
    <s v="Atkins, Reva"/>
    <x v="2"/>
    <x v="0"/>
    <x v="0"/>
    <n v="17.5"/>
    <x v="0"/>
    <x v="1"/>
    <m/>
    <n v="17.5"/>
    <m/>
    <x v="0"/>
    <x v="0"/>
    <x v="0"/>
  </r>
  <r>
    <x v="0"/>
    <x v="0"/>
    <x v="6"/>
    <x v="13"/>
    <x v="289"/>
    <n v="2470"/>
    <s v="Bivens, Bethany M."/>
    <x v="2"/>
    <x v="0"/>
    <x v="0"/>
    <n v="30"/>
    <x v="0"/>
    <x v="1"/>
    <m/>
    <n v="30"/>
    <m/>
    <x v="0"/>
    <x v="0"/>
    <x v="0"/>
  </r>
  <r>
    <x v="0"/>
    <x v="0"/>
    <x v="6"/>
    <x v="13"/>
    <x v="289"/>
    <n v="2229"/>
    <s v="Bledsoe, Amy"/>
    <x v="2"/>
    <x v="0"/>
    <x v="0"/>
    <n v="40"/>
    <x v="0"/>
    <x v="1"/>
    <n v="7"/>
    <n v="40"/>
    <m/>
    <x v="0"/>
    <x v="0"/>
    <x v="0"/>
  </r>
  <r>
    <x v="0"/>
    <x v="0"/>
    <x v="6"/>
    <x v="13"/>
    <x v="289"/>
    <n v="2382"/>
    <s v="Bourzac, Nanette L."/>
    <x v="2"/>
    <x v="0"/>
    <x v="0"/>
    <n v="40"/>
    <x v="0"/>
    <x v="1"/>
    <n v="1.5"/>
    <n v="40"/>
    <m/>
    <x v="0"/>
    <x v="0"/>
    <x v="0"/>
  </r>
  <r>
    <x v="0"/>
    <x v="0"/>
    <x v="6"/>
    <x v="13"/>
    <x v="289"/>
    <n v="2316"/>
    <s v="Brummett, Sebrina D."/>
    <x v="2"/>
    <x v="0"/>
    <x v="0"/>
    <n v="26.25"/>
    <x v="0"/>
    <x v="1"/>
    <m/>
    <n v="26.25"/>
    <m/>
    <x v="0"/>
    <x v="0"/>
    <x v="0"/>
  </r>
  <r>
    <x v="0"/>
    <x v="0"/>
    <x v="6"/>
    <x v="13"/>
    <x v="289"/>
    <n v="2156"/>
    <s v="Bryan, Sheena L."/>
    <x v="2"/>
    <x v="0"/>
    <x v="0"/>
    <n v="38"/>
    <x v="0"/>
    <x v="1"/>
    <m/>
    <n v="38"/>
    <m/>
    <x v="0"/>
    <x v="0"/>
    <x v="0"/>
  </r>
  <r>
    <x v="0"/>
    <x v="0"/>
    <x v="6"/>
    <x v="13"/>
    <x v="289"/>
    <n v="2326"/>
    <s v="Burger, Mary M."/>
    <x v="2"/>
    <x v="0"/>
    <x v="0"/>
    <n v="35"/>
    <x v="0"/>
    <x v="1"/>
    <m/>
    <n v="35"/>
    <m/>
    <x v="0"/>
    <x v="0"/>
    <x v="0"/>
  </r>
  <r>
    <x v="0"/>
    <x v="0"/>
    <x v="6"/>
    <x v="13"/>
    <x v="289"/>
    <n v="1010"/>
    <s v="Carroll, Robin M."/>
    <x v="2"/>
    <x v="0"/>
    <x v="0"/>
    <m/>
    <x v="0"/>
    <x v="1"/>
    <m/>
    <m/>
    <n v="40"/>
    <x v="0"/>
    <x v="0"/>
    <x v="0"/>
  </r>
  <r>
    <x v="0"/>
    <x v="0"/>
    <x v="6"/>
    <x v="13"/>
    <x v="289"/>
    <n v="2098"/>
    <s v="Childress, Stacy M."/>
    <x v="2"/>
    <x v="0"/>
    <x v="0"/>
    <n v="37.5"/>
    <x v="0"/>
    <x v="1"/>
    <m/>
    <n v="37.5"/>
    <n v="10"/>
    <x v="0"/>
    <x v="0"/>
    <x v="0"/>
  </r>
  <r>
    <x v="0"/>
    <x v="0"/>
    <x v="6"/>
    <x v="13"/>
    <x v="289"/>
    <n v="2430"/>
    <s v="Coburn, Lisa"/>
    <x v="2"/>
    <x v="0"/>
    <x v="0"/>
    <n v="17"/>
    <x v="0"/>
    <x v="1"/>
    <m/>
    <n v="17"/>
    <m/>
    <x v="0"/>
    <x v="0"/>
    <x v="0"/>
  </r>
  <r>
    <x v="0"/>
    <x v="0"/>
    <x v="6"/>
    <x v="13"/>
    <x v="289"/>
    <n v="1362"/>
    <s v="Davis, Kimberly S."/>
    <x v="2"/>
    <x v="0"/>
    <x v="0"/>
    <n v="40"/>
    <x v="0"/>
    <x v="1"/>
    <n v="8"/>
    <n v="40"/>
    <m/>
    <x v="0"/>
    <x v="0"/>
    <x v="0"/>
  </r>
  <r>
    <x v="0"/>
    <x v="0"/>
    <x v="6"/>
    <x v="13"/>
    <x v="289"/>
    <n v="1465"/>
    <s v="Dotson, Wanda A."/>
    <x v="2"/>
    <x v="0"/>
    <x v="0"/>
    <n v="21"/>
    <x v="0"/>
    <x v="1"/>
    <m/>
    <n v="21"/>
    <n v="20"/>
    <x v="0"/>
    <x v="0"/>
    <x v="0"/>
  </r>
  <r>
    <x v="0"/>
    <x v="0"/>
    <x v="6"/>
    <x v="13"/>
    <x v="289"/>
    <n v="2046"/>
    <s v="Dunn, Lois"/>
    <x v="2"/>
    <x v="0"/>
    <x v="0"/>
    <n v="40"/>
    <x v="0"/>
    <x v="1"/>
    <m/>
    <n v="40"/>
    <m/>
    <x v="0"/>
    <x v="0"/>
    <x v="0"/>
  </r>
  <r>
    <x v="0"/>
    <x v="0"/>
    <x v="6"/>
    <x v="13"/>
    <x v="289"/>
    <n v="2476"/>
    <s v="Finnell, Elizabeth A."/>
    <x v="2"/>
    <x v="0"/>
    <x v="0"/>
    <n v="23.5"/>
    <x v="0"/>
    <x v="1"/>
    <m/>
    <n v="23.5"/>
    <m/>
    <x v="0"/>
    <x v="0"/>
    <x v="0"/>
  </r>
  <r>
    <x v="0"/>
    <x v="0"/>
    <x v="6"/>
    <x v="13"/>
    <x v="289"/>
    <n v="2319"/>
    <s v="Gibby, Deborah"/>
    <x v="2"/>
    <x v="0"/>
    <x v="0"/>
    <n v="40"/>
    <x v="0"/>
    <x v="1"/>
    <n v="9"/>
    <n v="40"/>
    <m/>
    <x v="0"/>
    <x v="0"/>
    <x v="0"/>
  </r>
  <r>
    <x v="0"/>
    <x v="0"/>
    <x v="6"/>
    <x v="13"/>
    <x v="289"/>
    <n v="2286"/>
    <s v="Godwin, Tonya"/>
    <x v="2"/>
    <x v="0"/>
    <x v="0"/>
    <n v="40"/>
    <x v="0"/>
    <x v="1"/>
    <n v="8.75"/>
    <n v="40"/>
    <m/>
    <x v="0"/>
    <x v="0"/>
    <x v="0"/>
  </r>
  <r>
    <x v="0"/>
    <x v="0"/>
    <x v="6"/>
    <x v="13"/>
    <x v="289"/>
    <n v="2386"/>
    <s v="Hampton, Angela"/>
    <x v="2"/>
    <x v="0"/>
    <x v="0"/>
    <n v="40"/>
    <x v="0"/>
    <x v="1"/>
    <m/>
    <n v="40"/>
    <m/>
    <x v="0"/>
    <x v="0"/>
    <x v="0"/>
  </r>
  <r>
    <x v="0"/>
    <x v="0"/>
    <x v="6"/>
    <x v="13"/>
    <x v="289"/>
    <n v="2376"/>
    <s v="Headrick, Lena"/>
    <x v="2"/>
    <x v="0"/>
    <x v="0"/>
    <n v="40"/>
    <x v="0"/>
    <x v="1"/>
    <n v="1"/>
    <n v="40"/>
    <m/>
    <x v="0"/>
    <x v="0"/>
    <x v="0"/>
  </r>
  <r>
    <x v="0"/>
    <x v="0"/>
    <x v="6"/>
    <x v="13"/>
    <x v="289"/>
    <n v="2373"/>
    <s v="Helton, Lisa K."/>
    <x v="2"/>
    <x v="0"/>
    <x v="0"/>
    <n v="37.5"/>
    <x v="0"/>
    <x v="1"/>
    <m/>
    <n v="37.5"/>
    <m/>
    <x v="0"/>
    <x v="0"/>
    <x v="0"/>
  </r>
  <r>
    <x v="0"/>
    <x v="0"/>
    <x v="6"/>
    <x v="13"/>
    <x v="289"/>
    <n v="2261"/>
    <s v="Howarth, Amy"/>
    <x v="2"/>
    <x v="0"/>
    <x v="0"/>
    <n v="40"/>
    <x v="0"/>
    <x v="1"/>
    <n v="7.5"/>
    <n v="40"/>
    <m/>
    <x v="0"/>
    <x v="0"/>
    <x v="0"/>
  </r>
  <r>
    <x v="0"/>
    <x v="0"/>
    <x v="6"/>
    <x v="13"/>
    <x v="289"/>
    <n v="1480"/>
    <s v="Kliever, Debbie J."/>
    <x v="2"/>
    <x v="0"/>
    <x v="0"/>
    <n v="25"/>
    <x v="0"/>
    <x v="1"/>
    <m/>
    <n v="25"/>
    <n v="20"/>
    <x v="0"/>
    <x v="0"/>
    <x v="0"/>
  </r>
  <r>
    <x v="0"/>
    <x v="0"/>
    <x v="6"/>
    <x v="13"/>
    <x v="289"/>
    <n v="1259"/>
    <s v="Lee, Ginger"/>
    <x v="2"/>
    <x v="0"/>
    <x v="0"/>
    <n v="40"/>
    <x v="0"/>
    <x v="1"/>
    <n v="2"/>
    <n v="40"/>
    <m/>
    <x v="0"/>
    <x v="0"/>
    <x v="0"/>
  </r>
  <r>
    <x v="0"/>
    <x v="0"/>
    <x v="6"/>
    <x v="13"/>
    <x v="289"/>
    <n v="2176"/>
    <s v="May, Cynthia L."/>
    <x v="2"/>
    <x v="0"/>
    <x v="0"/>
    <n v="40"/>
    <x v="0"/>
    <x v="1"/>
    <n v="2.5"/>
    <n v="40"/>
    <m/>
    <x v="0"/>
    <x v="0"/>
    <x v="0"/>
  </r>
  <r>
    <x v="0"/>
    <x v="0"/>
    <x v="6"/>
    <x v="13"/>
    <x v="289"/>
    <n v="1558"/>
    <s v="McCluskey, Loreta R."/>
    <x v="2"/>
    <x v="0"/>
    <x v="0"/>
    <n v="40"/>
    <x v="0"/>
    <x v="1"/>
    <n v="4"/>
    <n v="40"/>
    <m/>
    <x v="0"/>
    <x v="0"/>
    <x v="0"/>
  </r>
  <r>
    <x v="0"/>
    <x v="0"/>
    <x v="6"/>
    <x v="13"/>
    <x v="289"/>
    <n v="2380"/>
    <s v="Moore, Darlene"/>
    <x v="2"/>
    <x v="0"/>
    <x v="0"/>
    <n v="23.75"/>
    <x v="0"/>
    <x v="1"/>
    <m/>
    <n v="23.75"/>
    <m/>
    <x v="0"/>
    <x v="0"/>
    <x v="0"/>
  </r>
  <r>
    <x v="0"/>
    <x v="0"/>
    <x v="6"/>
    <x v="13"/>
    <x v="289"/>
    <n v="2465"/>
    <s v="Morris, Jessie A."/>
    <x v="2"/>
    <x v="0"/>
    <x v="0"/>
    <n v="40"/>
    <x v="0"/>
    <x v="1"/>
    <n v="5.75"/>
    <n v="40"/>
    <m/>
    <x v="0"/>
    <x v="0"/>
    <x v="0"/>
  </r>
  <r>
    <x v="0"/>
    <x v="0"/>
    <x v="6"/>
    <x v="13"/>
    <x v="289"/>
    <n v="2409"/>
    <s v="Neeley, Megan R."/>
    <x v="2"/>
    <x v="0"/>
    <x v="0"/>
    <n v="10"/>
    <x v="0"/>
    <x v="1"/>
    <m/>
    <n v="10"/>
    <m/>
    <x v="0"/>
    <x v="0"/>
    <x v="0"/>
  </r>
  <r>
    <x v="0"/>
    <x v="0"/>
    <x v="6"/>
    <x v="13"/>
    <x v="289"/>
    <n v="1559"/>
    <s v="Nichols, Brenda S."/>
    <x v="2"/>
    <x v="0"/>
    <x v="0"/>
    <n v="40"/>
    <x v="0"/>
    <x v="1"/>
    <n v="9"/>
    <n v="40"/>
    <m/>
    <x v="0"/>
    <x v="0"/>
    <x v="0"/>
  </r>
  <r>
    <x v="0"/>
    <x v="0"/>
    <x v="6"/>
    <x v="13"/>
    <x v="289"/>
    <n v="2415"/>
    <s v="Patterson, Pamela"/>
    <x v="2"/>
    <x v="0"/>
    <x v="0"/>
    <n v="40"/>
    <x v="0"/>
    <x v="1"/>
    <n v="6"/>
    <n v="40"/>
    <m/>
    <x v="0"/>
    <x v="0"/>
    <x v="0"/>
  </r>
  <r>
    <x v="0"/>
    <x v="0"/>
    <x v="6"/>
    <x v="13"/>
    <x v="289"/>
    <n v="2259"/>
    <s v="Peels, Carolyn K."/>
    <x v="2"/>
    <x v="0"/>
    <x v="0"/>
    <n v="30"/>
    <x v="0"/>
    <x v="1"/>
    <m/>
    <n v="30"/>
    <m/>
    <x v="0"/>
    <x v="0"/>
    <x v="0"/>
  </r>
  <r>
    <x v="0"/>
    <x v="0"/>
    <x v="6"/>
    <x v="13"/>
    <x v="289"/>
    <n v="2483"/>
    <s v="Reagan, Sandra I."/>
    <x v="2"/>
    <x v="0"/>
    <x v="0"/>
    <n v="40"/>
    <x v="0"/>
    <x v="1"/>
    <m/>
    <n v="40"/>
    <m/>
    <x v="0"/>
    <x v="0"/>
    <x v="0"/>
  </r>
  <r>
    <x v="0"/>
    <x v="0"/>
    <x v="6"/>
    <x v="13"/>
    <x v="289"/>
    <n v="2459"/>
    <s v="Redman, Melissa G."/>
    <x v="2"/>
    <x v="0"/>
    <x v="0"/>
    <n v="40"/>
    <x v="0"/>
    <x v="1"/>
    <n v="3"/>
    <n v="40"/>
    <m/>
    <x v="0"/>
    <x v="0"/>
    <x v="0"/>
  </r>
  <r>
    <x v="0"/>
    <x v="0"/>
    <x v="6"/>
    <x v="13"/>
    <x v="289"/>
    <n v="1997"/>
    <s v="Roberts, Lisa R."/>
    <x v="2"/>
    <x v="0"/>
    <x v="0"/>
    <n v="40"/>
    <x v="0"/>
    <x v="1"/>
    <n v="4"/>
    <n v="40"/>
    <m/>
    <x v="0"/>
    <x v="0"/>
    <x v="0"/>
  </r>
  <r>
    <x v="0"/>
    <x v="0"/>
    <x v="6"/>
    <x v="13"/>
    <x v="289"/>
    <n v="2440"/>
    <s v="Rupinski, Alexis M."/>
    <x v="2"/>
    <x v="0"/>
    <x v="0"/>
    <n v="18"/>
    <x v="0"/>
    <x v="1"/>
    <m/>
    <n v="18"/>
    <m/>
    <x v="0"/>
    <x v="0"/>
    <x v="0"/>
  </r>
  <r>
    <x v="0"/>
    <x v="0"/>
    <x v="6"/>
    <x v="13"/>
    <x v="289"/>
    <n v="2192"/>
    <s v="Rupinski, Angela"/>
    <x v="2"/>
    <x v="0"/>
    <x v="0"/>
    <n v="38"/>
    <x v="0"/>
    <x v="1"/>
    <m/>
    <n v="38"/>
    <m/>
    <x v="0"/>
    <x v="0"/>
    <x v="0"/>
  </r>
  <r>
    <x v="0"/>
    <x v="0"/>
    <x v="6"/>
    <x v="13"/>
    <x v="289"/>
    <n v="2441"/>
    <s v="Selby, Chasity"/>
    <x v="2"/>
    <x v="0"/>
    <x v="0"/>
    <n v="40"/>
    <x v="0"/>
    <x v="1"/>
    <n v="2"/>
    <n v="40"/>
    <m/>
    <x v="0"/>
    <x v="0"/>
    <x v="0"/>
  </r>
  <r>
    <x v="0"/>
    <x v="0"/>
    <x v="6"/>
    <x v="13"/>
    <x v="289"/>
    <n v="1612"/>
    <s v="Self, Janet"/>
    <x v="2"/>
    <x v="0"/>
    <x v="0"/>
    <n v="40"/>
    <x v="0"/>
    <x v="1"/>
    <n v="4"/>
    <n v="40"/>
    <m/>
    <x v="0"/>
    <x v="0"/>
    <x v="0"/>
  </r>
  <r>
    <x v="0"/>
    <x v="0"/>
    <x v="6"/>
    <x v="13"/>
    <x v="289"/>
    <n v="2356"/>
    <s v="Sharp, Sonia"/>
    <x v="2"/>
    <x v="0"/>
    <x v="0"/>
    <n v="27"/>
    <x v="0"/>
    <x v="1"/>
    <m/>
    <n v="27"/>
    <m/>
    <x v="0"/>
    <x v="0"/>
    <x v="0"/>
  </r>
  <r>
    <x v="0"/>
    <x v="0"/>
    <x v="6"/>
    <x v="13"/>
    <x v="289"/>
    <n v="2471"/>
    <s v="Shepherd, Christina M."/>
    <x v="2"/>
    <x v="0"/>
    <x v="0"/>
    <n v="31.75"/>
    <x v="0"/>
    <x v="1"/>
    <m/>
    <n v="31.75"/>
    <m/>
    <x v="0"/>
    <x v="0"/>
    <x v="0"/>
  </r>
  <r>
    <x v="0"/>
    <x v="0"/>
    <x v="6"/>
    <x v="13"/>
    <x v="289"/>
    <n v="2423"/>
    <s v="Stafford, Tabitha"/>
    <x v="2"/>
    <x v="0"/>
    <x v="0"/>
    <n v="40"/>
    <x v="0"/>
    <x v="1"/>
    <n v="9"/>
    <n v="40"/>
    <m/>
    <x v="0"/>
    <x v="0"/>
    <x v="0"/>
  </r>
  <r>
    <x v="0"/>
    <x v="0"/>
    <x v="6"/>
    <x v="13"/>
    <x v="289"/>
    <n v="2464"/>
    <s v="Tipton, Rebecca G."/>
    <x v="2"/>
    <x v="0"/>
    <x v="0"/>
    <n v="37.5"/>
    <x v="0"/>
    <x v="1"/>
    <m/>
    <n v="37.5"/>
    <m/>
    <x v="0"/>
    <x v="0"/>
    <x v="0"/>
  </r>
  <r>
    <x v="0"/>
    <x v="0"/>
    <x v="6"/>
    <x v="13"/>
    <x v="289"/>
    <n v="2392"/>
    <s v="Veit, Beth"/>
    <x v="2"/>
    <x v="0"/>
    <x v="0"/>
    <n v="40"/>
    <x v="0"/>
    <x v="1"/>
    <n v="5.75"/>
    <n v="40"/>
    <m/>
    <x v="0"/>
    <x v="0"/>
    <x v="0"/>
  </r>
  <r>
    <x v="0"/>
    <x v="0"/>
    <x v="6"/>
    <x v="13"/>
    <x v="289"/>
    <n v="2426"/>
    <s v="Veit, Jordan A."/>
    <x v="2"/>
    <x v="0"/>
    <x v="0"/>
    <n v="40"/>
    <x v="0"/>
    <x v="1"/>
    <n v="4"/>
    <n v="40"/>
    <m/>
    <x v="0"/>
    <x v="0"/>
    <x v="0"/>
  </r>
  <r>
    <x v="0"/>
    <x v="0"/>
    <x v="6"/>
    <x v="13"/>
    <x v="289"/>
    <n v="2154"/>
    <s v="West, Sandra"/>
    <x v="2"/>
    <x v="0"/>
    <x v="0"/>
    <n v="31"/>
    <x v="0"/>
    <x v="1"/>
    <m/>
    <n v="31"/>
    <m/>
    <x v="0"/>
    <x v="0"/>
    <x v="0"/>
  </r>
  <r>
    <x v="0"/>
    <x v="0"/>
    <x v="6"/>
    <x v="13"/>
    <x v="289"/>
    <n v="2282"/>
    <s v="Young, Karen A."/>
    <x v="2"/>
    <x v="0"/>
    <x v="0"/>
    <n v="34"/>
    <x v="0"/>
    <x v="1"/>
    <m/>
    <n v="34"/>
    <m/>
    <x v="0"/>
    <x v="0"/>
    <x v="0"/>
  </r>
  <r>
    <x v="0"/>
    <x v="0"/>
    <x v="1"/>
    <x v="14"/>
    <x v="289"/>
    <n v="1280"/>
    <s v="Cooley, Tammy K."/>
    <x v="2"/>
    <x v="0"/>
    <x v="0"/>
    <n v="40"/>
    <x v="0"/>
    <x v="1"/>
    <n v="8.5"/>
    <n v="40"/>
    <m/>
    <x v="0"/>
    <x v="0"/>
    <x v="0"/>
  </r>
  <r>
    <x v="0"/>
    <x v="0"/>
    <x v="1"/>
    <x v="14"/>
    <x v="289"/>
    <n v="2195"/>
    <s v="Davis, Tyler"/>
    <x v="2"/>
    <x v="0"/>
    <x v="0"/>
    <n v="40"/>
    <x v="0"/>
    <x v="1"/>
    <n v="5"/>
    <n v="40"/>
    <m/>
    <x v="0"/>
    <x v="0"/>
    <x v="0"/>
  </r>
  <r>
    <x v="0"/>
    <x v="0"/>
    <x v="1"/>
    <x v="14"/>
    <x v="289"/>
    <n v="2489"/>
    <s v="Douglas, Krystopher J."/>
    <x v="2"/>
    <x v="0"/>
    <x v="0"/>
    <n v="40"/>
    <x v="0"/>
    <x v="1"/>
    <n v="4.25"/>
    <n v="40"/>
    <m/>
    <x v="0"/>
    <x v="0"/>
    <x v="0"/>
  </r>
  <r>
    <x v="0"/>
    <x v="0"/>
    <x v="1"/>
    <x v="14"/>
    <x v="289"/>
    <n v="2488"/>
    <s v="Givens, Robert D."/>
    <x v="2"/>
    <x v="0"/>
    <x v="0"/>
    <n v="40"/>
    <x v="0"/>
    <x v="1"/>
    <n v="5"/>
    <n v="40"/>
    <m/>
    <x v="0"/>
    <x v="0"/>
    <x v="0"/>
  </r>
  <r>
    <x v="0"/>
    <x v="0"/>
    <x v="1"/>
    <x v="14"/>
    <x v="289"/>
    <n v="1684"/>
    <s v="Mckee, Nathan"/>
    <x v="2"/>
    <x v="0"/>
    <x v="0"/>
    <n v="35.25"/>
    <x v="0"/>
    <x v="1"/>
    <m/>
    <n v="35.25"/>
    <n v="10"/>
    <x v="0"/>
    <x v="0"/>
    <x v="0"/>
  </r>
  <r>
    <x v="0"/>
    <x v="0"/>
    <x v="1"/>
    <x v="14"/>
    <x v="289"/>
    <n v="2337"/>
    <s v="Miller, Gary"/>
    <x v="2"/>
    <x v="0"/>
    <x v="0"/>
    <n v="40"/>
    <x v="0"/>
    <x v="1"/>
    <n v="4"/>
    <n v="40"/>
    <m/>
    <x v="0"/>
    <x v="0"/>
    <x v="0"/>
  </r>
  <r>
    <x v="0"/>
    <x v="0"/>
    <x v="1"/>
    <x v="14"/>
    <x v="289"/>
    <n v="2480"/>
    <s v="Parker, Jerry D."/>
    <x v="2"/>
    <x v="0"/>
    <x v="0"/>
    <n v="40"/>
    <x v="0"/>
    <x v="1"/>
    <n v="4"/>
    <n v="40"/>
    <m/>
    <x v="0"/>
    <x v="0"/>
    <x v="0"/>
  </r>
  <r>
    <x v="0"/>
    <x v="0"/>
    <x v="1"/>
    <x v="14"/>
    <x v="289"/>
    <n v="2457"/>
    <s v="Richesin, Joey D."/>
    <x v="2"/>
    <x v="0"/>
    <x v="0"/>
    <n v="10"/>
    <x v="0"/>
    <x v="1"/>
    <m/>
    <n v="10"/>
    <m/>
    <x v="0"/>
    <x v="0"/>
    <x v="0"/>
  </r>
  <r>
    <x v="0"/>
    <x v="0"/>
    <x v="1"/>
    <x v="14"/>
    <x v="289"/>
    <n v="2220"/>
    <s v="Waddell, Henry"/>
    <x v="2"/>
    <x v="0"/>
    <x v="0"/>
    <n v="40"/>
    <x v="0"/>
    <x v="1"/>
    <n v="0.5"/>
    <n v="40"/>
    <m/>
    <x v="0"/>
    <x v="0"/>
    <x v="0"/>
  </r>
  <r>
    <x v="0"/>
    <x v="0"/>
    <x v="1"/>
    <x v="14"/>
    <x v="289"/>
    <n v="2348"/>
    <s v="Watson, Dennis"/>
    <x v="2"/>
    <x v="0"/>
    <x v="0"/>
    <n v="40"/>
    <x v="0"/>
    <x v="1"/>
    <n v="1.5"/>
    <n v="40"/>
    <m/>
    <x v="0"/>
    <x v="0"/>
    <x v="0"/>
  </r>
  <r>
    <x v="0"/>
    <x v="0"/>
    <x v="9"/>
    <x v="15"/>
    <x v="289"/>
    <n v="2285"/>
    <s v="Bivens, Diane"/>
    <x v="2"/>
    <x v="0"/>
    <x v="0"/>
    <n v="40"/>
    <x v="0"/>
    <x v="1"/>
    <n v="4"/>
    <n v="40"/>
    <m/>
    <x v="0"/>
    <x v="0"/>
    <x v="0"/>
  </r>
  <r>
    <x v="0"/>
    <x v="0"/>
    <x v="9"/>
    <x v="15"/>
    <x v="289"/>
    <n v="1856"/>
    <s v="Bivens, Tammie"/>
    <x v="2"/>
    <x v="0"/>
    <x v="0"/>
    <n v="40"/>
    <x v="0"/>
    <x v="1"/>
    <n v="5"/>
    <n v="40"/>
    <m/>
    <x v="0"/>
    <x v="0"/>
    <x v="0"/>
  </r>
  <r>
    <x v="0"/>
    <x v="0"/>
    <x v="9"/>
    <x v="15"/>
    <x v="289"/>
    <n v="2235"/>
    <s v="Clark, Elizabeth"/>
    <x v="2"/>
    <x v="0"/>
    <x v="0"/>
    <m/>
    <x v="0"/>
    <x v="1"/>
    <m/>
    <m/>
    <n v="40"/>
    <x v="0"/>
    <x v="0"/>
    <x v="0"/>
  </r>
  <r>
    <x v="0"/>
    <x v="0"/>
    <x v="9"/>
    <x v="15"/>
    <x v="289"/>
    <n v="1107"/>
    <s v="Hall, Mary"/>
    <x v="2"/>
    <x v="0"/>
    <x v="0"/>
    <n v="40"/>
    <x v="0"/>
    <x v="1"/>
    <n v="5"/>
    <n v="40"/>
    <m/>
    <x v="0"/>
    <x v="0"/>
    <x v="0"/>
  </r>
  <r>
    <x v="0"/>
    <x v="0"/>
    <x v="9"/>
    <x v="15"/>
    <x v="289"/>
    <n v="1866"/>
    <s v="Harris, Nancy"/>
    <x v="2"/>
    <x v="0"/>
    <x v="0"/>
    <n v="40"/>
    <x v="0"/>
    <x v="1"/>
    <n v="8"/>
    <n v="40"/>
    <m/>
    <x v="0"/>
    <x v="0"/>
    <x v="0"/>
  </r>
  <r>
    <x v="0"/>
    <x v="0"/>
    <x v="9"/>
    <x v="15"/>
    <x v="289"/>
    <n v="1967"/>
    <s v="Shaw, Teia L."/>
    <x v="2"/>
    <x v="0"/>
    <x v="0"/>
    <n v="40"/>
    <x v="0"/>
    <x v="1"/>
    <n v="4"/>
    <n v="40"/>
    <m/>
    <x v="0"/>
    <x v="0"/>
    <x v="0"/>
  </r>
  <r>
    <x v="0"/>
    <x v="0"/>
    <x v="9"/>
    <x v="15"/>
    <x v="289"/>
    <n v="2401"/>
    <s v="Stevens, Lorie L."/>
    <x v="2"/>
    <x v="0"/>
    <x v="0"/>
    <n v="15.5"/>
    <x v="0"/>
    <x v="1"/>
    <m/>
    <n v="15.5"/>
    <m/>
    <x v="0"/>
    <x v="0"/>
    <x v="0"/>
  </r>
  <r>
    <x v="0"/>
    <x v="0"/>
    <x v="7"/>
    <x v="16"/>
    <x v="289"/>
    <n v="2371"/>
    <s v="Barnes, Sarah"/>
    <x v="2"/>
    <x v="0"/>
    <x v="0"/>
    <n v="35"/>
    <x v="0"/>
    <x v="1"/>
    <m/>
    <n v="35"/>
    <m/>
    <x v="0"/>
    <x v="0"/>
    <x v="0"/>
  </r>
  <r>
    <x v="0"/>
    <x v="0"/>
    <x v="7"/>
    <x v="16"/>
    <x v="289"/>
    <n v="2193"/>
    <s v="Cannon, Jennifer"/>
    <x v="2"/>
    <x v="0"/>
    <x v="0"/>
    <n v="40"/>
    <x v="0"/>
    <x v="1"/>
    <m/>
    <n v="40"/>
    <m/>
    <x v="0"/>
    <x v="0"/>
    <x v="0"/>
  </r>
  <r>
    <x v="0"/>
    <x v="0"/>
    <x v="7"/>
    <x v="16"/>
    <x v="289"/>
    <n v="2463"/>
    <s v="Hicks, Shelby L."/>
    <x v="2"/>
    <x v="0"/>
    <x v="0"/>
    <n v="40"/>
    <x v="0"/>
    <x v="1"/>
    <n v="1"/>
    <n v="40"/>
    <m/>
    <x v="0"/>
    <x v="0"/>
    <x v="0"/>
  </r>
  <r>
    <x v="0"/>
    <x v="0"/>
    <x v="7"/>
    <x v="16"/>
    <x v="289"/>
    <n v="2405"/>
    <s v="Marrero, Rachel"/>
    <x v="2"/>
    <x v="0"/>
    <x v="0"/>
    <n v="40"/>
    <x v="0"/>
    <x v="1"/>
    <m/>
    <n v="40"/>
    <m/>
    <x v="0"/>
    <x v="0"/>
    <x v="0"/>
  </r>
  <r>
    <x v="0"/>
    <x v="0"/>
    <x v="7"/>
    <x v="16"/>
    <x v="289"/>
    <n v="2474"/>
    <s v="McDaniel, Kaylee M."/>
    <x v="2"/>
    <x v="0"/>
    <x v="0"/>
    <n v="40"/>
    <x v="0"/>
    <x v="1"/>
    <m/>
    <n v="40"/>
    <m/>
    <x v="0"/>
    <x v="0"/>
    <x v="0"/>
  </r>
  <r>
    <x v="0"/>
    <x v="0"/>
    <x v="7"/>
    <x v="16"/>
    <x v="289"/>
    <n v="2433"/>
    <s v="Millsaps, Tiea"/>
    <x v="2"/>
    <x v="0"/>
    <x v="0"/>
    <n v="30.25"/>
    <x v="0"/>
    <x v="1"/>
    <m/>
    <n v="30.25"/>
    <m/>
    <x v="0"/>
    <x v="0"/>
    <x v="0"/>
  </r>
  <r>
    <x v="0"/>
    <x v="0"/>
    <x v="7"/>
    <x v="16"/>
    <x v="289"/>
    <n v="2407"/>
    <s v="Thomas, Emily"/>
    <x v="2"/>
    <x v="0"/>
    <x v="0"/>
    <n v="40"/>
    <x v="0"/>
    <x v="1"/>
    <n v="9"/>
    <n v="40"/>
    <m/>
    <x v="0"/>
    <x v="0"/>
    <x v="0"/>
  </r>
  <r>
    <x v="0"/>
    <x v="0"/>
    <x v="5"/>
    <x v="17"/>
    <x v="289"/>
    <n v="2443"/>
    <s v="Hunt, Nancy M."/>
    <x v="2"/>
    <x v="0"/>
    <x v="0"/>
    <n v="40"/>
    <x v="0"/>
    <x v="1"/>
    <n v="3.9"/>
    <n v="40"/>
    <m/>
    <x v="0"/>
    <x v="0"/>
    <x v="0"/>
  </r>
  <r>
    <x v="0"/>
    <x v="0"/>
    <x v="5"/>
    <x v="17"/>
    <x v="289"/>
    <n v="2490"/>
    <s v="Johns, Todd Z."/>
    <x v="2"/>
    <x v="0"/>
    <x v="0"/>
    <n v="40"/>
    <x v="0"/>
    <x v="1"/>
    <m/>
    <n v="40"/>
    <m/>
    <x v="0"/>
    <x v="0"/>
    <x v="0"/>
  </r>
  <r>
    <x v="0"/>
    <x v="0"/>
    <x v="5"/>
    <x v="17"/>
    <x v="289"/>
    <n v="2490"/>
    <s v="Johns, Todd Z."/>
    <x v="2"/>
    <x v="0"/>
    <x v="0"/>
    <m/>
    <x v="0"/>
    <x v="1"/>
    <m/>
    <m/>
    <m/>
    <x v="0"/>
    <x v="0"/>
    <x v="0"/>
  </r>
  <r>
    <x v="0"/>
    <x v="0"/>
    <x v="5"/>
    <x v="17"/>
    <x v="289"/>
    <n v="1920"/>
    <s v="Jones, Jena"/>
    <x v="2"/>
    <x v="0"/>
    <x v="0"/>
    <n v="21.5"/>
    <x v="0"/>
    <x v="1"/>
    <m/>
    <n v="21.5"/>
    <m/>
    <x v="0"/>
    <x v="0"/>
    <x v="0"/>
  </r>
  <r>
    <x v="0"/>
    <x v="0"/>
    <x v="21"/>
    <x v="18"/>
    <x v="289"/>
    <n v="2485"/>
    <s v="Wells, James H."/>
    <x v="2"/>
    <x v="0"/>
    <x v="0"/>
    <n v="40"/>
    <x v="0"/>
    <x v="1"/>
    <m/>
    <n v="40"/>
    <m/>
    <x v="0"/>
    <x v="0"/>
    <x v="0"/>
  </r>
  <r>
    <x v="0"/>
    <x v="0"/>
    <x v="8"/>
    <x v="19"/>
    <x v="289"/>
    <n v="2368"/>
    <s v="Barnes, Eric"/>
    <x v="2"/>
    <x v="0"/>
    <x v="0"/>
    <n v="30"/>
    <x v="0"/>
    <x v="1"/>
    <m/>
    <n v="30"/>
    <n v="10"/>
    <x v="0"/>
    <x v="0"/>
    <x v="0"/>
  </r>
  <r>
    <x v="0"/>
    <x v="0"/>
    <x v="8"/>
    <x v="19"/>
    <x v="289"/>
    <n v="2313"/>
    <s v="Gibby, Benjamin"/>
    <x v="2"/>
    <x v="0"/>
    <x v="0"/>
    <n v="38"/>
    <x v="0"/>
    <x v="1"/>
    <m/>
    <n v="38"/>
    <m/>
    <x v="0"/>
    <x v="0"/>
    <x v="0"/>
  </r>
  <r>
    <x v="0"/>
    <x v="0"/>
    <x v="8"/>
    <x v="19"/>
    <x v="289"/>
    <n v="2367"/>
    <s v="Hall, Fredrick L."/>
    <x v="2"/>
    <x v="0"/>
    <x v="0"/>
    <n v="40"/>
    <x v="0"/>
    <x v="1"/>
    <n v="6"/>
    <n v="40"/>
    <m/>
    <x v="0"/>
    <x v="0"/>
    <x v="0"/>
  </r>
  <r>
    <x v="0"/>
    <x v="0"/>
    <x v="0"/>
    <x v="0"/>
    <x v="290"/>
    <n v="2069"/>
    <s v="Bibee, Ronald S."/>
    <x v="2"/>
    <x v="0"/>
    <x v="0"/>
    <n v="40"/>
    <x v="0"/>
    <x v="1"/>
    <m/>
    <n v="40"/>
    <m/>
    <x v="0"/>
    <x v="0"/>
    <x v="0"/>
  </r>
  <r>
    <x v="0"/>
    <x v="0"/>
    <x v="0"/>
    <x v="0"/>
    <x v="290"/>
    <n v="1435"/>
    <s v="Bores, Carie L."/>
    <x v="2"/>
    <x v="0"/>
    <x v="0"/>
    <n v="40"/>
    <x v="0"/>
    <x v="1"/>
    <m/>
    <n v="40"/>
    <m/>
    <x v="0"/>
    <x v="0"/>
    <x v="0"/>
  </r>
  <r>
    <x v="0"/>
    <x v="0"/>
    <x v="0"/>
    <x v="0"/>
    <x v="290"/>
    <n v="2290"/>
    <s v="Garza, Cody"/>
    <x v="2"/>
    <x v="0"/>
    <x v="0"/>
    <n v="30"/>
    <x v="0"/>
    <x v="1"/>
    <m/>
    <n v="30"/>
    <n v="10"/>
    <x v="0"/>
    <x v="0"/>
    <x v="0"/>
  </r>
  <r>
    <x v="0"/>
    <x v="0"/>
    <x v="0"/>
    <x v="0"/>
    <x v="290"/>
    <n v="2451"/>
    <s v="Harrison, Chuck R."/>
    <x v="2"/>
    <x v="0"/>
    <x v="0"/>
    <n v="40"/>
    <x v="0"/>
    <x v="1"/>
    <m/>
    <n v="40"/>
    <m/>
    <x v="0"/>
    <x v="0"/>
    <x v="0"/>
  </r>
  <r>
    <x v="0"/>
    <x v="0"/>
    <x v="0"/>
    <x v="0"/>
    <x v="290"/>
    <n v="2296"/>
    <s v="Miller, Caleb"/>
    <x v="2"/>
    <x v="0"/>
    <x v="0"/>
    <n v="39.183300000000003"/>
    <x v="0"/>
    <x v="1"/>
    <m/>
    <n v="39.183300000000003"/>
    <m/>
    <x v="0"/>
    <x v="0"/>
    <x v="0"/>
  </r>
  <r>
    <x v="0"/>
    <x v="0"/>
    <x v="0"/>
    <x v="0"/>
    <x v="290"/>
    <n v="1079"/>
    <s v="Wilson, Jim"/>
    <x v="2"/>
    <x v="0"/>
    <x v="0"/>
    <n v="40"/>
    <x v="0"/>
    <x v="1"/>
    <m/>
    <n v="40"/>
    <m/>
    <x v="0"/>
    <x v="0"/>
    <x v="0"/>
  </r>
  <r>
    <x v="0"/>
    <x v="0"/>
    <x v="10"/>
    <x v="21"/>
    <x v="290"/>
    <n v="2312"/>
    <s v="Semach, Chad"/>
    <x v="2"/>
    <x v="0"/>
    <x v="0"/>
    <n v="40"/>
    <x v="0"/>
    <x v="1"/>
    <m/>
    <n v="40"/>
    <m/>
    <x v="0"/>
    <x v="0"/>
    <x v="0"/>
  </r>
  <r>
    <x v="0"/>
    <x v="0"/>
    <x v="11"/>
    <x v="1"/>
    <x v="290"/>
    <n v="1481"/>
    <s v="Dodd, Alex E."/>
    <x v="2"/>
    <x v="0"/>
    <x v="0"/>
    <n v="35"/>
    <x v="0"/>
    <x v="1"/>
    <m/>
    <n v="35"/>
    <n v="5"/>
    <x v="0"/>
    <x v="0"/>
    <x v="0"/>
  </r>
  <r>
    <x v="0"/>
    <x v="0"/>
    <x v="11"/>
    <x v="1"/>
    <x v="290"/>
    <n v="2007"/>
    <s v="Dodd, Patricia A."/>
    <x v="2"/>
    <x v="0"/>
    <x v="0"/>
    <n v="35"/>
    <x v="0"/>
    <x v="1"/>
    <m/>
    <n v="35"/>
    <n v="3"/>
    <x v="0"/>
    <x v="0"/>
    <x v="0"/>
  </r>
  <r>
    <x v="0"/>
    <x v="0"/>
    <x v="11"/>
    <x v="1"/>
    <x v="290"/>
    <n v="2469"/>
    <s v="Gibson, Michael S."/>
    <x v="2"/>
    <x v="0"/>
    <x v="0"/>
    <n v="40"/>
    <x v="0"/>
    <x v="1"/>
    <m/>
    <n v="40"/>
    <m/>
    <x v="0"/>
    <x v="0"/>
    <x v="0"/>
  </r>
  <r>
    <x v="0"/>
    <x v="0"/>
    <x v="12"/>
    <x v="2"/>
    <x v="290"/>
    <n v="1810"/>
    <s v="Damstetter, Suzanne"/>
    <x v="2"/>
    <x v="0"/>
    <x v="0"/>
    <n v="40"/>
    <x v="0"/>
    <x v="1"/>
    <m/>
    <n v="40"/>
    <m/>
    <x v="0"/>
    <x v="0"/>
    <x v="0"/>
  </r>
  <r>
    <x v="0"/>
    <x v="0"/>
    <x v="12"/>
    <x v="2"/>
    <x v="290"/>
    <n v="1831"/>
    <s v="Simmons, Kristie"/>
    <x v="2"/>
    <x v="0"/>
    <x v="0"/>
    <n v="40"/>
    <x v="0"/>
    <x v="1"/>
    <n v="0.25"/>
    <n v="40"/>
    <m/>
    <x v="0"/>
    <x v="0"/>
    <x v="0"/>
  </r>
  <r>
    <x v="0"/>
    <x v="0"/>
    <x v="13"/>
    <x v="3"/>
    <x v="290"/>
    <n v="1024"/>
    <s v="Hillard, Gary L."/>
    <x v="2"/>
    <x v="0"/>
    <x v="0"/>
    <n v="35"/>
    <x v="0"/>
    <x v="1"/>
    <m/>
    <n v="35"/>
    <n v="5"/>
    <x v="0"/>
    <x v="0"/>
    <x v="0"/>
  </r>
  <r>
    <x v="0"/>
    <x v="0"/>
    <x v="13"/>
    <x v="3"/>
    <x v="290"/>
    <n v="1027"/>
    <s v="Howard, Michael"/>
    <x v="2"/>
    <x v="0"/>
    <x v="0"/>
    <n v="36"/>
    <x v="0"/>
    <x v="1"/>
    <m/>
    <n v="36"/>
    <n v="4"/>
    <x v="0"/>
    <x v="0"/>
    <x v="0"/>
  </r>
  <r>
    <x v="0"/>
    <x v="0"/>
    <x v="13"/>
    <x v="3"/>
    <x v="290"/>
    <n v="2425"/>
    <s v="Lewelling, Gary L."/>
    <x v="2"/>
    <x v="0"/>
    <x v="0"/>
    <n v="40"/>
    <x v="0"/>
    <x v="1"/>
    <m/>
    <n v="40"/>
    <m/>
    <x v="0"/>
    <x v="0"/>
    <x v="0"/>
  </r>
  <r>
    <x v="0"/>
    <x v="0"/>
    <x v="13"/>
    <x v="3"/>
    <x v="290"/>
    <n v="2034"/>
    <s v="Powers, Joshua"/>
    <x v="2"/>
    <x v="0"/>
    <x v="0"/>
    <n v="30"/>
    <x v="0"/>
    <x v="1"/>
    <m/>
    <n v="30"/>
    <n v="10"/>
    <x v="0"/>
    <x v="0"/>
    <x v="0"/>
  </r>
  <r>
    <x v="0"/>
    <x v="0"/>
    <x v="13"/>
    <x v="3"/>
    <x v="290"/>
    <n v="1420"/>
    <s v="Simmons, James T."/>
    <x v="2"/>
    <x v="0"/>
    <x v="0"/>
    <n v="40"/>
    <x v="0"/>
    <x v="1"/>
    <m/>
    <n v="40"/>
    <m/>
    <x v="0"/>
    <x v="0"/>
    <x v="0"/>
  </r>
  <r>
    <x v="0"/>
    <x v="0"/>
    <x v="14"/>
    <x v="4"/>
    <x v="290"/>
    <n v="2100"/>
    <s v="Glenn, Kristy"/>
    <x v="2"/>
    <x v="0"/>
    <x v="0"/>
    <n v="40"/>
    <x v="0"/>
    <x v="1"/>
    <m/>
    <n v="40"/>
    <m/>
    <x v="0"/>
    <x v="0"/>
    <x v="0"/>
  </r>
  <r>
    <x v="0"/>
    <x v="0"/>
    <x v="15"/>
    <x v="5"/>
    <x v="290"/>
    <n v="1717"/>
    <s v="Burchfield, Jeannie"/>
    <x v="2"/>
    <x v="0"/>
    <x v="0"/>
    <n v="40"/>
    <x v="0"/>
    <x v="1"/>
    <n v="1.25"/>
    <n v="40"/>
    <m/>
    <x v="0"/>
    <x v="0"/>
    <x v="0"/>
  </r>
  <r>
    <x v="0"/>
    <x v="0"/>
    <x v="15"/>
    <x v="5"/>
    <x v="290"/>
    <n v="2122"/>
    <s v="Denton, Ashley"/>
    <x v="2"/>
    <x v="0"/>
    <x v="0"/>
    <n v="38"/>
    <x v="0"/>
    <x v="1"/>
    <m/>
    <n v="38"/>
    <m/>
    <x v="0"/>
    <x v="0"/>
    <x v="0"/>
  </r>
  <r>
    <x v="0"/>
    <x v="0"/>
    <x v="15"/>
    <x v="5"/>
    <x v="290"/>
    <n v="2478"/>
    <s v="DeSimone, Nicole R."/>
    <x v="2"/>
    <x v="0"/>
    <x v="0"/>
    <n v="40"/>
    <x v="0"/>
    <x v="1"/>
    <m/>
    <n v="40"/>
    <m/>
    <x v="0"/>
    <x v="0"/>
    <x v="0"/>
  </r>
  <r>
    <x v="0"/>
    <x v="0"/>
    <x v="15"/>
    <x v="5"/>
    <x v="290"/>
    <n v="1904"/>
    <s v="Murr, Sherry"/>
    <x v="2"/>
    <x v="0"/>
    <x v="0"/>
    <n v="39.25"/>
    <x v="0"/>
    <x v="1"/>
    <m/>
    <n v="39.25"/>
    <m/>
    <x v="0"/>
    <x v="0"/>
    <x v="0"/>
  </r>
  <r>
    <x v="0"/>
    <x v="0"/>
    <x v="15"/>
    <x v="5"/>
    <x v="290"/>
    <n v="2479"/>
    <s v="Peterson, Samantha C."/>
    <x v="2"/>
    <x v="0"/>
    <x v="0"/>
    <n v="40"/>
    <x v="0"/>
    <x v="1"/>
    <m/>
    <n v="40"/>
    <m/>
    <x v="0"/>
    <x v="0"/>
    <x v="0"/>
  </r>
  <r>
    <x v="0"/>
    <x v="0"/>
    <x v="16"/>
    <x v="6"/>
    <x v="290"/>
    <n v="2230"/>
    <s v="Payne, Donna"/>
    <x v="2"/>
    <x v="0"/>
    <x v="0"/>
    <n v="40"/>
    <x v="0"/>
    <x v="1"/>
    <n v="2"/>
    <n v="40"/>
    <m/>
    <x v="0"/>
    <x v="0"/>
    <x v="0"/>
  </r>
  <r>
    <x v="0"/>
    <x v="0"/>
    <x v="17"/>
    <x v="20"/>
    <x v="290"/>
    <n v="2260"/>
    <s v="Lake, Stephanie"/>
    <x v="2"/>
    <x v="0"/>
    <x v="0"/>
    <m/>
    <x v="0"/>
    <x v="1"/>
    <n v="2"/>
    <m/>
    <m/>
    <x v="0"/>
    <x v="0"/>
    <x v="0"/>
  </r>
  <r>
    <x v="0"/>
    <x v="0"/>
    <x v="16"/>
    <x v="20"/>
    <x v="290"/>
    <n v="2260"/>
    <s v="Lake, Stephanie"/>
    <x v="2"/>
    <x v="0"/>
    <x v="0"/>
    <n v="40"/>
    <x v="0"/>
    <x v="1"/>
    <m/>
    <n v="40"/>
    <m/>
    <x v="0"/>
    <x v="0"/>
    <x v="0"/>
  </r>
  <r>
    <x v="0"/>
    <x v="0"/>
    <x v="2"/>
    <x v="8"/>
    <x v="290"/>
    <n v="1917"/>
    <s v="Rigley, Eric"/>
    <x v="2"/>
    <x v="0"/>
    <x v="0"/>
    <n v="40"/>
    <x v="0"/>
    <x v="1"/>
    <m/>
    <n v="40"/>
    <m/>
    <x v="0"/>
    <x v="0"/>
    <x v="0"/>
  </r>
  <r>
    <x v="0"/>
    <x v="0"/>
    <x v="2"/>
    <x v="8"/>
    <x v="290"/>
    <n v="2149"/>
    <s v="Robillard, Mathew"/>
    <x v="2"/>
    <x v="0"/>
    <x v="0"/>
    <n v="30"/>
    <x v="0"/>
    <x v="1"/>
    <m/>
    <n v="30"/>
    <n v="10"/>
    <x v="0"/>
    <x v="0"/>
    <x v="0"/>
  </r>
  <r>
    <x v="0"/>
    <x v="0"/>
    <x v="19"/>
    <x v="9"/>
    <x v="290"/>
    <n v="2466"/>
    <s v="Belback, Lorie J."/>
    <x v="2"/>
    <x v="0"/>
    <x v="0"/>
    <n v="30"/>
    <x v="0"/>
    <x v="1"/>
    <m/>
    <n v="30"/>
    <m/>
    <x v="0"/>
    <x v="0"/>
    <x v="0"/>
  </r>
  <r>
    <x v="0"/>
    <x v="0"/>
    <x v="19"/>
    <x v="9"/>
    <x v="290"/>
    <n v="2375"/>
    <s v="Jarosz, Jolene"/>
    <x v="2"/>
    <x v="0"/>
    <x v="0"/>
    <n v="36.75"/>
    <x v="0"/>
    <x v="1"/>
    <m/>
    <n v="36.75"/>
    <m/>
    <x v="0"/>
    <x v="0"/>
    <x v="0"/>
  </r>
  <r>
    <x v="0"/>
    <x v="0"/>
    <x v="19"/>
    <x v="9"/>
    <x v="290"/>
    <n v="2379"/>
    <s v="Thomas, Michelle"/>
    <x v="2"/>
    <x v="0"/>
    <x v="0"/>
    <n v="40"/>
    <x v="0"/>
    <x v="1"/>
    <m/>
    <n v="40"/>
    <m/>
    <x v="0"/>
    <x v="0"/>
    <x v="0"/>
  </r>
  <r>
    <x v="0"/>
    <x v="0"/>
    <x v="20"/>
    <x v="10"/>
    <x v="290"/>
    <n v="2477"/>
    <s v="Bloom, Phillip J."/>
    <x v="2"/>
    <x v="0"/>
    <x v="0"/>
    <n v="40"/>
    <x v="0"/>
    <x v="1"/>
    <m/>
    <n v="40"/>
    <m/>
    <x v="0"/>
    <x v="0"/>
    <x v="0"/>
  </r>
  <r>
    <x v="0"/>
    <x v="0"/>
    <x v="3"/>
    <x v="11"/>
    <x v="290"/>
    <n v="2362"/>
    <s v="Fabrizio, Jamie"/>
    <x v="2"/>
    <x v="0"/>
    <x v="0"/>
    <n v="39.666699999999999"/>
    <x v="0"/>
    <x v="1"/>
    <m/>
    <n v="39.666699999999999"/>
    <m/>
    <x v="0"/>
    <x v="0"/>
    <x v="0"/>
  </r>
  <r>
    <x v="0"/>
    <x v="0"/>
    <x v="3"/>
    <x v="11"/>
    <x v="290"/>
    <n v="2408"/>
    <s v="Kelly, Justin"/>
    <x v="2"/>
    <x v="0"/>
    <x v="0"/>
    <n v="30"/>
    <x v="0"/>
    <x v="1"/>
    <m/>
    <n v="30"/>
    <n v="10"/>
    <x v="0"/>
    <x v="0"/>
    <x v="0"/>
  </r>
  <r>
    <x v="0"/>
    <x v="0"/>
    <x v="3"/>
    <x v="11"/>
    <x v="290"/>
    <n v="1749"/>
    <s v="Peels, Timothy L."/>
    <x v="2"/>
    <x v="0"/>
    <x v="0"/>
    <n v="40"/>
    <x v="0"/>
    <x v="1"/>
    <n v="3"/>
    <n v="40"/>
    <m/>
    <x v="0"/>
    <x v="0"/>
    <x v="0"/>
  </r>
  <r>
    <x v="0"/>
    <x v="0"/>
    <x v="3"/>
    <x v="11"/>
    <x v="290"/>
    <n v="2294"/>
    <s v="Poff, Jessica"/>
    <x v="2"/>
    <x v="0"/>
    <x v="0"/>
    <n v="39"/>
    <x v="0"/>
    <x v="1"/>
    <m/>
    <n v="39"/>
    <n v="4"/>
    <x v="0"/>
    <x v="0"/>
    <x v="0"/>
  </r>
  <r>
    <x v="0"/>
    <x v="0"/>
    <x v="3"/>
    <x v="11"/>
    <x v="290"/>
    <n v="2484"/>
    <s v="Schomaker, Carla J."/>
    <x v="2"/>
    <x v="0"/>
    <x v="0"/>
    <n v="40"/>
    <x v="0"/>
    <x v="1"/>
    <n v="3"/>
    <n v="40"/>
    <m/>
    <x v="0"/>
    <x v="0"/>
    <x v="0"/>
  </r>
  <r>
    <x v="0"/>
    <x v="0"/>
    <x v="3"/>
    <x v="11"/>
    <x v="290"/>
    <n v="2447"/>
    <s v="Schutt, Caleb R."/>
    <x v="2"/>
    <x v="0"/>
    <x v="0"/>
    <n v="40"/>
    <x v="0"/>
    <x v="1"/>
    <m/>
    <n v="40"/>
    <m/>
    <x v="0"/>
    <x v="0"/>
    <x v="0"/>
  </r>
  <r>
    <x v="0"/>
    <x v="0"/>
    <x v="3"/>
    <x v="11"/>
    <x v="290"/>
    <n v="2481"/>
    <s v="Smith, Justin E."/>
    <x v="2"/>
    <x v="0"/>
    <x v="0"/>
    <n v="30"/>
    <x v="0"/>
    <x v="1"/>
    <m/>
    <n v="30"/>
    <m/>
    <x v="0"/>
    <x v="0"/>
    <x v="0"/>
  </r>
  <r>
    <x v="0"/>
    <x v="0"/>
    <x v="3"/>
    <x v="11"/>
    <x v="290"/>
    <n v="2284"/>
    <s v="Underwood, Tracy"/>
    <x v="2"/>
    <x v="0"/>
    <x v="0"/>
    <n v="40"/>
    <x v="0"/>
    <x v="1"/>
    <m/>
    <n v="40"/>
    <m/>
    <x v="0"/>
    <x v="0"/>
    <x v="0"/>
  </r>
  <r>
    <x v="0"/>
    <x v="0"/>
    <x v="4"/>
    <x v="12"/>
    <x v="290"/>
    <n v="1410"/>
    <s v="Cooper, Alice F."/>
    <x v="2"/>
    <x v="0"/>
    <x v="0"/>
    <n v="40"/>
    <x v="0"/>
    <x v="1"/>
    <n v="4"/>
    <n v="40"/>
    <m/>
    <x v="0"/>
    <x v="0"/>
    <x v="0"/>
  </r>
  <r>
    <x v="0"/>
    <x v="0"/>
    <x v="4"/>
    <x v="12"/>
    <x v="290"/>
    <n v="2203"/>
    <s v="Hicks, Lisa"/>
    <x v="2"/>
    <x v="0"/>
    <x v="0"/>
    <n v="28"/>
    <x v="0"/>
    <x v="1"/>
    <m/>
    <n v="28"/>
    <m/>
    <x v="0"/>
    <x v="0"/>
    <x v="0"/>
  </r>
  <r>
    <x v="0"/>
    <x v="0"/>
    <x v="4"/>
    <x v="12"/>
    <x v="290"/>
    <n v="2482"/>
    <s v="Jones, Deborah B."/>
    <x v="2"/>
    <x v="0"/>
    <x v="0"/>
    <n v="40"/>
    <x v="0"/>
    <x v="1"/>
    <m/>
    <n v="40"/>
    <m/>
    <x v="0"/>
    <x v="0"/>
    <x v="0"/>
  </r>
  <r>
    <x v="0"/>
    <x v="0"/>
    <x v="4"/>
    <x v="12"/>
    <x v="290"/>
    <n v="1206"/>
    <s v="Lorenz, Viola B."/>
    <x v="2"/>
    <x v="0"/>
    <x v="0"/>
    <n v="40"/>
    <x v="0"/>
    <x v="1"/>
    <n v="4"/>
    <n v="40"/>
    <m/>
    <x v="0"/>
    <x v="0"/>
    <x v="0"/>
  </r>
  <r>
    <x v="0"/>
    <x v="0"/>
    <x v="4"/>
    <x v="12"/>
    <x v="290"/>
    <n v="2486"/>
    <s v="Martin, Dusty M."/>
    <x v="2"/>
    <x v="0"/>
    <x v="0"/>
    <n v="40"/>
    <x v="0"/>
    <x v="1"/>
    <n v="0.5"/>
    <n v="40"/>
    <m/>
    <x v="0"/>
    <x v="0"/>
    <x v="0"/>
  </r>
  <r>
    <x v="0"/>
    <x v="0"/>
    <x v="4"/>
    <x v="12"/>
    <x v="290"/>
    <n v="2475"/>
    <s v="Smith, Shannon F."/>
    <x v="2"/>
    <x v="0"/>
    <x v="0"/>
    <n v="31"/>
    <x v="0"/>
    <x v="1"/>
    <m/>
    <n v="31"/>
    <m/>
    <x v="0"/>
    <x v="0"/>
    <x v="0"/>
  </r>
  <r>
    <x v="0"/>
    <x v="0"/>
    <x v="6"/>
    <x v="13"/>
    <x v="290"/>
    <n v="2175"/>
    <s v="Akulic, Marlene"/>
    <x v="2"/>
    <x v="0"/>
    <x v="0"/>
    <n v="40"/>
    <x v="0"/>
    <x v="1"/>
    <n v="4"/>
    <n v="40"/>
    <m/>
    <x v="0"/>
    <x v="0"/>
    <x v="0"/>
  </r>
  <r>
    <x v="0"/>
    <x v="0"/>
    <x v="6"/>
    <x v="13"/>
    <x v="290"/>
    <n v="2340"/>
    <s v="Atkins, Reva"/>
    <x v="2"/>
    <x v="0"/>
    <x v="0"/>
    <n v="40"/>
    <x v="0"/>
    <x v="1"/>
    <n v="3.5"/>
    <n v="40"/>
    <m/>
    <x v="0"/>
    <x v="0"/>
    <x v="0"/>
  </r>
  <r>
    <x v="0"/>
    <x v="0"/>
    <x v="6"/>
    <x v="13"/>
    <x v="290"/>
    <n v="2470"/>
    <s v="Bivens, Bethany M."/>
    <x v="2"/>
    <x v="0"/>
    <x v="0"/>
    <n v="30"/>
    <x v="0"/>
    <x v="1"/>
    <m/>
    <n v="30"/>
    <m/>
    <x v="0"/>
    <x v="0"/>
    <x v="0"/>
  </r>
  <r>
    <x v="0"/>
    <x v="0"/>
    <x v="6"/>
    <x v="13"/>
    <x v="290"/>
    <n v="2229"/>
    <s v="Bledsoe, Amy"/>
    <x v="2"/>
    <x v="0"/>
    <x v="0"/>
    <n v="30"/>
    <x v="0"/>
    <x v="1"/>
    <m/>
    <n v="30"/>
    <n v="10"/>
    <x v="0"/>
    <x v="0"/>
    <x v="0"/>
  </r>
  <r>
    <x v="0"/>
    <x v="0"/>
    <x v="6"/>
    <x v="13"/>
    <x v="290"/>
    <n v="2190"/>
    <s v="Bookout, Nancy"/>
    <x v="2"/>
    <x v="0"/>
    <x v="0"/>
    <n v="40"/>
    <x v="0"/>
    <x v="1"/>
    <n v="3"/>
    <n v="40"/>
    <m/>
    <x v="0"/>
    <x v="0"/>
    <x v="0"/>
  </r>
  <r>
    <x v="0"/>
    <x v="0"/>
    <x v="6"/>
    <x v="13"/>
    <x v="290"/>
    <n v="2382"/>
    <s v="Bourzac, Nanette L."/>
    <x v="2"/>
    <x v="0"/>
    <x v="0"/>
    <n v="40"/>
    <x v="0"/>
    <x v="1"/>
    <n v="3.5"/>
    <n v="40"/>
    <m/>
    <x v="0"/>
    <x v="0"/>
    <x v="0"/>
  </r>
  <r>
    <x v="0"/>
    <x v="0"/>
    <x v="6"/>
    <x v="13"/>
    <x v="290"/>
    <n v="2316"/>
    <s v="Brummett, Sebrina D."/>
    <x v="2"/>
    <x v="0"/>
    <x v="0"/>
    <n v="38"/>
    <x v="0"/>
    <x v="1"/>
    <m/>
    <n v="38"/>
    <m/>
    <x v="0"/>
    <x v="0"/>
    <x v="0"/>
  </r>
  <r>
    <x v="0"/>
    <x v="0"/>
    <x v="6"/>
    <x v="13"/>
    <x v="290"/>
    <n v="2156"/>
    <s v="Bryan, Sheena L."/>
    <x v="2"/>
    <x v="0"/>
    <x v="0"/>
    <n v="40"/>
    <x v="0"/>
    <x v="1"/>
    <n v="4"/>
    <n v="40"/>
    <m/>
    <x v="0"/>
    <x v="0"/>
    <x v="0"/>
  </r>
  <r>
    <x v="0"/>
    <x v="0"/>
    <x v="6"/>
    <x v="13"/>
    <x v="290"/>
    <n v="2326"/>
    <s v="Burger, Mary M."/>
    <x v="2"/>
    <x v="0"/>
    <x v="0"/>
    <n v="20"/>
    <x v="0"/>
    <x v="1"/>
    <m/>
    <n v="20"/>
    <m/>
    <x v="0"/>
    <x v="0"/>
    <x v="0"/>
  </r>
  <r>
    <x v="0"/>
    <x v="0"/>
    <x v="6"/>
    <x v="13"/>
    <x v="290"/>
    <n v="1010"/>
    <s v="Carroll, Robin M."/>
    <x v="2"/>
    <x v="0"/>
    <x v="0"/>
    <n v="40"/>
    <x v="0"/>
    <x v="1"/>
    <m/>
    <n v="40"/>
    <m/>
    <x v="0"/>
    <x v="0"/>
    <x v="0"/>
  </r>
  <r>
    <x v="0"/>
    <x v="0"/>
    <x v="6"/>
    <x v="13"/>
    <x v="290"/>
    <n v="2098"/>
    <s v="Childress, Stacy M."/>
    <x v="2"/>
    <x v="0"/>
    <x v="0"/>
    <n v="40"/>
    <x v="0"/>
    <x v="1"/>
    <n v="3.75"/>
    <n v="40"/>
    <m/>
    <x v="0"/>
    <x v="0"/>
    <x v="0"/>
  </r>
  <r>
    <x v="0"/>
    <x v="0"/>
    <x v="6"/>
    <x v="13"/>
    <x v="290"/>
    <n v="2430"/>
    <s v="Coburn, Lisa"/>
    <x v="2"/>
    <x v="0"/>
    <x v="0"/>
    <n v="40"/>
    <x v="0"/>
    <x v="1"/>
    <n v="2"/>
    <n v="40"/>
    <m/>
    <x v="0"/>
    <x v="0"/>
    <x v="0"/>
  </r>
  <r>
    <x v="0"/>
    <x v="0"/>
    <x v="6"/>
    <x v="13"/>
    <x v="290"/>
    <n v="1362"/>
    <s v="Davis, Kimberly S."/>
    <x v="2"/>
    <x v="0"/>
    <x v="0"/>
    <n v="40"/>
    <x v="0"/>
    <x v="1"/>
    <n v="3.5"/>
    <n v="40"/>
    <m/>
    <x v="0"/>
    <x v="0"/>
    <x v="0"/>
  </r>
  <r>
    <x v="0"/>
    <x v="0"/>
    <x v="6"/>
    <x v="13"/>
    <x v="290"/>
    <n v="1465"/>
    <s v="Dotson, Wanda A."/>
    <x v="2"/>
    <x v="0"/>
    <x v="0"/>
    <n v="40"/>
    <x v="0"/>
    <x v="1"/>
    <n v="2"/>
    <n v="40"/>
    <m/>
    <x v="0"/>
    <x v="0"/>
    <x v="0"/>
  </r>
  <r>
    <x v="0"/>
    <x v="0"/>
    <x v="6"/>
    <x v="13"/>
    <x v="290"/>
    <n v="2046"/>
    <s v="Dunn, Lois"/>
    <x v="2"/>
    <x v="0"/>
    <x v="0"/>
    <n v="40"/>
    <x v="0"/>
    <x v="1"/>
    <m/>
    <n v="40"/>
    <m/>
    <x v="0"/>
    <x v="0"/>
    <x v="0"/>
  </r>
  <r>
    <x v="0"/>
    <x v="0"/>
    <x v="6"/>
    <x v="13"/>
    <x v="290"/>
    <n v="2319"/>
    <s v="Gibby, Deborah"/>
    <x v="2"/>
    <x v="0"/>
    <x v="0"/>
    <n v="40"/>
    <x v="0"/>
    <x v="1"/>
    <n v="4"/>
    <n v="40"/>
    <m/>
    <x v="0"/>
    <x v="0"/>
    <x v="0"/>
  </r>
  <r>
    <x v="0"/>
    <x v="0"/>
    <x v="6"/>
    <x v="13"/>
    <x v="290"/>
    <n v="2286"/>
    <s v="Godwin, Tonya"/>
    <x v="2"/>
    <x v="0"/>
    <x v="0"/>
    <n v="40"/>
    <x v="0"/>
    <x v="1"/>
    <n v="3.75"/>
    <n v="40"/>
    <m/>
    <x v="0"/>
    <x v="0"/>
    <x v="0"/>
  </r>
  <r>
    <x v="0"/>
    <x v="0"/>
    <x v="6"/>
    <x v="13"/>
    <x v="290"/>
    <n v="2386"/>
    <s v="Hampton, Angela"/>
    <x v="2"/>
    <x v="0"/>
    <x v="0"/>
    <n v="40"/>
    <x v="0"/>
    <x v="1"/>
    <m/>
    <n v="40"/>
    <m/>
    <x v="0"/>
    <x v="0"/>
    <x v="0"/>
  </r>
  <r>
    <x v="0"/>
    <x v="0"/>
    <x v="6"/>
    <x v="13"/>
    <x v="290"/>
    <n v="2376"/>
    <s v="Headrick, Lena"/>
    <x v="2"/>
    <x v="0"/>
    <x v="0"/>
    <n v="40"/>
    <x v="0"/>
    <x v="1"/>
    <n v="4"/>
    <n v="40"/>
    <m/>
    <x v="0"/>
    <x v="0"/>
    <x v="0"/>
  </r>
  <r>
    <x v="0"/>
    <x v="0"/>
    <x v="6"/>
    <x v="13"/>
    <x v="290"/>
    <n v="2373"/>
    <s v="Helton, Lisa K."/>
    <x v="2"/>
    <x v="0"/>
    <x v="0"/>
    <n v="30"/>
    <x v="0"/>
    <x v="1"/>
    <m/>
    <n v="30"/>
    <n v="10"/>
    <x v="0"/>
    <x v="0"/>
    <x v="0"/>
  </r>
  <r>
    <x v="0"/>
    <x v="0"/>
    <x v="6"/>
    <x v="13"/>
    <x v="290"/>
    <n v="2261"/>
    <s v="Howarth, Amy"/>
    <x v="2"/>
    <x v="0"/>
    <x v="0"/>
    <n v="40"/>
    <x v="0"/>
    <x v="1"/>
    <n v="4"/>
    <n v="40"/>
    <m/>
    <x v="0"/>
    <x v="0"/>
    <x v="0"/>
  </r>
  <r>
    <x v="0"/>
    <x v="0"/>
    <x v="6"/>
    <x v="13"/>
    <x v="290"/>
    <n v="1480"/>
    <s v="Kliever, Debbie J."/>
    <x v="2"/>
    <x v="0"/>
    <x v="0"/>
    <n v="40"/>
    <x v="0"/>
    <x v="1"/>
    <n v="4"/>
    <n v="40"/>
    <m/>
    <x v="0"/>
    <x v="0"/>
    <x v="0"/>
  </r>
  <r>
    <x v="0"/>
    <x v="0"/>
    <x v="6"/>
    <x v="13"/>
    <x v="290"/>
    <n v="1259"/>
    <s v="Lee, Ginger"/>
    <x v="2"/>
    <x v="0"/>
    <x v="0"/>
    <n v="40"/>
    <x v="0"/>
    <x v="1"/>
    <m/>
    <n v="40"/>
    <m/>
    <x v="0"/>
    <x v="0"/>
    <x v="0"/>
  </r>
  <r>
    <x v="0"/>
    <x v="0"/>
    <x v="6"/>
    <x v="13"/>
    <x v="290"/>
    <n v="2176"/>
    <s v="May, Cynthia L."/>
    <x v="2"/>
    <x v="0"/>
    <x v="0"/>
    <n v="40"/>
    <x v="0"/>
    <x v="1"/>
    <n v="5"/>
    <n v="40"/>
    <m/>
    <x v="0"/>
    <x v="0"/>
    <x v="0"/>
  </r>
  <r>
    <x v="0"/>
    <x v="0"/>
    <x v="6"/>
    <x v="13"/>
    <x v="290"/>
    <n v="1558"/>
    <s v="McCluskey, Loreta R."/>
    <x v="2"/>
    <x v="0"/>
    <x v="0"/>
    <n v="40"/>
    <x v="0"/>
    <x v="1"/>
    <m/>
    <n v="40"/>
    <m/>
    <x v="0"/>
    <x v="0"/>
    <x v="0"/>
  </r>
  <r>
    <x v="0"/>
    <x v="0"/>
    <x v="6"/>
    <x v="13"/>
    <x v="290"/>
    <n v="2380"/>
    <s v="Moore, Darlene"/>
    <x v="2"/>
    <x v="0"/>
    <x v="0"/>
    <n v="40"/>
    <x v="0"/>
    <x v="1"/>
    <n v="1"/>
    <n v="40"/>
    <m/>
    <x v="0"/>
    <x v="0"/>
    <x v="0"/>
  </r>
  <r>
    <x v="0"/>
    <x v="0"/>
    <x v="6"/>
    <x v="13"/>
    <x v="290"/>
    <n v="2465"/>
    <s v="Morris, Jessie A."/>
    <x v="2"/>
    <x v="0"/>
    <x v="0"/>
    <n v="34.216700000000003"/>
    <x v="0"/>
    <x v="1"/>
    <m/>
    <n v="34.216700000000003"/>
    <n v="6"/>
    <x v="0"/>
    <x v="0"/>
    <x v="0"/>
  </r>
  <r>
    <x v="0"/>
    <x v="0"/>
    <x v="6"/>
    <x v="13"/>
    <x v="290"/>
    <n v="1559"/>
    <s v="Nichols, Brenda S."/>
    <x v="2"/>
    <x v="0"/>
    <x v="0"/>
    <n v="22"/>
    <x v="0"/>
    <x v="1"/>
    <m/>
    <n v="22"/>
    <n v="10"/>
    <x v="0"/>
    <x v="0"/>
    <x v="0"/>
  </r>
  <r>
    <x v="0"/>
    <x v="0"/>
    <x v="6"/>
    <x v="13"/>
    <x v="290"/>
    <n v="2415"/>
    <s v="Patterson, Pamela"/>
    <x v="2"/>
    <x v="0"/>
    <x v="0"/>
    <n v="40"/>
    <x v="0"/>
    <x v="1"/>
    <m/>
    <n v="40"/>
    <m/>
    <x v="0"/>
    <x v="0"/>
    <x v="0"/>
  </r>
  <r>
    <x v="0"/>
    <x v="0"/>
    <x v="6"/>
    <x v="13"/>
    <x v="290"/>
    <n v="2259"/>
    <s v="Peels, Carolyn K."/>
    <x v="2"/>
    <x v="0"/>
    <x v="0"/>
    <n v="16"/>
    <x v="0"/>
    <x v="1"/>
    <m/>
    <n v="16"/>
    <n v="10"/>
    <x v="0"/>
    <x v="0"/>
    <x v="0"/>
  </r>
  <r>
    <x v="0"/>
    <x v="0"/>
    <x v="6"/>
    <x v="13"/>
    <x v="290"/>
    <n v="2483"/>
    <s v="Reagan, Sandra I."/>
    <x v="2"/>
    <x v="0"/>
    <x v="0"/>
    <n v="40"/>
    <x v="0"/>
    <x v="1"/>
    <m/>
    <n v="40"/>
    <m/>
    <x v="0"/>
    <x v="0"/>
    <x v="0"/>
  </r>
  <r>
    <x v="0"/>
    <x v="0"/>
    <x v="6"/>
    <x v="13"/>
    <x v="290"/>
    <n v="2459"/>
    <s v="Redman, Melissa G."/>
    <x v="2"/>
    <x v="0"/>
    <x v="0"/>
    <n v="40"/>
    <x v="0"/>
    <x v="1"/>
    <m/>
    <n v="40"/>
    <m/>
    <x v="0"/>
    <x v="0"/>
    <x v="0"/>
  </r>
  <r>
    <x v="0"/>
    <x v="0"/>
    <x v="6"/>
    <x v="13"/>
    <x v="290"/>
    <n v="1997"/>
    <s v="Roberts, Lisa R."/>
    <x v="2"/>
    <x v="0"/>
    <x v="0"/>
    <n v="40"/>
    <x v="0"/>
    <x v="1"/>
    <m/>
    <n v="40"/>
    <m/>
    <x v="0"/>
    <x v="0"/>
    <x v="0"/>
  </r>
  <r>
    <x v="0"/>
    <x v="0"/>
    <x v="6"/>
    <x v="13"/>
    <x v="290"/>
    <n v="2440"/>
    <s v="Rupinski, Alexis M."/>
    <x v="2"/>
    <x v="0"/>
    <x v="0"/>
    <n v="10"/>
    <x v="0"/>
    <x v="1"/>
    <m/>
    <n v="10"/>
    <m/>
    <x v="0"/>
    <x v="0"/>
    <x v="0"/>
  </r>
  <r>
    <x v="0"/>
    <x v="0"/>
    <x v="6"/>
    <x v="13"/>
    <x v="290"/>
    <n v="2192"/>
    <s v="Rupinski, Angela"/>
    <x v="2"/>
    <x v="0"/>
    <x v="0"/>
    <n v="40"/>
    <x v="0"/>
    <x v="1"/>
    <n v="3"/>
    <n v="40"/>
    <m/>
    <x v="0"/>
    <x v="0"/>
    <x v="0"/>
  </r>
  <r>
    <x v="0"/>
    <x v="0"/>
    <x v="6"/>
    <x v="13"/>
    <x v="290"/>
    <n v="2441"/>
    <s v="Selby, Chasity"/>
    <x v="2"/>
    <x v="0"/>
    <x v="0"/>
    <n v="38"/>
    <x v="0"/>
    <x v="1"/>
    <m/>
    <n v="38"/>
    <m/>
    <x v="0"/>
    <x v="0"/>
    <x v="0"/>
  </r>
  <r>
    <x v="0"/>
    <x v="0"/>
    <x v="6"/>
    <x v="13"/>
    <x v="290"/>
    <n v="1612"/>
    <s v="Self, Janet"/>
    <x v="2"/>
    <x v="0"/>
    <x v="0"/>
    <n v="30"/>
    <x v="0"/>
    <x v="1"/>
    <m/>
    <n v="30"/>
    <n v="10"/>
    <x v="0"/>
    <x v="0"/>
    <x v="0"/>
  </r>
  <r>
    <x v="0"/>
    <x v="0"/>
    <x v="6"/>
    <x v="13"/>
    <x v="290"/>
    <n v="2356"/>
    <s v="Sharp, Sonia"/>
    <x v="2"/>
    <x v="0"/>
    <x v="0"/>
    <n v="40"/>
    <x v="0"/>
    <x v="1"/>
    <n v="3.25"/>
    <n v="40"/>
    <m/>
    <x v="0"/>
    <x v="0"/>
    <x v="0"/>
  </r>
  <r>
    <x v="0"/>
    <x v="0"/>
    <x v="6"/>
    <x v="13"/>
    <x v="290"/>
    <n v="2471"/>
    <s v="Shepherd, Christina M."/>
    <x v="2"/>
    <x v="0"/>
    <x v="0"/>
    <n v="30.25"/>
    <x v="0"/>
    <x v="1"/>
    <m/>
    <n v="30.25"/>
    <m/>
    <x v="0"/>
    <x v="0"/>
    <x v="0"/>
  </r>
  <r>
    <x v="0"/>
    <x v="0"/>
    <x v="6"/>
    <x v="13"/>
    <x v="290"/>
    <n v="2423"/>
    <s v="Stafford, Tabitha"/>
    <x v="2"/>
    <x v="0"/>
    <x v="0"/>
    <n v="40"/>
    <x v="0"/>
    <x v="1"/>
    <n v="3.75"/>
    <n v="40"/>
    <m/>
    <x v="0"/>
    <x v="0"/>
    <x v="0"/>
  </r>
  <r>
    <x v="0"/>
    <x v="0"/>
    <x v="6"/>
    <x v="13"/>
    <x v="290"/>
    <n v="2464"/>
    <s v="Tipton, Rebecca G."/>
    <x v="2"/>
    <x v="0"/>
    <x v="0"/>
    <n v="21.75"/>
    <x v="0"/>
    <x v="1"/>
    <m/>
    <n v="21.75"/>
    <m/>
    <x v="0"/>
    <x v="0"/>
    <x v="0"/>
  </r>
  <r>
    <x v="0"/>
    <x v="0"/>
    <x v="6"/>
    <x v="13"/>
    <x v="290"/>
    <n v="2392"/>
    <s v="Veit, Beth"/>
    <x v="2"/>
    <x v="0"/>
    <x v="0"/>
    <n v="30.25"/>
    <x v="0"/>
    <x v="1"/>
    <m/>
    <n v="30.25"/>
    <m/>
    <x v="0"/>
    <x v="0"/>
    <x v="0"/>
  </r>
  <r>
    <x v="0"/>
    <x v="0"/>
    <x v="6"/>
    <x v="13"/>
    <x v="290"/>
    <n v="2426"/>
    <s v="Veit, Jordan A."/>
    <x v="2"/>
    <x v="0"/>
    <x v="0"/>
    <n v="30.25"/>
    <x v="0"/>
    <x v="1"/>
    <m/>
    <n v="30.25"/>
    <m/>
    <x v="0"/>
    <x v="0"/>
    <x v="0"/>
  </r>
  <r>
    <x v="0"/>
    <x v="0"/>
    <x v="6"/>
    <x v="13"/>
    <x v="290"/>
    <n v="2154"/>
    <s v="West, Sandra"/>
    <x v="2"/>
    <x v="0"/>
    <x v="0"/>
    <n v="40"/>
    <x v="0"/>
    <x v="1"/>
    <n v="4"/>
    <n v="40"/>
    <m/>
    <x v="0"/>
    <x v="0"/>
    <x v="0"/>
  </r>
  <r>
    <x v="0"/>
    <x v="0"/>
    <x v="6"/>
    <x v="13"/>
    <x v="290"/>
    <n v="2282"/>
    <s v="Young, Karen A."/>
    <x v="2"/>
    <x v="0"/>
    <x v="0"/>
    <n v="34"/>
    <x v="0"/>
    <x v="1"/>
    <m/>
    <n v="34"/>
    <m/>
    <x v="0"/>
    <x v="0"/>
    <x v="0"/>
  </r>
  <r>
    <x v="0"/>
    <x v="0"/>
    <x v="1"/>
    <x v="14"/>
    <x v="290"/>
    <n v="1280"/>
    <s v="Cooley, Tammy K."/>
    <x v="2"/>
    <x v="0"/>
    <x v="0"/>
    <n v="40"/>
    <x v="0"/>
    <x v="1"/>
    <n v="3.75"/>
    <n v="40"/>
    <m/>
    <x v="0"/>
    <x v="0"/>
    <x v="0"/>
  </r>
  <r>
    <x v="0"/>
    <x v="0"/>
    <x v="1"/>
    <x v="14"/>
    <x v="290"/>
    <n v="2195"/>
    <s v="Davis, Tyler"/>
    <x v="2"/>
    <x v="0"/>
    <x v="0"/>
    <n v="40"/>
    <x v="0"/>
    <x v="1"/>
    <m/>
    <n v="40"/>
    <m/>
    <x v="0"/>
    <x v="0"/>
    <x v="0"/>
  </r>
  <r>
    <x v="0"/>
    <x v="0"/>
    <x v="1"/>
    <x v="14"/>
    <x v="290"/>
    <n v="2489"/>
    <s v="Douglas, Krystopher J."/>
    <x v="2"/>
    <x v="0"/>
    <x v="0"/>
    <n v="40"/>
    <x v="0"/>
    <x v="1"/>
    <m/>
    <n v="40"/>
    <m/>
    <x v="0"/>
    <x v="0"/>
    <x v="0"/>
  </r>
  <r>
    <x v="0"/>
    <x v="0"/>
    <x v="1"/>
    <x v="14"/>
    <x v="290"/>
    <n v="2488"/>
    <s v="Givens, Robert D."/>
    <x v="2"/>
    <x v="0"/>
    <x v="0"/>
    <n v="39.216700000000003"/>
    <x v="0"/>
    <x v="1"/>
    <m/>
    <n v="39.216700000000003"/>
    <m/>
    <x v="0"/>
    <x v="0"/>
    <x v="0"/>
  </r>
  <r>
    <x v="0"/>
    <x v="0"/>
    <x v="1"/>
    <x v="14"/>
    <x v="290"/>
    <n v="1684"/>
    <s v="Mckee, Nathan"/>
    <x v="2"/>
    <x v="0"/>
    <x v="0"/>
    <n v="40"/>
    <x v="0"/>
    <x v="1"/>
    <m/>
    <n v="40"/>
    <m/>
    <x v="0"/>
    <x v="0"/>
    <x v="0"/>
  </r>
  <r>
    <x v="0"/>
    <x v="0"/>
    <x v="1"/>
    <x v="14"/>
    <x v="290"/>
    <n v="2337"/>
    <s v="Miller, Gary"/>
    <x v="2"/>
    <x v="0"/>
    <x v="0"/>
    <n v="40"/>
    <x v="0"/>
    <x v="1"/>
    <n v="3"/>
    <n v="40"/>
    <m/>
    <x v="0"/>
    <x v="0"/>
    <x v="0"/>
  </r>
  <r>
    <x v="0"/>
    <x v="0"/>
    <x v="1"/>
    <x v="14"/>
    <x v="290"/>
    <n v="2480"/>
    <s v="Parker, Jerry D."/>
    <x v="2"/>
    <x v="0"/>
    <x v="0"/>
    <n v="40"/>
    <x v="0"/>
    <x v="1"/>
    <m/>
    <n v="40"/>
    <m/>
    <x v="0"/>
    <x v="0"/>
    <x v="0"/>
  </r>
  <r>
    <x v="0"/>
    <x v="0"/>
    <x v="1"/>
    <x v="14"/>
    <x v="290"/>
    <n v="2457"/>
    <s v="Richesin, Joey D."/>
    <x v="2"/>
    <x v="0"/>
    <x v="0"/>
    <n v="28.5"/>
    <x v="0"/>
    <x v="1"/>
    <m/>
    <n v="28.5"/>
    <n v="10"/>
    <x v="0"/>
    <x v="0"/>
    <x v="0"/>
  </r>
  <r>
    <x v="0"/>
    <x v="0"/>
    <x v="1"/>
    <x v="14"/>
    <x v="290"/>
    <n v="2220"/>
    <s v="Waddell, Henry"/>
    <x v="2"/>
    <x v="0"/>
    <x v="0"/>
    <n v="37.5"/>
    <x v="0"/>
    <x v="1"/>
    <m/>
    <n v="37.5"/>
    <m/>
    <x v="0"/>
    <x v="0"/>
    <x v="0"/>
  </r>
  <r>
    <x v="0"/>
    <x v="0"/>
    <x v="1"/>
    <x v="14"/>
    <x v="290"/>
    <n v="2348"/>
    <s v="Watson, Dennis"/>
    <x v="2"/>
    <x v="0"/>
    <x v="0"/>
    <n v="40"/>
    <x v="0"/>
    <x v="1"/>
    <n v="4.5"/>
    <n v="40"/>
    <m/>
    <x v="0"/>
    <x v="0"/>
    <x v="0"/>
  </r>
  <r>
    <x v="0"/>
    <x v="0"/>
    <x v="9"/>
    <x v="15"/>
    <x v="290"/>
    <n v="2285"/>
    <s v="Bivens, Diane"/>
    <x v="2"/>
    <x v="0"/>
    <x v="0"/>
    <n v="30"/>
    <x v="0"/>
    <x v="1"/>
    <m/>
    <n v="30"/>
    <m/>
    <x v="0"/>
    <x v="0"/>
    <x v="0"/>
  </r>
  <r>
    <x v="0"/>
    <x v="0"/>
    <x v="9"/>
    <x v="15"/>
    <x v="290"/>
    <n v="1856"/>
    <s v="Bivens, Tammie"/>
    <x v="2"/>
    <x v="0"/>
    <x v="0"/>
    <n v="40"/>
    <x v="0"/>
    <x v="1"/>
    <m/>
    <n v="40"/>
    <m/>
    <x v="0"/>
    <x v="0"/>
    <x v="0"/>
  </r>
  <r>
    <x v="0"/>
    <x v="0"/>
    <x v="9"/>
    <x v="15"/>
    <x v="290"/>
    <n v="2235"/>
    <s v="Clark, Elizabeth"/>
    <x v="2"/>
    <x v="0"/>
    <x v="0"/>
    <n v="30"/>
    <x v="0"/>
    <x v="1"/>
    <m/>
    <n v="30"/>
    <n v="10"/>
    <x v="0"/>
    <x v="0"/>
    <x v="0"/>
  </r>
  <r>
    <x v="0"/>
    <x v="0"/>
    <x v="9"/>
    <x v="15"/>
    <x v="290"/>
    <n v="1107"/>
    <s v="Hall, Mary"/>
    <x v="2"/>
    <x v="0"/>
    <x v="0"/>
    <n v="40"/>
    <x v="0"/>
    <x v="1"/>
    <n v="2"/>
    <n v="40"/>
    <m/>
    <x v="0"/>
    <x v="0"/>
    <x v="0"/>
  </r>
  <r>
    <x v="0"/>
    <x v="0"/>
    <x v="9"/>
    <x v="15"/>
    <x v="290"/>
    <n v="1866"/>
    <s v="Harris, Nancy"/>
    <x v="2"/>
    <x v="0"/>
    <x v="0"/>
    <n v="30"/>
    <x v="0"/>
    <x v="1"/>
    <m/>
    <n v="30"/>
    <m/>
    <x v="0"/>
    <x v="0"/>
    <x v="0"/>
  </r>
  <r>
    <x v="0"/>
    <x v="0"/>
    <x v="9"/>
    <x v="15"/>
    <x v="290"/>
    <n v="1967"/>
    <s v="Shaw, Teia L."/>
    <x v="2"/>
    <x v="0"/>
    <x v="0"/>
    <n v="40"/>
    <x v="0"/>
    <x v="1"/>
    <m/>
    <n v="40"/>
    <m/>
    <x v="0"/>
    <x v="0"/>
    <x v="0"/>
  </r>
  <r>
    <x v="0"/>
    <x v="0"/>
    <x v="9"/>
    <x v="15"/>
    <x v="290"/>
    <n v="2401"/>
    <s v="Stevens, Lorie L."/>
    <x v="2"/>
    <x v="0"/>
    <x v="0"/>
    <n v="10"/>
    <x v="0"/>
    <x v="1"/>
    <m/>
    <n v="10"/>
    <m/>
    <x v="0"/>
    <x v="0"/>
    <x v="0"/>
  </r>
  <r>
    <x v="0"/>
    <x v="0"/>
    <x v="7"/>
    <x v="16"/>
    <x v="290"/>
    <n v="2371"/>
    <s v="Barnes, Sarah"/>
    <x v="2"/>
    <x v="0"/>
    <x v="0"/>
    <n v="20"/>
    <x v="0"/>
    <x v="1"/>
    <m/>
    <n v="20"/>
    <m/>
    <x v="0"/>
    <x v="0"/>
    <x v="0"/>
  </r>
  <r>
    <x v="0"/>
    <x v="0"/>
    <x v="7"/>
    <x v="16"/>
    <x v="290"/>
    <n v="2193"/>
    <s v="Cannon, Jennifer"/>
    <x v="2"/>
    <x v="0"/>
    <x v="0"/>
    <n v="39.75"/>
    <x v="0"/>
    <x v="1"/>
    <m/>
    <n v="39.75"/>
    <m/>
    <x v="0"/>
    <x v="0"/>
    <x v="0"/>
  </r>
  <r>
    <x v="0"/>
    <x v="0"/>
    <x v="7"/>
    <x v="16"/>
    <x v="290"/>
    <n v="2463"/>
    <s v="Hicks, Shelby L."/>
    <x v="2"/>
    <x v="0"/>
    <x v="0"/>
    <n v="40"/>
    <x v="0"/>
    <x v="1"/>
    <n v="2"/>
    <n v="40"/>
    <m/>
    <x v="0"/>
    <x v="0"/>
    <x v="0"/>
  </r>
  <r>
    <x v="0"/>
    <x v="0"/>
    <x v="7"/>
    <x v="16"/>
    <x v="290"/>
    <n v="2405"/>
    <s v="Marrero, Rachel"/>
    <x v="2"/>
    <x v="0"/>
    <x v="0"/>
    <n v="27"/>
    <x v="0"/>
    <x v="1"/>
    <m/>
    <n v="27"/>
    <m/>
    <x v="0"/>
    <x v="0"/>
    <x v="0"/>
  </r>
  <r>
    <x v="0"/>
    <x v="0"/>
    <x v="7"/>
    <x v="16"/>
    <x v="290"/>
    <n v="2474"/>
    <s v="McDaniel, Kaylee M."/>
    <x v="2"/>
    <x v="0"/>
    <x v="0"/>
    <n v="40"/>
    <x v="0"/>
    <x v="1"/>
    <m/>
    <n v="40"/>
    <m/>
    <x v="0"/>
    <x v="0"/>
    <x v="0"/>
  </r>
  <r>
    <x v="0"/>
    <x v="0"/>
    <x v="7"/>
    <x v="16"/>
    <x v="290"/>
    <n v="2433"/>
    <s v="Millsaps, Tiea"/>
    <x v="2"/>
    <x v="0"/>
    <x v="0"/>
    <n v="33.75"/>
    <x v="0"/>
    <x v="1"/>
    <m/>
    <n v="33.75"/>
    <m/>
    <x v="0"/>
    <x v="0"/>
    <x v="0"/>
  </r>
  <r>
    <x v="0"/>
    <x v="0"/>
    <x v="7"/>
    <x v="16"/>
    <x v="290"/>
    <n v="2407"/>
    <s v="Thomas, Emily"/>
    <x v="2"/>
    <x v="0"/>
    <x v="0"/>
    <n v="40"/>
    <x v="0"/>
    <x v="1"/>
    <n v="3"/>
    <n v="40"/>
    <m/>
    <x v="0"/>
    <x v="0"/>
    <x v="0"/>
  </r>
  <r>
    <x v="0"/>
    <x v="0"/>
    <x v="5"/>
    <x v="17"/>
    <x v="290"/>
    <n v="2443"/>
    <s v="Hunt, Nancy M."/>
    <x v="2"/>
    <x v="0"/>
    <x v="0"/>
    <n v="39.5"/>
    <x v="0"/>
    <x v="1"/>
    <m/>
    <n v="39.5"/>
    <m/>
    <x v="0"/>
    <x v="0"/>
    <x v="0"/>
  </r>
  <r>
    <x v="0"/>
    <x v="0"/>
    <x v="5"/>
    <x v="17"/>
    <x v="290"/>
    <n v="2490"/>
    <s v="Johns, Todd Z."/>
    <x v="2"/>
    <x v="0"/>
    <x v="0"/>
    <n v="40"/>
    <x v="0"/>
    <x v="1"/>
    <m/>
    <n v="40"/>
    <m/>
    <x v="0"/>
    <x v="0"/>
    <x v="0"/>
  </r>
  <r>
    <x v="0"/>
    <x v="0"/>
    <x v="5"/>
    <x v="17"/>
    <x v="290"/>
    <n v="1920"/>
    <s v="Jones, Jena"/>
    <x v="2"/>
    <x v="0"/>
    <x v="0"/>
    <n v="17"/>
    <x v="0"/>
    <x v="1"/>
    <m/>
    <n v="17"/>
    <n v="8"/>
    <x v="0"/>
    <x v="0"/>
    <x v="0"/>
  </r>
  <r>
    <x v="0"/>
    <x v="0"/>
    <x v="21"/>
    <x v="18"/>
    <x v="290"/>
    <n v="2485"/>
    <s v="Wells, James H."/>
    <x v="2"/>
    <x v="0"/>
    <x v="0"/>
    <n v="30"/>
    <x v="0"/>
    <x v="1"/>
    <m/>
    <n v="30"/>
    <m/>
    <x v="0"/>
    <x v="0"/>
    <x v="0"/>
  </r>
  <r>
    <x v="0"/>
    <x v="0"/>
    <x v="8"/>
    <x v="19"/>
    <x v="290"/>
    <n v="2368"/>
    <s v="Barnes, Eric"/>
    <x v="2"/>
    <x v="0"/>
    <x v="0"/>
    <n v="40"/>
    <x v="0"/>
    <x v="1"/>
    <n v="0.5"/>
    <n v="40"/>
    <m/>
    <x v="0"/>
    <x v="0"/>
    <x v="0"/>
  </r>
  <r>
    <x v="0"/>
    <x v="0"/>
    <x v="8"/>
    <x v="19"/>
    <x v="290"/>
    <n v="2313"/>
    <s v="Gibby, Benjamin"/>
    <x v="2"/>
    <x v="0"/>
    <x v="0"/>
    <n v="40"/>
    <x v="0"/>
    <x v="1"/>
    <n v="4"/>
    <n v="40"/>
    <m/>
    <x v="0"/>
    <x v="0"/>
    <x v="0"/>
  </r>
  <r>
    <x v="0"/>
    <x v="0"/>
    <x v="8"/>
    <x v="19"/>
    <x v="290"/>
    <n v="2367"/>
    <s v="Hall, Fredrick L."/>
    <x v="2"/>
    <x v="0"/>
    <x v="0"/>
    <n v="40"/>
    <x v="0"/>
    <x v="1"/>
    <n v="1.5"/>
    <n v="40"/>
    <m/>
    <x v="0"/>
    <x v="0"/>
    <x v="0"/>
  </r>
  <r>
    <x v="0"/>
    <x v="0"/>
    <x v="0"/>
    <x v="0"/>
    <x v="291"/>
    <n v="2069"/>
    <s v="Bibee, Ronald S."/>
    <x v="2"/>
    <x v="0"/>
    <x v="0"/>
    <n v="40"/>
    <x v="0"/>
    <x v="1"/>
    <m/>
    <n v="40"/>
    <m/>
    <x v="0"/>
    <x v="0"/>
    <x v="0"/>
  </r>
  <r>
    <x v="0"/>
    <x v="0"/>
    <x v="0"/>
    <x v="0"/>
    <x v="291"/>
    <n v="1435"/>
    <s v="Bores, Carie L."/>
    <x v="2"/>
    <x v="0"/>
    <x v="0"/>
    <n v="40"/>
    <x v="0"/>
    <x v="1"/>
    <m/>
    <n v="40"/>
    <m/>
    <x v="0"/>
    <x v="0"/>
    <x v="0"/>
  </r>
  <r>
    <x v="0"/>
    <x v="0"/>
    <x v="0"/>
    <x v="0"/>
    <x v="291"/>
    <n v="2290"/>
    <s v="Garza, Cody"/>
    <x v="2"/>
    <x v="0"/>
    <x v="0"/>
    <n v="40"/>
    <x v="0"/>
    <x v="1"/>
    <m/>
    <n v="40"/>
    <m/>
    <x v="0"/>
    <x v="0"/>
    <x v="0"/>
  </r>
  <r>
    <x v="0"/>
    <x v="0"/>
    <x v="0"/>
    <x v="0"/>
    <x v="291"/>
    <n v="2451"/>
    <s v="Harrison, Chuck R."/>
    <x v="2"/>
    <x v="0"/>
    <x v="0"/>
    <n v="40"/>
    <x v="0"/>
    <x v="1"/>
    <m/>
    <n v="40"/>
    <m/>
    <x v="0"/>
    <x v="0"/>
    <x v="0"/>
  </r>
  <r>
    <x v="0"/>
    <x v="0"/>
    <x v="0"/>
    <x v="0"/>
    <x v="291"/>
    <n v="2296"/>
    <s v="Miller, Caleb"/>
    <x v="2"/>
    <x v="0"/>
    <x v="0"/>
    <n v="37.25"/>
    <x v="0"/>
    <x v="1"/>
    <m/>
    <n v="37.25"/>
    <m/>
    <x v="0"/>
    <x v="0"/>
    <x v="0"/>
  </r>
  <r>
    <x v="0"/>
    <x v="0"/>
    <x v="0"/>
    <x v="0"/>
    <x v="291"/>
    <n v="1079"/>
    <s v="Wilson, Jim"/>
    <x v="2"/>
    <x v="0"/>
    <x v="0"/>
    <n v="40"/>
    <x v="0"/>
    <x v="1"/>
    <m/>
    <n v="40"/>
    <m/>
    <x v="0"/>
    <x v="0"/>
    <x v="0"/>
  </r>
  <r>
    <x v="0"/>
    <x v="0"/>
    <x v="10"/>
    <x v="21"/>
    <x v="291"/>
    <n v="2312"/>
    <s v="Semach, Chad"/>
    <x v="2"/>
    <x v="0"/>
    <x v="0"/>
    <n v="40"/>
    <x v="0"/>
    <x v="1"/>
    <m/>
    <n v="40"/>
    <m/>
    <x v="0"/>
    <x v="0"/>
    <x v="0"/>
  </r>
  <r>
    <x v="0"/>
    <x v="0"/>
    <x v="11"/>
    <x v="1"/>
    <x v="291"/>
    <n v="1481"/>
    <s v="Dodd, Alex E."/>
    <x v="2"/>
    <x v="0"/>
    <x v="0"/>
    <n v="35"/>
    <x v="0"/>
    <x v="1"/>
    <m/>
    <n v="35"/>
    <n v="5"/>
    <x v="0"/>
    <x v="0"/>
    <x v="0"/>
  </r>
  <r>
    <x v="0"/>
    <x v="0"/>
    <x v="11"/>
    <x v="1"/>
    <x v="291"/>
    <n v="2007"/>
    <s v="Dodd, Patricia A."/>
    <x v="2"/>
    <x v="0"/>
    <x v="0"/>
    <n v="38"/>
    <x v="0"/>
    <x v="1"/>
    <m/>
    <n v="38"/>
    <m/>
    <x v="0"/>
    <x v="0"/>
    <x v="0"/>
  </r>
  <r>
    <x v="0"/>
    <x v="0"/>
    <x v="11"/>
    <x v="1"/>
    <x v="291"/>
    <n v="2469"/>
    <s v="Gibson, Michael S."/>
    <x v="2"/>
    <x v="0"/>
    <x v="0"/>
    <n v="40"/>
    <x v="0"/>
    <x v="1"/>
    <m/>
    <n v="40"/>
    <m/>
    <x v="0"/>
    <x v="0"/>
    <x v="0"/>
  </r>
  <r>
    <x v="0"/>
    <x v="0"/>
    <x v="12"/>
    <x v="2"/>
    <x v="291"/>
    <n v="1810"/>
    <s v="Damstetter, Suzanne"/>
    <x v="2"/>
    <x v="0"/>
    <x v="0"/>
    <n v="40"/>
    <x v="0"/>
    <x v="1"/>
    <m/>
    <n v="40"/>
    <m/>
    <x v="0"/>
    <x v="0"/>
    <x v="0"/>
  </r>
  <r>
    <x v="0"/>
    <x v="0"/>
    <x v="12"/>
    <x v="2"/>
    <x v="291"/>
    <n v="1831"/>
    <s v="Simmons, Kristie"/>
    <x v="2"/>
    <x v="0"/>
    <x v="0"/>
    <n v="39"/>
    <x v="0"/>
    <x v="1"/>
    <m/>
    <n v="39"/>
    <m/>
    <x v="0"/>
    <x v="0"/>
    <x v="0"/>
  </r>
  <r>
    <x v="0"/>
    <x v="0"/>
    <x v="13"/>
    <x v="3"/>
    <x v="291"/>
    <n v="1024"/>
    <s v="Hillard, Gary L."/>
    <x v="2"/>
    <x v="0"/>
    <x v="0"/>
    <n v="40"/>
    <x v="0"/>
    <x v="1"/>
    <m/>
    <n v="40"/>
    <m/>
    <x v="0"/>
    <x v="0"/>
    <x v="0"/>
  </r>
  <r>
    <x v="0"/>
    <x v="0"/>
    <x v="13"/>
    <x v="3"/>
    <x v="291"/>
    <n v="1027"/>
    <s v="Howard, Michael"/>
    <x v="2"/>
    <x v="0"/>
    <x v="0"/>
    <n v="40"/>
    <x v="0"/>
    <x v="1"/>
    <m/>
    <n v="40"/>
    <m/>
    <x v="0"/>
    <x v="0"/>
    <x v="0"/>
  </r>
  <r>
    <x v="0"/>
    <x v="0"/>
    <x v="13"/>
    <x v="3"/>
    <x v="291"/>
    <n v="2425"/>
    <s v="Lewelling, Gary L."/>
    <x v="2"/>
    <x v="0"/>
    <x v="0"/>
    <n v="40"/>
    <x v="0"/>
    <x v="1"/>
    <m/>
    <n v="40"/>
    <m/>
    <x v="0"/>
    <x v="0"/>
    <x v="0"/>
  </r>
  <r>
    <x v="0"/>
    <x v="0"/>
    <x v="13"/>
    <x v="3"/>
    <x v="291"/>
    <n v="2034"/>
    <s v="Powers, Joshua"/>
    <x v="2"/>
    <x v="0"/>
    <x v="0"/>
    <n v="40"/>
    <x v="0"/>
    <x v="1"/>
    <m/>
    <n v="40"/>
    <m/>
    <x v="0"/>
    <x v="0"/>
    <x v="0"/>
  </r>
  <r>
    <x v="0"/>
    <x v="0"/>
    <x v="13"/>
    <x v="3"/>
    <x v="291"/>
    <n v="1420"/>
    <s v="Simmons, James T."/>
    <x v="2"/>
    <x v="0"/>
    <x v="0"/>
    <n v="40"/>
    <x v="0"/>
    <x v="1"/>
    <m/>
    <n v="40"/>
    <m/>
    <x v="0"/>
    <x v="0"/>
    <x v="0"/>
  </r>
  <r>
    <x v="0"/>
    <x v="0"/>
    <x v="14"/>
    <x v="4"/>
    <x v="291"/>
    <n v="2100"/>
    <s v="Glenn, Kristy"/>
    <x v="2"/>
    <x v="0"/>
    <x v="0"/>
    <n v="40"/>
    <x v="0"/>
    <x v="1"/>
    <m/>
    <n v="40"/>
    <m/>
    <x v="0"/>
    <x v="0"/>
    <x v="0"/>
  </r>
  <r>
    <x v="0"/>
    <x v="0"/>
    <x v="15"/>
    <x v="5"/>
    <x v="291"/>
    <n v="1717"/>
    <s v="Burchfield, Jeannie"/>
    <x v="2"/>
    <x v="0"/>
    <x v="0"/>
    <n v="40"/>
    <x v="0"/>
    <x v="1"/>
    <m/>
    <n v="40"/>
    <m/>
    <x v="0"/>
    <x v="0"/>
    <x v="0"/>
  </r>
  <r>
    <x v="0"/>
    <x v="0"/>
    <x v="15"/>
    <x v="5"/>
    <x v="291"/>
    <n v="2122"/>
    <s v="Denton, Ashley"/>
    <x v="2"/>
    <x v="0"/>
    <x v="0"/>
    <n v="40"/>
    <x v="0"/>
    <x v="1"/>
    <m/>
    <n v="40"/>
    <m/>
    <x v="0"/>
    <x v="0"/>
    <x v="0"/>
  </r>
  <r>
    <x v="0"/>
    <x v="0"/>
    <x v="15"/>
    <x v="5"/>
    <x v="291"/>
    <n v="2478"/>
    <s v="DeSimone, Nicole R."/>
    <x v="2"/>
    <x v="0"/>
    <x v="0"/>
    <n v="40"/>
    <x v="0"/>
    <x v="1"/>
    <m/>
    <n v="40"/>
    <m/>
    <x v="0"/>
    <x v="0"/>
    <x v="0"/>
  </r>
  <r>
    <x v="0"/>
    <x v="0"/>
    <x v="15"/>
    <x v="5"/>
    <x v="291"/>
    <n v="1904"/>
    <s v="Murr, Sherry"/>
    <x v="2"/>
    <x v="0"/>
    <x v="0"/>
    <n v="40"/>
    <x v="0"/>
    <x v="1"/>
    <m/>
    <n v="40"/>
    <m/>
    <x v="0"/>
    <x v="0"/>
    <x v="0"/>
  </r>
  <r>
    <x v="0"/>
    <x v="0"/>
    <x v="15"/>
    <x v="5"/>
    <x v="291"/>
    <n v="2479"/>
    <s v="Peterson, Samantha C."/>
    <x v="2"/>
    <x v="0"/>
    <x v="0"/>
    <n v="40"/>
    <x v="0"/>
    <x v="1"/>
    <m/>
    <n v="40"/>
    <m/>
    <x v="0"/>
    <x v="0"/>
    <x v="0"/>
  </r>
  <r>
    <x v="0"/>
    <x v="0"/>
    <x v="16"/>
    <x v="6"/>
    <x v="291"/>
    <n v="2230"/>
    <s v="Payne, Donna"/>
    <x v="2"/>
    <x v="0"/>
    <x v="0"/>
    <n v="40"/>
    <x v="0"/>
    <x v="1"/>
    <m/>
    <n v="40"/>
    <m/>
    <x v="0"/>
    <x v="0"/>
    <x v="0"/>
  </r>
  <r>
    <x v="0"/>
    <x v="0"/>
    <x v="17"/>
    <x v="20"/>
    <x v="291"/>
    <n v="2260"/>
    <s v="Lake, Stephanie"/>
    <x v="2"/>
    <x v="0"/>
    <x v="0"/>
    <m/>
    <x v="0"/>
    <x v="1"/>
    <m/>
    <m/>
    <m/>
    <x v="0"/>
    <x v="0"/>
    <x v="0"/>
  </r>
  <r>
    <x v="0"/>
    <x v="0"/>
    <x v="16"/>
    <x v="20"/>
    <x v="291"/>
    <n v="2260"/>
    <s v="Lake, Stephanie"/>
    <x v="2"/>
    <x v="0"/>
    <x v="0"/>
    <n v="40"/>
    <x v="0"/>
    <x v="1"/>
    <m/>
    <n v="40"/>
    <m/>
    <x v="0"/>
    <x v="0"/>
    <x v="0"/>
  </r>
  <r>
    <x v="0"/>
    <x v="0"/>
    <x v="2"/>
    <x v="8"/>
    <x v="291"/>
    <n v="1917"/>
    <s v="Rigley, Eric"/>
    <x v="2"/>
    <x v="0"/>
    <x v="0"/>
    <n v="40"/>
    <x v="0"/>
    <x v="1"/>
    <m/>
    <n v="40"/>
    <m/>
    <x v="0"/>
    <x v="0"/>
    <x v="0"/>
  </r>
  <r>
    <x v="0"/>
    <x v="0"/>
    <x v="2"/>
    <x v="8"/>
    <x v="291"/>
    <n v="2149"/>
    <s v="Robillard, Mathew"/>
    <x v="2"/>
    <x v="0"/>
    <x v="0"/>
    <n v="40"/>
    <x v="0"/>
    <x v="1"/>
    <m/>
    <n v="40"/>
    <m/>
    <x v="0"/>
    <x v="0"/>
    <x v="0"/>
  </r>
  <r>
    <x v="0"/>
    <x v="0"/>
    <x v="19"/>
    <x v="9"/>
    <x v="291"/>
    <n v="2466"/>
    <s v="Belback, Lorie J."/>
    <x v="2"/>
    <x v="0"/>
    <x v="0"/>
    <n v="30"/>
    <x v="0"/>
    <x v="1"/>
    <m/>
    <n v="30"/>
    <m/>
    <x v="0"/>
    <x v="0"/>
    <x v="0"/>
  </r>
  <r>
    <x v="0"/>
    <x v="0"/>
    <x v="19"/>
    <x v="9"/>
    <x v="291"/>
    <n v="2375"/>
    <s v="Jarosz, Jolene"/>
    <x v="2"/>
    <x v="0"/>
    <x v="0"/>
    <m/>
    <x v="0"/>
    <x v="1"/>
    <m/>
    <m/>
    <n v="40"/>
    <x v="0"/>
    <x v="0"/>
    <x v="0"/>
  </r>
  <r>
    <x v="0"/>
    <x v="0"/>
    <x v="19"/>
    <x v="9"/>
    <x v="291"/>
    <n v="2379"/>
    <s v="Thomas, Michelle"/>
    <x v="2"/>
    <x v="0"/>
    <x v="0"/>
    <n v="28.5"/>
    <x v="0"/>
    <x v="1"/>
    <m/>
    <n v="28.5"/>
    <m/>
    <x v="0"/>
    <x v="0"/>
    <x v="0"/>
  </r>
  <r>
    <x v="0"/>
    <x v="0"/>
    <x v="20"/>
    <x v="10"/>
    <x v="291"/>
    <n v="2477"/>
    <s v="Bloom, Phillip J."/>
    <x v="2"/>
    <x v="0"/>
    <x v="0"/>
    <n v="32.5"/>
    <x v="0"/>
    <x v="1"/>
    <m/>
    <n v="32.5"/>
    <m/>
    <x v="0"/>
    <x v="0"/>
    <x v="0"/>
  </r>
  <r>
    <x v="0"/>
    <x v="0"/>
    <x v="3"/>
    <x v="11"/>
    <x v="291"/>
    <n v="2362"/>
    <s v="Fabrizio, Jamie"/>
    <x v="2"/>
    <x v="0"/>
    <x v="0"/>
    <n v="40"/>
    <x v="0"/>
    <x v="1"/>
    <n v="2.25"/>
    <n v="40"/>
    <m/>
    <x v="0"/>
    <x v="0"/>
    <x v="0"/>
  </r>
  <r>
    <x v="0"/>
    <x v="0"/>
    <x v="3"/>
    <x v="11"/>
    <x v="291"/>
    <n v="2408"/>
    <s v="Kelly, Justin"/>
    <x v="2"/>
    <x v="0"/>
    <x v="0"/>
    <n v="40"/>
    <x v="0"/>
    <x v="1"/>
    <n v="1.5"/>
    <n v="40"/>
    <m/>
    <x v="0"/>
    <x v="0"/>
    <x v="0"/>
  </r>
  <r>
    <x v="0"/>
    <x v="0"/>
    <x v="3"/>
    <x v="11"/>
    <x v="291"/>
    <n v="1749"/>
    <s v="Peels, Timothy L."/>
    <x v="2"/>
    <x v="0"/>
    <x v="0"/>
    <n v="40"/>
    <x v="0"/>
    <x v="1"/>
    <n v="4"/>
    <n v="40"/>
    <m/>
    <x v="0"/>
    <x v="0"/>
    <x v="0"/>
  </r>
  <r>
    <x v="0"/>
    <x v="0"/>
    <x v="3"/>
    <x v="11"/>
    <x v="291"/>
    <n v="2294"/>
    <s v="Poff, Jessica"/>
    <x v="2"/>
    <x v="0"/>
    <x v="0"/>
    <n v="40"/>
    <x v="0"/>
    <x v="1"/>
    <n v="4"/>
    <n v="40"/>
    <m/>
    <x v="0"/>
    <x v="0"/>
    <x v="0"/>
  </r>
  <r>
    <x v="0"/>
    <x v="0"/>
    <x v="3"/>
    <x v="11"/>
    <x v="291"/>
    <n v="2484"/>
    <s v="Schomaker, Carla J."/>
    <x v="2"/>
    <x v="0"/>
    <x v="0"/>
    <n v="40"/>
    <x v="0"/>
    <x v="1"/>
    <n v="1"/>
    <n v="40"/>
    <m/>
    <x v="0"/>
    <x v="0"/>
    <x v="0"/>
  </r>
  <r>
    <x v="0"/>
    <x v="0"/>
    <x v="3"/>
    <x v="11"/>
    <x v="291"/>
    <n v="2447"/>
    <s v="Schutt, Caleb R."/>
    <x v="2"/>
    <x v="0"/>
    <x v="0"/>
    <n v="40"/>
    <x v="0"/>
    <x v="1"/>
    <m/>
    <n v="40"/>
    <m/>
    <x v="0"/>
    <x v="0"/>
    <x v="0"/>
  </r>
  <r>
    <x v="0"/>
    <x v="0"/>
    <x v="3"/>
    <x v="11"/>
    <x v="291"/>
    <n v="2481"/>
    <s v="Smith, Justin E."/>
    <x v="2"/>
    <x v="0"/>
    <x v="0"/>
    <n v="40"/>
    <x v="0"/>
    <x v="1"/>
    <n v="1"/>
    <n v="40"/>
    <m/>
    <x v="0"/>
    <x v="0"/>
    <x v="0"/>
  </r>
  <r>
    <x v="0"/>
    <x v="0"/>
    <x v="3"/>
    <x v="11"/>
    <x v="291"/>
    <n v="2284"/>
    <s v="Underwood, Tracy"/>
    <x v="2"/>
    <x v="0"/>
    <x v="0"/>
    <n v="36"/>
    <x v="0"/>
    <x v="1"/>
    <m/>
    <n v="36"/>
    <m/>
    <x v="0"/>
    <x v="0"/>
    <x v="0"/>
  </r>
  <r>
    <x v="0"/>
    <x v="0"/>
    <x v="4"/>
    <x v="12"/>
    <x v="291"/>
    <n v="1410"/>
    <s v="Cooper, Alice F."/>
    <x v="2"/>
    <x v="0"/>
    <x v="0"/>
    <n v="40"/>
    <x v="0"/>
    <x v="1"/>
    <n v="4"/>
    <n v="40"/>
    <m/>
    <x v="0"/>
    <x v="0"/>
    <x v="0"/>
  </r>
  <r>
    <x v="0"/>
    <x v="0"/>
    <x v="4"/>
    <x v="12"/>
    <x v="291"/>
    <n v="2203"/>
    <s v="Hicks, Lisa"/>
    <x v="2"/>
    <x v="0"/>
    <x v="0"/>
    <n v="38.5"/>
    <x v="0"/>
    <x v="1"/>
    <m/>
    <n v="38.5"/>
    <m/>
    <x v="0"/>
    <x v="0"/>
    <x v="0"/>
  </r>
  <r>
    <x v="0"/>
    <x v="0"/>
    <x v="4"/>
    <x v="12"/>
    <x v="291"/>
    <n v="2482"/>
    <s v="Jones, Deborah B."/>
    <x v="2"/>
    <x v="0"/>
    <x v="0"/>
    <n v="40"/>
    <x v="0"/>
    <x v="1"/>
    <m/>
    <n v="40"/>
    <m/>
    <x v="0"/>
    <x v="0"/>
    <x v="0"/>
  </r>
  <r>
    <x v="0"/>
    <x v="0"/>
    <x v="4"/>
    <x v="12"/>
    <x v="291"/>
    <n v="1206"/>
    <s v="Lorenz, Viola B."/>
    <x v="2"/>
    <x v="0"/>
    <x v="0"/>
    <n v="40"/>
    <x v="0"/>
    <x v="1"/>
    <n v="0.5"/>
    <n v="40"/>
    <m/>
    <x v="0"/>
    <x v="0"/>
    <x v="0"/>
  </r>
  <r>
    <x v="0"/>
    <x v="0"/>
    <x v="4"/>
    <x v="12"/>
    <x v="291"/>
    <n v="1206"/>
    <s v="Lorenz, Viola B."/>
    <x v="2"/>
    <x v="0"/>
    <x v="0"/>
    <m/>
    <x v="0"/>
    <x v="1"/>
    <m/>
    <m/>
    <m/>
    <x v="0"/>
    <x v="0"/>
    <x v="0"/>
  </r>
  <r>
    <x v="0"/>
    <x v="0"/>
    <x v="4"/>
    <x v="12"/>
    <x v="291"/>
    <n v="2486"/>
    <s v="Martin, Dusty M."/>
    <x v="2"/>
    <x v="0"/>
    <x v="0"/>
    <n v="36"/>
    <x v="0"/>
    <x v="1"/>
    <m/>
    <n v="36"/>
    <m/>
    <x v="0"/>
    <x v="0"/>
    <x v="0"/>
  </r>
  <r>
    <x v="0"/>
    <x v="0"/>
    <x v="4"/>
    <x v="12"/>
    <x v="291"/>
    <n v="2475"/>
    <s v="Smith, Shannon F."/>
    <x v="2"/>
    <x v="0"/>
    <x v="0"/>
    <n v="40"/>
    <x v="0"/>
    <x v="1"/>
    <m/>
    <n v="40"/>
    <m/>
    <x v="0"/>
    <x v="0"/>
    <x v="0"/>
  </r>
  <r>
    <x v="0"/>
    <x v="0"/>
    <x v="6"/>
    <x v="13"/>
    <x v="291"/>
    <n v="2175"/>
    <s v="Akulic, Marlene"/>
    <x v="2"/>
    <x v="0"/>
    <x v="0"/>
    <n v="40"/>
    <x v="0"/>
    <x v="1"/>
    <n v="3"/>
    <n v="40"/>
    <m/>
    <x v="0"/>
    <x v="0"/>
    <x v="0"/>
  </r>
  <r>
    <x v="0"/>
    <x v="0"/>
    <x v="6"/>
    <x v="13"/>
    <x v="291"/>
    <n v="2340"/>
    <s v="Atkins, Reva"/>
    <x v="2"/>
    <x v="0"/>
    <x v="0"/>
    <n v="40"/>
    <x v="0"/>
    <x v="1"/>
    <n v="3.5"/>
    <n v="40"/>
    <m/>
    <x v="0"/>
    <x v="0"/>
    <x v="0"/>
  </r>
  <r>
    <x v="0"/>
    <x v="0"/>
    <x v="6"/>
    <x v="13"/>
    <x v="291"/>
    <n v="2470"/>
    <s v="Bivens, Bethany M."/>
    <x v="2"/>
    <x v="0"/>
    <x v="0"/>
    <n v="40"/>
    <x v="0"/>
    <x v="1"/>
    <n v="0.5"/>
    <n v="40"/>
    <m/>
    <x v="0"/>
    <x v="0"/>
    <x v="0"/>
  </r>
  <r>
    <x v="0"/>
    <x v="0"/>
    <x v="6"/>
    <x v="13"/>
    <x v="291"/>
    <n v="2229"/>
    <s v="Bledsoe, Amy"/>
    <x v="2"/>
    <x v="0"/>
    <x v="0"/>
    <n v="10"/>
    <x v="0"/>
    <x v="1"/>
    <m/>
    <n v="10"/>
    <m/>
    <x v="0"/>
    <x v="0"/>
    <x v="0"/>
  </r>
  <r>
    <x v="0"/>
    <x v="0"/>
    <x v="6"/>
    <x v="13"/>
    <x v="291"/>
    <n v="2190"/>
    <s v="Bookout, Nancy"/>
    <x v="2"/>
    <x v="0"/>
    <x v="0"/>
    <n v="40"/>
    <x v="0"/>
    <x v="1"/>
    <n v="4"/>
    <n v="40"/>
    <m/>
    <x v="0"/>
    <x v="0"/>
    <x v="0"/>
  </r>
  <r>
    <x v="0"/>
    <x v="0"/>
    <x v="6"/>
    <x v="13"/>
    <x v="291"/>
    <n v="2382"/>
    <s v="Bourzac, Nanette L."/>
    <x v="2"/>
    <x v="0"/>
    <x v="0"/>
    <n v="32"/>
    <x v="0"/>
    <x v="1"/>
    <m/>
    <n v="32"/>
    <m/>
    <x v="0"/>
    <x v="0"/>
    <x v="0"/>
  </r>
  <r>
    <x v="0"/>
    <x v="0"/>
    <x v="6"/>
    <x v="13"/>
    <x v="291"/>
    <n v="2316"/>
    <s v="Brummett, Sebrina D."/>
    <x v="2"/>
    <x v="0"/>
    <x v="0"/>
    <n v="40"/>
    <x v="0"/>
    <x v="1"/>
    <m/>
    <n v="40"/>
    <m/>
    <x v="0"/>
    <x v="0"/>
    <x v="0"/>
  </r>
  <r>
    <x v="0"/>
    <x v="0"/>
    <x v="6"/>
    <x v="13"/>
    <x v="291"/>
    <n v="2156"/>
    <s v="Bryan, Sheena L."/>
    <x v="2"/>
    <x v="0"/>
    <x v="0"/>
    <n v="33"/>
    <x v="0"/>
    <x v="1"/>
    <m/>
    <n v="33"/>
    <m/>
    <x v="0"/>
    <x v="0"/>
    <x v="0"/>
  </r>
  <r>
    <x v="0"/>
    <x v="0"/>
    <x v="6"/>
    <x v="13"/>
    <x v="291"/>
    <n v="2326"/>
    <s v="Burger, Mary M."/>
    <x v="2"/>
    <x v="0"/>
    <x v="0"/>
    <n v="40"/>
    <x v="0"/>
    <x v="1"/>
    <m/>
    <n v="40"/>
    <m/>
    <x v="0"/>
    <x v="0"/>
    <x v="0"/>
  </r>
  <r>
    <x v="0"/>
    <x v="0"/>
    <x v="6"/>
    <x v="13"/>
    <x v="291"/>
    <n v="1010"/>
    <s v="Carroll, Robin M."/>
    <x v="2"/>
    <x v="0"/>
    <x v="0"/>
    <n v="40"/>
    <x v="0"/>
    <x v="1"/>
    <n v="0.25"/>
    <n v="40"/>
    <m/>
    <x v="0"/>
    <x v="0"/>
    <x v="0"/>
  </r>
  <r>
    <x v="0"/>
    <x v="0"/>
    <x v="6"/>
    <x v="13"/>
    <x v="291"/>
    <n v="2098"/>
    <s v="Childress, Stacy M."/>
    <x v="2"/>
    <x v="0"/>
    <x v="0"/>
    <n v="32.25"/>
    <x v="0"/>
    <x v="1"/>
    <m/>
    <n v="32.25"/>
    <m/>
    <x v="0"/>
    <x v="0"/>
    <x v="0"/>
  </r>
  <r>
    <x v="0"/>
    <x v="0"/>
    <x v="6"/>
    <x v="13"/>
    <x v="291"/>
    <n v="2430"/>
    <s v="Coburn, Lisa"/>
    <x v="2"/>
    <x v="0"/>
    <x v="0"/>
    <n v="32"/>
    <x v="0"/>
    <x v="1"/>
    <m/>
    <n v="32"/>
    <m/>
    <x v="0"/>
    <x v="0"/>
    <x v="0"/>
  </r>
  <r>
    <x v="0"/>
    <x v="0"/>
    <x v="6"/>
    <x v="13"/>
    <x v="291"/>
    <n v="1362"/>
    <s v="Davis, Kimberly S."/>
    <x v="2"/>
    <x v="0"/>
    <x v="0"/>
    <n v="28.75"/>
    <x v="0"/>
    <x v="1"/>
    <m/>
    <n v="28.75"/>
    <m/>
    <x v="0"/>
    <x v="0"/>
    <x v="0"/>
  </r>
  <r>
    <x v="0"/>
    <x v="0"/>
    <x v="6"/>
    <x v="13"/>
    <x v="291"/>
    <n v="1465"/>
    <s v="Dotson, Wanda A."/>
    <x v="2"/>
    <x v="0"/>
    <x v="0"/>
    <n v="40"/>
    <x v="0"/>
    <x v="1"/>
    <n v="3"/>
    <n v="40"/>
    <m/>
    <x v="0"/>
    <x v="0"/>
    <x v="0"/>
  </r>
  <r>
    <x v="0"/>
    <x v="0"/>
    <x v="6"/>
    <x v="13"/>
    <x v="291"/>
    <n v="2046"/>
    <s v="Dunn, Lois"/>
    <x v="2"/>
    <x v="0"/>
    <x v="0"/>
    <n v="40"/>
    <x v="0"/>
    <x v="1"/>
    <m/>
    <n v="40"/>
    <m/>
    <x v="0"/>
    <x v="0"/>
    <x v="0"/>
  </r>
  <r>
    <x v="0"/>
    <x v="0"/>
    <x v="6"/>
    <x v="13"/>
    <x v="291"/>
    <n v="2492"/>
    <s v="Ghormley, Kelly M."/>
    <x v="2"/>
    <x v="0"/>
    <x v="0"/>
    <n v="28.966699999999999"/>
    <x v="0"/>
    <x v="1"/>
    <m/>
    <n v="28.966699999999999"/>
    <m/>
    <x v="0"/>
    <x v="0"/>
    <x v="0"/>
  </r>
  <r>
    <x v="0"/>
    <x v="0"/>
    <x v="6"/>
    <x v="13"/>
    <x v="291"/>
    <n v="2319"/>
    <s v="Gibby, Deborah"/>
    <x v="2"/>
    <x v="0"/>
    <x v="0"/>
    <n v="40"/>
    <x v="0"/>
    <x v="1"/>
    <n v="4"/>
    <n v="40"/>
    <m/>
    <x v="0"/>
    <x v="0"/>
    <x v="0"/>
  </r>
  <r>
    <x v="0"/>
    <x v="0"/>
    <x v="6"/>
    <x v="13"/>
    <x v="291"/>
    <n v="2286"/>
    <s v="Godwin, Tonya"/>
    <x v="2"/>
    <x v="0"/>
    <x v="0"/>
    <n v="40"/>
    <x v="0"/>
    <x v="1"/>
    <n v="3.5"/>
    <n v="40"/>
    <m/>
    <x v="0"/>
    <x v="0"/>
    <x v="0"/>
  </r>
  <r>
    <x v="0"/>
    <x v="0"/>
    <x v="6"/>
    <x v="13"/>
    <x v="291"/>
    <n v="2386"/>
    <s v="Hampton, Angela"/>
    <x v="2"/>
    <x v="0"/>
    <x v="0"/>
    <n v="39.5"/>
    <x v="0"/>
    <x v="1"/>
    <m/>
    <n v="39.5"/>
    <m/>
    <x v="0"/>
    <x v="0"/>
    <x v="0"/>
  </r>
  <r>
    <x v="0"/>
    <x v="0"/>
    <x v="6"/>
    <x v="13"/>
    <x v="291"/>
    <n v="2373"/>
    <s v="Helton, Lisa K."/>
    <x v="2"/>
    <x v="0"/>
    <x v="0"/>
    <n v="40"/>
    <x v="0"/>
    <x v="1"/>
    <m/>
    <n v="40"/>
    <m/>
    <x v="0"/>
    <x v="0"/>
    <x v="0"/>
  </r>
  <r>
    <x v="0"/>
    <x v="0"/>
    <x v="6"/>
    <x v="13"/>
    <x v="291"/>
    <n v="2261"/>
    <s v="Howarth, Amy"/>
    <x v="2"/>
    <x v="0"/>
    <x v="0"/>
    <n v="40"/>
    <x v="0"/>
    <x v="1"/>
    <n v="1"/>
    <n v="40"/>
    <m/>
    <x v="0"/>
    <x v="0"/>
    <x v="0"/>
  </r>
  <r>
    <x v="0"/>
    <x v="0"/>
    <x v="6"/>
    <x v="13"/>
    <x v="291"/>
    <n v="1480"/>
    <s v="Kliever, Debbie J."/>
    <x v="2"/>
    <x v="0"/>
    <x v="0"/>
    <n v="40"/>
    <x v="0"/>
    <x v="1"/>
    <m/>
    <n v="40"/>
    <m/>
    <x v="0"/>
    <x v="0"/>
    <x v="0"/>
  </r>
  <r>
    <x v="0"/>
    <x v="0"/>
    <x v="6"/>
    <x v="13"/>
    <x v="291"/>
    <n v="1259"/>
    <s v="Lee, Ginger"/>
    <x v="2"/>
    <x v="0"/>
    <x v="0"/>
    <n v="30"/>
    <x v="0"/>
    <x v="1"/>
    <m/>
    <n v="30"/>
    <m/>
    <x v="0"/>
    <x v="0"/>
    <x v="0"/>
  </r>
  <r>
    <x v="0"/>
    <x v="0"/>
    <x v="6"/>
    <x v="13"/>
    <x v="291"/>
    <n v="2176"/>
    <s v="May, Cynthia L."/>
    <x v="2"/>
    <x v="0"/>
    <x v="0"/>
    <n v="40"/>
    <x v="0"/>
    <x v="1"/>
    <n v="6"/>
    <n v="40"/>
    <m/>
    <x v="0"/>
    <x v="0"/>
    <x v="0"/>
  </r>
  <r>
    <x v="0"/>
    <x v="0"/>
    <x v="6"/>
    <x v="13"/>
    <x v="291"/>
    <n v="1558"/>
    <s v="McCluskey, Loreta R."/>
    <x v="2"/>
    <x v="0"/>
    <x v="0"/>
    <n v="40"/>
    <x v="0"/>
    <x v="1"/>
    <m/>
    <n v="40"/>
    <m/>
    <x v="0"/>
    <x v="0"/>
    <x v="0"/>
  </r>
  <r>
    <x v="0"/>
    <x v="0"/>
    <x v="6"/>
    <x v="13"/>
    <x v="291"/>
    <n v="2380"/>
    <s v="Moore, Darlene"/>
    <x v="2"/>
    <x v="0"/>
    <x v="0"/>
    <n v="40"/>
    <x v="0"/>
    <x v="1"/>
    <n v="2"/>
    <n v="40"/>
    <m/>
    <x v="0"/>
    <x v="0"/>
    <x v="0"/>
  </r>
  <r>
    <x v="0"/>
    <x v="0"/>
    <x v="6"/>
    <x v="13"/>
    <x v="291"/>
    <n v="2465"/>
    <s v="Morris, Jessie A."/>
    <x v="2"/>
    <x v="0"/>
    <x v="0"/>
    <n v="35.25"/>
    <x v="0"/>
    <x v="1"/>
    <m/>
    <n v="35.25"/>
    <m/>
    <x v="0"/>
    <x v="0"/>
    <x v="0"/>
  </r>
  <r>
    <x v="0"/>
    <x v="0"/>
    <x v="6"/>
    <x v="13"/>
    <x v="291"/>
    <n v="2409"/>
    <s v="Neeley, Megan R."/>
    <x v="2"/>
    <x v="0"/>
    <x v="0"/>
    <n v="20"/>
    <x v="0"/>
    <x v="1"/>
    <m/>
    <n v="20"/>
    <m/>
    <x v="0"/>
    <x v="0"/>
    <x v="0"/>
  </r>
  <r>
    <x v="0"/>
    <x v="0"/>
    <x v="6"/>
    <x v="13"/>
    <x v="291"/>
    <n v="1559"/>
    <s v="Nichols, Brenda S."/>
    <x v="2"/>
    <x v="0"/>
    <x v="0"/>
    <n v="40"/>
    <x v="0"/>
    <x v="1"/>
    <n v="4"/>
    <n v="40"/>
    <m/>
    <x v="0"/>
    <x v="0"/>
    <x v="0"/>
  </r>
  <r>
    <x v="0"/>
    <x v="0"/>
    <x v="6"/>
    <x v="13"/>
    <x v="291"/>
    <n v="2415"/>
    <s v="Patterson, Pamela"/>
    <x v="2"/>
    <x v="0"/>
    <x v="0"/>
    <n v="40"/>
    <x v="0"/>
    <x v="1"/>
    <m/>
    <n v="40"/>
    <m/>
    <x v="0"/>
    <x v="0"/>
    <x v="0"/>
  </r>
  <r>
    <x v="0"/>
    <x v="0"/>
    <x v="6"/>
    <x v="13"/>
    <x v="291"/>
    <n v="2259"/>
    <s v="Peels, Carolyn K."/>
    <x v="2"/>
    <x v="0"/>
    <x v="0"/>
    <n v="40"/>
    <x v="0"/>
    <x v="1"/>
    <m/>
    <n v="40"/>
    <m/>
    <x v="0"/>
    <x v="0"/>
    <x v="0"/>
  </r>
  <r>
    <x v="0"/>
    <x v="0"/>
    <x v="6"/>
    <x v="13"/>
    <x v="291"/>
    <n v="2483"/>
    <s v="Reagan, Sandra I."/>
    <x v="2"/>
    <x v="0"/>
    <x v="0"/>
    <n v="40"/>
    <x v="0"/>
    <x v="1"/>
    <m/>
    <n v="40"/>
    <m/>
    <x v="0"/>
    <x v="0"/>
    <x v="0"/>
  </r>
  <r>
    <x v="0"/>
    <x v="0"/>
    <x v="6"/>
    <x v="13"/>
    <x v="291"/>
    <n v="2459"/>
    <s v="Redman, Melissa G."/>
    <x v="2"/>
    <x v="0"/>
    <x v="0"/>
    <n v="40"/>
    <x v="0"/>
    <x v="1"/>
    <n v="2.5"/>
    <n v="40"/>
    <m/>
    <x v="0"/>
    <x v="0"/>
    <x v="0"/>
  </r>
  <r>
    <x v="0"/>
    <x v="0"/>
    <x v="6"/>
    <x v="13"/>
    <x v="291"/>
    <n v="1997"/>
    <s v="Roberts, Lisa R."/>
    <x v="2"/>
    <x v="0"/>
    <x v="0"/>
    <n v="30"/>
    <x v="0"/>
    <x v="1"/>
    <m/>
    <n v="30"/>
    <m/>
    <x v="0"/>
    <x v="0"/>
    <x v="0"/>
  </r>
  <r>
    <x v="0"/>
    <x v="0"/>
    <x v="6"/>
    <x v="13"/>
    <x v="291"/>
    <n v="2440"/>
    <s v="Rupinski, Alexis M."/>
    <x v="2"/>
    <x v="0"/>
    <x v="0"/>
    <n v="32.25"/>
    <x v="0"/>
    <x v="1"/>
    <m/>
    <n v="32.25"/>
    <m/>
    <x v="0"/>
    <x v="0"/>
    <x v="0"/>
  </r>
  <r>
    <x v="0"/>
    <x v="0"/>
    <x v="6"/>
    <x v="13"/>
    <x v="291"/>
    <n v="2192"/>
    <s v="Rupinski, Angela"/>
    <x v="2"/>
    <x v="0"/>
    <x v="0"/>
    <n v="40"/>
    <x v="0"/>
    <x v="1"/>
    <n v="2.25"/>
    <n v="40"/>
    <m/>
    <x v="0"/>
    <x v="0"/>
    <x v="0"/>
  </r>
  <r>
    <x v="0"/>
    <x v="0"/>
    <x v="6"/>
    <x v="13"/>
    <x v="291"/>
    <n v="2441"/>
    <s v="Selby, Chasity"/>
    <x v="2"/>
    <x v="0"/>
    <x v="0"/>
    <n v="40"/>
    <x v="0"/>
    <x v="1"/>
    <m/>
    <n v="40"/>
    <m/>
    <x v="0"/>
    <x v="0"/>
    <x v="0"/>
  </r>
  <r>
    <x v="0"/>
    <x v="0"/>
    <x v="6"/>
    <x v="13"/>
    <x v="291"/>
    <n v="1612"/>
    <s v="Self, Janet"/>
    <x v="2"/>
    <x v="0"/>
    <x v="0"/>
    <n v="40"/>
    <x v="0"/>
    <x v="1"/>
    <m/>
    <n v="40"/>
    <m/>
    <x v="0"/>
    <x v="0"/>
    <x v="0"/>
  </r>
  <r>
    <x v="0"/>
    <x v="0"/>
    <x v="6"/>
    <x v="13"/>
    <x v="291"/>
    <n v="2356"/>
    <s v="Sharp, Sonia"/>
    <x v="2"/>
    <x v="0"/>
    <x v="0"/>
    <n v="40"/>
    <x v="0"/>
    <x v="1"/>
    <n v="3.5"/>
    <n v="40"/>
    <m/>
    <x v="0"/>
    <x v="0"/>
    <x v="0"/>
  </r>
  <r>
    <x v="0"/>
    <x v="0"/>
    <x v="6"/>
    <x v="13"/>
    <x v="291"/>
    <n v="2471"/>
    <s v="Shepherd, Christina M."/>
    <x v="2"/>
    <x v="0"/>
    <x v="0"/>
    <n v="40"/>
    <x v="0"/>
    <x v="1"/>
    <n v="2.2000000000000002"/>
    <n v="40"/>
    <m/>
    <x v="0"/>
    <x v="0"/>
    <x v="0"/>
  </r>
  <r>
    <x v="0"/>
    <x v="0"/>
    <x v="6"/>
    <x v="13"/>
    <x v="291"/>
    <n v="2423"/>
    <s v="Stafford, Tabitha"/>
    <x v="2"/>
    <x v="0"/>
    <x v="0"/>
    <n v="33"/>
    <x v="0"/>
    <x v="1"/>
    <m/>
    <n v="33"/>
    <m/>
    <x v="0"/>
    <x v="0"/>
    <x v="0"/>
  </r>
  <r>
    <x v="0"/>
    <x v="0"/>
    <x v="6"/>
    <x v="13"/>
    <x v="291"/>
    <n v="2464"/>
    <s v="Tipton, Rebecca G."/>
    <x v="2"/>
    <x v="0"/>
    <x v="0"/>
    <n v="32.25"/>
    <x v="0"/>
    <x v="1"/>
    <m/>
    <n v="32.25"/>
    <m/>
    <x v="0"/>
    <x v="0"/>
    <x v="0"/>
  </r>
  <r>
    <x v="0"/>
    <x v="0"/>
    <x v="6"/>
    <x v="13"/>
    <x v="291"/>
    <n v="2392"/>
    <s v="Veit, Beth"/>
    <x v="2"/>
    <x v="0"/>
    <x v="0"/>
    <n v="39.25"/>
    <x v="0"/>
    <x v="1"/>
    <m/>
    <n v="39.25"/>
    <m/>
    <x v="0"/>
    <x v="0"/>
    <x v="0"/>
  </r>
  <r>
    <x v="0"/>
    <x v="0"/>
    <x v="6"/>
    <x v="13"/>
    <x v="291"/>
    <n v="2426"/>
    <s v="Veit, Jordan A."/>
    <x v="2"/>
    <x v="0"/>
    <x v="0"/>
    <n v="39.5"/>
    <x v="0"/>
    <x v="1"/>
    <m/>
    <n v="39.5"/>
    <m/>
    <x v="0"/>
    <x v="0"/>
    <x v="0"/>
  </r>
  <r>
    <x v="0"/>
    <x v="0"/>
    <x v="6"/>
    <x v="13"/>
    <x v="291"/>
    <n v="2154"/>
    <s v="West, Sandra"/>
    <x v="2"/>
    <x v="0"/>
    <x v="0"/>
    <n v="40"/>
    <x v="0"/>
    <x v="1"/>
    <n v="3"/>
    <n v="40"/>
    <m/>
    <x v="0"/>
    <x v="0"/>
    <x v="0"/>
  </r>
  <r>
    <x v="0"/>
    <x v="0"/>
    <x v="6"/>
    <x v="13"/>
    <x v="291"/>
    <n v="2282"/>
    <s v="Young, Karen A."/>
    <x v="2"/>
    <x v="0"/>
    <x v="0"/>
    <n v="33.25"/>
    <x v="0"/>
    <x v="1"/>
    <m/>
    <n v="33.25"/>
    <m/>
    <x v="0"/>
    <x v="0"/>
    <x v="0"/>
  </r>
  <r>
    <x v="0"/>
    <x v="0"/>
    <x v="1"/>
    <x v="14"/>
    <x v="291"/>
    <n v="1280"/>
    <s v="Cooley, Tammy K."/>
    <x v="2"/>
    <x v="0"/>
    <x v="0"/>
    <n v="40"/>
    <x v="0"/>
    <x v="1"/>
    <n v="3"/>
    <n v="40"/>
    <m/>
    <x v="0"/>
    <x v="0"/>
    <x v="0"/>
  </r>
  <r>
    <x v="0"/>
    <x v="0"/>
    <x v="1"/>
    <x v="14"/>
    <x v="291"/>
    <n v="2195"/>
    <s v="Davis, Tyler"/>
    <x v="2"/>
    <x v="0"/>
    <x v="0"/>
    <n v="30"/>
    <x v="0"/>
    <x v="1"/>
    <m/>
    <n v="30"/>
    <m/>
    <x v="0"/>
    <x v="0"/>
    <x v="0"/>
  </r>
  <r>
    <x v="0"/>
    <x v="0"/>
    <x v="1"/>
    <x v="14"/>
    <x v="291"/>
    <n v="2489"/>
    <s v="Douglas, Krystopher J."/>
    <x v="2"/>
    <x v="0"/>
    <x v="0"/>
    <n v="40"/>
    <x v="0"/>
    <x v="1"/>
    <m/>
    <n v="40"/>
    <m/>
    <x v="0"/>
    <x v="0"/>
    <x v="0"/>
  </r>
  <r>
    <x v="0"/>
    <x v="0"/>
    <x v="1"/>
    <x v="14"/>
    <x v="291"/>
    <n v="2488"/>
    <s v="Givens, Robert D."/>
    <x v="2"/>
    <x v="0"/>
    <x v="0"/>
    <n v="32.5"/>
    <x v="0"/>
    <x v="1"/>
    <m/>
    <n v="32.5"/>
    <m/>
    <x v="0"/>
    <x v="0"/>
    <x v="0"/>
  </r>
  <r>
    <x v="0"/>
    <x v="0"/>
    <x v="1"/>
    <x v="14"/>
    <x v="291"/>
    <n v="2491"/>
    <s v="Kelly, Delmis L."/>
    <x v="2"/>
    <x v="0"/>
    <x v="0"/>
    <n v="39"/>
    <x v="0"/>
    <x v="1"/>
    <m/>
    <n v="39"/>
    <m/>
    <x v="0"/>
    <x v="0"/>
    <x v="0"/>
  </r>
  <r>
    <x v="0"/>
    <x v="0"/>
    <x v="1"/>
    <x v="14"/>
    <x v="291"/>
    <n v="1684"/>
    <s v="Mckee, Nathan"/>
    <x v="2"/>
    <x v="0"/>
    <x v="0"/>
    <n v="40"/>
    <x v="0"/>
    <x v="1"/>
    <n v="0.25"/>
    <n v="40"/>
    <m/>
    <x v="0"/>
    <x v="0"/>
    <x v="0"/>
  </r>
  <r>
    <x v="0"/>
    <x v="0"/>
    <x v="1"/>
    <x v="14"/>
    <x v="291"/>
    <n v="2337"/>
    <s v="Miller, Gary"/>
    <x v="2"/>
    <x v="0"/>
    <x v="0"/>
    <n v="40"/>
    <x v="0"/>
    <x v="1"/>
    <n v="2"/>
    <n v="40"/>
    <m/>
    <x v="0"/>
    <x v="0"/>
    <x v="0"/>
  </r>
  <r>
    <x v="0"/>
    <x v="0"/>
    <x v="1"/>
    <x v="14"/>
    <x v="291"/>
    <n v="2480"/>
    <s v="Parker, Jerry D."/>
    <x v="2"/>
    <x v="0"/>
    <x v="0"/>
    <n v="20"/>
    <x v="0"/>
    <x v="1"/>
    <m/>
    <n v="20"/>
    <m/>
    <x v="0"/>
    <x v="0"/>
    <x v="0"/>
  </r>
  <r>
    <x v="0"/>
    <x v="0"/>
    <x v="1"/>
    <x v="14"/>
    <x v="291"/>
    <n v="2457"/>
    <s v="Richesin, Joey D."/>
    <x v="2"/>
    <x v="0"/>
    <x v="0"/>
    <n v="40"/>
    <x v="0"/>
    <x v="1"/>
    <m/>
    <n v="40"/>
    <m/>
    <x v="0"/>
    <x v="0"/>
    <x v="0"/>
  </r>
  <r>
    <x v="0"/>
    <x v="0"/>
    <x v="1"/>
    <x v="14"/>
    <x v="291"/>
    <n v="2220"/>
    <s v="Waddell, Henry"/>
    <x v="2"/>
    <x v="0"/>
    <x v="0"/>
    <n v="20"/>
    <x v="0"/>
    <x v="1"/>
    <m/>
    <n v="20"/>
    <m/>
    <x v="0"/>
    <x v="0"/>
    <x v="0"/>
  </r>
  <r>
    <x v="0"/>
    <x v="0"/>
    <x v="1"/>
    <x v="14"/>
    <x v="291"/>
    <n v="2348"/>
    <s v="Watson, Dennis"/>
    <x v="2"/>
    <x v="0"/>
    <x v="0"/>
    <n v="15.25"/>
    <x v="0"/>
    <x v="1"/>
    <m/>
    <n v="15.25"/>
    <m/>
    <x v="0"/>
    <x v="0"/>
    <x v="0"/>
  </r>
  <r>
    <x v="0"/>
    <x v="0"/>
    <x v="9"/>
    <x v="15"/>
    <x v="291"/>
    <n v="2285"/>
    <s v="Bivens, Diane"/>
    <x v="2"/>
    <x v="0"/>
    <x v="0"/>
    <n v="40"/>
    <x v="0"/>
    <x v="1"/>
    <m/>
    <n v="40"/>
    <m/>
    <x v="0"/>
    <x v="0"/>
    <x v="0"/>
  </r>
  <r>
    <x v="0"/>
    <x v="0"/>
    <x v="9"/>
    <x v="15"/>
    <x v="291"/>
    <n v="1856"/>
    <s v="Bivens, Tammie"/>
    <x v="2"/>
    <x v="0"/>
    <x v="0"/>
    <n v="40"/>
    <x v="0"/>
    <x v="1"/>
    <n v="2"/>
    <n v="40"/>
    <m/>
    <x v="0"/>
    <x v="0"/>
    <x v="0"/>
  </r>
  <r>
    <x v="0"/>
    <x v="0"/>
    <x v="9"/>
    <x v="15"/>
    <x v="291"/>
    <n v="2235"/>
    <s v="Clark, Elizabeth"/>
    <x v="2"/>
    <x v="0"/>
    <x v="0"/>
    <n v="30"/>
    <x v="0"/>
    <x v="1"/>
    <m/>
    <n v="30"/>
    <m/>
    <x v="0"/>
    <x v="0"/>
    <x v="0"/>
  </r>
  <r>
    <x v="0"/>
    <x v="0"/>
    <x v="9"/>
    <x v="15"/>
    <x v="291"/>
    <n v="1107"/>
    <s v="Hall, Mary"/>
    <x v="2"/>
    <x v="0"/>
    <x v="0"/>
    <n v="40"/>
    <x v="0"/>
    <x v="1"/>
    <n v="4"/>
    <n v="40"/>
    <m/>
    <x v="0"/>
    <x v="0"/>
    <x v="0"/>
  </r>
  <r>
    <x v="0"/>
    <x v="0"/>
    <x v="9"/>
    <x v="15"/>
    <x v="291"/>
    <n v="1866"/>
    <s v="Harris, Nancy"/>
    <x v="2"/>
    <x v="0"/>
    <x v="0"/>
    <n v="38"/>
    <x v="0"/>
    <x v="1"/>
    <m/>
    <n v="38"/>
    <n v="4"/>
    <x v="0"/>
    <x v="0"/>
    <x v="0"/>
  </r>
  <r>
    <x v="0"/>
    <x v="0"/>
    <x v="9"/>
    <x v="15"/>
    <x v="291"/>
    <n v="1967"/>
    <s v="Shaw, Teia L."/>
    <x v="2"/>
    <x v="0"/>
    <x v="0"/>
    <n v="40"/>
    <x v="0"/>
    <x v="1"/>
    <m/>
    <n v="40"/>
    <m/>
    <x v="0"/>
    <x v="0"/>
    <x v="0"/>
  </r>
  <r>
    <x v="0"/>
    <x v="0"/>
    <x v="7"/>
    <x v="16"/>
    <x v="291"/>
    <n v="2371"/>
    <s v="Barnes, Sarah"/>
    <x v="2"/>
    <x v="0"/>
    <x v="0"/>
    <n v="40"/>
    <x v="0"/>
    <x v="1"/>
    <n v="1"/>
    <n v="40"/>
    <m/>
    <x v="0"/>
    <x v="0"/>
    <x v="0"/>
  </r>
  <r>
    <x v="0"/>
    <x v="0"/>
    <x v="7"/>
    <x v="16"/>
    <x v="291"/>
    <n v="2193"/>
    <s v="Cannon, Jennifer"/>
    <x v="2"/>
    <x v="0"/>
    <x v="0"/>
    <n v="36"/>
    <x v="0"/>
    <x v="1"/>
    <m/>
    <n v="36"/>
    <m/>
    <x v="0"/>
    <x v="0"/>
    <x v="0"/>
  </r>
  <r>
    <x v="0"/>
    <x v="0"/>
    <x v="7"/>
    <x v="16"/>
    <x v="291"/>
    <n v="2463"/>
    <s v="Hicks, Shelby L."/>
    <x v="2"/>
    <x v="0"/>
    <x v="0"/>
    <n v="30"/>
    <x v="0"/>
    <x v="1"/>
    <m/>
    <n v="30"/>
    <m/>
    <x v="0"/>
    <x v="0"/>
    <x v="0"/>
  </r>
  <r>
    <x v="0"/>
    <x v="0"/>
    <x v="7"/>
    <x v="16"/>
    <x v="291"/>
    <n v="2405"/>
    <s v="Marrero, Rachel"/>
    <x v="2"/>
    <x v="0"/>
    <x v="0"/>
    <n v="40"/>
    <x v="0"/>
    <x v="1"/>
    <m/>
    <n v="40"/>
    <m/>
    <x v="0"/>
    <x v="0"/>
    <x v="0"/>
  </r>
  <r>
    <x v="0"/>
    <x v="0"/>
    <x v="7"/>
    <x v="16"/>
    <x v="291"/>
    <n v="2474"/>
    <s v="McDaniel, Kaylee M."/>
    <x v="2"/>
    <x v="0"/>
    <x v="0"/>
    <n v="40"/>
    <x v="0"/>
    <x v="1"/>
    <m/>
    <n v="40"/>
    <m/>
    <x v="0"/>
    <x v="0"/>
    <x v="0"/>
  </r>
  <r>
    <x v="0"/>
    <x v="0"/>
    <x v="7"/>
    <x v="16"/>
    <x v="291"/>
    <n v="2433"/>
    <s v="Millsaps, Tiea"/>
    <x v="2"/>
    <x v="0"/>
    <x v="0"/>
    <n v="31.5"/>
    <x v="0"/>
    <x v="1"/>
    <m/>
    <n v="31.5"/>
    <m/>
    <x v="0"/>
    <x v="0"/>
    <x v="0"/>
  </r>
  <r>
    <x v="0"/>
    <x v="0"/>
    <x v="7"/>
    <x v="16"/>
    <x v="291"/>
    <n v="2407"/>
    <s v="Thomas, Emily"/>
    <x v="2"/>
    <x v="0"/>
    <x v="0"/>
    <n v="40"/>
    <x v="0"/>
    <x v="1"/>
    <n v="3"/>
    <n v="40"/>
    <m/>
    <x v="0"/>
    <x v="0"/>
    <x v="0"/>
  </r>
  <r>
    <x v="0"/>
    <x v="0"/>
    <x v="5"/>
    <x v="17"/>
    <x v="291"/>
    <n v="2443"/>
    <s v="Hunt, Nancy M."/>
    <x v="2"/>
    <x v="0"/>
    <x v="0"/>
    <n v="40"/>
    <x v="0"/>
    <x v="1"/>
    <m/>
    <n v="40"/>
    <m/>
    <x v="0"/>
    <x v="0"/>
    <x v="0"/>
  </r>
  <r>
    <x v="0"/>
    <x v="0"/>
    <x v="5"/>
    <x v="17"/>
    <x v="291"/>
    <n v="2490"/>
    <s v="Johns, Todd Z."/>
    <x v="2"/>
    <x v="0"/>
    <x v="0"/>
    <n v="40"/>
    <x v="0"/>
    <x v="1"/>
    <m/>
    <n v="40"/>
    <m/>
    <x v="0"/>
    <x v="0"/>
    <x v="0"/>
  </r>
  <r>
    <x v="0"/>
    <x v="0"/>
    <x v="5"/>
    <x v="17"/>
    <x v="291"/>
    <n v="1920"/>
    <s v="Jones, Jena"/>
    <x v="2"/>
    <x v="0"/>
    <x v="0"/>
    <n v="20.75"/>
    <x v="0"/>
    <x v="1"/>
    <m/>
    <n v="20.75"/>
    <m/>
    <x v="0"/>
    <x v="0"/>
    <x v="0"/>
  </r>
  <r>
    <x v="0"/>
    <x v="0"/>
    <x v="21"/>
    <x v="18"/>
    <x v="291"/>
    <n v="2485"/>
    <s v="Wells, James H."/>
    <x v="2"/>
    <x v="0"/>
    <x v="0"/>
    <n v="40"/>
    <x v="0"/>
    <x v="1"/>
    <m/>
    <n v="40"/>
    <m/>
    <x v="0"/>
    <x v="0"/>
    <x v="0"/>
  </r>
  <r>
    <x v="0"/>
    <x v="0"/>
    <x v="8"/>
    <x v="19"/>
    <x v="291"/>
    <n v="2368"/>
    <s v="Barnes, Eric"/>
    <x v="2"/>
    <x v="0"/>
    <x v="0"/>
    <n v="40"/>
    <x v="0"/>
    <x v="1"/>
    <n v="1.25"/>
    <n v="40"/>
    <m/>
    <x v="0"/>
    <x v="0"/>
    <x v="0"/>
  </r>
  <r>
    <x v="0"/>
    <x v="0"/>
    <x v="8"/>
    <x v="19"/>
    <x v="291"/>
    <n v="2313"/>
    <s v="Gibby, Benjamin"/>
    <x v="2"/>
    <x v="0"/>
    <x v="0"/>
    <n v="22"/>
    <x v="0"/>
    <x v="1"/>
    <m/>
    <n v="22"/>
    <n v="20"/>
    <x v="0"/>
    <x v="0"/>
    <x v="0"/>
  </r>
  <r>
    <x v="0"/>
    <x v="0"/>
    <x v="8"/>
    <x v="19"/>
    <x v="291"/>
    <n v="2367"/>
    <s v="Hall, Fredrick L."/>
    <x v="2"/>
    <x v="0"/>
    <x v="0"/>
    <n v="40"/>
    <x v="0"/>
    <x v="1"/>
    <n v="2.5"/>
    <n v="40"/>
    <m/>
    <x v="0"/>
    <x v="0"/>
    <x v="0"/>
  </r>
  <r>
    <x v="0"/>
    <x v="0"/>
    <x v="0"/>
    <x v="0"/>
    <x v="292"/>
    <n v="2069"/>
    <s v="Bibee, Ronald S."/>
    <x v="2"/>
    <x v="0"/>
    <x v="0"/>
    <n v="40"/>
    <x v="0"/>
    <x v="1"/>
    <m/>
    <n v="40"/>
    <m/>
    <x v="0"/>
    <x v="0"/>
    <x v="0"/>
  </r>
  <r>
    <x v="0"/>
    <x v="0"/>
    <x v="0"/>
    <x v="0"/>
    <x v="292"/>
    <n v="1435"/>
    <s v="Bores, Carie L."/>
    <x v="2"/>
    <x v="0"/>
    <x v="0"/>
    <n v="40"/>
    <x v="0"/>
    <x v="1"/>
    <m/>
    <n v="40"/>
    <m/>
    <x v="0"/>
    <x v="0"/>
    <x v="0"/>
  </r>
  <r>
    <x v="0"/>
    <x v="0"/>
    <x v="0"/>
    <x v="0"/>
    <x v="292"/>
    <n v="2290"/>
    <s v="Garza, Cody"/>
    <x v="2"/>
    <x v="0"/>
    <x v="0"/>
    <n v="20"/>
    <x v="0"/>
    <x v="1"/>
    <m/>
    <n v="20"/>
    <n v="20"/>
    <x v="0"/>
    <x v="0"/>
    <x v="0"/>
  </r>
  <r>
    <x v="0"/>
    <x v="0"/>
    <x v="0"/>
    <x v="0"/>
    <x v="292"/>
    <n v="2451"/>
    <s v="Harrison, Chuck R."/>
    <x v="2"/>
    <x v="0"/>
    <x v="0"/>
    <n v="34.75"/>
    <x v="0"/>
    <x v="1"/>
    <m/>
    <n v="34.75"/>
    <m/>
    <x v="0"/>
    <x v="0"/>
    <x v="0"/>
  </r>
  <r>
    <x v="0"/>
    <x v="0"/>
    <x v="0"/>
    <x v="0"/>
    <x v="292"/>
    <n v="2296"/>
    <s v="Miller, Caleb"/>
    <x v="2"/>
    <x v="0"/>
    <x v="0"/>
    <n v="26.75"/>
    <x v="0"/>
    <x v="1"/>
    <m/>
    <n v="26.75"/>
    <m/>
    <x v="0"/>
    <x v="0"/>
    <x v="0"/>
  </r>
  <r>
    <x v="0"/>
    <x v="0"/>
    <x v="0"/>
    <x v="0"/>
    <x v="292"/>
    <n v="1079"/>
    <s v="Wilson, Jim"/>
    <x v="2"/>
    <x v="0"/>
    <x v="0"/>
    <n v="40"/>
    <x v="0"/>
    <x v="1"/>
    <m/>
    <n v="40"/>
    <m/>
    <x v="0"/>
    <x v="0"/>
    <x v="0"/>
  </r>
  <r>
    <x v="0"/>
    <x v="0"/>
    <x v="10"/>
    <x v="21"/>
    <x v="292"/>
    <n v="2312"/>
    <s v="Semach, Chad"/>
    <x v="2"/>
    <x v="0"/>
    <x v="0"/>
    <n v="40"/>
    <x v="0"/>
    <x v="1"/>
    <m/>
    <n v="40"/>
    <m/>
    <x v="0"/>
    <x v="0"/>
    <x v="0"/>
  </r>
  <r>
    <x v="0"/>
    <x v="0"/>
    <x v="11"/>
    <x v="1"/>
    <x v="292"/>
    <n v="1481"/>
    <s v="Dodd, Alex E."/>
    <x v="2"/>
    <x v="0"/>
    <x v="0"/>
    <n v="40"/>
    <x v="0"/>
    <x v="1"/>
    <m/>
    <n v="40"/>
    <m/>
    <x v="0"/>
    <x v="0"/>
    <x v="0"/>
  </r>
  <r>
    <x v="0"/>
    <x v="0"/>
    <x v="11"/>
    <x v="1"/>
    <x v="292"/>
    <n v="2007"/>
    <s v="Dodd, Patricia A."/>
    <x v="2"/>
    <x v="0"/>
    <x v="0"/>
    <n v="40"/>
    <x v="0"/>
    <x v="1"/>
    <m/>
    <n v="40"/>
    <m/>
    <x v="0"/>
    <x v="0"/>
    <x v="0"/>
  </r>
  <r>
    <x v="0"/>
    <x v="0"/>
    <x v="11"/>
    <x v="1"/>
    <x v="292"/>
    <n v="2469"/>
    <s v="Gibson, Michael S."/>
    <x v="2"/>
    <x v="0"/>
    <x v="0"/>
    <n v="40"/>
    <x v="0"/>
    <x v="1"/>
    <m/>
    <n v="40"/>
    <m/>
    <x v="0"/>
    <x v="0"/>
    <x v="0"/>
  </r>
  <r>
    <x v="0"/>
    <x v="0"/>
    <x v="12"/>
    <x v="2"/>
    <x v="292"/>
    <n v="1810"/>
    <s v="Damstetter, Suzanne"/>
    <x v="2"/>
    <x v="0"/>
    <x v="0"/>
    <n v="40"/>
    <x v="0"/>
    <x v="1"/>
    <m/>
    <n v="40"/>
    <m/>
    <x v="0"/>
    <x v="0"/>
    <x v="0"/>
  </r>
  <r>
    <x v="0"/>
    <x v="0"/>
    <x v="12"/>
    <x v="2"/>
    <x v="292"/>
    <n v="1831"/>
    <s v="Simmons, Kristie"/>
    <x v="2"/>
    <x v="0"/>
    <x v="0"/>
    <n v="40"/>
    <x v="0"/>
    <x v="1"/>
    <n v="0.25"/>
    <n v="40"/>
    <m/>
    <x v="0"/>
    <x v="0"/>
    <x v="0"/>
  </r>
  <r>
    <x v="0"/>
    <x v="0"/>
    <x v="13"/>
    <x v="3"/>
    <x v="292"/>
    <n v="1024"/>
    <s v="Hillard, Gary L."/>
    <x v="2"/>
    <x v="0"/>
    <x v="0"/>
    <n v="40"/>
    <x v="0"/>
    <x v="1"/>
    <m/>
    <n v="40"/>
    <m/>
    <x v="0"/>
    <x v="0"/>
    <x v="0"/>
  </r>
  <r>
    <x v="0"/>
    <x v="0"/>
    <x v="13"/>
    <x v="3"/>
    <x v="292"/>
    <n v="1027"/>
    <s v="Howard, Michael"/>
    <x v="2"/>
    <x v="0"/>
    <x v="0"/>
    <n v="40"/>
    <x v="0"/>
    <x v="1"/>
    <m/>
    <n v="40"/>
    <m/>
    <x v="0"/>
    <x v="0"/>
    <x v="0"/>
  </r>
  <r>
    <x v="0"/>
    <x v="0"/>
    <x v="13"/>
    <x v="3"/>
    <x v="292"/>
    <n v="2425"/>
    <s v="Lewelling, Gary L."/>
    <x v="2"/>
    <x v="0"/>
    <x v="0"/>
    <n v="40"/>
    <x v="0"/>
    <x v="1"/>
    <m/>
    <n v="40"/>
    <m/>
    <x v="0"/>
    <x v="0"/>
    <x v="0"/>
  </r>
  <r>
    <x v="0"/>
    <x v="0"/>
    <x v="13"/>
    <x v="3"/>
    <x v="292"/>
    <n v="2034"/>
    <s v="Powers, Joshua"/>
    <x v="2"/>
    <x v="0"/>
    <x v="0"/>
    <n v="40"/>
    <x v="0"/>
    <x v="1"/>
    <m/>
    <n v="40"/>
    <m/>
    <x v="0"/>
    <x v="0"/>
    <x v="0"/>
  </r>
  <r>
    <x v="0"/>
    <x v="0"/>
    <x v="13"/>
    <x v="3"/>
    <x v="292"/>
    <n v="1420"/>
    <s v="Simmons, James T."/>
    <x v="2"/>
    <x v="0"/>
    <x v="0"/>
    <n v="40"/>
    <x v="0"/>
    <x v="1"/>
    <m/>
    <n v="40"/>
    <m/>
    <x v="0"/>
    <x v="0"/>
    <x v="0"/>
  </r>
  <r>
    <x v="0"/>
    <x v="0"/>
    <x v="14"/>
    <x v="4"/>
    <x v="292"/>
    <n v="2100"/>
    <s v="Glenn, Kristy"/>
    <x v="2"/>
    <x v="0"/>
    <x v="0"/>
    <n v="40"/>
    <x v="0"/>
    <x v="1"/>
    <n v="0.05"/>
    <n v="40"/>
    <m/>
    <x v="0"/>
    <x v="0"/>
    <x v="0"/>
  </r>
  <r>
    <x v="0"/>
    <x v="0"/>
    <x v="15"/>
    <x v="5"/>
    <x v="292"/>
    <n v="1717"/>
    <s v="Burchfield, Jeannie"/>
    <x v="2"/>
    <x v="0"/>
    <x v="0"/>
    <n v="37.75"/>
    <x v="0"/>
    <x v="1"/>
    <m/>
    <n v="37.75"/>
    <m/>
    <x v="0"/>
    <x v="0"/>
    <x v="0"/>
  </r>
  <r>
    <x v="0"/>
    <x v="0"/>
    <x v="15"/>
    <x v="5"/>
    <x v="292"/>
    <n v="2122"/>
    <s v="Denton, Ashley"/>
    <x v="2"/>
    <x v="0"/>
    <x v="0"/>
    <n v="40"/>
    <x v="0"/>
    <x v="1"/>
    <m/>
    <n v="40"/>
    <m/>
    <x v="0"/>
    <x v="0"/>
    <x v="0"/>
  </r>
  <r>
    <x v="0"/>
    <x v="0"/>
    <x v="15"/>
    <x v="5"/>
    <x v="292"/>
    <n v="2478"/>
    <s v="DeSimone, Nicole R."/>
    <x v="2"/>
    <x v="0"/>
    <x v="0"/>
    <n v="40"/>
    <x v="0"/>
    <x v="1"/>
    <m/>
    <n v="40"/>
    <m/>
    <x v="0"/>
    <x v="0"/>
    <x v="0"/>
  </r>
  <r>
    <x v="0"/>
    <x v="0"/>
    <x v="15"/>
    <x v="5"/>
    <x v="292"/>
    <n v="1904"/>
    <s v="Murr, Sherry"/>
    <x v="2"/>
    <x v="0"/>
    <x v="0"/>
    <n v="32"/>
    <x v="0"/>
    <x v="1"/>
    <m/>
    <n v="32"/>
    <n v="8"/>
    <x v="0"/>
    <x v="0"/>
    <x v="0"/>
  </r>
  <r>
    <x v="0"/>
    <x v="0"/>
    <x v="15"/>
    <x v="5"/>
    <x v="292"/>
    <n v="2479"/>
    <s v="Peterson, Samantha C."/>
    <x v="2"/>
    <x v="0"/>
    <x v="0"/>
    <n v="40"/>
    <x v="0"/>
    <x v="1"/>
    <m/>
    <n v="40"/>
    <m/>
    <x v="0"/>
    <x v="0"/>
    <x v="0"/>
  </r>
  <r>
    <x v="0"/>
    <x v="0"/>
    <x v="16"/>
    <x v="6"/>
    <x v="292"/>
    <n v="2230"/>
    <s v="Payne, Donna"/>
    <x v="2"/>
    <x v="0"/>
    <x v="0"/>
    <n v="35.75"/>
    <x v="0"/>
    <x v="1"/>
    <m/>
    <n v="35.75"/>
    <m/>
    <x v="0"/>
    <x v="0"/>
    <x v="0"/>
  </r>
  <r>
    <x v="0"/>
    <x v="0"/>
    <x v="17"/>
    <x v="20"/>
    <x v="292"/>
    <n v="2260"/>
    <s v="Lake, Stephanie"/>
    <x v="2"/>
    <x v="0"/>
    <x v="0"/>
    <m/>
    <x v="0"/>
    <x v="1"/>
    <m/>
    <m/>
    <m/>
    <x v="0"/>
    <x v="0"/>
    <x v="0"/>
  </r>
  <r>
    <x v="0"/>
    <x v="0"/>
    <x v="16"/>
    <x v="20"/>
    <x v="292"/>
    <n v="2260"/>
    <s v="Lake, Stephanie"/>
    <x v="2"/>
    <x v="0"/>
    <x v="0"/>
    <n v="40"/>
    <x v="0"/>
    <x v="1"/>
    <m/>
    <n v="40"/>
    <m/>
    <x v="0"/>
    <x v="0"/>
    <x v="0"/>
  </r>
  <r>
    <x v="0"/>
    <x v="0"/>
    <x v="2"/>
    <x v="8"/>
    <x v="292"/>
    <n v="1917"/>
    <s v="Rigley, Eric"/>
    <x v="2"/>
    <x v="0"/>
    <x v="0"/>
    <n v="40"/>
    <x v="0"/>
    <x v="1"/>
    <m/>
    <n v="40"/>
    <m/>
    <x v="0"/>
    <x v="0"/>
    <x v="0"/>
  </r>
  <r>
    <x v="0"/>
    <x v="0"/>
    <x v="2"/>
    <x v="8"/>
    <x v="292"/>
    <n v="2149"/>
    <s v="Robillard, Mathew"/>
    <x v="2"/>
    <x v="0"/>
    <x v="0"/>
    <n v="40"/>
    <x v="0"/>
    <x v="1"/>
    <m/>
    <n v="40"/>
    <m/>
    <x v="0"/>
    <x v="0"/>
    <x v="0"/>
  </r>
  <r>
    <x v="0"/>
    <x v="0"/>
    <x v="19"/>
    <x v="9"/>
    <x v="292"/>
    <n v="2466"/>
    <s v="Belback, Lorie J."/>
    <x v="2"/>
    <x v="0"/>
    <x v="0"/>
    <n v="40"/>
    <x v="0"/>
    <x v="1"/>
    <m/>
    <n v="40"/>
    <m/>
    <x v="0"/>
    <x v="0"/>
    <x v="0"/>
  </r>
  <r>
    <x v="0"/>
    <x v="0"/>
    <x v="19"/>
    <x v="9"/>
    <x v="292"/>
    <n v="2375"/>
    <s v="Jarosz, Jolene"/>
    <x v="2"/>
    <x v="0"/>
    <x v="0"/>
    <n v="38.5"/>
    <x v="0"/>
    <x v="1"/>
    <m/>
    <n v="38.5"/>
    <m/>
    <x v="0"/>
    <x v="0"/>
    <x v="0"/>
  </r>
  <r>
    <x v="0"/>
    <x v="0"/>
    <x v="19"/>
    <x v="9"/>
    <x v="292"/>
    <n v="2379"/>
    <s v="Thomas, Michelle"/>
    <x v="2"/>
    <x v="0"/>
    <x v="0"/>
    <n v="40"/>
    <x v="0"/>
    <x v="1"/>
    <m/>
    <n v="40"/>
    <m/>
    <x v="0"/>
    <x v="0"/>
    <x v="0"/>
  </r>
  <r>
    <x v="0"/>
    <x v="0"/>
    <x v="20"/>
    <x v="10"/>
    <x v="292"/>
    <n v="2477"/>
    <s v="Bloom, Phillip J."/>
    <x v="2"/>
    <x v="0"/>
    <x v="0"/>
    <n v="33.25"/>
    <x v="0"/>
    <x v="1"/>
    <m/>
    <n v="33.25"/>
    <m/>
    <x v="0"/>
    <x v="0"/>
    <x v="0"/>
  </r>
  <r>
    <x v="0"/>
    <x v="0"/>
    <x v="3"/>
    <x v="11"/>
    <x v="292"/>
    <n v="2362"/>
    <s v="Fabrizio, Jamie"/>
    <x v="2"/>
    <x v="0"/>
    <x v="0"/>
    <n v="40"/>
    <x v="0"/>
    <x v="1"/>
    <n v="2.1333000000000002"/>
    <n v="40"/>
    <m/>
    <x v="0"/>
    <x v="0"/>
    <x v="0"/>
  </r>
  <r>
    <x v="0"/>
    <x v="0"/>
    <x v="3"/>
    <x v="11"/>
    <x v="292"/>
    <n v="2408"/>
    <s v="Kelly, Justin"/>
    <x v="2"/>
    <x v="0"/>
    <x v="0"/>
    <n v="40"/>
    <x v="0"/>
    <x v="1"/>
    <m/>
    <n v="40"/>
    <m/>
    <x v="0"/>
    <x v="0"/>
    <x v="0"/>
  </r>
  <r>
    <x v="0"/>
    <x v="0"/>
    <x v="3"/>
    <x v="11"/>
    <x v="292"/>
    <n v="1749"/>
    <s v="Peels, Timothy L."/>
    <x v="2"/>
    <x v="0"/>
    <x v="0"/>
    <n v="40"/>
    <x v="0"/>
    <x v="1"/>
    <n v="4"/>
    <n v="40"/>
    <m/>
    <x v="0"/>
    <x v="0"/>
    <x v="0"/>
  </r>
  <r>
    <x v="0"/>
    <x v="0"/>
    <x v="3"/>
    <x v="11"/>
    <x v="292"/>
    <n v="2294"/>
    <s v="Poff, Jessica"/>
    <x v="2"/>
    <x v="0"/>
    <x v="0"/>
    <n v="36"/>
    <x v="0"/>
    <x v="1"/>
    <m/>
    <n v="36"/>
    <m/>
    <x v="0"/>
    <x v="0"/>
    <x v="0"/>
  </r>
  <r>
    <x v="0"/>
    <x v="0"/>
    <x v="3"/>
    <x v="11"/>
    <x v="292"/>
    <n v="2484"/>
    <s v="Schomaker, Carla J."/>
    <x v="2"/>
    <x v="0"/>
    <x v="0"/>
    <n v="40"/>
    <x v="0"/>
    <x v="1"/>
    <m/>
    <n v="40"/>
    <m/>
    <x v="0"/>
    <x v="0"/>
    <x v="0"/>
  </r>
  <r>
    <x v="0"/>
    <x v="0"/>
    <x v="3"/>
    <x v="11"/>
    <x v="292"/>
    <n v="2447"/>
    <s v="Schutt, Caleb R."/>
    <x v="2"/>
    <x v="0"/>
    <x v="0"/>
    <n v="40"/>
    <x v="0"/>
    <x v="1"/>
    <m/>
    <n v="40"/>
    <m/>
    <x v="0"/>
    <x v="0"/>
    <x v="0"/>
  </r>
  <r>
    <x v="0"/>
    <x v="0"/>
    <x v="3"/>
    <x v="11"/>
    <x v="292"/>
    <n v="2481"/>
    <s v="Smith, Justin E."/>
    <x v="2"/>
    <x v="0"/>
    <x v="0"/>
    <n v="40"/>
    <x v="0"/>
    <x v="1"/>
    <m/>
    <n v="40"/>
    <m/>
    <x v="0"/>
    <x v="0"/>
    <x v="0"/>
  </r>
  <r>
    <x v="0"/>
    <x v="0"/>
    <x v="3"/>
    <x v="11"/>
    <x v="292"/>
    <n v="2284"/>
    <s v="Underwood, Tracy"/>
    <x v="2"/>
    <x v="0"/>
    <x v="0"/>
    <n v="38.75"/>
    <x v="0"/>
    <x v="1"/>
    <m/>
    <n v="38.75"/>
    <m/>
    <x v="0"/>
    <x v="0"/>
    <x v="0"/>
  </r>
  <r>
    <x v="0"/>
    <x v="0"/>
    <x v="4"/>
    <x v="12"/>
    <x v="292"/>
    <n v="1410"/>
    <s v="Cooper, Alice F."/>
    <x v="2"/>
    <x v="0"/>
    <x v="0"/>
    <n v="33"/>
    <x v="0"/>
    <x v="1"/>
    <m/>
    <n v="33"/>
    <n v="10"/>
    <x v="0"/>
    <x v="0"/>
    <x v="0"/>
  </r>
  <r>
    <x v="0"/>
    <x v="0"/>
    <x v="4"/>
    <x v="12"/>
    <x v="292"/>
    <n v="2203"/>
    <s v="Hicks, Lisa"/>
    <x v="2"/>
    <x v="0"/>
    <x v="0"/>
    <n v="33.25"/>
    <x v="0"/>
    <x v="1"/>
    <m/>
    <n v="33.25"/>
    <m/>
    <x v="0"/>
    <x v="0"/>
    <x v="0"/>
  </r>
  <r>
    <x v="0"/>
    <x v="0"/>
    <x v="4"/>
    <x v="12"/>
    <x v="292"/>
    <n v="2482"/>
    <s v="Jones, Deborah B."/>
    <x v="2"/>
    <x v="0"/>
    <x v="0"/>
    <n v="40"/>
    <x v="0"/>
    <x v="1"/>
    <m/>
    <n v="40"/>
    <m/>
    <x v="0"/>
    <x v="0"/>
    <x v="0"/>
  </r>
  <r>
    <x v="0"/>
    <x v="0"/>
    <x v="4"/>
    <x v="12"/>
    <x v="292"/>
    <n v="1206"/>
    <s v="Lorenz, Viola B."/>
    <x v="2"/>
    <x v="0"/>
    <x v="0"/>
    <n v="40"/>
    <x v="0"/>
    <x v="1"/>
    <m/>
    <n v="40"/>
    <m/>
    <x v="0"/>
    <x v="0"/>
    <x v="0"/>
  </r>
  <r>
    <x v="0"/>
    <x v="0"/>
    <x v="4"/>
    <x v="12"/>
    <x v="292"/>
    <n v="2486"/>
    <s v="Martin, Dusty M."/>
    <x v="2"/>
    <x v="0"/>
    <x v="0"/>
    <n v="40"/>
    <x v="0"/>
    <x v="1"/>
    <m/>
    <n v="40"/>
    <m/>
    <x v="0"/>
    <x v="0"/>
    <x v="0"/>
  </r>
  <r>
    <x v="0"/>
    <x v="0"/>
    <x v="4"/>
    <x v="12"/>
    <x v="292"/>
    <n v="2475"/>
    <s v="Smith, Shannon F."/>
    <x v="2"/>
    <x v="0"/>
    <x v="0"/>
    <n v="40"/>
    <x v="0"/>
    <x v="1"/>
    <m/>
    <n v="40"/>
    <m/>
    <x v="0"/>
    <x v="0"/>
    <x v="0"/>
  </r>
  <r>
    <x v="0"/>
    <x v="0"/>
    <x v="6"/>
    <x v="13"/>
    <x v="292"/>
    <n v="2175"/>
    <s v="Akulic, Marlene"/>
    <x v="2"/>
    <x v="0"/>
    <x v="0"/>
    <n v="40"/>
    <x v="0"/>
    <x v="1"/>
    <n v="4"/>
    <n v="40"/>
    <m/>
    <x v="0"/>
    <x v="0"/>
    <x v="0"/>
  </r>
  <r>
    <x v="0"/>
    <x v="0"/>
    <x v="6"/>
    <x v="13"/>
    <x v="292"/>
    <n v="2340"/>
    <s v="Atkins, Reva"/>
    <x v="2"/>
    <x v="0"/>
    <x v="0"/>
    <n v="11"/>
    <x v="0"/>
    <x v="1"/>
    <m/>
    <n v="11"/>
    <m/>
    <x v="0"/>
    <x v="0"/>
    <x v="0"/>
  </r>
  <r>
    <x v="0"/>
    <x v="0"/>
    <x v="6"/>
    <x v="13"/>
    <x v="292"/>
    <n v="2470"/>
    <s v="Bivens, Bethany M."/>
    <x v="2"/>
    <x v="0"/>
    <x v="0"/>
    <n v="31"/>
    <x v="0"/>
    <x v="1"/>
    <m/>
    <n v="31"/>
    <m/>
    <x v="0"/>
    <x v="0"/>
    <x v="0"/>
  </r>
  <r>
    <x v="0"/>
    <x v="0"/>
    <x v="6"/>
    <x v="13"/>
    <x v="292"/>
    <n v="2229"/>
    <s v="Bledsoe, Amy"/>
    <x v="2"/>
    <x v="0"/>
    <x v="0"/>
    <n v="30"/>
    <x v="0"/>
    <x v="1"/>
    <m/>
    <n v="30"/>
    <m/>
    <x v="0"/>
    <x v="0"/>
    <x v="0"/>
  </r>
  <r>
    <x v="0"/>
    <x v="0"/>
    <x v="6"/>
    <x v="13"/>
    <x v="292"/>
    <n v="2190"/>
    <s v="Bookout, Nancy"/>
    <x v="2"/>
    <x v="0"/>
    <x v="0"/>
    <n v="29"/>
    <x v="0"/>
    <x v="1"/>
    <m/>
    <n v="29"/>
    <m/>
    <x v="0"/>
    <x v="0"/>
    <x v="0"/>
  </r>
  <r>
    <x v="0"/>
    <x v="0"/>
    <x v="6"/>
    <x v="13"/>
    <x v="292"/>
    <n v="2382"/>
    <s v="Bourzac, Nanette L."/>
    <x v="2"/>
    <x v="0"/>
    <x v="0"/>
    <n v="40"/>
    <x v="0"/>
    <x v="1"/>
    <n v="2.3167"/>
    <n v="40"/>
    <m/>
    <x v="0"/>
    <x v="0"/>
    <x v="0"/>
  </r>
  <r>
    <x v="0"/>
    <x v="0"/>
    <x v="6"/>
    <x v="13"/>
    <x v="292"/>
    <n v="2316"/>
    <s v="Brummett, Sebrina D."/>
    <x v="2"/>
    <x v="0"/>
    <x v="0"/>
    <n v="34.25"/>
    <x v="0"/>
    <x v="1"/>
    <m/>
    <n v="34.25"/>
    <m/>
    <x v="0"/>
    <x v="0"/>
    <x v="0"/>
  </r>
  <r>
    <x v="0"/>
    <x v="0"/>
    <x v="6"/>
    <x v="13"/>
    <x v="292"/>
    <n v="2156"/>
    <s v="Bryan, Sheena L."/>
    <x v="2"/>
    <x v="0"/>
    <x v="0"/>
    <n v="40"/>
    <x v="0"/>
    <x v="1"/>
    <n v="4"/>
    <n v="40"/>
    <m/>
    <x v="0"/>
    <x v="0"/>
    <x v="0"/>
  </r>
  <r>
    <x v="0"/>
    <x v="0"/>
    <x v="6"/>
    <x v="13"/>
    <x v="292"/>
    <n v="2326"/>
    <s v="Burger, Mary M."/>
    <x v="2"/>
    <x v="0"/>
    <x v="0"/>
    <n v="34"/>
    <x v="0"/>
    <x v="1"/>
    <m/>
    <n v="34"/>
    <m/>
    <x v="0"/>
    <x v="0"/>
    <x v="0"/>
  </r>
  <r>
    <x v="0"/>
    <x v="0"/>
    <x v="6"/>
    <x v="13"/>
    <x v="292"/>
    <n v="1010"/>
    <s v="Carroll, Robin M."/>
    <x v="2"/>
    <x v="0"/>
    <x v="0"/>
    <n v="35.75"/>
    <x v="0"/>
    <x v="1"/>
    <m/>
    <n v="35.75"/>
    <m/>
    <x v="0"/>
    <x v="0"/>
    <x v="0"/>
  </r>
  <r>
    <x v="0"/>
    <x v="0"/>
    <x v="6"/>
    <x v="13"/>
    <x v="292"/>
    <n v="2068"/>
    <s v="Cathcart, Bess L."/>
    <x v="2"/>
    <x v="0"/>
    <x v="0"/>
    <n v="40"/>
    <x v="0"/>
    <x v="1"/>
    <n v="3.5"/>
    <n v="40"/>
    <m/>
    <x v="0"/>
    <x v="0"/>
    <x v="0"/>
  </r>
  <r>
    <x v="0"/>
    <x v="0"/>
    <x v="6"/>
    <x v="13"/>
    <x v="292"/>
    <n v="2098"/>
    <s v="Childress, Stacy M."/>
    <x v="2"/>
    <x v="0"/>
    <x v="0"/>
    <n v="32.5"/>
    <x v="0"/>
    <x v="1"/>
    <m/>
    <n v="32.5"/>
    <m/>
    <x v="0"/>
    <x v="0"/>
    <x v="0"/>
  </r>
  <r>
    <x v="0"/>
    <x v="0"/>
    <x v="6"/>
    <x v="13"/>
    <x v="292"/>
    <n v="2430"/>
    <s v="Coburn, Lisa"/>
    <x v="2"/>
    <x v="0"/>
    <x v="0"/>
    <n v="33"/>
    <x v="0"/>
    <x v="1"/>
    <m/>
    <n v="33"/>
    <m/>
    <x v="0"/>
    <x v="0"/>
    <x v="0"/>
  </r>
  <r>
    <x v="0"/>
    <x v="0"/>
    <x v="6"/>
    <x v="13"/>
    <x v="292"/>
    <n v="1362"/>
    <s v="Davis, Kimberly S."/>
    <x v="2"/>
    <x v="0"/>
    <x v="0"/>
    <n v="40"/>
    <x v="0"/>
    <x v="1"/>
    <n v="3"/>
    <n v="40"/>
    <m/>
    <x v="0"/>
    <x v="0"/>
    <x v="0"/>
  </r>
  <r>
    <x v="0"/>
    <x v="0"/>
    <x v="6"/>
    <x v="13"/>
    <x v="292"/>
    <n v="1465"/>
    <s v="Dotson, Wanda A."/>
    <x v="2"/>
    <x v="0"/>
    <x v="0"/>
    <n v="40"/>
    <x v="0"/>
    <x v="1"/>
    <n v="4"/>
    <n v="40"/>
    <m/>
    <x v="0"/>
    <x v="0"/>
    <x v="0"/>
  </r>
  <r>
    <x v="0"/>
    <x v="0"/>
    <x v="6"/>
    <x v="13"/>
    <x v="292"/>
    <n v="2046"/>
    <s v="Dunn, Lois"/>
    <x v="2"/>
    <x v="0"/>
    <x v="0"/>
    <n v="40"/>
    <x v="0"/>
    <x v="1"/>
    <m/>
    <n v="40"/>
    <m/>
    <x v="0"/>
    <x v="0"/>
    <x v="0"/>
  </r>
  <r>
    <x v="0"/>
    <x v="0"/>
    <x v="6"/>
    <x v="13"/>
    <x v="292"/>
    <n v="2492"/>
    <s v="Ghormley, Kelly M."/>
    <x v="2"/>
    <x v="0"/>
    <x v="0"/>
    <n v="40"/>
    <x v="0"/>
    <x v="1"/>
    <m/>
    <n v="40"/>
    <m/>
    <x v="0"/>
    <x v="0"/>
    <x v="0"/>
  </r>
  <r>
    <x v="0"/>
    <x v="0"/>
    <x v="6"/>
    <x v="13"/>
    <x v="292"/>
    <n v="2319"/>
    <s v="Gibby, Deborah"/>
    <x v="2"/>
    <x v="0"/>
    <x v="0"/>
    <n v="40"/>
    <x v="0"/>
    <x v="1"/>
    <n v="4"/>
    <n v="40"/>
    <m/>
    <x v="0"/>
    <x v="0"/>
    <x v="0"/>
  </r>
  <r>
    <x v="0"/>
    <x v="0"/>
    <x v="6"/>
    <x v="13"/>
    <x v="292"/>
    <n v="2286"/>
    <s v="Godwin, Tonya"/>
    <x v="2"/>
    <x v="0"/>
    <x v="0"/>
    <n v="40"/>
    <x v="0"/>
    <x v="1"/>
    <n v="4"/>
    <n v="40"/>
    <m/>
    <x v="0"/>
    <x v="0"/>
    <x v="0"/>
  </r>
  <r>
    <x v="0"/>
    <x v="0"/>
    <x v="6"/>
    <x v="13"/>
    <x v="292"/>
    <n v="2386"/>
    <s v="Hampton, Angela"/>
    <x v="2"/>
    <x v="0"/>
    <x v="0"/>
    <n v="22.25"/>
    <x v="0"/>
    <x v="1"/>
    <m/>
    <n v="22.25"/>
    <m/>
    <x v="0"/>
    <x v="0"/>
    <x v="0"/>
  </r>
  <r>
    <x v="0"/>
    <x v="0"/>
    <x v="6"/>
    <x v="13"/>
    <x v="292"/>
    <n v="2373"/>
    <s v="Helton, Lisa K."/>
    <x v="2"/>
    <x v="0"/>
    <x v="0"/>
    <n v="31.5"/>
    <x v="0"/>
    <x v="1"/>
    <m/>
    <n v="31.5"/>
    <m/>
    <x v="0"/>
    <x v="0"/>
    <x v="0"/>
  </r>
  <r>
    <x v="0"/>
    <x v="0"/>
    <x v="6"/>
    <x v="13"/>
    <x v="292"/>
    <n v="2261"/>
    <s v="Howarth, Amy"/>
    <x v="2"/>
    <x v="0"/>
    <x v="0"/>
    <n v="31"/>
    <x v="0"/>
    <x v="1"/>
    <m/>
    <n v="31"/>
    <n v="10"/>
    <x v="0"/>
    <x v="0"/>
    <x v="0"/>
  </r>
  <r>
    <x v="0"/>
    <x v="0"/>
    <x v="6"/>
    <x v="13"/>
    <x v="292"/>
    <n v="1480"/>
    <s v="Kliever, Debbie J."/>
    <x v="2"/>
    <x v="0"/>
    <x v="0"/>
    <n v="32.25"/>
    <x v="0"/>
    <x v="1"/>
    <m/>
    <n v="32.25"/>
    <m/>
    <x v="0"/>
    <x v="0"/>
    <x v="0"/>
  </r>
  <r>
    <x v="0"/>
    <x v="0"/>
    <x v="6"/>
    <x v="13"/>
    <x v="292"/>
    <n v="1259"/>
    <s v="Lee, Ginger"/>
    <x v="2"/>
    <x v="0"/>
    <x v="0"/>
    <n v="39.25"/>
    <x v="0"/>
    <x v="1"/>
    <m/>
    <n v="39.25"/>
    <m/>
    <x v="0"/>
    <x v="0"/>
    <x v="0"/>
  </r>
  <r>
    <x v="0"/>
    <x v="0"/>
    <x v="6"/>
    <x v="13"/>
    <x v="292"/>
    <n v="2176"/>
    <s v="May, Cynthia L."/>
    <x v="2"/>
    <x v="0"/>
    <x v="0"/>
    <n v="40"/>
    <x v="0"/>
    <x v="1"/>
    <n v="2"/>
    <n v="40"/>
    <m/>
    <x v="0"/>
    <x v="0"/>
    <x v="0"/>
  </r>
  <r>
    <x v="0"/>
    <x v="0"/>
    <x v="6"/>
    <x v="13"/>
    <x v="292"/>
    <n v="1558"/>
    <s v="McCluskey, Loreta R."/>
    <x v="2"/>
    <x v="0"/>
    <x v="0"/>
    <n v="30"/>
    <x v="0"/>
    <x v="1"/>
    <m/>
    <n v="30"/>
    <n v="10"/>
    <x v="0"/>
    <x v="0"/>
    <x v="0"/>
  </r>
  <r>
    <x v="0"/>
    <x v="0"/>
    <x v="6"/>
    <x v="13"/>
    <x v="292"/>
    <n v="2380"/>
    <s v="Moore, Darlene"/>
    <x v="2"/>
    <x v="0"/>
    <x v="0"/>
    <n v="40"/>
    <x v="0"/>
    <x v="1"/>
    <n v="4"/>
    <n v="40"/>
    <m/>
    <x v="0"/>
    <x v="0"/>
    <x v="0"/>
  </r>
  <r>
    <x v="0"/>
    <x v="0"/>
    <x v="6"/>
    <x v="13"/>
    <x v="292"/>
    <n v="2465"/>
    <s v="Morris, Jessie A."/>
    <x v="2"/>
    <x v="0"/>
    <x v="0"/>
    <n v="21"/>
    <x v="0"/>
    <x v="1"/>
    <m/>
    <n v="21"/>
    <m/>
    <x v="0"/>
    <x v="0"/>
    <x v="0"/>
  </r>
  <r>
    <x v="0"/>
    <x v="0"/>
    <x v="6"/>
    <x v="13"/>
    <x v="292"/>
    <n v="1559"/>
    <s v="Nichols, Brenda S."/>
    <x v="2"/>
    <x v="0"/>
    <x v="0"/>
    <n v="22"/>
    <x v="0"/>
    <x v="1"/>
    <m/>
    <n v="22"/>
    <m/>
    <x v="0"/>
    <x v="0"/>
    <x v="0"/>
  </r>
  <r>
    <x v="0"/>
    <x v="0"/>
    <x v="6"/>
    <x v="13"/>
    <x v="292"/>
    <n v="2415"/>
    <s v="Patterson, Pamela"/>
    <x v="2"/>
    <x v="0"/>
    <x v="0"/>
    <n v="40"/>
    <x v="0"/>
    <x v="1"/>
    <m/>
    <n v="40"/>
    <m/>
    <x v="0"/>
    <x v="0"/>
    <x v="0"/>
  </r>
  <r>
    <x v="0"/>
    <x v="0"/>
    <x v="6"/>
    <x v="13"/>
    <x v="292"/>
    <n v="2259"/>
    <s v="Peels, Carolyn K."/>
    <x v="2"/>
    <x v="0"/>
    <x v="0"/>
    <n v="40"/>
    <x v="0"/>
    <x v="1"/>
    <m/>
    <n v="40"/>
    <m/>
    <x v="0"/>
    <x v="0"/>
    <x v="0"/>
  </r>
  <r>
    <x v="0"/>
    <x v="0"/>
    <x v="6"/>
    <x v="13"/>
    <x v="292"/>
    <n v="2483"/>
    <s v="Reagan, Sandra I."/>
    <x v="2"/>
    <x v="0"/>
    <x v="0"/>
    <n v="40"/>
    <x v="0"/>
    <x v="1"/>
    <m/>
    <n v="40"/>
    <m/>
    <x v="0"/>
    <x v="0"/>
    <x v="0"/>
  </r>
  <r>
    <x v="0"/>
    <x v="0"/>
    <x v="6"/>
    <x v="13"/>
    <x v="292"/>
    <n v="2459"/>
    <s v="Redman, Melissa G."/>
    <x v="2"/>
    <x v="0"/>
    <x v="0"/>
    <n v="40"/>
    <x v="0"/>
    <x v="1"/>
    <m/>
    <n v="40"/>
    <m/>
    <x v="0"/>
    <x v="0"/>
    <x v="0"/>
  </r>
  <r>
    <x v="0"/>
    <x v="0"/>
    <x v="6"/>
    <x v="13"/>
    <x v="292"/>
    <n v="1997"/>
    <s v="Roberts, Lisa R."/>
    <x v="2"/>
    <x v="0"/>
    <x v="0"/>
    <n v="40"/>
    <x v="0"/>
    <x v="1"/>
    <m/>
    <n v="40"/>
    <m/>
    <x v="0"/>
    <x v="0"/>
    <x v="0"/>
  </r>
  <r>
    <x v="0"/>
    <x v="0"/>
    <x v="6"/>
    <x v="13"/>
    <x v="292"/>
    <n v="2440"/>
    <s v="Rupinski, Alexis M."/>
    <x v="2"/>
    <x v="0"/>
    <x v="0"/>
    <n v="27"/>
    <x v="0"/>
    <x v="1"/>
    <m/>
    <n v="27"/>
    <m/>
    <x v="0"/>
    <x v="0"/>
    <x v="0"/>
  </r>
  <r>
    <x v="0"/>
    <x v="0"/>
    <x v="6"/>
    <x v="13"/>
    <x v="292"/>
    <n v="2192"/>
    <s v="Rupinski, Angela"/>
    <x v="2"/>
    <x v="0"/>
    <x v="0"/>
    <n v="32"/>
    <x v="0"/>
    <x v="1"/>
    <m/>
    <n v="32"/>
    <m/>
    <x v="0"/>
    <x v="0"/>
    <x v="0"/>
  </r>
  <r>
    <x v="0"/>
    <x v="0"/>
    <x v="6"/>
    <x v="13"/>
    <x v="292"/>
    <n v="2441"/>
    <s v="Selby, Chasity"/>
    <x v="2"/>
    <x v="0"/>
    <x v="0"/>
    <n v="40"/>
    <x v="0"/>
    <x v="1"/>
    <m/>
    <n v="40"/>
    <m/>
    <x v="0"/>
    <x v="0"/>
    <x v="0"/>
  </r>
  <r>
    <x v="0"/>
    <x v="0"/>
    <x v="6"/>
    <x v="13"/>
    <x v="292"/>
    <n v="1612"/>
    <s v="Self, Janet"/>
    <x v="2"/>
    <x v="0"/>
    <x v="0"/>
    <n v="40"/>
    <x v="0"/>
    <x v="1"/>
    <m/>
    <n v="40"/>
    <m/>
    <x v="0"/>
    <x v="0"/>
    <x v="0"/>
  </r>
  <r>
    <x v="0"/>
    <x v="0"/>
    <x v="6"/>
    <x v="13"/>
    <x v="292"/>
    <n v="2356"/>
    <s v="Sharp, Sonia"/>
    <x v="2"/>
    <x v="0"/>
    <x v="0"/>
    <n v="33"/>
    <x v="0"/>
    <x v="1"/>
    <m/>
    <n v="33"/>
    <m/>
    <x v="0"/>
    <x v="0"/>
    <x v="0"/>
  </r>
  <r>
    <x v="0"/>
    <x v="0"/>
    <x v="6"/>
    <x v="13"/>
    <x v="292"/>
    <n v="2471"/>
    <s v="Shepherd, Christina M."/>
    <x v="2"/>
    <x v="0"/>
    <x v="0"/>
    <n v="37"/>
    <x v="0"/>
    <x v="1"/>
    <m/>
    <n v="37"/>
    <m/>
    <x v="0"/>
    <x v="0"/>
    <x v="0"/>
  </r>
  <r>
    <x v="0"/>
    <x v="0"/>
    <x v="6"/>
    <x v="13"/>
    <x v="292"/>
    <n v="2423"/>
    <s v="Stafford, Tabitha"/>
    <x v="2"/>
    <x v="0"/>
    <x v="0"/>
    <n v="40"/>
    <x v="0"/>
    <x v="1"/>
    <n v="4"/>
    <n v="40"/>
    <m/>
    <x v="0"/>
    <x v="0"/>
    <x v="0"/>
  </r>
  <r>
    <x v="0"/>
    <x v="0"/>
    <x v="6"/>
    <x v="13"/>
    <x v="292"/>
    <n v="2464"/>
    <s v="Tipton, Rebecca G."/>
    <x v="2"/>
    <x v="0"/>
    <x v="0"/>
    <n v="21.25"/>
    <x v="0"/>
    <x v="1"/>
    <m/>
    <n v="21.25"/>
    <m/>
    <x v="0"/>
    <x v="0"/>
    <x v="0"/>
  </r>
  <r>
    <x v="0"/>
    <x v="0"/>
    <x v="6"/>
    <x v="13"/>
    <x v="292"/>
    <n v="2392"/>
    <s v="Veit, Beth"/>
    <x v="2"/>
    <x v="0"/>
    <x v="0"/>
    <n v="40"/>
    <x v="0"/>
    <x v="1"/>
    <n v="0.5"/>
    <n v="40"/>
    <m/>
    <x v="0"/>
    <x v="0"/>
    <x v="0"/>
  </r>
  <r>
    <x v="0"/>
    <x v="0"/>
    <x v="6"/>
    <x v="13"/>
    <x v="292"/>
    <n v="2426"/>
    <s v="Veit, Jordan A."/>
    <x v="2"/>
    <x v="0"/>
    <x v="0"/>
    <n v="37.5"/>
    <x v="0"/>
    <x v="1"/>
    <m/>
    <n v="37.5"/>
    <m/>
    <x v="0"/>
    <x v="0"/>
    <x v="0"/>
  </r>
  <r>
    <x v="0"/>
    <x v="0"/>
    <x v="6"/>
    <x v="13"/>
    <x v="292"/>
    <n v="2154"/>
    <s v="West, Sandra"/>
    <x v="2"/>
    <x v="0"/>
    <x v="0"/>
    <n v="40"/>
    <x v="0"/>
    <x v="1"/>
    <n v="4"/>
    <n v="40"/>
    <m/>
    <x v="0"/>
    <x v="0"/>
    <x v="0"/>
  </r>
  <r>
    <x v="0"/>
    <x v="0"/>
    <x v="6"/>
    <x v="13"/>
    <x v="292"/>
    <n v="2282"/>
    <s v="Young, Karen A."/>
    <x v="2"/>
    <x v="0"/>
    <x v="0"/>
    <n v="25.5"/>
    <x v="0"/>
    <x v="1"/>
    <m/>
    <n v="25.5"/>
    <m/>
    <x v="0"/>
    <x v="0"/>
    <x v="0"/>
  </r>
  <r>
    <x v="0"/>
    <x v="0"/>
    <x v="1"/>
    <x v="14"/>
    <x v="292"/>
    <n v="1280"/>
    <s v="Cooley, Tammy K."/>
    <x v="2"/>
    <x v="0"/>
    <x v="0"/>
    <n v="40"/>
    <x v="0"/>
    <x v="1"/>
    <n v="2.25"/>
    <n v="40"/>
    <m/>
    <x v="0"/>
    <x v="0"/>
    <x v="0"/>
  </r>
  <r>
    <x v="0"/>
    <x v="0"/>
    <x v="1"/>
    <x v="14"/>
    <x v="292"/>
    <n v="2489"/>
    <s v="Douglas, Krystopher J."/>
    <x v="2"/>
    <x v="0"/>
    <x v="0"/>
    <n v="40"/>
    <x v="0"/>
    <x v="1"/>
    <m/>
    <n v="40"/>
    <m/>
    <x v="0"/>
    <x v="0"/>
    <x v="0"/>
  </r>
  <r>
    <x v="0"/>
    <x v="0"/>
    <x v="1"/>
    <x v="14"/>
    <x v="292"/>
    <n v="2488"/>
    <s v="Givens, Robert D."/>
    <x v="2"/>
    <x v="0"/>
    <x v="0"/>
    <n v="36"/>
    <x v="0"/>
    <x v="1"/>
    <m/>
    <n v="36"/>
    <m/>
    <x v="0"/>
    <x v="0"/>
    <x v="0"/>
  </r>
  <r>
    <x v="0"/>
    <x v="0"/>
    <x v="1"/>
    <x v="14"/>
    <x v="292"/>
    <n v="2491"/>
    <s v="Kelly, Delmis L."/>
    <x v="2"/>
    <x v="0"/>
    <x v="0"/>
    <n v="40"/>
    <x v="0"/>
    <x v="1"/>
    <m/>
    <n v="40"/>
    <m/>
    <x v="0"/>
    <x v="0"/>
    <x v="0"/>
  </r>
  <r>
    <x v="0"/>
    <x v="0"/>
    <x v="1"/>
    <x v="14"/>
    <x v="292"/>
    <n v="1684"/>
    <s v="Mckee, Nathan"/>
    <x v="2"/>
    <x v="0"/>
    <x v="0"/>
    <n v="40"/>
    <x v="0"/>
    <x v="1"/>
    <n v="4.25"/>
    <n v="40"/>
    <m/>
    <x v="0"/>
    <x v="0"/>
    <x v="0"/>
  </r>
  <r>
    <x v="0"/>
    <x v="0"/>
    <x v="1"/>
    <x v="14"/>
    <x v="292"/>
    <n v="2337"/>
    <s v="Miller, Gary"/>
    <x v="2"/>
    <x v="0"/>
    <x v="0"/>
    <n v="40"/>
    <x v="0"/>
    <x v="1"/>
    <n v="4"/>
    <n v="40"/>
    <m/>
    <x v="0"/>
    <x v="0"/>
    <x v="0"/>
  </r>
  <r>
    <x v="0"/>
    <x v="0"/>
    <x v="1"/>
    <x v="14"/>
    <x v="292"/>
    <n v="2480"/>
    <s v="Parker, Jerry D."/>
    <x v="2"/>
    <x v="0"/>
    <x v="0"/>
    <n v="40"/>
    <x v="0"/>
    <x v="1"/>
    <m/>
    <n v="40"/>
    <m/>
    <x v="0"/>
    <x v="0"/>
    <x v="0"/>
  </r>
  <r>
    <x v="0"/>
    <x v="0"/>
    <x v="1"/>
    <x v="14"/>
    <x v="292"/>
    <n v="2493"/>
    <s v="Rankin, Alan D."/>
    <x v="2"/>
    <x v="0"/>
    <x v="0"/>
    <n v="40"/>
    <x v="0"/>
    <x v="1"/>
    <n v="0.5"/>
    <n v="40"/>
    <m/>
    <x v="0"/>
    <x v="0"/>
    <x v="0"/>
  </r>
  <r>
    <x v="0"/>
    <x v="0"/>
    <x v="1"/>
    <x v="14"/>
    <x v="292"/>
    <n v="2457"/>
    <s v="Richesin, Joey D."/>
    <x v="2"/>
    <x v="0"/>
    <x v="0"/>
    <n v="32.25"/>
    <x v="0"/>
    <x v="1"/>
    <m/>
    <n v="32.25"/>
    <m/>
    <x v="0"/>
    <x v="0"/>
    <x v="0"/>
  </r>
  <r>
    <x v="0"/>
    <x v="0"/>
    <x v="1"/>
    <x v="14"/>
    <x v="292"/>
    <n v="2348"/>
    <s v="Watson, Dennis"/>
    <x v="2"/>
    <x v="0"/>
    <x v="0"/>
    <n v="33"/>
    <x v="0"/>
    <x v="1"/>
    <m/>
    <n v="33"/>
    <m/>
    <x v="0"/>
    <x v="0"/>
    <x v="0"/>
  </r>
  <r>
    <x v="0"/>
    <x v="0"/>
    <x v="9"/>
    <x v="15"/>
    <x v="292"/>
    <n v="2285"/>
    <s v="Bivens, Diane"/>
    <x v="2"/>
    <x v="0"/>
    <x v="0"/>
    <n v="40"/>
    <x v="0"/>
    <x v="1"/>
    <m/>
    <n v="40"/>
    <m/>
    <x v="0"/>
    <x v="0"/>
    <x v="0"/>
  </r>
  <r>
    <x v="0"/>
    <x v="0"/>
    <x v="9"/>
    <x v="15"/>
    <x v="292"/>
    <n v="1856"/>
    <s v="Bivens, Tammie"/>
    <x v="2"/>
    <x v="0"/>
    <x v="0"/>
    <n v="30"/>
    <x v="0"/>
    <x v="1"/>
    <m/>
    <n v="30"/>
    <m/>
    <x v="0"/>
    <x v="0"/>
    <x v="0"/>
  </r>
  <r>
    <x v="0"/>
    <x v="0"/>
    <x v="9"/>
    <x v="15"/>
    <x v="292"/>
    <n v="2235"/>
    <s v="Clark, Elizabeth"/>
    <x v="2"/>
    <x v="0"/>
    <x v="0"/>
    <n v="29.5"/>
    <x v="0"/>
    <x v="1"/>
    <m/>
    <n v="29.5"/>
    <m/>
    <x v="0"/>
    <x v="0"/>
    <x v="0"/>
  </r>
  <r>
    <x v="0"/>
    <x v="0"/>
    <x v="9"/>
    <x v="15"/>
    <x v="292"/>
    <n v="1107"/>
    <s v="Hall, Mary"/>
    <x v="2"/>
    <x v="0"/>
    <x v="0"/>
    <n v="40"/>
    <x v="0"/>
    <x v="1"/>
    <n v="4"/>
    <n v="40"/>
    <m/>
    <x v="0"/>
    <x v="0"/>
    <x v="0"/>
  </r>
  <r>
    <x v="0"/>
    <x v="0"/>
    <x v="9"/>
    <x v="15"/>
    <x v="292"/>
    <n v="1866"/>
    <s v="Harris, Nancy"/>
    <x v="2"/>
    <x v="0"/>
    <x v="0"/>
    <n v="40"/>
    <x v="0"/>
    <x v="1"/>
    <m/>
    <n v="40"/>
    <m/>
    <x v="0"/>
    <x v="0"/>
    <x v="0"/>
  </r>
  <r>
    <x v="0"/>
    <x v="0"/>
    <x v="9"/>
    <x v="15"/>
    <x v="292"/>
    <n v="2495"/>
    <s v="Roberts, Beverly F."/>
    <x v="2"/>
    <x v="0"/>
    <x v="0"/>
    <n v="39"/>
    <x v="0"/>
    <x v="1"/>
    <m/>
    <n v="39"/>
    <m/>
    <x v="0"/>
    <x v="0"/>
    <x v="0"/>
  </r>
  <r>
    <x v="0"/>
    <x v="0"/>
    <x v="9"/>
    <x v="15"/>
    <x v="292"/>
    <n v="1967"/>
    <s v="Shaw, Teia L."/>
    <x v="2"/>
    <x v="0"/>
    <x v="0"/>
    <n v="22.5"/>
    <x v="0"/>
    <x v="1"/>
    <m/>
    <n v="22.5"/>
    <m/>
    <x v="0"/>
    <x v="0"/>
    <x v="0"/>
  </r>
  <r>
    <x v="0"/>
    <x v="0"/>
    <x v="7"/>
    <x v="16"/>
    <x v="292"/>
    <n v="2371"/>
    <s v="Barnes, Sarah"/>
    <x v="2"/>
    <x v="0"/>
    <x v="0"/>
    <n v="30"/>
    <x v="0"/>
    <x v="1"/>
    <m/>
    <n v="30"/>
    <n v="10"/>
    <x v="0"/>
    <x v="0"/>
    <x v="0"/>
  </r>
  <r>
    <x v="0"/>
    <x v="0"/>
    <x v="7"/>
    <x v="16"/>
    <x v="292"/>
    <n v="2193"/>
    <s v="Cannon, Jennifer"/>
    <x v="2"/>
    <x v="0"/>
    <x v="0"/>
    <n v="30"/>
    <x v="0"/>
    <x v="1"/>
    <m/>
    <n v="30"/>
    <m/>
    <x v="0"/>
    <x v="0"/>
    <x v="0"/>
  </r>
  <r>
    <x v="0"/>
    <x v="0"/>
    <x v="7"/>
    <x v="16"/>
    <x v="292"/>
    <n v="2463"/>
    <s v="Hicks, Shelby L."/>
    <x v="2"/>
    <x v="0"/>
    <x v="0"/>
    <n v="34.5"/>
    <x v="0"/>
    <x v="1"/>
    <m/>
    <n v="34.5"/>
    <n v="8"/>
    <x v="0"/>
    <x v="0"/>
    <x v="0"/>
  </r>
  <r>
    <x v="0"/>
    <x v="0"/>
    <x v="7"/>
    <x v="16"/>
    <x v="292"/>
    <n v="2405"/>
    <s v="Marrero, Rachel"/>
    <x v="2"/>
    <x v="0"/>
    <x v="0"/>
    <n v="40"/>
    <x v="0"/>
    <x v="1"/>
    <m/>
    <n v="40"/>
    <m/>
    <x v="0"/>
    <x v="0"/>
    <x v="0"/>
  </r>
  <r>
    <x v="0"/>
    <x v="0"/>
    <x v="7"/>
    <x v="16"/>
    <x v="292"/>
    <n v="2474"/>
    <s v="McDaniel, Kaylee M."/>
    <x v="2"/>
    <x v="0"/>
    <x v="0"/>
    <n v="30"/>
    <x v="0"/>
    <x v="1"/>
    <m/>
    <n v="30"/>
    <n v="10"/>
    <x v="0"/>
    <x v="0"/>
    <x v="0"/>
  </r>
  <r>
    <x v="0"/>
    <x v="0"/>
    <x v="7"/>
    <x v="16"/>
    <x v="292"/>
    <n v="2433"/>
    <s v="Millsaps, Tiea"/>
    <x v="2"/>
    <x v="0"/>
    <x v="0"/>
    <n v="23.75"/>
    <x v="0"/>
    <x v="1"/>
    <m/>
    <n v="23.75"/>
    <m/>
    <x v="0"/>
    <x v="0"/>
    <x v="0"/>
  </r>
  <r>
    <x v="0"/>
    <x v="0"/>
    <x v="7"/>
    <x v="16"/>
    <x v="292"/>
    <n v="2407"/>
    <s v="Thomas, Emily"/>
    <x v="2"/>
    <x v="0"/>
    <x v="0"/>
    <n v="40"/>
    <x v="0"/>
    <x v="1"/>
    <n v="4"/>
    <n v="40"/>
    <m/>
    <x v="0"/>
    <x v="0"/>
    <x v="0"/>
  </r>
  <r>
    <x v="0"/>
    <x v="0"/>
    <x v="5"/>
    <x v="17"/>
    <x v="292"/>
    <n v="2443"/>
    <s v="Hunt, Nancy M."/>
    <x v="2"/>
    <x v="0"/>
    <x v="0"/>
    <n v="29"/>
    <x v="0"/>
    <x v="1"/>
    <m/>
    <n v="29"/>
    <m/>
    <x v="0"/>
    <x v="0"/>
    <x v="0"/>
  </r>
  <r>
    <x v="0"/>
    <x v="0"/>
    <x v="5"/>
    <x v="17"/>
    <x v="292"/>
    <n v="2490"/>
    <s v="Johns, Todd Z."/>
    <x v="2"/>
    <x v="0"/>
    <x v="0"/>
    <n v="40"/>
    <x v="0"/>
    <x v="1"/>
    <m/>
    <n v="40"/>
    <m/>
    <x v="0"/>
    <x v="0"/>
    <x v="0"/>
  </r>
  <r>
    <x v="0"/>
    <x v="0"/>
    <x v="5"/>
    <x v="17"/>
    <x v="292"/>
    <n v="1920"/>
    <s v="Jones, Jena"/>
    <x v="2"/>
    <x v="0"/>
    <x v="0"/>
    <n v="18"/>
    <x v="0"/>
    <x v="1"/>
    <m/>
    <n v="18"/>
    <m/>
    <x v="0"/>
    <x v="0"/>
    <x v="0"/>
  </r>
  <r>
    <x v="0"/>
    <x v="0"/>
    <x v="21"/>
    <x v="18"/>
    <x v="292"/>
    <n v="2485"/>
    <s v="Wells, James H."/>
    <x v="2"/>
    <x v="0"/>
    <x v="0"/>
    <n v="40"/>
    <x v="0"/>
    <x v="1"/>
    <m/>
    <n v="40"/>
    <m/>
    <x v="0"/>
    <x v="0"/>
    <x v="0"/>
  </r>
  <r>
    <x v="0"/>
    <x v="0"/>
    <x v="8"/>
    <x v="19"/>
    <x v="292"/>
    <n v="2368"/>
    <s v="Barnes, Eric"/>
    <x v="2"/>
    <x v="0"/>
    <x v="0"/>
    <n v="30"/>
    <x v="0"/>
    <x v="1"/>
    <m/>
    <n v="30"/>
    <n v="10"/>
    <x v="0"/>
    <x v="0"/>
    <x v="0"/>
  </r>
  <r>
    <x v="0"/>
    <x v="0"/>
    <x v="8"/>
    <x v="19"/>
    <x v="292"/>
    <n v="2313"/>
    <s v="Gibby, Benjamin"/>
    <x v="2"/>
    <x v="0"/>
    <x v="0"/>
    <n v="40"/>
    <x v="0"/>
    <x v="1"/>
    <n v="4"/>
    <n v="40"/>
    <m/>
    <x v="0"/>
    <x v="0"/>
    <x v="0"/>
  </r>
  <r>
    <x v="0"/>
    <x v="0"/>
    <x v="8"/>
    <x v="19"/>
    <x v="292"/>
    <n v="2367"/>
    <s v="Hall, Fredrick L."/>
    <x v="2"/>
    <x v="0"/>
    <x v="0"/>
    <n v="40"/>
    <x v="0"/>
    <x v="1"/>
    <n v="4"/>
    <n v="40"/>
    <m/>
    <x v="0"/>
    <x v="0"/>
    <x v="0"/>
  </r>
  <r>
    <x v="0"/>
    <x v="0"/>
    <x v="0"/>
    <x v="0"/>
    <x v="293"/>
    <n v="2069"/>
    <s v="Bibee, Ronald S."/>
    <x v="2"/>
    <x v="0"/>
    <x v="0"/>
    <n v="40"/>
    <x v="0"/>
    <x v="1"/>
    <m/>
    <n v="40"/>
    <m/>
    <x v="0"/>
    <x v="0"/>
    <x v="0"/>
  </r>
  <r>
    <x v="0"/>
    <x v="0"/>
    <x v="0"/>
    <x v="0"/>
    <x v="293"/>
    <n v="1435"/>
    <s v="Bores, Carie L."/>
    <x v="2"/>
    <x v="0"/>
    <x v="0"/>
    <n v="40"/>
    <x v="0"/>
    <x v="1"/>
    <m/>
    <n v="40"/>
    <m/>
    <x v="0"/>
    <x v="0"/>
    <x v="0"/>
  </r>
  <r>
    <x v="0"/>
    <x v="0"/>
    <x v="0"/>
    <x v="0"/>
    <x v="293"/>
    <n v="2290"/>
    <s v="Garza, Cody"/>
    <x v="2"/>
    <x v="0"/>
    <x v="0"/>
    <n v="40"/>
    <x v="0"/>
    <x v="1"/>
    <m/>
    <n v="40"/>
    <m/>
    <x v="0"/>
    <x v="0"/>
    <x v="0"/>
  </r>
  <r>
    <x v="0"/>
    <x v="0"/>
    <x v="0"/>
    <x v="0"/>
    <x v="293"/>
    <n v="2451"/>
    <s v="Harrison, Chuck R."/>
    <x v="2"/>
    <x v="0"/>
    <x v="0"/>
    <n v="40"/>
    <x v="0"/>
    <x v="1"/>
    <m/>
    <n v="40"/>
    <m/>
    <x v="0"/>
    <x v="0"/>
    <x v="0"/>
  </r>
  <r>
    <x v="0"/>
    <x v="0"/>
    <x v="0"/>
    <x v="0"/>
    <x v="293"/>
    <n v="2296"/>
    <s v="Miller, Caleb"/>
    <x v="2"/>
    <x v="0"/>
    <x v="0"/>
    <n v="36"/>
    <x v="0"/>
    <x v="1"/>
    <m/>
    <n v="36"/>
    <m/>
    <x v="0"/>
    <x v="0"/>
    <x v="0"/>
  </r>
  <r>
    <x v="0"/>
    <x v="0"/>
    <x v="0"/>
    <x v="0"/>
    <x v="293"/>
    <n v="1079"/>
    <s v="Wilson, Jim"/>
    <x v="2"/>
    <x v="0"/>
    <x v="0"/>
    <n v="40"/>
    <x v="0"/>
    <x v="1"/>
    <m/>
    <n v="40"/>
    <m/>
    <x v="0"/>
    <x v="0"/>
    <x v="0"/>
  </r>
  <r>
    <x v="0"/>
    <x v="0"/>
    <x v="10"/>
    <x v="21"/>
    <x v="293"/>
    <n v="2312"/>
    <s v="Semach, Chad"/>
    <x v="2"/>
    <x v="0"/>
    <x v="0"/>
    <n v="40"/>
    <x v="0"/>
    <x v="1"/>
    <m/>
    <n v="40"/>
    <m/>
    <x v="0"/>
    <x v="0"/>
    <x v="0"/>
  </r>
  <r>
    <x v="0"/>
    <x v="0"/>
    <x v="11"/>
    <x v="1"/>
    <x v="293"/>
    <n v="1481"/>
    <s v="Dodd, Alex E."/>
    <x v="2"/>
    <x v="0"/>
    <x v="0"/>
    <n v="35"/>
    <x v="0"/>
    <x v="1"/>
    <m/>
    <n v="35"/>
    <n v="5"/>
    <x v="0"/>
    <x v="0"/>
    <x v="0"/>
  </r>
  <r>
    <x v="0"/>
    <x v="0"/>
    <x v="11"/>
    <x v="1"/>
    <x v="293"/>
    <n v="2007"/>
    <s v="Dodd, Patricia A."/>
    <x v="2"/>
    <x v="0"/>
    <x v="0"/>
    <n v="35"/>
    <x v="0"/>
    <x v="1"/>
    <m/>
    <n v="35"/>
    <n v="5"/>
    <x v="0"/>
    <x v="0"/>
    <x v="0"/>
  </r>
  <r>
    <x v="0"/>
    <x v="0"/>
    <x v="11"/>
    <x v="1"/>
    <x v="293"/>
    <n v="2469"/>
    <s v="Gibson, Michael S."/>
    <x v="2"/>
    <x v="0"/>
    <x v="0"/>
    <n v="40"/>
    <x v="0"/>
    <x v="1"/>
    <m/>
    <n v="40"/>
    <m/>
    <x v="0"/>
    <x v="0"/>
    <x v="0"/>
  </r>
  <r>
    <x v="0"/>
    <x v="0"/>
    <x v="12"/>
    <x v="2"/>
    <x v="293"/>
    <n v="1810"/>
    <s v="Damstetter, Suzanne"/>
    <x v="2"/>
    <x v="0"/>
    <x v="0"/>
    <n v="40"/>
    <x v="0"/>
    <x v="1"/>
    <m/>
    <n v="40"/>
    <m/>
    <x v="0"/>
    <x v="0"/>
    <x v="0"/>
  </r>
  <r>
    <x v="0"/>
    <x v="0"/>
    <x v="12"/>
    <x v="2"/>
    <x v="293"/>
    <n v="1831"/>
    <s v="Simmons, Kristie"/>
    <x v="2"/>
    <x v="0"/>
    <x v="0"/>
    <n v="40"/>
    <x v="0"/>
    <x v="1"/>
    <n v="0.25"/>
    <n v="40"/>
    <m/>
    <x v="0"/>
    <x v="0"/>
    <x v="0"/>
  </r>
  <r>
    <x v="0"/>
    <x v="0"/>
    <x v="13"/>
    <x v="3"/>
    <x v="293"/>
    <n v="1024"/>
    <s v="Hillard, Gary L."/>
    <x v="2"/>
    <x v="0"/>
    <x v="0"/>
    <n v="40"/>
    <x v="0"/>
    <x v="1"/>
    <m/>
    <n v="40"/>
    <m/>
    <x v="0"/>
    <x v="0"/>
    <x v="0"/>
  </r>
  <r>
    <x v="0"/>
    <x v="0"/>
    <x v="13"/>
    <x v="3"/>
    <x v="293"/>
    <n v="1027"/>
    <s v="Howard, Michael"/>
    <x v="2"/>
    <x v="0"/>
    <x v="0"/>
    <n v="24"/>
    <x v="0"/>
    <x v="1"/>
    <m/>
    <n v="24"/>
    <n v="16"/>
    <x v="0"/>
    <x v="0"/>
    <x v="0"/>
  </r>
  <r>
    <x v="0"/>
    <x v="0"/>
    <x v="13"/>
    <x v="3"/>
    <x v="293"/>
    <n v="2425"/>
    <s v="Lewelling, Gary L."/>
    <x v="2"/>
    <x v="0"/>
    <x v="0"/>
    <n v="40"/>
    <x v="0"/>
    <x v="1"/>
    <m/>
    <n v="40"/>
    <m/>
    <x v="0"/>
    <x v="0"/>
    <x v="0"/>
  </r>
  <r>
    <x v="0"/>
    <x v="0"/>
    <x v="13"/>
    <x v="3"/>
    <x v="293"/>
    <n v="2034"/>
    <s v="Powers, Joshua"/>
    <x v="2"/>
    <x v="0"/>
    <x v="0"/>
    <n v="40"/>
    <x v="0"/>
    <x v="1"/>
    <m/>
    <n v="40"/>
    <m/>
    <x v="0"/>
    <x v="0"/>
    <x v="0"/>
  </r>
  <r>
    <x v="0"/>
    <x v="0"/>
    <x v="13"/>
    <x v="3"/>
    <x v="293"/>
    <n v="1420"/>
    <s v="Simmons, James T."/>
    <x v="2"/>
    <x v="0"/>
    <x v="0"/>
    <n v="40"/>
    <x v="0"/>
    <x v="1"/>
    <m/>
    <n v="40"/>
    <m/>
    <x v="0"/>
    <x v="0"/>
    <x v="0"/>
  </r>
  <r>
    <x v="0"/>
    <x v="0"/>
    <x v="14"/>
    <x v="4"/>
    <x v="293"/>
    <n v="2100"/>
    <s v="Glenn, Kristy"/>
    <x v="2"/>
    <x v="0"/>
    <x v="0"/>
    <m/>
    <x v="0"/>
    <x v="1"/>
    <m/>
    <m/>
    <n v="40"/>
    <x v="0"/>
    <x v="0"/>
    <x v="0"/>
  </r>
  <r>
    <x v="0"/>
    <x v="0"/>
    <x v="15"/>
    <x v="5"/>
    <x v="293"/>
    <n v="1717"/>
    <s v="Burchfield, Jeannie"/>
    <x v="2"/>
    <x v="0"/>
    <x v="0"/>
    <n v="35.25"/>
    <x v="0"/>
    <x v="1"/>
    <m/>
    <n v="35.25"/>
    <m/>
    <x v="0"/>
    <x v="0"/>
    <x v="0"/>
  </r>
  <r>
    <x v="0"/>
    <x v="0"/>
    <x v="15"/>
    <x v="5"/>
    <x v="293"/>
    <n v="2122"/>
    <s v="Denton, Ashley"/>
    <x v="2"/>
    <x v="0"/>
    <x v="0"/>
    <n v="40"/>
    <x v="0"/>
    <x v="1"/>
    <m/>
    <n v="40"/>
    <m/>
    <x v="0"/>
    <x v="0"/>
    <x v="0"/>
  </r>
  <r>
    <x v="0"/>
    <x v="0"/>
    <x v="15"/>
    <x v="5"/>
    <x v="293"/>
    <n v="2478"/>
    <s v="DeSimone, Nicole R."/>
    <x v="2"/>
    <x v="0"/>
    <x v="0"/>
    <n v="37.5"/>
    <x v="0"/>
    <x v="1"/>
    <m/>
    <n v="37.5"/>
    <m/>
    <x v="0"/>
    <x v="0"/>
    <x v="0"/>
  </r>
  <r>
    <x v="0"/>
    <x v="0"/>
    <x v="15"/>
    <x v="5"/>
    <x v="293"/>
    <n v="1904"/>
    <s v="Murr, Sherry"/>
    <x v="2"/>
    <x v="0"/>
    <x v="0"/>
    <n v="40"/>
    <x v="0"/>
    <x v="1"/>
    <m/>
    <n v="40"/>
    <m/>
    <x v="0"/>
    <x v="0"/>
    <x v="0"/>
  </r>
  <r>
    <x v="0"/>
    <x v="0"/>
    <x v="15"/>
    <x v="5"/>
    <x v="293"/>
    <n v="2479"/>
    <s v="Peterson, Samantha C."/>
    <x v="2"/>
    <x v="0"/>
    <x v="0"/>
    <n v="40"/>
    <x v="0"/>
    <x v="1"/>
    <m/>
    <n v="40"/>
    <m/>
    <x v="0"/>
    <x v="0"/>
    <x v="0"/>
  </r>
  <r>
    <x v="0"/>
    <x v="0"/>
    <x v="16"/>
    <x v="6"/>
    <x v="293"/>
    <n v="2230"/>
    <s v="Payne, Donna"/>
    <x v="2"/>
    <x v="0"/>
    <x v="0"/>
    <n v="40"/>
    <x v="0"/>
    <x v="1"/>
    <m/>
    <n v="40"/>
    <m/>
    <x v="0"/>
    <x v="0"/>
    <x v="0"/>
  </r>
  <r>
    <x v="0"/>
    <x v="0"/>
    <x v="17"/>
    <x v="20"/>
    <x v="293"/>
    <n v="2260"/>
    <s v="Lake, Stephanie"/>
    <x v="2"/>
    <x v="0"/>
    <x v="0"/>
    <m/>
    <x v="0"/>
    <x v="1"/>
    <m/>
    <m/>
    <m/>
    <x v="0"/>
    <x v="0"/>
    <x v="0"/>
  </r>
  <r>
    <x v="0"/>
    <x v="0"/>
    <x v="16"/>
    <x v="20"/>
    <x v="293"/>
    <n v="2260"/>
    <s v="Lake, Stephanie"/>
    <x v="2"/>
    <x v="0"/>
    <x v="0"/>
    <n v="40"/>
    <x v="0"/>
    <x v="1"/>
    <m/>
    <n v="40"/>
    <m/>
    <x v="0"/>
    <x v="0"/>
    <x v="0"/>
  </r>
  <r>
    <x v="0"/>
    <x v="0"/>
    <x v="2"/>
    <x v="8"/>
    <x v="293"/>
    <n v="1917"/>
    <s v="Rigley, Eric"/>
    <x v="2"/>
    <x v="0"/>
    <x v="0"/>
    <n v="40"/>
    <x v="0"/>
    <x v="1"/>
    <m/>
    <n v="40"/>
    <m/>
    <x v="0"/>
    <x v="0"/>
    <x v="0"/>
  </r>
  <r>
    <x v="0"/>
    <x v="0"/>
    <x v="2"/>
    <x v="8"/>
    <x v="293"/>
    <n v="2149"/>
    <s v="Robillard, Mathew"/>
    <x v="2"/>
    <x v="0"/>
    <x v="0"/>
    <n v="40"/>
    <x v="0"/>
    <x v="1"/>
    <m/>
    <n v="40"/>
    <m/>
    <x v="0"/>
    <x v="0"/>
    <x v="0"/>
  </r>
  <r>
    <x v="0"/>
    <x v="0"/>
    <x v="19"/>
    <x v="9"/>
    <x v="293"/>
    <n v="2466"/>
    <s v="Belback, Lorie J."/>
    <x v="2"/>
    <x v="0"/>
    <x v="0"/>
    <n v="18"/>
    <x v="0"/>
    <x v="1"/>
    <m/>
    <n v="18"/>
    <m/>
    <x v="0"/>
    <x v="0"/>
    <x v="0"/>
  </r>
  <r>
    <x v="0"/>
    <x v="0"/>
    <x v="19"/>
    <x v="9"/>
    <x v="293"/>
    <n v="2375"/>
    <s v="Jarosz, Jolene"/>
    <x v="2"/>
    <x v="0"/>
    <x v="0"/>
    <n v="5.5"/>
    <x v="0"/>
    <x v="1"/>
    <m/>
    <n v="5.5"/>
    <m/>
    <x v="0"/>
    <x v="0"/>
    <x v="0"/>
  </r>
  <r>
    <x v="0"/>
    <x v="0"/>
    <x v="19"/>
    <x v="9"/>
    <x v="293"/>
    <n v="2379"/>
    <s v="Thomas, Michelle"/>
    <x v="2"/>
    <x v="0"/>
    <x v="0"/>
    <n v="18.75"/>
    <x v="0"/>
    <x v="1"/>
    <m/>
    <n v="18.75"/>
    <m/>
    <x v="0"/>
    <x v="0"/>
    <x v="0"/>
  </r>
  <r>
    <x v="0"/>
    <x v="0"/>
    <x v="20"/>
    <x v="10"/>
    <x v="293"/>
    <n v="2477"/>
    <s v="Bloom, Phillip J."/>
    <x v="2"/>
    <x v="0"/>
    <x v="0"/>
    <n v="17.25"/>
    <x v="0"/>
    <x v="1"/>
    <m/>
    <n v="17.25"/>
    <m/>
    <x v="0"/>
    <x v="0"/>
    <x v="0"/>
  </r>
  <r>
    <x v="0"/>
    <x v="0"/>
    <x v="3"/>
    <x v="11"/>
    <x v="293"/>
    <n v="2362"/>
    <s v="Fabrizio, Jamie"/>
    <x v="2"/>
    <x v="0"/>
    <x v="0"/>
    <n v="40"/>
    <x v="0"/>
    <x v="1"/>
    <n v="6.25"/>
    <n v="40"/>
    <m/>
    <x v="0"/>
    <x v="0"/>
    <x v="0"/>
  </r>
  <r>
    <x v="0"/>
    <x v="0"/>
    <x v="3"/>
    <x v="11"/>
    <x v="293"/>
    <n v="2408"/>
    <s v="Kelly, Justin"/>
    <x v="2"/>
    <x v="0"/>
    <x v="0"/>
    <n v="40"/>
    <x v="0"/>
    <x v="1"/>
    <m/>
    <n v="40"/>
    <m/>
    <x v="0"/>
    <x v="0"/>
    <x v="0"/>
  </r>
  <r>
    <x v="0"/>
    <x v="0"/>
    <x v="3"/>
    <x v="11"/>
    <x v="293"/>
    <n v="1749"/>
    <s v="Peels, Timothy L."/>
    <x v="2"/>
    <x v="0"/>
    <x v="0"/>
    <n v="33"/>
    <x v="0"/>
    <x v="1"/>
    <m/>
    <n v="33"/>
    <n v="10"/>
    <x v="0"/>
    <x v="0"/>
    <x v="0"/>
  </r>
  <r>
    <x v="0"/>
    <x v="0"/>
    <x v="3"/>
    <x v="11"/>
    <x v="293"/>
    <n v="2294"/>
    <s v="Poff, Jessica"/>
    <x v="2"/>
    <x v="0"/>
    <x v="0"/>
    <n v="40"/>
    <x v="0"/>
    <x v="1"/>
    <n v="3"/>
    <n v="40"/>
    <m/>
    <x v="0"/>
    <x v="0"/>
    <x v="0"/>
  </r>
  <r>
    <x v="0"/>
    <x v="0"/>
    <x v="3"/>
    <x v="11"/>
    <x v="293"/>
    <n v="2484"/>
    <s v="Schomaker, Carla J."/>
    <x v="2"/>
    <x v="0"/>
    <x v="0"/>
    <n v="35"/>
    <x v="0"/>
    <x v="1"/>
    <m/>
    <n v="35"/>
    <m/>
    <x v="0"/>
    <x v="0"/>
    <x v="0"/>
  </r>
  <r>
    <x v="0"/>
    <x v="0"/>
    <x v="3"/>
    <x v="11"/>
    <x v="293"/>
    <n v="2447"/>
    <s v="Schutt, Caleb R."/>
    <x v="2"/>
    <x v="0"/>
    <x v="0"/>
    <n v="40"/>
    <x v="0"/>
    <x v="1"/>
    <n v="5.5"/>
    <n v="40"/>
    <m/>
    <x v="0"/>
    <x v="0"/>
    <x v="0"/>
  </r>
  <r>
    <x v="0"/>
    <x v="0"/>
    <x v="3"/>
    <x v="11"/>
    <x v="293"/>
    <n v="2481"/>
    <s v="Smith, Justin E."/>
    <x v="2"/>
    <x v="0"/>
    <x v="0"/>
    <n v="40"/>
    <x v="0"/>
    <x v="1"/>
    <m/>
    <n v="40"/>
    <m/>
    <x v="0"/>
    <x v="0"/>
    <x v="0"/>
  </r>
  <r>
    <x v="0"/>
    <x v="0"/>
    <x v="3"/>
    <x v="11"/>
    <x v="293"/>
    <n v="2284"/>
    <s v="Underwood, Tracy"/>
    <x v="2"/>
    <x v="0"/>
    <x v="0"/>
    <n v="40"/>
    <x v="0"/>
    <x v="1"/>
    <m/>
    <n v="40"/>
    <m/>
    <x v="0"/>
    <x v="0"/>
    <x v="0"/>
  </r>
  <r>
    <x v="0"/>
    <x v="0"/>
    <x v="4"/>
    <x v="12"/>
    <x v="293"/>
    <n v="1410"/>
    <s v="Cooper, Alice F."/>
    <x v="2"/>
    <x v="0"/>
    <x v="0"/>
    <n v="40"/>
    <x v="0"/>
    <x v="1"/>
    <n v="9"/>
    <n v="40"/>
    <m/>
    <x v="0"/>
    <x v="0"/>
    <x v="0"/>
  </r>
  <r>
    <x v="0"/>
    <x v="0"/>
    <x v="4"/>
    <x v="12"/>
    <x v="293"/>
    <n v="2203"/>
    <s v="Hicks, Lisa"/>
    <x v="2"/>
    <x v="0"/>
    <x v="0"/>
    <n v="34"/>
    <x v="0"/>
    <x v="1"/>
    <m/>
    <n v="34"/>
    <m/>
    <x v="0"/>
    <x v="0"/>
    <x v="0"/>
  </r>
  <r>
    <x v="0"/>
    <x v="0"/>
    <x v="4"/>
    <x v="12"/>
    <x v="293"/>
    <n v="2482"/>
    <s v="Jones, Deborah B."/>
    <x v="2"/>
    <x v="0"/>
    <x v="0"/>
    <n v="40"/>
    <x v="0"/>
    <x v="1"/>
    <m/>
    <n v="40"/>
    <m/>
    <x v="0"/>
    <x v="0"/>
    <x v="0"/>
  </r>
  <r>
    <x v="0"/>
    <x v="0"/>
    <x v="4"/>
    <x v="12"/>
    <x v="293"/>
    <n v="1206"/>
    <s v="Lorenz, Viola B."/>
    <x v="2"/>
    <x v="0"/>
    <x v="0"/>
    <n v="40"/>
    <x v="0"/>
    <x v="1"/>
    <n v="3"/>
    <n v="40"/>
    <m/>
    <x v="0"/>
    <x v="0"/>
    <x v="0"/>
  </r>
  <r>
    <x v="0"/>
    <x v="0"/>
    <x v="4"/>
    <x v="12"/>
    <x v="293"/>
    <n v="2486"/>
    <s v="Martin, Dusty M."/>
    <x v="2"/>
    <x v="0"/>
    <x v="0"/>
    <n v="28.75"/>
    <x v="0"/>
    <x v="1"/>
    <m/>
    <n v="28.75"/>
    <m/>
    <x v="0"/>
    <x v="0"/>
    <x v="0"/>
  </r>
  <r>
    <x v="0"/>
    <x v="0"/>
    <x v="4"/>
    <x v="12"/>
    <x v="293"/>
    <n v="2475"/>
    <s v="Smith, Shannon F."/>
    <x v="2"/>
    <x v="0"/>
    <x v="0"/>
    <n v="40"/>
    <x v="0"/>
    <x v="1"/>
    <m/>
    <n v="40"/>
    <m/>
    <x v="0"/>
    <x v="0"/>
    <x v="0"/>
  </r>
  <r>
    <x v="0"/>
    <x v="0"/>
    <x v="6"/>
    <x v="13"/>
    <x v="293"/>
    <n v="2175"/>
    <s v="Akulic, Marlene"/>
    <x v="2"/>
    <x v="0"/>
    <x v="0"/>
    <n v="40"/>
    <x v="0"/>
    <x v="1"/>
    <n v="9"/>
    <n v="40"/>
    <m/>
    <x v="0"/>
    <x v="0"/>
    <x v="0"/>
  </r>
  <r>
    <x v="0"/>
    <x v="0"/>
    <x v="6"/>
    <x v="13"/>
    <x v="293"/>
    <n v="2340"/>
    <s v="Atkins, Reva"/>
    <x v="2"/>
    <x v="0"/>
    <x v="0"/>
    <n v="40"/>
    <x v="0"/>
    <x v="1"/>
    <n v="9.5"/>
    <n v="40"/>
    <m/>
    <x v="0"/>
    <x v="0"/>
    <x v="0"/>
  </r>
  <r>
    <x v="0"/>
    <x v="0"/>
    <x v="6"/>
    <x v="13"/>
    <x v="293"/>
    <n v="2470"/>
    <s v="Bivens, Bethany M."/>
    <x v="2"/>
    <x v="0"/>
    <x v="0"/>
    <n v="40"/>
    <x v="0"/>
    <x v="1"/>
    <n v="4.25"/>
    <n v="40"/>
    <m/>
    <x v="0"/>
    <x v="0"/>
    <x v="0"/>
  </r>
  <r>
    <x v="0"/>
    <x v="0"/>
    <x v="6"/>
    <x v="13"/>
    <x v="293"/>
    <n v="2229"/>
    <s v="Bledsoe, Amy"/>
    <x v="2"/>
    <x v="0"/>
    <x v="0"/>
    <n v="35"/>
    <x v="0"/>
    <x v="1"/>
    <m/>
    <n v="35"/>
    <m/>
    <x v="0"/>
    <x v="0"/>
    <x v="0"/>
  </r>
  <r>
    <x v="0"/>
    <x v="0"/>
    <x v="6"/>
    <x v="13"/>
    <x v="293"/>
    <n v="2382"/>
    <s v="Bourzac, Nanette L."/>
    <x v="2"/>
    <x v="0"/>
    <x v="0"/>
    <n v="40"/>
    <x v="0"/>
    <x v="1"/>
    <n v="6.75"/>
    <n v="40"/>
    <m/>
    <x v="0"/>
    <x v="0"/>
    <x v="0"/>
  </r>
  <r>
    <x v="0"/>
    <x v="0"/>
    <x v="6"/>
    <x v="13"/>
    <x v="293"/>
    <n v="2039"/>
    <s v="Brooks, Tammy C."/>
    <x v="2"/>
    <x v="0"/>
    <x v="0"/>
    <n v="40"/>
    <x v="0"/>
    <x v="1"/>
    <m/>
    <n v="40"/>
    <m/>
    <x v="0"/>
    <x v="0"/>
    <x v="0"/>
  </r>
  <r>
    <x v="0"/>
    <x v="0"/>
    <x v="6"/>
    <x v="13"/>
    <x v="293"/>
    <n v="2316"/>
    <s v="Brummett, Sebrina D."/>
    <x v="2"/>
    <x v="0"/>
    <x v="0"/>
    <n v="30"/>
    <x v="0"/>
    <x v="1"/>
    <m/>
    <n v="30"/>
    <m/>
    <x v="0"/>
    <x v="0"/>
    <x v="0"/>
  </r>
  <r>
    <x v="0"/>
    <x v="0"/>
    <x v="6"/>
    <x v="13"/>
    <x v="293"/>
    <n v="2156"/>
    <s v="Bryan, Sheena L."/>
    <x v="2"/>
    <x v="0"/>
    <x v="0"/>
    <n v="26"/>
    <x v="0"/>
    <x v="1"/>
    <m/>
    <n v="26"/>
    <m/>
    <x v="0"/>
    <x v="0"/>
    <x v="0"/>
  </r>
  <r>
    <x v="0"/>
    <x v="0"/>
    <x v="6"/>
    <x v="13"/>
    <x v="293"/>
    <n v="2326"/>
    <s v="Burger, Mary M."/>
    <x v="2"/>
    <x v="0"/>
    <x v="0"/>
    <n v="34.75"/>
    <x v="0"/>
    <x v="1"/>
    <m/>
    <n v="34.75"/>
    <m/>
    <x v="0"/>
    <x v="0"/>
    <x v="0"/>
  </r>
  <r>
    <x v="0"/>
    <x v="0"/>
    <x v="6"/>
    <x v="13"/>
    <x v="293"/>
    <n v="1010"/>
    <s v="Carroll, Robin M."/>
    <x v="2"/>
    <x v="0"/>
    <x v="0"/>
    <n v="40"/>
    <x v="0"/>
    <x v="1"/>
    <m/>
    <n v="40"/>
    <m/>
    <x v="0"/>
    <x v="0"/>
    <x v="0"/>
  </r>
  <r>
    <x v="0"/>
    <x v="0"/>
    <x v="6"/>
    <x v="13"/>
    <x v="293"/>
    <n v="2068"/>
    <s v="Cathcart, Bess L."/>
    <x v="2"/>
    <x v="0"/>
    <x v="0"/>
    <n v="22"/>
    <x v="0"/>
    <x v="1"/>
    <m/>
    <n v="22"/>
    <m/>
    <x v="0"/>
    <x v="0"/>
    <x v="0"/>
  </r>
  <r>
    <x v="0"/>
    <x v="0"/>
    <x v="6"/>
    <x v="13"/>
    <x v="293"/>
    <n v="2098"/>
    <s v="Childress, Stacy M."/>
    <x v="2"/>
    <x v="0"/>
    <x v="0"/>
    <n v="40"/>
    <x v="0"/>
    <x v="1"/>
    <n v="8.75"/>
    <n v="40"/>
    <m/>
    <x v="0"/>
    <x v="0"/>
    <x v="0"/>
  </r>
  <r>
    <x v="0"/>
    <x v="0"/>
    <x v="6"/>
    <x v="13"/>
    <x v="293"/>
    <n v="2430"/>
    <s v="Coburn, Lisa"/>
    <x v="2"/>
    <x v="0"/>
    <x v="0"/>
    <n v="22"/>
    <x v="0"/>
    <x v="1"/>
    <m/>
    <n v="22"/>
    <m/>
    <x v="0"/>
    <x v="0"/>
    <x v="0"/>
  </r>
  <r>
    <x v="0"/>
    <x v="0"/>
    <x v="6"/>
    <x v="13"/>
    <x v="293"/>
    <n v="1362"/>
    <s v="Davis, Kimberly S."/>
    <x v="2"/>
    <x v="0"/>
    <x v="0"/>
    <n v="40"/>
    <x v="0"/>
    <x v="1"/>
    <n v="1.75"/>
    <n v="40"/>
    <m/>
    <x v="0"/>
    <x v="0"/>
    <x v="0"/>
  </r>
  <r>
    <x v="0"/>
    <x v="0"/>
    <x v="6"/>
    <x v="13"/>
    <x v="293"/>
    <n v="1465"/>
    <s v="Dotson, Wanda A."/>
    <x v="2"/>
    <x v="0"/>
    <x v="0"/>
    <n v="15.5"/>
    <x v="0"/>
    <x v="1"/>
    <m/>
    <n v="15.5"/>
    <n v="10"/>
    <x v="0"/>
    <x v="0"/>
    <x v="0"/>
  </r>
  <r>
    <x v="0"/>
    <x v="0"/>
    <x v="6"/>
    <x v="13"/>
    <x v="293"/>
    <n v="2046"/>
    <s v="Dunn, Lois"/>
    <x v="2"/>
    <x v="0"/>
    <x v="0"/>
    <n v="40"/>
    <x v="0"/>
    <x v="1"/>
    <n v="4"/>
    <n v="40"/>
    <m/>
    <x v="0"/>
    <x v="0"/>
    <x v="0"/>
  </r>
  <r>
    <x v="0"/>
    <x v="0"/>
    <x v="6"/>
    <x v="13"/>
    <x v="293"/>
    <n v="2492"/>
    <s v="Ghormley, Kelly M."/>
    <x v="2"/>
    <x v="0"/>
    <x v="0"/>
    <n v="30"/>
    <x v="0"/>
    <x v="1"/>
    <m/>
    <n v="30"/>
    <m/>
    <x v="0"/>
    <x v="0"/>
    <x v="0"/>
  </r>
  <r>
    <x v="0"/>
    <x v="0"/>
    <x v="6"/>
    <x v="13"/>
    <x v="293"/>
    <n v="2319"/>
    <s v="Gibby, Deborah"/>
    <x v="2"/>
    <x v="0"/>
    <x v="0"/>
    <n v="40"/>
    <x v="0"/>
    <x v="1"/>
    <n v="9.25"/>
    <n v="40"/>
    <m/>
    <x v="0"/>
    <x v="0"/>
    <x v="0"/>
  </r>
  <r>
    <x v="0"/>
    <x v="0"/>
    <x v="6"/>
    <x v="13"/>
    <x v="293"/>
    <n v="2286"/>
    <s v="Godwin, Tonya"/>
    <x v="2"/>
    <x v="0"/>
    <x v="0"/>
    <n v="40"/>
    <x v="0"/>
    <x v="1"/>
    <n v="9"/>
    <n v="40"/>
    <m/>
    <x v="0"/>
    <x v="0"/>
    <x v="0"/>
  </r>
  <r>
    <x v="0"/>
    <x v="0"/>
    <x v="6"/>
    <x v="13"/>
    <x v="293"/>
    <n v="2386"/>
    <s v="Hampton, Angela"/>
    <x v="2"/>
    <x v="0"/>
    <x v="0"/>
    <n v="40"/>
    <x v="0"/>
    <x v="1"/>
    <m/>
    <n v="40"/>
    <m/>
    <x v="0"/>
    <x v="0"/>
    <x v="0"/>
  </r>
  <r>
    <x v="0"/>
    <x v="0"/>
    <x v="6"/>
    <x v="13"/>
    <x v="293"/>
    <n v="2373"/>
    <s v="Helton, Lisa K."/>
    <x v="2"/>
    <x v="0"/>
    <x v="0"/>
    <n v="29.5"/>
    <x v="0"/>
    <x v="1"/>
    <m/>
    <n v="29.5"/>
    <n v="10"/>
    <x v="0"/>
    <x v="0"/>
    <x v="0"/>
  </r>
  <r>
    <x v="0"/>
    <x v="0"/>
    <x v="6"/>
    <x v="13"/>
    <x v="293"/>
    <n v="2261"/>
    <s v="Howarth, Amy"/>
    <x v="2"/>
    <x v="0"/>
    <x v="0"/>
    <n v="40"/>
    <x v="0"/>
    <x v="1"/>
    <n v="9"/>
    <n v="40"/>
    <m/>
    <x v="0"/>
    <x v="0"/>
    <x v="0"/>
  </r>
  <r>
    <x v="0"/>
    <x v="0"/>
    <x v="6"/>
    <x v="13"/>
    <x v="293"/>
    <n v="1480"/>
    <s v="Kliever, Debbie J."/>
    <x v="2"/>
    <x v="0"/>
    <x v="0"/>
    <n v="35"/>
    <x v="0"/>
    <x v="1"/>
    <m/>
    <n v="35"/>
    <n v="10"/>
    <x v="0"/>
    <x v="0"/>
    <x v="0"/>
  </r>
  <r>
    <x v="0"/>
    <x v="0"/>
    <x v="6"/>
    <x v="13"/>
    <x v="293"/>
    <n v="1259"/>
    <s v="Lee, Ginger"/>
    <x v="2"/>
    <x v="0"/>
    <x v="0"/>
    <n v="40"/>
    <x v="0"/>
    <x v="1"/>
    <m/>
    <n v="40"/>
    <m/>
    <x v="0"/>
    <x v="0"/>
    <x v="0"/>
  </r>
  <r>
    <x v="0"/>
    <x v="0"/>
    <x v="6"/>
    <x v="13"/>
    <x v="293"/>
    <n v="2176"/>
    <s v="May, Cynthia L."/>
    <x v="2"/>
    <x v="0"/>
    <x v="0"/>
    <n v="40"/>
    <x v="0"/>
    <x v="1"/>
    <n v="11.5"/>
    <n v="40"/>
    <m/>
    <x v="0"/>
    <x v="0"/>
    <x v="0"/>
  </r>
  <r>
    <x v="0"/>
    <x v="0"/>
    <x v="6"/>
    <x v="13"/>
    <x v="293"/>
    <n v="1558"/>
    <s v="McCluskey, Loreta R."/>
    <x v="2"/>
    <x v="0"/>
    <x v="0"/>
    <n v="34"/>
    <x v="0"/>
    <x v="1"/>
    <m/>
    <n v="34"/>
    <n v="10"/>
    <x v="0"/>
    <x v="0"/>
    <x v="0"/>
  </r>
  <r>
    <x v="0"/>
    <x v="0"/>
    <x v="6"/>
    <x v="13"/>
    <x v="293"/>
    <n v="2380"/>
    <s v="Moore, Darlene"/>
    <x v="2"/>
    <x v="0"/>
    <x v="0"/>
    <n v="40"/>
    <x v="0"/>
    <x v="1"/>
    <n v="8"/>
    <n v="40"/>
    <m/>
    <x v="0"/>
    <x v="0"/>
    <x v="0"/>
  </r>
  <r>
    <x v="0"/>
    <x v="0"/>
    <x v="6"/>
    <x v="13"/>
    <x v="293"/>
    <n v="2465"/>
    <s v="Morris, Jessie A."/>
    <x v="2"/>
    <x v="0"/>
    <x v="0"/>
    <n v="40"/>
    <x v="0"/>
    <x v="1"/>
    <n v="4.75"/>
    <n v="40"/>
    <m/>
    <x v="0"/>
    <x v="0"/>
    <x v="0"/>
  </r>
  <r>
    <x v="0"/>
    <x v="0"/>
    <x v="6"/>
    <x v="13"/>
    <x v="293"/>
    <n v="1559"/>
    <s v="Nichols, Brenda S."/>
    <x v="2"/>
    <x v="0"/>
    <x v="0"/>
    <n v="40"/>
    <x v="0"/>
    <x v="1"/>
    <n v="9.5"/>
    <n v="40"/>
    <m/>
    <x v="0"/>
    <x v="0"/>
    <x v="0"/>
  </r>
  <r>
    <x v="0"/>
    <x v="0"/>
    <x v="6"/>
    <x v="13"/>
    <x v="293"/>
    <n v="2415"/>
    <s v="Patterson, Pamela"/>
    <x v="2"/>
    <x v="0"/>
    <x v="0"/>
    <n v="40"/>
    <x v="0"/>
    <x v="1"/>
    <n v="5"/>
    <n v="40"/>
    <m/>
    <x v="0"/>
    <x v="0"/>
    <x v="0"/>
  </r>
  <r>
    <x v="0"/>
    <x v="0"/>
    <x v="6"/>
    <x v="13"/>
    <x v="293"/>
    <n v="2259"/>
    <s v="Peels, Carolyn K."/>
    <x v="2"/>
    <x v="0"/>
    <x v="0"/>
    <n v="40"/>
    <x v="0"/>
    <x v="1"/>
    <n v="4"/>
    <n v="40"/>
    <m/>
    <x v="0"/>
    <x v="0"/>
    <x v="0"/>
  </r>
  <r>
    <x v="0"/>
    <x v="0"/>
    <x v="6"/>
    <x v="13"/>
    <x v="293"/>
    <n v="2483"/>
    <s v="Reagan, Sandra I."/>
    <x v="2"/>
    <x v="0"/>
    <x v="0"/>
    <n v="40"/>
    <x v="0"/>
    <x v="1"/>
    <m/>
    <n v="40"/>
    <m/>
    <x v="0"/>
    <x v="0"/>
    <x v="0"/>
  </r>
  <r>
    <x v="0"/>
    <x v="0"/>
    <x v="6"/>
    <x v="13"/>
    <x v="293"/>
    <n v="2459"/>
    <s v="Redman, Melissa G."/>
    <x v="2"/>
    <x v="0"/>
    <x v="0"/>
    <n v="40"/>
    <x v="0"/>
    <x v="1"/>
    <n v="5"/>
    <n v="40"/>
    <m/>
    <x v="0"/>
    <x v="0"/>
    <x v="0"/>
  </r>
  <r>
    <x v="0"/>
    <x v="0"/>
    <x v="6"/>
    <x v="13"/>
    <x v="293"/>
    <n v="1997"/>
    <s v="Roberts, Lisa R."/>
    <x v="2"/>
    <x v="0"/>
    <x v="0"/>
    <n v="40"/>
    <x v="0"/>
    <x v="1"/>
    <n v="4"/>
    <n v="40"/>
    <m/>
    <x v="0"/>
    <x v="0"/>
    <x v="0"/>
  </r>
  <r>
    <x v="0"/>
    <x v="0"/>
    <x v="6"/>
    <x v="13"/>
    <x v="293"/>
    <n v="2440"/>
    <s v="Rupinski, Alexis M."/>
    <x v="2"/>
    <x v="0"/>
    <x v="0"/>
    <n v="25"/>
    <x v="0"/>
    <x v="1"/>
    <m/>
    <n v="25"/>
    <m/>
    <x v="0"/>
    <x v="0"/>
    <x v="0"/>
  </r>
  <r>
    <x v="0"/>
    <x v="0"/>
    <x v="6"/>
    <x v="13"/>
    <x v="293"/>
    <n v="2192"/>
    <s v="Rupinski, Angela"/>
    <x v="2"/>
    <x v="0"/>
    <x v="0"/>
    <n v="40"/>
    <x v="0"/>
    <x v="1"/>
    <n v="7"/>
    <n v="40"/>
    <m/>
    <x v="0"/>
    <x v="0"/>
    <x v="0"/>
  </r>
  <r>
    <x v="0"/>
    <x v="0"/>
    <x v="6"/>
    <x v="13"/>
    <x v="293"/>
    <n v="2441"/>
    <s v="Selby, Chasity"/>
    <x v="2"/>
    <x v="0"/>
    <x v="0"/>
    <n v="40"/>
    <x v="0"/>
    <x v="1"/>
    <n v="4"/>
    <n v="40"/>
    <m/>
    <x v="0"/>
    <x v="0"/>
    <x v="0"/>
  </r>
  <r>
    <x v="0"/>
    <x v="0"/>
    <x v="6"/>
    <x v="13"/>
    <x v="293"/>
    <n v="1612"/>
    <s v="Self, Janet"/>
    <x v="2"/>
    <x v="0"/>
    <x v="0"/>
    <n v="40"/>
    <x v="0"/>
    <x v="1"/>
    <n v="4"/>
    <n v="40"/>
    <m/>
    <x v="0"/>
    <x v="0"/>
    <x v="0"/>
  </r>
  <r>
    <x v="0"/>
    <x v="0"/>
    <x v="6"/>
    <x v="13"/>
    <x v="293"/>
    <n v="2356"/>
    <s v="Sharp, Sonia"/>
    <x v="2"/>
    <x v="0"/>
    <x v="0"/>
    <n v="40"/>
    <x v="0"/>
    <x v="1"/>
    <n v="9.5"/>
    <n v="40"/>
    <m/>
    <x v="0"/>
    <x v="0"/>
    <x v="0"/>
  </r>
  <r>
    <x v="0"/>
    <x v="0"/>
    <x v="6"/>
    <x v="13"/>
    <x v="293"/>
    <n v="2471"/>
    <s v="Shepherd, Christina M."/>
    <x v="2"/>
    <x v="0"/>
    <x v="0"/>
    <n v="40"/>
    <x v="0"/>
    <x v="1"/>
    <n v="7.5"/>
    <n v="40"/>
    <m/>
    <x v="0"/>
    <x v="0"/>
    <x v="0"/>
  </r>
  <r>
    <x v="0"/>
    <x v="0"/>
    <x v="6"/>
    <x v="13"/>
    <x v="293"/>
    <n v="2423"/>
    <s v="Stafford, Tabitha"/>
    <x v="2"/>
    <x v="0"/>
    <x v="0"/>
    <n v="40"/>
    <x v="0"/>
    <x v="1"/>
    <n v="9"/>
    <n v="40"/>
    <m/>
    <x v="0"/>
    <x v="0"/>
    <x v="0"/>
  </r>
  <r>
    <x v="0"/>
    <x v="0"/>
    <x v="6"/>
    <x v="13"/>
    <x v="293"/>
    <n v="2464"/>
    <s v="Tipton, Rebecca G."/>
    <x v="2"/>
    <x v="0"/>
    <x v="0"/>
    <n v="40"/>
    <x v="0"/>
    <x v="1"/>
    <n v="3.25"/>
    <n v="40"/>
    <m/>
    <x v="0"/>
    <x v="0"/>
    <x v="0"/>
  </r>
  <r>
    <x v="0"/>
    <x v="0"/>
    <x v="6"/>
    <x v="13"/>
    <x v="293"/>
    <n v="2392"/>
    <s v="Veit, Beth"/>
    <x v="2"/>
    <x v="0"/>
    <x v="0"/>
    <n v="19.75"/>
    <x v="0"/>
    <x v="1"/>
    <m/>
    <n v="19.75"/>
    <m/>
    <x v="0"/>
    <x v="0"/>
    <x v="0"/>
  </r>
  <r>
    <x v="0"/>
    <x v="0"/>
    <x v="6"/>
    <x v="13"/>
    <x v="293"/>
    <n v="2426"/>
    <s v="Veit, Jordan A."/>
    <x v="2"/>
    <x v="0"/>
    <x v="0"/>
    <n v="35"/>
    <x v="0"/>
    <x v="1"/>
    <m/>
    <n v="35"/>
    <m/>
    <x v="0"/>
    <x v="0"/>
    <x v="0"/>
  </r>
  <r>
    <x v="0"/>
    <x v="0"/>
    <x v="6"/>
    <x v="13"/>
    <x v="293"/>
    <n v="2154"/>
    <s v="West, Sandra"/>
    <x v="2"/>
    <x v="0"/>
    <x v="0"/>
    <n v="40"/>
    <x v="0"/>
    <x v="1"/>
    <n v="9"/>
    <n v="40"/>
    <m/>
    <x v="0"/>
    <x v="0"/>
    <x v="0"/>
  </r>
  <r>
    <x v="0"/>
    <x v="0"/>
    <x v="6"/>
    <x v="13"/>
    <x v="293"/>
    <n v="2282"/>
    <s v="Young, Karen A."/>
    <x v="2"/>
    <x v="0"/>
    <x v="0"/>
    <n v="36.5"/>
    <x v="0"/>
    <x v="1"/>
    <m/>
    <n v="36.5"/>
    <m/>
    <x v="0"/>
    <x v="0"/>
    <x v="0"/>
  </r>
  <r>
    <x v="0"/>
    <x v="0"/>
    <x v="1"/>
    <x v="14"/>
    <x v="293"/>
    <n v="1280"/>
    <s v="Cooley, Tammy K."/>
    <x v="2"/>
    <x v="0"/>
    <x v="0"/>
    <n v="40"/>
    <x v="0"/>
    <x v="1"/>
    <n v="5.5"/>
    <n v="40"/>
    <m/>
    <x v="0"/>
    <x v="0"/>
    <x v="0"/>
  </r>
  <r>
    <x v="0"/>
    <x v="0"/>
    <x v="1"/>
    <x v="14"/>
    <x v="293"/>
    <n v="2489"/>
    <s v="Douglas, Krystopher J."/>
    <x v="2"/>
    <x v="0"/>
    <x v="0"/>
    <n v="40"/>
    <x v="0"/>
    <x v="1"/>
    <m/>
    <n v="40"/>
    <m/>
    <x v="0"/>
    <x v="0"/>
    <x v="0"/>
  </r>
  <r>
    <x v="0"/>
    <x v="0"/>
    <x v="1"/>
    <x v="14"/>
    <x v="293"/>
    <n v="2488"/>
    <s v="Givens, Robert D."/>
    <x v="2"/>
    <x v="0"/>
    <x v="0"/>
    <n v="40"/>
    <x v="0"/>
    <x v="1"/>
    <n v="5"/>
    <n v="40"/>
    <m/>
    <x v="0"/>
    <x v="0"/>
    <x v="0"/>
  </r>
  <r>
    <x v="0"/>
    <x v="0"/>
    <x v="1"/>
    <x v="14"/>
    <x v="293"/>
    <n v="2491"/>
    <s v="Kelly, Delmis L."/>
    <x v="2"/>
    <x v="0"/>
    <x v="0"/>
    <n v="40"/>
    <x v="0"/>
    <x v="1"/>
    <m/>
    <n v="40"/>
    <m/>
    <x v="0"/>
    <x v="0"/>
    <x v="0"/>
  </r>
  <r>
    <x v="0"/>
    <x v="0"/>
    <x v="1"/>
    <x v="14"/>
    <x v="293"/>
    <n v="1684"/>
    <s v="Mckee, Nathan"/>
    <x v="2"/>
    <x v="0"/>
    <x v="0"/>
    <n v="40"/>
    <x v="0"/>
    <x v="1"/>
    <n v="3.25"/>
    <n v="40"/>
    <m/>
    <x v="0"/>
    <x v="0"/>
    <x v="0"/>
  </r>
  <r>
    <x v="0"/>
    <x v="0"/>
    <x v="1"/>
    <x v="14"/>
    <x v="293"/>
    <n v="2337"/>
    <s v="Miller, Gary"/>
    <x v="2"/>
    <x v="0"/>
    <x v="0"/>
    <n v="40"/>
    <x v="0"/>
    <x v="1"/>
    <n v="4"/>
    <n v="40"/>
    <m/>
    <x v="0"/>
    <x v="0"/>
    <x v="0"/>
  </r>
  <r>
    <x v="0"/>
    <x v="0"/>
    <x v="1"/>
    <x v="14"/>
    <x v="293"/>
    <n v="2480"/>
    <s v="Parker, Jerry D."/>
    <x v="2"/>
    <x v="0"/>
    <x v="0"/>
    <n v="40"/>
    <x v="0"/>
    <x v="1"/>
    <m/>
    <n v="40"/>
    <m/>
    <x v="0"/>
    <x v="0"/>
    <x v="0"/>
  </r>
  <r>
    <x v="0"/>
    <x v="0"/>
    <x v="1"/>
    <x v="14"/>
    <x v="293"/>
    <n v="2493"/>
    <s v="Rankin, Alan D."/>
    <x v="2"/>
    <x v="0"/>
    <x v="0"/>
    <n v="40"/>
    <x v="0"/>
    <x v="1"/>
    <n v="1.5"/>
    <n v="40"/>
    <m/>
    <x v="0"/>
    <x v="0"/>
    <x v="0"/>
  </r>
  <r>
    <x v="0"/>
    <x v="0"/>
    <x v="1"/>
    <x v="14"/>
    <x v="293"/>
    <n v="2457"/>
    <s v="Richesin, Joey D."/>
    <x v="2"/>
    <x v="0"/>
    <x v="0"/>
    <n v="40"/>
    <x v="0"/>
    <x v="1"/>
    <m/>
    <n v="40"/>
    <m/>
    <x v="0"/>
    <x v="0"/>
    <x v="0"/>
  </r>
  <r>
    <x v="0"/>
    <x v="0"/>
    <x v="1"/>
    <x v="14"/>
    <x v="293"/>
    <n v="2348"/>
    <s v="Watson, Dennis"/>
    <x v="2"/>
    <x v="0"/>
    <x v="0"/>
    <n v="40"/>
    <x v="0"/>
    <x v="1"/>
    <m/>
    <n v="40"/>
    <m/>
    <x v="0"/>
    <x v="0"/>
    <x v="0"/>
  </r>
  <r>
    <x v="0"/>
    <x v="0"/>
    <x v="9"/>
    <x v="15"/>
    <x v="293"/>
    <n v="2285"/>
    <s v="Bivens, Diane"/>
    <x v="2"/>
    <x v="0"/>
    <x v="0"/>
    <n v="34"/>
    <x v="0"/>
    <x v="1"/>
    <m/>
    <n v="34"/>
    <m/>
    <x v="0"/>
    <x v="0"/>
    <x v="0"/>
  </r>
  <r>
    <x v="0"/>
    <x v="0"/>
    <x v="9"/>
    <x v="15"/>
    <x v="293"/>
    <n v="1856"/>
    <s v="Bivens, Tammie"/>
    <x v="2"/>
    <x v="0"/>
    <x v="0"/>
    <n v="36"/>
    <x v="0"/>
    <x v="1"/>
    <m/>
    <n v="36"/>
    <m/>
    <x v="0"/>
    <x v="0"/>
    <x v="0"/>
  </r>
  <r>
    <x v="0"/>
    <x v="0"/>
    <x v="9"/>
    <x v="15"/>
    <x v="293"/>
    <n v="2235"/>
    <s v="Clark, Elizabeth"/>
    <x v="2"/>
    <x v="0"/>
    <x v="0"/>
    <n v="40"/>
    <x v="0"/>
    <x v="1"/>
    <n v="5"/>
    <n v="40"/>
    <m/>
    <x v="0"/>
    <x v="0"/>
    <x v="0"/>
  </r>
  <r>
    <x v="0"/>
    <x v="0"/>
    <x v="9"/>
    <x v="15"/>
    <x v="293"/>
    <n v="1107"/>
    <s v="Hall, Mary"/>
    <x v="2"/>
    <x v="0"/>
    <x v="0"/>
    <n v="40"/>
    <x v="0"/>
    <x v="1"/>
    <n v="9.5"/>
    <n v="40"/>
    <m/>
    <x v="0"/>
    <x v="0"/>
    <x v="0"/>
  </r>
  <r>
    <x v="0"/>
    <x v="0"/>
    <x v="9"/>
    <x v="15"/>
    <x v="293"/>
    <n v="1866"/>
    <s v="Harris, Nancy"/>
    <x v="2"/>
    <x v="0"/>
    <x v="0"/>
    <n v="25"/>
    <x v="0"/>
    <x v="1"/>
    <m/>
    <n v="25"/>
    <m/>
    <x v="0"/>
    <x v="0"/>
    <x v="0"/>
  </r>
  <r>
    <x v="0"/>
    <x v="0"/>
    <x v="9"/>
    <x v="15"/>
    <x v="293"/>
    <n v="2495"/>
    <s v="Roberts, Beverly F."/>
    <x v="2"/>
    <x v="0"/>
    <x v="0"/>
    <n v="40"/>
    <x v="0"/>
    <x v="1"/>
    <n v="5"/>
    <n v="40"/>
    <m/>
    <x v="0"/>
    <x v="0"/>
    <x v="0"/>
  </r>
  <r>
    <x v="0"/>
    <x v="0"/>
    <x v="9"/>
    <x v="15"/>
    <x v="293"/>
    <n v="1967"/>
    <s v="Shaw, Teia L."/>
    <x v="2"/>
    <x v="0"/>
    <x v="0"/>
    <n v="40"/>
    <x v="0"/>
    <x v="1"/>
    <n v="4"/>
    <n v="40"/>
    <m/>
    <x v="0"/>
    <x v="0"/>
    <x v="0"/>
  </r>
  <r>
    <x v="0"/>
    <x v="0"/>
    <x v="7"/>
    <x v="16"/>
    <x v="293"/>
    <n v="2371"/>
    <s v="Barnes, Sarah"/>
    <x v="2"/>
    <x v="0"/>
    <x v="0"/>
    <n v="40"/>
    <x v="0"/>
    <x v="1"/>
    <m/>
    <n v="40"/>
    <m/>
    <x v="0"/>
    <x v="0"/>
    <x v="0"/>
  </r>
  <r>
    <x v="0"/>
    <x v="0"/>
    <x v="7"/>
    <x v="16"/>
    <x v="293"/>
    <n v="2193"/>
    <s v="Cannon, Jennifer"/>
    <x v="2"/>
    <x v="0"/>
    <x v="0"/>
    <n v="40"/>
    <x v="0"/>
    <x v="1"/>
    <n v="0.75"/>
    <n v="40"/>
    <m/>
    <x v="0"/>
    <x v="0"/>
    <x v="0"/>
  </r>
  <r>
    <x v="0"/>
    <x v="0"/>
    <x v="7"/>
    <x v="16"/>
    <x v="293"/>
    <n v="2463"/>
    <s v="Hicks, Shelby L."/>
    <x v="2"/>
    <x v="0"/>
    <x v="0"/>
    <n v="24.5"/>
    <x v="0"/>
    <x v="1"/>
    <m/>
    <n v="24.5"/>
    <m/>
    <x v="0"/>
    <x v="0"/>
    <x v="0"/>
  </r>
  <r>
    <x v="0"/>
    <x v="0"/>
    <x v="7"/>
    <x v="16"/>
    <x v="293"/>
    <n v="2405"/>
    <s v="Marrero, Rachel"/>
    <x v="2"/>
    <x v="0"/>
    <x v="0"/>
    <n v="36"/>
    <x v="0"/>
    <x v="1"/>
    <m/>
    <n v="36"/>
    <m/>
    <x v="0"/>
    <x v="0"/>
    <x v="0"/>
  </r>
  <r>
    <x v="0"/>
    <x v="0"/>
    <x v="7"/>
    <x v="16"/>
    <x v="293"/>
    <n v="2474"/>
    <s v="McDaniel, Kaylee M."/>
    <x v="2"/>
    <x v="0"/>
    <x v="0"/>
    <n v="1.75"/>
    <x v="0"/>
    <x v="1"/>
    <m/>
    <n v="1.75"/>
    <m/>
    <x v="0"/>
    <x v="0"/>
    <x v="0"/>
  </r>
  <r>
    <x v="0"/>
    <x v="0"/>
    <x v="7"/>
    <x v="16"/>
    <x v="293"/>
    <n v="2407"/>
    <s v="Thomas, Emily"/>
    <x v="2"/>
    <x v="0"/>
    <x v="0"/>
    <n v="40"/>
    <x v="0"/>
    <x v="1"/>
    <n v="9"/>
    <n v="40"/>
    <m/>
    <x v="0"/>
    <x v="0"/>
    <x v="0"/>
  </r>
  <r>
    <x v="0"/>
    <x v="0"/>
    <x v="5"/>
    <x v="17"/>
    <x v="293"/>
    <n v="2443"/>
    <s v="Hunt, Nancy M."/>
    <x v="2"/>
    <x v="0"/>
    <x v="0"/>
    <n v="40"/>
    <x v="0"/>
    <x v="1"/>
    <n v="4"/>
    <n v="40"/>
    <m/>
    <x v="0"/>
    <x v="0"/>
    <x v="0"/>
  </r>
  <r>
    <x v="0"/>
    <x v="0"/>
    <x v="5"/>
    <x v="17"/>
    <x v="293"/>
    <n v="2490"/>
    <s v="Johns, Todd Z."/>
    <x v="2"/>
    <x v="0"/>
    <x v="0"/>
    <n v="40"/>
    <x v="0"/>
    <x v="1"/>
    <m/>
    <n v="40"/>
    <m/>
    <x v="0"/>
    <x v="0"/>
    <x v="0"/>
  </r>
  <r>
    <x v="0"/>
    <x v="0"/>
    <x v="5"/>
    <x v="17"/>
    <x v="293"/>
    <n v="1920"/>
    <s v="Jones, Jena"/>
    <x v="2"/>
    <x v="0"/>
    <x v="0"/>
    <n v="16.25"/>
    <x v="0"/>
    <x v="1"/>
    <m/>
    <n v="16.25"/>
    <m/>
    <x v="0"/>
    <x v="0"/>
    <x v="0"/>
  </r>
  <r>
    <x v="0"/>
    <x v="0"/>
    <x v="21"/>
    <x v="18"/>
    <x v="293"/>
    <n v="2485"/>
    <s v="Wells, James H."/>
    <x v="2"/>
    <x v="0"/>
    <x v="0"/>
    <n v="38"/>
    <x v="0"/>
    <x v="1"/>
    <m/>
    <n v="38"/>
    <m/>
    <x v="0"/>
    <x v="0"/>
    <x v="0"/>
  </r>
  <r>
    <x v="0"/>
    <x v="0"/>
    <x v="8"/>
    <x v="19"/>
    <x v="293"/>
    <n v="2368"/>
    <s v="Barnes, Eric"/>
    <x v="2"/>
    <x v="0"/>
    <x v="0"/>
    <n v="40"/>
    <x v="0"/>
    <x v="1"/>
    <n v="0.5"/>
    <n v="40"/>
    <m/>
    <x v="0"/>
    <x v="0"/>
    <x v="0"/>
  </r>
  <r>
    <x v="0"/>
    <x v="0"/>
    <x v="8"/>
    <x v="19"/>
    <x v="293"/>
    <n v="2313"/>
    <s v="Gibby, Benjamin"/>
    <x v="2"/>
    <x v="0"/>
    <x v="0"/>
    <n v="38"/>
    <x v="0"/>
    <x v="1"/>
    <m/>
    <n v="38"/>
    <n v="10"/>
    <x v="0"/>
    <x v="0"/>
    <x v="0"/>
  </r>
  <r>
    <x v="0"/>
    <x v="0"/>
    <x v="8"/>
    <x v="19"/>
    <x v="293"/>
    <n v="2367"/>
    <s v="Hall, Fredrick L."/>
    <x v="2"/>
    <x v="0"/>
    <x v="0"/>
    <n v="40"/>
    <x v="0"/>
    <x v="1"/>
    <n v="9.5"/>
    <n v="40"/>
    <m/>
    <x v="0"/>
    <x v="0"/>
    <x v="0"/>
  </r>
  <r>
    <x v="0"/>
    <x v="0"/>
    <x v="0"/>
    <x v="0"/>
    <x v="294"/>
    <n v="2069"/>
    <s v="Bibee, Ronald S."/>
    <x v="2"/>
    <x v="0"/>
    <x v="0"/>
    <n v="40"/>
    <x v="0"/>
    <x v="1"/>
    <m/>
    <n v="40"/>
    <m/>
    <x v="0"/>
    <x v="0"/>
    <x v="0"/>
  </r>
  <r>
    <x v="0"/>
    <x v="0"/>
    <x v="0"/>
    <x v="0"/>
    <x v="294"/>
    <n v="1435"/>
    <s v="Bores, Carie L."/>
    <x v="2"/>
    <x v="0"/>
    <x v="0"/>
    <n v="40"/>
    <x v="0"/>
    <x v="1"/>
    <m/>
    <n v="40"/>
    <m/>
    <x v="0"/>
    <x v="0"/>
    <x v="0"/>
  </r>
  <r>
    <x v="0"/>
    <x v="0"/>
    <x v="0"/>
    <x v="0"/>
    <x v="294"/>
    <n v="2290"/>
    <s v="Garza, Cody"/>
    <x v="2"/>
    <x v="0"/>
    <x v="0"/>
    <n v="20"/>
    <x v="0"/>
    <x v="1"/>
    <m/>
    <n v="20"/>
    <n v="20"/>
    <x v="0"/>
    <x v="0"/>
    <x v="0"/>
  </r>
  <r>
    <x v="0"/>
    <x v="0"/>
    <x v="0"/>
    <x v="0"/>
    <x v="294"/>
    <n v="2451"/>
    <s v="Harrison, Chuck R."/>
    <x v="2"/>
    <x v="0"/>
    <x v="0"/>
    <n v="40"/>
    <x v="0"/>
    <x v="1"/>
    <m/>
    <n v="40"/>
    <m/>
    <x v="0"/>
    <x v="0"/>
    <x v="0"/>
  </r>
  <r>
    <x v="0"/>
    <x v="0"/>
    <x v="0"/>
    <x v="0"/>
    <x v="294"/>
    <n v="2296"/>
    <s v="Miller, Caleb"/>
    <x v="2"/>
    <x v="0"/>
    <x v="0"/>
    <n v="34"/>
    <x v="0"/>
    <x v="1"/>
    <m/>
    <n v="34"/>
    <m/>
    <x v="0"/>
    <x v="0"/>
    <x v="0"/>
  </r>
  <r>
    <x v="0"/>
    <x v="0"/>
    <x v="0"/>
    <x v="0"/>
    <x v="294"/>
    <n v="1079"/>
    <s v="Wilson, Jim"/>
    <x v="2"/>
    <x v="0"/>
    <x v="0"/>
    <n v="40"/>
    <x v="0"/>
    <x v="1"/>
    <m/>
    <n v="40"/>
    <m/>
    <x v="0"/>
    <x v="0"/>
    <x v="0"/>
  </r>
  <r>
    <x v="0"/>
    <x v="0"/>
    <x v="10"/>
    <x v="21"/>
    <x v="294"/>
    <n v="2312"/>
    <s v="Semach, Chad"/>
    <x v="2"/>
    <x v="0"/>
    <x v="0"/>
    <n v="40"/>
    <x v="0"/>
    <x v="1"/>
    <m/>
    <n v="40"/>
    <m/>
    <x v="0"/>
    <x v="0"/>
    <x v="0"/>
  </r>
  <r>
    <x v="0"/>
    <x v="0"/>
    <x v="11"/>
    <x v="1"/>
    <x v="294"/>
    <n v="1481"/>
    <s v="Dodd, Alex E."/>
    <x v="2"/>
    <x v="0"/>
    <x v="0"/>
    <n v="40"/>
    <x v="0"/>
    <x v="1"/>
    <m/>
    <n v="40"/>
    <m/>
    <x v="0"/>
    <x v="0"/>
    <x v="0"/>
  </r>
  <r>
    <x v="0"/>
    <x v="0"/>
    <x v="11"/>
    <x v="1"/>
    <x v="294"/>
    <n v="2007"/>
    <s v="Dodd, Patricia A."/>
    <x v="2"/>
    <x v="0"/>
    <x v="0"/>
    <n v="40"/>
    <x v="0"/>
    <x v="1"/>
    <m/>
    <n v="40"/>
    <m/>
    <x v="0"/>
    <x v="0"/>
    <x v="0"/>
  </r>
  <r>
    <x v="0"/>
    <x v="0"/>
    <x v="11"/>
    <x v="1"/>
    <x v="294"/>
    <n v="2469"/>
    <s v="Gibson, Michael S."/>
    <x v="2"/>
    <x v="0"/>
    <x v="0"/>
    <n v="40"/>
    <x v="0"/>
    <x v="1"/>
    <m/>
    <n v="40"/>
    <m/>
    <x v="0"/>
    <x v="0"/>
    <x v="0"/>
  </r>
  <r>
    <x v="0"/>
    <x v="0"/>
    <x v="12"/>
    <x v="2"/>
    <x v="294"/>
    <n v="1810"/>
    <s v="Damstetter, Suzanne"/>
    <x v="2"/>
    <x v="0"/>
    <x v="0"/>
    <n v="40"/>
    <x v="0"/>
    <x v="1"/>
    <m/>
    <n v="40"/>
    <m/>
    <x v="0"/>
    <x v="0"/>
    <x v="0"/>
  </r>
  <r>
    <x v="0"/>
    <x v="0"/>
    <x v="12"/>
    <x v="2"/>
    <x v="294"/>
    <n v="1831"/>
    <s v="Simmons, Kristie"/>
    <x v="2"/>
    <x v="0"/>
    <x v="0"/>
    <n v="27.5"/>
    <x v="0"/>
    <x v="1"/>
    <m/>
    <n v="27.5"/>
    <n v="10"/>
    <x v="0"/>
    <x v="0"/>
    <x v="0"/>
  </r>
  <r>
    <x v="0"/>
    <x v="0"/>
    <x v="13"/>
    <x v="3"/>
    <x v="294"/>
    <n v="1024"/>
    <s v="Hillard, Gary L."/>
    <x v="2"/>
    <x v="0"/>
    <x v="0"/>
    <n v="35"/>
    <x v="0"/>
    <x v="1"/>
    <m/>
    <n v="35"/>
    <n v="5"/>
    <x v="0"/>
    <x v="0"/>
    <x v="0"/>
  </r>
  <r>
    <x v="0"/>
    <x v="0"/>
    <x v="13"/>
    <x v="3"/>
    <x v="294"/>
    <n v="1027"/>
    <s v="Howard, Michael"/>
    <x v="2"/>
    <x v="0"/>
    <x v="0"/>
    <n v="30"/>
    <x v="0"/>
    <x v="1"/>
    <m/>
    <n v="30"/>
    <n v="10"/>
    <x v="0"/>
    <x v="0"/>
    <x v="0"/>
  </r>
  <r>
    <x v="0"/>
    <x v="0"/>
    <x v="13"/>
    <x v="3"/>
    <x v="294"/>
    <n v="2425"/>
    <s v="Lewelling, Gary L."/>
    <x v="2"/>
    <x v="0"/>
    <x v="0"/>
    <n v="40"/>
    <x v="0"/>
    <x v="1"/>
    <m/>
    <n v="40"/>
    <m/>
    <x v="0"/>
    <x v="0"/>
    <x v="0"/>
  </r>
  <r>
    <x v="0"/>
    <x v="0"/>
    <x v="13"/>
    <x v="3"/>
    <x v="294"/>
    <n v="2034"/>
    <s v="Powers, Joshua"/>
    <x v="2"/>
    <x v="0"/>
    <x v="0"/>
    <n v="40"/>
    <x v="0"/>
    <x v="1"/>
    <m/>
    <n v="40"/>
    <m/>
    <x v="0"/>
    <x v="0"/>
    <x v="0"/>
  </r>
  <r>
    <x v="0"/>
    <x v="0"/>
    <x v="13"/>
    <x v="3"/>
    <x v="294"/>
    <n v="1420"/>
    <s v="Simmons, James T."/>
    <x v="2"/>
    <x v="0"/>
    <x v="0"/>
    <n v="40"/>
    <x v="0"/>
    <x v="1"/>
    <m/>
    <n v="40"/>
    <m/>
    <x v="0"/>
    <x v="0"/>
    <x v="0"/>
  </r>
  <r>
    <x v="0"/>
    <x v="0"/>
    <x v="14"/>
    <x v="4"/>
    <x v="294"/>
    <n v="2100"/>
    <s v="Glenn, Kristy"/>
    <x v="2"/>
    <x v="0"/>
    <x v="0"/>
    <n v="39.916699999999999"/>
    <x v="0"/>
    <x v="1"/>
    <m/>
    <n v="39.916699999999999"/>
    <m/>
    <x v="0"/>
    <x v="0"/>
    <x v="0"/>
  </r>
  <r>
    <x v="0"/>
    <x v="0"/>
    <x v="15"/>
    <x v="5"/>
    <x v="294"/>
    <n v="1717"/>
    <s v="Burchfield, Jeannie"/>
    <x v="2"/>
    <x v="0"/>
    <x v="0"/>
    <n v="31.75"/>
    <x v="0"/>
    <x v="1"/>
    <m/>
    <n v="31.75"/>
    <m/>
    <x v="0"/>
    <x v="0"/>
    <x v="0"/>
  </r>
  <r>
    <x v="0"/>
    <x v="0"/>
    <x v="15"/>
    <x v="5"/>
    <x v="294"/>
    <n v="2122"/>
    <s v="Denton, Ashley"/>
    <x v="2"/>
    <x v="0"/>
    <x v="0"/>
    <n v="40"/>
    <x v="0"/>
    <x v="1"/>
    <n v="3.75"/>
    <n v="40"/>
    <m/>
    <x v="0"/>
    <x v="0"/>
    <x v="0"/>
  </r>
  <r>
    <x v="0"/>
    <x v="0"/>
    <x v="15"/>
    <x v="5"/>
    <x v="294"/>
    <n v="2478"/>
    <s v="DeSimone, Nicole R."/>
    <x v="2"/>
    <x v="0"/>
    <x v="0"/>
    <n v="40"/>
    <x v="0"/>
    <x v="1"/>
    <m/>
    <n v="40"/>
    <m/>
    <x v="0"/>
    <x v="0"/>
    <x v="0"/>
  </r>
  <r>
    <x v="0"/>
    <x v="0"/>
    <x v="15"/>
    <x v="5"/>
    <x v="294"/>
    <n v="1904"/>
    <s v="Murr, Sherry"/>
    <x v="2"/>
    <x v="0"/>
    <x v="0"/>
    <n v="40"/>
    <x v="0"/>
    <x v="1"/>
    <m/>
    <n v="40"/>
    <m/>
    <x v="0"/>
    <x v="0"/>
    <x v="0"/>
  </r>
  <r>
    <x v="0"/>
    <x v="0"/>
    <x v="15"/>
    <x v="5"/>
    <x v="294"/>
    <n v="2479"/>
    <s v="Peterson, Samantha C."/>
    <x v="2"/>
    <x v="0"/>
    <x v="0"/>
    <n v="40"/>
    <x v="0"/>
    <x v="1"/>
    <m/>
    <n v="40"/>
    <m/>
    <x v="0"/>
    <x v="0"/>
    <x v="0"/>
  </r>
  <r>
    <x v="0"/>
    <x v="0"/>
    <x v="16"/>
    <x v="6"/>
    <x v="294"/>
    <n v="2230"/>
    <s v="Payne, Donna"/>
    <x v="2"/>
    <x v="0"/>
    <x v="0"/>
    <n v="40"/>
    <x v="0"/>
    <x v="1"/>
    <m/>
    <n v="40"/>
    <m/>
    <x v="0"/>
    <x v="0"/>
    <x v="0"/>
  </r>
  <r>
    <x v="0"/>
    <x v="0"/>
    <x v="17"/>
    <x v="20"/>
    <x v="294"/>
    <n v="2260"/>
    <s v="Lake, Stephanie"/>
    <x v="2"/>
    <x v="0"/>
    <x v="0"/>
    <m/>
    <x v="0"/>
    <x v="1"/>
    <m/>
    <m/>
    <m/>
    <x v="0"/>
    <x v="0"/>
    <x v="0"/>
  </r>
  <r>
    <x v="0"/>
    <x v="0"/>
    <x v="16"/>
    <x v="20"/>
    <x v="294"/>
    <n v="2260"/>
    <s v="Lake, Stephanie"/>
    <x v="2"/>
    <x v="0"/>
    <x v="0"/>
    <n v="40"/>
    <x v="0"/>
    <x v="1"/>
    <m/>
    <n v="40"/>
    <m/>
    <x v="0"/>
    <x v="0"/>
    <x v="0"/>
  </r>
  <r>
    <x v="0"/>
    <x v="0"/>
    <x v="2"/>
    <x v="8"/>
    <x v="294"/>
    <n v="1917"/>
    <s v="Rigley, Eric"/>
    <x v="2"/>
    <x v="0"/>
    <x v="0"/>
    <n v="40"/>
    <x v="0"/>
    <x v="1"/>
    <m/>
    <n v="40"/>
    <m/>
    <x v="0"/>
    <x v="0"/>
    <x v="0"/>
  </r>
  <r>
    <x v="0"/>
    <x v="0"/>
    <x v="2"/>
    <x v="8"/>
    <x v="294"/>
    <n v="2149"/>
    <s v="Robillard, Mathew"/>
    <x v="2"/>
    <x v="0"/>
    <x v="0"/>
    <n v="40"/>
    <x v="0"/>
    <x v="1"/>
    <m/>
    <n v="40"/>
    <m/>
    <x v="0"/>
    <x v="0"/>
    <x v="0"/>
  </r>
  <r>
    <x v="0"/>
    <x v="0"/>
    <x v="19"/>
    <x v="9"/>
    <x v="294"/>
    <n v="2466"/>
    <s v="Belback, Lorie J."/>
    <x v="2"/>
    <x v="0"/>
    <x v="0"/>
    <n v="35.5"/>
    <x v="0"/>
    <x v="1"/>
    <m/>
    <n v="35.5"/>
    <m/>
    <x v="0"/>
    <x v="0"/>
    <x v="0"/>
  </r>
  <r>
    <x v="0"/>
    <x v="0"/>
    <x v="19"/>
    <x v="9"/>
    <x v="294"/>
    <n v="2375"/>
    <s v="Jarosz, Jolene"/>
    <x v="2"/>
    <x v="0"/>
    <x v="0"/>
    <n v="36.25"/>
    <x v="0"/>
    <x v="1"/>
    <m/>
    <n v="36.25"/>
    <m/>
    <x v="0"/>
    <x v="0"/>
    <x v="0"/>
  </r>
  <r>
    <x v="0"/>
    <x v="0"/>
    <x v="19"/>
    <x v="9"/>
    <x v="294"/>
    <n v="2379"/>
    <s v="Thomas, Michelle"/>
    <x v="2"/>
    <x v="0"/>
    <x v="0"/>
    <n v="35.5"/>
    <x v="0"/>
    <x v="1"/>
    <m/>
    <n v="35.5"/>
    <m/>
    <x v="0"/>
    <x v="0"/>
    <x v="0"/>
  </r>
  <r>
    <x v="0"/>
    <x v="0"/>
    <x v="20"/>
    <x v="10"/>
    <x v="294"/>
    <n v="2477"/>
    <s v="Bloom, Phillip J."/>
    <x v="2"/>
    <x v="0"/>
    <x v="0"/>
    <n v="35.25"/>
    <x v="0"/>
    <x v="1"/>
    <m/>
    <n v="35.25"/>
    <m/>
    <x v="0"/>
    <x v="0"/>
    <x v="0"/>
  </r>
  <r>
    <x v="0"/>
    <x v="0"/>
    <x v="3"/>
    <x v="11"/>
    <x v="294"/>
    <n v="2362"/>
    <s v="Fabrizio, Jamie"/>
    <x v="2"/>
    <x v="0"/>
    <x v="0"/>
    <n v="39.5"/>
    <x v="0"/>
    <x v="1"/>
    <m/>
    <n v="39.5"/>
    <m/>
    <x v="0"/>
    <x v="0"/>
    <x v="0"/>
  </r>
  <r>
    <x v="0"/>
    <x v="0"/>
    <x v="3"/>
    <x v="11"/>
    <x v="294"/>
    <n v="2408"/>
    <s v="Kelly, Justin"/>
    <x v="2"/>
    <x v="0"/>
    <x v="0"/>
    <n v="26"/>
    <x v="0"/>
    <x v="1"/>
    <m/>
    <n v="26"/>
    <m/>
    <x v="0"/>
    <x v="0"/>
    <x v="0"/>
  </r>
  <r>
    <x v="0"/>
    <x v="0"/>
    <x v="3"/>
    <x v="11"/>
    <x v="294"/>
    <n v="1749"/>
    <s v="Peels, Timothy L."/>
    <x v="2"/>
    <x v="0"/>
    <x v="0"/>
    <n v="40"/>
    <x v="0"/>
    <x v="1"/>
    <n v="4"/>
    <n v="40"/>
    <m/>
    <x v="0"/>
    <x v="0"/>
    <x v="0"/>
  </r>
  <r>
    <x v="0"/>
    <x v="0"/>
    <x v="3"/>
    <x v="11"/>
    <x v="294"/>
    <n v="2294"/>
    <s v="Poff, Jessica"/>
    <x v="2"/>
    <x v="0"/>
    <x v="0"/>
    <n v="32"/>
    <x v="0"/>
    <x v="1"/>
    <m/>
    <n v="32"/>
    <n v="5"/>
    <x v="0"/>
    <x v="0"/>
    <x v="0"/>
  </r>
  <r>
    <x v="0"/>
    <x v="0"/>
    <x v="3"/>
    <x v="11"/>
    <x v="294"/>
    <n v="2484"/>
    <s v="Schomaker, Carla J."/>
    <x v="2"/>
    <x v="0"/>
    <x v="0"/>
    <n v="40"/>
    <x v="0"/>
    <x v="1"/>
    <m/>
    <n v="40"/>
    <m/>
    <x v="0"/>
    <x v="0"/>
    <x v="0"/>
  </r>
  <r>
    <x v="0"/>
    <x v="0"/>
    <x v="3"/>
    <x v="11"/>
    <x v="294"/>
    <n v="2447"/>
    <s v="Schutt, Caleb R."/>
    <x v="2"/>
    <x v="0"/>
    <x v="0"/>
    <n v="34"/>
    <x v="0"/>
    <x v="1"/>
    <m/>
    <n v="34"/>
    <m/>
    <x v="0"/>
    <x v="0"/>
    <x v="0"/>
  </r>
  <r>
    <x v="0"/>
    <x v="0"/>
    <x v="3"/>
    <x v="11"/>
    <x v="294"/>
    <n v="2481"/>
    <s v="Smith, Justin E."/>
    <x v="2"/>
    <x v="0"/>
    <x v="0"/>
    <n v="34"/>
    <x v="0"/>
    <x v="1"/>
    <m/>
    <n v="34"/>
    <m/>
    <x v="0"/>
    <x v="0"/>
    <x v="0"/>
  </r>
  <r>
    <x v="0"/>
    <x v="0"/>
    <x v="3"/>
    <x v="11"/>
    <x v="294"/>
    <n v="2284"/>
    <s v="Underwood, Tracy"/>
    <x v="2"/>
    <x v="0"/>
    <x v="0"/>
    <n v="10"/>
    <x v="0"/>
    <x v="1"/>
    <m/>
    <n v="10"/>
    <m/>
    <x v="0"/>
    <x v="0"/>
    <x v="0"/>
  </r>
  <r>
    <x v="0"/>
    <x v="0"/>
    <x v="4"/>
    <x v="12"/>
    <x v="294"/>
    <n v="1410"/>
    <s v="Cooper, Alice F."/>
    <x v="2"/>
    <x v="0"/>
    <x v="0"/>
    <n v="40"/>
    <x v="0"/>
    <x v="1"/>
    <n v="4"/>
    <n v="40"/>
    <m/>
    <x v="0"/>
    <x v="0"/>
    <x v="0"/>
  </r>
  <r>
    <x v="0"/>
    <x v="0"/>
    <x v="4"/>
    <x v="12"/>
    <x v="294"/>
    <n v="2203"/>
    <s v="Hicks, Lisa"/>
    <x v="2"/>
    <x v="0"/>
    <x v="0"/>
    <n v="16"/>
    <x v="0"/>
    <x v="1"/>
    <m/>
    <n v="16"/>
    <m/>
    <x v="0"/>
    <x v="0"/>
    <x v="0"/>
  </r>
  <r>
    <x v="0"/>
    <x v="0"/>
    <x v="4"/>
    <x v="12"/>
    <x v="294"/>
    <n v="2482"/>
    <s v="Jones, Deborah B."/>
    <x v="2"/>
    <x v="0"/>
    <x v="0"/>
    <n v="30"/>
    <x v="0"/>
    <x v="1"/>
    <m/>
    <n v="30"/>
    <m/>
    <x v="0"/>
    <x v="0"/>
    <x v="0"/>
  </r>
  <r>
    <x v="0"/>
    <x v="0"/>
    <x v="4"/>
    <x v="12"/>
    <x v="294"/>
    <n v="1206"/>
    <s v="Lorenz, Viola B."/>
    <x v="2"/>
    <x v="0"/>
    <x v="0"/>
    <n v="40"/>
    <x v="0"/>
    <x v="1"/>
    <n v="4"/>
    <n v="40"/>
    <m/>
    <x v="0"/>
    <x v="0"/>
    <x v="0"/>
  </r>
  <r>
    <x v="0"/>
    <x v="0"/>
    <x v="4"/>
    <x v="12"/>
    <x v="294"/>
    <n v="2486"/>
    <s v="Martin, Dusty M."/>
    <x v="2"/>
    <x v="0"/>
    <x v="0"/>
    <n v="32.75"/>
    <x v="0"/>
    <x v="1"/>
    <m/>
    <n v="32.75"/>
    <m/>
    <x v="0"/>
    <x v="0"/>
    <x v="0"/>
  </r>
  <r>
    <x v="0"/>
    <x v="0"/>
    <x v="4"/>
    <x v="12"/>
    <x v="294"/>
    <n v="2475"/>
    <s v="Smith, Shannon F."/>
    <x v="2"/>
    <x v="0"/>
    <x v="0"/>
    <n v="40"/>
    <x v="0"/>
    <x v="1"/>
    <m/>
    <n v="40"/>
    <m/>
    <x v="0"/>
    <x v="0"/>
    <x v="0"/>
  </r>
  <r>
    <x v="0"/>
    <x v="0"/>
    <x v="6"/>
    <x v="13"/>
    <x v="294"/>
    <n v="2175"/>
    <s v="Akulic, Marlene"/>
    <x v="2"/>
    <x v="0"/>
    <x v="0"/>
    <n v="40"/>
    <x v="0"/>
    <x v="1"/>
    <n v="0.5"/>
    <n v="40"/>
    <m/>
    <x v="0"/>
    <x v="0"/>
    <x v="0"/>
  </r>
  <r>
    <x v="0"/>
    <x v="0"/>
    <x v="6"/>
    <x v="13"/>
    <x v="294"/>
    <n v="2340"/>
    <s v="Atkins, Reva"/>
    <x v="2"/>
    <x v="0"/>
    <x v="0"/>
    <n v="22"/>
    <x v="0"/>
    <x v="1"/>
    <m/>
    <n v="22"/>
    <n v="10"/>
    <x v="0"/>
    <x v="0"/>
    <x v="0"/>
  </r>
  <r>
    <x v="0"/>
    <x v="0"/>
    <x v="6"/>
    <x v="13"/>
    <x v="294"/>
    <n v="2470"/>
    <s v="Bivens, Bethany M."/>
    <x v="2"/>
    <x v="0"/>
    <x v="0"/>
    <n v="20"/>
    <x v="0"/>
    <x v="1"/>
    <m/>
    <n v="20"/>
    <m/>
    <x v="0"/>
    <x v="0"/>
    <x v="0"/>
  </r>
  <r>
    <x v="0"/>
    <x v="0"/>
    <x v="6"/>
    <x v="13"/>
    <x v="294"/>
    <n v="2190"/>
    <s v="Bookout, Nancy"/>
    <x v="2"/>
    <x v="0"/>
    <x v="0"/>
    <n v="40"/>
    <x v="0"/>
    <x v="1"/>
    <n v="2"/>
    <n v="40"/>
    <m/>
    <x v="0"/>
    <x v="0"/>
    <x v="0"/>
  </r>
  <r>
    <x v="0"/>
    <x v="0"/>
    <x v="6"/>
    <x v="13"/>
    <x v="294"/>
    <n v="2382"/>
    <s v="Bourzac, Nanette L."/>
    <x v="2"/>
    <x v="0"/>
    <x v="0"/>
    <n v="40"/>
    <x v="0"/>
    <x v="1"/>
    <n v="3.5"/>
    <n v="40"/>
    <m/>
    <x v="0"/>
    <x v="0"/>
    <x v="0"/>
  </r>
  <r>
    <x v="0"/>
    <x v="0"/>
    <x v="6"/>
    <x v="13"/>
    <x v="294"/>
    <n v="2039"/>
    <s v="Brooks, Tammy C."/>
    <x v="2"/>
    <x v="0"/>
    <x v="0"/>
    <n v="19.75"/>
    <x v="0"/>
    <x v="1"/>
    <m/>
    <n v="19.75"/>
    <m/>
    <x v="0"/>
    <x v="0"/>
    <x v="0"/>
  </r>
  <r>
    <x v="0"/>
    <x v="0"/>
    <x v="6"/>
    <x v="13"/>
    <x v="294"/>
    <n v="2316"/>
    <s v="Brummett, Sebrina D."/>
    <x v="2"/>
    <x v="0"/>
    <x v="0"/>
    <n v="30"/>
    <x v="0"/>
    <x v="1"/>
    <m/>
    <n v="30"/>
    <m/>
    <x v="0"/>
    <x v="0"/>
    <x v="0"/>
  </r>
  <r>
    <x v="0"/>
    <x v="0"/>
    <x v="6"/>
    <x v="13"/>
    <x v="294"/>
    <n v="2156"/>
    <s v="Bryan, Sheena L."/>
    <x v="2"/>
    <x v="0"/>
    <x v="0"/>
    <n v="40"/>
    <x v="0"/>
    <x v="1"/>
    <n v="2.5"/>
    <n v="40"/>
    <m/>
    <x v="0"/>
    <x v="0"/>
    <x v="0"/>
  </r>
  <r>
    <x v="0"/>
    <x v="0"/>
    <x v="6"/>
    <x v="13"/>
    <x v="294"/>
    <n v="2326"/>
    <s v="Burger, Mary M."/>
    <x v="2"/>
    <x v="0"/>
    <x v="0"/>
    <n v="35"/>
    <x v="0"/>
    <x v="1"/>
    <m/>
    <n v="35"/>
    <m/>
    <x v="0"/>
    <x v="0"/>
    <x v="0"/>
  </r>
  <r>
    <x v="0"/>
    <x v="0"/>
    <x v="6"/>
    <x v="13"/>
    <x v="294"/>
    <n v="1010"/>
    <s v="Carroll, Robin M."/>
    <x v="2"/>
    <x v="0"/>
    <x v="0"/>
    <n v="40"/>
    <x v="0"/>
    <x v="1"/>
    <n v="0.5"/>
    <n v="40"/>
    <m/>
    <x v="0"/>
    <x v="0"/>
    <x v="0"/>
  </r>
  <r>
    <x v="0"/>
    <x v="0"/>
    <x v="6"/>
    <x v="13"/>
    <x v="294"/>
    <n v="2068"/>
    <s v="Cathcart, Bess L."/>
    <x v="2"/>
    <x v="0"/>
    <x v="0"/>
    <n v="40"/>
    <x v="0"/>
    <x v="1"/>
    <n v="2.75"/>
    <n v="40"/>
    <m/>
    <x v="0"/>
    <x v="0"/>
    <x v="0"/>
  </r>
  <r>
    <x v="0"/>
    <x v="0"/>
    <x v="6"/>
    <x v="13"/>
    <x v="294"/>
    <n v="2098"/>
    <s v="Childress, Stacy M."/>
    <x v="2"/>
    <x v="0"/>
    <x v="0"/>
    <n v="40"/>
    <x v="0"/>
    <x v="1"/>
    <n v="3.5"/>
    <n v="40"/>
    <m/>
    <x v="0"/>
    <x v="0"/>
    <x v="0"/>
  </r>
  <r>
    <x v="0"/>
    <x v="0"/>
    <x v="6"/>
    <x v="13"/>
    <x v="294"/>
    <n v="2430"/>
    <s v="Coburn, Lisa"/>
    <x v="2"/>
    <x v="0"/>
    <x v="0"/>
    <n v="40"/>
    <x v="0"/>
    <x v="1"/>
    <n v="3"/>
    <n v="40"/>
    <m/>
    <x v="0"/>
    <x v="0"/>
    <x v="0"/>
  </r>
  <r>
    <x v="0"/>
    <x v="0"/>
    <x v="6"/>
    <x v="13"/>
    <x v="294"/>
    <n v="1362"/>
    <s v="Davis, Kimberly S."/>
    <x v="2"/>
    <x v="0"/>
    <x v="0"/>
    <n v="40"/>
    <x v="0"/>
    <x v="1"/>
    <n v="1.75"/>
    <n v="40"/>
    <m/>
    <x v="0"/>
    <x v="0"/>
    <x v="0"/>
  </r>
  <r>
    <x v="0"/>
    <x v="0"/>
    <x v="6"/>
    <x v="13"/>
    <x v="294"/>
    <n v="1465"/>
    <s v="Dotson, Wanda A."/>
    <x v="2"/>
    <x v="0"/>
    <x v="0"/>
    <n v="40"/>
    <x v="0"/>
    <x v="1"/>
    <n v="2"/>
    <n v="40"/>
    <m/>
    <x v="0"/>
    <x v="0"/>
    <x v="0"/>
  </r>
  <r>
    <x v="0"/>
    <x v="0"/>
    <x v="6"/>
    <x v="13"/>
    <x v="294"/>
    <n v="2046"/>
    <s v="Dunn, Lois"/>
    <x v="2"/>
    <x v="0"/>
    <x v="0"/>
    <n v="30"/>
    <x v="0"/>
    <x v="1"/>
    <m/>
    <n v="30"/>
    <m/>
    <x v="0"/>
    <x v="0"/>
    <x v="0"/>
  </r>
  <r>
    <x v="0"/>
    <x v="0"/>
    <x v="6"/>
    <x v="13"/>
    <x v="294"/>
    <n v="2492"/>
    <s v="Ghormley, Kelly M."/>
    <x v="2"/>
    <x v="0"/>
    <x v="0"/>
    <n v="40"/>
    <x v="0"/>
    <x v="1"/>
    <m/>
    <n v="40"/>
    <m/>
    <x v="0"/>
    <x v="0"/>
    <x v="0"/>
  </r>
  <r>
    <x v="0"/>
    <x v="0"/>
    <x v="6"/>
    <x v="13"/>
    <x v="294"/>
    <n v="2319"/>
    <s v="Gibby, Deborah"/>
    <x v="2"/>
    <x v="0"/>
    <x v="0"/>
    <n v="40"/>
    <x v="0"/>
    <x v="1"/>
    <n v="4.25"/>
    <n v="40"/>
    <m/>
    <x v="0"/>
    <x v="0"/>
    <x v="0"/>
  </r>
  <r>
    <x v="0"/>
    <x v="0"/>
    <x v="6"/>
    <x v="13"/>
    <x v="294"/>
    <n v="2286"/>
    <s v="Godwin, Tonya"/>
    <x v="2"/>
    <x v="0"/>
    <x v="0"/>
    <n v="40"/>
    <x v="0"/>
    <x v="1"/>
    <n v="4"/>
    <n v="40"/>
    <m/>
    <x v="0"/>
    <x v="0"/>
    <x v="0"/>
  </r>
  <r>
    <x v="0"/>
    <x v="0"/>
    <x v="6"/>
    <x v="13"/>
    <x v="294"/>
    <n v="2386"/>
    <s v="Hampton, Angela"/>
    <x v="2"/>
    <x v="0"/>
    <x v="0"/>
    <n v="28"/>
    <x v="0"/>
    <x v="1"/>
    <m/>
    <n v="28"/>
    <n v="2"/>
    <x v="0"/>
    <x v="0"/>
    <x v="0"/>
  </r>
  <r>
    <x v="0"/>
    <x v="0"/>
    <x v="6"/>
    <x v="13"/>
    <x v="294"/>
    <n v="2373"/>
    <s v="Helton, Lisa K."/>
    <x v="2"/>
    <x v="0"/>
    <x v="0"/>
    <n v="40"/>
    <x v="0"/>
    <x v="1"/>
    <m/>
    <n v="40"/>
    <m/>
    <x v="0"/>
    <x v="0"/>
    <x v="0"/>
  </r>
  <r>
    <x v="0"/>
    <x v="0"/>
    <x v="6"/>
    <x v="13"/>
    <x v="294"/>
    <n v="2261"/>
    <s v="Howarth, Amy"/>
    <x v="2"/>
    <x v="0"/>
    <x v="0"/>
    <n v="33"/>
    <x v="0"/>
    <x v="1"/>
    <m/>
    <n v="33"/>
    <m/>
    <x v="0"/>
    <x v="0"/>
    <x v="0"/>
  </r>
  <r>
    <x v="0"/>
    <x v="0"/>
    <x v="6"/>
    <x v="13"/>
    <x v="294"/>
    <n v="1480"/>
    <s v="Kliever, Debbie J."/>
    <x v="2"/>
    <x v="0"/>
    <x v="0"/>
    <n v="20"/>
    <x v="0"/>
    <x v="1"/>
    <m/>
    <n v="20"/>
    <n v="20"/>
    <x v="0"/>
    <x v="0"/>
    <x v="0"/>
  </r>
  <r>
    <x v="0"/>
    <x v="0"/>
    <x v="6"/>
    <x v="13"/>
    <x v="294"/>
    <n v="1259"/>
    <s v="Lee, Ginger"/>
    <x v="2"/>
    <x v="0"/>
    <x v="0"/>
    <n v="40"/>
    <x v="0"/>
    <x v="1"/>
    <m/>
    <n v="40"/>
    <m/>
    <x v="0"/>
    <x v="0"/>
    <x v="0"/>
  </r>
  <r>
    <x v="0"/>
    <x v="0"/>
    <x v="6"/>
    <x v="13"/>
    <x v="294"/>
    <n v="1558"/>
    <s v="McCluskey, Loreta R."/>
    <x v="2"/>
    <x v="0"/>
    <x v="0"/>
    <n v="40"/>
    <x v="0"/>
    <x v="1"/>
    <m/>
    <n v="40"/>
    <m/>
    <x v="0"/>
    <x v="0"/>
    <x v="0"/>
  </r>
  <r>
    <x v="0"/>
    <x v="0"/>
    <x v="6"/>
    <x v="13"/>
    <x v="294"/>
    <n v="2380"/>
    <s v="Moore, Darlene"/>
    <x v="2"/>
    <x v="0"/>
    <x v="0"/>
    <n v="40"/>
    <x v="0"/>
    <x v="1"/>
    <n v="1"/>
    <n v="40"/>
    <m/>
    <x v="0"/>
    <x v="0"/>
    <x v="0"/>
  </r>
  <r>
    <x v="0"/>
    <x v="0"/>
    <x v="6"/>
    <x v="13"/>
    <x v="294"/>
    <n v="2465"/>
    <s v="Morris, Jessie A."/>
    <x v="2"/>
    <x v="0"/>
    <x v="0"/>
    <n v="20"/>
    <x v="0"/>
    <x v="1"/>
    <m/>
    <n v="20"/>
    <m/>
    <x v="0"/>
    <x v="0"/>
    <x v="0"/>
  </r>
  <r>
    <x v="0"/>
    <x v="0"/>
    <x v="6"/>
    <x v="13"/>
    <x v="294"/>
    <n v="1559"/>
    <s v="Nichols, Brenda S."/>
    <x v="2"/>
    <x v="0"/>
    <x v="0"/>
    <n v="40"/>
    <x v="0"/>
    <x v="1"/>
    <n v="4.5"/>
    <n v="40"/>
    <m/>
    <x v="0"/>
    <x v="0"/>
    <x v="0"/>
  </r>
  <r>
    <x v="0"/>
    <x v="0"/>
    <x v="6"/>
    <x v="13"/>
    <x v="294"/>
    <n v="2415"/>
    <s v="Patterson, Pamela"/>
    <x v="2"/>
    <x v="0"/>
    <x v="0"/>
    <n v="40"/>
    <x v="0"/>
    <x v="1"/>
    <m/>
    <n v="40"/>
    <m/>
    <x v="0"/>
    <x v="0"/>
    <x v="0"/>
  </r>
  <r>
    <x v="0"/>
    <x v="0"/>
    <x v="6"/>
    <x v="13"/>
    <x v="294"/>
    <n v="2259"/>
    <s v="Peels, Carolyn K."/>
    <x v="2"/>
    <x v="0"/>
    <x v="0"/>
    <n v="20"/>
    <x v="0"/>
    <x v="1"/>
    <m/>
    <n v="20"/>
    <m/>
    <x v="0"/>
    <x v="0"/>
    <x v="0"/>
  </r>
  <r>
    <x v="0"/>
    <x v="0"/>
    <x v="6"/>
    <x v="13"/>
    <x v="294"/>
    <n v="2483"/>
    <s v="Reagan, Sandra I."/>
    <x v="2"/>
    <x v="0"/>
    <x v="0"/>
    <n v="40"/>
    <x v="0"/>
    <x v="1"/>
    <m/>
    <n v="40"/>
    <m/>
    <x v="0"/>
    <x v="0"/>
    <x v="0"/>
  </r>
  <r>
    <x v="0"/>
    <x v="0"/>
    <x v="6"/>
    <x v="13"/>
    <x v="294"/>
    <n v="2459"/>
    <s v="Redman, Melissa G."/>
    <x v="2"/>
    <x v="0"/>
    <x v="0"/>
    <n v="40"/>
    <x v="0"/>
    <x v="1"/>
    <n v="3"/>
    <n v="40"/>
    <m/>
    <x v="0"/>
    <x v="0"/>
    <x v="0"/>
  </r>
  <r>
    <x v="0"/>
    <x v="0"/>
    <x v="6"/>
    <x v="13"/>
    <x v="294"/>
    <n v="1997"/>
    <s v="Roberts, Lisa R."/>
    <x v="2"/>
    <x v="0"/>
    <x v="0"/>
    <n v="40"/>
    <x v="0"/>
    <x v="1"/>
    <m/>
    <n v="40"/>
    <m/>
    <x v="0"/>
    <x v="0"/>
    <x v="0"/>
  </r>
  <r>
    <x v="0"/>
    <x v="0"/>
    <x v="6"/>
    <x v="13"/>
    <x v="294"/>
    <n v="2440"/>
    <s v="Rupinski, Alexis M."/>
    <x v="2"/>
    <x v="0"/>
    <x v="0"/>
    <n v="12.5"/>
    <x v="0"/>
    <x v="1"/>
    <m/>
    <n v="12.5"/>
    <m/>
    <x v="0"/>
    <x v="0"/>
    <x v="0"/>
  </r>
  <r>
    <x v="0"/>
    <x v="0"/>
    <x v="6"/>
    <x v="13"/>
    <x v="294"/>
    <n v="2192"/>
    <s v="Rupinski, Angela"/>
    <x v="2"/>
    <x v="0"/>
    <x v="0"/>
    <n v="40"/>
    <x v="0"/>
    <x v="1"/>
    <n v="1"/>
    <n v="40"/>
    <m/>
    <x v="0"/>
    <x v="0"/>
    <x v="0"/>
  </r>
  <r>
    <x v="0"/>
    <x v="0"/>
    <x v="6"/>
    <x v="13"/>
    <x v="294"/>
    <n v="2441"/>
    <s v="Selby, Chasity"/>
    <x v="2"/>
    <x v="0"/>
    <x v="0"/>
    <n v="40"/>
    <x v="0"/>
    <x v="1"/>
    <m/>
    <n v="40"/>
    <m/>
    <x v="0"/>
    <x v="0"/>
    <x v="0"/>
  </r>
  <r>
    <x v="0"/>
    <x v="0"/>
    <x v="6"/>
    <x v="13"/>
    <x v="294"/>
    <n v="1612"/>
    <s v="Self, Janet"/>
    <x v="2"/>
    <x v="0"/>
    <x v="0"/>
    <n v="30"/>
    <x v="0"/>
    <x v="1"/>
    <m/>
    <n v="30"/>
    <n v="10"/>
    <x v="0"/>
    <x v="0"/>
    <x v="0"/>
  </r>
  <r>
    <x v="0"/>
    <x v="0"/>
    <x v="6"/>
    <x v="13"/>
    <x v="294"/>
    <n v="2356"/>
    <s v="Sharp, Sonia"/>
    <x v="2"/>
    <x v="0"/>
    <x v="0"/>
    <n v="40"/>
    <x v="0"/>
    <x v="1"/>
    <n v="4"/>
    <n v="40"/>
    <m/>
    <x v="0"/>
    <x v="0"/>
    <x v="0"/>
  </r>
  <r>
    <x v="0"/>
    <x v="0"/>
    <x v="6"/>
    <x v="13"/>
    <x v="294"/>
    <n v="2471"/>
    <s v="Shepherd, Christina M."/>
    <x v="2"/>
    <x v="0"/>
    <x v="0"/>
    <n v="40"/>
    <x v="0"/>
    <x v="1"/>
    <n v="1.75"/>
    <n v="40"/>
    <m/>
    <x v="0"/>
    <x v="0"/>
    <x v="0"/>
  </r>
  <r>
    <x v="0"/>
    <x v="0"/>
    <x v="6"/>
    <x v="13"/>
    <x v="294"/>
    <n v="2423"/>
    <s v="Stafford, Tabitha"/>
    <x v="2"/>
    <x v="0"/>
    <x v="0"/>
    <n v="40"/>
    <x v="0"/>
    <x v="1"/>
    <n v="4"/>
    <n v="40"/>
    <m/>
    <x v="0"/>
    <x v="0"/>
    <x v="0"/>
  </r>
  <r>
    <x v="0"/>
    <x v="0"/>
    <x v="6"/>
    <x v="13"/>
    <x v="294"/>
    <n v="2464"/>
    <s v="Tipton, Rebecca G."/>
    <x v="2"/>
    <x v="0"/>
    <x v="0"/>
    <n v="21.5"/>
    <x v="0"/>
    <x v="1"/>
    <m/>
    <n v="21.5"/>
    <m/>
    <x v="0"/>
    <x v="0"/>
    <x v="0"/>
  </r>
  <r>
    <x v="0"/>
    <x v="0"/>
    <x v="6"/>
    <x v="13"/>
    <x v="294"/>
    <n v="2426"/>
    <s v="Veit, Jordan A."/>
    <x v="2"/>
    <x v="0"/>
    <x v="0"/>
    <n v="30.5"/>
    <x v="0"/>
    <x v="1"/>
    <m/>
    <n v="30.5"/>
    <m/>
    <x v="0"/>
    <x v="0"/>
    <x v="0"/>
  </r>
  <r>
    <x v="0"/>
    <x v="0"/>
    <x v="6"/>
    <x v="13"/>
    <x v="294"/>
    <n v="2154"/>
    <s v="West, Sandra"/>
    <x v="2"/>
    <x v="0"/>
    <x v="0"/>
    <n v="33"/>
    <x v="0"/>
    <x v="1"/>
    <m/>
    <n v="33"/>
    <m/>
    <x v="0"/>
    <x v="0"/>
    <x v="0"/>
  </r>
  <r>
    <x v="0"/>
    <x v="0"/>
    <x v="6"/>
    <x v="13"/>
    <x v="294"/>
    <n v="2282"/>
    <s v="Young, Karen A."/>
    <x v="2"/>
    <x v="0"/>
    <x v="0"/>
    <n v="33.5"/>
    <x v="0"/>
    <x v="1"/>
    <m/>
    <n v="33.5"/>
    <m/>
    <x v="0"/>
    <x v="0"/>
    <x v="0"/>
  </r>
  <r>
    <x v="0"/>
    <x v="0"/>
    <x v="1"/>
    <x v="14"/>
    <x v="294"/>
    <n v="1280"/>
    <s v="Cooley, Tammy K."/>
    <x v="2"/>
    <x v="0"/>
    <x v="0"/>
    <n v="40"/>
    <x v="0"/>
    <x v="1"/>
    <n v="2.75"/>
    <n v="40"/>
    <m/>
    <x v="0"/>
    <x v="0"/>
    <x v="0"/>
  </r>
  <r>
    <x v="0"/>
    <x v="0"/>
    <x v="1"/>
    <x v="14"/>
    <x v="294"/>
    <n v="2489"/>
    <s v="Douglas, Krystopher J."/>
    <x v="2"/>
    <x v="0"/>
    <x v="0"/>
    <n v="40"/>
    <x v="0"/>
    <x v="1"/>
    <m/>
    <n v="40"/>
    <m/>
    <x v="0"/>
    <x v="0"/>
    <x v="0"/>
  </r>
  <r>
    <x v="0"/>
    <x v="0"/>
    <x v="1"/>
    <x v="14"/>
    <x v="294"/>
    <n v="2488"/>
    <s v="Givens, Robert D."/>
    <x v="2"/>
    <x v="0"/>
    <x v="0"/>
    <n v="20"/>
    <x v="0"/>
    <x v="1"/>
    <m/>
    <n v="20"/>
    <m/>
    <x v="0"/>
    <x v="0"/>
    <x v="0"/>
  </r>
  <r>
    <x v="0"/>
    <x v="0"/>
    <x v="1"/>
    <x v="14"/>
    <x v="294"/>
    <n v="2491"/>
    <s v="Kelly, Delmis L."/>
    <x v="2"/>
    <x v="0"/>
    <x v="0"/>
    <n v="40"/>
    <x v="0"/>
    <x v="1"/>
    <m/>
    <n v="40"/>
    <m/>
    <x v="0"/>
    <x v="0"/>
    <x v="0"/>
  </r>
  <r>
    <x v="0"/>
    <x v="0"/>
    <x v="1"/>
    <x v="14"/>
    <x v="294"/>
    <n v="1684"/>
    <s v="Mckee, Nathan"/>
    <x v="2"/>
    <x v="0"/>
    <x v="0"/>
    <n v="40"/>
    <x v="0"/>
    <x v="1"/>
    <n v="4"/>
    <n v="40"/>
    <m/>
    <x v="0"/>
    <x v="0"/>
    <x v="0"/>
  </r>
  <r>
    <x v="0"/>
    <x v="0"/>
    <x v="1"/>
    <x v="14"/>
    <x v="294"/>
    <n v="2337"/>
    <s v="Miller, Gary"/>
    <x v="2"/>
    <x v="0"/>
    <x v="0"/>
    <m/>
    <x v="0"/>
    <x v="1"/>
    <m/>
    <m/>
    <n v="30"/>
    <x v="0"/>
    <x v="0"/>
    <x v="0"/>
  </r>
  <r>
    <x v="0"/>
    <x v="0"/>
    <x v="1"/>
    <x v="14"/>
    <x v="294"/>
    <n v="2480"/>
    <s v="Parker, Jerry D."/>
    <x v="2"/>
    <x v="0"/>
    <x v="0"/>
    <n v="22.25"/>
    <x v="0"/>
    <x v="1"/>
    <m/>
    <n v="22.25"/>
    <m/>
    <x v="0"/>
    <x v="0"/>
    <x v="0"/>
  </r>
  <r>
    <x v="0"/>
    <x v="0"/>
    <x v="1"/>
    <x v="14"/>
    <x v="294"/>
    <n v="2493"/>
    <s v="Rankin, Alan D."/>
    <x v="2"/>
    <x v="0"/>
    <x v="0"/>
    <n v="40"/>
    <x v="0"/>
    <x v="1"/>
    <n v="2.5"/>
    <n v="40"/>
    <m/>
    <x v="0"/>
    <x v="0"/>
    <x v="0"/>
  </r>
  <r>
    <x v="0"/>
    <x v="0"/>
    <x v="1"/>
    <x v="14"/>
    <x v="294"/>
    <n v="2457"/>
    <s v="Richesin, Joey D."/>
    <x v="2"/>
    <x v="0"/>
    <x v="0"/>
    <n v="40"/>
    <x v="0"/>
    <x v="1"/>
    <m/>
    <n v="40"/>
    <m/>
    <x v="0"/>
    <x v="0"/>
    <x v="0"/>
  </r>
  <r>
    <x v="0"/>
    <x v="0"/>
    <x v="1"/>
    <x v="14"/>
    <x v="294"/>
    <n v="2348"/>
    <s v="Watson, Dennis"/>
    <x v="2"/>
    <x v="0"/>
    <x v="0"/>
    <n v="40"/>
    <x v="0"/>
    <x v="1"/>
    <n v="4"/>
    <n v="40"/>
    <m/>
    <x v="0"/>
    <x v="0"/>
    <x v="0"/>
  </r>
  <r>
    <x v="0"/>
    <x v="0"/>
    <x v="9"/>
    <x v="15"/>
    <x v="294"/>
    <n v="2285"/>
    <s v="Bivens, Diane"/>
    <x v="2"/>
    <x v="0"/>
    <x v="0"/>
    <n v="30"/>
    <x v="0"/>
    <x v="1"/>
    <m/>
    <n v="30"/>
    <m/>
    <x v="0"/>
    <x v="0"/>
    <x v="0"/>
  </r>
  <r>
    <x v="0"/>
    <x v="0"/>
    <x v="9"/>
    <x v="15"/>
    <x v="294"/>
    <n v="1856"/>
    <s v="Bivens, Tammie"/>
    <x v="2"/>
    <x v="0"/>
    <x v="0"/>
    <n v="40"/>
    <x v="0"/>
    <x v="1"/>
    <m/>
    <n v="40"/>
    <m/>
    <x v="0"/>
    <x v="0"/>
    <x v="0"/>
  </r>
  <r>
    <x v="0"/>
    <x v="0"/>
    <x v="9"/>
    <x v="15"/>
    <x v="294"/>
    <n v="2235"/>
    <s v="Clark, Elizabeth"/>
    <x v="2"/>
    <x v="0"/>
    <x v="0"/>
    <n v="36"/>
    <x v="0"/>
    <x v="1"/>
    <m/>
    <n v="36"/>
    <m/>
    <x v="0"/>
    <x v="0"/>
    <x v="0"/>
  </r>
  <r>
    <x v="0"/>
    <x v="0"/>
    <x v="9"/>
    <x v="15"/>
    <x v="294"/>
    <n v="1107"/>
    <s v="Hall, Mary"/>
    <x v="2"/>
    <x v="0"/>
    <x v="0"/>
    <n v="40"/>
    <x v="0"/>
    <x v="1"/>
    <m/>
    <n v="40"/>
    <m/>
    <x v="0"/>
    <x v="0"/>
    <x v="0"/>
  </r>
  <r>
    <x v="0"/>
    <x v="0"/>
    <x v="9"/>
    <x v="15"/>
    <x v="294"/>
    <n v="1866"/>
    <s v="Harris, Nancy"/>
    <x v="2"/>
    <x v="0"/>
    <x v="0"/>
    <n v="40"/>
    <x v="0"/>
    <x v="1"/>
    <m/>
    <n v="40"/>
    <m/>
    <x v="0"/>
    <x v="0"/>
    <x v="0"/>
  </r>
  <r>
    <x v="0"/>
    <x v="0"/>
    <x v="9"/>
    <x v="15"/>
    <x v="294"/>
    <n v="2495"/>
    <s v="Roberts, Beverly F."/>
    <x v="2"/>
    <x v="0"/>
    <x v="0"/>
    <n v="40"/>
    <x v="0"/>
    <x v="1"/>
    <m/>
    <n v="40"/>
    <m/>
    <x v="0"/>
    <x v="0"/>
    <x v="0"/>
  </r>
  <r>
    <x v="0"/>
    <x v="0"/>
    <x v="9"/>
    <x v="15"/>
    <x v="294"/>
    <n v="1967"/>
    <s v="Shaw, Teia L."/>
    <x v="2"/>
    <x v="0"/>
    <x v="0"/>
    <n v="30.75"/>
    <x v="0"/>
    <x v="1"/>
    <m/>
    <n v="30.75"/>
    <n v="9.5"/>
    <x v="0"/>
    <x v="0"/>
    <x v="0"/>
  </r>
  <r>
    <x v="0"/>
    <x v="0"/>
    <x v="7"/>
    <x v="16"/>
    <x v="294"/>
    <n v="2371"/>
    <s v="Barnes, Sarah"/>
    <x v="2"/>
    <x v="0"/>
    <x v="0"/>
    <n v="40"/>
    <x v="0"/>
    <x v="1"/>
    <m/>
    <n v="40"/>
    <m/>
    <x v="0"/>
    <x v="0"/>
    <x v="0"/>
  </r>
  <r>
    <x v="0"/>
    <x v="0"/>
    <x v="7"/>
    <x v="16"/>
    <x v="294"/>
    <n v="2193"/>
    <s v="Cannon, Jennifer"/>
    <x v="2"/>
    <x v="0"/>
    <x v="0"/>
    <n v="40"/>
    <x v="0"/>
    <x v="1"/>
    <n v="3"/>
    <n v="40"/>
    <m/>
    <x v="0"/>
    <x v="0"/>
    <x v="0"/>
  </r>
  <r>
    <x v="0"/>
    <x v="0"/>
    <x v="7"/>
    <x v="16"/>
    <x v="294"/>
    <n v="2463"/>
    <s v="Hicks, Shelby L."/>
    <x v="2"/>
    <x v="0"/>
    <x v="0"/>
    <m/>
    <x v="0"/>
    <x v="1"/>
    <m/>
    <m/>
    <n v="10"/>
    <x v="0"/>
    <x v="0"/>
    <x v="0"/>
  </r>
  <r>
    <x v="0"/>
    <x v="0"/>
    <x v="7"/>
    <x v="16"/>
    <x v="294"/>
    <n v="2463"/>
    <s v="Hicks, Shelby L."/>
    <x v="2"/>
    <x v="0"/>
    <x v="0"/>
    <n v="40"/>
    <x v="0"/>
    <x v="1"/>
    <n v="1.5"/>
    <n v="40"/>
    <m/>
    <x v="0"/>
    <x v="0"/>
    <x v="0"/>
  </r>
  <r>
    <x v="0"/>
    <x v="0"/>
    <x v="7"/>
    <x v="16"/>
    <x v="294"/>
    <n v="2405"/>
    <s v="Marrero, Rachel"/>
    <x v="2"/>
    <x v="0"/>
    <x v="0"/>
    <n v="32.25"/>
    <x v="0"/>
    <x v="1"/>
    <m/>
    <n v="32.25"/>
    <m/>
    <x v="0"/>
    <x v="0"/>
    <x v="0"/>
  </r>
  <r>
    <x v="0"/>
    <x v="0"/>
    <x v="7"/>
    <x v="16"/>
    <x v="294"/>
    <n v="2474"/>
    <s v="McDaniel, Kaylee M."/>
    <x v="2"/>
    <x v="0"/>
    <x v="0"/>
    <n v="40"/>
    <x v="0"/>
    <x v="1"/>
    <m/>
    <n v="40"/>
    <m/>
    <x v="0"/>
    <x v="0"/>
    <x v="0"/>
  </r>
  <r>
    <x v="0"/>
    <x v="0"/>
    <x v="7"/>
    <x v="16"/>
    <x v="294"/>
    <n v="2407"/>
    <s v="Thomas, Emily"/>
    <x v="2"/>
    <x v="0"/>
    <x v="0"/>
    <n v="40"/>
    <x v="0"/>
    <x v="1"/>
    <n v="1.5"/>
    <n v="40"/>
    <m/>
    <x v="0"/>
    <x v="0"/>
    <x v="0"/>
  </r>
  <r>
    <x v="0"/>
    <x v="0"/>
    <x v="5"/>
    <x v="17"/>
    <x v="294"/>
    <n v="2443"/>
    <s v="Hunt, Nancy M."/>
    <x v="2"/>
    <x v="0"/>
    <x v="0"/>
    <n v="40"/>
    <x v="0"/>
    <x v="1"/>
    <m/>
    <n v="40"/>
    <m/>
    <x v="0"/>
    <x v="0"/>
    <x v="0"/>
  </r>
  <r>
    <x v="0"/>
    <x v="0"/>
    <x v="5"/>
    <x v="17"/>
    <x v="294"/>
    <n v="2490"/>
    <s v="Johns, Todd Z."/>
    <x v="2"/>
    <x v="0"/>
    <x v="0"/>
    <n v="40"/>
    <x v="0"/>
    <x v="1"/>
    <m/>
    <n v="40"/>
    <m/>
    <x v="0"/>
    <x v="0"/>
    <x v="0"/>
  </r>
  <r>
    <x v="0"/>
    <x v="0"/>
    <x v="5"/>
    <x v="17"/>
    <x v="294"/>
    <n v="1920"/>
    <s v="Jones, Jena"/>
    <x v="2"/>
    <x v="0"/>
    <x v="0"/>
    <n v="19.5"/>
    <x v="0"/>
    <x v="1"/>
    <m/>
    <n v="19.5"/>
    <n v="8"/>
    <x v="0"/>
    <x v="0"/>
    <x v="0"/>
  </r>
  <r>
    <x v="0"/>
    <x v="0"/>
    <x v="21"/>
    <x v="18"/>
    <x v="294"/>
    <n v="2485"/>
    <s v="Wells, James H."/>
    <x v="2"/>
    <x v="0"/>
    <x v="0"/>
    <n v="20"/>
    <x v="0"/>
    <x v="1"/>
    <m/>
    <n v="20"/>
    <m/>
    <x v="0"/>
    <x v="0"/>
    <x v="0"/>
  </r>
  <r>
    <x v="0"/>
    <x v="0"/>
    <x v="8"/>
    <x v="19"/>
    <x v="294"/>
    <n v="2368"/>
    <s v="Barnes, Eric"/>
    <x v="2"/>
    <x v="0"/>
    <x v="0"/>
    <n v="40"/>
    <x v="0"/>
    <x v="1"/>
    <n v="3.25"/>
    <n v="40"/>
    <m/>
    <x v="0"/>
    <x v="0"/>
    <x v="0"/>
  </r>
  <r>
    <x v="0"/>
    <x v="0"/>
    <x v="8"/>
    <x v="19"/>
    <x v="294"/>
    <n v="2313"/>
    <s v="Gibby, Benjamin"/>
    <x v="2"/>
    <x v="0"/>
    <x v="0"/>
    <n v="40"/>
    <x v="0"/>
    <x v="1"/>
    <n v="4.25"/>
    <n v="40"/>
    <m/>
    <x v="0"/>
    <x v="0"/>
    <x v="0"/>
  </r>
  <r>
    <x v="0"/>
    <x v="0"/>
    <x v="8"/>
    <x v="19"/>
    <x v="294"/>
    <n v="2367"/>
    <s v="Hall, Fredrick L."/>
    <x v="2"/>
    <x v="0"/>
    <x v="0"/>
    <n v="40"/>
    <x v="0"/>
    <x v="1"/>
    <n v="4"/>
    <n v="40"/>
    <m/>
    <x v="0"/>
    <x v="0"/>
    <x v="0"/>
  </r>
  <r>
    <x v="0"/>
    <x v="0"/>
    <x v="0"/>
    <x v="0"/>
    <x v="295"/>
    <n v="2069"/>
    <s v="Bibee, Ronald S."/>
    <x v="2"/>
    <x v="0"/>
    <x v="0"/>
    <n v="30"/>
    <x v="0"/>
    <x v="0"/>
    <m/>
    <n v="30"/>
    <m/>
    <x v="0"/>
    <x v="0"/>
    <x v="0"/>
  </r>
  <r>
    <x v="0"/>
    <x v="0"/>
    <x v="0"/>
    <x v="0"/>
    <x v="295"/>
    <n v="1435"/>
    <s v="Bores, Carie L."/>
    <x v="2"/>
    <x v="0"/>
    <x v="0"/>
    <n v="30"/>
    <x v="0"/>
    <x v="0"/>
    <m/>
    <n v="30"/>
    <m/>
    <x v="0"/>
    <x v="0"/>
    <x v="0"/>
  </r>
  <r>
    <x v="0"/>
    <x v="0"/>
    <x v="0"/>
    <x v="0"/>
    <x v="295"/>
    <n v="2290"/>
    <s v="Garza, Cody"/>
    <x v="2"/>
    <x v="0"/>
    <x v="0"/>
    <n v="30"/>
    <x v="0"/>
    <x v="0"/>
    <m/>
    <n v="30"/>
    <m/>
    <x v="0"/>
    <x v="0"/>
    <x v="0"/>
  </r>
  <r>
    <x v="0"/>
    <x v="0"/>
    <x v="0"/>
    <x v="0"/>
    <x v="295"/>
    <n v="2451"/>
    <s v="Harrison, Chuck R."/>
    <x v="2"/>
    <x v="0"/>
    <x v="0"/>
    <n v="28.75"/>
    <x v="0"/>
    <x v="0"/>
    <m/>
    <n v="28.75"/>
    <m/>
    <x v="0"/>
    <x v="0"/>
    <x v="0"/>
  </r>
  <r>
    <x v="0"/>
    <x v="0"/>
    <x v="0"/>
    <x v="0"/>
    <x v="295"/>
    <n v="2296"/>
    <s v="Miller, Caleb"/>
    <x v="2"/>
    <x v="0"/>
    <x v="0"/>
    <n v="0.25"/>
    <x v="0"/>
    <x v="1"/>
    <m/>
    <n v="0.25"/>
    <m/>
    <x v="0"/>
    <x v="0"/>
    <x v="0"/>
  </r>
  <r>
    <x v="0"/>
    <x v="0"/>
    <x v="0"/>
    <x v="0"/>
    <x v="295"/>
    <n v="1079"/>
    <s v="Wilson, Jim"/>
    <x v="2"/>
    <x v="0"/>
    <x v="0"/>
    <n v="30"/>
    <x v="0"/>
    <x v="0"/>
    <m/>
    <n v="30"/>
    <m/>
    <x v="0"/>
    <x v="0"/>
    <x v="0"/>
  </r>
  <r>
    <x v="0"/>
    <x v="0"/>
    <x v="10"/>
    <x v="21"/>
    <x v="295"/>
    <n v="2312"/>
    <s v="Semach, Chad"/>
    <x v="2"/>
    <x v="0"/>
    <x v="0"/>
    <n v="40"/>
    <x v="0"/>
    <x v="1"/>
    <m/>
    <n v="40"/>
    <m/>
    <x v="0"/>
    <x v="0"/>
    <x v="0"/>
  </r>
  <r>
    <x v="0"/>
    <x v="0"/>
    <x v="11"/>
    <x v="1"/>
    <x v="295"/>
    <n v="1481"/>
    <s v="Dodd, Alex E."/>
    <x v="2"/>
    <x v="0"/>
    <x v="0"/>
    <n v="20"/>
    <x v="0"/>
    <x v="0"/>
    <m/>
    <n v="20"/>
    <n v="10"/>
    <x v="0"/>
    <x v="0"/>
    <x v="0"/>
  </r>
  <r>
    <x v="0"/>
    <x v="0"/>
    <x v="11"/>
    <x v="1"/>
    <x v="295"/>
    <n v="2007"/>
    <s v="Dodd, Patricia A."/>
    <x v="2"/>
    <x v="0"/>
    <x v="0"/>
    <n v="20"/>
    <x v="0"/>
    <x v="0"/>
    <m/>
    <n v="20"/>
    <n v="10"/>
    <x v="0"/>
    <x v="0"/>
    <x v="0"/>
  </r>
  <r>
    <x v="0"/>
    <x v="0"/>
    <x v="11"/>
    <x v="1"/>
    <x v="295"/>
    <n v="2469"/>
    <s v="Gibson, Michael S."/>
    <x v="2"/>
    <x v="0"/>
    <x v="0"/>
    <n v="30"/>
    <x v="0"/>
    <x v="0"/>
    <m/>
    <n v="30"/>
    <m/>
    <x v="0"/>
    <x v="0"/>
    <x v="0"/>
  </r>
  <r>
    <x v="0"/>
    <x v="0"/>
    <x v="12"/>
    <x v="2"/>
    <x v="295"/>
    <n v="1810"/>
    <s v="Damstetter, Suzanne"/>
    <x v="2"/>
    <x v="0"/>
    <x v="0"/>
    <n v="30"/>
    <x v="0"/>
    <x v="0"/>
    <m/>
    <n v="30"/>
    <m/>
    <x v="0"/>
    <x v="0"/>
    <x v="0"/>
  </r>
  <r>
    <x v="0"/>
    <x v="0"/>
    <x v="12"/>
    <x v="2"/>
    <x v="295"/>
    <n v="1831"/>
    <s v="Simmons, Kristie"/>
    <x v="2"/>
    <x v="0"/>
    <x v="0"/>
    <n v="29"/>
    <x v="0"/>
    <x v="0"/>
    <m/>
    <n v="29"/>
    <m/>
    <x v="0"/>
    <x v="0"/>
    <x v="0"/>
  </r>
  <r>
    <x v="0"/>
    <x v="0"/>
    <x v="13"/>
    <x v="3"/>
    <x v="295"/>
    <n v="1024"/>
    <s v="Hillard, Gary L."/>
    <x v="2"/>
    <x v="0"/>
    <x v="0"/>
    <n v="30"/>
    <x v="0"/>
    <x v="0"/>
    <m/>
    <n v="30"/>
    <m/>
    <x v="0"/>
    <x v="0"/>
    <x v="0"/>
  </r>
  <r>
    <x v="0"/>
    <x v="0"/>
    <x v="13"/>
    <x v="3"/>
    <x v="295"/>
    <n v="1027"/>
    <s v="Howard, Michael"/>
    <x v="2"/>
    <x v="0"/>
    <x v="0"/>
    <n v="30"/>
    <x v="0"/>
    <x v="0"/>
    <m/>
    <n v="30"/>
    <m/>
    <x v="0"/>
    <x v="0"/>
    <x v="0"/>
  </r>
  <r>
    <x v="0"/>
    <x v="0"/>
    <x v="13"/>
    <x v="3"/>
    <x v="295"/>
    <n v="2425"/>
    <s v="Lewelling, Gary L."/>
    <x v="2"/>
    <x v="0"/>
    <x v="0"/>
    <n v="30"/>
    <x v="0"/>
    <x v="0"/>
    <m/>
    <n v="30"/>
    <m/>
    <x v="0"/>
    <x v="0"/>
    <x v="0"/>
  </r>
  <r>
    <x v="0"/>
    <x v="0"/>
    <x v="13"/>
    <x v="3"/>
    <x v="295"/>
    <n v="2034"/>
    <s v="Powers, Joshua"/>
    <x v="2"/>
    <x v="0"/>
    <x v="0"/>
    <n v="20"/>
    <x v="0"/>
    <x v="0"/>
    <m/>
    <n v="20"/>
    <n v="10"/>
    <x v="0"/>
    <x v="0"/>
    <x v="0"/>
  </r>
  <r>
    <x v="0"/>
    <x v="0"/>
    <x v="13"/>
    <x v="3"/>
    <x v="295"/>
    <n v="1420"/>
    <s v="Simmons, James T."/>
    <x v="2"/>
    <x v="0"/>
    <x v="0"/>
    <n v="30"/>
    <x v="0"/>
    <x v="0"/>
    <m/>
    <n v="30"/>
    <m/>
    <x v="0"/>
    <x v="0"/>
    <x v="0"/>
  </r>
  <r>
    <x v="0"/>
    <x v="0"/>
    <x v="14"/>
    <x v="4"/>
    <x v="295"/>
    <n v="2100"/>
    <s v="Glenn, Kristy"/>
    <x v="2"/>
    <x v="0"/>
    <x v="0"/>
    <n v="30"/>
    <x v="0"/>
    <x v="0"/>
    <m/>
    <n v="30"/>
    <m/>
    <x v="0"/>
    <x v="0"/>
    <x v="0"/>
  </r>
  <r>
    <x v="0"/>
    <x v="0"/>
    <x v="15"/>
    <x v="5"/>
    <x v="295"/>
    <n v="1717"/>
    <s v="Burchfield, Jeannie"/>
    <x v="2"/>
    <x v="0"/>
    <x v="0"/>
    <n v="19"/>
    <x v="0"/>
    <x v="0"/>
    <m/>
    <n v="19"/>
    <m/>
    <x v="0"/>
    <x v="0"/>
    <x v="0"/>
  </r>
  <r>
    <x v="0"/>
    <x v="0"/>
    <x v="15"/>
    <x v="5"/>
    <x v="295"/>
    <n v="2122"/>
    <s v="Denton, Ashley"/>
    <x v="2"/>
    <x v="0"/>
    <x v="0"/>
    <n v="28"/>
    <x v="0"/>
    <x v="0"/>
    <m/>
    <n v="28"/>
    <m/>
    <x v="0"/>
    <x v="0"/>
    <x v="0"/>
  </r>
  <r>
    <x v="0"/>
    <x v="0"/>
    <x v="15"/>
    <x v="5"/>
    <x v="295"/>
    <n v="2478"/>
    <s v="DeSimone, Nicole R."/>
    <x v="2"/>
    <x v="0"/>
    <x v="0"/>
    <n v="10"/>
    <x v="0"/>
    <x v="1"/>
    <m/>
    <n v="10"/>
    <m/>
    <x v="0"/>
    <x v="0"/>
    <x v="0"/>
  </r>
  <r>
    <x v="0"/>
    <x v="0"/>
    <x v="15"/>
    <x v="5"/>
    <x v="295"/>
    <n v="1904"/>
    <s v="Murr, Sherry"/>
    <x v="2"/>
    <x v="0"/>
    <x v="0"/>
    <n v="20"/>
    <x v="0"/>
    <x v="0"/>
    <m/>
    <n v="20"/>
    <n v="10"/>
    <x v="0"/>
    <x v="0"/>
    <x v="0"/>
  </r>
  <r>
    <x v="0"/>
    <x v="0"/>
    <x v="15"/>
    <x v="5"/>
    <x v="295"/>
    <n v="2479"/>
    <s v="Peterson, Samantha C."/>
    <x v="2"/>
    <x v="0"/>
    <x v="0"/>
    <n v="30"/>
    <x v="0"/>
    <x v="0"/>
    <m/>
    <n v="30"/>
    <m/>
    <x v="0"/>
    <x v="0"/>
    <x v="0"/>
  </r>
  <r>
    <x v="0"/>
    <x v="0"/>
    <x v="16"/>
    <x v="6"/>
    <x v="295"/>
    <n v="2230"/>
    <s v="Payne, Donna"/>
    <x v="2"/>
    <x v="0"/>
    <x v="0"/>
    <n v="28.25"/>
    <x v="0"/>
    <x v="0"/>
    <m/>
    <n v="28.25"/>
    <m/>
    <x v="0"/>
    <x v="0"/>
    <x v="0"/>
  </r>
  <r>
    <x v="0"/>
    <x v="0"/>
    <x v="17"/>
    <x v="20"/>
    <x v="295"/>
    <n v="2260"/>
    <s v="Lake, Stephanie"/>
    <x v="2"/>
    <x v="0"/>
    <x v="0"/>
    <m/>
    <x v="0"/>
    <x v="1"/>
    <m/>
    <m/>
    <m/>
    <x v="0"/>
    <x v="0"/>
    <x v="0"/>
  </r>
  <r>
    <x v="0"/>
    <x v="0"/>
    <x v="16"/>
    <x v="20"/>
    <x v="295"/>
    <n v="2260"/>
    <s v="Lake, Stephanie"/>
    <x v="2"/>
    <x v="0"/>
    <x v="0"/>
    <n v="28.25"/>
    <x v="0"/>
    <x v="0"/>
    <m/>
    <n v="28.25"/>
    <m/>
    <x v="0"/>
    <x v="0"/>
    <x v="0"/>
  </r>
  <r>
    <x v="0"/>
    <x v="0"/>
    <x v="2"/>
    <x v="8"/>
    <x v="295"/>
    <n v="1917"/>
    <s v="Rigley, Eric"/>
    <x v="2"/>
    <x v="0"/>
    <x v="0"/>
    <n v="30"/>
    <x v="0"/>
    <x v="0"/>
    <m/>
    <n v="30"/>
    <m/>
    <x v="0"/>
    <x v="0"/>
    <x v="0"/>
  </r>
  <r>
    <x v="0"/>
    <x v="0"/>
    <x v="2"/>
    <x v="8"/>
    <x v="295"/>
    <n v="2149"/>
    <s v="Robillard, Mathew"/>
    <x v="2"/>
    <x v="0"/>
    <x v="0"/>
    <n v="30"/>
    <x v="0"/>
    <x v="0"/>
    <m/>
    <n v="30"/>
    <m/>
    <x v="0"/>
    <x v="0"/>
    <x v="0"/>
  </r>
  <r>
    <x v="0"/>
    <x v="0"/>
    <x v="19"/>
    <x v="9"/>
    <x v="295"/>
    <n v="2466"/>
    <s v="Belback, Lorie J."/>
    <x v="2"/>
    <x v="0"/>
    <x v="0"/>
    <n v="30"/>
    <x v="0"/>
    <x v="0"/>
    <m/>
    <n v="30"/>
    <m/>
    <x v="0"/>
    <x v="0"/>
    <x v="0"/>
  </r>
  <r>
    <x v="0"/>
    <x v="0"/>
    <x v="19"/>
    <x v="9"/>
    <x v="295"/>
    <n v="2375"/>
    <s v="Jarosz, Jolene"/>
    <x v="2"/>
    <x v="0"/>
    <x v="0"/>
    <n v="30"/>
    <x v="0"/>
    <x v="0"/>
    <m/>
    <n v="30"/>
    <m/>
    <x v="0"/>
    <x v="0"/>
    <x v="0"/>
  </r>
  <r>
    <x v="0"/>
    <x v="0"/>
    <x v="19"/>
    <x v="9"/>
    <x v="295"/>
    <n v="2379"/>
    <s v="Thomas, Michelle"/>
    <x v="2"/>
    <x v="0"/>
    <x v="0"/>
    <n v="30"/>
    <x v="0"/>
    <x v="0"/>
    <m/>
    <n v="30"/>
    <m/>
    <x v="0"/>
    <x v="0"/>
    <x v="0"/>
  </r>
  <r>
    <x v="0"/>
    <x v="0"/>
    <x v="20"/>
    <x v="10"/>
    <x v="295"/>
    <n v="2477"/>
    <s v="Bloom, Phillip J."/>
    <x v="2"/>
    <x v="0"/>
    <x v="0"/>
    <n v="30"/>
    <x v="0"/>
    <x v="0"/>
    <m/>
    <n v="30"/>
    <m/>
    <x v="0"/>
    <x v="0"/>
    <x v="0"/>
  </r>
  <r>
    <x v="0"/>
    <x v="0"/>
    <x v="3"/>
    <x v="11"/>
    <x v="295"/>
    <n v="2362"/>
    <s v="Fabrizio, Jamie"/>
    <x v="2"/>
    <x v="0"/>
    <x v="0"/>
    <n v="27"/>
    <x v="0"/>
    <x v="0"/>
    <m/>
    <n v="27"/>
    <m/>
    <x v="0"/>
    <x v="0"/>
    <x v="0"/>
  </r>
  <r>
    <x v="0"/>
    <x v="0"/>
    <x v="3"/>
    <x v="11"/>
    <x v="295"/>
    <n v="2408"/>
    <s v="Kelly, Justin"/>
    <x v="2"/>
    <x v="0"/>
    <x v="0"/>
    <n v="26"/>
    <x v="0"/>
    <x v="0"/>
    <m/>
    <n v="26"/>
    <m/>
    <x v="0"/>
    <x v="0"/>
    <x v="0"/>
  </r>
  <r>
    <x v="0"/>
    <x v="0"/>
    <x v="3"/>
    <x v="11"/>
    <x v="295"/>
    <n v="1749"/>
    <s v="Peels, Timothy L."/>
    <x v="2"/>
    <x v="0"/>
    <x v="0"/>
    <n v="14"/>
    <x v="0"/>
    <x v="0"/>
    <m/>
    <n v="14"/>
    <n v="10"/>
    <x v="0"/>
    <x v="0"/>
    <x v="0"/>
  </r>
  <r>
    <x v="0"/>
    <x v="0"/>
    <x v="3"/>
    <x v="11"/>
    <x v="295"/>
    <n v="2294"/>
    <s v="Poff, Jessica"/>
    <x v="2"/>
    <x v="0"/>
    <x v="0"/>
    <n v="28"/>
    <x v="0"/>
    <x v="0"/>
    <m/>
    <n v="28"/>
    <m/>
    <x v="0"/>
    <x v="0"/>
    <x v="0"/>
  </r>
  <r>
    <x v="0"/>
    <x v="0"/>
    <x v="3"/>
    <x v="11"/>
    <x v="295"/>
    <n v="2484"/>
    <s v="Schomaker, Carla J."/>
    <x v="2"/>
    <x v="0"/>
    <x v="0"/>
    <n v="14.25"/>
    <x v="0"/>
    <x v="1"/>
    <m/>
    <n v="14.25"/>
    <m/>
    <x v="0"/>
    <x v="0"/>
    <x v="0"/>
  </r>
  <r>
    <x v="0"/>
    <x v="0"/>
    <x v="3"/>
    <x v="11"/>
    <x v="295"/>
    <n v="2447"/>
    <s v="Schutt, Caleb R."/>
    <x v="2"/>
    <x v="0"/>
    <x v="0"/>
    <n v="20.75"/>
    <x v="0"/>
    <x v="0"/>
    <m/>
    <n v="20.75"/>
    <m/>
    <x v="0"/>
    <x v="0"/>
    <x v="0"/>
  </r>
  <r>
    <x v="0"/>
    <x v="0"/>
    <x v="3"/>
    <x v="11"/>
    <x v="295"/>
    <n v="2481"/>
    <s v="Smith, Justin E."/>
    <x v="2"/>
    <x v="0"/>
    <x v="0"/>
    <n v="24"/>
    <x v="0"/>
    <x v="1"/>
    <m/>
    <n v="24"/>
    <m/>
    <x v="0"/>
    <x v="0"/>
    <x v="0"/>
  </r>
  <r>
    <x v="0"/>
    <x v="0"/>
    <x v="4"/>
    <x v="12"/>
    <x v="295"/>
    <n v="1410"/>
    <s v="Cooper, Alice F."/>
    <x v="2"/>
    <x v="0"/>
    <x v="0"/>
    <n v="20"/>
    <x v="0"/>
    <x v="0"/>
    <m/>
    <n v="20"/>
    <n v="12"/>
    <x v="0"/>
    <x v="0"/>
    <x v="0"/>
  </r>
  <r>
    <x v="0"/>
    <x v="0"/>
    <x v="4"/>
    <x v="12"/>
    <x v="295"/>
    <n v="2203"/>
    <s v="Hicks, Lisa"/>
    <x v="2"/>
    <x v="0"/>
    <x v="0"/>
    <n v="24"/>
    <x v="0"/>
    <x v="0"/>
    <m/>
    <n v="24"/>
    <m/>
    <x v="0"/>
    <x v="0"/>
    <x v="0"/>
  </r>
  <r>
    <x v="0"/>
    <x v="0"/>
    <x v="4"/>
    <x v="12"/>
    <x v="295"/>
    <n v="1206"/>
    <s v="Lorenz, Viola B."/>
    <x v="2"/>
    <x v="0"/>
    <x v="0"/>
    <n v="25.75"/>
    <x v="0"/>
    <x v="0"/>
    <m/>
    <n v="25.75"/>
    <m/>
    <x v="0"/>
    <x v="0"/>
    <x v="0"/>
  </r>
  <r>
    <x v="0"/>
    <x v="0"/>
    <x v="4"/>
    <x v="12"/>
    <x v="295"/>
    <n v="2486"/>
    <s v="Martin, Dusty M."/>
    <x v="2"/>
    <x v="0"/>
    <x v="0"/>
    <n v="28"/>
    <x v="0"/>
    <x v="1"/>
    <m/>
    <n v="28"/>
    <m/>
    <x v="0"/>
    <x v="0"/>
    <x v="0"/>
  </r>
  <r>
    <x v="0"/>
    <x v="0"/>
    <x v="4"/>
    <x v="12"/>
    <x v="295"/>
    <n v="2475"/>
    <s v="Smith, Shannon F."/>
    <x v="2"/>
    <x v="0"/>
    <x v="0"/>
    <n v="28"/>
    <x v="0"/>
    <x v="0"/>
    <m/>
    <n v="28"/>
    <m/>
    <x v="0"/>
    <x v="0"/>
    <x v="0"/>
  </r>
  <r>
    <x v="0"/>
    <x v="0"/>
    <x v="6"/>
    <x v="13"/>
    <x v="295"/>
    <n v="2175"/>
    <s v="Akulic, Marlene"/>
    <x v="2"/>
    <x v="0"/>
    <x v="0"/>
    <n v="30"/>
    <x v="0"/>
    <x v="0"/>
    <m/>
    <n v="30"/>
    <m/>
    <x v="0"/>
    <x v="0"/>
    <x v="0"/>
  </r>
  <r>
    <x v="0"/>
    <x v="0"/>
    <x v="6"/>
    <x v="13"/>
    <x v="295"/>
    <n v="2340"/>
    <s v="Atkins, Reva"/>
    <x v="2"/>
    <x v="0"/>
    <x v="0"/>
    <n v="10.5"/>
    <x v="0"/>
    <x v="1"/>
    <m/>
    <n v="10.5"/>
    <m/>
    <x v="0"/>
    <x v="0"/>
    <x v="0"/>
  </r>
  <r>
    <x v="0"/>
    <x v="0"/>
    <x v="6"/>
    <x v="13"/>
    <x v="295"/>
    <n v="2470"/>
    <s v="Bivens, Bethany M."/>
    <x v="2"/>
    <x v="0"/>
    <x v="0"/>
    <n v="28"/>
    <x v="0"/>
    <x v="0"/>
    <m/>
    <n v="28"/>
    <m/>
    <x v="0"/>
    <x v="0"/>
    <x v="0"/>
  </r>
  <r>
    <x v="0"/>
    <x v="0"/>
    <x v="6"/>
    <x v="13"/>
    <x v="295"/>
    <n v="2229"/>
    <s v="Bledsoe, Amy"/>
    <x v="2"/>
    <x v="0"/>
    <x v="0"/>
    <n v="28"/>
    <x v="0"/>
    <x v="0"/>
    <m/>
    <n v="28"/>
    <m/>
    <x v="0"/>
    <x v="0"/>
    <x v="0"/>
  </r>
  <r>
    <x v="0"/>
    <x v="0"/>
    <x v="6"/>
    <x v="13"/>
    <x v="295"/>
    <n v="2190"/>
    <s v="Bookout, Nancy"/>
    <x v="2"/>
    <x v="0"/>
    <x v="0"/>
    <n v="15"/>
    <x v="0"/>
    <x v="1"/>
    <m/>
    <n v="15"/>
    <m/>
    <x v="0"/>
    <x v="0"/>
    <x v="0"/>
  </r>
  <r>
    <x v="0"/>
    <x v="0"/>
    <x v="6"/>
    <x v="13"/>
    <x v="295"/>
    <n v="2382"/>
    <s v="Bourzac, Nanette L."/>
    <x v="2"/>
    <x v="0"/>
    <x v="0"/>
    <n v="30.25"/>
    <x v="0"/>
    <x v="0"/>
    <m/>
    <n v="30.25"/>
    <m/>
    <x v="0"/>
    <x v="0"/>
    <x v="0"/>
  </r>
  <r>
    <x v="0"/>
    <x v="0"/>
    <x v="6"/>
    <x v="13"/>
    <x v="295"/>
    <n v="2039"/>
    <s v="Brooks, Tammy C."/>
    <x v="2"/>
    <x v="0"/>
    <x v="0"/>
    <n v="28.5"/>
    <x v="0"/>
    <x v="0"/>
    <m/>
    <n v="28.5"/>
    <m/>
    <x v="0"/>
    <x v="0"/>
    <x v="0"/>
  </r>
  <r>
    <x v="0"/>
    <x v="0"/>
    <x v="6"/>
    <x v="13"/>
    <x v="295"/>
    <n v="2316"/>
    <s v="Brummett, Sebrina D."/>
    <x v="2"/>
    <x v="0"/>
    <x v="0"/>
    <n v="25.25"/>
    <x v="0"/>
    <x v="0"/>
    <m/>
    <n v="25.25"/>
    <m/>
    <x v="0"/>
    <x v="0"/>
    <x v="0"/>
  </r>
  <r>
    <x v="0"/>
    <x v="0"/>
    <x v="6"/>
    <x v="13"/>
    <x v="295"/>
    <n v="2156"/>
    <s v="Bryan, Sheena L."/>
    <x v="2"/>
    <x v="0"/>
    <x v="0"/>
    <n v="31"/>
    <x v="0"/>
    <x v="0"/>
    <m/>
    <n v="31"/>
    <m/>
    <x v="0"/>
    <x v="0"/>
    <x v="0"/>
  </r>
  <r>
    <x v="0"/>
    <x v="0"/>
    <x v="6"/>
    <x v="13"/>
    <x v="295"/>
    <n v="2326"/>
    <s v="Burger, Mary M."/>
    <x v="2"/>
    <x v="0"/>
    <x v="0"/>
    <n v="18"/>
    <x v="0"/>
    <x v="1"/>
    <m/>
    <n v="18"/>
    <m/>
    <x v="0"/>
    <x v="0"/>
    <x v="0"/>
  </r>
  <r>
    <x v="0"/>
    <x v="0"/>
    <x v="6"/>
    <x v="13"/>
    <x v="295"/>
    <n v="1010"/>
    <s v="Carroll, Robin M."/>
    <x v="2"/>
    <x v="0"/>
    <x v="0"/>
    <n v="29"/>
    <x v="0"/>
    <x v="0"/>
    <m/>
    <n v="29"/>
    <m/>
    <x v="0"/>
    <x v="0"/>
    <x v="0"/>
  </r>
  <r>
    <x v="0"/>
    <x v="0"/>
    <x v="6"/>
    <x v="13"/>
    <x v="295"/>
    <n v="2068"/>
    <s v="Cathcart, Bess L."/>
    <x v="2"/>
    <x v="0"/>
    <x v="0"/>
    <n v="30"/>
    <x v="0"/>
    <x v="0"/>
    <m/>
    <n v="30"/>
    <m/>
    <x v="0"/>
    <x v="0"/>
    <x v="0"/>
  </r>
  <r>
    <x v="0"/>
    <x v="0"/>
    <x v="6"/>
    <x v="13"/>
    <x v="295"/>
    <n v="2098"/>
    <s v="Childress, Stacy M."/>
    <x v="2"/>
    <x v="0"/>
    <x v="0"/>
    <n v="19.5"/>
    <x v="0"/>
    <x v="0"/>
    <m/>
    <n v="19.5"/>
    <n v="10"/>
    <x v="0"/>
    <x v="0"/>
    <x v="0"/>
  </r>
  <r>
    <x v="0"/>
    <x v="0"/>
    <x v="6"/>
    <x v="13"/>
    <x v="295"/>
    <n v="2430"/>
    <s v="Coburn, Lisa"/>
    <x v="2"/>
    <x v="0"/>
    <x v="0"/>
    <n v="10"/>
    <x v="0"/>
    <x v="0"/>
    <m/>
    <n v="10"/>
    <m/>
    <x v="0"/>
    <x v="0"/>
    <x v="0"/>
  </r>
  <r>
    <x v="0"/>
    <x v="0"/>
    <x v="6"/>
    <x v="13"/>
    <x v="295"/>
    <n v="1362"/>
    <s v="Davis, Kimberly S."/>
    <x v="2"/>
    <x v="0"/>
    <x v="0"/>
    <n v="19.25"/>
    <x v="0"/>
    <x v="0"/>
    <m/>
    <n v="19.25"/>
    <n v="10"/>
    <x v="0"/>
    <x v="0"/>
    <x v="0"/>
  </r>
  <r>
    <x v="0"/>
    <x v="0"/>
    <x v="6"/>
    <x v="13"/>
    <x v="295"/>
    <n v="1465"/>
    <s v="Dotson, Wanda A."/>
    <x v="2"/>
    <x v="0"/>
    <x v="0"/>
    <n v="31"/>
    <x v="0"/>
    <x v="0"/>
    <m/>
    <n v="31"/>
    <m/>
    <x v="0"/>
    <x v="0"/>
    <x v="0"/>
  </r>
  <r>
    <x v="0"/>
    <x v="0"/>
    <x v="6"/>
    <x v="13"/>
    <x v="295"/>
    <n v="2046"/>
    <s v="Dunn, Lois"/>
    <x v="2"/>
    <x v="0"/>
    <x v="0"/>
    <n v="28"/>
    <x v="0"/>
    <x v="0"/>
    <m/>
    <n v="28"/>
    <m/>
    <x v="0"/>
    <x v="0"/>
    <x v="0"/>
  </r>
  <r>
    <x v="0"/>
    <x v="0"/>
    <x v="6"/>
    <x v="13"/>
    <x v="295"/>
    <n v="2492"/>
    <s v="Ghormley, Kelly M."/>
    <x v="2"/>
    <x v="0"/>
    <x v="0"/>
    <n v="23.5"/>
    <x v="0"/>
    <x v="1"/>
    <m/>
    <n v="23.5"/>
    <m/>
    <x v="0"/>
    <x v="0"/>
    <x v="0"/>
  </r>
  <r>
    <x v="0"/>
    <x v="0"/>
    <x v="6"/>
    <x v="13"/>
    <x v="295"/>
    <n v="2319"/>
    <s v="Gibby, Deborah"/>
    <x v="2"/>
    <x v="0"/>
    <x v="0"/>
    <n v="31"/>
    <x v="0"/>
    <x v="0"/>
    <m/>
    <n v="31"/>
    <m/>
    <x v="0"/>
    <x v="0"/>
    <x v="0"/>
  </r>
  <r>
    <x v="0"/>
    <x v="0"/>
    <x v="6"/>
    <x v="13"/>
    <x v="295"/>
    <n v="2286"/>
    <s v="Godwin, Tonya"/>
    <x v="2"/>
    <x v="0"/>
    <x v="0"/>
    <n v="31"/>
    <x v="0"/>
    <x v="1"/>
    <m/>
    <n v="31"/>
    <m/>
    <x v="0"/>
    <x v="0"/>
    <x v="0"/>
  </r>
  <r>
    <x v="0"/>
    <x v="0"/>
    <x v="6"/>
    <x v="13"/>
    <x v="295"/>
    <n v="2373"/>
    <s v="Helton, Lisa K."/>
    <x v="2"/>
    <x v="0"/>
    <x v="0"/>
    <n v="28"/>
    <x v="0"/>
    <x v="0"/>
    <m/>
    <n v="28"/>
    <m/>
    <x v="0"/>
    <x v="0"/>
    <x v="0"/>
  </r>
  <r>
    <x v="0"/>
    <x v="0"/>
    <x v="6"/>
    <x v="13"/>
    <x v="295"/>
    <n v="2261"/>
    <s v="Howarth, Amy"/>
    <x v="2"/>
    <x v="0"/>
    <x v="0"/>
    <n v="31"/>
    <x v="0"/>
    <x v="0"/>
    <m/>
    <n v="31"/>
    <m/>
    <x v="0"/>
    <x v="0"/>
    <x v="0"/>
  </r>
  <r>
    <x v="0"/>
    <x v="0"/>
    <x v="6"/>
    <x v="13"/>
    <x v="295"/>
    <n v="1480"/>
    <s v="Kliever, Debbie J."/>
    <x v="2"/>
    <x v="0"/>
    <x v="0"/>
    <n v="31"/>
    <x v="0"/>
    <x v="0"/>
    <m/>
    <n v="31"/>
    <m/>
    <x v="0"/>
    <x v="0"/>
    <x v="0"/>
  </r>
  <r>
    <x v="0"/>
    <x v="0"/>
    <x v="6"/>
    <x v="13"/>
    <x v="295"/>
    <n v="1259"/>
    <s v="Lee, Ginger"/>
    <x v="2"/>
    <x v="0"/>
    <x v="0"/>
    <n v="28"/>
    <x v="0"/>
    <x v="0"/>
    <m/>
    <n v="28"/>
    <m/>
    <x v="0"/>
    <x v="0"/>
    <x v="0"/>
  </r>
  <r>
    <x v="0"/>
    <x v="0"/>
    <x v="6"/>
    <x v="13"/>
    <x v="295"/>
    <n v="2176"/>
    <s v="May, Cynthia L."/>
    <x v="2"/>
    <x v="0"/>
    <x v="0"/>
    <n v="31"/>
    <x v="0"/>
    <x v="0"/>
    <m/>
    <n v="31"/>
    <m/>
    <x v="0"/>
    <x v="0"/>
    <x v="0"/>
  </r>
  <r>
    <x v="0"/>
    <x v="0"/>
    <x v="6"/>
    <x v="13"/>
    <x v="295"/>
    <n v="1558"/>
    <s v="McCluskey, Loreta R."/>
    <x v="2"/>
    <x v="0"/>
    <x v="0"/>
    <n v="26"/>
    <x v="0"/>
    <x v="0"/>
    <m/>
    <n v="26"/>
    <m/>
    <x v="0"/>
    <x v="0"/>
    <x v="0"/>
  </r>
  <r>
    <x v="0"/>
    <x v="0"/>
    <x v="6"/>
    <x v="13"/>
    <x v="295"/>
    <n v="2380"/>
    <s v="Moore, Darlene"/>
    <x v="2"/>
    <x v="0"/>
    <x v="0"/>
    <n v="28"/>
    <x v="0"/>
    <x v="0"/>
    <m/>
    <n v="28"/>
    <m/>
    <x v="0"/>
    <x v="0"/>
    <x v="0"/>
  </r>
  <r>
    <x v="0"/>
    <x v="0"/>
    <x v="6"/>
    <x v="13"/>
    <x v="295"/>
    <n v="2465"/>
    <s v="Morris, Jessie A."/>
    <x v="2"/>
    <x v="0"/>
    <x v="0"/>
    <n v="28"/>
    <x v="0"/>
    <x v="0"/>
    <m/>
    <n v="28"/>
    <m/>
    <x v="0"/>
    <x v="0"/>
    <x v="0"/>
  </r>
  <r>
    <x v="0"/>
    <x v="0"/>
    <x v="6"/>
    <x v="13"/>
    <x v="295"/>
    <n v="1559"/>
    <s v="Nichols, Brenda S."/>
    <x v="2"/>
    <x v="0"/>
    <x v="0"/>
    <n v="31"/>
    <x v="0"/>
    <x v="0"/>
    <m/>
    <n v="31"/>
    <m/>
    <x v="0"/>
    <x v="0"/>
    <x v="0"/>
  </r>
  <r>
    <x v="0"/>
    <x v="0"/>
    <x v="6"/>
    <x v="13"/>
    <x v="295"/>
    <n v="2415"/>
    <s v="Patterson, Pamela"/>
    <x v="2"/>
    <x v="0"/>
    <x v="0"/>
    <n v="24.25"/>
    <x v="0"/>
    <x v="0"/>
    <m/>
    <n v="24.25"/>
    <n v="4"/>
    <x v="0"/>
    <x v="0"/>
    <x v="0"/>
  </r>
  <r>
    <x v="0"/>
    <x v="0"/>
    <x v="6"/>
    <x v="13"/>
    <x v="295"/>
    <n v="2259"/>
    <s v="Peels, Carolyn K."/>
    <x v="2"/>
    <x v="0"/>
    <x v="0"/>
    <n v="20"/>
    <x v="0"/>
    <x v="0"/>
    <m/>
    <n v="20"/>
    <n v="10"/>
    <x v="0"/>
    <x v="0"/>
    <x v="0"/>
  </r>
  <r>
    <x v="0"/>
    <x v="0"/>
    <x v="6"/>
    <x v="13"/>
    <x v="295"/>
    <n v="2483"/>
    <s v="Reagan, Sandra I."/>
    <x v="2"/>
    <x v="0"/>
    <x v="0"/>
    <n v="28"/>
    <x v="0"/>
    <x v="1"/>
    <m/>
    <n v="28"/>
    <m/>
    <x v="0"/>
    <x v="0"/>
    <x v="0"/>
  </r>
  <r>
    <x v="0"/>
    <x v="0"/>
    <x v="6"/>
    <x v="13"/>
    <x v="295"/>
    <n v="2459"/>
    <s v="Redman, Melissa G."/>
    <x v="2"/>
    <x v="0"/>
    <x v="0"/>
    <n v="28"/>
    <x v="0"/>
    <x v="0"/>
    <m/>
    <n v="28"/>
    <m/>
    <x v="0"/>
    <x v="0"/>
    <x v="0"/>
  </r>
  <r>
    <x v="0"/>
    <x v="0"/>
    <x v="6"/>
    <x v="13"/>
    <x v="295"/>
    <n v="1997"/>
    <s v="Roberts, Lisa R."/>
    <x v="2"/>
    <x v="0"/>
    <x v="0"/>
    <n v="28"/>
    <x v="0"/>
    <x v="0"/>
    <m/>
    <n v="28"/>
    <m/>
    <x v="0"/>
    <x v="0"/>
    <x v="0"/>
  </r>
  <r>
    <x v="0"/>
    <x v="0"/>
    <x v="6"/>
    <x v="13"/>
    <x v="295"/>
    <n v="2440"/>
    <s v="Rupinski, Alexis M."/>
    <x v="2"/>
    <x v="0"/>
    <x v="0"/>
    <n v="10"/>
    <x v="0"/>
    <x v="1"/>
    <m/>
    <n v="10"/>
    <m/>
    <x v="0"/>
    <x v="0"/>
    <x v="0"/>
  </r>
  <r>
    <x v="0"/>
    <x v="0"/>
    <x v="6"/>
    <x v="13"/>
    <x v="295"/>
    <n v="2192"/>
    <s v="Rupinski, Angela"/>
    <x v="2"/>
    <x v="0"/>
    <x v="0"/>
    <n v="30"/>
    <x v="0"/>
    <x v="0"/>
    <m/>
    <n v="30"/>
    <m/>
    <x v="0"/>
    <x v="0"/>
    <x v="0"/>
  </r>
  <r>
    <x v="0"/>
    <x v="0"/>
    <x v="6"/>
    <x v="13"/>
    <x v="295"/>
    <n v="2441"/>
    <s v="Selby, Chasity"/>
    <x v="2"/>
    <x v="0"/>
    <x v="0"/>
    <n v="18"/>
    <x v="0"/>
    <x v="0"/>
    <m/>
    <n v="18"/>
    <n v="10"/>
    <x v="0"/>
    <x v="0"/>
    <x v="0"/>
  </r>
  <r>
    <x v="0"/>
    <x v="0"/>
    <x v="6"/>
    <x v="13"/>
    <x v="295"/>
    <n v="1612"/>
    <s v="Self, Janet"/>
    <x v="2"/>
    <x v="0"/>
    <x v="0"/>
    <n v="28"/>
    <x v="0"/>
    <x v="0"/>
    <m/>
    <n v="28"/>
    <m/>
    <x v="0"/>
    <x v="0"/>
    <x v="0"/>
  </r>
  <r>
    <x v="0"/>
    <x v="0"/>
    <x v="6"/>
    <x v="13"/>
    <x v="295"/>
    <n v="2356"/>
    <s v="Sharp, Sonia"/>
    <x v="2"/>
    <x v="0"/>
    <x v="0"/>
    <n v="30.5"/>
    <x v="0"/>
    <x v="0"/>
    <m/>
    <n v="30.5"/>
    <m/>
    <x v="0"/>
    <x v="0"/>
    <x v="0"/>
  </r>
  <r>
    <x v="0"/>
    <x v="0"/>
    <x v="6"/>
    <x v="13"/>
    <x v="295"/>
    <n v="2471"/>
    <s v="Shepherd, Christina M."/>
    <x v="2"/>
    <x v="0"/>
    <x v="0"/>
    <n v="24.5"/>
    <x v="0"/>
    <x v="0"/>
    <m/>
    <n v="24.5"/>
    <m/>
    <x v="0"/>
    <x v="0"/>
    <x v="0"/>
  </r>
  <r>
    <x v="0"/>
    <x v="0"/>
    <x v="6"/>
    <x v="13"/>
    <x v="295"/>
    <n v="2423"/>
    <s v="Stafford, Tabitha"/>
    <x v="2"/>
    <x v="0"/>
    <x v="0"/>
    <n v="31"/>
    <x v="0"/>
    <x v="0"/>
    <m/>
    <n v="31"/>
    <m/>
    <x v="0"/>
    <x v="0"/>
    <x v="0"/>
  </r>
  <r>
    <x v="0"/>
    <x v="0"/>
    <x v="6"/>
    <x v="13"/>
    <x v="295"/>
    <n v="2464"/>
    <s v="Tipton, Rebecca G."/>
    <x v="2"/>
    <x v="0"/>
    <x v="0"/>
    <n v="30.5"/>
    <x v="0"/>
    <x v="0"/>
    <m/>
    <n v="30.5"/>
    <m/>
    <x v="0"/>
    <x v="0"/>
    <x v="0"/>
  </r>
  <r>
    <x v="0"/>
    <x v="0"/>
    <x v="6"/>
    <x v="13"/>
    <x v="295"/>
    <n v="2426"/>
    <s v="Veit, Jordan A."/>
    <x v="2"/>
    <x v="0"/>
    <x v="0"/>
    <n v="28"/>
    <x v="0"/>
    <x v="0"/>
    <m/>
    <n v="28"/>
    <m/>
    <x v="0"/>
    <x v="0"/>
    <x v="0"/>
  </r>
  <r>
    <x v="0"/>
    <x v="0"/>
    <x v="6"/>
    <x v="13"/>
    <x v="295"/>
    <n v="2154"/>
    <s v="West, Sandra"/>
    <x v="2"/>
    <x v="0"/>
    <x v="0"/>
    <n v="31"/>
    <x v="0"/>
    <x v="0"/>
    <m/>
    <n v="31"/>
    <m/>
    <x v="0"/>
    <x v="0"/>
    <x v="0"/>
  </r>
  <r>
    <x v="0"/>
    <x v="0"/>
    <x v="6"/>
    <x v="13"/>
    <x v="295"/>
    <n v="2282"/>
    <s v="Young, Karen A."/>
    <x v="2"/>
    <x v="0"/>
    <x v="0"/>
    <n v="15"/>
    <x v="0"/>
    <x v="0"/>
    <m/>
    <n v="15"/>
    <m/>
    <x v="0"/>
    <x v="0"/>
    <x v="0"/>
  </r>
  <r>
    <x v="0"/>
    <x v="0"/>
    <x v="1"/>
    <x v="14"/>
    <x v="295"/>
    <n v="1280"/>
    <s v="Cooley, Tammy K."/>
    <x v="2"/>
    <x v="0"/>
    <x v="0"/>
    <n v="28.25"/>
    <x v="0"/>
    <x v="0"/>
    <m/>
    <n v="28.25"/>
    <n v="4"/>
    <x v="0"/>
    <x v="0"/>
    <x v="0"/>
  </r>
  <r>
    <x v="0"/>
    <x v="0"/>
    <x v="1"/>
    <x v="14"/>
    <x v="295"/>
    <n v="2489"/>
    <s v="Douglas, Krystopher J."/>
    <x v="2"/>
    <x v="0"/>
    <x v="0"/>
    <n v="26"/>
    <x v="0"/>
    <x v="1"/>
    <m/>
    <n v="26"/>
    <m/>
    <x v="0"/>
    <x v="0"/>
    <x v="0"/>
  </r>
  <r>
    <x v="0"/>
    <x v="0"/>
    <x v="1"/>
    <x v="14"/>
    <x v="295"/>
    <n v="2488"/>
    <s v="Givens, Robert D."/>
    <x v="2"/>
    <x v="0"/>
    <x v="0"/>
    <n v="28"/>
    <x v="0"/>
    <x v="1"/>
    <m/>
    <n v="28"/>
    <m/>
    <x v="0"/>
    <x v="0"/>
    <x v="0"/>
  </r>
  <r>
    <x v="0"/>
    <x v="0"/>
    <x v="1"/>
    <x v="14"/>
    <x v="295"/>
    <n v="2491"/>
    <s v="Kelly, Delmis L."/>
    <x v="2"/>
    <x v="0"/>
    <x v="0"/>
    <n v="25.5"/>
    <x v="0"/>
    <x v="1"/>
    <m/>
    <n v="25.5"/>
    <m/>
    <x v="0"/>
    <x v="0"/>
    <x v="0"/>
  </r>
  <r>
    <x v="0"/>
    <x v="0"/>
    <x v="1"/>
    <x v="14"/>
    <x v="295"/>
    <n v="1684"/>
    <s v="Mckee, Nathan"/>
    <x v="2"/>
    <x v="0"/>
    <x v="0"/>
    <n v="31"/>
    <x v="0"/>
    <x v="0"/>
    <m/>
    <n v="31"/>
    <m/>
    <x v="0"/>
    <x v="0"/>
    <x v="0"/>
  </r>
  <r>
    <x v="0"/>
    <x v="0"/>
    <x v="1"/>
    <x v="14"/>
    <x v="295"/>
    <n v="2337"/>
    <s v="Miller, Gary"/>
    <x v="2"/>
    <x v="0"/>
    <x v="0"/>
    <n v="27"/>
    <x v="0"/>
    <x v="0"/>
    <m/>
    <n v="27"/>
    <m/>
    <x v="0"/>
    <x v="0"/>
    <x v="0"/>
  </r>
  <r>
    <x v="0"/>
    <x v="0"/>
    <x v="1"/>
    <x v="14"/>
    <x v="295"/>
    <n v="2480"/>
    <s v="Parker, Jerry D."/>
    <x v="2"/>
    <x v="0"/>
    <x v="0"/>
    <n v="26"/>
    <x v="0"/>
    <x v="1"/>
    <m/>
    <n v="26"/>
    <m/>
    <x v="0"/>
    <x v="0"/>
    <x v="0"/>
  </r>
  <r>
    <x v="0"/>
    <x v="0"/>
    <x v="1"/>
    <x v="14"/>
    <x v="295"/>
    <n v="2493"/>
    <s v="Rankin, Alan D."/>
    <x v="2"/>
    <x v="0"/>
    <x v="0"/>
    <n v="19"/>
    <x v="0"/>
    <x v="1"/>
    <m/>
    <n v="19"/>
    <m/>
    <x v="0"/>
    <x v="0"/>
    <x v="0"/>
  </r>
  <r>
    <x v="0"/>
    <x v="0"/>
    <x v="1"/>
    <x v="14"/>
    <x v="295"/>
    <n v="2457"/>
    <s v="Richesin, Joey D."/>
    <x v="2"/>
    <x v="0"/>
    <x v="0"/>
    <n v="26"/>
    <x v="0"/>
    <x v="0"/>
    <m/>
    <n v="26"/>
    <m/>
    <x v="0"/>
    <x v="0"/>
    <x v="0"/>
  </r>
  <r>
    <x v="0"/>
    <x v="0"/>
    <x v="1"/>
    <x v="14"/>
    <x v="295"/>
    <n v="2348"/>
    <s v="Watson, Dennis"/>
    <x v="2"/>
    <x v="0"/>
    <x v="0"/>
    <n v="31"/>
    <x v="0"/>
    <x v="0"/>
    <m/>
    <n v="31"/>
    <m/>
    <x v="0"/>
    <x v="0"/>
    <x v="0"/>
  </r>
  <r>
    <x v="0"/>
    <x v="0"/>
    <x v="9"/>
    <x v="15"/>
    <x v="295"/>
    <n v="2285"/>
    <s v="Bivens, Diane"/>
    <x v="2"/>
    <x v="0"/>
    <x v="0"/>
    <n v="26"/>
    <x v="0"/>
    <x v="0"/>
    <m/>
    <n v="26"/>
    <m/>
    <x v="0"/>
    <x v="0"/>
    <x v="0"/>
  </r>
  <r>
    <x v="0"/>
    <x v="0"/>
    <x v="9"/>
    <x v="15"/>
    <x v="295"/>
    <n v="1856"/>
    <s v="Bivens, Tammie"/>
    <x v="2"/>
    <x v="0"/>
    <x v="0"/>
    <n v="28"/>
    <x v="0"/>
    <x v="0"/>
    <m/>
    <n v="28"/>
    <m/>
    <x v="0"/>
    <x v="0"/>
    <x v="0"/>
  </r>
  <r>
    <x v="0"/>
    <x v="0"/>
    <x v="9"/>
    <x v="15"/>
    <x v="295"/>
    <n v="2235"/>
    <s v="Clark, Elizabeth"/>
    <x v="2"/>
    <x v="0"/>
    <x v="0"/>
    <n v="28"/>
    <x v="0"/>
    <x v="0"/>
    <m/>
    <n v="28"/>
    <m/>
    <x v="0"/>
    <x v="0"/>
    <x v="0"/>
  </r>
  <r>
    <x v="0"/>
    <x v="0"/>
    <x v="9"/>
    <x v="15"/>
    <x v="295"/>
    <n v="1107"/>
    <s v="Hall, Mary"/>
    <x v="2"/>
    <x v="0"/>
    <x v="0"/>
    <n v="29"/>
    <x v="0"/>
    <x v="0"/>
    <m/>
    <n v="29"/>
    <m/>
    <x v="0"/>
    <x v="0"/>
    <x v="0"/>
  </r>
  <r>
    <x v="0"/>
    <x v="0"/>
    <x v="9"/>
    <x v="15"/>
    <x v="295"/>
    <n v="1866"/>
    <s v="Harris, Nancy"/>
    <x v="2"/>
    <x v="0"/>
    <x v="0"/>
    <n v="28"/>
    <x v="0"/>
    <x v="0"/>
    <m/>
    <n v="28"/>
    <m/>
    <x v="0"/>
    <x v="0"/>
    <x v="0"/>
  </r>
  <r>
    <x v="0"/>
    <x v="0"/>
    <x v="9"/>
    <x v="15"/>
    <x v="295"/>
    <n v="2495"/>
    <s v="Roberts, Beverly F."/>
    <x v="2"/>
    <x v="0"/>
    <x v="0"/>
    <n v="28"/>
    <x v="0"/>
    <x v="1"/>
    <m/>
    <n v="28"/>
    <m/>
    <x v="0"/>
    <x v="0"/>
    <x v="0"/>
  </r>
  <r>
    <x v="0"/>
    <x v="0"/>
    <x v="9"/>
    <x v="15"/>
    <x v="295"/>
    <n v="1967"/>
    <s v="Shaw, Teia L."/>
    <x v="2"/>
    <x v="0"/>
    <x v="0"/>
    <n v="28"/>
    <x v="0"/>
    <x v="0"/>
    <m/>
    <n v="28"/>
    <m/>
    <x v="0"/>
    <x v="0"/>
    <x v="0"/>
  </r>
  <r>
    <x v="0"/>
    <x v="0"/>
    <x v="7"/>
    <x v="16"/>
    <x v="295"/>
    <n v="2371"/>
    <s v="Barnes, Sarah"/>
    <x v="2"/>
    <x v="0"/>
    <x v="0"/>
    <n v="25"/>
    <x v="0"/>
    <x v="1"/>
    <m/>
    <n v="25"/>
    <n v="5"/>
    <x v="0"/>
    <x v="0"/>
    <x v="0"/>
  </r>
  <r>
    <x v="0"/>
    <x v="0"/>
    <x v="7"/>
    <x v="16"/>
    <x v="295"/>
    <n v="2193"/>
    <s v="Cannon, Jennifer"/>
    <x v="2"/>
    <x v="0"/>
    <x v="0"/>
    <n v="26.5"/>
    <x v="0"/>
    <x v="0"/>
    <m/>
    <n v="26.5"/>
    <m/>
    <x v="0"/>
    <x v="0"/>
    <x v="0"/>
  </r>
  <r>
    <x v="0"/>
    <x v="0"/>
    <x v="7"/>
    <x v="16"/>
    <x v="295"/>
    <n v="2463"/>
    <s v="Hicks, Shelby L."/>
    <x v="2"/>
    <x v="0"/>
    <x v="0"/>
    <n v="10.5"/>
    <x v="0"/>
    <x v="0"/>
    <m/>
    <n v="10.5"/>
    <m/>
    <x v="0"/>
    <x v="0"/>
    <x v="0"/>
  </r>
  <r>
    <x v="0"/>
    <x v="0"/>
    <x v="7"/>
    <x v="16"/>
    <x v="295"/>
    <n v="2405"/>
    <s v="Marrero, Rachel"/>
    <x v="2"/>
    <x v="0"/>
    <x v="0"/>
    <n v="26.25"/>
    <x v="0"/>
    <x v="0"/>
    <m/>
    <n v="26.25"/>
    <m/>
    <x v="0"/>
    <x v="0"/>
    <x v="0"/>
  </r>
  <r>
    <x v="0"/>
    <x v="0"/>
    <x v="7"/>
    <x v="16"/>
    <x v="295"/>
    <n v="2474"/>
    <s v="McDaniel, Kaylee M."/>
    <x v="2"/>
    <x v="0"/>
    <x v="0"/>
    <n v="28"/>
    <x v="0"/>
    <x v="0"/>
    <m/>
    <n v="28"/>
    <m/>
    <x v="0"/>
    <x v="0"/>
    <x v="0"/>
  </r>
  <r>
    <x v="0"/>
    <x v="0"/>
    <x v="7"/>
    <x v="16"/>
    <x v="295"/>
    <n v="2407"/>
    <s v="Thomas, Emily"/>
    <x v="2"/>
    <x v="0"/>
    <x v="0"/>
    <n v="31"/>
    <x v="0"/>
    <x v="0"/>
    <m/>
    <n v="31"/>
    <m/>
    <x v="0"/>
    <x v="0"/>
    <x v="0"/>
  </r>
  <r>
    <x v="0"/>
    <x v="0"/>
    <x v="5"/>
    <x v="17"/>
    <x v="295"/>
    <n v="2443"/>
    <s v="Hunt, Nancy M."/>
    <x v="2"/>
    <x v="0"/>
    <x v="0"/>
    <n v="27"/>
    <x v="0"/>
    <x v="0"/>
    <m/>
    <n v="27"/>
    <m/>
    <x v="0"/>
    <x v="0"/>
    <x v="0"/>
  </r>
  <r>
    <x v="0"/>
    <x v="0"/>
    <x v="5"/>
    <x v="17"/>
    <x v="295"/>
    <n v="2490"/>
    <s v="Johns, Todd Z."/>
    <x v="2"/>
    <x v="0"/>
    <x v="0"/>
    <n v="30"/>
    <x v="0"/>
    <x v="0"/>
    <m/>
    <n v="30"/>
    <m/>
    <x v="0"/>
    <x v="0"/>
    <x v="0"/>
  </r>
  <r>
    <x v="0"/>
    <x v="0"/>
    <x v="5"/>
    <x v="17"/>
    <x v="295"/>
    <n v="1920"/>
    <s v="Jones, Jena"/>
    <x v="2"/>
    <x v="0"/>
    <x v="0"/>
    <n v="10.75"/>
    <x v="0"/>
    <x v="0"/>
    <m/>
    <n v="10.75"/>
    <n v="8"/>
    <x v="0"/>
    <x v="0"/>
    <x v="0"/>
  </r>
  <r>
    <x v="0"/>
    <x v="0"/>
    <x v="21"/>
    <x v="18"/>
    <x v="295"/>
    <n v="2485"/>
    <s v="Wells, James H."/>
    <x v="2"/>
    <x v="0"/>
    <x v="0"/>
    <n v="28"/>
    <x v="0"/>
    <x v="1"/>
    <m/>
    <n v="28"/>
    <m/>
    <x v="0"/>
    <x v="0"/>
    <x v="0"/>
  </r>
  <r>
    <x v="0"/>
    <x v="0"/>
    <x v="8"/>
    <x v="19"/>
    <x v="295"/>
    <n v="2368"/>
    <s v="Barnes, Eric"/>
    <x v="2"/>
    <x v="0"/>
    <x v="0"/>
    <n v="25"/>
    <x v="0"/>
    <x v="0"/>
    <m/>
    <n v="25"/>
    <n v="5"/>
    <x v="0"/>
    <x v="0"/>
    <x v="0"/>
  </r>
  <r>
    <x v="0"/>
    <x v="0"/>
    <x v="8"/>
    <x v="19"/>
    <x v="295"/>
    <n v="2313"/>
    <s v="Gibby, Benjamin"/>
    <x v="2"/>
    <x v="0"/>
    <x v="0"/>
    <n v="31"/>
    <x v="0"/>
    <x v="0"/>
    <m/>
    <n v="31"/>
    <m/>
    <x v="0"/>
    <x v="0"/>
    <x v="0"/>
  </r>
  <r>
    <x v="0"/>
    <x v="0"/>
    <x v="8"/>
    <x v="19"/>
    <x v="295"/>
    <n v="2367"/>
    <s v="Hall, Fredrick L."/>
    <x v="2"/>
    <x v="0"/>
    <x v="0"/>
    <n v="28.5"/>
    <x v="0"/>
    <x v="0"/>
    <m/>
    <n v="28.5"/>
    <m/>
    <x v="0"/>
    <x v="0"/>
    <x v="0"/>
  </r>
  <r>
    <x v="0"/>
    <x v="0"/>
    <x v="0"/>
    <x v="0"/>
    <x v="296"/>
    <n v="2069"/>
    <s v="Bibee, Ronald S."/>
    <x v="2"/>
    <x v="0"/>
    <x v="0"/>
    <n v="40"/>
    <x v="0"/>
    <x v="1"/>
    <m/>
    <n v="40"/>
    <m/>
    <x v="0"/>
    <x v="0"/>
    <x v="0"/>
  </r>
  <r>
    <x v="0"/>
    <x v="0"/>
    <x v="0"/>
    <x v="0"/>
    <x v="296"/>
    <n v="1435"/>
    <s v="Bores, Carie L."/>
    <x v="2"/>
    <x v="0"/>
    <x v="0"/>
    <n v="40"/>
    <x v="0"/>
    <x v="1"/>
    <m/>
    <n v="40"/>
    <m/>
    <x v="0"/>
    <x v="0"/>
    <x v="0"/>
  </r>
  <r>
    <x v="0"/>
    <x v="0"/>
    <x v="0"/>
    <x v="0"/>
    <x v="296"/>
    <n v="2290"/>
    <s v="Garza, Cody"/>
    <x v="2"/>
    <x v="0"/>
    <x v="0"/>
    <n v="40"/>
    <x v="0"/>
    <x v="1"/>
    <m/>
    <n v="40"/>
    <m/>
    <x v="0"/>
    <x v="0"/>
    <x v="0"/>
  </r>
  <r>
    <x v="0"/>
    <x v="0"/>
    <x v="0"/>
    <x v="0"/>
    <x v="296"/>
    <n v="2451"/>
    <s v="Harrison, Chuck R."/>
    <x v="2"/>
    <x v="0"/>
    <x v="0"/>
    <n v="40"/>
    <x v="0"/>
    <x v="1"/>
    <m/>
    <n v="40"/>
    <m/>
    <x v="0"/>
    <x v="0"/>
    <x v="0"/>
  </r>
  <r>
    <x v="0"/>
    <x v="0"/>
    <x v="0"/>
    <x v="0"/>
    <x v="296"/>
    <n v="2296"/>
    <s v="Miller, Caleb"/>
    <x v="2"/>
    <x v="0"/>
    <x v="0"/>
    <n v="39"/>
    <x v="0"/>
    <x v="1"/>
    <m/>
    <n v="39"/>
    <m/>
    <x v="0"/>
    <x v="0"/>
    <x v="0"/>
  </r>
  <r>
    <x v="0"/>
    <x v="0"/>
    <x v="0"/>
    <x v="0"/>
    <x v="296"/>
    <n v="1079"/>
    <s v="Wilson, Jim"/>
    <x v="2"/>
    <x v="0"/>
    <x v="0"/>
    <n v="40"/>
    <x v="0"/>
    <x v="1"/>
    <m/>
    <n v="40"/>
    <m/>
    <x v="0"/>
    <x v="0"/>
    <x v="0"/>
  </r>
  <r>
    <x v="0"/>
    <x v="0"/>
    <x v="10"/>
    <x v="21"/>
    <x v="296"/>
    <n v="2312"/>
    <s v="Semach, Chad"/>
    <x v="2"/>
    <x v="0"/>
    <x v="0"/>
    <n v="35"/>
    <x v="0"/>
    <x v="1"/>
    <m/>
    <n v="35"/>
    <n v="5"/>
    <x v="0"/>
    <x v="0"/>
    <x v="0"/>
  </r>
  <r>
    <x v="0"/>
    <x v="0"/>
    <x v="11"/>
    <x v="1"/>
    <x v="296"/>
    <n v="1481"/>
    <s v="Dodd, Alex E."/>
    <x v="2"/>
    <x v="0"/>
    <x v="0"/>
    <n v="39.5"/>
    <x v="0"/>
    <x v="1"/>
    <m/>
    <n v="39.5"/>
    <m/>
    <x v="0"/>
    <x v="0"/>
    <x v="0"/>
  </r>
  <r>
    <x v="0"/>
    <x v="0"/>
    <x v="11"/>
    <x v="1"/>
    <x v="296"/>
    <n v="2007"/>
    <s v="Dodd, Patricia A."/>
    <x v="2"/>
    <x v="0"/>
    <x v="0"/>
    <n v="39.5"/>
    <x v="0"/>
    <x v="1"/>
    <m/>
    <n v="39.5"/>
    <m/>
    <x v="0"/>
    <x v="0"/>
    <x v="0"/>
  </r>
  <r>
    <x v="0"/>
    <x v="0"/>
    <x v="11"/>
    <x v="1"/>
    <x v="296"/>
    <n v="2469"/>
    <s v="Gibson, Michael S."/>
    <x v="2"/>
    <x v="0"/>
    <x v="0"/>
    <n v="40"/>
    <x v="0"/>
    <x v="1"/>
    <m/>
    <n v="40"/>
    <m/>
    <x v="0"/>
    <x v="0"/>
    <x v="0"/>
  </r>
  <r>
    <x v="0"/>
    <x v="0"/>
    <x v="12"/>
    <x v="2"/>
    <x v="296"/>
    <n v="1810"/>
    <s v="Damstetter, Suzanne"/>
    <x v="2"/>
    <x v="0"/>
    <x v="0"/>
    <n v="40"/>
    <x v="0"/>
    <x v="1"/>
    <m/>
    <n v="40"/>
    <m/>
    <x v="0"/>
    <x v="0"/>
    <x v="0"/>
  </r>
  <r>
    <x v="0"/>
    <x v="0"/>
    <x v="12"/>
    <x v="2"/>
    <x v="296"/>
    <n v="1831"/>
    <s v="Simmons, Kristie"/>
    <x v="2"/>
    <x v="0"/>
    <x v="0"/>
    <n v="39.5"/>
    <x v="0"/>
    <x v="1"/>
    <m/>
    <n v="39.5"/>
    <m/>
    <x v="0"/>
    <x v="0"/>
    <x v="0"/>
  </r>
  <r>
    <x v="0"/>
    <x v="0"/>
    <x v="13"/>
    <x v="3"/>
    <x v="296"/>
    <n v="1024"/>
    <s v="Hillard, Gary L."/>
    <x v="2"/>
    <x v="0"/>
    <x v="0"/>
    <n v="40"/>
    <x v="0"/>
    <x v="1"/>
    <m/>
    <n v="40"/>
    <m/>
    <x v="0"/>
    <x v="0"/>
    <x v="0"/>
  </r>
  <r>
    <x v="0"/>
    <x v="0"/>
    <x v="13"/>
    <x v="3"/>
    <x v="296"/>
    <n v="1027"/>
    <s v="Howard, Michael"/>
    <x v="2"/>
    <x v="0"/>
    <x v="0"/>
    <n v="30"/>
    <x v="0"/>
    <x v="1"/>
    <m/>
    <n v="30"/>
    <n v="10"/>
    <x v="0"/>
    <x v="0"/>
    <x v="0"/>
  </r>
  <r>
    <x v="0"/>
    <x v="0"/>
    <x v="13"/>
    <x v="3"/>
    <x v="296"/>
    <n v="2425"/>
    <s v="Lewelling, Gary L."/>
    <x v="2"/>
    <x v="0"/>
    <x v="0"/>
    <n v="40"/>
    <x v="0"/>
    <x v="1"/>
    <m/>
    <n v="40"/>
    <m/>
    <x v="0"/>
    <x v="0"/>
    <x v="0"/>
  </r>
  <r>
    <x v="0"/>
    <x v="0"/>
    <x v="13"/>
    <x v="3"/>
    <x v="296"/>
    <n v="2034"/>
    <s v="Powers, Joshua"/>
    <x v="2"/>
    <x v="0"/>
    <x v="0"/>
    <n v="40"/>
    <x v="0"/>
    <x v="1"/>
    <m/>
    <n v="40"/>
    <m/>
    <x v="0"/>
    <x v="0"/>
    <x v="0"/>
  </r>
  <r>
    <x v="0"/>
    <x v="0"/>
    <x v="13"/>
    <x v="3"/>
    <x v="296"/>
    <n v="1420"/>
    <s v="Simmons, James T."/>
    <x v="2"/>
    <x v="0"/>
    <x v="0"/>
    <n v="40"/>
    <x v="0"/>
    <x v="1"/>
    <m/>
    <n v="40"/>
    <m/>
    <x v="0"/>
    <x v="0"/>
    <x v="0"/>
  </r>
  <r>
    <x v="0"/>
    <x v="0"/>
    <x v="14"/>
    <x v="4"/>
    <x v="296"/>
    <n v="2100"/>
    <s v="Glenn, Kristy"/>
    <x v="2"/>
    <x v="0"/>
    <x v="0"/>
    <n v="30"/>
    <x v="0"/>
    <x v="1"/>
    <m/>
    <n v="30"/>
    <m/>
    <x v="0"/>
    <x v="0"/>
    <x v="0"/>
  </r>
  <r>
    <x v="0"/>
    <x v="0"/>
    <x v="15"/>
    <x v="5"/>
    <x v="296"/>
    <n v="1717"/>
    <s v="Burchfield, Jeannie"/>
    <x v="2"/>
    <x v="0"/>
    <x v="0"/>
    <n v="39.25"/>
    <x v="0"/>
    <x v="1"/>
    <m/>
    <n v="39.25"/>
    <m/>
    <x v="0"/>
    <x v="0"/>
    <x v="0"/>
  </r>
  <r>
    <x v="0"/>
    <x v="0"/>
    <x v="15"/>
    <x v="5"/>
    <x v="296"/>
    <n v="2122"/>
    <s v="Denton, Ashley"/>
    <x v="2"/>
    <x v="0"/>
    <x v="0"/>
    <n v="39"/>
    <x v="0"/>
    <x v="1"/>
    <m/>
    <n v="39"/>
    <m/>
    <x v="0"/>
    <x v="0"/>
    <x v="0"/>
  </r>
  <r>
    <x v="0"/>
    <x v="0"/>
    <x v="15"/>
    <x v="5"/>
    <x v="296"/>
    <n v="1904"/>
    <s v="Murr, Sherry"/>
    <x v="2"/>
    <x v="0"/>
    <x v="0"/>
    <n v="36.5"/>
    <x v="0"/>
    <x v="1"/>
    <m/>
    <n v="36.5"/>
    <m/>
    <x v="0"/>
    <x v="0"/>
    <x v="0"/>
  </r>
  <r>
    <x v="0"/>
    <x v="0"/>
    <x v="15"/>
    <x v="5"/>
    <x v="296"/>
    <n v="2479"/>
    <s v="Peterson, Samantha C."/>
    <x v="2"/>
    <x v="0"/>
    <x v="0"/>
    <n v="40"/>
    <x v="0"/>
    <x v="1"/>
    <m/>
    <n v="40"/>
    <m/>
    <x v="0"/>
    <x v="0"/>
    <x v="0"/>
  </r>
  <r>
    <x v="0"/>
    <x v="0"/>
    <x v="16"/>
    <x v="6"/>
    <x v="296"/>
    <n v="2230"/>
    <s v="Payne, Donna"/>
    <x v="2"/>
    <x v="0"/>
    <x v="0"/>
    <n v="37.75"/>
    <x v="0"/>
    <x v="1"/>
    <m/>
    <n v="37.75"/>
    <m/>
    <x v="0"/>
    <x v="0"/>
    <x v="0"/>
  </r>
  <r>
    <x v="0"/>
    <x v="0"/>
    <x v="17"/>
    <x v="20"/>
    <x v="296"/>
    <n v="2260"/>
    <s v="Lake, Stephanie"/>
    <x v="2"/>
    <x v="0"/>
    <x v="0"/>
    <m/>
    <x v="0"/>
    <x v="1"/>
    <m/>
    <m/>
    <m/>
    <x v="0"/>
    <x v="0"/>
    <x v="0"/>
  </r>
  <r>
    <x v="0"/>
    <x v="0"/>
    <x v="16"/>
    <x v="20"/>
    <x v="296"/>
    <n v="2260"/>
    <s v="Lake, Stephanie"/>
    <x v="2"/>
    <x v="0"/>
    <x v="0"/>
    <n v="38"/>
    <x v="0"/>
    <x v="1"/>
    <m/>
    <n v="38"/>
    <m/>
    <x v="0"/>
    <x v="0"/>
    <x v="0"/>
  </r>
  <r>
    <x v="0"/>
    <x v="0"/>
    <x v="22"/>
    <x v="22"/>
    <x v="296"/>
    <n v="2496"/>
    <s v="Gomillion, Nathan J."/>
    <x v="2"/>
    <x v="0"/>
    <x v="0"/>
    <n v="40"/>
    <x v="0"/>
    <x v="1"/>
    <m/>
    <n v="40"/>
    <m/>
    <x v="0"/>
    <x v="0"/>
    <x v="0"/>
  </r>
  <r>
    <x v="0"/>
    <x v="0"/>
    <x v="22"/>
    <x v="22"/>
    <x v="296"/>
    <n v="2496"/>
    <s v="Gomillion, Nathan J."/>
    <x v="2"/>
    <x v="0"/>
    <x v="0"/>
    <m/>
    <x v="0"/>
    <x v="1"/>
    <m/>
    <m/>
    <m/>
    <x v="0"/>
    <x v="0"/>
    <x v="0"/>
  </r>
  <r>
    <x v="0"/>
    <x v="0"/>
    <x v="2"/>
    <x v="8"/>
    <x v="296"/>
    <n v="1917"/>
    <s v="Rigley, Eric"/>
    <x v="2"/>
    <x v="0"/>
    <x v="0"/>
    <n v="40"/>
    <x v="0"/>
    <x v="1"/>
    <m/>
    <n v="40"/>
    <m/>
    <x v="0"/>
    <x v="0"/>
    <x v="0"/>
  </r>
  <r>
    <x v="0"/>
    <x v="0"/>
    <x v="2"/>
    <x v="8"/>
    <x v="296"/>
    <n v="2149"/>
    <s v="Robillard, Mathew"/>
    <x v="2"/>
    <x v="0"/>
    <x v="0"/>
    <n v="40"/>
    <x v="0"/>
    <x v="1"/>
    <m/>
    <n v="40"/>
    <m/>
    <x v="0"/>
    <x v="0"/>
    <x v="0"/>
  </r>
  <r>
    <x v="0"/>
    <x v="0"/>
    <x v="19"/>
    <x v="9"/>
    <x v="296"/>
    <n v="2466"/>
    <s v="Belback, Lorie J."/>
    <x v="2"/>
    <x v="0"/>
    <x v="0"/>
    <n v="36.5"/>
    <x v="0"/>
    <x v="1"/>
    <m/>
    <n v="36.5"/>
    <m/>
    <x v="0"/>
    <x v="0"/>
    <x v="0"/>
  </r>
  <r>
    <x v="0"/>
    <x v="0"/>
    <x v="19"/>
    <x v="9"/>
    <x v="296"/>
    <n v="2375"/>
    <s v="Jarosz, Jolene"/>
    <x v="2"/>
    <x v="0"/>
    <x v="0"/>
    <n v="38.25"/>
    <x v="0"/>
    <x v="1"/>
    <m/>
    <n v="38.25"/>
    <m/>
    <x v="0"/>
    <x v="0"/>
    <x v="0"/>
  </r>
  <r>
    <x v="0"/>
    <x v="0"/>
    <x v="19"/>
    <x v="9"/>
    <x v="296"/>
    <n v="2379"/>
    <s v="Thomas, Michelle"/>
    <x v="2"/>
    <x v="0"/>
    <x v="0"/>
    <n v="33.5"/>
    <x v="0"/>
    <x v="1"/>
    <m/>
    <n v="33.5"/>
    <m/>
    <x v="0"/>
    <x v="0"/>
    <x v="0"/>
  </r>
  <r>
    <x v="0"/>
    <x v="0"/>
    <x v="20"/>
    <x v="10"/>
    <x v="296"/>
    <n v="2477"/>
    <s v="Bloom, Phillip J."/>
    <x v="2"/>
    <x v="0"/>
    <x v="0"/>
    <n v="33.25"/>
    <x v="0"/>
    <x v="1"/>
    <m/>
    <n v="33.25"/>
    <m/>
    <x v="0"/>
    <x v="0"/>
    <x v="0"/>
  </r>
  <r>
    <x v="0"/>
    <x v="0"/>
    <x v="3"/>
    <x v="11"/>
    <x v="296"/>
    <n v="2362"/>
    <s v="Fabrizio, Jamie"/>
    <x v="2"/>
    <x v="0"/>
    <x v="0"/>
    <n v="36.5"/>
    <x v="0"/>
    <x v="1"/>
    <m/>
    <n v="36.5"/>
    <m/>
    <x v="0"/>
    <x v="0"/>
    <x v="0"/>
  </r>
  <r>
    <x v="0"/>
    <x v="0"/>
    <x v="3"/>
    <x v="11"/>
    <x v="296"/>
    <n v="2408"/>
    <s v="Kelly, Justin"/>
    <x v="2"/>
    <x v="0"/>
    <x v="0"/>
    <n v="34.25"/>
    <x v="0"/>
    <x v="1"/>
    <m/>
    <n v="34.25"/>
    <m/>
    <x v="0"/>
    <x v="0"/>
    <x v="0"/>
  </r>
  <r>
    <x v="0"/>
    <x v="0"/>
    <x v="3"/>
    <x v="11"/>
    <x v="296"/>
    <n v="1749"/>
    <s v="Peels, Timothy L."/>
    <x v="2"/>
    <x v="0"/>
    <x v="0"/>
    <n v="30"/>
    <x v="0"/>
    <x v="1"/>
    <m/>
    <n v="30"/>
    <n v="10"/>
    <x v="0"/>
    <x v="0"/>
    <x v="0"/>
  </r>
  <r>
    <x v="0"/>
    <x v="0"/>
    <x v="3"/>
    <x v="11"/>
    <x v="296"/>
    <n v="2294"/>
    <s v="Poff, Jessica"/>
    <x v="2"/>
    <x v="0"/>
    <x v="0"/>
    <n v="35.25"/>
    <x v="0"/>
    <x v="1"/>
    <m/>
    <n v="35.25"/>
    <n v="5"/>
    <x v="0"/>
    <x v="0"/>
    <x v="0"/>
  </r>
  <r>
    <x v="0"/>
    <x v="0"/>
    <x v="3"/>
    <x v="11"/>
    <x v="296"/>
    <n v="2484"/>
    <s v="Schomaker, Carla J."/>
    <x v="2"/>
    <x v="0"/>
    <x v="0"/>
    <n v="35"/>
    <x v="0"/>
    <x v="1"/>
    <m/>
    <n v="35"/>
    <m/>
    <x v="0"/>
    <x v="0"/>
    <x v="0"/>
  </r>
  <r>
    <x v="0"/>
    <x v="0"/>
    <x v="3"/>
    <x v="11"/>
    <x v="296"/>
    <n v="2447"/>
    <s v="Schutt, Caleb R."/>
    <x v="2"/>
    <x v="0"/>
    <x v="0"/>
    <n v="38"/>
    <x v="0"/>
    <x v="1"/>
    <m/>
    <n v="38"/>
    <m/>
    <x v="0"/>
    <x v="0"/>
    <x v="0"/>
  </r>
  <r>
    <x v="0"/>
    <x v="0"/>
    <x v="3"/>
    <x v="11"/>
    <x v="296"/>
    <n v="2481"/>
    <s v="Smith, Justin E."/>
    <x v="2"/>
    <x v="0"/>
    <x v="0"/>
    <n v="30"/>
    <x v="0"/>
    <x v="1"/>
    <m/>
    <n v="30"/>
    <m/>
    <x v="0"/>
    <x v="0"/>
    <x v="0"/>
  </r>
  <r>
    <x v="0"/>
    <x v="0"/>
    <x v="4"/>
    <x v="12"/>
    <x v="296"/>
    <n v="1410"/>
    <s v="Cooper, Alice F."/>
    <x v="2"/>
    <x v="0"/>
    <x v="0"/>
    <n v="40"/>
    <x v="0"/>
    <x v="1"/>
    <n v="0.5"/>
    <n v="40"/>
    <n v="2.5"/>
    <x v="0"/>
    <x v="0"/>
    <x v="0"/>
  </r>
  <r>
    <x v="0"/>
    <x v="0"/>
    <x v="4"/>
    <x v="12"/>
    <x v="296"/>
    <n v="2203"/>
    <s v="Hicks, Lisa"/>
    <x v="2"/>
    <x v="0"/>
    <x v="0"/>
    <n v="10"/>
    <x v="0"/>
    <x v="1"/>
    <m/>
    <n v="10"/>
    <m/>
    <x v="0"/>
    <x v="0"/>
    <x v="0"/>
  </r>
  <r>
    <x v="0"/>
    <x v="0"/>
    <x v="4"/>
    <x v="12"/>
    <x v="296"/>
    <n v="2482"/>
    <s v="Jones, Deborah B."/>
    <x v="2"/>
    <x v="0"/>
    <x v="0"/>
    <m/>
    <x v="0"/>
    <x v="1"/>
    <m/>
    <m/>
    <m/>
    <x v="0"/>
    <x v="0"/>
    <x v="0"/>
  </r>
  <r>
    <x v="0"/>
    <x v="0"/>
    <x v="4"/>
    <x v="12"/>
    <x v="296"/>
    <n v="1206"/>
    <s v="Lorenz, Viola B."/>
    <x v="2"/>
    <x v="0"/>
    <x v="0"/>
    <n v="6"/>
    <x v="0"/>
    <x v="1"/>
    <m/>
    <n v="6"/>
    <m/>
    <x v="0"/>
    <x v="0"/>
    <x v="0"/>
  </r>
  <r>
    <x v="0"/>
    <x v="0"/>
    <x v="4"/>
    <x v="12"/>
    <x v="296"/>
    <n v="2486"/>
    <s v="Martin, Dusty M."/>
    <x v="2"/>
    <x v="0"/>
    <x v="0"/>
    <n v="38"/>
    <x v="0"/>
    <x v="1"/>
    <m/>
    <n v="38"/>
    <m/>
    <x v="0"/>
    <x v="0"/>
    <x v="0"/>
  </r>
  <r>
    <x v="0"/>
    <x v="0"/>
    <x v="4"/>
    <x v="12"/>
    <x v="296"/>
    <n v="2475"/>
    <s v="Smith, Shannon F."/>
    <x v="2"/>
    <x v="0"/>
    <x v="0"/>
    <n v="38"/>
    <x v="0"/>
    <x v="1"/>
    <m/>
    <n v="38"/>
    <m/>
    <x v="0"/>
    <x v="0"/>
    <x v="0"/>
  </r>
  <r>
    <x v="0"/>
    <x v="0"/>
    <x v="6"/>
    <x v="13"/>
    <x v="296"/>
    <n v="2175"/>
    <s v="Akulic, Marlene"/>
    <x v="2"/>
    <x v="0"/>
    <x v="0"/>
    <n v="35.25"/>
    <x v="0"/>
    <x v="1"/>
    <m/>
    <n v="35.25"/>
    <m/>
    <x v="0"/>
    <x v="0"/>
    <x v="0"/>
  </r>
  <r>
    <x v="0"/>
    <x v="0"/>
    <x v="6"/>
    <x v="13"/>
    <x v="296"/>
    <n v="2340"/>
    <s v="Atkins, Reva"/>
    <x v="2"/>
    <x v="0"/>
    <x v="0"/>
    <n v="37"/>
    <x v="0"/>
    <x v="1"/>
    <m/>
    <n v="37"/>
    <m/>
    <x v="0"/>
    <x v="0"/>
    <x v="0"/>
  </r>
  <r>
    <x v="0"/>
    <x v="0"/>
    <x v="6"/>
    <x v="13"/>
    <x v="296"/>
    <n v="2470"/>
    <s v="Bivens, Bethany M."/>
    <x v="2"/>
    <x v="0"/>
    <x v="0"/>
    <n v="24"/>
    <x v="0"/>
    <x v="1"/>
    <m/>
    <n v="24"/>
    <m/>
    <x v="0"/>
    <x v="0"/>
    <x v="0"/>
  </r>
  <r>
    <x v="0"/>
    <x v="0"/>
    <x v="6"/>
    <x v="13"/>
    <x v="296"/>
    <n v="2229"/>
    <s v="Bledsoe, Amy"/>
    <x v="2"/>
    <x v="0"/>
    <x v="0"/>
    <n v="36"/>
    <x v="0"/>
    <x v="1"/>
    <m/>
    <n v="36"/>
    <m/>
    <x v="0"/>
    <x v="0"/>
    <x v="0"/>
  </r>
  <r>
    <x v="0"/>
    <x v="0"/>
    <x v="6"/>
    <x v="13"/>
    <x v="296"/>
    <n v="2190"/>
    <s v="Bookout, Nancy"/>
    <x v="2"/>
    <x v="0"/>
    <x v="0"/>
    <n v="33.25"/>
    <x v="0"/>
    <x v="1"/>
    <m/>
    <n v="33.25"/>
    <m/>
    <x v="0"/>
    <x v="0"/>
    <x v="0"/>
  </r>
  <r>
    <x v="0"/>
    <x v="0"/>
    <x v="6"/>
    <x v="13"/>
    <x v="296"/>
    <n v="2382"/>
    <s v="Bourzac, Nanette L."/>
    <x v="2"/>
    <x v="0"/>
    <x v="0"/>
    <n v="36"/>
    <x v="0"/>
    <x v="1"/>
    <m/>
    <n v="36"/>
    <m/>
    <x v="0"/>
    <x v="0"/>
    <x v="0"/>
  </r>
  <r>
    <x v="0"/>
    <x v="0"/>
    <x v="6"/>
    <x v="13"/>
    <x v="296"/>
    <n v="2039"/>
    <s v="Brooks, Tammy C."/>
    <x v="2"/>
    <x v="0"/>
    <x v="0"/>
    <n v="40"/>
    <x v="0"/>
    <x v="1"/>
    <m/>
    <n v="40"/>
    <m/>
    <x v="0"/>
    <x v="0"/>
    <x v="0"/>
  </r>
  <r>
    <x v="0"/>
    <x v="0"/>
    <x v="6"/>
    <x v="13"/>
    <x v="296"/>
    <n v="2316"/>
    <s v="Brummett, Sebrina D."/>
    <x v="2"/>
    <x v="0"/>
    <x v="0"/>
    <n v="32.75"/>
    <x v="0"/>
    <x v="1"/>
    <m/>
    <n v="32.75"/>
    <m/>
    <x v="0"/>
    <x v="0"/>
    <x v="0"/>
  </r>
  <r>
    <x v="0"/>
    <x v="0"/>
    <x v="6"/>
    <x v="13"/>
    <x v="296"/>
    <n v="2156"/>
    <s v="Bryan, Sheena L."/>
    <x v="2"/>
    <x v="0"/>
    <x v="0"/>
    <n v="26.25"/>
    <x v="0"/>
    <x v="1"/>
    <m/>
    <n v="26.25"/>
    <m/>
    <x v="0"/>
    <x v="0"/>
    <x v="0"/>
  </r>
  <r>
    <x v="0"/>
    <x v="0"/>
    <x v="6"/>
    <x v="13"/>
    <x v="296"/>
    <n v="2326"/>
    <s v="Burger, Mary M."/>
    <x v="2"/>
    <x v="0"/>
    <x v="0"/>
    <n v="20"/>
    <x v="0"/>
    <x v="1"/>
    <m/>
    <n v="20"/>
    <m/>
    <x v="0"/>
    <x v="0"/>
    <x v="0"/>
  </r>
  <r>
    <x v="0"/>
    <x v="0"/>
    <x v="6"/>
    <x v="13"/>
    <x v="296"/>
    <n v="1010"/>
    <s v="Carroll, Robin M."/>
    <x v="2"/>
    <x v="0"/>
    <x v="0"/>
    <n v="29.5"/>
    <x v="0"/>
    <x v="1"/>
    <m/>
    <n v="29.5"/>
    <n v="10"/>
    <x v="0"/>
    <x v="0"/>
    <x v="0"/>
  </r>
  <r>
    <x v="0"/>
    <x v="0"/>
    <x v="6"/>
    <x v="13"/>
    <x v="296"/>
    <n v="2068"/>
    <s v="Cathcart, Bess L."/>
    <x v="2"/>
    <x v="0"/>
    <x v="0"/>
    <n v="36.75"/>
    <x v="0"/>
    <x v="1"/>
    <m/>
    <n v="36.75"/>
    <m/>
    <x v="0"/>
    <x v="0"/>
    <x v="0"/>
  </r>
  <r>
    <x v="0"/>
    <x v="0"/>
    <x v="6"/>
    <x v="13"/>
    <x v="296"/>
    <n v="2098"/>
    <s v="Childress, Stacy M."/>
    <x v="2"/>
    <x v="0"/>
    <x v="0"/>
    <n v="36"/>
    <x v="0"/>
    <x v="1"/>
    <m/>
    <n v="36"/>
    <m/>
    <x v="0"/>
    <x v="0"/>
    <x v="0"/>
  </r>
  <r>
    <x v="0"/>
    <x v="0"/>
    <x v="6"/>
    <x v="13"/>
    <x v="296"/>
    <n v="2430"/>
    <s v="Coburn, Lisa"/>
    <x v="2"/>
    <x v="0"/>
    <x v="0"/>
    <n v="36"/>
    <x v="0"/>
    <x v="1"/>
    <m/>
    <n v="36"/>
    <m/>
    <x v="0"/>
    <x v="0"/>
    <x v="0"/>
  </r>
  <r>
    <x v="0"/>
    <x v="0"/>
    <x v="6"/>
    <x v="13"/>
    <x v="296"/>
    <n v="1362"/>
    <s v="Davis, Kimberly S."/>
    <x v="2"/>
    <x v="0"/>
    <x v="0"/>
    <n v="38"/>
    <x v="0"/>
    <x v="1"/>
    <m/>
    <n v="38"/>
    <m/>
    <x v="0"/>
    <x v="0"/>
    <x v="0"/>
  </r>
  <r>
    <x v="0"/>
    <x v="0"/>
    <x v="6"/>
    <x v="13"/>
    <x v="296"/>
    <n v="1465"/>
    <s v="Dotson, Wanda A."/>
    <x v="2"/>
    <x v="0"/>
    <x v="0"/>
    <n v="36"/>
    <x v="0"/>
    <x v="1"/>
    <m/>
    <n v="36"/>
    <m/>
    <x v="0"/>
    <x v="0"/>
    <x v="0"/>
  </r>
  <r>
    <x v="0"/>
    <x v="0"/>
    <x v="6"/>
    <x v="13"/>
    <x v="296"/>
    <n v="2046"/>
    <s v="Dunn, Lois"/>
    <x v="2"/>
    <x v="0"/>
    <x v="0"/>
    <n v="34"/>
    <x v="0"/>
    <x v="1"/>
    <m/>
    <n v="34"/>
    <m/>
    <x v="0"/>
    <x v="0"/>
    <x v="0"/>
  </r>
  <r>
    <x v="0"/>
    <x v="0"/>
    <x v="6"/>
    <x v="13"/>
    <x v="296"/>
    <n v="2492"/>
    <s v="Ghormley, Kelly M."/>
    <x v="2"/>
    <x v="0"/>
    <x v="0"/>
    <n v="24"/>
    <x v="0"/>
    <x v="1"/>
    <m/>
    <n v="24"/>
    <m/>
    <x v="0"/>
    <x v="0"/>
    <x v="0"/>
  </r>
  <r>
    <x v="0"/>
    <x v="0"/>
    <x v="6"/>
    <x v="13"/>
    <x v="296"/>
    <n v="2319"/>
    <s v="Gibby, Deborah"/>
    <x v="2"/>
    <x v="0"/>
    <x v="0"/>
    <n v="38.25"/>
    <x v="0"/>
    <x v="1"/>
    <m/>
    <n v="38.25"/>
    <m/>
    <x v="0"/>
    <x v="0"/>
    <x v="0"/>
  </r>
  <r>
    <x v="0"/>
    <x v="0"/>
    <x v="6"/>
    <x v="13"/>
    <x v="296"/>
    <n v="2286"/>
    <s v="Godwin, Tonya"/>
    <x v="2"/>
    <x v="0"/>
    <x v="0"/>
    <n v="29"/>
    <x v="0"/>
    <x v="1"/>
    <m/>
    <n v="29"/>
    <m/>
    <x v="0"/>
    <x v="0"/>
    <x v="0"/>
  </r>
  <r>
    <x v="0"/>
    <x v="0"/>
    <x v="6"/>
    <x v="13"/>
    <x v="296"/>
    <n v="2386"/>
    <s v="Hampton, Angela"/>
    <x v="2"/>
    <x v="0"/>
    <x v="0"/>
    <n v="34"/>
    <x v="0"/>
    <x v="1"/>
    <m/>
    <n v="34"/>
    <m/>
    <x v="0"/>
    <x v="0"/>
    <x v="0"/>
  </r>
  <r>
    <x v="0"/>
    <x v="0"/>
    <x v="6"/>
    <x v="13"/>
    <x v="296"/>
    <n v="2373"/>
    <s v="Helton, Lisa K."/>
    <x v="2"/>
    <x v="0"/>
    <x v="0"/>
    <n v="34.75"/>
    <x v="0"/>
    <x v="1"/>
    <m/>
    <n v="34.75"/>
    <m/>
    <x v="0"/>
    <x v="0"/>
    <x v="0"/>
  </r>
  <r>
    <x v="0"/>
    <x v="0"/>
    <x v="6"/>
    <x v="13"/>
    <x v="296"/>
    <n v="2261"/>
    <s v="Howarth, Amy"/>
    <x v="2"/>
    <x v="0"/>
    <x v="0"/>
    <n v="36"/>
    <x v="0"/>
    <x v="1"/>
    <m/>
    <n v="36"/>
    <m/>
    <x v="0"/>
    <x v="0"/>
    <x v="0"/>
  </r>
  <r>
    <x v="0"/>
    <x v="0"/>
    <x v="6"/>
    <x v="13"/>
    <x v="296"/>
    <n v="1480"/>
    <s v="Kliever, Debbie J."/>
    <x v="2"/>
    <x v="0"/>
    <x v="0"/>
    <n v="35.5"/>
    <x v="0"/>
    <x v="1"/>
    <m/>
    <n v="35.5"/>
    <n v="4.5"/>
    <x v="0"/>
    <x v="0"/>
    <x v="0"/>
  </r>
  <r>
    <x v="0"/>
    <x v="0"/>
    <x v="6"/>
    <x v="13"/>
    <x v="296"/>
    <n v="1259"/>
    <s v="Lee, Ginger"/>
    <x v="2"/>
    <x v="0"/>
    <x v="0"/>
    <n v="32"/>
    <x v="0"/>
    <x v="1"/>
    <m/>
    <n v="32"/>
    <n v="4"/>
    <x v="0"/>
    <x v="0"/>
    <x v="0"/>
  </r>
  <r>
    <x v="0"/>
    <x v="0"/>
    <x v="6"/>
    <x v="13"/>
    <x v="296"/>
    <n v="2176"/>
    <s v="May, Cynthia L."/>
    <x v="2"/>
    <x v="0"/>
    <x v="0"/>
    <n v="26.25"/>
    <x v="0"/>
    <x v="1"/>
    <m/>
    <n v="26.25"/>
    <m/>
    <x v="0"/>
    <x v="0"/>
    <x v="0"/>
  </r>
  <r>
    <x v="0"/>
    <x v="0"/>
    <x v="6"/>
    <x v="13"/>
    <x v="296"/>
    <n v="1558"/>
    <s v="McCluskey, Loreta R."/>
    <x v="2"/>
    <x v="0"/>
    <x v="0"/>
    <n v="34.75"/>
    <x v="0"/>
    <x v="1"/>
    <m/>
    <n v="34.75"/>
    <m/>
    <x v="0"/>
    <x v="0"/>
    <x v="0"/>
  </r>
  <r>
    <x v="0"/>
    <x v="0"/>
    <x v="6"/>
    <x v="13"/>
    <x v="296"/>
    <n v="2380"/>
    <s v="Moore, Darlene"/>
    <x v="2"/>
    <x v="0"/>
    <x v="0"/>
    <n v="34"/>
    <x v="0"/>
    <x v="1"/>
    <m/>
    <n v="34"/>
    <m/>
    <x v="0"/>
    <x v="0"/>
    <x v="0"/>
  </r>
  <r>
    <x v="0"/>
    <x v="0"/>
    <x v="6"/>
    <x v="13"/>
    <x v="296"/>
    <n v="2465"/>
    <s v="Morris, Jessie A."/>
    <x v="2"/>
    <x v="0"/>
    <x v="0"/>
    <n v="21.5"/>
    <x v="0"/>
    <x v="1"/>
    <m/>
    <n v="21.5"/>
    <m/>
    <x v="0"/>
    <x v="0"/>
    <x v="0"/>
  </r>
  <r>
    <x v="0"/>
    <x v="0"/>
    <x v="6"/>
    <x v="13"/>
    <x v="296"/>
    <n v="1559"/>
    <s v="Nichols, Brenda S."/>
    <x v="2"/>
    <x v="0"/>
    <x v="0"/>
    <n v="37.75"/>
    <x v="0"/>
    <x v="1"/>
    <m/>
    <n v="37.75"/>
    <m/>
    <x v="0"/>
    <x v="0"/>
    <x v="0"/>
  </r>
  <r>
    <x v="0"/>
    <x v="0"/>
    <x v="6"/>
    <x v="13"/>
    <x v="296"/>
    <n v="2415"/>
    <s v="Patterson, Pamela"/>
    <x v="2"/>
    <x v="0"/>
    <x v="0"/>
    <n v="27.5"/>
    <x v="0"/>
    <x v="1"/>
    <m/>
    <n v="27.5"/>
    <n v="7"/>
    <x v="0"/>
    <x v="0"/>
    <x v="0"/>
  </r>
  <r>
    <x v="0"/>
    <x v="0"/>
    <x v="6"/>
    <x v="13"/>
    <x v="296"/>
    <n v="2259"/>
    <s v="Peels, Carolyn K."/>
    <x v="2"/>
    <x v="0"/>
    <x v="0"/>
    <n v="34"/>
    <x v="0"/>
    <x v="1"/>
    <m/>
    <n v="34"/>
    <m/>
    <x v="0"/>
    <x v="0"/>
    <x v="0"/>
  </r>
  <r>
    <x v="0"/>
    <x v="0"/>
    <x v="6"/>
    <x v="13"/>
    <x v="296"/>
    <n v="2483"/>
    <s v="Reagan, Sandra I."/>
    <x v="2"/>
    <x v="0"/>
    <x v="0"/>
    <n v="36"/>
    <x v="0"/>
    <x v="1"/>
    <m/>
    <n v="36"/>
    <m/>
    <x v="0"/>
    <x v="0"/>
    <x v="0"/>
  </r>
  <r>
    <x v="0"/>
    <x v="0"/>
    <x v="6"/>
    <x v="13"/>
    <x v="296"/>
    <n v="2459"/>
    <s v="Redman, Melissa G."/>
    <x v="2"/>
    <x v="0"/>
    <x v="0"/>
    <n v="36"/>
    <x v="0"/>
    <x v="1"/>
    <m/>
    <n v="36"/>
    <m/>
    <x v="0"/>
    <x v="0"/>
    <x v="0"/>
  </r>
  <r>
    <x v="0"/>
    <x v="0"/>
    <x v="6"/>
    <x v="13"/>
    <x v="296"/>
    <n v="1997"/>
    <s v="Roberts, Lisa R."/>
    <x v="2"/>
    <x v="0"/>
    <x v="0"/>
    <n v="34.5"/>
    <x v="0"/>
    <x v="1"/>
    <m/>
    <n v="34.5"/>
    <m/>
    <x v="0"/>
    <x v="0"/>
    <x v="0"/>
  </r>
  <r>
    <x v="0"/>
    <x v="0"/>
    <x v="6"/>
    <x v="13"/>
    <x v="296"/>
    <n v="2440"/>
    <s v="Rupinski, Alexis M."/>
    <x v="2"/>
    <x v="0"/>
    <x v="0"/>
    <n v="16.25"/>
    <x v="0"/>
    <x v="1"/>
    <m/>
    <n v="16.25"/>
    <m/>
    <x v="0"/>
    <x v="0"/>
    <x v="0"/>
  </r>
  <r>
    <x v="0"/>
    <x v="0"/>
    <x v="6"/>
    <x v="13"/>
    <x v="296"/>
    <n v="2192"/>
    <s v="Rupinski, Angela"/>
    <x v="2"/>
    <x v="0"/>
    <x v="0"/>
    <n v="40"/>
    <x v="0"/>
    <x v="1"/>
    <m/>
    <n v="40"/>
    <m/>
    <x v="0"/>
    <x v="0"/>
    <x v="0"/>
  </r>
  <r>
    <x v="0"/>
    <x v="0"/>
    <x v="6"/>
    <x v="13"/>
    <x v="296"/>
    <n v="2441"/>
    <s v="Selby, Chasity"/>
    <x v="2"/>
    <x v="0"/>
    <x v="0"/>
    <n v="34.25"/>
    <x v="0"/>
    <x v="1"/>
    <m/>
    <n v="34.25"/>
    <m/>
    <x v="0"/>
    <x v="0"/>
    <x v="0"/>
  </r>
  <r>
    <x v="0"/>
    <x v="0"/>
    <x v="6"/>
    <x v="13"/>
    <x v="296"/>
    <n v="1612"/>
    <s v="Self, Janet"/>
    <x v="2"/>
    <x v="0"/>
    <x v="0"/>
    <n v="34.5"/>
    <x v="0"/>
    <x v="1"/>
    <m/>
    <n v="34.5"/>
    <m/>
    <x v="0"/>
    <x v="0"/>
    <x v="0"/>
  </r>
  <r>
    <x v="0"/>
    <x v="0"/>
    <x v="6"/>
    <x v="13"/>
    <x v="296"/>
    <n v="2356"/>
    <s v="Sharp, Sonia"/>
    <x v="2"/>
    <x v="0"/>
    <x v="0"/>
    <n v="37"/>
    <x v="0"/>
    <x v="1"/>
    <m/>
    <n v="37"/>
    <m/>
    <x v="0"/>
    <x v="0"/>
    <x v="0"/>
  </r>
  <r>
    <x v="0"/>
    <x v="0"/>
    <x v="6"/>
    <x v="13"/>
    <x v="296"/>
    <n v="2471"/>
    <s v="Shepherd, Christina M."/>
    <x v="2"/>
    <x v="0"/>
    <x v="0"/>
    <n v="36"/>
    <x v="0"/>
    <x v="1"/>
    <m/>
    <n v="36"/>
    <m/>
    <x v="0"/>
    <x v="0"/>
    <x v="0"/>
  </r>
  <r>
    <x v="0"/>
    <x v="0"/>
    <x v="6"/>
    <x v="13"/>
    <x v="296"/>
    <n v="2423"/>
    <s v="Stafford, Tabitha"/>
    <x v="2"/>
    <x v="0"/>
    <x v="0"/>
    <n v="17"/>
    <x v="0"/>
    <x v="1"/>
    <m/>
    <n v="17"/>
    <m/>
    <x v="0"/>
    <x v="0"/>
    <x v="0"/>
  </r>
  <r>
    <x v="0"/>
    <x v="0"/>
    <x v="6"/>
    <x v="13"/>
    <x v="296"/>
    <n v="2464"/>
    <s v="Tipton, Rebecca G."/>
    <x v="2"/>
    <x v="0"/>
    <x v="0"/>
    <n v="36.25"/>
    <x v="0"/>
    <x v="1"/>
    <m/>
    <n v="36.25"/>
    <m/>
    <x v="0"/>
    <x v="0"/>
    <x v="0"/>
  </r>
  <r>
    <x v="0"/>
    <x v="0"/>
    <x v="6"/>
    <x v="13"/>
    <x v="296"/>
    <n v="2426"/>
    <s v="Veit, Jordan A."/>
    <x v="2"/>
    <x v="0"/>
    <x v="0"/>
    <n v="18.5"/>
    <x v="0"/>
    <x v="1"/>
    <m/>
    <n v="18.5"/>
    <n v="10"/>
    <x v="0"/>
    <x v="0"/>
    <x v="0"/>
  </r>
  <r>
    <x v="0"/>
    <x v="0"/>
    <x v="6"/>
    <x v="13"/>
    <x v="296"/>
    <n v="2154"/>
    <s v="West, Sandra"/>
    <x v="2"/>
    <x v="0"/>
    <x v="0"/>
    <n v="36"/>
    <x v="0"/>
    <x v="1"/>
    <m/>
    <n v="36"/>
    <m/>
    <x v="0"/>
    <x v="0"/>
    <x v="0"/>
  </r>
  <r>
    <x v="0"/>
    <x v="0"/>
    <x v="6"/>
    <x v="13"/>
    <x v="296"/>
    <n v="2282"/>
    <s v="Young, Karen A."/>
    <x v="2"/>
    <x v="0"/>
    <x v="0"/>
    <n v="20"/>
    <x v="0"/>
    <x v="1"/>
    <m/>
    <n v="20"/>
    <m/>
    <x v="0"/>
    <x v="0"/>
    <x v="0"/>
  </r>
  <r>
    <x v="0"/>
    <x v="0"/>
    <x v="1"/>
    <x v="14"/>
    <x v="296"/>
    <n v="1280"/>
    <s v="Cooley, Tammy K."/>
    <x v="2"/>
    <x v="0"/>
    <x v="0"/>
    <n v="40"/>
    <x v="0"/>
    <x v="1"/>
    <m/>
    <n v="40"/>
    <m/>
    <x v="0"/>
    <x v="0"/>
    <x v="0"/>
  </r>
  <r>
    <x v="0"/>
    <x v="0"/>
    <x v="1"/>
    <x v="14"/>
    <x v="296"/>
    <n v="2489"/>
    <s v="Douglas, Krystopher J."/>
    <x v="2"/>
    <x v="0"/>
    <x v="0"/>
    <n v="38"/>
    <x v="0"/>
    <x v="1"/>
    <m/>
    <n v="38"/>
    <m/>
    <x v="0"/>
    <x v="0"/>
    <x v="0"/>
  </r>
  <r>
    <x v="0"/>
    <x v="0"/>
    <x v="1"/>
    <x v="14"/>
    <x v="296"/>
    <n v="2488"/>
    <s v="Givens, Robert D."/>
    <x v="2"/>
    <x v="0"/>
    <x v="0"/>
    <n v="25.5"/>
    <x v="0"/>
    <x v="1"/>
    <m/>
    <n v="25.5"/>
    <m/>
    <x v="0"/>
    <x v="0"/>
    <x v="0"/>
  </r>
  <r>
    <x v="0"/>
    <x v="0"/>
    <x v="1"/>
    <x v="14"/>
    <x v="296"/>
    <n v="2491"/>
    <s v="Kelly, Delmis L."/>
    <x v="2"/>
    <x v="0"/>
    <x v="0"/>
    <n v="38"/>
    <x v="0"/>
    <x v="1"/>
    <m/>
    <n v="38"/>
    <m/>
    <x v="0"/>
    <x v="0"/>
    <x v="0"/>
  </r>
  <r>
    <x v="0"/>
    <x v="0"/>
    <x v="1"/>
    <x v="14"/>
    <x v="296"/>
    <n v="1684"/>
    <s v="Mckee, Nathan"/>
    <x v="2"/>
    <x v="0"/>
    <x v="0"/>
    <n v="22"/>
    <x v="0"/>
    <x v="1"/>
    <m/>
    <n v="22"/>
    <n v="20"/>
    <x v="0"/>
    <x v="0"/>
    <x v="0"/>
  </r>
  <r>
    <x v="0"/>
    <x v="0"/>
    <x v="1"/>
    <x v="14"/>
    <x v="296"/>
    <n v="2337"/>
    <s v="Miller, Gary"/>
    <x v="2"/>
    <x v="0"/>
    <x v="0"/>
    <n v="35.5"/>
    <x v="0"/>
    <x v="1"/>
    <m/>
    <n v="35.5"/>
    <m/>
    <x v="0"/>
    <x v="0"/>
    <x v="0"/>
  </r>
  <r>
    <x v="0"/>
    <x v="0"/>
    <x v="1"/>
    <x v="14"/>
    <x v="296"/>
    <n v="2480"/>
    <s v="Parker, Jerry D."/>
    <x v="2"/>
    <x v="0"/>
    <x v="0"/>
    <n v="36.25"/>
    <x v="0"/>
    <x v="1"/>
    <m/>
    <n v="36.25"/>
    <m/>
    <x v="0"/>
    <x v="0"/>
    <x v="0"/>
  </r>
  <r>
    <x v="0"/>
    <x v="0"/>
    <x v="1"/>
    <x v="14"/>
    <x v="296"/>
    <n v="2493"/>
    <s v="Rankin, Alan D."/>
    <x v="2"/>
    <x v="0"/>
    <x v="0"/>
    <n v="39.75"/>
    <x v="0"/>
    <x v="1"/>
    <m/>
    <n v="39.75"/>
    <m/>
    <x v="0"/>
    <x v="0"/>
    <x v="0"/>
  </r>
  <r>
    <x v="0"/>
    <x v="0"/>
    <x v="1"/>
    <x v="14"/>
    <x v="296"/>
    <n v="2457"/>
    <s v="Richesin, Joey D."/>
    <x v="2"/>
    <x v="0"/>
    <x v="0"/>
    <n v="38"/>
    <x v="0"/>
    <x v="1"/>
    <m/>
    <n v="38"/>
    <m/>
    <x v="0"/>
    <x v="0"/>
    <x v="0"/>
  </r>
  <r>
    <x v="0"/>
    <x v="0"/>
    <x v="1"/>
    <x v="14"/>
    <x v="296"/>
    <n v="2348"/>
    <s v="Watson, Dennis"/>
    <x v="2"/>
    <x v="0"/>
    <x v="0"/>
    <n v="25.5"/>
    <x v="0"/>
    <x v="1"/>
    <m/>
    <n v="25.5"/>
    <m/>
    <x v="0"/>
    <x v="0"/>
    <x v="0"/>
  </r>
  <r>
    <x v="0"/>
    <x v="0"/>
    <x v="9"/>
    <x v="15"/>
    <x v="296"/>
    <n v="2285"/>
    <s v="Bivens, Diane"/>
    <x v="2"/>
    <x v="0"/>
    <x v="0"/>
    <n v="34"/>
    <x v="0"/>
    <x v="1"/>
    <m/>
    <n v="34"/>
    <m/>
    <x v="0"/>
    <x v="0"/>
    <x v="0"/>
  </r>
  <r>
    <x v="0"/>
    <x v="0"/>
    <x v="9"/>
    <x v="15"/>
    <x v="296"/>
    <n v="1856"/>
    <s v="Bivens, Tammie"/>
    <x v="2"/>
    <x v="0"/>
    <x v="0"/>
    <n v="26"/>
    <x v="0"/>
    <x v="1"/>
    <m/>
    <n v="26"/>
    <m/>
    <x v="0"/>
    <x v="0"/>
    <x v="0"/>
  </r>
  <r>
    <x v="0"/>
    <x v="0"/>
    <x v="9"/>
    <x v="15"/>
    <x v="296"/>
    <n v="2235"/>
    <s v="Clark, Elizabeth"/>
    <x v="2"/>
    <x v="0"/>
    <x v="0"/>
    <n v="27"/>
    <x v="0"/>
    <x v="1"/>
    <m/>
    <n v="27"/>
    <m/>
    <x v="0"/>
    <x v="0"/>
    <x v="0"/>
  </r>
  <r>
    <x v="0"/>
    <x v="0"/>
    <x v="9"/>
    <x v="15"/>
    <x v="296"/>
    <n v="1107"/>
    <s v="Hall, Mary"/>
    <x v="2"/>
    <x v="0"/>
    <x v="0"/>
    <n v="39"/>
    <x v="0"/>
    <x v="1"/>
    <m/>
    <n v="39"/>
    <m/>
    <x v="0"/>
    <x v="0"/>
    <x v="0"/>
  </r>
  <r>
    <x v="0"/>
    <x v="0"/>
    <x v="9"/>
    <x v="15"/>
    <x v="296"/>
    <n v="1866"/>
    <s v="Harris, Nancy"/>
    <x v="2"/>
    <x v="0"/>
    <x v="0"/>
    <n v="26"/>
    <x v="0"/>
    <x v="1"/>
    <m/>
    <n v="26"/>
    <m/>
    <x v="0"/>
    <x v="0"/>
    <x v="0"/>
  </r>
  <r>
    <x v="0"/>
    <x v="0"/>
    <x v="9"/>
    <x v="15"/>
    <x v="296"/>
    <n v="2495"/>
    <s v="Roberts, Beverly F."/>
    <x v="2"/>
    <x v="0"/>
    <x v="0"/>
    <n v="34"/>
    <x v="0"/>
    <x v="1"/>
    <m/>
    <n v="34"/>
    <m/>
    <x v="0"/>
    <x v="0"/>
    <x v="0"/>
  </r>
  <r>
    <x v="0"/>
    <x v="0"/>
    <x v="9"/>
    <x v="15"/>
    <x v="296"/>
    <n v="1967"/>
    <s v="Shaw, Teia L."/>
    <x v="2"/>
    <x v="0"/>
    <x v="0"/>
    <n v="34"/>
    <x v="0"/>
    <x v="1"/>
    <m/>
    <n v="34"/>
    <m/>
    <x v="0"/>
    <x v="0"/>
    <x v="0"/>
  </r>
  <r>
    <x v="0"/>
    <x v="0"/>
    <x v="7"/>
    <x v="16"/>
    <x v="296"/>
    <n v="2494"/>
    <s v="Barnes, Ashley D."/>
    <x v="2"/>
    <x v="0"/>
    <x v="0"/>
    <n v="19.4833"/>
    <x v="0"/>
    <x v="1"/>
    <m/>
    <n v="19.4833"/>
    <m/>
    <x v="0"/>
    <x v="0"/>
    <x v="0"/>
  </r>
  <r>
    <x v="0"/>
    <x v="0"/>
    <x v="7"/>
    <x v="16"/>
    <x v="296"/>
    <n v="2371"/>
    <s v="Barnes, Sarah"/>
    <x v="2"/>
    <x v="0"/>
    <x v="0"/>
    <n v="24"/>
    <x v="0"/>
    <x v="1"/>
    <m/>
    <n v="24"/>
    <m/>
    <x v="0"/>
    <x v="0"/>
    <x v="0"/>
  </r>
  <r>
    <x v="0"/>
    <x v="0"/>
    <x v="7"/>
    <x v="16"/>
    <x v="296"/>
    <n v="2193"/>
    <s v="Cannon, Jennifer"/>
    <x v="2"/>
    <x v="0"/>
    <x v="0"/>
    <n v="30"/>
    <x v="0"/>
    <x v="1"/>
    <m/>
    <n v="30"/>
    <n v="10"/>
    <x v="0"/>
    <x v="0"/>
    <x v="0"/>
  </r>
  <r>
    <x v="0"/>
    <x v="0"/>
    <x v="7"/>
    <x v="16"/>
    <x v="296"/>
    <n v="2463"/>
    <s v="Hicks, Shelby L."/>
    <x v="2"/>
    <x v="0"/>
    <x v="0"/>
    <n v="36.25"/>
    <x v="0"/>
    <x v="1"/>
    <m/>
    <n v="36.25"/>
    <m/>
    <x v="0"/>
    <x v="0"/>
    <x v="0"/>
  </r>
  <r>
    <x v="0"/>
    <x v="0"/>
    <x v="7"/>
    <x v="16"/>
    <x v="296"/>
    <n v="2405"/>
    <s v="Marrero, Rachel"/>
    <x v="2"/>
    <x v="0"/>
    <x v="0"/>
    <n v="35"/>
    <x v="0"/>
    <x v="1"/>
    <m/>
    <n v="35"/>
    <m/>
    <x v="0"/>
    <x v="0"/>
    <x v="0"/>
  </r>
  <r>
    <x v="0"/>
    <x v="0"/>
    <x v="7"/>
    <x v="16"/>
    <x v="296"/>
    <n v="2474"/>
    <s v="McDaniel, Kaylee M."/>
    <x v="2"/>
    <x v="0"/>
    <x v="0"/>
    <n v="36"/>
    <x v="0"/>
    <x v="1"/>
    <m/>
    <n v="36"/>
    <m/>
    <x v="0"/>
    <x v="0"/>
    <x v="0"/>
  </r>
  <r>
    <x v="0"/>
    <x v="0"/>
    <x v="7"/>
    <x v="16"/>
    <x v="296"/>
    <n v="2407"/>
    <s v="Thomas, Emily"/>
    <x v="2"/>
    <x v="0"/>
    <x v="0"/>
    <n v="39"/>
    <x v="0"/>
    <x v="1"/>
    <m/>
    <n v="39"/>
    <m/>
    <x v="0"/>
    <x v="0"/>
    <x v="0"/>
  </r>
  <r>
    <x v="0"/>
    <x v="0"/>
    <x v="5"/>
    <x v="17"/>
    <x v="296"/>
    <n v="2443"/>
    <s v="Hunt, Nancy M."/>
    <x v="2"/>
    <x v="0"/>
    <x v="0"/>
    <n v="36.25"/>
    <x v="0"/>
    <x v="1"/>
    <m/>
    <n v="36.25"/>
    <m/>
    <x v="0"/>
    <x v="0"/>
    <x v="0"/>
  </r>
  <r>
    <x v="0"/>
    <x v="0"/>
    <x v="5"/>
    <x v="17"/>
    <x v="296"/>
    <n v="2490"/>
    <s v="Johns, Todd Z."/>
    <x v="2"/>
    <x v="0"/>
    <x v="0"/>
    <n v="40"/>
    <x v="0"/>
    <x v="1"/>
    <m/>
    <n v="40"/>
    <m/>
    <x v="0"/>
    <x v="0"/>
    <x v="0"/>
  </r>
  <r>
    <x v="0"/>
    <x v="0"/>
    <x v="5"/>
    <x v="17"/>
    <x v="296"/>
    <n v="1920"/>
    <s v="Jones, Jena"/>
    <x v="2"/>
    <x v="0"/>
    <x v="0"/>
    <n v="8.75"/>
    <x v="0"/>
    <x v="1"/>
    <m/>
    <n v="8.75"/>
    <n v="18"/>
    <x v="0"/>
    <x v="0"/>
    <x v="0"/>
  </r>
  <r>
    <x v="0"/>
    <x v="0"/>
    <x v="21"/>
    <x v="18"/>
    <x v="296"/>
    <n v="2485"/>
    <s v="Wells, James H."/>
    <x v="2"/>
    <x v="0"/>
    <x v="0"/>
    <n v="38.25"/>
    <x v="0"/>
    <x v="1"/>
    <m/>
    <n v="38.25"/>
    <m/>
    <x v="0"/>
    <x v="0"/>
    <x v="0"/>
  </r>
  <r>
    <x v="0"/>
    <x v="0"/>
    <x v="8"/>
    <x v="19"/>
    <x v="296"/>
    <n v="2368"/>
    <s v="Barnes, Eric"/>
    <x v="2"/>
    <x v="0"/>
    <x v="0"/>
    <n v="36.75"/>
    <x v="0"/>
    <x v="1"/>
    <m/>
    <n v="36.75"/>
    <m/>
    <x v="0"/>
    <x v="0"/>
    <x v="0"/>
  </r>
  <r>
    <x v="0"/>
    <x v="0"/>
    <x v="8"/>
    <x v="19"/>
    <x v="296"/>
    <n v="2313"/>
    <s v="Gibby, Benjamin"/>
    <x v="2"/>
    <x v="0"/>
    <x v="0"/>
    <n v="38"/>
    <x v="0"/>
    <x v="1"/>
    <m/>
    <n v="38"/>
    <m/>
    <x v="0"/>
    <x v="0"/>
    <x v="0"/>
  </r>
  <r>
    <x v="0"/>
    <x v="0"/>
    <x v="8"/>
    <x v="19"/>
    <x v="296"/>
    <n v="2367"/>
    <s v="Hall, Fredrick L."/>
    <x v="2"/>
    <x v="0"/>
    <x v="0"/>
    <n v="40"/>
    <x v="0"/>
    <x v="1"/>
    <n v="3"/>
    <n v="40"/>
    <m/>
    <x v="0"/>
    <x v="0"/>
    <x v="0"/>
  </r>
  <r>
    <x v="0"/>
    <x v="0"/>
    <x v="0"/>
    <x v="0"/>
    <x v="297"/>
    <n v="2069"/>
    <s v="Bibee, Ronald S."/>
    <x v="2"/>
    <x v="0"/>
    <x v="0"/>
    <n v="40"/>
    <x v="0"/>
    <x v="1"/>
    <m/>
    <n v="40"/>
    <m/>
    <x v="0"/>
    <x v="0"/>
    <x v="0"/>
  </r>
  <r>
    <x v="0"/>
    <x v="0"/>
    <x v="0"/>
    <x v="0"/>
    <x v="297"/>
    <n v="1435"/>
    <s v="Bores, Carie L."/>
    <x v="2"/>
    <x v="0"/>
    <x v="0"/>
    <n v="40"/>
    <x v="0"/>
    <x v="1"/>
    <m/>
    <n v="40"/>
    <m/>
    <x v="0"/>
    <x v="0"/>
    <x v="0"/>
  </r>
  <r>
    <x v="0"/>
    <x v="0"/>
    <x v="0"/>
    <x v="0"/>
    <x v="297"/>
    <n v="2290"/>
    <s v="Garza, Cody"/>
    <x v="2"/>
    <x v="0"/>
    <x v="0"/>
    <n v="40"/>
    <x v="0"/>
    <x v="1"/>
    <m/>
    <n v="40"/>
    <m/>
    <x v="0"/>
    <x v="0"/>
    <x v="0"/>
  </r>
  <r>
    <x v="0"/>
    <x v="0"/>
    <x v="0"/>
    <x v="0"/>
    <x v="297"/>
    <n v="2451"/>
    <s v="Harrison, Chuck R."/>
    <x v="2"/>
    <x v="0"/>
    <x v="0"/>
    <n v="40"/>
    <x v="0"/>
    <x v="1"/>
    <m/>
    <n v="40"/>
    <m/>
    <x v="0"/>
    <x v="0"/>
    <x v="0"/>
  </r>
  <r>
    <x v="0"/>
    <x v="0"/>
    <x v="0"/>
    <x v="0"/>
    <x v="297"/>
    <n v="2296"/>
    <s v="Miller, Caleb"/>
    <x v="2"/>
    <x v="0"/>
    <x v="0"/>
    <n v="40"/>
    <x v="0"/>
    <x v="1"/>
    <n v="5.25"/>
    <n v="40"/>
    <m/>
    <x v="0"/>
    <x v="0"/>
    <x v="0"/>
  </r>
  <r>
    <x v="0"/>
    <x v="0"/>
    <x v="0"/>
    <x v="0"/>
    <x v="297"/>
    <n v="1079"/>
    <s v="Wilson, Jim"/>
    <x v="2"/>
    <x v="0"/>
    <x v="0"/>
    <n v="40"/>
    <x v="0"/>
    <x v="1"/>
    <m/>
    <n v="40"/>
    <m/>
    <x v="0"/>
    <x v="0"/>
    <x v="0"/>
  </r>
  <r>
    <x v="0"/>
    <x v="0"/>
    <x v="10"/>
    <x v="21"/>
    <x v="297"/>
    <n v="2312"/>
    <s v="Semach, Chad"/>
    <x v="2"/>
    <x v="0"/>
    <x v="0"/>
    <n v="40"/>
    <x v="0"/>
    <x v="1"/>
    <m/>
    <n v="40"/>
    <m/>
    <x v="0"/>
    <x v="0"/>
    <x v="0"/>
  </r>
  <r>
    <x v="0"/>
    <x v="0"/>
    <x v="11"/>
    <x v="1"/>
    <x v="297"/>
    <n v="1481"/>
    <s v="Dodd, Alex E."/>
    <x v="2"/>
    <x v="0"/>
    <x v="0"/>
    <n v="40"/>
    <x v="0"/>
    <x v="1"/>
    <m/>
    <n v="40"/>
    <m/>
    <x v="0"/>
    <x v="0"/>
    <x v="0"/>
  </r>
  <r>
    <x v="0"/>
    <x v="0"/>
    <x v="11"/>
    <x v="1"/>
    <x v="297"/>
    <n v="2007"/>
    <s v="Dodd, Patricia A."/>
    <x v="2"/>
    <x v="0"/>
    <x v="0"/>
    <n v="40"/>
    <x v="0"/>
    <x v="1"/>
    <m/>
    <n v="40"/>
    <m/>
    <x v="0"/>
    <x v="0"/>
    <x v="0"/>
  </r>
  <r>
    <x v="0"/>
    <x v="0"/>
    <x v="11"/>
    <x v="1"/>
    <x v="297"/>
    <n v="2469"/>
    <s v="Gibson, Michael S."/>
    <x v="2"/>
    <x v="0"/>
    <x v="0"/>
    <n v="40"/>
    <x v="0"/>
    <x v="1"/>
    <m/>
    <n v="40"/>
    <m/>
    <x v="0"/>
    <x v="0"/>
    <x v="0"/>
  </r>
  <r>
    <x v="0"/>
    <x v="0"/>
    <x v="12"/>
    <x v="2"/>
    <x v="297"/>
    <n v="1810"/>
    <s v="Damstetter, Suzanne"/>
    <x v="2"/>
    <x v="0"/>
    <x v="0"/>
    <n v="40"/>
    <x v="0"/>
    <x v="1"/>
    <m/>
    <n v="40"/>
    <m/>
    <x v="0"/>
    <x v="0"/>
    <x v="0"/>
  </r>
  <r>
    <x v="0"/>
    <x v="0"/>
    <x v="12"/>
    <x v="2"/>
    <x v="297"/>
    <n v="1831"/>
    <s v="Simmons, Kristie"/>
    <x v="2"/>
    <x v="0"/>
    <x v="0"/>
    <n v="40"/>
    <x v="0"/>
    <x v="1"/>
    <m/>
    <n v="40"/>
    <m/>
    <x v="0"/>
    <x v="0"/>
    <x v="0"/>
  </r>
  <r>
    <x v="0"/>
    <x v="0"/>
    <x v="13"/>
    <x v="3"/>
    <x v="297"/>
    <n v="1024"/>
    <s v="Hillard, Gary L."/>
    <x v="2"/>
    <x v="0"/>
    <x v="0"/>
    <n v="40"/>
    <x v="0"/>
    <x v="1"/>
    <m/>
    <n v="40"/>
    <m/>
    <x v="0"/>
    <x v="0"/>
    <x v="0"/>
  </r>
  <r>
    <x v="0"/>
    <x v="0"/>
    <x v="13"/>
    <x v="3"/>
    <x v="297"/>
    <n v="1027"/>
    <s v="Howard, Michael"/>
    <x v="2"/>
    <x v="0"/>
    <x v="0"/>
    <n v="40"/>
    <x v="0"/>
    <x v="1"/>
    <m/>
    <n v="40"/>
    <m/>
    <x v="0"/>
    <x v="0"/>
    <x v="0"/>
  </r>
  <r>
    <x v="0"/>
    <x v="0"/>
    <x v="13"/>
    <x v="3"/>
    <x v="297"/>
    <n v="2425"/>
    <s v="Lewelling, Gary L."/>
    <x v="2"/>
    <x v="0"/>
    <x v="0"/>
    <n v="40"/>
    <x v="0"/>
    <x v="1"/>
    <m/>
    <n v="40"/>
    <m/>
    <x v="0"/>
    <x v="0"/>
    <x v="0"/>
  </r>
  <r>
    <x v="0"/>
    <x v="0"/>
    <x v="13"/>
    <x v="3"/>
    <x v="297"/>
    <n v="2034"/>
    <s v="Powers, Joshua"/>
    <x v="2"/>
    <x v="0"/>
    <x v="0"/>
    <n v="40"/>
    <x v="0"/>
    <x v="1"/>
    <m/>
    <n v="40"/>
    <m/>
    <x v="0"/>
    <x v="0"/>
    <x v="0"/>
  </r>
  <r>
    <x v="0"/>
    <x v="0"/>
    <x v="13"/>
    <x v="3"/>
    <x v="297"/>
    <n v="1420"/>
    <s v="Simmons, James T."/>
    <x v="2"/>
    <x v="0"/>
    <x v="0"/>
    <n v="40"/>
    <x v="0"/>
    <x v="1"/>
    <m/>
    <n v="40"/>
    <m/>
    <x v="0"/>
    <x v="0"/>
    <x v="0"/>
  </r>
  <r>
    <x v="0"/>
    <x v="0"/>
    <x v="14"/>
    <x v="4"/>
    <x v="297"/>
    <n v="2100"/>
    <s v="Glenn, Kristy"/>
    <x v="2"/>
    <x v="0"/>
    <x v="0"/>
    <n v="38.25"/>
    <x v="0"/>
    <x v="1"/>
    <m/>
    <n v="38.25"/>
    <m/>
    <x v="0"/>
    <x v="0"/>
    <x v="0"/>
  </r>
  <r>
    <x v="0"/>
    <x v="0"/>
    <x v="15"/>
    <x v="5"/>
    <x v="297"/>
    <n v="1717"/>
    <s v="Burchfield, Jeannie"/>
    <x v="2"/>
    <x v="0"/>
    <x v="0"/>
    <n v="40"/>
    <x v="0"/>
    <x v="1"/>
    <n v="0.5"/>
    <n v="40"/>
    <m/>
    <x v="0"/>
    <x v="0"/>
    <x v="0"/>
  </r>
  <r>
    <x v="0"/>
    <x v="0"/>
    <x v="15"/>
    <x v="5"/>
    <x v="297"/>
    <n v="2122"/>
    <s v="Denton, Ashley"/>
    <x v="2"/>
    <x v="0"/>
    <x v="0"/>
    <n v="40"/>
    <x v="0"/>
    <x v="1"/>
    <n v="0.25"/>
    <n v="40"/>
    <m/>
    <x v="0"/>
    <x v="0"/>
    <x v="0"/>
  </r>
  <r>
    <x v="0"/>
    <x v="0"/>
    <x v="15"/>
    <x v="5"/>
    <x v="297"/>
    <n v="1904"/>
    <s v="Murr, Sherry"/>
    <x v="2"/>
    <x v="0"/>
    <x v="0"/>
    <n v="30"/>
    <x v="0"/>
    <x v="1"/>
    <m/>
    <n v="30"/>
    <n v="10"/>
    <x v="0"/>
    <x v="0"/>
    <x v="0"/>
  </r>
  <r>
    <x v="0"/>
    <x v="0"/>
    <x v="15"/>
    <x v="5"/>
    <x v="297"/>
    <n v="2479"/>
    <s v="Peterson, Samantha C."/>
    <x v="2"/>
    <x v="0"/>
    <x v="0"/>
    <n v="40"/>
    <x v="0"/>
    <x v="1"/>
    <m/>
    <n v="40"/>
    <m/>
    <x v="0"/>
    <x v="0"/>
    <x v="0"/>
  </r>
  <r>
    <x v="0"/>
    <x v="0"/>
    <x v="16"/>
    <x v="6"/>
    <x v="297"/>
    <n v="2230"/>
    <s v="Payne, Donna"/>
    <x v="2"/>
    <x v="0"/>
    <x v="0"/>
    <n v="30"/>
    <x v="0"/>
    <x v="1"/>
    <m/>
    <n v="30"/>
    <m/>
    <x v="0"/>
    <x v="0"/>
    <x v="0"/>
  </r>
  <r>
    <x v="0"/>
    <x v="0"/>
    <x v="17"/>
    <x v="20"/>
    <x v="297"/>
    <n v="2260"/>
    <s v="Lake, Stephanie"/>
    <x v="2"/>
    <x v="0"/>
    <x v="0"/>
    <m/>
    <x v="0"/>
    <x v="1"/>
    <m/>
    <m/>
    <m/>
    <x v="0"/>
    <x v="0"/>
    <x v="0"/>
  </r>
  <r>
    <x v="0"/>
    <x v="0"/>
    <x v="16"/>
    <x v="20"/>
    <x v="297"/>
    <n v="2260"/>
    <s v="Lake, Stephanie"/>
    <x v="2"/>
    <x v="0"/>
    <x v="0"/>
    <n v="40"/>
    <x v="0"/>
    <x v="1"/>
    <m/>
    <n v="40"/>
    <m/>
    <x v="0"/>
    <x v="0"/>
    <x v="0"/>
  </r>
  <r>
    <x v="0"/>
    <x v="0"/>
    <x v="22"/>
    <x v="22"/>
    <x v="297"/>
    <n v="2496"/>
    <s v="Gomillion, Nathan J."/>
    <x v="2"/>
    <x v="0"/>
    <x v="0"/>
    <n v="40"/>
    <x v="0"/>
    <x v="1"/>
    <m/>
    <n v="40"/>
    <m/>
    <x v="0"/>
    <x v="0"/>
    <x v="0"/>
  </r>
  <r>
    <x v="0"/>
    <x v="0"/>
    <x v="2"/>
    <x v="8"/>
    <x v="297"/>
    <n v="1917"/>
    <s v="Rigley, Eric"/>
    <x v="2"/>
    <x v="0"/>
    <x v="0"/>
    <n v="40"/>
    <x v="0"/>
    <x v="1"/>
    <m/>
    <n v="40"/>
    <m/>
    <x v="0"/>
    <x v="0"/>
    <x v="0"/>
  </r>
  <r>
    <x v="0"/>
    <x v="0"/>
    <x v="2"/>
    <x v="8"/>
    <x v="297"/>
    <n v="2149"/>
    <s v="Robillard, Mathew"/>
    <x v="2"/>
    <x v="0"/>
    <x v="0"/>
    <n v="40"/>
    <x v="0"/>
    <x v="1"/>
    <m/>
    <n v="40"/>
    <m/>
    <x v="0"/>
    <x v="0"/>
    <x v="0"/>
  </r>
  <r>
    <x v="0"/>
    <x v="0"/>
    <x v="19"/>
    <x v="9"/>
    <x v="297"/>
    <n v="2466"/>
    <s v="Belback, Lorie J."/>
    <x v="2"/>
    <x v="0"/>
    <x v="0"/>
    <n v="30"/>
    <x v="0"/>
    <x v="1"/>
    <m/>
    <n v="30"/>
    <m/>
    <x v="0"/>
    <x v="0"/>
    <x v="0"/>
  </r>
  <r>
    <x v="0"/>
    <x v="0"/>
    <x v="19"/>
    <x v="9"/>
    <x v="297"/>
    <n v="2375"/>
    <s v="Jarosz, Jolene"/>
    <x v="2"/>
    <x v="0"/>
    <x v="0"/>
    <n v="38.5"/>
    <x v="0"/>
    <x v="1"/>
    <m/>
    <n v="38.5"/>
    <m/>
    <x v="0"/>
    <x v="0"/>
    <x v="0"/>
  </r>
  <r>
    <x v="0"/>
    <x v="0"/>
    <x v="19"/>
    <x v="9"/>
    <x v="297"/>
    <n v="2379"/>
    <s v="Thomas, Michelle"/>
    <x v="2"/>
    <x v="0"/>
    <x v="0"/>
    <n v="39"/>
    <x v="0"/>
    <x v="1"/>
    <m/>
    <n v="39"/>
    <m/>
    <x v="0"/>
    <x v="0"/>
    <x v="0"/>
  </r>
  <r>
    <x v="0"/>
    <x v="0"/>
    <x v="20"/>
    <x v="10"/>
    <x v="297"/>
    <n v="2477"/>
    <s v="Bloom, Phillip J."/>
    <x v="2"/>
    <x v="0"/>
    <x v="0"/>
    <n v="40"/>
    <x v="0"/>
    <x v="1"/>
    <m/>
    <n v="40"/>
    <m/>
    <x v="0"/>
    <x v="0"/>
    <x v="0"/>
  </r>
  <r>
    <x v="0"/>
    <x v="0"/>
    <x v="3"/>
    <x v="11"/>
    <x v="297"/>
    <n v="2362"/>
    <s v="Fabrizio, Jamie"/>
    <x v="2"/>
    <x v="0"/>
    <x v="0"/>
    <n v="40"/>
    <x v="0"/>
    <x v="1"/>
    <n v="2.5"/>
    <n v="40"/>
    <m/>
    <x v="0"/>
    <x v="0"/>
    <x v="0"/>
  </r>
  <r>
    <x v="0"/>
    <x v="0"/>
    <x v="3"/>
    <x v="11"/>
    <x v="297"/>
    <n v="2408"/>
    <s v="Kelly, Justin"/>
    <x v="2"/>
    <x v="0"/>
    <x v="0"/>
    <n v="40"/>
    <x v="0"/>
    <x v="1"/>
    <m/>
    <n v="40"/>
    <m/>
    <x v="0"/>
    <x v="0"/>
    <x v="0"/>
  </r>
  <r>
    <x v="0"/>
    <x v="0"/>
    <x v="3"/>
    <x v="11"/>
    <x v="297"/>
    <n v="1749"/>
    <s v="Peels, Timothy L."/>
    <x v="2"/>
    <x v="0"/>
    <x v="0"/>
    <n v="36"/>
    <x v="0"/>
    <x v="1"/>
    <m/>
    <n v="36"/>
    <m/>
    <x v="0"/>
    <x v="0"/>
    <x v="0"/>
  </r>
  <r>
    <x v="0"/>
    <x v="0"/>
    <x v="3"/>
    <x v="11"/>
    <x v="297"/>
    <n v="2294"/>
    <s v="Poff, Jessica"/>
    <x v="2"/>
    <x v="0"/>
    <x v="0"/>
    <n v="39.25"/>
    <x v="0"/>
    <x v="1"/>
    <m/>
    <n v="39.25"/>
    <m/>
    <x v="0"/>
    <x v="0"/>
    <x v="0"/>
  </r>
  <r>
    <x v="0"/>
    <x v="0"/>
    <x v="3"/>
    <x v="11"/>
    <x v="297"/>
    <n v="2484"/>
    <s v="Schomaker, Carla J."/>
    <x v="2"/>
    <x v="0"/>
    <x v="0"/>
    <n v="22.25"/>
    <x v="0"/>
    <x v="1"/>
    <m/>
    <n v="22.25"/>
    <m/>
    <x v="0"/>
    <x v="0"/>
    <x v="0"/>
  </r>
  <r>
    <x v="0"/>
    <x v="0"/>
    <x v="3"/>
    <x v="11"/>
    <x v="297"/>
    <n v="2447"/>
    <s v="Schutt, Caleb R."/>
    <x v="2"/>
    <x v="0"/>
    <x v="0"/>
    <n v="25.75"/>
    <x v="0"/>
    <x v="1"/>
    <m/>
    <n v="25.75"/>
    <n v="4.5"/>
    <x v="0"/>
    <x v="0"/>
    <x v="0"/>
  </r>
  <r>
    <x v="0"/>
    <x v="0"/>
    <x v="3"/>
    <x v="11"/>
    <x v="297"/>
    <n v="2481"/>
    <s v="Smith, Justin E."/>
    <x v="2"/>
    <x v="0"/>
    <x v="0"/>
    <n v="36"/>
    <x v="0"/>
    <x v="1"/>
    <m/>
    <n v="36"/>
    <m/>
    <x v="0"/>
    <x v="0"/>
    <x v="0"/>
  </r>
  <r>
    <x v="0"/>
    <x v="0"/>
    <x v="4"/>
    <x v="12"/>
    <x v="297"/>
    <n v="1410"/>
    <s v="Cooper, Alice F."/>
    <x v="2"/>
    <x v="0"/>
    <x v="0"/>
    <n v="11"/>
    <x v="0"/>
    <x v="1"/>
    <m/>
    <n v="11"/>
    <n v="30"/>
    <x v="0"/>
    <x v="0"/>
    <x v="0"/>
  </r>
  <r>
    <x v="0"/>
    <x v="0"/>
    <x v="4"/>
    <x v="12"/>
    <x v="297"/>
    <n v="2203"/>
    <s v="Hicks, Lisa"/>
    <x v="2"/>
    <x v="0"/>
    <x v="0"/>
    <n v="38"/>
    <x v="0"/>
    <x v="1"/>
    <m/>
    <n v="38"/>
    <m/>
    <x v="0"/>
    <x v="0"/>
    <x v="0"/>
  </r>
  <r>
    <x v="0"/>
    <x v="0"/>
    <x v="4"/>
    <x v="12"/>
    <x v="297"/>
    <n v="2482"/>
    <s v="Jones, Deborah B."/>
    <x v="2"/>
    <x v="0"/>
    <x v="0"/>
    <n v="40"/>
    <x v="0"/>
    <x v="1"/>
    <m/>
    <n v="40"/>
    <m/>
    <x v="0"/>
    <x v="0"/>
    <x v="0"/>
  </r>
  <r>
    <x v="0"/>
    <x v="0"/>
    <x v="4"/>
    <x v="12"/>
    <x v="297"/>
    <n v="1206"/>
    <s v="Lorenz, Viola B."/>
    <x v="2"/>
    <x v="0"/>
    <x v="0"/>
    <n v="40"/>
    <x v="0"/>
    <x v="1"/>
    <m/>
    <n v="40"/>
    <m/>
    <x v="0"/>
    <x v="0"/>
    <x v="0"/>
  </r>
  <r>
    <x v="0"/>
    <x v="0"/>
    <x v="4"/>
    <x v="12"/>
    <x v="297"/>
    <n v="2486"/>
    <s v="Martin, Dusty M."/>
    <x v="2"/>
    <x v="0"/>
    <x v="0"/>
    <n v="39.5"/>
    <x v="0"/>
    <x v="1"/>
    <m/>
    <n v="39.5"/>
    <m/>
    <x v="0"/>
    <x v="0"/>
    <x v="0"/>
  </r>
  <r>
    <x v="0"/>
    <x v="0"/>
    <x v="4"/>
    <x v="12"/>
    <x v="297"/>
    <n v="2475"/>
    <s v="Smith, Shannon F."/>
    <x v="2"/>
    <x v="0"/>
    <x v="0"/>
    <n v="30"/>
    <x v="0"/>
    <x v="1"/>
    <m/>
    <n v="30"/>
    <m/>
    <x v="0"/>
    <x v="0"/>
    <x v="0"/>
  </r>
  <r>
    <x v="0"/>
    <x v="0"/>
    <x v="6"/>
    <x v="13"/>
    <x v="297"/>
    <n v="2175"/>
    <s v="Akulic, Marlene"/>
    <x v="2"/>
    <x v="0"/>
    <x v="0"/>
    <n v="40"/>
    <x v="0"/>
    <x v="1"/>
    <m/>
    <n v="40"/>
    <m/>
    <x v="0"/>
    <x v="0"/>
    <x v="0"/>
  </r>
  <r>
    <x v="0"/>
    <x v="0"/>
    <x v="6"/>
    <x v="13"/>
    <x v="297"/>
    <n v="2340"/>
    <s v="Atkins, Reva"/>
    <x v="2"/>
    <x v="0"/>
    <x v="0"/>
    <n v="39.75"/>
    <x v="0"/>
    <x v="1"/>
    <m/>
    <n v="39.75"/>
    <m/>
    <x v="0"/>
    <x v="0"/>
    <x v="0"/>
  </r>
  <r>
    <x v="0"/>
    <x v="0"/>
    <x v="6"/>
    <x v="13"/>
    <x v="297"/>
    <n v="2470"/>
    <s v="Bivens, Bethany M."/>
    <x v="2"/>
    <x v="0"/>
    <x v="0"/>
    <n v="36"/>
    <x v="0"/>
    <x v="1"/>
    <m/>
    <n v="36"/>
    <m/>
    <x v="0"/>
    <x v="0"/>
    <x v="0"/>
  </r>
  <r>
    <x v="0"/>
    <x v="0"/>
    <x v="6"/>
    <x v="13"/>
    <x v="297"/>
    <n v="2229"/>
    <s v="Bledsoe, Amy"/>
    <x v="2"/>
    <x v="0"/>
    <x v="0"/>
    <n v="38.25"/>
    <x v="0"/>
    <x v="1"/>
    <m/>
    <n v="38.25"/>
    <m/>
    <x v="0"/>
    <x v="0"/>
    <x v="0"/>
  </r>
  <r>
    <x v="0"/>
    <x v="0"/>
    <x v="6"/>
    <x v="13"/>
    <x v="297"/>
    <n v="2190"/>
    <s v="Bookout, Nancy"/>
    <x v="2"/>
    <x v="0"/>
    <x v="0"/>
    <n v="30"/>
    <x v="0"/>
    <x v="1"/>
    <m/>
    <n v="30"/>
    <m/>
    <x v="0"/>
    <x v="0"/>
    <x v="0"/>
  </r>
  <r>
    <x v="0"/>
    <x v="0"/>
    <x v="6"/>
    <x v="13"/>
    <x v="297"/>
    <n v="2382"/>
    <s v="Bourzac, Nanette L."/>
    <x v="2"/>
    <x v="0"/>
    <x v="0"/>
    <n v="30"/>
    <x v="0"/>
    <x v="1"/>
    <m/>
    <n v="30"/>
    <m/>
    <x v="0"/>
    <x v="0"/>
    <x v="0"/>
  </r>
  <r>
    <x v="0"/>
    <x v="0"/>
    <x v="6"/>
    <x v="13"/>
    <x v="297"/>
    <n v="2039"/>
    <s v="Brooks, Tammy C."/>
    <x v="2"/>
    <x v="0"/>
    <x v="0"/>
    <n v="20"/>
    <x v="0"/>
    <x v="1"/>
    <m/>
    <n v="20"/>
    <m/>
    <x v="0"/>
    <x v="0"/>
    <x v="0"/>
  </r>
  <r>
    <x v="0"/>
    <x v="0"/>
    <x v="6"/>
    <x v="13"/>
    <x v="297"/>
    <n v="2316"/>
    <s v="Brummett, Sebrina D."/>
    <x v="2"/>
    <x v="0"/>
    <x v="0"/>
    <n v="30"/>
    <x v="0"/>
    <x v="1"/>
    <m/>
    <n v="30"/>
    <m/>
    <x v="0"/>
    <x v="0"/>
    <x v="0"/>
  </r>
  <r>
    <x v="0"/>
    <x v="0"/>
    <x v="6"/>
    <x v="13"/>
    <x v="297"/>
    <n v="2156"/>
    <s v="Bryan, Sheena L."/>
    <x v="2"/>
    <x v="0"/>
    <x v="0"/>
    <n v="37.25"/>
    <x v="0"/>
    <x v="1"/>
    <m/>
    <n v="37.25"/>
    <m/>
    <x v="0"/>
    <x v="0"/>
    <x v="0"/>
  </r>
  <r>
    <x v="0"/>
    <x v="0"/>
    <x v="6"/>
    <x v="13"/>
    <x v="297"/>
    <n v="2326"/>
    <s v="Burger, Mary M."/>
    <x v="2"/>
    <x v="0"/>
    <x v="0"/>
    <n v="16"/>
    <x v="0"/>
    <x v="1"/>
    <m/>
    <n v="16"/>
    <m/>
    <x v="0"/>
    <x v="0"/>
    <x v="0"/>
  </r>
  <r>
    <x v="0"/>
    <x v="0"/>
    <x v="6"/>
    <x v="13"/>
    <x v="297"/>
    <n v="1010"/>
    <s v="Carroll, Robin M."/>
    <x v="2"/>
    <x v="0"/>
    <x v="0"/>
    <n v="40"/>
    <x v="0"/>
    <x v="1"/>
    <m/>
    <n v="40"/>
    <m/>
    <x v="0"/>
    <x v="0"/>
    <x v="0"/>
  </r>
  <r>
    <x v="0"/>
    <x v="0"/>
    <x v="6"/>
    <x v="13"/>
    <x v="297"/>
    <n v="2068"/>
    <s v="Cathcart, Bess L."/>
    <x v="2"/>
    <x v="0"/>
    <x v="0"/>
    <n v="36"/>
    <x v="0"/>
    <x v="1"/>
    <m/>
    <n v="36"/>
    <m/>
    <x v="0"/>
    <x v="0"/>
    <x v="0"/>
  </r>
  <r>
    <x v="0"/>
    <x v="0"/>
    <x v="6"/>
    <x v="13"/>
    <x v="297"/>
    <n v="2098"/>
    <s v="Childress, Stacy M."/>
    <x v="2"/>
    <x v="0"/>
    <x v="0"/>
    <n v="20.75"/>
    <x v="0"/>
    <x v="1"/>
    <m/>
    <n v="20.75"/>
    <n v="10"/>
    <x v="0"/>
    <x v="0"/>
    <x v="0"/>
  </r>
  <r>
    <x v="0"/>
    <x v="0"/>
    <x v="6"/>
    <x v="13"/>
    <x v="297"/>
    <n v="2430"/>
    <s v="Coburn, Lisa"/>
    <x v="2"/>
    <x v="0"/>
    <x v="0"/>
    <n v="22.25"/>
    <x v="0"/>
    <x v="1"/>
    <m/>
    <n v="22.25"/>
    <m/>
    <x v="0"/>
    <x v="0"/>
    <x v="0"/>
  </r>
  <r>
    <x v="0"/>
    <x v="0"/>
    <x v="6"/>
    <x v="13"/>
    <x v="297"/>
    <n v="1362"/>
    <s v="Davis, Kimberly S."/>
    <x v="2"/>
    <x v="0"/>
    <x v="0"/>
    <n v="38.75"/>
    <x v="0"/>
    <x v="1"/>
    <m/>
    <n v="38.75"/>
    <m/>
    <x v="0"/>
    <x v="0"/>
    <x v="0"/>
  </r>
  <r>
    <x v="0"/>
    <x v="0"/>
    <x v="6"/>
    <x v="13"/>
    <x v="297"/>
    <n v="1465"/>
    <s v="Dotson, Wanda A."/>
    <x v="2"/>
    <x v="0"/>
    <x v="0"/>
    <n v="40"/>
    <x v="0"/>
    <x v="1"/>
    <m/>
    <n v="40"/>
    <m/>
    <x v="0"/>
    <x v="0"/>
    <x v="0"/>
  </r>
  <r>
    <x v="0"/>
    <x v="0"/>
    <x v="6"/>
    <x v="13"/>
    <x v="297"/>
    <n v="2046"/>
    <s v="Dunn, Lois"/>
    <x v="2"/>
    <x v="0"/>
    <x v="0"/>
    <n v="40"/>
    <x v="0"/>
    <x v="1"/>
    <m/>
    <n v="40"/>
    <m/>
    <x v="0"/>
    <x v="0"/>
    <x v="0"/>
  </r>
  <r>
    <x v="0"/>
    <x v="0"/>
    <x v="6"/>
    <x v="13"/>
    <x v="297"/>
    <n v="2497"/>
    <s v="Frost, Candice Y."/>
    <x v="2"/>
    <x v="0"/>
    <x v="0"/>
    <n v="35"/>
    <x v="0"/>
    <x v="1"/>
    <m/>
    <n v="35"/>
    <m/>
    <x v="0"/>
    <x v="0"/>
    <x v="0"/>
  </r>
  <r>
    <x v="0"/>
    <x v="0"/>
    <x v="6"/>
    <x v="13"/>
    <x v="297"/>
    <n v="2492"/>
    <s v="Ghormley, Kelly M."/>
    <x v="2"/>
    <x v="0"/>
    <x v="0"/>
    <n v="36.25"/>
    <x v="0"/>
    <x v="1"/>
    <m/>
    <n v="36.25"/>
    <m/>
    <x v="0"/>
    <x v="0"/>
    <x v="0"/>
  </r>
  <r>
    <x v="0"/>
    <x v="0"/>
    <x v="6"/>
    <x v="13"/>
    <x v="297"/>
    <n v="2319"/>
    <s v="Gibby, Deborah"/>
    <x v="2"/>
    <x v="0"/>
    <x v="0"/>
    <n v="40"/>
    <x v="0"/>
    <x v="1"/>
    <n v="0.75"/>
    <n v="40"/>
    <m/>
    <x v="0"/>
    <x v="0"/>
    <x v="0"/>
  </r>
  <r>
    <x v="0"/>
    <x v="0"/>
    <x v="6"/>
    <x v="13"/>
    <x v="297"/>
    <n v="2286"/>
    <s v="Godwin, Tonya"/>
    <x v="2"/>
    <x v="0"/>
    <x v="0"/>
    <n v="39.25"/>
    <x v="0"/>
    <x v="1"/>
    <m/>
    <n v="39.25"/>
    <m/>
    <x v="0"/>
    <x v="0"/>
    <x v="0"/>
  </r>
  <r>
    <x v="0"/>
    <x v="0"/>
    <x v="6"/>
    <x v="13"/>
    <x v="297"/>
    <n v="2386"/>
    <s v="Hampton, Angela"/>
    <x v="2"/>
    <x v="0"/>
    <x v="0"/>
    <n v="36"/>
    <x v="0"/>
    <x v="1"/>
    <m/>
    <n v="36"/>
    <m/>
    <x v="0"/>
    <x v="0"/>
    <x v="0"/>
  </r>
  <r>
    <x v="0"/>
    <x v="0"/>
    <x v="6"/>
    <x v="13"/>
    <x v="297"/>
    <n v="2373"/>
    <s v="Helton, Lisa K."/>
    <x v="2"/>
    <x v="0"/>
    <x v="0"/>
    <n v="40"/>
    <x v="0"/>
    <x v="1"/>
    <m/>
    <n v="40"/>
    <m/>
    <x v="0"/>
    <x v="0"/>
    <x v="0"/>
  </r>
  <r>
    <x v="0"/>
    <x v="0"/>
    <x v="6"/>
    <x v="13"/>
    <x v="297"/>
    <n v="2261"/>
    <s v="Howarth, Amy"/>
    <x v="2"/>
    <x v="0"/>
    <x v="0"/>
    <n v="36"/>
    <x v="0"/>
    <x v="1"/>
    <m/>
    <n v="36"/>
    <m/>
    <x v="0"/>
    <x v="0"/>
    <x v="0"/>
  </r>
  <r>
    <x v="0"/>
    <x v="0"/>
    <x v="6"/>
    <x v="13"/>
    <x v="297"/>
    <n v="1480"/>
    <s v="Kliever, Debbie J."/>
    <x v="2"/>
    <x v="0"/>
    <x v="0"/>
    <n v="38.5"/>
    <x v="0"/>
    <x v="1"/>
    <m/>
    <n v="38.5"/>
    <n v="1.5"/>
    <x v="0"/>
    <x v="0"/>
    <x v="0"/>
  </r>
  <r>
    <x v="0"/>
    <x v="0"/>
    <x v="6"/>
    <x v="13"/>
    <x v="297"/>
    <n v="1259"/>
    <s v="Lee, Ginger"/>
    <x v="2"/>
    <x v="0"/>
    <x v="0"/>
    <n v="5.75"/>
    <x v="0"/>
    <x v="1"/>
    <m/>
    <n v="5.75"/>
    <m/>
    <x v="0"/>
    <x v="0"/>
    <x v="0"/>
  </r>
  <r>
    <x v="0"/>
    <x v="0"/>
    <x v="6"/>
    <x v="13"/>
    <x v="297"/>
    <n v="2176"/>
    <s v="May, Cynthia L."/>
    <x v="2"/>
    <x v="0"/>
    <x v="0"/>
    <n v="30"/>
    <x v="0"/>
    <x v="1"/>
    <m/>
    <n v="30"/>
    <m/>
    <x v="0"/>
    <x v="0"/>
    <x v="0"/>
  </r>
  <r>
    <x v="0"/>
    <x v="0"/>
    <x v="6"/>
    <x v="13"/>
    <x v="297"/>
    <n v="1558"/>
    <s v="McCluskey, Loreta R."/>
    <x v="2"/>
    <x v="0"/>
    <x v="0"/>
    <n v="39"/>
    <x v="0"/>
    <x v="1"/>
    <m/>
    <n v="39"/>
    <m/>
    <x v="0"/>
    <x v="0"/>
    <x v="0"/>
  </r>
  <r>
    <x v="0"/>
    <x v="0"/>
    <x v="6"/>
    <x v="13"/>
    <x v="297"/>
    <n v="2465"/>
    <s v="Morris, Jessie A."/>
    <x v="2"/>
    <x v="0"/>
    <x v="0"/>
    <n v="14.25"/>
    <x v="0"/>
    <x v="1"/>
    <m/>
    <n v="14.25"/>
    <m/>
    <x v="0"/>
    <x v="0"/>
    <x v="0"/>
  </r>
  <r>
    <x v="0"/>
    <x v="0"/>
    <x v="6"/>
    <x v="13"/>
    <x v="297"/>
    <n v="1559"/>
    <s v="Nichols, Brenda S."/>
    <x v="2"/>
    <x v="0"/>
    <x v="0"/>
    <n v="29.25"/>
    <x v="0"/>
    <x v="1"/>
    <m/>
    <n v="29.25"/>
    <n v="10"/>
    <x v="0"/>
    <x v="0"/>
    <x v="0"/>
  </r>
  <r>
    <x v="0"/>
    <x v="0"/>
    <x v="6"/>
    <x v="13"/>
    <x v="297"/>
    <n v="2415"/>
    <s v="Patterson, Pamela"/>
    <x v="2"/>
    <x v="0"/>
    <x v="0"/>
    <n v="36"/>
    <x v="0"/>
    <x v="1"/>
    <m/>
    <n v="36"/>
    <m/>
    <x v="0"/>
    <x v="0"/>
    <x v="0"/>
  </r>
  <r>
    <x v="0"/>
    <x v="0"/>
    <x v="6"/>
    <x v="13"/>
    <x v="297"/>
    <n v="2259"/>
    <s v="Peels, Carolyn K."/>
    <x v="2"/>
    <x v="0"/>
    <x v="0"/>
    <n v="38"/>
    <x v="0"/>
    <x v="1"/>
    <m/>
    <n v="38"/>
    <m/>
    <x v="0"/>
    <x v="0"/>
    <x v="0"/>
  </r>
  <r>
    <x v="0"/>
    <x v="0"/>
    <x v="6"/>
    <x v="13"/>
    <x v="297"/>
    <n v="2483"/>
    <s v="Reagan, Sandra I."/>
    <x v="2"/>
    <x v="0"/>
    <x v="0"/>
    <n v="36"/>
    <x v="0"/>
    <x v="1"/>
    <m/>
    <n v="36"/>
    <m/>
    <x v="0"/>
    <x v="0"/>
    <x v="0"/>
  </r>
  <r>
    <x v="0"/>
    <x v="0"/>
    <x v="6"/>
    <x v="13"/>
    <x v="297"/>
    <n v="2459"/>
    <s v="Redman, Melissa G."/>
    <x v="2"/>
    <x v="0"/>
    <x v="0"/>
    <n v="36"/>
    <x v="0"/>
    <x v="1"/>
    <m/>
    <n v="36"/>
    <m/>
    <x v="0"/>
    <x v="0"/>
    <x v="0"/>
  </r>
  <r>
    <x v="0"/>
    <x v="0"/>
    <x v="6"/>
    <x v="13"/>
    <x v="297"/>
    <n v="1997"/>
    <s v="Roberts, Lisa R."/>
    <x v="2"/>
    <x v="0"/>
    <x v="0"/>
    <n v="38.75"/>
    <x v="0"/>
    <x v="1"/>
    <m/>
    <n v="38.75"/>
    <m/>
    <x v="0"/>
    <x v="0"/>
    <x v="0"/>
  </r>
  <r>
    <x v="0"/>
    <x v="0"/>
    <x v="6"/>
    <x v="13"/>
    <x v="297"/>
    <n v="2440"/>
    <s v="Rupinski, Alexis M."/>
    <x v="2"/>
    <x v="0"/>
    <x v="0"/>
    <n v="24.75"/>
    <x v="0"/>
    <x v="1"/>
    <m/>
    <n v="24.75"/>
    <m/>
    <x v="0"/>
    <x v="0"/>
    <x v="0"/>
  </r>
  <r>
    <x v="0"/>
    <x v="0"/>
    <x v="6"/>
    <x v="13"/>
    <x v="297"/>
    <n v="2192"/>
    <s v="Rupinski, Angela"/>
    <x v="2"/>
    <x v="0"/>
    <x v="0"/>
    <n v="40"/>
    <x v="0"/>
    <x v="1"/>
    <m/>
    <n v="40"/>
    <m/>
    <x v="0"/>
    <x v="0"/>
    <x v="0"/>
  </r>
  <r>
    <x v="0"/>
    <x v="0"/>
    <x v="6"/>
    <x v="13"/>
    <x v="297"/>
    <n v="2441"/>
    <s v="Selby, Chasity"/>
    <x v="2"/>
    <x v="0"/>
    <x v="0"/>
    <n v="38"/>
    <x v="0"/>
    <x v="1"/>
    <m/>
    <n v="38"/>
    <m/>
    <x v="0"/>
    <x v="0"/>
    <x v="0"/>
  </r>
  <r>
    <x v="0"/>
    <x v="0"/>
    <x v="6"/>
    <x v="13"/>
    <x v="297"/>
    <n v="1612"/>
    <s v="Self, Janet"/>
    <x v="2"/>
    <x v="0"/>
    <x v="0"/>
    <n v="38"/>
    <x v="0"/>
    <x v="1"/>
    <m/>
    <n v="38"/>
    <m/>
    <x v="0"/>
    <x v="0"/>
    <x v="0"/>
  </r>
  <r>
    <x v="0"/>
    <x v="0"/>
    <x v="6"/>
    <x v="13"/>
    <x v="297"/>
    <n v="2356"/>
    <s v="Sharp, Sonia"/>
    <x v="2"/>
    <x v="0"/>
    <x v="0"/>
    <n v="39.5"/>
    <x v="0"/>
    <x v="1"/>
    <m/>
    <n v="39.5"/>
    <m/>
    <x v="0"/>
    <x v="0"/>
    <x v="0"/>
  </r>
  <r>
    <x v="0"/>
    <x v="0"/>
    <x v="6"/>
    <x v="13"/>
    <x v="297"/>
    <n v="2471"/>
    <s v="Shepherd, Christina M."/>
    <x v="2"/>
    <x v="0"/>
    <x v="0"/>
    <n v="36"/>
    <x v="0"/>
    <x v="1"/>
    <m/>
    <n v="36"/>
    <m/>
    <x v="0"/>
    <x v="0"/>
    <x v="0"/>
  </r>
  <r>
    <x v="0"/>
    <x v="0"/>
    <x v="6"/>
    <x v="13"/>
    <x v="297"/>
    <n v="2423"/>
    <s v="Stafford, Tabitha"/>
    <x v="2"/>
    <x v="0"/>
    <x v="0"/>
    <n v="39.5"/>
    <x v="0"/>
    <x v="1"/>
    <m/>
    <n v="39.5"/>
    <m/>
    <x v="0"/>
    <x v="0"/>
    <x v="0"/>
  </r>
  <r>
    <x v="0"/>
    <x v="0"/>
    <x v="6"/>
    <x v="13"/>
    <x v="297"/>
    <n v="2464"/>
    <s v="Tipton, Rebecca G."/>
    <x v="2"/>
    <x v="0"/>
    <x v="0"/>
    <n v="27.75"/>
    <x v="0"/>
    <x v="1"/>
    <m/>
    <n v="27.75"/>
    <m/>
    <x v="0"/>
    <x v="0"/>
    <x v="0"/>
  </r>
  <r>
    <x v="0"/>
    <x v="0"/>
    <x v="6"/>
    <x v="13"/>
    <x v="297"/>
    <n v="2426"/>
    <s v="Veit, Jordan A."/>
    <x v="2"/>
    <x v="0"/>
    <x v="0"/>
    <n v="40"/>
    <x v="0"/>
    <x v="1"/>
    <m/>
    <n v="40"/>
    <m/>
    <x v="0"/>
    <x v="0"/>
    <x v="0"/>
  </r>
  <r>
    <x v="0"/>
    <x v="0"/>
    <x v="6"/>
    <x v="13"/>
    <x v="297"/>
    <n v="2154"/>
    <s v="West, Sandra"/>
    <x v="2"/>
    <x v="0"/>
    <x v="0"/>
    <n v="40"/>
    <x v="0"/>
    <x v="1"/>
    <m/>
    <n v="40"/>
    <m/>
    <x v="0"/>
    <x v="0"/>
    <x v="0"/>
  </r>
  <r>
    <x v="0"/>
    <x v="0"/>
    <x v="6"/>
    <x v="13"/>
    <x v="297"/>
    <n v="2282"/>
    <s v="Young, Karen A."/>
    <x v="2"/>
    <x v="0"/>
    <x v="0"/>
    <n v="32"/>
    <x v="0"/>
    <x v="1"/>
    <m/>
    <n v="32"/>
    <m/>
    <x v="0"/>
    <x v="0"/>
    <x v="0"/>
  </r>
  <r>
    <x v="0"/>
    <x v="0"/>
    <x v="1"/>
    <x v="14"/>
    <x v="297"/>
    <n v="1280"/>
    <s v="Cooley, Tammy K."/>
    <x v="2"/>
    <x v="0"/>
    <x v="0"/>
    <n v="32.75"/>
    <x v="0"/>
    <x v="1"/>
    <m/>
    <n v="32.75"/>
    <n v="10"/>
    <x v="0"/>
    <x v="0"/>
    <x v="0"/>
  </r>
  <r>
    <x v="0"/>
    <x v="0"/>
    <x v="1"/>
    <x v="14"/>
    <x v="297"/>
    <n v="2489"/>
    <s v="Douglas, Krystopher J."/>
    <x v="2"/>
    <x v="0"/>
    <x v="0"/>
    <n v="40"/>
    <x v="0"/>
    <x v="1"/>
    <n v="0.25"/>
    <n v="40"/>
    <m/>
    <x v="0"/>
    <x v="0"/>
    <x v="0"/>
  </r>
  <r>
    <x v="0"/>
    <x v="0"/>
    <x v="1"/>
    <x v="14"/>
    <x v="297"/>
    <n v="2488"/>
    <s v="Givens, Robert D."/>
    <x v="2"/>
    <x v="0"/>
    <x v="0"/>
    <n v="18"/>
    <x v="0"/>
    <x v="1"/>
    <m/>
    <n v="18"/>
    <m/>
    <x v="0"/>
    <x v="0"/>
    <x v="0"/>
  </r>
  <r>
    <x v="0"/>
    <x v="0"/>
    <x v="1"/>
    <x v="14"/>
    <x v="297"/>
    <n v="2491"/>
    <s v="Kelly, Delmis L."/>
    <x v="2"/>
    <x v="0"/>
    <x v="0"/>
    <n v="40"/>
    <x v="0"/>
    <x v="1"/>
    <m/>
    <n v="40"/>
    <m/>
    <x v="0"/>
    <x v="0"/>
    <x v="0"/>
  </r>
  <r>
    <x v="0"/>
    <x v="0"/>
    <x v="1"/>
    <x v="14"/>
    <x v="297"/>
    <n v="1684"/>
    <s v="Mckee, Nathan"/>
    <x v="2"/>
    <x v="0"/>
    <x v="0"/>
    <m/>
    <x v="0"/>
    <x v="1"/>
    <m/>
    <m/>
    <n v="40"/>
    <x v="0"/>
    <x v="0"/>
    <x v="0"/>
  </r>
  <r>
    <x v="0"/>
    <x v="0"/>
    <x v="1"/>
    <x v="14"/>
    <x v="297"/>
    <n v="2337"/>
    <s v="Miller, Gary"/>
    <x v="2"/>
    <x v="0"/>
    <x v="0"/>
    <n v="38"/>
    <x v="0"/>
    <x v="1"/>
    <m/>
    <n v="38"/>
    <m/>
    <x v="0"/>
    <x v="0"/>
    <x v="0"/>
  </r>
  <r>
    <x v="0"/>
    <x v="0"/>
    <x v="1"/>
    <x v="14"/>
    <x v="297"/>
    <n v="2480"/>
    <s v="Parker, Jerry D."/>
    <x v="2"/>
    <x v="0"/>
    <x v="0"/>
    <n v="40"/>
    <x v="0"/>
    <x v="1"/>
    <m/>
    <n v="40"/>
    <m/>
    <x v="0"/>
    <x v="0"/>
    <x v="0"/>
  </r>
  <r>
    <x v="0"/>
    <x v="0"/>
    <x v="1"/>
    <x v="14"/>
    <x v="297"/>
    <n v="2493"/>
    <s v="Rankin, Alan D."/>
    <x v="2"/>
    <x v="0"/>
    <x v="0"/>
    <n v="40"/>
    <x v="0"/>
    <x v="1"/>
    <m/>
    <n v="40"/>
    <m/>
    <x v="0"/>
    <x v="0"/>
    <x v="0"/>
  </r>
  <r>
    <x v="0"/>
    <x v="0"/>
    <x v="1"/>
    <x v="14"/>
    <x v="297"/>
    <n v="2457"/>
    <s v="Richesin, Joey D."/>
    <x v="2"/>
    <x v="0"/>
    <x v="0"/>
    <n v="40"/>
    <x v="0"/>
    <x v="1"/>
    <m/>
    <n v="40"/>
    <m/>
    <x v="0"/>
    <x v="0"/>
    <x v="0"/>
  </r>
  <r>
    <x v="0"/>
    <x v="0"/>
    <x v="1"/>
    <x v="14"/>
    <x v="297"/>
    <n v="2348"/>
    <s v="Watson, Dennis"/>
    <x v="2"/>
    <x v="0"/>
    <x v="0"/>
    <n v="40"/>
    <x v="0"/>
    <x v="1"/>
    <n v="3.5"/>
    <n v="40"/>
    <m/>
    <x v="0"/>
    <x v="0"/>
    <x v="0"/>
  </r>
  <r>
    <x v="0"/>
    <x v="0"/>
    <x v="9"/>
    <x v="15"/>
    <x v="297"/>
    <n v="2285"/>
    <s v="Bivens, Diane"/>
    <x v="2"/>
    <x v="0"/>
    <x v="0"/>
    <n v="36"/>
    <x v="0"/>
    <x v="1"/>
    <m/>
    <n v="36"/>
    <m/>
    <x v="0"/>
    <x v="0"/>
    <x v="0"/>
  </r>
  <r>
    <x v="0"/>
    <x v="0"/>
    <x v="9"/>
    <x v="15"/>
    <x v="297"/>
    <n v="1856"/>
    <s v="Bivens, Tammie"/>
    <x v="2"/>
    <x v="0"/>
    <x v="0"/>
    <n v="38"/>
    <x v="0"/>
    <x v="1"/>
    <m/>
    <n v="38"/>
    <m/>
    <x v="0"/>
    <x v="0"/>
    <x v="0"/>
  </r>
  <r>
    <x v="0"/>
    <x v="0"/>
    <x v="9"/>
    <x v="15"/>
    <x v="297"/>
    <n v="1856"/>
    <s v="Bivens, Tammie"/>
    <x v="2"/>
    <x v="0"/>
    <x v="0"/>
    <m/>
    <x v="0"/>
    <x v="1"/>
    <m/>
    <m/>
    <m/>
    <x v="0"/>
    <x v="0"/>
    <x v="0"/>
  </r>
  <r>
    <x v="0"/>
    <x v="0"/>
    <x v="9"/>
    <x v="15"/>
    <x v="297"/>
    <n v="2235"/>
    <s v="Clark, Elizabeth"/>
    <x v="2"/>
    <x v="0"/>
    <x v="0"/>
    <n v="36"/>
    <x v="0"/>
    <x v="1"/>
    <m/>
    <n v="36"/>
    <m/>
    <x v="0"/>
    <x v="0"/>
    <x v="0"/>
  </r>
  <r>
    <x v="0"/>
    <x v="0"/>
    <x v="9"/>
    <x v="15"/>
    <x v="297"/>
    <n v="1107"/>
    <s v="Hall, Mary"/>
    <x v="2"/>
    <x v="0"/>
    <x v="0"/>
    <n v="40"/>
    <x v="0"/>
    <x v="1"/>
    <m/>
    <n v="40"/>
    <m/>
    <x v="0"/>
    <x v="0"/>
    <x v="0"/>
  </r>
  <r>
    <x v="0"/>
    <x v="0"/>
    <x v="9"/>
    <x v="15"/>
    <x v="297"/>
    <n v="1866"/>
    <s v="Harris, Nancy"/>
    <x v="2"/>
    <x v="0"/>
    <x v="0"/>
    <n v="36"/>
    <x v="0"/>
    <x v="1"/>
    <m/>
    <n v="36"/>
    <m/>
    <x v="0"/>
    <x v="0"/>
    <x v="0"/>
  </r>
  <r>
    <x v="0"/>
    <x v="0"/>
    <x v="9"/>
    <x v="15"/>
    <x v="297"/>
    <n v="2495"/>
    <s v="Roberts, Beverly F."/>
    <x v="2"/>
    <x v="0"/>
    <x v="0"/>
    <n v="38"/>
    <x v="0"/>
    <x v="1"/>
    <m/>
    <n v="38"/>
    <m/>
    <x v="0"/>
    <x v="0"/>
    <x v="0"/>
  </r>
  <r>
    <x v="0"/>
    <x v="0"/>
    <x v="9"/>
    <x v="15"/>
    <x v="297"/>
    <n v="1967"/>
    <s v="Shaw, Teia L."/>
    <x v="2"/>
    <x v="0"/>
    <x v="0"/>
    <n v="36"/>
    <x v="0"/>
    <x v="1"/>
    <m/>
    <n v="36"/>
    <m/>
    <x v="0"/>
    <x v="0"/>
    <x v="0"/>
  </r>
  <r>
    <x v="0"/>
    <x v="0"/>
    <x v="7"/>
    <x v="16"/>
    <x v="297"/>
    <n v="2494"/>
    <s v="Barnes, Ashley D."/>
    <x v="2"/>
    <x v="0"/>
    <x v="0"/>
    <n v="40"/>
    <x v="0"/>
    <x v="1"/>
    <n v="0.25"/>
    <n v="40"/>
    <m/>
    <x v="0"/>
    <x v="0"/>
    <x v="0"/>
  </r>
  <r>
    <x v="0"/>
    <x v="0"/>
    <x v="7"/>
    <x v="16"/>
    <x v="297"/>
    <n v="2371"/>
    <s v="Barnes, Sarah"/>
    <x v="2"/>
    <x v="0"/>
    <x v="0"/>
    <n v="26"/>
    <x v="0"/>
    <x v="1"/>
    <m/>
    <n v="26"/>
    <n v="10"/>
    <x v="0"/>
    <x v="0"/>
    <x v="0"/>
  </r>
  <r>
    <x v="0"/>
    <x v="0"/>
    <x v="7"/>
    <x v="16"/>
    <x v="297"/>
    <n v="2193"/>
    <s v="Cannon, Jennifer"/>
    <x v="2"/>
    <x v="0"/>
    <x v="0"/>
    <n v="36"/>
    <x v="0"/>
    <x v="1"/>
    <m/>
    <n v="36"/>
    <m/>
    <x v="0"/>
    <x v="0"/>
    <x v="0"/>
  </r>
  <r>
    <x v="0"/>
    <x v="0"/>
    <x v="7"/>
    <x v="16"/>
    <x v="297"/>
    <n v="2463"/>
    <s v="Hicks, Shelby L."/>
    <x v="2"/>
    <x v="0"/>
    <x v="0"/>
    <n v="40"/>
    <x v="0"/>
    <x v="1"/>
    <m/>
    <n v="40"/>
    <m/>
    <x v="0"/>
    <x v="0"/>
    <x v="0"/>
  </r>
  <r>
    <x v="0"/>
    <x v="0"/>
    <x v="7"/>
    <x v="16"/>
    <x v="297"/>
    <n v="2405"/>
    <s v="Marrero, Rachel"/>
    <x v="2"/>
    <x v="0"/>
    <x v="0"/>
    <n v="23.5"/>
    <x v="0"/>
    <x v="1"/>
    <m/>
    <n v="23.5"/>
    <m/>
    <x v="0"/>
    <x v="0"/>
    <x v="0"/>
  </r>
  <r>
    <x v="0"/>
    <x v="0"/>
    <x v="7"/>
    <x v="16"/>
    <x v="297"/>
    <n v="2474"/>
    <s v="McDaniel, Kaylee M."/>
    <x v="2"/>
    <x v="0"/>
    <x v="0"/>
    <n v="36"/>
    <x v="0"/>
    <x v="1"/>
    <m/>
    <n v="36"/>
    <m/>
    <x v="0"/>
    <x v="0"/>
    <x v="0"/>
  </r>
  <r>
    <x v="0"/>
    <x v="0"/>
    <x v="7"/>
    <x v="16"/>
    <x v="297"/>
    <n v="2407"/>
    <s v="Thomas, Emily"/>
    <x v="2"/>
    <x v="0"/>
    <x v="0"/>
    <n v="40"/>
    <x v="0"/>
    <x v="1"/>
    <n v="1"/>
    <n v="40"/>
    <m/>
    <x v="0"/>
    <x v="0"/>
    <x v="0"/>
  </r>
  <r>
    <x v="0"/>
    <x v="0"/>
    <x v="5"/>
    <x v="17"/>
    <x v="297"/>
    <n v="2443"/>
    <s v="Hunt, Nancy M."/>
    <x v="2"/>
    <x v="0"/>
    <x v="0"/>
    <n v="40"/>
    <x v="0"/>
    <x v="1"/>
    <m/>
    <n v="40"/>
    <m/>
    <x v="0"/>
    <x v="0"/>
    <x v="0"/>
  </r>
  <r>
    <x v="0"/>
    <x v="0"/>
    <x v="5"/>
    <x v="17"/>
    <x v="297"/>
    <n v="2490"/>
    <s v="Johns, Todd Z."/>
    <x v="2"/>
    <x v="0"/>
    <x v="0"/>
    <n v="40"/>
    <x v="0"/>
    <x v="1"/>
    <m/>
    <n v="40"/>
    <m/>
    <x v="0"/>
    <x v="0"/>
    <x v="0"/>
  </r>
  <r>
    <x v="0"/>
    <x v="0"/>
    <x v="5"/>
    <x v="17"/>
    <x v="297"/>
    <n v="1920"/>
    <s v="Jones, Jena"/>
    <x v="2"/>
    <x v="0"/>
    <x v="0"/>
    <n v="10.25"/>
    <x v="0"/>
    <x v="1"/>
    <m/>
    <n v="10.25"/>
    <n v="8"/>
    <x v="0"/>
    <x v="0"/>
    <x v="0"/>
  </r>
  <r>
    <x v="0"/>
    <x v="0"/>
    <x v="21"/>
    <x v="18"/>
    <x v="297"/>
    <n v="2485"/>
    <s v="Wells, James H."/>
    <x v="2"/>
    <x v="0"/>
    <x v="0"/>
    <n v="38"/>
    <x v="0"/>
    <x v="1"/>
    <m/>
    <n v="38"/>
    <m/>
    <x v="0"/>
    <x v="0"/>
    <x v="0"/>
  </r>
  <r>
    <x v="0"/>
    <x v="0"/>
    <x v="8"/>
    <x v="19"/>
    <x v="297"/>
    <n v="2368"/>
    <s v="Barnes, Eric"/>
    <x v="2"/>
    <x v="0"/>
    <x v="0"/>
    <n v="40"/>
    <x v="0"/>
    <x v="1"/>
    <n v="1"/>
    <n v="40"/>
    <m/>
    <x v="0"/>
    <x v="0"/>
    <x v="0"/>
  </r>
  <r>
    <x v="0"/>
    <x v="0"/>
    <x v="8"/>
    <x v="19"/>
    <x v="297"/>
    <n v="2313"/>
    <s v="Gibby, Benjamin"/>
    <x v="2"/>
    <x v="0"/>
    <x v="0"/>
    <n v="40"/>
    <x v="0"/>
    <x v="1"/>
    <n v="1"/>
    <n v="40"/>
    <m/>
    <x v="0"/>
    <x v="0"/>
    <x v="0"/>
  </r>
  <r>
    <x v="0"/>
    <x v="0"/>
    <x v="8"/>
    <x v="19"/>
    <x v="297"/>
    <n v="2367"/>
    <s v="Hall, Fredrick L."/>
    <x v="2"/>
    <x v="0"/>
    <x v="0"/>
    <n v="36.25"/>
    <x v="0"/>
    <x v="1"/>
    <m/>
    <n v="36.25"/>
    <m/>
    <x v="0"/>
    <x v="0"/>
    <x v="0"/>
  </r>
  <r>
    <x v="0"/>
    <x v="0"/>
    <x v="0"/>
    <x v="0"/>
    <x v="298"/>
    <n v="2069"/>
    <s v="Bibee, Ronald S."/>
    <x v="2"/>
    <x v="0"/>
    <x v="0"/>
    <n v="40"/>
    <x v="0"/>
    <x v="1"/>
    <m/>
    <n v="40"/>
    <m/>
    <x v="0"/>
    <x v="0"/>
    <x v="0"/>
  </r>
  <r>
    <x v="0"/>
    <x v="0"/>
    <x v="0"/>
    <x v="0"/>
    <x v="299"/>
    <n v="2069"/>
    <s v="Bibee, Ronald S."/>
    <x v="2"/>
    <x v="0"/>
    <x v="0"/>
    <m/>
    <x v="0"/>
    <x v="1"/>
    <m/>
    <m/>
    <m/>
    <x v="0"/>
    <x v="0"/>
    <x v="0"/>
  </r>
  <r>
    <x v="0"/>
    <x v="0"/>
    <x v="0"/>
    <x v="0"/>
    <x v="298"/>
    <n v="1435"/>
    <s v="Bores, Carie L."/>
    <x v="2"/>
    <x v="0"/>
    <x v="0"/>
    <n v="40"/>
    <x v="0"/>
    <x v="1"/>
    <m/>
    <n v="40"/>
    <m/>
    <x v="0"/>
    <x v="0"/>
    <x v="0"/>
  </r>
  <r>
    <x v="0"/>
    <x v="0"/>
    <x v="0"/>
    <x v="0"/>
    <x v="299"/>
    <n v="1435"/>
    <s v="Bores, Carie L."/>
    <x v="2"/>
    <x v="0"/>
    <x v="0"/>
    <m/>
    <x v="0"/>
    <x v="1"/>
    <m/>
    <m/>
    <m/>
    <x v="0"/>
    <x v="0"/>
    <x v="0"/>
  </r>
  <r>
    <x v="0"/>
    <x v="0"/>
    <x v="0"/>
    <x v="0"/>
    <x v="298"/>
    <n v="2290"/>
    <s v="Garza, Cody"/>
    <x v="2"/>
    <x v="0"/>
    <x v="0"/>
    <n v="40"/>
    <x v="0"/>
    <x v="1"/>
    <m/>
    <n v="40"/>
    <m/>
    <x v="0"/>
    <x v="0"/>
    <x v="0"/>
  </r>
  <r>
    <x v="0"/>
    <x v="0"/>
    <x v="0"/>
    <x v="0"/>
    <x v="299"/>
    <n v="2290"/>
    <s v="Garza, Cody"/>
    <x v="2"/>
    <x v="0"/>
    <x v="0"/>
    <m/>
    <x v="0"/>
    <x v="1"/>
    <m/>
    <m/>
    <m/>
    <x v="0"/>
    <x v="0"/>
    <x v="0"/>
  </r>
  <r>
    <x v="0"/>
    <x v="0"/>
    <x v="0"/>
    <x v="0"/>
    <x v="298"/>
    <n v="2451"/>
    <s v="Harrison, Chuck R."/>
    <x v="2"/>
    <x v="0"/>
    <x v="0"/>
    <n v="40"/>
    <x v="0"/>
    <x v="1"/>
    <m/>
    <n v="40"/>
    <m/>
    <x v="0"/>
    <x v="0"/>
    <x v="0"/>
  </r>
  <r>
    <x v="0"/>
    <x v="0"/>
    <x v="0"/>
    <x v="0"/>
    <x v="299"/>
    <n v="2451"/>
    <s v="Harrison, Chuck R."/>
    <x v="2"/>
    <x v="0"/>
    <x v="0"/>
    <m/>
    <x v="0"/>
    <x v="1"/>
    <m/>
    <m/>
    <m/>
    <x v="0"/>
    <x v="0"/>
    <x v="0"/>
  </r>
  <r>
    <x v="0"/>
    <x v="0"/>
    <x v="0"/>
    <x v="0"/>
    <x v="298"/>
    <n v="2296"/>
    <s v="Miller, Caleb"/>
    <x v="2"/>
    <x v="0"/>
    <x v="0"/>
    <n v="40"/>
    <x v="0"/>
    <x v="1"/>
    <n v="9.25"/>
    <n v="40"/>
    <m/>
    <x v="0"/>
    <x v="0"/>
    <x v="0"/>
  </r>
  <r>
    <x v="0"/>
    <x v="0"/>
    <x v="0"/>
    <x v="0"/>
    <x v="299"/>
    <n v="2296"/>
    <s v="Miller, Caleb"/>
    <x v="2"/>
    <x v="0"/>
    <x v="0"/>
    <m/>
    <x v="0"/>
    <x v="1"/>
    <m/>
    <m/>
    <m/>
    <x v="0"/>
    <x v="0"/>
    <x v="0"/>
  </r>
  <r>
    <x v="0"/>
    <x v="0"/>
    <x v="0"/>
    <x v="0"/>
    <x v="298"/>
    <n v="1079"/>
    <s v="Wilson, Jim"/>
    <x v="2"/>
    <x v="0"/>
    <x v="0"/>
    <n v="40"/>
    <x v="0"/>
    <x v="1"/>
    <m/>
    <n v="40"/>
    <m/>
    <x v="0"/>
    <x v="0"/>
    <x v="0"/>
  </r>
  <r>
    <x v="0"/>
    <x v="0"/>
    <x v="10"/>
    <x v="21"/>
    <x v="298"/>
    <n v="2312"/>
    <s v="Semach, Chad"/>
    <x v="2"/>
    <x v="0"/>
    <x v="0"/>
    <n v="40"/>
    <x v="0"/>
    <x v="1"/>
    <m/>
    <n v="40"/>
    <m/>
    <x v="0"/>
    <x v="0"/>
    <x v="0"/>
  </r>
  <r>
    <x v="0"/>
    <x v="0"/>
    <x v="10"/>
    <x v="21"/>
    <x v="299"/>
    <n v="2312"/>
    <s v="Semach, Chad"/>
    <x v="2"/>
    <x v="0"/>
    <x v="0"/>
    <m/>
    <x v="0"/>
    <x v="1"/>
    <m/>
    <m/>
    <m/>
    <x v="0"/>
    <x v="0"/>
    <x v="0"/>
  </r>
  <r>
    <x v="0"/>
    <x v="0"/>
    <x v="11"/>
    <x v="1"/>
    <x v="298"/>
    <n v="1481"/>
    <s v="Dodd, Alex E."/>
    <x v="2"/>
    <x v="0"/>
    <x v="0"/>
    <n v="30.5"/>
    <x v="0"/>
    <x v="1"/>
    <m/>
    <n v="30.5"/>
    <n v="10"/>
    <x v="0"/>
    <x v="0"/>
    <x v="0"/>
  </r>
  <r>
    <x v="0"/>
    <x v="0"/>
    <x v="11"/>
    <x v="1"/>
    <x v="299"/>
    <n v="1481"/>
    <s v="Dodd, Alex E."/>
    <x v="2"/>
    <x v="0"/>
    <x v="0"/>
    <m/>
    <x v="0"/>
    <x v="1"/>
    <m/>
    <m/>
    <m/>
    <x v="0"/>
    <x v="0"/>
    <x v="0"/>
  </r>
  <r>
    <x v="0"/>
    <x v="0"/>
    <x v="11"/>
    <x v="1"/>
    <x v="298"/>
    <n v="2007"/>
    <s v="Dodd, Patricia A."/>
    <x v="2"/>
    <x v="0"/>
    <x v="0"/>
    <n v="40"/>
    <x v="0"/>
    <x v="1"/>
    <n v="0.75"/>
    <n v="40"/>
    <m/>
    <x v="0"/>
    <x v="0"/>
    <x v="0"/>
  </r>
  <r>
    <x v="0"/>
    <x v="0"/>
    <x v="11"/>
    <x v="1"/>
    <x v="299"/>
    <n v="2007"/>
    <s v="Dodd, Patricia A."/>
    <x v="2"/>
    <x v="0"/>
    <x v="0"/>
    <m/>
    <x v="0"/>
    <x v="1"/>
    <m/>
    <m/>
    <m/>
    <x v="0"/>
    <x v="0"/>
    <x v="0"/>
  </r>
  <r>
    <x v="0"/>
    <x v="0"/>
    <x v="11"/>
    <x v="1"/>
    <x v="298"/>
    <n v="2469"/>
    <s v="Gibson, Michael S."/>
    <x v="2"/>
    <x v="0"/>
    <x v="0"/>
    <n v="40"/>
    <x v="0"/>
    <x v="1"/>
    <m/>
    <n v="40"/>
    <m/>
    <x v="0"/>
    <x v="0"/>
    <x v="0"/>
  </r>
  <r>
    <x v="0"/>
    <x v="0"/>
    <x v="11"/>
    <x v="1"/>
    <x v="299"/>
    <n v="2469"/>
    <s v="Gibson, Michael S."/>
    <x v="2"/>
    <x v="0"/>
    <x v="0"/>
    <m/>
    <x v="0"/>
    <x v="1"/>
    <m/>
    <m/>
    <m/>
    <x v="0"/>
    <x v="0"/>
    <x v="0"/>
  </r>
  <r>
    <x v="0"/>
    <x v="0"/>
    <x v="12"/>
    <x v="2"/>
    <x v="298"/>
    <n v="1810"/>
    <s v="Damstetter, Suzanne"/>
    <x v="2"/>
    <x v="0"/>
    <x v="0"/>
    <n v="40"/>
    <x v="0"/>
    <x v="1"/>
    <m/>
    <n v="40"/>
    <m/>
    <x v="0"/>
    <x v="0"/>
    <x v="0"/>
  </r>
  <r>
    <x v="0"/>
    <x v="0"/>
    <x v="12"/>
    <x v="2"/>
    <x v="299"/>
    <n v="1810"/>
    <s v="Damstetter, Suzanne"/>
    <x v="2"/>
    <x v="0"/>
    <x v="0"/>
    <m/>
    <x v="0"/>
    <x v="1"/>
    <m/>
    <m/>
    <m/>
    <x v="0"/>
    <x v="0"/>
    <x v="0"/>
  </r>
  <r>
    <x v="0"/>
    <x v="0"/>
    <x v="12"/>
    <x v="2"/>
    <x v="298"/>
    <n v="1831"/>
    <s v="Simmons, Kristie"/>
    <x v="2"/>
    <x v="0"/>
    <x v="0"/>
    <n v="40"/>
    <x v="0"/>
    <x v="1"/>
    <m/>
    <n v="40"/>
    <m/>
    <x v="0"/>
    <x v="0"/>
    <x v="0"/>
  </r>
  <r>
    <x v="0"/>
    <x v="0"/>
    <x v="12"/>
    <x v="2"/>
    <x v="299"/>
    <n v="1831"/>
    <s v="Simmons, Kristie"/>
    <x v="2"/>
    <x v="0"/>
    <x v="0"/>
    <m/>
    <x v="0"/>
    <x v="1"/>
    <m/>
    <m/>
    <m/>
    <x v="0"/>
    <x v="0"/>
    <x v="0"/>
  </r>
  <r>
    <x v="0"/>
    <x v="0"/>
    <x v="13"/>
    <x v="3"/>
    <x v="298"/>
    <n v="1024"/>
    <s v="Hillard, Gary L."/>
    <x v="2"/>
    <x v="0"/>
    <x v="0"/>
    <n v="30"/>
    <x v="0"/>
    <x v="1"/>
    <m/>
    <n v="30"/>
    <n v="10"/>
    <x v="0"/>
    <x v="0"/>
    <x v="0"/>
  </r>
  <r>
    <x v="0"/>
    <x v="0"/>
    <x v="13"/>
    <x v="3"/>
    <x v="299"/>
    <n v="1024"/>
    <s v="Hillard, Gary L."/>
    <x v="2"/>
    <x v="0"/>
    <x v="0"/>
    <m/>
    <x v="0"/>
    <x v="1"/>
    <m/>
    <m/>
    <m/>
    <x v="0"/>
    <x v="0"/>
    <x v="0"/>
  </r>
  <r>
    <x v="0"/>
    <x v="0"/>
    <x v="13"/>
    <x v="3"/>
    <x v="298"/>
    <n v="1027"/>
    <s v="Howard, Michael"/>
    <x v="2"/>
    <x v="0"/>
    <x v="0"/>
    <n v="40"/>
    <x v="0"/>
    <x v="1"/>
    <m/>
    <n v="40"/>
    <m/>
    <x v="0"/>
    <x v="0"/>
    <x v="0"/>
  </r>
  <r>
    <x v="0"/>
    <x v="0"/>
    <x v="13"/>
    <x v="3"/>
    <x v="299"/>
    <n v="1027"/>
    <s v="Howard, Michael"/>
    <x v="2"/>
    <x v="0"/>
    <x v="0"/>
    <m/>
    <x v="0"/>
    <x v="1"/>
    <m/>
    <m/>
    <m/>
    <x v="0"/>
    <x v="0"/>
    <x v="0"/>
  </r>
  <r>
    <x v="0"/>
    <x v="0"/>
    <x v="13"/>
    <x v="3"/>
    <x v="298"/>
    <n v="2425"/>
    <s v="Lewelling, Gary L."/>
    <x v="2"/>
    <x v="0"/>
    <x v="0"/>
    <n v="40"/>
    <x v="0"/>
    <x v="1"/>
    <m/>
    <n v="40"/>
    <m/>
    <x v="0"/>
    <x v="0"/>
    <x v="0"/>
  </r>
  <r>
    <x v="0"/>
    <x v="0"/>
    <x v="13"/>
    <x v="3"/>
    <x v="299"/>
    <n v="2425"/>
    <s v="Lewelling, Gary L."/>
    <x v="2"/>
    <x v="0"/>
    <x v="0"/>
    <m/>
    <x v="0"/>
    <x v="1"/>
    <m/>
    <m/>
    <m/>
    <x v="0"/>
    <x v="0"/>
    <x v="0"/>
  </r>
  <r>
    <x v="0"/>
    <x v="0"/>
    <x v="13"/>
    <x v="3"/>
    <x v="298"/>
    <n v="2034"/>
    <s v="Powers, Joshua"/>
    <x v="2"/>
    <x v="0"/>
    <x v="0"/>
    <n v="38"/>
    <x v="0"/>
    <x v="1"/>
    <m/>
    <n v="38"/>
    <n v="2"/>
    <x v="0"/>
    <x v="0"/>
    <x v="0"/>
  </r>
  <r>
    <x v="0"/>
    <x v="0"/>
    <x v="13"/>
    <x v="3"/>
    <x v="299"/>
    <n v="2034"/>
    <s v="Powers, Joshua"/>
    <x v="2"/>
    <x v="0"/>
    <x v="0"/>
    <m/>
    <x v="0"/>
    <x v="1"/>
    <m/>
    <m/>
    <m/>
    <x v="0"/>
    <x v="0"/>
    <x v="0"/>
  </r>
  <r>
    <x v="0"/>
    <x v="0"/>
    <x v="13"/>
    <x v="3"/>
    <x v="298"/>
    <n v="1420"/>
    <s v="Simmons, James T."/>
    <x v="2"/>
    <x v="0"/>
    <x v="0"/>
    <n v="40"/>
    <x v="0"/>
    <x v="1"/>
    <m/>
    <n v="40"/>
    <m/>
    <x v="0"/>
    <x v="0"/>
    <x v="0"/>
  </r>
  <r>
    <x v="0"/>
    <x v="0"/>
    <x v="13"/>
    <x v="3"/>
    <x v="299"/>
    <n v="1420"/>
    <s v="Simmons, James T."/>
    <x v="2"/>
    <x v="0"/>
    <x v="0"/>
    <m/>
    <x v="0"/>
    <x v="1"/>
    <m/>
    <m/>
    <m/>
    <x v="0"/>
    <x v="0"/>
    <x v="0"/>
  </r>
  <r>
    <x v="0"/>
    <x v="0"/>
    <x v="14"/>
    <x v="4"/>
    <x v="298"/>
    <n v="2100"/>
    <s v="Glenn, Kristy"/>
    <x v="2"/>
    <x v="0"/>
    <x v="0"/>
    <n v="39.9833"/>
    <x v="0"/>
    <x v="1"/>
    <m/>
    <n v="39.9833"/>
    <m/>
    <x v="0"/>
    <x v="0"/>
    <x v="0"/>
  </r>
  <r>
    <x v="0"/>
    <x v="0"/>
    <x v="14"/>
    <x v="4"/>
    <x v="299"/>
    <n v="2100"/>
    <s v="Glenn, Kristy"/>
    <x v="2"/>
    <x v="0"/>
    <x v="0"/>
    <m/>
    <x v="0"/>
    <x v="1"/>
    <m/>
    <m/>
    <m/>
    <x v="0"/>
    <x v="0"/>
    <x v="0"/>
  </r>
  <r>
    <x v="0"/>
    <x v="0"/>
    <x v="15"/>
    <x v="5"/>
    <x v="298"/>
    <n v="1717"/>
    <s v="Burchfield, Jeannie"/>
    <x v="2"/>
    <x v="0"/>
    <x v="0"/>
    <n v="37.75"/>
    <x v="0"/>
    <x v="1"/>
    <m/>
    <n v="37.75"/>
    <m/>
    <x v="0"/>
    <x v="0"/>
    <x v="0"/>
  </r>
  <r>
    <x v="0"/>
    <x v="0"/>
    <x v="15"/>
    <x v="5"/>
    <x v="299"/>
    <n v="1717"/>
    <s v="Burchfield, Jeannie"/>
    <x v="2"/>
    <x v="0"/>
    <x v="0"/>
    <m/>
    <x v="0"/>
    <x v="1"/>
    <m/>
    <m/>
    <m/>
    <x v="0"/>
    <x v="0"/>
    <x v="0"/>
  </r>
  <r>
    <x v="0"/>
    <x v="0"/>
    <x v="15"/>
    <x v="5"/>
    <x v="298"/>
    <n v="2122"/>
    <s v="Denton, Ashley"/>
    <x v="2"/>
    <x v="0"/>
    <x v="0"/>
    <n v="39.25"/>
    <x v="0"/>
    <x v="1"/>
    <m/>
    <n v="39.25"/>
    <m/>
    <x v="0"/>
    <x v="0"/>
    <x v="0"/>
  </r>
  <r>
    <x v="0"/>
    <x v="0"/>
    <x v="15"/>
    <x v="5"/>
    <x v="299"/>
    <n v="2122"/>
    <s v="Denton, Ashley"/>
    <x v="2"/>
    <x v="0"/>
    <x v="0"/>
    <m/>
    <x v="0"/>
    <x v="1"/>
    <m/>
    <m/>
    <m/>
    <x v="0"/>
    <x v="0"/>
    <x v="0"/>
  </r>
  <r>
    <x v="0"/>
    <x v="0"/>
    <x v="15"/>
    <x v="5"/>
    <x v="298"/>
    <n v="1904"/>
    <s v="Murr, Sherry"/>
    <x v="2"/>
    <x v="0"/>
    <x v="0"/>
    <n v="40"/>
    <x v="0"/>
    <x v="1"/>
    <m/>
    <n v="40"/>
    <m/>
    <x v="0"/>
    <x v="0"/>
    <x v="0"/>
  </r>
  <r>
    <x v="0"/>
    <x v="0"/>
    <x v="15"/>
    <x v="5"/>
    <x v="299"/>
    <n v="1904"/>
    <s v="Murr, Sherry"/>
    <x v="2"/>
    <x v="0"/>
    <x v="0"/>
    <m/>
    <x v="0"/>
    <x v="1"/>
    <m/>
    <m/>
    <m/>
    <x v="0"/>
    <x v="0"/>
    <x v="0"/>
  </r>
  <r>
    <x v="0"/>
    <x v="0"/>
    <x v="15"/>
    <x v="5"/>
    <x v="298"/>
    <n v="2479"/>
    <s v="Peterson, Samantha C."/>
    <x v="2"/>
    <x v="0"/>
    <x v="0"/>
    <n v="40"/>
    <x v="0"/>
    <x v="1"/>
    <m/>
    <n v="40"/>
    <m/>
    <x v="0"/>
    <x v="0"/>
    <x v="0"/>
  </r>
  <r>
    <x v="0"/>
    <x v="0"/>
    <x v="15"/>
    <x v="5"/>
    <x v="299"/>
    <n v="2479"/>
    <s v="Peterson, Samantha C."/>
    <x v="2"/>
    <x v="0"/>
    <x v="0"/>
    <m/>
    <x v="0"/>
    <x v="1"/>
    <m/>
    <m/>
    <m/>
    <x v="0"/>
    <x v="0"/>
    <x v="0"/>
  </r>
  <r>
    <x v="0"/>
    <x v="0"/>
    <x v="16"/>
    <x v="6"/>
    <x v="298"/>
    <n v="2230"/>
    <s v="Payne, Donna"/>
    <x v="2"/>
    <x v="0"/>
    <x v="0"/>
    <n v="40"/>
    <x v="0"/>
    <x v="1"/>
    <m/>
    <n v="40"/>
    <m/>
    <x v="0"/>
    <x v="0"/>
    <x v="0"/>
  </r>
  <r>
    <x v="0"/>
    <x v="0"/>
    <x v="16"/>
    <x v="6"/>
    <x v="299"/>
    <n v="2230"/>
    <s v="Payne, Donna"/>
    <x v="2"/>
    <x v="0"/>
    <x v="0"/>
    <m/>
    <x v="0"/>
    <x v="1"/>
    <m/>
    <m/>
    <m/>
    <x v="0"/>
    <x v="0"/>
    <x v="0"/>
  </r>
  <r>
    <x v="0"/>
    <x v="0"/>
    <x v="17"/>
    <x v="20"/>
    <x v="298"/>
    <n v="2260"/>
    <s v="Lake, Stephanie"/>
    <x v="2"/>
    <x v="0"/>
    <x v="0"/>
    <m/>
    <x v="0"/>
    <x v="1"/>
    <m/>
    <m/>
    <m/>
    <x v="0"/>
    <x v="0"/>
    <x v="0"/>
  </r>
  <r>
    <x v="0"/>
    <x v="0"/>
    <x v="17"/>
    <x v="20"/>
    <x v="299"/>
    <n v="2260"/>
    <s v="Lake, Stephanie"/>
    <x v="2"/>
    <x v="0"/>
    <x v="0"/>
    <m/>
    <x v="0"/>
    <x v="1"/>
    <m/>
    <m/>
    <m/>
    <x v="0"/>
    <x v="0"/>
    <x v="0"/>
  </r>
  <r>
    <x v="0"/>
    <x v="0"/>
    <x v="16"/>
    <x v="20"/>
    <x v="298"/>
    <n v="2260"/>
    <s v="Lake, Stephanie"/>
    <x v="2"/>
    <x v="0"/>
    <x v="0"/>
    <n v="40"/>
    <x v="0"/>
    <x v="1"/>
    <m/>
    <n v="40"/>
    <m/>
    <x v="0"/>
    <x v="0"/>
    <x v="0"/>
  </r>
  <r>
    <x v="0"/>
    <x v="0"/>
    <x v="22"/>
    <x v="22"/>
    <x v="298"/>
    <n v="2496"/>
    <s v="Gomillion, Nathan J."/>
    <x v="2"/>
    <x v="0"/>
    <x v="0"/>
    <n v="40"/>
    <x v="0"/>
    <x v="1"/>
    <m/>
    <n v="40"/>
    <m/>
    <x v="0"/>
    <x v="0"/>
    <x v="0"/>
  </r>
  <r>
    <x v="0"/>
    <x v="0"/>
    <x v="22"/>
    <x v="22"/>
    <x v="299"/>
    <n v="2496"/>
    <s v="Gomillion, Nathan J."/>
    <x v="2"/>
    <x v="0"/>
    <x v="0"/>
    <m/>
    <x v="0"/>
    <x v="1"/>
    <m/>
    <m/>
    <m/>
    <x v="0"/>
    <x v="0"/>
    <x v="0"/>
  </r>
  <r>
    <x v="0"/>
    <x v="0"/>
    <x v="2"/>
    <x v="8"/>
    <x v="298"/>
    <n v="1917"/>
    <s v="Rigley, Eric"/>
    <x v="2"/>
    <x v="0"/>
    <x v="0"/>
    <n v="40"/>
    <x v="0"/>
    <x v="1"/>
    <m/>
    <n v="40"/>
    <m/>
    <x v="0"/>
    <x v="0"/>
    <x v="0"/>
  </r>
  <r>
    <x v="0"/>
    <x v="0"/>
    <x v="2"/>
    <x v="8"/>
    <x v="299"/>
    <n v="1917"/>
    <s v="Rigley, Eric"/>
    <x v="2"/>
    <x v="0"/>
    <x v="0"/>
    <m/>
    <x v="0"/>
    <x v="1"/>
    <m/>
    <m/>
    <m/>
    <x v="0"/>
    <x v="0"/>
    <x v="0"/>
  </r>
  <r>
    <x v="0"/>
    <x v="0"/>
    <x v="2"/>
    <x v="8"/>
    <x v="298"/>
    <n v="2149"/>
    <s v="Robillard, Mathew"/>
    <x v="2"/>
    <x v="0"/>
    <x v="0"/>
    <n v="40"/>
    <x v="0"/>
    <x v="1"/>
    <m/>
    <n v="40"/>
    <m/>
    <x v="0"/>
    <x v="0"/>
    <x v="0"/>
  </r>
  <r>
    <x v="0"/>
    <x v="0"/>
    <x v="2"/>
    <x v="8"/>
    <x v="299"/>
    <n v="2149"/>
    <s v="Robillard, Mathew"/>
    <x v="2"/>
    <x v="0"/>
    <x v="0"/>
    <m/>
    <x v="0"/>
    <x v="1"/>
    <m/>
    <m/>
    <m/>
    <x v="0"/>
    <x v="0"/>
    <x v="0"/>
  </r>
  <r>
    <x v="0"/>
    <x v="0"/>
    <x v="19"/>
    <x v="9"/>
    <x v="298"/>
    <n v="2466"/>
    <s v="Belback, Lorie J."/>
    <x v="2"/>
    <x v="0"/>
    <x v="0"/>
    <n v="40"/>
    <x v="0"/>
    <x v="1"/>
    <m/>
    <n v="40"/>
    <m/>
    <x v="0"/>
    <x v="0"/>
    <x v="0"/>
  </r>
  <r>
    <x v="0"/>
    <x v="0"/>
    <x v="19"/>
    <x v="9"/>
    <x v="299"/>
    <n v="2466"/>
    <s v="Belback, Lorie J."/>
    <x v="2"/>
    <x v="0"/>
    <x v="0"/>
    <m/>
    <x v="0"/>
    <x v="1"/>
    <m/>
    <m/>
    <m/>
    <x v="0"/>
    <x v="0"/>
    <x v="0"/>
  </r>
  <r>
    <x v="0"/>
    <x v="0"/>
    <x v="19"/>
    <x v="9"/>
    <x v="298"/>
    <n v="2375"/>
    <s v="Jarosz, Jolene"/>
    <x v="2"/>
    <x v="0"/>
    <x v="0"/>
    <n v="27.25"/>
    <x v="0"/>
    <x v="1"/>
    <m/>
    <n v="27.25"/>
    <m/>
    <x v="0"/>
    <x v="0"/>
    <x v="0"/>
  </r>
  <r>
    <x v="0"/>
    <x v="0"/>
    <x v="19"/>
    <x v="9"/>
    <x v="299"/>
    <n v="2375"/>
    <s v="Jarosz, Jolene"/>
    <x v="2"/>
    <x v="0"/>
    <x v="0"/>
    <m/>
    <x v="0"/>
    <x v="1"/>
    <m/>
    <m/>
    <m/>
    <x v="0"/>
    <x v="0"/>
    <x v="0"/>
  </r>
  <r>
    <x v="0"/>
    <x v="0"/>
    <x v="19"/>
    <x v="9"/>
    <x v="298"/>
    <n v="2379"/>
    <s v="Thomas, Michelle"/>
    <x v="2"/>
    <x v="0"/>
    <x v="0"/>
    <n v="39.25"/>
    <x v="0"/>
    <x v="1"/>
    <m/>
    <n v="39.25"/>
    <m/>
    <x v="0"/>
    <x v="0"/>
    <x v="0"/>
  </r>
  <r>
    <x v="0"/>
    <x v="0"/>
    <x v="19"/>
    <x v="9"/>
    <x v="299"/>
    <n v="2379"/>
    <s v="Thomas, Michelle"/>
    <x v="2"/>
    <x v="0"/>
    <x v="0"/>
    <m/>
    <x v="0"/>
    <x v="1"/>
    <m/>
    <m/>
    <m/>
    <x v="0"/>
    <x v="0"/>
    <x v="0"/>
  </r>
  <r>
    <x v="0"/>
    <x v="0"/>
    <x v="20"/>
    <x v="10"/>
    <x v="298"/>
    <n v="2477"/>
    <s v="Bloom, Phillip J."/>
    <x v="2"/>
    <x v="0"/>
    <x v="0"/>
    <n v="39.5"/>
    <x v="0"/>
    <x v="1"/>
    <m/>
    <n v="39.5"/>
    <m/>
    <x v="0"/>
    <x v="0"/>
    <x v="0"/>
  </r>
  <r>
    <x v="0"/>
    <x v="0"/>
    <x v="20"/>
    <x v="10"/>
    <x v="299"/>
    <n v="2477"/>
    <s v="Bloom, Phillip J."/>
    <x v="2"/>
    <x v="0"/>
    <x v="0"/>
    <m/>
    <x v="0"/>
    <x v="1"/>
    <m/>
    <m/>
    <m/>
    <x v="0"/>
    <x v="0"/>
    <x v="0"/>
  </r>
  <r>
    <x v="0"/>
    <x v="0"/>
    <x v="3"/>
    <x v="11"/>
    <x v="298"/>
    <n v="2362"/>
    <s v="Fabrizio, Jamie"/>
    <x v="2"/>
    <x v="0"/>
    <x v="0"/>
    <n v="40"/>
    <x v="0"/>
    <x v="1"/>
    <m/>
    <n v="40"/>
    <m/>
    <x v="0"/>
    <x v="0"/>
    <x v="0"/>
  </r>
  <r>
    <x v="0"/>
    <x v="0"/>
    <x v="3"/>
    <x v="11"/>
    <x v="299"/>
    <n v="2362"/>
    <s v="Fabrizio, Jamie"/>
    <x v="2"/>
    <x v="0"/>
    <x v="0"/>
    <m/>
    <x v="0"/>
    <x v="1"/>
    <m/>
    <m/>
    <m/>
    <x v="0"/>
    <x v="0"/>
    <x v="0"/>
  </r>
  <r>
    <x v="0"/>
    <x v="0"/>
    <x v="3"/>
    <x v="11"/>
    <x v="298"/>
    <n v="2408"/>
    <s v="Kelly, Justin"/>
    <x v="2"/>
    <x v="0"/>
    <x v="0"/>
    <n v="36"/>
    <x v="0"/>
    <x v="1"/>
    <m/>
    <n v="36"/>
    <m/>
    <x v="0"/>
    <x v="0"/>
    <x v="0"/>
  </r>
  <r>
    <x v="0"/>
    <x v="0"/>
    <x v="3"/>
    <x v="11"/>
    <x v="299"/>
    <n v="2408"/>
    <s v="Kelly, Justin"/>
    <x v="2"/>
    <x v="0"/>
    <x v="0"/>
    <m/>
    <x v="0"/>
    <x v="1"/>
    <m/>
    <m/>
    <m/>
    <x v="0"/>
    <x v="0"/>
    <x v="0"/>
  </r>
  <r>
    <x v="0"/>
    <x v="0"/>
    <x v="3"/>
    <x v="11"/>
    <x v="298"/>
    <n v="1749"/>
    <s v="Peels, Timothy L."/>
    <x v="2"/>
    <x v="0"/>
    <x v="0"/>
    <n v="30"/>
    <x v="0"/>
    <x v="1"/>
    <m/>
    <n v="30"/>
    <n v="10"/>
    <x v="0"/>
    <x v="0"/>
    <x v="0"/>
  </r>
  <r>
    <x v="0"/>
    <x v="0"/>
    <x v="3"/>
    <x v="11"/>
    <x v="299"/>
    <n v="1749"/>
    <s v="Peels, Timothy L."/>
    <x v="2"/>
    <x v="0"/>
    <x v="0"/>
    <m/>
    <x v="0"/>
    <x v="1"/>
    <m/>
    <m/>
    <m/>
    <x v="0"/>
    <x v="0"/>
    <x v="0"/>
  </r>
  <r>
    <x v="0"/>
    <x v="0"/>
    <x v="3"/>
    <x v="11"/>
    <x v="298"/>
    <n v="2294"/>
    <s v="Poff, Jessica"/>
    <x v="2"/>
    <x v="0"/>
    <x v="0"/>
    <n v="27.5"/>
    <x v="0"/>
    <x v="1"/>
    <m/>
    <n v="27.5"/>
    <m/>
    <x v="0"/>
    <x v="0"/>
    <x v="0"/>
  </r>
  <r>
    <x v="0"/>
    <x v="0"/>
    <x v="3"/>
    <x v="11"/>
    <x v="299"/>
    <n v="2294"/>
    <s v="Poff, Jessica"/>
    <x v="2"/>
    <x v="0"/>
    <x v="0"/>
    <m/>
    <x v="0"/>
    <x v="1"/>
    <m/>
    <m/>
    <m/>
    <x v="0"/>
    <x v="0"/>
    <x v="0"/>
  </r>
  <r>
    <x v="0"/>
    <x v="0"/>
    <x v="3"/>
    <x v="11"/>
    <x v="298"/>
    <n v="2484"/>
    <s v="Schomaker, Carla J."/>
    <x v="2"/>
    <x v="0"/>
    <x v="0"/>
    <n v="36"/>
    <x v="0"/>
    <x v="1"/>
    <m/>
    <n v="36"/>
    <m/>
    <x v="0"/>
    <x v="0"/>
    <x v="0"/>
  </r>
  <r>
    <x v="0"/>
    <x v="0"/>
    <x v="3"/>
    <x v="11"/>
    <x v="299"/>
    <n v="2484"/>
    <s v="Schomaker, Carla J."/>
    <x v="2"/>
    <x v="0"/>
    <x v="0"/>
    <m/>
    <x v="0"/>
    <x v="1"/>
    <m/>
    <m/>
    <m/>
    <x v="0"/>
    <x v="0"/>
    <x v="0"/>
  </r>
  <r>
    <x v="0"/>
    <x v="0"/>
    <x v="3"/>
    <x v="11"/>
    <x v="298"/>
    <n v="2447"/>
    <s v="Schutt, Caleb R."/>
    <x v="2"/>
    <x v="0"/>
    <x v="0"/>
    <n v="30.25"/>
    <x v="0"/>
    <x v="1"/>
    <m/>
    <n v="30.25"/>
    <n v="10"/>
    <x v="0"/>
    <x v="0"/>
    <x v="0"/>
  </r>
  <r>
    <x v="0"/>
    <x v="0"/>
    <x v="3"/>
    <x v="11"/>
    <x v="299"/>
    <n v="2447"/>
    <s v="Schutt, Caleb R."/>
    <x v="2"/>
    <x v="0"/>
    <x v="0"/>
    <m/>
    <x v="0"/>
    <x v="1"/>
    <m/>
    <m/>
    <m/>
    <x v="0"/>
    <x v="0"/>
    <x v="0"/>
  </r>
  <r>
    <x v="0"/>
    <x v="0"/>
    <x v="3"/>
    <x v="11"/>
    <x v="298"/>
    <n v="2481"/>
    <s v="Smith, Justin E."/>
    <x v="2"/>
    <x v="0"/>
    <x v="0"/>
    <n v="36"/>
    <x v="0"/>
    <x v="1"/>
    <m/>
    <n v="36"/>
    <m/>
    <x v="0"/>
    <x v="0"/>
    <x v="0"/>
  </r>
  <r>
    <x v="0"/>
    <x v="0"/>
    <x v="3"/>
    <x v="11"/>
    <x v="299"/>
    <n v="2481"/>
    <s v="Smith, Justin E."/>
    <x v="2"/>
    <x v="0"/>
    <x v="0"/>
    <m/>
    <x v="0"/>
    <x v="1"/>
    <m/>
    <m/>
    <m/>
    <x v="0"/>
    <x v="0"/>
    <x v="0"/>
  </r>
  <r>
    <x v="0"/>
    <x v="0"/>
    <x v="4"/>
    <x v="12"/>
    <x v="298"/>
    <n v="1410"/>
    <s v="Cooper, Alice F."/>
    <x v="2"/>
    <x v="0"/>
    <x v="0"/>
    <n v="40"/>
    <x v="0"/>
    <x v="1"/>
    <n v="1"/>
    <n v="40"/>
    <m/>
    <x v="0"/>
    <x v="0"/>
    <x v="0"/>
  </r>
  <r>
    <x v="0"/>
    <x v="0"/>
    <x v="4"/>
    <x v="12"/>
    <x v="298"/>
    <n v="1410"/>
    <s v="Cooper, Alice F."/>
    <x v="2"/>
    <x v="0"/>
    <x v="0"/>
    <m/>
    <x v="0"/>
    <x v="1"/>
    <m/>
    <m/>
    <m/>
    <x v="0"/>
    <x v="0"/>
    <x v="0"/>
  </r>
  <r>
    <x v="0"/>
    <x v="0"/>
    <x v="4"/>
    <x v="12"/>
    <x v="299"/>
    <n v="1410"/>
    <s v="Cooper, Alice F."/>
    <x v="2"/>
    <x v="0"/>
    <x v="0"/>
    <m/>
    <x v="0"/>
    <x v="1"/>
    <m/>
    <m/>
    <m/>
    <x v="0"/>
    <x v="0"/>
    <x v="0"/>
  </r>
  <r>
    <x v="0"/>
    <x v="0"/>
    <x v="4"/>
    <x v="12"/>
    <x v="298"/>
    <n v="2203"/>
    <s v="Hicks, Lisa"/>
    <x v="2"/>
    <x v="0"/>
    <x v="0"/>
    <n v="30"/>
    <x v="0"/>
    <x v="1"/>
    <m/>
    <n v="30"/>
    <m/>
    <x v="0"/>
    <x v="0"/>
    <x v="0"/>
  </r>
  <r>
    <x v="0"/>
    <x v="0"/>
    <x v="4"/>
    <x v="12"/>
    <x v="299"/>
    <n v="2203"/>
    <s v="Hicks, Lisa"/>
    <x v="2"/>
    <x v="0"/>
    <x v="0"/>
    <m/>
    <x v="0"/>
    <x v="1"/>
    <m/>
    <m/>
    <m/>
    <x v="0"/>
    <x v="0"/>
    <x v="0"/>
  </r>
  <r>
    <x v="0"/>
    <x v="0"/>
    <x v="4"/>
    <x v="12"/>
    <x v="298"/>
    <n v="2482"/>
    <s v="Jones, Deborah B."/>
    <x v="2"/>
    <x v="0"/>
    <x v="0"/>
    <n v="40"/>
    <x v="0"/>
    <x v="1"/>
    <m/>
    <n v="40"/>
    <m/>
    <x v="0"/>
    <x v="0"/>
    <x v="0"/>
  </r>
  <r>
    <x v="0"/>
    <x v="0"/>
    <x v="4"/>
    <x v="12"/>
    <x v="299"/>
    <n v="2482"/>
    <s v="Jones, Deborah B."/>
    <x v="2"/>
    <x v="0"/>
    <x v="0"/>
    <m/>
    <x v="0"/>
    <x v="1"/>
    <m/>
    <m/>
    <m/>
    <x v="0"/>
    <x v="0"/>
    <x v="0"/>
  </r>
  <r>
    <x v="0"/>
    <x v="0"/>
    <x v="4"/>
    <x v="12"/>
    <x v="298"/>
    <n v="1206"/>
    <s v="Lorenz, Viola B."/>
    <x v="2"/>
    <x v="0"/>
    <x v="0"/>
    <n v="33"/>
    <x v="0"/>
    <x v="1"/>
    <m/>
    <n v="33"/>
    <m/>
    <x v="0"/>
    <x v="0"/>
    <x v="0"/>
  </r>
  <r>
    <x v="0"/>
    <x v="0"/>
    <x v="4"/>
    <x v="12"/>
    <x v="299"/>
    <n v="1206"/>
    <s v="Lorenz, Viola B."/>
    <x v="2"/>
    <x v="0"/>
    <x v="0"/>
    <m/>
    <x v="0"/>
    <x v="1"/>
    <m/>
    <m/>
    <m/>
    <x v="0"/>
    <x v="0"/>
    <x v="0"/>
  </r>
  <r>
    <x v="0"/>
    <x v="0"/>
    <x v="4"/>
    <x v="12"/>
    <x v="298"/>
    <n v="2486"/>
    <s v="Martin, Dusty M."/>
    <x v="2"/>
    <x v="0"/>
    <x v="0"/>
    <n v="39.25"/>
    <x v="0"/>
    <x v="1"/>
    <m/>
    <n v="39.25"/>
    <m/>
    <x v="0"/>
    <x v="0"/>
    <x v="0"/>
  </r>
  <r>
    <x v="0"/>
    <x v="0"/>
    <x v="4"/>
    <x v="12"/>
    <x v="299"/>
    <n v="2486"/>
    <s v="Martin, Dusty M."/>
    <x v="2"/>
    <x v="0"/>
    <x v="0"/>
    <m/>
    <x v="0"/>
    <x v="1"/>
    <m/>
    <m/>
    <m/>
    <x v="0"/>
    <x v="0"/>
    <x v="0"/>
  </r>
  <r>
    <x v="0"/>
    <x v="0"/>
    <x v="4"/>
    <x v="12"/>
    <x v="298"/>
    <n v="2475"/>
    <s v="Smith, Shannon F."/>
    <x v="2"/>
    <x v="0"/>
    <x v="0"/>
    <n v="36"/>
    <x v="0"/>
    <x v="1"/>
    <m/>
    <n v="36"/>
    <m/>
    <x v="0"/>
    <x v="0"/>
    <x v="0"/>
  </r>
  <r>
    <x v="0"/>
    <x v="0"/>
    <x v="4"/>
    <x v="12"/>
    <x v="299"/>
    <n v="2475"/>
    <s v="Smith, Shannon F."/>
    <x v="2"/>
    <x v="0"/>
    <x v="0"/>
    <m/>
    <x v="0"/>
    <x v="1"/>
    <m/>
    <m/>
    <m/>
    <x v="0"/>
    <x v="0"/>
    <x v="0"/>
  </r>
  <r>
    <x v="0"/>
    <x v="0"/>
    <x v="6"/>
    <x v="13"/>
    <x v="298"/>
    <n v="2175"/>
    <s v="Akulic, Marlene"/>
    <x v="2"/>
    <x v="0"/>
    <x v="0"/>
    <n v="40"/>
    <x v="0"/>
    <x v="1"/>
    <n v="2"/>
    <n v="40"/>
    <m/>
    <x v="0"/>
    <x v="0"/>
    <x v="0"/>
  </r>
  <r>
    <x v="0"/>
    <x v="0"/>
    <x v="6"/>
    <x v="13"/>
    <x v="299"/>
    <n v="2175"/>
    <s v="Akulic, Marlene"/>
    <x v="2"/>
    <x v="0"/>
    <x v="0"/>
    <m/>
    <x v="0"/>
    <x v="1"/>
    <m/>
    <m/>
    <m/>
    <x v="0"/>
    <x v="0"/>
    <x v="0"/>
  </r>
  <r>
    <x v="0"/>
    <x v="0"/>
    <x v="6"/>
    <x v="13"/>
    <x v="298"/>
    <n v="2340"/>
    <s v="Atkins, Reva"/>
    <x v="2"/>
    <x v="0"/>
    <x v="0"/>
    <n v="20"/>
    <x v="0"/>
    <x v="1"/>
    <m/>
    <n v="20"/>
    <m/>
    <x v="0"/>
    <x v="0"/>
    <x v="0"/>
  </r>
  <r>
    <x v="0"/>
    <x v="0"/>
    <x v="6"/>
    <x v="13"/>
    <x v="299"/>
    <n v="2340"/>
    <s v="Atkins, Reva"/>
    <x v="2"/>
    <x v="0"/>
    <x v="0"/>
    <m/>
    <x v="0"/>
    <x v="1"/>
    <m/>
    <m/>
    <m/>
    <x v="0"/>
    <x v="0"/>
    <x v="0"/>
  </r>
  <r>
    <x v="0"/>
    <x v="0"/>
    <x v="6"/>
    <x v="13"/>
    <x v="298"/>
    <n v="2470"/>
    <s v="Bivens, Bethany M."/>
    <x v="2"/>
    <x v="0"/>
    <x v="0"/>
    <n v="30"/>
    <x v="0"/>
    <x v="1"/>
    <m/>
    <n v="30"/>
    <m/>
    <x v="0"/>
    <x v="0"/>
    <x v="0"/>
  </r>
  <r>
    <x v="0"/>
    <x v="0"/>
    <x v="6"/>
    <x v="13"/>
    <x v="299"/>
    <n v="2470"/>
    <s v="Bivens, Bethany M."/>
    <x v="2"/>
    <x v="0"/>
    <x v="0"/>
    <m/>
    <x v="0"/>
    <x v="1"/>
    <m/>
    <m/>
    <m/>
    <x v="0"/>
    <x v="0"/>
    <x v="0"/>
  </r>
  <r>
    <x v="0"/>
    <x v="0"/>
    <x v="6"/>
    <x v="13"/>
    <x v="298"/>
    <n v="2229"/>
    <s v="Bledsoe, Amy"/>
    <x v="2"/>
    <x v="0"/>
    <x v="0"/>
    <n v="35"/>
    <x v="0"/>
    <x v="1"/>
    <m/>
    <n v="35"/>
    <m/>
    <x v="0"/>
    <x v="0"/>
    <x v="0"/>
  </r>
  <r>
    <x v="0"/>
    <x v="0"/>
    <x v="6"/>
    <x v="13"/>
    <x v="299"/>
    <n v="2229"/>
    <s v="Bledsoe, Amy"/>
    <x v="2"/>
    <x v="0"/>
    <x v="0"/>
    <m/>
    <x v="0"/>
    <x v="1"/>
    <m/>
    <m/>
    <m/>
    <x v="0"/>
    <x v="0"/>
    <x v="0"/>
  </r>
  <r>
    <x v="0"/>
    <x v="0"/>
    <x v="6"/>
    <x v="13"/>
    <x v="298"/>
    <n v="2190"/>
    <s v="Bookout, Nancy"/>
    <x v="2"/>
    <x v="0"/>
    <x v="0"/>
    <n v="40"/>
    <x v="0"/>
    <x v="1"/>
    <m/>
    <n v="40"/>
    <m/>
    <x v="0"/>
    <x v="0"/>
    <x v="0"/>
  </r>
  <r>
    <x v="0"/>
    <x v="0"/>
    <x v="6"/>
    <x v="13"/>
    <x v="299"/>
    <n v="2190"/>
    <s v="Bookout, Nancy"/>
    <x v="2"/>
    <x v="0"/>
    <x v="0"/>
    <m/>
    <x v="0"/>
    <x v="1"/>
    <m/>
    <m/>
    <m/>
    <x v="0"/>
    <x v="0"/>
    <x v="0"/>
  </r>
  <r>
    <x v="0"/>
    <x v="0"/>
    <x v="6"/>
    <x v="13"/>
    <x v="298"/>
    <n v="2382"/>
    <s v="Bourzac, Nanette L."/>
    <x v="2"/>
    <x v="0"/>
    <x v="0"/>
    <n v="40"/>
    <x v="0"/>
    <x v="1"/>
    <m/>
    <n v="40"/>
    <m/>
    <x v="0"/>
    <x v="0"/>
    <x v="0"/>
  </r>
  <r>
    <x v="0"/>
    <x v="0"/>
    <x v="6"/>
    <x v="13"/>
    <x v="299"/>
    <n v="2382"/>
    <s v="Bourzac, Nanette L."/>
    <x v="2"/>
    <x v="0"/>
    <x v="0"/>
    <m/>
    <x v="0"/>
    <x v="1"/>
    <m/>
    <m/>
    <m/>
    <x v="0"/>
    <x v="0"/>
    <x v="0"/>
  </r>
  <r>
    <x v="0"/>
    <x v="0"/>
    <x v="6"/>
    <x v="13"/>
    <x v="298"/>
    <n v="2039"/>
    <s v="Brooks, Tammy C."/>
    <x v="2"/>
    <x v="0"/>
    <x v="0"/>
    <n v="36"/>
    <x v="0"/>
    <x v="1"/>
    <m/>
    <n v="36"/>
    <m/>
    <x v="0"/>
    <x v="0"/>
    <x v="0"/>
  </r>
  <r>
    <x v="0"/>
    <x v="0"/>
    <x v="6"/>
    <x v="13"/>
    <x v="299"/>
    <n v="2039"/>
    <s v="Brooks, Tammy C."/>
    <x v="2"/>
    <x v="0"/>
    <x v="0"/>
    <m/>
    <x v="0"/>
    <x v="1"/>
    <m/>
    <m/>
    <m/>
    <x v="0"/>
    <x v="0"/>
    <x v="0"/>
  </r>
  <r>
    <x v="0"/>
    <x v="0"/>
    <x v="6"/>
    <x v="13"/>
    <x v="298"/>
    <n v="2316"/>
    <s v="Brummett, Sebrina D."/>
    <x v="2"/>
    <x v="0"/>
    <x v="0"/>
    <n v="38.5"/>
    <x v="0"/>
    <x v="1"/>
    <m/>
    <n v="38.5"/>
    <m/>
    <x v="0"/>
    <x v="0"/>
    <x v="0"/>
  </r>
  <r>
    <x v="0"/>
    <x v="0"/>
    <x v="6"/>
    <x v="13"/>
    <x v="299"/>
    <n v="2316"/>
    <s v="Brummett, Sebrina D."/>
    <x v="2"/>
    <x v="0"/>
    <x v="0"/>
    <m/>
    <x v="0"/>
    <x v="1"/>
    <m/>
    <m/>
    <m/>
    <x v="0"/>
    <x v="0"/>
    <x v="0"/>
  </r>
  <r>
    <x v="0"/>
    <x v="0"/>
    <x v="6"/>
    <x v="13"/>
    <x v="298"/>
    <n v="2156"/>
    <s v="Bryan, Sheena L."/>
    <x v="2"/>
    <x v="0"/>
    <x v="0"/>
    <n v="40"/>
    <x v="0"/>
    <x v="1"/>
    <m/>
    <n v="40"/>
    <m/>
    <x v="0"/>
    <x v="0"/>
    <x v="0"/>
  </r>
  <r>
    <x v="0"/>
    <x v="0"/>
    <x v="6"/>
    <x v="13"/>
    <x v="299"/>
    <n v="2156"/>
    <s v="Bryan, Sheena L."/>
    <x v="2"/>
    <x v="0"/>
    <x v="0"/>
    <m/>
    <x v="0"/>
    <x v="1"/>
    <m/>
    <m/>
    <m/>
    <x v="0"/>
    <x v="0"/>
    <x v="0"/>
  </r>
  <r>
    <x v="0"/>
    <x v="0"/>
    <x v="6"/>
    <x v="13"/>
    <x v="298"/>
    <n v="2326"/>
    <s v="Burger, Mary M."/>
    <x v="2"/>
    <x v="0"/>
    <x v="0"/>
    <n v="39.25"/>
    <x v="0"/>
    <x v="1"/>
    <m/>
    <n v="39.25"/>
    <m/>
    <x v="0"/>
    <x v="0"/>
    <x v="0"/>
  </r>
  <r>
    <x v="0"/>
    <x v="0"/>
    <x v="6"/>
    <x v="13"/>
    <x v="299"/>
    <n v="2326"/>
    <s v="Burger, Mary M."/>
    <x v="2"/>
    <x v="0"/>
    <x v="0"/>
    <m/>
    <x v="0"/>
    <x v="1"/>
    <m/>
    <m/>
    <m/>
    <x v="0"/>
    <x v="0"/>
    <x v="0"/>
  </r>
  <r>
    <x v="0"/>
    <x v="0"/>
    <x v="6"/>
    <x v="13"/>
    <x v="298"/>
    <n v="1010"/>
    <s v="Carroll, Robin M."/>
    <x v="2"/>
    <x v="0"/>
    <x v="0"/>
    <n v="34"/>
    <x v="0"/>
    <x v="1"/>
    <m/>
    <n v="34"/>
    <n v="6"/>
    <x v="0"/>
    <x v="0"/>
    <x v="0"/>
  </r>
  <r>
    <x v="0"/>
    <x v="0"/>
    <x v="6"/>
    <x v="13"/>
    <x v="299"/>
    <n v="1010"/>
    <s v="Carroll, Robin M."/>
    <x v="2"/>
    <x v="0"/>
    <x v="0"/>
    <m/>
    <x v="0"/>
    <x v="1"/>
    <m/>
    <m/>
    <m/>
    <x v="0"/>
    <x v="0"/>
    <x v="0"/>
  </r>
  <r>
    <x v="0"/>
    <x v="0"/>
    <x v="6"/>
    <x v="13"/>
    <x v="298"/>
    <n v="2068"/>
    <s v="Cathcart, Bess L."/>
    <x v="2"/>
    <x v="0"/>
    <x v="0"/>
    <n v="20"/>
    <x v="0"/>
    <x v="1"/>
    <m/>
    <n v="20"/>
    <m/>
    <x v="0"/>
    <x v="0"/>
    <x v="0"/>
  </r>
  <r>
    <x v="0"/>
    <x v="0"/>
    <x v="6"/>
    <x v="13"/>
    <x v="299"/>
    <n v="2068"/>
    <s v="Cathcart, Bess L."/>
    <x v="2"/>
    <x v="0"/>
    <x v="0"/>
    <m/>
    <x v="0"/>
    <x v="1"/>
    <m/>
    <m/>
    <m/>
    <x v="0"/>
    <x v="0"/>
    <x v="0"/>
  </r>
  <r>
    <x v="0"/>
    <x v="0"/>
    <x v="6"/>
    <x v="13"/>
    <x v="298"/>
    <n v="2098"/>
    <s v="Childress, Stacy M."/>
    <x v="2"/>
    <x v="0"/>
    <x v="0"/>
    <n v="39.75"/>
    <x v="0"/>
    <x v="1"/>
    <m/>
    <n v="39.75"/>
    <m/>
    <x v="0"/>
    <x v="0"/>
    <x v="0"/>
  </r>
  <r>
    <x v="0"/>
    <x v="0"/>
    <x v="6"/>
    <x v="13"/>
    <x v="299"/>
    <n v="2098"/>
    <s v="Childress, Stacy M."/>
    <x v="2"/>
    <x v="0"/>
    <x v="0"/>
    <m/>
    <x v="0"/>
    <x v="1"/>
    <m/>
    <m/>
    <m/>
    <x v="0"/>
    <x v="0"/>
    <x v="0"/>
  </r>
  <r>
    <x v="0"/>
    <x v="0"/>
    <x v="6"/>
    <x v="13"/>
    <x v="298"/>
    <n v="2430"/>
    <s v="Coburn, Lisa"/>
    <x v="2"/>
    <x v="0"/>
    <x v="0"/>
    <n v="40"/>
    <x v="0"/>
    <x v="1"/>
    <m/>
    <n v="40"/>
    <m/>
    <x v="0"/>
    <x v="0"/>
    <x v="0"/>
  </r>
  <r>
    <x v="0"/>
    <x v="0"/>
    <x v="6"/>
    <x v="13"/>
    <x v="299"/>
    <n v="2430"/>
    <s v="Coburn, Lisa"/>
    <x v="2"/>
    <x v="0"/>
    <x v="0"/>
    <m/>
    <x v="0"/>
    <x v="1"/>
    <m/>
    <m/>
    <m/>
    <x v="0"/>
    <x v="0"/>
    <x v="0"/>
  </r>
  <r>
    <x v="0"/>
    <x v="0"/>
    <x v="6"/>
    <x v="13"/>
    <x v="298"/>
    <n v="1362"/>
    <s v="Davis, Kimberly S."/>
    <x v="2"/>
    <x v="0"/>
    <x v="0"/>
    <n v="40"/>
    <x v="0"/>
    <x v="1"/>
    <m/>
    <n v="40"/>
    <m/>
    <x v="0"/>
    <x v="0"/>
    <x v="0"/>
  </r>
  <r>
    <x v="0"/>
    <x v="0"/>
    <x v="6"/>
    <x v="13"/>
    <x v="299"/>
    <n v="1362"/>
    <s v="Davis, Kimberly S."/>
    <x v="2"/>
    <x v="0"/>
    <x v="0"/>
    <m/>
    <x v="0"/>
    <x v="1"/>
    <m/>
    <m/>
    <m/>
    <x v="0"/>
    <x v="0"/>
    <x v="0"/>
  </r>
  <r>
    <x v="0"/>
    <x v="0"/>
    <x v="6"/>
    <x v="13"/>
    <x v="298"/>
    <n v="1465"/>
    <s v="Dotson, Wanda A."/>
    <x v="2"/>
    <x v="0"/>
    <x v="0"/>
    <n v="20"/>
    <x v="0"/>
    <x v="1"/>
    <m/>
    <n v="20"/>
    <n v="20"/>
    <x v="0"/>
    <x v="0"/>
    <x v="0"/>
  </r>
  <r>
    <x v="0"/>
    <x v="0"/>
    <x v="6"/>
    <x v="13"/>
    <x v="299"/>
    <n v="1465"/>
    <s v="Dotson, Wanda A."/>
    <x v="2"/>
    <x v="0"/>
    <x v="0"/>
    <m/>
    <x v="0"/>
    <x v="1"/>
    <m/>
    <m/>
    <m/>
    <x v="0"/>
    <x v="0"/>
    <x v="0"/>
  </r>
  <r>
    <x v="0"/>
    <x v="0"/>
    <x v="6"/>
    <x v="13"/>
    <x v="298"/>
    <n v="2046"/>
    <s v="Dunn, Lois"/>
    <x v="2"/>
    <x v="0"/>
    <x v="0"/>
    <n v="40"/>
    <x v="0"/>
    <x v="1"/>
    <m/>
    <n v="40"/>
    <m/>
    <x v="0"/>
    <x v="0"/>
    <x v="0"/>
  </r>
  <r>
    <x v="0"/>
    <x v="0"/>
    <x v="6"/>
    <x v="13"/>
    <x v="299"/>
    <n v="2046"/>
    <s v="Dunn, Lois"/>
    <x v="2"/>
    <x v="0"/>
    <x v="0"/>
    <m/>
    <x v="0"/>
    <x v="1"/>
    <m/>
    <m/>
    <m/>
    <x v="0"/>
    <x v="0"/>
    <x v="0"/>
  </r>
  <r>
    <x v="0"/>
    <x v="0"/>
    <x v="6"/>
    <x v="13"/>
    <x v="298"/>
    <n v="2497"/>
    <s v="Frost, Candice Y."/>
    <x v="2"/>
    <x v="0"/>
    <x v="0"/>
    <n v="32"/>
    <x v="0"/>
    <x v="1"/>
    <m/>
    <n v="32"/>
    <m/>
    <x v="0"/>
    <x v="0"/>
    <x v="0"/>
  </r>
  <r>
    <x v="0"/>
    <x v="0"/>
    <x v="6"/>
    <x v="13"/>
    <x v="299"/>
    <n v="2497"/>
    <s v="Frost, Candice Y."/>
    <x v="2"/>
    <x v="0"/>
    <x v="0"/>
    <m/>
    <x v="0"/>
    <x v="1"/>
    <m/>
    <m/>
    <m/>
    <x v="0"/>
    <x v="0"/>
    <x v="0"/>
  </r>
  <r>
    <x v="0"/>
    <x v="0"/>
    <x v="6"/>
    <x v="13"/>
    <x v="298"/>
    <n v="2492"/>
    <s v="Ghormley, Kelly M."/>
    <x v="2"/>
    <x v="0"/>
    <x v="0"/>
    <n v="40"/>
    <x v="0"/>
    <x v="1"/>
    <m/>
    <n v="40"/>
    <m/>
    <x v="0"/>
    <x v="0"/>
    <x v="0"/>
  </r>
  <r>
    <x v="0"/>
    <x v="0"/>
    <x v="6"/>
    <x v="13"/>
    <x v="299"/>
    <n v="2492"/>
    <s v="Ghormley, Kelly M."/>
    <x v="2"/>
    <x v="0"/>
    <x v="0"/>
    <m/>
    <x v="0"/>
    <x v="1"/>
    <m/>
    <m/>
    <m/>
    <x v="0"/>
    <x v="0"/>
    <x v="0"/>
  </r>
  <r>
    <x v="0"/>
    <x v="0"/>
    <x v="6"/>
    <x v="13"/>
    <x v="298"/>
    <n v="2319"/>
    <s v="Gibby, Deborah"/>
    <x v="2"/>
    <x v="0"/>
    <x v="0"/>
    <n v="40"/>
    <x v="0"/>
    <x v="1"/>
    <n v="3"/>
    <n v="40"/>
    <m/>
    <x v="0"/>
    <x v="0"/>
    <x v="0"/>
  </r>
  <r>
    <x v="0"/>
    <x v="0"/>
    <x v="6"/>
    <x v="13"/>
    <x v="299"/>
    <n v="2319"/>
    <s v="Gibby, Deborah"/>
    <x v="2"/>
    <x v="0"/>
    <x v="0"/>
    <m/>
    <x v="0"/>
    <x v="1"/>
    <m/>
    <m/>
    <m/>
    <x v="0"/>
    <x v="0"/>
    <x v="0"/>
  </r>
  <r>
    <x v="0"/>
    <x v="0"/>
    <x v="6"/>
    <x v="13"/>
    <x v="298"/>
    <n v="2286"/>
    <s v="Godwin, Tonya"/>
    <x v="2"/>
    <x v="0"/>
    <x v="0"/>
    <n v="40"/>
    <x v="0"/>
    <x v="1"/>
    <m/>
    <n v="40"/>
    <m/>
    <x v="0"/>
    <x v="0"/>
    <x v="0"/>
  </r>
  <r>
    <x v="0"/>
    <x v="0"/>
    <x v="6"/>
    <x v="13"/>
    <x v="299"/>
    <n v="2286"/>
    <s v="Godwin, Tonya"/>
    <x v="2"/>
    <x v="0"/>
    <x v="0"/>
    <m/>
    <x v="0"/>
    <x v="1"/>
    <m/>
    <m/>
    <m/>
    <x v="0"/>
    <x v="0"/>
    <x v="0"/>
  </r>
  <r>
    <x v="0"/>
    <x v="0"/>
    <x v="6"/>
    <x v="13"/>
    <x v="298"/>
    <n v="2386"/>
    <s v="Hampton, Angela"/>
    <x v="2"/>
    <x v="0"/>
    <x v="0"/>
    <n v="40"/>
    <x v="0"/>
    <x v="1"/>
    <m/>
    <n v="40"/>
    <m/>
    <x v="0"/>
    <x v="0"/>
    <x v="0"/>
  </r>
  <r>
    <x v="0"/>
    <x v="0"/>
    <x v="6"/>
    <x v="13"/>
    <x v="299"/>
    <n v="2386"/>
    <s v="Hampton, Angela"/>
    <x v="2"/>
    <x v="0"/>
    <x v="0"/>
    <m/>
    <x v="0"/>
    <x v="1"/>
    <m/>
    <m/>
    <m/>
    <x v="0"/>
    <x v="0"/>
    <x v="0"/>
  </r>
  <r>
    <x v="0"/>
    <x v="0"/>
    <x v="6"/>
    <x v="13"/>
    <x v="299"/>
    <n v="2376"/>
    <s v="Headrick, Lena"/>
    <x v="2"/>
    <x v="0"/>
    <x v="0"/>
    <m/>
    <x v="0"/>
    <x v="1"/>
    <m/>
    <m/>
    <m/>
    <x v="0"/>
    <x v="0"/>
    <x v="0"/>
  </r>
  <r>
    <x v="0"/>
    <x v="0"/>
    <x v="6"/>
    <x v="13"/>
    <x v="298"/>
    <n v="2373"/>
    <s v="Helton, Lisa K."/>
    <x v="2"/>
    <x v="0"/>
    <x v="0"/>
    <n v="29.75"/>
    <x v="0"/>
    <x v="1"/>
    <m/>
    <n v="29.75"/>
    <m/>
    <x v="0"/>
    <x v="0"/>
    <x v="0"/>
  </r>
  <r>
    <x v="0"/>
    <x v="0"/>
    <x v="6"/>
    <x v="13"/>
    <x v="299"/>
    <n v="2373"/>
    <s v="Helton, Lisa K."/>
    <x v="2"/>
    <x v="0"/>
    <x v="0"/>
    <m/>
    <x v="0"/>
    <x v="1"/>
    <m/>
    <m/>
    <m/>
    <x v="0"/>
    <x v="0"/>
    <x v="0"/>
  </r>
  <r>
    <x v="0"/>
    <x v="0"/>
    <x v="6"/>
    <x v="13"/>
    <x v="298"/>
    <n v="2261"/>
    <s v="Howarth, Amy"/>
    <x v="2"/>
    <x v="0"/>
    <x v="0"/>
    <n v="40"/>
    <x v="0"/>
    <x v="1"/>
    <n v="3"/>
    <n v="40"/>
    <m/>
    <x v="0"/>
    <x v="0"/>
    <x v="0"/>
  </r>
  <r>
    <x v="0"/>
    <x v="0"/>
    <x v="6"/>
    <x v="13"/>
    <x v="299"/>
    <n v="2261"/>
    <s v="Howarth, Amy"/>
    <x v="2"/>
    <x v="0"/>
    <x v="0"/>
    <m/>
    <x v="0"/>
    <x v="1"/>
    <m/>
    <m/>
    <m/>
    <x v="0"/>
    <x v="0"/>
    <x v="0"/>
  </r>
  <r>
    <x v="0"/>
    <x v="0"/>
    <x v="6"/>
    <x v="13"/>
    <x v="298"/>
    <n v="1480"/>
    <s v="Kliever, Debbie J."/>
    <x v="2"/>
    <x v="0"/>
    <x v="0"/>
    <n v="40"/>
    <x v="0"/>
    <x v="1"/>
    <m/>
    <n v="40"/>
    <m/>
    <x v="0"/>
    <x v="0"/>
    <x v="0"/>
  </r>
  <r>
    <x v="0"/>
    <x v="0"/>
    <x v="6"/>
    <x v="13"/>
    <x v="299"/>
    <n v="1480"/>
    <s v="Kliever, Debbie J."/>
    <x v="2"/>
    <x v="0"/>
    <x v="0"/>
    <m/>
    <x v="0"/>
    <x v="1"/>
    <m/>
    <m/>
    <m/>
    <x v="0"/>
    <x v="0"/>
    <x v="0"/>
  </r>
  <r>
    <x v="0"/>
    <x v="0"/>
    <x v="6"/>
    <x v="13"/>
    <x v="298"/>
    <n v="1259"/>
    <s v="Lee, Ginger"/>
    <x v="2"/>
    <x v="0"/>
    <x v="0"/>
    <n v="40"/>
    <x v="0"/>
    <x v="1"/>
    <m/>
    <n v="40"/>
    <m/>
    <x v="0"/>
    <x v="0"/>
    <x v="0"/>
  </r>
  <r>
    <x v="0"/>
    <x v="0"/>
    <x v="6"/>
    <x v="13"/>
    <x v="299"/>
    <n v="1259"/>
    <s v="Lee, Ginger"/>
    <x v="2"/>
    <x v="0"/>
    <x v="0"/>
    <m/>
    <x v="0"/>
    <x v="1"/>
    <m/>
    <m/>
    <m/>
    <x v="0"/>
    <x v="0"/>
    <x v="0"/>
  </r>
  <r>
    <x v="0"/>
    <x v="0"/>
    <x v="6"/>
    <x v="13"/>
    <x v="298"/>
    <n v="2176"/>
    <s v="May, Cynthia L."/>
    <x v="2"/>
    <x v="0"/>
    <x v="0"/>
    <n v="40"/>
    <x v="0"/>
    <x v="1"/>
    <n v="1"/>
    <n v="40"/>
    <m/>
    <x v="0"/>
    <x v="0"/>
    <x v="0"/>
  </r>
  <r>
    <x v="0"/>
    <x v="0"/>
    <x v="6"/>
    <x v="13"/>
    <x v="299"/>
    <n v="2176"/>
    <s v="May, Cynthia L."/>
    <x v="2"/>
    <x v="0"/>
    <x v="0"/>
    <m/>
    <x v="0"/>
    <x v="1"/>
    <m/>
    <m/>
    <m/>
    <x v="0"/>
    <x v="0"/>
    <x v="0"/>
  </r>
  <r>
    <x v="0"/>
    <x v="0"/>
    <x v="6"/>
    <x v="13"/>
    <x v="298"/>
    <n v="1558"/>
    <s v="McCluskey, Loreta R."/>
    <x v="2"/>
    <x v="0"/>
    <x v="0"/>
    <n v="40"/>
    <x v="0"/>
    <x v="1"/>
    <m/>
    <n v="40"/>
    <m/>
    <x v="0"/>
    <x v="0"/>
    <x v="0"/>
  </r>
  <r>
    <x v="0"/>
    <x v="0"/>
    <x v="6"/>
    <x v="13"/>
    <x v="299"/>
    <n v="1558"/>
    <s v="McCluskey, Loreta R."/>
    <x v="2"/>
    <x v="0"/>
    <x v="0"/>
    <m/>
    <x v="0"/>
    <x v="1"/>
    <m/>
    <m/>
    <m/>
    <x v="0"/>
    <x v="0"/>
    <x v="0"/>
  </r>
  <r>
    <x v="0"/>
    <x v="0"/>
    <x v="6"/>
    <x v="13"/>
    <x v="298"/>
    <n v="2380"/>
    <s v="Moore, Darlene"/>
    <x v="2"/>
    <x v="0"/>
    <x v="0"/>
    <n v="40"/>
    <x v="0"/>
    <x v="1"/>
    <n v="1"/>
    <n v="40"/>
    <m/>
    <x v="0"/>
    <x v="0"/>
    <x v="0"/>
  </r>
  <r>
    <x v="0"/>
    <x v="0"/>
    <x v="6"/>
    <x v="13"/>
    <x v="299"/>
    <n v="2380"/>
    <s v="Moore, Darlene"/>
    <x v="2"/>
    <x v="0"/>
    <x v="0"/>
    <m/>
    <x v="0"/>
    <x v="1"/>
    <m/>
    <m/>
    <m/>
    <x v="0"/>
    <x v="0"/>
    <x v="0"/>
  </r>
  <r>
    <x v="0"/>
    <x v="0"/>
    <x v="6"/>
    <x v="13"/>
    <x v="298"/>
    <n v="2465"/>
    <s v="Morris, Jessie A."/>
    <x v="2"/>
    <x v="0"/>
    <x v="0"/>
    <n v="35.5"/>
    <x v="0"/>
    <x v="1"/>
    <m/>
    <n v="35.5"/>
    <m/>
    <x v="0"/>
    <x v="0"/>
    <x v="0"/>
  </r>
  <r>
    <x v="0"/>
    <x v="0"/>
    <x v="6"/>
    <x v="13"/>
    <x v="299"/>
    <n v="2465"/>
    <s v="Morris, Jessie A."/>
    <x v="2"/>
    <x v="0"/>
    <x v="0"/>
    <m/>
    <x v="0"/>
    <x v="1"/>
    <m/>
    <m/>
    <m/>
    <x v="0"/>
    <x v="0"/>
    <x v="0"/>
  </r>
  <r>
    <x v="0"/>
    <x v="0"/>
    <x v="6"/>
    <x v="13"/>
    <x v="298"/>
    <n v="1559"/>
    <s v="Nichols, Brenda S."/>
    <x v="2"/>
    <x v="0"/>
    <x v="0"/>
    <n v="40"/>
    <x v="0"/>
    <x v="1"/>
    <m/>
    <n v="40"/>
    <m/>
    <x v="0"/>
    <x v="0"/>
    <x v="0"/>
  </r>
  <r>
    <x v="0"/>
    <x v="0"/>
    <x v="6"/>
    <x v="13"/>
    <x v="299"/>
    <n v="1559"/>
    <s v="Nichols, Brenda S."/>
    <x v="2"/>
    <x v="0"/>
    <x v="0"/>
    <m/>
    <x v="0"/>
    <x v="1"/>
    <m/>
    <m/>
    <m/>
    <x v="0"/>
    <x v="0"/>
    <x v="0"/>
  </r>
  <r>
    <x v="0"/>
    <x v="0"/>
    <x v="6"/>
    <x v="13"/>
    <x v="298"/>
    <n v="2415"/>
    <s v="Patterson, Pamela"/>
    <x v="2"/>
    <x v="0"/>
    <x v="0"/>
    <n v="30"/>
    <x v="0"/>
    <x v="1"/>
    <m/>
    <n v="30"/>
    <m/>
    <x v="0"/>
    <x v="0"/>
    <x v="0"/>
  </r>
  <r>
    <x v="0"/>
    <x v="0"/>
    <x v="6"/>
    <x v="13"/>
    <x v="299"/>
    <n v="2415"/>
    <s v="Patterson, Pamela"/>
    <x v="2"/>
    <x v="0"/>
    <x v="0"/>
    <m/>
    <x v="0"/>
    <x v="1"/>
    <m/>
    <m/>
    <m/>
    <x v="0"/>
    <x v="0"/>
    <x v="0"/>
  </r>
  <r>
    <x v="0"/>
    <x v="0"/>
    <x v="6"/>
    <x v="13"/>
    <x v="298"/>
    <n v="2259"/>
    <s v="Peels, Carolyn K."/>
    <x v="2"/>
    <x v="0"/>
    <x v="0"/>
    <n v="40"/>
    <x v="0"/>
    <x v="1"/>
    <m/>
    <n v="40"/>
    <m/>
    <x v="0"/>
    <x v="0"/>
    <x v="0"/>
  </r>
  <r>
    <x v="0"/>
    <x v="0"/>
    <x v="6"/>
    <x v="13"/>
    <x v="299"/>
    <n v="2259"/>
    <s v="Peels, Carolyn K."/>
    <x v="2"/>
    <x v="0"/>
    <x v="0"/>
    <m/>
    <x v="0"/>
    <x v="1"/>
    <m/>
    <m/>
    <m/>
    <x v="0"/>
    <x v="0"/>
    <x v="0"/>
  </r>
  <r>
    <x v="0"/>
    <x v="0"/>
    <x v="6"/>
    <x v="13"/>
    <x v="298"/>
    <n v="2483"/>
    <s v="Reagan, Sandra I."/>
    <x v="2"/>
    <x v="0"/>
    <x v="0"/>
    <n v="40"/>
    <x v="0"/>
    <x v="1"/>
    <m/>
    <n v="40"/>
    <m/>
    <x v="0"/>
    <x v="0"/>
    <x v="0"/>
  </r>
  <r>
    <x v="0"/>
    <x v="0"/>
    <x v="6"/>
    <x v="13"/>
    <x v="299"/>
    <n v="2483"/>
    <s v="Reagan, Sandra I."/>
    <x v="2"/>
    <x v="0"/>
    <x v="0"/>
    <m/>
    <x v="0"/>
    <x v="1"/>
    <m/>
    <m/>
    <m/>
    <x v="0"/>
    <x v="0"/>
    <x v="0"/>
  </r>
  <r>
    <x v="0"/>
    <x v="0"/>
    <x v="6"/>
    <x v="13"/>
    <x v="298"/>
    <n v="2459"/>
    <s v="Redman, Melissa G."/>
    <x v="2"/>
    <x v="0"/>
    <x v="0"/>
    <n v="40"/>
    <x v="0"/>
    <x v="1"/>
    <m/>
    <n v="40"/>
    <m/>
    <x v="0"/>
    <x v="0"/>
    <x v="0"/>
  </r>
  <r>
    <x v="0"/>
    <x v="0"/>
    <x v="6"/>
    <x v="13"/>
    <x v="299"/>
    <n v="2459"/>
    <s v="Redman, Melissa G."/>
    <x v="2"/>
    <x v="0"/>
    <x v="0"/>
    <m/>
    <x v="0"/>
    <x v="1"/>
    <m/>
    <m/>
    <m/>
    <x v="0"/>
    <x v="0"/>
    <x v="0"/>
  </r>
  <r>
    <x v="0"/>
    <x v="0"/>
    <x v="6"/>
    <x v="13"/>
    <x v="298"/>
    <n v="1997"/>
    <s v="Roberts, Lisa R."/>
    <x v="2"/>
    <x v="0"/>
    <x v="0"/>
    <n v="40"/>
    <x v="0"/>
    <x v="1"/>
    <m/>
    <n v="40"/>
    <m/>
    <x v="0"/>
    <x v="0"/>
    <x v="0"/>
  </r>
  <r>
    <x v="0"/>
    <x v="0"/>
    <x v="6"/>
    <x v="13"/>
    <x v="299"/>
    <n v="1997"/>
    <s v="Roberts, Lisa R."/>
    <x v="2"/>
    <x v="0"/>
    <x v="0"/>
    <m/>
    <x v="0"/>
    <x v="1"/>
    <m/>
    <m/>
    <m/>
    <x v="0"/>
    <x v="0"/>
    <x v="0"/>
  </r>
  <r>
    <x v="0"/>
    <x v="0"/>
    <x v="6"/>
    <x v="13"/>
    <x v="298"/>
    <n v="2440"/>
    <s v="Rupinski, Alexis M."/>
    <x v="2"/>
    <x v="0"/>
    <x v="0"/>
    <n v="24.75"/>
    <x v="0"/>
    <x v="1"/>
    <m/>
    <n v="24.75"/>
    <m/>
    <x v="0"/>
    <x v="0"/>
    <x v="0"/>
  </r>
  <r>
    <x v="0"/>
    <x v="0"/>
    <x v="6"/>
    <x v="13"/>
    <x v="299"/>
    <n v="2440"/>
    <s v="Rupinski, Alexis M."/>
    <x v="2"/>
    <x v="0"/>
    <x v="0"/>
    <m/>
    <x v="0"/>
    <x v="1"/>
    <m/>
    <m/>
    <m/>
    <x v="0"/>
    <x v="0"/>
    <x v="0"/>
  </r>
  <r>
    <x v="0"/>
    <x v="0"/>
    <x v="6"/>
    <x v="13"/>
    <x v="298"/>
    <n v="2192"/>
    <s v="Rupinski, Angela"/>
    <x v="2"/>
    <x v="0"/>
    <x v="0"/>
    <n v="40"/>
    <x v="0"/>
    <x v="1"/>
    <n v="1"/>
    <n v="40"/>
    <m/>
    <x v="0"/>
    <x v="0"/>
    <x v="0"/>
  </r>
  <r>
    <x v="0"/>
    <x v="0"/>
    <x v="6"/>
    <x v="13"/>
    <x v="299"/>
    <n v="2192"/>
    <s v="Rupinski, Angela"/>
    <x v="2"/>
    <x v="0"/>
    <x v="0"/>
    <m/>
    <x v="0"/>
    <x v="1"/>
    <m/>
    <m/>
    <m/>
    <x v="0"/>
    <x v="0"/>
    <x v="0"/>
  </r>
  <r>
    <x v="0"/>
    <x v="0"/>
    <x v="6"/>
    <x v="13"/>
    <x v="298"/>
    <n v="2441"/>
    <s v="Selby, Chasity"/>
    <x v="2"/>
    <x v="0"/>
    <x v="0"/>
    <n v="29.5"/>
    <x v="0"/>
    <x v="1"/>
    <m/>
    <n v="29.5"/>
    <n v="10"/>
    <x v="0"/>
    <x v="0"/>
    <x v="0"/>
  </r>
  <r>
    <x v="0"/>
    <x v="0"/>
    <x v="6"/>
    <x v="13"/>
    <x v="299"/>
    <n v="2441"/>
    <s v="Selby, Chasity"/>
    <x v="2"/>
    <x v="0"/>
    <x v="0"/>
    <m/>
    <x v="0"/>
    <x v="1"/>
    <m/>
    <m/>
    <m/>
    <x v="0"/>
    <x v="0"/>
    <x v="0"/>
  </r>
  <r>
    <x v="0"/>
    <x v="0"/>
    <x v="6"/>
    <x v="13"/>
    <x v="298"/>
    <n v="1612"/>
    <s v="Self, Janet"/>
    <x v="2"/>
    <x v="0"/>
    <x v="0"/>
    <n v="40"/>
    <x v="0"/>
    <x v="1"/>
    <m/>
    <n v="40"/>
    <m/>
    <x v="0"/>
    <x v="0"/>
    <x v="0"/>
  </r>
  <r>
    <x v="0"/>
    <x v="0"/>
    <x v="6"/>
    <x v="13"/>
    <x v="299"/>
    <n v="1612"/>
    <s v="Self, Janet"/>
    <x v="2"/>
    <x v="0"/>
    <x v="0"/>
    <m/>
    <x v="0"/>
    <x v="1"/>
    <m/>
    <m/>
    <m/>
    <x v="0"/>
    <x v="0"/>
    <x v="0"/>
  </r>
  <r>
    <x v="0"/>
    <x v="0"/>
    <x v="6"/>
    <x v="13"/>
    <x v="298"/>
    <n v="2356"/>
    <s v="Sharp, Sonia"/>
    <x v="2"/>
    <x v="0"/>
    <x v="0"/>
    <n v="40"/>
    <x v="0"/>
    <x v="1"/>
    <n v="1"/>
    <n v="40"/>
    <m/>
    <x v="0"/>
    <x v="0"/>
    <x v="0"/>
  </r>
  <r>
    <x v="0"/>
    <x v="0"/>
    <x v="6"/>
    <x v="13"/>
    <x v="299"/>
    <n v="2356"/>
    <s v="Sharp, Sonia"/>
    <x v="2"/>
    <x v="0"/>
    <x v="0"/>
    <m/>
    <x v="0"/>
    <x v="1"/>
    <m/>
    <m/>
    <m/>
    <x v="0"/>
    <x v="0"/>
    <x v="0"/>
  </r>
  <r>
    <x v="0"/>
    <x v="0"/>
    <x v="6"/>
    <x v="13"/>
    <x v="298"/>
    <n v="2471"/>
    <s v="Shepherd, Christina M."/>
    <x v="2"/>
    <x v="0"/>
    <x v="0"/>
    <n v="27.75"/>
    <x v="0"/>
    <x v="1"/>
    <m/>
    <n v="27.75"/>
    <m/>
    <x v="0"/>
    <x v="0"/>
    <x v="0"/>
  </r>
  <r>
    <x v="0"/>
    <x v="0"/>
    <x v="6"/>
    <x v="13"/>
    <x v="299"/>
    <n v="2471"/>
    <s v="Shepherd, Christina M."/>
    <x v="2"/>
    <x v="0"/>
    <x v="0"/>
    <m/>
    <x v="0"/>
    <x v="1"/>
    <m/>
    <m/>
    <m/>
    <x v="0"/>
    <x v="0"/>
    <x v="0"/>
  </r>
  <r>
    <x v="0"/>
    <x v="0"/>
    <x v="6"/>
    <x v="13"/>
    <x v="298"/>
    <n v="2423"/>
    <s v="Stafford, Tabitha"/>
    <x v="2"/>
    <x v="0"/>
    <x v="0"/>
    <n v="30"/>
    <x v="0"/>
    <x v="1"/>
    <m/>
    <n v="30"/>
    <m/>
    <x v="0"/>
    <x v="0"/>
    <x v="0"/>
  </r>
  <r>
    <x v="0"/>
    <x v="0"/>
    <x v="6"/>
    <x v="13"/>
    <x v="299"/>
    <n v="2423"/>
    <s v="Stafford, Tabitha"/>
    <x v="2"/>
    <x v="0"/>
    <x v="0"/>
    <m/>
    <x v="0"/>
    <x v="1"/>
    <m/>
    <m/>
    <m/>
    <x v="0"/>
    <x v="0"/>
    <x v="0"/>
  </r>
  <r>
    <x v="0"/>
    <x v="0"/>
    <x v="6"/>
    <x v="13"/>
    <x v="298"/>
    <n v="2464"/>
    <s v="Tipton, Rebecca G."/>
    <x v="2"/>
    <x v="0"/>
    <x v="0"/>
    <n v="31"/>
    <x v="0"/>
    <x v="1"/>
    <m/>
    <n v="31"/>
    <m/>
    <x v="0"/>
    <x v="0"/>
    <x v="0"/>
  </r>
  <r>
    <x v="0"/>
    <x v="0"/>
    <x v="6"/>
    <x v="13"/>
    <x v="299"/>
    <n v="2464"/>
    <s v="Tipton, Rebecca G."/>
    <x v="2"/>
    <x v="0"/>
    <x v="0"/>
    <m/>
    <x v="0"/>
    <x v="1"/>
    <m/>
    <m/>
    <m/>
    <x v="0"/>
    <x v="0"/>
    <x v="0"/>
  </r>
  <r>
    <x v="0"/>
    <x v="0"/>
    <x v="6"/>
    <x v="13"/>
    <x v="298"/>
    <n v="2426"/>
    <s v="Veit, Jordan A."/>
    <x v="2"/>
    <x v="0"/>
    <x v="0"/>
    <n v="30.25"/>
    <x v="0"/>
    <x v="1"/>
    <m/>
    <n v="30.25"/>
    <m/>
    <x v="0"/>
    <x v="0"/>
    <x v="0"/>
  </r>
  <r>
    <x v="0"/>
    <x v="0"/>
    <x v="6"/>
    <x v="13"/>
    <x v="299"/>
    <n v="2426"/>
    <s v="Veit, Jordan A."/>
    <x v="2"/>
    <x v="0"/>
    <x v="0"/>
    <m/>
    <x v="0"/>
    <x v="1"/>
    <m/>
    <m/>
    <m/>
    <x v="0"/>
    <x v="0"/>
    <x v="0"/>
  </r>
  <r>
    <x v="0"/>
    <x v="0"/>
    <x v="6"/>
    <x v="13"/>
    <x v="298"/>
    <n v="2154"/>
    <s v="West, Sandra"/>
    <x v="2"/>
    <x v="0"/>
    <x v="0"/>
    <n v="40"/>
    <x v="0"/>
    <x v="1"/>
    <m/>
    <n v="40"/>
    <m/>
    <x v="0"/>
    <x v="0"/>
    <x v="0"/>
  </r>
  <r>
    <x v="0"/>
    <x v="0"/>
    <x v="6"/>
    <x v="13"/>
    <x v="299"/>
    <n v="2154"/>
    <s v="West, Sandra"/>
    <x v="2"/>
    <x v="0"/>
    <x v="0"/>
    <m/>
    <x v="0"/>
    <x v="1"/>
    <m/>
    <m/>
    <m/>
    <x v="0"/>
    <x v="0"/>
    <x v="0"/>
  </r>
  <r>
    <x v="0"/>
    <x v="0"/>
    <x v="6"/>
    <x v="13"/>
    <x v="298"/>
    <n v="2282"/>
    <s v="Young, Karen A."/>
    <x v="2"/>
    <x v="0"/>
    <x v="0"/>
    <m/>
    <x v="0"/>
    <x v="1"/>
    <m/>
    <m/>
    <n v="40"/>
    <x v="0"/>
    <x v="0"/>
    <x v="0"/>
  </r>
  <r>
    <x v="0"/>
    <x v="0"/>
    <x v="6"/>
    <x v="13"/>
    <x v="299"/>
    <n v="2282"/>
    <s v="Young, Karen A."/>
    <x v="2"/>
    <x v="0"/>
    <x v="0"/>
    <m/>
    <x v="0"/>
    <x v="1"/>
    <m/>
    <m/>
    <m/>
    <x v="0"/>
    <x v="0"/>
    <x v="0"/>
  </r>
  <r>
    <x v="0"/>
    <x v="0"/>
    <x v="1"/>
    <x v="14"/>
    <x v="298"/>
    <n v="1280"/>
    <s v="Cooley, Tammy K."/>
    <x v="2"/>
    <x v="0"/>
    <x v="0"/>
    <n v="30.75"/>
    <x v="0"/>
    <x v="1"/>
    <m/>
    <n v="30.75"/>
    <m/>
    <x v="0"/>
    <x v="0"/>
    <x v="0"/>
  </r>
  <r>
    <x v="0"/>
    <x v="0"/>
    <x v="1"/>
    <x v="14"/>
    <x v="299"/>
    <n v="1280"/>
    <s v="Cooley, Tammy K."/>
    <x v="2"/>
    <x v="0"/>
    <x v="0"/>
    <m/>
    <x v="0"/>
    <x v="1"/>
    <m/>
    <m/>
    <m/>
    <x v="0"/>
    <x v="0"/>
    <x v="0"/>
  </r>
  <r>
    <x v="0"/>
    <x v="0"/>
    <x v="1"/>
    <x v="14"/>
    <x v="298"/>
    <n v="2489"/>
    <s v="Douglas, Krystopher J."/>
    <x v="2"/>
    <x v="0"/>
    <x v="0"/>
    <n v="39.25"/>
    <x v="0"/>
    <x v="1"/>
    <m/>
    <n v="39.25"/>
    <m/>
    <x v="0"/>
    <x v="0"/>
    <x v="0"/>
  </r>
  <r>
    <x v="0"/>
    <x v="0"/>
    <x v="1"/>
    <x v="14"/>
    <x v="299"/>
    <n v="2489"/>
    <s v="Douglas, Krystopher J."/>
    <x v="2"/>
    <x v="0"/>
    <x v="0"/>
    <m/>
    <x v="0"/>
    <x v="1"/>
    <m/>
    <m/>
    <m/>
    <x v="0"/>
    <x v="0"/>
    <x v="0"/>
  </r>
  <r>
    <x v="0"/>
    <x v="0"/>
    <x v="1"/>
    <x v="14"/>
    <x v="298"/>
    <n v="2488"/>
    <s v="Givens, Robert D."/>
    <x v="2"/>
    <x v="0"/>
    <x v="0"/>
    <n v="38"/>
    <x v="0"/>
    <x v="1"/>
    <m/>
    <n v="38"/>
    <m/>
    <x v="0"/>
    <x v="0"/>
    <x v="0"/>
  </r>
  <r>
    <x v="0"/>
    <x v="0"/>
    <x v="1"/>
    <x v="14"/>
    <x v="299"/>
    <n v="2488"/>
    <s v="Givens, Robert D."/>
    <x v="2"/>
    <x v="0"/>
    <x v="0"/>
    <m/>
    <x v="0"/>
    <x v="1"/>
    <m/>
    <m/>
    <m/>
    <x v="0"/>
    <x v="0"/>
    <x v="0"/>
  </r>
  <r>
    <x v="0"/>
    <x v="0"/>
    <x v="1"/>
    <x v="14"/>
    <x v="298"/>
    <n v="2491"/>
    <s v="Kelly, Delmis L."/>
    <x v="2"/>
    <x v="0"/>
    <x v="0"/>
    <n v="40"/>
    <x v="0"/>
    <x v="1"/>
    <m/>
    <n v="40"/>
    <m/>
    <x v="0"/>
    <x v="0"/>
    <x v="0"/>
  </r>
  <r>
    <x v="0"/>
    <x v="0"/>
    <x v="1"/>
    <x v="14"/>
    <x v="299"/>
    <n v="2491"/>
    <s v="Kelly, Delmis L."/>
    <x v="2"/>
    <x v="0"/>
    <x v="0"/>
    <m/>
    <x v="0"/>
    <x v="1"/>
    <m/>
    <m/>
    <m/>
    <x v="0"/>
    <x v="0"/>
    <x v="0"/>
  </r>
  <r>
    <x v="0"/>
    <x v="0"/>
    <x v="1"/>
    <x v="14"/>
    <x v="299"/>
    <n v="1684"/>
    <s v="Mckee, Nathan"/>
    <x v="2"/>
    <x v="0"/>
    <x v="0"/>
    <m/>
    <x v="0"/>
    <x v="1"/>
    <m/>
    <m/>
    <m/>
    <x v="0"/>
    <x v="0"/>
    <x v="0"/>
  </r>
  <r>
    <x v="0"/>
    <x v="0"/>
    <x v="1"/>
    <x v="14"/>
    <x v="298"/>
    <n v="2337"/>
    <s v="Miller, Gary"/>
    <x v="2"/>
    <x v="0"/>
    <x v="0"/>
    <n v="36"/>
    <x v="0"/>
    <x v="1"/>
    <m/>
    <n v="36"/>
    <m/>
    <x v="0"/>
    <x v="0"/>
    <x v="0"/>
  </r>
  <r>
    <x v="0"/>
    <x v="0"/>
    <x v="1"/>
    <x v="14"/>
    <x v="299"/>
    <n v="2337"/>
    <s v="Miller, Gary"/>
    <x v="2"/>
    <x v="0"/>
    <x v="0"/>
    <m/>
    <x v="0"/>
    <x v="1"/>
    <m/>
    <m/>
    <m/>
    <x v="0"/>
    <x v="0"/>
    <x v="0"/>
  </r>
  <r>
    <x v="0"/>
    <x v="0"/>
    <x v="1"/>
    <x v="14"/>
    <x v="298"/>
    <n v="2480"/>
    <s v="Parker, Jerry D."/>
    <x v="2"/>
    <x v="0"/>
    <x v="0"/>
    <n v="40"/>
    <x v="0"/>
    <x v="1"/>
    <m/>
    <n v="40"/>
    <m/>
    <x v="0"/>
    <x v="0"/>
    <x v="0"/>
  </r>
  <r>
    <x v="0"/>
    <x v="0"/>
    <x v="1"/>
    <x v="14"/>
    <x v="299"/>
    <n v="2480"/>
    <s v="Parker, Jerry D."/>
    <x v="2"/>
    <x v="0"/>
    <x v="0"/>
    <m/>
    <x v="0"/>
    <x v="1"/>
    <m/>
    <m/>
    <m/>
    <x v="0"/>
    <x v="0"/>
    <x v="0"/>
  </r>
  <r>
    <x v="0"/>
    <x v="0"/>
    <x v="1"/>
    <x v="14"/>
    <x v="298"/>
    <n v="2493"/>
    <s v="Rankin, Alan D."/>
    <x v="2"/>
    <x v="0"/>
    <x v="0"/>
    <n v="14"/>
    <x v="0"/>
    <x v="1"/>
    <m/>
    <n v="14"/>
    <m/>
    <x v="0"/>
    <x v="0"/>
    <x v="0"/>
  </r>
  <r>
    <x v="0"/>
    <x v="0"/>
    <x v="1"/>
    <x v="14"/>
    <x v="299"/>
    <n v="2493"/>
    <s v="Rankin, Alan D."/>
    <x v="2"/>
    <x v="0"/>
    <x v="0"/>
    <m/>
    <x v="0"/>
    <x v="1"/>
    <m/>
    <m/>
    <m/>
    <x v="0"/>
    <x v="0"/>
    <x v="0"/>
  </r>
  <r>
    <x v="0"/>
    <x v="0"/>
    <x v="1"/>
    <x v="14"/>
    <x v="298"/>
    <n v="2457"/>
    <s v="Richesin, Joey D."/>
    <x v="2"/>
    <x v="0"/>
    <x v="0"/>
    <n v="40"/>
    <x v="0"/>
    <x v="1"/>
    <m/>
    <n v="40"/>
    <m/>
    <x v="0"/>
    <x v="0"/>
    <x v="0"/>
  </r>
  <r>
    <x v="0"/>
    <x v="0"/>
    <x v="1"/>
    <x v="14"/>
    <x v="299"/>
    <n v="2457"/>
    <s v="Richesin, Joey D."/>
    <x v="2"/>
    <x v="0"/>
    <x v="0"/>
    <m/>
    <x v="0"/>
    <x v="1"/>
    <m/>
    <m/>
    <m/>
    <x v="0"/>
    <x v="0"/>
    <x v="0"/>
  </r>
  <r>
    <x v="0"/>
    <x v="0"/>
    <x v="1"/>
    <x v="14"/>
    <x v="298"/>
    <n v="2348"/>
    <s v="Watson, Dennis"/>
    <x v="2"/>
    <x v="0"/>
    <x v="0"/>
    <n v="40"/>
    <x v="0"/>
    <x v="1"/>
    <n v="4"/>
    <n v="40"/>
    <m/>
    <x v="0"/>
    <x v="0"/>
    <x v="0"/>
  </r>
  <r>
    <x v="0"/>
    <x v="0"/>
    <x v="1"/>
    <x v="14"/>
    <x v="299"/>
    <n v="2348"/>
    <s v="Watson, Dennis"/>
    <x v="2"/>
    <x v="0"/>
    <x v="0"/>
    <m/>
    <x v="0"/>
    <x v="1"/>
    <m/>
    <m/>
    <m/>
    <x v="0"/>
    <x v="0"/>
    <x v="0"/>
  </r>
  <r>
    <x v="0"/>
    <x v="0"/>
    <x v="9"/>
    <x v="15"/>
    <x v="298"/>
    <n v="2285"/>
    <s v="Bivens, Diane"/>
    <x v="2"/>
    <x v="0"/>
    <x v="0"/>
    <n v="18"/>
    <x v="0"/>
    <x v="1"/>
    <m/>
    <n v="18"/>
    <m/>
    <x v="0"/>
    <x v="0"/>
    <x v="0"/>
  </r>
  <r>
    <x v="0"/>
    <x v="0"/>
    <x v="9"/>
    <x v="15"/>
    <x v="299"/>
    <n v="2285"/>
    <s v="Bivens, Diane"/>
    <x v="2"/>
    <x v="0"/>
    <x v="0"/>
    <m/>
    <x v="0"/>
    <x v="1"/>
    <m/>
    <m/>
    <m/>
    <x v="0"/>
    <x v="0"/>
    <x v="0"/>
  </r>
  <r>
    <x v="0"/>
    <x v="0"/>
    <x v="9"/>
    <x v="15"/>
    <x v="298"/>
    <n v="1856"/>
    <s v="Bivens, Tammie"/>
    <x v="2"/>
    <x v="0"/>
    <x v="0"/>
    <n v="40"/>
    <x v="0"/>
    <x v="1"/>
    <m/>
    <n v="40"/>
    <m/>
    <x v="0"/>
    <x v="0"/>
    <x v="0"/>
  </r>
  <r>
    <x v="0"/>
    <x v="0"/>
    <x v="9"/>
    <x v="15"/>
    <x v="299"/>
    <n v="1856"/>
    <s v="Bivens, Tammie"/>
    <x v="2"/>
    <x v="0"/>
    <x v="0"/>
    <m/>
    <x v="0"/>
    <x v="1"/>
    <m/>
    <m/>
    <m/>
    <x v="0"/>
    <x v="0"/>
    <x v="0"/>
  </r>
  <r>
    <x v="0"/>
    <x v="0"/>
    <x v="9"/>
    <x v="15"/>
    <x v="298"/>
    <n v="2235"/>
    <s v="Clark, Elizabeth"/>
    <x v="2"/>
    <x v="0"/>
    <x v="0"/>
    <n v="20"/>
    <x v="0"/>
    <x v="1"/>
    <m/>
    <n v="20"/>
    <n v="10"/>
    <x v="0"/>
    <x v="0"/>
    <x v="0"/>
  </r>
  <r>
    <x v="0"/>
    <x v="0"/>
    <x v="9"/>
    <x v="15"/>
    <x v="299"/>
    <n v="2235"/>
    <s v="Clark, Elizabeth"/>
    <x v="2"/>
    <x v="0"/>
    <x v="0"/>
    <m/>
    <x v="0"/>
    <x v="1"/>
    <m/>
    <m/>
    <m/>
    <x v="0"/>
    <x v="0"/>
    <x v="0"/>
  </r>
  <r>
    <x v="0"/>
    <x v="0"/>
    <x v="9"/>
    <x v="15"/>
    <x v="298"/>
    <n v="1107"/>
    <s v="Hall, Mary"/>
    <x v="2"/>
    <x v="0"/>
    <x v="0"/>
    <n v="40"/>
    <x v="0"/>
    <x v="1"/>
    <n v="1"/>
    <n v="40"/>
    <m/>
    <x v="0"/>
    <x v="0"/>
    <x v="0"/>
  </r>
  <r>
    <x v="0"/>
    <x v="0"/>
    <x v="9"/>
    <x v="15"/>
    <x v="299"/>
    <n v="1107"/>
    <s v="Hall, Mary"/>
    <x v="2"/>
    <x v="0"/>
    <x v="0"/>
    <m/>
    <x v="0"/>
    <x v="1"/>
    <m/>
    <m/>
    <m/>
    <x v="0"/>
    <x v="0"/>
    <x v="0"/>
  </r>
  <r>
    <x v="0"/>
    <x v="0"/>
    <x v="9"/>
    <x v="15"/>
    <x v="299"/>
    <n v="1866"/>
    <s v="Harris, Nancy"/>
    <x v="2"/>
    <x v="0"/>
    <x v="0"/>
    <m/>
    <x v="0"/>
    <x v="1"/>
    <m/>
    <m/>
    <m/>
    <x v="0"/>
    <x v="0"/>
    <x v="0"/>
  </r>
  <r>
    <x v="0"/>
    <x v="0"/>
    <x v="9"/>
    <x v="15"/>
    <x v="298"/>
    <n v="2495"/>
    <s v="Roberts, Beverly F."/>
    <x v="2"/>
    <x v="0"/>
    <x v="0"/>
    <n v="38"/>
    <x v="0"/>
    <x v="1"/>
    <m/>
    <n v="38"/>
    <m/>
    <x v="0"/>
    <x v="0"/>
    <x v="0"/>
  </r>
  <r>
    <x v="0"/>
    <x v="0"/>
    <x v="9"/>
    <x v="15"/>
    <x v="299"/>
    <n v="2495"/>
    <s v="Roberts, Beverly F."/>
    <x v="2"/>
    <x v="0"/>
    <x v="0"/>
    <m/>
    <x v="0"/>
    <x v="1"/>
    <m/>
    <m/>
    <m/>
    <x v="0"/>
    <x v="0"/>
    <x v="0"/>
  </r>
  <r>
    <x v="0"/>
    <x v="0"/>
    <x v="9"/>
    <x v="15"/>
    <x v="298"/>
    <n v="1967"/>
    <s v="Shaw, Teia L."/>
    <x v="2"/>
    <x v="0"/>
    <x v="0"/>
    <n v="38"/>
    <x v="0"/>
    <x v="1"/>
    <m/>
    <n v="38"/>
    <m/>
    <x v="0"/>
    <x v="0"/>
    <x v="0"/>
  </r>
  <r>
    <x v="0"/>
    <x v="0"/>
    <x v="9"/>
    <x v="15"/>
    <x v="299"/>
    <n v="1967"/>
    <s v="Shaw, Teia L."/>
    <x v="2"/>
    <x v="0"/>
    <x v="0"/>
    <m/>
    <x v="0"/>
    <x v="1"/>
    <m/>
    <m/>
    <m/>
    <x v="0"/>
    <x v="0"/>
    <x v="0"/>
  </r>
  <r>
    <x v="0"/>
    <x v="0"/>
    <x v="7"/>
    <x v="16"/>
    <x v="298"/>
    <n v="2494"/>
    <s v="Barnes, Ashley D."/>
    <x v="2"/>
    <x v="0"/>
    <x v="0"/>
    <n v="36"/>
    <x v="0"/>
    <x v="1"/>
    <m/>
    <n v="36"/>
    <m/>
    <x v="0"/>
    <x v="0"/>
    <x v="0"/>
  </r>
  <r>
    <x v="0"/>
    <x v="0"/>
    <x v="7"/>
    <x v="16"/>
    <x v="299"/>
    <n v="2494"/>
    <s v="Barnes, Ashley D."/>
    <x v="2"/>
    <x v="0"/>
    <x v="0"/>
    <m/>
    <x v="0"/>
    <x v="1"/>
    <m/>
    <m/>
    <m/>
    <x v="0"/>
    <x v="0"/>
    <x v="0"/>
  </r>
  <r>
    <x v="0"/>
    <x v="0"/>
    <x v="7"/>
    <x v="16"/>
    <x v="298"/>
    <n v="2371"/>
    <s v="Barnes, Sarah"/>
    <x v="2"/>
    <x v="0"/>
    <x v="0"/>
    <n v="38"/>
    <x v="0"/>
    <x v="1"/>
    <m/>
    <n v="38"/>
    <m/>
    <x v="0"/>
    <x v="0"/>
    <x v="0"/>
  </r>
  <r>
    <x v="0"/>
    <x v="0"/>
    <x v="7"/>
    <x v="16"/>
    <x v="299"/>
    <n v="2371"/>
    <s v="Barnes, Sarah"/>
    <x v="2"/>
    <x v="0"/>
    <x v="0"/>
    <m/>
    <x v="0"/>
    <x v="1"/>
    <m/>
    <m/>
    <m/>
    <x v="0"/>
    <x v="0"/>
    <x v="0"/>
  </r>
  <r>
    <x v="0"/>
    <x v="0"/>
    <x v="7"/>
    <x v="16"/>
    <x v="298"/>
    <n v="2193"/>
    <s v="Cannon, Jennifer"/>
    <x v="2"/>
    <x v="0"/>
    <x v="0"/>
    <n v="40"/>
    <x v="0"/>
    <x v="1"/>
    <m/>
    <n v="40"/>
    <m/>
    <x v="0"/>
    <x v="0"/>
    <x v="0"/>
  </r>
  <r>
    <x v="0"/>
    <x v="0"/>
    <x v="7"/>
    <x v="16"/>
    <x v="299"/>
    <n v="2193"/>
    <s v="Cannon, Jennifer"/>
    <x v="2"/>
    <x v="0"/>
    <x v="0"/>
    <m/>
    <x v="0"/>
    <x v="1"/>
    <m/>
    <m/>
    <m/>
    <x v="0"/>
    <x v="0"/>
    <x v="0"/>
  </r>
  <r>
    <x v="0"/>
    <x v="0"/>
    <x v="7"/>
    <x v="16"/>
    <x v="298"/>
    <n v="2474"/>
    <s v="McDaniel, Kaylee M."/>
    <x v="2"/>
    <x v="0"/>
    <x v="0"/>
    <n v="36"/>
    <x v="0"/>
    <x v="1"/>
    <m/>
    <n v="36"/>
    <m/>
    <x v="0"/>
    <x v="0"/>
    <x v="0"/>
  </r>
  <r>
    <x v="0"/>
    <x v="0"/>
    <x v="7"/>
    <x v="16"/>
    <x v="299"/>
    <n v="2474"/>
    <s v="McDaniel, Kaylee M."/>
    <x v="2"/>
    <x v="0"/>
    <x v="0"/>
    <m/>
    <x v="0"/>
    <x v="1"/>
    <m/>
    <m/>
    <m/>
    <x v="0"/>
    <x v="0"/>
    <x v="0"/>
  </r>
  <r>
    <x v="0"/>
    <x v="0"/>
    <x v="7"/>
    <x v="16"/>
    <x v="298"/>
    <n v="2407"/>
    <s v="Thomas, Emily"/>
    <x v="2"/>
    <x v="0"/>
    <x v="0"/>
    <n v="36"/>
    <x v="0"/>
    <x v="1"/>
    <m/>
    <n v="36"/>
    <m/>
    <x v="0"/>
    <x v="0"/>
    <x v="0"/>
  </r>
  <r>
    <x v="0"/>
    <x v="0"/>
    <x v="7"/>
    <x v="16"/>
    <x v="299"/>
    <n v="2407"/>
    <s v="Thomas, Emily"/>
    <x v="2"/>
    <x v="0"/>
    <x v="0"/>
    <m/>
    <x v="0"/>
    <x v="1"/>
    <m/>
    <m/>
    <m/>
    <x v="0"/>
    <x v="0"/>
    <x v="0"/>
  </r>
  <r>
    <x v="0"/>
    <x v="0"/>
    <x v="5"/>
    <x v="17"/>
    <x v="298"/>
    <n v="2443"/>
    <s v="Hunt, Nancy M."/>
    <x v="2"/>
    <x v="0"/>
    <x v="0"/>
    <n v="40"/>
    <x v="0"/>
    <x v="1"/>
    <m/>
    <n v="40"/>
    <m/>
    <x v="0"/>
    <x v="0"/>
    <x v="0"/>
  </r>
  <r>
    <x v="0"/>
    <x v="0"/>
    <x v="5"/>
    <x v="17"/>
    <x v="299"/>
    <n v="2443"/>
    <s v="Hunt, Nancy M."/>
    <x v="2"/>
    <x v="0"/>
    <x v="0"/>
    <m/>
    <x v="0"/>
    <x v="1"/>
    <m/>
    <m/>
    <m/>
    <x v="0"/>
    <x v="0"/>
    <x v="0"/>
  </r>
  <r>
    <x v="0"/>
    <x v="0"/>
    <x v="5"/>
    <x v="17"/>
    <x v="298"/>
    <n v="2490"/>
    <s v="Johns, Todd Z."/>
    <x v="2"/>
    <x v="0"/>
    <x v="0"/>
    <n v="40"/>
    <x v="0"/>
    <x v="1"/>
    <m/>
    <n v="40"/>
    <m/>
    <x v="0"/>
    <x v="0"/>
    <x v="0"/>
  </r>
  <r>
    <x v="0"/>
    <x v="0"/>
    <x v="5"/>
    <x v="17"/>
    <x v="299"/>
    <n v="2490"/>
    <s v="Johns, Todd Z."/>
    <x v="2"/>
    <x v="0"/>
    <x v="0"/>
    <m/>
    <x v="0"/>
    <x v="1"/>
    <m/>
    <m/>
    <m/>
    <x v="0"/>
    <x v="0"/>
    <x v="0"/>
  </r>
  <r>
    <x v="0"/>
    <x v="0"/>
    <x v="5"/>
    <x v="17"/>
    <x v="298"/>
    <n v="1920"/>
    <s v="Jones, Jena"/>
    <x v="2"/>
    <x v="0"/>
    <x v="0"/>
    <n v="24.5"/>
    <x v="0"/>
    <x v="1"/>
    <m/>
    <n v="24.5"/>
    <m/>
    <x v="0"/>
    <x v="0"/>
    <x v="0"/>
  </r>
  <r>
    <x v="0"/>
    <x v="0"/>
    <x v="5"/>
    <x v="17"/>
    <x v="298"/>
    <n v="1920"/>
    <s v="Jones, Jena"/>
    <x v="2"/>
    <x v="0"/>
    <x v="0"/>
    <m/>
    <x v="0"/>
    <x v="1"/>
    <m/>
    <m/>
    <m/>
    <x v="0"/>
    <x v="0"/>
    <x v="0"/>
  </r>
  <r>
    <x v="0"/>
    <x v="0"/>
    <x v="5"/>
    <x v="17"/>
    <x v="299"/>
    <n v="1920"/>
    <s v="Jones, Jena"/>
    <x v="2"/>
    <x v="0"/>
    <x v="0"/>
    <m/>
    <x v="0"/>
    <x v="1"/>
    <m/>
    <m/>
    <m/>
    <x v="0"/>
    <x v="0"/>
    <x v="0"/>
  </r>
  <r>
    <x v="0"/>
    <x v="0"/>
    <x v="21"/>
    <x v="18"/>
    <x v="298"/>
    <n v="2485"/>
    <s v="Wells, James H."/>
    <x v="2"/>
    <x v="0"/>
    <x v="0"/>
    <n v="24"/>
    <x v="0"/>
    <x v="1"/>
    <m/>
    <n v="24"/>
    <m/>
    <x v="0"/>
    <x v="0"/>
    <x v="0"/>
  </r>
  <r>
    <x v="0"/>
    <x v="0"/>
    <x v="21"/>
    <x v="18"/>
    <x v="299"/>
    <n v="2485"/>
    <s v="Wells, James H."/>
    <x v="2"/>
    <x v="0"/>
    <x v="0"/>
    <m/>
    <x v="0"/>
    <x v="1"/>
    <m/>
    <m/>
    <m/>
    <x v="0"/>
    <x v="0"/>
    <x v="0"/>
  </r>
  <r>
    <x v="0"/>
    <x v="0"/>
    <x v="8"/>
    <x v="19"/>
    <x v="298"/>
    <n v="2368"/>
    <s v="Barnes, Eric"/>
    <x v="2"/>
    <x v="0"/>
    <x v="0"/>
    <n v="38.25"/>
    <x v="0"/>
    <x v="1"/>
    <m/>
    <n v="38.25"/>
    <m/>
    <x v="0"/>
    <x v="0"/>
    <x v="0"/>
  </r>
  <r>
    <x v="0"/>
    <x v="0"/>
    <x v="8"/>
    <x v="19"/>
    <x v="299"/>
    <n v="2368"/>
    <s v="Barnes, Eric"/>
    <x v="2"/>
    <x v="0"/>
    <x v="0"/>
    <m/>
    <x v="0"/>
    <x v="1"/>
    <m/>
    <m/>
    <m/>
    <x v="0"/>
    <x v="0"/>
    <x v="0"/>
  </r>
  <r>
    <x v="0"/>
    <x v="0"/>
    <x v="8"/>
    <x v="19"/>
    <x v="298"/>
    <n v="2313"/>
    <s v="Gibby, Benjamin"/>
    <x v="2"/>
    <x v="0"/>
    <x v="0"/>
    <n v="40"/>
    <x v="0"/>
    <x v="1"/>
    <n v="3"/>
    <n v="40"/>
    <m/>
    <x v="0"/>
    <x v="0"/>
    <x v="0"/>
  </r>
  <r>
    <x v="0"/>
    <x v="0"/>
    <x v="8"/>
    <x v="19"/>
    <x v="299"/>
    <n v="2313"/>
    <s v="Gibby, Benjamin"/>
    <x v="2"/>
    <x v="0"/>
    <x v="0"/>
    <m/>
    <x v="0"/>
    <x v="1"/>
    <m/>
    <m/>
    <m/>
    <x v="0"/>
    <x v="0"/>
    <x v="0"/>
  </r>
  <r>
    <x v="0"/>
    <x v="0"/>
    <x v="8"/>
    <x v="19"/>
    <x v="298"/>
    <n v="2367"/>
    <s v="Hall, Fredrick L."/>
    <x v="2"/>
    <x v="0"/>
    <x v="0"/>
    <n v="37.25"/>
    <x v="0"/>
    <x v="1"/>
    <m/>
    <n v="37.25"/>
    <m/>
    <x v="0"/>
    <x v="0"/>
    <x v="0"/>
  </r>
  <r>
    <x v="0"/>
    <x v="0"/>
    <x v="8"/>
    <x v="19"/>
    <x v="299"/>
    <n v="2367"/>
    <s v="Hall, Fredrick L."/>
    <x v="2"/>
    <x v="0"/>
    <x v="0"/>
    <m/>
    <x v="0"/>
    <x v="1"/>
    <m/>
    <m/>
    <m/>
    <x v="0"/>
    <x v="0"/>
    <x v="0"/>
  </r>
  <r>
    <x v="0"/>
    <x v="0"/>
    <x v="0"/>
    <x v="0"/>
    <x v="300"/>
    <n v="2069"/>
    <s v="Bibee, Ronald S."/>
    <x v="2"/>
    <x v="0"/>
    <x v="0"/>
    <n v="40"/>
    <x v="0"/>
    <x v="1"/>
    <m/>
    <n v="40"/>
    <m/>
    <x v="0"/>
    <x v="0"/>
    <x v="0"/>
  </r>
  <r>
    <x v="0"/>
    <x v="0"/>
    <x v="0"/>
    <x v="0"/>
    <x v="300"/>
    <n v="1435"/>
    <s v="Bores, Carie L."/>
    <x v="2"/>
    <x v="0"/>
    <x v="0"/>
    <n v="40"/>
    <x v="0"/>
    <x v="1"/>
    <m/>
    <n v="40"/>
    <m/>
    <x v="0"/>
    <x v="0"/>
    <x v="0"/>
  </r>
  <r>
    <x v="0"/>
    <x v="0"/>
    <x v="0"/>
    <x v="0"/>
    <x v="300"/>
    <n v="2290"/>
    <s v="Garza, Cody"/>
    <x v="2"/>
    <x v="0"/>
    <x v="0"/>
    <n v="40"/>
    <x v="0"/>
    <x v="1"/>
    <m/>
    <n v="40"/>
    <m/>
    <x v="0"/>
    <x v="0"/>
    <x v="0"/>
  </r>
  <r>
    <x v="0"/>
    <x v="0"/>
    <x v="0"/>
    <x v="0"/>
    <x v="300"/>
    <n v="2451"/>
    <s v="Harrison, Chuck R."/>
    <x v="2"/>
    <x v="0"/>
    <x v="0"/>
    <n v="30"/>
    <x v="0"/>
    <x v="1"/>
    <m/>
    <n v="30"/>
    <n v="5"/>
    <x v="0"/>
    <x v="0"/>
    <x v="0"/>
  </r>
  <r>
    <x v="0"/>
    <x v="0"/>
    <x v="0"/>
    <x v="0"/>
    <x v="300"/>
    <n v="2296"/>
    <s v="Miller, Caleb"/>
    <x v="2"/>
    <x v="0"/>
    <x v="0"/>
    <n v="40"/>
    <x v="0"/>
    <x v="1"/>
    <n v="4"/>
    <n v="40"/>
    <m/>
    <x v="0"/>
    <x v="0"/>
    <x v="0"/>
  </r>
  <r>
    <x v="0"/>
    <x v="0"/>
    <x v="0"/>
    <x v="0"/>
    <x v="300"/>
    <n v="1079"/>
    <s v="Wilson, Jim"/>
    <x v="2"/>
    <x v="0"/>
    <x v="0"/>
    <n v="40"/>
    <x v="0"/>
    <x v="1"/>
    <m/>
    <n v="40"/>
    <m/>
    <x v="0"/>
    <x v="0"/>
    <x v="0"/>
  </r>
  <r>
    <x v="0"/>
    <x v="0"/>
    <x v="10"/>
    <x v="21"/>
    <x v="300"/>
    <n v="2312"/>
    <s v="Semach, Chad"/>
    <x v="2"/>
    <x v="0"/>
    <x v="0"/>
    <n v="40"/>
    <x v="0"/>
    <x v="1"/>
    <m/>
    <n v="40"/>
    <m/>
    <x v="0"/>
    <x v="0"/>
    <x v="0"/>
  </r>
  <r>
    <x v="0"/>
    <x v="0"/>
    <x v="11"/>
    <x v="1"/>
    <x v="300"/>
    <n v="1481"/>
    <s v="Dodd, Alex E."/>
    <x v="2"/>
    <x v="0"/>
    <x v="0"/>
    <n v="37"/>
    <x v="0"/>
    <x v="1"/>
    <m/>
    <n v="37"/>
    <m/>
    <x v="0"/>
    <x v="0"/>
    <x v="0"/>
  </r>
  <r>
    <x v="0"/>
    <x v="0"/>
    <x v="11"/>
    <x v="1"/>
    <x v="300"/>
    <n v="2007"/>
    <s v="Dodd, Patricia A."/>
    <x v="2"/>
    <x v="0"/>
    <x v="0"/>
    <n v="37"/>
    <x v="0"/>
    <x v="1"/>
    <m/>
    <n v="37"/>
    <m/>
    <x v="0"/>
    <x v="0"/>
    <x v="0"/>
  </r>
  <r>
    <x v="0"/>
    <x v="0"/>
    <x v="11"/>
    <x v="1"/>
    <x v="300"/>
    <n v="2469"/>
    <s v="Gibson, Michael S."/>
    <x v="2"/>
    <x v="0"/>
    <x v="0"/>
    <n v="40"/>
    <x v="0"/>
    <x v="1"/>
    <m/>
    <n v="40"/>
    <m/>
    <x v="0"/>
    <x v="0"/>
    <x v="0"/>
  </r>
  <r>
    <x v="0"/>
    <x v="0"/>
    <x v="12"/>
    <x v="2"/>
    <x v="300"/>
    <n v="1810"/>
    <s v="Damstetter, Suzanne"/>
    <x v="2"/>
    <x v="0"/>
    <x v="0"/>
    <n v="40"/>
    <x v="0"/>
    <x v="1"/>
    <m/>
    <n v="40"/>
    <m/>
    <x v="0"/>
    <x v="0"/>
    <x v="0"/>
  </r>
  <r>
    <x v="0"/>
    <x v="0"/>
    <x v="12"/>
    <x v="2"/>
    <x v="300"/>
    <n v="1831"/>
    <s v="Simmons, Kristie"/>
    <x v="2"/>
    <x v="0"/>
    <x v="0"/>
    <n v="37.5"/>
    <x v="0"/>
    <x v="1"/>
    <m/>
    <n v="37.5"/>
    <m/>
    <x v="0"/>
    <x v="0"/>
    <x v="0"/>
  </r>
  <r>
    <x v="0"/>
    <x v="0"/>
    <x v="13"/>
    <x v="3"/>
    <x v="300"/>
    <n v="1024"/>
    <s v="Hillard, Gary L."/>
    <x v="2"/>
    <x v="0"/>
    <x v="0"/>
    <n v="40"/>
    <x v="0"/>
    <x v="1"/>
    <m/>
    <n v="40"/>
    <m/>
    <x v="0"/>
    <x v="0"/>
    <x v="0"/>
  </r>
  <r>
    <x v="0"/>
    <x v="0"/>
    <x v="13"/>
    <x v="3"/>
    <x v="300"/>
    <n v="1027"/>
    <s v="Howard, Michael"/>
    <x v="2"/>
    <x v="0"/>
    <x v="0"/>
    <n v="40"/>
    <x v="0"/>
    <x v="1"/>
    <m/>
    <n v="40"/>
    <m/>
    <x v="0"/>
    <x v="0"/>
    <x v="0"/>
  </r>
  <r>
    <x v="0"/>
    <x v="0"/>
    <x v="13"/>
    <x v="3"/>
    <x v="300"/>
    <n v="2425"/>
    <s v="Lewelling, Gary L."/>
    <x v="2"/>
    <x v="0"/>
    <x v="0"/>
    <n v="40"/>
    <x v="0"/>
    <x v="1"/>
    <m/>
    <n v="40"/>
    <m/>
    <x v="0"/>
    <x v="0"/>
    <x v="0"/>
  </r>
  <r>
    <x v="0"/>
    <x v="0"/>
    <x v="13"/>
    <x v="3"/>
    <x v="300"/>
    <n v="2034"/>
    <s v="Powers, Joshua"/>
    <x v="2"/>
    <x v="0"/>
    <x v="0"/>
    <n v="40"/>
    <x v="0"/>
    <x v="1"/>
    <m/>
    <n v="40"/>
    <m/>
    <x v="0"/>
    <x v="0"/>
    <x v="0"/>
  </r>
  <r>
    <x v="0"/>
    <x v="0"/>
    <x v="13"/>
    <x v="3"/>
    <x v="300"/>
    <n v="1420"/>
    <s v="Simmons, James T."/>
    <x v="2"/>
    <x v="0"/>
    <x v="0"/>
    <n v="40"/>
    <x v="0"/>
    <x v="1"/>
    <m/>
    <n v="40"/>
    <m/>
    <x v="0"/>
    <x v="0"/>
    <x v="0"/>
  </r>
  <r>
    <x v="0"/>
    <x v="0"/>
    <x v="14"/>
    <x v="4"/>
    <x v="300"/>
    <n v="2100"/>
    <s v="Glenn, Kristy"/>
    <x v="2"/>
    <x v="0"/>
    <x v="0"/>
    <n v="36.5"/>
    <x v="0"/>
    <x v="1"/>
    <m/>
    <n v="36.5"/>
    <m/>
    <x v="0"/>
    <x v="0"/>
    <x v="0"/>
  </r>
  <r>
    <x v="0"/>
    <x v="0"/>
    <x v="15"/>
    <x v="5"/>
    <x v="300"/>
    <n v="1717"/>
    <s v="Burchfield, Jeannie"/>
    <x v="2"/>
    <x v="0"/>
    <x v="0"/>
    <n v="32"/>
    <x v="0"/>
    <x v="1"/>
    <m/>
    <n v="32"/>
    <m/>
    <x v="0"/>
    <x v="0"/>
    <x v="0"/>
  </r>
  <r>
    <x v="0"/>
    <x v="0"/>
    <x v="15"/>
    <x v="5"/>
    <x v="300"/>
    <n v="2122"/>
    <s v="Denton, Ashley"/>
    <x v="2"/>
    <x v="0"/>
    <x v="0"/>
    <n v="34.75"/>
    <x v="0"/>
    <x v="1"/>
    <m/>
    <n v="34.75"/>
    <m/>
    <x v="0"/>
    <x v="0"/>
    <x v="0"/>
  </r>
  <r>
    <x v="0"/>
    <x v="0"/>
    <x v="15"/>
    <x v="5"/>
    <x v="300"/>
    <n v="1904"/>
    <s v="Murr, Sherry"/>
    <x v="2"/>
    <x v="0"/>
    <x v="0"/>
    <n v="35"/>
    <x v="0"/>
    <x v="1"/>
    <m/>
    <n v="35"/>
    <m/>
    <x v="0"/>
    <x v="0"/>
    <x v="0"/>
  </r>
  <r>
    <x v="0"/>
    <x v="0"/>
    <x v="15"/>
    <x v="5"/>
    <x v="300"/>
    <n v="2479"/>
    <s v="Peterson, Samantha C."/>
    <x v="2"/>
    <x v="0"/>
    <x v="0"/>
    <n v="40"/>
    <x v="0"/>
    <x v="1"/>
    <m/>
    <n v="40"/>
    <m/>
    <x v="0"/>
    <x v="0"/>
    <x v="0"/>
  </r>
  <r>
    <x v="0"/>
    <x v="0"/>
    <x v="16"/>
    <x v="6"/>
    <x v="300"/>
    <n v="2230"/>
    <s v="Payne, Donna"/>
    <x v="2"/>
    <x v="0"/>
    <x v="0"/>
    <n v="35.75"/>
    <x v="0"/>
    <x v="1"/>
    <m/>
    <n v="35.75"/>
    <m/>
    <x v="0"/>
    <x v="0"/>
    <x v="0"/>
  </r>
  <r>
    <x v="0"/>
    <x v="0"/>
    <x v="16"/>
    <x v="20"/>
    <x v="300"/>
    <n v="2260"/>
    <s v="Lake, Stephanie"/>
    <x v="2"/>
    <x v="0"/>
    <x v="0"/>
    <n v="35.5"/>
    <x v="0"/>
    <x v="1"/>
    <m/>
    <n v="35.5"/>
    <m/>
    <x v="0"/>
    <x v="0"/>
    <x v="0"/>
  </r>
  <r>
    <x v="0"/>
    <x v="0"/>
    <x v="22"/>
    <x v="22"/>
    <x v="300"/>
    <n v="2496"/>
    <s v="Gomillion, Nathan J."/>
    <x v="2"/>
    <x v="0"/>
    <x v="0"/>
    <n v="40"/>
    <x v="0"/>
    <x v="1"/>
    <m/>
    <n v="40"/>
    <m/>
    <x v="0"/>
    <x v="0"/>
    <x v="0"/>
  </r>
  <r>
    <x v="0"/>
    <x v="0"/>
    <x v="2"/>
    <x v="8"/>
    <x v="300"/>
    <n v="1917"/>
    <s v="Rigley, Eric"/>
    <x v="2"/>
    <x v="0"/>
    <x v="0"/>
    <n v="40"/>
    <x v="0"/>
    <x v="1"/>
    <m/>
    <n v="40"/>
    <m/>
    <x v="0"/>
    <x v="0"/>
    <x v="0"/>
  </r>
  <r>
    <x v="0"/>
    <x v="0"/>
    <x v="2"/>
    <x v="8"/>
    <x v="300"/>
    <n v="2149"/>
    <s v="Robillard, Mathew"/>
    <x v="2"/>
    <x v="0"/>
    <x v="0"/>
    <n v="40"/>
    <x v="0"/>
    <x v="1"/>
    <m/>
    <n v="40"/>
    <m/>
    <x v="0"/>
    <x v="0"/>
    <x v="0"/>
  </r>
  <r>
    <x v="0"/>
    <x v="0"/>
    <x v="19"/>
    <x v="9"/>
    <x v="300"/>
    <n v="2466"/>
    <s v="Belback, Lorie J."/>
    <x v="2"/>
    <x v="0"/>
    <x v="0"/>
    <n v="17.25"/>
    <x v="0"/>
    <x v="1"/>
    <m/>
    <n v="17.25"/>
    <m/>
    <x v="0"/>
    <x v="0"/>
    <x v="0"/>
  </r>
  <r>
    <x v="0"/>
    <x v="0"/>
    <x v="19"/>
    <x v="9"/>
    <x v="300"/>
    <n v="2375"/>
    <s v="Jarosz, Jolene"/>
    <x v="2"/>
    <x v="0"/>
    <x v="0"/>
    <n v="8"/>
    <x v="0"/>
    <x v="1"/>
    <m/>
    <n v="8"/>
    <m/>
    <x v="0"/>
    <x v="0"/>
    <x v="0"/>
  </r>
  <r>
    <x v="0"/>
    <x v="0"/>
    <x v="19"/>
    <x v="9"/>
    <x v="300"/>
    <n v="2379"/>
    <s v="Thomas, Michelle"/>
    <x v="2"/>
    <x v="0"/>
    <x v="0"/>
    <n v="17.25"/>
    <x v="0"/>
    <x v="1"/>
    <m/>
    <n v="17.25"/>
    <m/>
    <x v="0"/>
    <x v="0"/>
    <x v="0"/>
  </r>
  <r>
    <x v="0"/>
    <x v="0"/>
    <x v="3"/>
    <x v="11"/>
    <x v="300"/>
    <n v="2362"/>
    <s v="Fabrizio, Jamie"/>
    <x v="2"/>
    <x v="0"/>
    <x v="0"/>
    <n v="22.75"/>
    <x v="0"/>
    <x v="1"/>
    <m/>
    <n v="22.75"/>
    <m/>
    <x v="0"/>
    <x v="0"/>
    <x v="0"/>
  </r>
  <r>
    <x v="0"/>
    <x v="0"/>
    <x v="3"/>
    <x v="11"/>
    <x v="300"/>
    <n v="2408"/>
    <s v="Kelly, Justin"/>
    <x v="2"/>
    <x v="0"/>
    <x v="0"/>
    <n v="18"/>
    <x v="0"/>
    <x v="1"/>
    <m/>
    <n v="18"/>
    <m/>
    <x v="0"/>
    <x v="0"/>
    <x v="0"/>
  </r>
  <r>
    <x v="0"/>
    <x v="0"/>
    <x v="3"/>
    <x v="11"/>
    <x v="300"/>
    <n v="1749"/>
    <s v="Peels, Timothy L."/>
    <x v="2"/>
    <x v="0"/>
    <x v="0"/>
    <n v="20.75"/>
    <x v="0"/>
    <x v="1"/>
    <m/>
    <n v="20.75"/>
    <m/>
    <x v="0"/>
    <x v="0"/>
    <x v="0"/>
  </r>
  <r>
    <x v="0"/>
    <x v="0"/>
    <x v="3"/>
    <x v="11"/>
    <x v="300"/>
    <n v="2294"/>
    <s v="Poff, Jessica"/>
    <x v="2"/>
    <x v="0"/>
    <x v="0"/>
    <n v="20.75"/>
    <x v="0"/>
    <x v="1"/>
    <m/>
    <n v="20.75"/>
    <n v="5"/>
    <x v="0"/>
    <x v="0"/>
    <x v="0"/>
  </r>
  <r>
    <x v="0"/>
    <x v="0"/>
    <x v="3"/>
    <x v="11"/>
    <x v="300"/>
    <n v="2484"/>
    <s v="Schomaker, Carla J."/>
    <x v="2"/>
    <x v="0"/>
    <x v="0"/>
    <n v="18"/>
    <x v="0"/>
    <x v="1"/>
    <m/>
    <n v="18"/>
    <m/>
    <x v="0"/>
    <x v="0"/>
    <x v="0"/>
  </r>
  <r>
    <x v="0"/>
    <x v="0"/>
    <x v="3"/>
    <x v="11"/>
    <x v="300"/>
    <n v="2447"/>
    <s v="Schutt, Caleb R."/>
    <x v="2"/>
    <x v="0"/>
    <x v="0"/>
    <n v="24"/>
    <x v="0"/>
    <x v="1"/>
    <m/>
    <n v="24"/>
    <m/>
    <x v="0"/>
    <x v="0"/>
    <x v="0"/>
  </r>
  <r>
    <x v="0"/>
    <x v="0"/>
    <x v="3"/>
    <x v="11"/>
    <x v="300"/>
    <n v="2447"/>
    <s v="Schutt, Caleb R."/>
    <x v="2"/>
    <x v="0"/>
    <x v="0"/>
    <m/>
    <x v="0"/>
    <x v="1"/>
    <m/>
    <m/>
    <m/>
    <x v="0"/>
    <x v="0"/>
    <x v="0"/>
  </r>
  <r>
    <x v="0"/>
    <x v="0"/>
    <x v="3"/>
    <x v="11"/>
    <x v="300"/>
    <n v="2481"/>
    <s v="Smith, Justin E."/>
    <x v="2"/>
    <x v="0"/>
    <x v="0"/>
    <n v="18"/>
    <x v="0"/>
    <x v="1"/>
    <m/>
    <n v="18"/>
    <m/>
    <x v="0"/>
    <x v="0"/>
    <x v="0"/>
  </r>
  <r>
    <x v="0"/>
    <x v="0"/>
    <x v="4"/>
    <x v="12"/>
    <x v="300"/>
    <n v="1410"/>
    <s v="Cooper, Alice F."/>
    <x v="2"/>
    <x v="0"/>
    <x v="0"/>
    <n v="25"/>
    <x v="0"/>
    <x v="1"/>
    <m/>
    <n v="25"/>
    <n v="16"/>
    <x v="0"/>
    <x v="0"/>
    <x v="0"/>
  </r>
  <r>
    <x v="0"/>
    <x v="0"/>
    <x v="4"/>
    <x v="12"/>
    <x v="300"/>
    <n v="2203"/>
    <s v="Hicks, Lisa"/>
    <x v="2"/>
    <x v="0"/>
    <x v="0"/>
    <n v="18"/>
    <x v="0"/>
    <x v="1"/>
    <m/>
    <n v="18"/>
    <m/>
    <x v="0"/>
    <x v="0"/>
    <x v="0"/>
  </r>
  <r>
    <x v="0"/>
    <x v="0"/>
    <x v="4"/>
    <x v="12"/>
    <x v="300"/>
    <n v="2482"/>
    <s v="Jones, Deborah B."/>
    <x v="2"/>
    <x v="0"/>
    <x v="0"/>
    <n v="20"/>
    <x v="0"/>
    <x v="1"/>
    <m/>
    <n v="20"/>
    <n v="10"/>
    <x v="0"/>
    <x v="0"/>
    <x v="0"/>
  </r>
  <r>
    <x v="0"/>
    <x v="0"/>
    <x v="4"/>
    <x v="12"/>
    <x v="300"/>
    <n v="1206"/>
    <s v="Lorenz, Viola B."/>
    <x v="2"/>
    <x v="0"/>
    <x v="0"/>
    <n v="23.25"/>
    <x v="0"/>
    <x v="1"/>
    <m/>
    <n v="23.25"/>
    <m/>
    <x v="0"/>
    <x v="0"/>
    <x v="0"/>
  </r>
  <r>
    <x v="0"/>
    <x v="0"/>
    <x v="4"/>
    <x v="12"/>
    <x v="300"/>
    <n v="2486"/>
    <s v="Martin, Dusty M."/>
    <x v="2"/>
    <x v="0"/>
    <x v="0"/>
    <n v="22"/>
    <x v="0"/>
    <x v="1"/>
    <m/>
    <n v="22"/>
    <n v="10"/>
    <x v="0"/>
    <x v="0"/>
    <x v="0"/>
  </r>
  <r>
    <x v="0"/>
    <x v="0"/>
    <x v="4"/>
    <x v="12"/>
    <x v="300"/>
    <n v="2475"/>
    <s v="Smith, Shannon F."/>
    <x v="2"/>
    <x v="0"/>
    <x v="0"/>
    <n v="18"/>
    <x v="0"/>
    <x v="1"/>
    <m/>
    <n v="18"/>
    <m/>
    <x v="0"/>
    <x v="0"/>
    <x v="0"/>
  </r>
  <r>
    <x v="0"/>
    <x v="0"/>
    <x v="6"/>
    <x v="13"/>
    <x v="300"/>
    <n v="2175"/>
    <s v="Akulic, Marlene"/>
    <x v="2"/>
    <x v="0"/>
    <x v="0"/>
    <n v="20"/>
    <x v="0"/>
    <x v="1"/>
    <m/>
    <n v="20"/>
    <m/>
    <x v="0"/>
    <x v="0"/>
    <x v="0"/>
  </r>
  <r>
    <x v="0"/>
    <x v="0"/>
    <x v="6"/>
    <x v="13"/>
    <x v="300"/>
    <n v="2340"/>
    <s v="Atkins, Reva"/>
    <x v="2"/>
    <x v="0"/>
    <x v="0"/>
    <n v="18"/>
    <x v="0"/>
    <x v="1"/>
    <m/>
    <n v="18"/>
    <m/>
    <x v="0"/>
    <x v="0"/>
    <x v="0"/>
  </r>
  <r>
    <x v="0"/>
    <x v="0"/>
    <x v="6"/>
    <x v="13"/>
    <x v="300"/>
    <n v="2470"/>
    <s v="Bivens, Bethany M."/>
    <x v="2"/>
    <x v="0"/>
    <x v="0"/>
    <n v="18"/>
    <x v="0"/>
    <x v="1"/>
    <m/>
    <n v="18"/>
    <m/>
    <x v="0"/>
    <x v="0"/>
    <x v="0"/>
  </r>
  <r>
    <x v="0"/>
    <x v="0"/>
    <x v="6"/>
    <x v="13"/>
    <x v="300"/>
    <n v="2229"/>
    <s v="Bledsoe, Amy"/>
    <x v="2"/>
    <x v="0"/>
    <x v="0"/>
    <n v="19.5"/>
    <x v="0"/>
    <x v="1"/>
    <m/>
    <n v="19.5"/>
    <m/>
    <x v="0"/>
    <x v="0"/>
    <x v="0"/>
  </r>
  <r>
    <x v="0"/>
    <x v="0"/>
    <x v="6"/>
    <x v="13"/>
    <x v="300"/>
    <n v="2190"/>
    <s v="Bookout, Nancy"/>
    <x v="2"/>
    <x v="0"/>
    <x v="0"/>
    <n v="18"/>
    <x v="0"/>
    <x v="1"/>
    <m/>
    <n v="18"/>
    <m/>
    <x v="0"/>
    <x v="0"/>
    <x v="0"/>
  </r>
  <r>
    <x v="0"/>
    <x v="0"/>
    <x v="6"/>
    <x v="13"/>
    <x v="300"/>
    <n v="2382"/>
    <s v="Bourzac, Nanette L."/>
    <x v="2"/>
    <x v="0"/>
    <x v="0"/>
    <n v="20"/>
    <x v="0"/>
    <x v="1"/>
    <m/>
    <n v="20"/>
    <m/>
    <x v="0"/>
    <x v="0"/>
    <x v="0"/>
  </r>
  <r>
    <x v="0"/>
    <x v="0"/>
    <x v="6"/>
    <x v="13"/>
    <x v="300"/>
    <n v="2039"/>
    <s v="Brooks, Tammy C."/>
    <x v="2"/>
    <x v="0"/>
    <x v="0"/>
    <n v="20"/>
    <x v="0"/>
    <x v="1"/>
    <m/>
    <n v="20"/>
    <m/>
    <x v="0"/>
    <x v="0"/>
    <x v="0"/>
  </r>
  <r>
    <x v="0"/>
    <x v="0"/>
    <x v="6"/>
    <x v="13"/>
    <x v="300"/>
    <n v="2316"/>
    <s v="Brummett, Sebrina D."/>
    <x v="2"/>
    <x v="0"/>
    <x v="0"/>
    <n v="20"/>
    <x v="0"/>
    <x v="1"/>
    <m/>
    <n v="20"/>
    <m/>
    <x v="0"/>
    <x v="0"/>
    <x v="0"/>
  </r>
  <r>
    <x v="0"/>
    <x v="0"/>
    <x v="6"/>
    <x v="13"/>
    <x v="300"/>
    <n v="2156"/>
    <s v="Bryan, Sheena L."/>
    <x v="2"/>
    <x v="0"/>
    <x v="0"/>
    <n v="20.5"/>
    <x v="0"/>
    <x v="1"/>
    <m/>
    <n v="20.5"/>
    <n v="10"/>
    <x v="0"/>
    <x v="0"/>
    <x v="0"/>
  </r>
  <r>
    <x v="0"/>
    <x v="0"/>
    <x v="6"/>
    <x v="13"/>
    <x v="300"/>
    <n v="2326"/>
    <s v="Burger, Mary M."/>
    <x v="2"/>
    <x v="0"/>
    <x v="0"/>
    <n v="7.5"/>
    <x v="0"/>
    <x v="1"/>
    <m/>
    <n v="7.5"/>
    <m/>
    <x v="0"/>
    <x v="0"/>
    <x v="0"/>
  </r>
  <r>
    <x v="0"/>
    <x v="0"/>
    <x v="6"/>
    <x v="13"/>
    <x v="300"/>
    <n v="1010"/>
    <s v="Carroll, Robin M."/>
    <x v="2"/>
    <x v="0"/>
    <x v="0"/>
    <n v="26.5"/>
    <x v="0"/>
    <x v="1"/>
    <m/>
    <n v="26.5"/>
    <n v="10"/>
    <x v="0"/>
    <x v="0"/>
    <x v="0"/>
  </r>
  <r>
    <x v="0"/>
    <x v="0"/>
    <x v="6"/>
    <x v="13"/>
    <x v="300"/>
    <n v="2068"/>
    <s v="Cathcart, Bess L."/>
    <x v="2"/>
    <x v="0"/>
    <x v="0"/>
    <n v="18"/>
    <x v="0"/>
    <x v="1"/>
    <m/>
    <n v="18"/>
    <m/>
    <x v="0"/>
    <x v="0"/>
    <x v="0"/>
  </r>
  <r>
    <x v="0"/>
    <x v="0"/>
    <x v="6"/>
    <x v="13"/>
    <x v="300"/>
    <n v="2098"/>
    <s v="Childress, Stacy M."/>
    <x v="2"/>
    <x v="0"/>
    <x v="0"/>
    <n v="20.5"/>
    <x v="0"/>
    <x v="1"/>
    <m/>
    <n v="20.5"/>
    <m/>
    <x v="0"/>
    <x v="0"/>
    <x v="0"/>
  </r>
  <r>
    <x v="0"/>
    <x v="0"/>
    <x v="6"/>
    <x v="13"/>
    <x v="300"/>
    <n v="2430"/>
    <s v="Coburn, Lisa"/>
    <x v="2"/>
    <x v="0"/>
    <x v="0"/>
    <n v="20"/>
    <x v="0"/>
    <x v="1"/>
    <m/>
    <n v="20"/>
    <m/>
    <x v="0"/>
    <x v="0"/>
    <x v="0"/>
  </r>
  <r>
    <x v="0"/>
    <x v="0"/>
    <x v="6"/>
    <x v="13"/>
    <x v="300"/>
    <n v="1362"/>
    <s v="Davis, Kimberly S."/>
    <x v="2"/>
    <x v="0"/>
    <x v="0"/>
    <n v="20.066700000000001"/>
    <x v="0"/>
    <x v="1"/>
    <m/>
    <n v="20.066700000000001"/>
    <m/>
    <x v="0"/>
    <x v="0"/>
    <x v="0"/>
  </r>
  <r>
    <x v="0"/>
    <x v="0"/>
    <x v="6"/>
    <x v="13"/>
    <x v="300"/>
    <n v="1465"/>
    <s v="Dotson, Wanda A."/>
    <x v="2"/>
    <x v="0"/>
    <x v="0"/>
    <n v="20"/>
    <x v="0"/>
    <x v="1"/>
    <m/>
    <n v="20"/>
    <m/>
    <x v="0"/>
    <x v="0"/>
    <x v="0"/>
  </r>
  <r>
    <x v="0"/>
    <x v="0"/>
    <x v="6"/>
    <x v="13"/>
    <x v="300"/>
    <n v="2046"/>
    <s v="Dunn, Lois"/>
    <x v="2"/>
    <x v="0"/>
    <x v="0"/>
    <n v="20"/>
    <x v="0"/>
    <x v="1"/>
    <m/>
    <n v="20"/>
    <n v="10"/>
    <x v="0"/>
    <x v="0"/>
    <x v="0"/>
  </r>
  <r>
    <x v="0"/>
    <x v="0"/>
    <x v="6"/>
    <x v="13"/>
    <x v="300"/>
    <n v="2497"/>
    <s v="Frost, Candice Y."/>
    <x v="2"/>
    <x v="0"/>
    <x v="0"/>
    <n v="19"/>
    <x v="0"/>
    <x v="1"/>
    <m/>
    <n v="19"/>
    <m/>
    <x v="0"/>
    <x v="0"/>
    <x v="0"/>
  </r>
  <r>
    <x v="0"/>
    <x v="0"/>
    <x v="6"/>
    <x v="13"/>
    <x v="300"/>
    <n v="2492"/>
    <s v="Ghormley, Kelly M."/>
    <x v="2"/>
    <x v="0"/>
    <x v="0"/>
    <n v="19.25"/>
    <x v="0"/>
    <x v="1"/>
    <m/>
    <n v="19.25"/>
    <m/>
    <x v="0"/>
    <x v="0"/>
    <x v="0"/>
  </r>
  <r>
    <x v="0"/>
    <x v="0"/>
    <x v="6"/>
    <x v="13"/>
    <x v="300"/>
    <n v="2319"/>
    <s v="Gibby, Deborah"/>
    <x v="2"/>
    <x v="0"/>
    <x v="0"/>
    <n v="23.25"/>
    <x v="0"/>
    <x v="1"/>
    <m/>
    <n v="23.25"/>
    <n v="10"/>
    <x v="0"/>
    <x v="0"/>
    <x v="0"/>
  </r>
  <r>
    <x v="0"/>
    <x v="0"/>
    <x v="6"/>
    <x v="13"/>
    <x v="300"/>
    <n v="2286"/>
    <s v="Godwin, Tonya"/>
    <x v="2"/>
    <x v="0"/>
    <x v="0"/>
    <n v="19.75"/>
    <x v="0"/>
    <x v="1"/>
    <m/>
    <n v="19.75"/>
    <m/>
    <x v="0"/>
    <x v="0"/>
    <x v="0"/>
  </r>
  <r>
    <x v="0"/>
    <x v="0"/>
    <x v="6"/>
    <x v="13"/>
    <x v="300"/>
    <n v="2386"/>
    <s v="Hampton, Angela"/>
    <x v="2"/>
    <x v="0"/>
    <x v="0"/>
    <n v="18"/>
    <x v="0"/>
    <x v="1"/>
    <m/>
    <n v="18"/>
    <m/>
    <x v="0"/>
    <x v="0"/>
    <x v="0"/>
  </r>
  <r>
    <x v="0"/>
    <x v="0"/>
    <x v="6"/>
    <x v="13"/>
    <x v="300"/>
    <n v="2373"/>
    <s v="Helton, Lisa K."/>
    <x v="2"/>
    <x v="0"/>
    <x v="0"/>
    <n v="20"/>
    <x v="0"/>
    <x v="1"/>
    <m/>
    <n v="20"/>
    <m/>
    <x v="0"/>
    <x v="0"/>
    <x v="0"/>
  </r>
  <r>
    <x v="0"/>
    <x v="0"/>
    <x v="6"/>
    <x v="13"/>
    <x v="300"/>
    <n v="2261"/>
    <s v="Howarth, Amy"/>
    <x v="2"/>
    <x v="0"/>
    <x v="0"/>
    <n v="18"/>
    <x v="0"/>
    <x v="1"/>
    <m/>
    <n v="18"/>
    <n v="10"/>
    <x v="0"/>
    <x v="0"/>
    <x v="0"/>
  </r>
  <r>
    <x v="0"/>
    <x v="0"/>
    <x v="6"/>
    <x v="13"/>
    <x v="300"/>
    <n v="1480"/>
    <s v="Kliever, Debbie J."/>
    <x v="2"/>
    <x v="0"/>
    <x v="0"/>
    <n v="23"/>
    <x v="0"/>
    <x v="1"/>
    <m/>
    <n v="23"/>
    <n v="17"/>
    <x v="0"/>
    <x v="0"/>
    <x v="0"/>
  </r>
  <r>
    <x v="0"/>
    <x v="0"/>
    <x v="6"/>
    <x v="13"/>
    <x v="300"/>
    <n v="1259"/>
    <s v="Lee, Ginger"/>
    <x v="2"/>
    <x v="0"/>
    <x v="0"/>
    <n v="19.75"/>
    <x v="0"/>
    <x v="1"/>
    <m/>
    <n v="19.75"/>
    <m/>
    <x v="0"/>
    <x v="0"/>
    <x v="0"/>
  </r>
  <r>
    <x v="0"/>
    <x v="0"/>
    <x v="6"/>
    <x v="13"/>
    <x v="300"/>
    <n v="2176"/>
    <s v="May, Cynthia L."/>
    <x v="2"/>
    <x v="0"/>
    <x v="0"/>
    <n v="18"/>
    <x v="0"/>
    <x v="1"/>
    <m/>
    <n v="18"/>
    <m/>
    <x v="0"/>
    <x v="0"/>
    <x v="0"/>
  </r>
  <r>
    <x v="0"/>
    <x v="0"/>
    <x v="6"/>
    <x v="13"/>
    <x v="300"/>
    <n v="1558"/>
    <s v="McCluskey, Loreta R."/>
    <x v="2"/>
    <x v="0"/>
    <x v="0"/>
    <n v="18.25"/>
    <x v="0"/>
    <x v="1"/>
    <m/>
    <n v="18.25"/>
    <m/>
    <x v="0"/>
    <x v="0"/>
    <x v="0"/>
  </r>
  <r>
    <x v="0"/>
    <x v="0"/>
    <x v="6"/>
    <x v="13"/>
    <x v="300"/>
    <n v="2380"/>
    <s v="Moore, Darlene"/>
    <x v="2"/>
    <x v="0"/>
    <x v="0"/>
    <n v="20"/>
    <x v="0"/>
    <x v="1"/>
    <m/>
    <n v="20"/>
    <m/>
    <x v="0"/>
    <x v="0"/>
    <x v="0"/>
  </r>
  <r>
    <x v="0"/>
    <x v="0"/>
    <x v="6"/>
    <x v="13"/>
    <x v="300"/>
    <n v="2465"/>
    <s v="Morris, Jessie A."/>
    <x v="2"/>
    <x v="0"/>
    <x v="0"/>
    <n v="19"/>
    <x v="0"/>
    <x v="1"/>
    <m/>
    <n v="19"/>
    <m/>
    <x v="0"/>
    <x v="0"/>
    <x v="0"/>
  </r>
  <r>
    <x v="0"/>
    <x v="0"/>
    <x v="6"/>
    <x v="13"/>
    <x v="300"/>
    <n v="2465"/>
    <s v="Morris, Jessie A."/>
    <x v="2"/>
    <x v="0"/>
    <x v="0"/>
    <m/>
    <x v="0"/>
    <x v="1"/>
    <m/>
    <m/>
    <m/>
    <x v="0"/>
    <x v="0"/>
    <x v="0"/>
  </r>
  <r>
    <x v="0"/>
    <x v="0"/>
    <x v="6"/>
    <x v="13"/>
    <x v="300"/>
    <n v="1559"/>
    <s v="Nichols, Brenda S."/>
    <x v="2"/>
    <x v="0"/>
    <x v="0"/>
    <n v="20.5"/>
    <x v="0"/>
    <x v="1"/>
    <m/>
    <n v="20.5"/>
    <n v="18"/>
    <x v="0"/>
    <x v="0"/>
    <x v="0"/>
  </r>
  <r>
    <x v="0"/>
    <x v="0"/>
    <x v="6"/>
    <x v="13"/>
    <x v="300"/>
    <n v="2415"/>
    <s v="Patterson, Pamela"/>
    <x v="2"/>
    <x v="0"/>
    <x v="0"/>
    <n v="19.5"/>
    <x v="0"/>
    <x v="1"/>
    <m/>
    <n v="19.5"/>
    <m/>
    <x v="0"/>
    <x v="0"/>
    <x v="0"/>
  </r>
  <r>
    <x v="0"/>
    <x v="0"/>
    <x v="6"/>
    <x v="13"/>
    <x v="300"/>
    <n v="2259"/>
    <s v="Peels, Carolyn K."/>
    <x v="2"/>
    <x v="0"/>
    <x v="0"/>
    <n v="18"/>
    <x v="0"/>
    <x v="1"/>
    <m/>
    <n v="18"/>
    <m/>
    <x v="0"/>
    <x v="0"/>
    <x v="0"/>
  </r>
  <r>
    <x v="0"/>
    <x v="0"/>
    <x v="6"/>
    <x v="13"/>
    <x v="300"/>
    <n v="2483"/>
    <s v="Reagan, Sandra I."/>
    <x v="2"/>
    <x v="0"/>
    <x v="0"/>
    <n v="18"/>
    <x v="0"/>
    <x v="1"/>
    <m/>
    <n v="18"/>
    <m/>
    <x v="0"/>
    <x v="0"/>
    <x v="0"/>
  </r>
  <r>
    <x v="0"/>
    <x v="0"/>
    <x v="6"/>
    <x v="13"/>
    <x v="300"/>
    <n v="2459"/>
    <s v="Redman, Melissa G."/>
    <x v="2"/>
    <x v="0"/>
    <x v="0"/>
    <n v="18"/>
    <x v="0"/>
    <x v="1"/>
    <m/>
    <n v="18"/>
    <m/>
    <x v="0"/>
    <x v="0"/>
    <x v="0"/>
  </r>
  <r>
    <x v="0"/>
    <x v="0"/>
    <x v="6"/>
    <x v="13"/>
    <x v="300"/>
    <n v="1997"/>
    <s v="Roberts, Lisa R."/>
    <x v="2"/>
    <x v="0"/>
    <x v="0"/>
    <n v="18.25"/>
    <x v="0"/>
    <x v="1"/>
    <m/>
    <n v="18.25"/>
    <m/>
    <x v="0"/>
    <x v="0"/>
    <x v="0"/>
  </r>
  <r>
    <x v="0"/>
    <x v="0"/>
    <x v="6"/>
    <x v="13"/>
    <x v="300"/>
    <n v="2440"/>
    <s v="Rupinski, Alexis M."/>
    <x v="2"/>
    <x v="0"/>
    <x v="0"/>
    <n v="20"/>
    <x v="0"/>
    <x v="1"/>
    <m/>
    <n v="20"/>
    <m/>
    <x v="0"/>
    <x v="0"/>
    <x v="0"/>
  </r>
  <r>
    <x v="0"/>
    <x v="0"/>
    <x v="6"/>
    <x v="13"/>
    <x v="300"/>
    <n v="2192"/>
    <s v="Rupinski, Angela"/>
    <x v="2"/>
    <x v="0"/>
    <x v="0"/>
    <n v="21.5"/>
    <x v="0"/>
    <x v="1"/>
    <m/>
    <n v="21.5"/>
    <m/>
    <x v="0"/>
    <x v="0"/>
    <x v="0"/>
  </r>
  <r>
    <x v="0"/>
    <x v="0"/>
    <x v="6"/>
    <x v="13"/>
    <x v="300"/>
    <n v="2441"/>
    <s v="Selby, Chasity"/>
    <x v="2"/>
    <x v="0"/>
    <x v="0"/>
    <n v="22.5"/>
    <x v="0"/>
    <x v="1"/>
    <m/>
    <n v="22.5"/>
    <m/>
    <x v="0"/>
    <x v="0"/>
    <x v="0"/>
  </r>
  <r>
    <x v="0"/>
    <x v="0"/>
    <x v="6"/>
    <x v="13"/>
    <x v="300"/>
    <n v="1612"/>
    <s v="Self, Janet"/>
    <x v="2"/>
    <x v="0"/>
    <x v="0"/>
    <n v="18.25"/>
    <x v="0"/>
    <x v="1"/>
    <m/>
    <n v="18.25"/>
    <n v="10"/>
    <x v="0"/>
    <x v="0"/>
    <x v="0"/>
  </r>
  <r>
    <x v="0"/>
    <x v="0"/>
    <x v="6"/>
    <x v="13"/>
    <x v="300"/>
    <n v="2356"/>
    <s v="Sharp, Sonia"/>
    <x v="2"/>
    <x v="0"/>
    <x v="0"/>
    <n v="15"/>
    <x v="0"/>
    <x v="1"/>
    <m/>
    <n v="15"/>
    <m/>
    <x v="0"/>
    <x v="0"/>
    <x v="0"/>
  </r>
  <r>
    <x v="0"/>
    <x v="0"/>
    <x v="6"/>
    <x v="13"/>
    <x v="300"/>
    <n v="2471"/>
    <s v="Shepherd, Christina M."/>
    <x v="2"/>
    <x v="0"/>
    <x v="0"/>
    <n v="17.25"/>
    <x v="0"/>
    <x v="1"/>
    <m/>
    <n v="17.25"/>
    <m/>
    <x v="0"/>
    <x v="0"/>
    <x v="0"/>
  </r>
  <r>
    <x v="0"/>
    <x v="0"/>
    <x v="6"/>
    <x v="13"/>
    <x v="300"/>
    <n v="2423"/>
    <s v="Stafford, Tabitha"/>
    <x v="2"/>
    <x v="0"/>
    <x v="0"/>
    <n v="20"/>
    <x v="0"/>
    <x v="1"/>
    <m/>
    <n v="20"/>
    <m/>
    <x v="0"/>
    <x v="0"/>
    <x v="0"/>
  </r>
  <r>
    <x v="0"/>
    <x v="0"/>
    <x v="6"/>
    <x v="13"/>
    <x v="300"/>
    <n v="2464"/>
    <s v="Tipton, Rebecca G."/>
    <x v="2"/>
    <x v="0"/>
    <x v="0"/>
    <n v="14.5"/>
    <x v="0"/>
    <x v="1"/>
    <m/>
    <n v="14.5"/>
    <n v="10"/>
    <x v="0"/>
    <x v="0"/>
    <x v="0"/>
  </r>
  <r>
    <x v="0"/>
    <x v="0"/>
    <x v="6"/>
    <x v="13"/>
    <x v="300"/>
    <n v="2426"/>
    <s v="Veit, Jordan A."/>
    <x v="2"/>
    <x v="0"/>
    <x v="0"/>
    <n v="18.5"/>
    <x v="0"/>
    <x v="1"/>
    <m/>
    <n v="18.5"/>
    <m/>
    <x v="0"/>
    <x v="0"/>
    <x v="0"/>
  </r>
  <r>
    <x v="0"/>
    <x v="0"/>
    <x v="6"/>
    <x v="13"/>
    <x v="300"/>
    <n v="2154"/>
    <s v="West, Sandra"/>
    <x v="2"/>
    <x v="0"/>
    <x v="0"/>
    <n v="20"/>
    <x v="0"/>
    <x v="1"/>
    <m/>
    <n v="20"/>
    <m/>
    <x v="0"/>
    <x v="0"/>
    <x v="0"/>
  </r>
  <r>
    <x v="0"/>
    <x v="0"/>
    <x v="6"/>
    <x v="13"/>
    <x v="300"/>
    <n v="2282"/>
    <s v="Young, Karen A."/>
    <x v="2"/>
    <x v="0"/>
    <x v="0"/>
    <n v="15"/>
    <x v="0"/>
    <x v="1"/>
    <m/>
    <n v="15"/>
    <m/>
    <x v="0"/>
    <x v="0"/>
    <x v="0"/>
  </r>
  <r>
    <x v="0"/>
    <x v="0"/>
    <x v="1"/>
    <x v="14"/>
    <x v="300"/>
    <n v="1280"/>
    <s v="Cooley, Tammy K."/>
    <x v="2"/>
    <x v="0"/>
    <x v="0"/>
    <n v="26"/>
    <x v="0"/>
    <x v="1"/>
    <m/>
    <n v="26"/>
    <n v="10"/>
    <x v="0"/>
    <x v="0"/>
    <x v="0"/>
  </r>
  <r>
    <x v="0"/>
    <x v="0"/>
    <x v="1"/>
    <x v="14"/>
    <x v="300"/>
    <n v="2489"/>
    <s v="Douglas, Krystopher J."/>
    <x v="2"/>
    <x v="0"/>
    <x v="0"/>
    <n v="20"/>
    <x v="0"/>
    <x v="1"/>
    <m/>
    <n v="20"/>
    <m/>
    <x v="0"/>
    <x v="0"/>
    <x v="0"/>
  </r>
  <r>
    <x v="0"/>
    <x v="0"/>
    <x v="1"/>
    <x v="14"/>
    <x v="300"/>
    <n v="2488"/>
    <s v="Givens, Robert D."/>
    <x v="2"/>
    <x v="0"/>
    <x v="0"/>
    <n v="23.5"/>
    <x v="0"/>
    <x v="1"/>
    <m/>
    <n v="23.5"/>
    <m/>
    <x v="0"/>
    <x v="0"/>
    <x v="0"/>
  </r>
  <r>
    <x v="0"/>
    <x v="0"/>
    <x v="1"/>
    <x v="14"/>
    <x v="300"/>
    <n v="2491"/>
    <s v="Kelly, Delmis L."/>
    <x v="2"/>
    <x v="0"/>
    <x v="0"/>
    <n v="23.75"/>
    <x v="0"/>
    <x v="1"/>
    <m/>
    <n v="23.75"/>
    <m/>
    <x v="0"/>
    <x v="0"/>
    <x v="0"/>
  </r>
  <r>
    <x v="0"/>
    <x v="0"/>
    <x v="1"/>
    <x v="14"/>
    <x v="300"/>
    <n v="2337"/>
    <s v="Miller, Gary"/>
    <x v="2"/>
    <x v="0"/>
    <x v="0"/>
    <n v="18"/>
    <x v="0"/>
    <x v="1"/>
    <m/>
    <n v="18"/>
    <m/>
    <x v="0"/>
    <x v="0"/>
    <x v="0"/>
  </r>
  <r>
    <x v="0"/>
    <x v="0"/>
    <x v="1"/>
    <x v="14"/>
    <x v="300"/>
    <n v="2480"/>
    <s v="Parker, Jerry D."/>
    <x v="2"/>
    <x v="0"/>
    <x v="0"/>
    <n v="10"/>
    <x v="0"/>
    <x v="1"/>
    <m/>
    <n v="10"/>
    <m/>
    <x v="0"/>
    <x v="0"/>
    <x v="0"/>
  </r>
  <r>
    <x v="0"/>
    <x v="0"/>
    <x v="1"/>
    <x v="14"/>
    <x v="300"/>
    <n v="2493"/>
    <s v="Rankin, Alan D."/>
    <x v="2"/>
    <x v="0"/>
    <x v="0"/>
    <n v="24.75"/>
    <x v="0"/>
    <x v="1"/>
    <m/>
    <n v="24.75"/>
    <m/>
    <x v="0"/>
    <x v="0"/>
    <x v="0"/>
  </r>
  <r>
    <x v="0"/>
    <x v="0"/>
    <x v="1"/>
    <x v="14"/>
    <x v="300"/>
    <n v="2457"/>
    <s v="Richesin, Joey D."/>
    <x v="2"/>
    <x v="0"/>
    <x v="0"/>
    <n v="20"/>
    <x v="0"/>
    <x v="1"/>
    <m/>
    <n v="20"/>
    <m/>
    <x v="0"/>
    <x v="0"/>
    <x v="0"/>
  </r>
  <r>
    <x v="0"/>
    <x v="0"/>
    <x v="1"/>
    <x v="14"/>
    <x v="300"/>
    <n v="2348"/>
    <s v="Watson, Dennis"/>
    <x v="2"/>
    <x v="0"/>
    <x v="0"/>
    <n v="18"/>
    <x v="0"/>
    <x v="1"/>
    <m/>
    <n v="18"/>
    <n v="10"/>
    <x v="0"/>
    <x v="0"/>
    <x v="0"/>
  </r>
  <r>
    <x v="0"/>
    <x v="0"/>
    <x v="9"/>
    <x v="15"/>
    <x v="300"/>
    <n v="2285"/>
    <s v="Bivens, Diane"/>
    <x v="2"/>
    <x v="0"/>
    <x v="0"/>
    <n v="18"/>
    <x v="0"/>
    <x v="1"/>
    <m/>
    <n v="18"/>
    <m/>
    <x v="0"/>
    <x v="0"/>
    <x v="0"/>
  </r>
  <r>
    <x v="0"/>
    <x v="0"/>
    <x v="9"/>
    <x v="15"/>
    <x v="300"/>
    <n v="1856"/>
    <s v="Bivens, Tammie"/>
    <x v="2"/>
    <x v="0"/>
    <x v="0"/>
    <n v="22"/>
    <x v="0"/>
    <x v="1"/>
    <m/>
    <n v="22"/>
    <m/>
    <x v="0"/>
    <x v="0"/>
    <x v="0"/>
  </r>
  <r>
    <x v="0"/>
    <x v="0"/>
    <x v="9"/>
    <x v="15"/>
    <x v="300"/>
    <n v="2235"/>
    <s v="Clark, Elizabeth"/>
    <x v="2"/>
    <x v="0"/>
    <x v="0"/>
    <n v="19.75"/>
    <x v="0"/>
    <x v="1"/>
    <m/>
    <n v="19.75"/>
    <n v="10"/>
    <x v="0"/>
    <x v="0"/>
    <x v="0"/>
  </r>
  <r>
    <x v="0"/>
    <x v="0"/>
    <x v="9"/>
    <x v="15"/>
    <x v="300"/>
    <n v="1107"/>
    <s v="Hall, Mary"/>
    <x v="2"/>
    <x v="0"/>
    <x v="0"/>
    <n v="26"/>
    <x v="0"/>
    <x v="1"/>
    <m/>
    <n v="26"/>
    <n v="14"/>
    <x v="0"/>
    <x v="0"/>
    <x v="0"/>
  </r>
  <r>
    <x v="0"/>
    <x v="0"/>
    <x v="9"/>
    <x v="15"/>
    <x v="300"/>
    <n v="1866"/>
    <s v="Harris, Nancy"/>
    <x v="2"/>
    <x v="0"/>
    <x v="0"/>
    <n v="21.5"/>
    <x v="0"/>
    <x v="1"/>
    <m/>
    <n v="21.5"/>
    <n v="6"/>
    <x v="0"/>
    <x v="0"/>
    <x v="0"/>
  </r>
  <r>
    <x v="0"/>
    <x v="0"/>
    <x v="9"/>
    <x v="15"/>
    <x v="300"/>
    <n v="2495"/>
    <s v="Roberts, Beverly F."/>
    <x v="2"/>
    <x v="0"/>
    <x v="0"/>
    <n v="18"/>
    <x v="0"/>
    <x v="1"/>
    <m/>
    <n v="18"/>
    <m/>
    <x v="0"/>
    <x v="0"/>
    <x v="0"/>
  </r>
  <r>
    <x v="0"/>
    <x v="0"/>
    <x v="9"/>
    <x v="15"/>
    <x v="300"/>
    <n v="1967"/>
    <s v="Shaw, Teia L."/>
    <x v="2"/>
    <x v="0"/>
    <x v="0"/>
    <n v="18"/>
    <x v="0"/>
    <x v="1"/>
    <m/>
    <n v="18"/>
    <m/>
    <x v="0"/>
    <x v="0"/>
    <x v="0"/>
  </r>
  <r>
    <x v="0"/>
    <x v="0"/>
    <x v="7"/>
    <x v="16"/>
    <x v="300"/>
    <n v="2494"/>
    <s v="Barnes, Ashley D."/>
    <x v="2"/>
    <x v="0"/>
    <x v="0"/>
    <n v="22"/>
    <x v="0"/>
    <x v="1"/>
    <m/>
    <n v="22"/>
    <m/>
    <x v="0"/>
    <x v="0"/>
    <x v="0"/>
  </r>
  <r>
    <x v="0"/>
    <x v="0"/>
    <x v="7"/>
    <x v="16"/>
    <x v="300"/>
    <n v="2371"/>
    <s v="Barnes, Sarah"/>
    <x v="2"/>
    <x v="0"/>
    <x v="0"/>
    <n v="18"/>
    <x v="0"/>
    <x v="1"/>
    <m/>
    <n v="18"/>
    <m/>
    <x v="0"/>
    <x v="0"/>
    <x v="0"/>
  </r>
  <r>
    <x v="0"/>
    <x v="0"/>
    <x v="7"/>
    <x v="16"/>
    <x v="300"/>
    <n v="2193"/>
    <s v="Cannon, Jennifer"/>
    <x v="2"/>
    <x v="0"/>
    <x v="0"/>
    <n v="21"/>
    <x v="0"/>
    <x v="1"/>
    <m/>
    <n v="21"/>
    <m/>
    <x v="0"/>
    <x v="0"/>
    <x v="0"/>
  </r>
  <r>
    <x v="0"/>
    <x v="0"/>
    <x v="7"/>
    <x v="16"/>
    <x v="300"/>
    <n v="2474"/>
    <s v="McDaniel, Kaylee M."/>
    <x v="2"/>
    <x v="0"/>
    <x v="0"/>
    <n v="8.5"/>
    <x v="0"/>
    <x v="1"/>
    <m/>
    <n v="8.5"/>
    <m/>
    <x v="0"/>
    <x v="0"/>
    <x v="0"/>
  </r>
  <r>
    <x v="0"/>
    <x v="0"/>
    <x v="7"/>
    <x v="16"/>
    <x v="300"/>
    <n v="2407"/>
    <s v="Thomas, Emily"/>
    <x v="2"/>
    <x v="0"/>
    <x v="0"/>
    <n v="22.5"/>
    <x v="0"/>
    <x v="1"/>
    <m/>
    <n v="22.5"/>
    <m/>
    <x v="0"/>
    <x v="0"/>
    <x v="0"/>
  </r>
  <r>
    <x v="0"/>
    <x v="0"/>
    <x v="5"/>
    <x v="17"/>
    <x v="300"/>
    <n v="2443"/>
    <s v="Hunt, Nancy M."/>
    <x v="2"/>
    <x v="0"/>
    <x v="0"/>
    <n v="26.75"/>
    <x v="0"/>
    <x v="1"/>
    <m/>
    <n v="26.75"/>
    <m/>
    <x v="0"/>
    <x v="0"/>
    <x v="0"/>
  </r>
  <r>
    <x v="0"/>
    <x v="0"/>
    <x v="5"/>
    <x v="17"/>
    <x v="300"/>
    <n v="2490"/>
    <s v="Johns, Todd Z."/>
    <x v="2"/>
    <x v="0"/>
    <x v="0"/>
    <n v="40"/>
    <x v="0"/>
    <x v="1"/>
    <m/>
    <n v="40"/>
    <m/>
    <x v="0"/>
    <x v="0"/>
    <x v="0"/>
  </r>
  <r>
    <x v="0"/>
    <x v="0"/>
    <x v="5"/>
    <x v="17"/>
    <x v="300"/>
    <n v="1920"/>
    <s v="Jones, Jena"/>
    <x v="2"/>
    <x v="0"/>
    <x v="0"/>
    <n v="16.75"/>
    <x v="0"/>
    <x v="1"/>
    <m/>
    <n v="16.75"/>
    <m/>
    <x v="0"/>
    <x v="0"/>
    <x v="0"/>
  </r>
  <r>
    <x v="0"/>
    <x v="0"/>
    <x v="21"/>
    <x v="18"/>
    <x v="300"/>
    <n v="2485"/>
    <s v="Wells, James H."/>
    <x v="2"/>
    <x v="0"/>
    <x v="0"/>
    <n v="24.75"/>
    <x v="0"/>
    <x v="1"/>
    <m/>
    <n v="24.75"/>
    <m/>
    <x v="0"/>
    <x v="0"/>
    <x v="0"/>
  </r>
  <r>
    <x v="0"/>
    <x v="0"/>
    <x v="8"/>
    <x v="19"/>
    <x v="300"/>
    <n v="2368"/>
    <s v="Barnes, Eric"/>
    <x v="2"/>
    <x v="0"/>
    <x v="0"/>
    <n v="18.25"/>
    <x v="0"/>
    <x v="1"/>
    <m/>
    <n v="18.25"/>
    <m/>
    <x v="0"/>
    <x v="0"/>
    <x v="0"/>
  </r>
  <r>
    <x v="0"/>
    <x v="0"/>
    <x v="8"/>
    <x v="19"/>
    <x v="300"/>
    <n v="2313"/>
    <s v="Gibby, Benjamin"/>
    <x v="2"/>
    <x v="0"/>
    <x v="0"/>
    <n v="20"/>
    <x v="0"/>
    <x v="1"/>
    <m/>
    <n v="20"/>
    <n v="10"/>
    <x v="0"/>
    <x v="0"/>
    <x v="0"/>
  </r>
  <r>
    <x v="0"/>
    <x v="0"/>
    <x v="8"/>
    <x v="19"/>
    <x v="300"/>
    <n v="2367"/>
    <s v="Hall, Fredrick L."/>
    <x v="2"/>
    <x v="0"/>
    <x v="0"/>
    <n v="20"/>
    <x v="0"/>
    <x v="1"/>
    <m/>
    <n v="20"/>
    <n v="10"/>
    <x v="0"/>
    <x v="0"/>
    <x v="0"/>
  </r>
  <r>
    <x v="0"/>
    <x v="0"/>
    <x v="0"/>
    <x v="0"/>
    <x v="301"/>
    <n v="2069"/>
    <s v="Bibee, Ronald S."/>
    <x v="2"/>
    <x v="0"/>
    <x v="0"/>
    <m/>
    <x v="0"/>
    <x v="3"/>
    <m/>
    <m/>
    <n v="20"/>
    <x v="0"/>
    <x v="0"/>
    <x v="0"/>
  </r>
  <r>
    <x v="0"/>
    <x v="0"/>
    <x v="0"/>
    <x v="0"/>
    <x v="301"/>
    <n v="2069"/>
    <s v="Bibee, Ronald S."/>
    <x v="2"/>
    <x v="0"/>
    <x v="0"/>
    <m/>
    <x v="0"/>
    <x v="1"/>
    <m/>
    <m/>
    <m/>
    <x v="0"/>
    <x v="0"/>
    <x v="0"/>
  </r>
  <r>
    <x v="0"/>
    <x v="0"/>
    <x v="0"/>
    <x v="0"/>
    <x v="301"/>
    <n v="1435"/>
    <s v="Bores, Carie L."/>
    <x v="2"/>
    <x v="0"/>
    <x v="0"/>
    <m/>
    <x v="0"/>
    <x v="3"/>
    <m/>
    <m/>
    <n v="20"/>
    <x v="0"/>
    <x v="0"/>
    <x v="0"/>
  </r>
  <r>
    <x v="0"/>
    <x v="0"/>
    <x v="0"/>
    <x v="0"/>
    <x v="301"/>
    <n v="1435"/>
    <s v="Bores, Carie L."/>
    <x v="2"/>
    <x v="0"/>
    <x v="0"/>
    <m/>
    <x v="0"/>
    <x v="1"/>
    <m/>
    <m/>
    <m/>
    <x v="0"/>
    <x v="0"/>
    <x v="0"/>
  </r>
  <r>
    <x v="0"/>
    <x v="0"/>
    <x v="0"/>
    <x v="0"/>
    <x v="301"/>
    <n v="2290"/>
    <s v="Garza, Cody"/>
    <x v="2"/>
    <x v="0"/>
    <x v="0"/>
    <m/>
    <x v="0"/>
    <x v="3"/>
    <m/>
    <m/>
    <n v="20"/>
    <x v="0"/>
    <x v="0"/>
    <x v="0"/>
  </r>
  <r>
    <x v="0"/>
    <x v="0"/>
    <x v="0"/>
    <x v="0"/>
    <x v="301"/>
    <n v="2290"/>
    <s v="Garza, Cody"/>
    <x v="2"/>
    <x v="0"/>
    <x v="0"/>
    <m/>
    <x v="0"/>
    <x v="1"/>
    <m/>
    <m/>
    <m/>
    <x v="0"/>
    <x v="0"/>
    <x v="0"/>
  </r>
  <r>
    <x v="0"/>
    <x v="0"/>
    <x v="0"/>
    <x v="0"/>
    <x v="301"/>
    <n v="2451"/>
    <s v="Harrison, Chuck R."/>
    <x v="2"/>
    <x v="0"/>
    <x v="0"/>
    <m/>
    <x v="0"/>
    <x v="3"/>
    <m/>
    <m/>
    <n v="20"/>
    <x v="0"/>
    <x v="0"/>
    <x v="0"/>
  </r>
  <r>
    <x v="0"/>
    <x v="0"/>
    <x v="0"/>
    <x v="0"/>
    <x v="301"/>
    <n v="2296"/>
    <s v="Miller, Caleb"/>
    <x v="2"/>
    <x v="0"/>
    <x v="0"/>
    <n v="3.75"/>
    <x v="0"/>
    <x v="3"/>
    <m/>
    <n v="3.75"/>
    <m/>
    <x v="0"/>
    <x v="0"/>
    <x v="0"/>
  </r>
  <r>
    <x v="0"/>
    <x v="0"/>
    <x v="0"/>
    <x v="0"/>
    <x v="301"/>
    <n v="1079"/>
    <s v="Wilson, Jim"/>
    <x v="2"/>
    <x v="0"/>
    <x v="0"/>
    <m/>
    <x v="0"/>
    <x v="3"/>
    <m/>
    <m/>
    <n v="20"/>
    <x v="0"/>
    <x v="0"/>
    <x v="0"/>
  </r>
  <r>
    <x v="0"/>
    <x v="0"/>
    <x v="0"/>
    <x v="0"/>
    <x v="301"/>
    <n v="1079"/>
    <s v="Wilson, Jim"/>
    <x v="2"/>
    <x v="0"/>
    <x v="0"/>
    <m/>
    <x v="0"/>
    <x v="1"/>
    <m/>
    <m/>
    <m/>
    <x v="0"/>
    <x v="0"/>
    <x v="0"/>
  </r>
  <r>
    <x v="0"/>
    <x v="0"/>
    <x v="10"/>
    <x v="21"/>
    <x v="301"/>
    <n v="2312"/>
    <s v="Semach, Chad"/>
    <x v="2"/>
    <x v="0"/>
    <x v="0"/>
    <m/>
    <x v="0"/>
    <x v="3"/>
    <m/>
    <m/>
    <n v="20"/>
    <x v="0"/>
    <x v="0"/>
    <x v="0"/>
  </r>
  <r>
    <x v="0"/>
    <x v="0"/>
    <x v="11"/>
    <x v="1"/>
    <x v="301"/>
    <n v="1481"/>
    <s v="Dodd, Alex E."/>
    <x v="2"/>
    <x v="0"/>
    <x v="0"/>
    <m/>
    <x v="0"/>
    <x v="3"/>
    <m/>
    <m/>
    <n v="20"/>
    <x v="0"/>
    <x v="0"/>
    <x v="0"/>
  </r>
  <r>
    <x v="0"/>
    <x v="0"/>
    <x v="11"/>
    <x v="1"/>
    <x v="301"/>
    <n v="1481"/>
    <s v="Dodd, Alex E."/>
    <x v="2"/>
    <x v="0"/>
    <x v="0"/>
    <m/>
    <x v="0"/>
    <x v="1"/>
    <m/>
    <m/>
    <m/>
    <x v="0"/>
    <x v="0"/>
    <x v="0"/>
  </r>
  <r>
    <x v="0"/>
    <x v="0"/>
    <x v="11"/>
    <x v="1"/>
    <x v="301"/>
    <n v="2007"/>
    <s v="Dodd, Patricia A."/>
    <x v="2"/>
    <x v="0"/>
    <x v="0"/>
    <m/>
    <x v="0"/>
    <x v="3"/>
    <m/>
    <m/>
    <n v="20"/>
    <x v="0"/>
    <x v="0"/>
    <x v="0"/>
  </r>
  <r>
    <x v="0"/>
    <x v="0"/>
    <x v="11"/>
    <x v="1"/>
    <x v="301"/>
    <n v="2007"/>
    <s v="Dodd, Patricia A."/>
    <x v="2"/>
    <x v="0"/>
    <x v="0"/>
    <m/>
    <x v="0"/>
    <x v="1"/>
    <m/>
    <m/>
    <m/>
    <x v="0"/>
    <x v="0"/>
    <x v="0"/>
  </r>
  <r>
    <x v="0"/>
    <x v="0"/>
    <x v="11"/>
    <x v="1"/>
    <x v="301"/>
    <n v="2469"/>
    <s v="Gibson, Michael S."/>
    <x v="2"/>
    <x v="0"/>
    <x v="0"/>
    <m/>
    <x v="0"/>
    <x v="3"/>
    <m/>
    <m/>
    <n v="20"/>
    <x v="0"/>
    <x v="0"/>
    <x v="0"/>
  </r>
  <r>
    <x v="0"/>
    <x v="0"/>
    <x v="12"/>
    <x v="2"/>
    <x v="301"/>
    <n v="1810"/>
    <s v="Damstetter, Suzanne"/>
    <x v="2"/>
    <x v="0"/>
    <x v="0"/>
    <n v="20"/>
    <x v="0"/>
    <x v="3"/>
    <m/>
    <n v="20"/>
    <m/>
    <x v="0"/>
    <x v="0"/>
    <x v="0"/>
  </r>
  <r>
    <x v="0"/>
    <x v="0"/>
    <x v="12"/>
    <x v="2"/>
    <x v="301"/>
    <n v="1810"/>
    <s v="Damstetter, Suzanne"/>
    <x v="2"/>
    <x v="0"/>
    <x v="0"/>
    <m/>
    <x v="0"/>
    <x v="1"/>
    <m/>
    <m/>
    <m/>
    <x v="0"/>
    <x v="0"/>
    <x v="0"/>
  </r>
  <r>
    <x v="0"/>
    <x v="0"/>
    <x v="12"/>
    <x v="2"/>
    <x v="301"/>
    <n v="1831"/>
    <s v="Simmons, Kristie"/>
    <x v="2"/>
    <x v="0"/>
    <x v="0"/>
    <m/>
    <x v="0"/>
    <x v="3"/>
    <m/>
    <m/>
    <m/>
    <x v="0"/>
    <x v="0"/>
    <x v="0"/>
  </r>
  <r>
    <x v="0"/>
    <x v="0"/>
    <x v="12"/>
    <x v="2"/>
    <x v="301"/>
    <n v="1831"/>
    <s v="Simmons, Kristie"/>
    <x v="2"/>
    <x v="0"/>
    <x v="0"/>
    <m/>
    <x v="0"/>
    <x v="1"/>
    <m/>
    <m/>
    <m/>
    <x v="0"/>
    <x v="0"/>
    <x v="0"/>
  </r>
  <r>
    <x v="0"/>
    <x v="0"/>
    <x v="13"/>
    <x v="3"/>
    <x v="301"/>
    <n v="1024"/>
    <s v="Hillard, Gary L."/>
    <x v="2"/>
    <x v="0"/>
    <x v="0"/>
    <m/>
    <x v="0"/>
    <x v="3"/>
    <m/>
    <m/>
    <n v="20"/>
    <x v="0"/>
    <x v="0"/>
    <x v="0"/>
  </r>
  <r>
    <x v="0"/>
    <x v="0"/>
    <x v="13"/>
    <x v="3"/>
    <x v="301"/>
    <n v="1024"/>
    <s v="Hillard, Gary L."/>
    <x v="2"/>
    <x v="0"/>
    <x v="0"/>
    <m/>
    <x v="0"/>
    <x v="1"/>
    <m/>
    <m/>
    <m/>
    <x v="0"/>
    <x v="0"/>
    <x v="0"/>
  </r>
  <r>
    <x v="0"/>
    <x v="0"/>
    <x v="13"/>
    <x v="3"/>
    <x v="301"/>
    <n v="1027"/>
    <s v="Howard, Michael"/>
    <x v="2"/>
    <x v="0"/>
    <x v="0"/>
    <m/>
    <x v="0"/>
    <x v="3"/>
    <m/>
    <m/>
    <n v="20"/>
    <x v="0"/>
    <x v="0"/>
    <x v="0"/>
  </r>
  <r>
    <x v="0"/>
    <x v="0"/>
    <x v="13"/>
    <x v="3"/>
    <x v="301"/>
    <n v="1027"/>
    <s v="Howard, Michael"/>
    <x v="2"/>
    <x v="0"/>
    <x v="0"/>
    <m/>
    <x v="0"/>
    <x v="1"/>
    <m/>
    <m/>
    <m/>
    <x v="0"/>
    <x v="0"/>
    <x v="0"/>
  </r>
  <r>
    <x v="0"/>
    <x v="0"/>
    <x v="13"/>
    <x v="3"/>
    <x v="301"/>
    <n v="2425"/>
    <s v="Lewelling, Gary L."/>
    <x v="2"/>
    <x v="0"/>
    <x v="0"/>
    <m/>
    <x v="0"/>
    <x v="3"/>
    <m/>
    <m/>
    <n v="20"/>
    <x v="0"/>
    <x v="0"/>
    <x v="0"/>
  </r>
  <r>
    <x v="0"/>
    <x v="0"/>
    <x v="13"/>
    <x v="3"/>
    <x v="301"/>
    <n v="2034"/>
    <s v="Powers, Joshua"/>
    <x v="2"/>
    <x v="0"/>
    <x v="0"/>
    <m/>
    <x v="0"/>
    <x v="3"/>
    <m/>
    <m/>
    <n v="20"/>
    <x v="0"/>
    <x v="0"/>
    <x v="0"/>
  </r>
  <r>
    <x v="0"/>
    <x v="0"/>
    <x v="13"/>
    <x v="3"/>
    <x v="301"/>
    <n v="1420"/>
    <s v="Simmons, James T."/>
    <x v="2"/>
    <x v="0"/>
    <x v="0"/>
    <m/>
    <x v="0"/>
    <x v="3"/>
    <m/>
    <m/>
    <n v="20"/>
    <x v="0"/>
    <x v="0"/>
    <x v="0"/>
  </r>
  <r>
    <x v="0"/>
    <x v="0"/>
    <x v="13"/>
    <x v="3"/>
    <x v="301"/>
    <n v="1420"/>
    <s v="Simmons, James T."/>
    <x v="2"/>
    <x v="0"/>
    <x v="0"/>
    <m/>
    <x v="0"/>
    <x v="1"/>
    <m/>
    <m/>
    <m/>
    <x v="0"/>
    <x v="0"/>
    <x v="0"/>
  </r>
  <r>
    <x v="0"/>
    <x v="0"/>
    <x v="14"/>
    <x v="4"/>
    <x v="301"/>
    <n v="2100"/>
    <s v="Glenn, Kristy"/>
    <x v="2"/>
    <x v="0"/>
    <x v="0"/>
    <m/>
    <x v="0"/>
    <x v="3"/>
    <m/>
    <m/>
    <m/>
    <x v="0"/>
    <x v="0"/>
    <x v="0"/>
  </r>
  <r>
    <x v="0"/>
    <x v="0"/>
    <x v="14"/>
    <x v="4"/>
    <x v="301"/>
    <n v="2100"/>
    <s v="Glenn, Kristy"/>
    <x v="2"/>
    <x v="0"/>
    <x v="0"/>
    <m/>
    <x v="0"/>
    <x v="1"/>
    <m/>
    <m/>
    <m/>
    <x v="0"/>
    <x v="0"/>
    <x v="0"/>
  </r>
  <r>
    <x v="0"/>
    <x v="0"/>
    <x v="15"/>
    <x v="5"/>
    <x v="301"/>
    <n v="1717"/>
    <s v="Burchfield, Jeannie"/>
    <x v="2"/>
    <x v="0"/>
    <x v="0"/>
    <m/>
    <x v="0"/>
    <x v="3"/>
    <m/>
    <m/>
    <n v="56"/>
    <x v="0"/>
    <x v="0"/>
    <x v="0"/>
  </r>
  <r>
    <x v="0"/>
    <x v="0"/>
    <x v="15"/>
    <x v="5"/>
    <x v="301"/>
    <n v="2122"/>
    <s v="Denton, Ashley"/>
    <x v="2"/>
    <x v="0"/>
    <x v="0"/>
    <m/>
    <x v="0"/>
    <x v="3"/>
    <m/>
    <m/>
    <n v="20"/>
    <x v="0"/>
    <x v="0"/>
    <x v="0"/>
  </r>
  <r>
    <x v="0"/>
    <x v="0"/>
    <x v="15"/>
    <x v="5"/>
    <x v="301"/>
    <n v="2122"/>
    <s v="Denton, Ashley"/>
    <x v="2"/>
    <x v="0"/>
    <x v="0"/>
    <m/>
    <x v="0"/>
    <x v="1"/>
    <m/>
    <m/>
    <m/>
    <x v="0"/>
    <x v="0"/>
    <x v="0"/>
  </r>
  <r>
    <x v="0"/>
    <x v="0"/>
    <x v="15"/>
    <x v="5"/>
    <x v="301"/>
    <n v="1904"/>
    <s v="Murr, Sherry"/>
    <x v="2"/>
    <x v="0"/>
    <x v="0"/>
    <m/>
    <x v="0"/>
    <x v="3"/>
    <m/>
    <m/>
    <n v="20"/>
    <x v="0"/>
    <x v="0"/>
    <x v="0"/>
  </r>
  <r>
    <x v="0"/>
    <x v="0"/>
    <x v="15"/>
    <x v="5"/>
    <x v="301"/>
    <n v="2479"/>
    <s v="Peterson, Samantha C."/>
    <x v="2"/>
    <x v="0"/>
    <x v="0"/>
    <m/>
    <x v="0"/>
    <x v="3"/>
    <m/>
    <m/>
    <n v="20"/>
    <x v="0"/>
    <x v="0"/>
    <x v="0"/>
  </r>
  <r>
    <x v="0"/>
    <x v="0"/>
    <x v="16"/>
    <x v="6"/>
    <x v="301"/>
    <n v="2230"/>
    <s v="Payne, Donna"/>
    <x v="2"/>
    <x v="0"/>
    <x v="0"/>
    <n v="10"/>
    <x v="0"/>
    <x v="3"/>
    <m/>
    <n v="10"/>
    <m/>
    <x v="0"/>
    <x v="0"/>
    <x v="0"/>
  </r>
  <r>
    <x v="0"/>
    <x v="0"/>
    <x v="17"/>
    <x v="20"/>
    <x v="301"/>
    <n v="2260"/>
    <s v="Lake, Stephanie"/>
    <x v="2"/>
    <x v="0"/>
    <x v="0"/>
    <m/>
    <x v="0"/>
    <x v="3"/>
    <m/>
    <m/>
    <m/>
    <x v="0"/>
    <x v="0"/>
    <x v="0"/>
  </r>
  <r>
    <x v="0"/>
    <x v="0"/>
    <x v="17"/>
    <x v="20"/>
    <x v="301"/>
    <n v="2260"/>
    <s v="Lake, Stephanie"/>
    <x v="2"/>
    <x v="0"/>
    <x v="0"/>
    <m/>
    <x v="0"/>
    <x v="1"/>
    <m/>
    <m/>
    <m/>
    <x v="0"/>
    <x v="0"/>
    <x v="0"/>
  </r>
  <r>
    <x v="0"/>
    <x v="0"/>
    <x v="16"/>
    <x v="20"/>
    <x v="301"/>
    <n v="2260"/>
    <s v="Lake, Stephanie"/>
    <x v="2"/>
    <x v="0"/>
    <x v="0"/>
    <n v="10"/>
    <x v="0"/>
    <x v="1"/>
    <m/>
    <n v="10"/>
    <m/>
    <x v="0"/>
    <x v="0"/>
    <x v="0"/>
  </r>
  <r>
    <x v="0"/>
    <x v="0"/>
    <x v="22"/>
    <x v="22"/>
    <x v="301"/>
    <n v="2496"/>
    <s v="Gomillion, Nathan J."/>
    <x v="2"/>
    <x v="0"/>
    <x v="0"/>
    <n v="5"/>
    <x v="0"/>
    <x v="3"/>
    <m/>
    <n v="5"/>
    <n v="15"/>
    <x v="0"/>
    <x v="0"/>
    <x v="0"/>
  </r>
  <r>
    <x v="0"/>
    <x v="0"/>
    <x v="2"/>
    <x v="8"/>
    <x v="301"/>
    <n v="1917"/>
    <s v="Rigley, Eric"/>
    <x v="2"/>
    <x v="0"/>
    <x v="0"/>
    <m/>
    <x v="0"/>
    <x v="3"/>
    <m/>
    <m/>
    <n v="20"/>
    <x v="0"/>
    <x v="0"/>
    <x v="0"/>
  </r>
  <r>
    <x v="0"/>
    <x v="0"/>
    <x v="2"/>
    <x v="8"/>
    <x v="301"/>
    <n v="1917"/>
    <s v="Rigley, Eric"/>
    <x v="2"/>
    <x v="0"/>
    <x v="0"/>
    <m/>
    <x v="0"/>
    <x v="1"/>
    <m/>
    <m/>
    <m/>
    <x v="0"/>
    <x v="0"/>
    <x v="0"/>
  </r>
  <r>
    <x v="0"/>
    <x v="0"/>
    <x v="2"/>
    <x v="8"/>
    <x v="301"/>
    <n v="2149"/>
    <s v="Robillard, Mathew"/>
    <x v="2"/>
    <x v="0"/>
    <x v="0"/>
    <m/>
    <x v="0"/>
    <x v="3"/>
    <m/>
    <m/>
    <n v="20"/>
    <x v="0"/>
    <x v="0"/>
    <x v="0"/>
  </r>
  <r>
    <x v="0"/>
    <x v="0"/>
    <x v="19"/>
    <x v="9"/>
    <x v="301"/>
    <n v="2466"/>
    <s v="Belback, Lorie J."/>
    <x v="2"/>
    <x v="0"/>
    <x v="0"/>
    <m/>
    <x v="0"/>
    <x v="3"/>
    <m/>
    <m/>
    <m/>
    <x v="0"/>
    <x v="0"/>
    <x v="0"/>
  </r>
  <r>
    <x v="0"/>
    <x v="0"/>
    <x v="19"/>
    <x v="9"/>
    <x v="301"/>
    <n v="2375"/>
    <s v="Jarosz, Jolene"/>
    <x v="2"/>
    <x v="0"/>
    <x v="0"/>
    <m/>
    <x v="0"/>
    <x v="3"/>
    <m/>
    <m/>
    <m/>
    <x v="0"/>
    <x v="0"/>
    <x v="0"/>
  </r>
  <r>
    <x v="0"/>
    <x v="0"/>
    <x v="19"/>
    <x v="9"/>
    <x v="301"/>
    <n v="2379"/>
    <s v="Thomas, Michelle"/>
    <x v="2"/>
    <x v="0"/>
    <x v="0"/>
    <m/>
    <x v="0"/>
    <x v="3"/>
    <m/>
    <m/>
    <m/>
    <x v="0"/>
    <x v="0"/>
    <x v="0"/>
  </r>
  <r>
    <x v="0"/>
    <x v="0"/>
    <x v="19"/>
    <x v="9"/>
    <x v="301"/>
    <n v="2379"/>
    <s v="Thomas, Michelle"/>
    <x v="2"/>
    <x v="0"/>
    <x v="0"/>
    <m/>
    <x v="0"/>
    <x v="1"/>
    <m/>
    <m/>
    <m/>
    <x v="0"/>
    <x v="0"/>
    <x v="0"/>
  </r>
  <r>
    <x v="0"/>
    <x v="0"/>
    <x v="20"/>
    <x v="10"/>
    <x v="301"/>
    <n v="2477"/>
    <s v="Bloom, Phillip J."/>
    <x v="2"/>
    <x v="0"/>
    <x v="0"/>
    <m/>
    <x v="0"/>
    <x v="3"/>
    <m/>
    <m/>
    <m/>
    <x v="0"/>
    <x v="0"/>
    <x v="0"/>
  </r>
  <r>
    <x v="0"/>
    <x v="0"/>
    <x v="3"/>
    <x v="11"/>
    <x v="301"/>
    <n v="2362"/>
    <s v="Fabrizio, Jamie"/>
    <x v="2"/>
    <x v="0"/>
    <x v="0"/>
    <m/>
    <x v="0"/>
    <x v="3"/>
    <m/>
    <m/>
    <m/>
    <x v="0"/>
    <x v="0"/>
    <x v="0"/>
  </r>
  <r>
    <x v="0"/>
    <x v="0"/>
    <x v="3"/>
    <x v="11"/>
    <x v="301"/>
    <n v="2408"/>
    <s v="Kelly, Justin"/>
    <x v="2"/>
    <x v="0"/>
    <x v="0"/>
    <m/>
    <x v="0"/>
    <x v="3"/>
    <m/>
    <m/>
    <m/>
    <x v="0"/>
    <x v="0"/>
    <x v="0"/>
  </r>
  <r>
    <x v="0"/>
    <x v="0"/>
    <x v="3"/>
    <x v="11"/>
    <x v="301"/>
    <n v="1749"/>
    <s v="Peels, Timothy L."/>
    <x v="2"/>
    <x v="0"/>
    <x v="0"/>
    <m/>
    <x v="0"/>
    <x v="3"/>
    <m/>
    <m/>
    <m/>
    <x v="0"/>
    <x v="0"/>
    <x v="0"/>
  </r>
  <r>
    <x v="0"/>
    <x v="0"/>
    <x v="3"/>
    <x v="11"/>
    <x v="301"/>
    <n v="2294"/>
    <s v="Poff, Jessica"/>
    <x v="2"/>
    <x v="0"/>
    <x v="0"/>
    <m/>
    <x v="0"/>
    <x v="3"/>
    <m/>
    <m/>
    <m/>
    <x v="0"/>
    <x v="0"/>
    <x v="0"/>
  </r>
  <r>
    <x v="0"/>
    <x v="0"/>
    <x v="3"/>
    <x v="11"/>
    <x v="301"/>
    <n v="2484"/>
    <s v="Schomaker, Carla J."/>
    <x v="2"/>
    <x v="0"/>
    <x v="0"/>
    <m/>
    <x v="0"/>
    <x v="3"/>
    <m/>
    <m/>
    <n v="20"/>
    <x v="0"/>
    <x v="0"/>
    <x v="0"/>
  </r>
  <r>
    <x v="0"/>
    <x v="0"/>
    <x v="3"/>
    <x v="11"/>
    <x v="301"/>
    <n v="2447"/>
    <s v="Schutt, Caleb R."/>
    <x v="2"/>
    <x v="0"/>
    <x v="0"/>
    <m/>
    <x v="0"/>
    <x v="3"/>
    <m/>
    <m/>
    <m/>
    <x v="0"/>
    <x v="0"/>
    <x v="0"/>
  </r>
  <r>
    <x v="0"/>
    <x v="0"/>
    <x v="3"/>
    <x v="11"/>
    <x v="301"/>
    <n v="2481"/>
    <s v="Smith, Justin E."/>
    <x v="2"/>
    <x v="0"/>
    <x v="0"/>
    <m/>
    <x v="0"/>
    <x v="3"/>
    <m/>
    <m/>
    <m/>
    <x v="0"/>
    <x v="0"/>
    <x v="0"/>
  </r>
  <r>
    <x v="0"/>
    <x v="0"/>
    <x v="4"/>
    <x v="12"/>
    <x v="301"/>
    <n v="1410"/>
    <s v="Cooper, Alice F."/>
    <x v="2"/>
    <x v="0"/>
    <x v="0"/>
    <m/>
    <x v="0"/>
    <x v="3"/>
    <m/>
    <m/>
    <n v="20"/>
    <x v="0"/>
    <x v="0"/>
    <x v="0"/>
  </r>
  <r>
    <x v="0"/>
    <x v="0"/>
    <x v="4"/>
    <x v="12"/>
    <x v="301"/>
    <n v="2203"/>
    <s v="Hicks, Lisa"/>
    <x v="2"/>
    <x v="0"/>
    <x v="0"/>
    <m/>
    <x v="0"/>
    <x v="3"/>
    <m/>
    <m/>
    <m/>
    <x v="0"/>
    <x v="0"/>
    <x v="0"/>
  </r>
  <r>
    <x v="0"/>
    <x v="0"/>
    <x v="4"/>
    <x v="12"/>
    <x v="301"/>
    <n v="2482"/>
    <s v="Jones, Deborah B."/>
    <x v="2"/>
    <x v="0"/>
    <x v="0"/>
    <m/>
    <x v="0"/>
    <x v="3"/>
    <m/>
    <m/>
    <n v="20"/>
    <x v="0"/>
    <x v="0"/>
    <x v="0"/>
  </r>
  <r>
    <x v="0"/>
    <x v="0"/>
    <x v="4"/>
    <x v="12"/>
    <x v="301"/>
    <n v="1206"/>
    <s v="Lorenz, Viola B."/>
    <x v="2"/>
    <x v="0"/>
    <x v="0"/>
    <m/>
    <x v="0"/>
    <x v="3"/>
    <m/>
    <m/>
    <m/>
    <x v="0"/>
    <x v="0"/>
    <x v="0"/>
  </r>
  <r>
    <x v="0"/>
    <x v="0"/>
    <x v="4"/>
    <x v="12"/>
    <x v="301"/>
    <n v="2486"/>
    <s v="Martin, Dusty M."/>
    <x v="2"/>
    <x v="0"/>
    <x v="0"/>
    <m/>
    <x v="0"/>
    <x v="3"/>
    <m/>
    <m/>
    <n v="20"/>
    <x v="0"/>
    <x v="0"/>
    <x v="0"/>
  </r>
  <r>
    <x v="0"/>
    <x v="0"/>
    <x v="4"/>
    <x v="12"/>
    <x v="301"/>
    <n v="2475"/>
    <s v="Smith, Shannon F."/>
    <x v="2"/>
    <x v="0"/>
    <x v="0"/>
    <m/>
    <x v="0"/>
    <x v="3"/>
    <m/>
    <m/>
    <m/>
    <x v="0"/>
    <x v="0"/>
    <x v="0"/>
  </r>
  <r>
    <x v="0"/>
    <x v="0"/>
    <x v="6"/>
    <x v="13"/>
    <x v="301"/>
    <n v="2175"/>
    <s v="Akulic, Marlene"/>
    <x v="2"/>
    <x v="0"/>
    <x v="0"/>
    <m/>
    <x v="0"/>
    <x v="3"/>
    <m/>
    <m/>
    <m/>
    <x v="0"/>
    <x v="0"/>
    <x v="0"/>
  </r>
  <r>
    <x v="0"/>
    <x v="0"/>
    <x v="6"/>
    <x v="13"/>
    <x v="301"/>
    <n v="2340"/>
    <s v="Atkins, Reva"/>
    <x v="2"/>
    <x v="0"/>
    <x v="0"/>
    <m/>
    <x v="0"/>
    <x v="3"/>
    <m/>
    <m/>
    <m/>
    <x v="0"/>
    <x v="0"/>
    <x v="0"/>
  </r>
  <r>
    <x v="0"/>
    <x v="0"/>
    <x v="6"/>
    <x v="13"/>
    <x v="301"/>
    <n v="2470"/>
    <s v="Bivens, Bethany M."/>
    <x v="2"/>
    <x v="0"/>
    <x v="0"/>
    <m/>
    <x v="0"/>
    <x v="0"/>
    <m/>
    <m/>
    <m/>
    <x v="0"/>
    <x v="0"/>
    <x v="0"/>
  </r>
  <r>
    <x v="0"/>
    <x v="0"/>
    <x v="6"/>
    <x v="13"/>
    <x v="301"/>
    <n v="2229"/>
    <s v="Bledsoe, Amy"/>
    <x v="2"/>
    <x v="0"/>
    <x v="0"/>
    <m/>
    <x v="0"/>
    <x v="3"/>
    <m/>
    <m/>
    <m/>
    <x v="0"/>
    <x v="0"/>
    <x v="0"/>
  </r>
  <r>
    <x v="0"/>
    <x v="0"/>
    <x v="6"/>
    <x v="13"/>
    <x v="301"/>
    <n v="2229"/>
    <s v="Bledsoe, Amy"/>
    <x v="2"/>
    <x v="0"/>
    <x v="0"/>
    <m/>
    <x v="0"/>
    <x v="1"/>
    <m/>
    <m/>
    <m/>
    <x v="0"/>
    <x v="0"/>
    <x v="0"/>
  </r>
  <r>
    <x v="0"/>
    <x v="0"/>
    <x v="6"/>
    <x v="13"/>
    <x v="301"/>
    <n v="2190"/>
    <s v="Bookout, Nancy"/>
    <x v="2"/>
    <x v="0"/>
    <x v="0"/>
    <m/>
    <x v="0"/>
    <x v="3"/>
    <m/>
    <m/>
    <m/>
    <x v="0"/>
    <x v="0"/>
    <x v="0"/>
  </r>
  <r>
    <x v="0"/>
    <x v="0"/>
    <x v="6"/>
    <x v="13"/>
    <x v="301"/>
    <n v="2382"/>
    <s v="Bourzac, Nanette L."/>
    <x v="2"/>
    <x v="0"/>
    <x v="0"/>
    <m/>
    <x v="0"/>
    <x v="3"/>
    <m/>
    <m/>
    <m/>
    <x v="0"/>
    <x v="0"/>
    <x v="0"/>
  </r>
  <r>
    <x v="0"/>
    <x v="0"/>
    <x v="6"/>
    <x v="13"/>
    <x v="301"/>
    <n v="2039"/>
    <s v="Brooks, Tammy C."/>
    <x v="2"/>
    <x v="0"/>
    <x v="0"/>
    <m/>
    <x v="0"/>
    <x v="3"/>
    <m/>
    <m/>
    <m/>
    <x v="0"/>
    <x v="0"/>
    <x v="0"/>
  </r>
  <r>
    <x v="0"/>
    <x v="0"/>
    <x v="6"/>
    <x v="13"/>
    <x v="301"/>
    <n v="2316"/>
    <s v="Brummett, Sebrina D."/>
    <x v="2"/>
    <x v="0"/>
    <x v="0"/>
    <m/>
    <x v="0"/>
    <x v="3"/>
    <m/>
    <m/>
    <m/>
    <x v="0"/>
    <x v="0"/>
    <x v="0"/>
  </r>
  <r>
    <x v="0"/>
    <x v="0"/>
    <x v="6"/>
    <x v="13"/>
    <x v="301"/>
    <n v="2156"/>
    <s v="Bryan, Sheena L."/>
    <x v="2"/>
    <x v="0"/>
    <x v="0"/>
    <m/>
    <x v="0"/>
    <x v="3"/>
    <m/>
    <m/>
    <n v="20"/>
    <x v="0"/>
    <x v="0"/>
    <x v="0"/>
  </r>
  <r>
    <x v="0"/>
    <x v="0"/>
    <x v="6"/>
    <x v="13"/>
    <x v="301"/>
    <n v="2156"/>
    <s v="Bryan, Sheena L."/>
    <x v="2"/>
    <x v="0"/>
    <x v="0"/>
    <m/>
    <x v="0"/>
    <x v="1"/>
    <m/>
    <m/>
    <m/>
    <x v="0"/>
    <x v="0"/>
    <x v="0"/>
  </r>
  <r>
    <x v="0"/>
    <x v="0"/>
    <x v="6"/>
    <x v="13"/>
    <x v="301"/>
    <n v="2326"/>
    <s v="Burger, Mary M."/>
    <x v="2"/>
    <x v="0"/>
    <x v="0"/>
    <m/>
    <x v="0"/>
    <x v="3"/>
    <m/>
    <m/>
    <n v="20"/>
    <x v="0"/>
    <x v="0"/>
    <x v="0"/>
  </r>
  <r>
    <x v="0"/>
    <x v="0"/>
    <x v="6"/>
    <x v="13"/>
    <x v="301"/>
    <n v="1010"/>
    <s v="Carroll, Robin M."/>
    <x v="2"/>
    <x v="0"/>
    <x v="0"/>
    <m/>
    <x v="0"/>
    <x v="3"/>
    <m/>
    <m/>
    <m/>
    <x v="0"/>
    <x v="0"/>
    <x v="0"/>
  </r>
  <r>
    <x v="0"/>
    <x v="0"/>
    <x v="6"/>
    <x v="13"/>
    <x v="301"/>
    <n v="2068"/>
    <s v="Cathcart, Bess L."/>
    <x v="2"/>
    <x v="0"/>
    <x v="0"/>
    <m/>
    <x v="0"/>
    <x v="3"/>
    <m/>
    <m/>
    <m/>
    <x v="0"/>
    <x v="0"/>
    <x v="0"/>
  </r>
  <r>
    <x v="0"/>
    <x v="0"/>
    <x v="6"/>
    <x v="13"/>
    <x v="301"/>
    <n v="2068"/>
    <s v="Cathcart, Bess L."/>
    <x v="2"/>
    <x v="0"/>
    <x v="0"/>
    <m/>
    <x v="0"/>
    <x v="1"/>
    <m/>
    <m/>
    <m/>
    <x v="0"/>
    <x v="0"/>
    <x v="0"/>
  </r>
  <r>
    <x v="0"/>
    <x v="0"/>
    <x v="6"/>
    <x v="13"/>
    <x v="301"/>
    <n v="2098"/>
    <s v="Childress, Stacy M."/>
    <x v="2"/>
    <x v="0"/>
    <x v="0"/>
    <m/>
    <x v="0"/>
    <x v="3"/>
    <m/>
    <m/>
    <n v="3"/>
    <x v="0"/>
    <x v="0"/>
    <x v="0"/>
  </r>
  <r>
    <x v="0"/>
    <x v="0"/>
    <x v="6"/>
    <x v="13"/>
    <x v="301"/>
    <n v="2430"/>
    <s v="Coburn, Lisa"/>
    <x v="2"/>
    <x v="0"/>
    <x v="0"/>
    <m/>
    <x v="0"/>
    <x v="3"/>
    <m/>
    <m/>
    <m/>
    <x v="0"/>
    <x v="0"/>
    <x v="0"/>
  </r>
  <r>
    <x v="0"/>
    <x v="0"/>
    <x v="6"/>
    <x v="13"/>
    <x v="301"/>
    <n v="1362"/>
    <s v="Davis, Kimberly S."/>
    <x v="2"/>
    <x v="0"/>
    <x v="0"/>
    <m/>
    <x v="0"/>
    <x v="3"/>
    <m/>
    <m/>
    <n v="20"/>
    <x v="0"/>
    <x v="0"/>
    <x v="0"/>
  </r>
  <r>
    <x v="0"/>
    <x v="0"/>
    <x v="6"/>
    <x v="13"/>
    <x v="301"/>
    <n v="1362"/>
    <s v="Davis, Kimberly S."/>
    <x v="2"/>
    <x v="0"/>
    <x v="0"/>
    <m/>
    <x v="0"/>
    <x v="1"/>
    <m/>
    <m/>
    <m/>
    <x v="0"/>
    <x v="0"/>
    <x v="0"/>
  </r>
  <r>
    <x v="0"/>
    <x v="0"/>
    <x v="6"/>
    <x v="13"/>
    <x v="301"/>
    <n v="1465"/>
    <s v="Dotson, Wanda A."/>
    <x v="2"/>
    <x v="0"/>
    <x v="0"/>
    <m/>
    <x v="0"/>
    <x v="3"/>
    <m/>
    <m/>
    <n v="20"/>
    <x v="0"/>
    <x v="0"/>
    <x v="0"/>
  </r>
  <r>
    <x v="0"/>
    <x v="0"/>
    <x v="6"/>
    <x v="13"/>
    <x v="301"/>
    <n v="2046"/>
    <s v="Dunn, Lois"/>
    <x v="2"/>
    <x v="0"/>
    <x v="0"/>
    <m/>
    <x v="0"/>
    <x v="3"/>
    <m/>
    <m/>
    <n v="20"/>
    <x v="0"/>
    <x v="0"/>
    <x v="0"/>
  </r>
  <r>
    <x v="0"/>
    <x v="0"/>
    <x v="6"/>
    <x v="13"/>
    <x v="301"/>
    <n v="2046"/>
    <s v="Dunn, Lois"/>
    <x v="2"/>
    <x v="0"/>
    <x v="0"/>
    <m/>
    <x v="0"/>
    <x v="1"/>
    <m/>
    <m/>
    <m/>
    <x v="0"/>
    <x v="0"/>
    <x v="0"/>
  </r>
  <r>
    <x v="0"/>
    <x v="0"/>
    <x v="6"/>
    <x v="13"/>
    <x v="301"/>
    <n v="2319"/>
    <s v="Gibby, Deborah"/>
    <x v="2"/>
    <x v="0"/>
    <x v="0"/>
    <m/>
    <x v="0"/>
    <x v="3"/>
    <m/>
    <m/>
    <n v="20"/>
    <x v="0"/>
    <x v="0"/>
    <x v="0"/>
  </r>
  <r>
    <x v="0"/>
    <x v="0"/>
    <x v="6"/>
    <x v="13"/>
    <x v="301"/>
    <n v="2286"/>
    <s v="Godwin, Tonya"/>
    <x v="2"/>
    <x v="0"/>
    <x v="0"/>
    <m/>
    <x v="0"/>
    <x v="3"/>
    <m/>
    <m/>
    <m/>
    <x v="0"/>
    <x v="0"/>
    <x v="0"/>
  </r>
  <r>
    <x v="0"/>
    <x v="0"/>
    <x v="6"/>
    <x v="13"/>
    <x v="301"/>
    <n v="2386"/>
    <s v="Hampton, Angela"/>
    <x v="2"/>
    <x v="0"/>
    <x v="0"/>
    <m/>
    <x v="0"/>
    <x v="3"/>
    <m/>
    <m/>
    <m/>
    <x v="0"/>
    <x v="0"/>
    <x v="0"/>
  </r>
  <r>
    <x v="0"/>
    <x v="0"/>
    <x v="6"/>
    <x v="13"/>
    <x v="301"/>
    <n v="2373"/>
    <s v="Helton, Lisa K."/>
    <x v="2"/>
    <x v="0"/>
    <x v="0"/>
    <m/>
    <x v="0"/>
    <x v="3"/>
    <m/>
    <m/>
    <n v="10"/>
    <x v="0"/>
    <x v="0"/>
    <x v="0"/>
  </r>
  <r>
    <x v="0"/>
    <x v="0"/>
    <x v="6"/>
    <x v="13"/>
    <x v="301"/>
    <n v="2261"/>
    <s v="Howarth, Amy"/>
    <x v="2"/>
    <x v="0"/>
    <x v="0"/>
    <m/>
    <x v="0"/>
    <x v="3"/>
    <m/>
    <m/>
    <n v="13"/>
    <x v="0"/>
    <x v="0"/>
    <x v="0"/>
  </r>
  <r>
    <x v="0"/>
    <x v="0"/>
    <x v="6"/>
    <x v="13"/>
    <x v="301"/>
    <n v="1480"/>
    <s v="Kliever, Debbie J."/>
    <x v="2"/>
    <x v="0"/>
    <x v="0"/>
    <m/>
    <x v="0"/>
    <x v="3"/>
    <m/>
    <m/>
    <n v="20"/>
    <x v="0"/>
    <x v="0"/>
    <x v="0"/>
  </r>
  <r>
    <x v="0"/>
    <x v="0"/>
    <x v="6"/>
    <x v="13"/>
    <x v="301"/>
    <n v="1480"/>
    <s v="Kliever, Debbie J."/>
    <x v="2"/>
    <x v="0"/>
    <x v="0"/>
    <m/>
    <x v="0"/>
    <x v="1"/>
    <m/>
    <m/>
    <m/>
    <x v="0"/>
    <x v="0"/>
    <x v="0"/>
  </r>
  <r>
    <x v="0"/>
    <x v="0"/>
    <x v="6"/>
    <x v="13"/>
    <x v="301"/>
    <n v="1259"/>
    <s v="Lee, Ginger"/>
    <x v="2"/>
    <x v="0"/>
    <x v="0"/>
    <m/>
    <x v="0"/>
    <x v="3"/>
    <m/>
    <m/>
    <m/>
    <x v="0"/>
    <x v="0"/>
    <x v="0"/>
  </r>
  <r>
    <x v="0"/>
    <x v="0"/>
    <x v="6"/>
    <x v="13"/>
    <x v="301"/>
    <n v="2176"/>
    <s v="May, Cynthia L."/>
    <x v="2"/>
    <x v="0"/>
    <x v="0"/>
    <m/>
    <x v="0"/>
    <x v="3"/>
    <m/>
    <m/>
    <m/>
    <x v="0"/>
    <x v="0"/>
    <x v="0"/>
  </r>
  <r>
    <x v="0"/>
    <x v="0"/>
    <x v="6"/>
    <x v="13"/>
    <x v="301"/>
    <n v="1558"/>
    <s v="McCluskey, Loreta R."/>
    <x v="2"/>
    <x v="0"/>
    <x v="0"/>
    <m/>
    <x v="0"/>
    <x v="3"/>
    <m/>
    <m/>
    <m/>
    <x v="0"/>
    <x v="0"/>
    <x v="0"/>
  </r>
  <r>
    <x v="0"/>
    <x v="0"/>
    <x v="6"/>
    <x v="13"/>
    <x v="301"/>
    <n v="1558"/>
    <s v="McCluskey, Loreta R."/>
    <x v="2"/>
    <x v="0"/>
    <x v="0"/>
    <m/>
    <x v="0"/>
    <x v="1"/>
    <m/>
    <m/>
    <m/>
    <x v="0"/>
    <x v="0"/>
    <x v="0"/>
  </r>
  <r>
    <x v="0"/>
    <x v="0"/>
    <x v="6"/>
    <x v="13"/>
    <x v="301"/>
    <n v="2380"/>
    <s v="Moore, Darlene"/>
    <x v="2"/>
    <x v="0"/>
    <x v="0"/>
    <m/>
    <x v="0"/>
    <x v="3"/>
    <m/>
    <m/>
    <m/>
    <x v="0"/>
    <x v="0"/>
    <x v="0"/>
  </r>
  <r>
    <x v="0"/>
    <x v="0"/>
    <x v="6"/>
    <x v="13"/>
    <x v="301"/>
    <n v="2465"/>
    <s v="Morris, Jessie A."/>
    <x v="2"/>
    <x v="0"/>
    <x v="0"/>
    <m/>
    <x v="0"/>
    <x v="3"/>
    <m/>
    <m/>
    <n v="20"/>
    <x v="0"/>
    <x v="0"/>
    <x v="0"/>
  </r>
  <r>
    <x v="0"/>
    <x v="0"/>
    <x v="6"/>
    <x v="13"/>
    <x v="301"/>
    <n v="1559"/>
    <s v="Nichols, Brenda S."/>
    <x v="2"/>
    <x v="0"/>
    <x v="0"/>
    <m/>
    <x v="0"/>
    <x v="3"/>
    <m/>
    <m/>
    <n v="20"/>
    <x v="0"/>
    <x v="0"/>
    <x v="0"/>
  </r>
  <r>
    <x v="0"/>
    <x v="0"/>
    <x v="6"/>
    <x v="13"/>
    <x v="301"/>
    <n v="2415"/>
    <s v="Patterson, Pamela"/>
    <x v="2"/>
    <x v="0"/>
    <x v="0"/>
    <m/>
    <x v="0"/>
    <x v="3"/>
    <m/>
    <m/>
    <m/>
    <x v="0"/>
    <x v="0"/>
    <x v="0"/>
  </r>
  <r>
    <x v="0"/>
    <x v="0"/>
    <x v="6"/>
    <x v="13"/>
    <x v="301"/>
    <n v="2259"/>
    <s v="Peels, Carolyn K."/>
    <x v="2"/>
    <x v="0"/>
    <x v="0"/>
    <m/>
    <x v="0"/>
    <x v="3"/>
    <m/>
    <m/>
    <m/>
    <x v="0"/>
    <x v="0"/>
    <x v="0"/>
  </r>
  <r>
    <x v="0"/>
    <x v="0"/>
    <x v="6"/>
    <x v="13"/>
    <x v="301"/>
    <n v="2483"/>
    <s v="Reagan, Sandra I."/>
    <x v="2"/>
    <x v="0"/>
    <x v="0"/>
    <m/>
    <x v="0"/>
    <x v="0"/>
    <m/>
    <m/>
    <m/>
    <x v="0"/>
    <x v="0"/>
    <x v="0"/>
  </r>
  <r>
    <x v="0"/>
    <x v="0"/>
    <x v="6"/>
    <x v="13"/>
    <x v="301"/>
    <n v="2459"/>
    <s v="Redman, Melissa G."/>
    <x v="2"/>
    <x v="0"/>
    <x v="0"/>
    <m/>
    <x v="0"/>
    <x v="3"/>
    <m/>
    <m/>
    <n v="20"/>
    <x v="0"/>
    <x v="0"/>
    <x v="0"/>
  </r>
  <r>
    <x v="0"/>
    <x v="0"/>
    <x v="6"/>
    <x v="13"/>
    <x v="301"/>
    <n v="1997"/>
    <s v="Roberts, Lisa R."/>
    <x v="2"/>
    <x v="0"/>
    <x v="0"/>
    <m/>
    <x v="0"/>
    <x v="3"/>
    <m/>
    <m/>
    <m/>
    <x v="0"/>
    <x v="0"/>
    <x v="0"/>
  </r>
  <r>
    <x v="0"/>
    <x v="0"/>
    <x v="6"/>
    <x v="13"/>
    <x v="301"/>
    <n v="2440"/>
    <s v="Rupinski, Alexis M."/>
    <x v="2"/>
    <x v="0"/>
    <x v="0"/>
    <m/>
    <x v="0"/>
    <x v="3"/>
    <m/>
    <m/>
    <n v="20"/>
    <x v="0"/>
    <x v="0"/>
    <x v="0"/>
  </r>
  <r>
    <x v="0"/>
    <x v="0"/>
    <x v="6"/>
    <x v="13"/>
    <x v="301"/>
    <n v="2192"/>
    <s v="Rupinski, Angela"/>
    <x v="2"/>
    <x v="0"/>
    <x v="0"/>
    <m/>
    <x v="0"/>
    <x v="3"/>
    <m/>
    <m/>
    <m/>
    <x v="0"/>
    <x v="0"/>
    <x v="0"/>
  </r>
  <r>
    <x v="0"/>
    <x v="0"/>
    <x v="6"/>
    <x v="13"/>
    <x v="301"/>
    <n v="2192"/>
    <s v="Rupinski, Angela"/>
    <x v="2"/>
    <x v="0"/>
    <x v="0"/>
    <m/>
    <x v="0"/>
    <x v="1"/>
    <m/>
    <m/>
    <m/>
    <x v="0"/>
    <x v="0"/>
    <x v="0"/>
  </r>
  <r>
    <x v="0"/>
    <x v="0"/>
    <x v="6"/>
    <x v="13"/>
    <x v="301"/>
    <n v="2441"/>
    <s v="Selby, Chasity"/>
    <x v="2"/>
    <x v="0"/>
    <x v="0"/>
    <m/>
    <x v="0"/>
    <x v="0"/>
    <m/>
    <m/>
    <m/>
    <x v="0"/>
    <x v="0"/>
    <x v="0"/>
  </r>
  <r>
    <x v="0"/>
    <x v="0"/>
    <x v="6"/>
    <x v="13"/>
    <x v="301"/>
    <n v="1612"/>
    <s v="Self, Janet"/>
    <x v="2"/>
    <x v="0"/>
    <x v="0"/>
    <m/>
    <x v="0"/>
    <x v="3"/>
    <m/>
    <m/>
    <n v="20"/>
    <x v="0"/>
    <x v="0"/>
    <x v="0"/>
  </r>
  <r>
    <x v="0"/>
    <x v="0"/>
    <x v="6"/>
    <x v="13"/>
    <x v="301"/>
    <n v="2471"/>
    <s v="Shepherd, Christina M."/>
    <x v="2"/>
    <x v="0"/>
    <x v="0"/>
    <m/>
    <x v="0"/>
    <x v="3"/>
    <m/>
    <m/>
    <n v="20"/>
    <x v="0"/>
    <x v="0"/>
    <x v="0"/>
  </r>
  <r>
    <x v="0"/>
    <x v="0"/>
    <x v="6"/>
    <x v="13"/>
    <x v="301"/>
    <n v="2423"/>
    <s v="Stafford, Tabitha"/>
    <x v="2"/>
    <x v="0"/>
    <x v="0"/>
    <m/>
    <x v="0"/>
    <x v="3"/>
    <m/>
    <m/>
    <m/>
    <x v="0"/>
    <x v="0"/>
    <x v="0"/>
  </r>
  <r>
    <x v="0"/>
    <x v="0"/>
    <x v="6"/>
    <x v="13"/>
    <x v="301"/>
    <n v="2464"/>
    <s v="Tipton, Rebecca G."/>
    <x v="2"/>
    <x v="0"/>
    <x v="0"/>
    <m/>
    <x v="0"/>
    <x v="3"/>
    <m/>
    <m/>
    <n v="20"/>
    <x v="0"/>
    <x v="0"/>
    <x v="0"/>
  </r>
  <r>
    <x v="0"/>
    <x v="0"/>
    <x v="6"/>
    <x v="13"/>
    <x v="301"/>
    <n v="2426"/>
    <s v="Veit, Jordan A."/>
    <x v="2"/>
    <x v="0"/>
    <x v="0"/>
    <m/>
    <x v="0"/>
    <x v="0"/>
    <m/>
    <m/>
    <n v="20"/>
    <x v="0"/>
    <x v="0"/>
    <x v="0"/>
  </r>
  <r>
    <x v="0"/>
    <x v="0"/>
    <x v="6"/>
    <x v="13"/>
    <x v="301"/>
    <n v="2154"/>
    <s v="West, Sandra"/>
    <x v="2"/>
    <x v="0"/>
    <x v="0"/>
    <m/>
    <x v="0"/>
    <x v="3"/>
    <m/>
    <m/>
    <m/>
    <x v="0"/>
    <x v="0"/>
    <x v="0"/>
  </r>
  <r>
    <x v="0"/>
    <x v="0"/>
    <x v="6"/>
    <x v="13"/>
    <x v="301"/>
    <n v="2282"/>
    <s v="Young, Karen A."/>
    <x v="2"/>
    <x v="0"/>
    <x v="0"/>
    <m/>
    <x v="0"/>
    <x v="3"/>
    <m/>
    <m/>
    <m/>
    <x v="0"/>
    <x v="0"/>
    <x v="0"/>
  </r>
  <r>
    <x v="0"/>
    <x v="0"/>
    <x v="1"/>
    <x v="14"/>
    <x v="301"/>
    <n v="1280"/>
    <s v="Cooley, Tammy K."/>
    <x v="2"/>
    <x v="0"/>
    <x v="0"/>
    <m/>
    <x v="0"/>
    <x v="3"/>
    <m/>
    <m/>
    <n v="20"/>
    <x v="0"/>
    <x v="0"/>
    <x v="0"/>
  </r>
  <r>
    <x v="0"/>
    <x v="0"/>
    <x v="1"/>
    <x v="14"/>
    <x v="301"/>
    <n v="1280"/>
    <s v="Cooley, Tammy K."/>
    <x v="2"/>
    <x v="0"/>
    <x v="0"/>
    <m/>
    <x v="0"/>
    <x v="1"/>
    <m/>
    <m/>
    <m/>
    <x v="0"/>
    <x v="0"/>
    <x v="0"/>
  </r>
  <r>
    <x v="0"/>
    <x v="0"/>
    <x v="1"/>
    <x v="14"/>
    <x v="301"/>
    <n v="2489"/>
    <s v="Douglas, Krystopher J."/>
    <x v="2"/>
    <x v="0"/>
    <x v="0"/>
    <m/>
    <x v="0"/>
    <x v="3"/>
    <m/>
    <m/>
    <m/>
    <x v="0"/>
    <x v="0"/>
    <x v="0"/>
  </r>
  <r>
    <x v="0"/>
    <x v="0"/>
    <x v="1"/>
    <x v="14"/>
    <x v="301"/>
    <n v="2488"/>
    <s v="Givens, Robert D."/>
    <x v="2"/>
    <x v="0"/>
    <x v="0"/>
    <m/>
    <x v="0"/>
    <x v="3"/>
    <m/>
    <m/>
    <m/>
    <x v="0"/>
    <x v="0"/>
    <x v="0"/>
  </r>
  <r>
    <x v="0"/>
    <x v="0"/>
    <x v="1"/>
    <x v="14"/>
    <x v="301"/>
    <n v="2337"/>
    <s v="Miller, Gary"/>
    <x v="2"/>
    <x v="0"/>
    <x v="0"/>
    <m/>
    <x v="0"/>
    <x v="3"/>
    <m/>
    <m/>
    <m/>
    <x v="0"/>
    <x v="0"/>
    <x v="0"/>
  </r>
  <r>
    <x v="0"/>
    <x v="0"/>
    <x v="1"/>
    <x v="14"/>
    <x v="301"/>
    <n v="2480"/>
    <s v="Parker, Jerry D."/>
    <x v="2"/>
    <x v="0"/>
    <x v="0"/>
    <m/>
    <x v="0"/>
    <x v="3"/>
    <m/>
    <m/>
    <m/>
    <x v="0"/>
    <x v="0"/>
    <x v="0"/>
  </r>
  <r>
    <x v="0"/>
    <x v="0"/>
    <x v="1"/>
    <x v="14"/>
    <x v="301"/>
    <n v="2457"/>
    <s v="Richesin, Joey D."/>
    <x v="2"/>
    <x v="0"/>
    <x v="0"/>
    <m/>
    <x v="0"/>
    <x v="3"/>
    <m/>
    <m/>
    <m/>
    <x v="0"/>
    <x v="0"/>
    <x v="0"/>
  </r>
  <r>
    <x v="0"/>
    <x v="0"/>
    <x v="1"/>
    <x v="14"/>
    <x v="301"/>
    <n v="2348"/>
    <s v="Watson, Dennis"/>
    <x v="2"/>
    <x v="0"/>
    <x v="0"/>
    <m/>
    <x v="0"/>
    <x v="0"/>
    <m/>
    <m/>
    <n v="20"/>
    <x v="0"/>
    <x v="0"/>
    <x v="0"/>
  </r>
  <r>
    <x v="0"/>
    <x v="0"/>
    <x v="1"/>
    <x v="14"/>
    <x v="301"/>
    <n v="2348"/>
    <s v="Watson, Dennis"/>
    <x v="2"/>
    <x v="0"/>
    <x v="0"/>
    <m/>
    <x v="0"/>
    <x v="1"/>
    <m/>
    <m/>
    <m/>
    <x v="0"/>
    <x v="0"/>
    <x v="0"/>
  </r>
  <r>
    <x v="0"/>
    <x v="0"/>
    <x v="9"/>
    <x v="15"/>
    <x v="301"/>
    <n v="2285"/>
    <s v="Bivens, Diane"/>
    <x v="2"/>
    <x v="0"/>
    <x v="0"/>
    <m/>
    <x v="0"/>
    <x v="0"/>
    <m/>
    <m/>
    <m/>
    <x v="0"/>
    <x v="0"/>
    <x v="0"/>
  </r>
  <r>
    <x v="0"/>
    <x v="0"/>
    <x v="9"/>
    <x v="15"/>
    <x v="301"/>
    <n v="1856"/>
    <s v="Bivens, Tammie"/>
    <x v="2"/>
    <x v="0"/>
    <x v="0"/>
    <m/>
    <x v="0"/>
    <x v="3"/>
    <m/>
    <m/>
    <m/>
    <x v="0"/>
    <x v="0"/>
    <x v="0"/>
  </r>
  <r>
    <x v="0"/>
    <x v="0"/>
    <x v="9"/>
    <x v="15"/>
    <x v="301"/>
    <n v="2235"/>
    <s v="Clark, Elizabeth"/>
    <x v="2"/>
    <x v="0"/>
    <x v="0"/>
    <m/>
    <x v="0"/>
    <x v="3"/>
    <m/>
    <m/>
    <m/>
    <x v="0"/>
    <x v="0"/>
    <x v="0"/>
  </r>
  <r>
    <x v="0"/>
    <x v="0"/>
    <x v="9"/>
    <x v="15"/>
    <x v="301"/>
    <n v="1107"/>
    <s v="Hall, Mary"/>
    <x v="2"/>
    <x v="0"/>
    <x v="0"/>
    <m/>
    <x v="0"/>
    <x v="3"/>
    <m/>
    <m/>
    <n v="20"/>
    <x v="0"/>
    <x v="0"/>
    <x v="0"/>
  </r>
  <r>
    <x v="0"/>
    <x v="0"/>
    <x v="9"/>
    <x v="15"/>
    <x v="301"/>
    <n v="1866"/>
    <s v="Harris, Nancy"/>
    <x v="2"/>
    <x v="0"/>
    <x v="0"/>
    <m/>
    <x v="0"/>
    <x v="3"/>
    <m/>
    <m/>
    <m/>
    <x v="0"/>
    <x v="0"/>
    <x v="0"/>
  </r>
  <r>
    <x v="0"/>
    <x v="0"/>
    <x v="9"/>
    <x v="15"/>
    <x v="301"/>
    <n v="1967"/>
    <s v="Shaw, Teia L."/>
    <x v="2"/>
    <x v="0"/>
    <x v="0"/>
    <m/>
    <x v="0"/>
    <x v="3"/>
    <m/>
    <m/>
    <m/>
    <x v="0"/>
    <x v="0"/>
    <x v="0"/>
  </r>
  <r>
    <x v="0"/>
    <x v="0"/>
    <x v="7"/>
    <x v="16"/>
    <x v="301"/>
    <n v="2371"/>
    <s v="Barnes, Sarah"/>
    <x v="2"/>
    <x v="0"/>
    <x v="0"/>
    <m/>
    <x v="0"/>
    <x v="3"/>
    <m/>
    <m/>
    <m/>
    <x v="0"/>
    <x v="0"/>
    <x v="0"/>
  </r>
  <r>
    <x v="0"/>
    <x v="0"/>
    <x v="7"/>
    <x v="16"/>
    <x v="301"/>
    <n v="2371"/>
    <s v="Barnes, Sarah"/>
    <x v="2"/>
    <x v="0"/>
    <x v="0"/>
    <m/>
    <x v="0"/>
    <x v="1"/>
    <m/>
    <m/>
    <m/>
    <x v="0"/>
    <x v="0"/>
    <x v="0"/>
  </r>
  <r>
    <x v="0"/>
    <x v="0"/>
    <x v="7"/>
    <x v="16"/>
    <x v="301"/>
    <n v="2193"/>
    <s v="Cannon, Jennifer"/>
    <x v="2"/>
    <x v="0"/>
    <x v="0"/>
    <m/>
    <x v="0"/>
    <x v="3"/>
    <m/>
    <m/>
    <m/>
    <x v="0"/>
    <x v="0"/>
    <x v="0"/>
  </r>
  <r>
    <x v="0"/>
    <x v="0"/>
    <x v="7"/>
    <x v="16"/>
    <x v="301"/>
    <n v="2474"/>
    <s v="McDaniel, Kaylee M."/>
    <x v="2"/>
    <x v="0"/>
    <x v="0"/>
    <m/>
    <x v="0"/>
    <x v="0"/>
    <m/>
    <m/>
    <m/>
    <x v="0"/>
    <x v="0"/>
    <x v="0"/>
  </r>
  <r>
    <x v="0"/>
    <x v="0"/>
    <x v="7"/>
    <x v="16"/>
    <x v="301"/>
    <n v="2407"/>
    <s v="Thomas, Emily"/>
    <x v="2"/>
    <x v="0"/>
    <x v="0"/>
    <m/>
    <x v="0"/>
    <x v="3"/>
    <m/>
    <m/>
    <m/>
    <x v="0"/>
    <x v="0"/>
    <x v="0"/>
  </r>
  <r>
    <x v="0"/>
    <x v="0"/>
    <x v="5"/>
    <x v="17"/>
    <x v="301"/>
    <n v="2443"/>
    <s v="Hunt, Nancy M."/>
    <x v="2"/>
    <x v="0"/>
    <x v="0"/>
    <m/>
    <x v="0"/>
    <x v="3"/>
    <m/>
    <m/>
    <m/>
    <x v="0"/>
    <x v="0"/>
    <x v="0"/>
  </r>
  <r>
    <x v="0"/>
    <x v="0"/>
    <x v="5"/>
    <x v="17"/>
    <x v="301"/>
    <n v="2490"/>
    <s v="Johns, Todd Z."/>
    <x v="2"/>
    <x v="0"/>
    <x v="0"/>
    <m/>
    <x v="0"/>
    <x v="3"/>
    <m/>
    <m/>
    <n v="20"/>
    <x v="0"/>
    <x v="0"/>
    <x v="0"/>
  </r>
  <r>
    <x v="0"/>
    <x v="0"/>
    <x v="5"/>
    <x v="17"/>
    <x v="301"/>
    <n v="1920"/>
    <s v="Jones, Jena"/>
    <x v="2"/>
    <x v="0"/>
    <x v="0"/>
    <m/>
    <x v="0"/>
    <x v="3"/>
    <m/>
    <m/>
    <m/>
    <x v="0"/>
    <x v="0"/>
    <x v="0"/>
  </r>
  <r>
    <x v="0"/>
    <x v="0"/>
    <x v="21"/>
    <x v="18"/>
    <x v="301"/>
    <n v="2485"/>
    <s v="Wells, James H."/>
    <x v="2"/>
    <x v="0"/>
    <x v="0"/>
    <m/>
    <x v="0"/>
    <x v="3"/>
    <m/>
    <m/>
    <m/>
    <x v="0"/>
    <x v="0"/>
    <x v="0"/>
  </r>
  <r>
    <x v="0"/>
    <x v="0"/>
    <x v="8"/>
    <x v="19"/>
    <x v="301"/>
    <n v="2368"/>
    <s v="Barnes, Eric"/>
    <x v="2"/>
    <x v="0"/>
    <x v="0"/>
    <m/>
    <x v="0"/>
    <x v="3"/>
    <m/>
    <m/>
    <m/>
    <x v="0"/>
    <x v="0"/>
    <x v="0"/>
  </r>
  <r>
    <x v="0"/>
    <x v="0"/>
    <x v="8"/>
    <x v="19"/>
    <x v="301"/>
    <n v="2368"/>
    <s v="Barnes, Eric"/>
    <x v="2"/>
    <x v="0"/>
    <x v="0"/>
    <m/>
    <x v="0"/>
    <x v="1"/>
    <m/>
    <m/>
    <m/>
    <x v="0"/>
    <x v="0"/>
    <x v="0"/>
  </r>
  <r>
    <x v="0"/>
    <x v="0"/>
    <x v="8"/>
    <x v="19"/>
    <x v="301"/>
    <n v="2313"/>
    <s v="Gibby, Benjamin"/>
    <x v="2"/>
    <x v="0"/>
    <x v="0"/>
    <m/>
    <x v="0"/>
    <x v="3"/>
    <m/>
    <m/>
    <n v="20"/>
    <x v="0"/>
    <x v="0"/>
    <x v="0"/>
  </r>
  <r>
    <x v="0"/>
    <x v="0"/>
    <x v="8"/>
    <x v="19"/>
    <x v="301"/>
    <n v="2367"/>
    <s v="Hall, Fredrick L."/>
    <x v="2"/>
    <x v="0"/>
    <x v="0"/>
    <m/>
    <x v="0"/>
    <x v="3"/>
    <m/>
    <m/>
    <n v="20"/>
    <x v="0"/>
    <x v="0"/>
    <x v="0"/>
  </r>
  <r>
    <x v="0"/>
    <x v="0"/>
    <x v="0"/>
    <x v="0"/>
    <x v="302"/>
    <n v="2069"/>
    <s v="Bibee, Ronald S."/>
    <x v="2"/>
    <x v="0"/>
    <x v="0"/>
    <n v="40"/>
    <x v="0"/>
    <x v="1"/>
    <m/>
    <n v="40"/>
    <m/>
    <x v="0"/>
    <x v="0"/>
    <x v="0"/>
  </r>
  <r>
    <x v="0"/>
    <x v="0"/>
    <x v="0"/>
    <x v="0"/>
    <x v="302"/>
    <n v="1435"/>
    <s v="Bores, Carie L."/>
    <x v="2"/>
    <x v="0"/>
    <x v="0"/>
    <n v="40"/>
    <x v="0"/>
    <x v="1"/>
    <m/>
    <n v="40"/>
    <m/>
    <x v="0"/>
    <x v="0"/>
    <x v="0"/>
  </r>
  <r>
    <x v="0"/>
    <x v="0"/>
    <x v="0"/>
    <x v="0"/>
    <x v="302"/>
    <n v="2290"/>
    <s v="Garza, Cody"/>
    <x v="2"/>
    <x v="0"/>
    <x v="0"/>
    <n v="40"/>
    <x v="0"/>
    <x v="1"/>
    <m/>
    <n v="40"/>
    <m/>
    <x v="0"/>
    <x v="0"/>
    <x v="0"/>
  </r>
  <r>
    <x v="0"/>
    <x v="0"/>
    <x v="0"/>
    <x v="0"/>
    <x v="302"/>
    <n v="2451"/>
    <s v="Harrison, Chuck R."/>
    <x v="2"/>
    <x v="0"/>
    <x v="0"/>
    <n v="40"/>
    <x v="0"/>
    <x v="1"/>
    <m/>
    <n v="40"/>
    <m/>
    <x v="0"/>
    <x v="0"/>
    <x v="0"/>
  </r>
  <r>
    <x v="0"/>
    <x v="0"/>
    <x v="0"/>
    <x v="0"/>
    <x v="302"/>
    <n v="2296"/>
    <s v="Miller, Caleb"/>
    <x v="2"/>
    <x v="0"/>
    <x v="0"/>
    <n v="30.25"/>
    <x v="0"/>
    <x v="1"/>
    <m/>
    <n v="30.25"/>
    <m/>
    <x v="0"/>
    <x v="0"/>
    <x v="0"/>
  </r>
  <r>
    <x v="0"/>
    <x v="0"/>
    <x v="0"/>
    <x v="0"/>
    <x v="302"/>
    <n v="1079"/>
    <s v="Wilson, Jim"/>
    <x v="2"/>
    <x v="0"/>
    <x v="0"/>
    <n v="40"/>
    <x v="0"/>
    <x v="1"/>
    <m/>
    <n v="40"/>
    <m/>
    <x v="0"/>
    <x v="0"/>
    <x v="0"/>
  </r>
  <r>
    <x v="0"/>
    <x v="0"/>
    <x v="10"/>
    <x v="21"/>
    <x v="302"/>
    <n v="2312"/>
    <s v="Semach, Chad"/>
    <x v="2"/>
    <x v="0"/>
    <x v="0"/>
    <n v="40"/>
    <x v="0"/>
    <x v="1"/>
    <m/>
    <n v="40"/>
    <m/>
    <x v="0"/>
    <x v="0"/>
    <x v="0"/>
  </r>
  <r>
    <x v="0"/>
    <x v="0"/>
    <x v="11"/>
    <x v="1"/>
    <x v="302"/>
    <n v="1481"/>
    <s v="Dodd, Alex E."/>
    <x v="2"/>
    <x v="0"/>
    <x v="0"/>
    <n v="40"/>
    <x v="0"/>
    <x v="1"/>
    <m/>
    <n v="40"/>
    <m/>
    <x v="0"/>
    <x v="0"/>
    <x v="0"/>
  </r>
  <r>
    <x v="0"/>
    <x v="0"/>
    <x v="11"/>
    <x v="1"/>
    <x v="302"/>
    <n v="2007"/>
    <s v="Dodd, Patricia A."/>
    <x v="2"/>
    <x v="0"/>
    <x v="0"/>
    <n v="40"/>
    <x v="0"/>
    <x v="1"/>
    <m/>
    <n v="40"/>
    <m/>
    <x v="0"/>
    <x v="0"/>
    <x v="0"/>
  </r>
  <r>
    <x v="0"/>
    <x v="0"/>
    <x v="11"/>
    <x v="1"/>
    <x v="302"/>
    <n v="2469"/>
    <s v="Gibson, Michael S."/>
    <x v="2"/>
    <x v="0"/>
    <x v="0"/>
    <n v="40"/>
    <x v="0"/>
    <x v="1"/>
    <m/>
    <n v="40"/>
    <m/>
    <x v="0"/>
    <x v="0"/>
    <x v="0"/>
  </r>
  <r>
    <x v="0"/>
    <x v="0"/>
    <x v="12"/>
    <x v="2"/>
    <x v="302"/>
    <n v="1810"/>
    <s v="Damstetter, Suzanne"/>
    <x v="2"/>
    <x v="0"/>
    <x v="0"/>
    <n v="40"/>
    <x v="0"/>
    <x v="1"/>
    <m/>
    <n v="40"/>
    <m/>
    <x v="0"/>
    <x v="0"/>
    <x v="0"/>
  </r>
  <r>
    <x v="0"/>
    <x v="0"/>
    <x v="12"/>
    <x v="2"/>
    <x v="302"/>
    <n v="1831"/>
    <s v="Simmons, Kristie"/>
    <x v="2"/>
    <x v="0"/>
    <x v="0"/>
    <m/>
    <x v="0"/>
    <x v="1"/>
    <m/>
    <m/>
    <n v="40"/>
    <x v="0"/>
    <x v="0"/>
    <x v="0"/>
  </r>
  <r>
    <x v="0"/>
    <x v="0"/>
    <x v="13"/>
    <x v="3"/>
    <x v="302"/>
    <n v="1024"/>
    <s v="Hillard, Gary L."/>
    <x v="2"/>
    <x v="0"/>
    <x v="0"/>
    <n v="40"/>
    <x v="0"/>
    <x v="1"/>
    <m/>
    <n v="40"/>
    <m/>
    <x v="0"/>
    <x v="0"/>
    <x v="0"/>
  </r>
  <r>
    <x v="0"/>
    <x v="0"/>
    <x v="13"/>
    <x v="3"/>
    <x v="302"/>
    <n v="1027"/>
    <s v="Howard, Michael"/>
    <x v="2"/>
    <x v="0"/>
    <x v="0"/>
    <n v="37"/>
    <x v="0"/>
    <x v="1"/>
    <m/>
    <n v="37"/>
    <n v="3"/>
    <x v="0"/>
    <x v="0"/>
    <x v="0"/>
  </r>
  <r>
    <x v="0"/>
    <x v="0"/>
    <x v="13"/>
    <x v="3"/>
    <x v="302"/>
    <n v="2425"/>
    <s v="Lewelling, Gary L."/>
    <x v="2"/>
    <x v="0"/>
    <x v="0"/>
    <n v="40"/>
    <x v="0"/>
    <x v="1"/>
    <m/>
    <n v="40"/>
    <m/>
    <x v="0"/>
    <x v="0"/>
    <x v="0"/>
  </r>
  <r>
    <x v="0"/>
    <x v="0"/>
    <x v="13"/>
    <x v="3"/>
    <x v="302"/>
    <n v="2034"/>
    <s v="Powers, Joshua"/>
    <x v="2"/>
    <x v="0"/>
    <x v="0"/>
    <n v="40"/>
    <x v="0"/>
    <x v="1"/>
    <m/>
    <n v="40"/>
    <m/>
    <x v="0"/>
    <x v="0"/>
    <x v="0"/>
  </r>
  <r>
    <x v="0"/>
    <x v="0"/>
    <x v="13"/>
    <x v="3"/>
    <x v="302"/>
    <n v="1420"/>
    <s v="Simmons, James T."/>
    <x v="2"/>
    <x v="0"/>
    <x v="0"/>
    <n v="36"/>
    <x v="0"/>
    <x v="1"/>
    <m/>
    <n v="36"/>
    <n v="40"/>
    <x v="0"/>
    <x v="0"/>
    <x v="0"/>
  </r>
  <r>
    <x v="0"/>
    <x v="0"/>
    <x v="14"/>
    <x v="4"/>
    <x v="302"/>
    <n v="2100"/>
    <s v="Glenn, Kristy"/>
    <x v="2"/>
    <x v="0"/>
    <x v="0"/>
    <n v="39.883299999999998"/>
    <x v="0"/>
    <x v="1"/>
    <m/>
    <n v="39.883299999999998"/>
    <m/>
    <x v="0"/>
    <x v="0"/>
    <x v="0"/>
  </r>
  <r>
    <x v="0"/>
    <x v="0"/>
    <x v="15"/>
    <x v="5"/>
    <x v="302"/>
    <n v="2122"/>
    <s v="Denton, Ashley"/>
    <x v="2"/>
    <x v="0"/>
    <x v="0"/>
    <n v="40"/>
    <x v="0"/>
    <x v="1"/>
    <n v="3.25"/>
    <n v="40"/>
    <m/>
    <x v="0"/>
    <x v="0"/>
    <x v="0"/>
  </r>
  <r>
    <x v="0"/>
    <x v="0"/>
    <x v="15"/>
    <x v="5"/>
    <x v="302"/>
    <n v="1904"/>
    <s v="Murr, Sherry"/>
    <x v="2"/>
    <x v="0"/>
    <x v="0"/>
    <n v="40"/>
    <x v="0"/>
    <x v="1"/>
    <n v="0.5"/>
    <n v="40"/>
    <m/>
    <x v="0"/>
    <x v="0"/>
    <x v="0"/>
  </r>
  <r>
    <x v="0"/>
    <x v="0"/>
    <x v="15"/>
    <x v="5"/>
    <x v="302"/>
    <n v="2479"/>
    <s v="Peterson, Samantha C."/>
    <x v="2"/>
    <x v="0"/>
    <x v="0"/>
    <n v="40"/>
    <x v="0"/>
    <x v="1"/>
    <m/>
    <n v="40"/>
    <m/>
    <x v="0"/>
    <x v="0"/>
    <x v="0"/>
  </r>
  <r>
    <x v="0"/>
    <x v="0"/>
    <x v="16"/>
    <x v="6"/>
    <x v="302"/>
    <n v="2230"/>
    <s v="Payne, Donna"/>
    <x v="2"/>
    <x v="0"/>
    <x v="0"/>
    <n v="40"/>
    <x v="0"/>
    <x v="1"/>
    <m/>
    <n v="40"/>
    <m/>
    <x v="0"/>
    <x v="0"/>
    <x v="0"/>
  </r>
  <r>
    <x v="0"/>
    <x v="0"/>
    <x v="16"/>
    <x v="20"/>
    <x v="302"/>
    <n v="2260"/>
    <s v="Lake, Stephanie"/>
    <x v="2"/>
    <x v="0"/>
    <x v="0"/>
    <n v="40"/>
    <x v="0"/>
    <x v="1"/>
    <m/>
    <n v="40"/>
    <m/>
    <x v="0"/>
    <x v="0"/>
    <x v="0"/>
  </r>
  <r>
    <x v="0"/>
    <x v="0"/>
    <x v="22"/>
    <x v="22"/>
    <x v="302"/>
    <n v="2496"/>
    <s v="Gomillion, Nathan J."/>
    <x v="2"/>
    <x v="0"/>
    <x v="0"/>
    <n v="40"/>
    <x v="0"/>
    <x v="1"/>
    <m/>
    <n v="40"/>
    <m/>
    <x v="0"/>
    <x v="0"/>
    <x v="0"/>
  </r>
  <r>
    <x v="0"/>
    <x v="0"/>
    <x v="2"/>
    <x v="8"/>
    <x v="302"/>
    <n v="1917"/>
    <s v="Rigley, Eric"/>
    <x v="2"/>
    <x v="0"/>
    <x v="0"/>
    <n v="40"/>
    <x v="0"/>
    <x v="1"/>
    <m/>
    <n v="40"/>
    <m/>
    <x v="0"/>
    <x v="0"/>
    <x v="0"/>
  </r>
  <r>
    <x v="0"/>
    <x v="0"/>
    <x v="2"/>
    <x v="8"/>
    <x v="302"/>
    <n v="2149"/>
    <s v="Robillard, Mathew"/>
    <x v="2"/>
    <x v="0"/>
    <x v="0"/>
    <n v="40"/>
    <x v="0"/>
    <x v="1"/>
    <m/>
    <n v="40"/>
    <m/>
    <x v="0"/>
    <x v="0"/>
    <x v="0"/>
  </r>
  <r>
    <x v="0"/>
    <x v="0"/>
    <x v="19"/>
    <x v="9"/>
    <x v="302"/>
    <n v="2466"/>
    <s v="Belback, Lorie J."/>
    <x v="2"/>
    <x v="0"/>
    <x v="0"/>
    <n v="38"/>
    <x v="0"/>
    <x v="1"/>
    <m/>
    <n v="38"/>
    <m/>
    <x v="0"/>
    <x v="0"/>
    <x v="0"/>
  </r>
  <r>
    <x v="0"/>
    <x v="0"/>
    <x v="19"/>
    <x v="9"/>
    <x v="302"/>
    <n v="2375"/>
    <s v="Jarosz, Jolene"/>
    <x v="2"/>
    <x v="0"/>
    <x v="0"/>
    <n v="30"/>
    <x v="0"/>
    <x v="1"/>
    <m/>
    <n v="30"/>
    <m/>
    <x v="0"/>
    <x v="0"/>
    <x v="0"/>
  </r>
  <r>
    <x v="0"/>
    <x v="0"/>
    <x v="19"/>
    <x v="9"/>
    <x v="302"/>
    <n v="2379"/>
    <s v="Thomas, Michelle"/>
    <x v="2"/>
    <x v="0"/>
    <x v="0"/>
    <n v="28"/>
    <x v="0"/>
    <x v="1"/>
    <m/>
    <n v="28"/>
    <m/>
    <x v="0"/>
    <x v="0"/>
    <x v="0"/>
  </r>
  <r>
    <x v="0"/>
    <x v="0"/>
    <x v="20"/>
    <x v="10"/>
    <x v="302"/>
    <n v="2477"/>
    <s v="Bloom, Phillip J."/>
    <x v="2"/>
    <x v="0"/>
    <x v="0"/>
    <n v="40"/>
    <x v="0"/>
    <x v="1"/>
    <m/>
    <n v="40"/>
    <m/>
    <x v="0"/>
    <x v="0"/>
    <x v="0"/>
  </r>
  <r>
    <x v="0"/>
    <x v="0"/>
    <x v="3"/>
    <x v="11"/>
    <x v="302"/>
    <n v="2362"/>
    <s v="Fabrizio, Jamie"/>
    <x v="2"/>
    <x v="0"/>
    <x v="0"/>
    <n v="40"/>
    <x v="0"/>
    <x v="1"/>
    <n v="4"/>
    <n v="40"/>
    <m/>
    <x v="0"/>
    <x v="0"/>
    <x v="0"/>
  </r>
  <r>
    <x v="0"/>
    <x v="0"/>
    <x v="3"/>
    <x v="11"/>
    <x v="302"/>
    <n v="2408"/>
    <s v="Kelly, Justin"/>
    <x v="2"/>
    <x v="0"/>
    <x v="0"/>
    <n v="40"/>
    <x v="0"/>
    <x v="1"/>
    <n v="4"/>
    <n v="40"/>
    <m/>
    <x v="0"/>
    <x v="0"/>
    <x v="0"/>
  </r>
  <r>
    <x v="0"/>
    <x v="0"/>
    <x v="3"/>
    <x v="11"/>
    <x v="302"/>
    <n v="1749"/>
    <s v="Peels, Timothy L."/>
    <x v="2"/>
    <x v="0"/>
    <x v="0"/>
    <n v="40"/>
    <x v="0"/>
    <x v="1"/>
    <n v="5"/>
    <n v="40"/>
    <m/>
    <x v="0"/>
    <x v="0"/>
    <x v="0"/>
  </r>
  <r>
    <x v="0"/>
    <x v="0"/>
    <x v="3"/>
    <x v="11"/>
    <x v="302"/>
    <n v="2484"/>
    <s v="Schomaker, Carla J."/>
    <x v="2"/>
    <x v="0"/>
    <x v="0"/>
    <n v="11"/>
    <x v="0"/>
    <x v="1"/>
    <m/>
    <n v="11"/>
    <m/>
    <x v="0"/>
    <x v="0"/>
    <x v="0"/>
  </r>
  <r>
    <x v="0"/>
    <x v="0"/>
    <x v="3"/>
    <x v="11"/>
    <x v="302"/>
    <n v="2447"/>
    <s v="Schutt, Caleb R."/>
    <x v="2"/>
    <x v="0"/>
    <x v="0"/>
    <n v="36"/>
    <x v="0"/>
    <x v="1"/>
    <m/>
    <n v="36"/>
    <m/>
    <x v="0"/>
    <x v="0"/>
    <x v="0"/>
  </r>
  <r>
    <x v="0"/>
    <x v="0"/>
    <x v="3"/>
    <x v="11"/>
    <x v="302"/>
    <n v="2481"/>
    <s v="Smith, Justin E."/>
    <x v="2"/>
    <x v="0"/>
    <x v="0"/>
    <n v="40"/>
    <x v="0"/>
    <x v="1"/>
    <n v="1"/>
    <n v="40"/>
    <m/>
    <x v="0"/>
    <x v="0"/>
    <x v="0"/>
  </r>
  <r>
    <x v="0"/>
    <x v="0"/>
    <x v="4"/>
    <x v="12"/>
    <x v="302"/>
    <n v="1410"/>
    <s v="Cooper, Alice F."/>
    <x v="2"/>
    <x v="0"/>
    <x v="0"/>
    <n v="11"/>
    <x v="0"/>
    <x v="1"/>
    <m/>
    <n v="11"/>
    <n v="40"/>
    <x v="0"/>
    <x v="0"/>
    <x v="0"/>
  </r>
  <r>
    <x v="0"/>
    <x v="0"/>
    <x v="4"/>
    <x v="12"/>
    <x v="302"/>
    <n v="2203"/>
    <s v="Hicks, Lisa"/>
    <x v="2"/>
    <x v="0"/>
    <x v="0"/>
    <n v="35.75"/>
    <x v="0"/>
    <x v="1"/>
    <m/>
    <n v="35.75"/>
    <m/>
    <x v="0"/>
    <x v="0"/>
    <x v="0"/>
  </r>
  <r>
    <x v="0"/>
    <x v="0"/>
    <x v="4"/>
    <x v="12"/>
    <x v="302"/>
    <n v="2482"/>
    <s v="Jones, Deborah B."/>
    <x v="2"/>
    <x v="0"/>
    <x v="0"/>
    <n v="39"/>
    <x v="0"/>
    <x v="1"/>
    <m/>
    <n v="39"/>
    <m/>
    <x v="0"/>
    <x v="0"/>
    <x v="0"/>
  </r>
  <r>
    <x v="0"/>
    <x v="0"/>
    <x v="4"/>
    <x v="12"/>
    <x v="302"/>
    <n v="1206"/>
    <s v="Lorenz, Viola B."/>
    <x v="2"/>
    <x v="0"/>
    <x v="0"/>
    <n v="40"/>
    <x v="0"/>
    <x v="1"/>
    <n v="4"/>
    <n v="40"/>
    <m/>
    <x v="0"/>
    <x v="0"/>
    <x v="0"/>
  </r>
  <r>
    <x v="0"/>
    <x v="0"/>
    <x v="4"/>
    <x v="12"/>
    <x v="302"/>
    <n v="2486"/>
    <s v="Martin, Dusty M."/>
    <x v="2"/>
    <x v="0"/>
    <x v="0"/>
    <n v="40"/>
    <x v="0"/>
    <x v="1"/>
    <n v="0.5"/>
    <n v="40"/>
    <m/>
    <x v="0"/>
    <x v="0"/>
    <x v="0"/>
  </r>
  <r>
    <x v="0"/>
    <x v="0"/>
    <x v="4"/>
    <x v="12"/>
    <x v="302"/>
    <n v="2475"/>
    <s v="Smith, Shannon F."/>
    <x v="2"/>
    <x v="0"/>
    <x v="0"/>
    <n v="40"/>
    <x v="0"/>
    <x v="1"/>
    <m/>
    <n v="40"/>
    <m/>
    <x v="0"/>
    <x v="0"/>
    <x v="0"/>
  </r>
  <r>
    <x v="0"/>
    <x v="0"/>
    <x v="6"/>
    <x v="13"/>
    <x v="302"/>
    <n v="2175"/>
    <s v="Akulic, Marlene"/>
    <x v="2"/>
    <x v="0"/>
    <x v="0"/>
    <n v="30"/>
    <x v="0"/>
    <x v="1"/>
    <m/>
    <n v="30"/>
    <n v="10"/>
    <x v="0"/>
    <x v="0"/>
    <x v="0"/>
  </r>
  <r>
    <x v="0"/>
    <x v="0"/>
    <x v="6"/>
    <x v="13"/>
    <x v="302"/>
    <n v="2340"/>
    <s v="Atkins, Reva"/>
    <x v="2"/>
    <x v="0"/>
    <x v="0"/>
    <n v="40"/>
    <x v="0"/>
    <x v="1"/>
    <m/>
    <n v="40"/>
    <m/>
    <x v="0"/>
    <x v="0"/>
    <x v="0"/>
  </r>
  <r>
    <x v="0"/>
    <x v="0"/>
    <x v="6"/>
    <x v="13"/>
    <x v="302"/>
    <n v="2470"/>
    <s v="Bivens, Bethany M."/>
    <x v="2"/>
    <x v="0"/>
    <x v="0"/>
    <n v="20"/>
    <x v="0"/>
    <x v="1"/>
    <m/>
    <n v="20"/>
    <m/>
    <x v="0"/>
    <x v="0"/>
    <x v="0"/>
  </r>
  <r>
    <x v="0"/>
    <x v="0"/>
    <x v="6"/>
    <x v="13"/>
    <x v="302"/>
    <n v="2229"/>
    <s v="Bledsoe, Amy"/>
    <x v="2"/>
    <x v="0"/>
    <x v="0"/>
    <n v="28"/>
    <x v="0"/>
    <x v="1"/>
    <m/>
    <n v="28"/>
    <m/>
    <x v="0"/>
    <x v="0"/>
    <x v="0"/>
  </r>
  <r>
    <x v="0"/>
    <x v="0"/>
    <x v="6"/>
    <x v="13"/>
    <x v="302"/>
    <n v="2190"/>
    <s v="Bookout, Nancy"/>
    <x v="2"/>
    <x v="0"/>
    <x v="0"/>
    <n v="40"/>
    <x v="0"/>
    <x v="1"/>
    <m/>
    <n v="40"/>
    <m/>
    <x v="0"/>
    <x v="0"/>
    <x v="0"/>
  </r>
  <r>
    <x v="0"/>
    <x v="0"/>
    <x v="6"/>
    <x v="13"/>
    <x v="302"/>
    <n v="2382"/>
    <s v="Bourzac, Nanette L."/>
    <x v="2"/>
    <x v="0"/>
    <x v="0"/>
    <n v="29.783300000000001"/>
    <x v="0"/>
    <x v="1"/>
    <m/>
    <n v="29.783300000000001"/>
    <m/>
    <x v="0"/>
    <x v="0"/>
    <x v="0"/>
  </r>
  <r>
    <x v="0"/>
    <x v="0"/>
    <x v="6"/>
    <x v="13"/>
    <x v="302"/>
    <n v="2039"/>
    <s v="Brooks, Tammy C."/>
    <x v="2"/>
    <x v="0"/>
    <x v="0"/>
    <n v="39.75"/>
    <x v="0"/>
    <x v="1"/>
    <m/>
    <n v="39.75"/>
    <m/>
    <x v="0"/>
    <x v="0"/>
    <x v="0"/>
  </r>
  <r>
    <x v="0"/>
    <x v="0"/>
    <x v="6"/>
    <x v="13"/>
    <x v="302"/>
    <n v="2316"/>
    <s v="Brummett, Sebrina D."/>
    <x v="2"/>
    <x v="0"/>
    <x v="0"/>
    <n v="29"/>
    <x v="0"/>
    <x v="1"/>
    <m/>
    <n v="29"/>
    <m/>
    <x v="0"/>
    <x v="0"/>
    <x v="0"/>
  </r>
  <r>
    <x v="0"/>
    <x v="0"/>
    <x v="6"/>
    <x v="13"/>
    <x v="302"/>
    <n v="2156"/>
    <s v="Bryan, Sheena L."/>
    <x v="2"/>
    <x v="0"/>
    <x v="0"/>
    <n v="30.25"/>
    <x v="0"/>
    <x v="1"/>
    <m/>
    <n v="30.25"/>
    <m/>
    <x v="0"/>
    <x v="0"/>
    <x v="0"/>
  </r>
  <r>
    <x v="0"/>
    <x v="0"/>
    <x v="6"/>
    <x v="13"/>
    <x v="302"/>
    <n v="2326"/>
    <s v="Burger, Mary M."/>
    <x v="2"/>
    <x v="0"/>
    <x v="0"/>
    <n v="30"/>
    <x v="0"/>
    <x v="1"/>
    <m/>
    <n v="30"/>
    <n v="10"/>
    <x v="0"/>
    <x v="0"/>
    <x v="0"/>
  </r>
  <r>
    <x v="0"/>
    <x v="0"/>
    <x v="6"/>
    <x v="13"/>
    <x v="302"/>
    <n v="1010"/>
    <s v="Carroll, Robin M."/>
    <x v="2"/>
    <x v="0"/>
    <x v="0"/>
    <n v="40"/>
    <x v="0"/>
    <x v="1"/>
    <m/>
    <n v="40"/>
    <m/>
    <x v="0"/>
    <x v="0"/>
    <x v="0"/>
  </r>
  <r>
    <x v="0"/>
    <x v="0"/>
    <x v="6"/>
    <x v="13"/>
    <x v="302"/>
    <n v="2068"/>
    <s v="Cathcart, Bess L."/>
    <x v="2"/>
    <x v="0"/>
    <x v="0"/>
    <n v="30"/>
    <x v="0"/>
    <x v="1"/>
    <m/>
    <n v="30"/>
    <m/>
    <x v="0"/>
    <x v="0"/>
    <x v="0"/>
  </r>
  <r>
    <x v="0"/>
    <x v="0"/>
    <x v="6"/>
    <x v="13"/>
    <x v="302"/>
    <n v="2098"/>
    <s v="Childress, Stacy M."/>
    <x v="2"/>
    <x v="0"/>
    <x v="0"/>
    <n v="30"/>
    <x v="0"/>
    <x v="1"/>
    <m/>
    <n v="30"/>
    <n v="10"/>
    <x v="0"/>
    <x v="0"/>
    <x v="0"/>
  </r>
  <r>
    <x v="0"/>
    <x v="0"/>
    <x v="6"/>
    <x v="13"/>
    <x v="302"/>
    <n v="2430"/>
    <s v="Coburn, Lisa"/>
    <x v="2"/>
    <x v="0"/>
    <x v="0"/>
    <n v="22.75"/>
    <x v="0"/>
    <x v="1"/>
    <m/>
    <n v="22.75"/>
    <m/>
    <x v="0"/>
    <x v="0"/>
    <x v="0"/>
  </r>
  <r>
    <x v="0"/>
    <x v="0"/>
    <x v="6"/>
    <x v="13"/>
    <x v="302"/>
    <n v="1362"/>
    <s v="Davis, Kimberly S."/>
    <x v="2"/>
    <x v="0"/>
    <x v="0"/>
    <n v="30.1"/>
    <x v="0"/>
    <x v="1"/>
    <m/>
    <n v="30.1"/>
    <m/>
    <x v="0"/>
    <x v="0"/>
    <x v="0"/>
  </r>
  <r>
    <x v="0"/>
    <x v="0"/>
    <x v="6"/>
    <x v="13"/>
    <x v="302"/>
    <n v="1465"/>
    <s v="Dotson, Wanda A."/>
    <x v="2"/>
    <x v="0"/>
    <x v="0"/>
    <n v="40"/>
    <x v="0"/>
    <x v="1"/>
    <m/>
    <n v="40"/>
    <m/>
    <x v="0"/>
    <x v="0"/>
    <x v="0"/>
  </r>
  <r>
    <x v="0"/>
    <x v="0"/>
    <x v="6"/>
    <x v="13"/>
    <x v="302"/>
    <n v="2046"/>
    <s v="Dunn, Lois"/>
    <x v="2"/>
    <x v="0"/>
    <x v="0"/>
    <n v="40"/>
    <x v="0"/>
    <x v="1"/>
    <m/>
    <n v="40"/>
    <m/>
    <x v="0"/>
    <x v="0"/>
    <x v="0"/>
  </r>
  <r>
    <x v="0"/>
    <x v="0"/>
    <x v="6"/>
    <x v="13"/>
    <x v="302"/>
    <n v="2497"/>
    <s v="Frost, Candice Y."/>
    <x v="2"/>
    <x v="0"/>
    <x v="0"/>
    <n v="40"/>
    <x v="0"/>
    <x v="1"/>
    <m/>
    <n v="40"/>
    <m/>
    <x v="0"/>
    <x v="0"/>
    <x v="0"/>
  </r>
  <r>
    <x v="0"/>
    <x v="0"/>
    <x v="6"/>
    <x v="13"/>
    <x v="302"/>
    <n v="2492"/>
    <s v="Ghormley, Kelly M."/>
    <x v="2"/>
    <x v="0"/>
    <x v="0"/>
    <n v="40"/>
    <x v="0"/>
    <x v="1"/>
    <m/>
    <n v="40"/>
    <m/>
    <x v="0"/>
    <x v="0"/>
    <x v="0"/>
  </r>
  <r>
    <x v="0"/>
    <x v="0"/>
    <x v="6"/>
    <x v="13"/>
    <x v="302"/>
    <n v="2319"/>
    <s v="Gibby, Deborah"/>
    <x v="2"/>
    <x v="0"/>
    <x v="0"/>
    <n v="40"/>
    <x v="0"/>
    <x v="1"/>
    <n v="1.5"/>
    <n v="40"/>
    <m/>
    <x v="0"/>
    <x v="0"/>
    <x v="0"/>
  </r>
  <r>
    <x v="0"/>
    <x v="0"/>
    <x v="6"/>
    <x v="13"/>
    <x v="302"/>
    <n v="2286"/>
    <s v="Godwin, Tonya"/>
    <x v="2"/>
    <x v="0"/>
    <x v="0"/>
    <m/>
    <x v="0"/>
    <x v="1"/>
    <m/>
    <m/>
    <n v="40"/>
    <x v="0"/>
    <x v="0"/>
    <x v="0"/>
  </r>
  <r>
    <x v="0"/>
    <x v="0"/>
    <x v="6"/>
    <x v="13"/>
    <x v="302"/>
    <n v="2386"/>
    <s v="Hampton, Angela"/>
    <x v="2"/>
    <x v="0"/>
    <x v="0"/>
    <n v="40"/>
    <x v="0"/>
    <x v="1"/>
    <n v="1"/>
    <n v="40"/>
    <m/>
    <x v="0"/>
    <x v="0"/>
    <x v="0"/>
  </r>
  <r>
    <x v="0"/>
    <x v="0"/>
    <x v="6"/>
    <x v="13"/>
    <x v="302"/>
    <n v="2376"/>
    <s v="Headrick, Lena"/>
    <x v="2"/>
    <x v="0"/>
    <x v="0"/>
    <n v="17.25"/>
    <x v="0"/>
    <x v="1"/>
    <m/>
    <n v="17.25"/>
    <m/>
    <x v="0"/>
    <x v="0"/>
    <x v="0"/>
  </r>
  <r>
    <x v="0"/>
    <x v="0"/>
    <x v="6"/>
    <x v="13"/>
    <x v="302"/>
    <n v="2373"/>
    <s v="Helton, Lisa K."/>
    <x v="2"/>
    <x v="0"/>
    <x v="0"/>
    <n v="40"/>
    <x v="0"/>
    <x v="1"/>
    <m/>
    <n v="40"/>
    <m/>
    <x v="0"/>
    <x v="0"/>
    <x v="0"/>
  </r>
  <r>
    <x v="0"/>
    <x v="0"/>
    <x v="6"/>
    <x v="13"/>
    <x v="302"/>
    <n v="2261"/>
    <s v="Howarth, Amy"/>
    <x v="2"/>
    <x v="0"/>
    <x v="0"/>
    <n v="40"/>
    <x v="0"/>
    <x v="1"/>
    <n v="1"/>
    <n v="40"/>
    <m/>
    <x v="0"/>
    <x v="0"/>
    <x v="0"/>
  </r>
  <r>
    <x v="0"/>
    <x v="0"/>
    <x v="6"/>
    <x v="13"/>
    <x v="302"/>
    <n v="1480"/>
    <s v="Kliever, Debbie J."/>
    <x v="2"/>
    <x v="0"/>
    <x v="0"/>
    <n v="39.5"/>
    <x v="0"/>
    <x v="1"/>
    <m/>
    <n v="39.5"/>
    <m/>
    <x v="0"/>
    <x v="0"/>
    <x v="0"/>
  </r>
  <r>
    <x v="0"/>
    <x v="0"/>
    <x v="6"/>
    <x v="13"/>
    <x v="302"/>
    <n v="1259"/>
    <s v="Lee, Ginger"/>
    <x v="2"/>
    <x v="0"/>
    <x v="0"/>
    <n v="40"/>
    <x v="0"/>
    <x v="1"/>
    <m/>
    <n v="40"/>
    <m/>
    <x v="0"/>
    <x v="0"/>
    <x v="0"/>
  </r>
  <r>
    <x v="0"/>
    <x v="0"/>
    <x v="6"/>
    <x v="13"/>
    <x v="302"/>
    <n v="2176"/>
    <s v="May, Cynthia L."/>
    <x v="2"/>
    <x v="0"/>
    <x v="0"/>
    <n v="40"/>
    <x v="0"/>
    <x v="1"/>
    <n v="0.1"/>
    <n v="40"/>
    <m/>
    <x v="0"/>
    <x v="0"/>
    <x v="0"/>
  </r>
  <r>
    <x v="0"/>
    <x v="0"/>
    <x v="6"/>
    <x v="13"/>
    <x v="302"/>
    <n v="1558"/>
    <s v="McCluskey, Loreta R."/>
    <x v="2"/>
    <x v="0"/>
    <x v="0"/>
    <n v="40"/>
    <x v="0"/>
    <x v="1"/>
    <m/>
    <n v="40"/>
    <m/>
    <x v="0"/>
    <x v="0"/>
    <x v="0"/>
  </r>
  <r>
    <x v="0"/>
    <x v="0"/>
    <x v="6"/>
    <x v="13"/>
    <x v="302"/>
    <n v="2380"/>
    <s v="Moore, Darlene"/>
    <x v="2"/>
    <x v="0"/>
    <x v="0"/>
    <n v="40"/>
    <x v="0"/>
    <x v="1"/>
    <m/>
    <n v="40"/>
    <m/>
    <x v="0"/>
    <x v="0"/>
    <x v="0"/>
  </r>
  <r>
    <x v="0"/>
    <x v="0"/>
    <x v="6"/>
    <x v="13"/>
    <x v="302"/>
    <n v="2465"/>
    <s v="Morris, Jessie A."/>
    <x v="2"/>
    <x v="0"/>
    <x v="0"/>
    <n v="40"/>
    <x v="0"/>
    <x v="1"/>
    <m/>
    <n v="40"/>
    <m/>
    <x v="0"/>
    <x v="0"/>
    <x v="0"/>
  </r>
  <r>
    <x v="0"/>
    <x v="0"/>
    <x v="6"/>
    <x v="13"/>
    <x v="302"/>
    <n v="1559"/>
    <s v="Nichols, Brenda S."/>
    <x v="2"/>
    <x v="0"/>
    <x v="0"/>
    <n v="10"/>
    <x v="0"/>
    <x v="1"/>
    <m/>
    <n v="10"/>
    <n v="20"/>
    <x v="0"/>
    <x v="0"/>
    <x v="0"/>
  </r>
  <r>
    <x v="0"/>
    <x v="0"/>
    <x v="6"/>
    <x v="13"/>
    <x v="302"/>
    <n v="2415"/>
    <s v="Patterson, Pamela"/>
    <x v="2"/>
    <x v="0"/>
    <x v="0"/>
    <n v="40"/>
    <x v="0"/>
    <x v="1"/>
    <m/>
    <n v="40"/>
    <m/>
    <x v="0"/>
    <x v="0"/>
    <x v="0"/>
  </r>
  <r>
    <x v="0"/>
    <x v="0"/>
    <x v="6"/>
    <x v="13"/>
    <x v="302"/>
    <n v="2259"/>
    <s v="Peels, Carolyn K."/>
    <x v="2"/>
    <x v="0"/>
    <x v="0"/>
    <n v="40"/>
    <x v="0"/>
    <x v="1"/>
    <m/>
    <n v="40"/>
    <m/>
    <x v="0"/>
    <x v="0"/>
    <x v="0"/>
  </r>
  <r>
    <x v="0"/>
    <x v="0"/>
    <x v="6"/>
    <x v="13"/>
    <x v="302"/>
    <n v="2483"/>
    <s v="Reagan, Sandra I."/>
    <x v="2"/>
    <x v="0"/>
    <x v="0"/>
    <n v="20"/>
    <x v="0"/>
    <x v="1"/>
    <m/>
    <n v="20"/>
    <m/>
    <x v="0"/>
    <x v="0"/>
    <x v="0"/>
  </r>
  <r>
    <x v="0"/>
    <x v="0"/>
    <x v="6"/>
    <x v="13"/>
    <x v="302"/>
    <n v="2459"/>
    <s v="Redman, Melissa G."/>
    <x v="2"/>
    <x v="0"/>
    <x v="0"/>
    <n v="30"/>
    <x v="0"/>
    <x v="1"/>
    <m/>
    <n v="30"/>
    <n v="10"/>
    <x v="0"/>
    <x v="0"/>
    <x v="0"/>
  </r>
  <r>
    <x v="0"/>
    <x v="0"/>
    <x v="6"/>
    <x v="13"/>
    <x v="302"/>
    <n v="1997"/>
    <s v="Roberts, Lisa R."/>
    <x v="2"/>
    <x v="0"/>
    <x v="0"/>
    <n v="40"/>
    <x v="0"/>
    <x v="1"/>
    <m/>
    <n v="40"/>
    <m/>
    <x v="0"/>
    <x v="0"/>
    <x v="0"/>
  </r>
  <r>
    <x v="0"/>
    <x v="0"/>
    <x v="6"/>
    <x v="13"/>
    <x v="302"/>
    <n v="2440"/>
    <s v="Rupinski, Alexis M."/>
    <x v="2"/>
    <x v="0"/>
    <x v="0"/>
    <n v="14.25"/>
    <x v="0"/>
    <x v="1"/>
    <m/>
    <n v="14.25"/>
    <m/>
    <x v="0"/>
    <x v="0"/>
    <x v="0"/>
  </r>
  <r>
    <x v="0"/>
    <x v="0"/>
    <x v="6"/>
    <x v="13"/>
    <x v="302"/>
    <n v="2192"/>
    <s v="Rupinski, Angela"/>
    <x v="2"/>
    <x v="0"/>
    <x v="0"/>
    <n v="39.5"/>
    <x v="0"/>
    <x v="1"/>
    <m/>
    <n v="39.5"/>
    <m/>
    <x v="0"/>
    <x v="0"/>
    <x v="0"/>
  </r>
  <r>
    <x v="0"/>
    <x v="0"/>
    <x v="6"/>
    <x v="13"/>
    <x v="302"/>
    <n v="2441"/>
    <s v="Selby, Chasity"/>
    <x v="2"/>
    <x v="0"/>
    <x v="0"/>
    <n v="18.25"/>
    <x v="0"/>
    <x v="1"/>
    <m/>
    <n v="18.25"/>
    <m/>
    <x v="0"/>
    <x v="0"/>
    <x v="0"/>
  </r>
  <r>
    <x v="0"/>
    <x v="0"/>
    <x v="6"/>
    <x v="13"/>
    <x v="302"/>
    <n v="1612"/>
    <s v="Self, Janet"/>
    <x v="2"/>
    <x v="0"/>
    <x v="0"/>
    <n v="40"/>
    <x v="0"/>
    <x v="1"/>
    <m/>
    <n v="40"/>
    <m/>
    <x v="0"/>
    <x v="0"/>
    <x v="0"/>
  </r>
  <r>
    <x v="0"/>
    <x v="0"/>
    <x v="6"/>
    <x v="13"/>
    <x v="302"/>
    <n v="2471"/>
    <s v="Shepherd, Christina M."/>
    <x v="2"/>
    <x v="0"/>
    <x v="0"/>
    <n v="40"/>
    <x v="0"/>
    <x v="1"/>
    <m/>
    <n v="40"/>
    <m/>
    <x v="0"/>
    <x v="0"/>
    <x v="0"/>
  </r>
  <r>
    <x v="0"/>
    <x v="0"/>
    <x v="6"/>
    <x v="13"/>
    <x v="302"/>
    <n v="2423"/>
    <s v="Stafford, Tabitha"/>
    <x v="2"/>
    <x v="0"/>
    <x v="0"/>
    <n v="11.75"/>
    <x v="0"/>
    <x v="1"/>
    <m/>
    <n v="11.75"/>
    <m/>
    <x v="0"/>
    <x v="0"/>
    <x v="0"/>
  </r>
  <r>
    <x v="0"/>
    <x v="0"/>
    <x v="6"/>
    <x v="13"/>
    <x v="302"/>
    <n v="2464"/>
    <s v="Tipton, Rebecca G."/>
    <x v="2"/>
    <x v="0"/>
    <x v="0"/>
    <n v="20"/>
    <x v="0"/>
    <x v="1"/>
    <m/>
    <n v="20"/>
    <m/>
    <x v="0"/>
    <x v="0"/>
    <x v="0"/>
  </r>
  <r>
    <x v="0"/>
    <x v="0"/>
    <x v="6"/>
    <x v="13"/>
    <x v="302"/>
    <n v="2426"/>
    <s v="Veit, Jordan A."/>
    <x v="2"/>
    <x v="0"/>
    <x v="0"/>
    <n v="30"/>
    <x v="0"/>
    <x v="1"/>
    <m/>
    <n v="30"/>
    <m/>
    <x v="0"/>
    <x v="0"/>
    <x v="0"/>
  </r>
  <r>
    <x v="0"/>
    <x v="0"/>
    <x v="6"/>
    <x v="13"/>
    <x v="302"/>
    <n v="2154"/>
    <s v="West, Sandra"/>
    <x v="2"/>
    <x v="0"/>
    <x v="0"/>
    <n v="30"/>
    <x v="0"/>
    <x v="1"/>
    <m/>
    <n v="30"/>
    <m/>
    <x v="0"/>
    <x v="0"/>
    <x v="0"/>
  </r>
  <r>
    <x v="0"/>
    <x v="0"/>
    <x v="6"/>
    <x v="13"/>
    <x v="302"/>
    <n v="2282"/>
    <s v="Young, Karen A."/>
    <x v="2"/>
    <x v="0"/>
    <x v="0"/>
    <n v="34"/>
    <x v="0"/>
    <x v="1"/>
    <m/>
    <n v="34"/>
    <m/>
    <x v="0"/>
    <x v="0"/>
    <x v="0"/>
  </r>
  <r>
    <x v="0"/>
    <x v="0"/>
    <x v="1"/>
    <x v="14"/>
    <x v="302"/>
    <n v="1280"/>
    <s v="Cooley, Tammy K."/>
    <x v="2"/>
    <x v="0"/>
    <x v="0"/>
    <n v="40"/>
    <x v="0"/>
    <x v="1"/>
    <n v="3"/>
    <n v="40"/>
    <m/>
    <x v="0"/>
    <x v="0"/>
    <x v="0"/>
  </r>
  <r>
    <x v="0"/>
    <x v="0"/>
    <x v="1"/>
    <x v="14"/>
    <x v="302"/>
    <n v="2489"/>
    <s v="Douglas, Krystopher J."/>
    <x v="2"/>
    <x v="0"/>
    <x v="0"/>
    <n v="40"/>
    <x v="0"/>
    <x v="1"/>
    <m/>
    <n v="40"/>
    <m/>
    <x v="0"/>
    <x v="0"/>
    <x v="0"/>
  </r>
  <r>
    <x v="0"/>
    <x v="0"/>
    <x v="1"/>
    <x v="14"/>
    <x v="302"/>
    <n v="2488"/>
    <s v="Givens, Robert D."/>
    <x v="2"/>
    <x v="0"/>
    <x v="0"/>
    <n v="40"/>
    <x v="0"/>
    <x v="1"/>
    <m/>
    <n v="40"/>
    <m/>
    <x v="0"/>
    <x v="0"/>
    <x v="0"/>
  </r>
  <r>
    <x v="0"/>
    <x v="0"/>
    <x v="1"/>
    <x v="14"/>
    <x v="302"/>
    <n v="2491"/>
    <s v="Kelly, Delmis L."/>
    <x v="2"/>
    <x v="0"/>
    <x v="0"/>
    <n v="40"/>
    <x v="0"/>
    <x v="1"/>
    <m/>
    <n v="40"/>
    <m/>
    <x v="0"/>
    <x v="0"/>
    <x v="0"/>
  </r>
  <r>
    <x v="0"/>
    <x v="0"/>
    <x v="1"/>
    <x v="14"/>
    <x v="302"/>
    <n v="1684"/>
    <s v="Mckee, Nathan"/>
    <x v="2"/>
    <x v="0"/>
    <x v="0"/>
    <n v="38.5"/>
    <x v="0"/>
    <x v="1"/>
    <m/>
    <n v="38.5"/>
    <m/>
    <x v="0"/>
    <x v="0"/>
    <x v="0"/>
  </r>
  <r>
    <x v="0"/>
    <x v="0"/>
    <x v="1"/>
    <x v="14"/>
    <x v="302"/>
    <n v="2337"/>
    <s v="Miller, Gary"/>
    <x v="2"/>
    <x v="0"/>
    <x v="0"/>
    <n v="40"/>
    <x v="0"/>
    <x v="1"/>
    <n v="4"/>
    <n v="40"/>
    <m/>
    <x v="0"/>
    <x v="0"/>
    <x v="0"/>
  </r>
  <r>
    <x v="0"/>
    <x v="0"/>
    <x v="1"/>
    <x v="14"/>
    <x v="302"/>
    <n v="2480"/>
    <s v="Parker, Jerry D."/>
    <x v="2"/>
    <x v="0"/>
    <x v="0"/>
    <n v="36.25"/>
    <x v="0"/>
    <x v="1"/>
    <m/>
    <n v="36.25"/>
    <m/>
    <x v="0"/>
    <x v="0"/>
    <x v="0"/>
  </r>
  <r>
    <x v="0"/>
    <x v="0"/>
    <x v="1"/>
    <x v="14"/>
    <x v="302"/>
    <n v="2493"/>
    <s v="Rankin, Alan D."/>
    <x v="2"/>
    <x v="0"/>
    <x v="0"/>
    <n v="31.75"/>
    <x v="0"/>
    <x v="1"/>
    <m/>
    <n v="31.75"/>
    <m/>
    <x v="0"/>
    <x v="0"/>
    <x v="0"/>
  </r>
  <r>
    <x v="0"/>
    <x v="0"/>
    <x v="1"/>
    <x v="14"/>
    <x v="302"/>
    <n v="2457"/>
    <s v="Richesin, Joey D."/>
    <x v="2"/>
    <x v="0"/>
    <x v="0"/>
    <n v="20"/>
    <x v="0"/>
    <x v="1"/>
    <m/>
    <n v="20"/>
    <m/>
    <x v="0"/>
    <x v="0"/>
    <x v="0"/>
  </r>
  <r>
    <x v="0"/>
    <x v="0"/>
    <x v="1"/>
    <x v="14"/>
    <x v="302"/>
    <n v="2348"/>
    <s v="Watson, Dennis"/>
    <x v="2"/>
    <x v="0"/>
    <x v="0"/>
    <n v="10"/>
    <x v="0"/>
    <x v="1"/>
    <m/>
    <n v="10"/>
    <n v="10"/>
    <x v="0"/>
    <x v="0"/>
    <x v="0"/>
  </r>
  <r>
    <x v="0"/>
    <x v="0"/>
    <x v="9"/>
    <x v="15"/>
    <x v="302"/>
    <n v="2285"/>
    <s v="Bivens, Diane"/>
    <x v="2"/>
    <x v="0"/>
    <x v="0"/>
    <n v="30"/>
    <x v="0"/>
    <x v="1"/>
    <m/>
    <n v="30"/>
    <m/>
    <x v="0"/>
    <x v="0"/>
    <x v="0"/>
  </r>
  <r>
    <x v="0"/>
    <x v="0"/>
    <x v="9"/>
    <x v="15"/>
    <x v="302"/>
    <n v="1856"/>
    <s v="Bivens, Tammie"/>
    <x v="2"/>
    <x v="0"/>
    <x v="0"/>
    <n v="40"/>
    <x v="0"/>
    <x v="1"/>
    <m/>
    <n v="40"/>
    <m/>
    <x v="0"/>
    <x v="0"/>
    <x v="0"/>
  </r>
  <r>
    <x v="0"/>
    <x v="0"/>
    <x v="9"/>
    <x v="15"/>
    <x v="302"/>
    <n v="2235"/>
    <s v="Clark, Elizabeth"/>
    <x v="2"/>
    <x v="0"/>
    <x v="0"/>
    <n v="18"/>
    <x v="0"/>
    <x v="1"/>
    <m/>
    <n v="18"/>
    <m/>
    <x v="0"/>
    <x v="0"/>
    <x v="0"/>
  </r>
  <r>
    <x v="0"/>
    <x v="0"/>
    <x v="9"/>
    <x v="15"/>
    <x v="302"/>
    <n v="1107"/>
    <s v="Hall, Mary"/>
    <x v="2"/>
    <x v="0"/>
    <x v="0"/>
    <n v="40"/>
    <x v="0"/>
    <x v="1"/>
    <m/>
    <n v="40"/>
    <m/>
    <x v="0"/>
    <x v="0"/>
    <x v="0"/>
  </r>
  <r>
    <x v="0"/>
    <x v="0"/>
    <x v="9"/>
    <x v="15"/>
    <x v="302"/>
    <n v="1866"/>
    <s v="Harris, Nancy"/>
    <x v="2"/>
    <x v="0"/>
    <x v="0"/>
    <n v="40"/>
    <x v="0"/>
    <x v="1"/>
    <m/>
    <n v="40"/>
    <m/>
    <x v="0"/>
    <x v="0"/>
    <x v="0"/>
  </r>
  <r>
    <x v="0"/>
    <x v="0"/>
    <x v="9"/>
    <x v="15"/>
    <x v="302"/>
    <n v="2495"/>
    <s v="Roberts, Beverly F."/>
    <x v="2"/>
    <x v="0"/>
    <x v="0"/>
    <n v="40"/>
    <x v="0"/>
    <x v="1"/>
    <m/>
    <n v="40"/>
    <m/>
    <x v="0"/>
    <x v="0"/>
    <x v="0"/>
  </r>
  <r>
    <x v="0"/>
    <x v="0"/>
    <x v="9"/>
    <x v="15"/>
    <x v="302"/>
    <n v="1967"/>
    <s v="Shaw, Teia L."/>
    <x v="2"/>
    <x v="0"/>
    <x v="0"/>
    <n v="26.5"/>
    <x v="0"/>
    <x v="1"/>
    <m/>
    <n v="26.5"/>
    <n v="10"/>
    <x v="0"/>
    <x v="0"/>
    <x v="0"/>
  </r>
  <r>
    <x v="0"/>
    <x v="0"/>
    <x v="7"/>
    <x v="16"/>
    <x v="302"/>
    <n v="2494"/>
    <s v="Barnes, Ashley D."/>
    <x v="2"/>
    <x v="0"/>
    <x v="0"/>
    <n v="26.75"/>
    <x v="0"/>
    <x v="1"/>
    <m/>
    <n v="26.75"/>
    <m/>
    <x v="0"/>
    <x v="0"/>
    <x v="0"/>
  </r>
  <r>
    <x v="0"/>
    <x v="0"/>
    <x v="7"/>
    <x v="16"/>
    <x v="302"/>
    <n v="2371"/>
    <s v="Barnes, Sarah"/>
    <x v="2"/>
    <x v="0"/>
    <x v="0"/>
    <n v="30"/>
    <x v="0"/>
    <x v="1"/>
    <m/>
    <n v="30"/>
    <m/>
    <x v="0"/>
    <x v="0"/>
    <x v="0"/>
  </r>
  <r>
    <x v="0"/>
    <x v="0"/>
    <x v="7"/>
    <x v="16"/>
    <x v="302"/>
    <n v="2193"/>
    <s v="Cannon, Jennifer"/>
    <x v="2"/>
    <x v="0"/>
    <x v="0"/>
    <n v="40"/>
    <x v="0"/>
    <x v="1"/>
    <m/>
    <n v="40"/>
    <m/>
    <x v="0"/>
    <x v="0"/>
    <x v="0"/>
  </r>
  <r>
    <x v="0"/>
    <x v="0"/>
    <x v="7"/>
    <x v="16"/>
    <x v="302"/>
    <n v="2474"/>
    <s v="McDaniel, Kaylee M."/>
    <x v="2"/>
    <x v="0"/>
    <x v="0"/>
    <n v="20.75"/>
    <x v="0"/>
    <x v="1"/>
    <m/>
    <n v="20.75"/>
    <m/>
    <x v="0"/>
    <x v="0"/>
    <x v="0"/>
  </r>
  <r>
    <x v="0"/>
    <x v="0"/>
    <x v="7"/>
    <x v="16"/>
    <x v="302"/>
    <n v="2407"/>
    <s v="Thomas, Emily"/>
    <x v="2"/>
    <x v="0"/>
    <x v="0"/>
    <n v="40"/>
    <x v="0"/>
    <x v="1"/>
    <n v="1"/>
    <n v="40"/>
    <m/>
    <x v="0"/>
    <x v="0"/>
    <x v="0"/>
  </r>
  <r>
    <x v="0"/>
    <x v="0"/>
    <x v="5"/>
    <x v="17"/>
    <x v="302"/>
    <n v="2443"/>
    <s v="Hunt, Nancy M."/>
    <x v="2"/>
    <x v="0"/>
    <x v="0"/>
    <n v="10"/>
    <x v="0"/>
    <x v="1"/>
    <m/>
    <n v="10"/>
    <m/>
    <x v="0"/>
    <x v="0"/>
    <x v="0"/>
  </r>
  <r>
    <x v="0"/>
    <x v="0"/>
    <x v="5"/>
    <x v="17"/>
    <x v="302"/>
    <n v="2490"/>
    <s v="Johns, Todd Z."/>
    <x v="2"/>
    <x v="0"/>
    <x v="0"/>
    <n v="40"/>
    <x v="0"/>
    <x v="1"/>
    <m/>
    <n v="40"/>
    <m/>
    <x v="0"/>
    <x v="0"/>
    <x v="0"/>
  </r>
  <r>
    <x v="0"/>
    <x v="0"/>
    <x v="5"/>
    <x v="17"/>
    <x v="302"/>
    <n v="1920"/>
    <s v="Jones, Jena"/>
    <x v="2"/>
    <x v="0"/>
    <x v="0"/>
    <n v="13.5"/>
    <x v="0"/>
    <x v="1"/>
    <m/>
    <n v="13.5"/>
    <m/>
    <x v="0"/>
    <x v="0"/>
    <x v="0"/>
  </r>
  <r>
    <x v="0"/>
    <x v="0"/>
    <x v="21"/>
    <x v="18"/>
    <x v="302"/>
    <n v="2485"/>
    <s v="Wells, James H."/>
    <x v="2"/>
    <x v="0"/>
    <x v="0"/>
    <n v="40"/>
    <x v="0"/>
    <x v="1"/>
    <m/>
    <n v="40"/>
    <m/>
    <x v="0"/>
    <x v="0"/>
    <x v="0"/>
  </r>
  <r>
    <x v="0"/>
    <x v="0"/>
    <x v="8"/>
    <x v="19"/>
    <x v="302"/>
    <n v="2368"/>
    <s v="Barnes, Eric"/>
    <x v="2"/>
    <x v="0"/>
    <x v="0"/>
    <n v="40"/>
    <x v="0"/>
    <x v="1"/>
    <n v="1"/>
    <n v="40"/>
    <m/>
    <x v="0"/>
    <x v="0"/>
    <x v="0"/>
  </r>
  <r>
    <x v="0"/>
    <x v="0"/>
    <x v="8"/>
    <x v="19"/>
    <x v="302"/>
    <n v="2313"/>
    <s v="Gibby, Benjamin"/>
    <x v="2"/>
    <x v="0"/>
    <x v="0"/>
    <n v="40"/>
    <x v="0"/>
    <x v="1"/>
    <n v="1.75"/>
    <n v="40"/>
    <m/>
    <x v="0"/>
    <x v="0"/>
    <x v="0"/>
  </r>
  <r>
    <x v="0"/>
    <x v="0"/>
    <x v="8"/>
    <x v="19"/>
    <x v="302"/>
    <n v="2367"/>
    <s v="Hall, Fredrick L."/>
    <x v="2"/>
    <x v="0"/>
    <x v="0"/>
    <n v="40"/>
    <x v="0"/>
    <x v="1"/>
    <m/>
    <n v="40"/>
    <m/>
    <x v="0"/>
    <x v="0"/>
    <x v="0"/>
  </r>
  <r>
    <x v="0"/>
    <x v="0"/>
    <x v="0"/>
    <x v="0"/>
    <x v="303"/>
    <n v="2069"/>
    <s v="Bibee, Ronald S."/>
    <x v="2"/>
    <x v="0"/>
    <x v="0"/>
    <n v="40"/>
    <x v="0"/>
    <x v="1"/>
    <m/>
    <n v="40"/>
    <m/>
    <x v="0"/>
    <x v="0"/>
    <x v="0"/>
  </r>
  <r>
    <x v="0"/>
    <x v="0"/>
    <x v="0"/>
    <x v="0"/>
    <x v="303"/>
    <n v="1435"/>
    <s v="Bores, Carie L."/>
    <x v="2"/>
    <x v="0"/>
    <x v="0"/>
    <n v="40"/>
    <x v="0"/>
    <x v="1"/>
    <m/>
    <n v="40"/>
    <m/>
    <x v="0"/>
    <x v="0"/>
    <x v="0"/>
  </r>
  <r>
    <x v="0"/>
    <x v="0"/>
    <x v="0"/>
    <x v="0"/>
    <x v="303"/>
    <n v="2290"/>
    <s v="Garza, Cody"/>
    <x v="2"/>
    <x v="0"/>
    <x v="0"/>
    <n v="40"/>
    <x v="0"/>
    <x v="1"/>
    <m/>
    <n v="40"/>
    <m/>
    <x v="0"/>
    <x v="0"/>
    <x v="0"/>
  </r>
  <r>
    <x v="0"/>
    <x v="0"/>
    <x v="0"/>
    <x v="0"/>
    <x v="303"/>
    <n v="2451"/>
    <s v="Harrison, Chuck R."/>
    <x v="2"/>
    <x v="0"/>
    <x v="0"/>
    <n v="40"/>
    <x v="0"/>
    <x v="1"/>
    <m/>
    <n v="40"/>
    <m/>
    <x v="0"/>
    <x v="0"/>
    <x v="0"/>
  </r>
  <r>
    <x v="0"/>
    <x v="0"/>
    <x v="0"/>
    <x v="0"/>
    <x v="303"/>
    <n v="2296"/>
    <s v="Miller, Caleb"/>
    <x v="2"/>
    <x v="0"/>
    <x v="0"/>
    <n v="40"/>
    <x v="0"/>
    <x v="1"/>
    <n v="6.25"/>
    <n v="40"/>
    <m/>
    <x v="0"/>
    <x v="0"/>
    <x v="0"/>
  </r>
  <r>
    <x v="0"/>
    <x v="0"/>
    <x v="0"/>
    <x v="0"/>
    <x v="303"/>
    <n v="1079"/>
    <s v="Wilson, Jim"/>
    <x v="2"/>
    <x v="0"/>
    <x v="0"/>
    <n v="40"/>
    <x v="0"/>
    <x v="1"/>
    <m/>
    <n v="40"/>
    <m/>
    <x v="0"/>
    <x v="0"/>
    <x v="0"/>
  </r>
  <r>
    <x v="0"/>
    <x v="0"/>
    <x v="10"/>
    <x v="21"/>
    <x v="303"/>
    <n v="2312"/>
    <s v="Semach, Chad"/>
    <x v="2"/>
    <x v="0"/>
    <x v="0"/>
    <n v="35"/>
    <x v="0"/>
    <x v="1"/>
    <m/>
    <n v="35"/>
    <n v="5"/>
    <x v="0"/>
    <x v="0"/>
    <x v="0"/>
  </r>
  <r>
    <x v="0"/>
    <x v="0"/>
    <x v="11"/>
    <x v="1"/>
    <x v="303"/>
    <n v="1481"/>
    <s v="Dodd, Alex E."/>
    <x v="2"/>
    <x v="0"/>
    <x v="0"/>
    <n v="40"/>
    <x v="0"/>
    <x v="1"/>
    <m/>
    <n v="40"/>
    <m/>
    <x v="0"/>
    <x v="0"/>
    <x v="0"/>
  </r>
  <r>
    <x v="0"/>
    <x v="0"/>
    <x v="11"/>
    <x v="1"/>
    <x v="303"/>
    <n v="2007"/>
    <s v="Dodd, Patricia A."/>
    <x v="2"/>
    <x v="0"/>
    <x v="0"/>
    <n v="40"/>
    <x v="0"/>
    <x v="1"/>
    <m/>
    <n v="40"/>
    <m/>
    <x v="0"/>
    <x v="0"/>
    <x v="0"/>
  </r>
  <r>
    <x v="0"/>
    <x v="0"/>
    <x v="11"/>
    <x v="1"/>
    <x v="303"/>
    <n v="2469"/>
    <s v="Gibson, Michael S."/>
    <x v="2"/>
    <x v="0"/>
    <x v="0"/>
    <n v="40"/>
    <x v="0"/>
    <x v="1"/>
    <m/>
    <n v="40"/>
    <m/>
    <x v="0"/>
    <x v="0"/>
    <x v="0"/>
  </r>
  <r>
    <x v="0"/>
    <x v="0"/>
    <x v="12"/>
    <x v="2"/>
    <x v="303"/>
    <n v="1810"/>
    <s v="Damstetter, Suzanne"/>
    <x v="2"/>
    <x v="0"/>
    <x v="0"/>
    <n v="40"/>
    <x v="0"/>
    <x v="1"/>
    <m/>
    <n v="40"/>
    <m/>
    <x v="0"/>
    <x v="0"/>
    <x v="0"/>
  </r>
  <r>
    <x v="0"/>
    <x v="0"/>
    <x v="12"/>
    <x v="2"/>
    <x v="303"/>
    <n v="1831"/>
    <s v="Simmons, Kristie"/>
    <x v="2"/>
    <x v="0"/>
    <x v="0"/>
    <n v="36.5"/>
    <x v="0"/>
    <x v="1"/>
    <m/>
    <n v="36.5"/>
    <m/>
    <x v="0"/>
    <x v="0"/>
    <x v="0"/>
  </r>
  <r>
    <x v="0"/>
    <x v="0"/>
    <x v="13"/>
    <x v="3"/>
    <x v="303"/>
    <n v="1024"/>
    <s v="Hillard, Gary L."/>
    <x v="2"/>
    <x v="0"/>
    <x v="0"/>
    <n v="40"/>
    <x v="0"/>
    <x v="1"/>
    <m/>
    <n v="40"/>
    <m/>
    <x v="0"/>
    <x v="0"/>
    <x v="0"/>
  </r>
  <r>
    <x v="0"/>
    <x v="0"/>
    <x v="13"/>
    <x v="3"/>
    <x v="303"/>
    <n v="1027"/>
    <s v="Howard, Michael"/>
    <x v="2"/>
    <x v="0"/>
    <x v="0"/>
    <n v="40"/>
    <x v="0"/>
    <x v="1"/>
    <m/>
    <n v="40"/>
    <m/>
    <x v="0"/>
    <x v="0"/>
    <x v="0"/>
  </r>
  <r>
    <x v="0"/>
    <x v="0"/>
    <x v="13"/>
    <x v="3"/>
    <x v="303"/>
    <n v="2425"/>
    <s v="Lewelling, Gary L."/>
    <x v="2"/>
    <x v="0"/>
    <x v="0"/>
    <n v="30"/>
    <x v="0"/>
    <x v="1"/>
    <m/>
    <n v="30"/>
    <n v="10"/>
    <x v="0"/>
    <x v="0"/>
    <x v="0"/>
  </r>
  <r>
    <x v="0"/>
    <x v="0"/>
    <x v="13"/>
    <x v="3"/>
    <x v="303"/>
    <n v="2034"/>
    <s v="Powers, Joshua"/>
    <x v="2"/>
    <x v="0"/>
    <x v="0"/>
    <n v="40"/>
    <x v="0"/>
    <x v="1"/>
    <m/>
    <n v="40"/>
    <m/>
    <x v="0"/>
    <x v="0"/>
    <x v="0"/>
  </r>
  <r>
    <x v="0"/>
    <x v="0"/>
    <x v="13"/>
    <x v="3"/>
    <x v="303"/>
    <n v="1420"/>
    <s v="Simmons, James T."/>
    <x v="2"/>
    <x v="0"/>
    <x v="0"/>
    <n v="40"/>
    <x v="0"/>
    <x v="1"/>
    <m/>
    <n v="40"/>
    <m/>
    <x v="0"/>
    <x v="0"/>
    <x v="0"/>
  </r>
  <r>
    <x v="0"/>
    <x v="0"/>
    <x v="14"/>
    <x v="4"/>
    <x v="303"/>
    <n v="2100"/>
    <s v="Glenn, Kristy"/>
    <x v="2"/>
    <x v="0"/>
    <x v="0"/>
    <n v="24.75"/>
    <x v="0"/>
    <x v="1"/>
    <m/>
    <n v="24.75"/>
    <n v="10"/>
    <x v="0"/>
    <x v="0"/>
    <x v="0"/>
  </r>
  <r>
    <x v="0"/>
    <x v="0"/>
    <x v="15"/>
    <x v="5"/>
    <x v="303"/>
    <n v="2122"/>
    <s v="Denton, Ashley"/>
    <x v="2"/>
    <x v="0"/>
    <x v="0"/>
    <n v="37.75"/>
    <x v="0"/>
    <x v="1"/>
    <m/>
    <n v="37.75"/>
    <m/>
    <x v="0"/>
    <x v="0"/>
    <x v="0"/>
  </r>
  <r>
    <x v="0"/>
    <x v="0"/>
    <x v="15"/>
    <x v="5"/>
    <x v="303"/>
    <n v="1904"/>
    <s v="Murr, Sherry"/>
    <x v="2"/>
    <x v="0"/>
    <x v="0"/>
    <n v="40"/>
    <x v="0"/>
    <x v="1"/>
    <m/>
    <n v="40"/>
    <m/>
    <x v="0"/>
    <x v="0"/>
    <x v="0"/>
  </r>
  <r>
    <x v="0"/>
    <x v="0"/>
    <x v="15"/>
    <x v="5"/>
    <x v="303"/>
    <n v="2479"/>
    <s v="Peterson, Samantha C."/>
    <x v="2"/>
    <x v="0"/>
    <x v="0"/>
    <n v="40"/>
    <x v="0"/>
    <x v="1"/>
    <m/>
    <n v="40"/>
    <m/>
    <x v="0"/>
    <x v="0"/>
    <x v="0"/>
  </r>
  <r>
    <x v="0"/>
    <x v="0"/>
    <x v="15"/>
    <x v="5"/>
    <x v="303"/>
    <n v="2499"/>
    <s v="Vickers, Cheryl M."/>
    <x v="2"/>
    <x v="0"/>
    <x v="0"/>
    <n v="40"/>
    <x v="0"/>
    <x v="1"/>
    <m/>
    <n v="40"/>
    <m/>
    <x v="0"/>
    <x v="0"/>
    <x v="0"/>
  </r>
  <r>
    <x v="0"/>
    <x v="0"/>
    <x v="16"/>
    <x v="6"/>
    <x v="303"/>
    <n v="2230"/>
    <s v="Payne, Donna"/>
    <x v="2"/>
    <x v="0"/>
    <x v="0"/>
    <n v="34.25"/>
    <x v="0"/>
    <x v="1"/>
    <m/>
    <n v="34.25"/>
    <m/>
    <x v="0"/>
    <x v="0"/>
    <x v="0"/>
  </r>
  <r>
    <x v="0"/>
    <x v="0"/>
    <x v="17"/>
    <x v="20"/>
    <x v="303"/>
    <n v="2260"/>
    <s v="Lake, Stephanie"/>
    <x v="2"/>
    <x v="0"/>
    <x v="0"/>
    <m/>
    <x v="0"/>
    <x v="1"/>
    <m/>
    <m/>
    <m/>
    <x v="0"/>
    <x v="0"/>
    <x v="0"/>
  </r>
  <r>
    <x v="0"/>
    <x v="0"/>
    <x v="16"/>
    <x v="20"/>
    <x v="303"/>
    <n v="2260"/>
    <s v="Lake, Stephanie"/>
    <x v="2"/>
    <x v="0"/>
    <x v="0"/>
    <n v="40"/>
    <x v="0"/>
    <x v="1"/>
    <m/>
    <n v="40"/>
    <m/>
    <x v="0"/>
    <x v="0"/>
    <x v="0"/>
  </r>
  <r>
    <x v="0"/>
    <x v="0"/>
    <x v="22"/>
    <x v="22"/>
    <x v="303"/>
    <n v="2496"/>
    <s v="Gomillion, Nathan J."/>
    <x v="2"/>
    <x v="0"/>
    <x v="0"/>
    <n v="40"/>
    <x v="0"/>
    <x v="1"/>
    <m/>
    <n v="40"/>
    <m/>
    <x v="0"/>
    <x v="0"/>
    <x v="0"/>
  </r>
  <r>
    <x v="0"/>
    <x v="0"/>
    <x v="2"/>
    <x v="8"/>
    <x v="303"/>
    <n v="1917"/>
    <s v="Rigley, Eric"/>
    <x v="2"/>
    <x v="0"/>
    <x v="0"/>
    <n v="40"/>
    <x v="0"/>
    <x v="1"/>
    <m/>
    <n v="40"/>
    <m/>
    <x v="0"/>
    <x v="0"/>
    <x v="0"/>
  </r>
  <r>
    <x v="0"/>
    <x v="0"/>
    <x v="2"/>
    <x v="8"/>
    <x v="303"/>
    <n v="2149"/>
    <s v="Robillard, Mathew"/>
    <x v="2"/>
    <x v="0"/>
    <x v="0"/>
    <n v="40"/>
    <x v="0"/>
    <x v="1"/>
    <m/>
    <n v="40"/>
    <m/>
    <x v="0"/>
    <x v="0"/>
    <x v="0"/>
  </r>
  <r>
    <x v="0"/>
    <x v="0"/>
    <x v="19"/>
    <x v="9"/>
    <x v="303"/>
    <n v="2466"/>
    <s v="Belback, Lorie J."/>
    <x v="2"/>
    <x v="0"/>
    <x v="0"/>
    <n v="25.5"/>
    <x v="0"/>
    <x v="1"/>
    <m/>
    <n v="25.5"/>
    <m/>
    <x v="0"/>
    <x v="0"/>
    <x v="0"/>
  </r>
  <r>
    <x v="0"/>
    <x v="0"/>
    <x v="19"/>
    <x v="9"/>
    <x v="303"/>
    <n v="2375"/>
    <s v="Jarosz, Jolene"/>
    <x v="2"/>
    <x v="0"/>
    <x v="0"/>
    <n v="30.25"/>
    <x v="0"/>
    <x v="1"/>
    <m/>
    <n v="30.25"/>
    <m/>
    <x v="0"/>
    <x v="0"/>
    <x v="0"/>
  </r>
  <r>
    <x v="0"/>
    <x v="0"/>
    <x v="19"/>
    <x v="9"/>
    <x v="303"/>
    <n v="2379"/>
    <s v="Thomas, Michelle"/>
    <x v="2"/>
    <x v="0"/>
    <x v="0"/>
    <n v="32"/>
    <x v="0"/>
    <x v="1"/>
    <m/>
    <n v="32"/>
    <m/>
    <x v="0"/>
    <x v="0"/>
    <x v="0"/>
  </r>
  <r>
    <x v="0"/>
    <x v="0"/>
    <x v="20"/>
    <x v="10"/>
    <x v="303"/>
    <n v="2477"/>
    <s v="Bloom, Phillip J."/>
    <x v="2"/>
    <x v="0"/>
    <x v="0"/>
    <n v="32.75"/>
    <x v="0"/>
    <x v="1"/>
    <m/>
    <n v="32.75"/>
    <m/>
    <x v="0"/>
    <x v="0"/>
    <x v="0"/>
  </r>
  <r>
    <x v="0"/>
    <x v="0"/>
    <x v="3"/>
    <x v="11"/>
    <x v="303"/>
    <n v="2362"/>
    <s v="Fabrizio, Jamie"/>
    <x v="2"/>
    <x v="0"/>
    <x v="0"/>
    <n v="40"/>
    <x v="0"/>
    <x v="1"/>
    <n v="3"/>
    <n v="40"/>
    <m/>
    <x v="0"/>
    <x v="0"/>
    <x v="0"/>
  </r>
  <r>
    <x v="0"/>
    <x v="0"/>
    <x v="3"/>
    <x v="11"/>
    <x v="303"/>
    <n v="2408"/>
    <s v="Kelly, Justin"/>
    <x v="2"/>
    <x v="0"/>
    <x v="0"/>
    <n v="40"/>
    <x v="0"/>
    <x v="1"/>
    <n v="4"/>
    <n v="40"/>
    <m/>
    <x v="0"/>
    <x v="0"/>
    <x v="0"/>
  </r>
  <r>
    <x v="0"/>
    <x v="0"/>
    <x v="3"/>
    <x v="11"/>
    <x v="303"/>
    <n v="1749"/>
    <s v="Peels, Timothy L."/>
    <x v="2"/>
    <x v="0"/>
    <x v="0"/>
    <n v="40"/>
    <x v="0"/>
    <x v="1"/>
    <n v="6"/>
    <n v="40"/>
    <m/>
    <x v="0"/>
    <x v="0"/>
    <x v="0"/>
  </r>
  <r>
    <x v="0"/>
    <x v="0"/>
    <x v="3"/>
    <x v="11"/>
    <x v="303"/>
    <n v="2484"/>
    <s v="Schomaker, Carla J."/>
    <x v="2"/>
    <x v="0"/>
    <x v="0"/>
    <n v="40"/>
    <x v="0"/>
    <x v="1"/>
    <n v="5"/>
    <n v="40"/>
    <m/>
    <x v="0"/>
    <x v="0"/>
    <x v="0"/>
  </r>
  <r>
    <x v="0"/>
    <x v="0"/>
    <x v="3"/>
    <x v="11"/>
    <x v="303"/>
    <n v="2447"/>
    <s v="Schutt, Caleb R."/>
    <x v="2"/>
    <x v="0"/>
    <x v="0"/>
    <n v="40"/>
    <x v="0"/>
    <x v="1"/>
    <m/>
    <n v="40"/>
    <m/>
    <x v="0"/>
    <x v="0"/>
    <x v="0"/>
  </r>
  <r>
    <x v="0"/>
    <x v="0"/>
    <x v="3"/>
    <x v="11"/>
    <x v="303"/>
    <n v="2481"/>
    <s v="Smith, Justin E."/>
    <x v="2"/>
    <x v="0"/>
    <x v="0"/>
    <n v="33"/>
    <x v="0"/>
    <x v="1"/>
    <m/>
    <n v="33"/>
    <m/>
    <x v="0"/>
    <x v="0"/>
    <x v="0"/>
  </r>
  <r>
    <x v="0"/>
    <x v="0"/>
    <x v="4"/>
    <x v="12"/>
    <x v="303"/>
    <n v="1410"/>
    <s v="Cooper, Alice F."/>
    <x v="2"/>
    <x v="0"/>
    <x v="0"/>
    <n v="40"/>
    <x v="0"/>
    <x v="1"/>
    <n v="4"/>
    <n v="40"/>
    <m/>
    <x v="0"/>
    <x v="0"/>
    <x v="0"/>
  </r>
  <r>
    <x v="0"/>
    <x v="0"/>
    <x v="4"/>
    <x v="12"/>
    <x v="303"/>
    <n v="2203"/>
    <s v="Hicks, Lisa"/>
    <x v="2"/>
    <x v="0"/>
    <x v="0"/>
    <n v="40"/>
    <x v="0"/>
    <x v="1"/>
    <m/>
    <n v="40"/>
    <m/>
    <x v="0"/>
    <x v="0"/>
    <x v="0"/>
  </r>
  <r>
    <x v="0"/>
    <x v="0"/>
    <x v="4"/>
    <x v="12"/>
    <x v="303"/>
    <n v="2482"/>
    <s v="Jones, Deborah B."/>
    <x v="2"/>
    <x v="0"/>
    <x v="0"/>
    <n v="40"/>
    <x v="0"/>
    <x v="1"/>
    <m/>
    <n v="40"/>
    <m/>
    <x v="0"/>
    <x v="0"/>
    <x v="0"/>
  </r>
  <r>
    <x v="0"/>
    <x v="0"/>
    <x v="4"/>
    <x v="12"/>
    <x v="303"/>
    <n v="1206"/>
    <s v="Lorenz, Viola B."/>
    <x v="2"/>
    <x v="0"/>
    <x v="0"/>
    <n v="33"/>
    <x v="0"/>
    <x v="1"/>
    <m/>
    <n v="33"/>
    <m/>
    <x v="0"/>
    <x v="0"/>
    <x v="0"/>
  </r>
  <r>
    <x v="0"/>
    <x v="0"/>
    <x v="4"/>
    <x v="12"/>
    <x v="303"/>
    <n v="2486"/>
    <s v="Martin, Dusty M."/>
    <x v="2"/>
    <x v="0"/>
    <x v="0"/>
    <n v="40"/>
    <x v="0"/>
    <x v="1"/>
    <n v="4"/>
    <n v="40"/>
    <m/>
    <x v="0"/>
    <x v="0"/>
    <x v="0"/>
  </r>
  <r>
    <x v="0"/>
    <x v="0"/>
    <x v="4"/>
    <x v="12"/>
    <x v="303"/>
    <n v="2475"/>
    <s v="Smith, Shannon F."/>
    <x v="2"/>
    <x v="0"/>
    <x v="0"/>
    <n v="40"/>
    <x v="0"/>
    <x v="1"/>
    <m/>
    <n v="40"/>
    <m/>
    <x v="0"/>
    <x v="0"/>
    <x v="0"/>
  </r>
  <r>
    <x v="0"/>
    <x v="0"/>
    <x v="6"/>
    <x v="13"/>
    <x v="303"/>
    <n v="2175"/>
    <s v="Akulic, Marlene"/>
    <x v="2"/>
    <x v="0"/>
    <x v="0"/>
    <n v="38"/>
    <x v="0"/>
    <x v="1"/>
    <m/>
    <n v="38"/>
    <m/>
    <x v="0"/>
    <x v="0"/>
    <x v="0"/>
  </r>
  <r>
    <x v="0"/>
    <x v="0"/>
    <x v="6"/>
    <x v="13"/>
    <x v="303"/>
    <n v="2340"/>
    <s v="Atkins, Reva"/>
    <x v="2"/>
    <x v="0"/>
    <x v="0"/>
    <n v="30"/>
    <x v="0"/>
    <x v="1"/>
    <m/>
    <n v="30"/>
    <m/>
    <x v="0"/>
    <x v="0"/>
    <x v="0"/>
  </r>
  <r>
    <x v="0"/>
    <x v="0"/>
    <x v="6"/>
    <x v="13"/>
    <x v="303"/>
    <n v="2470"/>
    <s v="Bivens, Bethany M."/>
    <x v="2"/>
    <x v="0"/>
    <x v="0"/>
    <n v="40"/>
    <x v="0"/>
    <x v="1"/>
    <m/>
    <n v="40"/>
    <m/>
    <x v="0"/>
    <x v="0"/>
    <x v="0"/>
  </r>
  <r>
    <x v="0"/>
    <x v="0"/>
    <x v="6"/>
    <x v="13"/>
    <x v="303"/>
    <n v="2229"/>
    <s v="Bledsoe, Amy"/>
    <x v="2"/>
    <x v="0"/>
    <x v="0"/>
    <n v="40"/>
    <x v="0"/>
    <x v="1"/>
    <m/>
    <n v="40"/>
    <m/>
    <x v="0"/>
    <x v="0"/>
    <x v="0"/>
  </r>
  <r>
    <x v="0"/>
    <x v="0"/>
    <x v="6"/>
    <x v="13"/>
    <x v="303"/>
    <n v="2190"/>
    <s v="Bookout, Nancy"/>
    <x v="2"/>
    <x v="0"/>
    <x v="0"/>
    <n v="40"/>
    <x v="0"/>
    <x v="1"/>
    <m/>
    <n v="40"/>
    <m/>
    <x v="0"/>
    <x v="0"/>
    <x v="0"/>
  </r>
  <r>
    <x v="0"/>
    <x v="0"/>
    <x v="6"/>
    <x v="13"/>
    <x v="303"/>
    <n v="2382"/>
    <s v="Bourzac, Nanette L."/>
    <x v="2"/>
    <x v="0"/>
    <x v="0"/>
    <n v="40"/>
    <x v="0"/>
    <x v="1"/>
    <n v="6.6699999999999995E-2"/>
    <n v="40"/>
    <m/>
    <x v="0"/>
    <x v="0"/>
    <x v="0"/>
  </r>
  <r>
    <x v="0"/>
    <x v="0"/>
    <x v="6"/>
    <x v="13"/>
    <x v="303"/>
    <n v="2316"/>
    <s v="Brummett, Sebrina D."/>
    <x v="2"/>
    <x v="0"/>
    <x v="0"/>
    <n v="28"/>
    <x v="0"/>
    <x v="1"/>
    <m/>
    <n v="28"/>
    <m/>
    <x v="0"/>
    <x v="0"/>
    <x v="0"/>
  </r>
  <r>
    <x v="0"/>
    <x v="0"/>
    <x v="6"/>
    <x v="13"/>
    <x v="303"/>
    <n v="2156"/>
    <s v="Bryan, Sheena L."/>
    <x v="2"/>
    <x v="0"/>
    <x v="0"/>
    <n v="21"/>
    <x v="0"/>
    <x v="1"/>
    <m/>
    <n v="21"/>
    <m/>
    <x v="0"/>
    <x v="0"/>
    <x v="0"/>
  </r>
  <r>
    <x v="0"/>
    <x v="0"/>
    <x v="6"/>
    <x v="13"/>
    <x v="303"/>
    <n v="2326"/>
    <s v="Burger, Mary M."/>
    <x v="2"/>
    <x v="0"/>
    <x v="0"/>
    <n v="12.25"/>
    <x v="0"/>
    <x v="1"/>
    <m/>
    <n v="12.25"/>
    <n v="10"/>
    <x v="0"/>
    <x v="0"/>
    <x v="0"/>
  </r>
  <r>
    <x v="0"/>
    <x v="0"/>
    <x v="6"/>
    <x v="13"/>
    <x v="303"/>
    <n v="1010"/>
    <s v="Carroll, Robin M."/>
    <x v="2"/>
    <x v="0"/>
    <x v="0"/>
    <n v="40"/>
    <x v="0"/>
    <x v="1"/>
    <n v="0.25"/>
    <n v="40"/>
    <m/>
    <x v="0"/>
    <x v="0"/>
    <x v="0"/>
  </r>
  <r>
    <x v="0"/>
    <x v="0"/>
    <x v="6"/>
    <x v="13"/>
    <x v="303"/>
    <n v="2068"/>
    <s v="Cathcart, Bess L."/>
    <x v="2"/>
    <x v="0"/>
    <x v="0"/>
    <n v="40"/>
    <x v="0"/>
    <x v="1"/>
    <m/>
    <n v="40"/>
    <m/>
    <x v="0"/>
    <x v="0"/>
    <x v="0"/>
  </r>
  <r>
    <x v="0"/>
    <x v="0"/>
    <x v="6"/>
    <x v="13"/>
    <x v="303"/>
    <n v="2098"/>
    <s v="Childress, Stacy M."/>
    <x v="2"/>
    <x v="0"/>
    <x v="0"/>
    <n v="40"/>
    <x v="0"/>
    <x v="1"/>
    <m/>
    <n v="40"/>
    <m/>
    <x v="0"/>
    <x v="0"/>
    <x v="0"/>
  </r>
  <r>
    <x v="0"/>
    <x v="0"/>
    <x v="6"/>
    <x v="13"/>
    <x v="303"/>
    <n v="2430"/>
    <s v="Coburn, Lisa"/>
    <x v="2"/>
    <x v="0"/>
    <x v="0"/>
    <n v="30"/>
    <x v="0"/>
    <x v="1"/>
    <m/>
    <n v="30"/>
    <m/>
    <x v="0"/>
    <x v="0"/>
    <x v="0"/>
  </r>
  <r>
    <x v="0"/>
    <x v="0"/>
    <x v="6"/>
    <x v="13"/>
    <x v="303"/>
    <n v="1362"/>
    <s v="Davis, Kimberly S."/>
    <x v="2"/>
    <x v="0"/>
    <x v="0"/>
    <n v="40"/>
    <x v="0"/>
    <x v="1"/>
    <n v="1.8167"/>
    <n v="40"/>
    <m/>
    <x v="0"/>
    <x v="0"/>
    <x v="0"/>
  </r>
  <r>
    <x v="0"/>
    <x v="0"/>
    <x v="6"/>
    <x v="13"/>
    <x v="303"/>
    <n v="1465"/>
    <s v="Dotson, Wanda A."/>
    <x v="2"/>
    <x v="0"/>
    <x v="0"/>
    <n v="30"/>
    <x v="0"/>
    <x v="1"/>
    <m/>
    <n v="30"/>
    <m/>
    <x v="0"/>
    <x v="0"/>
    <x v="0"/>
  </r>
  <r>
    <x v="0"/>
    <x v="0"/>
    <x v="6"/>
    <x v="13"/>
    <x v="303"/>
    <n v="2046"/>
    <s v="Dunn, Lois"/>
    <x v="2"/>
    <x v="0"/>
    <x v="0"/>
    <n v="36.25"/>
    <x v="0"/>
    <x v="1"/>
    <m/>
    <n v="36.25"/>
    <n v="4"/>
    <x v="0"/>
    <x v="0"/>
    <x v="0"/>
  </r>
  <r>
    <x v="0"/>
    <x v="0"/>
    <x v="6"/>
    <x v="13"/>
    <x v="303"/>
    <n v="2497"/>
    <s v="Frost, Candice Y."/>
    <x v="2"/>
    <x v="0"/>
    <x v="0"/>
    <n v="20"/>
    <x v="0"/>
    <x v="1"/>
    <m/>
    <n v="20"/>
    <m/>
    <x v="0"/>
    <x v="0"/>
    <x v="0"/>
  </r>
  <r>
    <x v="0"/>
    <x v="0"/>
    <x v="6"/>
    <x v="13"/>
    <x v="303"/>
    <n v="2492"/>
    <s v="Ghormley, Kelly M."/>
    <x v="2"/>
    <x v="0"/>
    <x v="0"/>
    <n v="30.5"/>
    <x v="0"/>
    <x v="1"/>
    <m/>
    <n v="30.5"/>
    <m/>
    <x v="0"/>
    <x v="0"/>
    <x v="0"/>
  </r>
  <r>
    <x v="0"/>
    <x v="0"/>
    <x v="6"/>
    <x v="13"/>
    <x v="303"/>
    <n v="2319"/>
    <s v="Gibby, Deborah"/>
    <x v="2"/>
    <x v="0"/>
    <x v="0"/>
    <n v="40"/>
    <x v="0"/>
    <x v="1"/>
    <n v="0.5"/>
    <n v="40"/>
    <m/>
    <x v="0"/>
    <x v="0"/>
    <x v="0"/>
  </r>
  <r>
    <x v="0"/>
    <x v="0"/>
    <x v="6"/>
    <x v="13"/>
    <x v="303"/>
    <n v="2286"/>
    <s v="Godwin, Tonya"/>
    <x v="2"/>
    <x v="0"/>
    <x v="0"/>
    <n v="40"/>
    <x v="0"/>
    <x v="1"/>
    <n v="4"/>
    <n v="40"/>
    <m/>
    <x v="0"/>
    <x v="0"/>
    <x v="0"/>
  </r>
  <r>
    <x v="0"/>
    <x v="0"/>
    <x v="6"/>
    <x v="13"/>
    <x v="303"/>
    <n v="2386"/>
    <s v="Hampton, Angela"/>
    <x v="2"/>
    <x v="0"/>
    <x v="0"/>
    <n v="40"/>
    <x v="0"/>
    <x v="1"/>
    <m/>
    <n v="40"/>
    <m/>
    <x v="0"/>
    <x v="0"/>
    <x v="0"/>
  </r>
  <r>
    <x v="0"/>
    <x v="0"/>
    <x v="6"/>
    <x v="13"/>
    <x v="303"/>
    <n v="2376"/>
    <s v="Headrick, Lena"/>
    <x v="2"/>
    <x v="0"/>
    <x v="0"/>
    <n v="18"/>
    <x v="0"/>
    <x v="1"/>
    <m/>
    <n v="18"/>
    <m/>
    <x v="0"/>
    <x v="0"/>
    <x v="0"/>
  </r>
  <r>
    <x v="0"/>
    <x v="0"/>
    <x v="6"/>
    <x v="13"/>
    <x v="303"/>
    <n v="2373"/>
    <s v="Helton, Lisa K."/>
    <x v="2"/>
    <x v="0"/>
    <x v="0"/>
    <n v="39.25"/>
    <x v="0"/>
    <x v="1"/>
    <m/>
    <n v="39.25"/>
    <m/>
    <x v="0"/>
    <x v="0"/>
    <x v="0"/>
  </r>
  <r>
    <x v="0"/>
    <x v="0"/>
    <x v="6"/>
    <x v="13"/>
    <x v="303"/>
    <n v="2261"/>
    <s v="Howarth, Amy"/>
    <x v="2"/>
    <x v="0"/>
    <x v="0"/>
    <n v="38.75"/>
    <x v="0"/>
    <x v="1"/>
    <m/>
    <n v="38.75"/>
    <m/>
    <x v="0"/>
    <x v="0"/>
    <x v="0"/>
  </r>
  <r>
    <x v="0"/>
    <x v="0"/>
    <x v="6"/>
    <x v="13"/>
    <x v="303"/>
    <n v="2500"/>
    <s v="Jimenez, Zury"/>
    <x v="2"/>
    <x v="0"/>
    <x v="0"/>
    <n v="2.5"/>
    <x v="0"/>
    <x v="1"/>
    <m/>
    <n v="2.5"/>
    <m/>
    <x v="0"/>
    <x v="0"/>
    <x v="0"/>
  </r>
  <r>
    <x v="0"/>
    <x v="0"/>
    <x v="6"/>
    <x v="13"/>
    <x v="303"/>
    <n v="1480"/>
    <s v="Kliever, Debbie J."/>
    <x v="2"/>
    <x v="0"/>
    <x v="0"/>
    <n v="40"/>
    <x v="0"/>
    <x v="1"/>
    <m/>
    <n v="40"/>
    <m/>
    <x v="0"/>
    <x v="0"/>
    <x v="0"/>
  </r>
  <r>
    <x v="0"/>
    <x v="0"/>
    <x v="6"/>
    <x v="13"/>
    <x v="303"/>
    <n v="1259"/>
    <s v="Lee, Ginger"/>
    <x v="2"/>
    <x v="0"/>
    <x v="0"/>
    <n v="40"/>
    <x v="0"/>
    <x v="1"/>
    <m/>
    <n v="40"/>
    <m/>
    <x v="0"/>
    <x v="0"/>
    <x v="0"/>
  </r>
  <r>
    <x v="0"/>
    <x v="0"/>
    <x v="6"/>
    <x v="13"/>
    <x v="303"/>
    <n v="2176"/>
    <s v="May, Cynthia L."/>
    <x v="2"/>
    <x v="0"/>
    <x v="0"/>
    <n v="26.066700000000001"/>
    <x v="0"/>
    <x v="1"/>
    <m/>
    <n v="26.066700000000001"/>
    <m/>
    <x v="0"/>
    <x v="0"/>
    <x v="0"/>
  </r>
  <r>
    <x v="0"/>
    <x v="0"/>
    <x v="6"/>
    <x v="13"/>
    <x v="303"/>
    <n v="1558"/>
    <s v="McCluskey, Loreta R."/>
    <x v="2"/>
    <x v="0"/>
    <x v="0"/>
    <n v="30"/>
    <x v="0"/>
    <x v="1"/>
    <m/>
    <n v="30"/>
    <m/>
    <x v="0"/>
    <x v="0"/>
    <x v="0"/>
  </r>
  <r>
    <x v="0"/>
    <x v="0"/>
    <x v="6"/>
    <x v="13"/>
    <x v="303"/>
    <n v="2380"/>
    <s v="Moore, Darlene"/>
    <x v="2"/>
    <x v="0"/>
    <x v="0"/>
    <n v="31"/>
    <x v="0"/>
    <x v="1"/>
    <m/>
    <n v="31"/>
    <m/>
    <x v="0"/>
    <x v="0"/>
    <x v="0"/>
  </r>
  <r>
    <x v="0"/>
    <x v="0"/>
    <x v="6"/>
    <x v="13"/>
    <x v="303"/>
    <n v="2465"/>
    <s v="Morris, Jessie A."/>
    <x v="2"/>
    <x v="0"/>
    <x v="0"/>
    <n v="40"/>
    <x v="0"/>
    <x v="1"/>
    <n v="1"/>
    <n v="40"/>
    <m/>
    <x v="0"/>
    <x v="0"/>
    <x v="0"/>
  </r>
  <r>
    <x v="0"/>
    <x v="0"/>
    <x v="6"/>
    <x v="13"/>
    <x v="303"/>
    <n v="1559"/>
    <s v="Nichols, Brenda S."/>
    <x v="2"/>
    <x v="0"/>
    <x v="0"/>
    <n v="40"/>
    <x v="0"/>
    <x v="1"/>
    <m/>
    <n v="40"/>
    <m/>
    <x v="0"/>
    <x v="0"/>
    <x v="0"/>
  </r>
  <r>
    <x v="0"/>
    <x v="0"/>
    <x v="6"/>
    <x v="13"/>
    <x v="303"/>
    <n v="2259"/>
    <s v="Peels, Carolyn K."/>
    <x v="2"/>
    <x v="0"/>
    <x v="0"/>
    <n v="30"/>
    <x v="0"/>
    <x v="1"/>
    <m/>
    <n v="30"/>
    <m/>
    <x v="0"/>
    <x v="0"/>
    <x v="0"/>
  </r>
  <r>
    <x v="0"/>
    <x v="0"/>
    <x v="6"/>
    <x v="13"/>
    <x v="303"/>
    <n v="2483"/>
    <s v="Reagan, Sandra I."/>
    <x v="2"/>
    <x v="0"/>
    <x v="0"/>
    <n v="40"/>
    <x v="0"/>
    <x v="1"/>
    <m/>
    <n v="40"/>
    <m/>
    <x v="0"/>
    <x v="0"/>
    <x v="0"/>
  </r>
  <r>
    <x v="0"/>
    <x v="0"/>
    <x v="6"/>
    <x v="13"/>
    <x v="303"/>
    <n v="2459"/>
    <s v="Redman, Melissa G."/>
    <x v="2"/>
    <x v="0"/>
    <x v="0"/>
    <n v="40"/>
    <x v="0"/>
    <x v="1"/>
    <m/>
    <n v="40"/>
    <m/>
    <x v="0"/>
    <x v="0"/>
    <x v="0"/>
  </r>
  <r>
    <x v="0"/>
    <x v="0"/>
    <x v="6"/>
    <x v="13"/>
    <x v="303"/>
    <n v="1997"/>
    <s v="Roberts, Lisa R."/>
    <x v="2"/>
    <x v="0"/>
    <x v="0"/>
    <n v="40"/>
    <x v="0"/>
    <x v="1"/>
    <m/>
    <n v="40"/>
    <m/>
    <x v="0"/>
    <x v="0"/>
    <x v="0"/>
  </r>
  <r>
    <x v="0"/>
    <x v="0"/>
    <x v="6"/>
    <x v="13"/>
    <x v="303"/>
    <n v="2192"/>
    <s v="Rupinski, Angela"/>
    <x v="2"/>
    <x v="0"/>
    <x v="0"/>
    <n v="40"/>
    <x v="0"/>
    <x v="1"/>
    <n v="1.5"/>
    <n v="40"/>
    <m/>
    <x v="0"/>
    <x v="0"/>
    <x v="0"/>
  </r>
  <r>
    <x v="0"/>
    <x v="0"/>
    <x v="6"/>
    <x v="13"/>
    <x v="303"/>
    <n v="2441"/>
    <s v="Selby, Chasity"/>
    <x v="2"/>
    <x v="0"/>
    <x v="0"/>
    <n v="40"/>
    <x v="0"/>
    <x v="1"/>
    <m/>
    <n v="40"/>
    <m/>
    <x v="0"/>
    <x v="0"/>
    <x v="0"/>
  </r>
  <r>
    <x v="0"/>
    <x v="0"/>
    <x v="6"/>
    <x v="13"/>
    <x v="303"/>
    <n v="1612"/>
    <s v="Self, Janet"/>
    <x v="2"/>
    <x v="0"/>
    <x v="0"/>
    <n v="40"/>
    <x v="0"/>
    <x v="1"/>
    <m/>
    <n v="40"/>
    <m/>
    <x v="0"/>
    <x v="0"/>
    <x v="0"/>
  </r>
  <r>
    <x v="0"/>
    <x v="0"/>
    <x v="6"/>
    <x v="13"/>
    <x v="303"/>
    <n v="2471"/>
    <s v="Shepherd, Christina M."/>
    <x v="2"/>
    <x v="0"/>
    <x v="0"/>
    <n v="30"/>
    <x v="0"/>
    <x v="1"/>
    <m/>
    <n v="30"/>
    <m/>
    <x v="0"/>
    <x v="0"/>
    <x v="0"/>
  </r>
  <r>
    <x v="0"/>
    <x v="0"/>
    <x v="6"/>
    <x v="13"/>
    <x v="303"/>
    <n v="2423"/>
    <s v="Stafford, Tabitha"/>
    <x v="2"/>
    <x v="0"/>
    <x v="0"/>
    <n v="40"/>
    <x v="0"/>
    <x v="1"/>
    <n v="3"/>
    <n v="40"/>
    <m/>
    <x v="0"/>
    <x v="0"/>
    <x v="0"/>
  </r>
  <r>
    <x v="0"/>
    <x v="0"/>
    <x v="6"/>
    <x v="13"/>
    <x v="303"/>
    <n v="2464"/>
    <s v="Tipton, Rebecca G."/>
    <x v="2"/>
    <x v="0"/>
    <x v="0"/>
    <n v="24.25"/>
    <x v="0"/>
    <x v="1"/>
    <m/>
    <n v="24.25"/>
    <m/>
    <x v="0"/>
    <x v="0"/>
    <x v="0"/>
  </r>
  <r>
    <x v="0"/>
    <x v="0"/>
    <x v="6"/>
    <x v="13"/>
    <x v="303"/>
    <n v="2426"/>
    <s v="Veit, Jordan A."/>
    <x v="2"/>
    <x v="0"/>
    <x v="0"/>
    <n v="37"/>
    <x v="0"/>
    <x v="1"/>
    <m/>
    <n v="37"/>
    <m/>
    <x v="0"/>
    <x v="0"/>
    <x v="0"/>
  </r>
  <r>
    <x v="0"/>
    <x v="0"/>
    <x v="6"/>
    <x v="13"/>
    <x v="303"/>
    <n v="2154"/>
    <s v="West, Sandra"/>
    <x v="2"/>
    <x v="0"/>
    <x v="0"/>
    <n v="40"/>
    <x v="0"/>
    <x v="1"/>
    <m/>
    <n v="40"/>
    <m/>
    <x v="0"/>
    <x v="0"/>
    <x v="0"/>
  </r>
  <r>
    <x v="0"/>
    <x v="0"/>
    <x v="6"/>
    <x v="13"/>
    <x v="303"/>
    <n v="2282"/>
    <s v="Young, Karen A."/>
    <x v="2"/>
    <x v="0"/>
    <x v="0"/>
    <n v="17"/>
    <x v="0"/>
    <x v="1"/>
    <m/>
    <n v="17"/>
    <m/>
    <x v="0"/>
    <x v="0"/>
    <x v="0"/>
  </r>
  <r>
    <x v="0"/>
    <x v="0"/>
    <x v="1"/>
    <x v="14"/>
    <x v="303"/>
    <n v="1280"/>
    <s v="Cooley, Tammy K."/>
    <x v="2"/>
    <x v="0"/>
    <x v="0"/>
    <n v="40"/>
    <x v="0"/>
    <x v="1"/>
    <n v="2.25"/>
    <n v="40"/>
    <m/>
    <x v="0"/>
    <x v="0"/>
    <x v="0"/>
  </r>
  <r>
    <x v="0"/>
    <x v="0"/>
    <x v="1"/>
    <x v="14"/>
    <x v="303"/>
    <n v="2489"/>
    <s v="Douglas, Krystopher J."/>
    <x v="2"/>
    <x v="0"/>
    <x v="0"/>
    <n v="40"/>
    <x v="0"/>
    <x v="1"/>
    <m/>
    <n v="40"/>
    <m/>
    <x v="0"/>
    <x v="0"/>
    <x v="0"/>
  </r>
  <r>
    <x v="0"/>
    <x v="0"/>
    <x v="1"/>
    <x v="14"/>
    <x v="303"/>
    <n v="2488"/>
    <s v="Givens, Robert D."/>
    <x v="2"/>
    <x v="0"/>
    <x v="0"/>
    <n v="40"/>
    <x v="0"/>
    <x v="1"/>
    <n v="1"/>
    <n v="40"/>
    <m/>
    <x v="0"/>
    <x v="0"/>
    <x v="0"/>
  </r>
  <r>
    <x v="0"/>
    <x v="0"/>
    <x v="1"/>
    <x v="14"/>
    <x v="303"/>
    <n v="2491"/>
    <s v="Kelly, Delmis L."/>
    <x v="2"/>
    <x v="0"/>
    <x v="0"/>
    <n v="16"/>
    <x v="0"/>
    <x v="1"/>
    <m/>
    <n v="16"/>
    <m/>
    <x v="0"/>
    <x v="0"/>
    <x v="0"/>
  </r>
  <r>
    <x v="0"/>
    <x v="0"/>
    <x v="1"/>
    <x v="14"/>
    <x v="303"/>
    <n v="1684"/>
    <s v="Mckee, Nathan"/>
    <x v="2"/>
    <x v="0"/>
    <x v="0"/>
    <n v="40"/>
    <x v="0"/>
    <x v="1"/>
    <n v="4"/>
    <n v="40"/>
    <m/>
    <x v="0"/>
    <x v="0"/>
    <x v="0"/>
  </r>
  <r>
    <x v="0"/>
    <x v="0"/>
    <x v="1"/>
    <x v="14"/>
    <x v="303"/>
    <n v="2337"/>
    <s v="Miller, Gary"/>
    <x v="2"/>
    <x v="0"/>
    <x v="0"/>
    <n v="40"/>
    <x v="0"/>
    <x v="1"/>
    <n v="4"/>
    <n v="40"/>
    <m/>
    <x v="0"/>
    <x v="0"/>
    <x v="0"/>
  </r>
  <r>
    <x v="0"/>
    <x v="0"/>
    <x v="1"/>
    <x v="14"/>
    <x v="303"/>
    <n v="2480"/>
    <s v="Parker, Jerry D."/>
    <x v="2"/>
    <x v="0"/>
    <x v="0"/>
    <n v="10"/>
    <x v="0"/>
    <x v="1"/>
    <m/>
    <n v="10"/>
    <m/>
    <x v="0"/>
    <x v="0"/>
    <x v="0"/>
  </r>
  <r>
    <x v="0"/>
    <x v="0"/>
    <x v="1"/>
    <x v="14"/>
    <x v="303"/>
    <n v="2493"/>
    <s v="Rankin, Alan D."/>
    <x v="2"/>
    <x v="0"/>
    <x v="0"/>
    <n v="40"/>
    <x v="0"/>
    <x v="1"/>
    <n v="2.75"/>
    <n v="40"/>
    <m/>
    <x v="0"/>
    <x v="0"/>
    <x v="0"/>
  </r>
  <r>
    <x v="0"/>
    <x v="0"/>
    <x v="1"/>
    <x v="14"/>
    <x v="303"/>
    <n v="2348"/>
    <s v="Watson, Dennis"/>
    <x v="2"/>
    <x v="0"/>
    <x v="0"/>
    <n v="30"/>
    <x v="0"/>
    <x v="1"/>
    <m/>
    <n v="30"/>
    <m/>
    <x v="0"/>
    <x v="0"/>
    <x v="0"/>
  </r>
  <r>
    <x v="0"/>
    <x v="0"/>
    <x v="9"/>
    <x v="15"/>
    <x v="303"/>
    <n v="2285"/>
    <s v="Bivens, Diane"/>
    <x v="2"/>
    <x v="0"/>
    <x v="0"/>
    <n v="28"/>
    <x v="0"/>
    <x v="1"/>
    <m/>
    <n v="28"/>
    <m/>
    <x v="0"/>
    <x v="0"/>
    <x v="0"/>
  </r>
  <r>
    <x v="0"/>
    <x v="0"/>
    <x v="9"/>
    <x v="15"/>
    <x v="303"/>
    <n v="1856"/>
    <s v="Bivens, Tammie"/>
    <x v="2"/>
    <x v="0"/>
    <x v="0"/>
    <n v="40"/>
    <x v="0"/>
    <x v="1"/>
    <m/>
    <n v="40"/>
    <m/>
    <x v="0"/>
    <x v="0"/>
    <x v="0"/>
  </r>
  <r>
    <x v="0"/>
    <x v="0"/>
    <x v="9"/>
    <x v="15"/>
    <x v="303"/>
    <n v="2235"/>
    <s v="Clark, Elizabeth"/>
    <x v="2"/>
    <x v="0"/>
    <x v="0"/>
    <n v="38"/>
    <x v="0"/>
    <x v="1"/>
    <m/>
    <n v="38"/>
    <m/>
    <x v="0"/>
    <x v="0"/>
    <x v="0"/>
  </r>
  <r>
    <x v="0"/>
    <x v="0"/>
    <x v="9"/>
    <x v="15"/>
    <x v="303"/>
    <n v="1107"/>
    <s v="Hall, Mary"/>
    <x v="2"/>
    <x v="0"/>
    <x v="0"/>
    <n v="40"/>
    <x v="0"/>
    <x v="1"/>
    <m/>
    <n v="40"/>
    <m/>
    <x v="0"/>
    <x v="0"/>
    <x v="0"/>
  </r>
  <r>
    <x v="0"/>
    <x v="0"/>
    <x v="9"/>
    <x v="15"/>
    <x v="303"/>
    <n v="1866"/>
    <s v="Harris, Nancy"/>
    <x v="2"/>
    <x v="0"/>
    <x v="0"/>
    <n v="38"/>
    <x v="0"/>
    <x v="1"/>
    <m/>
    <n v="38"/>
    <m/>
    <x v="0"/>
    <x v="0"/>
    <x v="0"/>
  </r>
  <r>
    <x v="0"/>
    <x v="0"/>
    <x v="9"/>
    <x v="15"/>
    <x v="303"/>
    <n v="2495"/>
    <s v="Roberts, Beverly F."/>
    <x v="2"/>
    <x v="0"/>
    <x v="0"/>
    <n v="38"/>
    <x v="0"/>
    <x v="1"/>
    <m/>
    <n v="38"/>
    <m/>
    <x v="0"/>
    <x v="0"/>
    <x v="0"/>
  </r>
  <r>
    <x v="0"/>
    <x v="0"/>
    <x v="9"/>
    <x v="15"/>
    <x v="303"/>
    <n v="1967"/>
    <s v="Shaw, Teia L."/>
    <x v="2"/>
    <x v="0"/>
    <x v="0"/>
    <n v="28"/>
    <x v="0"/>
    <x v="1"/>
    <m/>
    <n v="28"/>
    <m/>
    <x v="0"/>
    <x v="0"/>
    <x v="0"/>
  </r>
  <r>
    <x v="0"/>
    <x v="0"/>
    <x v="7"/>
    <x v="16"/>
    <x v="303"/>
    <n v="2494"/>
    <s v="Barnes, Ashley D."/>
    <x v="2"/>
    <x v="0"/>
    <x v="0"/>
    <n v="39"/>
    <x v="0"/>
    <x v="1"/>
    <m/>
    <n v="39"/>
    <m/>
    <x v="0"/>
    <x v="0"/>
    <x v="0"/>
  </r>
  <r>
    <x v="0"/>
    <x v="0"/>
    <x v="7"/>
    <x v="16"/>
    <x v="303"/>
    <n v="2371"/>
    <s v="Barnes, Sarah"/>
    <x v="2"/>
    <x v="0"/>
    <x v="0"/>
    <n v="38"/>
    <x v="0"/>
    <x v="1"/>
    <m/>
    <n v="38"/>
    <m/>
    <x v="0"/>
    <x v="0"/>
    <x v="0"/>
  </r>
  <r>
    <x v="0"/>
    <x v="0"/>
    <x v="7"/>
    <x v="16"/>
    <x v="303"/>
    <n v="2193"/>
    <s v="Cannon, Jennifer"/>
    <x v="2"/>
    <x v="0"/>
    <x v="0"/>
    <n v="40"/>
    <x v="0"/>
    <x v="1"/>
    <m/>
    <n v="40"/>
    <m/>
    <x v="0"/>
    <x v="0"/>
    <x v="0"/>
  </r>
  <r>
    <x v="0"/>
    <x v="0"/>
    <x v="7"/>
    <x v="16"/>
    <x v="303"/>
    <n v="2498"/>
    <s v="James, Katie R."/>
    <x v="2"/>
    <x v="0"/>
    <x v="0"/>
    <n v="39"/>
    <x v="0"/>
    <x v="1"/>
    <m/>
    <n v="39"/>
    <m/>
    <x v="0"/>
    <x v="0"/>
    <x v="0"/>
  </r>
  <r>
    <x v="0"/>
    <x v="0"/>
    <x v="7"/>
    <x v="16"/>
    <x v="303"/>
    <n v="2474"/>
    <s v="McDaniel, Kaylee M."/>
    <x v="2"/>
    <x v="0"/>
    <x v="0"/>
    <n v="16.25"/>
    <x v="0"/>
    <x v="1"/>
    <m/>
    <n v="16.25"/>
    <m/>
    <x v="0"/>
    <x v="0"/>
    <x v="0"/>
  </r>
  <r>
    <x v="0"/>
    <x v="0"/>
    <x v="7"/>
    <x v="16"/>
    <x v="303"/>
    <n v="2407"/>
    <s v="Thomas, Emily"/>
    <x v="2"/>
    <x v="0"/>
    <x v="0"/>
    <n v="40"/>
    <x v="0"/>
    <x v="1"/>
    <n v="4"/>
    <n v="40"/>
    <m/>
    <x v="0"/>
    <x v="0"/>
    <x v="0"/>
  </r>
  <r>
    <x v="0"/>
    <x v="0"/>
    <x v="5"/>
    <x v="17"/>
    <x v="303"/>
    <n v="2443"/>
    <s v="Hunt, Nancy M."/>
    <x v="2"/>
    <x v="0"/>
    <x v="0"/>
    <n v="40"/>
    <x v="0"/>
    <x v="1"/>
    <m/>
    <n v="40"/>
    <m/>
    <x v="0"/>
    <x v="0"/>
    <x v="0"/>
  </r>
  <r>
    <x v="0"/>
    <x v="0"/>
    <x v="5"/>
    <x v="17"/>
    <x v="303"/>
    <n v="2490"/>
    <s v="Johns, Todd Z."/>
    <x v="2"/>
    <x v="0"/>
    <x v="0"/>
    <n v="40"/>
    <x v="0"/>
    <x v="1"/>
    <m/>
    <n v="40"/>
    <m/>
    <x v="0"/>
    <x v="0"/>
    <x v="0"/>
  </r>
  <r>
    <x v="0"/>
    <x v="0"/>
    <x v="21"/>
    <x v="18"/>
    <x v="303"/>
    <n v="2485"/>
    <s v="Wells, James H."/>
    <x v="2"/>
    <x v="0"/>
    <x v="0"/>
    <n v="30"/>
    <x v="0"/>
    <x v="1"/>
    <m/>
    <n v="30"/>
    <m/>
    <x v="0"/>
    <x v="0"/>
    <x v="0"/>
  </r>
  <r>
    <x v="0"/>
    <x v="0"/>
    <x v="8"/>
    <x v="19"/>
    <x v="303"/>
    <n v="2368"/>
    <s v="Barnes, Eric"/>
    <x v="2"/>
    <x v="0"/>
    <x v="0"/>
    <n v="39.25"/>
    <x v="0"/>
    <x v="1"/>
    <m/>
    <n v="39.25"/>
    <m/>
    <x v="0"/>
    <x v="0"/>
    <x v="0"/>
  </r>
  <r>
    <x v="0"/>
    <x v="0"/>
    <x v="8"/>
    <x v="19"/>
    <x v="303"/>
    <n v="2313"/>
    <s v="Gibby, Benjamin"/>
    <x v="2"/>
    <x v="0"/>
    <x v="0"/>
    <n v="20"/>
    <x v="0"/>
    <x v="1"/>
    <m/>
    <n v="20"/>
    <m/>
    <x v="0"/>
    <x v="0"/>
    <x v="0"/>
  </r>
  <r>
    <x v="0"/>
    <x v="0"/>
    <x v="8"/>
    <x v="19"/>
    <x v="303"/>
    <n v="2367"/>
    <s v="Hall, Fredrick L."/>
    <x v="2"/>
    <x v="0"/>
    <x v="0"/>
    <n v="40"/>
    <x v="0"/>
    <x v="1"/>
    <n v="0.5"/>
    <n v="40"/>
    <m/>
    <x v="0"/>
    <x v="0"/>
    <x v="0"/>
  </r>
  <r>
    <x v="0"/>
    <x v="0"/>
    <x v="0"/>
    <x v="0"/>
    <x v="304"/>
    <n v="2069"/>
    <s v="Bibee, Ronald S."/>
    <x v="2"/>
    <x v="0"/>
    <x v="0"/>
    <n v="40"/>
    <x v="0"/>
    <x v="1"/>
    <m/>
    <n v="40"/>
    <m/>
    <x v="0"/>
    <x v="0"/>
    <x v="0"/>
  </r>
  <r>
    <x v="0"/>
    <x v="0"/>
    <x v="0"/>
    <x v="0"/>
    <x v="304"/>
    <n v="1435"/>
    <s v="Bores, Carie L."/>
    <x v="2"/>
    <x v="0"/>
    <x v="0"/>
    <n v="30"/>
    <x v="0"/>
    <x v="1"/>
    <m/>
    <n v="30"/>
    <n v="10"/>
    <x v="0"/>
    <x v="0"/>
    <x v="0"/>
  </r>
  <r>
    <x v="0"/>
    <x v="0"/>
    <x v="0"/>
    <x v="0"/>
    <x v="304"/>
    <n v="2290"/>
    <s v="Garza, Cody"/>
    <x v="2"/>
    <x v="0"/>
    <x v="0"/>
    <n v="40"/>
    <x v="0"/>
    <x v="1"/>
    <m/>
    <n v="40"/>
    <m/>
    <x v="0"/>
    <x v="0"/>
    <x v="0"/>
  </r>
  <r>
    <x v="0"/>
    <x v="0"/>
    <x v="0"/>
    <x v="0"/>
    <x v="304"/>
    <n v="2451"/>
    <s v="Harrison, Chuck R."/>
    <x v="2"/>
    <x v="0"/>
    <x v="0"/>
    <n v="40"/>
    <x v="0"/>
    <x v="1"/>
    <m/>
    <n v="40"/>
    <m/>
    <x v="0"/>
    <x v="0"/>
    <x v="0"/>
  </r>
  <r>
    <x v="0"/>
    <x v="0"/>
    <x v="0"/>
    <x v="0"/>
    <x v="304"/>
    <n v="2296"/>
    <s v="Miller, Caleb"/>
    <x v="2"/>
    <x v="0"/>
    <x v="0"/>
    <n v="37"/>
    <x v="0"/>
    <x v="1"/>
    <m/>
    <n v="37"/>
    <m/>
    <x v="0"/>
    <x v="0"/>
    <x v="0"/>
  </r>
  <r>
    <x v="0"/>
    <x v="0"/>
    <x v="0"/>
    <x v="0"/>
    <x v="304"/>
    <n v="1079"/>
    <s v="Wilson, Jim"/>
    <x v="2"/>
    <x v="0"/>
    <x v="0"/>
    <n v="30"/>
    <x v="0"/>
    <x v="1"/>
    <m/>
    <n v="30"/>
    <n v="10"/>
    <x v="0"/>
    <x v="0"/>
    <x v="0"/>
  </r>
  <r>
    <x v="0"/>
    <x v="0"/>
    <x v="10"/>
    <x v="21"/>
    <x v="304"/>
    <n v="2312"/>
    <s v="Semach, Chad"/>
    <x v="2"/>
    <x v="0"/>
    <x v="0"/>
    <n v="40"/>
    <x v="0"/>
    <x v="1"/>
    <m/>
    <n v="40"/>
    <m/>
    <x v="0"/>
    <x v="0"/>
    <x v="0"/>
  </r>
  <r>
    <x v="0"/>
    <x v="0"/>
    <x v="11"/>
    <x v="1"/>
    <x v="304"/>
    <n v="1481"/>
    <s v="Dodd, Alex E."/>
    <x v="2"/>
    <x v="0"/>
    <x v="0"/>
    <n v="35.5"/>
    <x v="0"/>
    <x v="1"/>
    <m/>
    <n v="35.5"/>
    <n v="4"/>
    <x v="0"/>
    <x v="0"/>
    <x v="0"/>
  </r>
  <r>
    <x v="0"/>
    <x v="0"/>
    <x v="11"/>
    <x v="1"/>
    <x v="304"/>
    <n v="2007"/>
    <s v="Dodd, Patricia A."/>
    <x v="2"/>
    <x v="0"/>
    <x v="0"/>
    <n v="35.5"/>
    <x v="0"/>
    <x v="1"/>
    <m/>
    <n v="35.5"/>
    <m/>
    <x v="0"/>
    <x v="0"/>
    <x v="0"/>
  </r>
  <r>
    <x v="0"/>
    <x v="0"/>
    <x v="11"/>
    <x v="1"/>
    <x v="304"/>
    <n v="2469"/>
    <s v="Gibson, Michael S."/>
    <x v="2"/>
    <x v="0"/>
    <x v="0"/>
    <n v="40"/>
    <x v="0"/>
    <x v="1"/>
    <m/>
    <n v="40"/>
    <m/>
    <x v="0"/>
    <x v="0"/>
    <x v="0"/>
  </r>
  <r>
    <x v="0"/>
    <x v="0"/>
    <x v="12"/>
    <x v="2"/>
    <x v="304"/>
    <n v="1810"/>
    <s v="Damstetter, Suzanne"/>
    <x v="2"/>
    <x v="0"/>
    <x v="0"/>
    <n v="40"/>
    <x v="0"/>
    <x v="1"/>
    <m/>
    <n v="40"/>
    <m/>
    <x v="0"/>
    <x v="0"/>
    <x v="0"/>
  </r>
  <r>
    <x v="0"/>
    <x v="0"/>
    <x v="12"/>
    <x v="2"/>
    <x v="304"/>
    <n v="1831"/>
    <s v="Simmons, Kristie"/>
    <x v="2"/>
    <x v="0"/>
    <x v="0"/>
    <n v="40"/>
    <x v="0"/>
    <x v="1"/>
    <m/>
    <n v="40"/>
    <m/>
    <x v="0"/>
    <x v="0"/>
    <x v="0"/>
  </r>
  <r>
    <x v="0"/>
    <x v="0"/>
    <x v="13"/>
    <x v="3"/>
    <x v="304"/>
    <n v="1024"/>
    <s v="Hillard, Gary L."/>
    <x v="2"/>
    <x v="0"/>
    <x v="0"/>
    <n v="40"/>
    <x v="0"/>
    <x v="1"/>
    <m/>
    <n v="40"/>
    <m/>
    <x v="0"/>
    <x v="0"/>
    <x v="0"/>
  </r>
  <r>
    <x v="0"/>
    <x v="0"/>
    <x v="13"/>
    <x v="3"/>
    <x v="304"/>
    <n v="1027"/>
    <s v="Howard, Michael"/>
    <x v="2"/>
    <x v="0"/>
    <x v="0"/>
    <n v="40"/>
    <x v="0"/>
    <x v="1"/>
    <m/>
    <n v="40"/>
    <m/>
    <x v="0"/>
    <x v="0"/>
    <x v="0"/>
  </r>
  <r>
    <x v="0"/>
    <x v="0"/>
    <x v="13"/>
    <x v="3"/>
    <x v="304"/>
    <n v="2425"/>
    <s v="Lewelling, Gary L."/>
    <x v="2"/>
    <x v="0"/>
    <x v="0"/>
    <n v="40"/>
    <x v="0"/>
    <x v="1"/>
    <m/>
    <n v="40"/>
    <m/>
    <x v="0"/>
    <x v="0"/>
    <x v="0"/>
  </r>
  <r>
    <x v="0"/>
    <x v="0"/>
    <x v="13"/>
    <x v="3"/>
    <x v="304"/>
    <n v="2034"/>
    <s v="Powers, Joshua"/>
    <x v="2"/>
    <x v="0"/>
    <x v="0"/>
    <n v="40"/>
    <x v="0"/>
    <x v="1"/>
    <m/>
    <n v="40"/>
    <m/>
    <x v="0"/>
    <x v="0"/>
    <x v="0"/>
  </r>
  <r>
    <x v="0"/>
    <x v="0"/>
    <x v="13"/>
    <x v="3"/>
    <x v="304"/>
    <n v="1420"/>
    <s v="Simmons, James T."/>
    <x v="2"/>
    <x v="0"/>
    <x v="0"/>
    <n v="40"/>
    <x v="0"/>
    <x v="1"/>
    <m/>
    <n v="40"/>
    <m/>
    <x v="0"/>
    <x v="0"/>
    <x v="0"/>
  </r>
  <r>
    <x v="0"/>
    <x v="0"/>
    <x v="14"/>
    <x v="4"/>
    <x v="304"/>
    <n v="2100"/>
    <s v="Glenn, Kristy"/>
    <x v="2"/>
    <x v="0"/>
    <x v="0"/>
    <n v="39.933300000000003"/>
    <x v="0"/>
    <x v="1"/>
    <m/>
    <n v="39.933300000000003"/>
    <m/>
    <x v="0"/>
    <x v="0"/>
    <x v="0"/>
  </r>
  <r>
    <x v="0"/>
    <x v="0"/>
    <x v="15"/>
    <x v="5"/>
    <x v="304"/>
    <n v="2122"/>
    <s v="Denton, Ashley"/>
    <x v="2"/>
    <x v="0"/>
    <x v="0"/>
    <n v="40"/>
    <x v="0"/>
    <x v="1"/>
    <n v="7.25"/>
    <n v="40"/>
    <m/>
    <x v="0"/>
    <x v="0"/>
    <x v="0"/>
  </r>
  <r>
    <x v="0"/>
    <x v="0"/>
    <x v="15"/>
    <x v="5"/>
    <x v="304"/>
    <n v="2502"/>
    <s v="Goley, Mistie D."/>
    <x v="2"/>
    <x v="0"/>
    <x v="0"/>
    <n v="40"/>
    <x v="0"/>
    <x v="1"/>
    <m/>
    <n v="40"/>
    <m/>
    <x v="0"/>
    <x v="0"/>
    <x v="0"/>
  </r>
  <r>
    <x v="0"/>
    <x v="0"/>
    <x v="15"/>
    <x v="5"/>
    <x v="304"/>
    <n v="2502"/>
    <s v="Goley, Mistie D."/>
    <x v="2"/>
    <x v="0"/>
    <x v="0"/>
    <m/>
    <x v="0"/>
    <x v="1"/>
    <m/>
    <m/>
    <m/>
    <x v="0"/>
    <x v="0"/>
    <x v="0"/>
  </r>
  <r>
    <x v="0"/>
    <x v="0"/>
    <x v="15"/>
    <x v="5"/>
    <x v="304"/>
    <n v="1904"/>
    <s v="Murr, Sherry"/>
    <x v="2"/>
    <x v="0"/>
    <x v="0"/>
    <n v="40"/>
    <x v="0"/>
    <x v="1"/>
    <m/>
    <n v="40"/>
    <m/>
    <x v="0"/>
    <x v="0"/>
    <x v="0"/>
  </r>
  <r>
    <x v="0"/>
    <x v="0"/>
    <x v="15"/>
    <x v="5"/>
    <x v="304"/>
    <n v="2499"/>
    <s v="Vickers, Cheryl M."/>
    <x v="2"/>
    <x v="0"/>
    <x v="0"/>
    <n v="40"/>
    <x v="0"/>
    <x v="1"/>
    <m/>
    <n v="40"/>
    <m/>
    <x v="0"/>
    <x v="0"/>
    <x v="0"/>
  </r>
  <r>
    <x v="0"/>
    <x v="0"/>
    <x v="15"/>
    <x v="5"/>
    <x v="304"/>
    <n v="2388"/>
    <s v="Webb, Tiaira D."/>
    <x v="2"/>
    <x v="0"/>
    <x v="0"/>
    <n v="40"/>
    <x v="0"/>
    <x v="1"/>
    <n v="1"/>
    <n v="40"/>
    <m/>
    <x v="0"/>
    <x v="0"/>
    <x v="0"/>
  </r>
  <r>
    <x v="0"/>
    <x v="0"/>
    <x v="16"/>
    <x v="6"/>
    <x v="304"/>
    <n v="2230"/>
    <s v="Payne, Donna"/>
    <x v="2"/>
    <x v="0"/>
    <x v="0"/>
    <n v="37.25"/>
    <x v="0"/>
    <x v="1"/>
    <m/>
    <n v="37.25"/>
    <m/>
    <x v="0"/>
    <x v="0"/>
    <x v="0"/>
  </r>
  <r>
    <x v="0"/>
    <x v="0"/>
    <x v="17"/>
    <x v="20"/>
    <x v="304"/>
    <n v="2260"/>
    <s v="Lake, Stephanie"/>
    <x v="2"/>
    <x v="0"/>
    <x v="0"/>
    <m/>
    <x v="0"/>
    <x v="1"/>
    <m/>
    <m/>
    <m/>
    <x v="0"/>
    <x v="0"/>
    <x v="0"/>
  </r>
  <r>
    <x v="0"/>
    <x v="0"/>
    <x v="16"/>
    <x v="20"/>
    <x v="304"/>
    <n v="2260"/>
    <s v="Lake, Stephanie"/>
    <x v="2"/>
    <x v="0"/>
    <x v="0"/>
    <n v="40"/>
    <x v="0"/>
    <x v="1"/>
    <m/>
    <n v="40"/>
    <m/>
    <x v="0"/>
    <x v="0"/>
    <x v="0"/>
  </r>
  <r>
    <x v="0"/>
    <x v="0"/>
    <x v="22"/>
    <x v="22"/>
    <x v="304"/>
    <n v="2496"/>
    <s v="Gomillion, Nathan J."/>
    <x v="2"/>
    <x v="0"/>
    <x v="0"/>
    <n v="40"/>
    <x v="0"/>
    <x v="1"/>
    <m/>
    <n v="40"/>
    <m/>
    <x v="0"/>
    <x v="0"/>
    <x v="0"/>
  </r>
  <r>
    <x v="0"/>
    <x v="0"/>
    <x v="2"/>
    <x v="8"/>
    <x v="304"/>
    <n v="1917"/>
    <s v="Rigley, Eric"/>
    <x v="2"/>
    <x v="0"/>
    <x v="0"/>
    <n v="40"/>
    <x v="0"/>
    <x v="1"/>
    <m/>
    <n v="40"/>
    <m/>
    <x v="0"/>
    <x v="0"/>
    <x v="0"/>
  </r>
  <r>
    <x v="0"/>
    <x v="0"/>
    <x v="2"/>
    <x v="8"/>
    <x v="304"/>
    <n v="2149"/>
    <s v="Robillard, Mathew"/>
    <x v="2"/>
    <x v="0"/>
    <x v="0"/>
    <n v="40"/>
    <x v="0"/>
    <x v="1"/>
    <m/>
    <n v="40"/>
    <m/>
    <x v="0"/>
    <x v="0"/>
    <x v="0"/>
  </r>
  <r>
    <x v="0"/>
    <x v="0"/>
    <x v="19"/>
    <x v="9"/>
    <x v="304"/>
    <n v="2466"/>
    <s v="Belback, Lorie J."/>
    <x v="2"/>
    <x v="0"/>
    <x v="0"/>
    <n v="30"/>
    <x v="0"/>
    <x v="1"/>
    <m/>
    <n v="30"/>
    <m/>
    <x v="0"/>
    <x v="0"/>
    <x v="0"/>
  </r>
  <r>
    <x v="0"/>
    <x v="0"/>
    <x v="19"/>
    <x v="9"/>
    <x v="304"/>
    <n v="2375"/>
    <s v="Jarosz, Jolene"/>
    <x v="2"/>
    <x v="0"/>
    <x v="0"/>
    <n v="29.5"/>
    <x v="0"/>
    <x v="1"/>
    <m/>
    <n v="29.5"/>
    <m/>
    <x v="0"/>
    <x v="0"/>
    <x v="0"/>
  </r>
  <r>
    <x v="0"/>
    <x v="0"/>
    <x v="19"/>
    <x v="9"/>
    <x v="304"/>
    <n v="2379"/>
    <s v="Thomas, Michelle"/>
    <x v="2"/>
    <x v="0"/>
    <x v="0"/>
    <n v="35.5"/>
    <x v="0"/>
    <x v="1"/>
    <m/>
    <n v="35.5"/>
    <m/>
    <x v="0"/>
    <x v="0"/>
    <x v="0"/>
  </r>
  <r>
    <x v="0"/>
    <x v="0"/>
    <x v="20"/>
    <x v="10"/>
    <x v="304"/>
    <n v="2477"/>
    <s v="Bloom, Phillip J."/>
    <x v="2"/>
    <x v="0"/>
    <x v="0"/>
    <n v="31.25"/>
    <x v="0"/>
    <x v="1"/>
    <m/>
    <n v="31.25"/>
    <m/>
    <x v="0"/>
    <x v="0"/>
    <x v="0"/>
  </r>
  <r>
    <x v="0"/>
    <x v="0"/>
    <x v="3"/>
    <x v="11"/>
    <x v="304"/>
    <n v="2362"/>
    <s v="Fabrizio, Jamie"/>
    <x v="2"/>
    <x v="0"/>
    <x v="0"/>
    <n v="32.75"/>
    <x v="0"/>
    <x v="1"/>
    <m/>
    <n v="32.75"/>
    <m/>
    <x v="0"/>
    <x v="0"/>
    <x v="0"/>
  </r>
  <r>
    <x v="0"/>
    <x v="0"/>
    <x v="3"/>
    <x v="11"/>
    <x v="304"/>
    <n v="2408"/>
    <s v="Kelly, Justin"/>
    <x v="2"/>
    <x v="0"/>
    <x v="0"/>
    <n v="40"/>
    <x v="0"/>
    <x v="1"/>
    <n v="4"/>
    <n v="40"/>
    <m/>
    <x v="0"/>
    <x v="0"/>
    <x v="0"/>
  </r>
  <r>
    <x v="0"/>
    <x v="0"/>
    <x v="3"/>
    <x v="11"/>
    <x v="304"/>
    <n v="1749"/>
    <s v="Peels, Timothy L."/>
    <x v="2"/>
    <x v="0"/>
    <x v="0"/>
    <n v="40"/>
    <x v="0"/>
    <x v="1"/>
    <n v="0.25"/>
    <n v="40"/>
    <m/>
    <x v="0"/>
    <x v="0"/>
    <x v="0"/>
  </r>
  <r>
    <x v="0"/>
    <x v="0"/>
    <x v="3"/>
    <x v="11"/>
    <x v="304"/>
    <n v="2484"/>
    <s v="Schomaker, Carla J."/>
    <x v="2"/>
    <x v="0"/>
    <x v="0"/>
    <n v="32.75"/>
    <x v="0"/>
    <x v="1"/>
    <m/>
    <n v="32.75"/>
    <m/>
    <x v="0"/>
    <x v="0"/>
    <x v="0"/>
  </r>
  <r>
    <x v="0"/>
    <x v="0"/>
    <x v="3"/>
    <x v="11"/>
    <x v="304"/>
    <n v="2447"/>
    <s v="Schutt, Caleb R."/>
    <x v="2"/>
    <x v="0"/>
    <x v="0"/>
    <n v="37.25"/>
    <x v="0"/>
    <x v="1"/>
    <m/>
    <n v="37.25"/>
    <m/>
    <x v="0"/>
    <x v="0"/>
    <x v="0"/>
  </r>
  <r>
    <x v="0"/>
    <x v="0"/>
    <x v="3"/>
    <x v="11"/>
    <x v="304"/>
    <n v="2481"/>
    <s v="Smith, Justin E."/>
    <x v="2"/>
    <x v="0"/>
    <x v="0"/>
    <n v="40"/>
    <x v="0"/>
    <x v="1"/>
    <n v="4"/>
    <n v="40"/>
    <m/>
    <x v="0"/>
    <x v="0"/>
    <x v="0"/>
  </r>
  <r>
    <x v="0"/>
    <x v="0"/>
    <x v="4"/>
    <x v="12"/>
    <x v="304"/>
    <n v="1410"/>
    <s v="Cooper, Alice F."/>
    <x v="2"/>
    <x v="0"/>
    <x v="0"/>
    <n v="40"/>
    <x v="0"/>
    <x v="1"/>
    <n v="4"/>
    <n v="40"/>
    <m/>
    <x v="0"/>
    <x v="0"/>
    <x v="0"/>
  </r>
  <r>
    <x v="0"/>
    <x v="0"/>
    <x v="4"/>
    <x v="12"/>
    <x v="304"/>
    <n v="2203"/>
    <s v="Hicks, Lisa"/>
    <x v="2"/>
    <x v="0"/>
    <x v="0"/>
    <n v="30"/>
    <x v="0"/>
    <x v="1"/>
    <m/>
    <n v="30"/>
    <m/>
    <x v="0"/>
    <x v="0"/>
    <x v="0"/>
  </r>
  <r>
    <x v="0"/>
    <x v="0"/>
    <x v="4"/>
    <x v="12"/>
    <x v="304"/>
    <n v="2482"/>
    <s v="Jones, Deborah B."/>
    <x v="2"/>
    <x v="0"/>
    <x v="0"/>
    <n v="36"/>
    <x v="0"/>
    <x v="1"/>
    <m/>
    <n v="36"/>
    <m/>
    <x v="0"/>
    <x v="0"/>
    <x v="0"/>
  </r>
  <r>
    <x v="0"/>
    <x v="0"/>
    <x v="4"/>
    <x v="12"/>
    <x v="304"/>
    <n v="1206"/>
    <s v="Lorenz, Viola B."/>
    <x v="2"/>
    <x v="0"/>
    <x v="0"/>
    <n v="40"/>
    <x v="0"/>
    <x v="1"/>
    <n v="2"/>
    <n v="40"/>
    <m/>
    <x v="0"/>
    <x v="0"/>
    <x v="0"/>
  </r>
  <r>
    <x v="0"/>
    <x v="0"/>
    <x v="4"/>
    <x v="12"/>
    <x v="304"/>
    <n v="2486"/>
    <s v="Martin, Dusty M."/>
    <x v="2"/>
    <x v="0"/>
    <x v="0"/>
    <n v="39"/>
    <x v="0"/>
    <x v="1"/>
    <m/>
    <n v="39"/>
    <m/>
    <x v="0"/>
    <x v="0"/>
    <x v="0"/>
  </r>
  <r>
    <x v="0"/>
    <x v="0"/>
    <x v="4"/>
    <x v="12"/>
    <x v="304"/>
    <n v="2475"/>
    <s v="Smith, Shannon F."/>
    <x v="2"/>
    <x v="0"/>
    <x v="0"/>
    <n v="40"/>
    <x v="0"/>
    <x v="1"/>
    <m/>
    <n v="40"/>
    <m/>
    <x v="0"/>
    <x v="0"/>
    <x v="0"/>
  </r>
  <r>
    <x v="0"/>
    <x v="0"/>
    <x v="6"/>
    <x v="13"/>
    <x v="304"/>
    <n v="2175"/>
    <s v="Akulic, Marlene"/>
    <x v="2"/>
    <x v="0"/>
    <x v="0"/>
    <n v="33"/>
    <x v="0"/>
    <x v="1"/>
    <m/>
    <n v="33"/>
    <m/>
    <x v="0"/>
    <x v="0"/>
    <x v="0"/>
  </r>
  <r>
    <x v="0"/>
    <x v="0"/>
    <x v="6"/>
    <x v="13"/>
    <x v="304"/>
    <n v="2340"/>
    <s v="Atkins, Reva"/>
    <x v="2"/>
    <x v="0"/>
    <x v="0"/>
    <n v="10"/>
    <x v="0"/>
    <x v="1"/>
    <m/>
    <n v="10"/>
    <m/>
    <x v="0"/>
    <x v="0"/>
    <x v="0"/>
  </r>
  <r>
    <x v="0"/>
    <x v="0"/>
    <x v="6"/>
    <x v="13"/>
    <x v="304"/>
    <n v="2470"/>
    <s v="Bivens, Bethany M."/>
    <x v="2"/>
    <x v="0"/>
    <x v="0"/>
    <n v="40"/>
    <x v="0"/>
    <x v="1"/>
    <m/>
    <n v="40"/>
    <m/>
    <x v="0"/>
    <x v="0"/>
    <x v="0"/>
  </r>
  <r>
    <x v="0"/>
    <x v="0"/>
    <x v="6"/>
    <x v="13"/>
    <x v="304"/>
    <n v="2229"/>
    <s v="Bledsoe, Amy"/>
    <x v="2"/>
    <x v="0"/>
    <x v="0"/>
    <n v="40"/>
    <x v="0"/>
    <x v="1"/>
    <m/>
    <n v="40"/>
    <m/>
    <x v="0"/>
    <x v="0"/>
    <x v="0"/>
  </r>
  <r>
    <x v="0"/>
    <x v="0"/>
    <x v="6"/>
    <x v="13"/>
    <x v="304"/>
    <n v="2190"/>
    <s v="Bookout, Nancy"/>
    <x v="2"/>
    <x v="0"/>
    <x v="0"/>
    <n v="40"/>
    <x v="0"/>
    <x v="1"/>
    <m/>
    <n v="40"/>
    <m/>
    <x v="0"/>
    <x v="0"/>
    <x v="0"/>
  </r>
  <r>
    <x v="0"/>
    <x v="0"/>
    <x v="6"/>
    <x v="13"/>
    <x v="304"/>
    <n v="2382"/>
    <s v="Bourzac, Nanette L."/>
    <x v="2"/>
    <x v="0"/>
    <x v="0"/>
    <n v="39.6"/>
    <x v="0"/>
    <x v="1"/>
    <m/>
    <n v="39.6"/>
    <m/>
    <x v="0"/>
    <x v="0"/>
    <x v="0"/>
  </r>
  <r>
    <x v="0"/>
    <x v="0"/>
    <x v="6"/>
    <x v="13"/>
    <x v="304"/>
    <n v="2039"/>
    <s v="Brooks, Tammy C."/>
    <x v="2"/>
    <x v="0"/>
    <x v="0"/>
    <n v="40"/>
    <x v="0"/>
    <x v="1"/>
    <n v="0.5"/>
    <n v="40"/>
    <m/>
    <x v="0"/>
    <x v="0"/>
    <x v="0"/>
  </r>
  <r>
    <x v="0"/>
    <x v="0"/>
    <x v="6"/>
    <x v="13"/>
    <x v="304"/>
    <n v="2316"/>
    <s v="Brummett, Sebrina D."/>
    <x v="2"/>
    <x v="0"/>
    <x v="0"/>
    <n v="28"/>
    <x v="0"/>
    <x v="1"/>
    <m/>
    <n v="28"/>
    <m/>
    <x v="0"/>
    <x v="0"/>
    <x v="0"/>
  </r>
  <r>
    <x v="0"/>
    <x v="0"/>
    <x v="6"/>
    <x v="13"/>
    <x v="304"/>
    <n v="2156"/>
    <s v="Bryan, Sheena L."/>
    <x v="2"/>
    <x v="0"/>
    <x v="0"/>
    <n v="40"/>
    <x v="0"/>
    <x v="1"/>
    <m/>
    <n v="40"/>
    <m/>
    <x v="0"/>
    <x v="0"/>
    <x v="0"/>
  </r>
  <r>
    <x v="0"/>
    <x v="0"/>
    <x v="6"/>
    <x v="13"/>
    <x v="304"/>
    <n v="2326"/>
    <s v="Burger, Mary M."/>
    <x v="2"/>
    <x v="0"/>
    <x v="0"/>
    <n v="40"/>
    <x v="0"/>
    <x v="1"/>
    <n v="1"/>
    <n v="40"/>
    <m/>
    <x v="0"/>
    <x v="0"/>
    <x v="0"/>
  </r>
  <r>
    <x v="0"/>
    <x v="0"/>
    <x v="6"/>
    <x v="13"/>
    <x v="304"/>
    <n v="1010"/>
    <s v="Carroll, Robin M."/>
    <x v="2"/>
    <x v="0"/>
    <x v="0"/>
    <n v="40"/>
    <x v="0"/>
    <x v="1"/>
    <m/>
    <n v="40"/>
    <m/>
    <x v="0"/>
    <x v="0"/>
    <x v="0"/>
  </r>
  <r>
    <x v="0"/>
    <x v="0"/>
    <x v="6"/>
    <x v="13"/>
    <x v="304"/>
    <n v="2068"/>
    <s v="Cathcart, Bess L."/>
    <x v="2"/>
    <x v="0"/>
    <x v="0"/>
    <m/>
    <x v="0"/>
    <x v="1"/>
    <m/>
    <m/>
    <m/>
    <x v="0"/>
    <x v="0"/>
    <x v="0"/>
  </r>
  <r>
    <x v="0"/>
    <x v="0"/>
    <x v="6"/>
    <x v="13"/>
    <x v="304"/>
    <n v="2068"/>
    <s v="Cathcart, Bess L."/>
    <x v="2"/>
    <x v="0"/>
    <x v="0"/>
    <n v="38"/>
    <x v="0"/>
    <x v="1"/>
    <m/>
    <n v="38"/>
    <m/>
    <x v="0"/>
    <x v="0"/>
    <x v="0"/>
  </r>
  <r>
    <x v="0"/>
    <x v="0"/>
    <x v="6"/>
    <x v="13"/>
    <x v="304"/>
    <n v="2098"/>
    <s v="Childress, Stacy M."/>
    <x v="2"/>
    <x v="0"/>
    <x v="0"/>
    <n v="29.75"/>
    <x v="0"/>
    <x v="1"/>
    <m/>
    <n v="29.75"/>
    <n v="10"/>
    <x v="0"/>
    <x v="0"/>
    <x v="0"/>
  </r>
  <r>
    <x v="0"/>
    <x v="0"/>
    <x v="6"/>
    <x v="13"/>
    <x v="304"/>
    <n v="2430"/>
    <s v="Coburn, Lisa"/>
    <x v="2"/>
    <x v="0"/>
    <x v="0"/>
    <n v="40"/>
    <x v="0"/>
    <x v="1"/>
    <m/>
    <n v="40"/>
    <m/>
    <x v="0"/>
    <x v="0"/>
    <x v="0"/>
  </r>
  <r>
    <x v="0"/>
    <x v="0"/>
    <x v="6"/>
    <x v="13"/>
    <x v="304"/>
    <n v="1362"/>
    <s v="Davis, Kimberly S."/>
    <x v="2"/>
    <x v="0"/>
    <x v="0"/>
    <n v="40"/>
    <x v="0"/>
    <x v="1"/>
    <n v="3.6333000000000002"/>
    <n v="40"/>
    <m/>
    <x v="0"/>
    <x v="0"/>
    <x v="0"/>
  </r>
  <r>
    <x v="0"/>
    <x v="0"/>
    <x v="6"/>
    <x v="13"/>
    <x v="304"/>
    <n v="1465"/>
    <s v="Dotson, Wanda A."/>
    <x v="2"/>
    <x v="0"/>
    <x v="0"/>
    <n v="40"/>
    <x v="0"/>
    <x v="1"/>
    <m/>
    <n v="40"/>
    <m/>
    <x v="0"/>
    <x v="0"/>
    <x v="0"/>
  </r>
  <r>
    <x v="0"/>
    <x v="0"/>
    <x v="6"/>
    <x v="13"/>
    <x v="304"/>
    <n v="2046"/>
    <s v="Dunn, Lois"/>
    <x v="2"/>
    <x v="0"/>
    <x v="0"/>
    <n v="40"/>
    <x v="0"/>
    <x v="1"/>
    <m/>
    <n v="40"/>
    <m/>
    <x v="0"/>
    <x v="0"/>
    <x v="0"/>
  </r>
  <r>
    <x v="0"/>
    <x v="0"/>
    <x v="6"/>
    <x v="13"/>
    <x v="304"/>
    <n v="2497"/>
    <s v="Frost, Candice Y."/>
    <x v="2"/>
    <x v="0"/>
    <x v="0"/>
    <n v="40"/>
    <x v="0"/>
    <x v="1"/>
    <m/>
    <n v="40"/>
    <m/>
    <x v="0"/>
    <x v="0"/>
    <x v="0"/>
  </r>
  <r>
    <x v="0"/>
    <x v="0"/>
    <x v="6"/>
    <x v="13"/>
    <x v="304"/>
    <n v="2492"/>
    <s v="Ghormley, Kelly M."/>
    <x v="2"/>
    <x v="0"/>
    <x v="0"/>
    <n v="30"/>
    <x v="0"/>
    <x v="1"/>
    <m/>
    <n v="30"/>
    <m/>
    <x v="0"/>
    <x v="0"/>
    <x v="0"/>
  </r>
  <r>
    <x v="0"/>
    <x v="0"/>
    <x v="6"/>
    <x v="13"/>
    <x v="304"/>
    <n v="2319"/>
    <s v="Gibby, Deborah"/>
    <x v="2"/>
    <x v="0"/>
    <x v="0"/>
    <n v="36"/>
    <x v="0"/>
    <x v="1"/>
    <m/>
    <n v="36"/>
    <m/>
    <x v="0"/>
    <x v="0"/>
    <x v="0"/>
  </r>
  <r>
    <x v="0"/>
    <x v="0"/>
    <x v="6"/>
    <x v="13"/>
    <x v="304"/>
    <n v="2286"/>
    <s v="Godwin, Tonya"/>
    <x v="2"/>
    <x v="0"/>
    <x v="0"/>
    <n v="40"/>
    <x v="0"/>
    <x v="1"/>
    <n v="3.5"/>
    <n v="40"/>
    <m/>
    <x v="0"/>
    <x v="0"/>
    <x v="0"/>
  </r>
  <r>
    <x v="0"/>
    <x v="0"/>
    <x v="6"/>
    <x v="13"/>
    <x v="304"/>
    <n v="2386"/>
    <s v="Hampton, Angela"/>
    <x v="2"/>
    <x v="0"/>
    <x v="0"/>
    <n v="40"/>
    <x v="0"/>
    <x v="1"/>
    <m/>
    <n v="40"/>
    <m/>
    <x v="0"/>
    <x v="0"/>
    <x v="0"/>
  </r>
  <r>
    <x v="0"/>
    <x v="0"/>
    <x v="6"/>
    <x v="13"/>
    <x v="304"/>
    <n v="2376"/>
    <s v="Headrick, Lena"/>
    <x v="2"/>
    <x v="0"/>
    <x v="0"/>
    <n v="24.5"/>
    <x v="0"/>
    <x v="1"/>
    <m/>
    <n v="24.5"/>
    <m/>
    <x v="0"/>
    <x v="0"/>
    <x v="0"/>
  </r>
  <r>
    <x v="0"/>
    <x v="0"/>
    <x v="6"/>
    <x v="13"/>
    <x v="304"/>
    <n v="2373"/>
    <s v="Helton, Lisa K."/>
    <x v="2"/>
    <x v="0"/>
    <x v="0"/>
    <n v="40"/>
    <x v="0"/>
    <x v="1"/>
    <m/>
    <n v="40"/>
    <m/>
    <x v="0"/>
    <x v="0"/>
    <x v="0"/>
  </r>
  <r>
    <x v="0"/>
    <x v="0"/>
    <x v="6"/>
    <x v="13"/>
    <x v="304"/>
    <n v="2261"/>
    <s v="Howarth, Amy"/>
    <x v="2"/>
    <x v="0"/>
    <x v="0"/>
    <n v="40"/>
    <x v="0"/>
    <x v="1"/>
    <n v="1"/>
    <n v="40"/>
    <m/>
    <x v="0"/>
    <x v="0"/>
    <x v="0"/>
  </r>
  <r>
    <x v="0"/>
    <x v="0"/>
    <x v="6"/>
    <x v="13"/>
    <x v="304"/>
    <n v="1480"/>
    <s v="Kliever, Debbie J."/>
    <x v="2"/>
    <x v="0"/>
    <x v="0"/>
    <n v="33.5"/>
    <x v="0"/>
    <x v="1"/>
    <m/>
    <n v="33.5"/>
    <m/>
    <x v="0"/>
    <x v="0"/>
    <x v="0"/>
  </r>
  <r>
    <x v="0"/>
    <x v="0"/>
    <x v="6"/>
    <x v="13"/>
    <x v="304"/>
    <n v="1259"/>
    <s v="Lee, Ginger"/>
    <x v="2"/>
    <x v="0"/>
    <x v="0"/>
    <n v="36"/>
    <x v="0"/>
    <x v="1"/>
    <m/>
    <n v="36"/>
    <m/>
    <x v="0"/>
    <x v="0"/>
    <x v="0"/>
  </r>
  <r>
    <x v="0"/>
    <x v="0"/>
    <x v="6"/>
    <x v="13"/>
    <x v="304"/>
    <n v="2176"/>
    <s v="May, Cynthia L."/>
    <x v="2"/>
    <x v="0"/>
    <x v="0"/>
    <n v="22.25"/>
    <x v="0"/>
    <x v="1"/>
    <m/>
    <n v="22.25"/>
    <m/>
    <x v="0"/>
    <x v="0"/>
    <x v="0"/>
  </r>
  <r>
    <x v="0"/>
    <x v="0"/>
    <x v="6"/>
    <x v="13"/>
    <x v="304"/>
    <n v="1558"/>
    <s v="McCluskey, Loreta R."/>
    <x v="2"/>
    <x v="0"/>
    <x v="0"/>
    <n v="20"/>
    <x v="0"/>
    <x v="1"/>
    <m/>
    <n v="20"/>
    <n v="10"/>
    <x v="0"/>
    <x v="0"/>
    <x v="0"/>
  </r>
  <r>
    <x v="0"/>
    <x v="0"/>
    <x v="6"/>
    <x v="13"/>
    <x v="304"/>
    <n v="2380"/>
    <s v="Moore, Darlene"/>
    <x v="2"/>
    <x v="0"/>
    <x v="0"/>
    <n v="36.5"/>
    <x v="0"/>
    <x v="1"/>
    <m/>
    <n v="36.5"/>
    <m/>
    <x v="0"/>
    <x v="0"/>
    <x v="0"/>
  </r>
  <r>
    <x v="0"/>
    <x v="0"/>
    <x v="6"/>
    <x v="13"/>
    <x v="304"/>
    <n v="2465"/>
    <s v="Morris, Jessie A."/>
    <x v="2"/>
    <x v="0"/>
    <x v="0"/>
    <n v="30"/>
    <x v="0"/>
    <x v="1"/>
    <m/>
    <n v="30"/>
    <m/>
    <x v="0"/>
    <x v="0"/>
    <x v="0"/>
  </r>
  <r>
    <x v="0"/>
    <x v="0"/>
    <x v="6"/>
    <x v="13"/>
    <x v="304"/>
    <n v="2465"/>
    <s v="Morris, Jessie A."/>
    <x v="2"/>
    <x v="0"/>
    <x v="0"/>
    <m/>
    <x v="0"/>
    <x v="1"/>
    <m/>
    <m/>
    <m/>
    <x v="0"/>
    <x v="0"/>
    <x v="0"/>
  </r>
  <r>
    <x v="0"/>
    <x v="0"/>
    <x v="6"/>
    <x v="13"/>
    <x v="304"/>
    <n v="1559"/>
    <s v="Nichols, Brenda S."/>
    <x v="2"/>
    <x v="0"/>
    <x v="0"/>
    <n v="40"/>
    <x v="0"/>
    <x v="1"/>
    <m/>
    <n v="40"/>
    <m/>
    <x v="0"/>
    <x v="0"/>
    <x v="0"/>
  </r>
  <r>
    <x v="0"/>
    <x v="0"/>
    <x v="6"/>
    <x v="13"/>
    <x v="304"/>
    <n v="2415"/>
    <s v="Patterson, Pamela"/>
    <x v="2"/>
    <x v="0"/>
    <x v="0"/>
    <n v="31"/>
    <x v="0"/>
    <x v="1"/>
    <m/>
    <n v="31"/>
    <m/>
    <x v="0"/>
    <x v="0"/>
    <x v="0"/>
  </r>
  <r>
    <x v="0"/>
    <x v="0"/>
    <x v="6"/>
    <x v="13"/>
    <x v="304"/>
    <n v="2259"/>
    <s v="Peels, Carolyn K."/>
    <x v="2"/>
    <x v="0"/>
    <x v="0"/>
    <n v="40"/>
    <x v="0"/>
    <x v="1"/>
    <m/>
    <n v="40"/>
    <m/>
    <x v="0"/>
    <x v="0"/>
    <x v="0"/>
  </r>
  <r>
    <x v="0"/>
    <x v="0"/>
    <x v="6"/>
    <x v="13"/>
    <x v="304"/>
    <n v="2501"/>
    <s v="Reagan, Cheryl D."/>
    <x v="2"/>
    <x v="0"/>
    <x v="0"/>
    <n v="39"/>
    <x v="0"/>
    <x v="1"/>
    <m/>
    <n v="39"/>
    <m/>
    <x v="0"/>
    <x v="0"/>
    <x v="0"/>
  </r>
  <r>
    <x v="0"/>
    <x v="0"/>
    <x v="6"/>
    <x v="13"/>
    <x v="304"/>
    <n v="2483"/>
    <s v="Reagan, Sandra I."/>
    <x v="2"/>
    <x v="0"/>
    <x v="0"/>
    <n v="38"/>
    <x v="0"/>
    <x v="1"/>
    <m/>
    <n v="38"/>
    <m/>
    <x v="0"/>
    <x v="0"/>
    <x v="0"/>
  </r>
  <r>
    <x v="0"/>
    <x v="0"/>
    <x v="6"/>
    <x v="13"/>
    <x v="304"/>
    <n v="2459"/>
    <s v="Redman, Melissa G."/>
    <x v="2"/>
    <x v="0"/>
    <x v="0"/>
    <n v="40"/>
    <x v="0"/>
    <x v="1"/>
    <m/>
    <n v="40"/>
    <m/>
    <x v="0"/>
    <x v="0"/>
    <x v="0"/>
  </r>
  <r>
    <x v="0"/>
    <x v="0"/>
    <x v="6"/>
    <x v="13"/>
    <x v="304"/>
    <n v="1997"/>
    <s v="Roberts, Lisa R."/>
    <x v="2"/>
    <x v="0"/>
    <x v="0"/>
    <n v="40"/>
    <x v="0"/>
    <x v="1"/>
    <m/>
    <n v="40"/>
    <m/>
    <x v="0"/>
    <x v="0"/>
    <x v="0"/>
  </r>
  <r>
    <x v="0"/>
    <x v="0"/>
    <x v="6"/>
    <x v="13"/>
    <x v="304"/>
    <n v="2440"/>
    <s v="Rupinski, Alexis M."/>
    <x v="2"/>
    <x v="0"/>
    <x v="0"/>
    <n v="6.25"/>
    <x v="0"/>
    <x v="1"/>
    <m/>
    <n v="6.25"/>
    <m/>
    <x v="0"/>
    <x v="0"/>
    <x v="0"/>
  </r>
  <r>
    <x v="0"/>
    <x v="0"/>
    <x v="6"/>
    <x v="13"/>
    <x v="304"/>
    <n v="2192"/>
    <s v="Rupinski, Angela"/>
    <x v="2"/>
    <x v="0"/>
    <x v="0"/>
    <n v="40"/>
    <x v="0"/>
    <x v="1"/>
    <n v="2.75"/>
    <n v="40"/>
    <m/>
    <x v="0"/>
    <x v="0"/>
    <x v="0"/>
  </r>
  <r>
    <x v="0"/>
    <x v="0"/>
    <x v="6"/>
    <x v="13"/>
    <x v="304"/>
    <n v="2441"/>
    <s v="Selby, Chasity"/>
    <x v="2"/>
    <x v="0"/>
    <x v="0"/>
    <n v="30"/>
    <x v="0"/>
    <x v="1"/>
    <m/>
    <n v="30"/>
    <m/>
    <x v="0"/>
    <x v="0"/>
    <x v="0"/>
  </r>
  <r>
    <x v="0"/>
    <x v="0"/>
    <x v="6"/>
    <x v="13"/>
    <x v="304"/>
    <n v="1612"/>
    <s v="Self, Janet"/>
    <x v="2"/>
    <x v="0"/>
    <x v="0"/>
    <n v="40"/>
    <x v="0"/>
    <x v="1"/>
    <m/>
    <n v="40"/>
    <m/>
    <x v="0"/>
    <x v="0"/>
    <x v="0"/>
  </r>
  <r>
    <x v="0"/>
    <x v="0"/>
    <x v="6"/>
    <x v="13"/>
    <x v="304"/>
    <n v="2471"/>
    <s v="Shepherd, Christina M."/>
    <x v="2"/>
    <x v="0"/>
    <x v="0"/>
    <n v="26.25"/>
    <x v="0"/>
    <x v="1"/>
    <m/>
    <n v="26.25"/>
    <m/>
    <x v="0"/>
    <x v="0"/>
    <x v="0"/>
  </r>
  <r>
    <x v="0"/>
    <x v="0"/>
    <x v="6"/>
    <x v="13"/>
    <x v="304"/>
    <n v="2423"/>
    <s v="Stafford, Tabitha"/>
    <x v="2"/>
    <x v="0"/>
    <x v="0"/>
    <n v="40"/>
    <x v="0"/>
    <x v="1"/>
    <n v="4"/>
    <n v="40"/>
    <m/>
    <x v="0"/>
    <x v="0"/>
    <x v="0"/>
  </r>
  <r>
    <x v="0"/>
    <x v="0"/>
    <x v="6"/>
    <x v="13"/>
    <x v="304"/>
    <n v="2464"/>
    <s v="Tipton, Rebecca G."/>
    <x v="2"/>
    <x v="0"/>
    <x v="0"/>
    <n v="28.25"/>
    <x v="0"/>
    <x v="1"/>
    <m/>
    <n v="28.25"/>
    <m/>
    <x v="0"/>
    <x v="0"/>
    <x v="0"/>
  </r>
  <r>
    <x v="0"/>
    <x v="0"/>
    <x v="6"/>
    <x v="13"/>
    <x v="304"/>
    <n v="2426"/>
    <s v="Veit, Jordan A."/>
    <x v="2"/>
    <x v="0"/>
    <x v="0"/>
    <n v="38"/>
    <x v="0"/>
    <x v="1"/>
    <m/>
    <n v="38"/>
    <m/>
    <x v="0"/>
    <x v="0"/>
    <x v="0"/>
  </r>
  <r>
    <x v="0"/>
    <x v="0"/>
    <x v="6"/>
    <x v="13"/>
    <x v="304"/>
    <n v="2154"/>
    <s v="West, Sandra"/>
    <x v="2"/>
    <x v="0"/>
    <x v="0"/>
    <n v="40"/>
    <x v="0"/>
    <x v="1"/>
    <m/>
    <n v="40"/>
    <m/>
    <x v="0"/>
    <x v="0"/>
    <x v="0"/>
  </r>
  <r>
    <x v="0"/>
    <x v="0"/>
    <x v="6"/>
    <x v="13"/>
    <x v="304"/>
    <n v="2282"/>
    <s v="Young, Karen A."/>
    <x v="2"/>
    <x v="0"/>
    <x v="0"/>
    <n v="34"/>
    <x v="0"/>
    <x v="1"/>
    <m/>
    <n v="34"/>
    <m/>
    <x v="0"/>
    <x v="0"/>
    <x v="0"/>
  </r>
  <r>
    <x v="0"/>
    <x v="0"/>
    <x v="1"/>
    <x v="14"/>
    <x v="304"/>
    <n v="1280"/>
    <s v="Cooley, Tammy K."/>
    <x v="2"/>
    <x v="0"/>
    <x v="0"/>
    <n v="11"/>
    <x v="0"/>
    <x v="1"/>
    <m/>
    <n v="11"/>
    <n v="22"/>
    <x v="0"/>
    <x v="0"/>
    <x v="0"/>
  </r>
  <r>
    <x v="0"/>
    <x v="0"/>
    <x v="1"/>
    <x v="14"/>
    <x v="304"/>
    <n v="2489"/>
    <s v="Douglas, Krystopher J."/>
    <x v="2"/>
    <x v="0"/>
    <x v="0"/>
    <n v="30"/>
    <x v="0"/>
    <x v="1"/>
    <m/>
    <n v="30"/>
    <m/>
    <x v="0"/>
    <x v="0"/>
    <x v="0"/>
  </r>
  <r>
    <x v="0"/>
    <x v="0"/>
    <x v="1"/>
    <x v="14"/>
    <x v="304"/>
    <n v="2488"/>
    <s v="Givens, Robert D."/>
    <x v="2"/>
    <x v="0"/>
    <x v="0"/>
    <n v="29.75"/>
    <x v="0"/>
    <x v="1"/>
    <m/>
    <n v="29.75"/>
    <m/>
    <x v="0"/>
    <x v="0"/>
    <x v="0"/>
  </r>
  <r>
    <x v="0"/>
    <x v="0"/>
    <x v="1"/>
    <x v="14"/>
    <x v="304"/>
    <n v="2491"/>
    <s v="Kelly, Delmis L."/>
    <x v="2"/>
    <x v="0"/>
    <x v="0"/>
    <n v="40"/>
    <x v="0"/>
    <x v="1"/>
    <m/>
    <n v="40"/>
    <m/>
    <x v="0"/>
    <x v="0"/>
    <x v="0"/>
  </r>
  <r>
    <x v="0"/>
    <x v="0"/>
    <x v="1"/>
    <x v="14"/>
    <x v="304"/>
    <n v="1684"/>
    <s v="Mckee, Nathan"/>
    <x v="2"/>
    <x v="0"/>
    <x v="0"/>
    <n v="40"/>
    <x v="0"/>
    <x v="1"/>
    <n v="4.25"/>
    <n v="40"/>
    <m/>
    <x v="0"/>
    <x v="0"/>
    <x v="0"/>
  </r>
  <r>
    <x v="0"/>
    <x v="0"/>
    <x v="1"/>
    <x v="14"/>
    <x v="304"/>
    <n v="2337"/>
    <s v="Miller, Gary"/>
    <x v="2"/>
    <x v="0"/>
    <x v="0"/>
    <n v="33"/>
    <x v="0"/>
    <x v="1"/>
    <m/>
    <n v="33"/>
    <m/>
    <x v="0"/>
    <x v="0"/>
    <x v="0"/>
  </r>
  <r>
    <x v="0"/>
    <x v="0"/>
    <x v="1"/>
    <x v="14"/>
    <x v="304"/>
    <n v="2480"/>
    <s v="Parker, Jerry D."/>
    <x v="2"/>
    <x v="0"/>
    <x v="0"/>
    <n v="40"/>
    <x v="0"/>
    <x v="1"/>
    <m/>
    <n v="40"/>
    <m/>
    <x v="0"/>
    <x v="0"/>
    <x v="0"/>
  </r>
  <r>
    <x v="0"/>
    <x v="0"/>
    <x v="1"/>
    <x v="14"/>
    <x v="304"/>
    <n v="2493"/>
    <s v="Rankin, Alan D."/>
    <x v="2"/>
    <x v="0"/>
    <x v="0"/>
    <n v="40"/>
    <x v="0"/>
    <x v="1"/>
    <n v="3.5"/>
    <n v="40"/>
    <m/>
    <x v="0"/>
    <x v="0"/>
    <x v="0"/>
  </r>
  <r>
    <x v="0"/>
    <x v="0"/>
    <x v="1"/>
    <x v="14"/>
    <x v="304"/>
    <n v="2348"/>
    <s v="Watson, Dennis"/>
    <x v="2"/>
    <x v="0"/>
    <x v="0"/>
    <n v="40"/>
    <x v="0"/>
    <x v="1"/>
    <n v="3"/>
    <n v="40"/>
    <m/>
    <x v="0"/>
    <x v="0"/>
    <x v="0"/>
  </r>
  <r>
    <x v="0"/>
    <x v="0"/>
    <x v="9"/>
    <x v="15"/>
    <x v="304"/>
    <n v="2285"/>
    <s v="Bivens, Diane"/>
    <x v="2"/>
    <x v="0"/>
    <x v="0"/>
    <n v="40"/>
    <x v="0"/>
    <x v="1"/>
    <m/>
    <n v="40"/>
    <m/>
    <x v="0"/>
    <x v="0"/>
    <x v="0"/>
  </r>
  <r>
    <x v="0"/>
    <x v="0"/>
    <x v="9"/>
    <x v="15"/>
    <x v="304"/>
    <n v="1856"/>
    <s v="Bivens, Tammie"/>
    <x v="2"/>
    <x v="0"/>
    <x v="0"/>
    <n v="30"/>
    <x v="0"/>
    <x v="1"/>
    <m/>
    <n v="30"/>
    <m/>
    <x v="0"/>
    <x v="0"/>
    <x v="0"/>
  </r>
  <r>
    <x v="0"/>
    <x v="0"/>
    <x v="9"/>
    <x v="15"/>
    <x v="304"/>
    <n v="2235"/>
    <s v="Clark, Elizabeth"/>
    <x v="2"/>
    <x v="0"/>
    <x v="0"/>
    <n v="40"/>
    <x v="0"/>
    <x v="1"/>
    <m/>
    <n v="40"/>
    <m/>
    <x v="0"/>
    <x v="0"/>
    <x v="0"/>
  </r>
  <r>
    <x v="0"/>
    <x v="0"/>
    <x v="9"/>
    <x v="15"/>
    <x v="304"/>
    <n v="1107"/>
    <s v="Hall, Mary"/>
    <x v="2"/>
    <x v="0"/>
    <x v="0"/>
    <n v="40"/>
    <x v="0"/>
    <x v="1"/>
    <m/>
    <n v="40"/>
    <m/>
    <x v="0"/>
    <x v="0"/>
    <x v="0"/>
  </r>
  <r>
    <x v="0"/>
    <x v="0"/>
    <x v="9"/>
    <x v="15"/>
    <x v="304"/>
    <n v="1866"/>
    <s v="Harris, Nancy"/>
    <x v="2"/>
    <x v="0"/>
    <x v="0"/>
    <n v="20"/>
    <x v="0"/>
    <x v="1"/>
    <m/>
    <n v="20"/>
    <m/>
    <x v="0"/>
    <x v="0"/>
    <x v="0"/>
  </r>
  <r>
    <x v="0"/>
    <x v="0"/>
    <x v="9"/>
    <x v="15"/>
    <x v="304"/>
    <n v="2495"/>
    <s v="Roberts, Beverly F."/>
    <x v="2"/>
    <x v="0"/>
    <x v="0"/>
    <n v="40"/>
    <x v="0"/>
    <x v="1"/>
    <m/>
    <n v="40"/>
    <m/>
    <x v="0"/>
    <x v="0"/>
    <x v="0"/>
  </r>
  <r>
    <x v="0"/>
    <x v="0"/>
    <x v="9"/>
    <x v="15"/>
    <x v="304"/>
    <n v="1967"/>
    <s v="Shaw, Teia L."/>
    <x v="2"/>
    <x v="0"/>
    <x v="0"/>
    <n v="40"/>
    <x v="0"/>
    <x v="1"/>
    <m/>
    <n v="40"/>
    <m/>
    <x v="0"/>
    <x v="0"/>
    <x v="0"/>
  </r>
  <r>
    <x v="0"/>
    <x v="0"/>
    <x v="7"/>
    <x v="16"/>
    <x v="304"/>
    <n v="2494"/>
    <s v="Barnes, Ashley D."/>
    <x v="2"/>
    <x v="0"/>
    <x v="0"/>
    <n v="30"/>
    <x v="0"/>
    <x v="1"/>
    <m/>
    <n v="30"/>
    <m/>
    <x v="0"/>
    <x v="0"/>
    <x v="0"/>
  </r>
  <r>
    <x v="0"/>
    <x v="0"/>
    <x v="7"/>
    <x v="16"/>
    <x v="304"/>
    <n v="2371"/>
    <s v="Barnes, Sarah"/>
    <x v="2"/>
    <x v="0"/>
    <x v="0"/>
    <n v="40"/>
    <x v="0"/>
    <x v="1"/>
    <m/>
    <n v="40"/>
    <m/>
    <x v="0"/>
    <x v="0"/>
    <x v="0"/>
  </r>
  <r>
    <x v="0"/>
    <x v="0"/>
    <x v="7"/>
    <x v="16"/>
    <x v="304"/>
    <n v="2193"/>
    <s v="Cannon, Jennifer"/>
    <x v="2"/>
    <x v="0"/>
    <x v="0"/>
    <n v="30"/>
    <x v="0"/>
    <x v="1"/>
    <m/>
    <n v="30"/>
    <n v="10"/>
    <x v="0"/>
    <x v="0"/>
    <x v="0"/>
  </r>
  <r>
    <x v="0"/>
    <x v="0"/>
    <x v="7"/>
    <x v="16"/>
    <x v="304"/>
    <n v="2498"/>
    <s v="James, Katie R."/>
    <x v="2"/>
    <x v="0"/>
    <x v="0"/>
    <n v="40"/>
    <x v="0"/>
    <x v="1"/>
    <m/>
    <n v="40"/>
    <m/>
    <x v="0"/>
    <x v="0"/>
    <x v="0"/>
  </r>
  <r>
    <x v="0"/>
    <x v="0"/>
    <x v="7"/>
    <x v="16"/>
    <x v="304"/>
    <n v="2474"/>
    <s v="McDaniel, Kaylee M."/>
    <x v="2"/>
    <x v="0"/>
    <x v="0"/>
    <n v="40"/>
    <x v="0"/>
    <x v="1"/>
    <m/>
    <n v="40"/>
    <m/>
    <x v="0"/>
    <x v="0"/>
    <x v="0"/>
  </r>
  <r>
    <x v="0"/>
    <x v="0"/>
    <x v="7"/>
    <x v="16"/>
    <x v="304"/>
    <n v="2407"/>
    <s v="Thomas, Emily"/>
    <x v="2"/>
    <x v="0"/>
    <x v="0"/>
    <n v="40"/>
    <x v="0"/>
    <x v="1"/>
    <n v="4"/>
    <n v="40"/>
    <m/>
    <x v="0"/>
    <x v="0"/>
    <x v="0"/>
  </r>
  <r>
    <x v="0"/>
    <x v="0"/>
    <x v="5"/>
    <x v="17"/>
    <x v="304"/>
    <n v="2443"/>
    <s v="Hunt, Nancy M."/>
    <x v="2"/>
    <x v="0"/>
    <x v="0"/>
    <n v="39"/>
    <x v="0"/>
    <x v="1"/>
    <m/>
    <n v="39"/>
    <m/>
    <x v="0"/>
    <x v="0"/>
    <x v="0"/>
  </r>
  <r>
    <x v="0"/>
    <x v="0"/>
    <x v="5"/>
    <x v="17"/>
    <x v="304"/>
    <n v="2490"/>
    <s v="Johns, Todd Z."/>
    <x v="2"/>
    <x v="0"/>
    <x v="0"/>
    <n v="40"/>
    <x v="0"/>
    <x v="1"/>
    <m/>
    <n v="40"/>
    <m/>
    <x v="0"/>
    <x v="0"/>
    <x v="0"/>
  </r>
  <r>
    <x v="0"/>
    <x v="0"/>
    <x v="5"/>
    <x v="17"/>
    <x v="304"/>
    <n v="1920"/>
    <s v="Jones, Jena"/>
    <x v="2"/>
    <x v="0"/>
    <x v="0"/>
    <n v="19"/>
    <x v="0"/>
    <x v="1"/>
    <m/>
    <n v="19"/>
    <m/>
    <x v="0"/>
    <x v="0"/>
    <x v="0"/>
  </r>
  <r>
    <x v="0"/>
    <x v="0"/>
    <x v="21"/>
    <x v="18"/>
    <x v="304"/>
    <n v="2485"/>
    <s v="Wells, James H."/>
    <x v="2"/>
    <x v="0"/>
    <x v="0"/>
    <n v="40"/>
    <x v="0"/>
    <x v="1"/>
    <m/>
    <n v="40"/>
    <m/>
    <x v="0"/>
    <x v="0"/>
    <x v="0"/>
  </r>
  <r>
    <x v="0"/>
    <x v="0"/>
    <x v="8"/>
    <x v="19"/>
    <x v="304"/>
    <n v="2368"/>
    <s v="Barnes, Eric"/>
    <x v="2"/>
    <x v="0"/>
    <x v="0"/>
    <n v="30"/>
    <x v="0"/>
    <x v="1"/>
    <m/>
    <n v="30"/>
    <n v="10"/>
    <x v="0"/>
    <x v="0"/>
    <x v="0"/>
  </r>
  <r>
    <x v="0"/>
    <x v="0"/>
    <x v="8"/>
    <x v="19"/>
    <x v="304"/>
    <n v="2313"/>
    <s v="Gibby, Benjamin"/>
    <x v="2"/>
    <x v="0"/>
    <x v="0"/>
    <n v="32"/>
    <x v="0"/>
    <x v="1"/>
    <m/>
    <n v="32"/>
    <m/>
    <x v="0"/>
    <x v="0"/>
    <x v="0"/>
  </r>
  <r>
    <x v="0"/>
    <x v="0"/>
    <x v="8"/>
    <x v="19"/>
    <x v="304"/>
    <n v="2367"/>
    <s v="Hall, Fredrick L."/>
    <x v="2"/>
    <x v="0"/>
    <x v="0"/>
    <n v="40"/>
    <x v="0"/>
    <x v="1"/>
    <m/>
    <n v="40"/>
    <m/>
    <x v="0"/>
    <x v="0"/>
    <x v="0"/>
  </r>
  <r>
    <x v="0"/>
    <x v="0"/>
    <x v="0"/>
    <x v="0"/>
    <x v="305"/>
    <n v="2069"/>
    <s v="Bibee, Ronald S."/>
    <x v="2"/>
    <x v="0"/>
    <x v="0"/>
    <n v="40"/>
    <x v="0"/>
    <x v="1"/>
    <m/>
    <n v="40"/>
    <m/>
    <x v="0"/>
    <x v="0"/>
    <x v="0"/>
  </r>
  <r>
    <x v="0"/>
    <x v="0"/>
    <x v="0"/>
    <x v="0"/>
    <x v="305"/>
    <n v="1435"/>
    <s v="Bores, Carie L."/>
    <x v="2"/>
    <x v="0"/>
    <x v="0"/>
    <n v="40"/>
    <x v="0"/>
    <x v="1"/>
    <m/>
    <n v="40"/>
    <m/>
    <x v="0"/>
    <x v="0"/>
    <x v="0"/>
  </r>
  <r>
    <x v="0"/>
    <x v="0"/>
    <x v="0"/>
    <x v="0"/>
    <x v="305"/>
    <n v="2290"/>
    <s v="Garza, Cody"/>
    <x v="2"/>
    <x v="0"/>
    <x v="0"/>
    <n v="40"/>
    <x v="0"/>
    <x v="1"/>
    <m/>
    <n v="40"/>
    <m/>
    <x v="0"/>
    <x v="0"/>
    <x v="0"/>
  </r>
  <r>
    <x v="0"/>
    <x v="0"/>
    <x v="0"/>
    <x v="0"/>
    <x v="305"/>
    <n v="2451"/>
    <s v="Harrison, Chuck R."/>
    <x v="2"/>
    <x v="0"/>
    <x v="0"/>
    <n v="40"/>
    <x v="0"/>
    <x v="1"/>
    <m/>
    <n v="40"/>
    <m/>
    <x v="0"/>
    <x v="0"/>
    <x v="0"/>
  </r>
  <r>
    <x v="0"/>
    <x v="0"/>
    <x v="0"/>
    <x v="0"/>
    <x v="305"/>
    <n v="2296"/>
    <s v="Miller, Caleb"/>
    <x v="2"/>
    <x v="0"/>
    <x v="0"/>
    <n v="30.5"/>
    <x v="0"/>
    <x v="1"/>
    <m/>
    <n v="30.5"/>
    <m/>
    <x v="0"/>
    <x v="0"/>
    <x v="0"/>
  </r>
  <r>
    <x v="0"/>
    <x v="0"/>
    <x v="0"/>
    <x v="0"/>
    <x v="306"/>
    <n v="1079"/>
    <s v="Wilson, Jim"/>
    <x v="2"/>
    <x v="0"/>
    <x v="0"/>
    <m/>
    <x v="0"/>
    <x v="1"/>
    <m/>
    <m/>
    <m/>
    <x v="0"/>
    <x v="0"/>
    <x v="0"/>
  </r>
  <r>
    <x v="0"/>
    <x v="0"/>
    <x v="0"/>
    <x v="0"/>
    <x v="305"/>
    <n v="1079"/>
    <s v="Wilson, Jim"/>
    <x v="2"/>
    <x v="0"/>
    <x v="0"/>
    <n v="40"/>
    <x v="0"/>
    <x v="1"/>
    <m/>
    <n v="40"/>
    <m/>
    <x v="0"/>
    <x v="0"/>
    <x v="0"/>
  </r>
  <r>
    <x v="0"/>
    <x v="0"/>
    <x v="10"/>
    <x v="21"/>
    <x v="305"/>
    <n v="2312"/>
    <s v="Semach, Chad"/>
    <x v="2"/>
    <x v="0"/>
    <x v="0"/>
    <n v="40"/>
    <x v="0"/>
    <x v="1"/>
    <m/>
    <n v="40"/>
    <m/>
    <x v="0"/>
    <x v="0"/>
    <x v="0"/>
  </r>
  <r>
    <x v="0"/>
    <x v="0"/>
    <x v="11"/>
    <x v="1"/>
    <x v="305"/>
    <n v="1481"/>
    <s v="Dodd, Alex E."/>
    <x v="2"/>
    <x v="0"/>
    <x v="0"/>
    <n v="40"/>
    <x v="0"/>
    <x v="1"/>
    <m/>
    <n v="40"/>
    <m/>
    <x v="0"/>
    <x v="0"/>
    <x v="0"/>
  </r>
  <r>
    <x v="0"/>
    <x v="0"/>
    <x v="11"/>
    <x v="1"/>
    <x v="305"/>
    <n v="2007"/>
    <s v="Dodd, Patricia A."/>
    <x v="2"/>
    <x v="0"/>
    <x v="0"/>
    <n v="40"/>
    <x v="0"/>
    <x v="1"/>
    <m/>
    <n v="40"/>
    <m/>
    <x v="0"/>
    <x v="0"/>
    <x v="0"/>
  </r>
  <r>
    <x v="0"/>
    <x v="0"/>
    <x v="11"/>
    <x v="1"/>
    <x v="305"/>
    <n v="2469"/>
    <s v="Gibson, Michael S."/>
    <x v="2"/>
    <x v="0"/>
    <x v="0"/>
    <n v="40"/>
    <x v="0"/>
    <x v="1"/>
    <m/>
    <n v="40"/>
    <m/>
    <x v="0"/>
    <x v="0"/>
    <x v="0"/>
  </r>
  <r>
    <x v="0"/>
    <x v="0"/>
    <x v="12"/>
    <x v="2"/>
    <x v="305"/>
    <n v="1810"/>
    <s v="Damstetter, Suzanne"/>
    <x v="2"/>
    <x v="0"/>
    <x v="0"/>
    <n v="40"/>
    <x v="0"/>
    <x v="1"/>
    <m/>
    <n v="40"/>
    <m/>
    <x v="0"/>
    <x v="0"/>
    <x v="0"/>
  </r>
  <r>
    <x v="0"/>
    <x v="0"/>
    <x v="12"/>
    <x v="2"/>
    <x v="305"/>
    <n v="1831"/>
    <s v="Simmons, Kristie"/>
    <x v="2"/>
    <x v="0"/>
    <x v="0"/>
    <n v="40"/>
    <x v="0"/>
    <x v="1"/>
    <m/>
    <n v="40"/>
    <m/>
    <x v="0"/>
    <x v="0"/>
    <x v="0"/>
  </r>
  <r>
    <x v="0"/>
    <x v="0"/>
    <x v="13"/>
    <x v="3"/>
    <x v="305"/>
    <n v="1024"/>
    <s v="Hillard, Gary L."/>
    <x v="2"/>
    <x v="0"/>
    <x v="0"/>
    <n v="30"/>
    <x v="0"/>
    <x v="1"/>
    <m/>
    <n v="30"/>
    <n v="10"/>
    <x v="0"/>
    <x v="0"/>
    <x v="0"/>
  </r>
  <r>
    <x v="0"/>
    <x v="0"/>
    <x v="13"/>
    <x v="3"/>
    <x v="305"/>
    <n v="1027"/>
    <s v="Howard, Michael"/>
    <x v="2"/>
    <x v="0"/>
    <x v="0"/>
    <n v="40"/>
    <x v="0"/>
    <x v="1"/>
    <m/>
    <n v="40"/>
    <m/>
    <x v="0"/>
    <x v="0"/>
    <x v="0"/>
  </r>
  <r>
    <x v="0"/>
    <x v="0"/>
    <x v="13"/>
    <x v="3"/>
    <x v="305"/>
    <n v="2425"/>
    <s v="Lewelling, Gary L."/>
    <x v="2"/>
    <x v="0"/>
    <x v="0"/>
    <n v="40"/>
    <x v="0"/>
    <x v="1"/>
    <m/>
    <n v="40"/>
    <m/>
    <x v="0"/>
    <x v="0"/>
    <x v="0"/>
  </r>
  <r>
    <x v="0"/>
    <x v="0"/>
    <x v="13"/>
    <x v="3"/>
    <x v="305"/>
    <n v="2034"/>
    <s v="Powers, Joshua"/>
    <x v="2"/>
    <x v="0"/>
    <x v="0"/>
    <n v="40"/>
    <x v="0"/>
    <x v="1"/>
    <m/>
    <n v="40"/>
    <m/>
    <x v="0"/>
    <x v="0"/>
    <x v="0"/>
  </r>
  <r>
    <x v="0"/>
    <x v="0"/>
    <x v="13"/>
    <x v="3"/>
    <x v="305"/>
    <n v="1420"/>
    <s v="Simmons, James T."/>
    <x v="2"/>
    <x v="0"/>
    <x v="0"/>
    <n v="40"/>
    <x v="0"/>
    <x v="1"/>
    <m/>
    <n v="40"/>
    <m/>
    <x v="0"/>
    <x v="0"/>
    <x v="0"/>
  </r>
  <r>
    <x v="0"/>
    <x v="0"/>
    <x v="14"/>
    <x v="4"/>
    <x v="305"/>
    <n v="2100"/>
    <s v="Glenn, Kristy"/>
    <x v="2"/>
    <x v="0"/>
    <x v="0"/>
    <n v="38.25"/>
    <x v="0"/>
    <x v="1"/>
    <m/>
    <n v="38.25"/>
    <m/>
    <x v="0"/>
    <x v="0"/>
    <x v="0"/>
  </r>
  <r>
    <x v="0"/>
    <x v="0"/>
    <x v="15"/>
    <x v="5"/>
    <x v="305"/>
    <n v="2122"/>
    <s v="Denton, Ashley"/>
    <x v="2"/>
    <x v="0"/>
    <x v="0"/>
    <n v="40"/>
    <x v="0"/>
    <x v="1"/>
    <n v="3.25"/>
    <n v="40"/>
    <m/>
    <x v="0"/>
    <x v="0"/>
    <x v="0"/>
  </r>
  <r>
    <x v="0"/>
    <x v="0"/>
    <x v="15"/>
    <x v="5"/>
    <x v="305"/>
    <n v="2502"/>
    <s v="Goley, Mistie D."/>
    <x v="2"/>
    <x v="0"/>
    <x v="0"/>
    <n v="40"/>
    <x v="0"/>
    <x v="1"/>
    <m/>
    <n v="40"/>
    <m/>
    <x v="0"/>
    <x v="0"/>
    <x v="0"/>
  </r>
  <r>
    <x v="0"/>
    <x v="0"/>
    <x v="15"/>
    <x v="5"/>
    <x v="305"/>
    <n v="1904"/>
    <s v="Murr, Sherry"/>
    <x v="2"/>
    <x v="0"/>
    <x v="0"/>
    <n v="40"/>
    <x v="0"/>
    <x v="1"/>
    <m/>
    <n v="40"/>
    <m/>
    <x v="0"/>
    <x v="0"/>
    <x v="0"/>
  </r>
  <r>
    <x v="0"/>
    <x v="0"/>
    <x v="15"/>
    <x v="5"/>
    <x v="305"/>
    <n v="2499"/>
    <s v="Vickers, Cheryl M."/>
    <x v="2"/>
    <x v="0"/>
    <x v="0"/>
    <n v="40"/>
    <x v="0"/>
    <x v="1"/>
    <n v="0.25"/>
    <n v="40"/>
    <m/>
    <x v="0"/>
    <x v="0"/>
    <x v="0"/>
  </r>
  <r>
    <x v="0"/>
    <x v="0"/>
    <x v="15"/>
    <x v="5"/>
    <x v="305"/>
    <n v="2388"/>
    <s v="Webb, Tiaira D."/>
    <x v="2"/>
    <x v="0"/>
    <x v="0"/>
    <n v="31.4833"/>
    <x v="0"/>
    <x v="1"/>
    <m/>
    <n v="31.4833"/>
    <m/>
    <x v="0"/>
    <x v="0"/>
    <x v="0"/>
  </r>
  <r>
    <x v="0"/>
    <x v="0"/>
    <x v="16"/>
    <x v="6"/>
    <x v="305"/>
    <n v="2230"/>
    <s v="Payne, Donna"/>
    <x v="2"/>
    <x v="0"/>
    <x v="0"/>
    <n v="40"/>
    <x v="0"/>
    <x v="1"/>
    <n v="1"/>
    <n v="40"/>
    <m/>
    <x v="0"/>
    <x v="0"/>
    <x v="0"/>
  </r>
  <r>
    <x v="0"/>
    <x v="0"/>
    <x v="17"/>
    <x v="20"/>
    <x v="305"/>
    <n v="2260"/>
    <s v="Lake, Stephanie"/>
    <x v="2"/>
    <x v="0"/>
    <x v="0"/>
    <m/>
    <x v="0"/>
    <x v="1"/>
    <n v="2.75"/>
    <m/>
    <m/>
    <x v="0"/>
    <x v="0"/>
    <x v="0"/>
  </r>
  <r>
    <x v="0"/>
    <x v="0"/>
    <x v="16"/>
    <x v="20"/>
    <x v="305"/>
    <n v="2260"/>
    <s v="Lake, Stephanie"/>
    <x v="2"/>
    <x v="0"/>
    <x v="0"/>
    <n v="40"/>
    <x v="0"/>
    <x v="1"/>
    <m/>
    <n v="40"/>
    <m/>
    <x v="0"/>
    <x v="0"/>
    <x v="0"/>
  </r>
  <r>
    <x v="0"/>
    <x v="0"/>
    <x v="22"/>
    <x v="22"/>
    <x v="305"/>
    <n v="2496"/>
    <s v="Gomillion, Nathan J."/>
    <x v="2"/>
    <x v="0"/>
    <x v="0"/>
    <n v="40"/>
    <x v="0"/>
    <x v="1"/>
    <m/>
    <n v="40"/>
    <m/>
    <x v="0"/>
    <x v="0"/>
    <x v="0"/>
  </r>
  <r>
    <x v="0"/>
    <x v="0"/>
    <x v="2"/>
    <x v="8"/>
    <x v="305"/>
    <n v="1917"/>
    <s v="Rigley, Eric"/>
    <x v="2"/>
    <x v="0"/>
    <x v="0"/>
    <n v="40"/>
    <x v="0"/>
    <x v="1"/>
    <m/>
    <n v="40"/>
    <m/>
    <x v="0"/>
    <x v="0"/>
    <x v="0"/>
  </r>
  <r>
    <x v="0"/>
    <x v="0"/>
    <x v="2"/>
    <x v="8"/>
    <x v="305"/>
    <n v="2149"/>
    <s v="Robillard, Mathew"/>
    <x v="2"/>
    <x v="0"/>
    <x v="0"/>
    <n v="40"/>
    <x v="0"/>
    <x v="1"/>
    <m/>
    <n v="40"/>
    <m/>
    <x v="0"/>
    <x v="0"/>
    <x v="0"/>
  </r>
  <r>
    <x v="0"/>
    <x v="0"/>
    <x v="19"/>
    <x v="9"/>
    <x v="305"/>
    <n v="2466"/>
    <s v="Belback, Lorie J."/>
    <x v="2"/>
    <x v="0"/>
    <x v="0"/>
    <n v="30"/>
    <x v="0"/>
    <x v="1"/>
    <m/>
    <n v="30"/>
    <m/>
    <x v="0"/>
    <x v="0"/>
    <x v="0"/>
  </r>
  <r>
    <x v="0"/>
    <x v="0"/>
    <x v="19"/>
    <x v="9"/>
    <x v="305"/>
    <n v="2375"/>
    <s v="Jarosz, Jolene"/>
    <x v="2"/>
    <x v="0"/>
    <x v="0"/>
    <n v="28.5"/>
    <x v="0"/>
    <x v="1"/>
    <m/>
    <n v="28.5"/>
    <m/>
    <x v="0"/>
    <x v="0"/>
    <x v="0"/>
  </r>
  <r>
    <x v="0"/>
    <x v="0"/>
    <x v="19"/>
    <x v="9"/>
    <x v="305"/>
    <n v="2379"/>
    <s v="Thomas, Michelle"/>
    <x v="2"/>
    <x v="0"/>
    <x v="0"/>
    <n v="35.5"/>
    <x v="0"/>
    <x v="1"/>
    <m/>
    <n v="35.5"/>
    <m/>
    <x v="0"/>
    <x v="0"/>
    <x v="0"/>
  </r>
  <r>
    <x v="0"/>
    <x v="0"/>
    <x v="20"/>
    <x v="10"/>
    <x v="305"/>
    <n v="2477"/>
    <s v="Bloom, Phillip J."/>
    <x v="2"/>
    <x v="0"/>
    <x v="0"/>
    <n v="26.5"/>
    <x v="0"/>
    <x v="1"/>
    <m/>
    <n v="26.5"/>
    <m/>
    <x v="0"/>
    <x v="0"/>
    <x v="0"/>
  </r>
  <r>
    <x v="0"/>
    <x v="0"/>
    <x v="3"/>
    <x v="11"/>
    <x v="305"/>
    <n v="2362"/>
    <s v="Fabrizio, Jamie"/>
    <x v="2"/>
    <x v="0"/>
    <x v="0"/>
    <n v="40"/>
    <x v="0"/>
    <x v="1"/>
    <n v="2.25"/>
    <n v="40"/>
    <m/>
    <x v="0"/>
    <x v="0"/>
    <x v="0"/>
  </r>
  <r>
    <x v="0"/>
    <x v="0"/>
    <x v="3"/>
    <x v="11"/>
    <x v="305"/>
    <n v="2408"/>
    <s v="Kelly, Justin"/>
    <x v="2"/>
    <x v="0"/>
    <x v="0"/>
    <n v="33"/>
    <x v="0"/>
    <x v="1"/>
    <m/>
    <n v="33"/>
    <m/>
    <x v="0"/>
    <x v="0"/>
    <x v="0"/>
  </r>
  <r>
    <x v="0"/>
    <x v="0"/>
    <x v="3"/>
    <x v="11"/>
    <x v="305"/>
    <n v="1749"/>
    <s v="Peels, Timothy L."/>
    <x v="2"/>
    <x v="0"/>
    <x v="0"/>
    <n v="34"/>
    <x v="0"/>
    <x v="1"/>
    <m/>
    <n v="34"/>
    <n v="10"/>
    <x v="0"/>
    <x v="0"/>
    <x v="0"/>
  </r>
  <r>
    <x v="0"/>
    <x v="0"/>
    <x v="3"/>
    <x v="11"/>
    <x v="305"/>
    <n v="2484"/>
    <s v="Schomaker, Carla J."/>
    <x v="2"/>
    <x v="0"/>
    <x v="0"/>
    <n v="40"/>
    <x v="0"/>
    <x v="1"/>
    <n v="5"/>
    <n v="40"/>
    <m/>
    <x v="0"/>
    <x v="0"/>
    <x v="0"/>
  </r>
  <r>
    <x v="0"/>
    <x v="0"/>
    <x v="3"/>
    <x v="11"/>
    <x v="305"/>
    <n v="2447"/>
    <s v="Schutt, Caleb R."/>
    <x v="2"/>
    <x v="0"/>
    <x v="0"/>
    <n v="26.25"/>
    <x v="0"/>
    <x v="1"/>
    <m/>
    <n v="26.25"/>
    <n v="10"/>
    <x v="0"/>
    <x v="0"/>
    <x v="0"/>
  </r>
  <r>
    <x v="0"/>
    <x v="0"/>
    <x v="3"/>
    <x v="11"/>
    <x v="305"/>
    <n v="2481"/>
    <s v="Smith, Justin E."/>
    <x v="2"/>
    <x v="0"/>
    <x v="0"/>
    <n v="40"/>
    <x v="0"/>
    <x v="1"/>
    <n v="4"/>
    <n v="40"/>
    <m/>
    <x v="0"/>
    <x v="0"/>
    <x v="0"/>
  </r>
  <r>
    <x v="0"/>
    <x v="0"/>
    <x v="4"/>
    <x v="12"/>
    <x v="305"/>
    <n v="1410"/>
    <s v="Cooper, Alice F."/>
    <x v="2"/>
    <x v="0"/>
    <x v="0"/>
    <n v="40"/>
    <x v="0"/>
    <x v="1"/>
    <n v="4"/>
    <n v="40"/>
    <m/>
    <x v="0"/>
    <x v="0"/>
    <x v="0"/>
  </r>
  <r>
    <x v="0"/>
    <x v="0"/>
    <x v="4"/>
    <x v="12"/>
    <x v="305"/>
    <n v="2203"/>
    <s v="Hicks, Lisa"/>
    <x v="2"/>
    <x v="0"/>
    <x v="0"/>
    <n v="21.75"/>
    <x v="0"/>
    <x v="1"/>
    <m/>
    <n v="21.75"/>
    <m/>
    <x v="0"/>
    <x v="0"/>
    <x v="0"/>
  </r>
  <r>
    <x v="0"/>
    <x v="0"/>
    <x v="4"/>
    <x v="12"/>
    <x v="305"/>
    <n v="2482"/>
    <s v="Jones, Deborah B."/>
    <x v="2"/>
    <x v="0"/>
    <x v="0"/>
    <n v="40"/>
    <x v="0"/>
    <x v="1"/>
    <m/>
    <n v="40"/>
    <m/>
    <x v="0"/>
    <x v="0"/>
    <x v="0"/>
  </r>
  <r>
    <x v="0"/>
    <x v="0"/>
    <x v="4"/>
    <x v="12"/>
    <x v="305"/>
    <n v="1206"/>
    <s v="Lorenz, Viola B."/>
    <x v="2"/>
    <x v="0"/>
    <x v="0"/>
    <n v="38.75"/>
    <x v="0"/>
    <x v="1"/>
    <m/>
    <n v="38.75"/>
    <m/>
    <x v="0"/>
    <x v="0"/>
    <x v="0"/>
  </r>
  <r>
    <x v="0"/>
    <x v="0"/>
    <x v="4"/>
    <x v="12"/>
    <x v="305"/>
    <n v="2486"/>
    <s v="Martin, Dusty M."/>
    <x v="2"/>
    <x v="0"/>
    <x v="0"/>
    <n v="40"/>
    <x v="0"/>
    <x v="1"/>
    <n v="2.25"/>
    <n v="40"/>
    <m/>
    <x v="0"/>
    <x v="0"/>
    <x v="0"/>
  </r>
  <r>
    <x v="0"/>
    <x v="0"/>
    <x v="4"/>
    <x v="12"/>
    <x v="305"/>
    <n v="2475"/>
    <s v="Smith, Shannon F."/>
    <x v="2"/>
    <x v="0"/>
    <x v="0"/>
    <n v="34"/>
    <x v="0"/>
    <x v="1"/>
    <m/>
    <n v="34"/>
    <m/>
    <x v="0"/>
    <x v="0"/>
    <x v="0"/>
  </r>
  <r>
    <x v="0"/>
    <x v="0"/>
    <x v="6"/>
    <x v="13"/>
    <x v="305"/>
    <n v="2175"/>
    <s v="Akulic, Marlene"/>
    <x v="2"/>
    <x v="0"/>
    <x v="0"/>
    <n v="40"/>
    <x v="0"/>
    <x v="1"/>
    <m/>
    <n v="40"/>
    <m/>
    <x v="0"/>
    <x v="0"/>
    <x v="0"/>
  </r>
  <r>
    <x v="0"/>
    <x v="0"/>
    <x v="6"/>
    <x v="13"/>
    <x v="305"/>
    <n v="2340"/>
    <s v="Atkins, Reva"/>
    <x v="2"/>
    <x v="0"/>
    <x v="0"/>
    <n v="40"/>
    <x v="0"/>
    <x v="1"/>
    <n v="2"/>
    <n v="40"/>
    <m/>
    <x v="0"/>
    <x v="0"/>
    <x v="0"/>
  </r>
  <r>
    <x v="0"/>
    <x v="0"/>
    <x v="6"/>
    <x v="13"/>
    <x v="305"/>
    <n v="2470"/>
    <s v="Bivens, Bethany M."/>
    <x v="2"/>
    <x v="0"/>
    <x v="0"/>
    <n v="40"/>
    <x v="0"/>
    <x v="1"/>
    <m/>
    <n v="40"/>
    <m/>
    <x v="0"/>
    <x v="0"/>
    <x v="0"/>
  </r>
  <r>
    <x v="0"/>
    <x v="0"/>
    <x v="6"/>
    <x v="13"/>
    <x v="305"/>
    <n v="2229"/>
    <s v="Bledsoe, Amy"/>
    <x v="2"/>
    <x v="0"/>
    <x v="0"/>
    <n v="40"/>
    <x v="0"/>
    <x v="1"/>
    <m/>
    <n v="40"/>
    <m/>
    <x v="0"/>
    <x v="0"/>
    <x v="0"/>
  </r>
  <r>
    <x v="0"/>
    <x v="0"/>
    <x v="6"/>
    <x v="13"/>
    <x v="305"/>
    <n v="2190"/>
    <s v="Bookout, Nancy"/>
    <x v="2"/>
    <x v="0"/>
    <x v="0"/>
    <n v="40"/>
    <x v="0"/>
    <x v="1"/>
    <m/>
    <n v="40"/>
    <m/>
    <x v="0"/>
    <x v="0"/>
    <x v="0"/>
  </r>
  <r>
    <x v="0"/>
    <x v="0"/>
    <x v="6"/>
    <x v="13"/>
    <x v="305"/>
    <n v="2382"/>
    <s v="Bourzac, Nanette L."/>
    <x v="2"/>
    <x v="0"/>
    <x v="0"/>
    <n v="36.5"/>
    <x v="0"/>
    <x v="1"/>
    <m/>
    <n v="36.5"/>
    <m/>
    <x v="0"/>
    <x v="0"/>
    <x v="0"/>
  </r>
  <r>
    <x v="0"/>
    <x v="0"/>
    <x v="6"/>
    <x v="13"/>
    <x v="305"/>
    <n v="2039"/>
    <s v="Brooks, Tammy C."/>
    <x v="2"/>
    <x v="0"/>
    <x v="0"/>
    <n v="26.5"/>
    <x v="0"/>
    <x v="1"/>
    <m/>
    <n v="26.5"/>
    <m/>
    <x v="0"/>
    <x v="0"/>
    <x v="0"/>
  </r>
  <r>
    <x v="0"/>
    <x v="0"/>
    <x v="6"/>
    <x v="13"/>
    <x v="305"/>
    <n v="2316"/>
    <s v="Brummett, Sebrina D."/>
    <x v="2"/>
    <x v="0"/>
    <x v="0"/>
    <n v="34"/>
    <x v="0"/>
    <x v="1"/>
    <m/>
    <n v="34"/>
    <m/>
    <x v="0"/>
    <x v="0"/>
    <x v="0"/>
  </r>
  <r>
    <x v="0"/>
    <x v="0"/>
    <x v="6"/>
    <x v="13"/>
    <x v="305"/>
    <n v="2156"/>
    <s v="Bryan, Sheena L."/>
    <x v="2"/>
    <x v="0"/>
    <x v="0"/>
    <n v="31"/>
    <x v="0"/>
    <x v="1"/>
    <m/>
    <n v="31"/>
    <m/>
    <x v="0"/>
    <x v="0"/>
    <x v="0"/>
  </r>
  <r>
    <x v="0"/>
    <x v="0"/>
    <x v="6"/>
    <x v="13"/>
    <x v="305"/>
    <n v="2326"/>
    <s v="Burger, Mary M."/>
    <x v="2"/>
    <x v="0"/>
    <x v="0"/>
    <n v="40"/>
    <x v="0"/>
    <x v="1"/>
    <m/>
    <n v="40"/>
    <m/>
    <x v="0"/>
    <x v="0"/>
    <x v="0"/>
  </r>
  <r>
    <x v="0"/>
    <x v="0"/>
    <x v="6"/>
    <x v="13"/>
    <x v="305"/>
    <n v="1010"/>
    <s v="Carroll, Robin M."/>
    <x v="2"/>
    <x v="0"/>
    <x v="0"/>
    <n v="40"/>
    <x v="0"/>
    <x v="1"/>
    <m/>
    <n v="40"/>
    <m/>
    <x v="0"/>
    <x v="0"/>
    <x v="0"/>
  </r>
  <r>
    <x v="0"/>
    <x v="0"/>
    <x v="6"/>
    <x v="13"/>
    <x v="305"/>
    <n v="2068"/>
    <s v="Cathcart, Bess L."/>
    <x v="2"/>
    <x v="0"/>
    <x v="0"/>
    <n v="40"/>
    <x v="0"/>
    <x v="1"/>
    <m/>
    <n v="40"/>
    <m/>
    <x v="0"/>
    <x v="0"/>
    <x v="0"/>
  </r>
  <r>
    <x v="0"/>
    <x v="0"/>
    <x v="6"/>
    <x v="13"/>
    <x v="305"/>
    <n v="2098"/>
    <s v="Childress, Stacy M."/>
    <x v="2"/>
    <x v="0"/>
    <x v="0"/>
    <n v="32"/>
    <x v="0"/>
    <x v="1"/>
    <m/>
    <n v="32"/>
    <m/>
    <x v="0"/>
    <x v="0"/>
    <x v="0"/>
  </r>
  <r>
    <x v="0"/>
    <x v="0"/>
    <x v="6"/>
    <x v="13"/>
    <x v="305"/>
    <n v="2430"/>
    <s v="Coburn, Lisa"/>
    <x v="2"/>
    <x v="0"/>
    <x v="0"/>
    <n v="10"/>
    <x v="0"/>
    <x v="1"/>
    <m/>
    <n v="10"/>
    <m/>
    <x v="0"/>
    <x v="0"/>
    <x v="0"/>
  </r>
  <r>
    <x v="0"/>
    <x v="0"/>
    <x v="6"/>
    <x v="13"/>
    <x v="305"/>
    <n v="1362"/>
    <s v="Davis, Kimberly S."/>
    <x v="2"/>
    <x v="0"/>
    <x v="0"/>
    <n v="40"/>
    <x v="0"/>
    <x v="1"/>
    <n v="3.0333000000000001"/>
    <n v="40"/>
    <m/>
    <x v="0"/>
    <x v="0"/>
    <x v="0"/>
  </r>
  <r>
    <x v="0"/>
    <x v="0"/>
    <x v="6"/>
    <x v="13"/>
    <x v="305"/>
    <n v="1465"/>
    <s v="Dotson, Wanda A."/>
    <x v="2"/>
    <x v="0"/>
    <x v="0"/>
    <n v="20"/>
    <x v="0"/>
    <x v="1"/>
    <m/>
    <n v="20"/>
    <n v="20"/>
    <x v="0"/>
    <x v="0"/>
    <x v="0"/>
  </r>
  <r>
    <x v="0"/>
    <x v="0"/>
    <x v="6"/>
    <x v="13"/>
    <x v="305"/>
    <n v="2046"/>
    <s v="Dunn, Lois"/>
    <x v="2"/>
    <x v="0"/>
    <x v="0"/>
    <n v="40"/>
    <x v="0"/>
    <x v="1"/>
    <m/>
    <n v="40"/>
    <m/>
    <x v="0"/>
    <x v="0"/>
    <x v="0"/>
  </r>
  <r>
    <x v="0"/>
    <x v="0"/>
    <x v="6"/>
    <x v="13"/>
    <x v="305"/>
    <n v="2497"/>
    <s v="Frost, Candice Y."/>
    <x v="2"/>
    <x v="0"/>
    <x v="0"/>
    <n v="40"/>
    <x v="0"/>
    <x v="1"/>
    <m/>
    <n v="40"/>
    <m/>
    <x v="0"/>
    <x v="0"/>
    <x v="0"/>
  </r>
  <r>
    <x v="0"/>
    <x v="0"/>
    <x v="6"/>
    <x v="13"/>
    <x v="305"/>
    <n v="2492"/>
    <s v="Ghormley, Kelly M."/>
    <x v="2"/>
    <x v="0"/>
    <x v="0"/>
    <n v="40"/>
    <x v="0"/>
    <x v="1"/>
    <m/>
    <n v="40"/>
    <m/>
    <x v="0"/>
    <x v="0"/>
    <x v="0"/>
  </r>
  <r>
    <x v="0"/>
    <x v="0"/>
    <x v="6"/>
    <x v="13"/>
    <x v="305"/>
    <n v="2319"/>
    <s v="Gibby, Deborah"/>
    <x v="2"/>
    <x v="0"/>
    <x v="0"/>
    <n v="40"/>
    <x v="0"/>
    <x v="1"/>
    <m/>
    <n v="40"/>
    <m/>
    <x v="0"/>
    <x v="0"/>
    <x v="0"/>
  </r>
  <r>
    <x v="0"/>
    <x v="0"/>
    <x v="6"/>
    <x v="13"/>
    <x v="305"/>
    <n v="2286"/>
    <s v="Godwin, Tonya"/>
    <x v="2"/>
    <x v="0"/>
    <x v="0"/>
    <n v="40"/>
    <x v="0"/>
    <x v="1"/>
    <n v="4"/>
    <n v="40"/>
    <m/>
    <x v="0"/>
    <x v="0"/>
    <x v="0"/>
  </r>
  <r>
    <x v="0"/>
    <x v="0"/>
    <x v="6"/>
    <x v="13"/>
    <x v="305"/>
    <n v="2386"/>
    <s v="Hampton, Angela"/>
    <x v="2"/>
    <x v="0"/>
    <x v="0"/>
    <n v="40"/>
    <x v="0"/>
    <x v="1"/>
    <m/>
    <n v="40"/>
    <m/>
    <x v="0"/>
    <x v="0"/>
    <x v="0"/>
  </r>
  <r>
    <x v="0"/>
    <x v="0"/>
    <x v="6"/>
    <x v="13"/>
    <x v="305"/>
    <n v="2376"/>
    <s v="Headrick, Lena"/>
    <x v="2"/>
    <x v="0"/>
    <x v="0"/>
    <n v="30"/>
    <x v="0"/>
    <x v="1"/>
    <m/>
    <n v="30"/>
    <m/>
    <x v="0"/>
    <x v="0"/>
    <x v="0"/>
  </r>
  <r>
    <x v="0"/>
    <x v="0"/>
    <x v="6"/>
    <x v="13"/>
    <x v="305"/>
    <n v="2373"/>
    <s v="Helton, Lisa K."/>
    <x v="2"/>
    <x v="0"/>
    <x v="0"/>
    <n v="40"/>
    <x v="0"/>
    <x v="1"/>
    <m/>
    <n v="40"/>
    <m/>
    <x v="0"/>
    <x v="0"/>
    <x v="0"/>
  </r>
  <r>
    <x v="0"/>
    <x v="0"/>
    <x v="6"/>
    <x v="13"/>
    <x v="305"/>
    <n v="2261"/>
    <s v="Howarth, Amy"/>
    <x v="2"/>
    <x v="0"/>
    <x v="0"/>
    <n v="40"/>
    <x v="0"/>
    <x v="1"/>
    <n v="1"/>
    <n v="40"/>
    <m/>
    <x v="0"/>
    <x v="0"/>
    <x v="0"/>
  </r>
  <r>
    <x v="0"/>
    <x v="0"/>
    <x v="6"/>
    <x v="13"/>
    <x v="305"/>
    <n v="1480"/>
    <s v="Kliever, Debbie J."/>
    <x v="2"/>
    <x v="0"/>
    <x v="0"/>
    <n v="10"/>
    <x v="0"/>
    <x v="1"/>
    <m/>
    <n v="10"/>
    <m/>
    <x v="0"/>
    <x v="0"/>
    <x v="0"/>
  </r>
  <r>
    <x v="0"/>
    <x v="0"/>
    <x v="6"/>
    <x v="13"/>
    <x v="305"/>
    <n v="1259"/>
    <s v="Lee, Ginger"/>
    <x v="2"/>
    <x v="0"/>
    <x v="0"/>
    <n v="40"/>
    <x v="0"/>
    <x v="1"/>
    <m/>
    <n v="40"/>
    <m/>
    <x v="0"/>
    <x v="0"/>
    <x v="0"/>
  </r>
  <r>
    <x v="0"/>
    <x v="0"/>
    <x v="6"/>
    <x v="13"/>
    <x v="305"/>
    <n v="2176"/>
    <s v="May, Cynthia L."/>
    <x v="2"/>
    <x v="0"/>
    <x v="0"/>
    <n v="40"/>
    <x v="0"/>
    <x v="1"/>
    <n v="1"/>
    <n v="40"/>
    <m/>
    <x v="0"/>
    <x v="0"/>
    <x v="0"/>
  </r>
  <r>
    <x v="0"/>
    <x v="0"/>
    <x v="6"/>
    <x v="13"/>
    <x v="305"/>
    <n v="1558"/>
    <s v="McCluskey, Loreta R."/>
    <x v="2"/>
    <x v="0"/>
    <x v="0"/>
    <n v="40"/>
    <x v="0"/>
    <x v="1"/>
    <m/>
    <n v="40"/>
    <m/>
    <x v="0"/>
    <x v="0"/>
    <x v="0"/>
  </r>
  <r>
    <x v="0"/>
    <x v="0"/>
    <x v="6"/>
    <x v="13"/>
    <x v="305"/>
    <n v="2380"/>
    <s v="Moore, Darlene"/>
    <x v="2"/>
    <x v="0"/>
    <x v="0"/>
    <n v="40"/>
    <x v="0"/>
    <x v="1"/>
    <m/>
    <n v="40"/>
    <m/>
    <x v="0"/>
    <x v="0"/>
    <x v="0"/>
  </r>
  <r>
    <x v="0"/>
    <x v="0"/>
    <x v="6"/>
    <x v="13"/>
    <x v="305"/>
    <n v="2465"/>
    <s v="Morris, Jessie A."/>
    <x v="2"/>
    <x v="0"/>
    <x v="0"/>
    <m/>
    <x v="0"/>
    <x v="1"/>
    <m/>
    <m/>
    <n v="10"/>
    <x v="0"/>
    <x v="0"/>
    <x v="0"/>
  </r>
  <r>
    <x v="0"/>
    <x v="0"/>
    <x v="6"/>
    <x v="13"/>
    <x v="305"/>
    <n v="1559"/>
    <s v="Nichols, Brenda S."/>
    <x v="2"/>
    <x v="0"/>
    <x v="0"/>
    <n v="31"/>
    <x v="0"/>
    <x v="1"/>
    <m/>
    <n v="31"/>
    <m/>
    <x v="0"/>
    <x v="0"/>
    <x v="0"/>
  </r>
  <r>
    <x v="0"/>
    <x v="0"/>
    <x v="6"/>
    <x v="13"/>
    <x v="305"/>
    <n v="2415"/>
    <s v="Patterson, Pamela"/>
    <x v="2"/>
    <x v="0"/>
    <x v="0"/>
    <n v="30"/>
    <x v="0"/>
    <x v="1"/>
    <m/>
    <n v="30"/>
    <m/>
    <x v="0"/>
    <x v="0"/>
    <x v="0"/>
  </r>
  <r>
    <x v="0"/>
    <x v="0"/>
    <x v="6"/>
    <x v="13"/>
    <x v="305"/>
    <n v="2259"/>
    <s v="Peels, Carolyn K."/>
    <x v="2"/>
    <x v="0"/>
    <x v="0"/>
    <n v="36.5"/>
    <x v="0"/>
    <x v="1"/>
    <m/>
    <n v="36.5"/>
    <m/>
    <x v="0"/>
    <x v="0"/>
    <x v="0"/>
  </r>
  <r>
    <x v="0"/>
    <x v="0"/>
    <x v="6"/>
    <x v="13"/>
    <x v="305"/>
    <n v="2501"/>
    <s v="Reagan, Cheryl D."/>
    <x v="2"/>
    <x v="0"/>
    <x v="0"/>
    <n v="40"/>
    <x v="0"/>
    <x v="1"/>
    <m/>
    <n v="40"/>
    <m/>
    <x v="0"/>
    <x v="0"/>
    <x v="0"/>
  </r>
  <r>
    <x v="0"/>
    <x v="0"/>
    <x v="6"/>
    <x v="13"/>
    <x v="305"/>
    <n v="2483"/>
    <s v="Reagan, Sandra I."/>
    <x v="2"/>
    <x v="0"/>
    <x v="0"/>
    <n v="40"/>
    <x v="0"/>
    <x v="1"/>
    <m/>
    <n v="40"/>
    <m/>
    <x v="0"/>
    <x v="0"/>
    <x v="0"/>
  </r>
  <r>
    <x v="0"/>
    <x v="0"/>
    <x v="6"/>
    <x v="13"/>
    <x v="305"/>
    <n v="2459"/>
    <s v="Redman, Melissa G."/>
    <x v="2"/>
    <x v="0"/>
    <x v="0"/>
    <n v="40"/>
    <x v="0"/>
    <x v="1"/>
    <m/>
    <n v="40"/>
    <m/>
    <x v="0"/>
    <x v="0"/>
    <x v="0"/>
  </r>
  <r>
    <x v="0"/>
    <x v="0"/>
    <x v="6"/>
    <x v="13"/>
    <x v="305"/>
    <n v="1997"/>
    <s v="Roberts, Lisa R."/>
    <x v="2"/>
    <x v="0"/>
    <x v="0"/>
    <n v="40"/>
    <x v="0"/>
    <x v="1"/>
    <m/>
    <n v="40"/>
    <m/>
    <x v="0"/>
    <x v="0"/>
    <x v="0"/>
  </r>
  <r>
    <x v="0"/>
    <x v="0"/>
    <x v="6"/>
    <x v="13"/>
    <x v="305"/>
    <n v="2192"/>
    <s v="Rupinski, Angela"/>
    <x v="2"/>
    <x v="0"/>
    <x v="0"/>
    <n v="40"/>
    <x v="0"/>
    <x v="1"/>
    <n v="4"/>
    <n v="40"/>
    <m/>
    <x v="0"/>
    <x v="0"/>
    <x v="0"/>
  </r>
  <r>
    <x v="0"/>
    <x v="0"/>
    <x v="6"/>
    <x v="13"/>
    <x v="305"/>
    <n v="2441"/>
    <s v="Selby, Chasity"/>
    <x v="2"/>
    <x v="0"/>
    <x v="0"/>
    <n v="40"/>
    <x v="0"/>
    <x v="1"/>
    <m/>
    <n v="40"/>
    <m/>
    <x v="0"/>
    <x v="0"/>
    <x v="0"/>
  </r>
  <r>
    <x v="0"/>
    <x v="0"/>
    <x v="6"/>
    <x v="13"/>
    <x v="305"/>
    <n v="2441"/>
    <s v="Selby, Chasity"/>
    <x v="2"/>
    <x v="0"/>
    <x v="0"/>
    <m/>
    <x v="0"/>
    <x v="1"/>
    <m/>
    <m/>
    <m/>
    <x v="0"/>
    <x v="0"/>
    <x v="0"/>
  </r>
  <r>
    <x v="0"/>
    <x v="0"/>
    <x v="6"/>
    <x v="13"/>
    <x v="305"/>
    <n v="1612"/>
    <s v="Self, Janet"/>
    <x v="2"/>
    <x v="0"/>
    <x v="0"/>
    <n v="40"/>
    <x v="0"/>
    <x v="1"/>
    <m/>
    <n v="40"/>
    <m/>
    <x v="0"/>
    <x v="0"/>
    <x v="0"/>
  </r>
  <r>
    <x v="0"/>
    <x v="0"/>
    <x v="6"/>
    <x v="13"/>
    <x v="305"/>
    <n v="2471"/>
    <s v="Shepherd, Christina M."/>
    <x v="2"/>
    <x v="0"/>
    <x v="0"/>
    <n v="38.5"/>
    <x v="0"/>
    <x v="1"/>
    <m/>
    <n v="38.5"/>
    <m/>
    <x v="0"/>
    <x v="0"/>
    <x v="0"/>
  </r>
  <r>
    <x v="0"/>
    <x v="0"/>
    <x v="6"/>
    <x v="13"/>
    <x v="305"/>
    <n v="2423"/>
    <s v="Stafford, Tabitha"/>
    <x v="2"/>
    <x v="0"/>
    <x v="0"/>
    <n v="40"/>
    <x v="0"/>
    <x v="1"/>
    <n v="4"/>
    <n v="40"/>
    <m/>
    <x v="0"/>
    <x v="0"/>
    <x v="0"/>
  </r>
  <r>
    <x v="0"/>
    <x v="0"/>
    <x v="6"/>
    <x v="13"/>
    <x v="305"/>
    <n v="2464"/>
    <s v="Tipton, Rebecca G."/>
    <x v="2"/>
    <x v="0"/>
    <x v="0"/>
    <n v="40"/>
    <x v="0"/>
    <x v="1"/>
    <n v="2"/>
    <n v="40"/>
    <m/>
    <x v="0"/>
    <x v="0"/>
    <x v="0"/>
  </r>
  <r>
    <x v="0"/>
    <x v="0"/>
    <x v="6"/>
    <x v="13"/>
    <x v="305"/>
    <n v="2426"/>
    <s v="Veit, Jordan A."/>
    <x v="2"/>
    <x v="0"/>
    <x v="0"/>
    <n v="30"/>
    <x v="0"/>
    <x v="1"/>
    <m/>
    <n v="30"/>
    <m/>
    <x v="0"/>
    <x v="0"/>
    <x v="0"/>
  </r>
  <r>
    <x v="0"/>
    <x v="0"/>
    <x v="6"/>
    <x v="13"/>
    <x v="305"/>
    <n v="2154"/>
    <s v="West, Sandra"/>
    <x v="2"/>
    <x v="0"/>
    <x v="0"/>
    <n v="40"/>
    <x v="0"/>
    <x v="1"/>
    <m/>
    <n v="40"/>
    <m/>
    <x v="0"/>
    <x v="0"/>
    <x v="0"/>
  </r>
  <r>
    <x v="0"/>
    <x v="0"/>
    <x v="6"/>
    <x v="13"/>
    <x v="305"/>
    <n v="2282"/>
    <s v="Young, Karen A."/>
    <x v="2"/>
    <x v="0"/>
    <x v="0"/>
    <n v="34"/>
    <x v="0"/>
    <x v="1"/>
    <m/>
    <n v="34"/>
    <m/>
    <x v="0"/>
    <x v="0"/>
    <x v="0"/>
  </r>
  <r>
    <x v="0"/>
    <x v="0"/>
    <x v="1"/>
    <x v="14"/>
    <x v="305"/>
    <n v="1280"/>
    <s v="Cooley, Tammy K."/>
    <x v="2"/>
    <x v="0"/>
    <x v="0"/>
    <n v="40"/>
    <x v="0"/>
    <x v="1"/>
    <n v="2.75"/>
    <n v="40"/>
    <m/>
    <x v="0"/>
    <x v="0"/>
    <x v="0"/>
  </r>
  <r>
    <x v="0"/>
    <x v="0"/>
    <x v="1"/>
    <x v="14"/>
    <x v="305"/>
    <n v="2489"/>
    <s v="Douglas, Krystopher J."/>
    <x v="2"/>
    <x v="0"/>
    <x v="0"/>
    <n v="40"/>
    <x v="0"/>
    <x v="1"/>
    <m/>
    <n v="40"/>
    <m/>
    <x v="0"/>
    <x v="0"/>
    <x v="0"/>
  </r>
  <r>
    <x v="0"/>
    <x v="0"/>
    <x v="1"/>
    <x v="14"/>
    <x v="305"/>
    <n v="2488"/>
    <s v="Givens, Robert D."/>
    <x v="2"/>
    <x v="0"/>
    <x v="0"/>
    <n v="39.25"/>
    <x v="0"/>
    <x v="1"/>
    <m/>
    <n v="39.25"/>
    <m/>
    <x v="0"/>
    <x v="0"/>
    <x v="0"/>
  </r>
  <r>
    <x v="0"/>
    <x v="0"/>
    <x v="1"/>
    <x v="14"/>
    <x v="305"/>
    <n v="2503"/>
    <s v="Johnson, William M."/>
    <x v="2"/>
    <x v="0"/>
    <x v="0"/>
    <n v="30.25"/>
    <x v="0"/>
    <x v="1"/>
    <m/>
    <n v="30.25"/>
    <m/>
    <x v="0"/>
    <x v="0"/>
    <x v="0"/>
  </r>
  <r>
    <x v="0"/>
    <x v="0"/>
    <x v="1"/>
    <x v="14"/>
    <x v="305"/>
    <n v="2491"/>
    <s v="Kelly, Delmis L."/>
    <x v="2"/>
    <x v="0"/>
    <x v="0"/>
    <n v="30"/>
    <x v="0"/>
    <x v="1"/>
    <m/>
    <n v="30"/>
    <m/>
    <x v="0"/>
    <x v="0"/>
    <x v="0"/>
  </r>
  <r>
    <x v="0"/>
    <x v="0"/>
    <x v="1"/>
    <x v="14"/>
    <x v="305"/>
    <n v="1684"/>
    <s v="Mckee, Nathan"/>
    <x v="2"/>
    <x v="0"/>
    <x v="0"/>
    <n v="40"/>
    <x v="0"/>
    <x v="1"/>
    <n v="4"/>
    <n v="40"/>
    <m/>
    <x v="0"/>
    <x v="0"/>
    <x v="0"/>
  </r>
  <r>
    <x v="0"/>
    <x v="0"/>
    <x v="1"/>
    <x v="14"/>
    <x v="305"/>
    <n v="2337"/>
    <s v="Miller, Gary"/>
    <x v="2"/>
    <x v="0"/>
    <x v="0"/>
    <n v="40"/>
    <x v="0"/>
    <x v="1"/>
    <n v="1"/>
    <n v="40"/>
    <m/>
    <x v="0"/>
    <x v="0"/>
    <x v="0"/>
  </r>
  <r>
    <x v="0"/>
    <x v="0"/>
    <x v="1"/>
    <x v="14"/>
    <x v="305"/>
    <n v="2480"/>
    <s v="Parker, Jerry D."/>
    <x v="2"/>
    <x v="0"/>
    <x v="0"/>
    <n v="10"/>
    <x v="0"/>
    <x v="1"/>
    <m/>
    <n v="10"/>
    <m/>
    <x v="0"/>
    <x v="0"/>
    <x v="0"/>
  </r>
  <r>
    <x v="0"/>
    <x v="0"/>
    <x v="1"/>
    <x v="14"/>
    <x v="305"/>
    <n v="2493"/>
    <s v="Rankin, Alan D."/>
    <x v="2"/>
    <x v="0"/>
    <x v="0"/>
    <n v="31.5"/>
    <x v="0"/>
    <x v="1"/>
    <m/>
    <n v="31.5"/>
    <m/>
    <x v="0"/>
    <x v="0"/>
    <x v="0"/>
  </r>
  <r>
    <x v="0"/>
    <x v="0"/>
    <x v="1"/>
    <x v="14"/>
    <x v="305"/>
    <n v="2457"/>
    <s v="Richesin, Joey D."/>
    <x v="2"/>
    <x v="0"/>
    <x v="0"/>
    <n v="2"/>
    <x v="0"/>
    <x v="1"/>
    <m/>
    <n v="2"/>
    <m/>
    <x v="0"/>
    <x v="0"/>
    <x v="0"/>
  </r>
  <r>
    <x v="0"/>
    <x v="0"/>
    <x v="1"/>
    <x v="14"/>
    <x v="305"/>
    <n v="2348"/>
    <s v="Watson, Dennis"/>
    <x v="2"/>
    <x v="0"/>
    <x v="0"/>
    <n v="40"/>
    <x v="0"/>
    <x v="1"/>
    <m/>
    <n v="40"/>
    <m/>
    <x v="0"/>
    <x v="0"/>
    <x v="0"/>
  </r>
  <r>
    <x v="0"/>
    <x v="0"/>
    <x v="9"/>
    <x v="15"/>
    <x v="305"/>
    <n v="2285"/>
    <s v="Bivens, Diane"/>
    <x v="2"/>
    <x v="0"/>
    <x v="0"/>
    <n v="38"/>
    <x v="0"/>
    <x v="1"/>
    <m/>
    <n v="38"/>
    <m/>
    <x v="0"/>
    <x v="0"/>
    <x v="0"/>
  </r>
  <r>
    <x v="0"/>
    <x v="0"/>
    <x v="9"/>
    <x v="15"/>
    <x v="305"/>
    <n v="1856"/>
    <s v="Bivens, Tammie"/>
    <x v="2"/>
    <x v="0"/>
    <x v="0"/>
    <n v="40"/>
    <x v="0"/>
    <x v="1"/>
    <m/>
    <n v="40"/>
    <m/>
    <x v="0"/>
    <x v="0"/>
    <x v="0"/>
  </r>
  <r>
    <x v="0"/>
    <x v="0"/>
    <x v="9"/>
    <x v="15"/>
    <x v="305"/>
    <n v="2235"/>
    <s v="Clark, Elizabeth"/>
    <x v="2"/>
    <x v="0"/>
    <x v="0"/>
    <n v="28"/>
    <x v="0"/>
    <x v="1"/>
    <m/>
    <n v="28"/>
    <m/>
    <x v="0"/>
    <x v="0"/>
    <x v="0"/>
  </r>
  <r>
    <x v="0"/>
    <x v="0"/>
    <x v="9"/>
    <x v="15"/>
    <x v="305"/>
    <n v="1107"/>
    <s v="Hall, Mary"/>
    <x v="2"/>
    <x v="0"/>
    <x v="0"/>
    <n v="40"/>
    <x v="0"/>
    <x v="1"/>
    <m/>
    <n v="40"/>
    <m/>
    <x v="0"/>
    <x v="0"/>
    <x v="0"/>
  </r>
  <r>
    <x v="0"/>
    <x v="0"/>
    <x v="9"/>
    <x v="15"/>
    <x v="305"/>
    <n v="1866"/>
    <s v="Harris, Nancy"/>
    <x v="2"/>
    <x v="0"/>
    <x v="0"/>
    <n v="38"/>
    <x v="0"/>
    <x v="1"/>
    <m/>
    <n v="38"/>
    <m/>
    <x v="0"/>
    <x v="0"/>
    <x v="0"/>
  </r>
  <r>
    <x v="0"/>
    <x v="0"/>
    <x v="9"/>
    <x v="15"/>
    <x v="305"/>
    <n v="2495"/>
    <s v="Roberts, Beverly F."/>
    <x v="2"/>
    <x v="0"/>
    <x v="0"/>
    <n v="38"/>
    <x v="0"/>
    <x v="1"/>
    <m/>
    <n v="38"/>
    <m/>
    <x v="0"/>
    <x v="0"/>
    <x v="0"/>
  </r>
  <r>
    <x v="0"/>
    <x v="0"/>
    <x v="9"/>
    <x v="15"/>
    <x v="305"/>
    <n v="1967"/>
    <s v="Shaw, Teia L."/>
    <x v="2"/>
    <x v="0"/>
    <x v="0"/>
    <n v="38"/>
    <x v="0"/>
    <x v="1"/>
    <m/>
    <n v="38"/>
    <m/>
    <x v="0"/>
    <x v="0"/>
    <x v="0"/>
  </r>
  <r>
    <x v="0"/>
    <x v="0"/>
    <x v="7"/>
    <x v="16"/>
    <x v="305"/>
    <n v="2494"/>
    <s v="Barnes, Ashley D."/>
    <x v="2"/>
    <x v="0"/>
    <x v="0"/>
    <n v="40"/>
    <x v="0"/>
    <x v="1"/>
    <m/>
    <n v="40"/>
    <m/>
    <x v="0"/>
    <x v="0"/>
    <x v="0"/>
  </r>
  <r>
    <x v="0"/>
    <x v="0"/>
    <x v="7"/>
    <x v="16"/>
    <x v="305"/>
    <n v="2371"/>
    <s v="Barnes, Sarah"/>
    <x v="2"/>
    <x v="0"/>
    <x v="0"/>
    <n v="28"/>
    <x v="0"/>
    <x v="1"/>
    <m/>
    <n v="28"/>
    <m/>
    <x v="0"/>
    <x v="0"/>
    <x v="0"/>
  </r>
  <r>
    <x v="0"/>
    <x v="0"/>
    <x v="7"/>
    <x v="16"/>
    <x v="305"/>
    <n v="2193"/>
    <s v="Cannon, Jennifer"/>
    <x v="2"/>
    <x v="0"/>
    <x v="0"/>
    <n v="40"/>
    <x v="0"/>
    <x v="1"/>
    <m/>
    <n v="40"/>
    <m/>
    <x v="0"/>
    <x v="0"/>
    <x v="0"/>
  </r>
  <r>
    <x v="0"/>
    <x v="0"/>
    <x v="7"/>
    <x v="16"/>
    <x v="305"/>
    <n v="2498"/>
    <s v="James, Katie R."/>
    <x v="2"/>
    <x v="0"/>
    <x v="0"/>
    <n v="40"/>
    <x v="0"/>
    <x v="1"/>
    <m/>
    <n v="40"/>
    <m/>
    <x v="0"/>
    <x v="0"/>
    <x v="0"/>
  </r>
  <r>
    <x v="0"/>
    <x v="0"/>
    <x v="7"/>
    <x v="16"/>
    <x v="305"/>
    <n v="2474"/>
    <s v="McDaniel, Kaylee M."/>
    <x v="2"/>
    <x v="0"/>
    <x v="0"/>
    <n v="40"/>
    <x v="0"/>
    <x v="1"/>
    <m/>
    <n v="40"/>
    <m/>
    <x v="0"/>
    <x v="0"/>
    <x v="0"/>
  </r>
  <r>
    <x v="0"/>
    <x v="0"/>
    <x v="7"/>
    <x v="16"/>
    <x v="305"/>
    <n v="2407"/>
    <s v="Thomas, Emily"/>
    <x v="2"/>
    <x v="0"/>
    <x v="0"/>
    <n v="33"/>
    <x v="0"/>
    <x v="1"/>
    <m/>
    <n v="33"/>
    <m/>
    <x v="0"/>
    <x v="0"/>
    <x v="0"/>
  </r>
  <r>
    <x v="0"/>
    <x v="0"/>
    <x v="5"/>
    <x v="17"/>
    <x v="305"/>
    <n v="2443"/>
    <s v="Hunt, Nancy M."/>
    <x v="2"/>
    <x v="0"/>
    <x v="0"/>
    <n v="39.25"/>
    <x v="0"/>
    <x v="1"/>
    <m/>
    <n v="39.25"/>
    <m/>
    <x v="0"/>
    <x v="0"/>
    <x v="0"/>
  </r>
  <r>
    <x v="0"/>
    <x v="0"/>
    <x v="5"/>
    <x v="17"/>
    <x v="305"/>
    <n v="2490"/>
    <s v="Johns, Todd Z."/>
    <x v="2"/>
    <x v="0"/>
    <x v="0"/>
    <n v="40"/>
    <x v="0"/>
    <x v="1"/>
    <m/>
    <n v="40"/>
    <m/>
    <x v="0"/>
    <x v="0"/>
    <x v="0"/>
  </r>
  <r>
    <x v="0"/>
    <x v="0"/>
    <x v="5"/>
    <x v="17"/>
    <x v="305"/>
    <n v="1920"/>
    <s v="Jones, Jena"/>
    <x v="2"/>
    <x v="0"/>
    <x v="0"/>
    <n v="23"/>
    <x v="0"/>
    <x v="1"/>
    <m/>
    <n v="23"/>
    <m/>
    <x v="0"/>
    <x v="0"/>
    <x v="0"/>
  </r>
  <r>
    <x v="0"/>
    <x v="0"/>
    <x v="21"/>
    <x v="18"/>
    <x v="305"/>
    <n v="2485"/>
    <s v="Wells, James H."/>
    <x v="2"/>
    <x v="0"/>
    <x v="0"/>
    <n v="38"/>
    <x v="0"/>
    <x v="1"/>
    <m/>
    <n v="38"/>
    <m/>
    <x v="0"/>
    <x v="0"/>
    <x v="0"/>
  </r>
  <r>
    <x v="0"/>
    <x v="0"/>
    <x v="8"/>
    <x v="19"/>
    <x v="305"/>
    <n v="2368"/>
    <s v="Barnes, Eric"/>
    <x v="2"/>
    <x v="0"/>
    <x v="0"/>
    <n v="30"/>
    <x v="0"/>
    <x v="1"/>
    <m/>
    <n v="30"/>
    <m/>
    <x v="0"/>
    <x v="0"/>
    <x v="0"/>
  </r>
  <r>
    <x v="0"/>
    <x v="0"/>
    <x v="8"/>
    <x v="19"/>
    <x v="305"/>
    <n v="2313"/>
    <s v="Gibby, Benjamin"/>
    <x v="2"/>
    <x v="0"/>
    <x v="0"/>
    <n v="40"/>
    <x v="0"/>
    <x v="1"/>
    <m/>
    <n v="40"/>
    <m/>
    <x v="0"/>
    <x v="0"/>
    <x v="0"/>
  </r>
  <r>
    <x v="0"/>
    <x v="0"/>
    <x v="8"/>
    <x v="19"/>
    <x v="305"/>
    <n v="2367"/>
    <s v="Hall, Fredrick L."/>
    <x v="2"/>
    <x v="0"/>
    <x v="0"/>
    <n v="39"/>
    <x v="0"/>
    <x v="1"/>
    <m/>
    <n v="39"/>
    <m/>
    <x v="0"/>
    <x v="0"/>
    <x v="0"/>
  </r>
  <r>
    <x v="0"/>
    <x v="0"/>
    <x v="0"/>
    <x v="0"/>
    <x v="307"/>
    <n v="2069"/>
    <s v="Bibee, Ronald S."/>
    <x v="2"/>
    <x v="0"/>
    <x v="0"/>
    <n v="40"/>
    <x v="0"/>
    <x v="1"/>
    <m/>
    <n v="40"/>
    <m/>
    <x v="0"/>
    <x v="0"/>
    <x v="0"/>
  </r>
  <r>
    <x v="0"/>
    <x v="0"/>
    <x v="0"/>
    <x v="0"/>
    <x v="307"/>
    <n v="1435"/>
    <s v="Bores, Carie L."/>
    <x v="2"/>
    <x v="0"/>
    <x v="0"/>
    <n v="40"/>
    <x v="0"/>
    <x v="1"/>
    <m/>
    <n v="40"/>
    <m/>
    <x v="0"/>
    <x v="0"/>
    <x v="0"/>
  </r>
  <r>
    <x v="0"/>
    <x v="0"/>
    <x v="0"/>
    <x v="0"/>
    <x v="307"/>
    <n v="2290"/>
    <s v="Garza, Cody"/>
    <x v="2"/>
    <x v="0"/>
    <x v="0"/>
    <n v="40"/>
    <x v="0"/>
    <x v="1"/>
    <m/>
    <n v="40"/>
    <m/>
    <x v="0"/>
    <x v="0"/>
    <x v="0"/>
  </r>
  <r>
    <x v="0"/>
    <x v="0"/>
    <x v="0"/>
    <x v="0"/>
    <x v="307"/>
    <n v="2451"/>
    <s v="Harrison, Chuck R."/>
    <x v="2"/>
    <x v="0"/>
    <x v="0"/>
    <n v="40"/>
    <x v="0"/>
    <x v="1"/>
    <m/>
    <n v="40"/>
    <m/>
    <x v="0"/>
    <x v="0"/>
    <x v="0"/>
  </r>
  <r>
    <x v="0"/>
    <x v="0"/>
    <x v="0"/>
    <x v="0"/>
    <x v="307"/>
    <n v="2296"/>
    <s v="Miller, Caleb"/>
    <x v="2"/>
    <x v="0"/>
    <x v="0"/>
    <n v="40"/>
    <x v="0"/>
    <x v="1"/>
    <n v="2"/>
    <n v="40"/>
    <m/>
    <x v="0"/>
    <x v="0"/>
    <x v="0"/>
  </r>
  <r>
    <x v="0"/>
    <x v="0"/>
    <x v="0"/>
    <x v="0"/>
    <x v="307"/>
    <n v="1079"/>
    <s v="Wilson, Jim"/>
    <x v="2"/>
    <x v="0"/>
    <x v="0"/>
    <n v="40"/>
    <x v="0"/>
    <x v="1"/>
    <m/>
    <n v="40"/>
    <m/>
    <x v="0"/>
    <x v="0"/>
    <x v="0"/>
  </r>
  <r>
    <x v="0"/>
    <x v="0"/>
    <x v="10"/>
    <x v="21"/>
    <x v="307"/>
    <n v="2312"/>
    <s v="Semach, Chad"/>
    <x v="2"/>
    <x v="0"/>
    <x v="0"/>
    <n v="35"/>
    <x v="0"/>
    <x v="1"/>
    <m/>
    <n v="35"/>
    <n v="5"/>
    <x v="0"/>
    <x v="0"/>
    <x v="0"/>
  </r>
  <r>
    <x v="0"/>
    <x v="0"/>
    <x v="11"/>
    <x v="1"/>
    <x v="307"/>
    <n v="1481"/>
    <s v="Dodd, Alex E."/>
    <x v="2"/>
    <x v="0"/>
    <x v="0"/>
    <n v="40"/>
    <x v="0"/>
    <x v="1"/>
    <m/>
    <n v="40"/>
    <m/>
    <x v="0"/>
    <x v="0"/>
    <x v="0"/>
  </r>
  <r>
    <x v="0"/>
    <x v="0"/>
    <x v="11"/>
    <x v="1"/>
    <x v="307"/>
    <n v="2007"/>
    <s v="Dodd, Patricia A."/>
    <x v="2"/>
    <x v="0"/>
    <x v="0"/>
    <n v="40"/>
    <x v="0"/>
    <x v="1"/>
    <m/>
    <n v="40"/>
    <m/>
    <x v="0"/>
    <x v="0"/>
    <x v="0"/>
  </r>
  <r>
    <x v="0"/>
    <x v="0"/>
    <x v="11"/>
    <x v="1"/>
    <x v="307"/>
    <n v="2469"/>
    <s v="Gibson, Michael S."/>
    <x v="2"/>
    <x v="0"/>
    <x v="0"/>
    <n v="40"/>
    <x v="0"/>
    <x v="1"/>
    <m/>
    <n v="40"/>
    <m/>
    <x v="0"/>
    <x v="0"/>
    <x v="0"/>
  </r>
  <r>
    <x v="0"/>
    <x v="0"/>
    <x v="12"/>
    <x v="2"/>
    <x v="307"/>
    <n v="1810"/>
    <s v="Damstetter, Suzanne"/>
    <x v="2"/>
    <x v="0"/>
    <x v="0"/>
    <n v="40"/>
    <x v="0"/>
    <x v="1"/>
    <m/>
    <n v="40"/>
    <m/>
    <x v="0"/>
    <x v="0"/>
    <x v="0"/>
  </r>
  <r>
    <x v="0"/>
    <x v="0"/>
    <x v="12"/>
    <x v="2"/>
    <x v="307"/>
    <n v="1831"/>
    <s v="Simmons, Kristie"/>
    <x v="2"/>
    <x v="0"/>
    <x v="0"/>
    <n v="40"/>
    <x v="0"/>
    <x v="1"/>
    <m/>
    <n v="40"/>
    <m/>
    <x v="0"/>
    <x v="0"/>
    <x v="0"/>
  </r>
  <r>
    <x v="0"/>
    <x v="0"/>
    <x v="13"/>
    <x v="3"/>
    <x v="307"/>
    <n v="1024"/>
    <s v="Hillard, Gary L."/>
    <x v="2"/>
    <x v="0"/>
    <x v="0"/>
    <n v="40"/>
    <x v="0"/>
    <x v="1"/>
    <m/>
    <n v="40"/>
    <m/>
    <x v="0"/>
    <x v="0"/>
    <x v="0"/>
  </r>
  <r>
    <x v="0"/>
    <x v="0"/>
    <x v="13"/>
    <x v="3"/>
    <x v="307"/>
    <n v="1027"/>
    <s v="Howard, Michael"/>
    <x v="2"/>
    <x v="0"/>
    <x v="0"/>
    <n v="40"/>
    <x v="0"/>
    <x v="1"/>
    <m/>
    <n v="40"/>
    <m/>
    <x v="0"/>
    <x v="0"/>
    <x v="0"/>
  </r>
  <r>
    <x v="0"/>
    <x v="0"/>
    <x v="13"/>
    <x v="3"/>
    <x v="307"/>
    <n v="2425"/>
    <s v="Lewelling, Gary L."/>
    <x v="2"/>
    <x v="0"/>
    <x v="0"/>
    <n v="40"/>
    <x v="0"/>
    <x v="1"/>
    <m/>
    <n v="40"/>
    <m/>
    <x v="0"/>
    <x v="0"/>
    <x v="0"/>
  </r>
  <r>
    <x v="0"/>
    <x v="0"/>
    <x v="13"/>
    <x v="3"/>
    <x v="307"/>
    <n v="2034"/>
    <s v="Powers, Joshua"/>
    <x v="2"/>
    <x v="0"/>
    <x v="0"/>
    <n v="40"/>
    <x v="0"/>
    <x v="1"/>
    <m/>
    <n v="40"/>
    <m/>
    <x v="0"/>
    <x v="0"/>
    <x v="0"/>
  </r>
  <r>
    <x v="0"/>
    <x v="0"/>
    <x v="13"/>
    <x v="3"/>
    <x v="307"/>
    <n v="1420"/>
    <s v="Simmons, James T."/>
    <x v="2"/>
    <x v="0"/>
    <x v="0"/>
    <n v="40"/>
    <x v="0"/>
    <x v="1"/>
    <m/>
    <n v="40"/>
    <m/>
    <x v="0"/>
    <x v="0"/>
    <x v="0"/>
  </r>
  <r>
    <x v="0"/>
    <x v="0"/>
    <x v="14"/>
    <x v="4"/>
    <x v="307"/>
    <n v="2100"/>
    <s v="Glenn, Kristy"/>
    <x v="2"/>
    <x v="0"/>
    <x v="0"/>
    <n v="39.866700000000002"/>
    <x v="0"/>
    <x v="1"/>
    <m/>
    <n v="39.866700000000002"/>
    <n v="10"/>
    <x v="0"/>
    <x v="0"/>
    <x v="0"/>
  </r>
  <r>
    <x v="0"/>
    <x v="0"/>
    <x v="15"/>
    <x v="5"/>
    <x v="307"/>
    <n v="2122"/>
    <s v="Denton, Ashley"/>
    <x v="2"/>
    <x v="0"/>
    <x v="0"/>
    <n v="40"/>
    <x v="0"/>
    <x v="1"/>
    <n v="0.25"/>
    <n v="40"/>
    <m/>
    <x v="0"/>
    <x v="0"/>
    <x v="0"/>
  </r>
  <r>
    <x v="0"/>
    <x v="0"/>
    <x v="15"/>
    <x v="5"/>
    <x v="307"/>
    <n v="2502"/>
    <s v="Goley, Mistie D."/>
    <x v="2"/>
    <x v="0"/>
    <x v="0"/>
    <n v="40"/>
    <x v="0"/>
    <x v="1"/>
    <m/>
    <n v="40"/>
    <m/>
    <x v="0"/>
    <x v="0"/>
    <x v="0"/>
  </r>
  <r>
    <x v="0"/>
    <x v="0"/>
    <x v="15"/>
    <x v="5"/>
    <x v="307"/>
    <n v="1904"/>
    <s v="Murr, Sherry"/>
    <x v="2"/>
    <x v="0"/>
    <x v="0"/>
    <n v="39.5"/>
    <x v="0"/>
    <x v="1"/>
    <m/>
    <n v="39.5"/>
    <m/>
    <x v="0"/>
    <x v="0"/>
    <x v="0"/>
  </r>
  <r>
    <x v="0"/>
    <x v="0"/>
    <x v="15"/>
    <x v="5"/>
    <x v="307"/>
    <n v="2499"/>
    <s v="Vickers, Cheryl M."/>
    <x v="2"/>
    <x v="0"/>
    <x v="0"/>
    <n v="40"/>
    <x v="0"/>
    <x v="1"/>
    <m/>
    <n v="40"/>
    <m/>
    <x v="0"/>
    <x v="0"/>
    <x v="0"/>
  </r>
  <r>
    <x v="0"/>
    <x v="0"/>
    <x v="15"/>
    <x v="5"/>
    <x v="307"/>
    <n v="2388"/>
    <s v="Webb, Tiaira D."/>
    <x v="2"/>
    <x v="0"/>
    <x v="0"/>
    <n v="40"/>
    <x v="0"/>
    <x v="1"/>
    <m/>
    <n v="40"/>
    <m/>
    <x v="0"/>
    <x v="0"/>
    <x v="0"/>
  </r>
  <r>
    <x v="0"/>
    <x v="0"/>
    <x v="16"/>
    <x v="6"/>
    <x v="307"/>
    <n v="2230"/>
    <s v="Payne, Donna"/>
    <x v="2"/>
    <x v="0"/>
    <x v="0"/>
    <n v="29.5"/>
    <x v="0"/>
    <x v="1"/>
    <m/>
    <n v="29.5"/>
    <m/>
    <x v="0"/>
    <x v="0"/>
    <x v="0"/>
  </r>
  <r>
    <x v="0"/>
    <x v="0"/>
    <x v="17"/>
    <x v="20"/>
    <x v="307"/>
    <n v="2260"/>
    <s v="Lake, Stephanie"/>
    <x v="2"/>
    <x v="0"/>
    <x v="0"/>
    <m/>
    <x v="0"/>
    <x v="1"/>
    <m/>
    <m/>
    <m/>
    <x v="0"/>
    <x v="0"/>
    <x v="0"/>
  </r>
  <r>
    <x v="0"/>
    <x v="0"/>
    <x v="16"/>
    <x v="20"/>
    <x v="307"/>
    <n v="2260"/>
    <s v="Lake, Stephanie"/>
    <x v="2"/>
    <x v="0"/>
    <x v="0"/>
    <n v="40"/>
    <x v="0"/>
    <x v="1"/>
    <m/>
    <n v="40"/>
    <m/>
    <x v="0"/>
    <x v="0"/>
    <x v="0"/>
  </r>
  <r>
    <x v="0"/>
    <x v="0"/>
    <x v="22"/>
    <x v="22"/>
    <x v="307"/>
    <n v="2496"/>
    <s v="Gomillion, Nathan J."/>
    <x v="2"/>
    <x v="0"/>
    <x v="0"/>
    <n v="40"/>
    <x v="0"/>
    <x v="1"/>
    <m/>
    <n v="40"/>
    <m/>
    <x v="0"/>
    <x v="0"/>
    <x v="0"/>
  </r>
  <r>
    <x v="0"/>
    <x v="0"/>
    <x v="2"/>
    <x v="8"/>
    <x v="307"/>
    <n v="1917"/>
    <s v="Rigley, Eric"/>
    <x v="2"/>
    <x v="0"/>
    <x v="0"/>
    <n v="40"/>
    <x v="0"/>
    <x v="1"/>
    <m/>
    <n v="40"/>
    <m/>
    <x v="0"/>
    <x v="0"/>
    <x v="0"/>
  </r>
  <r>
    <x v="0"/>
    <x v="0"/>
    <x v="2"/>
    <x v="8"/>
    <x v="307"/>
    <n v="2149"/>
    <s v="Robillard, Mathew"/>
    <x v="2"/>
    <x v="0"/>
    <x v="0"/>
    <n v="40"/>
    <x v="0"/>
    <x v="1"/>
    <m/>
    <n v="40"/>
    <m/>
    <x v="0"/>
    <x v="0"/>
    <x v="0"/>
  </r>
  <r>
    <x v="0"/>
    <x v="0"/>
    <x v="19"/>
    <x v="9"/>
    <x v="307"/>
    <n v="2466"/>
    <s v="Belback, Lorie J."/>
    <x v="2"/>
    <x v="0"/>
    <x v="0"/>
    <n v="25.5"/>
    <x v="0"/>
    <x v="1"/>
    <m/>
    <n v="25.5"/>
    <m/>
    <x v="0"/>
    <x v="0"/>
    <x v="0"/>
  </r>
  <r>
    <x v="0"/>
    <x v="0"/>
    <x v="19"/>
    <x v="9"/>
    <x v="307"/>
    <n v="2375"/>
    <s v="Jarosz, Jolene"/>
    <x v="2"/>
    <x v="0"/>
    <x v="0"/>
    <n v="5.5"/>
    <x v="0"/>
    <x v="1"/>
    <m/>
    <n v="5.5"/>
    <m/>
    <x v="0"/>
    <x v="0"/>
    <x v="0"/>
  </r>
  <r>
    <x v="0"/>
    <x v="0"/>
    <x v="19"/>
    <x v="9"/>
    <x v="307"/>
    <n v="2379"/>
    <s v="Thomas, Michelle"/>
    <x v="2"/>
    <x v="0"/>
    <x v="0"/>
    <n v="25.5"/>
    <x v="0"/>
    <x v="1"/>
    <m/>
    <n v="25.5"/>
    <m/>
    <x v="0"/>
    <x v="0"/>
    <x v="0"/>
  </r>
  <r>
    <x v="0"/>
    <x v="0"/>
    <x v="20"/>
    <x v="10"/>
    <x v="307"/>
    <n v="2477"/>
    <s v="Bloom, Phillip J."/>
    <x v="2"/>
    <x v="0"/>
    <x v="0"/>
    <n v="34"/>
    <x v="0"/>
    <x v="1"/>
    <m/>
    <n v="34"/>
    <m/>
    <x v="0"/>
    <x v="0"/>
    <x v="0"/>
  </r>
  <r>
    <x v="0"/>
    <x v="0"/>
    <x v="3"/>
    <x v="11"/>
    <x v="307"/>
    <n v="2362"/>
    <s v="Fabrizio, Jamie"/>
    <x v="2"/>
    <x v="0"/>
    <x v="0"/>
    <n v="40"/>
    <x v="0"/>
    <x v="1"/>
    <n v="4"/>
    <n v="40"/>
    <m/>
    <x v="0"/>
    <x v="0"/>
    <x v="0"/>
  </r>
  <r>
    <x v="0"/>
    <x v="0"/>
    <x v="3"/>
    <x v="11"/>
    <x v="307"/>
    <n v="2408"/>
    <s v="Kelly, Justin"/>
    <x v="2"/>
    <x v="0"/>
    <x v="0"/>
    <n v="40"/>
    <x v="0"/>
    <x v="1"/>
    <n v="4"/>
    <n v="40"/>
    <m/>
    <x v="0"/>
    <x v="0"/>
    <x v="0"/>
  </r>
  <r>
    <x v="0"/>
    <x v="0"/>
    <x v="3"/>
    <x v="11"/>
    <x v="307"/>
    <n v="1749"/>
    <s v="Peels, Timothy L."/>
    <x v="2"/>
    <x v="0"/>
    <x v="0"/>
    <n v="40"/>
    <x v="0"/>
    <x v="1"/>
    <n v="8"/>
    <n v="40"/>
    <m/>
    <x v="0"/>
    <x v="0"/>
    <x v="0"/>
  </r>
  <r>
    <x v="0"/>
    <x v="0"/>
    <x v="3"/>
    <x v="11"/>
    <x v="307"/>
    <n v="2484"/>
    <s v="Schomaker, Carla J."/>
    <x v="2"/>
    <x v="0"/>
    <x v="0"/>
    <n v="40"/>
    <x v="0"/>
    <x v="1"/>
    <n v="8"/>
    <n v="40"/>
    <m/>
    <x v="0"/>
    <x v="0"/>
    <x v="0"/>
  </r>
  <r>
    <x v="0"/>
    <x v="0"/>
    <x v="3"/>
    <x v="11"/>
    <x v="307"/>
    <n v="2447"/>
    <s v="Schutt, Caleb R."/>
    <x v="2"/>
    <x v="0"/>
    <x v="0"/>
    <n v="10"/>
    <x v="0"/>
    <x v="1"/>
    <m/>
    <n v="10"/>
    <m/>
    <x v="0"/>
    <x v="0"/>
    <x v="0"/>
  </r>
  <r>
    <x v="0"/>
    <x v="0"/>
    <x v="3"/>
    <x v="11"/>
    <x v="307"/>
    <n v="2481"/>
    <s v="Smith, Justin E."/>
    <x v="2"/>
    <x v="0"/>
    <x v="0"/>
    <n v="33"/>
    <x v="0"/>
    <x v="1"/>
    <m/>
    <n v="33"/>
    <m/>
    <x v="0"/>
    <x v="0"/>
    <x v="0"/>
  </r>
  <r>
    <x v="0"/>
    <x v="0"/>
    <x v="4"/>
    <x v="12"/>
    <x v="307"/>
    <n v="1410"/>
    <s v="Cooper, Alice F."/>
    <x v="2"/>
    <x v="0"/>
    <x v="0"/>
    <n v="40"/>
    <x v="0"/>
    <x v="1"/>
    <n v="4"/>
    <n v="40"/>
    <m/>
    <x v="0"/>
    <x v="0"/>
    <x v="0"/>
  </r>
  <r>
    <x v="0"/>
    <x v="0"/>
    <x v="4"/>
    <x v="12"/>
    <x v="307"/>
    <n v="2203"/>
    <s v="Hicks, Lisa"/>
    <x v="2"/>
    <x v="0"/>
    <x v="0"/>
    <n v="36"/>
    <x v="0"/>
    <x v="1"/>
    <m/>
    <n v="36"/>
    <m/>
    <x v="0"/>
    <x v="0"/>
    <x v="0"/>
  </r>
  <r>
    <x v="0"/>
    <x v="0"/>
    <x v="4"/>
    <x v="12"/>
    <x v="307"/>
    <n v="2482"/>
    <s v="Jones, Deborah B."/>
    <x v="2"/>
    <x v="0"/>
    <x v="0"/>
    <n v="37.5"/>
    <x v="0"/>
    <x v="1"/>
    <m/>
    <n v="37.5"/>
    <m/>
    <x v="0"/>
    <x v="0"/>
    <x v="0"/>
  </r>
  <r>
    <x v="0"/>
    <x v="0"/>
    <x v="4"/>
    <x v="12"/>
    <x v="307"/>
    <n v="1206"/>
    <s v="Lorenz, Viola B."/>
    <x v="2"/>
    <x v="0"/>
    <x v="0"/>
    <n v="39.5"/>
    <x v="0"/>
    <x v="1"/>
    <m/>
    <n v="39.5"/>
    <m/>
    <x v="0"/>
    <x v="0"/>
    <x v="0"/>
  </r>
  <r>
    <x v="0"/>
    <x v="0"/>
    <x v="4"/>
    <x v="12"/>
    <x v="307"/>
    <n v="2486"/>
    <s v="Martin, Dusty M."/>
    <x v="2"/>
    <x v="0"/>
    <x v="0"/>
    <n v="40"/>
    <x v="0"/>
    <x v="1"/>
    <n v="2.5"/>
    <n v="40"/>
    <m/>
    <x v="0"/>
    <x v="0"/>
    <x v="0"/>
  </r>
  <r>
    <x v="0"/>
    <x v="0"/>
    <x v="4"/>
    <x v="12"/>
    <x v="307"/>
    <n v="2475"/>
    <s v="Smith, Shannon F."/>
    <x v="2"/>
    <x v="0"/>
    <x v="0"/>
    <n v="30"/>
    <x v="0"/>
    <x v="1"/>
    <m/>
    <n v="30"/>
    <m/>
    <x v="0"/>
    <x v="0"/>
    <x v="0"/>
  </r>
  <r>
    <x v="0"/>
    <x v="0"/>
    <x v="6"/>
    <x v="13"/>
    <x v="307"/>
    <n v="2175"/>
    <s v="Akulic, Marlene"/>
    <x v="2"/>
    <x v="0"/>
    <x v="0"/>
    <n v="31.25"/>
    <x v="0"/>
    <x v="1"/>
    <m/>
    <n v="31.25"/>
    <m/>
    <x v="0"/>
    <x v="0"/>
    <x v="0"/>
  </r>
  <r>
    <x v="0"/>
    <x v="0"/>
    <x v="6"/>
    <x v="13"/>
    <x v="307"/>
    <n v="2340"/>
    <s v="Atkins, Reva"/>
    <x v="2"/>
    <x v="0"/>
    <x v="0"/>
    <n v="38"/>
    <x v="0"/>
    <x v="1"/>
    <m/>
    <n v="38"/>
    <m/>
    <x v="0"/>
    <x v="0"/>
    <x v="0"/>
  </r>
  <r>
    <x v="0"/>
    <x v="0"/>
    <x v="6"/>
    <x v="13"/>
    <x v="307"/>
    <n v="2470"/>
    <s v="Bivens, Bethany M."/>
    <x v="2"/>
    <x v="0"/>
    <x v="0"/>
    <n v="26"/>
    <x v="0"/>
    <x v="1"/>
    <m/>
    <n v="26"/>
    <m/>
    <x v="0"/>
    <x v="0"/>
    <x v="0"/>
  </r>
  <r>
    <x v="0"/>
    <x v="0"/>
    <x v="6"/>
    <x v="13"/>
    <x v="307"/>
    <n v="2190"/>
    <s v="Bookout, Nancy"/>
    <x v="2"/>
    <x v="0"/>
    <x v="0"/>
    <n v="28"/>
    <x v="0"/>
    <x v="1"/>
    <m/>
    <n v="28"/>
    <m/>
    <x v="0"/>
    <x v="0"/>
    <x v="0"/>
  </r>
  <r>
    <x v="0"/>
    <x v="0"/>
    <x v="6"/>
    <x v="13"/>
    <x v="307"/>
    <n v="2382"/>
    <s v="Bourzac, Nanette L."/>
    <x v="2"/>
    <x v="0"/>
    <x v="0"/>
    <n v="28"/>
    <x v="0"/>
    <x v="1"/>
    <m/>
    <n v="28"/>
    <m/>
    <x v="0"/>
    <x v="0"/>
    <x v="0"/>
  </r>
  <r>
    <x v="0"/>
    <x v="0"/>
    <x v="6"/>
    <x v="13"/>
    <x v="307"/>
    <n v="2039"/>
    <s v="Brooks, Tammy C."/>
    <x v="2"/>
    <x v="0"/>
    <x v="0"/>
    <n v="14.25"/>
    <x v="0"/>
    <x v="1"/>
    <m/>
    <n v="14.25"/>
    <m/>
    <x v="0"/>
    <x v="0"/>
    <x v="0"/>
  </r>
  <r>
    <x v="0"/>
    <x v="0"/>
    <x v="6"/>
    <x v="13"/>
    <x v="307"/>
    <n v="2316"/>
    <s v="Brummett, Sebrina D."/>
    <x v="2"/>
    <x v="0"/>
    <x v="0"/>
    <n v="38"/>
    <x v="0"/>
    <x v="1"/>
    <m/>
    <n v="38"/>
    <m/>
    <x v="0"/>
    <x v="0"/>
    <x v="0"/>
  </r>
  <r>
    <x v="0"/>
    <x v="0"/>
    <x v="6"/>
    <x v="13"/>
    <x v="307"/>
    <n v="2156"/>
    <s v="Bryan, Sheena L."/>
    <x v="2"/>
    <x v="0"/>
    <x v="0"/>
    <n v="39"/>
    <x v="0"/>
    <x v="1"/>
    <m/>
    <n v="39"/>
    <m/>
    <x v="0"/>
    <x v="0"/>
    <x v="0"/>
  </r>
  <r>
    <x v="0"/>
    <x v="0"/>
    <x v="6"/>
    <x v="13"/>
    <x v="307"/>
    <n v="2326"/>
    <s v="Burger, Mary M."/>
    <x v="2"/>
    <x v="0"/>
    <x v="0"/>
    <n v="38"/>
    <x v="0"/>
    <x v="1"/>
    <m/>
    <n v="38"/>
    <m/>
    <x v="0"/>
    <x v="0"/>
    <x v="0"/>
  </r>
  <r>
    <x v="0"/>
    <x v="0"/>
    <x v="6"/>
    <x v="13"/>
    <x v="307"/>
    <n v="1010"/>
    <s v="Carroll, Robin M."/>
    <x v="2"/>
    <x v="0"/>
    <x v="0"/>
    <n v="38"/>
    <x v="0"/>
    <x v="1"/>
    <m/>
    <n v="38"/>
    <n v="2"/>
    <x v="0"/>
    <x v="0"/>
    <x v="0"/>
  </r>
  <r>
    <x v="0"/>
    <x v="0"/>
    <x v="6"/>
    <x v="13"/>
    <x v="307"/>
    <n v="2068"/>
    <s v="Cathcart, Bess L."/>
    <x v="2"/>
    <x v="0"/>
    <x v="0"/>
    <n v="30"/>
    <x v="0"/>
    <x v="1"/>
    <m/>
    <n v="30"/>
    <m/>
    <x v="0"/>
    <x v="0"/>
    <x v="0"/>
  </r>
  <r>
    <x v="0"/>
    <x v="0"/>
    <x v="6"/>
    <x v="13"/>
    <x v="307"/>
    <n v="2098"/>
    <s v="Childress, Stacy M."/>
    <x v="2"/>
    <x v="0"/>
    <x v="0"/>
    <n v="38"/>
    <x v="0"/>
    <x v="1"/>
    <m/>
    <n v="38"/>
    <m/>
    <x v="0"/>
    <x v="0"/>
    <x v="0"/>
  </r>
  <r>
    <x v="0"/>
    <x v="0"/>
    <x v="6"/>
    <x v="13"/>
    <x v="307"/>
    <n v="2430"/>
    <s v="Coburn, Lisa"/>
    <x v="2"/>
    <x v="0"/>
    <x v="0"/>
    <n v="8.5"/>
    <x v="0"/>
    <x v="1"/>
    <m/>
    <n v="8.5"/>
    <m/>
    <x v="0"/>
    <x v="0"/>
    <x v="0"/>
  </r>
  <r>
    <x v="0"/>
    <x v="0"/>
    <x v="6"/>
    <x v="13"/>
    <x v="307"/>
    <n v="1362"/>
    <s v="Davis, Kimberly S."/>
    <x v="2"/>
    <x v="0"/>
    <x v="0"/>
    <n v="38.75"/>
    <x v="0"/>
    <x v="1"/>
    <m/>
    <n v="38.75"/>
    <m/>
    <x v="0"/>
    <x v="0"/>
    <x v="0"/>
  </r>
  <r>
    <x v="0"/>
    <x v="0"/>
    <x v="6"/>
    <x v="13"/>
    <x v="307"/>
    <n v="1465"/>
    <s v="Dotson, Wanda A."/>
    <x v="2"/>
    <x v="0"/>
    <x v="0"/>
    <n v="29.5"/>
    <x v="0"/>
    <x v="1"/>
    <m/>
    <n v="29.5"/>
    <m/>
    <x v="0"/>
    <x v="0"/>
    <x v="0"/>
  </r>
  <r>
    <x v="0"/>
    <x v="0"/>
    <x v="6"/>
    <x v="13"/>
    <x v="307"/>
    <n v="2046"/>
    <s v="Dunn, Lois"/>
    <x v="2"/>
    <x v="0"/>
    <x v="0"/>
    <n v="28"/>
    <x v="0"/>
    <x v="1"/>
    <m/>
    <n v="28"/>
    <n v="10"/>
    <x v="0"/>
    <x v="0"/>
    <x v="0"/>
  </r>
  <r>
    <x v="0"/>
    <x v="0"/>
    <x v="6"/>
    <x v="13"/>
    <x v="307"/>
    <n v="2497"/>
    <s v="Frost, Candice Y."/>
    <x v="2"/>
    <x v="0"/>
    <x v="0"/>
    <n v="32.5"/>
    <x v="0"/>
    <x v="1"/>
    <m/>
    <n v="32.5"/>
    <m/>
    <x v="0"/>
    <x v="0"/>
    <x v="0"/>
  </r>
  <r>
    <x v="0"/>
    <x v="0"/>
    <x v="6"/>
    <x v="13"/>
    <x v="307"/>
    <n v="2492"/>
    <s v="Ghormley, Kelly M."/>
    <x v="2"/>
    <x v="0"/>
    <x v="0"/>
    <n v="38"/>
    <x v="0"/>
    <x v="1"/>
    <m/>
    <n v="38"/>
    <m/>
    <x v="0"/>
    <x v="0"/>
    <x v="0"/>
  </r>
  <r>
    <x v="0"/>
    <x v="0"/>
    <x v="6"/>
    <x v="13"/>
    <x v="307"/>
    <n v="2319"/>
    <s v="Gibby, Deborah"/>
    <x v="2"/>
    <x v="0"/>
    <x v="0"/>
    <n v="38.25"/>
    <x v="0"/>
    <x v="1"/>
    <m/>
    <n v="38.25"/>
    <m/>
    <x v="0"/>
    <x v="0"/>
    <x v="0"/>
  </r>
  <r>
    <x v="0"/>
    <x v="0"/>
    <x v="6"/>
    <x v="13"/>
    <x v="307"/>
    <n v="2286"/>
    <s v="Godwin, Tonya"/>
    <x v="2"/>
    <x v="0"/>
    <x v="0"/>
    <n v="39"/>
    <x v="0"/>
    <x v="1"/>
    <m/>
    <n v="39"/>
    <m/>
    <x v="0"/>
    <x v="0"/>
    <x v="0"/>
  </r>
  <r>
    <x v="0"/>
    <x v="0"/>
    <x v="6"/>
    <x v="13"/>
    <x v="307"/>
    <n v="2386"/>
    <s v="Hampton, Angela"/>
    <x v="2"/>
    <x v="0"/>
    <x v="0"/>
    <n v="36"/>
    <x v="0"/>
    <x v="1"/>
    <m/>
    <n v="36"/>
    <m/>
    <x v="0"/>
    <x v="0"/>
    <x v="0"/>
  </r>
  <r>
    <x v="0"/>
    <x v="0"/>
    <x v="6"/>
    <x v="13"/>
    <x v="307"/>
    <n v="2376"/>
    <s v="Headrick, Lena"/>
    <x v="2"/>
    <x v="0"/>
    <x v="0"/>
    <n v="38"/>
    <x v="0"/>
    <x v="1"/>
    <m/>
    <n v="38"/>
    <m/>
    <x v="0"/>
    <x v="0"/>
    <x v="0"/>
  </r>
  <r>
    <x v="0"/>
    <x v="0"/>
    <x v="6"/>
    <x v="13"/>
    <x v="307"/>
    <n v="2373"/>
    <s v="Helton, Lisa K."/>
    <x v="2"/>
    <x v="0"/>
    <x v="0"/>
    <n v="38"/>
    <x v="0"/>
    <x v="1"/>
    <m/>
    <n v="38"/>
    <m/>
    <x v="0"/>
    <x v="0"/>
    <x v="0"/>
  </r>
  <r>
    <x v="0"/>
    <x v="0"/>
    <x v="6"/>
    <x v="13"/>
    <x v="307"/>
    <n v="2261"/>
    <s v="Howarth, Amy"/>
    <x v="2"/>
    <x v="0"/>
    <x v="0"/>
    <n v="38"/>
    <x v="0"/>
    <x v="1"/>
    <m/>
    <n v="38"/>
    <m/>
    <x v="0"/>
    <x v="0"/>
    <x v="0"/>
  </r>
  <r>
    <x v="0"/>
    <x v="0"/>
    <x v="6"/>
    <x v="13"/>
    <x v="307"/>
    <n v="1480"/>
    <s v="Kliever, Debbie J."/>
    <x v="2"/>
    <x v="0"/>
    <x v="0"/>
    <n v="38.25"/>
    <x v="0"/>
    <x v="1"/>
    <m/>
    <n v="38.25"/>
    <m/>
    <x v="0"/>
    <x v="0"/>
    <x v="0"/>
  </r>
  <r>
    <x v="0"/>
    <x v="0"/>
    <x v="6"/>
    <x v="13"/>
    <x v="307"/>
    <n v="1259"/>
    <s v="Lee, Ginger"/>
    <x v="2"/>
    <x v="0"/>
    <x v="0"/>
    <n v="8"/>
    <x v="0"/>
    <x v="1"/>
    <m/>
    <n v="8"/>
    <m/>
    <x v="0"/>
    <x v="0"/>
    <x v="0"/>
  </r>
  <r>
    <x v="0"/>
    <x v="0"/>
    <x v="6"/>
    <x v="13"/>
    <x v="307"/>
    <n v="2176"/>
    <s v="May, Cynthia L."/>
    <x v="2"/>
    <x v="0"/>
    <x v="0"/>
    <n v="10"/>
    <x v="0"/>
    <x v="1"/>
    <m/>
    <n v="10"/>
    <m/>
    <x v="0"/>
    <x v="0"/>
    <x v="0"/>
  </r>
  <r>
    <x v="0"/>
    <x v="0"/>
    <x v="6"/>
    <x v="13"/>
    <x v="307"/>
    <n v="1558"/>
    <s v="McCluskey, Loreta R."/>
    <x v="2"/>
    <x v="0"/>
    <x v="0"/>
    <n v="38"/>
    <x v="0"/>
    <x v="1"/>
    <m/>
    <n v="38"/>
    <m/>
    <x v="0"/>
    <x v="0"/>
    <x v="0"/>
  </r>
  <r>
    <x v="0"/>
    <x v="0"/>
    <x v="6"/>
    <x v="13"/>
    <x v="307"/>
    <n v="2380"/>
    <s v="Moore, Darlene"/>
    <x v="2"/>
    <x v="0"/>
    <x v="0"/>
    <n v="30"/>
    <x v="0"/>
    <x v="1"/>
    <m/>
    <n v="30"/>
    <m/>
    <x v="0"/>
    <x v="0"/>
    <x v="0"/>
  </r>
  <r>
    <x v="0"/>
    <x v="0"/>
    <x v="6"/>
    <x v="13"/>
    <x v="307"/>
    <n v="2465"/>
    <s v="Morris, Jessie A."/>
    <x v="2"/>
    <x v="0"/>
    <x v="0"/>
    <n v="38"/>
    <x v="0"/>
    <x v="1"/>
    <m/>
    <n v="38"/>
    <m/>
    <x v="0"/>
    <x v="0"/>
    <x v="0"/>
  </r>
  <r>
    <x v="0"/>
    <x v="0"/>
    <x v="6"/>
    <x v="13"/>
    <x v="307"/>
    <n v="2504"/>
    <s v="Newman, Emily G."/>
    <x v="2"/>
    <x v="0"/>
    <x v="0"/>
    <n v="27"/>
    <x v="0"/>
    <x v="1"/>
    <m/>
    <n v="27"/>
    <m/>
    <x v="0"/>
    <x v="0"/>
    <x v="0"/>
  </r>
  <r>
    <x v="0"/>
    <x v="0"/>
    <x v="6"/>
    <x v="13"/>
    <x v="307"/>
    <n v="1559"/>
    <s v="Nichols, Brenda S."/>
    <x v="2"/>
    <x v="0"/>
    <x v="0"/>
    <n v="39"/>
    <x v="0"/>
    <x v="1"/>
    <m/>
    <n v="39"/>
    <m/>
    <x v="0"/>
    <x v="0"/>
    <x v="0"/>
  </r>
  <r>
    <x v="0"/>
    <x v="0"/>
    <x v="6"/>
    <x v="13"/>
    <x v="307"/>
    <n v="2415"/>
    <s v="Patterson, Pamela"/>
    <x v="2"/>
    <x v="0"/>
    <x v="0"/>
    <n v="28.25"/>
    <x v="0"/>
    <x v="1"/>
    <m/>
    <n v="28.25"/>
    <m/>
    <x v="0"/>
    <x v="0"/>
    <x v="0"/>
  </r>
  <r>
    <x v="0"/>
    <x v="0"/>
    <x v="6"/>
    <x v="13"/>
    <x v="307"/>
    <n v="2259"/>
    <s v="Peels, Carolyn K."/>
    <x v="2"/>
    <x v="0"/>
    <x v="0"/>
    <n v="32"/>
    <x v="0"/>
    <x v="1"/>
    <m/>
    <n v="32"/>
    <m/>
    <x v="0"/>
    <x v="0"/>
    <x v="0"/>
  </r>
  <r>
    <x v="0"/>
    <x v="0"/>
    <x v="6"/>
    <x v="13"/>
    <x v="307"/>
    <n v="2501"/>
    <s v="Reagan, Cheryl D."/>
    <x v="2"/>
    <x v="0"/>
    <x v="0"/>
    <n v="36"/>
    <x v="0"/>
    <x v="1"/>
    <m/>
    <n v="36"/>
    <m/>
    <x v="0"/>
    <x v="0"/>
    <x v="0"/>
  </r>
  <r>
    <x v="0"/>
    <x v="0"/>
    <x v="6"/>
    <x v="13"/>
    <x v="307"/>
    <n v="2483"/>
    <s v="Reagan, Sandra I."/>
    <x v="2"/>
    <x v="0"/>
    <x v="0"/>
    <n v="38"/>
    <x v="0"/>
    <x v="1"/>
    <m/>
    <n v="38"/>
    <m/>
    <x v="0"/>
    <x v="0"/>
    <x v="0"/>
  </r>
  <r>
    <x v="0"/>
    <x v="0"/>
    <x v="6"/>
    <x v="13"/>
    <x v="307"/>
    <n v="2459"/>
    <s v="Redman, Melissa G."/>
    <x v="2"/>
    <x v="0"/>
    <x v="0"/>
    <n v="30"/>
    <x v="0"/>
    <x v="1"/>
    <m/>
    <n v="30"/>
    <m/>
    <x v="0"/>
    <x v="0"/>
    <x v="0"/>
  </r>
  <r>
    <x v="0"/>
    <x v="0"/>
    <x v="6"/>
    <x v="13"/>
    <x v="307"/>
    <n v="1997"/>
    <s v="Roberts, Lisa R."/>
    <x v="2"/>
    <x v="0"/>
    <x v="0"/>
    <n v="38"/>
    <x v="0"/>
    <x v="1"/>
    <m/>
    <n v="38"/>
    <m/>
    <x v="0"/>
    <x v="0"/>
    <x v="0"/>
  </r>
  <r>
    <x v="0"/>
    <x v="0"/>
    <x v="6"/>
    <x v="13"/>
    <x v="307"/>
    <n v="2192"/>
    <s v="Rupinski, Angela"/>
    <x v="2"/>
    <x v="0"/>
    <x v="0"/>
    <n v="31.5"/>
    <x v="0"/>
    <x v="1"/>
    <m/>
    <n v="31.5"/>
    <n v="8.5"/>
    <x v="0"/>
    <x v="0"/>
    <x v="0"/>
  </r>
  <r>
    <x v="0"/>
    <x v="0"/>
    <x v="6"/>
    <x v="13"/>
    <x v="307"/>
    <n v="2441"/>
    <s v="Selby, Chasity"/>
    <x v="2"/>
    <x v="0"/>
    <x v="0"/>
    <n v="38"/>
    <x v="0"/>
    <x v="1"/>
    <m/>
    <n v="38"/>
    <m/>
    <x v="0"/>
    <x v="0"/>
    <x v="0"/>
  </r>
  <r>
    <x v="0"/>
    <x v="0"/>
    <x v="6"/>
    <x v="13"/>
    <x v="307"/>
    <n v="1612"/>
    <s v="Self, Janet"/>
    <x v="2"/>
    <x v="0"/>
    <x v="0"/>
    <n v="38"/>
    <x v="0"/>
    <x v="1"/>
    <m/>
    <n v="38"/>
    <m/>
    <x v="0"/>
    <x v="0"/>
    <x v="0"/>
  </r>
  <r>
    <x v="0"/>
    <x v="0"/>
    <x v="6"/>
    <x v="13"/>
    <x v="307"/>
    <n v="2471"/>
    <s v="Shepherd, Christina M."/>
    <x v="2"/>
    <x v="0"/>
    <x v="0"/>
    <n v="32.5"/>
    <x v="0"/>
    <x v="1"/>
    <m/>
    <n v="32.5"/>
    <m/>
    <x v="0"/>
    <x v="0"/>
    <x v="0"/>
  </r>
  <r>
    <x v="0"/>
    <x v="0"/>
    <x v="6"/>
    <x v="13"/>
    <x v="307"/>
    <n v="2423"/>
    <s v="Stafford, Tabitha"/>
    <x v="2"/>
    <x v="0"/>
    <x v="0"/>
    <n v="39.25"/>
    <x v="0"/>
    <x v="1"/>
    <m/>
    <n v="39.25"/>
    <m/>
    <x v="0"/>
    <x v="0"/>
    <x v="0"/>
  </r>
  <r>
    <x v="0"/>
    <x v="0"/>
    <x v="6"/>
    <x v="13"/>
    <x v="307"/>
    <n v="2464"/>
    <s v="Tipton, Rebecca G."/>
    <x v="2"/>
    <x v="0"/>
    <x v="0"/>
    <n v="28"/>
    <x v="0"/>
    <x v="1"/>
    <m/>
    <n v="28"/>
    <m/>
    <x v="0"/>
    <x v="0"/>
    <x v="0"/>
  </r>
  <r>
    <x v="0"/>
    <x v="0"/>
    <x v="6"/>
    <x v="13"/>
    <x v="307"/>
    <n v="2426"/>
    <s v="Veit, Jordan A."/>
    <x v="2"/>
    <x v="0"/>
    <x v="0"/>
    <n v="33.75"/>
    <x v="0"/>
    <x v="1"/>
    <m/>
    <n v="33.75"/>
    <m/>
    <x v="0"/>
    <x v="0"/>
    <x v="0"/>
  </r>
  <r>
    <x v="0"/>
    <x v="0"/>
    <x v="6"/>
    <x v="13"/>
    <x v="307"/>
    <n v="2154"/>
    <s v="West, Sandra"/>
    <x v="2"/>
    <x v="0"/>
    <x v="0"/>
    <n v="28"/>
    <x v="0"/>
    <x v="1"/>
    <m/>
    <n v="28"/>
    <n v="10"/>
    <x v="0"/>
    <x v="0"/>
    <x v="0"/>
  </r>
  <r>
    <x v="0"/>
    <x v="0"/>
    <x v="6"/>
    <x v="13"/>
    <x v="307"/>
    <n v="2282"/>
    <s v="Young, Karen A."/>
    <x v="2"/>
    <x v="0"/>
    <x v="0"/>
    <n v="15"/>
    <x v="0"/>
    <x v="1"/>
    <m/>
    <n v="15"/>
    <m/>
    <x v="0"/>
    <x v="0"/>
    <x v="0"/>
  </r>
  <r>
    <x v="0"/>
    <x v="0"/>
    <x v="1"/>
    <x v="14"/>
    <x v="307"/>
    <n v="1280"/>
    <s v="Cooley, Tammy K."/>
    <x v="2"/>
    <x v="0"/>
    <x v="0"/>
    <n v="40"/>
    <x v="0"/>
    <x v="1"/>
    <n v="2.75"/>
    <n v="40"/>
    <m/>
    <x v="0"/>
    <x v="0"/>
    <x v="0"/>
  </r>
  <r>
    <x v="0"/>
    <x v="0"/>
    <x v="1"/>
    <x v="14"/>
    <x v="307"/>
    <n v="2489"/>
    <s v="Douglas, Krystopher J."/>
    <x v="2"/>
    <x v="0"/>
    <x v="0"/>
    <n v="40"/>
    <x v="0"/>
    <x v="1"/>
    <m/>
    <n v="40"/>
    <m/>
    <x v="0"/>
    <x v="0"/>
    <x v="0"/>
  </r>
  <r>
    <x v="0"/>
    <x v="0"/>
    <x v="1"/>
    <x v="14"/>
    <x v="307"/>
    <n v="2488"/>
    <s v="Givens, Robert D."/>
    <x v="2"/>
    <x v="0"/>
    <x v="0"/>
    <n v="10"/>
    <x v="0"/>
    <x v="1"/>
    <m/>
    <n v="10"/>
    <m/>
    <x v="0"/>
    <x v="0"/>
    <x v="0"/>
  </r>
  <r>
    <x v="0"/>
    <x v="0"/>
    <x v="1"/>
    <x v="14"/>
    <x v="307"/>
    <n v="2503"/>
    <s v="Johnson, William M."/>
    <x v="2"/>
    <x v="0"/>
    <x v="0"/>
    <n v="40"/>
    <x v="0"/>
    <x v="1"/>
    <m/>
    <n v="40"/>
    <m/>
    <x v="0"/>
    <x v="0"/>
    <x v="0"/>
  </r>
  <r>
    <x v="0"/>
    <x v="0"/>
    <x v="1"/>
    <x v="14"/>
    <x v="307"/>
    <n v="2491"/>
    <s v="Kelly, Delmis L."/>
    <x v="2"/>
    <x v="0"/>
    <x v="0"/>
    <n v="40"/>
    <x v="0"/>
    <x v="1"/>
    <m/>
    <n v="40"/>
    <m/>
    <x v="0"/>
    <x v="0"/>
    <x v="0"/>
  </r>
  <r>
    <x v="0"/>
    <x v="0"/>
    <x v="1"/>
    <x v="14"/>
    <x v="307"/>
    <n v="1684"/>
    <s v="Mckee, Nathan"/>
    <x v="2"/>
    <x v="0"/>
    <x v="0"/>
    <n v="40"/>
    <x v="0"/>
    <x v="1"/>
    <n v="4"/>
    <n v="40"/>
    <m/>
    <x v="0"/>
    <x v="0"/>
    <x v="0"/>
  </r>
  <r>
    <x v="0"/>
    <x v="0"/>
    <x v="1"/>
    <x v="14"/>
    <x v="307"/>
    <n v="2337"/>
    <s v="Miller, Gary"/>
    <x v="2"/>
    <x v="0"/>
    <x v="0"/>
    <n v="40"/>
    <x v="0"/>
    <x v="1"/>
    <n v="4"/>
    <n v="40"/>
    <m/>
    <x v="0"/>
    <x v="0"/>
    <x v="0"/>
  </r>
  <r>
    <x v="0"/>
    <x v="0"/>
    <x v="1"/>
    <x v="14"/>
    <x v="307"/>
    <n v="2493"/>
    <s v="Rankin, Alan D."/>
    <x v="2"/>
    <x v="0"/>
    <x v="0"/>
    <n v="40"/>
    <x v="0"/>
    <x v="1"/>
    <n v="2"/>
    <n v="40"/>
    <m/>
    <x v="0"/>
    <x v="0"/>
    <x v="0"/>
  </r>
  <r>
    <x v="0"/>
    <x v="0"/>
    <x v="1"/>
    <x v="14"/>
    <x v="307"/>
    <n v="2457"/>
    <s v="Richesin, Joey D."/>
    <x v="2"/>
    <x v="0"/>
    <x v="0"/>
    <n v="40"/>
    <x v="0"/>
    <x v="1"/>
    <m/>
    <n v="40"/>
    <m/>
    <x v="0"/>
    <x v="0"/>
    <x v="0"/>
  </r>
  <r>
    <x v="0"/>
    <x v="0"/>
    <x v="1"/>
    <x v="14"/>
    <x v="307"/>
    <n v="2348"/>
    <s v="Watson, Dennis"/>
    <x v="2"/>
    <x v="0"/>
    <x v="0"/>
    <n v="40"/>
    <x v="0"/>
    <x v="1"/>
    <n v="4"/>
    <n v="40"/>
    <m/>
    <x v="0"/>
    <x v="0"/>
    <x v="0"/>
  </r>
  <r>
    <x v="0"/>
    <x v="0"/>
    <x v="9"/>
    <x v="15"/>
    <x v="307"/>
    <n v="2285"/>
    <s v="Bivens, Diane"/>
    <x v="2"/>
    <x v="0"/>
    <x v="0"/>
    <n v="36"/>
    <x v="0"/>
    <x v="1"/>
    <m/>
    <n v="36"/>
    <m/>
    <x v="0"/>
    <x v="0"/>
    <x v="0"/>
  </r>
  <r>
    <x v="0"/>
    <x v="0"/>
    <x v="9"/>
    <x v="15"/>
    <x v="307"/>
    <n v="1856"/>
    <s v="Bivens, Tammie"/>
    <x v="2"/>
    <x v="0"/>
    <x v="0"/>
    <n v="38"/>
    <x v="0"/>
    <x v="1"/>
    <m/>
    <n v="38"/>
    <m/>
    <x v="0"/>
    <x v="0"/>
    <x v="0"/>
  </r>
  <r>
    <x v="0"/>
    <x v="0"/>
    <x v="9"/>
    <x v="15"/>
    <x v="307"/>
    <n v="2235"/>
    <s v="Clark, Elizabeth"/>
    <x v="2"/>
    <x v="0"/>
    <x v="0"/>
    <n v="36"/>
    <x v="0"/>
    <x v="1"/>
    <m/>
    <n v="36"/>
    <m/>
    <x v="0"/>
    <x v="0"/>
    <x v="0"/>
  </r>
  <r>
    <x v="0"/>
    <x v="0"/>
    <x v="9"/>
    <x v="15"/>
    <x v="307"/>
    <n v="1107"/>
    <s v="Hall, Mary"/>
    <x v="2"/>
    <x v="0"/>
    <x v="0"/>
    <n v="40"/>
    <x v="0"/>
    <x v="1"/>
    <n v="4"/>
    <n v="40"/>
    <m/>
    <x v="0"/>
    <x v="0"/>
    <x v="0"/>
  </r>
  <r>
    <x v="0"/>
    <x v="0"/>
    <x v="9"/>
    <x v="15"/>
    <x v="307"/>
    <n v="1866"/>
    <s v="Harris, Nancy"/>
    <x v="2"/>
    <x v="0"/>
    <x v="0"/>
    <n v="36"/>
    <x v="0"/>
    <x v="1"/>
    <m/>
    <n v="36"/>
    <m/>
    <x v="0"/>
    <x v="0"/>
    <x v="0"/>
  </r>
  <r>
    <x v="0"/>
    <x v="0"/>
    <x v="9"/>
    <x v="15"/>
    <x v="307"/>
    <n v="2495"/>
    <s v="Roberts, Beverly F."/>
    <x v="2"/>
    <x v="0"/>
    <x v="0"/>
    <n v="36"/>
    <x v="0"/>
    <x v="1"/>
    <m/>
    <n v="36"/>
    <m/>
    <x v="0"/>
    <x v="0"/>
    <x v="0"/>
  </r>
  <r>
    <x v="0"/>
    <x v="0"/>
    <x v="9"/>
    <x v="15"/>
    <x v="307"/>
    <n v="1967"/>
    <s v="Shaw, Teia L."/>
    <x v="2"/>
    <x v="0"/>
    <x v="0"/>
    <n v="36"/>
    <x v="0"/>
    <x v="1"/>
    <m/>
    <n v="36"/>
    <m/>
    <x v="0"/>
    <x v="0"/>
    <x v="0"/>
  </r>
  <r>
    <x v="0"/>
    <x v="0"/>
    <x v="7"/>
    <x v="16"/>
    <x v="307"/>
    <n v="2494"/>
    <s v="Barnes, Ashley D."/>
    <x v="2"/>
    <x v="0"/>
    <x v="0"/>
    <n v="38"/>
    <x v="0"/>
    <x v="1"/>
    <m/>
    <n v="38"/>
    <m/>
    <x v="0"/>
    <x v="0"/>
    <x v="0"/>
  </r>
  <r>
    <x v="0"/>
    <x v="0"/>
    <x v="7"/>
    <x v="16"/>
    <x v="307"/>
    <n v="2371"/>
    <s v="Barnes, Sarah"/>
    <x v="2"/>
    <x v="0"/>
    <x v="0"/>
    <n v="36"/>
    <x v="0"/>
    <x v="1"/>
    <m/>
    <n v="36"/>
    <m/>
    <x v="0"/>
    <x v="0"/>
    <x v="0"/>
  </r>
  <r>
    <x v="0"/>
    <x v="0"/>
    <x v="7"/>
    <x v="16"/>
    <x v="307"/>
    <n v="2193"/>
    <s v="Cannon, Jennifer"/>
    <x v="2"/>
    <x v="0"/>
    <x v="0"/>
    <n v="36"/>
    <x v="0"/>
    <x v="1"/>
    <m/>
    <n v="36"/>
    <m/>
    <x v="0"/>
    <x v="0"/>
    <x v="0"/>
  </r>
  <r>
    <x v="0"/>
    <x v="0"/>
    <x v="7"/>
    <x v="16"/>
    <x v="307"/>
    <n v="2498"/>
    <s v="James, Katie R."/>
    <x v="2"/>
    <x v="0"/>
    <x v="0"/>
    <n v="38"/>
    <x v="0"/>
    <x v="1"/>
    <m/>
    <n v="38"/>
    <m/>
    <x v="0"/>
    <x v="0"/>
    <x v="0"/>
  </r>
  <r>
    <x v="0"/>
    <x v="0"/>
    <x v="7"/>
    <x v="16"/>
    <x v="307"/>
    <n v="2474"/>
    <s v="McDaniel, Kaylee M."/>
    <x v="2"/>
    <x v="0"/>
    <x v="0"/>
    <n v="26"/>
    <x v="0"/>
    <x v="1"/>
    <m/>
    <n v="26"/>
    <n v="10"/>
    <x v="0"/>
    <x v="0"/>
    <x v="0"/>
  </r>
  <r>
    <x v="0"/>
    <x v="0"/>
    <x v="7"/>
    <x v="16"/>
    <x v="307"/>
    <n v="2407"/>
    <s v="Thomas, Emily"/>
    <x v="2"/>
    <x v="0"/>
    <x v="0"/>
    <n v="40"/>
    <x v="0"/>
    <x v="1"/>
    <m/>
    <n v="40"/>
    <m/>
    <x v="0"/>
    <x v="0"/>
    <x v="0"/>
  </r>
  <r>
    <x v="0"/>
    <x v="0"/>
    <x v="5"/>
    <x v="17"/>
    <x v="307"/>
    <n v="2443"/>
    <s v="Hunt, Nancy M."/>
    <x v="2"/>
    <x v="0"/>
    <x v="0"/>
    <n v="39.5"/>
    <x v="0"/>
    <x v="1"/>
    <m/>
    <n v="39.5"/>
    <m/>
    <x v="0"/>
    <x v="0"/>
    <x v="0"/>
  </r>
  <r>
    <x v="0"/>
    <x v="0"/>
    <x v="5"/>
    <x v="17"/>
    <x v="307"/>
    <n v="2490"/>
    <s v="Johns, Todd Z."/>
    <x v="2"/>
    <x v="0"/>
    <x v="0"/>
    <n v="40"/>
    <x v="0"/>
    <x v="1"/>
    <m/>
    <n v="40"/>
    <m/>
    <x v="0"/>
    <x v="0"/>
    <x v="0"/>
  </r>
  <r>
    <x v="0"/>
    <x v="0"/>
    <x v="5"/>
    <x v="17"/>
    <x v="307"/>
    <n v="1920"/>
    <s v="Jones, Jena"/>
    <x v="2"/>
    <x v="0"/>
    <x v="0"/>
    <n v="15.5"/>
    <x v="0"/>
    <x v="1"/>
    <m/>
    <n v="15.5"/>
    <m/>
    <x v="0"/>
    <x v="0"/>
    <x v="0"/>
  </r>
  <r>
    <x v="0"/>
    <x v="0"/>
    <x v="21"/>
    <x v="18"/>
    <x v="307"/>
    <n v="2485"/>
    <s v="Wells, James H."/>
    <x v="2"/>
    <x v="0"/>
    <x v="0"/>
    <n v="31"/>
    <x v="0"/>
    <x v="1"/>
    <m/>
    <n v="31"/>
    <m/>
    <x v="0"/>
    <x v="0"/>
    <x v="0"/>
  </r>
  <r>
    <x v="0"/>
    <x v="0"/>
    <x v="8"/>
    <x v="19"/>
    <x v="307"/>
    <n v="2368"/>
    <s v="Barnes, Eric"/>
    <x v="2"/>
    <x v="0"/>
    <x v="0"/>
    <m/>
    <x v="0"/>
    <x v="1"/>
    <m/>
    <m/>
    <m/>
    <x v="0"/>
    <x v="0"/>
    <x v="0"/>
  </r>
  <r>
    <x v="0"/>
    <x v="0"/>
    <x v="8"/>
    <x v="19"/>
    <x v="307"/>
    <n v="2368"/>
    <s v="Barnes, Eric"/>
    <x v="2"/>
    <x v="0"/>
    <x v="0"/>
    <n v="40"/>
    <x v="0"/>
    <x v="1"/>
    <n v="4.25"/>
    <n v="40"/>
    <m/>
    <x v="0"/>
    <x v="0"/>
    <x v="0"/>
  </r>
  <r>
    <x v="0"/>
    <x v="0"/>
    <x v="8"/>
    <x v="19"/>
    <x v="307"/>
    <n v="2313"/>
    <s v="Gibby, Benjamin"/>
    <x v="2"/>
    <x v="0"/>
    <x v="0"/>
    <n v="38"/>
    <x v="0"/>
    <x v="1"/>
    <m/>
    <n v="38"/>
    <m/>
    <x v="0"/>
    <x v="0"/>
    <x v="0"/>
  </r>
  <r>
    <x v="0"/>
    <x v="0"/>
    <x v="8"/>
    <x v="19"/>
    <x v="307"/>
    <n v="2367"/>
    <s v="Hall, Fredrick L."/>
    <x v="2"/>
    <x v="0"/>
    <x v="0"/>
    <n v="40"/>
    <x v="0"/>
    <x v="1"/>
    <n v="2.25"/>
    <n v="40"/>
    <m/>
    <x v="0"/>
    <x v="0"/>
    <x v="0"/>
  </r>
  <r>
    <x v="0"/>
    <x v="0"/>
    <x v="0"/>
    <x v="0"/>
    <x v="308"/>
    <n v="2069"/>
    <s v="Bibee, Ronald S."/>
    <x v="2"/>
    <x v="0"/>
    <x v="0"/>
    <n v="40"/>
    <x v="0"/>
    <x v="1"/>
    <m/>
    <n v="40"/>
    <m/>
    <x v="0"/>
    <x v="0"/>
    <x v="0"/>
  </r>
  <r>
    <x v="0"/>
    <x v="0"/>
    <x v="0"/>
    <x v="0"/>
    <x v="308"/>
    <n v="1435"/>
    <s v="Bores, Carie L."/>
    <x v="2"/>
    <x v="0"/>
    <x v="0"/>
    <n v="40"/>
    <x v="0"/>
    <x v="1"/>
    <m/>
    <n v="40"/>
    <m/>
    <x v="0"/>
    <x v="0"/>
    <x v="0"/>
  </r>
  <r>
    <x v="0"/>
    <x v="0"/>
    <x v="0"/>
    <x v="0"/>
    <x v="308"/>
    <n v="2290"/>
    <s v="Garza, Cody"/>
    <x v="2"/>
    <x v="0"/>
    <x v="0"/>
    <n v="40"/>
    <x v="0"/>
    <x v="1"/>
    <m/>
    <n v="40"/>
    <m/>
    <x v="0"/>
    <x v="0"/>
    <x v="0"/>
  </r>
  <r>
    <x v="0"/>
    <x v="0"/>
    <x v="0"/>
    <x v="0"/>
    <x v="308"/>
    <n v="2451"/>
    <s v="Harrison, Chuck R."/>
    <x v="2"/>
    <x v="0"/>
    <x v="0"/>
    <n v="42.416699999999999"/>
    <x v="0"/>
    <x v="1"/>
    <m/>
    <n v="42.416699999999999"/>
    <m/>
    <x v="0"/>
    <x v="0"/>
    <x v="0"/>
  </r>
  <r>
    <x v="0"/>
    <x v="0"/>
    <x v="0"/>
    <x v="0"/>
    <x v="308"/>
    <n v="2296"/>
    <s v="Miller, Caleb"/>
    <x v="2"/>
    <x v="0"/>
    <x v="0"/>
    <n v="18.25"/>
    <x v="0"/>
    <x v="1"/>
    <m/>
    <n v="18.25"/>
    <m/>
    <x v="0"/>
    <x v="0"/>
    <x v="0"/>
  </r>
  <r>
    <x v="0"/>
    <x v="0"/>
    <x v="0"/>
    <x v="0"/>
    <x v="308"/>
    <n v="1079"/>
    <s v="Wilson, Jim"/>
    <x v="2"/>
    <x v="0"/>
    <x v="0"/>
    <n v="40"/>
    <x v="0"/>
    <x v="1"/>
    <m/>
    <n v="40"/>
    <m/>
    <x v="0"/>
    <x v="0"/>
    <x v="0"/>
  </r>
  <r>
    <x v="0"/>
    <x v="0"/>
    <x v="10"/>
    <x v="21"/>
    <x v="308"/>
    <n v="2312"/>
    <s v="Semach, Chad"/>
    <x v="2"/>
    <x v="0"/>
    <x v="0"/>
    <n v="40"/>
    <x v="0"/>
    <x v="1"/>
    <m/>
    <n v="40"/>
    <m/>
    <x v="0"/>
    <x v="0"/>
    <x v="0"/>
  </r>
  <r>
    <x v="0"/>
    <x v="0"/>
    <x v="11"/>
    <x v="1"/>
    <x v="308"/>
    <n v="1481"/>
    <s v="Dodd, Alex E."/>
    <x v="2"/>
    <x v="0"/>
    <x v="0"/>
    <n v="35.5"/>
    <x v="0"/>
    <x v="1"/>
    <m/>
    <n v="35.5"/>
    <n v="4"/>
    <x v="0"/>
    <x v="0"/>
    <x v="0"/>
  </r>
  <r>
    <x v="0"/>
    <x v="0"/>
    <x v="11"/>
    <x v="1"/>
    <x v="308"/>
    <n v="2007"/>
    <s v="Dodd, Patricia A."/>
    <x v="2"/>
    <x v="0"/>
    <x v="0"/>
    <n v="35.5"/>
    <x v="0"/>
    <x v="1"/>
    <m/>
    <n v="35.5"/>
    <n v="4"/>
    <x v="0"/>
    <x v="0"/>
    <x v="0"/>
  </r>
  <r>
    <x v="0"/>
    <x v="0"/>
    <x v="11"/>
    <x v="1"/>
    <x v="308"/>
    <n v="2469"/>
    <s v="Gibson, Michael S."/>
    <x v="2"/>
    <x v="0"/>
    <x v="0"/>
    <n v="40"/>
    <x v="0"/>
    <x v="1"/>
    <m/>
    <n v="40"/>
    <m/>
    <x v="0"/>
    <x v="0"/>
    <x v="0"/>
  </r>
  <r>
    <x v="0"/>
    <x v="0"/>
    <x v="12"/>
    <x v="2"/>
    <x v="308"/>
    <n v="1810"/>
    <s v="Damstetter, Suzanne"/>
    <x v="2"/>
    <x v="0"/>
    <x v="0"/>
    <n v="40"/>
    <x v="0"/>
    <x v="1"/>
    <m/>
    <n v="40"/>
    <m/>
    <x v="0"/>
    <x v="0"/>
    <x v="0"/>
  </r>
  <r>
    <x v="0"/>
    <x v="0"/>
    <x v="12"/>
    <x v="2"/>
    <x v="308"/>
    <n v="1831"/>
    <s v="Simmons, Kristie"/>
    <x v="2"/>
    <x v="0"/>
    <x v="0"/>
    <n v="40"/>
    <x v="0"/>
    <x v="1"/>
    <m/>
    <n v="40"/>
    <m/>
    <x v="0"/>
    <x v="0"/>
    <x v="0"/>
  </r>
  <r>
    <x v="0"/>
    <x v="0"/>
    <x v="13"/>
    <x v="3"/>
    <x v="308"/>
    <n v="1024"/>
    <s v="Hillard, Gary L."/>
    <x v="2"/>
    <x v="0"/>
    <x v="0"/>
    <n v="40"/>
    <x v="0"/>
    <x v="1"/>
    <m/>
    <n v="40"/>
    <m/>
    <x v="0"/>
    <x v="0"/>
    <x v="0"/>
  </r>
  <r>
    <x v="0"/>
    <x v="0"/>
    <x v="13"/>
    <x v="3"/>
    <x v="308"/>
    <n v="1027"/>
    <s v="Howard, Michael"/>
    <x v="2"/>
    <x v="0"/>
    <x v="0"/>
    <n v="40"/>
    <x v="0"/>
    <x v="1"/>
    <m/>
    <n v="40"/>
    <m/>
    <x v="0"/>
    <x v="0"/>
    <x v="0"/>
  </r>
  <r>
    <x v="0"/>
    <x v="0"/>
    <x v="13"/>
    <x v="3"/>
    <x v="308"/>
    <n v="2425"/>
    <s v="Lewelling, Gary L."/>
    <x v="2"/>
    <x v="0"/>
    <x v="0"/>
    <n v="40"/>
    <x v="0"/>
    <x v="1"/>
    <m/>
    <n v="40"/>
    <m/>
    <x v="0"/>
    <x v="0"/>
    <x v="0"/>
  </r>
  <r>
    <x v="0"/>
    <x v="0"/>
    <x v="13"/>
    <x v="3"/>
    <x v="308"/>
    <n v="2034"/>
    <s v="Powers, Joshua"/>
    <x v="2"/>
    <x v="0"/>
    <x v="0"/>
    <n v="38"/>
    <x v="0"/>
    <x v="1"/>
    <m/>
    <n v="38"/>
    <n v="2"/>
    <x v="0"/>
    <x v="0"/>
    <x v="0"/>
  </r>
  <r>
    <x v="0"/>
    <x v="0"/>
    <x v="13"/>
    <x v="3"/>
    <x v="308"/>
    <n v="1420"/>
    <s v="Simmons, James T."/>
    <x v="2"/>
    <x v="0"/>
    <x v="0"/>
    <n v="40"/>
    <x v="0"/>
    <x v="1"/>
    <m/>
    <n v="40"/>
    <m/>
    <x v="0"/>
    <x v="0"/>
    <x v="0"/>
  </r>
  <r>
    <x v="0"/>
    <x v="0"/>
    <x v="15"/>
    <x v="5"/>
    <x v="308"/>
    <n v="2122"/>
    <s v="Denton, Ashley"/>
    <x v="2"/>
    <x v="0"/>
    <x v="0"/>
    <n v="40"/>
    <x v="0"/>
    <x v="1"/>
    <n v="2.5"/>
    <n v="40"/>
    <m/>
    <x v="0"/>
    <x v="0"/>
    <x v="0"/>
  </r>
  <r>
    <x v="0"/>
    <x v="0"/>
    <x v="15"/>
    <x v="5"/>
    <x v="308"/>
    <n v="2502"/>
    <s v="Goley, Mistie D."/>
    <x v="2"/>
    <x v="0"/>
    <x v="0"/>
    <n v="40"/>
    <x v="0"/>
    <x v="1"/>
    <m/>
    <n v="40"/>
    <m/>
    <x v="0"/>
    <x v="0"/>
    <x v="0"/>
  </r>
  <r>
    <x v="0"/>
    <x v="0"/>
    <x v="15"/>
    <x v="5"/>
    <x v="308"/>
    <n v="1904"/>
    <s v="Murr, Sherry"/>
    <x v="2"/>
    <x v="0"/>
    <x v="0"/>
    <n v="40"/>
    <x v="0"/>
    <x v="1"/>
    <m/>
    <n v="40"/>
    <m/>
    <x v="0"/>
    <x v="0"/>
    <x v="0"/>
  </r>
  <r>
    <x v="0"/>
    <x v="0"/>
    <x v="15"/>
    <x v="5"/>
    <x v="308"/>
    <n v="2499"/>
    <s v="Vickers, Cheryl M."/>
    <x v="2"/>
    <x v="0"/>
    <x v="0"/>
    <n v="39.5"/>
    <x v="0"/>
    <x v="1"/>
    <m/>
    <n v="39.5"/>
    <m/>
    <x v="0"/>
    <x v="0"/>
    <x v="0"/>
  </r>
  <r>
    <x v="0"/>
    <x v="0"/>
    <x v="15"/>
    <x v="5"/>
    <x v="308"/>
    <n v="2388"/>
    <s v="Webb, Tiaira D."/>
    <x v="2"/>
    <x v="0"/>
    <x v="0"/>
    <n v="31.5"/>
    <x v="0"/>
    <x v="1"/>
    <m/>
    <n v="31.5"/>
    <m/>
    <x v="0"/>
    <x v="0"/>
    <x v="0"/>
  </r>
  <r>
    <x v="0"/>
    <x v="0"/>
    <x v="16"/>
    <x v="6"/>
    <x v="308"/>
    <n v="2230"/>
    <s v="Payne, Donna"/>
    <x v="2"/>
    <x v="0"/>
    <x v="0"/>
    <n v="38.5"/>
    <x v="0"/>
    <x v="1"/>
    <m/>
    <n v="38.5"/>
    <m/>
    <x v="0"/>
    <x v="0"/>
    <x v="0"/>
  </r>
  <r>
    <x v="0"/>
    <x v="0"/>
    <x v="17"/>
    <x v="20"/>
    <x v="308"/>
    <n v="2260"/>
    <s v="Lake, Stephanie"/>
    <x v="2"/>
    <x v="0"/>
    <x v="0"/>
    <m/>
    <x v="0"/>
    <x v="1"/>
    <m/>
    <m/>
    <m/>
    <x v="0"/>
    <x v="0"/>
    <x v="0"/>
  </r>
  <r>
    <x v="0"/>
    <x v="0"/>
    <x v="16"/>
    <x v="20"/>
    <x v="308"/>
    <n v="2260"/>
    <s v="Lake, Stephanie"/>
    <x v="2"/>
    <x v="0"/>
    <x v="0"/>
    <n v="40"/>
    <x v="0"/>
    <x v="1"/>
    <m/>
    <n v="40"/>
    <m/>
    <x v="0"/>
    <x v="0"/>
    <x v="0"/>
  </r>
  <r>
    <x v="0"/>
    <x v="0"/>
    <x v="22"/>
    <x v="22"/>
    <x v="308"/>
    <n v="2496"/>
    <s v="Gomillion, Nathan J."/>
    <x v="2"/>
    <x v="0"/>
    <x v="0"/>
    <n v="40"/>
    <x v="0"/>
    <x v="1"/>
    <m/>
    <n v="40"/>
    <m/>
    <x v="0"/>
    <x v="0"/>
    <x v="0"/>
  </r>
  <r>
    <x v="0"/>
    <x v="0"/>
    <x v="2"/>
    <x v="8"/>
    <x v="308"/>
    <n v="1917"/>
    <s v="Rigley, Eric"/>
    <x v="2"/>
    <x v="0"/>
    <x v="0"/>
    <n v="40"/>
    <x v="0"/>
    <x v="1"/>
    <m/>
    <n v="40"/>
    <m/>
    <x v="0"/>
    <x v="0"/>
    <x v="0"/>
  </r>
  <r>
    <x v="0"/>
    <x v="0"/>
    <x v="2"/>
    <x v="8"/>
    <x v="308"/>
    <n v="2149"/>
    <s v="Robillard, Mathew"/>
    <x v="2"/>
    <x v="0"/>
    <x v="0"/>
    <n v="40"/>
    <x v="0"/>
    <x v="1"/>
    <m/>
    <n v="40"/>
    <m/>
    <x v="0"/>
    <x v="0"/>
    <x v="0"/>
  </r>
  <r>
    <x v="0"/>
    <x v="0"/>
    <x v="19"/>
    <x v="9"/>
    <x v="308"/>
    <n v="2466"/>
    <s v="Belback, Lorie J."/>
    <x v="2"/>
    <x v="0"/>
    <x v="0"/>
    <n v="30"/>
    <x v="0"/>
    <x v="1"/>
    <m/>
    <n v="30"/>
    <m/>
    <x v="0"/>
    <x v="0"/>
    <x v="0"/>
  </r>
  <r>
    <x v="0"/>
    <x v="0"/>
    <x v="19"/>
    <x v="9"/>
    <x v="308"/>
    <n v="2375"/>
    <s v="Jarosz, Jolene"/>
    <x v="2"/>
    <x v="0"/>
    <x v="0"/>
    <n v="14.75"/>
    <x v="0"/>
    <x v="1"/>
    <m/>
    <n v="14.75"/>
    <m/>
    <x v="0"/>
    <x v="0"/>
    <x v="0"/>
  </r>
  <r>
    <x v="0"/>
    <x v="0"/>
    <x v="19"/>
    <x v="9"/>
    <x v="308"/>
    <n v="2379"/>
    <s v="Thomas, Michelle"/>
    <x v="2"/>
    <x v="0"/>
    <x v="0"/>
    <n v="35.5"/>
    <x v="0"/>
    <x v="1"/>
    <m/>
    <n v="35.5"/>
    <m/>
    <x v="0"/>
    <x v="0"/>
    <x v="0"/>
  </r>
  <r>
    <x v="0"/>
    <x v="0"/>
    <x v="20"/>
    <x v="10"/>
    <x v="308"/>
    <n v="2477"/>
    <s v="Bloom, Phillip J."/>
    <x v="2"/>
    <x v="0"/>
    <x v="0"/>
    <n v="33.5"/>
    <x v="0"/>
    <x v="1"/>
    <m/>
    <n v="33.5"/>
    <m/>
    <x v="0"/>
    <x v="0"/>
    <x v="0"/>
  </r>
  <r>
    <x v="0"/>
    <x v="0"/>
    <x v="3"/>
    <x v="11"/>
    <x v="308"/>
    <n v="2362"/>
    <s v="Fabrizio, Jamie"/>
    <x v="2"/>
    <x v="0"/>
    <x v="0"/>
    <n v="40"/>
    <x v="0"/>
    <x v="1"/>
    <n v="3.5"/>
    <n v="40"/>
    <m/>
    <x v="0"/>
    <x v="0"/>
    <x v="0"/>
  </r>
  <r>
    <x v="0"/>
    <x v="0"/>
    <x v="3"/>
    <x v="11"/>
    <x v="308"/>
    <n v="2408"/>
    <s v="Kelly, Justin"/>
    <x v="2"/>
    <x v="0"/>
    <x v="0"/>
    <n v="40"/>
    <x v="0"/>
    <x v="1"/>
    <n v="4"/>
    <n v="40"/>
    <m/>
    <x v="0"/>
    <x v="0"/>
    <x v="0"/>
  </r>
  <r>
    <x v="0"/>
    <x v="0"/>
    <x v="3"/>
    <x v="11"/>
    <x v="308"/>
    <n v="1749"/>
    <s v="Peels, Timothy L."/>
    <x v="2"/>
    <x v="0"/>
    <x v="0"/>
    <n v="7"/>
    <x v="0"/>
    <x v="1"/>
    <m/>
    <n v="7"/>
    <m/>
    <x v="0"/>
    <x v="0"/>
    <x v="0"/>
  </r>
  <r>
    <x v="0"/>
    <x v="0"/>
    <x v="3"/>
    <x v="11"/>
    <x v="308"/>
    <n v="2484"/>
    <s v="Schomaker, Carla J."/>
    <x v="2"/>
    <x v="0"/>
    <x v="0"/>
    <n v="39.25"/>
    <x v="0"/>
    <x v="1"/>
    <m/>
    <n v="39.25"/>
    <m/>
    <x v="0"/>
    <x v="0"/>
    <x v="0"/>
  </r>
  <r>
    <x v="0"/>
    <x v="0"/>
    <x v="3"/>
    <x v="11"/>
    <x v="308"/>
    <n v="2447"/>
    <s v="Schutt, Caleb R."/>
    <x v="2"/>
    <x v="0"/>
    <x v="0"/>
    <m/>
    <x v="0"/>
    <x v="1"/>
    <m/>
    <m/>
    <n v="20"/>
    <x v="0"/>
    <x v="0"/>
    <x v="0"/>
  </r>
  <r>
    <x v="0"/>
    <x v="0"/>
    <x v="3"/>
    <x v="11"/>
    <x v="308"/>
    <n v="2447"/>
    <s v="Schutt, Caleb R."/>
    <x v="2"/>
    <x v="0"/>
    <x v="0"/>
    <n v="18"/>
    <x v="0"/>
    <x v="1"/>
    <m/>
    <n v="18"/>
    <n v="6"/>
    <x v="0"/>
    <x v="0"/>
    <x v="0"/>
  </r>
  <r>
    <x v="0"/>
    <x v="0"/>
    <x v="3"/>
    <x v="11"/>
    <x v="308"/>
    <n v="2481"/>
    <s v="Smith, Justin E."/>
    <x v="2"/>
    <x v="0"/>
    <x v="0"/>
    <n v="30.5"/>
    <x v="0"/>
    <x v="1"/>
    <m/>
    <n v="30.5"/>
    <m/>
    <x v="0"/>
    <x v="0"/>
    <x v="0"/>
  </r>
  <r>
    <x v="0"/>
    <x v="0"/>
    <x v="4"/>
    <x v="12"/>
    <x v="308"/>
    <n v="1410"/>
    <s v="Cooper, Alice F."/>
    <x v="2"/>
    <x v="0"/>
    <x v="0"/>
    <n v="40"/>
    <x v="0"/>
    <x v="1"/>
    <n v="4"/>
    <n v="40"/>
    <m/>
    <x v="0"/>
    <x v="0"/>
    <x v="0"/>
  </r>
  <r>
    <x v="0"/>
    <x v="0"/>
    <x v="4"/>
    <x v="12"/>
    <x v="308"/>
    <n v="2203"/>
    <s v="Hicks, Lisa"/>
    <x v="2"/>
    <x v="0"/>
    <x v="0"/>
    <n v="26"/>
    <x v="0"/>
    <x v="1"/>
    <m/>
    <n v="26"/>
    <m/>
    <x v="0"/>
    <x v="0"/>
    <x v="0"/>
  </r>
  <r>
    <x v="0"/>
    <x v="0"/>
    <x v="4"/>
    <x v="12"/>
    <x v="308"/>
    <n v="2482"/>
    <s v="Jones, Deborah B."/>
    <x v="2"/>
    <x v="0"/>
    <x v="0"/>
    <n v="38.5"/>
    <x v="0"/>
    <x v="1"/>
    <m/>
    <n v="38.5"/>
    <m/>
    <x v="0"/>
    <x v="0"/>
    <x v="0"/>
  </r>
  <r>
    <x v="0"/>
    <x v="0"/>
    <x v="4"/>
    <x v="12"/>
    <x v="308"/>
    <n v="1206"/>
    <s v="Lorenz, Viola B."/>
    <x v="2"/>
    <x v="0"/>
    <x v="0"/>
    <n v="29"/>
    <x v="0"/>
    <x v="1"/>
    <m/>
    <n v="29"/>
    <m/>
    <x v="0"/>
    <x v="0"/>
    <x v="0"/>
  </r>
  <r>
    <x v="0"/>
    <x v="0"/>
    <x v="4"/>
    <x v="12"/>
    <x v="308"/>
    <n v="2486"/>
    <s v="Martin, Dusty M."/>
    <x v="2"/>
    <x v="0"/>
    <x v="0"/>
    <n v="38"/>
    <x v="0"/>
    <x v="1"/>
    <m/>
    <n v="38"/>
    <m/>
    <x v="0"/>
    <x v="0"/>
    <x v="0"/>
  </r>
  <r>
    <x v="0"/>
    <x v="0"/>
    <x v="4"/>
    <x v="12"/>
    <x v="308"/>
    <n v="2475"/>
    <s v="Smith, Shannon F."/>
    <x v="2"/>
    <x v="0"/>
    <x v="0"/>
    <n v="38"/>
    <x v="0"/>
    <x v="1"/>
    <m/>
    <n v="38"/>
    <m/>
    <x v="0"/>
    <x v="0"/>
    <x v="0"/>
  </r>
  <r>
    <x v="0"/>
    <x v="0"/>
    <x v="6"/>
    <x v="13"/>
    <x v="308"/>
    <n v="2175"/>
    <s v="Akulic, Marlene"/>
    <x v="2"/>
    <x v="0"/>
    <x v="0"/>
    <n v="30"/>
    <x v="0"/>
    <x v="1"/>
    <m/>
    <n v="30"/>
    <m/>
    <x v="0"/>
    <x v="0"/>
    <x v="0"/>
  </r>
  <r>
    <x v="0"/>
    <x v="0"/>
    <x v="6"/>
    <x v="13"/>
    <x v="308"/>
    <n v="2340"/>
    <s v="Atkins, Reva"/>
    <x v="2"/>
    <x v="0"/>
    <x v="0"/>
    <n v="26.75"/>
    <x v="0"/>
    <x v="1"/>
    <m/>
    <n v="26.75"/>
    <m/>
    <x v="0"/>
    <x v="0"/>
    <x v="0"/>
  </r>
  <r>
    <x v="0"/>
    <x v="0"/>
    <x v="6"/>
    <x v="13"/>
    <x v="308"/>
    <n v="2470"/>
    <s v="Bivens, Bethany M."/>
    <x v="2"/>
    <x v="0"/>
    <x v="0"/>
    <n v="30"/>
    <x v="0"/>
    <x v="1"/>
    <m/>
    <n v="30"/>
    <n v="10"/>
    <x v="0"/>
    <x v="0"/>
    <x v="0"/>
  </r>
  <r>
    <x v="0"/>
    <x v="0"/>
    <x v="6"/>
    <x v="13"/>
    <x v="308"/>
    <n v="2229"/>
    <s v="Bledsoe, Amy"/>
    <x v="2"/>
    <x v="0"/>
    <x v="0"/>
    <n v="40"/>
    <x v="0"/>
    <x v="1"/>
    <n v="2"/>
    <n v="40"/>
    <m/>
    <x v="0"/>
    <x v="0"/>
    <x v="0"/>
  </r>
  <r>
    <x v="0"/>
    <x v="0"/>
    <x v="6"/>
    <x v="13"/>
    <x v="308"/>
    <n v="2190"/>
    <s v="Bookout, Nancy"/>
    <x v="2"/>
    <x v="0"/>
    <x v="0"/>
    <n v="38.25"/>
    <x v="0"/>
    <x v="1"/>
    <m/>
    <n v="38.25"/>
    <m/>
    <x v="0"/>
    <x v="0"/>
    <x v="0"/>
  </r>
  <r>
    <x v="0"/>
    <x v="0"/>
    <x v="6"/>
    <x v="13"/>
    <x v="308"/>
    <n v="2382"/>
    <s v="Bourzac, Nanette L."/>
    <x v="2"/>
    <x v="0"/>
    <x v="0"/>
    <n v="40"/>
    <x v="0"/>
    <x v="1"/>
    <m/>
    <n v="40"/>
    <m/>
    <x v="0"/>
    <x v="0"/>
    <x v="0"/>
  </r>
  <r>
    <x v="0"/>
    <x v="0"/>
    <x v="6"/>
    <x v="13"/>
    <x v="308"/>
    <n v="2039"/>
    <s v="Brooks, Tammy C."/>
    <x v="2"/>
    <x v="0"/>
    <x v="0"/>
    <n v="2.25"/>
    <x v="0"/>
    <x v="1"/>
    <m/>
    <n v="2.25"/>
    <m/>
    <x v="0"/>
    <x v="0"/>
    <x v="0"/>
  </r>
  <r>
    <x v="0"/>
    <x v="0"/>
    <x v="6"/>
    <x v="13"/>
    <x v="308"/>
    <n v="2316"/>
    <s v="Brummett, Sebrina D."/>
    <x v="2"/>
    <x v="0"/>
    <x v="0"/>
    <n v="30"/>
    <x v="0"/>
    <x v="1"/>
    <m/>
    <n v="30"/>
    <m/>
    <x v="0"/>
    <x v="0"/>
    <x v="0"/>
  </r>
  <r>
    <x v="0"/>
    <x v="0"/>
    <x v="6"/>
    <x v="13"/>
    <x v="308"/>
    <n v="2156"/>
    <s v="Bryan, Sheena L."/>
    <x v="2"/>
    <x v="0"/>
    <x v="0"/>
    <n v="40"/>
    <x v="0"/>
    <x v="1"/>
    <m/>
    <n v="40"/>
    <m/>
    <x v="0"/>
    <x v="0"/>
    <x v="0"/>
  </r>
  <r>
    <x v="0"/>
    <x v="0"/>
    <x v="6"/>
    <x v="13"/>
    <x v="308"/>
    <n v="2326"/>
    <s v="Burger, Mary M."/>
    <x v="2"/>
    <x v="0"/>
    <x v="0"/>
    <n v="30"/>
    <x v="0"/>
    <x v="1"/>
    <m/>
    <n v="30"/>
    <m/>
    <x v="0"/>
    <x v="0"/>
    <x v="0"/>
  </r>
  <r>
    <x v="0"/>
    <x v="0"/>
    <x v="6"/>
    <x v="13"/>
    <x v="308"/>
    <n v="1010"/>
    <s v="Carroll, Robin M."/>
    <x v="2"/>
    <x v="0"/>
    <x v="0"/>
    <n v="35.5"/>
    <x v="0"/>
    <x v="1"/>
    <m/>
    <n v="35.5"/>
    <n v="4.5"/>
    <x v="0"/>
    <x v="0"/>
    <x v="0"/>
  </r>
  <r>
    <x v="0"/>
    <x v="0"/>
    <x v="6"/>
    <x v="13"/>
    <x v="308"/>
    <n v="2068"/>
    <s v="Cathcart, Bess L."/>
    <x v="2"/>
    <x v="0"/>
    <x v="0"/>
    <n v="28.25"/>
    <x v="0"/>
    <x v="1"/>
    <m/>
    <n v="28.25"/>
    <m/>
    <x v="0"/>
    <x v="0"/>
    <x v="0"/>
  </r>
  <r>
    <x v="0"/>
    <x v="0"/>
    <x v="6"/>
    <x v="13"/>
    <x v="308"/>
    <n v="2098"/>
    <s v="Childress, Stacy M."/>
    <x v="2"/>
    <x v="0"/>
    <x v="0"/>
    <n v="40"/>
    <x v="0"/>
    <x v="1"/>
    <m/>
    <n v="40"/>
    <m/>
    <x v="0"/>
    <x v="0"/>
    <x v="0"/>
  </r>
  <r>
    <x v="0"/>
    <x v="0"/>
    <x v="6"/>
    <x v="13"/>
    <x v="308"/>
    <n v="2430"/>
    <s v="Coburn, Lisa"/>
    <x v="2"/>
    <x v="0"/>
    <x v="0"/>
    <n v="37.25"/>
    <x v="0"/>
    <x v="1"/>
    <m/>
    <n v="37.25"/>
    <m/>
    <x v="0"/>
    <x v="0"/>
    <x v="0"/>
  </r>
  <r>
    <x v="0"/>
    <x v="0"/>
    <x v="6"/>
    <x v="13"/>
    <x v="308"/>
    <n v="1362"/>
    <s v="Davis, Kimberly S."/>
    <x v="2"/>
    <x v="0"/>
    <x v="0"/>
    <n v="20.5"/>
    <x v="0"/>
    <x v="1"/>
    <m/>
    <n v="20.5"/>
    <n v="10"/>
    <x v="0"/>
    <x v="0"/>
    <x v="0"/>
  </r>
  <r>
    <x v="0"/>
    <x v="0"/>
    <x v="6"/>
    <x v="13"/>
    <x v="308"/>
    <n v="1465"/>
    <s v="Dotson, Wanda A."/>
    <x v="2"/>
    <x v="0"/>
    <x v="0"/>
    <n v="34"/>
    <x v="0"/>
    <x v="1"/>
    <m/>
    <n v="34"/>
    <m/>
    <x v="0"/>
    <x v="0"/>
    <x v="0"/>
  </r>
  <r>
    <x v="0"/>
    <x v="0"/>
    <x v="6"/>
    <x v="13"/>
    <x v="308"/>
    <n v="2046"/>
    <s v="Dunn, Lois"/>
    <x v="2"/>
    <x v="0"/>
    <x v="0"/>
    <n v="40"/>
    <x v="0"/>
    <x v="1"/>
    <m/>
    <n v="40"/>
    <m/>
    <x v="0"/>
    <x v="0"/>
    <x v="0"/>
  </r>
  <r>
    <x v="0"/>
    <x v="0"/>
    <x v="6"/>
    <x v="13"/>
    <x v="308"/>
    <n v="2497"/>
    <s v="Frost, Candice Y."/>
    <x v="2"/>
    <x v="0"/>
    <x v="0"/>
    <n v="40"/>
    <x v="0"/>
    <x v="1"/>
    <m/>
    <n v="40"/>
    <m/>
    <x v="0"/>
    <x v="0"/>
    <x v="0"/>
  </r>
  <r>
    <x v="0"/>
    <x v="0"/>
    <x v="6"/>
    <x v="13"/>
    <x v="308"/>
    <n v="2492"/>
    <s v="Ghormley, Kelly M."/>
    <x v="2"/>
    <x v="0"/>
    <x v="0"/>
    <n v="18.75"/>
    <x v="0"/>
    <x v="1"/>
    <m/>
    <n v="18.75"/>
    <m/>
    <x v="0"/>
    <x v="0"/>
    <x v="0"/>
  </r>
  <r>
    <x v="0"/>
    <x v="0"/>
    <x v="6"/>
    <x v="13"/>
    <x v="308"/>
    <n v="2319"/>
    <s v="Gibby, Deborah"/>
    <x v="2"/>
    <x v="0"/>
    <x v="0"/>
    <n v="40"/>
    <x v="0"/>
    <x v="1"/>
    <m/>
    <n v="40"/>
    <m/>
    <x v="0"/>
    <x v="0"/>
    <x v="0"/>
  </r>
  <r>
    <x v="0"/>
    <x v="0"/>
    <x v="6"/>
    <x v="13"/>
    <x v="308"/>
    <n v="2286"/>
    <s v="Godwin, Tonya"/>
    <x v="2"/>
    <x v="0"/>
    <x v="0"/>
    <n v="40"/>
    <x v="0"/>
    <x v="1"/>
    <n v="2"/>
    <n v="40"/>
    <m/>
    <x v="0"/>
    <x v="0"/>
    <x v="0"/>
  </r>
  <r>
    <x v="0"/>
    <x v="0"/>
    <x v="6"/>
    <x v="13"/>
    <x v="308"/>
    <n v="2386"/>
    <s v="Hampton, Angela"/>
    <x v="2"/>
    <x v="0"/>
    <x v="0"/>
    <n v="10"/>
    <x v="0"/>
    <x v="1"/>
    <m/>
    <n v="10"/>
    <m/>
    <x v="0"/>
    <x v="0"/>
    <x v="0"/>
  </r>
  <r>
    <x v="0"/>
    <x v="0"/>
    <x v="6"/>
    <x v="13"/>
    <x v="308"/>
    <n v="2376"/>
    <s v="Headrick, Lena"/>
    <x v="2"/>
    <x v="0"/>
    <x v="0"/>
    <n v="40"/>
    <x v="0"/>
    <x v="1"/>
    <m/>
    <n v="40"/>
    <m/>
    <x v="0"/>
    <x v="0"/>
    <x v="0"/>
  </r>
  <r>
    <x v="0"/>
    <x v="0"/>
    <x v="6"/>
    <x v="13"/>
    <x v="308"/>
    <n v="2373"/>
    <s v="Helton, Lisa K."/>
    <x v="2"/>
    <x v="0"/>
    <x v="0"/>
    <n v="34.25"/>
    <x v="0"/>
    <x v="1"/>
    <m/>
    <n v="34.25"/>
    <m/>
    <x v="0"/>
    <x v="0"/>
    <x v="0"/>
  </r>
  <r>
    <x v="0"/>
    <x v="0"/>
    <x v="6"/>
    <x v="13"/>
    <x v="308"/>
    <n v="2261"/>
    <s v="Howarth, Amy"/>
    <x v="2"/>
    <x v="0"/>
    <x v="0"/>
    <n v="40"/>
    <x v="0"/>
    <x v="1"/>
    <n v="1.5"/>
    <n v="40"/>
    <m/>
    <x v="0"/>
    <x v="0"/>
    <x v="0"/>
  </r>
  <r>
    <x v="0"/>
    <x v="0"/>
    <x v="6"/>
    <x v="13"/>
    <x v="308"/>
    <n v="1480"/>
    <s v="Kliever, Debbie J."/>
    <x v="2"/>
    <x v="0"/>
    <x v="0"/>
    <n v="40"/>
    <x v="0"/>
    <x v="1"/>
    <m/>
    <n v="40"/>
    <m/>
    <x v="0"/>
    <x v="0"/>
    <x v="0"/>
  </r>
  <r>
    <x v="0"/>
    <x v="0"/>
    <x v="6"/>
    <x v="13"/>
    <x v="308"/>
    <n v="1259"/>
    <s v="Lee, Ginger"/>
    <x v="2"/>
    <x v="0"/>
    <x v="0"/>
    <n v="40"/>
    <x v="0"/>
    <x v="1"/>
    <m/>
    <n v="40"/>
    <m/>
    <x v="0"/>
    <x v="0"/>
    <x v="0"/>
  </r>
  <r>
    <x v="0"/>
    <x v="0"/>
    <x v="6"/>
    <x v="13"/>
    <x v="308"/>
    <n v="1558"/>
    <s v="McCluskey, Loreta R."/>
    <x v="2"/>
    <x v="0"/>
    <x v="0"/>
    <n v="40"/>
    <x v="0"/>
    <x v="1"/>
    <m/>
    <n v="40"/>
    <m/>
    <x v="0"/>
    <x v="0"/>
    <x v="0"/>
  </r>
  <r>
    <x v="0"/>
    <x v="0"/>
    <x v="6"/>
    <x v="13"/>
    <x v="308"/>
    <n v="2380"/>
    <s v="Moore, Darlene"/>
    <x v="2"/>
    <x v="0"/>
    <x v="0"/>
    <n v="40"/>
    <x v="0"/>
    <x v="1"/>
    <m/>
    <n v="40"/>
    <m/>
    <x v="0"/>
    <x v="0"/>
    <x v="0"/>
  </r>
  <r>
    <x v="0"/>
    <x v="0"/>
    <x v="6"/>
    <x v="13"/>
    <x v="308"/>
    <n v="2465"/>
    <s v="Morris, Jessie A."/>
    <x v="2"/>
    <x v="0"/>
    <x v="0"/>
    <n v="40"/>
    <x v="0"/>
    <x v="1"/>
    <m/>
    <n v="40"/>
    <m/>
    <x v="0"/>
    <x v="0"/>
    <x v="0"/>
  </r>
  <r>
    <x v="0"/>
    <x v="0"/>
    <x v="6"/>
    <x v="13"/>
    <x v="308"/>
    <n v="2504"/>
    <s v="Newman, Emily G."/>
    <x v="2"/>
    <x v="0"/>
    <x v="0"/>
    <n v="40"/>
    <x v="0"/>
    <x v="1"/>
    <m/>
    <n v="40"/>
    <m/>
    <x v="0"/>
    <x v="0"/>
    <x v="0"/>
  </r>
  <r>
    <x v="0"/>
    <x v="0"/>
    <x v="6"/>
    <x v="13"/>
    <x v="308"/>
    <n v="1559"/>
    <s v="Nichols, Brenda S."/>
    <x v="2"/>
    <x v="0"/>
    <x v="0"/>
    <n v="39"/>
    <x v="0"/>
    <x v="1"/>
    <m/>
    <n v="39"/>
    <n v="1"/>
    <x v="0"/>
    <x v="0"/>
    <x v="0"/>
  </r>
  <r>
    <x v="0"/>
    <x v="0"/>
    <x v="6"/>
    <x v="13"/>
    <x v="308"/>
    <n v="2415"/>
    <s v="Patterson, Pamela"/>
    <x v="2"/>
    <x v="0"/>
    <x v="0"/>
    <n v="40"/>
    <x v="0"/>
    <x v="1"/>
    <m/>
    <n v="40"/>
    <m/>
    <x v="0"/>
    <x v="0"/>
    <x v="0"/>
  </r>
  <r>
    <x v="0"/>
    <x v="0"/>
    <x v="6"/>
    <x v="13"/>
    <x v="308"/>
    <n v="2259"/>
    <s v="Peels, Carolyn K."/>
    <x v="2"/>
    <x v="0"/>
    <x v="0"/>
    <n v="40"/>
    <x v="0"/>
    <x v="1"/>
    <m/>
    <n v="40"/>
    <m/>
    <x v="0"/>
    <x v="0"/>
    <x v="0"/>
  </r>
  <r>
    <x v="0"/>
    <x v="0"/>
    <x v="6"/>
    <x v="13"/>
    <x v="308"/>
    <n v="2501"/>
    <s v="Reagan, Cheryl D."/>
    <x v="2"/>
    <x v="0"/>
    <x v="0"/>
    <n v="37.5"/>
    <x v="0"/>
    <x v="1"/>
    <m/>
    <n v="37.5"/>
    <m/>
    <x v="0"/>
    <x v="0"/>
    <x v="0"/>
  </r>
  <r>
    <x v="0"/>
    <x v="0"/>
    <x v="6"/>
    <x v="13"/>
    <x v="308"/>
    <n v="2483"/>
    <s v="Reagan, Sandra I."/>
    <x v="2"/>
    <x v="0"/>
    <x v="0"/>
    <n v="38.25"/>
    <x v="0"/>
    <x v="1"/>
    <m/>
    <n v="38.25"/>
    <m/>
    <x v="0"/>
    <x v="0"/>
    <x v="0"/>
  </r>
  <r>
    <x v="0"/>
    <x v="0"/>
    <x v="6"/>
    <x v="13"/>
    <x v="308"/>
    <n v="2459"/>
    <s v="Redman, Melissa G."/>
    <x v="2"/>
    <x v="0"/>
    <x v="0"/>
    <n v="40"/>
    <x v="0"/>
    <x v="1"/>
    <m/>
    <n v="40"/>
    <m/>
    <x v="0"/>
    <x v="0"/>
    <x v="0"/>
  </r>
  <r>
    <x v="0"/>
    <x v="0"/>
    <x v="6"/>
    <x v="13"/>
    <x v="308"/>
    <n v="1997"/>
    <s v="Roberts, Lisa R."/>
    <x v="2"/>
    <x v="0"/>
    <x v="0"/>
    <n v="40"/>
    <x v="0"/>
    <x v="1"/>
    <m/>
    <n v="40"/>
    <m/>
    <x v="0"/>
    <x v="0"/>
    <x v="0"/>
  </r>
  <r>
    <x v="0"/>
    <x v="0"/>
    <x v="6"/>
    <x v="13"/>
    <x v="308"/>
    <n v="2192"/>
    <s v="Rupinski, Angela"/>
    <x v="2"/>
    <x v="0"/>
    <x v="0"/>
    <n v="31"/>
    <x v="0"/>
    <x v="1"/>
    <m/>
    <n v="31"/>
    <n v="9"/>
    <x v="0"/>
    <x v="0"/>
    <x v="0"/>
  </r>
  <r>
    <x v="0"/>
    <x v="0"/>
    <x v="6"/>
    <x v="13"/>
    <x v="308"/>
    <n v="2441"/>
    <s v="Selby, Chasity"/>
    <x v="2"/>
    <x v="0"/>
    <x v="0"/>
    <n v="40"/>
    <x v="0"/>
    <x v="1"/>
    <m/>
    <n v="40"/>
    <m/>
    <x v="0"/>
    <x v="0"/>
    <x v="0"/>
  </r>
  <r>
    <x v="0"/>
    <x v="0"/>
    <x v="6"/>
    <x v="13"/>
    <x v="308"/>
    <n v="1612"/>
    <s v="Self, Janet"/>
    <x v="2"/>
    <x v="0"/>
    <x v="0"/>
    <n v="40"/>
    <x v="0"/>
    <x v="1"/>
    <m/>
    <n v="40"/>
    <m/>
    <x v="0"/>
    <x v="0"/>
    <x v="0"/>
  </r>
  <r>
    <x v="0"/>
    <x v="0"/>
    <x v="6"/>
    <x v="13"/>
    <x v="308"/>
    <n v="2471"/>
    <s v="Shepherd, Christina M."/>
    <x v="2"/>
    <x v="0"/>
    <x v="0"/>
    <n v="32.75"/>
    <x v="0"/>
    <x v="1"/>
    <m/>
    <n v="32.75"/>
    <m/>
    <x v="0"/>
    <x v="0"/>
    <x v="0"/>
  </r>
  <r>
    <x v="0"/>
    <x v="0"/>
    <x v="6"/>
    <x v="13"/>
    <x v="308"/>
    <n v="2423"/>
    <s v="Stafford, Tabitha"/>
    <x v="2"/>
    <x v="0"/>
    <x v="0"/>
    <n v="16.75"/>
    <x v="0"/>
    <x v="1"/>
    <m/>
    <n v="16.75"/>
    <n v="20"/>
    <x v="0"/>
    <x v="0"/>
    <x v="0"/>
  </r>
  <r>
    <x v="0"/>
    <x v="0"/>
    <x v="6"/>
    <x v="13"/>
    <x v="308"/>
    <n v="2464"/>
    <s v="Tipton, Rebecca G."/>
    <x v="2"/>
    <x v="0"/>
    <x v="0"/>
    <n v="37.5"/>
    <x v="0"/>
    <x v="1"/>
    <m/>
    <n v="37.5"/>
    <m/>
    <x v="0"/>
    <x v="0"/>
    <x v="0"/>
  </r>
  <r>
    <x v="0"/>
    <x v="0"/>
    <x v="6"/>
    <x v="13"/>
    <x v="308"/>
    <n v="2426"/>
    <s v="Veit, Jordan A."/>
    <x v="2"/>
    <x v="0"/>
    <x v="0"/>
    <n v="30"/>
    <x v="0"/>
    <x v="1"/>
    <m/>
    <n v="30"/>
    <m/>
    <x v="0"/>
    <x v="0"/>
    <x v="0"/>
  </r>
  <r>
    <x v="0"/>
    <x v="0"/>
    <x v="6"/>
    <x v="13"/>
    <x v="308"/>
    <n v="2154"/>
    <s v="West, Sandra"/>
    <x v="2"/>
    <x v="0"/>
    <x v="0"/>
    <n v="40"/>
    <x v="0"/>
    <x v="1"/>
    <m/>
    <n v="40"/>
    <m/>
    <x v="0"/>
    <x v="0"/>
    <x v="0"/>
  </r>
  <r>
    <x v="0"/>
    <x v="0"/>
    <x v="6"/>
    <x v="13"/>
    <x v="308"/>
    <n v="2282"/>
    <s v="Young, Karen A."/>
    <x v="2"/>
    <x v="0"/>
    <x v="0"/>
    <n v="34"/>
    <x v="0"/>
    <x v="1"/>
    <m/>
    <n v="34"/>
    <m/>
    <x v="0"/>
    <x v="0"/>
    <x v="0"/>
  </r>
  <r>
    <x v="0"/>
    <x v="0"/>
    <x v="1"/>
    <x v="14"/>
    <x v="308"/>
    <n v="1280"/>
    <s v="Cooley, Tammy K."/>
    <x v="2"/>
    <x v="0"/>
    <x v="0"/>
    <n v="32.183300000000003"/>
    <x v="0"/>
    <x v="1"/>
    <m/>
    <n v="32.183300000000003"/>
    <m/>
    <x v="0"/>
    <x v="0"/>
    <x v="0"/>
  </r>
  <r>
    <x v="0"/>
    <x v="0"/>
    <x v="1"/>
    <x v="14"/>
    <x v="308"/>
    <n v="2489"/>
    <s v="Douglas, Krystopher J."/>
    <x v="2"/>
    <x v="0"/>
    <x v="0"/>
    <n v="30"/>
    <x v="0"/>
    <x v="1"/>
    <m/>
    <n v="30"/>
    <m/>
    <x v="0"/>
    <x v="0"/>
    <x v="0"/>
  </r>
  <r>
    <x v="0"/>
    <x v="0"/>
    <x v="1"/>
    <x v="14"/>
    <x v="308"/>
    <n v="2488"/>
    <s v="Givens, Robert D."/>
    <x v="2"/>
    <x v="0"/>
    <x v="0"/>
    <n v="40"/>
    <x v="0"/>
    <x v="1"/>
    <n v="1.25"/>
    <n v="40"/>
    <m/>
    <x v="0"/>
    <x v="0"/>
    <x v="0"/>
  </r>
  <r>
    <x v="0"/>
    <x v="0"/>
    <x v="1"/>
    <x v="14"/>
    <x v="308"/>
    <n v="2503"/>
    <s v="Johnson, William M."/>
    <x v="2"/>
    <x v="0"/>
    <x v="0"/>
    <n v="30"/>
    <x v="0"/>
    <x v="1"/>
    <m/>
    <n v="30"/>
    <m/>
    <x v="0"/>
    <x v="0"/>
    <x v="0"/>
  </r>
  <r>
    <x v="0"/>
    <x v="0"/>
    <x v="1"/>
    <x v="14"/>
    <x v="308"/>
    <n v="2491"/>
    <s v="Kelly, Delmis L."/>
    <x v="2"/>
    <x v="0"/>
    <x v="0"/>
    <n v="38"/>
    <x v="0"/>
    <x v="1"/>
    <m/>
    <n v="38"/>
    <m/>
    <x v="0"/>
    <x v="0"/>
    <x v="0"/>
  </r>
  <r>
    <x v="0"/>
    <x v="0"/>
    <x v="1"/>
    <x v="14"/>
    <x v="308"/>
    <n v="1684"/>
    <s v="Mckee, Nathan"/>
    <x v="2"/>
    <x v="0"/>
    <x v="0"/>
    <n v="40"/>
    <x v="0"/>
    <x v="1"/>
    <n v="4"/>
    <n v="40"/>
    <m/>
    <x v="0"/>
    <x v="0"/>
    <x v="0"/>
  </r>
  <r>
    <x v="0"/>
    <x v="0"/>
    <x v="1"/>
    <x v="14"/>
    <x v="308"/>
    <n v="2337"/>
    <s v="Miller, Gary"/>
    <x v="2"/>
    <x v="0"/>
    <x v="0"/>
    <n v="40"/>
    <x v="0"/>
    <x v="1"/>
    <n v="4"/>
    <n v="40"/>
    <m/>
    <x v="0"/>
    <x v="0"/>
    <x v="0"/>
  </r>
  <r>
    <x v="0"/>
    <x v="0"/>
    <x v="1"/>
    <x v="14"/>
    <x v="308"/>
    <n v="2493"/>
    <s v="Rankin, Alan D."/>
    <x v="2"/>
    <x v="0"/>
    <x v="0"/>
    <n v="26.75"/>
    <x v="0"/>
    <x v="1"/>
    <m/>
    <n v="26.75"/>
    <n v="10"/>
    <x v="0"/>
    <x v="0"/>
    <x v="0"/>
  </r>
  <r>
    <x v="0"/>
    <x v="0"/>
    <x v="1"/>
    <x v="14"/>
    <x v="308"/>
    <n v="2457"/>
    <s v="Richesin, Joey D."/>
    <x v="2"/>
    <x v="0"/>
    <x v="0"/>
    <n v="40"/>
    <x v="0"/>
    <x v="1"/>
    <m/>
    <n v="40"/>
    <m/>
    <x v="0"/>
    <x v="0"/>
    <x v="0"/>
  </r>
  <r>
    <x v="0"/>
    <x v="0"/>
    <x v="1"/>
    <x v="14"/>
    <x v="308"/>
    <n v="2348"/>
    <s v="Watson, Dennis"/>
    <x v="2"/>
    <x v="0"/>
    <x v="0"/>
    <n v="38"/>
    <x v="0"/>
    <x v="1"/>
    <m/>
    <n v="38"/>
    <m/>
    <x v="0"/>
    <x v="0"/>
    <x v="0"/>
  </r>
  <r>
    <x v="0"/>
    <x v="0"/>
    <x v="9"/>
    <x v="15"/>
    <x v="308"/>
    <n v="2285"/>
    <s v="Bivens, Diane"/>
    <x v="2"/>
    <x v="0"/>
    <x v="0"/>
    <n v="28"/>
    <x v="0"/>
    <x v="1"/>
    <m/>
    <n v="28"/>
    <m/>
    <x v="0"/>
    <x v="0"/>
    <x v="0"/>
  </r>
  <r>
    <x v="0"/>
    <x v="0"/>
    <x v="9"/>
    <x v="15"/>
    <x v="308"/>
    <n v="1856"/>
    <s v="Bivens, Tammie"/>
    <x v="2"/>
    <x v="0"/>
    <x v="0"/>
    <n v="38.25"/>
    <x v="0"/>
    <x v="1"/>
    <m/>
    <n v="38.25"/>
    <m/>
    <x v="0"/>
    <x v="0"/>
    <x v="0"/>
  </r>
  <r>
    <x v="0"/>
    <x v="0"/>
    <x v="9"/>
    <x v="15"/>
    <x v="308"/>
    <n v="2235"/>
    <s v="Clark, Elizabeth"/>
    <x v="2"/>
    <x v="0"/>
    <x v="0"/>
    <n v="33.5"/>
    <x v="0"/>
    <x v="1"/>
    <m/>
    <n v="33.5"/>
    <m/>
    <x v="0"/>
    <x v="0"/>
    <x v="0"/>
  </r>
  <r>
    <x v="0"/>
    <x v="0"/>
    <x v="9"/>
    <x v="15"/>
    <x v="308"/>
    <n v="1107"/>
    <s v="Hall, Mary"/>
    <x v="2"/>
    <x v="0"/>
    <x v="0"/>
    <n v="40"/>
    <x v="0"/>
    <x v="1"/>
    <n v="1.5"/>
    <n v="40"/>
    <m/>
    <x v="0"/>
    <x v="0"/>
    <x v="0"/>
  </r>
  <r>
    <x v="0"/>
    <x v="0"/>
    <x v="9"/>
    <x v="15"/>
    <x v="308"/>
    <n v="1866"/>
    <s v="Harris, Nancy"/>
    <x v="2"/>
    <x v="0"/>
    <x v="0"/>
    <n v="30"/>
    <x v="0"/>
    <x v="1"/>
    <m/>
    <n v="30"/>
    <m/>
    <x v="0"/>
    <x v="0"/>
    <x v="0"/>
  </r>
  <r>
    <x v="0"/>
    <x v="0"/>
    <x v="9"/>
    <x v="15"/>
    <x v="308"/>
    <n v="2495"/>
    <s v="Roberts, Beverly F."/>
    <x v="2"/>
    <x v="0"/>
    <x v="0"/>
    <n v="30"/>
    <x v="0"/>
    <x v="1"/>
    <m/>
    <n v="30"/>
    <n v="10"/>
    <x v="0"/>
    <x v="0"/>
    <x v="0"/>
  </r>
  <r>
    <x v="0"/>
    <x v="0"/>
    <x v="9"/>
    <x v="15"/>
    <x v="308"/>
    <n v="1967"/>
    <s v="Shaw, Teia L."/>
    <x v="2"/>
    <x v="0"/>
    <x v="0"/>
    <n v="38"/>
    <x v="0"/>
    <x v="1"/>
    <m/>
    <n v="38"/>
    <m/>
    <x v="0"/>
    <x v="0"/>
    <x v="0"/>
  </r>
  <r>
    <x v="0"/>
    <x v="0"/>
    <x v="7"/>
    <x v="16"/>
    <x v="308"/>
    <n v="2494"/>
    <s v="Barnes, Ashley D."/>
    <x v="2"/>
    <x v="0"/>
    <x v="0"/>
    <n v="26"/>
    <x v="0"/>
    <x v="1"/>
    <m/>
    <n v="26"/>
    <m/>
    <x v="0"/>
    <x v="0"/>
    <x v="0"/>
  </r>
  <r>
    <x v="0"/>
    <x v="0"/>
    <x v="7"/>
    <x v="16"/>
    <x v="308"/>
    <n v="2371"/>
    <s v="Barnes, Sarah"/>
    <x v="2"/>
    <x v="0"/>
    <x v="0"/>
    <n v="10"/>
    <x v="0"/>
    <x v="1"/>
    <m/>
    <n v="10"/>
    <m/>
    <x v="0"/>
    <x v="0"/>
    <x v="0"/>
  </r>
  <r>
    <x v="0"/>
    <x v="0"/>
    <x v="7"/>
    <x v="16"/>
    <x v="308"/>
    <n v="2193"/>
    <s v="Cannon, Jennifer"/>
    <x v="2"/>
    <x v="0"/>
    <x v="0"/>
    <n v="40"/>
    <x v="0"/>
    <x v="1"/>
    <m/>
    <n v="40"/>
    <m/>
    <x v="0"/>
    <x v="0"/>
    <x v="0"/>
  </r>
  <r>
    <x v="0"/>
    <x v="0"/>
    <x v="7"/>
    <x v="16"/>
    <x v="308"/>
    <n v="2498"/>
    <s v="James, Katie R."/>
    <x v="2"/>
    <x v="0"/>
    <x v="0"/>
    <n v="40"/>
    <x v="0"/>
    <x v="1"/>
    <m/>
    <n v="40"/>
    <m/>
    <x v="0"/>
    <x v="0"/>
    <x v="0"/>
  </r>
  <r>
    <x v="0"/>
    <x v="0"/>
    <x v="7"/>
    <x v="16"/>
    <x v="308"/>
    <n v="2474"/>
    <s v="McDaniel, Kaylee M."/>
    <x v="2"/>
    <x v="0"/>
    <x v="0"/>
    <n v="20"/>
    <x v="0"/>
    <x v="1"/>
    <m/>
    <n v="20"/>
    <m/>
    <x v="0"/>
    <x v="0"/>
    <x v="0"/>
  </r>
  <r>
    <x v="0"/>
    <x v="0"/>
    <x v="7"/>
    <x v="16"/>
    <x v="308"/>
    <n v="2407"/>
    <s v="Thomas, Emily"/>
    <x v="2"/>
    <x v="0"/>
    <x v="0"/>
    <n v="40"/>
    <x v="0"/>
    <x v="1"/>
    <n v="0.5"/>
    <n v="40"/>
    <m/>
    <x v="0"/>
    <x v="0"/>
    <x v="0"/>
  </r>
  <r>
    <x v="0"/>
    <x v="0"/>
    <x v="5"/>
    <x v="17"/>
    <x v="308"/>
    <n v="2443"/>
    <s v="Hunt, Nancy M."/>
    <x v="2"/>
    <x v="0"/>
    <x v="0"/>
    <n v="40"/>
    <x v="0"/>
    <x v="1"/>
    <m/>
    <n v="40"/>
    <m/>
    <x v="0"/>
    <x v="0"/>
    <x v="0"/>
  </r>
  <r>
    <x v="0"/>
    <x v="0"/>
    <x v="5"/>
    <x v="17"/>
    <x v="308"/>
    <n v="2490"/>
    <s v="Johns, Todd Z."/>
    <x v="2"/>
    <x v="0"/>
    <x v="0"/>
    <n v="40"/>
    <x v="0"/>
    <x v="1"/>
    <m/>
    <n v="40"/>
    <m/>
    <x v="0"/>
    <x v="0"/>
    <x v="0"/>
  </r>
  <r>
    <x v="0"/>
    <x v="0"/>
    <x v="5"/>
    <x v="17"/>
    <x v="308"/>
    <n v="1920"/>
    <s v="Jones, Jena"/>
    <x v="2"/>
    <x v="0"/>
    <x v="0"/>
    <n v="26.25"/>
    <x v="0"/>
    <x v="1"/>
    <m/>
    <n v="26.25"/>
    <m/>
    <x v="0"/>
    <x v="0"/>
    <x v="0"/>
  </r>
  <r>
    <x v="0"/>
    <x v="0"/>
    <x v="21"/>
    <x v="18"/>
    <x v="308"/>
    <n v="2485"/>
    <s v="Wells, James H."/>
    <x v="2"/>
    <x v="0"/>
    <x v="0"/>
    <n v="10"/>
    <x v="0"/>
    <x v="1"/>
    <m/>
    <n v="10"/>
    <n v="20"/>
    <x v="0"/>
    <x v="0"/>
    <x v="0"/>
  </r>
  <r>
    <x v="0"/>
    <x v="0"/>
    <x v="8"/>
    <x v="19"/>
    <x v="308"/>
    <n v="2368"/>
    <s v="Barnes, Eric"/>
    <x v="2"/>
    <x v="0"/>
    <x v="0"/>
    <n v="30"/>
    <x v="0"/>
    <x v="1"/>
    <m/>
    <n v="30"/>
    <m/>
    <x v="0"/>
    <x v="0"/>
    <x v="0"/>
  </r>
  <r>
    <x v="0"/>
    <x v="0"/>
    <x v="8"/>
    <x v="19"/>
    <x v="308"/>
    <n v="2313"/>
    <s v="Gibby, Benjamin"/>
    <x v="2"/>
    <x v="0"/>
    <x v="0"/>
    <n v="40"/>
    <x v="0"/>
    <x v="1"/>
    <m/>
    <n v="40"/>
    <m/>
    <x v="0"/>
    <x v="0"/>
    <x v="0"/>
  </r>
  <r>
    <x v="0"/>
    <x v="0"/>
    <x v="8"/>
    <x v="19"/>
    <x v="308"/>
    <n v="2367"/>
    <s v="Hall, Fredrick L."/>
    <x v="2"/>
    <x v="0"/>
    <x v="0"/>
    <n v="40"/>
    <x v="0"/>
    <x v="1"/>
    <n v="1.5"/>
    <n v="40"/>
    <m/>
    <x v="0"/>
    <x v="0"/>
    <x v="0"/>
  </r>
  <r>
    <x v="0"/>
    <x v="0"/>
    <x v="0"/>
    <x v="0"/>
    <x v="309"/>
    <n v="2069"/>
    <s v="Bibee, Ronald S."/>
    <x v="2"/>
    <x v="0"/>
    <x v="0"/>
    <n v="40"/>
    <x v="0"/>
    <x v="1"/>
    <m/>
    <n v="40"/>
    <m/>
    <x v="0"/>
    <x v="0"/>
    <x v="0"/>
  </r>
  <r>
    <x v="0"/>
    <x v="0"/>
    <x v="0"/>
    <x v="0"/>
    <x v="309"/>
    <n v="1435"/>
    <s v="Bores, Carie L."/>
    <x v="2"/>
    <x v="0"/>
    <x v="0"/>
    <n v="40"/>
    <x v="0"/>
    <x v="1"/>
    <m/>
    <n v="40"/>
    <m/>
    <x v="0"/>
    <x v="0"/>
    <x v="0"/>
  </r>
  <r>
    <x v="0"/>
    <x v="0"/>
    <x v="0"/>
    <x v="0"/>
    <x v="309"/>
    <n v="2290"/>
    <s v="Garza, Cody"/>
    <x v="2"/>
    <x v="0"/>
    <x v="0"/>
    <n v="40"/>
    <x v="0"/>
    <x v="1"/>
    <m/>
    <n v="40"/>
    <m/>
    <x v="0"/>
    <x v="0"/>
    <x v="0"/>
  </r>
  <r>
    <x v="0"/>
    <x v="0"/>
    <x v="0"/>
    <x v="0"/>
    <x v="309"/>
    <n v="2451"/>
    <s v="Harrison, Chuck R."/>
    <x v="2"/>
    <x v="0"/>
    <x v="0"/>
    <n v="35.5"/>
    <x v="0"/>
    <x v="1"/>
    <m/>
    <n v="35.5"/>
    <n v="4.5"/>
    <x v="0"/>
    <x v="0"/>
    <x v="0"/>
  </r>
  <r>
    <x v="0"/>
    <x v="0"/>
    <x v="0"/>
    <x v="0"/>
    <x v="309"/>
    <n v="2296"/>
    <s v="Miller, Caleb"/>
    <x v="2"/>
    <x v="0"/>
    <x v="0"/>
    <n v="27"/>
    <x v="0"/>
    <x v="1"/>
    <m/>
    <n v="27"/>
    <m/>
    <x v="0"/>
    <x v="0"/>
    <x v="0"/>
  </r>
  <r>
    <x v="0"/>
    <x v="0"/>
    <x v="0"/>
    <x v="0"/>
    <x v="309"/>
    <n v="1079"/>
    <s v="Wilson, Jim"/>
    <x v="2"/>
    <x v="0"/>
    <x v="0"/>
    <n v="40"/>
    <x v="0"/>
    <x v="1"/>
    <m/>
    <n v="40"/>
    <m/>
    <x v="0"/>
    <x v="0"/>
    <x v="0"/>
  </r>
  <r>
    <x v="0"/>
    <x v="0"/>
    <x v="10"/>
    <x v="21"/>
    <x v="309"/>
    <n v="2312"/>
    <s v="Semach, Chad"/>
    <x v="2"/>
    <x v="0"/>
    <x v="0"/>
    <n v="40"/>
    <x v="0"/>
    <x v="1"/>
    <m/>
    <n v="40"/>
    <m/>
    <x v="0"/>
    <x v="0"/>
    <x v="0"/>
  </r>
  <r>
    <x v="0"/>
    <x v="0"/>
    <x v="11"/>
    <x v="1"/>
    <x v="309"/>
    <n v="1481"/>
    <s v="Dodd, Alex E."/>
    <x v="2"/>
    <x v="0"/>
    <x v="0"/>
    <n v="40"/>
    <x v="0"/>
    <x v="1"/>
    <m/>
    <n v="40"/>
    <m/>
    <x v="0"/>
    <x v="0"/>
    <x v="0"/>
  </r>
  <r>
    <x v="0"/>
    <x v="0"/>
    <x v="11"/>
    <x v="1"/>
    <x v="309"/>
    <n v="2007"/>
    <s v="Dodd, Patricia A."/>
    <x v="2"/>
    <x v="0"/>
    <x v="0"/>
    <n v="40"/>
    <x v="0"/>
    <x v="1"/>
    <m/>
    <n v="40"/>
    <m/>
    <x v="0"/>
    <x v="0"/>
    <x v="0"/>
  </r>
  <r>
    <x v="0"/>
    <x v="0"/>
    <x v="11"/>
    <x v="1"/>
    <x v="309"/>
    <n v="2469"/>
    <s v="Gibson, Michael S."/>
    <x v="2"/>
    <x v="0"/>
    <x v="0"/>
    <n v="40"/>
    <x v="0"/>
    <x v="1"/>
    <m/>
    <n v="40"/>
    <m/>
    <x v="0"/>
    <x v="0"/>
    <x v="0"/>
  </r>
  <r>
    <x v="0"/>
    <x v="0"/>
    <x v="12"/>
    <x v="2"/>
    <x v="309"/>
    <n v="1810"/>
    <s v="Damstetter, Suzanne"/>
    <x v="2"/>
    <x v="0"/>
    <x v="0"/>
    <n v="40"/>
    <x v="0"/>
    <x v="1"/>
    <m/>
    <n v="40"/>
    <m/>
    <x v="0"/>
    <x v="0"/>
    <x v="0"/>
  </r>
  <r>
    <x v="0"/>
    <x v="0"/>
    <x v="12"/>
    <x v="2"/>
    <x v="309"/>
    <n v="1831"/>
    <s v="Simmons, Kristie"/>
    <x v="2"/>
    <x v="0"/>
    <x v="0"/>
    <n v="40"/>
    <x v="0"/>
    <x v="1"/>
    <m/>
    <n v="40"/>
    <m/>
    <x v="0"/>
    <x v="0"/>
    <x v="0"/>
  </r>
  <r>
    <x v="0"/>
    <x v="0"/>
    <x v="13"/>
    <x v="3"/>
    <x v="309"/>
    <n v="1024"/>
    <s v="Hillard, Gary L."/>
    <x v="2"/>
    <x v="0"/>
    <x v="0"/>
    <n v="40"/>
    <x v="0"/>
    <x v="1"/>
    <m/>
    <n v="40"/>
    <m/>
    <x v="0"/>
    <x v="0"/>
    <x v="0"/>
  </r>
  <r>
    <x v="0"/>
    <x v="0"/>
    <x v="13"/>
    <x v="3"/>
    <x v="309"/>
    <n v="1027"/>
    <s v="Howard, Michael"/>
    <x v="2"/>
    <x v="0"/>
    <x v="0"/>
    <n v="40"/>
    <x v="0"/>
    <x v="1"/>
    <m/>
    <n v="40"/>
    <m/>
    <x v="0"/>
    <x v="0"/>
    <x v="0"/>
  </r>
  <r>
    <x v="0"/>
    <x v="0"/>
    <x v="13"/>
    <x v="3"/>
    <x v="309"/>
    <n v="2425"/>
    <s v="Lewelling, Gary L."/>
    <x v="2"/>
    <x v="0"/>
    <x v="0"/>
    <n v="40"/>
    <x v="0"/>
    <x v="1"/>
    <m/>
    <n v="40"/>
    <m/>
    <x v="0"/>
    <x v="0"/>
    <x v="0"/>
  </r>
  <r>
    <x v="0"/>
    <x v="0"/>
    <x v="13"/>
    <x v="3"/>
    <x v="309"/>
    <n v="2034"/>
    <s v="Powers, Joshua"/>
    <x v="2"/>
    <x v="0"/>
    <x v="0"/>
    <n v="40"/>
    <x v="0"/>
    <x v="1"/>
    <m/>
    <n v="40"/>
    <m/>
    <x v="0"/>
    <x v="0"/>
    <x v="0"/>
  </r>
  <r>
    <x v="0"/>
    <x v="0"/>
    <x v="13"/>
    <x v="3"/>
    <x v="309"/>
    <n v="1420"/>
    <s v="Simmons, James T."/>
    <x v="2"/>
    <x v="0"/>
    <x v="0"/>
    <n v="40"/>
    <x v="0"/>
    <x v="1"/>
    <m/>
    <n v="40"/>
    <m/>
    <x v="0"/>
    <x v="0"/>
    <x v="0"/>
  </r>
  <r>
    <x v="0"/>
    <x v="0"/>
    <x v="15"/>
    <x v="5"/>
    <x v="309"/>
    <n v="2122"/>
    <s v="Denton, Ashley"/>
    <x v="2"/>
    <x v="0"/>
    <x v="0"/>
    <n v="38"/>
    <x v="0"/>
    <x v="1"/>
    <m/>
    <n v="38"/>
    <m/>
    <x v="0"/>
    <x v="0"/>
    <x v="0"/>
  </r>
  <r>
    <x v="0"/>
    <x v="0"/>
    <x v="15"/>
    <x v="5"/>
    <x v="309"/>
    <n v="2502"/>
    <s v="Goley, Mistie D."/>
    <x v="2"/>
    <x v="0"/>
    <x v="0"/>
    <n v="40"/>
    <x v="0"/>
    <x v="1"/>
    <m/>
    <n v="40"/>
    <m/>
    <x v="0"/>
    <x v="0"/>
    <x v="0"/>
  </r>
  <r>
    <x v="0"/>
    <x v="0"/>
    <x v="15"/>
    <x v="5"/>
    <x v="309"/>
    <n v="1904"/>
    <s v="Murr, Sherry"/>
    <x v="2"/>
    <x v="0"/>
    <x v="0"/>
    <n v="36.5"/>
    <x v="0"/>
    <x v="1"/>
    <m/>
    <n v="36.5"/>
    <n v="3.5"/>
    <x v="0"/>
    <x v="0"/>
    <x v="0"/>
  </r>
  <r>
    <x v="0"/>
    <x v="0"/>
    <x v="15"/>
    <x v="5"/>
    <x v="309"/>
    <n v="2499"/>
    <s v="Vickers, Cheryl M."/>
    <x v="2"/>
    <x v="0"/>
    <x v="0"/>
    <n v="40.5"/>
    <x v="0"/>
    <x v="1"/>
    <m/>
    <n v="40.5"/>
    <m/>
    <x v="0"/>
    <x v="0"/>
    <x v="0"/>
  </r>
  <r>
    <x v="0"/>
    <x v="0"/>
    <x v="15"/>
    <x v="5"/>
    <x v="309"/>
    <n v="2388"/>
    <s v="Webb, Tiaira D."/>
    <x v="2"/>
    <x v="0"/>
    <x v="0"/>
    <n v="39.966700000000003"/>
    <x v="0"/>
    <x v="1"/>
    <m/>
    <n v="39.966700000000003"/>
    <m/>
    <x v="0"/>
    <x v="0"/>
    <x v="0"/>
  </r>
  <r>
    <x v="0"/>
    <x v="0"/>
    <x v="16"/>
    <x v="6"/>
    <x v="309"/>
    <n v="2230"/>
    <s v="Payne, Donna"/>
    <x v="2"/>
    <x v="0"/>
    <x v="0"/>
    <n v="40"/>
    <x v="0"/>
    <x v="1"/>
    <n v="0.25"/>
    <n v="40"/>
    <m/>
    <x v="0"/>
    <x v="0"/>
    <x v="0"/>
  </r>
  <r>
    <x v="0"/>
    <x v="0"/>
    <x v="17"/>
    <x v="20"/>
    <x v="309"/>
    <n v="2260"/>
    <s v="Lake, Stephanie"/>
    <x v="2"/>
    <x v="0"/>
    <x v="0"/>
    <m/>
    <x v="0"/>
    <x v="1"/>
    <m/>
    <m/>
    <m/>
    <x v="0"/>
    <x v="0"/>
    <x v="0"/>
  </r>
  <r>
    <x v="0"/>
    <x v="0"/>
    <x v="16"/>
    <x v="20"/>
    <x v="309"/>
    <n v="2260"/>
    <s v="Lake, Stephanie"/>
    <x v="2"/>
    <x v="0"/>
    <x v="0"/>
    <n v="42.25"/>
    <x v="0"/>
    <x v="1"/>
    <m/>
    <n v="42.25"/>
    <m/>
    <x v="0"/>
    <x v="0"/>
    <x v="0"/>
  </r>
  <r>
    <x v="0"/>
    <x v="0"/>
    <x v="22"/>
    <x v="22"/>
    <x v="309"/>
    <n v="2496"/>
    <s v="Gomillion, Nathan J."/>
    <x v="2"/>
    <x v="0"/>
    <x v="0"/>
    <n v="40"/>
    <x v="0"/>
    <x v="1"/>
    <m/>
    <n v="40"/>
    <m/>
    <x v="0"/>
    <x v="0"/>
    <x v="0"/>
  </r>
  <r>
    <x v="0"/>
    <x v="0"/>
    <x v="2"/>
    <x v="8"/>
    <x v="309"/>
    <n v="1917"/>
    <s v="Rigley, Eric"/>
    <x v="2"/>
    <x v="0"/>
    <x v="0"/>
    <n v="40"/>
    <x v="0"/>
    <x v="1"/>
    <m/>
    <n v="40"/>
    <m/>
    <x v="0"/>
    <x v="0"/>
    <x v="0"/>
  </r>
  <r>
    <x v="0"/>
    <x v="0"/>
    <x v="2"/>
    <x v="8"/>
    <x v="309"/>
    <n v="2149"/>
    <s v="Robillard, Mathew"/>
    <x v="2"/>
    <x v="0"/>
    <x v="0"/>
    <n v="40"/>
    <x v="0"/>
    <x v="1"/>
    <m/>
    <n v="40"/>
    <m/>
    <x v="0"/>
    <x v="0"/>
    <x v="0"/>
  </r>
  <r>
    <x v="0"/>
    <x v="0"/>
    <x v="19"/>
    <x v="9"/>
    <x v="309"/>
    <n v="2466"/>
    <s v="Belback, Lorie J."/>
    <x v="2"/>
    <x v="0"/>
    <x v="0"/>
    <n v="25.75"/>
    <x v="0"/>
    <x v="1"/>
    <m/>
    <n v="25.75"/>
    <m/>
    <x v="0"/>
    <x v="0"/>
    <x v="0"/>
  </r>
  <r>
    <x v="0"/>
    <x v="0"/>
    <x v="19"/>
    <x v="9"/>
    <x v="309"/>
    <n v="2375"/>
    <s v="Jarosz, Jolene"/>
    <x v="2"/>
    <x v="0"/>
    <x v="0"/>
    <n v="10"/>
    <x v="0"/>
    <x v="1"/>
    <m/>
    <n v="10"/>
    <m/>
    <x v="0"/>
    <x v="0"/>
    <x v="0"/>
  </r>
  <r>
    <x v="0"/>
    <x v="0"/>
    <x v="19"/>
    <x v="9"/>
    <x v="309"/>
    <n v="2379"/>
    <s v="Thomas, Michelle"/>
    <x v="2"/>
    <x v="0"/>
    <x v="0"/>
    <n v="25.75"/>
    <x v="0"/>
    <x v="1"/>
    <m/>
    <n v="25.75"/>
    <m/>
    <x v="0"/>
    <x v="0"/>
    <x v="0"/>
  </r>
  <r>
    <x v="0"/>
    <x v="0"/>
    <x v="20"/>
    <x v="10"/>
    <x v="309"/>
    <n v="2477"/>
    <s v="Bloom, Phillip J."/>
    <x v="2"/>
    <x v="0"/>
    <x v="0"/>
    <n v="25.5"/>
    <x v="0"/>
    <x v="1"/>
    <m/>
    <n v="25.5"/>
    <m/>
    <x v="0"/>
    <x v="0"/>
    <x v="0"/>
  </r>
  <r>
    <x v="0"/>
    <x v="0"/>
    <x v="3"/>
    <x v="11"/>
    <x v="309"/>
    <n v="2362"/>
    <s v="Fabrizio, Jamie"/>
    <x v="2"/>
    <x v="0"/>
    <x v="0"/>
    <n v="40"/>
    <x v="0"/>
    <x v="1"/>
    <n v="3.25"/>
    <n v="40"/>
    <m/>
    <x v="0"/>
    <x v="0"/>
    <x v="0"/>
  </r>
  <r>
    <x v="0"/>
    <x v="0"/>
    <x v="3"/>
    <x v="11"/>
    <x v="309"/>
    <n v="2505"/>
    <s v="Goley, Darius C."/>
    <x v="2"/>
    <x v="0"/>
    <x v="0"/>
    <n v="29"/>
    <x v="0"/>
    <x v="1"/>
    <m/>
    <n v="29"/>
    <m/>
    <x v="0"/>
    <x v="0"/>
    <x v="0"/>
  </r>
  <r>
    <x v="0"/>
    <x v="0"/>
    <x v="3"/>
    <x v="11"/>
    <x v="309"/>
    <n v="2408"/>
    <s v="Kelly, Justin"/>
    <x v="2"/>
    <x v="0"/>
    <x v="0"/>
    <n v="40"/>
    <x v="0"/>
    <x v="1"/>
    <n v="3"/>
    <n v="40"/>
    <m/>
    <x v="0"/>
    <x v="0"/>
    <x v="0"/>
  </r>
  <r>
    <x v="0"/>
    <x v="0"/>
    <x v="3"/>
    <x v="11"/>
    <x v="309"/>
    <n v="1749"/>
    <s v="Peels, Timothy L."/>
    <x v="2"/>
    <x v="0"/>
    <x v="0"/>
    <n v="40"/>
    <x v="0"/>
    <x v="1"/>
    <n v="8"/>
    <n v="40"/>
    <m/>
    <x v="0"/>
    <x v="0"/>
    <x v="0"/>
  </r>
  <r>
    <x v="0"/>
    <x v="0"/>
    <x v="3"/>
    <x v="11"/>
    <x v="309"/>
    <n v="2484"/>
    <s v="Schomaker, Carla J."/>
    <x v="2"/>
    <x v="0"/>
    <x v="0"/>
    <n v="40"/>
    <x v="0"/>
    <x v="1"/>
    <n v="8"/>
    <n v="40"/>
    <m/>
    <x v="0"/>
    <x v="0"/>
    <x v="0"/>
  </r>
  <r>
    <x v="0"/>
    <x v="0"/>
    <x v="3"/>
    <x v="11"/>
    <x v="309"/>
    <n v="2447"/>
    <s v="Schutt, Caleb R."/>
    <x v="2"/>
    <x v="0"/>
    <x v="0"/>
    <n v="36"/>
    <x v="0"/>
    <x v="1"/>
    <m/>
    <n v="36"/>
    <m/>
    <x v="0"/>
    <x v="0"/>
    <x v="0"/>
  </r>
  <r>
    <x v="0"/>
    <x v="0"/>
    <x v="4"/>
    <x v="12"/>
    <x v="309"/>
    <n v="1410"/>
    <s v="Cooper, Alice F."/>
    <x v="2"/>
    <x v="0"/>
    <x v="0"/>
    <n v="40"/>
    <x v="0"/>
    <x v="1"/>
    <n v="4"/>
    <n v="40"/>
    <m/>
    <x v="0"/>
    <x v="0"/>
    <x v="0"/>
  </r>
  <r>
    <x v="0"/>
    <x v="0"/>
    <x v="4"/>
    <x v="12"/>
    <x v="309"/>
    <n v="2203"/>
    <s v="Hicks, Lisa"/>
    <x v="2"/>
    <x v="0"/>
    <x v="0"/>
    <n v="30"/>
    <x v="0"/>
    <x v="1"/>
    <m/>
    <n v="30"/>
    <m/>
    <x v="0"/>
    <x v="0"/>
    <x v="0"/>
  </r>
  <r>
    <x v="0"/>
    <x v="0"/>
    <x v="4"/>
    <x v="12"/>
    <x v="309"/>
    <n v="2482"/>
    <s v="Jones, Deborah B."/>
    <x v="2"/>
    <x v="0"/>
    <x v="0"/>
    <n v="39"/>
    <x v="0"/>
    <x v="1"/>
    <m/>
    <n v="39"/>
    <m/>
    <x v="0"/>
    <x v="0"/>
    <x v="0"/>
  </r>
  <r>
    <x v="0"/>
    <x v="0"/>
    <x v="4"/>
    <x v="12"/>
    <x v="309"/>
    <n v="1206"/>
    <s v="Lorenz, Viola B."/>
    <x v="2"/>
    <x v="0"/>
    <x v="0"/>
    <n v="40"/>
    <x v="0"/>
    <x v="1"/>
    <n v="2"/>
    <n v="40"/>
    <m/>
    <x v="0"/>
    <x v="0"/>
    <x v="0"/>
  </r>
  <r>
    <x v="0"/>
    <x v="0"/>
    <x v="4"/>
    <x v="12"/>
    <x v="309"/>
    <n v="2486"/>
    <s v="Martin, Dusty M."/>
    <x v="2"/>
    <x v="0"/>
    <x v="0"/>
    <n v="40"/>
    <x v="0"/>
    <x v="1"/>
    <n v="2"/>
    <n v="40"/>
    <m/>
    <x v="0"/>
    <x v="0"/>
    <x v="0"/>
  </r>
  <r>
    <x v="0"/>
    <x v="0"/>
    <x v="4"/>
    <x v="12"/>
    <x v="309"/>
    <n v="2475"/>
    <s v="Smith, Shannon F."/>
    <x v="2"/>
    <x v="0"/>
    <x v="0"/>
    <n v="38"/>
    <x v="0"/>
    <x v="1"/>
    <m/>
    <n v="38"/>
    <m/>
    <x v="0"/>
    <x v="0"/>
    <x v="0"/>
  </r>
  <r>
    <x v="0"/>
    <x v="0"/>
    <x v="6"/>
    <x v="13"/>
    <x v="309"/>
    <n v="2175"/>
    <s v="Akulic, Marlene"/>
    <x v="2"/>
    <x v="0"/>
    <x v="0"/>
    <n v="39"/>
    <x v="0"/>
    <x v="1"/>
    <m/>
    <n v="39"/>
    <m/>
    <x v="0"/>
    <x v="0"/>
    <x v="0"/>
  </r>
  <r>
    <x v="0"/>
    <x v="0"/>
    <x v="6"/>
    <x v="13"/>
    <x v="309"/>
    <n v="2340"/>
    <s v="Atkins, Reva"/>
    <x v="2"/>
    <x v="0"/>
    <x v="0"/>
    <n v="10"/>
    <x v="0"/>
    <x v="1"/>
    <m/>
    <n v="10"/>
    <m/>
    <x v="0"/>
    <x v="0"/>
    <x v="0"/>
  </r>
  <r>
    <x v="0"/>
    <x v="0"/>
    <x v="6"/>
    <x v="13"/>
    <x v="309"/>
    <n v="2470"/>
    <s v="Bivens, Bethany M."/>
    <x v="2"/>
    <x v="0"/>
    <x v="0"/>
    <n v="38.75"/>
    <x v="0"/>
    <x v="1"/>
    <m/>
    <n v="38.75"/>
    <m/>
    <x v="0"/>
    <x v="0"/>
    <x v="0"/>
  </r>
  <r>
    <x v="0"/>
    <x v="0"/>
    <x v="6"/>
    <x v="13"/>
    <x v="309"/>
    <n v="2229"/>
    <s v="Bledsoe, Amy"/>
    <x v="2"/>
    <x v="0"/>
    <x v="0"/>
    <n v="40"/>
    <x v="0"/>
    <x v="1"/>
    <n v="3"/>
    <n v="40"/>
    <m/>
    <x v="0"/>
    <x v="0"/>
    <x v="0"/>
  </r>
  <r>
    <x v="0"/>
    <x v="0"/>
    <x v="6"/>
    <x v="13"/>
    <x v="309"/>
    <n v="2190"/>
    <s v="Bookout, Nancy"/>
    <x v="2"/>
    <x v="0"/>
    <x v="0"/>
    <n v="39"/>
    <x v="0"/>
    <x v="1"/>
    <m/>
    <n v="39"/>
    <m/>
    <x v="0"/>
    <x v="0"/>
    <x v="0"/>
  </r>
  <r>
    <x v="0"/>
    <x v="0"/>
    <x v="6"/>
    <x v="13"/>
    <x v="309"/>
    <n v="2382"/>
    <s v="Bourzac, Nanette L."/>
    <x v="2"/>
    <x v="0"/>
    <x v="0"/>
    <n v="36.75"/>
    <x v="0"/>
    <x v="1"/>
    <m/>
    <n v="36.75"/>
    <m/>
    <x v="0"/>
    <x v="0"/>
    <x v="0"/>
  </r>
  <r>
    <x v="0"/>
    <x v="0"/>
    <x v="6"/>
    <x v="13"/>
    <x v="309"/>
    <n v="2039"/>
    <s v="Brooks, Tammy C."/>
    <x v="2"/>
    <x v="0"/>
    <x v="0"/>
    <n v="40"/>
    <x v="0"/>
    <x v="1"/>
    <m/>
    <n v="40"/>
    <m/>
    <x v="0"/>
    <x v="0"/>
    <x v="0"/>
  </r>
  <r>
    <x v="0"/>
    <x v="0"/>
    <x v="6"/>
    <x v="13"/>
    <x v="309"/>
    <n v="2316"/>
    <s v="Brummett, Sebrina D."/>
    <x v="2"/>
    <x v="0"/>
    <x v="0"/>
    <n v="39"/>
    <x v="0"/>
    <x v="1"/>
    <m/>
    <n v="39"/>
    <m/>
    <x v="0"/>
    <x v="0"/>
    <x v="0"/>
  </r>
  <r>
    <x v="0"/>
    <x v="0"/>
    <x v="6"/>
    <x v="13"/>
    <x v="309"/>
    <n v="2156"/>
    <s v="Bryan, Sheena L."/>
    <x v="2"/>
    <x v="0"/>
    <x v="0"/>
    <n v="29"/>
    <x v="0"/>
    <x v="1"/>
    <m/>
    <n v="29"/>
    <m/>
    <x v="0"/>
    <x v="0"/>
    <x v="0"/>
  </r>
  <r>
    <x v="0"/>
    <x v="0"/>
    <x v="6"/>
    <x v="13"/>
    <x v="309"/>
    <n v="2326"/>
    <s v="Burger, Mary M."/>
    <x v="2"/>
    <x v="0"/>
    <x v="0"/>
    <n v="39"/>
    <x v="0"/>
    <x v="1"/>
    <m/>
    <n v="39"/>
    <m/>
    <x v="0"/>
    <x v="0"/>
    <x v="0"/>
  </r>
  <r>
    <x v="0"/>
    <x v="0"/>
    <x v="6"/>
    <x v="13"/>
    <x v="309"/>
    <n v="1010"/>
    <s v="Carroll, Robin M."/>
    <x v="2"/>
    <x v="0"/>
    <x v="0"/>
    <n v="40"/>
    <x v="0"/>
    <x v="1"/>
    <n v="1"/>
    <n v="40"/>
    <m/>
    <x v="0"/>
    <x v="0"/>
    <x v="0"/>
  </r>
  <r>
    <x v="0"/>
    <x v="0"/>
    <x v="6"/>
    <x v="13"/>
    <x v="309"/>
    <n v="2068"/>
    <s v="Cathcart, Bess L."/>
    <x v="2"/>
    <x v="0"/>
    <x v="0"/>
    <n v="30"/>
    <x v="0"/>
    <x v="1"/>
    <m/>
    <n v="30"/>
    <m/>
    <x v="0"/>
    <x v="0"/>
    <x v="0"/>
  </r>
  <r>
    <x v="0"/>
    <x v="0"/>
    <x v="6"/>
    <x v="13"/>
    <x v="309"/>
    <n v="2098"/>
    <s v="Childress, Stacy M."/>
    <x v="2"/>
    <x v="0"/>
    <x v="0"/>
    <n v="30"/>
    <x v="0"/>
    <x v="1"/>
    <m/>
    <n v="30"/>
    <n v="10"/>
    <x v="0"/>
    <x v="0"/>
    <x v="0"/>
  </r>
  <r>
    <x v="0"/>
    <x v="0"/>
    <x v="6"/>
    <x v="13"/>
    <x v="309"/>
    <n v="2430"/>
    <s v="Coburn, Lisa"/>
    <x v="2"/>
    <x v="0"/>
    <x v="0"/>
    <n v="36.75"/>
    <x v="0"/>
    <x v="1"/>
    <m/>
    <n v="36.75"/>
    <m/>
    <x v="0"/>
    <x v="0"/>
    <x v="0"/>
  </r>
  <r>
    <x v="0"/>
    <x v="0"/>
    <x v="6"/>
    <x v="13"/>
    <x v="309"/>
    <n v="1362"/>
    <s v="Davis, Kimberly S."/>
    <x v="2"/>
    <x v="0"/>
    <x v="0"/>
    <n v="28.5"/>
    <x v="0"/>
    <x v="1"/>
    <m/>
    <n v="28.5"/>
    <m/>
    <x v="0"/>
    <x v="0"/>
    <x v="0"/>
  </r>
  <r>
    <x v="0"/>
    <x v="0"/>
    <x v="6"/>
    <x v="13"/>
    <x v="309"/>
    <n v="1465"/>
    <s v="Dotson, Wanda A."/>
    <x v="2"/>
    <x v="0"/>
    <x v="0"/>
    <n v="35.5"/>
    <x v="0"/>
    <x v="1"/>
    <m/>
    <n v="35.5"/>
    <m/>
    <x v="0"/>
    <x v="0"/>
    <x v="0"/>
  </r>
  <r>
    <x v="0"/>
    <x v="0"/>
    <x v="6"/>
    <x v="13"/>
    <x v="309"/>
    <n v="2046"/>
    <s v="Dunn, Lois"/>
    <x v="2"/>
    <x v="0"/>
    <x v="0"/>
    <n v="29"/>
    <x v="0"/>
    <x v="1"/>
    <m/>
    <n v="29"/>
    <n v="10"/>
    <x v="0"/>
    <x v="0"/>
    <x v="0"/>
  </r>
  <r>
    <x v="0"/>
    <x v="0"/>
    <x v="6"/>
    <x v="13"/>
    <x v="309"/>
    <n v="2497"/>
    <s v="Frost, Candice Y."/>
    <x v="2"/>
    <x v="0"/>
    <x v="0"/>
    <n v="40"/>
    <x v="0"/>
    <x v="1"/>
    <m/>
    <n v="40"/>
    <m/>
    <x v="0"/>
    <x v="0"/>
    <x v="0"/>
  </r>
  <r>
    <x v="0"/>
    <x v="0"/>
    <x v="6"/>
    <x v="13"/>
    <x v="309"/>
    <n v="2492"/>
    <s v="Ghormley, Kelly M."/>
    <x v="2"/>
    <x v="0"/>
    <x v="0"/>
    <n v="30"/>
    <x v="0"/>
    <x v="1"/>
    <m/>
    <n v="30"/>
    <m/>
    <x v="0"/>
    <x v="0"/>
    <x v="0"/>
  </r>
  <r>
    <x v="0"/>
    <x v="0"/>
    <x v="6"/>
    <x v="13"/>
    <x v="309"/>
    <n v="2319"/>
    <s v="Gibby, Deborah"/>
    <x v="2"/>
    <x v="0"/>
    <x v="0"/>
    <n v="39.25"/>
    <x v="0"/>
    <x v="1"/>
    <m/>
    <n v="39.25"/>
    <m/>
    <x v="0"/>
    <x v="0"/>
    <x v="0"/>
  </r>
  <r>
    <x v="0"/>
    <x v="0"/>
    <x v="6"/>
    <x v="13"/>
    <x v="309"/>
    <n v="2286"/>
    <s v="Godwin, Tonya"/>
    <x v="2"/>
    <x v="0"/>
    <x v="0"/>
    <n v="40"/>
    <x v="0"/>
    <x v="1"/>
    <n v="4"/>
    <n v="40"/>
    <m/>
    <x v="0"/>
    <x v="0"/>
    <x v="0"/>
  </r>
  <r>
    <x v="0"/>
    <x v="0"/>
    <x v="6"/>
    <x v="13"/>
    <x v="309"/>
    <n v="2386"/>
    <s v="Hampton, Angela"/>
    <x v="2"/>
    <x v="0"/>
    <x v="0"/>
    <n v="33.25"/>
    <x v="0"/>
    <x v="1"/>
    <m/>
    <n v="33.25"/>
    <m/>
    <x v="0"/>
    <x v="0"/>
    <x v="0"/>
  </r>
  <r>
    <x v="0"/>
    <x v="0"/>
    <x v="6"/>
    <x v="13"/>
    <x v="309"/>
    <n v="2376"/>
    <s v="Headrick, Lena"/>
    <x v="2"/>
    <x v="0"/>
    <x v="0"/>
    <n v="39"/>
    <x v="0"/>
    <x v="1"/>
    <m/>
    <n v="39"/>
    <m/>
    <x v="0"/>
    <x v="0"/>
    <x v="0"/>
  </r>
  <r>
    <x v="0"/>
    <x v="0"/>
    <x v="6"/>
    <x v="13"/>
    <x v="309"/>
    <n v="2373"/>
    <s v="Helton, Lisa K."/>
    <x v="2"/>
    <x v="0"/>
    <x v="0"/>
    <n v="29"/>
    <x v="0"/>
    <x v="1"/>
    <m/>
    <n v="29"/>
    <m/>
    <x v="0"/>
    <x v="0"/>
    <x v="0"/>
  </r>
  <r>
    <x v="0"/>
    <x v="0"/>
    <x v="6"/>
    <x v="13"/>
    <x v="309"/>
    <n v="2261"/>
    <s v="Howarth, Amy"/>
    <x v="2"/>
    <x v="0"/>
    <x v="0"/>
    <n v="40"/>
    <x v="0"/>
    <x v="1"/>
    <n v="2"/>
    <n v="40"/>
    <m/>
    <x v="0"/>
    <x v="0"/>
    <x v="0"/>
  </r>
  <r>
    <x v="0"/>
    <x v="0"/>
    <x v="6"/>
    <x v="13"/>
    <x v="309"/>
    <n v="1480"/>
    <s v="Kliever, Debbie J."/>
    <x v="2"/>
    <x v="0"/>
    <x v="0"/>
    <n v="39"/>
    <x v="0"/>
    <x v="1"/>
    <m/>
    <n v="39"/>
    <m/>
    <x v="0"/>
    <x v="0"/>
    <x v="0"/>
  </r>
  <r>
    <x v="0"/>
    <x v="0"/>
    <x v="6"/>
    <x v="13"/>
    <x v="309"/>
    <n v="1259"/>
    <s v="Lee, Ginger"/>
    <x v="2"/>
    <x v="0"/>
    <x v="0"/>
    <n v="25.25"/>
    <x v="0"/>
    <x v="1"/>
    <m/>
    <n v="25.25"/>
    <m/>
    <x v="0"/>
    <x v="0"/>
    <x v="0"/>
  </r>
  <r>
    <x v="0"/>
    <x v="0"/>
    <x v="6"/>
    <x v="13"/>
    <x v="309"/>
    <n v="2176"/>
    <s v="May, Cynthia L."/>
    <x v="2"/>
    <x v="0"/>
    <x v="0"/>
    <n v="40"/>
    <x v="0"/>
    <x v="1"/>
    <m/>
    <n v="40"/>
    <m/>
    <x v="0"/>
    <x v="0"/>
    <x v="0"/>
  </r>
  <r>
    <x v="0"/>
    <x v="0"/>
    <x v="6"/>
    <x v="13"/>
    <x v="309"/>
    <n v="1558"/>
    <s v="McCluskey, Loreta R."/>
    <x v="2"/>
    <x v="0"/>
    <x v="0"/>
    <n v="40"/>
    <x v="0"/>
    <x v="1"/>
    <m/>
    <n v="40"/>
    <m/>
    <x v="0"/>
    <x v="0"/>
    <x v="0"/>
  </r>
  <r>
    <x v="0"/>
    <x v="0"/>
    <x v="6"/>
    <x v="13"/>
    <x v="309"/>
    <n v="2380"/>
    <s v="Moore, Darlene"/>
    <x v="2"/>
    <x v="0"/>
    <x v="0"/>
    <n v="24.5"/>
    <x v="0"/>
    <x v="1"/>
    <m/>
    <n v="24.5"/>
    <m/>
    <x v="0"/>
    <x v="0"/>
    <x v="0"/>
  </r>
  <r>
    <x v="0"/>
    <x v="0"/>
    <x v="6"/>
    <x v="13"/>
    <x v="309"/>
    <n v="2465"/>
    <s v="Morris, Jessie A."/>
    <x v="2"/>
    <x v="0"/>
    <x v="0"/>
    <n v="40"/>
    <x v="0"/>
    <x v="1"/>
    <m/>
    <n v="40"/>
    <m/>
    <x v="0"/>
    <x v="0"/>
    <x v="0"/>
  </r>
  <r>
    <x v="0"/>
    <x v="0"/>
    <x v="6"/>
    <x v="13"/>
    <x v="309"/>
    <n v="2504"/>
    <s v="Newman, Emily G."/>
    <x v="2"/>
    <x v="0"/>
    <x v="0"/>
    <n v="19"/>
    <x v="0"/>
    <x v="1"/>
    <m/>
    <n v="19"/>
    <m/>
    <x v="0"/>
    <x v="0"/>
    <x v="0"/>
  </r>
  <r>
    <x v="0"/>
    <x v="0"/>
    <x v="6"/>
    <x v="13"/>
    <x v="309"/>
    <n v="1559"/>
    <s v="Nichols, Brenda S."/>
    <x v="2"/>
    <x v="0"/>
    <x v="0"/>
    <n v="39"/>
    <x v="0"/>
    <x v="1"/>
    <m/>
    <n v="39"/>
    <m/>
    <x v="0"/>
    <x v="0"/>
    <x v="0"/>
  </r>
  <r>
    <x v="0"/>
    <x v="0"/>
    <x v="6"/>
    <x v="13"/>
    <x v="309"/>
    <n v="2415"/>
    <s v="Patterson, Pamela"/>
    <x v="2"/>
    <x v="0"/>
    <x v="0"/>
    <n v="40"/>
    <x v="0"/>
    <x v="1"/>
    <m/>
    <n v="40"/>
    <m/>
    <x v="0"/>
    <x v="0"/>
    <x v="0"/>
  </r>
  <r>
    <x v="0"/>
    <x v="0"/>
    <x v="6"/>
    <x v="13"/>
    <x v="309"/>
    <n v="2259"/>
    <s v="Peels, Carolyn K."/>
    <x v="2"/>
    <x v="0"/>
    <x v="0"/>
    <n v="40"/>
    <x v="0"/>
    <x v="1"/>
    <m/>
    <n v="40"/>
    <m/>
    <x v="0"/>
    <x v="0"/>
    <x v="0"/>
  </r>
  <r>
    <x v="0"/>
    <x v="0"/>
    <x v="6"/>
    <x v="13"/>
    <x v="309"/>
    <n v="2501"/>
    <s v="Reagan, Cheryl D."/>
    <x v="2"/>
    <x v="0"/>
    <x v="0"/>
    <n v="39"/>
    <x v="0"/>
    <x v="1"/>
    <m/>
    <n v="39"/>
    <m/>
    <x v="0"/>
    <x v="0"/>
    <x v="0"/>
  </r>
  <r>
    <x v="0"/>
    <x v="0"/>
    <x v="6"/>
    <x v="13"/>
    <x v="309"/>
    <n v="2483"/>
    <s v="Reagan, Sandra I."/>
    <x v="2"/>
    <x v="0"/>
    <x v="0"/>
    <n v="39"/>
    <x v="0"/>
    <x v="1"/>
    <m/>
    <n v="39"/>
    <m/>
    <x v="0"/>
    <x v="0"/>
    <x v="0"/>
  </r>
  <r>
    <x v="0"/>
    <x v="0"/>
    <x v="6"/>
    <x v="13"/>
    <x v="309"/>
    <n v="2459"/>
    <s v="Redman, Melissa G."/>
    <x v="2"/>
    <x v="0"/>
    <x v="0"/>
    <n v="19"/>
    <x v="0"/>
    <x v="1"/>
    <m/>
    <n v="19"/>
    <m/>
    <x v="0"/>
    <x v="0"/>
    <x v="0"/>
  </r>
  <r>
    <x v="0"/>
    <x v="0"/>
    <x v="6"/>
    <x v="13"/>
    <x v="309"/>
    <n v="1997"/>
    <s v="Roberts, Lisa R."/>
    <x v="2"/>
    <x v="0"/>
    <x v="0"/>
    <n v="40"/>
    <x v="0"/>
    <x v="1"/>
    <m/>
    <n v="40"/>
    <m/>
    <x v="0"/>
    <x v="0"/>
    <x v="0"/>
  </r>
  <r>
    <x v="0"/>
    <x v="0"/>
    <x v="6"/>
    <x v="13"/>
    <x v="309"/>
    <n v="2192"/>
    <s v="Rupinski, Angela"/>
    <x v="2"/>
    <x v="0"/>
    <x v="0"/>
    <n v="40"/>
    <x v="0"/>
    <x v="1"/>
    <n v="3"/>
    <n v="40"/>
    <m/>
    <x v="0"/>
    <x v="0"/>
    <x v="0"/>
  </r>
  <r>
    <x v="0"/>
    <x v="0"/>
    <x v="6"/>
    <x v="13"/>
    <x v="309"/>
    <n v="2441"/>
    <s v="Selby, Chasity"/>
    <x v="2"/>
    <x v="0"/>
    <x v="0"/>
    <n v="40"/>
    <x v="0"/>
    <x v="1"/>
    <m/>
    <n v="40"/>
    <m/>
    <x v="0"/>
    <x v="0"/>
    <x v="0"/>
  </r>
  <r>
    <x v="0"/>
    <x v="0"/>
    <x v="6"/>
    <x v="13"/>
    <x v="309"/>
    <n v="1612"/>
    <s v="Self, Janet"/>
    <x v="2"/>
    <x v="0"/>
    <x v="0"/>
    <n v="20"/>
    <x v="0"/>
    <x v="1"/>
    <m/>
    <n v="20"/>
    <n v="10"/>
    <x v="0"/>
    <x v="0"/>
    <x v="0"/>
  </r>
  <r>
    <x v="0"/>
    <x v="0"/>
    <x v="6"/>
    <x v="13"/>
    <x v="309"/>
    <n v="2471"/>
    <s v="Shepherd, Christina M."/>
    <x v="2"/>
    <x v="0"/>
    <x v="0"/>
    <n v="38.75"/>
    <x v="0"/>
    <x v="1"/>
    <m/>
    <n v="38.75"/>
    <m/>
    <x v="0"/>
    <x v="0"/>
    <x v="0"/>
  </r>
  <r>
    <x v="0"/>
    <x v="0"/>
    <x v="6"/>
    <x v="13"/>
    <x v="309"/>
    <n v="2423"/>
    <s v="Stafford, Tabitha"/>
    <x v="2"/>
    <x v="0"/>
    <x v="0"/>
    <n v="38"/>
    <x v="0"/>
    <x v="1"/>
    <m/>
    <n v="38"/>
    <m/>
    <x v="0"/>
    <x v="0"/>
    <x v="0"/>
  </r>
  <r>
    <x v="0"/>
    <x v="0"/>
    <x v="6"/>
    <x v="13"/>
    <x v="309"/>
    <n v="2464"/>
    <s v="Tipton, Rebecca G."/>
    <x v="2"/>
    <x v="0"/>
    <x v="0"/>
    <n v="30.55"/>
    <x v="0"/>
    <x v="1"/>
    <m/>
    <n v="30.55"/>
    <n v="10"/>
    <x v="0"/>
    <x v="0"/>
    <x v="0"/>
  </r>
  <r>
    <x v="0"/>
    <x v="0"/>
    <x v="6"/>
    <x v="13"/>
    <x v="309"/>
    <n v="2154"/>
    <s v="West, Sandra"/>
    <x v="2"/>
    <x v="0"/>
    <x v="0"/>
    <n v="39"/>
    <x v="0"/>
    <x v="1"/>
    <m/>
    <n v="39"/>
    <m/>
    <x v="0"/>
    <x v="0"/>
    <x v="0"/>
  </r>
  <r>
    <x v="0"/>
    <x v="0"/>
    <x v="6"/>
    <x v="13"/>
    <x v="309"/>
    <n v="2282"/>
    <s v="Young, Karen A."/>
    <x v="2"/>
    <x v="0"/>
    <x v="0"/>
    <n v="33.5"/>
    <x v="0"/>
    <x v="1"/>
    <m/>
    <n v="33.5"/>
    <m/>
    <x v="0"/>
    <x v="0"/>
    <x v="0"/>
  </r>
  <r>
    <x v="0"/>
    <x v="0"/>
    <x v="1"/>
    <x v="14"/>
    <x v="309"/>
    <n v="1280"/>
    <s v="Cooley, Tammy K."/>
    <x v="2"/>
    <x v="0"/>
    <x v="0"/>
    <n v="40"/>
    <x v="0"/>
    <x v="1"/>
    <n v="3.25"/>
    <n v="40"/>
    <m/>
    <x v="0"/>
    <x v="0"/>
    <x v="0"/>
  </r>
  <r>
    <x v="0"/>
    <x v="0"/>
    <x v="1"/>
    <x v="14"/>
    <x v="309"/>
    <n v="2489"/>
    <s v="Douglas, Krystopher J."/>
    <x v="2"/>
    <x v="0"/>
    <x v="0"/>
    <n v="30"/>
    <x v="0"/>
    <x v="1"/>
    <m/>
    <n v="30"/>
    <n v="10"/>
    <x v="0"/>
    <x v="0"/>
    <x v="0"/>
  </r>
  <r>
    <x v="0"/>
    <x v="0"/>
    <x v="1"/>
    <x v="14"/>
    <x v="309"/>
    <n v="2488"/>
    <s v="Givens, Robert D."/>
    <x v="2"/>
    <x v="0"/>
    <x v="0"/>
    <n v="40"/>
    <x v="0"/>
    <x v="1"/>
    <m/>
    <n v="40"/>
    <m/>
    <x v="0"/>
    <x v="0"/>
    <x v="0"/>
  </r>
  <r>
    <x v="0"/>
    <x v="0"/>
    <x v="1"/>
    <x v="14"/>
    <x v="309"/>
    <n v="2503"/>
    <s v="Johnson, William M."/>
    <x v="2"/>
    <x v="0"/>
    <x v="0"/>
    <n v="39"/>
    <x v="0"/>
    <x v="1"/>
    <m/>
    <n v="39"/>
    <m/>
    <x v="0"/>
    <x v="0"/>
    <x v="0"/>
  </r>
  <r>
    <x v="0"/>
    <x v="0"/>
    <x v="1"/>
    <x v="14"/>
    <x v="309"/>
    <n v="2491"/>
    <s v="Kelly, Delmis L."/>
    <x v="2"/>
    <x v="0"/>
    <x v="0"/>
    <n v="40"/>
    <x v="0"/>
    <x v="1"/>
    <m/>
    <n v="40"/>
    <m/>
    <x v="0"/>
    <x v="0"/>
    <x v="0"/>
  </r>
  <r>
    <x v="0"/>
    <x v="0"/>
    <x v="1"/>
    <x v="14"/>
    <x v="309"/>
    <n v="1684"/>
    <s v="Mckee, Nathan"/>
    <x v="2"/>
    <x v="0"/>
    <x v="0"/>
    <n v="40"/>
    <x v="0"/>
    <x v="1"/>
    <n v="4"/>
    <n v="40"/>
    <m/>
    <x v="0"/>
    <x v="0"/>
    <x v="0"/>
  </r>
  <r>
    <x v="0"/>
    <x v="0"/>
    <x v="1"/>
    <x v="14"/>
    <x v="309"/>
    <n v="2337"/>
    <s v="Miller, Gary"/>
    <x v="2"/>
    <x v="0"/>
    <x v="0"/>
    <n v="40"/>
    <x v="0"/>
    <x v="1"/>
    <n v="2.5"/>
    <n v="40"/>
    <m/>
    <x v="0"/>
    <x v="0"/>
    <x v="0"/>
  </r>
  <r>
    <x v="0"/>
    <x v="0"/>
    <x v="1"/>
    <x v="14"/>
    <x v="309"/>
    <n v="2493"/>
    <s v="Rankin, Alan D."/>
    <x v="2"/>
    <x v="0"/>
    <x v="0"/>
    <n v="40"/>
    <x v="0"/>
    <x v="1"/>
    <n v="1.75"/>
    <n v="40"/>
    <m/>
    <x v="0"/>
    <x v="0"/>
    <x v="0"/>
  </r>
  <r>
    <x v="0"/>
    <x v="0"/>
    <x v="1"/>
    <x v="14"/>
    <x v="309"/>
    <n v="2457"/>
    <s v="Richesin, Joey D."/>
    <x v="2"/>
    <x v="0"/>
    <x v="0"/>
    <n v="40"/>
    <x v="0"/>
    <x v="1"/>
    <m/>
    <n v="40"/>
    <m/>
    <x v="0"/>
    <x v="0"/>
    <x v="0"/>
  </r>
  <r>
    <x v="0"/>
    <x v="0"/>
    <x v="1"/>
    <x v="14"/>
    <x v="309"/>
    <n v="2348"/>
    <s v="Watson, Dennis"/>
    <x v="2"/>
    <x v="0"/>
    <x v="0"/>
    <n v="40"/>
    <x v="0"/>
    <x v="1"/>
    <n v="3"/>
    <n v="40"/>
    <m/>
    <x v="0"/>
    <x v="0"/>
    <x v="0"/>
  </r>
  <r>
    <x v="0"/>
    <x v="0"/>
    <x v="9"/>
    <x v="15"/>
    <x v="309"/>
    <n v="2285"/>
    <s v="Bivens, Diane"/>
    <x v="2"/>
    <x v="0"/>
    <x v="0"/>
    <n v="39"/>
    <x v="0"/>
    <x v="1"/>
    <m/>
    <n v="39"/>
    <m/>
    <x v="0"/>
    <x v="0"/>
    <x v="0"/>
  </r>
  <r>
    <x v="0"/>
    <x v="0"/>
    <x v="9"/>
    <x v="15"/>
    <x v="309"/>
    <n v="1856"/>
    <s v="Bivens, Tammie"/>
    <x v="2"/>
    <x v="0"/>
    <x v="0"/>
    <n v="39"/>
    <x v="0"/>
    <x v="1"/>
    <m/>
    <n v="39"/>
    <m/>
    <x v="0"/>
    <x v="0"/>
    <x v="0"/>
  </r>
  <r>
    <x v="0"/>
    <x v="0"/>
    <x v="9"/>
    <x v="15"/>
    <x v="309"/>
    <n v="1107"/>
    <s v="Hall, Mary"/>
    <x v="2"/>
    <x v="0"/>
    <x v="0"/>
    <n v="40"/>
    <x v="0"/>
    <x v="1"/>
    <n v="4"/>
    <n v="40"/>
    <m/>
    <x v="0"/>
    <x v="0"/>
    <x v="0"/>
  </r>
  <r>
    <x v="0"/>
    <x v="0"/>
    <x v="9"/>
    <x v="15"/>
    <x v="309"/>
    <n v="1866"/>
    <s v="Harris, Nancy"/>
    <x v="2"/>
    <x v="0"/>
    <x v="0"/>
    <n v="30"/>
    <x v="0"/>
    <x v="1"/>
    <m/>
    <n v="30"/>
    <m/>
    <x v="0"/>
    <x v="0"/>
    <x v="0"/>
  </r>
  <r>
    <x v="0"/>
    <x v="0"/>
    <x v="9"/>
    <x v="15"/>
    <x v="309"/>
    <n v="2495"/>
    <s v="Roberts, Beverly F."/>
    <x v="2"/>
    <x v="0"/>
    <x v="0"/>
    <n v="39"/>
    <x v="0"/>
    <x v="1"/>
    <m/>
    <n v="39"/>
    <m/>
    <x v="0"/>
    <x v="0"/>
    <x v="0"/>
  </r>
  <r>
    <x v="0"/>
    <x v="0"/>
    <x v="9"/>
    <x v="15"/>
    <x v="309"/>
    <n v="1967"/>
    <s v="Shaw, Teia L."/>
    <x v="2"/>
    <x v="0"/>
    <x v="0"/>
    <n v="30"/>
    <x v="0"/>
    <x v="1"/>
    <m/>
    <n v="30"/>
    <n v="10"/>
    <x v="0"/>
    <x v="0"/>
    <x v="0"/>
  </r>
  <r>
    <x v="0"/>
    <x v="0"/>
    <x v="7"/>
    <x v="16"/>
    <x v="309"/>
    <n v="2494"/>
    <s v="Barnes, Ashley D."/>
    <x v="2"/>
    <x v="0"/>
    <x v="0"/>
    <n v="37.5"/>
    <x v="0"/>
    <x v="1"/>
    <m/>
    <n v="37.5"/>
    <m/>
    <x v="0"/>
    <x v="0"/>
    <x v="0"/>
  </r>
  <r>
    <x v="0"/>
    <x v="0"/>
    <x v="7"/>
    <x v="16"/>
    <x v="309"/>
    <n v="2371"/>
    <s v="Barnes, Sarah"/>
    <x v="2"/>
    <x v="0"/>
    <x v="0"/>
    <n v="39"/>
    <x v="0"/>
    <x v="1"/>
    <m/>
    <n v="39"/>
    <m/>
    <x v="0"/>
    <x v="0"/>
    <x v="0"/>
  </r>
  <r>
    <x v="0"/>
    <x v="0"/>
    <x v="7"/>
    <x v="16"/>
    <x v="309"/>
    <n v="2193"/>
    <s v="Cannon, Jennifer"/>
    <x v="2"/>
    <x v="0"/>
    <x v="0"/>
    <n v="39"/>
    <x v="0"/>
    <x v="1"/>
    <m/>
    <n v="39"/>
    <m/>
    <x v="0"/>
    <x v="0"/>
    <x v="0"/>
  </r>
  <r>
    <x v="0"/>
    <x v="0"/>
    <x v="7"/>
    <x v="16"/>
    <x v="309"/>
    <n v="2498"/>
    <s v="James, Katie R."/>
    <x v="2"/>
    <x v="0"/>
    <x v="0"/>
    <n v="39"/>
    <x v="0"/>
    <x v="1"/>
    <m/>
    <n v="39"/>
    <m/>
    <x v="0"/>
    <x v="0"/>
    <x v="0"/>
  </r>
  <r>
    <x v="0"/>
    <x v="0"/>
    <x v="7"/>
    <x v="16"/>
    <x v="309"/>
    <n v="2474"/>
    <s v="McDaniel, Kaylee M."/>
    <x v="2"/>
    <x v="0"/>
    <x v="0"/>
    <n v="20"/>
    <x v="0"/>
    <x v="1"/>
    <m/>
    <n v="20"/>
    <m/>
    <x v="0"/>
    <x v="0"/>
    <x v="0"/>
  </r>
  <r>
    <x v="0"/>
    <x v="0"/>
    <x v="7"/>
    <x v="16"/>
    <x v="309"/>
    <n v="2407"/>
    <s v="Thomas, Emily"/>
    <x v="2"/>
    <x v="0"/>
    <x v="0"/>
    <n v="40"/>
    <x v="0"/>
    <x v="1"/>
    <n v="4"/>
    <n v="40"/>
    <m/>
    <x v="0"/>
    <x v="0"/>
    <x v="0"/>
  </r>
  <r>
    <x v="0"/>
    <x v="0"/>
    <x v="5"/>
    <x v="17"/>
    <x v="309"/>
    <n v="2443"/>
    <s v="Hunt, Nancy M."/>
    <x v="2"/>
    <x v="0"/>
    <x v="0"/>
    <n v="33"/>
    <x v="0"/>
    <x v="1"/>
    <m/>
    <n v="33"/>
    <m/>
    <x v="0"/>
    <x v="0"/>
    <x v="0"/>
  </r>
  <r>
    <x v="0"/>
    <x v="0"/>
    <x v="5"/>
    <x v="17"/>
    <x v="309"/>
    <n v="2490"/>
    <s v="Johns, Todd Z."/>
    <x v="2"/>
    <x v="0"/>
    <x v="0"/>
    <n v="40"/>
    <x v="0"/>
    <x v="1"/>
    <m/>
    <n v="40"/>
    <m/>
    <x v="0"/>
    <x v="0"/>
    <x v="0"/>
  </r>
  <r>
    <x v="0"/>
    <x v="0"/>
    <x v="5"/>
    <x v="17"/>
    <x v="309"/>
    <n v="1920"/>
    <s v="Jones, Jena"/>
    <x v="2"/>
    <x v="0"/>
    <x v="0"/>
    <n v="22"/>
    <x v="0"/>
    <x v="1"/>
    <m/>
    <n v="22"/>
    <m/>
    <x v="0"/>
    <x v="0"/>
    <x v="0"/>
  </r>
  <r>
    <x v="0"/>
    <x v="0"/>
    <x v="21"/>
    <x v="18"/>
    <x v="309"/>
    <n v="2485"/>
    <s v="Wells, James H."/>
    <x v="2"/>
    <x v="0"/>
    <x v="0"/>
    <n v="40"/>
    <x v="0"/>
    <x v="1"/>
    <m/>
    <n v="40"/>
    <m/>
    <x v="0"/>
    <x v="0"/>
    <x v="0"/>
  </r>
  <r>
    <x v="0"/>
    <x v="0"/>
    <x v="8"/>
    <x v="19"/>
    <x v="309"/>
    <n v="2368"/>
    <s v="Barnes, Eric"/>
    <x v="2"/>
    <x v="0"/>
    <x v="0"/>
    <n v="40"/>
    <x v="0"/>
    <x v="1"/>
    <n v="0.25"/>
    <n v="40"/>
    <m/>
    <x v="0"/>
    <x v="0"/>
    <x v="0"/>
  </r>
  <r>
    <x v="0"/>
    <x v="0"/>
    <x v="8"/>
    <x v="19"/>
    <x v="309"/>
    <n v="2313"/>
    <s v="Gibby, Benjamin"/>
    <x v="2"/>
    <x v="0"/>
    <x v="0"/>
    <n v="29"/>
    <x v="0"/>
    <x v="1"/>
    <m/>
    <n v="29"/>
    <m/>
    <x v="0"/>
    <x v="0"/>
    <x v="0"/>
  </r>
  <r>
    <x v="0"/>
    <x v="0"/>
    <x v="8"/>
    <x v="19"/>
    <x v="309"/>
    <n v="2367"/>
    <s v="Hall, Fredrick L."/>
    <x v="2"/>
    <x v="0"/>
    <x v="0"/>
    <n v="40"/>
    <x v="0"/>
    <x v="1"/>
    <n v="4"/>
    <n v="40"/>
    <m/>
    <x v="0"/>
    <x v="0"/>
    <x v="0"/>
  </r>
  <r>
    <x v="1"/>
    <x v="1"/>
    <x v="23"/>
    <x v="23"/>
    <x v="310"/>
    <m/>
    <m/>
    <x v="2"/>
    <x v="0"/>
    <x v="0"/>
    <m/>
    <x v="0"/>
    <x v="1"/>
    <m/>
    <m/>
    <m/>
    <x v="0"/>
    <x v="0"/>
    <x v="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5BA8EB12-315D-4978-9FB0-BCA44C16A6DB}" name="PivotTable6" cacheId="1" applyNumberFormats="0" applyBorderFormats="0" applyFontFormats="0" applyPatternFormats="0" applyAlignmentFormats="0" applyWidthHeightFormats="1" dataCaption="Values" updatedVersion="8" minRefreshableVersion="3" useAutoFormatting="1" colGrandTotals="0" itemPrintTitles="1" createdVersion="6" indent="0" compact="0" compactData="0" multipleFieldFilters="0">
  <location ref="B2:JK27" firstHeaderRow="1" firstDataRow="2" firstDataCol="1"/>
  <pivotFields count="20">
    <pivotField compact="0" outline="0" showAll="0"/>
    <pivotField compact="0" outline="0" showAll="0"/>
    <pivotField axis="axisRow" compact="0" outline="0" showAll="0" sortType="ascending">
      <items count="25">
        <item x="0"/>
        <item x="10"/>
        <item x="11"/>
        <item x="12"/>
        <item x="13"/>
        <item x="14"/>
        <item x="15"/>
        <item x="16"/>
        <item x="17"/>
        <item x="18"/>
        <item x="22"/>
        <item x="2"/>
        <item x="19"/>
        <item x="20"/>
        <item x="3"/>
        <item x="4"/>
        <item x="6"/>
        <item x="1"/>
        <item x="9"/>
        <item x="7"/>
        <item x="5"/>
        <item x="21"/>
        <item x="8"/>
        <item x="23"/>
        <item t="default"/>
      </items>
    </pivotField>
    <pivotField compact="0" outline="0" showAll="0"/>
    <pivotField axis="axisCol" compact="0" outline="0" showAll="0" includeNewItemsInFilter="1" sortType="ascending" defaultSubtotal="0">
      <items count="311">
        <item h="1" x="0"/>
        <item x="1"/>
        <item x="2"/>
        <item h="1" x="3"/>
        <item x="4"/>
        <item h="1"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h="1" x="37"/>
        <item x="38"/>
        <item x="39"/>
        <item x="40"/>
        <item x="41"/>
        <item x="42"/>
        <item x="43"/>
        <item x="44"/>
        <item x="45"/>
        <item x="46"/>
        <item x="47"/>
        <item h="1" x="48"/>
        <item x="49"/>
        <item x="50"/>
        <item x="51"/>
        <item h="1" x="52"/>
        <item h="1" x="53"/>
        <item x="54"/>
        <item x="55"/>
        <item x="56"/>
        <item x="57"/>
        <item x="58"/>
        <item x="59"/>
        <item x="60"/>
        <item x="61"/>
        <item x="62"/>
        <item x="63"/>
        <item h="1" x="64"/>
        <item x="65"/>
        <item x="66"/>
        <item x="67"/>
        <item x="68"/>
        <item x="69"/>
        <item x="70"/>
        <item x="71"/>
        <item x="72"/>
        <item x="73"/>
        <item h="1" x="74"/>
        <item x="75"/>
        <item x="76"/>
        <item h="1" x="77"/>
        <item x="78"/>
        <item x="79"/>
        <item x="80"/>
        <item x="81"/>
        <item x="82"/>
        <item x="83"/>
        <item h="1" x="84"/>
        <item x="85"/>
        <item x="86"/>
        <item x="87"/>
        <item h="1" x="88"/>
        <item h="1" x="89"/>
        <item x="90"/>
        <item x="91"/>
        <item x="92"/>
        <item x="93"/>
        <item x="94"/>
        <item x="95"/>
        <item x="96"/>
        <item x="97"/>
        <item x="98"/>
        <item x="99"/>
        <item h="1" x="100"/>
        <item x="101"/>
        <item h="1" x="102"/>
        <item x="103"/>
        <item x="104"/>
        <item h="1"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h="1" x="117"/>
        <item x="118"/>
        <item x="119"/>
        <item x="120"/>
        <item h="1" x="121"/>
        <item x="122"/>
        <item h="1" x="123"/>
        <item h="1" x="124"/>
        <item x="125"/>
        <item x="126"/>
        <item x="127"/>
        <item x="128"/>
        <item h="1" x="129"/>
        <item x="130"/>
        <item x="131"/>
        <item x="132"/>
        <item x="133"/>
        <item x="134"/>
        <item x="135"/>
        <item h="1" x="136"/>
        <item x="137"/>
        <item x="138"/>
        <item x="139"/>
        <item h="1" x="140"/>
        <item x="141"/>
        <item h="1" x="142"/>
        <item h="1" x="143"/>
        <item x="144"/>
        <item h="1" x="145"/>
        <item x="146"/>
        <item x="147"/>
        <item x="148"/>
        <item x="149"/>
        <item x="150"/>
        <item x="151"/>
        <item h="1" x="152"/>
        <item x="153"/>
        <item h="1" x="154"/>
        <item x="155"/>
        <item x="156"/>
        <item h="1" x="157"/>
        <item x="158"/>
        <item x="159"/>
        <item x="160"/>
        <item x="161"/>
        <item x="162"/>
        <item x="163"/>
        <item x="164"/>
        <item h="1" x="165"/>
        <item x="166"/>
        <item x="167"/>
        <item x="168"/>
        <item h="1" x="169"/>
        <item x="170"/>
        <item x="171"/>
        <item x="172"/>
        <item h="1"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h="1" x="192"/>
        <item x="193"/>
        <item x="194"/>
        <item x="195"/>
        <item x="196"/>
        <item x="197"/>
        <item h="1"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h="1"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h="1" x="241"/>
        <item x="242"/>
        <item x="243"/>
        <item x="244"/>
        <item x="245"/>
        <item h="1" x="247"/>
        <item x="246"/>
        <item x="248"/>
        <item h="1" x="250"/>
        <item x="249"/>
        <item x="251"/>
        <item h="1" x="253"/>
        <item x="252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h="1" x="284"/>
        <item x="283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9"/>
        <item x="298"/>
        <item x="300"/>
        <item x="301"/>
        <item x="302"/>
        <item x="303"/>
        <item x="304"/>
        <item x="305"/>
        <item h="1" x="306"/>
        <item x="307"/>
        <item x="308"/>
        <item x="309"/>
        <item h="1" x="310"/>
      </items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dataField="1"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dragToRow="0" dragToCol="0" dragToPage="0" showAll="0" defaultSubtotal="0"/>
  </pivotFields>
  <rowFields count="1">
    <field x="2"/>
  </rowFields>
  <rowItems count="24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 t="grand">
      <x/>
    </i>
  </rowItems>
  <colFields count="1">
    <field x="4"/>
  </colFields>
  <colItems count="269">
    <i>
      <x v="1"/>
    </i>
    <i>
      <x v="2"/>
    </i>
    <i>
      <x v="4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9"/>
    </i>
    <i>
      <x v="50"/>
    </i>
    <i>
      <x v="51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5"/>
    </i>
    <i>
      <x v="76"/>
    </i>
    <i>
      <x v="78"/>
    </i>
    <i>
      <x v="79"/>
    </i>
    <i>
      <x v="80"/>
    </i>
    <i>
      <x v="81"/>
    </i>
    <i>
      <x v="82"/>
    </i>
    <i>
      <x v="83"/>
    </i>
    <i>
      <x v="85"/>
    </i>
    <i>
      <x v="86"/>
    </i>
    <i>
      <x v="87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1"/>
    </i>
    <i>
      <x v="103"/>
    </i>
    <i>
      <x v="104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8"/>
    </i>
    <i>
      <x v="119"/>
    </i>
    <i>
      <x v="120"/>
    </i>
    <i>
      <x v="122"/>
    </i>
    <i>
      <x v="125"/>
    </i>
    <i>
      <x v="126"/>
    </i>
    <i>
      <x v="127"/>
    </i>
    <i>
      <x v="128"/>
    </i>
    <i>
      <x v="130"/>
    </i>
    <i>
      <x v="131"/>
    </i>
    <i>
      <x v="132"/>
    </i>
    <i>
      <x v="133"/>
    </i>
    <i>
      <x v="134"/>
    </i>
    <i>
      <x v="135"/>
    </i>
    <i>
      <x v="137"/>
    </i>
    <i>
      <x v="138"/>
    </i>
    <i>
      <x v="139"/>
    </i>
    <i>
      <x v="141"/>
    </i>
    <i>
      <x v="144"/>
    </i>
    <i>
      <x v="146"/>
    </i>
    <i>
      <x v="147"/>
    </i>
    <i>
      <x v="148"/>
    </i>
    <i>
      <x v="149"/>
    </i>
    <i>
      <x v="150"/>
    </i>
    <i>
      <x v="151"/>
    </i>
    <i>
      <x v="153"/>
    </i>
    <i>
      <x v="155"/>
    </i>
    <i>
      <x v="156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6"/>
    </i>
    <i>
      <x v="167"/>
    </i>
    <i>
      <x v="168"/>
    </i>
    <i>
      <x v="170"/>
    </i>
    <i>
      <x v="171"/>
    </i>
    <i>
      <x v="172"/>
    </i>
    <i>
      <x v="174"/>
    </i>
    <i>
      <x v="175"/>
    </i>
    <i>
      <x v="176"/>
    </i>
    <i>
      <x v="177"/>
    </i>
    <i>
      <x v="178"/>
    </i>
    <i>
      <x v="179"/>
    </i>
    <i>
      <x v="180"/>
    </i>
    <i>
      <x v="181"/>
    </i>
    <i>
      <x v="182"/>
    </i>
    <i>
      <x v="183"/>
    </i>
    <i>
      <x v="184"/>
    </i>
    <i>
      <x v="185"/>
    </i>
    <i>
      <x v="186"/>
    </i>
    <i>
      <x v="187"/>
    </i>
    <i>
      <x v="188"/>
    </i>
    <i>
      <x v="189"/>
    </i>
    <i>
      <x v="190"/>
    </i>
    <i>
      <x v="191"/>
    </i>
    <i>
      <x v="193"/>
    </i>
    <i>
      <x v="194"/>
    </i>
    <i>
      <x v="195"/>
    </i>
    <i>
      <x v="196"/>
    </i>
    <i>
      <x v="197"/>
    </i>
    <i>
      <x v="199"/>
    </i>
    <i>
      <x v="200"/>
    </i>
    <i>
      <x v="201"/>
    </i>
    <i>
      <x v="202"/>
    </i>
    <i>
      <x v="203"/>
    </i>
    <i>
      <x v="204"/>
    </i>
    <i>
      <x v="205"/>
    </i>
    <i>
      <x v="206"/>
    </i>
    <i>
      <x v="207"/>
    </i>
    <i>
      <x v="208"/>
    </i>
    <i>
      <x v="209"/>
    </i>
    <i>
      <x v="210"/>
    </i>
    <i>
      <x v="211"/>
    </i>
    <i>
      <x v="212"/>
    </i>
    <i>
      <x v="213"/>
    </i>
    <i>
      <x v="214"/>
    </i>
    <i>
      <x v="216"/>
    </i>
    <i>
      <x v="217"/>
    </i>
    <i>
      <x v="218"/>
    </i>
    <i>
      <x v="219"/>
    </i>
    <i>
      <x v="220"/>
    </i>
    <i>
      <x v="221"/>
    </i>
    <i>
      <x v="222"/>
    </i>
    <i>
      <x v="223"/>
    </i>
    <i>
      <x v="224"/>
    </i>
    <i>
      <x v="225"/>
    </i>
    <i>
      <x v="226"/>
    </i>
    <i>
      <x v="227"/>
    </i>
    <i>
      <x v="228"/>
    </i>
    <i>
      <x v="229"/>
    </i>
    <i>
      <x v="230"/>
    </i>
    <i>
      <x v="231"/>
    </i>
    <i>
      <x v="232"/>
    </i>
    <i>
      <x v="233"/>
    </i>
    <i>
      <x v="234"/>
    </i>
    <i>
      <x v="235"/>
    </i>
    <i>
      <x v="236"/>
    </i>
    <i>
      <x v="237"/>
    </i>
    <i>
      <x v="238"/>
    </i>
    <i>
      <x v="239"/>
    </i>
    <i>
      <x v="240"/>
    </i>
    <i>
      <x v="242"/>
    </i>
    <i>
      <x v="243"/>
    </i>
    <i>
      <x v="244"/>
    </i>
    <i>
      <x v="245"/>
    </i>
    <i>
      <x v="247"/>
    </i>
    <i>
      <x v="248"/>
    </i>
    <i>
      <x v="250"/>
    </i>
    <i>
      <x v="251"/>
    </i>
    <i>
      <x v="253"/>
    </i>
    <i>
      <x v="254"/>
    </i>
    <i>
      <x v="255"/>
    </i>
    <i>
      <x v="256"/>
    </i>
    <i>
      <x v="257"/>
    </i>
    <i>
      <x v="258"/>
    </i>
    <i>
      <x v="259"/>
    </i>
    <i>
      <x v="260"/>
    </i>
    <i>
      <x v="261"/>
    </i>
    <i>
      <x v="262"/>
    </i>
    <i>
      <x v="263"/>
    </i>
    <i>
      <x v="264"/>
    </i>
    <i>
      <x v="265"/>
    </i>
    <i>
      <x v="266"/>
    </i>
    <i>
      <x v="267"/>
    </i>
    <i>
      <x v="268"/>
    </i>
    <i>
      <x v="269"/>
    </i>
    <i>
      <x v="270"/>
    </i>
    <i>
      <x v="271"/>
    </i>
    <i>
      <x v="272"/>
    </i>
    <i>
      <x v="273"/>
    </i>
    <i>
      <x v="274"/>
    </i>
    <i>
      <x v="275"/>
    </i>
    <i>
      <x v="276"/>
    </i>
    <i>
      <x v="277"/>
    </i>
    <i>
      <x v="278"/>
    </i>
    <i>
      <x v="279"/>
    </i>
    <i>
      <x v="280"/>
    </i>
    <i>
      <x v="281"/>
    </i>
    <i>
      <x v="282"/>
    </i>
    <i>
      <x v="284"/>
    </i>
    <i>
      <x v="285"/>
    </i>
    <i>
      <x v="286"/>
    </i>
    <i>
      <x v="287"/>
    </i>
    <i>
      <x v="288"/>
    </i>
    <i>
      <x v="289"/>
    </i>
    <i>
      <x v="290"/>
    </i>
    <i>
      <x v="291"/>
    </i>
    <i>
      <x v="292"/>
    </i>
    <i>
      <x v="293"/>
    </i>
    <i>
      <x v="294"/>
    </i>
    <i>
      <x v="295"/>
    </i>
    <i>
      <x v="296"/>
    </i>
    <i>
      <x v="297"/>
    </i>
    <i>
      <x v="298"/>
    </i>
    <i>
      <x v="299"/>
    </i>
    <i>
      <x v="300"/>
    </i>
    <i>
      <x v="301"/>
    </i>
    <i>
      <x v="302"/>
    </i>
    <i>
      <x v="303"/>
    </i>
    <i>
      <x v="304"/>
    </i>
    <i>
      <x v="305"/>
    </i>
    <i>
      <x v="307"/>
    </i>
    <i>
      <x v="308"/>
    </i>
    <i>
      <x v="309"/>
    </i>
  </colItems>
  <dataFields count="1">
    <dataField name="Sum of Regular Hours" fld="10" baseField="2" baseItem="19" numFmtId="41"/>
  </dataFields>
  <pivotTableStyleInfo name="PivotStyleLight22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D0979B6B-0BBD-4930-AD41-138B0FD7D660}" name="PivotTable8" cacheId="1" applyNumberFormats="0" applyBorderFormats="0" applyFontFormats="0" applyPatternFormats="0" applyAlignmentFormats="0" applyWidthHeightFormats="1" dataCaption="Values" updatedVersion="8" minRefreshableVersion="3" useAutoFormatting="1" colGrandTotals="0" itemPrintTitles="1" createdVersion="6" indent="0" compact="0" compactData="0" multipleFieldFilters="0">
  <location ref="B60:JK85" firstHeaderRow="1" firstDataRow="2" firstDataCol="1"/>
  <pivotFields count="20">
    <pivotField compact="0" outline="0" showAll="0"/>
    <pivotField compact="0" outline="0" showAll="0"/>
    <pivotField axis="axisRow" compact="0" outline="0" showAll="0" sortType="ascending">
      <items count="25">
        <item x="0"/>
        <item x="10"/>
        <item x="11"/>
        <item x="12"/>
        <item x="13"/>
        <item x="14"/>
        <item x="15"/>
        <item x="16"/>
        <item x="17"/>
        <item x="18"/>
        <item x="22"/>
        <item x="2"/>
        <item x="19"/>
        <item x="20"/>
        <item x="3"/>
        <item x="4"/>
        <item x="6"/>
        <item x="1"/>
        <item x="9"/>
        <item x="7"/>
        <item x="5"/>
        <item x="21"/>
        <item x="8"/>
        <item x="23"/>
        <item t="default"/>
      </items>
    </pivotField>
    <pivotField compact="0" outline="0" showAll="0"/>
    <pivotField axis="axisCol" compact="0" outline="0" showAll="0" includeNewItemsInFilter="1" sortType="ascending" defaultSubtotal="0">
      <items count="311">
        <item h="1" x="0"/>
        <item x="1"/>
        <item x="2"/>
        <item h="1" x="3"/>
        <item x="4"/>
        <item h="1"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h="1" x="37"/>
        <item x="38"/>
        <item x="39"/>
        <item x="40"/>
        <item x="41"/>
        <item x="42"/>
        <item x="43"/>
        <item x="44"/>
        <item x="45"/>
        <item x="46"/>
        <item x="47"/>
        <item h="1" x="48"/>
        <item x="49"/>
        <item x="50"/>
        <item x="51"/>
        <item h="1" x="52"/>
        <item h="1" x="53"/>
        <item x="54"/>
        <item x="55"/>
        <item x="56"/>
        <item x="57"/>
        <item x="58"/>
        <item x="59"/>
        <item x="60"/>
        <item x="61"/>
        <item x="62"/>
        <item x="63"/>
        <item h="1" x="64"/>
        <item x="65"/>
        <item x="66"/>
        <item x="67"/>
        <item x="68"/>
        <item x="69"/>
        <item x="70"/>
        <item x="71"/>
        <item x="72"/>
        <item x="73"/>
        <item h="1" x="74"/>
        <item x="75"/>
        <item x="76"/>
        <item h="1" x="77"/>
        <item x="78"/>
        <item x="79"/>
        <item x="80"/>
        <item x="81"/>
        <item x="82"/>
        <item x="83"/>
        <item h="1" x="84"/>
        <item x="85"/>
        <item x="86"/>
        <item x="87"/>
        <item h="1" x="88"/>
        <item h="1" x="89"/>
        <item x="90"/>
        <item x="91"/>
        <item x="92"/>
        <item x="93"/>
        <item x="94"/>
        <item x="95"/>
        <item x="96"/>
        <item x="97"/>
        <item x="98"/>
        <item x="99"/>
        <item h="1" x="100"/>
        <item x="101"/>
        <item h="1" x="102"/>
        <item x="103"/>
        <item x="104"/>
        <item h="1"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h="1" x="117"/>
        <item x="118"/>
        <item x="119"/>
        <item x="120"/>
        <item h="1" x="121"/>
        <item x="122"/>
        <item h="1" x="123"/>
        <item h="1" x="124"/>
        <item x="125"/>
        <item x="126"/>
        <item x="127"/>
        <item x="128"/>
        <item h="1" x="129"/>
        <item x="130"/>
        <item x="131"/>
        <item x="132"/>
        <item x="133"/>
        <item x="134"/>
        <item x="135"/>
        <item h="1" x="136"/>
        <item x="137"/>
        <item x="138"/>
        <item x="139"/>
        <item h="1" x="140"/>
        <item x="141"/>
        <item h="1" x="142"/>
        <item h="1" x="143"/>
        <item x="144"/>
        <item h="1" x="145"/>
        <item x="146"/>
        <item x="147"/>
        <item x="148"/>
        <item x="149"/>
        <item x="150"/>
        <item x="151"/>
        <item h="1" x="152"/>
        <item x="153"/>
        <item h="1" x="154"/>
        <item x="155"/>
        <item x="156"/>
        <item h="1" x="157"/>
        <item x="158"/>
        <item x="159"/>
        <item x="160"/>
        <item x="161"/>
        <item x="162"/>
        <item x="163"/>
        <item x="164"/>
        <item h="1" x="165"/>
        <item x="166"/>
        <item x="167"/>
        <item x="168"/>
        <item h="1" x="169"/>
        <item x="170"/>
        <item x="171"/>
        <item x="172"/>
        <item h="1"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h="1" x="192"/>
        <item x="193"/>
        <item x="194"/>
        <item x="195"/>
        <item x="196"/>
        <item x="197"/>
        <item h="1"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h="1"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h="1" x="241"/>
        <item x="242"/>
        <item x="243"/>
        <item x="244"/>
        <item x="245"/>
        <item h="1" x="247"/>
        <item x="246"/>
        <item x="248"/>
        <item h="1" x="250"/>
        <item x="249"/>
        <item x="251"/>
        <item h="1" x="253"/>
        <item x="252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h="1" x="284"/>
        <item x="283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9"/>
        <item x="298"/>
        <item x="300"/>
        <item x="301"/>
        <item x="302"/>
        <item x="303"/>
        <item x="304"/>
        <item x="305"/>
        <item h="1" x="306"/>
        <item x="307"/>
        <item x="308"/>
        <item x="309"/>
        <item h="1" x="310"/>
      </items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dataField="1" compact="0" outline="0" dragToRow="0" dragToCol="0" dragToPage="0" showAll="0" defaultSubtotal="0"/>
  </pivotFields>
  <rowFields count="1">
    <field x="2"/>
  </rowFields>
  <rowItems count="24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 t="grand">
      <x/>
    </i>
  </rowItems>
  <colFields count="1">
    <field x="4"/>
  </colFields>
  <colItems count="269">
    <i>
      <x v="1"/>
    </i>
    <i>
      <x v="2"/>
    </i>
    <i>
      <x v="4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9"/>
    </i>
    <i>
      <x v="50"/>
    </i>
    <i>
      <x v="51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5"/>
    </i>
    <i>
      <x v="76"/>
    </i>
    <i>
      <x v="78"/>
    </i>
    <i>
      <x v="79"/>
    </i>
    <i>
      <x v="80"/>
    </i>
    <i>
      <x v="81"/>
    </i>
    <i>
      <x v="82"/>
    </i>
    <i>
      <x v="83"/>
    </i>
    <i>
      <x v="85"/>
    </i>
    <i>
      <x v="86"/>
    </i>
    <i>
      <x v="87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1"/>
    </i>
    <i>
      <x v="103"/>
    </i>
    <i>
      <x v="104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8"/>
    </i>
    <i>
      <x v="119"/>
    </i>
    <i>
      <x v="120"/>
    </i>
    <i>
      <x v="122"/>
    </i>
    <i>
      <x v="125"/>
    </i>
    <i>
      <x v="126"/>
    </i>
    <i>
      <x v="127"/>
    </i>
    <i>
      <x v="128"/>
    </i>
    <i>
      <x v="130"/>
    </i>
    <i>
      <x v="131"/>
    </i>
    <i>
      <x v="132"/>
    </i>
    <i>
      <x v="133"/>
    </i>
    <i>
      <x v="134"/>
    </i>
    <i>
      <x v="135"/>
    </i>
    <i>
      <x v="137"/>
    </i>
    <i>
      <x v="138"/>
    </i>
    <i>
      <x v="139"/>
    </i>
    <i>
      <x v="141"/>
    </i>
    <i>
      <x v="144"/>
    </i>
    <i>
      <x v="146"/>
    </i>
    <i>
      <x v="147"/>
    </i>
    <i>
      <x v="148"/>
    </i>
    <i>
      <x v="149"/>
    </i>
    <i>
      <x v="150"/>
    </i>
    <i>
      <x v="151"/>
    </i>
    <i>
      <x v="153"/>
    </i>
    <i>
      <x v="155"/>
    </i>
    <i>
      <x v="156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6"/>
    </i>
    <i>
      <x v="167"/>
    </i>
    <i>
      <x v="168"/>
    </i>
    <i>
      <x v="170"/>
    </i>
    <i>
      <x v="171"/>
    </i>
    <i>
      <x v="172"/>
    </i>
    <i>
      <x v="174"/>
    </i>
    <i>
      <x v="175"/>
    </i>
    <i>
      <x v="176"/>
    </i>
    <i>
      <x v="177"/>
    </i>
    <i>
      <x v="178"/>
    </i>
    <i>
      <x v="179"/>
    </i>
    <i>
      <x v="180"/>
    </i>
    <i>
      <x v="181"/>
    </i>
    <i>
      <x v="182"/>
    </i>
    <i>
      <x v="183"/>
    </i>
    <i>
      <x v="184"/>
    </i>
    <i>
      <x v="185"/>
    </i>
    <i>
      <x v="186"/>
    </i>
    <i>
      <x v="187"/>
    </i>
    <i>
      <x v="188"/>
    </i>
    <i>
      <x v="189"/>
    </i>
    <i>
      <x v="190"/>
    </i>
    <i>
      <x v="191"/>
    </i>
    <i>
      <x v="193"/>
    </i>
    <i>
      <x v="194"/>
    </i>
    <i>
      <x v="195"/>
    </i>
    <i>
      <x v="196"/>
    </i>
    <i>
      <x v="197"/>
    </i>
    <i>
      <x v="199"/>
    </i>
    <i>
      <x v="200"/>
    </i>
    <i>
      <x v="201"/>
    </i>
    <i>
      <x v="202"/>
    </i>
    <i>
      <x v="203"/>
    </i>
    <i>
      <x v="204"/>
    </i>
    <i>
      <x v="205"/>
    </i>
    <i>
      <x v="206"/>
    </i>
    <i>
      <x v="207"/>
    </i>
    <i>
      <x v="208"/>
    </i>
    <i>
      <x v="209"/>
    </i>
    <i>
      <x v="210"/>
    </i>
    <i>
      <x v="211"/>
    </i>
    <i>
      <x v="212"/>
    </i>
    <i>
      <x v="213"/>
    </i>
    <i>
      <x v="214"/>
    </i>
    <i>
      <x v="216"/>
    </i>
    <i>
      <x v="217"/>
    </i>
    <i>
      <x v="218"/>
    </i>
    <i>
      <x v="219"/>
    </i>
    <i>
      <x v="220"/>
    </i>
    <i>
      <x v="221"/>
    </i>
    <i>
      <x v="222"/>
    </i>
    <i>
      <x v="223"/>
    </i>
    <i>
      <x v="224"/>
    </i>
    <i>
      <x v="225"/>
    </i>
    <i>
      <x v="226"/>
    </i>
    <i>
      <x v="227"/>
    </i>
    <i>
      <x v="228"/>
    </i>
    <i>
      <x v="229"/>
    </i>
    <i>
      <x v="230"/>
    </i>
    <i>
      <x v="231"/>
    </i>
    <i>
      <x v="232"/>
    </i>
    <i>
      <x v="233"/>
    </i>
    <i>
      <x v="234"/>
    </i>
    <i>
      <x v="235"/>
    </i>
    <i>
      <x v="236"/>
    </i>
    <i>
      <x v="237"/>
    </i>
    <i>
      <x v="238"/>
    </i>
    <i>
      <x v="239"/>
    </i>
    <i>
      <x v="240"/>
    </i>
    <i>
      <x v="242"/>
    </i>
    <i>
      <x v="243"/>
    </i>
    <i>
      <x v="244"/>
    </i>
    <i>
      <x v="245"/>
    </i>
    <i>
      <x v="247"/>
    </i>
    <i>
      <x v="248"/>
    </i>
    <i>
      <x v="250"/>
    </i>
    <i>
      <x v="251"/>
    </i>
    <i>
      <x v="253"/>
    </i>
    <i>
      <x v="254"/>
    </i>
    <i>
      <x v="255"/>
    </i>
    <i>
      <x v="256"/>
    </i>
    <i>
      <x v="257"/>
    </i>
    <i>
      <x v="258"/>
    </i>
    <i>
      <x v="259"/>
    </i>
    <i>
      <x v="260"/>
    </i>
    <i>
      <x v="261"/>
    </i>
    <i>
      <x v="262"/>
    </i>
    <i>
      <x v="263"/>
    </i>
    <i>
      <x v="264"/>
    </i>
    <i>
      <x v="265"/>
    </i>
    <i>
      <x v="266"/>
    </i>
    <i>
      <x v="267"/>
    </i>
    <i>
      <x v="268"/>
    </i>
    <i>
      <x v="269"/>
    </i>
    <i>
      <x v="270"/>
    </i>
    <i>
      <x v="271"/>
    </i>
    <i>
      <x v="272"/>
    </i>
    <i>
      <x v="273"/>
    </i>
    <i>
      <x v="274"/>
    </i>
    <i>
      <x v="275"/>
    </i>
    <i>
      <x v="276"/>
    </i>
    <i>
      <x v="277"/>
    </i>
    <i>
      <x v="278"/>
    </i>
    <i>
      <x v="279"/>
    </i>
    <i>
      <x v="280"/>
    </i>
    <i>
      <x v="281"/>
    </i>
    <i>
      <x v="282"/>
    </i>
    <i>
      <x v="284"/>
    </i>
    <i>
      <x v="285"/>
    </i>
    <i>
      <x v="286"/>
    </i>
    <i>
      <x v="287"/>
    </i>
    <i>
      <x v="288"/>
    </i>
    <i>
      <x v="289"/>
    </i>
    <i>
      <x v="290"/>
    </i>
    <i>
      <x v="291"/>
    </i>
    <i>
      <x v="292"/>
    </i>
    <i>
      <x v="293"/>
    </i>
    <i>
      <x v="294"/>
    </i>
    <i>
      <x v="295"/>
    </i>
    <i>
      <x v="296"/>
    </i>
    <i>
      <x v="297"/>
    </i>
    <i>
      <x v="298"/>
    </i>
    <i>
      <x v="299"/>
    </i>
    <i>
      <x v="300"/>
    </i>
    <i>
      <x v="301"/>
    </i>
    <i>
      <x v="302"/>
    </i>
    <i>
      <x v="303"/>
    </i>
    <i>
      <x v="304"/>
    </i>
    <i>
      <x v="305"/>
    </i>
    <i>
      <x v="307"/>
    </i>
    <i>
      <x v="308"/>
    </i>
    <i>
      <x v="309"/>
    </i>
  </colItems>
  <dataFields count="1">
    <dataField name="Sum of REG + OT" fld="19" baseField="2" baseItem="8" numFmtId="1"/>
  </dataFields>
  <formats count="2">
    <format dxfId="1">
      <pivotArea outline="0" fieldPosition="0">
        <references count="1">
          <reference field="4" count="9" selected="0">
            <x v="269"/>
            <x v="270"/>
            <x v="271"/>
            <x v="272"/>
            <x v="273"/>
            <x v="274"/>
            <x v="275"/>
            <x v="276"/>
            <x v="277"/>
          </reference>
        </references>
      </pivotArea>
    </format>
    <format dxfId="0">
      <pivotArea outline="0" fieldPosition="0">
        <references count="1">
          <reference field="4294967294" count="1">
            <x v="0"/>
          </reference>
        </references>
      </pivotArea>
    </format>
  </formats>
  <pivotTableStyleInfo name="PivotStyleLight22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8FFEC6C-B79A-4B74-95C5-964BD03BD650}" name="PivotTable7" cacheId="1" applyNumberFormats="0" applyBorderFormats="0" applyFontFormats="0" applyPatternFormats="0" applyAlignmentFormats="0" applyWidthHeightFormats="1" dataCaption="Values" updatedVersion="8" minRefreshableVersion="3" useAutoFormatting="1" colGrandTotals="0" itemPrintTitles="1" createdVersion="6" indent="0" compact="0" compactData="0" multipleFieldFilters="0">
  <location ref="B31:JK56" firstHeaderRow="1" firstDataRow="2" firstDataCol="1"/>
  <pivotFields count="20">
    <pivotField compact="0" outline="0" showAll="0"/>
    <pivotField compact="0" outline="0" showAll="0"/>
    <pivotField axis="axisRow" compact="0" outline="0" showAll="0" sortType="ascending">
      <items count="25">
        <item x="0"/>
        <item x="10"/>
        <item x="11"/>
        <item x="12"/>
        <item x="13"/>
        <item x="14"/>
        <item x="15"/>
        <item x="16"/>
        <item x="17"/>
        <item x="18"/>
        <item x="22"/>
        <item x="2"/>
        <item x="19"/>
        <item x="20"/>
        <item x="3"/>
        <item x="4"/>
        <item x="6"/>
        <item x="1"/>
        <item x="9"/>
        <item x="7"/>
        <item x="5"/>
        <item x="21"/>
        <item x="8"/>
        <item x="23"/>
        <item t="default"/>
      </items>
    </pivotField>
    <pivotField compact="0" outline="0" showAll="0"/>
    <pivotField axis="axisCol" compact="0" outline="0" showAll="0" sortType="ascending" defaultSubtotal="0">
      <items count="311">
        <item h="1" x="0"/>
        <item x="1"/>
        <item x="2"/>
        <item h="1" x="3"/>
        <item x="4"/>
        <item h="1"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h="1" x="37"/>
        <item x="38"/>
        <item x="39"/>
        <item x="40"/>
        <item x="41"/>
        <item x="42"/>
        <item x="43"/>
        <item x="44"/>
        <item x="45"/>
        <item x="46"/>
        <item x="47"/>
        <item h="1" x="48"/>
        <item x="49"/>
        <item x="50"/>
        <item x="51"/>
        <item h="1" x="52"/>
        <item h="1" x="53"/>
        <item x="54"/>
        <item x="55"/>
        <item x="56"/>
        <item x="57"/>
        <item x="58"/>
        <item x="59"/>
        <item x="60"/>
        <item x="61"/>
        <item x="62"/>
        <item x="63"/>
        <item h="1" x="64"/>
        <item x="65"/>
        <item x="66"/>
        <item x="67"/>
        <item x="68"/>
        <item x="69"/>
        <item x="70"/>
        <item x="71"/>
        <item x="72"/>
        <item x="73"/>
        <item h="1" x="74"/>
        <item x="75"/>
        <item x="76"/>
        <item h="1" x="77"/>
        <item x="78"/>
        <item x="79"/>
        <item x="80"/>
        <item x="81"/>
        <item x="82"/>
        <item x="83"/>
        <item h="1" x="84"/>
        <item x="85"/>
        <item x="86"/>
        <item x="87"/>
        <item h="1" x="88"/>
        <item h="1" x="89"/>
        <item x="90"/>
        <item x="91"/>
        <item x="92"/>
        <item x="93"/>
        <item x="94"/>
        <item x="95"/>
        <item x="96"/>
        <item x="97"/>
        <item x="98"/>
        <item x="99"/>
        <item h="1" x="100"/>
        <item x="101"/>
        <item h="1" x="102"/>
        <item x="103"/>
        <item x="104"/>
        <item h="1"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h="1" x="117"/>
        <item x="118"/>
        <item x="119"/>
        <item x="120"/>
        <item h="1" x="121"/>
        <item x="122"/>
        <item h="1" x="123"/>
        <item h="1" x="124"/>
        <item x="125"/>
        <item x="126"/>
        <item x="127"/>
        <item x="128"/>
        <item h="1" x="129"/>
        <item x="130"/>
        <item x="131"/>
        <item x="132"/>
        <item x="133"/>
        <item x="134"/>
        <item x="135"/>
        <item h="1" x="136"/>
        <item x="137"/>
        <item x="138"/>
        <item x="139"/>
        <item h="1" x="140"/>
        <item x="141"/>
        <item h="1" x="142"/>
        <item h="1" x="143"/>
        <item x="144"/>
        <item h="1" x="145"/>
        <item x="146"/>
        <item x="147"/>
        <item x="148"/>
        <item x="149"/>
        <item x="150"/>
        <item x="151"/>
        <item h="1" x="152"/>
        <item x="153"/>
        <item h="1" x="154"/>
        <item x="155"/>
        <item x="156"/>
        <item h="1" x="157"/>
        <item x="158"/>
        <item x="159"/>
        <item x="160"/>
        <item x="161"/>
        <item x="162"/>
        <item x="163"/>
        <item x="164"/>
        <item h="1" x="165"/>
        <item x="166"/>
        <item x="167"/>
        <item x="168"/>
        <item h="1" x="169"/>
        <item x="170"/>
        <item x="171"/>
        <item x="172"/>
        <item h="1"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h="1" x="192"/>
        <item x="193"/>
        <item x="194"/>
        <item x="195"/>
        <item x="196"/>
        <item x="197"/>
        <item h="1"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h="1"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h="1" x="241"/>
        <item x="242"/>
        <item x="243"/>
        <item x="244"/>
        <item x="245"/>
        <item h="1" x="247"/>
        <item x="246"/>
        <item x="248"/>
        <item h="1" x="250"/>
        <item x="249"/>
        <item x="251"/>
        <item h="1" x="253"/>
        <item x="252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h="1" x="284"/>
        <item x="283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9"/>
        <item x="298"/>
        <item x="300"/>
        <item x="301"/>
        <item x="302"/>
        <item x="303"/>
        <item x="304"/>
        <item x="305"/>
        <item h="1" x="306"/>
        <item x="307"/>
        <item x="308"/>
        <item x="309"/>
        <item h="1" x="310"/>
      </items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dataField="1"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dragToRow="0" dragToCol="0" dragToPage="0" showAll="0" defaultSubtotal="0"/>
  </pivotFields>
  <rowFields count="1">
    <field x="2"/>
  </rowFields>
  <rowItems count="24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 t="grand">
      <x/>
    </i>
  </rowItems>
  <colFields count="1">
    <field x="4"/>
  </colFields>
  <colItems count="269">
    <i>
      <x v="1"/>
    </i>
    <i>
      <x v="2"/>
    </i>
    <i>
      <x v="4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9"/>
    </i>
    <i>
      <x v="50"/>
    </i>
    <i>
      <x v="51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5"/>
    </i>
    <i>
      <x v="76"/>
    </i>
    <i>
      <x v="78"/>
    </i>
    <i>
      <x v="79"/>
    </i>
    <i>
      <x v="80"/>
    </i>
    <i>
      <x v="81"/>
    </i>
    <i>
      <x v="82"/>
    </i>
    <i>
      <x v="83"/>
    </i>
    <i>
      <x v="85"/>
    </i>
    <i>
      <x v="86"/>
    </i>
    <i>
      <x v="87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1"/>
    </i>
    <i>
      <x v="103"/>
    </i>
    <i>
      <x v="104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8"/>
    </i>
    <i>
      <x v="119"/>
    </i>
    <i>
      <x v="120"/>
    </i>
    <i>
      <x v="122"/>
    </i>
    <i>
      <x v="125"/>
    </i>
    <i>
      <x v="126"/>
    </i>
    <i>
      <x v="127"/>
    </i>
    <i>
      <x v="128"/>
    </i>
    <i>
      <x v="130"/>
    </i>
    <i>
      <x v="131"/>
    </i>
    <i>
      <x v="132"/>
    </i>
    <i>
      <x v="133"/>
    </i>
    <i>
      <x v="134"/>
    </i>
    <i>
      <x v="135"/>
    </i>
    <i>
      <x v="137"/>
    </i>
    <i>
      <x v="138"/>
    </i>
    <i>
      <x v="139"/>
    </i>
    <i>
      <x v="141"/>
    </i>
    <i>
      <x v="144"/>
    </i>
    <i>
      <x v="146"/>
    </i>
    <i>
      <x v="147"/>
    </i>
    <i>
      <x v="148"/>
    </i>
    <i>
      <x v="149"/>
    </i>
    <i>
      <x v="150"/>
    </i>
    <i>
      <x v="151"/>
    </i>
    <i>
      <x v="153"/>
    </i>
    <i>
      <x v="155"/>
    </i>
    <i>
      <x v="156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6"/>
    </i>
    <i>
      <x v="167"/>
    </i>
    <i>
      <x v="168"/>
    </i>
    <i>
      <x v="170"/>
    </i>
    <i>
      <x v="171"/>
    </i>
    <i>
      <x v="172"/>
    </i>
    <i>
      <x v="174"/>
    </i>
    <i>
      <x v="175"/>
    </i>
    <i>
      <x v="176"/>
    </i>
    <i>
      <x v="177"/>
    </i>
    <i>
      <x v="178"/>
    </i>
    <i>
      <x v="179"/>
    </i>
    <i>
      <x v="180"/>
    </i>
    <i>
      <x v="181"/>
    </i>
    <i>
      <x v="182"/>
    </i>
    <i>
      <x v="183"/>
    </i>
    <i>
      <x v="184"/>
    </i>
    <i>
      <x v="185"/>
    </i>
    <i>
      <x v="186"/>
    </i>
    <i>
      <x v="187"/>
    </i>
    <i>
      <x v="188"/>
    </i>
    <i>
      <x v="189"/>
    </i>
    <i>
      <x v="190"/>
    </i>
    <i>
      <x v="191"/>
    </i>
    <i>
      <x v="193"/>
    </i>
    <i>
      <x v="194"/>
    </i>
    <i>
      <x v="195"/>
    </i>
    <i>
      <x v="196"/>
    </i>
    <i>
      <x v="197"/>
    </i>
    <i>
      <x v="199"/>
    </i>
    <i>
      <x v="200"/>
    </i>
    <i>
      <x v="201"/>
    </i>
    <i>
      <x v="202"/>
    </i>
    <i>
      <x v="203"/>
    </i>
    <i>
      <x v="204"/>
    </i>
    <i>
      <x v="205"/>
    </i>
    <i>
      <x v="206"/>
    </i>
    <i>
      <x v="207"/>
    </i>
    <i>
      <x v="208"/>
    </i>
    <i>
      <x v="209"/>
    </i>
    <i>
      <x v="210"/>
    </i>
    <i>
      <x v="211"/>
    </i>
    <i>
      <x v="212"/>
    </i>
    <i>
      <x v="213"/>
    </i>
    <i>
      <x v="214"/>
    </i>
    <i>
      <x v="216"/>
    </i>
    <i>
      <x v="217"/>
    </i>
    <i>
      <x v="218"/>
    </i>
    <i>
      <x v="219"/>
    </i>
    <i>
      <x v="220"/>
    </i>
    <i>
      <x v="221"/>
    </i>
    <i>
      <x v="222"/>
    </i>
    <i>
      <x v="223"/>
    </i>
    <i>
      <x v="224"/>
    </i>
    <i>
      <x v="225"/>
    </i>
    <i>
      <x v="226"/>
    </i>
    <i>
      <x v="227"/>
    </i>
    <i>
      <x v="228"/>
    </i>
    <i>
      <x v="229"/>
    </i>
    <i>
      <x v="230"/>
    </i>
    <i>
      <x v="231"/>
    </i>
    <i>
      <x v="232"/>
    </i>
    <i>
      <x v="233"/>
    </i>
    <i>
      <x v="234"/>
    </i>
    <i>
      <x v="235"/>
    </i>
    <i>
      <x v="236"/>
    </i>
    <i>
      <x v="237"/>
    </i>
    <i>
      <x v="238"/>
    </i>
    <i>
      <x v="239"/>
    </i>
    <i>
      <x v="240"/>
    </i>
    <i>
      <x v="242"/>
    </i>
    <i>
      <x v="243"/>
    </i>
    <i>
      <x v="244"/>
    </i>
    <i>
      <x v="245"/>
    </i>
    <i>
      <x v="247"/>
    </i>
    <i>
      <x v="248"/>
    </i>
    <i>
      <x v="250"/>
    </i>
    <i>
      <x v="251"/>
    </i>
    <i>
      <x v="253"/>
    </i>
    <i>
      <x v="254"/>
    </i>
    <i>
      <x v="255"/>
    </i>
    <i>
      <x v="256"/>
    </i>
    <i>
      <x v="257"/>
    </i>
    <i>
      <x v="258"/>
    </i>
    <i>
      <x v="259"/>
    </i>
    <i>
      <x v="260"/>
    </i>
    <i>
      <x v="261"/>
    </i>
    <i>
      <x v="262"/>
    </i>
    <i>
      <x v="263"/>
    </i>
    <i>
      <x v="264"/>
    </i>
    <i>
      <x v="265"/>
    </i>
    <i>
      <x v="266"/>
    </i>
    <i>
      <x v="267"/>
    </i>
    <i>
      <x v="268"/>
    </i>
    <i>
      <x v="269"/>
    </i>
    <i>
      <x v="270"/>
    </i>
    <i>
      <x v="271"/>
    </i>
    <i>
      <x v="272"/>
    </i>
    <i>
      <x v="273"/>
    </i>
    <i>
      <x v="274"/>
    </i>
    <i>
      <x v="275"/>
    </i>
    <i>
      <x v="276"/>
    </i>
    <i>
      <x v="277"/>
    </i>
    <i>
      <x v="278"/>
    </i>
    <i>
      <x v="279"/>
    </i>
    <i>
      <x v="280"/>
    </i>
    <i>
      <x v="281"/>
    </i>
    <i>
      <x v="282"/>
    </i>
    <i>
      <x v="284"/>
    </i>
    <i>
      <x v="285"/>
    </i>
    <i>
      <x v="286"/>
    </i>
    <i>
      <x v="287"/>
    </i>
    <i>
      <x v="288"/>
    </i>
    <i>
      <x v="289"/>
    </i>
    <i>
      <x v="290"/>
    </i>
    <i>
      <x v="291"/>
    </i>
    <i>
      <x v="292"/>
    </i>
    <i>
      <x v="293"/>
    </i>
    <i>
      <x v="294"/>
    </i>
    <i>
      <x v="295"/>
    </i>
    <i>
      <x v="296"/>
    </i>
    <i>
      <x v="297"/>
    </i>
    <i>
      <x v="298"/>
    </i>
    <i>
      <x v="299"/>
    </i>
    <i>
      <x v="300"/>
    </i>
    <i>
      <x v="301"/>
    </i>
    <i>
      <x v="302"/>
    </i>
    <i>
      <x v="303"/>
    </i>
    <i>
      <x v="304"/>
    </i>
    <i>
      <x v="305"/>
    </i>
    <i>
      <x v="307"/>
    </i>
    <i>
      <x v="308"/>
    </i>
    <i>
      <x v="309"/>
    </i>
  </colItems>
  <dataFields count="1">
    <dataField name="Sum of OT Hours" fld="13" baseField="2" baseItem="19" numFmtId="41"/>
  </dataFields>
  <pivotTableStyleInfo name="PivotStyleLight22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Tema do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pivotTable" Target="../pivotTables/pivotTable3.xml"/><Relationship Id="rId2" Type="http://schemas.openxmlformats.org/officeDocument/2006/relationships/pivotTable" Target="../pivotTables/pivotTable2.xml"/><Relationship Id="rId1" Type="http://schemas.openxmlformats.org/officeDocument/2006/relationships/pivotTable" Target="../pivotTables/pivotTable1.xml"/><Relationship Id="rId4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3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047C4EE-7C37-4DB8-82BB-2F3847D3F8A1}">
  <dimension ref="A2:JK85"/>
  <sheetViews>
    <sheetView tabSelected="1" zoomScale="92" workbookViewId="0">
      <selection activeCell="C4" sqref="C4"/>
    </sheetView>
  </sheetViews>
  <sheetFormatPr defaultRowHeight="12.5" x14ac:dyDescent="0.25"/>
  <cols>
    <col min="1" max="1" width="38" bestFit="1" customWidth="1"/>
    <col min="2" max="2" width="20.54296875" bestFit="1" customWidth="1"/>
    <col min="3" max="3" width="13.6328125" bestFit="1" customWidth="1"/>
    <col min="4" max="6" width="9.54296875" bestFit="1" customWidth="1"/>
    <col min="7" max="7" width="8.54296875" bestFit="1" customWidth="1"/>
    <col min="8" max="10" width="9.54296875" bestFit="1" customWidth="1"/>
    <col min="11" max="11" width="8.54296875" bestFit="1" customWidth="1"/>
    <col min="12" max="14" width="9.54296875" bestFit="1" customWidth="1"/>
    <col min="15" max="15" width="8.54296875" bestFit="1" customWidth="1"/>
    <col min="16" max="18" width="9.54296875" bestFit="1" customWidth="1"/>
    <col min="19" max="20" width="8.54296875" bestFit="1" customWidth="1"/>
    <col min="21" max="23" width="9.54296875" bestFit="1" customWidth="1"/>
    <col min="24" max="24" width="8.54296875" bestFit="1" customWidth="1"/>
    <col min="25" max="27" width="9.54296875" bestFit="1" customWidth="1"/>
    <col min="28" max="28" width="8.54296875" bestFit="1" customWidth="1"/>
    <col min="29" max="31" width="9.54296875" bestFit="1" customWidth="1"/>
    <col min="32" max="33" width="8.54296875" bestFit="1" customWidth="1"/>
    <col min="34" max="36" width="9.54296875" bestFit="1" customWidth="1"/>
    <col min="37" max="37" width="8.54296875" bestFit="1" customWidth="1"/>
    <col min="38" max="41" width="9.54296875" bestFit="1" customWidth="1"/>
    <col min="42" max="45" width="10.6328125" bestFit="1" customWidth="1"/>
    <col min="46" max="46" width="9.54296875" bestFit="1" customWidth="1"/>
    <col min="47" max="49" width="10.6328125" bestFit="1" customWidth="1"/>
    <col min="50" max="50" width="9.54296875" bestFit="1" customWidth="1"/>
    <col min="51" max="53" width="10.6328125" bestFit="1" customWidth="1"/>
    <col min="54" max="55" width="8.54296875" bestFit="1" customWidth="1"/>
    <col min="56" max="58" width="9.54296875" bestFit="1" customWidth="1"/>
    <col min="59" max="59" width="8.54296875" bestFit="1" customWidth="1"/>
    <col min="60" max="62" width="9.54296875" bestFit="1" customWidth="1"/>
    <col min="63" max="63" width="8.54296875" bestFit="1" customWidth="1"/>
    <col min="64" max="66" width="9.54296875" bestFit="1" customWidth="1"/>
    <col min="67" max="67" width="8.54296875" bestFit="1" customWidth="1"/>
    <col min="68" max="70" width="9.54296875" bestFit="1" customWidth="1"/>
    <col min="71" max="72" width="8.54296875" bestFit="1" customWidth="1"/>
    <col min="73" max="75" width="9.54296875" bestFit="1" customWidth="1"/>
    <col min="76" max="76" width="8.54296875" bestFit="1" customWidth="1"/>
    <col min="77" max="79" width="9.54296875" bestFit="1" customWidth="1"/>
    <col min="80" max="80" width="8.54296875" bestFit="1" customWidth="1"/>
    <col min="81" max="84" width="9.54296875" bestFit="1" customWidth="1"/>
    <col min="85" max="85" width="8.54296875" bestFit="1" customWidth="1"/>
    <col min="86" max="88" width="9.54296875" bestFit="1" customWidth="1"/>
    <col min="89" max="89" width="8.54296875" bestFit="1" customWidth="1"/>
    <col min="90" max="94" width="9.54296875" bestFit="1" customWidth="1"/>
    <col min="95" max="97" width="10.6328125" bestFit="1" customWidth="1"/>
    <col min="98" max="98" width="9.54296875" bestFit="1" customWidth="1"/>
    <col min="99" max="101" width="10.6328125" bestFit="1" customWidth="1"/>
    <col min="102" max="102" width="9.54296875" bestFit="1" customWidth="1"/>
    <col min="103" max="106" width="10.6328125" bestFit="1" customWidth="1"/>
    <col min="107" max="107" width="8.54296875" bestFit="1" customWidth="1"/>
    <col min="108" max="110" width="9.54296875" bestFit="1" customWidth="1"/>
    <col min="111" max="111" width="8.54296875" bestFit="1" customWidth="1"/>
    <col min="112" max="114" width="9.54296875" bestFit="1" customWidth="1"/>
    <col min="115" max="115" width="8.54296875" bestFit="1" customWidth="1"/>
    <col min="116" max="118" width="9.54296875" bestFit="1" customWidth="1"/>
    <col min="119" max="120" width="8.54296875" bestFit="1" customWidth="1"/>
    <col min="121" max="123" width="9.54296875" bestFit="1" customWidth="1"/>
    <col min="124" max="124" width="8.54296875" bestFit="1" customWidth="1"/>
    <col min="125" max="127" width="9.54296875" bestFit="1" customWidth="1"/>
    <col min="128" max="128" width="8.54296875" bestFit="1" customWidth="1"/>
    <col min="129" max="131" width="9.54296875" bestFit="1" customWidth="1"/>
    <col min="132" max="133" width="8.54296875" bestFit="1" customWidth="1"/>
    <col min="134" max="136" width="9.54296875" bestFit="1" customWidth="1"/>
    <col min="137" max="137" width="8.54296875" bestFit="1" customWidth="1"/>
    <col min="138" max="140" width="9.54296875" bestFit="1" customWidth="1"/>
    <col min="141" max="141" width="8.54296875" bestFit="1" customWidth="1"/>
    <col min="142" max="146" width="9.54296875" bestFit="1" customWidth="1"/>
    <col min="147" max="149" width="10.6328125" bestFit="1" customWidth="1"/>
    <col min="150" max="150" width="9.54296875" bestFit="1" customWidth="1"/>
    <col min="151" max="153" width="10.6328125" bestFit="1" customWidth="1"/>
    <col min="154" max="154" width="9.54296875" bestFit="1" customWidth="1"/>
    <col min="155" max="158" width="10.6328125" bestFit="1" customWidth="1"/>
    <col min="159" max="159" width="8.54296875" bestFit="1" customWidth="1"/>
    <col min="160" max="162" width="9.54296875" bestFit="1" customWidth="1"/>
    <col min="163" max="163" width="8.54296875" bestFit="1" customWidth="1"/>
    <col min="164" max="166" width="9.54296875" bestFit="1" customWidth="1"/>
    <col min="167" max="167" width="8.54296875" bestFit="1" customWidth="1"/>
    <col min="168" max="170" width="9.54296875" bestFit="1" customWidth="1"/>
    <col min="171" max="172" width="8.54296875" bestFit="1" customWidth="1"/>
    <col min="173" max="175" width="9.54296875" bestFit="1" customWidth="1"/>
    <col min="176" max="176" width="8.54296875" bestFit="1" customWidth="1"/>
    <col min="177" max="179" width="9.54296875" bestFit="1" customWidth="1"/>
    <col min="180" max="180" width="8.54296875" bestFit="1" customWidth="1"/>
    <col min="181" max="183" width="9.54296875" bestFit="1" customWidth="1"/>
    <col min="184" max="185" width="8.54296875" bestFit="1" customWidth="1"/>
    <col min="186" max="188" width="9.54296875" bestFit="1" customWidth="1"/>
    <col min="189" max="189" width="8.54296875" bestFit="1" customWidth="1"/>
    <col min="190" max="192" width="9.54296875" bestFit="1" customWidth="1"/>
    <col min="193" max="194" width="8.54296875" bestFit="1" customWidth="1"/>
    <col min="195" max="198" width="9.54296875" bestFit="1" customWidth="1"/>
    <col min="199" max="201" width="10.6328125" bestFit="1" customWidth="1"/>
    <col min="202" max="202" width="9.54296875" bestFit="1" customWidth="1"/>
    <col min="203" max="205" width="10.6328125" bestFit="1" customWidth="1"/>
    <col min="206" max="207" width="9.54296875" bestFit="1" customWidth="1"/>
    <col min="208" max="210" width="10.6328125" bestFit="1" customWidth="1"/>
    <col min="211" max="211" width="8.54296875" bestFit="1" customWidth="1"/>
    <col min="212" max="214" width="9.54296875" bestFit="1" customWidth="1"/>
    <col min="215" max="215" width="8.54296875" bestFit="1" customWidth="1"/>
    <col min="216" max="218" width="9.54296875" bestFit="1" customWidth="1"/>
    <col min="219" max="219" width="8.54296875" bestFit="1" customWidth="1"/>
    <col min="220" max="223" width="9.54296875" bestFit="1" customWidth="1"/>
    <col min="224" max="224" width="8.54296875" bestFit="1" customWidth="1"/>
    <col min="225" max="227" width="9.54296875" bestFit="1" customWidth="1"/>
    <col min="228" max="228" width="8.54296875" bestFit="1" customWidth="1"/>
    <col min="229" max="231" width="9.54296875" bestFit="1" customWidth="1"/>
    <col min="232" max="233" width="8.54296875" bestFit="1" customWidth="1"/>
    <col min="234" max="236" width="9.54296875" bestFit="1" customWidth="1"/>
    <col min="237" max="237" width="8.54296875" bestFit="1" customWidth="1"/>
    <col min="238" max="240" width="9.54296875" bestFit="1" customWidth="1"/>
    <col min="241" max="241" width="8.54296875" bestFit="1" customWidth="1"/>
    <col min="242" max="244" width="9.54296875" bestFit="1" customWidth="1"/>
    <col min="245" max="246" width="8.54296875" bestFit="1" customWidth="1"/>
    <col min="247" max="250" width="9.54296875" bestFit="1" customWidth="1"/>
    <col min="251" max="253" width="10.6328125" bestFit="1" customWidth="1"/>
    <col min="254" max="254" width="9.54296875" bestFit="1" customWidth="1"/>
    <col min="255" max="257" width="10.6328125" bestFit="1" customWidth="1"/>
    <col min="258" max="259" width="9.54296875" bestFit="1" customWidth="1"/>
    <col min="260" max="263" width="10.6328125" bestFit="1" customWidth="1"/>
    <col min="264" max="264" width="8.54296875" bestFit="1" customWidth="1"/>
    <col min="265" max="267" width="9.54296875" bestFit="1" customWidth="1"/>
    <col min="268" max="269" width="8.54296875" bestFit="1" customWidth="1"/>
    <col min="270" max="271" width="9.54296875" bestFit="1" customWidth="1"/>
  </cols>
  <sheetData>
    <row r="2" spans="1:271" x14ac:dyDescent="0.25">
      <c r="B2" s="2" t="s">
        <v>14</v>
      </c>
      <c r="C2" s="2" t="s">
        <v>0</v>
      </c>
    </row>
    <row r="3" spans="1:271" x14ac:dyDescent="0.25">
      <c r="B3" s="2" t="s">
        <v>173</v>
      </c>
      <c r="C3" s="1">
        <v>43110</v>
      </c>
      <c r="D3" s="1">
        <v>43117</v>
      </c>
      <c r="E3" s="1">
        <v>43124</v>
      </c>
      <c r="F3" s="1">
        <v>43131</v>
      </c>
      <c r="G3" s="1">
        <v>43138</v>
      </c>
      <c r="H3" s="1">
        <v>43145</v>
      </c>
      <c r="I3" s="1">
        <v>43152</v>
      </c>
      <c r="J3" s="1">
        <v>43159</v>
      </c>
      <c r="K3" s="1">
        <v>43166</v>
      </c>
      <c r="L3" s="1">
        <v>43173</v>
      </c>
      <c r="M3" s="1">
        <v>43180</v>
      </c>
      <c r="N3" s="1">
        <v>43187</v>
      </c>
      <c r="O3" s="1">
        <v>43194</v>
      </c>
      <c r="P3" s="1">
        <v>43201</v>
      </c>
      <c r="Q3" s="1">
        <v>43208</v>
      </c>
      <c r="R3" s="1">
        <v>43215</v>
      </c>
      <c r="S3" s="1">
        <v>43222</v>
      </c>
      <c r="T3" s="1">
        <v>43229</v>
      </c>
      <c r="U3" s="1">
        <v>43236</v>
      </c>
      <c r="V3" s="1">
        <v>43243</v>
      </c>
      <c r="W3" s="1">
        <v>43250</v>
      </c>
      <c r="X3" s="1">
        <v>43257</v>
      </c>
      <c r="Y3" s="1">
        <v>43264</v>
      </c>
      <c r="Z3" s="1">
        <v>43271</v>
      </c>
      <c r="AA3" s="1">
        <v>43278</v>
      </c>
      <c r="AB3" s="1">
        <v>43284</v>
      </c>
      <c r="AC3" s="1">
        <v>43292</v>
      </c>
      <c r="AD3" s="1">
        <v>43299</v>
      </c>
      <c r="AE3" s="1">
        <v>43306</v>
      </c>
      <c r="AF3" s="1">
        <v>43313</v>
      </c>
      <c r="AG3" s="1">
        <v>43320</v>
      </c>
      <c r="AH3" s="1">
        <v>43327</v>
      </c>
      <c r="AI3" s="1">
        <v>43334</v>
      </c>
      <c r="AJ3" s="1">
        <v>43341</v>
      </c>
      <c r="AK3" s="1">
        <v>43348</v>
      </c>
      <c r="AL3" s="1">
        <v>43355</v>
      </c>
      <c r="AM3" s="1">
        <v>43362</v>
      </c>
      <c r="AN3" s="1">
        <v>43369</v>
      </c>
      <c r="AO3" s="1">
        <v>43376</v>
      </c>
      <c r="AP3" s="1">
        <v>43383</v>
      </c>
      <c r="AQ3" s="1">
        <v>43390</v>
      </c>
      <c r="AR3" s="1">
        <v>43397</v>
      </c>
      <c r="AS3" s="1">
        <v>43404</v>
      </c>
      <c r="AT3" s="1">
        <v>43411</v>
      </c>
      <c r="AU3" s="1">
        <v>43418</v>
      </c>
      <c r="AV3" s="1">
        <v>43425</v>
      </c>
      <c r="AW3" s="1">
        <v>43432</v>
      </c>
      <c r="AX3" s="1">
        <v>43439</v>
      </c>
      <c r="AY3" s="1">
        <v>43446</v>
      </c>
      <c r="AZ3" s="1">
        <v>43453</v>
      </c>
      <c r="BA3" s="1">
        <v>43460</v>
      </c>
      <c r="BB3" s="1">
        <v>43467</v>
      </c>
      <c r="BC3" s="1">
        <v>43474</v>
      </c>
      <c r="BD3" s="1">
        <v>43481</v>
      </c>
      <c r="BE3" s="1">
        <v>43488</v>
      </c>
      <c r="BF3" s="1">
        <v>43495</v>
      </c>
      <c r="BG3" s="1">
        <v>43502</v>
      </c>
      <c r="BH3" s="1">
        <v>43509</v>
      </c>
      <c r="BI3" s="1">
        <v>43516</v>
      </c>
      <c r="BJ3" s="1">
        <v>43523</v>
      </c>
      <c r="BK3" s="1">
        <v>43530</v>
      </c>
      <c r="BL3" s="1">
        <v>43537</v>
      </c>
      <c r="BM3" s="1">
        <v>43544</v>
      </c>
      <c r="BN3" s="1">
        <v>43551</v>
      </c>
      <c r="BO3" s="1">
        <v>43558</v>
      </c>
      <c r="BP3" s="1">
        <v>43565</v>
      </c>
      <c r="BQ3" s="1">
        <v>43572</v>
      </c>
      <c r="BR3" s="1">
        <v>43579</v>
      </c>
      <c r="BS3" s="1">
        <v>43586</v>
      </c>
      <c r="BT3" s="1">
        <v>43593</v>
      </c>
      <c r="BU3" s="1">
        <v>43600</v>
      </c>
      <c r="BV3" s="1">
        <v>43607</v>
      </c>
      <c r="BW3" s="1">
        <v>43614</v>
      </c>
      <c r="BX3" s="1">
        <v>43621</v>
      </c>
      <c r="BY3" s="1">
        <v>43628</v>
      </c>
      <c r="BZ3" s="1">
        <v>43635</v>
      </c>
      <c r="CA3" s="1">
        <v>43642</v>
      </c>
      <c r="CB3" s="1">
        <v>43649</v>
      </c>
      <c r="CC3" s="1">
        <v>43656</v>
      </c>
      <c r="CD3" s="1">
        <v>43663</v>
      </c>
      <c r="CE3" s="1">
        <v>43670</v>
      </c>
      <c r="CF3" s="1">
        <v>43677</v>
      </c>
      <c r="CG3" s="1">
        <v>43684</v>
      </c>
      <c r="CH3" s="1">
        <v>43691</v>
      </c>
      <c r="CI3" s="1">
        <v>43698</v>
      </c>
      <c r="CJ3" s="1">
        <v>43705</v>
      </c>
      <c r="CK3" s="1">
        <v>43712</v>
      </c>
      <c r="CL3" s="1">
        <v>43719</v>
      </c>
      <c r="CM3" s="1">
        <v>43726</v>
      </c>
      <c r="CN3" s="1">
        <v>43733</v>
      </c>
      <c r="CO3" s="1">
        <v>43740</v>
      </c>
      <c r="CP3" s="1">
        <v>43747</v>
      </c>
      <c r="CQ3" s="1">
        <v>43754</v>
      </c>
      <c r="CR3" s="1">
        <v>43761</v>
      </c>
      <c r="CS3" s="1">
        <v>43768</v>
      </c>
      <c r="CT3" s="1">
        <v>43775</v>
      </c>
      <c r="CU3" s="1">
        <v>43782</v>
      </c>
      <c r="CV3" s="1">
        <v>43789</v>
      </c>
      <c r="CW3" s="1">
        <v>43796</v>
      </c>
      <c r="CX3" s="1">
        <v>43803</v>
      </c>
      <c r="CY3" s="1">
        <v>43810</v>
      </c>
      <c r="CZ3" s="1">
        <v>43817</v>
      </c>
      <c r="DA3" s="1">
        <v>43822</v>
      </c>
      <c r="DB3" s="1">
        <v>43829</v>
      </c>
      <c r="DC3" s="1">
        <v>43836</v>
      </c>
      <c r="DD3" s="1">
        <v>43845</v>
      </c>
      <c r="DE3" s="1">
        <v>43852</v>
      </c>
      <c r="DF3" s="1">
        <v>43859</v>
      </c>
      <c r="DG3" s="1">
        <v>43866</v>
      </c>
      <c r="DH3" s="1">
        <v>43873</v>
      </c>
      <c r="DI3" s="1">
        <v>43880</v>
      </c>
      <c r="DJ3" s="1">
        <v>43887</v>
      </c>
      <c r="DK3" s="1">
        <v>43894</v>
      </c>
      <c r="DL3" s="1">
        <v>43901</v>
      </c>
      <c r="DM3" s="1">
        <v>43908</v>
      </c>
      <c r="DN3" s="1">
        <v>43915</v>
      </c>
      <c r="DO3" s="1">
        <v>43922</v>
      </c>
      <c r="DP3" s="1">
        <v>43929</v>
      </c>
      <c r="DQ3" s="1">
        <v>43936</v>
      </c>
      <c r="DR3" s="1">
        <v>43943</v>
      </c>
      <c r="DS3" s="1">
        <v>43950</v>
      </c>
      <c r="DT3" s="1">
        <v>43957</v>
      </c>
      <c r="DU3" s="1">
        <v>43964</v>
      </c>
      <c r="DV3" s="1">
        <v>43971</v>
      </c>
      <c r="DW3" s="1">
        <v>43979</v>
      </c>
      <c r="DX3" s="1">
        <v>43986</v>
      </c>
      <c r="DY3" s="1">
        <v>43993</v>
      </c>
      <c r="DZ3" s="1">
        <v>44000</v>
      </c>
      <c r="EA3" s="1">
        <v>44007</v>
      </c>
      <c r="EB3" s="1">
        <v>44014</v>
      </c>
      <c r="EC3" s="1">
        <v>44021</v>
      </c>
      <c r="ED3" s="1">
        <v>44028</v>
      </c>
      <c r="EE3" s="1">
        <v>44035</v>
      </c>
      <c r="EF3" s="1">
        <v>44042</v>
      </c>
      <c r="EG3" s="1">
        <v>44049</v>
      </c>
      <c r="EH3" s="1">
        <v>44056</v>
      </c>
      <c r="EI3" s="1">
        <v>44063</v>
      </c>
      <c r="EJ3" s="1">
        <v>44070</v>
      </c>
      <c r="EK3" s="1">
        <v>44077</v>
      </c>
      <c r="EL3" s="1">
        <v>44084</v>
      </c>
      <c r="EM3" s="1">
        <v>44091</v>
      </c>
      <c r="EN3" s="1">
        <v>44098</v>
      </c>
      <c r="EO3" s="1">
        <v>44105</v>
      </c>
      <c r="EP3" s="1">
        <v>44112</v>
      </c>
      <c r="EQ3" s="1">
        <v>44119</v>
      </c>
      <c r="ER3" s="1">
        <v>44126</v>
      </c>
      <c r="ES3" s="1">
        <v>44133</v>
      </c>
      <c r="ET3" s="1">
        <v>44140</v>
      </c>
      <c r="EU3" s="1">
        <v>44147</v>
      </c>
      <c r="EV3" s="1">
        <v>44154</v>
      </c>
      <c r="EW3" s="1">
        <v>44160</v>
      </c>
      <c r="EX3" s="1">
        <v>44168</v>
      </c>
      <c r="EY3" s="1">
        <v>44175</v>
      </c>
      <c r="EZ3" s="1">
        <v>44182</v>
      </c>
      <c r="FA3" s="1">
        <v>44189</v>
      </c>
      <c r="FB3" s="1">
        <v>44196</v>
      </c>
      <c r="FC3" s="1">
        <v>44203</v>
      </c>
      <c r="FD3" s="1">
        <v>44210</v>
      </c>
      <c r="FE3" s="1">
        <v>44217</v>
      </c>
      <c r="FF3" s="1">
        <v>44224</v>
      </c>
      <c r="FG3" s="1">
        <v>44231</v>
      </c>
      <c r="FH3" s="1">
        <v>44238</v>
      </c>
      <c r="FI3" s="1">
        <v>44245</v>
      </c>
      <c r="FJ3" s="1">
        <v>44252</v>
      </c>
      <c r="FK3" s="1">
        <v>44259</v>
      </c>
      <c r="FL3" s="1">
        <v>44266</v>
      </c>
      <c r="FM3" s="1">
        <v>44273</v>
      </c>
      <c r="FN3" s="1">
        <v>44280</v>
      </c>
      <c r="FO3" s="1">
        <v>44287</v>
      </c>
      <c r="FP3" s="1">
        <v>44294</v>
      </c>
      <c r="FQ3" s="1">
        <v>44301</v>
      </c>
      <c r="FR3" s="1">
        <v>44308</v>
      </c>
      <c r="FS3" s="1">
        <v>44315</v>
      </c>
      <c r="FT3" s="1">
        <v>44322</v>
      </c>
      <c r="FU3" s="1">
        <v>44329</v>
      </c>
      <c r="FV3" s="1">
        <v>44336</v>
      </c>
      <c r="FW3" s="1">
        <v>44343</v>
      </c>
      <c r="FX3" s="1">
        <v>44350</v>
      </c>
      <c r="FY3" s="1">
        <v>44357</v>
      </c>
      <c r="FZ3" s="1">
        <v>44364</v>
      </c>
      <c r="GA3" s="1">
        <v>44371</v>
      </c>
      <c r="GB3" s="1">
        <v>44378</v>
      </c>
      <c r="GC3" s="1">
        <v>44385</v>
      </c>
      <c r="GD3" s="1">
        <v>44392</v>
      </c>
      <c r="GE3" s="1">
        <v>44399</v>
      </c>
      <c r="GF3" s="1">
        <v>44406</v>
      </c>
      <c r="GG3" s="1">
        <v>44413</v>
      </c>
      <c r="GH3" s="1">
        <v>44420</v>
      </c>
      <c r="GI3" s="1">
        <v>44427</v>
      </c>
      <c r="GJ3" s="1">
        <v>44434</v>
      </c>
      <c r="GK3" s="1">
        <v>44441</v>
      </c>
      <c r="GL3" s="1">
        <v>44448</v>
      </c>
      <c r="GM3" s="1">
        <v>44455</v>
      </c>
      <c r="GN3" s="1">
        <v>44462</v>
      </c>
      <c r="GO3" s="1">
        <v>44469</v>
      </c>
      <c r="GP3" s="1">
        <v>44476</v>
      </c>
      <c r="GQ3" s="1">
        <v>44483</v>
      </c>
      <c r="GR3" s="1">
        <v>44490</v>
      </c>
      <c r="GS3" s="1">
        <v>44497</v>
      </c>
      <c r="GT3" s="1">
        <v>44504</v>
      </c>
      <c r="GU3" s="1">
        <v>44510</v>
      </c>
      <c r="GV3" s="1">
        <v>44518</v>
      </c>
      <c r="GW3" s="1">
        <v>44524</v>
      </c>
      <c r="GX3" s="1">
        <v>44532</v>
      </c>
      <c r="GY3" s="1">
        <v>44539</v>
      </c>
      <c r="GZ3" s="1">
        <v>44546</v>
      </c>
      <c r="HA3" s="1">
        <v>44553</v>
      </c>
      <c r="HB3" s="1">
        <v>44560</v>
      </c>
      <c r="HC3" s="1">
        <v>44567</v>
      </c>
      <c r="HD3" s="1">
        <v>44574</v>
      </c>
      <c r="HE3" s="1">
        <v>44581</v>
      </c>
      <c r="HF3" s="1">
        <v>44588</v>
      </c>
      <c r="HG3" s="1">
        <v>44595</v>
      </c>
      <c r="HH3" s="1">
        <v>44602</v>
      </c>
      <c r="HI3" s="1">
        <v>44609</v>
      </c>
      <c r="HJ3" s="1">
        <v>44616</v>
      </c>
      <c r="HK3" s="1">
        <v>44623</v>
      </c>
      <c r="HL3" s="1">
        <v>44630</v>
      </c>
      <c r="HM3" s="1">
        <v>44637</v>
      </c>
      <c r="HN3" s="1">
        <v>44644</v>
      </c>
      <c r="HO3" s="1">
        <v>44651</v>
      </c>
      <c r="HP3" s="1">
        <v>44658</v>
      </c>
      <c r="HQ3" s="1">
        <v>44665</v>
      </c>
      <c r="HR3" s="1">
        <v>44672</v>
      </c>
      <c r="HS3" s="1">
        <v>44679</v>
      </c>
      <c r="HT3" s="1">
        <v>44686</v>
      </c>
      <c r="HU3" s="1">
        <v>44693</v>
      </c>
      <c r="HV3" s="1">
        <v>44700</v>
      </c>
      <c r="HW3" s="1">
        <v>44707</v>
      </c>
      <c r="HX3" s="1">
        <v>44714</v>
      </c>
      <c r="HY3" s="1">
        <v>44721</v>
      </c>
      <c r="HZ3" s="1">
        <v>44728</v>
      </c>
      <c r="IA3" s="1">
        <v>44735</v>
      </c>
      <c r="IB3" s="1">
        <v>44742</v>
      </c>
      <c r="IC3" s="1">
        <v>44749</v>
      </c>
      <c r="ID3" s="1">
        <v>44756</v>
      </c>
      <c r="IE3" s="1">
        <v>44763</v>
      </c>
      <c r="IF3" s="1">
        <v>44770</v>
      </c>
      <c r="IG3" s="1">
        <v>44777</v>
      </c>
      <c r="IH3" s="1">
        <v>44784</v>
      </c>
      <c r="II3" s="1">
        <v>44791</v>
      </c>
      <c r="IJ3" s="1">
        <v>44798</v>
      </c>
      <c r="IK3" s="1">
        <v>44805</v>
      </c>
      <c r="IL3" s="1">
        <v>44812</v>
      </c>
      <c r="IM3" s="1">
        <v>44819</v>
      </c>
      <c r="IN3" s="1">
        <v>44826</v>
      </c>
      <c r="IO3" s="1">
        <v>44833</v>
      </c>
      <c r="IP3" s="1">
        <v>44840</v>
      </c>
      <c r="IQ3" s="1">
        <v>44847</v>
      </c>
      <c r="IR3" s="1">
        <v>44854</v>
      </c>
      <c r="IS3" s="1">
        <v>44861</v>
      </c>
      <c r="IT3" s="1">
        <v>44868</v>
      </c>
      <c r="IU3" s="1">
        <v>44875</v>
      </c>
      <c r="IV3" s="1">
        <v>44882</v>
      </c>
      <c r="IW3" s="1">
        <v>44888</v>
      </c>
      <c r="IX3" s="1">
        <v>44896</v>
      </c>
      <c r="IY3" s="1">
        <v>44903</v>
      </c>
      <c r="IZ3" s="1">
        <v>44910</v>
      </c>
      <c r="JA3" s="1">
        <v>44916</v>
      </c>
      <c r="JB3" s="1">
        <v>44917</v>
      </c>
      <c r="JC3" s="1">
        <v>44924</v>
      </c>
      <c r="JD3" s="1">
        <v>44931</v>
      </c>
      <c r="JE3" s="1">
        <v>44938</v>
      </c>
      <c r="JF3" s="1">
        <v>44945</v>
      </c>
      <c r="JG3" s="1">
        <v>44952</v>
      </c>
      <c r="JH3" s="1">
        <v>44959</v>
      </c>
      <c r="JI3" s="1">
        <v>44966</v>
      </c>
      <c r="JJ3" s="1">
        <v>44973</v>
      </c>
      <c r="JK3" s="1">
        <v>44980</v>
      </c>
    </row>
    <row r="4" spans="1:271" x14ac:dyDescent="0.25">
      <c r="A4" t="s">
        <v>2</v>
      </c>
      <c r="B4">
        <v>1020000</v>
      </c>
      <c r="C4" s="45">
        <v>727</v>
      </c>
      <c r="D4" s="45">
        <v>949.16</v>
      </c>
      <c r="E4" s="45">
        <v>793.15</v>
      </c>
      <c r="F4" s="45">
        <v>931</v>
      </c>
      <c r="G4" s="45">
        <v>1021.45</v>
      </c>
      <c r="H4" s="45">
        <v>1021.3700000000001</v>
      </c>
      <c r="I4" s="45">
        <v>993.65</v>
      </c>
      <c r="J4" s="45">
        <v>1019.9100000000001</v>
      </c>
      <c r="K4" s="45">
        <v>1036.0999999999999</v>
      </c>
      <c r="L4" s="45">
        <v>973.82</v>
      </c>
      <c r="M4" s="45">
        <v>969.58</v>
      </c>
      <c r="N4" s="45">
        <v>986.07999999999993</v>
      </c>
      <c r="O4" s="45">
        <v>943.39</v>
      </c>
      <c r="P4" s="45">
        <v>947.69999999999993</v>
      </c>
      <c r="Q4" s="45">
        <v>968.68999999999994</v>
      </c>
      <c r="R4" s="45">
        <v>936.56000000000006</v>
      </c>
      <c r="S4" s="45">
        <v>977.31000000000006</v>
      </c>
      <c r="T4" s="45">
        <v>938.34999999999991</v>
      </c>
      <c r="U4" s="45">
        <v>1029.8999999999999</v>
      </c>
      <c r="V4" s="45">
        <v>1031.99</v>
      </c>
      <c r="W4" s="45">
        <v>983.08999999999992</v>
      </c>
      <c r="X4" s="45">
        <v>764.57</v>
      </c>
      <c r="Y4" s="45">
        <v>959.82</v>
      </c>
      <c r="Z4" s="45">
        <v>965.55000000000007</v>
      </c>
      <c r="AA4" s="45">
        <v>975.45999999999992</v>
      </c>
      <c r="AB4" s="45">
        <v>980.19</v>
      </c>
      <c r="AC4" s="45">
        <v>689.72000000000014</v>
      </c>
      <c r="AD4" s="45">
        <v>1035.83</v>
      </c>
      <c r="AE4" s="45">
        <v>894.59999999999991</v>
      </c>
      <c r="AF4" s="45">
        <v>1027.25</v>
      </c>
      <c r="AG4" s="45">
        <v>1015.4</v>
      </c>
      <c r="AH4" s="45">
        <v>1023.63</v>
      </c>
      <c r="AI4" s="45">
        <v>974.70999999999992</v>
      </c>
      <c r="AJ4" s="45">
        <v>1031.19</v>
      </c>
      <c r="AK4" s="45">
        <v>1015.8199999999999</v>
      </c>
      <c r="AL4" s="45">
        <v>838.7800000000002</v>
      </c>
      <c r="AM4" s="45">
        <v>1026.56</v>
      </c>
      <c r="AN4" s="45">
        <v>1029.02</v>
      </c>
      <c r="AO4" s="45">
        <v>1025.42</v>
      </c>
      <c r="AP4" s="45">
        <v>1005.73</v>
      </c>
      <c r="AQ4" s="45">
        <v>910</v>
      </c>
      <c r="AR4" s="45">
        <v>990.13</v>
      </c>
      <c r="AS4" s="45">
        <v>990.24</v>
      </c>
      <c r="AT4" s="45">
        <v>958.67000000000019</v>
      </c>
      <c r="AU4" s="45">
        <v>991.96</v>
      </c>
      <c r="AV4" s="45">
        <v>1128.08</v>
      </c>
      <c r="AW4" s="45">
        <v>728.63</v>
      </c>
      <c r="AX4" s="45">
        <v>1014.73</v>
      </c>
      <c r="AY4" s="45">
        <v>1023.9</v>
      </c>
      <c r="AZ4" s="45">
        <v>1020.5600000000001</v>
      </c>
      <c r="BA4" s="45">
        <v>1009.9999999999999</v>
      </c>
      <c r="BB4" s="45">
        <v>329.48</v>
      </c>
      <c r="BC4" s="45">
        <v>677.93</v>
      </c>
      <c r="BD4" s="45">
        <v>1055.69</v>
      </c>
      <c r="BE4" s="45">
        <v>1035.3800000000001</v>
      </c>
      <c r="BF4" s="45">
        <v>1034.48</v>
      </c>
      <c r="BG4" s="45">
        <v>990.41</v>
      </c>
      <c r="BH4" s="45">
        <v>997.03</v>
      </c>
      <c r="BI4" s="45">
        <v>1053.43</v>
      </c>
      <c r="BJ4" s="45">
        <v>1062.17</v>
      </c>
      <c r="BK4" s="45">
        <v>1057.25</v>
      </c>
      <c r="BL4" s="45">
        <v>1099</v>
      </c>
      <c r="BM4" s="45">
        <v>1076.25</v>
      </c>
      <c r="BN4" s="45">
        <v>1052.5</v>
      </c>
      <c r="BO4" s="45">
        <v>976.75</v>
      </c>
      <c r="BP4" s="45">
        <v>1014.75</v>
      </c>
      <c r="BQ4" s="45">
        <v>949.75</v>
      </c>
      <c r="BR4" s="45">
        <v>1087</v>
      </c>
      <c r="BS4" s="45">
        <v>1038</v>
      </c>
      <c r="BT4" s="45">
        <v>1021.25</v>
      </c>
      <c r="BU4" s="45">
        <v>1048.5</v>
      </c>
      <c r="BV4" s="45">
        <v>962.5</v>
      </c>
      <c r="BW4" s="45">
        <v>987.25</v>
      </c>
      <c r="BX4" s="45">
        <v>793.75</v>
      </c>
      <c r="BY4" s="45">
        <v>1077.5</v>
      </c>
      <c r="BZ4" s="45">
        <v>1069.25</v>
      </c>
      <c r="CA4" s="45">
        <v>1095</v>
      </c>
      <c r="CB4" s="45">
        <v>1094.25</v>
      </c>
      <c r="CC4" s="45">
        <v>744.48</v>
      </c>
      <c r="CD4" s="45">
        <v>1005.7</v>
      </c>
      <c r="CE4" s="45">
        <v>1317.5</v>
      </c>
      <c r="CF4" s="45">
        <v>974.5</v>
      </c>
      <c r="CG4" s="45">
        <v>967.75</v>
      </c>
      <c r="CH4" s="45">
        <v>999.25</v>
      </c>
      <c r="CI4" s="45">
        <v>1036.75</v>
      </c>
      <c r="CJ4" s="45">
        <v>989.5</v>
      </c>
      <c r="CK4" s="45">
        <v>250</v>
      </c>
      <c r="CL4" s="45">
        <v>189.75</v>
      </c>
      <c r="CM4" s="45">
        <v>240</v>
      </c>
      <c r="CN4" s="45">
        <v>230</v>
      </c>
      <c r="CO4" s="45">
        <v>230</v>
      </c>
      <c r="CP4" s="45">
        <v>239.5</v>
      </c>
      <c r="CQ4" s="45">
        <v>240</v>
      </c>
      <c r="CR4" s="45">
        <v>277</v>
      </c>
      <c r="CS4" s="45">
        <v>240</v>
      </c>
      <c r="CT4" s="45">
        <v>209</v>
      </c>
      <c r="CU4" s="45">
        <v>237</v>
      </c>
      <c r="CV4" s="45">
        <v>220</v>
      </c>
      <c r="CW4" s="45">
        <v>239.5</v>
      </c>
      <c r="CX4" s="45">
        <v>179</v>
      </c>
      <c r="CY4" s="45">
        <v>239.5</v>
      </c>
      <c r="CZ4" s="45">
        <v>229.48</v>
      </c>
      <c r="DA4" s="45">
        <v>230</v>
      </c>
      <c r="DB4" s="45">
        <v>107</v>
      </c>
      <c r="DC4" s="45">
        <v>80</v>
      </c>
      <c r="DD4" s="45">
        <v>230</v>
      </c>
      <c r="DE4" s="45">
        <v>239.5</v>
      </c>
      <c r="DF4" s="45">
        <v>239.75</v>
      </c>
      <c r="DG4" s="45">
        <v>240</v>
      </c>
      <c r="DH4" s="45">
        <v>229.25</v>
      </c>
      <c r="DI4" s="45">
        <v>250</v>
      </c>
      <c r="DJ4" s="45">
        <v>160</v>
      </c>
      <c r="DK4" s="45">
        <v>199.75</v>
      </c>
      <c r="DL4" s="45">
        <v>240</v>
      </c>
      <c r="DM4" s="45">
        <v>239.5</v>
      </c>
      <c r="DN4" s="45">
        <v>234</v>
      </c>
      <c r="DO4" s="45">
        <v>240</v>
      </c>
      <c r="DP4" s="45">
        <v>240</v>
      </c>
      <c r="DQ4" s="45">
        <v>240</v>
      </c>
      <c r="DR4" s="45">
        <v>240</v>
      </c>
      <c r="DS4" s="45">
        <v>240</v>
      </c>
      <c r="DT4" s="45">
        <v>240</v>
      </c>
      <c r="DU4" s="45">
        <v>199.75</v>
      </c>
      <c r="DV4" s="45">
        <v>224.75</v>
      </c>
      <c r="DW4" s="45">
        <v>229.25</v>
      </c>
      <c r="DX4" s="45">
        <v>160</v>
      </c>
      <c r="DY4" s="45">
        <v>240</v>
      </c>
      <c r="DZ4" s="45">
        <v>218</v>
      </c>
      <c r="EA4" s="45">
        <v>229.75</v>
      </c>
      <c r="EB4" s="45">
        <v>231</v>
      </c>
      <c r="EC4" s="45">
        <v>191.5</v>
      </c>
      <c r="ED4" s="45">
        <v>289.25</v>
      </c>
      <c r="EE4" s="45">
        <v>214.5</v>
      </c>
      <c r="EF4" s="45">
        <v>230</v>
      </c>
      <c r="EG4" s="45">
        <v>240</v>
      </c>
      <c r="EH4" s="45">
        <v>203.75</v>
      </c>
      <c r="EI4" s="45">
        <v>233.98</v>
      </c>
      <c r="EJ4" s="45">
        <v>160</v>
      </c>
      <c r="EK4" s="45">
        <v>200</v>
      </c>
      <c r="EL4" s="45">
        <v>199.5</v>
      </c>
      <c r="EM4" s="45">
        <v>139.75</v>
      </c>
      <c r="EN4" s="45">
        <v>199.5</v>
      </c>
      <c r="EO4" s="45">
        <v>190</v>
      </c>
      <c r="EP4" s="45">
        <v>170</v>
      </c>
      <c r="EQ4" s="45">
        <v>199</v>
      </c>
      <c r="ER4" s="45">
        <v>160</v>
      </c>
      <c r="ES4" s="45">
        <v>199.5</v>
      </c>
      <c r="ET4" s="45">
        <v>189.5</v>
      </c>
      <c r="EU4" s="45">
        <v>183.25</v>
      </c>
      <c r="EV4" s="45">
        <v>200</v>
      </c>
      <c r="EW4" s="45">
        <v>200</v>
      </c>
      <c r="EX4" s="45">
        <v>149.25</v>
      </c>
      <c r="EY4" s="45">
        <v>200</v>
      </c>
      <c r="EZ4" s="45">
        <v>320</v>
      </c>
      <c r="FA4" s="45">
        <v>192</v>
      </c>
      <c r="FB4" s="45">
        <v>133.75</v>
      </c>
      <c r="FC4" s="45">
        <v>60</v>
      </c>
      <c r="FD4" s="45">
        <v>192.82999999999998</v>
      </c>
      <c r="FE4" s="45">
        <v>200</v>
      </c>
      <c r="FF4" s="45">
        <v>109.75</v>
      </c>
      <c r="FG4" s="45">
        <v>200</v>
      </c>
      <c r="FH4" s="45">
        <v>190</v>
      </c>
      <c r="FI4" s="45">
        <v>200</v>
      </c>
      <c r="FJ4" s="45">
        <v>199.35</v>
      </c>
      <c r="FK4" s="45">
        <v>360</v>
      </c>
      <c r="FL4" s="45">
        <v>200</v>
      </c>
      <c r="FM4" s="45">
        <v>199.25</v>
      </c>
      <c r="FN4" s="45">
        <v>200</v>
      </c>
      <c r="FO4" s="45">
        <v>199.25</v>
      </c>
      <c r="FP4" s="45">
        <v>198.5</v>
      </c>
      <c r="FQ4" s="45">
        <v>198</v>
      </c>
      <c r="FR4" s="45">
        <v>188.5</v>
      </c>
      <c r="FS4" s="45">
        <v>192.5</v>
      </c>
      <c r="FT4" s="45">
        <v>160</v>
      </c>
      <c r="FU4" s="45">
        <v>189.25</v>
      </c>
      <c r="FV4" s="45">
        <v>198.5</v>
      </c>
      <c r="FW4" s="45">
        <v>189.75</v>
      </c>
      <c r="FX4" s="45">
        <v>197</v>
      </c>
      <c r="FY4" s="45">
        <v>188.75</v>
      </c>
      <c r="FZ4" s="45">
        <v>196.75</v>
      </c>
      <c r="GA4" s="45">
        <v>189</v>
      </c>
      <c r="GB4" s="45">
        <v>189</v>
      </c>
      <c r="GC4" s="45">
        <v>199.88</v>
      </c>
      <c r="GD4" s="45">
        <v>107.98</v>
      </c>
      <c r="GE4" s="45">
        <v>239.98</v>
      </c>
      <c r="GF4" s="45">
        <v>170</v>
      </c>
      <c r="GG4" s="45">
        <v>208.5</v>
      </c>
      <c r="GH4" s="45">
        <v>228.5</v>
      </c>
      <c r="GI4" s="45">
        <v>236.75</v>
      </c>
      <c r="GJ4" s="45">
        <v>237.25</v>
      </c>
      <c r="GK4" s="45">
        <v>226</v>
      </c>
      <c r="GL4" s="45">
        <v>231.75</v>
      </c>
      <c r="GM4" s="45">
        <v>202.48</v>
      </c>
      <c r="GN4" s="45">
        <v>238.32</v>
      </c>
      <c r="GO4" s="45">
        <v>308.07</v>
      </c>
      <c r="GP4" s="45">
        <v>197</v>
      </c>
      <c r="GQ4" s="45">
        <v>199.25</v>
      </c>
      <c r="GR4" s="45">
        <v>190</v>
      </c>
      <c r="GS4" s="45">
        <v>232.25</v>
      </c>
      <c r="GT4" s="45">
        <v>236.75</v>
      </c>
      <c r="GU4" s="45">
        <v>232.75</v>
      </c>
      <c r="GV4" s="45">
        <v>237.5</v>
      </c>
      <c r="GW4" s="45">
        <v>240</v>
      </c>
      <c r="GX4" s="45">
        <v>184.37</v>
      </c>
      <c r="GY4" s="45">
        <v>222.75</v>
      </c>
      <c r="GZ4" s="45">
        <v>236</v>
      </c>
      <c r="HA4" s="45">
        <v>236</v>
      </c>
      <c r="HB4" s="45">
        <v>161.57</v>
      </c>
      <c r="HC4" s="45">
        <v>10</v>
      </c>
      <c r="HD4" s="45">
        <v>229</v>
      </c>
      <c r="HE4" s="45">
        <v>239.25</v>
      </c>
      <c r="HF4" s="45">
        <v>232.77</v>
      </c>
      <c r="HG4" s="45">
        <v>235</v>
      </c>
      <c r="HH4" s="45">
        <v>184.38</v>
      </c>
      <c r="HI4" s="45">
        <v>177.25</v>
      </c>
      <c r="HJ4" s="45">
        <v>219.5</v>
      </c>
      <c r="HK4" s="45">
        <v>223.25</v>
      </c>
      <c r="HL4" s="45">
        <v>233.42000000000002</v>
      </c>
      <c r="HM4" s="45">
        <v>224.75</v>
      </c>
      <c r="HN4" s="45">
        <v>228.5</v>
      </c>
      <c r="HO4" s="45">
        <v>237.55</v>
      </c>
      <c r="HP4" s="45">
        <v>198.25</v>
      </c>
      <c r="HQ4" s="45">
        <v>236.82</v>
      </c>
      <c r="HR4" s="45">
        <v>220.72</v>
      </c>
      <c r="HS4" s="45">
        <v>227.98</v>
      </c>
      <c r="HT4" s="45">
        <v>236.43</v>
      </c>
      <c r="HU4" s="45">
        <v>225.12</v>
      </c>
      <c r="HV4" s="45">
        <v>236.57</v>
      </c>
      <c r="HW4" s="45"/>
      <c r="HX4" s="45">
        <v>228.15</v>
      </c>
      <c r="HY4" s="45">
        <v>172</v>
      </c>
      <c r="HZ4" s="45">
        <v>235.75</v>
      </c>
      <c r="IA4" s="45">
        <v>228.52</v>
      </c>
      <c r="IB4" s="45">
        <v>225.15</v>
      </c>
      <c r="IC4" s="45">
        <v>174</v>
      </c>
      <c r="ID4" s="45">
        <v>138.5</v>
      </c>
      <c r="IE4" s="45">
        <v>240</v>
      </c>
      <c r="IF4" s="45">
        <v>220.76670000000001</v>
      </c>
      <c r="IG4" s="45">
        <v>157.75</v>
      </c>
      <c r="IH4" s="45">
        <v>204.75</v>
      </c>
      <c r="II4" s="45">
        <v>239.5</v>
      </c>
      <c r="IJ4" s="45">
        <v>239.5</v>
      </c>
      <c r="IK4" s="45">
        <v>237</v>
      </c>
      <c r="IL4" s="45">
        <v>235.5</v>
      </c>
      <c r="IM4" s="45">
        <v>136</v>
      </c>
      <c r="IN4" s="45">
        <v>226.5</v>
      </c>
      <c r="IO4" s="45">
        <v>240</v>
      </c>
      <c r="IP4" s="45">
        <v>239</v>
      </c>
      <c r="IQ4" s="45">
        <v>237</v>
      </c>
      <c r="IR4" s="45">
        <v>221.25</v>
      </c>
      <c r="IS4" s="45">
        <v>229.1833</v>
      </c>
      <c r="IT4" s="45">
        <v>237.25</v>
      </c>
      <c r="IU4" s="45">
        <v>201.5</v>
      </c>
      <c r="IV4" s="45">
        <v>236</v>
      </c>
      <c r="IW4" s="45">
        <v>214</v>
      </c>
      <c r="IX4" s="45">
        <v>149</v>
      </c>
      <c r="IY4" s="45">
        <v>239</v>
      </c>
      <c r="IZ4" s="45">
        <v>240</v>
      </c>
      <c r="JA4" s="45"/>
      <c r="JB4" s="45">
        <v>240</v>
      </c>
      <c r="JC4" s="45">
        <v>230</v>
      </c>
      <c r="JD4" s="45">
        <v>3.75</v>
      </c>
      <c r="JE4" s="45">
        <v>230.25</v>
      </c>
      <c r="JF4" s="45">
        <v>240</v>
      </c>
      <c r="JG4" s="45">
        <v>217</v>
      </c>
      <c r="JH4" s="45">
        <v>230.5</v>
      </c>
      <c r="JI4" s="45">
        <v>240</v>
      </c>
      <c r="JJ4" s="45">
        <v>220.66669999999999</v>
      </c>
      <c r="JK4" s="45">
        <v>222.5</v>
      </c>
    </row>
    <row r="5" spans="1:271" x14ac:dyDescent="0.25">
      <c r="A5" t="s">
        <v>154</v>
      </c>
      <c r="B5">
        <v>1020001</v>
      </c>
      <c r="C5" s="45"/>
      <c r="D5" s="45"/>
      <c r="E5" s="45"/>
      <c r="F5" s="45"/>
      <c r="G5" s="45"/>
      <c r="H5" s="45"/>
      <c r="I5" s="45"/>
      <c r="J5" s="45"/>
      <c r="K5" s="45"/>
      <c r="L5" s="45"/>
      <c r="M5" s="45"/>
      <c r="N5" s="45"/>
      <c r="O5" s="45"/>
      <c r="P5" s="45"/>
      <c r="Q5" s="45"/>
      <c r="R5" s="45"/>
      <c r="S5" s="45"/>
      <c r="T5" s="45"/>
      <c r="U5" s="45"/>
      <c r="V5" s="45"/>
      <c r="W5" s="45"/>
      <c r="X5" s="45"/>
      <c r="Y5" s="45"/>
      <c r="Z5" s="45"/>
      <c r="AA5" s="45"/>
      <c r="AB5" s="45"/>
      <c r="AC5" s="45"/>
      <c r="AD5" s="45"/>
      <c r="AE5" s="45"/>
      <c r="AF5" s="45"/>
      <c r="AG5" s="45"/>
      <c r="AH5" s="45"/>
      <c r="AI5" s="45"/>
      <c r="AJ5" s="45"/>
      <c r="AK5" s="45"/>
      <c r="AL5" s="45"/>
      <c r="AM5" s="45"/>
      <c r="AN5" s="45"/>
      <c r="AO5" s="45"/>
      <c r="AP5" s="45"/>
      <c r="AQ5" s="45"/>
      <c r="AR5" s="45"/>
      <c r="AS5" s="45"/>
      <c r="AT5" s="45"/>
      <c r="AU5" s="45"/>
      <c r="AV5" s="45"/>
      <c r="AW5" s="45"/>
      <c r="AX5" s="45"/>
      <c r="AY5" s="45"/>
      <c r="AZ5" s="45"/>
      <c r="BA5" s="45"/>
      <c r="BB5" s="45"/>
      <c r="BC5" s="45"/>
      <c r="BD5" s="45"/>
      <c r="BE5" s="45"/>
      <c r="BF5" s="45"/>
      <c r="BG5" s="45"/>
      <c r="BH5" s="45"/>
      <c r="BI5" s="45"/>
      <c r="BJ5" s="45"/>
      <c r="BK5" s="45"/>
      <c r="BL5" s="45"/>
      <c r="BM5" s="45"/>
      <c r="BN5" s="45"/>
      <c r="BO5" s="45"/>
      <c r="BP5" s="45"/>
      <c r="BQ5" s="45"/>
      <c r="BR5" s="45"/>
      <c r="BS5" s="45"/>
      <c r="BT5" s="45"/>
      <c r="BU5" s="45"/>
      <c r="BV5" s="45"/>
      <c r="BW5" s="45"/>
      <c r="BX5" s="45"/>
      <c r="BY5" s="45"/>
      <c r="BZ5" s="45"/>
      <c r="CA5" s="45"/>
      <c r="CB5" s="45"/>
      <c r="CC5" s="45"/>
      <c r="CD5" s="45"/>
      <c r="CE5" s="45"/>
      <c r="CF5" s="45"/>
      <c r="CG5" s="45"/>
      <c r="CH5" s="45"/>
      <c r="CI5" s="45"/>
      <c r="CJ5" s="45"/>
      <c r="CK5" s="45">
        <v>40</v>
      </c>
      <c r="CL5" s="45">
        <v>40</v>
      </c>
      <c r="CM5" s="45">
        <v>40</v>
      </c>
      <c r="CN5" s="45">
        <v>40</v>
      </c>
      <c r="CO5" s="45">
        <v>40</v>
      </c>
      <c r="CP5" s="45">
        <v>40</v>
      </c>
      <c r="CQ5" s="45">
        <v>40</v>
      </c>
      <c r="CR5" s="45">
        <v>40</v>
      </c>
      <c r="CS5" s="45">
        <v>40</v>
      </c>
      <c r="CT5" s="45">
        <v>40</v>
      </c>
      <c r="CU5" s="45">
        <v>40</v>
      </c>
      <c r="CV5" s="45">
        <v>40</v>
      </c>
      <c r="CW5" s="45">
        <v>40</v>
      </c>
      <c r="CX5" s="45">
        <v>30</v>
      </c>
      <c r="CY5" s="45">
        <v>40</v>
      </c>
      <c r="CZ5" s="45">
        <v>40</v>
      </c>
      <c r="DA5" s="45">
        <v>40</v>
      </c>
      <c r="DB5" s="45">
        <v>0</v>
      </c>
      <c r="DC5" s="45">
        <v>30</v>
      </c>
      <c r="DD5" s="45">
        <v>40</v>
      </c>
      <c r="DE5" s="45">
        <v>40</v>
      </c>
      <c r="DF5" s="45">
        <v>40</v>
      </c>
      <c r="DG5" s="45">
        <v>40</v>
      </c>
      <c r="DH5" s="45">
        <v>40</v>
      </c>
      <c r="DI5" s="45">
        <v>40</v>
      </c>
      <c r="DJ5" s="45">
        <v>40</v>
      </c>
      <c r="DK5" s="45">
        <v>40</v>
      </c>
      <c r="DL5" s="45">
        <v>40</v>
      </c>
      <c r="DM5" s="45">
        <v>40</v>
      </c>
      <c r="DN5" s="45">
        <v>40</v>
      </c>
      <c r="DO5" s="45">
        <v>40</v>
      </c>
      <c r="DP5" s="45">
        <v>40</v>
      </c>
      <c r="DQ5" s="45">
        <v>40</v>
      </c>
      <c r="DR5" s="45">
        <v>40</v>
      </c>
      <c r="DS5" s="45">
        <v>40</v>
      </c>
      <c r="DT5" s="45">
        <v>40</v>
      </c>
      <c r="DU5" s="45">
        <v>40</v>
      </c>
      <c r="DV5" s="45">
        <v>30</v>
      </c>
      <c r="DW5" s="45">
        <v>30</v>
      </c>
      <c r="DX5" s="45">
        <v>30</v>
      </c>
      <c r="DY5" s="45">
        <v>40</v>
      </c>
      <c r="DZ5" s="45">
        <v>30</v>
      </c>
      <c r="EA5" s="45">
        <v>40</v>
      </c>
      <c r="EB5" s="45">
        <v>40</v>
      </c>
      <c r="EC5" s="45">
        <v>25</v>
      </c>
      <c r="ED5" s="45">
        <v>80</v>
      </c>
      <c r="EE5" s="45">
        <v>40</v>
      </c>
      <c r="EF5" s="45">
        <v>40</v>
      </c>
      <c r="EG5" s="45">
        <v>40</v>
      </c>
      <c r="EH5" s="45">
        <v>40</v>
      </c>
      <c r="EI5" s="45">
        <v>40</v>
      </c>
      <c r="EJ5" s="45">
        <v>40</v>
      </c>
      <c r="EK5" s="45">
        <v>40</v>
      </c>
      <c r="EL5" s="45">
        <v>40</v>
      </c>
      <c r="EM5" s="45">
        <v>30</v>
      </c>
      <c r="EN5" s="45">
        <v>40</v>
      </c>
      <c r="EO5" s="45">
        <v>30</v>
      </c>
      <c r="EP5" s="45">
        <v>30</v>
      </c>
      <c r="EQ5" s="45">
        <v>40</v>
      </c>
      <c r="ER5" s="45">
        <v>40</v>
      </c>
      <c r="ES5" s="45">
        <v>40</v>
      </c>
      <c r="ET5" s="45">
        <v>40</v>
      </c>
      <c r="EU5" s="45">
        <v>40</v>
      </c>
      <c r="EV5" s="45">
        <v>40</v>
      </c>
      <c r="EW5" s="45">
        <v>40</v>
      </c>
      <c r="EX5" s="45">
        <v>30</v>
      </c>
      <c r="EY5" s="45">
        <v>40</v>
      </c>
      <c r="EZ5" s="45">
        <v>80</v>
      </c>
      <c r="FA5" s="45">
        <v>40</v>
      </c>
      <c r="FB5" s="45">
        <v>30</v>
      </c>
      <c r="FC5" s="45">
        <v>0</v>
      </c>
      <c r="FD5" s="45">
        <v>40</v>
      </c>
      <c r="FE5" s="45">
        <v>40</v>
      </c>
      <c r="FF5" s="45">
        <v>40</v>
      </c>
      <c r="FG5" s="45">
        <v>40</v>
      </c>
      <c r="FH5" s="45">
        <v>40</v>
      </c>
      <c r="FI5" s="45">
        <v>40</v>
      </c>
      <c r="FJ5" s="45">
        <v>40</v>
      </c>
      <c r="FK5" s="45">
        <v>80</v>
      </c>
      <c r="FL5" s="45">
        <v>40</v>
      </c>
      <c r="FM5" s="45">
        <v>40</v>
      </c>
      <c r="FN5" s="45">
        <v>40</v>
      </c>
      <c r="FO5" s="45">
        <v>40</v>
      </c>
      <c r="FP5" s="45">
        <v>40</v>
      </c>
      <c r="FQ5" s="45">
        <v>40</v>
      </c>
      <c r="FR5" s="45">
        <v>40</v>
      </c>
      <c r="FS5" s="45">
        <v>40</v>
      </c>
      <c r="FT5" s="45">
        <v>40</v>
      </c>
      <c r="FU5" s="45">
        <v>40</v>
      </c>
      <c r="FV5" s="45">
        <v>40</v>
      </c>
      <c r="FW5" s="45">
        <v>40</v>
      </c>
      <c r="FX5" s="45">
        <v>40</v>
      </c>
      <c r="FY5" s="45">
        <v>40</v>
      </c>
      <c r="FZ5" s="45">
        <v>40</v>
      </c>
      <c r="GA5" s="45">
        <v>40</v>
      </c>
      <c r="GB5" s="45">
        <v>40</v>
      </c>
      <c r="GC5" s="45">
        <v>40</v>
      </c>
      <c r="GD5" s="45">
        <v>30</v>
      </c>
      <c r="GE5" s="45">
        <v>40</v>
      </c>
      <c r="GF5" s="45">
        <v>40</v>
      </c>
      <c r="GG5" s="45">
        <v>40</v>
      </c>
      <c r="GH5" s="45">
        <v>40</v>
      </c>
      <c r="GI5" s="45">
        <v>40</v>
      </c>
      <c r="GJ5" s="45">
        <v>40</v>
      </c>
      <c r="GK5" s="45">
        <v>40</v>
      </c>
      <c r="GL5" s="45">
        <v>40</v>
      </c>
      <c r="GM5" s="45">
        <v>40</v>
      </c>
      <c r="GN5" s="45">
        <v>40</v>
      </c>
      <c r="GO5" s="45">
        <v>40</v>
      </c>
      <c r="GP5" s="45">
        <v>30</v>
      </c>
      <c r="GQ5" s="45">
        <v>30</v>
      </c>
      <c r="GR5" s="45">
        <v>40</v>
      </c>
      <c r="GS5" s="45">
        <v>40</v>
      </c>
      <c r="GT5" s="45">
        <v>40</v>
      </c>
      <c r="GU5" s="45">
        <v>40</v>
      </c>
      <c r="GV5" s="45">
        <v>40</v>
      </c>
      <c r="GW5" s="45">
        <v>40</v>
      </c>
      <c r="GX5" s="45">
        <v>30</v>
      </c>
      <c r="GY5" s="45">
        <v>40</v>
      </c>
      <c r="GZ5" s="45">
        <v>35</v>
      </c>
      <c r="HA5" s="45">
        <v>40</v>
      </c>
      <c r="HB5" s="45">
        <v>30</v>
      </c>
      <c r="HC5" s="45">
        <v>0</v>
      </c>
      <c r="HD5" s="45">
        <v>40</v>
      </c>
      <c r="HE5" s="45">
        <v>40</v>
      </c>
      <c r="HF5" s="45">
        <v>40</v>
      </c>
      <c r="HG5" s="45">
        <v>40</v>
      </c>
      <c r="HH5" s="45">
        <v>40</v>
      </c>
      <c r="HI5" s="45">
        <v>40</v>
      </c>
      <c r="HJ5" s="45">
        <v>40</v>
      </c>
      <c r="HK5" s="45">
        <v>40</v>
      </c>
      <c r="HL5" s="45">
        <v>30</v>
      </c>
      <c r="HM5" s="45">
        <v>40</v>
      </c>
      <c r="HN5" s="45">
        <v>40</v>
      </c>
      <c r="HO5" s="45">
        <v>40</v>
      </c>
      <c r="HP5" s="45">
        <v>40</v>
      </c>
      <c r="HQ5" s="45">
        <v>40</v>
      </c>
      <c r="HR5" s="45">
        <v>30</v>
      </c>
      <c r="HS5" s="45">
        <v>40</v>
      </c>
      <c r="HT5" s="45">
        <v>40</v>
      </c>
      <c r="HU5" s="45">
        <v>40</v>
      </c>
      <c r="HV5" s="45">
        <v>40</v>
      </c>
      <c r="HW5" s="45">
        <v>40</v>
      </c>
      <c r="HX5" s="45">
        <v>35</v>
      </c>
      <c r="HY5" s="45">
        <v>30</v>
      </c>
      <c r="HZ5" s="45">
        <v>40</v>
      </c>
      <c r="IA5" s="45">
        <v>40</v>
      </c>
      <c r="IB5" s="45">
        <v>40</v>
      </c>
      <c r="IC5" s="45">
        <v>35</v>
      </c>
      <c r="ID5" s="45">
        <v>30</v>
      </c>
      <c r="IE5" s="45">
        <v>40</v>
      </c>
      <c r="IF5" s="45">
        <v>40</v>
      </c>
      <c r="IG5" s="45">
        <v>40</v>
      </c>
      <c r="IH5" s="45">
        <v>40</v>
      </c>
      <c r="II5" s="45">
        <v>40</v>
      </c>
      <c r="IJ5" s="45">
        <v>40</v>
      </c>
      <c r="IK5" s="45">
        <v>40</v>
      </c>
      <c r="IL5" s="45">
        <v>40</v>
      </c>
      <c r="IM5" s="45">
        <v>40</v>
      </c>
      <c r="IN5" s="45">
        <v>40</v>
      </c>
      <c r="IO5" s="45">
        <v>30</v>
      </c>
      <c r="IP5" s="45">
        <v>40</v>
      </c>
      <c r="IQ5" s="45">
        <v>40</v>
      </c>
      <c r="IR5" s="45">
        <v>40</v>
      </c>
      <c r="IS5" s="45">
        <v>40</v>
      </c>
      <c r="IT5" s="45">
        <v>40</v>
      </c>
      <c r="IU5" s="45">
        <v>40</v>
      </c>
      <c r="IV5" s="45">
        <v>40</v>
      </c>
      <c r="IW5" s="45">
        <v>40</v>
      </c>
      <c r="IX5" s="45">
        <v>40</v>
      </c>
      <c r="IY5" s="45">
        <v>35</v>
      </c>
      <c r="IZ5" s="45">
        <v>40</v>
      </c>
      <c r="JA5" s="45"/>
      <c r="JB5" s="45">
        <v>40</v>
      </c>
      <c r="JC5" s="45">
        <v>40</v>
      </c>
      <c r="JD5" s="45"/>
      <c r="JE5" s="45">
        <v>40</v>
      </c>
      <c r="JF5" s="45">
        <v>35</v>
      </c>
      <c r="JG5" s="45">
        <v>40</v>
      </c>
      <c r="JH5" s="45">
        <v>40</v>
      </c>
      <c r="JI5" s="45">
        <v>35</v>
      </c>
      <c r="JJ5" s="45">
        <v>40</v>
      </c>
      <c r="JK5" s="45">
        <v>40</v>
      </c>
    </row>
    <row r="6" spans="1:271" x14ac:dyDescent="0.25">
      <c r="A6" t="s">
        <v>155</v>
      </c>
      <c r="B6">
        <v>1020002</v>
      </c>
      <c r="C6" s="45"/>
      <c r="D6" s="45"/>
      <c r="E6" s="45"/>
      <c r="F6" s="45"/>
      <c r="G6" s="45"/>
      <c r="H6" s="45"/>
      <c r="I6" s="45"/>
      <c r="J6" s="45"/>
      <c r="K6" s="45"/>
      <c r="L6" s="45"/>
      <c r="M6" s="45"/>
      <c r="N6" s="45"/>
      <c r="O6" s="45"/>
      <c r="P6" s="45"/>
      <c r="Q6" s="45"/>
      <c r="R6" s="45"/>
      <c r="S6" s="45"/>
      <c r="T6" s="45"/>
      <c r="U6" s="45"/>
      <c r="V6" s="45"/>
      <c r="W6" s="45"/>
      <c r="X6" s="45"/>
      <c r="Y6" s="45"/>
      <c r="Z6" s="45"/>
      <c r="AA6" s="45"/>
      <c r="AB6" s="45"/>
      <c r="AC6" s="45"/>
      <c r="AD6" s="45"/>
      <c r="AE6" s="45"/>
      <c r="AF6" s="45"/>
      <c r="AG6" s="45"/>
      <c r="AH6" s="45"/>
      <c r="AI6" s="45"/>
      <c r="AJ6" s="45"/>
      <c r="AK6" s="45"/>
      <c r="AL6" s="45"/>
      <c r="AM6" s="45"/>
      <c r="AN6" s="45"/>
      <c r="AO6" s="45"/>
      <c r="AP6" s="45"/>
      <c r="AQ6" s="45"/>
      <c r="AR6" s="45"/>
      <c r="AS6" s="45"/>
      <c r="AT6" s="45"/>
      <c r="AU6" s="45"/>
      <c r="AV6" s="45"/>
      <c r="AW6" s="45"/>
      <c r="AX6" s="45"/>
      <c r="AY6" s="45"/>
      <c r="AZ6" s="45"/>
      <c r="BA6" s="45"/>
      <c r="BB6" s="45"/>
      <c r="BC6" s="45"/>
      <c r="BD6" s="45"/>
      <c r="BE6" s="45"/>
      <c r="BF6" s="45"/>
      <c r="BG6" s="45"/>
      <c r="BH6" s="45"/>
      <c r="BI6" s="45"/>
      <c r="BJ6" s="45"/>
      <c r="BK6" s="45"/>
      <c r="BL6" s="45"/>
      <c r="BM6" s="45"/>
      <c r="BN6" s="45"/>
      <c r="BO6" s="45"/>
      <c r="BP6" s="45"/>
      <c r="BQ6" s="45"/>
      <c r="BR6" s="45"/>
      <c r="BS6" s="45"/>
      <c r="BT6" s="45"/>
      <c r="BU6" s="45"/>
      <c r="BV6" s="45"/>
      <c r="BW6" s="45"/>
      <c r="BX6" s="45"/>
      <c r="BY6" s="45"/>
      <c r="BZ6" s="45"/>
      <c r="CA6" s="45"/>
      <c r="CB6" s="45"/>
      <c r="CC6" s="45"/>
      <c r="CD6" s="45"/>
      <c r="CE6" s="45"/>
      <c r="CF6" s="45"/>
      <c r="CG6" s="45"/>
      <c r="CH6" s="45"/>
      <c r="CI6" s="45"/>
      <c r="CJ6" s="45"/>
      <c r="CK6" s="45">
        <v>120</v>
      </c>
      <c r="CL6" s="45">
        <v>90</v>
      </c>
      <c r="CM6" s="45">
        <v>104</v>
      </c>
      <c r="CN6" s="45">
        <v>120</v>
      </c>
      <c r="CO6" s="45">
        <v>110</v>
      </c>
      <c r="CP6" s="45">
        <v>116</v>
      </c>
      <c r="CQ6" s="45">
        <v>116</v>
      </c>
      <c r="CR6" s="45">
        <v>116</v>
      </c>
      <c r="CS6" s="45">
        <v>120</v>
      </c>
      <c r="CT6" s="45">
        <v>120</v>
      </c>
      <c r="CU6" s="45">
        <v>120</v>
      </c>
      <c r="CV6" s="45">
        <v>120</v>
      </c>
      <c r="CW6" s="45">
        <v>120</v>
      </c>
      <c r="CX6" s="45">
        <v>80</v>
      </c>
      <c r="CY6" s="45">
        <v>120</v>
      </c>
      <c r="CZ6" s="45">
        <v>118</v>
      </c>
      <c r="DA6" s="45">
        <v>120</v>
      </c>
      <c r="DB6" s="45">
        <v>0</v>
      </c>
      <c r="DC6" s="45">
        <v>0</v>
      </c>
      <c r="DD6" s="45">
        <v>118</v>
      </c>
      <c r="DE6" s="45">
        <v>115</v>
      </c>
      <c r="DF6" s="45">
        <v>120</v>
      </c>
      <c r="DG6" s="45">
        <v>120</v>
      </c>
      <c r="DH6" s="45">
        <v>120</v>
      </c>
      <c r="DI6" s="45">
        <v>120</v>
      </c>
      <c r="DJ6" s="45">
        <v>117.5</v>
      </c>
      <c r="DK6" s="45">
        <v>120</v>
      </c>
      <c r="DL6" s="45">
        <v>117.5</v>
      </c>
      <c r="DM6" s="45">
        <v>120</v>
      </c>
      <c r="DN6" s="45">
        <v>110</v>
      </c>
      <c r="DO6" s="45">
        <v>120</v>
      </c>
      <c r="DP6" s="45">
        <v>120</v>
      </c>
      <c r="DQ6" s="45">
        <v>120</v>
      </c>
      <c r="DR6" s="45">
        <v>120</v>
      </c>
      <c r="DS6" s="45">
        <v>115</v>
      </c>
      <c r="DT6" s="45">
        <v>116</v>
      </c>
      <c r="DU6" s="45">
        <v>74</v>
      </c>
      <c r="DV6" s="45">
        <v>76</v>
      </c>
      <c r="DW6" s="45">
        <v>80</v>
      </c>
      <c r="DX6" s="45">
        <v>60</v>
      </c>
      <c r="DY6" s="45">
        <v>80</v>
      </c>
      <c r="DZ6" s="45">
        <v>80</v>
      </c>
      <c r="EA6" s="45">
        <v>60</v>
      </c>
      <c r="EB6" s="45">
        <v>80</v>
      </c>
      <c r="EC6" s="45">
        <v>60</v>
      </c>
      <c r="ED6" s="45">
        <v>80</v>
      </c>
      <c r="EE6" s="45">
        <v>80</v>
      </c>
      <c r="EF6" s="45">
        <v>80</v>
      </c>
      <c r="EG6" s="45">
        <v>80</v>
      </c>
      <c r="EH6" s="45">
        <v>80</v>
      </c>
      <c r="EI6" s="45">
        <v>80</v>
      </c>
      <c r="EJ6" s="45">
        <v>50</v>
      </c>
      <c r="EK6" s="45">
        <v>80</v>
      </c>
      <c r="EL6" s="45">
        <v>80</v>
      </c>
      <c r="EM6" s="45">
        <v>57</v>
      </c>
      <c r="EN6" s="45">
        <v>77</v>
      </c>
      <c r="EO6" s="45">
        <v>78</v>
      </c>
      <c r="EP6" s="45">
        <v>70</v>
      </c>
      <c r="EQ6" s="45">
        <v>80</v>
      </c>
      <c r="ER6" s="45">
        <v>80</v>
      </c>
      <c r="ES6" s="45">
        <v>77</v>
      </c>
      <c r="ET6" s="45">
        <v>80</v>
      </c>
      <c r="EU6" s="45">
        <v>80</v>
      </c>
      <c r="EV6" s="45">
        <v>80</v>
      </c>
      <c r="EW6" s="45">
        <v>76</v>
      </c>
      <c r="EX6" s="45">
        <v>40</v>
      </c>
      <c r="EY6" s="45">
        <v>10</v>
      </c>
      <c r="EZ6" s="45">
        <v>80</v>
      </c>
      <c r="FA6" s="45">
        <v>35</v>
      </c>
      <c r="FB6" s="45">
        <v>32</v>
      </c>
      <c r="FC6" s="45">
        <v>0</v>
      </c>
      <c r="FD6" s="45">
        <v>80</v>
      </c>
      <c r="FE6" s="45">
        <v>72</v>
      </c>
      <c r="FF6" s="45">
        <v>77.5</v>
      </c>
      <c r="FG6" s="45">
        <v>76</v>
      </c>
      <c r="FH6" s="45">
        <v>77</v>
      </c>
      <c r="FI6" s="45">
        <v>80</v>
      </c>
      <c r="FJ6" s="45">
        <v>80</v>
      </c>
      <c r="FK6" s="45">
        <v>80</v>
      </c>
      <c r="FL6" s="45">
        <v>75.53</v>
      </c>
      <c r="FM6" s="45">
        <v>40</v>
      </c>
      <c r="FN6" s="45">
        <v>72.75</v>
      </c>
      <c r="FO6" s="45">
        <v>80</v>
      </c>
      <c r="FP6" s="45">
        <v>80</v>
      </c>
      <c r="FQ6" s="45">
        <v>80</v>
      </c>
      <c r="FR6" s="45">
        <v>80</v>
      </c>
      <c r="FS6" s="45">
        <v>80</v>
      </c>
      <c r="FT6" s="45">
        <v>80</v>
      </c>
      <c r="FU6" s="45">
        <v>80</v>
      </c>
      <c r="FV6" s="45">
        <v>80</v>
      </c>
      <c r="FW6" s="45">
        <v>78</v>
      </c>
      <c r="FX6" s="45">
        <v>60</v>
      </c>
      <c r="FY6" s="45">
        <v>57</v>
      </c>
      <c r="FZ6" s="45">
        <v>78</v>
      </c>
      <c r="GA6" s="45">
        <v>60</v>
      </c>
      <c r="GB6" s="45">
        <v>80</v>
      </c>
      <c r="GC6" s="45">
        <v>80</v>
      </c>
      <c r="GD6" s="45">
        <v>60</v>
      </c>
      <c r="GE6" s="45">
        <v>80</v>
      </c>
      <c r="GF6" s="45">
        <v>0</v>
      </c>
      <c r="GG6" s="45">
        <v>77</v>
      </c>
      <c r="GH6" s="45">
        <v>80</v>
      </c>
      <c r="GI6" s="45">
        <v>80</v>
      </c>
      <c r="GJ6" s="45">
        <v>80</v>
      </c>
      <c r="GK6" s="45">
        <v>80</v>
      </c>
      <c r="GL6" s="45">
        <v>80</v>
      </c>
      <c r="GM6" s="45">
        <v>60</v>
      </c>
      <c r="GN6" s="45">
        <v>80</v>
      </c>
      <c r="GO6" s="45">
        <v>80</v>
      </c>
      <c r="GP6" s="45">
        <v>80</v>
      </c>
      <c r="GQ6" s="45">
        <v>80</v>
      </c>
      <c r="GR6" s="45">
        <v>72</v>
      </c>
      <c r="GS6" s="45">
        <v>77</v>
      </c>
      <c r="GT6" s="45">
        <v>80</v>
      </c>
      <c r="GU6" s="45">
        <v>80</v>
      </c>
      <c r="GV6" s="45">
        <v>80</v>
      </c>
      <c r="GW6" s="45">
        <v>80</v>
      </c>
      <c r="GX6" s="45">
        <v>50</v>
      </c>
      <c r="GY6" s="45">
        <v>80</v>
      </c>
      <c r="GZ6" s="45">
        <v>80</v>
      </c>
      <c r="HA6" s="45">
        <v>78.5</v>
      </c>
      <c r="HB6" s="45">
        <v>51</v>
      </c>
      <c r="HC6" s="45">
        <v>0</v>
      </c>
      <c r="HD6" s="45">
        <v>80</v>
      </c>
      <c r="HE6" s="45">
        <v>80</v>
      </c>
      <c r="HF6" s="45">
        <v>76</v>
      </c>
      <c r="HG6" s="45">
        <v>80</v>
      </c>
      <c r="HH6" s="45">
        <v>80</v>
      </c>
      <c r="HI6" s="45">
        <v>76</v>
      </c>
      <c r="HJ6" s="45">
        <v>70</v>
      </c>
      <c r="HK6" s="45">
        <v>78</v>
      </c>
      <c r="HL6" s="45">
        <v>75</v>
      </c>
      <c r="HM6" s="45">
        <v>70</v>
      </c>
      <c r="HN6" s="45">
        <v>70</v>
      </c>
      <c r="HO6" s="45">
        <v>80</v>
      </c>
      <c r="HP6" s="45">
        <v>70</v>
      </c>
      <c r="HQ6" s="45">
        <v>80</v>
      </c>
      <c r="HR6" s="45">
        <v>70</v>
      </c>
      <c r="HS6" s="45">
        <v>80</v>
      </c>
      <c r="HT6" s="45">
        <v>70</v>
      </c>
      <c r="HU6" s="45">
        <v>80</v>
      </c>
      <c r="HV6" s="45">
        <v>80</v>
      </c>
      <c r="HW6" s="45">
        <v>80</v>
      </c>
      <c r="HX6" s="45">
        <v>60</v>
      </c>
      <c r="HY6" s="45">
        <v>60</v>
      </c>
      <c r="HZ6" s="45">
        <v>80</v>
      </c>
      <c r="IA6" s="45">
        <v>60</v>
      </c>
      <c r="IB6" s="45">
        <v>118</v>
      </c>
      <c r="IC6" s="45">
        <v>120</v>
      </c>
      <c r="ID6" s="45">
        <v>100</v>
      </c>
      <c r="IE6" s="45">
        <v>117</v>
      </c>
      <c r="IF6" s="45">
        <v>120</v>
      </c>
      <c r="IG6" s="45">
        <v>120</v>
      </c>
      <c r="IH6" s="45">
        <v>120</v>
      </c>
      <c r="II6" s="45">
        <v>120</v>
      </c>
      <c r="IJ6" s="45">
        <v>120</v>
      </c>
      <c r="IK6" s="45">
        <v>120</v>
      </c>
      <c r="IL6" s="45">
        <v>120</v>
      </c>
      <c r="IM6" s="45">
        <v>40</v>
      </c>
      <c r="IN6" s="45">
        <v>120</v>
      </c>
      <c r="IO6" s="45">
        <v>120</v>
      </c>
      <c r="IP6" s="45">
        <v>110</v>
      </c>
      <c r="IQ6" s="45">
        <v>120</v>
      </c>
      <c r="IR6" s="45">
        <v>80</v>
      </c>
      <c r="IS6" s="45">
        <v>110</v>
      </c>
      <c r="IT6" s="45">
        <v>113</v>
      </c>
      <c r="IU6" s="45">
        <v>120</v>
      </c>
      <c r="IV6" s="45">
        <v>110</v>
      </c>
      <c r="IW6" s="45">
        <v>120</v>
      </c>
      <c r="IX6" s="45">
        <v>70</v>
      </c>
      <c r="IY6" s="45">
        <v>119</v>
      </c>
      <c r="IZ6" s="45">
        <v>120</v>
      </c>
      <c r="JA6" s="45"/>
      <c r="JB6" s="45">
        <v>110.5</v>
      </c>
      <c r="JC6" s="45">
        <v>114</v>
      </c>
      <c r="JD6" s="45"/>
      <c r="JE6" s="45">
        <v>120</v>
      </c>
      <c r="JF6" s="45">
        <v>120</v>
      </c>
      <c r="JG6" s="45">
        <v>111</v>
      </c>
      <c r="JH6" s="45">
        <v>120</v>
      </c>
      <c r="JI6" s="45">
        <v>120</v>
      </c>
      <c r="JJ6" s="45">
        <v>111</v>
      </c>
      <c r="JK6" s="45">
        <v>120</v>
      </c>
    </row>
    <row r="7" spans="1:271" x14ac:dyDescent="0.25">
      <c r="A7" t="s">
        <v>156</v>
      </c>
      <c r="B7">
        <v>1020003</v>
      </c>
      <c r="C7" s="45"/>
      <c r="D7" s="45"/>
      <c r="E7" s="45"/>
      <c r="F7" s="45"/>
      <c r="G7" s="45"/>
      <c r="H7" s="45"/>
      <c r="I7" s="45"/>
      <c r="J7" s="45"/>
      <c r="K7" s="45"/>
      <c r="L7" s="45"/>
      <c r="M7" s="45"/>
      <c r="N7" s="45"/>
      <c r="O7" s="45"/>
      <c r="P7" s="45"/>
      <c r="Q7" s="45"/>
      <c r="R7" s="45"/>
      <c r="S7" s="45"/>
      <c r="T7" s="45"/>
      <c r="U7" s="45"/>
      <c r="V7" s="45"/>
      <c r="W7" s="45"/>
      <c r="X7" s="45"/>
      <c r="Y7" s="45"/>
      <c r="Z7" s="45"/>
      <c r="AA7" s="45"/>
      <c r="AB7" s="45"/>
      <c r="AC7" s="45"/>
      <c r="AD7" s="45"/>
      <c r="AE7" s="45"/>
      <c r="AF7" s="45"/>
      <c r="AG7" s="45"/>
      <c r="AH7" s="45"/>
      <c r="AI7" s="45"/>
      <c r="AJ7" s="45"/>
      <c r="AK7" s="45"/>
      <c r="AL7" s="45"/>
      <c r="AM7" s="45"/>
      <c r="AN7" s="45"/>
      <c r="AO7" s="45"/>
      <c r="AP7" s="45"/>
      <c r="AQ7" s="45"/>
      <c r="AR7" s="45"/>
      <c r="AS7" s="45"/>
      <c r="AT7" s="45"/>
      <c r="AU7" s="45"/>
      <c r="AV7" s="45"/>
      <c r="AW7" s="45"/>
      <c r="AX7" s="45"/>
      <c r="AY7" s="45"/>
      <c r="AZ7" s="45"/>
      <c r="BA7" s="45"/>
      <c r="BB7" s="45"/>
      <c r="BC7" s="45"/>
      <c r="BD7" s="45"/>
      <c r="BE7" s="45"/>
      <c r="BF7" s="45"/>
      <c r="BG7" s="45"/>
      <c r="BH7" s="45"/>
      <c r="BI7" s="45"/>
      <c r="BJ7" s="45"/>
      <c r="BK7" s="45"/>
      <c r="BL7" s="45"/>
      <c r="BM7" s="45"/>
      <c r="BN7" s="45"/>
      <c r="BO7" s="45"/>
      <c r="BP7" s="45"/>
      <c r="BQ7" s="45"/>
      <c r="BR7" s="45"/>
      <c r="BS7" s="45"/>
      <c r="BT7" s="45"/>
      <c r="BU7" s="45"/>
      <c r="BV7" s="45"/>
      <c r="BW7" s="45"/>
      <c r="BX7" s="45"/>
      <c r="BY7" s="45"/>
      <c r="BZ7" s="45"/>
      <c r="CA7" s="45"/>
      <c r="CB7" s="45"/>
      <c r="CC7" s="45"/>
      <c r="CD7" s="45"/>
      <c r="CE7" s="45"/>
      <c r="CF7" s="45"/>
      <c r="CG7" s="45"/>
      <c r="CH7" s="45"/>
      <c r="CI7" s="45"/>
      <c r="CJ7" s="45"/>
      <c r="CK7" s="45">
        <v>120</v>
      </c>
      <c r="CL7" s="45">
        <v>90</v>
      </c>
      <c r="CM7" s="45">
        <v>120</v>
      </c>
      <c r="CN7" s="45">
        <v>80</v>
      </c>
      <c r="CO7" s="45">
        <v>80</v>
      </c>
      <c r="CP7" s="45">
        <v>80</v>
      </c>
      <c r="CQ7" s="45">
        <v>110</v>
      </c>
      <c r="CR7" s="45">
        <v>114</v>
      </c>
      <c r="CS7" s="45">
        <v>120</v>
      </c>
      <c r="CT7" s="45">
        <v>120</v>
      </c>
      <c r="CU7" s="45">
        <v>120</v>
      </c>
      <c r="CV7" s="45">
        <v>120</v>
      </c>
      <c r="CW7" s="45">
        <v>120</v>
      </c>
      <c r="CX7" s="45">
        <v>80</v>
      </c>
      <c r="CY7" s="45">
        <v>120</v>
      </c>
      <c r="CZ7" s="45">
        <v>120</v>
      </c>
      <c r="DA7" s="45">
        <v>120</v>
      </c>
      <c r="DB7" s="45">
        <v>30</v>
      </c>
      <c r="DC7" s="45">
        <v>30</v>
      </c>
      <c r="DD7" s="45">
        <v>120</v>
      </c>
      <c r="DE7" s="45">
        <v>120</v>
      </c>
      <c r="DF7" s="45">
        <v>120</v>
      </c>
      <c r="DG7" s="45">
        <v>120</v>
      </c>
      <c r="DH7" s="45">
        <v>120</v>
      </c>
      <c r="DI7" s="45">
        <v>120</v>
      </c>
      <c r="DJ7" s="45">
        <v>120</v>
      </c>
      <c r="DK7" s="45">
        <v>109.27</v>
      </c>
      <c r="DL7" s="45">
        <v>110</v>
      </c>
      <c r="DM7" s="45">
        <v>80</v>
      </c>
      <c r="DN7" s="45">
        <v>120</v>
      </c>
      <c r="DO7" s="45">
        <v>106.5</v>
      </c>
      <c r="DP7" s="45">
        <v>80</v>
      </c>
      <c r="DQ7" s="45">
        <v>80</v>
      </c>
      <c r="DR7" s="45">
        <v>80</v>
      </c>
      <c r="DS7" s="45">
        <v>80</v>
      </c>
      <c r="DT7" s="45">
        <v>77.75</v>
      </c>
      <c r="DU7" s="45">
        <v>76.5</v>
      </c>
      <c r="DV7" s="45">
        <v>70</v>
      </c>
      <c r="DW7" s="45">
        <v>80</v>
      </c>
      <c r="DX7" s="45">
        <v>61.5</v>
      </c>
      <c r="DY7" s="45">
        <v>80</v>
      </c>
      <c r="DZ7" s="45">
        <v>80</v>
      </c>
      <c r="EA7" s="45">
        <v>70</v>
      </c>
      <c r="EB7" s="45">
        <v>70</v>
      </c>
      <c r="EC7" s="45">
        <v>60</v>
      </c>
      <c r="ED7" s="45">
        <v>119</v>
      </c>
      <c r="EE7" s="45">
        <v>79</v>
      </c>
      <c r="EF7" s="45">
        <v>59</v>
      </c>
      <c r="EG7" s="45">
        <v>60</v>
      </c>
      <c r="EH7" s="45">
        <v>67.47999999999999</v>
      </c>
      <c r="EI7" s="45">
        <v>40</v>
      </c>
      <c r="EJ7" s="45">
        <v>70</v>
      </c>
      <c r="EK7" s="45">
        <v>80</v>
      </c>
      <c r="EL7" s="45">
        <v>70</v>
      </c>
      <c r="EM7" s="45">
        <v>50</v>
      </c>
      <c r="EN7" s="45">
        <v>80</v>
      </c>
      <c r="EO7" s="45">
        <v>80</v>
      </c>
      <c r="EP7" s="45">
        <v>80</v>
      </c>
      <c r="EQ7" s="45">
        <v>80</v>
      </c>
      <c r="ER7" s="45">
        <v>80</v>
      </c>
      <c r="ES7" s="45">
        <v>80</v>
      </c>
      <c r="ET7" s="45">
        <v>76</v>
      </c>
      <c r="EU7" s="45">
        <v>80</v>
      </c>
      <c r="EV7" s="45">
        <v>80</v>
      </c>
      <c r="EW7" s="45">
        <v>80</v>
      </c>
      <c r="EX7" s="45">
        <v>60</v>
      </c>
      <c r="EY7" s="45">
        <v>80</v>
      </c>
      <c r="EZ7" s="45">
        <v>120</v>
      </c>
      <c r="FA7" s="45">
        <v>80</v>
      </c>
      <c r="FB7" s="45">
        <v>57.5</v>
      </c>
      <c r="FC7" s="45">
        <v>30</v>
      </c>
      <c r="FD7" s="45">
        <v>80</v>
      </c>
      <c r="FE7" s="45">
        <v>77.75</v>
      </c>
      <c r="FF7" s="45">
        <v>80</v>
      </c>
      <c r="FG7" s="45">
        <v>80</v>
      </c>
      <c r="FH7" s="45">
        <v>77.5</v>
      </c>
      <c r="FI7" s="45">
        <v>80</v>
      </c>
      <c r="FJ7" s="45">
        <v>76</v>
      </c>
      <c r="FK7" s="45">
        <v>114</v>
      </c>
      <c r="FL7" s="45">
        <v>76.75</v>
      </c>
      <c r="FM7" s="45">
        <v>80</v>
      </c>
      <c r="FN7" s="45">
        <v>78.75</v>
      </c>
      <c r="FO7" s="45">
        <v>75.87</v>
      </c>
      <c r="FP7" s="45">
        <v>80</v>
      </c>
      <c r="FQ7" s="45">
        <v>80</v>
      </c>
      <c r="FR7" s="45">
        <v>80</v>
      </c>
      <c r="FS7" s="45">
        <v>70.75</v>
      </c>
      <c r="FT7" s="45">
        <v>80</v>
      </c>
      <c r="FU7" s="45">
        <v>80</v>
      </c>
      <c r="FV7" s="45">
        <v>80</v>
      </c>
      <c r="FW7" s="45">
        <v>80</v>
      </c>
      <c r="FX7" s="45">
        <v>67.48</v>
      </c>
      <c r="FY7" s="45">
        <v>70</v>
      </c>
      <c r="FZ7" s="45">
        <v>75</v>
      </c>
      <c r="GA7" s="45">
        <v>77.5</v>
      </c>
      <c r="GB7" s="45">
        <v>60</v>
      </c>
      <c r="GC7" s="45">
        <v>78.5</v>
      </c>
      <c r="GD7" s="45">
        <v>60</v>
      </c>
      <c r="GE7" s="45">
        <v>80</v>
      </c>
      <c r="GF7" s="45">
        <v>70</v>
      </c>
      <c r="GG7" s="45">
        <v>76.5</v>
      </c>
      <c r="GH7" s="45">
        <v>70</v>
      </c>
      <c r="GI7" s="45">
        <v>80</v>
      </c>
      <c r="GJ7" s="45">
        <v>77.25</v>
      </c>
      <c r="GK7" s="45">
        <v>80</v>
      </c>
      <c r="GL7" s="45">
        <v>74.819999999999993</v>
      </c>
      <c r="GM7" s="45">
        <v>80</v>
      </c>
      <c r="GN7" s="45">
        <v>77.5</v>
      </c>
      <c r="GO7" s="45">
        <v>80</v>
      </c>
      <c r="GP7" s="45">
        <v>75</v>
      </c>
      <c r="GQ7" s="45">
        <v>80</v>
      </c>
      <c r="GR7" s="45">
        <v>80</v>
      </c>
      <c r="GS7" s="45">
        <v>60</v>
      </c>
      <c r="GT7" s="45">
        <v>77.5</v>
      </c>
      <c r="GU7" s="45">
        <v>80</v>
      </c>
      <c r="GV7" s="45">
        <v>80</v>
      </c>
      <c r="GW7" s="45">
        <v>80</v>
      </c>
      <c r="GX7" s="45">
        <v>60</v>
      </c>
      <c r="GY7" s="45">
        <v>80</v>
      </c>
      <c r="GZ7" s="45">
        <v>77.5</v>
      </c>
      <c r="HA7" s="45">
        <v>80</v>
      </c>
      <c r="HB7" s="45">
        <v>56</v>
      </c>
      <c r="HC7" s="45">
        <v>30</v>
      </c>
      <c r="HD7" s="45">
        <v>40</v>
      </c>
      <c r="HE7" s="45">
        <v>80</v>
      </c>
      <c r="HF7" s="45">
        <v>78</v>
      </c>
      <c r="HG7" s="45">
        <v>70</v>
      </c>
      <c r="HH7" s="45">
        <v>40</v>
      </c>
      <c r="HI7" s="45">
        <v>80</v>
      </c>
      <c r="HJ7" s="45">
        <v>65</v>
      </c>
      <c r="HK7" s="45">
        <v>80</v>
      </c>
      <c r="HL7" s="45">
        <v>75</v>
      </c>
      <c r="HM7" s="45">
        <v>80</v>
      </c>
      <c r="HN7" s="45">
        <v>80</v>
      </c>
      <c r="HO7" s="45">
        <v>79.099999999999994</v>
      </c>
      <c r="HP7" s="45">
        <v>74</v>
      </c>
      <c r="HQ7" s="45">
        <v>80</v>
      </c>
      <c r="HR7" s="45">
        <v>80</v>
      </c>
      <c r="HS7" s="45">
        <v>80</v>
      </c>
      <c r="HT7" s="45">
        <v>80</v>
      </c>
      <c r="HU7" s="45">
        <v>80</v>
      </c>
      <c r="HV7" s="45">
        <v>80</v>
      </c>
      <c r="HW7" s="45">
        <v>76.5</v>
      </c>
      <c r="HX7" s="45">
        <v>75</v>
      </c>
      <c r="HY7" s="45">
        <v>59.5</v>
      </c>
      <c r="HZ7" s="45">
        <v>70</v>
      </c>
      <c r="IA7" s="45">
        <v>65</v>
      </c>
      <c r="IB7" s="45">
        <v>70</v>
      </c>
      <c r="IC7" s="45">
        <v>75</v>
      </c>
      <c r="ID7" s="45">
        <v>48.03</v>
      </c>
      <c r="IE7" s="45">
        <v>38.25</v>
      </c>
      <c r="IF7" s="45">
        <v>68.75</v>
      </c>
      <c r="IG7" s="45">
        <v>80</v>
      </c>
      <c r="IH7" s="45">
        <v>80</v>
      </c>
      <c r="II7" s="45">
        <v>40</v>
      </c>
      <c r="IJ7" s="45">
        <v>79.5</v>
      </c>
      <c r="IK7" s="45">
        <v>80</v>
      </c>
      <c r="IL7" s="45">
        <v>77.5</v>
      </c>
      <c r="IM7" s="45">
        <v>70.25</v>
      </c>
      <c r="IN7" s="45">
        <v>80</v>
      </c>
      <c r="IO7" s="45">
        <v>80</v>
      </c>
      <c r="IP7" s="45">
        <v>70</v>
      </c>
      <c r="IQ7" s="45">
        <v>68.5</v>
      </c>
      <c r="IR7" s="45">
        <v>80</v>
      </c>
      <c r="IS7" s="45">
        <v>80</v>
      </c>
      <c r="IT7" s="45">
        <v>79</v>
      </c>
      <c r="IU7" s="45">
        <v>80</v>
      </c>
      <c r="IV7" s="45">
        <v>80</v>
      </c>
      <c r="IW7" s="45">
        <v>67.5</v>
      </c>
      <c r="IX7" s="45">
        <v>59</v>
      </c>
      <c r="IY7" s="45">
        <v>79.5</v>
      </c>
      <c r="IZ7" s="45">
        <v>80</v>
      </c>
      <c r="JA7" s="45"/>
      <c r="JB7" s="45">
        <v>80</v>
      </c>
      <c r="JC7" s="45">
        <v>77.5</v>
      </c>
      <c r="JD7" s="45">
        <v>20</v>
      </c>
      <c r="JE7" s="45">
        <v>40</v>
      </c>
      <c r="JF7" s="45">
        <v>76.5</v>
      </c>
      <c r="JG7" s="45">
        <v>80</v>
      </c>
      <c r="JH7" s="45">
        <v>80</v>
      </c>
      <c r="JI7" s="45">
        <v>80</v>
      </c>
      <c r="JJ7" s="45">
        <v>80</v>
      </c>
      <c r="JK7" s="45">
        <v>80</v>
      </c>
    </row>
    <row r="8" spans="1:271" x14ac:dyDescent="0.25">
      <c r="A8" t="s">
        <v>157</v>
      </c>
      <c r="B8">
        <v>1020004</v>
      </c>
      <c r="C8" s="45"/>
      <c r="D8" s="45"/>
      <c r="E8" s="45"/>
      <c r="F8" s="45"/>
      <c r="G8" s="45"/>
      <c r="H8" s="45"/>
      <c r="I8" s="45"/>
      <c r="J8" s="45"/>
      <c r="K8" s="45"/>
      <c r="L8" s="45"/>
      <c r="M8" s="45"/>
      <c r="N8" s="45"/>
      <c r="O8" s="45"/>
      <c r="P8" s="45"/>
      <c r="Q8" s="45"/>
      <c r="R8" s="45"/>
      <c r="S8" s="45"/>
      <c r="T8" s="45"/>
      <c r="U8" s="45"/>
      <c r="V8" s="45"/>
      <c r="W8" s="45"/>
      <c r="X8" s="45"/>
      <c r="Y8" s="45"/>
      <c r="Z8" s="45"/>
      <c r="AA8" s="45"/>
      <c r="AB8" s="45"/>
      <c r="AC8" s="45"/>
      <c r="AD8" s="45"/>
      <c r="AE8" s="45"/>
      <c r="AF8" s="45"/>
      <c r="AG8" s="45"/>
      <c r="AH8" s="45"/>
      <c r="AI8" s="45"/>
      <c r="AJ8" s="45"/>
      <c r="AK8" s="45"/>
      <c r="AL8" s="45"/>
      <c r="AM8" s="45"/>
      <c r="AN8" s="45"/>
      <c r="AO8" s="45"/>
      <c r="AP8" s="45"/>
      <c r="AQ8" s="45"/>
      <c r="AR8" s="45"/>
      <c r="AS8" s="45"/>
      <c r="AT8" s="45"/>
      <c r="AU8" s="45"/>
      <c r="AV8" s="45"/>
      <c r="AW8" s="45"/>
      <c r="AX8" s="45"/>
      <c r="AY8" s="45"/>
      <c r="AZ8" s="45"/>
      <c r="BA8" s="45"/>
      <c r="BB8" s="45"/>
      <c r="BC8" s="45"/>
      <c r="BD8" s="45"/>
      <c r="BE8" s="45"/>
      <c r="BF8" s="45"/>
      <c r="BG8" s="45"/>
      <c r="BH8" s="45"/>
      <c r="BI8" s="45"/>
      <c r="BJ8" s="45"/>
      <c r="BK8" s="45"/>
      <c r="BL8" s="45"/>
      <c r="BM8" s="45"/>
      <c r="BN8" s="45"/>
      <c r="BO8" s="45"/>
      <c r="BP8" s="45"/>
      <c r="BQ8" s="45"/>
      <c r="BR8" s="45"/>
      <c r="BS8" s="45"/>
      <c r="BT8" s="45"/>
      <c r="BU8" s="45"/>
      <c r="BV8" s="45"/>
      <c r="BW8" s="45"/>
      <c r="BX8" s="45"/>
      <c r="BY8" s="45"/>
      <c r="BZ8" s="45"/>
      <c r="CA8" s="45"/>
      <c r="CB8" s="45"/>
      <c r="CC8" s="45"/>
      <c r="CD8" s="45"/>
      <c r="CE8" s="45"/>
      <c r="CF8" s="45"/>
      <c r="CG8" s="45"/>
      <c r="CH8" s="45"/>
      <c r="CI8" s="45"/>
      <c r="CJ8" s="45"/>
      <c r="CK8" s="45">
        <v>192</v>
      </c>
      <c r="CL8" s="45">
        <v>142</v>
      </c>
      <c r="CM8" s="45">
        <v>182.75</v>
      </c>
      <c r="CN8" s="45">
        <v>110</v>
      </c>
      <c r="CO8" s="45">
        <v>188.5</v>
      </c>
      <c r="CP8" s="45">
        <v>192.5</v>
      </c>
      <c r="CQ8" s="45">
        <v>188</v>
      </c>
      <c r="CR8" s="45">
        <v>184.5</v>
      </c>
      <c r="CS8" s="45">
        <v>199.25</v>
      </c>
      <c r="CT8" s="45">
        <v>183.75</v>
      </c>
      <c r="CU8" s="45">
        <v>192.5</v>
      </c>
      <c r="CV8" s="45">
        <v>191.75</v>
      </c>
      <c r="CW8" s="45">
        <v>152.25</v>
      </c>
      <c r="CX8" s="45">
        <v>122.75</v>
      </c>
      <c r="CY8" s="45">
        <v>192</v>
      </c>
      <c r="CZ8" s="45">
        <v>192</v>
      </c>
      <c r="DA8" s="45">
        <v>192</v>
      </c>
      <c r="DB8" s="45">
        <v>20</v>
      </c>
      <c r="DC8" s="45">
        <v>30</v>
      </c>
      <c r="DD8" s="45">
        <v>179.25</v>
      </c>
      <c r="DE8" s="45">
        <v>192.25</v>
      </c>
      <c r="DF8" s="45">
        <v>192</v>
      </c>
      <c r="DG8" s="45">
        <v>192</v>
      </c>
      <c r="DH8" s="45">
        <v>184</v>
      </c>
      <c r="DI8" s="45">
        <v>193.75</v>
      </c>
      <c r="DJ8" s="45">
        <v>190.75</v>
      </c>
      <c r="DK8" s="45">
        <v>181.75</v>
      </c>
      <c r="DL8" s="45">
        <v>181.75</v>
      </c>
      <c r="DM8" s="45">
        <v>194.75</v>
      </c>
      <c r="DN8" s="45">
        <v>180.25</v>
      </c>
      <c r="DO8" s="45">
        <v>164</v>
      </c>
      <c r="DP8" s="45">
        <v>160</v>
      </c>
      <c r="DQ8" s="45">
        <v>160</v>
      </c>
      <c r="DR8" s="45">
        <v>160</v>
      </c>
      <c r="DS8" s="45">
        <v>160</v>
      </c>
      <c r="DT8" s="45">
        <v>120</v>
      </c>
      <c r="DU8" s="45">
        <v>120</v>
      </c>
      <c r="DV8" s="45">
        <v>120</v>
      </c>
      <c r="DW8" s="45">
        <v>120</v>
      </c>
      <c r="DX8" s="45">
        <v>90</v>
      </c>
      <c r="DY8" s="45">
        <v>120</v>
      </c>
      <c r="DZ8" s="45">
        <v>120</v>
      </c>
      <c r="EA8" s="45">
        <v>120</v>
      </c>
      <c r="EB8" s="45">
        <v>120</v>
      </c>
      <c r="EC8" s="45">
        <v>80</v>
      </c>
      <c r="ED8" s="45">
        <v>240</v>
      </c>
      <c r="EE8" s="45">
        <v>110</v>
      </c>
      <c r="EF8" s="45">
        <v>120</v>
      </c>
      <c r="EG8" s="45">
        <v>105</v>
      </c>
      <c r="EH8" s="45">
        <v>120</v>
      </c>
      <c r="EI8" s="45">
        <v>120</v>
      </c>
      <c r="EJ8" s="45">
        <v>116</v>
      </c>
      <c r="EK8" s="45">
        <v>120</v>
      </c>
      <c r="EL8" s="45">
        <v>120</v>
      </c>
      <c r="EM8" s="45">
        <v>90</v>
      </c>
      <c r="EN8" s="45">
        <v>114</v>
      </c>
      <c r="EO8" s="45">
        <v>120</v>
      </c>
      <c r="EP8" s="45">
        <v>120</v>
      </c>
      <c r="EQ8" s="45">
        <v>115</v>
      </c>
      <c r="ER8" s="45">
        <v>80</v>
      </c>
      <c r="ES8" s="45">
        <v>120</v>
      </c>
      <c r="ET8" s="45">
        <v>120</v>
      </c>
      <c r="EU8" s="45">
        <v>120</v>
      </c>
      <c r="EV8" s="45">
        <v>120</v>
      </c>
      <c r="EW8" s="45">
        <v>120</v>
      </c>
      <c r="EX8" s="45">
        <v>60</v>
      </c>
      <c r="EY8" s="45">
        <v>109</v>
      </c>
      <c r="EZ8" s="45">
        <v>320</v>
      </c>
      <c r="FA8" s="45">
        <v>160</v>
      </c>
      <c r="FB8" s="45">
        <v>120</v>
      </c>
      <c r="FC8" s="45">
        <v>0</v>
      </c>
      <c r="FD8" s="45">
        <v>160</v>
      </c>
      <c r="FE8" s="45">
        <v>160</v>
      </c>
      <c r="FF8" s="45">
        <v>156</v>
      </c>
      <c r="FG8" s="45">
        <v>150</v>
      </c>
      <c r="FH8" s="45">
        <v>160</v>
      </c>
      <c r="FI8" s="45">
        <v>30</v>
      </c>
      <c r="FJ8" s="45">
        <v>159</v>
      </c>
      <c r="FK8" s="45">
        <v>295</v>
      </c>
      <c r="FL8" s="45">
        <v>160</v>
      </c>
      <c r="FM8" s="45">
        <v>160</v>
      </c>
      <c r="FN8" s="45">
        <v>160</v>
      </c>
      <c r="FO8" s="45">
        <v>160</v>
      </c>
      <c r="FP8" s="45">
        <v>160</v>
      </c>
      <c r="FQ8" s="45">
        <v>160</v>
      </c>
      <c r="FR8" s="45">
        <v>160</v>
      </c>
      <c r="FS8" s="45">
        <v>160</v>
      </c>
      <c r="FT8" s="45">
        <v>160</v>
      </c>
      <c r="FU8" s="45">
        <v>160</v>
      </c>
      <c r="FV8" s="45">
        <v>160</v>
      </c>
      <c r="FW8" s="45">
        <v>160</v>
      </c>
      <c r="FX8" s="45">
        <v>160</v>
      </c>
      <c r="FY8" s="45">
        <v>160</v>
      </c>
      <c r="FZ8" s="45">
        <v>150</v>
      </c>
      <c r="GA8" s="45">
        <v>135</v>
      </c>
      <c r="GB8" s="45">
        <v>145</v>
      </c>
      <c r="GC8" s="45">
        <v>160</v>
      </c>
      <c r="GD8" s="45">
        <v>120</v>
      </c>
      <c r="GE8" s="45">
        <v>160</v>
      </c>
      <c r="GF8" s="45">
        <v>160</v>
      </c>
      <c r="GG8" s="45">
        <v>145</v>
      </c>
      <c r="GH8" s="45">
        <v>160</v>
      </c>
      <c r="GI8" s="45">
        <v>160</v>
      </c>
      <c r="GJ8" s="45">
        <v>160</v>
      </c>
      <c r="GK8" s="45">
        <v>200</v>
      </c>
      <c r="GL8" s="45">
        <v>160</v>
      </c>
      <c r="GM8" s="45">
        <v>200</v>
      </c>
      <c r="GN8" s="45">
        <v>200</v>
      </c>
      <c r="GO8" s="45">
        <v>200</v>
      </c>
      <c r="GP8" s="45">
        <v>200</v>
      </c>
      <c r="GQ8" s="45">
        <v>200</v>
      </c>
      <c r="GR8" s="45">
        <v>200</v>
      </c>
      <c r="GS8" s="45">
        <v>200</v>
      </c>
      <c r="GT8" s="45">
        <v>190</v>
      </c>
      <c r="GU8" s="45">
        <v>190</v>
      </c>
      <c r="GV8" s="45">
        <v>155</v>
      </c>
      <c r="GW8" s="45">
        <v>190</v>
      </c>
      <c r="GX8" s="45">
        <v>150</v>
      </c>
      <c r="GY8" s="45">
        <v>195</v>
      </c>
      <c r="GZ8" s="45">
        <v>194</v>
      </c>
      <c r="HA8" s="45">
        <v>200</v>
      </c>
      <c r="HB8" s="45">
        <v>150</v>
      </c>
      <c r="HC8" s="45">
        <v>0</v>
      </c>
      <c r="HD8" s="45">
        <v>160</v>
      </c>
      <c r="HE8" s="45">
        <v>200</v>
      </c>
      <c r="HF8" s="45">
        <v>190</v>
      </c>
      <c r="HG8" s="45">
        <v>200</v>
      </c>
      <c r="HH8" s="45">
        <v>160</v>
      </c>
      <c r="HI8" s="45">
        <v>180</v>
      </c>
      <c r="HJ8" s="45">
        <v>200</v>
      </c>
      <c r="HK8" s="45">
        <v>190</v>
      </c>
      <c r="HL8" s="45">
        <v>200</v>
      </c>
      <c r="HM8" s="45">
        <v>190</v>
      </c>
      <c r="HN8" s="45">
        <v>200</v>
      </c>
      <c r="HO8" s="45">
        <v>180</v>
      </c>
      <c r="HP8" s="45">
        <v>160</v>
      </c>
      <c r="HQ8" s="45">
        <v>180</v>
      </c>
      <c r="HR8" s="45">
        <v>199</v>
      </c>
      <c r="HS8" s="45">
        <v>200</v>
      </c>
      <c r="HT8" s="45">
        <v>196</v>
      </c>
      <c r="HU8" s="45">
        <v>200</v>
      </c>
      <c r="HV8" s="45">
        <v>190</v>
      </c>
      <c r="HW8" s="45">
        <v>200</v>
      </c>
      <c r="HX8" s="45">
        <v>194</v>
      </c>
      <c r="HY8" s="45">
        <v>146</v>
      </c>
      <c r="HZ8" s="45">
        <v>190</v>
      </c>
      <c r="IA8" s="45">
        <v>200</v>
      </c>
      <c r="IB8" s="45">
        <v>200</v>
      </c>
      <c r="IC8" s="45">
        <v>200</v>
      </c>
      <c r="ID8" s="45">
        <v>150</v>
      </c>
      <c r="IE8" s="45">
        <v>184</v>
      </c>
      <c r="IF8" s="45">
        <v>200</v>
      </c>
      <c r="IG8" s="45">
        <v>200</v>
      </c>
      <c r="IH8" s="45">
        <v>191</v>
      </c>
      <c r="II8" s="45">
        <v>160</v>
      </c>
      <c r="IJ8" s="45">
        <v>170</v>
      </c>
      <c r="IK8" s="45">
        <v>196</v>
      </c>
      <c r="IL8" s="45">
        <v>200</v>
      </c>
      <c r="IM8" s="45">
        <v>173</v>
      </c>
      <c r="IN8" s="45">
        <v>195</v>
      </c>
      <c r="IO8" s="45">
        <v>197</v>
      </c>
      <c r="IP8" s="45">
        <v>195</v>
      </c>
      <c r="IQ8" s="45">
        <v>160</v>
      </c>
      <c r="IR8" s="45">
        <v>192</v>
      </c>
      <c r="IS8" s="45">
        <v>181</v>
      </c>
      <c r="IT8" s="45">
        <v>200</v>
      </c>
      <c r="IU8" s="45">
        <v>200</v>
      </c>
      <c r="IV8" s="45">
        <v>184</v>
      </c>
      <c r="IW8" s="45">
        <v>185</v>
      </c>
      <c r="IX8" s="45">
        <v>140</v>
      </c>
      <c r="IY8" s="45">
        <v>190</v>
      </c>
      <c r="IZ8" s="45">
        <v>200</v>
      </c>
      <c r="JA8" s="45"/>
      <c r="JB8" s="45">
        <v>188</v>
      </c>
      <c r="JC8" s="45">
        <v>200</v>
      </c>
      <c r="JD8" s="45"/>
      <c r="JE8" s="45">
        <v>193</v>
      </c>
      <c r="JF8" s="45">
        <v>190</v>
      </c>
      <c r="JG8" s="45">
        <v>200</v>
      </c>
      <c r="JH8" s="45">
        <v>190</v>
      </c>
      <c r="JI8" s="45">
        <v>200</v>
      </c>
      <c r="JJ8" s="45">
        <v>198</v>
      </c>
      <c r="JK8" s="45">
        <v>200</v>
      </c>
    </row>
    <row r="9" spans="1:271" x14ac:dyDescent="0.25">
      <c r="A9" t="s">
        <v>158</v>
      </c>
      <c r="B9">
        <v>1020005</v>
      </c>
      <c r="C9" s="45"/>
      <c r="D9" s="45"/>
      <c r="E9" s="45"/>
      <c r="F9" s="45"/>
      <c r="G9" s="45"/>
      <c r="H9" s="45"/>
      <c r="I9" s="45"/>
      <c r="J9" s="45"/>
      <c r="K9" s="45"/>
      <c r="L9" s="45"/>
      <c r="M9" s="45"/>
      <c r="N9" s="45"/>
      <c r="O9" s="45"/>
      <c r="P9" s="45"/>
      <c r="Q9" s="45"/>
      <c r="R9" s="45"/>
      <c r="S9" s="45"/>
      <c r="T9" s="45"/>
      <c r="U9" s="45"/>
      <c r="V9" s="45"/>
      <c r="W9" s="45"/>
      <c r="X9" s="45"/>
      <c r="Y9" s="45"/>
      <c r="Z9" s="45"/>
      <c r="AA9" s="45"/>
      <c r="AB9" s="45"/>
      <c r="AC9" s="45"/>
      <c r="AD9" s="45"/>
      <c r="AE9" s="45"/>
      <c r="AF9" s="45"/>
      <c r="AG9" s="45"/>
      <c r="AH9" s="45"/>
      <c r="AI9" s="45"/>
      <c r="AJ9" s="45"/>
      <c r="AK9" s="45"/>
      <c r="AL9" s="45"/>
      <c r="AM9" s="45"/>
      <c r="AN9" s="45"/>
      <c r="AO9" s="45"/>
      <c r="AP9" s="45"/>
      <c r="AQ9" s="45"/>
      <c r="AR9" s="45"/>
      <c r="AS9" s="45"/>
      <c r="AT9" s="45"/>
      <c r="AU9" s="45"/>
      <c r="AV9" s="45"/>
      <c r="AW9" s="45"/>
      <c r="AX9" s="45"/>
      <c r="AY9" s="45"/>
      <c r="AZ9" s="45"/>
      <c r="BA9" s="45"/>
      <c r="BB9" s="45"/>
      <c r="BC9" s="45"/>
      <c r="BD9" s="45"/>
      <c r="BE9" s="45"/>
      <c r="BF9" s="45"/>
      <c r="BG9" s="45"/>
      <c r="BH9" s="45"/>
      <c r="BI9" s="45"/>
      <c r="BJ9" s="45"/>
      <c r="BK9" s="45"/>
      <c r="BL9" s="45"/>
      <c r="BM9" s="45"/>
      <c r="BN9" s="45"/>
      <c r="BO9" s="45"/>
      <c r="BP9" s="45"/>
      <c r="BQ9" s="45"/>
      <c r="BR9" s="45"/>
      <c r="BS9" s="45"/>
      <c r="BT9" s="45"/>
      <c r="BU9" s="45"/>
      <c r="BV9" s="45"/>
      <c r="BW9" s="45"/>
      <c r="BX9" s="45"/>
      <c r="BY9" s="45"/>
      <c r="BZ9" s="45"/>
      <c r="CA9" s="45"/>
      <c r="CB9" s="45"/>
      <c r="CC9" s="45"/>
      <c r="CD9" s="45"/>
      <c r="CE9" s="45"/>
      <c r="CF9" s="45"/>
      <c r="CG9" s="45"/>
      <c r="CH9" s="45"/>
      <c r="CI9" s="45"/>
      <c r="CJ9" s="45"/>
      <c r="CK9" s="45">
        <v>0</v>
      </c>
      <c r="CL9" s="45">
        <v>0</v>
      </c>
      <c r="CM9" s="45">
        <v>0</v>
      </c>
      <c r="CN9" s="45">
        <v>0</v>
      </c>
      <c r="CO9" s="45">
        <v>0</v>
      </c>
      <c r="CP9" s="45">
        <v>0</v>
      </c>
      <c r="CQ9" s="45">
        <v>0</v>
      </c>
      <c r="CR9" s="45">
        <v>0</v>
      </c>
      <c r="CS9" s="45">
        <v>0</v>
      </c>
      <c r="CT9" s="45">
        <v>0</v>
      </c>
      <c r="CU9" s="45">
        <v>0</v>
      </c>
      <c r="CV9" s="45">
        <v>0</v>
      </c>
      <c r="CW9" s="45">
        <v>0</v>
      </c>
      <c r="CX9" s="45">
        <v>0</v>
      </c>
      <c r="CY9" s="45">
        <v>0</v>
      </c>
      <c r="CZ9" s="45">
        <v>0</v>
      </c>
      <c r="DA9" s="45">
        <v>0</v>
      </c>
      <c r="DB9" s="45">
        <v>0</v>
      </c>
      <c r="DC9" s="45">
        <v>0</v>
      </c>
      <c r="DD9" s="45">
        <v>0</v>
      </c>
      <c r="DE9" s="45">
        <v>0</v>
      </c>
      <c r="DF9" s="45">
        <v>0</v>
      </c>
      <c r="DG9" s="45">
        <v>0</v>
      </c>
      <c r="DH9" s="45">
        <v>0</v>
      </c>
      <c r="DI9" s="45">
        <v>0</v>
      </c>
      <c r="DJ9" s="45">
        <v>0</v>
      </c>
      <c r="DK9" s="45">
        <v>0</v>
      </c>
      <c r="DL9" s="45">
        <v>0</v>
      </c>
      <c r="DM9" s="45">
        <v>0</v>
      </c>
      <c r="DN9" s="45">
        <v>0</v>
      </c>
      <c r="DO9" s="45">
        <v>0</v>
      </c>
      <c r="DP9" s="45">
        <v>0</v>
      </c>
      <c r="DQ9" s="45">
        <v>0</v>
      </c>
      <c r="DR9" s="45">
        <v>0</v>
      </c>
      <c r="DS9" s="45">
        <v>0</v>
      </c>
      <c r="DT9" s="45">
        <v>0</v>
      </c>
      <c r="DU9" s="45">
        <v>0</v>
      </c>
      <c r="DV9" s="45">
        <v>0</v>
      </c>
      <c r="DW9" s="45">
        <v>0</v>
      </c>
      <c r="DX9" s="45">
        <v>0</v>
      </c>
      <c r="DY9" s="45">
        <v>0</v>
      </c>
      <c r="DZ9" s="45"/>
      <c r="EA9" s="45"/>
      <c r="EB9" s="45"/>
      <c r="EC9" s="45"/>
      <c r="ED9" s="45"/>
      <c r="EE9" s="45"/>
      <c r="EF9" s="45"/>
      <c r="EG9" s="45"/>
      <c r="EH9" s="45"/>
      <c r="EI9" s="45"/>
      <c r="EJ9" s="45"/>
      <c r="EK9" s="45"/>
      <c r="EL9" s="45"/>
      <c r="EM9" s="45"/>
      <c r="EN9" s="45"/>
      <c r="EO9" s="45"/>
      <c r="EP9" s="45"/>
      <c r="EQ9" s="45">
        <v>40</v>
      </c>
      <c r="ER9" s="45">
        <v>40</v>
      </c>
      <c r="ES9" s="45">
        <v>40</v>
      </c>
      <c r="ET9" s="45">
        <v>40</v>
      </c>
      <c r="EU9" s="45">
        <v>40</v>
      </c>
      <c r="EV9" s="45">
        <v>40</v>
      </c>
      <c r="EW9" s="45">
        <v>40</v>
      </c>
      <c r="EX9" s="45">
        <v>30</v>
      </c>
      <c r="EY9" s="45">
        <v>40</v>
      </c>
      <c r="EZ9" s="45">
        <v>40</v>
      </c>
      <c r="FA9" s="45">
        <v>30</v>
      </c>
      <c r="FB9" s="45">
        <v>30</v>
      </c>
      <c r="FC9" s="45"/>
      <c r="FD9" s="45">
        <v>36.25</v>
      </c>
      <c r="FE9" s="45">
        <v>38.35</v>
      </c>
      <c r="FF9" s="45">
        <v>40</v>
      </c>
      <c r="FG9" s="45">
        <v>40</v>
      </c>
      <c r="FH9" s="45">
        <v>40</v>
      </c>
      <c r="FI9" s="45">
        <v>40</v>
      </c>
      <c r="FJ9" s="45">
        <v>36.5</v>
      </c>
      <c r="FK9" s="45">
        <v>40</v>
      </c>
      <c r="FL9" s="45">
        <v>40</v>
      </c>
      <c r="FM9" s="45">
        <v>40</v>
      </c>
      <c r="FN9" s="45">
        <v>40</v>
      </c>
      <c r="FO9" s="45">
        <v>39.5</v>
      </c>
      <c r="FP9" s="45">
        <v>40</v>
      </c>
      <c r="FQ9" s="45">
        <v>40</v>
      </c>
      <c r="FR9" s="45">
        <v>28</v>
      </c>
      <c r="FS9" s="45">
        <v>40</v>
      </c>
      <c r="FT9" s="45">
        <v>40</v>
      </c>
      <c r="FU9" s="45">
        <v>40</v>
      </c>
      <c r="FV9" s="45"/>
      <c r="FW9" s="45">
        <v>40</v>
      </c>
      <c r="FX9" s="45">
        <v>40</v>
      </c>
      <c r="FY9" s="45">
        <v>30</v>
      </c>
      <c r="FZ9" s="45">
        <v>38.5</v>
      </c>
      <c r="GA9" s="45">
        <v>40</v>
      </c>
      <c r="GB9" s="45">
        <v>38.25</v>
      </c>
      <c r="GC9" s="45">
        <v>40</v>
      </c>
      <c r="GD9" s="45">
        <v>20</v>
      </c>
      <c r="GE9" s="45">
        <v>40</v>
      </c>
      <c r="GF9" s="45">
        <v>40</v>
      </c>
      <c r="GG9" s="45">
        <v>40</v>
      </c>
      <c r="GH9" s="45">
        <v>38.15</v>
      </c>
      <c r="GI9" s="45">
        <v>40</v>
      </c>
      <c r="GJ9" s="45">
        <v>30</v>
      </c>
      <c r="GK9" s="45">
        <v>0</v>
      </c>
      <c r="GL9" s="45">
        <v>0</v>
      </c>
      <c r="GM9" s="45">
        <v>0</v>
      </c>
      <c r="GN9" s="45"/>
      <c r="GO9" s="45"/>
      <c r="GP9" s="45"/>
      <c r="GQ9" s="45"/>
      <c r="GR9" s="45"/>
      <c r="GS9" s="45"/>
      <c r="GT9" s="45"/>
      <c r="GU9" s="45"/>
      <c r="GV9" s="45"/>
      <c r="GW9" s="45">
        <v>40</v>
      </c>
      <c r="GX9" s="45">
        <v>29.5</v>
      </c>
      <c r="GY9" s="45">
        <v>38</v>
      </c>
      <c r="GZ9" s="45">
        <v>40</v>
      </c>
      <c r="HA9" s="45">
        <v>40</v>
      </c>
      <c r="HB9" s="45">
        <v>24.25</v>
      </c>
      <c r="HC9" s="45">
        <v>0</v>
      </c>
      <c r="HD9" s="45">
        <v>30</v>
      </c>
      <c r="HE9" s="45">
        <v>38.25</v>
      </c>
      <c r="HF9" s="45">
        <v>28</v>
      </c>
      <c r="HG9" s="45">
        <v>40</v>
      </c>
      <c r="HH9" s="45">
        <v>40</v>
      </c>
      <c r="HI9" s="45">
        <v>37.799999999999997</v>
      </c>
      <c r="HJ9" s="45">
        <v>40</v>
      </c>
      <c r="HK9" s="45">
        <v>39.75</v>
      </c>
      <c r="HL9" s="45">
        <v>37.25</v>
      </c>
      <c r="HM9" s="45">
        <v>40</v>
      </c>
      <c r="HN9" s="45">
        <v>40</v>
      </c>
      <c r="HO9" s="45">
        <v>37.75</v>
      </c>
      <c r="HP9" s="45">
        <v>40</v>
      </c>
      <c r="HQ9" s="45">
        <v>30</v>
      </c>
      <c r="HR9" s="45">
        <v>36.33</v>
      </c>
      <c r="HS9" s="45">
        <v>37.32</v>
      </c>
      <c r="HT9" s="45">
        <v>40</v>
      </c>
      <c r="HU9" s="45">
        <v>40</v>
      </c>
      <c r="HV9" s="45">
        <v>38.369999999999997</v>
      </c>
      <c r="HW9" s="45">
        <v>30</v>
      </c>
      <c r="HX9" s="45">
        <v>37.729999999999997</v>
      </c>
      <c r="HY9" s="45">
        <v>30</v>
      </c>
      <c r="HZ9" s="45">
        <v>20</v>
      </c>
      <c r="IA9" s="45">
        <v>40</v>
      </c>
      <c r="IB9" s="45">
        <v>40</v>
      </c>
      <c r="IC9" s="45">
        <v>38.979999999999997</v>
      </c>
      <c r="ID9" s="45">
        <v>29.75</v>
      </c>
      <c r="IE9" s="45"/>
      <c r="IF9" s="45">
        <v>16</v>
      </c>
      <c r="IG9" s="45">
        <v>40</v>
      </c>
      <c r="IH9" s="45">
        <v>40</v>
      </c>
      <c r="II9" s="45">
        <v>40</v>
      </c>
      <c r="IJ9" s="45">
        <v>38.75</v>
      </c>
      <c r="IK9" s="45">
        <v>40</v>
      </c>
      <c r="IL9" s="45">
        <v>40</v>
      </c>
      <c r="IM9" s="45">
        <v>30</v>
      </c>
      <c r="IN9" s="45">
        <v>30</v>
      </c>
      <c r="IO9" s="45">
        <v>40</v>
      </c>
      <c r="IP9" s="45">
        <v>38.25</v>
      </c>
      <c r="IQ9" s="45">
        <v>40</v>
      </c>
      <c r="IR9" s="45">
        <v>30</v>
      </c>
      <c r="IS9" s="45">
        <v>40</v>
      </c>
      <c r="IT9" s="45">
        <v>40</v>
      </c>
      <c r="IU9" s="45">
        <v>40</v>
      </c>
      <c r="IV9" s="45"/>
      <c r="IW9" s="45">
        <v>39.916699999999999</v>
      </c>
      <c r="IX9" s="45">
        <v>30</v>
      </c>
      <c r="IY9" s="45">
        <v>30</v>
      </c>
      <c r="IZ9" s="45">
        <v>38.25</v>
      </c>
      <c r="JA9" s="45"/>
      <c r="JB9" s="45">
        <v>39.9833</v>
      </c>
      <c r="JC9" s="45">
        <v>36.5</v>
      </c>
      <c r="JD9" s="45"/>
      <c r="JE9" s="45">
        <v>39.883299999999998</v>
      </c>
      <c r="JF9" s="45">
        <v>24.75</v>
      </c>
      <c r="JG9" s="45">
        <v>39.933300000000003</v>
      </c>
      <c r="JH9" s="45">
        <v>38.25</v>
      </c>
      <c r="JI9" s="45">
        <v>39.866700000000002</v>
      </c>
      <c r="JJ9" s="45"/>
      <c r="JK9" s="45"/>
    </row>
    <row r="10" spans="1:271" x14ac:dyDescent="0.25">
      <c r="A10" t="s">
        <v>159</v>
      </c>
      <c r="B10">
        <v>1020006</v>
      </c>
      <c r="C10" s="45"/>
      <c r="D10" s="45"/>
      <c r="E10" s="45"/>
      <c r="F10" s="45"/>
      <c r="G10" s="45"/>
      <c r="H10" s="45"/>
      <c r="I10" s="45"/>
      <c r="J10" s="45"/>
      <c r="K10" s="45"/>
      <c r="L10" s="45"/>
      <c r="M10" s="45"/>
      <c r="N10" s="45"/>
      <c r="O10" s="45"/>
      <c r="P10" s="45"/>
      <c r="Q10" s="45"/>
      <c r="R10" s="45"/>
      <c r="S10" s="45"/>
      <c r="T10" s="45"/>
      <c r="U10" s="45"/>
      <c r="V10" s="45"/>
      <c r="W10" s="45"/>
      <c r="X10" s="45"/>
      <c r="Y10" s="45"/>
      <c r="Z10" s="45"/>
      <c r="AA10" s="45"/>
      <c r="AB10" s="45"/>
      <c r="AC10" s="45"/>
      <c r="AD10" s="45"/>
      <c r="AE10" s="45"/>
      <c r="AF10" s="45"/>
      <c r="AG10" s="45"/>
      <c r="AH10" s="45"/>
      <c r="AI10" s="45"/>
      <c r="AJ10" s="45"/>
      <c r="AK10" s="45"/>
      <c r="AL10" s="45"/>
      <c r="AM10" s="45"/>
      <c r="AN10" s="45"/>
      <c r="AO10" s="45"/>
      <c r="AP10" s="45"/>
      <c r="AQ10" s="45"/>
      <c r="AR10" s="45"/>
      <c r="AS10" s="45"/>
      <c r="AT10" s="45"/>
      <c r="AU10" s="45"/>
      <c r="AV10" s="45"/>
      <c r="AW10" s="45"/>
      <c r="AX10" s="45"/>
      <c r="AY10" s="45"/>
      <c r="AZ10" s="45"/>
      <c r="BA10" s="45"/>
      <c r="BB10" s="45"/>
      <c r="BC10" s="45"/>
      <c r="BD10" s="45"/>
      <c r="BE10" s="45"/>
      <c r="BF10" s="45"/>
      <c r="BG10" s="45"/>
      <c r="BH10" s="45"/>
      <c r="BI10" s="45"/>
      <c r="BJ10" s="45"/>
      <c r="BK10" s="45"/>
      <c r="BL10" s="45"/>
      <c r="BM10" s="45"/>
      <c r="BN10" s="45"/>
      <c r="BO10" s="45"/>
      <c r="BP10" s="45"/>
      <c r="BQ10" s="45"/>
      <c r="BR10" s="45"/>
      <c r="BS10" s="45"/>
      <c r="BT10" s="45"/>
      <c r="BU10" s="45"/>
      <c r="BV10" s="45"/>
      <c r="BW10" s="45"/>
      <c r="BX10" s="45"/>
      <c r="BY10" s="45"/>
      <c r="BZ10" s="45"/>
      <c r="CA10" s="45"/>
      <c r="CB10" s="45"/>
      <c r="CC10" s="45"/>
      <c r="CD10" s="45"/>
      <c r="CE10" s="45"/>
      <c r="CF10" s="45"/>
      <c r="CG10" s="45"/>
      <c r="CH10" s="45"/>
      <c r="CI10" s="45"/>
      <c r="CJ10" s="45"/>
      <c r="CK10" s="45">
        <v>193.18</v>
      </c>
      <c r="CL10" s="45">
        <v>156.5</v>
      </c>
      <c r="CM10" s="45">
        <v>196.5</v>
      </c>
      <c r="CN10" s="45">
        <v>175.5</v>
      </c>
      <c r="CO10" s="45">
        <v>189.55</v>
      </c>
      <c r="CP10" s="45">
        <v>180.75</v>
      </c>
      <c r="CQ10" s="45">
        <v>152.25</v>
      </c>
      <c r="CR10" s="45">
        <v>186.25</v>
      </c>
      <c r="CS10" s="45">
        <v>162</v>
      </c>
      <c r="CT10" s="45">
        <v>190.57999999999998</v>
      </c>
      <c r="CU10" s="45">
        <v>200</v>
      </c>
      <c r="CV10" s="45">
        <v>193</v>
      </c>
      <c r="CW10" s="45">
        <v>200</v>
      </c>
      <c r="CX10" s="45">
        <v>141.75</v>
      </c>
      <c r="CY10" s="45">
        <v>195.75</v>
      </c>
      <c r="CZ10" s="45">
        <v>187.25</v>
      </c>
      <c r="DA10" s="45">
        <v>232.25</v>
      </c>
      <c r="DB10" s="45">
        <v>0</v>
      </c>
      <c r="DC10" s="45">
        <v>83.75</v>
      </c>
      <c r="DD10" s="45">
        <v>188.5</v>
      </c>
      <c r="DE10" s="45">
        <v>196.5</v>
      </c>
      <c r="DF10" s="45">
        <v>197.25</v>
      </c>
      <c r="DG10" s="45">
        <v>189.25</v>
      </c>
      <c r="DH10" s="45">
        <v>192.5</v>
      </c>
      <c r="DI10" s="45">
        <v>194.75</v>
      </c>
      <c r="DJ10" s="45">
        <v>168.5</v>
      </c>
      <c r="DK10" s="45">
        <v>162</v>
      </c>
      <c r="DL10" s="45">
        <v>167.25</v>
      </c>
      <c r="DM10" s="45">
        <v>197.75</v>
      </c>
      <c r="DN10" s="45">
        <v>190</v>
      </c>
      <c r="DO10" s="45">
        <v>191</v>
      </c>
      <c r="DP10" s="45">
        <v>200</v>
      </c>
      <c r="DQ10" s="45">
        <v>200</v>
      </c>
      <c r="DR10" s="45">
        <v>201</v>
      </c>
      <c r="DS10" s="45">
        <v>190</v>
      </c>
      <c r="DT10" s="45">
        <v>200</v>
      </c>
      <c r="DU10" s="45">
        <v>200</v>
      </c>
      <c r="DV10" s="45">
        <v>159.75</v>
      </c>
      <c r="DW10" s="45">
        <v>160</v>
      </c>
      <c r="DX10" s="45">
        <v>179.25</v>
      </c>
      <c r="DY10" s="45">
        <v>196</v>
      </c>
      <c r="DZ10" s="45">
        <v>199.25</v>
      </c>
      <c r="EA10" s="45">
        <v>197.75</v>
      </c>
      <c r="EB10" s="45">
        <v>200</v>
      </c>
      <c r="EC10" s="45">
        <v>191.5</v>
      </c>
      <c r="ED10" s="45">
        <v>187.25</v>
      </c>
      <c r="EE10" s="45">
        <v>170</v>
      </c>
      <c r="EF10" s="45">
        <v>190</v>
      </c>
      <c r="EG10" s="45">
        <v>190</v>
      </c>
      <c r="EH10" s="45">
        <v>151.5</v>
      </c>
      <c r="EI10" s="45">
        <v>200</v>
      </c>
      <c r="EJ10" s="45">
        <v>195.25</v>
      </c>
      <c r="EK10" s="45">
        <v>182.25</v>
      </c>
      <c r="EL10" s="45">
        <v>166.25</v>
      </c>
      <c r="EM10" s="45">
        <v>158</v>
      </c>
      <c r="EN10" s="45">
        <v>200</v>
      </c>
      <c r="EO10" s="45">
        <v>189.87</v>
      </c>
      <c r="EP10" s="45">
        <v>159.05000000000001</v>
      </c>
      <c r="EQ10" s="45">
        <v>159.5</v>
      </c>
      <c r="ER10" s="45">
        <v>180.75</v>
      </c>
      <c r="ES10" s="45">
        <v>178.75</v>
      </c>
      <c r="ET10" s="45">
        <v>146.75</v>
      </c>
      <c r="EU10" s="45">
        <v>181.5</v>
      </c>
      <c r="EV10" s="45">
        <v>151.18</v>
      </c>
      <c r="EW10" s="45">
        <v>199.97</v>
      </c>
      <c r="EX10" s="45">
        <v>134.25</v>
      </c>
      <c r="EY10" s="45">
        <v>200</v>
      </c>
      <c r="EZ10" s="45">
        <v>195</v>
      </c>
      <c r="FA10" s="45">
        <v>180.25</v>
      </c>
      <c r="FB10" s="45">
        <v>109</v>
      </c>
      <c r="FC10" s="45">
        <v>0</v>
      </c>
      <c r="FD10" s="45">
        <v>181</v>
      </c>
      <c r="FE10" s="45">
        <v>199.75</v>
      </c>
      <c r="FF10" s="45">
        <v>185.25</v>
      </c>
      <c r="FG10" s="45">
        <v>194.25</v>
      </c>
      <c r="FH10" s="45">
        <v>182.75</v>
      </c>
      <c r="FI10" s="45">
        <v>187.5</v>
      </c>
      <c r="FJ10" s="45">
        <v>220.25</v>
      </c>
      <c r="FK10" s="45">
        <v>226.48</v>
      </c>
      <c r="FL10" s="45">
        <v>210.72</v>
      </c>
      <c r="FM10" s="45">
        <v>237.17000000000002</v>
      </c>
      <c r="FN10" s="45">
        <v>220.5</v>
      </c>
      <c r="FO10" s="45">
        <v>194.78</v>
      </c>
      <c r="FP10" s="45">
        <v>174</v>
      </c>
      <c r="FQ10" s="45">
        <v>196</v>
      </c>
      <c r="FR10" s="45">
        <v>199.5</v>
      </c>
      <c r="FS10" s="45">
        <v>182</v>
      </c>
      <c r="FT10" s="45">
        <v>178.63</v>
      </c>
      <c r="FU10" s="45">
        <v>185</v>
      </c>
      <c r="FV10" s="45">
        <v>174.02</v>
      </c>
      <c r="FW10" s="45">
        <v>160</v>
      </c>
      <c r="FX10" s="45">
        <v>189.45</v>
      </c>
      <c r="FY10" s="45">
        <v>138</v>
      </c>
      <c r="FZ10" s="45">
        <v>181.98</v>
      </c>
      <c r="GA10" s="45">
        <v>188.5</v>
      </c>
      <c r="GB10" s="45">
        <v>174.5</v>
      </c>
      <c r="GC10" s="45">
        <v>176.5</v>
      </c>
      <c r="GD10" s="45">
        <v>143.1</v>
      </c>
      <c r="GE10" s="45">
        <v>183.65</v>
      </c>
      <c r="GF10" s="45">
        <v>148.5</v>
      </c>
      <c r="GG10" s="45">
        <v>148.5</v>
      </c>
      <c r="GH10" s="45">
        <v>147.38999999999999</v>
      </c>
      <c r="GI10" s="45">
        <v>153.22999999999999</v>
      </c>
      <c r="GJ10" s="45">
        <v>162.5</v>
      </c>
      <c r="GK10" s="45">
        <v>178.25</v>
      </c>
      <c r="GL10" s="45">
        <v>182</v>
      </c>
      <c r="GM10" s="45">
        <v>138.75</v>
      </c>
      <c r="GN10" s="45">
        <v>183.5</v>
      </c>
      <c r="GO10" s="45">
        <v>185.75</v>
      </c>
      <c r="GP10" s="45">
        <v>184.43</v>
      </c>
      <c r="GQ10" s="45">
        <v>179</v>
      </c>
      <c r="GR10" s="45">
        <v>190.5</v>
      </c>
      <c r="GS10" s="45">
        <v>189</v>
      </c>
      <c r="GT10" s="45">
        <v>185</v>
      </c>
      <c r="GU10" s="45">
        <v>186</v>
      </c>
      <c r="GV10" s="45">
        <v>162.75</v>
      </c>
      <c r="GW10" s="45">
        <v>188.5</v>
      </c>
      <c r="GX10" s="45">
        <v>129.25</v>
      </c>
      <c r="GY10" s="45">
        <v>170.32</v>
      </c>
      <c r="GZ10" s="45">
        <v>179</v>
      </c>
      <c r="HA10" s="45">
        <v>190.5</v>
      </c>
      <c r="HB10" s="45">
        <v>97.5</v>
      </c>
      <c r="HC10" s="45">
        <v>0</v>
      </c>
      <c r="HD10" s="45">
        <v>156.94999999999999</v>
      </c>
      <c r="HE10" s="45">
        <v>186.5</v>
      </c>
      <c r="HF10" s="45">
        <v>136.75</v>
      </c>
      <c r="HG10" s="45">
        <v>171.75</v>
      </c>
      <c r="HH10" s="45">
        <v>185.25</v>
      </c>
      <c r="HI10" s="45">
        <v>174.75</v>
      </c>
      <c r="HJ10" s="45">
        <v>167.4</v>
      </c>
      <c r="HK10" s="45">
        <v>156.5</v>
      </c>
      <c r="HL10" s="45">
        <v>146.30000000000001</v>
      </c>
      <c r="HM10" s="45">
        <v>142</v>
      </c>
      <c r="HN10" s="45">
        <v>136</v>
      </c>
      <c r="HO10" s="45">
        <v>152</v>
      </c>
      <c r="HP10" s="45">
        <v>142.5</v>
      </c>
      <c r="HQ10" s="45">
        <v>152</v>
      </c>
      <c r="HR10" s="45">
        <v>137.1</v>
      </c>
      <c r="HS10" s="45">
        <v>176.5</v>
      </c>
      <c r="HT10" s="45">
        <v>191.87</v>
      </c>
      <c r="HU10" s="45">
        <v>185</v>
      </c>
      <c r="HV10" s="45">
        <v>198.25</v>
      </c>
      <c r="HW10" s="45">
        <v>160</v>
      </c>
      <c r="HX10" s="45">
        <v>150</v>
      </c>
      <c r="HY10" s="45">
        <v>153.75</v>
      </c>
      <c r="HZ10" s="45">
        <v>199.7</v>
      </c>
      <c r="IA10" s="45">
        <v>187.25</v>
      </c>
      <c r="IB10" s="45">
        <v>146.75</v>
      </c>
      <c r="IC10" s="45">
        <v>164.66</v>
      </c>
      <c r="ID10" s="45">
        <v>151.25</v>
      </c>
      <c r="IE10" s="45">
        <v>183.6833</v>
      </c>
      <c r="IF10" s="45">
        <v>158.38330000000002</v>
      </c>
      <c r="IG10" s="45">
        <v>120</v>
      </c>
      <c r="IH10" s="45">
        <v>151.2167</v>
      </c>
      <c r="II10" s="45">
        <v>120</v>
      </c>
      <c r="IJ10" s="45">
        <v>116.5</v>
      </c>
      <c r="IK10" s="45">
        <v>199.5</v>
      </c>
      <c r="IL10" s="45">
        <v>196</v>
      </c>
      <c r="IM10" s="45">
        <v>151.25</v>
      </c>
      <c r="IN10" s="45">
        <v>181.73329999999999</v>
      </c>
      <c r="IO10" s="45">
        <v>197.5</v>
      </c>
      <c r="IP10" s="45">
        <v>200</v>
      </c>
      <c r="IQ10" s="45">
        <v>192.25</v>
      </c>
      <c r="IR10" s="45">
        <v>197.25</v>
      </c>
      <c r="IS10" s="45">
        <v>197.25</v>
      </c>
      <c r="IT10" s="45">
        <v>200</v>
      </c>
      <c r="IU10" s="45">
        <v>189.75</v>
      </c>
      <c r="IV10" s="45">
        <v>192.75</v>
      </c>
      <c r="IW10" s="45">
        <v>191.75</v>
      </c>
      <c r="IX10" s="45">
        <v>107</v>
      </c>
      <c r="IY10" s="45">
        <v>154.75</v>
      </c>
      <c r="IZ10" s="45">
        <v>150</v>
      </c>
      <c r="JA10" s="45"/>
      <c r="JB10" s="45">
        <v>157</v>
      </c>
      <c r="JC10" s="45">
        <v>141.75</v>
      </c>
      <c r="JD10" s="45"/>
      <c r="JE10" s="45">
        <v>120</v>
      </c>
      <c r="JF10" s="45">
        <v>157.75</v>
      </c>
      <c r="JG10" s="45">
        <v>200</v>
      </c>
      <c r="JH10" s="45">
        <v>191.48329999999999</v>
      </c>
      <c r="JI10" s="45">
        <v>199.5</v>
      </c>
      <c r="JJ10" s="45">
        <v>191</v>
      </c>
      <c r="JK10" s="45">
        <v>194.9667</v>
      </c>
    </row>
    <row r="11" spans="1:271" x14ac:dyDescent="0.25">
      <c r="A11" t="s">
        <v>160</v>
      </c>
      <c r="B11">
        <v>1020007</v>
      </c>
      <c r="C11" s="45"/>
      <c r="D11" s="45"/>
      <c r="E11" s="45"/>
      <c r="F11" s="45"/>
      <c r="G11" s="45"/>
      <c r="H11" s="45"/>
      <c r="I11" s="45"/>
      <c r="J11" s="45"/>
      <c r="K11" s="45"/>
      <c r="L11" s="45"/>
      <c r="M11" s="45"/>
      <c r="N11" s="45"/>
      <c r="O11" s="45"/>
      <c r="P11" s="45"/>
      <c r="Q11" s="45"/>
      <c r="R11" s="45"/>
      <c r="S11" s="45"/>
      <c r="T11" s="45"/>
      <c r="U11" s="45"/>
      <c r="V11" s="45"/>
      <c r="W11" s="45"/>
      <c r="X11" s="45"/>
      <c r="Y11" s="45"/>
      <c r="Z11" s="45"/>
      <c r="AA11" s="45"/>
      <c r="AB11" s="45"/>
      <c r="AC11" s="45"/>
      <c r="AD11" s="45"/>
      <c r="AE11" s="45"/>
      <c r="AF11" s="45"/>
      <c r="AG11" s="45"/>
      <c r="AH11" s="45"/>
      <c r="AI11" s="45"/>
      <c r="AJ11" s="45"/>
      <c r="AK11" s="45"/>
      <c r="AL11" s="45"/>
      <c r="AM11" s="45"/>
      <c r="AN11" s="45"/>
      <c r="AO11" s="45"/>
      <c r="AP11" s="45"/>
      <c r="AQ11" s="45"/>
      <c r="AR11" s="45"/>
      <c r="AS11" s="45"/>
      <c r="AT11" s="45"/>
      <c r="AU11" s="45"/>
      <c r="AV11" s="45"/>
      <c r="AW11" s="45"/>
      <c r="AX11" s="45"/>
      <c r="AY11" s="45"/>
      <c r="AZ11" s="45"/>
      <c r="BA11" s="45"/>
      <c r="BB11" s="45"/>
      <c r="BC11" s="45"/>
      <c r="BD11" s="45"/>
      <c r="BE11" s="45"/>
      <c r="BF11" s="45"/>
      <c r="BG11" s="45"/>
      <c r="BH11" s="45"/>
      <c r="BI11" s="45"/>
      <c r="BJ11" s="45"/>
      <c r="BK11" s="45"/>
      <c r="BL11" s="45"/>
      <c r="BM11" s="45"/>
      <c r="BN11" s="45"/>
      <c r="BO11" s="45"/>
      <c r="BP11" s="45"/>
      <c r="BQ11" s="45"/>
      <c r="BR11" s="45"/>
      <c r="BS11" s="45"/>
      <c r="BT11" s="45"/>
      <c r="BU11" s="45"/>
      <c r="BV11" s="45"/>
      <c r="BW11" s="45"/>
      <c r="BX11" s="45"/>
      <c r="BY11" s="45"/>
      <c r="BZ11" s="45"/>
      <c r="CA11" s="45"/>
      <c r="CB11" s="45"/>
      <c r="CC11" s="45"/>
      <c r="CD11" s="45"/>
      <c r="CE11" s="45"/>
      <c r="CF11" s="45"/>
      <c r="CG11" s="45"/>
      <c r="CH11" s="45"/>
      <c r="CI11" s="45"/>
      <c r="CJ11" s="45"/>
      <c r="CK11" s="45">
        <v>40</v>
      </c>
      <c r="CL11" s="45">
        <v>28.5</v>
      </c>
      <c r="CM11" s="45">
        <v>38.75</v>
      </c>
      <c r="CN11" s="45">
        <v>38</v>
      </c>
      <c r="CO11" s="45">
        <v>40</v>
      </c>
      <c r="CP11" s="45">
        <v>30</v>
      </c>
      <c r="CQ11" s="45">
        <v>37.75</v>
      </c>
      <c r="CR11" s="45">
        <v>40</v>
      </c>
      <c r="CS11" s="45">
        <v>40</v>
      </c>
      <c r="CT11" s="45">
        <v>38.25</v>
      </c>
      <c r="CU11" s="45">
        <v>36</v>
      </c>
      <c r="CV11" s="45">
        <v>40</v>
      </c>
      <c r="CW11" s="45">
        <v>38.75</v>
      </c>
      <c r="CX11" s="45">
        <v>29.75</v>
      </c>
      <c r="CY11" s="45">
        <v>39</v>
      </c>
      <c r="CZ11" s="45">
        <v>38</v>
      </c>
      <c r="DA11" s="45">
        <v>47.25</v>
      </c>
      <c r="DB11" s="45"/>
      <c r="DC11" s="45"/>
      <c r="DD11" s="45">
        <v>40</v>
      </c>
      <c r="DE11" s="45">
        <v>40</v>
      </c>
      <c r="DF11" s="45">
        <v>40</v>
      </c>
      <c r="DG11" s="45">
        <v>38.5</v>
      </c>
      <c r="DH11" s="45">
        <v>39</v>
      </c>
      <c r="DI11" s="45">
        <v>37.75</v>
      </c>
      <c r="DJ11" s="45">
        <v>38.75</v>
      </c>
      <c r="DK11" s="45">
        <v>40</v>
      </c>
      <c r="DL11" s="45">
        <v>37.25</v>
      </c>
      <c r="DM11" s="45">
        <v>38.5</v>
      </c>
      <c r="DN11" s="45">
        <v>30</v>
      </c>
      <c r="DO11" s="45">
        <v>40</v>
      </c>
      <c r="DP11" s="45">
        <v>40</v>
      </c>
      <c r="DQ11" s="45">
        <v>40</v>
      </c>
      <c r="DR11" s="45">
        <v>40</v>
      </c>
      <c r="DS11" s="45">
        <v>38</v>
      </c>
      <c r="DT11" s="45">
        <v>40</v>
      </c>
      <c r="DU11" s="45">
        <v>36</v>
      </c>
      <c r="DV11" s="45">
        <v>40</v>
      </c>
      <c r="DW11" s="45">
        <v>39.25</v>
      </c>
      <c r="DX11" s="45">
        <v>34.75</v>
      </c>
      <c r="DY11" s="45">
        <v>35.5</v>
      </c>
      <c r="DZ11" s="45">
        <v>40</v>
      </c>
      <c r="EA11" s="45">
        <v>40</v>
      </c>
      <c r="EB11" s="45">
        <v>40</v>
      </c>
      <c r="EC11" s="45">
        <v>40</v>
      </c>
      <c r="ED11" s="45">
        <v>39.25</v>
      </c>
      <c r="EE11" s="45">
        <v>40</v>
      </c>
      <c r="EF11" s="45">
        <v>40</v>
      </c>
      <c r="EG11" s="45">
        <v>20</v>
      </c>
      <c r="EH11" s="45">
        <v>39.5</v>
      </c>
      <c r="EI11" s="45">
        <v>40</v>
      </c>
      <c r="EJ11" s="45">
        <v>34.5</v>
      </c>
      <c r="EK11" s="45">
        <v>40</v>
      </c>
      <c r="EL11" s="45">
        <v>39</v>
      </c>
      <c r="EM11" s="45">
        <v>30</v>
      </c>
      <c r="EN11" s="45">
        <v>39.5</v>
      </c>
      <c r="EO11" s="45">
        <v>36</v>
      </c>
      <c r="EP11" s="45">
        <v>40</v>
      </c>
      <c r="EQ11" s="45">
        <v>40</v>
      </c>
      <c r="ER11" s="45">
        <v>39.5</v>
      </c>
      <c r="ES11" s="45">
        <v>40</v>
      </c>
      <c r="ET11" s="45">
        <v>39.25</v>
      </c>
      <c r="EU11" s="45">
        <v>0</v>
      </c>
      <c r="EV11" s="45">
        <v>39.25</v>
      </c>
      <c r="EW11" s="45">
        <v>39</v>
      </c>
      <c r="EX11" s="45">
        <v>30.5</v>
      </c>
      <c r="EY11" s="45">
        <v>40</v>
      </c>
      <c r="EZ11" s="45">
        <v>40</v>
      </c>
      <c r="FA11" s="45">
        <v>39</v>
      </c>
      <c r="FB11" s="45">
        <v>20</v>
      </c>
      <c r="FC11" s="45"/>
      <c r="FD11" s="45">
        <v>5.25</v>
      </c>
      <c r="FE11" s="45">
        <v>29.5</v>
      </c>
      <c r="FF11" s="45">
        <v>30</v>
      </c>
      <c r="FG11" s="45">
        <v>40</v>
      </c>
      <c r="FH11" s="45">
        <v>40</v>
      </c>
      <c r="FI11" s="45">
        <v>40</v>
      </c>
      <c r="FJ11" s="45">
        <v>39.5</v>
      </c>
      <c r="FK11" s="45">
        <v>40</v>
      </c>
      <c r="FL11" s="45">
        <v>39.5</v>
      </c>
      <c r="FM11" s="45">
        <v>39.5</v>
      </c>
      <c r="FN11" s="45">
        <v>39</v>
      </c>
      <c r="FO11" s="45">
        <v>40</v>
      </c>
      <c r="FP11" s="45">
        <v>39</v>
      </c>
      <c r="FQ11" s="45">
        <v>39.5</v>
      </c>
      <c r="FR11" s="45">
        <v>37.75</v>
      </c>
      <c r="FS11" s="45">
        <v>40</v>
      </c>
      <c r="FT11" s="45">
        <v>38</v>
      </c>
      <c r="FU11" s="45">
        <v>30</v>
      </c>
      <c r="FV11" s="45">
        <v>38</v>
      </c>
      <c r="FW11" s="45">
        <v>37</v>
      </c>
      <c r="FX11" s="45">
        <v>38</v>
      </c>
      <c r="FY11" s="45">
        <v>30</v>
      </c>
      <c r="FZ11" s="45">
        <v>28</v>
      </c>
      <c r="GA11" s="45">
        <v>0</v>
      </c>
      <c r="GB11" s="45">
        <v>40</v>
      </c>
      <c r="GC11" s="45">
        <v>39.25</v>
      </c>
      <c r="GD11" s="45">
        <v>30</v>
      </c>
      <c r="GE11" s="45">
        <v>40</v>
      </c>
      <c r="GF11" s="45">
        <v>40</v>
      </c>
      <c r="GG11" s="45">
        <v>38</v>
      </c>
      <c r="GH11" s="45">
        <v>39</v>
      </c>
      <c r="GI11" s="45">
        <v>40</v>
      </c>
      <c r="GJ11" s="45">
        <v>40</v>
      </c>
      <c r="GK11" s="45">
        <v>40</v>
      </c>
      <c r="GL11" s="45">
        <v>40</v>
      </c>
      <c r="GM11" s="45">
        <v>30</v>
      </c>
      <c r="GN11" s="45">
        <v>37</v>
      </c>
      <c r="GO11" s="45">
        <v>0</v>
      </c>
      <c r="GP11" s="45">
        <v>40</v>
      </c>
      <c r="GQ11" s="45">
        <v>39.75</v>
      </c>
      <c r="GR11" s="45">
        <v>40</v>
      </c>
      <c r="GS11" s="45">
        <v>40</v>
      </c>
      <c r="GT11" s="45">
        <v>40</v>
      </c>
      <c r="GU11" s="45">
        <v>39</v>
      </c>
      <c r="GV11" s="45">
        <v>40</v>
      </c>
      <c r="GW11" s="45">
        <v>40</v>
      </c>
      <c r="GX11" s="45">
        <v>28.75</v>
      </c>
      <c r="GY11" s="45">
        <v>39.5</v>
      </c>
      <c r="GZ11" s="45">
        <v>40</v>
      </c>
      <c r="HA11" s="45">
        <v>40</v>
      </c>
      <c r="HB11" s="45">
        <v>25.5</v>
      </c>
      <c r="HC11" s="45">
        <v>6</v>
      </c>
      <c r="HD11" s="45">
        <v>29.5</v>
      </c>
      <c r="HE11" s="45">
        <v>40</v>
      </c>
      <c r="HF11" s="45">
        <v>38.75</v>
      </c>
      <c r="HG11" s="45">
        <v>20</v>
      </c>
      <c r="HH11" s="45">
        <v>40</v>
      </c>
      <c r="HI11" s="45">
        <v>40</v>
      </c>
      <c r="HJ11" s="45">
        <v>40</v>
      </c>
      <c r="HK11" s="45">
        <v>40</v>
      </c>
      <c r="HL11" s="45">
        <v>40</v>
      </c>
      <c r="HM11" s="45">
        <v>40</v>
      </c>
      <c r="HN11" s="45">
        <v>40</v>
      </c>
      <c r="HO11" s="45">
        <v>40</v>
      </c>
      <c r="HP11" s="45">
        <v>40</v>
      </c>
      <c r="HQ11" s="45">
        <v>37</v>
      </c>
      <c r="HR11" s="45">
        <v>35.5</v>
      </c>
      <c r="HS11" s="45">
        <v>40</v>
      </c>
      <c r="HT11" s="45">
        <v>40</v>
      </c>
      <c r="HU11" s="45"/>
      <c r="HV11" s="45">
        <v>39.5</v>
      </c>
      <c r="HW11" s="45">
        <v>40</v>
      </c>
      <c r="HX11" s="45">
        <v>40</v>
      </c>
      <c r="HY11" s="45">
        <v>20</v>
      </c>
      <c r="HZ11" s="45">
        <v>40</v>
      </c>
      <c r="IA11" s="45">
        <v>40</v>
      </c>
      <c r="IB11" s="45"/>
      <c r="IC11" s="45">
        <v>40</v>
      </c>
      <c r="ID11" s="45">
        <v>30</v>
      </c>
      <c r="IE11" s="45">
        <v>80</v>
      </c>
      <c r="IF11" s="45">
        <v>80</v>
      </c>
      <c r="IG11" s="45">
        <v>80</v>
      </c>
      <c r="IH11" s="45">
        <v>59.75</v>
      </c>
      <c r="II11" s="45">
        <v>40</v>
      </c>
      <c r="IJ11" s="45">
        <v>76.25</v>
      </c>
      <c r="IK11" s="45">
        <v>70</v>
      </c>
      <c r="IL11" s="45">
        <v>80</v>
      </c>
      <c r="IM11" s="45">
        <v>60</v>
      </c>
      <c r="IN11" s="45">
        <v>80</v>
      </c>
      <c r="IO11" s="45">
        <v>78</v>
      </c>
      <c r="IP11" s="45">
        <v>80</v>
      </c>
      <c r="IQ11" s="45">
        <v>80</v>
      </c>
      <c r="IR11" s="45">
        <v>70</v>
      </c>
      <c r="IS11" s="45">
        <v>80</v>
      </c>
      <c r="IT11" s="45">
        <v>80</v>
      </c>
      <c r="IU11" s="45">
        <v>75.75</v>
      </c>
      <c r="IV11" s="45">
        <v>80</v>
      </c>
      <c r="IW11" s="45">
        <v>80</v>
      </c>
      <c r="IX11" s="45">
        <v>56.5</v>
      </c>
      <c r="IY11" s="45">
        <v>75.75</v>
      </c>
      <c r="IZ11" s="45">
        <v>70</v>
      </c>
      <c r="JA11" s="45"/>
      <c r="JB11" s="45">
        <v>80</v>
      </c>
      <c r="JC11" s="45">
        <v>71.25</v>
      </c>
      <c r="JD11" s="45">
        <v>20</v>
      </c>
      <c r="JE11" s="45">
        <v>80</v>
      </c>
      <c r="JF11" s="45">
        <v>74.25</v>
      </c>
      <c r="JG11" s="45">
        <v>77.25</v>
      </c>
      <c r="JH11" s="45">
        <v>80</v>
      </c>
      <c r="JI11" s="45">
        <v>69.5</v>
      </c>
      <c r="JJ11" s="45">
        <v>78.5</v>
      </c>
      <c r="JK11" s="45">
        <v>82.25</v>
      </c>
    </row>
    <row r="12" spans="1:271" x14ac:dyDescent="0.25">
      <c r="A12" t="s">
        <v>161</v>
      </c>
      <c r="B12">
        <v>1020008</v>
      </c>
      <c r="C12" s="45"/>
      <c r="D12" s="45"/>
      <c r="E12" s="45"/>
      <c r="F12" s="45"/>
      <c r="G12" s="45"/>
      <c r="H12" s="45"/>
      <c r="I12" s="45"/>
      <c r="J12" s="45"/>
      <c r="K12" s="45"/>
      <c r="L12" s="45"/>
      <c r="M12" s="45"/>
      <c r="N12" s="45"/>
      <c r="O12" s="45"/>
      <c r="P12" s="45"/>
      <c r="Q12" s="45"/>
      <c r="R12" s="45"/>
      <c r="S12" s="45"/>
      <c r="T12" s="45"/>
      <c r="U12" s="45"/>
      <c r="V12" s="45"/>
      <c r="W12" s="45"/>
      <c r="X12" s="45"/>
      <c r="Y12" s="45"/>
      <c r="Z12" s="45"/>
      <c r="AA12" s="45"/>
      <c r="AB12" s="45"/>
      <c r="AC12" s="45"/>
      <c r="AD12" s="45"/>
      <c r="AE12" s="45"/>
      <c r="AF12" s="45"/>
      <c r="AG12" s="45"/>
      <c r="AH12" s="45"/>
      <c r="AI12" s="45"/>
      <c r="AJ12" s="45"/>
      <c r="AK12" s="45"/>
      <c r="AL12" s="45"/>
      <c r="AM12" s="45"/>
      <c r="AN12" s="45"/>
      <c r="AO12" s="45"/>
      <c r="AP12" s="45"/>
      <c r="AQ12" s="45"/>
      <c r="AR12" s="45"/>
      <c r="AS12" s="45"/>
      <c r="AT12" s="45"/>
      <c r="AU12" s="45"/>
      <c r="AV12" s="45"/>
      <c r="AW12" s="45"/>
      <c r="AX12" s="45"/>
      <c r="AY12" s="45"/>
      <c r="AZ12" s="45"/>
      <c r="BA12" s="45"/>
      <c r="BB12" s="45"/>
      <c r="BC12" s="45"/>
      <c r="BD12" s="45"/>
      <c r="BE12" s="45"/>
      <c r="BF12" s="45"/>
      <c r="BG12" s="45"/>
      <c r="BH12" s="45"/>
      <c r="BI12" s="45"/>
      <c r="BJ12" s="45"/>
      <c r="BK12" s="45"/>
      <c r="BL12" s="45"/>
      <c r="BM12" s="45"/>
      <c r="BN12" s="45"/>
      <c r="BO12" s="45"/>
      <c r="BP12" s="45"/>
      <c r="BQ12" s="45"/>
      <c r="BR12" s="45"/>
      <c r="BS12" s="45"/>
      <c r="BT12" s="45"/>
      <c r="BU12" s="45"/>
      <c r="BV12" s="45"/>
      <c r="BW12" s="45"/>
      <c r="BX12" s="45"/>
      <c r="BY12" s="45"/>
      <c r="BZ12" s="45"/>
      <c r="CA12" s="45"/>
      <c r="CB12" s="45"/>
      <c r="CC12" s="45"/>
      <c r="CD12" s="45"/>
      <c r="CE12" s="45"/>
      <c r="CF12" s="45"/>
      <c r="CG12" s="45"/>
      <c r="CH12" s="45"/>
      <c r="CI12" s="45"/>
      <c r="CJ12" s="45"/>
      <c r="CK12" s="45">
        <v>40</v>
      </c>
      <c r="CL12" s="45">
        <v>29.5</v>
      </c>
      <c r="CM12" s="45">
        <v>40</v>
      </c>
      <c r="CN12" s="45">
        <v>40</v>
      </c>
      <c r="CO12" s="45">
        <v>39.5</v>
      </c>
      <c r="CP12" s="45">
        <v>40</v>
      </c>
      <c r="CQ12" s="45">
        <v>38.75</v>
      </c>
      <c r="CR12" s="45">
        <v>40</v>
      </c>
      <c r="CS12" s="45">
        <v>40</v>
      </c>
      <c r="CT12" s="45">
        <v>39</v>
      </c>
      <c r="CU12" s="45">
        <v>38</v>
      </c>
      <c r="CV12" s="45">
        <v>40</v>
      </c>
      <c r="CW12" s="45">
        <v>38.5</v>
      </c>
      <c r="CX12" s="45">
        <v>29.75</v>
      </c>
      <c r="CY12" s="45">
        <v>39</v>
      </c>
      <c r="CZ12" s="45">
        <v>40</v>
      </c>
      <c r="DA12" s="45">
        <v>50</v>
      </c>
      <c r="DB12" s="45"/>
      <c r="DC12" s="45"/>
      <c r="DD12" s="45">
        <v>37.75</v>
      </c>
      <c r="DE12" s="45">
        <v>40</v>
      </c>
      <c r="DF12" s="45">
        <v>39.5</v>
      </c>
      <c r="DG12" s="45">
        <v>40</v>
      </c>
      <c r="DH12" s="45">
        <v>40</v>
      </c>
      <c r="DI12" s="45">
        <v>40</v>
      </c>
      <c r="DJ12" s="45">
        <v>39.25</v>
      </c>
      <c r="DK12" s="45">
        <v>39.5</v>
      </c>
      <c r="DL12" s="45">
        <v>39</v>
      </c>
      <c r="DM12" s="45">
        <v>39</v>
      </c>
      <c r="DN12" s="45">
        <v>30</v>
      </c>
      <c r="DO12" s="45">
        <v>40</v>
      </c>
      <c r="DP12" s="45">
        <v>40</v>
      </c>
      <c r="DQ12" s="45">
        <v>40</v>
      </c>
      <c r="DR12" s="45">
        <v>40</v>
      </c>
      <c r="DS12" s="45">
        <v>38.25</v>
      </c>
      <c r="DT12" s="45">
        <v>40</v>
      </c>
      <c r="DU12" s="45">
        <v>40</v>
      </c>
      <c r="DV12" s="45">
        <v>40</v>
      </c>
      <c r="DW12" s="45">
        <v>36.92</v>
      </c>
      <c r="DX12" s="45">
        <v>33.25</v>
      </c>
      <c r="DY12" s="45">
        <v>40</v>
      </c>
      <c r="DZ12" s="45">
        <v>40</v>
      </c>
      <c r="EA12" s="45">
        <v>40</v>
      </c>
      <c r="EB12" s="45">
        <v>40</v>
      </c>
      <c r="EC12" s="45">
        <v>40</v>
      </c>
      <c r="ED12" s="45">
        <v>40</v>
      </c>
      <c r="EE12" s="45">
        <v>40</v>
      </c>
      <c r="EF12" s="45">
        <v>40</v>
      </c>
      <c r="EG12" s="45">
        <v>40</v>
      </c>
      <c r="EH12" s="45">
        <v>29.5</v>
      </c>
      <c r="EI12" s="45">
        <v>40</v>
      </c>
      <c r="EJ12" s="45">
        <v>40</v>
      </c>
      <c r="EK12" s="45">
        <v>40</v>
      </c>
      <c r="EL12" s="45">
        <v>39.75</v>
      </c>
      <c r="EM12" s="45">
        <v>29.75</v>
      </c>
      <c r="EN12" s="45">
        <v>40</v>
      </c>
      <c r="EO12" s="45">
        <v>40</v>
      </c>
      <c r="EP12" s="45">
        <v>38.25</v>
      </c>
      <c r="EQ12" s="45">
        <v>40</v>
      </c>
      <c r="ER12" s="45">
        <v>40</v>
      </c>
      <c r="ES12" s="45">
        <v>40</v>
      </c>
      <c r="ET12" s="45">
        <v>40</v>
      </c>
      <c r="EU12" s="45">
        <v>40</v>
      </c>
      <c r="EV12" s="45">
        <v>40</v>
      </c>
      <c r="EW12" s="45">
        <v>39.5</v>
      </c>
      <c r="EX12" s="45">
        <v>30</v>
      </c>
      <c r="EY12" s="45">
        <v>40</v>
      </c>
      <c r="EZ12" s="45">
        <v>40</v>
      </c>
      <c r="FA12" s="45">
        <v>40</v>
      </c>
      <c r="FB12" s="45">
        <v>20</v>
      </c>
      <c r="FC12" s="45"/>
      <c r="FD12" s="45">
        <v>40</v>
      </c>
      <c r="FE12" s="45">
        <v>40</v>
      </c>
      <c r="FF12" s="45">
        <v>40</v>
      </c>
      <c r="FG12" s="45">
        <v>40</v>
      </c>
      <c r="FH12" s="45">
        <v>30</v>
      </c>
      <c r="FI12" s="45">
        <v>40</v>
      </c>
      <c r="FJ12" s="45">
        <v>40</v>
      </c>
      <c r="FK12" s="45">
        <v>23</v>
      </c>
      <c r="FL12" s="45">
        <v>40</v>
      </c>
      <c r="FM12" s="45">
        <v>39.75</v>
      </c>
      <c r="FN12" s="45">
        <v>40</v>
      </c>
      <c r="FO12" s="45">
        <v>40</v>
      </c>
      <c r="FP12" s="45">
        <v>39.65</v>
      </c>
      <c r="FQ12" s="45">
        <v>39.35</v>
      </c>
      <c r="FR12" s="45">
        <v>30</v>
      </c>
      <c r="FS12" s="45">
        <v>40</v>
      </c>
      <c r="FT12" s="45">
        <v>37.25</v>
      </c>
      <c r="FU12" s="45">
        <v>40</v>
      </c>
      <c r="FV12" s="45">
        <v>38.4</v>
      </c>
      <c r="FW12" s="45">
        <v>40</v>
      </c>
      <c r="FX12" s="45">
        <v>40</v>
      </c>
      <c r="FY12" s="45">
        <v>30</v>
      </c>
      <c r="FZ12" s="45">
        <v>40</v>
      </c>
      <c r="GA12" s="45">
        <v>20</v>
      </c>
      <c r="GB12" s="45">
        <v>40</v>
      </c>
      <c r="GC12" s="45">
        <v>33.75</v>
      </c>
      <c r="GD12" s="45">
        <v>30</v>
      </c>
      <c r="GE12" s="45">
        <v>40</v>
      </c>
      <c r="GF12" s="45">
        <v>40</v>
      </c>
      <c r="GG12" s="45">
        <v>39.03</v>
      </c>
      <c r="GH12" s="45">
        <v>40</v>
      </c>
      <c r="GI12" s="45">
        <v>39.5</v>
      </c>
      <c r="GJ12" s="45">
        <v>40</v>
      </c>
      <c r="GK12" s="45">
        <v>40</v>
      </c>
      <c r="GL12" s="45">
        <v>40</v>
      </c>
      <c r="GM12" s="45">
        <v>30</v>
      </c>
      <c r="GN12" s="45">
        <v>39.25</v>
      </c>
      <c r="GO12" s="45">
        <v>0</v>
      </c>
      <c r="GP12" s="45">
        <v>0</v>
      </c>
      <c r="GQ12" s="45">
        <v>36.5</v>
      </c>
      <c r="GR12" s="45">
        <v>40</v>
      </c>
      <c r="GS12" s="45">
        <v>40</v>
      </c>
      <c r="GT12" s="45">
        <v>40</v>
      </c>
      <c r="GU12" s="45">
        <v>39.15</v>
      </c>
      <c r="GV12" s="45">
        <v>39</v>
      </c>
      <c r="GW12" s="45">
        <v>30</v>
      </c>
      <c r="GX12" s="45">
        <v>28.75</v>
      </c>
      <c r="GY12" s="45">
        <v>40</v>
      </c>
      <c r="GZ12" s="45">
        <v>40</v>
      </c>
      <c r="HA12" s="45">
        <v>40</v>
      </c>
      <c r="HB12" s="45">
        <v>25.75</v>
      </c>
      <c r="HC12" s="45">
        <v>6</v>
      </c>
      <c r="HD12" s="45">
        <v>29</v>
      </c>
      <c r="HE12" s="45">
        <v>40</v>
      </c>
      <c r="HF12" s="45">
        <v>39.5</v>
      </c>
      <c r="HG12" s="45">
        <v>40</v>
      </c>
      <c r="HH12" s="45">
        <v>40</v>
      </c>
      <c r="HI12" s="45">
        <v>40</v>
      </c>
      <c r="HJ12" s="45">
        <v>40</v>
      </c>
      <c r="HK12" s="45">
        <v>40</v>
      </c>
      <c r="HL12" s="45">
        <v>40</v>
      </c>
      <c r="HM12" s="45">
        <v>40</v>
      </c>
      <c r="HN12" s="45">
        <v>40</v>
      </c>
      <c r="HO12" s="45">
        <v>40</v>
      </c>
      <c r="HP12" s="45">
        <v>20</v>
      </c>
      <c r="HQ12" s="45">
        <v>40</v>
      </c>
      <c r="HR12" s="45">
        <v>37.75</v>
      </c>
      <c r="HS12" s="45">
        <v>40</v>
      </c>
      <c r="HT12" s="45">
        <v>40</v>
      </c>
      <c r="HU12" s="45">
        <v>39.43</v>
      </c>
      <c r="HV12" s="45">
        <v>40</v>
      </c>
      <c r="HW12" s="45">
        <v>40</v>
      </c>
      <c r="HX12" s="45">
        <v>40</v>
      </c>
      <c r="HY12" s="45">
        <v>28.57</v>
      </c>
      <c r="HZ12" s="45">
        <v>40</v>
      </c>
      <c r="IA12" s="45">
        <v>39.880000000000003</v>
      </c>
      <c r="IB12" s="45">
        <v>40</v>
      </c>
      <c r="IC12" s="45">
        <v>39.5</v>
      </c>
      <c r="ID12" s="45">
        <v>30</v>
      </c>
      <c r="IE12" s="45"/>
      <c r="IF12" s="45"/>
      <c r="IG12" s="45"/>
      <c r="IH12" s="45">
        <v>10</v>
      </c>
      <c r="II12" s="45"/>
      <c r="IJ12" s="45"/>
      <c r="IK12" s="45"/>
      <c r="IL12" s="45"/>
      <c r="IM12" s="45"/>
      <c r="IN12" s="45"/>
      <c r="IO12" s="45"/>
      <c r="IP12" s="45"/>
      <c r="IQ12" s="45"/>
      <c r="IR12" s="45"/>
      <c r="IS12" s="45"/>
      <c r="IT12" s="45"/>
      <c r="IU12" s="45"/>
      <c r="IV12" s="45"/>
      <c r="IW12" s="45"/>
      <c r="IX12" s="45"/>
      <c r="IY12" s="45"/>
      <c r="IZ12" s="45"/>
      <c r="JA12" s="45"/>
      <c r="JB12" s="45"/>
      <c r="JC12" s="45"/>
      <c r="JD12" s="45"/>
      <c r="JE12" s="45"/>
      <c r="JF12" s="45"/>
      <c r="JG12" s="45"/>
      <c r="JH12" s="45"/>
      <c r="JI12" s="45"/>
      <c r="JJ12" s="45"/>
      <c r="JK12" s="45"/>
    </row>
    <row r="13" spans="1:271" x14ac:dyDescent="0.25">
      <c r="A13" t="s">
        <v>162</v>
      </c>
      <c r="B13">
        <v>1020010</v>
      </c>
      <c r="C13" s="45"/>
      <c r="D13" s="45"/>
      <c r="E13" s="45"/>
      <c r="F13" s="45"/>
      <c r="G13" s="45"/>
      <c r="H13" s="45"/>
      <c r="I13" s="45"/>
      <c r="J13" s="45"/>
      <c r="K13" s="45"/>
      <c r="L13" s="45"/>
      <c r="M13" s="45"/>
      <c r="N13" s="45"/>
      <c r="O13" s="45"/>
      <c r="P13" s="45"/>
      <c r="Q13" s="45"/>
      <c r="R13" s="45"/>
      <c r="S13" s="45"/>
      <c r="T13" s="45"/>
      <c r="U13" s="45"/>
      <c r="V13" s="45"/>
      <c r="W13" s="45"/>
      <c r="X13" s="45"/>
      <c r="Y13" s="45"/>
      <c r="Z13" s="45"/>
      <c r="AA13" s="45"/>
      <c r="AB13" s="45"/>
      <c r="AC13" s="45"/>
      <c r="AD13" s="45"/>
      <c r="AE13" s="45"/>
      <c r="AF13" s="45"/>
      <c r="AG13" s="45"/>
      <c r="AH13" s="45"/>
      <c r="AI13" s="45"/>
      <c r="AJ13" s="45"/>
      <c r="AK13" s="45"/>
      <c r="AL13" s="45"/>
      <c r="AM13" s="45"/>
      <c r="AN13" s="45"/>
      <c r="AO13" s="45"/>
      <c r="AP13" s="45"/>
      <c r="AQ13" s="45"/>
      <c r="AR13" s="45"/>
      <c r="AS13" s="45"/>
      <c r="AT13" s="45"/>
      <c r="AU13" s="45"/>
      <c r="AV13" s="45"/>
      <c r="AW13" s="45"/>
      <c r="AX13" s="45"/>
      <c r="AY13" s="45"/>
      <c r="AZ13" s="45"/>
      <c r="BA13" s="45"/>
      <c r="BB13" s="45"/>
      <c r="BC13" s="45"/>
      <c r="BD13" s="45"/>
      <c r="BE13" s="45"/>
      <c r="BF13" s="45"/>
      <c r="BG13" s="45"/>
      <c r="BH13" s="45"/>
      <c r="BI13" s="45"/>
      <c r="BJ13" s="45"/>
      <c r="BK13" s="45"/>
      <c r="BL13" s="45"/>
      <c r="BM13" s="45"/>
      <c r="BN13" s="45"/>
      <c r="BO13" s="45"/>
      <c r="BP13" s="45"/>
      <c r="BQ13" s="45"/>
      <c r="BR13" s="45"/>
      <c r="BS13" s="45"/>
      <c r="BT13" s="45"/>
      <c r="BU13" s="45"/>
      <c r="BV13" s="45"/>
      <c r="BW13" s="45"/>
      <c r="BX13" s="45"/>
      <c r="BY13" s="45"/>
      <c r="BZ13" s="45"/>
      <c r="CA13" s="45"/>
      <c r="CB13" s="45"/>
      <c r="CC13" s="45"/>
      <c r="CD13" s="45"/>
      <c r="CE13" s="45"/>
      <c r="CF13" s="45"/>
      <c r="CG13" s="45"/>
      <c r="CH13" s="45"/>
      <c r="CI13" s="45"/>
      <c r="CJ13" s="45"/>
      <c r="CK13" s="45">
        <v>40</v>
      </c>
      <c r="CL13" s="45">
        <v>29.5</v>
      </c>
      <c r="CM13" s="45">
        <v>40</v>
      </c>
      <c r="CN13" s="45">
        <v>40</v>
      </c>
      <c r="CO13" s="45">
        <v>40</v>
      </c>
      <c r="CP13" s="45">
        <v>40</v>
      </c>
      <c r="CQ13" s="45">
        <v>40</v>
      </c>
      <c r="CR13" s="45">
        <v>40</v>
      </c>
      <c r="CS13" s="45">
        <v>40</v>
      </c>
      <c r="CT13" s="45">
        <v>39.25</v>
      </c>
      <c r="CU13" s="45">
        <v>40</v>
      </c>
      <c r="CV13" s="45">
        <v>40</v>
      </c>
      <c r="CW13" s="45">
        <v>40</v>
      </c>
      <c r="CX13" s="45">
        <v>29</v>
      </c>
      <c r="CY13" s="45">
        <v>40</v>
      </c>
      <c r="CZ13" s="45">
        <v>40</v>
      </c>
      <c r="DA13" s="45">
        <v>40</v>
      </c>
      <c r="DB13" s="45"/>
      <c r="DC13" s="45"/>
      <c r="DD13" s="45">
        <v>40</v>
      </c>
      <c r="DE13" s="45">
        <v>40</v>
      </c>
      <c r="DF13" s="45">
        <v>40</v>
      </c>
      <c r="DG13" s="45">
        <v>40</v>
      </c>
      <c r="DH13" s="45">
        <v>40</v>
      </c>
      <c r="DI13" s="45">
        <v>40</v>
      </c>
      <c r="DJ13" s="45">
        <v>40</v>
      </c>
      <c r="DK13" s="45">
        <v>40</v>
      </c>
      <c r="DL13" s="45">
        <v>40</v>
      </c>
      <c r="DM13" s="45">
        <v>40</v>
      </c>
      <c r="DN13" s="45">
        <v>40</v>
      </c>
      <c r="DO13" s="45">
        <v>40</v>
      </c>
      <c r="DP13" s="45">
        <v>40</v>
      </c>
      <c r="DQ13" s="45">
        <v>40</v>
      </c>
      <c r="DR13" s="45">
        <v>40</v>
      </c>
      <c r="DS13" s="45">
        <v>40</v>
      </c>
      <c r="DT13" s="45">
        <v>40</v>
      </c>
      <c r="DU13" s="45">
        <v>40</v>
      </c>
      <c r="DV13" s="45"/>
      <c r="DW13" s="45"/>
      <c r="DX13" s="45"/>
      <c r="DY13" s="45"/>
      <c r="DZ13" s="45"/>
      <c r="EA13" s="45"/>
      <c r="EB13" s="45"/>
      <c r="EC13" s="45"/>
      <c r="ED13" s="45"/>
      <c r="EE13" s="45"/>
      <c r="EF13" s="45"/>
      <c r="EG13" s="45"/>
      <c r="EH13" s="45"/>
      <c r="EI13" s="45"/>
      <c r="EJ13" s="45"/>
      <c r="EK13" s="45"/>
      <c r="EL13" s="45"/>
      <c r="EM13" s="45"/>
      <c r="EN13" s="45"/>
      <c r="EO13" s="45"/>
      <c r="EP13" s="45"/>
      <c r="EQ13" s="45"/>
      <c r="ER13" s="45"/>
      <c r="ES13" s="45"/>
      <c r="ET13" s="45"/>
      <c r="EU13" s="45"/>
      <c r="EV13" s="45"/>
      <c r="EW13" s="45"/>
      <c r="EX13" s="45"/>
      <c r="EY13" s="45"/>
      <c r="EZ13" s="45"/>
      <c r="FA13" s="45"/>
      <c r="FB13" s="45"/>
      <c r="FC13" s="45"/>
      <c r="FD13" s="45"/>
      <c r="FE13" s="45"/>
      <c r="FF13" s="45"/>
      <c r="FG13" s="45"/>
      <c r="FH13" s="45"/>
      <c r="FI13" s="45"/>
      <c r="FJ13" s="45"/>
      <c r="FK13" s="45"/>
      <c r="FL13" s="45"/>
      <c r="FM13" s="45"/>
      <c r="FN13" s="45"/>
      <c r="FO13" s="45"/>
      <c r="FP13" s="45"/>
      <c r="FQ13" s="45"/>
      <c r="FR13" s="45"/>
      <c r="FS13" s="45"/>
      <c r="FT13" s="45"/>
      <c r="FU13" s="45"/>
      <c r="FV13" s="45"/>
      <c r="FW13" s="45"/>
      <c r="FX13" s="45"/>
      <c r="FY13" s="45"/>
      <c r="FZ13" s="45"/>
      <c r="GA13" s="45"/>
      <c r="GB13" s="45"/>
      <c r="GC13" s="45"/>
      <c r="GD13" s="45"/>
      <c r="GE13" s="45"/>
      <c r="GF13" s="45"/>
      <c r="GG13" s="45"/>
      <c r="GH13" s="45"/>
      <c r="GI13" s="45"/>
      <c r="GJ13" s="45"/>
      <c r="GK13" s="45"/>
      <c r="GL13" s="45"/>
      <c r="GM13" s="45"/>
      <c r="GN13" s="45"/>
      <c r="GO13" s="45"/>
      <c r="GP13" s="45"/>
      <c r="GQ13" s="45"/>
      <c r="GR13" s="45"/>
      <c r="GS13" s="45"/>
      <c r="GT13" s="45"/>
      <c r="GU13" s="45"/>
      <c r="GV13" s="45"/>
      <c r="GW13" s="45"/>
      <c r="GX13" s="45"/>
      <c r="GY13" s="45"/>
      <c r="GZ13" s="45"/>
      <c r="HA13" s="45"/>
      <c r="HB13" s="45"/>
      <c r="HC13" s="45"/>
      <c r="HD13" s="45"/>
      <c r="HE13" s="45"/>
      <c r="HF13" s="45"/>
      <c r="HG13" s="45"/>
      <c r="HH13" s="45"/>
      <c r="HI13" s="45"/>
      <c r="HJ13" s="45"/>
      <c r="HK13" s="45"/>
      <c r="HL13" s="45"/>
      <c r="HM13" s="45"/>
      <c r="HN13" s="45"/>
      <c r="HO13" s="45"/>
      <c r="HP13" s="45"/>
      <c r="HQ13" s="45"/>
      <c r="HR13" s="45"/>
      <c r="HS13" s="45"/>
      <c r="HT13" s="45"/>
      <c r="HU13" s="45"/>
      <c r="HV13" s="45"/>
      <c r="HW13" s="45"/>
      <c r="HX13" s="45"/>
      <c r="HY13" s="45"/>
      <c r="HZ13" s="45"/>
      <c r="IA13" s="45"/>
      <c r="IB13" s="45"/>
      <c r="IC13" s="45"/>
      <c r="ID13" s="45"/>
      <c r="IE13" s="45"/>
      <c r="IF13" s="45"/>
      <c r="IG13" s="45"/>
      <c r="IH13" s="45"/>
      <c r="II13" s="45"/>
      <c r="IJ13" s="45"/>
      <c r="IK13" s="45"/>
      <c r="IL13" s="45"/>
      <c r="IM13" s="45"/>
      <c r="IN13" s="45"/>
      <c r="IO13" s="45"/>
      <c r="IP13" s="45"/>
      <c r="IQ13" s="45"/>
      <c r="IR13" s="45"/>
      <c r="IS13" s="45"/>
      <c r="IT13" s="45"/>
      <c r="IU13" s="45"/>
      <c r="IV13" s="45"/>
      <c r="IW13" s="45"/>
      <c r="IX13" s="45"/>
      <c r="IY13" s="45"/>
      <c r="IZ13" s="45"/>
      <c r="JA13" s="45"/>
      <c r="JB13" s="45"/>
      <c r="JC13" s="45"/>
      <c r="JD13" s="45"/>
      <c r="JE13" s="45"/>
      <c r="JF13" s="45"/>
      <c r="JG13" s="45"/>
      <c r="JH13" s="45"/>
      <c r="JI13" s="45"/>
      <c r="JJ13" s="45"/>
      <c r="JK13" s="45"/>
    </row>
    <row r="14" spans="1:271" x14ac:dyDescent="0.25">
      <c r="A14" t="s">
        <v>163</v>
      </c>
      <c r="B14">
        <v>1020011</v>
      </c>
      <c r="C14" s="45"/>
      <c r="D14" s="45"/>
      <c r="E14" s="45"/>
      <c r="F14" s="45"/>
      <c r="G14" s="45"/>
      <c r="H14" s="45"/>
      <c r="I14" s="45"/>
      <c r="J14" s="45"/>
      <c r="K14" s="45"/>
      <c r="L14" s="45"/>
      <c r="M14" s="45"/>
      <c r="N14" s="45"/>
      <c r="O14" s="45"/>
      <c r="P14" s="45"/>
      <c r="Q14" s="45"/>
      <c r="R14" s="45"/>
      <c r="S14" s="45"/>
      <c r="T14" s="45"/>
      <c r="U14" s="45"/>
      <c r="V14" s="45"/>
      <c r="W14" s="45"/>
      <c r="X14" s="45"/>
      <c r="Y14" s="45"/>
      <c r="Z14" s="45"/>
      <c r="AA14" s="45"/>
      <c r="AB14" s="45"/>
      <c r="AC14" s="45"/>
      <c r="AD14" s="45"/>
      <c r="AE14" s="45"/>
      <c r="AF14" s="45"/>
      <c r="AG14" s="45"/>
      <c r="AH14" s="45"/>
      <c r="AI14" s="45"/>
      <c r="AJ14" s="45"/>
      <c r="AK14" s="45"/>
      <c r="AL14" s="45"/>
      <c r="AM14" s="45"/>
      <c r="AN14" s="45"/>
      <c r="AO14" s="45"/>
      <c r="AP14" s="45"/>
      <c r="AQ14" s="45"/>
      <c r="AR14" s="45"/>
      <c r="AS14" s="45"/>
      <c r="AT14" s="45"/>
      <c r="AU14" s="45"/>
      <c r="AV14" s="45"/>
      <c r="AW14" s="45"/>
      <c r="AX14" s="45"/>
      <c r="AY14" s="45"/>
      <c r="AZ14" s="45"/>
      <c r="BA14" s="45"/>
      <c r="BB14" s="45"/>
      <c r="BC14" s="45"/>
      <c r="BD14" s="45"/>
      <c r="BE14" s="45"/>
      <c r="BF14" s="45"/>
      <c r="BG14" s="45"/>
      <c r="BH14" s="45"/>
      <c r="BI14" s="45"/>
      <c r="BJ14" s="45"/>
      <c r="BK14" s="45"/>
      <c r="BL14" s="45"/>
      <c r="BM14" s="45"/>
      <c r="BN14" s="45"/>
      <c r="BO14" s="45"/>
      <c r="BP14" s="45"/>
      <c r="BQ14" s="45"/>
      <c r="BR14" s="45"/>
      <c r="BS14" s="45"/>
      <c r="BT14" s="45"/>
      <c r="BU14" s="45"/>
      <c r="BV14" s="45"/>
      <c r="BW14" s="45"/>
      <c r="BX14" s="45"/>
      <c r="BY14" s="45"/>
      <c r="BZ14" s="45"/>
      <c r="CA14" s="45"/>
      <c r="CB14" s="45"/>
      <c r="CC14" s="45"/>
      <c r="CD14" s="45"/>
      <c r="CE14" s="45"/>
      <c r="CF14" s="45"/>
      <c r="CG14" s="45"/>
      <c r="CH14" s="45"/>
      <c r="CI14" s="45"/>
      <c r="CJ14" s="45"/>
      <c r="CK14" s="45"/>
      <c r="CL14" s="45"/>
      <c r="CM14" s="45"/>
      <c r="CN14" s="45"/>
      <c r="CO14" s="45"/>
      <c r="CP14" s="45"/>
      <c r="CQ14" s="45"/>
      <c r="CR14" s="45"/>
      <c r="CS14" s="45"/>
      <c r="CT14" s="45"/>
      <c r="CU14" s="45"/>
      <c r="CV14" s="45"/>
      <c r="CW14" s="45"/>
      <c r="CX14" s="45"/>
      <c r="CY14" s="45"/>
      <c r="CZ14" s="45"/>
      <c r="DA14" s="45"/>
      <c r="DB14" s="45"/>
      <c r="DC14" s="45"/>
      <c r="DD14" s="45"/>
      <c r="DE14" s="45"/>
      <c r="DF14" s="45"/>
      <c r="DG14" s="45"/>
      <c r="DH14" s="45"/>
      <c r="DI14" s="45"/>
      <c r="DJ14" s="45"/>
      <c r="DK14" s="45"/>
      <c r="DL14" s="45"/>
      <c r="DM14" s="45"/>
      <c r="DN14" s="45"/>
      <c r="DO14" s="45"/>
      <c r="DP14" s="45"/>
      <c r="DQ14" s="45"/>
      <c r="DR14" s="45"/>
      <c r="DS14" s="45"/>
      <c r="DT14" s="45"/>
      <c r="DU14" s="45"/>
      <c r="DV14" s="45"/>
      <c r="DW14" s="45"/>
      <c r="DX14" s="45"/>
      <c r="DY14" s="45"/>
      <c r="DZ14" s="45"/>
      <c r="EA14" s="45"/>
      <c r="EB14" s="45"/>
      <c r="EC14" s="45"/>
      <c r="ED14" s="45"/>
      <c r="EE14" s="45"/>
      <c r="EF14" s="45"/>
      <c r="EG14" s="45"/>
      <c r="EH14" s="45"/>
      <c r="EI14" s="45"/>
      <c r="EJ14" s="45"/>
      <c r="EK14" s="45"/>
      <c r="EL14" s="45"/>
      <c r="EM14" s="45"/>
      <c r="EN14" s="45"/>
      <c r="EO14" s="45"/>
      <c r="EP14" s="45"/>
      <c r="EQ14" s="45"/>
      <c r="ER14" s="45"/>
      <c r="ES14" s="45"/>
      <c r="ET14" s="45"/>
      <c r="EU14" s="45"/>
      <c r="EV14" s="45"/>
      <c r="EW14" s="45"/>
      <c r="EX14" s="45"/>
      <c r="EY14" s="45"/>
      <c r="EZ14" s="45"/>
      <c r="FA14" s="45"/>
      <c r="FB14" s="45"/>
      <c r="FC14" s="45"/>
      <c r="FD14" s="45"/>
      <c r="FE14" s="45"/>
      <c r="FF14" s="45"/>
      <c r="FG14" s="45"/>
      <c r="FH14" s="45"/>
      <c r="FI14" s="45"/>
      <c r="FJ14" s="45"/>
      <c r="FK14" s="45"/>
      <c r="FL14" s="45"/>
      <c r="FM14" s="45"/>
      <c r="FN14" s="45"/>
      <c r="FO14" s="45"/>
      <c r="FP14" s="45"/>
      <c r="FQ14" s="45"/>
      <c r="FR14" s="45"/>
      <c r="FS14" s="45"/>
      <c r="FT14" s="45"/>
      <c r="FU14" s="45"/>
      <c r="FV14" s="45"/>
      <c r="FW14" s="45"/>
      <c r="FX14" s="45"/>
      <c r="FY14" s="45"/>
      <c r="FZ14" s="45"/>
      <c r="GA14" s="45"/>
      <c r="GB14" s="45"/>
      <c r="GC14" s="45"/>
      <c r="GD14" s="45"/>
      <c r="GE14" s="45"/>
      <c r="GF14" s="45"/>
      <c r="GG14" s="45"/>
      <c r="GH14" s="45"/>
      <c r="GI14" s="45"/>
      <c r="GJ14" s="45"/>
      <c r="GK14" s="45"/>
      <c r="GL14" s="45"/>
      <c r="GM14" s="45"/>
      <c r="GN14" s="45"/>
      <c r="GO14" s="45"/>
      <c r="GP14" s="45"/>
      <c r="GQ14" s="45"/>
      <c r="GR14" s="45"/>
      <c r="GS14" s="45"/>
      <c r="GT14" s="45"/>
      <c r="GU14" s="45"/>
      <c r="GV14" s="45"/>
      <c r="GW14" s="45"/>
      <c r="GX14" s="45"/>
      <c r="GY14" s="45"/>
      <c r="GZ14" s="45"/>
      <c r="HA14" s="45"/>
      <c r="HB14" s="45"/>
      <c r="HC14" s="45"/>
      <c r="HD14" s="45"/>
      <c r="HE14" s="45"/>
      <c r="HF14" s="45"/>
      <c r="HG14" s="45"/>
      <c r="HH14" s="45"/>
      <c r="HI14" s="45"/>
      <c r="HJ14" s="45"/>
      <c r="HK14" s="45"/>
      <c r="HL14" s="45"/>
      <c r="HM14" s="45"/>
      <c r="HN14" s="45"/>
      <c r="HO14" s="45"/>
      <c r="HP14" s="45"/>
      <c r="HQ14" s="45"/>
      <c r="HR14" s="45"/>
      <c r="HS14" s="45"/>
      <c r="HT14" s="45"/>
      <c r="HU14" s="45"/>
      <c r="HV14" s="45"/>
      <c r="HW14" s="45"/>
      <c r="HX14" s="45"/>
      <c r="HY14" s="45"/>
      <c r="HZ14" s="45"/>
      <c r="IA14" s="45"/>
      <c r="IB14" s="45"/>
      <c r="IC14" s="45"/>
      <c r="ID14" s="45"/>
      <c r="IE14" s="45"/>
      <c r="IF14" s="45"/>
      <c r="IG14" s="45"/>
      <c r="IH14" s="45"/>
      <c r="II14" s="45"/>
      <c r="IJ14" s="45"/>
      <c r="IK14" s="45"/>
      <c r="IL14" s="45"/>
      <c r="IM14" s="45"/>
      <c r="IN14" s="45"/>
      <c r="IO14" s="45"/>
      <c r="IP14" s="45"/>
      <c r="IQ14" s="45"/>
      <c r="IR14" s="45"/>
      <c r="IS14" s="45"/>
      <c r="IT14" s="45"/>
      <c r="IU14" s="45"/>
      <c r="IV14" s="45"/>
      <c r="IW14" s="45"/>
      <c r="IX14" s="45"/>
      <c r="IY14" s="45">
        <v>40</v>
      </c>
      <c r="IZ14" s="45">
        <v>40</v>
      </c>
      <c r="JA14" s="45"/>
      <c r="JB14" s="45">
        <v>40</v>
      </c>
      <c r="JC14" s="45">
        <v>40</v>
      </c>
      <c r="JD14" s="45">
        <v>5</v>
      </c>
      <c r="JE14" s="45">
        <v>40</v>
      </c>
      <c r="JF14" s="45">
        <v>40</v>
      </c>
      <c r="JG14" s="45">
        <v>40</v>
      </c>
      <c r="JH14" s="45">
        <v>40</v>
      </c>
      <c r="JI14" s="45">
        <v>40</v>
      </c>
      <c r="JJ14" s="45">
        <v>40</v>
      </c>
      <c r="JK14" s="45">
        <v>40</v>
      </c>
    </row>
    <row r="15" spans="1:271" x14ac:dyDescent="0.25">
      <c r="A15" t="s">
        <v>164</v>
      </c>
      <c r="B15">
        <v>1030000</v>
      </c>
      <c r="C15" s="45">
        <v>137.5</v>
      </c>
      <c r="D15" s="45">
        <v>200</v>
      </c>
      <c r="E15" s="45">
        <v>200</v>
      </c>
      <c r="F15" s="45">
        <v>200</v>
      </c>
      <c r="G15" s="45">
        <v>191.5</v>
      </c>
      <c r="H15" s="45">
        <v>206</v>
      </c>
      <c r="I15" s="45">
        <v>187.5</v>
      </c>
      <c r="J15" s="45">
        <v>180</v>
      </c>
      <c r="K15" s="45">
        <v>190</v>
      </c>
      <c r="L15" s="45">
        <v>199</v>
      </c>
      <c r="M15" s="45">
        <v>200</v>
      </c>
      <c r="N15" s="45">
        <v>200</v>
      </c>
      <c r="O15" s="45">
        <v>200</v>
      </c>
      <c r="P15" s="45">
        <v>180</v>
      </c>
      <c r="Q15" s="45">
        <v>200</v>
      </c>
      <c r="R15" s="45">
        <v>200</v>
      </c>
      <c r="S15" s="45">
        <v>199.47</v>
      </c>
      <c r="T15" s="45">
        <v>200</v>
      </c>
      <c r="U15" s="45">
        <v>200</v>
      </c>
      <c r="V15" s="45">
        <v>190.67000000000002</v>
      </c>
      <c r="W15" s="45">
        <v>194.12</v>
      </c>
      <c r="X15" s="45">
        <v>169.63</v>
      </c>
      <c r="Y15" s="45">
        <v>169.48</v>
      </c>
      <c r="Z15" s="45">
        <v>190.35</v>
      </c>
      <c r="AA15" s="45">
        <v>189.92000000000002</v>
      </c>
      <c r="AB15" s="45">
        <v>200</v>
      </c>
      <c r="AC15" s="45">
        <v>100</v>
      </c>
      <c r="AD15" s="45">
        <v>200</v>
      </c>
      <c r="AE15" s="45">
        <v>199.97</v>
      </c>
      <c r="AF15" s="45">
        <v>200</v>
      </c>
      <c r="AG15" s="45">
        <v>200</v>
      </c>
      <c r="AH15" s="45">
        <v>200</v>
      </c>
      <c r="AI15" s="45">
        <v>180.32</v>
      </c>
      <c r="AJ15" s="45">
        <v>199.95</v>
      </c>
      <c r="AK15" s="45">
        <v>196.14999999999998</v>
      </c>
      <c r="AL15" s="45">
        <v>151.05000000000001</v>
      </c>
      <c r="AM15" s="45">
        <v>199.48</v>
      </c>
      <c r="AN15" s="45">
        <v>200</v>
      </c>
      <c r="AO15" s="45">
        <v>189.77</v>
      </c>
      <c r="AP15" s="45">
        <v>187.32</v>
      </c>
      <c r="AQ15" s="45">
        <v>199.72</v>
      </c>
      <c r="AR15" s="45">
        <v>182.75</v>
      </c>
      <c r="AS15" s="45">
        <v>190.3</v>
      </c>
      <c r="AT15" s="45">
        <v>149.98000000000002</v>
      </c>
      <c r="AU15" s="45">
        <v>160</v>
      </c>
      <c r="AV15" s="45">
        <v>199.53</v>
      </c>
      <c r="AW15" s="45">
        <v>118.55</v>
      </c>
      <c r="AX15" s="45">
        <v>199.67999999999998</v>
      </c>
      <c r="AY15" s="45">
        <v>200</v>
      </c>
      <c r="AZ15" s="45">
        <v>197.93</v>
      </c>
      <c r="BA15" s="45">
        <v>196.69</v>
      </c>
      <c r="BB15" s="45">
        <v>60</v>
      </c>
      <c r="BC15" s="45">
        <v>47.22</v>
      </c>
      <c r="BD15" s="45">
        <v>199.95</v>
      </c>
      <c r="BE15" s="45">
        <v>194.77</v>
      </c>
      <c r="BF15" s="45">
        <v>188.4</v>
      </c>
      <c r="BG15" s="45">
        <v>189.5</v>
      </c>
      <c r="BH15" s="45">
        <v>160</v>
      </c>
      <c r="BI15" s="45">
        <v>200</v>
      </c>
      <c r="BJ15" s="45">
        <v>190</v>
      </c>
      <c r="BK15" s="45">
        <v>188.25</v>
      </c>
      <c r="BL15" s="45">
        <v>190</v>
      </c>
      <c r="BM15" s="45">
        <v>189.5</v>
      </c>
      <c r="BN15" s="45">
        <v>199</v>
      </c>
      <c r="BO15" s="45">
        <v>160</v>
      </c>
      <c r="BP15" s="45">
        <v>160</v>
      </c>
      <c r="BQ15" s="45">
        <v>120</v>
      </c>
      <c r="BR15" s="45">
        <v>189.25</v>
      </c>
      <c r="BS15" s="45">
        <v>200</v>
      </c>
      <c r="BT15" s="45">
        <v>188</v>
      </c>
      <c r="BU15" s="45">
        <v>181</v>
      </c>
      <c r="BV15" s="45">
        <v>198.10999999999999</v>
      </c>
      <c r="BW15" s="45">
        <v>165.25</v>
      </c>
      <c r="BX15" s="45">
        <v>157.25</v>
      </c>
      <c r="BY15" s="45">
        <v>188.97</v>
      </c>
      <c r="BZ15" s="45">
        <v>187.75</v>
      </c>
      <c r="CA15" s="45">
        <v>196.25</v>
      </c>
      <c r="CB15" s="45">
        <v>187</v>
      </c>
      <c r="CC15" s="45">
        <v>84.88</v>
      </c>
      <c r="CD15" s="45">
        <v>160</v>
      </c>
      <c r="CE15" s="45">
        <v>171.73</v>
      </c>
      <c r="CF15" s="45">
        <v>195.75</v>
      </c>
      <c r="CG15" s="45">
        <v>183.75</v>
      </c>
      <c r="CH15" s="45">
        <v>171.75</v>
      </c>
      <c r="CI15" s="45">
        <v>194.75</v>
      </c>
      <c r="CJ15" s="45">
        <v>184.75</v>
      </c>
      <c r="CK15" s="45">
        <v>80</v>
      </c>
      <c r="CL15" s="45">
        <v>60</v>
      </c>
      <c r="CM15" s="45">
        <v>80</v>
      </c>
      <c r="CN15" s="45">
        <v>80</v>
      </c>
      <c r="CO15" s="45">
        <v>80</v>
      </c>
      <c r="CP15" s="45">
        <v>80</v>
      </c>
      <c r="CQ15" s="45">
        <v>80</v>
      </c>
      <c r="CR15" s="45">
        <v>80</v>
      </c>
      <c r="CS15" s="45">
        <v>80</v>
      </c>
      <c r="CT15" s="45">
        <v>80</v>
      </c>
      <c r="CU15" s="45">
        <v>80</v>
      </c>
      <c r="CV15" s="45">
        <v>80</v>
      </c>
      <c r="CW15" s="45">
        <v>80</v>
      </c>
      <c r="CX15" s="45">
        <v>40</v>
      </c>
      <c r="CY15" s="45">
        <v>80</v>
      </c>
      <c r="CZ15" s="45">
        <v>80</v>
      </c>
      <c r="DA15" s="45">
        <v>80</v>
      </c>
      <c r="DB15" s="45">
        <v>40</v>
      </c>
      <c r="DC15" s="45">
        <v>50</v>
      </c>
      <c r="DD15" s="45">
        <v>80</v>
      </c>
      <c r="DE15" s="45">
        <v>80</v>
      </c>
      <c r="DF15" s="45">
        <v>80</v>
      </c>
      <c r="DG15" s="45">
        <v>80</v>
      </c>
      <c r="DH15" s="45">
        <v>80</v>
      </c>
      <c r="DI15" s="45">
        <v>80</v>
      </c>
      <c r="DJ15" s="45">
        <v>80</v>
      </c>
      <c r="DK15" s="45">
        <v>80</v>
      </c>
      <c r="DL15" s="45">
        <v>80</v>
      </c>
      <c r="DM15" s="45">
        <v>80</v>
      </c>
      <c r="DN15" s="45">
        <v>80</v>
      </c>
      <c r="DO15" s="45">
        <v>80</v>
      </c>
      <c r="DP15" s="45">
        <v>80</v>
      </c>
      <c r="DQ15" s="45">
        <v>80</v>
      </c>
      <c r="DR15" s="45">
        <v>80</v>
      </c>
      <c r="DS15" s="45">
        <v>80</v>
      </c>
      <c r="DT15" s="45">
        <v>80</v>
      </c>
      <c r="DU15" s="45">
        <v>80</v>
      </c>
      <c r="DV15" s="45">
        <v>80</v>
      </c>
      <c r="DW15" s="45">
        <v>70</v>
      </c>
      <c r="DX15" s="45">
        <v>60</v>
      </c>
      <c r="DY15" s="45">
        <v>80</v>
      </c>
      <c r="DZ15" s="45">
        <v>80</v>
      </c>
      <c r="EA15" s="45">
        <v>80</v>
      </c>
      <c r="EB15" s="45">
        <v>80</v>
      </c>
      <c r="EC15" s="45">
        <v>20</v>
      </c>
      <c r="ED15" s="45">
        <v>120</v>
      </c>
      <c r="EE15" s="45">
        <v>80</v>
      </c>
      <c r="EF15" s="45">
        <v>80</v>
      </c>
      <c r="EG15" s="45">
        <v>80</v>
      </c>
      <c r="EH15" s="45">
        <v>80</v>
      </c>
      <c r="EI15" s="45">
        <v>80</v>
      </c>
      <c r="EJ15" s="45">
        <v>80</v>
      </c>
      <c r="EK15" s="45">
        <v>80</v>
      </c>
      <c r="EL15" s="45">
        <v>80</v>
      </c>
      <c r="EM15" s="45">
        <v>60</v>
      </c>
      <c r="EN15" s="45">
        <v>80</v>
      </c>
      <c r="EO15" s="45">
        <v>80</v>
      </c>
      <c r="EP15" s="45">
        <v>80</v>
      </c>
      <c r="EQ15" s="45">
        <v>80</v>
      </c>
      <c r="ER15" s="45">
        <v>80</v>
      </c>
      <c r="ES15" s="45">
        <v>80</v>
      </c>
      <c r="ET15" s="45">
        <v>80</v>
      </c>
      <c r="EU15" s="45">
        <v>75</v>
      </c>
      <c r="EV15" s="45">
        <v>80</v>
      </c>
      <c r="EW15" s="45">
        <v>80</v>
      </c>
      <c r="EX15" s="45">
        <v>60</v>
      </c>
      <c r="EY15" s="45">
        <v>80</v>
      </c>
      <c r="EZ15" s="45">
        <v>160</v>
      </c>
      <c r="FA15" s="45">
        <v>80</v>
      </c>
      <c r="FB15" s="45">
        <v>40</v>
      </c>
      <c r="FC15" s="45">
        <v>0</v>
      </c>
      <c r="FD15" s="45">
        <v>80</v>
      </c>
      <c r="FE15" s="45">
        <v>80</v>
      </c>
      <c r="FF15" s="45">
        <v>80</v>
      </c>
      <c r="FG15" s="45">
        <v>80</v>
      </c>
      <c r="FH15" s="45">
        <v>80</v>
      </c>
      <c r="FI15" s="45">
        <v>80</v>
      </c>
      <c r="FJ15" s="45">
        <v>80</v>
      </c>
      <c r="FK15" s="45">
        <v>160</v>
      </c>
      <c r="FL15" s="45">
        <v>70</v>
      </c>
      <c r="FM15" s="45">
        <v>80</v>
      </c>
      <c r="FN15" s="45">
        <v>80</v>
      </c>
      <c r="FO15" s="45">
        <v>80</v>
      </c>
      <c r="FP15" s="45">
        <v>55</v>
      </c>
      <c r="FQ15" s="45">
        <v>80</v>
      </c>
      <c r="FR15" s="45">
        <v>80</v>
      </c>
      <c r="FS15" s="45">
        <v>80</v>
      </c>
      <c r="FT15" s="45">
        <v>80</v>
      </c>
      <c r="FU15" s="45">
        <v>80</v>
      </c>
      <c r="FV15" s="45">
        <v>80</v>
      </c>
      <c r="FW15" s="45">
        <v>80</v>
      </c>
      <c r="FX15" s="45">
        <v>80</v>
      </c>
      <c r="FY15" s="45">
        <v>80</v>
      </c>
      <c r="FZ15" s="45">
        <v>80</v>
      </c>
      <c r="GA15" s="45">
        <v>80</v>
      </c>
      <c r="GB15" s="45">
        <v>80</v>
      </c>
      <c r="GC15" s="45">
        <v>80</v>
      </c>
      <c r="GD15" s="45">
        <v>30</v>
      </c>
      <c r="GE15" s="45">
        <v>80</v>
      </c>
      <c r="GF15" s="45">
        <v>80</v>
      </c>
      <c r="GG15" s="45">
        <v>80</v>
      </c>
      <c r="GH15" s="45">
        <v>80</v>
      </c>
      <c r="GI15" s="45">
        <v>80</v>
      </c>
      <c r="GJ15" s="45">
        <v>80</v>
      </c>
      <c r="GK15" s="45">
        <v>80</v>
      </c>
      <c r="GL15" s="45">
        <v>80</v>
      </c>
      <c r="GM15" s="45">
        <v>80</v>
      </c>
      <c r="GN15" s="45">
        <v>80</v>
      </c>
      <c r="GO15" s="45">
        <v>80</v>
      </c>
      <c r="GP15" s="45">
        <v>80</v>
      </c>
      <c r="GQ15" s="45">
        <v>80</v>
      </c>
      <c r="GR15" s="45">
        <v>80</v>
      </c>
      <c r="GS15" s="45">
        <v>80</v>
      </c>
      <c r="GT15" s="45">
        <v>80</v>
      </c>
      <c r="GU15" s="45">
        <v>80</v>
      </c>
      <c r="GV15" s="45">
        <v>70</v>
      </c>
      <c r="GW15" s="45">
        <v>80</v>
      </c>
      <c r="GX15" s="45">
        <v>60</v>
      </c>
      <c r="GY15" s="45">
        <v>80</v>
      </c>
      <c r="GZ15" s="45">
        <v>80</v>
      </c>
      <c r="HA15" s="45">
        <v>80</v>
      </c>
      <c r="HB15" s="45">
        <v>30</v>
      </c>
      <c r="HC15" s="45">
        <v>0</v>
      </c>
      <c r="HD15" s="45">
        <v>80</v>
      </c>
      <c r="HE15" s="45">
        <v>80</v>
      </c>
      <c r="HF15" s="45">
        <v>80</v>
      </c>
      <c r="HG15" s="45">
        <v>80</v>
      </c>
      <c r="HH15" s="45">
        <v>80</v>
      </c>
      <c r="HI15" s="45">
        <v>80</v>
      </c>
      <c r="HJ15" s="45">
        <v>80</v>
      </c>
      <c r="HK15" s="45">
        <v>80</v>
      </c>
      <c r="HL15" s="45">
        <v>80</v>
      </c>
      <c r="HM15" s="45">
        <v>80</v>
      </c>
      <c r="HN15" s="45">
        <v>80</v>
      </c>
      <c r="HO15" s="45">
        <v>80</v>
      </c>
      <c r="HP15" s="45">
        <v>80</v>
      </c>
      <c r="HQ15" s="45">
        <v>80</v>
      </c>
      <c r="HR15" s="45">
        <v>80</v>
      </c>
      <c r="HS15" s="45">
        <v>80</v>
      </c>
      <c r="HT15" s="45">
        <v>80</v>
      </c>
      <c r="HU15" s="45">
        <v>80</v>
      </c>
      <c r="HV15" s="45">
        <v>80</v>
      </c>
      <c r="HW15" s="45">
        <v>80</v>
      </c>
      <c r="HX15" s="45">
        <v>80</v>
      </c>
      <c r="HY15" s="45">
        <v>30</v>
      </c>
      <c r="HZ15" s="45">
        <v>80</v>
      </c>
      <c r="IA15" s="45">
        <v>80</v>
      </c>
      <c r="IB15" s="45">
        <v>80</v>
      </c>
      <c r="IC15" s="45">
        <v>80</v>
      </c>
      <c r="ID15" s="45">
        <v>30</v>
      </c>
      <c r="IE15" s="45">
        <v>80</v>
      </c>
      <c r="IF15" s="45">
        <v>80</v>
      </c>
      <c r="IG15" s="45">
        <v>80</v>
      </c>
      <c r="IH15" s="45">
        <v>80</v>
      </c>
      <c r="II15" s="45">
        <v>80</v>
      </c>
      <c r="IJ15" s="45">
        <v>80</v>
      </c>
      <c r="IK15" s="45">
        <v>80</v>
      </c>
      <c r="IL15" s="45">
        <v>80</v>
      </c>
      <c r="IM15" s="45">
        <v>80</v>
      </c>
      <c r="IN15" s="45">
        <v>80</v>
      </c>
      <c r="IO15" s="45">
        <v>80</v>
      </c>
      <c r="IP15" s="45">
        <v>80</v>
      </c>
      <c r="IQ15" s="45">
        <v>80</v>
      </c>
      <c r="IR15" s="45">
        <v>80</v>
      </c>
      <c r="IS15" s="45">
        <v>70</v>
      </c>
      <c r="IT15" s="45">
        <v>80</v>
      </c>
      <c r="IU15" s="45">
        <v>80</v>
      </c>
      <c r="IV15" s="45">
        <v>80</v>
      </c>
      <c r="IW15" s="45">
        <v>80</v>
      </c>
      <c r="IX15" s="45">
        <v>60</v>
      </c>
      <c r="IY15" s="45">
        <v>80</v>
      </c>
      <c r="IZ15" s="45">
        <v>80</v>
      </c>
      <c r="JA15" s="45"/>
      <c r="JB15" s="45">
        <v>80</v>
      </c>
      <c r="JC15" s="45">
        <v>80</v>
      </c>
      <c r="JD15" s="45"/>
      <c r="JE15" s="45">
        <v>80</v>
      </c>
      <c r="JF15" s="45">
        <v>80</v>
      </c>
      <c r="JG15" s="45">
        <v>80</v>
      </c>
      <c r="JH15" s="45">
        <v>80</v>
      </c>
      <c r="JI15" s="45">
        <v>80</v>
      </c>
      <c r="JJ15" s="45">
        <v>80</v>
      </c>
      <c r="JK15" s="45">
        <v>80</v>
      </c>
    </row>
    <row r="16" spans="1:271" x14ac:dyDescent="0.25">
      <c r="A16" t="s">
        <v>165</v>
      </c>
      <c r="B16">
        <v>1030001</v>
      </c>
      <c r="C16" s="45"/>
      <c r="D16" s="45"/>
      <c r="E16" s="45"/>
      <c r="F16" s="45"/>
      <c r="G16" s="45"/>
      <c r="H16" s="45"/>
      <c r="I16" s="45"/>
      <c r="J16" s="45"/>
      <c r="K16" s="45"/>
      <c r="L16" s="45"/>
      <c r="M16" s="45"/>
      <c r="N16" s="45"/>
      <c r="O16" s="45"/>
      <c r="P16" s="45"/>
      <c r="Q16" s="45"/>
      <c r="R16" s="45"/>
      <c r="S16" s="45"/>
      <c r="T16" s="45"/>
      <c r="U16" s="45"/>
      <c r="V16" s="45"/>
      <c r="W16" s="45"/>
      <c r="X16" s="45"/>
      <c r="Y16" s="45"/>
      <c r="Z16" s="45"/>
      <c r="AA16" s="45"/>
      <c r="AB16" s="45"/>
      <c r="AC16" s="45"/>
      <c r="AD16" s="45"/>
      <c r="AE16" s="45"/>
      <c r="AF16" s="45"/>
      <c r="AG16" s="45"/>
      <c r="AH16" s="45"/>
      <c r="AI16" s="45"/>
      <c r="AJ16" s="45"/>
      <c r="AK16" s="45"/>
      <c r="AL16" s="45"/>
      <c r="AM16" s="45"/>
      <c r="AN16" s="45"/>
      <c r="AO16" s="45"/>
      <c r="AP16" s="45"/>
      <c r="AQ16" s="45"/>
      <c r="AR16" s="45"/>
      <c r="AS16" s="45"/>
      <c r="AT16" s="45"/>
      <c r="AU16" s="45"/>
      <c r="AV16" s="45"/>
      <c r="AW16" s="45"/>
      <c r="AX16" s="45"/>
      <c r="AY16" s="45"/>
      <c r="AZ16" s="45"/>
      <c r="BA16" s="45"/>
      <c r="BB16" s="45"/>
      <c r="BC16" s="45"/>
      <c r="BD16" s="45"/>
      <c r="BE16" s="45"/>
      <c r="BF16" s="45"/>
      <c r="BG16" s="45"/>
      <c r="BH16" s="45"/>
      <c r="BI16" s="45"/>
      <c r="BJ16" s="45"/>
      <c r="BK16" s="45"/>
      <c r="BL16" s="45"/>
      <c r="BM16" s="45"/>
      <c r="BN16" s="45"/>
      <c r="BO16" s="45"/>
      <c r="BP16" s="45"/>
      <c r="BQ16" s="45"/>
      <c r="BR16" s="45"/>
      <c r="BS16" s="45"/>
      <c r="BT16" s="45"/>
      <c r="BU16" s="45"/>
      <c r="BV16" s="45"/>
      <c r="BW16" s="45"/>
      <c r="BX16" s="45"/>
      <c r="BY16" s="45"/>
      <c r="BZ16" s="45"/>
      <c r="CA16" s="45"/>
      <c r="CB16" s="45"/>
      <c r="CC16" s="45"/>
      <c r="CD16" s="45"/>
      <c r="CE16" s="45"/>
      <c r="CF16" s="45"/>
      <c r="CG16" s="45"/>
      <c r="CH16" s="45"/>
      <c r="CI16" s="45"/>
      <c r="CJ16" s="45"/>
      <c r="CK16" s="45">
        <v>55</v>
      </c>
      <c r="CL16" s="45">
        <v>40.25</v>
      </c>
      <c r="CM16" s="45">
        <v>73.27000000000001</v>
      </c>
      <c r="CN16" s="45">
        <v>70</v>
      </c>
      <c r="CO16" s="45">
        <v>70.75</v>
      </c>
      <c r="CP16" s="45">
        <v>75</v>
      </c>
      <c r="CQ16" s="45">
        <v>63</v>
      </c>
      <c r="CR16" s="45">
        <v>63</v>
      </c>
      <c r="CS16" s="45">
        <v>70.25</v>
      </c>
      <c r="CT16" s="45">
        <v>69.5</v>
      </c>
      <c r="CU16" s="45">
        <v>79.5</v>
      </c>
      <c r="CV16" s="45">
        <v>67.25</v>
      </c>
      <c r="CW16" s="45">
        <v>75.75</v>
      </c>
      <c r="CX16" s="45">
        <v>56.25</v>
      </c>
      <c r="CY16" s="45">
        <v>80</v>
      </c>
      <c r="CZ16" s="45">
        <v>49.25</v>
      </c>
      <c r="DA16" s="45">
        <v>69</v>
      </c>
      <c r="DB16" s="45">
        <v>17.25</v>
      </c>
      <c r="DC16" s="45">
        <v>0</v>
      </c>
      <c r="DD16" s="45">
        <v>27</v>
      </c>
      <c r="DE16" s="45">
        <v>30.25</v>
      </c>
      <c r="DF16" s="45">
        <v>40</v>
      </c>
      <c r="DG16" s="45">
        <v>40</v>
      </c>
      <c r="DH16" s="45">
        <v>40</v>
      </c>
      <c r="DI16" s="45">
        <v>40</v>
      </c>
      <c r="DJ16" s="45">
        <v>40</v>
      </c>
      <c r="DK16" s="45">
        <v>40</v>
      </c>
      <c r="DL16" s="45">
        <v>80</v>
      </c>
      <c r="DM16" s="45">
        <v>60</v>
      </c>
      <c r="DN16" s="45">
        <v>72</v>
      </c>
      <c r="DO16" s="45">
        <v>60</v>
      </c>
      <c r="DP16" s="45">
        <v>60</v>
      </c>
      <c r="DQ16" s="45">
        <v>40</v>
      </c>
      <c r="DR16" s="45"/>
      <c r="DS16" s="45">
        <v>40</v>
      </c>
      <c r="DT16" s="45">
        <v>40</v>
      </c>
      <c r="DU16" s="45">
        <v>33.5</v>
      </c>
      <c r="DV16" s="45">
        <v>40</v>
      </c>
      <c r="DW16" s="45">
        <v>30.25</v>
      </c>
      <c r="DX16" s="45">
        <v>30.25</v>
      </c>
      <c r="DY16" s="45">
        <v>40</v>
      </c>
      <c r="DZ16" s="45">
        <v>40</v>
      </c>
      <c r="EA16" s="45">
        <v>40</v>
      </c>
      <c r="EB16" s="45">
        <v>40</v>
      </c>
      <c r="EC16" s="45">
        <v>0</v>
      </c>
      <c r="ED16" s="45">
        <v>40</v>
      </c>
      <c r="EE16" s="45">
        <v>40</v>
      </c>
      <c r="EF16" s="45">
        <v>80</v>
      </c>
      <c r="EG16" s="45">
        <v>80</v>
      </c>
      <c r="EH16" s="45">
        <v>80</v>
      </c>
      <c r="EI16" s="45">
        <v>80</v>
      </c>
      <c r="EJ16" s="45">
        <v>80</v>
      </c>
      <c r="EK16" s="45">
        <v>80</v>
      </c>
      <c r="EL16" s="45">
        <v>80</v>
      </c>
      <c r="EM16" s="45">
        <v>79</v>
      </c>
      <c r="EN16" s="45">
        <v>80</v>
      </c>
      <c r="EO16" s="45">
        <v>71</v>
      </c>
      <c r="EP16" s="45">
        <v>80</v>
      </c>
      <c r="EQ16" s="45">
        <v>80</v>
      </c>
      <c r="ER16" s="45">
        <v>80</v>
      </c>
      <c r="ES16" s="45">
        <v>80</v>
      </c>
      <c r="ET16" s="45">
        <v>80</v>
      </c>
      <c r="EU16" s="45">
        <v>105</v>
      </c>
      <c r="EV16" s="45">
        <v>120</v>
      </c>
      <c r="EW16" s="45">
        <v>99.75</v>
      </c>
      <c r="EX16" s="45">
        <v>64.5</v>
      </c>
      <c r="EY16" s="45">
        <v>88</v>
      </c>
      <c r="EZ16" s="45">
        <v>88</v>
      </c>
      <c r="FA16" s="45">
        <v>120</v>
      </c>
      <c r="FB16" s="45">
        <v>93</v>
      </c>
      <c r="FC16" s="45">
        <v>25.5</v>
      </c>
      <c r="FD16" s="45">
        <v>120</v>
      </c>
      <c r="FE16" s="45">
        <v>120</v>
      </c>
      <c r="FF16" s="45">
        <v>120</v>
      </c>
      <c r="FG16" s="45">
        <v>110.25</v>
      </c>
      <c r="FH16" s="45">
        <v>120</v>
      </c>
      <c r="FI16" s="45">
        <v>119.75</v>
      </c>
      <c r="FJ16" s="45">
        <v>112.5</v>
      </c>
      <c r="FK16" s="45">
        <v>92.75</v>
      </c>
      <c r="FL16" s="45">
        <v>120</v>
      </c>
      <c r="FM16" s="45">
        <v>117.25</v>
      </c>
      <c r="FN16" s="45">
        <v>109.28</v>
      </c>
      <c r="FO16" s="45">
        <v>110</v>
      </c>
      <c r="FP16" s="45">
        <v>79.72</v>
      </c>
      <c r="FQ16" s="45">
        <v>110</v>
      </c>
      <c r="FR16" s="45">
        <v>120</v>
      </c>
      <c r="FS16" s="45">
        <v>117</v>
      </c>
      <c r="FT16" s="45">
        <v>105.5</v>
      </c>
      <c r="FU16" s="45">
        <v>110</v>
      </c>
      <c r="FV16" s="45">
        <v>145.5</v>
      </c>
      <c r="FW16" s="45">
        <v>159.75</v>
      </c>
      <c r="FX16" s="45">
        <v>137.5</v>
      </c>
      <c r="FY16" s="45">
        <v>92.5</v>
      </c>
      <c r="FZ16" s="45">
        <v>140</v>
      </c>
      <c r="GA16" s="45">
        <v>113.5</v>
      </c>
      <c r="GB16" s="45">
        <v>119.5</v>
      </c>
      <c r="GC16" s="45">
        <v>110.5</v>
      </c>
      <c r="GD16" s="45">
        <v>66.75</v>
      </c>
      <c r="GE16" s="45">
        <v>77</v>
      </c>
      <c r="GF16" s="45">
        <v>80</v>
      </c>
      <c r="GG16" s="45">
        <v>80</v>
      </c>
      <c r="GH16" s="45">
        <v>80</v>
      </c>
      <c r="GI16" s="45">
        <v>80</v>
      </c>
      <c r="GJ16" s="45">
        <v>80</v>
      </c>
      <c r="GK16" s="45">
        <v>80</v>
      </c>
      <c r="GL16" s="45">
        <v>80</v>
      </c>
      <c r="GM16" s="45">
        <v>76</v>
      </c>
      <c r="GN16" s="45">
        <v>80</v>
      </c>
      <c r="GO16" s="45">
        <v>97</v>
      </c>
      <c r="GP16" s="45">
        <v>120</v>
      </c>
      <c r="GQ16" s="45">
        <v>117.75</v>
      </c>
      <c r="GR16" s="45">
        <v>114.75</v>
      </c>
      <c r="GS16" s="45">
        <v>110</v>
      </c>
      <c r="GT16" s="45">
        <v>109.5</v>
      </c>
      <c r="GU16" s="45">
        <v>116.75</v>
      </c>
      <c r="GV16" s="45">
        <v>111.37</v>
      </c>
      <c r="GW16" s="45">
        <v>114.8</v>
      </c>
      <c r="GX16" s="45">
        <v>67</v>
      </c>
      <c r="GY16" s="45">
        <v>118.47</v>
      </c>
      <c r="GZ16" s="45">
        <v>114.65</v>
      </c>
      <c r="HA16" s="45">
        <v>114.55</v>
      </c>
      <c r="HB16" s="45">
        <v>79</v>
      </c>
      <c r="HC16" s="45">
        <v>49</v>
      </c>
      <c r="HD16" s="45">
        <v>100</v>
      </c>
      <c r="HE16" s="45">
        <v>117</v>
      </c>
      <c r="HF16" s="45">
        <v>119.5</v>
      </c>
      <c r="HG16" s="45">
        <v>120</v>
      </c>
      <c r="HH16" s="45">
        <v>107.5</v>
      </c>
      <c r="HI16" s="45">
        <v>120</v>
      </c>
      <c r="HJ16" s="45">
        <v>105.5</v>
      </c>
      <c r="HK16" s="45">
        <v>115.5</v>
      </c>
      <c r="HL16" s="45">
        <v>118.5</v>
      </c>
      <c r="HM16" s="45">
        <v>120</v>
      </c>
      <c r="HN16" s="45">
        <v>120</v>
      </c>
      <c r="HO16" s="45">
        <v>80</v>
      </c>
      <c r="HP16" s="45">
        <v>80</v>
      </c>
      <c r="HQ16" s="45">
        <v>80</v>
      </c>
      <c r="HR16" s="45">
        <v>77.5</v>
      </c>
      <c r="HS16" s="45">
        <v>75.5</v>
      </c>
      <c r="HT16" s="45">
        <v>71.75</v>
      </c>
      <c r="HU16" s="45">
        <v>63.5</v>
      </c>
      <c r="HV16" s="45">
        <v>40</v>
      </c>
      <c r="HW16" s="45">
        <v>59.13</v>
      </c>
      <c r="HX16" s="45">
        <v>80</v>
      </c>
      <c r="HY16" s="45">
        <v>95.25</v>
      </c>
      <c r="HZ16" s="45">
        <v>112.25</v>
      </c>
      <c r="IA16" s="45">
        <v>109.5</v>
      </c>
      <c r="IB16" s="45">
        <v>100</v>
      </c>
      <c r="IC16" s="45">
        <v>120</v>
      </c>
      <c r="ID16" s="45">
        <v>60</v>
      </c>
      <c r="IE16" s="45">
        <v>120</v>
      </c>
      <c r="IF16" s="45">
        <v>120</v>
      </c>
      <c r="IG16" s="45">
        <v>119.5</v>
      </c>
      <c r="IH16" s="45">
        <v>100</v>
      </c>
      <c r="II16" s="45">
        <v>115.5</v>
      </c>
      <c r="IJ16" s="45">
        <v>109</v>
      </c>
      <c r="IK16" s="45">
        <v>120</v>
      </c>
      <c r="IL16" s="45">
        <v>104.25</v>
      </c>
      <c r="IM16" s="45">
        <v>90</v>
      </c>
      <c r="IN16" s="45">
        <v>116.25</v>
      </c>
      <c r="IO16" s="45">
        <v>110</v>
      </c>
      <c r="IP16" s="45">
        <v>45</v>
      </c>
      <c r="IQ16" s="45">
        <v>118.5</v>
      </c>
      <c r="IR16" s="45">
        <v>76.5</v>
      </c>
      <c r="IS16" s="45">
        <v>106.75</v>
      </c>
      <c r="IT16" s="45">
        <v>58.5</v>
      </c>
      <c r="IU16" s="45">
        <v>118.5</v>
      </c>
      <c r="IV16" s="45">
        <v>42.25</v>
      </c>
      <c r="IW16" s="45">
        <v>107.25</v>
      </c>
      <c r="IX16" s="45">
        <v>90</v>
      </c>
      <c r="IY16" s="45">
        <v>108.25</v>
      </c>
      <c r="IZ16" s="45">
        <v>107.5</v>
      </c>
      <c r="JA16" s="45"/>
      <c r="JB16" s="45">
        <v>106.5</v>
      </c>
      <c r="JC16" s="45">
        <v>42.5</v>
      </c>
      <c r="JD16" s="45"/>
      <c r="JE16" s="45">
        <v>96</v>
      </c>
      <c r="JF16" s="45">
        <v>87.75</v>
      </c>
      <c r="JG16" s="45">
        <v>95</v>
      </c>
      <c r="JH16" s="45">
        <v>94</v>
      </c>
      <c r="JI16" s="45">
        <v>56.5</v>
      </c>
      <c r="JJ16" s="45">
        <v>80.25</v>
      </c>
      <c r="JK16" s="45">
        <v>61.5</v>
      </c>
    </row>
    <row r="17" spans="1:271" x14ac:dyDescent="0.25">
      <c r="A17" t="s">
        <v>4</v>
      </c>
      <c r="B17">
        <v>1030002</v>
      </c>
      <c r="C17" s="45"/>
      <c r="D17" s="45"/>
      <c r="E17" s="45"/>
      <c r="F17" s="45"/>
      <c r="G17" s="45"/>
      <c r="H17" s="45"/>
      <c r="I17" s="45"/>
      <c r="J17" s="45"/>
      <c r="K17" s="45"/>
      <c r="L17" s="45"/>
      <c r="M17" s="45"/>
      <c r="N17" s="45"/>
      <c r="O17" s="45"/>
      <c r="P17" s="45"/>
      <c r="Q17" s="45"/>
      <c r="R17" s="45"/>
      <c r="S17" s="45"/>
      <c r="T17" s="45"/>
      <c r="U17" s="45"/>
      <c r="V17" s="45"/>
      <c r="W17" s="45"/>
      <c r="X17" s="45"/>
      <c r="Y17" s="45"/>
      <c r="Z17" s="45"/>
      <c r="AA17" s="45"/>
      <c r="AB17" s="45"/>
      <c r="AC17" s="45"/>
      <c r="AD17" s="45"/>
      <c r="AE17" s="45"/>
      <c r="AF17" s="45"/>
      <c r="AG17" s="45"/>
      <c r="AH17" s="45"/>
      <c r="AI17" s="45"/>
      <c r="AJ17" s="45"/>
      <c r="AK17" s="45"/>
      <c r="AL17" s="45"/>
      <c r="AM17" s="45"/>
      <c r="AN17" s="45"/>
      <c r="AO17" s="45"/>
      <c r="AP17" s="45"/>
      <c r="AQ17" s="45"/>
      <c r="AR17" s="45"/>
      <c r="AS17" s="45"/>
      <c r="AT17" s="45"/>
      <c r="AU17" s="45"/>
      <c r="AV17" s="45"/>
      <c r="AW17" s="45"/>
      <c r="AX17" s="45"/>
      <c r="AY17" s="45"/>
      <c r="AZ17" s="45"/>
      <c r="BA17" s="45"/>
      <c r="BB17" s="45"/>
      <c r="BC17" s="45"/>
      <c r="BD17" s="45"/>
      <c r="BE17" s="45"/>
      <c r="BF17" s="45"/>
      <c r="BG17" s="45"/>
      <c r="BH17" s="45"/>
      <c r="BI17" s="45"/>
      <c r="BJ17" s="45"/>
      <c r="BK17" s="45"/>
      <c r="BL17" s="45"/>
      <c r="BM17" s="45"/>
      <c r="BN17" s="45"/>
      <c r="BO17" s="45"/>
      <c r="BP17" s="45"/>
      <c r="BQ17" s="45"/>
      <c r="BR17" s="45"/>
      <c r="BS17" s="45"/>
      <c r="BT17" s="45"/>
      <c r="BU17" s="45"/>
      <c r="BV17" s="45"/>
      <c r="BW17" s="45"/>
      <c r="BX17" s="45"/>
      <c r="BY17" s="45"/>
      <c r="BZ17" s="45"/>
      <c r="CA17" s="45"/>
      <c r="CB17" s="45"/>
      <c r="CC17" s="45"/>
      <c r="CD17" s="45"/>
      <c r="CE17" s="45"/>
      <c r="CF17" s="45"/>
      <c r="CG17" s="45"/>
      <c r="CH17" s="45"/>
      <c r="CI17" s="45"/>
      <c r="CJ17" s="45"/>
      <c r="CK17" s="45">
        <v>17.75</v>
      </c>
      <c r="CL17" s="45">
        <v>20</v>
      </c>
      <c r="CM17" s="45">
        <v>37.65</v>
      </c>
      <c r="CN17" s="45">
        <v>37.75</v>
      </c>
      <c r="CO17" s="45">
        <v>40</v>
      </c>
      <c r="CP17" s="45">
        <v>40</v>
      </c>
      <c r="CQ17" s="45">
        <v>40</v>
      </c>
      <c r="CR17" s="45">
        <v>39.450000000000003</v>
      </c>
      <c r="CS17" s="45">
        <v>10</v>
      </c>
      <c r="CT17" s="45">
        <v>30.25</v>
      </c>
      <c r="CU17" s="45">
        <v>38.75</v>
      </c>
      <c r="CV17" s="45">
        <v>40</v>
      </c>
      <c r="CW17" s="45">
        <v>80</v>
      </c>
      <c r="CX17" s="45">
        <v>55.25</v>
      </c>
      <c r="CY17" s="45">
        <v>79</v>
      </c>
      <c r="CZ17" s="45">
        <v>78</v>
      </c>
      <c r="DA17" s="45">
        <v>76.5</v>
      </c>
      <c r="DB17" s="45">
        <v>9.5</v>
      </c>
      <c r="DC17" s="45">
        <v>7.75</v>
      </c>
      <c r="DD17" s="45">
        <v>79.5</v>
      </c>
      <c r="DE17" s="45">
        <v>80</v>
      </c>
      <c r="DF17" s="45">
        <v>80</v>
      </c>
      <c r="DG17" s="45">
        <v>80</v>
      </c>
      <c r="DH17" s="45">
        <v>80</v>
      </c>
      <c r="DI17" s="45">
        <v>80</v>
      </c>
      <c r="DJ17" s="45">
        <v>80</v>
      </c>
      <c r="DK17" s="45">
        <v>80</v>
      </c>
      <c r="DL17" s="45">
        <v>78</v>
      </c>
      <c r="DM17" s="45">
        <v>79.75</v>
      </c>
      <c r="DN17" s="45">
        <v>79.75</v>
      </c>
      <c r="DO17" s="45">
        <v>79.75</v>
      </c>
      <c r="DP17" s="45"/>
      <c r="DQ17" s="45"/>
      <c r="DR17" s="45"/>
      <c r="DS17" s="45"/>
      <c r="DT17" s="45"/>
      <c r="DU17" s="45"/>
      <c r="DV17" s="45"/>
      <c r="DW17" s="45"/>
      <c r="DX17" s="45">
        <v>0</v>
      </c>
      <c r="DY17" s="45"/>
      <c r="DZ17" s="45"/>
      <c r="EA17" s="45">
        <v>40</v>
      </c>
      <c r="EB17" s="45">
        <v>40</v>
      </c>
      <c r="EC17" s="45">
        <v>30</v>
      </c>
      <c r="ED17" s="45">
        <v>39.5</v>
      </c>
      <c r="EE17" s="45">
        <v>40</v>
      </c>
      <c r="EF17" s="45">
        <v>40</v>
      </c>
      <c r="EG17" s="45">
        <v>40</v>
      </c>
      <c r="EH17" s="45">
        <v>40</v>
      </c>
      <c r="EI17" s="45">
        <v>40</v>
      </c>
      <c r="EJ17" s="45">
        <v>40</v>
      </c>
      <c r="EK17" s="45">
        <v>40</v>
      </c>
      <c r="EL17" s="45">
        <v>40</v>
      </c>
      <c r="EM17" s="45">
        <v>32.5</v>
      </c>
      <c r="EN17" s="45">
        <v>40</v>
      </c>
      <c r="EO17" s="45">
        <v>40</v>
      </c>
      <c r="EP17" s="45">
        <v>40</v>
      </c>
      <c r="EQ17" s="45">
        <v>40</v>
      </c>
      <c r="ER17" s="45">
        <v>40</v>
      </c>
      <c r="ES17" s="45">
        <v>40</v>
      </c>
      <c r="ET17" s="45">
        <v>40</v>
      </c>
      <c r="EU17" s="45">
        <v>40</v>
      </c>
      <c r="EV17" s="45">
        <v>40</v>
      </c>
      <c r="EW17" s="45">
        <v>40</v>
      </c>
      <c r="EX17" s="45">
        <v>25</v>
      </c>
      <c r="EY17" s="45">
        <v>40</v>
      </c>
      <c r="EZ17" s="45">
        <v>40</v>
      </c>
      <c r="FA17" s="45">
        <v>40</v>
      </c>
      <c r="FB17" s="45">
        <v>31.25</v>
      </c>
      <c r="FC17" s="45">
        <v>25.75</v>
      </c>
      <c r="FD17" s="45">
        <v>36.75</v>
      </c>
      <c r="FE17" s="45">
        <v>40</v>
      </c>
      <c r="FF17" s="45">
        <v>40</v>
      </c>
      <c r="FG17" s="45">
        <v>40</v>
      </c>
      <c r="FH17" s="45">
        <v>40</v>
      </c>
      <c r="FI17" s="45">
        <v>40</v>
      </c>
      <c r="FJ17" s="45">
        <v>35.5</v>
      </c>
      <c r="FK17" s="45">
        <v>40</v>
      </c>
      <c r="FL17" s="45">
        <v>40</v>
      </c>
      <c r="FM17" s="45">
        <v>22.75</v>
      </c>
      <c r="FN17" s="45">
        <v>38.75</v>
      </c>
      <c r="FO17" s="45">
        <v>40</v>
      </c>
      <c r="FP17" s="45">
        <v>38</v>
      </c>
      <c r="FQ17" s="45">
        <v>34.75</v>
      </c>
      <c r="FR17" s="45">
        <v>38.75</v>
      </c>
      <c r="FS17" s="45">
        <v>40</v>
      </c>
      <c r="FT17" s="45">
        <v>36.75</v>
      </c>
      <c r="FU17" s="45">
        <v>40</v>
      </c>
      <c r="FV17" s="45">
        <v>40</v>
      </c>
      <c r="FW17" s="45">
        <v>35.5</v>
      </c>
      <c r="FX17" s="45">
        <v>38.5</v>
      </c>
      <c r="FY17" s="45">
        <v>35</v>
      </c>
      <c r="FZ17" s="45">
        <v>19.75</v>
      </c>
      <c r="GA17" s="45">
        <v>30</v>
      </c>
      <c r="GB17" s="45">
        <v>37.75</v>
      </c>
      <c r="GC17" s="45">
        <v>39</v>
      </c>
      <c r="GD17" s="45">
        <v>26.25</v>
      </c>
      <c r="GE17" s="45">
        <v>28.75</v>
      </c>
      <c r="GF17" s="45">
        <v>38.25</v>
      </c>
      <c r="GG17" s="45">
        <v>36.5</v>
      </c>
      <c r="GH17" s="45">
        <v>9.5</v>
      </c>
      <c r="GI17" s="45">
        <v>0</v>
      </c>
      <c r="GJ17" s="45">
        <v>17</v>
      </c>
      <c r="GK17" s="45">
        <v>29.25</v>
      </c>
      <c r="GL17" s="45">
        <v>40</v>
      </c>
      <c r="GM17" s="45">
        <v>30.25</v>
      </c>
      <c r="GN17" s="45">
        <v>40</v>
      </c>
      <c r="GO17" s="45">
        <v>11</v>
      </c>
      <c r="GP17" s="45"/>
      <c r="GQ17" s="45"/>
      <c r="GR17" s="45">
        <v>7</v>
      </c>
      <c r="GS17" s="45">
        <v>40</v>
      </c>
      <c r="GT17" s="45">
        <v>40</v>
      </c>
      <c r="GU17" s="45">
        <v>40</v>
      </c>
      <c r="GV17" s="45"/>
      <c r="GW17" s="45">
        <v>31</v>
      </c>
      <c r="GX17" s="45">
        <v>29</v>
      </c>
      <c r="GY17" s="45">
        <v>40</v>
      </c>
      <c r="GZ17" s="45">
        <v>40</v>
      </c>
      <c r="HA17" s="45">
        <v>40</v>
      </c>
      <c r="HB17" s="45">
        <v>25.5</v>
      </c>
      <c r="HC17" s="45">
        <v>22</v>
      </c>
      <c r="HD17" s="45">
        <v>40</v>
      </c>
      <c r="HE17" s="45">
        <v>40</v>
      </c>
      <c r="HF17" s="45">
        <v>40</v>
      </c>
      <c r="HG17" s="45">
        <v>40</v>
      </c>
      <c r="HH17" s="45">
        <v>40</v>
      </c>
      <c r="HI17" s="45">
        <v>40</v>
      </c>
      <c r="HJ17" s="45">
        <v>40</v>
      </c>
      <c r="HK17" s="45">
        <v>40</v>
      </c>
      <c r="HL17" s="45">
        <v>40</v>
      </c>
      <c r="HM17" s="45">
        <v>40</v>
      </c>
      <c r="HN17" s="45">
        <v>40</v>
      </c>
      <c r="HO17" s="45">
        <v>40</v>
      </c>
      <c r="HP17" s="45">
        <v>40</v>
      </c>
      <c r="HQ17" s="45">
        <v>40</v>
      </c>
      <c r="HR17" s="45">
        <v>30</v>
      </c>
      <c r="HS17" s="45">
        <v>40</v>
      </c>
      <c r="HT17" s="45">
        <v>40</v>
      </c>
      <c r="HU17" s="45"/>
      <c r="HV17" s="45"/>
      <c r="HW17" s="45"/>
      <c r="HX17" s="45"/>
      <c r="HY17" s="45"/>
      <c r="HZ17" s="45"/>
      <c r="IA17" s="45">
        <v>10</v>
      </c>
      <c r="IB17" s="45"/>
      <c r="IC17" s="45"/>
      <c r="ID17" s="45"/>
      <c r="IE17" s="45"/>
      <c r="IF17" s="45"/>
      <c r="IG17" s="45"/>
      <c r="IH17" s="45"/>
      <c r="II17" s="45">
        <v>30</v>
      </c>
      <c r="IJ17" s="45">
        <v>40</v>
      </c>
      <c r="IK17" s="45">
        <v>40</v>
      </c>
      <c r="IL17" s="45">
        <v>35</v>
      </c>
      <c r="IM17" s="45">
        <v>30</v>
      </c>
      <c r="IN17" s="45">
        <v>40</v>
      </c>
      <c r="IO17" s="45">
        <v>40</v>
      </c>
      <c r="IP17" s="45">
        <v>15.75</v>
      </c>
      <c r="IQ17" s="45">
        <v>40</v>
      </c>
      <c r="IR17" s="45">
        <v>40</v>
      </c>
      <c r="IS17" s="45">
        <v>40</v>
      </c>
      <c r="IT17" s="45">
        <v>32.5</v>
      </c>
      <c r="IU17" s="45">
        <v>33.25</v>
      </c>
      <c r="IV17" s="45">
        <v>17.25</v>
      </c>
      <c r="IW17" s="45">
        <v>35.25</v>
      </c>
      <c r="IX17" s="45">
        <v>30</v>
      </c>
      <c r="IY17" s="45">
        <v>33.25</v>
      </c>
      <c r="IZ17" s="45">
        <v>40</v>
      </c>
      <c r="JA17" s="45"/>
      <c r="JB17" s="45">
        <v>39.5</v>
      </c>
      <c r="JC17" s="45"/>
      <c r="JD17" s="45"/>
      <c r="JE17" s="45">
        <v>40</v>
      </c>
      <c r="JF17" s="45">
        <v>32.75</v>
      </c>
      <c r="JG17" s="45">
        <v>31.25</v>
      </c>
      <c r="JH17" s="45">
        <v>26.5</v>
      </c>
      <c r="JI17" s="45">
        <v>34</v>
      </c>
      <c r="JJ17" s="45">
        <v>33.5</v>
      </c>
      <c r="JK17" s="45">
        <v>25.5</v>
      </c>
    </row>
    <row r="18" spans="1:271" x14ac:dyDescent="0.25">
      <c r="A18" t="s">
        <v>166</v>
      </c>
      <c r="B18">
        <v>1202000</v>
      </c>
      <c r="C18" s="45">
        <v>160</v>
      </c>
      <c r="D18" s="45">
        <v>219.5</v>
      </c>
      <c r="E18" s="45">
        <v>133</v>
      </c>
      <c r="F18" s="45">
        <v>253.5</v>
      </c>
      <c r="G18" s="45">
        <v>258</v>
      </c>
      <c r="H18" s="45">
        <v>257.73</v>
      </c>
      <c r="I18" s="45">
        <v>226.16000000000003</v>
      </c>
      <c r="J18" s="45">
        <v>251.46</v>
      </c>
      <c r="K18" s="45">
        <v>248.68</v>
      </c>
      <c r="L18" s="45">
        <v>238.85999999999999</v>
      </c>
      <c r="M18" s="45">
        <v>275.75</v>
      </c>
      <c r="N18" s="45">
        <v>260.68</v>
      </c>
      <c r="O18" s="45">
        <v>224.29000000000002</v>
      </c>
      <c r="P18" s="45">
        <v>280</v>
      </c>
      <c r="Q18" s="45">
        <v>280</v>
      </c>
      <c r="R18" s="45">
        <v>280</v>
      </c>
      <c r="S18" s="45">
        <v>236.07999999999998</v>
      </c>
      <c r="T18" s="45">
        <v>266</v>
      </c>
      <c r="U18" s="45">
        <v>230.32</v>
      </c>
      <c r="V18" s="45">
        <v>263.5</v>
      </c>
      <c r="W18" s="45">
        <v>243.29000000000002</v>
      </c>
      <c r="X18" s="45">
        <v>224.77</v>
      </c>
      <c r="Y18" s="45">
        <v>186.18</v>
      </c>
      <c r="Z18" s="45">
        <v>236.12</v>
      </c>
      <c r="AA18" s="45">
        <v>274.02</v>
      </c>
      <c r="AB18" s="45">
        <v>303.63</v>
      </c>
      <c r="AC18" s="45">
        <v>120.13</v>
      </c>
      <c r="AD18" s="45">
        <v>240</v>
      </c>
      <c r="AE18" s="45">
        <v>275.52</v>
      </c>
      <c r="AF18" s="45">
        <v>270</v>
      </c>
      <c r="AG18" s="45">
        <v>319.5</v>
      </c>
      <c r="AH18" s="45">
        <v>297.02</v>
      </c>
      <c r="AI18" s="45">
        <v>306.51</v>
      </c>
      <c r="AJ18" s="45">
        <v>240</v>
      </c>
      <c r="AK18" s="45">
        <v>302.02999999999997</v>
      </c>
      <c r="AL18" s="45">
        <v>246.05</v>
      </c>
      <c r="AM18" s="45">
        <v>304.89999999999998</v>
      </c>
      <c r="AN18" s="45">
        <v>302.93999999999994</v>
      </c>
      <c r="AO18" s="45">
        <v>293.52999999999997</v>
      </c>
      <c r="AP18" s="45">
        <v>298.7</v>
      </c>
      <c r="AQ18" s="45">
        <v>269.45</v>
      </c>
      <c r="AR18" s="45">
        <v>348.82</v>
      </c>
      <c r="AS18" s="45">
        <v>393.27</v>
      </c>
      <c r="AT18" s="45">
        <v>418.14</v>
      </c>
      <c r="AU18" s="45">
        <v>432.22999999999996</v>
      </c>
      <c r="AV18" s="45">
        <v>365.88</v>
      </c>
      <c r="AW18" s="45">
        <v>255.34999999999997</v>
      </c>
      <c r="AX18" s="45">
        <v>433.35</v>
      </c>
      <c r="AY18" s="45">
        <v>426.27</v>
      </c>
      <c r="AZ18" s="45">
        <v>466.02</v>
      </c>
      <c r="BA18" s="45">
        <v>419.10999999999996</v>
      </c>
      <c r="BB18" s="45">
        <v>60</v>
      </c>
      <c r="BC18" s="45">
        <v>251.65</v>
      </c>
      <c r="BD18" s="45">
        <v>406.23</v>
      </c>
      <c r="BE18" s="45">
        <v>413.04</v>
      </c>
      <c r="BF18" s="45">
        <v>417.15</v>
      </c>
      <c r="BG18" s="45">
        <v>376.75</v>
      </c>
      <c r="BH18" s="45">
        <v>385.72999999999996</v>
      </c>
      <c r="BI18" s="45">
        <v>360.60999999999996</v>
      </c>
      <c r="BJ18" s="45">
        <v>382.5</v>
      </c>
      <c r="BK18" s="45">
        <v>359</v>
      </c>
      <c r="BL18" s="45">
        <v>381.42</v>
      </c>
      <c r="BM18" s="45">
        <v>354</v>
      </c>
      <c r="BN18" s="45">
        <v>429</v>
      </c>
      <c r="BO18" s="45">
        <v>387.5</v>
      </c>
      <c r="BP18" s="45">
        <v>395</v>
      </c>
      <c r="BQ18" s="45">
        <v>405.75</v>
      </c>
      <c r="BR18" s="45">
        <v>462</v>
      </c>
      <c r="BS18" s="45">
        <v>451.75</v>
      </c>
      <c r="BT18" s="45">
        <v>440</v>
      </c>
      <c r="BU18" s="45">
        <v>421</v>
      </c>
      <c r="BV18" s="45">
        <v>359.5</v>
      </c>
      <c r="BW18" s="45">
        <v>375.18</v>
      </c>
      <c r="BX18" s="45">
        <v>307.75</v>
      </c>
      <c r="BY18" s="45">
        <v>353</v>
      </c>
      <c r="BZ18" s="45">
        <v>356.5</v>
      </c>
      <c r="CA18" s="45">
        <v>371</v>
      </c>
      <c r="CB18" s="45">
        <v>366.25</v>
      </c>
      <c r="CC18" s="45">
        <v>264</v>
      </c>
      <c r="CD18" s="45">
        <v>333.5</v>
      </c>
      <c r="CE18" s="45">
        <v>355</v>
      </c>
      <c r="CF18" s="45">
        <v>329.58</v>
      </c>
      <c r="CG18" s="45">
        <v>327.5</v>
      </c>
      <c r="CH18" s="45">
        <v>336</v>
      </c>
      <c r="CI18" s="45">
        <v>322.32</v>
      </c>
      <c r="CJ18" s="45">
        <v>291</v>
      </c>
      <c r="CK18" s="45">
        <v>302.5</v>
      </c>
      <c r="CL18" s="45">
        <v>219</v>
      </c>
      <c r="CM18" s="45">
        <v>298</v>
      </c>
      <c r="CN18" s="45">
        <v>288.25</v>
      </c>
      <c r="CO18" s="45">
        <v>274.5</v>
      </c>
      <c r="CP18" s="45">
        <v>318.5</v>
      </c>
      <c r="CQ18" s="45">
        <v>289.75</v>
      </c>
      <c r="CR18" s="45">
        <v>243</v>
      </c>
      <c r="CS18" s="45">
        <v>258.25</v>
      </c>
      <c r="CT18" s="45">
        <v>291</v>
      </c>
      <c r="CU18" s="45">
        <v>309</v>
      </c>
      <c r="CV18" s="45">
        <v>251</v>
      </c>
      <c r="CW18" s="45">
        <v>253.5</v>
      </c>
      <c r="CX18" s="45">
        <v>215</v>
      </c>
      <c r="CY18" s="45">
        <v>309.5</v>
      </c>
      <c r="CZ18" s="45">
        <v>310</v>
      </c>
      <c r="DA18" s="45">
        <v>268.75</v>
      </c>
      <c r="DB18" s="45">
        <v>0</v>
      </c>
      <c r="DC18" s="45"/>
      <c r="DD18" s="45">
        <v>302.75</v>
      </c>
      <c r="DE18" s="45">
        <v>247.5</v>
      </c>
      <c r="DF18" s="45">
        <v>235.5</v>
      </c>
      <c r="DG18" s="45">
        <v>264</v>
      </c>
      <c r="DH18" s="45">
        <v>234.5</v>
      </c>
      <c r="DI18" s="45">
        <v>276</v>
      </c>
      <c r="DJ18" s="45">
        <v>273.5</v>
      </c>
      <c r="DK18" s="45">
        <v>288</v>
      </c>
      <c r="DL18" s="45">
        <v>230.5</v>
      </c>
      <c r="DM18" s="45">
        <v>294.5</v>
      </c>
      <c r="DN18" s="45">
        <v>274</v>
      </c>
      <c r="DO18" s="45">
        <v>229</v>
      </c>
      <c r="DP18" s="45"/>
      <c r="DQ18" s="45"/>
      <c r="DR18" s="45">
        <v>148</v>
      </c>
      <c r="DS18" s="45">
        <v>136</v>
      </c>
      <c r="DT18" s="45">
        <v>126</v>
      </c>
      <c r="DU18" s="45">
        <v>122.25</v>
      </c>
      <c r="DV18" s="45">
        <v>80</v>
      </c>
      <c r="DW18" s="45">
        <v>108</v>
      </c>
      <c r="DX18" s="45">
        <v>144.5</v>
      </c>
      <c r="DY18" s="45">
        <v>200</v>
      </c>
      <c r="DZ18" s="45">
        <v>200</v>
      </c>
      <c r="EA18" s="45">
        <v>228</v>
      </c>
      <c r="EB18" s="45">
        <v>190</v>
      </c>
      <c r="EC18" s="45">
        <v>222.25</v>
      </c>
      <c r="ED18" s="45">
        <v>240</v>
      </c>
      <c r="EE18" s="45">
        <v>230</v>
      </c>
      <c r="EF18" s="45">
        <v>167</v>
      </c>
      <c r="EG18" s="45">
        <v>210.25</v>
      </c>
      <c r="EH18" s="45">
        <v>209.5</v>
      </c>
      <c r="EI18" s="45">
        <v>219</v>
      </c>
      <c r="EJ18" s="45">
        <v>219</v>
      </c>
      <c r="EK18" s="45">
        <v>230</v>
      </c>
      <c r="EL18" s="45">
        <v>233</v>
      </c>
      <c r="EM18" s="45">
        <v>274.75</v>
      </c>
      <c r="EN18" s="45">
        <v>279.25</v>
      </c>
      <c r="EO18" s="45">
        <v>237.5</v>
      </c>
      <c r="EP18" s="45">
        <v>309.5</v>
      </c>
      <c r="EQ18" s="45">
        <v>290</v>
      </c>
      <c r="ER18" s="45">
        <v>267</v>
      </c>
      <c r="ES18" s="45">
        <v>291.75</v>
      </c>
      <c r="ET18" s="45">
        <v>263.25</v>
      </c>
      <c r="EU18" s="45">
        <v>266.25</v>
      </c>
      <c r="EV18" s="45">
        <v>250</v>
      </c>
      <c r="EW18" s="45">
        <v>262</v>
      </c>
      <c r="EX18" s="45">
        <v>234.25</v>
      </c>
      <c r="EY18" s="45">
        <v>260</v>
      </c>
      <c r="EZ18" s="45">
        <v>315</v>
      </c>
      <c r="FA18" s="45">
        <v>253.88</v>
      </c>
      <c r="FB18" s="45">
        <v>64</v>
      </c>
      <c r="FC18" s="45"/>
      <c r="FD18" s="45">
        <v>306</v>
      </c>
      <c r="FE18" s="45">
        <v>310</v>
      </c>
      <c r="FF18" s="45">
        <v>308</v>
      </c>
      <c r="FG18" s="45">
        <v>288.25</v>
      </c>
      <c r="FH18" s="45">
        <v>239.98</v>
      </c>
      <c r="FI18" s="45">
        <v>221</v>
      </c>
      <c r="FJ18" s="45">
        <v>268.25</v>
      </c>
      <c r="FK18" s="45">
        <v>258</v>
      </c>
      <c r="FL18" s="45">
        <v>257</v>
      </c>
      <c r="FM18" s="45">
        <v>278.25</v>
      </c>
      <c r="FN18" s="45">
        <v>265.75</v>
      </c>
      <c r="FO18" s="45">
        <v>251.98000000000002</v>
      </c>
      <c r="FP18" s="45">
        <v>261.75</v>
      </c>
      <c r="FQ18" s="45">
        <v>260</v>
      </c>
      <c r="FR18" s="45">
        <v>303.5</v>
      </c>
      <c r="FS18" s="45">
        <v>320</v>
      </c>
      <c r="FT18" s="45">
        <v>309.25</v>
      </c>
      <c r="FU18" s="45">
        <v>316.25</v>
      </c>
      <c r="FV18" s="45">
        <v>281.75</v>
      </c>
      <c r="FW18" s="45">
        <v>280.75</v>
      </c>
      <c r="FX18" s="45">
        <v>300.5</v>
      </c>
      <c r="FY18" s="45">
        <v>235</v>
      </c>
      <c r="FZ18" s="45">
        <v>300</v>
      </c>
      <c r="GA18" s="45">
        <v>298.5</v>
      </c>
      <c r="GB18" s="45">
        <v>222.25</v>
      </c>
      <c r="GC18" s="45">
        <v>283</v>
      </c>
      <c r="GD18" s="45">
        <v>230</v>
      </c>
      <c r="GE18" s="45">
        <v>244.5</v>
      </c>
      <c r="GF18" s="45">
        <v>284.5</v>
      </c>
      <c r="GG18" s="45">
        <v>250</v>
      </c>
      <c r="GH18" s="45">
        <v>296</v>
      </c>
      <c r="GI18" s="45">
        <v>300</v>
      </c>
      <c r="GJ18" s="45">
        <v>260</v>
      </c>
      <c r="GK18" s="45">
        <v>270.5</v>
      </c>
      <c r="GL18" s="45">
        <v>297</v>
      </c>
      <c r="GM18" s="45">
        <v>202.75</v>
      </c>
      <c r="GN18" s="45">
        <v>265</v>
      </c>
      <c r="GO18" s="45">
        <v>219.25</v>
      </c>
      <c r="GP18" s="45">
        <v>262</v>
      </c>
      <c r="GQ18" s="45">
        <v>253</v>
      </c>
      <c r="GR18" s="45">
        <v>190</v>
      </c>
      <c r="GS18" s="45">
        <v>291</v>
      </c>
      <c r="GT18" s="45">
        <v>306</v>
      </c>
      <c r="GU18" s="45">
        <v>285.25</v>
      </c>
      <c r="GV18" s="45">
        <v>237.5</v>
      </c>
      <c r="GW18" s="45">
        <v>241.5</v>
      </c>
      <c r="GX18" s="45">
        <v>223.25</v>
      </c>
      <c r="GY18" s="45">
        <v>261.75</v>
      </c>
      <c r="GZ18" s="45">
        <v>294.75</v>
      </c>
      <c r="HA18" s="45">
        <v>275.25</v>
      </c>
      <c r="HB18" s="45">
        <v>79.5</v>
      </c>
      <c r="HC18" s="45">
        <v>0</v>
      </c>
      <c r="HD18" s="45">
        <v>303</v>
      </c>
      <c r="HE18" s="45">
        <v>211</v>
      </c>
      <c r="HF18" s="45">
        <v>234.5</v>
      </c>
      <c r="HG18" s="45">
        <v>266</v>
      </c>
      <c r="HH18" s="45">
        <v>278.5</v>
      </c>
      <c r="HI18" s="45">
        <v>205</v>
      </c>
      <c r="HJ18" s="45">
        <v>311.52</v>
      </c>
      <c r="HK18" s="45">
        <v>302.5</v>
      </c>
      <c r="HL18" s="45">
        <v>292.5</v>
      </c>
      <c r="HM18" s="45">
        <v>306</v>
      </c>
      <c r="HN18" s="45">
        <v>286.5</v>
      </c>
      <c r="HO18" s="45">
        <v>287.75</v>
      </c>
      <c r="HP18" s="45">
        <v>316</v>
      </c>
      <c r="HQ18" s="45">
        <v>335</v>
      </c>
      <c r="HR18" s="45">
        <v>356</v>
      </c>
      <c r="HS18" s="45">
        <v>349.25</v>
      </c>
      <c r="HT18" s="45">
        <v>356.25</v>
      </c>
      <c r="HU18" s="45">
        <v>305.5</v>
      </c>
      <c r="HV18" s="45">
        <v>309.25</v>
      </c>
      <c r="HW18" s="45">
        <v>295.25</v>
      </c>
      <c r="HX18" s="45">
        <v>328.5</v>
      </c>
      <c r="HY18" s="45">
        <v>298</v>
      </c>
      <c r="HZ18" s="45">
        <v>335.25</v>
      </c>
      <c r="IA18" s="45">
        <v>313.25</v>
      </c>
      <c r="IB18" s="45">
        <v>289</v>
      </c>
      <c r="IC18" s="45">
        <v>304.43</v>
      </c>
      <c r="ID18" s="45">
        <v>235</v>
      </c>
      <c r="IE18" s="45">
        <v>284</v>
      </c>
      <c r="IF18" s="45">
        <v>311.45</v>
      </c>
      <c r="IG18" s="45">
        <v>299.25</v>
      </c>
      <c r="IH18" s="45">
        <v>272.25</v>
      </c>
      <c r="II18" s="45">
        <v>298</v>
      </c>
      <c r="IJ18" s="45">
        <v>296.5</v>
      </c>
      <c r="IK18" s="45">
        <v>213</v>
      </c>
      <c r="IL18" s="45">
        <v>261.5</v>
      </c>
      <c r="IM18" s="45">
        <v>208.75</v>
      </c>
      <c r="IN18" s="45">
        <v>275</v>
      </c>
      <c r="IO18" s="45">
        <v>273.5</v>
      </c>
      <c r="IP18" s="45">
        <v>303.51670000000001</v>
      </c>
      <c r="IQ18" s="45">
        <v>313</v>
      </c>
      <c r="IR18" s="45">
        <v>300</v>
      </c>
      <c r="IS18" s="45">
        <v>298.66669999999999</v>
      </c>
      <c r="IT18" s="45">
        <v>316</v>
      </c>
      <c r="IU18" s="45">
        <v>314.75</v>
      </c>
      <c r="IV18" s="45">
        <v>308</v>
      </c>
      <c r="IW18" s="45">
        <v>255.5</v>
      </c>
      <c r="IX18" s="45">
        <v>154</v>
      </c>
      <c r="IY18" s="45">
        <v>239</v>
      </c>
      <c r="IZ18" s="45">
        <v>239.25</v>
      </c>
      <c r="JA18" s="45"/>
      <c r="JB18" s="45">
        <v>235.75</v>
      </c>
      <c r="JC18" s="45">
        <v>142.25</v>
      </c>
      <c r="JD18" s="45"/>
      <c r="JE18" s="45">
        <v>207</v>
      </c>
      <c r="JF18" s="45">
        <v>233</v>
      </c>
      <c r="JG18" s="45">
        <v>222.75</v>
      </c>
      <c r="JH18" s="45">
        <v>213.25</v>
      </c>
      <c r="JI18" s="45">
        <v>203</v>
      </c>
      <c r="JJ18" s="45">
        <v>174.75</v>
      </c>
      <c r="JK18" s="45">
        <v>225</v>
      </c>
    </row>
    <row r="19" spans="1:271" x14ac:dyDescent="0.25">
      <c r="A19" t="s">
        <v>6</v>
      </c>
      <c r="B19">
        <v>1202001</v>
      </c>
      <c r="C19" s="45">
        <v>40</v>
      </c>
      <c r="D19" s="45">
        <v>70</v>
      </c>
      <c r="E19" s="45">
        <v>68</v>
      </c>
      <c r="F19" s="45">
        <v>71</v>
      </c>
      <c r="G19" s="45">
        <v>80</v>
      </c>
      <c r="H19" s="45">
        <v>70</v>
      </c>
      <c r="I19" s="45">
        <v>80</v>
      </c>
      <c r="J19" s="45">
        <v>70</v>
      </c>
      <c r="K19" s="45">
        <v>80</v>
      </c>
      <c r="L19" s="45">
        <v>76.22</v>
      </c>
      <c r="M19" s="45">
        <v>80</v>
      </c>
      <c r="N19" s="45">
        <v>76.33</v>
      </c>
      <c r="O19" s="45">
        <v>73.760000000000005</v>
      </c>
      <c r="P19" s="45">
        <v>80</v>
      </c>
      <c r="Q19" s="45">
        <v>80</v>
      </c>
      <c r="R19" s="45">
        <v>80</v>
      </c>
      <c r="S19" s="45">
        <v>80</v>
      </c>
      <c r="T19" s="45">
        <v>80</v>
      </c>
      <c r="U19" s="45">
        <v>80</v>
      </c>
      <c r="V19" s="45">
        <v>80</v>
      </c>
      <c r="W19" s="45">
        <v>76</v>
      </c>
      <c r="X19" s="45">
        <v>56</v>
      </c>
      <c r="Y19" s="45">
        <v>72.06</v>
      </c>
      <c r="Z19" s="45">
        <v>57.370000000000005</v>
      </c>
      <c r="AA19" s="45">
        <v>76.02000000000001</v>
      </c>
      <c r="AB19" s="45">
        <v>60</v>
      </c>
      <c r="AC19" s="45">
        <v>49</v>
      </c>
      <c r="AD19" s="45">
        <v>76.02000000000001</v>
      </c>
      <c r="AE19" s="45">
        <v>80</v>
      </c>
      <c r="AF19" s="45">
        <v>79.900000000000006</v>
      </c>
      <c r="AG19" s="45">
        <v>80</v>
      </c>
      <c r="AH19" s="45">
        <v>110</v>
      </c>
      <c r="AI19" s="45">
        <v>115</v>
      </c>
      <c r="AJ19" s="45">
        <v>113.91</v>
      </c>
      <c r="AK19" s="45">
        <v>89.33</v>
      </c>
      <c r="AL19" s="45">
        <v>74.75</v>
      </c>
      <c r="AM19" s="45">
        <v>50.86</v>
      </c>
      <c r="AN19" s="45">
        <v>65.67</v>
      </c>
      <c r="AO19" s="45">
        <v>76.17</v>
      </c>
      <c r="AP19" s="45">
        <v>40</v>
      </c>
      <c r="AQ19" s="45">
        <v>40</v>
      </c>
      <c r="AR19" s="45">
        <v>40</v>
      </c>
      <c r="AS19" s="45">
        <v>40</v>
      </c>
      <c r="AT19" s="45">
        <v>40</v>
      </c>
      <c r="AU19" s="45">
        <v>40</v>
      </c>
      <c r="AV19" s="45">
        <v>40</v>
      </c>
      <c r="AW19" s="45">
        <v>45</v>
      </c>
      <c r="AX19" s="45">
        <v>40</v>
      </c>
      <c r="AY19" s="45">
        <v>40</v>
      </c>
      <c r="AZ19" s="45">
        <v>40</v>
      </c>
      <c r="BA19" s="45">
        <v>40</v>
      </c>
      <c r="BB19" s="45">
        <v>30</v>
      </c>
      <c r="BC19" s="45">
        <v>31.23</v>
      </c>
      <c r="BD19" s="45">
        <v>40</v>
      </c>
      <c r="BE19" s="45">
        <v>40</v>
      </c>
      <c r="BF19" s="45">
        <v>80</v>
      </c>
      <c r="BG19" s="45">
        <v>79</v>
      </c>
      <c r="BH19" s="45">
        <v>79</v>
      </c>
      <c r="BI19" s="45">
        <v>78</v>
      </c>
      <c r="BJ19" s="45">
        <v>66</v>
      </c>
      <c r="BK19" s="45">
        <v>79</v>
      </c>
      <c r="BL19" s="45">
        <v>78</v>
      </c>
      <c r="BM19" s="45">
        <v>120</v>
      </c>
      <c r="BN19" s="45">
        <v>120</v>
      </c>
      <c r="BO19" s="45">
        <v>120</v>
      </c>
      <c r="BP19" s="45">
        <v>120</v>
      </c>
      <c r="BQ19" s="45">
        <v>118.5</v>
      </c>
      <c r="BR19" s="45">
        <v>120</v>
      </c>
      <c r="BS19" s="45">
        <v>120</v>
      </c>
      <c r="BT19" s="45">
        <v>120</v>
      </c>
      <c r="BU19" s="45">
        <v>120</v>
      </c>
      <c r="BV19" s="45">
        <v>120</v>
      </c>
      <c r="BW19" s="45">
        <v>120</v>
      </c>
      <c r="BX19" s="45">
        <v>90</v>
      </c>
      <c r="BY19" s="45">
        <v>120</v>
      </c>
      <c r="BZ19" s="45">
        <v>114</v>
      </c>
      <c r="CA19" s="45">
        <v>119.97</v>
      </c>
      <c r="CB19" s="45">
        <v>119.47</v>
      </c>
      <c r="CC19" s="45">
        <v>87.75</v>
      </c>
      <c r="CD19" s="45">
        <v>152.25</v>
      </c>
      <c r="CE19" s="45">
        <v>182.25</v>
      </c>
      <c r="CF19" s="45">
        <v>206</v>
      </c>
      <c r="CG19" s="45">
        <v>204</v>
      </c>
      <c r="CH19" s="45">
        <v>181.25</v>
      </c>
      <c r="CI19" s="45">
        <v>179.75</v>
      </c>
      <c r="CJ19" s="45">
        <v>180</v>
      </c>
      <c r="CK19" s="45">
        <v>213.25</v>
      </c>
      <c r="CL19" s="45">
        <v>176.5</v>
      </c>
      <c r="CM19" s="45">
        <v>212.75</v>
      </c>
      <c r="CN19" s="45">
        <v>213</v>
      </c>
      <c r="CO19" s="45">
        <v>225.75</v>
      </c>
      <c r="CP19" s="45">
        <v>216.25</v>
      </c>
      <c r="CQ19" s="45">
        <v>197.75</v>
      </c>
      <c r="CR19" s="45">
        <v>186</v>
      </c>
      <c r="CS19" s="45">
        <v>179</v>
      </c>
      <c r="CT19" s="45">
        <v>184</v>
      </c>
      <c r="CU19" s="45">
        <v>195</v>
      </c>
      <c r="CV19" s="45">
        <v>188.5</v>
      </c>
      <c r="CW19" s="45">
        <v>170</v>
      </c>
      <c r="CX19" s="45">
        <v>164</v>
      </c>
      <c r="CY19" s="45">
        <v>220</v>
      </c>
      <c r="CZ19" s="45">
        <v>236</v>
      </c>
      <c r="DA19" s="45">
        <v>208</v>
      </c>
      <c r="DB19" s="45">
        <v>0</v>
      </c>
      <c r="DC19" s="45">
        <v>0</v>
      </c>
      <c r="DD19" s="45">
        <v>206.5</v>
      </c>
      <c r="DE19" s="45">
        <v>198.5</v>
      </c>
      <c r="DF19" s="45">
        <v>203.75</v>
      </c>
      <c r="DG19" s="45">
        <v>192.75</v>
      </c>
      <c r="DH19" s="45">
        <v>139.75</v>
      </c>
      <c r="DI19" s="45">
        <v>154.5</v>
      </c>
      <c r="DJ19" s="45">
        <v>217.5</v>
      </c>
      <c r="DK19" s="45">
        <v>210</v>
      </c>
      <c r="DL19" s="45">
        <v>198</v>
      </c>
      <c r="DM19" s="45">
        <v>190</v>
      </c>
      <c r="DN19" s="45">
        <v>200</v>
      </c>
      <c r="DO19" s="45">
        <v>144</v>
      </c>
      <c r="DP19" s="45"/>
      <c r="DQ19" s="45"/>
      <c r="DR19" s="45">
        <v>90</v>
      </c>
      <c r="DS19" s="45">
        <v>117</v>
      </c>
      <c r="DT19" s="45">
        <v>118</v>
      </c>
      <c r="DU19" s="45">
        <v>87.25</v>
      </c>
      <c r="DV19" s="45">
        <v>80</v>
      </c>
      <c r="DW19" s="45">
        <v>120</v>
      </c>
      <c r="DX19" s="45">
        <v>114</v>
      </c>
      <c r="DY19" s="45">
        <v>140</v>
      </c>
      <c r="DZ19" s="45">
        <v>160</v>
      </c>
      <c r="EA19" s="45">
        <v>160</v>
      </c>
      <c r="EB19" s="45">
        <v>200</v>
      </c>
      <c r="EC19" s="45">
        <v>193</v>
      </c>
      <c r="ED19" s="45">
        <v>280</v>
      </c>
      <c r="EE19" s="45">
        <v>280</v>
      </c>
      <c r="EF19" s="45">
        <v>277</v>
      </c>
      <c r="EG19" s="45">
        <v>277.5</v>
      </c>
      <c r="EH19" s="45">
        <v>250</v>
      </c>
      <c r="EI19" s="45">
        <v>200</v>
      </c>
      <c r="EJ19" s="45">
        <v>161.25</v>
      </c>
      <c r="EK19" s="45">
        <v>157</v>
      </c>
      <c r="EL19" s="45">
        <v>155</v>
      </c>
      <c r="EM19" s="45">
        <v>160</v>
      </c>
      <c r="EN19" s="45">
        <v>200</v>
      </c>
      <c r="EO19" s="45">
        <v>179.25</v>
      </c>
      <c r="EP19" s="45">
        <v>149</v>
      </c>
      <c r="EQ19" s="45">
        <v>160</v>
      </c>
      <c r="ER19" s="45">
        <v>190</v>
      </c>
      <c r="ES19" s="45">
        <v>172.5</v>
      </c>
      <c r="ET19" s="45">
        <v>178.5</v>
      </c>
      <c r="EU19" s="45">
        <v>163.5</v>
      </c>
      <c r="EV19" s="45">
        <v>163.87</v>
      </c>
      <c r="EW19" s="45">
        <v>172.75</v>
      </c>
      <c r="EX19" s="45">
        <v>116</v>
      </c>
      <c r="EY19" s="45">
        <v>130</v>
      </c>
      <c r="EZ19" s="45">
        <v>137</v>
      </c>
      <c r="FA19" s="45">
        <v>178.75</v>
      </c>
      <c r="FB19" s="45">
        <v>92</v>
      </c>
      <c r="FC19" s="45">
        <v>0</v>
      </c>
      <c r="FD19" s="45">
        <v>196</v>
      </c>
      <c r="FE19" s="45">
        <v>184.25</v>
      </c>
      <c r="FF19" s="45">
        <v>172</v>
      </c>
      <c r="FG19" s="45">
        <v>200</v>
      </c>
      <c r="FH19" s="45">
        <v>188.75</v>
      </c>
      <c r="FI19" s="45">
        <v>176</v>
      </c>
      <c r="FJ19" s="45">
        <v>150</v>
      </c>
      <c r="FK19" s="45">
        <v>141</v>
      </c>
      <c r="FL19" s="45">
        <v>160</v>
      </c>
      <c r="FM19" s="45">
        <v>176.25</v>
      </c>
      <c r="FN19" s="45">
        <v>193</v>
      </c>
      <c r="FO19" s="45">
        <v>159</v>
      </c>
      <c r="FP19" s="45">
        <v>180</v>
      </c>
      <c r="FQ19" s="45">
        <v>192.5</v>
      </c>
      <c r="FR19" s="45">
        <v>120</v>
      </c>
      <c r="FS19" s="45">
        <v>160</v>
      </c>
      <c r="FT19" s="45">
        <v>160</v>
      </c>
      <c r="FU19" s="45">
        <v>160</v>
      </c>
      <c r="FV19" s="45">
        <v>142</v>
      </c>
      <c r="FW19" s="45">
        <v>181.75</v>
      </c>
      <c r="FX19" s="45">
        <v>163.25</v>
      </c>
      <c r="FY19" s="45">
        <v>135.25</v>
      </c>
      <c r="FZ19" s="45">
        <v>146</v>
      </c>
      <c r="GA19" s="45">
        <v>147.75</v>
      </c>
      <c r="GB19" s="45">
        <v>122.25</v>
      </c>
      <c r="GC19" s="45">
        <v>176</v>
      </c>
      <c r="GD19" s="45">
        <v>130</v>
      </c>
      <c r="GE19" s="45">
        <v>146.57</v>
      </c>
      <c r="GF19" s="45">
        <v>148.22</v>
      </c>
      <c r="GG19" s="45">
        <v>123</v>
      </c>
      <c r="GH19" s="45">
        <v>160</v>
      </c>
      <c r="GI19" s="45">
        <v>120</v>
      </c>
      <c r="GJ19" s="45">
        <v>120</v>
      </c>
      <c r="GK19" s="45">
        <v>110</v>
      </c>
      <c r="GL19" s="45">
        <v>108.5</v>
      </c>
      <c r="GM19" s="45">
        <v>105</v>
      </c>
      <c r="GN19" s="45">
        <v>120</v>
      </c>
      <c r="GO19" s="45">
        <v>120</v>
      </c>
      <c r="GP19" s="45">
        <v>120</v>
      </c>
      <c r="GQ19" s="45">
        <v>160</v>
      </c>
      <c r="GR19" s="45">
        <v>167</v>
      </c>
      <c r="GS19" s="45">
        <v>208.38</v>
      </c>
      <c r="GT19" s="45">
        <v>228</v>
      </c>
      <c r="GU19" s="45">
        <v>205.75</v>
      </c>
      <c r="GV19" s="45">
        <v>220.78</v>
      </c>
      <c r="GW19" s="45">
        <v>204.42000000000002</v>
      </c>
      <c r="GX19" s="45">
        <v>142.5</v>
      </c>
      <c r="GY19" s="45">
        <v>156.25</v>
      </c>
      <c r="GZ19" s="45">
        <v>216.25</v>
      </c>
      <c r="HA19" s="45">
        <v>197</v>
      </c>
      <c r="HB19" s="45">
        <v>65.92</v>
      </c>
      <c r="HC19" s="45">
        <v>0</v>
      </c>
      <c r="HD19" s="45">
        <v>186.5</v>
      </c>
      <c r="HE19" s="45">
        <v>225</v>
      </c>
      <c r="HF19" s="45">
        <v>191.75</v>
      </c>
      <c r="HG19" s="45">
        <v>206.75</v>
      </c>
      <c r="HH19" s="45">
        <v>180</v>
      </c>
      <c r="HI19" s="45">
        <v>170</v>
      </c>
      <c r="HJ19" s="45">
        <v>217.5</v>
      </c>
      <c r="HK19" s="45">
        <v>217.5</v>
      </c>
      <c r="HL19" s="45">
        <v>221.25</v>
      </c>
      <c r="HM19" s="45">
        <v>182</v>
      </c>
      <c r="HN19" s="45">
        <v>228</v>
      </c>
      <c r="HO19" s="45">
        <v>192.5</v>
      </c>
      <c r="HP19" s="45">
        <v>195.75</v>
      </c>
      <c r="HQ19" s="45">
        <v>208.75</v>
      </c>
      <c r="HR19" s="45">
        <v>206.75</v>
      </c>
      <c r="HS19" s="45">
        <v>216.52</v>
      </c>
      <c r="HT19" s="45">
        <v>203.75</v>
      </c>
      <c r="HU19" s="45">
        <v>167.25</v>
      </c>
      <c r="HV19" s="45">
        <v>152.25</v>
      </c>
      <c r="HW19" s="45">
        <v>186.85</v>
      </c>
      <c r="HX19" s="45">
        <v>171.75</v>
      </c>
      <c r="HY19" s="45">
        <v>183</v>
      </c>
      <c r="HZ19" s="45">
        <v>192.75</v>
      </c>
      <c r="IA19" s="45">
        <v>187.25</v>
      </c>
      <c r="IB19" s="45">
        <v>171.75</v>
      </c>
      <c r="IC19" s="45">
        <v>165.25</v>
      </c>
      <c r="ID19" s="45">
        <v>157.25</v>
      </c>
      <c r="IE19" s="45">
        <v>188.75</v>
      </c>
      <c r="IF19" s="45">
        <v>144.75</v>
      </c>
      <c r="IG19" s="45">
        <v>160</v>
      </c>
      <c r="IH19" s="45">
        <v>166</v>
      </c>
      <c r="II19" s="45">
        <v>200</v>
      </c>
      <c r="IJ19" s="45">
        <v>175.5</v>
      </c>
      <c r="IK19" s="45">
        <v>190</v>
      </c>
      <c r="IL19" s="45">
        <v>174</v>
      </c>
      <c r="IM19" s="45">
        <v>180</v>
      </c>
      <c r="IN19" s="45">
        <v>207.75</v>
      </c>
      <c r="IO19" s="45">
        <v>220.5</v>
      </c>
      <c r="IP19" s="45">
        <v>236.75</v>
      </c>
      <c r="IQ19" s="45">
        <v>237.5</v>
      </c>
      <c r="IR19" s="45">
        <v>211</v>
      </c>
      <c r="IS19" s="45">
        <v>219</v>
      </c>
      <c r="IT19" s="45">
        <v>234.5</v>
      </c>
      <c r="IU19" s="45">
        <v>226.25</v>
      </c>
      <c r="IV19" s="45">
        <v>222.75</v>
      </c>
      <c r="IW19" s="45">
        <v>198.75</v>
      </c>
      <c r="IX19" s="45">
        <v>125.75</v>
      </c>
      <c r="IY19" s="45">
        <v>132</v>
      </c>
      <c r="IZ19" s="45">
        <v>198.5</v>
      </c>
      <c r="JA19" s="45"/>
      <c r="JB19" s="45">
        <v>218.25</v>
      </c>
      <c r="JC19" s="45">
        <v>126.25</v>
      </c>
      <c r="JD19" s="45"/>
      <c r="JE19" s="45">
        <v>205.75</v>
      </c>
      <c r="JF19" s="45">
        <v>233</v>
      </c>
      <c r="JG19" s="45">
        <v>225</v>
      </c>
      <c r="JH19" s="45">
        <v>214.5</v>
      </c>
      <c r="JI19" s="45">
        <v>223</v>
      </c>
      <c r="JJ19" s="45">
        <v>209.5</v>
      </c>
      <c r="JK19" s="45">
        <v>227</v>
      </c>
    </row>
    <row r="20" spans="1:271" x14ac:dyDescent="0.25">
      <c r="A20" t="s">
        <v>7</v>
      </c>
      <c r="B20">
        <v>1203001</v>
      </c>
      <c r="C20" s="45">
        <v>1335.75</v>
      </c>
      <c r="D20" s="45">
        <v>1750.4</v>
      </c>
      <c r="E20" s="45">
        <v>1011.97</v>
      </c>
      <c r="F20" s="45">
        <v>1639</v>
      </c>
      <c r="G20" s="45">
        <v>1702.8600000000001</v>
      </c>
      <c r="H20" s="45">
        <v>1769.1199999999994</v>
      </c>
      <c r="I20" s="45">
        <v>1700.0199999999998</v>
      </c>
      <c r="J20" s="45">
        <v>1680.6899999999996</v>
      </c>
      <c r="K20" s="45">
        <v>1851.5100000000002</v>
      </c>
      <c r="L20" s="45">
        <v>1775.0199999999998</v>
      </c>
      <c r="M20" s="45">
        <v>1752.7699999999998</v>
      </c>
      <c r="N20" s="45">
        <v>1858.82</v>
      </c>
      <c r="O20" s="45">
        <v>1608.4499999999994</v>
      </c>
      <c r="P20" s="45">
        <v>1749.5</v>
      </c>
      <c r="Q20" s="45">
        <v>1750.3600000000001</v>
      </c>
      <c r="R20" s="45">
        <v>1822.6700000000003</v>
      </c>
      <c r="S20" s="45">
        <v>1672.1699999999998</v>
      </c>
      <c r="T20" s="45">
        <v>1766.87</v>
      </c>
      <c r="U20" s="45">
        <v>1624.2499999999998</v>
      </c>
      <c r="V20" s="45">
        <v>1805.6</v>
      </c>
      <c r="W20" s="45">
        <v>1788.89</v>
      </c>
      <c r="X20" s="45">
        <v>1471.8099999999997</v>
      </c>
      <c r="Y20" s="45">
        <v>1470.5599999999997</v>
      </c>
      <c r="Z20" s="45">
        <v>1773.31</v>
      </c>
      <c r="AA20" s="45">
        <v>1655.23</v>
      </c>
      <c r="AB20" s="45">
        <v>1733.02</v>
      </c>
      <c r="AC20" s="45">
        <v>915.56999999999994</v>
      </c>
      <c r="AD20" s="45">
        <v>1712.23</v>
      </c>
      <c r="AE20" s="45">
        <v>1776.2599999999998</v>
      </c>
      <c r="AF20" s="45">
        <v>1652.5299999999997</v>
      </c>
      <c r="AG20" s="45">
        <v>1757.1699999999998</v>
      </c>
      <c r="AH20" s="45">
        <v>1841.99</v>
      </c>
      <c r="AI20" s="45">
        <v>1753.4</v>
      </c>
      <c r="AJ20" s="45">
        <v>1638.0499999999995</v>
      </c>
      <c r="AK20" s="45">
        <v>1551.9</v>
      </c>
      <c r="AL20" s="45">
        <v>1297.68</v>
      </c>
      <c r="AM20" s="45">
        <v>1646.85</v>
      </c>
      <c r="AN20" s="45">
        <v>1679.01</v>
      </c>
      <c r="AO20" s="45">
        <v>1582.2699999999998</v>
      </c>
      <c r="AP20" s="45">
        <v>1627.08</v>
      </c>
      <c r="AQ20" s="45">
        <v>1591.56</v>
      </c>
      <c r="AR20" s="45">
        <v>1650.84</v>
      </c>
      <c r="AS20" s="45">
        <v>1763.8899999999999</v>
      </c>
      <c r="AT20" s="45">
        <v>1761.54</v>
      </c>
      <c r="AU20" s="45">
        <v>1729.85</v>
      </c>
      <c r="AV20" s="45">
        <v>1728.3899999999999</v>
      </c>
      <c r="AW20" s="45">
        <v>851.65</v>
      </c>
      <c r="AX20" s="45">
        <v>1583.2899999999997</v>
      </c>
      <c r="AY20" s="45">
        <v>1591.8399999999997</v>
      </c>
      <c r="AZ20" s="45">
        <v>1673.6200000000003</v>
      </c>
      <c r="BA20" s="45">
        <v>1477.63</v>
      </c>
      <c r="BB20" s="45">
        <v>0</v>
      </c>
      <c r="BC20" s="45">
        <v>889.16000000000008</v>
      </c>
      <c r="BD20" s="45">
        <v>1519.81</v>
      </c>
      <c r="BE20" s="45">
        <v>1590.08</v>
      </c>
      <c r="BF20" s="45">
        <v>1532.75</v>
      </c>
      <c r="BG20" s="45">
        <v>1381.59</v>
      </c>
      <c r="BH20" s="45">
        <v>1605.7499999999998</v>
      </c>
      <c r="BI20" s="45">
        <v>1557.2099999999994</v>
      </c>
      <c r="BJ20" s="45">
        <v>1524.2</v>
      </c>
      <c r="BK20" s="45">
        <v>1628.75</v>
      </c>
      <c r="BL20" s="45">
        <v>1638</v>
      </c>
      <c r="BM20" s="45">
        <v>1692</v>
      </c>
      <c r="BN20" s="45">
        <v>1752.75</v>
      </c>
      <c r="BO20" s="45">
        <v>1661.75</v>
      </c>
      <c r="BP20" s="45">
        <v>1740</v>
      </c>
      <c r="BQ20" s="45">
        <v>1648.38</v>
      </c>
      <c r="BR20" s="45">
        <v>1777.55</v>
      </c>
      <c r="BS20" s="45">
        <v>1716.55</v>
      </c>
      <c r="BT20" s="45">
        <v>1487</v>
      </c>
      <c r="BU20" s="45">
        <v>1630</v>
      </c>
      <c r="BV20" s="45">
        <v>1519.75</v>
      </c>
      <c r="BW20" s="45">
        <v>1563.5</v>
      </c>
      <c r="BX20" s="45">
        <v>1432.25</v>
      </c>
      <c r="BY20" s="45">
        <v>1552.72</v>
      </c>
      <c r="BZ20" s="45">
        <v>1599.75</v>
      </c>
      <c r="CA20" s="45">
        <v>1508.25</v>
      </c>
      <c r="CB20" s="45">
        <v>1519.37</v>
      </c>
      <c r="CC20" s="45">
        <v>1209.18</v>
      </c>
      <c r="CD20" s="45">
        <v>1700.5</v>
      </c>
      <c r="CE20" s="45">
        <v>1709.25</v>
      </c>
      <c r="CF20" s="45">
        <v>1550.75</v>
      </c>
      <c r="CG20" s="45">
        <v>1721.72</v>
      </c>
      <c r="CH20" s="45">
        <v>1471.85</v>
      </c>
      <c r="CI20" s="45">
        <v>1656.25</v>
      </c>
      <c r="CJ20" s="45">
        <v>1410.25</v>
      </c>
      <c r="CK20" s="45">
        <v>1621.5</v>
      </c>
      <c r="CL20" s="45">
        <v>1227.08</v>
      </c>
      <c r="CM20" s="45">
        <v>1505.73</v>
      </c>
      <c r="CN20" s="45">
        <v>1418.67</v>
      </c>
      <c r="CO20" s="45">
        <v>1463.08</v>
      </c>
      <c r="CP20" s="45">
        <v>1481.25</v>
      </c>
      <c r="CQ20" s="45">
        <v>1395.5</v>
      </c>
      <c r="CR20" s="45">
        <v>1192.25</v>
      </c>
      <c r="CS20" s="45">
        <v>1349.3</v>
      </c>
      <c r="CT20" s="45">
        <v>1243</v>
      </c>
      <c r="CU20" s="45">
        <v>1404</v>
      </c>
      <c r="CV20" s="45">
        <v>1301.54</v>
      </c>
      <c r="CW20" s="45">
        <v>1435.75</v>
      </c>
      <c r="CX20" s="45">
        <v>1056.1500000000001</v>
      </c>
      <c r="CY20" s="45">
        <v>1362.25</v>
      </c>
      <c r="CZ20" s="45">
        <v>1439</v>
      </c>
      <c r="DA20" s="45">
        <v>1359.5</v>
      </c>
      <c r="DB20" s="45">
        <v>0</v>
      </c>
      <c r="DC20" s="45">
        <v>0</v>
      </c>
      <c r="DD20" s="45">
        <v>1396.25</v>
      </c>
      <c r="DE20" s="45">
        <v>1423.75</v>
      </c>
      <c r="DF20" s="45">
        <v>1331.6799999999998</v>
      </c>
      <c r="DG20" s="45">
        <v>1252.5</v>
      </c>
      <c r="DH20" s="45">
        <v>1199.68</v>
      </c>
      <c r="DI20" s="45">
        <v>1303.75</v>
      </c>
      <c r="DJ20" s="45">
        <v>1414.27</v>
      </c>
      <c r="DK20" s="45">
        <v>1394.55</v>
      </c>
      <c r="DL20" s="45">
        <v>1414.75</v>
      </c>
      <c r="DM20" s="45">
        <v>1407</v>
      </c>
      <c r="DN20" s="45">
        <v>1439</v>
      </c>
      <c r="DO20" s="45">
        <v>885.57999999999993</v>
      </c>
      <c r="DP20" s="45">
        <v>146</v>
      </c>
      <c r="DQ20" s="45">
        <v>0</v>
      </c>
      <c r="DR20" s="45">
        <v>844.51</v>
      </c>
      <c r="DS20" s="45">
        <v>1075.2</v>
      </c>
      <c r="DT20" s="45">
        <v>835.5</v>
      </c>
      <c r="DU20" s="45">
        <v>692.25</v>
      </c>
      <c r="DV20" s="45">
        <v>653.79999999999995</v>
      </c>
      <c r="DW20" s="45">
        <v>929.75</v>
      </c>
      <c r="DX20" s="45">
        <v>920.25</v>
      </c>
      <c r="DY20" s="45">
        <v>1207</v>
      </c>
      <c r="DZ20" s="45">
        <v>1231</v>
      </c>
      <c r="EA20" s="45">
        <v>1377</v>
      </c>
      <c r="EB20" s="45">
        <v>1340.75</v>
      </c>
      <c r="EC20" s="45">
        <v>1340.5</v>
      </c>
      <c r="ED20" s="45">
        <v>1355.25</v>
      </c>
      <c r="EE20" s="45">
        <v>1317.5</v>
      </c>
      <c r="EF20" s="45">
        <v>1192.5</v>
      </c>
      <c r="EG20" s="45">
        <v>1185.75</v>
      </c>
      <c r="EH20" s="45">
        <v>1246.4000000000001</v>
      </c>
      <c r="EI20" s="45">
        <v>1350.78</v>
      </c>
      <c r="EJ20" s="45">
        <v>1373.5</v>
      </c>
      <c r="EK20" s="45">
        <v>1385.75</v>
      </c>
      <c r="EL20" s="45">
        <v>1359.55</v>
      </c>
      <c r="EM20" s="45">
        <v>1250</v>
      </c>
      <c r="EN20" s="45">
        <v>1338</v>
      </c>
      <c r="EO20" s="45">
        <v>1338.9299999999998</v>
      </c>
      <c r="EP20" s="45">
        <v>1322</v>
      </c>
      <c r="EQ20" s="45">
        <v>1397.78</v>
      </c>
      <c r="ER20" s="45">
        <v>1309.5</v>
      </c>
      <c r="ES20" s="45">
        <v>1270.8499999999999</v>
      </c>
      <c r="ET20" s="45">
        <v>1251.02</v>
      </c>
      <c r="EU20" s="45">
        <v>1297</v>
      </c>
      <c r="EV20" s="45">
        <v>1269.45</v>
      </c>
      <c r="EW20" s="45">
        <v>1274.1300000000001</v>
      </c>
      <c r="EX20" s="45">
        <v>1097</v>
      </c>
      <c r="EY20" s="45">
        <v>1375</v>
      </c>
      <c r="EZ20" s="45">
        <v>1350.75</v>
      </c>
      <c r="FA20" s="45">
        <v>1120</v>
      </c>
      <c r="FB20" s="45">
        <v>419.75</v>
      </c>
      <c r="FC20" s="45">
        <v>0</v>
      </c>
      <c r="FD20" s="45">
        <v>1454</v>
      </c>
      <c r="FE20" s="45">
        <v>1446.18</v>
      </c>
      <c r="FF20" s="45">
        <v>1461.75</v>
      </c>
      <c r="FG20" s="45">
        <v>1444.75</v>
      </c>
      <c r="FH20" s="45">
        <v>1473.5</v>
      </c>
      <c r="FI20" s="45">
        <v>1519.75</v>
      </c>
      <c r="FJ20" s="45">
        <v>1453.75</v>
      </c>
      <c r="FK20" s="45">
        <v>1435.75</v>
      </c>
      <c r="FL20" s="45">
        <v>1585.5</v>
      </c>
      <c r="FM20" s="45">
        <v>1623.75</v>
      </c>
      <c r="FN20" s="45">
        <v>1615.5</v>
      </c>
      <c r="FO20" s="45">
        <v>1545.5</v>
      </c>
      <c r="FP20" s="45">
        <v>1414.75</v>
      </c>
      <c r="FQ20" s="45">
        <v>1496.75</v>
      </c>
      <c r="FR20" s="45">
        <v>1517.5</v>
      </c>
      <c r="FS20" s="45">
        <v>1504.5</v>
      </c>
      <c r="FT20" s="45">
        <v>1607</v>
      </c>
      <c r="FU20" s="45">
        <v>1634.38</v>
      </c>
      <c r="FV20" s="45">
        <v>1562.4</v>
      </c>
      <c r="FW20" s="45">
        <v>1542.38</v>
      </c>
      <c r="FX20" s="45">
        <v>1643.5</v>
      </c>
      <c r="FY20" s="45">
        <v>1401.75</v>
      </c>
      <c r="FZ20" s="45">
        <v>1500</v>
      </c>
      <c r="GA20" s="45">
        <v>1557</v>
      </c>
      <c r="GB20" s="45">
        <v>1499.42</v>
      </c>
      <c r="GC20" s="45">
        <v>1542.32</v>
      </c>
      <c r="GD20" s="45">
        <v>1300.45</v>
      </c>
      <c r="GE20" s="45">
        <v>1528.25</v>
      </c>
      <c r="GF20" s="45">
        <v>1641</v>
      </c>
      <c r="GG20" s="45">
        <v>1536</v>
      </c>
      <c r="GH20" s="45">
        <v>1566.37</v>
      </c>
      <c r="GI20" s="45">
        <v>1678.25</v>
      </c>
      <c r="GJ20" s="45">
        <v>1729.3600000000001</v>
      </c>
      <c r="GK20" s="45">
        <v>1543.75</v>
      </c>
      <c r="GL20" s="45">
        <v>1552.32</v>
      </c>
      <c r="GM20" s="45">
        <v>1299.25</v>
      </c>
      <c r="GN20" s="45">
        <v>1581</v>
      </c>
      <c r="GO20" s="45">
        <v>1577</v>
      </c>
      <c r="GP20" s="45">
        <v>1641.25</v>
      </c>
      <c r="GQ20" s="45">
        <v>1600.25</v>
      </c>
      <c r="GR20" s="45">
        <v>1621</v>
      </c>
      <c r="GS20" s="45">
        <v>1536.5</v>
      </c>
      <c r="GT20" s="45">
        <v>1618.83</v>
      </c>
      <c r="GU20" s="45">
        <v>1552.75</v>
      </c>
      <c r="GV20" s="45">
        <v>1562.75</v>
      </c>
      <c r="GW20" s="45">
        <v>1574.25</v>
      </c>
      <c r="GX20" s="45">
        <v>1223.25</v>
      </c>
      <c r="GY20" s="45">
        <v>1672.48</v>
      </c>
      <c r="GZ20" s="45">
        <v>1617.58</v>
      </c>
      <c r="HA20" s="45">
        <v>1487.25</v>
      </c>
      <c r="HB20" s="45">
        <v>410.93000000000006</v>
      </c>
      <c r="HC20" s="45">
        <v>0</v>
      </c>
      <c r="HD20" s="45">
        <v>1408.47</v>
      </c>
      <c r="HE20" s="45">
        <v>1460</v>
      </c>
      <c r="HF20" s="45">
        <v>1474</v>
      </c>
      <c r="HG20" s="45">
        <v>1466.03</v>
      </c>
      <c r="HH20" s="45">
        <v>1553.3999999999999</v>
      </c>
      <c r="HI20" s="45">
        <v>1556</v>
      </c>
      <c r="HJ20" s="45">
        <v>1530.58</v>
      </c>
      <c r="HK20" s="45">
        <v>1424.57</v>
      </c>
      <c r="HL20" s="45">
        <v>1432.25</v>
      </c>
      <c r="HM20" s="45">
        <v>1396.95</v>
      </c>
      <c r="HN20" s="45">
        <v>1407.2</v>
      </c>
      <c r="HO20" s="45">
        <v>1438.96</v>
      </c>
      <c r="HP20" s="45">
        <v>1428</v>
      </c>
      <c r="HQ20" s="45">
        <v>1546.5</v>
      </c>
      <c r="HR20" s="45">
        <v>1587.78</v>
      </c>
      <c r="HS20" s="45">
        <v>1493.7</v>
      </c>
      <c r="HT20" s="45">
        <v>1628.68</v>
      </c>
      <c r="HU20" s="45">
        <v>1623</v>
      </c>
      <c r="HV20" s="45">
        <v>1626.23</v>
      </c>
      <c r="HW20" s="45">
        <v>1745</v>
      </c>
      <c r="HX20" s="45">
        <v>1829.5</v>
      </c>
      <c r="HY20" s="45">
        <v>1565.6</v>
      </c>
      <c r="HZ20" s="45">
        <v>1752.25</v>
      </c>
      <c r="IA20" s="45">
        <v>1666.5</v>
      </c>
      <c r="IB20" s="45">
        <v>1586.75</v>
      </c>
      <c r="IC20" s="45">
        <v>1485.9899999999998</v>
      </c>
      <c r="ID20" s="45">
        <v>1324.75</v>
      </c>
      <c r="IE20" s="45">
        <v>1758.75</v>
      </c>
      <c r="IF20" s="45">
        <v>1723.75</v>
      </c>
      <c r="IG20" s="45">
        <v>1735.25</v>
      </c>
      <c r="IH20" s="45">
        <v>1777.4833000000001</v>
      </c>
      <c r="II20" s="45">
        <v>1559</v>
      </c>
      <c r="IJ20" s="45">
        <v>1645.5</v>
      </c>
      <c r="IK20" s="45">
        <v>1487.75</v>
      </c>
      <c r="IL20" s="45">
        <v>1677</v>
      </c>
      <c r="IM20" s="45">
        <v>1479</v>
      </c>
      <c r="IN20" s="45">
        <v>1767.05</v>
      </c>
      <c r="IO20" s="45">
        <v>1616.25</v>
      </c>
      <c r="IP20" s="45">
        <v>1783.0166999999999</v>
      </c>
      <c r="IQ20" s="45">
        <v>1660.75</v>
      </c>
      <c r="IR20" s="45">
        <v>1586.25</v>
      </c>
      <c r="IS20" s="45">
        <v>1604.7166999999999</v>
      </c>
      <c r="IT20" s="45">
        <v>1681.2166999999999</v>
      </c>
      <c r="IU20" s="45">
        <v>1593</v>
      </c>
      <c r="IV20" s="45">
        <v>1670</v>
      </c>
      <c r="IW20" s="45">
        <v>1518.75</v>
      </c>
      <c r="IX20" s="45">
        <v>1163.5</v>
      </c>
      <c r="IY20" s="45">
        <v>1478.25</v>
      </c>
      <c r="IZ20" s="45">
        <v>1554.5</v>
      </c>
      <c r="JA20" s="45"/>
      <c r="JB20" s="45">
        <v>1653</v>
      </c>
      <c r="JC20" s="45">
        <v>896.56670000000008</v>
      </c>
      <c r="JD20" s="45"/>
      <c r="JE20" s="45">
        <v>1504.1333</v>
      </c>
      <c r="JF20" s="45">
        <v>1519.8166999999999</v>
      </c>
      <c r="JG20" s="45">
        <v>1677.85</v>
      </c>
      <c r="JH20" s="45">
        <v>1670</v>
      </c>
      <c r="JI20" s="45">
        <v>1503.5</v>
      </c>
      <c r="JJ20" s="45">
        <v>1622.5</v>
      </c>
      <c r="JK20" s="45">
        <v>1634.3</v>
      </c>
    </row>
    <row r="21" spans="1:271" x14ac:dyDescent="0.25">
      <c r="A21" t="s">
        <v>167</v>
      </c>
      <c r="B21">
        <v>1205000</v>
      </c>
      <c r="C21" s="45">
        <v>375.3</v>
      </c>
      <c r="D21" s="45">
        <v>417.15</v>
      </c>
      <c r="E21" s="45">
        <v>330.4</v>
      </c>
      <c r="F21" s="45">
        <v>520</v>
      </c>
      <c r="G21" s="45">
        <v>416.5</v>
      </c>
      <c r="H21" s="45">
        <v>491.04</v>
      </c>
      <c r="I21" s="45">
        <v>498.13</v>
      </c>
      <c r="J21" s="45">
        <v>443.61</v>
      </c>
      <c r="K21" s="45">
        <v>486.04</v>
      </c>
      <c r="L21" s="45">
        <v>434</v>
      </c>
      <c r="M21" s="45">
        <v>474.78</v>
      </c>
      <c r="N21" s="45">
        <v>495.78</v>
      </c>
      <c r="O21" s="45">
        <v>406.23999999999995</v>
      </c>
      <c r="P21" s="45">
        <v>443.12</v>
      </c>
      <c r="Q21" s="45">
        <v>490.32</v>
      </c>
      <c r="R21" s="45">
        <v>398.96999999999997</v>
      </c>
      <c r="S21" s="45">
        <v>404</v>
      </c>
      <c r="T21" s="45">
        <v>397.70000000000005</v>
      </c>
      <c r="U21" s="45">
        <v>403.23</v>
      </c>
      <c r="V21" s="45">
        <v>414.18</v>
      </c>
      <c r="W21" s="45">
        <v>414.39</v>
      </c>
      <c r="X21" s="45">
        <v>320.78999999999996</v>
      </c>
      <c r="Y21" s="45">
        <v>358.9</v>
      </c>
      <c r="Z21" s="45">
        <v>396.84000000000003</v>
      </c>
      <c r="AA21" s="45">
        <v>417.05</v>
      </c>
      <c r="AB21" s="45">
        <v>365.51</v>
      </c>
      <c r="AC21" s="45">
        <v>174</v>
      </c>
      <c r="AD21" s="45">
        <v>400.24</v>
      </c>
      <c r="AE21" s="45">
        <v>297.69</v>
      </c>
      <c r="AF21" s="45">
        <v>308.20999999999998</v>
      </c>
      <c r="AG21" s="45">
        <v>356</v>
      </c>
      <c r="AH21" s="45">
        <v>355.97</v>
      </c>
      <c r="AI21" s="45">
        <v>329.8</v>
      </c>
      <c r="AJ21" s="45">
        <v>339.14999999999992</v>
      </c>
      <c r="AK21" s="45">
        <v>339.76</v>
      </c>
      <c r="AL21" s="45">
        <v>251.18</v>
      </c>
      <c r="AM21" s="45">
        <v>360</v>
      </c>
      <c r="AN21" s="45">
        <v>294.09999999999997</v>
      </c>
      <c r="AO21" s="45">
        <v>328.12</v>
      </c>
      <c r="AP21" s="45">
        <v>303.39</v>
      </c>
      <c r="AQ21" s="45">
        <v>286.27999999999997</v>
      </c>
      <c r="AR21" s="45">
        <v>328.38</v>
      </c>
      <c r="AS21" s="45">
        <v>349.46</v>
      </c>
      <c r="AT21" s="45">
        <v>342.65</v>
      </c>
      <c r="AU21" s="45">
        <v>300.82</v>
      </c>
      <c r="AV21" s="45">
        <v>310.29999999999995</v>
      </c>
      <c r="AW21" s="45">
        <v>188.48999999999998</v>
      </c>
      <c r="AX21" s="45">
        <v>337.28</v>
      </c>
      <c r="AY21" s="45">
        <v>319.07</v>
      </c>
      <c r="AZ21" s="45">
        <v>341.35</v>
      </c>
      <c r="BA21" s="45">
        <v>246.13</v>
      </c>
      <c r="BB21" s="45">
        <v>0</v>
      </c>
      <c r="BC21" s="45">
        <v>200.8</v>
      </c>
      <c r="BD21" s="45">
        <v>318</v>
      </c>
      <c r="BE21" s="45">
        <v>311.49</v>
      </c>
      <c r="BF21" s="45">
        <v>323.7</v>
      </c>
      <c r="BG21" s="45">
        <v>232.68</v>
      </c>
      <c r="BH21" s="45">
        <v>272.99</v>
      </c>
      <c r="BI21" s="45">
        <v>237.61</v>
      </c>
      <c r="BJ21" s="45">
        <v>253.48</v>
      </c>
      <c r="BK21" s="45">
        <v>280.75</v>
      </c>
      <c r="BL21" s="45">
        <v>282.5</v>
      </c>
      <c r="BM21" s="45">
        <v>254</v>
      </c>
      <c r="BN21" s="45">
        <v>293.5</v>
      </c>
      <c r="BO21" s="45">
        <v>374.5</v>
      </c>
      <c r="BP21" s="45">
        <v>326</v>
      </c>
      <c r="BQ21" s="45">
        <v>280.5</v>
      </c>
      <c r="BR21" s="45">
        <v>331.75</v>
      </c>
      <c r="BS21" s="45">
        <v>293.75</v>
      </c>
      <c r="BT21" s="45">
        <v>310</v>
      </c>
      <c r="BU21" s="45">
        <v>346</v>
      </c>
      <c r="BV21" s="45">
        <v>269.75</v>
      </c>
      <c r="BW21" s="45">
        <v>304.25</v>
      </c>
      <c r="BX21" s="45">
        <v>209.5</v>
      </c>
      <c r="BY21" s="45">
        <v>271</v>
      </c>
      <c r="BZ21" s="45">
        <v>233.75</v>
      </c>
      <c r="CA21" s="45">
        <v>266.5</v>
      </c>
      <c r="CB21" s="45">
        <v>357.75</v>
      </c>
      <c r="CC21" s="45">
        <v>234.25</v>
      </c>
      <c r="CD21" s="45">
        <v>289.5</v>
      </c>
      <c r="CE21" s="45">
        <v>196.5</v>
      </c>
      <c r="CF21" s="45">
        <v>198.5</v>
      </c>
      <c r="CG21" s="45">
        <v>213.5</v>
      </c>
      <c r="CH21" s="45">
        <v>210</v>
      </c>
      <c r="CI21" s="45">
        <v>211.5</v>
      </c>
      <c r="CJ21" s="45">
        <v>223.25</v>
      </c>
      <c r="CK21" s="45">
        <v>215.5</v>
      </c>
      <c r="CL21" s="45">
        <v>185.5</v>
      </c>
      <c r="CM21" s="45">
        <v>262.75</v>
      </c>
      <c r="CN21" s="45">
        <v>213.5</v>
      </c>
      <c r="CO21" s="45">
        <v>289.25</v>
      </c>
      <c r="CP21" s="45">
        <v>216.5</v>
      </c>
      <c r="CQ21" s="45">
        <v>228.5</v>
      </c>
      <c r="CR21" s="45">
        <v>226.75</v>
      </c>
      <c r="CS21" s="45">
        <v>206</v>
      </c>
      <c r="CT21" s="45">
        <v>240</v>
      </c>
      <c r="CU21" s="45">
        <v>235</v>
      </c>
      <c r="CV21" s="45">
        <v>220</v>
      </c>
      <c r="CW21" s="45">
        <v>251</v>
      </c>
      <c r="CX21" s="45">
        <v>179</v>
      </c>
      <c r="CY21" s="45">
        <v>285</v>
      </c>
      <c r="CZ21" s="45">
        <v>213</v>
      </c>
      <c r="DA21" s="45">
        <v>276</v>
      </c>
      <c r="DB21" s="45"/>
      <c r="DC21" s="45"/>
      <c r="DD21" s="45">
        <v>238</v>
      </c>
      <c r="DE21" s="45">
        <v>232.75</v>
      </c>
      <c r="DF21" s="45">
        <v>211.25</v>
      </c>
      <c r="DG21" s="45">
        <v>177</v>
      </c>
      <c r="DH21" s="45">
        <v>236</v>
      </c>
      <c r="DI21" s="45">
        <v>228.25</v>
      </c>
      <c r="DJ21" s="45">
        <v>206.25</v>
      </c>
      <c r="DK21" s="45">
        <v>242.5</v>
      </c>
      <c r="DL21" s="45">
        <v>237.75</v>
      </c>
      <c r="DM21" s="45">
        <v>226.75</v>
      </c>
      <c r="DN21" s="45">
        <v>249.5</v>
      </c>
      <c r="DO21" s="45">
        <v>209.5</v>
      </c>
      <c r="DP21" s="45"/>
      <c r="DQ21" s="45"/>
      <c r="DR21" s="45">
        <v>115.25</v>
      </c>
      <c r="DS21" s="45">
        <v>145.75</v>
      </c>
      <c r="DT21" s="45">
        <v>131</v>
      </c>
      <c r="DU21" s="45">
        <v>117</v>
      </c>
      <c r="DV21" s="45">
        <v>155.25</v>
      </c>
      <c r="DW21" s="45">
        <v>186.25</v>
      </c>
      <c r="DX21" s="45">
        <v>145.25</v>
      </c>
      <c r="DY21" s="45">
        <v>192.25</v>
      </c>
      <c r="DZ21" s="45">
        <v>201</v>
      </c>
      <c r="EA21" s="45">
        <v>299.75</v>
      </c>
      <c r="EB21" s="45">
        <v>262.75</v>
      </c>
      <c r="EC21" s="45">
        <v>245</v>
      </c>
      <c r="ED21" s="45">
        <v>270</v>
      </c>
      <c r="EE21" s="45">
        <v>238</v>
      </c>
      <c r="EF21" s="45">
        <v>248.25</v>
      </c>
      <c r="EG21" s="45">
        <v>294.75</v>
      </c>
      <c r="EH21" s="45">
        <v>298.75</v>
      </c>
      <c r="EI21" s="45">
        <v>307.75</v>
      </c>
      <c r="EJ21" s="45">
        <v>341.5</v>
      </c>
      <c r="EK21" s="45">
        <v>310.25</v>
      </c>
      <c r="EL21" s="45">
        <v>329.25</v>
      </c>
      <c r="EM21" s="45">
        <v>346</v>
      </c>
      <c r="EN21" s="45">
        <v>358</v>
      </c>
      <c r="EO21" s="45">
        <v>339</v>
      </c>
      <c r="EP21" s="45">
        <v>312.25</v>
      </c>
      <c r="EQ21" s="45">
        <v>351.25</v>
      </c>
      <c r="ER21" s="45">
        <v>288.22000000000003</v>
      </c>
      <c r="ES21" s="45">
        <v>307.25</v>
      </c>
      <c r="ET21" s="45">
        <v>333</v>
      </c>
      <c r="EU21" s="45">
        <v>321.47000000000003</v>
      </c>
      <c r="EV21" s="45">
        <v>322.77</v>
      </c>
      <c r="EW21" s="45">
        <v>308</v>
      </c>
      <c r="EX21" s="45">
        <v>248</v>
      </c>
      <c r="EY21" s="45">
        <v>323.5</v>
      </c>
      <c r="EZ21" s="45">
        <v>220.5</v>
      </c>
      <c r="FA21" s="45">
        <v>111.25</v>
      </c>
      <c r="FB21" s="45">
        <v>147</v>
      </c>
      <c r="FC21" s="45">
        <v>0</v>
      </c>
      <c r="FD21" s="45">
        <v>308.75</v>
      </c>
      <c r="FE21" s="45">
        <v>301.25</v>
      </c>
      <c r="FF21" s="45">
        <v>287.25</v>
      </c>
      <c r="FG21" s="45">
        <v>288</v>
      </c>
      <c r="FH21" s="45">
        <v>312.25</v>
      </c>
      <c r="FI21" s="45">
        <v>280</v>
      </c>
      <c r="FJ21" s="45">
        <v>299.75</v>
      </c>
      <c r="FK21" s="45">
        <v>290.5</v>
      </c>
      <c r="FL21" s="45">
        <v>288.5</v>
      </c>
      <c r="FM21" s="45">
        <v>317.25</v>
      </c>
      <c r="FN21" s="45">
        <v>350</v>
      </c>
      <c r="FO21" s="45">
        <v>308.75</v>
      </c>
      <c r="FP21" s="45">
        <v>320</v>
      </c>
      <c r="FQ21" s="45">
        <v>358.5</v>
      </c>
      <c r="FR21" s="45">
        <v>336.75</v>
      </c>
      <c r="FS21" s="45">
        <v>333.78</v>
      </c>
      <c r="FT21" s="45">
        <v>356</v>
      </c>
      <c r="FU21" s="45">
        <v>341.25</v>
      </c>
      <c r="FV21" s="45">
        <v>288.87</v>
      </c>
      <c r="FW21" s="45">
        <v>354.75</v>
      </c>
      <c r="FX21" s="45">
        <v>334.5</v>
      </c>
      <c r="FY21" s="45">
        <v>290.02</v>
      </c>
      <c r="FZ21" s="45">
        <v>393.5</v>
      </c>
      <c r="GA21" s="45">
        <v>303.14999999999998</v>
      </c>
      <c r="GB21" s="45">
        <v>252.5</v>
      </c>
      <c r="GC21" s="45">
        <v>293.75</v>
      </c>
      <c r="GD21" s="45">
        <v>329</v>
      </c>
      <c r="GE21" s="45">
        <v>369.5</v>
      </c>
      <c r="GF21" s="45">
        <v>352</v>
      </c>
      <c r="GG21" s="45">
        <v>355.75</v>
      </c>
      <c r="GH21" s="45">
        <v>307.5</v>
      </c>
      <c r="GI21" s="45">
        <v>368</v>
      </c>
      <c r="GJ21" s="45">
        <v>398.43</v>
      </c>
      <c r="GK21" s="45">
        <v>371</v>
      </c>
      <c r="GL21" s="45">
        <v>325</v>
      </c>
      <c r="GM21" s="45">
        <v>301.75</v>
      </c>
      <c r="GN21" s="45">
        <v>340</v>
      </c>
      <c r="GO21" s="45">
        <v>314.17</v>
      </c>
      <c r="GP21" s="45">
        <v>371.67</v>
      </c>
      <c r="GQ21" s="45">
        <v>386</v>
      </c>
      <c r="GR21" s="45">
        <v>343</v>
      </c>
      <c r="GS21" s="45">
        <v>319.25</v>
      </c>
      <c r="GT21" s="45">
        <v>325.5</v>
      </c>
      <c r="GU21" s="45">
        <v>312.75</v>
      </c>
      <c r="GV21" s="45">
        <v>312</v>
      </c>
      <c r="GW21" s="45">
        <v>310</v>
      </c>
      <c r="GX21" s="45">
        <v>247.5</v>
      </c>
      <c r="GY21" s="45">
        <v>338.5</v>
      </c>
      <c r="GZ21" s="45">
        <v>323.75</v>
      </c>
      <c r="HA21" s="45">
        <v>305</v>
      </c>
      <c r="HB21" s="45">
        <v>110.5</v>
      </c>
      <c r="HC21" s="45">
        <v>0</v>
      </c>
      <c r="HD21" s="45">
        <v>272.5</v>
      </c>
      <c r="HE21" s="45">
        <v>316</v>
      </c>
      <c r="HF21" s="45">
        <v>251.25</v>
      </c>
      <c r="HG21" s="45">
        <v>329</v>
      </c>
      <c r="HH21" s="45">
        <v>305.75</v>
      </c>
      <c r="HI21" s="45">
        <v>299</v>
      </c>
      <c r="HJ21" s="45">
        <v>332.25</v>
      </c>
      <c r="HK21" s="45">
        <v>280.5</v>
      </c>
      <c r="HL21" s="45">
        <v>311.92</v>
      </c>
      <c r="HM21" s="45">
        <v>345.25</v>
      </c>
      <c r="HN21" s="45">
        <v>296.75</v>
      </c>
      <c r="HO21" s="45">
        <v>337.75</v>
      </c>
      <c r="HP21" s="45">
        <v>318.5</v>
      </c>
      <c r="HQ21" s="45">
        <v>330.25</v>
      </c>
      <c r="HR21" s="45">
        <v>346.75</v>
      </c>
      <c r="HS21" s="45">
        <v>360.5</v>
      </c>
      <c r="HT21" s="45">
        <v>366.5</v>
      </c>
      <c r="HU21" s="45">
        <v>366.25</v>
      </c>
      <c r="HV21" s="45">
        <v>361</v>
      </c>
      <c r="HW21" s="45">
        <v>384.25</v>
      </c>
      <c r="HX21" s="45">
        <v>336</v>
      </c>
      <c r="HY21" s="45">
        <v>278</v>
      </c>
      <c r="HZ21" s="45">
        <v>277.5</v>
      </c>
      <c r="IA21" s="45">
        <v>263.25</v>
      </c>
      <c r="IB21" s="45">
        <v>312.5</v>
      </c>
      <c r="IC21" s="45">
        <v>274</v>
      </c>
      <c r="ID21" s="45">
        <v>190.75</v>
      </c>
      <c r="IE21" s="45">
        <v>301.26670000000001</v>
      </c>
      <c r="IF21" s="45">
        <v>278</v>
      </c>
      <c r="IG21" s="45">
        <v>278</v>
      </c>
      <c r="IH21" s="45">
        <v>278</v>
      </c>
      <c r="II21" s="45">
        <v>276.75</v>
      </c>
      <c r="IJ21" s="45">
        <v>264.75</v>
      </c>
      <c r="IK21" s="45">
        <v>253.25</v>
      </c>
      <c r="IL21" s="45">
        <v>258.75</v>
      </c>
      <c r="IM21" s="45">
        <v>260.25</v>
      </c>
      <c r="IN21" s="45">
        <v>250</v>
      </c>
      <c r="IO21" s="45">
        <v>314.25</v>
      </c>
      <c r="IP21" s="45">
        <v>352.75</v>
      </c>
      <c r="IQ21" s="45">
        <v>372.75</v>
      </c>
      <c r="IR21" s="45">
        <v>365.25</v>
      </c>
      <c r="IS21" s="45">
        <v>385.2167</v>
      </c>
      <c r="IT21" s="45">
        <v>356.75</v>
      </c>
      <c r="IU21" s="45">
        <v>381.25</v>
      </c>
      <c r="IV21" s="45">
        <v>400</v>
      </c>
      <c r="IW21" s="45">
        <v>322.25</v>
      </c>
      <c r="IX21" s="45">
        <v>267.75</v>
      </c>
      <c r="IY21" s="45">
        <v>338.5</v>
      </c>
      <c r="IZ21" s="45">
        <v>328.75</v>
      </c>
      <c r="JA21" s="45"/>
      <c r="JB21" s="45">
        <v>318</v>
      </c>
      <c r="JC21" s="45">
        <v>184</v>
      </c>
      <c r="JD21" s="45"/>
      <c r="JE21" s="45">
        <v>336.5</v>
      </c>
      <c r="JF21" s="45">
        <v>296</v>
      </c>
      <c r="JG21" s="45">
        <v>303.75</v>
      </c>
      <c r="JH21" s="45">
        <v>343</v>
      </c>
      <c r="JI21" s="45">
        <v>370</v>
      </c>
      <c r="JJ21" s="45">
        <v>354.93330000000003</v>
      </c>
      <c r="JK21" s="45">
        <v>389</v>
      </c>
    </row>
    <row r="22" spans="1:271" x14ac:dyDescent="0.25">
      <c r="A22" t="s">
        <v>168</v>
      </c>
      <c r="B22">
        <v>1208000</v>
      </c>
      <c r="C22" s="45">
        <v>210</v>
      </c>
      <c r="D22" s="45">
        <v>280</v>
      </c>
      <c r="E22" s="45">
        <v>171</v>
      </c>
      <c r="F22" s="45">
        <v>260</v>
      </c>
      <c r="G22" s="45">
        <v>266.73</v>
      </c>
      <c r="H22" s="45">
        <v>279.98</v>
      </c>
      <c r="I22" s="45">
        <v>268.79000000000002</v>
      </c>
      <c r="J22" s="45">
        <v>256.82</v>
      </c>
      <c r="K22" s="45">
        <v>315.79999999999995</v>
      </c>
      <c r="L22" s="45">
        <v>279.51</v>
      </c>
      <c r="M22" s="45">
        <v>238.31</v>
      </c>
      <c r="N22" s="45">
        <v>317.85000000000002</v>
      </c>
      <c r="O22" s="45">
        <v>295.8</v>
      </c>
      <c r="P22" s="45">
        <v>314.95</v>
      </c>
      <c r="Q22" s="45">
        <v>308.58</v>
      </c>
      <c r="R22" s="45">
        <v>310</v>
      </c>
      <c r="S22" s="45">
        <v>271.90999999999997</v>
      </c>
      <c r="T22" s="45">
        <v>296.02999999999997</v>
      </c>
      <c r="U22" s="45">
        <v>310.21000000000004</v>
      </c>
      <c r="V22" s="45">
        <v>335.72</v>
      </c>
      <c r="W22" s="45">
        <v>331.45</v>
      </c>
      <c r="X22" s="45">
        <v>238.32999999999998</v>
      </c>
      <c r="Y22" s="45">
        <v>303.02</v>
      </c>
      <c r="Z22" s="45">
        <v>312.27999999999997</v>
      </c>
      <c r="AA22" s="45">
        <v>356.03</v>
      </c>
      <c r="AB22" s="45">
        <v>350</v>
      </c>
      <c r="AC22" s="45">
        <v>171</v>
      </c>
      <c r="AD22" s="45">
        <v>389.93</v>
      </c>
      <c r="AE22" s="45">
        <v>377.82999999999993</v>
      </c>
      <c r="AF22" s="45">
        <v>380.74</v>
      </c>
      <c r="AG22" s="45">
        <v>362.11</v>
      </c>
      <c r="AH22" s="45">
        <v>390</v>
      </c>
      <c r="AI22" s="45">
        <v>388.2</v>
      </c>
      <c r="AJ22" s="45">
        <v>362.45</v>
      </c>
      <c r="AK22" s="45">
        <v>330.51</v>
      </c>
      <c r="AL22" s="45">
        <v>253.73</v>
      </c>
      <c r="AM22" s="45">
        <v>358.77</v>
      </c>
      <c r="AN22" s="45">
        <v>358.28</v>
      </c>
      <c r="AO22" s="45">
        <v>368.74</v>
      </c>
      <c r="AP22" s="45">
        <v>311.04999999999995</v>
      </c>
      <c r="AQ22" s="45">
        <v>333.58</v>
      </c>
      <c r="AR22" s="45">
        <v>360.98</v>
      </c>
      <c r="AS22" s="45">
        <v>305.68</v>
      </c>
      <c r="AT22" s="45">
        <v>313.08000000000004</v>
      </c>
      <c r="AU22" s="45">
        <v>307.32</v>
      </c>
      <c r="AV22" s="45">
        <v>290</v>
      </c>
      <c r="AW22" s="45">
        <v>143.24</v>
      </c>
      <c r="AX22" s="45">
        <v>301.40000000000003</v>
      </c>
      <c r="AY22" s="45">
        <v>255.97000000000003</v>
      </c>
      <c r="AZ22" s="45">
        <v>311.19</v>
      </c>
      <c r="BA22" s="45">
        <v>290.34000000000003</v>
      </c>
      <c r="BB22" s="45">
        <v>0</v>
      </c>
      <c r="BC22" s="45">
        <v>177.02</v>
      </c>
      <c r="BD22" s="45">
        <v>268.82</v>
      </c>
      <c r="BE22" s="45">
        <v>230</v>
      </c>
      <c r="BF22" s="45">
        <v>261.95</v>
      </c>
      <c r="BG22" s="45">
        <v>219</v>
      </c>
      <c r="BH22" s="45">
        <v>239.92000000000002</v>
      </c>
      <c r="BI22" s="45">
        <v>253.28</v>
      </c>
      <c r="BJ22" s="45">
        <v>245.5</v>
      </c>
      <c r="BK22" s="45">
        <v>245.75</v>
      </c>
      <c r="BL22" s="45">
        <v>239.75</v>
      </c>
      <c r="BM22" s="45">
        <v>272</v>
      </c>
      <c r="BN22" s="45">
        <v>280</v>
      </c>
      <c r="BO22" s="45">
        <v>226.25</v>
      </c>
      <c r="BP22" s="45">
        <v>269</v>
      </c>
      <c r="BQ22" s="45">
        <v>278</v>
      </c>
      <c r="BR22" s="45">
        <v>264</v>
      </c>
      <c r="BS22" s="45">
        <v>256</v>
      </c>
      <c r="BT22" s="45">
        <v>237</v>
      </c>
      <c r="BU22" s="45">
        <v>270</v>
      </c>
      <c r="BV22" s="45">
        <v>254</v>
      </c>
      <c r="BW22" s="45">
        <v>275</v>
      </c>
      <c r="BX22" s="45">
        <v>226</v>
      </c>
      <c r="BY22" s="45">
        <v>237.5</v>
      </c>
      <c r="BZ22" s="45">
        <v>248</v>
      </c>
      <c r="CA22" s="45">
        <v>236</v>
      </c>
      <c r="CB22" s="45">
        <v>214</v>
      </c>
      <c r="CC22" s="45">
        <v>147</v>
      </c>
      <c r="CD22" s="45">
        <v>199.75</v>
      </c>
      <c r="CE22" s="45">
        <v>268</v>
      </c>
      <c r="CF22" s="45">
        <v>236</v>
      </c>
      <c r="CG22" s="45">
        <v>270.75</v>
      </c>
      <c r="CH22" s="45">
        <v>232</v>
      </c>
      <c r="CI22" s="45">
        <v>247.5</v>
      </c>
      <c r="CJ22" s="45">
        <v>176.5</v>
      </c>
      <c r="CK22" s="45">
        <v>280</v>
      </c>
      <c r="CL22" s="45">
        <v>196</v>
      </c>
      <c r="CM22" s="45">
        <v>240</v>
      </c>
      <c r="CN22" s="45">
        <v>260.5</v>
      </c>
      <c r="CO22" s="45">
        <v>269.75</v>
      </c>
      <c r="CP22" s="45">
        <v>272.25</v>
      </c>
      <c r="CQ22" s="45">
        <v>254.5</v>
      </c>
      <c r="CR22" s="45">
        <v>235</v>
      </c>
      <c r="CS22" s="45">
        <v>270.75</v>
      </c>
      <c r="CT22" s="45">
        <v>261.25</v>
      </c>
      <c r="CU22" s="45">
        <v>288</v>
      </c>
      <c r="CV22" s="45">
        <v>275.5</v>
      </c>
      <c r="CW22" s="45">
        <v>282.25</v>
      </c>
      <c r="CX22" s="45">
        <v>187.75</v>
      </c>
      <c r="CY22" s="45">
        <v>247</v>
      </c>
      <c r="CZ22" s="45">
        <v>258.5</v>
      </c>
      <c r="DA22" s="45">
        <v>242.25</v>
      </c>
      <c r="DB22" s="45"/>
      <c r="DC22" s="45"/>
      <c r="DD22" s="45">
        <v>306.5</v>
      </c>
      <c r="DE22" s="45">
        <v>280</v>
      </c>
      <c r="DF22" s="45">
        <v>246.5</v>
      </c>
      <c r="DG22" s="45">
        <v>265</v>
      </c>
      <c r="DH22" s="45">
        <v>245.5</v>
      </c>
      <c r="DI22" s="45">
        <v>254.5</v>
      </c>
      <c r="DJ22" s="45">
        <v>293</v>
      </c>
      <c r="DK22" s="45">
        <v>276</v>
      </c>
      <c r="DL22" s="45">
        <v>310</v>
      </c>
      <c r="DM22" s="45">
        <v>249</v>
      </c>
      <c r="DN22" s="45">
        <v>300</v>
      </c>
      <c r="DO22" s="45">
        <v>192.75</v>
      </c>
      <c r="DP22" s="45"/>
      <c r="DQ22" s="45"/>
      <c r="DR22" s="45">
        <v>191.75</v>
      </c>
      <c r="DS22" s="45">
        <v>205</v>
      </c>
      <c r="DT22" s="45">
        <v>203</v>
      </c>
      <c r="DU22" s="45">
        <v>142.5</v>
      </c>
      <c r="DV22" s="45">
        <v>106</v>
      </c>
      <c r="DW22" s="45">
        <v>160</v>
      </c>
      <c r="DX22" s="45">
        <v>183.75</v>
      </c>
      <c r="DY22" s="45">
        <v>235.42000000000002</v>
      </c>
      <c r="DZ22" s="45">
        <v>270</v>
      </c>
      <c r="EA22" s="45">
        <v>280</v>
      </c>
      <c r="EB22" s="45">
        <v>267.5</v>
      </c>
      <c r="EC22" s="45">
        <v>237.5</v>
      </c>
      <c r="ED22" s="45">
        <v>240</v>
      </c>
      <c r="EE22" s="45">
        <v>270</v>
      </c>
      <c r="EF22" s="45">
        <v>224</v>
      </c>
      <c r="EG22" s="45">
        <v>264</v>
      </c>
      <c r="EH22" s="45">
        <v>273.75</v>
      </c>
      <c r="EI22" s="45">
        <v>247</v>
      </c>
      <c r="EJ22" s="45">
        <v>263</v>
      </c>
      <c r="EK22" s="45">
        <v>250</v>
      </c>
      <c r="EL22" s="45">
        <v>259.5</v>
      </c>
      <c r="EM22" s="45">
        <v>240.32</v>
      </c>
      <c r="EN22" s="45">
        <v>240.75</v>
      </c>
      <c r="EO22" s="45">
        <v>236.75</v>
      </c>
      <c r="EP22" s="45">
        <v>270</v>
      </c>
      <c r="EQ22" s="45">
        <v>280</v>
      </c>
      <c r="ER22" s="45">
        <v>245</v>
      </c>
      <c r="ES22" s="45">
        <v>209.75</v>
      </c>
      <c r="ET22" s="45">
        <v>280</v>
      </c>
      <c r="EU22" s="45">
        <v>249.5</v>
      </c>
      <c r="EV22" s="45">
        <v>264.75</v>
      </c>
      <c r="EW22" s="45">
        <v>253.75</v>
      </c>
      <c r="EX22" s="45">
        <v>170.5</v>
      </c>
      <c r="EY22" s="45">
        <v>240</v>
      </c>
      <c r="EZ22" s="45">
        <v>234</v>
      </c>
      <c r="FA22" s="45">
        <v>201.25</v>
      </c>
      <c r="FB22" s="45">
        <v>86.5</v>
      </c>
      <c r="FC22" s="45">
        <v>0</v>
      </c>
      <c r="FD22" s="45">
        <v>240</v>
      </c>
      <c r="FE22" s="45">
        <v>268</v>
      </c>
      <c r="FF22" s="45">
        <v>200</v>
      </c>
      <c r="FG22" s="45">
        <v>239.75</v>
      </c>
      <c r="FH22" s="45">
        <v>250</v>
      </c>
      <c r="FI22" s="45">
        <v>270</v>
      </c>
      <c r="FJ22" s="45">
        <v>270</v>
      </c>
      <c r="FK22" s="45">
        <v>213</v>
      </c>
      <c r="FL22" s="45">
        <v>243</v>
      </c>
      <c r="FM22" s="45">
        <v>239.5</v>
      </c>
      <c r="FN22" s="45">
        <v>258.25</v>
      </c>
      <c r="FO22" s="45">
        <v>224.75</v>
      </c>
      <c r="FP22" s="45">
        <v>215</v>
      </c>
      <c r="FQ22" s="45">
        <v>220</v>
      </c>
      <c r="FR22" s="45">
        <v>226</v>
      </c>
      <c r="FS22" s="45">
        <v>240</v>
      </c>
      <c r="FT22" s="45">
        <v>221</v>
      </c>
      <c r="FU22" s="45">
        <v>260</v>
      </c>
      <c r="FV22" s="45">
        <v>271.25</v>
      </c>
      <c r="FW22" s="45">
        <v>240</v>
      </c>
      <c r="FX22" s="45">
        <v>280</v>
      </c>
      <c r="FY22" s="45">
        <v>216</v>
      </c>
      <c r="FZ22" s="45">
        <v>234</v>
      </c>
      <c r="GA22" s="45">
        <v>268.25</v>
      </c>
      <c r="GB22" s="45">
        <v>244.25</v>
      </c>
      <c r="GC22" s="45">
        <v>249.75</v>
      </c>
      <c r="GD22" s="45">
        <v>172.25</v>
      </c>
      <c r="GE22" s="45">
        <v>235</v>
      </c>
      <c r="GF22" s="45">
        <v>230</v>
      </c>
      <c r="GG22" s="45">
        <v>226.5</v>
      </c>
      <c r="GH22" s="45">
        <v>218</v>
      </c>
      <c r="GI22" s="45">
        <v>274.5</v>
      </c>
      <c r="GJ22" s="45">
        <v>223.5</v>
      </c>
      <c r="GK22" s="45">
        <v>170</v>
      </c>
      <c r="GL22" s="45">
        <v>220</v>
      </c>
      <c r="GM22" s="45">
        <v>176</v>
      </c>
      <c r="GN22" s="45">
        <v>240</v>
      </c>
      <c r="GO22" s="45">
        <v>262</v>
      </c>
      <c r="GP22" s="45">
        <v>267</v>
      </c>
      <c r="GQ22" s="45">
        <v>247.25</v>
      </c>
      <c r="GR22" s="45">
        <v>277.25</v>
      </c>
      <c r="GS22" s="45">
        <v>224.25</v>
      </c>
      <c r="GT22" s="45">
        <v>247.25</v>
      </c>
      <c r="GU22" s="45">
        <v>245.5</v>
      </c>
      <c r="GV22" s="45">
        <v>232.25</v>
      </c>
      <c r="GW22" s="45">
        <v>237.75</v>
      </c>
      <c r="GX22" s="45">
        <v>180</v>
      </c>
      <c r="GY22" s="45">
        <v>225</v>
      </c>
      <c r="GZ22" s="45">
        <v>220</v>
      </c>
      <c r="HA22" s="45">
        <v>212</v>
      </c>
      <c r="HB22" s="45">
        <v>67</v>
      </c>
      <c r="HC22" s="45">
        <v>0</v>
      </c>
      <c r="HD22" s="45">
        <v>211</v>
      </c>
      <c r="HE22" s="45">
        <v>221</v>
      </c>
      <c r="HF22" s="45">
        <v>196</v>
      </c>
      <c r="HG22" s="45">
        <v>236.5</v>
      </c>
      <c r="HH22" s="45">
        <v>216.5</v>
      </c>
      <c r="HI22" s="45">
        <v>218.5</v>
      </c>
      <c r="HJ22" s="45">
        <v>248.5</v>
      </c>
      <c r="HK22" s="45">
        <v>225</v>
      </c>
      <c r="HL22" s="45">
        <v>186.25</v>
      </c>
      <c r="HM22" s="45">
        <v>228.25</v>
      </c>
      <c r="HN22" s="45">
        <v>224.75</v>
      </c>
      <c r="HO22" s="45">
        <v>231.75</v>
      </c>
      <c r="HP22" s="45">
        <v>211</v>
      </c>
      <c r="HQ22" s="45">
        <v>214</v>
      </c>
      <c r="HR22" s="45">
        <v>268.25</v>
      </c>
      <c r="HS22" s="45">
        <v>267.25</v>
      </c>
      <c r="HT22" s="45">
        <v>257</v>
      </c>
      <c r="HU22" s="45">
        <v>239.75</v>
      </c>
      <c r="HV22" s="45">
        <v>204.5</v>
      </c>
      <c r="HW22" s="45">
        <v>232</v>
      </c>
      <c r="HX22" s="45">
        <v>230</v>
      </c>
      <c r="HY22" s="45">
        <v>189</v>
      </c>
      <c r="HZ22" s="45">
        <v>216</v>
      </c>
      <c r="IA22" s="45">
        <v>200</v>
      </c>
      <c r="IB22" s="45">
        <v>179.75</v>
      </c>
      <c r="IC22" s="45">
        <v>210</v>
      </c>
      <c r="ID22" s="45">
        <v>160</v>
      </c>
      <c r="IE22" s="45">
        <v>200</v>
      </c>
      <c r="IF22" s="45">
        <v>175</v>
      </c>
      <c r="IG22" s="45">
        <v>226.5</v>
      </c>
      <c r="IH22" s="45">
        <v>198</v>
      </c>
      <c r="II22" s="45">
        <v>215</v>
      </c>
      <c r="IJ22" s="45">
        <v>192</v>
      </c>
      <c r="IK22" s="45">
        <v>224.5</v>
      </c>
      <c r="IL22" s="45">
        <v>242</v>
      </c>
      <c r="IM22" s="45">
        <v>187</v>
      </c>
      <c r="IN22" s="45">
        <v>207.75</v>
      </c>
      <c r="IO22" s="45">
        <v>248.5</v>
      </c>
      <c r="IP22" s="45">
        <v>234</v>
      </c>
      <c r="IQ22" s="45">
        <v>230</v>
      </c>
      <c r="IR22" s="45">
        <v>215.5</v>
      </c>
      <c r="IS22" s="45">
        <v>220</v>
      </c>
      <c r="IT22" s="45">
        <v>228</v>
      </c>
      <c r="IU22" s="45">
        <v>241</v>
      </c>
      <c r="IV22" s="45">
        <v>255</v>
      </c>
      <c r="IW22" s="45">
        <v>256.75</v>
      </c>
      <c r="IX22" s="45">
        <v>195</v>
      </c>
      <c r="IY22" s="45">
        <v>220</v>
      </c>
      <c r="IZ22" s="45">
        <v>260</v>
      </c>
      <c r="JA22" s="45"/>
      <c r="JB22" s="45">
        <v>194</v>
      </c>
      <c r="JC22" s="45">
        <v>143.25</v>
      </c>
      <c r="JD22" s="45"/>
      <c r="JE22" s="45">
        <v>234.5</v>
      </c>
      <c r="JF22" s="45">
        <v>250</v>
      </c>
      <c r="JG22" s="45">
        <v>250</v>
      </c>
      <c r="JH22" s="45">
        <v>260</v>
      </c>
      <c r="JI22" s="45">
        <v>258</v>
      </c>
      <c r="JJ22" s="45">
        <v>237.75</v>
      </c>
      <c r="JK22" s="45">
        <v>217</v>
      </c>
    </row>
    <row r="23" spans="1:271" x14ac:dyDescent="0.25">
      <c r="A23" t="s">
        <v>169</v>
      </c>
      <c r="B23">
        <v>1208001</v>
      </c>
      <c r="C23" s="45">
        <v>151</v>
      </c>
      <c r="D23" s="45">
        <v>185.75</v>
      </c>
      <c r="E23" s="45">
        <v>133</v>
      </c>
      <c r="F23" s="45">
        <v>131</v>
      </c>
      <c r="G23" s="45">
        <v>173.09</v>
      </c>
      <c r="H23" s="45">
        <v>159.5</v>
      </c>
      <c r="I23" s="45">
        <v>189.3</v>
      </c>
      <c r="J23" s="45">
        <v>182</v>
      </c>
      <c r="K23" s="45">
        <v>190</v>
      </c>
      <c r="L23" s="45">
        <v>200</v>
      </c>
      <c r="M23" s="45">
        <v>200</v>
      </c>
      <c r="N23" s="45">
        <v>200</v>
      </c>
      <c r="O23" s="45">
        <v>173.78</v>
      </c>
      <c r="P23" s="45">
        <v>200</v>
      </c>
      <c r="Q23" s="45">
        <v>199.53</v>
      </c>
      <c r="R23" s="45">
        <v>200</v>
      </c>
      <c r="S23" s="45">
        <v>190</v>
      </c>
      <c r="T23" s="45">
        <v>184.17000000000002</v>
      </c>
      <c r="U23" s="45">
        <v>169.5</v>
      </c>
      <c r="V23" s="45">
        <v>170</v>
      </c>
      <c r="W23" s="45">
        <v>189.82999999999998</v>
      </c>
      <c r="X23" s="45">
        <v>171.03</v>
      </c>
      <c r="Y23" s="45">
        <v>180.11</v>
      </c>
      <c r="Z23" s="45">
        <v>200</v>
      </c>
      <c r="AA23" s="45">
        <v>196</v>
      </c>
      <c r="AB23" s="45">
        <v>200</v>
      </c>
      <c r="AC23" s="45">
        <v>100</v>
      </c>
      <c r="AD23" s="45">
        <v>195.93</v>
      </c>
      <c r="AE23" s="45">
        <v>200</v>
      </c>
      <c r="AF23" s="45">
        <v>188.72000000000003</v>
      </c>
      <c r="AG23" s="45">
        <v>196.02</v>
      </c>
      <c r="AH23" s="45">
        <v>170</v>
      </c>
      <c r="AI23" s="45">
        <v>199.75</v>
      </c>
      <c r="AJ23" s="45">
        <v>154.36000000000001</v>
      </c>
      <c r="AK23" s="45">
        <v>156</v>
      </c>
      <c r="AL23" s="45">
        <v>147.51999999999998</v>
      </c>
      <c r="AM23" s="45">
        <v>165</v>
      </c>
      <c r="AN23" s="45">
        <v>160</v>
      </c>
      <c r="AO23" s="45">
        <v>183.03</v>
      </c>
      <c r="AP23" s="45">
        <v>184.63</v>
      </c>
      <c r="AQ23" s="45">
        <v>200</v>
      </c>
      <c r="AR23" s="45">
        <v>218.8</v>
      </c>
      <c r="AS23" s="45">
        <v>226.28</v>
      </c>
      <c r="AT23" s="45">
        <v>235.05</v>
      </c>
      <c r="AU23" s="45">
        <v>230</v>
      </c>
      <c r="AV23" s="45">
        <v>220.68</v>
      </c>
      <c r="AW23" s="45">
        <v>114</v>
      </c>
      <c r="AX23" s="45">
        <v>226</v>
      </c>
      <c r="AY23" s="45">
        <v>230.99</v>
      </c>
      <c r="AZ23" s="45">
        <v>230.3</v>
      </c>
      <c r="BA23" s="45">
        <v>210.29000000000002</v>
      </c>
      <c r="BB23" s="45">
        <v>0</v>
      </c>
      <c r="BC23" s="45">
        <v>136.42000000000002</v>
      </c>
      <c r="BD23" s="45">
        <v>200</v>
      </c>
      <c r="BE23" s="45">
        <v>210</v>
      </c>
      <c r="BF23" s="45">
        <v>185.47000000000003</v>
      </c>
      <c r="BG23" s="45">
        <v>160.5</v>
      </c>
      <c r="BH23" s="45">
        <v>152.02000000000001</v>
      </c>
      <c r="BI23" s="45">
        <v>186.07</v>
      </c>
      <c r="BJ23" s="45">
        <v>164</v>
      </c>
      <c r="BK23" s="45">
        <v>192</v>
      </c>
      <c r="BL23" s="45">
        <v>160</v>
      </c>
      <c r="BM23" s="45">
        <v>190</v>
      </c>
      <c r="BN23" s="45">
        <v>200</v>
      </c>
      <c r="BO23" s="45">
        <v>180</v>
      </c>
      <c r="BP23" s="45">
        <v>132.25</v>
      </c>
      <c r="BQ23" s="45">
        <v>150</v>
      </c>
      <c r="BR23" s="45">
        <v>159.25</v>
      </c>
      <c r="BS23" s="45">
        <v>172</v>
      </c>
      <c r="BT23" s="45">
        <v>167.75</v>
      </c>
      <c r="BU23" s="45">
        <v>172</v>
      </c>
      <c r="BV23" s="45">
        <v>176</v>
      </c>
      <c r="BW23" s="45">
        <v>175.5</v>
      </c>
      <c r="BX23" s="45">
        <v>183</v>
      </c>
      <c r="BY23" s="45">
        <v>235</v>
      </c>
      <c r="BZ23" s="45">
        <v>239</v>
      </c>
      <c r="CA23" s="45">
        <v>240</v>
      </c>
      <c r="CB23" s="45">
        <v>211.75</v>
      </c>
      <c r="CC23" s="45">
        <v>184.5</v>
      </c>
      <c r="CD23" s="45">
        <v>209.75</v>
      </c>
      <c r="CE23" s="45">
        <v>227.75</v>
      </c>
      <c r="CF23" s="45">
        <v>226.5</v>
      </c>
      <c r="CG23" s="45">
        <v>240</v>
      </c>
      <c r="CH23" s="45">
        <v>202.43</v>
      </c>
      <c r="CI23" s="45">
        <v>209</v>
      </c>
      <c r="CJ23" s="45">
        <v>227</v>
      </c>
      <c r="CK23" s="45">
        <v>220</v>
      </c>
      <c r="CL23" s="45">
        <v>138.5</v>
      </c>
      <c r="CM23" s="45">
        <v>208</v>
      </c>
      <c r="CN23" s="45">
        <v>200</v>
      </c>
      <c r="CO23" s="45">
        <v>236.25</v>
      </c>
      <c r="CP23" s="45">
        <v>231.75</v>
      </c>
      <c r="CQ23" s="45">
        <v>172</v>
      </c>
      <c r="CR23" s="45">
        <v>192</v>
      </c>
      <c r="CS23" s="45">
        <v>189.75</v>
      </c>
      <c r="CT23" s="45">
        <v>160</v>
      </c>
      <c r="CU23" s="45">
        <v>182.5</v>
      </c>
      <c r="CV23" s="45">
        <v>175.28</v>
      </c>
      <c r="CW23" s="45">
        <v>190</v>
      </c>
      <c r="CX23" s="45">
        <v>134.75</v>
      </c>
      <c r="CY23" s="45">
        <v>187.25</v>
      </c>
      <c r="CZ23" s="45">
        <v>124.75</v>
      </c>
      <c r="DA23" s="45">
        <v>189.25</v>
      </c>
      <c r="DB23" s="45">
        <v>0</v>
      </c>
      <c r="DC23" s="45">
        <v>0</v>
      </c>
      <c r="DD23" s="45">
        <v>190</v>
      </c>
      <c r="DE23" s="45">
        <v>196</v>
      </c>
      <c r="DF23" s="45">
        <v>165.5</v>
      </c>
      <c r="DG23" s="45">
        <v>166</v>
      </c>
      <c r="DH23" s="45">
        <v>159</v>
      </c>
      <c r="DI23" s="45">
        <v>166</v>
      </c>
      <c r="DJ23" s="45">
        <v>168</v>
      </c>
      <c r="DK23" s="45">
        <v>195.5</v>
      </c>
      <c r="DL23" s="45">
        <v>182.75</v>
      </c>
      <c r="DM23" s="45">
        <v>220</v>
      </c>
      <c r="DN23" s="45">
        <v>190</v>
      </c>
      <c r="DO23" s="45">
        <v>129.5</v>
      </c>
      <c r="DP23" s="45"/>
      <c r="DQ23" s="45"/>
      <c r="DR23" s="45">
        <v>137.75</v>
      </c>
      <c r="DS23" s="45">
        <v>164.75</v>
      </c>
      <c r="DT23" s="45">
        <v>136.25</v>
      </c>
      <c r="DU23" s="45">
        <v>70</v>
      </c>
      <c r="DV23" s="45">
        <v>77.5</v>
      </c>
      <c r="DW23" s="45">
        <v>101.5</v>
      </c>
      <c r="DX23" s="45">
        <v>134.75</v>
      </c>
      <c r="DY23" s="45">
        <v>160</v>
      </c>
      <c r="DZ23" s="45">
        <v>188.5</v>
      </c>
      <c r="EA23" s="45">
        <v>160</v>
      </c>
      <c r="EB23" s="45">
        <v>160</v>
      </c>
      <c r="EC23" s="45">
        <v>240</v>
      </c>
      <c r="ED23" s="45">
        <v>243.5</v>
      </c>
      <c r="EE23" s="45">
        <v>240</v>
      </c>
      <c r="EF23" s="45">
        <v>230</v>
      </c>
      <c r="EG23" s="45">
        <v>221</v>
      </c>
      <c r="EH23" s="45">
        <v>228</v>
      </c>
      <c r="EI23" s="45">
        <v>208.75</v>
      </c>
      <c r="EJ23" s="45">
        <v>230</v>
      </c>
      <c r="EK23" s="45">
        <v>233</v>
      </c>
      <c r="EL23" s="45">
        <v>240</v>
      </c>
      <c r="EM23" s="45">
        <v>210.57999999999998</v>
      </c>
      <c r="EN23" s="45">
        <v>192</v>
      </c>
      <c r="EO23" s="45">
        <v>230</v>
      </c>
      <c r="EP23" s="45">
        <v>224</v>
      </c>
      <c r="EQ23" s="45">
        <v>238.95</v>
      </c>
      <c r="ER23" s="45">
        <v>224.25</v>
      </c>
      <c r="ES23" s="45">
        <v>260.22000000000003</v>
      </c>
      <c r="ET23" s="45">
        <v>230</v>
      </c>
      <c r="EU23" s="45">
        <v>193.75</v>
      </c>
      <c r="EV23" s="45">
        <v>198.25</v>
      </c>
      <c r="EW23" s="45">
        <v>212</v>
      </c>
      <c r="EX23" s="45">
        <v>165</v>
      </c>
      <c r="EY23" s="45">
        <v>206</v>
      </c>
      <c r="EZ23" s="45">
        <v>211</v>
      </c>
      <c r="FA23" s="45">
        <v>84.75</v>
      </c>
      <c r="FB23" s="45">
        <v>27.25</v>
      </c>
      <c r="FC23" s="45">
        <v>0</v>
      </c>
      <c r="FD23" s="45">
        <v>203.25</v>
      </c>
      <c r="FE23" s="45">
        <v>208.25</v>
      </c>
      <c r="FF23" s="45">
        <v>169.5</v>
      </c>
      <c r="FG23" s="45">
        <v>191</v>
      </c>
      <c r="FH23" s="45">
        <v>186</v>
      </c>
      <c r="FI23" s="45">
        <v>200</v>
      </c>
      <c r="FJ23" s="45">
        <v>229.5</v>
      </c>
      <c r="FK23" s="45">
        <v>204</v>
      </c>
      <c r="FL23" s="45">
        <v>179</v>
      </c>
      <c r="FM23" s="45">
        <v>200</v>
      </c>
      <c r="FN23" s="45">
        <v>198.5</v>
      </c>
      <c r="FO23" s="45">
        <v>165.02</v>
      </c>
      <c r="FP23" s="45">
        <v>188</v>
      </c>
      <c r="FQ23" s="45">
        <v>190</v>
      </c>
      <c r="FR23" s="45">
        <v>239.5</v>
      </c>
      <c r="FS23" s="45">
        <v>234.75</v>
      </c>
      <c r="FT23" s="45">
        <v>218.76999999999998</v>
      </c>
      <c r="FU23" s="45">
        <v>210</v>
      </c>
      <c r="FV23" s="45">
        <v>257.85000000000002</v>
      </c>
      <c r="FW23" s="45">
        <v>290</v>
      </c>
      <c r="FX23" s="45">
        <v>231.5</v>
      </c>
      <c r="FY23" s="45">
        <v>241.97</v>
      </c>
      <c r="FZ23" s="45">
        <v>293</v>
      </c>
      <c r="GA23" s="45">
        <v>235.75</v>
      </c>
      <c r="GB23" s="45">
        <v>267.22000000000003</v>
      </c>
      <c r="GC23" s="45">
        <v>244</v>
      </c>
      <c r="GD23" s="45">
        <v>187.75</v>
      </c>
      <c r="GE23" s="45">
        <v>247.75</v>
      </c>
      <c r="GF23" s="45">
        <v>267.5</v>
      </c>
      <c r="GG23" s="45">
        <v>245.25</v>
      </c>
      <c r="GH23" s="45">
        <v>258.5</v>
      </c>
      <c r="GI23" s="45">
        <v>262.5</v>
      </c>
      <c r="GJ23" s="45">
        <v>307.5</v>
      </c>
      <c r="GK23" s="45">
        <v>266.77</v>
      </c>
      <c r="GL23" s="45">
        <v>294.5</v>
      </c>
      <c r="GM23" s="45">
        <v>238.35</v>
      </c>
      <c r="GN23" s="45">
        <v>320</v>
      </c>
      <c r="GO23" s="45">
        <v>304.75</v>
      </c>
      <c r="GP23" s="45">
        <v>275</v>
      </c>
      <c r="GQ23" s="45">
        <v>339.17</v>
      </c>
      <c r="GR23" s="45">
        <v>282.25</v>
      </c>
      <c r="GS23" s="45">
        <v>270.5</v>
      </c>
      <c r="GT23" s="45">
        <v>306</v>
      </c>
      <c r="GU23" s="45">
        <v>315</v>
      </c>
      <c r="GV23" s="45">
        <v>283</v>
      </c>
      <c r="GW23" s="45">
        <v>299.5</v>
      </c>
      <c r="GX23" s="45">
        <v>231.5</v>
      </c>
      <c r="GY23" s="45">
        <v>276.05</v>
      </c>
      <c r="GZ23" s="45">
        <v>271.5</v>
      </c>
      <c r="HA23" s="45">
        <v>278</v>
      </c>
      <c r="HB23" s="45">
        <v>78.67</v>
      </c>
      <c r="HC23" s="45">
        <v>0</v>
      </c>
      <c r="HD23" s="45">
        <v>262</v>
      </c>
      <c r="HE23" s="45">
        <v>250</v>
      </c>
      <c r="HF23" s="45">
        <v>251.75</v>
      </c>
      <c r="HG23" s="45">
        <v>254</v>
      </c>
      <c r="HH23" s="45">
        <v>267.75</v>
      </c>
      <c r="HI23" s="45">
        <v>296.98</v>
      </c>
      <c r="HJ23" s="45">
        <v>288.75</v>
      </c>
      <c r="HK23" s="45">
        <v>264.5</v>
      </c>
      <c r="HL23" s="45">
        <v>245.75</v>
      </c>
      <c r="HM23" s="45">
        <v>262.75</v>
      </c>
      <c r="HN23" s="45">
        <v>234.5</v>
      </c>
      <c r="HO23" s="45">
        <v>247.25</v>
      </c>
      <c r="HP23" s="45">
        <v>245</v>
      </c>
      <c r="HQ23" s="45">
        <v>255</v>
      </c>
      <c r="HR23" s="45">
        <v>251.5</v>
      </c>
      <c r="HS23" s="45">
        <v>245.5</v>
      </c>
      <c r="HT23" s="45">
        <v>317</v>
      </c>
      <c r="HU23" s="45">
        <v>297</v>
      </c>
      <c r="HV23" s="45">
        <v>301.3</v>
      </c>
      <c r="HW23" s="45">
        <v>308.75</v>
      </c>
      <c r="HX23" s="45">
        <v>255</v>
      </c>
      <c r="HY23" s="45">
        <v>269</v>
      </c>
      <c r="HZ23" s="45">
        <v>276</v>
      </c>
      <c r="IA23" s="45">
        <v>204.25</v>
      </c>
      <c r="IB23" s="45">
        <v>220.75</v>
      </c>
      <c r="IC23" s="45">
        <v>266.5</v>
      </c>
      <c r="ID23" s="45">
        <v>187.75</v>
      </c>
      <c r="IE23" s="45">
        <v>269.25</v>
      </c>
      <c r="IF23" s="45">
        <v>226</v>
      </c>
      <c r="IG23" s="45">
        <v>314.5</v>
      </c>
      <c r="IH23" s="45">
        <v>289</v>
      </c>
      <c r="II23" s="45">
        <v>297</v>
      </c>
      <c r="IJ23" s="45">
        <v>273.75</v>
      </c>
      <c r="IK23" s="45">
        <v>299</v>
      </c>
      <c r="IL23" s="45">
        <v>228.75</v>
      </c>
      <c r="IM23" s="45">
        <v>194.75</v>
      </c>
      <c r="IN23" s="45">
        <v>258.75</v>
      </c>
      <c r="IO23" s="45">
        <v>220.25</v>
      </c>
      <c r="IP23" s="45">
        <v>263</v>
      </c>
      <c r="IQ23" s="45">
        <v>268.5</v>
      </c>
      <c r="IR23" s="45">
        <v>265.25</v>
      </c>
      <c r="IS23" s="45">
        <v>240.5</v>
      </c>
      <c r="IT23" s="45">
        <v>257.5</v>
      </c>
      <c r="IU23" s="45">
        <v>228.25</v>
      </c>
      <c r="IV23" s="45">
        <v>182.25</v>
      </c>
      <c r="IW23" s="45">
        <v>232.25</v>
      </c>
      <c r="IX23" s="45">
        <v>147.25</v>
      </c>
      <c r="IY23" s="45">
        <v>219.73329999999999</v>
      </c>
      <c r="IZ23" s="45">
        <v>241.5</v>
      </c>
      <c r="JA23" s="45"/>
      <c r="JB23" s="45">
        <v>186</v>
      </c>
      <c r="JC23" s="45">
        <v>92</v>
      </c>
      <c r="JD23" s="45"/>
      <c r="JE23" s="45">
        <v>157.5</v>
      </c>
      <c r="JF23" s="45">
        <v>212.25</v>
      </c>
      <c r="JG23" s="45">
        <v>220</v>
      </c>
      <c r="JH23" s="45">
        <v>221</v>
      </c>
      <c r="JI23" s="45">
        <v>214</v>
      </c>
      <c r="JJ23" s="45">
        <v>176</v>
      </c>
      <c r="JK23" s="45">
        <v>214.5</v>
      </c>
    </row>
    <row r="24" spans="1:271" x14ac:dyDescent="0.25">
      <c r="A24" t="s">
        <v>170</v>
      </c>
      <c r="B24">
        <v>1209500</v>
      </c>
      <c r="C24" s="45">
        <v>129.5</v>
      </c>
      <c r="D24" s="45">
        <v>109.7</v>
      </c>
      <c r="E24" s="45">
        <v>92.8</v>
      </c>
      <c r="F24" s="45">
        <v>120</v>
      </c>
      <c r="G24" s="45">
        <v>120</v>
      </c>
      <c r="H24" s="45">
        <v>156.57999999999998</v>
      </c>
      <c r="I24" s="45">
        <v>145.30000000000001</v>
      </c>
      <c r="J24" s="45">
        <v>159</v>
      </c>
      <c r="K24" s="45">
        <v>160</v>
      </c>
      <c r="L24" s="45">
        <v>153.6</v>
      </c>
      <c r="M24" s="45">
        <v>160</v>
      </c>
      <c r="N24" s="45">
        <v>160</v>
      </c>
      <c r="O24" s="45">
        <v>139.57</v>
      </c>
      <c r="P24" s="45">
        <v>150.07</v>
      </c>
      <c r="Q24" s="45">
        <v>160</v>
      </c>
      <c r="R24" s="45">
        <v>140</v>
      </c>
      <c r="S24" s="45">
        <v>160</v>
      </c>
      <c r="T24" s="45">
        <v>160</v>
      </c>
      <c r="U24" s="45">
        <v>150</v>
      </c>
      <c r="V24" s="45">
        <v>160</v>
      </c>
      <c r="W24" s="45">
        <v>151.13</v>
      </c>
      <c r="X24" s="45">
        <v>103.7</v>
      </c>
      <c r="Y24" s="45">
        <v>139.95999999999998</v>
      </c>
      <c r="Z24" s="45">
        <v>151.25</v>
      </c>
      <c r="AA24" s="45">
        <v>164.35</v>
      </c>
      <c r="AB24" s="45">
        <v>118.5</v>
      </c>
      <c r="AC24" s="45">
        <v>64.92</v>
      </c>
      <c r="AD24" s="45">
        <v>120</v>
      </c>
      <c r="AE24" s="45">
        <v>120</v>
      </c>
      <c r="AF24" s="45">
        <v>120</v>
      </c>
      <c r="AG24" s="45">
        <v>120</v>
      </c>
      <c r="AH24" s="45">
        <v>152.02000000000001</v>
      </c>
      <c r="AI24" s="45">
        <v>201.05</v>
      </c>
      <c r="AJ24" s="45">
        <v>196.78999999999996</v>
      </c>
      <c r="AK24" s="45">
        <v>186.34</v>
      </c>
      <c r="AL24" s="45">
        <v>151.19999999999999</v>
      </c>
      <c r="AM24" s="45">
        <v>190</v>
      </c>
      <c r="AN24" s="45">
        <v>194.25</v>
      </c>
      <c r="AO24" s="45">
        <v>194.85</v>
      </c>
      <c r="AP24" s="45">
        <v>200</v>
      </c>
      <c r="AQ24" s="45">
        <v>171.11</v>
      </c>
      <c r="AR24" s="45">
        <v>180.32999999999998</v>
      </c>
      <c r="AS24" s="45">
        <v>199.3</v>
      </c>
      <c r="AT24" s="45">
        <v>196.18</v>
      </c>
      <c r="AU24" s="45">
        <v>193.39000000000001</v>
      </c>
      <c r="AV24" s="45">
        <v>192.85</v>
      </c>
      <c r="AW24" s="45">
        <v>129</v>
      </c>
      <c r="AX24" s="45">
        <v>188.26</v>
      </c>
      <c r="AY24" s="45">
        <v>182.02</v>
      </c>
      <c r="AZ24" s="45">
        <v>189.76999999999998</v>
      </c>
      <c r="BA24" s="45">
        <v>190.02</v>
      </c>
      <c r="BB24" s="45">
        <v>30</v>
      </c>
      <c r="BC24" s="45">
        <v>131.47999999999999</v>
      </c>
      <c r="BD24" s="45">
        <v>200</v>
      </c>
      <c r="BE24" s="45">
        <v>190.78</v>
      </c>
      <c r="BF24" s="45">
        <v>189.42000000000002</v>
      </c>
      <c r="BG24" s="45">
        <v>126.5</v>
      </c>
      <c r="BH24" s="45">
        <v>159.01</v>
      </c>
      <c r="BI24" s="45">
        <v>150.26</v>
      </c>
      <c r="BJ24" s="45">
        <v>157.25</v>
      </c>
      <c r="BK24" s="45">
        <v>146.25</v>
      </c>
      <c r="BL24" s="45">
        <v>154.5</v>
      </c>
      <c r="BM24" s="45">
        <v>168.25</v>
      </c>
      <c r="BN24" s="45">
        <v>188.25</v>
      </c>
      <c r="BO24" s="45">
        <v>190.5</v>
      </c>
      <c r="BP24" s="45">
        <v>160</v>
      </c>
      <c r="BQ24" s="45">
        <v>157</v>
      </c>
      <c r="BR24" s="45">
        <v>156.5</v>
      </c>
      <c r="BS24" s="45">
        <v>149</v>
      </c>
      <c r="BT24" s="45">
        <v>140</v>
      </c>
      <c r="BU24" s="45">
        <v>150</v>
      </c>
      <c r="BV24" s="45">
        <v>155.5</v>
      </c>
      <c r="BW24" s="45">
        <v>138</v>
      </c>
      <c r="BX24" s="45">
        <v>124.08</v>
      </c>
      <c r="BY24" s="45">
        <v>192</v>
      </c>
      <c r="BZ24" s="45">
        <v>156.5</v>
      </c>
      <c r="CA24" s="45">
        <v>157.5</v>
      </c>
      <c r="CB24" s="45">
        <v>143.75</v>
      </c>
      <c r="CC24" s="45">
        <v>127.75</v>
      </c>
      <c r="CD24" s="45">
        <v>138.5</v>
      </c>
      <c r="CE24" s="45">
        <v>120</v>
      </c>
      <c r="CF24" s="45">
        <v>114</v>
      </c>
      <c r="CG24" s="45">
        <v>120</v>
      </c>
      <c r="CH24" s="45">
        <v>113</v>
      </c>
      <c r="CI24" s="45">
        <v>108</v>
      </c>
      <c r="CJ24" s="45">
        <v>120</v>
      </c>
      <c r="CK24" s="45">
        <v>76.25</v>
      </c>
      <c r="CL24" s="45">
        <v>30</v>
      </c>
      <c r="CM24" s="45">
        <v>32.5</v>
      </c>
      <c r="CN24" s="45">
        <v>40</v>
      </c>
      <c r="CO24" s="45">
        <v>40</v>
      </c>
      <c r="CP24" s="45">
        <v>40</v>
      </c>
      <c r="CQ24" s="45">
        <v>39</v>
      </c>
      <c r="CR24" s="45">
        <v>35</v>
      </c>
      <c r="CS24" s="45">
        <v>27.05</v>
      </c>
      <c r="CT24" s="45">
        <v>40</v>
      </c>
      <c r="CU24" s="45">
        <v>40</v>
      </c>
      <c r="CV24" s="45">
        <v>36</v>
      </c>
      <c r="CW24" s="45">
        <v>38.25</v>
      </c>
      <c r="CX24" s="45">
        <v>28.5</v>
      </c>
      <c r="CY24" s="45">
        <v>40</v>
      </c>
      <c r="CZ24" s="45">
        <v>40</v>
      </c>
      <c r="DA24" s="45">
        <v>40</v>
      </c>
      <c r="DB24" s="45">
        <v>0</v>
      </c>
      <c r="DC24" s="45">
        <v>0</v>
      </c>
      <c r="DD24" s="45">
        <v>40</v>
      </c>
      <c r="DE24" s="45">
        <v>40</v>
      </c>
      <c r="DF24" s="45">
        <v>40</v>
      </c>
      <c r="DG24" s="45">
        <v>32</v>
      </c>
      <c r="DH24" s="45">
        <v>40</v>
      </c>
      <c r="DI24" s="45">
        <v>40</v>
      </c>
      <c r="DJ24" s="45">
        <v>40</v>
      </c>
      <c r="DK24" s="45">
        <v>40</v>
      </c>
      <c r="DL24" s="45">
        <v>40</v>
      </c>
      <c r="DM24" s="45">
        <v>34</v>
      </c>
      <c r="DN24" s="45">
        <v>40</v>
      </c>
      <c r="DO24" s="45">
        <v>40</v>
      </c>
      <c r="DP24" s="45">
        <v>40</v>
      </c>
      <c r="DQ24" s="45">
        <v>40</v>
      </c>
      <c r="DR24" s="45">
        <v>39.9</v>
      </c>
      <c r="DS24" s="45">
        <v>39.25</v>
      </c>
      <c r="DT24" s="45">
        <v>40</v>
      </c>
      <c r="DU24" s="45">
        <v>39.75</v>
      </c>
      <c r="DV24" s="45">
        <v>40</v>
      </c>
      <c r="DW24" s="45">
        <v>40</v>
      </c>
      <c r="DX24" s="45">
        <v>40</v>
      </c>
      <c r="DY24" s="45">
        <v>40</v>
      </c>
      <c r="DZ24" s="45">
        <v>40</v>
      </c>
      <c r="EA24" s="45">
        <v>40</v>
      </c>
      <c r="EB24" s="45">
        <v>80</v>
      </c>
      <c r="EC24" s="45">
        <v>73.75</v>
      </c>
      <c r="ED24" s="45">
        <v>80</v>
      </c>
      <c r="EE24" s="45">
        <v>80</v>
      </c>
      <c r="EF24" s="45">
        <v>80</v>
      </c>
      <c r="EG24" s="45">
        <v>80</v>
      </c>
      <c r="EH24" s="45">
        <v>77.5</v>
      </c>
      <c r="EI24" s="45">
        <v>79</v>
      </c>
      <c r="EJ24" s="45">
        <v>80</v>
      </c>
      <c r="EK24" s="45">
        <v>80</v>
      </c>
      <c r="EL24" s="45">
        <v>80</v>
      </c>
      <c r="EM24" s="45">
        <v>79</v>
      </c>
      <c r="EN24" s="45">
        <v>80</v>
      </c>
      <c r="EO24" s="45">
        <v>80</v>
      </c>
      <c r="EP24" s="45">
        <v>59.75</v>
      </c>
      <c r="EQ24" s="45">
        <v>70</v>
      </c>
      <c r="ER24" s="45">
        <v>62.75</v>
      </c>
      <c r="ES24" s="45">
        <v>70</v>
      </c>
      <c r="ET24" s="45">
        <v>74</v>
      </c>
      <c r="EU24" s="45">
        <v>74</v>
      </c>
      <c r="EV24" s="45">
        <v>80</v>
      </c>
      <c r="EW24" s="45">
        <v>60</v>
      </c>
      <c r="EX24" s="45">
        <v>52.05</v>
      </c>
      <c r="EY24" s="45">
        <v>77.5</v>
      </c>
      <c r="EZ24" s="45">
        <v>135</v>
      </c>
      <c r="FA24" s="45">
        <v>96.63</v>
      </c>
      <c r="FB24" s="45">
        <v>46.75</v>
      </c>
      <c r="FC24" s="45">
        <v>0</v>
      </c>
      <c r="FD24" s="45">
        <v>82.5</v>
      </c>
      <c r="FE24" s="45">
        <v>101.5</v>
      </c>
      <c r="FF24" s="45">
        <v>93.5</v>
      </c>
      <c r="FG24" s="45">
        <v>93.75</v>
      </c>
      <c r="FH24" s="45">
        <v>99</v>
      </c>
      <c r="FI24" s="45">
        <v>99.5</v>
      </c>
      <c r="FJ24" s="45">
        <v>77.25</v>
      </c>
      <c r="FK24" s="45">
        <v>86</v>
      </c>
      <c r="FL24" s="45">
        <v>94</v>
      </c>
      <c r="FM24" s="45">
        <v>99.75</v>
      </c>
      <c r="FN24" s="45">
        <v>93.62</v>
      </c>
      <c r="FO24" s="45">
        <v>82.5</v>
      </c>
      <c r="FP24" s="45">
        <v>64.75</v>
      </c>
      <c r="FQ24" s="45">
        <v>90</v>
      </c>
      <c r="FR24" s="45">
        <v>100</v>
      </c>
      <c r="FS24" s="45">
        <v>96.75</v>
      </c>
      <c r="FT24" s="45">
        <v>94.75</v>
      </c>
      <c r="FU24" s="45">
        <v>96.25</v>
      </c>
      <c r="FV24" s="45">
        <v>82.58</v>
      </c>
      <c r="FW24" s="45">
        <v>58</v>
      </c>
      <c r="FX24" s="45">
        <v>96</v>
      </c>
      <c r="FY24" s="45">
        <v>78.25</v>
      </c>
      <c r="FZ24" s="45">
        <v>98</v>
      </c>
      <c r="GA24" s="45">
        <v>96.53</v>
      </c>
      <c r="GB24" s="45">
        <v>94.5</v>
      </c>
      <c r="GC24" s="45">
        <v>80</v>
      </c>
      <c r="GD24" s="45">
        <v>79</v>
      </c>
      <c r="GE24" s="45">
        <v>95.5</v>
      </c>
      <c r="GF24" s="45">
        <v>100</v>
      </c>
      <c r="GG24" s="45">
        <v>90</v>
      </c>
      <c r="GH24" s="45">
        <v>89.5</v>
      </c>
      <c r="GI24" s="45">
        <v>81.75</v>
      </c>
      <c r="GJ24" s="45">
        <v>96</v>
      </c>
      <c r="GK24" s="45">
        <v>99.75</v>
      </c>
      <c r="GL24" s="45">
        <v>100.53</v>
      </c>
      <c r="GM24" s="45">
        <v>66.5</v>
      </c>
      <c r="GN24" s="45">
        <v>80</v>
      </c>
      <c r="GO24" s="45">
        <v>90.25</v>
      </c>
      <c r="GP24" s="45">
        <v>80</v>
      </c>
      <c r="GQ24" s="45">
        <v>88</v>
      </c>
      <c r="GR24" s="45">
        <v>100.8</v>
      </c>
      <c r="GS24" s="45">
        <v>97.75</v>
      </c>
      <c r="GT24" s="45">
        <v>103.25</v>
      </c>
      <c r="GU24" s="45">
        <v>104</v>
      </c>
      <c r="GV24" s="45">
        <v>90</v>
      </c>
      <c r="GW24" s="45">
        <v>103.75</v>
      </c>
      <c r="GX24" s="45">
        <v>60</v>
      </c>
      <c r="GY24" s="45">
        <v>94.75</v>
      </c>
      <c r="GZ24" s="45">
        <v>111.5</v>
      </c>
      <c r="HA24" s="45">
        <v>127</v>
      </c>
      <c r="HB24" s="45">
        <v>56.5</v>
      </c>
      <c r="HC24" s="45">
        <v>0</v>
      </c>
      <c r="HD24" s="45">
        <v>89.02000000000001</v>
      </c>
      <c r="HE24" s="45">
        <v>139.5</v>
      </c>
      <c r="HF24" s="45">
        <v>146.5</v>
      </c>
      <c r="HG24" s="45">
        <v>143.25</v>
      </c>
      <c r="HH24" s="45">
        <v>107.75</v>
      </c>
      <c r="HI24" s="45">
        <v>103.5</v>
      </c>
      <c r="HJ24" s="45">
        <v>148</v>
      </c>
      <c r="HK24" s="45">
        <v>144</v>
      </c>
      <c r="HL24" s="45">
        <v>126.5</v>
      </c>
      <c r="HM24" s="45">
        <v>146.92000000000002</v>
      </c>
      <c r="HN24" s="45">
        <v>109.75</v>
      </c>
      <c r="HO24" s="45">
        <v>106.75</v>
      </c>
      <c r="HP24" s="45">
        <v>102.75</v>
      </c>
      <c r="HQ24" s="45">
        <v>97.9</v>
      </c>
      <c r="HR24" s="45">
        <v>104.5</v>
      </c>
      <c r="HS24" s="45">
        <v>107.5</v>
      </c>
      <c r="HT24" s="45">
        <v>88.25</v>
      </c>
      <c r="HU24" s="45">
        <v>108.5</v>
      </c>
      <c r="HV24" s="45">
        <v>83.75</v>
      </c>
      <c r="HW24" s="45">
        <v>98.75</v>
      </c>
      <c r="HX24" s="45">
        <v>106.75</v>
      </c>
      <c r="HY24" s="45">
        <v>86.75</v>
      </c>
      <c r="HZ24" s="45">
        <v>95.25</v>
      </c>
      <c r="IA24" s="45">
        <v>100.25</v>
      </c>
      <c r="IB24" s="45">
        <v>101.5</v>
      </c>
      <c r="IC24" s="45">
        <v>99.25</v>
      </c>
      <c r="ID24" s="45">
        <v>48.25</v>
      </c>
      <c r="IE24" s="45">
        <v>90</v>
      </c>
      <c r="IF24" s="45">
        <v>109.75</v>
      </c>
      <c r="IG24" s="45">
        <v>90.5</v>
      </c>
      <c r="IH24" s="45">
        <v>108</v>
      </c>
      <c r="II24" s="45">
        <v>103.5</v>
      </c>
      <c r="IJ24" s="45">
        <v>102.25</v>
      </c>
      <c r="IK24" s="45">
        <v>93</v>
      </c>
      <c r="IL24" s="45">
        <v>96.25</v>
      </c>
      <c r="IM24" s="45">
        <v>77.25</v>
      </c>
      <c r="IN24" s="45">
        <v>75.5</v>
      </c>
      <c r="IO24" s="45">
        <v>95</v>
      </c>
      <c r="IP24" s="45">
        <v>60.5</v>
      </c>
      <c r="IQ24" s="45">
        <v>60.25</v>
      </c>
      <c r="IR24" s="45">
        <v>101.5</v>
      </c>
      <c r="IS24" s="45">
        <v>96.5</v>
      </c>
      <c r="IT24" s="45">
        <v>100.75</v>
      </c>
      <c r="IU24" s="45">
        <v>87</v>
      </c>
      <c r="IV24" s="45">
        <v>96.25</v>
      </c>
      <c r="IW24" s="45">
        <v>99.5</v>
      </c>
      <c r="IX24" s="45">
        <v>67.75</v>
      </c>
      <c r="IY24" s="45">
        <v>85</v>
      </c>
      <c r="IZ24" s="45">
        <v>90.25</v>
      </c>
      <c r="JA24" s="45"/>
      <c r="JB24" s="45">
        <v>104.5</v>
      </c>
      <c r="JC24" s="45">
        <v>83.5</v>
      </c>
      <c r="JD24" s="45"/>
      <c r="JE24" s="45">
        <v>63.5</v>
      </c>
      <c r="JF24" s="45">
        <v>80</v>
      </c>
      <c r="JG24" s="45">
        <v>98</v>
      </c>
      <c r="JH24" s="45">
        <v>102.25</v>
      </c>
      <c r="JI24" s="45">
        <v>95</v>
      </c>
      <c r="JJ24" s="45">
        <v>106.25</v>
      </c>
      <c r="JK24" s="45">
        <v>95</v>
      </c>
    </row>
    <row r="25" spans="1:271" x14ac:dyDescent="0.25">
      <c r="A25" t="s">
        <v>11</v>
      </c>
      <c r="B25">
        <v>1209501</v>
      </c>
      <c r="C25" s="45"/>
      <c r="D25" s="45"/>
      <c r="E25" s="45"/>
      <c r="F25" s="45"/>
      <c r="G25" s="45"/>
      <c r="H25" s="45"/>
      <c r="I25" s="45"/>
      <c r="J25" s="45"/>
      <c r="K25" s="45"/>
      <c r="L25" s="45"/>
      <c r="M25" s="45"/>
      <c r="N25" s="45"/>
      <c r="O25" s="45"/>
      <c r="P25" s="45"/>
      <c r="Q25" s="45"/>
      <c r="R25" s="45"/>
      <c r="S25" s="45"/>
      <c r="T25" s="45"/>
      <c r="U25" s="45"/>
      <c r="V25" s="45"/>
      <c r="W25" s="45"/>
      <c r="X25" s="45"/>
      <c r="Y25" s="45"/>
      <c r="Z25" s="45"/>
      <c r="AA25" s="45"/>
      <c r="AB25" s="45"/>
      <c r="AC25" s="45"/>
      <c r="AD25" s="45"/>
      <c r="AE25" s="45"/>
      <c r="AF25" s="45"/>
      <c r="AG25" s="45"/>
      <c r="AH25" s="45"/>
      <c r="AI25" s="45"/>
      <c r="AJ25" s="45"/>
      <c r="AK25" s="45"/>
      <c r="AL25" s="45"/>
      <c r="AM25" s="45"/>
      <c r="AN25" s="45"/>
      <c r="AO25" s="45"/>
      <c r="AP25" s="45"/>
      <c r="AQ25" s="45"/>
      <c r="AR25" s="45"/>
      <c r="AS25" s="45"/>
      <c r="AT25" s="45"/>
      <c r="AU25" s="45"/>
      <c r="AV25" s="45"/>
      <c r="AW25" s="45"/>
      <c r="AX25" s="45"/>
      <c r="AY25" s="45"/>
      <c r="AZ25" s="45"/>
      <c r="BA25" s="45"/>
      <c r="BB25" s="45"/>
      <c r="BC25" s="45"/>
      <c r="BD25" s="45"/>
      <c r="BE25" s="45"/>
      <c r="BF25" s="45"/>
      <c r="BG25" s="45"/>
      <c r="BH25" s="45"/>
      <c r="BI25" s="45"/>
      <c r="BJ25" s="45"/>
      <c r="BK25" s="45"/>
      <c r="BL25" s="45"/>
      <c r="BM25" s="45"/>
      <c r="BN25" s="45"/>
      <c r="BO25" s="45"/>
      <c r="BP25" s="45"/>
      <c r="BQ25" s="45"/>
      <c r="BR25" s="45"/>
      <c r="BS25" s="45"/>
      <c r="BT25" s="45"/>
      <c r="BU25" s="45"/>
      <c r="BV25" s="45"/>
      <c r="BW25" s="45"/>
      <c r="BX25" s="45"/>
      <c r="BY25" s="45"/>
      <c r="BZ25" s="45"/>
      <c r="CA25" s="45"/>
      <c r="CB25" s="45"/>
      <c r="CC25" s="45"/>
      <c r="CD25" s="45"/>
      <c r="CE25" s="45"/>
      <c r="CF25" s="45"/>
      <c r="CG25" s="45"/>
      <c r="CH25" s="45"/>
      <c r="CI25" s="45"/>
      <c r="CJ25" s="45"/>
      <c r="CK25" s="45">
        <v>30</v>
      </c>
      <c r="CL25" s="45">
        <v>41</v>
      </c>
      <c r="CM25" s="45">
        <v>36</v>
      </c>
      <c r="CN25" s="45">
        <v>30</v>
      </c>
      <c r="CO25" s="45">
        <v>40</v>
      </c>
      <c r="CP25" s="45">
        <v>38</v>
      </c>
      <c r="CQ25" s="45">
        <v>36</v>
      </c>
      <c r="CR25" s="45">
        <v>37</v>
      </c>
      <c r="CS25" s="45">
        <v>36</v>
      </c>
      <c r="CT25" s="45">
        <v>36</v>
      </c>
      <c r="CU25" s="45">
        <v>38</v>
      </c>
      <c r="CV25" s="45">
        <v>40</v>
      </c>
      <c r="CW25" s="45">
        <v>37</v>
      </c>
      <c r="CX25" s="45">
        <v>30</v>
      </c>
      <c r="CY25" s="45">
        <v>40</v>
      </c>
      <c r="CZ25" s="45">
        <v>40</v>
      </c>
      <c r="DA25" s="45">
        <v>39.75</v>
      </c>
      <c r="DB25" s="45">
        <v>0</v>
      </c>
      <c r="DC25" s="45">
        <v>0</v>
      </c>
      <c r="DD25" s="45">
        <v>40</v>
      </c>
      <c r="DE25" s="45">
        <v>40</v>
      </c>
      <c r="DF25" s="45">
        <v>40</v>
      </c>
      <c r="DG25" s="45">
        <v>40</v>
      </c>
      <c r="DH25" s="45">
        <v>29</v>
      </c>
      <c r="DI25" s="45">
        <v>40</v>
      </c>
      <c r="DJ25" s="45">
        <v>10</v>
      </c>
      <c r="DK25" s="45">
        <v>40</v>
      </c>
      <c r="DL25" s="45">
        <v>40</v>
      </c>
      <c r="DM25" s="45">
        <v>40</v>
      </c>
      <c r="DN25" s="45">
        <v>40</v>
      </c>
      <c r="DO25" s="45">
        <v>80</v>
      </c>
      <c r="DP25" s="45">
        <v>0</v>
      </c>
      <c r="DQ25" s="45"/>
      <c r="DR25" s="45">
        <v>31</v>
      </c>
      <c r="DS25" s="45">
        <v>40</v>
      </c>
      <c r="DT25" s="45">
        <v>40</v>
      </c>
      <c r="DU25" s="45"/>
      <c r="DV25" s="45"/>
      <c r="DW25" s="45"/>
      <c r="DX25" s="45"/>
      <c r="DY25" s="45">
        <v>40</v>
      </c>
      <c r="DZ25" s="45">
        <v>18.75</v>
      </c>
      <c r="EA25" s="45"/>
      <c r="EB25" s="45"/>
      <c r="EC25" s="45">
        <v>40</v>
      </c>
      <c r="ED25" s="45">
        <v>40</v>
      </c>
      <c r="EE25" s="45">
        <v>40</v>
      </c>
      <c r="EF25" s="45">
        <v>40</v>
      </c>
      <c r="EG25" s="45">
        <v>40</v>
      </c>
      <c r="EH25" s="45">
        <v>38.25</v>
      </c>
      <c r="EI25" s="45">
        <v>36</v>
      </c>
      <c r="EJ25" s="45">
        <v>38.75</v>
      </c>
      <c r="EK25" s="45">
        <v>38.75</v>
      </c>
      <c r="EL25" s="45">
        <v>40</v>
      </c>
      <c r="EM25" s="45">
        <v>38</v>
      </c>
      <c r="EN25" s="45">
        <v>40</v>
      </c>
      <c r="EO25" s="45">
        <v>37.25</v>
      </c>
      <c r="EP25" s="45"/>
      <c r="EQ25" s="45"/>
      <c r="ER25" s="45">
        <v>32.5</v>
      </c>
      <c r="ES25" s="45">
        <v>39.5</v>
      </c>
      <c r="ET25" s="45">
        <v>26.5</v>
      </c>
      <c r="EU25" s="45">
        <v>32.5</v>
      </c>
      <c r="EV25" s="45">
        <v>25.75</v>
      </c>
      <c r="EW25" s="45"/>
      <c r="EX25" s="45"/>
      <c r="EY25" s="45"/>
      <c r="EZ25" s="45"/>
      <c r="FA25" s="45"/>
      <c r="FB25" s="45"/>
      <c r="FC25" s="45"/>
      <c r="FD25" s="45">
        <v>26.5</v>
      </c>
      <c r="FE25" s="45"/>
      <c r="FF25" s="45"/>
      <c r="FG25" s="45"/>
      <c r="FH25" s="45">
        <v>40</v>
      </c>
      <c r="FI25" s="45">
        <v>40</v>
      </c>
      <c r="FJ25" s="45">
        <v>40</v>
      </c>
      <c r="FK25" s="45">
        <v>40</v>
      </c>
      <c r="FL25" s="45">
        <v>40</v>
      </c>
      <c r="FM25" s="45">
        <v>40</v>
      </c>
      <c r="FN25" s="45">
        <v>40</v>
      </c>
      <c r="FO25" s="45">
        <v>40</v>
      </c>
      <c r="FP25" s="45">
        <v>40</v>
      </c>
      <c r="FQ25" s="45">
        <v>40</v>
      </c>
      <c r="FR25" s="45">
        <v>40</v>
      </c>
      <c r="FS25" s="45">
        <v>40</v>
      </c>
      <c r="FT25" s="45">
        <v>40</v>
      </c>
      <c r="FU25" s="45">
        <v>40</v>
      </c>
      <c r="FV25" s="45">
        <v>40</v>
      </c>
      <c r="FW25" s="45">
        <v>30</v>
      </c>
      <c r="FX25" s="45">
        <v>40</v>
      </c>
      <c r="FY25" s="45">
        <v>30</v>
      </c>
      <c r="FZ25" s="45">
        <v>40</v>
      </c>
      <c r="GA25" s="45">
        <v>36.75</v>
      </c>
      <c r="GB25" s="45">
        <v>40</v>
      </c>
      <c r="GC25" s="45">
        <v>39.75</v>
      </c>
      <c r="GD25" s="45">
        <v>32.25</v>
      </c>
      <c r="GE25" s="45">
        <v>34</v>
      </c>
      <c r="GF25" s="45">
        <v>40</v>
      </c>
      <c r="GG25" s="45">
        <v>31.25</v>
      </c>
      <c r="GH25" s="45">
        <v>40</v>
      </c>
      <c r="GI25" s="45">
        <v>30.5</v>
      </c>
      <c r="GJ25" s="45">
        <v>40</v>
      </c>
      <c r="GK25" s="45">
        <v>10</v>
      </c>
      <c r="GL25" s="45"/>
      <c r="GM25" s="45"/>
      <c r="GN25" s="45"/>
      <c r="GO25" s="45">
        <v>23.75</v>
      </c>
      <c r="GP25" s="45">
        <v>40</v>
      </c>
      <c r="GQ25" s="45">
        <v>40</v>
      </c>
      <c r="GR25" s="45"/>
      <c r="GS25" s="45">
        <v>40</v>
      </c>
      <c r="GT25" s="45">
        <v>40</v>
      </c>
      <c r="GU25" s="45">
        <v>40</v>
      </c>
      <c r="GV25" s="45">
        <v>40</v>
      </c>
      <c r="GW25" s="45">
        <v>40</v>
      </c>
      <c r="GX25" s="45">
        <v>33.5</v>
      </c>
      <c r="GY25" s="45">
        <v>40</v>
      </c>
      <c r="GZ25" s="45">
        <v>40</v>
      </c>
      <c r="HA25" s="45">
        <v>36</v>
      </c>
      <c r="HB25" s="45">
        <v>14.5</v>
      </c>
      <c r="HC25" s="45"/>
      <c r="HD25" s="45">
        <v>30</v>
      </c>
      <c r="HE25" s="45">
        <v>40</v>
      </c>
      <c r="HF25" s="45">
        <v>30</v>
      </c>
      <c r="HG25" s="45">
        <v>40</v>
      </c>
      <c r="HH25" s="45">
        <v>39.5</v>
      </c>
      <c r="HI25" s="45">
        <v>40</v>
      </c>
      <c r="HJ25" s="45">
        <v>34.5</v>
      </c>
      <c r="HK25" s="45">
        <v>40</v>
      </c>
      <c r="HL25" s="45">
        <v>37</v>
      </c>
      <c r="HM25" s="45">
        <v>40</v>
      </c>
      <c r="HN25" s="45"/>
      <c r="HO25" s="45">
        <v>40</v>
      </c>
      <c r="HP25" s="45">
        <v>40</v>
      </c>
      <c r="HQ25" s="45">
        <v>40</v>
      </c>
      <c r="HR25" s="45">
        <v>40</v>
      </c>
      <c r="HS25" s="45">
        <v>36</v>
      </c>
      <c r="HT25" s="45">
        <v>40</v>
      </c>
      <c r="HU25" s="45">
        <v>40</v>
      </c>
      <c r="HV25" s="45">
        <v>40</v>
      </c>
      <c r="HW25" s="45">
        <v>37.5</v>
      </c>
      <c r="HX25" s="45">
        <v>37.5</v>
      </c>
      <c r="HY25" s="45">
        <v>30.25</v>
      </c>
      <c r="HZ25" s="45">
        <v>37.5</v>
      </c>
      <c r="IA25" s="45">
        <v>40</v>
      </c>
      <c r="IB25" s="45">
        <v>37.25</v>
      </c>
      <c r="IC25" s="45">
        <v>39.25</v>
      </c>
      <c r="ID25" s="45">
        <v>30</v>
      </c>
      <c r="IE25" s="45">
        <v>37.5</v>
      </c>
      <c r="IF25" s="45">
        <v>38.75</v>
      </c>
      <c r="IG25" s="45">
        <v>38.85</v>
      </c>
      <c r="IH25" s="45">
        <v>39.75</v>
      </c>
      <c r="II25" s="45">
        <v>26.75</v>
      </c>
      <c r="IJ25" s="45">
        <v>10</v>
      </c>
      <c r="IK25" s="45">
        <v>33.25</v>
      </c>
      <c r="IL25" s="45">
        <v>29.25</v>
      </c>
      <c r="IM25" s="45">
        <v>20</v>
      </c>
      <c r="IN25" s="45"/>
      <c r="IO25" s="45">
        <v>39</v>
      </c>
      <c r="IP25" s="45">
        <v>40</v>
      </c>
      <c r="IQ25" s="45">
        <v>40</v>
      </c>
      <c r="IR25" s="45">
        <v>40</v>
      </c>
      <c r="IS25" s="45">
        <v>30</v>
      </c>
      <c r="IT25" s="45">
        <v>40</v>
      </c>
      <c r="IU25" s="45">
        <v>40</v>
      </c>
      <c r="IV25" s="45">
        <v>38</v>
      </c>
      <c r="IW25" s="45">
        <v>20</v>
      </c>
      <c r="IX25" s="45">
        <v>28</v>
      </c>
      <c r="IY25" s="45">
        <v>38.25</v>
      </c>
      <c r="IZ25" s="45">
        <v>38</v>
      </c>
      <c r="JA25" s="45"/>
      <c r="JB25" s="45">
        <v>24</v>
      </c>
      <c r="JC25" s="45">
        <v>24.75</v>
      </c>
      <c r="JD25" s="45"/>
      <c r="JE25" s="45">
        <v>40</v>
      </c>
      <c r="JF25" s="45">
        <v>30</v>
      </c>
      <c r="JG25" s="45">
        <v>40</v>
      </c>
      <c r="JH25" s="45">
        <v>38</v>
      </c>
      <c r="JI25" s="45">
        <v>31</v>
      </c>
      <c r="JJ25" s="45">
        <v>10</v>
      </c>
      <c r="JK25" s="45">
        <v>40</v>
      </c>
    </row>
    <row r="26" spans="1:271" x14ac:dyDescent="0.25">
      <c r="B26">
        <v>1531700</v>
      </c>
      <c r="C26" s="45">
        <v>90</v>
      </c>
      <c r="D26" s="45">
        <v>106</v>
      </c>
      <c r="E26" s="45">
        <v>86</v>
      </c>
      <c r="F26" s="45">
        <v>110</v>
      </c>
      <c r="G26" s="45">
        <v>118.9</v>
      </c>
      <c r="H26" s="45">
        <v>72.569999999999993</v>
      </c>
      <c r="I26" s="45">
        <v>100</v>
      </c>
      <c r="J26" s="45">
        <v>115.10999999999999</v>
      </c>
      <c r="K26" s="45">
        <v>109.62</v>
      </c>
      <c r="L26" s="45">
        <v>110</v>
      </c>
      <c r="M26" s="45">
        <v>114.17</v>
      </c>
      <c r="N26" s="45">
        <v>119.2</v>
      </c>
      <c r="O26" s="45">
        <v>113.46000000000001</v>
      </c>
      <c r="P26" s="45">
        <v>120</v>
      </c>
      <c r="Q26" s="45">
        <v>111.52</v>
      </c>
      <c r="R26" s="45">
        <v>112.13</v>
      </c>
      <c r="S26" s="45">
        <v>116.83000000000001</v>
      </c>
      <c r="T26" s="45">
        <v>120</v>
      </c>
      <c r="U26" s="45">
        <v>120</v>
      </c>
      <c r="V26" s="45">
        <v>118.05000000000001</v>
      </c>
      <c r="W26" s="45">
        <v>99.18</v>
      </c>
      <c r="X26" s="45">
        <v>70.05</v>
      </c>
      <c r="Y26" s="45">
        <v>108.57</v>
      </c>
      <c r="Z26" s="45">
        <v>100</v>
      </c>
      <c r="AA26" s="45">
        <v>80</v>
      </c>
      <c r="AB26" s="45">
        <v>119.47999999999999</v>
      </c>
      <c r="AC26" s="45">
        <v>60</v>
      </c>
      <c r="AD26" s="45">
        <v>119.93</v>
      </c>
      <c r="AE26" s="45">
        <v>82.25</v>
      </c>
      <c r="AF26" s="45">
        <v>114.67000000000002</v>
      </c>
      <c r="AG26" s="45">
        <v>120</v>
      </c>
      <c r="AH26" s="45">
        <v>105.5</v>
      </c>
      <c r="AI26" s="45">
        <v>120</v>
      </c>
      <c r="AJ26" s="45">
        <v>119.83</v>
      </c>
      <c r="AK26" s="45">
        <v>117.72</v>
      </c>
      <c r="AL26" s="45">
        <v>90.02</v>
      </c>
      <c r="AM26" s="45">
        <v>100.08</v>
      </c>
      <c r="AN26" s="45">
        <v>107.4</v>
      </c>
      <c r="AO26" s="45">
        <v>115.52999999999999</v>
      </c>
      <c r="AP26" s="45">
        <v>110</v>
      </c>
      <c r="AQ26" s="45">
        <v>109.86999999999999</v>
      </c>
      <c r="AR26" s="45">
        <v>119.9</v>
      </c>
      <c r="AS26" s="45">
        <v>120</v>
      </c>
      <c r="AT26" s="45">
        <v>118.1</v>
      </c>
      <c r="AU26" s="45">
        <v>86.2</v>
      </c>
      <c r="AV26" s="45">
        <v>116</v>
      </c>
      <c r="AW26" s="45">
        <v>73.37</v>
      </c>
      <c r="AX26" s="45">
        <v>118.67</v>
      </c>
      <c r="AY26" s="45">
        <v>120</v>
      </c>
      <c r="AZ26" s="45">
        <v>110.22</v>
      </c>
      <c r="BA26" s="45">
        <v>99.22</v>
      </c>
      <c r="BB26" s="45">
        <v>0</v>
      </c>
      <c r="BC26" s="45">
        <v>72.64</v>
      </c>
      <c r="BD26" s="45">
        <v>109.83</v>
      </c>
      <c r="BE26" s="45">
        <v>88.61</v>
      </c>
      <c r="BF26" s="45">
        <v>116</v>
      </c>
      <c r="BG26" s="45">
        <v>99.5</v>
      </c>
      <c r="BH26" s="45">
        <v>116</v>
      </c>
      <c r="BI26" s="45">
        <v>115.57000000000001</v>
      </c>
      <c r="BJ26" s="45">
        <v>85.88</v>
      </c>
      <c r="BK26" s="45">
        <v>105.5</v>
      </c>
      <c r="BL26" s="45">
        <v>105.75</v>
      </c>
      <c r="BM26" s="45">
        <v>98</v>
      </c>
      <c r="BN26" s="45">
        <v>118</v>
      </c>
      <c r="BO26" s="45">
        <v>118.5</v>
      </c>
      <c r="BP26" s="45">
        <v>97.5</v>
      </c>
      <c r="BQ26" s="45">
        <v>107.75</v>
      </c>
      <c r="BR26" s="45">
        <v>110.75</v>
      </c>
      <c r="BS26" s="45">
        <v>119.75</v>
      </c>
      <c r="BT26" s="45">
        <v>119.75</v>
      </c>
      <c r="BU26" s="45">
        <v>120</v>
      </c>
      <c r="BV26" s="45">
        <v>108</v>
      </c>
      <c r="BW26" s="45">
        <v>119.25</v>
      </c>
      <c r="BX26" s="45">
        <v>117.25</v>
      </c>
      <c r="BY26" s="45">
        <v>118.5</v>
      </c>
      <c r="BZ26" s="45">
        <v>120</v>
      </c>
      <c r="CA26" s="45">
        <v>119</v>
      </c>
      <c r="CB26" s="45">
        <v>101.75</v>
      </c>
      <c r="CC26" s="45">
        <v>85</v>
      </c>
      <c r="CD26" s="45">
        <v>81.75</v>
      </c>
      <c r="CE26" s="45">
        <v>80</v>
      </c>
      <c r="CF26" s="45">
        <v>80</v>
      </c>
      <c r="CG26" s="45">
        <v>79.5</v>
      </c>
      <c r="CH26" s="45">
        <v>59.75</v>
      </c>
      <c r="CI26" s="45">
        <v>76.75</v>
      </c>
      <c r="CJ26" s="45">
        <v>78.25</v>
      </c>
      <c r="CK26" s="45">
        <v>80</v>
      </c>
      <c r="CL26" s="45">
        <v>64</v>
      </c>
      <c r="CM26" s="45">
        <v>70</v>
      </c>
      <c r="CN26" s="45">
        <v>80</v>
      </c>
      <c r="CO26" s="45">
        <v>77</v>
      </c>
      <c r="CP26" s="45">
        <v>63</v>
      </c>
      <c r="CQ26" s="45">
        <v>73</v>
      </c>
      <c r="CR26" s="45">
        <v>71.5</v>
      </c>
      <c r="CS26" s="45">
        <v>63</v>
      </c>
      <c r="CT26" s="45">
        <v>70</v>
      </c>
      <c r="CU26" s="45">
        <v>67.75</v>
      </c>
      <c r="CV26" s="45">
        <v>80</v>
      </c>
      <c r="CW26" s="45">
        <v>66.5</v>
      </c>
      <c r="CX26" s="45">
        <v>59.5</v>
      </c>
      <c r="CY26" s="45">
        <v>70</v>
      </c>
      <c r="CZ26" s="45">
        <v>70</v>
      </c>
      <c r="DA26" s="45">
        <v>74.5</v>
      </c>
      <c r="DB26" s="45">
        <v>0</v>
      </c>
      <c r="DC26" s="45">
        <v>0</v>
      </c>
      <c r="DD26" s="45">
        <v>80</v>
      </c>
      <c r="DE26" s="45">
        <v>79.75</v>
      </c>
      <c r="DF26" s="45">
        <v>66.25</v>
      </c>
      <c r="DG26" s="45">
        <v>74.25</v>
      </c>
      <c r="DH26" s="45">
        <v>69</v>
      </c>
      <c r="DI26" s="45">
        <v>76.5</v>
      </c>
      <c r="DJ26" s="45">
        <v>80</v>
      </c>
      <c r="DK26" s="45">
        <v>80</v>
      </c>
      <c r="DL26" s="45">
        <v>64.25</v>
      </c>
      <c r="DM26" s="45">
        <v>40</v>
      </c>
      <c r="DN26" s="45">
        <v>80</v>
      </c>
      <c r="DO26" s="45">
        <v>52.25</v>
      </c>
      <c r="DP26" s="45"/>
      <c r="DQ26" s="45"/>
      <c r="DR26" s="45">
        <v>30</v>
      </c>
      <c r="DS26" s="45">
        <v>75.75</v>
      </c>
      <c r="DT26" s="45">
        <v>38</v>
      </c>
      <c r="DU26" s="45">
        <v>34.75</v>
      </c>
      <c r="DV26" s="45">
        <v>39</v>
      </c>
      <c r="DW26" s="45">
        <v>40</v>
      </c>
      <c r="DX26" s="45">
        <v>61</v>
      </c>
      <c r="DY26" s="45">
        <v>80</v>
      </c>
      <c r="DZ26" s="45">
        <v>40</v>
      </c>
      <c r="EA26" s="45">
        <v>40</v>
      </c>
      <c r="EB26" s="45">
        <v>40</v>
      </c>
      <c r="EC26" s="45">
        <v>40</v>
      </c>
      <c r="ED26" s="45">
        <v>40</v>
      </c>
      <c r="EE26" s="45">
        <v>40</v>
      </c>
      <c r="EF26" s="45">
        <v>40</v>
      </c>
      <c r="EG26" s="45">
        <v>40</v>
      </c>
      <c r="EH26" s="45">
        <v>40</v>
      </c>
      <c r="EI26" s="45">
        <v>40</v>
      </c>
      <c r="EJ26" s="45">
        <v>40</v>
      </c>
      <c r="EK26" s="45">
        <v>63</v>
      </c>
      <c r="EL26" s="45">
        <v>45.25</v>
      </c>
      <c r="EM26" s="45">
        <v>36</v>
      </c>
      <c r="EN26" s="45">
        <v>66.5</v>
      </c>
      <c r="EO26" s="45">
        <v>79</v>
      </c>
      <c r="EP26" s="45">
        <v>120</v>
      </c>
      <c r="EQ26" s="45">
        <v>120</v>
      </c>
      <c r="ER26" s="45">
        <v>120</v>
      </c>
      <c r="ES26" s="45">
        <v>120</v>
      </c>
      <c r="ET26" s="45">
        <v>120</v>
      </c>
      <c r="EU26" s="45">
        <v>120</v>
      </c>
      <c r="EV26" s="45">
        <v>120</v>
      </c>
      <c r="EW26" s="45">
        <v>112</v>
      </c>
      <c r="EX26" s="45">
        <v>95</v>
      </c>
      <c r="EY26" s="45">
        <v>117</v>
      </c>
      <c r="EZ26" s="45">
        <v>120</v>
      </c>
      <c r="FA26" s="45">
        <v>11</v>
      </c>
      <c r="FB26" s="45">
        <v>0</v>
      </c>
      <c r="FC26" s="45">
        <v>4.5</v>
      </c>
      <c r="FD26" s="45">
        <v>120</v>
      </c>
      <c r="FE26" s="45">
        <v>119.5</v>
      </c>
      <c r="FF26" s="45">
        <v>112.5</v>
      </c>
      <c r="FG26" s="45">
        <v>120</v>
      </c>
      <c r="FH26" s="45">
        <v>100</v>
      </c>
      <c r="FI26" s="45">
        <v>120</v>
      </c>
      <c r="FJ26" s="45">
        <v>120</v>
      </c>
      <c r="FK26" s="45">
        <v>112</v>
      </c>
      <c r="FL26" s="45">
        <v>120</v>
      </c>
      <c r="FM26" s="45">
        <v>120</v>
      </c>
      <c r="FN26" s="45">
        <v>120</v>
      </c>
      <c r="FO26" s="45">
        <v>120</v>
      </c>
      <c r="FP26" s="45">
        <v>120</v>
      </c>
      <c r="FQ26" s="45">
        <v>110</v>
      </c>
      <c r="FR26" s="45">
        <v>120</v>
      </c>
      <c r="FS26" s="45">
        <v>120</v>
      </c>
      <c r="FT26" s="45">
        <v>120</v>
      </c>
      <c r="FU26" s="45">
        <v>106</v>
      </c>
      <c r="FV26" s="45">
        <v>109</v>
      </c>
      <c r="FW26" s="45">
        <v>120</v>
      </c>
      <c r="FX26" s="45">
        <v>120</v>
      </c>
      <c r="FY26" s="45">
        <v>96</v>
      </c>
      <c r="FZ26" s="45">
        <v>120</v>
      </c>
      <c r="GA26" s="45">
        <v>114.25</v>
      </c>
      <c r="GB26" s="45">
        <v>114</v>
      </c>
      <c r="GC26" s="45">
        <v>102</v>
      </c>
      <c r="GD26" s="45">
        <v>100</v>
      </c>
      <c r="GE26" s="45">
        <v>110</v>
      </c>
      <c r="GF26" s="45">
        <v>113</v>
      </c>
      <c r="GG26" s="45">
        <v>120</v>
      </c>
      <c r="GH26" s="45">
        <v>120</v>
      </c>
      <c r="GI26" s="45">
        <v>110</v>
      </c>
      <c r="GJ26" s="45">
        <v>120</v>
      </c>
      <c r="GK26" s="45">
        <v>120</v>
      </c>
      <c r="GL26" s="45">
        <v>110</v>
      </c>
      <c r="GM26" s="45">
        <v>100</v>
      </c>
      <c r="GN26" s="45">
        <v>120</v>
      </c>
      <c r="GO26" s="45">
        <v>104.92</v>
      </c>
      <c r="GP26" s="45">
        <v>120</v>
      </c>
      <c r="GQ26" s="45">
        <v>120</v>
      </c>
      <c r="GR26" s="45">
        <v>97</v>
      </c>
      <c r="GS26" s="45">
        <v>115.25</v>
      </c>
      <c r="GT26" s="45">
        <v>120</v>
      </c>
      <c r="GU26" s="45">
        <v>120</v>
      </c>
      <c r="GV26" s="45">
        <v>97</v>
      </c>
      <c r="GW26" s="45">
        <v>120</v>
      </c>
      <c r="GX26" s="45">
        <v>95</v>
      </c>
      <c r="GY26" s="45">
        <v>120</v>
      </c>
      <c r="GZ26" s="45">
        <v>120</v>
      </c>
      <c r="HA26" s="45">
        <v>114.35</v>
      </c>
      <c r="HB26" s="45">
        <v>32</v>
      </c>
      <c r="HC26" s="45">
        <v>0</v>
      </c>
      <c r="HD26" s="45">
        <v>120</v>
      </c>
      <c r="HE26" s="45">
        <v>120</v>
      </c>
      <c r="HF26" s="45">
        <v>101.5</v>
      </c>
      <c r="HG26" s="45">
        <v>79</v>
      </c>
      <c r="HH26" s="45">
        <v>80</v>
      </c>
      <c r="HI26" s="45">
        <v>118.5</v>
      </c>
      <c r="HJ26" s="45">
        <v>120</v>
      </c>
      <c r="HK26" s="45">
        <v>105.25</v>
      </c>
      <c r="HL26" s="45">
        <v>113.75</v>
      </c>
      <c r="HM26" s="45">
        <v>120</v>
      </c>
      <c r="HN26" s="45">
        <v>120</v>
      </c>
      <c r="HO26" s="45">
        <v>117.5</v>
      </c>
      <c r="HP26" s="45">
        <v>120</v>
      </c>
      <c r="HQ26" s="45">
        <v>120</v>
      </c>
      <c r="HR26" s="45">
        <v>120</v>
      </c>
      <c r="HS26" s="45">
        <v>120</v>
      </c>
      <c r="HT26" s="45">
        <v>120</v>
      </c>
      <c r="HU26" s="45">
        <v>120</v>
      </c>
      <c r="HV26" s="45">
        <v>120</v>
      </c>
      <c r="HW26" s="45">
        <v>120</v>
      </c>
      <c r="HX26" s="45">
        <v>116.75</v>
      </c>
      <c r="HY26" s="45">
        <v>114</v>
      </c>
      <c r="HZ26" s="45">
        <v>116.25</v>
      </c>
      <c r="IA26" s="45">
        <v>68.25</v>
      </c>
      <c r="IB26" s="45">
        <v>120</v>
      </c>
      <c r="IC26" s="45">
        <v>120</v>
      </c>
      <c r="ID26" s="45">
        <v>90</v>
      </c>
      <c r="IE26" s="45">
        <v>118.5</v>
      </c>
      <c r="IF26" s="45">
        <v>120</v>
      </c>
      <c r="IG26" s="45">
        <v>120</v>
      </c>
      <c r="IH26" s="45">
        <v>116.75</v>
      </c>
      <c r="II26" s="45">
        <v>119</v>
      </c>
      <c r="IJ26" s="45">
        <v>110</v>
      </c>
      <c r="IK26" s="45">
        <v>119.5</v>
      </c>
      <c r="IL26" s="45">
        <v>120</v>
      </c>
      <c r="IM26" s="45">
        <v>91</v>
      </c>
      <c r="IN26" s="45">
        <v>120</v>
      </c>
      <c r="IO26" s="45">
        <v>115.5</v>
      </c>
      <c r="IP26" s="45">
        <v>117</v>
      </c>
      <c r="IQ26" s="45">
        <v>120</v>
      </c>
      <c r="IR26" s="45">
        <v>108</v>
      </c>
      <c r="IS26" s="45">
        <v>120</v>
      </c>
      <c r="IT26" s="45">
        <v>102</v>
      </c>
      <c r="IU26" s="45">
        <v>110</v>
      </c>
      <c r="IV26" s="45">
        <v>118</v>
      </c>
      <c r="IW26" s="45">
        <v>120</v>
      </c>
      <c r="IX26" s="45">
        <v>84.5</v>
      </c>
      <c r="IY26" s="45">
        <v>114.75</v>
      </c>
      <c r="IZ26" s="45">
        <v>116.25</v>
      </c>
      <c r="JA26" s="45"/>
      <c r="JB26" s="45">
        <v>115.5</v>
      </c>
      <c r="JC26" s="45">
        <v>58.25</v>
      </c>
      <c r="JD26" s="45"/>
      <c r="JE26" s="45">
        <v>120</v>
      </c>
      <c r="JF26" s="45">
        <v>99.25</v>
      </c>
      <c r="JG26" s="45">
        <v>102</v>
      </c>
      <c r="JH26" s="45">
        <v>109</v>
      </c>
      <c r="JI26" s="45">
        <v>118</v>
      </c>
      <c r="JJ26" s="45">
        <v>110</v>
      </c>
      <c r="JK26" s="45">
        <v>109</v>
      </c>
    </row>
    <row r="27" spans="1:271" x14ac:dyDescent="0.25">
      <c r="B27" t="s">
        <v>13</v>
      </c>
      <c r="C27" s="45">
        <v>3356.05</v>
      </c>
      <c r="D27" s="45">
        <v>4287.66</v>
      </c>
      <c r="E27" s="45">
        <v>3019.32</v>
      </c>
      <c r="F27" s="45">
        <v>4235.5</v>
      </c>
      <c r="G27" s="45">
        <v>4349.03</v>
      </c>
      <c r="H27" s="45">
        <v>4483.8899999999994</v>
      </c>
      <c r="I27" s="45">
        <v>4388.8500000000004</v>
      </c>
      <c r="J27" s="45">
        <v>4358.5999999999995</v>
      </c>
      <c r="K27" s="45">
        <v>4667.75</v>
      </c>
      <c r="L27" s="45">
        <v>4440.0300000000007</v>
      </c>
      <c r="M27" s="45">
        <v>4465.3599999999988</v>
      </c>
      <c r="N27" s="45">
        <v>4674.74</v>
      </c>
      <c r="O27" s="45">
        <v>4178.74</v>
      </c>
      <c r="P27" s="45">
        <v>4465.3399999999992</v>
      </c>
      <c r="Q27" s="45">
        <v>4549.0000000000009</v>
      </c>
      <c r="R27" s="45">
        <v>4480.3300000000008</v>
      </c>
      <c r="S27" s="45">
        <v>4307.7699999999995</v>
      </c>
      <c r="T27" s="45">
        <v>4409.12</v>
      </c>
      <c r="U27" s="45">
        <v>4317.41</v>
      </c>
      <c r="V27" s="45">
        <v>4569.71</v>
      </c>
      <c r="W27" s="45">
        <v>4471.3700000000008</v>
      </c>
      <c r="X27" s="45">
        <v>3590.68</v>
      </c>
      <c r="Y27" s="45">
        <v>3948.66</v>
      </c>
      <c r="Z27" s="45">
        <v>4383.07</v>
      </c>
      <c r="AA27" s="45">
        <v>4384.08</v>
      </c>
      <c r="AB27" s="45">
        <v>4430.33</v>
      </c>
      <c r="AC27" s="45">
        <v>2444.34</v>
      </c>
      <c r="AD27" s="45">
        <v>4490.1099999999997</v>
      </c>
      <c r="AE27" s="45">
        <v>4304.119999999999</v>
      </c>
      <c r="AF27" s="45">
        <v>4342.0200000000004</v>
      </c>
      <c r="AG27" s="45">
        <v>4526.2</v>
      </c>
      <c r="AH27" s="45">
        <v>4646.130000000001</v>
      </c>
      <c r="AI27" s="45">
        <v>4568.7400000000007</v>
      </c>
      <c r="AJ27" s="45">
        <v>4395.6799999999994</v>
      </c>
      <c r="AK27" s="45">
        <v>4285.5600000000004</v>
      </c>
      <c r="AL27" s="45">
        <v>3501.96</v>
      </c>
      <c r="AM27" s="45">
        <v>4402.5</v>
      </c>
      <c r="AN27" s="45">
        <v>4390.67</v>
      </c>
      <c r="AO27" s="45">
        <v>4357.4299999999994</v>
      </c>
      <c r="AP27" s="45">
        <v>4267.8999999999996</v>
      </c>
      <c r="AQ27" s="45">
        <v>4111.5700000000006</v>
      </c>
      <c r="AR27" s="45">
        <v>4420.9299999999994</v>
      </c>
      <c r="AS27" s="45">
        <v>4578.42</v>
      </c>
      <c r="AT27" s="45">
        <v>4533.3900000000003</v>
      </c>
      <c r="AU27" s="45">
        <v>4471.7700000000004</v>
      </c>
      <c r="AV27" s="45">
        <v>4591.71</v>
      </c>
      <c r="AW27" s="45">
        <v>2647.2799999999997</v>
      </c>
      <c r="AX27" s="45">
        <v>4442.66</v>
      </c>
      <c r="AY27" s="45">
        <v>4390.0600000000004</v>
      </c>
      <c r="AZ27" s="45">
        <v>4580.96</v>
      </c>
      <c r="BA27" s="45">
        <v>4179.43</v>
      </c>
      <c r="BB27" s="45">
        <v>509.48</v>
      </c>
      <c r="BC27" s="45">
        <v>2615.5500000000002</v>
      </c>
      <c r="BD27" s="45">
        <v>4318.33</v>
      </c>
      <c r="BE27" s="45">
        <v>4304.1499999999996</v>
      </c>
      <c r="BF27" s="45">
        <v>4329.32</v>
      </c>
      <c r="BG27" s="45">
        <v>3855.43</v>
      </c>
      <c r="BH27" s="45">
        <v>4167.45</v>
      </c>
      <c r="BI27" s="45">
        <v>4192.0399999999991</v>
      </c>
      <c r="BJ27" s="45">
        <v>4130.9799999999996</v>
      </c>
      <c r="BK27" s="45">
        <v>4282.5</v>
      </c>
      <c r="BL27" s="45">
        <v>4328.92</v>
      </c>
      <c r="BM27" s="45">
        <v>4414</v>
      </c>
      <c r="BN27" s="45">
        <v>4633</v>
      </c>
      <c r="BO27" s="45">
        <v>4395.75</v>
      </c>
      <c r="BP27" s="45">
        <v>4414.5</v>
      </c>
      <c r="BQ27" s="45">
        <v>4215.63</v>
      </c>
      <c r="BR27" s="45">
        <v>4658.05</v>
      </c>
      <c r="BS27" s="45">
        <v>4516.8</v>
      </c>
      <c r="BT27" s="45">
        <v>4230.75</v>
      </c>
      <c r="BU27" s="45">
        <v>4458.5</v>
      </c>
      <c r="BV27" s="45">
        <v>4123.1099999999997</v>
      </c>
      <c r="BW27" s="45">
        <v>4223.18</v>
      </c>
      <c r="BX27" s="45">
        <v>3640.83</v>
      </c>
      <c r="BY27" s="45">
        <v>4346.1900000000005</v>
      </c>
      <c r="BZ27" s="45">
        <v>4324.5</v>
      </c>
      <c r="CA27" s="45">
        <v>4309.47</v>
      </c>
      <c r="CB27" s="45">
        <v>4315.34</v>
      </c>
      <c r="CC27" s="45">
        <v>3168.79</v>
      </c>
      <c r="CD27" s="45">
        <v>4271.2</v>
      </c>
      <c r="CE27" s="45">
        <v>4627.9799999999996</v>
      </c>
      <c r="CF27" s="45">
        <v>4111.58</v>
      </c>
      <c r="CG27" s="45">
        <v>4328.47</v>
      </c>
      <c r="CH27" s="45">
        <v>3977.2799999999997</v>
      </c>
      <c r="CI27" s="45">
        <v>4242.57</v>
      </c>
      <c r="CJ27" s="45">
        <v>3880.5</v>
      </c>
      <c r="CK27" s="45">
        <v>4226.93</v>
      </c>
      <c r="CL27" s="45">
        <v>3193.58</v>
      </c>
      <c r="CM27" s="45">
        <v>4058.65</v>
      </c>
      <c r="CN27" s="45">
        <v>3805.17</v>
      </c>
      <c r="CO27" s="45">
        <v>4063.88</v>
      </c>
      <c r="CP27" s="45">
        <v>4031.25</v>
      </c>
      <c r="CQ27" s="45">
        <v>3831.75</v>
      </c>
      <c r="CR27" s="45">
        <v>3638.7</v>
      </c>
      <c r="CS27" s="45">
        <v>3740.6000000000004</v>
      </c>
      <c r="CT27" s="45">
        <v>3684.83</v>
      </c>
      <c r="CU27" s="45">
        <v>3981</v>
      </c>
      <c r="CV27" s="45">
        <v>3759.82</v>
      </c>
      <c r="CW27" s="45">
        <v>3949</v>
      </c>
      <c r="CX27" s="45">
        <v>2928.15</v>
      </c>
      <c r="CY27" s="45">
        <v>4025.25</v>
      </c>
      <c r="CZ27" s="45">
        <v>3943.23</v>
      </c>
      <c r="DA27" s="45">
        <v>3995</v>
      </c>
      <c r="DB27" s="45">
        <v>223.75</v>
      </c>
      <c r="DC27" s="45">
        <v>311.5</v>
      </c>
      <c r="DD27" s="45">
        <v>3980</v>
      </c>
      <c r="DE27" s="45">
        <v>3951.75</v>
      </c>
      <c r="DF27" s="45">
        <v>3768.93</v>
      </c>
      <c r="DG27" s="45">
        <v>3683.25</v>
      </c>
      <c r="DH27" s="45">
        <v>3557.1800000000003</v>
      </c>
      <c r="DI27" s="45">
        <v>3775.75</v>
      </c>
      <c r="DJ27" s="45">
        <v>3817.27</v>
      </c>
      <c r="DK27" s="45">
        <v>3898.8199999999997</v>
      </c>
      <c r="DL27" s="45">
        <v>3928.75</v>
      </c>
      <c r="DM27" s="45">
        <v>3910.5</v>
      </c>
      <c r="DN27" s="45">
        <v>4018.5</v>
      </c>
      <c r="DO27" s="45">
        <v>3163.83</v>
      </c>
      <c r="DP27" s="45">
        <v>1286</v>
      </c>
      <c r="DQ27" s="45">
        <v>1120</v>
      </c>
      <c r="DR27" s="45">
        <v>2669.1600000000003</v>
      </c>
      <c r="DS27" s="45">
        <v>3059.95</v>
      </c>
      <c r="DT27" s="45">
        <v>2701.5</v>
      </c>
      <c r="DU27" s="45">
        <v>2245.5</v>
      </c>
      <c r="DV27" s="45">
        <v>2112.0500000000002</v>
      </c>
      <c r="DW27" s="45">
        <v>2561.17</v>
      </c>
      <c r="DX27" s="45">
        <v>2482.5</v>
      </c>
      <c r="DY27" s="45">
        <v>3246.17</v>
      </c>
      <c r="DZ27" s="45">
        <v>3276.5</v>
      </c>
      <c r="EA27" s="45">
        <v>3542.25</v>
      </c>
      <c r="EB27" s="45">
        <v>3522</v>
      </c>
      <c r="EC27" s="45">
        <v>3370</v>
      </c>
      <c r="ED27" s="45">
        <v>4063</v>
      </c>
      <c r="EE27" s="45">
        <v>3669</v>
      </c>
      <c r="EF27" s="45">
        <v>3497.75</v>
      </c>
      <c r="EG27" s="45">
        <v>3588.25</v>
      </c>
      <c r="EH27" s="45">
        <v>3593.88</v>
      </c>
      <c r="EI27" s="45">
        <v>3682.26</v>
      </c>
      <c r="EJ27" s="45">
        <v>3652.75</v>
      </c>
      <c r="EK27" s="45">
        <v>3730</v>
      </c>
      <c r="EL27" s="45">
        <v>3696.05</v>
      </c>
      <c r="EM27" s="45">
        <v>3390.65</v>
      </c>
      <c r="EN27" s="45">
        <v>3784.5</v>
      </c>
      <c r="EO27" s="45">
        <v>3712.5499999999997</v>
      </c>
      <c r="EP27" s="45">
        <v>3673.8</v>
      </c>
      <c r="EQ27" s="45">
        <v>3901.4799999999996</v>
      </c>
      <c r="ER27" s="45">
        <v>3679.4700000000003</v>
      </c>
      <c r="ES27" s="45">
        <v>3757.0699999999997</v>
      </c>
      <c r="ET27" s="45">
        <v>3727.77</v>
      </c>
      <c r="EU27" s="45">
        <v>3702.7200000000003</v>
      </c>
      <c r="EV27" s="45">
        <v>3725.27</v>
      </c>
      <c r="EW27" s="45">
        <v>3708.8500000000004</v>
      </c>
      <c r="EX27" s="45">
        <v>2891.3</v>
      </c>
      <c r="EY27" s="45">
        <v>3696</v>
      </c>
      <c r="EZ27" s="45">
        <v>4246.25</v>
      </c>
      <c r="FA27" s="45">
        <v>3093.76</v>
      </c>
      <c r="FB27" s="45">
        <v>1599.75</v>
      </c>
      <c r="FC27" s="45">
        <v>145.75</v>
      </c>
      <c r="FD27" s="45">
        <v>3989.08</v>
      </c>
      <c r="FE27" s="45">
        <v>4036.2799999999997</v>
      </c>
      <c r="FF27" s="45">
        <v>3803</v>
      </c>
      <c r="FG27" s="45">
        <v>3956</v>
      </c>
      <c r="FH27" s="45">
        <v>3966.73</v>
      </c>
      <c r="FI27" s="45">
        <v>3903.5</v>
      </c>
      <c r="FJ27" s="45">
        <v>4027.1</v>
      </c>
      <c r="FK27" s="45">
        <v>4331.4799999999996</v>
      </c>
      <c r="FL27" s="45">
        <v>4079.5</v>
      </c>
      <c r="FM27" s="45">
        <v>4190.42</v>
      </c>
      <c r="FN27" s="45">
        <v>4253.6499999999996</v>
      </c>
      <c r="FO27" s="45">
        <v>3996.9</v>
      </c>
      <c r="FP27" s="45">
        <v>3828.12</v>
      </c>
      <c r="FQ27" s="45">
        <v>4055.35</v>
      </c>
      <c r="FR27" s="45">
        <v>4085.75</v>
      </c>
      <c r="FS27" s="45">
        <v>4132.03</v>
      </c>
      <c r="FT27" s="45">
        <v>4162.8999999999996</v>
      </c>
      <c r="FU27" s="45">
        <v>4238.38</v>
      </c>
      <c r="FV27" s="45">
        <v>4110.12</v>
      </c>
      <c r="FW27" s="45">
        <v>4197.63</v>
      </c>
      <c r="FX27" s="45">
        <v>4297.18</v>
      </c>
      <c r="FY27" s="45">
        <v>3675.49</v>
      </c>
      <c r="FZ27" s="45">
        <v>4192.4799999999996</v>
      </c>
      <c r="GA27" s="45">
        <v>4031.4300000000003</v>
      </c>
      <c r="GB27" s="45">
        <v>3900.3900000000003</v>
      </c>
      <c r="GC27" s="45">
        <v>4087.95</v>
      </c>
      <c r="GD27" s="45">
        <v>3284.7799999999997</v>
      </c>
      <c r="GE27" s="45">
        <v>4100.45</v>
      </c>
      <c r="GF27" s="45">
        <v>4082.9700000000003</v>
      </c>
      <c r="GG27" s="45">
        <v>3986.7799999999997</v>
      </c>
      <c r="GH27" s="45">
        <v>4068.41</v>
      </c>
      <c r="GI27" s="45">
        <v>4254.9799999999996</v>
      </c>
      <c r="GJ27" s="45">
        <v>4338.79</v>
      </c>
      <c r="GK27" s="45">
        <v>4035.27</v>
      </c>
      <c r="GL27" s="45">
        <v>4056.42</v>
      </c>
      <c r="GM27" s="45">
        <v>3457.08</v>
      </c>
      <c r="GN27" s="45">
        <v>4161.57</v>
      </c>
      <c r="GO27" s="45">
        <v>4097.91</v>
      </c>
      <c r="GP27" s="45">
        <v>4183.3500000000004</v>
      </c>
      <c r="GQ27" s="45">
        <v>4275.92</v>
      </c>
      <c r="GR27" s="45">
        <v>4132.55</v>
      </c>
      <c r="GS27" s="45">
        <v>4211.13</v>
      </c>
      <c r="GT27" s="45">
        <v>4413.58</v>
      </c>
      <c r="GU27" s="45">
        <v>4304.6499999999996</v>
      </c>
      <c r="GV27" s="45">
        <v>4090.8999999999996</v>
      </c>
      <c r="GW27" s="45">
        <v>4285.47</v>
      </c>
      <c r="GX27" s="45">
        <v>3283.12</v>
      </c>
      <c r="GY27" s="45">
        <v>4328.82</v>
      </c>
      <c r="GZ27" s="45">
        <v>4371.4799999999996</v>
      </c>
      <c r="HA27" s="45">
        <v>4211.4000000000005</v>
      </c>
      <c r="HB27" s="45">
        <v>1671.5900000000001</v>
      </c>
      <c r="HC27" s="45">
        <v>123</v>
      </c>
      <c r="HD27" s="45">
        <v>3896.94</v>
      </c>
      <c r="HE27" s="45">
        <v>4163.5</v>
      </c>
      <c r="HF27" s="45">
        <v>3976.52</v>
      </c>
      <c r="HG27" s="45">
        <v>4157.28</v>
      </c>
      <c r="HH27" s="45">
        <v>4066.2799999999997</v>
      </c>
      <c r="HI27" s="45">
        <v>4093.28</v>
      </c>
      <c r="HJ27" s="45">
        <v>4339</v>
      </c>
      <c r="HK27" s="45">
        <v>4126.82</v>
      </c>
      <c r="HL27" s="45">
        <v>4082.6400000000003</v>
      </c>
      <c r="HM27" s="45">
        <v>4134.87</v>
      </c>
      <c r="HN27" s="45">
        <v>4021.95</v>
      </c>
      <c r="HO27" s="45">
        <v>4086.61</v>
      </c>
      <c r="HP27" s="45">
        <v>3961.75</v>
      </c>
      <c r="HQ27" s="45">
        <v>4223.2199999999993</v>
      </c>
      <c r="HR27" s="45">
        <v>4315.43</v>
      </c>
      <c r="HS27" s="45">
        <v>4313.5200000000004</v>
      </c>
      <c r="HT27" s="45">
        <v>4503.4800000000005</v>
      </c>
      <c r="HU27" s="45">
        <v>4300.3</v>
      </c>
      <c r="HV27" s="45">
        <v>4260.97</v>
      </c>
      <c r="HW27" s="45">
        <v>4213.9799999999996</v>
      </c>
      <c r="HX27" s="45">
        <v>4431.63</v>
      </c>
      <c r="HY27" s="45">
        <v>3838.67</v>
      </c>
      <c r="HZ27" s="45">
        <v>4406.45</v>
      </c>
      <c r="IA27" s="45">
        <v>4143.1499999999996</v>
      </c>
      <c r="IB27" s="45">
        <v>4079.15</v>
      </c>
      <c r="IC27" s="45">
        <v>4051.8099999999995</v>
      </c>
      <c r="ID27" s="45">
        <v>3221.2799999999997</v>
      </c>
      <c r="IE27" s="45">
        <v>4330.9500000000007</v>
      </c>
      <c r="IF27" s="45">
        <v>4231.3500000000004</v>
      </c>
      <c r="IG27" s="45">
        <v>4300.1000000000004</v>
      </c>
      <c r="IH27" s="45">
        <v>4321.95</v>
      </c>
      <c r="II27" s="45">
        <v>4120</v>
      </c>
      <c r="IJ27" s="45">
        <v>4179.75</v>
      </c>
      <c r="IK27" s="45">
        <v>4135.75</v>
      </c>
      <c r="IL27" s="45">
        <v>4295.75</v>
      </c>
      <c r="IM27" s="45">
        <v>3598.5</v>
      </c>
      <c r="IN27" s="45">
        <v>4351.2833000000001</v>
      </c>
      <c r="IO27" s="45">
        <v>4355.25</v>
      </c>
      <c r="IP27" s="45">
        <v>4503.5334000000003</v>
      </c>
      <c r="IQ27" s="45">
        <v>4479</v>
      </c>
      <c r="IR27" s="45">
        <v>4299.75</v>
      </c>
      <c r="IS27" s="45">
        <v>4388.7834000000003</v>
      </c>
      <c r="IT27" s="45">
        <v>4476.9666999999999</v>
      </c>
      <c r="IU27" s="45">
        <v>4400.25</v>
      </c>
      <c r="IV27" s="45">
        <v>4352.5</v>
      </c>
      <c r="IW27" s="45">
        <v>4184.4166999999998</v>
      </c>
      <c r="IX27" s="45">
        <v>3065</v>
      </c>
      <c r="IY27" s="45">
        <v>4049.9832999999999</v>
      </c>
      <c r="IZ27" s="45">
        <v>4272.75</v>
      </c>
      <c r="JA27" s="45"/>
      <c r="JB27" s="45">
        <v>4250.4832999999999</v>
      </c>
      <c r="JC27" s="45">
        <v>2824.3167000000003</v>
      </c>
      <c r="JD27" s="45">
        <v>48.75</v>
      </c>
      <c r="JE27" s="45">
        <v>3988.0165999999999</v>
      </c>
      <c r="JF27" s="45">
        <v>4112.0666999999994</v>
      </c>
      <c r="JG27" s="45">
        <v>4350.7833000000001</v>
      </c>
      <c r="JH27" s="45">
        <v>4381.7332999999999</v>
      </c>
      <c r="JI27" s="45">
        <v>4209.8667000000005</v>
      </c>
      <c r="JJ27" s="45">
        <v>4154.6000000000004</v>
      </c>
      <c r="JK27" s="45">
        <v>4297.5167000000001</v>
      </c>
    </row>
    <row r="31" spans="1:271" x14ac:dyDescent="0.25">
      <c r="B31" s="2" t="s">
        <v>15</v>
      </c>
      <c r="C31" s="2" t="s">
        <v>0</v>
      </c>
    </row>
    <row r="32" spans="1:271" x14ac:dyDescent="0.25">
      <c r="B32" s="2" t="s">
        <v>173</v>
      </c>
      <c r="C32" s="1">
        <v>43110</v>
      </c>
      <c r="D32" s="1">
        <v>43117</v>
      </c>
      <c r="E32" s="1">
        <v>43124</v>
      </c>
      <c r="F32" s="1">
        <v>43131</v>
      </c>
      <c r="G32" s="1">
        <v>43138</v>
      </c>
      <c r="H32" s="1">
        <v>43145</v>
      </c>
      <c r="I32" s="1">
        <v>43152</v>
      </c>
      <c r="J32" s="1">
        <v>43159</v>
      </c>
      <c r="K32" s="1">
        <v>43166</v>
      </c>
      <c r="L32" s="1">
        <v>43173</v>
      </c>
      <c r="M32" s="1">
        <v>43180</v>
      </c>
      <c r="N32" s="1">
        <v>43187</v>
      </c>
      <c r="O32" s="1">
        <v>43194</v>
      </c>
      <c r="P32" s="1">
        <v>43201</v>
      </c>
      <c r="Q32" s="1">
        <v>43208</v>
      </c>
      <c r="R32" s="1">
        <v>43215</v>
      </c>
      <c r="S32" s="1">
        <v>43222</v>
      </c>
      <c r="T32" s="1">
        <v>43229</v>
      </c>
      <c r="U32" s="1">
        <v>43236</v>
      </c>
      <c r="V32" s="1">
        <v>43243</v>
      </c>
      <c r="W32" s="1">
        <v>43250</v>
      </c>
      <c r="X32" s="1">
        <v>43257</v>
      </c>
      <c r="Y32" s="1">
        <v>43264</v>
      </c>
      <c r="Z32" s="1">
        <v>43271</v>
      </c>
      <c r="AA32" s="1">
        <v>43278</v>
      </c>
      <c r="AB32" s="1">
        <v>43284</v>
      </c>
      <c r="AC32" s="1">
        <v>43292</v>
      </c>
      <c r="AD32" s="1">
        <v>43299</v>
      </c>
      <c r="AE32" s="1">
        <v>43306</v>
      </c>
      <c r="AF32" s="1">
        <v>43313</v>
      </c>
      <c r="AG32" s="1">
        <v>43320</v>
      </c>
      <c r="AH32" s="1">
        <v>43327</v>
      </c>
      <c r="AI32" s="1">
        <v>43334</v>
      </c>
      <c r="AJ32" s="1">
        <v>43341</v>
      </c>
      <c r="AK32" s="1">
        <v>43348</v>
      </c>
      <c r="AL32" s="1">
        <v>43355</v>
      </c>
      <c r="AM32" s="1">
        <v>43362</v>
      </c>
      <c r="AN32" s="1">
        <v>43369</v>
      </c>
      <c r="AO32" s="1">
        <v>43376</v>
      </c>
      <c r="AP32" s="1">
        <v>43383</v>
      </c>
      <c r="AQ32" s="1">
        <v>43390</v>
      </c>
      <c r="AR32" s="1">
        <v>43397</v>
      </c>
      <c r="AS32" s="1">
        <v>43404</v>
      </c>
      <c r="AT32" s="1">
        <v>43411</v>
      </c>
      <c r="AU32" s="1">
        <v>43418</v>
      </c>
      <c r="AV32" s="1">
        <v>43425</v>
      </c>
      <c r="AW32" s="1">
        <v>43432</v>
      </c>
      <c r="AX32" s="1">
        <v>43439</v>
      </c>
      <c r="AY32" s="1">
        <v>43446</v>
      </c>
      <c r="AZ32" s="1">
        <v>43453</v>
      </c>
      <c r="BA32" s="1">
        <v>43460</v>
      </c>
      <c r="BB32" s="1">
        <v>43467</v>
      </c>
      <c r="BC32" s="1">
        <v>43474</v>
      </c>
      <c r="BD32" s="1">
        <v>43481</v>
      </c>
      <c r="BE32" s="1">
        <v>43488</v>
      </c>
      <c r="BF32" s="1">
        <v>43495</v>
      </c>
      <c r="BG32" s="1">
        <v>43502</v>
      </c>
      <c r="BH32" s="1">
        <v>43509</v>
      </c>
      <c r="BI32" s="1">
        <v>43516</v>
      </c>
      <c r="BJ32" s="1">
        <v>43523</v>
      </c>
      <c r="BK32" s="1">
        <v>43530</v>
      </c>
      <c r="BL32" s="1">
        <v>43537</v>
      </c>
      <c r="BM32" s="1">
        <v>43544</v>
      </c>
      <c r="BN32" s="1">
        <v>43551</v>
      </c>
      <c r="BO32" s="1">
        <v>43558</v>
      </c>
      <c r="BP32" s="1">
        <v>43565</v>
      </c>
      <c r="BQ32" s="1">
        <v>43572</v>
      </c>
      <c r="BR32" s="1">
        <v>43579</v>
      </c>
      <c r="BS32" s="1">
        <v>43586</v>
      </c>
      <c r="BT32" s="1">
        <v>43593</v>
      </c>
      <c r="BU32" s="1">
        <v>43600</v>
      </c>
      <c r="BV32" s="1">
        <v>43607</v>
      </c>
      <c r="BW32" s="1">
        <v>43614</v>
      </c>
      <c r="BX32" s="1">
        <v>43621</v>
      </c>
      <c r="BY32" s="1">
        <v>43628</v>
      </c>
      <c r="BZ32" s="1">
        <v>43635</v>
      </c>
      <c r="CA32" s="1">
        <v>43642</v>
      </c>
      <c r="CB32" s="1">
        <v>43649</v>
      </c>
      <c r="CC32" s="1">
        <v>43656</v>
      </c>
      <c r="CD32" s="1">
        <v>43663</v>
      </c>
      <c r="CE32" s="1">
        <v>43670</v>
      </c>
      <c r="CF32" s="1">
        <v>43677</v>
      </c>
      <c r="CG32" s="1">
        <v>43684</v>
      </c>
      <c r="CH32" s="1">
        <v>43691</v>
      </c>
      <c r="CI32" s="1">
        <v>43698</v>
      </c>
      <c r="CJ32" s="1">
        <v>43705</v>
      </c>
      <c r="CK32" s="1">
        <v>43712</v>
      </c>
      <c r="CL32" s="1">
        <v>43719</v>
      </c>
      <c r="CM32" s="1">
        <v>43726</v>
      </c>
      <c r="CN32" s="1">
        <v>43733</v>
      </c>
      <c r="CO32" s="1">
        <v>43740</v>
      </c>
      <c r="CP32" s="1">
        <v>43747</v>
      </c>
      <c r="CQ32" s="1">
        <v>43754</v>
      </c>
      <c r="CR32" s="1">
        <v>43761</v>
      </c>
      <c r="CS32" s="1">
        <v>43768</v>
      </c>
      <c r="CT32" s="1">
        <v>43775</v>
      </c>
      <c r="CU32" s="1">
        <v>43782</v>
      </c>
      <c r="CV32" s="1">
        <v>43789</v>
      </c>
      <c r="CW32" s="1">
        <v>43796</v>
      </c>
      <c r="CX32" s="1">
        <v>43803</v>
      </c>
      <c r="CY32" s="1">
        <v>43810</v>
      </c>
      <c r="CZ32" s="1">
        <v>43817</v>
      </c>
      <c r="DA32" s="1">
        <v>43822</v>
      </c>
      <c r="DB32" s="1">
        <v>43829</v>
      </c>
      <c r="DC32" s="1">
        <v>43836</v>
      </c>
      <c r="DD32" s="1">
        <v>43845</v>
      </c>
      <c r="DE32" s="1">
        <v>43852</v>
      </c>
      <c r="DF32" s="1">
        <v>43859</v>
      </c>
      <c r="DG32" s="1">
        <v>43866</v>
      </c>
      <c r="DH32" s="1">
        <v>43873</v>
      </c>
      <c r="DI32" s="1">
        <v>43880</v>
      </c>
      <c r="DJ32" s="1">
        <v>43887</v>
      </c>
      <c r="DK32" s="1">
        <v>43894</v>
      </c>
      <c r="DL32" s="1">
        <v>43901</v>
      </c>
      <c r="DM32" s="1">
        <v>43908</v>
      </c>
      <c r="DN32" s="1">
        <v>43915</v>
      </c>
      <c r="DO32" s="1">
        <v>43922</v>
      </c>
      <c r="DP32" s="1">
        <v>43929</v>
      </c>
      <c r="DQ32" s="1">
        <v>43936</v>
      </c>
      <c r="DR32" s="1">
        <v>43943</v>
      </c>
      <c r="DS32" s="1">
        <v>43950</v>
      </c>
      <c r="DT32" s="1">
        <v>43957</v>
      </c>
      <c r="DU32" s="1">
        <v>43964</v>
      </c>
      <c r="DV32" s="1">
        <v>43971</v>
      </c>
      <c r="DW32" s="1">
        <v>43979</v>
      </c>
      <c r="DX32" s="1">
        <v>43986</v>
      </c>
      <c r="DY32" s="1">
        <v>43993</v>
      </c>
      <c r="DZ32" s="1">
        <v>44000</v>
      </c>
      <c r="EA32" s="1">
        <v>44007</v>
      </c>
      <c r="EB32" s="1">
        <v>44014</v>
      </c>
      <c r="EC32" s="1">
        <v>44021</v>
      </c>
      <c r="ED32" s="1">
        <v>44028</v>
      </c>
      <c r="EE32" s="1">
        <v>44035</v>
      </c>
      <c r="EF32" s="1">
        <v>44042</v>
      </c>
      <c r="EG32" s="1">
        <v>44049</v>
      </c>
      <c r="EH32" s="1">
        <v>44056</v>
      </c>
      <c r="EI32" s="1">
        <v>44063</v>
      </c>
      <c r="EJ32" s="1">
        <v>44070</v>
      </c>
      <c r="EK32" s="1">
        <v>44077</v>
      </c>
      <c r="EL32" s="1">
        <v>44084</v>
      </c>
      <c r="EM32" s="1">
        <v>44091</v>
      </c>
      <c r="EN32" s="1">
        <v>44098</v>
      </c>
      <c r="EO32" s="1">
        <v>44105</v>
      </c>
      <c r="EP32" s="1">
        <v>44112</v>
      </c>
      <c r="EQ32" s="1">
        <v>44119</v>
      </c>
      <c r="ER32" s="1">
        <v>44126</v>
      </c>
      <c r="ES32" s="1">
        <v>44133</v>
      </c>
      <c r="ET32" s="1">
        <v>44140</v>
      </c>
      <c r="EU32" s="1">
        <v>44147</v>
      </c>
      <c r="EV32" s="1">
        <v>44154</v>
      </c>
      <c r="EW32" s="1">
        <v>44160</v>
      </c>
      <c r="EX32" s="1">
        <v>44168</v>
      </c>
      <c r="EY32" s="1">
        <v>44175</v>
      </c>
      <c r="EZ32" s="1">
        <v>44182</v>
      </c>
      <c r="FA32" s="1">
        <v>44189</v>
      </c>
      <c r="FB32" s="1">
        <v>44196</v>
      </c>
      <c r="FC32" s="1">
        <v>44203</v>
      </c>
      <c r="FD32" s="1">
        <v>44210</v>
      </c>
      <c r="FE32" s="1">
        <v>44217</v>
      </c>
      <c r="FF32" s="1">
        <v>44224</v>
      </c>
      <c r="FG32" s="1">
        <v>44231</v>
      </c>
      <c r="FH32" s="1">
        <v>44238</v>
      </c>
      <c r="FI32" s="1">
        <v>44245</v>
      </c>
      <c r="FJ32" s="1">
        <v>44252</v>
      </c>
      <c r="FK32" s="1">
        <v>44259</v>
      </c>
      <c r="FL32" s="1">
        <v>44266</v>
      </c>
      <c r="FM32" s="1">
        <v>44273</v>
      </c>
      <c r="FN32" s="1">
        <v>44280</v>
      </c>
      <c r="FO32" s="1">
        <v>44287</v>
      </c>
      <c r="FP32" s="1">
        <v>44294</v>
      </c>
      <c r="FQ32" s="1">
        <v>44301</v>
      </c>
      <c r="FR32" s="1">
        <v>44308</v>
      </c>
      <c r="FS32" s="1">
        <v>44315</v>
      </c>
      <c r="FT32" s="1">
        <v>44322</v>
      </c>
      <c r="FU32" s="1">
        <v>44329</v>
      </c>
      <c r="FV32" s="1">
        <v>44336</v>
      </c>
      <c r="FW32" s="1">
        <v>44343</v>
      </c>
      <c r="FX32" s="1">
        <v>44350</v>
      </c>
      <c r="FY32" s="1">
        <v>44357</v>
      </c>
      <c r="FZ32" s="1">
        <v>44364</v>
      </c>
      <c r="GA32" s="1">
        <v>44371</v>
      </c>
      <c r="GB32" s="1">
        <v>44378</v>
      </c>
      <c r="GC32" s="1">
        <v>44385</v>
      </c>
      <c r="GD32" s="1">
        <v>44392</v>
      </c>
      <c r="GE32" s="1">
        <v>44399</v>
      </c>
      <c r="GF32" s="1">
        <v>44406</v>
      </c>
      <c r="GG32" s="1">
        <v>44413</v>
      </c>
      <c r="GH32" s="1">
        <v>44420</v>
      </c>
      <c r="GI32" s="1">
        <v>44427</v>
      </c>
      <c r="GJ32" s="1">
        <v>44434</v>
      </c>
      <c r="GK32" s="1">
        <v>44441</v>
      </c>
      <c r="GL32" s="1">
        <v>44448</v>
      </c>
      <c r="GM32" s="1">
        <v>44455</v>
      </c>
      <c r="GN32" s="1">
        <v>44462</v>
      </c>
      <c r="GO32" s="1">
        <v>44469</v>
      </c>
      <c r="GP32" s="1">
        <v>44476</v>
      </c>
      <c r="GQ32" s="1">
        <v>44483</v>
      </c>
      <c r="GR32" s="1">
        <v>44490</v>
      </c>
      <c r="GS32" s="1">
        <v>44497</v>
      </c>
      <c r="GT32" s="1">
        <v>44504</v>
      </c>
      <c r="GU32" s="1">
        <v>44510</v>
      </c>
      <c r="GV32" s="1">
        <v>44518</v>
      </c>
      <c r="GW32" s="1">
        <v>44524</v>
      </c>
      <c r="GX32" s="1">
        <v>44532</v>
      </c>
      <c r="GY32" s="1">
        <v>44539</v>
      </c>
      <c r="GZ32" s="1">
        <v>44546</v>
      </c>
      <c r="HA32" s="1">
        <v>44553</v>
      </c>
      <c r="HB32" s="1">
        <v>44560</v>
      </c>
      <c r="HC32" s="1">
        <v>44567</v>
      </c>
      <c r="HD32" s="1">
        <v>44574</v>
      </c>
      <c r="HE32" s="1">
        <v>44581</v>
      </c>
      <c r="HF32" s="1">
        <v>44588</v>
      </c>
      <c r="HG32" s="1">
        <v>44595</v>
      </c>
      <c r="HH32" s="1">
        <v>44602</v>
      </c>
      <c r="HI32" s="1">
        <v>44609</v>
      </c>
      <c r="HJ32" s="1">
        <v>44616</v>
      </c>
      <c r="HK32" s="1">
        <v>44623</v>
      </c>
      <c r="HL32" s="1">
        <v>44630</v>
      </c>
      <c r="HM32" s="1">
        <v>44637</v>
      </c>
      <c r="HN32" s="1">
        <v>44644</v>
      </c>
      <c r="HO32" s="1">
        <v>44651</v>
      </c>
      <c r="HP32" s="1">
        <v>44658</v>
      </c>
      <c r="HQ32" s="1">
        <v>44665</v>
      </c>
      <c r="HR32" s="1">
        <v>44672</v>
      </c>
      <c r="HS32" s="1">
        <v>44679</v>
      </c>
      <c r="HT32" s="1">
        <v>44686</v>
      </c>
      <c r="HU32" s="1">
        <v>44693</v>
      </c>
      <c r="HV32" s="1">
        <v>44700</v>
      </c>
      <c r="HW32" s="1">
        <v>44707</v>
      </c>
      <c r="HX32" s="1">
        <v>44714</v>
      </c>
      <c r="HY32" s="1">
        <v>44721</v>
      </c>
      <c r="HZ32" s="1">
        <v>44728</v>
      </c>
      <c r="IA32" s="1">
        <v>44735</v>
      </c>
      <c r="IB32" s="1">
        <v>44742</v>
      </c>
      <c r="IC32" s="1">
        <v>44749</v>
      </c>
      <c r="ID32" s="1">
        <v>44756</v>
      </c>
      <c r="IE32" s="1">
        <v>44763</v>
      </c>
      <c r="IF32" s="1">
        <v>44770</v>
      </c>
      <c r="IG32" s="1">
        <v>44777</v>
      </c>
      <c r="IH32" s="1">
        <v>44784</v>
      </c>
      <c r="II32" s="1">
        <v>44791</v>
      </c>
      <c r="IJ32" s="1">
        <v>44798</v>
      </c>
      <c r="IK32" s="1">
        <v>44805</v>
      </c>
      <c r="IL32" s="1">
        <v>44812</v>
      </c>
      <c r="IM32" s="1">
        <v>44819</v>
      </c>
      <c r="IN32" s="1">
        <v>44826</v>
      </c>
      <c r="IO32" s="1">
        <v>44833</v>
      </c>
      <c r="IP32" s="1">
        <v>44840</v>
      </c>
      <c r="IQ32" s="1">
        <v>44847</v>
      </c>
      <c r="IR32" s="1">
        <v>44854</v>
      </c>
      <c r="IS32" s="1">
        <v>44861</v>
      </c>
      <c r="IT32" s="1">
        <v>44868</v>
      </c>
      <c r="IU32" s="1">
        <v>44875</v>
      </c>
      <c r="IV32" s="1">
        <v>44882</v>
      </c>
      <c r="IW32" s="1">
        <v>44888</v>
      </c>
      <c r="IX32" s="1">
        <v>44896</v>
      </c>
      <c r="IY32" s="1">
        <v>44903</v>
      </c>
      <c r="IZ32" s="1">
        <v>44910</v>
      </c>
      <c r="JA32" s="1">
        <v>44916</v>
      </c>
      <c r="JB32" s="1">
        <v>44917</v>
      </c>
      <c r="JC32" s="1">
        <v>44924</v>
      </c>
      <c r="JD32" s="1">
        <v>44931</v>
      </c>
      <c r="JE32" s="1">
        <v>44938</v>
      </c>
      <c r="JF32" s="1">
        <v>44945</v>
      </c>
      <c r="JG32" s="1">
        <v>44952</v>
      </c>
      <c r="JH32" s="1">
        <v>44959</v>
      </c>
      <c r="JI32" s="1">
        <v>44966</v>
      </c>
      <c r="JJ32" s="1">
        <v>44973</v>
      </c>
      <c r="JK32" s="1">
        <v>44980</v>
      </c>
    </row>
    <row r="33" spans="1:271" x14ac:dyDescent="0.25">
      <c r="A33" t="s">
        <v>2</v>
      </c>
      <c r="B33">
        <v>1020000</v>
      </c>
      <c r="C33" s="45"/>
      <c r="D33" s="45">
        <v>2.2999999999999998</v>
      </c>
      <c r="E33" s="45"/>
      <c r="F33" s="45">
        <v>4.0999999999999996</v>
      </c>
      <c r="G33" s="45">
        <v>3.95</v>
      </c>
      <c r="H33" s="45">
        <v>8.6999999999999993</v>
      </c>
      <c r="I33" s="45"/>
      <c r="J33" s="45"/>
      <c r="K33" s="45">
        <v>4.1899999999999995</v>
      </c>
      <c r="L33" s="45"/>
      <c r="M33" s="45">
        <v>8.02</v>
      </c>
      <c r="N33" s="45">
        <v>12.32</v>
      </c>
      <c r="O33" s="45">
        <v>1.31</v>
      </c>
      <c r="P33" s="45">
        <v>11.95</v>
      </c>
      <c r="Q33" s="45">
        <v>11.7</v>
      </c>
      <c r="R33" s="45">
        <v>5.38</v>
      </c>
      <c r="S33" s="45">
        <v>7.74</v>
      </c>
      <c r="T33" s="45">
        <v>10.120000000000001</v>
      </c>
      <c r="U33" s="45">
        <v>1.99</v>
      </c>
      <c r="V33" s="45">
        <v>7.75</v>
      </c>
      <c r="W33" s="45">
        <v>11.99</v>
      </c>
      <c r="X33" s="45">
        <v>13.85</v>
      </c>
      <c r="Y33" s="45">
        <v>26.28</v>
      </c>
      <c r="Z33" s="45">
        <v>12.520000000000001</v>
      </c>
      <c r="AA33" s="45">
        <v>15.700000000000001</v>
      </c>
      <c r="AB33" s="45">
        <v>29</v>
      </c>
      <c r="AC33" s="45">
        <v>0.5</v>
      </c>
      <c r="AD33" s="45">
        <v>7.8599999999999994</v>
      </c>
      <c r="AE33" s="45">
        <v>11.899999999999999</v>
      </c>
      <c r="AF33" s="45">
        <v>17.869999999999997</v>
      </c>
      <c r="AG33" s="45">
        <v>4.41</v>
      </c>
      <c r="AH33" s="45">
        <v>28.78</v>
      </c>
      <c r="AI33" s="45">
        <v>3.81</v>
      </c>
      <c r="AJ33" s="45">
        <v>9.09</v>
      </c>
      <c r="AK33" s="45">
        <v>8.7900000000000009</v>
      </c>
      <c r="AL33" s="45"/>
      <c r="AM33" s="45">
        <v>8.82</v>
      </c>
      <c r="AN33" s="45">
        <v>11.65</v>
      </c>
      <c r="AO33" s="45">
        <v>8.52</v>
      </c>
      <c r="AP33" s="45">
        <v>7.12</v>
      </c>
      <c r="AQ33" s="45">
        <v>3.8900000000000006</v>
      </c>
      <c r="AR33" s="45">
        <v>5.45</v>
      </c>
      <c r="AS33" s="45">
        <v>10.17</v>
      </c>
      <c r="AT33" s="45">
        <v>6.62</v>
      </c>
      <c r="AU33" s="45">
        <v>7.73</v>
      </c>
      <c r="AV33" s="45">
        <v>7.9399999999999995</v>
      </c>
      <c r="AW33" s="45"/>
      <c r="AX33" s="45">
        <v>14.52</v>
      </c>
      <c r="AY33" s="45">
        <v>5.49</v>
      </c>
      <c r="AZ33" s="45">
        <v>16.68</v>
      </c>
      <c r="BA33" s="45">
        <v>6.6899999999999995</v>
      </c>
      <c r="BB33" s="45"/>
      <c r="BC33" s="45"/>
      <c r="BD33" s="45">
        <v>3.9699999999999998</v>
      </c>
      <c r="BE33" s="45">
        <v>2.96</v>
      </c>
      <c r="BF33" s="45">
        <v>4.42</v>
      </c>
      <c r="BG33" s="45"/>
      <c r="BH33" s="45"/>
      <c r="BI33" s="45"/>
      <c r="BJ33" s="45">
        <v>0.75</v>
      </c>
      <c r="BK33" s="45">
        <v>2</v>
      </c>
      <c r="BL33" s="45"/>
      <c r="BM33" s="45"/>
      <c r="BN33" s="45">
        <v>4.25</v>
      </c>
      <c r="BO33" s="45">
        <v>9.5</v>
      </c>
      <c r="BP33" s="45"/>
      <c r="BQ33" s="45">
        <v>6.75</v>
      </c>
      <c r="BR33" s="45">
        <v>0.25</v>
      </c>
      <c r="BS33" s="45">
        <v>12.75</v>
      </c>
      <c r="BT33" s="45">
        <v>5.5</v>
      </c>
      <c r="BU33" s="45">
        <v>0.5</v>
      </c>
      <c r="BV33" s="45">
        <v>11</v>
      </c>
      <c r="BW33" s="45">
        <v>3</v>
      </c>
      <c r="BX33" s="45"/>
      <c r="BY33" s="45">
        <v>10</v>
      </c>
      <c r="BZ33" s="45">
        <v>4.5</v>
      </c>
      <c r="CA33" s="45">
        <v>8.25</v>
      </c>
      <c r="CB33" s="45">
        <v>5.25</v>
      </c>
      <c r="CC33" s="45"/>
      <c r="CD33" s="45"/>
      <c r="CE33" s="45">
        <v>6.25</v>
      </c>
      <c r="CF33" s="45">
        <v>9</v>
      </c>
      <c r="CG33" s="45">
        <v>1.5</v>
      </c>
      <c r="CH33" s="45">
        <v>1</v>
      </c>
      <c r="CI33" s="45">
        <v>3</v>
      </c>
      <c r="CJ33" s="45">
        <v>12</v>
      </c>
      <c r="CK33" s="45"/>
      <c r="CL33" s="45"/>
      <c r="CM33" s="45"/>
      <c r="CN33" s="45"/>
      <c r="CO33" s="45"/>
      <c r="CP33" s="45"/>
      <c r="CQ33" s="45"/>
      <c r="CR33" s="45"/>
      <c r="CS33" s="45"/>
      <c r="CT33" s="45"/>
      <c r="CU33" s="45"/>
      <c r="CV33" s="45">
        <v>1</v>
      </c>
      <c r="CW33" s="45"/>
      <c r="CX33" s="45"/>
      <c r="CY33" s="45"/>
      <c r="CZ33" s="45"/>
      <c r="DA33" s="45"/>
      <c r="DB33" s="45"/>
      <c r="DC33" s="45"/>
      <c r="DD33" s="45"/>
      <c r="DE33" s="45"/>
      <c r="DF33" s="45"/>
      <c r="DG33" s="45"/>
      <c r="DH33" s="45"/>
      <c r="DI33" s="45"/>
      <c r="DJ33" s="45"/>
      <c r="DK33" s="45"/>
      <c r="DL33" s="45">
        <v>0.25</v>
      </c>
      <c r="DM33" s="45"/>
      <c r="DN33" s="45"/>
      <c r="DO33" s="45">
        <v>0.75</v>
      </c>
      <c r="DP33" s="45"/>
      <c r="DQ33" s="45"/>
      <c r="DR33" s="45"/>
      <c r="DS33" s="45"/>
      <c r="DT33" s="45"/>
      <c r="DU33" s="45"/>
      <c r="DV33" s="45"/>
      <c r="DW33" s="45"/>
      <c r="DX33" s="45"/>
      <c r="DY33" s="45"/>
      <c r="DZ33" s="45">
        <v>3.25</v>
      </c>
      <c r="EA33" s="45"/>
      <c r="EB33" s="45"/>
      <c r="EC33" s="45"/>
      <c r="ED33" s="45"/>
      <c r="EE33" s="45"/>
      <c r="EF33" s="45"/>
      <c r="EG33" s="45">
        <v>0.75</v>
      </c>
      <c r="EH33" s="45"/>
      <c r="EI33" s="45"/>
      <c r="EJ33" s="45"/>
      <c r="EK33" s="45">
        <v>0.25</v>
      </c>
      <c r="EL33" s="45"/>
      <c r="EM33" s="45"/>
      <c r="EN33" s="45"/>
      <c r="EO33" s="45"/>
      <c r="EP33" s="45"/>
      <c r="EQ33" s="45"/>
      <c r="ER33" s="45">
        <v>2.88</v>
      </c>
      <c r="ES33" s="45"/>
      <c r="ET33" s="45"/>
      <c r="EU33" s="45"/>
      <c r="EV33" s="45">
        <v>0.25</v>
      </c>
      <c r="EW33" s="45"/>
      <c r="EX33" s="45"/>
      <c r="EY33" s="45">
        <v>0.5</v>
      </c>
      <c r="EZ33" s="45">
        <v>0.25</v>
      </c>
      <c r="FA33" s="45"/>
      <c r="FB33" s="45"/>
      <c r="FC33" s="45"/>
      <c r="FD33" s="45"/>
      <c r="FE33" s="45"/>
      <c r="FF33" s="45"/>
      <c r="FG33" s="45">
        <v>0.25</v>
      </c>
      <c r="FH33" s="45"/>
      <c r="FI33" s="45">
        <v>0.25</v>
      </c>
      <c r="FJ33" s="45"/>
      <c r="FK33" s="45">
        <v>1.25</v>
      </c>
      <c r="FL33" s="45">
        <v>3.75</v>
      </c>
      <c r="FM33" s="45"/>
      <c r="FN33" s="45">
        <v>0.5</v>
      </c>
      <c r="FO33" s="45"/>
      <c r="FP33" s="45"/>
      <c r="FQ33" s="45"/>
      <c r="FR33" s="45"/>
      <c r="FS33" s="45"/>
      <c r="FT33" s="45"/>
      <c r="FU33" s="45"/>
      <c r="FV33" s="45"/>
      <c r="FW33" s="45"/>
      <c r="FX33" s="45"/>
      <c r="FY33" s="45"/>
      <c r="FZ33" s="45"/>
      <c r="GA33" s="45"/>
      <c r="GB33" s="45"/>
      <c r="GC33" s="45"/>
      <c r="GD33" s="45"/>
      <c r="GE33" s="45">
        <v>1.25</v>
      </c>
      <c r="GF33" s="45">
        <v>0.5</v>
      </c>
      <c r="GG33" s="45"/>
      <c r="GH33" s="45"/>
      <c r="GI33" s="45"/>
      <c r="GJ33" s="45"/>
      <c r="GK33" s="45"/>
      <c r="GL33" s="45"/>
      <c r="GM33" s="45"/>
      <c r="GN33" s="45"/>
      <c r="GO33" s="45">
        <v>6</v>
      </c>
      <c r="GP33" s="45"/>
      <c r="GQ33" s="45"/>
      <c r="GR33" s="45">
        <v>1</v>
      </c>
      <c r="GS33" s="45"/>
      <c r="GT33" s="45">
        <v>0.75</v>
      </c>
      <c r="GU33" s="45">
        <v>5.72</v>
      </c>
      <c r="GV33" s="45">
        <v>5.5</v>
      </c>
      <c r="GW33" s="45">
        <v>8.14</v>
      </c>
      <c r="GX33" s="45"/>
      <c r="GY33" s="45"/>
      <c r="GZ33" s="45">
        <v>1.25</v>
      </c>
      <c r="HA33" s="45">
        <v>1</v>
      </c>
      <c r="HB33" s="45"/>
      <c r="HC33" s="45"/>
      <c r="HD33" s="45"/>
      <c r="HE33" s="45">
        <v>0.75</v>
      </c>
      <c r="HF33" s="45">
        <v>2.1</v>
      </c>
      <c r="HG33" s="45"/>
      <c r="HH33" s="45"/>
      <c r="HI33" s="45"/>
      <c r="HJ33" s="45"/>
      <c r="HK33" s="45"/>
      <c r="HL33" s="45"/>
      <c r="HM33" s="45"/>
      <c r="HN33" s="45"/>
      <c r="HO33" s="45">
        <v>0.5</v>
      </c>
      <c r="HP33" s="45">
        <v>0.47</v>
      </c>
      <c r="HQ33" s="45"/>
      <c r="HR33" s="45"/>
      <c r="HS33" s="45"/>
      <c r="HT33" s="45"/>
      <c r="HU33" s="45"/>
      <c r="HV33" s="45"/>
      <c r="HW33" s="45"/>
      <c r="HX33" s="45"/>
      <c r="HY33" s="45"/>
      <c r="HZ33" s="45"/>
      <c r="IA33" s="45"/>
      <c r="IB33" s="45"/>
      <c r="IC33" s="45"/>
      <c r="ID33" s="45"/>
      <c r="IE33" s="45">
        <v>2.25</v>
      </c>
      <c r="IF33" s="45"/>
      <c r="IG33" s="45"/>
      <c r="IH33" s="45"/>
      <c r="II33" s="45"/>
      <c r="IJ33" s="45"/>
      <c r="IK33" s="45"/>
      <c r="IL33" s="45"/>
      <c r="IM33" s="45"/>
      <c r="IN33" s="45"/>
      <c r="IO33" s="45"/>
      <c r="IP33" s="45"/>
      <c r="IQ33" s="45"/>
      <c r="IR33" s="45"/>
      <c r="IS33" s="45"/>
      <c r="IT33" s="45"/>
      <c r="IU33" s="45"/>
      <c r="IV33" s="45"/>
      <c r="IW33" s="45"/>
      <c r="IX33" s="45"/>
      <c r="IY33" s="45"/>
      <c r="IZ33" s="45">
        <v>5.25</v>
      </c>
      <c r="JA33" s="45"/>
      <c r="JB33" s="45">
        <v>9.25</v>
      </c>
      <c r="JC33" s="45">
        <v>4</v>
      </c>
      <c r="JD33" s="45"/>
      <c r="JE33" s="45"/>
      <c r="JF33" s="45">
        <v>6.25</v>
      </c>
      <c r="JG33" s="45"/>
      <c r="JH33" s="45"/>
      <c r="JI33" s="45">
        <v>2</v>
      </c>
      <c r="JJ33" s="45"/>
      <c r="JK33" s="45"/>
    </row>
    <row r="34" spans="1:271" x14ac:dyDescent="0.25">
      <c r="A34" t="s">
        <v>154</v>
      </c>
      <c r="B34">
        <v>1020001</v>
      </c>
      <c r="C34" s="45"/>
      <c r="D34" s="45"/>
      <c r="E34" s="45"/>
      <c r="F34" s="45"/>
      <c r="G34" s="45"/>
      <c r="H34" s="45"/>
      <c r="I34" s="45"/>
      <c r="J34" s="45"/>
      <c r="K34" s="45"/>
      <c r="L34" s="45"/>
      <c r="M34" s="45"/>
      <c r="N34" s="45"/>
      <c r="O34" s="45"/>
      <c r="P34" s="45"/>
      <c r="Q34" s="45"/>
      <c r="R34" s="45"/>
      <c r="S34" s="45"/>
      <c r="T34" s="45"/>
      <c r="U34" s="45"/>
      <c r="V34" s="45"/>
      <c r="W34" s="45"/>
      <c r="X34" s="45"/>
      <c r="Y34" s="45"/>
      <c r="Z34" s="45"/>
      <c r="AA34" s="45"/>
      <c r="AB34" s="45"/>
      <c r="AC34" s="45"/>
      <c r="AD34" s="45"/>
      <c r="AE34" s="45"/>
      <c r="AF34" s="45"/>
      <c r="AG34" s="45"/>
      <c r="AH34" s="45"/>
      <c r="AI34" s="45"/>
      <c r="AJ34" s="45"/>
      <c r="AK34" s="45"/>
      <c r="AL34" s="45"/>
      <c r="AM34" s="45"/>
      <c r="AN34" s="45"/>
      <c r="AO34" s="45"/>
      <c r="AP34" s="45"/>
      <c r="AQ34" s="45"/>
      <c r="AR34" s="45"/>
      <c r="AS34" s="45"/>
      <c r="AT34" s="45"/>
      <c r="AU34" s="45"/>
      <c r="AV34" s="45"/>
      <c r="AW34" s="45"/>
      <c r="AX34" s="45"/>
      <c r="AY34" s="45"/>
      <c r="AZ34" s="45"/>
      <c r="BA34" s="45"/>
      <c r="BB34" s="45"/>
      <c r="BC34" s="45"/>
      <c r="BD34" s="45"/>
      <c r="BE34" s="45"/>
      <c r="BF34" s="45"/>
      <c r="BG34" s="45"/>
      <c r="BH34" s="45"/>
      <c r="BI34" s="45"/>
      <c r="BJ34" s="45"/>
      <c r="BK34" s="45"/>
      <c r="BL34" s="45"/>
      <c r="BM34" s="45"/>
      <c r="BN34" s="45"/>
      <c r="BO34" s="45"/>
      <c r="BP34" s="45"/>
      <c r="BQ34" s="45"/>
      <c r="BR34" s="45"/>
      <c r="BS34" s="45"/>
      <c r="BT34" s="45"/>
      <c r="BU34" s="45"/>
      <c r="BV34" s="45"/>
      <c r="BW34" s="45"/>
      <c r="BX34" s="45"/>
      <c r="BY34" s="45"/>
      <c r="BZ34" s="45"/>
      <c r="CA34" s="45"/>
      <c r="CB34" s="45"/>
      <c r="CC34" s="45"/>
      <c r="CD34" s="45"/>
      <c r="CE34" s="45"/>
      <c r="CF34" s="45"/>
      <c r="CG34" s="45"/>
      <c r="CH34" s="45"/>
      <c r="CI34" s="45"/>
      <c r="CJ34" s="45"/>
      <c r="CK34" s="45"/>
      <c r="CL34" s="45"/>
      <c r="CM34" s="45"/>
      <c r="CN34" s="45"/>
      <c r="CO34" s="45"/>
      <c r="CP34" s="45"/>
      <c r="CQ34" s="45"/>
      <c r="CR34" s="45"/>
      <c r="CS34" s="45"/>
      <c r="CT34" s="45"/>
      <c r="CU34" s="45"/>
      <c r="CV34" s="45"/>
      <c r="CW34" s="45"/>
      <c r="CX34" s="45"/>
      <c r="CY34" s="45"/>
      <c r="CZ34" s="45"/>
      <c r="DA34" s="45"/>
      <c r="DB34" s="45"/>
      <c r="DC34" s="45"/>
      <c r="DD34" s="45"/>
      <c r="DE34" s="45"/>
      <c r="DF34" s="45"/>
      <c r="DG34" s="45"/>
      <c r="DH34" s="45"/>
      <c r="DI34" s="45"/>
      <c r="DJ34" s="45"/>
      <c r="DK34" s="45"/>
      <c r="DL34" s="45"/>
      <c r="DM34" s="45"/>
      <c r="DN34" s="45"/>
      <c r="DO34" s="45"/>
      <c r="DP34" s="45"/>
      <c r="DQ34" s="45"/>
      <c r="DR34" s="45"/>
      <c r="DS34" s="45"/>
      <c r="DT34" s="45"/>
      <c r="DU34" s="45"/>
      <c r="DV34" s="45"/>
      <c r="DW34" s="45"/>
      <c r="DX34" s="45"/>
      <c r="DY34" s="45"/>
      <c r="DZ34" s="45"/>
      <c r="EA34" s="45"/>
      <c r="EB34" s="45"/>
      <c r="EC34" s="45"/>
      <c r="ED34" s="45"/>
      <c r="EE34" s="45"/>
      <c r="EF34" s="45"/>
      <c r="EG34" s="45"/>
      <c r="EH34" s="45"/>
      <c r="EI34" s="45"/>
      <c r="EJ34" s="45"/>
      <c r="EK34" s="45"/>
      <c r="EL34" s="45"/>
      <c r="EM34" s="45"/>
      <c r="EN34" s="45"/>
      <c r="EO34" s="45"/>
      <c r="EP34" s="45"/>
      <c r="EQ34" s="45"/>
      <c r="ER34" s="45"/>
      <c r="ES34" s="45"/>
      <c r="ET34" s="45"/>
      <c r="EU34" s="45"/>
      <c r="EV34" s="45"/>
      <c r="EW34" s="45"/>
      <c r="EX34" s="45"/>
      <c r="EY34" s="45"/>
      <c r="EZ34" s="45"/>
      <c r="FA34" s="45"/>
      <c r="FB34" s="45"/>
      <c r="FC34" s="45"/>
      <c r="FD34" s="45"/>
      <c r="FE34" s="45"/>
      <c r="FF34" s="45"/>
      <c r="FG34" s="45"/>
      <c r="FH34" s="45"/>
      <c r="FI34" s="45"/>
      <c r="FJ34" s="45"/>
      <c r="FK34" s="45"/>
      <c r="FL34" s="45"/>
      <c r="FM34" s="45"/>
      <c r="FN34" s="45"/>
      <c r="FO34" s="45"/>
      <c r="FP34" s="45"/>
      <c r="FQ34" s="45"/>
      <c r="FR34" s="45"/>
      <c r="FS34" s="45"/>
      <c r="FT34" s="45"/>
      <c r="FU34" s="45"/>
      <c r="FV34" s="45"/>
      <c r="FW34" s="45"/>
      <c r="FX34" s="45"/>
      <c r="FY34" s="45"/>
      <c r="FZ34" s="45"/>
      <c r="GA34" s="45"/>
      <c r="GB34" s="45"/>
      <c r="GC34" s="45"/>
      <c r="GD34" s="45"/>
      <c r="GE34" s="45"/>
      <c r="GF34" s="45"/>
      <c r="GG34" s="45"/>
      <c r="GH34" s="45"/>
      <c r="GI34" s="45"/>
      <c r="GJ34" s="45"/>
      <c r="GK34" s="45"/>
      <c r="GL34" s="45"/>
      <c r="GM34" s="45"/>
      <c r="GN34" s="45"/>
      <c r="GO34" s="45"/>
      <c r="GP34" s="45"/>
      <c r="GQ34" s="45"/>
      <c r="GR34" s="45"/>
      <c r="GS34" s="45"/>
      <c r="GT34" s="45"/>
      <c r="GU34" s="45"/>
      <c r="GV34" s="45"/>
      <c r="GW34" s="45"/>
      <c r="GX34" s="45"/>
      <c r="GY34" s="45"/>
      <c r="GZ34" s="45"/>
      <c r="HA34" s="45"/>
      <c r="HB34" s="45"/>
      <c r="HC34" s="45"/>
      <c r="HD34" s="45"/>
      <c r="HE34" s="45"/>
      <c r="HF34" s="45"/>
      <c r="HG34" s="45"/>
      <c r="HH34" s="45"/>
      <c r="HI34" s="45"/>
      <c r="HJ34" s="45"/>
      <c r="HK34" s="45"/>
      <c r="HL34" s="45"/>
      <c r="HM34" s="45"/>
      <c r="HN34" s="45"/>
      <c r="HO34" s="45"/>
      <c r="HP34" s="45"/>
      <c r="HQ34" s="45"/>
      <c r="HR34" s="45"/>
      <c r="HS34" s="45"/>
      <c r="HT34" s="45"/>
      <c r="HU34" s="45"/>
      <c r="HV34" s="45"/>
      <c r="HW34" s="45"/>
      <c r="HX34" s="45"/>
      <c r="HY34" s="45"/>
      <c r="HZ34" s="45"/>
      <c r="IA34" s="45"/>
      <c r="IB34" s="45"/>
      <c r="IC34" s="45"/>
      <c r="ID34" s="45"/>
      <c r="IE34" s="45"/>
      <c r="IF34" s="45"/>
      <c r="IG34" s="45"/>
      <c r="IH34" s="45"/>
      <c r="II34" s="45"/>
      <c r="IJ34" s="45"/>
      <c r="IK34" s="45"/>
      <c r="IL34" s="45"/>
      <c r="IM34" s="45"/>
      <c r="IN34" s="45"/>
      <c r="IO34" s="45"/>
      <c r="IP34" s="45"/>
      <c r="IQ34" s="45"/>
      <c r="IR34" s="45"/>
      <c r="IS34" s="45"/>
      <c r="IT34" s="45"/>
      <c r="IU34" s="45"/>
      <c r="IV34" s="45"/>
      <c r="IW34" s="45"/>
      <c r="IX34" s="45"/>
      <c r="IY34" s="45"/>
      <c r="IZ34" s="45"/>
      <c r="JA34" s="45"/>
      <c r="JB34" s="45"/>
      <c r="JC34" s="45"/>
      <c r="JD34" s="45"/>
      <c r="JE34" s="45"/>
      <c r="JF34" s="45"/>
      <c r="JG34" s="45"/>
      <c r="JH34" s="45"/>
      <c r="JI34" s="45"/>
      <c r="JJ34" s="45"/>
      <c r="JK34" s="45"/>
    </row>
    <row r="35" spans="1:271" x14ac:dyDescent="0.25">
      <c r="A35" t="s">
        <v>155</v>
      </c>
      <c r="B35">
        <v>1020002</v>
      </c>
      <c r="C35" s="45"/>
      <c r="D35" s="45"/>
      <c r="E35" s="45"/>
      <c r="F35" s="45"/>
      <c r="G35" s="45"/>
      <c r="H35" s="45"/>
      <c r="I35" s="45"/>
      <c r="J35" s="45"/>
      <c r="K35" s="45"/>
      <c r="L35" s="45"/>
      <c r="M35" s="45"/>
      <c r="N35" s="45"/>
      <c r="O35" s="45"/>
      <c r="P35" s="45"/>
      <c r="Q35" s="45"/>
      <c r="R35" s="45"/>
      <c r="S35" s="45"/>
      <c r="T35" s="45"/>
      <c r="U35" s="45"/>
      <c r="V35" s="45"/>
      <c r="W35" s="45"/>
      <c r="X35" s="45"/>
      <c r="Y35" s="45"/>
      <c r="Z35" s="45"/>
      <c r="AA35" s="45"/>
      <c r="AB35" s="45"/>
      <c r="AC35" s="45"/>
      <c r="AD35" s="45"/>
      <c r="AE35" s="45"/>
      <c r="AF35" s="45"/>
      <c r="AG35" s="45"/>
      <c r="AH35" s="45"/>
      <c r="AI35" s="45"/>
      <c r="AJ35" s="45"/>
      <c r="AK35" s="45"/>
      <c r="AL35" s="45"/>
      <c r="AM35" s="45"/>
      <c r="AN35" s="45"/>
      <c r="AO35" s="45"/>
      <c r="AP35" s="45"/>
      <c r="AQ35" s="45"/>
      <c r="AR35" s="45"/>
      <c r="AS35" s="45"/>
      <c r="AT35" s="45"/>
      <c r="AU35" s="45"/>
      <c r="AV35" s="45"/>
      <c r="AW35" s="45"/>
      <c r="AX35" s="45"/>
      <c r="AY35" s="45"/>
      <c r="AZ35" s="45"/>
      <c r="BA35" s="45"/>
      <c r="BB35" s="45"/>
      <c r="BC35" s="45"/>
      <c r="BD35" s="45"/>
      <c r="BE35" s="45"/>
      <c r="BF35" s="45"/>
      <c r="BG35" s="45"/>
      <c r="BH35" s="45"/>
      <c r="BI35" s="45"/>
      <c r="BJ35" s="45"/>
      <c r="BK35" s="45"/>
      <c r="BL35" s="45"/>
      <c r="BM35" s="45"/>
      <c r="BN35" s="45"/>
      <c r="BO35" s="45"/>
      <c r="BP35" s="45"/>
      <c r="BQ35" s="45"/>
      <c r="BR35" s="45"/>
      <c r="BS35" s="45"/>
      <c r="BT35" s="45"/>
      <c r="BU35" s="45"/>
      <c r="BV35" s="45"/>
      <c r="BW35" s="45"/>
      <c r="BX35" s="45"/>
      <c r="BY35" s="45"/>
      <c r="BZ35" s="45"/>
      <c r="CA35" s="45"/>
      <c r="CB35" s="45"/>
      <c r="CC35" s="45"/>
      <c r="CD35" s="45"/>
      <c r="CE35" s="45"/>
      <c r="CF35" s="45"/>
      <c r="CG35" s="45"/>
      <c r="CH35" s="45"/>
      <c r="CI35" s="45"/>
      <c r="CJ35" s="45"/>
      <c r="CK35" s="45"/>
      <c r="CL35" s="45"/>
      <c r="CM35" s="45"/>
      <c r="CN35" s="45"/>
      <c r="CO35" s="45"/>
      <c r="CP35" s="45"/>
      <c r="CQ35" s="45"/>
      <c r="CR35" s="45"/>
      <c r="CS35" s="45"/>
      <c r="CT35" s="45"/>
      <c r="CU35" s="45"/>
      <c r="CV35" s="45"/>
      <c r="CW35" s="45"/>
      <c r="CX35" s="45"/>
      <c r="CY35" s="45"/>
      <c r="CZ35" s="45"/>
      <c r="DA35" s="45"/>
      <c r="DB35" s="45"/>
      <c r="DC35" s="45"/>
      <c r="DD35" s="45"/>
      <c r="DE35" s="45"/>
      <c r="DF35" s="45"/>
      <c r="DG35" s="45"/>
      <c r="DH35" s="45"/>
      <c r="DI35" s="45"/>
      <c r="DJ35" s="45"/>
      <c r="DK35" s="45"/>
      <c r="DL35" s="45"/>
      <c r="DM35" s="45"/>
      <c r="DN35" s="45"/>
      <c r="DO35" s="45"/>
      <c r="DP35" s="45"/>
      <c r="DQ35" s="45"/>
      <c r="DR35" s="45"/>
      <c r="DS35" s="45"/>
      <c r="DT35" s="45"/>
      <c r="DU35" s="45"/>
      <c r="DV35" s="45"/>
      <c r="DW35" s="45"/>
      <c r="DX35" s="45"/>
      <c r="DY35" s="45"/>
      <c r="DZ35" s="45"/>
      <c r="EA35" s="45"/>
      <c r="EB35" s="45"/>
      <c r="EC35" s="45"/>
      <c r="ED35" s="45"/>
      <c r="EE35" s="45"/>
      <c r="EF35" s="45"/>
      <c r="EG35" s="45"/>
      <c r="EH35" s="45"/>
      <c r="EI35" s="45"/>
      <c r="EJ35" s="45"/>
      <c r="EK35" s="45"/>
      <c r="EL35" s="45"/>
      <c r="EM35" s="45"/>
      <c r="EN35" s="45"/>
      <c r="EO35" s="45"/>
      <c r="EP35" s="45"/>
      <c r="EQ35" s="45"/>
      <c r="ER35" s="45"/>
      <c r="ES35" s="45"/>
      <c r="ET35" s="45"/>
      <c r="EU35" s="45"/>
      <c r="EV35" s="45"/>
      <c r="EW35" s="45"/>
      <c r="EX35" s="45"/>
      <c r="EY35" s="45"/>
      <c r="EZ35" s="45"/>
      <c r="FA35" s="45"/>
      <c r="FB35" s="45"/>
      <c r="FC35" s="45"/>
      <c r="FD35" s="45"/>
      <c r="FE35" s="45"/>
      <c r="FF35" s="45"/>
      <c r="FG35" s="45"/>
      <c r="FH35" s="45"/>
      <c r="FI35" s="45"/>
      <c r="FJ35" s="45"/>
      <c r="FK35" s="45"/>
      <c r="FL35" s="45"/>
      <c r="FM35" s="45"/>
      <c r="FN35" s="45"/>
      <c r="FO35" s="45"/>
      <c r="FP35" s="45"/>
      <c r="FQ35" s="45"/>
      <c r="FR35" s="45"/>
      <c r="FS35" s="45"/>
      <c r="FT35" s="45"/>
      <c r="FU35" s="45"/>
      <c r="FV35" s="45"/>
      <c r="FW35" s="45"/>
      <c r="FX35" s="45"/>
      <c r="FY35" s="45"/>
      <c r="FZ35" s="45"/>
      <c r="GA35" s="45"/>
      <c r="GB35" s="45"/>
      <c r="GC35" s="45"/>
      <c r="GD35" s="45"/>
      <c r="GE35" s="45"/>
      <c r="GF35" s="45"/>
      <c r="GG35" s="45"/>
      <c r="GH35" s="45"/>
      <c r="GI35" s="45"/>
      <c r="GJ35" s="45"/>
      <c r="GK35" s="45"/>
      <c r="GL35" s="45"/>
      <c r="GM35" s="45"/>
      <c r="GN35" s="45"/>
      <c r="GO35" s="45"/>
      <c r="GP35" s="45"/>
      <c r="GQ35" s="45"/>
      <c r="GR35" s="45"/>
      <c r="GS35" s="45"/>
      <c r="GT35" s="45"/>
      <c r="GU35" s="45"/>
      <c r="GV35" s="45"/>
      <c r="GW35" s="45"/>
      <c r="GX35" s="45"/>
      <c r="GY35" s="45"/>
      <c r="GZ35" s="45"/>
      <c r="HA35" s="45"/>
      <c r="HB35" s="45"/>
      <c r="HC35" s="45"/>
      <c r="HD35" s="45"/>
      <c r="HE35" s="45"/>
      <c r="HF35" s="45"/>
      <c r="HG35" s="45"/>
      <c r="HH35" s="45"/>
      <c r="HI35" s="45"/>
      <c r="HJ35" s="45"/>
      <c r="HK35" s="45"/>
      <c r="HL35" s="45"/>
      <c r="HM35" s="45"/>
      <c r="HN35" s="45"/>
      <c r="HO35" s="45"/>
      <c r="HP35" s="45"/>
      <c r="HQ35" s="45"/>
      <c r="HR35" s="45"/>
      <c r="HS35" s="45"/>
      <c r="HT35" s="45"/>
      <c r="HU35" s="45"/>
      <c r="HV35" s="45"/>
      <c r="HW35" s="45"/>
      <c r="HX35" s="45"/>
      <c r="HY35" s="45"/>
      <c r="HZ35" s="45"/>
      <c r="IA35" s="45"/>
      <c r="IB35" s="45"/>
      <c r="IC35" s="45"/>
      <c r="ID35" s="45"/>
      <c r="IE35" s="45"/>
      <c r="IF35" s="45"/>
      <c r="IG35" s="45"/>
      <c r="IH35" s="45"/>
      <c r="II35" s="45"/>
      <c r="IJ35" s="45"/>
      <c r="IK35" s="45"/>
      <c r="IL35" s="45"/>
      <c r="IM35" s="45"/>
      <c r="IN35" s="45"/>
      <c r="IO35" s="45"/>
      <c r="IP35" s="45"/>
      <c r="IQ35" s="45"/>
      <c r="IR35" s="45"/>
      <c r="IS35" s="45"/>
      <c r="IT35" s="45"/>
      <c r="IU35" s="45"/>
      <c r="IV35" s="45"/>
      <c r="IW35" s="45"/>
      <c r="IX35" s="45"/>
      <c r="IY35" s="45"/>
      <c r="IZ35" s="45"/>
      <c r="JA35" s="45"/>
      <c r="JB35" s="45">
        <v>0.75</v>
      </c>
      <c r="JC35" s="45"/>
      <c r="JD35" s="45"/>
      <c r="JE35" s="45"/>
      <c r="JF35" s="45"/>
      <c r="JG35" s="45"/>
      <c r="JH35" s="45"/>
      <c r="JI35" s="45"/>
      <c r="JJ35" s="45"/>
      <c r="JK35" s="45"/>
    </row>
    <row r="36" spans="1:271" x14ac:dyDescent="0.25">
      <c r="A36" t="s">
        <v>156</v>
      </c>
      <c r="B36">
        <v>1020003</v>
      </c>
      <c r="C36" s="45"/>
      <c r="D36" s="45"/>
      <c r="E36" s="45"/>
      <c r="F36" s="45"/>
      <c r="G36" s="45"/>
      <c r="H36" s="45"/>
      <c r="I36" s="45"/>
      <c r="J36" s="45"/>
      <c r="K36" s="45"/>
      <c r="L36" s="45"/>
      <c r="M36" s="45"/>
      <c r="N36" s="45"/>
      <c r="O36" s="45"/>
      <c r="P36" s="45"/>
      <c r="Q36" s="45"/>
      <c r="R36" s="45"/>
      <c r="S36" s="45"/>
      <c r="T36" s="45"/>
      <c r="U36" s="45"/>
      <c r="V36" s="45"/>
      <c r="W36" s="45"/>
      <c r="X36" s="45"/>
      <c r="Y36" s="45"/>
      <c r="Z36" s="45"/>
      <c r="AA36" s="45"/>
      <c r="AB36" s="45"/>
      <c r="AC36" s="45"/>
      <c r="AD36" s="45"/>
      <c r="AE36" s="45"/>
      <c r="AF36" s="45"/>
      <c r="AG36" s="45"/>
      <c r="AH36" s="45"/>
      <c r="AI36" s="45"/>
      <c r="AJ36" s="45"/>
      <c r="AK36" s="45"/>
      <c r="AL36" s="45"/>
      <c r="AM36" s="45"/>
      <c r="AN36" s="45"/>
      <c r="AO36" s="45"/>
      <c r="AP36" s="45"/>
      <c r="AQ36" s="45"/>
      <c r="AR36" s="45"/>
      <c r="AS36" s="45"/>
      <c r="AT36" s="45"/>
      <c r="AU36" s="45"/>
      <c r="AV36" s="45"/>
      <c r="AW36" s="45"/>
      <c r="AX36" s="45"/>
      <c r="AY36" s="45"/>
      <c r="AZ36" s="45"/>
      <c r="BA36" s="45"/>
      <c r="BB36" s="45"/>
      <c r="BC36" s="45"/>
      <c r="BD36" s="45"/>
      <c r="BE36" s="45"/>
      <c r="BF36" s="45"/>
      <c r="BG36" s="45"/>
      <c r="BH36" s="45"/>
      <c r="BI36" s="45"/>
      <c r="BJ36" s="45"/>
      <c r="BK36" s="45"/>
      <c r="BL36" s="45"/>
      <c r="BM36" s="45"/>
      <c r="BN36" s="45"/>
      <c r="BO36" s="45"/>
      <c r="BP36" s="45"/>
      <c r="BQ36" s="45"/>
      <c r="BR36" s="45"/>
      <c r="BS36" s="45"/>
      <c r="BT36" s="45"/>
      <c r="BU36" s="45"/>
      <c r="BV36" s="45"/>
      <c r="BW36" s="45"/>
      <c r="BX36" s="45"/>
      <c r="BY36" s="45"/>
      <c r="BZ36" s="45"/>
      <c r="CA36" s="45"/>
      <c r="CB36" s="45"/>
      <c r="CC36" s="45"/>
      <c r="CD36" s="45"/>
      <c r="CE36" s="45"/>
      <c r="CF36" s="45"/>
      <c r="CG36" s="45"/>
      <c r="CH36" s="45"/>
      <c r="CI36" s="45"/>
      <c r="CJ36" s="45"/>
      <c r="CK36" s="45"/>
      <c r="CL36" s="45"/>
      <c r="CM36" s="45"/>
      <c r="CN36" s="45"/>
      <c r="CO36" s="45"/>
      <c r="CP36" s="45"/>
      <c r="CQ36" s="45"/>
      <c r="CR36" s="45"/>
      <c r="CS36" s="45">
        <v>0.25</v>
      </c>
      <c r="CT36" s="45"/>
      <c r="CU36" s="45"/>
      <c r="CV36" s="45"/>
      <c r="CW36" s="45"/>
      <c r="CX36" s="45"/>
      <c r="CY36" s="45"/>
      <c r="CZ36" s="45">
        <v>0.75</v>
      </c>
      <c r="DA36" s="45"/>
      <c r="DB36" s="45"/>
      <c r="DC36" s="45"/>
      <c r="DD36" s="45">
        <v>0.25</v>
      </c>
      <c r="DE36" s="45">
        <v>0.5</v>
      </c>
      <c r="DF36" s="45">
        <v>0.25</v>
      </c>
      <c r="DG36" s="45"/>
      <c r="DH36" s="45">
        <v>0.25</v>
      </c>
      <c r="DI36" s="45"/>
      <c r="DJ36" s="45"/>
      <c r="DK36" s="45"/>
      <c r="DL36" s="45"/>
      <c r="DM36" s="45"/>
      <c r="DN36" s="45"/>
      <c r="DO36" s="45"/>
      <c r="DP36" s="45"/>
      <c r="DQ36" s="45"/>
      <c r="DR36" s="45"/>
      <c r="DS36" s="45"/>
      <c r="DT36" s="45"/>
      <c r="DU36" s="45"/>
      <c r="DV36" s="45"/>
      <c r="DW36" s="45">
        <v>0.5</v>
      </c>
      <c r="DX36" s="45"/>
      <c r="DY36" s="45"/>
      <c r="DZ36" s="45"/>
      <c r="EA36" s="45"/>
      <c r="EB36" s="45"/>
      <c r="EC36" s="45"/>
      <c r="ED36" s="45"/>
      <c r="EE36" s="45"/>
      <c r="EF36" s="45"/>
      <c r="EG36" s="45"/>
      <c r="EH36" s="45"/>
      <c r="EI36" s="45"/>
      <c r="EJ36" s="45"/>
      <c r="EK36" s="45"/>
      <c r="EL36" s="45"/>
      <c r="EM36" s="45"/>
      <c r="EN36" s="45"/>
      <c r="EO36" s="45"/>
      <c r="EP36" s="45">
        <v>0.25</v>
      </c>
      <c r="EQ36" s="45"/>
      <c r="ER36" s="45"/>
      <c r="ES36" s="45"/>
      <c r="ET36" s="45"/>
      <c r="EU36" s="45"/>
      <c r="EV36" s="45"/>
      <c r="EW36" s="45">
        <v>0.25</v>
      </c>
      <c r="EX36" s="45"/>
      <c r="EY36" s="45"/>
      <c r="EZ36" s="45">
        <v>7.0000000000000007E-2</v>
      </c>
      <c r="FA36" s="45"/>
      <c r="FB36" s="45"/>
      <c r="FC36" s="45"/>
      <c r="FD36" s="45"/>
      <c r="FE36" s="45"/>
      <c r="FF36" s="45"/>
      <c r="FG36" s="45"/>
      <c r="FH36" s="45"/>
      <c r="FI36" s="45">
        <v>2.25</v>
      </c>
      <c r="FJ36" s="45"/>
      <c r="FK36" s="45"/>
      <c r="FL36" s="45"/>
      <c r="FM36" s="45"/>
      <c r="FN36" s="45"/>
      <c r="FO36" s="45"/>
      <c r="FP36" s="45"/>
      <c r="FQ36" s="45"/>
      <c r="FR36" s="45"/>
      <c r="FS36" s="45"/>
      <c r="FT36" s="45"/>
      <c r="FU36" s="45"/>
      <c r="FV36" s="45"/>
      <c r="FW36" s="45"/>
      <c r="FX36" s="45"/>
      <c r="FY36" s="45"/>
      <c r="FZ36" s="45"/>
      <c r="GA36" s="45"/>
      <c r="GB36" s="45"/>
      <c r="GC36" s="45"/>
      <c r="GD36" s="45"/>
      <c r="GE36" s="45"/>
      <c r="GF36" s="45"/>
      <c r="GG36" s="45"/>
      <c r="GH36" s="45"/>
      <c r="GI36" s="45"/>
      <c r="GJ36" s="45"/>
      <c r="GK36" s="45"/>
      <c r="GL36" s="45"/>
      <c r="GM36" s="45">
        <v>0.75</v>
      </c>
      <c r="GN36" s="45"/>
      <c r="GO36" s="45"/>
      <c r="GP36" s="45"/>
      <c r="GQ36" s="45"/>
      <c r="GR36" s="45"/>
      <c r="GS36" s="45"/>
      <c r="GT36" s="45"/>
      <c r="GU36" s="45"/>
      <c r="GV36" s="45"/>
      <c r="GW36" s="45"/>
      <c r="GX36" s="45"/>
      <c r="GY36" s="45"/>
      <c r="GZ36" s="45"/>
      <c r="HA36" s="45"/>
      <c r="HB36" s="45"/>
      <c r="HC36" s="45"/>
      <c r="HD36" s="45"/>
      <c r="HE36" s="45"/>
      <c r="HF36" s="45"/>
      <c r="HG36" s="45"/>
      <c r="HH36" s="45"/>
      <c r="HI36" s="45"/>
      <c r="HJ36" s="45"/>
      <c r="HK36" s="45"/>
      <c r="HL36" s="45"/>
      <c r="HM36" s="45"/>
      <c r="HN36" s="45"/>
      <c r="HO36" s="45"/>
      <c r="HP36" s="45"/>
      <c r="HQ36" s="45">
        <v>0.25</v>
      </c>
      <c r="HR36" s="45"/>
      <c r="HS36" s="45"/>
      <c r="HT36" s="45"/>
      <c r="HU36" s="45"/>
      <c r="HV36" s="45"/>
      <c r="HW36" s="45"/>
      <c r="HX36" s="45"/>
      <c r="HY36" s="45"/>
      <c r="HZ36" s="45"/>
      <c r="IA36" s="45"/>
      <c r="IB36" s="45"/>
      <c r="IC36" s="45"/>
      <c r="ID36" s="45"/>
      <c r="IE36" s="45"/>
      <c r="IF36" s="45"/>
      <c r="IG36" s="45">
        <v>0.5</v>
      </c>
      <c r="IH36" s="45">
        <v>0.25</v>
      </c>
      <c r="II36" s="45"/>
      <c r="IJ36" s="45"/>
      <c r="IK36" s="45"/>
      <c r="IL36" s="45"/>
      <c r="IM36" s="45"/>
      <c r="IN36" s="45">
        <v>0.25</v>
      </c>
      <c r="IO36" s="45"/>
      <c r="IP36" s="45">
        <v>0.25</v>
      </c>
      <c r="IQ36" s="45"/>
      <c r="IR36" s="45">
        <v>0.25</v>
      </c>
      <c r="IS36" s="45">
        <v>0.25</v>
      </c>
      <c r="IT36" s="45"/>
      <c r="IU36" s="45">
        <v>0.25</v>
      </c>
      <c r="IV36" s="45">
        <v>0.25</v>
      </c>
      <c r="IW36" s="45"/>
      <c r="IX36" s="45"/>
      <c r="IY36" s="45"/>
      <c r="IZ36" s="45"/>
      <c r="JA36" s="45"/>
      <c r="JB36" s="45"/>
      <c r="JC36" s="45"/>
      <c r="JD36" s="45"/>
      <c r="JE36" s="45"/>
      <c r="JF36" s="45"/>
      <c r="JG36" s="45"/>
      <c r="JH36" s="45"/>
      <c r="JI36" s="45"/>
      <c r="JJ36" s="45"/>
      <c r="JK36" s="45"/>
    </row>
    <row r="37" spans="1:271" x14ac:dyDescent="0.25">
      <c r="A37" t="s">
        <v>157</v>
      </c>
      <c r="B37">
        <v>1020004</v>
      </c>
      <c r="C37" s="45"/>
      <c r="D37" s="45"/>
      <c r="E37" s="45"/>
      <c r="F37" s="45"/>
      <c r="G37" s="45"/>
      <c r="H37" s="45"/>
      <c r="I37" s="45"/>
      <c r="J37" s="45"/>
      <c r="K37" s="45"/>
      <c r="L37" s="45"/>
      <c r="M37" s="45"/>
      <c r="N37" s="45"/>
      <c r="O37" s="45"/>
      <c r="P37" s="45"/>
      <c r="Q37" s="45"/>
      <c r="R37" s="45"/>
      <c r="S37" s="45"/>
      <c r="T37" s="45"/>
      <c r="U37" s="45"/>
      <c r="V37" s="45"/>
      <c r="W37" s="45"/>
      <c r="X37" s="45"/>
      <c r="Y37" s="45"/>
      <c r="Z37" s="45"/>
      <c r="AA37" s="45"/>
      <c r="AB37" s="45"/>
      <c r="AC37" s="45"/>
      <c r="AD37" s="45"/>
      <c r="AE37" s="45"/>
      <c r="AF37" s="45"/>
      <c r="AG37" s="45"/>
      <c r="AH37" s="45"/>
      <c r="AI37" s="45"/>
      <c r="AJ37" s="45"/>
      <c r="AK37" s="45"/>
      <c r="AL37" s="45"/>
      <c r="AM37" s="45"/>
      <c r="AN37" s="45"/>
      <c r="AO37" s="45"/>
      <c r="AP37" s="45"/>
      <c r="AQ37" s="45"/>
      <c r="AR37" s="45"/>
      <c r="AS37" s="45"/>
      <c r="AT37" s="45"/>
      <c r="AU37" s="45"/>
      <c r="AV37" s="45"/>
      <c r="AW37" s="45"/>
      <c r="AX37" s="45"/>
      <c r="AY37" s="45"/>
      <c r="AZ37" s="45"/>
      <c r="BA37" s="45"/>
      <c r="BB37" s="45"/>
      <c r="BC37" s="45"/>
      <c r="BD37" s="45"/>
      <c r="BE37" s="45"/>
      <c r="BF37" s="45"/>
      <c r="BG37" s="45"/>
      <c r="BH37" s="45"/>
      <c r="BI37" s="45"/>
      <c r="BJ37" s="45"/>
      <c r="BK37" s="45"/>
      <c r="BL37" s="45"/>
      <c r="BM37" s="45"/>
      <c r="BN37" s="45"/>
      <c r="BO37" s="45"/>
      <c r="BP37" s="45"/>
      <c r="BQ37" s="45"/>
      <c r="BR37" s="45"/>
      <c r="BS37" s="45"/>
      <c r="BT37" s="45"/>
      <c r="BU37" s="45"/>
      <c r="BV37" s="45"/>
      <c r="BW37" s="45"/>
      <c r="BX37" s="45"/>
      <c r="BY37" s="45"/>
      <c r="BZ37" s="45"/>
      <c r="CA37" s="45"/>
      <c r="CB37" s="45"/>
      <c r="CC37" s="45"/>
      <c r="CD37" s="45"/>
      <c r="CE37" s="45"/>
      <c r="CF37" s="45"/>
      <c r="CG37" s="45"/>
      <c r="CH37" s="45"/>
      <c r="CI37" s="45"/>
      <c r="CJ37" s="45"/>
      <c r="CK37" s="45"/>
      <c r="CL37" s="45"/>
      <c r="CM37" s="45"/>
      <c r="CN37" s="45"/>
      <c r="CO37" s="45"/>
      <c r="CP37" s="45"/>
      <c r="CQ37" s="45"/>
      <c r="CR37" s="45"/>
      <c r="CS37" s="45"/>
      <c r="CT37" s="45"/>
      <c r="CU37" s="45"/>
      <c r="CV37" s="45"/>
      <c r="CW37" s="45"/>
      <c r="CX37" s="45"/>
      <c r="CY37" s="45"/>
      <c r="CZ37" s="45"/>
      <c r="DA37" s="45"/>
      <c r="DB37" s="45"/>
      <c r="DC37" s="45"/>
      <c r="DD37" s="45"/>
      <c r="DE37" s="45"/>
      <c r="DF37" s="45"/>
      <c r="DG37" s="45"/>
      <c r="DH37" s="45"/>
      <c r="DI37" s="45"/>
      <c r="DJ37" s="45"/>
      <c r="DK37" s="45"/>
      <c r="DL37" s="45"/>
      <c r="DM37" s="45"/>
      <c r="DN37" s="45"/>
      <c r="DO37" s="45"/>
      <c r="DP37" s="45"/>
      <c r="DQ37" s="45"/>
      <c r="DR37" s="45"/>
      <c r="DS37" s="45"/>
      <c r="DT37" s="45"/>
      <c r="DU37" s="45"/>
      <c r="DV37" s="45"/>
      <c r="DW37" s="45"/>
      <c r="DX37" s="45"/>
      <c r="DY37" s="45"/>
      <c r="DZ37" s="45"/>
      <c r="EA37" s="45"/>
      <c r="EB37" s="45"/>
      <c r="EC37" s="45"/>
      <c r="ED37" s="45"/>
      <c r="EE37" s="45"/>
      <c r="EF37" s="45"/>
      <c r="EG37" s="45"/>
      <c r="EH37" s="45"/>
      <c r="EI37" s="45"/>
      <c r="EJ37" s="45"/>
      <c r="EK37" s="45"/>
      <c r="EL37" s="45"/>
      <c r="EM37" s="45"/>
      <c r="EN37" s="45"/>
      <c r="EO37" s="45"/>
      <c r="EP37" s="45"/>
      <c r="EQ37" s="45"/>
      <c r="ER37" s="45"/>
      <c r="ES37" s="45"/>
      <c r="ET37" s="45"/>
      <c r="EU37" s="45"/>
      <c r="EV37" s="45"/>
      <c r="EW37" s="45"/>
      <c r="EX37" s="45"/>
      <c r="EY37" s="45"/>
      <c r="EZ37" s="45"/>
      <c r="FA37" s="45"/>
      <c r="FB37" s="45"/>
      <c r="FC37" s="45"/>
      <c r="FD37" s="45"/>
      <c r="FE37" s="45"/>
      <c r="FF37" s="45"/>
      <c r="FG37" s="45"/>
      <c r="FH37" s="45"/>
      <c r="FI37" s="45"/>
      <c r="FJ37" s="45"/>
      <c r="FK37" s="45"/>
      <c r="FL37" s="45"/>
      <c r="FM37" s="45"/>
      <c r="FN37" s="45"/>
      <c r="FO37" s="45"/>
      <c r="FP37" s="45"/>
      <c r="FQ37" s="45"/>
      <c r="FR37" s="45"/>
      <c r="FS37" s="45"/>
      <c r="FT37" s="45"/>
      <c r="FU37" s="45"/>
      <c r="FV37" s="45"/>
      <c r="FW37" s="45"/>
      <c r="FX37" s="45"/>
      <c r="FY37" s="45"/>
      <c r="FZ37" s="45"/>
      <c r="GA37" s="45"/>
      <c r="GB37" s="45"/>
      <c r="GC37" s="45"/>
      <c r="GD37" s="45"/>
      <c r="GE37" s="45"/>
      <c r="GF37" s="45"/>
      <c r="GG37" s="45"/>
      <c r="GH37" s="45"/>
      <c r="GI37" s="45"/>
      <c r="GJ37" s="45"/>
      <c r="GK37" s="45"/>
      <c r="GL37" s="45"/>
      <c r="GM37" s="45"/>
      <c r="GN37" s="45"/>
      <c r="GO37" s="45"/>
      <c r="GP37" s="45"/>
      <c r="GQ37" s="45"/>
      <c r="GR37" s="45"/>
      <c r="GS37" s="45"/>
      <c r="GT37" s="45"/>
      <c r="GU37" s="45"/>
      <c r="GV37" s="45"/>
      <c r="GW37" s="45"/>
      <c r="GX37" s="45"/>
      <c r="GY37" s="45"/>
      <c r="GZ37" s="45"/>
      <c r="HA37" s="45"/>
      <c r="HB37" s="45"/>
      <c r="HC37" s="45"/>
      <c r="HD37" s="45"/>
      <c r="HE37" s="45"/>
      <c r="HF37" s="45"/>
      <c r="HG37" s="45"/>
      <c r="HH37" s="45"/>
      <c r="HI37" s="45"/>
      <c r="HJ37" s="45"/>
      <c r="HK37" s="45"/>
      <c r="HL37" s="45"/>
      <c r="HM37" s="45"/>
      <c r="HN37" s="45"/>
      <c r="HO37" s="45"/>
      <c r="HP37" s="45"/>
      <c r="HQ37" s="45"/>
      <c r="HR37" s="45"/>
      <c r="HS37" s="45"/>
      <c r="HT37" s="45"/>
      <c r="HU37" s="45"/>
      <c r="HV37" s="45"/>
      <c r="HW37" s="45"/>
      <c r="HX37" s="45"/>
      <c r="HY37" s="45"/>
      <c r="HZ37" s="45"/>
      <c r="IA37" s="45"/>
      <c r="IB37" s="45"/>
      <c r="IC37" s="45"/>
      <c r="ID37" s="45"/>
      <c r="IE37" s="45"/>
      <c r="IF37" s="45"/>
      <c r="IG37" s="45"/>
      <c r="IH37" s="45"/>
      <c r="II37" s="45"/>
      <c r="IJ37" s="45"/>
      <c r="IK37" s="45"/>
      <c r="IL37" s="45"/>
      <c r="IM37" s="45"/>
      <c r="IN37" s="45"/>
      <c r="IO37" s="45"/>
      <c r="IP37" s="45"/>
      <c r="IQ37" s="45"/>
      <c r="IR37" s="45"/>
      <c r="IS37" s="45"/>
      <c r="IT37" s="45"/>
      <c r="IU37" s="45"/>
      <c r="IV37" s="45"/>
      <c r="IW37" s="45"/>
      <c r="IX37" s="45"/>
      <c r="IY37" s="45"/>
      <c r="IZ37" s="45"/>
      <c r="JA37" s="45"/>
      <c r="JB37" s="45"/>
      <c r="JC37" s="45"/>
      <c r="JD37" s="45"/>
      <c r="JE37" s="45"/>
      <c r="JF37" s="45"/>
      <c r="JG37" s="45"/>
      <c r="JH37" s="45"/>
      <c r="JI37" s="45"/>
      <c r="JJ37" s="45"/>
      <c r="JK37" s="45"/>
    </row>
    <row r="38" spans="1:271" x14ac:dyDescent="0.25">
      <c r="A38" t="s">
        <v>158</v>
      </c>
      <c r="B38">
        <v>1020005</v>
      </c>
      <c r="C38" s="45"/>
      <c r="D38" s="45"/>
      <c r="E38" s="45"/>
      <c r="F38" s="45"/>
      <c r="G38" s="45"/>
      <c r="H38" s="45"/>
      <c r="I38" s="45"/>
      <c r="J38" s="45"/>
      <c r="K38" s="45"/>
      <c r="L38" s="45"/>
      <c r="M38" s="45"/>
      <c r="N38" s="45"/>
      <c r="O38" s="45"/>
      <c r="P38" s="45"/>
      <c r="Q38" s="45"/>
      <c r="R38" s="45"/>
      <c r="S38" s="45"/>
      <c r="T38" s="45"/>
      <c r="U38" s="45"/>
      <c r="V38" s="45"/>
      <c r="W38" s="45"/>
      <c r="X38" s="45"/>
      <c r="Y38" s="45"/>
      <c r="Z38" s="45"/>
      <c r="AA38" s="45"/>
      <c r="AB38" s="45"/>
      <c r="AC38" s="45"/>
      <c r="AD38" s="45"/>
      <c r="AE38" s="45"/>
      <c r="AF38" s="45"/>
      <c r="AG38" s="45"/>
      <c r="AH38" s="45"/>
      <c r="AI38" s="45"/>
      <c r="AJ38" s="45"/>
      <c r="AK38" s="45"/>
      <c r="AL38" s="45"/>
      <c r="AM38" s="45"/>
      <c r="AN38" s="45"/>
      <c r="AO38" s="45"/>
      <c r="AP38" s="45"/>
      <c r="AQ38" s="45"/>
      <c r="AR38" s="45"/>
      <c r="AS38" s="45"/>
      <c r="AT38" s="45"/>
      <c r="AU38" s="45"/>
      <c r="AV38" s="45"/>
      <c r="AW38" s="45"/>
      <c r="AX38" s="45"/>
      <c r="AY38" s="45"/>
      <c r="AZ38" s="45"/>
      <c r="BA38" s="45"/>
      <c r="BB38" s="45"/>
      <c r="BC38" s="45"/>
      <c r="BD38" s="45"/>
      <c r="BE38" s="45"/>
      <c r="BF38" s="45"/>
      <c r="BG38" s="45"/>
      <c r="BH38" s="45"/>
      <c r="BI38" s="45"/>
      <c r="BJ38" s="45"/>
      <c r="BK38" s="45"/>
      <c r="BL38" s="45"/>
      <c r="BM38" s="45"/>
      <c r="BN38" s="45"/>
      <c r="BO38" s="45"/>
      <c r="BP38" s="45"/>
      <c r="BQ38" s="45"/>
      <c r="BR38" s="45"/>
      <c r="BS38" s="45"/>
      <c r="BT38" s="45"/>
      <c r="BU38" s="45"/>
      <c r="BV38" s="45"/>
      <c r="BW38" s="45"/>
      <c r="BX38" s="45"/>
      <c r="BY38" s="45"/>
      <c r="BZ38" s="45"/>
      <c r="CA38" s="45"/>
      <c r="CB38" s="45"/>
      <c r="CC38" s="45"/>
      <c r="CD38" s="45"/>
      <c r="CE38" s="45"/>
      <c r="CF38" s="45"/>
      <c r="CG38" s="45"/>
      <c r="CH38" s="45"/>
      <c r="CI38" s="45"/>
      <c r="CJ38" s="45"/>
      <c r="CK38" s="45"/>
      <c r="CL38" s="45"/>
      <c r="CM38" s="45"/>
      <c r="CN38" s="45"/>
      <c r="CO38" s="45"/>
      <c r="CP38" s="45"/>
      <c r="CQ38" s="45"/>
      <c r="CR38" s="45"/>
      <c r="CS38" s="45"/>
      <c r="CT38" s="45"/>
      <c r="CU38" s="45"/>
      <c r="CV38" s="45"/>
      <c r="CW38" s="45"/>
      <c r="CX38" s="45"/>
      <c r="CY38" s="45"/>
      <c r="CZ38" s="45"/>
      <c r="DA38" s="45"/>
      <c r="DB38" s="45"/>
      <c r="DC38" s="45"/>
      <c r="DD38" s="45"/>
      <c r="DE38" s="45"/>
      <c r="DF38" s="45"/>
      <c r="DG38" s="45"/>
      <c r="DH38" s="45"/>
      <c r="DI38" s="45"/>
      <c r="DJ38" s="45"/>
      <c r="DK38" s="45"/>
      <c r="DL38" s="45"/>
      <c r="DM38" s="45"/>
      <c r="DN38" s="45"/>
      <c r="DO38" s="45"/>
      <c r="DP38" s="45"/>
      <c r="DQ38" s="45"/>
      <c r="DR38" s="45"/>
      <c r="DS38" s="45"/>
      <c r="DT38" s="45"/>
      <c r="DU38" s="45"/>
      <c r="DV38" s="45"/>
      <c r="DW38" s="45"/>
      <c r="DX38" s="45"/>
      <c r="DY38" s="45"/>
      <c r="DZ38" s="45"/>
      <c r="EA38" s="45"/>
      <c r="EB38" s="45"/>
      <c r="EC38" s="45"/>
      <c r="ED38" s="45"/>
      <c r="EE38" s="45"/>
      <c r="EF38" s="45"/>
      <c r="EG38" s="45"/>
      <c r="EH38" s="45"/>
      <c r="EI38" s="45"/>
      <c r="EJ38" s="45"/>
      <c r="EK38" s="45"/>
      <c r="EL38" s="45"/>
      <c r="EM38" s="45"/>
      <c r="EN38" s="45"/>
      <c r="EO38" s="45"/>
      <c r="EP38" s="45"/>
      <c r="EQ38" s="45"/>
      <c r="ER38" s="45"/>
      <c r="ES38" s="45"/>
      <c r="ET38" s="45"/>
      <c r="EU38" s="45"/>
      <c r="EV38" s="45"/>
      <c r="EW38" s="45"/>
      <c r="EX38" s="45"/>
      <c r="EY38" s="45"/>
      <c r="EZ38" s="45"/>
      <c r="FA38" s="45"/>
      <c r="FB38" s="45"/>
      <c r="FC38" s="45"/>
      <c r="FD38" s="45"/>
      <c r="FE38" s="45"/>
      <c r="FF38" s="45"/>
      <c r="FG38" s="45"/>
      <c r="FH38" s="45"/>
      <c r="FI38" s="45"/>
      <c r="FJ38" s="45"/>
      <c r="FK38" s="45"/>
      <c r="FL38" s="45"/>
      <c r="FM38" s="45"/>
      <c r="FN38" s="45"/>
      <c r="FO38" s="45"/>
      <c r="FP38" s="45"/>
      <c r="FQ38" s="45"/>
      <c r="FR38" s="45"/>
      <c r="FS38" s="45"/>
      <c r="FT38" s="45"/>
      <c r="FU38" s="45"/>
      <c r="FV38" s="45"/>
      <c r="FW38" s="45"/>
      <c r="FX38" s="45"/>
      <c r="FY38" s="45"/>
      <c r="FZ38" s="45"/>
      <c r="GA38" s="45"/>
      <c r="GB38" s="45"/>
      <c r="GC38" s="45"/>
      <c r="GD38" s="45"/>
      <c r="GE38" s="45"/>
      <c r="GF38" s="45"/>
      <c r="GG38" s="45"/>
      <c r="GH38" s="45"/>
      <c r="GI38" s="45"/>
      <c r="GJ38" s="45"/>
      <c r="GK38" s="45"/>
      <c r="GL38" s="45"/>
      <c r="GM38" s="45"/>
      <c r="GN38" s="45"/>
      <c r="GO38" s="45"/>
      <c r="GP38" s="45"/>
      <c r="GQ38" s="45"/>
      <c r="GR38" s="45"/>
      <c r="GS38" s="45"/>
      <c r="GT38" s="45"/>
      <c r="GU38" s="45"/>
      <c r="GV38" s="45"/>
      <c r="GW38" s="45"/>
      <c r="GX38" s="45"/>
      <c r="GY38" s="45"/>
      <c r="GZ38" s="45"/>
      <c r="HA38" s="45"/>
      <c r="HB38" s="45"/>
      <c r="HC38" s="45"/>
      <c r="HD38" s="45"/>
      <c r="HE38" s="45"/>
      <c r="HF38" s="45"/>
      <c r="HG38" s="45"/>
      <c r="HH38" s="45"/>
      <c r="HI38" s="45"/>
      <c r="HJ38" s="45"/>
      <c r="HK38" s="45"/>
      <c r="HL38" s="45"/>
      <c r="HM38" s="45"/>
      <c r="HN38" s="45"/>
      <c r="HO38" s="45"/>
      <c r="HP38" s="45"/>
      <c r="HQ38" s="45"/>
      <c r="HR38" s="45"/>
      <c r="HS38" s="45"/>
      <c r="HT38" s="45"/>
      <c r="HU38" s="45"/>
      <c r="HV38" s="45"/>
      <c r="HW38" s="45"/>
      <c r="HX38" s="45"/>
      <c r="HY38" s="45"/>
      <c r="HZ38" s="45"/>
      <c r="IA38" s="45"/>
      <c r="IB38" s="45"/>
      <c r="IC38" s="45"/>
      <c r="ID38" s="45"/>
      <c r="IE38" s="45"/>
      <c r="IF38" s="45"/>
      <c r="IG38" s="45"/>
      <c r="IH38" s="45"/>
      <c r="II38" s="45">
        <v>0.1333</v>
      </c>
      <c r="IJ38" s="45"/>
      <c r="IK38" s="45"/>
      <c r="IL38" s="45"/>
      <c r="IM38" s="45"/>
      <c r="IN38" s="45"/>
      <c r="IO38" s="45"/>
      <c r="IP38" s="45"/>
      <c r="IQ38" s="45"/>
      <c r="IR38" s="45"/>
      <c r="IS38" s="45"/>
      <c r="IT38" s="45"/>
      <c r="IU38" s="45">
        <v>0.05</v>
      </c>
      <c r="IV38" s="45"/>
      <c r="IW38" s="45"/>
      <c r="IX38" s="45"/>
      <c r="IY38" s="45"/>
      <c r="IZ38" s="45"/>
      <c r="JA38" s="45"/>
      <c r="JB38" s="45"/>
      <c r="JC38" s="45"/>
      <c r="JD38" s="45"/>
      <c r="JE38" s="45"/>
      <c r="JF38" s="45"/>
      <c r="JG38" s="45"/>
      <c r="JH38" s="45"/>
      <c r="JI38" s="45"/>
      <c r="JJ38" s="45"/>
      <c r="JK38" s="45"/>
    </row>
    <row r="39" spans="1:271" x14ac:dyDescent="0.25">
      <c r="A39" t="s">
        <v>159</v>
      </c>
      <c r="B39">
        <v>1020006</v>
      </c>
      <c r="C39" s="45"/>
      <c r="D39" s="45"/>
      <c r="E39" s="45"/>
      <c r="F39" s="45"/>
      <c r="G39" s="45"/>
      <c r="H39" s="45"/>
      <c r="I39" s="45"/>
      <c r="J39" s="45"/>
      <c r="K39" s="45"/>
      <c r="L39" s="45"/>
      <c r="M39" s="45"/>
      <c r="N39" s="45"/>
      <c r="O39" s="45"/>
      <c r="P39" s="45"/>
      <c r="Q39" s="45"/>
      <c r="R39" s="45"/>
      <c r="S39" s="45"/>
      <c r="T39" s="45"/>
      <c r="U39" s="45"/>
      <c r="V39" s="45"/>
      <c r="W39" s="45"/>
      <c r="X39" s="45"/>
      <c r="Y39" s="45"/>
      <c r="Z39" s="45"/>
      <c r="AA39" s="45"/>
      <c r="AB39" s="45"/>
      <c r="AC39" s="45"/>
      <c r="AD39" s="45"/>
      <c r="AE39" s="45"/>
      <c r="AF39" s="45"/>
      <c r="AG39" s="45"/>
      <c r="AH39" s="45"/>
      <c r="AI39" s="45"/>
      <c r="AJ39" s="45"/>
      <c r="AK39" s="45"/>
      <c r="AL39" s="45"/>
      <c r="AM39" s="45"/>
      <c r="AN39" s="45"/>
      <c r="AO39" s="45"/>
      <c r="AP39" s="45"/>
      <c r="AQ39" s="45"/>
      <c r="AR39" s="45"/>
      <c r="AS39" s="45"/>
      <c r="AT39" s="45"/>
      <c r="AU39" s="45"/>
      <c r="AV39" s="45"/>
      <c r="AW39" s="45"/>
      <c r="AX39" s="45"/>
      <c r="AY39" s="45"/>
      <c r="AZ39" s="45"/>
      <c r="BA39" s="45"/>
      <c r="BB39" s="45"/>
      <c r="BC39" s="45"/>
      <c r="BD39" s="45"/>
      <c r="BE39" s="45"/>
      <c r="BF39" s="45"/>
      <c r="BG39" s="45"/>
      <c r="BH39" s="45"/>
      <c r="BI39" s="45"/>
      <c r="BJ39" s="45"/>
      <c r="BK39" s="45"/>
      <c r="BL39" s="45"/>
      <c r="BM39" s="45"/>
      <c r="BN39" s="45"/>
      <c r="BO39" s="45"/>
      <c r="BP39" s="45"/>
      <c r="BQ39" s="45"/>
      <c r="BR39" s="45"/>
      <c r="BS39" s="45"/>
      <c r="BT39" s="45"/>
      <c r="BU39" s="45"/>
      <c r="BV39" s="45"/>
      <c r="BW39" s="45"/>
      <c r="BX39" s="45"/>
      <c r="BY39" s="45"/>
      <c r="BZ39" s="45"/>
      <c r="CA39" s="45"/>
      <c r="CB39" s="45"/>
      <c r="CC39" s="45"/>
      <c r="CD39" s="45"/>
      <c r="CE39" s="45"/>
      <c r="CF39" s="45"/>
      <c r="CG39" s="45"/>
      <c r="CH39" s="45"/>
      <c r="CI39" s="45"/>
      <c r="CJ39" s="45"/>
      <c r="CK39" s="45"/>
      <c r="CL39" s="45">
        <v>0.75</v>
      </c>
      <c r="CM39" s="45"/>
      <c r="CN39" s="45">
        <v>1.75</v>
      </c>
      <c r="CO39" s="45">
        <v>0.5</v>
      </c>
      <c r="CP39" s="45"/>
      <c r="CQ39" s="45">
        <v>1</v>
      </c>
      <c r="CR39" s="45">
        <v>1.5</v>
      </c>
      <c r="CS39" s="45"/>
      <c r="CT39" s="45"/>
      <c r="CU39" s="45"/>
      <c r="CV39" s="45"/>
      <c r="CW39" s="45">
        <v>0.25</v>
      </c>
      <c r="CX39" s="45"/>
      <c r="CY39" s="45">
        <v>0.5</v>
      </c>
      <c r="CZ39" s="45">
        <v>0.25</v>
      </c>
      <c r="DA39" s="45"/>
      <c r="DB39" s="45"/>
      <c r="DC39" s="45"/>
      <c r="DD39" s="45"/>
      <c r="DE39" s="45">
        <v>6.25</v>
      </c>
      <c r="DF39" s="45">
        <v>0.25</v>
      </c>
      <c r="DG39" s="45"/>
      <c r="DH39" s="45"/>
      <c r="DI39" s="45">
        <v>1.1800000000000002</v>
      </c>
      <c r="DJ39" s="45">
        <v>0.75</v>
      </c>
      <c r="DK39" s="45">
        <v>0.5</v>
      </c>
      <c r="DL39" s="45">
        <v>0.25</v>
      </c>
      <c r="DM39" s="45">
        <v>0.25</v>
      </c>
      <c r="DN39" s="45">
        <v>0.75</v>
      </c>
      <c r="DO39" s="45">
        <v>0.5</v>
      </c>
      <c r="DP39" s="45"/>
      <c r="DQ39" s="45"/>
      <c r="DR39" s="45"/>
      <c r="DS39" s="45"/>
      <c r="DT39" s="45"/>
      <c r="DU39" s="45"/>
      <c r="DV39" s="45">
        <v>3.5</v>
      </c>
      <c r="DW39" s="45">
        <v>1.25</v>
      </c>
      <c r="DX39" s="45"/>
      <c r="DY39" s="45">
        <v>8</v>
      </c>
      <c r="DZ39" s="45">
        <v>13.75</v>
      </c>
      <c r="EA39" s="45">
        <v>21</v>
      </c>
      <c r="EB39" s="45">
        <v>34.75</v>
      </c>
      <c r="EC39" s="45"/>
      <c r="ED39" s="45">
        <v>8.5</v>
      </c>
      <c r="EE39" s="45">
        <v>17</v>
      </c>
      <c r="EF39" s="45">
        <v>10.25</v>
      </c>
      <c r="EG39" s="45">
        <v>5</v>
      </c>
      <c r="EH39" s="45"/>
      <c r="EI39" s="45">
        <v>2.25</v>
      </c>
      <c r="EJ39" s="45"/>
      <c r="EK39" s="45"/>
      <c r="EL39" s="45"/>
      <c r="EM39" s="45"/>
      <c r="EN39" s="45"/>
      <c r="EO39" s="45"/>
      <c r="EP39" s="45"/>
      <c r="EQ39" s="45">
        <v>0.25</v>
      </c>
      <c r="ER39" s="45"/>
      <c r="ES39" s="45"/>
      <c r="ET39" s="45">
        <v>0.25</v>
      </c>
      <c r="EU39" s="45"/>
      <c r="EV39" s="45"/>
      <c r="EW39" s="45"/>
      <c r="EX39" s="45"/>
      <c r="EY39" s="45"/>
      <c r="EZ39" s="45"/>
      <c r="FA39" s="45"/>
      <c r="FB39" s="45"/>
      <c r="FC39" s="45"/>
      <c r="FD39" s="45"/>
      <c r="FE39" s="45"/>
      <c r="FF39" s="45"/>
      <c r="FG39" s="45"/>
      <c r="FH39" s="45"/>
      <c r="FI39" s="45"/>
      <c r="FJ39" s="45">
        <v>1</v>
      </c>
      <c r="FK39" s="45"/>
      <c r="FL39" s="45"/>
      <c r="FM39" s="45"/>
      <c r="FN39" s="45"/>
      <c r="FO39" s="45">
        <v>6.25</v>
      </c>
      <c r="FP39" s="45"/>
      <c r="FQ39" s="45">
        <v>4.88</v>
      </c>
      <c r="FR39" s="45"/>
      <c r="FS39" s="45">
        <v>0.5</v>
      </c>
      <c r="FT39" s="45"/>
      <c r="FU39" s="45">
        <v>1</v>
      </c>
      <c r="FV39" s="45"/>
      <c r="FW39" s="45">
        <v>2.25</v>
      </c>
      <c r="FX39" s="45"/>
      <c r="FY39" s="45"/>
      <c r="FZ39" s="45"/>
      <c r="GA39" s="45"/>
      <c r="GB39" s="45">
        <v>2.25</v>
      </c>
      <c r="GC39" s="45"/>
      <c r="GD39" s="45"/>
      <c r="GE39" s="45"/>
      <c r="GF39" s="45"/>
      <c r="GG39" s="45"/>
      <c r="GH39" s="45"/>
      <c r="GI39" s="45"/>
      <c r="GJ39" s="45"/>
      <c r="GK39" s="45"/>
      <c r="GL39" s="45">
        <v>1</v>
      </c>
      <c r="GM39" s="45"/>
      <c r="GN39" s="45"/>
      <c r="GO39" s="45"/>
      <c r="GP39" s="45">
        <v>0.25</v>
      </c>
      <c r="GQ39" s="45"/>
      <c r="GR39" s="45"/>
      <c r="GS39" s="45"/>
      <c r="GT39" s="45"/>
      <c r="GU39" s="45"/>
      <c r="GV39" s="45"/>
      <c r="GW39" s="45"/>
      <c r="GX39" s="45"/>
      <c r="GY39" s="45"/>
      <c r="GZ39" s="45">
        <v>1.75</v>
      </c>
      <c r="HA39" s="45"/>
      <c r="HB39" s="45"/>
      <c r="HC39" s="45"/>
      <c r="HD39" s="45"/>
      <c r="HE39" s="45"/>
      <c r="HF39" s="45"/>
      <c r="HG39" s="45"/>
      <c r="HH39" s="45"/>
      <c r="HI39" s="45"/>
      <c r="HJ39" s="45"/>
      <c r="HK39" s="45"/>
      <c r="HL39" s="45"/>
      <c r="HM39" s="45"/>
      <c r="HN39" s="45"/>
      <c r="HO39" s="45"/>
      <c r="HP39" s="45"/>
      <c r="HQ39" s="45"/>
      <c r="HR39" s="45"/>
      <c r="HS39" s="45"/>
      <c r="HT39" s="45">
        <v>0.25</v>
      </c>
      <c r="HU39" s="45"/>
      <c r="HV39" s="45">
        <v>1.38</v>
      </c>
      <c r="HW39" s="45">
        <v>1.5</v>
      </c>
      <c r="HX39" s="45">
        <v>4</v>
      </c>
      <c r="HY39" s="45"/>
      <c r="HZ39" s="45">
        <v>4.5</v>
      </c>
      <c r="IA39" s="45"/>
      <c r="IB39" s="45">
        <v>7.75</v>
      </c>
      <c r="IC39" s="45"/>
      <c r="ID39" s="45"/>
      <c r="IE39" s="45"/>
      <c r="IF39" s="45"/>
      <c r="IG39" s="45">
        <v>3.2166999999999999</v>
      </c>
      <c r="IH39" s="45">
        <v>1.5</v>
      </c>
      <c r="II39" s="45">
        <v>3.7332999999999998</v>
      </c>
      <c r="IJ39" s="45">
        <v>4.5</v>
      </c>
      <c r="IK39" s="45">
        <v>2.3833000000000002</v>
      </c>
      <c r="IL39" s="45">
        <v>0.25</v>
      </c>
      <c r="IM39" s="45"/>
      <c r="IN39" s="45">
        <v>8</v>
      </c>
      <c r="IO39" s="45"/>
      <c r="IP39" s="45">
        <v>0.25</v>
      </c>
      <c r="IQ39" s="45">
        <v>0.5</v>
      </c>
      <c r="IR39" s="45"/>
      <c r="IS39" s="45">
        <v>1.25</v>
      </c>
      <c r="IT39" s="45"/>
      <c r="IU39" s="45"/>
      <c r="IV39" s="45"/>
      <c r="IW39" s="45">
        <v>3.75</v>
      </c>
      <c r="IX39" s="45"/>
      <c r="IY39" s="45"/>
      <c r="IZ39" s="45">
        <v>0.75</v>
      </c>
      <c r="JA39" s="45"/>
      <c r="JB39" s="45"/>
      <c r="JC39" s="45"/>
      <c r="JD39" s="45"/>
      <c r="JE39" s="45">
        <v>3.75</v>
      </c>
      <c r="JF39" s="45"/>
      <c r="JG39" s="45">
        <v>8.25</v>
      </c>
      <c r="JH39" s="45">
        <v>3.5</v>
      </c>
      <c r="JI39" s="45">
        <v>0.25</v>
      </c>
      <c r="JJ39" s="45">
        <v>2.5</v>
      </c>
      <c r="JK39" s="45"/>
    </row>
    <row r="40" spans="1:271" x14ac:dyDescent="0.25">
      <c r="A40" t="s">
        <v>160</v>
      </c>
      <c r="B40">
        <v>1020007</v>
      </c>
      <c r="C40" s="45"/>
      <c r="D40" s="45"/>
      <c r="E40" s="45"/>
      <c r="F40" s="45"/>
      <c r="G40" s="45"/>
      <c r="H40" s="45"/>
      <c r="I40" s="45"/>
      <c r="J40" s="45"/>
      <c r="K40" s="45"/>
      <c r="L40" s="45"/>
      <c r="M40" s="45"/>
      <c r="N40" s="45"/>
      <c r="O40" s="45"/>
      <c r="P40" s="45"/>
      <c r="Q40" s="45"/>
      <c r="R40" s="45"/>
      <c r="S40" s="45"/>
      <c r="T40" s="45"/>
      <c r="U40" s="45"/>
      <c r="V40" s="45"/>
      <c r="W40" s="45"/>
      <c r="X40" s="45"/>
      <c r="Y40" s="45"/>
      <c r="Z40" s="45"/>
      <c r="AA40" s="45"/>
      <c r="AB40" s="45"/>
      <c r="AC40" s="45"/>
      <c r="AD40" s="45"/>
      <c r="AE40" s="45"/>
      <c r="AF40" s="45"/>
      <c r="AG40" s="45"/>
      <c r="AH40" s="45"/>
      <c r="AI40" s="45"/>
      <c r="AJ40" s="45"/>
      <c r="AK40" s="45"/>
      <c r="AL40" s="45"/>
      <c r="AM40" s="45"/>
      <c r="AN40" s="45"/>
      <c r="AO40" s="45"/>
      <c r="AP40" s="45"/>
      <c r="AQ40" s="45"/>
      <c r="AR40" s="45"/>
      <c r="AS40" s="45"/>
      <c r="AT40" s="45"/>
      <c r="AU40" s="45"/>
      <c r="AV40" s="45"/>
      <c r="AW40" s="45"/>
      <c r="AX40" s="45"/>
      <c r="AY40" s="45"/>
      <c r="AZ40" s="45"/>
      <c r="BA40" s="45"/>
      <c r="BB40" s="45"/>
      <c r="BC40" s="45"/>
      <c r="BD40" s="45"/>
      <c r="BE40" s="45"/>
      <c r="BF40" s="45"/>
      <c r="BG40" s="45"/>
      <c r="BH40" s="45"/>
      <c r="BI40" s="45"/>
      <c r="BJ40" s="45"/>
      <c r="BK40" s="45"/>
      <c r="BL40" s="45"/>
      <c r="BM40" s="45"/>
      <c r="BN40" s="45"/>
      <c r="BO40" s="45"/>
      <c r="BP40" s="45"/>
      <c r="BQ40" s="45"/>
      <c r="BR40" s="45"/>
      <c r="BS40" s="45"/>
      <c r="BT40" s="45"/>
      <c r="BU40" s="45"/>
      <c r="BV40" s="45"/>
      <c r="BW40" s="45"/>
      <c r="BX40" s="45"/>
      <c r="BY40" s="45"/>
      <c r="BZ40" s="45"/>
      <c r="CA40" s="45"/>
      <c r="CB40" s="45"/>
      <c r="CC40" s="45"/>
      <c r="CD40" s="45"/>
      <c r="CE40" s="45"/>
      <c r="CF40" s="45"/>
      <c r="CG40" s="45"/>
      <c r="CH40" s="45"/>
      <c r="CI40" s="45"/>
      <c r="CJ40" s="45"/>
      <c r="CK40" s="45">
        <v>1</v>
      </c>
      <c r="CL40" s="45"/>
      <c r="CM40" s="45"/>
      <c r="CN40" s="45"/>
      <c r="CO40" s="45">
        <v>1.25</v>
      </c>
      <c r="CP40" s="45"/>
      <c r="CQ40" s="45"/>
      <c r="CR40" s="45"/>
      <c r="CS40" s="45">
        <v>0.25</v>
      </c>
      <c r="CT40" s="45"/>
      <c r="CU40" s="45"/>
      <c r="CV40" s="45"/>
      <c r="CW40" s="45"/>
      <c r="CX40" s="45"/>
      <c r="CY40" s="45"/>
      <c r="CZ40" s="45"/>
      <c r="DA40" s="45"/>
      <c r="DB40" s="45"/>
      <c r="DC40" s="45"/>
      <c r="DD40" s="45"/>
      <c r="DE40" s="45"/>
      <c r="DF40" s="45"/>
      <c r="DG40" s="45"/>
      <c r="DH40" s="45"/>
      <c r="DI40" s="45"/>
      <c r="DJ40" s="45"/>
      <c r="DK40" s="45"/>
      <c r="DL40" s="45"/>
      <c r="DM40" s="45"/>
      <c r="DN40" s="45"/>
      <c r="DO40" s="45">
        <v>1</v>
      </c>
      <c r="DP40" s="45"/>
      <c r="DQ40" s="45"/>
      <c r="DR40" s="45"/>
      <c r="DS40" s="45"/>
      <c r="DT40" s="45"/>
      <c r="DU40" s="45"/>
      <c r="DV40" s="45"/>
      <c r="DW40" s="45"/>
      <c r="DX40" s="45"/>
      <c r="DY40" s="45"/>
      <c r="DZ40" s="45"/>
      <c r="EA40" s="45"/>
      <c r="EB40" s="45">
        <v>4.75</v>
      </c>
      <c r="EC40" s="45"/>
      <c r="ED40" s="45"/>
      <c r="EE40" s="45"/>
      <c r="EF40" s="45">
        <v>3</v>
      </c>
      <c r="EG40" s="45"/>
      <c r="EH40" s="45"/>
      <c r="EI40" s="45"/>
      <c r="EJ40" s="45"/>
      <c r="EK40" s="45">
        <v>2.25</v>
      </c>
      <c r="EL40" s="45"/>
      <c r="EM40" s="45"/>
      <c r="EN40" s="45"/>
      <c r="EO40" s="45"/>
      <c r="EP40" s="45"/>
      <c r="EQ40" s="45"/>
      <c r="ER40" s="45"/>
      <c r="ES40" s="45">
        <v>0.82</v>
      </c>
      <c r="ET40" s="45"/>
      <c r="EU40" s="45"/>
      <c r="EV40" s="45"/>
      <c r="EW40" s="45"/>
      <c r="EX40" s="45"/>
      <c r="EY40" s="45"/>
      <c r="EZ40" s="45"/>
      <c r="FA40" s="45"/>
      <c r="FB40" s="45"/>
      <c r="FC40" s="45"/>
      <c r="FD40" s="45"/>
      <c r="FE40" s="45"/>
      <c r="FF40" s="45">
        <v>2</v>
      </c>
      <c r="FG40" s="45"/>
      <c r="FH40" s="45"/>
      <c r="FI40" s="45"/>
      <c r="FJ40" s="45"/>
      <c r="FK40" s="45">
        <v>1.5</v>
      </c>
      <c r="FL40" s="45"/>
      <c r="FM40" s="45"/>
      <c r="FN40" s="45"/>
      <c r="FO40" s="45">
        <v>4.25</v>
      </c>
      <c r="FP40" s="45"/>
      <c r="FQ40" s="45"/>
      <c r="FR40" s="45"/>
      <c r="FS40" s="45"/>
      <c r="FT40" s="45"/>
      <c r="FU40" s="45"/>
      <c r="FV40" s="45"/>
      <c r="FW40" s="45"/>
      <c r="FX40" s="45"/>
      <c r="FY40" s="45"/>
      <c r="FZ40" s="45"/>
      <c r="GA40" s="45"/>
      <c r="GB40" s="45">
        <v>2.25</v>
      </c>
      <c r="GC40" s="45"/>
      <c r="GD40" s="45"/>
      <c r="GE40" s="45"/>
      <c r="GF40" s="45">
        <v>3</v>
      </c>
      <c r="GG40" s="45"/>
      <c r="GH40" s="45"/>
      <c r="GI40" s="45"/>
      <c r="GJ40" s="45"/>
      <c r="GK40" s="45">
        <v>2.25</v>
      </c>
      <c r="GL40" s="45"/>
      <c r="GM40" s="45"/>
      <c r="GN40" s="45"/>
      <c r="GO40" s="45"/>
      <c r="GP40" s="45"/>
      <c r="GQ40" s="45"/>
      <c r="GR40" s="45"/>
      <c r="GS40" s="45">
        <v>1.75</v>
      </c>
      <c r="GT40" s="45"/>
      <c r="GU40" s="45"/>
      <c r="GV40" s="45"/>
      <c r="GW40" s="45"/>
      <c r="GX40" s="45"/>
      <c r="GY40" s="45"/>
      <c r="GZ40" s="45"/>
      <c r="HA40" s="45"/>
      <c r="HB40" s="45"/>
      <c r="HC40" s="45"/>
      <c r="HD40" s="45"/>
      <c r="HE40" s="45"/>
      <c r="HF40" s="45"/>
      <c r="HG40" s="45"/>
      <c r="HH40" s="45"/>
      <c r="HI40" s="45"/>
      <c r="HJ40" s="45"/>
      <c r="HK40" s="45">
        <v>2</v>
      </c>
      <c r="HL40" s="45"/>
      <c r="HM40" s="45"/>
      <c r="HN40" s="45"/>
      <c r="HO40" s="45">
        <v>1.75</v>
      </c>
      <c r="HP40" s="45"/>
      <c r="HQ40" s="45"/>
      <c r="HR40" s="45"/>
      <c r="HS40" s="45">
        <v>1.75</v>
      </c>
      <c r="HT40" s="45"/>
      <c r="HU40" s="45"/>
      <c r="HV40" s="45"/>
      <c r="HW40" s="45"/>
      <c r="HX40" s="45">
        <v>1.75</v>
      </c>
      <c r="HY40" s="45"/>
      <c r="HZ40" s="45"/>
      <c r="IA40" s="45"/>
      <c r="IB40" s="45"/>
      <c r="IC40" s="45"/>
      <c r="ID40" s="45"/>
      <c r="IE40" s="45"/>
      <c r="IF40" s="45">
        <v>2.5</v>
      </c>
      <c r="IG40" s="45"/>
      <c r="IH40" s="45">
        <v>0.25</v>
      </c>
      <c r="II40" s="45"/>
      <c r="IJ40" s="45"/>
      <c r="IK40" s="45">
        <v>3</v>
      </c>
      <c r="IL40" s="45"/>
      <c r="IM40" s="45"/>
      <c r="IN40" s="45"/>
      <c r="IO40" s="45">
        <v>0.25</v>
      </c>
      <c r="IP40" s="45">
        <v>0.25</v>
      </c>
      <c r="IQ40" s="45"/>
      <c r="IR40" s="45"/>
      <c r="IS40" s="45">
        <v>2</v>
      </c>
      <c r="IT40" s="45"/>
      <c r="IU40" s="45"/>
      <c r="IV40" s="45"/>
      <c r="IW40" s="45"/>
      <c r="IX40" s="45"/>
      <c r="IY40" s="45"/>
      <c r="IZ40" s="45"/>
      <c r="JA40" s="45"/>
      <c r="JB40" s="45"/>
      <c r="JC40" s="45"/>
      <c r="JD40" s="45"/>
      <c r="JE40" s="45"/>
      <c r="JF40" s="45"/>
      <c r="JG40" s="45"/>
      <c r="JH40" s="45">
        <v>1</v>
      </c>
      <c r="JI40" s="45"/>
      <c r="JJ40" s="45"/>
      <c r="JK40" s="45">
        <v>0.25</v>
      </c>
    </row>
    <row r="41" spans="1:271" x14ac:dyDescent="0.25">
      <c r="A41" t="s">
        <v>161</v>
      </c>
      <c r="B41">
        <v>1020008</v>
      </c>
      <c r="C41" s="45"/>
      <c r="D41" s="45"/>
      <c r="E41" s="45"/>
      <c r="F41" s="45"/>
      <c r="G41" s="45"/>
      <c r="H41" s="45"/>
      <c r="I41" s="45"/>
      <c r="J41" s="45"/>
      <c r="K41" s="45"/>
      <c r="L41" s="45"/>
      <c r="M41" s="45"/>
      <c r="N41" s="45"/>
      <c r="O41" s="45"/>
      <c r="P41" s="45"/>
      <c r="Q41" s="45"/>
      <c r="R41" s="45"/>
      <c r="S41" s="45"/>
      <c r="T41" s="45"/>
      <c r="U41" s="45"/>
      <c r="V41" s="45"/>
      <c r="W41" s="45"/>
      <c r="X41" s="45"/>
      <c r="Y41" s="45"/>
      <c r="Z41" s="45"/>
      <c r="AA41" s="45"/>
      <c r="AB41" s="45"/>
      <c r="AC41" s="45"/>
      <c r="AD41" s="45"/>
      <c r="AE41" s="45"/>
      <c r="AF41" s="45"/>
      <c r="AG41" s="45"/>
      <c r="AH41" s="45"/>
      <c r="AI41" s="45"/>
      <c r="AJ41" s="45"/>
      <c r="AK41" s="45"/>
      <c r="AL41" s="45"/>
      <c r="AM41" s="45"/>
      <c r="AN41" s="45"/>
      <c r="AO41" s="45"/>
      <c r="AP41" s="45"/>
      <c r="AQ41" s="45"/>
      <c r="AR41" s="45"/>
      <c r="AS41" s="45"/>
      <c r="AT41" s="45"/>
      <c r="AU41" s="45"/>
      <c r="AV41" s="45"/>
      <c r="AW41" s="45"/>
      <c r="AX41" s="45"/>
      <c r="AY41" s="45"/>
      <c r="AZ41" s="45"/>
      <c r="BA41" s="45"/>
      <c r="BB41" s="45"/>
      <c r="BC41" s="45"/>
      <c r="BD41" s="45"/>
      <c r="BE41" s="45"/>
      <c r="BF41" s="45"/>
      <c r="BG41" s="45"/>
      <c r="BH41" s="45"/>
      <c r="BI41" s="45"/>
      <c r="BJ41" s="45"/>
      <c r="BK41" s="45"/>
      <c r="BL41" s="45"/>
      <c r="BM41" s="45"/>
      <c r="BN41" s="45"/>
      <c r="BO41" s="45"/>
      <c r="BP41" s="45"/>
      <c r="BQ41" s="45"/>
      <c r="BR41" s="45"/>
      <c r="BS41" s="45"/>
      <c r="BT41" s="45"/>
      <c r="BU41" s="45"/>
      <c r="BV41" s="45"/>
      <c r="BW41" s="45"/>
      <c r="BX41" s="45"/>
      <c r="BY41" s="45"/>
      <c r="BZ41" s="45"/>
      <c r="CA41" s="45"/>
      <c r="CB41" s="45"/>
      <c r="CC41" s="45"/>
      <c r="CD41" s="45"/>
      <c r="CE41" s="45"/>
      <c r="CF41" s="45"/>
      <c r="CG41" s="45"/>
      <c r="CH41" s="45"/>
      <c r="CI41" s="45"/>
      <c r="CJ41" s="45"/>
      <c r="CK41" s="45">
        <v>1</v>
      </c>
      <c r="CL41" s="45"/>
      <c r="CM41" s="45"/>
      <c r="CN41" s="45"/>
      <c r="CO41" s="45"/>
      <c r="CP41" s="45"/>
      <c r="CQ41" s="45"/>
      <c r="CR41" s="45"/>
      <c r="CS41" s="45">
        <v>0.25</v>
      </c>
      <c r="CT41" s="45"/>
      <c r="CU41" s="45"/>
      <c r="CV41" s="45"/>
      <c r="CW41" s="45"/>
      <c r="CX41" s="45"/>
      <c r="CY41" s="45"/>
      <c r="CZ41" s="45"/>
      <c r="DA41" s="45">
        <v>10</v>
      </c>
      <c r="DB41" s="45"/>
      <c r="DC41" s="45"/>
      <c r="DD41" s="45"/>
      <c r="DE41" s="45"/>
      <c r="DF41" s="45"/>
      <c r="DG41" s="45"/>
      <c r="DH41" s="45"/>
      <c r="DI41" s="45"/>
      <c r="DJ41" s="45"/>
      <c r="DK41" s="45"/>
      <c r="DL41" s="45"/>
      <c r="DM41" s="45"/>
      <c r="DN41" s="45"/>
      <c r="DO41" s="45">
        <v>1</v>
      </c>
      <c r="DP41" s="45"/>
      <c r="DQ41" s="45"/>
      <c r="DR41" s="45"/>
      <c r="DS41" s="45"/>
      <c r="DT41" s="45"/>
      <c r="DU41" s="45"/>
      <c r="DV41" s="45"/>
      <c r="DW41" s="45"/>
      <c r="DX41" s="45"/>
      <c r="DY41" s="45"/>
      <c r="DZ41" s="45"/>
      <c r="EA41" s="45"/>
      <c r="EB41" s="45">
        <v>8</v>
      </c>
      <c r="EC41" s="45"/>
      <c r="ED41" s="45"/>
      <c r="EE41" s="45"/>
      <c r="EF41" s="45">
        <v>2.25</v>
      </c>
      <c r="EG41" s="45"/>
      <c r="EH41" s="45"/>
      <c r="EI41" s="45"/>
      <c r="EJ41" s="45"/>
      <c r="EK41" s="45">
        <v>2</v>
      </c>
      <c r="EL41" s="45"/>
      <c r="EM41" s="45"/>
      <c r="EN41" s="45"/>
      <c r="EO41" s="45">
        <v>3.5</v>
      </c>
      <c r="EP41" s="45"/>
      <c r="EQ41" s="45"/>
      <c r="ER41" s="45"/>
      <c r="ES41" s="45">
        <v>1.25</v>
      </c>
      <c r="ET41" s="45"/>
      <c r="EU41" s="45"/>
      <c r="EV41" s="45"/>
      <c r="EW41" s="45"/>
      <c r="EX41" s="45"/>
      <c r="EY41" s="45"/>
      <c r="EZ41" s="45"/>
      <c r="FA41" s="45"/>
      <c r="FB41" s="45"/>
      <c r="FC41" s="45"/>
      <c r="FD41" s="45"/>
      <c r="FE41" s="45"/>
      <c r="FF41" s="45">
        <v>2</v>
      </c>
      <c r="FG41" s="45"/>
      <c r="FH41" s="45"/>
      <c r="FI41" s="45"/>
      <c r="FJ41" s="45"/>
      <c r="FK41" s="45"/>
      <c r="FL41" s="45"/>
      <c r="FM41" s="45"/>
      <c r="FN41" s="45"/>
      <c r="FO41" s="45">
        <v>3.75</v>
      </c>
      <c r="FP41" s="45"/>
      <c r="FQ41" s="45"/>
      <c r="FR41" s="45"/>
      <c r="FS41" s="45">
        <v>2.25</v>
      </c>
      <c r="FT41" s="45"/>
      <c r="FU41" s="45"/>
      <c r="FV41" s="45"/>
      <c r="FW41" s="45"/>
      <c r="FX41" s="45"/>
      <c r="FY41" s="45"/>
      <c r="FZ41" s="45"/>
      <c r="GA41" s="45"/>
      <c r="GB41" s="45">
        <v>4</v>
      </c>
      <c r="GC41" s="45"/>
      <c r="GD41" s="45"/>
      <c r="GE41" s="45"/>
      <c r="GF41" s="45">
        <v>3</v>
      </c>
      <c r="GG41" s="45"/>
      <c r="GH41" s="45"/>
      <c r="GI41" s="45"/>
      <c r="GJ41" s="45"/>
      <c r="GK41" s="45">
        <v>2</v>
      </c>
      <c r="GL41" s="45"/>
      <c r="GM41" s="45"/>
      <c r="GN41" s="45"/>
      <c r="GO41" s="45">
        <v>3.25</v>
      </c>
      <c r="GP41" s="45"/>
      <c r="GQ41" s="45"/>
      <c r="GR41" s="45"/>
      <c r="GS41" s="45">
        <v>1.75</v>
      </c>
      <c r="GT41" s="45"/>
      <c r="GU41" s="45"/>
      <c r="GV41" s="45"/>
      <c r="GW41" s="45"/>
      <c r="GX41" s="45"/>
      <c r="GY41" s="45"/>
      <c r="GZ41" s="45"/>
      <c r="HA41" s="45"/>
      <c r="HB41" s="45"/>
      <c r="HC41" s="45"/>
      <c r="HD41" s="45"/>
      <c r="HE41" s="45"/>
      <c r="HF41" s="45"/>
      <c r="HG41" s="45"/>
      <c r="HH41" s="45"/>
      <c r="HI41" s="45"/>
      <c r="HJ41" s="45"/>
      <c r="HK41" s="45">
        <v>2</v>
      </c>
      <c r="HL41" s="45"/>
      <c r="HM41" s="45"/>
      <c r="HN41" s="45"/>
      <c r="HO41" s="45">
        <v>4.5</v>
      </c>
      <c r="HP41" s="45"/>
      <c r="HQ41" s="45"/>
      <c r="HR41" s="45"/>
      <c r="HS41" s="45">
        <v>2</v>
      </c>
      <c r="HT41" s="45"/>
      <c r="HU41" s="45"/>
      <c r="HV41" s="45"/>
      <c r="HW41" s="45"/>
      <c r="HX41" s="45">
        <v>2</v>
      </c>
      <c r="HY41" s="45"/>
      <c r="HZ41" s="45"/>
      <c r="IA41" s="45"/>
      <c r="IB41" s="45">
        <v>6.5</v>
      </c>
      <c r="IC41" s="45"/>
      <c r="ID41" s="45"/>
      <c r="IE41" s="45"/>
      <c r="IF41" s="45">
        <v>3.25</v>
      </c>
      <c r="IG41" s="45"/>
      <c r="IH41" s="45"/>
      <c r="II41" s="45"/>
      <c r="IJ41" s="45"/>
      <c r="IK41" s="45"/>
      <c r="IL41" s="45"/>
      <c r="IM41" s="45"/>
      <c r="IN41" s="45"/>
      <c r="IO41" s="45">
        <v>2.25</v>
      </c>
      <c r="IP41" s="45"/>
      <c r="IQ41" s="45"/>
      <c r="IR41" s="45"/>
      <c r="IS41" s="45">
        <v>2</v>
      </c>
      <c r="IT41" s="45"/>
      <c r="IU41" s="45"/>
      <c r="IV41" s="45"/>
      <c r="IW41" s="45"/>
      <c r="IX41" s="45"/>
      <c r="IY41" s="45"/>
      <c r="IZ41" s="45"/>
      <c r="JA41" s="45"/>
      <c r="JB41" s="45"/>
      <c r="JC41" s="45"/>
      <c r="JD41" s="45"/>
      <c r="JE41" s="45"/>
      <c r="JF41" s="45"/>
      <c r="JG41" s="45"/>
      <c r="JH41" s="45">
        <v>2.75</v>
      </c>
      <c r="JI41" s="45"/>
      <c r="JJ41" s="45"/>
      <c r="JK41" s="45"/>
    </row>
    <row r="42" spans="1:271" x14ac:dyDescent="0.25">
      <c r="A42" t="s">
        <v>162</v>
      </c>
      <c r="B42">
        <v>1020010</v>
      </c>
      <c r="C42" s="45"/>
      <c r="D42" s="45"/>
      <c r="E42" s="45"/>
      <c r="F42" s="45"/>
      <c r="G42" s="45"/>
      <c r="H42" s="45"/>
      <c r="I42" s="45"/>
      <c r="J42" s="45"/>
      <c r="K42" s="45"/>
      <c r="L42" s="45"/>
      <c r="M42" s="45"/>
      <c r="N42" s="45"/>
      <c r="O42" s="45"/>
      <c r="P42" s="45"/>
      <c r="Q42" s="45"/>
      <c r="R42" s="45"/>
      <c r="S42" s="45"/>
      <c r="T42" s="45"/>
      <c r="U42" s="45"/>
      <c r="V42" s="45"/>
      <c r="W42" s="45"/>
      <c r="X42" s="45"/>
      <c r="Y42" s="45"/>
      <c r="Z42" s="45"/>
      <c r="AA42" s="45"/>
      <c r="AB42" s="45"/>
      <c r="AC42" s="45"/>
      <c r="AD42" s="45"/>
      <c r="AE42" s="45"/>
      <c r="AF42" s="45"/>
      <c r="AG42" s="45"/>
      <c r="AH42" s="45"/>
      <c r="AI42" s="45"/>
      <c r="AJ42" s="45"/>
      <c r="AK42" s="45"/>
      <c r="AL42" s="45"/>
      <c r="AM42" s="45"/>
      <c r="AN42" s="45"/>
      <c r="AO42" s="45"/>
      <c r="AP42" s="45"/>
      <c r="AQ42" s="45"/>
      <c r="AR42" s="45"/>
      <c r="AS42" s="45"/>
      <c r="AT42" s="45"/>
      <c r="AU42" s="45"/>
      <c r="AV42" s="45"/>
      <c r="AW42" s="45"/>
      <c r="AX42" s="45"/>
      <c r="AY42" s="45"/>
      <c r="AZ42" s="45"/>
      <c r="BA42" s="45"/>
      <c r="BB42" s="45"/>
      <c r="BC42" s="45"/>
      <c r="BD42" s="45"/>
      <c r="BE42" s="45"/>
      <c r="BF42" s="45"/>
      <c r="BG42" s="45"/>
      <c r="BH42" s="45"/>
      <c r="BI42" s="45"/>
      <c r="BJ42" s="45"/>
      <c r="BK42" s="45"/>
      <c r="BL42" s="45"/>
      <c r="BM42" s="45"/>
      <c r="BN42" s="45"/>
      <c r="BO42" s="45"/>
      <c r="BP42" s="45"/>
      <c r="BQ42" s="45"/>
      <c r="BR42" s="45"/>
      <c r="BS42" s="45"/>
      <c r="BT42" s="45"/>
      <c r="BU42" s="45"/>
      <c r="BV42" s="45"/>
      <c r="BW42" s="45"/>
      <c r="BX42" s="45"/>
      <c r="BY42" s="45"/>
      <c r="BZ42" s="45"/>
      <c r="CA42" s="45"/>
      <c r="CB42" s="45"/>
      <c r="CC42" s="45"/>
      <c r="CD42" s="45"/>
      <c r="CE42" s="45"/>
      <c r="CF42" s="45"/>
      <c r="CG42" s="45"/>
      <c r="CH42" s="45"/>
      <c r="CI42" s="45"/>
      <c r="CJ42" s="45"/>
      <c r="CK42" s="45"/>
      <c r="CL42" s="45"/>
      <c r="CM42" s="45"/>
      <c r="CN42" s="45"/>
      <c r="CO42" s="45"/>
      <c r="CP42" s="45"/>
      <c r="CQ42" s="45"/>
      <c r="CR42" s="45"/>
      <c r="CS42" s="45"/>
      <c r="CT42" s="45"/>
      <c r="CU42" s="45"/>
      <c r="CV42" s="45"/>
      <c r="CW42" s="45"/>
      <c r="CX42" s="45"/>
      <c r="CY42" s="45"/>
      <c r="CZ42" s="45"/>
      <c r="DA42" s="45"/>
      <c r="DB42" s="45"/>
      <c r="DC42" s="45"/>
      <c r="DD42" s="45"/>
      <c r="DE42" s="45"/>
      <c r="DF42" s="45"/>
      <c r="DG42" s="45"/>
      <c r="DH42" s="45"/>
      <c r="DI42" s="45"/>
      <c r="DJ42" s="45"/>
      <c r="DK42" s="45"/>
      <c r="DL42" s="45"/>
      <c r="DM42" s="45"/>
      <c r="DN42" s="45"/>
      <c r="DO42" s="45"/>
      <c r="DP42" s="45"/>
      <c r="DQ42" s="45"/>
      <c r="DR42" s="45"/>
      <c r="DS42" s="45"/>
      <c r="DT42" s="45"/>
      <c r="DU42" s="45"/>
      <c r="DV42" s="45"/>
      <c r="DW42" s="45"/>
      <c r="DX42" s="45"/>
      <c r="DY42" s="45"/>
      <c r="DZ42" s="45"/>
      <c r="EA42" s="45"/>
      <c r="EB42" s="45"/>
      <c r="EC42" s="45"/>
      <c r="ED42" s="45"/>
      <c r="EE42" s="45"/>
      <c r="EF42" s="45"/>
      <c r="EG42" s="45"/>
      <c r="EH42" s="45"/>
      <c r="EI42" s="45"/>
      <c r="EJ42" s="45"/>
      <c r="EK42" s="45"/>
      <c r="EL42" s="45"/>
      <c r="EM42" s="45"/>
      <c r="EN42" s="45"/>
      <c r="EO42" s="45"/>
      <c r="EP42" s="45"/>
      <c r="EQ42" s="45"/>
      <c r="ER42" s="45"/>
      <c r="ES42" s="45"/>
      <c r="ET42" s="45"/>
      <c r="EU42" s="45"/>
      <c r="EV42" s="45"/>
      <c r="EW42" s="45"/>
      <c r="EX42" s="45"/>
      <c r="EY42" s="45"/>
      <c r="EZ42" s="45"/>
      <c r="FA42" s="45"/>
      <c r="FB42" s="45"/>
      <c r="FC42" s="45"/>
      <c r="FD42" s="45"/>
      <c r="FE42" s="45"/>
      <c r="FF42" s="45"/>
      <c r="FG42" s="45"/>
      <c r="FH42" s="45"/>
      <c r="FI42" s="45"/>
      <c r="FJ42" s="45"/>
      <c r="FK42" s="45"/>
      <c r="FL42" s="45"/>
      <c r="FM42" s="45"/>
      <c r="FN42" s="45"/>
      <c r="FO42" s="45"/>
      <c r="FP42" s="45"/>
      <c r="FQ42" s="45"/>
      <c r="FR42" s="45"/>
      <c r="FS42" s="45"/>
      <c r="FT42" s="45"/>
      <c r="FU42" s="45"/>
      <c r="FV42" s="45"/>
      <c r="FW42" s="45"/>
      <c r="FX42" s="45"/>
      <c r="FY42" s="45"/>
      <c r="FZ42" s="45"/>
      <c r="GA42" s="45"/>
      <c r="GB42" s="45"/>
      <c r="GC42" s="45"/>
      <c r="GD42" s="45"/>
      <c r="GE42" s="45"/>
      <c r="GF42" s="45"/>
      <c r="GG42" s="45"/>
      <c r="GH42" s="45"/>
      <c r="GI42" s="45"/>
      <c r="GJ42" s="45"/>
      <c r="GK42" s="45"/>
      <c r="GL42" s="45"/>
      <c r="GM42" s="45"/>
      <c r="GN42" s="45"/>
      <c r="GO42" s="45"/>
      <c r="GP42" s="45"/>
      <c r="GQ42" s="45"/>
      <c r="GR42" s="45"/>
      <c r="GS42" s="45"/>
      <c r="GT42" s="45"/>
      <c r="GU42" s="45"/>
      <c r="GV42" s="45"/>
      <c r="GW42" s="45"/>
      <c r="GX42" s="45"/>
      <c r="GY42" s="45"/>
      <c r="GZ42" s="45"/>
      <c r="HA42" s="45"/>
      <c r="HB42" s="45"/>
      <c r="HC42" s="45"/>
      <c r="HD42" s="45"/>
      <c r="HE42" s="45"/>
      <c r="HF42" s="45"/>
      <c r="HG42" s="45"/>
      <c r="HH42" s="45"/>
      <c r="HI42" s="45"/>
      <c r="HJ42" s="45"/>
      <c r="HK42" s="45"/>
      <c r="HL42" s="45"/>
      <c r="HM42" s="45"/>
      <c r="HN42" s="45"/>
      <c r="HO42" s="45"/>
      <c r="HP42" s="45"/>
      <c r="HQ42" s="45"/>
      <c r="HR42" s="45"/>
      <c r="HS42" s="45"/>
      <c r="HT42" s="45"/>
      <c r="HU42" s="45"/>
      <c r="HV42" s="45"/>
      <c r="HW42" s="45"/>
      <c r="HX42" s="45"/>
      <c r="HY42" s="45"/>
      <c r="HZ42" s="45"/>
      <c r="IA42" s="45"/>
      <c r="IB42" s="45"/>
      <c r="IC42" s="45"/>
      <c r="ID42" s="45"/>
      <c r="IE42" s="45"/>
      <c r="IF42" s="45"/>
      <c r="IG42" s="45"/>
      <c r="IH42" s="45"/>
      <c r="II42" s="45"/>
      <c r="IJ42" s="45"/>
      <c r="IK42" s="45"/>
      <c r="IL42" s="45"/>
      <c r="IM42" s="45"/>
      <c r="IN42" s="45"/>
      <c r="IO42" s="45"/>
      <c r="IP42" s="45"/>
      <c r="IQ42" s="45"/>
      <c r="IR42" s="45"/>
      <c r="IS42" s="45"/>
      <c r="IT42" s="45"/>
      <c r="IU42" s="45"/>
      <c r="IV42" s="45"/>
      <c r="IW42" s="45"/>
      <c r="IX42" s="45"/>
      <c r="IY42" s="45"/>
      <c r="IZ42" s="45"/>
      <c r="JA42" s="45"/>
      <c r="JB42" s="45"/>
      <c r="JC42" s="45"/>
      <c r="JD42" s="45"/>
      <c r="JE42" s="45"/>
      <c r="JF42" s="45"/>
      <c r="JG42" s="45"/>
      <c r="JH42" s="45"/>
      <c r="JI42" s="45"/>
      <c r="JJ42" s="45"/>
      <c r="JK42" s="45"/>
    </row>
    <row r="43" spans="1:271" x14ac:dyDescent="0.25">
      <c r="A43" t="s">
        <v>163</v>
      </c>
      <c r="B43">
        <v>1020011</v>
      </c>
      <c r="C43" s="45"/>
      <c r="D43" s="45"/>
      <c r="E43" s="45"/>
      <c r="F43" s="45"/>
      <c r="G43" s="45"/>
      <c r="H43" s="45"/>
      <c r="I43" s="45"/>
      <c r="J43" s="45"/>
      <c r="K43" s="45"/>
      <c r="L43" s="45"/>
      <c r="M43" s="45"/>
      <c r="N43" s="45"/>
      <c r="O43" s="45"/>
      <c r="P43" s="45"/>
      <c r="Q43" s="45"/>
      <c r="R43" s="45"/>
      <c r="S43" s="45"/>
      <c r="T43" s="45"/>
      <c r="U43" s="45"/>
      <c r="V43" s="45"/>
      <c r="W43" s="45"/>
      <c r="X43" s="45"/>
      <c r="Y43" s="45"/>
      <c r="Z43" s="45"/>
      <c r="AA43" s="45"/>
      <c r="AB43" s="45"/>
      <c r="AC43" s="45"/>
      <c r="AD43" s="45"/>
      <c r="AE43" s="45"/>
      <c r="AF43" s="45"/>
      <c r="AG43" s="45"/>
      <c r="AH43" s="45"/>
      <c r="AI43" s="45"/>
      <c r="AJ43" s="45"/>
      <c r="AK43" s="45"/>
      <c r="AL43" s="45"/>
      <c r="AM43" s="45"/>
      <c r="AN43" s="45"/>
      <c r="AO43" s="45"/>
      <c r="AP43" s="45"/>
      <c r="AQ43" s="45"/>
      <c r="AR43" s="45"/>
      <c r="AS43" s="45"/>
      <c r="AT43" s="45"/>
      <c r="AU43" s="45"/>
      <c r="AV43" s="45"/>
      <c r="AW43" s="45"/>
      <c r="AX43" s="45"/>
      <c r="AY43" s="45"/>
      <c r="AZ43" s="45"/>
      <c r="BA43" s="45"/>
      <c r="BB43" s="45"/>
      <c r="BC43" s="45"/>
      <c r="BD43" s="45"/>
      <c r="BE43" s="45"/>
      <c r="BF43" s="45"/>
      <c r="BG43" s="45"/>
      <c r="BH43" s="45"/>
      <c r="BI43" s="45"/>
      <c r="BJ43" s="45"/>
      <c r="BK43" s="45"/>
      <c r="BL43" s="45"/>
      <c r="BM43" s="45"/>
      <c r="BN43" s="45"/>
      <c r="BO43" s="45"/>
      <c r="BP43" s="45"/>
      <c r="BQ43" s="45"/>
      <c r="BR43" s="45"/>
      <c r="BS43" s="45"/>
      <c r="BT43" s="45"/>
      <c r="BU43" s="45"/>
      <c r="BV43" s="45"/>
      <c r="BW43" s="45"/>
      <c r="BX43" s="45"/>
      <c r="BY43" s="45"/>
      <c r="BZ43" s="45"/>
      <c r="CA43" s="45"/>
      <c r="CB43" s="45"/>
      <c r="CC43" s="45"/>
      <c r="CD43" s="45"/>
      <c r="CE43" s="45"/>
      <c r="CF43" s="45"/>
      <c r="CG43" s="45"/>
      <c r="CH43" s="45"/>
      <c r="CI43" s="45"/>
      <c r="CJ43" s="45"/>
      <c r="CK43" s="45"/>
      <c r="CL43" s="45"/>
      <c r="CM43" s="45"/>
      <c r="CN43" s="45"/>
      <c r="CO43" s="45"/>
      <c r="CP43" s="45"/>
      <c r="CQ43" s="45"/>
      <c r="CR43" s="45"/>
      <c r="CS43" s="45"/>
      <c r="CT43" s="45"/>
      <c r="CU43" s="45"/>
      <c r="CV43" s="45"/>
      <c r="CW43" s="45"/>
      <c r="CX43" s="45"/>
      <c r="CY43" s="45"/>
      <c r="CZ43" s="45"/>
      <c r="DA43" s="45"/>
      <c r="DB43" s="45"/>
      <c r="DC43" s="45"/>
      <c r="DD43" s="45"/>
      <c r="DE43" s="45"/>
      <c r="DF43" s="45"/>
      <c r="DG43" s="45"/>
      <c r="DH43" s="45"/>
      <c r="DI43" s="45"/>
      <c r="DJ43" s="45"/>
      <c r="DK43" s="45"/>
      <c r="DL43" s="45"/>
      <c r="DM43" s="45"/>
      <c r="DN43" s="45"/>
      <c r="DO43" s="45"/>
      <c r="DP43" s="45"/>
      <c r="DQ43" s="45"/>
      <c r="DR43" s="45"/>
      <c r="DS43" s="45"/>
      <c r="DT43" s="45"/>
      <c r="DU43" s="45"/>
      <c r="DV43" s="45"/>
      <c r="DW43" s="45"/>
      <c r="DX43" s="45"/>
      <c r="DY43" s="45"/>
      <c r="DZ43" s="45"/>
      <c r="EA43" s="45"/>
      <c r="EB43" s="45"/>
      <c r="EC43" s="45"/>
      <c r="ED43" s="45"/>
      <c r="EE43" s="45"/>
      <c r="EF43" s="45"/>
      <c r="EG43" s="45"/>
      <c r="EH43" s="45"/>
      <c r="EI43" s="45"/>
      <c r="EJ43" s="45"/>
      <c r="EK43" s="45"/>
      <c r="EL43" s="45"/>
      <c r="EM43" s="45"/>
      <c r="EN43" s="45"/>
      <c r="EO43" s="45"/>
      <c r="EP43" s="45"/>
      <c r="EQ43" s="45"/>
      <c r="ER43" s="45"/>
      <c r="ES43" s="45"/>
      <c r="ET43" s="45"/>
      <c r="EU43" s="45"/>
      <c r="EV43" s="45"/>
      <c r="EW43" s="45"/>
      <c r="EX43" s="45"/>
      <c r="EY43" s="45"/>
      <c r="EZ43" s="45"/>
      <c r="FA43" s="45"/>
      <c r="FB43" s="45"/>
      <c r="FC43" s="45"/>
      <c r="FD43" s="45"/>
      <c r="FE43" s="45"/>
      <c r="FF43" s="45"/>
      <c r="FG43" s="45"/>
      <c r="FH43" s="45"/>
      <c r="FI43" s="45"/>
      <c r="FJ43" s="45"/>
      <c r="FK43" s="45"/>
      <c r="FL43" s="45"/>
      <c r="FM43" s="45"/>
      <c r="FN43" s="45"/>
      <c r="FO43" s="45"/>
      <c r="FP43" s="45"/>
      <c r="FQ43" s="45"/>
      <c r="FR43" s="45"/>
      <c r="FS43" s="45"/>
      <c r="FT43" s="45"/>
      <c r="FU43" s="45"/>
      <c r="FV43" s="45"/>
      <c r="FW43" s="45"/>
      <c r="FX43" s="45"/>
      <c r="FY43" s="45"/>
      <c r="FZ43" s="45"/>
      <c r="GA43" s="45"/>
      <c r="GB43" s="45"/>
      <c r="GC43" s="45"/>
      <c r="GD43" s="45"/>
      <c r="GE43" s="45"/>
      <c r="GF43" s="45"/>
      <c r="GG43" s="45"/>
      <c r="GH43" s="45"/>
      <c r="GI43" s="45"/>
      <c r="GJ43" s="45"/>
      <c r="GK43" s="45"/>
      <c r="GL43" s="45"/>
      <c r="GM43" s="45"/>
      <c r="GN43" s="45"/>
      <c r="GO43" s="45"/>
      <c r="GP43" s="45"/>
      <c r="GQ43" s="45"/>
      <c r="GR43" s="45"/>
      <c r="GS43" s="45"/>
      <c r="GT43" s="45"/>
      <c r="GU43" s="45"/>
      <c r="GV43" s="45"/>
      <c r="GW43" s="45"/>
      <c r="GX43" s="45"/>
      <c r="GY43" s="45"/>
      <c r="GZ43" s="45"/>
      <c r="HA43" s="45"/>
      <c r="HB43" s="45"/>
      <c r="HC43" s="45"/>
      <c r="HD43" s="45"/>
      <c r="HE43" s="45"/>
      <c r="HF43" s="45"/>
      <c r="HG43" s="45"/>
      <c r="HH43" s="45"/>
      <c r="HI43" s="45"/>
      <c r="HJ43" s="45"/>
      <c r="HK43" s="45"/>
      <c r="HL43" s="45"/>
      <c r="HM43" s="45"/>
      <c r="HN43" s="45"/>
      <c r="HO43" s="45"/>
      <c r="HP43" s="45"/>
      <c r="HQ43" s="45"/>
      <c r="HR43" s="45"/>
      <c r="HS43" s="45"/>
      <c r="HT43" s="45"/>
      <c r="HU43" s="45"/>
      <c r="HV43" s="45"/>
      <c r="HW43" s="45"/>
      <c r="HX43" s="45"/>
      <c r="HY43" s="45"/>
      <c r="HZ43" s="45"/>
      <c r="IA43" s="45"/>
      <c r="IB43" s="45"/>
      <c r="IC43" s="45"/>
      <c r="ID43" s="45"/>
      <c r="IE43" s="45"/>
      <c r="IF43" s="45"/>
      <c r="IG43" s="45"/>
      <c r="IH43" s="45"/>
      <c r="II43" s="45"/>
      <c r="IJ43" s="45"/>
      <c r="IK43" s="45"/>
      <c r="IL43" s="45"/>
      <c r="IM43" s="45"/>
      <c r="IN43" s="45"/>
      <c r="IO43" s="45"/>
      <c r="IP43" s="45"/>
      <c r="IQ43" s="45"/>
      <c r="IR43" s="45"/>
      <c r="IS43" s="45"/>
      <c r="IT43" s="45"/>
      <c r="IU43" s="45"/>
      <c r="IV43" s="45"/>
      <c r="IW43" s="45"/>
      <c r="IX43" s="45"/>
      <c r="IY43" s="45"/>
      <c r="IZ43" s="45"/>
      <c r="JA43" s="45"/>
      <c r="JB43" s="45"/>
      <c r="JC43" s="45"/>
      <c r="JD43" s="45"/>
      <c r="JE43" s="45"/>
      <c r="JF43" s="45"/>
      <c r="JG43" s="45"/>
      <c r="JH43" s="45"/>
      <c r="JI43" s="45"/>
      <c r="JJ43" s="45"/>
      <c r="JK43" s="45"/>
    </row>
    <row r="44" spans="1:271" x14ac:dyDescent="0.25">
      <c r="A44" t="s">
        <v>164</v>
      </c>
      <c r="B44">
        <v>1030000</v>
      </c>
      <c r="C44" s="45"/>
      <c r="D44" s="45">
        <v>18.5</v>
      </c>
      <c r="E44" s="45">
        <v>19</v>
      </c>
      <c r="F44" s="45">
        <v>16</v>
      </c>
      <c r="G44" s="45">
        <v>16.5</v>
      </c>
      <c r="H44" s="45">
        <v>2</v>
      </c>
      <c r="I44" s="45">
        <v>9</v>
      </c>
      <c r="J44" s="45">
        <v>25</v>
      </c>
      <c r="K44" s="45">
        <v>18</v>
      </c>
      <c r="L44" s="45">
        <v>8</v>
      </c>
      <c r="M44" s="45">
        <v>14</v>
      </c>
      <c r="N44" s="45">
        <v>23</v>
      </c>
      <c r="O44" s="45"/>
      <c r="P44" s="45">
        <v>0.45</v>
      </c>
      <c r="Q44" s="45">
        <v>25.259999999999998</v>
      </c>
      <c r="R44" s="45">
        <v>29.319999999999997</v>
      </c>
      <c r="S44" s="45">
        <v>14.07</v>
      </c>
      <c r="T44" s="45">
        <v>24.42</v>
      </c>
      <c r="U44" s="45">
        <v>30.939999999999998</v>
      </c>
      <c r="V44" s="45">
        <v>17.86</v>
      </c>
      <c r="W44" s="45"/>
      <c r="X44" s="45"/>
      <c r="Y44" s="45">
        <v>0.55000000000000004</v>
      </c>
      <c r="Z44" s="45">
        <v>0.6</v>
      </c>
      <c r="AA44" s="45">
        <v>0.83000000000000007</v>
      </c>
      <c r="AB44" s="45">
        <v>0.8600000000000001</v>
      </c>
      <c r="AC44" s="45"/>
      <c r="AD44" s="45">
        <v>1.17</v>
      </c>
      <c r="AE44" s="45">
        <v>0.84</v>
      </c>
      <c r="AF44" s="45">
        <v>0.9</v>
      </c>
      <c r="AG44" s="45">
        <v>0.9</v>
      </c>
      <c r="AH44" s="45">
        <v>21.700000000000003</v>
      </c>
      <c r="AI44" s="45">
        <v>18.619999999999997</v>
      </c>
      <c r="AJ44" s="45">
        <v>1.77</v>
      </c>
      <c r="AK44" s="45"/>
      <c r="AL44" s="45"/>
      <c r="AM44" s="45">
        <v>0.52</v>
      </c>
      <c r="AN44" s="45">
        <v>1.02</v>
      </c>
      <c r="AO44" s="45">
        <v>0.63</v>
      </c>
      <c r="AP44" s="45"/>
      <c r="AQ44" s="45">
        <v>0.67999999999999994</v>
      </c>
      <c r="AR44" s="45"/>
      <c r="AS44" s="45">
        <v>6.8</v>
      </c>
      <c r="AT44" s="45"/>
      <c r="AU44" s="45">
        <v>9.1999999999999993</v>
      </c>
      <c r="AV44" s="45">
        <v>0.67</v>
      </c>
      <c r="AW44" s="45"/>
      <c r="AX44" s="45">
        <v>0.37</v>
      </c>
      <c r="AY44" s="45">
        <v>0.66</v>
      </c>
      <c r="AZ44" s="45">
        <v>8.4699999999999989</v>
      </c>
      <c r="BA44" s="45">
        <v>0.23</v>
      </c>
      <c r="BB44" s="45"/>
      <c r="BC44" s="45"/>
      <c r="BD44" s="45">
        <v>17.75</v>
      </c>
      <c r="BE44" s="45">
        <v>0.4</v>
      </c>
      <c r="BF44" s="45">
        <v>11.18</v>
      </c>
      <c r="BG44" s="45">
        <v>7.5</v>
      </c>
      <c r="BH44" s="45">
        <v>7</v>
      </c>
      <c r="BI44" s="45"/>
      <c r="BJ44" s="45"/>
      <c r="BK44" s="45"/>
      <c r="BL44" s="45"/>
      <c r="BM44" s="45">
        <v>0.5</v>
      </c>
      <c r="BN44" s="45">
        <v>5.25</v>
      </c>
      <c r="BO44" s="45">
        <v>5.72</v>
      </c>
      <c r="BP44" s="45">
        <v>6.5</v>
      </c>
      <c r="BQ44" s="45">
        <v>7.75</v>
      </c>
      <c r="BR44" s="45">
        <v>0.25</v>
      </c>
      <c r="BS44" s="45">
        <v>12</v>
      </c>
      <c r="BT44" s="45">
        <v>7.25</v>
      </c>
      <c r="BU44" s="45">
        <v>7.22</v>
      </c>
      <c r="BV44" s="45">
        <v>10.75</v>
      </c>
      <c r="BW44" s="45"/>
      <c r="BX44" s="45"/>
      <c r="BY44" s="45">
        <v>1.3</v>
      </c>
      <c r="BZ44" s="45">
        <v>1</v>
      </c>
      <c r="CA44" s="45"/>
      <c r="CB44" s="45">
        <v>0.25</v>
      </c>
      <c r="CC44" s="45"/>
      <c r="CD44" s="45"/>
      <c r="CE44" s="45"/>
      <c r="CF44" s="45"/>
      <c r="CG44" s="45"/>
      <c r="CH44" s="45"/>
      <c r="CI44" s="45"/>
      <c r="CJ44" s="45">
        <v>1.58</v>
      </c>
      <c r="CK44" s="45"/>
      <c r="CL44" s="45"/>
      <c r="CM44" s="45"/>
      <c r="CN44" s="45"/>
      <c r="CO44" s="45"/>
      <c r="CP44" s="45"/>
      <c r="CQ44" s="45"/>
      <c r="CR44" s="45"/>
      <c r="CS44" s="45"/>
      <c r="CT44" s="45"/>
      <c r="CU44" s="45"/>
      <c r="CV44" s="45"/>
      <c r="CW44" s="45"/>
      <c r="CX44" s="45"/>
      <c r="CY44" s="45"/>
      <c r="CZ44" s="45"/>
      <c r="DA44" s="45"/>
      <c r="DB44" s="45"/>
      <c r="DC44" s="45"/>
      <c r="DD44" s="45"/>
      <c r="DE44" s="45"/>
      <c r="DF44" s="45"/>
      <c r="DG44" s="45"/>
      <c r="DH44" s="45"/>
      <c r="DI44" s="45"/>
      <c r="DJ44" s="45"/>
      <c r="DK44" s="45"/>
      <c r="DL44" s="45"/>
      <c r="DM44" s="45"/>
      <c r="DN44" s="45"/>
      <c r="DO44" s="45"/>
      <c r="DP44" s="45"/>
      <c r="DQ44" s="45"/>
      <c r="DR44" s="45"/>
      <c r="DS44" s="45"/>
      <c r="DT44" s="45"/>
      <c r="DU44" s="45"/>
      <c r="DV44" s="45"/>
      <c r="DW44" s="45"/>
      <c r="DX44" s="45"/>
      <c r="DY44" s="45"/>
      <c r="DZ44" s="45"/>
      <c r="EA44" s="45"/>
      <c r="EB44" s="45"/>
      <c r="EC44" s="45"/>
      <c r="ED44" s="45"/>
      <c r="EE44" s="45"/>
      <c r="EF44" s="45"/>
      <c r="EG44" s="45"/>
      <c r="EH44" s="45"/>
      <c r="EI44" s="45"/>
      <c r="EJ44" s="45"/>
      <c r="EK44" s="45"/>
      <c r="EL44" s="45"/>
      <c r="EM44" s="45"/>
      <c r="EN44" s="45"/>
      <c r="EO44" s="45"/>
      <c r="EP44" s="45"/>
      <c r="EQ44" s="45"/>
      <c r="ER44" s="45"/>
      <c r="ES44" s="45"/>
      <c r="ET44" s="45"/>
      <c r="EU44" s="45"/>
      <c r="EV44" s="45"/>
      <c r="EW44" s="45"/>
      <c r="EX44" s="45"/>
      <c r="EY44" s="45"/>
      <c r="EZ44" s="45"/>
      <c r="FA44" s="45"/>
      <c r="FB44" s="45"/>
      <c r="FC44" s="45"/>
      <c r="FD44" s="45"/>
      <c r="FE44" s="45"/>
      <c r="FF44" s="45"/>
      <c r="FG44" s="45"/>
      <c r="FH44" s="45"/>
      <c r="FI44" s="45"/>
      <c r="FJ44" s="45"/>
      <c r="FK44" s="45"/>
      <c r="FL44" s="45"/>
      <c r="FM44" s="45"/>
      <c r="FN44" s="45"/>
      <c r="FO44" s="45"/>
      <c r="FP44" s="45"/>
      <c r="FQ44" s="45"/>
      <c r="FR44" s="45"/>
      <c r="FS44" s="45"/>
      <c r="FT44" s="45"/>
      <c r="FU44" s="45"/>
      <c r="FV44" s="45"/>
      <c r="FW44" s="45"/>
      <c r="FX44" s="45"/>
      <c r="FY44" s="45"/>
      <c r="FZ44" s="45"/>
      <c r="GA44" s="45"/>
      <c r="GB44" s="45"/>
      <c r="GC44" s="45"/>
      <c r="GD44" s="45"/>
      <c r="GE44" s="45"/>
      <c r="GF44" s="45"/>
      <c r="GG44" s="45"/>
      <c r="GH44" s="45"/>
      <c r="GI44" s="45"/>
      <c r="GJ44" s="45"/>
      <c r="GK44" s="45"/>
      <c r="GL44" s="45"/>
      <c r="GM44" s="45"/>
      <c r="GN44" s="45"/>
      <c r="GO44" s="45"/>
      <c r="GP44" s="45"/>
      <c r="GQ44" s="45"/>
      <c r="GR44" s="45"/>
      <c r="GS44" s="45"/>
      <c r="GT44" s="45"/>
      <c r="GU44" s="45"/>
      <c r="GV44" s="45"/>
      <c r="GW44" s="45"/>
      <c r="GX44" s="45"/>
      <c r="GY44" s="45"/>
      <c r="GZ44" s="45"/>
      <c r="HA44" s="45"/>
      <c r="HB44" s="45"/>
      <c r="HC44" s="45"/>
      <c r="HD44" s="45"/>
      <c r="HE44" s="45"/>
      <c r="HF44" s="45"/>
      <c r="HG44" s="45"/>
      <c r="HH44" s="45"/>
      <c r="HI44" s="45"/>
      <c r="HJ44" s="45"/>
      <c r="HK44" s="45"/>
      <c r="HL44" s="45"/>
      <c r="HM44" s="45"/>
      <c r="HN44" s="45"/>
      <c r="HO44" s="45"/>
      <c r="HP44" s="45"/>
      <c r="HQ44" s="45"/>
      <c r="HR44" s="45"/>
      <c r="HS44" s="45"/>
      <c r="HT44" s="45"/>
      <c r="HU44" s="45"/>
      <c r="HV44" s="45"/>
      <c r="HW44" s="45"/>
      <c r="HX44" s="45"/>
      <c r="HY44" s="45"/>
      <c r="HZ44" s="45"/>
      <c r="IA44" s="45"/>
      <c r="IB44" s="45"/>
      <c r="IC44" s="45"/>
      <c r="ID44" s="45"/>
      <c r="IE44" s="45"/>
      <c r="IF44" s="45"/>
      <c r="IG44" s="45"/>
      <c r="IH44" s="45"/>
      <c r="II44" s="45"/>
      <c r="IJ44" s="45"/>
      <c r="IK44" s="45"/>
      <c r="IL44" s="45"/>
      <c r="IM44" s="45"/>
      <c r="IN44" s="45"/>
      <c r="IO44" s="45"/>
      <c r="IP44" s="45"/>
      <c r="IQ44" s="45"/>
      <c r="IR44" s="45"/>
      <c r="IS44" s="45"/>
      <c r="IT44" s="45"/>
      <c r="IU44" s="45"/>
      <c r="IV44" s="45"/>
      <c r="IW44" s="45"/>
      <c r="IX44" s="45"/>
      <c r="IY44" s="45"/>
      <c r="IZ44" s="45"/>
      <c r="JA44" s="45"/>
      <c r="JB44" s="45"/>
      <c r="JC44" s="45"/>
      <c r="JD44" s="45"/>
      <c r="JE44" s="45"/>
      <c r="JF44" s="45"/>
      <c r="JG44" s="45"/>
      <c r="JH44" s="45"/>
      <c r="JI44" s="45"/>
      <c r="JJ44" s="45"/>
      <c r="JK44" s="45"/>
    </row>
    <row r="45" spans="1:271" x14ac:dyDescent="0.25">
      <c r="A45" t="s">
        <v>165</v>
      </c>
      <c r="B45">
        <v>1030001</v>
      </c>
      <c r="C45" s="45"/>
      <c r="D45" s="45"/>
      <c r="E45" s="45"/>
      <c r="F45" s="45"/>
      <c r="G45" s="45"/>
      <c r="H45" s="45"/>
      <c r="I45" s="45"/>
      <c r="J45" s="45"/>
      <c r="K45" s="45"/>
      <c r="L45" s="45"/>
      <c r="M45" s="45"/>
      <c r="N45" s="45"/>
      <c r="O45" s="45"/>
      <c r="P45" s="45"/>
      <c r="Q45" s="45"/>
      <c r="R45" s="45"/>
      <c r="S45" s="45"/>
      <c r="T45" s="45"/>
      <c r="U45" s="45"/>
      <c r="V45" s="45"/>
      <c r="W45" s="45"/>
      <c r="X45" s="45"/>
      <c r="Y45" s="45"/>
      <c r="Z45" s="45"/>
      <c r="AA45" s="45"/>
      <c r="AB45" s="45"/>
      <c r="AC45" s="45"/>
      <c r="AD45" s="45"/>
      <c r="AE45" s="45"/>
      <c r="AF45" s="45"/>
      <c r="AG45" s="45"/>
      <c r="AH45" s="45"/>
      <c r="AI45" s="45"/>
      <c r="AJ45" s="45"/>
      <c r="AK45" s="45"/>
      <c r="AL45" s="45"/>
      <c r="AM45" s="45"/>
      <c r="AN45" s="45"/>
      <c r="AO45" s="45"/>
      <c r="AP45" s="45"/>
      <c r="AQ45" s="45"/>
      <c r="AR45" s="45"/>
      <c r="AS45" s="45"/>
      <c r="AT45" s="45"/>
      <c r="AU45" s="45"/>
      <c r="AV45" s="45"/>
      <c r="AW45" s="45"/>
      <c r="AX45" s="45"/>
      <c r="AY45" s="45"/>
      <c r="AZ45" s="45"/>
      <c r="BA45" s="45"/>
      <c r="BB45" s="45"/>
      <c r="BC45" s="45"/>
      <c r="BD45" s="45"/>
      <c r="BE45" s="45"/>
      <c r="BF45" s="45"/>
      <c r="BG45" s="45"/>
      <c r="BH45" s="45"/>
      <c r="BI45" s="45"/>
      <c r="BJ45" s="45"/>
      <c r="BK45" s="45"/>
      <c r="BL45" s="45"/>
      <c r="BM45" s="45"/>
      <c r="BN45" s="45"/>
      <c r="BO45" s="45"/>
      <c r="BP45" s="45"/>
      <c r="BQ45" s="45"/>
      <c r="BR45" s="45"/>
      <c r="BS45" s="45"/>
      <c r="BT45" s="45"/>
      <c r="BU45" s="45"/>
      <c r="BV45" s="45"/>
      <c r="BW45" s="45"/>
      <c r="BX45" s="45"/>
      <c r="BY45" s="45"/>
      <c r="BZ45" s="45"/>
      <c r="CA45" s="45"/>
      <c r="CB45" s="45"/>
      <c r="CC45" s="45"/>
      <c r="CD45" s="45"/>
      <c r="CE45" s="45"/>
      <c r="CF45" s="45"/>
      <c r="CG45" s="45"/>
      <c r="CH45" s="45"/>
      <c r="CI45" s="45"/>
      <c r="CJ45" s="45"/>
      <c r="CK45" s="45"/>
      <c r="CL45" s="45"/>
      <c r="CM45" s="45"/>
      <c r="CN45" s="45"/>
      <c r="CO45" s="45"/>
      <c r="CP45" s="45"/>
      <c r="CQ45" s="45"/>
      <c r="CR45" s="45"/>
      <c r="CS45" s="45"/>
      <c r="CT45" s="45"/>
      <c r="CU45" s="45"/>
      <c r="CV45" s="45"/>
      <c r="CW45" s="45"/>
      <c r="CX45" s="45"/>
      <c r="CY45" s="45"/>
      <c r="CZ45" s="45"/>
      <c r="DA45" s="45"/>
      <c r="DB45" s="45"/>
      <c r="DC45" s="45"/>
      <c r="DD45" s="45"/>
      <c r="DE45" s="45"/>
      <c r="DF45" s="45">
        <v>7</v>
      </c>
      <c r="DG45" s="45">
        <v>6.25</v>
      </c>
      <c r="DH45" s="45">
        <v>7.25</v>
      </c>
      <c r="DI45" s="45">
        <v>5.5</v>
      </c>
      <c r="DJ45" s="45">
        <v>7.5</v>
      </c>
      <c r="DK45" s="45"/>
      <c r="DL45" s="45">
        <v>6</v>
      </c>
      <c r="DM45" s="45">
        <v>7.25</v>
      </c>
      <c r="DN45" s="45">
        <v>5</v>
      </c>
      <c r="DO45" s="45"/>
      <c r="DP45" s="45"/>
      <c r="DQ45" s="45"/>
      <c r="DR45" s="45"/>
      <c r="DS45" s="45"/>
      <c r="DT45" s="45">
        <v>0.25</v>
      </c>
      <c r="DU45" s="45"/>
      <c r="DV45" s="45"/>
      <c r="DW45" s="45"/>
      <c r="DX45" s="45"/>
      <c r="DY45" s="45"/>
      <c r="DZ45" s="45">
        <v>0.5</v>
      </c>
      <c r="EA45" s="45">
        <v>8</v>
      </c>
      <c r="EB45" s="45"/>
      <c r="EC45" s="45"/>
      <c r="ED45" s="45">
        <v>0.25</v>
      </c>
      <c r="EE45" s="45">
        <v>8.25</v>
      </c>
      <c r="EF45" s="45">
        <v>18</v>
      </c>
      <c r="EG45" s="45">
        <v>21</v>
      </c>
      <c r="EH45" s="45">
        <v>20.25</v>
      </c>
      <c r="EI45" s="45">
        <v>21.75</v>
      </c>
      <c r="EJ45" s="45">
        <v>14.5</v>
      </c>
      <c r="EK45" s="45">
        <v>17.25</v>
      </c>
      <c r="EL45" s="45">
        <v>14.5</v>
      </c>
      <c r="EM45" s="45">
        <v>2.75</v>
      </c>
      <c r="EN45" s="45">
        <v>18</v>
      </c>
      <c r="EO45" s="45">
        <v>12</v>
      </c>
      <c r="EP45" s="45">
        <v>22</v>
      </c>
      <c r="EQ45" s="45">
        <v>17</v>
      </c>
      <c r="ER45" s="45">
        <v>20</v>
      </c>
      <c r="ES45" s="45">
        <v>21.5</v>
      </c>
      <c r="ET45" s="45">
        <v>20.75</v>
      </c>
      <c r="EU45" s="45">
        <v>18</v>
      </c>
      <c r="EV45" s="45">
        <v>21.25</v>
      </c>
      <c r="EW45" s="45">
        <v>16.25</v>
      </c>
      <c r="EX45" s="45"/>
      <c r="EY45" s="45">
        <v>23</v>
      </c>
      <c r="EZ45" s="45">
        <v>16.25</v>
      </c>
      <c r="FA45" s="45">
        <v>34</v>
      </c>
      <c r="FB45" s="45"/>
      <c r="FC45" s="45"/>
      <c r="FD45" s="45">
        <v>17.75</v>
      </c>
      <c r="FE45" s="45">
        <v>9</v>
      </c>
      <c r="FF45" s="45">
        <v>12</v>
      </c>
      <c r="FG45" s="45">
        <v>0.25</v>
      </c>
      <c r="FH45" s="45">
        <v>0.75</v>
      </c>
      <c r="FI45" s="45"/>
      <c r="FJ45" s="45"/>
      <c r="FK45" s="45">
        <v>0.5</v>
      </c>
      <c r="FL45" s="45">
        <v>1.25</v>
      </c>
      <c r="FM45" s="45">
        <v>1</v>
      </c>
      <c r="FN45" s="45">
        <v>0.75</v>
      </c>
      <c r="FO45" s="45">
        <v>0.5</v>
      </c>
      <c r="FP45" s="45"/>
      <c r="FQ45" s="45">
        <v>0.25</v>
      </c>
      <c r="FR45" s="45">
        <v>0.25</v>
      </c>
      <c r="FS45" s="45">
        <v>0.75</v>
      </c>
      <c r="FT45" s="45"/>
      <c r="FU45" s="45"/>
      <c r="FV45" s="45">
        <v>0.75</v>
      </c>
      <c r="FW45" s="45">
        <v>13</v>
      </c>
      <c r="FX45" s="45"/>
      <c r="FY45" s="45"/>
      <c r="FZ45" s="45"/>
      <c r="GA45" s="45"/>
      <c r="GB45" s="45"/>
      <c r="GC45" s="45"/>
      <c r="GD45" s="45"/>
      <c r="GE45" s="45"/>
      <c r="GF45" s="45"/>
      <c r="GG45" s="45">
        <v>13</v>
      </c>
      <c r="GH45" s="45">
        <v>17.75</v>
      </c>
      <c r="GI45" s="45">
        <v>19</v>
      </c>
      <c r="GJ45" s="45">
        <v>21.5</v>
      </c>
      <c r="GK45" s="45">
        <v>21.25</v>
      </c>
      <c r="GL45" s="45">
        <v>5.25</v>
      </c>
      <c r="GM45" s="45"/>
      <c r="GN45" s="45">
        <v>20.75</v>
      </c>
      <c r="GO45" s="45">
        <v>18.75</v>
      </c>
      <c r="GP45" s="45">
        <v>5.25</v>
      </c>
      <c r="GQ45" s="45">
        <v>0.5</v>
      </c>
      <c r="GR45" s="45"/>
      <c r="GS45" s="45"/>
      <c r="GT45" s="45"/>
      <c r="GU45" s="45"/>
      <c r="GV45" s="45"/>
      <c r="GW45" s="45">
        <v>6</v>
      </c>
      <c r="GX45" s="45"/>
      <c r="GY45" s="45"/>
      <c r="GZ45" s="45"/>
      <c r="HA45" s="45"/>
      <c r="HB45" s="45"/>
      <c r="HC45" s="45"/>
      <c r="HD45" s="45">
        <v>6</v>
      </c>
      <c r="HE45" s="45">
        <v>4.25</v>
      </c>
      <c r="HF45" s="45">
        <v>6.75</v>
      </c>
      <c r="HG45" s="45"/>
      <c r="HH45" s="45"/>
      <c r="HI45" s="45">
        <v>5.5</v>
      </c>
      <c r="HJ45" s="45">
        <v>11</v>
      </c>
      <c r="HK45" s="45">
        <v>5</v>
      </c>
      <c r="HL45" s="45"/>
      <c r="HM45" s="45"/>
      <c r="HN45" s="45">
        <v>11.620000000000001</v>
      </c>
      <c r="HO45" s="45">
        <v>13.75</v>
      </c>
      <c r="HP45" s="45"/>
      <c r="HQ45" s="45">
        <v>5.75</v>
      </c>
      <c r="HR45" s="45"/>
      <c r="HS45" s="45">
        <v>5.75</v>
      </c>
      <c r="HT45" s="45">
        <v>6.5</v>
      </c>
      <c r="HU45" s="45">
        <v>6.5</v>
      </c>
      <c r="HV45" s="45">
        <v>6</v>
      </c>
      <c r="HW45" s="45"/>
      <c r="HX45" s="45"/>
      <c r="HY45" s="45"/>
      <c r="HZ45" s="45">
        <v>8.25</v>
      </c>
      <c r="IA45" s="45">
        <v>11.5</v>
      </c>
      <c r="IB45" s="45">
        <v>11</v>
      </c>
      <c r="IC45" s="45"/>
      <c r="ID45" s="45"/>
      <c r="IE45" s="45">
        <v>1.25</v>
      </c>
      <c r="IF45" s="45"/>
      <c r="IG45" s="45"/>
      <c r="IH45" s="45"/>
      <c r="II45" s="45">
        <v>5.5</v>
      </c>
      <c r="IJ45" s="45"/>
      <c r="IK45" s="45"/>
      <c r="IL45" s="45"/>
      <c r="IM45" s="45"/>
      <c r="IN45" s="45"/>
      <c r="IO45" s="45"/>
      <c r="IP45" s="45"/>
      <c r="IQ45" s="45"/>
      <c r="IR45" s="45"/>
      <c r="IS45" s="45"/>
      <c r="IT45" s="45"/>
      <c r="IU45" s="45"/>
      <c r="IV45" s="45"/>
      <c r="IW45" s="45"/>
      <c r="IX45" s="45"/>
      <c r="IY45" s="45"/>
      <c r="IZ45" s="45"/>
      <c r="JA45" s="45"/>
      <c r="JB45" s="45"/>
      <c r="JC45" s="45"/>
      <c r="JD45" s="45"/>
      <c r="JE45" s="45"/>
      <c r="JF45" s="45"/>
      <c r="JG45" s="45"/>
      <c r="JH45" s="45"/>
      <c r="JI45" s="45"/>
      <c r="JJ45" s="45"/>
      <c r="JK45" s="45"/>
    </row>
    <row r="46" spans="1:271" x14ac:dyDescent="0.25">
      <c r="A46" t="s">
        <v>4</v>
      </c>
      <c r="B46">
        <v>1030002</v>
      </c>
      <c r="C46" s="45"/>
      <c r="D46" s="45"/>
      <c r="E46" s="45"/>
      <c r="F46" s="45"/>
      <c r="G46" s="45"/>
      <c r="H46" s="45"/>
      <c r="I46" s="45"/>
      <c r="J46" s="45"/>
      <c r="K46" s="45"/>
      <c r="L46" s="45"/>
      <c r="M46" s="45"/>
      <c r="N46" s="45"/>
      <c r="O46" s="45"/>
      <c r="P46" s="45"/>
      <c r="Q46" s="45"/>
      <c r="R46" s="45"/>
      <c r="S46" s="45"/>
      <c r="T46" s="45"/>
      <c r="U46" s="45"/>
      <c r="V46" s="45"/>
      <c r="W46" s="45"/>
      <c r="X46" s="45"/>
      <c r="Y46" s="45"/>
      <c r="Z46" s="45"/>
      <c r="AA46" s="45"/>
      <c r="AB46" s="45"/>
      <c r="AC46" s="45"/>
      <c r="AD46" s="45"/>
      <c r="AE46" s="45"/>
      <c r="AF46" s="45"/>
      <c r="AG46" s="45"/>
      <c r="AH46" s="45"/>
      <c r="AI46" s="45"/>
      <c r="AJ46" s="45"/>
      <c r="AK46" s="45"/>
      <c r="AL46" s="45"/>
      <c r="AM46" s="45"/>
      <c r="AN46" s="45"/>
      <c r="AO46" s="45"/>
      <c r="AP46" s="45"/>
      <c r="AQ46" s="45"/>
      <c r="AR46" s="45"/>
      <c r="AS46" s="45"/>
      <c r="AT46" s="45"/>
      <c r="AU46" s="45"/>
      <c r="AV46" s="45"/>
      <c r="AW46" s="45"/>
      <c r="AX46" s="45"/>
      <c r="AY46" s="45"/>
      <c r="AZ46" s="45"/>
      <c r="BA46" s="45"/>
      <c r="BB46" s="45"/>
      <c r="BC46" s="45"/>
      <c r="BD46" s="45"/>
      <c r="BE46" s="45"/>
      <c r="BF46" s="45"/>
      <c r="BG46" s="45"/>
      <c r="BH46" s="45"/>
      <c r="BI46" s="45"/>
      <c r="BJ46" s="45"/>
      <c r="BK46" s="45"/>
      <c r="BL46" s="45"/>
      <c r="BM46" s="45"/>
      <c r="BN46" s="45"/>
      <c r="BO46" s="45"/>
      <c r="BP46" s="45"/>
      <c r="BQ46" s="45"/>
      <c r="BR46" s="45"/>
      <c r="BS46" s="45"/>
      <c r="BT46" s="45"/>
      <c r="BU46" s="45"/>
      <c r="BV46" s="45"/>
      <c r="BW46" s="45"/>
      <c r="BX46" s="45"/>
      <c r="BY46" s="45"/>
      <c r="BZ46" s="45"/>
      <c r="CA46" s="45"/>
      <c r="CB46" s="45"/>
      <c r="CC46" s="45"/>
      <c r="CD46" s="45"/>
      <c r="CE46" s="45"/>
      <c r="CF46" s="45"/>
      <c r="CG46" s="45"/>
      <c r="CH46" s="45"/>
      <c r="CI46" s="45"/>
      <c r="CJ46" s="45"/>
      <c r="CK46" s="45"/>
      <c r="CL46" s="45"/>
      <c r="CM46" s="45"/>
      <c r="CN46" s="45"/>
      <c r="CO46" s="45">
        <v>0.75</v>
      </c>
      <c r="CP46" s="45">
        <v>0.75</v>
      </c>
      <c r="CQ46" s="45">
        <v>3.25</v>
      </c>
      <c r="CR46" s="45"/>
      <c r="CS46" s="45"/>
      <c r="CT46" s="45"/>
      <c r="CU46" s="45"/>
      <c r="CV46" s="45">
        <v>0.75</v>
      </c>
      <c r="CW46" s="45">
        <v>3</v>
      </c>
      <c r="CX46" s="45"/>
      <c r="CY46" s="45"/>
      <c r="CZ46" s="45">
        <v>1.25</v>
      </c>
      <c r="DA46" s="45"/>
      <c r="DB46" s="45"/>
      <c r="DC46" s="45"/>
      <c r="DD46" s="45"/>
      <c r="DE46" s="45">
        <v>8.75</v>
      </c>
      <c r="DF46" s="45">
        <v>1.75</v>
      </c>
      <c r="DG46" s="45">
        <v>5.25</v>
      </c>
      <c r="DH46" s="45">
        <v>0.5</v>
      </c>
      <c r="DI46" s="45">
        <v>8.25</v>
      </c>
      <c r="DJ46" s="45">
        <v>7.25</v>
      </c>
      <c r="DK46" s="45">
        <v>6.25</v>
      </c>
      <c r="DL46" s="45">
        <v>10</v>
      </c>
      <c r="DM46" s="45">
        <v>5</v>
      </c>
      <c r="DN46" s="45">
        <v>10.5</v>
      </c>
      <c r="DO46" s="45"/>
      <c r="DP46" s="45"/>
      <c r="DQ46" s="45"/>
      <c r="DR46" s="45"/>
      <c r="DS46" s="45"/>
      <c r="DT46" s="45"/>
      <c r="DU46" s="45"/>
      <c r="DV46" s="45"/>
      <c r="DW46" s="45"/>
      <c r="DX46" s="45"/>
      <c r="DY46" s="45"/>
      <c r="DZ46" s="45"/>
      <c r="EA46" s="45">
        <v>9.5</v>
      </c>
      <c r="EB46" s="45">
        <v>3.5</v>
      </c>
      <c r="EC46" s="45"/>
      <c r="ED46" s="45"/>
      <c r="EE46" s="45">
        <v>5.75</v>
      </c>
      <c r="EF46" s="45">
        <v>10.5</v>
      </c>
      <c r="EG46" s="45">
        <v>10.75</v>
      </c>
      <c r="EH46" s="45">
        <v>10.75</v>
      </c>
      <c r="EI46" s="45">
        <v>10</v>
      </c>
      <c r="EJ46" s="45">
        <v>11.75</v>
      </c>
      <c r="EK46" s="45">
        <v>16.75</v>
      </c>
      <c r="EL46" s="45">
        <v>6.75</v>
      </c>
      <c r="EM46" s="45"/>
      <c r="EN46" s="45">
        <v>10</v>
      </c>
      <c r="EO46" s="45">
        <v>12.5</v>
      </c>
      <c r="EP46" s="45">
        <v>12.5</v>
      </c>
      <c r="EQ46" s="45">
        <v>16</v>
      </c>
      <c r="ER46" s="45">
        <v>14</v>
      </c>
      <c r="ES46" s="45">
        <v>13</v>
      </c>
      <c r="ET46" s="45">
        <v>12.5</v>
      </c>
      <c r="EU46" s="45">
        <v>11.5</v>
      </c>
      <c r="EV46" s="45">
        <v>10.25</v>
      </c>
      <c r="EW46" s="45">
        <v>5.75</v>
      </c>
      <c r="EX46" s="45"/>
      <c r="EY46" s="45">
        <v>15</v>
      </c>
      <c r="EZ46" s="45">
        <v>12</v>
      </c>
      <c r="FA46" s="45">
        <v>11.75</v>
      </c>
      <c r="FB46" s="45"/>
      <c r="FC46" s="45"/>
      <c r="FD46" s="45"/>
      <c r="FE46" s="45">
        <v>10.75</v>
      </c>
      <c r="FF46" s="45">
        <v>7.25</v>
      </c>
      <c r="FG46" s="45">
        <v>6.75</v>
      </c>
      <c r="FH46" s="45">
        <v>2.5</v>
      </c>
      <c r="FI46" s="45">
        <v>6.5</v>
      </c>
      <c r="FJ46" s="45"/>
      <c r="FK46" s="45">
        <v>4.25</v>
      </c>
      <c r="FL46" s="45">
        <v>5.75</v>
      </c>
      <c r="FM46" s="45"/>
      <c r="FN46" s="45"/>
      <c r="FO46" s="45">
        <v>2</v>
      </c>
      <c r="FP46" s="45"/>
      <c r="FQ46" s="45"/>
      <c r="FR46" s="45"/>
      <c r="FS46" s="45">
        <v>8.25</v>
      </c>
      <c r="FT46" s="45"/>
      <c r="FU46" s="45">
        <v>5</v>
      </c>
      <c r="FV46" s="45">
        <v>2.5</v>
      </c>
      <c r="FW46" s="45"/>
      <c r="FX46" s="45"/>
      <c r="FY46" s="45"/>
      <c r="FZ46" s="45"/>
      <c r="GA46" s="45"/>
      <c r="GB46" s="45"/>
      <c r="GC46" s="45"/>
      <c r="GD46" s="45"/>
      <c r="GE46" s="45"/>
      <c r="GF46" s="45"/>
      <c r="GG46" s="45"/>
      <c r="GH46" s="45"/>
      <c r="GI46" s="45"/>
      <c r="GJ46" s="45"/>
      <c r="GK46" s="45"/>
      <c r="GL46" s="45">
        <v>1.5</v>
      </c>
      <c r="GM46" s="45"/>
      <c r="GN46" s="45">
        <v>3.75</v>
      </c>
      <c r="GO46" s="45"/>
      <c r="GP46" s="45"/>
      <c r="GQ46" s="45"/>
      <c r="GR46" s="45"/>
      <c r="GS46" s="45">
        <v>6</v>
      </c>
      <c r="GT46" s="45"/>
      <c r="GU46" s="45"/>
      <c r="GV46" s="45"/>
      <c r="GW46" s="45"/>
      <c r="GX46" s="45"/>
      <c r="GY46" s="45">
        <v>6</v>
      </c>
      <c r="GZ46" s="45">
        <v>1.75</v>
      </c>
      <c r="HA46" s="45">
        <v>0.5</v>
      </c>
      <c r="HB46" s="45"/>
      <c r="HC46" s="45"/>
      <c r="HD46" s="45">
        <v>8.25</v>
      </c>
      <c r="HE46" s="45"/>
      <c r="HF46" s="45">
        <v>0.75</v>
      </c>
      <c r="HG46" s="45">
        <v>1.25</v>
      </c>
      <c r="HH46" s="45"/>
      <c r="HI46" s="45">
        <v>3.25</v>
      </c>
      <c r="HJ46" s="45"/>
      <c r="HK46" s="45"/>
      <c r="HL46" s="45"/>
      <c r="HM46" s="45">
        <v>5.5</v>
      </c>
      <c r="HN46" s="45"/>
      <c r="HO46" s="45"/>
      <c r="HP46" s="45"/>
      <c r="HQ46" s="45">
        <v>6</v>
      </c>
      <c r="HR46" s="45"/>
      <c r="HS46" s="45">
        <v>1.25</v>
      </c>
      <c r="HT46" s="45">
        <v>6.25</v>
      </c>
      <c r="HU46" s="45"/>
      <c r="HV46" s="45"/>
      <c r="HW46" s="45"/>
      <c r="HX46" s="45"/>
      <c r="HY46" s="45"/>
      <c r="HZ46" s="45"/>
      <c r="IA46" s="45"/>
      <c r="IB46" s="45"/>
      <c r="IC46" s="45"/>
      <c r="ID46" s="45"/>
      <c r="IE46" s="45"/>
      <c r="IF46" s="45"/>
      <c r="IG46" s="45"/>
      <c r="IH46" s="45"/>
      <c r="II46" s="45"/>
      <c r="IJ46" s="45"/>
      <c r="IK46" s="45"/>
      <c r="IL46" s="45"/>
      <c r="IM46" s="45"/>
      <c r="IN46" s="45"/>
      <c r="IO46" s="45"/>
      <c r="IP46" s="45"/>
      <c r="IQ46" s="45"/>
      <c r="IR46" s="45"/>
      <c r="IS46" s="45"/>
      <c r="IT46" s="45"/>
      <c r="IU46" s="45"/>
      <c r="IV46" s="45"/>
      <c r="IW46" s="45"/>
      <c r="IX46" s="45"/>
      <c r="IY46" s="45"/>
      <c r="IZ46" s="45"/>
      <c r="JA46" s="45"/>
      <c r="JB46" s="45"/>
      <c r="JC46" s="45"/>
      <c r="JD46" s="45"/>
      <c r="JE46" s="45"/>
      <c r="JF46" s="45"/>
      <c r="JG46" s="45"/>
      <c r="JH46" s="45"/>
      <c r="JI46" s="45"/>
      <c r="JJ46" s="45"/>
      <c r="JK46" s="45"/>
    </row>
    <row r="47" spans="1:271" x14ac:dyDescent="0.25">
      <c r="A47" t="s">
        <v>166</v>
      </c>
      <c r="B47">
        <v>1202000</v>
      </c>
      <c r="C47" s="45"/>
      <c r="D47" s="45"/>
      <c r="E47" s="45"/>
      <c r="F47" s="45"/>
      <c r="G47" s="45">
        <v>10.1</v>
      </c>
      <c r="H47" s="45"/>
      <c r="I47" s="45"/>
      <c r="J47" s="45"/>
      <c r="K47" s="45"/>
      <c r="L47" s="45"/>
      <c r="M47" s="45">
        <v>32.909999999999997</v>
      </c>
      <c r="N47" s="45">
        <v>58.780000000000008</v>
      </c>
      <c r="O47" s="45">
        <v>3</v>
      </c>
      <c r="P47" s="45">
        <v>66.95</v>
      </c>
      <c r="Q47" s="45">
        <v>82.01</v>
      </c>
      <c r="R47" s="45">
        <v>18.79</v>
      </c>
      <c r="S47" s="45"/>
      <c r="T47" s="45">
        <v>18.84</v>
      </c>
      <c r="U47" s="45"/>
      <c r="V47" s="45">
        <v>18.16</v>
      </c>
      <c r="W47" s="45"/>
      <c r="X47" s="45"/>
      <c r="Y47" s="45"/>
      <c r="Z47" s="45">
        <v>31.3</v>
      </c>
      <c r="AA47" s="45">
        <v>30.16</v>
      </c>
      <c r="AB47" s="45">
        <v>0.02</v>
      </c>
      <c r="AC47" s="45"/>
      <c r="AD47" s="45">
        <v>26.02</v>
      </c>
      <c r="AE47" s="45">
        <v>25.13</v>
      </c>
      <c r="AF47" s="45">
        <v>3.02</v>
      </c>
      <c r="AG47" s="45">
        <v>66.17</v>
      </c>
      <c r="AH47" s="45">
        <v>32.32</v>
      </c>
      <c r="AI47" s="45">
        <v>32.669999999999995</v>
      </c>
      <c r="AJ47" s="45">
        <v>34.900000000000006</v>
      </c>
      <c r="AK47" s="45"/>
      <c r="AL47" s="45">
        <v>0.84000000000000008</v>
      </c>
      <c r="AM47" s="45">
        <v>13.610000000000001</v>
      </c>
      <c r="AN47" s="45">
        <v>10.75</v>
      </c>
      <c r="AO47" s="45">
        <v>0.13</v>
      </c>
      <c r="AP47" s="45">
        <v>15.58</v>
      </c>
      <c r="AQ47" s="45">
        <v>0.02</v>
      </c>
      <c r="AR47" s="45">
        <v>34.29</v>
      </c>
      <c r="AS47" s="45">
        <v>7.27</v>
      </c>
      <c r="AT47" s="45">
        <v>46.879999999999995</v>
      </c>
      <c r="AU47" s="45">
        <v>7.62</v>
      </c>
      <c r="AV47" s="45">
        <v>3.5700000000000003</v>
      </c>
      <c r="AW47" s="45"/>
      <c r="AX47" s="45">
        <v>4.8499999999999996</v>
      </c>
      <c r="AY47" s="45">
        <v>20.28</v>
      </c>
      <c r="AZ47" s="45">
        <v>50.500000000000007</v>
      </c>
      <c r="BA47" s="45">
        <v>4.5</v>
      </c>
      <c r="BB47" s="45"/>
      <c r="BC47" s="45"/>
      <c r="BD47" s="45">
        <v>11.2</v>
      </c>
      <c r="BE47" s="45">
        <v>2.33</v>
      </c>
      <c r="BF47" s="45">
        <v>10.29</v>
      </c>
      <c r="BG47" s="45">
        <v>0.5</v>
      </c>
      <c r="BH47" s="45"/>
      <c r="BI47" s="45"/>
      <c r="BJ47" s="45"/>
      <c r="BK47" s="45"/>
      <c r="BL47" s="45"/>
      <c r="BM47" s="45">
        <v>9</v>
      </c>
      <c r="BN47" s="45">
        <v>56.62</v>
      </c>
      <c r="BO47" s="45">
        <v>45</v>
      </c>
      <c r="BP47" s="45">
        <v>57.5</v>
      </c>
      <c r="BQ47" s="45">
        <v>19</v>
      </c>
      <c r="BR47" s="45">
        <v>15.5</v>
      </c>
      <c r="BS47" s="45">
        <v>18</v>
      </c>
      <c r="BT47" s="45">
        <v>42.45</v>
      </c>
      <c r="BU47" s="45">
        <v>46.25</v>
      </c>
      <c r="BV47" s="45">
        <v>12.25</v>
      </c>
      <c r="BW47" s="45">
        <v>17.5</v>
      </c>
      <c r="BX47" s="45">
        <v>3</v>
      </c>
      <c r="BY47" s="45">
        <v>30</v>
      </c>
      <c r="BZ47" s="45">
        <v>24</v>
      </c>
      <c r="CA47" s="45">
        <v>51</v>
      </c>
      <c r="CB47" s="45">
        <v>2</v>
      </c>
      <c r="CC47" s="45"/>
      <c r="CD47" s="45">
        <v>0.5</v>
      </c>
      <c r="CE47" s="45"/>
      <c r="CF47" s="45"/>
      <c r="CG47" s="45"/>
      <c r="CH47" s="45"/>
      <c r="CI47" s="45"/>
      <c r="CJ47" s="45"/>
      <c r="CK47" s="45"/>
      <c r="CL47" s="45"/>
      <c r="CM47" s="45"/>
      <c r="CN47" s="45"/>
      <c r="CO47" s="45"/>
      <c r="CP47" s="45"/>
      <c r="CQ47" s="45"/>
      <c r="CR47" s="45"/>
      <c r="CS47" s="45"/>
      <c r="CT47" s="45">
        <v>10</v>
      </c>
      <c r="CU47" s="45"/>
      <c r="CV47" s="45"/>
      <c r="CW47" s="45"/>
      <c r="CX47" s="45"/>
      <c r="CY47" s="45"/>
      <c r="CZ47" s="45">
        <v>6</v>
      </c>
      <c r="DA47" s="45"/>
      <c r="DB47" s="45"/>
      <c r="DC47" s="45"/>
      <c r="DD47" s="45"/>
      <c r="DE47" s="45"/>
      <c r="DF47" s="45"/>
      <c r="DG47" s="45"/>
      <c r="DH47" s="45"/>
      <c r="DI47" s="45"/>
      <c r="DJ47" s="45"/>
      <c r="DK47" s="45"/>
      <c r="DL47" s="45"/>
      <c r="DM47" s="45"/>
      <c r="DN47" s="45"/>
      <c r="DO47" s="45"/>
      <c r="DP47" s="45"/>
      <c r="DQ47" s="45"/>
      <c r="DR47" s="45"/>
      <c r="DS47" s="45"/>
      <c r="DT47" s="45"/>
      <c r="DU47" s="45"/>
      <c r="DV47" s="45"/>
      <c r="DW47" s="45"/>
      <c r="DX47" s="45"/>
      <c r="DY47" s="45">
        <v>14.5</v>
      </c>
      <c r="DZ47" s="45">
        <v>31</v>
      </c>
      <c r="EA47" s="45">
        <v>27.25</v>
      </c>
      <c r="EB47" s="45">
        <v>14</v>
      </c>
      <c r="EC47" s="45">
        <v>5</v>
      </c>
      <c r="ED47" s="45">
        <v>77</v>
      </c>
      <c r="EE47" s="45">
        <v>35.5</v>
      </c>
      <c r="EF47" s="45">
        <v>9</v>
      </c>
      <c r="EG47" s="45"/>
      <c r="EH47" s="45">
        <v>6</v>
      </c>
      <c r="EI47" s="45">
        <v>6.25</v>
      </c>
      <c r="EJ47" s="45">
        <v>18.75</v>
      </c>
      <c r="EK47" s="45">
        <v>51</v>
      </c>
      <c r="EL47" s="45">
        <v>9</v>
      </c>
      <c r="EM47" s="45">
        <v>9.5</v>
      </c>
      <c r="EN47" s="45">
        <v>8</v>
      </c>
      <c r="EO47" s="45"/>
      <c r="EP47" s="45">
        <v>12</v>
      </c>
      <c r="EQ47" s="45">
        <v>17</v>
      </c>
      <c r="ER47" s="45">
        <v>7</v>
      </c>
      <c r="ES47" s="45">
        <v>11</v>
      </c>
      <c r="ET47" s="45">
        <v>7</v>
      </c>
      <c r="EU47" s="45"/>
      <c r="EV47" s="45">
        <v>6</v>
      </c>
      <c r="EW47" s="45">
        <v>9.25</v>
      </c>
      <c r="EX47" s="45"/>
      <c r="EY47" s="45">
        <v>0.5</v>
      </c>
      <c r="EZ47" s="45"/>
      <c r="FA47" s="45"/>
      <c r="FB47" s="45"/>
      <c r="FC47" s="45"/>
      <c r="FD47" s="45">
        <v>6</v>
      </c>
      <c r="FE47" s="45">
        <v>10.25</v>
      </c>
      <c r="FF47" s="45"/>
      <c r="FG47" s="45">
        <v>6.2</v>
      </c>
      <c r="FH47" s="45">
        <v>6</v>
      </c>
      <c r="FI47" s="45">
        <v>15.25</v>
      </c>
      <c r="FJ47" s="45">
        <v>6</v>
      </c>
      <c r="FK47" s="45">
        <v>17</v>
      </c>
      <c r="FL47" s="45">
        <v>47</v>
      </c>
      <c r="FM47" s="45">
        <v>15</v>
      </c>
      <c r="FN47" s="45">
        <v>13.75</v>
      </c>
      <c r="FO47" s="45">
        <v>11</v>
      </c>
      <c r="FP47" s="45">
        <v>29</v>
      </c>
      <c r="FQ47" s="45">
        <v>31</v>
      </c>
      <c r="FR47" s="45">
        <v>25.5</v>
      </c>
      <c r="FS47" s="45">
        <v>75.25</v>
      </c>
      <c r="FT47" s="45">
        <v>17.77</v>
      </c>
      <c r="FU47" s="45">
        <v>29.5</v>
      </c>
      <c r="FV47" s="45">
        <v>56.5</v>
      </c>
      <c r="FW47" s="45"/>
      <c r="FX47" s="45">
        <v>0.75</v>
      </c>
      <c r="FY47" s="45"/>
      <c r="FZ47" s="45">
        <v>10</v>
      </c>
      <c r="GA47" s="45">
        <v>5</v>
      </c>
      <c r="GB47" s="45"/>
      <c r="GC47" s="45">
        <v>4</v>
      </c>
      <c r="GD47" s="45"/>
      <c r="GE47" s="45"/>
      <c r="GF47" s="45"/>
      <c r="GG47" s="45">
        <v>10.75</v>
      </c>
      <c r="GH47" s="45">
        <v>4.5</v>
      </c>
      <c r="GI47" s="45">
        <v>5</v>
      </c>
      <c r="GJ47" s="45">
        <v>6</v>
      </c>
      <c r="GK47" s="45"/>
      <c r="GL47" s="45"/>
      <c r="GM47" s="45"/>
      <c r="GN47" s="45">
        <v>32</v>
      </c>
      <c r="GO47" s="45">
        <v>4</v>
      </c>
      <c r="GP47" s="45">
        <v>46</v>
      </c>
      <c r="GQ47" s="45">
        <v>57</v>
      </c>
      <c r="GR47" s="45">
        <v>23</v>
      </c>
      <c r="GS47" s="45">
        <v>33.75</v>
      </c>
      <c r="GT47" s="45">
        <v>23.25</v>
      </c>
      <c r="GU47" s="45">
        <v>12</v>
      </c>
      <c r="GV47" s="45">
        <v>6</v>
      </c>
      <c r="GW47" s="45">
        <v>7.25</v>
      </c>
      <c r="GX47" s="45"/>
      <c r="GY47" s="45">
        <v>2</v>
      </c>
      <c r="GZ47" s="45"/>
      <c r="HA47" s="45"/>
      <c r="HB47" s="45"/>
      <c r="HC47" s="45"/>
      <c r="HD47" s="45">
        <v>11.25</v>
      </c>
      <c r="HE47" s="45"/>
      <c r="HF47" s="45">
        <v>7.25</v>
      </c>
      <c r="HG47" s="45">
        <v>9</v>
      </c>
      <c r="HH47" s="45">
        <v>17.579999999999998</v>
      </c>
      <c r="HI47" s="45"/>
      <c r="HJ47" s="45"/>
      <c r="HK47" s="45"/>
      <c r="HL47" s="45"/>
      <c r="HM47" s="45">
        <v>4.12</v>
      </c>
      <c r="HN47" s="45">
        <v>21</v>
      </c>
      <c r="HO47" s="45"/>
      <c r="HP47" s="45">
        <v>61.97</v>
      </c>
      <c r="HQ47" s="45">
        <v>25</v>
      </c>
      <c r="HR47" s="45">
        <v>32.75</v>
      </c>
      <c r="HS47" s="45">
        <v>17</v>
      </c>
      <c r="HT47" s="45">
        <v>16</v>
      </c>
      <c r="HU47" s="45"/>
      <c r="HV47" s="45">
        <v>4.5</v>
      </c>
      <c r="HW47" s="45">
        <v>5</v>
      </c>
      <c r="HX47" s="45">
        <v>7.25</v>
      </c>
      <c r="HY47" s="45"/>
      <c r="HZ47" s="45">
        <v>44</v>
      </c>
      <c r="IA47" s="45">
        <v>20.25</v>
      </c>
      <c r="IB47" s="45">
        <v>3</v>
      </c>
      <c r="IC47" s="45">
        <v>9</v>
      </c>
      <c r="ID47" s="45"/>
      <c r="IE47" s="45">
        <v>3.3E-3</v>
      </c>
      <c r="IF47" s="45">
        <v>8.0937000000000001</v>
      </c>
      <c r="IG47" s="45">
        <v>16</v>
      </c>
      <c r="IH47" s="45">
        <v>5.5</v>
      </c>
      <c r="II47" s="45">
        <v>5</v>
      </c>
      <c r="IJ47" s="45">
        <v>4</v>
      </c>
      <c r="IK47" s="45">
        <v>9</v>
      </c>
      <c r="IL47" s="45">
        <v>11.75</v>
      </c>
      <c r="IM47" s="45"/>
      <c r="IN47" s="45">
        <v>22.75</v>
      </c>
      <c r="IO47" s="45">
        <v>1.75</v>
      </c>
      <c r="IP47" s="45">
        <v>9.1667000000000005</v>
      </c>
      <c r="IQ47" s="45">
        <v>4.5</v>
      </c>
      <c r="IR47" s="45">
        <v>21.166699999999999</v>
      </c>
      <c r="IS47" s="45">
        <v>6</v>
      </c>
      <c r="IT47" s="45">
        <v>13.75</v>
      </c>
      <c r="IU47" s="45">
        <v>6.1333000000000002</v>
      </c>
      <c r="IV47" s="45">
        <v>14.75</v>
      </c>
      <c r="IW47" s="45">
        <v>4</v>
      </c>
      <c r="IX47" s="45"/>
      <c r="IY47" s="45"/>
      <c r="IZ47" s="45">
        <v>2.5</v>
      </c>
      <c r="JA47" s="45"/>
      <c r="JB47" s="45"/>
      <c r="JC47" s="45"/>
      <c r="JD47" s="45"/>
      <c r="JE47" s="45">
        <v>14</v>
      </c>
      <c r="JF47" s="45">
        <v>18</v>
      </c>
      <c r="JG47" s="45">
        <v>8.25</v>
      </c>
      <c r="JH47" s="45">
        <v>11.25</v>
      </c>
      <c r="JI47" s="45">
        <v>24</v>
      </c>
      <c r="JJ47" s="45">
        <v>7.5</v>
      </c>
      <c r="JK47" s="45">
        <v>22.25</v>
      </c>
    </row>
    <row r="48" spans="1:271" x14ac:dyDescent="0.25">
      <c r="A48" t="s">
        <v>6</v>
      </c>
      <c r="B48">
        <v>1202001</v>
      </c>
      <c r="C48" s="45"/>
      <c r="D48" s="45"/>
      <c r="E48" s="45"/>
      <c r="F48" s="45"/>
      <c r="G48" s="45">
        <v>16.869999999999997</v>
      </c>
      <c r="H48" s="45"/>
      <c r="I48" s="45"/>
      <c r="J48" s="45"/>
      <c r="K48" s="45">
        <v>2.2999999999999998</v>
      </c>
      <c r="L48" s="45">
        <v>6.08</v>
      </c>
      <c r="M48" s="45">
        <v>5.45</v>
      </c>
      <c r="N48" s="45">
        <v>0.28000000000000003</v>
      </c>
      <c r="O48" s="45"/>
      <c r="P48" s="45">
        <v>12.24</v>
      </c>
      <c r="Q48" s="45">
        <v>22.6</v>
      </c>
      <c r="R48" s="45">
        <v>4.2</v>
      </c>
      <c r="S48" s="45">
        <v>6</v>
      </c>
      <c r="T48" s="45">
        <v>8.2199999999999989</v>
      </c>
      <c r="U48" s="45"/>
      <c r="V48" s="45">
        <v>5.9399999999999995</v>
      </c>
      <c r="W48" s="45"/>
      <c r="X48" s="45"/>
      <c r="Y48" s="45"/>
      <c r="Z48" s="45">
        <v>7.52</v>
      </c>
      <c r="AA48" s="45">
        <v>8.02</v>
      </c>
      <c r="AB48" s="45">
        <v>4</v>
      </c>
      <c r="AC48" s="45"/>
      <c r="AD48" s="45"/>
      <c r="AE48" s="45">
        <v>14.2</v>
      </c>
      <c r="AF48" s="45">
        <v>1.37</v>
      </c>
      <c r="AG48" s="45">
        <v>12.5</v>
      </c>
      <c r="AH48" s="45">
        <v>21.869999999999997</v>
      </c>
      <c r="AI48" s="45">
        <v>20.350000000000001</v>
      </c>
      <c r="AJ48" s="45">
        <v>5.85</v>
      </c>
      <c r="AK48" s="45">
        <v>1.1000000000000001</v>
      </c>
      <c r="AL48" s="45"/>
      <c r="AM48" s="45"/>
      <c r="AN48" s="45">
        <v>15.1</v>
      </c>
      <c r="AO48" s="45"/>
      <c r="AP48" s="45"/>
      <c r="AQ48" s="45">
        <v>9.75</v>
      </c>
      <c r="AR48" s="45">
        <v>1.1200000000000001</v>
      </c>
      <c r="AS48" s="45">
        <v>4.2</v>
      </c>
      <c r="AT48" s="45">
        <v>9.85</v>
      </c>
      <c r="AU48" s="45">
        <v>6</v>
      </c>
      <c r="AV48" s="45"/>
      <c r="AW48" s="45"/>
      <c r="AX48" s="45">
        <v>3</v>
      </c>
      <c r="AY48" s="45">
        <v>5</v>
      </c>
      <c r="AZ48" s="45">
        <v>5.5</v>
      </c>
      <c r="BA48" s="45">
        <v>4.25</v>
      </c>
      <c r="BB48" s="45"/>
      <c r="BC48" s="45"/>
      <c r="BD48" s="45"/>
      <c r="BE48" s="45"/>
      <c r="BF48" s="45"/>
      <c r="BG48" s="45"/>
      <c r="BH48" s="45"/>
      <c r="BI48" s="45"/>
      <c r="BJ48" s="45"/>
      <c r="BK48" s="45"/>
      <c r="BL48" s="45"/>
      <c r="BM48" s="45">
        <v>12</v>
      </c>
      <c r="BN48" s="45">
        <v>28.25</v>
      </c>
      <c r="BO48" s="45">
        <v>18.75</v>
      </c>
      <c r="BP48" s="45">
        <v>35.5</v>
      </c>
      <c r="BQ48" s="45">
        <v>9</v>
      </c>
      <c r="BR48" s="45">
        <v>13</v>
      </c>
      <c r="BS48" s="45"/>
      <c r="BT48" s="45">
        <v>7.25</v>
      </c>
      <c r="BU48" s="45">
        <v>6.5</v>
      </c>
      <c r="BV48" s="45">
        <v>11</v>
      </c>
      <c r="BW48" s="45">
        <v>9</v>
      </c>
      <c r="BX48" s="45"/>
      <c r="BY48" s="45">
        <v>6</v>
      </c>
      <c r="BZ48" s="45">
        <v>15</v>
      </c>
      <c r="CA48" s="45">
        <v>16</v>
      </c>
      <c r="CB48" s="45">
        <v>1.5</v>
      </c>
      <c r="CC48" s="45"/>
      <c r="CD48" s="45">
        <v>23.5</v>
      </c>
      <c r="CE48" s="45"/>
      <c r="CF48" s="45">
        <v>14.25</v>
      </c>
      <c r="CG48" s="45">
        <v>5</v>
      </c>
      <c r="CH48" s="45">
        <v>1.75</v>
      </c>
      <c r="CI48" s="45"/>
      <c r="CJ48" s="45"/>
      <c r="CK48" s="45"/>
      <c r="CL48" s="45"/>
      <c r="CM48" s="45"/>
      <c r="CN48" s="45"/>
      <c r="CO48" s="45">
        <v>1.75</v>
      </c>
      <c r="CP48" s="45"/>
      <c r="CQ48" s="45"/>
      <c r="CR48" s="45"/>
      <c r="CS48" s="45"/>
      <c r="CT48" s="45"/>
      <c r="CU48" s="45"/>
      <c r="CV48" s="45"/>
      <c r="CW48" s="45"/>
      <c r="CX48" s="45"/>
      <c r="CY48" s="45"/>
      <c r="CZ48" s="45">
        <v>6</v>
      </c>
      <c r="DA48" s="45"/>
      <c r="DB48" s="45"/>
      <c r="DC48" s="45"/>
      <c r="DD48" s="45">
        <v>2</v>
      </c>
      <c r="DE48" s="45"/>
      <c r="DF48" s="45"/>
      <c r="DG48" s="45"/>
      <c r="DH48" s="45"/>
      <c r="DI48" s="45"/>
      <c r="DJ48" s="45"/>
      <c r="DK48" s="45">
        <v>19</v>
      </c>
      <c r="DL48" s="45">
        <v>6</v>
      </c>
      <c r="DM48" s="45">
        <v>22.5</v>
      </c>
      <c r="DN48" s="45">
        <v>46.5</v>
      </c>
      <c r="DO48" s="45">
        <v>8.5</v>
      </c>
      <c r="DP48" s="45"/>
      <c r="DQ48" s="45"/>
      <c r="DR48" s="45"/>
      <c r="DS48" s="45"/>
      <c r="DT48" s="45"/>
      <c r="DU48" s="45"/>
      <c r="DV48" s="45"/>
      <c r="DW48" s="45"/>
      <c r="DX48" s="45"/>
      <c r="DY48" s="45">
        <v>29.75</v>
      </c>
      <c r="DZ48" s="45">
        <v>69</v>
      </c>
      <c r="EA48" s="45">
        <v>69</v>
      </c>
      <c r="EB48" s="45">
        <v>54.75</v>
      </c>
      <c r="EC48" s="45">
        <v>7.05</v>
      </c>
      <c r="ED48" s="45">
        <v>100.07</v>
      </c>
      <c r="EE48" s="45">
        <v>111.5</v>
      </c>
      <c r="EF48" s="45">
        <v>29.75</v>
      </c>
      <c r="EG48" s="45">
        <v>24</v>
      </c>
      <c r="EH48" s="45">
        <v>44</v>
      </c>
      <c r="EI48" s="45">
        <v>58.5</v>
      </c>
      <c r="EJ48" s="45">
        <v>66</v>
      </c>
      <c r="EK48" s="45">
        <v>45</v>
      </c>
      <c r="EL48" s="45">
        <v>20</v>
      </c>
      <c r="EM48" s="45">
        <v>23</v>
      </c>
      <c r="EN48" s="45">
        <v>59</v>
      </c>
      <c r="EO48" s="45">
        <v>15</v>
      </c>
      <c r="EP48" s="45">
        <v>24</v>
      </c>
      <c r="EQ48" s="45">
        <v>23</v>
      </c>
      <c r="ER48" s="45">
        <v>9</v>
      </c>
      <c r="ES48" s="45">
        <v>24</v>
      </c>
      <c r="ET48" s="45">
        <v>27</v>
      </c>
      <c r="EU48" s="45">
        <v>4</v>
      </c>
      <c r="EV48" s="45">
        <v>1</v>
      </c>
      <c r="EW48" s="45"/>
      <c r="EX48" s="45"/>
      <c r="EY48" s="45">
        <v>20</v>
      </c>
      <c r="EZ48" s="45">
        <v>6.5</v>
      </c>
      <c r="FA48" s="45">
        <v>4</v>
      </c>
      <c r="FB48" s="45"/>
      <c r="FC48" s="45"/>
      <c r="FD48" s="45">
        <v>16</v>
      </c>
      <c r="FE48" s="45">
        <v>14</v>
      </c>
      <c r="FF48" s="45">
        <v>6.5</v>
      </c>
      <c r="FG48" s="45">
        <v>21</v>
      </c>
      <c r="FH48" s="45">
        <v>18.5</v>
      </c>
      <c r="FI48" s="45">
        <v>17.5</v>
      </c>
      <c r="FJ48" s="45">
        <v>14</v>
      </c>
      <c r="FK48" s="45">
        <v>23.5</v>
      </c>
      <c r="FL48" s="45">
        <v>55</v>
      </c>
      <c r="FM48" s="45">
        <v>53.5</v>
      </c>
      <c r="FN48" s="45">
        <v>45.5</v>
      </c>
      <c r="FO48" s="45">
        <v>11</v>
      </c>
      <c r="FP48" s="45">
        <v>25</v>
      </c>
      <c r="FQ48" s="45">
        <v>21</v>
      </c>
      <c r="FR48" s="45">
        <v>47</v>
      </c>
      <c r="FS48" s="45">
        <v>45</v>
      </c>
      <c r="FT48" s="45">
        <v>35.269999999999996</v>
      </c>
      <c r="FU48" s="45">
        <v>26</v>
      </c>
      <c r="FV48" s="45">
        <v>29.25</v>
      </c>
      <c r="FW48" s="45">
        <v>21.67</v>
      </c>
      <c r="FX48" s="45">
        <v>14</v>
      </c>
      <c r="FY48" s="45">
        <v>3</v>
      </c>
      <c r="FZ48" s="45">
        <v>12.5</v>
      </c>
      <c r="GA48" s="45">
        <v>12</v>
      </c>
      <c r="GB48" s="45"/>
      <c r="GC48" s="45">
        <v>13</v>
      </c>
      <c r="GD48" s="45">
        <v>3</v>
      </c>
      <c r="GE48" s="45">
        <v>14</v>
      </c>
      <c r="GF48" s="45">
        <v>14</v>
      </c>
      <c r="GG48" s="45">
        <v>33</v>
      </c>
      <c r="GH48" s="45">
        <v>23.5</v>
      </c>
      <c r="GI48" s="45">
        <v>10.5</v>
      </c>
      <c r="GJ48" s="45">
        <v>27</v>
      </c>
      <c r="GK48" s="45">
        <v>10</v>
      </c>
      <c r="GL48" s="45">
        <v>7</v>
      </c>
      <c r="GM48" s="45"/>
      <c r="GN48" s="45">
        <v>29.5</v>
      </c>
      <c r="GO48" s="45">
        <v>18.75</v>
      </c>
      <c r="GP48" s="45">
        <v>32</v>
      </c>
      <c r="GQ48" s="45">
        <v>24.75</v>
      </c>
      <c r="GR48" s="45">
        <v>24</v>
      </c>
      <c r="GS48" s="45">
        <v>16</v>
      </c>
      <c r="GT48" s="45">
        <v>15</v>
      </c>
      <c r="GU48" s="45">
        <v>15</v>
      </c>
      <c r="GV48" s="45">
        <v>17.27</v>
      </c>
      <c r="GW48" s="45">
        <v>9.5</v>
      </c>
      <c r="GX48" s="45"/>
      <c r="GY48" s="45">
        <v>6.5</v>
      </c>
      <c r="GZ48" s="45">
        <v>8</v>
      </c>
      <c r="HA48" s="45">
        <v>2.5</v>
      </c>
      <c r="HB48" s="45"/>
      <c r="HC48" s="45"/>
      <c r="HD48" s="45">
        <v>3</v>
      </c>
      <c r="HE48" s="45">
        <v>15.25</v>
      </c>
      <c r="HF48" s="45">
        <v>17.25</v>
      </c>
      <c r="HG48" s="45">
        <v>11</v>
      </c>
      <c r="HH48" s="45">
        <v>7</v>
      </c>
      <c r="HI48" s="45">
        <v>4</v>
      </c>
      <c r="HJ48" s="45">
        <v>14</v>
      </c>
      <c r="HK48" s="45">
        <v>9</v>
      </c>
      <c r="HL48" s="45">
        <v>5.05</v>
      </c>
      <c r="HM48" s="45">
        <v>12.95</v>
      </c>
      <c r="HN48" s="45">
        <v>13</v>
      </c>
      <c r="HO48" s="45">
        <v>12</v>
      </c>
      <c r="HP48" s="45">
        <v>26.75</v>
      </c>
      <c r="HQ48" s="45">
        <v>22</v>
      </c>
      <c r="HR48" s="45">
        <v>17</v>
      </c>
      <c r="HS48" s="45">
        <v>21</v>
      </c>
      <c r="HT48" s="45">
        <v>16.25</v>
      </c>
      <c r="HU48" s="45">
        <v>17</v>
      </c>
      <c r="HV48" s="45">
        <v>29</v>
      </c>
      <c r="HW48" s="45">
        <v>18.75</v>
      </c>
      <c r="HX48" s="45">
        <v>4</v>
      </c>
      <c r="HY48" s="45">
        <v>2</v>
      </c>
      <c r="HZ48" s="45">
        <v>22</v>
      </c>
      <c r="IA48" s="45">
        <v>20</v>
      </c>
      <c r="IB48" s="45">
        <v>13.75</v>
      </c>
      <c r="IC48" s="45">
        <v>4</v>
      </c>
      <c r="ID48" s="45"/>
      <c r="IE48" s="45">
        <v>4</v>
      </c>
      <c r="IF48" s="45">
        <v>13.95</v>
      </c>
      <c r="IG48" s="45">
        <v>28</v>
      </c>
      <c r="IH48" s="45">
        <v>22.75</v>
      </c>
      <c r="II48" s="45">
        <v>10.5</v>
      </c>
      <c r="IJ48" s="45">
        <v>5</v>
      </c>
      <c r="IK48" s="45">
        <v>8</v>
      </c>
      <c r="IL48" s="45">
        <v>4</v>
      </c>
      <c r="IM48" s="45"/>
      <c r="IN48" s="45">
        <v>11</v>
      </c>
      <c r="IO48" s="45">
        <v>4</v>
      </c>
      <c r="IP48" s="45">
        <v>8</v>
      </c>
      <c r="IQ48" s="45">
        <v>8.75</v>
      </c>
      <c r="IR48" s="45">
        <v>15.75</v>
      </c>
      <c r="IS48" s="45">
        <v>8.5</v>
      </c>
      <c r="IT48" s="45">
        <v>4.5</v>
      </c>
      <c r="IU48" s="45"/>
      <c r="IV48" s="45">
        <v>12</v>
      </c>
      <c r="IW48" s="45">
        <v>8</v>
      </c>
      <c r="IX48" s="45"/>
      <c r="IY48" s="45">
        <v>0.5</v>
      </c>
      <c r="IZ48" s="45"/>
      <c r="JA48" s="45"/>
      <c r="JB48" s="45">
        <v>1</v>
      </c>
      <c r="JC48" s="45"/>
      <c r="JD48" s="45"/>
      <c r="JE48" s="45">
        <v>4.5</v>
      </c>
      <c r="JF48" s="45">
        <v>8</v>
      </c>
      <c r="JG48" s="45">
        <v>6</v>
      </c>
      <c r="JH48" s="45">
        <v>6.25</v>
      </c>
      <c r="JI48" s="45">
        <v>6.5</v>
      </c>
      <c r="JJ48" s="45">
        <v>4</v>
      </c>
      <c r="JK48" s="45">
        <v>8</v>
      </c>
    </row>
    <row r="49" spans="1:271" x14ac:dyDescent="0.25">
      <c r="A49" t="s">
        <v>7</v>
      </c>
      <c r="B49">
        <v>1203001</v>
      </c>
      <c r="C49" s="45"/>
      <c r="D49" s="45">
        <v>3</v>
      </c>
      <c r="E49" s="45"/>
      <c r="F49" s="45">
        <v>5</v>
      </c>
      <c r="G49" s="45">
        <v>147.01000000000002</v>
      </c>
      <c r="H49" s="45">
        <v>5.6599999999999993</v>
      </c>
      <c r="I49" s="45"/>
      <c r="J49" s="45"/>
      <c r="K49" s="45"/>
      <c r="L49" s="45">
        <v>228.16</v>
      </c>
      <c r="M49" s="45">
        <v>146.01</v>
      </c>
      <c r="N49" s="45">
        <v>239.97</v>
      </c>
      <c r="O49" s="45">
        <v>9.4500000000000011</v>
      </c>
      <c r="P49" s="45">
        <v>263.28000000000003</v>
      </c>
      <c r="Q49" s="45">
        <v>348.72999999999996</v>
      </c>
      <c r="R49" s="45">
        <v>131.65</v>
      </c>
      <c r="S49" s="45">
        <v>105.69000000000001</v>
      </c>
      <c r="T49" s="45">
        <v>113.25000000000001</v>
      </c>
      <c r="U49" s="45">
        <v>56.45</v>
      </c>
      <c r="V49" s="45">
        <v>84.41</v>
      </c>
      <c r="W49" s="45">
        <v>11.58</v>
      </c>
      <c r="X49" s="45"/>
      <c r="Y49" s="45"/>
      <c r="Z49" s="45">
        <v>163.72999999999999</v>
      </c>
      <c r="AA49" s="45">
        <v>93.34</v>
      </c>
      <c r="AB49" s="45">
        <v>0.52</v>
      </c>
      <c r="AC49" s="45"/>
      <c r="AD49" s="45"/>
      <c r="AE49" s="45">
        <v>130.68</v>
      </c>
      <c r="AF49" s="45">
        <v>1.9999999999999998</v>
      </c>
      <c r="AG49" s="45">
        <v>114.72999999999999</v>
      </c>
      <c r="AH49" s="45">
        <v>228.65999999999997</v>
      </c>
      <c r="AI49" s="45">
        <v>65.28</v>
      </c>
      <c r="AJ49" s="45">
        <v>69.83</v>
      </c>
      <c r="AK49" s="45"/>
      <c r="AL49" s="45"/>
      <c r="AM49" s="45">
        <v>73.919999999999987</v>
      </c>
      <c r="AN49" s="45">
        <v>57.299999999999983</v>
      </c>
      <c r="AO49" s="45"/>
      <c r="AP49" s="45">
        <v>77.81</v>
      </c>
      <c r="AQ49" s="45">
        <v>106.4</v>
      </c>
      <c r="AR49" s="45">
        <v>1.18</v>
      </c>
      <c r="AS49" s="45">
        <v>97.919999999999987</v>
      </c>
      <c r="AT49" s="45">
        <v>70.489999999999981</v>
      </c>
      <c r="AU49" s="45">
        <v>0.22</v>
      </c>
      <c r="AV49" s="45">
        <v>0.17</v>
      </c>
      <c r="AW49" s="45"/>
      <c r="AX49" s="45"/>
      <c r="AY49" s="45"/>
      <c r="AZ49" s="45">
        <v>55.819999999999993</v>
      </c>
      <c r="BA49" s="45">
        <v>0.88</v>
      </c>
      <c r="BB49" s="45"/>
      <c r="BC49" s="45"/>
      <c r="BD49" s="45">
        <v>31.259999999999998</v>
      </c>
      <c r="BE49" s="45">
        <v>0.3</v>
      </c>
      <c r="BF49" s="45">
        <v>25.710000000000004</v>
      </c>
      <c r="BG49" s="45"/>
      <c r="BH49" s="45"/>
      <c r="BI49" s="45"/>
      <c r="BJ49" s="45"/>
      <c r="BK49" s="45"/>
      <c r="BL49" s="45"/>
      <c r="BM49" s="45">
        <v>28.25</v>
      </c>
      <c r="BN49" s="45">
        <v>257.5</v>
      </c>
      <c r="BO49" s="45">
        <v>186</v>
      </c>
      <c r="BP49" s="45">
        <v>239.25</v>
      </c>
      <c r="BQ49" s="45">
        <v>244</v>
      </c>
      <c r="BR49" s="45">
        <v>150.25</v>
      </c>
      <c r="BS49" s="45">
        <v>80.95</v>
      </c>
      <c r="BT49" s="45">
        <v>237.5</v>
      </c>
      <c r="BU49" s="45">
        <v>395.75</v>
      </c>
      <c r="BV49" s="45">
        <v>261.5</v>
      </c>
      <c r="BW49" s="45">
        <v>227.5</v>
      </c>
      <c r="BX49" s="45">
        <v>6.5</v>
      </c>
      <c r="BY49" s="45">
        <v>200.75</v>
      </c>
      <c r="BZ49" s="45">
        <v>329.48</v>
      </c>
      <c r="CA49" s="45">
        <v>301.14</v>
      </c>
      <c r="CB49" s="45">
        <v>12.75</v>
      </c>
      <c r="CC49" s="45"/>
      <c r="CD49" s="45">
        <v>118.65</v>
      </c>
      <c r="CE49" s="45">
        <v>74.389999999999986</v>
      </c>
      <c r="CF49" s="45">
        <v>128.5</v>
      </c>
      <c r="CG49" s="45">
        <v>26.8</v>
      </c>
      <c r="CH49" s="45">
        <v>9.5</v>
      </c>
      <c r="CI49" s="45"/>
      <c r="CJ49" s="45"/>
      <c r="CK49" s="45"/>
      <c r="CL49" s="45"/>
      <c r="CM49" s="45"/>
      <c r="CN49" s="45">
        <v>4</v>
      </c>
      <c r="CO49" s="45">
        <v>6</v>
      </c>
      <c r="CP49" s="45">
        <v>14</v>
      </c>
      <c r="CQ49" s="45"/>
      <c r="CR49" s="45"/>
      <c r="CS49" s="45"/>
      <c r="CT49" s="45"/>
      <c r="CU49" s="45"/>
      <c r="CV49" s="45"/>
      <c r="CW49" s="45"/>
      <c r="CX49" s="45"/>
      <c r="CY49" s="45"/>
      <c r="CZ49" s="45">
        <v>148.44999999999999</v>
      </c>
      <c r="DA49" s="45">
        <v>7.5</v>
      </c>
      <c r="DB49" s="45"/>
      <c r="DC49" s="45"/>
      <c r="DD49" s="45">
        <v>12.75</v>
      </c>
      <c r="DE49" s="45">
        <v>2</v>
      </c>
      <c r="DF49" s="45"/>
      <c r="DG49" s="45"/>
      <c r="DH49" s="45"/>
      <c r="DI49" s="45"/>
      <c r="DJ49" s="45">
        <v>52.870000000000005</v>
      </c>
      <c r="DK49" s="45">
        <v>129.5</v>
      </c>
      <c r="DL49" s="45">
        <v>108.19</v>
      </c>
      <c r="DM49" s="45">
        <v>124</v>
      </c>
      <c r="DN49" s="45">
        <v>151.24</v>
      </c>
      <c r="DO49" s="45">
        <v>23.75</v>
      </c>
      <c r="DP49" s="45"/>
      <c r="DQ49" s="45"/>
      <c r="DR49" s="45"/>
      <c r="DS49" s="45"/>
      <c r="DT49" s="45"/>
      <c r="DU49" s="45"/>
      <c r="DV49" s="45"/>
      <c r="DW49" s="45"/>
      <c r="DX49" s="45"/>
      <c r="DY49" s="45">
        <v>180.82999999999998</v>
      </c>
      <c r="DZ49" s="45">
        <v>260.47000000000003</v>
      </c>
      <c r="EA49" s="45">
        <v>400.75</v>
      </c>
      <c r="EB49" s="45">
        <v>172.1</v>
      </c>
      <c r="EC49" s="45">
        <v>45.25</v>
      </c>
      <c r="ED49" s="45">
        <v>430.2</v>
      </c>
      <c r="EE49" s="45">
        <v>509</v>
      </c>
      <c r="EF49" s="45">
        <v>241.28</v>
      </c>
      <c r="EG49" s="45">
        <v>99.5</v>
      </c>
      <c r="EH49" s="45">
        <v>222.53</v>
      </c>
      <c r="EI49" s="45">
        <v>210.25</v>
      </c>
      <c r="EJ49" s="45">
        <v>366.72999999999996</v>
      </c>
      <c r="EK49" s="45">
        <v>384.66999999999996</v>
      </c>
      <c r="EL49" s="45">
        <v>146.63</v>
      </c>
      <c r="EM49" s="45">
        <v>157.65</v>
      </c>
      <c r="EN49" s="45">
        <v>438.2</v>
      </c>
      <c r="EO49" s="45">
        <v>141.25</v>
      </c>
      <c r="EP49" s="45">
        <v>233.63</v>
      </c>
      <c r="EQ49" s="45">
        <v>206.48000000000002</v>
      </c>
      <c r="ER49" s="45">
        <v>34.5</v>
      </c>
      <c r="ES49" s="45">
        <v>121.47</v>
      </c>
      <c r="ET49" s="45">
        <v>263.70000000000005</v>
      </c>
      <c r="EU49" s="45">
        <v>207.75</v>
      </c>
      <c r="EV49" s="45">
        <v>354.71</v>
      </c>
      <c r="EW49" s="45">
        <v>313.25</v>
      </c>
      <c r="EX49" s="45"/>
      <c r="EY49" s="45">
        <v>269.83000000000004</v>
      </c>
      <c r="EZ49" s="45">
        <v>216</v>
      </c>
      <c r="FA49" s="45">
        <v>99.05</v>
      </c>
      <c r="FB49" s="45"/>
      <c r="FC49" s="45"/>
      <c r="FD49" s="45">
        <v>248.48</v>
      </c>
      <c r="FE49" s="45">
        <v>404.73</v>
      </c>
      <c r="FF49" s="45">
        <v>257.88</v>
      </c>
      <c r="FG49" s="45">
        <v>277.77999999999997</v>
      </c>
      <c r="FH49" s="45">
        <v>218.25</v>
      </c>
      <c r="FI49" s="45">
        <v>253.75</v>
      </c>
      <c r="FJ49" s="45">
        <v>336.25</v>
      </c>
      <c r="FK49" s="45">
        <v>356.9</v>
      </c>
      <c r="FL49" s="45">
        <v>376</v>
      </c>
      <c r="FM49" s="45">
        <v>448.5</v>
      </c>
      <c r="FN49" s="45">
        <v>419.9</v>
      </c>
      <c r="FO49" s="45">
        <v>247</v>
      </c>
      <c r="FP49" s="45">
        <v>173.9</v>
      </c>
      <c r="FQ49" s="45">
        <v>381.74</v>
      </c>
      <c r="FR49" s="45">
        <v>485.15</v>
      </c>
      <c r="FS49" s="45">
        <v>430.5</v>
      </c>
      <c r="FT49" s="45">
        <v>427.93</v>
      </c>
      <c r="FU49" s="45">
        <v>350.07</v>
      </c>
      <c r="FV49" s="45">
        <v>413.95</v>
      </c>
      <c r="FW49" s="45">
        <v>377.15</v>
      </c>
      <c r="FX49" s="45">
        <v>329.89</v>
      </c>
      <c r="FY49" s="45">
        <v>15.5</v>
      </c>
      <c r="FZ49" s="45">
        <v>164.75</v>
      </c>
      <c r="GA49" s="45">
        <v>277.02</v>
      </c>
      <c r="GB49" s="45">
        <v>22.5</v>
      </c>
      <c r="GC49" s="45">
        <v>143.5</v>
      </c>
      <c r="GD49" s="45">
        <v>12</v>
      </c>
      <c r="GE49" s="45">
        <v>202.9</v>
      </c>
      <c r="GF49" s="45">
        <v>152</v>
      </c>
      <c r="GG49" s="45">
        <v>367.9</v>
      </c>
      <c r="GH49" s="45">
        <v>208.72</v>
      </c>
      <c r="GI49" s="45">
        <v>143.35</v>
      </c>
      <c r="GJ49" s="45">
        <v>156.25</v>
      </c>
      <c r="GK49" s="45">
        <v>103.5</v>
      </c>
      <c r="GL49" s="45">
        <v>58.75</v>
      </c>
      <c r="GM49" s="45"/>
      <c r="GN49" s="45">
        <v>242.75</v>
      </c>
      <c r="GO49" s="45">
        <v>77.75</v>
      </c>
      <c r="GP49" s="45">
        <v>253</v>
      </c>
      <c r="GQ49" s="45">
        <v>130.5</v>
      </c>
      <c r="GR49" s="45">
        <v>268.48</v>
      </c>
      <c r="GS49" s="45">
        <v>138.11000000000001</v>
      </c>
      <c r="GT49" s="45">
        <v>243.67000000000002</v>
      </c>
      <c r="GU49" s="45">
        <v>308.25</v>
      </c>
      <c r="GV49" s="45">
        <v>200.65</v>
      </c>
      <c r="GW49" s="45">
        <v>184.25</v>
      </c>
      <c r="GX49" s="45"/>
      <c r="GY49" s="45">
        <v>104</v>
      </c>
      <c r="GZ49" s="45">
        <v>44.25</v>
      </c>
      <c r="HA49" s="45"/>
      <c r="HB49" s="45"/>
      <c r="HC49" s="45"/>
      <c r="HD49" s="45">
        <v>18.75</v>
      </c>
      <c r="HE49" s="45">
        <v>218.85</v>
      </c>
      <c r="HF49" s="45">
        <v>155.5</v>
      </c>
      <c r="HG49" s="45">
        <v>177.70000000000002</v>
      </c>
      <c r="HH49" s="45">
        <v>66.099999999999994</v>
      </c>
      <c r="HI49" s="45">
        <v>20</v>
      </c>
      <c r="HJ49" s="45">
        <v>106.42</v>
      </c>
      <c r="HK49" s="45">
        <v>108</v>
      </c>
      <c r="HL49" s="45">
        <v>40.480000000000004</v>
      </c>
      <c r="HM49" s="45">
        <v>113.25</v>
      </c>
      <c r="HN49" s="45">
        <v>209.32999999999998</v>
      </c>
      <c r="HO49" s="45">
        <v>135.05000000000001</v>
      </c>
      <c r="HP49" s="45">
        <v>306.39</v>
      </c>
      <c r="HQ49" s="45">
        <v>301.65999999999997</v>
      </c>
      <c r="HR49" s="45">
        <v>302.97000000000003</v>
      </c>
      <c r="HS49" s="45">
        <v>250.38</v>
      </c>
      <c r="HT49" s="45">
        <v>265.5</v>
      </c>
      <c r="HU49" s="45">
        <v>309</v>
      </c>
      <c r="HV49" s="45">
        <v>261</v>
      </c>
      <c r="HW49" s="45">
        <v>263.52</v>
      </c>
      <c r="HX49" s="45">
        <v>74.5</v>
      </c>
      <c r="HY49" s="45">
        <v>9.5</v>
      </c>
      <c r="HZ49" s="45">
        <v>218.85</v>
      </c>
      <c r="IA49" s="45">
        <v>245.25</v>
      </c>
      <c r="IB49" s="45">
        <v>203.25</v>
      </c>
      <c r="IC49" s="45">
        <v>54.75</v>
      </c>
      <c r="ID49" s="45"/>
      <c r="IE49" s="45">
        <v>55</v>
      </c>
      <c r="IF49" s="45">
        <v>97.816699999999997</v>
      </c>
      <c r="IG49" s="45">
        <v>132.5</v>
      </c>
      <c r="IH49" s="45">
        <v>192.75</v>
      </c>
      <c r="II49" s="45">
        <v>149</v>
      </c>
      <c r="IJ49" s="45">
        <v>43.75</v>
      </c>
      <c r="IK49" s="45">
        <v>87.5</v>
      </c>
      <c r="IL49" s="45">
        <v>60.75</v>
      </c>
      <c r="IM49" s="45">
        <v>0.25</v>
      </c>
      <c r="IN49" s="45">
        <v>129</v>
      </c>
      <c r="IO49" s="45">
        <v>4.75</v>
      </c>
      <c r="IP49" s="45">
        <v>50</v>
      </c>
      <c r="IQ49" s="45">
        <v>46.933300000000003</v>
      </c>
      <c r="IR49" s="45">
        <v>105.25</v>
      </c>
      <c r="IS49" s="45">
        <v>69</v>
      </c>
      <c r="IT49" s="45">
        <v>48.2</v>
      </c>
      <c r="IU49" s="45">
        <v>43.316699999999997</v>
      </c>
      <c r="IV49" s="45">
        <v>176.25</v>
      </c>
      <c r="IW49" s="45">
        <v>49.5</v>
      </c>
      <c r="IX49" s="45"/>
      <c r="IY49" s="45"/>
      <c r="IZ49" s="45">
        <v>0.75</v>
      </c>
      <c r="JA49" s="45"/>
      <c r="JB49" s="45">
        <v>12</v>
      </c>
      <c r="JC49" s="45"/>
      <c r="JD49" s="45"/>
      <c r="JE49" s="45">
        <v>3.6</v>
      </c>
      <c r="JF49" s="45">
        <v>12.1334</v>
      </c>
      <c r="JG49" s="45">
        <v>16.383299999999998</v>
      </c>
      <c r="JH49" s="45">
        <v>21.033300000000001</v>
      </c>
      <c r="JI49" s="45"/>
      <c r="JJ49" s="45">
        <v>5.5</v>
      </c>
      <c r="JK49" s="45">
        <v>13</v>
      </c>
    </row>
    <row r="50" spans="1:271" x14ac:dyDescent="0.25">
      <c r="A50" t="s">
        <v>167</v>
      </c>
      <c r="B50">
        <v>1205000</v>
      </c>
      <c r="C50" s="45"/>
      <c r="D50" s="45">
        <v>0.6</v>
      </c>
      <c r="E50" s="45"/>
      <c r="F50" s="45"/>
      <c r="G50" s="45">
        <v>42.57</v>
      </c>
      <c r="H50" s="45">
        <v>0.48</v>
      </c>
      <c r="I50" s="45"/>
      <c r="J50" s="45">
        <v>0.48</v>
      </c>
      <c r="K50" s="45"/>
      <c r="L50" s="45">
        <v>6.03</v>
      </c>
      <c r="M50" s="45">
        <v>27.92</v>
      </c>
      <c r="N50" s="45">
        <v>82.220000000000013</v>
      </c>
      <c r="O50" s="45">
        <v>9</v>
      </c>
      <c r="P50" s="45">
        <v>73.36</v>
      </c>
      <c r="Q50" s="45">
        <v>74.72999999999999</v>
      </c>
      <c r="R50" s="45">
        <v>39.519999999999996</v>
      </c>
      <c r="S50" s="45">
        <v>51.74</v>
      </c>
      <c r="T50" s="45">
        <v>25.04</v>
      </c>
      <c r="U50" s="45">
        <v>29.07</v>
      </c>
      <c r="V50" s="45">
        <v>28.02</v>
      </c>
      <c r="W50" s="45">
        <v>8</v>
      </c>
      <c r="X50" s="45"/>
      <c r="Y50" s="45">
        <v>4</v>
      </c>
      <c r="Z50" s="45">
        <v>37.22</v>
      </c>
      <c r="AA50" s="45">
        <v>16.78</v>
      </c>
      <c r="AB50" s="45">
        <v>4.5</v>
      </c>
      <c r="AC50" s="45"/>
      <c r="AD50" s="45"/>
      <c r="AE50" s="45">
        <v>29.13</v>
      </c>
      <c r="AF50" s="45">
        <v>4.9800000000000004</v>
      </c>
      <c r="AG50" s="45">
        <v>47.17</v>
      </c>
      <c r="AH50" s="45">
        <v>20.95</v>
      </c>
      <c r="AI50" s="45">
        <v>22.38</v>
      </c>
      <c r="AJ50" s="45">
        <v>9.94</v>
      </c>
      <c r="AK50" s="45">
        <v>5</v>
      </c>
      <c r="AL50" s="45"/>
      <c r="AM50" s="45">
        <v>8.4700000000000006</v>
      </c>
      <c r="AN50" s="45">
        <v>1</v>
      </c>
      <c r="AO50" s="45">
        <v>5.17</v>
      </c>
      <c r="AP50" s="45">
        <v>20</v>
      </c>
      <c r="AQ50" s="45">
        <v>5</v>
      </c>
      <c r="AR50" s="45"/>
      <c r="AS50" s="45"/>
      <c r="AT50" s="45">
        <v>8.3000000000000007</v>
      </c>
      <c r="AU50" s="45"/>
      <c r="AV50" s="45"/>
      <c r="AW50" s="45"/>
      <c r="AX50" s="45"/>
      <c r="AY50" s="45"/>
      <c r="AZ50" s="45">
        <v>6.72</v>
      </c>
      <c r="BA50" s="45">
        <v>8.4499999999999993</v>
      </c>
      <c r="BB50" s="45"/>
      <c r="BC50" s="45"/>
      <c r="BD50" s="45"/>
      <c r="BE50" s="45"/>
      <c r="BF50" s="45">
        <v>5.23</v>
      </c>
      <c r="BG50" s="45"/>
      <c r="BH50" s="45"/>
      <c r="BI50" s="45"/>
      <c r="BJ50" s="45">
        <v>1.75</v>
      </c>
      <c r="BK50" s="45"/>
      <c r="BL50" s="45"/>
      <c r="BM50" s="45">
        <v>6</v>
      </c>
      <c r="BN50" s="45">
        <v>27.5</v>
      </c>
      <c r="BO50" s="45">
        <v>23.25</v>
      </c>
      <c r="BP50" s="45">
        <v>18.25</v>
      </c>
      <c r="BQ50" s="45">
        <v>18.75</v>
      </c>
      <c r="BR50" s="45">
        <v>25.25</v>
      </c>
      <c r="BS50" s="45">
        <v>5.75</v>
      </c>
      <c r="BT50" s="45">
        <v>24</v>
      </c>
      <c r="BU50" s="45">
        <v>35</v>
      </c>
      <c r="BV50" s="45">
        <v>14.879999999999999</v>
      </c>
      <c r="BW50" s="45">
        <v>17.13</v>
      </c>
      <c r="BX50" s="45"/>
      <c r="BY50" s="45">
        <v>11.25</v>
      </c>
      <c r="BZ50" s="45">
        <v>23.75</v>
      </c>
      <c r="CA50" s="45">
        <v>17.75</v>
      </c>
      <c r="CB50" s="45">
        <v>3.5</v>
      </c>
      <c r="CC50" s="45"/>
      <c r="CD50" s="45">
        <v>19.75</v>
      </c>
      <c r="CE50" s="45">
        <v>8</v>
      </c>
      <c r="CF50" s="45"/>
      <c r="CG50" s="45">
        <v>3</v>
      </c>
      <c r="CH50" s="45"/>
      <c r="CI50" s="45"/>
      <c r="CJ50" s="45"/>
      <c r="CK50" s="45"/>
      <c r="CL50" s="45"/>
      <c r="CM50" s="45"/>
      <c r="CN50" s="45"/>
      <c r="CO50" s="45">
        <v>0.5</v>
      </c>
      <c r="CP50" s="45">
        <v>1</v>
      </c>
      <c r="CQ50" s="45"/>
      <c r="CR50" s="45"/>
      <c r="CS50" s="45"/>
      <c r="CT50" s="45"/>
      <c r="CU50" s="45"/>
      <c r="CV50" s="45"/>
      <c r="CW50" s="45"/>
      <c r="CX50" s="45"/>
      <c r="CY50" s="45"/>
      <c r="CZ50" s="45">
        <v>4</v>
      </c>
      <c r="DA50" s="45"/>
      <c r="DB50" s="45"/>
      <c r="DC50" s="45"/>
      <c r="DD50" s="45">
        <v>12</v>
      </c>
      <c r="DE50" s="45"/>
      <c r="DF50" s="45"/>
      <c r="DG50" s="45"/>
      <c r="DH50" s="45">
        <v>1</v>
      </c>
      <c r="DI50" s="45"/>
      <c r="DJ50" s="45"/>
      <c r="DK50" s="45">
        <v>2</v>
      </c>
      <c r="DL50" s="45">
        <v>1</v>
      </c>
      <c r="DM50" s="45">
        <v>2</v>
      </c>
      <c r="DN50" s="45">
        <v>20.5</v>
      </c>
      <c r="DO50" s="45">
        <v>1.5</v>
      </c>
      <c r="DP50" s="45"/>
      <c r="DQ50" s="45"/>
      <c r="DR50" s="45"/>
      <c r="DS50" s="45"/>
      <c r="DT50" s="45"/>
      <c r="DU50" s="45"/>
      <c r="DV50" s="45"/>
      <c r="DW50" s="45"/>
      <c r="DX50" s="45"/>
      <c r="DY50" s="45">
        <v>26</v>
      </c>
      <c r="DZ50" s="45">
        <v>13.75</v>
      </c>
      <c r="EA50" s="45">
        <v>50.75</v>
      </c>
      <c r="EB50" s="45">
        <v>37.5</v>
      </c>
      <c r="EC50" s="45">
        <v>7.5</v>
      </c>
      <c r="ED50" s="45">
        <v>51.75</v>
      </c>
      <c r="EE50" s="45">
        <v>51</v>
      </c>
      <c r="EF50" s="45">
        <v>31</v>
      </c>
      <c r="EG50" s="45">
        <v>21</v>
      </c>
      <c r="EH50" s="45">
        <v>43.75</v>
      </c>
      <c r="EI50" s="45">
        <v>25.6</v>
      </c>
      <c r="EJ50" s="45">
        <v>79.75</v>
      </c>
      <c r="EK50" s="45">
        <v>56</v>
      </c>
      <c r="EL50" s="45">
        <v>43</v>
      </c>
      <c r="EM50" s="45">
        <v>35.75</v>
      </c>
      <c r="EN50" s="45">
        <v>48.75</v>
      </c>
      <c r="EO50" s="45">
        <v>13.25</v>
      </c>
      <c r="EP50" s="45">
        <v>27.75</v>
      </c>
      <c r="EQ50" s="45">
        <v>48.5</v>
      </c>
      <c r="ER50" s="45">
        <v>3</v>
      </c>
      <c r="ES50" s="45">
        <v>19.5</v>
      </c>
      <c r="ET50" s="45">
        <v>26.5</v>
      </c>
      <c r="EU50" s="45">
        <v>5.5</v>
      </c>
      <c r="EV50" s="45">
        <v>21</v>
      </c>
      <c r="EW50" s="45">
        <v>25.75</v>
      </c>
      <c r="EX50" s="45"/>
      <c r="EY50" s="45">
        <v>29.5</v>
      </c>
      <c r="EZ50" s="45">
        <v>19</v>
      </c>
      <c r="FA50" s="45">
        <v>17</v>
      </c>
      <c r="FB50" s="45"/>
      <c r="FC50" s="45"/>
      <c r="FD50" s="45">
        <v>6.5</v>
      </c>
      <c r="FE50" s="45">
        <v>16</v>
      </c>
      <c r="FF50" s="45">
        <v>4</v>
      </c>
      <c r="FG50" s="45">
        <v>18.5</v>
      </c>
      <c r="FH50" s="45">
        <v>55.3</v>
      </c>
      <c r="FI50" s="45">
        <v>42.25</v>
      </c>
      <c r="FJ50" s="45">
        <v>15.75</v>
      </c>
      <c r="FK50" s="45">
        <v>29.75</v>
      </c>
      <c r="FL50" s="45">
        <v>67.05</v>
      </c>
      <c r="FM50" s="45">
        <v>71</v>
      </c>
      <c r="FN50" s="45">
        <v>57.25</v>
      </c>
      <c r="FO50" s="45">
        <v>35.299999999999997</v>
      </c>
      <c r="FP50" s="45">
        <v>35.25</v>
      </c>
      <c r="FQ50" s="45">
        <v>29.98</v>
      </c>
      <c r="FR50" s="45">
        <v>47.5</v>
      </c>
      <c r="FS50" s="45">
        <v>53.15</v>
      </c>
      <c r="FT50" s="45">
        <v>57.25</v>
      </c>
      <c r="FU50" s="45">
        <v>19.5</v>
      </c>
      <c r="FV50" s="45">
        <v>58.25</v>
      </c>
      <c r="FW50" s="45">
        <v>39.25</v>
      </c>
      <c r="FX50" s="45">
        <v>49.5</v>
      </c>
      <c r="FY50" s="45"/>
      <c r="FZ50" s="45">
        <v>33.25</v>
      </c>
      <c r="GA50" s="45">
        <v>21.5</v>
      </c>
      <c r="GB50" s="45">
        <v>16.75</v>
      </c>
      <c r="GC50" s="45">
        <v>38</v>
      </c>
      <c r="GD50" s="45">
        <v>0.5</v>
      </c>
      <c r="GE50" s="45">
        <v>35.5</v>
      </c>
      <c r="GF50" s="45">
        <v>16</v>
      </c>
      <c r="GG50" s="45">
        <v>37.75</v>
      </c>
      <c r="GH50" s="45">
        <v>18.5</v>
      </c>
      <c r="GI50" s="45">
        <v>9.77</v>
      </c>
      <c r="GJ50" s="45">
        <v>26.25</v>
      </c>
      <c r="GK50" s="45">
        <v>22</v>
      </c>
      <c r="GL50" s="45">
        <v>8.75</v>
      </c>
      <c r="GM50" s="45">
        <v>0.75</v>
      </c>
      <c r="GN50" s="45">
        <v>52.5</v>
      </c>
      <c r="GO50" s="45">
        <v>11</v>
      </c>
      <c r="GP50" s="45">
        <v>12.25</v>
      </c>
      <c r="GQ50" s="45">
        <v>45.15</v>
      </c>
      <c r="GR50" s="45">
        <v>24.5</v>
      </c>
      <c r="GS50" s="45">
        <v>16.25</v>
      </c>
      <c r="GT50" s="45">
        <v>19</v>
      </c>
      <c r="GU50" s="45">
        <v>24</v>
      </c>
      <c r="GV50" s="45">
        <v>32</v>
      </c>
      <c r="GW50" s="45">
        <v>33</v>
      </c>
      <c r="GX50" s="45"/>
      <c r="GY50" s="45">
        <v>13</v>
      </c>
      <c r="GZ50" s="45">
        <v>4.75</v>
      </c>
      <c r="HA50" s="45">
        <v>12.75</v>
      </c>
      <c r="HB50" s="45"/>
      <c r="HC50" s="45"/>
      <c r="HD50" s="45">
        <v>0.75</v>
      </c>
      <c r="HE50" s="45">
        <v>23.25</v>
      </c>
      <c r="HF50" s="45">
        <v>9.5</v>
      </c>
      <c r="HG50" s="45">
        <v>40.25</v>
      </c>
      <c r="HH50" s="45">
        <v>7.5</v>
      </c>
      <c r="HI50" s="45">
        <v>44.5</v>
      </c>
      <c r="HJ50" s="45">
        <v>3.5</v>
      </c>
      <c r="HK50" s="45">
        <v>6.5</v>
      </c>
      <c r="HL50" s="45"/>
      <c r="HM50" s="45">
        <v>24</v>
      </c>
      <c r="HN50" s="45">
        <v>31.5</v>
      </c>
      <c r="HO50" s="45">
        <v>23.25</v>
      </c>
      <c r="HP50" s="45">
        <v>34.5</v>
      </c>
      <c r="HQ50" s="45">
        <v>34.75</v>
      </c>
      <c r="HR50" s="45">
        <v>15.5</v>
      </c>
      <c r="HS50" s="45">
        <v>16.25</v>
      </c>
      <c r="HT50" s="45">
        <v>14</v>
      </c>
      <c r="HU50" s="45">
        <v>24.75</v>
      </c>
      <c r="HV50" s="45">
        <v>19.75</v>
      </c>
      <c r="HW50" s="45">
        <v>13.940000000000001</v>
      </c>
      <c r="HX50" s="45">
        <v>9.5</v>
      </c>
      <c r="HY50" s="45"/>
      <c r="HZ50" s="45">
        <v>27.5</v>
      </c>
      <c r="IA50" s="45">
        <v>10</v>
      </c>
      <c r="IB50" s="45">
        <v>24.75</v>
      </c>
      <c r="IC50" s="45">
        <v>5.5</v>
      </c>
      <c r="ID50" s="45"/>
      <c r="IE50" s="45">
        <v>9</v>
      </c>
      <c r="IF50" s="45">
        <v>13.533300000000001</v>
      </c>
      <c r="IG50" s="45">
        <v>13.25</v>
      </c>
      <c r="IH50" s="45">
        <v>10.5</v>
      </c>
      <c r="II50" s="45">
        <v>5</v>
      </c>
      <c r="IJ50" s="45"/>
      <c r="IK50" s="45">
        <v>1.55</v>
      </c>
      <c r="IL50" s="45"/>
      <c r="IM50" s="45"/>
      <c r="IN50" s="45">
        <v>19</v>
      </c>
      <c r="IO50" s="45"/>
      <c r="IP50" s="45">
        <v>2.75</v>
      </c>
      <c r="IQ50" s="45">
        <v>6.5</v>
      </c>
      <c r="IR50" s="45">
        <v>32.75</v>
      </c>
      <c r="IS50" s="45">
        <v>11.25</v>
      </c>
      <c r="IT50" s="45">
        <v>5.25</v>
      </c>
      <c r="IU50" s="45">
        <v>11</v>
      </c>
      <c r="IV50" s="45">
        <v>19.25</v>
      </c>
      <c r="IW50" s="45">
        <v>13.25</v>
      </c>
      <c r="IX50" s="45"/>
      <c r="IY50" s="45"/>
      <c r="IZ50" s="45">
        <v>3.75</v>
      </c>
      <c r="JA50" s="45"/>
      <c r="JB50" s="45">
        <v>4</v>
      </c>
      <c r="JC50" s="45"/>
      <c r="JD50" s="45"/>
      <c r="JE50" s="45">
        <v>7</v>
      </c>
      <c r="JF50" s="45">
        <v>14</v>
      </c>
      <c r="JG50" s="45">
        <v>10.75</v>
      </c>
      <c r="JH50" s="45">
        <v>7.75</v>
      </c>
      <c r="JI50" s="45">
        <v>16.75</v>
      </c>
      <c r="JJ50" s="45">
        <v>9.25</v>
      </c>
      <c r="JK50" s="45">
        <v>14.5</v>
      </c>
    </row>
    <row r="51" spans="1:271" x14ac:dyDescent="0.25">
      <c r="A51" t="s">
        <v>168</v>
      </c>
      <c r="B51">
        <v>1208000</v>
      </c>
      <c r="C51" s="45"/>
      <c r="D51" s="45"/>
      <c r="E51" s="45"/>
      <c r="F51" s="45">
        <v>1.8</v>
      </c>
      <c r="G51" s="45">
        <v>31.12</v>
      </c>
      <c r="H51" s="45">
        <v>0.68</v>
      </c>
      <c r="I51" s="45">
        <v>0.55000000000000004</v>
      </c>
      <c r="J51" s="45"/>
      <c r="K51" s="45"/>
      <c r="L51" s="45">
        <v>21.76</v>
      </c>
      <c r="M51" s="45">
        <v>27.72</v>
      </c>
      <c r="N51" s="45">
        <v>43.79</v>
      </c>
      <c r="O51" s="45">
        <v>2.95</v>
      </c>
      <c r="P51" s="45">
        <v>31.58</v>
      </c>
      <c r="Q51" s="45">
        <v>61.95</v>
      </c>
      <c r="R51" s="45">
        <v>40.480000000000004</v>
      </c>
      <c r="S51" s="45">
        <v>24.02</v>
      </c>
      <c r="T51" s="45">
        <v>16.700000000000003</v>
      </c>
      <c r="U51" s="45"/>
      <c r="V51" s="45">
        <v>27.29</v>
      </c>
      <c r="W51" s="45">
        <v>1.98</v>
      </c>
      <c r="X51" s="45"/>
      <c r="Y51" s="45">
        <v>3.0300000000000002</v>
      </c>
      <c r="Z51" s="45">
        <v>22.04</v>
      </c>
      <c r="AA51" s="45">
        <v>33.980000000000004</v>
      </c>
      <c r="AB51" s="45">
        <v>0.05</v>
      </c>
      <c r="AC51" s="45"/>
      <c r="AD51" s="45">
        <v>0.03</v>
      </c>
      <c r="AE51" s="45">
        <v>21.6</v>
      </c>
      <c r="AF51" s="45">
        <v>4.6100000000000003</v>
      </c>
      <c r="AG51" s="45">
        <v>25.930000000000003</v>
      </c>
      <c r="AH51" s="45">
        <v>56.139999999999986</v>
      </c>
      <c r="AI51" s="45">
        <v>18.87</v>
      </c>
      <c r="AJ51" s="45">
        <v>12.92</v>
      </c>
      <c r="AK51" s="45">
        <v>0.03</v>
      </c>
      <c r="AL51" s="45"/>
      <c r="AM51" s="45">
        <v>17.079999999999998</v>
      </c>
      <c r="AN51" s="45">
        <v>29.14</v>
      </c>
      <c r="AO51" s="45">
        <v>3.69</v>
      </c>
      <c r="AP51" s="45">
        <v>23.63</v>
      </c>
      <c r="AQ51" s="45">
        <v>7.35</v>
      </c>
      <c r="AR51" s="45">
        <v>0.92</v>
      </c>
      <c r="AS51" s="45">
        <v>7.0500000000000007</v>
      </c>
      <c r="AT51" s="45">
        <v>11.13</v>
      </c>
      <c r="AU51" s="45">
        <v>0.85</v>
      </c>
      <c r="AV51" s="45">
        <v>0.85</v>
      </c>
      <c r="AW51" s="45"/>
      <c r="AX51" s="45">
        <v>1.02</v>
      </c>
      <c r="AY51" s="45">
        <v>0.95</v>
      </c>
      <c r="AZ51" s="45">
        <v>18.86</v>
      </c>
      <c r="BA51" s="45">
        <v>2.98</v>
      </c>
      <c r="BB51" s="45"/>
      <c r="BC51" s="45"/>
      <c r="BD51" s="45">
        <v>7.27</v>
      </c>
      <c r="BE51" s="45"/>
      <c r="BF51" s="45">
        <v>14.389999999999999</v>
      </c>
      <c r="BG51" s="45"/>
      <c r="BH51" s="45"/>
      <c r="BI51" s="45"/>
      <c r="BJ51" s="45"/>
      <c r="BK51" s="45"/>
      <c r="BL51" s="45"/>
      <c r="BM51" s="45">
        <v>12.25</v>
      </c>
      <c r="BN51" s="45">
        <v>50</v>
      </c>
      <c r="BO51" s="45">
        <v>35.25</v>
      </c>
      <c r="BP51" s="45">
        <v>51</v>
      </c>
      <c r="BQ51" s="45">
        <v>38.75</v>
      </c>
      <c r="BR51" s="45">
        <v>35</v>
      </c>
      <c r="BS51" s="45"/>
      <c r="BT51" s="45">
        <v>38</v>
      </c>
      <c r="BU51" s="45">
        <v>53</v>
      </c>
      <c r="BV51" s="45">
        <v>19.47</v>
      </c>
      <c r="BW51" s="45">
        <v>19</v>
      </c>
      <c r="BX51" s="45"/>
      <c r="BY51" s="45">
        <v>14</v>
      </c>
      <c r="BZ51" s="45">
        <v>30.75</v>
      </c>
      <c r="CA51" s="45">
        <v>32</v>
      </c>
      <c r="CB51" s="45">
        <v>3</v>
      </c>
      <c r="CC51" s="45"/>
      <c r="CD51" s="45">
        <v>10.5</v>
      </c>
      <c r="CE51" s="45">
        <v>9.25</v>
      </c>
      <c r="CF51" s="45">
        <v>22.5</v>
      </c>
      <c r="CG51" s="45"/>
      <c r="CH51" s="45"/>
      <c r="CI51" s="45"/>
      <c r="CJ51" s="45"/>
      <c r="CK51" s="45"/>
      <c r="CL51" s="45"/>
      <c r="CM51" s="45"/>
      <c r="CN51" s="45"/>
      <c r="CO51" s="45">
        <v>0.5</v>
      </c>
      <c r="CP51" s="45"/>
      <c r="CQ51" s="45"/>
      <c r="CR51" s="45"/>
      <c r="CS51" s="45"/>
      <c r="CT51" s="45">
        <v>1</v>
      </c>
      <c r="CU51" s="45"/>
      <c r="CV51" s="45"/>
      <c r="CW51" s="45"/>
      <c r="CX51" s="45"/>
      <c r="CY51" s="45"/>
      <c r="CZ51" s="45">
        <v>14.05</v>
      </c>
      <c r="DA51" s="45">
        <v>0.25</v>
      </c>
      <c r="DB51" s="45"/>
      <c r="DC51" s="45"/>
      <c r="DD51" s="45"/>
      <c r="DE51" s="45"/>
      <c r="DF51" s="45"/>
      <c r="DG51" s="45"/>
      <c r="DH51" s="45"/>
      <c r="DI51" s="45"/>
      <c r="DJ51" s="45">
        <v>9</v>
      </c>
      <c r="DK51" s="45">
        <v>25</v>
      </c>
      <c r="DL51" s="45">
        <v>9</v>
      </c>
      <c r="DM51" s="45">
        <v>9.75</v>
      </c>
      <c r="DN51" s="45">
        <v>31</v>
      </c>
      <c r="DO51" s="45"/>
      <c r="DP51" s="45"/>
      <c r="DQ51" s="45"/>
      <c r="DR51" s="45"/>
      <c r="DS51" s="45"/>
      <c r="DT51" s="45"/>
      <c r="DU51" s="45"/>
      <c r="DV51" s="45"/>
      <c r="DW51" s="45"/>
      <c r="DX51" s="45"/>
      <c r="DY51" s="45">
        <v>38</v>
      </c>
      <c r="DZ51" s="45">
        <v>49</v>
      </c>
      <c r="EA51" s="45">
        <v>53.75</v>
      </c>
      <c r="EB51" s="45">
        <v>45.5</v>
      </c>
      <c r="EC51" s="45"/>
      <c r="ED51" s="45">
        <v>63.75</v>
      </c>
      <c r="EE51" s="45">
        <v>67</v>
      </c>
      <c r="EF51" s="45">
        <v>25.5</v>
      </c>
      <c r="EG51" s="45">
        <v>10</v>
      </c>
      <c r="EH51" s="45">
        <v>34.5</v>
      </c>
      <c r="EI51" s="45">
        <v>23.25</v>
      </c>
      <c r="EJ51" s="45">
        <v>28.75</v>
      </c>
      <c r="EK51" s="45">
        <v>44.5</v>
      </c>
      <c r="EL51" s="45"/>
      <c r="EM51" s="45">
        <v>1.5</v>
      </c>
      <c r="EN51" s="45">
        <v>45.75</v>
      </c>
      <c r="EO51" s="45">
        <v>7</v>
      </c>
      <c r="EP51" s="45">
        <v>8</v>
      </c>
      <c r="EQ51" s="45">
        <v>22</v>
      </c>
      <c r="ER51" s="45">
        <v>2</v>
      </c>
      <c r="ES51" s="45">
        <v>16.5</v>
      </c>
      <c r="ET51" s="45">
        <v>47</v>
      </c>
      <c r="EU51" s="45">
        <v>15</v>
      </c>
      <c r="EV51" s="45">
        <v>39.5</v>
      </c>
      <c r="EW51" s="45">
        <v>47.5</v>
      </c>
      <c r="EX51" s="45"/>
      <c r="EY51" s="45">
        <v>23</v>
      </c>
      <c r="EZ51" s="45">
        <v>6.25</v>
      </c>
      <c r="FA51" s="45"/>
      <c r="FB51" s="45"/>
      <c r="FC51" s="45"/>
      <c r="FD51" s="45">
        <v>16.25</v>
      </c>
      <c r="FE51" s="45">
        <v>36</v>
      </c>
      <c r="FF51" s="45">
        <v>28</v>
      </c>
      <c r="FG51" s="45">
        <v>27</v>
      </c>
      <c r="FH51" s="45">
        <v>14</v>
      </c>
      <c r="FI51" s="45">
        <v>33.5</v>
      </c>
      <c r="FJ51" s="45">
        <v>27</v>
      </c>
      <c r="FK51" s="45">
        <v>36</v>
      </c>
      <c r="FL51" s="45">
        <v>41</v>
      </c>
      <c r="FM51" s="45">
        <v>48</v>
      </c>
      <c r="FN51" s="45">
        <v>29</v>
      </c>
      <c r="FO51" s="45">
        <v>31.5</v>
      </c>
      <c r="FP51" s="45">
        <v>8.5</v>
      </c>
      <c r="FQ51" s="45">
        <v>48</v>
      </c>
      <c r="FR51" s="45">
        <v>31</v>
      </c>
      <c r="FS51" s="45">
        <v>50.5</v>
      </c>
      <c r="FT51" s="45">
        <v>41</v>
      </c>
      <c r="FU51" s="45">
        <v>30</v>
      </c>
      <c r="FV51" s="45">
        <v>40.5</v>
      </c>
      <c r="FW51" s="45">
        <v>65</v>
      </c>
      <c r="FX51" s="45">
        <v>43</v>
      </c>
      <c r="FY51" s="45">
        <v>0.25</v>
      </c>
      <c r="FZ51" s="45">
        <v>20.75</v>
      </c>
      <c r="GA51" s="45">
        <v>40.75</v>
      </c>
      <c r="GB51" s="45">
        <v>3.5</v>
      </c>
      <c r="GC51" s="45">
        <v>12.75</v>
      </c>
      <c r="GD51" s="45"/>
      <c r="GE51" s="45">
        <v>21</v>
      </c>
      <c r="GF51" s="45">
        <v>10</v>
      </c>
      <c r="GG51" s="45">
        <v>47.25</v>
      </c>
      <c r="GH51" s="45">
        <v>22</v>
      </c>
      <c r="GI51" s="45">
        <v>12</v>
      </c>
      <c r="GJ51" s="45">
        <v>35</v>
      </c>
      <c r="GK51" s="45">
        <v>6</v>
      </c>
      <c r="GL51" s="45"/>
      <c r="GM51" s="45"/>
      <c r="GN51" s="45">
        <v>24.25</v>
      </c>
      <c r="GO51" s="45">
        <v>15.5</v>
      </c>
      <c r="GP51" s="45">
        <v>37.5</v>
      </c>
      <c r="GQ51" s="45">
        <v>20</v>
      </c>
      <c r="GR51" s="45">
        <v>33.5</v>
      </c>
      <c r="GS51" s="45">
        <v>24</v>
      </c>
      <c r="GT51" s="45">
        <v>21</v>
      </c>
      <c r="GU51" s="45">
        <v>20.75</v>
      </c>
      <c r="GV51" s="45">
        <v>32.5</v>
      </c>
      <c r="GW51" s="45">
        <v>16.5</v>
      </c>
      <c r="GX51" s="45"/>
      <c r="GY51" s="45">
        <v>5.5</v>
      </c>
      <c r="GZ51" s="45">
        <v>1</v>
      </c>
      <c r="HA51" s="45"/>
      <c r="HB51" s="45"/>
      <c r="HC51" s="45"/>
      <c r="HD51" s="45"/>
      <c r="HE51" s="45">
        <v>28</v>
      </c>
      <c r="HF51" s="45">
        <v>10</v>
      </c>
      <c r="HG51" s="45">
        <v>19.75</v>
      </c>
      <c r="HH51" s="45">
        <v>2.75</v>
      </c>
      <c r="HI51" s="45">
        <v>1</v>
      </c>
      <c r="HJ51" s="45">
        <v>12</v>
      </c>
      <c r="HK51" s="45">
        <v>10</v>
      </c>
      <c r="HL51" s="45"/>
      <c r="HM51" s="45">
        <v>11.25</v>
      </c>
      <c r="HN51" s="45">
        <v>11</v>
      </c>
      <c r="HO51" s="45">
        <v>15.5</v>
      </c>
      <c r="HP51" s="45">
        <v>39</v>
      </c>
      <c r="HQ51" s="45">
        <v>17</v>
      </c>
      <c r="HR51" s="45">
        <v>37.25</v>
      </c>
      <c r="HS51" s="45">
        <v>29</v>
      </c>
      <c r="HT51" s="45">
        <v>35.5</v>
      </c>
      <c r="HU51" s="45">
        <v>34.75</v>
      </c>
      <c r="HV51" s="45">
        <v>23</v>
      </c>
      <c r="HW51" s="45">
        <v>15.6</v>
      </c>
      <c r="HX51" s="45">
        <v>1</v>
      </c>
      <c r="HY51" s="45"/>
      <c r="HZ51" s="45">
        <v>25.5</v>
      </c>
      <c r="IA51" s="45">
        <v>33</v>
      </c>
      <c r="IB51" s="45">
        <v>23.25</v>
      </c>
      <c r="IC51" s="45"/>
      <c r="ID51" s="45"/>
      <c r="IE51" s="45"/>
      <c r="IF51" s="45">
        <v>17</v>
      </c>
      <c r="IG51" s="45">
        <v>18</v>
      </c>
      <c r="IH51" s="45">
        <v>19</v>
      </c>
      <c r="II51" s="45">
        <v>12</v>
      </c>
      <c r="IJ51" s="45">
        <v>3</v>
      </c>
      <c r="IK51" s="45">
        <v>16</v>
      </c>
      <c r="IL51" s="45"/>
      <c r="IM51" s="45"/>
      <c r="IN51" s="45">
        <v>22</v>
      </c>
      <c r="IO51" s="45">
        <v>2</v>
      </c>
      <c r="IP51" s="45">
        <v>2</v>
      </c>
      <c r="IQ51" s="45">
        <v>1</v>
      </c>
      <c r="IR51" s="45">
        <v>26</v>
      </c>
      <c r="IS51" s="45">
        <v>2</v>
      </c>
      <c r="IT51" s="45">
        <v>6</v>
      </c>
      <c r="IU51" s="45">
        <v>4</v>
      </c>
      <c r="IV51" s="45">
        <v>23.5</v>
      </c>
      <c r="IW51" s="45"/>
      <c r="IX51" s="45"/>
      <c r="IY51" s="45"/>
      <c r="IZ51" s="45"/>
      <c r="JA51" s="45"/>
      <c r="JB51" s="45">
        <v>1</v>
      </c>
      <c r="JC51" s="45"/>
      <c r="JD51" s="45"/>
      <c r="JE51" s="45"/>
      <c r="JF51" s="45"/>
      <c r="JG51" s="45"/>
      <c r="JH51" s="45"/>
      <c r="JI51" s="45">
        <v>4</v>
      </c>
      <c r="JJ51" s="45">
        <v>1.5</v>
      </c>
      <c r="JK51" s="45">
        <v>4</v>
      </c>
    </row>
    <row r="52" spans="1:271" x14ac:dyDescent="0.25">
      <c r="A52" t="s">
        <v>169</v>
      </c>
      <c r="B52">
        <v>1208001</v>
      </c>
      <c r="C52" s="45"/>
      <c r="D52" s="45"/>
      <c r="E52" s="45"/>
      <c r="F52" s="45"/>
      <c r="G52" s="45">
        <v>13.91</v>
      </c>
      <c r="H52" s="45"/>
      <c r="I52" s="45"/>
      <c r="J52" s="45"/>
      <c r="K52" s="45"/>
      <c r="L52" s="45">
        <v>30.110000000000003</v>
      </c>
      <c r="M52" s="45">
        <v>36.75</v>
      </c>
      <c r="N52" s="45">
        <v>43.33</v>
      </c>
      <c r="O52" s="45">
        <v>6.87</v>
      </c>
      <c r="P52" s="45">
        <v>53.72</v>
      </c>
      <c r="Q52" s="45">
        <v>40.1</v>
      </c>
      <c r="R52" s="45">
        <v>29.03</v>
      </c>
      <c r="S52" s="45">
        <v>19.399999999999999</v>
      </c>
      <c r="T52" s="45">
        <v>15.55</v>
      </c>
      <c r="U52" s="45">
        <v>1.6</v>
      </c>
      <c r="V52" s="45">
        <v>16.95</v>
      </c>
      <c r="W52" s="45">
        <v>4</v>
      </c>
      <c r="X52" s="45"/>
      <c r="Y52" s="45"/>
      <c r="Z52" s="45">
        <v>28.55</v>
      </c>
      <c r="AA52" s="45">
        <v>10.030000000000001</v>
      </c>
      <c r="AB52" s="45"/>
      <c r="AC52" s="45"/>
      <c r="AD52" s="45"/>
      <c r="AE52" s="45">
        <v>16</v>
      </c>
      <c r="AF52" s="45">
        <v>0.47</v>
      </c>
      <c r="AG52" s="45">
        <v>1</v>
      </c>
      <c r="AH52" s="45">
        <v>16</v>
      </c>
      <c r="AI52" s="45"/>
      <c r="AJ52" s="45"/>
      <c r="AK52" s="45"/>
      <c r="AL52" s="45"/>
      <c r="AM52" s="45">
        <v>13</v>
      </c>
      <c r="AN52" s="45">
        <v>6</v>
      </c>
      <c r="AO52" s="45"/>
      <c r="AP52" s="45">
        <v>19</v>
      </c>
      <c r="AQ52" s="45">
        <v>16.990000000000002</v>
      </c>
      <c r="AR52" s="45"/>
      <c r="AS52" s="45">
        <v>23.82</v>
      </c>
      <c r="AT52" s="45">
        <v>9.83</v>
      </c>
      <c r="AU52" s="45">
        <v>3.37</v>
      </c>
      <c r="AV52" s="45"/>
      <c r="AW52" s="45"/>
      <c r="AX52" s="45"/>
      <c r="AY52" s="45"/>
      <c r="AZ52" s="45">
        <v>9.66</v>
      </c>
      <c r="BA52" s="45">
        <v>0.1</v>
      </c>
      <c r="BB52" s="45"/>
      <c r="BC52" s="45"/>
      <c r="BD52" s="45">
        <v>12.29</v>
      </c>
      <c r="BE52" s="45"/>
      <c r="BF52" s="45">
        <v>5.25</v>
      </c>
      <c r="BG52" s="45"/>
      <c r="BH52" s="45"/>
      <c r="BI52" s="45"/>
      <c r="BJ52" s="45"/>
      <c r="BK52" s="45"/>
      <c r="BL52" s="45"/>
      <c r="BM52" s="45">
        <v>11</v>
      </c>
      <c r="BN52" s="45">
        <v>45.75</v>
      </c>
      <c r="BO52" s="45">
        <v>33.5</v>
      </c>
      <c r="BP52" s="45">
        <v>28.5</v>
      </c>
      <c r="BQ52" s="45">
        <v>33.5</v>
      </c>
      <c r="BR52" s="45">
        <v>15</v>
      </c>
      <c r="BS52" s="45">
        <v>10</v>
      </c>
      <c r="BT52" s="45">
        <v>13</v>
      </c>
      <c r="BU52" s="45">
        <v>40</v>
      </c>
      <c r="BV52" s="45">
        <v>33</v>
      </c>
      <c r="BW52" s="45">
        <v>12</v>
      </c>
      <c r="BX52" s="45">
        <v>3</v>
      </c>
      <c r="BY52" s="45">
        <v>29.5</v>
      </c>
      <c r="BZ52" s="45">
        <v>46.25</v>
      </c>
      <c r="CA52" s="45">
        <v>44.75</v>
      </c>
      <c r="CB52" s="45">
        <v>3.5</v>
      </c>
      <c r="CC52" s="45"/>
      <c r="CD52" s="45">
        <v>7.5</v>
      </c>
      <c r="CE52" s="45">
        <v>2</v>
      </c>
      <c r="CF52" s="45">
        <v>5.5</v>
      </c>
      <c r="CG52" s="45">
        <v>1</v>
      </c>
      <c r="CH52" s="45"/>
      <c r="CI52" s="45"/>
      <c r="CJ52" s="45"/>
      <c r="CK52" s="45">
        <v>1</v>
      </c>
      <c r="CL52" s="45"/>
      <c r="CM52" s="45"/>
      <c r="CN52" s="45">
        <v>1</v>
      </c>
      <c r="CO52" s="45">
        <v>2.5</v>
      </c>
      <c r="CP52" s="45">
        <v>5</v>
      </c>
      <c r="CQ52" s="45"/>
      <c r="CR52" s="45"/>
      <c r="CS52" s="45"/>
      <c r="CT52" s="45">
        <v>3</v>
      </c>
      <c r="CU52" s="45">
        <v>3</v>
      </c>
      <c r="CV52" s="45">
        <v>1.75</v>
      </c>
      <c r="CW52" s="45"/>
      <c r="CX52" s="45"/>
      <c r="CY52" s="45"/>
      <c r="CZ52" s="45">
        <v>9.25</v>
      </c>
      <c r="DA52" s="45"/>
      <c r="DB52" s="45"/>
      <c r="DC52" s="45"/>
      <c r="DD52" s="45">
        <v>1</v>
      </c>
      <c r="DE52" s="45"/>
      <c r="DF52" s="45"/>
      <c r="DG52" s="45"/>
      <c r="DH52" s="45"/>
      <c r="DI52" s="45"/>
      <c r="DJ52" s="45"/>
      <c r="DK52" s="45">
        <v>24</v>
      </c>
      <c r="DL52" s="45">
        <v>13</v>
      </c>
      <c r="DM52" s="45">
        <v>23</v>
      </c>
      <c r="DN52" s="45">
        <v>33.5</v>
      </c>
      <c r="DO52" s="45"/>
      <c r="DP52" s="45"/>
      <c r="DQ52" s="45"/>
      <c r="DR52" s="45"/>
      <c r="DS52" s="45"/>
      <c r="DT52" s="45"/>
      <c r="DU52" s="45"/>
      <c r="DV52" s="45"/>
      <c r="DW52" s="45"/>
      <c r="DX52" s="45"/>
      <c r="DY52" s="45">
        <v>27.5</v>
      </c>
      <c r="DZ52" s="45">
        <v>27</v>
      </c>
      <c r="EA52" s="45">
        <v>55.93</v>
      </c>
      <c r="EB52" s="45">
        <v>26.25</v>
      </c>
      <c r="EC52" s="45">
        <v>9</v>
      </c>
      <c r="ED52" s="45">
        <v>60.5</v>
      </c>
      <c r="EE52" s="45">
        <v>67.25</v>
      </c>
      <c r="EF52" s="45">
        <v>69.25</v>
      </c>
      <c r="EG52" s="45">
        <v>10.5</v>
      </c>
      <c r="EH52" s="45">
        <v>29.75</v>
      </c>
      <c r="EI52" s="45">
        <v>20</v>
      </c>
      <c r="EJ52" s="45">
        <v>57</v>
      </c>
      <c r="EK52" s="45">
        <v>44.75</v>
      </c>
      <c r="EL52" s="45">
        <v>19</v>
      </c>
      <c r="EM52" s="45">
        <v>20</v>
      </c>
      <c r="EN52" s="45">
        <v>55.25</v>
      </c>
      <c r="EO52" s="45">
        <v>25.25</v>
      </c>
      <c r="EP52" s="45">
        <v>26</v>
      </c>
      <c r="EQ52" s="45">
        <v>34.75</v>
      </c>
      <c r="ER52" s="45">
        <v>2.5</v>
      </c>
      <c r="ES52" s="45">
        <v>6.25</v>
      </c>
      <c r="ET52" s="45">
        <v>46.5</v>
      </c>
      <c r="EU52" s="45">
        <v>22</v>
      </c>
      <c r="EV52" s="45">
        <v>47.480000000000004</v>
      </c>
      <c r="EW52" s="45">
        <v>38.42</v>
      </c>
      <c r="EX52" s="45"/>
      <c r="EY52" s="45">
        <v>34.25</v>
      </c>
      <c r="EZ52" s="45">
        <v>21.25</v>
      </c>
      <c r="FA52" s="45">
        <v>7</v>
      </c>
      <c r="FB52" s="45"/>
      <c r="FC52" s="45"/>
      <c r="FD52" s="45">
        <v>25.75</v>
      </c>
      <c r="FE52" s="45">
        <v>53</v>
      </c>
      <c r="FF52" s="45">
        <v>23</v>
      </c>
      <c r="FG52" s="45">
        <v>12.67</v>
      </c>
      <c r="FH52" s="45">
        <v>20</v>
      </c>
      <c r="FI52" s="45">
        <v>27.25</v>
      </c>
      <c r="FJ52" s="45">
        <v>28</v>
      </c>
      <c r="FK52" s="45">
        <v>17</v>
      </c>
      <c r="FL52" s="45">
        <v>35</v>
      </c>
      <c r="FM52" s="45">
        <v>79</v>
      </c>
      <c r="FN52" s="45">
        <v>17</v>
      </c>
      <c r="FO52" s="45">
        <v>22.25</v>
      </c>
      <c r="FP52" s="45">
        <v>24.02</v>
      </c>
      <c r="FQ52" s="45">
        <v>35</v>
      </c>
      <c r="FR52" s="45">
        <v>35</v>
      </c>
      <c r="FS52" s="45">
        <v>48</v>
      </c>
      <c r="FT52" s="45">
        <v>47.5</v>
      </c>
      <c r="FU52" s="45">
        <v>39</v>
      </c>
      <c r="FV52" s="45">
        <v>17</v>
      </c>
      <c r="FW52" s="45">
        <v>56.5</v>
      </c>
      <c r="FX52" s="45">
        <v>16.95</v>
      </c>
      <c r="FY52" s="45">
        <v>2</v>
      </c>
      <c r="FZ52" s="45">
        <v>13.5</v>
      </c>
      <c r="GA52" s="45">
        <v>35.25</v>
      </c>
      <c r="GB52" s="45">
        <v>1</v>
      </c>
      <c r="GC52" s="45">
        <v>8.5</v>
      </c>
      <c r="GD52" s="45"/>
      <c r="GE52" s="45">
        <v>6</v>
      </c>
      <c r="GF52" s="45">
        <v>2</v>
      </c>
      <c r="GG52" s="45">
        <v>25</v>
      </c>
      <c r="GH52" s="45">
        <v>24.75</v>
      </c>
      <c r="GI52" s="45">
        <v>12</v>
      </c>
      <c r="GJ52" s="45">
        <v>17</v>
      </c>
      <c r="GK52" s="45"/>
      <c r="GL52" s="45"/>
      <c r="GM52" s="45"/>
      <c r="GN52" s="45">
        <v>36.799999999999997</v>
      </c>
      <c r="GO52" s="45">
        <v>12.5</v>
      </c>
      <c r="GP52" s="45">
        <v>36</v>
      </c>
      <c r="GQ52" s="45">
        <v>21.75</v>
      </c>
      <c r="GR52" s="45">
        <v>43.2</v>
      </c>
      <c r="GS52" s="45">
        <v>18.5</v>
      </c>
      <c r="GT52" s="45">
        <v>35.25</v>
      </c>
      <c r="GU52" s="45">
        <v>41</v>
      </c>
      <c r="GV52" s="45">
        <v>2.88</v>
      </c>
      <c r="GW52" s="45">
        <v>15.25</v>
      </c>
      <c r="GX52" s="45"/>
      <c r="GY52" s="45">
        <v>17</v>
      </c>
      <c r="GZ52" s="45">
        <v>7</v>
      </c>
      <c r="HA52" s="45"/>
      <c r="HB52" s="45"/>
      <c r="HC52" s="45"/>
      <c r="HD52" s="45">
        <v>2.25</v>
      </c>
      <c r="HE52" s="45">
        <v>40.75</v>
      </c>
      <c r="HF52" s="45">
        <v>12.75</v>
      </c>
      <c r="HG52" s="45">
        <v>17.25</v>
      </c>
      <c r="HH52" s="45">
        <v>8</v>
      </c>
      <c r="HI52" s="45"/>
      <c r="HJ52" s="45">
        <v>16</v>
      </c>
      <c r="HK52" s="45"/>
      <c r="HL52" s="45">
        <v>8.25</v>
      </c>
      <c r="HM52" s="45">
        <v>10</v>
      </c>
      <c r="HN52" s="45">
        <v>34</v>
      </c>
      <c r="HO52" s="45">
        <v>16</v>
      </c>
      <c r="HP52" s="45">
        <v>14.25</v>
      </c>
      <c r="HQ52" s="45">
        <v>36.75</v>
      </c>
      <c r="HR52" s="45">
        <v>49.5</v>
      </c>
      <c r="HS52" s="45">
        <v>24.25</v>
      </c>
      <c r="HT52" s="45">
        <v>26.5</v>
      </c>
      <c r="HU52" s="45">
        <v>32.5</v>
      </c>
      <c r="HV52" s="45">
        <v>45</v>
      </c>
      <c r="HW52" s="45">
        <v>47.25</v>
      </c>
      <c r="HX52" s="45">
        <v>10</v>
      </c>
      <c r="HY52" s="45"/>
      <c r="HZ52" s="45">
        <v>39.700000000000003</v>
      </c>
      <c r="IA52" s="45">
        <v>13</v>
      </c>
      <c r="IB52" s="45">
        <v>35.25</v>
      </c>
      <c r="IC52" s="45">
        <v>5.5</v>
      </c>
      <c r="ID52" s="45"/>
      <c r="IE52" s="45">
        <v>4.0167000000000002</v>
      </c>
      <c r="IF52" s="45">
        <v>15.0967</v>
      </c>
      <c r="IG52" s="45">
        <v>26.966699999999999</v>
      </c>
      <c r="IH52" s="45">
        <v>18.75</v>
      </c>
      <c r="II52" s="45">
        <v>13.5</v>
      </c>
      <c r="IJ52" s="45">
        <v>4</v>
      </c>
      <c r="IK52" s="45">
        <v>1</v>
      </c>
      <c r="IL52" s="45">
        <v>2</v>
      </c>
      <c r="IM52" s="45"/>
      <c r="IN52" s="45">
        <v>14</v>
      </c>
      <c r="IO52" s="45">
        <v>1.25</v>
      </c>
      <c r="IP52" s="45">
        <v>6.0832999999999995</v>
      </c>
      <c r="IQ52" s="45">
        <v>4</v>
      </c>
      <c r="IR52" s="45">
        <v>10</v>
      </c>
      <c r="IS52" s="45">
        <v>5</v>
      </c>
      <c r="IT52" s="45">
        <v>4</v>
      </c>
      <c r="IU52" s="45">
        <v>4</v>
      </c>
      <c r="IV52" s="45">
        <v>9.75</v>
      </c>
      <c r="IW52" s="45">
        <v>6</v>
      </c>
      <c r="IX52" s="45"/>
      <c r="IY52" s="45"/>
      <c r="IZ52" s="45">
        <v>1.25</v>
      </c>
      <c r="JA52" s="45"/>
      <c r="JB52" s="45"/>
      <c r="JC52" s="45"/>
      <c r="JD52" s="45"/>
      <c r="JE52" s="45">
        <v>1</v>
      </c>
      <c r="JF52" s="45">
        <v>4</v>
      </c>
      <c r="JG52" s="45">
        <v>4</v>
      </c>
      <c r="JH52" s="45"/>
      <c r="JI52" s="45"/>
      <c r="JJ52" s="45">
        <v>0.5</v>
      </c>
      <c r="JK52" s="45">
        <v>4</v>
      </c>
    </row>
    <row r="53" spans="1:271" x14ac:dyDescent="0.25">
      <c r="A53" t="s">
        <v>170</v>
      </c>
      <c r="B53">
        <v>1209500</v>
      </c>
      <c r="C53" s="45"/>
      <c r="D53" s="45">
        <v>0.5</v>
      </c>
      <c r="E53" s="45"/>
      <c r="F53" s="45"/>
      <c r="G53" s="45">
        <v>14.6</v>
      </c>
      <c r="H53" s="45">
        <v>7.13</v>
      </c>
      <c r="I53" s="45"/>
      <c r="J53" s="45"/>
      <c r="K53" s="45">
        <v>8.42</v>
      </c>
      <c r="L53" s="45">
        <v>7.5</v>
      </c>
      <c r="M53" s="45">
        <v>14.030000000000001</v>
      </c>
      <c r="N53" s="45">
        <v>20.399999999999999</v>
      </c>
      <c r="O53" s="45">
        <v>3.7</v>
      </c>
      <c r="P53" s="45">
        <v>26.33</v>
      </c>
      <c r="Q53" s="45">
        <v>38.14</v>
      </c>
      <c r="R53" s="45">
        <v>14.52</v>
      </c>
      <c r="S53" s="45">
        <v>14.05</v>
      </c>
      <c r="T53" s="45">
        <v>16.649999999999999</v>
      </c>
      <c r="U53" s="45">
        <v>16.12</v>
      </c>
      <c r="V53" s="45">
        <v>4.38</v>
      </c>
      <c r="W53" s="45">
        <v>4</v>
      </c>
      <c r="X53" s="45"/>
      <c r="Y53" s="45">
        <v>11.38</v>
      </c>
      <c r="Z53" s="45">
        <v>6.68</v>
      </c>
      <c r="AA53" s="45">
        <v>3.93</v>
      </c>
      <c r="AB53" s="45">
        <v>10.870000000000001</v>
      </c>
      <c r="AC53" s="45"/>
      <c r="AD53" s="45">
        <v>5.1099999999999994</v>
      </c>
      <c r="AE53" s="45">
        <v>13.420000000000002</v>
      </c>
      <c r="AF53" s="45">
        <v>7.48</v>
      </c>
      <c r="AG53" s="45">
        <v>19.490000000000002</v>
      </c>
      <c r="AH53" s="45">
        <v>8.6800000000000015</v>
      </c>
      <c r="AI53" s="45">
        <v>17.850000000000001</v>
      </c>
      <c r="AJ53" s="45">
        <v>8.25</v>
      </c>
      <c r="AK53" s="45">
        <v>9.2799999999999994</v>
      </c>
      <c r="AL53" s="45">
        <v>8.35</v>
      </c>
      <c r="AM53" s="45">
        <v>10</v>
      </c>
      <c r="AN53" s="45">
        <v>14.5</v>
      </c>
      <c r="AO53" s="45">
        <v>3.67</v>
      </c>
      <c r="AP53" s="45">
        <v>18.350000000000001</v>
      </c>
      <c r="AQ53" s="45">
        <v>2.87</v>
      </c>
      <c r="AR53" s="45">
        <v>9.58</v>
      </c>
      <c r="AS53" s="45"/>
      <c r="AT53" s="45">
        <v>13.58</v>
      </c>
      <c r="AU53" s="45">
        <v>6.5</v>
      </c>
      <c r="AV53" s="45">
        <v>2</v>
      </c>
      <c r="AW53" s="45"/>
      <c r="AX53" s="45">
        <v>3</v>
      </c>
      <c r="AY53" s="45">
        <v>5</v>
      </c>
      <c r="AZ53" s="45">
        <v>5.5</v>
      </c>
      <c r="BA53" s="45">
        <v>7.52</v>
      </c>
      <c r="BB53" s="45"/>
      <c r="BC53" s="45"/>
      <c r="BD53" s="45">
        <v>4.17</v>
      </c>
      <c r="BE53" s="45"/>
      <c r="BF53" s="45"/>
      <c r="BG53" s="45"/>
      <c r="BH53" s="45"/>
      <c r="BI53" s="45"/>
      <c r="BJ53" s="45"/>
      <c r="BK53" s="45"/>
      <c r="BL53" s="45"/>
      <c r="BM53" s="45">
        <v>3</v>
      </c>
      <c r="BN53" s="45">
        <v>17</v>
      </c>
      <c r="BO53" s="45">
        <v>36</v>
      </c>
      <c r="BP53" s="45">
        <v>24.5</v>
      </c>
      <c r="BQ53" s="45">
        <v>18</v>
      </c>
      <c r="BR53" s="45">
        <v>15</v>
      </c>
      <c r="BS53" s="45">
        <v>5.5</v>
      </c>
      <c r="BT53" s="45">
        <v>15.5</v>
      </c>
      <c r="BU53" s="45">
        <v>19.5</v>
      </c>
      <c r="BV53" s="45">
        <v>9.5</v>
      </c>
      <c r="BW53" s="45">
        <v>9</v>
      </c>
      <c r="BX53" s="45"/>
      <c r="BY53" s="45">
        <v>17.25</v>
      </c>
      <c r="BZ53" s="45">
        <v>21.67</v>
      </c>
      <c r="CA53" s="45">
        <v>18.5</v>
      </c>
      <c r="CB53" s="45">
        <v>13</v>
      </c>
      <c r="CC53" s="45"/>
      <c r="CD53" s="45">
        <v>7.5</v>
      </c>
      <c r="CE53" s="45">
        <v>5.25</v>
      </c>
      <c r="CF53" s="45">
        <v>3</v>
      </c>
      <c r="CG53" s="45">
        <v>3</v>
      </c>
      <c r="CH53" s="45"/>
      <c r="CI53" s="45"/>
      <c r="CJ53" s="45"/>
      <c r="CK53" s="45"/>
      <c r="CL53" s="45"/>
      <c r="CM53" s="45"/>
      <c r="CN53" s="45"/>
      <c r="CO53" s="45">
        <v>6.5</v>
      </c>
      <c r="CP53" s="45"/>
      <c r="CQ53" s="45"/>
      <c r="CR53" s="45"/>
      <c r="CS53" s="45"/>
      <c r="CT53" s="45"/>
      <c r="CU53" s="45"/>
      <c r="CV53" s="45"/>
      <c r="CW53" s="45"/>
      <c r="CX53" s="45"/>
      <c r="CY53" s="45"/>
      <c r="CZ53" s="45">
        <v>8</v>
      </c>
      <c r="DA53" s="45">
        <v>2.5</v>
      </c>
      <c r="DB53" s="45"/>
      <c r="DC53" s="45"/>
      <c r="DD53" s="45">
        <v>1</v>
      </c>
      <c r="DE53" s="45"/>
      <c r="DF53" s="45">
        <v>0.5</v>
      </c>
      <c r="DG53" s="45"/>
      <c r="DH53" s="45"/>
      <c r="DI53" s="45"/>
      <c r="DJ53" s="45">
        <v>0.5</v>
      </c>
      <c r="DK53" s="45"/>
      <c r="DL53" s="45">
        <v>5.5</v>
      </c>
      <c r="DM53" s="45"/>
      <c r="DN53" s="45">
        <v>10.5</v>
      </c>
      <c r="DO53" s="45">
        <v>0.5</v>
      </c>
      <c r="DP53" s="45"/>
      <c r="DQ53" s="45"/>
      <c r="DR53" s="45"/>
      <c r="DS53" s="45"/>
      <c r="DT53" s="45"/>
      <c r="DU53" s="45"/>
      <c r="DV53" s="45"/>
      <c r="DW53" s="45"/>
      <c r="DX53" s="45">
        <v>1.25</v>
      </c>
      <c r="DY53" s="45">
        <v>15.5</v>
      </c>
      <c r="DZ53" s="45">
        <v>25.25</v>
      </c>
      <c r="EA53" s="45">
        <v>28.75</v>
      </c>
      <c r="EB53" s="45">
        <v>24.75</v>
      </c>
      <c r="EC53" s="45"/>
      <c r="ED53" s="45">
        <v>27.4</v>
      </c>
      <c r="EE53" s="45">
        <v>31.75</v>
      </c>
      <c r="EF53" s="45">
        <v>15</v>
      </c>
      <c r="EG53" s="45">
        <v>5.25</v>
      </c>
      <c r="EH53" s="45">
        <v>11.5</v>
      </c>
      <c r="EI53" s="45">
        <v>11.5</v>
      </c>
      <c r="EJ53" s="45">
        <v>28.5</v>
      </c>
      <c r="EK53" s="45">
        <v>11.25</v>
      </c>
      <c r="EL53" s="45">
        <v>11.73</v>
      </c>
      <c r="EM53" s="45">
        <v>4.7300000000000004</v>
      </c>
      <c r="EN53" s="45">
        <v>7.25</v>
      </c>
      <c r="EO53" s="45">
        <v>10</v>
      </c>
      <c r="EP53" s="45"/>
      <c r="EQ53" s="45">
        <v>3.25</v>
      </c>
      <c r="ER53" s="45"/>
      <c r="ES53" s="45">
        <v>0.25</v>
      </c>
      <c r="ET53" s="45">
        <v>3</v>
      </c>
      <c r="EU53" s="45">
        <v>9.5</v>
      </c>
      <c r="EV53" s="45">
        <v>9.25</v>
      </c>
      <c r="EW53" s="45">
        <v>12.75</v>
      </c>
      <c r="EX53" s="45"/>
      <c r="EY53" s="45">
        <v>6.15</v>
      </c>
      <c r="EZ53" s="45">
        <v>5.75</v>
      </c>
      <c r="FA53" s="45">
        <v>11</v>
      </c>
      <c r="FB53" s="45"/>
      <c r="FC53" s="45"/>
      <c r="FD53" s="45">
        <v>5.25</v>
      </c>
      <c r="FE53" s="45">
        <v>10</v>
      </c>
      <c r="FF53" s="45">
        <v>3.52</v>
      </c>
      <c r="FG53" s="45">
        <v>11.25</v>
      </c>
      <c r="FH53" s="45">
        <v>13.17</v>
      </c>
      <c r="FI53" s="45">
        <v>7.5</v>
      </c>
      <c r="FJ53" s="45">
        <v>17</v>
      </c>
      <c r="FK53" s="45">
        <v>14.08</v>
      </c>
      <c r="FL53" s="45">
        <v>4.5</v>
      </c>
      <c r="FM53" s="45"/>
      <c r="FN53" s="45"/>
      <c r="FO53" s="45">
        <v>6.75</v>
      </c>
      <c r="FP53" s="45"/>
      <c r="FQ53" s="45">
        <v>13</v>
      </c>
      <c r="FR53" s="45">
        <v>14</v>
      </c>
      <c r="FS53" s="45">
        <v>9.9700000000000006</v>
      </c>
      <c r="FT53" s="45">
        <v>10</v>
      </c>
      <c r="FU53" s="45">
        <v>13</v>
      </c>
      <c r="FV53" s="45">
        <v>11.75</v>
      </c>
      <c r="FW53" s="45">
        <v>6.5</v>
      </c>
      <c r="FX53" s="45">
        <v>11</v>
      </c>
      <c r="FY53" s="45"/>
      <c r="FZ53" s="45">
        <v>8.25</v>
      </c>
      <c r="GA53" s="45">
        <v>16</v>
      </c>
      <c r="GB53" s="45">
        <v>10.5</v>
      </c>
      <c r="GC53" s="45">
        <v>6.75</v>
      </c>
      <c r="GD53" s="45"/>
      <c r="GE53" s="45">
        <v>9.25</v>
      </c>
      <c r="GF53" s="45">
        <v>8.75</v>
      </c>
      <c r="GG53" s="45">
        <v>9.5</v>
      </c>
      <c r="GH53" s="45">
        <v>5.75</v>
      </c>
      <c r="GI53" s="45"/>
      <c r="GJ53" s="45">
        <v>6.75</v>
      </c>
      <c r="GK53" s="45">
        <v>6.25</v>
      </c>
      <c r="GL53" s="45">
        <v>5.5</v>
      </c>
      <c r="GM53" s="45"/>
      <c r="GN53" s="45">
        <v>15.5</v>
      </c>
      <c r="GO53" s="45">
        <v>24</v>
      </c>
      <c r="GP53" s="45">
        <v>11.25</v>
      </c>
      <c r="GQ53" s="45">
        <v>1</v>
      </c>
      <c r="GR53" s="45">
        <v>3.5</v>
      </c>
      <c r="GS53" s="45">
        <v>12.5</v>
      </c>
      <c r="GT53" s="45">
        <v>7.75</v>
      </c>
      <c r="GU53" s="45">
        <v>16.5</v>
      </c>
      <c r="GV53" s="45">
        <v>14</v>
      </c>
      <c r="GW53" s="45">
        <v>7.7</v>
      </c>
      <c r="GX53" s="45"/>
      <c r="GY53" s="45"/>
      <c r="GZ53" s="45"/>
      <c r="HA53" s="45"/>
      <c r="HB53" s="45"/>
      <c r="HC53" s="45"/>
      <c r="HD53" s="45"/>
      <c r="HE53" s="45"/>
      <c r="HF53" s="45">
        <v>6.75</v>
      </c>
      <c r="HG53" s="45">
        <v>9.5</v>
      </c>
      <c r="HH53" s="45">
        <v>4.25</v>
      </c>
      <c r="HI53" s="45">
        <v>1.25</v>
      </c>
      <c r="HJ53" s="45">
        <v>5</v>
      </c>
      <c r="HK53" s="45"/>
      <c r="HL53" s="45"/>
      <c r="HM53" s="45">
        <v>4</v>
      </c>
      <c r="HN53" s="45">
        <v>14.5</v>
      </c>
      <c r="HO53" s="45">
        <v>4.75</v>
      </c>
      <c r="HP53" s="45">
        <v>8</v>
      </c>
      <c r="HQ53" s="45">
        <v>8.5</v>
      </c>
      <c r="HR53" s="45">
        <v>10.25</v>
      </c>
      <c r="HS53" s="45">
        <v>8.5</v>
      </c>
      <c r="HT53" s="45">
        <v>6</v>
      </c>
      <c r="HU53" s="45">
        <v>7.83</v>
      </c>
      <c r="HV53" s="45">
        <v>2.5</v>
      </c>
      <c r="HW53" s="45"/>
      <c r="HX53" s="45">
        <v>6</v>
      </c>
      <c r="HY53" s="45"/>
      <c r="HZ53" s="45">
        <v>5.75</v>
      </c>
      <c r="IA53" s="45">
        <v>4</v>
      </c>
      <c r="IB53" s="45">
        <v>4.25</v>
      </c>
      <c r="IC53" s="45"/>
      <c r="ID53" s="45"/>
      <c r="IE53" s="45"/>
      <c r="IF53" s="45">
        <v>4</v>
      </c>
      <c r="IG53" s="45">
        <v>5.5</v>
      </c>
      <c r="IH53" s="45">
        <v>5.75</v>
      </c>
      <c r="II53" s="45">
        <v>4</v>
      </c>
      <c r="IJ53" s="45"/>
      <c r="IK53" s="45"/>
      <c r="IL53" s="45"/>
      <c r="IM53" s="45"/>
      <c r="IN53" s="45"/>
      <c r="IO53" s="45">
        <v>2.25</v>
      </c>
      <c r="IP53" s="45"/>
      <c r="IQ53" s="45">
        <v>0.1</v>
      </c>
      <c r="IR53" s="45">
        <v>3.9</v>
      </c>
      <c r="IS53" s="45"/>
      <c r="IT53" s="45"/>
      <c r="IU53" s="45"/>
      <c r="IV53" s="45">
        <v>4</v>
      </c>
      <c r="IW53" s="45"/>
      <c r="IX53" s="45"/>
      <c r="IY53" s="45"/>
      <c r="IZ53" s="45"/>
      <c r="JA53" s="45"/>
      <c r="JB53" s="45"/>
      <c r="JC53" s="45"/>
      <c r="JD53" s="45"/>
      <c r="JE53" s="45"/>
      <c r="JF53" s="45"/>
      <c r="JG53" s="45"/>
      <c r="JH53" s="45"/>
      <c r="JI53" s="45"/>
      <c r="JJ53" s="45"/>
      <c r="JK53" s="45"/>
    </row>
    <row r="54" spans="1:271" x14ac:dyDescent="0.25">
      <c r="A54" t="s">
        <v>11</v>
      </c>
      <c r="B54">
        <v>1209501</v>
      </c>
      <c r="C54" s="45"/>
      <c r="D54" s="45"/>
      <c r="E54" s="45"/>
      <c r="F54" s="45"/>
      <c r="G54" s="45"/>
      <c r="H54" s="45"/>
      <c r="I54" s="45"/>
      <c r="J54" s="45"/>
      <c r="K54" s="45"/>
      <c r="L54" s="45"/>
      <c r="M54" s="45"/>
      <c r="N54" s="45"/>
      <c r="O54" s="45"/>
      <c r="P54" s="45"/>
      <c r="Q54" s="45"/>
      <c r="R54" s="45"/>
      <c r="S54" s="45"/>
      <c r="T54" s="45"/>
      <c r="U54" s="45"/>
      <c r="V54" s="45"/>
      <c r="W54" s="45"/>
      <c r="X54" s="45"/>
      <c r="Y54" s="45"/>
      <c r="Z54" s="45"/>
      <c r="AA54" s="45"/>
      <c r="AB54" s="45"/>
      <c r="AC54" s="45"/>
      <c r="AD54" s="45"/>
      <c r="AE54" s="45"/>
      <c r="AF54" s="45"/>
      <c r="AG54" s="45"/>
      <c r="AH54" s="45"/>
      <c r="AI54" s="45"/>
      <c r="AJ54" s="45"/>
      <c r="AK54" s="45"/>
      <c r="AL54" s="45"/>
      <c r="AM54" s="45"/>
      <c r="AN54" s="45"/>
      <c r="AO54" s="45"/>
      <c r="AP54" s="45"/>
      <c r="AQ54" s="45"/>
      <c r="AR54" s="45"/>
      <c r="AS54" s="45"/>
      <c r="AT54" s="45"/>
      <c r="AU54" s="45"/>
      <c r="AV54" s="45"/>
      <c r="AW54" s="45"/>
      <c r="AX54" s="45"/>
      <c r="AY54" s="45"/>
      <c r="AZ54" s="45"/>
      <c r="BA54" s="45"/>
      <c r="BB54" s="45"/>
      <c r="BC54" s="45"/>
      <c r="BD54" s="45"/>
      <c r="BE54" s="45"/>
      <c r="BF54" s="45"/>
      <c r="BG54" s="45"/>
      <c r="BH54" s="45"/>
      <c r="BI54" s="45"/>
      <c r="BJ54" s="45"/>
      <c r="BK54" s="45"/>
      <c r="BL54" s="45"/>
      <c r="BM54" s="45"/>
      <c r="BN54" s="45"/>
      <c r="BO54" s="45"/>
      <c r="BP54" s="45"/>
      <c r="BQ54" s="45"/>
      <c r="BR54" s="45"/>
      <c r="BS54" s="45"/>
      <c r="BT54" s="45"/>
      <c r="BU54" s="45"/>
      <c r="BV54" s="45"/>
      <c r="BW54" s="45"/>
      <c r="BX54" s="45"/>
      <c r="BY54" s="45"/>
      <c r="BZ54" s="45"/>
      <c r="CA54" s="45"/>
      <c r="CB54" s="45"/>
      <c r="CC54" s="45"/>
      <c r="CD54" s="45"/>
      <c r="CE54" s="45"/>
      <c r="CF54" s="45"/>
      <c r="CG54" s="45"/>
      <c r="CH54" s="45"/>
      <c r="CI54" s="45"/>
      <c r="CJ54" s="45"/>
      <c r="CK54" s="45"/>
      <c r="CL54" s="45"/>
      <c r="CM54" s="45"/>
      <c r="CN54" s="45"/>
      <c r="CO54" s="45"/>
      <c r="CP54" s="45"/>
      <c r="CQ54" s="45"/>
      <c r="CR54" s="45"/>
      <c r="CS54" s="45"/>
      <c r="CT54" s="45"/>
      <c r="CU54" s="45"/>
      <c r="CV54" s="45"/>
      <c r="CW54" s="45"/>
      <c r="CX54" s="45"/>
      <c r="CY54" s="45"/>
      <c r="CZ54" s="45"/>
      <c r="DA54" s="45"/>
      <c r="DB54" s="45"/>
      <c r="DC54" s="45"/>
      <c r="DD54" s="45"/>
      <c r="DE54" s="45"/>
      <c r="DF54" s="45"/>
      <c r="DG54" s="45"/>
      <c r="DH54" s="45"/>
      <c r="DI54" s="45">
        <v>0.5</v>
      </c>
      <c r="DJ54" s="45"/>
      <c r="DK54" s="45"/>
      <c r="DL54" s="45"/>
      <c r="DM54" s="45">
        <v>0.5</v>
      </c>
      <c r="DN54" s="45">
        <v>1</v>
      </c>
      <c r="DO54" s="45"/>
      <c r="DP54" s="45"/>
      <c r="DQ54" s="45"/>
      <c r="DR54" s="45"/>
      <c r="DS54" s="45"/>
      <c r="DT54" s="45"/>
      <c r="DU54" s="45"/>
      <c r="DV54" s="45"/>
      <c r="DW54" s="45"/>
      <c r="DX54" s="45"/>
      <c r="DY54" s="45">
        <v>6</v>
      </c>
      <c r="DZ54" s="45"/>
      <c r="EA54" s="45"/>
      <c r="EB54" s="45"/>
      <c r="EC54" s="45"/>
      <c r="ED54" s="45">
        <v>7</v>
      </c>
      <c r="EE54" s="45"/>
      <c r="EF54" s="45"/>
      <c r="EG54" s="45"/>
      <c r="EH54" s="45"/>
      <c r="EI54" s="45"/>
      <c r="EJ54" s="45"/>
      <c r="EK54" s="45"/>
      <c r="EL54" s="45"/>
      <c r="EM54" s="45"/>
      <c r="EN54" s="45">
        <v>0.5</v>
      </c>
      <c r="EO54" s="45"/>
      <c r="EP54" s="45"/>
      <c r="EQ54" s="45"/>
      <c r="ER54" s="45"/>
      <c r="ES54" s="45"/>
      <c r="ET54" s="45"/>
      <c r="EU54" s="45"/>
      <c r="EV54" s="45"/>
      <c r="EW54" s="45"/>
      <c r="EX54" s="45"/>
      <c r="EY54" s="45"/>
      <c r="EZ54" s="45"/>
      <c r="FA54" s="45"/>
      <c r="FB54" s="45"/>
      <c r="FC54" s="45"/>
      <c r="FD54" s="45"/>
      <c r="FE54" s="45"/>
      <c r="FF54" s="45"/>
      <c r="FG54" s="45"/>
      <c r="FH54" s="45">
        <v>8.75</v>
      </c>
      <c r="FI54" s="45">
        <v>10</v>
      </c>
      <c r="FJ54" s="45">
        <v>5.75</v>
      </c>
      <c r="FK54" s="45">
        <v>7</v>
      </c>
      <c r="FL54" s="45">
        <v>9.25</v>
      </c>
      <c r="FM54" s="45">
        <v>7.25</v>
      </c>
      <c r="FN54" s="45">
        <v>6</v>
      </c>
      <c r="FO54" s="45">
        <v>6</v>
      </c>
      <c r="FP54" s="45">
        <v>8.75</v>
      </c>
      <c r="FQ54" s="45"/>
      <c r="FR54" s="45">
        <v>7.5</v>
      </c>
      <c r="FS54" s="45">
        <v>6.25</v>
      </c>
      <c r="FT54" s="45">
        <v>6.25</v>
      </c>
      <c r="FU54" s="45">
        <v>6.5</v>
      </c>
      <c r="FV54" s="45">
        <v>6</v>
      </c>
      <c r="FW54" s="45"/>
      <c r="FX54" s="45">
        <v>4.25</v>
      </c>
      <c r="FY54" s="45"/>
      <c r="FZ54" s="45">
        <v>4</v>
      </c>
      <c r="GA54" s="45"/>
      <c r="GB54" s="45">
        <v>10.5</v>
      </c>
      <c r="GC54" s="45"/>
      <c r="GD54" s="45"/>
      <c r="GE54" s="45"/>
      <c r="GF54" s="45">
        <v>4.5</v>
      </c>
      <c r="GG54" s="45"/>
      <c r="GH54" s="45">
        <v>5.75</v>
      </c>
      <c r="GI54" s="45"/>
      <c r="GJ54" s="45"/>
      <c r="GK54" s="45"/>
      <c r="GL54" s="45"/>
      <c r="GM54" s="45"/>
      <c r="GN54" s="45"/>
      <c r="GO54" s="45"/>
      <c r="GP54" s="45">
        <v>4</v>
      </c>
      <c r="GQ54" s="45">
        <v>6</v>
      </c>
      <c r="GR54" s="45"/>
      <c r="GS54" s="45"/>
      <c r="GT54" s="45"/>
      <c r="GU54" s="45"/>
      <c r="GV54" s="45">
        <v>6.5</v>
      </c>
      <c r="GW54" s="45">
        <v>6.75</v>
      </c>
      <c r="GX54" s="45"/>
      <c r="GY54" s="45"/>
      <c r="GZ54" s="45"/>
      <c r="HA54" s="45"/>
      <c r="HB54" s="45"/>
      <c r="HC54" s="45"/>
      <c r="HD54" s="45"/>
      <c r="HE54" s="45"/>
      <c r="HF54" s="45"/>
      <c r="HG54" s="45">
        <v>4.25</v>
      </c>
      <c r="HH54" s="45"/>
      <c r="HI54" s="45"/>
      <c r="HJ54" s="45"/>
      <c r="HK54" s="45"/>
      <c r="HL54" s="45"/>
      <c r="HM54" s="45"/>
      <c r="HN54" s="45"/>
      <c r="HO54" s="45">
        <v>2.5</v>
      </c>
      <c r="HP54" s="45">
        <v>4</v>
      </c>
      <c r="HQ54" s="45"/>
      <c r="HR54" s="45">
        <v>5</v>
      </c>
      <c r="HS54" s="45"/>
      <c r="HT54" s="45"/>
      <c r="HU54" s="45"/>
      <c r="HV54" s="45"/>
      <c r="HW54" s="45"/>
      <c r="HX54" s="45"/>
      <c r="HY54" s="45"/>
      <c r="HZ54" s="45"/>
      <c r="IA54" s="45"/>
      <c r="IB54" s="45"/>
      <c r="IC54" s="45"/>
      <c r="ID54" s="45"/>
      <c r="IE54" s="45"/>
      <c r="IF54" s="45"/>
      <c r="IG54" s="45"/>
      <c r="IH54" s="45"/>
      <c r="II54" s="45"/>
      <c r="IJ54" s="45"/>
      <c r="IK54" s="45"/>
      <c r="IL54" s="45"/>
      <c r="IM54" s="45"/>
      <c r="IN54" s="45"/>
      <c r="IO54" s="45"/>
      <c r="IP54" s="45"/>
      <c r="IQ54" s="45"/>
      <c r="IR54" s="45"/>
      <c r="IS54" s="45"/>
      <c r="IT54" s="45"/>
      <c r="IU54" s="45"/>
      <c r="IV54" s="45"/>
      <c r="IW54" s="45"/>
      <c r="IX54" s="45"/>
      <c r="IY54" s="45"/>
      <c r="IZ54" s="45"/>
      <c r="JA54" s="45"/>
      <c r="JB54" s="45"/>
      <c r="JC54" s="45"/>
      <c r="JD54" s="45"/>
      <c r="JE54" s="45"/>
      <c r="JF54" s="45"/>
      <c r="JG54" s="45"/>
      <c r="JH54" s="45"/>
      <c r="JI54" s="45"/>
      <c r="JJ54" s="45"/>
      <c r="JK54" s="45"/>
    </row>
    <row r="55" spans="1:271" x14ac:dyDescent="0.25">
      <c r="B55">
        <v>1531700</v>
      </c>
      <c r="C55" s="45"/>
      <c r="D55" s="45"/>
      <c r="E55" s="45"/>
      <c r="F55" s="45">
        <v>0.5</v>
      </c>
      <c r="G55" s="45">
        <v>16.649999999999999</v>
      </c>
      <c r="H55" s="45"/>
      <c r="I55" s="45"/>
      <c r="J55" s="45"/>
      <c r="K55" s="45"/>
      <c r="L55" s="45"/>
      <c r="M55" s="45">
        <v>3.02</v>
      </c>
      <c r="N55" s="45">
        <v>6.02</v>
      </c>
      <c r="O55" s="45">
        <v>6</v>
      </c>
      <c r="P55" s="45">
        <v>16.369999999999997</v>
      </c>
      <c r="Q55" s="45"/>
      <c r="R55" s="45">
        <v>6.22</v>
      </c>
      <c r="S55" s="45"/>
      <c r="T55" s="45">
        <v>6.7</v>
      </c>
      <c r="U55" s="45">
        <v>0.52</v>
      </c>
      <c r="V55" s="45"/>
      <c r="W55" s="45"/>
      <c r="X55" s="45"/>
      <c r="Y55" s="45"/>
      <c r="Z55" s="45">
        <v>6.72</v>
      </c>
      <c r="AA55" s="45"/>
      <c r="AB55" s="45"/>
      <c r="AC55" s="45"/>
      <c r="AD55" s="45">
        <v>0.18</v>
      </c>
      <c r="AE55" s="45"/>
      <c r="AF55" s="45">
        <v>2.82</v>
      </c>
      <c r="AG55" s="45">
        <v>6.05</v>
      </c>
      <c r="AH55" s="45">
        <v>7.0000000000000007E-2</v>
      </c>
      <c r="AI55" s="45">
        <v>25</v>
      </c>
      <c r="AJ55" s="45">
        <v>8.07</v>
      </c>
      <c r="AK55" s="45"/>
      <c r="AL55" s="45"/>
      <c r="AM55" s="45"/>
      <c r="AN55" s="45">
        <v>0.12</v>
      </c>
      <c r="AO55" s="45"/>
      <c r="AP55" s="45">
        <v>3.44</v>
      </c>
      <c r="AQ55" s="45">
        <v>6.05</v>
      </c>
      <c r="AR55" s="45">
        <v>4.09</v>
      </c>
      <c r="AS55" s="45">
        <v>6.5200000000000005</v>
      </c>
      <c r="AT55" s="45">
        <v>6.35</v>
      </c>
      <c r="AU55" s="45"/>
      <c r="AV55" s="45">
        <v>0.28000000000000003</v>
      </c>
      <c r="AW55" s="45"/>
      <c r="AX55" s="45">
        <v>0.18</v>
      </c>
      <c r="AY55" s="45">
        <v>6.62</v>
      </c>
      <c r="AZ55" s="45">
        <v>9.1999999999999993</v>
      </c>
      <c r="BA55" s="45"/>
      <c r="BB55" s="45"/>
      <c r="BC55" s="45"/>
      <c r="BD55" s="45">
        <v>6.05</v>
      </c>
      <c r="BE55" s="45">
        <v>0.17</v>
      </c>
      <c r="BF55" s="45">
        <v>5.92</v>
      </c>
      <c r="BG55" s="45"/>
      <c r="BH55" s="45">
        <v>16.369999999999997</v>
      </c>
      <c r="BI55" s="45"/>
      <c r="BJ55" s="45"/>
      <c r="BK55" s="45"/>
      <c r="BL55" s="45"/>
      <c r="BM55" s="45">
        <v>5.75</v>
      </c>
      <c r="BN55" s="45">
        <v>10.25</v>
      </c>
      <c r="BO55" s="45"/>
      <c r="BP55" s="45">
        <v>11</v>
      </c>
      <c r="BQ55" s="45"/>
      <c r="BR55" s="45">
        <v>10.25</v>
      </c>
      <c r="BS55" s="45">
        <v>5</v>
      </c>
      <c r="BT55" s="45">
        <v>10.75</v>
      </c>
      <c r="BU55" s="45">
        <v>11.25</v>
      </c>
      <c r="BV55" s="45">
        <v>9</v>
      </c>
      <c r="BW55" s="45">
        <v>2</v>
      </c>
      <c r="BX55" s="45"/>
      <c r="BY55" s="45">
        <v>19</v>
      </c>
      <c r="BZ55" s="45">
        <v>20.5</v>
      </c>
      <c r="CA55" s="45">
        <v>21.75</v>
      </c>
      <c r="CB55" s="45"/>
      <c r="CC55" s="45"/>
      <c r="CD55" s="45">
        <v>4</v>
      </c>
      <c r="CE55" s="45">
        <v>1.25</v>
      </c>
      <c r="CF55" s="45">
        <v>7.5</v>
      </c>
      <c r="CG55" s="45"/>
      <c r="CH55" s="45"/>
      <c r="CI55" s="45"/>
      <c r="CJ55" s="45"/>
      <c r="CK55" s="45">
        <v>0.25</v>
      </c>
      <c r="CL55" s="45"/>
      <c r="CM55" s="45"/>
      <c r="CN55" s="45"/>
      <c r="CO55" s="45"/>
      <c r="CP55" s="45"/>
      <c r="CQ55" s="45"/>
      <c r="CR55" s="45"/>
      <c r="CS55" s="45"/>
      <c r="CT55" s="45"/>
      <c r="CU55" s="45"/>
      <c r="CV55" s="45"/>
      <c r="CW55" s="45"/>
      <c r="CX55" s="45"/>
      <c r="CY55" s="45">
        <v>0.25</v>
      </c>
      <c r="CZ55" s="45">
        <v>5.78</v>
      </c>
      <c r="DA55" s="45"/>
      <c r="DB55" s="45"/>
      <c r="DC55" s="45"/>
      <c r="DD55" s="45"/>
      <c r="DE55" s="45"/>
      <c r="DF55" s="45"/>
      <c r="DG55" s="45"/>
      <c r="DH55" s="45"/>
      <c r="DI55" s="45"/>
      <c r="DJ55" s="45"/>
      <c r="DK55" s="45">
        <v>10</v>
      </c>
      <c r="DL55" s="45"/>
      <c r="DM55" s="45"/>
      <c r="DN55" s="45">
        <v>10</v>
      </c>
      <c r="DO55" s="45"/>
      <c r="DP55" s="45"/>
      <c r="DQ55" s="45"/>
      <c r="DR55" s="45"/>
      <c r="DS55" s="45"/>
      <c r="DT55" s="45"/>
      <c r="DU55" s="45"/>
      <c r="DV55" s="45"/>
      <c r="DW55" s="45"/>
      <c r="DX55" s="45"/>
      <c r="DY55" s="45">
        <v>20</v>
      </c>
      <c r="DZ55" s="45">
        <v>10</v>
      </c>
      <c r="EA55" s="45">
        <v>15</v>
      </c>
      <c r="EB55" s="45">
        <v>6</v>
      </c>
      <c r="EC55" s="45"/>
      <c r="ED55" s="45">
        <v>15</v>
      </c>
      <c r="EE55" s="45">
        <v>20.5</v>
      </c>
      <c r="EF55" s="45">
        <v>13</v>
      </c>
      <c r="EG55" s="45">
        <v>10</v>
      </c>
      <c r="EH55" s="45">
        <v>10.25</v>
      </c>
      <c r="EI55" s="45">
        <v>9.25</v>
      </c>
      <c r="EJ55" s="45">
        <v>16</v>
      </c>
      <c r="EK55" s="45">
        <v>11</v>
      </c>
      <c r="EL55" s="45">
        <v>7</v>
      </c>
      <c r="EM55" s="45"/>
      <c r="EN55" s="45">
        <v>23</v>
      </c>
      <c r="EO55" s="45">
        <v>6.25</v>
      </c>
      <c r="EP55" s="45">
        <v>22.25</v>
      </c>
      <c r="EQ55" s="45">
        <v>22.5</v>
      </c>
      <c r="ER55" s="45">
        <v>6.5</v>
      </c>
      <c r="ES55" s="45">
        <v>8</v>
      </c>
      <c r="ET55" s="45">
        <v>27.5</v>
      </c>
      <c r="EU55" s="45">
        <v>12.25</v>
      </c>
      <c r="EV55" s="45">
        <v>35.25</v>
      </c>
      <c r="EW55" s="45">
        <v>14.25</v>
      </c>
      <c r="EX55" s="45"/>
      <c r="EY55" s="45">
        <v>12.5</v>
      </c>
      <c r="EZ55" s="45">
        <v>14</v>
      </c>
      <c r="FA55" s="45"/>
      <c r="FB55" s="45"/>
      <c r="FC55" s="45"/>
      <c r="FD55" s="45">
        <v>24.5</v>
      </c>
      <c r="FE55" s="45">
        <v>31.75</v>
      </c>
      <c r="FF55" s="45">
        <v>24</v>
      </c>
      <c r="FG55" s="45">
        <v>18.5</v>
      </c>
      <c r="FH55" s="45">
        <v>16.75</v>
      </c>
      <c r="FI55" s="45">
        <v>25.5</v>
      </c>
      <c r="FJ55" s="45">
        <v>25.75</v>
      </c>
      <c r="FK55" s="45">
        <v>4</v>
      </c>
      <c r="FL55" s="45">
        <v>28</v>
      </c>
      <c r="FM55" s="45">
        <v>46</v>
      </c>
      <c r="FN55" s="45">
        <v>17</v>
      </c>
      <c r="FO55" s="45">
        <v>25</v>
      </c>
      <c r="FP55" s="45">
        <v>18.14</v>
      </c>
      <c r="FQ55" s="45">
        <v>25</v>
      </c>
      <c r="FR55" s="45">
        <v>21</v>
      </c>
      <c r="FS55" s="45">
        <v>25.75</v>
      </c>
      <c r="FT55" s="45">
        <v>23.25</v>
      </c>
      <c r="FU55" s="45">
        <v>20.25</v>
      </c>
      <c r="FV55" s="45">
        <v>18.5</v>
      </c>
      <c r="FW55" s="45">
        <v>32.25</v>
      </c>
      <c r="FX55" s="45">
        <v>30</v>
      </c>
      <c r="FY55" s="45"/>
      <c r="FZ55" s="45">
        <v>20.25</v>
      </c>
      <c r="GA55" s="45">
        <v>22</v>
      </c>
      <c r="GB55" s="45">
        <v>2.5</v>
      </c>
      <c r="GC55" s="45">
        <v>10</v>
      </c>
      <c r="GD55" s="45"/>
      <c r="GE55" s="45">
        <v>20</v>
      </c>
      <c r="GF55" s="45">
        <v>8</v>
      </c>
      <c r="GG55" s="45">
        <v>24</v>
      </c>
      <c r="GH55" s="45">
        <v>22</v>
      </c>
      <c r="GI55" s="45">
        <v>8</v>
      </c>
      <c r="GJ55" s="45">
        <v>22</v>
      </c>
      <c r="GK55" s="45">
        <v>6</v>
      </c>
      <c r="GL55" s="45">
        <v>8</v>
      </c>
      <c r="GM55" s="45"/>
      <c r="GN55" s="45">
        <v>27.5</v>
      </c>
      <c r="GO55" s="45"/>
      <c r="GP55" s="45">
        <v>24.5</v>
      </c>
      <c r="GQ55" s="45">
        <v>21</v>
      </c>
      <c r="GR55" s="45">
        <v>19</v>
      </c>
      <c r="GS55" s="45">
        <v>15.45</v>
      </c>
      <c r="GT55" s="45">
        <v>24</v>
      </c>
      <c r="GU55" s="45">
        <v>14.44</v>
      </c>
      <c r="GV55" s="45">
        <v>11</v>
      </c>
      <c r="GW55" s="45">
        <v>22.25</v>
      </c>
      <c r="GX55" s="45"/>
      <c r="GY55" s="45">
        <v>4.5</v>
      </c>
      <c r="GZ55" s="45">
        <v>8</v>
      </c>
      <c r="HA55" s="45">
        <v>0.5</v>
      </c>
      <c r="HB55" s="45"/>
      <c r="HC55" s="45"/>
      <c r="HD55" s="45">
        <v>6.25</v>
      </c>
      <c r="HE55" s="45">
        <v>28.03</v>
      </c>
      <c r="HF55" s="45">
        <v>11.5</v>
      </c>
      <c r="HG55" s="45">
        <v>2</v>
      </c>
      <c r="HH55" s="45">
        <v>7.5</v>
      </c>
      <c r="HI55" s="45">
        <v>0.75</v>
      </c>
      <c r="HJ55" s="45">
        <v>17.5</v>
      </c>
      <c r="HK55" s="45">
        <v>8</v>
      </c>
      <c r="HL55" s="45">
        <v>4</v>
      </c>
      <c r="HM55" s="45">
        <v>25</v>
      </c>
      <c r="HN55" s="45">
        <v>25.5</v>
      </c>
      <c r="HO55" s="45">
        <v>6.5</v>
      </c>
      <c r="HP55" s="45">
        <v>28</v>
      </c>
      <c r="HQ55" s="45">
        <v>20</v>
      </c>
      <c r="HR55" s="45">
        <v>30.75</v>
      </c>
      <c r="HS55" s="45">
        <v>22.75</v>
      </c>
      <c r="HT55" s="45">
        <v>21</v>
      </c>
      <c r="HU55" s="45">
        <v>22.5</v>
      </c>
      <c r="HV55" s="45">
        <v>26.24</v>
      </c>
      <c r="HW55" s="45">
        <v>27</v>
      </c>
      <c r="HX55" s="45">
        <v>8.25</v>
      </c>
      <c r="HY55" s="45"/>
      <c r="HZ55" s="45">
        <v>20.5</v>
      </c>
      <c r="IA55" s="45">
        <v>14</v>
      </c>
      <c r="IB55" s="45">
        <v>19.25</v>
      </c>
      <c r="IC55" s="45">
        <v>8</v>
      </c>
      <c r="ID55" s="45"/>
      <c r="IE55" s="45">
        <v>4</v>
      </c>
      <c r="IF55" s="45">
        <v>13</v>
      </c>
      <c r="IG55" s="45">
        <v>12.5</v>
      </c>
      <c r="IH55" s="45">
        <v>13.5</v>
      </c>
      <c r="II55" s="45">
        <v>14</v>
      </c>
      <c r="IJ55" s="45">
        <v>7</v>
      </c>
      <c r="IK55" s="45">
        <v>10.25</v>
      </c>
      <c r="IL55" s="45">
        <v>10</v>
      </c>
      <c r="IM55" s="45"/>
      <c r="IN55" s="45">
        <v>16.25</v>
      </c>
      <c r="IO55" s="45">
        <v>1.25</v>
      </c>
      <c r="IP55" s="45">
        <v>5</v>
      </c>
      <c r="IQ55" s="45">
        <v>6</v>
      </c>
      <c r="IR55" s="45">
        <v>6</v>
      </c>
      <c r="IS55" s="45">
        <v>6</v>
      </c>
      <c r="IT55" s="45">
        <v>3.75</v>
      </c>
      <c r="IU55" s="45">
        <v>8</v>
      </c>
      <c r="IV55" s="45">
        <v>10</v>
      </c>
      <c r="IW55" s="45">
        <v>11.5</v>
      </c>
      <c r="IX55" s="45"/>
      <c r="IY55" s="45">
        <v>3</v>
      </c>
      <c r="IZ55" s="45">
        <v>2</v>
      </c>
      <c r="JA55" s="45"/>
      <c r="JB55" s="45">
        <v>3</v>
      </c>
      <c r="JC55" s="45"/>
      <c r="JD55" s="45"/>
      <c r="JE55" s="45">
        <v>2.75</v>
      </c>
      <c r="JF55" s="45">
        <v>0.5</v>
      </c>
      <c r="JG55" s="45"/>
      <c r="JH55" s="45"/>
      <c r="JI55" s="45">
        <v>6.5</v>
      </c>
      <c r="JJ55" s="45">
        <v>1.5</v>
      </c>
      <c r="JK55" s="45">
        <v>4.25</v>
      </c>
    </row>
    <row r="56" spans="1:271" x14ac:dyDescent="0.25">
      <c r="B56" t="s">
        <v>13</v>
      </c>
      <c r="C56" s="45"/>
      <c r="D56" s="45">
        <v>24.900000000000002</v>
      </c>
      <c r="E56" s="45">
        <v>19</v>
      </c>
      <c r="F56" s="45">
        <v>27.400000000000002</v>
      </c>
      <c r="G56" s="45">
        <v>313.28000000000003</v>
      </c>
      <c r="H56" s="45">
        <v>24.65</v>
      </c>
      <c r="I56" s="45">
        <v>9.5500000000000007</v>
      </c>
      <c r="J56" s="45">
        <v>25.48</v>
      </c>
      <c r="K56" s="45">
        <v>32.909999999999997</v>
      </c>
      <c r="L56" s="45">
        <v>307.64000000000004</v>
      </c>
      <c r="M56" s="45">
        <v>315.82999999999993</v>
      </c>
      <c r="N56" s="45">
        <v>530.11</v>
      </c>
      <c r="O56" s="45">
        <v>42.28</v>
      </c>
      <c r="P56" s="45">
        <v>556.23</v>
      </c>
      <c r="Q56" s="45">
        <v>705.22</v>
      </c>
      <c r="R56" s="45">
        <v>319.11</v>
      </c>
      <c r="S56" s="45">
        <v>242.71000000000004</v>
      </c>
      <c r="T56" s="45">
        <v>255.49000000000004</v>
      </c>
      <c r="U56" s="45">
        <v>136.69</v>
      </c>
      <c r="V56" s="45">
        <v>210.76</v>
      </c>
      <c r="W56" s="45">
        <v>41.55</v>
      </c>
      <c r="X56" s="45">
        <v>13.85</v>
      </c>
      <c r="Y56" s="45">
        <v>45.24</v>
      </c>
      <c r="Z56" s="45">
        <v>316.88000000000005</v>
      </c>
      <c r="AA56" s="45">
        <v>212.77</v>
      </c>
      <c r="AB56" s="45">
        <v>49.819999999999993</v>
      </c>
      <c r="AC56" s="45">
        <v>0.5</v>
      </c>
      <c r="AD56" s="45">
        <v>40.369999999999997</v>
      </c>
      <c r="AE56" s="45">
        <v>262.89999999999998</v>
      </c>
      <c r="AF56" s="45">
        <v>45.52</v>
      </c>
      <c r="AG56" s="45">
        <v>298.35000000000002</v>
      </c>
      <c r="AH56" s="45">
        <v>435.16999999999996</v>
      </c>
      <c r="AI56" s="45">
        <v>224.82999999999998</v>
      </c>
      <c r="AJ56" s="45">
        <v>160.61999999999998</v>
      </c>
      <c r="AK56" s="45">
        <v>24.2</v>
      </c>
      <c r="AL56" s="45">
        <v>9.19</v>
      </c>
      <c r="AM56" s="45">
        <v>145.41999999999999</v>
      </c>
      <c r="AN56" s="45">
        <v>146.57999999999998</v>
      </c>
      <c r="AO56" s="45">
        <v>21.810000000000002</v>
      </c>
      <c r="AP56" s="45">
        <v>184.93</v>
      </c>
      <c r="AQ56" s="45">
        <v>159.00000000000003</v>
      </c>
      <c r="AR56" s="45">
        <v>56.629999999999995</v>
      </c>
      <c r="AS56" s="45">
        <v>163.75</v>
      </c>
      <c r="AT56" s="45">
        <v>183.03</v>
      </c>
      <c r="AU56" s="45">
        <v>41.49</v>
      </c>
      <c r="AV56" s="45">
        <v>15.479999999999999</v>
      </c>
      <c r="AW56" s="45"/>
      <c r="AX56" s="45">
        <v>26.939999999999998</v>
      </c>
      <c r="AY56" s="45">
        <v>44</v>
      </c>
      <c r="AZ56" s="45">
        <v>186.91</v>
      </c>
      <c r="BA56" s="45">
        <v>35.6</v>
      </c>
      <c r="BB56" s="45"/>
      <c r="BC56" s="45"/>
      <c r="BD56" s="45">
        <v>93.960000000000008</v>
      </c>
      <c r="BE56" s="45">
        <v>6.1599999999999993</v>
      </c>
      <c r="BF56" s="45">
        <v>82.390000000000015</v>
      </c>
      <c r="BG56" s="45">
        <v>8</v>
      </c>
      <c r="BH56" s="45">
        <v>23.369999999999997</v>
      </c>
      <c r="BI56" s="45"/>
      <c r="BJ56" s="45">
        <v>2.5</v>
      </c>
      <c r="BK56" s="45">
        <v>2</v>
      </c>
      <c r="BL56" s="45"/>
      <c r="BM56" s="45">
        <v>87.75</v>
      </c>
      <c r="BN56" s="45">
        <v>502.37</v>
      </c>
      <c r="BO56" s="45">
        <v>392.97</v>
      </c>
      <c r="BP56" s="45">
        <v>472</v>
      </c>
      <c r="BQ56" s="45">
        <v>395.5</v>
      </c>
      <c r="BR56" s="45">
        <v>279.75</v>
      </c>
      <c r="BS56" s="45">
        <v>149.94999999999999</v>
      </c>
      <c r="BT56" s="45">
        <v>401.2</v>
      </c>
      <c r="BU56" s="45">
        <v>614.97</v>
      </c>
      <c r="BV56" s="45">
        <v>392.35</v>
      </c>
      <c r="BW56" s="45">
        <v>316.13</v>
      </c>
      <c r="BX56" s="45">
        <v>12.5</v>
      </c>
      <c r="BY56" s="45">
        <v>339.05</v>
      </c>
      <c r="BZ56" s="45">
        <v>516.90000000000009</v>
      </c>
      <c r="CA56" s="45">
        <v>511.14</v>
      </c>
      <c r="CB56" s="45">
        <v>44.75</v>
      </c>
      <c r="CC56" s="45"/>
      <c r="CD56" s="45">
        <v>191.9</v>
      </c>
      <c r="CE56" s="45">
        <v>106.38999999999999</v>
      </c>
      <c r="CF56" s="45">
        <v>190.25</v>
      </c>
      <c r="CG56" s="45">
        <v>40.299999999999997</v>
      </c>
      <c r="CH56" s="45">
        <v>12.25</v>
      </c>
      <c r="CI56" s="45">
        <v>3</v>
      </c>
      <c r="CJ56" s="45">
        <v>13.58</v>
      </c>
      <c r="CK56" s="45">
        <v>3.25</v>
      </c>
      <c r="CL56" s="45">
        <v>0.75</v>
      </c>
      <c r="CM56" s="45"/>
      <c r="CN56" s="45">
        <v>6.75</v>
      </c>
      <c r="CO56" s="45">
        <v>20.25</v>
      </c>
      <c r="CP56" s="45">
        <v>20.75</v>
      </c>
      <c r="CQ56" s="45">
        <v>4.25</v>
      </c>
      <c r="CR56" s="45">
        <v>1.5</v>
      </c>
      <c r="CS56" s="45">
        <v>0.75</v>
      </c>
      <c r="CT56" s="45">
        <v>14</v>
      </c>
      <c r="CU56" s="45">
        <v>3</v>
      </c>
      <c r="CV56" s="45">
        <v>3.5</v>
      </c>
      <c r="CW56" s="45">
        <v>3.25</v>
      </c>
      <c r="CX56" s="45"/>
      <c r="CY56" s="45">
        <v>0.75</v>
      </c>
      <c r="CZ56" s="45">
        <v>203.78</v>
      </c>
      <c r="DA56" s="45">
        <v>20.25</v>
      </c>
      <c r="DB56" s="45"/>
      <c r="DC56" s="45"/>
      <c r="DD56" s="45">
        <v>29</v>
      </c>
      <c r="DE56" s="45">
        <v>17.5</v>
      </c>
      <c r="DF56" s="45">
        <v>9.75</v>
      </c>
      <c r="DG56" s="45">
        <v>11.5</v>
      </c>
      <c r="DH56" s="45">
        <v>9</v>
      </c>
      <c r="DI56" s="45">
        <v>15.43</v>
      </c>
      <c r="DJ56" s="45">
        <v>77.87</v>
      </c>
      <c r="DK56" s="45">
        <v>216.25</v>
      </c>
      <c r="DL56" s="45">
        <v>159.19</v>
      </c>
      <c r="DM56" s="45">
        <v>194.25</v>
      </c>
      <c r="DN56" s="45">
        <v>320.49</v>
      </c>
      <c r="DO56" s="45">
        <v>37.5</v>
      </c>
      <c r="DP56" s="45"/>
      <c r="DQ56" s="45"/>
      <c r="DR56" s="45"/>
      <c r="DS56" s="45"/>
      <c r="DT56" s="45">
        <v>0.25</v>
      </c>
      <c r="DU56" s="45"/>
      <c r="DV56" s="45">
        <v>3.5</v>
      </c>
      <c r="DW56" s="45">
        <v>1.75</v>
      </c>
      <c r="DX56" s="45">
        <v>1.25</v>
      </c>
      <c r="DY56" s="45">
        <v>366.08</v>
      </c>
      <c r="DZ56" s="45">
        <v>502.97</v>
      </c>
      <c r="EA56" s="45">
        <v>739.68</v>
      </c>
      <c r="EB56" s="45">
        <v>431.85</v>
      </c>
      <c r="EC56" s="45">
        <v>73.8</v>
      </c>
      <c r="ED56" s="45">
        <v>841.42</v>
      </c>
      <c r="EE56" s="45">
        <v>924.5</v>
      </c>
      <c r="EF56" s="45">
        <v>477.78</v>
      </c>
      <c r="EG56" s="45">
        <v>217.75</v>
      </c>
      <c r="EH56" s="45">
        <v>433.28</v>
      </c>
      <c r="EI56" s="45">
        <v>398.6</v>
      </c>
      <c r="EJ56" s="45">
        <v>687.73</v>
      </c>
      <c r="EK56" s="45">
        <v>686.67</v>
      </c>
      <c r="EL56" s="45">
        <v>277.61</v>
      </c>
      <c r="EM56" s="45">
        <v>254.88</v>
      </c>
      <c r="EN56" s="45">
        <v>713.7</v>
      </c>
      <c r="EO56" s="45">
        <v>246</v>
      </c>
      <c r="EP56" s="45">
        <v>388.38</v>
      </c>
      <c r="EQ56" s="45">
        <v>410.73</v>
      </c>
      <c r="ER56" s="45">
        <v>101.38</v>
      </c>
      <c r="ES56" s="45">
        <v>243.54</v>
      </c>
      <c r="ET56" s="45">
        <v>481.70000000000005</v>
      </c>
      <c r="EU56" s="45">
        <v>305.5</v>
      </c>
      <c r="EV56" s="45">
        <v>545.94000000000005</v>
      </c>
      <c r="EW56" s="45">
        <v>483.42</v>
      </c>
      <c r="EX56" s="45"/>
      <c r="EY56" s="45">
        <v>434.23</v>
      </c>
      <c r="EZ56" s="45">
        <v>317.32</v>
      </c>
      <c r="FA56" s="45">
        <v>183.8</v>
      </c>
      <c r="FB56" s="45"/>
      <c r="FC56" s="45"/>
      <c r="FD56" s="45">
        <v>366.48</v>
      </c>
      <c r="FE56" s="45">
        <v>595.48</v>
      </c>
      <c r="FF56" s="45">
        <v>370.15</v>
      </c>
      <c r="FG56" s="45">
        <v>400.15</v>
      </c>
      <c r="FH56" s="45">
        <v>373.97</v>
      </c>
      <c r="FI56" s="45">
        <v>441.5</v>
      </c>
      <c r="FJ56" s="45">
        <v>476.5</v>
      </c>
      <c r="FK56" s="45">
        <v>512.73</v>
      </c>
      <c r="FL56" s="45">
        <v>673.55</v>
      </c>
      <c r="FM56" s="45">
        <v>769.25</v>
      </c>
      <c r="FN56" s="45">
        <v>606.65</v>
      </c>
      <c r="FO56" s="45">
        <v>412.55</v>
      </c>
      <c r="FP56" s="45">
        <v>322.55999999999995</v>
      </c>
      <c r="FQ56" s="45">
        <v>589.85</v>
      </c>
      <c r="FR56" s="45">
        <v>713.9</v>
      </c>
      <c r="FS56" s="45">
        <v>756.12</v>
      </c>
      <c r="FT56" s="45">
        <v>666.22</v>
      </c>
      <c r="FU56" s="45">
        <v>539.81999999999994</v>
      </c>
      <c r="FV56" s="45">
        <v>654.95000000000005</v>
      </c>
      <c r="FW56" s="45">
        <v>613.56999999999994</v>
      </c>
      <c r="FX56" s="45">
        <v>499.34</v>
      </c>
      <c r="FY56" s="45">
        <v>20.75</v>
      </c>
      <c r="FZ56" s="45">
        <v>287.25</v>
      </c>
      <c r="GA56" s="45">
        <v>429.52</v>
      </c>
      <c r="GB56" s="45">
        <v>75.75</v>
      </c>
      <c r="GC56" s="45">
        <v>236.5</v>
      </c>
      <c r="GD56" s="45">
        <v>15.5</v>
      </c>
      <c r="GE56" s="45">
        <v>309.89999999999998</v>
      </c>
      <c r="GF56" s="45">
        <v>221.75</v>
      </c>
      <c r="GG56" s="45">
        <v>568.15</v>
      </c>
      <c r="GH56" s="45">
        <v>353.22</v>
      </c>
      <c r="GI56" s="45">
        <v>219.62</v>
      </c>
      <c r="GJ56" s="45">
        <v>317.75</v>
      </c>
      <c r="GK56" s="45">
        <v>179.25</v>
      </c>
      <c r="GL56" s="45">
        <v>95.75</v>
      </c>
      <c r="GM56" s="45">
        <v>1.5</v>
      </c>
      <c r="GN56" s="45">
        <v>485.3</v>
      </c>
      <c r="GO56" s="45">
        <v>191.5</v>
      </c>
      <c r="GP56" s="45">
        <v>462</v>
      </c>
      <c r="GQ56" s="45">
        <v>327.64999999999998</v>
      </c>
      <c r="GR56" s="45">
        <v>440.18</v>
      </c>
      <c r="GS56" s="45">
        <v>284.06</v>
      </c>
      <c r="GT56" s="45">
        <v>389.67</v>
      </c>
      <c r="GU56" s="45">
        <v>457.66</v>
      </c>
      <c r="GV56" s="45">
        <v>328.3</v>
      </c>
      <c r="GW56" s="45">
        <v>316.58999999999997</v>
      </c>
      <c r="GX56" s="45"/>
      <c r="GY56" s="45">
        <v>158.5</v>
      </c>
      <c r="GZ56" s="45">
        <v>77.75</v>
      </c>
      <c r="HA56" s="45">
        <v>17.25</v>
      </c>
      <c r="HB56" s="45"/>
      <c r="HC56" s="45"/>
      <c r="HD56" s="45">
        <v>56.5</v>
      </c>
      <c r="HE56" s="45">
        <v>359.13</v>
      </c>
      <c r="HF56" s="45">
        <v>240.1</v>
      </c>
      <c r="HG56" s="45">
        <v>291.95000000000005</v>
      </c>
      <c r="HH56" s="45">
        <v>120.67999999999999</v>
      </c>
      <c r="HI56" s="45">
        <v>80.25</v>
      </c>
      <c r="HJ56" s="45">
        <v>185.42000000000002</v>
      </c>
      <c r="HK56" s="45">
        <v>150.5</v>
      </c>
      <c r="HL56" s="45">
        <v>57.78</v>
      </c>
      <c r="HM56" s="45">
        <v>210.07</v>
      </c>
      <c r="HN56" s="45">
        <v>371.45</v>
      </c>
      <c r="HO56" s="45">
        <v>236.05</v>
      </c>
      <c r="HP56" s="45">
        <v>523.32999999999993</v>
      </c>
      <c r="HQ56" s="45">
        <v>477.65999999999997</v>
      </c>
      <c r="HR56" s="45">
        <v>500.97</v>
      </c>
      <c r="HS56" s="45">
        <v>399.88</v>
      </c>
      <c r="HT56" s="45">
        <v>413.75</v>
      </c>
      <c r="HU56" s="45">
        <v>454.83</v>
      </c>
      <c r="HV56" s="45">
        <v>418.37</v>
      </c>
      <c r="HW56" s="45">
        <v>392.56</v>
      </c>
      <c r="HX56" s="45">
        <v>128.25</v>
      </c>
      <c r="HY56" s="45">
        <v>11.5</v>
      </c>
      <c r="HZ56" s="45">
        <v>416.55</v>
      </c>
      <c r="IA56" s="45">
        <v>371</v>
      </c>
      <c r="IB56" s="45">
        <v>352</v>
      </c>
      <c r="IC56" s="45">
        <v>86.75</v>
      </c>
      <c r="ID56" s="45"/>
      <c r="IE56" s="45">
        <v>79.52</v>
      </c>
      <c r="IF56" s="45">
        <v>188.24039999999999</v>
      </c>
      <c r="IG56" s="45">
        <v>256.43340000000001</v>
      </c>
      <c r="IH56" s="45">
        <v>290.5</v>
      </c>
      <c r="II56" s="45">
        <v>222.36660000000001</v>
      </c>
      <c r="IJ56" s="45">
        <v>71.25</v>
      </c>
      <c r="IK56" s="45">
        <v>138.68329999999997</v>
      </c>
      <c r="IL56" s="45">
        <v>88.75</v>
      </c>
      <c r="IM56" s="45">
        <v>0.25</v>
      </c>
      <c r="IN56" s="45">
        <v>242.25</v>
      </c>
      <c r="IO56" s="45">
        <v>19.75</v>
      </c>
      <c r="IP56" s="45">
        <v>83.749999999999986</v>
      </c>
      <c r="IQ56" s="45">
        <v>78.283299999999997</v>
      </c>
      <c r="IR56" s="45">
        <v>221.0667</v>
      </c>
      <c r="IS56" s="45">
        <v>113.25</v>
      </c>
      <c r="IT56" s="45">
        <v>85.45</v>
      </c>
      <c r="IU56" s="45">
        <v>76.75</v>
      </c>
      <c r="IV56" s="45">
        <v>269.75</v>
      </c>
      <c r="IW56" s="45">
        <v>96</v>
      </c>
      <c r="IX56" s="45"/>
      <c r="IY56" s="45">
        <v>3.5</v>
      </c>
      <c r="IZ56" s="45">
        <v>16.25</v>
      </c>
      <c r="JA56" s="45"/>
      <c r="JB56" s="45">
        <v>31</v>
      </c>
      <c r="JC56" s="45">
        <v>4</v>
      </c>
      <c r="JD56" s="45"/>
      <c r="JE56" s="45">
        <v>36.6</v>
      </c>
      <c r="JF56" s="45">
        <v>62.883400000000002</v>
      </c>
      <c r="JG56" s="45">
        <v>53.633299999999998</v>
      </c>
      <c r="JH56" s="45">
        <v>53.533299999999997</v>
      </c>
      <c r="JI56" s="45">
        <v>60</v>
      </c>
      <c r="JJ56" s="45">
        <v>32.25</v>
      </c>
      <c r="JK56" s="45">
        <v>70.25</v>
      </c>
    </row>
    <row r="60" spans="1:271" x14ac:dyDescent="0.25">
      <c r="B60" s="2" t="s">
        <v>400</v>
      </c>
      <c r="C60" s="2" t="s">
        <v>0</v>
      </c>
    </row>
    <row r="61" spans="1:271" x14ac:dyDescent="0.25">
      <c r="B61" s="2" t="s">
        <v>173</v>
      </c>
      <c r="C61" s="1">
        <v>43110</v>
      </c>
      <c r="D61" s="1">
        <v>43117</v>
      </c>
      <c r="E61" s="1">
        <v>43124</v>
      </c>
      <c r="F61" s="1">
        <v>43131</v>
      </c>
      <c r="G61" s="1">
        <v>43138</v>
      </c>
      <c r="H61" s="1">
        <v>43145</v>
      </c>
      <c r="I61" s="1">
        <v>43152</v>
      </c>
      <c r="J61" s="1">
        <v>43159</v>
      </c>
      <c r="K61" s="1">
        <v>43166</v>
      </c>
      <c r="L61" s="1">
        <v>43173</v>
      </c>
      <c r="M61" s="1">
        <v>43180</v>
      </c>
      <c r="N61" s="1">
        <v>43187</v>
      </c>
      <c r="O61" s="1">
        <v>43194</v>
      </c>
      <c r="P61" s="1">
        <v>43201</v>
      </c>
      <c r="Q61" s="1">
        <v>43208</v>
      </c>
      <c r="R61" s="1">
        <v>43215</v>
      </c>
      <c r="S61" s="1">
        <v>43222</v>
      </c>
      <c r="T61" s="1">
        <v>43229</v>
      </c>
      <c r="U61" s="1">
        <v>43236</v>
      </c>
      <c r="V61" s="1">
        <v>43243</v>
      </c>
      <c r="W61" s="1">
        <v>43250</v>
      </c>
      <c r="X61" s="1">
        <v>43257</v>
      </c>
      <c r="Y61" s="1">
        <v>43264</v>
      </c>
      <c r="Z61" s="1">
        <v>43271</v>
      </c>
      <c r="AA61" s="1">
        <v>43278</v>
      </c>
      <c r="AB61" s="1">
        <v>43284</v>
      </c>
      <c r="AC61" s="1">
        <v>43292</v>
      </c>
      <c r="AD61" s="1">
        <v>43299</v>
      </c>
      <c r="AE61" s="1">
        <v>43306</v>
      </c>
      <c r="AF61" s="1">
        <v>43313</v>
      </c>
      <c r="AG61" s="1">
        <v>43320</v>
      </c>
      <c r="AH61" s="1">
        <v>43327</v>
      </c>
      <c r="AI61" s="1">
        <v>43334</v>
      </c>
      <c r="AJ61" s="1">
        <v>43341</v>
      </c>
      <c r="AK61" s="1">
        <v>43348</v>
      </c>
      <c r="AL61" s="1">
        <v>43355</v>
      </c>
      <c r="AM61" s="1">
        <v>43362</v>
      </c>
      <c r="AN61" s="1">
        <v>43369</v>
      </c>
      <c r="AO61" s="1">
        <v>43376</v>
      </c>
      <c r="AP61" s="1">
        <v>43383</v>
      </c>
      <c r="AQ61" s="1">
        <v>43390</v>
      </c>
      <c r="AR61" s="1">
        <v>43397</v>
      </c>
      <c r="AS61" s="1">
        <v>43404</v>
      </c>
      <c r="AT61" s="1">
        <v>43411</v>
      </c>
      <c r="AU61" s="1">
        <v>43418</v>
      </c>
      <c r="AV61" s="1">
        <v>43425</v>
      </c>
      <c r="AW61" s="1">
        <v>43432</v>
      </c>
      <c r="AX61" s="1">
        <v>43439</v>
      </c>
      <c r="AY61" s="1">
        <v>43446</v>
      </c>
      <c r="AZ61" s="1">
        <v>43453</v>
      </c>
      <c r="BA61" s="1">
        <v>43460</v>
      </c>
      <c r="BB61" s="1">
        <v>43467</v>
      </c>
      <c r="BC61" s="1">
        <v>43474</v>
      </c>
      <c r="BD61" s="1">
        <v>43481</v>
      </c>
      <c r="BE61" s="1">
        <v>43488</v>
      </c>
      <c r="BF61" s="1">
        <v>43495</v>
      </c>
      <c r="BG61" s="1">
        <v>43502</v>
      </c>
      <c r="BH61" s="1">
        <v>43509</v>
      </c>
      <c r="BI61" s="1">
        <v>43516</v>
      </c>
      <c r="BJ61" s="1">
        <v>43523</v>
      </c>
      <c r="BK61" s="1">
        <v>43530</v>
      </c>
      <c r="BL61" s="1">
        <v>43537</v>
      </c>
      <c r="BM61" s="1">
        <v>43544</v>
      </c>
      <c r="BN61" s="1">
        <v>43551</v>
      </c>
      <c r="BO61" s="1">
        <v>43558</v>
      </c>
      <c r="BP61" s="1">
        <v>43565</v>
      </c>
      <c r="BQ61" s="1">
        <v>43572</v>
      </c>
      <c r="BR61" s="1">
        <v>43579</v>
      </c>
      <c r="BS61" s="1">
        <v>43586</v>
      </c>
      <c r="BT61" s="1">
        <v>43593</v>
      </c>
      <c r="BU61" s="1">
        <v>43600</v>
      </c>
      <c r="BV61" s="1">
        <v>43607</v>
      </c>
      <c r="BW61" s="1">
        <v>43614</v>
      </c>
      <c r="BX61" s="1">
        <v>43621</v>
      </c>
      <c r="BY61" s="1">
        <v>43628</v>
      </c>
      <c r="BZ61" s="1">
        <v>43635</v>
      </c>
      <c r="CA61" s="1">
        <v>43642</v>
      </c>
      <c r="CB61" s="1">
        <v>43649</v>
      </c>
      <c r="CC61" s="1">
        <v>43656</v>
      </c>
      <c r="CD61" s="1">
        <v>43663</v>
      </c>
      <c r="CE61" s="1">
        <v>43670</v>
      </c>
      <c r="CF61" s="1">
        <v>43677</v>
      </c>
      <c r="CG61" s="1">
        <v>43684</v>
      </c>
      <c r="CH61" s="1">
        <v>43691</v>
      </c>
      <c r="CI61" s="1">
        <v>43698</v>
      </c>
      <c r="CJ61" s="1">
        <v>43705</v>
      </c>
      <c r="CK61" s="1">
        <v>43712</v>
      </c>
      <c r="CL61" s="1">
        <v>43719</v>
      </c>
      <c r="CM61" s="1">
        <v>43726</v>
      </c>
      <c r="CN61" s="1">
        <v>43733</v>
      </c>
      <c r="CO61" s="1">
        <v>43740</v>
      </c>
      <c r="CP61" s="1">
        <v>43747</v>
      </c>
      <c r="CQ61" s="1">
        <v>43754</v>
      </c>
      <c r="CR61" s="1">
        <v>43761</v>
      </c>
      <c r="CS61" s="1">
        <v>43768</v>
      </c>
      <c r="CT61" s="1">
        <v>43775</v>
      </c>
      <c r="CU61" s="1">
        <v>43782</v>
      </c>
      <c r="CV61" s="1">
        <v>43789</v>
      </c>
      <c r="CW61" s="1">
        <v>43796</v>
      </c>
      <c r="CX61" s="1">
        <v>43803</v>
      </c>
      <c r="CY61" s="1">
        <v>43810</v>
      </c>
      <c r="CZ61" s="1">
        <v>43817</v>
      </c>
      <c r="DA61" s="1">
        <v>43822</v>
      </c>
      <c r="DB61" s="1">
        <v>43829</v>
      </c>
      <c r="DC61" s="1">
        <v>43836</v>
      </c>
      <c r="DD61" s="1">
        <v>43845</v>
      </c>
      <c r="DE61" s="1">
        <v>43852</v>
      </c>
      <c r="DF61" s="1">
        <v>43859</v>
      </c>
      <c r="DG61" s="1">
        <v>43866</v>
      </c>
      <c r="DH61" s="1">
        <v>43873</v>
      </c>
      <c r="DI61" s="1">
        <v>43880</v>
      </c>
      <c r="DJ61" s="1">
        <v>43887</v>
      </c>
      <c r="DK61" s="1">
        <v>43894</v>
      </c>
      <c r="DL61" s="1">
        <v>43901</v>
      </c>
      <c r="DM61" s="1">
        <v>43908</v>
      </c>
      <c r="DN61" s="1">
        <v>43915</v>
      </c>
      <c r="DO61" s="1">
        <v>43922</v>
      </c>
      <c r="DP61" s="1">
        <v>43929</v>
      </c>
      <c r="DQ61" s="1">
        <v>43936</v>
      </c>
      <c r="DR61" s="1">
        <v>43943</v>
      </c>
      <c r="DS61" s="1">
        <v>43950</v>
      </c>
      <c r="DT61" s="1">
        <v>43957</v>
      </c>
      <c r="DU61" s="1">
        <v>43964</v>
      </c>
      <c r="DV61" s="1">
        <v>43971</v>
      </c>
      <c r="DW61" s="1">
        <v>43979</v>
      </c>
      <c r="DX61" s="1">
        <v>43986</v>
      </c>
      <c r="DY61" s="1">
        <v>43993</v>
      </c>
      <c r="DZ61" s="1">
        <v>44000</v>
      </c>
      <c r="EA61" s="1">
        <v>44007</v>
      </c>
      <c r="EB61" s="1">
        <v>44014</v>
      </c>
      <c r="EC61" s="1">
        <v>44021</v>
      </c>
      <c r="ED61" s="1">
        <v>44028</v>
      </c>
      <c r="EE61" s="1">
        <v>44035</v>
      </c>
      <c r="EF61" s="1">
        <v>44042</v>
      </c>
      <c r="EG61" s="1">
        <v>44049</v>
      </c>
      <c r="EH61" s="1">
        <v>44056</v>
      </c>
      <c r="EI61" s="1">
        <v>44063</v>
      </c>
      <c r="EJ61" s="1">
        <v>44070</v>
      </c>
      <c r="EK61" s="1">
        <v>44077</v>
      </c>
      <c r="EL61" s="1">
        <v>44084</v>
      </c>
      <c r="EM61" s="1">
        <v>44091</v>
      </c>
      <c r="EN61" s="1">
        <v>44098</v>
      </c>
      <c r="EO61" s="1">
        <v>44105</v>
      </c>
      <c r="EP61" s="1">
        <v>44112</v>
      </c>
      <c r="EQ61" s="1">
        <v>44119</v>
      </c>
      <c r="ER61" s="1">
        <v>44126</v>
      </c>
      <c r="ES61" s="1">
        <v>44133</v>
      </c>
      <c r="ET61" s="1">
        <v>44140</v>
      </c>
      <c r="EU61" s="1">
        <v>44147</v>
      </c>
      <c r="EV61" s="1">
        <v>44154</v>
      </c>
      <c r="EW61" s="1">
        <v>44160</v>
      </c>
      <c r="EX61" s="1">
        <v>44168</v>
      </c>
      <c r="EY61" s="1">
        <v>44175</v>
      </c>
      <c r="EZ61" s="1">
        <v>44182</v>
      </c>
      <c r="FA61" s="1">
        <v>44189</v>
      </c>
      <c r="FB61" s="1">
        <v>44196</v>
      </c>
      <c r="FC61" s="1">
        <v>44203</v>
      </c>
      <c r="FD61" s="1">
        <v>44210</v>
      </c>
      <c r="FE61" s="1">
        <v>44217</v>
      </c>
      <c r="FF61" s="1">
        <v>44224</v>
      </c>
      <c r="FG61" s="1">
        <v>44231</v>
      </c>
      <c r="FH61" s="1">
        <v>44238</v>
      </c>
      <c r="FI61" s="1">
        <v>44245</v>
      </c>
      <c r="FJ61" s="1">
        <v>44252</v>
      </c>
      <c r="FK61" s="1">
        <v>44259</v>
      </c>
      <c r="FL61" s="1">
        <v>44266</v>
      </c>
      <c r="FM61" s="1">
        <v>44273</v>
      </c>
      <c r="FN61" s="1">
        <v>44280</v>
      </c>
      <c r="FO61" s="1">
        <v>44287</v>
      </c>
      <c r="FP61" s="1">
        <v>44294</v>
      </c>
      <c r="FQ61" s="1">
        <v>44301</v>
      </c>
      <c r="FR61" s="1">
        <v>44308</v>
      </c>
      <c r="FS61" s="1">
        <v>44315</v>
      </c>
      <c r="FT61" s="1">
        <v>44322</v>
      </c>
      <c r="FU61" s="1">
        <v>44329</v>
      </c>
      <c r="FV61" s="1">
        <v>44336</v>
      </c>
      <c r="FW61" s="1">
        <v>44343</v>
      </c>
      <c r="FX61" s="1">
        <v>44350</v>
      </c>
      <c r="FY61" s="1">
        <v>44357</v>
      </c>
      <c r="FZ61" s="1">
        <v>44364</v>
      </c>
      <c r="GA61" s="1">
        <v>44371</v>
      </c>
      <c r="GB61" s="1">
        <v>44378</v>
      </c>
      <c r="GC61" s="1">
        <v>44385</v>
      </c>
      <c r="GD61" s="1">
        <v>44392</v>
      </c>
      <c r="GE61" s="1">
        <v>44399</v>
      </c>
      <c r="GF61" s="1">
        <v>44406</v>
      </c>
      <c r="GG61" s="1">
        <v>44413</v>
      </c>
      <c r="GH61" s="1">
        <v>44420</v>
      </c>
      <c r="GI61" s="1">
        <v>44427</v>
      </c>
      <c r="GJ61" s="1">
        <v>44434</v>
      </c>
      <c r="GK61" s="1">
        <v>44441</v>
      </c>
      <c r="GL61" s="1">
        <v>44448</v>
      </c>
      <c r="GM61" s="1">
        <v>44455</v>
      </c>
      <c r="GN61" s="1">
        <v>44462</v>
      </c>
      <c r="GO61" s="1">
        <v>44469</v>
      </c>
      <c r="GP61" s="1">
        <v>44476</v>
      </c>
      <c r="GQ61" s="1">
        <v>44483</v>
      </c>
      <c r="GR61" s="1">
        <v>44490</v>
      </c>
      <c r="GS61" s="1">
        <v>44497</v>
      </c>
      <c r="GT61" s="1">
        <v>44504</v>
      </c>
      <c r="GU61" s="1">
        <v>44510</v>
      </c>
      <c r="GV61" s="1">
        <v>44518</v>
      </c>
      <c r="GW61" s="1">
        <v>44524</v>
      </c>
      <c r="GX61" s="1">
        <v>44532</v>
      </c>
      <c r="GY61" s="1">
        <v>44539</v>
      </c>
      <c r="GZ61" s="1">
        <v>44546</v>
      </c>
      <c r="HA61" s="1">
        <v>44553</v>
      </c>
      <c r="HB61" s="1">
        <v>44560</v>
      </c>
      <c r="HC61" s="1">
        <v>44567</v>
      </c>
      <c r="HD61" s="1">
        <v>44574</v>
      </c>
      <c r="HE61" s="1">
        <v>44581</v>
      </c>
      <c r="HF61" s="1">
        <v>44588</v>
      </c>
      <c r="HG61" s="1">
        <v>44595</v>
      </c>
      <c r="HH61" s="1">
        <v>44602</v>
      </c>
      <c r="HI61" s="1">
        <v>44609</v>
      </c>
      <c r="HJ61" s="1">
        <v>44616</v>
      </c>
      <c r="HK61" s="1">
        <v>44623</v>
      </c>
      <c r="HL61" s="1">
        <v>44630</v>
      </c>
      <c r="HM61" s="1">
        <v>44637</v>
      </c>
      <c r="HN61" s="1">
        <v>44644</v>
      </c>
      <c r="HO61" s="1">
        <v>44651</v>
      </c>
      <c r="HP61" s="1">
        <v>44658</v>
      </c>
      <c r="HQ61" s="1">
        <v>44665</v>
      </c>
      <c r="HR61" s="1">
        <v>44672</v>
      </c>
      <c r="HS61" s="1">
        <v>44679</v>
      </c>
      <c r="HT61" s="1">
        <v>44686</v>
      </c>
      <c r="HU61" s="1">
        <v>44693</v>
      </c>
      <c r="HV61" s="1">
        <v>44700</v>
      </c>
      <c r="HW61" s="1">
        <v>44707</v>
      </c>
      <c r="HX61" s="1">
        <v>44714</v>
      </c>
      <c r="HY61" s="1">
        <v>44721</v>
      </c>
      <c r="HZ61" s="1">
        <v>44728</v>
      </c>
      <c r="IA61" s="1">
        <v>44735</v>
      </c>
      <c r="IB61" s="1">
        <v>44742</v>
      </c>
      <c r="IC61" s="1">
        <v>44749</v>
      </c>
      <c r="ID61" s="1">
        <v>44756</v>
      </c>
      <c r="IE61" s="1">
        <v>44763</v>
      </c>
      <c r="IF61" s="1">
        <v>44770</v>
      </c>
      <c r="IG61" s="1">
        <v>44777</v>
      </c>
      <c r="IH61" s="1">
        <v>44784</v>
      </c>
      <c r="II61" s="1">
        <v>44791</v>
      </c>
      <c r="IJ61" s="1">
        <v>44798</v>
      </c>
      <c r="IK61" s="1">
        <v>44805</v>
      </c>
      <c r="IL61" s="1">
        <v>44812</v>
      </c>
      <c r="IM61" s="1">
        <v>44819</v>
      </c>
      <c r="IN61" s="1">
        <v>44826</v>
      </c>
      <c r="IO61" s="1">
        <v>44833</v>
      </c>
      <c r="IP61" s="1">
        <v>44840</v>
      </c>
      <c r="IQ61" s="1">
        <v>44847</v>
      </c>
      <c r="IR61" s="1">
        <v>44854</v>
      </c>
      <c r="IS61" s="1">
        <v>44861</v>
      </c>
      <c r="IT61" s="1">
        <v>44868</v>
      </c>
      <c r="IU61" s="1">
        <v>44875</v>
      </c>
      <c r="IV61" s="1">
        <v>44882</v>
      </c>
      <c r="IW61" s="1">
        <v>44888</v>
      </c>
      <c r="IX61" s="1">
        <v>44896</v>
      </c>
      <c r="IY61" s="1">
        <v>44903</v>
      </c>
      <c r="IZ61" s="1">
        <v>44910</v>
      </c>
      <c r="JA61" s="1">
        <v>44916</v>
      </c>
      <c r="JB61" s="1">
        <v>44917</v>
      </c>
      <c r="JC61" s="1">
        <v>44924</v>
      </c>
      <c r="JD61" s="1">
        <v>44931</v>
      </c>
      <c r="JE61" s="1">
        <v>44938</v>
      </c>
      <c r="JF61" s="1">
        <v>44945</v>
      </c>
      <c r="JG61" s="1">
        <v>44952</v>
      </c>
      <c r="JH61" s="1">
        <v>44959</v>
      </c>
      <c r="JI61" s="1">
        <v>44966</v>
      </c>
      <c r="JJ61" s="1">
        <v>44973</v>
      </c>
      <c r="JK61" s="1">
        <v>44980</v>
      </c>
    </row>
    <row r="62" spans="1:271" x14ac:dyDescent="0.25">
      <c r="A62" t="s">
        <v>2</v>
      </c>
      <c r="B62">
        <v>1020000</v>
      </c>
      <c r="C62" s="44">
        <v>727</v>
      </c>
      <c r="D62" s="44">
        <v>951.45999999999992</v>
      </c>
      <c r="E62" s="44">
        <v>793.15</v>
      </c>
      <c r="F62" s="44">
        <v>935.1</v>
      </c>
      <c r="G62" s="44">
        <v>1025.4000000000001</v>
      </c>
      <c r="H62" s="44">
        <v>1030.0700000000002</v>
      </c>
      <c r="I62" s="44">
        <v>993.65</v>
      </c>
      <c r="J62" s="44">
        <v>1019.9100000000001</v>
      </c>
      <c r="K62" s="44">
        <v>1040.29</v>
      </c>
      <c r="L62" s="44">
        <v>973.82</v>
      </c>
      <c r="M62" s="44">
        <v>977.6</v>
      </c>
      <c r="N62" s="44">
        <v>998.4</v>
      </c>
      <c r="O62" s="44">
        <v>944.69999999999993</v>
      </c>
      <c r="P62" s="44">
        <v>959.65</v>
      </c>
      <c r="Q62" s="44">
        <v>980.39</v>
      </c>
      <c r="R62" s="44">
        <v>941.94</v>
      </c>
      <c r="S62" s="44">
        <v>985.05000000000007</v>
      </c>
      <c r="T62" s="44">
        <v>948.46999999999991</v>
      </c>
      <c r="U62" s="44">
        <v>1031.8899999999999</v>
      </c>
      <c r="V62" s="44">
        <v>1039.74</v>
      </c>
      <c r="W62" s="44">
        <v>995.07999999999993</v>
      </c>
      <c r="X62" s="44">
        <v>778.42000000000007</v>
      </c>
      <c r="Y62" s="44">
        <v>986.1</v>
      </c>
      <c r="Z62" s="44">
        <v>978.07</v>
      </c>
      <c r="AA62" s="44">
        <v>991.16</v>
      </c>
      <c r="AB62" s="44">
        <v>1009.19</v>
      </c>
      <c r="AC62" s="44">
        <v>690.22000000000014</v>
      </c>
      <c r="AD62" s="44">
        <v>1043.6899999999998</v>
      </c>
      <c r="AE62" s="44">
        <v>906.49999999999989</v>
      </c>
      <c r="AF62" s="44">
        <v>1045.1199999999999</v>
      </c>
      <c r="AG62" s="44">
        <v>1019.81</v>
      </c>
      <c r="AH62" s="44">
        <v>1052.4100000000001</v>
      </c>
      <c r="AI62" s="44">
        <v>978.51999999999987</v>
      </c>
      <c r="AJ62" s="44">
        <v>1040.28</v>
      </c>
      <c r="AK62" s="44">
        <v>1024.6099999999999</v>
      </c>
      <c r="AL62" s="44">
        <v>838.7800000000002</v>
      </c>
      <c r="AM62" s="44">
        <v>1035.3799999999999</v>
      </c>
      <c r="AN62" s="44">
        <v>1040.67</v>
      </c>
      <c r="AO62" s="44">
        <v>1033.94</v>
      </c>
      <c r="AP62" s="44">
        <v>1012.85</v>
      </c>
      <c r="AQ62" s="44">
        <v>913.89</v>
      </c>
      <c r="AR62" s="44">
        <v>995.58</v>
      </c>
      <c r="AS62" s="44">
        <v>1000.41</v>
      </c>
      <c r="AT62" s="44">
        <v>965.29000000000019</v>
      </c>
      <c r="AU62" s="44">
        <v>999.69</v>
      </c>
      <c r="AV62" s="44">
        <v>1136.02</v>
      </c>
      <c r="AW62" s="44">
        <v>728.63</v>
      </c>
      <c r="AX62" s="44">
        <v>1029.25</v>
      </c>
      <c r="AY62" s="44">
        <v>1029.3899999999999</v>
      </c>
      <c r="AZ62" s="44">
        <v>1037.24</v>
      </c>
      <c r="BA62" s="44">
        <v>1016.6899999999999</v>
      </c>
      <c r="BB62" s="44">
        <v>329.48</v>
      </c>
      <c r="BC62" s="44">
        <v>677.93</v>
      </c>
      <c r="BD62" s="44">
        <v>1059.6600000000001</v>
      </c>
      <c r="BE62" s="44">
        <v>1038.3400000000001</v>
      </c>
      <c r="BF62" s="44">
        <v>1038.9000000000001</v>
      </c>
      <c r="BG62" s="44">
        <v>990.41</v>
      </c>
      <c r="BH62" s="44">
        <v>997.03</v>
      </c>
      <c r="BI62" s="44">
        <v>1053.43</v>
      </c>
      <c r="BJ62" s="44">
        <v>1062.92</v>
      </c>
      <c r="BK62" s="44">
        <v>1059.25</v>
      </c>
      <c r="BL62" s="44">
        <v>1099</v>
      </c>
      <c r="BM62" s="44">
        <v>1076.25</v>
      </c>
      <c r="BN62" s="44">
        <v>1056.75</v>
      </c>
      <c r="BO62" s="44">
        <v>986.25</v>
      </c>
      <c r="BP62" s="44">
        <v>1014.75</v>
      </c>
      <c r="BQ62" s="44">
        <v>956.5</v>
      </c>
      <c r="BR62" s="44">
        <v>1087.25</v>
      </c>
      <c r="BS62" s="44">
        <v>1050.75</v>
      </c>
      <c r="BT62" s="44">
        <v>1026.75</v>
      </c>
      <c r="BU62" s="44">
        <v>1049</v>
      </c>
      <c r="BV62" s="44">
        <v>973.5</v>
      </c>
      <c r="BW62" s="44">
        <v>990.25</v>
      </c>
      <c r="BX62" s="44">
        <v>793.75</v>
      </c>
      <c r="BY62" s="44">
        <v>1087.5</v>
      </c>
      <c r="BZ62" s="44">
        <v>1073.75</v>
      </c>
      <c r="CA62" s="44">
        <v>1103.25</v>
      </c>
      <c r="CB62" s="44">
        <v>1099.5</v>
      </c>
      <c r="CC62" s="44">
        <v>744.48</v>
      </c>
      <c r="CD62" s="44">
        <v>1005.7</v>
      </c>
      <c r="CE62" s="44">
        <v>1323.75</v>
      </c>
      <c r="CF62" s="44">
        <v>983.5</v>
      </c>
      <c r="CG62" s="44">
        <v>969.25</v>
      </c>
      <c r="CH62" s="44">
        <v>1000.25</v>
      </c>
      <c r="CI62" s="44">
        <v>1039.75</v>
      </c>
      <c r="CJ62" s="44">
        <v>1001.5</v>
      </c>
      <c r="CK62" s="44">
        <v>250</v>
      </c>
      <c r="CL62" s="44">
        <v>189.75</v>
      </c>
      <c r="CM62" s="44">
        <v>240</v>
      </c>
      <c r="CN62" s="44">
        <v>230</v>
      </c>
      <c r="CO62" s="44">
        <v>230</v>
      </c>
      <c r="CP62" s="44">
        <v>239.5</v>
      </c>
      <c r="CQ62" s="44">
        <v>240</v>
      </c>
      <c r="CR62" s="44">
        <v>277</v>
      </c>
      <c r="CS62" s="44">
        <v>240</v>
      </c>
      <c r="CT62" s="44">
        <v>209</v>
      </c>
      <c r="CU62" s="44">
        <v>237</v>
      </c>
      <c r="CV62" s="44">
        <v>221</v>
      </c>
      <c r="CW62" s="44">
        <v>239.5</v>
      </c>
      <c r="CX62" s="44">
        <v>179</v>
      </c>
      <c r="CY62" s="44">
        <v>239.5</v>
      </c>
      <c r="CZ62" s="44">
        <v>229.48</v>
      </c>
      <c r="DA62" s="44">
        <v>230</v>
      </c>
      <c r="DB62" s="44">
        <v>107</v>
      </c>
      <c r="DC62" s="44">
        <v>80</v>
      </c>
      <c r="DD62" s="44">
        <v>230</v>
      </c>
      <c r="DE62" s="44">
        <v>239.5</v>
      </c>
      <c r="DF62" s="44">
        <v>239.75</v>
      </c>
      <c r="DG62" s="44">
        <v>240</v>
      </c>
      <c r="DH62" s="44">
        <v>229.25</v>
      </c>
      <c r="DI62" s="44">
        <v>250</v>
      </c>
      <c r="DJ62" s="44">
        <v>160</v>
      </c>
      <c r="DK62" s="44">
        <v>199.75</v>
      </c>
      <c r="DL62" s="44">
        <v>240.25</v>
      </c>
      <c r="DM62" s="44">
        <v>239.5</v>
      </c>
      <c r="DN62" s="44">
        <v>234</v>
      </c>
      <c r="DO62" s="44">
        <v>240.75</v>
      </c>
      <c r="DP62" s="44">
        <v>240</v>
      </c>
      <c r="DQ62" s="44">
        <v>240</v>
      </c>
      <c r="DR62" s="44">
        <v>240</v>
      </c>
      <c r="DS62" s="44">
        <v>240</v>
      </c>
      <c r="DT62" s="44">
        <v>240</v>
      </c>
      <c r="DU62" s="44">
        <v>199.75</v>
      </c>
      <c r="DV62" s="44">
        <v>224.75</v>
      </c>
      <c r="DW62" s="44">
        <v>229.25</v>
      </c>
      <c r="DX62" s="44">
        <v>160</v>
      </c>
      <c r="DY62" s="44">
        <v>240</v>
      </c>
      <c r="DZ62" s="44">
        <v>221.25</v>
      </c>
      <c r="EA62" s="44">
        <v>229.75</v>
      </c>
      <c r="EB62" s="44">
        <v>231</v>
      </c>
      <c r="EC62" s="44">
        <v>191.5</v>
      </c>
      <c r="ED62" s="44">
        <v>289.25</v>
      </c>
      <c r="EE62" s="44">
        <v>214.5</v>
      </c>
      <c r="EF62" s="44">
        <v>230</v>
      </c>
      <c r="EG62" s="44">
        <v>240.75</v>
      </c>
      <c r="EH62" s="44">
        <v>203.75</v>
      </c>
      <c r="EI62" s="44">
        <v>233.98</v>
      </c>
      <c r="EJ62" s="44">
        <v>160</v>
      </c>
      <c r="EK62" s="44">
        <v>200.25</v>
      </c>
      <c r="EL62" s="44">
        <v>199.5</v>
      </c>
      <c r="EM62" s="44">
        <v>139.75</v>
      </c>
      <c r="EN62" s="44">
        <v>199.5</v>
      </c>
      <c r="EO62" s="44">
        <v>190</v>
      </c>
      <c r="EP62" s="44">
        <v>170</v>
      </c>
      <c r="EQ62" s="44">
        <v>199</v>
      </c>
      <c r="ER62" s="44">
        <v>162.88</v>
      </c>
      <c r="ES62" s="44">
        <v>199.5</v>
      </c>
      <c r="ET62" s="44">
        <v>189.5</v>
      </c>
      <c r="EU62" s="44">
        <v>183.25</v>
      </c>
      <c r="EV62" s="44">
        <v>200.25</v>
      </c>
      <c r="EW62" s="44">
        <v>200</v>
      </c>
      <c r="EX62" s="44">
        <v>149.25</v>
      </c>
      <c r="EY62" s="44">
        <v>200.5</v>
      </c>
      <c r="EZ62" s="44">
        <v>320.25</v>
      </c>
      <c r="FA62" s="44">
        <v>192</v>
      </c>
      <c r="FB62" s="44">
        <v>133.75</v>
      </c>
      <c r="FC62" s="44">
        <v>60</v>
      </c>
      <c r="FD62" s="44">
        <v>192.82999999999998</v>
      </c>
      <c r="FE62" s="44">
        <v>200</v>
      </c>
      <c r="FF62" s="44">
        <v>109.75</v>
      </c>
      <c r="FG62" s="44">
        <v>200.25</v>
      </c>
      <c r="FH62" s="44">
        <v>190</v>
      </c>
      <c r="FI62" s="44">
        <v>200.25</v>
      </c>
      <c r="FJ62" s="44">
        <v>199.35</v>
      </c>
      <c r="FK62" s="44">
        <v>361.25</v>
      </c>
      <c r="FL62" s="44">
        <v>203.75</v>
      </c>
      <c r="FM62" s="44">
        <v>199.25</v>
      </c>
      <c r="FN62" s="44">
        <v>200.5</v>
      </c>
      <c r="FO62" s="44">
        <v>199.25</v>
      </c>
      <c r="FP62" s="44">
        <v>198.5</v>
      </c>
      <c r="FQ62" s="44">
        <v>198</v>
      </c>
      <c r="FR62" s="44">
        <v>188.5</v>
      </c>
      <c r="FS62" s="44">
        <v>192.5</v>
      </c>
      <c r="FT62" s="44">
        <v>160</v>
      </c>
      <c r="FU62" s="44">
        <v>189.25</v>
      </c>
      <c r="FV62" s="44">
        <v>198.5</v>
      </c>
      <c r="FW62" s="44">
        <v>189.75</v>
      </c>
      <c r="FX62" s="44">
        <v>197</v>
      </c>
      <c r="FY62" s="44">
        <v>188.75</v>
      </c>
      <c r="FZ62" s="44">
        <v>196.75</v>
      </c>
      <c r="GA62" s="44">
        <v>189</v>
      </c>
      <c r="GB62" s="44">
        <v>189</v>
      </c>
      <c r="GC62" s="44">
        <v>199.88</v>
      </c>
      <c r="GD62" s="44">
        <v>107.98</v>
      </c>
      <c r="GE62" s="44">
        <v>241.23</v>
      </c>
      <c r="GF62" s="44">
        <v>170.5</v>
      </c>
      <c r="GG62" s="44">
        <v>208.5</v>
      </c>
      <c r="GH62" s="44">
        <v>228.5</v>
      </c>
      <c r="GI62" s="44">
        <v>236.75</v>
      </c>
      <c r="GJ62" s="44">
        <v>237.25</v>
      </c>
      <c r="GK62" s="44">
        <v>226</v>
      </c>
      <c r="GL62" s="44">
        <v>231.75</v>
      </c>
      <c r="GM62" s="44">
        <v>202.48</v>
      </c>
      <c r="GN62" s="44">
        <v>238.32</v>
      </c>
      <c r="GO62" s="44">
        <v>314.07</v>
      </c>
      <c r="GP62" s="44">
        <v>197</v>
      </c>
      <c r="GQ62" s="44">
        <v>199.25</v>
      </c>
      <c r="GR62" s="44">
        <v>191</v>
      </c>
      <c r="GS62" s="44">
        <v>232.25</v>
      </c>
      <c r="GT62" s="44">
        <v>237.5</v>
      </c>
      <c r="GU62" s="44">
        <v>238.47</v>
      </c>
      <c r="GV62" s="44">
        <v>243</v>
      </c>
      <c r="GW62" s="44">
        <v>248.14</v>
      </c>
      <c r="GX62" s="44">
        <v>184.37</v>
      </c>
      <c r="GY62" s="44">
        <v>222.75</v>
      </c>
      <c r="GZ62" s="44">
        <v>237.25</v>
      </c>
      <c r="HA62" s="44">
        <v>237</v>
      </c>
      <c r="HB62" s="44">
        <v>161.57</v>
      </c>
      <c r="HC62" s="44">
        <v>10</v>
      </c>
      <c r="HD62" s="44">
        <v>229</v>
      </c>
      <c r="HE62" s="44">
        <v>240</v>
      </c>
      <c r="HF62" s="44">
        <v>234.87</v>
      </c>
      <c r="HG62" s="44">
        <v>235</v>
      </c>
      <c r="HH62" s="44">
        <v>184.38</v>
      </c>
      <c r="HI62" s="44">
        <v>177.25</v>
      </c>
      <c r="HJ62" s="44">
        <v>219.5</v>
      </c>
      <c r="HK62" s="44">
        <v>223.25</v>
      </c>
      <c r="HL62" s="44">
        <v>233.42000000000002</v>
      </c>
      <c r="HM62" s="44">
        <v>224.75</v>
      </c>
      <c r="HN62" s="44">
        <v>228.5</v>
      </c>
      <c r="HO62" s="44">
        <v>238.05</v>
      </c>
      <c r="HP62" s="44">
        <v>198.72</v>
      </c>
      <c r="HQ62" s="44">
        <v>236.82</v>
      </c>
      <c r="HR62" s="44">
        <v>220.72</v>
      </c>
      <c r="HS62" s="44">
        <v>227.98</v>
      </c>
      <c r="HT62" s="44">
        <v>236.43</v>
      </c>
      <c r="HU62" s="44">
        <v>225.12</v>
      </c>
      <c r="HV62" s="44">
        <v>236.57</v>
      </c>
      <c r="HW62" s="44">
        <v>0</v>
      </c>
      <c r="HX62" s="44">
        <v>228.15</v>
      </c>
      <c r="HY62" s="44">
        <v>172</v>
      </c>
      <c r="HZ62" s="44">
        <v>235.75</v>
      </c>
      <c r="IA62" s="44">
        <v>228.52</v>
      </c>
      <c r="IB62" s="44">
        <v>225.15</v>
      </c>
      <c r="IC62" s="44">
        <v>174</v>
      </c>
      <c r="ID62" s="44">
        <v>138.5</v>
      </c>
      <c r="IE62" s="44">
        <v>242.25</v>
      </c>
      <c r="IF62" s="44">
        <v>220.76670000000001</v>
      </c>
      <c r="IG62" s="44">
        <v>157.75</v>
      </c>
      <c r="IH62" s="44">
        <v>204.75</v>
      </c>
      <c r="II62" s="44">
        <v>239.5</v>
      </c>
      <c r="IJ62" s="44">
        <v>239.5</v>
      </c>
      <c r="IK62" s="44">
        <v>237</v>
      </c>
      <c r="IL62" s="44">
        <v>235.5</v>
      </c>
      <c r="IM62" s="44">
        <v>136</v>
      </c>
      <c r="IN62" s="44">
        <v>226.5</v>
      </c>
      <c r="IO62" s="44">
        <v>240</v>
      </c>
      <c r="IP62" s="44">
        <v>239</v>
      </c>
      <c r="IQ62" s="44">
        <v>237</v>
      </c>
      <c r="IR62" s="44">
        <v>221.25</v>
      </c>
      <c r="IS62" s="44">
        <v>229.1833</v>
      </c>
      <c r="IT62" s="44">
        <v>237.25</v>
      </c>
      <c r="IU62" s="44">
        <v>201.5</v>
      </c>
      <c r="IV62" s="44">
        <v>236</v>
      </c>
      <c r="IW62" s="44">
        <v>214</v>
      </c>
      <c r="IX62" s="44">
        <v>149</v>
      </c>
      <c r="IY62" s="44">
        <v>239</v>
      </c>
      <c r="IZ62" s="44">
        <v>245.25</v>
      </c>
      <c r="JA62" s="44">
        <v>0</v>
      </c>
      <c r="JB62" s="44">
        <v>249.25</v>
      </c>
      <c r="JC62" s="44">
        <v>234</v>
      </c>
      <c r="JD62" s="44">
        <v>3.75</v>
      </c>
      <c r="JE62" s="44">
        <v>230.25</v>
      </c>
      <c r="JF62" s="44">
        <v>246.25</v>
      </c>
      <c r="JG62" s="44">
        <v>217</v>
      </c>
      <c r="JH62" s="44">
        <v>230.5</v>
      </c>
      <c r="JI62" s="44">
        <v>242</v>
      </c>
      <c r="JJ62" s="44">
        <v>220.66669999999999</v>
      </c>
      <c r="JK62" s="44">
        <v>222.5</v>
      </c>
    </row>
    <row r="63" spans="1:271" x14ac:dyDescent="0.25">
      <c r="A63" t="s">
        <v>154</v>
      </c>
      <c r="B63">
        <v>1020001</v>
      </c>
      <c r="C63" s="44">
        <v>0</v>
      </c>
      <c r="D63" s="44">
        <v>0</v>
      </c>
      <c r="E63" s="44">
        <v>0</v>
      </c>
      <c r="F63" s="44">
        <v>0</v>
      </c>
      <c r="G63" s="44">
        <v>0</v>
      </c>
      <c r="H63" s="44">
        <v>0</v>
      </c>
      <c r="I63" s="44">
        <v>0</v>
      </c>
      <c r="J63" s="44">
        <v>0</v>
      </c>
      <c r="K63" s="44">
        <v>0</v>
      </c>
      <c r="L63" s="44">
        <v>0</v>
      </c>
      <c r="M63" s="44">
        <v>0</v>
      </c>
      <c r="N63" s="44">
        <v>0</v>
      </c>
      <c r="O63" s="44">
        <v>0</v>
      </c>
      <c r="P63" s="44">
        <v>0</v>
      </c>
      <c r="Q63" s="44">
        <v>0</v>
      </c>
      <c r="R63" s="44">
        <v>0</v>
      </c>
      <c r="S63" s="44">
        <v>0</v>
      </c>
      <c r="T63" s="44">
        <v>0</v>
      </c>
      <c r="U63" s="44">
        <v>0</v>
      </c>
      <c r="V63" s="44">
        <v>0</v>
      </c>
      <c r="W63" s="44">
        <v>0</v>
      </c>
      <c r="X63" s="44">
        <v>0</v>
      </c>
      <c r="Y63" s="44">
        <v>0</v>
      </c>
      <c r="Z63" s="44">
        <v>0</v>
      </c>
      <c r="AA63" s="44">
        <v>0</v>
      </c>
      <c r="AB63" s="44">
        <v>0</v>
      </c>
      <c r="AC63" s="44">
        <v>0</v>
      </c>
      <c r="AD63" s="44">
        <v>0</v>
      </c>
      <c r="AE63" s="44">
        <v>0</v>
      </c>
      <c r="AF63" s="44">
        <v>0</v>
      </c>
      <c r="AG63" s="44">
        <v>0</v>
      </c>
      <c r="AH63" s="44">
        <v>0</v>
      </c>
      <c r="AI63" s="44">
        <v>0</v>
      </c>
      <c r="AJ63" s="44">
        <v>0</v>
      </c>
      <c r="AK63" s="44">
        <v>0</v>
      </c>
      <c r="AL63" s="44">
        <v>0</v>
      </c>
      <c r="AM63" s="44">
        <v>0</v>
      </c>
      <c r="AN63" s="44">
        <v>0</v>
      </c>
      <c r="AO63" s="44">
        <v>0</v>
      </c>
      <c r="AP63" s="44">
        <v>0</v>
      </c>
      <c r="AQ63" s="44">
        <v>0</v>
      </c>
      <c r="AR63" s="44">
        <v>0</v>
      </c>
      <c r="AS63" s="44">
        <v>0</v>
      </c>
      <c r="AT63" s="44">
        <v>0</v>
      </c>
      <c r="AU63" s="44">
        <v>0</v>
      </c>
      <c r="AV63" s="44">
        <v>0</v>
      </c>
      <c r="AW63" s="44">
        <v>0</v>
      </c>
      <c r="AX63" s="44">
        <v>0</v>
      </c>
      <c r="AY63" s="44">
        <v>0</v>
      </c>
      <c r="AZ63" s="44">
        <v>0</v>
      </c>
      <c r="BA63" s="44">
        <v>0</v>
      </c>
      <c r="BB63" s="44">
        <v>0</v>
      </c>
      <c r="BC63" s="44">
        <v>0</v>
      </c>
      <c r="BD63" s="44">
        <v>0</v>
      </c>
      <c r="BE63" s="44">
        <v>0</v>
      </c>
      <c r="BF63" s="44">
        <v>0</v>
      </c>
      <c r="BG63" s="44">
        <v>0</v>
      </c>
      <c r="BH63" s="44">
        <v>0</v>
      </c>
      <c r="BI63" s="44">
        <v>0</v>
      </c>
      <c r="BJ63" s="44">
        <v>0</v>
      </c>
      <c r="BK63" s="44">
        <v>0</v>
      </c>
      <c r="BL63" s="44">
        <v>0</v>
      </c>
      <c r="BM63" s="44">
        <v>0</v>
      </c>
      <c r="BN63" s="44">
        <v>0</v>
      </c>
      <c r="BO63" s="44">
        <v>0</v>
      </c>
      <c r="BP63" s="44">
        <v>0</v>
      </c>
      <c r="BQ63" s="44">
        <v>0</v>
      </c>
      <c r="BR63" s="44">
        <v>0</v>
      </c>
      <c r="BS63" s="44">
        <v>0</v>
      </c>
      <c r="BT63" s="44">
        <v>0</v>
      </c>
      <c r="BU63" s="44">
        <v>0</v>
      </c>
      <c r="BV63" s="44">
        <v>0</v>
      </c>
      <c r="BW63" s="44">
        <v>0</v>
      </c>
      <c r="BX63" s="44">
        <v>0</v>
      </c>
      <c r="BY63" s="44">
        <v>0</v>
      </c>
      <c r="BZ63" s="44">
        <v>0</v>
      </c>
      <c r="CA63" s="44">
        <v>0</v>
      </c>
      <c r="CB63" s="44">
        <v>0</v>
      </c>
      <c r="CC63" s="44">
        <v>0</v>
      </c>
      <c r="CD63" s="44">
        <v>0</v>
      </c>
      <c r="CE63" s="44">
        <v>0</v>
      </c>
      <c r="CF63" s="44">
        <v>0</v>
      </c>
      <c r="CG63" s="44">
        <v>0</v>
      </c>
      <c r="CH63" s="44">
        <v>0</v>
      </c>
      <c r="CI63" s="44">
        <v>0</v>
      </c>
      <c r="CJ63" s="44">
        <v>0</v>
      </c>
      <c r="CK63" s="44">
        <v>40</v>
      </c>
      <c r="CL63" s="44">
        <v>40</v>
      </c>
      <c r="CM63" s="44">
        <v>40</v>
      </c>
      <c r="CN63" s="44">
        <v>40</v>
      </c>
      <c r="CO63" s="44">
        <v>40</v>
      </c>
      <c r="CP63" s="44">
        <v>40</v>
      </c>
      <c r="CQ63" s="44">
        <v>40</v>
      </c>
      <c r="CR63" s="44">
        <v>40</v>
      </c>
      <c r="CS63" s="44">
        <v>40</v>
      </c>
      <c r="CT63" s="44">
        <v>40</v>
      </c>
      <c r="CU63" s="44">
        <v>40</v>
      </c>
      <c r="CV63" s="44">
        <v>40</v>
      </c>
      <c r="CW63" s="44">
        <v>40</v>
      </c>
      <c r="CX63" s="44">
        <v>30</v>
      </c>
      <c r="CY63" s="44">
        <v>40</v>
      </c>
      <c r="CZ63" s="44">
        <v>40</v>
      </c>
      <c r="DA63" s="44">
        <v>40</v>
      </c>
      <c r="DB63" s="44">
        <v>0</v>
      </c>
      <c r="DC63" s="44">
        <v>30</v>
      </c>
      <c r="DD63" s="44">
        <v>40</v>
      </c>
      <c r="DE63" s="44">
        <v>40</v>
      </c>
      <c r="DF63" s="44">
        <v>40</v>
      </c>
      <c r="DG63" s="44">
        <v>40</v>
      </c>
      <c r="DH63" s="44">
        <v>40</v>
      </c>
      <c r="DI63" s="44">
        <v>40</v>
      </c>
      <c r="DJ63" s="44">
        <v>40</v>
      </c>
      <c r="DK63" s="44">
        <v>40</v>
      </c>
      <c r="DL63" s="44">
        <v>40</v>
      </c>
      <c r="DM63" s="44">
        <v>40</v>
      </c>
      <c r="DN63" s="44">
        <v>40</v>
      </c>
      <c r="DO63" s="44">
        <v>40</v>
      </c>
      <c r="DP63" s="44">
        <v>40</v>
      </c>
      <c r="DQ63" s="44">
        <v>40</v>
      </c>
      <c r="DR63" s="44">
        <v>40</v>
      </c>
      <c r="DS63" s="44">
        <v>40</v>
      </c>
      <c r="DT63" s="44">
        <v>40</v>
      </c>
      <c r="DU63" s="44">
        <v>40</v>
      </c>
      <c r="DV63" s="44">
        <v>30</v>
      </c>
      <c r="DW63" s="44">
        <v>30</v>
      </c>
      <c r="DX63" s="44">
        <v>30</v>
      </c>
      <c r="DY63" s="44">
        <v>40</v>
      </c>
      <c r="DZ63" s="44">
        <v>30</v>
      </c>
      <c r="EA63" s="44">
        <v>40</v>
      </c>
      <c r="EB63" s="44">
        <v>40</v>
      </c>
      <c r="EC63" s="44">
        <v>25</v>
      </c>
      <c r="ED63" s="44">
        <v>80</v>
      </c>
      <c r="EE63" s="44">
        <v>40</v>
      </c>
      <c r="EF63" s="44">
        <v>40</v>
      </c>
      <c r="EG63" s="44">
        <v>40</v>
      </c>
      <c r="EH63" s="44">
        <v>40</v>
      </c>
      <c r="EI63" s="44">
        <v>40</v>
      </c>
      <c r="EJ63" s="44">
        <v>40</v>
      </c>
      <c r="EK63" s="44">
        <v>40</v>
      </c>
      <c r="EL63" s="44">
        <v>40</v>
      </c>
      <c r="EM63" s="44">
        <v>30</v>
      </c>
      <c r="EN63" s="44">
        <v>40</v>
      </c>
      <c r="EO63" s="44">
        <v>30</v>
      </c>
      <c r="EP63" s="44">
        <v>30</v>
      </c>
      <c r="EQ63" s="44">
        <v>40</v>
      </c>
      <c r="ER63" s="44">
        <v>40</v>
      </c>
      <c r="ES63" s="44">
        <v>40</v>
      </c>
      <c r="ET63" s="44">
        <v>40</v>
      </c>
      <c r="EU63" s="44">
        <v>40</v>
      </c>
      <c r="EV63" s="44">
        <v>40</v>
      </c>
      <c r="EW63" s="44">
        <v>40</v>
      </c>
      <c r="EX63" s="44">
        <v>30</v>
      </c>
      <c r="EY63" s="44">
        <v>40</v>
      </c>
      <c r="EZ63" s="44">
        <v>80</v>
      </c>
      <c r="FA63" s="44">
        <v>40</v>
      </c>
      <c r="FB63" s="44">
        <v>30</v>
      </c>
      <c r="FC63" s="44">
        <v>0</v>
      </c>
      <c r="FD63" s="44">
        <v>40</v>
      </c>
      <c r="FE63" s="44">
        <v>40</v>
      </c>
      <c r="FF63" s="44">
        <v>40</v>
      </c>
      <c r="FG63" s="44">
        <v>40</v>
      </c>
      <c r="FH63" s="44">
        <v>40</v>
      </c>
      <c r="FI63" s="44">
        <v>40</v>
      </c>
      <c r="FJ63" s="44">
        <v>40</v>
      </c>
      <c r="FK63" s="44">
        <v>80</v>
      </c>
      <c r="FL63" s="44">
        <v>40</v>
      </c>
      <c r="FM63" s="44">
        <v>40</v>
      </c>
      <c r="FN63" s="44">
        <v>40</v>
      </c>
      <c r="FO63" s="44">
        <v>40</v>
      </c>
      <c r="FP63" s="44">
        <v>40</v>
      </c>
      <c r="FQ63" s="44">
        <v>40</v>
      </c>
      <c r="FR63" s="44">
        <v>40</v>
      </c>
      <c r="FS63" s="44">
        <v>40</v>
      </c>
      <c r="FT63" s="44">
        <v>40</v>
      </c>
      <c r="FU63" s="44">
        <v>40</v>
      </c>
      <c r="FV63" s="44">
        <v>40</v>
      </c>
      <c r="FW63" s="44">
        <v>40</v>
      </c>
      <c r="FX63" s="44">
        <v>40</v>
      </c>
      <c r="FY63" s="44">
        <v>40</v>
      </c>
      <c r="FZ63" s="44">
        <v>40</v>
      </c>
      <c r="GA63" s="44">
        <v>40</v>
      </c>
      <c r="GB63" s="44">
        <v>40</v>
      </c>
      <c r="GC63" s="44">
        <v>40</v>
      </c>
      <c r="GD63" s="44">
        <v>30</v>
      </c>
      <c r="GE63" s="44">
        <v>40</v>
      </c>
      <c r="GF63" s="44">
        <v>40</v>
      </c>
      <c r="GG63" s="44">
        <v>40</v>
      </c>
      <c r="GH63" s="44">
        <v>40</v>
      </c>
      <c r="GI63" s="44">
        <v>40</v>
      </c>
      <c r="GJ63" s="44">
        <v>40</v>
      </c>
      <c r="GK63" s="44">
        <v>40</v>
      </c>
      <c r="GL63" s="44">
        <v>40</v>
      </c>
      <c r="GM63" s="44">
        <v>40</v>
      </c>
      <c r="GN63" s="44">
        <v>40</v>
      </c>
      <c r="GO63" s="44">
        <v>40</v>
      </c>
      <c r="GP63" s="44">
        <v>30</v>
      </c>
      <c r="GQ63" s="44">
        <v>30</v>
      </c>
      <c r="GR63" s="44">
        <v>40</v>
      </c>
      <c r="GS63" s="44">
        <v>40</v>
      </c>
      <c r="GT63" s="44">
        <v>40</v>
      </c>
      <c r="GU63" s="44">
        <v>40</v>
      </c>
      <c r="GV63" s="44">
        <v>40</v>
      </c>
      <c r="GW63" s="44">
        <v>40</v>
      </c>
      <c r="GX63" s="44">
        <v>30</v>
      </c>
      <c r="GY63" s="44">
        <v>40</v>
      </c>
      <c r="GZ63" s="44">
        <v>35</v>
      </c>
      <c r="HA63" s="44">
        <v>40</v>
      </c>
      <c r="HB63" s="44">
        <v>30</v>
      </c>
      <c r="HC63" s="44">
        <v>0</v>
      </c>
      <c r="HD63" s="44">
        <v>40</v>
      </c>
      <c r="HE63" s="44">
        <v>40</v>
      </c>
      <c r="HF63" s="44">
        <v>40</v>
      </c>
      <c r="HG63" s="44">
        <v>40</v>
      </c>
      <c r="HH63" s="44">
        <v>40</v>
      </c>
      <c r="HI63" s="44">
        <v>40</v>
      </c>
      <c r="HJ63" s="44">
        <v>40</v>
      </c>
      <c r="HK63" s="44">
        <v>40</v>
      </c>
      <c r="HL63" s="44">
        <v>30</v>
      </c>
      <c r="HM63" s="44">
        <v>40</v>
      </c>
      <c r="HN63" s="44">
        <v>40</v>
      </c>
      <c r="HO63" s="44">
        <v>40</v>
      </c>
      <c r="HP63" s="44">
        <v>40</v>
      </c>
      <c r="HQ63" s="44">
        <v>40</v>
      </c>
      <c r="HR63" s="44">
        <v>30</v>
      </c>
      <c r="HS63" s="44">
        <v>40</v>
      </c>
      <c r="HT63" s="44">
        <v>40</v>
      </c>
      <c r="HU63" s="44">
        <v>40</v>
      </c>
      <c r="HV63" s="44">
        <v>40</v>
      </c>
      <c r="HW63" s="44">
        <v>40</v>
      </c>
      <c r="HX63" s="44">
        <v>35</v>
      </c>
      <c r="HY63" s="44">
        <v>30</v>
      </c>
      <c r="HZ63" s="44">
        <v>40</v>
      </c>
      <c r="IA63" s="44">
        <v>40</v>
      </c>
      <c r="IB63" s="44">
        <v>40</v>
      </c>
      <c r="IC63" s="44">
        <v>35</v>
      </c>
      <c r="ID63" s="44">
        <v>30</v>
      </c>
      <c r="IE63" s="44">
        <v>40</v>
      </c>
      <c r="IF63" s="44">
        <v>40</v>
      </c>
      <c r="IG63" s="44">
        <v>40</v>
      </c>
      <c r="IH63" s="44">
        <v>40</v>
      </c>
      <c r="II63" s="44">
        <v>40</v>
      </c>
      <c r="IJ63" s="44">
        <v>40</v>
      </c>
      <c r="IK63" s="44">
        <v>40</v>
      </c>
      <c r="IL63" s="44">
        <v>40</v>
      </c>
      <c r="IM63" s="44">
        <v>40</v>
      </c>
      <c r="IN63" s="44">
        <v>40</v>
      </c>
      <c r="IO63" s="44">
        <v>30</v>
      </c>
      <c r="IP63" s="44">
        <v>40</v>
      </c>
      <c r="IQ63" s="44">
        <v>40</v>
      </c>
      <c r="IR63" s="44">
        <v>40</v>
      </c>
      <c r="IS63" s="44">
        <v>40</v>
      </c>
      <c r="IT63" s="44">
        <v>40</v>
      </c>
      <c r="IU63" s="44">
        <v>40</v>
      </c>
      <c r="IV63" s="44">
        <v>40</v>
      </c>
      <c r="IW63" s="44">
        <v>40</v>
      </c>
      <c r="IX63" s="44">
        <v>40</v>
      </c>
      <c r="IY63" s="44">
        <v>35</v>
      </c>
      <c r="IZ63" s="44">
        <v>40</v>
      </c>
      <c r="JA63" s="44">
        <v>0</v>
      </c>
      <c r="JB63" s="44">
        <v>40</v>
      </c>
      <c r="JC63" s="44">
        <v>40</v>
      </c>
      <c r="JD63" s="44">
        <v>0</v>
      </c>
      <c r="JE63" s="44">
        <v>40</v>
      </c>
      <c r="JF63" s="44">
        <v>35</v>
      </c>
      <c r="JG63" s="44">
        <v>40</v>
      </c>
      <c r="JH63" s="44">
        <v>40</v>
      </c>
      <c r="JI63" s="44">
        <v>35</v>
      </c>
      <c r="JJ63" s="44">
        <v>40</v>
      </c>
      <c r="JK63" s="44">
        <v>40</v>
      </c>
    </row>
    <row r="64" spans="1:271" x14ac:dyDescent="0.25">
      <c r="A64" t="s">
        <v>155</v>
      </c>
      <c r="B64">
        <v>1020002</v>
      </c>
      <c r="C64" s="44">
        <v>0</v>
      </c>
      <c r="D64" s="44">
        <v>0</v>
      </c>
      <c r="E64" s="44">
        <v>0</v>
      </c>
      <c r="F64" s="44">
        <v>0</v>
      </c>
      <c r="G64" s="44">
        <v>0</v>
      </c>
      <c r="H64" s="44">
        <v>0</v>
      </c>
      <c r="I64" s="44">
        <v>0</v>
      </c>
      <c r="J64" s="44">
        <v>0</v>
      </c>
      <c r="K64" s="44">
        <v>0</v>
      </c>
      <c r="L64" s="44">
        <v>0</v>
      </c>
      <c r="M64" s="44">
        <v>0</v>
      </c>
      <c r="N64" s="44">
        <v>0</v>
      </c>
      <c r="O64" s="44">
        <v>0</v>
      </c>
      <c r="P64" s="44">
        <v>0</v>
      </c>
      <c r="Q64" s="44">
        <v>0</v>
      </c>
      <c r="R64" s="44">
        <v>0</v>
      </c>
      <c r="S64" s="44">
        <v>0</v>
      </c>
      <c r="T64" s="44">
        <v>0</v>
      </c>
      <c r="U64" s="44">
        <v>0</v>
      </c>
      <c r="V64" s="44">
        <v>0</v>
      </c>
      <c r="W64" s="44">
        <v>0</v>
      </c>
      <c r="X64" s="44">
        <v>0</v>
      </c>
      <c r="Y64" s="44">
        <v>0</v>
      </c>
      <c r="Z64" s="44">
        <v>0</v>
      </c>
      <c r="AA64" s="44">
        <v>0</v>
      </c>
      <c r="AB64" s="44">
        <v>0</v>
      </c>
      <c r="AC64" s="44">
        <v>0</v>
      </c>
      <c r="AD64" s="44">
        <v>0</v>
      </c>
      <c r="AE64" s="44">
        <v>0</v>
      </c>
      <c r="AF64" s="44">
        <v>0</v>
      </c>
      <c r="AG64" s="44">
        <v>0</v>
      </c>
      <c r="AH64" s="44">
        <v>0</v>
      </c>
      <c r="AI64" s="44">
        <v>0</v>
      </c>
      <c r="AJ64" s="44">
        <v>0</v>
      </c>
      <c r="AK64" s="44">
        <v>0</v>
      </c>
      <c r="AL64" s="44">
        <v>0</v>
      </c>
      <c r="AM64" s="44">
        <v>0</v>
      </c>
      <c r="AN64" s="44">
        <v>0</v>
      </c>
      <c r="AO64" s="44">
        <v>0</v>
      </c>
      <c r="AP64" s="44">
        <v>0</v>
      </c>
      <c r="AQ64" s="44">
        <v>0</v>
      </c>
      <c r="AR64" s="44">
        <v>0</v>
      </c>
      <c r="AS64" s="44">
        <v>0</v>
      </c>
      <c r="AT64" s="44">
        <v>0</v>
      </c>
      <c r="AU64" s="44">
        <v>0</v>
      </c>
      <c r="AV64" s="44">
        <v>0</v>
      </c>
      <c r="AW64" s="44">
        <v>0</v>
      </c>
      <c r="AX64" s="44">
        <v>0</v>
      </c>
      <c r="AY64" s="44">
        <v>0</v>
      </c>
      <c r="AZ64" s="44">
        <v>0</v>
      </c>
      <c r="BA64" s="44">
        <v>0</v>
      </c>
      <c r="BB64" s="44">
        <v>0</v>
      </c>
      <c r="BC64" s="44">
        <v>0</v>
      </c>
      <c r="BD64" s="44">
        <v>0</v>
      </c>
      <c r="BE64" s="44">
        <v>0</v>
      </c>
      <c r="BF64" s="44">
        <v>0</v>
      </c>
      <c r="BG64" s="44">
        <v>0</v>
      </c>
      <c r="BH64" s="44">
        <v>0</v>
      </c>
      <c r="BI64" s="44">
        <v>0</v>
      </c>
      <c r="BJ64" s="44">
        <v>0</v>
      </c>
      <c r="BK64" s="44">
        <v>0</v>
      </c>
      <c r="BL64" s="44">
        <v>0</v>
      </c>
      <c r="BM64" s="44">
        <v>0</v>
      </c>
      <c r="BN64" s="44">
        <v>0</v>
      </c>
      <c r="BO64" s="44">
        <v>0</v>
      </c>
      <c r="BP64" s="44">
        <v>0</v>
      </c>
      <c r="BQ64" s="44">
        <v>0</v>
      </c>
      <c r="BR64" s="44">
        <v>0</v>
      </c>
      <c r="BS64" s="44">
        <v>0</v>
      </c>
      <c r="BT64" s="44">
        <v>0</v>
      </c>
      <c r="BU64" s="44">
        <v>0</v>
      </c>
      <c r="BV64" s="44">
        <v>0</v>
      </c>
      <c r="BW64" s="44">
        <v>0</v>
      </c>
      <c r="BX64" s="44">
        <v>0</v>
      </c>
      <c r="BY64" s="44">
        <v>0</v>
      </c>
      <c r="BZ64" s="44">
        <v>0</v>
      </c>
      <c r="CA64" s="44">
        <v>0</v>
      </c>
      <c r="CB64" s="44">
        <v>0</v>
      </c>
      <c r="CC64" s="44">
        <v>0</v>
      </c>
      <c r="CD64" s="44">
        <v>0</v>
      </c>
      <c r="CE64" s="44">
        <v>0</v>
      </c>
      <c r="CF64" s="44">
        <v>0</v>
      </c>
      <c r="CG64" s="44">
        <v>0</v>
      </c>
      <c r="CH64" s="44">
        <v>0</v>
      </c>
      <c r="CI64" s="44">
        <v>0</v>
      </c>
      <c r="CJ64" s="44">
        <v>0</v>
      </c>
      <c r="CK64" s="44">
        <v>120</v>
      </c>
      <c r="CL64" s="44">
        <v>90</v>
      </c>
      <c r="CM64" s="44">
        <v>104</v>
      </c>
      <c r="CN64" s="44">
        <v>120</v>
      </c>
      <c r="CO64" s="44">
        <v>110</v>
      </c>
      <c r="CP64" s="44">
        <v>116</v>
      </c>
      <c r="CQ64" s="44">
        <v>116</v>
      </c>
      <c r="CR64" s="44">
        <v>116</v>
      </c>
      <c r="CS64" s="44">
        <v>120</v>
      </c>
      <c r="CT64" s="44">
        <v>120</v>
      </c>
      <c r="CU64" s="44">
        <v>120</v>
      </c>
      <c r="CV64" s="44">
        <v>120</v>
      </c>
      <c r="CW64" s="44">
        <v>120</v>
      </c>
      <c r="CX64" s="44">
        <v>80</v>
      </c>
      <c r="CY64" s="44">
        <v>120</v>
      </c>
      <c r="CZ64" s="44">
        <v>118</v>
      </c>
      <c r="DA64" s="44">
        <v>120</v>
      </c>
      <c r="DB64" s="44">
        <v>0</v>
      </c>
      <c r="DC64" s="44">
        <v>0</v>
      </c>
      <c r="DD64" s="44">
        <v>118</v>
      </c>
      <c r="DE64" s="44">
        <v>115</v>
      </c>
      <c r="DF64" s="44">
        <v>120</v>
      </c>
      <c r="DG64" s="44">
        <v>120</v>
      </c>
      <c r="DH64" s="44">
        <v>120</v>
      </c>
      <c r="DI64" s="44">
        <v>120</v>
      </c>
      <c r="DJ64" s="44">
        <v>117.5</v>
      </c>
      <c r="DK64" s="44">
        <v>120</v>
      </c>
      <c r="DL64" s="44">
        <v>117.5</v>
      </c>
      <c r="DM64" s="44">
        <v>120</v>
      </c>
      <c r="DN64" s="44">
        <v>110</v>
      </c>
      <c r="DO64" s="44">
        <v>120</v>
      </c>
      <c r="DP64" s="44">
        <v>120</v>
      </c>
      <c r="DQ64" s="44">
        <v>120</v>
      </c>
      <c r="DR64" s="44">
        <v>120</v>
      </c>
      <c r="DS64" s="44">
        <v>115</v>
      </c>
      <c r="DT64" s="44">
        <v>116</v>
      </c>
      <c r="DU64" s="44">
        <v>74</v>
      </c>
      <c r="DV64" s="44">
        <v>76</v>
      </c>
      <c r="DW64" s="44">
        <v>80</v>
      </c>
      <c r="DX64" s="44">
        <v>60</v>
      </c>
      <c r="DY64" s="44">
        <v>80</v>
      </c>
      <c r="DZ64" s="44">
        <v>80</v>
      </c>
      <c r="EA64" s="44">
        <v>60</v>
      </c>
      <c r="EB64" s="44">
        <v>80</v>
      </c>
      <c r="EC64" s="44">
        <v>60</v>
      </c>
      <c r="ED64" s="44">
        <v>80</v>
      </c>
      <c r="EE64" s="44">
        <v>80</v>
      </c>
      <c r="EF64" s="44">
        <v>80</v>
      </c>
      <c r="EG64" s="44">
        <v>80</v>
      </c>
      <c r="EH64" s="44">
        <v>80</v>
      </c>
      <c r="EI64" s="44">
        <v>80</v>
      </c>
      <c r="EJ64" s="44">
        <v>50</v>
      </c>
      <c r="EK64" s="44">
        <v>80</v>
      </c>
      <c r="EL64" s="44">
        <v>80</v>
      </c>
      <c r="EM64" s="44">
        <v>57</v>
      </c>
      <c r="EN64" s="44">
        <v>77</v>
      </c>
      <c r="EO64" s="44">
        <v>78</v>
      </c>
      <c r="EP64" s="44">
        <v>70</v>
      </c>
      <c r="EQ64" s="44">
        <v>80</v>
      </c>
      <c r="ER64" s="44">
        <v>80</v>
      </c>
      <c r="ES64" s="44">
        <v>77</v>
      </c>
      <c r="ET64" s="44">
        <v>80</v>
      </c>
      <c r="EU64" s="44">
        <v>80</v>
      </c>
      <c r="EV64" s="44">
        <v>80</v>
      </c>
      <c r="EW64" s="44">
        <v>76</v>
      </c>
      <c r="EX64" s="44">
        <v>40</v>
      </c>
      <c r="EY64" s="44">
        <v>10</v>
      </c>
      <c r="EZ64" s="44">
        <v>80</v>
      </c>
      <c r="FA64" s="44">
        <v>35</v>
      </c>
      <c r="FB64" s="44">
        <v>32</v>
      </c>
      <c r="FC64" s="44">
        <v>0</v>
      </c>
      <c r="FD64" s="44">
        <v>80</v>
      </c>
      <c r="FE64" s="44">
        <v>72</v>
      </c>
      <c r="FF64" s="44">
        <v>77.5</v>
      </c>
      <c r="FG64" s="44">
        <v>76</v>
      </c>
      <c r="FH64" s="44">
        <v>77</v>
      </c>
      <c r="FI64" s="44">
        <v>80</v>
      </c>
      <c r="FJ64" s="44">
        <v>80</v>
      </c>
      <c r="FK64" s="44">
        <v>80</v>
      </c>
      <c r="FL64" s="44">
        <v>75.53</v>
      </c>
      <c r="FM64" s="44">
        <v>40</v>
      </c>
      <c r="FN64" s="44">
        <v>72.75</v>
      </c>
      <c r="FO64" s="44">
        <v>80</v>
      </c>
      <c r="FP64" s="44">
        <v>80</v>
      </c>
      <c r="FQ64" s="44">
        <v>80</v>
      </c>
      <c r="FR64" s="44">
        <v>80</v>
      </c>
      <c r="FS64" s="44">
        <v>80</v>
      </c>
      <c r="FT64" s="44">
        <v>80</v>
      </c>
      <c r="FU64" s="44">
        <v>80</v>
      </c>
      <c r="FV64" s="44">
        <v>80</v>
      </c>
      <c r="FW64" s="44">
        <v>78</v>
      </c>
      <c r="FX64" s="44">
        <v>60</v>
      </c>
      <c r="FY64" s="44">
        <v>57</v>
      </c>
      <c r="FZ64" s="44">
        <v>78</v>
      </c>
      <c r="GA64" s="44">
        <v>60</v>
      </c>
      <c r="GB64" s="44">
        <v>80</v>
      </c>
      <c r="GC64" s="44">
        <v>80</v>
      </c>
      <c r="GD64" s="44">
        <v>60</v>
      </c>
      <c r="GE64" s="44">
        <v>80</v>
      </c>
      <c r="GF64" s="44">
        <v>0</v>
      </c>
      <c r="GG64" s="44">
        <v>77</v>
      </c>
      <c r="GH64" s="44">
        <v>80</v>
      </c>
      <c r="GI64" s="44">
        <v>80</v>
      </c>
      <c r="GJ64" s="44">
        <v>80</v>
      </c>
      <c r="GK64" s="44">
        <v>80</v>
      </c>
      <c r="GL64" s="44">
        <v>80</v>
      </c>
      <c r="GM64" s="44">
        <v>60</v>
      </c>
      <c r="GN64" s="44">
        <v>80</v>
      </c>
      <c r="GO64" s="44">
        <v>80</v>
      </c>
      <c r="GP64" s="44">
        <v>80</v>
      </c>
      <c r="GQ64" s="44">
        <v>80</v>
      </c>
      <c r="GR64" s="44">
        <v>72</v>
      </c>
      <c r="GS64" s="44">
        <v>77</v>
      </c>
      <c r="GT64" s="44">
        <v>80</v>
      </c>
      <c r="GU64" s="44">
        <v>80</v>
      </c>
      <c r="GV64" s="44">
        <v>80</v>
      </c>
      <c r="GW64" s="44">
        <v>80</v>
      </c>
      <c r="GX64" s="44">
        <v>50</v>
      </c>
      <c r="GY64" s="44">
        <v>80</v>
      </c>
      <c r="GZ64" s="44">
        <v>80</v>
      </c>
      <c r="HA64" s="44">
        <v>78.5</v>
      </c>
      <c r="HB64" s="44">
        <v>51</v>
      </c>
      <c r="HC64" s="44">
        <v>0</v>
      </c>
      <c r="HD64" s="44">
        <v>80</v>
      </c>
      <c r="HE64" s="44">
        <v>80</v>
      </c>
      <c r="HF64" s="44">
        <v>76</v>
      </c>
      <c r="HG64" s="44">
        <v>80</v>
      </c>
      <c r="HH64" s="44">
        <v>80</v>
      </c>
      <c r="HI64" s="44">
        <v>76</v>
      </c>
      <c r="HJ64" s="44">
        <v>70</v>
      </c>
      <c r="HK64" s="44">
        <v>78</v>
      </c>
      <c r="HL64" s="44">
        <v>75</v>
      </c>
      <c r="HM64" s="44">
        <v>70</v>
      </c>
      <c r="HN64" s="44">
        <v>70</v>
      </c>
      <c r="HO64" s="44">
        <v>80</v>
      </c>
      <c r="HP64" s="44">
        <v>70</v>
      </c>
      <c r="HQ64" s="44">
        <v>80</v>
      </c>
      <c r="HR64" s="44">
        <v>70</v>
      </c>
      <c r="HS64" s="44">
        <v>80</v>
      </c>
      <c r="HT64" s="44">
        <v>70</v>
      </c>
      <c r="HU64" s="44">
        <v>80</v>
      </c>
      <c r="HV64" s="44">
        <v>80</v>
      </c>
      <c r="HW64" s="44">
        <v>80</v>
      </c>
      <c r="HX64" s="44">
        <v>60</v>
      </c>
      <c r="HY64" s="44">
        <v>60</v>
      </c>
      <c r="HZ64" s="44">
        <v>80</v>
      </c>
      <c r="IA64" s="44">
        <v>60</v>
      </c>
      <c r="IB64" s="44">
        <v>118</v>
      </c>
      <c r="IC64" s="44">
        <v>120</v>
      </c>
      <c r="ID64" s="44">
        <v>100</v>
      </c>
      <c r="IE64" s="44">
        <v>117</v>
      </c>
      <c r="IF64" s="44">
        <v>120</v>
      </c>
      <c r="IG64" s="44">
        <v>120</v>
      </c>
      <c r="IH64" s="44">
        <v>120</v>
      </c>
      <c r="II64" s="44">
        <v>120</v>
      </c>
      <c r="IJ64" s="44">
        <v>120</v>
      </c>
      <c r="IK64" s="44">
        <v>120</v>
      </c>
      <c r="IL64" s="44">
        <v>120</v>
      </c>
      <c r="IM64" s="44">
        <v>40</v>
      </c>
      <c r="IN64" s="44">
        <v>120</v>
      </c>
      <c r="IO64" s="44">
        <v>120</v>
      </c>
      <c r="IP64" s="44">
        <v>110</v>
      </c>
      <c r="IQ64" s="44">
        <v>120</v>
      </c>
      <c r="IR64" s="44">
        <v>80</v>
      </c>
      <c r="IS64" s="44">
        <v>110</v>
      </c>
      <c r="IT64" s="44">
        <v>113</v>
      </c>
      <c r="IU64" s="44">
        <v>120</v>
      </c>
      <c r="IV64" s="44">
        <v>110</v>
      </c>
      <c r="IW64" s="44">
        <v>120</v>
      </c>
      <c r="IX64" s="44">
        <v>70</v>
      </c>
      <c r="IY64" s="44">
        <v>119</v>
      </c>
      <c r="IZ64" s="44">
        <v>120</v>
      </c>
      <c r="JA64" s="44">
        <v>0</v>
      </c>
      <c r="JB64" s="44">
        <v>111.25</v>
      </c>
      <c r="JC64" s="44">
        <v>114</v>
      </c>
      <c r="JD64" s="44">
        <v>0</v>
      </c>
      <c r="JE64" s="44">
        <v>120</v>
      </c>
      <c r="JF64" s="44">
        <v>120</v>
      </c>
      <c r="JG64" s="44">
        <v>111</v>
      </c>
      <c r="JH64" s="44">
        <v>120</v>
      </c>
      <c r="JI64" s="44">
        <v>120</v>
      </c>
      <c r="JJ64" s="44">
        <v>111</v>
      </c>
      <c r="JK64" s="44">
        <v>120</v>
      </c>
    </row>
    <row r="65" spans="1:271" x14ac:dyDescent="0.25">
      <c r="A65" t="s">
        <v>156</v>
      </c>
      <c r="B65">
        <v>1020003</v>
      </c>
      <c r="C65" s="44">
        <v>0</v>
      </c>
      <c r="D65" s="44">
        <v>0</v>
      </c>
      <c r="E65" s="44">
        <v>0</v>
      </c>
      <c r="F65" s="44">
        <v>0</v>
      </c>
      <c r="G65" s="44">
        <v>0</v>
      </c>
      <c r="H65" s="44">
        <v>0</v>
      </c>
      <c r="I65" s="44">
        <v>0</v>
      </c>
      <c r="J65" s="44">
        <v>0</v>
      </c>
      <c r="K65" s="44">
        <v>0</v>
      </c>
      <c r="L65" s="44">
        <v>0</v>
      </c>
      <c r="M65" s="44">
        <v>0</v>
      </c>
      <c r="N65" s="44">
        <v>0</v>
      </c>
      <c r="O65" s="44">
        <v>0</v>
      </c>
      <c r="P65" s="44">
        <v>0</v>
      </c>
      <c r="Q65" s="44">
        <v>0</v>
      </c>
      <c r="R65" s="44">
        <v>0</v>
      </c>
      <c r="S65" s="44">
        <v>0</v>
      </c>
      <c r="T65" s="44">
        <v>0</v>
      </c>
      <c r="U65" s="44">
        <v>0</v>
      </c>
      <c r="V65" s="44">
        <v>0</v>
      </c>
      <c r="W65" s="44">
        <v>0</v>
      </c>
      <c r="X65" s="44">
        <v>0</v>
      </c>
      <c r="Y65" s="44">
        <v>0</v>
      </c>
      <c r="Z65" s="44">
        <v>0</v>
      </c>
      <c r="AA65" s="44">
        <v>0</v>
      </c>
      <c r="AB65" s="44">
        <v>0</v>
      </c>
      <c r="AC65" s="44">
        <v>0</v>
      </c>
      <c r="AD65" s="44">
        <v>0</v>
      </c>
      <c r="AE65" s="44">
        <v>0</v>
      </c>
      <c r="AF65" s="44">
        <v>0</v>
      </c>
      <c r="AG65" s="44">
        <v>0</v>
      </c>
      <c r="AH65" s="44">
        <v>0</v>
      </c>
      <c r="AI65" s="44">
        <v>0</v>
      </c>
      <c r="AJ65" s="44">
        <v>0</v>
      </c>
      <c r="AK65" s="44">
        <v>0</v>
      </c>
      <c r="AL65" s="44">
        <v>0</v>
      </c>
      <c r="AM65" s="44">
        <v>0</v>
      </c>
      <c r="AN65" s="44">
        <v>0</v>
      </c>
      <c r="AO65" s="44">
        <v>0</v>
      </c>
      <c r="AP65" s="44">
        <v>0</v>
      </c>
      <c r="AQ65" s="44">
        <v>0</v>
      </c>
      <c r="AR65" s="44">
        <v>0</v>
      </c>
      <c r="AS65" s="44">
        <v>0</v>
      </c>
      <c r="AT65" s="44">
        <v>0</v>
      </c>
      <c r="AU65" s="44">
        <v>0</v>
      </c>
      <c r="AV65" s="44">
        <v>0</v>
      </c>
      <c r="AW65" s="44">
        <v>0</v>
      </c>
      <c r="AX65" s="44">
        <v>0</v>
      </c>
      <c r="AY65" s="44">
        <v>0</v>
      </c>
      <c r="AZ65" s="44">
        <v>0</v>
      </c>
      <c r="BA65" s="44">
        <v>0</v>
      </c>
      <c r="BB65" s="44">
        <v>0</v>
      </c>
      <c r="BC65" s="44">
        <v>0</v>
      </c>
      <c r="BD65" s="44">
        <v>0</v>
      </c>
      <c r="BE65" s="44">
        <v>0</v>
      </c>
      <c r="BF65" s="44">
        <v>0</v>
      </c>
      <c r="BG65" s="44">
        <v>0</v>
      </c>
      <c r="BH65" s="44">
        <v>0</v>
      </c>
      <c r="BI65" s="44">
        <v>0</v>
      </c>
      <c r="BJ65" s="44">
        <v>0</v>
      </c>
      <c r="BK65" s="44">
        <v>0</v>
      </c>
      <c r="BL65" s="44">
        <v>0</v>
      </c>
      <c r="BM65" s="44">
        <v>0</v>
      </c>
      <c r="BN65" s="44">
        <v>0</v>
      </c>
      <c r="BO65" s="44">
        <v>0</v>
      </c>
      <c r="BP65" s="44">
        <v>0</v>
      </c>
      <c r="BQ65" s="44">
        <v>0</v>
      </c>
      <c r="BR65" s="44">
        <v>0</v>
      </c>
      <c r="BS65" s="44">
        <v>0</v>
      </c>
      <c r="BT65" s="44">
        <v>0</v>
      </c>
      <c r="BU65" s="44">
        <v>0</v>
      </c>
      <c r="BV65" s="44">
        <v>0</v>
      </c>
      <c r="BW65" s="44">
        <v>0</v>
      </c>
      <c r="BX65" s="44">
        <v>0</v>
      </c>
      <c r="BY65" s="44">
        <v>0</v>
      </c>
      <c r="BZ65" s="44">
        <v>0</v>
      </c>
      <c r="CA65" s="44">
        <v>0</v>
      </c>
      <c r="CB65" s="44">
        <v>0</v>
      </c>
      <c r="CC65" s="44">
        <v>0</v>
      </c>
      <c r="CD65" s="44">
        <v>0</v>
      </c>
      <c r="CE65" s="44">
        <v>0</v>
      </c>
      <c r="CF65" s="44">
        <v>0</v>
      </c>
      <c r="CG65" s="44">
        <v>0</v>
      </c>
      <c r="CH65" s="44">
        <v>0</v>
      </c>
      <c r="CI65" s="44">
        <v>0</v>
      </c>
      <c r="CJ65" s="44">
        <v>0</v>
      </c>
      <c r="CK65" s="44">
        <v>120</v>
      </c>
      <c r="CL65" s="44">
        <v>90</v>
      </c>
      <c r="CM65" s="44">
        <v>120</v>
      </c>
      <c r="CN65" s="44">
        <v>80</v>
      </c>
      <c r="CO65" s="44">
        <v>80</v>
      </c>
      <c r="CP65" s="44">
        <v>80</v>
      </c>
      <c r="CQ65" s="44">
        <v>110</v>
      </c>
      <c r="CR65" s="44">
        <v>114</v>
      </c>
      <c r="CS65" s="44">
        <v>120.25</v>
      </c>
      <c r="CT65" s="44">
        <v>120</v>
      </c>
      <c r="CU65" s="44">
        <v>120</v>
      </c>
      <c r="CV65" s="44">
        <v>120</v>
      </c>
      <c r="CW65" s="44">
        <v>120</v>
      </c>
      <c r="CX65" s="44">
        <v>80</v>
      </c>
      <c r="CY65" s="44">
        <v>120</v>
      </c>
      <c r="CZ65" s="44">
        <v>120.75</v>
      </c>
      <c r="DA65" s="44">
        <v>120</v>
      </c>
      <c r="DB65" s="44">
        <v>30</v>
      </c>
      <c r="DC65" s="44">
        <v>30</v>
      </c>
      <c r="DD65" s="44">
        <v>120.25</v>
      </c>
      <c r="DE65" s="44">
        <v>120.5</v>
      </c>
      <c r="DF65" s="44">
        <v>120.25</v>
      </c>
      <c r="DG65" s="44">
        <v>120</v>
      </c>
      <c r="DH65" s="44">
        <v>120.25</v>
      </c>
      <c r="DI65" s="44">
        <v>120</v>
      </c>
      <c r="DJ65" s="44">
        <v>120</v>
      </c>
      <c r="DK65" s="44">
        <v>109.27</v>
      </c>
      <c r="DL65" s="44">
        <v>110</v>
      </c>
      <c r="DM65" s="44">
        <v>80</v>
      </c>
      <c r="DN65" s="44">
        <v>120</v>
      </c>
      <c r="DO65" s="44">
        <v>106.5</v>
      </c>
      <c r="DP65" s="44">
        <v>80</v>
      </c>
      <c r="DQ65" s="44">
        <v>80</v>
      </c>
      <c r="DR65" s="44">
        <v>80</v>
      </c>
      <c r="DS65" s="44">
        <v>80</v>
      </c>
      <c r="DT65" s="44">
        <v>77.75</v>
      </c>
      <c r="DU65" s="44">
        <v>76.5</v>
      </c>
      <c r="DV65" s="44">
        <v>70</v>
      </c>
      <c r="DW65" s="44">
        <v>80.5</v>
      </c>
      <c r="DX65" s="44">
        <v>61.5</v>
      </c>
      <c r="DY65" s="44">
        <v>80</v>
      </c>
      <c r="DZ65" s="44">
        <v>80</v>
      </c>
      <c r="EA65" s="44">
        <v>70</v>
      </c>
      <c r="EB65" s="44">
        <v>70</v>
      </c>
      <c r="EC65" s="44">
        <v>60</v>
      </c>
      <c r="ED65" s="44">
        <v>119</v>
      </c>
      <c r="EE65" s="44">
        <v>79</v>
      </c>
      <c r="EF65" s="44">
        <v>59</v>
      </c>
      <c r="EG65" s="44">
        <v>60</v>
      </c>
      <c r="EH65" s="44">
        <v>67.47999999999999</v>
      </c>
      <c r="EI65" s="44">
        <v>40</v>
      </c>
      <c r="EJ65" s="44">
        <v>70</v>
      </c>
      <c r="EK65" s="44">
        <v>80</v>
      </c>
      <c r="EL65" s="44">
        <v>70</v>
      </c>
      <c r="EM65" s="44">
        <v>50</v>
      </c>
      <c r="EN65" s="44">
        <v>80</v>
      </c>
      <c r="EO65" s="44">
        <v>80</v>
      </c>
      <c r="EP65" s="44">
        <v>80.25</v>
      </c>
      <c r="EQ65" s="44">
        <v>80</v>
      </c>
      <c r="ER65" s="44">
        <v>80</v>
      </c>
      <c r="ES65" s="44">
        <v>80</v>
      </c>
      <c r="ET65" s="44">
        <v>76</v>
      </c>
      <c r="EU65" s="44">
        <v>80</v>
      </c>
      <c r="EV65" s="44">
        <v>80</v>
      </c>
      <c r="EW65" s="44">
        <v>80.25</v>
      </c>
      <c r="EX65" s="44">
        <v>60</v>
      </c>
      <c r="EY65" s="44">
        <v>80</v>
      </c>
      <c r="EZ65" s="44">
        <v>120.07</v>
      </c>
      <c r="FA65" s="44">
        <v>80</v>
      </c>
      <c r="FB65" s="44">
        <v>57.5</v>
      </c>
      <c r="FC65" s="44">
        <v>30</v>
      </c>
      <c r="FD65" s="44">
        <v>80</v>
      </c>
      <c r="FE65" s="44">
        <v>77.75</v>
      </c>
      <c r="FF65" s="44">
        <v>80</v>
      </c>
      <c r="FG65" s="44">
        <v>80</v>
      </c>
      <c r="FH65" s="44">
        <v>77.5</v>
      </c>
      <c r="FI65" s="44">
        <v>82.25</v>
      </c>
      <c r="FJ65" s="44">
        <v>76</v>
      </c>
      <c r="FK65" s="44">
        <v>114</v>
      </c>
      <c r="FL65" s="44">
        <v>76.75</v>
      </c>
      <c r="FM65" s="44">
        <v>80</v>
      </c>
      <c r="FN65" s="44">
        <v>78.75</v>
      </c>
      <c r="FO65" s="44">
        <v>75.87</v>
      </c>
      <c r="FP65" s="44">
        <v>80</v>
      </c>
      <c r="FQ65" s="44">
        <v>80</v>
      </c>
      <c r="FR65" s="44">
        <v>80</v>
      </c>
      <c r="FS65" s="44">
        <v>70.75</v>
      </c>
      <c r="FT65" s="44">
        <v>80</v>
      </c>
      <c r="FU65" s="44">
        <v>80</v>
      </c>
      <c r="FV65" s="44">
        <v>80</v>
      </c>
      <c r="FW65" s="44">
        <v>80</v>
      </c>
      <c r="FX65" s="44">
        <v>67.48</v>
      </c>
      <c r="FY65" s="44">
        <v>70</v>
      </c>
      <c r="FZ65" s="44">
        <v>75</v>
      </c>
      <c r="GA65" s="44">
        <v>77.5</v>
      </c>
      <c r="GB65" s="44">
        <v>60</v>
      </c>
      <c r="GC65" s="44">
        <v>78.5</v>
      </c>
      <c r="GD65" s="44">
        <v>60</v>
      </c>
      <c r="GE65" s="44">
        <v>80</v>
      </c>
      <c r="GF65" s="44">
        <v>70</v>
      </c>
      <c r="GG65" s="44">
        <v>76.5</v>
      </c>
      <c r="GH65" s="44">
        <v>70</v>
      </c>
      <c r="GI65" s="44">
        <v>80</v>
      </c>
      <c r="GJ65" s="44">
        <v>77.25</v>
      </c>
      <c r="GK65" s="44">
        <v>80</v>
      </c>
      <c r="GL65" s="44">
        <v>74.819999999999993</v>
      </c>
      <c r="GM65" s="44">
        <v>80.75</v>
      </c>
      <c r="GN65" s="44">
        <v>77.5</v>
      </c>
      <c r="GO65" s="44">
        <v>80</v>
      </c>
      <c r="GP65" s="44">
        <v>75</v>
      </c>
      <c r="GQ65" s="44">
        <v>80</v>
      </c>
      <c r="GR65" s="44">
        <v>80</v>
      </c>
      <c r="GS65" s="44">
        <v>60</v>
      </c>
      <c r="GT65" s="44">
        <v>77.5</v>
      </c>
      <c r="GU65" s="44">
        <v>80</v>
      </c>
      <c r="GV65" s="44">
        <v>80</v>
      </c>
      <c r="GW65" s="44">
        <v>80</v>
      </c>
      <c r="GX65" s="44">
        <v>60</v>
      </c>
      <c r="GY65" s="44">
        <v>80</v>
      </c>
      <c r="GZ65" s="44">
        <v>77.5</v>
      </c>
      <c r="HA65" s="44">
        <v>80</v>
      </c>
      <c r="HB65" s="44">
        <v>56</v>
      </c>
      <c r="HC65" s="44">
        <v>30</v>
      </c>
      <c r="HD65" s="44">
        <v>40</v>
      </c>
      <c r="HE65" s="44">
        <v>80</v>
      </c>
      <c r="HF65" s="44">
        <v>78</v>
      </c>
      <c r="HG65" s="44">
        <v>70</v>
      </c>
      <c r="HH65" s="44">
        <v>40</v>
      </c>
      <c r="HI65" s="44">
        <v>80</v>
      </c>
      <c r="HJ65" s="44">
        <v>65</v>
      </c>
      <c r="HK65" s="44">
        <v>80</v>
      </c>
      <c r="HL65" s="44">
        <v>75</v>
      </c>
      <c r="HM65" s="44">
        <v>80</v>
      </c>
      <c r="HN65" s="44">
        <v>80</v>
      </c>
      <c r="HO65" s="44">
        <v>79.099999999999994</v>
      </c>
      <c r="HP65" s="44">
        <v>74</v>
      </c>
      <c r="HQ65" s="44">
        <v>80.25</v>
      </c>
      <c r="HR65" s="44">
        <v>80</v>
      </c>
      <c r="HS65" s="44">
        <v>80</v>
      </c>
      <c r="HT65" s="44">
        <v>80</v>
      </c>
      <c r="HU65" s="44">
        <v>80</v>
      </c>
      <c r="HV65" s="44">
        <v>80</v>
      </c>
      <c r="HW65" s="44">
        <v>76.5</v>
      </c>
      <c r="HX65" s="44">
        <v>75</v>
      </c>
      <c r="HY65" s="44">
        <v>59.5</v>
      </c>
      <c r="HZ65" s="44">
        <v>70</v>
      </c>
      <c r="IA65" s="44">
        <v>65</v>
      </c>
      <c r="IB65" s="44">
        <v>70</v>
      </c>
      <c r="IC65" s="44">
        <v>75</v>
      </c>
      <c r="ID65" s="44">
        <v>48.03</v>
      </c>
      <c r="IE65" s="44">
        <v>38.25</v>
      </c>
      <c r="IF65" s="44">
        <v>68.75</v>
      </c>
      <c r="IG65" s="44">
        <v>80.5</v>
      </c>
      <c r="IH65" s="44">
        <v>80.25</v>
      </c>
      <c r="II65" s="44">
        <v>40</v>
      </c>
      <c r="IJ65" s="44">
        <v>79.5</v>
      </c>
      <c r="IK65" s="44">
        <v>80</v>
      </c>
      <c r="IL65" s="44">
        <v>77.5</v>
      </c>
      <c r="IM65" s="44">
        <v>70.25</v>
      </c>
      <c r="IN65" s="44">
        <v>80.25</v>
      </c>
      <c r="IO65" s="44">
        <v>80</v>
      </c>
      <c r="IP65" s="44">
        <v>70.25</v>
      </c>
      <c r="IQ65" s="44">
        <v>68.5</v>
      </c>
      <c r="IR65" s="44">
        <v>80.25</v>
      </c>
      <c r="IS65" s="44">
        <v>80.25</v>
      </c>
      <c r="IT65" s="44">
        <v>79</v>
      </c>
      <c r="IU65" s="44">
        <v>80.25</v>
      </c>
      <c r="IV65" s="44">
        <v>80.25</v>
      </c>
      <c r="IW65" s="44">
        <v>67.5</v>
      </c>
      <c r="IX65" s="44">
        <v>59</v>
      </c>
      <c r="IY65" s="44">
        <v>79.5</v>
      </c>
      <c r="IZ65" s="44">
        <v>80</v>
      </c>
      <c r="JA65" s="44">
        <v>0</v>
      </c>
      <c r="JB65" s="44">
        <v>80</v>
      </c>
      <c r="JC65" s="44">
        <v>77.5</v>
      </c>
      <c r="JD65" s="44">
        <v>20</v>
      </c>
      <c r="JE65" s="44">
        <v>40</v>
      </c>
      <c r="JF65" s="44">
        <v>76.5</v>
      </c>
      <c r="JG65" s="44">
        <v>80</v>
      </c>
      <c r="JH65" s="44">
        <v>80</v>
      </c>
      <c r="JI65" s="44">
        <v>80</v>
      </c>
      <c r="JJ65" s="44">
        <v>80</v>
      </c>
      <c r="JK65" s="44">
        <v>80</v>
      </c>
    </row>
    <row r="66" spans="1:271" x14ac:dyDescent="0.25">
      <c r="A66" t="s">
        <v>157</v>
      </c>
      <c r="B66">
        <v>1020004</v>
      </c>
      <c r="C66" s="44">
        <v>0</v>
      </c>
      <c r="D66" s="44">
        <v>0</v>
      </c>
      <c r="E66" s="44">
        <v>0</v>
      </c>
      <c r="F66" s="44">
        <v>0</v>
      </c>
      <c r="G66" s="44">
        <v>0</v>
      </c>
      <c r="H66" s="44">
        <v>0</v>
      </c>
      <c r="I66" s="44">
        <v>0</v>
      </c>
      <c r="J66" s="44">
        <v>0</v>
      </c>
      <c r="K66" s="44">
        <v>0</v>
      </c>
      <c r="L66" s="44">
        <v>0</v>
      </c>
      <c r="M66" s="44">
        <v>0</v>
      </c>
      <c r="N66" s="44">
        <v>0</v>
      </c>
      <c r="O66" s="44">
        <v>0</v>
      </c>
      <c r="P66" s="44">
        <v>0</v>
      </c>
      <c r="Q66" s="44">
        <v>0</v>
      </c>
      <c r="R66" s="44">
        <v>0</v>
      </c>
      <c r="S66" s="44">
        <v>0</v>
      </c>
      <c r="T66" s="44">
        <v>0</v>
      </c>
      <c r="U66" s="44">
        <v>0</v>
      </c>
      <c r="V66" s="44">
        <v>0</v>
      </c>
      <c r="W66" s="44">
        <v>0</v>
      </c>
      <c r="X66" s="44">
        <v>0</v>
      </c>
      <c r="Y66" s="44">
        <v>0</v>
      </c>
      <c r="Z66" s="44">
        <v>0</v>
      </c>
      <c r="AA66" s="44">
        <v>0</v>
      </c>
      <c r="AB66" s="44">
        <v>0</v>
      </c>
      <c r="AC66" s="44">
        <v>0</v>
      </c>
      <c r="AD66" s="44">
        <v>0</v>
      </c>
      <c r="AE66" s="44">
        <v>0</v>
      </c>
      <c r="AF66" s="44">
        <v>0</v>
      </c>
      <c r="AG66" s="44">
        <v>0</v>
      </c>
      <c r="AH66" s="44">
        <v>0</v>
      </c>
      <c r="AI66" s="44">
        <v>0</v>
      </c>
      <c r="AJ66" s="44">
        <v>0</v>
      </c>
      <c r="AK66" s="44">
        <v>0</v>
      </c>
      <c r="AL66" s="44">
        <v>0</v>
      </c>
      <c r="AM66" s="44">
        <v>0</v>
      </c>
      <c r="AN66" s="44">
        <v>0</v>
      </c>
      <c r="AO66" s="44">
        <v>0</v>
      </c>
      <c r="AP66" s="44">
        <v>0</v>
      </c>
      <c r="AQ66" s="44">
        <v>0</v>
      </c>
      <c r="AR66" s="44">
        <v>0</v>
      </c>
      <c r="AS66" s="44">
        <v>0</v>
      </c>
      <c r="AT66" s="44">
        <v>0</v>
      </c>
      <c r="AU66" s="44">
        <v>0</v>
      </c>
      <c r="AV66" s="44">
        <v>0</v>
      </c>
      <c r="AW66" s="44">
        <v>0</v>
      </c>
      <c r="AX66" s="44">
        <v>0</v>
      </c>
      <c r="AY66" s="44">
        <v>0</v>
      </c>
      <c r="AZ66" s="44">
        <v>0</v>
      </c>
      <c r="BA66" s="44">
        <v>0</v>
      </c>
      <c r="BB66" s="44">
        <v>0</v>
      </c>
      <c r="BC66" s="44">
        <v>0</v>
      </c>
      <c r="BD66" s="44">
        <v>0</v>
      </c>
      <c r="BE66" s="44">
        <v>0</v>
      </c>
      <c r="BF66" s="44">
        <v>0</v>
      </c>
      <c r="BG66" s="44">
        <v>0</v>
      </c>
      <c r="BH66" s="44">
        <v>0</v>
      </c>
      <c r="BI66" s="44">
        <v>0</v>
      </c>
      <c r="BJ66" s="44">
        <v>0</v>
      </c>
      <c r="BK66" s="44">
        <v>0</v>
      </c>
      <c r="BL66" s="44">
        <v>0</v>
      </c>
      <c r="BM66" s="44">
        <v>0</v>
      </c>
      <c r="BN66" s="44">
        <v>0</v>
      </c>
      <c r="BO66" s="44">
        <v>0</v>
      </c>
      <c r="BP66" s="44">
        <v>0</v>
      </c>
      <c r="BQ66" s="44">
        <v>0</v>
      </c>
      <c r="BR66" s="44">
        <v>0</v>
      </c>
      <c r="BS66" s="44">
        <v>0</v>
      </c>
      <c r="BT66" s="44">
        <v>0</v>
      </c>
      <c r="BU66" s="44">
        <v>0</v>
      </c>
      <c r="BV66" s="44">
        <v>0</v>
      </c>
      <c r="BW66" s="44">
        <v>0</v>
      </c>
      <c r="BX66" s="44">
        <v>0</v>
      </c>
      <c r="BY66" s="44">
        <v>0</v>
      </c>
      <c r="BZ66" s="44">
        <v>0</v>
      </c>
      <c r="CA66" s="44">
        <v>0</v>
      </c>
      <c r="CB66" s="44">
        <v>0</v>
      </c>
      <c r="CC66" s="44">
        <v>0</v>
      </c>
      <c r="CD66" s="44">
        <v>0</v>
      </c>
      <c r="CE66" s="44">
        <v>0</v>
      </c>
      <c r="CF66" s="44">
        <v>0</v>
      </c>
      <c r="CG66" s="44">
        <v>0</v>
      </c>
      <c r="CH66" s="44">
        <v>0</v>
      </c>
      <c r="CI66" s="44">
        <v>0</v>
      </c>
      <c r="CJ66" s="44">
        <v>0</v>
      </c>
      <c r="CK66" s="44">
        <v>192</v>
      </c>
      <c r="CL66" s="44">
        <v>142</v>
      </c>
      <c r="CM66" s="44">
        <v>182.75</v>
      </c>
      <c r="CN66" s="44">
        <v>110</v>
      </c>
      <c r="CO66" s="44">
        <v>188.5</v>
      </c>
      <c r="CP66" s="44">
        <v>192.5</v>
      </c>
      <c r="CQ66" s="44">
        <v>188</v>
      </c>
      <c r="CR66" s="44">
        <v>184.5</v>
      </c>
      <c r="CS66" s="44">
        <v>199.25</v>
      </c>
      <c r="CT66" s="44">
        <v>183.75</v>
      </c>
      <c r="CU66" s="44">
        <v>192.5</v>
      </c>
      <c r="CV66" s="44">
        <v>191.75</v>
      </c>
      <c r="CW66" s="44">
        <v>152.25</v>
      </c>
      <c r="CX66" s="44">
        <v>122.75</v>
      </c>
      <c r="CY66" s="44">
        <v>192</v>
      </c>
      <c r="CZ66" s="44">
        <v>192</v>
      </c>
      <c r="DA66" s="44">
        <v>192</v>
      </c>
      <c r="DB66" s="44">
        <v>20</v>
      </c>
      <c r="DC66" s="44">
        <v>30</v>
      </c>
      <c r="DD66" s="44">
        <v>179.25</v>
      </c>
      <c r="DE66" s="44">
        <v>192.25</v>
      </c>
      <c r="DF66" s="44">
        <v>192</v>
      </c>
      <c r="DG66" s="44">
        <v>192</v>
      </c>
      <c r="DH66" s="44">
        <v>184</v>
      </c>
      <c r="DI66" s="44">
        <v>193.75</v>
      </c>
      <c r="DJ66" s="44">
        <v>190.75</v>
      </c>
      <c r="DK66" s="44">
        <v>181.75</v>
      </c>
      <c r="DL66" s="44">
        <v>181.75</v>
      </c>
      <c r="DM66" s="44">
        <v>194.75</v>
      </c>
      <c r="DN66" s="44">
        <v>180.25</v>
      </c>
      <c r="DO66" s="44">
        <v>164</v>
      </c>
      <c r="DP66" s="44">
        <v>160</v>
      </c>
      <c r="DQ66" s="44">
        <v>160</v>
      </c>
      <c r="DR66" s="44">
        <v>160</v>
      </c>
      <c r="DS66" s="44">
        <v>160</v>
      </c>
      <c r="DT66" s="44">
        <v>120</v>
      </c>
      <c r="DU66" s="44">
        <v>120</v>
      </c>
      <c r="DV66" s="44">
        <v>120</v>
      </c>
      <c r="DW66" s="44">
        <v>120</v>
      </c>
      <c r="DX66" s="44">
        <v>90</v>
      </c>
      <c r="DY66" s="44">
        <v>120</v>
      </c>
      <c r="DZ66" s="44">
        <v>120</v>
      </c>
      <c r="EA66" s="44">
        <v>120</v>
      </c>
      <c r="EB66" s="44">
        <v>120</v>
      </c>
      <c r="EC66" s="44">
        <v>80</v>
      </c>
      <c r="ED66" s="44">
        <v>240</v>
      </c>
      <c r="EE66" s="44">
        <v>110</v>
      </c>
      <c r="EF66" s="44">
        <v>120</v>
      </c>
      <c r="EG66" s="44">
        <v>105</v>
      </c>
      <c r="EH66" s="44">
        <v>120</v>
      </c>
      <c r="EI66" s="44">
        <v>120</v>
      </c>
      <c r="EJ66" s="44">
        <v>116</v>
      </c>
      <c r="EK66" s="44">
        <v>120</v>
      </c>
      <c r="EL66" s="44">
        <v>120</v>
      </c>
      <c r="EM66" s="44">
        <v>90</v>
      </c>
      <c r="EN66" s="44">
        <v>114</v>
      </c>
      <c r="EO66" s="44">
        <v>120</v>
      </c>
      <c r="EP66" s="44">
        <v>120</v>
      </c>
      <c r="EQ66" s="44">
        <v>115</v>
      </c>
      <c r="ER66" s="44">
        <v>80</v>
      </c>
      <c r="ES66" s="44">
        <v>120</v>
      </c>
      <c r="ET66" s="44">
        <v>120</v>
      </c>
      <c r="EU66" s="44">
        <v>120</v>
      </c>
      <c r="EV66" s="44">
        <v>120</v>
      </c>
      <c r="EW66" s="44">
        <v>120</v>
      </c>
      <c r="EX66" s="44">
        <v>60</v>
      </c>
      <c r="EY66" s="44">
        <v>109</v>
      </c>
      <c r="EZ66" s="44">
        <v>320</v>
      </c>
      <c r="FA66" s="44">
        <v>160</v>
      </c>
      <c r="FB66" s="44">
        <v>120</v>
      </c>
      <c r="FC66" s="44">
        <v>0</v>
      </c>
      <c r="FD66" s="44">
        <v>160</v>
      </c>
      <c r="FE66" s="44">
        <v>160</v>
      </c>
      <c r="FF66" s="44">
        <v>156</v>
      </c>
      <c r="FG66" s="44">
        <v>150</v>
      </c>
      <c r="FH66" s="44">
        <v>160</v>
      </c>
      <c r="FI66" s="44">
        <v>30</v>
      </c>
      <c r="FJ66" s="44">
        <v>159</v>
      </c>
      <c r="FK66" s="44">
        <v>295</v>
      </c>
      <c r="FL66" s="44">
        <v>160</v>
      </c>
      <c r="FM66" s="44">
        <v>160</v>
      </c>
      <c r="FN66" s="44">
        <v>160</v>
      </c>
      <c r="FO66" s="44">
        <v>160</v>
      </c>
      <c r="FP66" s="44">
        <v>160</v>
      </c>
      <c r="FQ66" s="44">
        <v>160</v>
      </c>
      <c r="FR66" s="44">
        <v>160</v>
      </c>
      <c r="FS66" s="44">
        <v>160</v>
      </c>
      <c r="FT66" s="44">
        <v>160</v>
      </c>
      <c r="FU66" s="44">
        <v>160</v>
      </c>
      <c r="FV66" s="44">
        <v>160</v>
      </c>
      <c r="FW66" s="44">
        <v>160</v>
      </c>
      <c r="FX66" s="44">
        <v>160</v>
      </c>
      <c r="FY66" s="44">
        <v>160</v>
      </c>
      <c r="FZ66" s="44">
        <v>150</v>
      </c>
      <c r="GA66" s="44">
        <v>135</v>
      </c>
      <c r="GB66" s="44">
        <v>145</v>
      </c>
      <c r="GC66" s="44">
        <v>160</v>
      </c>
      <c r="GD66" s="44">
        <v>120</v>
      </c>
      <c r="GE66" s="44">
        <v>160</v>
      </c>
      <c r="GF66" s="44">
        <v>160</v>
      </c>
      <c r="GG66" s="44">
        <v>145</v>
      </c>
      <c r="GH66" s="44">
        <v>160</v>
      </c>
      <c r="GI66" s="44">
        <v>160</v>
      </c>
      <c r="GJ66" s="44">
        <v>160</v>
      </c>
      <c r="GK66" s="44">
        <v>200</v>
      </c>
      <c r="GL66" s="44">
        <v>160</v>
      </c>
      <c r="GM66" s="44">
        <v>200</v>
      </c>
      <c r="GN66" s="44">
        <v>200</v>
      </c>
      <c r="GO66" s="44">
        <v>200</v>
      </c>
      <c r="GP66" s="44">
        <v>200</v>
      </c>
      <c r="GQ66" s="44">
        <v>200</v>
      </c>
      <c r="GR66" s="44">
        <v>200</v>
      </c>
      <c r="GS66" s="44">
        <v>200</v>
      </c>
      <c r="GT66" s="44">
        <v>190</v>
      </c>
      <c r="GU66" s="44">
        <v>190</v>
      </c>
      <c r="GV66" s="44">
        <v>155</v>
      </c>
      <c r="GW66" s="44">
        <v>190</v>
      </c>
      <c r="GX66" s="44">
        <v>150</v>
      </c>
      <c r="GY66" s="44">
        <v>195</v>
      </c>
      <c r="GZ66" s="44">
        <v>194</v>
      </c>
      <c r="HA66" s="44">
        <v>200</v>
      </c>
      <c r="HB66" s="44">
        <v>150</v>
      </c>
      <c r="HC66" s="44">
        <v>0</v>
      </c>
      <c r="HD66" s="44">
        <v>160</v>
      </c>
      <c r="HE66" s="44">
        <v>200</v>
      </c>
      <c r="HF66" s="44">
        <v>190</v>
      </c>
      <c r="HG66" s="44">
        <v>200</v>
      </c>
      <c r="HH66" s="44">
        <v>160</v>
      </c>
      <c r="HI66" s="44">
        <v>180</v>
      </c>
      <c r="HJ66" s="44">
        <v>200</v>
      </c>
      <c r="HK66" s="44">
        <v>190</v>
      </c>
      <c r="HL66" s="44">
        <v>200</v>
      </c>
      <c r="HM66" s="44">
        <v>190</v>
      </c>
      <c r="HN66" s="44">
        <v>200</v>
      </c>
      <c r="HO66" s="44">
        <v>180</v>
      </c>
      <c r="HP66" s="44">
        <v>160</v>
      </c>
      <c r="HQ66" s="44">
        <v>180</v>
      </c>
      <c r="HR66" s="44">
        <v>199</v>
      </c>
      <c r="HS66" s="44">
        <v>200</v>
      </c>
      <c r="HT66" s="44">
        <v>196</v>
      </c>
      <c r="HU66" s="44">
        <v>200</v>
      </c>
      <c r="HV66" s="44">
        <v>190</v>
      </c>
      <c r="HW66" s="44">
        <v>200</v>
      </c>
      <c r="HX66" s="44">
        <v>194</v>
      </c>
      <c r="HY66" s="44">
        <v>146</v>
      </c>
      <c r="HZ66" s="44">
        <v>190</v>
      </c>
      <c r="IA66" s="44">
        <v>200</v>
      </c>
      <c r="IB66" s="44">
        <v>200</v>
      </c>
      <c r="IC66" s="44">
        <v>200</v>
      </c>
      <c r="ID66" s="44">
        <v>150</v>
      </c>
      <c r="IE66" s="44">
        <v>184</v>
      </c>
      <c r="IF66" s="44">
        <v>200</v>
      </c>
      <c r="IG66" s="44">
        <v>200</v>
      </c>
      <c r="IH66" s="44">
        <v>191</v>
      </c>
      <c r="II66" s="44">
        <v>160</v>
      </c>
      <c r="IJ66" s="44">
        <v>170</v>
      </c>
      <c r="IK66" s="44">
        <v>196</v>
      </c>
      <c r="IL66" s="44">
        <v>200</v>
      </c>
      <c r="IM66" s="44">
        <v>173</v>
      </c>
      <c r="IN66" s="44">
        <v>195</v>
      </c>
      <c r="IO66" s="44">
        <v>197</v>
      </c>
      <c r="IP66" s="44">
        <v>195</v>
      </c>
      <c r="IQ66" s="44">
        <v>160</v>
      </c>
      <c r="IR66" s="44">
        <v>192</v>
      </c>
      <c r="IS66" s="44">
        <v>181</v>
      </c>
      <c r="IT66" s="44">
        <v>200</v>
      </c>
      <c r="IU66" s="44">
        <v>200</v>
      </c>
      <c r="IV66" s="44">
        <v>184</v>
      </c>
      <c r="IW66" s="44">
        <v>185</v>
      </c>
      <c r="IX66" s="44">
        <v>140</v>
      </c>
      <c r="IY66" s="44">
        <v>190</v>
      </c>
      <c r="IZ66" s="44">
        <v>200</v>
      </c>
      <c r="JA66" s="44">
        <v>0</v>
      </c>
      <c r="JB66" s="44">
        <v>188</v>
      </c>
      <c r="JC66" s="44">
        <v>200</v>
      </c>
      <c r="JD66" s="44">
        <v>0</v>
      </c>
      <c r="JE66" s="44">
        <v>193</v>
      </c>
      <c r="JF66" s="44">
        <v>190</v>
      </c>
      <c r="JG66" s="44">
        <v>200</v>
      </c>
      <c r="JH66" s="44">
        <v>190</v>
      </c>
      <c r="JI66" s="44">
        <v>200</v>
      </c>
      <c r="JJ66" s="44">
        <v>198</v>
      </c>
      <c r="JK66" s="44">
        <v>200</v>
      </c>
    </row>
    <row r="67" spans="1:271" x14ac:dyDescent="0.25">
      <c r="A67" t="s">
        <v>158</v>
      </c>
      <c r="B67">
        <v>1020005</v>
      </c>
      <c r="C67" s="44">
        <v>0</v>
      </c>
      <c r="D67" s="44">
        <v>0</v>
      </c>
      <c r="E67" s="44">
        <v>0</v>
      </c>
      <c r="F67" s="44">
        <v>0</v>
      </c>
      <c r="G67" s="44">
        <v>0</v>
      </c>
      <c r="H67" s="44">
        <v>0</v>
      </c>
      <c r="I67" s="44">
        <v>0</v>
      </c>
      <c r="J67" s="44">
        <v>0</v>
      </c>
      <c r="K67" s="44">
        <v>0</v>
      </c>
      <c r="L67" s="44">
        <v>0</v>
      </c>
      <c r="M67" s="44">
        <v>0</v>
      </c>
      <c r="N67" s="44">
        <v>0</v>
      </c>
      <c r="O67" s="44">
        <v>0</v>
      </c>
      <c r="P67" s="44">
        <v>0</v>
      </c>
      <c r="Q67" s="44">
        <v>0</v>
      </c>
      <c r="R67" s="44">
        <v>0</v>
      </c>
      <c r="S67" s="44">
        <v>0</v>
      </c>
      <c r="T67" s="44">
        <v>0</v>
      </c>
      <c r="U67" s="44">
        <v>0</v>
      </c>
      <c r="V67" s="44">
        <v>0</v>
      </c>
      <c r="W67" s="44">
        <v>0</v>
      </c>
      <c r="X67" s="44">
        <v>0</v>
      </c>
      <c r="Y67" s="44">
        <v>0</v>
      </c>
      <c r="Z67" s="44">
        <v>0</v>
      </c>
      <c r="AA67" s="44">
        <v>0</v>
      </c>
      <c r="AB67" s="44">
        <v>0</v>
      </c>
      <c r="AC67" s="44">
        <v>0</v>
      </c>
      <c r="AD67" s="44">
        <v>0</v>
      </c>
      <c r="AE67" s="44">
        <v>0</v>
      </c>
      <c r="AF67" s="44">
        <v>0</v>
      </c>
      <c r="AG67" s="44">
        <v>0</v>
      </c>
      <c r="AH67" s="44">
        <v>0</v>
      </c>
      <c r="AI67" s="44">
        <v>0</v>
      </c>
      <c r="AJ67" s="44">
        <v>0</v>
      </c>
      <c r="AK67" s="44">
        <v>0</v>
      </c>
      <c r="AL67" s="44">
        <v>0</v>
      </c>
      <c r="AM67" s="44">
        <v>0</v>
      </c>
      <c r="AN67" s="44">
        <v>0</v>
      </c>
      <c r="AO67" s="44">
        <v>0</v>
      </c>
      <c r="AP67" s="44">
        <v>0</v>
      </c>
      <c r="AQ67" s="44">
        <v>0</v>
      </c>
      <c r="AR67" s="44">
        <v>0</v>
      </c>
      <c r="AS67" s="44">
        <v>0</v>
      </c>
      <c r="AT67" s="44">
        <v>0</v>
      </c>
      <c r="AU67" s="44">
        <v>0</v>
      </c>
      <c r="AV67" s="44">
        <v>0</v>
      </c>
      <c r="AW67" s="44">
        <v>0</v>
      </c>
      <c r="AX67" s="44">
        <v>0</v>
      </c>
      <c r="AY67" s="44">
        <v>0</v>
      </c>
      <c r="AZ67" s="44">
        <v>0</v>
      </c>
      <c r="BA67" s="44">
        <v>0</v>
      </c>
      <c r="BB67" s="44">
        <v>0</v>
      </c>
      <c r="BC67" s="44">
        <v>0</v>
      </c>
      <c r="BD67" s="44">
        <v>0</v>
      </c>
      <c r="BE67" s="44">
        <v>0</v>
      </c>
      <c r="BF67" s="44">
        <v>0</v>
      </c>
      <c r="BG67" s="44">
        <v>0</v>
      </c>
      <c r="BH67" s="44">
        <v>0</v>
      </c>
      <c r="BI67" s="44">
        <v>0</v>
      </c>
      <c r="BJ67" s="44">
        <v>0</v>
      </c>
      <c r="BK67" s="44">
        <v>0</v>
      </c>
      <c r="BL67" s="44">
        <v>0</v>
      </c>
      <c r="BM67" s="44">
        <v>0</v>
      </c>
      <c r="BN67" s="44">
        <v>0</v>
      </c>
      <c r="BO67" s="44">
        <v>0</v>
      </c>
      <c r="BP67" s="44">
        <v>0</v>
      </c>
      <c r="BQ67" s="44">
        <v>0</v>
      </c>
      <c r="BR67" s="44">
        <v>0</v>
      </c>
      <c r="BS67" s="44">
        <v>0</v>
      </c>
      <c r="BT67" s="44">
        <v>0</v>
      </c>
      <c r="BU67" s="44">
        <v>0</v>
      </c>
      <c r="BV67" s="44">
        <v>0</v>
      </c>
      <c r="BW67" s="44">
        <v>0</v>
      </c>
      <c r="BX67" s="44">
        <v>0</v>
      </c>
      <c r="BY67" s="44">
        <v>0</v>
      </c>
      <c r="BZ67" s="44">
        <v>0</v>
      </c>
      <c r="CA67" s="44">
        <v>0</v>
      </c>
      <c r="CB67" s="44">
        <v>0</v>
      </c>
      <c r="CC67" s="44">
        <v>0</v>
      </c>
      <c r="CD67" s="44">
        <v>0</v>
      </c>
      <c r="CE67" s="44">
        <v>0</v>
      </c>
      <c r="CF67" s="44">
        <v>0</v>
      </c>
      <c r="CG67" s="44">
        <v>0</v>
      </c>
      <c r="CH67" s="44">
        <v>0</v>
      </c>
      <c r="CI67" s="44">
        <v>0</v>
      </c>
      <c r="CJ67" s="44">
        <v>0</v>
      </c>
      <c r="CK67" s="44">
        <v>0</v>
      </c>
      <c r="CL67" s="44">
        <v>0</v>
      </c>
      <c r="CM67" s="44">
        <v>0</v>
      </c>
      <c r="CN67" s="44">
        <v>0</v>
      </c>
      <c r="CO67" s="44">
        <v>0</v>
      </c>
      <c r="CP67" s="44">
        <v>0</v>
      </c>
      <c r="CQ67" s="44">
        <v>0</v>
      </c>
      <c r="CR67" s="44">
        <v>0</v>
      </c>
      <c r="CS67" s="44">
        <v>0</v>
      </c>
      <c r="CT67" s="44">
        <v>0</v>
      </c>
      <c r="CU67" s="44">
        <v>0</v>
      </c>
      <c r="CV67" s="44">
        <v>0</v>
      </c>
      <c r="CW67" s="44">
        <v>0</v>
      </c>
      <c r="CX67" s="44">
        <v>0</v>
      </c>
      <c r="CY67" s="44">
        <v>0</v>
      </c>
      <c r="CZ67" s="44">
        <v>0</v>
      </c>
      <c r="DA67" s="44">
        <v>0</v>
      </c>
      <c r="DB67" s="44">
        <v>0</v>
      </c>
      <c r="DC67" s="44">
        <v>0</v>
      </c>
      <c r="DD67" s="44">
        <v>0</v>
      </c>
      <c r="DE67" s="44">
        <v>0</v>
      </c>
      <c r="DF67" s="44">
        <v>0</v>
      </c>
      <c r="DG67" s="44">
        <v>0</v>
      </c>
      <c r="DH67" s="44">
        <v>0</v>
      </c>
      <c r="DI67" s="44">
        <v>0</v>
      </c>
      <c r="DJ67" s="44">
        <v>0</v>
      </c>
      <c r="DK67" s="44">
        <v>0</v>
      </c>
      <c r="DL67" s="44">
        <v>0</v>
      </c>
      <c r="DM67" s="44">
        <v>0</v>
      </c>
      <c r="DN67" s="44">
        <v>0</v>
      </c>
      <c r="DO67" s="44">
        <v>0</v>
      </c>
      <c r="DP67" s="44">
        <v>0</v>
      </c>
      <c r="DQ67" s="44">
        <v>0</v>
      </c>
      <c r="DR67" s="44">
        <v>0</v>
      </c>
      <c r="DS67" s="44">
        <v>0</v>
      </c>
      <c r="DT67" s="44">
        <v>0</v>
      </c>
      <c r="DU67" s="44">
        <v>0</v>
      </c>
      <c r="DV67" s="44">
        <v>0</v>
      </c>
      <c r="DW67" s="44">
        <v>0</v>
      </c>
      <c r="DX67" s="44">
        <v>0</v>
      </c>
      <c r="DY67" s="44">
        <v>0</v>
      </c>
      <c r="DZ67" s="44">
        <v>0</v>
      </c>
      <c r="EA67" s="44">
        <v>0</v>
      </c>
      <c r="EB67" s="44">
        <v>0</v>
      </c>
      <c r="EC67" s="44">
        <v>0</v>
      </c>
      <c r="ED67" s="44">
        <v>0</v>
      </c>
      <c r="EE67" s="44">
        <v>0</v>
      </c>
      <c r="EF67" s="44">
        <v>0</v>
      </c>
      <c r="EG67" s="44">
        <v>0</v>
      </c>
      <c r="EH67" s="44">
        <v>0</v>
      </c>
      <c r="EI67" s="44">
        <v>0</v>
      </c>
      <c r="EJ67" s="44">
        <v>0</v>
      </c>
      <c r="EK67" s="44">
        <v>0</v>
      </c>
      <c r="EL67" s="44">
        <v>0</v>
      </c>
      <c r="EM67" s="44">
        <v>0</v>
      </c>
      <c r="EN67" s="44">
        <v>0</v>
      </c>
      <c r="EO67" s="44">
        <v>0</v>
      </c>
      <c r="EP67" s="44">
        <v>0</v>
      </c>
      <c r="EQ67" s="44">
        <v>40</v>
      </c>
      <c r="ER67" s="44">
        <v>40</v>
      </c>
      <c r="ES67" s="44">
        <v>40</v>
      </c>
      <c r="ET67" s="44">
        <v>40</v>
      </c>
      <c r="EU67" s="44">
        <v>40</v>
      </c>
      <c r="EV67" s="44">
        <v>40</v>
      </c>
      <c r="EW67" s="44">
        <v>40</v>
      </c>
      <c r="EX67" s="44">
        <v>30</v>
      </c>
      <c r="EY67" s="44">
        <v>40</v>
      </c>
      <c r="EZ67" s="44">
        <v>40</v>
      </c>
      <c r="FA67" s="44">
        <v>30</v>
      </c>
      <c r="FB67" s="44">
        <v>30</v>
      </c>
      <c r="FC67" s="44">
        <v>0</v>
      </c>
      <c r="FD67" s="44">
        <v>36.25</v>
      </c>
      <c r="FE67" s="44">
        <v>38.35</v>
      </c>
      <c r="FF67" s="44">
        <v>40</v>
      </c>
      <c r="FG67" s="44">
        <v>40</v>
      </c>
      <c r="FH67" s="44">
        <v>40</v>
      </c>
      <c r="FI67" s="44">
        <v>40</v>
      </c>
      <c r="FJ67" s="44">
        <v>36.5</v>
      </c>
      <c r="FK67" s="44">
        <v>40</v>
      </c>
      <c r="FL67" s="44">
        <v>40</v>
      </c>
      <c r="FM67" s="44">
        <v>40</v>
      </c>
      <c r="FN67" s="44">
        <v>40</v>
      </c>
      <c r="FO67" s="44">
        <v>39.5</v>
      </c>
      <c r="FP67" s="44">
        <v>40</v>
      </c>
      <c r="FQ67" s="44">
        <v>40</v>
      </c>
      <c r="FR67" s="44">
        <v>28</v>
      </c>
      <c r="FS67" s="44">
        <v>40</v>
      </c>
      <c r="FT67" s="44">
        <v>40</v>
      </c>
      <c r="FU67" s="44">
        <v>40</v>
      </c>
      <c r="FV67" s="44">
        <v>0</v>
      </c>
      <c r="FW67" s="44">
        <v>40</v>
      </c>
      <c r="FX67" s="44">
        <v>40</v>
      </c>
      <c r="FY67" s="44">
        <v>30</v>
      </c>
      <c r="FZ67" s="44">
        <v>38.5</v>
      </c>
      <c r="GA67" s="44">
        <v>40</v>
      </c>
      <c r="GB67" s="44">
        <v>38.25</v>
      </c>
      <c r="GC67" s="44">
        <v>40</v>
      </c>
      <c r="GD67" s="44">
        <v>20</v>
      </c>
      <c r="GE67" s="44">
        <v>40</v>
      </c>
      <c r="GF67" s="44">
        <v>40</v>
      </c>
      <c r="GG67" s="44">
        <v>40</v>
      </c>
      <c r="GH67" s="44">
        <v>38.15</v>
      </c>
      <c r="GI67" s="44">
        <v>40</v>
      </c>
      <c r="GJ67" s="44">
        <v>30</v>
      </c>
      <c r="GK67" s="44">
        <v>0</v>
      </c>
      <c r="GL67" s="44">
        <v>0</v>
      </c>
      <c r="GM67" s="44">
        <v>0</v>
      </c>
      <c r="GN67" s="44">
        <v>0</v>
      </c>
      <c r="GO67" s="44">
        <v>0</v>
      </c>
      <c r="GP67" s="44">
        <v>0</v>
      </c>
      <c r="GQ67" s="44">
        <v>0</v>
      </c>
      <c r="GR67" s="44">
        <v>0</v>
      </c>
      <c r="GS67" s="44">
        <v>0</v>
      </c>
      <c r="GT67" s="44">
        <v>0</v>
      </c>
      <c r="GU67" s="44">
        <v>0</v>
      </c>
      <c r="GV67" s="44">
        <v>0</v>
      </c>
      <c r="GW67" s="44">
        <v>40</v>
      </c>
      <c r="GX67" s="44">
        <v>29.5</v>
      </c>
      <c r="GY67" s="44">
        <v>38</v>
      </c>
      <c r="GZ67" s="44">
        <v>40</v>
      </c>
      <c r="HA67" s="44">
        <v>40</v>
      </c>
      <c r="HB67" s="44">
        <v>24.25</v>
      </c>
      <c r="HC67" s="44">
        <v>0</v>
      </c>
      <c r="HD67" s="44">
        <v>30</v>
      </c>
      <c r="HE67" s="44">
        <v>38.25</v>
      </c>
      <c r="HF67" s="44">
        <v>28</v>
      </c>
      <c r="HG67" s="44">
        <v>40</v>
      </c>
      <c r="HH67" s="44">
        <v>40</v>
      </c>
      <c r="HI67" s="44">
        <v>37.799999999999997</v>
      </c>
      <c r="HJ67" s="44">
        <v>40</v>
      </c>
      <c r="HK67" s="44">
        <v>39.75</v>
      </c>
      <c r="HL67" s="44">
        <v>37.25</v>
      </c>
      <c r="HM67" s="44">
        <v>40</v>
      </c>
      <c r="HN67" s="44">
        <v>40</v>
      </c>
      <c r="HO67" s="44">
        <v>37.75</v>
      </c>
      <c r="HP67" s="44">
        <v>40</v>
      </c>
      <c r="HQ67" s="44">
        <v>30</v>
      </c>
      <c r="HR67" s="44">
        <v>36.33</v>
      </c>
      <c r="HS67" s="44">
        <v>37.32</v>
      </c>
      <c r="HT67" s="44">
        <v>40</v>
      </c>
      <c r="HU67" s="44">
        <v>40</v>
      </c>
      <c r="HV67" s="44">
        <v>38.369999999999997</v>
      </c>
      <c r="HW67" s="44">
        <v>30</v>
      </c>
      <c r="HX67" s="44">
        <v>37.729999999999997</v>
      </c>
      <c r="HY67" s="44">
        <v>30</v>
      </c>
      <c r="HZ67" s="44">
        <v>20</v>
      </c>
      <c r="IA67" s="44">
        <v>40</v>
      </c>
      <c r="IB67" s="44">
        <v>40</v>
      </c>
      <c r="IC67" s="44">
        <v>38.979999999999997</v>
      </c>
      <c r="ID67" s="44">
        <v>29.75</v>
      </c>
      <c r="IE67" s="44">
        <v>0</v>
      </c>
      <c r="IF67" s="44">
        <v>16</v>
      </c>
      <c r="IG67" s="44">
        <v>40</v>
      </c>
      <c r="IH67" s="44">
        <v>40</v>
      </c>
      <c r="II67" s="44">
        <v>40.133299999999998</v>
      </c>
      <c r="IJ67" s="44">
        <v>38.75</v>
      </c>
      <c r="IK67" s="44">
        <v>40</v>
      </c>
      <c r="IL67" s="44">
        <v>40</v>
      </c>
      <c r="IM67" s="44">
        <v>30</v>
      </c>
      <c r="IN67" s="44">
        <v>30</v>
      </c>
      <c r="IO67" s="44">
        <v>40</v>
      </c>
      <c r="IP67" s="44">
        <v>38.25</v>
      </c>
      <c r="IQ67" s="44">
        <v>40</v>
      </c>
      <c r="IR67" s="44">
        <v>30</v>
      </c>
      <c r="IS67" s="44">
        <v>40</v>
      </c>
      <c r="IT67" s="44">
        <v>40</v>
      </c>
      <c r="IU67" s="44">
        <v>40.049999999999997</v>
      </c>
      <c r="IV67" s="44">
        <v>0</v>
      </c>
      <c r="IW67" s="44">
        <v>39.916699999999999</v>
      </c>
      <c r="IX67" s="44">
        <v>30</v>
      </c>
      <c r="IY67" s="44">
        <v>30</v>
      </c>
      <c r="IZ67" s="44">
        <v>38.25</v>
      </c>
      <c r="JA67" s="44">
        <v>0</v>
      </c>
      <c r="JB67" s="44">
        <v>39.9833</v>
      </c>
      <c r="JC67" s="44">
        <v>36.5</v>
      </c>
      <c r="JD67" s="44">
        <v>0</v>
      </c>
      <c r="JE67" s="44">
        <v>39.883299999999998</v>
      </c>
      <c r="JF67" s="44">
        <v>24.75</v>
      </c>
      <c r="JG67" s="44">
        <v>39.933300000000003</v>
      </c>
      <c r="JH67" s="44">
        <v>38.25</v>
      </c>
      <c r="JI67" s="44">
        <v>39.866700000000002</v>
      </c>
      <c r="JJ67" s="44">
        <v>0</v>
      </c>
      <c r="JK67" s="44">
        <v>0</v>
      </c>
    </row>
    <row r="68" spans="1:271" x14ac:dyDescent="0.25">
      <c r="A68" t="s">
        <v>159</v>
      </c>
      <c r="B68">
        <v>1020006</v>
      </c>
      <c r="C68" s="44">
        <v>0</v>
      </c>
      <c r="D68" s="44">
        <v>0</v>
      </c>
      <c r="E68" s="44">
        <v>0</v>
      </c>
      <c r="F68" s="44">
        <v>0</v>
      </c>
      <c r="G68" s="44">
        <v>0</v>
      </c>
      <c r="H68" s="44">
        <v>0</v>
      </c>
      <c r="I68" s="44">
        <v>0</v>
      </c>
      <c r="J68" s="44">
        <v>0</v>
      </c>
      <c r="K68" s="44">
        <v>0</v>
      </c>
      <c r="L68" s="44">
        <v>0</v>
      </c>
      <c r="M68" s="44">
        <v>0</v>
      </c>
      <c r="N68" s="44">
        <v>0</v>
      </c>
      <c r="O68" s="44">
        <v>0</v>
      </c>
      <c r="P68" s="44">
        <v>0</v>
      </c>
      <c r="Q68" s="44">
        <v>0</v>
      </c>
      <c r="R68" s="44">
        <v>0</v>
      </c>
      <c r="S68" s="44">
        <v>0</v>
      </c>
      <c r="T68" s="44">
        <v>0</v>
      </c>
      <c r="U68" s="44">
        <v>0</v>
      </c>
      <c r="V68" s="44">
        <v>0</v>
      </c>
      <c r="W68" s="44">
        <v>0</v>
      </c>
      <c r="X68" s="44">
        <v>0</v>
      </c>
      <c r="Y68" s="44">
        <v>0</v>
      </c>
      <c r="Z68" s="44">
        <v>0</v>
      </c>
      <c r="AA68" s="44">
        <v>0</v>
      </c>
      <c r="AB68" s="44">
        <v>0</v>
      </c>
      <c r="AC68" s="44">
        <v>0</v>
      </c>
      <c r="AD68" s="44">
        <v>0</v>
      </c>
      <c r="AE68" s="44">
        <v>0</v>
      </c>
      <c r="AF68" s="44">
        <v>0</v>
      </c>
      <c r="AG68" s="44">
        <v>0</v>
      </c>
      <c r="AH68" s="44">
        <v>0</v>
      </c>
      <c r="AI68" s="44">
        <v>0</v>
      </c>
      <c r="AJ68" s="44">
        <v>0</v>
      </c>
      <c r="AK68" s="44">
        <v>0</v>
      </c>
      <c r="AL68" s="44">
        <v>0</v>
      </c>
      <c r="AM68" s="44">
        <v>0</v>
      </c>
      <c r="AN68" s="44">
        <v>0</v>
      </c>
      <c r="AO68" s="44">
        <v>0</v>
      </c>
      <c r="AP68" s="44">
        <v>0</v>
      </c>
      <c r="AQ68" s="44">
        <v>0</v>
      </c>
      <c r="AR68" s="44">
        <v>0</v>
      </c>
      <c r="AS68" s="44">
        <v>0</v>
      </c>
      <c r="AT68" s="44">
        <v>0</v>
      </c>
      <c r="AU68" s="44">
        <v>0</v>
      </c>
      <c r="AV68" s="44">
        <v>0</v>
      </c>
      <c r="AW68" s="44">
        <v>0</v>
      </c>
      <c r="AX68" s="44">
        <v>0</v>
      </c>
      <c r="AY68" s="44">
        <v>0</v>
      </c>
      <c r="AZ68" s="44">
        <v>0</v>
      </c>
      <c r="BA68" s="44">
        <v>0</v>
      </c>
      <c r="BB68" s="44">
        <v>0</v>
      </c>
      <c r="BC68" s="44">
        <v>0</v>
      </c>
      <c r="BD68" s="44">
        <v>0</v>
      </c>
      <c r="BE68" s="44">
        <v>0</v>
      </c>
      <c r="BF68" s="44">
        <v>0</v>
      </c>
      <c r="BG68" s="44">
        <v>0</v>
      </c>
      <c r="BH68" s="44">
        <v>0</v>
      </c>
      <c r="BI68" s="44">
        <v>0</v>
      </c>
      <c r="BJ68" s="44">
        <v>0</v>
      </c>
      <c r="BK68" s="44">
        <v>0</v>
      </c>
      <c r="BL68" s="44">
        <v>0</v>
      </c>
      <c r="BM68" s="44">
        <v>0</v>
      </c>
      <c r="BN68" s="44">
        <v>0</v>
      </c>
      <c r="BO68" s="44">
        <v>0</v>
      </c>
      <c r="BP68" s="44">
        <v>0</v>
      </c>
      <c r="BQ68" s="44">
        <v>0</v>
      </c>
      <c r="BR68" s="44">
        <v>0</v>
      </c>
      <c r="BS68" s="44">
        <v>0</v>
      </c>
      <c r="BT68" s="44">
        <v>0</v>
      </c>
      <c r="BU68" s="44">
        <v>0</v>
      </c>
      <c r="BV68" s="44">
        <v>0</v>
      </c>
      <c r="BW68" s="44">
        <v>0</v>
      </c>
      <c r="BX68" s="44">
        <v>0</v>
      </c>
      <c r="BY68" s="44">
        <v>0</v>
      </c>
      <c r="BZ68" s="44">
        <v>0</v>
      </c>
      <c r="CA68" s="44">
        <v>0</v>
      </c>
      <c r="CB68" s="44">
        <v>0</v>
      </c>
      <c r="CC68" s="44">
        <v>0</v>
      </c>
      <c r="CD68" s="44">
        <v>0</v>
      </c>
      <c r="CE68" s="44">
        <v>0</v>
      </c>
      <c r="CF68" s="44">
        <v>0</v>
      </c>
      <c r="CG68" s="44">
        <v>0</v>
      </c>
      <c r="CH68" s="44">
        <v>0</v>
      </c>
      <c r="CI68" s="44">
        <v>0</v>
      </c>
      <c r="CJ68" s="44">
        <v>0</v>
      </c>
      <c r="CK68" s="44">
        <v>193.18</v>
      </c>
      <c r="CL68" s="44">
        <v>157.25</v>
      </c>
      <c r="CM68" s="44">
        <v>196.5</v>
      </c>
      <c r="CN68" s="44">
        <v>177.25</v>
      </c>
      <c r="CO68" s="44">
        <v>190.05</v>
      </c>
      <c r="CP68" s="44">
        <v>180.75</v>
      </c>
      <c r="CQ68" s="44">
        <v>153.25</v>
      </c>
      <c r="CR68" s="44">
        <v>187.75</v>
      </c>
      <c r="CS68" s="44">
        <v>162</v>
      </c>
      <c r="CT68" s="44">
        <v>190.57999999999998</v>
      </c>
      <c r="CU68" s="44">
        <v>200</v>
      </c>
      <c r="CV68" s="44">
        <v>193</v>
      </c>
      <c r="CW68" s="44">
        <v>200.25</v>
      </c>
      <c r="CX68" s="44">
        <v>141.75</v>
      </c>
      <c r="CY68" s="44">
        <v>196.25</v>
      </c>
      <c r="CZ68" s="44">
        <v>187.5</v>
      </c>
      <c r="DA68" s="44">
        <v>232.25</v>
      </c>
      <c r="DB68" s="44">
        <v>0</v>
      </c>
      <c r="DC68" s="44">
        <v>83.75</v>
      </c>
      <c r="DD68" s="44">
        <v>188.5</v>
      </c>
      <c r="DE68" s="44">
        <v>202.75</v>
      </c>
      <c r="DF68" s="44">
        <v>197.5</v>
      </c>
      <c r="DG68" s="44">
        <v>189.25</v>
      </c>
      <c r="DH68" s="44">
        <v>192.5</v>
      </c>
      <c r="DI68" s="44">
        <v>195.93</v>
      </c>
      <c r="DJ68" s="44">
        <v>169.25</v>
      </c>
      <c r="DK68" s="44">
        <v>162.5</v>
      </c>
      <c r="DL68" s="44">
        <v>167.5</v>
      </c>
      <c r="DM68" s="44">
        <v>198</v>
      </c>
      <c r="DN68" s="44">
        <v>190.75</v>
      </c>
      <c r="DO68" s="44">
        <v>191.5</v>
      </c>
      <c r="DP68" s="44">
        <v>200</v>
      </c>
      <c r="DQ68" s="44">
        <v>200</v>
      </c>
      <c r="DR68" s="44">
        <v>201</v>
      </c>
      <c r="DS68" s="44">
        <v>190</v>
      </c>
      <c r="DT68" s="44">
        <v>200</v>
      </c>
      <c r="DU68" s="44">
        <v>200</v>
      </c>
      <c r="DV68" s="44">
        <v>163.25</v>
      </c>
      <c r="DW68" s="44">
        <v>161.25</v>
      </c>
      <c r="DX68" s="44">
        <v>179.25</v>
      </c>
      <c r="DY68" s="44">
        <v>204</v>
      </c>
      <c r="DZ68" s="44">
        <v>213</v>
      </c>
      <c r="EA68" s="44">
        <v>218.75</v>
      </c>
      <c r="EB68" s="44">
        <v>234.75</v>
      </c>
      <c r="EC68" s="44">
        <v>191.5</v>
      </c>
      <c r="ED68" s="44">
        <v>195.75</v>
      </c>
      <c r="EE68" s="44">
        <v>187</v>
      </c>
      <c r="EF68" s="44">
        <v>200.25</v>
      </c>
      <c r="EG68" s="44">
        <v>195</v>
      </c>
      <c r="EH68" s="44">
        <v>151.5</v>
      </c>
      <c r="EI68" s="44">
        <v>202.25</v>
      </c>
      <c r="EJ68" s="44">
        <v>195.25</v>
      </c>
      <c r="EK68" s="44">
        <v>182.25</v>
      </c>
      <c r="EL68" s="44">
        <v>166.25</v>
      </c>
      <c r="EM68" s="44">
        <v>158</v>
      </c>
      <c r="EN68" s="44">
        <v>200</v>
      </c>
      <c r="EO68" s="44">
        <v>189.87</v>
      </c>
      <c r="EP68" s="44">
        <v>159.05000000000001</v>
      </c>
      <c r="EQ68" s="44">
        <v>159.75</v>
      </c>
      <c r="ER68" s="44">
        <v>180.75</v>
      </c>
      <c r="ES68" s="44">
        <v>178.75</v>
      </c>
      <c r="ET68" s="44">
        <v>147</v>
      </c>
      <c r="EU68" s="44">
        <v>181.5</v>
      </c>
      <c r="EV68" s="44">
        <v>151.18</v>
      </c>
      <c r="EW68" s="44">
        <v>199.97</v>
      </c>
      <c r="EX68" s="44">
        <v>134.25</v>
      </c>
      <c r="EY68" s="44">
        <v>200</v>
      </c>
      <c r="EZ68" s="44">
        <v>195</v>
      </c>
      <c r="FA68" s="44">
        <v>180.25</v>
      </c>
      <c r="FB68" s="44">
        <v>109</v>
      </c>
      <c r="FC68" s="44">
        <v>0</v>
      </c>
      <c r="FD68" s="44">
        <v>181</v>
      </c>
      <c r="FE68" s="44">
        <v>199.75</v>
      </c>
      <c r="FF68" s="44">
        <v>185.25</v>
      </c>
      <c r="FG68" s="44">
        <v>194.25</v>
      </c>
      <c r="FH68" s="44">
        <v>182.75</v>
      </c>
      <c r="FI68" s="44">
        <v>187.5</v>
      </c>
      <c r="FJ68" s="44">
        <v>221.25</v>
      </c>
      <c r="FK68" s="44">
        <v>226.48</v>
      </c>
      <c r="FL68" s="44">
        <v>210.72</v>
      </c>
      <c r="FM68" s="44">
        <v>237.17000000000002</v>
      </c>
      <c r="FN68" s="44">
        <v>220.5</v>
      </c>
      <c r="FO68" s="44">
        <v>201.03</v>
      </c>
      <c r="FP68" s="44">
        <v>174</v>
      </c>
      <c r="FQ68" s="44">
        <v>200.88</v>
      </c>
      <c r="FR68" s="44">
        <v>199.5</v>
      </c>
      <c r="FS68" s="44">
        <v>182.5</v>
      </c>
      <c r="FT68" s="44">
        <v>178.63</v>
      </c>
      <c r="FU68" s="44">
        <v>186</v>
      </c>
      <c r="FV68" s="44">
        <v>174.02</v>
      </c>
      <c r="FW68" s="44">
        <v>162.25</v>
      </c>
      <c r="FX68" s="44">
        <v>189.45</v>
      </c>
      <c r="FY68" s="44">
        <v>138</v>
      </c>
      <c r="FZ68" s="44">
        <v>181.98</v>
      </c>
      <c r="GA68" s="44">
        <v>188.5</v>
      </c>
      <c r="GB68" s="44">
        <v>176.75</v>
      </c>
      <c r="GC68" s="44">
        <v>176.5</v>
      </c>
      <c r="GD68" s="44">
        <v>143.1</v>
      </c>
      <c r="GE68" s="44">
        <v>183.65</v>
      </c>
      <c r="GF68" s="44">
        <v>148.5</v>
      </c>
      <c r="GG68" s="44">
        <v>148.5</v>
      </c>
      <c r="GH68" s="44">
        <v>147.38999999999999</v>
      </c>
      <c r="GI68" s="44">
        <v>153.22999999999999</v>
      </c>
      <c r="GJ68" s="44">
        <v>162.5</v>
      </c>
      <c r="GK68" s="44">
        <v>178.25</v>
      </c>
      <c r="GL68" s="44">
        <v>183</v>
      </c>
      <c r="GM68" s="44">
        <v>138.75</v>
      </c>
      <c r="GN68" s="44">
        <v>183.5</v>
      </c>
      <c r="GO68" s="44">
        <v>185.75</v>
      </c>
      <c r="GP68" s="44">
        <v>184.68</v>
      </c>
      <c r="GQ68" s="44">
        <v>179</v>
      </c>
      <c r="GR68" s="44">
        <v>190.5</v>
      </c>
      <c r="GS68" s="44">
        <v>189</v>
      </c>
      <c r="GT68" s="44">
        <v>185</v>
      </c>
      <c r="GU68" s="44">
        <v>186</v>
      </c>
      <c r="GV68" s="44">
        <v>162.75</v>
      </c>
      <c r="GW68" s="44">
        <v>188.5</v>
      </c>
      <c r="GX68" s="44">
        <v>129.25</v>
      </c>
      <c r="GY68" s="44">
        <v>170.32</v>
      </c>
      <c r="GZ68" s="44">
        <v>180.75</v>
      </c>
      <c r="HA68" s="44">
        <v>190.5</v>
      </c>
      <c r="HB68" s="44">
        <v>97.5</v>
      </c>
      <c r="HC68" s="44">
        <v>0</v>
      </c>
      <c r="HD68" s="44">
        <v>156.94999999999999</v>
      </c>
      <c r="HE68" s="44">
        <v>186.5</v>
      </c>
      <c r="HF68" s="44">
        <v>136.75</v>
      </c>
      <c r="HG68" s="44">
        <v>171.75</v>
      </c>
      <c r="HH68" s="44">
        <v>185.25</v>
      </c>
      <c r="HI68" s="44">
        <v>174.75</v>
      </c>
      <c r="HJ68" s="44">
        <v>167.4</v>
      </c>
      <c r="HK68" s="44">
        <v>156.5</v>
      </c>
      <c r="HL68" s="44">
        <v>146.30000000000001</v>
      </c>
      <c r="HM68" s="44">
        <v>142</v>
      </c>
      <c r="HN68" s="44">
        <v>136</v>
      </c>
      <c r="HO68" s="44">
        <v>152</v>
      </c>
      <c r="HP68" s="44">
        <v>142.5</v>
      </c>
      <c r="HQ68" s="44">
        <v>152</v>
      </c>
      <c r="HR68" s="44">
        <v>137.1</v>
      </c>
      <c r="HS68" s="44">
        <v>176.5</v>
      </c>
      <c r="HT68" s="44">
        <v>192.12</v>
      </c>
      <c r="HU68" s="44">
        <v>185</v>
      </c>
      <c r="HV68" s="44">
        <v>199.63</v>
      </c>
      <c r="HW68" s="44">
        <v>161.5</v>
      </c>
      <c r="HX68" s="44">
        <v>154</v>
      </c>
      <c r="HY68" s="44">
        <v>153.75</v>
      </c>
      <c r="HZ68" s="44">
        <v>204.2</v>
      </c>
      <c r="IA68" s="44">
        <v>187.25</v>
      </c>
      <c r="IB68" s="44">
        <v>154.5</v>
      </c>
      <c r="IC68" s="44">
        <v>164.66</v>
      </c>
      <c r="ID68" s="44">
        <v>151.25</v>
      </c>
      <c r="IE68" s="44">
        <v>183.6833</v>
      </c>
      <c r="IF68" s="44">
        <v>158.38330000000002</v>
      </c>
      <c r="IG68" s="44">
        <v>123.2167</v>
      </c>
      <c r="IH68" s="44">
        <v>152.7167</v>
      </c>
      <c r="II68" s="44">
        <v>123.7333</v>
      </c>
      <c r="IJ68" s="44">
        <v>121</v>
      </c>
      <c r="IK68" s="44">
        <v>201.88329999999999</v>
      </c>
      <c r="IL68" s="44">
        <v>196.25</v>
      </c>
      <c r="IM68" s="44">
        <v>151.25</v>
      </c>
      <c r="IN68" s="44">
        <v>189.73329999999999</v>
      </c>
      <c r="IO68" s="44">
        <v>197.5</v>
      </c>
      <c r="IP68" s="44">
        <v>200.25</v>
      </c>
      <c r="IQ68" s="44">
        <v>192.75</v>
      </c>
      <c r="IR68" s="44">
        <v>197.25</v>
      </c>
      <c r="IS68" s="44">
        <v>198.5</v>
      </c>
      <c r="IT68" s="44">
        <v>200</v>
      </c>
      <c r="IU68" s="44">
        <v>189.75</v>
      </c>
      <c r="IV68" s="44">
        <v>192.75</v>
      </c>
      <c r="IW68" s="44">
        <v>195.5</v>
      </c>
      <c r="IX68" s="44">
        <v>107</v>
      </c>
      <c r="IY68" s="44">
        <v>154.75</v>
      </c>
      <c r="IZ68" s="44">
        <v>150.75</v>
      </c>
      <c r="JA68" s="44">
        <v>0</v>
      </c>
      <c r="JB68" s="44">
        <v>157</v>
      </c>
      <c r="JC68" s="44">
        <v>141.75</v>
      </c>
      <c r="JD68" s="44">
        <v>0</v>
      </c>
      <c r="JE68" s="44">
        <v>123.75</v>
      </c>
      <c r="JF68" s="44">
        <v>157.75</v>
      </c>
      <c r="JG68" s="44">
        <v>208.25</v>
      </c>
      <c r="JH68" s="44">
        <v>194.98329999999999</v>
      </c>
      <c r="JI68" s="44">
        <v>199.75</v>
      </c>
      <c r="JJ68" s="44">
        <v>193.5</v>
      </c>
      <c r="JK68" s="44">
        <v>194.9667</v>
      </c>
    </row>
    <row r="69" spans="1:271" x14ac:dyDescent="0.25">
      <c r="A69" t="s">
        <v>160</v>
      </c>
      <c r="B69">
        <v>1020007</v>
      </c>
      <c r="C69" s="44">
        <v>0</v>
      </c>
      <c r="D69" s="44">
        <v>0</v>
      </c>
      <c r="E69" s="44">
        <v>0</v>
      </c>
      <c r="F69" s="44">
        <v>0</v>
      </c>
      <c r="G69" s="44">
        <v>0</v>
      </c>
      <c r="H69" s="44">
        <v>0</v>
      </c>
      <c r="I69" s="44">
        <v>0</v>
      </c>
      <c r="J69" s="44">
        <v>0</v>
      </c>
      <c r="K69" s="44">
        <v>0</v>
      </c>
      <c r="L69" s="44">
        <v>0</v>
      </c>
      <c r="M69" s="44">
        <v>0</v>
      </c>
      <c r="N69" s="44">
        <v>0</v>
      </c>
      <c r="O69" s="44">
        <v>0</v>
      </c>
      <c r="P69" s="44">
        <v>0</v>
      </c>
      <c r="Q69" s="44">
        <v>0</v>
      </c>
      <c r="R69" s="44">
        <v>0</v>
      </c>
      <c r="S69" s="44">
        <v>0</v>
      </c>
      <c r="T69" s="44">
        <v>0</v>
      </c>
      <c r="U69" s="44">
        <v>0</v>
      </c>
      <c r="V69" s="44">
        <v>0</v>
      </c>
      <c r="W69" s="44">
        <v>0</v>
      </c>
      <c r="X69" s="44">
        <v>0</v>
      </c>
      <c r="Y69" s="44">
        <v>0</v>
      </c>
      <c r="Z69" s="44">
        <v>0</v>
      </c>
      <c r="AA69" s="44">
        <v>0</v>
      </c>
      <c r="AB69" s="44">
        <v>0</v>
      </c>
      <c r="AC69" s="44">
        <v>0</v>
      </c>
      <c r="AD69" s="44">
        <v>0</v>
      </c>
      <c r="AE69" s="44">
        <v>0</v>
      </c>
      <c r="AF69" s="44">
        <v>0</v>
      </c>
      <c r="AG69" s="44">
        <v>0</v>
      </c>
      <c r="AH69" s="44">
        <v>0</v>
      </c>
      <c r="AI69" s="44">
        <v>0</v>
      </c>
      <c r="AJ69" s="44">
        <v>0</v>
      </c>
      <c r="AK69" s="44">
        <v>0</v>
      </c>
      <c r="AL69" s="44">
        <v>0</v>
      </c>
      <c r="AM69" s="44">
        <v>0</v>
      </c>
      <c r="AN69" s="44">
        <v>0</v>
      </c>
      <c r="AO69" s="44">
        <v>0</v>
      </c>
      <c r="AP69" s="44">
        <v>0</v>
      </c>
      <c r="AQ69" s="44">
        <v>0</v>
      </c>
      <c r="AR69" s="44">
        <v>0</v>
      </c>
      <c r="AS69" s="44">
        <v>0</v>
      </c>
      <c r="AT69" s="44">
        <v>0</v>
      </c>
      <c r="AU69" s="44">
        <v>0</v>
      </c>
      <c r="AV69" s="44">
        <v>0</v>
      </c>
      <c r="AW69" s="44">
        <v>0</v>
      </c>
      <c r="AX69" s="44">
        <v>0</v>
      </c>
      <c r="AY69" s="44">
        <v>0</v>
      </c>
      <c r="AZ69" s="44">
        <v>0</v>
      </c>
      <c r="BA69" s="44">
        <v>0</v>
      </c>
      <c r="BB69" s="44">
        <v>0</v>
      </c>
      <c r="BC69" s="44">
        <v>0</v>
      </c>
      <c r="BD69" s="44">
        <v>0</v>
      </c>
      <c r="BE69" s="44">
        <v>0</v>
      </c>
      <c r="BF69" s="44">
        <v>0</v>
      </c>
      <c r="BG69" s="44">
        <v>0</v>
      </c>
      <c r="BH69" s="44">
        <v>0</v>
      </c>
      <c r="BI69" s="44">
        <v>0</v>
      </c>
      <c r="BJ69" s="44">
        <v>0</v>
      </c>
      <c r="BK69" s="44">
        <v>0</v>
      </c>
      <c r="BL69" s="44">
        <v>0</v>
      </c>
      <c r="BM69" s="44">
        <v>0</v>
      </c>
      <c r="BN69" s="44">
        <v>0</v>
      </c>
      <c r="BO69" s="44">
        <v>0</v>
      </c>
      <c r="BP69" s="44">
        <v>0</v>
      </c>
      <c r="BQ69" s="44">
        <v>0</v>
      </c>
      <c r="BR69" s="44">
        <v>0</v>
      </c>
      <c r="BS69" s="44">
        <v>0</v>
      </c>
      <c r="BT69" s="44">
        <v>0</v>
      </c>
      <c r="BU69" s="44">
        <v>0</v>
      </c>
      <c r="BV69" s="44">
        <v>0</v>
      </c>
      <c r="BW69" s="44">
        <v>0</v>
      </c>
      <c r="BX69" s="44">
        <v>0</v>
      </c>
      <c r="BY69" s="44">
        <v>0</v>
      </c>
      <c r="BZ69" s="44">
        <v>0</v>
      </c>
      <c r="CA69" s="44">
        <v>0</v>
      </c>
      <c r="CB69" s="44">
        <v>0</v>
      </c>
      <c r="CC69" s="44">
        <v>0</v>
      </c>
      <c r="CD69" s="44">
        <v>0</v>
      </c>
      <c r="CE69" s="44">
        <v>0</v>
      </c>
      <c r="CF69" s="44">
        <v>0</v>
      </c>
      <c r="CG69" s="44">
        <v>0</v>
      </c>
      <c r="CH69" s="44">
        <v>0</v>
      </c>
      <c r="CI69" s="44">
        <v>0</v>
      </c>
      <c r="CJ69" s="44">
        <v>0</v>
      </c>
      <c r="CK69" s="44">
        <v>41</v>
      </c>
      <c r="CL69" s="44">
        <v>28.5</v>
      </c>
      <c r="CM69" s="44">
        <v>38.75</v>
      </c>
      <c r="CN69" s="44">
        <v>38</v>
      </c>
      <c r="CO69" s="44">
        <v>41.25</v>
      </c>
      <c r="CP69" s="44">
        <v>30</v>
      </c>
      <c r="CQ69" s="44">
        <v>37.75</v>
      </c>
      <c r="CR69" s="44">
        <v>40</v>
      </c>
      <c r="CS69" s="44">
        <v>40.25</v>
      </c>
      <c r="CT69" s="44">
        <v>38.25</v>
      </c>
      <c r="CU69" s="44">
        <v>36</v>
      </c>
      <c r="CV69" s="44">
        <v>40</v>
      </c>
      <c r="CW69" s="44">
        <v>38.75</v>
      </c>
      <c r="CX69" s="44">
        <v>29.75</v>
      </c>
      <c r="CY69" s="44">
        <v>39</v>
      </c>
      <c r="CZ69" s="44">
        <v>38</v>
      </c>
      <c r="DA69" s="44">
        <v>47.25</v>
      </c>
      <c r="DB69" s="44">
        <v>0</v>
      </c>
      <c r="DC69" s="44">
        <v>0</v>
      </c>
      <c r="DD69" s="44">
        <v>40</v>
      </c>
      <c r="DE69" s="44">
        <v>40</v>
      </c>
      <c r="DF69" s="44">
        <v>40</v>
      </c>
      <c r="DG69" s="44">
        <v>38.5</v>
      </c>
      <c r="DH69" s="44">
        <v>39</v>
      </c>
      <c r="DI69" s="44">
        <v>37.75</v>
      </c>
      <c r="DJ69" s="44">
        <v>38.75</v>
      </c>
      <c r="DK69" s="44">
        <v>40</v>
      </c>
      <c r="DL69" s="44">
        <v>37.25</v>
      </c>
      <c r="DM69" s="44">
        <v>38.5</v>
      </c>
      <c r="DN69" s="44">
        <v>30</v>
      </c>
      <c r="DO69" s="44">
        <v>41</v>
      </c>
      <c r="DP69" s="44">
        <v>40</v>
      </c>
      <c r="DQ69" s="44">
        <v>40</v>
      </c>
      <c r="DR69" s="44">
        <v>40</v>
      </c>
      <c r="DS69" s="44">
        <v>38</v>
      </c>
      <c r="DT69" s="44">
        <v>40</v>
      </c>
      <c r="DU69" s="44">
        <v>36</v>
      </c>
      <c r="DV69" s="44">
        <v>40</v>
      </c>
      <c r="DW69" s="44">
        <v>39.25</v>
      </c>
      <c r="DX69" s="44">
        <v>34.75</v>
      </c>
      <c r="DY69" s="44">
        <v>35.5</v>
      </c>
      <c r="DZ69" s="44">
        <v>40</v>
      </c>
      <c r="EA69" s="44">
        <v>40</v>
      </c>
      <c r="EB69" s="44">
        <v>44.75</v>
      </c>
      <c r="EC69" s="44">
        <v>40</v>
      </c>
      <c r="ED69" s="44">
        <v>39.25</v>
      </c>
      <c r="EE69" s="44">
        <v>40</v>
      </c>
      <c r="EF69" s="44">
        <v>43</v>
      </c>
      <c r="EG69" s="44">
        <v>20</v>
      </c>
      <c r="EH69" s="44">
        <v>39.5</v>
      </c>
      <c r="EI69" s="44">
        <v>40</v>
      </c>
      <c r="EJ69" s="44">
        <v>34.5</v>
      </c>
      <c r="EK69" s="44">
        <v>42.25</v>
      </c>
      <c r="EL69" s="44">
        <v>39</v>
      </c>
      <c r="EM69" s="44">
        <v>30</v>
      </c>
      <c r="EN69" s="44">
        <v>39.5</v>
      </c>
      <c r="EO69" s="44">
        <v>36</v>
      </c>
      <c r="EP69" s="44">
        <v>40</v>
      </c>
      <c r="EQ69" s="44">
        <v>40</v>
      </c>
      <c r="ER69" s="44">
        <v>39.5</v>
      </c>
      <c r="ES69" s="44">
        <v>40.82</v>
      </c>
      <c r="ET69" s="44">
        <v>39.25</v>
      </c>
      <c r="EU69" s="44">
        <v>0</v>
      </c>
      <c r="EV69" s="44">
        <v>39.25</v>
      </c>
      <c r="EW69" s="44">
        <v>39</v>
      </c>
      <c r="EX69" s="44">
        <v>30.5</v>
      </c>
      <c r="EY69" s="44">
        <v>40</v>
      </c>
      <c r="EZ69" s="44">
        <v>40</v>
      </c>
      <c r="FA69" s="44">
        <v>39</v>
      </c>
      <c r="FB69" s="44">
        <v>20</v>
      </c>
      <c r="FC69" s="44">
        <v>0</v>
      </c>
      <c r="FD69" s="44">
        <v>5.25</v>
      </c>
      <c r="FE69" s="44">
        <v>29.5</v>
      </c>
      <c r="FF69" s="44">
        <v>32</v>
      </c>
      <c r="FG69" s="44">
        <v>40</v>
      </c>
      <c r="FH69" s="44">
        <v>40</v>
      </c>
      <c r="FI69" s="44">
        <v>40</v>
      </c>
      <c r="FJ69" s="44">
        <v>39.5</v>
      </c>
      <c r="FK69" s="44">
        <v>41.5</v>
      </c>
      <c r="FL69" s="44">
        <v>39.5</v>
      </c>
      <c r="FM69" s="44">
        <v>39.5</v>
      </c>
      <c r="FN69" s="44">
        <v>39</v>
      </c>
      <c r="FO69" s="44">
        <v>44.25</v>
      </c>
      <c r="FP69" s="44">
        <v>39</v>
      </c>
      <c r="FQ69" s="44">
        <v>39.5</v>
      </c>
      <c r="FR69" s="44">
        <v>37.75</v>
      </c>
      <c r="FS69" s="44">
        <v>40</v>
      </c>
      <c r="FT69" s="44">
        <v>38</v>
      </c>
      <c r="FU69" s="44">
        <v>30</v>
      </c>
      <c r="FV69" s="44">
        <v>38</v>
      </c>
      <c r="FW69" s="44">
        <v>37</v>
      </c>
      <c r="FX69" s="44">
        <v>38</v>
      </c>
      <c r="FY69" s="44">
        <v>30</v>
      </c>
      <c r="FZ69" s="44">
        <v>28</v>
      </c>
      <c r="GA69" s="44">
        <v>0</v>
      </c>
      <c r="GB69" s="44">
        <v>42.25</v>
      </c>
      <c r="GC69" s="44">
        <v>39.25</v>
      </c>
      <c r="GD69" s="44">
        <v>30</v>
      </c>
      <c r="GE69" s="44">
        <v>40</v>
      </c>
      <c r="GF69" s="44">
        <v>43</v>
      </c>
      <c r="GG69" s="44">
        <v>38</v>
      </c>
      <c r="GH69" s="44">
        <v>39</v>
      </c>
      <c r="GI69" s="44">
        <v>40</v>
      </c>
      <c r="GJ69" s="44">
        <v>40</v>
      </c>
      <c r="GK69" s="44">
        <v>42.25</v>
      </c>
      <c r="GL69" s="44">
        <v>40</v>
      </c>
      <c r="GM69" s="44">
        <v>30</v>
      </c>
      <c r="GN69" s="44">
        <v>37</v>
      </c>
      <c r="GO69" s="44">
        <v>0</v>
      </c>
      <c r="GP69" s="44">
        <v>40</v>
      </c>
      <c r="GQ69" s="44">
        <v>39.75</v>
      </c>
      <c r="GR69" s="44">
        <v>40</v>
      </c>
      <c r="GS69" s="44">
        <v>41.75</v>
      </c>
      <c r="GT69" s="44">
        <v>40</v>
      </c>
      <c r="GU69" s="44">
        <v>39</v>
      </c>
      <c r="GV69" s="44">
        <v>40</v>
      </c>
      <c r="GW69" s="44">
        <v>40</v>
      </c>
      <c r="GX69" s="44">
        <v>28.75</v>
      </c>
      <c r="GY69" s="44">
        <v>39.5</v>
      </c>
      <c r="GZ69" s="44">
        <v>40</v>
      </c>
      <c r="HA69" s="44">
        <v>40</v>
      </c>
      <c r="HB69" s="44">
        <v>25.5</v>
      </c>
      <c r="HC69" s="44">
        <v>6</v>
      </c>
      <c r="HD69" s="44">
        <v>29.5</v>
      </c>
      <c r="HE69" s="44">
        <v>40</v>
      </c>
      <c r="HF69" s="44">
        <v>38.75</v>
      </c>
      <c r="HG69" s="44">
        <v>20</v>
      </c>
      <c r="HH69" s="44">
        <v>40</v>
      </c>
      <c r="HI69" s="44">
        <v>40</v>
      </c>
      <c r="HJ69" s="44">
        <v>40</v>
      </c>
      <c r="HK69" s="44">
        <v>42</v>
      </c>
      <c r="HL69" s="44">
        <v>40</v>
      </c>
      <c r="HM69" s="44">
        <v>40</v>
      </c>
      <c r="HN69" s="44">
        <v>40</v>
      </c>
      <c r="HO69" s="44">
        <v>41.75</v>
      </c>
      <c r="HP69" s="44">
        <v>40</v>
      </c>
      <c r="HQ69" s="44">
        <v>37</v>
      </c>
      <c r="HR69" s="44">
        <v>35.5</v>
      </c>
      <c r="HS69" s="44">
        <v>41.75</v>
      </c>
      <c r="HT69" s="44">
        <v>40</v>
      </c>
      <c r="HU69" s="44">
        <v>0</v>
      </c>
      <c r="HV69" s="44">
        <v>39.5</v>
      </c>
      <c r="HW69" s="44">
        <v>40</v>
      </c>
      <c r="HX69" s="44">
        <v>41.75</v>
      </c>
      <c r="HY69" s="44">
        <v>20</v>
      </c>
      <c r="HZ69" s="44">
        <v>40</v>
      </c>
      <c r="IA69" s="44">
        <v>40</v>
      </c>
      <c r="IB69" s="44">
        <v>0</v>
      </c>
      <c r="IC69" s="44">
        <v>40</v>
      </c>
      <c r="ID69" s="44">
        <v>30</v>
      </c>
      <c r="IE69" s="44">
        <v>80</v>
      </c>
      <c r="IF69" s="44">
        <v>82.5</v>
      </c>
      <c r="IG69" s="44">
        <v>80</v>
      </c>
      <c r="IH69" s="44">
        <v>60</v>
      </c>
      <c r="II69" s="44">
        <v>40</v>
      </c>
      <c r="IJ69" s="44">
        <v>76.25</v>
      </c>
      <c r="IK69" s="44">
        <v>73</v>
      </c>
      <c r="IL69" s="44">
        <v>80</v>
      </c>
      <c r="IM69" s="44">
        <v>60</v>
      </c>
      <c r="IN69" s="44">
        <v>80</v>
      </c>
      <c r="IO69" s="44">
        <v>78.25</v>
      </c>
      <c r="IP69" s="44">
        <v>80.25</v>
      </c>
      <c r="IQ69" s="44">
        <v>80</v>
      </c>
      <c r="IR69" s="44">
        <v>70</v>
      </c>
      <c r="IS69" s="44">
        <v>82</v>
      </c>
      <c r="IT69" s="44">
        <v>80</v>
      </c>
      <c r="IU69" s="44">
        <v>75.75</v>
      </c>
      <c r="IV69" s="44">
        <v>80</v>
      </c>
      <c r="IW69" s="44">
        <v>80</v>
      </c>
      <c r="IX69" s="44">
        <v>56.5</v>
      </c>
      <c r="IY69" s="44">
        <v>75.75</v>
      </c>
      <c r="IZ69" s="44">
        <v>70</v>
      </c>
      <c r="JA69" s="44">
        <v>0</v>
      </c>
      <c r="JB69" s="44">
        <v>80</v>
      </c>
      <c r="JC69" s="44">
        <v>71.25</v>
      </c>
      <c r="JD69" s="44">
        <v>20</v>
      </c>
      <c r="JE69" s="44">
        <v>80</v>
      </c>
      <c r="JF69" s="44">
        <v>74.25</v>
      </c>
      <c r="JG69" s="44">
        <v>77.25</v>
      </c>
      <c r="JH69" s="44">
        <v>81</v>
      </c>
      <c r="JI69" s="44">
        <v>69.5</v>
      </c>
      <c r="JJ69" s="44">
        <v>78.5</v>
      </c>
      <c r="JK69" s="44">
        <v>82.5</v>
      </c>
    </row>
    <row r="70" spans="1:271" x14ac:dyDescent="0.25">
      <c r="A70" t="s">
        <v>161</v>
      </c>
      <c r="B70">
        <v>1020008</v>
      </c>
      <c r="C70" s="44">
        <v>0</v>
      </c>
      <c r="D70" s="44">
        <v>0</v>
      </c>
      <c r="E70" s="44">
        <v>0</v>
      </c>
      <c r="F70" s="44">
        <v>0</v>
      </c>
      <c r="G70" s="44">
        <v>0</v>
      </c>
      <c r="H70" s="44">
        <v>0</v>
      </c>
      <c r="I70" s="44">
        <v>0</v>
      </c>
      <c r="J70" s="44">
        <v>0</v>
      </c>
      <c r="K70" s="44">
        <v>0</v>
      </c>
      <c r="L70" s="44">
        <v>0</v>
      </c>
      <c r="M70" s="44">
        <v>0</v>
      </c>
      <c r="N70" s="44">
        <v>0</v>
      </c>
      <c r="O70" s="44">
        <v>0</v>
      </c>
      <c r="P70" s="44">
        <v>0</v>
      </c>
      <c r="Q70" s="44">
        <v>0</v>
      </c>
      <c r="R70" s="44">
        <v>0</v>
      </c>
      <c r="S70" s="44">
        <v>0</v>
      </c>
      <c r="T70" s="44">
        <v>0</v>
      </c>
      <c r="U70" s="44">
        <v>0</v>
      </c>
      <c r="V70" s="44">
        <v>0</v>
      </c>
      <c r="W70" s="44">
        <v>0</v>
      </c>
      <c r="X70" s="44">
        <v>0</v>
      </c>
      <c r="Y70" s="44">
        <v>0</v>
      </c>
      <c r="Z70" s="44">
        <v>0</v>
      </c>
      <c r="AA70" s="44">
        <v>0</v>
      </c>
      <c r="AB70" s="44">
        <v>0</v>
      </c>
      <c r="AC70" s="44">
        <v>0</v>
      </c>
      <c r="AD70" s="44">
        <v>0</v>
      </c>
      <c r="AE70" s="44">
        <v>0</v>
      </c>
      <c r="AF70" s="44">
        <v>0</v>
      </c>
      <c r="AG70" s="44">
        <v>0</v>
      </c>
      <c r="AH70" s="44">
        <v>0</v>
      </c>
      <c r="AI70" s="44">
        <v>0</v>
      </c>
      <c r="AJ70" s="44">
        <v>0</v>
      </c>
      <c r="AK70" s="44">
        <v>0</v>
      </c>
      <c r="AL70" s="44">
        <v>0</v>
      </c>
      <c r="AM70" s="44">
        <v>0</v>
      </c>
      <c r="AN70" s="44">
        <v>0</v>
      </c>
      <c r="AO70" s="44">
        <v>0</v>
      </c>
      <c r="AP70" s="44">
        <v>0</v>
      </c>
      <c r="AQ70" s="44">
        <v>0</v>
      </c>
      <c r="AR70" s="44">
        <v>0</v>
      </c>
      <c r="AS70" s="44">
        <v>0</v>
      </c>
      <c r="AT70" s="44">
        <v>0</v>
      </c>
      <c r="AU70" s="44">
        <v>0</v>
      </c>
      <c r="AV70" s="44">
        <v>0</v>
      </c>
      <c r="AW70" s="44">
        <v>0</v>
      </c>
      <c r="AX70" s="44">
        <v>0</v>
      </c>
      <c r="AY70" s="44">
        <v>0</v>
      </c>
      <c r="AZ70" s="44">
        <v>0</v>
      </c>
      <c r="BA70" s="44">
        <v>0</v>
      </c>
      <c r="BB70" s="44">
        <v>0</v>
      </c>
      <c r="BC70" s="44">
        <v>0</v>
      </c>
      <c r="BD70" s="44">
        <v>0</v>
      </c>
      <c r="BE70" s="44">
        <v>0</v>
      </c>
      <c r="BF70" s="44">
        <v>0</v>
      </c>
      <c r="BG70" s="44">
        <v>0</v>
      </c>
      <c r="BH70" s="44">
        <v>0</v>
      </c>
      <c r="BI70" s="44">
        <v>0</v>
      </c>
      <c r="BJ70" s="44">
        <v>0</v>
      </c>
      <c r="BK70" s="44">
        <v>0</v>
      </c>
      <c r="BL70" s="44">
        <v>0</v>
      </c>
      <c r="BM70" s="44">
        <v>0</v>
      </c>
      <c r="BN70" s="44">
        <v>0</v>
      </c>
      <c r="BO70" s="44">
        <v>0</v>
      </c>
      <c r="BP70" s="44">
        <v>0</v>
      </c>
      <c r="BQ70" s="44">
        <v>0</v>
      </c>
      <c r="BR70" s="44">
        <v>0</v>
      </c>
      <c r="BS70" s="44">
        <v>0</v>
      </c>
      <c r="BT70" s="44">
        <v>0</v>
      </c>
      <c r="BU70" s="44">
        <v>0</v>
      </c>
      <c r="BV70" s="44">
        <v>0</v>
      </c>
      <c r="BW70" s="44">
        <v>0</v>
      </c>
      <c r="BX70" s="44">
        <v>0</v>
      </c>
      <c r="BY70" s="44">
        <v>0</v>
      </c>
      <c r="BZ70" s="44">
        <v>0</v>
      </c>
      <c r="CA70" s="44">
        <v>0</v>
      </c>
      <c r="CB70" s="44">
        <v>0</v>
      </c>
      <c r="CC70" s="44">
        <v>0</v>
      </c>
      <c r="CD70" s="44">
        <v>0</v>
      </c>
      <c r="CE70" s="44">
        <v>0</v>
      </c>
      <c r="CF70" s="44">
        <v>0</v>
      </c>
      <c r="CG70" s="44">
        <v>0</v>
      </c>
      <c r="CH70" s="44">
        <v>0</v>
      </c>
      <c r="CI70" s="44">
        <v>0</v>
      </c>
      <c r="CJ70" s="44">
        <v>0</v>
      </c>
      <c r="CK70" s="44">
        <v>41</v>
      </c>
      <c r="CL70" s="44">
        <v>29.5</v>
      </c>
      <c r="CM70" s="44">
        <v>40</v>
      </c>
      <c r="CN70" s="44">
        <v>40</v>
      </c>
      <c r="CO70" s="44">
        <v>39.5</v>
      </c>
      <c r="CP70" s="44">
        <v>40</v>
      </c>
      <c r="CQ70" s="44">
        <v>38.75</v>
      </c>
      <c r="CR70" s="44">
        <v>40</v>
      </c>
      <c r="CS70" s="44">
        <v>40.25</v>
      </c>
      <c r="CT70" s="44">
        <v>39</v>
      </c>
      <c r="CU70" s="44">
        <v>38</v>
      </c>
      <c r="CV70" s="44">
        <v>40</v>
      </c>
      <c r="CW70" s="44">
        <v>38.5</v>
      </c>
      <c r="CX70" s="44">
        <v>29.75</v>
      </c>
      <c r="CY70" s="44">
        <v>39</v>
      </c>
      <c r="CZ70" s="44">
        <v>40</v>
      </c>
      <c r="DA70" s="44">
        <v>60</v>
      </c>
      <c r="DB70" s="44">
        <v>0</v>
      </c>
      <c r="DC70" s="44">
        <v>0</v>
      </c>
      <c r="DD70" s="44">
        <v>37.75</v>
      </c>
      <c r="DE70" s="44">
        <v>40</v>
      </c>
      <c r="DF70" s="44">
        <v>39.5</v>
      </c>
      <c r="DG70" s="44">
        <v>40</v>
      </c>
      <c r="DH70" s="44">
        <v>40</v>
      </c>
      <c r="DI70" s="44">
        <v>40</v>
      </c>
      <c r="DJ70" s="44">
        <v>39.25</v>
      </c>
      <c r="DK70" s="44">
        <v>39.5</v>
      </c>
      <c r="DL70" s="44">
        <v>39</v>
      </c>
      <c r="DM70" s="44">
        <v>39</v>
      </c>
      <c r="DN70" s="44">
        <v>30</v>
      </c>
      <c r="DO70" s="44">
        <v>41</v>
      </c>
      <c r="DP70" s="44">
        <v>40</v>
      </c>
      <c r="DQ70" s="44">
        <v>40</v>
      </c>
      <c r="DR70" s="44">
        <v>40</v>
      </c>
      <c r="DS70" s="44">
        <v>38.25</v>
      </c>
      <c r="DT70" s="44">
        <v>40</v>
      </c>
      <c r="DU70" s="44">
        <v>40</v>
      </c>
      <c r="DV70" s="44">
        <v>40</v>
      </c>
      <c r="DW70" s="44">
        <v>36.92</v>
      </c>
      <c r="DX70" s="44">
        <v>33.25</v>
      </c>
      <c r="DY70" s="44">
        <v>40</v>
      </c>
      <c r="DZ70" s="44">
        <v>40</v>
      </c>
      <c r="EA70" s="44">
        <v>40</v>
      </c>
      <c r="EB70" s="44">
        <v>48</v>
      </c>
      <c r="EC70" s="44">
        <v>40</v>
      </c>
      <c r="ED70" s="44">
        <v>40</v>
      </c>
      <c r="EE70" s="44">
        <v>40</v>
      </c>
      <c r="EF70" s="44">
        <v>42.25</v>
      </c>
      <c r="EG70" s="44">
        <v>40</v>
      </c>
      <c r="EH70" s="44">
        <v>29.5</v>
      </c>
      <c r="EI70" s="44">
        <v>40</v>
      </c>
      <c r="EJ70" s="44">
        <v>40</v>
      </c>
      <c r="EK70" s="44">
        <v>42</v>
      </c>
      <c r="EL70" s="44">
        <v>39.75</v>
      </c>
      <c r="EM70" s="44">
        <v>29.75</v>
      </c>
      <c r="EN70" s="44">
        <v>40</v>
      </c>
      <c r="EO70" s="44">
        <v>43.5</v>
      </c>
      <c r="EP70" s="44">
        <v>38.25</v>
      </c>
      <c r="EQ70" s="44">
        <v>40</v>
      </c>
      <c r="ER70" s="44">
        <v>40</v>
      </c>
      <c r="ES70" s="44">
        <v>41.25</v>
      </c>
      <c r="ET70" s="44">
        <v>40</v>
      </c>
      <c r="EU70" s="44">
        <v>40</v>
      </c>
      <c r="EV70" s="44">
        <v>40</v>
      </c>
      <c r="EW70" s="44">
        <v>39.5</v>
      </c>
      <c r="EX70" s="44">
        <v>30</v>
      </c>
      <c r="EY70" s="44">
        <v>40</v>
      </c>
      <c r="EZ70" s="44">
        <v>40</v>
      </c>
      <c r="FA70" s="44">
        <v>40</v>
      </c>
      <c r="FB70" s="44">
        <v>20</v>
      </c>
      <c r="FC70" s="44">
        <v>0</v>
      </c>
      <c r="FD70" s="44">
        <v>40</v>
      </c>
      <c r="FE70" s="44">
        <v>40</v>
      </c>
      <c r="FF70" s="44">
        <v>42</v>
      </c>
      <c r="FG70" s="44">
        <v>40</v>
      </c>
      <c r="FH70" s="44">
        <v>30</v>
      </c>
      <c r="FI70" s="44">
        <v>40</v>
      </c>
      <c r="FJ70" s="44">
        <v>40</v>
      </c>
      <c r="FK70" s="44">
        <v>23</v>
      </c>
      <c r="FL70" s="44">
        <v>40</v>
      </c>
      <c r="FM70" s="44">
        <v>39.75</v>
      </c>
      <c r="FN70" s="44">
        <v>40</v>
      </c>
      <c r="FO70" s="44">
        <v>43.75</v>
      </c>
      <c r="FP70" s="44">
        <v>39.65</v>
      </c>
      <c r="FQ70" s="44">
        <v>39.35</v>
      </c>
      <c r="FR70" s="44">
        <v>30</v>
      </c>
      <c r="FS70" s="44">
        <v>42.25</v>
      </c>
      <c r="FT70" s="44">
        <v>37.25</v>
      </c>
      <c r="FU70" s="44">
        <v>40</v>
      </c>
      <c r="FV70" s="44">
        <v>38.4</v>
      </c>
      <c r="FW70" s="44">
        <v>40</v>
      </c>
      <c r="FX70" s="44">
        <v>40</v>
      </c>
      <c r="FY70" s="44">
        <v>30</v>
      </c>
      <c r="FZ70" s="44">
        <v>40</v>
      </c>
      <c r="GA70" s="44">
        <v>20</v>
      </c>
      <c r="GB70" s="44">
        <v>44</v>
      </c>
      <c r="GC70" s="44">
        <v>33.75</v>
      </c>
      <c r="GD70" s="44">
        <v>30</v>
      </c>
      <c r="GE70" s="44">
        <v>40</v>
      </c>
      <c r="GF70" s="44">
        <v>43</v>
      </c>
      <c r="GG70" s="44">
        <v>39.03</v>
      </c>
      <c r="GH70" s="44">
        <v>40</v>
      </c>
      <c r="GI70" s="44">
        <v>39.5</v>
      </c>
      <c r="GJ70" s="44">
        <v>40</v>
      </c>
      <c r="GK70" s="44">
        <v>42</v>
      </c>
      <c r="GL70" s="44">
        <v>40</v>
      </c>
      <c r="GM70" s="44">
        <v>30</v>
      </c>
      <c r="GN70" s="44">
        <v>39.25</v>
      </c>
      <c r="GO70" s="44">
        <v>3.25</v>
      </c>
      <c r="GP70" s="44">
        <v>0</v>
      </c>
      <c r="GQ70" s="44">
        <v>36.5</v>
      </c>
      <c r="GR70" s="44">
        <v>40</v>
      </c>
      <c r="GS70" s="44">
        <v>41.75</v>
      </c>
      <c r="GT70" s="44">
        <v>40</v>
      </c>
      <c r="GU70" s="44">
        <v>39.15</v>
      </c>
      <c r="GV70" s="44">
        <v>39</v>
      </c>
      <c r="GW70" s="44">
        <v>30</v>
      </c>
      <c r="GX70" s="44">
        <v>28.75</v>
      </c>
      <c r="GY70" s="44">
        <v>40</v>
      </c>
      <c r="GZ70" s="44">
        <v>40</v>
      </c>
      <c r="HA70" s="44">
        <v>40</v>
      </c>
      <c r="HB70" s="44">
        <v>25.75</v>
      </c>
      <c r="HC70" s="44">
        <v>6</v>
      </c>
      <c r="HD70" s="44">
        <v>29</v>
      </c>
      <c r="HE70" s="44">
        <v>40</v>
      </c>
      <c r="HF70" s="44">
        <v>39.5</v>
      </c>
      <c r="HG70" s="44">
        <v>40</v>
      </c>
      <c r="HH70" s="44">
        <v>40</v>
      </c>
      <c r="HI70" s="44">
        <v>40</v>
      </c>
      <c r="HJ70" s="44">
        <v>40</v>
      </c>
      <c r="HK70" s="44">
        <v>42</v>
      </c>
      <c r="HL70" s="44">
        <v>40</v>
      </c>
      <c r="HM70" s="44">
        <v>40</v>
      </c>
      <c r="HN70" s="44">
        <v>40</v>
      </c>
      <c r="HO70" s="44">
        <v>44.5</v>
      </c>
      <c r="HP70" s="44">
        <v>20</v>
      </c>
      <c r="HQ70" s="44">
        <v>40</v>
      </c>
      <c r="HR70" s="44">
        <v>37.75</v>
      </c>
      <c r="HS70" s="44">
        <v>42</v>
      </c>
      <c r="HT70" s="44">
        <v>40</v>
      </c>
      <c r="HU70" s="44">
        <v>39.43</v>
      </c>
      <c r="HV70" s="44">
        <v>40</v>
      </c>
      <c r="HW70" s="44">
        <v>40</v>
      </c>
      <c r="HX70" s="44">
        <v>42</v>
      </c>
      <c r="HY70" s="44">
        <v>28.57</v>
      </c>
      <c r="HZ70" s="44">
        <v>40</v>
      </c>
      <c r="IA70" s="44">
        <v>39.880000000000003</v>
      </c>
      <c r="IB70" s="44">
        <v>46.5</v>
      </c>
      <c r="IC70" s="44">
        <v>39.5</v>
      </c>
      <c r="ID70" s="44">
        <v>30</v>
      </c>
      <c r="IE70" s="44">
        <v>0</v>
      </c>
      <c r="IF70" s="44">
        <v>3.25</v>
      </c>
      <c r="IG70" s="44">
        <v>0</v>
      </c>
      <c r="IH70" s="44">
        <v>10</v>
      </c>
      <c r="II70" s="44">
        <v>0</v>
      </c>
      <c r="IJ70" s="44">
        <v>0</v>
      </c>
      <c r="IK70" s="44">
        <v>0</v>
      </c>
      <c r="IL70" s="44">
        <v>0</v>
      </c>
      <c r="IM70" s="44">
        <v>0</v>
      </c>
      <c r="IN70" s="44">
        <v>0</v>
      </c>
      <c r="IO70" s="44">
        <v>2.25</v>
      </c>
      <c r="IP70" s="44">
        <v>0</v>
      </c>
      <c r="IQ70" s="44">
        <v>0</v>
      </c>
      <c r="IR70" s="44">
        <v>0</v>
      </c>
      <c r="IS70" s="44">
        <v>2</v>
      </c>
      <c r="IT70" s="44">
        <v>0</v>
      </c>
      <c r="IU70" s="44">
        <v>0</v>
      </c>
      <c r="IV70" s="44">
        <v>0</v>
      </c>
      <c r="IW70" s="44">
        <v>0</v>
      </c>
      <c r="IX70" s="44">
        <v>0</v>
      </c>
      <c r="IY70" s="44">
        <v>0</v>
      </c>
      <c r="IZ70" s="44">
        <v>0</v>
      </c>
      <c r="JA70" s="44">
        <v>0</v>
      </c>
      <c r="JB70" s="44">
        <v>0</v>
      </c>
      <c r="JC70" s="44">
        <v>0</v>
      </c>
      <c r="JD70" s="44">
        <v>0</v>
      </c>
      <c r="JE70" s="44">
        <v>0</v>
      </c>
      <c r="JF70" s="44">
        <v>0</v>
      </c>
      <c r="JG70" s="44">
        <v>0</v>
      </c>
      <c r="JH70" s="44">
        <v>2.75</v>
      </c>
      <c r="JI70" s="44">
        <v>0</v>
      </c>
      <c r="JJ70" s="44">
        <v>0</v>
      </c>
      <c r="JK70" s="44">
        <v>0</v>
      </c>
    </row>
    <row r="71" spans="1:271" x14ac:dyDescent="0.25">
      <c r="A71" t="s">
        <v>162</v>
      </c>
      <c r="B71">
        <v>1020010</v>
      </c>
      <c r="C71" s="44">
        <v>0</v>
      </c>
      <c r="D71" s="44">
        <v>0</v>
      </c>
      <c r="E71" s="44">
        <v>0</v>
      </c>
      <c r="F71" s="44">
        <v>0</v>
      </c>
      <c r="G71" s="44">
        <v>0</v>
      </c>
      <c r="H71" s="44">
        <v>0</v>
      </c>
      <c r="I71" s="44">
        <v>0</v>
      </c>
      <c r="J71" s="44">
        <v>0</v>
      </c>
      <c r="K71" s="44">
        <v>0</v>
      </c>
      <c r="L71" s="44">
        <v>0</v>
      </c>
      <c r="M71" s="44">
        <v>0</v>
      </c>
      <c r="N71" s="44">
        <v>0</v>
      </c>
      <c r="O71" s="44">
        <v>0</v>
      </c>
      <c r="P71" s="44">
        <v>0</v>
      </c>
      <c r="Q71" s="44">
        <v>0</v>
      </c>
      <c r="R71" s="44">
        <v>0</v>
      </c>
      <c r="S71" s="44">
        <v>0</v>
      </c>
      <c r="T71" s="44">
        <v>0</v>
      </c>
      <c r="U71" s="44">
        <v>0</v>
      </c>
      <c r="V71" s="44">
        <v>0</v>
      </c>
      <c r="W71" s="44">
        <v>0</v>
      </c>
      <c r="X71" s="44">
        <v>0</v>
      </c>
      <c r="Y71" s="44">
        <v>0</v>
      </c>
      <c r="Z71" s="44">
        <v>0</v>
      </c>
      <c r="AA71" s="44">
        <v>0</v>
      </c>
      <c r="AB71" s="44">
        <v>0</v>
      </c>
      <c r="AC71" s="44">
        <v>0</v>
      </c>
      <c r="AD71" s="44">
        <v>0</v>
      </c>
      <c r="AE71" s="44">
        <v>0</v>
      </c>
      <c r="AF71" s="44">
        <v>0</v>
      </c>
      <c r="AG71" s="44">
        <v>0</v>
      </c>
      <c r="AH71" s="44">
        <v>0</v>
      </c>
      <c r="AI71" s="44">
        <v>0</v>
      </c>
      <c r="AJ71" s="44">
        <v>0</v>
      </c>
      <c r="AK71" s="44">
        <v>0</v>
      </c>
      <c r="AL71" s="44">
        <v>0</v>
      </c>
      <c r="AM71" s="44">
        <v>0</v>
      </c>
      <c r="AN71" s="44">
        <v>0</v>
      </c>
      <c r="AO71" s="44">
        <v>0</v>
      </c>
      <c r="AP71" s="44">
        <v>0</v>
      </c>
      <c r="AQ71" s="44">
        <v>0</v>
      </c>
      <c r="AR71" s="44">
        <v>0</v>
      </c>
      <c r="AS71" s="44">
        <v>0</v>
      </c>
      <c r="AT71" s="44">
        <v>0</v>
      </c>
      <c r="AU71" s="44">
        <v>0</v>
      </c>
      <c r="AV71" s="44">
        <v>0</v>
      </c>
      <c r="AW71" s="44">
        <v>0</v>
      </c>
      <c r="AX71" s="44">
        <v>0</v>
      </c>
      <c r="AY71" s="44">
        <v>0</v>
      </c>
      <c r="AZ71" s="44">
        <v>0</v>
      </c>
      <c r="BA71" s="44">
        <v>0</v>
      </c>
      <c r="BB71" s="44">
        <v>0</v>
      </c>
      <c r="BC71" s="44">
        <v>0</v>
      </c>
      <c r="BD71" s="44">
        <v>0</v>
      </c>
      <c r="BE71" s="44">
        <v>0</v>
      </c>
      <c r="BF71" s="44">
        <v>0</v>
      </c>
      <c r="BG71" s="44">
        <v>0</v>
      </c>
      <c r="BH71" s="44">
        <v>0</v>
      </c>
      <c r="BI71" s="44">
        <v>0</v>
      </c>
      <c r="BJ71" s="44">
        <v>0</v>
      </c>
      <c r="BK71" s="44">
        <v>0</v>
      </c>
      <c r="BL71" s="44">
        <v>0</v>
      </c>
      <c r="BM71" s="44">
        <v>0</v>
      </c>
      <c r="BN71" s="44">
        <v>0</v>
      </c>
      <c r="BO71" s="44">
        <v>0</v>
      </c>
      <c r="BP71" s="44">
        <v>0</v>
      </c>
      <c r="BQ71" s="44">
        <v>0</v>
      </c>
      <c r="BR71" s="44">
        <v>0</v>
      </c>
      <c r="BS71" s="44">
        <v>0</v>
      </c>
      <c r="BT71" s="44">
        <v>0</v>
      </c>
      <c r="BU71" s="44">
        <v>0</v>
      </c>
      <c r="BV71" s="44">
        <v>0</v>
      </c>
      <c r="BW71" s="44">
        <v>0</v>
      </c>
      <c r="BX71" s="44">
        <v>0</v>
      </c>
      <c r="BY71" s="44">
        <v>0</v>
      </c>
      <c r="BZ71" s="44">
        <v>0</v>
      </c>
      <c r="CA71" s="44">
        <v>0</v>
      </c>
      <c r="CB71" s="44">
        <v>0</v>
      </c>
      <c r="CC71" s="44">
        <v>0</v>
      </c>
      <c r="CD71" s="44">
        <v>0</v>
      </c>
      <c r="CE71" s="44">
        <v>0</v>
      </c>
      <c r="CF71" s="44">
        <v>0</v>
      </c>
      <c r="CG71" s="44">
        <v>0</v>
      </c>
      <c r="CH71" s="44">
        <v>0</v>
      </c>
      <c r="CI71" s="44">
        <v>0</v>
      </c>
      <c r="CJ71" s="44">
        <v>0</v>
      </c>
      <c r="CK71" s="44">
        <v>40</v>
      </c>
      <c r="CL71" s="44">
        <v>29.5</v>
      </c>
      <c r="CM71" s="44">
        <v>40</v>
      </c>
      <c r="CN71" s="44">
        <v>40</v>
      </c>
      <c r="CO71" s="44">
        <v>40</v>
      </c>
      <c r="CP71" s="44">
        <v>40</v>
      </c>
      <c r="CQ71" s="44">
        <v>40</v>
      </c>
      <c r="CR71" s="44">
        <v>40</v>
      </c>
      <c r="CS71" s="44">
        <v>40</v>
      </c>
      <c r="CT71" s="44">
        <v>39.25</v>
      </c>
      <c r="CU71" s="44">
        <v>40</v>
      </c>
      <c r="CV71" s="44">
        <v>40</v>
      </c>
      <c r="CW71" s="44">
        <v>40</v>
      </c>
      <c r="CX71" s="44">
        <v>29</v>
      </c>
      <c r="CY71" s="44">
        <v>40</v>
      </c>
      <c r="CZ71" s="44">
        <v>40</v>
      </c>
      <c r="DA71" s="44">
        <v>40</v>
      </c>
      <c r="DB71" s="44">
        <v>0</v>
      </c>
      <c r="DC71" s="44">
        <v>0</v>
      </c>
      <c r="DD71" s="44">
        <v>40</v>
      </c>
      <c r="DE71" s="44">
        <v>40</v>
      </c>
      <c r="DF71" s="44">
        <v>40</v>
      </c>
      <c r="DG71" s="44">
        <v>40</v>
      </c>
      <c r="DH71" s="44">
        <v>40</v>
      </c>
      <c r="DI71" s="44">
        <v>40</v>
      </c>
      <c r="DJ71" s="44">
        <v>40</v>
      </c>
      <c r="DK71" s="44">
        <v>40</v>
      </c>
      <c r="DL71" s="44">
        <v>40</v>
      </c>
      <c r="DM71" s="44">
        <v>40</v>
      </c>
      <c r="DN71" s="44">
        <v>40</v>
      </c>
      <c r="DO71" s="44">
        <v>40</v>
      </c>
      <c r="DP71" s="44">
        <v>40</v>
      </c>
      <c r="DQ71" s="44">
        <v>40</v>
      </c>
      <c r="DR71" s="44">
        <v>40</v>
      </c>
      <c r="DS71" s="44">
        <v>40</v>
      </c>
      <c r="DT71" s="44">
        <v>40</v>
      </c>
      <c r="DU71" s="44">
        <v>40</v>
      </c>
      <c r="DV71" s="44">
        <v>0</v>
      </c>
      <c r="DW71" s="44">
        <v>0</v>
      </c>
      <c r="DX71" s="44">
        <v>0</v>
      </c>
      <c r="DY71" s="44">
        <v>0</v>
      </c>
      <c r="DZ71" s="44">
        <v>0</v>
      </c>
      <c r="EA71" s="44">
        <v>0</v>
      </c>
      <c r="EB71" s="44">
        <v>0</v>
      </c>
      <c r="EC71" s="44">
        <v>0</v>
      </c>
      <c r="ED71" s="44">
        <v>0</v>
      </c>
      <c r="EE71" s="44">
        <v>0</v>
      </c>
      <c r="EF71" s="44">
        <v>0</v>
      </c>
      <c r="EG71" s="44">
        <v>0</v>
      </c>
      <c r="EH71" s="44">
        <v>0</v>
      </c>
      <c r="EI71" s="44">
        <v>0</v>
      </c>
      <c r="EJ71" s="44">
        <v>0</v>
      </c>
      <c r="EK71" s="44">
        <v>0</v>
      </c>
      <c r="EL71" s="44">
        <v>0</v>
      </c>
      <c r="EM71" s="44">
        <v>0</v>
      </c>
      <c r="EN71" s="44">
        <v>0</v>
      </c>
      <c r="EO71" s="44">
        <v>0</v>
      </c>
      <c r="EP71" s="44">
        <v>0</v>
      </c>
      <c r="EQ71" s="44">
        <v>0</v>
      </c>
      <c r="ER71" s="44">
        <v>0</v>
      </c>
      <c r="ES71" s="44">
        <v>0</v>
      </c>
      <c r="ET71" s="44">
        <v>0</v>
      </c>
      <c r="EU71" s="44">
        <v>0</v>
      </c>
      <c r="EV71" s="44">
        <v>0</v>
      </c>
      <c r="EW71" s="44">
        <v>0</v>
      </c>
      <c r="EX71" s="44">
        <v>0</v>
      </c>
      <c r="EY71" s="44">
        <v>0</v>
      </c>
      <c r="EZ71" s="44">
        <v>0</v>
      </c>
      <c r="FA71" s="44">
        <v>0</v>
      </c>
      <c r="FB71" s="44">
        <v>0</v>
      </c>
      <c r="FC71" s="44">
        <v>0</v>
      </c>
      <c r="FD71" s="44">
        <v>0</v>
      </c>
      <c r="FE71" s="44">
        <v>0</v>
      </c>
      <c r="FF71" s="44">
        <v>0</v>
      </c>
      <c r="FG71" s="44">
        <v>0</v>
      </c>
      <c r="FH71" s="44">
        <v>0</v>
      </c>
      <c r="FI71" s="44">
        <v>0</v>
      </c>
      <c r="FJ71" s="44">
        <v>0</v>
      </c>
      <c r="FK71" s="44">
        <v>0</v>
      </c>
      <c r="FL71" s="44">
        <v>0</v>
      </c>
      <c r="FM71" s="44">
        <v>0</v>
      </c>
      <c r="FN71" s="44">
        <v>0</v>
      </c>
      <c r="FO71" s="44">
        <v>0</v>
      </c>
      <c r="FP71" s="44">
        <v>0</v>
      </c>
      <c r="FQ71" s="44">
        <v>0</v>
      </c>
      <c r="FR71" s="44">
        <v>0</v>
      </c>
      <c r="FS71" s="44">
        <v>0</v>
      </c>
      <c r="FT71" s="44">
        <v>0</v>
      </c>
      <c r="FU71" s="44">
        <v>0</v>
      </c>
      <c r="FV71" s="44">
        <v>0</v>
      </c>
      <c r="FW71" s="44">
        <v>0</v>
      </c>
      <c r="FX71" s="44">
        <v>0</v>
      </c>
      <c r="FY71" s="44">
        <v>0</v>
      </c>
      <c r="FZ71" s="44">
        <v>0</v>
      </c>
      <c r="GA71" s="44">
        <v>0</v>
      </c>
      <c r="GB71" s="44">
        <v>0</v>
      </c>
      <c r="GC71" s="44">
        <v>0</v>
      </c>
      <c r="GD71" s="44">
        <v>0</v>
      </c>
      <c r="GE71" s="44">
        <v>0</v>
      </c>
      <c r="GF71" s="44">
        <v>0</v>
      </c>
      <c r="GG71" s="44">
        <v>0</v>
      </c>
      <c r="GH71" s="44">
        <v>0</v>
      </c>
      <c r="GI71" s="44">
        <v>0</v>
      </c>
      <c r="GJ71" s="44">
        <v>0</v>
      </c>
      <c r="GK71" s="44">
        <v>0</v>
      </c>
      <c r="GL71" s="44">
        <v>0</v>
      </c>
      <c r="GM71" s="44">
        <v>0</v>
      </c>
      <c r="GN71" s="44">
        <v>0</v>
      </c>
      <c r="GO71" s="44">
        <v>0</v>
      </c>
      <c r="GP71" s="44">
        <v>0</v>
      </c>
      <c r="GQ71" s="44">
        <v>0</v>
      </c>
      <c r="GR71" s="44">
        <v>0</v>
      </c>
      <c r="GS71" s="44">
        <v>0</v>
      </c>
      <c r="GT71" s="44">
        <v>0</v>
      </c>
      <c r="GU71" s="44">
        <v>0</v>
      </c>
      <c r="GV71" s="44">
        <v>0</v>
      </c>
      <c r="GW71" s="44">
        <v>0</v>
      </c>
      <c r="GX71" s="44">
        <v>0</v>
      </c>
      <c r="GY71" s="44">
        <v>0</v>
      </c>
      <c r="GZ71" s="44">
        <v>0</v>
      </c>
      <c r="HA71" s="44">
        <v>0</v>
      </c>
      <c r="HB71" s="44">
        <v>0</v>
      </c>
      <c r="HC71" s="44">
        <v>0</v>
      </c>
      <c r="HD71" s="44">
        <v>0</v>
      </c>
      <c r="HE71" s="44">
        <v>0</v>
      </c>
      <c r="HF71" s="44">
        <v>0</v>
      </c>
      <c r="HG71" s="44">
        <v>0</v>
      </c>
      <c r="HH71" s="44">
        <v>0</v>
      </c>
      <c r="HI71" s="44">
        <v>0</v>
      </c>
      <c r="HJ71" s="44">
        <v>0</v>
      </c>
      <c r="HK71" s="44">
        <v>0</v>
      </c>
      <c r="HL71" s="44">
        <v>0</v>
      </c>
      <c r="HM71" s="44">
        <v>0</v>
      </c>
      <c r="HN71" s="44">
        <v>0</v>
      </c>
      <c r="HO71" s="44">
        <v>0</v>
      </c>
      <c r="HP71" s="44">
        <v>0</v>
      </c>
      <c r="HQ71" s="44">
        <v>0</v>
      </c>
      <c r="HR71" s="44">
        <v>0</v>
      </c>
      <c r="HS71" s="44">
        <v>0</v>
      </c>
      <c r="HT71" s="44">
        <v>0</v>
      </c>
      <c r="HU71" s="44">
        <v>0</v>
      </c>
      <c r="HV71" s="44">
        <v>0</v>
      </c>
      <c r="HW71" s="44">
        <v>0</v>
      </c>
      <c r="HX71" s="44">
        <v>0</v>
      </c>
      <c r="HY71" s="44">
        <v>0</v>
      </c>
      <c r="HZ71" s="44">
        <v>0</v>
      </c>
      <c r="IA71" s="44">
        <v>0</v>
      </c>
      <c r="IB71" s="44">
        <v>0</v>
      </c>
      <c r="IC71" s="44">
        <v>0</v>
      </c>
      <c r="ID71" s="44">
        <v>0</v>
      </c>
      <c r="IE71" s="44">
        <v>0</v>
      </c>
      <c r="IF71" s="44">
        <v>0</v>
      </c>
      <c r="IG71" s="44">
        <v>0</v>
      </c>
      <c r="IH71" s="44">
        <v>0</v>
      </c>
      <c r="II71" s="44">
        <v>0</v>
      </c>
      <c r="IJ71" s="44">
        <v>0</v>
      </c>
      <c r="IK71" s="44">
        <v>0</v>
      </c>
      <c r="IL71" s="44">
        <v>0</v>
      </c>
      <c r="IM71" s="44">
        <v>0</v>
      </c>
      <c r="IN71" s="44">
        <v>0</v>
      </c>
      <c r="IO71" s="44">
        <v>0</v>
      </c>
      <c r="IP71" s="44">
        <v>0</v>
      </c>
      <c r="IQ71" s="44">
        <v>0</v>
      </c>
      <c r="IR71" s="44">
        <v>0</v>
      </c>
      <c r="IS71" s="44">
        <v>0</v>
      </c>
      <c r="IT71" s="44">
        <v>0</v>
      </c>
      <c r="IU71" s="44">
        <v>0</v>
      </c>
      <c r="IV71" s="44">
        <v>0</v>
      </c>
      <c r="IW71" s="44">
        <v>0</v>
      </c>
      <c r="IX71" s="44">
        <v>0</v>
      </c>
      <c r="IY71" s="44">
        <v>0</v>
      </c>
      <c r="IZ71" s="44">
        <v>0</v>
      </c>
      <c r="JA71" s="44">
        <v>0</v>
      </c>
      <c r="JB71" s="44">
        <v>0</v>
      </c>
      <c r="JC71" s="44">
        <v>0</v>
      </c>
      <c r="JD71" s="44">
        <v>0</v>
      </c>
      <c r="JE71" s="44">
        <v>0</v>
      </c>
      <c r="JF71" s="44">
        <v>0</v>
      </c>
      <c r="JG71" s="44">
        <v>0</v>
      </c>
      <c r="JH71" s="44">
        <v>0</v>
      </c>
      <c r="JI71" s="44">
        <v>0</v>
      </c>
      <c r="JJ71" s="44">
        <v>0</v>
      </c>
      <c r="JK71" s="44">
        <v>0</v>
      </c>
    </row>
    <row r="72" spans="1:271" x14ac:dyDescent="0.25">
      <c r="A72" t="s">
        <v>163</v>
      </c>
      <c r="B72">
        <v>1020011</v>
      </c>
      <c r="C72" s="44">
        <v>0</v>
      </c>
      <c r="D72" s="44">
        <v>0</v>
      </c>
      <c r="E72" s="44">
        <v>0</v>
      </c>
      <c r="F72" s="44">
        <v>0</v>
      </c>
      <c r="G72" s="44">
        <v>0</v>
      </c>
      <c r="H72" s="44">
        <v>0</v>
      </c>
      <c r="I72" s="44">
        <v>0</v>
      </c>
      <c r="J72" s="44">
        <v>0</v>
      </c>
      <c r="K72" s="44">
        <v>0</v>
      </c>
      <c r="L72" s="44">
        <v>0</v>
      </c>
      <c r="M72" s="44">
        <v>0</v>
      </c>
      <c r="N72" s="44">
        <v>0</v>
      </c>
      <c r="O72" s="44">
        <v>0</v>
      </c>
      <c r="P72" s="44">
        <v>0</v>
      </c>
      <c r="Q72" s="44">
        <v>0</v>
      </c>
      <c r="R72" s="44">
        <v>0</v>
      </c>
      <c r="S72" s="44">
        <v>0</v>
      </c>
      <c r="T72" s="44">
        <v>0</v>
      </c>
      <c r="U72" s="44">
        <v>0</v>
      </c>
      <c r="V72" s="44">
        <v>0</v>
      </c>
      <c r="W72" s="44">
        <v>0</v>
      </c>
      <c r="X72" s="44">
        <v>0</v>
      </c>
      <c r="Y72" s="44">
        <v>0</v>
      </c>
      <c r="Z72" s="44">
        <v>0</v>
      </c>
      <c r="AA72" s="44">
        <v>0</v>
      </c>
      <c r="AB72" s="44">
        <v>0</v>
      </c>
      <c r="AC72" s="44">
        <v>0</v>
      </c>
      <c r="AD72" s="44">
        <v>0</v>
      </c>
      <c r="AE72" s="44">
        <v>0</v>
      </c>
      <c r="AF72" s="44">
        <v>0</v>
      </c>
      <c r="AG72" s="44">
        <v>0</v>
      </c>
      <c r="AH72" s="44">
        <v>0</v>
      </c>
      <c r="AI72" s="44">
        <v>0</v>
      </c>
      <c r="AJ72" s="44">
        <v>0</v>
      </c>
      <c r="AK72" s="44">
        <v>0</v>
      </c>
      <c r="AL72" s="44">
        <v>0</v>
      </c>
      <c r="AM72" s="44">
        <v>0</v>
      </c>
      <c r="AN72" s="44">
        <v>0</v>
      </c>
      <c r="AO72" s="44">
        <v>0</v>
      </c>
      <c r="AP72" s="44">
        <v>0</v>
      </c>
      <c r="AQ72" s="44">
        <v>0</v>
      </c>
      <c r="AR72" s="44">
        <v>0</v>
      </c>
      <c r="AS72" s="44">
        <v>0</v>
      </c>
      <c r="AT72" s="44">
        <v>0</v>
      </c>
      <c r="AU72" s="44">
        <v>0</v>
      </c>
      <c r="AV72" s="44">
        <v>0</v>
      </c>
      <c r="AW72" s="44">
        <v>0</v>
      </c>
      <c r="AX72" s="44">
        <v>0</v>
      </c>
      <c r="AY72" s="44">
        <v>0</v>
      </c>
      <c r="AZ72" s="44">
        <v>0</v>
      </c>
      <c r="BA72" s="44">
        <v>0</v>
      </c>
      <c r="BB72" s="44">
        <v>0</v>
      </c>
      <c r="BC72" s="44">
        <v>0</v>
      </c>
      <c r="BD72" s="44">
        <v>0</v>
      </c>
      <c r="BE72" s="44">
        <v>0</v>
      </c>
      <c r="BF72" s="44">
        <v>0</v>
      </c>
      <c r="BG72" s="44">
        <v>0</v>
      </c>
      <c r="BH72" s="44">
        <v>0</v>
      </c>
      <c r="BI72" s="44">
        <v>0</v>
      </c>
      <c r="BJ72" s="44">
        <v>0</v>
      </c>
      <c r="BK72" s="44">
        <v>0</v>
      </c>
      <c r="BL72" s="44">
        <v>0</v>
      </c>
      <c r="BM72" s="44">
        <v>0</v>
      </c>
      <c r="BN72" s="44">
        <v>0</v>
      </c>
      <c r="BO72" s="44">
        <v>0</v>
      </c>
      <c r="BP72" s="44">
        <v>0</v>
      </c>
      <c r="BQ72" s="44">
        <v>0</v>
      </c>
      <c r="BR72" s="44">
        <v>0</v>
      </c>
      <c r="BS72" s="44">
        <v>0</v>
      </c>
      <c r="BT72" s="44">
        <v>0</v>
      </c>
      <c r="BU72" s="44">
        <v>0</v>
      </c>
      <c r="BV72" s="44">
        <v>0</v>
      </c>
      <c r="BW72" s="44">
        <v>0</v>
      </c>
      <c r="BX72" s="44">
        <v>0</v>
      </c>
      <c r="BY72" s="44">
        <v>0</v>
      </c>
      <c r="BZ72" s="44">
        <v>0</v>
      </c>
      <c r="CA72" s="44">
        <v>0</v>
      </c>
      <c r="CB72" s="44">
        <v>0</v>
      </c>
      <c r="CC72" s="44">
        <v>0</v>
      </c>
      <c r="CD72" s="44">
        <v>0</v>
      </c>
      <c r="CE72" s="44">
        <v>0</v>
      </c>
      <c r="CF72" s="44">
        <v>0</v>
      </c>
      <c r="CG72" s="44">
        <v>0</v>
      </c>
      <c r="CH72" s="44">
        <v>0</v>
      </c>
      <c r="CI72" s="44">
        <v>0</v>
      </c>
      <c r="CJ72" s="44">
        <v>0</v>
      </c>
      <c r="CK72" s="44">
        <v>0</v>
      </c>
      <c r="CL72" s="44">
        <v>0</v>
      </c>
      <c r="CM72" s="44">
        <v>0</v>
      </c>
      <c r="CN72" s="44">
        <v>0</v>
      </c>
      <c r="CO72" s="44">
        <v>0</v>
      </c>
      <c r="CP72" s="44">
        <v>0</v>
      </c>
      <c r="CQ72" s="44">
        <v>0</v>
      </c>
      <c r="CR72" s="44">
        <v>0</v>
      </c>
      <c r="CS72" s="44">
        <v>0</v>
      </c>
      <c r="CT72" s="44">
        <v>0</v>
      </c>
      <c r="CU72" s="44">
        <v>0</v>
      </c>
      <c r="CV72" s="44">
        <v>0</v>
      </c>
      <c r="CW72" s="44">
        <v>0</v>
      </c>
      <c r="CX72" s="44">
        <v>0</v>
      </c>
      <c r="CY72" s="44">
        <v>0</v>
      </c>
      <c r="CZ72" s="44">
        <v>0</v>
      </c>
      <c r="DA72" s="44">
        <v>0</v>
      </c>
      <c r="DB72" s="44">
        <v>0</v>
      </c>
      <c r="DC72" s="44">
        <v>0</v>
      </c>
      <c r="DD72" s="44">
        <v>0</v>
      </c>
      <c r="DE72" s="44">
        <v>0</v>
      </c>
      <c r="DF72" s="44">
        <v>0</v>
      </c>
      <c r="DG72" s="44">
        <v>0</v>
      </c>
      <c r="DH72" s="44">
        <v>0</v>
      </c>
      <c r="DI72" s="44">
        <v>0</v>
      </c>
      <c r="DJ72" s="44">
        <v>0</v>
      </c>
      <c r="DK72" s="44">
        <v>0</v>
      </c>
      <c r="DL72" s="44">
        <v>0</v>
      </c>
      <c r="DM72" s="44">
        <v>0</v>
      </c>
      <c r="DN72" s="44">
        <v>0</v>
      </c>
      <c r="DO72" s="44">
        <v>0</v>
      </c>
      <c r="DP72" s="44">
        <v>0</v>
      </c>
      <c r="DQ72" s="44">
        <v>0</v>
      </c>
      <c r="DR72" s="44">
        <v>0</v>
      </c>
      <c r="DS72" s="44">
        <v>0</v>
      </c>
      <c r="DT72" s="44">
        <v>0</v>
      </c>
      <c r="DU72" s="44">
        <v>0</v>
      </c>
      <c r="DV72" s="44">
        <v>0</v>
      </c>
      <c r="DW72" s="44">
        <v>0</v>
      </c>
      <c r="DX72" s="44">
        <v>0</v>
      </c>
      <c r="DY72" s="44">
        <v>0</v>
      </c>
      <c r="DZ72" s="44">
        <v>0</v>
      </c>
      <c r="EA72" s="44">
        <v>0</v>
      </c>
      <c r="EB72" s="44">
        <v>0</v>
      </c>
      <c r="EC72" s="44">
        <v>0</v>
      </c>
      <c r="ED72" s="44">
        <v>0</v>
      </c>
      <c r="EE72" s="44">
        <v>0</v>
      </c>
      <c r="EF72" s="44">
        <v>0</v>
      </c>
      <c r="EG72" s="44">
        <v>0</v>
      </c>
      <c r="EH72" s="44">
        <v>0</v>
      </c>
      <c r="EI72" s="44">
        <v>0</v>
      </c>
      <c r="EJ72" s="44">
        <v>0</v>
      </c>
      <c r="EK72" s="44">
        <v>0</v>
      </c>
      <c r="EL72" s="44">
        <v>0</v>
      </c>
      <c r="EM72" s="44">
        <v>0</v>
      </c>
      <c r="EN72" s="44">
        <v>0</v>
      </c>
      <c r="EO72" s="44">
        <v>0</v>
      </c>
      <c r="EP72" s="44">
        <v>0</v>
      </c>
      <c r="EQ72" s="44">
        <v>0</v>
      </c>
      <c r="ER72" s="44">
        <v>0</v>
      </c>
      <c r="ES72" s="44">
        <v>0</v>
      </c>
      <c r="ET72" s="44">
        <v>0</v>
      </c>
      <c r="EU72" s="44">
        <v>0</v>
      </c>
      <c r="EV72" s="44">
        <v>0</v>
      </c>
      <c r="EW72" s="44">
        <v>0</v>
      </c>
      <c r="EX72" s="44">
        <v>0</v>
      </c>
      <c r="EY72" s="44">
        <v>0</v>
      </c>
      <c r="EZ72" s="44">
        <v>0</v>
      </c>
      <c r="FA72" s="44">
        <v>0</v>
      </c>
      <c r="FB72" s="44">
        <v>0</v>
      </c>
      <c r="FC72" s="44">
        <v>0</v>
      </c>
      <c r="FD72" s="44">
        <v>0</v>
      </c>
      <c r="FE72" s="44">
        <v>0</v>
      </c>
      <c r="FF72" s="44">
        <v>0</v>
      </c>
      <c r="FG72" s="44">
        <v>0</v>
      </c>
      <c r="FH72" s="44">
        <v>0</v>
      </c>
      <c r="FI72" s="44">
        <v>0</v>
      </c>
      <c r="FJ72" s="44">
        <v>0</v>
      </c>
      <c r="FK72" s="44">
        <v>0</v>
      </c>
      <c r="FL72" s="44">
        <v>0</v>
      </c>
      <c r="FM72" s="44">
        <v>0</v>
      </c>
      <c r="FN72" s="44">
        <v>0</v>
      </c>
      <c r="FO72" s="44">
        <v>0</v>
      </c>
      <c r="FP72" s="44">
        <v>0</v>
      </c>
      <c r="FQ72" s="44">
        <v>0</v>
      </c>
      <c r="FR72" s="44">
        <v>0</v>
      </c>
      <c r="FS72" s="44">
        <v>0</v>
      </c>
      <c r="FT72" s="44">
        <v>0</v>
      </c>
      <c r="FU72" s="44">
        <v>0</v>
      </c>
      <c r="FV72" s="44">
        <v>0</v>
      </c>
      <c r="FW72" s="44">
        <v>0</v>
      </c>
      <c r="FX72" s="44">
        <v>0</v>
      </c>
      <c r="FY72" s="44">
        <v>0</v>
      </c>
      <c r="FZ72" s="44">
        <v>0</v>
      </c>
      <c r="GA72" s="44">
        <v>0</v>
      </c>
      <c r="GB72" s="44">
        <v>0</v>
      </c>
      <c r="GC72" s="44">
        <v>0</v>
      </c>
      <c r="GD72" s="44">
        <v>0</v>
      </c>
      <c r="GE72" s="44">
        <v>0</v>
      </c>
      <c r="GF72" s="44">
        <v>0</v>
      </c>
      <c r="GG72" s="44">
        <v>0</v>
      </c>
      <c r="GH72" s="44">
        <v>0</v>
      </c>
      <c r="GI72" s="44">
        <v>0</v>
      </c>
      <c r="GJ72" s="44">
        <v>0</v>
      </c>
      <c r="GK72" s="44">
        <v>0</v>
      </c>
      <c r="GL72" s="44">
        <v>0</v>
      </c>
      <c r="GM72" s="44">
        <v>0</v>
      </c>
      <c r="GN72" s="44">
        <v>0</v>
      </c>
      <c r="GO72" s="44">
        <v>0</v>
      </c>
      <c r="GP72" s="44">
        <v>0</v>
      </c>
      <c r="GQ72" s="44">
        <v>0</v>
      </c>
      <c r="GR72" s="44">
        <v>0</v>
      </c>
      <c r="GS72" s="44">
        <v>0</v>
      </c>
      <c r="GT72" s="44">
        <v>0</v>
      </c>
      <c r="GU72" s="44">
        <v>0</v>
      </c>
      <c r="GV72" s="44">
        <v>0</v>
      </c>
      <c r="GW72" s="44">
        <v>0</v>
      </c>
      <c r="GX72" s="44">
        <v>0</v>
      </c>
      <c r="GY72" s="44">
        <v>0</v>
      </c>
      <c r="GZ72" s="44">
        <v>0</v>
      </c>
      <c r="HA72" s="44">
        <v>0</v>
      </c>
      <c r="HB72" s="44">
        <v>0</v>
      </c>
      <c r="HC72" s="44">
        <v>0</v>
      </c>
      <c r="HD72" s="44">
        <v>0</v>
      </c>
      <c r="HE72" s="44">
        <v>0</v>
      </c>
      <c r="HF72" s="44">
        <v>0</v>
      </c>
      <c r="HG72" s="44">
        <v>0</v>
      </c>
      <c r="HH72" s="44">
        <v>0</v>
      </c>
      <c r="HI72" s="44">
        <v>0</v>
      </c>
      <c r="HJ72" s="44">
        <v>0</v>
      </c>
      <c r="HK72" s="44">
        <v>0</v>
      </c>
      <c r="HL72" s="44">
        <v>0</v>
      </c>
      <c r="HM72" s="44">
        <v>0</v>
      </c>
      <c r="HN72" s="44">
        <v>0</v>
      </c>
      <c r="HO72" s="44">
        <v>0</v>
      </c>
      <c r="HP72" s="44">
        <v>0</v>
      </c>
      <c r="HQ72" s="44">
        <v>0</v>
      </c>
      <c r="HR72" s="44">
        <v>0</v>
      </c>
      <c r="HS72" s="44">
        <v>0</v>
      </c>
      <c r="HT72" s="44">
        <v>0</v>
      </c>
      <c r="HU72" s="44">
        <v>0</v>
      </c>
      <c r="HV72" s="44">
        <v>0</v>
      </c>
      <c r="HW72" s="44">
        <v>0</v>
      </c>
      <c r="HX72" s="44">
        <v>0</v>
      </c>
      <c r="HY72" s="44">
        <v>0</v>
      </c>
      <c r="HZ72" s="44">
        <v>0</v>
      </c>
      <c r="IA72" s="44">
        <v>0</v>
      </c>
      <c r="IB72" s="44">
        <v>0</v>
      </c>
      <c r="IC72" s="44">
        <v>0</v>
      </c>
      <c r="ID72" s="44">
        <v>0</v>
      </c>
      <c r="IE72" s="44">
        <v>0</v>
      </c>
      <c r="IF72" s="44">
        <v>0</v>
      </c>
      <c r="IG72" s="44">
        <v>0</v>
      </c>
      <c r="IH72" s="44">
        <v>0</v>
      </c>
      <c r="II72" s="44">
        <v>0</v>
      </c>
      <c r="IJ72" s="44">
        <v>0</v>
      </c>
      <c r="IK72" s="44">
        <v>0</v>
      </c>
      <c r="IL72" s="44">
        <v>0</v>
      </c>
      <c r="IM72" s="44">
        <v>0</v>
      </c>
      <c r="IN72" s="44">
        <v>0</v>
      </c>
      <c r="IO72" s="44">
        <v>0</v>
      </c>
      <c r="IP72" s="44">
        <v>0</v>
      </c>
      <c r="IQ72" s="44">
        <v>0</v>
      </c>
      <c r="IR72" s="44">
        <v>0</v>
      </c>
      <c r="IS72" s="44">
        <v>0</v>
      </c>
      <c r="IT72" s="44">
        <v>0</v>
      </c>
      <c r="IU72" s="44">
        <v>0</v>
      </c>
      <c r="IV72" s="44">
        <v>0</v>
      </c>
      <c r="IW72" s="44">
        <v>0</v>
      </c>
      <c r="IX72" s="44">
        <v>0</v>
      </c>
      <c r="IY72" s="44">
        <v>40</v>
      </c>
      <c r="IZ72" s="44">
        <v>40</v>
      </c>
      <c r="JA72" s="44">
        <v>0</v>
      </c>
      <c r="JB72" s="44">
        <v>40</v>
      </c>
      <c r="JC72" s="44">
        <v>40</v>
      </c>
      <c r="JD72" s="44">
        <v>5</v>
      </c>
      <c r="JE72" s="44">
        <v>40</v>
      </c>
      <c r="JF72" s="44">
        <v>40</v>
      </c>
      <c r="JG72" s="44">
        <v>40</v>
      </c>
      <c r="JH72" s="44">
        <v>40</v>
      </c>
      <c r="JI72" s="44">
        <v>40</v>
      </c>
      <c r="JJ72" s="44">
        <v>40</v>
      </c>
      <c r="JK72" s="44">
        <v>40</v>
      </c>
    </row>
    <row r="73" spans="1:271" x14ac:dyDescent="0.25">
      <c r="A73" t="s">
        <v>164</v>
      </c>
      <c r="B73">
        <v>1030000</v>
      </c>
      <c r="C73" s="44">
        <v>137.5</v>
      </c>
      <c r="D73" s="44">
        <v>218.5</v>
      </c>
      <c r="E73" s="44">
        <v>219</v>
      </c>
      <c r="F73" s="44">
        <v>216</v>
      </c>
      <c r="G73" s="44">
        <v>208</v>
      </c>
      <c r="H73" s="44">
        <v>208</v>
      </c>
      <c r="I73" s="44">
        <v>196.5</v>
      </c>
      <c r="J73" s="44">
        <v>205</v>
      </c>
      <c r="K73" s="44">
        <v>208</v>
      </c>
      <c r="L73" s="44">
        <v>207</v>
      </c>
      <c r="M73" s="44">
        <v>214</v>
      </c>
      <c r="N73" s="44">
        <v>223</v>
      </c>
      <c r="O73" s="44">
        <v>200</v>
      </c>
      <c r="P73" s="44">
        <v>180.45</v>
      </c>
      <c r="Q73" s="44">
        <v>225.26</v>
      </c>
      <c r="R73" s="44">
        <v>229.32</v>
      </c>
      <c r="S73" s="44">
        <v>213.54</v>
      </c>
      <c r="T73" s="44">
        <v>224.42000000000002</v>
      </c>
      <c r="U73" s="44">
        <v>230.94</v>
      </c>
      <c r="V73" s="44">
        <v>208.53000000000003</v>
      </c>
      <c r="W73" s="44">
        <v>194.12</v>
      </c>
      <c r="X73" s="44">
        <v>169.63</v>
      </c>
      <c r="Y73" s="44">
        <v>170.03</v>
      </c>
      <c r="Z73" s="44">
        <v>190.95</v>
      </c>
      <c r="AA73" s="44">
        <v>190.75000000000003</v>
      </c>
      <c r="AB73" s="44">
        <v>200.86</v>
      </c>
      <c r="AC73" s="44">
        <v>100</v>
      </c>
      <c r="AD73" s="44">
        <v>201.17</v>
      </c>
      <c r="AE73" s="44">
        <v>200.81</v>
      </c>
      <c r="AF73" s="44">
        <v>200.9</v>
      </c>
      <c r="AG73" s="44">
        <v>200.9</v>
      </c>
      <c r="AH73" s="44">
        <v>221.7</v>
      </c>
      <c r="AI73" s="44">
        <v>198.94</v>
      </c>
      <c r="AJ73" s="44">
        <v>201.72</v>
      </c>
      <c r="AK73" s="44">
        <v>196.14999999999998</v>
      </c>
      <c r="AL73" s="44">
        <v>151.05000000000001</v>
      </c>
      <c r="AM73" s="44">
        <v>200</v>
      </c>
      <c r="AN73" s="44">
        <v>201.02</v>
      </c>
      <c r="AO73" s="44">
        <v>190.4</v>
      </c>
      <c r="AP73" s="44">
        <v>187.32</v>
      </c>
      <c r="AQ73" s="44">
        <v>200.4</v>
      </c>
      <c r="AR73" s="44">
        <v>182.75</v>
      </c>
      <c r="AS73" s="44">
        <v>197.10000000000002</v>
      </c>
      <c r="AT73" s="44">
        <v>149.98000000000002</v>
      </c>
      <c r="AU73" s="44">
        <v>169.2</v>
      </c>
      <c r="AV73" s="44">
        <v>200.2</v>
      </c>
      <c r="AW73" s="44">
        <v>118.55</v>
      </c>
      <c r="AX73" s="44">
        <v>200.04999999999998</v>
      </c>
      <c r="AY73" s="44">
        <v>200.66</v>
      </c>
      <c r="AZ73" s="44">
        <v>206.4</v>
      </c>
      <c r="BA73" s="44">
        <v>196.92</v>
      </c>
      <c r="BB73" s="44">
        <v>60</v>
      </c>
      <c r="BC73" s="44">
        <v>47.22</v>
      </c>
      <c r="BD73" s="44">
        <v>217.7</v>
      </c>
      <c r="BE73" s="44">
        <v>195.17000000000002</v>
      </c>
      <c r="BF73" s="44">
        <v>199.58</v>
      </c>
      <c r="BG73" s="44">
        <v>197</v>
      </c>
      <c r="BH73" s="44">
        <v>167</v>
      </c>
      <c r="BI73" s="44">
        <v>200</v>
      </c>
      <c r="BJ73" s="44">
        <v>190</v>
      </c>
      <c r="BK73" s="44">
        <v>188.25</v>
      </c>
      <c r="BL73" s="44">
        <v>190</v>
      </c>
      <c r="BM73" s="44">
        <v>190</v>
      </c>
      <c r="BN73" s="44">
        <v>204.25</v>
      </c>
      <c r="BO73" s="44">
        <v>165.72</v>
      </c>
      <c r="BP73" s="44">
        <v>166.5</v>
      </c>
      <c r="BQ73" s="44">
        <v>127.75</v>
      </c>
      <c r="BR73" s="44">
        <v>189.5</v>
      </c>
      <c r="BS73" s="44">
        <v>212</v>
      </c>
      <c r="BT73" s="44">
        <v>195.25</v>
      </c>
      <c r="BU73" s="44">
        <v>188.22</v>
      </c>
      <c r="BV73" s="44">
        <v>208.85999999999999</v>
      </c>
      <c r="BW73" s="44">
        <v>165.25</v>
      </c>
      <c r="BX73" s="44">
        <v>157.25</v>
      </c>
      <c r="BY73" s="44">
        <v>190.27</v>
      </c>
      <c r="BZ73" s="44">
        <v>188.75</v>
      </c>
      <c r="CA73" s="44">
        <v>196.25</v>
      </c>
      <c r="CB73" s="44">
        <v>187.25</v>
      </c>
      <c r="CC73" s="44">
        <v>84.88</v>
      </c>
      <c r="CD73" s="44">
        <v>160</v>
      </c>
      <c r="CE73" s="44">
        <v>171.73</v>
      </c>
      <c r="CF73" s="44">
        <v>195.75</v>
      </c>
      <c r="CG73" s="44">
        <v>183.75</v>
      </c>
      <c r="CH73" s="44">
        <v>171.75</v>
      </c>
      <c r="CI73" s="44">
        <v>194.75</v>
      </c>
      <c r="CJ73" s="44">
        <v>186.33</v>
      </c>
      <c r="CK73" s="44">
        <v>80</v>
      </c>
      <c r="CL73" s="44">
        <v>60</v>
      </c>
      <c r="CM73" s="44">
        <v>80</v>
      </c>
      <c r="CN73" s="44">
        <v>80</v>
      </c>
      <c r="CO73" s="44">
        <v>80</v>
      </c>
      <c r="CP73" s="44">
        <v>80</v>
      </c>
      <c r="CQ73" s="44">
        <v>80</v>
      </c>
      <c r="CR73" s="44">
        <v>80</v>
      </c>
      <c r="CS73" s="44">
        <v>80</v>
      </c>
      <c r="CT73" s="44">
        <v>80</v>
      </c>
      <c r="CU73" s="44">
        <v>80</v>
      </c>
      <c r="CV73" s="44">
        <v>80</v>
      </c>
      <c r="CW73" s="44">
        <v>80</v>
      </c>
      <c r="CX73" s="44">
        <v>40</v>
      </c>
      <c r="CY73" s="44">
        <v>80</v>
      </c>
      <c r="CZ73" s="44">
        <v>80</v>
      </c>
      <c r="DA73" s="44">
        <v>80</v>
      </c>
      <c r="DB73" s="44">
        <v>40</v>
      </c>
      <c r="DC73" s="44">
        <v>50</v>
      </c>
      <c r="DD73" s="44">
        <v>80</v>
      </c>
      <c r="DE73" s="44">
        <v>80</v>
      </c>
      <c r="DF73" s="44">
        <v>80</v>
      </c>
      <c r="DG73" s="44">
        <v>80</v>
      </c>
      <c r="DH73" s="44">
        <v>80</v>
      </c>
      <c r="DI73" s="44">
        <v>80</v>
      </c>
      <c r="DJ73" s="44">
        <v>80</v>
      </c>
      <c r="DK73" s="44">
        <v>80</v>
      </c>
      <c r="DL73" s="44">
        <v>80</v>
      </c>
      <c r="DM73" s="44">
        <v>80</v>
      </c>
      <c r="DN73" s="44">
        <v>80</v>
      </c>
      <c r="DO73" s="44">
        <v>80</v>
      </c>
      <c r="DP73" s="44">
        <v>80</v>
      </c>
      <c r="DQ73" s="44">
        <v>80</v>
      </c>
      <c r="DR73" s="44">
        <v>80</v>
      </c>
      <c r="DS73" s="44">
        <v>80</v>
      </c>
      <c r="DT73" s="44">
        <v>80</v>
      </c>
      <c r="DU73" s="44">
        <v>80</v>
      </c>
      <c r="DV73" s="44">
        <v>80</v>
      </c>
      <c r="DW73" s="44">
        <v>70</v>
      </c>
      <c r="DX73" s="44">
        <v>60</v>
      </c>
      <c r="DY73" s="44">
        <v>80</v>
      </c>
      <c r="DZ73" s="44">
        <v>80</v>
      </c>
      <c r="EA73" s="44">
        <v>80</v>
      </c>
      <c r="EB73" s="44">
        <v>80</v>
      </c>
      <c r="EC73" s="44">
        <v>20</v>
      </c>
      <c r="ED73" s="44">
        <v>120</v>
      </c>
      <c r="EE73" s="44">
        <v>80</v>
      </c>
      <c r="EF73" s="44">
        <v>80</v>
      </c>
      <c r="EG73" s="44">
        <v>80</v>
      </c>
      <c r="EH73" s="44">
        <v>80</v>
      </c>
      <c r="EI73" s="44">
        <v>80</v>
      </c>
      <c r="EJ73" s="44">
        <v>80</v>
      </c>
      <c r="EK73" s="44">
        <v>80</v>
      </c>
      <c r="EL73" s="44">
        <v>80</v>
      </c>
      <c r="EM73" s="44">
        <v>60</v>
      </c>
      <c r="EN73" s="44">
        <v>80</v>
      </c>
      <c r="EO73" s="44">
        <v>80</v>
      </c>
      <c r="EP73" s="44">
        <v>80</v>
      </c>
      <c r="EQ73" s="44">
        <v>80</v>
      </c>
      <c r="ER73" s="44">
        <v>80</v>
      </c>
      <c r="ES73" s="44">
        <v>80</v>
      </c>
      <c r="ET73" s="44">
        <v>80</v>
      </c>
      <c r="EU73" s="44">
        <v>75</v>
      </c>
      <c r="EV73" s="44">
        <v>80</v>
      </c>
      <c r="EW73" s="44">
        <v>80</v>
      </c>
      <c r="EX73" s="44">
        <v>60</v>
      </c>
      <c r="EY73" s="44">
        <v>80</v>
      </c>
      <c r="EZ73" s="44">
        <v>160</v>
      </c>
      <c r="FA73" s="44">
        <v>80</v>
      </c>
      <c r="FB73" s="44">
        <v>40</v>
      </c>
      <c r="FC73" s="44">
        <v>0</v>
      </c>
      <c r="FD73" s="44">
        <v>80</v>
      </c>
      <c r="FE73" s="44">
        <v>80</v>
      </c>
      <c r="FF73" s="44">
        <v>80</v>
      </c>
      <c r="FG73" s="44">
        <v>80</v>
      </c>
      <c r="FH73" s="44">
        <v>80</v>
      </c>
      <c r="FI73" s="44">
        <v>80</v>
      </c>
      <c r="FJ73" s="44">
        <v>80</v>
      </c>
      <c r="FK73" s="44">
        <v>160</v>
      </c>
      <c r="FL73" s="44">
        <v>70</v>
      </c>
      <c r="FM73" s="44">
        <v>80</v>
      </c>
      <c r="FN73" s="44">
        <v>80</v>
      </c>
      <c r="FO73" s="44">
        <v>80</v>
      </c>
      <c r="FP73" s="44">
        <v>55</v>
      </c>
      <c r="FQ73" s="44">
        <v>80</v>
      </c>
      <c r="FR73" s="44">
        <v>80</v>
      </c>
      <c r="FS73" s="44">
        <v>80</v>
      </c>
      <c r="FT73" s="44">
        <v>80</v>
      </c>
      <c r="FU73" s="44">
        <v>80</v>
      </c>
      <c r="FV73" s="44">
        <v>80</v>
      </c>
      <c r="FW73" s="44">
        <v>80</v>
      </c>
      <c r="FX73" s="44">
        <v>80</v>
      </c>
      <c r="FY73" s="44">
        <v>80</v>
      </c>
      <c r="FZ73" s="44">
        <v>80</v>
      </c>
      <c r="GA73" s="44">
        <v>80</v>
      </c>
      <c r="GB73" s="44">
        <v>80</v>
      </c>
      <c r="GC73" s="44">
        <v>80</v>
      </c>
      <c r="GD73" s="44">
        <v>30</v>
      </c>
      <c r="GE73" s="44">
        <v>80</v>
      </c>
      <c r="GF73" s="44">
        <v>80</v>
      </c>
      <c r="GG73" s="44">
        <v>80</v>
      </c>
      <c r="GH73" s="44">
        <v>80</v>
      </c>
      <c r="GI73" s="44">
        <v>80</v>
      </c>
      <c r="GJ73" s="44">
        <v>80</v>
      </c>
      <c r="GK73" s="44">
        <v>80</v>
      </c>
      <c r="GL73" s="44">
        <v>80</v>
      </c>
      <c r="GM73" s="44">
        <v>80</v>
      </c>
      <c r="GN73" s="44">
        <v>80</v>
      </c>
      <c r="GO73" s="44">
        <v>80</v>
      </c>
      <c r="GP73" s="44">
        <v>80</v>
      </c>
      <c r="GQ73" s="44">
        <v>80</v>
      </c>
      <c r="GR73" s="44">
        <v>80</v>
      </c>
      <c r="GS73" s="44">
        <v>80</v>
      </c>
      <c r="GT73" s="44">
        <v>80</v>
      </c>
      <c r="GU73" s="44">
        <v>80</v>
      </c>
      <c r="GV73" s="44">
        <v>70</v>
      </c>
      <c r="GW73" s="44">
        <v>80</v>
      </c>
      <c r="GX73" s="44">
        <v>60</v>
      </c>
      <c r="GY73" s="44">
        <v>80</v>
      </c>
      <c r="GZ73" s="44">
        <v>80</v>
      </c>
      <c r="HA73" s="44">
        <v>80</v>
      </c>
      <c r="HB73" s="44">
        <v>30</v>
      </c>
      <c r="HC73" s="44">
        <v>0</v>
      </c>
      <c r="HD73" s="44">
        <v>80</v>
      </c>
      <c r="HE73" s="44">
        <v>80</v>
      </c>
      <c r="HF73" s="44">
        <v>80</v>
      </c>
      <c r="HG73" s="44">
        <v>80</v>
      </c>
      <c r="HH73" s="44">
        <v>80</v>
      </c>
      <c r="HI73" s="44">
        <v>80</v>
      </c>
      <c r="HJ73" s="44">
        <v>80</v>
      </c>
      <c r="HK73" s="44">
        <v>80</v>
      </c>
      <c r="HL73" s="44">
        <v>80</v>
      </c>
      <c r="HM73" s="44">
        <v>80</v>
      </c>
      <c r="HN73" s="44">
        <v>80</v>
      </c>
      <c r="HO73" s="44">
        <v>80</v>
      </c>
      <c r="HP73" s="44">
        <v>80</v>
      </c>
      <c r="HQ73" s="44">
        <v>80</v>
      </c>
      <c r="HR73" s="44">
        <v>80</v>
      </c>
      <c r="HS73" s="44">
        <v>80</v>
      </c>
      <c r="HT73" s="44">
        <v>80</v>
      </c>
      <c r="HU73" s="44">
        <v>80</v>
      </c>
      <c r="HV73" s="44">
        <v>80</v>
      </c>
      <c r="HW73" s="44">
        <v>80</v>
      </c>
      <c r="HX73" s="44">
        <v>80</v>
      </c>
      <c r="HY73" s="44">
        <v>30</v>
      </c>
      <c r="HZ73" s="44">
        <v>80</v>
      </c>
      <c r="IA73" s="44">
        <v>80</v>
      </c>
      <c r="IB73" s="44">
        <v>80</v>
      </c>
      <c r="IC73" s="44">
        <v>80</v>
      </c>
      <c r="ID73" s="44">
        <v>30</v>
      </c>
      <c r="IE73" s="44">
        <v>80</v>
      </c>
      <c r="IF73" s="44">
        <v>80</v>
      </c>
      <c r="IG73" s="44">
        <v>80</v>
      </c>
      <c r="IH73" s="44">
        <v>80</v>
      </c>
      <c r="II73" s="44">
        <v>80</v>
      </c>
      <c r="IJ73" s="44">
        <v>80</v>
      </c>
      <c r="IK73" s="44">
        <v>80</v>
      </c>
      <c r="IL73" s="44">
        <v>80</v>
      </c>
      <c r="IM73" s="44">
        <v>80</v>
      </c>
      <c r="IN73" s="44">
        <v>80</v>
      </c>
      <c r="IO73" s="44">
        <v>80</v>
      </c>
      <c r="IP73" s="44">
        <v>80</v>
      </c>
      <c r="IQ73" s="44">
        <v>80</v>
      </c>
      <c r="IR73" s="44">
        <v>80</v>
      </c>
      <c r="IS73" s="44">
        <v>70</v>
      </c>
      <c r="IT73" s="44">
        <v>80</v>
      </c>
      <c r="IU73" s="44">
        <v>80</v>
      </c>
      <c r="IV73" s="44">
        <v>80</v>
      </c>
      <c r="IW73" s="44">
        <v>80</v>
      </c>
      <c r="IX73" s="44">
        <v>60</v>
      </c>
      <c r="IY73" s="44">
        <v>80</v>
      </c>
      <c r="IZ73" s="44">
        <v>80</v>
      </c>
      <c r="JA73" s="44">
        <v>0</v>
      </c>
      <c r="JB73" s="44">
        <v>80</v>
      </c>
      <c r="JC73" s="44">
        <v>80</v>
      </c>
      <c r="JD73" s="44">
        <v>0</v>
      </c>
      <c r="JE73" s="44">
        <v>80</v>
      </c>
      <c r="JF73" s="44">
        <v>80</v>
      </c>
      <c r="JG73" s="44">
        <v>80</v>
      </c>
      <c r="JH73" s="44">
        <v>80</v>
      </c>
      <c r="JI73" s="44">
        <v>80</v>
      </c>
      <c r="JJ73" s="44">
        <v>80</v>
      </c>
      <c r="JK73" s="44">
        <v>80</v>
      </c>
    </row>
    <row r="74" spans="1:271" x14ac:dyDescent="0.25">
      <c r="A74" t="s">
        <v>165</v>
      </c>
      <c r="B74">
        <v>1030001</v>
      </c>
      <c r="C74" s="44">
        <v>0</v>
      </c>
      <c r="D74" s="44">
        <v>0</v>
      </c>
      <c r="E74" s="44">
        <v>0</v>
      </c>
      <c r="F74" s="44">
        <v>0</v>
      </c>
      <c r="G74" s="44">
        <v>0</v>
      </c>
      <c r="H74" s="44">
        <v>0</v>
      </c>
      <c r="I74" s="44">
        <v>0</v>
      </c>
      <c r="J74" s="44">
        <v>0</v>
      </c>
      <c r="K74" s="44">
        <v>0</v>
      </c>
      <c r="L74" s="44">
        <v>0</v>
      </c>
      <c r="M74" s="44">
        <v>0</v>
      </c>
      <c r="N74" s="44">
        <v>0</v>
      </c>
      <c r="O74" s="44">
        <v>0</v>
      </c>
      <c r="P74" s="44">
        <v>0</v>
      </c>
      <c r="Q74" s="44">
        <v>0</v>
      </c>
      <c r="R74" s="44">
        <v>0</v>
      </c>
      <c r="S74" s="44">
        <v>0</v>
      </c>
      <c r="T74" s="44">
        <v>0</v>
      </c>
      <c r="U74" s="44">
        <v>0</v>
      </c>
      <c r="V74" s="44">
        <v>0</v>
      </c>
      <c r="W74" s="44">
        <v>0</v>
      </c>
      <c r="X74" s="44">
        <v>0</v>
      </c>
      <c r="Y74" s="44">
        <v>0</v>
      </c>
      <c r="Z74" s="44">
        <v>0</v>
      </c>
      <c r="AA74" s="44">
        <v>0</v>
      </c>
      <c r="AB74" s="44">
        <v>0</v>
      </c>
      <c r="AC74" s="44">
        <v>0</v>
      </c>
      <c r="AD74" s="44">
        <v>0</v>
      </c>
      <c r="AE74" s="44">
        <v>0</v>
      </c>
      <c r="AF74" s="44">
        <v>0</v>
      </c>
      <c r="AG74" s="44">
        <v>0</v>
      </c>
      <c r="AH74" s="44">
        <v>0</v>
      </c>
      <c r="AI74" s="44">
        <v>0</v>
      </c>
      <c r="AJ74" s="44">
        <v>0</v>
      </c>
      <c r="AK74" s="44">
        <v>0</v>
      </c>
      <c r="AL74" s="44">
        <v>0</v>
      </c>
      <c r="AM74" s="44">
        <v>0</v>
      </c>
      <c r="AN74" s="44">
        <v>0</v>
      </c>
      <c r="AO74" s="44">
        <v>0</v>
      </c>
      <c r="AP74" s="44">
        <v>0</v>
      </c>
      <c r="AQ74" s="44">
        <v>0</v>
      </c>
      <c r="AR74" s="44">
        <v>0</v>
      </c>
      <c r="AS74" s="44">
        <v>0</v>
      </c>
      <c r="AT74" s="44">
        <v>0</v>
      </c>
      <c r="AU74" s="44">
        <v>0</v>
      </c>
      <c r="AV74" s="44">
        <v>0</v>
      </c>
      <c r="AW74" s="44">
        <v>0</v>
      </c>
      <c r="AX74" s="44">
        <v>0</v>
      </c>
      <c r="AY74" s="44">
        <v>0</v>
      </c>
      <c r="AZ74" s="44">
        <v>0</v>
      </c>
      <c r="BA74" s="44">
        <v>0</v>
      </c>
      <c r="BB74" s="44">
        <v>0</v>
      </c>
      <c r="BC74" s="44">
        <v>0</v>
      </c>
      <c r="BD74" s="44">
        <v>0</v>
      </c>
      <c r="BE74" s="44">
        <v>0</v>
      </c>
      <c r="BF74" s="44">
        <v>0</v>
      </c>
      <c r="BG74" s="44">
        <v>0</v>
      </c>
      <c r="BH74" s="44">
        <v>0</v>
      </c>
      <c r="BI74" s="44">
        <v>0</v>
      </c>
      <c r="BJ74" s="44">
        <v>0</v>
      </c>
      <c r="BK74" s="44">
        <v>0</v>
      </c>
      <c r="BL74" s="44">
        <v>0</v>
      </c>
      <c r="BM74" s="44">
        <v>0</v>
      </c>
      <c r="BN74" s="44">
        <v>0</v>
      </c>
      <c r="BO74" s="44">
        <v>0</v>
      </c>
      <c r="BP74" s="44">
        <v>0</v>
      </c>
      <c r="BQ74" s="44">
        <v>0</v>
      </c>
      <c r="BR74" s="44">
        <v>0</v>
      </c>
      <c r="BS74" s="44">
        <v>0</v>
      </c>
      <c r="BT74" s="44">
        <v>0</v>
      </c>
      <c r="BU74" s="44">
        <v>0</v>
      </c>
      <c r="BV74" s="44">
        <v>0</v>
      </c>
      <c r="BW74" s="44">
        <v>0</v>
      </c>
      <c r="BX74" s="44">
        <v>0</v>
      </c>
      <c r="BY74" s="44">
        <v>0</v>
      </c>
      <c r="BZ74" s="44">
        <v>0</v>
      </c>
      <c r="CA74" s="44">
        <v>0</v>
      </c>
      <c r="CB74" s="44">
        <v>0</v>
      </c>
      <c r="CC74" s="44">
        <v>0</v>
      </c>
      <c r="CD74" s="44">
        <v>0</v>
      </c>
      <c r="CE74" s="44">
        <v>0</v>
      </c>
      <c r="CF74" s="44">
        <v>0</v>
      </c>
      <c r="CG74" s="44">
        <v>0</v>
      </c>
      <c r="CH74" s="44">
        <v>0</v>
      </c>
      <c r="CI74" s="44">
        <v>0</v>
      </c>
      <c r="CJ74" s="44">
        <v>0</v>
      </c>
      <c r="CK74" s="44">
        <v>55</v>
      </c>
      <c r="CL74" s="44">
        <v>40.25</v>
      </c>
      <c r="CM74" s="44">
        <v>73.27000000000001</v>
      </c>
      <c r="CN74" s="44">
        <v>70</v>
      </c>
      <c r="CO74" s="44">
        <v>70.75</v>
      </c>
      <c r="CP74" s="44">
        <v>75</v>
      </c>
      <c r="CQ74" s="44">
        <v>63</v>
      </c>
      <c r="CR74" s="44">
        <v>63</v>
      </c>
      <c r="CS74" s="44">
        <v>70.25</v>
      </c>
      <c r="CT74" s="44">
        <v>69.5</v>
      </c>
      <c r="CU74" s="44">
        <v>79.5</v>
      </c>
      <c r="CV74" s="44">
        <v>67.25</v>
      </c>
      <c r="CW74" s="44">
        <v>75.75</v>
      </c>
      <c r="CX74" s="44">
        <v>56.25</v>
      </c>
      <c r="CY74" s="44">
        <v>80</v>
      </c>
      <c r="CZ74" s="44">
        <v>49.25</v>
      </c>
      <c r="DA74" s="44">
        <v>69</v>
      </c>
      <c r="DB74" s="44">
        <v>17.25</v>
      </c>
      <c r="DC74" s="44">
        <v>0</v>
      </c>
      <c r="DD74" s="44">
        <v>27</v>
      </c>
      <c r="DE74" s="44">
        <v>30.25</v>
      </c>
      <c r="DF74" s="44">
        <v>47</v>
      </c>
      <c r="DG74" s="44">
        <v>46.25</v>
      </c>
      <c r="DH74" s="44">
        <v>47.25</v>
      </c>
      <c r="DI74" s="44">
        <v>45.5</v>
      </c>
      <c r="DJ74" s="44">
        <v>47.5</v>
      </c>
      <c r="DK74" s="44">
        <v>40</v>
      </c>
      <c r="DL74" s="44">
        <v>86</v>
      </c>
      <c r="DM74" s="44">
        <v>67.25</v>
      </c>
      <c r="DN74" s="44">
        <v>77</v>
      </c>
      <c r="DO74" s="44">
        <v>60</v>
      </c>
      <c r="DP74" s="44">
        <v>60</v>
      </c>
      <c r="DQ74" s="44">
        <v>40</v>
      </c>
      <c r="DR74" s="44">
        <v>0</v>
      </c>
      <c r="DS74" s="44">
        <v>40</v>
      </c>
      <c r="DT74" s="44">
        <v>40.25</v>
      </c>
      <c r="DU74" s="44">
        <v>33.5</v>
      </c>
      <c r="DV74" s="44">
        <v>40</v>
      </c>
      <c r="DW74" s="44">
        <v>30.25</v>
      </c>
      <c r="DX74" s="44">
        <v>30.25</v>
      </c>
      <c r="DY74" s="44">
        <v>40</v>
      </c>
      <c r="DZ74" s="44">
        <v>40.5</v>
      </c>
      <c r="EA74" s="44">
        <v>48</v>
      </c>
      <c r="EB74" s="44">
        <v>40</v>
      </c>
      <c r="EC74" s="44">
        <v>0</v>
      </c>
      <c r="ED74" s="44">
        <v>40.25</v>
      </c>
      <c r="EE74" s="44">
        <v>48.25</v>
      </c>
      <c r="EF74" s="44">
        <v>98</v>
      </c>
      <c r="EG74" s="44">
        <v>101</v>
      </c>
      <c r="EH74" s="44">
        <v>100.25</v>
      </c>
      <c r="EI74" s="44">
        <v>101.75</v>
      </c>
      <c r="EJ74" s="44">
        <v>94.5</v>
      </c>
      <c r="EK74" s="44">
        <v>97.25</v>
      </c>
      <c r="EL74" s="44">
        <v>94.5</v>
      </c>
      <c r="EM74" s="44">
        <v>81.75</v>
      </c>
      <c r="EN74" s="44">
        <v>98</v>
      </c>
      <c r="EO74" s="44">
        <v>83</v>
      </c>
      <c r="EP74" s="44">
        <v>102</v>
      </c>
      <c r="EQ74" s="44">
        <v>97</v>
      </c>
      <c r="ER74" s="44">
        <v>100</v>
      </c>
      <c r="ES74" s="44">
        <v>101.5</v>
      </c>
      <c r="ET74" s="44">
        <v>100.75</v>
      </c>
      <c r="EU74" s="44">
        <v>123</v>
      </c>
      <c r="EV74" s="44">
        <v>141.25</v>
      </c>
      <c r="EW74" s="44">
        <v>116</v>
      </c>
      <c r="EX74" s="44">
        <v>64.5</v>
      </c>
      <c r="EY74" s="44">
        <v>111</v>
      </c>
      <c r="EZ74" s="44">
        <v>104.25</v>
      </c>
      <c r="FA74" s="44">
        <v>154</v>
      </c>
      <c r="FB74" s="44">
        <v>93</v>
      </c>
      <c r="FC74" s="44">
        <v>25.5</v>
      </c>
      <c r="FD74" s="44">
        <v>137.75</v>
      </c>
      <c r="FE74" s="44">
        <v>129</v>
      </c>
      <c r="FF74" s="44">
        <v>132</v>
      </c>
      <c r="FG74" s="44">
        <v>110.5</v>
      </c>
      <c r="FH74" s="44">
        <v>120.75</v>
      </c>
      <c r="FI74" s="44">
        <v>119.75</v>
      </c>
      <c r="FJ74" s="44">
        <v>112.5</v>
      </c>
      <c r="FK74" s="44">
        <v>93.25</v>
      </c>
      <c r="FL74" s="44">
        <v>121.25</v>
      </c>
      <c r="FM74" s="44">
        <v>118.25</v>
      </c>
      <c r="FN74" s="44">
        <v>110.03</v>
      </c>
      <c r="FO74" s="44">
        <v>110.5</v>
      </c>
      <c r="FP74" s="44">
        <v>79.72</v>
      </c>
      <c r="FQ74" s="44">
        <v>110.25</v>
      </c>
      <c r="FR74" s="44">
        <v>120.25</v>
      </c>
      <c r="FS74" s="44">
        <v>117.75</v>
      </c>
      <c r="FT74" s="44">
        <v>105.5</v>
      </c>
      <c r="FU74" s="44">
        <v>110</v>
      </c>
      <c r="FV74" s="44">
        <v>146.25</v>
      </c>
      <c r="FW74" s="44">
        <v>172.75</v>
      </c>
      <c r="FX74" s="44">
        <v>137.5</v>
      </c>
      <c r="FY74" s="44">
        <v>92.5</v>
      </c>
      <c r="FZ74" s="44">
        <v>140</v>
      </c>
      <c r="GA74" s="44">
        <v>113.5</v>
      </c>
      <c r="GB74" s="44">
        <v>119.5</v>
      </c>
      <c r="GC74" s="44">
        <v>110.5</v>
      </c>
      <c r="GD74" s="44">
        <v>66.75</v>
      </c>
      <c r="GE74" s="44">
        <v>77</v>
      </c>
      <c r="GF74" s="44">
        <v>80</v>
      </c>
      <c r="GG74" s="44">
        <v>93</v>
      </c>
      <c r="GH74" s="44">
        <v>97.75</v>
      </c>
      <c r="GI74" s="44">
        <v>99</v>
      </c>
      <c r="GJ74" s="44">
        <v>101.5</v>
      </c>
      <c r="GK74" s="44">
        <v>101.25</v>
      </c>
      <c r="GL74" s="44">
        <v>85.25</v>
      </c>
      <c r="GM74" s="44">
        <v>76</v>
      </c>
      <c r="GN74" s="44">
        <v>100.75</v>
      </c>
      <c r="GO74" s="44">
        <v>115.75</v>
      </c>
      <c r="GP74" s="44">
        <v>125.25</v>
      </c>
      <c r="GQ74" s="44">
        <v>118.25</v>
      </c>
      <c r="GR74" s="44">
        <v>114.75</v>
      </c>
      <c r="GS74" s="44">
        <v>110</v>
      </c>
      <c r="GT74" s="44">
        <v>109.5</v>
      </c>
      <c r="GU74" s="44">
        <v>116.75</v>
      </c>
      <c r="GV74" s="44">
        <v>111.37</v>
      </c>
      <c r="GW74" s="44">
        <v>120.8</v>
      </c>
      <c r="GX74" s="44">
        <v>67</v>
      </c>
      <c r="GY74" s="44">
        <v>118.47</v>
      </c>
      <c r="GZ74" s="44">
        <v>114.65</v>
      </c>
      <c r="HA74" s="44">
        <v>114.55</v>
      </c>
      <c r="HB74" s="44">
        <v>79</v>
      </c>
      <c r="HC74" s="44">
        <v>49</v>
      </c>
      <c r="HD74" s="44">
        <v>106</v>
      </c>
      <c r="HE74" s="44">
        <v>121.25</v>
      </c>
      <c r="HF74" s="44">
        <v>126.25</v>
      </c>
      <c r="HG74" s="44">
        <v>120</v>
      </c>
      <c r="HH74" s="44">
        <v>107.5</v>
      </c>
      <c r="HI74" s="44">
        <v>125.5</v>
      </c>
      <c r="HJ74" s="44">
        <v>116.5</v>
      </c>
      <c r="HK74" s="44">
        <v>120.5</v>
      </c>
      <c r="HL74" s="44">
        <v>118.5</v>
      </c>
      <c r="HM74" s="44">
        <v>120</v>
      </c>
      <c r="HN74" s="44">
        <v>131.62</v>
      </c>
      <c r="HO74" s="44">
        <v>93.75</v>
      </c>
      <c r="HP74" s="44">
        <v>80</v>
      </c>
      <c r="HQ74" s="44">
        <v>85.75</v>
      </c>
      <c r="HR74" s="44">
        <v>77.5</v>
      </c>
      <c r="HS74" s="44">
        <v>81.25</v>
      </c>
      <c r="HT74" s="44">
        <v>78.25</v>
      </c>
      <c r="HU74" s="44">
        <v>70</v>
      </c>
      <c r="HV74" s="44">
        <v>46</v>
      </c>
      <c r="HW74" s="44">
        <v>59.13</v>
      </c>
      <c r="HX74" s="44">
        <v>80</v>
      </c>
      <c r="HY74" s="44">
        <v>95.25</v>
      </c>
      <c r="HZ74" s="44">
        <v>120.5</v>
      </c>
      <c r="IA74" s="44">
        <v>121</v>
      </c>
      <c r="IB74" s="44">
        <v>111</v>
      </c>
      <c r="IC74" s="44">
        <v>120</v>
      </c>
      <c r="ID74" s="44">
        <v>60</v>
      </c>
      <c r="IE74" s="44">
        <v>121.25</v>
      </c>
      <c r="IF74" s="44">
        <v>120</v>
      </c>
      <c r="IG74" s="44">
        <v>119.5</v>
      </c>
      <c r="IH74" s="44">
        <v>100</v>
      </c>
      <c r="II74" s="44">
        <v>121</v>
      </c>
      <c r="IJ74" s="44">
        <v>109</v>
      </c>
      <c r="IK74" s="44">
        <v>120</v>
      </c>
      <c r="IL74" s="44">
        <v>104.25</v>
      </c>
      <c r="IM74" s="44">
        <v>90</v>
      </c>
      <c r="IN74" s="44">
        <v>116.25</v>
      </c>
      <c r="IO74" s="44">
        <v>110</v>
      </c>
      <c r="IP74" s="44">
        <v>45</v>
      </c>
      <c r="IQ74" s="44">
        <v>118.5</v>
      </c>
      <c r="IR74" s="44">
        <v>76.5</v>
      </c>
      <c r="IS74" s="44">
        <v>106.75</v>
      </c>
      <c r="IT74" s="44">
        <v>58.5</v>
      </c>
      <c r="IU74" s="44">
        <v>118.5</v>
      </c>
      <c r="IV74" s="44">
        <v>42.25</v>
      </c>
      <c r="IW74" s="44">
        <v>107.25</v>
      </c>
      <c r="IX74" s="44">
        <v>90</v>
      </c>
      <c r="IY74" s="44">
        <v>108.25</v>
      </c>
      <c r="IZ74" s="44">
        <v>107.5</v>
      </c>
      <c r="JA74" s="44">
        <v>0</v>
      </c>
      <c r="JB74" s="44">
        <v>106.5</v>
      </c>
      <c r="JC74" s="44">
        <v>42.5</v>
      </c>
      <c r="JD74" s="44">
        <v>0</v>
      </c>
      <c r="JE74" s="44">
        <v>96</v>
      </c>
      <c r="JF74" s="44">
        <v>87.75</v>
      </c>
      <c r="JG74" s="44">
        <v>95</v>
      </c>
      <c r="JH74" s="44">
        <v>94</v>
      </c>
      <c r="JI74" s="44">
        <v>56.5</v>
      </c>
      <c r="JJ74" s="44">
        <v>80.25</v>
      </c>
      <c r="JK74" s="44">
        <v>61.5</v>
      </c>
    </row>
    <row r="75" spans="1:271" x14ac:dyDescent="0.25">
      <c r="A75" t="s">
        <v>4</v>
      </c>
      <c r="B75">
        <v>1030002</v>
      </c>
      <c r="C75" s="44">
        <v>0</v>
      </c>
      <c r="D75" s="44">
        <v>0</v>
      </c>
      <c r="E75" s="44">
        <v>0</v>
      </c>
      <c r="F75" s="44">
        <v>0</v>
      </c>
      <c r="G75" s="44">
        <v>0</v>
      </c>
      <c r="H75" s="44">
        <v>0</v>
      </c>
      <c r="I75" s="44">
        <v>0</v>
      </c>
      <c r="J75" s="44">
        <v>0</v>
      </c>
      <c r="K75" s="44">
        <v>0</v>
      </c>
      <c r="L75" s="44">
        <v>0</v>
      </c>
      <c r="M75" s="44">
        <v>0</v>
      </c>
      <c r="N75" s="44">
        <v>0</v>
      </c>
      <c r="O75" s="44">
        <v>0</v>
      </c>
      <c r="P75" s="44">
        <v>0</v>
      </c>
      <c r="Q75" s="44">
        <v>0</v>
      </c>
      <c r="R75" s="44">
        <v>0</v>
      </c>
      <c r="S75" s="44">
        <v>0</v>
      </c>
      <c r="T75" s="44">
        <v>0</v>
      </c>
      <c r="U75" s="44">
        <v>0</v>
      </c>
      <c r="V75" s="44">
        <v>0</v>
      </c>
      <c r="W75" s="44">
        <v>0</v>
      </c>
      <c r="X75" s="44">
        <v>0</v>
      </c>
      <c r="Y75" s="44">
        <v>0</v>
      </c>
      <c r="Z75" s="44">
        <v>0</v>
      </c>
      <c r="AA75" s="44">
        <v>0</v>
      </c>
      <c r="AB75" s="44">
        <v>0</v>
      </c>
      <c r="AC75" s="44">
        <v>0</v>
      </c>
      <c r="AD75" s="44">
        <v>0</v>
      </c>
      <c r="AE75" s="44">
        <v>0</v>
      </c>
      <c r="AF75" s="44">
        <v>0</v>
      </c>
      <c r="AG75" s="44">
        <v>0</v>
      </c>
      <c r="AH75" s="44">
        <v>0</v>
      </c>
      <c r="AI75" s="44">
        <v>0</v>
      </c>
      <c r="AJ75" s="44">
        <v>0</v>
      </c>
      <c r="AK75" s="44">
        <v>0</v>
      </c>
      <c r="AL75" s="44">
        <v>0</v>
      </c>
      <c r="AM75" s="44">
        <v>0</v>
      </c>
      <c r="AN75" s="44">
        <v>0</v>
      </c>
      <c r="AO75" s="44">
        <v>0</v>
      </c>
      <c r="AP75" s="44">
        <v>0</v>
      </c>
      <c r="AQ75" s="44">
        <v>0</v>
      </c>
      <c r="AR75" s="44">
        <v>0</v>
      </c>
      <c r="AS75" s="44">
        <v>0</v>
      </c>
      <c r="AT75" s="44">
        <v>0</v>
      </c>
      <c r="AU75" s="44">
        <v>0</v>
      </c>
      <c r="AV75" s="44">
        <v>0</v>
      </c>
      <c r="AW75" s="44">
        <v>0</v>
      </c>
      <c r="AX75" s="44">
        <v>0</v>
      </c>
      <c r="AY75" s="44">
        <v>0</v>
      </c>
      <c r="AZ75" s="44">
        <v>0</v>
      </c>
      <c r="BA75" s="44">
        <v>0</v>
      </c>
      <c r="BB75" s="44">
        <v>0</v>
      </c>
      <c r="BC75" s="44">
        <v>0</v>
      </c>
      <c r="BD75" s="44">
        <v>0</v>
      </c>
      <c r="BE75" s="44">
        <v>0</v>
      </c>
      <c r="BF75" s="44">
        <v>0</v>
      </c>
      <c r="BG75" s="44">
        <v>0</v>
      </c>
      <c r="BH75" s="44">
        <v>0</v>
      </c>
      <c r="BI75" s="44">
        <v>0</v>
      </c>
      <c r="BJ75" s="44">
        <v>0</v>
      </c>
      <c r="BK75" s="44">
        <v>0</v>
      </c>
      <c r="BL75" s="44">
        <v>0</v>
      </c>
      <c r="BM75" s="44">
        <v>0</v>
      </c>
      <c r="BN75" s="44">
        <v>0</v>
      </c>
      <c r="BO75" s="44">
        <v>0</v>
      </c>
      <c r="BP75" s="44">
        <v>0</v>
      </c>
      <c r="BQ75" s="44">
        <v>0</v>
      </c>
      <c r="BR75" s="44">
        <v>0</v>
      </c>
      <c r="BS75" s="44">
        <v>0</v>
      </c>
      <c r="BT75" s="44">
        <v>0</v>
      </c>
      <c r="BU75" s="44">
        <v>0</v>
      </c>
      <c r="BV75" s="44">
        <v>0</v>
      </c>
      <c r="BW75" s="44">
        <v>0</v>
      </c>
      <c r="BX75" s="44">
        <v>0</v>
      </c>
      <c r="BY75" s="44">
        <v>0</v>
      </c>
      <c r="BZ75" s="44">
        <v>0</v>
      </c>
      <c r="CA75" s="44">
        <v>0</v>
      </c>
      <c r="CB75" s="44">
        <v>0</v>
      </c>
      <c r="CC75" s="44">
        <v>0</v>
      </c>
      <c r="CD75" s="44">
        <v>0</v>
      </c>
      <c r="CE75" s="44">
        <v>0</v>
      </c>
      <c r="CF75" s="44">
        <v>0</v>
      </c>
      <c r="CG75" s="44">
        <v>0</v>
      </c>
      <c r="CH75" s="44">
        <v>0</v>
      </c>
      <c r="CI75" s="44">
        <v>0</v>
      </c>
      <c r="CJ75" s="44">
        <v>0</v>
      </c>
      <c r="CK75" s="44">
        <v>17.75</v>
      </c>
      <c r="CL75" s="44">
        <v>20</v>
      </c>
      <c r="CM75" s="44">
        <v>37.65</v>
      </c>
      <c r="CN75" s="44">
        <v>37.75</v>
      </c>
      <c r="CO75" s="44">
        <v>40.75</v>
      </c>
      <c r="CP75" s="44">
        <v>40.75</v>
      </c>
      <c r="CQ75" s="44">
        <v>43.25</v>
      </c>
      <c r="CR75" s="44">
        <v>39.450000000000003</v>
      </c>
      <c r="CS75" s="44">
        <v>10</v>
      </c>
      <c r="CT75" s="44">
        <v>30.25</v>
      </c>
      <c r="CU75" s="44">
        <v>38.75</v>
      </c>
      <c r="CV75" s="44">
        <v>40.75</v>
      </c>
      <c r="CW75" s="44">
        <v>83</v>
      </c>
      <c r="CX75" s="44">
        <v>55.25</v>
      </c>
      <c r="CY75" s="44">
        <v>79</v>
      </c>
      <c r="CZ75" s="44">
        <v>79.25</v>
      </c>
      <c r="DA75" s="44">
        <v>76.5</v>
      </c>
      <c r="DB75" s="44">
        <v>9.5</v>
      </c>
      <c r="DC75" s="44">
        <v>7.75</v>
      </c>
      <c r="DD75" s="44">
        <v>79.5</v>
      </c>
      <c r="DE75" s="44">
        <v>88.75</v>
      </c>
      <c r="DF75" s="44">
        <v>81.75</v>
      </c>
      <c r="DG75" s="44">
        <v>85.25</v>
      </c>
      <c r="DH75" s="44">
        <v>80.5</v>
      </c>
      <c r="DI75" s="44">
        <v>88.25</v>
      </c>
      <c r="DJ75" s="44">
        <v>87.25</v>
      </c>
      <c r="DK75" s="44">
        <v>86.25</v>
      </c>
      <c r="DL75" s="44">
        <v>88</v>
      </c>
      <c r="DM75" s="44">
        <v>84.75</v>
      </c>
      <c r="DN75" s="44">
        <v>90.25</v>
      </c>
      <c r="DO75" s="44">
        <v>79.75</v>
      </c>
      <c r="DP75" s="44">
        <v>0</v>
      </c>
      <c r="DQ75" s="44">
        <v>0</v>
      </c>
      <c r="DR75" s="44">
        <v>0</v>
      </c>
      <c r="DS75" s="44">
        <v>0</v>
      </c>
      <c r="DT75" s="44">
        <v>0</v>
      </c>
      <c r="DU75" s="44">
        <v>0</v>
      </c>
      <c r="DV75" s="44">
        <v>0</v>
      </c>
      <c r="DW75" s="44">
        <v>0</v>
      </c>
      <c r="DX75" s="44">
        <v>0</v>
      </c>
      <c r="DY75" s="44">
        <v>0</v>
      </c>
      <c r="DZ75" s="44">
        <v>0</v>
      </c>
      <c r="EA75" s="44">
        <v>49.5</v>
      </c>
      <c r="EB75" s="44">
        <v>43.5</v>
      </c>
      <c r="EC75" s="44">
        <v>30</v>
      </c>
      <c r="ED75" s="44">
        <v>39.5</v>
      </c>
      <c r="EE75" s="44">
        <v>45.75</v>
      </c>
      <c r="EF75" s="44">
        <v>50.5</v>
      </c>
      <c r="EG75" s="44">
        <v>50.75</v>
      </c>
      <c r="EH75" s="44">
        <v>50.75</v>
      </c>
      <c r="EI75" s="44">
        <v>50</v>
      </c>
      <c r="EJ75" s="44">
        <v>51.75</v>
      </c>
      <c r="EK75" s="44">
        <v>56.75</v>
      </c>
      <c r="EL75" s="44">
        <v>46.75</v>
      </c>
      <c r="EM75" s="44">
        <v>32.5</v>
      </c>
      <c r="EN75" s="44">
        <v>50</v>
      </c>
      <c r="EO75" s="44">
        <v>52.5</v>
      </c>
      <c r="EP75" s="44">
        <v>52.5</v>
      </c>
      <c r="EQ75" s="44">
        <v>56</v>
      </c>
      <c r="ER75" s="44">
        <v>54</v>
      </c>
      <c r="ES75" s="44">
        <v>53</v>
      </c>
      <c r="ET75" s="44">
        <v>52.5</v>
      </c>
      <c r="EU75" s="44">
        <v>51.5</v>
      </c>
      <c r="EV75" s="44">
        <v>50.25</v>
      </c>
      <c r="EW75" s="44">
        <v>45.75</v>
      </c>
      <c r="EX75" s="44">
        <v>25</v>
      </c>
      <c r="EY75" s="44">
        <v>55</v>
      </c>
      <c r="EZ75" s="44">
        <v>52</v>
      </c>
      <c r="FA75" s="44">
        <v>51.75</v>
      </c>
      <c r="FB75" s="44">
        <v>31.25</v>
      </c>
      <c r="FC75" s="44">
        <v>25.75</v>
      </c>
      <c r="FD75" s="44">
        <v>36.75</v>
      </c>
      <c r="FE75" s="44">
        <v>50.75</v>
      </c>
      <c r="FF75" s="44">
        <v>47.25</v>
      </c>
      <c r="FG75" s="44">
        <v>46.75</v>
      </c>
      <c r="FH75" s="44">
        <v>42.5</v>
      </c>
      <c r="FI75" s="44">
        <v>46.5</v>
      </c>
      <c r="FJ75" s="44">
        <v>35.5</v>
      </c>
      <c r="FK75" s="44">
        <v>44.25</v>
      </c>
      <c r="FL75" s="44">
        <v>45.75</v>
      </c>
      <c r="FM75" s="44">
        <v>22.75</v>
      </c>
      <c r="FN75" s="44">
        <v>38.75</v>
      </c>
      <c r="FO75" s="44">
        <v>42</v>
      </c>
      <c r="FP75" s="44">
        <v>38</v>
      </c>
      <c r="FQ75" s="44">
        <v>34.75</v>
      </c>
      <c r="FR75" s="44">
        <v>38.75</v>
      </c>
      <c r="FS75" s="44">
        <v>48.25</v>
      </c>
      <c r="FT75" s="44">
        <v>36.75</v>
      </c>
      <c r="FU75" s="44">
        <v>45</v>
      </c>
      <c r="FV75" s="44">
        <v>42.5</v>
      </c>
      <c r="FW75" s="44">
        <v>35.5</v>
      </c>
      <c r="FX75" s="44">
        <v>38.5</v>
      </c>
      <c r="FY75" s="44">
        <v>35</v>
      </c>
      <c r="FZ75" s="44">
        <v>19.75</v>
      </c>
      <c r="GA75" s="44">
        <v>30</v>
      </c>
      <c r="GB75" s="44">
        <v>37.75</v>
      </c>
      <c r="GC75" s="44">
        <v>39</v>
      </c>
      <c r="GD75" s="44">
        <v>26.25</v>
      </c>
      <c r="GE75" s="44">
        <v>28.75</v>
      </c>
      <c r="GF75" s="44">
        <v>38.25</v>
      </c>
      <c r="GG75" s="44">
        <v>36.5</v>
      </c>
      <c r="GH75" s="44">
        <v>9.5</v>
      </c>
      <c r="GI75" s="44">
        <v>0</v>
      </c>
      <c r="GJ75" s="44">
        <v>17</v>
      </c>
      <c r="GK75" s="44">
        <v>29.25</v>
      </c>
      <c r="GL75" s="44">
        <v>41.5</v>
      </c>
      <c r="GM75" s="44">
        <v>30.25</v>
      </c>
      <c r="GN75" s="44">
        <v>43.75</v>
      </c>
      <c r="GO75" s="44">
        <v>11</v>
      </c>
      <c r="GP75" s="44">
        <v>0</v>
      </c>
      <c r="GQ75" s="44">
        <v>0</v>
      </c>
      <c r="GR75" s="44">
        <v>7</v>
      </c>
      <c r="GS75" s="44">
        <v>46</v>
      </c>
      <c r="GT75" s="44">
        <v>40</v>
      </c>
      <c r="GU75" s="44">
        <v>40</v>
      </c>
      <c r="GV75" s="44">
        <v>0</v>
      </c>
      <c r="GW75" s="44">
        <v>31</v>
      </c>
      <c r="GX75" s="44">
        <v>29</v>
      </c>
      <c r="GY75" s="44">
        <v>46</v>
      </c>
      <c r="GZ75" s="44">
        <v>41.75</v>
      </c>
      <c r="HA75" s="44">
        <v>40.5</v>
      </c>
      <c r="HB75" s="44">
        <v>25.5</v>
      </c>
      <c r="HC75" s="44">
        <v>22</v>
      </c>
      <c r="HD75" s="44">
        <v>48.25</v>
      </c>
      <c r="HE75" s="44">
        <v>40</v>
      </c>
      <c r="HF75" s="44">
        <v>40.75</v>
      </c>
      <c r="HG75" s="44">
        <v>41.25</v>
      </c>
      <c r="HH75" s="44">
        <v>40</v>
      </c>
      <c r="HI75" s="44">
        <v>43.25</v>
      </c>
      <c r="HJ75" s="44">
        <v>40</v>
      </c>
      <c r="HK75" s="44">
        <v>40</v>
      </c>
      <c r="HL75" s="44">
        <v>40</v>
      </c>
      <c r="HM75" s="44">
        <v>45.5</v>
      </c>
      <c r="HN75" s="44">
        <v>40</v>
      </c>
      <c r="HO75" s="44">
        <v>40</v>
      </c>
      <c r="HP75" s="44">
        <v>40</v>
      </c>
      <c r="HQ75" s="44">
        <v>46</v>
      </c>
      <c r="HR75" s="44">
        <v>30</v>
      </c>
      <c r="HS75" s="44">
        <v>41.25</v>
      </c>
      <c r="HT75" s="44">
        <v>46.25</v>
      </c>
      <c r="HU75" s="44">
        <v>0</v>
      </c>
      <c r="HV75" s="44">
        <v>0</v>
      </c>
      <c r="HW75" s="44">
        <v>0</v>
      </c>
      <c r="HX75" s="44">
        <v>0</v>
      </c>
      <c r="HY75" s="44">
        <v>0</v>
      </c>
      <c r="HZ75" s="44">
        <v>0</v>
      </c>
      <c r="IA75" s="44">
        <v>10</v>
      </c>
      <c r="IB75" s="44">
        <v>0</v>
      </c>
      <c r="IC75" s="44">
        <v>0</v>
      </c>
      <c r="ID75" s="44">
        <v>0</v>
      </c>
      <c r="IE75" s="44">
        <v>0</v>
      </c>
      <c r="IF75" s="44">
        <v>0</v>
      </c>
      <c r="IG75" s="44">
        <v>0</v>
      </c>
      <c r="IH75" s="44">
        <v>0</v>
      </c>
      <c r="II75" s="44">
        <v>30</v>
      </c>
      <c r="IJ75" s="44">
        <v>40</v>
      </c>
      <c r="IK75" s="44">
        <v>40</v>
      </c>
      <c r="IL75" s="44">
        <v>35</v>
      </c>
      <c r="IM75" s="44">
        <v>30</v>
      </c>
      <c r="IN75" s="44">
        <v>40</v>
      </c>
      <c r="IO75" s="44">
        <v>40</v>
      </c>
      <c r="IP75" s="44">
        <v>15.75</v>
      </c>
      <c r="IQ75" s="44">
        <v>40</v>
      </c>
      <c r="IR75" s="44">
        <v>40</v>
      </c>
      <c r="IS75" s="44">
        <v>40</v>
      </c>
      <c r="IT75" s="44">
        <v>32.5</v>
      </c>
      <c r="IU75" s="44">
        <v>33.25</v>
      </c>
      <c r="IV75" s="44">
        <v>17.25</v>
      </c>
      <c r="IW75" s="44">
        <v>35.25</v>
      </c>
      <c r="IX75" s="44">
        <v>30</v>
      </c>
      <c r="IY75" s="44">
        <v>33.25</v>
      </c>
      <c r="IZ75" s="44">
        <v>40</v>
      </c>
      <c r="JA75" s="44">
        <v>0</v>
      </c>
      <c r="JB75" s="44">
        <v>39.5</v>
      </c>
      <c r="JC75" s="44">
        <v>0</v>
      </c>
      <c r="JD75" s="44">
        <v>0</v>
      </c>
      <c r="JE75" s="44">
        <v>40</v>
      </c>
      <c r="JF75" s="44">
        <v>32.75</v>
      </c>
      <c r="JG75" s="44">
        <v>31.25</v>
      </c>
      <c r="JH75" s="44">
        <v>26.5</v>
      </c>
      <c r="JI75" s="44">
        <v>34</v>
      </c>
      <c r="JJ75" s="44">
        <v>33.5</v>
      </c>
      <c r="JK75" s="44">
        <v>25.5</v>
      </c>
    </row>
    <row r="76" spans="1:271" x14ac:dyDescent="0.25">
      <c r="A76" t="s">
        <v>166</v>
      </c>
      <c r="B76">
        <v>1202000</v>
      </c>
      <c r="C76" s="44">
        <v>160</v>
      </c>
      <c r="D76" s="44">
        <v>219.5</v>
      </c>
      <c r="E76" s="44">
        <v>133</v>
      </c>
      <c r="F76" s="44">
        <v>253.5</v>
      </c>
      <c r="G76" s="44">
        <v>268.10000000000002</v>
      </c>
      <c r="H76" s="44">
        <v>257.73</v>
      </c>
      <c r="I76" s="44">
        <v>226.16000000000003</v>
      </c>
      <c r="J76" s="44">
        <v>251.46</v>
      </c>
      <c r="K76" s="44">
        <v>248.68</v>
      </c>
      <c r="L76" s="44">
        <v>238.85999999999999</v>
      </c>
      <c r="M76" s="44">
        <v>308.65999999999997</v>
      </c>
      <c r="N76" s="44">
        <v>319.46000000000004</v>
      </c>
      <c r="O76" s="44">
        <v>227.29000000000002</v>
      </c>
      <c r="P76" s="44">
        <v>346.95</v>
      </c>
      <c r="Q76" s="44">
        <v>362.01</v>
      </c>
      <c r="R76" s="44">
        <v>298.79000000000002</v>
      </c>
      <c r="S76" s="44">
        <v>236.07999999999998</v>
      </c>
      <c r="T76" s="44">
        <v>284.83999999999997</v>
      </c>
      <c r="U76" s="44">
        <v>230.32</v>
      </c>
      <c r="V76" s="44">
        <v>281.66000000000003</v>
      </c>
      <c r="W76" s="44">
        <v>243.29000000000002</v>
      </c>
      <c r="X76" s="44">
        <v>224.77</v>
      </c>
      <c r="Y76" s="44">
        <v>186.18</v>
      </c>
      <c r="Z76" s="44">
        <v>267.42</v>
      </c>
      <c r="AA76" s="44">
        <v>304.18</v>
      </c>
      <c r="AB76" s="44">
        <v>303.64999999999998</v>
      </c>
      <c r="AC76" s="44">
        <v>120.13</v>
      </c>
      <c r="AD76" s="44">
        <v>266.02</v>
      </c>
      <c r="AE76" s="44">
        <v>300.64999999999998</v>
      </c>
      <c r="AF76" s="44">
        <v>273.02</v>
      </c>
      <c r="AG76" s="44">
        <v>385.67</v>
      </c>
      <c r="AH76" s="44">
        <v>329.34</v>
      </c>
      <c r="AI76" s="44">
        <v>339.18</v>
      </c>
      <c r="AJ76" s="44">
        <v>274.89999999999998</v>
      </c>
      <c r="AK76" s="44">
        <v>302.02999999999997</v>
      </c>
      <c r="AL76" s="44">
        <v>246.89000000000001</v>
      </c>
      <c r="AM76" s="44">
        <v>318.51</v>
      </c>
      <c r="AN76" s="44">
        <v>313.68999999999994</v>
      </c>
      <c r="AO76" s="44">
        <v>293.65999999999997</v>
      </c>
      <c r="AP76" s="44">
        <v>314.27999999999997</v>
      </c>
      <c r="AQ76" s="44">
        <v>269.46999999999997</v>
      </c>
      <c r="AR76" s="44">
        <v>383.11</v>
      </c>
      <c r="AS76" s="44">
        <v>400.53999999999996</v>
      </c>
      <c r="AT76" s="44">
        <v>465.02</v>
      </c>
      <c r="AU76" s="44">
        <v>439.84999999999997</v>
      </c>
      <c r="AV76" s="44">
        <v>369.45</v>
      </c>
      <c r="AW76" s="44">
        <v>255.34999999999997</v>
      </c>
      <c r="AX76" s="44">
        <v>438.20000000000005</v>
      </c>
      <c r="AY76" s="44">
        <v>446.54999999999995</v>
      </c>
      <c r="AZ76" s="44">
        <v>516.52</v>
      </c>
      <c r="BA76" s="44">
        <v>423.60999999999996</v>
      </c>
      <c r="BB76" s="44">
        <v>60</v>
      </c>
      <c r="BC76" s="44">
        <v>251.65</v>
      </c>
      <c r="BD76" s="44">
        <v>417.43</v>
      </c>
      <c r="BE76" s="44">
        <v>415.37</v>
      </c>
      <c r="BF76" s="44">
        <v>427.44</v>
      </c>
      <c r="BG76" s="44">
        <v>377.25</v>
      </c>
      <c r="BH76" s="44">
        <v>385.72999999999996</v>
      </c>
      <c r="BI76" s="44">
        <v>360.60999999999996</v>
      </c>
      <c r="BJ76" s="44">
        <v>382.5</v>
      </c>
      <c r="BK76" s="44">
        <v>359</v>
      </c>
      <c r="BL76" s="44">
        <v>381.42</v>
      </c>
      <c r="BM76" s="44">
        <v>363</v>
      </c>
      <c r="BN76" s="44">
        <v>485.62</v>
      </c>
      <c r="BO76" s="44">
        <v>432.5</v>
      </c>
      <c r="BP76" s="44">
        <v>452.5</v>
      </c>
      <c r="BQ76" s="44">
        <v>424.75</v>
      </c>
      <c r="BR76" s="44">
        <v>477.5</v>
      </c>
      <c r="BS76" s="44">
        <v>469.75</v>
      </c>
      <c r="BT76" s="44">
        <v>482.45</v>
      </c>
      <c r="BU76" s="44">
        <v>467.25</v>
      </c>
      <c r="BV76" s="44">
        <v>371.75</v>
      </c>
      <c r="BW76" s="44">
        <v>392.68</v>
      </c>
      <c r="BX76" s="44">
        <v>310.75</v>
      </c>
      <c r="BY76" s="44">
        <v>383</v>
      </c>
      <c r="BZ76" s="44">
        <v>380.5</v>
      </c>
      <c r="CA76" s="44">
        <v>422</v>
      </c>
      <c r="CB76" s="44">
        <v>368.25</v>
      </c>
      <c r="CC76" s="44">
        <v>264</v>
      </c>
      <c r="CD76" s="44">
        <v>334</v>
      </c>
      <c r="CE76" s="44">
        <v>355</v>
      </c>
      <c r="CF76" s="44">
        <v>329.58</v>
      </c>
      <c r="CG76" s="44">
        <v>327.5</v>
      </c>
      <c r="CH76" s="44">
        <v>336</v>
      </c>
      <c r="CI76" s="44">
        <v>322.32</v>
      </c>
      <c r="CJ76" s="44">
        <v>291</v>
      </c>
      <c r="CK76" s="44">
        <v>302.5</v>
      </c>
      <c r="CL76" s="44">
        <v>219</v>
      </c>
      <c r="CM76" s="44">
        <v>298</v>
      </c>
      <c r="CN76" s="44">
        <v>288.25</v>
      </c>
      <c r="CO76" s="44">
        <v>274.5</v>
      </c>
      <c r="CP76" s="44">
        <v>318.5</v>
      </c>
      <c r="CQ76" s="44">
        <v>289.75</v>
      </c>
      <c r="CR76" s="44">
        <v>243</v>
      </c>
      <c r="CS76" s="44">
        <v>258.25</v>
      </c>
      <c r="CT76" s="44">
        <v>301</v>
      </c>
      <c r="CU76" s="44">
        <v>309</v>
      </c>
      <c r="CV76" s="44">
        <v>251</v>
      </c>
      <c r="CW76" s="44">
        <v>253.5</v>
      </c>
      <c r="CX76" s="44">
        <v>215</v>
      </c>
      <c r="CY76" s="44">
        <v>309.5</v>
      </c>
      <c r="CZ76" s="44">
        <v>316</v>
      </c>
      <c r="DA76" s="44">
        <v>268.75</v>
      </c>
      <c r="DB76" s="44">
        <v>0</v>
      </c>
      <c r="DC76" s="44">
        <v>0</v>
      </c>
      <c r="DD76" s="44">
        <v>302.75</v>
      </c>
      <c r="DE76" s="44">
        <v>247.5</v>
      </c>
      <c r="DF76" s="44">
        <v>235.5</v>
      </c>
      <c r="DG76" s="44">
        <v>264</v>
      </c>
      <c r="DH76" s="44">
        <v>234.5</v>
      </c>
      <c r="DI76" s="44">
        <v>276</v>
      </c>
      <c r="DJ76" s="44">
        <v>273.5</v>
      </c>
      <c r="DK76" s="44">
        <v>288</v>
      </c>
      <c r="DL76" s="44">
        <v>230.5</v>
      </c>
      <c r="DM76" s="44">
        <v>294.5</v>
      </c>
      <c r="DN76" s="44">
        <v>274</v>
      </c>
      <c r="DO76" s="44">
        <v>229</v>
      </c>
      <c r="DP76" s="44">
        <v>0</v>
      </c>
      <c r="DQ76" s="44">
        <v>0</v>
      </c>
      <c r="DR76" s="44">
        <v>148</v>
      </c>
      <c r="DS76" s="44">
        <v>136</v>
      </c>
      <c r="DT76" s="44">
        <v>126</v>
      </c>
      <c r="DU76" s="44">
        <v>122.25</v>
      </c>
      <c r="DV76" s="44">
        <v>80</v>
      </c>
      <c r="DW76" s="44">
        <v>108</v>
      </c>
      <c r="DX76" s="44">
        <v>144.5</v>
      </c>
      <c r="DY76" s="44">
        <v>214.5</v>
      </c>
      <c r="DZ76" s="44">
        <v>231</v>
      </c>
      <c r="EA76" s="44">
        <v>255.25</v>
      </c>
      <c r="EB76" s="44">
        <v>204</v>
      </c>
      <c r="EC76" s="44">
        <v>227.25</v>
      </c>
      <c r="ED76" s="44">
        <v>317</v>
      </c>
      <c r="EE76" s="44">
        <v>265.5</v>
      </c>
      <c r="EF76" s="44">
        <v>176</v>
      </c>
      <c r="EG76" s="44">
        <v>210.25</v>
      </c>
      <c r="EH76" s="44">
        <v>215.5</v>
      </c>
      <c r="EI76" s="44">
        <v>225.25</v>
      </c>
      <c r="EJ76" s="44">
        <v>237.75</v>
      </c>
      <c r="EK76" s="44">
        <v>281</v>
      </c>
      <c r="EL76" s="44">
        <v>242</v>
      </c>
      <c r="EM76" s="44">
        <v>284.25</v>
      </c>
      <c r="EN76" s="44">
        <v>287.25</v>
      </c>
      <c r="EO76" s="44">
        <v>237.5</v>
      </c>
      <c r="EP76" s="44">
        <v>321.5</v>
      </c>
      <c r="EQ76" s="44">
        <v>307</v>
      </c>
      <c r="ER76" s="44">
        <v>274</v>
      </c>
      <c r="ES76" s="44">
        <v>302.75</v>
      </c>
      <c r="ET76" s="44">
        <v>270.25</v>
      </c>
      <c r="EU76" s="44">
        <v>266.25</v>
      </c>
      <c r="EV76" s="44">
        <v>256</v>
      </c>
      <c r="EW76" s="44">
        <v>271.25</v>
      </c>
      <c r="EX76" s="44">
        <v>234.25</v>
      </c>
      <c r="EY76" s="44">
        <v>260.5</v>
      </c>
      <c r="EZ76" s="44">
        <v>315</v>
      </c>
      <c r="FA76" s="44">
        <v>253.88</v>
      </c>
      <c r="FB76" s="44">
        <v>64</v>
      </c>
      <c r="FC76" s="44">
        <v>0</v>
      </c>
      <c r="FD76" s="44">
        <v>312</v>
      </c>
      <c r="FE76" s="44">
        <v>320.25</v>
      </c>
      <c r="FF76" s="44">
        <v>308</v>
      </c>
      <c r="FG76" s="44">
        <v>294.45</v>
      </c>
      <c r="FH76" s="44">
        <v>245.98</v>
      </c>
      <c r="FI76" s="44">
        <v>236.25</v>
      </c>
      <c r="FJ76" s="44">
        <v>274.25</v>
      </c>
      <c r="FK76" s="44">
        <v>275</v>
      </c>
      <c r="FL76" s="44">
        <v>304</v>
      </c>
      <c r="FM76" s="44">
        <v>293.25</v>
      </c>
      <c r="FN76" s="44">
        <v>279.5</v>
      </c>
      <c r="FO76" s="44">
        <v>262.98</v>
      </c>
      <c r="FP76" s="44">
        <v>290.75</v>
      </c>
      <c r="FQ76" s="44">
        <v>291</v>
      </c>
      <c r="FR76" s="44">
        <v>329</v>
      </c>
      <c r="FS76" s="44">
        <v>395.25</v>
      </c>
      <c r="FT76" s="44">
        <v>327.02</v>
      </c>
      <c r="FU76" s="44">
        <v>345.75</v>
      </c>
      <c r="FV76" s="44">
        <v>338.25</v>
      </c>
      <c r="FW76" s="44">
        <v>280.75</v>
      </c>
      <c r="FX76" s="44">
        <v>301.25</v>
      </c>
      <c r="FY76" s="44">
        <v>235</v>
      </c>
      <c r="FZ76" s="44">
        <v>310</v>
      </c>
      <c r="GA76" s="44">
        <v>303.5</v>
      </c>
      <c r="GB76" s="44">
        <v>222.25</v>
      </c>
      <c r="GC76" s="44">
        <v>287</v>
      </c>
      <c r="GD76" s="44">
        <v>230</v>
      </c>
      <c r="GE76" s="44">
        <v>244.5</v>
      </c>
      <c r="GF76" s="44">
        <v>284.5</v>
      </c>
      <c r="GG76" s="44">
        <v>260.75</v>
      </c>
      <c r="GH76" s="44">
        <v>300.5</v>
      </c>
      <c r="GI76" s="44">
        <v>305</v>
      </c>
      <c r="GJ76" s="44">
        <v>266</v>
      </c>
      <c r="GK76" s="44">
        <v>270.5</v>
      </c>
      <c r="GL76" s="44">
        <v>297</v>
      </c>
      <c r="GM76" s="44">
        <v>202.75</v>
      </c>
      <c r="GN76" s="44">
        <v>297</v>
      </c>
      <c r="GO76" s="44">
        <v>223.25</v>
      </c>
      <c r="GP76" s="44">
        <v>308</v>
      </c>
      <c r="GQ76" s="44">
        <v>310</v>
      </c>
      <c r="GR76" s="44">
        <v>213</v>
      </c>
      <c r="GS76" s="44">
        <v>324.75</v>
      </c>
      <c r="GT76" s="44">
        <v>329.25</v>
      </c>
      <c r="GU76" s="44">
        <v>297.25</v>
      </c>
      <c r="GV76" s="44">
        <v>243.5</v>
      </c>
      <c r="GW76" s="44">
        <v>248.75</v>
      </c>
      <c r="GX76" s="44">
        <v>223.25</v>
      </c>
      <c r="GY76" s="44">
        <v>263.75</v>
      </c>
      <c r="GZ76" s="44">
        <v>294.75</v>
      </c>
      <c r="HA76" s="44">
        <v>275.25</v>
      </c>
      <c r="HB76" s="44">
        <v>79.5</v>
      </c>
      <c r="HC76" s="44">
        <v>0</v>
      </c>
      <c r="HD76" s="44">
        <v>314.25</v>
      </c>
      <c r="HE76" s="44">
        <v>211</v>
      </c>
      <c r="HF76" s="44">
        <v>241.75</v>
      </c>
      <c r="HG76" s="44">
        <v>275</v>
      </c>
      <c r="HH76" s="44">
        <v>296.08</v>
      </c>
      <c r="HI76" s="44">
        <v>205</v>
      </c>
      <c r="HJ76" s="44">
        <v>311.52</v>
      </c>
      <c r="HK76" s="44">
        <v>302.5</v>
      </c>
      <c r="HL76" s="44">
        <v>292.5</v>
      </c>
      <c r="HM76" s="44">
        <v>310.12</v>
      </c>
      <c r="HN76" s="44">
        <v>307.5</v>
      </c>
      <c r="HO76" s="44">
        <v>287.75</v>
      </c>
      <c r="HP76" s="44">
        <v>377.97</v>
      </c>
      <c r="HQ76" s="44">
        <v>360</v>
      </c>
      <c r="HR76" s="44">
        <v>388.75</v>
      </c>
      <c r="HS76" s="44">
        <v>366.25</v>
      </c>
      <c r="HT76" s="44">
        <v>372.25</v>
      </c>
      <c r="HU76" s="44">
        <v>305.5</v>
      </c>
      <c r="HV76" s="44">
        <v>313.75</v>
      </c>
      <c r="HW76" s="44">
        <v>300.25</v>
      </c>
      <c r="HX76" s="44">
        <v>335.75</v>
      </c>
      <c r="HY76" s="44">
        <v>298</v>
      </c>
      <c r="HZ76" s="44">
        <v>379.25</v>
      </c>
      <c r="IA76" s="44">
        <v>333.5</v>
      </c>
      <c r="IB76" s="44">
        <v>292</v>
      </c>
      <c r="IC76" s="44">
        <v>313.43</v>
      </c>
      <c r="ID76" s="44">
        <v>235</v>
      </c>
      <c r="IE76" s="44">
        <v>284.00330000000002</v>
      </c>
      <c r="IF76" s="44">
        <v>319.5437</v>
      </c>
      <c r="IG76" s="44">
        <v>315.25</v>
      </c>
      <c r="IH76" s="44">
        <v>277.75</v>
      </c>
      <c r="II76" s="44">
        <v>303</v>
      </c>
      <c r="IJ76" s="44">
        <v>300.5</v>
      </c>
      <c r="IK76" s="44">
        <v>222</v>
      </c>
      <c r="IL76" s="44">
        <v>273.25</v>
      </c>
      <c r="IM76" s="44">
        <v>208.75</v>
      </c>
      <c r="IN76" s="44">
        <v>297.75</v>
      </c>
      <c r="IO76" s="44">
        <v>275.25</v>
      </c>
      <c r="IP76" s="44">
        <v>312.68340000000001</v>
      </c>
      <c r="IQ76" s="44">
        <v>317.5</v>
      </c>
      <c r="IR76" s="44">
        <v>321.16669999999999</v>
      </c>
      <c r="IS76" s="44">
        <v>304.66669999999999</v>
      </c>
      <c r="IT76" s="44">
        <v>329.75</v>
      </c>
      <c r="IU76" s="44">
        <v>320.88330000000002</v>
      </c>
      <c r="IV76" s="44">
        <v>322.75</v>
      </c>
      <c r="IW76" s="44">
        <v>259.5</v>
      </c>
      <c r="IX76" s="44">
        <v>154</v>
      </c>
      <c r="IY76" s="44">
        <v>239</v>
      </c>
      <c r="IZ76" s="44">
        <v>241.75</v>
      </c>
      <c r="JA76" s="44">
        <v>0</v>
      </c>
      <c r="JB76" s="44">
        <v>235.75</v>
      </c>
      <c r="JC76" s="44">
        <v>142.25</v>
      </c>
      <c r="JD76" s="44">
        <v>0</v>
      </c>
      <c r="JE76" s="44">
        <v>221</v>
      </c>
      <c r="JF76" s="44">
        <v>251</v>
      </c>
      <c r="JG76" s="44">
        <v>231</v>
      </c>
      <c r="JH76" s="44">
        <v>224.5</v>
      </c>
      <c r="JI76" s="44">
        <v>227</v>
      </c>
      <c r="JJ76" s="44">
        <v>182.25</v>
      </c>
      <c r="JK76" s="44">
        <v>247.25</v>
      </c>
    </row>
    <row r="77" spans="1:271" x14ac:dyDescent="0.25">
      <c r="A77" t="s">
        <v>6</v>
      </c>
      <c r="B77">
        <v>1202001</v>
      </c>
      <c r="C77" s="44">
        <v>40</v>
      </c>
      <c r="D77" s="44">
        <v>70</v>
      </c>
      <c r="E77" s="44">
        <v>68</v>
      </c>
      <c r="F77" s="44">
        <v>71</v>
      </c>
      <c r="G77" s="44">
        <v>96.87</v>
      </c>
      <c r="H77" s="44">
        <v>70</v>
      </c>
      <c r="I77" s="44">
        <v>80</v>
      </c>
      <c r="J77" s="44">
        <v>70</v>
      </c>
      <c r="K77" s="44">
        <v>82.3</v>
      </c>
      <c r="L77" s="44">
        <v>82.3</v>
      </c>
      <c r="M77" s="44">
        <v>85.45</v>
      </c>
      <c r="N77" s="44">
        <v>76.61</v>
      </c>
      <c r="O77" s="44">
        <v>73.760000000000005</v>
      </c>
      <c r="P77" s="44">
        <v>92.24</v>
      </c>
      <c r="Q77" s="44">
        <v>102.6</v>
      </c>
      <c r="R77" s="44">
        <v>84.2</v>
      </c>
      <c r="S77" s="44">
        <v>86</v>
      </c>
      <c r="T77" s="44">
        <v>88.22</v>
      </c>
      <c r="U77" s="44">
        <v>80</v>
      </c>
      <c r="V77" s="44">
        <v>85.94</v>
      </c>
      <c r="W77" s="44">
        <v>76</v>
      </c>
      <c r="X77" s="44">
        <v>56</v>
      </c>
      <c r="Y77" s="44">
        <v>72.06</v>
      </c>
      <c r="Z77" s="44">
        <v>64.89</v>
      </c>
      <c r="AA77" s="44">
        <v>84.04</v>
      </c>
      <c r="AB77" s="44">
        <v>64</v>
      </c>
      <c r="AC77" s="44">
        <v>49</v>
      </c>
      <c r="AD77" s="44">
        <v>76.02000000000001</v>
      </c>
      <c r="AE77" s="44">
        <v>94.2</v>
      </c>
      <c r="AF77" s="44">
        <v>81.27000000000001</v>
      </c>
      <c r="AG77" s="44">
        <v>92.5</v>
      </c>
      <c r="AH77" s="44">
        <v>131.87</v>
      </c>
      <c r="AI77" s="44">
        <v>135.35</v>
      </c>
      <c r="AJ77" s="44">
        <v>119.75999999999999</v>
      </c>
      <c r="AK77" s="44">
        <v>90.429999999999993</v>
      </c>
      <c r="AL77" s="44">
        <v>74.75</v>
      </c>
      <c r="AM77" s="44">
        <v>50.86</v>
      </c>
      <c r="AN77" s="44">
        <v>80.77</v>
      </c>
      <c r="AO77" s="44">
        <v>76.17</v>
      </c>
      <c r="AP77" s="44">
        <v>40</v>
      </c>
      <c r="AQ77" s="44">
        <v>49.75</v>
      </c>
      <c r="AR77" s="44">
        <v>41.12</v>
      </c>
      <c r="AS77" s="44">
        <v>44.2</v>
      </c>
      <c r="AT77" s="44">
        <v>49.85</v>
      </c>
      <c r="AU77" s="44">
        <v>46</v>
      </c>
      <c r="AV77" s="44">
        <v>40</v>
      </c>
      <c r="AW77" s="44">
        <v>45</v>
      </c>
      <c r="AX77" s="44">
        <v>43</v>
      </c>
      <c r="AY77" s="44">
        <v>45</v>
      </c>
      <c r="AZ77" s="44">
        <v>45.5</v>
      </c>
      <c r="BA77" s="44">
        <v>44.25</v>
      </c>
      <c r="BB77" s="44">
        <v>30</v>
      </c>
      <c r="BC77" s="44">
        <v>31.23</v>
      </c>
      <c r="BD77" s="44">
        <v>40</v>
      </c>
      <c r="BE77" s="44">
        <v>40</v>
      </c>
      <c r="BF77" s="44">
        <v>80</v>
      </c>
      <c r="BG77" s="44">
        <v>79</v>
      </c>
      <c r="BH77" s="44">
        <v>79</v>
      </c>
      <c r="BI77" s="44">
        <v>78</v>
      </c>
      <c r="BJ77" s="44">
        <v>66</v>
      </c>
      <c r="BK77" s="44">
        <v>79</v>
      </c>
      <c r="BL77" s="44">
        <v>78</v>
      </c>
      <c r="BM77" s="44">
        <v>132</v>
      </c>
      <c r="BN77" s="44">
        <v>148.25</v>
      </c>
      <c r="BO77" s="44">
        <v>138.75</v>
      </c>
      <c r="BP77" s="44">
        <v>155.5</v>
      </c>
      <c r="BQ77" s="44">
        <v>127.5</v>
      </c>
      <c r="BR77" s="44">
        <v>133</v>
      </c>
      <c r="BS77" s="44">
        <v>120</v>
      </c>
      <c r="BT77" s="44">
        <v>127.25</v>
      </c>
      <c r="BU77" s="44">
        <v>126.5</v>
      </c>
      <c r="BV77" s="44">
        <v>131</v>
      </c>
      <c r="BW77" s="44">
        <v>129</v>
      </c>
      <c r="BX77" s="44">
        <v>90</v>
      </c>
      <c r="BY77" s="44">
        <v>126</v>
      </c>
      <c r="BZ77" s="44">
        <v>129</v>
      </c>
      <c r="CA77" s="44">
        <v>135.97</v>
      </c>
      <c r="CB77" s="44">
        <v>120.97</v>
      </c>
      <c r="CC77" s="44">
        <v>87.75</v>
      </c>
      <c r="CD77" s="44">
        <v>175.75</v>
      </c>
      <c r="CE77" s="44">
        <v>182.25</v>
      </c>
      <c r="CF77" s="44">
        <v>220.25</v>
      </c>
      <c r="CG77" s="44">
        <v>209</v>
      </c>
      <c r="CH77" s="44">
        <v>183</v>
      </c>
      <c r="CI77" s="44">
        <v>179.75</v>
      </c>
      <c r="CJ77" s="44">
        <v>180</v>
      </c>
      <c r="CK77" s="44">
        <v>213.25</v>
      </c>
      <c r="CL77" s="44">
        <v>176.5</v>
      </c>
      <c r="CM77" s="44">
        <v>212.75</v>
      </c>
      <c r="CN77" s="44">
        <v>213</v>
      </c>
      <c r="CO77" s="44">
        <v>227.5</v>
      </c>
      <c r="CP77" s="44">
        <v>216.25</v>
      </c>
      <c r="CQ77" s="44">
        <v>197.75</v>
      </c>
      <c r="CR77" s="44">
        <v>186</v>
      </c>
      <c r="CS77" s="44">
        <v>179</v>
      </c>
      <c r="CT77" s="44">
        <v>184</v>
      </c>
      <c r="CU77" s="44">
        <v>195</v>
      </c>
      <c r="CV77" s="44">
        <v>188.5</v>
      </c>
      <c r="CW77" s="44">
        <v>170</v>
      </c>
      <c r="CX77" s="44">
        <v>164</v>
      </c>
      <c r="CY77" s="44">
        <v>220</v>
      </c>
      <c r="CZ77" s="44">
        <v>242</v>
      </c>
      <c r="DA77" s="44">
        <v>208</v>
      </c>
      <c r="DB77" s="44">
        <v>0</v>
      </c>
      <c r="DC77" s="44">
        <v>0</v>
      </c>
      <c r="DD77" s="44">
        <v>208.5</v>
      </c>
      <c r="DE77" s="44">
        <v>198.5</v>
      </c>
      <c r="DF77" s="44">
        <v>203.75</v>
      </c>
      <c r="DG77" s="44">
        <v>192.75</v>
      </c>
      <c r="DH77" s="44">
        <v>139.75</v>
      </c>
      <c r="DI77" s="44">
        <v>154.5</v>
      </c>
      <c r="DJ77" s="44">
        <v>217.5</v>
      </c>
      <c r="DK77" s="44">
        <v>229</v>
      </c>
      <c r="DL77" s="44">
        <v>204</v>
      </c>
      <c r="DM77" s="44">
        <v>212.5</v>
      </c>
      <c r="DN77" s="44">
        <v>246.5</v>
      </c>
      <c r="DO77" s="44">
        <v>152.5</v>
      </c>
      <c r="DP77" s="44">
        <v>0</v>
      </c>
      <c r="DQ77" s="44">
        <v>0</v>
      </c>
      <c r="DR77" s="44">
        <v>90</v>
      </c>
      <c r="DS77" s="44">
        <v>117</v>
      </c>
      <c r="DT77" s="44">
        <v>118</v>
      </c>
      <c r="DU77" s="44">
        <v>87.25</v>
      </c>
      <c r="DV77" s="44">
        <v>80</v>
      </c>
      <c r="DW77" s="44">
        <v>120</v>
      </c>
      <c r="DX77" s="44">
        <v>114</v>
      </c>
      <c r="DY77" s="44">
        <v>169.75</v>
      </c>
      <c r="DZ77" s="44">
        <v>229</v>
      </c>
      <c r="EA77" s="44">
        <v>229</v>
      </c>
      <c r="EB77" s="44">
        <v>254.75</v>
      </c>
      <c r="EC77" s="44">
        <v>200.05</v>
      </c>
      <c r="ED77" s="44">
        <v>380.07</v>
      </c>
      <c r="EE77" s="44">
        <v>391.5</v>
      </c>
      <c r="EF77" s="44">
        <v>306.75</v>
      </c>
      <c r="EG77" s="44">
        <v>301.5</v>
      </c>
      <c r="EH77" s="44">
        <v>294</v>
      </c>
      <c r="EI77" s="44">
        <v>258.5</v>
      </c>
      <c r="EJ77" s="44">
        <v>227.25</v>
      </c>
      <c r="EK77" s="44">
        <v>202</v>
      </c>
      <c r="EL77" s="44">
        <v>175</v>
      </c>
      <c r="EM77" s="44">
        <v>183</v>
      </c>
      <c r="EN77" s="44">
        <v>259</v>
      </c>
      <c r="EO77" s="44">
        <v>194.25</v>
      </c>
      <c r="EP77" s="44">
        <v>173</v>
      </c>
      <c r="EQ77" s="44">
        <v>183</v>
      </c>
      <c r="ER77" s="44">
        <v>199</v>
      </c>
      <c r="ES77" s="44">
        <v>196.5</v>
      </c>
      <c r="ET77" s="44">
        <v>205.5</v>
      </c>
      <c r="EU77" s="44">
        <v>167.5</v>
      </c>
      <c r="EV77" s="44">
        <v>164.87</v>
      </c>
      <c r="EW77" s="44">
        <v>172.75</v>
      </c>
      <c r="EX77" s="44">
        <v>116</v>
      </c>
      <c r="EY77" s="44">
        <v>150</v>
      </c>
      <c r="EZ77" s="44">
        <v>143.5</v>
      </c>
      <c r="FA77" s="44">
        <v>182.75</v>
      </c>
      <c r="FB77" s="44">
        <v>92</v>
      </c>
      <c r="FC77" s="44">
        <v>0</v>
      </c>
      <c r="FD77" s="44">
        <v>212</v>
      </c>
      <c r="FE77" s="44">
        <v>198.25</v>
      </c>
      <c r="FF77" s="44">
        <v>178.5</v>
      </c>
      <c r="FG77" s="44">
        <v>221</v>
      </c>
      <c r="FH77" s="44">
        <v>207.25</v>
      </c>
      <c r="FI77" s="44">
        <v>193.5</v>
      </c>
      <c r="FJ77" s="44">
        <v>164</v>
      </c>
      <c r="FK77" s="44">
        <v>164.5</v>
      </c>
      <c r="FL77" s="44">
        <v>215</v>
      </c>
      <c r="FM77" s="44">
        <v>229.75</v>
      </c>
      <c r="FN77" s="44">
        <v>238.5</v>
      </c>
      <c r="FO77" s="44">
        <v>170</v>
      </c>
      <c r="FP77" s="44">
        <v>205</v>
      </c>
      <c r="FQ77" s="44">
        <v>213.5</v>
      </c>
      <c r="FR77" s="44">
        <v>167</v>
      </c>
      <c r="FS77" s="44">
        <v>205</v>
      </c>
      <c r="FT77" s="44">
        <v>195.26999999999998</v>
      </c>
      <c r="FU77" s="44">
        <v>186</v>
      </c>
      <c r="FV77" s="44">
        <v>171.25</v>
      </c>
      <c r="FW77" s="44">
        <v>203.42000000000002</v>
      </c>
      <c r="FX77" s="44">
        <v>177.25</v>
      </c>
      <c r="FY77" s="44">
        <v>138.25</v>
      </c>
      <c r="FZ77" s="44">
        <v>158.5</v>
      </c>
      <c r="GA77" s="44">
        <v>159.75</v>
      </c>
      <c r="GB77" s="44">
        <v>122.25</v>
      </c>
      <c r="GC77" s="44">
        <v>189</v>
      </c>
      <c r="GD77" s="44">
        <v>133</v>
      </c>
      <c r="GE77" s="44">
        <v>160.57</v>
      </c>
      <c r="GF77" s="44">
        <v>162.22</v>
      </c>
      <c r="GG77" s="44">
        <v>156</v>
      </c>
      <c r="GH77" s="44">
        <v>183.5</v>
      </c>
      <c r="GI77" s="44">
        <v>130.5</v>
      </c>
      <c r="GJ77" s="44">
        <v>147</v>
      </c>
      <c r="GK77" s="44">
        <v>120</v>
      </c>
      <c r="GL77" s="44">
        <v>115.5</v>
      </c>
      <c r="GM77" s="44">
        <v>105</v>
      </c>
      <c r="GN77" s="44">
        <v>149.5</v>
      </c>
      <c r="GO77" s="44">
        <v>138.75</v>
      </c>
      <c r="GP77" s="44">
        <v>152</v>
      </c>
      <c r="GQ77" s="44">
        <v>184.75</v>
      </c>
      <c r="GR77" s="44">
        <v>191</v>
      </c>
      <c r="GS77" s="44">
        <v>224.38</v>
      </c>
      <c r="GT77" s="44">
        <v>243</v>
      </c>
      <c r="GU77" s="44">
        <v>220.75</v>
      </c>
      <c r="GV77" s="44">
        <v>238.05</v>
      </c>
      <c r="GW77" s="44">
        <v>213.92000000000002</v>
      </c>
      <c r="GX77" s="44">
        <v>142.5</v>
      </c>
      <c r="GY77" s="44">
        <v>162.75</v>
      </c>
      <c r="GZ77" s="44">
        <v>224.25</v>
      </c>
      <c r="HA77" s="44">
        <v>199.5</v>
      </c>
      <c r="HB77" s="44">
        <v>65.92</v>
      </c>
      <c r="HC77" s="44">
        <v>0</v>
      </c>
      <c r="HD77" s="44">
        <v>189.5</v>
      </c>
      <c r="HE77" s="44">
        <v>240.25</v>
      </c>
      <c r="HF77" s="44">
        <v>209</v>
      </c>
      <c r="HG77" s="44">
        <v>217.75</v>
      </c>
      <c r="HH77" s="44">
        <v>187</v>
      </c>
      <c r="HI77" s="44">
        <v>174</v>
      </c>
      <c r="HJ77" s="44">
        <v>231.5</v>
      </c>
      <c r="HK77" s="44">
        <v>226.5</v>
      </c>
      <c r="HL77" s="44">
        <v>226.3</v>
      </c>
      <c r="HM77" s="44">
        <v>194.95</v>
      </c>
      <c r="HN77" s="44">
        <v>241</v>
      </c>
      <c r="HO77" s="44">
        <v>204.5</v>
      </c>
      <c r="HP77" s="44">
        <v>222.5</v>
      </c>
      <c r="HQ77" s="44">
        <v>230.75</v>
      </c>
      <c r="HR77" s="44">
        <v>223.75</v>
      </c>
      <c r="HS77" s="44">
        <v>237.52</v>
      </c>
      <c r="HT77" s="44">
        <v>220</v>
      </c>
      <c r="HU77" s="44">
        <v>184.25</v>
      </c>
      <c r="HV77" s="44">
        <v>181.25</v>
      </c>
      <c r="HW77" s="44">
        <v>205.6</v>
      </c>
      <c r="HX77" s="44">
        <v>175.75</v>
      </c>
      <c r="HY77" s="44">
        <v>185</v>
      </c>
      <c r="HZ77" s="44">
        <v>214.75</v>
      </c>
      <c r="IA77" s="44">
        <v>207.25</v>
      </c>
      <c r="IB77" s="44">
        <v>185.5</v>
      </c>
      <c r="IC77" s="44">
        <v>169.25</v>
      </c>
      <c r="ID77" s="44">
        <v>157.25</v>
      </c>
      <c r="IE77" s="44">
        <v>192.75</v>
      </c>
      <c r="IF77" s="44">
        <v>158.69999999999999</v>
      </c>
      <c r="IG77" s="44">
        <v>188</v>
      </c>
      <c r="IH77" s="44">
        <v>188.75</v>
      </c>
      <c r="II77" s="44">
        <v>210.5</v>
      </c>
      <c r="IJ77" s="44">
        <v>180.5</v>
      </c>
      <c r="IK77" s="44">
        <v>198</v>
      </c>
      <c r="IL77" s="44">
        <v>178</v>
      </c>
      <c r="IM77" s="44">
        <v>180</v>
      </c>
      <c r="IN77" s="44">
        <v>218.75</v>
      </c>
      <c r="IO77" s="44">
        <v>224.5</v>
      </c>
      <c r="IP77" s="44">
        <v>244.75</v>
      </c>
      <c r="IQ77" s="44">
        <v>246.25</v>
      </c>
      <c r="IR77" s="44">
        <v>226.75</v>
      </c>
      <c r="IS77" s="44">
        <v>227.5</v>
      </c>
      <c r="IT77" s="44">
        <v>239</v>
      </c>
      <c r="IU77" s="44">
        <v>226.25</v>
      </c>
      <c r="IV77" s="44">
        <v>234.75</v>
      </c>
      <c r="IW77" s="44">
        <v>206.75</v>
      </c>
      <c r="IX77" s="44">
        <v>125.75</v>
      </c>
      <c r="IY77" s="44">
        <v>132.5</v>
      </c>
      <c r="IZ77" s="44">
        <v>198.5</v>
      </c>
      <c r="JA77" s="44">
        <v>0</v>
      </c>
      <c r="JB77" s="44">
        <v>219.25</v>
      </c>
      <c r="JC77" s="44">
        <v>126.25</v>
      </c>
      <c r="JD77" s="44">
        <v>0</v>
      </c>
      <c r="JE77" s="44">
        <v>210.25</v>
      </c>
      <c r="JF77" s="44">
        <v>241</v>
      </c>
      <c r="JG77" s="44">
        <v>231</v>
      </c>
      <c r="JH77" s="44">
        <v>220.75</v>
      </c>
      <c r="JI77" s="44">
        <v>229.5</v>
      </c>
      <c r="JJ77" s="44">
        <v>213.5</v>
      </c>
      <c r="JK77" s="44">
        <v>235</v>
      </c>
    </row>
    <row r="78" spans="1:271" x14ac:dyDescent="0.25">
      <c r="A78" t="s">
        <v>7</v>
      </c>
      <c r="B78">
        <v>1203001</v>
      </c>
      <c r="C78" s="44">
        <v>1335.75</v>
      </c>
      <c r="D78" s="44">
        <v>1753.4</v>
      </c>
      <c r="E78" s="44">
        <v>1011.97</v>
      </c>
      <c r="F78" s="44">
        <v>1644</v>
      </c>
      <c r="G78" s="44">
        <v>1849.8700000000001</v>
      </c>
      <c r="H78" s="44">
        <v>1774.7799999999995</v>
      </c>
      <c r="I78" s="44">
        <v>1700.0199999999998</v>
      </c>
      <c r="J78" s="44">
        <v>1680.6899999999996</v>
      </c>
      <c r="K78" s="44">
        <v>1851.5100000000002</v>
      </c>
      <c r="L78" s="44">
        <v>2003.1799999999998</v>
      </c>
      <c r="M78" s="44">
        <v>1898.7799999999997</v>
      </c>
      <c r="N78" s="44">
        <v>2098.79</v>
      </c>
      <c r="O78" s="44">
        <v>1617.8999999999994</v>
      </c>
      <c r="P78" s="44">
        <v>2012.78</v>
      </c>
      <c r="Q78" s="44">
        <v>2099.09</v>
      </c>
      <c r="R78" s="44">
        <v>1954.3200000000004</v>
      </c>
      <c r="S78" s="44">
        <v>1777.86</v>
      </c>
      <c r="T78" s="44">
        <v>1880.12</v>
      </c>
      <c r="U78" s="44">
        <v>1680.6999999999998</v>
      </c>
      <c r="V78" s="44">
        <v>1890.01</v>
      </c>
      <c r="W78" s="44">
        <v>1800.47</v>
      </c>
      <c r="X78" s="44">
        <v>1471.8099999999997</v>
      </c>
      <c r="Y78" s="44">
        <v>1470.5599999999997</v>
      </c>
      <c r="Z78" s="44">
        <v>1937.04</v>
      </c>
      <c r="AA78" s="44">
        <v>1748.57</v>
      </c>
      <c r="AB78" s="44">
        <v>1733.54</v>
      </c>
      <c r="AC78" s="44">
        <v>915.56999999999994</v>
      </c>
      <c r="AD78" s="44">
        <v>1712.23</v>
      </c>
      <c r="AE78" s="44">
        <v>1906.9399999999998</v>
      </c>
      <c r="AF78" s="44">
        <v>1654.5299999999997</v>
      </c>
      <c r="AG78" s="44">
        <v>1871.8999999999999</v>
      </c>
      <c r="AH78" s="44">
        <v>2070.65</v>
      </c>
      <c r="AI78" s="44">
        <v>1818.68</v>
      </c>
      <c r="AJ78" s="44">
        <v>1707.8799999999994</v>
      </c>
      <c r="AK78" s="44">
        <v>1551.9</v>
      </c>
      <c r="AL78" s="44">
        <v>1297.68</v>
      </c>
      <c r="AM78" s="44">
        <v>1720.77</v>
      </c>
      <c r="AN78" s="44">
        <v>1736.31</v>
      </c>
      <c r="AO78" s="44">
        <v>1582.2699999999998</v>
      </c>
      <c r="AP78" s="44">
        <v>1704.8899999999999</v>
      </c>
      <c r="AQ78" s="44">
        <v>1697.96</v>
      </c>
      <c r="AR78" s="44">
        <v>1652.02</v>
      </c>
      <c r="AS78" s="44">
        <v>1861.81</v>
      </c>
      <c r="AT78" s="44">
        <v>1832.03</v>
      </c>
      <c r="AU78" s="44">
        <v>1730.07</v>
      </c>
      <c r="AV78" s="44">
        <v>1728.56</v>
      </c>
      <c r="AW78" s="44">
        <v>851.65</v>
      </c>
      <c r="AX78" s="44">
        <v>1583.2899999999997</v>
      </c>
      <c r="AY78" s="44">
        <v>1591.8399999999997</v>
      </c>
      <c r="AZ78" s="44">
        <v>1729.4400000000003</v>
      </c>
      <c r="BA78" s="44">
        <v>1478.5100000000002</v>
      </c>
      <c r="BB78" s="44">
        <v>0</v>
      </c>
      <c r="BC78" s="44">
        <v>889.16000000000008</v>
      </c>
      <c r="BD78" s="44">
        <v>1551.07</v>
      </c>
      <c r="BE78" s="44">
        <v>1590.3799999999999</v>
      </c>
      <c r="BF78" s="44">
        <v>1558.46</v>
      </c>
      <c r="BG78" s="44">
        <v>1381.59</v>
      </c>
      <c r="BH78" s="44">
        <v>1605.7499999999998</v>
      </c>
      <c r="BI78" s="44">
        <v>1557.2099999999994</v>
      </c>
      <c r="BJ78" s="44">
        <v>1524.2</v>
      </c>
      <c r="BK78" s="44">
        <v>1628.75</v>
      </c>
      <c r="BL78" s="44">
        <v>1638</v>
      </c>
      <c r="BM78" s="44">
        <v>1720.25</v>
      </c>
      <c r="BN78" s="44">
        <v>2010.25</v>
      </c>
      <c r="BO78" s="44">
        <v>1847.75</v>
      </c>
      <c r="BP78" s="44">
        <v>1979.25</v>
      </c>
      <c r="BQ78" s="44">
        <v>1892.38</v>
      </c>
      <c r="BR78" s="44">
        <v>1927.8</v>
      </c>
      <c r="BS78" s="44">
        <v>1797.5</v>
      </c>
      <c r="BT78" s="44">
        <v>1724.5</v>
      </c>
      <c r="BU78" s="44">
        <v>2025.75</v>
      </c>
      <c r="BV78" s="44">
        <v>1781.25</v>
      </c>
      <c r="BW78" s="44">
        <v>1791</v>
      </c>
      <c r="BX78" s="44">
        <v>1438.75</v>
      </c>
      <c r="BY78" s="44">
        <v>1753.47</v>
      </c>
      <c r="BZ78" s="44">
        <v>1929.23</v>
      </c>
      <c r="CA78" s="44">
        <v>1809.3899999999999</v>
      </c>
      <c r="CB78" s="44">
        <v>1532.12</v>
      </c>
      <c r="CC78" s="44">
        <v>1209.18</v>
      </c>
      <c r="CD78" s="44">
        <v>1819.15</v>
      </c>
      <c r="CE78" s="44">
        <v>1783.6399999999999</v>
      </c>
      <c r="CF78" s="44">
        <v>1679.25</v>
      </c>
      <c r="CG78" s="44">
        <v>1748.52</v>
      </c>
      <c r="CH78" s="44">
        <v>1481.35</v>
      </c>
      <c r="CI78" s="44">
        <v>1656.25</v>
      </c>
      <c r="CJ78" s="44">
        <v>1410.25</v>
      </c>
      <c r="CK78" s="44">
        <v>1621.5</v>
      </c>
      <c r="CL78" s="44">
        <v>1227.08</v>
      </c>
      <c r="CM78" s="44">
        <v>1505.73</v>
      </c>
      <c r="CN78" s="44">
        <v>1422.67</v>
      </c>
      <c r="CO78" s="44">
        <v>1469.08</v>
      </c>
      <c r="CP78" s="44">
        <v>1495.25</v>
      </c>
      <c r="CQ78" s="44">
        <v>1395.5</v>
      </c>
      <c r="CR78" s="44">
        <v>1192.25</v>
      </c>
      <c r="CS78" s="44">
        <v>1349.3</v>
      </c>
      <c r="CT78" s="44">
        <v>1243</v>
      </c>
      <c r="CU78" s="44">
        <v>1404</v>
      </c>
      <c r="CV78" s="44">
        <v>1301.54</v>
      </c>
      <c r="CW78" s="44">
        <v>1435.75</v>
      </c>
      <c r="CX78" s="44">
        <v>1056.1500000000001</v>
      </c>
      <c r="CY78" s="44">
        <v>1362.25</v>
      </c>
      <c r="CZ78" s="44">
        <v>1587.45</v>
      </c>
      <c r="DA78" s="44">
        <v>1367</v>
      </c>
      <c r="DB78" s="44">
        <v>0</v>
      </c>
      <c r="DC78" s="44">
        <v>0</v>
      </c>
      <c r="DD78" s="44">
        <v>1409</v>
      </c>
      <c r="DE78" s="44">
        <v>1425.75</v>
      </c>
      <c r="DF78" s="44">
        <v>1331.6799999999998</v>
      </c>
      <c r="DG78" s="44">
        <v>1252.5</v>
      </c>
      <c r="DH78" s="44">
        <v>1199.68</v>
      </c>
      <c r="DI78" s="44">
        <v>1303.75</v>
      </c>
      <c r="DJ78" s="44">
        <v>1467.1399999999999</v>
      </c>
      <c r="DK78" s="44">
        <v>1524.05</v>
      </c>
      <c r="DL78" s="44">
        <v>1522.94</v>
      </c>
      <c r="DM78" s="44">
        <v>1531</v>
      </c>
      <c r="DN78" s="44">
        <v>1590.24</v>
      </c>
      <c r="DO78" s="44">
        <v>909.32999999999993</v>
      </c>
      <c r="DP78" s="44">
        <v>146</v>
      </c>
      <c r="DQ78" s="44">
        <v>0</v>
      </c>
      <c r="DR78" s="44">
        <v>844.51</v>
      </c>
      <c r="DS78" s="44">
        <v>1075.2</v>
      </c>
      <c r="DT78" s="44">
        <v>835.5</v>
      </c>
      <c r="DU78" s="44">
        <v>692.25</v>
      </c>
      <c r="DV78" s="44">
        <v>653.79999999999995</v>
      </c>
      <c r="DW78" s="44">
        <v>929.75</v>
      </c>
      <c r="DX78" s="44">
        <v>920.25</v>
      </c>
      <c r="DY78" s="44">
        <v>1387.83</v>
      </c>
      <c r="DZ78" s="44">
        <v>1491.47</v>
      </c>
      <c r="EA78" s="44">
        <v>1777.75</v>
      </c>
      <c r="EB78" s="44">
        <v>1512.85</v>
      </c>
      <c r="EC78" s="44">
        <v>1385.75</v>
      </c>
      <c r="ED78" s="44">
        <v>1785.45</v>
      </c>
      <c r="EE78" s="44">
        <v>1826.5</v>
      </c>
      <c r="EF78" s="44">
        <v>1433.78</v>
      </c>
      <c r="EG78" s="44">
        <v>1285.25</v>
      </c>
      <c r="EH78" s="44">
        <v>1468.93</v>
      </c>
      <c r="EI78" s="44">
        <v>1561.03</v>
      </c>
      <c r="EJ78" s="44">
        <v>1740.23</v>
      </c>
      <c r="EK78" s="44">
        <v>1770.42</v>
      </c>
      <c r="EL78" s="44">
        <v>1506.1799999999998</v>
      </c>
      <c r="EM78" s="44">
        <v>1407.65</v>
      </c>
      <c r="EN78" s="44">
        <v>1776.2</v>
      </c>
      <c r="EO78" s="44">
        <v>1480.1799999999998</v>
      </c>
      <c r="EP78" s="44">
        <v>1555.63</v>
      </c>
      <c r="EQ78" s="44">
        <v>1604.26</v>
      </c>
      <c r="ER78" s="44">
        <v>1344</v>
      </c>
      <c r="ES78" s="44">
        <v>1392.32</v>
      </c>
      <c r="ET78" s="44">
        <v>1514.72</v>
      </c>
      <c r="EU78" s="44">
        <v>1504.75</v>
      </c>
      <c r="EV78" s="44">
        <v>1624.16</v>
      </c>
      <c r="EW78" s="44">
        <v>1587.38</v>
      </c>
      <c r="EX78" s="44">
        <v>1097</v>
      </c>
      <c r="EY78" s="44">
        <v>1644.83</v>
      </c>
      <c r="EZ78" s="44">
        <v>1566.75</v>
      </c>
      <c r="FA78" s="44">
        <v>1219.05</v>
      </c>
      <c r="FB78" s="44">
        <v>419.75</v>
      </c>
      <c r="FC78" s="44">
        <v>0</v>
      </c>
      <c r="FD78" s="44">
        <v>1702.48</v>
      </c>
      <c r="FE78" s="44">
        <v>1850.91</v>
      </c>
      <c r="FF78" s="44">
        <v>1719.63</v>
      </c>
      <c r="FG78" s="44">
        <v>1722.53</v>
      </c>
      <c r="FH78" s="44">
        <v>1691.75</v>
      </c>
      <c r="FI78" s="44">
        <v>1773.5</v>
      </c>
      <c r="FJ78" s="44">
        <v>1790</v>
      </c>
      <c r="FK78" s="44">
        <v>1792.65</v>
      </c>
      <c r="FL78" s="44">
        <v>1961.5</v>
      </c>
      <c r="FM78" s="44">
        <v>2072.25</v>
      </c>
      <c r="FN78" s="44">
        <v>2035.4</v>
      </c>
      <c r="FO78" s="44">
        <v>1792.5</v>
      </c>
      <c r="FP78" s="44">
        <v>1588.65</v>
      </c>
      <c r="FQ78" s="44">
        <v>1878.49</v>
      </c>
      <c r="FR78" s="44">
        <v>2002.65</v>
      </c>
      <c r="FS78" s="44">
        <v>1935</v>
      </c>
      <c r="FT78" s="44">
        <v>2034.93</v>
      </c>
      <c r="FU78" s="44">
        <v>1984.45</v>
      </c>
      <c r="FV78" s="44">
        <v>1976.3500000000001</v>
      </c>
      <c r="FW78" s="44">
        <v>1919.5300000000002</v>
      </c>
      <c r="FX78" s="44">
        <v>1973.3899999999999</v>
      </c>
      <c r="FY78" s="44">
        <v>1417.25</v>
      </c>
      <c r="FZ78" s="44">
        <v>1664.75</v>
      </c>
      <c r="GA78" s="44">
        <v>1834.02</v>
      </c>
      <c r="GB78" s="44">
        <v>1521.92</v>
      </c>
      <c r="GC78" s="44">
        <v>1685.82</v>
      </c>
      <c r="GD78" s="44">
        <v>1312.45</v>
      </c>
      <c r="GE78" s="44">
        <v>1731.15</v>
      </c>
      <c r="GF78" s="44">
        <v>1793</v>
      </c>
      <c r="GG78" s="44">
        <v>1903.9</v>
      </c>
      <c r="GH78" s="44">
        <v>1775.09</v>
      </c>
      <c r="GI78" s="44">
        <v>1821.6</v>
      </c>
      <c r="GJ78" s="44">
        <v>1885.6100000000001</v>
      </c>
      <c r="GK78" s="44">
        <v>1647.25</v>
      </c>
      <c r="GL78" s="44">
        <v>1611.07</v>
      </c>
      <c r="GM78" s="44">
        <v>1299.25</v>
      </c>
      <c r="GN78" s="44">
        <v>1823.75</v>
      </c>
      <c r="GO78" s="44">
        <v>1654.75</v>
      </c>
      <c r="GP78" s="44">
        <v>1894.25</v>
      </c>
      <c r="GQ78" s="44">
        <v>1730.75</v>
      </c>
      <c r="GR78" s="44">
        <v>1889.48</v>
      </c>
      <c r="GS78" s="44">
        <v>1674.6100000000001</v>
      </c>
      <c r="GT78" s="44">
        <v>1862.5</v>
      </c>
      <c r="GU78" s="44">
        <v>1861</v>
      </c>
      <c r="GV78" s="44">
        <v>1763.4</v>
      </c>
      <c r="GW78" s="44">
        <v>1758.5</v>
      </c>
      <c r="GX78" s="44">
        <v>1223.25</v>
      </c>
      <c r="GY78" s="44">
        <v>1776.48</v>
      </c>
      <c r="GZ78" s="44">
        <v>1661.83</v>
      </c>
      <c r="HA78" s="44">
        <v>1487.25</v>
      </c>
      <c r="HB78" s="44">
        <v>410.93000000000006</v>
      </c>
      <c r="HC78" s="44">
        <v>0</v>
      </c>
      <c r="HD78" s="44">
        <v>1427.22</v>
      </c>
      <c r="HE78" s="44">
        <v>1678.85</v>
      </c>
      <c r="HF78" s="44">
        <v>1629.5</v>
      </c>
      <c r="HG78" s="44">
        <v>1643.73</v>
      </c>
      <c r="HH78" s="44">
        <v>1619.4999999999998</v>
      </c>
      <c r="HI78" s="44">
        <v>1576</v>
      </c>
      <c r="HJ78" s="44">
        <v>1637</v>
      </c>
      <c r="HK78" s="44">
        <v>1532.57</v>
      </c>
      <c r="HL78" s="44">
        <v>1472.73</v>
      </c>
      <c r="HM78" s="44">
        <v>1510.2</v>
      </c>
      <c r="HN78" s="44">
        <v>1616.53</v>
      </c>
      <c r="HO78" s="44">
        <v>1574.01</v>
      </c>
      <c r="HP78" s="44">
        <v>1734.3899999999999</v>
      </c>
      <c r="HQ78" s="44">
        <v>1848.1599999999999</v>
      </c>
      <c r="HR78" s="44">
        <v>1890.75</v>
      </c>
      <c r="HS78" s="44">
        <v>1744.08</v>
      </c>
      <c r="HT78" s="44">
        <v>1894.18</v>
      </c>
      <c r="HU78" s="44">
        <v>1932</v>
      </c>
      <c r="HV78" s="44">
        <v>1887.23</v>
      </c>
      <c r="HW78" s="44">
        <v>2008.52</v>
      </c>
      <c r="HX78" s="44">
        <v>1904</v>
      </c>
      <c r="HY78" s="44">
        <v>1575.1</v>
      </c>
      <c r="HZ78" s="44">
        <v>1971.1</v>
      </c>
      <c r="IA78" s="44">
        <v>1911.75</v>
      </c>
      <c r="IB78" s="44">
        <v>1790</v>
      </c>
      <c r="IC78" s="44">
        <v>1540.7399999999998</v>
      </c>
      <c r="ID78" s="44">
        <v>1324.75</v>
      </c>
      <c r="IE78" s="44">
        <v>1813.75</v>
      </c>
      <c r="IF78" s="44">
        <v>1821.5667000000001</v>
      </c>
      <c r="IG78" s="44">
        <v>1867.75</v>
      </c>
      <c r="IH78" s="44">
        <v>1970.2333000000001</v>
      </c>
      <c r="II78" s="44">
        <v>1708</v>
      </c>
      <c r="IJ78" s="44">
        <v>1689.25</v>
      </c>
      <c r="IK78" s="44">
        <v>1575.25</v>
      </c>
      <c r="IL78" s="44">
        <v>1737.75</v>
      </c>
      <c r="IM78" s="44">
        <v>1479.25</v>
      </c>
      <c r="IN78" s="44">
        <v>1896.05</v>
      </c>
      <c r="IO78" s="44">
        <v>1621</v>
      </c>
      <c r="IP78" s="44">
        <v>1833.0166999999999</v>
      </c>
      <c r="IQ78" s="44">
        <v>1707.6832999999999</v>
      </c>
      <c r="IR78" s="44">
        <v>1691.5</v>
      </c>
      <c r="IS78" s="44">
        <v>1673.7166999999999</v>
      </c>
      <c r="IT78" s="44">
        <v>1729.4167</v>
      </c>
      <c r="IU78" s="44">
        <v>1636.3167000000001</v>
      </c>
      <c r="IV78" s="44">
        <v>1846.25</v>
      </c>
      <c r="IW78" s="44">
        <v>1568.25</v>
      </c>
      <c r="IX78" s="44">
        <v>1163.5</v>
      </c>
      <c r="IY78" s="44">
        <v>1478.25</v>
      </c>
      <c r="IZ78" s="44">
        <v>1555.25</v>
      </c>
      <c r="JA78" s="44">
        <v>0</v>
      </c>
      <c r="JB78" s="44">
        <v>1665</v>
      </c>
      <c r="JC78" s="44">
        <v>896.56670000000008</v>
      </c>
      <c r="JD78" s="44">
        <v>0</v>
      </c>
      <c r="JE78" s="44">
        <v>1507.7332999999999</v>
      </c>
      <c r="JF78" s="44">
        <v>1531.9500999999998</v>
      </c>
      <c r="JG78" s="44">
        <v>1694.2332999999999</v>
      </c>
      <c r="JH78" s="44">
        <v>1691.0333000000001</v>
      </c>
      <c r="JI78" s="44">
        <v>1503.5</v>
      </c>
      <c r="JJ78" s="44">
        <v>1628</v>
      </c>
      <c r="JK78" s="44">
        <v>1647.3</v>
      </c>
    </row>
    <row r="79" spans="1:271" x14ac:dyDescent="0.25">
      <c r="A79" t="s">
        <v>167</v>
      </c>
      <c r="B79">
        <v>1205000</v>
      </c>
      <c r="C79" s="44">
        <v>375.3</v>
      </c>
      <c r="D79" s="44">
        <v>417.75</v>
      </c>
      <c r="E79" s="44">
        <v>330.4</v>
      </c>
      <c r="F79" s="44">
        <v>520</v>
      </c>
      <c r="G79" s="44">
        <v>459.07</v>
      </c>
      <c r="H79" s="44">
        <v>491.52000000000004</v>
      </c>
      <c r="I79" s="44">
        <v>498.13</v>
      </c>
      <c r="J79" s="44">
        <v>444.09000000000003</v>
      </c>
      <c r="K79" s="44">
        <v>486.04</v>
      </c>
      <c r="L79" s="44">
        <v>440.03</v>
      </c>
      <c r="M79" s="44">
        <v>502.7</v>
      </c>
      <c r="N79" s="44">
        <v>578</v>
      </c>
      <c r="O79" s="44">
        <v>415.23999999999995</v>
      </c>
      <c r="P79" s="44">
        <v>516.48</v>
      </c>
      <c r="Q79" s="44">
        <v>565.04999999999995</v>
      </c>
      <c r="R79" s="44">
        <v>438.48999999999995</v>
      </c>
      <c r="S79" s="44">
        <v>455.74</v>
      </c>
      <c r="T79" s="44">
        <v>422.74000000000007</v>
      </c>
      <c r="U79" s="44">
        <v>432.3</v>
      </c>
      <c r="V79" s="44">
        <v>442.2</v>
      </c>
      <c r="W79" s="44">
        <v>422.39</v>
      </c>
      <c r="X79" s="44">
        <v>320.78999999999996</v>
      </c>
      <c r="Y79" s="44">
        <v>362.9</v>
      </c>
      <c r="Z79" s="44">
        <v>434.06000000000006</v>
      </c>
      <c r="AA79" s="44">
        <v>433.83000000000004</v>
      </c>
      <c r="AB79" s="44">
        <v>370.01</v>
      </c>
      <c r="AC79" s="44">
        <v>174</v>
      </c>
      <c r="AD79" s="44">
        <v>400.24</v>
      </c>
      <c r="AE79" s="44">
        <v>326.82</v>
      </c>
      <c r="AF79" s="44">
        <v>313.19</v>
      </c>
      <c r="AG79" s="44">
        <v>403.17</v>
      </c>
      <c r="AH79" s="44">
        <v>376.92</v>
      </c>
      <c r="AI79" s="44">
        <v>352.18</v>
      </c>
      <c r="AJ79" s="44">
        <v>349.08999999999992</v>
      </c>
      <c r="AK79" s="44">
        <v>344.76</v>
      </c>
      <c r="AL79" s="44">
        <v>251.18</v>
      </c>
      <c r="AM79" s="44">
        <v>368.47</v>
      </c>
      <c r="AN79" s="44">
        <v>295.09999999999997</v>
      </c>
      <c r="AO79" s="44">
        <v>333.29</v>
      </c>
      <c r="AP79" s="44">
        <v>323.39</v>
      </c>
      <c r="AQ79" s="44">
        <v>291.27999999999997</v>
      </c>
      <c r="AR79" s="44">
        <v>328.38</v>
      </c>
      <c r="AS79" s="44">
        <v>349.46</v>
      </c>
      <c r="AT79" s="44">
        <v>350.95</v>
      </c>
      <c r="AU79" s="44">
        <v>300.82</v>
      </c>
      <c r="AV79" s="44">
        <v>310.29999999999995</v>
      </c>
      <c r="AW79" s="44">
        <v>188.48999999999998</v>
      </c>
      <c r="AX79" s="44">
        <v>337.28</v>
      </c>
      <c r="AY79" s="44">
        <v>319.07</v>
      </c>
      <c r="AZ79" s="44">
        <v>348.07000000000005</v>
      </c>
      <c r="BA79" s="44">
        <v>254.57999999999998</v>
      </c>
      <c r="BB79" s="44">
        <v>0</v>
      </c>
      <c r="BC79" s="44">
        <v>200.8</v>
      </c>
      <c r="BD79" s="44">
        <v>318</v>
      </c>
      <c r="BE79" s="44">
        <v>311.49</v>
      </c>
      <c r="BF79" s="44">
        <v>328.93</v>
      </c>
      <c r="BG79" s="44">
        <v>232.68</v>
      </c>
      <c r="BH79" s="44">
        <v>272.99</v>
      </c>
      <c r="BI79" s="44">
        <v>237.61</v>
      </c>
      <c r="BJ79" s="44">
        <v>255.23</v>
      </c>
      <c r="BK79" s="44">
        <v>280.75</v>
      </c>
      <c r="BL79" s="44">
        <v>282.5</v>
      </c>
      <c r="BM79" s="44">
        <v>260</v>
      </c>
      <c r="BN79" s="44">
        <v>321</v>
      </c>
      <c r="BO79" s="44">
        <v>397.75</v>
      </c>
      <c r="BP79" s="44">
        <v>344.25</v>
      </c>
      <c r="BQ79" s="44">
        <v>299.25</v>
      </c>
      <c r="BR79" s="44">
        <v>357</v>
      </c>
      <c r="BS79" s="44">
        <v>299.5</v>
      </c>
      <c r="BT79" s="44">
        <v>334</v>
      </c>
      <c r="BU79" s="44">
        <v>381</v>
      </c>
      <c r="BV79" s="44">
        <v>284.63</v>
      </c>
      <c r="BW79" s="44">
        <v>321.38</v>
      </c>
      <c r="BX79" s="44">
        <v>209.5</v>
      </c>
      <c r="BY79" s="44">
        <v>282.25</v>
      </c>
      <c r="BZ79" s="44">
        <v>257.5</v>
      </c>
      <c r="CA79" s="44">
        <v>284.25</v>
      </c>
      <c r="CB79" s="44">
        <v>361.25</v>
      </c>
      <c r="CC79" s="44">
        <v>234.25</v>
      </c>
      <c r="CD79" s="44">
        <v>309.25</v>
      </c>
      <c r="CE79" s="44">
        <v>204.5</v>
      </c>
      <c r="CF79" s="44">
        <v>198.5</v>
      </c>
      <c r="CG79" s="44">
        <v>216.5</v>
      </c>
      <c r="CH79" s="44">
        <v>210</v>
      </c>
      <c r="CI79" s="44">
        <v>211.5</v>
      </c>
      <c r="CJ79" s="44">
        <v>223.25</v>
      </c>
      <c r="CK79" s="44">
        <v>215.5</v>
      </c>
      <c r="CL79" s="44">
        <v>185.5</v>
      </c>
      <c r="CM79" s="44">
        <v>262.75</v>
      </c>
      <c r="CN79" s="44">
        <v>213.5</v>
      </c>
      <c r="CO79" s="44">
        <v>289.75</v>
      </c>
      <c r="CP79" s="44">
        <v>217.5</v>
      </c>
      <c r="CQ79" s="44">
        <v>228.5</v>
      </c>
      <c r="CR79" s="44">
        <v>226.75</v>
      </c>
      <c r="CS79" s="44">
        <v>206</v>
      </c>
      <c r="CT79" s="44">
        <v>240</v>
      </c>
      <c r="CU79" s="44">
        <v>235</v>
      </c>
      <c r="CV79" s="44">
        <v>220</v>
      </c>
      <c r="CW79" s="44">
        <v>251</v>
      </c>
      <c r="CX79" s="44">
        <v>179</v>
      </c>
      <c r="CY79" s="44">
        <v>285</v>
      </c>
      <c r="CZ79" s="44">
        <v>217</v>
      </c>
      <c r="DA79" s="44">
        <v>276</v>
      </c>
      <c r="DB79" s="44">
        <v>0</v>
      </c>
      <c r="DC79" s="44">
        <v>0</v>
      </c>
      <c r="DD79" s="44">
        <v>250</v>
      </c>
      <c r="DE79" s="44">
        <v>232.75</v>
      </c>
      <c r="DF79" s="44">
        <v>211.25</v>
      </c>
      <c r="DG79" s="44">
        <v>177</v>
      </c>
      <c r="DH79" s="44">
        <v>237</v>
      </c>
      <c r="DI79" s="44">
        <v>228.25</v>
      </c>
      <c r="DJ79" s="44">
        <v>206.25</v>
      </c>
      <c r="DK79" s="44">
        <v>244.5</v>
      </c>
      <c r="DL79" s="44">
        <v>238.75</v>
      </c>
      <c r="DM79" s="44">
        <v>228.75</v>
      </c>
      <c r="DN79" s="44">
        <v>270</v>
      </c>
      <c r="DO79" s="44">
        <v>211</v>
      </c>
      <c r="DP79" s="44">
        <v>0</v>
      </c>
      <c r="DQ79" s="44">
        <v>0</v>
      </c>
      <c r="DR79" s="44">
        <v>115.25</v>
      </c>
      <c r="DS79" s="44">
        <v>145.75</v>
      </c>
      <c r="DT79" s="44">
        <v>131</v>
      </c>
      <c r="DU79" s="44">
        <v>117</v>
      </c>
      <c r="DV79" s="44">
        <v>155.25</v>
      </c>
      <c r="DW79" s="44">
        <v>186.25</v>
      </c>
      <c r="DX79" s="44">
        <v>145.25</v>
      </c>
      <c r="DY79" s="44">
        <v>218.25</v>
      </c>
      <c r="DZ79" s="44">
        <v>214.75</v>
      </c>
      <c r="EA79" s="44">
        <v>350.5</v>
      </c>
      <c r="EB79" s="44">
        <v>300.25</v>
      </c>
      <c r="EC79" s="44">
        <v>252.5</v>
      </c>
      <c r="ED79" s="44">
        <v>321.75</v>
      </c>
      <c r="EE79" s="44">
        <v>289</v>
      </c>
      <c r="EF79" s="44">
        <v>279.25</v>
      </c>
      <c r="EG79" s="44">
        <v>315.75</v>
      </c>
      <c r="EH79" s="44">
        <v>342.5</v>
      </c>
      <c r="EI79" s="44">
        <v>333.35</v>
      </c>
      <c r="EJ79" s="44">
        <v>421.25</v>
      </c>
      <c r="EK79" s="44">
        <v>366.25</v>
      </c>
      <c r="EL79" s="44">
        <v>372.25</v>
      </c>
      <c r="EM79" s="44">
        <v>381.75</v>
      </c>
      <c r="EN79" s="44">
        <v>406.75</v>
      </c>
      <c r="EO79" s="44">
        <v>352.25</v>
      </c>
      <c r="EP79" s="44">
        <v>340</v>
      </c>
      <c r="EQ79" s="44">
        <v>399.75</v>
      </c>
      <c r="ER79" s="44">
        <v>291.22000000000003</v>
      </c>
      <c r="ES79" s="44">
        <v>326.75</v>
      </c>
      <c r="ET79" s="44">
        <v>359.5</v>
      </c>
      <c r="EU79" s="44">
        <v>326.97000000000003</v>
      </c>
      <c r="EV79" s="44">
        <v>343.77</v>
      </c>
      <c r="EW79" s="44">
        <v>333.75</v>
      </c>
      <c r="EX79" s="44">
        <v>248</v>
      </c>
      <c r="EY79" s="44">
        <v>353</v>
      </c>
      <c r="EZ79" s="44">
        <v>239.5</v>
      </c>
      <c r="FA79" s="44">
        <v>128.25</v>
      </c>
      <c r="FB79" s="44">
        <v>147</v>
      </c>
      <c r="FC79" s="44">
        <v>0</v>
      </c>
      <c r="FD79" s="44">
        <v>315.25</v>
      </c>
      <c r="FE79" s="44">
        <v>317.25</v>
      </c>
      <c r="FF79" s="44">
        <v>291.25</v>
      </c>
      <c r="FG79" s="44">
        <v>306.5</v>
      </c>
      <c r="FH79" s="44">
        <v>367.55</v>
      </c>
      <c r="FI79" s="44">
        <v>322.25</v>
      </c>
      <c r="FJ79" s="44">
        <v>315.5</v>
      </c>
      <c r="FK79" s="44">
        <v>320.25</v>
      </c>
      <c r="FL79" s="44">
        <v>355.55</v>
      </c>
      <c r="FM79" s="44">
        <v>388.25</v>
      </c>
      <c r="FN79" s="44">
        <v>407.25</v>
      </c>
      <c r="FO79" s="44">
        <v>344.05</v>
      </c>
      <c r="FP79" s="44">
        <v>355.25</v>
      </c>
      <c r="FQ79" s="44">
        <v>388.48</v>
      </c>
      <c r="FR79" s="44">
        <v>384.25</v>
      </c>
      <c r="FS79" s="44">
        <v>386.92999999999995</v>
      </c>
      <c r="FT79" s="44">
        <v>413.25</v>
      </c>
      <c r="FU79" s="44">
        <v>360.75</v>
      </c>
      <c r="FV79" s="44">
        <v>347.12</v>
      </c>
      <c r="FW79" s="44">
        <v>394</v>
      </c>
      <c r="FX79" s="44">
        <v>384</v>
      </c>
      <c r="FY79" s="44">
        <v>290.02</v>
      </c>
      <c r="FZ79" s="44">
        <v>426.75</v>
      </c>
      <c r="GA79" s="44">
        <v>324.64999999999998</v>
      </c>
      <c r="GB79" s="44">
        <v>269.25</v>
      </c>
      <c r="GC79" s="44">
        <v>331.75</v>
      </c>
      <c r="GD79" s="44">
        <v>329.5</v>
      </c>
      <c r="GE79" s="44">
        <v>405</v>
      </c>
      <c r="GF79" s="44">
        <v>368</v>
      </c>
      <c r="GG79" s="44">
        <v>393.5</v>
      </c>
      <c r="GH79" s="44">
        <v>326</v>
      </c>
      <c r="GI79" s="44">
        <v>377.77</v>
      </c>
      <c r="GJ79" s="44">
        <v>424.68</v>
      </c>
      <c r="GK79" s="44">
        <v>393</v>
      </c>
      <c r="GL79" s="44">
        <v>333.75</v>
      </c>
      <c r="GM79" s="44">
        <v>302.5</v>
      </c>
      <c r="GN79" s="44">
        <v>392.5</v>
      </c>
      <c r="GO79" s="44">
        <v>325.17</v>
      </c>
      <c r="GP79" s="44">
        <v>383.92</v>
      </c>
      <c r="GQ79" s="44">
        <v>431.15</v>
      </c>
      <c r="GR79" s="44">
        <v>367.5</v>
      </c>
      <c r="GS79" s="44">
        <v>335.5</v>
      </c>
      <c r="GT79" s="44">
        <v>344.5</v>
      </c>
      <c r="GU79" s="44">
        <v>336.75</v>
      </c>
      <c r="GV79" s="44">
        <v>344</v>
      </c>
      <c r="GW79" s="44">
        <v>343</v>
      </c>
      <c r="GX79" s="44">
        <v>247.5</v>
      </c>
      <c r="GY79" s="44">
        <v>351.5</v>
      </c>
      <c r="GZ79" s="44">
        <v>328.5</v>
      </c>
      <c r="HA79" s="44">
        <v>317.75</v>
      </c>
      <c r="HB79" s="44">
        <v>110.5</v>
      </c>
      <c r="HC79" s="44">
        <v>0</v>
      </c>
      <c r="HD79" s="44">
        <v>273.25</v>
      </c>
      <c r="HE79" s="44">
        <v>339.25</v>
      </c>
      <c r="HF79" s="44">
        <v>260.75</v>
      </c>
      <c r="HG79" s="44">
        <v>369.25</v>
      </c>
      <c r="HH79" s="44">
        <v>313.25</v>
      </c>
      <c r="HI79" s="44">
        <v>343.5</v>
      </c>
      <c r="HJ79" s="44">
        <v>335.75</v>
      </c>
      <c r="HK79" s="44">
        <v>287</v>
      </c>
      <c r="HL79" s="44">
        <v>311.92</v>
      </c>
      <c r="HM79" s="44">
        <v>369.25</v>
      </c>
      <c r="HN79" s="44">
        <v>328.25</v>
      </c>
      <c r="HO79" s="44">
        <v>361</v>
      </c>
      <c r="HP79" s="44">
        <v>353</v>
      </c>
      <c r="HQ79" s="44">
        <v>365</v>
      </c>
      <c r="HR79" s="44">
        <v>362.25</v>
      </c>
      <c r="HS79" s="44">
        <v>376.75</v>
      </c>
      <c r="HT79" s="44">
        <v>380.5</v>
      </c>
      <c r="HU79" s="44">
        <v>391</v>
      </c>
      <c r="HV79" s="44">
        <v>380.75</v>
      </c>
      <c r="HW79" s="44">
        <v>398.19</v>
      </c>
      <c r="HX79" s="44">
        <v>345.5</v>
      </c>
      <c r="HY79" s="44">
        <v>278</v>
      </c>
      <c r="HZ79" s="44">
        <v>305</v>
      </c>
      <c r="IA79" s="44">
        <v>273.25</v>
      </c>
      <c r="IB79" s="44">
        <v>337.25</v>
      </c>
      <c r="IC79" s="44">
        <v>279.5</v>
      </c>
      <c r="ID79" s="44">
        <v>190.75</v>
      </c>
      <c r="IE79" s="44">
        <v>310.26670000000001</v>
      </c>
      <c r="IF79" s="44">
        <v>291.5333</v>
      </c>
      <c r="IG79" s="44">
        <v>291.25</v>
      </c>
      <c r="IH79" s="44">
        <v>288.5</v>
      </c>
      <c r="II79" s="44">
        <v>281.75</v>
      </c>
      <c r="IJ79" s="44">
        <v>264.75</v>
      </c>
      <c r="IK79" s="44">
        <v>254.8</v>
      </c>
      <c r="IL79" s="44">
        <v>258.75</v>
      </c>
      <c r="IM79" s="44">
        <v>260.25</v>
      </c>
      <c r="IN79" s="44">
        <v>269</v>
      </c>
      <c r="IO79" s="44">
        <v>314.25</v>
      </c>
      <c r="IP79" s="44">
        <v>355.5</v>
      </c>
      <c r="IQ79" s="44">
        <v>379.25</v>
      </c>
      <c r="IR79" s="44">
        <v>398</v>
      </c>
      <c r="IS79" s="44">
        <v>396.4667</v>
      </c>
      <c r="IT79" s="44">
        <v>362</v>
      </c>
      <c r="IU79" s="44">
        <v>392.25</v>
      </c>
      <c r="IV79" s="44">
        <v>419.25</v>
      </c>
      <c r="IW79" s="44">
        <v>335.5</v>
      </c>
      <c r="IX79" s="44">
        <v>267.75</v>
      </c>
      <c r="IY79" s="44">
        <v>338.5</v>
      </c>
      <c r="IZ79" s="44">
        <v>332.5</v>
      </c>
      <c r="JA79" s="44">
        <v>0</v>
      </c>
      <c r="JB79" s="44">
        <v>322</v>
      </c>
      <c r="JC79" s="44">
        <v>184</v>
      </c>
      <c r="JD79" s="44">
        <v>0</v>
      </c>
      <c r="JE79" s="44">
        <v>343.5</v>
      </c>
      <c r="JF79" s="44">
        <v>310</v>
      </c>
      <c r="JG79" s="44">
        <v>314.5</v>
      </c>
      <c r="JH79" s="44">
        <v>350.75</v>
      </c>
      <c r="JI79" s="44">
        <v>386.75</v>
      </c>
      <c r="JJ79" s="44">
        <v>364.18330000000003</v>
      </c>
      <c r="JK79" s="44">
        <v>403.5</v>
      </c>
    </row>
    <row r="80" spans="1:271" x14ac:dyDescent="0.25">
      <c r="A80" t="s">
        <v>168</v>
      </c>
      <c r="B80">
        <v>1208000</v>
      </c>
      <c r="C80" s="44">
        <v>210</v>
      </c>
      <c r="D80" s="44">
        <v>280</v>
      </c>
      <c r="E80" s="44">
        <v>171</v>
      </c>
      <c r="F80" s="44">
        <v>261.8</v>
      </c>
      <c r="G80" s="44">
        <v>297.85000000000002</v>
      </c>
      <c r="H80" s="44">
        <v>280.66000000000003</v>
      </c>
      <c r="I80" s="44">
        <v>269.34000000000003</v>
      </c>
      <c r="J80" s="44">
        <v>256.82</v>
      </c>
      <c r="K80" s="44">
        <v>315.79999999999995</v>
      </c>
      <c r="L80" s="44">
        <v>301.27</v>
      </c>
      <c r="M80" s="44">
        <v>266.02999999999997</v>
      </c>
      <c r="N80" s="44">
        <v>361.64000000000004</v>
      </c>
      <c r="O80" s="44">
        <v>298.75</v>
      </c>
      <c r="P80" s="44">
        <v>346.53</v>
      </c>
      <c r="Q80" s="44">
        <v>370.53</v>
      </c>
      <c r="R80" s="44">
        <v>350.48</v>
      </c>
      <c r="S80" s="44">
        <v>295.92999999999995</v>
      </c>
      <c r="T80" s="44">
        <v>312.72999999999996</v>
      </c>
      <c r="U80" s="44">
        <v>310.21000000000004</v>
      </c>
      <c r="V80" s="44">
        <v>363.01000000000005</v>
      </c>
      <c r="W80" s="44">
        <v>333.43</v>
      </c>
      <c r="X80" s="44">
        <v>238.32999999999998</v>
      </c>
      <c r="Y80" s="44">
        <v>306.04999999999995</v>
      </c>
      <c r="Z80" s="44">
        <v>334.32</v>
      </c>
      <c r="AA80" s="44">
        <v>390.01</v>
      </c>
      <c r="AB80" s="44">
        <v>350.05</v>
      </c>
      <c r="AC80" s="44">
        <v>171</v>
      </c>
      <c r="AD80" s="44">
        <v>389.96</v>
      </c>
      <c r="AE80" s="44">
        <v>399.42999999999995</v>
      </c>
      <c r="AF80" s="44">
        <v>385.35</v>
      </c>
      <c r="AG80" s="44">
        <v>388.04</v>
      </c>
      <c r="AH80" s="44">
        <v>446.14</v>
      </c>
      <c r="AI80" s="44">
        <v>407.07</v>
      </c>
      <c r="AJ80" s="44">
        <v>375.37</v>
      </c>
      <c r="AK80" s="44">
        <v>330.53999999999996</v>
      </c>
      <c r="AL80" s="44">
        <v>253.73</v>
      </c>
      <c r="AM80" s="44">
        <v>375.84999999999997</v>
      </c>
      <c r="AN80" s="44">
        <v>387.41999999999996</v>
      </c>
      <c r="AO80" s="44">
        <v>372.43</v>
      </c>
      <c r="AP80" s="44">
        <v>334.67999999999995</v>
      </c>
      <c r="AQ80" s="44">
        <v>340.93</v>
      </c>
      <c r="AR80" s="44">
        <v>361.90000000000003</v>
      </c>
      <c r="AS80" s="44">
        <v>312.73</v>
      </c>
      <c r="AT80" s="44">
        <v>324.21000000000004</v>
      </c>
      <c r="AU80" s="44">
        <v>308.17</v>
      </c>
      <c r="AV80" s="44">
        <v>290.85000000000002</v>
      </c>
      <c r="AW80" s="44">
        <v>143.24</v>
      </c>
      <c r="AX80" s="44">
        <v>302.42</v>
      </c>
      <c r="AY80" s="44">
        <v>256.92</v>
      </c>
      <c r="AZ80" s="44">
        <v>330.05</v>
      </c>
      <c r="BA80" s="44">
        <v>293.32000000000005</v>
      </c>
      <c r="BB80" s="44">
        <v>0</v>
      </c>
      <c r="BC80" s="44">
        <v>177.02</v>
      </c>
      <c r="BD80" s="44">
        <v>276.08999999999997</v>
      </c>
      <c r="BE80" s="44">
        <v>230</v>
      </c>
      <c r="BF80" s="44">
        <v>276.33999999999997</v>
      </c>
      <c r="BG80" s="44">
        <v>219</v>
      </c>
      <c r="BH80" s="44">
        <v>239.92000000000002</v>
      </c>
      <c r="BI80" s="44">
        <v>253.28</v>
      </c>
      <c r="BJ80" s="44">
        <v>245.5</v>
      </c>
      <c r="BK80" s="44">
        <v>245.75</v>
      </c>
      <c r="BL80" s="44">
        <v>239.75</v>
      </c>
      <c r="BM80" s="44">
        <v>284.25</v>
      </c>
      <c r="BN80" s="44">
        <v>330</v>
      </c>
      <c r="BO80" s="44">
        <v>261.5</v>
      </c>
      <c r="BP80" s="44">
        <v>320</v>
      </c>
      <c r="BQ80" s="44">
        <v>316.75</v>
      </c>
      <c r="BR80" s="44">
        <v>299</v>
      </c>
      <c r="BS80" s="44">
        <v>256</v>
      </c>
      <c r="BT80" s="44">
        <v>275</v>
      </c>
      <c r="BU80" s="44">
        <v>323</v>
      </c>
      <c r="BV80" s="44">
        <v>273.47000000000003</v>
      </c>
      <c r="BW80" s="44">
        <v>294</v>
      </c>
      <c r="BX80" s="44">
        <v>226</v>
      </c>
      <c r="BY80" s="44">
        <v>251.5</v>
      </c>
      <c r="BZ80" s="44">
        <v>278.75</v>
      </c>
      <c r="CA80" s="44">
        <v>268</v>
      </c>
      <c r="CB80" s="44">
        <v>217</v>
      </c>
      <c r="CC80" s="44">
        <v>147</v>
      </c>
      <c r="CD80" s="44">
        <v>210.25</v>
      </c>
      <c r="CE80" s="44">
        <v>277.25</v>
      </c>
      <c r="CF80" s="44">
        <v>258.5</v>
      </c>
      <c r="CG80" s="44">
        <v>270.75</v>
      </c>
      <c r="CH80" s="44">
        <v>232</v>
      </c>
      <c r="CI80" s="44">
        <v>247.5</v>
      </c>
      <c r="CJ80" s="44">
        <v>176.5</v>
      </c>
      <c r="CK80" s="44">
        <v>280</v>
      </c>
      <c r="CL80" s="44">
        <v>196</v>
      </c>
      <c r="CM80" s="44">
        <v>240</v>
      </c>
      <c r="CN80" s="44">
        <v>260.5</v>
      </c>
      <c r="CO80" s="44">
        <v>270.25</v>
      </c>
      <c r="CP80" s="44">
        <v>272.25</v>
      </c>
      <c r="CQ80" s="44">
        <v>254.5</v>
      </c>
      <c r="CR80" s="44">
        <v>235</v>
      </c>
      <c r="CS80" s="44">
        <v>270.75</v>
      </c>
      <c r="CT80" s="44">
        <v>262.25</v>
      </c>
      <c r="CU80" s="44">
        <v>288</v>
      </c>
      <c r="CV80" s="44">
        <v>275.5</v>
      </c>
      <c r="CW80" s="44">
        <v>282.25</v>
      </c>
      <c r="CX80" s="44">
        <v>187.75</v>
      </c>
      <c r="CY80" s="44">
        <v>247</v>
      </c>
      <c r="CZ80" s="44">
        <v>272.55</v>
      </c>
      <c r="DA80" s="44">
        <v>242.5</v>
      </c>
      <c r="DB80" s="44">
        <v>0</v>
      </c>
      <c r="DC80" s="44">
        <v>0</v>
      </c>
      <c r="DD80" s="44">
        <v>306.5</v>
      </c>
      <c r="DE80" s="44">
        <v>280</v>
      </c>
      <c r="DF80" s="44">
        <v>246.5</v>
      </c>
      <c r="DG80" s="44">
        <v>265</v>
      </c>
      <c r="DH80" s="44">
        <v>245.5</v>
      </c>
      <c r="DI80" s="44">
        <v>254.5</v>
      </c>
      <c r="DJ80" s="44">
        <v>302</v>
      </c>
      <c r="DK80" s="44">
        <v>301</v>
      </c>
      <c r="DL80" s="44">
        <v>319</v>
      </c>
      <c r="DM80" s="44">
        <v>258.75</v>
      </c>
      <c r="DN80" s="44">
        <v>331</v>
      </c>
      <c r="DO80" s="44">
        <v>192.75</v>
      </c>
      <c r="DP80" s="44">
        <v>0</v>
      </c>
      <c r="DQ80" s="44">
        <v>0</v>
      </c>
      <c r="DR80" s="44">
        <v>191.75</v>
      </c>
      <c r="DS80" s="44">
        <v>205</v>
      </c>
      <c r="DT80" s="44">
        <v>203</v>
      </c>
      <c r="DU80" s="44">
        <v>142.5</v>
      </c>
      <c r="DV80" s="44">
        <v>106</v>
      </c>
      <c r="DW80" s="44">
        <v>160</v>
      </c>
      <c r="DX80" s="44">
        <v>183.75</v>
      </c>
      <c r="DY80" s="44">
        <v>273.42</v>
      </c>
      <c r="DZ80" s="44">
        <v>319</v>
      </c>
      <c r="EA80" s="44">
        <v>333.75</v>
      </c>
      <c r="EB80" s="44">
        <v>313</v>
      </c>
      <c r="EC80" s="44">
        <v>237.5</v>
      </c>
      <c r="ED80" s="44">
        <v>303.75</v>
      </c>
      <c r="EE80" s="44">
        <v>337</v>
      </c>
      <c r="EF80" s="44">
        <v>249.5</v>
      </c>
      <c r="EG80" s="44">
        <v>274</v>
      </c>
      <c r="EH80" s="44">
        <v>308.25</v>
      </c>
      <c r="EI80" s="44">
        <v>270.25</v>
      </c>
      <c r="EJ80" s="44">
        <v>291.75</v>
      </c>
      <c r="EK80" s="44">
        <v>294.5</v>
      </c>
      <c r="EL80" s="44">
        <v>259.5</v>
      </c>
      <c r="EM80" s="44">
        <v>241.82</v>
      </c>
      <c r="EN80" s="44">
        <v>286.5</v>
      </c>
      <c r="EO80" s="44">
        <v>243.75</v>
      </c>
      <c r="EP80" s="44">
        <v>278</v>
      </c>
      <c r="EQ80" s="44">
        <v>302</v>
      </c>
      <c r="ER80" s="44">
        <v>247</v>
      </c>
      <c r="ES80" s="44">
        <v>226.25</v>
      </c>
      <c r="ET80" s="44">
        <v>327</v>
      </c>
      <c r="EU80" s="44">
        <v>264.5</v>
      </c>
      <c r="EV80" s="44">
        <v>304.25</v>
      </c>
      <c r="EW80" s="44">
        <v>301.25</v>
      </c>
      <c r="EX80" s="44">
        <v>170.5</v>
      </c>
      <c r="EY80" s="44">
        <v>263</v>
      </c>
      <c r="EZ80" s="44">
        <v>240.25</v>
      </c>
      <c r="FA80" s="44">
        <v>201.25</v>
      </c>
      <c r="FB80" s="44">
        <v>86.5</v>
      </c>
      <c r="FC80" s="44">
        <v>0</v>
      </c>
      <c r="FD80" s="44">
        <v>256.25</v>
      </c>
      <c r="FE80" s="44">
        <v>304</v>
      </c>
      <c r="FF80" s="44">
        <v>228</v>
      </c>
      <c r="FG80" s="44">
        <v>266.75</v>
      </c>
      <c r="FH80" s="44">
        <v>264</v>
      </c>
      <c r="FI80" s="44">
        <v>303.5</v>
      </c>
      <c r="FJ80" s="44">
        <v>297</v>
      </c>
      <c r="FK80" s="44">
        <v>249</v>
      </c>
      <c r="FL80" s="44">
        <v>284</v>
      </c>
      <c r="FM80" s="44">
        <v>287.5</v>
      </c>
      <c r="FN80" s="44">
        <v>287.25</v>
      </c>
      <c r="FO80" s="44">
        <v>256.25</v>
      </c>
      <c r="FP80" s="44">
        <v>223.5</v>
      </c>
      <c r="FQ80" s="44">
        <v>268</v>
      </c>
      <c r="FR80" s="44">
        <v>257</v>
      </c>
      <c r="FS80" s="44">
        <v>290.5</v>
      </c>
      <c r="FT80" s="44">
        <v>262</v>
      </c>
      <c r="FU80" s="44">
        <v>290</v>
      </c>
      <c r="FV80" s="44">
        <v>311.75</v>
      </c>
      <c r="FW80" s="44">
        <v>305</v>
      </c>
      <c r="FX80" s="44">
        <v>323</v>
      </c>
      <c r="FY80" s="44">
        <v>216.25</v>
      </c>
      <c r="FZ80" s="44">
        <v>254.75</v>
      </c>
      <c r="GA80" s="44">
        <v>309</v>
      </c>
      <c r="GB80" s="44">
        <v>247.75</v>
      </c>
      <c r="GC80" s="44">
        <v>262.5</v>
      </c>
      <c r="GD80" s="44">
        <v>172.25</v>
      </c>
      <c r="GE80" s="44">
        <v>256</v>
      </c>
      <c r="GF80" s="44">
        <v>240</v>
      </c>
      <c r="GG80" s="44">
        <v>273.75</v>
      </c>
      <c r="GH80" s="44">
        <v>240</v>
      </c>
      <c r="GI80" s="44">
        <v>286.5</v>
      </c>
      <c r="GJ80" s="44">
        <v>258.5</v>
      </c>
      <c r="GK80" s="44">
        <v>176</v>
      </c>
      <c r="GL80" s="44">
        <v>220</v>
      </c>
      <c r="GM80" s="44">
        <v>176</v>
      </c>
      <c r="GN80" s="44">
        <v>264.25</v>
      </c>
      <c r="GO80" s="44">
        <v>277.5</v>
      </c>
      <c r="GP80" s="44">
        <v>304.5</v>
      </c>
      <c r="GQ80" s="44">
        <v>267.25</v>
      </c>
      <c r="GR80" s="44">
        <v>310.75</v>
      </c>
      <c r="GS80" s="44">
        <v>248.25</v>
      </c>
      <c r="GT80" s="44">
        <v>268.25</v>
      </c>
      <c r="GU80" s="44">
        <v>266.25</v>
      </c>
      <c r="GV80" s="44">
        <v>264.75</v>
      </c>
      <c r="GW80" s="44">
        <v>254.25</v>
      </c>
      <c r="GX80" s="44">
        <v>180</v>
      </c>
      <c r="GY80" s="44">
        <v>230.5</v>
      </c>
      <c r="GZ80" s="44">
        <v>221</v>
      </c>
      <c r="HA80" s="44">
        <v>212</v>
      </c>
      <c r="HB80" s="44">
        <v>67</v>
      </c>
      <c r="HC80" s="44">
        <v>0</v>
      </c>
      <c r="HD80" s="44">
        <v>211</v>
      </c>
      <c r="HE80" s="44">
        <v>249</v>
      </c>
      <c r="HF80" s="44">
        <v>206</v>
      </c>
      <c r="HG80" s="44">
        <v>256.25</v>
      </c>
      <c r="HH80" s="44">
        <v>219.25</v>
      </c>
      <c r="HI80" s="44">
        <v>219.5</v>
      </c>
      <c r="HJ80" s="44">
        <v>260.5</v>
      </c>
      <c r="HK80" s="44">
        <v>235</v>
      </c>
      <c r="HL80" s="44">
        <v>186.25</v>
      </c>
      <c r="HM80" s="44">
        <v>239.5</v>
      </c>
      <c r="HN80" s="44">
        <v>235.75</v>
      </c>
      <c r="HO80" s="44">
        <v>247.25</v>
      </c>
      <c r="HP80" s="44">
        <v>250</v>
      </c>
      <c r="HQ80" s="44">
        <v>231</v>
      </c>
      <c r="HR80" s="44">
        <v>305.5</v>
      </c>
      <c r="HS80" s="44">
        <v>296.25</v>
      </c>
      <c r="HT80" s="44">
        <v>292.5</v>
      </c>
      <c r="HU80" s="44">
        <v>274.5</v>
      </c>
      <c r="HV80" s="44">
        <v>227.5</v>
      </c>
      <c r="HW80" s="44">
        <v>247.6</v>
      </c>
      <c r="HX80" s="44">
        <v>231</v>
      </c>
      <c r="HY80" s="44">
        <v>189</v>
      </c>
      <c r="HZ80" s="44">
        <v>241.5</v>
      </c>
      <c r="IA80" s="44">
        <v>233</v>
      </c>
      <c r="IB80" s="44">
        <v>203</v>
      </c>
      <c r="IC80" s="44">
        <v>210</v>
      </c>
      <c r="ID80" s="44">
        <v>160</v>
      </c>
      <c r="IE80" s="44">
        <v>200</v>
      </c>
      <c r="IF80" s="44">
        <v>192</v>
      </c>
      <c r="IG80" s="44">
        <v>244.5</v>
      </c>
      <c r="IH80" s="44">
        <v>217</v>
      </c>
      <c r="II80" s="44">
        <v>227</v>
      </c>
      <c r="IJ80" s="44">
        <v>195</v>
      </c>
      <c r="IK80" s="44">
        <v>240.5</v>
      </c>
      <c r="IL80" s="44">
        <v>242</v>
      </c>
      <c r="IM80" s="44">
        <v>187</v>
      </c>
      <c r="IN80" s="44">
        <v>229.75</v>
      </c>
      <c r="IO80" s="44">
        <v>250.5</v>
      </c>
      <c r="IP80" s="44">
        <v>236</v>
      </c>
      <c r="IQ80" s="44">
        <v>231</v>
      </c>
      <c r="IR80" s="44">
        <v>241.5</v>
      </c>
      <c r="IS80" s="44">
        <v>222</v>
      </c>
      <c r="IT80" s="44">
        <v>234</v>
      </c>
      <c r="IU80" s="44">
        <v>245</v>
      </c>
      <c r="IV80" s="44">
        <v>278.5</v>
      </c>
      <c r="IW80" s="44">
        <v>256.75</v>
      </c>
      <c r="IX80" s="44">
        <v>195</v>
      </c>
      <c r="IY80" s="44">
        <v>220</v>
      </c>
      <c r="IZ80" s="44">
        <v>260</v>
      </c>
      <c r="JA80" s="44">
        <v>0</v>
      </c>
      <c r="JB80" s="44">
        <v>195</v>
      </c>
      <c r="JC80" s="44">
        <v>143.25</v>
      </c>
      <c r="JD80" s="44">
        <v>0</v>
      </c>
      <c r="JE80" s="44">
        <v>234.5</v>
      </c>
      <c r="JF80" s="44">
        <v>250</v>
      </c>
      <c r="JG80" s="44">
        <v>250</v>
      </c>
      <c r="JH80" s="44">
        <v>260</v>
      </c>
      <c r="JI80" s="44">
        <v>262</v>
      </c>
      <c r="JJ80" s="44">
        <v>239.25</v>
      </c>
      <c r="JK80" s="44">
        <v>221</v>
      </c>
    </row>
    <row r="81" spans="1:271" x14ac:dyDescent="0.25">
      <c r="A81" t="s">
        <v>169</v>
      </c>
      <c r="B81">
        <v>1208001</v>
      </c>
      <c r="C81" s="44">
        <v>151</v>
      </c>
      <c r="D81" s="44">
        <v>185.75</v>
      </c>
      <c r="E81" s="44">
        <v>133</v>
      </c>
      <c r="F81" s="44">
        <v>131</v>
      </c>
      <c r="G81" s="44">
        <v>187</v>
      </c>
      <c r="H81" s="44">
        <v>159.5</v>
      </c>
      <c r="I81" s="44">
        <v>189.3</v>
      </c>
      <c r="J81" s="44">
        <v>182</v>
      </c>
      <c r="K81" s="44">
        <v>190</v>
      </c>
      <c r="L81" s="44">
        <v>230.11</v>
      </c>
      <c r="M81" s="44">
        <v>236.75</v>
      </c>
      <c r="N81" s="44">
        <v>243.32999999999998</v>
      </c>
      <c r="O81" s="44">
        <v>180.65</v>
      </c>
      <c r="P81" s="44">
        <v>253.72</v>
      </c>
      <c r="Q81" s="44">
        <v>239.63</v>
      </c>
      <c r="R81" s="44">
        <v>229.03</v>
      </c>
      <c r="S81" s="44">
        <v>209.4</v>
      </c>
      <c r="T81" s="44">
        <v>199.72000000000003</v>
      </c>
      <c r="U81" s="44">
        <v>171.1</v>
      </c>
      <c r="V81" s="44">
        <v>186.95</v>
      </c>
      <c r="W81" s="44">
        <v>193.82999999999998</v>
      </c>
      <c r="X81" s="44">
        <v>171.03</v>
      </c>
      <c r="Y81" s="44">
        <v>180.11</v>
      </c>
      <c r="Z81" s="44">
        <v>228.55</v>
      </c>
      <c r="AA81" s="44">
        <v>206.03</v>
      </c>
      <c r="AB81" s="44">
        <v>200</v>
      </c>
      <c r="AC81" s="44">
        <v>100</v>
      </c>
      <c r="AD81" s="44">
        <v>195.93</v>
      </c>
      <c r="AE81" s="44">
        <v>216</v>
      </c>
      <c r="AF81" s="44">
        <v>189.19000000000003</v>
      </c>
      <c r="AG81" s="44">
        <v>197.02</v>
      </c>
      <c r="AH81" s="44">
        <v>186</v>
      </c>
      <c r="AI81" s="44">
        <v>199.75</v>
      </c>
      <c r="AJ81" s="44">
        <v>154.36000000000001</v>
      </c>
      <c r="AK81" s="44">
        <v>156</v>
      </c>
      <c r="AL81" s="44">
        <v>147.51999999999998</v>
      </c>
      <c r="AM81" s="44">
        <v>178</v>
      </c>
      <c r="AN81" s="44">
        <v>166</v>
      </c>
      <c r="AO81" s="44">
        <v>183.03</v>
      </c>
      <c r="AP81" s="44">
        <v>203.63</v>
      </c>
      <c r="AQ81" s="44">
        <v>216.99</v>
      </c>
      <c r="AR81" s="44">
        <v>218.8</v>
      </c>
      <c r="AS81" s="44">
        <v>250.1</v>
      </c>
      <c r="AT81" s="44">
        <v>244.88000000000002</v>
      </c>
      <c r="AU81" s="44">
        <v>233.37</v>
      </c>
      <c r="AV81" s="44">
        <v>220.68</v>
      </c>
      <c r="AW81" s="44">
        <v>114</v>
      </c>
      <c r="AX81" s="44">
        <v>226</v>
      </c>
      <c r="AY81" s="44">
        <v>230.99</v>
      </c>
      <c r="AZ81" s="44">
        <v>239.96</v>
      </c>
      <c r="BA81" s="44">
        <v>210.39000000000001</v>
      </c>
      <c r="BB81" s="44">
        <v>0</v>
      </c>
      <c r="BC81" s="44">
        <v>136.42000000000002</v>
      </c>
      <c r="BD81" s="44">
        <v>212.29</v>
      </c>
      <c r="BE81" s="44">
        <v>210</v>
      </c>
      <c r="BF81" s="44">
        <v>190.72000000000003</v>
      </c>
      <c r="BG81" s="44">
        <v>160.5</v>
      </c>
      <c r="BH81" s="44">
        <v>152.02000000000001</v>
      </c>
      <c r="BI81" s="44">
        <v>186.07</v>
      </c>
      <c r="BJ81" s="44">
        <v>164</v>
      </c>
      <c r="BK81" s="44">
        <v>192</v>
      </c>
      <c r="BL81" s="44">
        <v>160</v>
      </c>
      <c r="BM81" s="44">
        <v>201</v>
      </c>
      <c r="BN81" s="44">
        <v>245.75</v>
      </c>
      <c r="BO81" s="44">
        <v>213.5</v>
      </c>
      <c r="BP81" s="44">
        <v>160.75</v>
      </c>
      <c r="BQ81" s="44">
        <v>183.5</v>
      </c>
      <c r="BR81" s="44">
        <v>174.25</v>
      </c>
      <c r="BS81" s="44">
        <v>182</v>
      </c>
      <c r="BT81" s="44">
        <v>180.75</v>
      </c>
      <c r="BU81" s="44">
        <v>212</v>
      </c>
      <c r="BV81" s="44">
        <v>209</v>
      </c>
      <c r="BW81" s="44">
        <v>187.5</v>
      </c>
      <c r="BX81" s="44">
        <v>186</v>
      </c>
      <c r="BY81" s="44">
        <v>264.5</v>
      </c>
      <c r="BZ81" s="44">
        <v>285.25</v>
      </c>
      <c r="CA81" s="44">
        <v>284.75</v>
      </c>
      <c r="CB81" s="44">
        <v>215.25</v>
      </c>
      <c r="CC81" s="44">
        <v>184.5</v>
      </c>
      <c r="CD81" s="44">
        <v>217.25</v>
      </c>
      <c r="CE81" s="44">
        <v>229.75</v>
      </c>
      <c r="CF81" s="44">
        <v>232</v>
      </c>
      <c r="CG81" s="44">
        <v>241</v>
      </c>
      <c r="CH81" s="44">
        <v>202.43</v>
      </c>
      <c r="CI81" s="44">
        <v>209</v>
      </c>
      <c r="CJ81" s="44">
        <v>227</v>
      </c>
      <c r="CK81" s="44">
        <v>221</v>
      </c>
      <c r="CL81" s="44">
        <v>138.5</v>
      </c>
      <c r="CM81" s="44">
        <v>208</v>
      </c>
      <c r="CN81" s="44">
        <v>201</v>
      </c>
      <c r="CO81" s="44">
        <v>238.75</v>
      </c>
      <c r="CP81" s="44">
        <v>236.75</v>
      </c>
      <c r="CQ81" s="44">
        <v>172</v>
      </c>
      <c r="CR81" s="44">
        <v>192</v>
      </c>
      <c r="CS81" s="44">
        <v>189.75</v>
      </c>
      <c r="CT81" s="44">
        <v>163</v>
      </c>
      <c r="CU81" s="44">
        <v>185.5</v>
      </c>
      <c r="CV81" s="44">
        <v>177.03</v>
      </c>
      <c r="CW81" s="44">
        <v>190</v>
      </c>
      <c r="CX81" s="44">
        <v>134.75</v>
      </c>
      <c r="CY81" s="44">
        <v>187.25</v>
      </c>
      <c r="CZ81" s="44">
        <v>134</v>
      </c>
      <c r="DA81" s="44">
        <v>189.25</v>
      </c>
      <c r="DB81" s="44">
        <v>0</v>
      </c>
      <c r="DC81" s="44">
        <v>0</v>
      </c>
      <c r="DD81" s="44">
        <v>191</v>
      </c>
      <c r="DE81" s="44">
        <v>196</v>
      </c>
      <c r="DF81" s="44">
        <v>165.5</v>
      </c>
      <c r="DG81" s="44">
        <v>166</v>
      </c>
      <c r="DH81" s="44">
        <v>159</v>
      </c>
      <c r="DI81" s="44">
        <v>166</v>
      </c>
      <c r="DJ81" s="44">
        <v>168</v>
      </c>
      <c r="DK81" s="44">
        <v>219.5</v>
      </c>
      <c r="DL81" s="44">
        <v>195.75</v>
      </c>
      <c r="DM81" s="44">
        <v>243</v>
      </c>
      <c r="DN81" s="44">
        <v>223.5</v>
      </c>
      <c r="DO81" s="44">
        <v>129.5</v>
      </c>
      <c r="DP81" s="44">
        <v>0</v>
      </c>
      <c r="DQ81" s="44">
        <v>0</v>
      </c>
      <c r="DR81" s="44">
        <v>137.75</v>
      </c>
      <c r="DS81" s="44">
        <v>164.75</v>
      </c>
      <c r="DT81" s="44">
        <v>136.25</v>
      </c>
      <c r="DU81" s="44">
        <v>70</v>
      </c>
      <c r="DV81" s="44">
        <v>77.5</v>
      </c>
      <c r="DW81" s="44">
        <v>101.5</v>
      </c>
      <c r="DX81" s="44">
        <v>134.75</v>
      </c>
      <c r="DY81" s="44">
        <v>187.5</v>
      </c>
      <c r="DZ81" s="44">
        <v>215.5</v>
      </c>
      <c r="EA81" s="44">
        <v>215.93</v>
      </c>
      <c r="EB81" s="44">
        <v>186.25</v>
      </c>
      <c r="EC81" s="44">
        <v>249</v>
      </c>
      <c r="ED81" s="44">
        <v>304</v>
      </c>
      <c r="EE81" s="44">
        <v>307.25</v>
      </c>
      <c r="EF81" s="44">
        <v>299.25</v>
      </c>
      <c r="EG81" s="44">
        <v>231.5</v>
      </c>
      <c r="EH81" s="44">
        <v>257.75</v>
      </c>
      <c r="EI81" s="44">
        <v>228.75</v>
      </c>
      <c r="EJ81" s="44">
        <v>287</v>
      </c>
      <c r="EK81" s="44">
        <v>277.75</v>
      </c>
      <c r="EL81" s="44">
        <v>259</v>
      </c>
      <c r="EM81" s="44">
        <v>230.57999999999998</v>
      </c>
      <c r="EN81" s="44">
        <v>247.25</v>
      </c>
      <c r="EO81" s="44">
        <v>255.25</v>
      </c>
      <c r="EP81" s="44">
        <v>250</v>
      </c>
      <c r="EQ81" s="44">
        <v>273.7</v>
      </c>
      <c r="ER81" s="44">
        <v>226.75</v>
      </c>
      <c r="ES81" s="44">
        <v>266.47000000000003</v>
      </c>
      <c r="ET81" s="44">
        <v>276.5</v>
      </c>
      <c r="EU81" s="44">
        <v>215.75</v>
      </c>
      <c r="EV81" s="44">
        <v>245.73000000000002</v>
      </c>
      <c r="EW81" s="44">
        <v>250.42000000000002</v>
      </c>
      <c r="EX81" s="44">
        <v>165</v>
      </c>
      <c r="EY81" s="44">
        <v>240.25</v>
      </c>
      <c r="EZ81" s="44">
        <v>232.25</v>
      </c>
      <c r="FA81" s="44">
        <v>91.75</v>
      </c>
      <c r="FB81" s="44">
        <v>27.25</v>
      </c>
      <c r="FC81" s="44">
        <v>0</v>
      </c>
      <c r="FD81" s="44">
        <v>229</v>
      </c>
      <c r="FE81" s="44">
        <v>261.25</v>
      </c>
      <c r="FF81" s="44">
        <v>192.5</v>
      </c>
      <c r="FG81" s="44">
        <v>203.67</v>
      </c>
      <c r="FH81" s="44">
        <v>206</v>
      </c>
      <c r="FI81" s="44">
        <v>227.25</v>
      </c>
      <c r="FJ81" s="44">
        <v>257.5</v>
      </c>
      <c r="FK81" s="44">
        <v>221</v>
      </c>
      <c r="FL81" s="44">
        <v>214</v>
      </c>
      <c r="FM81" s="44">
        <v>279</v>
      </c>
      <c r="FN81" s="44">
        <v>215.5</v>
      </c>
      <c r="FO81" s="44">
        <v>187.27</v>
      </c>
      <c r="FP81" s="44">
        <v>212.02</v>
      </c>
      <c r="FQ81" s="44">
        <v>225</v>
      </c>
      <c r="FR81" s="44">
        <v>274.5</v>
      </c>
      <c r="FS81" s="44">
        <v>282.75</v>
      </c>
      <c r="FT81" s="44">
        <v>266.27</v>
      </c>
      <c r="FU81" s="44">
        <v>249</v>
      </c>
      <c r="FV81" s="44">
        <v>274.85000000000002</v>
      </c>
      <c r="FW81" s="44">
        <v>346.5</v>
      </c>
      <c r="FX81" s="44">
        <v>248.45</v>
      </c>
      <c r="FY81" s="44">
        <v>243.97</v>
      </c>
      <c r="FZ81" s="44">
        <v>306.5</v>
      </c>
      <c r="GA81" s="44">
        <v>271</v>
      </c>
      <c r="GB81" s="44">
        <v>268.22000000000003</v>
      </c>
      <c r="GC81" s="44">
        <v>252.5</v>
      </c>
      <c r="GD81" s="44">
        <v>187.75</v>
      </c>
      <c r="GE81" s="44">
        <v>253.75</v>
      </c>
      <c r="GF81" s="44">
        <v>269.5</v>
      </c>
      <c r="GG81" s="44">
        <v>270.25</v>
      </c>
      <c r="GH81" s="44">
        <v>283.25</v>
      </c>
      <c r="GI81" s="44">
        <v>274.5</v>
      </c>
      <c r="GJ81" s="44">
        <v>324.5</v>
      </c>
      <c r="GK81" s="44">
        <v>266.77</v>
      </c>
      <c r="GL81" s="44">
        <v>294.5</v>
      </c>
      <c r="GM81" s="44">
        <v>238.35</v>
      </c>
      <c r="GN81" s="44">
        <v>356.8</v>
      </c>
      <c r="GO81" s="44">
        <v>317.25</v>
      </c>
      <c r="GP81" s="44">
        <v>311</v>
      </c>
      <c r="GQ81" s="44">
        <v>360.92</v>
      </c>
      <c r="GR81" s="44">
        <v>325.45</v>
      </c>
      <c r="GS81" s="44">
        <v>289</v>
      </c>
      <c r="GT81" s="44">
        <v>341.25</v>
      </c>
      <c r="GU81" s="44">
        <v>356</v>
      </c>
      <c r="GV81" s="44">
        <v>285.88</v>
      </c>
      <c r="GW81" s="44">
        <v>314.75</v>
      </c>
      <c r="GX81" s="44">
        <v>231.5</v>
      </c>
      <c r="GY81" s="44">
        <v>293.05</v>
      </c>
      <c r="GZ81" s="44">
        <v>278.5</v>
      </c>
      <c r="HA81" s="44">
        <v>278</v>
      </c>
      <c r="HB81" s="44">
        <v>78.67</v>
      </c>
      <c r="HC81" s="44">
        <v>0</v>
      </c>
      <c r="HD81" s="44">
        <v>264.25</v>
      </c>
      <c r="HE81" s="44">
        <v>290.75</v>
      </c>
      <c r="HF81" s="44">
        <v>264.5</v>
      </c>
      <c r="HG81" s="44">
        <v>271.25</v>
      </c>
      <c r="HH81" s="44">
        <v>275.75</v>
      </c>
      <c r="HI81" s="44">
        <v>296.98</v>
      </c>
      <c r="HJ81" s="44">
        <v>304.75</v>
      </c>
      <c r="HK81" s="44">
        <v>264.5</v>
      </c>
      <c r="HL81" s="44">
        <v>254</v>
      </c>
      <c r="HM81" s="44">
        <v>272.75</v>
      </c>
      <c r="HN81" s="44">
        <v>268.5</v>
      </c>
      <c r="HO81" s="44">
        <v>263.25</v>
      </c>
      <c r="HP81" s="44">
        <v>259.25</v>
      </c>
      <c r="HQ81" s="44">
        <v>291.75</v>
      </c>
      <c r="HR81" s="44">
        <v>301</v>
      </c>
      <c r="HS81" s="44">
        <v>269.75</v>
      </c>
      <c r="HT81" s="44">
        <v>343.5</v>
      </c>
      <c r="HU81" s="44">
        <v>329.5</v>
      </c>
      <c r="HV81" s="44">
        <v>346.3</v>
      </c>
      <c r="HW81" s="44">
        <v>356</v>
      </c>
      <c r="HX81" s="44">
        <v>265</v>
      </c>
      <c r="HY81" s="44">
        <v>269</v>
      </c>
      <c r="HZ81" s="44">
        <v>315.7</v>
      </c>
      <c r="IA81" s="44">
        <v>217.25</v>
      </c>
      <c r="IB81" s="44">
        <v>256</v>
      </c>
      <c r="IC81" s="44">
        <v>272</v>
      </c>
      <c r="ID81" s="44">
        <v>187.75</v>
      </c>
      <c r="IE81" s="44">
        <v>273.26670000000001</v>
      </c>
      <c r="IF81" s="44">
        <v>241.0967</v>
      </c>
      <c r="IG81" s="44">
        <v>341.4667</v>
      </c>
      <c r="IH81" s="44">
        <v>307.75</v>
      </c>
      <c r="II81" s="44">
        <v>310.5</v>
      </c>
      <c r="IJ81" s="44">
        <v>277.75</v>
      </c>
      <c r="IK81" s="44">
        <v>300</v>
      </c>
      <c r="IL81" s="44">
        <v>230.75</v>
      </c>
      <c r="IM81" s="44">
        <v>194.75</v>
      </c>
      <c r="IN81" s="44">
        <v>272.75</v>
      </c>
      <c r="IO81" s="44">
        <v>221.5</v>
      </c>
      <c r="IP81" s="44">
        <v>269.08330000000001</v>
      </c>
      <c r="IQ81" s="44">
        <v>272.5</v>
      </c>
      <c r="IR81" s="44">
        <v>275.25</v>
      </c>
      <c r="IS81" s="44">
        <v>245.5</v>
      </c>
      <c r="IT81" s="44">
        <v>261.5</v>
      </c>
      <c r="IU81" s="44">
        <v>232.25</v>
      </c>
      <c r="IV81" s="44">
        <v>192</v>
      </c>
      <c r="IW81" s="44">
        <v>238.25</v>
      </c>
      <c r="IX81" s="44">
        <v>147.25</v>
      </c>
      <c r="IY81" s="44">
        <v>219.73329999999999</v>
      </c>
      <c r="IZ81" s="44">
        <v>242.75</v>
      </c>
      <c r="JA81" s="44">
        <v>0</v>
      </c>
      <c r="JB81" s="44">
        <v>186</v>
      </c>
      <c r="JC81" s="44">
        <v>92</v>
      </c>
      <c r="JD81" s="44">
        <v>0</v>
      </c>
      <c r="JE81" s="44">
        <v>158.5</v>
      </c>
      <c r="JF81" s="44">
        <v>216.25</v>
      </c>
      <c r="JG81" s="44">
        <v>224</v>
      </c>
      <c r="JH81" s="44">
        <v>221</v>
      </c>
      <c r="JI81" s="44">
        <v>214</v>
      </c>
      <c r="JJ81" s="44">
        <v>176.5</v>
      </c>
      <c r="JK81" s="44">
        <v>218.5</v>
      </c>
    </row>
    <row r="82" spans="1:271" x14ac:dyDescent="0.25">
      <c r="A82" t="s">
        <v>170</v>
      </c>
      <c r="B82">
        <v>1209500</v>
      </c>
      <c r="C82" s="44">
        <v>129.5</v>
      </c>
      <c r="D82" s="44">
        <v>110.2</v>
      </c>
      <c r="E82" s="44">
        <v>92.8</v>
      </c>
      <c r="F82" s="44">
        <v>120</v>
      </c>
      <c r="G82" s="44">
        <v>134.6</v>
      </c>
      <c r="H82" s="44">
        <v>163.70999999999998</v>
      </c>
      <c r="I82" s="44">
        <v>145.30000000000001</v>
      </c>
      <c r="J82" s="44">
        <v>159</v>
      </c>
      <c r="K82" s="44">
        <v>168.42</v>
      </c>
      <c r="L82" s="44">
        <v>161.1</v>
      </c>
      <c r="M82" s="44">
        <v>174.03</v>
      </c>
      <c r="N82" s="44">
        <v>180.4</v>
      </c>
      <c r="O82" s="44">
        <v>143.26999999999998</v>
      </c>
      <c r="P82" s="44">
        <v>176.39999999999998</v>
      </c>
      <c r="Q82" s="44">
        <v>198.14</v>
      </c>
      <c r="R82" s="44">
        <v>154.52000000000001</v>
      </c>
      <c r="S82" s="44">
        <v>174.05</v>
      </c>
      <c r="T82" s="44">
        <v>176.65</v>
      </c>
      <c r="U82" s="44">
        <v>166.12</v>
      </c>
      <c r="V82" s="44">
        <v>164.38</v>
      </c>
      <c r="W82" s="44">
        <v>155.13</v>
      </c>
      <c r="X82" s="44">
        <v>103.7</v>
      </c>
      <c r="Y82" s="44">
        <v>151.33999999999997</v>
      </c>
      <c r="Z82" s="44">
        <v>157.93</v>
      </c>
      <c r="AA82" s="44">
        <v>168.28</v>
      </c>
      <c r="AB82" s="44">
        <v>129.37</v>
      </c>
      <c r="AC82" s="44">
        <v>64.92</v>
      </c>
      <c r="AD82" s="44">
        <v>125.11</v>
      </c>
      <c r="AE82" s="44">
        <v>133.42000000000002</v>
      </c>
      <c r="AF82" s="44">
        <v>127.48</v>
      </c>
      <c r="AG82" s="44">
        <v>139.49</v>
      </c>
      <c r="AH82" s="44">
        <v>160.70000000000002</v>
      </c>
      <c r="AI82" s="44">
        <v>218.9</v>
      </c>
      <c r="AJ82" s="44">
        <v>205.03999999999996</v>
      </c>
      <c r="AK82" s="44">
        <v>195.62</v>
      </c>
      <c r="AL82" s="44">
        <v>159.54999999999998</v>
      </c>
      <c r="AM82" s="44">
        <v>200</v>
      </c>
      <c r="AN82" s="44">
        <v>208.75</v>
      </c>
      <c r="AO82" s="44">
        <v>198.51999999999998</v>
      </c>
      <c r="AP82" s="44">
        <v>218.35</v>
      </c>
      <c r="AQ82" s="44">
        <v>173.98000000000002</v>
      </c>
      <c r="AR82" s="44">
        <v>189.91</v>
      </c>
      <c r="AS82" s="44">
        <v>199.3</v>
      </c>
      <c r="AT82" s="44">
        <v>209.76000000000002</v>
      </c>
      <c r="AU82" s="44">
        <v>199.89000000000001</v>
      </c>
      <c r="AV82" s="44">
        <v>194.85</v>
      </c>
      <c r="AW82" s="44">
        <v>129</v>
      </c>
      <c r="AX82" s="44">
        <v>191.26</v>
      </c>
      <c r="AY82" s="44">
        <v>187.02</v>
      </c>
      <c r="AZ82" s="44">
        <v>195.26999999999998</v>
      </c>
      <c r="BA82" s="44">
        <v>197.54000000000002</v>
      </c>
      <c r="BB82" s="44">
        <v>30</v>
      </c>
      <c r="BC82" s="44">
        <v>131.47999999999999</v>
      </c>
      <c r="BD82" s="44">
        <v>204.17</v>
      </c>
      <c r="BE82" s="44">
        <v>190.78</v>
      </c>
      <c r="BF82" s="44">
        <v>189.42000000000002</v>
      </c>
      <c r="BG82" s="44">
        <v>126.5</v>
      </c>
      <c r="BH82" s="44">
        <v>159.01</v>
      </c>
      <c r="BI82" s="44">
        <v>150.26</v>
      </c>
      <c r="BJ82" s="44">
        <v>157.25</v>
      </c>
      <c r="BK82" s="44">
        <v>146.25</v>
      </c>
      <c r="BL82" s="44">
        <v>154.5</v>
      </c>
      <c r="BM82" s="44">
        <v>171.25</v>
      </c>
      <c r="BN82" s="44">
        <v>205.25</v>
      </c>
      <c r="BO82" s="44">
        <v>226.5</v>
      </c>
      <c r="BP82" s="44">
        <v>184.5</v>
      </c>
      <c r="BQ82" s="44">
        <v>175</v>
      </c>
      <c r="BR82" s="44">
        <v>171.5</v>
      </c>
      <c r="BS82" s="44">
        <v>154.5</v>
      </c>
      <c r="BT82" s="44">
        <v>155.5</v>
      </c>
      <c r="BU82" s="44">
        <v>169.5</v>
      </c>
      <c r="BV82" s="44">
        <v>165</v>
      </c>
      <c r="BW82" s="44">
        <v>147</v>
      </c>
      <c r="BX82" s="44">
        <v>124.08</v>
      </c>
      <c r="BY82" s="44">
        <v>209.25</v>
      </c>
      <c r="BZ82" s="44">
        <v>178.17000000000002</v>
      </c>
      <c r="CA82" s="44">
        <v>176</v>
      </c>
      <c r="CB82" s="44">
        <v>156.75</v>
      </c>
      <c r="CC82" s="44">
        <v>127.75</v>
      </c>
      <c r="CD82" s="44">
        <v>146</v>
      </c>
      <c r="CE82" s="44">
        <v>125.25</v>
      </c>
      <c r="CF82" s="44">
        <v>117</v>
      </c>
      <c r="CG82" s="44">
        <v>123</v>
      </c>
      <c r="CH82" s="44">
        <v>113</v>
      </c>
      <c r="CI82" s="44">
        <v>108</v>
      </c>
      <c r="CJ82" s="44">
        <v>120</v>
      </c>
      <c r="CK82" s="44">
        <v>76.25</v>
      </c>
      <c r="CL82" s="44">
        <v>30</v>
      </c>
      <c r="CM82" s="44">
        <v>32.5</v>
      </c>
      <c r="CN82" s="44">
        <v>40</v>
      </c>
      <c r="CO82" s="44">
        <v>46.5</v>
      </c>
      <c r="CP82" s="44">
        <v>40</v>
      </c>
      <c r="CQ82" s="44">
        <v>39</v>
      </c>
      <c r="CR82" s="44">
        <v>35</v>
      </c>
      <c r="CS82" s="44">
        <v>27.05</v>
      </c>
      <c r="CT82" s="44">
        <v>40</v>
      </c>
      <c r="CU82" s="44">
        <v>40</v>
      </c>
      <c r="CV82" s="44">
        <v>36</v>
      </c>
      <c r="CW82" s="44">
        <v>38.25</v>
      </c>
      <c r="CX82" s="44">
        <v>28.5</v>
      </c>
      <c r="CY82" s="44">
        <v>40</v>
      </c>
      <c r="CZ82" s="44">
        <v>48</v>
      </c>
      <c r="DA82" s="44">
        <v>42.5</v>
      </c>
      <c r="DB82" s="44">
        <v>0</v>
      </c>
      <c r="DC82" s="44">
        <v>0</v>
      </c>
      <c r="DD82" s="44">
        <v>41</v>
      </c>
      <c r="DE82" s="44">
        <v>40</v>
      </c>
      <c r="DF82" s="44">
        <v>40.5</v>
      </c>
      <c r="DG82" s="44">
        <v>32</v>
      </c>
      <c r="DH82" s="44">
        <v>40</v>
      </c>
      <c r="DI82" s="44">
        <v>40</v>
      </c>
      <c r="DJ82" s="44">
        <v>40.5</v>
      </c>
      <c r="DK82" s="44">
        <v>40</v>
      </c>
      <c r="DL82" s="44">
        <v>45.5</v>
      </c>
      <c r="DM82" s="44">
        <v>34</v>
      </c>
      <c r="DN82" s="44">
        <v>50.5</v>
      </c>
      <c r="DO82" s="44">
        <v>40.5</v>
      </c>
      <c r="DP82" s="44">
        <v>40</v>
      </c>
      <c r="DQ82" s="44">
        <v>40</v>
      </c>
      <c r="DR82" s="44">
        <v>39.9</v>
      </c>
      <c r="DS82" s="44">
        <v>39.25</v>
      </c>
      <c r="DT82" s="44">
        <v>40</v>
      </c>
      <c r="DU82" s="44">
        <v>39.75</v>
      </c>
      <c r="DV82" s="44">
        <v>40</v>
      </c>
      <c r="DW82" s="44">
        <v>40</v>
      </c>
      <c r="DX82" s="44">
        <v>41.25</v>
      </c>
      <c r="DY82" s="44">
        <v>55.5</v>
      </c>
      <c r="DZ82" s="44">
        <v>65.25</v>
      </c>
      <c r="EA82" s="44">
        <v>68.75</v>
      </c>
      <c r="EB82" s="44">
        <v>104.75</v>
      </c>
      <c r="EC82" s="44">
        <v>73.75</v>
      </c>
      <c r="ED82" s="44">
        <v>107.4</v>
      </c>
      <c r="EE82" s="44">
        <v>111.75</v>
      </c>
      <c r="EF82" s="44">
        <v>95</v>
      </c>
      <c r="EG82" s="44">
        <v>85.25</v>
      </c>
      <c r="EH82" s="44">
        <v>89</v>
      </c>
      <c r="EI82" s="44">
        <v>90.5</v>
      </c>
      <c r="EJ82" s="44">
        <v>108.5</v>
      </c>
      <c r="EK82" s="44">
        <v>91.25</v>
      </c>
      <c r="EL82" s="44">
        <v>91.73</v>
      </c>
      <c r="EM82" s="44">
        <v>83.73</v>
      </c>
      <c r="EN82" s="44">
        <v>87.25</v>
      </c>
      <c r="EO82" s="44">
        <v>90</v>
      </c>
      <c r="EP82" s="44">
        <v>59.75</v>
      </c>
      <c r="EQ82" s="44">
        <v>73.25</v>
      </c>
      <c r="ER82" s="44">
        <v>62.75</v>
      </c>
      <c r="ES82" s="44">
        <v>70.25</v>
      </c>
      <c r="ET82" s="44">
        <v>77</v>
      </c>
      <c r="EU82" s="44">
        <v>83.5</v>
      </c>
      <c r="EV82" s="44">
        <v>89.25</v>
      </c>
      <c r="EW82" s="44">
        <v>72.75</v>
      </c>
      <c r="EX82" s="44">
        <v>52.05</v>
      </c>
      <c r="EY82" s="44">
        <v>83.65</v>
      </c>
      <c r="EZ82" s="44">
        <v>140.75</v>
      </c>
      <c r="FA82" s="44">
        <v>107.63</v>
      </c>
      <c r="FB82" s="44">
        <v>46.75</v>
      </c>
      <c r="FC82" s="44">
        <v>0</v>
      </c>
      <c r="FD82" s="44">
        <v>87.75</v>
      </c>
      <c r="FE82" s="44">
        <v>111.5</v>
      </c>
      <c r="FF82" s="44">
        <v>97.02</v>
      </c>
      <c r="FG82" s="44">
        <v>105</v>
      </c>
      <c r="FH82" s="44">
        <v>112.17</v>
      </c>
      <c r="FI82" s="44">
        <v>107</v>
      </c>
      <c r="FJ82" s="44">
        <v>94.25</v>
      </c>
      <c r="FK82" s="44">
        <v>100.08</v>
      </c>
      <c r="FL82" s="44">
        <v>98.5</v>
      </c>
      <c r="FM82" s="44">
        <v>99.75</v>
      </c>
      <c r="FN82" s="44">
        <v>93.62</v>
      </c>
      <c r="FO82" s="44">
        <v>89.25</v>
      </c>
      <c r="FP82" s="44">
        <v>64.75</v>
      </c>
      <c r="FQ82" s="44">
        <v>103</v>
      </c>
      <c r="FR82" s="44">
        <v>114</v>
      </c>
      <c r="FS82" s="44">
        <v>106.72</v>
      </c>
      <c r="FT82" s="44">
        <v>104.75</v>
      </c>
      <c r="FU82" s="44">
        <v>109.25</v>
      </c>
      <c r="FV82" s="44">
        <v>94.33</v>
      </c>
      <c r="FW82" s="44">
        <v>64.5</v>
      </c>
      <c r="FX82" s="44">
        <v>107</v>
      </c>
      <c r="FY82" s="44">
        <v>78.25</v>
      </c>
      <c r="FZ82" s="44">
        <v>106.25</v>
      </c>
      <c r="GA82" s="44">
        <v>112.53</v>
      </c>
      <c r="GB82" s="44">
        <v>105</v>
      </c>
      <c r="GC82" s="44">
        <v>86.75</v>
      </c>
      <c r="GD82" s="44">
        <v>79</v>
      </c>
      <c r="GE82" s="44">
        <v>104.75</v>
      </c>
      <c r="GF82" s="44">
        <v>108.75</v>
      </c>
      <c r="GG82" s="44">
        <v>99.5</v>
      </c>
      <c r="GH82" s="44">
        <v>95.25</v>
      </c>
      <c r="GI82" s="44">
        <v>81.75</v>
      </c>
      <c r="GJ82" s="44">
        <v>102.75</v>
      </c>
      <c r="GK82" s="44">
        <v>106</v>
      </c>
      <c r="GL82" s="44">
        <v>106.03</v>
      </c>
      <c r="GM82" s="44">
        <v>66.5</v>
      </c>
      <c r="GN82" s="44">
        <v>95.5</v>
      </c>
      <c r="GO82" s="44">
        <v>114.25</v>
      </c>
      <c r="GP82" s="44">
        <v>91.25</v>
      </c>
      <c r="GQ82" s="44">
        <v>89</v>
      </c>
      <c r="GR82" s="44">
        <v>104.3</v>
      </c>
      <c r="GS82" s="44">
        <v>110.25</v>
      </c>
      <c r="GT82" s="44">
        <v>111</v>
      </c>
      <c r="GU82" s="44">
        <v>120.5</v>
      </c>
      <c r="GV82" s="44">
        <v>104</v>
      </c>
      <c r="GW82" s="44">
        <v>111.45</v>
      </c>
      <c r="GX82" s="44">
        <v>60</v>
      </c>
      <c r="GY82" s="44">
        <v>94.75</v>
      </c>
      <c r="GZ82" s="44">
        <v>111.5</v>
      </c>
      <c r="HA82" s="44">
        <v>127</v>
      </c>
      <c r="HB82" s="44">
        <v>56.5</v>
      </c>
      <c r="HC82" s="44">
        <v>0</v>
      </c>
      <c r="HD82" s="44">
        <v>89.02000000000001</v>
      </c>
      <c r="HE82" s="44">
        <v>139.5</v>
      </c>
      <c r="HF82" s="44">
        <v>153.25</v>
      </c>
      <c r="HG82" s="44">
        <v>152.75</v>
      </c>
      <c r="HH82" s="44">
        <v>112</v>
      </c>
      <c r="HI82" s="44">
        <v>104.75</v>
      </c>
      <c r="HJ82" s="44">
        <v>153</v>
      </c>
      <c r="HK82" s="44">
        <v>144</v>
      </c>
      <c r="HL82" s="44">
        <v>126.5</v>
      </c>
      <c r="HM82" s="44">
        <v>150.92000000000002</v>
      </c>
      <c r="HN82" s="44">
        <v>124.25</v>
      </c>
      <c r="HO82" s="44">
        <v>111.5</v>
      </c>
      <c r="HP82" s="44">
        <v>110.75</v>
      </c>
      <c r="HQ82" s="44">
        <v>106.4</v>
      </c>
      <c r="HR82" s="44">
        <v>114.75</v>
      </c>
      <c r="HS82" s="44">
        <v>116</v>
      </c>
      <c r="HT82" s="44">
        <v>94.25</v>
      </c>
      <c r="HU82" s="44">
        <v>116.33</v>
      </c>
      <c r="HV82" s="44">
        <v>86.25</v>
      </c>
      <c r="HW82" s="44">
        <v>98.75</v>
      </c>
      <c r="HX82" s="44">
        <v>112.75</v>
      </c>
      <c r="HY82" s="44">
        <v>86.75</v>
      </c>
      <c r="HZ82" s="44">
        <v>101</v>
      </c>
      <c r="IA82" s="44">
        <v>104.25</v>
      </c>
      <c r="IB82" s="44">
        <v>105.75</v>
      </c>
      <c r="IC82" s="44">
        <v>99.25</v>
      </c>
      <c r="ID82" s="44">
        <v>48.25</v>
      </c>
      <c r="IE82" s="44">
        <v>90</v>
      </c>
      <c r="IF82" s="44">
        <v>113.75</v>
      </c>
      <c r="IG82" s="44">
        <v>96</v>
      </c>
      <c r="IH82" s="44">
        <v>113.75</v>
      </c>
      <c r="II82" s="44">
        <v>107.5</v>
      </c>
      <c r="IJ82" s="44">
        <v>102.25</v>
      </c>
      <c r="IK82" s="44">
        <v>93</v>
      </c>
      <c r="IL82" s="44">
        <v>96.25</v>
      </c>
      <c r="IM82" s="44">
        <v>77.25</v>
      </c>
      <c r="IN82" s="44">
        <v>75.5</v>
      </c>
      <c r="IO82" s="44">
        <v>97.25</v>
      </c>
      <c r="IP82" s="44">
        <v>60.5</v>
      </c>
      <c r="IQ82" s="44">
        <v>60.35</v>
      </c>
      <c r="IR82" s="44">
        <v>105.4</v>
      </c>
      <c r="IS82" s="44">
        <v>96.5</v>
      </c>
      <c r="IT82" s="44">
        <v>100.75</v>
      </c>
      <c r="IU82" s="44">
        <v>87</v>
      </c>
      <c r="IV82" s="44">
        <v>100.25</v>
      </c>
      <c r="IW82" s="44">
        <v>99.5</v>
      </c>
      <c r="IX82" s="44">
        <v>67.75</v>
      </c>
      <c r="IY82" s="44">
        <v>85</v>
      </c>
      <c r="IZ82" s="44">
        <v>90.25</v>
      </c>
      <c r="JA82" s="44">
        <v>0</v>
      </c>
      <c r="JB82" s="44">
        <v>104.5</v>
      </c>
      <c r="JC82" s="44">
        <v>83.5</v>
      </c>
      <c r="JD82" s="44">
        <v>0</v>
      </c>
      <c r="JE82" s="44">
        <v>63.5</v>
      </c>
      <c r="JF82" s="44">
        <v>80</v>
      </c>
      <c r="JG82" s="44">
        <v>98</v>
      </c>
      <c r="JH82" s="44">
        <v>102.25</v>
      </c>
      <c r="JI82" s="44">
        <v>95</v>
      </c>
      <c r="JJ82" s="44">
        <v>106.25</v>
      </c>
      <c r="JK82" s="44">
        <v>95</v>
      </c>
    </row>
    <row r="83" spans="1:271" x14ac:dyDescent="0.25">
      <c r="A83" t="s">
        <v>11</v>
      </c>
      <c r="B83">
        <v>1209501</v>
      </c>
      <c r="C83" s="44">
        <v>0</v>
      </c>
      <c r="D83" s="44">
        <v>0</v>
      </c>
      <c r="E83" s="44">
        <v>0</v>
      </c>
      <c r="F83" s="44">
        <v>0</v>
      </c>
      <c r="G83" s="44">
        <v>0</v>
      </c>
      <c r="H83" s="44">
        <v>0</v>
      </c>
      <c r="I83" s="44">
        <v>0</v>
      </c>
      <c r="J83" s="44">
        <v>0</v>
      </c>
      <c r="K83" s="44">
        <v>0</v>
      </c>
      <c r="L83" s="44">
        <v>0</v>
      </c>
      <c r="M83" s="44">
        <v>0</v>
      </c>
      <c r="N83" s="44">
        <v>0</v>
      </c>
      <c r="O83" s="44">
        <v>0</v>
      </c>
      <c r="P83" s="44">
        <v>0</v>
      </c>
      <c r="Q83" s="44">
        <v>0</v>
      </c>
      <c r="R83" s="44">
        <v>0</v>
      </c>
      <c r="S83" s="44">
        <v>0</v>
      </c>
      <c r="T83" s="44">
        <v>0</v>
      </c>
      <c r="U83" s="44">
        <v>0</v>
      </c>
      <c r="V83" s="44">
        <v>0</v>
      </c>
      <c r="W83" s="44">
        <v>0</v>
      </c>
      <c r="X83" s="44">
        <v>0</v>
      </c>
      <c r="Y83" s="44">
        <v>0</v>
      </c>
      <c r="Z83" s="44">
        <v>0</v>
      </c>
      <c r="AA83" s="44">
        <v>0</v>
      </c>
      <c r="AB83" s="44">
        <v>0</v>
      </c>
      <c r="AC83" s="44">
        <v>0</v>
      </c>
      <c r="AD83" s="44">
        <v>0</v>
      </c>
      <c r="AE83" s="44">
        <v>0</v>
      </c>
      <c r="AF83" s="44">
        <v>0</v>
      </c>
      <c r="AG83" s="44">
        <v>0</v>
      </c>
      <c r="AH83" s="44">
        <v>0</v>
      </c>
      <c r="AI83" s="44">
        <v>0</v>
      </c>
      <c r="AJ83" s="44">
        <v>0</v>
      </c>
      <c r="AK83" s="44">
        <v>0</v>
      </c>
      <c r="AL83" s="44">
        <v>0</v>
      </c>
      <c r="AM83" s="44">
        <v>0</v>
      </c>
      <c r="AN83" s="44">
        <v>0</v>
      </c>
      <c r="AO83" s="44">
        <v>0</v>
      </c>
      <c r="AP83" s="44">
        <v>0</v>
      </c>
      <c r="AQ83" s="44">
        <v>0</v>
      </c>
      <c r="AR83" s="44">
        <v>0</v>
      </c>
      <c r="AS83" s="44">
        <v>0</v>
      </c>
      <c r="AT83" s="44">
        <v>0</v>
      </c>
      <c r="AU83" s="44">
        <v>0</v>
      </c>
      <c r="AV83" s="44">
        <v>0</v>
      </c>
      <c r="AW83" s="44">
        <v>0</v>
      </c>
      <c r="AX83" s="44">
        <v>0</v>
      </c>
      <c r="AY83" s="44">
        <v>0</v>
      </c>
      <c r="AZ83" s="44">
        <v>0</v>
      </c>
      <c r="BA83" s="44">
        <v>0</v>
      </c>
      <c r="BB83" s="44">
        <v>0</v>
      </c>
      <c r="BC83" s="44">
        <v>0</v>
      </c>
      <c r="BD83" s="44">
        <v>0</v>
      </c>
      <c r="BE83" s="44">
        <v>0</v>
      </c>
      <c r="BF83" s="44">
        <v>0</v>
      </c>
      <c r="BG83" s="44">
        <v>0</v>
      </c>
      <c r="BH83" s="44">
        <v>0</v>
      </c>
      <c r="BI83" s="44">
        <v>0</v>
      </c>
      <c r="BJ83" s="44">
        <v>0</v>
      </c>
      <c r="BK83" s="44">
        <v>0</v>
      </c>
      <c r="BL83" s="44">
        <v>0</v>
      </c>
      <c r="BM83" s="44">
        <v>0</v>
      </c>
      <c r="BN83" s="44">
        <v>0</v>
      </c>
      <c r="BO83" s="44">
        <v>0</v>
      </c>
      <c r="BP83" s="44">
        <v>0</v>
      </c>
      <c r="BQ83" s="44">
        <v>0</v>
      </c>
      <c r="BR83" s="44">
        <v>0</v>
      </c>
      <c r="BS83" s="44">
        <v>0</v>
      </c>
      <c r="BT83" s="44">
        <v>0</v>
      </c>
      <c r="BU83" s="44">
        <v>0</v>
      </c>
      <c r="BV83" s="44">
        <v>0</v>
      </c>
      <c r="BW83" s="44">
        <v>0</v>
      </c>
      <c r="BX83" s="44">
        <v>0</v>
      </c>
      <c r="BY83" s="44">
        <v>0</v>
      </c>
      <c r="BZ83" s="44">
        <v>0</v>
      </c>
      <c r="CA83" s="44">
        <v>0</v>
      </c>
      <c r="CB83" s="44">
        <v>0</v>
      </c>
      <c r="CC83" s="44">
        <v>0</v>
      </c>
      <c r="CD83" s="44">
        <v>0</v>
      </c>
      <c r="CE83" s="44">
        <v>0</v>
      </c>
      <c r="CF83" s="44">
        <v>0</v>
      </c>
      <c r="CG83" s="44">
        <v>0</v>
      </c>
      <c r="CH83" s="44">
        <v>0</v>
      </c>
      <c r="CI83" s="44">
        <v>0</v>
      </c>
      <c r="CJ83" s="44">
        <v>0</v>
      </c>
      <c r="CK83" s="44">
        <v>30</v>
      </c>
      <c r="CL83" s="44">
        <v>41</v>
      </c>
      <c r="CM83" s="44">
        <v>36</v>
      </c>
      <c r="CN83" s="44">
        <v>30</v>
      </c>
      <c r="CO83" s="44">
        <v>40</v>
      </c>
      <c r="CP83" s="44">
        <v>38</v>
      </c>
      <c r="CQ83" s="44">
        <v>36</v>
      </c>
      <c r="CR83" s="44">
        <v>37</v>
      </c>
      <c r="CS83" s="44">
        <v>36</v>
      </c>
      <c r="CT83" s="44">
        <v>36</v>
      </c>
      <c r="CU83" s="44">
        <v>38</v>
      </c>
      <c r="CV83" s="44">
        <v>40</v>
      </c>
      <c r="CW83" s="44">
        <v>37</v>
      </c>
      <c r="CX83" s="44">
        <v>30</v>
      </c>
      <c r="CY83" s="44">
        <v>40</v>
      </c>
      <c r="CZ83" s="44">
        <v>40</v>
      </c>
      <c r="DA83" s="44">
        <v>39.75</v>
      </c>
      <c r="DB83" s="44">
        <v>0</v>
      </c>
      <c r="DC83" s="44">
        <v>0</v>
      </c>
      <c r="DD83" s="44">
        <v>40</v>
      </c>
      <c r="DE83" s="44">
        <v>40</v>
      </c>
      <c r="DF83" s="44">
        <v>40</v>
      </c>
      <c r="DG83" s="44">
        <v>40</v>
      </c>
      <c r="DH83" s="44">
        <v>29</v>
      </c>
      <c r="DI83" s="44">
        <v>40.5</v>
      </c>
      <c r="DJ83" s="44">
        <v>10</v>
      </c>
      <c r="DK83" s="44">
        <v>40</v>
      </c>
      <c r="DL83" s="44">
        <v>40</v>
      </c>
      <c r="DM83" s="44">
        <v>40.5</v>
      </c>
      <c r="DN83" s="44">
        <v>41</v>
      </c>
      <c r="DO83" s="44">
        <v>80</v>
      </c>
      <c r="DP83" s="44">
        <v>0</v>
      </c>
      <c r="DQ83" s="44">
        <v>0</v>
      </c>
      <c r="DR83" s="44">
        <v>31</v>
      </c>
      <c r="DS83" s="44">
        <v>40</v>
      </c>
      <c r="DT83" s="44">
        <v>40</v>
      </c>
      <c r="DU83" s="44">
        <v>0</v>
      </c>
      <c r="DV83" s="44">
        <v>0</v>
      </c>
      <c r="DW83" s="44">
        <v>0</v>
      </c>
      <c r="DX83" s="44">
        <v>0</v>
      </c>
      <c r="DY83" s="44">
        <v>46</v>
      </c>
      <c r="DZ83" s="44">
        <v>18.75</v>
      </c>
      <c r="EA83" s="44">
        <v>0</v>
      </c>
      <c r="EB83" s="44">
        <v>0</v>
      </c>
      <c r="EC83" s="44">
        <v>40</v>
      </c>
      <c r="ED83" s="44">
        <v>47</v>
      </c>
      <c r="EE83" s="44">
        <v>40</v>
      </c>
      <c r="EF83" s="44">
        <v>40</v>
      </c>
      <c r="EG83" s="44">
        <v>40</v>
      </c>
      <c r="EH83" s="44">
        <v>38.25</v>
      </c>
      <c r="EI83" s="44">
        <v>36</v>
      </c>
      <c r="EJ83" s="44">
        <v>38.75</v>
      </c>
      <c r="EK83" s="44">
        <v>38.75</v>
      </c>
      <c r="EL83" s="44">
        <v>40</v>
      </c>
      <c r="EM83" s="44">
        <v>38</v>
      </c>
      <c r="EN83" s="44">
        <v>40.5</v>
      </c>
      <c r="EO83" s="44">
        <v>37.25</v>
      </c>
      <c r="EP83" s="44">
        <v>0</v>
      </c>
      <c r="EQ83" s="44">
        <v>0</v>
      </c>
      <c r="ER83" s="44">
        <v>32.5</v>
      </c>
      <c r="ES83" s="44">
        <v>39.5</v>
      </c>
      <c r="ET83" s="44">
        <v>26.5</v>
      </c>
      <c r="EU83" s="44">
        <v>32.5</v>
      </c>
      <c r="EV83" s="44">
        <v>25.75</v>
      </c>
      <c r="EW83" s="44">
        <v>0</v>
      </c>
      <c r="EX83" s="44">
        <v>0</v>
      </c>
      <c r="EY83" s="44">
        <v>0</v>
      </c>
      <c r="EZ83" s="44">
        <v>0</v>
      </c>
      <c r="FA83" s="44">
        <v>0</v>
      </c>
      <c r="FB83" s="44">
        <v>0</v>
      </c>
      <c r="FC83" s="44">
        <v>0</v>
      </c>
      <c r="FD83" s="44">
        <v>26.5</v>
      </c>
      <c r="FE83" s="44">
        <v>0</v>
      </c>
      <c r="FF83" s="44">
        <v>0</v>
      </c>
      <c r="FG83" s="44">
        <v>0</v>
      </c>
      <c r="FH83" s="44">
        <v>48.75</v>
      </c>
      <c r="FI83" s="44">
        <v>50</v>
      </c>
      <c r="FJ83" s="44">
        <v>45.75</v>
      </c>
      <c r="FK83" s="44">
        <v>47</v>
      </c>
      <c r="FL83" s="44">
        <v>49.25</v>
      </c>
      <c r="FM83" s="44">
        <v>47.25</v>
      </c>
      <c r="FN83" s="44">
        <v>46</v>
      </c>
      <c r="FO83" s="44">
        <v>46</v>
      </c>
      <c r="FP83" s="44">
        <v>48.75</v>
      </c>
      <c r="FQ83" s="44">
        <v>40</v>
      </c>
      <c r="FR83" s="44">
        <v>47.5</v>
      </c>
      <c r="FS83" s="44">
        <v>46.25</v>
      </c>
      <c r="FT83" s="44">
        <v>46.25</v>
      </c>
      <c r="FU83" s="44">
        <v>46.5</v>
      </c>
      <c r="FV83" s="44">
        <v>46</v>
      </c>
      <c r="FW83" s="44">
        <v>30</v>
      </c>
      <c r="FX83" s="44">
        <v>44.25</v>
      </c>
      <c r="FY83" s="44">
        <v>30</v>
      </c>
      <c r="FZ83" s="44">
        <v>44</v>
      </c>
      <c r="GA83" s="44">
        <v>36.75</v>
      </c>
      <c r="GB83" s="44">
        <v>50.5</v>
      </c>
      <c r="GC83" s="44">
        <v>39.75</v>
      </c>
      <c r="GD83" s="44">
        <v>32.25</v>
      </c>
      <c r="GE83" s="44">
        <v>34</v>
      </c>
      <c r="GF83" s="44">
        <v>44.5</v>
      </c>
      <c r="GG83" s="44">
        <v>31.25</v>
      </c>
      <c r="GH83" s="44">
        <v>45.75</v>
      </c>
      <c r="GI83" s="44">
        <v>30.5</v>
      </c>
      <c r="GJ83" s="44">
        <v>40</v>
      </c>
      <c r="GK83" s="44">
        <v>10</v>
      </c>
      <c r="GL83" s="44">
        <v>0</v>
      </c>
      <c r="GM83" s="44">
        <v>0</v>
      </c>
      <c r="GN83" s="44">
        <v>0</v>
      </c>
      <c r="GO83" s="44">
        <v>23.75</v>
      </c>
      <c r="GP83" s="44">
        <v>44</v>
      </c>
      <c r="GQ83" s="44">
        <v>46</v>
      </c>
      <c r="GR83" s="44">
        <v>0</v>
      </c>
      <c r="GS83" s="44">
        <v>40</v>
      </c>
      <c r="GT83" s="44">
        <v>40</v>
      </c>
      <c r="GU83" s="44">
        <v>40</v>
      </c>
      <c r="GV83" s="44">
        <v>46.5</v>
      </c>
      <c r="GW83" s="44">
        <v>46.75</v>
      </c>
      <c r="GX83" s="44">
        <v>33.5</v>
      </c>
      <c r="GY83" s="44">
        <v>40</v>
      </c>
      <c r="GZ83" s="44">
        <v>40</v>
      </c>
      <c r="HA83" s="44">
        <v>36</v>
      </c>
      <c r="HB83" s="44">
        <v>14.5</v>
      </c>
      <c r="HC83" s="44">
        <v>0</v>
      </c>
      <c r="HD83" s="44">
        <v>30</v>
      </c>
      <c r="HE83" s="44">
        <v>40</v>
      </c>
      <c r="HF83" s="44">
        <v>30</v>
      </c>
      <c r="HG83" s="44">
        <v>44.25</v>
      </c>
      <c r="HH83" s="44">
        <v>39.5</v>
      </c>
      <c r="HI83" s="44">
        <v>40</v>
      </c>
      <c r="HJ83" s="44">
        <v>34.5</v>
      </c>
      <c r="HK83" s="44">
        <v>40</v>
      </c>
      <c r="HL83" s="44">
        <v>37</v>
      </c>
      <c r="HM83" s="44">
        <v>40</v>
      </c>
      <c r="HN83" s="44">
        <v>0</v>
      </c>
      <c r="HO83" s="44">
        <v>42.5</v>
      </c>
      <c r="HP83" s="44">
        <v>44</v>
      </c>
      <c r="HQ83" s="44">
        <v>40</v>
      </c>
      <c r="HR83" s="44">
        <v>45</v>
      </c>
      <c r="HS83" s="44">
        <v>36</v>
      </c>
      <c r="HT83" s="44">
        <v>40</v>
      </c>
      <c r="HU83" s="44">
        <v>40</v>
      </c>
      <c r="HV83" s="44">
        <v>40</v>
      </c>
      <c r="HW83" s="44">
        <v>37.5</v>
      </c>
      <c r="HX83" s="44">
        <v>37.5</v>
      </c>
      <c r="HY83" s="44">
        <v>30.25</v>
      </c>
      <c r="HZ83" s="44">
        <v>37.5</v>
      </c>
      <c r="IA83" s="44">
        <v>40</v>
      </c>
      <c r="IB83" s="44">
        <v>37.25</v>
      </c>
      <c r="IC83" s="44">
        <v>39.25</v>
      </c>
      <c r="ID83" s="44">
        <v>30</v>
      </c>
      <c r="IE83" s="44">
        <v>37.5</v>
      </c>
      <c r="IF83" s="44">
        <v>38.75</v>
      </c>
      <c r="IG83" s="44">
        <v>38.85</v>
      </c>
      <c r="IH83" s="44">
        <v>39.75</v>
      </c>
      <c r="II83" s="44">
        <v>26.75</v>
      </c>
      <c r="IJ83" s="44">
        <v>10</v>
      </c>
      <c r="IK83" s="44">
        <v>33.25</v>
      </c>
      <c r="IL83" s="44">
        <v>29.25</v>
      </c>
      <c r="IM83" s="44">
        <v>20</v>
      </c>
      <c r="IN83" s="44">
        <v>0</v>
      </c>
      <c r="IO83" s="44">
        <v>39</v>
      </c>
      <c r="IP83" s="44">
        <v>40</v>
      </c>
      <c r="IQ83" s="44">
        <v>40</v>
      </c>
      <c r="IR83" s="44">
        <v>40</v>
      </c>
      <c r="IS83" s="44">
        <v>30</v>
      </c>
      <c r="IT83" s="44">
        <v>40</v>
      </c>
      <c r="IU83" s="44">
        <v>40</v>
      </c>
      <c r="IV83" s="44">
        <v>38</v>
      </c>
      <c r="IW83" s="44">
        <v>20</v>
      </c>
      <c r="IX83" s="44">
        <v>28</v>
      </c>
      <c r="IY83" s="44">
        <v>38.25</v>
      </c>
      <c r="IZ83" s="44">
        <v>38</v>
      </c>
      <c r="JA83" s="44">
        <v>0</v>
      </c>
      <c r="JB83" s="44">
        <v>24</v>
      </c>
      <c r="JC83" s="44">
        <v>24.75</v>
      </c>
      <c r="JD83" s="44">
        <v>0</v>
      </c>
      <c r="JE83" s="44">
        <v>40</v>
      </c>
      <c r="JF83" s="44">
        <v>30</v>
      </c>
      <c r="JG83" s="44">
        <v>40</v>
      </c>
      <c r="JH83" s="44">
        <v>38</v>
      </c>
      <c r="JI83" s="44">
        <v>31</v>
      </c>
      <c r="JJ83" s="44">
        <v>10</v>
      </c>
      <c r="JK83" s="44">
        <v>40</v>
      </c>
    </row>
    <row r="84" spans="1:271" x14ac:dyDescent="0.25">
      <c r="B84">
        <v>1531700</v>
      </c>
      <c r="C84" s="44">
        <v>90</v>
      </c>
      <c r="D84" s="44">
        <v>106</v>
      </c>
      <c r="E84" s="44">
        <v>86</v>
      </c>
      <c r="F84" s="44">
        <v>110.5</v>
      </c>
      <c r="G84" s="44">
        <v>135.55000000000001</v>
      </c>
      <c r="H84" s="44">
        <v>72.569999999999993</v>
      </c>
      <c r="I84" s="44">
        <v>100</v>
      </c>
      <c r="J84" s="44">
        <v>115.10999999999999</v>
      </c>
      <c r="K84" s="44">
        <v>109.62</v>
      </c>
      <c r="L84" s="44">
        <v>110</v>
      </c>
      <c r="M84" s="44">
        <v>117.19</v>
      </c>
      <c r="N84" s="44">
        <v>125.22</v>
      </c>
      <c r="O84" s="44">
        <v>119.46000000000001</v>
      </c>
      <c r="P84" s="44">
        <v>136.37</v>
      </c>
      <c r="Q84" s="44">
        <v>111.52</v>
      </c>
      <c r="R84" s="44">
        <v>118.35</v>
      </c>
      <c r="S84" s="44">
        <v>116.83000000000001</v>
      </c>
      <c r="T84" s="44">
        <v>126.7</v>
      </c>
      <c r="U84" s="44">
        <v>120.52</v>
      </c>
      <c r="V84" s="44">
        <v>118.05000000000001</v>
      </c>
      <c r="W84" s="44">
        <v>99.18</v>
      </c>
      <c r="X84" s="44">
        <v>70.05</v>
      </c>
      <c r="Y84" s="44">
        <v>108.57</v>
      </c>
      <c r="Z84" s="44">
        <v>106.72</v>
      </c>
      <c r="AA84" s="44">
        <v>80</v>
      </c>
      <c r="AB84" s="44">
        <v>119.47999999999999</v>
      </c>
      <c r="AC84" s="44">
        <v>60</v>
      </c>
      <c r="AD84" s="44">
        <v>120.11000000000001</v>
      </c>
      <c r="AE84" s="44">
        <v>82.25</v>
      </c>
      <c r="AF84" s="44">
        <v>117.49000000000001</v>
      </c>
      <c r="AG84" s="44">
        <v>126.05</v>
      </c>
      <c r="AH84" s="44">
        <v>105.57</v>
      </c>
      <c r="AI84" s="44">
        <v>145</v>
      </c>
      <c r="AJ84" s="44">
        <v>127.9</v>
      </c>
      <c r="AK84" s="44">
        <v>117.72</v>
      </c>
      <c r="AL84" s="44">
        <v>90.02</v>
      </c>
      <c r="AM84" s="44">
        <v>100.08</v>
      </c>
      <c r="AN84" s="44">
        <v>107.52000000000001</v>
      </c>
      <c r="AO84" s="44">
        <v>115.52999999999999</v>
      </c>
      <c r="AP84" s="44">
        <v>113.44</v>
      </c>
      <c r="AQ84" s="44">
        <v>115.91999999999999</v>
      </c>
      <c r="AR84" s="44">
        <v>123.99000000000001</v>
      </c>
      <c r="AS84" s="44">
        <v>126.52</v>
      </c>
      <c r="AT84" s="44">
        <v>124.44999999999999</v>
      </c>
      <c r="AU84" s="44">
        <v>86.2</v>
      </c>
      <c r="AV84" s="44">
        <v>116.28</v>
      </c>
      <c r="AW84" s="44">
        <v>73.37</v>
      </c>
      <c r="AX84" s="44">
        <v>118.85000000000001</v>
      </c>
      <c r="AY84" s="44">
        <v>126.62</v>
      </c>
      <c r="AZ84" s="44">
        <v>119.42</v>
      </c>
      <c r="BA84" s="44">
        <v>99.22</v>
      </c>
      <c r="BB84" s="44">
        <v>0</v>
      </c>
      <c r="BC84" s="44">
        <v>72.64</v>
      </c>
      <c r="BD84" s="44">
        <v>115.88</v>
      </c>
      <c r="BE84" s="44">
        <v>88.78</v>
      </c>
      <c r="BF84" s="44">
        <v>121.92</v>
      </c>
      <c r="BG84" s="44">
        <v>99.5</v>
      </c>
      <c r="BH84" s="44">
        <v>132.37</v>
      </c>
      <c r="BI84" s="44">
        <v>115.57000000000001</v>
      </c>
      <c r="BJ84" s="44">
        <v>85.88</v>
      </c>
      <c r="BK84" s="44">
        <v>105.5</v>
      </c>
      <c r="BL84" s="44">
        <v>105.75</v>
      </c>
      <c r="BM84" s="44">
        <v>103.75</v>
      </c>
      <c r="BN84" s="44">
        <v>128.25</v>
      </c>
      <c r="BO84" s="44">
        <v>118.5</v>
      </c>
      <c r="BP84" s="44">
        <v>108.5</v>
      </c>
      <c r="BQ84" s="44">
        <v>107.75</v>
      </c>
      <c r="BR84" s="44">
        <v>121</v>
      </c>
      <c r="BS84" s="44">
        <v>124.75</v>
      </c>
      <c r="BT84" s="44">
        <v>130.5</v>
      </c>
      <c r="BU84" s="44">
        <v>131.25</v>
      </c>
      <c r="BV84" s="44">
        <v>117</v>
      </c>
      <c r="BW84" s="44">
        <v>121.25</v>
      </c>
      <c r="BX84" s="44">
        <v>117.25</v>
      </c>
      <c r="BY84" s="44">
        <v>137.5</v>
      </c>
      <c r="BZ84" s="44">
        <v>140.5</v>
      </c>
      <c r="CA84" s="44">
        <v>140.75</v>
      </c>
      <c r="CB84" s="44">
        <v>101.75</v>
      </c>
      <c r="CC84" s="44">
        <v>85</v>
      </c>
      <c r="CD84" s="44">
        <v>85.75</v>
      </c>
      <c r="CE84" s="44">
        <v>81.25</v>
      </c>
      <c r="CF84" s="44">
        <v>87.5</v>
      </c>
      <c r="CG84" s="44">
        <v>79.5</v>
      </c>
      <c r="CH84" s="44">
        <v>59.75</v>
      </c>
      <c r="CI84" s="44">
        <v>76.75</v>
      </c>
      <c r="CJ84" s="44">
        <v>78.25</v>
      </c>
      <c r="CK84" s="44">
        <v>80.25</v>
      </c>
      <c r="CL84" s="44">
        <v>64</v>
      </c>
      <c r="CM84" s="44">
        <v>70</v>
      </c>
      <c r="CN84" s="44">
        <v>80</v>
      </c>
      <c r="CO84" s="44">
        <v>77</v>
      </c>
      <c r="CP84" s="44">
        <v>63</v>
      </c>
      <c r="CQ84" s="44">
        <v>73</v>
      </c>
      <c r="CR84" s="44">
        <v>71.5</v>
      </c>
      <c r="CS84" s="44">
        <v>63</v>
      </c>
      <c r="CT84" s="44">
        <v>70</v>
      </c>
      <c r="CU84" s="44">
        <v>67.75</v>
      </c>
      <c r="CV84" s="44">
        <v>80</v>
      </c>
      <c r="CW84" s="44">
        <v>66.5</v>
      </c>
      <c r="CX84" s="44">
        <v>59.5</v>
      </c>
      <c r="CY84" s="44">
        <v>70.25</v>
      </c>
      <c r="CZ84" s="44">
        <v>75.78</v>
      </c>
      <c r="DA84" s="44">
        <v>74.5</v>
      </c>
      <c r="DB84" s="44">
        <v>0</v>
      </c>
      <c r="DC84" s="44">
        <v>0</v>
      </c>
      <c r="DD84" s="44">
        <v>80</v>
      </c>
      <c r="DE84" s="44">
        <v>79.75</v>
      </c>
      <c r="DF84" s="44">
        <v>66.25</v>
      </c>
      <c r="DG84" s="44">
        <v>74.25</v>
      </c>
      <c r="DH84" s="44">
        <v>69</v>
      </c>
      <c r="DI84" s="44">
        <v>76.5</v>
      </c>
      <c r="DJ84" s="44">
        <v>80</v>
      </c>
      <c r="DK84" s="44">
        <v>90</v>
      </c>
      <c r="DL84" s="44">
        <v>64.25</v>
      </c>
      <c r="DM84" s="44">
        <v>40</v>
      </c>
      <c r="DN84" s="44">
        <v>90</v>
      </c>
      <c r="DO84" s="44">
        <v>52.25</v>
      </c>
      <c r="DP84" s="44">
        <v>0</v>
      </c>
      <c r="DQ84" s="44">
        <v>0</v>
      </c>
      <c r="DR84" s="44">
        <v>30</v>
      </c>
      <c r="DS84" s="44">
        <v>75.75</v>
      </c>
      <c r="DT84" s="44">
        <v>38</v>
      </c>
      <c r="DU84" s="44">
        <v>34.75</v>
      </c>
      <c r="DV84" s="44">
        <v>39</v>
      </c>
      <c r="DW84" s="44">
        <v>40</v>
      </c>
      <c r="DX84" s="44">
        <v>61</v>
      </c>
      <c r="DY84" s="44">
        <v>100</v>
      </c>
      <c r="DZ84" s="44">
        <v>50</v>
      </c>
      <c r="EA84" s="44">
        <v>55</v>
      </c>
      <c r="EB84" s="44">
        <v>46</v>
      </c>
      <c r="EC84" s="44">
        <v>40</v>
      </c>
      <c r="ED84" s="44">
        <v>55</v>
      </c>
      <c r="EE84" s="44">
        <v>60.5</v>
      </c>
      <c r="EF84" s="44">
        <v>53</v>
      </c>
      <c r="EG84" s="44">
        <v>50</v>
      </c>
      <c r="EH84" s="44">
        <v>50.25</v>
      </c>
      <c r="EI84" s="44">
        <v>49.25</v>
      </c>
      <c r="EJ84" s="44">
        <v>56</v>
      </c>
      <c r="EK84" s="44">
        <v>74</v>
      </c>
      <c r="EL84" s="44">
        <v>52.25</v>
      </c>
      <c r="EM84" s="44">
        <v>36</v>
      </c>
      <c r="EN84" s="44">
        <v>89.5</v>
      </c>
      <c r="EO84" s="44">
        <v>85.25</v>
      </c>
      <c r="EP84" s="44">
        <v>142.25</v>
      </c>
      <c r="EQ84" s="44">
        <v>142.5</v>
      </c>
      <c r="ER84" s="44">
        <v>126.5</v>
      </c>
      <c r="ES84" s="44">
        <v>128</v>
      </c>
      <c r="ET84" s="44">
        <v>147.5</v>
      </c>
      <c r="EU84" s="44">
        <v>132.25</v>
      </c>
      <c r="EV84" s="44">
        <v>155.25</v>
      </c>
      <c r="EW84" s="44">
        <v>126.25</v>
      </c>
      <c r="EX84" s="44">
        <v>95</v>
      </c>
      <c r="EY84" s="44">
        <v>129.5</v>
      </c>
      <c r="EZ84" s="44">
        <v>134</v>
      </c>
      <c r="FA84" s="44">
        <v>11</v>
      </c>
      <c r="FB84" s="44">
        <v>0</v>
      </c>
      <c r="FC84" s="44">
        <v>4.5</v>
      </c>
      <c r="FD84" s="44">
        <v>144.5</v>
      </c>
      <c r="FE84" s="44">
        <v>151.25</v>
      </c>
      <c r="FF84" s="44">
        <v>136.5</v>
      </c>
      <c r="FG84" s="44">
        <v>138.5</v>
      </c>
      <c r="FH84" s="44">
        <v>116.75</v>
      </c>
      <c r="FI84" s="44">
        <v>145.5</v>
      </c>
      <c r="FJ84" s="44">
        <v>145.75</v>
      </c>
      <c r="FK84" s="44">
        <v>116</v>
      </c>
      <c r="FL84" s="44">
        <v>148</v>
      </c>
      <c r="FM84" s="44">
        <v>166</v>
      </c>
      <c r="FN84" s="44">
        <v>137</v>
      </c>
      <c r="FO84" s="44">
        <v>145</v>
      </c>
      <c r="FP84" s="44">
        <v>138.13999999999999</v>
      </c>
      <c r="FQ84" s="44">
        <v>135</v>
      </c>
      <c r="FR84" s="44">
        <v>141</v>
      </c>
      <c r="FS84" s="44">
        <v>145.75</v>
      </c>
      <c r="FT84" s="44">
        <v>143.25</v>
      </c>
      <c r="FU84" s="44">
        <v>126.25</v>
      </c>
      <c r="FV84" s="44">
        <v>127.5</v>
      </c>
      <c r="FW84" s="44">
        <v>152.25</v>
      </c>
      <c r="FX84" s="44">
        <v>150</v>
      </c>
      <c r="FY84" s="44">
        <v>96</v>
      </c>
      <c r="FZ84" s="44">
        <v>140.25</v>
      </c>
      <c r="GA84" s="44">
        <v>136.25</v>
      </c>
      <c r="GB84" s="44">
        <v>116.5</v>
      </c>
      <c r="GC84" s="44">
        <v>112</v>
      </c>
      <c r="GD84" s="44">
        <v>100</v>
      </c>
      <c r="GE84" s="44">
        <v>130</v>
      </c>
      <c r="GF84" s="44">
        <v>121</v>
      </c>
      <c r="GG84" s="44">
        <v>144</v>
      </c>
      <c r="GH84" s="44">
        <v>142</v>
      </c>
      <c r="GI84" s="44">
        <v>118</v>
      </c>
      <c r="GJ84" s="44">
        <v>142</v>
      </c>
      <c r="GK84" s="44">
        <v>126</v>
      </c>
      <c r="GL84" s="44">
        <v>118</v>
      </c>
      <c r="GM84" s="44">
        <v>100</v>
      </c>
      <c r="GN84" s="44">
        <v>147.5</v>
      </c>
      <c r="GO84" s="44">
        <v>104.92</v>
      </c>
      <c r="GP84" s="44">
        <v>144.5</v>
      </c>
      <c r="GQ84" s="44">
        <v>141</v>
      </c>
      <c r="GR84" s="44">
        <v>116</v>
      </c>
      <c r="GS84" s="44">
        <v>130.69999999999999</v>
      </c>
      <c r="GT84" s="44">
        <v>144</v>
      </c>
      <c r="GU84" s="44">
        <v>134.44</v>
      </c>
      <c r="GV84" s="44">
        <v>108</v>
      </c>
      <c r="GW84" s="44">
        <v>142.25</v>
      </c>
      <c r="GX84" s="44">
        <v>95</v>
      </c>
      <c r="GY84" s="44">
        <v>124.5</v>
      </c>
      <c r="GZ84" s="44">
        <v>128</v>
      </c>
      <c r="HA84" s="44">
        <v>114.85</v>
      </c>
      <c r="HB84" s="44">
        <v>32</v>
      </c>
      <c r="HC84" s="44">
        <v>0</v>
      </c>
      <c r="HD84" s="44">
        <v>126.25</v>
      </c>
      <c r="HE84" s="44">
        <v>148.03</v>
      </c>
      <c r="HF84" s="44">
        <v>113</v>
      </c>
      <c r="HG84" s="44">
        <v>81</v>
      </c>
      <c r="HH84" s="44">
        <v>87.5</v>
      </c>
      <c r="HI84" s="44">
        <v>119.25</v>
      </c>
      <c r="HJ84" s="44">
        <v>137.5</v>
      </c>
      <c r="HK84" s="44">
        <v>113.25</v>
      </c>
      <c r="HL84" s="44">
        <v>117.75</v>
      </c>
      <c r="HM84" s="44">
        <v>145</v>
      </c>
      <c r="HN84" s="44">
        <v>145.5</v>
      </c>
      <c r="HO84" s="44">
        <v>124</v>
      </c>
      <c r="HP84" s="44">
        <v>148</v>
      </c>
      <c r="HQ84" s="44">
        <v>140</v>
      </c>
      <c r="HR84" s="44">
        <v>150.75</v>
      </c>
      <c r="HS84" s="44">
        <v>142.75</v>
      </c>
      <c r="HT84" s="44">
        <v>141</v>
      </c>
      <c r="HU84" s="44">
        <v>142.5</v>
      </c>
      <c r="HV84" s="44">
        <v>146.24</v>
      </c>
      <c r="HW84" s="44">
        <v>147</v>
      </c>
      <c r="HX84" s="44">
        <v>125</v>
      </c>
      <c r="HY84" s="44">
        <v>114</v>
      </c>
      <c r="HZ84" s="44">
        <v>136.75</v>
      </c>
      <c r="IA84" s="44">
        <v>82.25</v>
      </c>
      <c r="IB84" s="44">
        <v>139.25</v>
      </c>
      <c r="IC84" s="44">
        <v>128</v>
      </c>
      <c r="ID84" s="44">
        <v>90</v>
      </c>
      <c r="IE84" s="44">
        <v>122.5</v>
      </c>
      <c r="IF84" s="44">
        <v>133</v>
      </c>
      <c r="IG84" s="44">
        <v>132.5</v>
      </c>
      <c r="IH84" s="44">
        <v>130.25</v>
      </c>
      <c r="II84" s="44">
        <v>133</v>
      </c>
      <c r="IJ84" s="44">
        <v>117</v>
      </c>
      <c r="IK84" s="44">
        <v>129.75</v>
      </c>
      <c r="IL84" s="44">
        <v>130</v>
      </c>
      <c r="IM84" s="44">
        <v>91</v>
      </c>
      <c r="IN84" s="44">
        <v>136.25</v>
      </c>
      <c r="IO84" s="44">
        <v>116.75</v>
      </c>
      <c r="IP84" s="44">
        <v>122</v>
      </c>
      <c r="IQ84" s="44">
        <v>126</v>
      </c>
      <c r="IR84" s="44">
        <v>114</v>
      </c>
      <c r="IS84" s="44">
        <v>126</v>
      </c>
      <c r="IT84" s="44">
        <v>105.75</v>
      </c>
      <c r="IU84" s="44">
        <v>118</v>
      </c>
      <c r="IV84" s="44">
        <v>128</v>
      </c>
      <c r="IW84" s="44">
        <v>131.5</v>
      </c>
      <c r="IX84" s="44">
        <v>84.5</v>
      </c>
      <c r="IY84" s="44">
        <v>117.75</v>
      </c>
      <c r="IZ84" s="44">
        <v>118.25</v>
      </c>
      <c r="JA84" s="44">
        <v>0</v>
      </c>
      <c r="JB84" s="44">
        <v>118.5</v>
      </c>
      <c r="JC84" s="44">
        <v>58.25</v>
      </c>
      <c r="JD84" s="44">
        <v>0</v>
      </c>
      <c r="JE84" s="44">
        <v>122.75</v>
      </c>
      <c r="JF84" s="44">
        <v>99.75</v>
      </c>
      <c r="JG84" s="44">
        <v>102</v>
      </c>
      <c r="JH84" s="44">
        <v>109</v>
      </c>
      <c r="JI84" s="44">
        <v>124.5</v>
      </c>
      <c r="JJ84" s="44">
        <v>111.5</v>
      </c>
      <c r="JK84" s="44">
        <v>113.25</v>
      </c>
    </row>
    <row r="85" spans="1:271" x14ac:dyDescent="0.25">
      <c r="B85" t="s">
        <v>13</v>
      </c>
      <c r="C85" s="44">
        <v>3356.05</v>
      </c>
      <c r="D85" s="44">
        <v>4312.5599999999995</v>
      </c>
      <c r="E85" s="44">
        <v>3038.32</v>
      </c>
      <c r="F85" s="44">
        <v>4262.8999999999996</v>
      </c>
      <c r="G85" s="44">
        <v>4662.3099999999986</v>
      </c>
      <c r="H85" s="44">
        <v>4508.54</v>
      </c>
      <c r="I85" s="44">
        <v>4398.4000000000005</v>
      </c>
      <c r="J85" s="44">
        <v>4384.08</v>
      </c>
      <c r="K85" s="44">
        <v>4700.66</v>
      </c>
      <c r="L85" s="44">
        <v>4747.6700000000019</v>
      </c>
      <c r="M85" s="44">
        <v>4781.1899999999996</v>
      </c>
      <c r="N85" s="44">
        <v>5204.8500000000004</v>
      </c>
      <c r="O85" s="44">
        <v>4221.0200000000004</v>
      </c>
      <c r="P85" s="44">
        <v>5021.57</v>
      </c>
      <c r="Q85" s="44">
        <v>5254.2199999999993</v>
      </c>
      <c r="R85" s="44">
        <v>4799.4400000000005</v>
      </c>
      <c r="S85" s="44">
        <v>4550.4800000000005</v>
      </c>
      <c r="T85" s="44">
        <v>4664.6100000000006</v>
      </c>
      <c r="U85" s="44">
        <v>4454.1000000000004</v>
      </c>
      <c r="V85" s="44">
        <v>4780.47</v>
      </c>
      <c r="W85" s="44">
        <v>4512.9199999999992</v>
      </c>
      <c r="X85" s="44">
        <v>3604.5300000000007</v>
      </c>
      <c r="Y85" s="44">
        <v>3993.8999999999996</v>
      </c>
      <c r="Z85" s="44">
        <v>4699.95</v>
      </c>
      <c r="AA85" s="44">
        <v>4596.8500000000004</v>
      </c>
      <c r="AB85" s="44">
        <v>4480.1499999999996</v>
      </c>
      <c r="AC85" s="44">
        <v>2444.84</v>
      </c>
      <c r="AD85" s="44">
        <v>4530.4800000000005</v>
      </c>
      <c r="AE85" s="44">
        <v>4567.0199999999995</v>
      </c>
      <c r="AF85" s="44">
        <v>4387.5400000000009</v>
      </c>
      <c r="AG85" s="44">
        <v>4824.5500000000011</v>
      </c>
      <c r="AH85" s="44">
        <v>5081.3000000000011</v>
      </c>
      <c r="AI85" s="44">
        <v>4793.57</v>
      </c>
      <c r="AJ85" s="44">
        <v>4556.2999999999993</v>
      </c>
      <c r="AK85" s="44">
        <v>4309.7600000000011</v>
      </c>
      <c r="AL85" s="44">
        <v>3511.15</v>
      </c>
      <c r="AM85" s="44">
        <v>4547.92</v>
      </c>
      <c r="AN85" s="44">
        <v>4537.25</v>
      </c>
      <c r="AO85" s="44">
        <v>4379.2400000000016</v>
      </c>
      <c r="AP85" s="44">
        <v>4452.8300000000008</v>
      </c>
      <c r="AQ85" s="44">
        <v>4270.57</v>
      </c>
      <c r="AR85" s="44">
        <v>4477.5600000000004</v>
      </c>
      <c r="AS85" s="44">
        <v>4742.170000000001</v>
      </c>
      <c r="AT85" s="44">
        <v>4716.42</v>
      </c>
      <c r="AU85" s="44">
        <v>4513.26</v>
      </c>
      <c r="AV85" s="44">
        <v>4607.1900000000005</v>
      </c>
      <c r="AW85" s="44">
        <v>2647.28</v>
      </c>
      <c r="AX85" s="44">
        <v>4469.6000000000004</v>
      </c>
      <c r="AY85" s="44">
        <v>4434.0600000000013</v>
      </c>
      <c r="AZ85" s="44">
        <v>4767.8700000000008</v>
      </c>
      <c r="BA85" s="44">
        <v>4215.0300000000007</v>
      </c>
      <c r="BB85" s="44">
        <v>509.48</v>
      </c>
      <c r="BC85" s="44">
        <v>2615.5500000000002</v>
      </c>
      <c r="BD85" s="44">
        <v>4412.29</v>
      </c>
      <c r="BE85" s="44">
        <v>4310.3099999999995</v>
      </c>
      <c r="BF85" s="44">
        <v>4411.7100000000009</v>
      </c>
      <c r="BG85" s="44">
        <v>3863.43</v>
      </c>
      <c r="BH85" s="44">
        <v>4190.8200000000006</v>
      </c>
      <c r="BI85" s="44">
        <v>4192.0400000000009</v>
      </c>
      <c r="BJ85" s="44">
        <v>4133.4799999999996</v>
      </c>
      <c r="BK85" s="44">
        <v>4284.5</v>
      </c>
      <c r="BL85" s="44">
        <v>4328.92</v>
      </c>
      <c r="BM85" s="44">
        <v>4501.75</v>
      </c>
      <c r="BN85" s="44">
        <v>5135.37</v>
      </c>
      <c r="BO85" s="44">
        <v>4788.72</v>
      </c>
      <c r="BP85" s="44">
        <v>4886.5</v>
      </c>
      <c r="BQ85" s="44">
        <v>4611.13</v>
      </c>
      <c r="BR85" s="44">
        <v>4937.8</v>
      </c>
      <c r="BS85" s="44">
        <v>4666.75</v>
      </c>
      <c r="BT85" s="44">
        <v>4631.95</v>
      </c>
      <c r="BU85" s="44">
        <v>5073.47</v>
      </c>
      <c r="BV85" s="44">
        <v>4515.4600000000009</v>
      </c>
      <c r="BW85" s="44">
        <v>4539.3100000000004</v>
      </c>
      <c r="BX85" s="44">
        <v>3653.33</v>
      </c>
      <c r="BY85" s="44">
        <v>4685.2400000000007</v>
      </c>
      <c r="BZ85" s="44">
        <v>4841.3999999999996</v>
      </c>
      <c r="CA85" s="44">
        <v>4820.6100000000006</v>
      </c>
      <c r="CB85" s="44">
        <v>4360.09</v>
      </c>
      <c r="CC85" s="44">
        <v>3168.79</v>
      </c>
      <c r="CD85" s="44">
        <v>4463.0999999999995</v>
      </c>
      <c r="CE85" s="44">
        <v>4734.37</v>
      </c>
      <c r="CF85" s="44">
        <v>4301.83</v>
      </c>
      <c r="CG85" s="44">
        <v>4368.7699999999995</v>
      </c>
      <c r="CH85" s="44">
        <v>3989.5299999999997</v>
      </c>
      <c r="CI85" s="44">
        <v>4245.57</v>
      </c>
      <c r="CJ85" s="44">
        <v>3894.08</v>
      </c>
      <c r="CK85" s="44">
        <v>4230.18</v>
      </c>
      <c r="CL85" s="44">
        <v>3194.33</v>
      </c>
      <c r="CM85" s="44">
        <v>4058.65</v>
      </c>
      <c r="CN85" s="44">
        <v>3811.92</v>
      </c>
      <c r="CO85" s="44">
        <v>4084.13</v>
      </c>
      <c r="CP85" s="44">
        <v>4052</v>
      </c>
      <c r="CQ85" s="44">
        <v>3836</v>
      </c>
      <c r="CR85" s="44">
        <v>3640.2</v>
      </c>
      <c r="CS85" s="44">
        <v>3741.3500000000004</v>
      </c>
      <c r="CT85" s="44">
        <v>3698.83</v>
      </c>
      <c r="CU85" s="44">
        <v>3984</v>
      </c>
      <c r="CV85" s="44">
        <v>3763.32</v>
      </c>
      <c r="CW85" s="44">
        <v>3952.25</v>
      </c>
      <c r="CX85" s="44">
        <v>2928.15</v>
      </c>
      <c r="CY85" s="44">
        <v>4026</v>
      </c>
      <c r="CZ85" s="44">
        <v>4147.01</v>
      </c>
      <c r="DA85" s="44">
        <v>4015.25</v>
      </c>
      <c r="DB85" s="44">
        <v>223.75</v>
      </c>
      <c r="DC85" s="44">
        <v>311.5</v>
      </c>
      <c r="DD85" s="44">
        <v>4009</v>
      </c>
      <c r="DE85" s="44">
        <v>3969.25</v>
      </c>
      <c r="DF85" s="44">
        <v>3778.6800000000003</v>
      </c>
      <c r="DG85" s="44">
        <v>3694.75</v>
      </c>
      <c r="DH85" s="44">
        <v>3566.1800000000003</v>
      </c>
      <c r="DI85" s="44">
        <v>3791.18</v>
      </c>
      <c r="DJ85" s="44">
        <v>3895.14</v>
      </c>
      <c r="DK85" s="44">
        <v>4115.07</v>
      </c>
      <c r="DL85" s="44">
        <v>4087.94</v>
      </c>
      <c r="DM85" s="44">
        <v>4104.75</v>
      </c>
      <c r="DN85" s="44">
        <v>4338.99</v>
      </c>
      <c r="DO85" s="44">
        <v>3201.33</v>
      </c>
      <c r="DP85" s="44">
        <v>1286</v>
      </c>
      <c r="DQ85" s="44">
        <v>1120</v>
      </c>
      <c r="DR85" s="44">
        <v>2669.16</v>
      </c>
      <c r="DS85" s="44">
        <v>3059.95</v>
      </c>
      <c r="DT85" s="44">
        <v>2701.75</v>
      </c>
      <c r="DU85" s="44">
        <v>2245.5</v>
      </c>
      <c r="DV85" s="44">
        <v>2115.5500000000002</v>
      </c>
      <c r="DW85" s="44">
        <v>2562.92</v>
      </c>
      <c r="DX85" s="44">
        <v>2483.75</v>
      </c>
      <c r="DY85" s="44">
        <v>3612.25</v>
      </c>
      <c r="DZ85" s="44">
        <v>3779.4700000000003</v>
      </c>
      <c r="EA85" s="44">
        <v>4281.93</v>
      </c>
      <c r="EB85" s="44">
        <v>3953.85</v>
      </c>
      <c r="EC85" s="44">
        <v>3443.8</v>
      </c>
      <c r="ED85" s="44">
        <v>4904.42</v>
      </c>
      <c r="EE85" s="44">
        <v>4593.5</v>
      </c>
      <c r="EF85" s="44">
        <v>3975.53</v>
      </c>
      <c r="EG85" s="44">
        <v>3806</v>
      </c>
      <c r="EH85" s="44">
        <v>4027.16</v>
      </c>
      <c r="EI85" s="44">
        <v>4080.86</v>
      </c>
      <c r="EJ85" s="44">
        <v>4340.4799999999996</v>
      </c>
      <c r="EK85" s="44">
        <v>4416.67</v>
      </c>
      <c r="EL85" s="44">
        <v>3973.6600000000003</v>
      </c>
      <c r="EM85" s="44">
        <v>3645.53</v>
      </c>
      <c r="EN85" s="44">
        <v>4498.2</v>
      </c>
      <c r="EO85" s="44">
        <v>3958.5499999999997</v>
      </c>
      <c r="EP85" s="44">
        <v>4062.1800000000003</v>
      </c>
      <c r="EQ85" s="44">
        <v>4312.2099999999991</v>
      </c>
      <c r="ER85" s="44">
        <v>3780.85</v>
      </c>
      <c r="ES85" s="44">
        <v>4000.6099999999997</v>
      </c>
      <c r="ET85" s="44">
        <v>4209.47</v>
      </c>
      <c r="EU85" s="44">
        <v>4008.22</v>
      </c>
      <c r="EV85" s="44">
        <v>4271.21</v>
      </c>
      <c r="EW85" s="44">
        <v>4192.2700000000004</v>
      </c>
      <c r="EX85" s="44">
        <v>2891.3</v>
      </c>
      <c r="EY85" s="44">
        <v>4130.2299999999996</v>
      </c>
      <c r="EZ85" s="44">
        <v>4563.57</v>
      </c>
      <c r="FA85" s="44">
        <v>3277.5600000000004</v>
      </c>
      <c r="FB85" s="44">
        <v>1599.75</v>
      </c>
      <c r="FC85" s="44">
        <v>145.75</v>
      </c>
      <c r="FD85" s="44">
        <v>4355.5599999999995</v>
      </c>
      <c r="FE85" s="44">
        <v>4631.76</v>
      </c>
      <c r="FF85" s="44">
        <v>4173.1499999999996</v>
      </c>
      <c r="FG85" s="44">
        <v>4356.1499999999996</v>
      </c>
      <c r="FH85" s="44">
        <v>4340.7</v>
      </c>
      <c r="FI85" s="44">
        <v>4345</v>
      </c>
      <c r="FJ85" s="44">
        <v>4503.6000000000004</v>
      </c>
      <c r="FK85" s="44">
        <v>4844.2099999999991</v>
      </c>
      <c r="FL85" s="44">
        <v>4753.05</v>
      </c>
      <c r="FM85" s="44">
        <v>4959.67</v>
      </c>
      <c r="FN85" s="44">
        <v>4860.2999999999993</v>
      </c>
      <c r="FO85" s="44">
        <v>4409.45</v>
      </c>
      <c r="FP85" s="44">
        <v>4150.68</v>
      </c>
      <c r="FQ85" s="44">
        <v>4645.2</v>
      </c>
      <c r="FR85" s="44">
        <v>4799.6499999999996</v>
      </c>
      <c r="FS85" s="44">
        <v>4888.1500000000005</v>
      </c>
      <c r="FT85" s="44">
        <v>4829.12</v>
      </c>
      <c r="FU85" s="44">
        <v>4778.2</v>
      </c>
      <c r="FV85" s="44">
        <v>4765.07</v>
      </c>
      <c r="FW85" s="44">
        <v>4811.2</v>
      </c>
      <c r="FX85" s="44">
        <v>4796.5200000000004</v>
      </c>
      <c r="FY85" s="44">
        <v>3696.24</v>
      </c>
      <c r="FZ85" s="44">
        <v>4479.7299999999996</v>
      </c>
      <c r="GA85" s="44">
        <v>4460.9500000000007</v>
      </c>
      <c r="GB85" s="44">
        <v>3976.14</v>
      </c>
      <c r="GC85" s="44">
        <v>4324.45</v>
      </c>
      <c r="GD85" s="44">
        <v>3300.2799999999997</v>
      </c>
      <c r="GE85" s="44">
        <v>4410.3499999999995</v>
      </c>
      <c r="GF85" s="44">
        <v>4304.72</v>
      </c>
      <c r="GG85" s="44">
        <v>4554.9299999999994</v>
      </c>
      <c r="GH85" s="44">
        <v>4421.63</v>
      </c>
      <c r="GI85" s="44">
        <v>4474.5999999999995</v>
      </c>
      <c r="GJ85" s="44">
        <v>4656.54</v>
      </c>
      <c r="GK85" s="44">
        <v>4214.5200000000004</v>
      </c>
      <c r="GL85" s="44">
        <v>4152.17</v>
      </c>
      <c r="GM85" s="44">
        <v>3458.58</v>
      </c>
      <c r="GN85" s="44">
        <v>4646.87</v>
      </c>
      <c r="GO85" s="44">
        <v>4289.41</v>
      </c>
      <c r="GP85" s="44">
        <v>4645.3500000000004</v>
      </c>
      <c r="GQ85" s="44">
        <v>4603.57</v>
      </c>
      <c r="GR85" s="44">
        <v>4572.7300000000005</v>
      </c>
      <c r="GS85" s="44">
        <v>4495.1900000000005</v>
      </c>
      <c r="GT85" s="44">
        <v>4803.25</v>
      </c>
      <c r="GU85" s="44">
        <v>4762.3099999999995</v>
      </c>
      <c r="GV85" s="44">
        <v>4419.2</v>
      </c>
      <c r="GW85" s="44">
        <v>4602.0600000000004</v>
      </c>
      <c r="GX85" s="44">
        <v>3283.12</v>
      </c>
      <c r="GY85" s="44">
        <v>4487.32</v>
      </c>
      <c r="GZ85" s="44">
        <v>4449.2299999999996</v>
      </c>
      <c r="HA85" s="44">
        <v>4228.6500000000005</v>
      </c>
      <c r="HB85" s="44">
        <v>1671.5900000000001</v>
      </c>
      <c r="HC85" s="44">
        <v>123</v>
      </c>
      <c r="HD85" s="44">
        <v>3953.4399999999996</v>
      </c>
      <c r="HE85" s="44">
        <v>4522.63</v>
      </c>
      <c r="HF85" s="44">
        <v>4216.62</v>
      </c>
      <c r="HG85" s="44">
        <v>4449.2299999999996</v>
      </c>
      <c r="HH85" s="44">
        <v>4186.96</v>
      </c>
      <c r="HI85" s="44">
        <v>4173.5300000000007</v>
      </c>
      <c r="HJ85" s="44">
        <v>4524.42</v>
      </c>
      <c r="HK85" s="44">
        <v>4277.32</v>
      </c>
      <c r="HL85" s="44">
        <v>4140.42</v>
      </c>
      <c r="HM85" s="44">
        <v>4344.9399999999996</v>
      </c>
      <c r="HN85" s="44">
        <v>4393.3999999999996</v>
      </c>
      <c r="HO85" s="44">
        <v>4322.66</v>
      </c>
      <c r="HP85" s="44">
        <v>4485.08</v>
      </c>
      <c r="HQ85" s="44">
        <v>4700.8799999999992</v>
      </c>
      <c r="HR85" s="44">
        <v>4816.4000000000005</v>
      </c>
      <c r="HS85" s="44">
        <v>4713.4000000000005</v>
      </c>
      <c r="HT85" s="44">
        <v>4917.2300000000005</v>
      </c>
      <c r="HU85" s="44">
        <v>4755.13</v>
      </c>
      <c r="HV85" s="44">
        <v>4679.34</v>
      </c>
      <c r="HW85" s="44">
        <v>4606.54</v>
      </c>
      <c r="HX85" s="44">
        <v>4559.88</v>
      </c>
      <c r="HY85" s="44">
        <v>3850.1700000000005</v>
      </c>
      <c r="HZ85" s="44">
        <v>4823</v>
      </c>
      <c r="IA85" s="44">
        <v>4514.1499999999996</v>
      </c>
      <c r="IB85" s="44">
        <v>4431.1499999999996</v>
      </c>
      <c r="IC85" s="44">
        <v>4138.5599999999995</v>
      </c>
      <c r="ID85" s="44">
        <v>3221.2799999999997</v>
      </c>
      <c r="IE85" s="44">
        <v>4410.4700000000012</v>
      </c>
      <c r="IF85" s="44">
        <v>4419.5904</v>
      </c>
      <c r="IG85" s="44">
        <v>4556.5334000000003</v>
      </c>
      <c r="IH85" s="44">
        <v>4612.45</v>
      </c>
      <c r="II85" s="44">
        <v>4342.3666000000003</v>
      </c>
      <c r="IJ85" s="44">
        <v>4251</v>
      </c>
      <c r="IK85" s="44">
        <v>4274.4332999999997</v>
      </c>
      <c r="IL85" s="44">
        <v>4384.5</v>
      </c>
      <c r="IM85" s="44">
        <v>3598.75</v>
      </c>
      <c r="IN85" s="44">
        <v>4593.5333000000001</v>
      </c>
      <c r="IO85" s="44">
        <v>4375</v>
      </c>
      <c r="IP85" s="44">
        <v>4587.2834000000003</v>
      </c>
      <c r="IQ85" s="44">
        <v>4557.2833000000001</v>
      </c>
      <c r="IR85" s="44">
        <v>4520.8167000000003</v>
      </c>
      <c r="IS85" s="44">
        <v>4502.0334000000003</v>
      </c>
      <c r="IT85" s="44">
        <v>4562.4166999999998</v>
      </c>
      <c r="IU85" s="44">
        <v>4477</v>
      </c>
      <c r="IV85" s="44">
        <v>4622.25</v>
      </c>
      <c r="IW85" s="44">
        <v>4280.4166999999998</v>
      </c>
      <c r="IX85" s="44">
        <v>3065</v>
      </c>
      <c r="IY85" s="44">
        <v>4053.4832999999999</v>
      </c>
      <c r="IZ85" s="44">
        <v>4289</v>
      </c>
      <c r="JA85" s="44">
        <v>0</v>
      </c>
      <c r="JB85" s="44">
        <v>4281.4832999999999</v>
      </c>
      <c r="JC85" s="44">
        <v>2828.3167000000003</v>
      </c>
      <c r="JD85" s="44">
        <v>48.75</v>
      </c>
      <c r="JE85" s="44">
        <v>4024.6165999999998</v>
      </c>
      <c r="JF85" s="44">
        <v>4174.9500999999991</v>
      </c>
      <c r="JG85" s="44">
        <v>4404.4166000000005</v>
      </c>
      <c r="JH85" s="44">
        <v>4435.2665999999999</v>
      </c>
      <c r="JI85" s="44">
        <v>4269.8667000000005</v>
      </c>
      <c r="JJ85" s="44">
        <v>4186.8500000000004</v>
      </c>
      <c r="JK85" s="44">
        <v>4367.7667000000001</v>
      </c>
    </row>
  </sheetData>
  <pageMargins left="0.7" right="0.7" top="0.75" bottom="0.75" header="0.3" footer="0.3"/>
  <pageSetup orientation="portrait" r:id="rId4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4710FFA-690A-48D1-8A78-6024135952CC}">
  <dimension ref="A1:AW270"/>
  <sheetViews>
    <sheetView workbookViewId="0">
      <selection activeCell="F1" sqref="F1:AW1"/>
    </sheetView>
  </sheetViews>
  <sheetFormatPr defaultRowHeight="12.5" x14ac:dyDescent="0.25"/>
  <cols>
    <col min="1" max="2" width="8.7265625" style="69"/>
    <col min="3" max="3" width="14.7265625" style="66" bestFit="1" customWidth="1"/>
    <col min="4" max="5" width="14.7265625" style="66" customWidth="1"/>
    <col min="6" max="49" width="8.453125" style="69" customWidth="1"/>
    <col min="50" max="16384" width="8.7265625" style="69"/>
  </cols>
  <sheetData>
    <row r="1" spans="1:49" ht="133" customHeight="1" x14ac:dyDescent="0.25">
      <c r="A1" s="68" t="s">
        <v>402</v>
      </c>
      <c r="B1" s="68" t="s">
        <v>403</v>
      </c>
      <c r="C1" s="68" t="s">
        <v>404</v>
      </c>
      <c r="D1" s="68" t="s">
        <v>12</v>
      </c>
      <c r="E1" s="68" t="s">
        <v>1</v>
      </c>
      <c r="F1" s="71" t="s">
        <v>405</v>
      </c>
      <c r="G1" s="70" t="s">
        <v>154</v>
      </c>
      <c r="H1" s="70" t="s">
        <v>155</v>
      </c>
      <c r="I1" s="70" t="s">
        <v>156</v>
      </c>
      <c r="J1" s="70" t="s">
        <v>157</v>
      </c>
      <c r="K1" s="70" t="s">
        <v>158</v>
      </c>
      <c r="L1" s="70" t="s">
        <v>159</v>
      </c>
      <c r="M1" s="70" t="s">
        <v>160</v>
      </c>
      <c r="N1" s="70" t="s">
        <v>161</v>
      </c>
      <c r="O1" s="70" t="s">
        <v>162</v>
      </c>
      <c r="P1" s="70" t="s">
        <v>163</v>
      </c>
      <c r="Q1" s="70" t="s">
        <v>164</v>
      </c>
      <c r="R1" s="70" t="s">
        <v>165</v>
      </c>
      <c r="S1" s="70" t="s">
        <v>4</v>
      </c>
      <c r="T1" s="70" t="s">
        <v>166</v>
      </c>
      <c r="U1" s="70" t="s">
        <v>6</v>
      </c>
      <c r="V1" s="70" t="s">
        <v>7</v>
      </c>
      <c r="W1" s="70" t="s">
        <v>167</v>
      </c>
      <c r="X1" s="70" t="s">
        <v>168</v>
      </c>
      <c r="Y1" s="70" t="s">
        <v>169</v>
      </c>
      <c r="Z1" s="70" t="s">
        <v>170</v>
      </c>
      <c r="AA1" s="70" t="s">
        <v>11</v>
      </c>
      <c r="AB1" s="71" t="s">
        <v>406</v>
      </c>
      <c r="AC1" s="70" t="s">
        <v>154</v>
      </c>
      <c r="AD1" s="70" t="s">
        <v>155</v>
      </c>
      <c r="AE1" s="70" t="s">
        <v>156</v>
      </c>
      <c r="AF1" s="70" t="s">
        <v>157</v>
      </c>
      <c r="AG1" s="70" t="s">
        <v>158</v>
      </c>
      <c r="AH1" s="70" t="s">
        <v>159</v>
      </c>
      <c r="AI1" s="70" t="s">
        <v>160</v>
      </c>
      <c r="AJ1" s="70" t="s">
        <v>161</v>
      </c>
      <c r="AK1" s="70" t="s">
        <v>162</v>
      </c>
      <c r="AL1" s="70" t="s">
        <v>163</v>
      </c>
      <c r="AM1" s="70" t="s">
        <v>164</v>
      </c>
      <c r="AN1" s="70" t="s">
        <v>165</v>
      </c>
      <c r="AO1" s="70" t="s">
        <v>4</v>
      </c>
      <c r="AP1" s="70" t="s">
        <v>166</v>
      </c>
      <c r="AQ1" s="70" t="s">
        <v>6</v>
      </c>
      <c r="AR1" s="70" t="s">
        <v>7</v>
      </c>
      <c r="AS1" s="70" t="s">
        <v>167</v>
      </c>
      <c r="AT1" s="70" t="s">
        <v>168</v>
      </c>
      <c r="AU1" s="70" t="s">
        <v>169</v>
      </c>
      <c r="AV1" s="70" t="s">
        <v>170</v>
      </c>
      <c r="AW1" s="70" t="s">
        <v>11</v>
      </c>
    </row>
    <row r="2" spans="1:49" ht="13" x14ac:dyDescent="0.25">
      <c r="A2" s="69" t="str">
        <f>TEXT(DATE(YEAR(C2),MONTH(C2),DAY(C2)),"MMMM")</f>
        <v>January</v>
      </c>
      <c r="B2" s="69">
        <f>YEAR(C2)</f>
        <v>2018</v>
      </c>
      <c r="C2" s="65">
        <v>43110</v>
      </c>
      <c r="D2" s="67">
        <f>SUM(F2:AA2)</f>
        <v>3356.05</v>
      </c>
      <c r="E2" s="67">
        <f>SUM(AB2:AW2)</f>
        <v>0</v>
      </c>
      <c r="F2" s="66">
        <v>727</v>
      </c>
      <c r="G2" s="66"/>
      <c r="H2" s="66"/>
      <c r="I2" s="66"/>
      <c r="J2" s="66"/>
      <c r="K2" s="66"/>
      <c r="L2" s="66"/>
      <c r="M2" s="66"/>
      <c r="N2" s="66"/>
      <c r="O2" s="66"/>
      <c r="P2" s="66">
        <v>137.5</v>
      </c>
      <c r="Q2" s="66"/>
      <c r="R2" s="66"/>
      <c r="S2" s="66">
        <v>160</v>
      </c>
      <c r="T2" s="66">
        <v>40</v>
      </c>
      <c r="U2" s="66">
        <v>1335.75</v>
      </c>
      <c r="V2" s="66">
        <v>375.3</v>
      </c>
      <c r="W2" s="66">
        <v>210</v>
      </c>
      <c r="X2" s="66">
        <v>151</v>
      </c>
      <c r="Y2" s="66">
        <v>129.5</v>
      </c>
      <c r="Z2" s="66"/>
      <c r="AA2" s="66">
        <v>90</v>
      </c>
      <c r="AB2" s="66"/>
      <c r="AC2" s="66"/>
      <c r="AD2" s="66"/>
      <c r="AE2" s="66"/>
      <c r="AF2" s="66"/>
      <c r="AG2" s="66"/>
      <c r="AH2" s="66"/>
      <c r="AI2" s="66"/>
      <c r="AJ2" s="66"/>
      <c r="AK2" s="66"/>
      <c r="AL2" s="66"/>
      <c r="AM2" s="66"/>
      <c r="AN2" s="66"/>
      <c r="AO2" s="66"/>
      <c r="AP2" s="66"/>
      <c r="AQ2" s="66"/>
      <c r="AR2" s="66"/>
      <c r="AS2" s="66"/>
      <c r="AT2" s="66"/>
      <c r="AU2" s="66"/>
      <c r="AV2" s="66"/>
      <c r="AW2" s="66"/>
    </row>
    <row r="3" spans="1:49" ht="13" x14ac:dyDescent="0.25">
      <c r="A3" s="69" t="str">
        <f t="shared" ref="A3:A66" si="0">TEXT(DATE(YEAR(C3),MONTH(C3),DAY(C3)),"MMMM")</f>
        <v>January</v>
      </c>
      <c r="B3" s="69">
        <f t="shared" ref="B3:B66" si="1">YEAR(C3)</f>
        <v>2018</v>
      </c>
      <c r="C3" s="65">
        <v>43117</v>
      </c>
      <c r="D3" s="67">
        <f t="shared" ref="D3:D66" si="2">SUM(F3:AA3)</f>
        <v>4287.66</v>
      </c>
      <c r="E3" s="67">
        <f t="shared" ref="E3:E66" si="3">SUM(AB3:AW3)</f>
        <v>24.900000000000002</v>
      </c>
      <c r="F3" s="66">
        <v>949.16</v>
      </c>
      <c r="G3" s="66"/>
      <c r="H3" s="66"/>
      <c r="I3" s="66"/>
      <c r="J3" s="66"/>
      <c r="K3" s="66"/>
      <c r="L3" s="66"/>
      <c r="M3" s="66"/>
      <c r="N3" s="66"/>
      <c r="O3" s="66"/>
      <c r="P3" s="66">
        <v>200</v>
      </c>
      <c r="Q3" s="66"/>
      <c r="R3" s="66"/>
      <c r="S3" s="66">
        <v>219.5</v>
      </c>
      <c r="T3" s="66">
        <v>70</v>
      </c>
      <c r="U3" s="66">
        <v>1750.4</v>
      </c>
      <c r="V3" s="66">
        <v>417.15</v>
      </c>
      <c r="W3" s="66">
        <v>280</v>
      </c>
      <c r="X3" s="66">
        <v>185.75</v>
      </c>
      <c r="Y3" s="66">
        <v>109.7</v>
      </c>
      <c r="Z3" s="66"/>
      <c r="AA3" s="66">
        <v>106</v>
      </c>
      <c r="AB3" s="66">
        <v>2.2999999999999998</v>
      </c>
      <c r="AC3" s="66"/>
      <c r="AD3" s="66"/>
      <c r="AE3" s="66"/>
      <c r="AF3" s="66"/>
      <c r="AG3" s="66"/>
      <c r="AH3" s="66"/>
      <c r="AI3" s="66"/>
      <c r="AJ3" s="66"/>
      <c r="AK3" s="66"/>
      <c r="AL3" s="66">
        <v>18.5</v>
      </c>
      <c r="AM3" s="66"/>
      <c r="AN3" s="66"/>
      <c r="AO3" s="66"/>
      <c r="AP3" s="66"/>
      <c r="AQ3" s="66">
        <v>3</v>
      </c>
      <c r="AR3" s="66">
        <v>0.6</v>
      </c>
      <c r="AS3" s="66"/>
      <c r="AT3" s="66"/>
      <c r="AU3" s="66">
        <v>0.5</v>
      </c>
      <c r="AV3" s="66"/>
      <c r="AW3" s="66"/>
    </row>
    <row r="4" spans="1:49" ht="13" x14ac:dyDescent="0.25">
      <c r="A4" s="69" t="str">
        <f t="shared" si="0"/>
        <v>January</v>
      </c>
      <c r="B4" s="69">
        <f t="shared" si="1"/>
        <v>2018</v>
      </c>
      <c r="C4" s="65">
        <v>43124</v>
      </c>
      <c r="D4" s="67">
        <f t="shared" si="2"/>
        <v>3019.32</v>
      </c>
      <c r="E4" s="67">
        <f t="shared" si="3"/>
        <v>19</v>
      </c>
      <c r="F4" s="66">
        <v>793.15</v>
      </c>
      <c r="G4" s="66"/>
      <c r="H4" s="66"/>
      <c r="I4" s="66"/>
      <c r="J4" s="66"/>
      <c r="K4" s="66"/>
      <c r="L4" s="66"/>
      <c r="M4" s="66"/>
      <c r="N4" s="66"/>
      <c r="O4" s="66"/>
      <c r="P4" s="66">
        <v>200</v>
      </c>
      <c r="Q4" s="66"/>
      <c r="R4" s="66"/>
      <c r="S4" s="66">
        <v>133</v>
      </c>
      <c r="T4" s="66">
        <v>68</v>
      </c>
      <c r="U4" s="66">
        <v>1011.97</v>
      </c>
      <c r="V4" s="66">
        <v>330.4</v>
      </c>
      <c r="W4" s="66">
        <v>171</v>
      </c>
      <c r="X4" s="66">
        <v>133</v>
      </c>
      <c r="Y4" s="66">
        <v>92.8</v>
      </c>
      <c r="Z4" s="66"/>
      <c r="AA4" s="66">
        <v>86</v>
      </c>
      <c r="AB4" s="66"/>
      <c r="AC4" s="66"/>
      <c r="AD4" s="66"/>
      <c r="AE4" s="66"/>
      <c r="AF4" s="66"/>
      <c r="AG4" s="66"/>
      <c r="AH4" s="66"/>
      <c r="AI4" s="66"/>
      <c r="AJ4" s="66"/>
      <c r="AK4" s="66"/>
      <c r="AL4" s="66">
        <v>19</v>
      </c>
      <c r="AM4" s="66"/>
      <c r="AN4" s="66"/>
      <c r="AO4" s="66"/>
      <c r="AP4" s="66"/>
      <c r="AQ4" s="66"/>
      <c r="AR4" s="66"/>
      <c r="AS4" s="66"/>
      <c r="AT4" s="66"/>
      <c r="AU4" s="66"/>
      <c r="AV4" s="66"/>
      <c r="AW4" s="66"/>
    </row>
    <row r="5" spans="1:49" ht="13" x14ac:dyDescent="0.25">
      <c r="A5" s="69" t="str">
        <f t="shared" si="0"/>
        <v>January</v>
      </c>
      <c r="B5" s="69">
        <f t="shared" si="1"/>
        <v>2018</v>
      </c>
      <c r="C5" s="65">
        <v>43131</v>
      </c>
      <c r="D5" s="67">
        <f t="shared" si="2"/>
        <v>4235.5</v>
      </c>
      <c r="E5" s="67">
        <f t="shared" si="3"/>
        <v>27.400000000000002</v>
      </c>
      <c r="F5" s="66">
        <v>931</v>
      </c>
      <c r="G5" s="66"/>
      <c r="H5" s="66"/>
      <c r="I5" s="66"/>
      <c r="J5" s="66"/>
      <c r="K5" s="66"/>
      <c r="L5" s="66"/>
      <c r="M5" s="66"/>
      <c r="N5" s="66"/>
      <c r="O5" s="66"/>
      <c r="P5" s="66">
        <v>200</v>
      </c>
      <c r="Q5" s="66"/>
      <c r="R5" s="66"/>
      <c r="S5" s="66">
        <v>253.5</v>
      </c>
      <c r="T5" s="66">
        <v>71</v>
      </c>
      <c r="U5" s="66">
        <v>1639</v>
      </c>
      <c r="V5" s="66">
        <v>520</v>
      </c>
      <c r="W5" s="66">
        <v>260</v>
      </c>
      <c r="X5" s="66">
        <v>131</v>
      </c>
      <c r="Y5" s="66">
        <v>120</v>
      </c>
      <c r="Z5" s="66"/>
      <c r="AA5" s="66">
        <v>110</v>
      </c>
      <c r="AB5" s="66">
        <v>4.0999999999999996</v>
      </c>
      <c r="AC5" s="66"/>
      <c r="AD5" s="66"/>
      <c r="AE5" s="66"/>
      <c r="AF5" s="66"/>
      <c r="AG5" s="66"/>
      <c r="AH5" s="66"/>
      <c r="AI5" s="66"/>
      <c r="AJ5" s="66"/>
      <c r="AK5" s="66"/>
      <c r="AL5" s="66">
        <v>16</v>
      </c>
      <c r="AM5" s="66"/>
      <c r="AN5" s="66"/>
      <c r="AO5" s="66"/>
      <c r="AP5" s="66"/>
      <c r="AQ5" s="66">
        <v>5</v>
      </c>
      <c r="AR5" s="66"/>
      <c r="AS5" s="66">
        <v>1.8</v>
      </c>
      <c r="AT5" s="66"/>
      <c r="AU5" s="66"/>
      <c r="AV5" s="66"/>
      <c r="AW5" s="66">
        <v>0.5</v>
      </c>
    </row>
    <row r="6" spans="1:49" ht="13" x14ac:dyDescent="0.25">
      <c r="A6" s="69" t="str">
        <f t="shared" si="0"/>
        <v>February</v>
      </c>
      <c r="B6" s="69">
        <f t="shared" si="1"/>
        <v>2018</v>
      </c>
      <c r="C6" s="65">
        <v>43138</v>
      </c>
      <c r="D6" s="67">
        <f t="shared" si="2"/>
        <v>4349.03</v>
      </c>
      <c r="E6" s="67">
        <f t="shared" si="3"/>
        <v>313.28000000000003</v>
      </c>
      <c r="F6" s="66">
        <v>1021.45</v>
      </c>
      <c r="G6" s="66"/>
      <c r="H6" s="66"/>
      <c r="I6" s="66"/>
      <c r="J6" s="66"/>
      <c r="K6" s="66"/>
      <c r="L6" s="66"/>
      <c r="M6" s="66"/>
      <c r="N6" s="66"/>
      <c r="O6" s="66"/>
      <c r="P6" s="66">
        <v>191.5</v>
      </c>
      <c r="Q6" s="66"/>
      <c r="R6" s="66"/>
      <c r="S6" s="66">
        <v>258</v>
      </c>
      <c r="T6" s="66">
        <v>80</v>
      </c>
      <c r="U6" s="66">
        <v>1702.8600000000001</v>
      </c>
      <c r="V6" s="66">
        <v>416.5</v>
      </c>
      <c r="W6" s="66">
        <v>266.73</v>
      </c>
      <c r="X6" s="66">
        <v>173.09</v>
      </c>
      <c r="Y6" s="66">
        <v>120</v>
      </c>
      <c r="Z6" s="66"/>
      <c r="AA6" s="66">
        <v>118.9</v>
      </c>
      <c r="AB6" s="66">
        <v>3.95</v>
      </c>
      <c r="AC6" s="66"/>
      <c r="AD6" s="66"/>
      <c r="AE6" s="66"/>
      <c r="AF6" s="66"/>
      <c r="AG6" s="66"/>
      <c r="AH6" s="66"/>
      <c r="AI6" s="66"/>
      <c r="AJ6" s="66"/>
      <c r="AK6" s="66"/>
      <c r="AL6" s="66">
        <v>16.5</v>
      </c>
      <c r="AM6" s="66"/>
      <c r="AN6" s="66"/>
      <c r="AO6" s="66">
        <v>10.1</v>
      </c>
      <c r="AP6" s="66">
        <v>16.869999999999997</v>
      </c>
      <c r="AQ6" s="66">
        <v>147.01000000000002</v>
      </c>
      <c r="AR6" s="66">
        <v>42.57</v>
      </c>
      <c r="AS6" s="66">
        <v>31.12</v>
      </c>
      <c r="AT6" s="66">
        <v>13.91</v>
      </c>
      <c r="AU6" s="66">
        <v>14.6</v>
      </c>
      <c r="AV6" s="66"/>
      <c r="AW6" s="66">
        <v>16.649999999999999</v>
      </c>
    </row>
    <row r="7" spans="1:49" ht="13" x14ac:dyDescent="0.25">
      <c r="A7" s="69" t="str">
        <f t="shared" si="0"/>
        <v>February</v>
      </c>
      <c r="B7" s="69">
        <f t="shared" si="1"/>
        <v>2018</v>
      </c>
      <c r="C7" s="65">
        <v>43145</v>
      </c>
      <c r="D7" s="67">
        <f t="shared" si="2"/>
        <v>4483.8899999999994</v>
      </c>
      <c r="E7" s="67">
        <f t="shared" si="3"/>
        <v>24.65</v>
      </c>
      <c r="F7" s="66">
        <v>1021.3700000000001</v>
      </c>
      <c r="G7" s="66"/>
      <c r="H7" s="66"/>
      <c r="I7" s="66"/>
      <c r="J7" s="66"/>
      <c r="K7" s="66"/>
      <c r="L7" s="66"/>
      <c r="M7" s="66"/>
      <c r="N7" s="66"/>
      <c r="O7" s="66"/>
      <c r="P7" s="66">
        <v>206</v>
      </c>
      <c r="Q7" s="66"/>
      <c r="R7" s="66"/>
      <c r="S7" s="66">
        <v>257.73</v>
      </c>
      <c r="T7" s="66">
        <v>70</v>
      </c>
      <c r="U7" s="66">
        <v>1769.1199999999994</v>
      </c>
      <c r="V7" s="66">
        <v>491.04</v>
      </c>
      <c r="W7" s="66">
        <v>279.98</v>
      </c>
      <c r="X7" s="66">
        <v>159.5</v>
      </c>
      <c r="Y7" s="66">
        <v>156.57999999999998</v>
      </c>
      <c r="Z7" s="66"/>
      <c r="AA7" s="66">
        <v>72.569999999999993</v>
      </c>
      <c r="AB7" s="66">
        <v>8.6999999999999993</v>
      </c>
      <c r="AC7" s="66"/>
      <c r="AD7" s="66"/>
      <c r="AE7" s="66"/>
      <c r="AF7" s="66"/>
      <c r="AG7" s="66"/>
      <c r="AH7" s="66"/>
      <c r="AI7" s="66"/>
      <c r="AJ7" s="66"/>
      <c r="AK7" s="66"/>
      <c r="AL7" s="66">
        <v>2</v>
      </c>
      <c r="AM7" s="66"/>
      <c r="AN7" s="66"/>
      <c r="AO7" s="66"/>
      <c r="AP7" s="66"/>
      <c r="AQ7" s="66">
        <v>5.6599999999999993</v>
      </c>
      <c r="AR7" s="66">
        <v>0.48</v>
      </c>
      <c r="AS7" s="66">
        <v>0.68</v>
      </c>
      <c r="AT7" s="66"/>
      <c r="AU7" s="66">
        <v>7.13</v>
      </c>
      <c r="AV7" s="66"/>
      <c r="AW7" s="66"/>
    </row>
    <row r="8" spans="1:49" ht="13" x14ac:dyDescent="0.25">
      <c r="A8" s="69" t="str">
        <f t="shared" si="0"/>
        <v>February</v>
      </c>
      <c r="B8" s="69">
        <f t="shared" si="1"/>
        <v>2018</v>
      </c>
      <c r="C8" s="65">
        <v>43152</v>
      </c>
      <c r="D8" s="67">
        <f t="shared" si="2"/>
        <v>4388.8500000000004</v>
      </c>
      <c r="E8" s="67">
        <f t="shared" si="3"/>
        <v>9.5500000000000007</v>
      </c>
      <c r="F8" s="66">
        <v>993.65</v>
      </c>
      <c r="G8" s="66"/>
      <c r="H8" s="66"/>
      <c r="I8" s="66"/>
      <c r="J8" s="66"/>
      <c r="K8" s="66"/>
      <c r="L8" s="66"/>
      <c r="M8" s="66"/>
      <c r="N8" s="66"/>
      <c r="O8" s="66"/>
      <c r="P8" s="66">
        <v>187.5</v>
      </c>
      <c r="Q8" s="66"/>
      <c r="R8" s="66"/>
      <c r="S8" s="66">
        <v>226.16000000000003</v>
      </c>
      <c r="T8" s="66">
        <v>80</v>
      </c>
      <c r="U8" s="66">
        <v>1700.0199999999998</v>
      </c>
      <c r="V8" s="66">
        <v>498.13</v>
      </c>
      <c r="W8" s="66">
        <v>268.79000000000002</v>
      </c>
      <c r="X8" s="66">
        <v>189.3</v>
      </c>
      <c r="Y8" s="66">
        <v>145.30000000000001</v>
      </c>
      <c r="Z8" s="66"/>
      <c r="AA8" s="66">
        <v>100</v>
      </c>
      <c r="AB8" s="66"/>
      <c r="AC8" s="66"/>
      <c r="AD8" s="66"/>
      <c r="AE8" s="66"/>
      <c r="AF8" s="66"/>
      <c r="AG8" s="66"/>
      <c r="AH8" s="66"/>
      <c r="AI8" s="66"/>
      <c r="AJ8" s="66"/>
      <c r="AK8" s="66"/>
      <c r="AL8" s="66">
        <v>9</v>
      </c>
      <c r="AM8" s="66"/>
      <c r="AN8" s="66"/>
      <c r="AO8" s="66"/>
      <c r="AP8" s="66"/>
      <c r="AQ8" s="66"/>
      <c r="AR8" s="66"/>
      <c r="AS8" s="66">
        <v>0.55000000000000004</v>
      </c>
      <c r="AT8" s="66"/>
      <c r="AU8" s="66"/>
      <c r="AV8" s="66"/>
      <c r="AW8" s="66"/>
    </row>
    <row r="9" spans="1:49" ht="13" x14ac:dyDescent="0.25">
      <c r="A9" s="69" t="str">
        <f t="shared" si="0"/>
        <v>February</v>
      </c>
      <c r="B9" s="69">
        <f t="shared" si="1"/>
        <v>2018</v>
      </c>
      <c r="C9" s="65">
        <v>43159</v>
      </c>
      <c r="D9" s="67">
        <f t="shared" si="2"/>
        <v>4358.5999999999995</v>
      </c>
      <c r="E9" s="67">
        <f t="shared" si="3"/>
        <v>25.48</v>
      </c>
      <c r="F9" s="66">
        <v>1019.9100000000001</v>
      </c>
      <c r="G9" s="66"/>
      <c r="H9" s="66"/>
      <c r="I9" s="66"/>
      <c r="J9" s="66"/>
      <c r="K9" s="66"/>
      <c r="L9" s="66"/>
      <c r="M9" s="66"/>
      <c r="N9" s="66"/>
      <c r="O9" s="66"/>
      <c r="P9" s="66">
        <v>180</v>
      </c>
      <c r="Q9" s="66"/>
      <c r="R9" s="66"/>
      <c r="S9" s="66">
        <v>251.46</v>
      </c>
      <c r="T9" s="66">
        <v>70</v>
      </c>
      <c r="U9" s="66">
        <v>1680.6899999999996</v>
      </c>
      <c r="V9" s="66">
        <v>443.61</v>
      </c>
      <c r="W9" s="66">
        <v>256.82</v>
      </c>
      <c r="X9" s="66">
        <v>182</v>
      </c>
      <c r="Y9" s="66">
        <v>159</v>
      </c>
      <c r="Z9" s="66"/>
      <c r="AA9" s="66">
        <v>115.10999999999999</v>
      </c>
      <c r="AB9" s="66"/>
      <c r="AC9" s="66"/>
      <c r="AD9" s="66"/>
      <c r="AE9" s="66"/>
      <c r="AF9" s="66"/>
      <c r="AG9" s="66"/>
      <c r="AH9" s="66"/>
      <c r="AI9" s="66"/>
      <c r="AJ9" s="66"/>
      <c r="AK9" s="66"/>
      <c r="AL9" s="66">
        <v>25</v>
      </c>
      <c r="AM9" s="66"/>
      <c r="AN9" s="66"/>
      <c r="AO9" s="66"/>
      <c r="AP9" s="66"/>
      <c r="AQ9" s="66"/>
      <c r="AR9" s="66">
        <v>0.48</v>
      </c>
      <c r="AS9" s="66"/>
      <c r="AT9" s="66"/>
      <c r="AU9" s="66"/>
      <c r="AV9" s="66"/>
      <c r="AW9" s="66"/>
    </row>
    <row r="10" spans="1:49" ht="13" x14ac:dyDescent="0.25">
      <c r="A10" s="69" t="str">
        <f t="shared" si="0"/>
        <v>March</v>
      </c>
      <c r="B10" s="69">
        <f t="shared" si="1"/>
        <v>2018</v>
      </c>
      <c r="C10" s="65">
        <v>43166</v>
      </c>
      <c r="D10" s="67">
        <f t="shared" si="2"/>
        <v>4667.75</v>
      </c>
      <c r="E10" s="67">
        <f t="shared" si="3"/>
        <v>32.909999999999997</v>
      </c>
      <c r="F10" s="66">
        <v>1036.0999999999999</v>
      </c>
      <c r="G10" s="66"/>
      <c r="H10" s="66"/>
      <c r="I10" s="66"/>
      <c r="J10" s="66"/>
      <c r="K10" s="66"/>
      <c r="L10" s="66"/>
      <c r="M10" s="66"/>
      <c r="N10" s="66"/>
      <c r="O10" s="66"/>
      <c r="P10" s="66">
        <v>190</v>
      </c>
      <c r="Q10" s="66"/>
      <c r="R10" s="66"/>
      <c r="S10" s="66">
        <v>248.68</v>
      </c>
      <c r="T10" s="66">
        <v>80</v>
      </c>
      <c r="U10" s="66">
        <v>1851.5100000000002</v>
      </c>
      <c r="V10" s="66">
        <v>486.04</v>
      </c>
      <c r="W10" s="66">
        <v>315.79999999999995</v>
      </c>
      <c r="X10" s="66">
        <v>190</v>
      </c>
      <c r="Y10" s="66">
        <v>160</v>
      </c>
      <c r="Z10" s="66"/>
      <c r="AA10" s="66">
        <v>109.62</v>
      </c>
      <c r="AB10" s="66">
        <v>4.1899999999999995</v>
      </c>
      <c r="AC10" s="66"/>
      <c r="AD10" s="66"/>
      <c r="AE10" s="66"/>
      <c r="AF10" s="66"/>
      <c r="AG10" s="66"/>
      <c r="AH10" s="66"/>
      <c r="AI10" s="66"/>
      <c r="AJ10" s="66"/>
      <c r="AK10" s="66"/>
      <c r="AL10" s="66">
        <v>18</v>
      </c>
      <c r="AM10" s="66"/>
      <c r="AN10" s="66"/>
      <c r="AO10" s="66"/>
      <c r="AP10" s="66">
        <v>2.2999999999999998</v>
      </c>
      <c r="AQ10" s="66"/>
      <c r="AR10" s="66"/>
      <c r="AS10" s="66"/>
      <c r="AT10" s="66"/>
      <c r="AU10" s="66">
        <v>8.42</v>
      </c>
      <c r="AV10" s="66"/>
      <c r="AW10" s="66"/>
    </row>
    <row r="11" spans="1:49" ht="13" x14ac:dyDescent="0.25">
      <c r="A11" s="69" t="str">
        <f t="shared" si="0"/>
        <v>March</v>
      </c>
      <c r="B11" s="69">
        <f t="shared" si="1"/>
        <v>2018</v>
      </c>
      <c r="C11" s="65">
        <v>43173</v>
      </c>
      <c r="D11" s="67">
        <f t="shared" si="2"/>
        <v>4440.0300000000007</v>
      </c>
      <c r="E11" s="67">
        <f t="shared" si="3"/>
        <v>307.64000000000004</v>
      </c>
      <c r="F11" s="66">
        <v>973.82</v>
      </c>
      <c r="G11" s="66"/>
      <c r="H11" s="66"/>
      <c r="I11" s="66"/>
      <c r="J11" s="66"/>
      <c r="K11" s="66"/>
      <c r="L11" s="66"/>
      <c r="M11" s="66"/>
      <c r="N11" s="66"/>
      <c r="O11" s="66"/>
      <c r="P11" s="66">
        <v>199</v>
      </c>
      <c r="Q11" s="66"/>
      <c r="R11" s="66"/>
      <c r="S11" s="66">
        <v>238.85999999999999</v>
      </c>
      <c r="T11" s="66">
        <v>76.22</v>
      </c>
      <c r="U11" s="66">
        <v>1775.0199999999998</v>
      </c>
      <c r="V11" s="66">
        <v>434</v>
      </c>
      <c r="W11" s="66">
        <v>279.51</v>
      </c>
      <c r="X11" s="66">
        <v>200</v>
      </c>
      <c r="Y11" s="66">
        <v>153.6</v>
      </c>
      <c r="Z11" s="66"/>
      <c r="AA11" s="66">
        <v>110</v>
      </c>
      <c r="AB11" s="66"/>
      <c r="AC11" s="66"/>
      <c r="AD11" s="66"/>
      <c r="AE11" s="66"/>
      <c r="AF11" s="66"/>
      <c r="AG11" s="66"/>
      <c r="AH11" s="66"/>
      <c r="AI11" s="66"/>
      <c r="AJ11" s="66"/>
      <c r="AK11" s="66"/>
      <c r="AL11" s="66">
        <v>8</v>
      </c>
      <c r="AM11" s="66"/>
      <c r="AN11" s="66"/>
      <c r="AO11" s="66"/>
      <c r="AP11" s="66">
        <v>6.08</v>
      </c>
      <c r="AQ11" s="66">
        <v>228.16</v>
      </c>
      <c r="AR11" s="66">
        <v>6.03</v>
      </c>
      <c r="AS11" s="66">
        <v>21.76</v>
      </c>
      <c r="AT11" s="66">
        <v>30.110000000000003</v>
      </c>
      <c r="AU11" s="66">
        <v>7.5</v>
      </c>
      <c r="AV11" s="66"/>
      <c r="AW11" s="66"/>
    </row>
    <row r="12" spans="1:49" ht="13" x14ac:dyDescent="0.25">
      <c r="A12" s="69" t="str">
        <f t="shared" si="0"/>
        <v>March</v>
      </c>
      <c r="B12" s="69">
        <f t="shared" si="1"/>
        <v>2018</v>
      </c>
      <c r="C12" s="65">
        <v>43180</v>
      </c>
      <c r="D12" s="67">
        <f t="shared" si="2"/>
        <v>4465.3599999999988</v>
      </c>
      <c r="E12" s="67">
        <f t="shared" si="3"/>
        <v>315.82999999999993</v>
      </c>
      <c r="F12" s="66">
        <v>969.58</v>
      </c>
      <c r="G12" s="66"/>
      <c r="H12" s="66"/>
      <c r="I12" s="66"/>
      <c r="J12" s="66"/>
      <c r="K12" s="66"/>
      <c r="L12" s="66"/>
      <c r="M12" s="66"/>
      <c r="N12" s="66"/>
      <c r="O12" s="66"/>
      <c r="P12" s="66">
        <v>200</v>
      </c>
      <c r="Q12" s="66"/>
      <c r="R12" s="66"/>
      <c r="S12" s="66">
        <v>275.75</v>
      </c>
      <c r="T12" s="66">
        <v>80</v>
      </c>
      <c r="U12" s="66">
        <v>1752.7699999999998</v>
      </c>
      <c r="V12" s="66">
        <v>474.78</v>
      </c>
      <c r="W12" s="66">
        <v>238.31</v>
      </c>
      <c r="X12" s="66">
        <v>200</v>
      </c>
      <c r="Y12" s="66">
        <v>160</v>
      </c>
      <c r="Z12" s="66"/>
      <c r="AA12" s="66">
        <v>114.17</v>
      </c>
      <c r="AB12" s="66">
        <v>8.02</v>
      </c>
      <c r="AC12" s="66"/>
      <c r="AD12" s="66"/>
      <c r="AE12" s="66"/>
      <c r="AF12" s="66"/>
      <c r="AG12" s="66"/>
      <c r="AH12" s="66"/>
      <c r="AI12" s="66"/>
      <c r="AJ12" s="66"/>
      <c r="AK12" s="66"/>
      <c r="AL12" s="66">
        <v>14</v>
      </c>
      <c r="AM12" s="66"/>
      <c r="AN12" s="66"/>
      <c r="AO12" s="66">
        <v>32.909999999999997</v>
      </c>
      <c r="AP12" s="66">
        <v>5.45</v>
      </c>
      <c r="AQ12" s="66">
        <v>146.01</v>
      </c>
      <c r="AR12" s="66">
        <v>27.92</v>
      </c>
      <c r="AS12" s="66">
        <v>27.72</v>
      </c>
      <c r="AT12" s="66">
        <v>36.75</v>
      </c>
      <c r="AU12" s="66">
        <v>14.030000000000001</v>
      </c>
      <c r="AV12" s="66"/>
      <c r="AW12" s="66">
        <v>3.02</v>
      </c>
    </row>
    <row r="13" spans="1:49" ht="13" x14ac:dyDescent="0.25">
      <c r="A13" s="69" t="str">
        <f t="shared" si="0"/>
        <v>March</v>
      </c>
      <c r="B13" s="69">
        <f t="shared" si="1"/>
        <v>2018</v>
      </c>
      <c r="C13" s="65">
        <v>43187</v>
      </c>
      <c r="D13" s="67">
        <f t="shared" si="2"/>
        <v>4674.74</v>
      </c>
      <c r="E13" s="67">
        <f t="shared" si="3"/>
        <v>530.11</v>
      </c>
      <c r="F13" s="66">
        <v>986.07999999999993</v>
      </c>
      <c r="G13" s="66"/>
      <c r="H13" s="66"/>
      <c r="I13" s="66"/>
      <c r="J13" s="66"/>
      <c r="K13" s="66"/>
      <c r="L13" s="66"/>
      <c r="M13" s="66"/>
      <c r="N13" s="66"/>
      <c r="O13" s="66"/>
      <c r="P13" s="66">
        <v>200</v>
      </c>
      <c r="Q13" s="66"/>
      <c r="R13" s="66"/>
      <c r="S13" s="66">
        <v>260.68</v>
      </c>
      <c r="T13" s="66">
        <v>76.33</v>
      </c>
      <c r="U13" s="66">
        <v>1858.82</v>
      </c>
      <c r="V13" s="66">
        <v>495.78</v>
      </c>
      <c r="W13" s="66">
        <v>317.85000000000002</v>
      </c>
      <c r="X13" s="66">
        <v>200</v>
      </c>
      <c r="Y13" s="66">
        <v>160</v>
      </c>
      <c r="Z13" s="66"/>
      <c r="AA13" s="66">
        <v>119.2</v>
      </c>
      <c r="AB13" s="66">
        <v>12.32</v>
      </c>
      <c r="AC13" s="66"/>
      <c r="AD13" s="66"/>
      <c r="AE13" s="66"/>
      <c r="AF13" s="66"/>
      <c r="AG13" s="66"/>
      <c r="AH13" s="66"/>
      <c r="AI13" s="66"/>
      <c r="AJ13" s="66"/>
      <c r="AK13" s="66"/>
      <c r="AL13" s="66">
        <v>23</v>
      </c>
      <c r="AM13" s="66"/>
      <c r="AN13" s="66"/>
      <c r="AO13" s="66">
        <v>58.780000000000008</v>
      </c>
      <c r="AP13" s="66">
        <v>0.28000000000000003</v>
      </c>
      <c r="AQ13" s="66">
        <v>239.97</v>
      </c>
      <c r="AR13" s="66">
        <v>82.220000000000013</v>
      </c>
      <c r="AS13" s="66">
        <v>43.79</v>
      </c>
      <c r="AT13" s="66">
        <v>43.33</v>
      </c>
      <c r="AU13" s="66">
        <v>20.399999999999999</v>
      </c>
      <c r="AV13" s="66"/>
      <c r="AW13" s="66">
        <v>6.02</v>
      </c>
    </row>
    <row r="14" spans="1:49" ht="13" x14ac:dyDescent="0.25">
      <c r="A14" s="69" t="str">
        <f t="shared" si="0"/>
        <v>April</v>
      </c>
      <c r="B14" s="69">
        <f t="shared" si="1"/>
        <v>2018</v>
      </c>
      <c r="C14" s="65">
        <v>43194</v>
      </c>
      <c r="D14" s="67">
        <f t="shared" si="2"/>
        <v>4178.74</v>
      </c>
      <c r="E14" s="67">
        <f t="shared" si="3"/>
        <v>42.28</v>
      </c>
      <c r="F14" s="66">
        <v>943.39</v>
      </c>
      <c r="G14" s="66"/>
      <c r="H14" s="66"/>
      <c r="I14" s="66"/>
      <c r="J14" s="66"/>
      <c r="K14" s="66"/>
      <c r="L14" s="66"/>
      <c r="M14" s="66"/>
      <c r="N14" s="66"/>
      <c r="O14" s="66"/>
      <c r="P14" s="66">
        <v>200</v>
      </c>
      <c r="Q14" s="66"/>
      <c r="R14" s="66"/>
      <c r="S14" s="66">
        <v>224.29000000000002</v>
      </c>
      <c r="T14" s="66">
        <v>73.760000000000005</v>
      </c>
      <c r="U14" s="66">
        <v>1608.4499999999994</v>
      </c>
      <c r="V14" s="66">
        <v>406.23999999999995</v>
      </c>
      <c r="W14" s="66">
        <v>295.8</v>
      </c>
      <c r="X14" s="66">
        <v>173.78</v>
      </c>
      <c r="Y14" s="66">
        <v>139.57</v>
      </c>
      <c r="Z14" s="66"/>
      <c r="AA14" s="66">
        <v>113.46000000000001</v>
      </c>
      <c r="AB14" s="66">
        <v>1.31</v>
      </c>
      <c r="AC14" s="66"/>
      <c r="AD14" s="66"/>
      <c r="AE14" s="66"/>
      <c r="AF14" s="66"/>
      <c r="AG14" s="66"/>
      <c r="AH14" s="66"/>
      <c r="AI14" s="66"/>
      <c r="AJ14" s="66"/>
      <c r="AK14" s="66"/>
      <c r="AL14" s="66"/>
      <c r="AM14" s="66"/>
      <c r="AN14" s="66"/>
      <c r="AO14" s="66">
        <v>3</v>
      </c>
      <c r="AP14" s="66"/>
      <c r="AQ14" s="66">
        <v>9.4500000000000011</v>
      </c>
      <c r="AR14" s="66">
        <v>9</v>
      </c>
      <c r="AS14" s="66">
        <v>2.95</v>
      </c>
      <c r="AT14" s="66">
        <v>6.87</v>
      </c>
      <c r="AU14" s="66">
        <v>3.7</v>
      </c>
      <c r="AV14" s="66"/>
      <c r="AW14" s="66">
        <v>6</v>
      </c>
    </row>
    <row r="15" spans="1:49" ht="13" x14ac:dyDescent="0.25">
      <c r="A15" s="69" t="str">
        <f t="shared" si="0"/>
        <v>April</v>
      </c>
      <c r="B15" s="69">
        <f t="shared" si="1"/>
        <v>2018</v>
      </c>
      <c r="C15" s="65">
        <v>43201</v>
      </c>
      <c r="D15" s="67">
        <f t="shared" si="2"/>
        <v>4465.3399999999992</v>
      </c>
      <c r="E15" s="67">
        <f t="shared" si="3"/>
        <v>556.23</v>
      </c>
      <c r="F15" s="66">
        <v>947.69999999999993</v>
      </c>
      <c r="G15" s="66"/>
      <c r="H15" s="66"/>
      <c r="I15" s="66"/>
      <c r="J15" s="66"/>
      <c r="K15" s="66"/>
      <c r="L15" s="66"/>
      <c r="M15" s="66"/>
      <c r="N15" s="66"/>
      <c r="O15" s="66"/>
      <c r="P15" s="66">
        <v>180</v>
      </c>
      <c r="Q15" s="66"/>
      <c r="R15" s="66"/>
      <c r="S15" s="66">
        <v>280</v>
      </c>
      <c r="T15" s="66">
        <v>80</v>
      </c>
      <c r="U15" s="66">
        <v>1749.5</v>
      </c>
      <c r="V15" s="66">
        <v>443.12</v>
      </c>
      <c r="W15" s="66">
        <v>314.95</v>
      </c>
      <c r="X15" s="66">
        <v>200</v>
      </c>
      <c r="Y15" s="66">
        <v>150.07</v>
      </c>
      <c r="Z15" s="66"/>
      <c r="AA15" s="66">
        <v>120</v>
      </c>
      <c r="AB15" s="66">
        <v>11.95</v>
      </c>
      <c r="AC15" s="66"/>
      <c r="AD15" s="66"/>
      <c r="AE15" s="66"/>
      <c r="AF15" s="66"/>
      <c r="AG15" s="66"/>
      <c r="AH15" s="66"/>
      <c r="AI15" s="66"/>
      <c r="AJ15" s="66"/>
      <c r="AK15" s="66"/>
      <c r="AL15" s="66">
        <v>0.45</v>
      </c>
      <c r="AM15" s="66"/>
      <c r="AN15" s="66"/>
      <c r="AO15" s="66">
        <v>66.95</v>
      </c>
      <c r="AP15" s="66">
        <v>12.24</v>
      </c>
      <c r="AQ15" s="66">
        <v>263.28000000000003</v>
      </c>
      <c r="AR15" s="66">
        <v>73.36</v>
      </c>
      <c r="AS15" s="66">
        <v>31.58</v>
      </c>
      <c r="AT15" s="66">
        <v>53.72</v>
      </c>
      <c r="AU15" s="66">
        <v>26.33</v>
      </c>
      <c r="AV15" s="66"/>
      <c r="AW15" s="66">
        <v>16.369999999999997</v>
      </c>
    </row>
    <row r="16" spans="1:49" ht="13" x14ac:dyDescent="0.25">
      <c r="A16" s="69" t="str">
        <f t="shared" si="0"/>
        <v>April</v>
      </c>
      <c r="B16" s="69">
        <f t="shared" si="1"/>
        <v>2018</v>
      </c>
      <c r="C16" s="65">
        <v>43208</v>
      </c>
      <c r="D16" s="67">
        <f t="shared" si="2"/>
        <v>4549.0000000000009</v>
      </c>
      <c r="E16" s="67">
        <f t="shared" si="3"/>
        <v>705.22</v>
      </c>
      <c r="F16" s="66">
        <v>968.68999999999994</v>
      </c>
      <c r="G16" s="66"/>
      <c r="H16" s="66"/>
      <c r="I16" s="66"/>
      <c r="J16" s="66"/>
      <c r="K16" s="66"/>
      <c r="L16" s="66"/>
      <c r="M16" s="66"/>
      <c r="N16" s="66"/>
      <c r="O16" s="66"/>
      <c r="P16" s="66">
        <v>200</v>
      </c>
      <c r="Q16" s="66"/>
      <c r="R16" s="66"/>
      <c r="S16" s="66">
        <v>280</v>
      </c>
      <c r="T16" s="66">
        <v>80</v>
      </c>
      <c r="U16" s="66">
        <v>1750.3600000000001</v>
      </c>
      <c r="V16" s="66">
        <v>490.32</v>
      </c>
      <c r="W16" s="66">
        <v>308.58</v>
      </c>
      <c r="X16" s="66">
        <v>199.53</v>
      </c>
      <c r="Y16" s="66">
        <v>160</v>
      </c>
      <c r="Z16" s="66"/>
      <c r="AA16" s="66">
        <v>111.52</v>
      </c>
      <c r="AB16" s="66">
        <v>11.7</v>
      </c>
      <c r="AC16" s="66"/>
      <c r="AD16" s="66"/>
      <c r="AE16" s="66"/>
      <c r="AF16" s="66"/>
      <c r="AG16" s="66"/>
      <c r="AH16" s="66"/>
      <c r="AI16" s="66"/>
      <c r="AJ16" s="66"/>
      <c r="AK16" s="66"/>
      <c r="AL16" s="66">
        <v>25.259999999999998</v>
      </c>
      <c r="AM16" s="66"/>
      <c r="AN16" s="66"/>
      <c r="AO16" s="66">
        <v>82.01</v>
      </c>
      <c r="AP16" s="66">
        <v>22.6</v>
      </c>
      <c r="AQ16" s="66">
        <v>348.72999999999996</v>
      </c>
      <c r="AR16" s="66">
        <v>74.72999999999999</v>
      </c>
      <c r="AS16" s="66">
        <v>61.95</v>
      </c>
      <c r="AT16" s="66">
        <v>40.1</v>
      </c>
      <c r="AU16" s="66">
        <v>38.14</v>
      </c>
      <c r="AV16" s="66"/>
      <c r="AW16" s="66"/>
    </row>
    <row r="17" spans="1:49" ht="13" x14ac:dyDescent="0.25">
      <c r="A17" s="69" t="str">
        <f t="shared" si="0"/>
        <v>April</v>
      </c>
      <c r="B17" s="69">
        <f t="shared" si="1"/>
        <v>2018</v>
      </c>
      <c r="C17" s="65">
        <v>43215</v>
      </c>
      <c r="D17" s="67">
        <f t="shared" si="2"/>
        <v>4480.3300000000008</v>
      </c>
      <c r="E17" s="67">
        <f t="shared" si="3"/>
        <v>319.11</v>
      </c>
      <c r="F17" s="66">
        <v>936.56000000000006</v>
      </c>
      <c r="G17" s="66"/>
      <c r="H17" s="66"/>
      <c r="I17" s="66"/>
      <c r="J17" s="66"/>
      <c r="K17" s="66"/>
      <c r="L17" s="66"/>
      <c r="M17" s="66"/>
      <c r="N17" s="66"/>
      <c r="O17" s="66"/>
      <c r="P17" s="66">
        <v>200</v>
      </c>
      <c r="Q17" s="66"/>
      <c r="R17" s="66"/>
      <c r="S17" s="66">
        <v>280</v>
      </c>
      <c r="T17" s="66">
        <v>80</v>
      </c>
      <c r="U17" s="66">
        <v>1822.6700000000003</v>
      </c>
      <c r="V17" s="66">
        <v>398.96999999999997</v>
      </c>
      <c r="W17" s="66">
        <v>310</v>
      </c>
      <c r="X17" s="66">
        <v>200</v>
      </c>
      <c r="Y17" s="66">
        <v>140</v>
      </c>
      <c r="Z17" s="66"/>
      <c r="AA17" s="66">
        <v>112.13</v>
      </c>
      <c r="AB17" s="66">
        <v>5.38</v>
      </c>
      <c r="AC17" s="66"/>
      <c r="AD17" s="66"/>
      <c r="AE17" s="66"/>
      <c r="AF17" s="66"/>
      <c r="AG17" s="66"/>
      <c r="AH17" s="66"/>
      <c r="AI17" s="66"/>
      <c r="AJ17" s="66"/>
      <c r="AK17" s="66"/>
      <c r="AL17" s="66">
        <v>29.319999999999997</v>
      </c>
      <c r="AM17" s="66"/>
      <c r="AN17" s="66"/>
      <c r="AO17" s="66">
        <v>18.79</v>
      </c>
      <c r="AP17" s="66">
        <v>4.2</v>
      </c>
      <c r="AQ17" s="66">
        <v>131.65</v>
      </c>
      <c r="AR17" s="66">
        <v>39.519999999999996</v>
      </c>
      <c r="AS17" s="66">
        <v>40.480000000000004</v>
      </c>
      <c r="AT17" s="66">
        <v>29.03</v>
      </c>
      <c r="AU17" s="66">
        <v>14.52</v>
      </c>
      <c r="AV17" s="66"/>
      <c r="AW17" s="66">
        <v>6.22</v>
      </c>
    </row>
    <row r="18" spans="1:49" ht="13" x14ac:dyDescent="0.25">
      <c r="A18" s="69" t="str">
        <f t="shared" si="0"/>
        <v>May</v>
      </c>
      <c r="B18" s="69">
        <f t="shared" si="1"/>
        <v>2018</v>
      </c>
      <c r="C18" s="65">
        <v>43222</v>
      </c>
      <c r="D18" s="67">
        <f t="shared" si="2"/>
        <v>4307.7699999999995</v>
      </c>
      <c r="E18" s="67">
        <f t="shared" si="3"/>
        <v>242.71000000000004</v>
      </c>
      <c r="F18" s="66">
        <v>977.31000000000006</v>
      </c>
      <c r="G18" s="66"/>
      <c r="H18" s="66"/>
      <c r="I18" s="66"/>
      <c r="J18" s="66"/>
      <c r="K18" s="66"/>
      <c r="L18" s="66"/>
      <c r="M18" s="66"/>
      <c r="N18" s="66"/>
      <c r="O18" s="66"/>
      <c r="P18" s="66">
        <v>199.47</v>
      </c>
      <c r="Q18" s="66"/>
      <c r="R18" s="66"/>
      <c r="S18" s="66">
        <v>236.07999999999998</v>
      </c>
      <c r="T18" s="66">
        <v>80</v>
      </c>
      <c r="U18" s="66">
        <v>1672.1699999999998</v>
      </c>
      <c r="V18" s="66">
        <v>404</v>
      </c>
      <c r="W18" s="66">
        <v>271.90999999999997</v>
      </c>
      <c r="X18" s="66">
        <v>190</v>
      </c>
      <c r="Y18" s="66">
        <v>160</v>
      </c>
      <c r="Z18" s="66"/>
      <c r="AA18" s="66">
        <v>116.83000000000001</v>
      </c>
      <c r="AB18" s="66">
        <v>7.74</v>
      </c>
      <c r="AC18" s="66"/>
      <c r="AD18" s="66"/>
      <c r="AE18" s="66"/>
      <c r="AF18" s="66"/>
      <c r="AG18" s="66"/>
      <c r="AH18" s="66"/>
      <c r="AI18" s="66"/>
      <c r="AJ18" s="66"/>
      <c r="AK18" s="66"/>
      <c r="AL18" s="66">
        <v>14.07</v>
      </c>
      <c r="AM18" s="66"/>
      <c r="AN18" s="66"/>
      <c r="AO18" s="66"/>
      <c r="AP18" s="66">
        <v>6</v>
      </c>
      <c r="AQ18" s="66">
        <v>105.69000000000001</v>
      </c>
      <c r="AR18" s="66">
        <v>51.74</v>
      </c>
      <c r="AS18" s="66">
        <v>24.02</v>
      </c>
      <c r="AT18" s="66">
        <v>19.399999999999999</v>
      </c>
      <c r="AU18" s="66">
        <v>14.05</v>
      </c>
      <c r="AV18" s="66"/>
      <c r="AW18" s="66"/>
    </row>
    <row r="19" spans="1:49" ht="13" x14ac:dyDescent="0.25">
      <c r="A19" s="69" t="str">
        <f t="shared" si="0"/>
        <v>May</v>
      </c>
      <c r="B19" s="69">
        <f t="shared" si="1"/>
        <v>2018</v>
      </c>
      <c r="C19" s="65">
        <v>43229</v>
      </c>
      <c r="D19" s="67">
        <f t="shared" si="2"/>
        <v>4409.12</v>
      </c>
      <c r="E19" s="67">
        <f t="shared" si="3"/>
        <v>255.49000000000004</v>
      </c>
      <c r="F19" s="66">
        <v>938.34999999999991</v>
      </c>
      <c r="G19" s="66"/>
      <c r="H19" s="66"/>
      <c r="I19" s="66"/>
      <c r="J19" s="66"/>
      <c r="K19" s="66"/>
      <c r="L19" s="66"/>
      <c r="M19" s="66"/>
      <c r="N19" s="66"/>
      <c r="O19" s="66"/>
      <c r="P19" s="66">
        <v>200</v>
      </c>
      <c r="Q19" s="66"/>
      <c r="R19" s="66"/>
      <c r="S19" s="66">
        <v>266</v>
      </c>
      <c r="T19" s="66">
        <v>80</v>
      </c>
      <c r="U19" s="66">
        <v>1766.87</v>
      </c>
      <c r="V19" s="66">
        <v>397.70000000000005</v>
      </c>
      <c r="W19" s="66">
        <v>296.02999999999997</v>
      </c>
      <c r="X19" s="66">
        <v>184.17000000000002</v>
      </c>
      <c r="Y19" s="66">
        <v>160</v>
      </c>
      <c r="Z19" s="66"/>
      <c r="AA19" s="66">
        <v>120</v>
      </c>
      <c r="AB19" s="66">
        <v>10.120000000000001</v>
      </c>
      <c r="AC19" s="66"/>
      <c r="AD19" s="66"/>
      <c r="AE19" s="66"/>
      <c r="AF19" s="66"/>
      <c r="AG19" s="66"/>
      <c r="AH19" s="66"/>
      <c r="AI19" s="66"/>
      <c r="AJ19" s="66"/>
      <c r="AK19" s="66"/>
      <c r="AL19" s="66">
        <v>24.42</v>
      </c>
      <c r="AM19" s="66"/>
      <c r="AN19" s="66"/>
      <c r="AO19" s="66">
        <v>18.84</v>
      </c>
      <c r="AP19" s="66">
        <v>8.2199999999999989</v>
      </c>
      <c r="AQ19" s="66">
        <v>113.25000000000001</v>
      </c>
      <c r="AR19" s="66">
        <v>25.04</v>
      </c>
      <c r="AS19" s="66">
        <v>16.700000000000003</v>
      </c>
      <c r="AT19" s="66">
        <v>15.55</v>
      </c>
      <c r="AU19" s="66">
        <v>16.649999999999999</v>
      </c>
      <c r="AV19" s="66"/>
      <c r="AW19" s="66">
        <v>6.7</v>
      </c>
    </row>
    <row r="20" spans="1:49" ht="13" x14ac:dyDescent="0.25">
      <c r="A20" s="69" t="str">
        <f t="shared" si="0"/>
        <v>May</v>
      </c>
      <c r="B20" s="69">
        <f t="shared" si="1"/>
        <v>2018</v>
      </c>
      <c r="C20" s="65">
        <v>43236</v>
      </c>
      <c r="D20" s="67">
        <f t="shared" si="2"/>
        <v>4317.41</v>
      </c>
      <c r="E20" s="67">
        <f t="shared" si="3"/>
        <v>136.69</v>
      </c>
      <c r="F20" s="66">
        <v>1029.8999999999999</v>
      </c>
      <c r="G20" s="66"/>
      <c r="H20" s="66"/>
      <c r="I20" s="66"/>
      <c r="J20" s="66"/>
      <c r="K20" s="66"/>
      <c r="L20" s="66"/>
      <c r="M20" s="66"/>
      <c r="N20" s="66"/>
      <c r="O20" s="66"/>
      <c r="P20" s="66">
        <v>200</v>
      </c>
      <c r="Q20" s="66"/>
      <c r="R20" s="66"/>
      <c r="S20" s="66">
        <v>230.32</v>
      </c>
      <c r="T20" s="66">
        <v>80</v>
      </c>
      <c r="U20" s="66">
        <v>1624.2499999999998</v>
      </c>
      <c r="V20" s="66">
        <v>403.23</v>
      </c>
      <c r="W20" s="66">
        <v>310.21000000000004</v>
      </c>
      <c r="X20" s="66">
        <v>169.5</v>
      </c>
      <c r="Y20" s="66">
        <v>150</v>
      </c>
      <c r="Z20" s="66"/>
      <c r="AA20" s="66">
        <v>120</v>
      </c>
      <c r="AB20" s="66">
        <v>1.99</v>
      </c>
      <c r="AC20" s="66"/>
      <c r="AD20" s="66"/>
      <c r="AE20" s="66"/>
      <c r="AF20" s="66"/>
      <c r="AG20" s="66"/>
      <c r="AH20" s="66"/>
      <c r="AI20" s="66"/>
      <c r="AJ20" s="66"/>
      <c r="AK20" s="66"/>
      <c r="AL20" s="66">
        <v>30.939999999999998</v>
      </c>
      <c r="AM20" s="66"/>
      <c r="AN20" s="66"/>
      <c r="AO20" s="66"/>
      <c r="AP20" s="66"/>
      <c r="AQ20" s="66">
        <v>56.45</v>
      </c>
      <c r="AR20" s="66">
        <v>29.07</v>
      </c>
      <c r="AS20" s="66"/>
      <c r="AT20" s="66">
        <v>1.6</v>
      </c>
      <c r="AU20" s="66">
        <v>16.12</v>
      </c>
      <c r="AV20" s="66"/>
      <c r="AW20" s="66">
        <v>0.52</v>
      </c>
    </row>
    <row r="21" spans="1:49" ht="13" x14ac:dyDescent="0.25">
      <c r="A21" s="69" t="str">
        <f t="shared" si="0"/>
        <v>May</v>
      </c>
      <c r="B21" s="69">
        <f t="shared" si="1"/>
        <v>2018</v>
      </c>
      <c r="C21" s="65">
        <v>43243</v>
      </c>
      <c r="D21" s="67">
        <f t="shared" si="2"/>
        <v>4569.71</v>
      </c>
      <c r="E21" s="67">
        <f t="shared" si="3"/>
        <v>210.76</v>
      </c>
      <c r="F21" s="66">
        <v>1031.99</v>
      </c>
      <c r="G21" s="66"/>
      <c r="H21" s="66"/>
      <c r="I21" s="66"/>
      <c r="J21" s="66"/>
      <c r="K21" s="66"/>
      <c r="L21" s="66"/>
      <c r="M21" s="66"/>
      <c r="N21" s="66"/>
      <c r="O21" s="66"/>
      <c r="P21" s="66">
        <v>190.67000000000002</v>
      </c>
      <c r="Q21" s="66"/>
      <c r="R21" s="66"/>
      <c r="S21" s="66">
        <v>263.5</v>
      </c>
      <c r="T21" s="66">
        <v>80</v>
      </c>
      <c r="U21" s="66">
        <v>1805.6</v>
      </c>
      <c r="V21" s="66">
        <v>414.18</v>
      </c>
      <c r="W21" s="66">
        <v>335.72</v>
      </c>
      <c r="X21" s="66">
        <v>170</v>
      </c>
      <c r="Y21" s="66">
        <v>160</v>
      </c>
      <c r="Z21" s="66"/>
      <c r="AA21" s="66">
        <v>118.05000000000001</v>
      </c>
      <c r="AB21" s="66">
        <v>7.75</v>
      </c>
      <c r="AC21" s="66"/>
      <c r="AD21" s="66"/>
      <c r="AE21" s="66"/>
      <c r="AF21" s="66"/>
      <c r="AG21" s="66"/>
      <c r="AH21" s="66"/>
      <c r="AI21" s="66"/>
      <c r="AJ21" s="66"/>
      <c r="AK21" s="66"/>
      <c r="AL21" s="66">
        <v>17.86</v>
      </c>
      <c r="AM21" s="66"/>
      <c r="AN21" s="66"/>
      <c r="AO21" s="66">
        <v>18.16</v>
      </c>
      <c r="AP21" s="66">
        <v>5.9399999999999995</v>
      </c>
      <c r="AQ21" s="66">
        <v>84.41</v>
      </c>
      <c r="AR21" s="66">
        <v>28.02</v>
      </c>
      <c r="AS21" s="66">
        <v>27.29</v>
      </c>
      <c r="AT21" s="66">
        <v>16.95</v>
      </c>
      <c r="AU21" s="66">
        <v>4.38</v>
      </c>
      <c r="AV21" s="66"/>
      <c r="AW21" s="66"/>
    </row>
    <row r="22" spans="1:49" ht="13" x14ac:dyDescent="0.25">
      <c r="A22" s="69" t="str">
        <f t="shared" si="0"/>
        <v>May</v>
      </c>
      <c r="B22" s="69">
        <f t="shared" si="1"/>
        <v>2018</v>
      </c>
      <c r="C22" s="65">
        <v>43250</v>
      </c>
      <c r="D22" s="67">
        <f t="shared" si="2"/>
        <v>4471.3700000000008</v>
      </c>
      <c r="E22" s="67">
        <f t="shared" si="3"/>
        <v>41.55</v>
      </c>
      <c r="F22" s="66">
        <v>983.08999999999992</v>
      </c>
      <c r="G22" s="66"/>
      <c r="H22" s="66"/>
      <c r="I22" s="66"/>
      <c r="J22" s="66"/>
      <c r="K22" s="66"/>
      <c r="L22" s="66"/>
      <c r="M22" s="66"/>
      <c r="N22" s="66"/>
      <c r="O22" s="66"/>
      <c r="P22" s="66">
        <v>194.12</v>
      </c>
      <c r="Q22" s="66"/>
      <c r="R22" s="66"/>
      <c r="S22" s="66">
        <v>243.29000000000002</v>
      </c>
      <c r="T22" s="66">
        <v>76</v>
      </c>
      <c r="U22" s="66">
        <v>1788.89</v>
      </c>
      <c r="V22" s="66">
        <v>414.39</v>
      </c>
      <c r="W22" s="66">
        <v>331.45</v>
      </c>
      <c r="X22" s="66">
        <v>189.82999999999998</v>
      </c>
      <c r="Y22" s="66">
        <v>151.13</v>
      </c>
      <c r="Z22" s="66"/>
      <c r="AA22" s="66">
        <v>99.18</v>
      </c>
      <c r="AB22" s="66">
        <v>11.99</v>
      </c>
      <c r="AC22" s="66"/>
      <c r="AD22" s="66"/>
      <c r="AE22" s="66"/>
      <c r="AF22" s="66"/>
      <c r="AG22" s="66"/>
      <c r="AH22" s="66"/>
      <c r="AI22" s="66"/>
      <c r="AJ22" s="66"/>
      <c r="AK22" s="66"/>
      <c r="AL22" s="66"/>
      <c r="AM22" s="66"/>
      <c r="AN22" s="66"/>
      <c r="AO22" s="66"/>
      <c r="AP22" s="66"/>
      <c r="AQ22" s="66">
        <v>11.58</v>
      </c>
      <c r="AR22" s="66">
        <v>8</v>
      </c>
      <c r="AS22" s="66">
        <v>1.98</v>
      </c>
      <c r="AT22" s="66">
        <v>4</v>
      </c>
      <c r="AU22" s="66">
        <v>4</v>
      </c>
      <c r="AV22" s="66"/>
      <c r="AW22" s="66"/>
    </row>
    <row r="23" spans="1:49" ht="13" x14ac:dyDescent="0.25">
      <c r="A23" s="69" t="str">
        <f t="shared" si="0"/>
        <v>June</v>
      </c>
      <c r="B23" s="69">
        <f t="shared" si="1"/>
        <v>2018</v>
      </c>
      <c r="C23" s="65">
        <v>43257</v>
      </c>
      <c r="D23" s="67">
        <f t="shared" si="2"/>
        <v>3590.68</v>
      </c>
      <c r="E23" s="67">
        <f t="shared" si="3"/>
        <v>13.85</v>
      </c>
      <c r="F23" s="66">
        <v>764.57</v>
      </c>
      <c r="G23" s="66"/>
      <c r="H23" s="66"/>
      <c r="I23" s="66"/>
      <c r="J23" s="66"/>
      <c r="K23" s="66"/>
      <c r="L23" s="66"/>
      <c r="M23" s="66"/>
      <c r="N23" s="66"/>
      <c r="O23" s="66"/>
      <c r="P23" s="66">
        <v>169.63</v>
      </c>
      <c r="Q23" s="66"/>
      <c r="R23" s="66"/>
      <c r="S23" s="66">
        <v>224.77</v>
      </c>
      <c r="T23" s="66">
        <v>56</v>
      </c>
      <c r="U23" s="66">
        <v>1471.8099999999997</v>
      </c>
      <c r="V23" s="66">
        <v>320.78999999999996</v>
      </c>
      <c r="W23" s="66">
        <v>238.32999999999998</v>
      </c>
      <c r="X23" s="66">
        <v>171.03</v>
      </c>
      <c r="Y23" s="66">
        <v>103.7</v>
      </c>
      <c r="Z23" s="66"/>
      <c r="AA23" s="66">
        <v>70.05</v>
      </c>
      <c r="AB23" s="66">
        <v>13.85</v>
      </c>
      <c r="AC23" s="66"/>
      <c r="AD23" s="66"/>
      <c r="AE23" s="66"/>
      <c r="AF23" s="66"/>
      <c r="AG23" s="66"/>
      <c r="AH23" s="66"/>
      <c r="AI23" s="66"/>
      <c r="AJ23" s="66"/>
      <c r="AK23" s="66"/>
      <c r="AL23" s="66"/>
      <c r="AM23" s="66"/>
      <c r="AN23" s="66"/>
      <c r="AO23" s="66"/>
      <c r="AP23" s="66"/>
      <c r="AQ23" s="66"/>
      <c r="AR23" s="66"/>
      <c r="AS23" s="66"/>
      <c r="AT23" s="66"/>
      <c r="AU23" s="66"/>
      <c r="AV23" s="66"/>
      <c r="AW23" s="66"/>
    </row>
    <row r="24" spans="1:49" ht="13" x14ac:dyDescent="0.25">
      <c r="A24" s="69" t="str">
        <f t="shared" si="0"/>
        <v>June</v>
      </c>
      <c r="B24" s="69">
        <f t="shared" si="1"/>
        <v>2018</v>
      </c>
      <c r="C24" s="65">
        <v>43264</v>
      </c>
      <c r="D24" s="67">
        <f t="shared" si="2"/>
        <v>3948.66</v>
      </c>
      <c r="E24" s="67">
        <f t="shared" si="3"/>
        <v>45.24</v>
      </c>
      <c r="F24" s="66">
        <v>959.82</v>
      </c>
      <c r="G24" s="66"/>
      <c r="H24" s="66"/>
      <c r="I24" s="66"/>
      <c r="J24" s="66"/>
      <c r="K24" s="66"/>
      <c r="L24" s="66"/>
      <c r="M24" s="66"/>
      <c r="N24" s="66"/>
      <c r="O24" s="66"/>
      <c r="P24" s="66">
        <v>169.48</v>
      </c>
      <c r="Q24" s="66"/>
      <c r="R24" s="66"/>
      <c r="S24" s="66">
        <v>186.18</v>
      </c>
      <c r="T24" s="66">
        <v>72.06</v>
      </c>
      <c r="U24" s="66">
        <v>1470.5599999999997</v>
      </c>
      <c r="V24" s="66">
        <v>358.9</v>
      </c>
      <c r="W24" s="66">
        <v>303.02</v>
      </c>
      <c r="X24" s="66">
        <v>180.11</v>
      </c>
      <c r="Y24" s="66">
        <v>139.95999999999998</v>
      </c>
      <c r="Z24" s="66"/>
      <c r="AA24" s="66">
        <v>108.57</v>
      </c>
      <c r="AB24" s="66">
        <v>26.28</v>
      </c>
      <c r="AC24" s="66"/>
      <c r="AD24" s="66"/>
      <c r="AE24" s="66"/>
      <c r="AF24" s="66"/>
      <c r="AG24" s="66"/>
      <c r="AH24" s="66"/>
      <c r="AI24" s="66"/>
      <c r="AJ24" s="66"/>
      <c r="AK24" s="66"/>
      <c r="AL24" s="66">
        <v>0.55000000000000004</v>
      </c>
      <c r="AM24" s="66"/>
      <c r="AN24" s="66"/>
      <c r="AO24" s="66"/>
      <c r="AP24" s="66"/>
      <c r="AQ24" s="66"/>
      <c r="AR24" s="66">
        <v>4</v>
      </c>
      <c r="AS24" s="66">
        <v>3.0300000000000002</v>
      </c>
      <c r="AT24" s="66"/>
      <c r="AU24" s="66">
        <v>11.38</v>
      </c>
      <c r="AV24" s="66"/>
      <c r="AW24" s="66"/>
    </row>
    <row r="25" spans="1:49" ht="13" x14ac:dyDescent="0.25">
      <c r="A25" s="69" t="str">
        <f t="shared" si="0"/>
        <v>June</v>
      </c>
      <c r="B25" s="69">
        <f t="shared" si="1"/>
        <v>2018</v>
      </c>
      <c r="C25" s="65">
        <v>43271</v>
      </c>
      <c r="D25" s="67">
        <f t="shared" si="2"/>
        <v>4383.07</v>
      </c>
      <c r="E25" s="67">
        <f t="shared" si="3"/>
        <v>316.88000000000005</v>
      </c>
      <c r="F25" s="66">
        <v>965.55000000000007</v>
      </c>
      <c r="G25" s="66"/>
      <c r="H25" s="66"/>
      <c r="I25" s="66"/>
      <c r="J25" s="66"/>
      <c r="K25" s="66"/>
      <c r="L25" s="66"/>
      <c r="M25" s="66"/>
      <c r="N25" s="66"/>
      <c r="O25" s="66"/>
      <c r="P25" s="66">
        <v>190.35</v>
      </c>
      <c r="Q25" s="66"/>
      <c r="R25" s="66"/>
      <c r="S25" s="66">
        <v>236.12</v>
      </c>
      <c r="T25" s="66">
        <v>57.370000000000005</v>
      </c>
      <c r="U25" s="66">
        <v>1773.31</v>
      </c>
      <c r="V25" s="66">
        <v>396.84000000000003</v>
      </c>
      <c r="W25" s="66">
        <v>312.27999999999997</v>
      </c>
      <c r="X25" s="66">
        <v>200</v>
      </c>
      <c r="Y25" s="66">
        <v>151.25</v>
      </c>
      <c r="Z25" s="66"/>
      <c r="AA25" s="66">
        <v>100</v>
      </c>
      <c r="AB25" s="66">
        <v>12.520000000000001</v>
      </c>
      <c r="AC25" s="66"/>
      <c r="AD25" s="66"/>
      <c r="AE25" s="66"/>
      <c r="AF25" s="66"/>
      <c r="AG25" s="66"/>
      <c r="AH25" s="66"/>
      <c r="AI25" s="66"/>
      <c r="AJ25" s="66"/>
      <c r="AK25" s="66"/>
      <c r="AL25" s="66">
        <v>0.6</v>
      </c>
      <c r="AM25" s="66"/>
      <c r="AN25" s="66"/>
      <c r="AO25" s="66">
        <v>31.3</v>
      </c>
      <c r="AP25" s="66">
        <v>7.52</v>
      </c>
      <c r="AQ25" s="66">
        <v>163.72999999999999</v>
      </c>
      <c r="AR25" s="66">
        <v>37.22</v>
      </c>
      <c r="AS25" s="66">
        <v>22.04</v>
      </c>
      <c r="AT25" s="66">
        <v>28.55</v>
      </c>
      <c r="AU25" s="66">
        <v>6.68</v>
      </c>
      <c r="AV25" s="66"/>
      <c r="AW25" s="66">
        <v>6.72</v>
      </c>
    </row>
    <row r="26" spans="1:49" ht="13" x14ac:dyDescent="0.25">
      <c r="A26" s="69" t="str">
        <f t="shared" si="0"/>
        <v>June</v>
      </c>
      <c r="B26" s="69">
        <f t="shared" si="1"/>
        <v>2018</v>
      </c>
      <c r="C26" s="65">
        <v>43278</v>
      </c>
      <c r="D26" s="67">
        <f t="shared" si="2"/>
        <v>4384.08</v>
      </c>
      <c r="E26" s="67">
        <f t="shared" si="3"/>
        <v>212.77</v>
      </c>
      <c r="F26" s="66">
        <v>975.45999999999992</v>
      </c>
      <c r="G26" s="66"/>
      <c r="H26" s="66"/>
      <c r="I26" s="66"/>
      <c r="J26" s="66"/>
      <c r="K26" s="66"/>
      <c r="L26" s="66"/>
      <c r="M26" s="66"/>
      <c r="N26" s="66"/>
      <c r="O26" s="66"/>
      <c r="P26" s="66">
        <v>189.92000000000002</v>
      </c>
      <c r="Q26" s="66"/>
      <c r="R26" s="66"/>
      <c r="S26" s="66">
        <v>274.02</v>
      </c>
      <c r="T26" s="66">
        <v>76.02000000000001</v>
      </c>
      <c r="U26" s="66">
        <v>1655.23</v>
      </c>
      <c r="V26" s="66">
        <v>417.05</v>
      </c>
      <c r="W26" s="66">
        <v>356.03</v>
      </c>
      <c r="X26" s="66">
        <v>196</v>
      </c>
      <c r="Y26" s="66">
        <v>164.35</v>
      </c>
      <c r="Z26" s="66"/>
      <c r="AA26" s="66">
        <v>80</v>
      </c>
      <c r="AB26" s="66">
        <v>15.700000000000001</v>
      </c>
      <c r="AC26" s="66"/>
      <c r="AD26" s="66"/>
      <c r="AE26" s="66"/>
      <c r="AF26" s="66"/>
      <c r="AG26" s="66"/>
      <c r="AH26" s="66"/>
      <c r="AI26" s="66"/>
      <c r="AJ26" s="66"/>
      <c r="AK26" s="66"/>
      <c r="AL26" s="66">
        <v>0.83000000000000007</v>
      </c>
      <c r="AM26" s="66"/>
      <c r="AN26" s="66"/>
      <c r="AO26" s="66">
        <v>30.16</v>
      </c>
      <c r="AP26" s="66">
        <v>8.02</v>
      </c>
      <c r="AQ26" s="66">
        <v>93.34</v>
      </c>
      <c r="AR26" s="66">
        <v>16.78</v>
      </c>
      <c r="AS26" s="66">
        <v>33.980000000000004</v>
      </c>
      <c r="AT26" s="66">
        <v>10.030000000000001</v>
      </c>
      <c r="AU26" s="66">
        <v>3.93</v>
      </c>
      <c r="AV26" s="66"/>
      <c r="AW26" s="66"/>
    </row>
    <row r="27" spans="1:49" ht="13" x14ac:dyDescent="0.25">
      <c r="A27" s="69" t="str">
        <f t="shared" si="0"/>
        <v>July</v>
      </c>
      <c r="B27" s="69">
        <f t="shared" si="1"/>
        <v>2018</v>
      </c>
      <c r="C27" s="65">
        <v>43284</v>
      </c>
      <c r="D27" s="67">
        <f t="shared" si="2"/>
        <v>4430.33</v>
      </c>
      <c r="E27" s="67">
        <f t="shared" si="3"/>
        <v>49.819999999999993</v>
      </c>
      <c r="F27" s="66">
        <v>980.19</v>
      </c>
      <c r="G27" s="66"/>
      <c r="H27" s="66"/>
      <c r="I27" s="66"/>
      <c r="J27" s="66"/>
      <c r="K27" s="66"/>
      <c r="L27" s="66"/>
      <c r="M27" s="66"/>
      <c r="N27" s="66"/>
      <c r="O27" s="66"/>
      <c r="P27" s="66">
        <v>200</v>
      </c>
      <c r="Q27" s="66"/>
      <c r="R27" s="66"/>
      <c r="S27" s="66">
        <v>303.63</v>
      </c>
      <c r="T27" s="66">
        <v>60</v>
      </c>
      <c r="U27" s="66">
        <v>1733.02</v>
      </c>
      <c r="V27" s="66">
        <v>365.51</v>
      </c>
      <c r="W27" s="66">
        <v>350</v>
      </c>
      <c r="X27" s="66">
        <v>200</v>
      </c>
      <c r="Y27" s="66">
        <v>118.5</v>
      </c>
      <c r="Z27" s="66"/>
      <c r="AA27" s="66">
        <v>119.47999999999999</v>
      </c>
      <c r="AB27" s="66">
        <v>29</v>
      </c>
      <c r="AC27" s="66"/>
      <c r="AD27" s="66"/>
      <c r="AE27" s="66"/>
      <c r="AF27" s="66"/>
      <c r="AG27" s="66"/>
      <c r="AH27" s="66"/>
      <c r="AI27" s="66"/>
      <c r="AJ27" s="66"/>
      <c r="AK27" s="66"/>
      <c r="AL27" s="66">
        <v>0.8600000000000001</v>
      </c>
      <c r="AM27" s="66"/>
      <c r="AN27" s="66"/>
      <c r="AO27" s="66">
        <v>0.02</v>
      </c>
      <c r="AP27" s="66">
        <v>4</v>
      </c>
      <c r="AQ27" s="66">
        <v>0.52</v>
      </c>
      <c r="AR27" s="66">
        <v>4.5</v>
      </c>
      <c r="AS27" s="66">
        <v>0.05</v>
      </c>
      <c r="AT27" s="66"/>
      <c r="AU27" s="66">
        <v>10.870000000000001</v>
      </c>
      <c r="AV27" s="66"/>
      <c r="AW27" s="66"/>
    </row>
    <row r="28" spans="1:49" ht="13" x14ac:dyDescent="0.25">
      <c r="A28" s="69" t="str">
        <f t="shared" si="0"/>
        <v>July</v>
      </c>
      <c r="B28" s="69">
        <f t="shared" si="1"/>
        <v>2018</v>
      </c>
      <c r="C28" s="65">
        <v>43292</v>
      </c>
      <c r="D28" s="67">
        <f t="shared" si="2"/>
        <v>2444.34</v>
      </c>
      <c r="E28" s="67">
        <f t="shared" si="3"/>
        <v>0.5</v>
      </c>
      <c r="F28" s="66">
        <v>689.72000000000014</v>
      </c>
      <c r="G28" s="66"/>
      <c r="H28" s="66"/>
      <c r="I28" s="66"/>
      <c r="J28" s="66"/>
      <c r="K28" s="66"/>
      <c r="L28" s="66"/>
      <c r="M28" s="66"/>
      <c r="N28" s="66"/>
      <c r="O28" s="66"/>
      <c r="P28" s="66">
        <v>100</v>
      </c>
      <c r="Q28" s="66"/>
      <c r="R28" s="66"/>
      <c r="S28" s="66">
        <v>120.13</v>
      </c>
      <c r="T28" s="66">
        <v>49</v>
      </c>
      <c r="U28" s="66">
        <v>915.56999999999994</v>
      </c>
      <c r="V28" s="66">
        <v>174</v>
      </c>
      <c r="W28" s="66">
        <v>171</v>
      </c>
      <c r="X28" s="66">
        <v>100</v>
      </c>
      <c r="Y28" s="66">
        <v>64.92</v>
      </c>
      <c r="Z28" s="66"/>
      <c r="AA28" s="66">
        <v>60</v>
      </c>
      <c r="AB28" s="66">
        <v>0.5</v>
      </c>
      <c r="AC28" s="66"/>
      <c r="AD28" s="66"/>
      <c r="AE28" s="66"/>
      <c r="AF28" s="66"/>
      <c r="AG28" s="66"/>
      <c r="AH28" s="66"/>
      <c r="AI28" s="66"/>
      <c r="AJ28" s="66"/>
      <c r="AK28" s="66"/>
      <c r="AL28" s="66"/>
      <c r="AM28" s="66"/>
      <c r="AN28" s="66"/>
      <c r="AO28" s="66"/>
      <c r="AP28" s="66"/>
      <c r="AQ28" s="66"/>
      <c r="AR28" s="66"/>
      <c r="AS28" s="66"/>
      <c r="AT28" s="66"/>
      <c r="AU28" s="66"/>
      <c r="AV28" s="66"/>
      <c r="AW28" s="66"/>
    </row>
    <row r="29" spans="1:49" ht="13" x14ac:dyDescent="0.25">
      <c r="A29" s="69" t="str">
        <f t="shared" si="0"/>
        <v>July</v>
      </c>
      <c r="B29" s="69">
        <f t="shared" si="1"/>
        <v>2018</v>
      </c>
      <c r="C29" s="65">
        <v>43299</v>
      </c>
      <c r="D29" s="67">
        <f t="shared" si="2"/>
        <v>4490.1099999999997</v>
      </c>
      <c r="E29" s="67">
        <f t="shared" si="3"/>
        <v>40.369999999999997</v>
      </c>
      <c r="F29" s="66">
        <v>1035.83</v>
      </c>
      <c r="G29" s="66"/>
      <c r="H29" s="66"/>
      <c r="I29" s="66"/>
      <c r="J29" s="66"/>
      <c r="K29" s="66"/>
      <c r="L29" s="66"/>
      <c r="M29" s="66"/>
      <c r="N29" s="66"/>
      <c r="O29" s="66"/>
      <c r="P29" s="66">
        <v>200</v>
      </c>
      <c r="Q29" s="66"/>
      <c r="R29" s="66"/>
      <c r="S29" s="66">
        <v>240</v>
      </c>
      <c r="T29" s="66">
        <v>76.02000000000001</v>
      </c>
      <c r="U29" s="66">
        <v>1712.23</v>
      </c>
      <c r="V29" s="66">
        <v>400.24</v>
      </c>
      <c r="W29" s="66">
        <v>389.93</v>
      </c>
      <c r="X29" s="66">
        <v>195.93</v>
      </c>
      <c r="Y29" s="66">
        <v>120</v>
      </c>
      <c r="Z29" s="66"/>
      <c r="AA29" s="66">
        <v>119.93</v>
      </c>
      <c r="AB29" s="66">
        <v>7.8599999999999994</v>
      </c>
      <c r="AC29" s="66"/>
      <c r="AD29" s="66"/>
      <c r="AE29" s="66"/>
      <c r="AF29" s="66"/>
      <c r="AG29" s="66"/>
      <c r="AH29" s="66"/>
      <c r="AI29" s="66"/>
      <c r="AJ29" s="66"/>
      <c r="AK29" s="66"/>
      <c r="AL29" s="66">
        <v>1.17</v>
      </c>
      <c r="AM29" s="66"/>
      <c r="AN29" s="66"/>
      <c r="AO29" s="66">
        <v>26.02</v>
      </c>
      <c r="AP29" s="66"/>
      <c r="AQ29" s="66"/>
      <c r="AR29" s="66"/>
      <c r="AS29" s="66">
        <v>0.03</v>
      </c>
      <c r="AT29" s="66"/>
      <c r="AU29" s="66">
        <v>5.1099999999999994</v>
      </c>
      <c r="AV29" s="66"/>
      <c r="AW29" s="66">
        <v>0.18</v>
      </c>
    </row>
    <row r="30" spans="1:49" ht="13" x14ac:dyDescent="0.25">
      <c r="A30" s="69" t="str">
        <f t="shared" si="0"/>
        <v>July</v>
      </c>
      <c r="B30" s="69">
        <f t="shared" si="1"/>
        <v>2018</v>
      </c>
      <c r="C30" s="65">
        <v>43306</v>
      </c>
      <c r="D30" s="67">
        <f t="shared" si="2"/>
        <v>4304.119999999999</v>
      </c>
      <c r="E30" s="67">
        <f t="shared" si="3"/>
        <v>262.89999999999998</v>
      </c>
      <c r="F30" s="66">
        <v>894.59999999999991</v>
      </c>
      <c r="G30" s="66"/>
      <c r="H30" s="66"/>
      <c r="I30" s="66"/>
      <c r="J30" s="66"/>
      <c r="K30" s="66"/>
      <c r="L30" s="66"/>
      <c r="M30" s="66"/>
      <c r="N30" s="66"/>
      <c r="O30" s="66"/>
      <c r="P30" s="66">
        <v>199.97</v>
      </c>
      <c r="Q30" s="66"/>
      <c r="R30" s="66"/>
      <c r="S30" s="66">
        <v>275.52</v>
      </c>
      <c r="T30" s="66">
        <v>80</v>
      </c>
      <c r="U30" s="66">
        <v>1776.2599999999998</v>
      </c>
      <c r="V30" s="66">
        <v>297.69</v>
      </c>
      <c r="W30" s="66">
        <v>377.82999999999993</v>
      </c>
      <c r="X30" s="66">
        <v>200</v>
      </c>
      <c r="Y30" s="66">
        <v>120</v>
      </c>
      <c r="Z30" s="66"/>
      <c r="AA30" s="66">
        <v>82.25</v>
      </c>
      <c r="AB30" s="66">
        <v>11.899999999999999</v>
      </c>
      <c r="AC30" s="66"/>
      <c r="AD30" s="66"/>
      <c r="AE30" s="66"/>
      <c r="AF30" s="66"/>
      <c r="AG30" s="66"/>
      <c r="AH30" s="66"/>
      <c r="AI30" s="66"/>
      <c r="AJ30" s="66"/>
      <c r="AK30" s="66"/>
      <c r="AL30" s="66">
        <v>0.84</v>
      </c>
      <c r="AM30" s="66"/>
      <c r="AN30" s="66"/>
      <c r="AO30" s="66">
        <v>25.13</v>
      </c>
      <c r="AP30" s="66">
        <v>14.2</v>
      </c>
      <c r="AQ30" s="66">
        <v>130.68</v>
      </c>
      <c r="AR30" s="66">
        <v>29.13</v>
      </c>
      <c r="AS30" s="66">
        <v>21.6</v>
      </c>
      <c r="AT30" s="66">
        <v>16</v>
      </c>
      <c r="AU30" s="66">
        <v>13.420000000000002</v>
      </c>
      <c r="AV30" s="66"/>
      <c r="AW30" s="66"/>
    </row>
    <row r="31" spans="1:49" ht="13" x14ac:dyDescent="0.25">
      <c r="A31" s="69" t="str">
        <f t="shared" si="0"/>
        <v>August</v>
      </c>
      <c r="B31" s="69">
        <f t="shared" si="1"/>
        <v>2018</v>
      </c>
      <c r="C31" s="65">
        <v>43313</v>
      </c>
      <c r="D31" s="67">
        <f t="shared" si="2"/>
        <v>4342.0200000000004</v>
      </c>
      <c r="E31" s="67">
        <f t="shared" si="3"/>
        <v>45.52</v>
      </c>
      <c r="F31" s="66">
        <v>1027.25</v>
      </c>
      <c r="G31" s="66"/>
      <c r="H31" s="66"/>
      <c r="I31" s="66"/>
      <c r="J31" s="66"/>
      <c r="K31" s="66"/>
      <c r="L31" s="66"/>
      <c r="M31" s="66"/>
      <c r="N31" s="66"/>
      <c r="O31" s="66"/>
      <c r="P31" s="66">
        <v>200</v>
      </c>
      <c r="Q31" s="66"/>
      <c r="R31" s="66"/>
      <c r="S31" s="66">
        <v>270</v>
      </c>
      <c r="T31" s="66">
        <v>79.900000000000006</v>
      </c>
      <c r="U31" s="66">
        <v>1652.5299999999997</v>
      </c>
      <c r="V31" s="66">
        <v>308.20999999999998</v>
      </c>
      <c r="W31" s="66">
        <v>380.74</v>
      </c>
      <c r="X31" s="66">
        <v>188.72000000000003</v>
      </c>
      <c r="Y31" s="66">
        <v>120</v>
      </c>
      <c r="Z31" s="66"/>
      <c r="AA31" s="66">
        <v>114.67000000000002</v>
      </c>
      <c r="AB31" s="66">
        <v>17.869999999999997</v>
      </c>
      <c r="AC31" s="66"/>
      <c r="AD31" s="66"/>
      <c r="AE31" s="66"/>
      <c r="AF31" s="66"/>
      <c r="AG31" s="66"/>
      <c r="AH31" s="66"/>
      <c r="AI31" s="66"/>
      <c r="AJ31" s="66"/>
      <c r="AK31" s="66"/>
      <c r="AL31" s="66">
        <v>0.9</v>
      </c>
      <c r="AM31" s="66"/>
      <c r="AN31" s="66"/>
      <c r="AO31" s="66">
        <v>3.02</v>
      </c>
      <c r="AP31" s="66">
        <v>1.37</v>
      </c>
      <c r="AQ31" s="66">
        <v>1.9999999999999998</v>
      </c>
      <c r="AR31" s="66">
        <v>4.9800000000000004</v>
      </c>
      <c r="AS31" s="66">
        <v>4.6100000000000003</v>
      </c>
      <c r="AT31" s="66">
        <v>0.47</v>
      </c>
      <c r="AU31" s="66">
        <v>7.48</v>
      </c>
      <c r="AV31" s="66"/>
      <c r="AW31" s="66">
        <v>2.82</v>
      </c>
    </row>
    <row r="32" spans="1:49" ht="13" x14ac:dyDescent="0.25">
      <c r="A32" s="69" t="str">
        <f t="shared" si="0"/>
        <v>August</v>
      </c>
      <c r="B32" s="69">
        <f t="shared" si="1"/>
        <v>2018</v>
      </c>
      <c r="C32" s="65">
        <v>43320</v>
      </c>
      <c r="D32" s="67">
        <f t="shared" si="2"/>
        <v>4526.2</v>
      </c>
      <c r="E32" s="67">
        <f t="shared" si="3"/>
        <v>298.35000000000002</v>
      </c>
      <c r="F32" s="66">
        <v>1015.4</v>
      </c>
      <c r="G32" s="66"/>
      <c r="H32" s="66"/>
      <c r="I32" s="66"/>
      <c r="J32" s="66"/>
      <c r="K32" s="66"/>
      <c r="L32" s="66"/>
      <c r="M32" s="66"/>
      <c r="N32" s="66"/>
      <c r="O32" s="66"/>
      <c r="P32" s="66">
        <v>200</v>
      </c>
      <c r="Q32" s="66"/>
      <c r="R32" s="66"/>
      <c r="S32" s="66">
        <v>319.5</v>
      </c>
      <c r="T32" s="66">
        <v>80</v>
      </c>
      <c r="U32" s="66">
        <v>1757.1699999999998</v>
      </c>
      <c r="V32" s="66">
        <v>356</v>
      </c>
      <c r="W32" s="66">
        <v>362.11</v>
      </c>
      <c r="X32" s="66">
        <v>196.02</v>
      </c>
      <c r="Y32" s="66">
        <v>120</v>
      </c>
      <c r="Z32" s="66"/>
      <c r="AA32" s="66">
        <v>120</v>
      </c>
      <c r="AB32" s="66">
        <v>4.41</v>
      </c>
      <c r="AC32" s="66"/>
      <c r="AD32" s="66"/>
      <c r="AE32" s="66"/>
      <c r="AF32" s="66"/>
      <c r="AG32" s="66"/>
      <c r="AH32" s="66"/>
      <c r="AI32" s="66"/>
      <c r="AJ32" s="66"/>
      <c r="AK32" s="66"/>
      <c r="AL32" s="66">
        <v>0.9</v>
      </c>
      <c r="AM32" s="66"/>
      <c r="AN32" s="66"/>
      <c r="AO32" s="66">
        <v>66.17</v>
      </c>
      <c r="AP32" s="66">
        <v>12.5</v>
      </c>
      <c r="AQ32" s="66">
        <v>114.72999999999999</v>
      </c>
      <c r="AR32" s="66">
        <v>47.17</v>
      </c>
      <c r="AS32" s="66">
        <v>25.930000000000003</v>
      </c>
      <c r="AT32" s="66">
        <v>1</v>
      </c>
      <c r="AU32" s="66">
        <v>19.490000000000002</v>
      </c>
      <c r="AV32" s="66"/>
      <c r="AW32" s="66">
        <v>6.05</v>
      </c>
    </row>
    <row r="33" spans="1:49" ht="13" x14ac:dyDescent="0.25">
      <c r="A33" s="69" t="str">
        <f t="shared" si="0"/>
        <v>August</v>
      </c>
      <c r="B33" s="69">
        <f t="shared" si="1"/>
        <v>2018</v>
      </c>
      <c r="C33" s="65">
        <v>43327</v>
      </c>
      <c r="D33" s="67">
        <f t="shared" si="2"/>
        <v>4646.130000000001</v>
      </c>
      <c r="E33" s="67">
        <f t="shared" si="3"/>
        <v>435.16999999999996</v>
      </c>
      <c r="F33" s="66">
        <v>1023.63</v>
      </c>
      <c r="G33" s="66"/>
      <c r="H33" s="66"/>
      <c r="I33" s="66"/>
      <c r="J33" s="66"/>
      <c r="K33" s="66"/>
      <c r="L33" s="66"/>
      <c r="M33" s="66"/>
      <c r="N33" s="66"/>
      <c r="O33" s="66"/>
      <c r="P33" s="66">
        <v>200</v>
      </c>
      <c r="Q33" s="66"/>
      <c r="R33" s="66"/>
      <c r="S33" s="66">
        <v>297.02</v>
      </c>
      <c r="T33" s="66">
        <v>110</v>
      </c>
      <c r="U33" s="66">
        <v>1841.99</v>
      </c>
      <c r="V33" s="66">
        <v>355.97</v>
      </c>
      <c r="W33" s="66">
        <v>390</v>
      </c>
      <c r="X33" s="66">
        <v>170</v>
      </c>
      <c r="Y33" s="66">
        <v>152.02000000000001</v>
      </c>
      <c r="Z33" s="66"/>
      <c r="AA33" s="66">
        <v>105.5</v>
      </c>
      <c r="AB33" s="66">
        <v>28.78</v>
      </c>
      <c r="AC33" s="66"/>
      <c r="AD33" s="66"/>
      <c r="AE33" s="66"/>
      <c r="AF33" s="66"/>
      <c r="AG33" s="66"/>
      <c r="AH33" s="66"/>
      <c r="AI33" s="66"/>
      <c r="AJ33" s="66"/>
      <c r="AK33" s="66"/>
      <c r="AL33" s="66">
        <v>21.700000000000003</v>
      </c>
      <c r="AM33" s="66"/>
      <c r="AN33" s="66"/>
      <c r="AO33" s="66">
        <v>32.32</v>
      </c>
      <c r="AP33" s="66">
        <v>21.869999999999997</v>
      </c>
      <c r="AQ33" s="66">
        <v>228.65999999999997</v>
      </c>
      <c r="AR33" s="66">
        <v>20.95</v>
      </c>
      <c r="AS33" s="66">
        <v>56.139999999999986</v>
      </c>
      <c r="AT33" s="66">
        <v>16</v>
      </c>
      <c r="AU33" s="66">
        <v>8.6800000000000015</v>
      </c>
      <c r="AV33" s="66"/>
      <c r="AW33" s="66">
        <v>7.0000000000000007E-2</v>
      </c>
    </row>
    <row r="34" spans="1:49" ht="13" x14ac:dyDescent="0.25">
      <c r="A34" s="69" t="str">
        <f t="shared" si="0"/>
        <v>August</v>
      </c>
      <c r="B34" s="69">
        <f t="shared" si="1"/>
        <v>2018</v>
      </c>
      <c r="C34" s="65">
        <v>43334</v>
      </c>
      <c r="D34" s="67">
        <f t="shared" si="2"/>
        <v>4568.7400000000007</v>
      </c>
      <c r="E34" s="67">
        <f t="shared" si="3"/>
        <v>224.82999999999998</v>
      </c>
      <c r="F34" s="66">
        <v>974.70999999999992</v>
      </c>
      <c r="G34" s="66"/>
      <c r="H34" s="66"/>
      <c r="I34" s="66"/>
      <c r="J34" s="66"/>
      <c r="K34" s="66"/>
      <c r="L34" s="66"/>
      <c r="M34" s="66"/>
      <c r="N34" s="66"/>
      <c r="O34" s="66"/>
      <c r="P34" s="66">
        <v>180.32</v>
      </c>
      <c r="Q34" s="66"/>
      <c r="R34" s="66"/>
      <c r="S34" s="66">
        <v>306.51</v>
      </c>
      <c r="T34" s="66">
        <v>115</v>
      </c>
      <c r="U34" s="66">
        <v>1753.4</v>
      </c>
      <c r="V34" s="66">
        <v>329.8</v>
      </c>
      <c r="W34" s="66">
        <v>388.2</v>
      </c>
      <c r="X34" s="66">
        <v>199.75</v>
      </c>
      <c r="Y34" s="66">
        <v>201.05</v>
      </c>
      <c r="Z34" s="66"/>
      <c r="AA34" s="66">
        <v>120</v>
      </c>
      <c r="AB34" s="66">
        <v>3.81</v>
      </c>
      <c r="AC34" s="66"/>
      <c r="AD34" s="66"/>
      <c r="AE34" s="66"/>
      <c r="AF34" s="66"/>
      <c r="AG34" s="66"/>
      <c r="AH34" s="66"/>
      <c r="AI34" s="66"/>
      <c r="AJ34" s="66"/>
      <c r="AK34" s="66"/>
      <c r="AL34" s="66">
        <v>18.619999999999997</v>
      </c>
      <c r="AM34" s="66"/>
      <c r="AN34" s="66"/>
      <c r="AO34" s="66">
        <v>32.669999999999995</v>
      </c>
      <c r="AP34" s="66">
        <v>20.350000000000001</v>
      </c>
      <c r="AQ34" s="66">
        <v>65.28</v>
      </c>
      <c r="AR34" s="66">
        <v>22.38</v>
      </c>
      <c r="AS34" s="66">
        <v>18.87</v>
      </c>
      <c r="AT34" s="66"/>
      <c r="AU34" s="66">
        <v>17.850000000000001</v>
      </c>
      <c r="AV34" s="66"/>
      <c r="AW34" s="66">
        <v>25</v>
      </c>
    </row>
    <row r="35" spans="1:49" ht="13" x14ac:dyDescent="0.25">
      <c r="A35" s="69" t="str">
        <f t="shared" si="0"/>
        <v>August</v>
      </c>
      <c r="B35" s="69">
        <f t="shared" si="1"/>
        <v>2018</v>
      </c>
      <c r="C35" s="65">
        <v>43341</v>
      </c>
      <c r="D35" s="67">
        <f t="shared" si="2"/>
        <v>4395.6799999999994</v>
      </c>
      <c r="E35" s="67">
        <f t="shared" si="3"/>
        <v>160.61999999999998</v>
      </c>
      <c r="F35" s="66">
        <v>1031.19</v>
      </c>
      <c r="G35" s="66"/>
      <c r="H35" s="66"/>
      <c r="I35" s="66"/>
      <c r="J35" s="66"/>
      <c r="K35" s="66"/>
      <c r="L35" s="66"/>
      <c r="M35" s="66"/>
      <c r="N35" s="66"/>
      <c r="O35" s="66"/>
      <c r="P35" s="66">
        <v>199.95</v>
      </c>
      <c r="Q35" s="66"/>
      <c r="R35" s="66"/>
      <c r="S35" s="66">
        <v>240</v>
      </c>
      <c r="T35" s="66">
        <v>113.91</v>
      </c>
      <c r="U35" s="66">
        <v>1638.0499999999995</v>
      </c>
      <c r="V35" s="66">
        <v>339.14999999999992</v>
      </c>
      <c r="W35" s="66">
        <v>362.45</v>
      </c>
      <c r="X35" s="66">
        <v>154.36000000000001</v>
      </c>
      <c r="Y35" s="66">
        <v>196.78999999999996</v>
      </c>
      <c r="Z35" s="66"/>
      <c r="AA35" s="66">
        <v>119.83</v>
      </c>
      <c r="AB35" s="66">
        <v>9.09</v>
      </c>
      <c r="AC35" s="66"/>
      <c r="AD35" s="66"/>
      <c r="AE35" s="66"/>
      <c r="AF35" s="66"/>
      <c r="AG35" s="66"/>
      <c r="AH35" s="66"/>
      <c r="AI35" s="66"/>
      <c r="AJ35" s="66"/>
      <c r="AK35" s="66"/>
      <c r="AL35" s="66">
        <v>1.77</v>
      </c>
      <c r="AM35" s="66"/>
      <c r="AN35" s="66"/>
      <c r="AO35" s="66">
        <v>34.900000000000006</v>
      </c>
      <c r="AP35" s="66">
        <v>5.85</v>
      </c>
      <c r="AQ35" s="66">
        <v>69.83</v>
      </c>
      <c r="AR35" s="66">
        <v>9.94</v>
      </c>
      <c r="AS35" s="66">
        <v>12.92</v>
      </c>
      <c r="AT35" s="66"/>
      <c r="AU35" s="66">
        <v>8.25</v>
      </c>
      <c r="AV35" s="66"/>
      <c r="AW35" s="66">
        <v>8.07</v>
      </c>
    </row>
    <row r="36" spans="1:49" ht="13" x14ac:dyDescent="0.25">
      <c r="A36" s="69" t="str">
        <f t="shared" si="0"/>
        <v>September</v>
      </c>
      <c r="B36" s="69">
        <f t="shared" si="1"/>
        <v>2018</v>
      </c>
      <c r="C36" s="65">
        <v>43348</v>
      </c>
      <c r="D36" s="67">
        <f t="shared" si="2"/>
        <v>4285.5600000000004</v>
      </c>
      <c r="E36" s="67">
        <f t="shared" si="3"/>
        <v>24.2</v>
      </c>
      <c r="F36" s="66">
        <v>1015.8199999999999</v>
      </c>
      <c r="G36" s="66"/>
      <c r="H36" s="66"/>
      <c r="I36" s="66"/>
      <c r="J36" s="66"/>
      <c r="K36" s="66"/>
      <c r="L36" s="66"/>
      <c r="M36" s="66"/>
      <c r="N36" s="66"/>
      <c r="O36" s="66"/>
      <c r="P36" s="66">
        <v>196.14999999999998</v>
      </c>
      <c r="Q36" s="66"/>
      <c r="R36" s="66"/>
      <c r="S36" s="66">
        <v>302.02999999999997</v>
      </c>
      <c r="T36" s="66">
        <v>89.33</v>
      </c>
      <c r="U36" s="66">
        <v>1551.9</v>
      </c>
      <c r="V36" s="66">
        <v>339.76</v>
      </c>
      <c r="W36" s="66">
        <v>330.51</v>
      </c>
      <c r="X36" s="66">
        <v>156</v>
      </c>
      <c r="Y36" s="66">
        <v>186.34</v>
      </c>
      <c r="Z36" s="66"/>
      <c r="AA36" s="66">
        <v>117.72</v>
      </c>
      <c r="AB36" s="66">
        <v>8.7900000000000009</v>
      </c>
      <c r="AC36" s="66"/>
      <c r="AD36" s="66"/>
      <c r="AE36" s="66"/>
      <c r="AF36" s="66"/>
      <c r="AG36" s="66"/>
      <c r="AH36" s="66"/>
      <c r="AI36" s="66"/>
      <c r="AJ36" s="66"/>
      <c r="AK36" s="66"/>
      <c r="AL36" s="66"/>
      <c r="AM36" s="66"/>
      <c r="AN36" s="66"/>
      <c r="AO36" s="66"/>
      <c r="AP36" s="66">
        <v>1.1000000000000001</v>
      </c>
      <c r="AQ36" s="66"/>
      <c r="AR36" s="66">
        <v>5</v>
      </c>
      <c r="AS36" s="66">
        <v>0.03</v>
      </c>
      <c r="AT36" s="66"/>
      <c r="AU36" s="66">
        <v>9.2799999999999994</v>
      </c>
      <c r="AV36" s="66"/>
      <c r="AW36" s="66"/>
    </row>
    <row r="37" spans="1:49" ht="13" x14ac:dyDescent="0.25">
      <c r="A37" s="69" t="str">
        <f t="shared" si="0"/>
        <v>September</v>
      </c>
      <c r="B37" s="69">
        <f t="shared" si="1"/>
        <v>2018</v>
      </c>
      <c r="C37" s="65">
        <v>43355</v>
      </c>
      <c r="D37" s="67">
        <f t="shared" si="2"/>
        <v>3501.96</v>
      </c>
      <c r="E37" s="67">
        <f t="shared" si="3"/>
        <v>9.19</v>
      </c>
      <c r="F37" s="66">
        <v>838.7800000000002</v>
      </c>
      <c r="G37" s="66"/>
      <c r="H37" s="66"/>
      <c r="I37" s="66"/>
      <c r="J37" s="66"/>
      <c r="K37" s="66"/>
      <c r="L37" s="66"/>
      <c r="M37" s="66"/>
      <c r="N37" s="66"/>
      <c r="O37" s="66"/>
      <c r="P37" s="66">
        <v>151.05000000000001</v>
      </c>
      <c r="Q37" s="66"/>
      <c r="R37" s="66"/>
      <c r="S37" s="66">
        <v>246.05</v>
      </c>
      <c r="T37" s="66">
        <v>74.75</v>
      </c>
      <c r="U37" s="66">
        <v>1297.68</v>
      </c>
      <c r="V37" s="66">
        <v>251.18</v>
      </c>
      <c r="W37" s="66">
        <v>253.73</v>
      </c>
      <c r="X37" s="66">
        <v>147.51999999999998</v>
      </c>
      <c r="Y37" s="66">
        <v>151.19999999999999</v>
      </c>
      <c r="Z37" s="66"/>
      <c r="AA37" s="66">
        <v>90.02</v>
      </c>
      <c r="AB37" s="66"/>
      <c r="AC37" s="66"/>
      <c r="AD37" s="66"/>
      <c r="AE37" s="66"/>
      <c r="AF37" s="66"/>
      <c r="AG37" s="66"/>
      <c r="AH37" s="66"/>
      <c r="AI37" s="66"/>
      <c r="AJ37" s="66"/>
      <c r="AK37" s="66"/>
      <c r="AL37" s="66"/>
      <c r="AM37" s="66"/>
      <c r="AN37" s="66"/>
      <c r="AO37" s="66">
        <v>0.84000000000000008</v>
      </c>
      <c r="AP37" s="66"/>
      <c r="AQ37" s="66"/>
      <c r="AR37" s="66"/>
      <c r="AS37" s="66"/>
      <c r="AT37" s="66"/>
      <c r="AU37" s="66">
        <v>8.35</v>
      </c>
      <c r="AV37" s="66"/>
      <c r="AW37" s="66"/>
    </row>
    <row r="38" spans="1:49" ht="13" x14ac:dyDescent="0.25">
      <c r="A38" s="69" t="str">
        <f t="shared" si="0"/>
        <v>September</v>
      </c>
      <c r="B38" s="69">
        <f t="shared" si="1"/>
        <v>2018</v>
      </c>
      <c r="C38" s="65">
        <v>43362</v>
      </c>
      <c r="D38" s="67">
        <f t="shared" si="2"/>
        <v>4402.5</v>
      </c>
      <c r="E38" s="67">
        <f t="shared" si="3"/>
        <v>145.41999999999999</v>
      </c>
      <c r="F38" s="66">
        <v>1026.56</v>
      </c>
      <c r="G38" s="66"/>
      <c r="H38" s="66"/>
      <c r="I38" s="66"/>
      <c r="J38" s="66"/>
      <c r="K38" s="66"/>
      <c r="L38" s="66"/>
      <c r="M38" s="66"/>
      <c r="N38" s="66"/>
      <c r="O38" s="66"/>
      <c r="P38" s="66">
        <v>199.48</v>
      </c>
      <c r="Q38" s="66"/>
      <c r="R38" s="66"/>
      <c r="S38" s="66">
        <v>304.89999999999998</v>
      </c>
      <c r="T38" s="66">
        <v>50.86</v>
      </c>
      <c r="U38" s="66">
        <v>1646.85</v>
      </c>
      <c r="V38" s="66">
        <v>360</v>
      </c>
      <c r="W38" s="66">
        <v>358.77</v>
      </c>
      <c r="X38" s="66">
        <v>165</v>
      </c>
      <c r="Y38" s="66">
        <v>190</v>
      </c>
      <c r="Z38" s="66"/>
      <c r="AA38" s="66">
        <v>100.08</v>
      </c>
      <c r="AB38" s="66">
        <v>8.82</v>
      </c>
      <c r="AC38" s="66"/>
      <c r="AD38" s="66"/>
      <c r="AE38" s="66"/>
      <c r="AF38" s="66"/>
      <c r="AG38" s="66"/>
      <c r="AH38" s="66"/>
      <c r="AI38" s="66"/>
      <c r="AJ38" s="66"/>
      <c r="AK38" s="66"/>
      <c r="AL38" s="66">
        <v>0.52</v>
      </c>
      <c r="AM38" s="66"/>
      <c r="AN38" s="66"/>
      <c r="AO38" s="66">
        <v>13.610000000000001</v>
      </c>
      <c r="AP38" s="66"/>
      <c r="AQ38" s="66">
        <v>73.919999999999987</v>
      </c>
      <c r="AR38" s="66">
        <v>8.4700000000000006</v>
      </c>
      <c r="AS38" s="66">
        <v>17.079999999999998</v>
      </c>
      <c r="AT38" s="66">
        <v>13</v>
      </c>
      <c r="AU38" s="66">
        <v>10</v>
      </c>
      <c r="AV38" s="66"/>
      <c r="AW38" s="66"/>
    </row>
    <row r="39" spans="1:49" ht="13" x14ac:dyDescent="0.25">
      <c r="A39" s="69" t="str">
        <f t="shared" si="0"/>
        <v>September</v>
      </c>
      <c r="B39" s="69">
        <f t="shared" si="1"/>
        <v>2018</v>
      </c>
      <c r="C39" s="65">
        <v>43369</v>
      </c>
      <c r="D39" s="67">
        <f t="shared" si="2"/>
        <v>4390.67</v>
      </c>
      <c r="E39" s="67">
        <f t="shared" si="3"/>
        <v>146.57999999999998</v>
      </c>
      <c r="F39" s="66">
        <v>1029.02</v>
      </c>
      <c r="G39" s="66"/>
      <c r="H39" s="66"/>
      <c r="I39" s="66"/>
      <c r="J39" s="66"/>
      <c r="K39" s="66"/>
      <c r="L39" s="66"/>
      <c r="M39" s="66"/>
      <c r="N39" s="66"/>
      <c r="O39" s="66"/>
      <c r="P39" s="66">
        <v>200</v>
      </c>
      <c r="Q39" s="66"/>
      <c r="R39" s="66"/>
      <c r="S39" s="66">
        <v>302.93999999999994</v>
      </c>
      <c r="T39" s="66">
        <v>65.67</v>
      </c>
      <c r="U39" s="66">
        <v>1679.01</v>
      </c>
      <c r="V39" s="66">
        <v>294.09999999999997</v>
      </c>
      <c r="W39" s="66">
        <v>358.28</v>
      </c>
      <c r="X39" s="66">
        <v>160</v>
      </c>
      <c r="Y39" s="66">
        <v>194.25</v>
      </c>
      <c r="Z39" s="66"/>
      <c r="AA39" s="66">
        <v>107.4</v>
      </c>
      <c r="AB39" s="66">
        <v>11.65</v>
      </c>
      <c r="AC39" s="66"/>
      <c r="AD39" s="66"/>
      <c r="AE39" s="66"/>
      <c r="AF39" s="66"/>
      <c r="AG39" s="66"/>
      <c r="AH39" s="66"/>
      <c r="AI39" s="66"/>
      <c r="AJ39" s="66"/>
      <c r="AK39" s="66"/>
      <c r="AL39" s="66">
        <v>1.02</v>
      </c>
      <c r="AM39" s="66"/>
      <c r="AN39" s="66"/>
      <c r="AO39" s="66">
        <v>10.75</v>
      </c>
      <c r="AP39" s="66">
        <v>15.1</v>
      </c>
      <c r="AQ39" s="66">
        <v>57.299999999999983</v>
      </c>
      <c r="AR39" s="66">
        <v>1</v>
      </c>
      <c r="AS39" s="66">
        <v>29.14</v>
      </c>
      <c r="AT39" s="66">
        <v>6</v>
      </c>
      <c r="AU39" s="66">
        <v>14.5</v>
      </c>
      <c r="AV39" s="66"/>
      <c r="AW39" s="66">
        <v>0.12</v>
      </c>
    </row>
    <row r="40" spans="1:49" ht="13" x14ac:dyDescent="0.25">
      <c r="A40" s="69" t="str">
        <f t="shared" si="0"/>
        <v>October</v>
      </c>
      <c r="B40" s="69">
        <f t="shared" si="1"/>
        <v>2018</v>
      </c>
      <c r="C40" s="65">
        <v>43376</v>
      </c>
      <c r="D40" s="67">
        <f t="shared" si="2"/>
        <v>4357.4299999999994</v>
      </c>
      <c r="E40" s="67">
        <f t="shared" si="3"/>
        <v>21.810000000000002</v>
      </c>
      <c r="F40" s="66">
        <v>1025.42</v>
      </c>
      <c r="G40" s="66"/>
      <c r="H40" s="66"/>
      <c r="I40" s="66"/>
      <c r="J40" s="66"/>
      <c r="K40" s="66"/>
      <c r="L40" s="66"/>
      <c r="M40" s="66"/>
      <c r="N40" s="66"/>
      <c r="O40" s="66"/>
      <c r="P40" s="66">
        <v>189.77</v>
      </c>
      <c r="Q40" s="66"/>
      <c r="R40" s="66"/>
      <c r="S40" s="66">
        <v>293.52999999999997</v>
      </c>
      <c r="T40" s="66">
        <v>76.17</v>
      </c>
      <c r="U40" s="66">
        <v>1582.2699999999998</v>
      </c>
      <c r="V40" s="66">
        <v>328.12</v>
      </c>
      <c r="W40" s="66">
        <v>368.74</v>
      </c>
      <c r="X40" s="66">
        <v>183.03</v>
      </c>
      <c r="Y40" s="66">
        <v>194.85</v>
      </c>
      <c r="Z40" s="66"/>
      <c r="AA40" s="66">
        <v>115.52999999999999</v>
      </c>
      <c r="AB40" s="66">
        <v>8.52</v>
      </c>
      <c r="AC40" s="66"/>
      <c r="AD40" s="66"/>
      <c r="AE40" s="66"/>
      <c r="AF40" s="66"/>
      <c r="AG40" s="66"/>
      <c r="AH40" s="66"/>
      <c r="AI40" s="66"/>
      <c r="AJ40" s="66"/>
      <c r="AK40" s="66"/>
      <c r="AL40" s="66">
        <v>0.63</v>
      </c>
      <c r="AM40" s="66"/>
      <c r="AN40" s="66"/>
      <c r="AO40" s="66">
        <v>0.13</v>
      </c>
      <c r="AP40" s="66"/>
      <c r="AQ40" s="66"/>
      <c r="AR40" s="66">
        <v>5.17</v>
      </c>
      <c r="AS40" s="66">
        <v>3.69</v>
      </c>
      <c r="AT40" s="66"/>
      <c r="AU40" s="66">
        <v>3.67</v>
      </c>
      <c r="AV40" s="66"/>
      <c r="AW40" s="66"/>
    </row>
    <row r="41" spans="1:49" ht="13" x14ac:dyDescent="0.25">
      <c r="A41" s="69" t="str">
        <f t="shared" si="0"/>
        <v>October</v>
      </c>
      <c r="B41" s="69">
        <f t="shared" si="1"/>
        <v>2018</v>
      </c>
      <c r="C41" s="65">
        <v>43383</v>
      </c>
      <c r="D41" s="67">
        <f t="shared" si="2"/>
        <v>4267.8999999999996</v>
      </c>
      <c r="E41" s="67">
        <f t="shared" si="3"/>
        <v>184.93</v>
      </c>
      <c r="F41" s="66">
        <v>1005.73</v>
      </c>
      <c r="G41" s="66"/>
      <c r="H41" s="66"/>
      <c r="I41" s="66"/>
      <c r="J41" s="66"/>
      <c r="K41" s="66"/>
      <c r="L41" s="66"/>
      <c r="M41" s="66"/>
      <c r="N41" s="66"/>
      <c r="O41" s="66"/>
      <c r="P41" s="66">
        <v>187.32</v>
      </c>
      <c r="Q41" s="66"/>
      <c r="R41" s="66"/>
      <c r="S41" s="66">
        <v>298.7</v>
      </c>
      <c r="T41" s="66">
        <v>40</v>
      </c>
      <c r="U41" s="66">
        <v>1627.08</v>
      </c>
      <c r="V41" s="66">
        <v>303.39</v>
      </c>
      <c r="W41" s="66">
        <v>311.04999999999995</v>
      </c>
      <c r="X41" s="66">
        <v>184.63</v>
      </c>
      <c r="Y41" s="66">
        <v>200</v>
      </c>
      <c r="Z41" s="66"/>
      <c r="AA41" s="66">
        <v>110</v>
      </c>
      <c r="AB41" s="66">
        <v>7.12</v>
      </c>
      <c r="AC41" s="66"/>
      <c r="AD41" s="66"/>
      <c r="AE41" s="66"/>
      <c r="AF41" s="66"/>
      <c r="AG41" s="66"/>
      <c r="AH41" s="66"/>
      <c r="AI41" s="66"/>
      <c r="AJ41" s="66"/>
      <c r="AK41" s="66"/>
      <c r="AL41" s="66"/>
      <c r="AM41" s="66"/>
      <c r="AN41" s="66"/>
      <c r="AO41" s="66">
        <v>15.58</v>
      </c>
      <c r="AP41" s="66"/>
      <c r="AQ41" s="66">
        <v>77.81</v>
      </c>
      <c r="AR41" s="66">
        <v>20</v>
      </c>
      <c r="AS41" s="66">
        <v>23.63</v>
      </c>
      <c r="AT41" s="66">
        <v>19</v>
      </c>
      <c r="AU41" s="66">
        <v>18.350000000000001</v>
      </c>
      <c r="AV41" s="66"/>
      <c r="AW41" s="66">
        <v>3.44</v>
      </c>
    </row>
    <row r="42" spans="1:49" ht="13" x14ac:dyDescent="0.25">
      <c r="A42" s="69" t="str">
        <f t="shared" si="0"/>
        <v>October</v>
      </c>
      <c r="B42" s="69">
        <f t="shared" si="1"/>
        <v>2018</v>
      </c>
      <c r="C42" s="65">
        <v>43390</v>
      </c>
      <c r="D42" s="67">
        <f t="shared" si="2"/>
        <v>4111.5700000000006</v>
      </c>
      <c r="E42" s="67">
        <f t="shared" si="3"/>
        <v>159.00000000000003</v>
      </c>
      <c r="F42" s="66">
        <v>910</v>
      </c>
      <c r="G42" s="66"/>
      <c r="H42" s="66"/>
      <c r="I42" s="66"/>
      <c r="J42" s="66"/>
      <c r="K42" s="66"/>
      <c r="L42" s="66"/>
      <c r="M42" s="66"/>
      <c r="N42" s="66"/>
      <c r="O42" s="66"/>
      <c r="P42" s="66">
        <v>199.72</v>
      </c>
      <c r="Q42" s="66"/>
      <c r="R42" s="66"/>
      <c r="S42" s="66">
        <v>269.45</v>
      </c>
      <c r="T42" s="66">
        <v>40</v>
      </c>
      <c r="U42" s="66">
        <v>1591.56</v>
      </c>
      <c r="V42" s="66">
        <v>286.27999999999997</v>
      </c>
      <c r="W42" s="66">
        <v>333.58</v>
      </c>
      <c r="X42" s="66">
        <v>200</v>
      </c>
      <c r="Y42" s="66">
        <v>171.11</v>
      </c>
      <c r="Z42" s="66"/>
      <c r="AA42" s="66">
        <v>109.86999999999999</v>
      </c>
      <c r="AB42" s="66">
        <v>3.8900000000000006</v>
      </c>
      <c r="AC42" s="66"/>
      <c r="AD42" s="66"/>
      <c r="AE42" s="66"/>
      <c r="AF42" s="66"/>
      <c r="AG42" s="66"/>
      <c r="AH42" s="66"/>
      <c r="AI42" s="66"/>
      <c r="AJ42" s="66"/>
      <c r="AK42" s="66"/>
      <c r="AL42" s="66">
        <v>0.67999999999999994</v>
      </c>
      <c r="AM42" s="66"/>
      <c r="AN42" s="66"/>
      <c r="AO42" s="66">
        <v>0.02</v>
      </c>
      <c r="AP42" s="66">
        <v>9.75</v>
      </c>
      <c r="AQ42" s="66">
        <v>106.4</v>
      </c>
      <c r="AR42" s="66">
        <v>5</v>
      </c>
      <c r="AS42" s="66">
        <v>7.35</v>
      </c>
      <c r="AT42" s="66">
        <v>16.990000000000002</v>
      </c>
      <c r="AU42" s="66">
        <v>2.87</v>
      </c>
      <c r="AV42" s="66"/>
      <c r="AW42" s="66">
        <v>6.05</v>
      </c>
    </row>
    <row r="43" spans="1:49" ht="13" x14ac:dyDescent="0.25">
      <c r="A43" s="69" t="str">
        <f t="shared" si="0"/>
        <v>October</v>
      </c>
      <c r="B43" s="69">
        <f t="shared" si="1"/>
        <v>2018</v>
      </c>
      <c r="C43" s="65">
        <v>43397</v>
      </c>
      <c r="D43" s="67">
        <f t="shared" si="2"/>
        <v>4420.9299999999994</v>
      </c>
      <c r="E43" s="67">
        <f t="shared" si="3"/>
        <v>56.629999999999995</v>
      </c>
      <c r="F43" s="66">
        <v>990.13</v>
      </c>
      <c r="G43" s="66"/>
      <c r="H43" s="66"/>
      <c r="I43" s="66"/>
      <c r="J43" s="66"/>
      <c r="K43" s="66"/>
      <c r="L43" s="66"/>
      <c r="M43" s="66"/>
      <c r="N43" s="66"/>
      <c r="O43" s="66"/>
      <c r="P43" s="66">
        <v>182.75</v>
      </c>
      <c r="Q43" s="66"/>
      <c r="R43" s="66"/>
      <c r="S43" s="66">
        <v>348.82</v>
      </c>
      <c r="T43" s="66">
        <v>40</v>
      </c>
      <c r="U43" s="66">
        <v>1650.84</v>
      </c>
      <c r="V43" s="66">
        <v>328.38</v>
      </c>
      <c r="W43" s="66">
        <v>360.98</v>
      </c>
      <c r="X43" s="66">
        <v>218.8</v>
      </c>
      <c r="Y43" s="66">
        <v>180.32999999999998</v>
      </c>
      <c r="Z43" s="66"/>
      <c r="AA43" s="66">
        <v>119.9</v>
      </c>
      <c r="AB43" s="66">
        <v>5.45</v>
      </c>
      <c r="AC43" s="66"/>
      <c r="AD43" s="66"/>
      <c r="AE43" s="66"/>
      <c r="AF43" s="66"/>
      <c r="AG43" s="66"/>
      <c r="AH43" s="66"/>
      <c r="AI43" s="66"/>
      <c r="AJ43" s="66"/>
      <c r="AK43" s="66"/>
      <c r="AL43" s="66"/>
      <c r="AM43" s="66"/>
      <c r="AN43" s="66"/>
      <c r="AO43" s="66">
        <v>34.29</v>
      </c>
      <c r="AP43" s="66">
        <v>1.1200000000000001</v>
      </c>
      <c r="AQ43" s="66">
        <v>1.18</v>
      </c>
      <c r="AR43" s="66"/>
      <c r="AS43" s="66">
        <v>0.92</v>
      </c>
      <c r="AT43" s="66"/>
      <c r="AU43" s="66">
        <v>9.58</v>
      </c>
      <c r="AV43" s="66"/>
      <c r="AW43" s="66">
        <v>4.09</v>
      </c>
    </row>
    <row r="44" spans="1:49" ht="13" x14ac:dyDescent="0.25">
      <c r="A44" s="69" t="str">
        <f t="shared" si="0"/>
        <v>October</v>
      </c>
      <c r="B44" s="69">
        <f t="shared" si="1"/>
        <v>2018</v>
      </c>
      <c r="C44" s="65">
        <v>43404</v>
      </c>
      <c r="D44" s="67">
        <f t="shared" si="2"/>
        <v>4578.42</v>
      </c>
      <c r="E44" s="67">
        <f t="shared" si="3"/>
        <v>163.75</v>
      </c>
      <c r="F44" s="66">
        <v>990.24</v>
      </c>
      <c r="G44" s="66"/>
      <c r="H44" s="66"/>
      <c r="I44" s="66"/>
      <c r="J44" s="66"/>
      <c r="K44" s="66"/>
      <c r="L44" s="66"/>
      <c r="M44" s="66"/>
      <c r="N44" s="66"/>
      <c r="O44" s="66"/>
      <c r="P44" s="66">
        <v>190.3</v>
      </c>
      <c r="Q44" s="66"/>
      <c r="R44" s="66"/>
      <c r="S44" s="66">
        <v>393.27</v>
      </c>
      <c r="T44" s="66">
        <v>40</v>
      </c>
      <c r="U44" s="66">
        <v>1763.8899999999999</v>
      </c>
      <c r="V44" s="66">
        <v>349.46</v>
      </c>
      <c r="W44" s="66">
        <v>305.68</v>
      </c>
      <c r="X44" s="66">
        <v>226.28</v>
      </c>
      <c r="Y44" s="66">
        <v>199.3</v>
      </c>
      <c r="Z44" s="66"/>
      <c r="AA44" s="66">
        <v>120</v>
      </c>
      <c r="AB44" s="66">
        <v>10.17</v>
      </c>
      <c r="AC44" s="66"/>
      <c r="AD44" s="66"/>
      <c r="AE44" s="66"/>
      <c r="AF44" s="66"/>
      <c r="AG44" s="66"/>
      <c r="AH44" s="66"/>
      <c r="AI44" s="66"/>
      <c r="AJ44" s="66"/>
      <c r="AK44" s="66"/>
      <c r="AL44" s="66">
        <v>6.8</v>
      </c>
      <c r="AM44" s="66"/>
      <c r="AN44" s="66"/>
      <c r="AO44" s="66">
        <v>7.27</v>
      </c>
      <c r="AP44" s="66">
        <v>4.2</v>
      </c>
      <c r="AQ44" s="66">
        <v>97.919999999999987</v>
      </c>
      <c r="AR44" s="66"/>
      <c r="AS44" s="66">
        <v>7.0500000000000007</v>
      </c>
      <c r="AT44" s="66">
        <v>23.82</v>
      </c>
      <c r="AU44" s="66"/>
      <c r="AV44" s="66"/>
      <c r="AW44" s="66">
        <v>6.5200000000000005</v>
      </c>
    </row>
    <row r="45" spans="1:49" ht="13" x14ac:dyDescent="0.25">
      <c r="A45" s="69" t="str">
        <f t="shared" si="0"/>
        <v>November</v>
      </c>
      <c r="B45" s="69">
        <f t="shared" si="1"/>
        <v>2018</v>
      </c>
      <c r="C45" s="65">
        <v>43411</v>
      </c>
      <c r="D45" s="67">
        <f t="shared" si="2"/>
        <v>4533.3900000000003</v>
      </c>
      <c r="E45" s="67">
        <f t="shared" si="3"/>
        <v>183.03</v>
      </c>
      <c r="F45" s="66">
        <v>958.67000000000019</v>
      </c>
      <c r="G45" s="66"/>
      <c r="H45" s="66"/>
      <c r="I45" s="66"/>
      <c r="J45" s="66"/>
      <c r="K45" s="66"/>
      <c r="L45" s="66"/>
      <c r="M45" s="66"/>
      <c r="N45" s="66"/>
      <c r="O45" s="66"/>
      <c r="P45" s="66">
        <v>149.98000000000002</v>
      </c>
      <c r="Q45" s="66"/>
      <c r="R45" s="66"/>
      <c r="S45" s="66">
        <v>418.14</v>
      </c>
      <c r="T45" s="66">
        <v>40</v>
      </c>
      <c r="U45" s="66">
        <v>1761.54</v>
      </c>
      <c r="V45" s="66">
        <v>342.65</v>
      </c>
      <c r="W45" s="66">
        <v>313.08000000000004</v>
      </c>
      <c r="X45" s="66">
        <v>235.05</v>
      </c>
      <c r="Y45" s="66">
        <v>196.18</v>
      </c>
      <c r="Z45" s="66"/>
      <c r="AA45" s="66">
        <v>118.1</v>
      </c>
      <c r="AB45" s="66">
        <v>6.62</v>
      </c>
      <c r="AC45" s="66"/>
      <c r="AD45" s="66"/>
      <c r="AE45" s="66"/>
      <c r="AF45" s="66"/>
      <c r="AG45" s="66"/>
      <c r="AH45" s="66"/>
      <c r="AI45" s="66"/>
      <c r="AJ45" s="66"/>
      <c r="AK45" s="66"/>
      <c r="AL45" s="66"/>
      <c r="AM45" s="66"/>
      <c r="AN45" s="66"/>
      <c r="AO45" s="66">
        <v>46.879999999999995</v>
      </c>
      <c r="AP45" s="66">
        <v>9.85</v>
      </c>
      <c r="AQ45" s="66">
        <v>70.489999999999981</v>
      </c>
      <c r="AR45" s="66">
        <v>8.3000000000000007</v>
      </c>
      <c r="AS45" s="66">
        <v>11.13</v>
      </c>
      <c r="AT45" s="66">
        <v>9.83</v>
      </c>
      <c r="AU45" s="66">
        <v>13.58</v>
      </c>
      <c r="AV45" s="66"/>
      <c r="AW45" s="66">
        <v>6.35</v>
      </c>
    </row>
    <row r="46" spans="1:49" ht="13" x14ac:dyDescent="0.25">
      <c r="A46" s="69" t="str">
        <f t="shared" si="0"/>
        <v>November</v>
      </c>
      <c r="B46" s="69">
        <f t="shared" si="1"/>
        <v>2018</v>
      </c>
      <c r="C46" s="65">
        <v>43418</v>
      </c>
      <c r="D46" s="67">
        <f t="shared" si="2"/>
        <v>4471.7700000000004</v>
      </c>
      <c r="E46" s="67">
        <f t="shared" si="3"/>
        <v>41.49</v>
      </c>
      <c r="F46" s="66">
        <v>991.96</v>
      </c>
      <c r="G46" s="66"/>
      <c r="H46" s="66"/>
      <c r="I46" s="66"/>
      <c r="J46" s="66"/>
      <c r="K46" s="66"/>
      <c r="L46" s="66"/>
      <c r="M46" s="66"/>
      <c r="N46" s="66"/>
      <c r="O46" s="66"/>
      <c r="P46" s="66">
        <v>160</v>
      </c>
      <c r="Q46" s="66"/>
      <c r="R46" s="66"/>
      <c r="S46" s="66">
        <v>432.22999999999996</v>
      </c>
      <c r="T46" s="66">
        <v>40</v>
      </c>
      <c r="U46" s="66">
        <v>1729.85</v>
      </c>
      <c r="V46" s="66">
        <v>300.82</v>
      </c>
      <c r="W46" s="66">
        <v>307.32</v>
      </c>
      <c r="X46" s="66">
        <v>230</v>
      </c>
      <c r="Y46" s="66">
        <v>193.39000000000001</v>
      </c>
      <c r="Z46" s="66"/>
      <c r="AA46" s="66">
        <v>86.2</v>
      </c>
      <c r="AB46" s="66">
        <v>7.73</v>
      </c>
      <c r="AC46" s="66"/>
      <c r="AD46" s="66"/>
      <c r="AE46" s="66"/>
      <c r="AF46" s="66"/>
      <c r="AG46" s="66"/>
      <c r="AH46" s="66"/>
      <c r="AI46" s="66"/>
      <c r="AJ46" s="66"/>
      <c r="AK46" s="66"/>
      <c r="AL46" s="66">
        <v>9.1999999999999993</v>
      </c>
      <c r="AM46" s="66"/>
      <c r="AN46" s="66"/>
      <c r="AO46" s="66">
        <v>7.62</v>
      </c>
      <c r="AP46" s="66">
        <v>6</v>
      </c>
      <c r="AQ46" s="66">
        <v>0.22</v>
      </c>
      <c r="AR46" s="66"/>
      <c r="AS46" s="66">
        <v>0.85</v>
      </c>
      <c r="AT46" s="66">
        <v>3.37</v>
      </c>
      <c r="AU46" s="66">
        <v>6.5</v>
      </c>
      <c r="AV46" s="66"/>
      <c r="AW46" s="66"/>
    </row>
    <row r="47" spans="1:49" ht="13" x14ac:dyDescent="0.25">
      <c r="A47" s="69" t="str">
        <f t="shared" si="0"/>
        <v>November</v>
      </c>
      <c r="B47" s="69">
        <f t="shared" si="1"/>
        <v>2018</v>
      </c>
      <c r="C47" s="65">
        <v>43425</v>
      </c>
      <c r="D47" s="67">
        <f t="shared" si="2"/>
        <v>4591.71</v>
      </c>
      <c r="E47" s="67">
        <f t="shared" si="3"/>
        <v>15.479999999999999</v>
      </c>
      <c r="F47" s="66">
        <v>1128.08</v>
      </c>
      <c r="G47" s="66"/>
      <c r="H47" s="66"/>
      <c r="I47" s="66"/>
      <c r="J47" s="66"/>
      <c r="K47" s="66"/>
      <c r="L47" s="66"/>
      <c r="M47" s="66"/>
      <c r="N47" s="66"/>
      <c r="O47" s="66"/>
      <c r="P47" s="66">
        <v>199.53</v>
      </c>
      <c r="Q47" s="66"/>
      <c r="R47" s="66"/>
      <c r="S47" s="66">
        <v>365.88</v>
      </c>
      <c r="T47" s="66">
        <v>40</v>
      </c>
      <c r="U47" s="66">
        <v>1728.3899999999999</v>
      </c>
      <c r="V47" s="66">
        <v>310.29999999999995</v>
      </c>
      <c r="W47" s="66">
        <v>290</v>
      </c>
      <c r="X47" s="66">
        <v>220.68</v>
      </c>
      <c r="Y47" s="66">
        <v>192.85</v>
      </c>
      <c r="Z47" s="66"/>
      <c r="AA47" s="66">
        <v>116</v>
      </c>
      <c r="AB47" s="66">
        <v>7.9399999999999995</v>
      </c>
      <c r="AC47" s="66"/>
      <c r="AD47" s="66"/>
      <c r="AE47" s="66"/>
      <c r="AF47" s="66"/>
      <c r="AG47" s="66"/>
      <c r="AH47" s="66"/>
      <c r="AI47" s="66"/>
      <c r="AJ47" s="66"/>
      <c r="AK47" s="66"/>
      <c r="AL47" s="66">
        <v>0.67</v>
      </c>
      <c r="AM47" s="66"/>
      <c r="AN47" s="66"/>
      <c r="AO47" s="66">
        <v>3.5700000000000003</v>
      </c>
      <c r="AP47" s="66"/>
      <c r="AQ47" s="66">
        <v>0.17</v>
      </c>
      <c r="AR47" s="66"/>
      <c r="AS47" s="66">
        <v>0.85</v>
      </c>
      <c r="AT47" s="66"/>
      <c r="AU47" s="66">
        <v>2</v>
      </c>
      <c r="AV47" s="66"/>
      <c r="AW47" s="66">
        <v>0.28000000000000003</v>
      </c>
    </row>
    <row r="48" spans="1:49" ht="13" x14ac:dyDescent="0.25">
      <c r="A48" s="69" t="str">
        <f t="shared" si="0"/>
        <v>November</v>
      </c>
      <c r="B48" s="69">
        <f t="shared" si="1"/>
        <v>2018</v>
      </c>
      <c r="C48" s="65">
        <v>43432</v>
      </c>
      <c r="D48" s="67">
        <f t="shared" si="2"/>
        <v>2647.2799999999997</v>
      </c>
      <c r="E48" s="67">
        <f t="shared" si="3"/>
        <v>0</v>
      </c>
      <c r="F48" s="66">
        <v>728.63</v>
      </c>
      <c r="G48" s="66"/>
      <c r="H48" s="66"/>
      <c r="I48" s="66"/>
      <c r="J48" s="66"/>
      <c r="K48" s="66"/>
      <c r="L48" s="66"/>
      <c r="M48" s="66"/>
      <c r="N48" s="66"/>
      <c r="O48" s="66"/>
      <c r="P48" s="66">
        <v>118.55</v>
      </c>
      <c r="Q48" s="66"/>
      <c r="R48" s="66"/>
      <c r="S48" s="66">
        <v>255.34999999999997</v>
      </c>
      <c r="T48" s="66">
        <v>45</v>
      </c>
      <c r="U48" s="66">
        <v>851.65</v>
      </c>
      <c r="V48" s="66">
        <v>188.48999999999998</v>
      </c>
      <c r="W48" s="66">
        <v>143.24</v>
      </c>
      <c r="X48" s="66">
        <v>114</v>
      </c>
      <c r="Y48" s="66">
        <v>129</v>
      </c>
      <c r="Z48" s="66"/>
      <c r="AA48" s="66">
        <v>73.37</v>
      </c>
      <c r="AB48" s="66"/>
      <c r="AC48" s="66"/>
      <c r="AD48" s="66"/>
      <c r="AE48" s="66"/>
      <c r="AF48" s="66"/>
      <c r="AG48" s="66"/>
      <c r="AH48" s="66"/>
      <c r="AI48" s="66"/>
      <c r="AJ48" s="66"/>
      <c r="AK48" s="66"/>
      <c r="AL48" s="66"/>
      <c r="AM48" s="66"/>
      <c r="AN48" s="66"/>
      <c r="AO48" s="66"/>
      <c r="AP48" s="66"/>
      <c r="AQ48" s="66"/>
      <c r="AR48" s="66"/>
      <c r="AS48" s="66"/>
      <c r="AT48" s="66"/>
      <c r="AU48" s="66"/>
      <c r="AV48" s="66"/>
      <c r="AW48" s="66"/>
    </row>
    <row r="49" spans="1:49" ht="13" x14ac:dyDescent="0.25">
      <c r="A49" s="69" t="str">
        <f t="shared" si="0"/>
        <v>December</v>
      </c>
      <c r="B49" s="69">
        <f t="shared" si="1"/>
        <v>2018</v>
      </c>
      <c r="C49" s="65">
        <v>43439</v>
      </c>
      <c r="D49" s="67">
        <f t="shared" si="2"/>
        <v>4442.66</v>
      </c>
      <c r="E49" s="67">
        <f t="shared" si="3"/>
        <v>26.939999999999998</v>
      </c>
      <c r="F49" s="66">
        <v>1014.73</v>
      </c>
      <c r="G49" s="66"/>
      <c r="H49" s="66"/>
      <c r="I49" s="66"/>
      <c r="J49" s="66"/>
      <c r="K49" s="66"/>
      <c r="L49" s="66"/>
      <c r="M49" s="66"/>
      <c r="N49" s="66"/>
      <c r="O49" s="66"/>
      <c r="P49" s="66">
        <v>199.67999999999998</v>
      </c>
      <c r="Q49" s="66"/>
      <c r="R49" s="66"/>
      <c r="S49" s="66">
        <v>433.35</v>
      </c>
      <c r="T49" s="66">
        <v>40</v>
      </c>
      <c r="U49" s="66">
        <v>1583.2899999999997</v>
      </c>
      <c r="V49" s="66">
        <v>337.28</v>
      </c>
      <c r="W49" s="66">
        <v>301.40000000000003</v>
      </c>
      <c r="X49" s="66">
        <v>226</v>
      </c>
      <c r="Y49" s="66">
        <v>188.26</v>
      </c>
      <c r="Z49" s="66"/>
      <c r="AA49" s="66">
        <v>118.67</v>
      </c>
      <c r="AB49" s="66">
        <v>14.52</v>
      </c>
      <c r="AC49" s="66"/>
      <c r="AD49" s="66"/>
      <c r="AE49" s="66"/>
      <c r="AF49" s="66"/>
      <c r="AG49" s="66"/>
      <c r="AH49" s="66"/>
      <c r="AI49" s="66"/>
      <c r="AJ49" s="66"/>
      <c r="AK49" s="66"/>
      <c r="AL49" s="66">
        <v>0.37</v>
      </c>
      <c r="AM49" s="66"/>
      <c r="AN49" s="66"/>
      <c r="AO49" s="66">
        <v>4.8499999999999996</v>
      </c>
      <c r="AP49" s="66">
        <v>3</v>
      </c>
      <c r="AQ49" s="66"/>
      <c r="AR49" s="66"/>
      <c r="AS49" s="66">
        <v>1.02</v>
      </c>
      <c r="AT49" s="66"/>
      <c r="AU49" s="66">
        <v>3</v>
      </c>
      <c r="AV49" s="66"/>
      <c r="AW49" s="66">
        <v>0.18</v>
      </c>
    </row>
    <row r="50" spans="1:49" ht="13" x14ac:dyDescent="0.25">
      <c r="A50" s="69" t="str">
        <f t="shared" si="0"/>
        <v>December</v>
      </c>
      <c r="B50" s="69">
        <f t="shared" si="1"/>
        <v>2018</v>
      </c>
      <c r="C50" s="65">
        <v>43446</v>
      </c>
      <c r="D50" s="67">
        <f t="shared" si="2"/>
        <v>4390.0600000000004</v>
      </c>
      <c r="E50" s="67">
        <f t="shared" si="3"/>
        <v>44</v>
      </c>
      <c r="F50" s="66">
        <v>1023.9</v>
      </c>
      <c r="G50" s="66"/>
      <c r="H50" s="66"/>
      <c r="I50" s="66"/>
      <c r="J50" s="66"/>
      <c r="K50" s="66"/>
      <c r="L50" s="66"/>
      <c r="M50" s="66"/>
      <c r="N50" s="66"/>
      <c r="O50" s="66"/>
      <c r="P50" s="66">
        <v>200</v>
      </c>
      <c r="Q50" s="66"/>
      <c r="R50" s="66"/>
      <c r="S50" s="66">
        <v>426.27</v>
      </c>
      <c r="T50" s="66">
        <v>40</v>
      </c>
      <c r="U50" s="66">
        <v>1591.8399999999997</v>
      </c>
      <c r="V50" s="66">
        <v>319.07</v>
      </c>
      <c r="W50" s="66">
        <v>255.97000000000003</v>
      </c>
      <c r="X50" s="66">
        <v>230.99</v>
      </c>
      <c r="Y50" s="66">
        <v>182.02</v>
      </c>
      <c r="Z50" s="66"/>
      <c r="AA50" s="66">
        <v>120</v>
      </c>
      <c r="AB50" s="66">
        <v>5.49</v>
      </c>
      <c r="AC50" s="66"/>
      <c r="AD50" s="66"/>
      <c r="AE50" s="66"/>
      <c r="AF50" s="66"/>
      <c r="AG50" s="66"/>
      <c r="AH50" s="66"/>
      <c r="AI50" s="66"/>
      <c r="AJ50" s="66"/>
      <c r="AK50" s="66"/>
      <c r="AL50" s="66">
        <v>0.66</v>
      </c>
      <c r="AM50" s="66"/>
      <c r="AN50" s="66"/>
      <c r="AO50" s="66">
        <v>20.28</v>
      </c>
      <c r="AP50" s="66">
        <v>5</v>
      </c>
      <c r="AQ50" s="66"/>
      <c r="AR50" s="66"/>
      <c r="AS50" s="66">
        <v>0.95</v>
      </c>
      <c r="AT50" s="66"/>
      <c r="AU50" s="66">
        <v>5</v>
      </c>
      <c r="AV50" s="66"/>
      <c r="AW50" s="66">
        <v>6.62</v>
      </c>
    </row>
    <row r="51" spans="1:49" ht="13" x14ac:dyDescent="0.25">
      <c r="A51" s="69" t="str">
        <f t="shared" si="0"/>
        <v>December</v>
      </c>
      <c r="B51" s="69">
        <f t="shared" si="1"/>
        <v>2018</v>
      </c>
      <c r="C51" s="65">
        <v>43453</v>
      </c>
      <c r="D51" s="67">
        <f t="shared" si="2"/>
        <v>4580.96</v>
      </c>
      <c r="E51" s="67">
        <f t="shared" si="3"/>
        <v>186.91</v>
      </c>
      <c r="F51" s="66">
        <v>1020.5600000000001</v>
      </c>
      <c r="G51" s="66"/>
      <c r="H51" s="66"/>
      <c r="I51" s="66"/>
      <c r="J51" s="66"/>
      <c r="K51" s="66"/>
      <c r="L51" s="66"/>
      <c r="M51" s="66"/>
      <c r="N51" s="66"/>
      <c r="O51" s="66"/>
      <c r="P51" s="66">
        <v>197.93</v>
      </c>
      <c r="Q51" s="66"/>
      <c r="R51" s="66"/>
      <c r="S51" s="66">
        <v>466.02</v>
      </c>
      <c r="T51" s="66">
        <v>40</v>
      </c>
      <c r="U51" s="66">
        <v>1673.6200000000003</v>
      </c>
      <c r="V51" s="66">
        <v>341.35</v>
      </c>
      <c r="W51" s="66">
        <v>311.19</v>
      </c>
      <c r="X51" s="66">
        <v>230.3</v>
      </c>
      <c r="Y51" s="66">
        <v>189.76999999999998</v>
      </c>
      <c r="Z51" s="66"/>
      <c r="AA51" s="66">
        <v>110.22</v>
      </c>
      <c r="AB51" s="66">
        <v>16.68</v>
      </c>
      <c r="AC51" s="66"/>
      <c r="AD51" s="66"/>
      <c r="AE51" s="66"/>
      <c r="AF51" s="66"/>
      <c r="AG51" s="66"/>
      <c r="AH51" s="66"/>
      <c r="AI51" s="66"/>
      <c r="AJ51" s="66"/>
      <c r="AK51" s="66"/>
      <c r="AL51" s="66">
        <v>8.4699999999999989</v>
      </c>
      <c r="AM51" s="66"/>
      <c r="AN51" s="66"/>
      <c r="AO51" s="66">
        <v>50.500000000000007</v>
      </c>
      <c r="AP51" s="66">
        <v>5.5</v>
      </c>
      <c r="AQ51" s="66">
        <v>55.819999999999993</v>
      </c>
      <c r="AR51" s="66">
        <v>6.72</v>
      </c>
      <c r="AS51" s="66">
        <v>18.86</v>
      </c>
      <c r="AT51" s="66">
        <v>9.66</v>
      </c>
      <c r="AU51" s="66">
        <v>5.5</v>
      </c>
      <c r="AV51" s="66"/>
      <c r="AW51" s="66">
        <v>9.1999999999999993</v>
      </c>
    </row>
    <row r="52" spans="1:49" ht="13" x14ac:dyDescent="0.25">
      <c r="A52" s="69" t="str">
        <f t="shared" si="0"/>
        <v>December</v>
      </c>
      <c r="B52" s="69">
        <f t="shared" si="1"/>
        <v>2018</v>
      </c>
      <c r="C52" s="65">
        <v>43460</v>
      </c>
      <c r="D52" s="67">
        <f t="shared" si="2"/>
        <v>4179.43</v>
      </c>
      <c r="E52" s="67">
        <f t="shared" si="3"/>
        <v>35.6</v>
      </c>
      <c r="F52" s="66">
        <v>1009.9999999999999</v>
      </c>
      <c r="G52" s="66"/>
      <c r="H52" s="66"/>
      <c r="I52" s="66"/>
      <c r="J52" s="66"/>
      <c r="K52" s="66"/>
      <c r="L52" s="66"/>
      <c r="M52" s="66"/>
      <c r="N52" s="66"/>
      <c r="O52" s="66"/>
      <c r="P52" s="66">
        <v>196.69</v>
      </c>
      <c r="Q52" s="66"/>
      <c r="R52" s="66"/>
      <c r="S52" s="66">
        <v>419.10999999999996</v>
      </c>
      <c r="T52" s="66">
        <v>40</v>
      </c>
      <c r="U52" s="66">
        <v>1477.63</v>
      </c>
      <c r="V52" s="66">
        <v>246.13</v>
      </c>
      <c r="W52" s="66">
        <v>290.34000000000003</v>
      </c>
      <c r="X52" s="66">
        <v>210.29000000000002</v>
      </c>
      <c r="Y52" s="66">
        <v>190.02</v>
      </c>
      <c r="Z52" s="66"/>
      <c r="AA52" s="66">
        <v>99.22</v>
      </c>
      <c r="AB52" s="66">
        <v>6.6899999999999995</v>
      </c>
      <c r="AC52" s="66"/>
      <c r="AD52" s="66"/>
      <c r="AE52" s="66"/>
      <c r="AF52" s="66"/>
      <c r="AG52" s="66"/>
      <c r="AH52" s="66"/>
      <c r="AI52" s="66"/>
      <c r="AJ52" s="66"/>
      <c r="AK52" s="66"/>
      <c r="AL52" s="66">
        <v>0.23</v>
      </c>
      <c r="AM52" s="66"/>
      <c r="AN52" s="66"/>
      <c r="AO52" s="66">
        <v>4.5</v>
      </c>
      <c r="AP52" s="66">
        <v>4.25</v>
      </c>
      <c r="AQ52" s="66">
        <v>0.88</v>
      </c>
      <c r="AR52" s="66">
        <v>8.4499999999999993</v>
      </c>
      <c r="AS52" s="66">
        <v>2.98</v>
      </c>
      <c r="AT52" s="66">
        <v>0.1</v>
      </c>
      <c r="AU52" s="66">
        <v>7.52</v>
      </c>
      <c r="AV52" s="66"/>
      <c r="AW52" s="66"/>
    </row>
    <row r="53" spans="1:49" ht="13" x14ac:dyDescent="0.25">
      <c r="A53" s="69" t="str">
        <f t="shared" si="0"/>
        <v>January</v>
      </c>
      <c r="B53" s="69">
        <f t="shared" si="1"/>
        <v>2019</v>
      </c>
      <c r="C53" s="65">
        <v>43467</v>
      </c>
      <c r="D53" s="67">
        <f t="shared" si="2"/>
        <v>509.48</v>
      </c>
      <c r="E53" s="67">
        <f t="shared" si="3"/>
        <v>0</v>
      </c>
      <c r="F53" s="66">
        <v>329.48</v>
      </c>
      <c r="G53" s="66"/>
      <c r="H53" s="66"/>
      <c r="I53" s="66"/>
      <c r="J53" s="66"/>
      <c r="K53" s="66"/>
      <c r="L53" s="66"/>
      <c r="M53" s="66"/>
      <c r="N53" s="66"/>
      <c r="O53" s="66"/>
      <c r="P53" s="66">
        <v>60</v>
      </c>
      <c r="Q53" s="66"/>
      <c r="R53" s="66"/>
      <c r="S53" s="66">
        <v>60</v>
      </c>
      <c r="T53" s="66">
        <v>30</v>
      </c>
      <c r="U53" s="66">
        <v>0</v>
      </c>
      <c r="V53" s="66">
        <v>0</v>
      </c>
      <c r="W53" s="66">
        <v>0</v>
      </c>
      <c r="X53" s="66">
        <v>0</v>
      </c>
      <c r="Y53" s="66">
        <v>30</v>
      </c>
      <c r="Z53" s="66"/>
      <c r="AA53" s="66">
        <v>0</v>
      </c>
      <c r="AB53" s="66"/>
      <c r="AC53" s="66"/>
      <c r="AD53" s="66"/>
      <c r="AE53" s="66"/>
      <c r="AF53" s="66"/>
      <c r="AG53" s="66"/>
      <c r="AH53" s="66"/>
      <c r="AI53" s="66"/>
      <c r="AJ53" s="66"/>
      <c r="AK53" s="66"/>
      <c r="AL53" s="66"/>
      <c r="AM53" s="66"/>
      <c r="AN53" s="66"/>
      <c r="AO53" s="66"/>
      <c r="AP53" s="66"/>
      <c r="AQ53" s="66"/>
      <c r="AR53" s="66"/>
      <c r="AS53" s="66"/>
      <c r="AT53" s="66"/>
      <c r="AU53" s="66"/>
      <c r="AV53" s="66"/>
      <c r="AW53" s="66"/>
    </row>
    <row r="54" spans="1:49" ht="13" x14ac:dyDescent="0.25">
      <c r="A54" s="69" t="str">
        <f t="shared" si="0"/>
        <v>January</v>
      </c>
      <c r="B54" s="69">
        <f t="shared" si="1"/>
        <v>2019</v>
      </c>
      <c r="C54" s="65">
        <v>43474</v>
      </c>
      <c r="D54" s="67">
        <f t="shared" si="2"/>
        <v>2615.5500000000002</v>
      </c>
      <c r="E54" s="67">
        <f t="shared" si="3"/>
        <v>0</v>
      </c>
      <c r="F54" s="66">
        <v>677.93</v>
      </c>
      <c r="G54" s="66"/>
      <c r="H54" s="66"/>
      <c r="I54" s="66"/>
      <c r="J54" s="66"/>
      <c r="K54" s="66"/>
      <c r="L54" s="66"/>
      <c r="M54" s="66"/>
      <c r="N54" s="66"/>
      <c r="O54" s="66"/>
      <c r="P54" s="66">
        <v>47.22</v>
      </c>
      <c r="Q54" s="66"/>
      <c r="R54" s="66"/>
      <c r="S54" s="66">
        <v>251.65</v>
      </c>
      <c r="T54" s="66">
        <v>31.23</v>
      </c>
      <c r="U54" s="66">
        <v>889.16000000000008</v>
      </c>
      <c r="V54" s="66">
        <v>200.8</v>
      </c>
      <c r="W54" s="66">
        <v>177.02</v>
      </c>
      <c r="X54" s="66">
        <v>136.42000000000002</v>
      </c>
      <c r="Y54" s="66">
        <v>131.47999999999999</v>
      </c>
      <c r="Z54" s="66"/>
      <c r="AA54" s="66">
        <v>72.64</v>
      </c>
      <c r="AB54" s="66"/>
      <c r="AC54" s="66"/>
      <c r="AD54" s="66"/>
      <c r="AE54" s="66"/>
      <c r="AF54" s="66"/>
      <c r="AG54" s="66"/>
      <c r="AH54" s="66"/>
      <c r="AI54" s="66"/>
      <c r="AJ54" s="66"/>
      <c r="AK54" s="66"/>
      <c r="AL54" s="66"/>
      <c r="AM54" s="66"/>
      <c r="AN54" s="66"/>
      <c r="AO54" s="66"/>
      <c r="AP54" s="66"/>
      <c r="AQ54" s="66"/>
      <c r="AR54" s="66"/>
      <c r="AS54" s="66"/>
      <c r="AT54" s="66"/>
      <c r="AU54" s="66"/>
      <c r="AV54" s="66"/>
      <c r="AW54" s="66"/>
    </row>
    <row r="55" spans="1:49" ht="13" x14ac:dyDescent="0.25">
      <c r="A55" s="69" t="str">
        <f t="shared" si="0"/>
        <v>January</v>
      </c>
      <c r="B55" s="69">
        <f t="shared" si="1"/>
        <v>2019</v>
      </c>
      <c r="C55" s="65">
        <v>43481</v>
      </c>
      <c r="D55" s="67">
        <f t="shared" si="2"/>
        <v>4318.33</v>
      </c>
      <c r="E55" s="67">
        <f t="shared" si="3"/>
        <v>93.960000000000008</v>
      </c>
      <c r="F55" s="66">
        <v>1055.69</v>
      </c>
      <c r="G55" s="66"/>
      <c r="H55" s="66"/>
      <c r="I55" s="66"/>
      <c r="J55" s="66"/>
      <c r="K55" s="66"/>
      <c r="L55" s="66"/>
      <c r="M55" s="66"/>
      <c r="N55" s="66"/>
      <c r="O55" s="66"/>
      <c r="P55" s="66">
        <v>199.95</v>
      </c>
      <c r="Q55" s="66"/>
      <c r="R55" s="66"/>
      <c r="S55" s="66">
        <v>406.23</v>
      </c>
      <c r="T55" s="66">
        <v>40</v>
      </c>
      <c r="U55" s="66">
        <v>1519.81</v>
      </c>
      <c r="V55" s="66">
        <v>318</v>
      </c>
      <c r="W55" s="66">
        <v>268.82</v>
      </c>
      <c r="X55" s="66">
        <v>200</v>
      </c>
      <c r="Y55" s="66">
        <v>200</v>
      </c>
      <c r="Z55" s="66"/>
      <c r="AA55" s="66">
        <v>109.83</v>
      </c>
      <c r="AB55" s="66">
        <v>3.9699999999999998</v>
      </c>
      <c r="AC55" s="66"/>
      <c r="AD55" s="66"/>
      <c r="AE55" s="66"/>
      <c r="AF55" s="66"/>
      <c r="AG55" s="66"/>
      <c r="AH55" s="66"/>
      <c r="AI55" s="66"/>
      <c r="AJ55" s="66"/>
      <c r="AK55" s="66"/>
      <c r="AL55" s="66">
        <v>17.75</v>
      </c>
      <c r="AM55" s="66"/>
      <c r="AN55" s="66"/>
      <c r="AO55" s="66">
        <v>11.2</v>
      </c>
      <c r="AP55" s="66"/>
      <c r="AQ55" s="66">
        <v>31.259999999999998</v>
      </c>
      <c r="AR55" s="66"/>
      <c r="AS55" s="66">
        <v>7.27</v>
      </c>
      <c r="AT55" s="66">
        <v>12.29</v>
      </c>
      <c r="AU55" s="66">
        <v>4.17</v>
      </c>
      <c r="AV55" s="66"/>
      <c r="AW55" s="66">
        <v>6.05</v>
      </c>
    </row>
    <row r="56" spans="1:49" ht="13" x14ac:dyDescent="0.25">
      <c r="A56" s="69" t="str">
        <f t="shared" si="0"/>
        <v>January</v>
      </c>
      <c r="B56" s="69">
        <f t="shared" si="1"/>
        <v>2019</v>
      </c>
      <c r="C56" s="65">
        <v>43488</v>
      </c>
      <c r="D56" s="67">
        <f t="shared" si="2"/>
        <v>4304.1499999999996</v>
      </c>
      <c r="E56" s="67">
        <f t="shared" si="3"/>
        <v>6.1599999999999993</v>
      </c>
      <c r="F56" s="66">
        <v>1035.3800000000001</v>
      </c>
      <c r="G56" s="66"/>
      <c r="H56" s="66"/>
      <c r="I56" s="66"/>
      <c r="J56" s="66"/>
      <c r="K56" s="66"/>
      <c r="L56" s="66"/>
      <c r="M56" s="66"/>
      <c r="N56" s="66"/>
      <c r="O56" s="66"/>
      <c r="P56" s="66">
        <v>194.77</v>
      </c>
      <c r="Q56" s="66"/>
      <c r="R56" s="66"/>
      <c r="S56" s="66">
        <v>413.04</v>
      </c>
      <c r="T56" s="66">
        <v>40</v>
      </c>
      <c r="U56" s="66">
        <v>1590.08</v>
      </c>
      <c r="V56" s="66">
        <v>311.49</v>
      </c>
      <c r="W56" s="66">
        <v>230</v>
      </c>
      <c r="X56" s="66">
        <v>210</v>
      </c>
      <c r="Y56" s="66">
        <v>190.78</v>
      </c>
      <c r="Z56" s="66"/>
      <c r="AA56" s="66">
        <v>88.61</v>
      </c>
      <c r="AB56" s="66">
        <v>2.96</v>
      </c>
      <c r="AC56" s="66"/>
      <c r="AD56" s="66"/>
      <c r="AE56" s="66"/>
      <c r="AF56" s="66"/>
      <c r="AG56" s="66"/>
      <c r="AH56" s="66"/>
      <c r="AI56" s="66"/>
      <c r="AJ56" s="66"/>
      <c r="AK56" s="66"/>
      <c r="AL56" s="66">
        <v>0.4</v>
      </c>
      <c r="AM56" s="66"/>
      <c r="AN56" s="66"/>
      <c r="AO56" s="66">
        <v>2.33</v>
      </c>
      <c r="AP56" s="66"/>
      <c r="AQ56" s="66">
        <v>0.3</v>
      </c>
      <c r="AR56" s="66"/>
      <c r="AS56" s="66"/>
      <c r="AT56" s="66"/>
      <c r="AU56" s="66"/>
      <c r="AV56" s="66"/>
      <c r="AW56" s="66">
        <v>0.17</v>
      </c>
    </row>
    <row r="57" spans="1:49" ht="13" x14ac:dyDescent="0.25">
      <c r="A57" s="69" t="str">
        <f t="shared" si="0"/>
        <v>January</v>
      </c>
      <c r="B57" s="69">
        <f t="shared" si="1"/>
        <v>2019</v>
      </c>
      <c r="C57" s="65">
        <v>43495</v>
      </c>
      <c r="D57" s="67">
        <f t="shared" si="2"/>
        <v>4329.32</v>
      </c>
      <c r="E57" s="67">
        <f t="shared" si="3"/>
        <v>82.390000000000015</v>
      </c>
      <c r="F57" s="66">
        <v>1034.48</v>
      </c>
      <c r="G57" s="66"/>
      <c r="H57" s="66"/>
      <c r="I57" s="66"/>
      <c r="J57" s="66"/>
      <c r="K57" s="66"/>
      <c r="L57" s="66"/>
      <c r="M57" s="66"/>
      <c r="N57" s="66"/>
      <c r="O57" s="66"/>
      <c r="P57" s="66">
        <v>188.4</v>
      </c>
      <c r="Q57" s="66"/>
      <c r="R57" s="66"/>
      <c r="S57" s="66">
        <v>417.15</v>
      </c>
      <c r="T57" s="66">
        <v>80</v>
      </c>
      <c r="U57" s="66">
        <v>1532.75</v>
      </c>
      <c r="V57" s="66">
        <v>323.7</v>
      </c>
      <c r="W57" s="66">
        <v>261.95</v>
      </c>
      <c r="X57" s="66">
        <v>185.47000000000003</v>
      </c>
      <c r="Y57" s="66">
        <v>189.42000000000002</v>
      </c>
      <c r="Z57" s="66"/>
      <c r="AA57" s="66">
        <v>116</v>
      </c>
      <c r="AB57" s="66">
        <v>4.42</v>
      </c>
      <c r="AC57" s="66"/>
      <c r="AD57" s="66"/>
      <c r="AE57" s="66"/>
      <c r="AF57" s="66"/>
      <c r="AG57" s="66"/>
      <c r="AH57" s="66"/>
      <c r="AI57" s="66"/>
      <c r="AJ57" s="66"/>
      <c r="AK57" s="66"/>
      <c r="AL57" s="66">
        <v>11.18</v>
      </c>
      <c r="AM57" s="66"/>
      <c r="AN57" s="66"/>
      <c r="AO57" s="66">
        <v>10.29</v>
      </c>
      <c r="AP57" s="66"/>
      <c r="AQ57" s="66">
        <v>25.710000000000004</v>
      </c>
      <c r="AR57" s="66">
        <v>5.23</v>
      </c>
      <c r="AS57" s="66">
        <v>14.389999999999999</v>
      </c>
      <c r="AT57" s="66">
        <v>5.25</v>
      </c>
      <c r="AU57" s="66"/>
      <c r="AV57" s="66"/>
      <c r="AW57" s="66">
        <v>5.92</v>
      </c>
    </row>
    <row r="58" spans="1:49" ht="13" x14ac:dyDescent="0.25">
      <c r="A58" s="69" t="str">
        <f t="shared" si="0"/>
        <v>February</v>
      </c>
      <c r="B58" s="69">
        <f t="shared" si="1"/>
        <v>2019</v>
      </c>
      <c r="C58" s="65">
        <v>43502</v>
      </c>
      <c r="D58" s="67">
        <f t="shared" si="2"/>
        <v>3855.43</v>
      </c>
      <c r="E58" s="67">
        <f t="shared" si="3"/>
        <v>8</v>
      </c>
      <c r="F58" s="66">
        <v>990.41</v>
      </c>
      <c r="G58" s="66"/>
      <c r="H58" s="66"/>
      <c r="I58" s="66"/>
      <c r="J58" s="66"/>
      <c r="K58" s="66"/>
      <c r="L58" s="66"/>
      <c r="M58" s="66"/>
      <c r="N58" s="66"/>
      <c r="O58" s="66"/>
      <c r="P58" s="66">
        <v>189.5</v>
      </c>
      <c r="Q58" s="66"/>
      <c r="R58" s="66"/>
      <c r="S58" s="66">
        <v>376.75</v>
      </c>
      <c r="T58" s="66">
        <v>79</v>
      </c>
      <c r="U58" s="66">
        <v>1381.59</v>
      </c>
      <c r="V58" s="66">
        <v>232.68</v>
      </c>
      <c r="W58" s="66">
        <v>219</v>
      </c>
      <c r="X58" s="66">
        <v>160.5</v>
      </c>
      <c r="Y58" s="66">
        <v>126.5</v>
      </c>
      <c r="Z58" s="66"/>
      <c r="AA58" s="66">
        <v>99.5</v>
      </c>
      <c r="AB58" s="66"/>
      <c r="AC58" s="66"/>
      <c r="AD58" s="66"/>
      <c r="AE58" s="66"/>
      <c r="AF58" s="66"/>
      <c r="AG58" s="66"/>
      <c r="AH58" s="66"/>
      <c r="AI58" s="66"/>
      <c r="AJ58" s="66"/>
      <c r="AK58" s="66"/>
      <c r="AL58" s="66">
        <v>7.5</v>
      </c>
      <c r="AM58" s="66"/>
      <c r="AN58" s="66"/>
      <c r="AO58" s="66">
        <v>0.5</v>
      </c>
      <c r="AP58" s="66"/>
      <c r="AQ58" s="66"/>
      <c r="AR58" s="66"/>
      <c r="AS58" s="66"/>
      <c r="AT58" s="66"/>
      <c r="AU58" s="66"/>
      <c r="AV58" s="66"/>
      <c r="AW58" s="66"/>
    </row>
    <row r="59" spans="1:49" ht="13" x14ac:dyDescent="0.25">
      <c r="A59" s="69" t="str">
        <f t="shared" si="0"/>
        <v>February</v>
      </c>
      <c r="B59" s="69">
        <f t="shared" si="1"/>
        <v>2019</v>
      </c>
      <c r="C59" s="65">
        <v>43509</v>
      </c>
      <c r="D59" s="67">
        <f t="shared" si="2"/>
        <v>4167.45</v>
      </c>
      <c r="E59" s="67">
        <f t="shared" si="3"/>
        <v>23.369999999999997</v>
      </c>
      <c r="F59" s="66">
        <v>997.03</v>
      </c>
      <c r="G59" s="66"/>
      <c r="H59" s="66"/>
      <c r="I59" s="66"/>
      <c r="J59" s="66"/>
      <c r="K59" s="66"/>
      <c r="L59" s="66"/>
      <c r="M59" s="66"/>
      <c r="N59" s="66"/>
      <c r="O59" s="66"/>
      <c r="P59" s="66">
        <v>160</v>
      </c>
      <c r="Q59" s="66"/>
      <c r="R59" s="66"/>
      <c r="S59" s="66">
        <v>385.72999999999996</v>
      </c>
      <c r="T59" s="66">
        <v>79</v>
      </c>
      <c r="U59" s="66">
        <v>1605.7499999999998</v>
      </c>
      <c r="V59" s="66">
        <v>272.99</v>
      </c>
      <c r="W59" s="66">
        <v>239.92000000000002</v>
      </c>
      <c r="X59" s="66">
        <v>152.02000000000001</v>
      </c>
      <c r="Y59" s="66">
        <v>159.01</v>
      </c>
      <c r="Z59" s="66"/>
      <c r="AA59" s="66">
        <v>116</v>
      </c>
      <c r="AB59" s="66"/>
      <c r="AC59" s="66"/>
      <c r="AD59" s="66"/>
      <c r="AE59" s="66"/>
      <c r="AF59" s="66"/>
      <c r="AG59" s="66"/>
      <c r="AH59" s="66"/>
      <c r="AI59" s="66"/>
      <c r="AJ59" s="66"/>
      <c r="AK59" s="66"/>
      <c r="AL59" s="66">
        <v>7</v>
      </c>
      <c r="AM59" s="66"/>
      <c r="AN59" s="66"/>
      <c r="AO59" s="66"/>
      <c r="AP59" s="66"/>
      <c r="AQ59" s="66"/>
      <c r="AR59" s="66"/>
      <c r="AS59" s="66"/>
      <c r="AT59" s="66"/>
      <c r="AU59" s="66"/>
      <c r="AV59" s="66"/>
      <c r="AW59" s="66">
        <v>16.369999999999997</v>
      </c>
    </row>
    <row r="60" spans="1:49" ht="13" x14ac:dyDescent="0.25">
      <c r="A60" s="69" t="str">
        <f t="shared" si="0"/>
        <v>February</v>
      </c>
      <c r="B60" s="69">
        <f t="shared" si="1"/>
        <v>2019</v>
      </c>
      <c r="C60" s="65">
        <v>43516</v>
      </c>
      <c r="D60" s="67">
        <f t="shared" si="2"/>
        <v>4192.0399999999991</v>
      </c>
      <c r="E60" s="67">
        <f t="shared" si="3"/>
        <v>0</v>
      </c>
      <c r="F60" s="66">
        <v>1053.43</v>
      </c>
      <c r="G60" s="66"/>
      <c r="H60" s="66"/>
      <c r="I60" s="66"/>
      <c r="J60" s="66"/>
      <c r="K60" s="66"/>
      <c r="L60" s="66"/>
      <c r="M60" s="66"/>
      <c r="N60" s="66"/>
      <c r="O60" s="66"/>
      <c r="P60" s="66">
        <v>200</v>
      </c>
      <c r="Q60" s="66"/>
      <c r="R60" s="66"/>
      <c r="S60" s="66">
        <v>360.60999999999996</v>
      </c>
      <c r="T60" s="66">
        <v>78</v>
      </c>
      <c r="U60" s="66">
        <v>1557.2099999999994</v>
      </c>
      <c r="V60" s="66">
        <v>237.61</v>
      </c>
      <c r="W60" s="66">
        <v>253.28</v>
      </c>
      <c r="X60" s="66">
        <v>186.07</v>
      </c>
      <c r="Y60" s="66">
        <v>150.26</v>
      </c>
      <c r="Z60" s="66"/>
      <c r="AA60" s="66">
        <v>115.57000000000001</v>
      </c>
      <c r="AB60" s="66"/>
      <c r="AC60" s="66"/>
      <c r="AD60" s="66"/>
      <c r="AE60" s="66"/>
      <c r="AF60" s="66"/>
      <c r="AG60" s="66"/>
      <c r="AH60" s="66"/>
      <c r="AI60" s="66"/>
      <c r="AJ60" s="66"/>
      <c r="AK60" s="66"/>
      <c r="AL60" s="66"/>
      <c r="AM60" s="66"/>
      <c r="AN60" s="66"/>
      <c r="AO60" s="66"/>
      <c r="AP60" s="66"/>
      <c r="AQ60" s="66"/>
      <c r="AR60" s="66"/>
      <c r="AS60" s="66"/>
      <c r="AT60" s="66"/>
      <c r="AU60" s="66"/>
      <c r="AV60" s="66"/>
      <c r="AW60" s="66"/>
    </row>
    <row r="61" spans="1:49" ht="13" x14ac:dyDescent="0.25">
      <c r="A61" s="69" t="str">
        <f t="shared" si="0"/>
        <v>February</v>
      </c>
      <c r="B61" s="69">
        <f t="shared" si="1"/>
        <v>2019</v>
      </c>
      <c r="C61" s="65">
        <v>43523</v>
      </c>
      <c r="D61" s="67">
        <f t="shared" si="2"/>
        <v>4130.9799999999996</v>
      </c>
      <c r="E61" s="67">
        <f t="shared" si="3"/>
        <v>2.5</v>
      </c>
      <c r="F61" s="66">
        <v>1062.17</v>
      </c>
      <c r="G61" s="66"/>
      <c r="H61" s="66"/>
      <c r="I61" s="66"/>
      <c r="J61" s="66"/>
      <c r="K61" s="66"/>
      <c r="L61" s="66"/>
      <c r="M61" s="66"/>
      <c r="N61" s="66"/>
      <c r="O61" s="66"/>
      <c r="P61" s="66">
        <v>190</v>
      </c>
      <c r="Q61" s="66"/>
      <c r="R61" s="66"/>
      <c r="S61" s="66">
        <v>382.5</v>
      </c>
      <c r="T61" s="66">
        <v>66</v>
      </c>
      <c r="U61" s="66">
        <v>1524.2</v>
      </c>
      <c r="V61" s="66">
        <v>253.48</v>
      </c>
      <c r="W61" s="66">
        <v>245.5</v>
      </c>
      <c r="X61" s="66">
        <v>164</v>
      </c>
      <c r="Y61" s="66">
        <v>157.25</v>
      </c>
      <c r="Z61" s="66"/>
      <c r="AA61" s="66">
        <v>85.88</v>
      </c>
      <c r="AB61" s="66">
        <v>0.75</v>
      </c>
      <c r="AC61" s="66"/>
      <c r="AD61" s="66"/>
      <c r="AE61" s="66"/>
      <c r="AF61" s="66"/>
      <c r="AG61" s="66"/>
      <c r="AH61" s="66"/>
      <c r="AI61" s="66"/>
      <c r="AJ61" s="66"/>
      <c r="AK61" s="66"/>
      <c r="AL61" s="66"/>
      <c r="AM61" s="66"/>
      <c r="AN61" s="66"/>
      <c r="AO61" s="66"/>
      <c r="AP61" s="66"/>
      <c r="AQ61" s="66"/>
      <c r="AR61" s="66">
        <v>1.75</v>
      </c>
      <c r="AS61" s="66"/>
      <c r="AT61" s="66"/>
      <c r="AU61" s="66"/>
      <c r="AV61" s="66"/>
      <c r="AW61" s="66"/>
    </row>
    <row r="62" spans="1:49" ht="13" x14ac:dyDescent="0.25">
      <c r="A62" s="69" t="str">
        <f t="shared" si="0"/>
        <v>March</v>
      </c>
      <c r="B62" s="69">
        <f t="shared" si="1"/>
        <v>2019</v>
      </c>
      <c r="C62" s="65">
        <v>43530</v>
      </c>
      <c r="D62" s="67">
        <f t="shared" si="2"/>
        <v>4282.5</v>
      </c>
      <c r="E62" s="67">
        <f t="shared" si="3"/>
        <v>2</v>
      </c>
      <c r="F62" s="66">
        <v>1057.25</v>
      </c>
      <c r="G62" s="66"/>
      <c r="H62" s="66"/>
      <c r="I62" s="66"/>
      <c r="J62" s="66"/>
      <c r="K62" s="66"/>
      <c r="L62" s="66"/>
      <c r="M62" s="66"/>
      <c r="N62" s="66"/>
      <c r="O62" s="66"/>
      <c r="P62" s="66">
        <v>188.25</v>
      </c>
      <c r="Q62" s="66"/>
      <c r="R62" s="66"/>
      <c r="S62" s="66">
        <v>359</v>
      </c>
      <c r="T62" s="66">
        <v>79</v>
      </c>
      <c r="U62" s="66">
        <v>1628.75</v>
      </c>
      <c r="V62" s="66">
        <v>280.75</v>
      </c>
      <c r="W62" s="66">
        <v>245.75</v>
      </c>
      <c r="X62" s="66">
        <v>192</v>
      </c>
      <c r="Y62" s="66">
        <v>146.25</v>
      </c>
      <c r="Z62" s="66"/>
      <c r="AA62" s="66">
        <v>105.5</v>
      </c>
      <c r="AB62" s="66">
        <v>2</v>
      </c>
      <c r="AC62" s="66"/>
      <c r="AD62" s="66"/>
      <c r="AE62" s="66"/>
      <c r="AF62" s="66"/>
      <c r="AG62" s="66"/>
      <c r="AH62" s="66"/>
      <c r="AI62" s="66"/>
      <c r="AJ62" s="66"/>
      <c r="AK62" s="66"/>
      <c r="AL62" s="66"/>
      <c r="AM62" s="66"/>
      <c r="AN62" s="66"/>
      <c r="AO62" s="66"/>
      <c r="AP62" s="66"/>
      <c r="AQ62" s="66"/>
      <c r="AR62" s="66"/>
      <c r="AS62" s="66"/>
      <c r="AT62" s="66"/>
      <c r="AU62" s="66"/>
      <c r="AV62" s="66"/>
      <c r="AW62" s="66"/>
    </row>
    <row r="63" spans="1:49" ht="13" x14ac:dyDescent="0.25">
      <c r="A63" s="69" t="str">
        <f t="shared" si="0"/>
        <v>March</v>
      </c>
      <c r="B63" s="69">
        <f t="shared" si="1"/>
        <v>2019</v>
      </c>
      <c r="C63" s="65">
        <v>43537</v>
      </c>
      <c r="D63" s="67">
        <f t="shared" si="2"/>
        <v>4328.92</v>
      </c>
      <c r="E63" s="67">
        <f t="shared" si="3"/>
        <v>0</v>
      </c>
      <c r="F63" s="66">
        <v>1099</v>
      </c>
      <c r="G63" s="66"/>
      <c r="H63" s="66"/>
      <c r="I63" s="66"/>
      <c r="J63" s="66"/>
      <c r="K63" s="66"/>
      <c r="L63" s="66"/>
      <c r="M63" s="66"/>
      <c r="N63" s="66"/>
      <c r="O63" s="66"/>
      <c r="P63" s="66">
        <v>190</v>
      </c>
      <c r="Q63" s="66"/>
      <c r="R63" s="66"/>
      <c r="S63" s="66">
        <v>381.42</v>
      </c>
      <c r="T63" s="66">
        <v>78</v>
      </c>
      <c r="U63" s="66">
        <v>1638</v>
      </c>
      <c r="V63" s="66">
        <v>282.5</v>
      </c>
      <c r="W63" s="66">
        <v>239.75</v>
      </c>
      <c r="X63" s="66">
        <v>160</v>
      </c>
      <c r="Y63" s="66">
        <v>154.5</v>
      </c>
      <c r="Z63" s="66"/>
      <c r="AA63" s="66">
        <v>105.75</v>
      </c>
      <c r="AB63" s="66"/>
      <c r="AC63" s="66"/>
      <c r="AD63" s="66"/>
      <c r="AE63" s="66"/>
      <c r="AF63" s="66"/>
      <c r="AG63" s="66"/>
      <c r="AH63" s="66"/>
      <c r="AI63" s="66"/>
      <c r="AJ63" s="66"/>
      <c r="AK63" s="66"/>
      <c r="AL63" s="66"/>
      <c r="AM63" s="66"/>
      <c r="AN63" s="66"/>
      <c r="AO63" s="66"/>
      <c r="AP63" s="66"/>
      <c r="AQ63" s="66"/>
      <c r="AR63" s="66"/>
      <c r="AS63" s="66"/>
      <c r="AT63" s="66"/>
      <c r="AU63" s="66"/>
      <c r="AV63" s="66"/>
      <c r="AW63" s="66"/>
    </row>
    <row r="64" spans="1:49" ht="13" x14ac:dyDescent="0.25">
      <c r="A64" s="69" t="str">
        <f t="shared" si="0"/>
        <v>March</v>
      </c>
      <c r="B64" s="69">
        <f t="shared" si="1"/>
        <v>2019</v>
      </c>
      <c r="C64" s="65">
        <v>43544</v>
      </c>
      <c r="D64" s="67">
        <f t="shared" si="2"/>
        <v>4414</v>
      </c>
      <c r="E64" s="67">
        <f t="shared" si="3"/>
        <v>87.75</v>
      </c>
      <c r="F64" s="66">
        <v>1076.25</v>
      </c>
      <c r="G64" s="66"/>
      <c r="H64" s="66"/>
      <c r="I64" s="66"/>
      <c r="J64" s="66"/>
      <c r="K64" s="66"/>
      <c r="L64" s="66"/>
      <c r="M64" s="66"/>
      <c r="N64" s="66"/>
      <c r="O64" s="66"/>
      <c r="P64" s="66">
        <v>189.5</v>
      </c>
      <c r="Q64" s="66"/>
      <c r="R64" s="66"/>
      <c r="S64" s="66">
        <v>354</v>
      </c>
      <c r="T64" s="66">
        <v>120</v>
      </c>
      <c r="U64" s="66">
        <v>1692</v>
      </c>
      <c r="V64" s="66">
        <v>254</v>
      </c>
      <c r="W64" s="66">
        <v>272</v>
      </c>
      <c r="X64" s="66">
        <v>190</v>
      </c>
      <c r="Y64" s="66">
        <v>168.25</v>
      </c>
      <c r="Z64" s="66"/>
      <c r="AA64" s="66">
        <v>98</v>
      </c>
      <c r="AB64" s="66"/>
      <c r="AC64" s="66"/>
      <c r="AD64" s="66"/>
      <c r="AE64" s="66"/>
      <c r="AF64" s="66"/>
      <c r="AG64" s="66"/>
      <c r="AH64" s="66"/>
      <c r="AI64" s="66"/>
      <c r="AJ64" s="66"/>
      <c r="AK64" s="66"/>
      <c r="AL64" s="66">
        <v>0.5</v>
      </c>
      <c r="AM64" s="66"/>
      <c r="AN64" s="66"/>
      <c r="AO64" s="66">
        <v>9</v>
      </c>
      <c r="AP64" s="66">
        <v>12</v>
      </c>
      <c r="AQ64" s="66">
        <v>28.25</v>
      </c>
      <c r="AR64" s="66">
        <v>6</v>
      </c>
      <c r="AS64" s="66">
        <v>12.25</v>
      </c>
      <c r="AT64" s="66">
        <v>11</v>
      </c>
      <c r="AU64" s="66">
        <v>3</v>
      </c>
      <c r="AV64" s="66"/>
      <c r="AW64" s="66">
        <v>5.75</v>
      </c>
    </row>
    <row r="65" spans="1:49" ht="13" x14ac:dyDescent="0.25">
      <c r="A65" s="69" t="str">
        <f t="shared" si="0"/>
        <v>March</v>
      </c>
      <c r="B65" s="69">
        <f t="shared" si="1"/>
        <v>2019</v>
      </c>
      <c r="C65" s="65">
        <v>43551</v>
      </c>
      <c r="D65" s="67">
        <f t="shared" si="2"/>
        <v>4633</v>
      </c>
      <c r="E65" s="67">
        <f t="shared" si="3"/>
        <v>502.37</v>
      </c>
      <c r="F65" s="66">
        <v>1052.5</v>
      </c>
      <c r="G65" s="66"/>
      <c r="H65" s="66"/>
      <c r="I65" s="66"/>
      <c r="J65" s="66"/>
      <c r="K65" s="66"/>
      <c r="L65" s="66"/>
      <c r="M65" s="66"/>
      <c r="N65" s="66"/>
      <c r="O65" s="66"/>
      <c r="P65" s="66">
        <v>199</v>
      </c>
      <c r="Q65" s="66"/>
      <c r="R65" s="66"/>
      <c r="S65" s="66">
        <v>429</v>
      </c>
      <c r="T65" s="66">
        <v>120</v>
      </c>
      <c r="U65" s="66">
        <v>1752.75</v>
      </c>
      <c r="V65" s="66">
        <v>293.5</v>
      </c>
      <c r="W65" s="66">
        <v>280</v>
      </c>
      <c r="X65" s="66">
        <v>200</v>
      </c>
      <c r="Y65" s="66">
        <v>188.25</v>
      </c>
      <c r="Z65" s="66"/>
      <c r="AA65" s="66">
        <v>118</v>
      </c>
      <c r="AB65" s="66">
        <v>4.25</v>
      </c>
      <c r="AC65" s="66"/>
      <c r="AD65" s="66"/>
      <c r="AE65" s="66"/>
      <c r="AF65" s="66"/>
      <c r="AG65" s="66"/>
      <c r="AH65" s="66"/>
      <c r="AI65" s="66"/>
      <c r="AJ65" s="66"/>
      <c r="AK65" s="66"/>
      <c r="AL65" s="66">
        <v>5.25</v>
      </c>
      <c r="AM65" s="66"/>
      <c r="AN65" s="66"/>
      <c r="AO65" s="66">
        <v>56.62</v>
      </c>
      <c r="AP65" s="66">
        <v>28.25</v>
      </c>
      <c r="AQ65" s="66">
        <v>257.5</v>
      </c>
      <c r="AR65" s="66">
        <v>27.5</v>
      </c>
      <c r="AS65" s="66">
        <v>50</v>
      </c>
      <c r="AT65" s="66">
        <v>45.75</v>
      </c>
      <c r="AU65" s="66">
        <v>17</v>
      </c>
      <c r="AV65" s="66"/>
      <c r="AW65" s="66">
        <v>10.25</v>
      </c>
    </row>
    <row r="66" spans="1:49" ht="13" x14ac:dyDescent="0.25">
      <c r="A66" s="69" t="str">
        <f t="shared" si="0"/>
        <v>April</v>
      </c>
      <c r="B66" s="69">
        <f t="shared" si="1"/>
        <v>2019</v>
      </c>
      <c r="C66" s="65">
        <v>43558</v>
      </c>
      <c r="D66" s="67">
        <f t="shared" si="2"/>
        <v>4395.75</v>
      </c>
      <c r="E66" s="67">
        <f t="shared" si="3"/>
        <v>392.97</v>
      </c>
      <c r="F66" s="66">
        <v>976.75</v>
      </c>
      <c r="G66" s="66"/>
      <c r="H66" s="66"/>
      <c r="I66" s="66"/>
      <c r="J66" s="66"/>
      <c r="K66" s="66"/>
      <c r="L66" s="66"/>
      <c r="M66" s="66"/>
      <c r="N66" s="66"/>
      <c r="O66" s="66"/>
      <c r="P66" s="66">
        <v>160</v>
      </c>
      <c r="Q66" s="66"/>
      <c r="R66" s="66"/>
      <c r="S66" s="66">
        <v>387.5</v>
      </c>
      <c r="T66" s="66">
        <v>120</v>
      </c>
      <c r="U66" s="66">
        <v>1661.75</v>
      </c>
      <c r="V66" s="66">
        <v>374.5</v>
      </c>
      <c r="W66" s="66">
        <v>226.25</v>
      </c>
      <c r="X66" s="66">
        <v>180</v>
      </c>
      <c r="Y66" s="66">
        <v>190.5</v>
      </c>
      <c r="Z66" s="66"/>
      <c r="AA66" s="66">
        <v>118.5</v>
      </c>
      <c r="AB66" s="66">
        <v>9.5</v>
      </c>
      <c r="AC66" s="66"/>
      <c r="AD66" s="66"/>
      <c r="AE66" s="66"/>
      <c r="AF66" s="66"/>
      <c r="AG66" s="66"/>
      <c r="AH66" s="66"/>
      <c r="AI66" s="66"/>
      <c r="AJ66" s="66"/>
      <c r="AK66" s="66"/>
      <c r="AL66" s="66">
        <v>5.72</v>
      </c>
      <c r="AM66" s="66"/>
      <c r="AN66" s="66"/>
      <c r="AO66" s="66">
        <v>45</v>
      </c>
      <c r="AP66" s="66">
        <v>18.75</v>
      </c>
      <c r="AQ66" s="66">
        <v>186</v>
      </c>
      <c r="AR66" s="66">
        <v>23.25</v>
      </c>
      <c r="AS66" s="66">
        <v>35.25</v>
      </c>
      <c r="AT66" s="66">
        <v>33.5</v>
      </c>
      <c r="AU66" s="66">
        <v>36</v>
      </c>
      <c r="AV66" s="66"/>
      <c r="AW66" s="66"/>
    </row>
    <row r="67" spans="1:49" ht="13" x14ac:dyDescent="0.25">
      <c r="A67" s="69" t="str">
        <f t="shared" ref="A67:A130" si="4">TEXT(DATE(YEAR(C67),MONTH(C67),DAY(C67)),"MMMM")</f>
        <v>April</v>
      </c>
      <c r="B67" s="69">
        <f t="shared" ref="B67:B130" si="5">YEAR(C67)</f>
        <v>2019</v>
      </c>
      <c r="C67" s="65">
        <v>43565</v>
      </c>
      <c r="D67" s="67">
        <f t="shared" ref="D67:D130" si="6">SUM(F67:AA67)</f>
        <v>4414.5</v>
      </c>
      <c r="E67" s="67">
        <f t="shared" ref="E67:E130" si="7">SUM(AB67:AW67)</f>
        <v>472</v>
      </c>
      <c r="F67" s="66">
        <v>1014.75</v>
      </c>
      <c r="G67" s="66"/>
      <c r="H67" s="66"/>
      <c r="I67" s="66"/>
      <c r="J67" s="66"/>
      <c r="K67" s="66"/>
      <c r="L67" s="66"/>
      <c r="M67" s="66"/>
      <c r="N67" s="66"/>
      <c r="O67" s="66"/>
      <c r="P67" s="66">
        <v>160</v>
      </c>
      <c r="Q67" s="66"/>
      <c r="R67" s="66"/>
      <c r="S67" s="66">
        <v>395</v>
      </c>
      <c r="T67" s="66">
        <v>120</v>
      </c>
      <c r="U67" s="66">
        <v>1740</v>
      </c>
      <c r="V67" s="66">
        <v>326</v>
      </c>
      <c r="W67" s="66">
        <v>269</v>
      </c>
      <c r="X67" s="66">
        <v>132.25</v>
      </c>
      <c r="Y67" s="66">
        <v>160</v>
      </c>
      <c r="Z67" s="66"/>
      <c r="AA67" s="66">
        <v>97.5</v>
      </c>
      <c r="AB67" s="66"/>
      <c r="AC67" s="66"/>
      <c r="AD67" s="66"/>
      <c r="AE67" s="66"/>
      <c r="AF67" s="66"/>
      <c r="AG67" s="66"/>
      <c r="AH67" s="66"/>
      <c r="AI67" s="66"/>
      <c r="AJ67" s="66"/>
      <c r="AK67" s="66"/>
      <c r="AL67" s="66">
        <v>6.5</v>
      </c>
      <c r="AM67" s="66"/>
      <c r="AN67" s="66"/>
      <c r="AO67" s="66">
        <v>57.5</v>
      </c>
      <c r="AP67" s="66">
        <v>35.5</v>
      </c>
      <c r="AQ67" s="66">
        <v>239.25</v>
      </c>
      <c r="AR67" s="66">
        <v>18.25</v>
      </c>
      <c r="AS67" s="66">
        <v>51</v>
      </c>
      <c r="AT67" s="66">
        <v>28.5</v>
      </c>
      <c r="AU67" s="66">
        <v>24.5</v>
      </c>
      <c r="AV67" s="66"/>
      <c r="AW67" s="66">
        <v>11</v>
      </c>
    </row>
    <row r="68" spans="1:49" ht="13" x14ac:dyDescent="0.25">
      <c r="A68" s="69" t="str">
        <f t="shared" si="4"/>
        <v>April</v>
      </c>
      <c r="B68" s="69">
        <f t="shared" si="5"/>
        <v>2019</v>
      </c>
      <c r="C68" s="65">
        <v>43572</v>
      </c>
      <c r="D68" s="67">
        <f t="shared" si="6"/>
        <v>4215.63</v>
      </c>
      <c r="E68" s="67">
        <f t="shared" si="7"/>
        <v>395.5</v>
      </c>
      <c r="F68" s="66">
        <v>949.75</v>
      </c>
      <c r="G68" s="66"/>
      <c r="H68" s="66"/>
      <c r="I68" s="66"/>
      <c r="J68" s="66"/>
      <c r="K68" s="66"/>
      <c r="L68" s="66"/>
      <c r="M68" s="66"/>
      <c r="N68" s="66"/>
      <c r="O68" s="66"/>
      <c r="P68" s="66">
        <v>120</v>
      </c>
      <c r="Q68" s="66"/>
      <c r="R68" s="66"/>
      <c r="S68" s="66">
        <v>405.75</v>
      </c>
      <c r="T68" s="66">
        <v>118.5</v>
      </c>
      <c r="U68" s="66">
        <v>1648.38</v>
      </c>
      <c r="V68" s="66">
        <v>280.5</v>
      </c>
      <c r="W68" s="66">
        <v>278</v>
      </c>
      <c r="X68" s="66">
        <v>150</v>
      </c>
      <c r="Y68" s="66">
        <v>157</v>
      </c>
      <c r="Z68" s="66"/>
      <c r="AA68" s="66">
        <v>107.75</v>
      </c>
      <c r="AB68" s="66">
        <v>6.75</v>
      </c>
      <c r="AC68" s="66"/>
      <c r="AD68" s="66"/>
      <c r="AE68" s="66"/>
      <c r="AF68" s="66"/>
      <c r="AG68" s="66"/>
      <c r="AH68" s="66"/>
      <c r="AI68" s="66"/>
      <c r="AJ68" s="66"/>
      <c r="AK68" s="66"/>
      <c r="AL68" s="66">
        <v>7.75</v>
      </c>
      <c r="AM68" s="66"/>
      <c r="AN68" s="66"/>
      <c r="AO68" s="66">
        <v>19</v>
      </c>
      <c r="AP68" s="66">
        <v>9</v>
      </c>
      <c r="AQ68" s="66">
        <v>244</v>
      </c>
      <c r="AR68" s="66">
        <v>18.75</v>
      </c>
      <c r="AS68" s="66">
        <v>38.75</v>
      </c>
      <c r="AT68" s="66">
        <v>33.5</v>
      </c>
      <c r="AU68" s="66">
        <v>18</v>
      </c>
      <c r="AV68" s="66"/>
      <c r="AW68" s="66"/>
    </row>
    <row r="69" spans="1:49" ht="13" x14ac:dyDescent="0.25">
      <c r="A69" s="69" t="str">
        <f t="shared" si="4"/>
        <v>April</v>
      </c>
      <c r="B69" s="69">
        <f t="shared" si="5"/>
        <v>2019</v>
      </c>
      <c r="C69" s="65">
        <v>43579</v>
      </c>
      <c r="D69" s="67">
        <f t="shared" si="6"/>
        <v>4658.05</v>
      </c>
      <c r="E69" s="67">
        <f t="shared" si="7"/>
        <v>279.75</v>
      </c>
      <c r="F69" s="66">
        <v>1087</v>
      </c>
      <c r="G69" s="66"/>
      <c r="H69" s="66"/>
      <c r="I69" s="66"/>
      <c r="J69" s="66"/>
      <c r="K69" s="66"/>
      <c r="L69" s="66"/>
      <c r="M69" s="66"/>
      <c r="N69" s="66"/>
      <c r="O69" s="66"/>
      <c r="P69" s="66">
        <v>189.25</v>
      </c>
      <c r="Q69" s="66"/>
      <c r="R69" s="66"/>
      <c r="S69" s="66">
        <v>462</v>
      </c>
      <c r="T69" s="66">
        <v>120</v>
      </c>
      <c r="U69" s="66">
        <v>1777.55</v>
      </c>
      <c r="V69" s="66">
        <v>331.75</v>
      </c>
      <c r="W69" s="66">
        <v>264</v>
      </c>
      <c r="X69" s="66">
        <v>159.25</v>
      </c>
      <c r="Y69" s="66">
        <v>156.5</v>
      </c>
      <c r="Z69" s="66"/>
      <c r="AA69" s="66">
        <v>110.75</v>
      </c>
      <c r="AB69" s="66">
        <v>0.25</v>
      </c>
      <c r="AC69" s="66"/>
      <c r="AD69" s="66"/>
      <c r="AE69" s="66"/>
      <c r="AF69" s="66"/>
      <c r="AG69" s="66"/>
      <c r="AH69" s="66"/>
      <c r="AI69" s="66"/>
      <c r="AJ69" s="66"/>
      <c r="AK69" s="66"/>
      <c r="AL69" s="66">
        <v>0.25</v>
      </c>
      <c r="AM69" s="66"/>
      <c r="AN69" s="66"/>
      <c r="AO69" s="66">
        <v>15.5</v>
      </c>
      <c r="AP69" s="66">
        <v>13</v>
      </c>
      <c r="AQ69" s="66">
        <v>150.25</v>
      </c>
      <c r="AR69" s="66">
        <v>25.25</v>
      </c>
      <c r="AS69" s="66">
        <v>35</v>
      </c>
      <c r="AT69" s="66">
        <v>15</v>
      </c>
      <c r="AU69" s="66">
        <v>15</v>
      </c>
      <c r="AV69" s="66"/>
      <c r="AW69" s="66">
        <v>10.25</v>
      </c>
    </row>
    <row r="70" spans="1:49" ht="13" x14ac:dyDescent="0.25">
      <c r="A70" s="69" t="str">
        <f t="shared" si="4"/>
        <v>May</v>
      </c>
      <c r="B70" s="69">
        <f t="shared" si="5"/>
        <v>2019</v>
      </c>
      <c r="C70" s="65">
        <v>43586</v>
      </c>
      <c r="D70" s="67">
        <f t="shared" si="6"/>
        <v>4516.8</v>
      </c>
      <c r="E70" s="67">
        <f t="shared" si="7"/>
        <v>149.94999999999999</v>
      </c>
      <c r="F70" s="66">
        <v>1038</v>
      </c>
      <c r="G70" s="66"/>
      <c r="H70" s="66"/>
      <c r="I70" s="66"/>
      <c r="J70" s="66"/>
      <c r="K70" s="66"/>
      <c r="L70" s="66"/>
      <c r="M70" s="66"/>
      <c r="N70" s="66"/>
      <c r="O70" s="66"/>
      <c r="P70" s="66">
        <v>200</v>
      </c>
      <c r="Q70" s="66"/>
      <c r="R70" s="66"/>
      <c r="S70" s="66">
        <v>451.75</v>
      </c>
      <c r="T70" s="66">
        <v>120</v>
      </c>
      <c r="U70" s="66">
        <v>1716.55</v>
      </c>
      <c r="V70" s="66">
        <v>293.75</v>
      </c>
      <c r="W70" s="66">
        <v>256</v>
      </c>
      <c r="X70" s="66">
        <v>172</v>
      </c>
      <c r="Y70" s="66">
        <v>149</v>
      </c>
      <c r="Z70" s="66"/>
      <c r="AA70" s="66">
        <v>119.75</v>
      </c>
      <c r="AB70" s="66">
        <v>12.75</v>
      </c>
      <c r="AC70" s="66"/>
      <c r="AD70" s="66"/>
      <c r="AE70" s="66"/>
      <c r="AF70" s="66"/>
      <c r="AG70" s="66"/>
      <c r="AH70" s="66"/>
      <c r="AI70" s="66"/>
      <c r="AJ70" s="66"/>
      <c r="AK70" s="66"/>
      <c r="AL70" s="66">
        <v>12</v>
      </c>
      <c r="AM70" s="66"/>
      <c r="AN70" s="66"/>
      <c r="AO70" s="66">
        <v>18</v>
      </c>
      <c r="AP70" s="66"/>
      <c r="AQ70" s="66">
        <v>80.95</v>
      </c>
      <c r="AR70" s="66">
        <v>5.75</v>
      </c>
      <c r="AS70" s="66"/>
      <c r="AT70" s="66">
        <v>10</v>
      </c>
      <c r="AU70" s="66">
        <v>5.5</v>
      </c>
      <c r="AV70" s="66"/>
      <c r="AW70" s="66">
        <v>5</v>
      </c>
    </row>
    <row r="71" spans="1:49" ht="13" x14ac:dyDescent="0.25">
      <c r="A71" s="69" t="str">
        <f t="shared" si="4"/>
        <v>May</v>
      </c>
      <c r="B71" s="69">
        <f t="shared" si="5"/>
        <v>2019</v>
      </c>
      <c r="C71" s="65">
        <v>43593</v>
      </c>
      <c r="D71" s="67">
        <f t="shared" si="6"/>
        <v>4230.75</v>
      </c>
      <c r="E71" s="67">
        <f t="shared" si="7"/>
        <v>401.2</v>
      </c>
      <c r="F71" s="66">
        <v>1021.25</v>
      </c>
      <c r="G71" s="66"/>
      <c r="H71" s="66"/>
      <c r="I71" s="66"/>
      <c r="J71" s="66"/>
      <c r="K71" s="66"/>
      <c r="L71" s="66"/>
      <c r="M71" s="66"/>
      <c r="N71" s="66"/>
      <c r="O71" s="66"/>
      <c r="P71" s="66">
        <v>188</v>
      </c>
      <c r="Q71" s="66"/>
      <c r="R71" s="66"/>
      <c r="S71" s="66">
        <v>440</v>
      </c>
      <c r="T71" s="66">
        <v>120</v>
      </c>
      <c r="U71" s="66">
        <v>1487</v>
      </c>
      <c r="V71" s="66">
        <v>310</v>
      </c>
      <c r="W71" s="66">
        <v>237</v>
      </c>
      <c r="X71" s="66">
        <v>167.75</v>
      </c>
      <c r="Y71" s="66">
        <v>140</v>
      </c>
      <c r="Z71" s="66"/>
      <c r="AA71" s="66">
        <v>119.75</v>
      </c>
      <c r="AB71" s="66">
        <v>5.5</v>
      </c>
      <c r="AC71" s="66"/>
      <c r="AD71" s="66"/>
      <c r="AE71" s="66"/>
      <c r="AF71" s="66"/>
      <c r="AG71" s="66"/>
      <c r="AH71" s="66"/>
      <c r="AI71" s="66"/>
      <c r="AJ71" s="66"/>
      <c r="AK71" s="66"/>
      <c r="AL71" s="66">
        <v>7.25</v>
      </c>
      <c r="AM71" s="66"/>
      <c r="AN71" s="66"/>
      <c r="AO71" s="66">
        <v>42.45</v>
      </c>
      <c r="AP71" s="66">
        <v>7.25</v>
      </c>
      <c r="AQ71" s="66">
        <v>237.5</v>
      </c>
      <c r="AR71" s="66">
        <v>24</v>
      </c>
      <c r="AS71" s="66">
        <v>38</v>
      </c>
      <c r="AT71" s="66">
        <v>13</v>
      </c>
      <c r="AU71" s="66">
        <v>15.5</v>
      </c>
      <c r="AV71" s="66"/>
      <c r="AW71" s="66">
        <v>10.75</v>
      </c>
    </row>
    <row r="72" spans="1:49" ht="13" x14ac:dyDescent="0.25">
      <c r="A72" s="69" t="str">
        <f t="shared" si="4"/>
        <v>May</v>
      </c>
      <c r="B72" s="69">
        <f t="shared" si="5"/>
        <v>2019</v>
      </c>
      <c r="C72" s="65">
        <v>43600</v>
      </c>
      <c r="D72" s="67">
        <f t="shared" si="6"/>
        <v>4458.5</v>
      </c>
      <c r="E72" s="67">
        <f t="shared" si="7"/>
        <v>614.97</v>
      </c>
      <c r="F72" s="66">
        <v>1048.5</v>
      </c>
      <c r="G72" s="66"/>
      <c r="H72" s="66"/>
      <c r="I72" s="66"/>
      <c r="J72" s="66"/>
      <c r="K72" s="66"/>
      <c r="L72" s="66"/>
      <c r="M72" s="66"/>
      <c r="N72" s="66"/>
      <c r="O72" s="66"/>
      <c r="P72" s="66">
        <v>181</v>
      </c>
      <c r="Q72" s="66"/>
      <c r="R72" s="66"/>
      <c r="S72" s="66">
        <v>421</v>
      </c>
      <c r="T72" s="66">
        <v>120</v>
      </c>
      <c r="U72" s="66">
        <v>1630</v>
      </c>
      <c r="V72" s="66">
        <v>346</v>
      </c>
      <c r="W72" s="66">
        <v>270</v>
      </c>
      <c r="X72" s="66">
        <v>172</v>
      </c>
      <c r="Y72" s="66">
        <v>150</v>
      </c>
      <c r="Z72" s="66"/>
      <c r="AA72" s="66">
        <v>120</v>
      </c>
      <c r="AB72" s="66">
        <v>0.5</v>
      </c>
      <c r="AC72" s="66"/>
      <c r="AD72" s="66"/>
      <c r="AE72" s="66"/>
      <c r="AF72" s="66"/>
      <c r="AG72" s="66"/>
      <c r="AH72" s="66"/>
      <c r="AI72" s="66"/>
      <c r="AJ72" s="66"/>
      <c r="AK72" s="66"/>
      <c r="AL72" s="66">
        <v>7.22</v>
      </c>
      <c r="AM72" s="66"/>
      <c r="AN72" s="66"/>
      <c r="AO72" s="66">
        <v>46.25</v>
      </c>
      <c r="AP72" s="66">
        <v>6.5</v>
      </c>
      <c r="AQ72" s="66">
        <v>395.75</v>
      </c>
      <c r="AR72" s="66">
        <v>35</v>
      </c>
      <c r="AS72" s="66">
        <v>53</v>
      </c>
      <c r="AT72" s="66">
        <v>40</v>
      </c>
      <c r="AU72" s="66">
        <v>19.5</v>
      </c>
      <c r="AV72" s="66"/>
      <c r="AW72" s="66">
        <v>11.25</v>
      </c>
    </row>
    <row r="73" spans="1:49" ht="13" x14ac:dyDescent="0.25">
      <c r="A73" s="69" t="str">
        <f t="shared" si="4"/>
        <v>May</v>
      </c>
      <c r="B73" s="69">
        <f t="shared" si="5"/>
        <v>2019</v>
      </c>
      <c r="C73" s="65">
        <v>43607</v>
      </c>
      <c r="D73" s="67">
        <f t="shared" si="6"/>
        <v>4123.1099999999997</v>
      </c>
      <c r="E73" s="67">
        <f t="shared" si="7"/>
        <v>392.35</v>
      </c>
      <c r="F73" s="66">
        <v>962.5</v>
      </c>
      <c r="G73" s="66"/>
      <c r="H73" s="66"/>
      <c r="I73" s="66"/>
      <c r="J73" s="66"/>
      <c r="K73" s="66"/>
      <c r="L73" s="66"/>
      <c r="M73" s="66"/>
      <c r="N73" s="66"/>
      <c r="O73" s="66"/>
      <c r="P73" s="66">
        <v>198.10999999999999</v>
      </c>
      <c r="Q73" s="66"/>
      <c r="R73" s="66"/>
      <c r="S73" s="66">
        <v>359.5</v>
      </c>
      <c r="T73" s="66">
        <v>120</v>
      </c>
      <c r="U73" s="66">
        <v>1519.75</v>
      </c>
      <c r="V73" s="66">
        <v>269.75</v>
      </c>
      <c r="W73" s="66">
        <v>254</v>
      </c>
      <c r="X73" s="66">
        <v>176</v>
      </c>
      <c r="Y73" s="66">
        <v>155.5</v>
      </c>
      <c r="Z73" s="66"/>
      <c r="AA73" s="66">
        <v>108</v>
      </c>
      <c r="AB73" s="66">
        <v>11</v>
      </c>
      <c r="AC73" s="66"/>
      <c r="AD73" s="66"/>
      <c r="AE73" s="66"/>
      <c r="AF73" s="66"/>
      <c r="AG73" s="66"/>
      <c r="AH73" s="66"/>
      <c r="AI73" s="66"/>
      <c r="AJ73" s="66"/>
      <c r="AK73" s="66"/>
      <c r="AL73" s="66">
        <v>10.75</v>
      </c>
      <c r="AM73" s="66"/>
      <c r="AN73" s="66"/>
      <c r="AO73" s="66">
        <v>12.25</v>
      </c>
      <c r="AP73" s="66">
        <v>11</v>
      </c>
      <c r="AQ73" s="66">
        <v>261.5</v>
      </c>
      <c r="AR73" s="66">
        <v>14.879999999999999</v>
      </c>
      <c r="AS73" s="66">
        <v>19.47</v>
      </c>
      <c r="AT73" s="66">
        <v>33</v>
      </c>
      <c r="AU73" s="66">
        <v>9.5</v>
      </c>
      <c r="AV73" s="66"/>
      <c r="AW73" s="66">
        <v>9</v>
      </c>
    </row>
    <row r="74" spans="1:49" ht="13" x14ac:dyDescent="0.25">
      <c r="A74" s="69" t="str">
        <f t="shared" si="4"/>
        <v>May</v>
      </c>
      <c r="B74" s="69">
        <f t="shared" si="5"/>
        <v>2019</v>
      </c>
      <c r="C74" s="65">
        <v>43614</v>
      </c>
      <c r="D74" s="67">
        <f t="shared" si="6"/>
        <v>4223.18</v>
      </c>
      <c r="E74" s="67">
        <f t="shared" si="7"/>
        <v>316.13</v>
      </c>
      <c r="F74" s="66">
        <v>987.25</v>
      </c>
      <c r="G74" s="66"/>
      <c r="H74" s="66"/>
      <c r="I74" s="66"/>
      <c r="J74" s="66"/>
      <c r="K74" s="66"/>
      <c r="L74" s="66"/>
      <c r="M74" s="66"/>
      <c r="N74" s="66"/>
      <c r="O74" s="66"/>
      <c r="P74" s="66">
        <v>165.25</v>
      </c>
      <c r="Q74" s="66"/>
      <c r="R74" s="66"/>
      <c r="S74" s="66">
        <v>375.18</v>
      </c>
      <c r="T74" s="66">
        <v>120</v>
      </c>
      <c r="U74" s="66">
        <v>1563.5</v>
      </c>
      <c r="V74" s="66">
        <v>304.25</v>
      </c>
      <c r="W74" s="66">
        <v>275</v>
      </c>
      <c r="X74" s="66">
        <v>175.5</v>
      </c>
      <c r="Y74" s="66">
        <v>138</v>
      </c>
      <c r="Z74" s="66"/>
      <c r="AA74" s="66">
        <v>119.25</v>
      </c>
      <c r="AB74" s="66">
        <v>3</v>
      </c>
      <c r="AC74" s="66"/>
      <c r="AD74" s="66"/>
      <c r="AE74" s="66"/>
      <c r="AF74" s="66"/>
      <c r="AG74" s="66"/>
      <c r="AH74" s="66"/>
      <c r="AI74" s="66"/>
      <c r="AJ74" s="66"/>
      <c r="AK74" s="66"/>
      <c r="AL74" s="66"/>
      <c r="AM74" s="66"/>
      <c r="AN74" s="66"/>
      <c r="AO74" s="66">
        <v>17.5</v>
      </c>
      <c r="AP74" s="66">
        <v>9</v>
      </c>
      <c r="AQ74" s="66">
        <v>227.5</v>
      </c>
      <c r="AR74" s="66">
        <v>17.13</v>
      </c>
      <c r="AS74" s="66">
        <v>19</v>
      </c>
      <c r="AT74" s="66">
        <v>12</v>
      </c>
      <c r="AU74" s="66">
        <v>9</v>
      </c>
      <c r="AV74" s="66"/>
      <c r="AW74" s="66">
        <v>2</v>
      </c>
    </row>
    <row r="75" spans="1:49" ht="13" x14ac:dyDescent="0.25">
      <c r="A75" s="69" t="str">
        <f t="shared" si="4"/>
        <v>June</v>
      </c>
      <c r="B75" s="69">
        <f t="shared" si="5"/>
        <v>2019</v>
      </c>
      <c r="C75" s="65">
        <v>43621</v>
      </c>
      <c r="D75" s="67">
        <f t="shared" si="6"/>
        <v>3640.83</v>
      </c>
      <c r="E75" s="67">
        <f t="shared" si="7"/>
        <v>12.5</v>
      </c>
      <c r="F75" s="66">
        <v>793.75</v>
      </c>
      <c r="G75" s="66"/>
      <c r="H75" s="66"/>
      <c r="I75" s="66"/>
      <c r="J75" s="66"/>
      <c r="K75" s="66"/>
      <c r="L75" s="66"/>
      <c r="M75" s="66"/>
      <c r="N75" s="66"/>
      <c r="O75" s="66"/>
      <c r="P75" s="66">
        <v>157.25</v>
      </c>
      <c r="Q75" s="66"/>
      <c r="R75" s="66"/>
      <c r="S75" s="66">
        <v>307.75</v>
      </c>
      <c r="T75" s="66">
        <v>90</v>
      </c>
      <c r="U75" s="66">
        <v>1432.25</v>
      </c>
      <c r="V75" s="66">
        <v>209.5</v>
      </c>
      <c r="W75" s="66">
        <v>226</v>
      </c>
      <c r="X75" s="66">
        <v>183</v>
      </c>
      <c r="Y75" s="66">
        <v>124.08</v>
      </c>
      <c r="Z75" s="66"/>
      <c r="AA75" s="66">
        <v>117.25</v>
      </c>
      <c r="AB75" s="66"/>
      <c r="AC75" s="66"/>
      <c r="AD75" s="66"/>
      <c r="AE75" s="66"/>
      <c r="AF75" s="66"/>
      <c r="AG75" s="66"/>
      <c r="AH75" s="66"/>
      <c r="AI75" s="66"/>
      <c r="AJ75" s="66"/>
      <c r="AK75" s="66"/>
      <c r="AL75" s="66"/>
      <c r="AM75" s="66"/>
      <c r="AN75" s="66"/>
      <c r="AO75" s="66">
        <v>3</v>
      </c>
      <c r="AP75" s="66"/>
      <c r="AQ75" s="66">
        <v>6.5</v>
      </c>
      <c r="AR75" s="66"/>
      <c r="AS75" s="66"/>
      <c r="AT75" s="66">
        <v>3</v>
      </c>
      <c r="AU75" s="66"/>
      <c r="AV75" s="66"/>
      <c r="AW75" s="66"/>
    </row>
    <row r="76" spans="1:49" ht="13" x14ac:dyDescent="0.25">
      <c r="A76" s="69" t="str">
        <f t="shared" si="4"/>
        <v>June</v>
      </c>
      <c r="B76" s="69">
        <f t="shared" si="5"/>
        <v>2019</v>
      </c>
      <c r="C76" s="65">
        <v>43628</v>
      </c>
      <c r="D76" s="67">
        <f t="shared" si="6"/>
        <v>4346.1900000000005</v>
      </c>
      <c r="E76" s="67">
        <f t="shared" si="7"/>
        <v>339.05</v>
      </c>
      <c r="F76" s="66">
        <v>1077.5</v>
      </c>
      <c r="G76" s="66"/>
      <c r="H76" s="66"/>
      <c r="I76" s="66"/>
      <c r="J76" s="66"/>
      <c r="K76" s="66"/>
      <c r="L76" s="66"/>
      <c r="M76" s="66"/>
      <c r="N76" s="66"/>
      <c r="O76" s="66"/>
      <c r="P76" s="66">
        <v>188.97</v>
      </c>
      <c r="Q76" s="66"/>
      <c r="R76" s="66"/>
      <c r="S76" s="66">
        <v>353</v>
      </c>
      <c r="T76" s="66">
        <v>120</v>
      </c>
      <c r="U76" s="66">
        <v>1552.72</v>
      </c>
      <c r="V76" s="66">
        <v>271</v>
      </c>
      <c r="W76" s="66">
        <v>237.5</v>
      </c>
      <c r="X76" s="66">
        <v>235</v>
      </c>
      <c r="Y76" s="66">
        <v>192</v>
      </c>
      <c r="Z76" s="66"/>
      <c r="AA76" s="66">
        <v>118.5</v>
      </c>
      <c r="AB76" s="66">
        <v>10</v>
      </c>
      <c r="AC76" s="66"/>
      <c r="AD76" s="66"/>
      <c r="AE76" s="66"/>
      <c r="AF76" s="66"/>
      <c r="AG76" s="66"/>
      <c r="AH76" s="66"/>
      <c r="AI76" s="66"/>
      <c r="AJ76" s="66"/>
      <c r="AK76" s="66"/>
      <c r="AL76" s="66">
        <v>1.3</v>
      </c>
      <c r="AM76" s="66"/>
      <c r="AN76" s="66"/>
      <c r="AO76" s="66">
        <v>30</v>
      </c>
      <c r="AP76" s="66">
        <v>6</v>
      </c>
      <c r="AQ76" s="66">
        <v>200.75</v>
      </c>
      <c r="AR76" s="66">
        <v>11.25</v>
      </c>
      <c r="AS76" s="66">
        <v>14</v>
      </c>
      <c r="AT76" s="66">
        <v>29.5</v>
      </c>
      <c r="AU76" s="66">
        <v>17.25</v>
      </c>
      <c r="AV76" s="66"/>
      <c r="AW76" s="66">
        <v>19</v>
      </c>
    </row>
    <row r="77" spans="1:49" ht="13" x14ac:dyDescent="0.25">
      <c r="A77" s="69" t="str">
        <f t="shared" si="4"/>
        <v>June</v>
      </c>
      <c r="B77" s="69">
        <f t="shared" si="5"/>
        <v>2019</v>
      </c>
      <c r="C77" s="65">
        <v>43635</v>
      </c>
      <c r="D77" s="67">
        <f t="shared" si="6"/>
        <v>4324.5</v>
      </c>
      <c r="E77" s="67">
        <f t="shared" si="7"/>
        <v>516.90000000000009</v>
      </c>
      <c r="F77" s="66">
        <v>1069.25</v>
      </c>
      <c r="G77" s="66"/>
      <c r="H77" s="66"/>
      <c r="I77" s="66"/>
      <c r="J77" s="66"/>
      <c r="K77" s="66"/>
      <c r="L77" s="66"/>
      <c r="M77" s="66"/>
      <c r="N77" s="66"/>
      <c r="O77" s="66"/>
      <c r="P77" s="66">
        <v>187.75</v>
      </c>
      <c r="Q77" s="66"/>
      <c r="R77" s="66"/>
      <c r="S77" s="66">
        <v>356.5</v>
      </c>
      <c r="T77" s="66">
        <v>114</v>
      </c>
      <c r="U77" s="66">
        <v>1599.75</v>
      </c>
      <c r="V77" s="66">
        <v>233.75</v>
      </c>
      <c r="W77" s="66">
        <v>248</v>
      </c>
      <c r="X77" s="66">
        <v>239</v>
      </c>
      <c r="Y77" s="66">
        <v>156.5</v>
      </c>
      <c r="Z77" s="66"/>
      <c r="AA77" s="66">
        <v>120</v>
      </c>
      <c r="AB77" s="66">
        <v>4.5</v>
      </c>
      <c r="AC77" s="66"/>
      <c r="AD77" s="66"/>
      <c r="AE77" s="66"/>
      <c r="AF77" s="66"/>
      <c r="AG77" s="66"/>
      <c r="AH77" s="66"/>
      <c r="AI77" s="66"/>
      <c r="AJ77" s="66"/>
      <c r="AK77" s="66"/>
      <c r="AL77" s="66">
        <v>1</v>
      </c>
      <c r="AM77" s="66"/>
      <c r="AN77" s="66"/>
      <c r="AO77" s="66">
        <v>24</v>
      </c>
      <c r="AP77" s="66">
        <v>15</v>
      </c>
      <c r="AQ77" s="66">
        <v>329.48</v>
      </c>
      <c r="AR77" s="66">
        <v>23.75</v>
      </c>
      <c r="AS77" s="66">
        <v>30.75</v>
      </c>
      <c r="AT77" s="66">
        <v>46.25</v>
      </c>
      <c r="AU77" s="66">
        <v>21.67</v>
      </c>
      <c r="AV77" s="66"/>
      <c r="AW77" s="66">
        <v>20.5</v>
      </c>
    </row>
    <row r="78" spans="1:49" ht="13" x14ac:dyDescent="0.25">
      <c r="A78" s="69" t="str">
        <f t="shared" si="4"/>
        <v>June</v>
      </c>
      <c r="B78" s="69">
        <f t="shared" si="5"/>
        <v>2019</v>
      </c>
      <c r="C78" s="65">
        <v>43642</v>
      </c>
      <c r="D78" s="67">
        <f t="shared" si="6"/>
        <v>4309.47</v>
      </c>
      <c r="E78" s="67">
        <f t="shared" si="7"/>
        <v>511.14</v>
      </c>
      <c r="F78" s="66">
        <v>1095</v>
      </c>
      <c r="G78" s="66"/>
      <c r="H78" s="66"/>
      <c r="I78" s="66"/>
      <c r="J78" s="66"/>
      <c r="K78" s="66"/>
      <c r="L78" s="66"/>
      <c r="M78" s="66"/>
      <c r="N78" s="66"/>
      <c r="O78" s="66"/>
      <c r="P78" s="66">
        <v>196.25</v>
      </c>
      <c r="Q78" s="66"/>
      <c r="R78" s="66"/>
      <c r="S78" s="66">
        <v>371</v>
      </c>
      <c r="T78" s="66">
        <v>119.97</v>
      </c>
      <c r="U78" s="66">
        <v>1508.25</v>
      </c>
      <c r="V78" s="66">
        <v>266.5</v>
      </c>
      <c r="W78" s="66">
        <v>236</v>
      </c>
      <c r="X78" s="66">
        <v>240</v>
      </c>
      <c r="Y78" s="66">
        <v>157.5</v>
      </c>
      <c r="Z78" s="66"/>
      <c r="AA78" s="66">
        <v>119</v>
      </c>
      <c r="AB78" s="66">
        <v>8.25</v>
      </c>
      <c r="AC78" s="66"/>
      <c r="AD78" s="66"/>
      <c r="AE78" s="66"/>
      <c r="AF78" s="66"/>
      <c r="AG78" s="66"/>
      <c r="AH78" s="66"/>
      <c r="AI78" s="66"/>
      <c r="AJ78" s="66"/>
      <c r="AK78" s="66"/>
      <c r="AL78" s="66"/>
      <c r="AM78" s="66"/>
      <c r="AN78" s="66"/>
      <c r="AO78" s="66">
        <v>51</v>
      </c>
      <c r="AP78" s="66">
        <v>16</v>
      </c>
      <c r="AQ78" s="66">
        <v>301.14</v>
      </c>
      <c r="AR78" s="66">
        <v>17.75</v>
      </c>
      <c r="AS78" s="66">
        <v>32</v>
      </c>
      <c r="AT78" s="66">
        <v>44.75</v>
      </c>
      <c r="AU78" s="66">
        <v>18.5</v>
      </c>
      <c r="AV78" s="66"/>
      <c r="AW78" s="66">
        <v>21.75</v>
      </c>
    </row>
    <row r="79" spans="1:49" ht="13" x14ac:dyDescent="0.25">
      <c r="A79" s="69" t="str">
        <f t="shared" si="4"/>
        <v>July</v>
      </c>
      <c r="B79" s="69">
        <f t="shared" si="5"/>
        <v>2019</v>
      </c>
      <c r="C79" s="65">
        <v>43649</v>
      </c>
      <c r="D79" s="67">
        <f t="shared" si="6"/>
        <v>4315.34</v>
      </c>
      <c r="E79" s="67">
        <f t="shared" si="7"/>
        <v>44.75</v>
      </c>
      <c r="F79" s="66">
        <v>1094.25</v>
      </c>
      <c r="G79" s="66"/>
      <c r="H79" s="66"/>
      <c r="I79" s="66"/>
      <c r="J79" s="66"/>
      <c r="K79" s="66"/>
      <c r="L79" s="66"/>
      <c r="M79" s="66"/>
      <c r="N79" s="66"/>
      <c r="O79" s="66"/>
      <c r="P79" s="66">
        <v>187</v>
      </c>
      <c r="Q79" s="66"/>
      <c r="R79" s="66"/>
      <c r="S79" s="66">
        <v>366.25</v>
      </c>
      <c r="T79" s="66">
        <v>119.47</v>
      </c>
      <c r="U79" s="66">
        <v>1519.37</v>
      </c>
      <c r="V79" s="66">
        <v>357.75</v>
      </c>
      <c r="W79" s="66">
        <v>214</v>
      </c>
      <c r="X79" s="66">
        <v>211.75</v>
      </c>
      <c r="Y79" s="66">
        <v>143.75</v>
      </c>
      <c r="Z79" s="66"/>
      <c r="AA79" s="66">
        <v>101.75</v>
      </c>
      <c r="AB79" s="66">
        <v>5.25</v>
      </c>
      <c r="AC79" s="66"/>
      <c r="AD79" s="66"/>
      <c r="AE79" s="66"/>
      <c r="AF79" s="66"/>
      <c r="AG79" s="66"/>
      <c r="AH79" s="66"/>
      <c r="AI79" s="66"/>
      <c r="AJ79" s="66"/>
      <c r="AK79" s="66"/>
      <c r="AL79" s="66">
        <v>0.25</v>
      </c>
      <c r="AM79" s="66"/>
      <c r="AN79" s="66"/>
      <c r="AO79" s="66">
        <v>2</v>
      </c>
      <c r="AP79" s="66">
        <v>1.5</v>
      </c>
      <c r="AQ79" s="66">
        <v>12.75</v>
      </c>
      <c r="AR79" s="66">
        <v>3.5</v>
      </c>
      <c r="AS79" s="66">
        <v>3</v>
      </c>
      <c r="AT79" s="66">
        <v>3.5</v>
      </c>
      <c r="AU79" s="66">
        <v>13</v>
      </c>
      <c r="AV79" s="66"/>
      <c r="AW79" s="66"/>
    </row>
    <row r="80" spans="1:49" ht="13" x14ac:dyDescent="0.25">
      <c r="A80" s="69" t="str">
        <f t="shared" si="4"/>
        <v>July</v>
      </c>
      <c r="B80" s="69">
        <f t="shared" si="5"/>
        <v>2019</v>
      </c>
      <c r="C80" s="65">
        <v>43656</v>
      </c>
      <c r="D80" s="67">
        <f t="shared" si="6"/>
        <v>3168.79</v>
      </c>
      <c r="E80" s="67">
        <f t="shared" si="7"/>
        <v>0</v>
      </c>
      <c r="F80" s="66">
        <v>744.48</v>
      </c>
      <c r="G80" s="66"/>
      <c r="H80" s="66"/>
      <c r="I80" s="66"/>
      <c r="J80" s="66"/>
      <c r="K80" s="66"/>
      <c r="L80" s="66"/>
      <c r="M80" s="66"/>
      <c r="N80" s="66"/>
      <c r="O80" s="66"/>
      <c r="P80" s="66">
        <v>84.88</v>
      </c>
      <c r="Q80" s="66"/>
      <c r="R80" s="66"/>
      <c r="S80" s="66">
        <v>264</v>
      </c>
      <c r="T80" s="66">
        <v>87.75</v>
      </c>
      <c r="U80" s="66">
        <v>1209.18</v>
      </c>
      <c r="V80" s="66">
        <v>234.25</v>
      </c>
      <c r="W80" s="66">
        <v>147</v>
      </c>
      <c r="X80" s="66">
        <v>184.5</v>
      </c>
      <c r="Y80" s="66">
        <v>127.75</v>
      </c>
      <c r="Z80" s="66"/>
      <c r="AA80" s="66">
        <v>85</v>
      </c>
      <c r="AB80" s="66"/>
      <c r="AC80" s="66"/>
      <c r="AD80" s="66"/>
      <c r="AE80" s="66"/>
      <c r="AF80" s="66"/>
      <c r="AG80" s="66"/>
      <c r="AH80" s="66"/>
      <c r="AI80" s="66"/>
      <c r="AJ80" s="66"/>
      <c r="AK80" s="66"/>
      <c r="AL80" s="66"/>
      <c r="AM80" s="66"/>
      <c r="AN80" s="66"/>
      <c r="AO80" s="66"/>
      <c r="AP80" s="66"/>
      <c r="AQ80" s="66"/>
      <c r="AR80" s="66"/>
      <c r="AS80" s="66"/>
      <c r="AT80" s="66"/>
      <c r="AU80" s="66"/>
      <c r="AV80" s="66"/>
      <c r="AW80" s="66"/>
    </row>
    <row r="81" spans="1:49" ht="13" x14ac:dyDescent="0.25">
      <c r="A81" s="69" t="str">
        <f t="shared" si="4"/>
        <v>July</v>
      </c>
      <c r="B81" s="69">
        <f t="shared" si="5"/>
        <v>2019</v>
      </c>
      <c r="C81" s="65">
        <v>43663</v>
      </c>
      <c r="D81" s="67">
        <f t="shared" si="6"/>
        <v>4271.2</v>
      </c>
      <c r="E81" s="67">
        <f t="shared" si="7"/>
        <v>191.9</v>
      </c>
      <c r="F81" s="66">
        <v>1005.7</v>
      </c>
      <c r="G81" s="66"/>
      <c r="H81" s="66"/>
      <c r="I81" s="66"/>
      <c r="J81" s="66"/>
      <c r="K81" s="66"/>
      <c r="L81" s="66"/>
      <c r="M81" s="66"/>
      <c r="N81" s="66"/>
      <c r="O81" s="66"/>
      <c r="P81" s="66">
        <v>160</v>
      </c>
      <c r="Q81" s="66"/>
      <c r="R81" s="66"/>
      <c r="S81" s="66">
        <v>333.5</v>
      </c>
      <c r="T81" s="66">
        <v>152.25</v>
      </c>
      <c r="U81" s="66">
        <v>1700.5</v>
      </c>
      <c r="V81" s="66">
        <v>289.5</v>
      </c>
      <c r="W81" s="66">
        <v>199.75</v>
      </c>
      <c r="X81" s="66">
        <v>209.75</v>
      </c>
      <c r="Y81" s="66">
        <v>138.5</v>
      </c>
      <c r="Z81" s="66"/>
      <c r="AA81" s="66">
        <v>81.75</v>
      </c>
      <c r="AB81" s="66"/>
      <c r="AC81" s="66"/>
      <c r="AD81" s="66"/>
      <c r="AE81" s="66"/>
      <c r="AF81" s="66"/>
      <c r="AG81" s="66"/>
      <c r="AH81" s="66"/>
      <c r="AI81" s="66"/>
      <c r="AJ81" s="66"/>
      <c r="AK81" s="66"/>
      <c r="AL81" s="66"/>
      <c r="AM81" s="66"/>
      <c r="AN81" s="66"/>
      <c r="AO81" s="66">
        <v>0.5</v>
      </c>
      <c r="AP81" s="66">
        <v>23.5</v>
      </c>
      <c r="AQ81" s="66">
        <v>118.65</v>
      </c>
      <c r="AR81" s="66">
        <v>19.75</v>
      </c>
      <c r="AS81" s="66">
        <v>10.5</v>
      </c>
      <c r="AT81" s="66">
        <v>7.5</v>
      </c>
      <c r="AU81" s="66">
        <v>7.5</v>
      </c>
      <c r="AV81" s="66"/>
      <c r="AW81" s="66">
        <v>4</v>
      </c>
    </row>
    <row r="82" spans="1:49" ht="13" x14ac:dyDescent="0.25">
      <c r="A82" s="69" t="str">
        <f t="shared" si="4"/>
        <v>July</v>
      </c>
      <c r="B82" s="69">
        <f t="shared" si="5"/>
        <v>2019</v>
      </c>
      <c r="C82" s="65">
        <v>43670</v>
      </c>
      <c r="D82" s="67">
        <f t="shared" si="6"/>
        <v>4627.9799999999996</v>
      </c>
      <c r="E82" s="67">
        <f t="shared" si="7"/>
        <v>106.38999999999999</v>
      </c>
      <c r="F82" s="66">
        <v>1317.5</v>
      </c>
      <c r="G82" s="66"/>
      <c r="H82" s="66"/>
      <c r="I82" s="66"/>
      <c r="J82" s="66"/>
      <c r="K82" s="66"/>
      <c r="L82" s="66"/>
      <c r="M82" s="66"/>
      <c r="N82" s="66"/>
      <c r="O82" s="66"/>
      <c r="P82" s="66">
        <v>171.73</v>
      </c>
      <c r="Q82" s="66"/>
      <c r="R82" s="66"/>
      <c r="S82" s="66">
        <v>355</v>
      </c>
      <c r="T82" s="66">
        <v>182.25</v>
      </c>
      <c r="U82" s="66">
        <v>1709.25</v>
      </c>
      <c r="V82" s="66">
        <v>196.5</v>
      </c>
      <c r="W82" s="66">
        <v>268</v>
      </c>
      <c r="X82" s="66">
        <v>227.75</v>
      </c>
      <c r="Y82" s="66">
        <v>120</v>
      </c>
      <c r="Z82" s="66"/>
      <c r="AA82" s="66">
        <v>80</v>
      </c>
      <c r="AB82" s="66">
        <v>6.25</v>
      </c>
      <c r="AC82" s="66"/>
      <c r="AD82" s="66"/>
      <c r="AE82" s="66"/>
      <c r="AF82" s="66"/>
      <c r="AG82" s="66"/>
      <c r="AH82" s="66"/>
      <c r="AI82" s="66"/>
      <c r="AJ82" s="66"/>
      <c r="AK82" s="66"/>
      <c r="AL82" s="66"/>
      <c r="AM82" s="66"/>
      <c r="AN82" s="66"/>
      <c r="AO82" s="66"/>
      <c r="AP82" s="66"/>
      <c r="AQ82" s="66">
        <v>74.389999999999986</v>
      </c>
      <c r="AR82" s="66">
        <v>8</v>
      </c>
      <c r="AS82" s="66">
        <v>9.25</v>
      </c>
      <c r="AT82" s="66">
        <v>2</v>
      </c>
      <c r="AU82" s="66">
        <v>5.25</v>
      </c>
      <c r="AV82" s="66"/>
      <c r="AW82" s="66">
        <v>1.25</v>
      </c>
    </row>
    <row r="83" spans="1:49" ht="13" x14ac:dyDescent="0.25">
      <c r="A83" s="69" t="str">
        <f t="shared" si="4"/>
        <v>July</v>
      </c>
      <c r="B83" s="69">
        <f t="shared" si="5"/>
        <v>2019</v>
      </c>
      <c r="C83" s="65">
        <v>43677</v>
      </c>
      <c r="D83" s="67">
        <f t="shared" si="6"/>
        <v>4111.58</v>
      </c>
      <c r="E83" s="67">
        <f t="shared" si="7"/>
        <v>190.25</v>
      </c>
      <c r="F83" s="66">
        <v>974.5</v>
      </c>
      <c r="G83" s="66"/>
      <c r="H83" s="66"/>
      <c r="I83" s="66"/>
      <c r="J83" s="66"/>
      <c r="K83" s="66"/>
      <c r="L83" s="66"/>
      <c r="M83" s="66"/>
      <c r="N83" s="66"/>
      <c r="O83" s="66"/>
      <c r="P83" s="66">
        <v>195.75</v>
      </c>
      <c r="Q83" s="66"/>
      <c r="R83" s="66"/>
      <c r="S83" s="66">
        <v>329.58</v>
      </c>
      <c r="T83" s="66">
        <v>206</v>
      </c>
      <c r="U83" s="66">
        <v>1550.75</v>
      </c>
      <c r="V83" s="66">
        <v>198.5</v>
      </c>
      <c r="W83" s="66">
        <v>236</v>
      </c>
      <c r="X83" s="66">
        <v>226.5</v>
      </c>
      <c r="Y83" s="66">
        <v>114</v>
      </c>
      <c r="Z83" s="66"/>
      <c r="AA83" s="66">
        <v>80</v>
      </c>
      <c r="AB83" s="66">
        <v>9</v>
      </c>
      <c r="AC83" s="66"/>
      <c r="AD83" s="66"/>
      <c r="AE83" s="66"/>
      <c r="AF83" s="66"/>
      <c r="AG83" s="66"/>
      <c r="AH83" s="66"/>
      <c r="AI83" s="66"/>
      <c r="AJ83" s="66"/>
      <c r="AK83" s="66"/>
      <c r="AL83" s="66"/>
      <c r="AM83" s="66"/>
      <c r="AN83" s="66"/>
      <c r="AO83" s="66"/>
      <c r="AP83" s="66">
        <v>14.25</v>
      </c>
      <c r="AQ83" s="66">
        <v>128.5</v>
      </c>
      <c r="AR83" s="66"/>
      <c r="AS83" s="66">
        <v>22.5</v>
      </c>
      <c r="AT83" s="66">
        <v>5.5</v>
      </c>
      <c r="AU83" s="66">
        <v>3</v>
      </c>
      <c r="AV83" s="66"/>
      <c r="AW83" s="66">
        <v>7.5</v>
      </c>
    </row>
    <row r="84" spans="1:49" ht="13" x14ac:dyDescent="0.25">
      <c r="A84" s="69" t="str">
        <f t="shared" si="4"/>
        <v>August</v>
      </c>
      <c r="B84" s="69">
        <f t="shared" si="5"/>
        <v>2019</v>
      </c>
      <c r="C84" s="65">
        <v>43684</v>
      </c>
      <c r="D84" s="67">
        <f t="shared" si="6"/>
        <v>4328.47</v>
      </c>
      <c r="E84" s="67">
        <f t="shared" si="7"/>
        <v>40.299999999999997</v>
      </c>
      <c r="F84" s="66">
        <v>967.75</v>
      </c>
      <c r="G84" s="66"/>
      <c r="H84" s="66"/>
      <c r="I84" s="66"/>
      <c r="J84" s="66"/>
      <c r="K84" s="66"/>
      <c r="L84" s="66"/>
      <c r="M84" s="66"/>
      <c r="N84" s="66"/>
      <c r="O84" s="66"/>
      <c r="P84" s="66">
        <v>183.75</v>
      </c>
      <c r="Q84" s="66"/>
      <c r="R84" s="66"/>
      <c r="S84" s="66">
        <v>327.5</v>
      </c>
      <c r="T84" s="66">
        <v>204</v>
      </c>
      <c r="U84" s="66">
        <v>1721.72</v>
      </c>
      <c r="V84" s="66">
        <v>213.5</v>
      </c>
      <c r="W84" s="66">
        <v>270.75</v>
      </c>
      <c r="X84" s="66">
        <v>240</v>
      </c>
      <c r="Y84" s="66">
        <v>120</v>
      </c>
      <c r="Z84" s="66"/>
      <c r="AA84" s="66">
        <v>79.5</v>
      </c>
      <c r="AB84" s="66">
        <v>1.5</v>
      </c>
      <c r="AC84" s="66"/>
      <c r="AD84" s="66"/>
      <c r="AE84" s="66"/>
      <c r="AF84" s="66"/>
      <c r="AG84" s="66"/>
      <c r="AH84" s="66"/>
      <c r="AI84" s="66"/>
      <c r="AJ84" s="66"/>
      <c r="AK84" s="66"/>
      <c r="AL84" s="66"/>
      <c r="AM84" s="66"/>
      <c r="AN84" s="66"/>
      <c r="AO84" s="66"/>
      <c r="AP84" s="66">
        <v>5</v>
      </c>
      <c r="AQ84" s="66">
        <v>26.8</v>
      </c>
      <c r="AR84" s="66">
        <v>3</v>
      </c>
      <c r="AS84" s="66"/>
      <c r="AT84" s="66">
        <v>1</v>
      </c>
      <c r="AU84" s="66">
        <v>3</v>
      </c>
      <c r="AV84" s="66"/>
      <c r="AW84" s="66"/>
    </row>
    <row r="85" spans="1:49" ht="13" x14ac:dyDescent="0.25">
      <c r="A85" s="69" t="str">
        <f t="shared" si="4"/>
        <v>August</v>
      </c>
      <c r="B85" s="69">
        <f t="shared" si="5"/>
        <v>2019</v>
      </c>
      <c r="C85" s="65">
        <v>43691</v>
      </c>
      <c r="D85" s="67">
        <f t="shared" si="6"/>
        <v>3977.2799999999997</v>
      </c>
      <c r="E85" s="67">
        <f t="shared" si="7"/>
        <v>12.25</v>
      </c>
      <c r="F85" s="66">
        <v>999.25</v>
      </c>
      <c r="G85" s="66"/>
      <c r="H85" s="66"/>
      <c r="I85" s="66"/>
      <c r="J85" s="66"/>
      <c r="K85" s="66"/>
      <c r="L85" s="66"/>
      <c r="M85" s="66"/>
      <c r="N85" s="66"/>
      <c r="O85" s="66"/>
      <c r="P85" s="66">
        <v>171.75</v>
      </c>
      <c r="Q85" s="66"/>
      <c r="R85" s="66"/>
      <c r="S85" s="66">
        <v>336</v>
      </c>
      <c r="T85" s="66">
        <v>181.25</v>
      </c>
      <c r="U85" s="66">
        <v>1471.85</v>
      </c>
      <c r="V85" s="66">
        <v>210</v>
      </c>
      <c r="W85" s="66">
        <v>232</v>
      </c>
      <c r="X85" s="66">
        <v>202.43</v>
      </c>
      <c r="Y85" s="66">
        <v>113</v>
      </c>
      <c r="Z85" s="66"/>
      <c r="AA85" s="66">
        <v>59.75</v>
      </c>
      <c r="AB85" s="66">
        <v>1</v>
      </c>
      <c r="AC85" s="66"/>
      <c r="AD85" s="66"/>
      <c r="AE85" s="66"/>
      <c r="AF85" s="66"/>
      <c r="AG85" s="66"/>
      <c r="AH85" s="66"/>
      <c r="AI85" s="66"/>
      <c r="AJ85" s="66"/>
      <c r="AK85" s="66"/>
      <c r="AL85" s="66"/>
      <c r="AM85" s="66"/>
      <c r="AN85" s="66"/>
      <c r="AO85" s="66"/>
      <c r="AP85" s="66">
        <v>1.75</v>
      </c>
      <c r="AQ85" s="66">
        <v>9.5</v>
      </c>
      <c r="AR85" s="66"/>
      <c r="AS85" s="66"/>
      <c r="AT85" s="66"/>
      <c r="AU85" s="66"/>
      <c r="AV85" s="66"/>
      <c r="AW85" s="66"/>
    </row>
    <row r="86" spans="1:49" ht="13" x14ac:dyDescent="0.25">
      <c r="A86" s="69" t="str">
        <f t="shared" si="4"/>
        <v>August</v>
      </c>
      <c r="B86" s="69">
        <f t="shared" si="5"/>
        <v>2019</v>
      </c>
      <c r="C86" s="65">
        <v>43698</v>
      </c>
      <c r="D86" s="67">
        <f t="shared" si="6"/>
        <v>4242.57</v>
      </c>
      <c r="E86" s="67">
        <f t="shared" si="7"/>
        <v>3</v>
      </c>
      <c r="F86" s="66">
        <v>1036.75</v>
      </c>
      <c r="G86" s="66"/>
      <c r="H86" s="66"/>
      <c r="I86" s="66"/>
      <c r="J86" s="66"/>
      <c r="K86" s="66"/>
      <c r="L86" s="66"/>
      <c r="M86" s="66"/>
      <c r="N86" s="66"/>
      <c r="O86" s="66"/>
      <c r="P86" s="66">
        <v>194.75</v>
      </c>
      <c r="Q86" s="66"/>
      <c r="R86" s="66"/>
      <c r="S86" s="66">
        <v>322.32</v>
      </c>
      <c r="T86" s="66">
        <v>179.75</v>
      </c>
      <c r="U86" s="66">
        <v>1656.25</v>
      </c>
      <c r="V86" s="66">
        <v>211.5</v>
      </c>
      <c r="W86" s="66">
        <v>247.5</v>
      </c>
      <c r="X86" s="66">
        <v>209</v>
      </c>
      <c r="Y86" s="66">
        <v>108</v>
      </c>
      <c r="Z86" s="66"/>
      <c r="AA86" s="66">
        <v>76.75</v>
      </c>
      <c r="AB86" s="66">
        <v>3</v>
      </c>
      <c r="AC86" s="66"/>
      <c r="AD86" s="66"/>
      <c r="AE86" s="66"/>
      <c r="AF86" s="66"/>
      <c r="AG86" s="66"/>
      <c r="AH86" s="66"/>
      <c r="AI86" s="66"/>
      <c r="AJ86" s="66"/>
      <c r="AK86" s="66"/>
      <c r="AL86" s="66"/>
      <c r="AM86" s="66"/>
      <c r="AN86" s="66"/>
      <c r="AO86" s="66"/>
      <c r="AP86" s="66"/>
      <c r="AQ86" s="66"/>
      <c r="AR86" s="66"/>
      <c r="AS86" s="66"/>
      <c r="AT86" s="66"/>
      <c r="AU86" s="66"/>
      <c r="AV86" s="66"/>
      <c r="AW86" s="66"/>
    </row>
    <row r="87" spans="1:49" ht="13" x14ac:dyDescent="0.25">
      <c r="A87" s="69" t="str">
        <f t="shared" si="4"/>
        <v>August</v>
      </c>
      <c r="B87" s="69">
        <f t="shared" si="5"/>
        <v>2019</v>
      </c>
      <c r="C87" s="65">
        <v>43705</v>
      </c>
      <c r="D87" s="67">
        <f t="shared" si="6"/>
        <v>3880.5</v>
      </c>
      <c r="E87" s="67">
        <f t="shared" si="7"/>
        <v>13.58</v>
      </c>
      <c r="F87" s="66">
        <v>989.5</v>
      </c>
      <c r="G87" s="66"/>
      <c r="H87" s="66"/>
      <c r="I87" s="66"/>
      <c r="J87" s="66"/>
      <c r="K87" s="66"/>
      <c r="L87" s="66"/>
      <c r="M87" s="66"/>
      <c r="N87" s="66"/>
      <c r="O87" s="66"/>
      <c r="P87" s="66">
        <v>184.75</v>
      </c>
      <c r="Q87" s="66"/>
      <c r="R87" s="66"/>
      <c r="S87" s="66">
        <v>291</v>
      </c>
      <c r="T87" s="66">
        <v>180</v>
      </c>
      <c r="U87" s="66">
        <v>1410.25</v>
      </c>
      <c r="V87" s="66">
        <v>223.25</v>
      </c>
      <c r="W87" s="66">
        <v>176.5</v>
      </c>
      <c r="X87" s="66">
        <v>227</v>
      </c>
      <c r="Y87" s="66">
        <v>120</v>
      </c>
      <c r="Z87" s="66"/>
      <c r="AA87" s="66">
        <v>78.25</v>
      </c>
      <c r="AB87" s="66">
        <v>12</v>
      </c>
      <c r="AC87" s="66"/>
      <c r="AD87" s="66"/>
      <c r="AE87" s="66"/>
      <c r="AF87" s="66"/>
      <c r="AG87" s="66"/>
      <c r="AH87" s="66"/>
      <c r="AI87" s="66"/>
      <c r="AJ87" s="66"/>
      <c r="AK87" s="66"/>
      <c r="AL87" s="66">
        <v>1.58</v>
      </c>
      <c r="AM87" s="66"/>
      <c r="AN87" s="66"/>
      <c r="AO87" s="66"/>
      <c r="AP87" s="66"/>
      <c r="AQ87" s="66"/>
      <c r="AR87" s="66"/>
      <c r="AS87" s="66"/>
      <c r="AT87" s="66"/>
      <c r="AU87" s="66"/>
      <c r="AV87" s="66"/>
      <c r="AW87" s="66"/>
    </row>
    <row r="88" spans="1:49" ht="13" x14ac:dyDescent="0.25">
      <c r="A88" s="69" t="str">
        <f t="shared" si="4"/>
        <v>September</v>
      </c>
      <c r="B88" s="69">
        <f t="shared" si="5"/>
        <v>2019</v>
      </c>
      <c r="C88" s="65">
        <v>43712</v>
      </c>
      <c r="D88" s="67">
        <f t="shared" si="6"/>
        <v>4226.93</v>
      </c>
      <c r="E88" s="67">
        <f t="shared" si="7"/>
        <v>3.25</v>
      </c>
      <c r="F88" s="66">
        <v>250</v>
      </c>
      <c r="G88" s="66">
        <v>40</v>
      </c>
      <c r="H88" s="66">
        <v>120</v>
      </c>
      <c r="I88" s="66">
        <v>120</v>
      </c>
      <c r="J88" s="66">
        <v>192</v>
      </c>
      <c r="K88" s="66">
        <v>0</v>
      </c>
      <c r="L88" s="66">
        <v>193.18</v>
      </c>
      <c r="M88" s="66">
        <v>40</v>
      </c>
      <c r="N88" s="66">
        <v>40</v>
      </c>
      <c r="O88" s="66">
        <v>40</v>
      </c>
      <c r="P88" s="66">
        <v>80</v>
      </c>
      <c r="Q88" s="66">
        <v>55</v>
      </c>
      <c r="R88" s="66">
        <v>17.75</v>
      </c>
      <c r="S88" s="66">
        <v>302.5</v>
      </c>
      <c r="T88" s="66">
        <v>213.25</v>
      </c>
      <c r="U88" s="66">
        <v>1621.5</v>
      </c>
      <c r="V88" s="66">
        <v>215.5</v>
      </c>
      <c r="W88" s="66">
        <v>280</v>
      </c>
      <c r="X88" s="66">
        <v>220</v>
      </c>
      <c r="Y88" s="66">
        <v>76.25</v>
      </c>
      <c r="Z88" s="66">
        <v>30</v>
      </c>
      <c r="AA88" s="66">
        <v>80</v>
      </c>
      <c r="AB88" s="66"/>
      <c r="AC88" s="66"/>
      <c r="AD88" s="66"/>
      <c r="AE88" s="66"/>
      <c r="AF88" s="66"/>
      <c r="AG88" s="66"/>
      <c r="AH88" s="66"/>
      <c r="AI88" s="66">
        <v>1</v>
      </c>
      <c r="AJ88" s="66">
        <v>1</v>
      </c>
      <c r="AK88" s="66"/>
      <c r="AL88" s="66"/>
      <c r="AM88" s="66"/>
      <c r="AN88" s="66"/>
      <c r="AO88" s="66"/>
      <c r="AP88" s="66"/>
      <c r="AQ88" s="66"/>
      <c r="AR88" s="66"/>
      <c r="AS88" s="66"/>
      <c r="AT88" s="66">
        <v>1</v>
      </c>
      <c r="AU88" s="66"/>
      <c r="AV88" s="66"/>
      <c r="AW88" s="66">
        <v>0.25</v>
      </c>
    </row>
    <row r="89" spans="1:49" ht="13" x14ac:dyDescent="0.25">
      <c r="A89" s="69" t="str">
        <f t="shared" si="4"/>
        <v>September</v>
      </c>
      <c r="B89" s="69">
        <f t="shared" si="5"/>
        <v>2019</v>
      </c>
      <c r="C89" s="65">
        <v>43719</v>
      </c>
      <c r="D89" s="67">
        <f t="shared" si="6"/>
        <v>3193.58</v>
      </c>
      <c r="E89" s="67">
        <f t="shared" si="7"/>
        <v>0.75</v>
      </c>
      <c r="F89" s="66">
        <v>189.75</v>
      </c>
      <c r="G89" s="66">
        <v>40</v>
      </c>
      <c r="H89" s="66">
        <v>90</v>
      </c>
      <c r="I89" s="66">
        <v>90</v>
      </c>
      <c r="J89" s="66">
        <v>142</v>
      </c>
      <c r="K89" s="66">
        <v>0</v>
      </c>
      <c r="L89" s="66">
        <v>156.5</v>
      </c>
      <c r="M89" s="66">
        <v>28.5</v>
      </c>
      <c r="N89" s="66">
        <v>29.5</v>
      </c>
      <c r="O89" s="66">
        <v>29.5</v>
      </c>
      <c r="P89" s="66">
        <v>60</v>
      </c>
      <c r="Q89" s="66">
        <v>40.25</v>
      </c>
      <c r="R89" s="66">
        <v>20</v>
      </c>
      <c r="S89" s="66">
        <v>219</v>
      </c>
      <c r="T89" s="66">
        <v>176.5</v>
      </c>
      <c r="U89" s="66">
        <v>1227.08</v>
      </c>
      <c r="V89" s="66">
        <v>185.5</v>
      </c>
      <c r="W89" s="66">
        <v>196</v>
      </c>
      <c r="X89" s="66">
        <v>138.5</v>
      </c>
      <c r="Y89" s="66">
        <v>30</v>
      </c>
      <c r="Z89" s="66">
        <v>41</v>
      </c>
      <c r="AA89" s="66">
        <v>64</v>
      </c>
      <c r="AB89" s="66"/>
      <c r="AC89" s="66"/>
      <c r="AD89" s="66"/>
      <c r="AE89" s="66"/>
      <c r="AF89" s="66"/>
      <c r="AG89" s="66"/>
      <c r="AH89" s="66">
        <v>0.75</v>
      </c>
      <c r="AI89" s="66"/>
      <c r="AJ89" s="66"/>
      <c r="AK89" s="66"/>
      <c r="AL89" s="66"/>
      <c r="AM89" s="66"/>
      <c r="AN89" s="66"/>
      <c r="AO89" s="66"/>
      <c r="AP89" s="66"/>
      <c r="AQ89" s="66"/>
      <c r="AR89" s="66"/>
      <c r="AS89" s="66"/>
      <c r="AT89" s="66"/>
      <c r="AU89" s="66"/>
      <c r="AV89" s="66"/>
      <c r="AW89" s="66"/>
    </row>
    <row r="90" spans="1:49" ht="13" x14ac:dyDescent="0.25">
      <c r="A90" s="69" t="str">
        <f t="shared" si="4"/>
        <v>September</v>
      </c>
      <c r="B90" s="69">
        <f t="shared" si="5"/>
        <v>2019</v>
      </c>
      <c r="C90" s="65">
        <v>43726</v>
      </c>
      <c r="D90" s="67">
        <f t="shared" si="6"/>
        <v>4058.65</v>
      </c>
      <c r="E90" s="67">
        <f t="shared" si="7"/>
        <v>0</v>
      </c>
      <c r="F90" s="66">
        <v>240</v>
      </c>
      <c r="G90" s="66">
        <v>40</v>
      </c>
      <c r="H90" s="66">
        <v>104</v>
      </c>
      <c r="I90" s="66">
        <v>120</v>
      </c>
      <c r="J90" s="66">
        <v>182.75</v>
      </c>
      <c r="K90" s="66">
        <v>0</v>
      </c>
      <c r="L90" s="66">
        <v>196.5</v>
      </c>
      <c r="M90" s="66">
        <v>38.75</v>
      </c>
      <c r="N90" s="66">
        <v>40</v>
      </c>
      <c r="O90" s="66">
        <v>40</v>
      </c>
      <c r="P90" s="66">
        <v>80</v>
      </c>
      <c r="Q90" s="66">
        <v>73.27000000000001</v>
      </c>
      <c r="R90" s="66">
        <v>37.65</v>
      </c>
      <c r="S90" s="66">
        <v>298</v>
      </c>
      <c r="T90" s="66">
        <v>212.75</v>
      </c>
      <c r="U90" s="66">
        <v>1505.73</v>
      </c>
      <c r="V90" s="66">
        <v>262.75</v>
      </c>
      <c r="W90" s="66">
        <v>240</v>
      </c>
      <c r="X90" s="66">
        <v>208</v>
      </c>
      <c r="Y90" s="66">
        <v>32.5</v>
      </c>
      <c r="Z90" s="66">
        <v>36</v>
      </c>
      <c r="AA90" s="66">
        <v>70</v>
      </c>
      <c r="AB90" s="66"/>
      <c r="AC90" s="66"/>
      <c r="AD90" s="66"/>
      <c r="AE90" s="66"/>
      <c r="AF90" s="66"/>
      <c r="AG90" s="66"/>
      <c r="AH90" s="66"/>
      <c r="AI90" s="66"/>
      <c r="AJ90" s="66"/>
      <c r="AK90" s="66"/>
      <c r="AL90" s="66"/>
      <c r="AM90" s="66"/>
      <c r="AN90" s="66"/>
      <c r="AO90" s="66"/>
      <c r="AP90" s="66"/>
      <c r="AQ90" s="66"/>
      <c r="AR90" s="66"/>
      <c r="AS90" s="66"/>
      <c r="AT90" s="66"/>
      <c r="AU90" s="66"/>
      <c r="AV90" s="66"/>
      <c r="AW90" s="66"/>
    </row>
    <row r="91" spans="1:49" ht="13" x14ac:dyDescent="0.25">
      <c r="A91" s="69" t="str">
        <f t="shared" si="4"/>
        <v>September</v>
      </c>
      <c r="B91" s="69">
        <f t="shared" si="5"/>
        <v>2019</v>
      </c>
      <c r="C91" s="65">
        <v>43733</v>
      </c>
      <c r="D91" s="67">
        <f t="shared" si="6"/>
        <v>3805.17</v>
      </c>
      <c r="E91" s="67">
        <f t="shared" si="7"/>
        <v>6.75</v>
      </c>
      <c r="F91" s="66">
        <v>230</v>
      </c>
      <c r="G91" s="66">
        <v>40</v>
      </c>
      <c r="H91" s="66">
        <v>120</v>
      </c>
      <c r="I91" s="66">
        <v>80</v>
      </c>
      <c r="J91" s="66">
        <v>110</v>
      </c>
      <c r="K91" s="66">
        <v>0</v>
      </c>
      <c r="L91" s="66">
        <v>175.5</v>
      </c>
      <c r="M91" s="66">
        <v>38</v>
      </c>
      <c r="N91" s="66">
        <v>40</v>
      </c>
      <c r="O91" s="66">
        <v>40</v>
      </c>
      <c r="P91" s="66">
        <v>80</v>
      </c>
      <c r="Q91" s="66">
        <v>70</v>
      </c>
      <c r="R91" s="66">
        <v>37.75</v>
      </c>
      <c r="S91" s="66">
        <v>288.25</v>
      </c>
      <c r="T91" s="66">
        <v>213</v>
      </c>
      <c r="U91" s="66">
        <v>1418.67</v>
      </c>
      <c r="V91" s="66">
        <v>213.5</v>
      </c>
      <c r="W91" s="66">
        <v>260.5</v>
      </c>
      <c r="X91" s="66">
        <v>200</v>
      </c>
      <c r="Y91" s="66">
        <v>40</v>
      </c>
      <c r="Z91" s="66">
        <v>30</v>
      </c>
      <c r="AA91" s="66">
        <v>80</v>
      </c>
      <c r="AB91" s="66"/>
      <c r="AC91" s="66"/>
      <c r="AD91" s="66"/>
      <c r="AE91" s="66"/>
      <c r="AF91" s="66"/>
      <c r="AG91" s="66"/>
      <c r="AH91" s="66">
        <v>1.75</v>
      </c>
      <c r="AI91" s="66"/>
      <c r="AJ91" s="66"/>
      <c r="AK91" s="66"/>
      <c r="AL91" s="66"/>
      <c r="AM91" s="66"/>
      <c r="AN91" s="66"/>
      <c r="AO91" s="66"/>
      <c r="AP91" s="66"/>
      <c r="AQ91" s="66">
        <v>4</v>
      </c>
      <c r="AR91" s="66"/>
      <c r="AS91" s="66"/>
      <c r="AT91" s="66">
        <v>1</v>
      </c>
      <c r="AU91" s="66"/>
      <c r="AV91" s="66"/>
      <c r="AW91" s="66"/>
    </row>
    <row r="92" spans="1:49" ht="13" x14ac:dyDescent="0.25">
      <c r="A92" s="69" t="str">
        <f t="shared" si="4"/>
        <v>October</v>
      </c>
      <c r="B92" s="69">
        <f t="shared" si="5"/>
        <v>2019</v>
      </c>
      <c r="C92" s="65">
        <v>43740</v>
      </c>
      <c r="D92" s="67">
        <f t="shared" si="6"/>
        <v>4063.88</v>
      </c>
      <c r="E92" s="67">
        <f t="shared" si="7"/>
        <v>20.25</v>
      </c>
      <c r="F92" s="66">
        <v>230</v>
      </c>
      <c r="G92" s="66">
        <v>40</v>
      </c>
      <c r="H92" s="66">
        <v>110</v>
      </c>
      <c r="I92" s="66">
        <v>80</v>
      </c>
      <c r="J92" s="66">
        <v>188.5</v>
      </c>
      <c r="K92" s="66">
        <v>0</v>
      </c>
      <c r="L92" s="66">
        <v>189.55</v>
      </c>
      <c r="M92" s="66">
        <v>40</v>
      </c>
      <c r="N92" s="66">
        <v>39.5</v>
      </c>
      <c r="O92" s="66">
        <v>40</v>
      </c>
      <c r="P92" s="66">
        <v>80</v>
      </c>
      <c r="Q92" s="66">
        <v>70.75</v>
      </c>
      <c r="R92" s="66">
        <v>40</v>
      </c>
      <c r="S92" s="66">
        <v>274.5</v>
      </c>
      <c r="T92" s="66">
        <v>225.75</v>
      </c>
      <c r="U92" s="66">
        <v>1463.08</v>
      </c>
      <c r="V92" s="66">
        <v>289.25</v>
      </c>
      <c r="W92" s="66">
        <v>269.75</v>
      </c>
      <c r="X92" s="66">
        <v>236.25</v>
      </c>
      <c r="Y92" s="66">
        <v>40</v>
      </c>
      <c r="Z92" s="66">
        <v>40</v>
      </c>
      <c r="AA92" s="66">
        <v>77</v>
      </c>
      <c r="AB92" s="66"/>
      <c r="AC92" s="66"/>
      <c r="AD92" s="66"/>
      <c r="AE92" s="66"/>
      <c r="AF92" s="66"/>
      <c r="AG92" s="66"/>
      <c r="AH92" s="66">
        <v>0.5</v>
      </c>
      <c r="AI92" s="66">
        <v>1.25</v>
      </c>
      <c r="AJ92" s="66"/>
      <c r="AK92" s="66"/>
      <c r="AL92" s="66"/>
      <c r="AM92" s="66"/>
      <c r="AN92" s="66">
        <v>0.75</v>
      </c>
      <c r="AO92" s="66"/>
      <c r="AP92" s="66">
        <v>1.75</v>
      </c>
      <c r="AQ92" s="66">
        <v>6</v>
      </c>
      <c r="AR92" s="66">
        <v>0.5</v>
      </c>
      <c r="AS92" s="66">
        <v>0.5</v>
      </c>
      <c r="AT92" s="66">
        <v>2.5</v>
      </c>
      <c r="AU92" s="66">
        <v>6.5</v>
      </c>
      <c r="AV92" s="66"/>
      <c r="AW92" s="66"/>
    </row>
    <row r="93" spans="1:49" ht="13" x14ac:dyDescent="0.25">
      <c r="A93" s="69" t="str">
        <f t="shared" si="4"/>
        <v>October</v>
      </c>
      <c r="B93" s="69">
        <f t="shared" si="5"/>
        <v>2019</v>
      </c>
      <c r="C93" s="65">
        <v>43747</v>
      </c>
      <c r="D93" s="67">
        <f t="shared" si="6"/>
        <v>4031.25</v>
      </c>
      <c r="E93" s="67">
        <f t="shared" si="7"/>
        <v>20.75</v>
      </c>
      <c r="F93" s="66">
        <v>239.5</v>
      </c>
      <c r="G93" s="66">
        <v>40</v>
      </c>
      <c r="H93" s="66">
        <v>116</v>
      </c>
      <c r="I93" s="66">
        <v>80</v>
      </c>
      <c r="J93" s="66">
        <v>192.5</v>
      </c>
      <c r="K93" s="66">
        <v>0</v>
      </c>
      <c r="L93" s="66">
        <v>180.75</v>
      </c>
      <c r="M93" s="66">
        <v>30</v>
      </c>
      <c r="N93" s="66">
        <v>40</v>
      </c>
      <c r="O93" s="66">
        <v>40</v>
      </c>
      <c r="P93" s="66">
        <v>80</v>
      </c>
      <c r="Q93" s="66">
        <v>75</v>
      </c>
      <c r="R93" s="66">
        <v>40</v>
      </c>
      <c r="S93" s="66">
        <v>318.5</v>
      </c>
      <c r="T93" s="66">
        <v>216.25</v>
      </c>
      <c r="U93" s="66">
        <v>1481.25</v>
      </c>
      <c r="V93" s="66">
        <v>216.5</v>
      </c>
      <c r="W93" s="66">
        <v>272.25</v>
      </c>
      <c r="X93" s="66">
        <v>231.75</v>
      </c>
      <c r="Y93" s="66">
        <v>40</v>
      </c>
      <c r="Z93" s="66">
        <v>38</v>
      </c>
      <c r="AA93" s="66">
        <v>63</v>
      </c>
      <c r="AB93" s="66"/>
      <c r="AC93" s="66"/>
      <c r="AD93" s="66"/>
      <c r="AE93" s="66"/>
      <c r="AF93" s="66"/>
      <c r="AG93" s="66"/>
      <c r="AH93" s="66"/>
      <c r="AI93" s="66"/>
      <c r="AJ93" s="66"/>
      <c r="AK93" s="66"/>
      <c r="AL93" s="66"/>
      <c r="AM93" s="66"/>
      <c r="AN93" s="66">
        <v>0.75</v>
      </c>
      <c r="AO93" s="66"/>
      <c r="AP93" s="66"/>
      <c r="AQ93" s="66">
        <v>14</v>
      </c>
      <c r="AR93" s="66">
        <v>1</v>
      </c>
      <c r="AS93" s="66"/>
      <c r="AT93" s="66">
        <v>5</v>
      </c>
      <c r="AU93" s="66"/>
      <c r="AV93" s="66"/>
      <c r="AW93" s="66"/>
    </row>
    <row r="94" spans="1:49" ht="13" x14ac:dyDescent="0.25">
      <c r="A94" s="69" t="str">
        <f t="shared" si="4"/>
        <v>October</v>
      </c>
      <c r="B94" s="69">
        <f t="shared" si="5"/>
        <v>2019</v>
      </c>
      <c r="C94" s="65">
        <v>43754</v>
      </c>
      <c r="D94" s="67">
        <f t="shared" si="6"/>
        <v>3831.75</v>
      </c>
      <c r="E94" s="67">
        <f t="shared" si="7"/>
        <v>4.25</v>
      </c>
      <c r="F94" s="66">
        <v>240</v>
      </c>
      <c r="G94" s="66">
        <v>40</v>
      </c>
      <c r="H94" s="66">
        <v>116</v>
      </c>
      <c r="I94" s="66">
        <v>110</v>
      </c>
      <c r="J94" s="66">
        <v>188</v>
      </c>
      <c r="K94" s="66">
        <v>0</v>
      </c>
      <c r="L94" s="66">
        <v>152.25</v>
      </c>
      <c r="M94" s="66">
        <v>37.75</v>
      </c>
      <c r="N94" s="66">
        <v>38.75</v>
      </c>
      <c r="O94" s="66">
        <v>40</v>
      </c>
      <c r="P94" s="66">
        <v>80</v>
      </c>
      <c r="Q94" s="66">
        <v>63</v>
      </c>
      <c r="R94" s="66">
        <v>40</v>
      </c>
      <c r="S94" s="66">
        <v>289.75</v>
      </c>
      <c r="T94" s="66">
        <v>197.75</v>
      </c>
      <c r="U94" s="66">
        <v>1395.5</v>
      </c>
      <c r="V94" s="66">
        <v>228.5</v>
      </c>
      <c r="W94" s="66">
        <v>254.5</v>
      </c>
      <c r="X94" s="66">
        <v>172</v>
      </c>
      <c r="Y94" s="66">
        <v>39</v>
      </c>
      <c r="Z94" s="66">
        <v>36</v>
      </c>
      <c r="AA94" s="66">
        <v>73</v>
      </c>
      <c r="AB94" s="66"/>
      <c r="AC94" s="66"/>
      <c r="AD94" s="66"/>
      <c r="AE94" s="66"/>
      <c r="AF94" s="66"/>
      <c r="AG94" s="66"/>
      <c r="AH94" s="66">
        <v>1</v>
      </c>
      <c r="AI94" s="66"/>
      <c r="AJ94" s="66"/>
      <c r="AK94" s="66"/>
      <c r="AL94" s="66"/>
      <c r="AM94" s="66"/>
      <c r="AN94" s="66">
        <v>3.25</v>
      </c>
      <c r="AO94" s="66"/>
      <c r="AP94" s="66"/>
      <c r="AQ94" s="66"/>
      <c r="AR94" s="66"/>
      <c r="AS94" s="66"/>
      <c r="AT94" s="66"/>
      <c r="AU94" s="66"/>
      <c r="AV94" s="66"/>
      <c r="AW94" s="66"/>
    </row>
    <row r="95" spans="1:49" ht="13" x14ac:dyDescent="0.25">
      <c r="A95" s="69" t="str">
        <f t="shared" si="4"/>
        <v>October</v>
      </c>
      <c r="B95" s="69">
        <f t="shared" si="5"/>
        <v>2019</v>
      </c>
      <c r="C95" s="65">
        <v>43761</v>
      </c>
      <c r="D95" s="67">
        <f t="shared" si="6"/>
        <v>3638.7</v>
      </c>
      <c r="E95" s="67">
        <f t="shared" si="7"/>
        <v>1.5</v>
      </c>
      <c r="F95" s="66">
        <v>277</v>
      </c>
      <c r="G95" s="66">
        <v>40</v>
      </c>
      <c r="H95" s="66">
        <v>116</v>
      </c>
      <c r="I95" s="66">
        <v>114</v>
      </c>
      <c r="J95" s="66">
        <v>184.5</v>
      </c>
      <c r="K95" s="66">
        <v>0</v>
      </c>
      <c r="L95" s="66">
        <v>186.25</v>
      </c>
      <c r="M95" s="66">
        <v>40</v>
      </c>
      <c r="N95" s="66">
        <v>40</v>
      </c>
      <c r="O95" s="66">
        <v>40</v>
      </c>
      <c r="P95" s="66">
        <v>80</v>
      </c>
      <c r="Q95" s="66">
        <v>63</v>
      </c>
      <c r="R95" s="66">
        <v>39.450000000000003</v>
      </c>
      <c r="S95" s="66">
        <v>243</v>
      </c>
      <c r="T95" s="66">
        <v>186</v>
      </c>
      <c r="U95" s="66">
        <v>1192.25</v>
      </c>
      <c r="V95" s="66">
        <v>226.75</v>
      </c>
      <c r="W95" s="66">
        <v>235</v>
      </c>
      <c r="X95" s="66">
        <v>192</v>
      </c>
      <c r="Y95" s="66">
        <v>35</v>
      </c>
      <c r="Z95" s="66">
        <v>37</v>
      </c>
      <c r="AA95" s="66">
        <v>71.5</v>
      </c>
      <c r="AB95" s="66"/>
      <c r="AC95" s="66"/>
      <c r="AD95" s="66"/>
      <c r="AE95" s="66"/>
      <c r="AF95" s="66"/>
      <c r="AG95" s="66"/>
      <c r="AH95" s="66">
        <v>1.5</v>
      </c>
      <c r="AI95" s="66"/>
      <c r="AJ95" s="66"/>
      <c r="AK95" s="66"/>
      <c r="AL95" s="66"/>
      <c r="AM95" s="66"/>
      <c r="AN95" s="66"/>
      <c r="AO95" s="66"/>
      <c r="AP95" s="66"/>
      <c r="AQ95" s="66"/>
      <c r="AR95" s="66"/>
      <c r="AS95" s="66"/>
      <c r="AT95" s="66"/>
      <c r="AU95" s="66"/>
      <c r="AV95" s="66"/>
      <c r="AW95" s="66"/>
    </row>
    <row r="96" spans="1:49" ht="13" x14ac:dyDescent="0.25">
      <c r="A96" s="69" t="str">
        <f t="shared" si="4"/>
        <v>October</v>
      </c>
      <c r="B96" s="69">
        <f t="shared" si="5"/>
        <v>2019</v>
      </c>
      <c r="C96" s="65">
        <v>43768</v>
      </c>
      <c r="D96" s="67">
        <f t="shared" si="6"/>
        <v>3740.6000000000004</v>
      </c>
      <c r="E96" s="67">
        <f t="shared" si="7"/>
        <v>0.75</v>
      </c>
      <c r="F96" s="66">
        <v>240</v>
      </c>
      <c r="G96" s="66">
        <v>40</v>
      </c>
      <c r="H96" s="66">
        <v>120</v>
      </c>
      <c r="I96" s="66">
        <v>120</v>
      </c>
      <c r="J96" s="66">
        <v>199.25</v>
      </c>
      <c r="K96" s="66">
        <v>0</v>
      </c>
      <c r="L96" s="66">
        <v>162</v>
      </c>
      <c r="M96" s="66">
        <v>40</v>
      </c>
      <c r="N96" s="66">
        <v>40</v>
      </c>
      <c r="O96" s="66">
        <v>40</v>
      </c>
      <c r="P96" s="66">
        <v>80</v>
      </c>
      <c r="Q96" s="66">
        <v>70.25</v>
      </c>
      <c r="R96" s="66">
        <v>10</v>
      </c>
      <c r="S96" s="66">
        <v>258.25</v>
      </c>
      <c r="T96" s="66">
        <v>179</v>
      </c>
      <c r="U96" s="66">
        <v>1349.3</v>
      </c>
      <c r="V96" s="66">
        <v>206</v>
      </c>
      <c r="W96" s="66">
        <v>270.75</v>
      </c>
      <c r="X96" s="66">
        <v>189.75</v>
      </c>
      <c r="Y96" s="66">
        <v>27.05</v>
      </c>
      <c r="Z96" s="66">
        <v>36</v>
      </c>
      <c r="AA96" s="66">
        <v>63</v>
      </c>
      <c r="AB96" s="66"/>
      <c r="AC96" s="66"/>
      <c r="AD96" s="66"/>
      <c r="AE96" s="66">
        <v>0.25</v>
      </c>
      <c r="AF96" s="66"/>
      <c r="AG96" s="66"/>
      <c r="AH96" s="66"/>
      <c r="AI96" s="66">
        <v>0.25</v>
      </c>
      <c r="AJ96" s="66">
        <v>0.25</v>
      </c>
      <c r="AK96" s="66"/>
      <c r="AL96" s="66"/>
      <c r="AM96" s="66"/>
      <c r="AN96" s="66"/>
      <c r="AO96" s="66"/>
      <c r="AP96" s="66"/>
      <c r="AQ96" s="66"/>
      <c r="AR96" s="66"/>
      <c r="AS96" s="66"/>
      <c r="AT96" s="66"/>
      <c r="AU96" s="66"/>
      <c r="AV96" s="66"/>
      <c r="AW96" s="66"/>
    </row>
    <row r="97" spans="1:49" ht="13" x14ac:dyDescent="0.25">
      <c r="A97" s="69" t="str">
        <f t="shared" si="4"/>
        <v>November</v>
      </c>
      <c r="B97" s="69">
        <f t="shared" si="5"/>
        <v>2019</v>
      </c>
      <c r="C97" s="65">
        <v>43775</v>
      </c>
      <c r="D97" s="67">
        <f t="shared" si="6"/>
        <v>3684.83</v>
      </c>
      <c r="E97" s="67">
        <f t="shared" si="7"/>
        <v>14</v>
      </c>
      <c r="F97" s="66">
        <v>209</v>
      </c>
      <c r="G97" s="66">
        <v>40</v>
      </c>
      <c r="H97" s="66">
        <v>120</v>
      </c>
      <c r="I97" s="66">
        <v>120</v>
      </c>
      <c r="J97" s="66">
        <v>183.75</v>
      </c>
      <c r="K97" s="66">
        <v>0</v>
      </c>
      <c r="L97" s="66">
        <v>190.57999999999998</v>
      </c>
      <c r="M97" s="66">
        <v>38.25</v>
      </c>
      <c r="N97" s="66">
        <v>39</v>
      </c>
      <c r="O97" s="66">
        <v>39.25</v>
      </c>
      <c r="P97" s="66">
        <v>80</v>
      </c>
      <c r="Q97" s="66">
        <v>69.5</v>
      </c>
      <c r="R97" s="66">
        <v>30.25</v>
      </c>
      <c r="S97" s="66">
        <v>291</v>
      </c>
      <c r="T97" s="66">
        <v>184</v>
      </c>
      <c r="U97" s="66">
        <v>1243</v>
      </c>
      <c r="V97" s="66">
        <v>240</v>
      </c>
      <c r="W97" s="66">
        <v>261.25</v>
      </c>
      <c r="X97" s="66">
        <v>160</v>
      </c>
      <c r="Y97" s="66">
        <v>40</v>
      </c>
      <c r="Z97" s="66">
        <v>36</v>
      </c>
      <c r="AA97" s="66">
        <v>70</v>
      </c>
      <c r="AB97" s="66"/>
      <c r="AC97" s="66"/>
      <c r="AD97" s="66"/>
      <c r="AE97" s="66"/>
      <c r="AF97" s="66"/>
      <c r="AG97" s="66"/>
      <c r="AH97" s="66"/>
      <c r="AI97" s="66"/>
      <c r="AJ97" s="66"/>
      <c r="AK97" s="66"/>
      <c r="AL97" s="66"/>
      <c r="AM97" s="66"/>
      <c r="AN97" s="66"/>
      <c r="AO97" s="66">
        <v>10</v>
      </c>
      <c r="AP97" s="66"/>
      <c r="AQ97" s="66"/>
      <c r="AR97" s="66"/>
      <c r="AS97" s="66">
        <v>1</v>
      </c>
      <c r="AT97" s="66">
        <v>3</v>
      </c>
      <c r="AU97" s="66"/>
      <c r="AV97" s="66"/>
      <c r="AW97" s="66"/>
    </row>
    <row r="98" spans="1:49" ht="13" x14ac:dyDescent="0.25">
      <c r="A98" s="69" t="str">
        <f t="shared" si="4"/>
        <v>November</v>
      </c>
      <c r="B98" s="69">
        <f t="shared" si="5"/>
        <v>2019</v>
      </c>
      <c r="C98" s="65">
        <v>43782</v>
      </c>
      <c r="D98" s="67">
        <f t="shared" si="6"/>
        <v>3981</v>
      </c>
      <c r="E98" s="67">
        <f t="shared" si="7"/>
        <v>3</v>
      </c>
      <c r="F98" s="66">
        <v>237</v>
      </c>
      <c r="G98" s="66">
        <v>40</v>
      </c>
      <c r="H98" s="66">
        <v>120</v>
      </c>
      <c r="I98" s="66">
        <v>120</v>
      </c>
      <c r="J98" s="66">
        <v>192.5</v>
      </c>
      <c r="K98" s="66">
        <v>0</v>
      </c>
      <c r="L98" s="66">
        <v>200</v>
      </c>
      <c r="M98" s="66">
        <v>36</v>
      </c>
      <c r="N98" s="66">
        <v>38</v>
      </c>
      <c r="O98" s="66">
        <v>40</v>
      </c>
      <c r="P98" s="66">
        <v>80</v>
      </c>
      <c r="Q98" s="66">
        <v>79.5</v>
      </c>
      <c r="R98" s="66">
        <v>38.75</v>
      </c>
      <c r="S98" s="66">
        <v>309</v>
      </c>
      <c r="T98" s="66">
        <v>195</v>
      </c>
      <c r="U98" s="66">
        <v>1404</v>
      </c>
      <c r="V98" s="66">
        <v>235</v>
      </c>
      <c r="W98" s="66">
        <v>288</v>
      </c>
      <c r="X98" s="66">
        <v>182.5</v>
      </c>
      <c r="Y98" s="66">
        <v>40</v>
      </c>
      <c r="Z98" s="66">
        <v>38</v>
      </c>
      <c r="AA98" s="66">
        <v>67.75</v>
      </c>
      <c r="AB98" s="66"/>
      <c r="AC98" s="66"/>
      <c r="AD98" s="66"/>
      <c r="AE98" s="66"/>
      <c r="AF98" s="66"/>
      <c r="AG98" s="66"/>
      <c r="AH98" s="66"/>
      <c r="AI98" s="66"/>
      <c r="AJ98" s="66"/>
      <c r="AK98" s="66"/>
      <c r="AL98" s="66"/>
      <c r="AM98" s="66"/>
      <c r="AN98" s="66"/>
      <c r="AO98" s="66"/>
      <c r="AP98" s="66"/>
      <c r="AQ98" s="66"/>
      <c r="AR98" s="66"/>
      <c r="AS98" s="66"/>
      <c r="AT98" s="66">
        <v>3</v>
      </c>
      <c r="AU98" s="66"/>
      <c r="AV98" s="66"/>
      <c r="AW98" s="66"/>
    </row>
    <row r="99" spans="1:49" ht="13" x14ac:dyDescent="0.25">
      <c r="A99" s="69" t="str">
        <f t="shared" si="4"/>
        <v>November</v>
      </c>
      <c r="B99" s="69">
        <f t="shared" si="5"/>
        <v>2019</v>
      </c>
      <c r="C99" s="65">
        <v>43789</v>
      </c>
      <c r="D99" s="67">
        <f t="shared" si="6"/>
        <v>3759.82</v>
      </c>
      <c r="E99" s="67">
        <f t="shared" si="7"/>
        <v>3.5</v>
      </c>
      <c r="F99" s="66">
        <v>220</v>
      </c>
      <c r="G99" s="66">
        <v>40</v>
      </c>
      <c r="H99" s="66">
        <v>120</v>
      </c>
      <c r="I99" s="66">
        <v>120</v>
      </c>
      <c r="J99" s="66">
        <v>191.75</v>
      </c>
      <c r="K99" s="66">
        <v>0</v>
      </c>
      <c r="L99" s="66">
        <v>193</v>
      </c>
      <c r="M99" s="66">
        <v>40</v>
      </c>
      <c r="N99" s="66">
        <v>40</v>
      </c>
      <c r="O99" s="66">
        <v>40</v>
      </c>
      <c r="P99" s="66">
        <v>80</v>
      </c>
      <c r="Q99" s="66">
        <v>67.25</v>
      </c>
      <c r="R99" s="66">
        <v>40</v>
      </c>
      <c r="S99" s="66">
        <v>251</v>
      </c>
      <c r="T99" s="66">
        <v>188.5</v>
      </c>
      <c r="U99" s="66">
        <v>1301.54</v>
      </c>
      <c r="V99" s="66">
        <v>220</v>
      </c>
      <c r="W99" s="66">
        <v>275.5</v>
      </c>
      <c r="X99" s="66">
        <v>175.28</v>
      </c>
      <c r="Y99" s="66">
        <v>36</v>
      </c>
      <c r="Z99" s="66">
        <v>40</v>
      </c>
      <c r="AA99" s="66">
        <v>80</v>
      </c>
      <c r="AB99" s="66">
        <v>1</v>
      </c>
      <c r="AC99" s="66"/>
      <c r="AD99" s="66"/>
      <c r="AE99" s="66"/>
      <c r="AF99" s="66"/>
      <c r="AG99" s="66"/>
      <c r="AH99" s="66"/>
      <c r="AI99" s="66"/>
      <c r="AJ99" s="66"/>
      <c r="AK99" s="66"/>
      <c r="AL99" s="66"/>
      <c r="AM99" s="66"/>
      <c r="AN99" s="66">
        <v>0.75</v>
      </c>
      <c r="AO99" s="66"/>
      <c r="AP99" s="66"/>
      <c r="AQ99" s="66"/>
      <c r="AR99" s="66"/>
      <c r="AS99" s="66"/>
      <c r="AT99" s="66">
        <v>1.75</v>
      </c>
      <c r="AU99" s="66"/>
      <c r="AV99" s="66"/>
      <c r="AW99" s="66"/>
    </row>
    <row r="100" spans="1:49" ht="13" x14ac:dyDescent="0.25">
      <c r="A100" s="69" t="str">
        <f t="shared" si="4"/>
        <v>November</v>
      </c>
      <c r="B100" s="69">
        <f t="shared" si="5"/>
        <v>2019</v>
      </c>
      <c r="C100" s="65">
        <v>43796</v>
      </c>
      <c r="D100" s="67">
        <f t="shared" si="6"/>
        <v>3949</v>
      </c>
      <c r="E100" s="67">
        <f t="shared" si="7"/>
        <v>3.25</v>
      </c>
      <c r="F100" s="66">
        <v>239.5</v>
      </c>
      <c r="G100" s="66">
        <v>40</v>
      </c>
      <c r="H100" s="66">
        <v>120</v>
      </c>
      <c r="I100" s="66">
        <v>120</v>
      </c>
      <c r="J100" s="66">
        <v>152.25</v>
      </c>
      <c r="K100" s="66">
        <v>0</v>
      </c>
      <c r="L100" s="66">
        <v>200</v>
      </c>
      <c r="M100" s="66">
        <v>38.75</v>
      </c>
      <c r="N100" s="66">
        <v>38.5</v>
      </c>
      <c r="O100" s="66">
        <v>40</v>
      </c>
      <c r="P100" s="66">
        <v>80</v>
      </c>
      <c r="Q100" s="66">
        <v>75.75</v>
      </c>
      <c r="R100" s="66">
        <v>80</v>
      </c>
      <c r="S100" s="66">
        <v>253.5</v>
      </c>
      <c r="T100" s="66">
        <v>170</v>
      </c>
      <c r="U100" s="66">
        <v>1435.75</v>
      </c>
      <c r="V100" s="66">
        <v>251</v>
      </c>
      <c r="W100" s="66">
        <v>282.25</v>
      </c>
      <c r="X100" s="66">
        <v>190</v>
      </c>
      <c r="Y100" s="66">
        <v>38.25</v>
      </c>
      <c r="Z100" s="66">
        <v>37</v>
      </c>
      <c r="AA100" s="66">
        <v>66.5</v>
      </c>
      <c r="AB100" s="66"/>
      <c r="AC100" s="66"/>
      <c r="AD100" s="66"/>
      <c r="AE100" s="66"/>
      <c r="AF100" s="66"/>
      <c r="AG100" s="66"/>
      <c r="AH100" s="66">
        <v>0.25</v>
      </c>
      <c r="AI100" s="66"/>
      <c r="AJ100" s="66"/>
      <c r="AK100" s="66"/>
      <c r="AL100" s="66"/>
      <c r="AM100" s="66"/>
      <c r="AN100" s="66">
        <v>3</v>
      </c>
      <c r="AO100" s="66"/>
      <c r="AP100" s="66"/>
      <c r="AQ100" s="66"/>
      <c r="AR100" s="66"/>
      <c r="AS100" s="66"/>
      <c r="AT100" s="66"/>
      <c r="AU100" s="66"/>
      <c r="AV100" s="66"/>
      <c r="AW100" s="66"/>
    </row>
    <row r="101" spans="1:49" ht="13" x14ac:dyDescent="0.25">
      <c r="A101" s="69" t="str">
        <f t="shared" si="4"/>
        <v>December</v>
      </c>
      <c r="B101" s="69">
        <f t="shared" si="5"/>
        <v>2019</v>
      </c>
      <c r="C101" s="65">
        <v>43803</v>
      </c>
      <c r="D101" s="67">
        <f t="shared" si="6"/>
        <v>2928.15</v>
      </c>
      <c r="E101" s="67">
        <f t="shared" si="7"/>
        <v>0</v>
      </c>
      <c r="F101" s="66">
        <v>179</v>
      </c>
      <c r="G101" s="66">
        <v>30</v>
      </c>
      <c r="H101" s="66">
        <v>80</v>
      </c>
      <c r="I101" s="66">
        <v>80</v>
      </c>
      <c r="J101" s="66">
        <v>122.75</v>
      </c>
      <c r="K101" s="66">
        <v>0</v>
      </c>
      <c r="L101" s="66">
        <v>141.75</v>
      </c>
      <c r="M101" s="66">
        <v>29.75</v>
      </c>
      <c r="N101" s="66">
        <v>29.75</v>
      </c>
      <c r="O101" s="66">
        <v>29</v>
      </c>
      <c r="P101" s="66">
        <v>40</v>
      </c>
      <c r="Q101" s="66">
        <v>56.25</v>
      </c>
      <c r="R101" s="66">
        <v>55.25</v>
      </c>
      <c r="S101" s="66">
        <v>215</v>
      </c>
      <c r="T101" s="66">
        <v>164</v>
      </c>
      <c r="U101" s="66">
        <v>1056.1500000000001</v>
      </c>
      <c r="V101" s="66">
        <v>179</v>
      </c>
      <c r="W101" s="66">
        <v>187.75</v>
      </c>
      <c r="X101" s="66">
        <v>134.75</v>
      </c>
      <c r="Y101" s="66">
        <v>28.5</v>
      </c>
      <c r="Z101" s="66">
        <v>30</v>
      </c>
      <c r="AA101" s="66">
        <v>59.5</v>
      </c>
      <c r="AB101" s="66"/>
      <c r="AC101" s="66"/>
      <c r="AD101" s="66"/>
      <c r="AE101" s="66"/>
      <c r="AF101" s="66"/>
      <c r="AG101" s="66"/>
      <c r="AH101" s="66"/>
      <c r="AI101" s="66"/>
      <c r="AJ101" s="66"/>
      <c r="AK101" s="66"/>
      <c r="AL101" s="66"/>
      <c r="AM101" s="66"/>
      <c r="AN101" s="66"/>
      <c r="AO101" s="66"/>
      <c r="AP101" s="66"/>
      <c r="AQ101" s="66"/>
      <c r="AR101" s="66"/>
      <c r="AS101" s="66"/>
      <c r="AT101" s="66"/>
      <c r="AU101" s="66"/>
      <c r="AV101" s="66"/>
      <c r="AW101" s="66"/>
    </row>
    <row r="102" spans="1:49" ht="13" x14ac:dyDescent="0.25">
      <c r="A102" s="69" t="str">
        <f t="shared" si="4"/>
        <v>December</v>
      </c>
      <c r="B102" s="69">
        <f t="shared" si="5"/>
        <v>2019</v>
      </c>
      <c r="C102" s="65">
        <v>43810</v>
      </c>
      <c r="D102" s="67">
        <f t="shared" si="6"/>
        <v>4025.25</v>
      </c>
      <c r="E102" s="67">
        <f t="shared" si="7"/>
        <v>0.75</v>
      </c>
      <c r="F102" s="66">
        <v>239.5</v>
      </c>
      <c r="G102" s="66">
        <v>40</v>
      </c>
      <c r="H102" s="66">
        <v>120</v>
      </c>
      <c r="I102" s="66">
        <v>120</v>
      </c>
      <c r="J102" s="66">
        <v>192</v>
      </c>
      <c r="K102" s="66">
        <v>0</v>
      </c>
      <c r="L102" s="66">
        <v>195.75</v>
      </c>
      <c r="M102" s="66">
        <v>39</v>
      </c>
      <c r="N102" s="66">
        <v>39</v>
      </c>
      <c r="O102" s="66">
        <v>40</v>
      </c>
      <c r="P102" s="66">
        <v>80</v>
      </c>
      <c r="Q102" s="66">
        <v>80</v>
      </c>
      <c r="R102" s="66">
        <v>79</v>
      </c>
      <c r="S102" s="66">
        <v>309.5</v>
      </c>
      <c r="T102" s="66">
        <v>220</v>
      </c>
      <c r="U102" s="66">
        <v>1362.25</v>
      </c>
      <c r="V102" s="66">
        <v>285</v>
      </c>
      <c r="W102" s="66">
        <v>247</v>
      </c>
      <c r="X102" s="66">
        <v>187.25</v>
      </c>
      <c r="Y102" s="66">
        <v>40</v>
      </c>
      <c r="Z102" s="66">
        <v>40</v>
      </c>
      <c r="AA102" s="66">
        <v>70</v>
      </c>
      <c r="AB102" s="66"/>
      <c r="AC102" s="66"/>
      <c r="AD102" s="66"/>
      <c r="AE102" s="66"/>
      <c r="AF102" s="66"/>
      <c r="AG102" s="66"/>
      <c r="AH102" s="66">
        <v>0.5</v>
      </c>
      <c r="AI102" s="66"/>
      <c r="AJ102" s="66"/>
      <c r="AK102" s="66"/>
      <c r="AL102" s="66"/>
      <c r="AM102" s="66"/>
      <c r="AN102" s="66"/>
      <c r="AO102" s="66"/>
      <c r="AP102" s="66"/>
      <c r="AQ102" s="66"/>
      <c r="AR102" s="66"/>
      <c r="AS102" s="66"/>
      <c r="AT102" s="66"/>
      <c r="AU102" s="66"/>
      <c r="AV102" s="66"/>
      <c r="AW102" s="66">
        <v>0.25</v>
      </c>
    </row>
    <row r="103" spans="1:49" ht="13" x14ac:dyDescent="0.25">
      <c r="A103" s="69" t="str">
        <f t="shared" si="4"/>
        <v>December</v>
      </c>
      <c r="B103" s="69">
        <f t="shared" si="5"/>
        <v>2019</v>
      </c>
      <c r="C103" s="65">
        <v>43817</v>
      </c>
      <c r="D103" s="67">
        <f t="shared" si="6"/>
        <v>3943.23</v>
      </c>
      <c r="E103" s="67">
        <f t="shared" si="7"/>
        <v>203.78</v>
      </c>
      <c r="F103" s="66">
        <v>229.48</v>
      </c>
      <c r="G103" s="66">
        <v>40</v>
      </c>
      <c r="H103" s="66">
        <v>118</v>
      </c>
      <c r="I103" s="66">
        <v>120</v>
      </c>
      <c r="J103" s="66">
        <v>192</v>
      </c>
      <c r="K103" s="66">
        <v>0</v>
      </c>
      <c r="L103" s="66">
        <v>187.25</v>
      </c>
      <c r="M103" s="66">
        <v>38</v>
      </c>
      <c r="N103" s="66">
        <v>40</v>
      </c>
      <c r="O103" s="66">
        <v>40</v>
      </c>
      <c r="P103" s="66">
        <v>80</v>
      </c>
      <c r="Q103" s="66">
        <v>49.25</v>
      </c>
      <c r="R103" s="66">
        <v>78</v>
      </c>
      <c r="S103" s="66">
        <v>310</v>
      </c>
      <c r="T103" s="66">
        <v>236</v>
      </c>
      <c r="U103" s="66">
        <v>1439</v>
      </c>
      <c r="V103" s="66">
        <v>213</v>
      </c>
      <c r="W103" s="66">
        <v>258.5</v>
      </c>
      <c r="X103" s="66">
        <v>124.75</v>
      </c>
      <c r="Y103" s="66">
        <v>40</v>
      </c>
      <c r="Z103" s="66">
        <v>40</v>
      </c>
      <c r="AA103" s="66">
        <v>70</v>
      </c>
      <c r="AB103" s="66"/>
      <c r="AC103" s="66"/>
      <c r="AD103" s="66"/>
      <c r="AE103" s="66">
        <v>0.75</v>
      </c>
      <c r="AF103" s="66"/>
      <c r="AG103" s="66"/>
      <c r="AH103" s="66">
        <v>0.25</v>
      </c>
      <c r="AI103" s="66"/>
      <c r="AJ103" s="66"/>
      <c r="AK103" s="66"/>
      <c r="AL103" s="66"/>
      <c r="AM103" s="66"/>
      <c r="AN103" s="66">
        <v>1.25</v>
      </c>
      <c r="AO103" s="66">
        <v>6</v>
      </c>
      <c r="AP103" s="66">
        <v>6</v>
      </c>
      <c r="AQ103" s="66">
        <v>148.44999999999999</v>
      </c>
      <c r="AR103" s="66">
        <v>4</v>
      </c>
      <c r="AS103" s="66">
        <v>14.05</v>
      </c>
      <c r="AT103" s="66">
        <v>9.25</v>
      </c>
      <c r="AU103" s="66">
        <v>8</v>
      </c>
      <c r="AV103" s="66"/>
      <c r="AW103" s="66">
        <v>5.78</v>
      </c>
    </row>
    <row r="104" spans="1:49" ht="13" x14ac:dyDescent="0.25">
      <c r="A104" s="69" t="str">
        <f t="shared" si="4"/>
        <v>December</v>
      </c>
      <c r="B104" s="69">
        <f t="shared" si="5"/>
        <v>2019</v>
      </c>
      <c r="C104" s="65">
        <v>43822</v>
      </c>
      <c r="D104" s="67">
        <f t="shared" si="6"/>
        <v>3995</v>
      </c>
      <c r="E104" s="67">
        <f t="shared" si="7"/>
        <v>20.25</v>
      </c>
      <c r="F104" s="66">
        <v>230</v>
      </c>
      <c r="G104" s="66">
        <v>40</v>
      </c>
      <c r="H104" s="66">
        <v>120</v>
      </c>
      <c r="I104" s="66">
        <v>120</v>
      </c>
      <c r="J104" s="66">
        <v>192</v>
      </c>
      <c r="K104" s="66">
        <v>0</v>
      </c>
      <c r="L104" s="66">
        <v>232.25</v>
      </c>
      <c r="M104" s="66">
        <v>47.25</v>
      </c>
      <c r="N104" s="66">
        <v>50</v>
      </c>
      <c r="O104" s="66">
        <v>40</v>
      </c>
      <c r="P104" s="66">
        <v>80</v>
      </c>
      <c r="Q104" s="66">
        <v>69</v>
      </c>
      <c r="R104" s="66">
        <v>76.5</v>
      </c>
      <c r="S104" s="66">
        <v>268.75</v>
      </c>
      <c r="T104" s="66">
        <v>208</v>
      </c>
      <c r="U104" s="66">
        <v>1359.5</v>
      </c>
      <c r="V104" s="66">
        <v>276</v>
      </c>
      <c r="W104" s="66">
        <v>242.25</v>
      </c>
      <c r="X104" s="66">
        <v>189.25</v>
      </c>
      <c r="Y104" s="66">
        <v>40</v>
      </c>
      <c r="Z104" s="66">
        <v>39.75</v>
      </c>
      <c r="AA104" s="66">
        <v>74.5</v>
      </c>
      <c r="AB104" s="66"/>
      <c r="AC104" s="66"/>
      <c r="AD104" s="66"/>
      <c r="AE104" s="66"/>
      <c r="AF104" s="66"/>
      <c r="AG104" s="66"/>
      <c r="AH104" s="66"/>
      <c r="AI104" s="66"/>
      <c r="AJ104" s="66">
        <v>10</v>
      </c>
      <c r="AK104" s="66"/>
      <c r="AL104" s="66"/>
      <c r="AM104" s="66"/>
      <c r="AN104" s="66"/>
      <c r="AO104" s="66"/>
      <c r="AP104" s="66"/>
      <c r="AQ104" s="66">
        <v>7.5</v>
      </c>
      <c r="AR104" s="66"/>
      <c r="AS104" s="66">
        <v>0.25</v>
      </c>
      <c r="AT104" s="66"/>
      <c r="AU104" s="66">
        <v>2.5</v>
      </c>
      <c r="AV104" s="66"/>
      <c r="AW104" s="66"/>
    </row>
    <row r="105" spans="1:49" ht="13" x14ac:dyDescent="0.25">
      <c r="A105" s="69" t="str">
        <f t="shared" si="4"/>
        <v>December</v>
      </c>
      <c r="B105" s="69">
        <f t="shared" si="5"/>
        <v>2019</v>
      </c>
      <c r="C105" s="65">
        <v>43829</v>
      </c>
      <c r="D105" s="67">
        <f t="shared" si="6"/>
        <v>223.75</v>
      </c>
      <c r="E105" s="67">
        <f t="shared" si="7"/>
        <v>0</v>
      </c>
      <c r="F105" s="66">
        <v>107</v>
      </c>
      <c r="G105" s="66">
        <v>0</v>
      </c>
      <c r="H105" s="66">
        <v>0</v>
      </c>
      <c r="I105" s="66">
        <v>30</v>
      </c>
      <c r="J105" s="66">
        <v>20</v>
      </c>
      <c r="K105" s="66">
        <v>0</v>
      </c>
      <c r="L105" s="66">
        <v>0</v>
      </c>
      <c r="M105" s="66"/>
      <c r="N105" s="66"/>
      <c r="O105" s="66"/>
      <c r="P105" s="66">
        <v>40</v>
      </c>
      <c r="Q105" s="66">
        <v>17.25</v>
      </c>
      <c r="R105" s="66">
        <v>9.5</v>
      </c>
      <c r="S105" s="66">
        <v>0</v>
      </c>
      <c r="T105" s="66">
        <v>0</v>
      </c>
      <c r="U105" s="66">
        <v>0</v>
      </c>
      <c r="V105" s="66"/>
      <c r="W105" s="66"/>
      <c r="X105" s="66">
        <v>0</v>
      </c>
      <c r="Y105" s="66">
        <v>0</v>
      </c>
      <c r="Z105" s="66">
        <v>0</v>
      </c>
      <c r="AA105" s="66">
        <v>0</v>
      </c>
      <c r="AB105" s="66"/>
      <c r="AC105" s="66"/>
      <c r="AD105" s="66"/>
      <c r="AE105" s="66"/>
      <c r="AF105" s="66"/>
      <c r="AG105" s="66"/>
      <c r="AH105" s="66"/>
      <c r="AI105" s="66"/>
      <c r="AJ105" s="66"/>
      <c r="AK105" s="66"/>
      <c r="AL105" s="66"/>
      <c r="AM105" s="66"/>
      <c r="AN105" s="66"/>
      <c r="AO105" s="66"/>
      <c r="AP105" s="66"/>
      <c r="AQ105" s="66"/>
      <c r="AR105" s="66"/>
      <c r="AS105" s="66"/>
      <c r="AT105" s="66"/>
      <c r="AU105" s="66"/>
      <c r="AV105" s="66"/>
      <c r="AW105" s="66"/>
    </row>
    <row r="106" spans="1:49" ht="13" x14ac:dyDescent="0.25">
      <c r="A106" s="69" t="str">
        <f t="shared" si="4"/>
        <v>January</v>
      </c>
      <c r="B106" s="69">
        <f t="shared" si="5"/>
        <v>2020</v>
      </c>
      <c r="C106" s="65">
        <v>43836</v>
      </c>
      <c r="D106" s="67">
        <f t="shared" si="6"/>
        <v>311.5</v>
      </c>
      <c r="E106" s="67">
        <f t="shared" si="7"/>
        <v>0</v>
      </c>
      <c r="F106" s="66">
        <v>80</v>
      </c>
      <c r="G106" s="66">
        <v>30</v>
      </c>
      <c r="H106" s="66">
        <v>0</v>
      </c>
      <c r="I106" s="66">
        <v>30</v>
      </c>
      <c r="J106" s="66">
        <v>30</v>
      </c>
      <c r="K106" s="66">
        <v>0</v>
      </c>
      <c r="L106" s="66">
        <v>83.75</v>
      </c>
      <c r="M106" s="66"/>
      <c r="N106" s="66"/>
      <c r="O106" s="66"/>
      <c r="P106" s="66">
        <v>50</v>
      </c>
      <c r="Q106" s="66">
        <v>0</v>
      </c>
      <c r="R106" s="66">
        <v>7.75</v>
      </c>
      <c r="S106" s="66"/>
      <c r="T106" s="66">
        <v>0</v>
      </c>
      <c r="U106" s="66">
        <v>0</v>
      </c>
      <c r="V106" s="66"/>
      <c r="W106" s="66"/>
      <c r="X106" s="66">
        <v>0</v>
      </c>
      <c r="Y106" s="66">
        <v>0</v>
      </c>
      <c r="Z106" s="66">
        <v>0</v>
      </c>
      <c r="AA106" s="66">
        <v>0</v>
      </c>
      <c r="AB106" s="66"/>
      <c r="AC106" s="66"/>
      <c r="AD106" s="66"/>
      <c r="AE106" s="66"/>
      <c r="AF106" s="66"/>
      <c r="AG106" s="66"/>
      <c r="AH106" s="66"/>
      <c r="AI106" s="66"/>
      <c r="AJ106" s="66"/>
      <c r="AK106" s="66"/>
      <c r="AL106" s="66"/>
      <c r="AM106" s="66"/>
      <c r="AN106" s="66"/>
      <c r="AO106" s="66"/>
      <c r="AP106" s="66"/>
      <c r="AQ106" s="66"/>
      <c r="AR106" s="66"/>
      <c r="AS106" s="66"/>
      <c r="AT106" s="66"/>
      <c r="AU106" s="66"/>
      <c r="AV106" s="66"/>
      <c r="AW106" s="66"/>
    </row>
    <row r="107" spans="1:49" ht="13" x14ac:dyDescent="0.25">
      <c r="A107" s="69" t="str">
        <f t="shared" si="4"/>
        <v>January</v>
      </c>
      <c r="B107" s="69">
        <f t="shared" si="5"/>
        <v>2020</v>
      </c>
      <c r="C107" s="65">
        <v>43845</v>
      </c>
      <c r="D107" s="67">
        <f t="shared" si="6"/>
        <v>3980</v>
      </c>
      <c r="E107" s="67">
        <f t="shared" si="7"/>
        <v>29</v>
      </c>
      <c r="F107" s="66">
        <v>230</v>
      </c>
      <c r="G107" s="66">
        <v>40</v>
      </c>
      <c r="H107" s="66">
        <v>118</v>
      </c>
      <c r="I107" s="66">
        <v>120</v>
      </c>
      <c r="J107" s="66">
        <v>179.25</v>
      </c>
      <c r="K107" s="66">
        <v>0</v>
      </c>
      <c r="L107" s="66">
        <v>188.5</v>
      </c>
      <c r="M107" s="66">
        <v>40</v>
      </c>
      <c r="N107" s="66">
        <v>37.75</v>
      </c>
      <c r="O107" s="66">
        <v>40</v>
      </c>
      <c r="P107" s="66">
        <v>80</v>
      </c>
      <c r="Q107" s="66">
        <v>27</v>
      </c>
      <c r="R107" s="66">
        <v>79.5</v>
      </c>
      <c r="S107" s="66">
        <v>302.75</v>
      </c>
      <c r="T107" s="66">
        <v>206.5</v>
      </c>
      <c r="U107" s="66">
        <v>1396.25</v>
      </c>
      <c r="V107" s="66">
        <v>238</v>
      </c>
      <c r="W107" s="66">
        <v>306.5</v>
      </c>
      <c r="X107" s="66">
        <v>190</v>
      </c>
      <c r="Y107" s="66">
        <v>40</v>
      </c>
      <c r="Z107" s="66">
        <v>40</v>
      </c>
      <c r="AA107" s="66">
        <v>80</v>
      </c>
      <c r="AB107" s="66"/>
      <c r="AC107" s="66"/>
      <c r="AD107" s="66"/>
      <c r="AE107" s="66">
        <v>0.25</v>
      </c>
      <c r="AF107" s="66"/>
      <c r="AG107" s="66"/>
      <c r="AH107" s="66"/>
      <c r="AI107" s="66"/>
      <c r="AJ107" s="66"/>
      <c r="AK107" s="66"/>
      <c r="AL107" s="66"/>
      <c r="AM107" s="66"/>
      <c r="AN107" s="66"/>
      <c r="AO107" s="66"/>
      <c r="AP107" s="66">
        <v>2</v>
      </c>
      <c r="AQ107" s="66">
        <v>12.75</v>
      </c>
      <c r="AR107" s="66">
        <v>12</v>
      </c>
      <c r="AS107" s="66"/>
      <c r="AT107" s="66">
        <v>1</v>
      </c>
      <c r="AU107" s="66">
        <v>1</v>
      </c>
      <c r="AV107" s="66"/>
      <c r="AW107" s="66"/>
    </row>
    <row r="108" spans="1:49" ht="13" x14ac:dyDescent="0.25">
      <c r="A108" s="69" t="str">
        <f t="shared" si="4"/>
        <v>January</v>
      </c>
      <c r="B108" s="69">
        <f t="shared" si="5"/>
        <v>2020</v>
      </c>
      <c r="C108" s="65">
        <v>43852</v>
      </c>
      <c r="D108" s="67">
        <f t="shared" si="6"/>
        <v>3951.75</v>
      </c>
      <c r="E108" s="67">
        <f t="shared" si="7"/>
        <v>17.5</v>
      </c>
      <c r="F108" s="66">
        <v>239.5</v>
      </c>
      <c r="G108" s="66">
        <v>40</v>
      </c>
      <c r="H108" s="66">
        <v>115</v>
      </c>
      <c r="I108" s="66">
        <v>120</v>
      </c>
      <c r="J108" s="66">
        <v>192.25</v>
      </c>
      <c r="K108" s="66">
        <v>0</v>
      </c>
      <c r="L108" s="66">
        <v>196.5</v>
      </c>
      <c r="M108" s="66">
        <v>40</v>
      </c>
      <c r="N108" s="66">
        <v>40</v>
      </c>
      <c r="O108" s="66">
        <v>40</v>
      </c>
      <c r="P108" s="66">
        <v>80</v>
      </c>
      <c r="Q108" s="66">
        <v>30.25</v>
      </c>
      <c r="R108" s="66">
        <v>80</v>
      </c>
      <c r="S108" s="66">
        <v>247.5</v>
      </c>
      <c r="T108" s="66">
        <v>198.5</v>
      </c>
      <c r="U108" s="66">
        <v>1423.75</v>
      </c>
      <c r="V108" s="66">
        <v>232.75</v>
      </c>
      <c r="W108" s="66">
        <v>280</v>
      </c>
      <c r="X108" s="66">
        <v>196</v>
      </c>
      <c r="Y108" s="66">
        <v>40</v>
      </c>
      <c r="Z108" s="66">
        <v>40</v>
      </c>
      <c r="AA108" s="66">
        <v>79.75</v>
      </c>
      <c r="AB108" s="66"/>
      <c r="AC108" s="66"/>
      <c r="AD108" s="66"/>
      <c r="AE108" s="66">
        <v>0.5</v>
      </c>
      <c r="AF108" s="66"/>
      <c r="AG108" s="66"/>
      <c r="AH108" s="66">
        <v>6.25</v>
      </c>
      <c r="AI108" s="66"/>
      <c r="AJ108" s="66"/>
      <c r="AK108" s="66"/>
      <c r="AL108" s="66"/>
      <c r="AM108" s="66"/>
      <c r="AN108" s="66">
        <v>8.75</v>
      </c>
      <c r="AO108" s="66"/>
      <c r="AP108" s="66"/>
      <c r="AQ108" s="66">
        <v>2</v>
      </c>
      <c r="AR108" s="66"/>
      <c r="AS108" s="66"/>
      <c r="AT108" s="66"/>
      <c r="AU108" s="66"/>
      <c r="AV108" s="66"/>
      <c r="AW108" s="66"/>
    </row>
    <row r="109" spans="1:49" ht="13" x14ac:dyDescent="0.25">
      <c r="A109" s="69" t="str">
        <f t="shared" si="4"/>
        <v>January</v>
      </c>
      <c r="B109" s="69">
        <f t="shared" si="5"/>
        <v>2020</v>
      </c>
      <c r="C109" s="65">
        <v>43859</v>
      </c>
      <c r="D109" s="67">
        <f t="shared" si="6"/>
        <v>3768.93</v>
      </c>
      <c r="E109" s="67">
        <f t="shared" si="7"/>
        <v>9.75</v>
      </c>
      <c r="F109" s="66">
        <v>239.75</v>
      </c>
      <c r="G109" s="66">
        <v>40</v>
      </c>
      <c r="H109" s="66">
        <v>120</v>
      </c>
      <c r="I109" s="66">
        <v>120</v>
      </c>
      <c r="J109" s="66">
        <v>192</v>
      </c>
      <c r="K109" s="66">
        <v>0</v>
      </c>
      <c r="L109" s="66">
        <v>197.25</v>
      </c>
      <c r="M109" s="66">
        <v>40</v>
      </c>
      <c r="N109" s="66">
        <v>39.5</v>
      </c>
      <c r="O109" s="66">
        <v>40</v>
      </c>
      <c r="P109" s="66">
        <v>80</v>
      </c>
      <c r="Q109" s="66">
        <v>40</v>
      </c>
      <c r="R109" s="66">
        <v>80</v>
      </c>
      <c r="S109" s="66">
        <v>235.5</v>
      </c>
      <c r="T109" s="66">
        <v>203.75</v>
      </c>
      <c r="U109" s="66">
        <v>1331.6799999999998</v>
      </c>
      <c r="V109" s="66">
        <v>211.25</v>
      </c>
      <c r="W109" s="66">
        <v>246.5</v>
      </c>
      <c r="X109" s="66">
        <v>165.5</v>
      </c>
      <c r="Y109" s="66">
        <v>40</v>
      </c>
      <c r="Z109" s="66">
        <v>40</v>
      </c>
      <c r="AA109" s="66">
        <v>66.25</v>
      </c>
      <c r="AB109" s="66"/>
      <c r="AC109" s="66"/>
      <c r="AD109" s="66"/>
      <c r="AE109" s="66">
        <v>0.25</v>
      </c>
      <c r="AF109" s="66"/>
      <c r="AG109" s="66"/>
      <c r="AH109" s="66">
        <v>0.25</v>
      </c>
      <c r="AI109" s="66"/>
      <c r="AJ109" s="66"/>
      <c r="AK109" s="66"/>
      <c r="AL109" s="66"/>
      <c r="AM109" s="66">
        <v>7</v>
      </c>
      <c r="AN109" s="66">
        <v>1.75</v>
      </c>
      <c r="AO109" s="66"/>
      <c r="AP109" s="66"/>
      <c r="AQ109" s="66"/>
      <c r="AR109" s="66"/>
      <c r="AS109" s="66"/>
      <c r="AT109" s="66"/>
      <c r="AU109" s="66">
        <v>0.5</v>
      </c>
      <c r="AV109" s="66"/>
      <c r="AW109" s="66"/>
    </row>
    <row r="110" spans="1:49" ht="13" x14ac:dyDescent="0.25">
      <c r="A110" s="69" t="str">
        <f t="shared" si="4"/>
        <v>February</v>
      </c>
      <c r="B110" s="69">
        <f t="shared" si="5"/>
        <v>2020</v>
      </c>
      <c r="C110" s="65">
        <v>43866</v>
      </c>
      <c r="D110" s="67">
        <f t="shared" si="6"/>
        <v>3683.25</v>
      </c>
      <c r="E110" s="67">
        <f t="shared" si="7"/>
        <v>11.5</v>
      </c>
      <c r="F110" s="66">
        <v>240</v>
      </c>
      <c r="G110" s="66">
        <v>40</v>
      </c>
      <c r="H110" s="66">
        <v>120</v>
      </c>
      <c r="I110" s="66">
        <v>120</v>
      </c>
      <c r="J110" s="66">
        <v>192</v>
      </c>
      <c r="K110" s="66">
        <v>0</v>
      </c>
      <c r="L110" s="66">
        <v>189.25</v>
      </c>
      <c r="M110" s="66">
        <v>38.5</v>
      </c>
      <c r="N110" s="66">
        <v>40</v>
      </c>
      <c r="O110" s="66">
        <v>40</v>
      </c>
      <c r="P110" s="66">
        <v>80</v>
      </c>
      <c r="Q110" s="66">
        <v>40</v>
      </c>
      <c r="R110" s="66">
        <v>80</v>
      </c>
      <c r="S110" s="66">
        <v>264</v>
      </c>
      <c r="T110" s="66">
        <v>192.75</v>
      </c>
      <c r="U110" s="66">
        <v>1252.5</v>
      </c>
      <c r="V110" s="66">
        <v>177</v>
      </c>
      <c r="W110" s="66">
        <v>265</v>
      </c>
      <c r="X110" s="66">
        <v>166</v>
      </c>
      <c r="Y110" s="66">
        <v>32</v>
      </c>
      <c r="Z110" s="66">
        <v>40</v>
      </c>
      <c r="AA110" s="66">
        <v>74.25</v>
      </c>
      <c r="AB110" s="66"/>
      <c r="AC110" s="66"/>
      <c r="AD110" s="66"/>
      <c r="AE110" s="66"/>
      <c r="AF110" s="66"/>
      <c r="AG110" s="66"/>
      <c r="AH110" s="66"/>
      <c r="AI110" s="66"/>
      <c r="AJ110" s="66"/>
      <c r="AK110" s="66"/>
      <c r="AL110" s="66"/>
      <c r="AM110" s="66">
        <v>6.25</v>
      </c>
      <c r="AN110" s="66">
        <v>5.25</v>
      </c>
      <c r="AO110" s="66"/>
      <c r="AP110" s="66"/>
      <c r="AQ110" s="66"/>
      <c r="AR110" s="66"/>
      <c r="AS110" s="66"/>
      <c r="AT110" s="66"/>
      <c r="AU110" s="66"/>
      <c r="AV110" s="66"/>
      <c r="AW110" s="66"/>
    </row>
    <row r="111" spans="1:49" ht="13" x14ac:dyDescent="0.25">
      <c r="A111" s="69" t="str">
        <f t="shared" si="4"/>
        <v>February</v>
      </c>
      <c r="B111" s="69">
        <f t="shared" si="5"/>
        <v>2020</v>
      </c>
      <c r="C111" s="65">
        <v>43873</v>
      </c>
      <c r="D111" s="67">
        <f t="shared" si="6"/>
        <v>3557.1800000000003</v>
      </c>
      <c r="E111" s="67">
        <f t="shared" si="7"/>
        <v>9</v>
      </c>
      <c r="F111" s="66">
        <v>229.25</v>
      </c>
      <c r="G111" s="66">
        <v>40</v>
      </c>
      <c r="H111" s="66">
        <v>120</v>
      </c>
      <c r="I111" s="66">
        <v>120</v>
      </c>
      <c r="J111" s="66">
        <v>184</v>
      </c>
      <c r="K111" s="66">
        <v>0</v>
      </c>
      <c r="L111" s="66">
        <v>192.5</v>
      </c>
      <c r="M111" s="66">
        <v>39</v>
      </c>
      <c r="N111" s="66">
        <v>40</v>
      </c>
      <c r="O111" s="66">
        <v>40</v>
      </c>
      <c r="P111" s="66">
        <v>80</v>
      </c>
      <c r="Q111" s="66">
        <v>40</v>
      </c>
      <c r="R111" s="66">
        <v>80</v>
      </c>
      <c r="S111" s="66">
        <v>234.5</v>
      </c>
      <c r="T111" s="66">
        <v>139.75</v>
      </c>
      <c r="U111" s="66">
        <v>1199.68</v>
      </c>
      <c r="V111" s="66">
        <v>236</v>
      </c>
      <c r="W111" s="66">
        <v>245.5</v>
      </c>
      <c r="X111" s="66">
        <v>159</v>
      </c>
      <c r="Y111" s="66">
        <v>40</v>
      </c>
      <c r="Z111" s="66">
        <v>29</v>
      </c>
      <c r="AA111" s="66">
        <v>69</v>
      </c>
      <c r="AB111" s="66"/>
      <c r="AC111" s="66"/>
      <c r="AD111" s="66"/>
      <c r="AE111" s="66">
        <v>0.25</v>
      </c>
      <c r="AF111" s="66"/>
      <c r="AG111" s="66"/>
      <c r="AH111" s="66"/>
      <c r="AI111" s="66"/>
      <c r="AJ111" s="66"/>
      <c r="AK111" s="66"/>
      <c r="AL111" s="66"/>
      <c r="AM111" s="66">
        <v>7.25</v>
      </c>
      <c r="AN111" s="66">
        <v>0.5</v>
      </c>
      <c r="AO111" s="66"/>
      <c r="AP111" s="66"/>
      <c r="AQ111" s="66"/>
      <c r="AR111" s="66">
        <v>1</v>
      </c>
      <c r="AS111" s="66"/>
      <c r="AT111" s="66"/>
      <c r="AU111" s="66"/>
      <c r="AV111" s="66"/>
      <c r="AW111" s="66"/>
    </row>
    <row r="112" spans="1:49" ht="13" x14ac:dyDescent="0.25">
      <c r="A112" s="69" t="str">
        <f t="shared" si="4"/>
        <v>February</v>
      </c>
      <c r="B112" s="69">
        <f t="shared" si="5"/>
        <v>2020</v>
      </c>
      <c r="C112" s="65">
        <v>43880</v>
      </c>
      <c r="D112" s="67">
        <f t="shared" si="6"/>
        <v>3775.75</v>
      </c>
      <c r="E112" s="67">
        <f t="shared" si="7"/>
        <v>15.43</v>
      </c>
      <c r="F112" s="66">
        <v>250</v>
      </c>
      <c r="G112" s="66">
        <v>40</v>
      </c>
      <c r="H112" s="66">
        <v>120</v>
      </c>
      <c r="I112" s="66">
        <v>120</v>
      </c>
      <c r="J112" s="66">
        <v>193.75</v>
      </c>
      <c r="K112" s="66">
        <v>0</v>
      </c>
      <c r="L112" s="66">
        <v>194.75</v>
      </c>
      <c r="M112" s="66">
        <v>37.75</v>
      </c>
      <c r="N112" s="66">
        <v>40</v>
      </c>
      <c r="O112" s="66">
        <v>40</v>
      </c>
      <c r="P112" s="66">
        <v>80</v>
      </c>
      <c r="Q112" s="66">
        <v>40</v>
      </c>
      <c r="R112" s="66">
        <v>80</v>
      </c>
      <c r="S112" s="66">
        <v>276</v>
      </c>
      <c r="T112" s="66">
        <v>154.5</v>
      </c>
      <c r="U112" s="66">
        <v>1303.75</v>
      </c>
      <c r="V112" s="66">
        <v>228.25</v>
      </c>
      <c r="W112" s="66">
        <v>254.5</v>
      </c>
      <c r="X112" s="66">
        <v>166</v>
      </c>
      <c r="Y112" s="66">
        <v>40</v>
      </c>
      <c r="Z112" s="66">
        <v>40</v>
      </c>
      <c r="AA112" s="66">
        <v>76.5</v>
      </c>
      <c r="AB112" s="66"/>
      <c r="AC112" s="66"/>
      <c r="AD112" s="66"/>
      <c r="AE112" s="66"/>
      <c r="AF112" s="66"/>
      <c r="AG112" s="66"/>
      <c r="AH112" s="66">
        <v>1.1800000000000002</v>
      </c>
      <c r="AI112" s="66"/>
      <c r="AJ112" s="66"/>
      <c r="AK112" s="66"/>
      <c r="AL112" s="66"/>
      <c r="AM112" s="66">
        <v>5.5</v>
      </c>
      <c r="AN112" s="66">
        <v>8.25</v>
      </c>
      <c r="AO112" s="66"/>
      <c r="AP112" s="66"/>
      <c r="AQ112" s="66"/>
      <c r="AR112" s="66"/>
      <c r="AS112" s="66"/>
      <c r="AT112" s="66"/>
      <c r="AU112" s="66"/>
      <c r="AV112" s="66">
        <v>0.5</v>
      </c>
      <c r="AW112" s="66"/>
    </row>
    <row r="113" spans="1:49" ht="13" x14ac:dyDescent="0.25">
      <c r="A113" s="69" t="str">
        <f t="shared" si="4"/>
        <v>February</v>
      </c>
      <c r="B113" s="69">
        <f t="shared" si="5"/>
        <v>2020</v>
      </c>
      <c r="C113" s="65">
        <v>43887</v>
      </c>
      <c r="D113" s="67">
        <f t="shared" si="6"/>
        <v>3817.27</v>
      </c>
      <c r="E113" s="67">
        <f t="shared" si="7"/>
        <v>77.87</v>
      </c>
      <c r="F113" s="66">
        <v>160</v>
      </c>
      <c r="G113" s="66">
        <v>40</v>
      </c>
      <c r="H113" s="66">
        <v>117.5</v>
      </c>
      <c r="I113" s="66">
        <v>120</v>
      </c>
      <c r="J113" s="66">
        <v>190.75</v>
      </c>
      <c r="K113" s="66">
        <v>0</v>
      </c>
      <c r="L113" s="66">
        <v>168.5</v>
      </c>
      <c r="M113" s="66">
        <v>38.75</v>
      </c>
      <c r="N113" s="66">
        <v>39.25</v>
      </c>
      <c r="O113" s="66">
        <v>40</v>
      </c>
      <c r="P113" s="66">
        <v>80</v>
      </c>
      <c r="Q113" s="66">
        <v>40</v>
      </c>
      <c r="R113" s="66">
        <v>80</v>
      </c>
      <c r="S113" s="66">
        <v>273.5</v>
      </c>
      <c r="T113" s="66">
        <v>217.5</v>
      </c>
      <c r="U113" s="66">
        <v>1414.27</v>
      </c>
      <c r="V113" s="66">
        <v>206.25</v>
      </c>
      <c r="W113" s="66">
        <v>293</v>
      </c>
      <c r="X113" s="66">
        <v>168</v>
      </c>
      <c r="Y113" s="66">
        <v>40</v>
      </c>
      <c r="Z113" s="66">
        <v>10</v>
      </c>
      <c r="AA113" s="66">
        <v>80</v>
      </c>
      <c r="AB113" s="66"/>
      <c r="AC113" s="66"/>
      <c r="AD113" s="66"/>
      <c r="AE113" s="66"/>
      <c r="AF113" s="66"/>
      <c r="AG113" s="66"/>
      <c r="AH113" s="66">
        <v>0.75</v>
      </c>
      <c r="AI113" s="66"/>
      <c r="AJ113" s="66"/>
      <c r="AK113" s="66"/>
      <c r="AL113" s="66"/>
      <c r="AM113" s="66">
        <v>7.5</v>
      </c>
      <c r="AN113" s="66">
        <v>7.25</v>
      </c>
      <c r="AO113" s="66"/>
      <c r="AP113" s="66"/>
      <c r="AQ113" s="66">
        <v>52.870000000000005</v>
      </c>
      <c r="AR113" s="66"/>
      <c r="AS113" s="66">
        <v>9</v>
      </c>
      <c r="AT113" s="66"/>
      <c r="AU113" s="66">
        <v>0.5</v>
      </c>
      <c r="AV113" s="66"/>
      <c r="AW113" s="66"/>
    </row>
    <row r="114" spans="1:49" ht="13" x14ac:dyDescent="0.25">
      <c r="A114" s="69" t="str">
        <f t="shared" si="4"/>
        <v>March</v>
      </c>
      <c r="B114" s="69">
        <f t="shared" si="5"/>
        <v>2020</v>
      </c>
      <c r="C114" s="65">
        <v>43894</v>
      </c>
      <c r="D114" s="67">
        <f t="shared" si="6"/>
        <v>3898.8199999999997</v>
      </c>
      <c r="E114" s="67">
        <f t="shared" si="7"/>
        <v>216.25</v>
      </c>
      <c r="F114" s="66">
        <v>199.75</v>
      </c>
      <c r="G114" s="66">
        <v>40</v>
      </c>
      <c r="H114" s="66">
        <v>120</v>
      </c>
      <c r="I114" s="66">
        <v>109.27</v>
      </c>
      <c r="J114" s="66">
        <v>181.75</v>
      </c>
      <c r="K114" s="66">
        <v>0</v>
      </c>
      <c r="L114" s="66">
        <v>162</v>
      </c>
      <c r="M114" s="66">
        <v>40</v>
      </c>
      <c r="N114" s="66">
        <v>39.5</v>
      </c>
      <c r="O114" s="66">
        <v>40</v>
      </c>
      <c r="P114" s="66">
        <v>80</v>
      </c>
      <c r="Q114" s="66">
        <v>40</v>
      </c>
      <c r="R114" s="66">
        <v>80</v>
      </c>
      <c r="S114" s="66">
        <v>288</v>
      </c>
      <c r="T114" s="66">
        <v>210</v>
      </c>
      <c r="U114" s="66">
        <v>1394.55</v>
      </c>
      <c r="V114" s="66">
        <v>242.5</v>
      </c>
      <c r="W114" s="66">
        <v>276</v>
      </c>
      <c r="X114" s="66">
        <v>195.5</v>
      </c>
      <c r="Y114" s="66">
        <v>40</v>
      </c>
      <c r="Z114" s="66">
        <v>40</v>
      </c>
      <c r="AA114" s="66">
        <v>80</v>
      </c>
      <c r="AB114" s="66"/>
      <c r="AC114" s="66"/>
      <c r="AD114" s="66"/>
      <c r="AE114" s="66"/>
      <c r="AF114" s="66"/>
      <c r="AG114" s="66"/>
      <c r="AH114" s="66">
        <v>0.5</v>
      </c>
      <c r="AI114" s="66"/>
      <c r="AJ114" s="66"/>
      <c r="AK114" s="66"/>
      <c r="AL114" s="66"/>
      <c r="AM114" s="66"/>
      <c r="AN114" s="66">
        <v>6.25</v>
      </c>
      <c r="AO114" s="66"/>
      <c r="AP114" s="66">
        <v>19</v>
      </c>
      <c r="AQ114" s="66">
        <v>129.5</v>
      </c>
      <c r="AR114" s="66">
        <v>2</v>
      </c>
      <c r="AS114" s="66">
        <v>25</v>
      </c>
      <c r="AT114" s="66">
        <v>24</v>
      </c>
      <c r="AU114" s="66"/>
      <c r="AV114" s="66"/>
      <c r="AW114" s="66">
        <v>10</v>
      </c>
    </row>
    <row r="115" spans="1:49" ht="13" x14ac:dyDescent="0.25">
      <c r="A115" s="69" t="str">
        <f t="shared" si="4"/>
        <v>March</v>
      </c>
      <c r="B115" s="69">
        <f t="shared" si="5"/>
        <v>2020</v>
      </c>
      <c r="C115" s="65">
        <v>43901</v>
      </c>
      <c r="D115" s="67">
        <f t="shared" si="6"/>
        <v>3928.75</v>
      </c>
      <c r="E115" s="67">
        <f t="shared" si="7"/>
        <v>159.19</v>
      </c>
      <c r="F115" s="66">
        <v>240</v>
      </c>
      <c r="G115" s="66">
        <v>40</v>
      </c>
      <c r="H115" s="66">
        <v>117.5</v>
      </c>
      <c r="I115" s="66">
        <v>110</v>
      </c>
      <c r="J115" s="66">
        <v>181.75</v>
      </c>
      <c r="K115" s="66">
        <v>0</v>
      </c>
      <c r="L115" s="66">
        <v>167.25</v>
      </c>
      <c r="M115" s="66">
        <v>37.25</v>
      </c>
      <c r="N115" s="66">
        <v>39</v>
      </c>
      <c r="O115" s="66">
        <v>40</v>
      </c>
      <c r="P115" s="66">
        <v>80</v>
      </c>
      <c r="Q115" s="66">
        <v>80</v>
      </c>
      <c r="R115" s="66">
        <v>78</v>
      </c>
      <c r="S115" s="66">
        <v>230.5</v>
      </c>
      <c r="T115" s="66">
        <v>198</v>
      </c>
      <c r="U115" s="66">
        <v>1414.75</v>
      </c>
      <c r="V115" s="66">
        <v>237.75</v>
      </c>
      <c r="W115" s="66">
        <v>310</v>
      </c>
      <c r="X115" s="66">
        <v>182.75</v>
      </c>
      <c r="Y115" s="66">
        <v>40</v>
      </c>
      <c r="Z115" s="66">
        <v>40</v>
      </c>
      <c r="AA115" s="66">
        <v>64.25</v>
      </c>
      <c r="AB115" s="66">
        <v>0.25</v>
      </c>
      <c r="AC115" s="66"/>
      <c r="AD115" s="66"/>
      <c r="AE115" s="66"/>
      <c r="AF115" s="66"/>
      <c r="AG115" s="66"/>
      <c r="AH115" s="66">
        <v>0.25</v>
      </c>
      <c r="AI115" s="66"/>
      <c r="AJ115" s="66"/>
      <c r="AK115" s="66"/>
      <c r="AL115" s="66"/>
      <c r="AM115" s="66">
        <v>6</v>
      </c>
      <c r="AN115" s="66">
        <v>10</v>
      </c>
      <c r="AO115" s="66"/>
      <c r="AP115" s="66">
        <v>6</v>
      </c>
      <c r="AQ115" s="66">
        <v>108.19</v>
      </c>
      <c r="AR115" s="66">
        <v>1</v>
      </c>
      <c r="AS115" s="66">
        <v>9</v>
      </c>
      <c r="AT115" s="66">
        <v>13</v>
      </c>
      <c r="AU115" s="66">
        <v>5.5</v>
      </c>
      <c r="AV115" s="66"/>
      <c r="AW115" s="66"/>
    </row>
    <row r="116" spans="1:49" ht="13" x14ac:dyDescent="0.25">
      <c r="A116" s="69" t="str">
        <f t="shared" si="4"/>
        <v>March</v>
      </c>
      <c r="B116" s="69">
        <f t="shared" si="5"/>
        <v>2020</v>
      </c>
      <c r="C116" s="65">
        <v>43908</v>
      </c>
      <c r="D116" s="67">
        <f t="shared" si="6"/>
        <v>3910.5</v>
      </c>
      <c r="E116" s="67">
        <f t="shared" si="7"/>
        <v>194.25</v>
      </c>
      <c r="F116" s="66">
        <v>239.5</v>
      </c>
      <c r="G116" s="66">
        <v>40</v>
      </c>
      <c r="H116" s="66">
        <v>120</v>
      </c>
      <c r="I116" s="66">
        <v>80</v>
      </c>
      <c r="J116" s="66">
        <v>194.75</v>
      </c>
      <c r="K116" s="66">
        <v>0</v>
      </c>
      <c r="L116" s="66">
        <v>197.75</v>
      </c>
      <c r="M116" s="66">
        <v>38.5</v>
      </c>
      <c r="N116" s="66">
        <v>39</v>
      </c>
      <c r="O116" s="66">
        <v>40</v>
      </c>
      <c r="P116" s="66">
        <v>80</v>
      </c>
      <c r="Q116" s="66">
        <v>60</v>
      </c>
      <c r="R116" s="66">
        <v>79.75</v>
      </c>
      <c r="S116" s="66">
        <v>294.5</v>
      </c>
      <c r="T116" s="66">
        <v>190</v>
      </c>
      <c r="U116" s="66">
        <v>1407</v>
      </c>
      <c r="V116" s="66">
        <v>226.75</v>
      </c>
      <c r="W116" s="66">
        <v>249</v>
      </c>
      <c r="X116" s="66">
        <v>220</v>
      </c>
      <c r="Y116" s="66">
        <v>34</v>
      </c>
      <c r="Z116" s="66">
        <v>40</v>
      </c>
      <c r="AA116" s="66">
        <v>40</v>
      </c>
      <c r="AB116" s="66"/>
      <c r="AC116" s="66"/>
      <c r="AD116" s="66"/>
      <c r="AE116" s="66"/>
      <c r="AF116" s="66"/>
      <c r="AG116" s="66"/>
      <c r="AH116" s="66">
        <v>0.25</v>
      </c>
      <c r="AI116" s="66"/>
      <c r="AJ116" s="66"/>
      <c r="AK116" s="66"/>
      <c r="AL116" s="66"/>
      <c r="AM116" s="66">
        <v>7.25</v>
      </c>
      <c r="AN116" s="66">
        <v>5</v>
      </c>
      <c r="AO116" s="66"/>
      <c r="AP116" s="66">
        <v>22.5</v>
      </c>
      <c r="AQ116" s="66">
        <v>124</v>
      </c>
      <c r="AR116" s="66">
        <v>2</v>
      </c>
      <c r="AS116" s="66">
        <v>9.75</v>
      </c>
      <c r="AT116" s="66">
        <v>23</v>
      </c>
      <c r="AU116" s="66"/>
      <c r="AV116" s="66">
        <v>0.5</v>
      </c>
      <c r="AW116" s="66"/>
    </row>
    <row r="117" spans="1:49" ht="13" x14ac:dyDescent="0.25">
      <c r="A117" s="69" t="str">
        <f t="shared" si="4"/>
        <v>March</v>
      </c>
      <c r="B117" s="69">
        <f t="shared" si="5"/>
        <v>2020</v>
      </c>
      <c r="C117" s="65">
        <v>43915</v>
      </c>
      <c r="D117" s="67">
        <f t="shared" si="6"/>
        <v>4018.5</v>
      </c>
      <c r="E117" s="67">
        <f t="shared" si="7"/>
        <v>320.49</v>
      </c>
      <c r="F117" s="66">
        <v>234</v>
      </c>
      <c r="G117" s="66">
        <v>40</v>
      </c>
      <c r="H117" s="66">
        <v>110</v>
      </c>
      <c r="I117" s="66">
        <v>120</v>
      </c>
      <c r="J117" s="66">
        <v>180.25</v>
      </c>
      <c r="K117" s="66">
        <v>0</v>
      </c>
      <c r="L117" s="66">
        <v>190</v>
      </c>
      <c r="M117" s="66">
        <v>30</v>
      </c>
      <c r="N117" s="66">
        <v>30</v>
      </c>
      <c r="O117" s="66">
        <v>40</v>
      </c>
      <c r="P117" s="66">
        <v>80</v>
      </c>
      <c r="Q117" s="66">
        <v>72</v>
      </c>
      <c r="R117" s="66">
        <v>79.75</v>
      </c>
      <c r="S117" s="66">
        <v>274</v>
      </c>
      <c r="T117" s="66">
        <v>200</v>
      </c>
      <c r="U117" s="66">
        <v>1439</v>
      </c>
      <c r="V117" s="66">
        <v>249.5</v>
      </c>
      <c r="W117" s="66">
        <v>300</v>
      </c>
      <c r="X117" s="66">
        <v>190</v>
      </c>
      <c r="Y117" s="66">
        <v>40</v>
      </c>
      <c r="Z117" s="66">
        <v>40</v>
      </c>
      <c r="AA117" s="66">
        <v>80</v>
      </c>
      <c r="AB117" s="66"/>
      <c r="AC117" s="66"/>
      <c r="AD117" s="66"/>
      <c r="AE117" s="66"/>
      <c r="AF117" s="66"/>
      <c r="AG117" s="66"/>
      <c r="AH117" s="66">
        <v>0.75</v>
      </c>
      <c r="AI117" s="66"/>
      <c r="AJ117" s="66"/>
      <c r="AK117" s="66"/>
      <c r="AL117" s="66"/>
      <c r="AM117" s="66">
        <v>5</v>
      </c>
      <c r="AN117" s="66">
        <v>10.5</v>
      </c>
      <c r="AO117" s="66"/>
      <c r="AP117" s="66">
        <v>46.5</v>
      </c>
      <c r="AQ117" s="66">
        <v>151.24</v>
      </c>
      <c r="AR117" s="66">
        <v>20.5</v>
      </c>
      <c r="AS117" s="66">
        <v>31</v>
      </c>
      <c r="AT117" s="66">
        <v>33.5</v>
      </c>
      <c r="AU117" s="66">
        <v>10.5</v>
      </c>
      <c r="AV117" s="66">
        <v>1</v>
      </c>
      <c r="AW117" s="66">
        <v>10</v>
      </c>
    </row>
    <row r="118" spans="1:49" ht="13" x14ac:dyDescent="0.25">
      <c r="A118" s="69" t="str">
        <f t="shared" si="4"/>
        <v>April</v>
      </c>
      <c r="B118" s="69">
        <f t="shared" si="5"/>
        <v>2020</v>
      </c>
      <c r="C118" s="65">
        <v>43922</v>
      </c>
      <c r="D118" s="67">
        <f t="shared" si="6"/>
        <v>3163.83</v>
      </c>
      <c r="E118" s="67">
        <f t="shared" si="7"/>
        <v>37.5</v>
      </c>
      <c r="F118" s="66">
        <v>240</v>
      </c>
      <c r="G118" s="66">
        <v>40</v>
      </c>
      <c r="H118" s="66">
        <v>120</v>
      </c>
      <c r="I118" s="66">
        <v>106.5</v>
      </c>
      <c r="J118" s="66">
        <v>164</v>
      </c>
      <c r="K118" s="66">
        <v>0</v>
      </c>
      <c r="L118" s="66">
        <v>191</v>
      </c>
      <c r="M118" s="66">
        <v>40</v>
      </c>
      <c r="N118" s="66">
        <v>40</v>
      </c>
      <c r="O118" s="66">
        <v>40</v>
      </c>
      <c r="P118" s="66">
        <v>80</v>
      </c>
      <c r="Q118" s="66">
        <v>60</v>
      </c>
      <c r="R118" s="66">
        <v>79.75</v>
      </c>
      <c r="S118" s="66">
        <v>229</v>
      </c>
      <c r="T118" s="66">
        <v>144</v>
      </c>
      <c r="U118" s="66">
        <v>885.57999999999993</v>
      </c>
      <c r="V118" s="66">
        <v>209.5</v>
      </c>
      <c r="W118" s="66">
        <v>192.75</v>
      </c>
      <c r="X118" s="66">
        <v>129.5</v>
      </c>
      <c r="Y118" s="66">
        <v>40</v>
      </c>
      <c r="Z118" s="66">
        <v>80</v>
      </c>
      <c r="AA118" s="66">
        <v>52.25</v>
      </c>
      <c r="AB118" s="66">
        <v>0.75</v>
      </c>
      <c r="AC118" s="66"/>
      <c r="AD118" s="66"/>
      <c r="AE118" s="66"/>
      <c r="AF118" s="66"/>
      <c r="AG118" s="66"/>
      <c r="AH118" s="66">
        <v>0.5</v>
      </c>
      <c r="AI118" s="66">
        <v>1</v>
      </c>
      <c r="AJ118" s="66">
        <v>1</v>
      </c>
      <c r="AK118" s="66"/>
      <c r="AL118" s="66"/>
      <c r="AM118" s="66"/>
      <c r="AN118" s="66"/>
      <c r="AO118" s="66"/>
      <c r="AP118" s="66">
        <v>8.5</v>
      </c>
      <c r="AQ118" s="66">
        <v>23.75</v>
      </c>
      <c r="AR118" s="66">
        <v>1.5</v>
      </c>
      <c r="AS118" s="66"/>
      <c r="AT118" s="66"/>
      <c r="AU118" s="66">
        <v>0.5</v>
      </c>
      <c r="AV118" s="66"/>
      <c r="AW118" s="66"/>
    </row>
    <row r="119" spans="1:49" ht="13" x14ac:dyDescent="0.25">
      <c r="A119" s="69" t="str">
        <f t="shared" si="4"/>
        <v>April</v>
      </c>
      <c r="B119" s="69">
        <f t="shared" si="5"/>
        <v>2020</v>
      </c>
      <c r="C119" s="65">
        <v>43929</v>
      </c>
      <c r="D119" s="67">
        <f t="shared" si="6"/>
        <v>1286</v>
      </c>
      <c r="E119" s="67">
        <f t="shared" si="7"/>
        <v>0</v>
      </c>
      <c r="F119" s="66">
        <v>240</v>
      </c>
      <c r="G119" s="66">
        <v>40</v>
      </c>
      <c r="H119" s="66">
        <v>120</v>
      </c>
      <c r="I119" s="66">
        <v>80</v>
      </c>
      <c r="J119" s="66">
        <v>160</v>
      </c>
      <c r="K119" s="66">
        <v>0</v>
      </c>
      <c r="L119" s="66">
        <v>200</v>
      </c>
      <c r="M119" s="66">
        <v>40</v>
      </c>
      <c r="N119" s="66">
        <v>40</v>
      </c>
      <c r="O119" s="66">
        <v>40</v>
      </c>
      <c r="P119" s="66">
        <v>80</v>
      </c>
      <c r="Q119" s="66">
        <v>60</v>
      </c>
      <c r="R119" s="66"/>
      <c r="S119" s="66"/>
      <c r="T119" s="66"/>
      <c r="U119" s="66">
        <v>146</v>
      </c>
      <c r="V119" s="66"/>
      <c r="W119" s="66"/>
      <c r="X119" s="66"/>
      <c r="Y119" s="66">
        <v>40</v>
      </c>
      <c r="Z119" s="66">
        <v>0</v>
      </c>
      <c r="AA119" s="66"/>
      <c r="AB119" s="66"/>
      <c r="AC119" s="66"/>
      <c r="AD119" s="66"/>
      <c r="AE119" s="66"/>
      <c r="AF119" s="66"/>
      <c r="AG119" s="66"/>
      <c r="AH119" s="66"/>
      <c r="AI119" s="66"/>
      <c r="AJ119" s="66"/>
      <c r="AK119" s="66"/>
      <c r="AL119" s="66"/>
      <c r="AM119" s="66"/>
      <c r="AN119" s="66"/>
      <c r="AO119" s="66"/>
      <c r="AP119" s="66"/>
      <c r="AQ119" s="66"/>
      <c r="AR119" s="66"/>
      <c r="AS119" s="66"/>
      <c r="AT119" s="66"/>
      <c r="AU119" s="66"/>
      <c r="AV119" s="66"/>
      <c r="AW119" s="66"/>
    </row>
    <row r="120" spans="1:49" ht="13" x14ac:dyDescent="0.25">
      <c r="A120" s="69" t="str">
        <f t="shared" si="4"/>
        <v>April</v>
      </c>
      <c r="B120" s="69">
        <f t="shared" si="5"/>
        <v>2020</v>
      </c>
      <c r="C120" s="65">
        <v>43936</v>
      </c>
      <c r="D120" s="67">
        <f t="shared" si="6"/>
        <v>1120</v>
      </c>
      <c r="E120" s="67">
        <f t="shared" si="7"/>
        <v>0</v>
      </c>
      <c r="F120" s="66">
        <v>240</v>
      </c>
      <c r="G120" s="66">
        <v>40</v>
      </c>
      <c r="H120" s="66">
        <v>120</v>
      </c>
      <c r="I120" s="66">
        <v>80</v>
      </c>
      <c r="J120" s="66">
        <v>160</v>
      </c>
      <c r="K120" s="66">
        <v>0</v>
      </c>
      <c r="L120" s="66">
        <v>200</v>
      </c>
      <c r="M120" s="66">
        <v>40</v>
      </c>
      <c r="N120" s="66">
        <v>40</v>
      </c>
      <c r="O120" s="66">
        <v>40</v>
      </c>
      <c r="P120" s="66">
        <v>80</v>
      </c>
      <c r="Q120" s="66">
        <v>40</v>
      </c>
      <c r="R120" s="66"/>
      <c r="S120" s="66"/>
      <c r="T120" s="66"/>
      <c r="U120" s="66">
        <v>0</v>
      </c>
      <c r="V120" s="66"/>
      <c r="W120" s="66"/>
      <c r="X120" s="66"/>
      <c r="Y120" s="66">
        <v>40</v>
      </c>
      <c r="Z120" s="66"/>
      <c r="AA120" s="66"/>
      <c r="AB120" s="66"/>
      <c r="AC120" s="66"/>
      <c r="AD120" s="66"/>
      <c r="AE120" s="66"/>
      <c r="AF120" s="66"/>
      <c r="AG120" s="66"/>
      <c r="AH120" s="66"/>
      <c r="AI120" s="66"/>
      <c r="AJ120" s="66"/>
      <c r="AK120" s="66"/>
      <c r="AL120" s="66"/>
      <c r="AM120" s="66"/>
      <c r="AN120" s="66"/>
      <c r="AO120" s="66"/>
      <c r="AP120" s="66"/>
      <c r="AQ120" s="66"/>
      <c r="AR120" s="66"/>
      <c r="AS120" s="66"/>
      <c r="AT120" s="66"/>
      <c r="AU120" s="66"/>
      <c r="AV120" s="66"/>
      <c r="AW120" s="66"/>
    </row>
    <row r="121" spans="1:49" ht="13" x14ac:dyDescent="0.25">
      <c r="A121" s="69" t="str">
        <f t="shared" si="4"/>
        <v>April</v>
      </c>
      <c r="B121" s="69">
        <f t="shared" si="5"/>
        <v>2020</v>
      </c>
      <c r="C121" s="65">
        <v>43943</v>
      </c>
      <c r="D121" s="67">
        <f t="shared" si="6"/>
        <v>2669.1600000000003</v>
      </c>
      <c r="E121" s="67">
        <f t="shared" si="7"/>
        <v>0</v>
      </c>
      <c r="F121" s="66">
        <v>240</v>
      </c>
      <c r="G121" s="66">
        <v>40</v>
      </c>
      <c r="H121" s="66">
        <v>120</v>
      </c>
      <c r="I121" s="66">
        <v>80</v>
      </c>
      <c r="J121" s="66">
        <v>160</v>
      </c>
      <c r="K121" s="66">
        <v>0</v>
      </c>
      <c r="L121" s="66">
        <v>201</v>
      </c>
      <c r="M121" s="66">
        <v>40</v>
      </c>
      <c r="N121" s="66">
        <v>40</v>
      </c>
      <c r="O121" s="66">
        <v>40</v>
      </c>
      <c r="P121" s="66">
        <v>80</v>
      </c>
      <c r="Q121" s="66"/>
      <c r="R121" s="66"/>
      <c r="S121" s="66">
        <v>148</v>
      </c>
      <c r="T121" s="66">
        <v>90</v>
      </c>
      <c r="U121" s="66">
        <v>844.51</v>
      </c>
      <c r="V121" s="66">
        <v>115.25</v>
      </c>
      <c r="W121" s="66">
        <v>191.75</v>
      </c>
      <c r="X121" s="66">
        <v>137.75</v>
      </c>
      <c r="Y121" s="66">
        <v>39.9</v>
      </c>
      <c r="Z121" s="66">
        <v>31</v>
      </c>
      <c r="AA121" s="66">
        <v>30</v>
      </c>
      <c r="AB121" s="66"/>
      <c r="AC121" s="66"/>
      <c r="AD121" s="66"/>
      <c r="AE121" s="66"/>
      <c r="AF121" s="66"/>
      <c r="AG121" s="66"/>
      <c r="AH121" s="66"/>
      <c r="AI121" s="66"/>
      <c r="AJ121" s="66"/>
      <c r="AK121" s="66"/>
      <c r="AL121" s="66"/>
      <c r="AM121" s="66"/>
      <c r="AN121" s="66"/>
      <c r="AO121" s="66"/>
      <c r="AP121" s="66"/>
      <c r="AQ121" s="66"/>
      <c r="AR121" s="66"/>
      <c r="AS121" s="66"/>
      <c r="AT121" s="66"/>
      <c r="AU121" s="66"/>
      <c r="AV121" s="66"/>
      <c r="AW121" s="66"/>
    </row>
    <row r="122" spans="1:49" ht="13" x14ac:dyDescent="0.25">
      <c r="A122" s="69" t="str">
        <f t="shared" si="4"/>
        <v>April</v>
      </c>
      <c r="B122" s="69">
        <f t="shared" si="5"/>
        <v>2020</v>
      </c>
      <c r="C122" s="65">
        <v>43950</v>
      </c>
      <c r="D122" s="67">
        <f t="shared" si="6"/>
        <v>3059.95</v>
      </c>
      <c r="E122" s="67">
        <f t="shared" si="7"/>
        <v>0</v>
      </c>
      <c r="F122" s="66">
        <v>240</v>
      </c>
      <c r="G122" s="66">
        <v>40</v>
      </c>
      <c r="H122" s="66">
        <v>115</v>
      </c>
      <c r="I122" s="66">
        <v>80</v>
      </c>
      <c r="J122" s="66">
        <v>160</v>
      </c>
      <c r="K122" s="66">
        <v>0</v>
      </c>
      <c r="L122" s="66">
        <v>190</v>
      </c>
      <c r="M122" s="66">
        <v>38</v>
      </c>
      <c r="N122" s="66">
        <v>38.25</v>
      </c>
      <c r="O122" s="66">
        <v>40</v>
      </c>
      <c r="P122" s="66">
        <v>80</v>
      </c>
      <c r="Q122" s="66">
        <v>40</v>
      </c>
      <c r="R122" s="66"/>
      <c r="S122" s="66">
        <v>136</v>
      </c>
      <c r="T122" s="66">
        <v>117</v>
      </c>
      <c r="U122" s="66">
        <v>1075.2</v>
      </c>
      <c r="V122" s="66">
        <v>145.75</v>
      </c>
      <c r="W122" s="66">
        <v>205</v>
      </c>
      <c r="X122" s="66">
        <v>164.75</v>
      </c>
      <c r="Y122" s="66">
        <v>39.25</v>
      </c>
      <c r="Z122" s="66">
        <v>40</v>
      </c>
      <c r="AA122" s="66">
        <v>75.75</v>
      </c>
      <c r="AB122" s="66"/>
      <c r="AC122" s="66"/>
      <c r="AD122" s="66"/>
      <c r="AE122" s="66"/>
      <c r="AF122" s="66"/>
      <c r="AG122" s="66"/>
      <c r="AH122" s="66"/>
      <c r="AI122" s="66"/>
      <c r="AJ122" s="66"/>
      <c r="AK122" s="66"/>
      <c r="AL122" s="66"/>
      <c r="AM122" s="66"/>
      <c r="AN122" s="66"/>
      <c r="AO122" s="66"/>
      <c r="AP122" s="66"/>
      <c r="AQ122" s="66"/>
      <c r="AR122" s="66"/>
      <c r="AS122" s="66"/>
      <c r="AT122" s="66"/>
      <c r="AU122" s="66"/>
      <c r="AV122" s="66"/>
      <c r="AW122" s="66"/>
    </row>
    <row r="123" spans="1:49" ht="13" x14ac:dyDescent="0.25">
      <c r="A123" s="69" t="str">
        <f t="shared" si="4"/>
        <v>May</v>
      </c>
      <c r="B123" s="69">
        <f t="shared" si="5"/>
        <v>2020</v>
      </c>
      <c r="C123" s="65">
        <v>43957</v>
      </c>
      <c r="D123" s="67">
        <f t="shared" si="6"/>
        <v>2701.5</v>
      </c>
      <c r="E123" s="67">
        <f t="shared" si="7"/>
        <v>0.25</v>
      </c>
      <c r="F123" s="66">
        <v>240</v>
      </c>
      <c r="G123" s="66">
        <v>40</v>
      </c>
      <c r="H123" s="66">
        <v>116</v>
      </c>
      <c r="I123" s="66">
        <v>77.75</v>
      </c>
      <c r="J123" s="66">
        <v>120</v>
      </c>
      <c r="K123" s="66">
        <v>0</v>
      </c>
      <c r="L123" s="66">
        <v>200</v>
      </c>
      <c r="M123" s="66">
        <v>40</v>
      </c>
      <c r="N123" s="66">
        <v>40</v>
      </c>
      <c r="O123" s="66">
        <v>40</v>
      </c>
      <c r="P123" s="66">
        <v>80</v>
      </c>
      <c r="Q123" s="66">
        <v>40</v>
      </c>
      <c r="R123" s="66"/>
      <c r="S123" s="66">
        <v>126</v>
      </c>
      <c r="T123" s="66">
        <v>118</v>
      </c>
      <c r="U123" s="66">
        <v>835.5</v>
      </c>
      <c r="V123" s="66">
        <v>131</v>
      </c>
      <c r="W123" s="66">
        <v>203</v>
      </c>
      <c r="X123" s="66">
        <v>136.25</v>
      </c>
      <c r="Y123" s="66">
        <v>40</v>
      </c>
      <c r="Z123" s="66">
        <v>40</v>
      </c>
      <c r="AA123" s="66">
        <v>38</v>
      </c>
      <c r="AB123" s="66"/>
      <c r="AC123" s="66"/>
      <c r="AD123" s="66"/>
      <c r="AE123" s="66"/>
      <c r="AF123" s="66"/>
      <c r="AG123" s="66"/>
      <c r="AH123" s="66"/>
      <c r="AI123" s="66"/>
      <c r="AJ123" s="66"/>
      <c r="AK123" s="66"/>
      <c r="AL123" s="66"/>
      <c r="AM123" s="66">
        <v>0.25</v>
      </c>
      <c r="AN123" s="66"/>
      <c r="AO123" s="66"/>
      <c r="AP123" s="66"/>
      <c r="AQ123" s="66"/>
      <c r="AR123" s="66"/>
      <c r="AS123" s="66"/>
      <c r="AT123" s="66"/>
      <c r="AU123" s="66"/>
      <c r="AV123" s="66"/>
      <c r="AW123" s="66"/>
    </row>
    <row r="124" spans="1:49" ht="13" x14ac:dyDescent="0.25">
      <c r="A124" s="69" t="str">
        <f t="shared" si="4"/>
        <v>May</v>
      </c>
      <c r="B124" s="69">
        <f t="shared" si="5"/>
        <v>2020</v>
      </c>
      <c r="C124" s="65">
        <v>43964</v>
      </c>
      <c r="D124" s="67">
        <f t="shared" si="6"/>
        <v>2245.5</v>
      </c>
      <c r="E124" s="67">
        <f t="shared" si="7"/>
        <v>0</v>
      </c>
      <c r="F124" s="66">
        <v>199.75</v>
      </c>
      <c r="G124" s="66">
        <v>40</v>
      </c>
      <c r="H124" s="66">
        <v>74</v>
      </c>
      <c r="I124" s="66">
        <v>76.5</v>
      </c>
      <c r="J124" s="66">
        <v>120</v>
      </c>
      <c r="K124" s="66">
        <v>0</v>
      </c>
      <c r="L124" s="66">
        <v>200</v>
      </c>
      <c r="M124" s="66">
        <v>36</v>
      </c>
      <c r="N124" s="66">
        <v>40</v>
      </c>
      <c r="O124" s="66">
        <v>40</v>
      </c>
      <c r="P124" s="66">
        <v>80</v>
      </c>
      <c r="Q124" s="66">
        <v>33.5</v>
      </c>
      <c r="R124" s="66"/>
      <c r="S124" s="66">
        <v>122.25</v>
      </c>
      <c r="T124" s="66">
        <v>87.25</v>
      </c>
      <c r="U124" s="66">
        <v>692.25</v>
      </c>
      <c r="V124" s="66">
        <v>117</v>
      </c>
      <c r="W124" s="66">
        <v>142.5</v>
      </c>
      <c r="X124" s="66">
        <v>70</v>
      </c>
      <c r="Y124" s="66">
        <v>39.75</v>
      </c>
      <c r="Z124" s="66"/>
      <c r="AA124" s="66">
        <v>34.75</v>
      </c>
      <c r="AB124" s="66"/>
      <c r="AC124" s="66"/>
      <c r="AD124" s="66"/>
      <c r="AE124" s="66"/>
      <c r="AF124" s="66"/>
      <c r="AG124" s="66"/>
      <c r="AH124" s="66"/>
      <c r="AI124" s="66"/>
      <c r="AJ124" s="66"/>
      <c r="AK124" s="66"/>
      <c r="AL124" s="66"/>
      <c r="AM124" s="66"/>
      <c r="AN124" s="66"/>
      <c r="AO124" s="66"/>
      <c r="AP124" s="66"/>
      <c r="AQ124" s="66"/>
      <c r="AR124" s="66"/>
      <c r="AS124" s="66"/>
      <c r="AT124" s="66"/>
      <c r="AU124" s="66"/>
      <c r="AV124" s="66"/>
      <c r="AW124" s="66"/>
    </row>
    <row r="125" spans="1:49" ht="13" x14ac:dyDescent="0.25">
      <c r="A125" s="69" t="str">
        <f t="shared" si="4"/>
        <v>May</v>
      </c>
      <c r="B125" s="69">
        <f t="shared" si="5"/>
        <v>2020</v>
      </c>
      <c r="C125" s="65">
        <v>43971</v>
      </c>
      <c r="D125" s="67">
        <f t="shared" si="6"/>
        <v>2112.0500000000002</v>
      </c>
      <c r="E125" s="67">
        <f t="shared" si="7"/>
        <v>3.5</v>
      </c>
      <c r="F125" s="66">
        <v>224.75</v>
      </c>
      <c r="G125" s="66">
        <v>30</v>
      </c>
      <c r="H125" s="66">
        <v>76</v>
      </c>
      <c r="I125" s="66">
        <v>70</v>
      </c>
      <c r="J125" s="66">
        <v>120</v>
      </c>
      <c r="K125" s="66">
        <v>0</v>
      </c>
      <c r="L125" s="66">
        <v>159.75</v>
      </c>
      <c r="M125" s="66">
        <v>40</v>
      </c>
      <c r="N125" s="66">
        <v>40</v>
      </c>
      <c r="O125" s="66"/>
      <c r="P125" s="66">
        <v>80</v>
      </c>
      <c r="Q125" s="66">
        <v>40</v>
      </c>
      <c r="R125" s="66"/>
      <c r="S125" s="66">
        <v>80</v>
      </c>
      <c r="T125" s="66">
        <v>80</v>
      </c>
      <c r="U125" s="66">
        <v>653.79999999999995</v>
      </c>
      <c r="V125" s="66">
        <v>155.25</v>
      </c>
      <c r="W125" s="66">
        <v>106</v>
      </c>
      <c r="X125" s="66">
        <v>77.5</v>
      </c>
      <c r="Y125" s="66">
        <v>40</v>
      </c>
      <c r="Z125" s="66"/>
      <c r="AA125" s="66">
        <v>39</v>
      </c>
      <c r="AB125" s="66"/>
      <c r="AC125" s="66"/>
      <c r="AD125" s="66"/>
      <c r="AE125" s="66"/>
      <c r="AF125" s="66"/>
      <c r="AG125" s="66"/>
      <c r="AH125" s="66">
        <v>3.5</v>
      </c>
      <c r="AI125" s="66"/>
      <c r="AJ125" s="66"/>
      <c r="AK125" s="66"/>
      <c r="AL125" s="66"/>
      <c r="AM125" s="66"/>
      <c r="AN125" s="66"/>
      <c r="AO125" s="66"/>
      <c r="AP125" s="66"/>
      <c r="AQ125" s="66"/>
      <c r="AR125" s="66"/>
      <c r="AS125" s="66"/>
      <c r="AT125" s="66"/>
      <c r="AU125" s="66"/>
      <c r="AV125" s="66"/>
      <c r="AW125" s="66"/>
    </row>
    <row r="126" spans="1:49" ht="13" x14ac:dyDescent="0.25">
      <c r="A126" s="69" t="str">
        <f t="shared" si="4"/>
        <v>May</v>
      </c>
      <c r="B126" s="69">
        <f t="shared" si="5"/>
        <v>2020</v>
      </c>
      <c r="C126" s="65">
        <v>43979</v>
      </c>
      <c r="D126" s="67">
        <f t="shared" si="6"/>
        <v>2561.17</v>
      </c>
      <c r="E126" s="67">
        <f t="shared" si="7"/>
        <v>1.75</v>
      </c>
      <c r="F126" s="66">
        <v>229.25</v>
      </c>
      <c r="G126" s="66">
        <v>30</v>
      </c>
      <c r="H126" s="66">
        <v>80</v>
      </c>
      <c r="I126" s="66">
        <v>80</v>
      </c>
      <c r="J126" s="66">
        <v>120</v>
      </c>
      <c r="K126" s="66">
        <v>0</v>
      </c>
      <c r="L126" s="66">
        <v>160</v>
      </c>
      <c r="M126" s="66">
        <v>39.25</v>
      </c>
      <c r="N126" s="66">
        <v>36.92</v>
      </c>
      <c r="O126" s="66"/>
      <c r="P126" s="66">
        <v>70</v>
      </c>
      <c r="Q126" s="66">
        <v>30.25</v>
      </c>
      <c r="R126" s="66"/>
      <c r="S126" s="66">
        <v>108</v>
      </c>
      <c r="T126" s="66">
        <v>120</v>
      </c>
      <c r="U126" s="66">
        <v>929.75</v>
      </c>
      <c r="V126" s="66">
        <v>186.25</v>
      </c>
      <c r="W126" s="66">
        <v>160</v>
      </c>
      <c r="X126" s="66">
        <v>101.5</v>
      </c>
      <c r="Y126" s="66">
        <v>40</v>
      </c>
      <c r="Z126" s="66"/>
      <c r="AA126" s="66">
        <v>40</v>
      </c>
      <c r="AB126" s="66"/>
      <c r="AC126" s="66"/>
      <c r="AD126" s="66"/>
      <c r="AE126" s="66">
        <v>0.5</v>
      </c>
      <c r="AF126" s="66"/>
      <c r="AG126" s="66"/>
      <c r="AH126" s="66">
        <v>1.25</v>
      </c>
      <c r="AI126" s="66"/>
      <c r="AJ126" s="66"/>
      <c r="AK126" s="66"/>
      <c r="AL126" s="66"/>
      <c r="AM126" s="66"/>
      <c r="AN126" s="66"/>
      <c r="AO126" s="66"/>
      <c r="AP126" s="66"/>
      <c r="AQ126" s="66"/>
      <c r="AR126" s="66"/>
      <c r="AS126" s="66"/>
      <c r="AT126" s="66"/>
      <c r="AU126" s="66"/>
      <c r="AV126" s="66"/>
      <c r="AW126" s="66"/>
    </row>
    <row r="127" spans="1:49" ht="13" x14ac:dyDescent="0.25">
      <c r="A127" s="69" t="str">
        <f t="shared" si="4"/>
        <v>June</v>
      </c>
      <c r="B127" s="69">
        <f t="shared" si="5"/>
        <v>2020</v>
      </c>
      <c r="C127" s="65">
        <v>43986</v>
      </c>
      <c r="D127" s="67">
        <f t="shared" si="6"/>
        <v>2482.5</v>
      </c>
      <c r="E127" s="67">
        <f t="shared" si="7"/>
        <v>1.25</v>
      </c>
      <c r="F127" s="66">
        <v>160</v>
      </c>
      <c r="G127" s="66">
        <v>30</v>
      </c>
      <c r="H127" s="66">
        <v>60</v>
      </c>
      <c r="I127" s="66">
        <v>61.5</v>
      </c>
      <c r="J127" s="66">
        <v>90</v>
      </c>
      <c r="K127" s="66">
        <v>0</v>
      </c>
      <c r="L127" s="66">
        <v>179.25</v>
      </c>
      <c r="M127" s="66">
        <v>34.75</v>
      </c>
      <c r="N127" s="66">
        <v>33.25</v>
      </c>
      <c r="O127" s="66"/>
      <c r="P127" s="66">
        <v>60</v>
      </c>
      <c r="Q127" s="66">
        <v>30.25</v>
      </c>
      <c r="R127" s="66">
        <v>0</v>
      </c>
      <c r="S127" s="66">
        <v>144.5</v>
      </c>
      <c r="T127" s="66">
        <v>114</v>
      </c>
      <c r="U127" s="66">
        <v>920.25</v>
      </c>
      <c r="V127" s="66">
        <v>145.25</v>
      </c>
      <c r="W127" s="66">
        <v>183.75</v>
      </c>
      <c r="X127" s="66">
        <v>134.75</v>
      </c>
      <c r="Y127" s="66">
        <v>40</v>
      </c>
      <c r="Z127" s="66"/>
      <c r="AA127" s="66">
        <v>61</v>
      </c>
      <c r="AB127" s="66"/>
      <c r="AC127" s="66"/>
      <c r="AD127" s="66"/>
      <c r="AE127" s="66"/>
      <c r="AF127" s="66"/>
      <c r="AG127" s="66"/>
      <c r="AH127" s="66"/>
      <c r="AI127" s="66"/>
      <c r="AJ127" s="66"/>
      <c r="AK127" s="66"/>
      <c r="AL127" s="66"/>
      <c r="AM127" s="66"/>
      <c r="AN127" s="66"/>
      <c r="AO127" s="66"/>
      <c r="AP127" s="66"/>
      <c r="AQ127" s="66"/>
      <c r="AR127" s="66"/>
      <c r="AS127" s="66"/>
      <c r="AT127" s="66"/>
      <c r="AU127" s="66">
        <v>1.25</v>
      </c>
      <c r="AV127" s="66"/>
      <c r="AW127" s="66"/>
    </row>
    <row r="128" spans="1:49" ht="13" x14ac:dyDescent="0.25">
      <c r="A128" s="69" t="str">
        <f t="shared" si="4"/>
        <v>June</v>
      </c>
      <c r="B128" s="69">
        <f t="shared" si="5"/>
        <v>2020</v>
      </c>
      <c r="C128" s="65">
        <v>43993</v>
      </c>
      <c r="D128" s="67">
        <f t="shared" si="6"/>
        <v>3246.17</v>
      </c>
      <c r="E128" s="67">
        <f t="shared" si="7"/>
        <v>366.08</v>
      </c>
      <c r="F128" s="66">
        <v>240</v>
      </c>
      <c r="G128" s="66">
        <v>40</v>
      </c>
      <c r="H128" s="66">
        <v>80</v>
      </c>
      <c r="I128" s="66">
        <v>80</v>
      </c>
      <c r="J128" s="66">
        <v>120</v>
      </c>
      <c r="K128" s="66">
        <v>0</v>
      </c>
      <c r="L128" s="66">
        <v>196</v>
      </c>
      <c r="M128" s="66">
        <v>35.5</v>
      </c>
      <c r="N128" s="66">
        <v>40</v>
      </c>
      <c r="O128" s="66"/>
      <c r="P128" s="66">
        <v>80</v>
      </c>
      <c r="Q128" s="66">
        <v>40</v>
      </c>
      <c r="R128" s="66"/>
      <c r="S128" s="66">
        <v>200</v>
      </c>
      <c r="T128" s="66">
        <v>140</v>
      </c>
      <c r="U128" s="66">
        <v>1207</v>
      </c>
      <c r="V128" s="66">
        <v>192.25</v>
      </c>
      <c r="W128" s="66">
        <v>235.42000000000002</v>
      </c>
      <c r="X128" s="66">
        <v>160</v>
      </c>
      <c r="Y128" s="66">
        <v>40</v>
      </c>
      <c r="Z128" s="66">
        <v>40</v>
      </c>
      <c r="AA128" s="66">
        <v>80</v>
      </c>
      <c r="AB128" s="66"/>
      <c r="AC128" s="66"/>
      <c r="AD128" s="66"/>
      <c r="AE128" s="66"/>
      <c r="AF128" s="66"/>
      <c r="AG128" s="66"/>
      <c r="AH128" s="66">
        <v>8</v>
      </c>
      <c r="AI128" s="66"/>
      <c r="AJ128" s="66"/>
      <c r="AK128" s="66"/>
      <c r="AL128" s="66"/>
      <c r="AM128" s="66"/>
      <c r="AN128" s="66"/>
      <c r="AO128" s="66">
        <v>14.5</v>
      </c>
      <c r="AP128" s="66">
        <v>29.75</v>
      </c>
      <c r="AQ128" s="66">
        <v>180.82999999999998</v>
      </c>
      <c r="AR128" s="66">
        <v>26</v>
      </c>
      <c r="AS128" s="66">
        <v>38</v>
      </c>
      <c r="AT128" s="66">
        <v>27.5</v>
      </c>
      <c r="AU128" s="66">
        <v>15.5</v>
      </c>
      <c r="AV128" s="66">
        <v>6</v>
      </c>
      <c r="AW128" s="66">
        <v>20</v>
      </c>
    </row>
    <row r="129" spans="1:49" ht="13" x14ac:dyDescent="0.25">
      <c r="A129" s="69" t="str">
        <f t="shared" si="4"/>
        <v>June</v>
      </c>
      <c r="B129" s="69">
        <f t="shared" si="5"/>
        <v>2020</v>
      </c>
      <c r="C129" s="65">
        <v>44000</v>
      </c>
      <c r="D129" s="67">
        <f t="shared" si="6"/>
        <v>3276.5</v>
      </c>
      <c r="E129" s="67">
        <f t="shared" si="7"/>
        <v>502.97</v>
      </c>
      <c r="F129" s="66">
        <v>218</v>
      </c>
      <c r="G129" s="66">
        <v>30</v>
      </c>
      <c r="H129" s="66">
        <v>80</v>
      </c>
      <c r="I129" s="66">
        <v>80</v>
      </c>
      <c r="J129" s="66">
        <v>120</v>
      </c>
      <c r="K129" s="66"/>
      <c r="L129" s="66">
        <v>199.25</v>
      </c>
      <c r="M129" s="66">
        <v>40</v>
      </c>
      <c r="N129" s="66">
        <v>40</v>
      </c>
      <c r="O129" s="66"/>
      <c r="P129" s="66">
        <v>80</v>
      </c>
      <c r="Q129" s="66">
        <v>40</v>
      </c>
      <c r="R129" s="66"/>
      <c r="S129" s="66">
        <v>200</v>
      </c>
      <c r="T129" s="66">
        <v>160</v>
      </c>
      <c r="U129" s="66">
        <v>1231</v>
      </c>
      <c r="V129" s="66">
        <v>201</v>
      </c>
      <c r="W129" s="66">
        <v>270</v>
      </c>
      <c r="X129" s="66">
        <v>188.5</v>
      </c>
      <c r="Y129" s="66">
        <v>40</v>
      </c>
      <c r="Z129" s="66">
        <v>18.75</v>
      </c>
      <c r="AA129" s="66">
        <v>40</v>
      </c>
      <c r="AB129" s="66">
        <v>3.25</v>
      </c>
      <c r="AC129" s="66"/>
      <c r="AD129" s="66"/>
      <c r="AE129" s="66"/>
      <c r="AF129" s="66"/>
      <c r="AG129" s="66"/>
      <c r="AH129" s="66">
        <v>13.75</v>
      </c>
      <c r="AI129" s="66"/>
      <c r="AJ129" s="66"/>
      <c r="AK129" s="66"/>
      <c r="AL129" s="66"/>
      <c r="AM129" s="66">
        <v>0.5</v>
      </c>
      <c r="AN129" s="66"/>
      <c r="AO129" s="66">
        <v>31</v>
      </c>
      <c r="AP129" s="66">
        <v>69</v>
      </c>
      <c r="AQ129" s="66">
        <v>260.47000000000003</v>
      </c>
      <c r="AR129" s="66">
        <v>13.75</v>
      </c>
      <c r="AS129" s="66">
        <v>49</v>
      </c>
      <c r="AT129" s="66">
        <v>27</v>
      </c>
      <c r="AU129" s="66">
        <v>25.25</v>
      </c>
      <c r="AV129" s="66"/>
      <c r="AW129" s="66">
        <v>10</v>
      </c>
    </row>
    <row r="130" spans="1:49" ht="13" x14ac:dyDescent="0.25">
      <c r="A130" s="69" t="str">
        <f t="shared" si="4"/>
        <v>June</v>
      </c>
      <c r="B130" s="69">
        <f t="shared" si="5"/>
        <v>2020</v>
      </c>
      <c r="C130" s="65">
        <v>44007</v>
      </c>
      <c r="D130" s="67">
        <f t="shared" si="6"/>
        <v>3542.25</v>
      </c>
      <c r="E130" s="67">
        <f t="shared" si="7"/>
        <v>739.68</v>
      </c>
      <c r="F130" s="66">
        <v>229.75</v>
      </c>
      <c r="G130" s="66">
        <v>40</v>
      </c>
      <c r="H130" s="66">
        <v>60</v>
      </c>
      <c r="I130" s="66">
        <v>70</v>
      </c>
      <c r="J130" s="66">
        <v>120</v>
      </c>
      <c r="K130" s="66"/>
      <c r="L130" s="66">
        <v>197.75</v>
      </c>
      <c r="M130" s="66">
        <v>40</v>
      </c>
      <c r="N130" s="66">
        <v>40</v>
      </c>
      <c r="O130" s="66"/>
      <c r="P130" s="66">
        <v>80</v>
      </c>
      <c r="Q130" s="66">
        <v>40</v>
      </c>
      <c r="R130" s="66">
        <v>40</v>
      </c>
      <c r="S130" s="66">
        <v>228</v>
      </c>
      <c r="T130" s="66">
        <v>160</v>
      </c>
      <c r="U130" s="66">
        <v>1377</v>
      </c>
      <c r="V130" s="66">
        <v>299.75</v>
      </c>
      <c r="W130" s="66">
        <v>280</v>
      </c>
      <c r="X130" s="66">
        <v>160</v>
      </c>
      <c r="Y130" s="66">
        <v>40</v>
      </c>
      <c r="Z130" s="66"/>
      <c r="AA130" s="66">
        <v>40</v>
      </c>
      <c r="AB130" s="66"/>
      <c r="AC130" s="66"/>
      <c r="AD130" s="66"/>
      <c r="AE130" s="66"/>
      <c r="AF130" s="66"/>
      <c r="AG130" s="66"/>
      <c r="AH130" s="66">
        <v>21</v>
      </c>
      <c r="AI130" s="66"/>
      <c r="AJ130" s="66"/>
      <c r="AK130" s="66"/>
      <c r="AL130" s="66"/>
      <c r="AM130" s="66">
        <v>8</v>
      </c>
      <c r="AN130" s="66">
        <v>9.5</v>
      </c>
      <c r="AO130" s="66">
        <v>27.25</v>
      </c>
      <c r="AP130" s="66">
        <v>69</v>
      </c>
      <c r="AQ130" s="66">
        <v>400.75</v>
      </c>
      <c r="AR130" s="66">
        <v>50.75</v>
      </c>
      <c r="AS130" s="66">
        <v>53.75</v>
      </c>
      <c r="AT130" s="66">
        <v>55.93</v>
      </c>
      <c r="AU130" s="66">
        <v>28.75</v>
      </c>
      <c r="AV130" s="66"/>
      <c r="AW130" s="66">
        <v>15</v>
      </c>
    </row>
    <row r="131" spans="1:49" ht="13" x14ac:dyDescent="0.25">
      <c r="A131" s="69" t="str">
        <f t="shared" ref="A131:A194" si="8">TEXT(DATE(YEAR(C131),MONTH(C131),DAY(C131)),"MMMM")</f>
        <v>July</v>
      </c>
      <c r="B131" s="69">
        <f t="shared" ref="B131:B194" si="9">YEAR(C131)</f>
        <v>2020</v>
      </c>
      <c r="C131" s="65">
        <v>44014</v>
      </c>
      <c r="D131" s="67">
        <f t="shared" ref="D131:D194" si="10">SUM(F131:AA131)</f>
        <v>3522</v>
      </c>
      <c r="E131" s="67">
        <f t="shared" ref="E131:E194" si="11">SUM(AB131:AW131)</f>
        <v>431.85</v>
      </c>
      <c r="F131" s="66">
        <v>231</v>
      </c>
      <c r="G131" s="66">
        <v>40</v>
      </c>
      <c r="H131" s="66">
        <v>80</v>
      </c>
      <c r="I131" s="66">
        <v>70</v>
      </c>
      <c r="J131" s="66">
        <v>120</v>
      </c>
      <c r="K131" s="66"/>
      <c r="L131" s="66">
        <v>200</v>
      </c>
      <c r="M131" s="66">
        <v>40</v>
      </c>
      <c r="N131" s="66">
        <v>40</v>
      </c>
      <c r="O131" s="66"/>
      <c r="P131" s="66">
        <v>80</v>
      </c>
      <c r="Q131" s="66">
        <v>40</v>
      </c>
      <c r="R131" s="66">
        <v>40</v>
      </c>
      <c r="S131" s="66">
        <v>190</v>
      </c>
      <c r="T131" s="66">
        <v>200</v>
      </c>
      <c r="U131" s="66">
        <v>1340.75</v>
      </c>
      <c r="V131" s="66">
        <v>262.75</v>
      </c>
      <c r="W131" s="66">
        <v>267.5</v>
      </c>
      <c r="X131" s="66">
        <v>160</v>
      </c>
      <c r="Y131" s="66">
        <v>80</v>
      </c>
      <c r="Z131" s="66"/>
      <c r="AA131" s="66">
        <v>40</v>
      </c>
      <c r="AB131" s="66"/>
      <c r="AC131" s="66"/>
      <c r="AD131" s="66"/>
      <c r="AE131" s="66"/>
      <c r="AF131" s="66"/>
      <c r="AG131" s="66"/>
      <c r="AH131" s="66">
        <v>34.75</v>
      </c>
      <c r="AI131" s="66">
        <v>4.75</v>
      </c>
      <c r="AJ131" s="66">
        <v>8</v>
      </c>
      <c r="AK131" s="66"/>
      <c r="AL131" s="66"/>
      <c r="AM131" s="66"/>
      <c r="AN131" s="66">
        <v>3.5</v>
      </c>
      <c r="AO131" s="66">
        <v>14</v>
      </c>
      <c r="AP131" s="66">
        <v>54.75</v>
      </c>
      <c r="AQ131" s="66">
        <v>172.1</v>
      </c>
      <c r="AR131" s="66">
        <v>37.5</v>
      </c>
      <c r="AS131" s="66">
        <v>45.5</v>
      </c>
      <c r="AT131" s="66">
        <v>26.25</v>
      </c>
      <c r="AU131" s="66">
        <v>24.75</v>
      </c>
      <c r="AV131" s="66"/>
      <c r="AW131" s="66">
        <v>6</v>
      </c>
    </row>
    <row r="132" spans="1:49" ht="13" x14ac:dyDescent="0.25">
      <c r="A132" s="69" t="str">
        <f t="shared" si="8"/>
        <v>July</v>
      </c>
      <c r="B132" s="69">
        <f t="shared" si="9"/>
        <v>2020</v>
      </c>
      <c r="C132" s="65">
        <v>44021</v>
      </c>
      <c r="D132" s="67">
        <f t="shared" si="10"/>
        <v>3370</v>
      </c>
      <c r="E132" s="67">
        <f t="shared" si="11"/>
        <v>73.8</v>
      </c>
      <c r="F132" s="66">
        <v>191.5</v>
      </c>
      <c r="G132" s="66">
        <v>25</v>
      </c>
      <c r="H132" s="66">
        <v>60</v>
      </c>
      <c r="I132" s="66">
        <v>60</v>
      </c>
      <c r="J132" s="66">
        <v>80</v>
      </c>
      <c r="K132" s="66"/>
      <c r="L132" s="66">
        <v>191.5</v>
      </c>
      <c r="M132" s="66">
        <v>40</v>
      </c>
      <c r="N132" s="66">
        <v>40</v>
      </c>
      <c r="O132" s="66"/>
      <c r="P132" s="66">
        <v>20</v>
      </c>
      <c r="Q132" s="66">
        <v>0</v>
      </c>
      <c r="R132" s="66">
        <v>30</v>
      </c>
      <c r="S132" s="66">
        <v>222.25</v>
      </c>
      <c r="T132" s="66">
        <v>193</v>
      </c>
      <c r="U132" s="66">
        <v>1340.5</v>
      </c>
      <c r="V132" s="66">
        <v>245</v>
      </c>
      <c r="W132" s="66">
        <v>237.5</v>
      </c>
      <c r="X132" s="66">
        <v>240</v>
      </c>
      <c r="Y132" s="66">
        <v>73.75</v>
      </c>
      <c r="Z132" s="66">
        <v>40</v>
      </c>
      <c r="AA132" s="66">
        <v>40</v>
      </c>
      <c r="AB132" s="66"/>
      <c r="AC132" s="66"/>
      <c r="AD132" s="66"/>
      <c r="AE132" s="66"/>
      <c r="AF132" s="66"/>
      <c r="AG132" s="66"/>
      <c r="AH132" s="66"/>
      <c r="AI132" s="66"/>
      <c r="AJ132" s="66"/>
      <c r="AK132" s="66"/>
      <c r="AL132" s="66"/>
      <c r="AM132" s="66"/>
      <c r="AN132" s="66"/>
      <c r="AO132" s="66">
        <v>5</v>
      </c>
      <c r="AP132" s="66">
        <v>7.05</v>
      </c>
      <c r="AQ132" s="66">
        <v>45.25</v>
      </c>
      <c r="AR132" s="66">
        <v>7.5</v>
      </c>
      <c r="AS132" s="66"/>
      <c r="AT132" s="66">
        <v>9</v>
      </c>
      <c r="AU132" s="66"/>
      <c r="AV132" s="66"/>
      <c r="AW132" s="66"/>
    </row>
    <row r="133" spans="1:49" ht="13" x14ac:dyDescent="0.25">
      <c r="A133" s="69" t="str">
        <f t="shared" si="8"/>
        <v>July</v>
      </c>
      <c r="B133" s="69">
        <f t="shared" si="9"/>
        <v>2020</v>
      </c>
      <c r="C133" s="65">
        <v>44028</v>
      </c>
      <c r="D133" s="67">
        <f t="shared" si="10"/>
        <v>4063</v>
      </c>
      <c r="E133" s="67">
        <f t="shared" si="11"/>
        <v>841.42</v>
      </c>
      <c r="F133" s="66">
        <v>289.25</v>
      </c>
      <c r="G133" s="66">
        <v>80</v>
      </c>
      <c r="H133" s="66">
        <v>80</v>
      </c>
      <c r="I133" s="66">
        <v>119</v>
      </c>
      <c r="J133" s="66">
        <v>240</v>
      </c>
      <c r="K133" s="66"/>
      <c r="L133" s="66">
        <v>187.25</v>
      </c>
      <c r="M133" s="66">
        <v>39.25</v>
      </c>
      <c r="N133" s="66">
        <v>40</v>
      </c>
      <c r="O133" s="66"/>
      <c r="P133" s="66">
        <v>120</v>
      </c>
      <c r="Q133" s="66">
        <v>40</v>
      </c>
      <c r="R133" s="66">
        <v>39.5</v>
      </c>
      <c r="S133" s="66">
        <v>240</v>
      </c>
      <c r="T133" s="66">
        <v>280</v>
      </c>
      <c r="U133" s="66">
        <v>1355.25</v>
      </c>
      <c r="V133" s="66">
        <v>270</v>
      </c>
      <c r="W133" s="66">
        <v>240</v>
      </c>
      <c r="X133" s="66">
        <v>243.5</v>
      </c>
      <c r="Y133" s="66">
        <v>80</v>
      </c>
      <c r="Z133" s="66">
        <v>40</v>
      </c>
      <c r="AA133" s="66">
        <v>40</v>
      </c>
      <c r="AB133" s="66"/>
      <c r="AC133" s="66"/>
      <c r="AD133" s="66"/>
      <c r="AE133" s="66"/>
      <c r="AF133" s="66"/>
      <c r="AG133" s="66"/>
      <c r="AH133" s="66">
        <v>8.5</v>
      </c>
      <c r="AI133" s="66"/>
      <c r="AJ133" s="66"/>
      <c r="AK133" s="66"/>
      <c r="AL133" s="66"/>
      <c r="AM133" s="66">
        <v>0.25</v>
      </c>
      <c r="AN133" s="66"/>
      <c r="AO133" s="66">
        <v>77</v>
      </c>
      <c r="AP133" s="66">
        <v>100.07</v>
      </c>
      <c r="AQ133" s="66">
        <v>430.2</v>
      </c>
      <c r="AR133" s="66">
        <v>51.75</v>
      </c>
      <c r="AS133" s="66">
        <v>63.75</v>
      </c>
      <c r="AT133" s="66">
        <v>60.5</v>
      </c>
      <c r="AU133" s="66">
        <v>27.4</v>
      </c>
      <c r="AV133" s="66">
        <v>7</v>
      </c>
      <c r="AW133" s="66">
        <v>15</v>
      </c>
    </row>
    <row r="134" spans="1:49" ht="13" x14ac:dyDescent="0.25">
      <c r="A134" s="69" t="str">
        <f t="shared" si="8"/>
        <v>July</v>
      </c>
      <c r="B134" s="69">
        <f t="shared" si="9"/>
        <v>2020</v>
      </c>
      <c r="C134" s="65">
        <v>44035</v>
      </c>
      <c r="D134" s="67">
        <f t="shared" si="10"/>
        <v>3669</v>
      </c>
      <c r="E134" s="67">
        <f t="shared" si="11"/>
        <v>924.5</v>
      </c>
      <c r="F134" s="66">
        <v>214.5</v>
      </c>
      <c r="G134" s="66">
        <v>40</v>
      </c>
      <c r="H134" s="66">
        <v>80</v>
      </c>
      <c r="I134" s="66">
        <v>79</v>
      </c>
      <c r="J134" s="66">
        <v>110</v>
      </c>
      <c r="K134" s="66"/>
      <c r="L134" s="66">
        <v>170</v>
      </c>
      <c r="M134" s="66">
        <v>40</v>
      </c>
      <c r="N134" s="66">
        <v>40</v>
      </c>
      <c r="O134" s="66"/>
      <c r="P134" s="66">
        <v>80</v>
      </c>
      <c r="Q134" s="66">
        <v>40</v>
      </c>
      <c r="R134" s="66">
        <v>40</v>
      </c>
      <c r="S134" s="66">
        <v>230</v>
      </c>
      <c r="T134" s="66">
        <v>280</v>
      </c>
      <c r="U134" s="66">
        <v>1317.5</v>
      </c>
      <c r="V134" s="66">
        <v>238</v>
      </c>
      <c r="W134" s="66">
        <v>270</v>
      </c>
      <c r="X134" s="66">
        <v>240</v>
      </c>
      <c r="Y134" s="66">
        <v>80</v>
      </c>
      <c r="Z134" s="66">
        <v>40</v>
      </c>
      <c r="AA134" s="66">
        <v>40</v>
      </c>
      <c r="AB134" s="66"/>
      <c r="AC134" s="66"/>
      <c r="AD134" s="66"/>
      <c r="AE134" s="66"/>
      <c r="AF134" s="66"/>
      <c r="AG134" s="66"/>
      <c r="AH134" s="66">
        <v>17</v>
      </c>
      <c r="AI134" s="66"/>
      <c r="AJ134" s="66"/>
      <c r="AK134" s="66"/>
      <c r="AL134" s="66"/>
      <c r="AM134" s="66">
        <v>8.25</v>
      </c>
      <c r="AN134" s="66">
        <v>5.75</v>
      </c>
      <c r="AO134" s="66">
        <v>35.5</v>
      </c>
      <c r="AP134" s="66">
        <v>111.5</v>
      </c>
      <c r="AQ134" s="66">
        <v>509</v>
      </c>
      <c r="AR134" s="66">
        <v>51</v>
      </c>
      <c r="AS134" s="66">
        <v>67</v>
      </c>
      <c r="AT134" s="66">
        <v>67.25</v>
      </c>
      <c r="AU134" s="66">
        <v>31.75</v>
      </c>
      <c r="AV134" s="66"/>
      <c r="AW134" s="66">
        <v>20.5</v>
      </c>
    </row>
    <row r="135" spans="1:49" ht="13" x14ac:dyDescent="0.25">
      <c r="A135" s="69" t="str">
        <f t="shared" si="8"/>
        <v>July</v>
      </c>
      <c r="B135" s="69">
        <f t="shared" si="9"/>
        <v>2020</v>
      </c>
      <c r="C135" s="65">
        <v>44042</v>
      </c>
      <c r="D135" s="67">
        <f t="shared" si="10"/>
        <v>3497.75</v>
      </c>
      <c r="E135" s="67">
        <f t="shared" si="11"/>
        <v>477.78</v>
      </c>
      <c r="F135" s="66">
        <v>230</v>
      </c>
      <c r="G135" s="66">
        <v>40</v>
      </c>
      <c r="H135" s="66">
        <v>80</v>
      </c>
      <c r="I135" s="66">
        <v>59</v>
      </c>
      <c r="J135" s="66">
        <v>120</v>
      </c>
      <c r="K135" s="66"/>
      <c r="L135" s="66">
        <v>190</v>
      </c>
      <c r="M135" s="66">
        <v>40</v>
      </c>
      <c r="N135" s="66">
        <v>40</v>
      </c>
      <c r="O135" s="66"/>
      <c r="P135" s="66">
        <v>80</v>
      </c>
      <c r="Q135" s="66">
        <v>80</v>
      </c>
      <c r="R135" s="66">
        <v>40</v>
      </c>
      <c r="S135" s="66">
        <v>167</v>
      </c>
      <c r="T135" s="66">
        <v>277</v>
      </c>
      <c r="U135" s="66">
        <v>1192.5</v>
      </c>
      <c r="V135" s="66">
        <v>248.25</v>
      </c>
      <c r="W135" s="66">
        <v>224</v>
      </c>
      <c r="X135" s="66">
        <v>230</v>
      </c>
      <c r="Y135" s="66">
        <v>80</v>
      </c>
      <c r="Z135" s="66">
        <v>40</v>
      </c>
      <c r="AA135" s="66">
        <v>40</v>
      </c>
      <c r="AB135" s="66"/>
      <c r="AC135" s="66"/>
      <c r="AD135" s="66"/>
      <c r="AE135" s="66"/>
      <c r="AF135" s="66"/>
      <c r="AG135" s="66"/>
      <c r="AH135" s="66">
        <v>10.25</v>
      </c>
      <c r="AI135" s="66">
        <v>3</v>
      </c>
      <c r="AJ135" s="66">
        <v>2.25</v>
      </c>
      <c r="AK135" s="66"/>
      <c r="AL135" s="66"/>
      <c r="AM135" s="66">
        <v>18</v>
      </c>
      <c r="AN135" s="66">
        <v>10.5</v>
      </c>
      <c r="AO135" s="66">
        <v>9</v>
      </c>
      <c r="AP135" s="66">
        <v>29.75</v>
      </c>
      <c r="AQ135" s="66">
        <v>241.28</v>
      </c>
      <c r="AR135" s="66">
        <v>31</v>
      </c>
      <c r="AS135" s="66">
        <v>25.5</v>
      </c>
      <c r="AT135" s="66">
        <v>69.25</v>
      </c>
      <c r="AU135" s="66">
        <v>15</v>
      </c>
      <c r="AV135" s="66"/>
      <c r="AW135" s="66">
        <v>13</v>
      </c>
    </row>
    <row r="136" spans="1:49" ht="13" x14ac:dyDescent="0.25">
      <c r="A136" s="69" t="str">
        <f t="shared" si="8"/>
        <v>August</v>
      </c>
      <c r="B136" s="69">
        <f t="shared" si="9"/>
        <v>2020</v>
      </c>
      <c r="C136" s="65">
        <v>44049</v>
      </c>
      <c r="D136" s="67">
        <f t="shared" si="10"/>
        <v>3588.25</v>
      </c>
      <c r="E136" s="67">
        <f t="shared" si="11"/>
        <v>217.75</v>
      </c>
      <c r="F136" s="66">
        <v>240</v>
      </c>
      <c r="G136" s="66">
        <v>40</v>
      </c>
      <c r="H136" s="66">
        <v>80</v>
      </c>
      <c r="I136" s="66">
        <v>60</v>
      </c>
      <c r="J136" s="66">
        <v>105</v>
      </c>
      <c r="K136" s="66"/>
      <c r="L136" s="66">
        <v>190</v>
      </c>
      <c r="M136" s="66">
        <v>20</v>
      </c>
      <c r="N136" s="66">
        <v>40</v>
      </c>
      <c r="O136" s="66"/>
      <c r="P136" s="66">
        <v>80</v>
      </c>
      <c r="Q136" s="66">
        <v>80</v>
      </c>
      <c r="R136" s="66">
        <v>40</v>
      </c>
      <c r="S136" s="66">
        <v>210.25</v>
      </c>
      <c r="T136" s="66">
        <v>277.5</v>
      </c>
      <c r="U136" s="66">
        <v>1185.75</v>
      </c>
      <c r="V136" s="66">
        <v>294.75</v>
      </c>
      <c r="W136" s="66">
        <v>264</v>
      </c>
      <c r="X136" s="66">
        <v>221</v>
      </c>
      <c r="Y136" s="66">
        <v>80</v>
      </c>
      <c r="Z136" s="66">
        <v>40</v>
      </c>
      <c r="AA136" s="66">
        <v>40</v>
      </c>
      <c r="AB136" s="66">
        <v>0.75</v>
      </c>
      <c r="AC136" s="66"/>
      <c r="AD136" s="66"/>
      <c r="AE136" s="66"/>
      <c r="AF136" s="66"/>
      <c r="AG136" s="66"/>
      <c r="AH136" s="66">
        <v>5</v>
      </c>
      <c r="AI136" s="66"/>
      <c r="AJ136" s="66"/>
      <c r="AK136" s="66"/>
      <c r="AL136" s="66"/>
      <c r="AM136" s="66">
        <v>21</v>
      </c>
      <c r="AN136" s="66">
        <v>10.75</v>
      </c>
      <c r="AO136" s="66"/>
      <c r="AP136" s="66">
        <v>24</v>
      </c>
      <c r="AQ136" s="66">
        <v>99.5</v>
      </c>
      <c r="AR136" s="66">
        <v>21</v>
      </c>
      <c r="AS136" s="66">
        <v>10</v>
      </c>
      <c r="AT136" s="66">
        <v>10.5</v>
      </c>
      <c r="AU136" s="66">
        <v>5.25</v>
      </c>
      <c r="AV136" s="66"/>
      <c r="AW136" s="66">
        <v>10</v>
      </c>
    </row>
    <row r="137" spans="1:49" ht="13" x14ac:dyDescent="0.25">
      <c r="A137" s="69" t="str">
        <f t="shared" si="8"/>
        <v>August</v>
      </c>
      <c r="B137" s="69">
        <f t="shared" si="9"/>
        <v>2020</v>
      </c>
      <c r="C137" s="65">
        <v>44056</v>
      </c>
      <c r="D137" s="67">
        <f t="shared" si="10"/>
        <v>3593.88</v>
      </c>
      <c r="E137" s="67">
        <f t="shared" si="11"/>
        <v>433.28</v>
      </c>
      <c r="F137" s="66">
        <v>203.75</v>
      </c>
      <c r="G137" s="66">
        <v>40</v>
      </c>
      <c r="H137" s="66">
        <v>80</v>
      </c>
      <c r="I137" s="66">
        <v>67.47999999999999</v>
      </c>
      <c r="J137" s="66">
        <v>120</v>
      </c>
      <c r="K137" s="66"/>
      <c r="L137" s="66">
        <v>151.5</v>
      </c>
      <c r="M137" s="66">
        <v>39.5</v>
      </c>
      <c r="N137" s="66">
        <v>29.5</v>
      </c>
      <c r="O137" s="66"/>
      <c r="P137" s="66">
        <v>80</v>
      </c>
      <c r="Q137" s="66">
        <v>80</v>
      </c>
      <c r="R137" s="66">
        <v>40</v>
      </c>
      <c r="S137" s="66">
        <v>209.5</v>
      </c>
      <c r="T137" s="66">
        <v>250</v>
      </c>
      <c r="U137" s="66">
        <v>1246.4000000000001</v>
      </c>
      <c r="V137" s="66">
        <v>298.75</v>
      </c>
      <c r="W137" s="66">
        <v>273.75</v>
      </c>
      <c r="X137" s="66">
        <v>228</v>
      </c>
      <c r="Y137" s="66">
        <v>77.5</v>
      </c>
      <c r="Z137" s="66">
        <v>38.25</v>
      </c>
      <c r="AA137" s="66">
        <v>40</v>
      </c>
      <c r="AB137" s="66"/>
      <c r="AC137" s="66"/>
      <c r="AD137" s="66"/>
      <c r="AE137" s="66"/>
      <c r="AF137" s="66"/>
      <c r="AG137" s="66"/>
      <c r="AH137" s="66"/>
      <c r="AI137" s="66"/>
      <c r="AJ137" s="66"/>
      <c r="AK137" s="66"/>
      <c r="AL137" s="66"/>
      <c r="AM137" s="66">
        <v>20.25</v>
      </c>
      <c r="AN137" s="66">
        <v>10.75</v>
      </c>
      <c r="AO137" s="66">
        <v>6</v>
      </c>
      <c r="AP137" s="66">
        <v>44</v>
      </c>
      <c r="AQ137" s="66">
        <v>222.53</v>
      </c>
      <c r="AR137" s="66">
        <v>43.75</v>
      </c>
      <c r="AS137" s="66">
        <v>34.5</v>
      </c>
      <c r="AT137" s="66">
        <v>29.75</v>
      </c>
      <c r="AU137" s="66">
        <v>11.5</v>
      </c>
      <c r="AV137" s="66"/>
      <c r="AW137" s="66">
        <v>10.25</v>
      </c>
    </row>
    <row r="138" spans="1:49" ht="13" x14ac:dyDescent="0.25">
      <c r="A138" s="69" t="str">
        <f t="shared" si="8"/>
        <v>August</v>
      </c>
      <c r="B138" s="69">
        <f t="shared" si="9"/>
        <v>2020</v>
      </c>
      <c r="C138" s="65">
        <v>44063</v>
      </c>
      <c r="D138" s="67">
        <f t="shared" si="10"/>
        <v>3682.26</v>
      </c>
      <c r="E138" s="67">
        <f t="shared" si="11"/>
        <v>398.6</v>
      </c>
      <c r="F138" s="66">
        <v>233.98</v>
      </c>
      <c r="G138" s="66">
        <v>40</v>
      </c>
      <c r="H138" s="66">
        <v>80</v>
      </c>
      <c r="I138" s="66">
        <v>40</v>
      </c>
      <c r="J138" s="66">
        <v>120</v>
      </c>
      <c r="K138" s="66"/>
      <c r="L138" s="66">
        <v>200</v>
      </c>
      <c r="M138" s="66">
        <v>40</v>
      </c>
      <c r="N138" s="66">
        <v>40</v>
      </c>
      <c r="O138" s="66"/>
      <c r="P138" s="66">
        <v>80</v>
      </c>
      <c r="Q138" s="66">
        <v>80</v>
      </c>
      <c r="R138" s="66">
        <v>40</v>
      </c>
      <c r="S138" s="66">
        <v>219</v>
      </c>
      <c r="T138" s="66">
        <v>200</v>
      </c>
      <c r="U138" s="66">
        <v>1350.78</v>
      </c>
      <c r="V138" s="66">
        <v>307.75</v>
      </c>
      <c r="W138" s="66">
        <v>247</v>
      </c>
      <c r="X138" s="66">
        <v>208.75</v>
      </c>
      <c r="Y138" s="66">
        <v>79</v>
      </c>
      <c r="Z138" s="66">
        <v>36</v>
      </c>
      <c r="AA138" s="66">
        <v>40</v>
      </c>
      <c r="AB138" s="66"/>
      <c r="AC138" s="66"/>
      <c r="AD138" s="66"/>
      <c r="AE138" s="66"/>
      <c r="AF138" s="66"/>
      <c r="AG138" s="66"/>
      <c r="AH138" s="66">
        <v>2.25</v>
      </c>
      <c r="AI138" s="66"/>
      <c r="AJ138" s="66"/>
      <c r="AK138" s="66"/>
      <c r="AL138" s="66"/>
      <c r="AM138" s="66">
        <v>21.75</v>
      </c>
      <c r="AN138" s="66">
        <v>10</v>
      </c>
      <c r="AO138" s="66">
        <v>6.25</v>
      </c>
      <c r="AP138" s="66">
        <v>58.5</v>
      </c>
      <c r="AQ138" s="66">
        <v>210.25</v>
      </c>
      <c r="AR138" s="66">
        <v>25.6</v>
      </c>
      <c r="AS138" s="66">
        <v>23.25</v>
      </c>
      <c r="AT138" s="66">
        <v>20</v>
      </c>
      <c r="AU138" s="66">
        <v>11.5</v>
      </c>
      <c r="AV138" s="66"/>
      <c r="AW138" s="66">
        <v>9.25</v>
      </c>
    </row>
    <row r="139" spans="1:49" ht="13" x14ac:dyDescent="0.25">
      <c r="A139" s="69" t="str">
        <f t="shared" si="8"/>
        <v>August</v>
      </c>
      <c r="B139" s="69">
        <f t="shared" si="9"/>
        <v>2020</v>
      </c>
      <c r="C139" s="65">
        <v>44070</v>
      </c>
      <c r="D139" s="67">
        <f t="shared" si="10"/>
        <v>3652.75</v>
      </c>
      <c r="E139" s="67">
        <f t="shared" si="11"/>
        <v>687.73</v>
      </c>
      <c r="F139" s="66">
        <v>160</v>
      </c>
      <c r="G139" s="66">
        <v>40</v>
      </c>
      <c r="H139" s="66">
        <v>50</v>
      </c>
      <c r="I139" s="66">
        <v>70</v>
      </c>
      <c r="J139" s="66">
        <v>116</v>
      </c>
      <c r="K139" s="66"/>
      <c r="L139" s="66">
        <v>195.25</v>
      </c>
      <c r="M139" s="66">
        <v>34.5</v>
      </c>
      <c r="N139" s="66">
        <v>40</v>
      </c>
      <c r="O139" s="66"/>
      <c r="P139" s="66">
        <v>80</v>
      </c>
      <c r="Q139" s="66">
        <v>80</v>
      </c>
      <c r="R139" s="66">
        <v>40</v>
      </c>
      <c r="S139" s="66">
        <v>219</v>
      </c>
      <c r="T139" s="66">
        <v>161.25</v>
      </c>
      <c r="U139" s="66">
        <v>1373.5</v>
      </c>
      <c r="V139" s="66">
        <v>341.5</v>
      </c>
      <c r="W139" s="66">
        <v>263</v>
      </c>
      <c r="X139" s="66">
        <v>230</v>
      </c>
      <c r="Y139" s="66">
        <v>80</v>
      </c>
      <c r="Z139" s="66">
        <v>38.75</v>
      </c>
      <c r="AA139" s="66">
        <v>40</v>
      </c>
      <c r="AB139" s="66"/>
      <c r="AC139" s="66"/>
      <c r="AD139" s="66"/>
      <c r="AE139" s="66"/>
      <c r="AF139" s="66"/>
      <c r="AG139" s="66"/>
      <c r="AH139" s="66"/>
      <c r="AI139" s="66"/>
      <c r="AJ139" s="66"/>
      <c r="AK139" s="66"/>
      <c r="AL139" s="66"/>
      <c r="AM139" s="66">
        <v>14.5</v>
      </c>
      <c r="AN139" s="66">
        <v>11.75</v>
      </c>
      <c r="AO139" s="66">
        <v>18.75</v>
      </c>
      <c r="AP139" s="66">
        <v>66</v>
      </c>
      <c r="AQ139" s="66">
        <v>366.72999999999996</v>
      </c>
      <c r="AR139" s="66">
        <v>79.75</v>
      </c>
      <c r="AS139" s="66">
        <v>28.75</v>
      </c>
      <c r="AT139" s="66">
        <v>57</v>
      </c>
      <c r="AU139" s="66">
        <v>28.5</v>
      </c>
      <c r="AV139" s="66"/>
      <c r="AW139" s="66">
        <v>16</v>
      </c>
    </row>
    <row r="140" spans="1:49" ht="13" x14ac:dyDescent="0.25">
      <c r="A140" s="69" t="str">
        <f t="shared" si="8"/>
        <v>September</v>
      </c>
      <c r="B140" s="69">
        <f t="shared" si="9"/>
        <v>2020</v>
      </c>
      <c r="C140" s="65">
        <v>44077</v>
      </c>
      <c r="D140" s="67">
        <f t="shared" si="10"/>
        <v>3730</v>
      </c>
      <c r="E140" s="67">
        <f t="shared" si="11"/>
        <v>686.67</v>
      </c>
      <c r="F140" s="66">
        <v>200</v>
      </c>
      <c r="G140" s="66">
        <v>40</v>
      </c>
      <c r="H140" s="66">
        <v>80</v>
      </c>
      <c r="I140" s="66">
        <v>80</v>
      </c>
      <c r="J140" s="66">
        <v>120</v>
      </c>
      <c r="K140" s="66"/>
      <c r="L140" s="66">
        <v>182.25</v>
      </c>
      <c r="M140" s="66">
        <v>40</v>
      </c>
      <c r="N140" s="66">
        <v>40</v>
      </c>
      <c r="O140" s="66"/>
      <c r="P140" s="66">
        <v>80</v>
      </c>
      <c r="Q140" s="66">
        <v>80</v>
      </c>
      <c r="R140" s="66">
        <v>40</v>
      </c>
      <c r="S140" s="66">
        <v>230</v>
      </c>
      <c r="T140" s="66">
        <v>157</v>
      </c>
      <c r="U140" s="66">
        <v>1385.75</v>
      </c>
      <c r="V140" s="66">
        <v>310.25</v>
      </c>
      <c r="W140" s="66">
        <v>250</v>
      </c>
      <c r="X140" s="66">
        <v>233</v>
      </c>
      <c r="Y140" s="66">
        <v>80</v>
      </c>
      <c r="Z140" s="66">
        <v>38.75</v>
      </c>
      <c r="AA140" s="66">
        <v>63</v>
      </c>
      <c r="AB140" s="66">
        <v>0.25</v>
      </c>
      <c r="AC140" s="66"/>
      <c r="AD140" s="66"/>
      <c r="AE140" s="66"/>
      <c r="AF140" s="66"/>
      <c r="AG140" s="66"/>
      <c r="AH140" s="66"/>
      <c r="AI140" s="66">
        <v>2.25</v>
      </c>
      <c r="AJ140" s="66">
        <v>2</v>
      </c>
      <c r="AK140" s="66"/>
      <c r="AL140" s="66"/>
      <c r="AM140" s="66">
        <v>17.25</v>
      </c>
      <c r="AN140" s="66">
        <v>16.75</v>
      </c>
      <c r="AO140" s="66">
        <v>51</v>
      </c>
      <c r="AP140" s="66">
        <v>45</v>
      </c>
      <c r="AQ140" s="66">
        <v>384.66999999999996</v>
      </c>
      <c r="AR140" s="66">
        <v>56</v>
      </c>
      <c r="AS140" s="66">
        <v>44.5</v>
      </c>
      <c r="AT140" s="66">
        <v>44.75</v>
      </c>
      <c r="AU140" s="66">
        <v>11.25</v>
      </c>
      <c r="AV140" s="66"/>
      <c r="AW140" s="66">
        <v>11</v>
      </c>
    </row>
    <row r="141" spans="1:49" ht="13" x14ac:dyDescent="0.25">
      <c r="A141" s="69" t="str">
        <f t="shared" si="8"/>
        <v>September</v>
      </c>
      <c r="B141" s="69">
        <f t="shared" si="9"/>
        <v>2020</v>
      </c>
      <c r="C141" s="65">
        <v>44084</v>
      </c>
      <c r="D141" s="67">
        <f t="shared" si="10"/>
        <v>3696.05</v>
      </c>
      <c r="E141" s="67">
        <f t="shared" si="11"/>
        <v>277.61</v>
      </c>
      <c r="F141" s="66">
        <v>199.5</v>
      </c>
      <c r="G141" s="66">
        <v>40</v>
      </c>
      <c r="H141" s="66">
        <v>80</v>
      </c>
      <c r="I141" s="66">
        <v>70</v>
      </c>
      <c r="J141" s="66">
        <v>120</v>
      </c>
      <c r="K141" s="66"/>
      <c r="L141" s="66">
        <v>166.25</v>
      </c>
      <c r="M141" s="66">
        <v>39</v>
      </c>
      <c r="N141" s="66">
        <v>39.75</v>
      </c>
      <c r="O141" s="66"/>
      <c r="P141" s="66">
        <v>80</v>
      </c>
      <c r="Q141" s="66">
        <v>80</v>
      </c>
      <c r="R141" s="66">
        <v>40</v>
      </c>
      <c r="S141" s="66">
        <v>233</v>
      </c>
      <c r="T141" s="66">
        <v>155</v>
      </c>
      <c r="U141" s="66">
        <v>1359.55</v>
      </c>
      <c r="V141" s="66">
        <v>329.25</v>
      </c>
      <c r="W141" s="66">
        <v>259.5</v>
      </c>
      <c r="X141" s="66">
        <v>240</v>
      </c>
      <c r="Y141" s="66">
        <v>80</v>
      </c>
      <c r="Z141" s="66">
        <v>40</v>
      </c>
      <c r="AA141" s="66">
        <v>45.25</v>
      </c>
      <c r="AB141" s="66"/>
      <c r="AC141" s="66"/>
      <c r="AD141" s="66"/>
      <c r="AE141" s="66"/>
      <c r="AF141" s="66"/>
      <c r="AG141" s="66"/>
      <c r="AH141" s="66"/>
      <c r="AI141" s="66"/>
      <c r="AJ141" s="66"/>
      <c r="AK141" s="66"/>
      <c r="AL141" s="66"/>
      <c r="AM141" s="66">
        <v>14.5</v>
      </c>
      <c r="AN141" s="66">
        <v>6.75</v>
      </c>
      <c r="AO141" s="66">
        <v>9</v>
      </c>
      <c r="AP141" s="66">
        <v>20</v>
      </c>
      <c r="AQ141" s="66">
        <v>146.63</v>
      </c>
      <c r="AR141" s="66">
        <v>43</v>
      </c>
      <c r="AS141" s="66"/>
      <c r="AT141" s="66">
        <v>19</v>
      </c>
      <c r="AU141" s="66">
        <v>11.73</v>
      </c>
      <c r="AV141" s="66"/>
      <c r="AW141" s="66">
        <v>7</v>
      </c>
    </row>
    <row r="142" spans="1:49" ht="13" x14ac:dyDescent="0.25">
      <c r="A142" s="69" t="str">
        <f t="shared" si="8"/>
        <v>September</v>
      </c>
      <c r="B142" s="69">
        <f t="shared" si="9"/>
        <v>2020</v>
      </c>
      <c r="C142" s="65">
        <v>44091</v>
      </c>
      <c r="D142" s="67">
        <f t="shared" si="10"/>
        <v>3390.65</v>
      </c>
      <c r="E142" s="67">
        <f t="shared" si="11"/>
        <v>254.88</v>
      </c>
      <c r="F142" s="66">
        <v>139.75</v>
      </c>
      <c r="G142" s="66">
        <v>30</v>
      </c>
      <c r="H142" s="66">
        <v>57</v>
      </c>
      <c r="I142" s="66">
        <v>50</v>
      </c>
      <c r="J142" s="66">
        <v>90</v>
      </c>
      <c r="K142" s="66"/>
      <c r="L142" s="66">
        <v>158</v>
      </c>
      <c r="M142" s="66">
        <v>30</v>
      </c>
      <c r="N142" s="66">
        <v>29.75</v>
      </c>
      <c r="O142" s="66"/>
      <c r="P142" s="66">
        <v>60</v>
      </c>
      <c r="Q142" s="66">
        <v>79</v>
      </c>
      <c r="R142" s="66">
        <v>32.5</v>
      </c>
      <c r="S142" s="66">
        <v>274.75</v>
      </c>
      <c r="T142" s="66">
        <v>160</v>
      </c>
      <c r="U142" s="66">
        <v>1250</v>
      </c>
      <c r="V142" s="66">
        <v>346</v>
      </c>
      <c r="W142" s="66">
        <v>240.32</v>
      </c>
      <c r="X142" s="66">
        <v>210.57999999999998</v>
      </c>
      <c r="Y142" s="66">
        <v>79</v>
      </c>
      <c r="Z142" s="66">
        <v>38</v>
      </c>
      <c r="AA142" s="66">
        <v>36</v>
      </c>
      <c r="AB142" s="66"/>
      <c r="AC142" s="66"/>
      <c r="AD142" s="66"/>
      <c r="AE142" s="66"/>
      <c r="AF142" s="66"/>
      <c r="AG142" s="66"/>
      <c r="AH142" s="66"/>
      <c r="AI142" s="66"/>
      <c r="AJ142" s="66"/>
      <c r="AK142" s="66"/>
      <c r="AL142" s="66"/>
      <c r="AM142" s="66">
        <v>2.75</v>
      </c>
      <c r="AN142" s="66"/>
      <c r="AO142" s="66">
        <v>9.5</v>
      </c>
      <c r="AP142" s="66">
        <v>23</v>
      </c>
      <c r="AQ142" s="66">
        <v>157.65</v>
      </c>
      <c r="AR142" s="66">
        <v>35.75</v>
      </c>
      <c r="AS142" s="66">
        <v>1.5</v>
      </c>
      <c r="AT142" s="66">
        <v>20</v>
      </c>
      <c r="AU142" s="66">
        <v>4.7300000000000004</v>
      </c>
      <c r="AV142" s="66"/>
      <c r="AW142" s="66"/>
    </row>
    <row r="143" spans="1:49" ht="13" x14ac:dyDescent="0.25">
      <c r="A143" s="69" t="str">
        <f t="shared" si="8"/>
        <v>September</v>
      </c>
      <c r="B143" s="69">
        <f t="shared" si="9"/>
        <v>2020</v>
      </c>
      <c r="C143" s="65">
        <v>44098</v>
      </c>
      <c r="D143" s="67">
        <f t="shared" si="10"/>
        <v>3784.5</v>
      </c>
      <c r="E143" s="67">
        <f t="shared" si="11"/>
        <v>713.7</v>
      </c>
      <c r="F143" s="66">
        <v>199.5</v>
      </c>
      <c r="G143" s="66">
        <v>40</v>
      </c>
      <c r="H143" s="66">
        <v>77</v>
      </c>
      <c r="I143" s="66">
        <v>80</v>
      </c>
      <c r="J143" s="66">
        <v>114</v>
      </c>
      <c r="K143" s="66"/>
      <c r="L143" s="66">
        <v>200</v>
      </c>
      <c r="M143" s="66">
        <v>39.5</v>
      </c>
      <c r="N143" s="66">
        <v>40</v>
      </c>
      <c r="O143" s="66"/>
      <c r="P143" s="66">
        <v>80</v>
      </c>
      <c r="Q143" s="66">
        <v>80</v>
      </c>
      <c r="R143" s="66">
        <v>40</v>
      </c>
      <c r="S143" s="66">
        <v>279.25</v>
      </c>
      <c r="T143" s="66">
        <v>200</v>
      </c>
      <c r="U143" s="66">
        <v>1338</v>
      </c>
      <c r="V143" s="66">
        <v>358</v>
      </c>
      <c r="W143" s="66">
        <v>240.75</v>
      </c>
      <c r="X143" s="66">
        <v>192</v>
      </c>
      <c r="Y143" s="66">
        <v>80</v>
      </c>
      <c r="Z143" s="66">
        <v>40</v>
      </c>
      <c r="AA143" s="66">
        <v>66.5</v>
      </c>
      <c r="AB143" s="66"/>
      <c r="AC143" s="66"/>
      <c r="AD143" s="66"/>
      <c r="AE143" s="66"/>
      <c r="AF143" s="66"/>
      <c r="AG143" s="66"/>
      <c r="AH143" s="66"/>
      <c r="AI143" s="66"/>
      <c r="AJ143" s="66"/>
      <c r="AK143" s="66"/>
      <c r="AL143" s="66"/>
      <c r="AM143" s="66">
        <v>18</v>
      </c>
      <c r="AN143" s="66">
        <v>10</v>
      </c>
      <c r="AO143" s="66">
        <v>8</v>
      </c>
      <c r="AP143" s="66">
        <v>59</v>
      </c>
      <c r="AQ143" s="66">
        <v>438.2</v>
      </c>
      <c r="AR143" s="66">
        <v>48.75</v>
      </c>
      <c r="AS143" s="66">
        <v>45.75</v>
      </c>
      <c r="AT143" s="66">
        <v>55.25</v>
      </c>
      <c r="AU143" s="66">
        <v>7.25</v>
      </c>
      <c r="AV143" s="66">
        <v>0.5</v>
      </c>
      <c r="AW143" s="66">
        <v>23</v>
      </c>
    </row>
    <row r="144" spans="1:49" ht="13" x14ac:dyDescent="0.25">
      <c r="A144" s="69" t="str">
        <f t="shared" si="8"/>
        <v>October</v>
      </c>
      <c r="B144" s="69">
        <f t="shared" si="9"/>
        <v>2020</v>
      </c>
      <c r="C144" s="65">
        <v>44105</v>
      </c>
      <c r="D144" s="67">
        <f t="shared" si="10"/>
        <v>3712.5499999999997</v>
      </c>
      <c r="E144" s="67">
        <f t="shared" si="11"/>
        <v>246</v>
      </c>
      <c r="F144" s="66">
        <v>190</v>
      </c>
      <c r="G144" s="66">
        <v>30</v>
      </c>
      <c r="H144" s="66">
        <v>78</v>
      </c>
      <c r="I144" s="66">
        <v>80</v>
      </c>
      <c r="J144" s="66">
        <v>120</v>
      </c>
      <c r="K144" s="66"/>
      <c r="L144" s="66">
        <v>189.87</v>
      </c>
      <c r="M144" s="66">
        <v>36</v>
      </c>
      <c r="N144" s="66">
        <v>40</v>
      </c>
      <c r="O144" s="66"/>
      <c r="P144" s="66">
        <v>80</v>
      </c>
      <c r="Q144" s="66">
        <v>71</v>
      </c>
      <c r="R144" s="66">
        <v>40</v>
      </c>
      <c r="S144" s="66">
        <v>237.5</v>
      </c>
      <c r="T144" s="66">
        <v>179.25</v>
      </c>
      <c r="U144" s="66">
        <v>1338.9299999999998</v>
      </c>
      <c r="V144" s="66">
        <v>339</v>
      </c>
      <c r="W144" s="66">
        <v>236.75</v>
      </c>
      <c r="X144" s="66">
        <v>230</v>
      </c>
      <c r="Y144" s="66">
        <v>80</v>
      </c>
      <c r="Z144" s="66">
        <v>37.25</v>
      </c>
      <c r="AA144" s="66">
        <v>79</v>
      </c>
      <c r="AB144" s="66"/>
      <c r="AC144" s="66"/>
      <c r="AD144" s="66"/>
      <c r="AE144" s="66"/>
      <c r="AF144" s="66"/>
      <c r="AG144" s="66"/>
      <c r="AH144" s="66"/>
      <c r="AI144" s="66"/>
      <c r="AJ144" s="66">
        <v>3.5</v>
      </c>
      <c r="AK144" s="66"/>
      <c r="AL144" s="66"/>
      <c r="AM144" s="66">
        <v>12</v>
      </c>
      <c r="AN144" s="66">
        <v>12.5</v>
      </c>
      <c r="AO144" s="66"/>
      <c r="AP144" s="66">
        <v>15</v>
      </c>
      <c r="AQ144" s="66">
        <v>141.25</v>
      </c>
      <c r="AR144" s="66">
        <v>13.25</v>
      </c>
      <c r="AS144" s="66">
        <v>7</v>
      </c>
      <c r="AT144" s="66">
        <v>25.25</v>
      </c>
      <c r="AU144" s="66">
        <v>10</v>
      </c>
      <c r="AV144" s="66"/>
      <c r="AW144" s="66">
        <v>6.25</v>
      </c>
    </row>
    <row r="145" spans="1:49" ht="13" x14ac:dyDescent="0.25">
      <c r="A145" s="69" t="str">
        <f t="shared" si="8"/>
        <v>October</v>
      </c>
      <c r="B145" s="69">
        <f t="shared" si="9"/>
        <v>2020</v>
      </c>
      <c r="C145" s="65">
        <v>44112</v>
      </c>
      <c r="D145" s="67">
        <f t="shared" si="10"/>
        <v>3673.8</v>
      </c>
      <c r="E145" s="67">
        <f t="shared" si="11"/>
        <v>388.38</v>
      </c>
      <c r="F145" s="66">
        <v>170</v>
      </c>
      <c r="G145" s="66">
        <v>30</v>
      </c>
      <c r="H145" s="66">
        <v>70</v>
      </c>
      <c r="I145" s="66">
        <v>80</v>
      </c>
      <c r="J145" s="66">
        <v>120</v>
      </c>
      <c r="K145" s="66"/>
      <c r="L145" s="66">
        <v>159.05000000000001</v>
      </c>
      <c r="M145" s="66">
        <v>40</v>
      </c>
      <c r="N145" s="66">
        <v>38.25</v>
      </c>
      <c r="O145" s="66"/>
      <c r="P145" s="66">
        <v>80</v>
      </c>
      <c r="Q145" s="66">
        <v>80</v>
      </c>
      <c r="R145" s="66">
        <v>40</v>
      </c>
      <c r="S145" s="66">
        <v>309.5</v>
      </c>
      <c r="T145" s="66">
        <v>149</v>
      </c>
      <c r="U145" s="66">
        <v>1322</v>
      </c>
      <c r="V145" s="66">
        <v>312.25</v>
      </c>
      <c r="W145" s="66">
        <v>270</v>
      </c>
      <c r="X145" s="66">
        <v>224</v>
      </c>
      <c r="Y145" s="66">
        <v>59.75</v>
      </c>
      <c r="Z145" s="66"/>
      <c r="AA145" s="66">
        <v>120</v>
      </c>
      <c r="AB145" s="66"/>
      <c r="AC145" s="66"/>
      <c r="AD145" s="66"/>
      <c r="AE145" s="66">
        <v>0.25</v>
      </c>
      <c r="AF145" s="66"/>
      <c r="AG145" s="66"/>
      <c r="AH145" s="66"/>
      <c r="AI145" s="66"/>
      <c r="AJ145" s="66"/>
      <c r="AK145" s="66"/>
      <c r="AL145" s="66"/>
      <c r="AM145" s="66">
        <v>22</v>
      </c>
      <c r="AN145" s="66">
        <v>12.5</v>
      </c>
      <c r="AO145" s="66">
        <v>12</v>
      </c>
      <c r="AP145" s="66">
        <v>24</v>
      </c>
      <c r="AQ145" s="66">
        <v>233.63</v>
      </c>
      <c r="AR145" s="66">
        <v>27.75</v>
      </c>
      <c r="AS145" s="66">
        <v>8</v>
      </c>
      <c r="AT145" s="66">
        <v>26</v>
      </c>
      <c r="AU145" s="66"/>
      <c r="AV145" s="66"/>
      <c r="AW145" s="66">
        <v>22.25</v>
      </c>
    </row>
    <row r="146" spans="1:49" ht="13" x14ac:dyDescent="0.25">
      <c r="A146" s="69" t="str">
        <f t="shared" si="8"/>
        <v>October</v>
      </c>
      <c r="B146" s="69">
        <f t="shared" si="9"/>
        <v>2020</v>
      </c>
      <c r="C146" s="65">
        <v>44119</v>
      </c>
      <c r="D146" s="67">
        <f t="shared" si="10"/>
        <v>3901.4799999999996</v>
      </c>
      <c r="E146" s="67">
        <f t="shared" si="11"/>
        <v>410.73</v>
      </c>
      <c r="F146" s="66">
        <v>199</v>
      </c>
      <c r="G146" s="66">
        <v>40</v>
      </c>
      <c r="H146" s="66">
        <v>80</v>
      </c>
      <c r="I146" s="66">
        <v>80</v>
      </c>
      <c r="J146" s="66">
        <v>115</v>
      </c>
      <c r="K146" s="66">
        <v>40</v>
      </c>
      <c r="L146" s="66">
        <v>159.5</v>
      </c>
      <c r="M146" s="66">
        <v>40</v>
      </c>
      <c r="N146" s="66">
        <v>40</v>
      </c>
      <c r="O146" s="66"/>
      <c r="P146" s="66">
        <v>80</v>
      </c>
      <c r="Q146" s="66">
        <v>80</v>
      </c>
      <c r="R146" s="66">
        <v>40</v>
      </c>
      <c r="S146" s="66">
        <v>290</v>
      </c>
      <c r="T146" s="66">
        <v>160</v>
      </c>
      <c r="U146" s="66">
        <v>1397.78</v>
      </c>
      <c r="V146" s="66">
        <v>351.25</v>
      </c>
      <c r="W146" s="66">
        <v>280</v>
      </c>
      <c r="X146" s="66">
        <v>238.95</v>
      </c>
      <c r="Y146" s="66">
        <v>70</v>
      </c>
      <c r="Z146" s="66"/>
      <c r="AA146" s="66">
        <v>120</v>
      </c>
      <c r="AB146" s="66"/>
      <c r="AC146" s="66"/>
      <c r="AD146" s="66"/>
      <c r="AE146" s="66"/>
      <c r="AF146" s="66"/>
      <c r="AG146" s="66"/>
      <c r="AH146" s="66">
        <v>0.25</v>
      </c>
      <c r="AI146" s="66"/>
      <c r="AJ146" s="66"/>
      <c r="AK146" s="66"/>
      <c r="AL146" s="66"/>
      <c r="AM146" s="66">
        <v>17</v>
      </c>
      <c r="AN146" s="66">
        <v>16</v>
      </c>
      <c r="AO146" s="66">
        <v>17</v>
      </c>
      <c r="AP146" s="66">
        <v>23</v>
      </c>
      <c r="AQ146" s="66">
        <v>206.48000000000002</v>
      </c>
      <c r="AR146" s="66">
        <v>48.5</v>
      </c>
      <c r="AS146" s="66">
        <v>22</v>
      </c>
      <c r="AT146" s="66">
        <v>34.75</v>
      </c>
      <c r="AU146" s="66">
        <v>3.25</v>
      </c>
      <c r="AV146" s="66"/>
      <c r="AW146" s="66">
        <v>22.5</v>
      </c>
    </row>
    <row r="147" spans="1:49" ht="13" x14ac:dyDescent="0.25">
      <c r="A147" s="69" t="str">
        <f t="shared" si="8"/>
        <v>October</v>
      </c>
      <c r="B147" s="69">
        <f t="shared" si="9"/>
        <v>2020</v>
      </c>
      <c r="C147" s="65">
        <v>44126</v>
      </c>
      <c r="D147" s="67">
        <f t="shared" si="10"/>
        <v>3679.4700000000003</v>
      </c>
      <c r="E147" s="67">
        <f t="shared" si="11"/>
        <v>101.38</v>
      </c>
      <c r="F147" s="66">
        <v>160</v>
      </c>
      <c r="G147" s="66">
        <v>40</v>
      </c>
      <c r="H147" s="66">
        <v>80</v>
      </c>
      <c r="I147" s="66">
        <v>80</v>
      </c>
      <c r="J147" s="66">
        <v>80</v>
      </c>
      <c r="K147" s="66">
        <v>40</v>
      </c>
      <c r="L147" s="66">
        <v>180.75</v>
      </c>
      <c r="M147" s="66">
        <v>39.5</v>
      </c>
      <c r="N147" s="66">
        <v>40</v>
      </c>
      <c r="O147" s="66"/>
      <c r="P147" s="66">
        <v>80</v>
      </c>
      <c r="Q147" s="66">
        <v>80</v>
      </c>
      <c r="R147" s="66">
        <v>40</v>
      </c>
      <c r="S147" s="66">
        <v>267</v>
      </c>
      <c r="T147" s="66">
        <v>190</v>
      </c>
      <c r="U147" s="66">
        <v>1309.5</v>
      </c>
      <c r="V147" s="66">
        <v>288.22000000000003</v>
      </c>
      <c r="W147" s="66">
        <v>245</v>
      </c>
      <c r="X147" s="66">
        <v>224.25</v>
      </c>
      <c r="Y147" s="66">
        <v>62.75</v>
      </c>
      <c r="Z147" s="66">
        <v>32.5</v>
      </c>
      <c r="AA147" s="66">
        <v>120</v>
      </c>
      <c r="AB147" s="66">
        <v>2.88</v>
      </c>
      <c r="AC147" s="66"/>
      <c r="AD147" s="66"/>
      <c r="AE147" s="66"/>
      <c r="AF147" s="66"/>
      <c r="AG147" s="66"/>
      <c r="AH147" s="66"/>
      <c r="AI147" s="66"/>
      <c r="AJ147" s="66"/>
      <c r="AK147" s="66"/>
      <c r="AL147" s="66"/>
      <c r="AM147" s="66">
        <v>20</v>
      </c>
      <c r="AN147" s="66">
        <v>14</v>
      </c>
      <c r="AO147" s="66">
        <v>7</v>
      </c>
      <c r="AP147" s="66">
        <v>9</v>
      </c>
      <c r="AQ147" s="66">
        <v>34.5</v>
      </c>
      <c r="AR147" s="66">
        <v>3</v>
      </c>
      <c r="AS147" s="66">
        <v>2</v>
      </c>
      <c r="AT147" s="66">
        <v>2.5</v>
      </c>
      <c r="AU147" s="66"/>
      <c r="AV147" s="66"/>
      <c r="AW147" s="66">
        <v>6.5</v>
      </c>
    </row>
    <row r="148" spans="1:49" ht="13" x14ac:dyDescent="0.25">
      <c r="A148" s="69" t="str">
        <f t="shared" si="8"/>
        <v>October</v>
      </c>
      <c r="B148" s="69">
        <f t="shared" si="9"/>
        <v>2020</v>
      </c>
      <c r="C148" s="65">
        <v>44133</v>
      </c>
      <c r="D148" s="67">
        <f t="shared" si="10"/>
        <v>3757.0699999999997</v>
      </c>
      <c r="E148" s="67">
        <f t="shared" si="11"/>
        <v>243.54</v>
      </c>
      <c r="F148" s="66">
        <v>199.5</v>
      </c>
      <c r="G148" s="66">
        <v>40</v>
      </c>
      <c r="H148" s="66">
        <v>77</v>
      </c>
      <c r="I148" s="66">
        <v>80</v>
      </c>
      <c r="J148" s="66">
        <v>120</v>
      </c>
      <c r="K148" s="66">
        <v>40</v>
      </c>
      <c r="L148" s="66">
        <v>178.75</v>
      </c>
      <c r="M148" s="66">
        <v>40</v>
      </c>
      <c r="N148" s="66">
        <v>40</v>
      </c>
      <c r="O148" s="66"/>
      <c r="P148" s="66">
        <v>80</v>
      </c>
      <c r="Q148" s="66">
        <v>80</v>
      </c>
      <c r="R148" s="66">
        <v>40</v>
      </c>
      <c r="S148" s="66">
        <v>291.75</v>
      </c>
      <c r="T148" s="66">
        <v>172.5</v>
      </c>
      <c r="U148" s="66">
        <v>1270.8499999999999</v>
      </c>
      <c r="V148" s="66">
        <v>307.25</v>
      </c>
      <c r="W148" s="66">
        <v>209.75</v>
      </c>
      <c r="X148" s="66">
        <v>260.22000000000003</v>
      </c>
      <c r="Y148" s="66">
        <v>70</v>
      </c>
      <c r="Z148" s="66">
        <v>39.5</v>
      </c>
      <c r="AA148" s="66">
        <v>120</v>
      </c>
      <c r="AB148" s="66"/>
      <c r="AC148" s="66"/>
      <c r="AD148" s="66"/>
      <c r="AE148" s="66"/>
      <c r="AF148" s="66"/>
      <c r="AG148" s="66"/>
      <c r="AH148" s="66"/>
      <c r="AI148" s="66">
        <v>0.82</v>
      </c>
      <c r="AJ148" s="66">
        <v>1.25</v>
      </c>
      <c r="AK148" s="66"/>
      <c r="AL148" s="66"/>
      <c r="AM148" s="66">
        <v>21.5</v>
      </c>
      <c r="AN148" s="66">
        <v>13</v>
      </c>
      <c r="AO148" s="66">
        <v>11</v>
      </c>
      <c r="AP148" s="66">
        <v>24</v>
      </c>
      <c r="AQ148" s="66">
        <v>121.47</v>
      </c>
      <c r="AR148" s="66">
        <v>19.5</v>
      </c>
      <c r="AS148" s="66">
        <v>16.5</v>
      </c>
      <c r="AT148" s="66">
        <v>6.25</v>
      </c>
      <c r="AU148" s="66">
        <v>0.25</v>
      </c>
      <c r="AV148" s="66"/>
      <c r="AW148" s="66">
        <v>8</v>
      </c>
    </row>
    <row r="149" spans="1:49" ht="13" x14ac:dyDescent="0.25">
      <c r="A149" s="69" t="str">
        <f t="shared" si="8"/>
        <v>November</v>
      </c>
      <c r="B149" s="69">
        <f t="shared" si="9"/>
        <v>2020</v>
      </c>
      <c r="C149" s="65">
        <v>44140</v>
      </c>
      <c r="D149" s="67">
        <f t="shared" si="10"/>
        <v>3727.77</v>
      </c>
      <c r="E149" s="67">
        <f t="shared" si="11"/>
        <v>481.70000000000005</v>
      </c>
      <c r="F149" s="66">
        <v>189.5</v>
      </c>
      <c r="G149" s="66">
        <v>40</v>
      </c>
      <c r="H149" s="66">
        <v>80</v>
      </c>
      <c r="I149" s="66">
        <v>76</v>
      </c>
      <c r="J149" s="66">
        <v>120</v>
      </c>
      <c r="K149" s="66">
        <v>40</v>
      </c>
      <c r="L149" s="66">
        <v>146.75</v>
      </c>
      <c r="M149" s="66">
        <v>39.25</v>
      </c>
      <c r="N149" s="66">
        <v>40</v>
      </c>
      <c r="O149" s="66"/>
      <c r="P149" s="66">
        <v>80</v>
      </c>
      <c r="Q149" s="66">
        <v>80</v>
      </c>
      <c r="R149" s="66">
        <v>40</v>
      </c>
      <c r="S149" s="66">
        <v>263.25</v>
      </c>
      <c r="T149" s="66">
        <v>178.5</v>
      </c>
      <c r="U149" s="66">
        <v>1251.02</v>
      </c>
      <c r="V149" s="66">
        <v>333</v>
      </c>
      <c r="W149" s="66">
        <v>280</v>
      </c>
      <c r="X149" s="66">
        <v>230</v>
      </c>
      <c r="Y149" s="66">
        <v>74</v>
      </c>
      <c r="Z149" s="66">
        <v>26.5</v>
      </c>
      <c r="AA149" s="66">
        <v>120</v>
      </c>
      <c r="AB149" s="66"/>
      <c r="AC149" s="66"/>
      <c r="AD149" s="66"/>
      <c r="AE149" s="66"/>
      <c r="AF149" s="66"/>
      <c r="AG149" s="66"/>
      <c r="AH149" s="66">
        <v>0.25</v>
      </c>
      <c r="AI149" s="66"/>
      <c r="AJ149" s="66"/>
      <c r="AK149" s="66"/>
      <c r="AL149" s="66"/>
      <c r="AM149" s="66">
        <v>20.75</v>
      </c>
      <c r="AN149" s="66">
        <v>12.5</v>
      </c>
      <c r="AO149" s="66">
        <v>7</v>
      </c>
      <c r="AP149" s="66">
        <v>27</v>
      </c>
      <c r="AQ149" s="66">
        <v>263.70000000000005</v>
      </c>
      <c r="AR149" s="66">
        <v>26.5</v>
      </c>
      <c r="AS149" s="66">
        <v>47</v>
      </c>
      <c r="AT149" s="66">
        <v>46.5</v>
      </c>
      <c r="AU149" s="66">
        <v>3</v>
      </c>
      <c r="AV149" s="66"/>
      <c r="AW149" s="66">
        <v>27.5</v>
      </c>
    </row>
    <row r="150" spans="1:49" ht="13" x14ac:dyDescent="0.25">
      <c r="A150" s="69" t="str">
        <f t="shared" si="8"/>
        <v>November</v>
      </c>
      <c r="B150" s="69">
        <f t="shared" si="9"/>
        <v>2020</v>
      </c>
      <c r="C150" s="65">
        <v>44147</v>
      </c>
      <c r="D150" s="67">
        <f t="shared" si="10"/>
        <v>3702.7200000000003</v>
      </c>
      <c r="E150" s="67">
        <f t="shared" si="11"/>
        <v>305.5</v>
      </c>
      <c r="F150" s="66">
        <v>183.25</v>
      </c>
      <c r="G150" s="66">
        <v>40</v>
      </c>
      <c r="H150" s="66">
        <v>80</v>
      </c>
      <c r="I150" s="66">
        <v>80</v>
      </c>
      <c r="J150" s="66">
        <v>120</v>
      </c>
      <c r="K150" s="66">
        <v>40</v>
      </c>
      <c r="L150" s="66">
        <v>181.5</v>
      </c>
      <c r="M150" s="66">
        <v>0</v>
      </c>
      <c r="N150" s="66">
        <v>40</v>
      </c>
      <c r="O150" s="66"/>
      <c r="P150" s="66">
        <v>75</v>
      </c>
      <c r="Q150" s="66">
        <v>105</v>
      </c>
      <c r="R150" s="66">
        <v>40</v>
      </c>
      <c r="S150" s="66">
        <v>266.25</v>
      </c>
      <c r="T150" s="66">
        <v>163.5</v>
      </c>
      <c r="U150" s="66">
        <v>1297</v>
      </c>
      <c r="V150" s="66">
        <v>321.47000000000003</v>
      </c>
      <c r="W150" s="66">
        <v>249.5</v>
      </c>
      <c r="X150" s="66">
        <v>193.75</v>
      </c>
      <c r="Y150" s="66">
        <v>74</v>
      </c>
      <c r="Z150" s="66">
        <v>32.5</v>
      </c>
      <c r="AA150" s="66">
        <v>120</v>
      </c>
      <c r="AB150" s="66"/>
      <c r="AC150" s="66"/>
      <c r="AD150" s="66"/>
      <c r="AE150" s="66"/>
      <c r="AF150" s="66"/>
      <c r="AG150" s="66"/>
      <c r="AH150" s="66"/>
      <c r="AI150" s="66"/>
      <c r="AJ150" s="66"/>
      <c r="AK150" s="66"/>
      <c r="AL150" s="66"/>
      <c r="AM150" s="66">
        <v>18</v>
      </c>
      <c r="AN150" s="66">
        <v>11.5</v>
      </c>
      <c r="AO150" s="66"/>
      <c r="AP150" s="66">
        <v>4</v>
      </c>
      <c r="AQ150" s="66">
        <v>207.75</v>
      </c>
      <c r="AR150" s="66">
        <v>5.5</v>
      </c>
      <c r="AS150" s="66">
        <v>15</v>
      </c>
      <c r="AT150" s="66">
        <v>22</v>
      </c>
      <c r="AU150" s="66">
        <v>9.5</v>
      </c>
      <c r="AV150" s="66"/>
      <c r="AW150" s="66">
        <v>12.25</v>
      </c>
    </row>
    <row r="151" spans="1:49" ht="13" x14ac:dyDescent="0.25">
      <c r="A151" s="69" t="str">
        <f t="shared" si="8"/>
        <v>November</v>
      </c>
      <c r="B151" s="69">
        <f t="shared" si="9"/>
        <v>2020</v>
      </c>
      <c r="C151" s="65">
        <v>44154</v>
      </c>
      <c r="D151" s="67">
        <f t="shared" si="10"/>
        <v>3725.27</v>
      </c>
      <c r="E151" s="67">
        <f t="shared" si="11"/>
        <v>545.94000000000005</v>
      </c>
      <c r="F151" s="66">
        <v>200</v>
      </c>
      <c r="G151" s="66">
        <v>40</v>
      </c>
      <c r="H151" s="66">
        <v>80</v>
      </c>
      <c r="I151" s="66">
        <v>80</v>
      </c>
      <c r="J151" s="66">
        <v>120</v>
      </c>
      <c r="K151" s="66">
        <v>40</v>
      </c>
      <c r="L151" s="66">
        <v>151.18</v>
      </c>
      <c r="M151" s="66">
        <v>39.25</v>
      </c>
      <c r="N151" s="66">
        <v>40</v>
      </c>
      <c r="O151" s="66"/>
      <c r="P151" s="66">
        <v>80</v>
      </c>
      <c r="Q151" s="66">
        <v>120</v>
      </c>
      <c r="R151" s="66">
        <v>40</v>
      </c>
      <c r="S151" s="66">
        <v>250</v>
      </c>
      <c r="T151" s="66">
        <v>163.87</v>
      </c>
      <c r="U151" s="66">
        <v>1269.45</v>
      </c>
      <c r="V151" s="66">
        <v>322.77</v>
      </c>
      <c r="W151" s="66">
        <v>264.75</v>
      </c>
      <c r="X151" s="66">
        <v>198.25</v>
      </c>
      <c r="Y151" s="66">
        <v>80</v>
      </c>
      <c r="Z151" s="66">
        <v>25.75</v>
      </c>
      <c r="AA151" s="66">
        <v>120</v>
      </c>
      <c r="AB151" s="66">
        <v>0.25</v>
      </c>
      <c r="AC151" s="66"/>
      <c r="AD151" s="66"/>
      <c r="AE151" s="66"/>
      <c r="AF151" s="66"/>
      <c r="AG151" s="66"/>
      <c r="AH151" s="66"/>
      <c r="AI151" s="66"/>
      <c r="AJ151" s="66"/>
      <c r="AK151" s="66"/>
      <c r="AL151" s="66"/>
      <c r="AM151" s="66">
        <v>21.25</v>
      </c>
      <c r="AN151" s="66">
        <v>10.25</v>
      </c>
      <c r="AO151" s="66">
        <v>6</v>
      </c>
      <c r="AP151" s="66">
        <v>1</v>
      </c>
      <c r="AQ151" s="66">
        <v>354.71</v>
      </c>
      <c r="AR151" s="66">
        <v>21</v>
      </c>
      <c r="AS151" s="66">
        <v>39.5</v>
      </c>
      <c r="AT151" s="66">
        <v>47.480000000000004</v>
      </c>
      <c r="AU151" s="66">
        <v>9.25</v>
      </c>
      <c r="AV151" s="66"/>
      <c r="AW151" s="66">
        <v>35.25</v>
      </c>
    </row>
    <row r="152" spans="1:49" ht="13" x14ac:dyDescent="0.25">
      <c r="A152" s="69" t="str">
        <f t="shared" si="8"/>
        <v>November</v>
      </c>
      <c r="B152" s="69">
        <f t="shared" si="9"/>
        <v>2020</v>
      </c>
      <c r="C152" s="65">
        <v>44160</v>
      </c>
      <c r="D152" s="67">
        <f t="shared" si="10"/>
        <v>3708.8500000000004</v>
      </c>
      <c r="E152" s="67">
        <f t="shared" si="11"/>
        <v>483.42</v>
      </c>
      <c r="F152" s="66">
        <v>200</v>
      </c>
      <c r="G152" s="66">
        <v>40</v>
      </c>
      <c r="H152" s="66">
        <v>76</v>
      </c>
      <c r="I152" s="66">
        <v>80</v>
      </c>
      <c r="J152" s="66">
        <v>120</v>
      </c>
      <c r="K152" s="66">
        <v>40</v>
      </c>
      <c r="L152" s="66">
        <v>199.97</v>
      </c>
      <c r="M152" s="66">
        <v>39</v>
      </c>
      <c r="N152" s="66">
        <v>39.5</v>
      </c>
      <c r="O152" s="66"/>
      <c r="P152" s="66">
        <v>80</v>
      </c>
      <c r="Q152" s="66">
        <v>99.75</v>
      </c>
      <c r="R152" s="66">
        <v>40</v>
      </c>
      <c r="S152" s="66">
        <v>262</v>
      </c>
      <c r="T152" s="66">
        <v>172.75</v>
      </c>
      <c r="U152" s="66">
        <v>1274.1300000000001</v>
      </c>
      <c r="V152" s="66">
        <v>308</v>
      </c>
      <c r="W152" s="66">
        <v>253.75</v>
      </c>
      <c r="X152" s="66">
        <v>212</v>
      </c>
      <c r="Y152" s="66">
        <v>60</v>
      </c>
      <c r="Z152" s="66"/>
      <c r="AA152" s="66">
        <v>112</v>
      </c>
      <c r="AB152" s="66"/>
      <c r="AC152" s="66"/>
      <c r="AD152" s="66"/>
      <c r="AE152" s="66">
        <v>0.25</v>
      </c>
      <c r="AF152" s="66"/>
      <c r="AG152" s="66"/>
      <c r="AH152" s="66"/>
      <c r="AI152" s="66"/>
      <c r="AJ152" s="66"/>
      <c r="AK152" s="66"/>
      <c r="AL152" s="66"/>
      <c r="AM152" s="66">
        <v>16.25</v>
      </c>
      <c r="AN152" s="66">
        <v>5.75</v>
      </c>
      <c r="AO152" s="66">
        <v>9.25</v>
      </c>
      <c r="AP152" s="66"/>
      <c r="AQ152" s="66">
        <v>313.25</v>
      </c>
      <c r="AR152" s="66">
        <v>25.75</v>
      </c>
      <c r="AS152" s="66">
        <v>47.5</v>
      </c>
      <c r="AT152" s="66">
        <v>38.42</v>
      </c>
      <c r="AU152" s="66">
        <v>12.75</v>
      </c>
      <c r="AV152" s="66"/>
      <c r="AW152" s="66">
        <v>14.25</v>
      </c>
    </row>
    <row r="153" spans="1:49" ht="13" x14ac:dyDescent="0.25">
      <c r="A153" s="69" t="str">
        <f t="shared" si="8"/>
        <v>December</v>
      </c>
      <c r="B153" s="69">
        <f t="shared" si="9"/>
        <v>2020</v>
      </c>
      <c r="C153" s="65">
        <v>44168</v>
      </c>
      <c r="D153" s="67">
        <f t="shared" si="10"/>
        <v>2891.3</v>
      </c>
      <c r="E153" s="67">
        <f t="shared" si="11"/>
        <v>0</v>
      </c>
      <c r="F153" s="66">
        <v>149.25</v>
      </c>
      <c r="G153" s="66">
        <v>30</v>
      </c>
      <c r="H153" s="66">
        <v>40</v>
      </c>
      <c r="I153" s="66">
        <v>60</v>
      </c>
      <c r="J153" s="66">
        <v>60</v>
      </c>
      <c r="K153" s="66">
        <v>30</v>
      </c>
      <c r="L153" s="66">
        <v>134.25</v>
      </c>
      <c r="M153" s="66">
        <v>30.5</v>
      </c>
      <c r="N153" s="66">
        <v>30</v>
      </c>
      <c r="O153" s="66"/>
      <c r="P153" s="66">
        <v>60</v>
      </c>
      <c r="Q153" s="66">
        <v>64.5</v>
      </c>
      <c r="R153" s="66">
        <v>25</v>
      </c>
      <c r="S153" s="66">
        <v>234.25</v>
      </c>
      <c r="T153" s="66">
        <v>116</v>
      </c>
      <c r="U153" s="66">
        <v>1097</v>
      </c>
      <c r="V153" s="66">
        <v>248</v>
      </c>
      <c r="W153" s="66">
        <v>170.5</v>
      </c>
      <c r="X153" s="66">
        <v>165</v>
      </c>
      <c r="Y153" s="66">
        <v>52.05</v>
      </c>
      <c r="Z153" s="66"/>
      <c r="AA153" s="66">
        <v>95</v>
      </c>
      <c r="AB153" s="66"/>
      <c r="AC153" s="66"/>
      <c r="AD153" s="66"/>
      <c r="AE153" s="66"/>
      <c r="AF153" s="66"/>
      <c r="AG153" s="66"/>
      <c r="AH153" s="66"/>
      <c r="AI153" s="66"/>
      <c r="AJ153" s="66"/>
      <c r="AK153" s="66"/>
      <c r="AL153" s="66"/>
      <c r="AM153" s="66"/>
      <c r="AN153" s="66"/>
      <c r="AO153" s="66"/>
      <c r="AP153" s="66"/>
      <c r="AQ153" s="66"/>
      <c r="AR153" s="66"/>
      <c r="AS153" s="66"/>
      <c r="AT153" s="66"/>
      <c r="AU153" s="66"/>
      <c r="AV153" s="66"/>
      <c r="AW153" s="66"/>
    </row>
    <row r="154" spans="1:49" ht="13" x14ac:dyDescent="0.25">
      <c r="A154" s="69" t="str">
        <f t="shared" si="8"/>
        <v>December</v>
      </c>
      <c r="B154" s="69">
        <f t="shared" si="9"/>
        <v>2020</v>
      </c>
      <c r="C154" s="65">
        <v>44175</v>
      </c>
      <c r="D154" s="67">
        <f t="shared" si="10"/>
        <v>3696</v>
      </c>
      <c r="E154" s="67">
        <f t="shared" si="11"/>
        <v>434.23</v>
      </c>
      <c r="F154" s="66">
        <v>200</v>
      </c>
      <c r="G154" s="66">
        <v>40</v>
      </c>
      <c r="H154" s="66">
        <v>10</v>
      </c>
      <c r="I154" s="66">
        <v>80</v>
      </c>
      <c r="J154" s="66">
        <v>109</v>
      </c>
      <c r="K154" s="66">
        <v>40</v>
      </c>
      <c r="L154" s="66">
        <v>200</v>
      </c>
      <c r="M154" s="66">
        <v>40</v>
      </c>
      <c r="N154" s="66">
        <v>40</v>
      </c>
      <c r="O154" s="66"/>
      <c r="P154" s="66">
        <v>80</v>
      </c>
      <c r="Q154" s="66">
        <v>88</v>
      </c>
      <c r="R154" s="66">
        <v>40</v>
      </c>
      <c r="S154" s="66">
        <v>260</v>
      </c>
      <c r="T154" s="66">
        <v>130</v>
      </c>
      <c r="U154" s="66">
        <v>1375</v>
      </c>
      <c r="V154" s="66">
        <v>323.5</v>
      </c>
      <c r="W154" s="66">
        <v>240</v>
      </c>
      <c r="X154" s="66">
        <v>206</v>
      </c>
      <c r="Y154" s="66">
        <v>77.5</v>
      </c>
      <c r="Z154" s="66"/>
      <c r="AA154" s="66">
        <v>117</v>
      </c>
      <c r="AB154" s="66">
        <v>0.5</v>
      </c>
      <c r="AC154" s="66"/>
      <c r="AD154" s="66"/>
      <c r="AE154" s="66"/>
      <c r="AF154" s="66"/>
      <c r="AG154" s="66"/>
      <c r="AH154" s="66"/>
      <c r="AI154" s="66"/>
      <c r="AJ154" s="66"/>
      <c r="AK154" s="66"/>
      <c r="AL154" s="66"/>
      <c r="AM154" s="66">
        <v>23</v>
      </c>
      <c r="AN154" s="66">
        <v>15</v>
      </c>
      <c r="AO154" s="66">
        <v>0.5</v>
      </c>
      <c r="AP154" s="66">
        <v>20</v>
      </c>
      <c r="AQ154" s="66">
        <v>269.83000000000004</v>
      </c>
      <c r="AR154" s="66">
        <v>29.5</v>
      </c>
      <c r="AS154" s="66">
        <v>23</v>
      </c>
      <c r="AT154" s="66">
        <v>34.25</v>
      </c>
      <c r="AU154" s="66">
        <v>6.15</v>
      </c>
      <c r="AV154" s="66"/>
      <c r="AW154" s="66">
        <v>12.5</v>
      </c>
    </row>
    <row r="155" spans="1:49" ht="13" x14ac:dyDescent="0.25">
      <c r="A155" s="69" t="str">
        <f t="shared" si="8"/>
        <v>December</v>
      </c>
      <c r="B155" s="69">
        <f t="shared" si="9"/>
        <v>2020</v>
      </c>
      <c r="C155" s="65">
        <v>44182</v>
      </c>
      <c r="D155" s="67">
        <f t="shared" si="10"/>
        <v>4246.25</v>
      </c>
      <c r="E155" s="67">
        <f t="shared" si="11"/>
        <v>317.32</v>
      </c>
      <c r="F155" s="66">
        <v>320</v>
      </c>
      <c r="G155" s="66">
        <v>80</v>
      </c>
      <c r="H155" s="66">
        <v>80</v>
      </c>
      <c r="I155" s="66">
        <v>120</v>
      </c>
      <c r="J155" s="66">
        <v>320</v>
      </c>
      <c r="K155" s="66">
        <v>40</v>
      </c>
      <c r="L155" s="66">
        <v>195</v>
      </c>
      <c r="M155" s="66">
        <v>40</v>
      </c>
      <c r="N155" s="66">
        <v>40</v>
      </c>
      <c r="O155" s="66"/>
      <c r="P155" s="66">
        <v>160</v>
      </c>
      <c r="Q155" s="66">
        <v>88</v>
      </c>
      <c r="R155" s="66">
        <v>40</v>
      </c>
      <c r="S155" s="66">
        <v>315</v>
      </c>
      <c r="T155" s="66">
        <v>137</v>
      </c>
      <c r="U155" s="66">
        <v>1350.75</v>
      </c>
      <c r="V155" s="66">
        <v>220.5</v>
      </c>
      <c r="W155" s="66">
        <v>234</v>
      </c>
      <c r="X155" s="66">
        <v>211</v>
      </c>
      <c r="Y155" s="66">
        <v>135</v>
      </c>
      <c r="Z155" s="66"/>
      <c r="AA155" s="66">
        <v>120</v>
      </c>
      <c r="AB155" s="66">
        <v>0.25</v>
      </c>
      <c r="AC155" s="66"/>
      <c r="AD155" s="66"/>
      <c r="AE155" s="66">
        <v>7.0000000000000007E-2</v>
      </c>
      <c r="AF155" s="66"/>
      <c r="AG155" s="66"/>
      <c r="AH155" s="66"/>
      <c r="AI155" s="66"/>
      <c r="AJ155" s="66"/>
      <c r="AK155" s="66"/>
      <c r="AL155" s="66"/>
      <c r="AM155" s="66">
        <v>16.25</v>
      </c>
      <c r="AN155" s="66">
        <v>12</v>
      </c>
      <c r="AO155" s="66"/>
      <c r="AP155" s="66">
        <v>6.5</v>
      </c>
      <c r="AQ155" s="66">
        <v>216</v>
      </c>
      <c r="AR155" s="66">
        <v>19</v>
      </c>
      <c r="AS155" s="66">
        <v>6.25</v>
      </c>
      <c r="AT155" s="66">
        <v>21.25</v>
      </c>
      <c r="AU155" s="66">
        <v>5.75</v>
      </c>
      <c r="AV155" s="66"/>
      <c r="AW155" s="66">
        <v>14</v>
      </c>
    </row>
    <row r="156" spans="1:49" ht="13" x14ac:dyDescent="0.25">
      <c r="A156" s="69" t="str">
        <f t="shared" si="8"/>
        <v>December</v>
      </c>
      <c r="B156" s="69">
        <f t="shared" si="9"/>
        <v>2020</v>
      </c>
      <c r="C156" s="65">
        <v>44189</v>
      </c>
      <c r="D156" s="67">
        <f t="shared" si="10"/>
        <v>3093.76</v>
      </c>
      <c r="E156" s="67">
        <f t="shared" si="11"/>
        <v>183.8</v>
      </c>
      <c r="F156" s="66">
        <v>192</v>
      </c>
      <c r="G156" s="66">
        <v>40</v>
      </c>
      <c r="H156" s="66">
        <v>35</v>
      </c>
      <c r="I156" s="66">
        <v>80</v>
      </c>
      <c r="J156" s="66">
        <v>160</v>
      </c>
      <c r="K156" s="66">
        <v>30</v>
      </c>
      <c r="L156" s="66">
        <v>180.25</v>
      </c>
      <c r="M156" s="66">
        <v>39</v>
      </c>
      <c r="N156" s="66">
        <v>40</v>
      </c>
      <c r="O156" s="66"/>
      <c r="P156" s="66">
        <v>80</v>
      </c>
      <c r="Q156" s="66">
        <v>120</v>
      </c>
      <c r="R156" s="66">
        <v>40</v>
      </c>
      <c r="S156" s="66">
        <v>253.88</v>
      </c>
      <c r="T156" s="66">
        <v>178.75</v>
      </c>
      <c r="U156" s="66">
        <v>1120</v>
      </c>
      <c r="V156" s="66">
        <v>111.25</v>
      </c>
      <c r="W156" s="66">
        <v>201.25</v>
      </c>
      <c r="X156" s="66">
        <v>84.75</v>
      </c>
      <c r="Y156" s="66">
        <v>96.63</v>
      </c>
      <c r="Z156" s="66"/>
      <c r="AA156" s="66">
        <v>11</v>
      </c>
      <c r="AB156" s="66"/>
      <c r="AC156" s="66"/>
      <c r="AD156" s="66"/>
      <c r="AE156" s="66"/>
      <c r="AF156" s="66"/>
      <c r="AG156" s="66"/>
      <c r="AH156" s="66"/>
      <c r="AI156" s="66"/>
      <c r="AJ156" s="66"/>
      <c r="AK156" s="66"/>
      <c r="AL156" s="66"/>
      <c r="AM156" s="66">
        <v>34</v>
      </c>
      <c r="AN156" s="66">
        <v>11.75</v>
      </c>
      <c r="AO156" s="66"/>
      <c r="AP156" s="66">
        <v>4</v>
      </c>
      <c r="AQ156" s="66">
        <v>99.05</v>
      </c>
      <c r="AR156" s="66">
        <v>17</v>
      </c>
      <c r="AS156" s="66"/>
      <c r="AT156" s="66">
        <v>7</v>
      </c>
      <c r="AU156" s="66">
        <v>11</v>
      </c>
      <c r="AV156" s="66"/>
      <c r="AW156" s="66"/>
    </row>
    <row r="157" spans="1:49" ht="13" x14ac:dyDescent="0.25">
      <c r="A157" s="69" t="str">
        <f t="shared" si="8"/>
        <v>December</v>
      </c>
      <c r="B157" s="69">
        <f t="shared" si="9"/>
        <v>2020</v>
      </c>
      <c r="C157" s="65">
        <v>44196</v>
      </c>
      <c r="D157" s="67">
        <f t="shared" si="10"/>
        <v>1599.75</v>
      </c>
      <c r="E157" s="67">
        <f t="shared" si="11"/>
        <v>0</v>
      </c>
      <c r="F157" s="66">
        <v>133.75</v>
      </c>
      <c r="G157" s="66">
        <v>30</v>
      </c>
      <c r="H157" s="66">
        <v>32</v>
      </c>
      <c r="I157" s="66">
        <v>57.5</v>
      </c>
      <c r="J157" s="66">
        <v>120</v>
      </c>
      <c r="K157" s="66">
        <v>30</v>
      </c>
      <c r="L157" s="66">
        <v>109</v>
      </c>
      <c r="M157" s="66">
        <v>20</v>
      </c>
      <c r="N157" s="66">
        <v>20</v>
      </c>
      <c r="O157" s="66"/>
      <c r="P157" s="66">
        <v>40</v>
      </c>
      <c r="Q157" s="66">
        <v>93</v>
      </c>
      <c r="R157" s="66">
        <v>31.25</v>
      </c>
      <c r="S157" s="66">
        <v>64</v>
      </c>
      <c r="T157" s="66">
        <v>92</v>
      </c>
      <c r="U157" s="66">
        <v>419.75</v>
      </c>
      <c r="V157" s="66">
        <v>147</v>
      </c>
      <c r="W157" s="66">
        <v>86.5</v>
      </c>
      <c r="X157" s="66">
        <v>27.25</v>
      </c>
      <c r="Y157" s="66">
        <v>46.75</v>
      </c>
      <c r="Z157" s="66"/>
      <c r="AA157" s="66">
        <v>0</v>
      </c>
      <c r="AB157" s="66"/>
      <c r="AC157" s="66"/>
      <c r="AD157" s="66"/>
      <c r="AE157" s="66"/>
      <c r="AF157" s="66"/>
      <c r="AG157" s="66"/>
      <c r="AH157" s="66"/>
      <c r="AI157" s="66"/>
      <c r="AJ157" s="66"/>
      <c r="AK157" s="66"/>
      <c r="AL157" s="66"/>
      <c r="AM157" s="66"/>
      <c r="AN157" s="66"/>
      <c r="AO157" s="66"/>
      <c r="AP157" s="66"/>
      <c r="AQ157" s="66"/>
      <c r="AR157" s="66"/>
      <c r="AS157" s="66"/>
      <c r="AT157" s="66"/>
      <c r="AU157" s="66"/>
      <c r="AV157" s="66"/>
      <c r="AW157" s="66"/>
    </row>
    <row r="158" spans="1:49" ht="13" x14ac:dyDescent="0.25">
      <c r="A158" s="69" t="str">
        <f t="shared" si="8"/>
        <v>January</v>
      </c>
      <c r="B158" s="69">
        <f t="shared" si="9"/>
        <v>2021</v>
      </c>
      <c r="C158" s="65">
        <v>44203</v>
      </c>
      <c r="D158" s="67">
        <f t="shared" si="10"/>
        <v>145.75</v>
      </c>
      <c r="E158" s="67">
        <f t="shared" si="11"/>
        <v>0</v>
      </c>
      <c r="F158" s="66">
        <v>60</v>
      </c>
      <c r="G158" s="66">
        <v>0</v>
      </c>
      <c r="H158" s="66">
        <v>0</v>
      </c>
      <c r="I158" s="66">
        <v>30</v>
      </c>
      <c r="J158" s="66">
        <v>0</v>
      </c>
      <c r="K158" s="66"/>
      <c r="L158" s="66">
        <v>0</v>
      </c>
      <c r="M158" s="66"/>
      <c r="N158" s="66"/>
      <c r="O158" s="66"/>
      <c r="P158" s="66">
        <v>0</v>
      </c>
      <c r="Q158" s="66">
        <v>25.5</v>
      </c>
      <c r="R158" s="66">
        <v>25.75</v>
      </c>
      <c r="S158" s="66"/>
      <c r="T158" s="66">
        <v>0</v>
      </c>
      <c r="U158" s="66">
        <v>0</v>
      </c>
      <c r="V158" s="66">
        <v>0</v>
      </c>
      <c r="W158" s="66">
        <v>0</v>
      </c>
      <c r="X158" s="66">
        <v>0</v>
      </c>
      <c r="Y158" s="66">
        <v>0</v>
      </c>
      <c r="Z158" s="66"/>
      <c r="AA158" s="66">
        <v>4.5</v>
      </c>
      <c r="AB158" s="66"/>
      <c r="AC158" s="66"/>
      <c r="AD158" s="66"/>
      <c r="AE158" s="66"/>
      <c r="AF158" s="66"/>
      <c r="AG158" s="66"/>
      <c r="AH158" s="66"/>
      <c r="AI158" s="66"/>
      <c r="AJ158" s="66"/>
      <c r="AK158" s="66"/>
      <c r="AL158" s="66"/>
      <c r="AM158" s="66"/>
      <c r="AN158" s="66"/>
      <c r="AO158" s="66"/>
      <c r="AP158" s="66"/>
      <c r="AQ158" s="66"/>
      <c r="AR158" s="66"/>
      <c r="AS158" s="66"/>
      <c r="AT158" s="66"/>
      <c r="AU158" s="66"/>
      <c r="AV158" s="66"/>
      <c r="AW158" s="66"/>
    </row>
    <row r="159" spans="1:49" ht="13" x14ac:dyDescent="0.25">
      <c r="A159" s="69" t="str">
        <f t="shared" si="8"/>
        <v>January</v>
      </c>
      <c r="B159" s="69">
        <f t="shared" si="9"/>
        <v>2021</v>
      </c>
      <c r="C159" s="65">
        <v>44210</v>
      </c>
      <c r="D159" s="67">
        <f t="shared" si="10"/>
        <v>3989.08</v>
      </c>
      <c r="E159" s="67">
        <f t="shared" si="11"/>
        <v>366.48</v>
      </c>
      <c r="F159" s="66">
        <v>192.82999999999998</v>
      </c>
      <c r="G159" s="66">
        <v>40</v>
      </c>
      <c r="H159" s="66">
        <v>80</v>
      </c>
      <c r="I159" s="66">
        <v>80</v>
      </c>
      <c r="J159" s="66">
        <v>160</v>
      </c>
      <c r="K159" s="66">
        <v>36.25</v>
      </c>
      <c r="L159" s="66">
        <v>181</v>
      </c>
      <c r="M159" s="66">
        <v>5.25</v>
      </c>
      <c r="N159" s="66">
        <v>40</v>
      </c>
      <c r="O159" s="66"/>
      <c r="P159" s="66">
        <v>80</v>
      </c>
      <c r="Q159" s="66">
        <v>120</v>
      </c>
      <c r="R159" s="66">
        <v>36.75</v>
      </c>
      <c r="S159" s="66">
        <v>306</v>
      </c>
      <c r="T159" s="66">
        <v>196</v>
      </c>
      <c r="U159" s="66">
        <v>1454</v>
      </c>
      <c r="V159" s="66">
        <v>308.75</v>
      </c>
      <c r="W159" s="66">
        <v>240</v>
      </c>
      <c r="X159" s="66">
        <v>203.25</v>
      </c>
      <c r="Y159" s="66">
        <v>82.5</v>
      </c>
      <c r="Z159" s="66">
        <v>26.5</v>
      </c>
      <c r="AA159" s="66">
        <v>120</v>
      </c>
      <c r="AB159" s="66"/>
      <c r="AC159" s="66"/>
      <c r="AD159" s="66"/>
      <c r="AE159" s="66"/>
      <c r="AF159" s="66"/>
      <c r="AG159" s="66"/>
      <c r="AH159" s="66"/>
      <c r="AI159" s="66"/>
      <c r="AJ159" s="66"/>
      <c r="AK159" s="66"/>
      <c r="AL159" s="66"/>
      <c r="AM159" s="66">
        <v>17.75</v>
      </c>
      <c r="AN159" s="66"/>
      <c r="AO159" s="66">
        <v>6</v>
      </c>
      <c r="AP159" s="66">
        <v>16</v>
      </c>
      <c r="AQ159" s="66">
        <v>248.48</v>
      </c>
      <c r="AR159" s="66">
        <v>6.5</v>
      </c>
      <c r="AS159" s="66">
        <v>16.25</v>
      </c>
      <c r="AT159" s="66">
        <v>25.75</v>
      </c>
      <c r="AU159" s="66">
        <v>5.25</v>
      </c>
      <c r="AV159" s="66"/>
      <c r="AW159" s="66">
        <v>24.5</v>
      </c>
    </row>
    <row r="160" spans="1:49" ht="13" x14ac:dyDescent="0.25">
      <c r="A160" s="69" t="str">
        <f t="shared" si="8"/>
        <v>January</v>
      </c>
      <c r="B160" s="69">
        <f t="shared" si="9"/>
        <v>2021</v>
      </c>
      <c r="C160" s="65">
        <v>44217</v>
      </c>
      <c r="D160" s="67">
        <f t="shared" si="10"/>
        <v>4036.2799999999997</v>
      </c>
      <c r="E160" s="67">
        <f t="shared" si="11"/>
        <v>595.48</v>
      </c>
      <c r="F160" s="66">
        <v>200</v>
      </c>
      <c r="G160" s="66">
        <v>40</v>
      </c>
      <c r="H160" s="66">
        <v>72</v>
      </c>
      <c r="I160" s="66">
        <v>77.75</v>
      </c>
      <c r="J160" s="66">
        <v>160</v>
      </c>
      <c r="K160" s="66">
        <v>38.35</v>
      </c>
      <c r="L160" s="66">
        <v>199.75</v>
      </c>
      <c r="M160" s="66">
        <v>29.5</v>
      </c>
      <c r="N160" s="66">
        <v>40</v>
      </c>
      <c r="O160" s="66"/>
      <c r="P160" s="66">
        <v>80</v>
      </c>
      <c r="Q160" s="66">
        <v>120</v>
      </c>
      <c r="R160" s="66">
        <v>40</v>
      </c>
      <c r="S160" s="66">
        <v>310</v>
      </c>
      <c r="T160" s="66">
        <v>184.25</v>
      </c>
      <c r="U160" s="66">
        <v>1446.18</v>
      </c>
      <c r="V160" s="66">
        <v>301.25</v>
      </c>
      <c r="W160" s="66">
        <v>268</v>
      </c>
      <c r="X160" s="66">
        <v>208.25</v>
      </c>
      <c r="Y160" s="66">
        <v>101.5</v>
      </c>
      <c r="Z160" s="66"/>
      <c r="AA160" s="66">
        <v>119.5</v>
      </c>
      <c r="AB160" s="66"/>
      <c r="AC160" s="66"/>
      <c r="AD160" s="66"/>
      <c r="AE160" s="66"/>
      <c r="AF160" s="66"/>
      <c r="AG160" s="66"/>
      <c r="AH160" s="66"/>
      <c r="AI160" s="66"/>
      <c r="AJ160" s="66"/>
      <c r="AK160" s="66"/>
      <c r="AL160" s="66"/>
      <c r="AM160" s="66">
        <v>9</v>
      </c>
      <c r="AN160" s="66">
        <v>10.75</v>
      </c>
      <c r="AO160" s="66">
        <v>10.25</v>
      </c>
      <c r="AP160" s="66">
        <v>14</v>
      </c>
      <c r="AQ160" s="66">
        <v>404.73</v>
      </c>
      <c r="AR160" s="66">
        <v>16</v>
      </c>
      <c r="AS160" s="66">
        <v>36</v>
      </c>
      <c r="AT160" s="66">
        <v>53</v>
      </c>
      <c r="AU160" s="66">
        <v>10</v>
      </c>
      <c r="AV160" s="66"/>
      <c r="AW160" s="66">
        <v>31.75</v>
      </c>
    </row>
    <row r="161" spans="1:49" ht="13" x14ac:dyDescent="0.25">
      <c r="A161" s="69" t="str">
        <f t="shared" si="8"/>
        <v>January</v>
      </c>
      <c r="B161" s="69">
        <f t="shared" si="9"/>
        <v>2021</v>
      </c>
      <c r="C161" s="65">
        <v>44224</v>
      </c>
      <c r="D161" s="67">
        <f t="shared" si="10"/>
        <v>3803</v>
      </c>
      <c r="E161" s="67">
        <f t="shared" si="11"/>
        <v>370.15</v>
      </c>
      <c r="F161" s="66">
        <v>109.75</v>
      </c>
      <c r="G161" s="66">
        <v>40</v>
      </c>
      <c r="H161" s="66">
        <v>77.5</v>
      </c>
      <c r="I161" s="66">
        <v>80</v>
      </c>
      <c r="J161" s="66">
        <v>156</v>
      </c>
      <c r="K161" s="66">
        <v>40</v>
      </c>
      <c r="L161" s="66">
        <v>185.25</v>
      </c>
      <c r="M161" s="66">
        <v>30</v>
      </c>
      <c r="N161" s="66">
        <v>40</v>
      </c>
      <c r="O161" s="66"/>
      <c r="P161" s="66">
        <v>80</v>
      </c>
      <c r="Q161" s="66">
        <v>120</v>
      </c>
      <c r="R161" s="66">
        <v>40</v>
      </c>
      <c r="S161" s="66">
        <v>308</v>
      </c>
      <c r="T161" s="66">
        <v>172</v>
      </c>
      <c r="U161" s="66">
        <v>1461.75</v>
      </c>
      <c r="V161" s="66">
        <v>287.25</v>
      </c>
      <c r="W161" s="66">
        <v>200</v>
      </c>
      <c r="X161" s="66">
        <v>169.5</v>
      </c>
      <c r="Y161" s="66">
        <v>93.5</v>
      </c>
      <c r="Z161" s="66"/>
      <c r="AA161" s="66">
        <v>112.5</v>
      </c>
      <c r="AB161" s="66"/>
      <c r="AC161" s="66"/>
      <c r="AD161" s="66"/>
      <c r="AE161" s="66"/>
      <c r="AF161" s="66"/>
      <c r="AG161" s="66"/>
      <c r="AH161" s="66"/>
      <c r="AI161" s="66">
        <v>2</v>
      </c>
      <c r="AJ161" s="66">
        <v>2</v>
      </c>
      <c r="AK161" s="66"/>
      <c r="AL161" s="66"/>
      <c r="AM161" s="66">
        <v>12</v>
      </c>
      <c r="AN161" s="66">
        <v>7.25</v>
      </c>
      <c r="AO161" s="66"/>
      <c r="AP161" s="66">
        <v>6.5</v>
      </c>
      <c r="AQ161" s="66">
        <v>257.88</v>
      </c>
      <c r="AR161" s="66">
        <v>4</v>
      </c>
      <c r="AS161" s="66">
        <v>28</v>
      </c>
      <c r="AT161" s="66">
        <v>23</v>
      </c>
      <c r="AU161" s="66">
        <v>3.52</v>
      </c>
      <c r="AV161" s="66"/>
      <c r="AW161" s="66">
        <v>24</v>
      </c>
    </row>
    <row r="162" spans="1:49" ht="13" x14ac:dyDescent="0.25">
      <c r="A162" s="69" t="str">
        <f t="shared" si="8"/>
        <v>February</v>
      </c>
      <c r="B162" s="69">
        <f t="shared" si="9"/>
        <v>2021</v>
      </c>
      <c r="C162" s="65">
        <v>44231</v>
      </c>
      <c r="D162" s="67">
        <f t="shared" si="10"/>
        <v>3956</v>
      </c>
      <c r="E162" s="67">
        <f t="shared" si="11"/>
        <v>400.15</v>
      </c>
      <c r="F162" s="66">
        <v>200</v>
      </c>
      <c r="G162" s="66">
        <v>40</v>
      </c>
      <c r="H162" s="66">
        <v>76</v>
      </c>
      <c r="I162" s="66">
        <v>80</v>
      </c>
      <c r="J162" s="66">
        <v>150</v>
      </c>
      <c r="K162" s="66">
        <v>40</v>
      </c>
      <c r="L162" s="66">
        <v>194.25</v>
      </c>
      <c r="M162" s="66">
        <v>40</v>
      </c>
      <c r="N162" s="66">
        <v>40</v>
      </c>
      <c r="O162" s="66"/>
      <c r="P162" s="66">
        <v>80</v>
      </c>
      <c r="Q162" s="66">
        <v>110.25</v>
      </c>
      <c r="R162" s="66">
        <v>40</v>
      </c>
      <c r="S162" s="66">
        <v>288.25</v>
      </c>
      <c r="T162" s="66">
        <v>200</v>
      </c>
      <c r="U162" s="66">
        <v>1444.75</v>
      </c>
      <c r="V162" s="66">
        <v>288</v>
      </c>
      <c r="W162" s="66">
        <v>239.75</v>
      </c>
      <c r="X162" s="66">
        <v>191</v>
      </c>
      <c r="Y162" s="66">
        <v>93.75</v>
      </c>
      <c r="Z162" s="66"/>
      <c r="AA162" s="66">
        <v>120</v>
      </c>
      <c r="AB162" s="66">
        <v>0.25</v>
      </c>
      <c r="AC162" s="66"/>
      <c r="AD162" s="66"/>
      <c r="AE162" s="66"/>
      <c r="AF162" s="66"/>
      <c r="AG162" s="66"/>
      <c r="AH162" s="66"/>
      <c r="AI162" s="66"/>
      <c r="AJ162" s="66"/>
      <c r="AK162" s="66"/>
      <c r="AL162" s="66"/>
      <c r="AM162" s="66">
        <v>0.25</v>
      </c>
      <c r="AN162" s="66">
        <v>6.75</v>
      </c>
      <c r="AO162" s="66">
        <v>6.2</v>
      </c>
      <c r="AP162" s="66">
        <v>21</v>
      </c>
      <c r="AQ162" s="66">
        <v>277.77999999999997</v>
      </c>
      <c r="AR162" s="66">
        <v>18.5</v>
      </c>
      <c r="AS162" s="66">
        <v>27</v>
      </c>
      <c r="AT162" s="66">
        <v>12.67</v>
      </c>
      <c r="AU162" s="66">
        <v>11.25</v>
      </c>
      <c r="AV162" s="66"/>
      <c r="AW162" s="66">
        <v>18.5</v>
      </c>
    </row>
    <row r="163" spans="1:49" ht="13" x14ac:dyDescent="0.25">
      <c r="A163" s="69" t="str">
        <f t="shared" si="8"/>
        <v>February</v>
      </c>
      <c r="B163" s="69">
        <f t="shared" si="9"/>
        <v>2021</v>
      </c>
      <c r="C163" s="65">
        <v>44238</v>
      </c>
      <c r="D163" s="67">
        <f t="shared" si="10"/>
        <v>3966.73</v>
      </c>
      <c r="E163" s="67">
        <f t="shared" si="11"/>
        <v>373.97</v>
      </c>
      <c r="F163" s="66">
        <v>190</v>
      </c>
      <c r="G163" s="66">
        <v>40</v>
      </c>
      <c r="H163" s="66">
        <v>77</v>
      </c>
      <c r="I163" s="66">
        <v>77.5</v>
      </c>
      <c r="J163" s="66">
        <v>160</v>
      </c>
      <c r="K163" s="66">
        <v>40</v>
      </c>
      <c r="L163" s="66">
        <v>182.75</v>
      </c>
      <c r="M163" s="66">
        <v>40</v>
      </c>
      <c r="N163" s="66">
        <v>30</v>
      </c>
      <c r="O163" s="66"/>
      <c r="P163" s="66">
        <v>80</v>
      </c>
      <c r="Q163" s="66">
        <v>120</v>
      </c>
      <c r="R163" s="66">
        <v>40</v>
      </c>
      <c r="S163" s="66">
        <v>239.98</v>
      </c>
      <c r="T163" s="66">
        <v>188.75</v>
      </c>
      <c r="U163" s="66">
        <v>1473.5</v>
      </c>
      <c r="V163" s="66">
        <v>312.25</v>
      </c>
      <c r="W163" s="66">
        <v>250</v>
      </c>
      <c r="X163" s="66">
        <v>186</v>
      </c>
      <c r="Y163" s="66">
        <v>99</v>
      </c>
      <c r="Z163" s="66">
        <v>40</v>
      </c>
      <c r="AA163" s="66">
        <v>100</v>
      </c>
      <c r="AB163" s="66"/>
      <c r="AC163" s="66"/>
      <c r="AD163" s="66"/>
      <c r="AE163" s="66"/>
      <c r="AF163" s="66"/>
      <c r="AG163" s="66"/>
      <c r="AH163" s="66"/>
      <c r="AI163" s="66"/>
      <c r="AJ163" s="66"/>
      <c r="AK163" s="66"/>
      <c r="AL163" s="66"/>
      <c r="AM163" s="66">
        <v>0.75</v>
      </c>
      <c r="AN163" s="66">
        <v>2.5</v>
      </c>
      <c r="AO163" s="66">
        <v>6</v>
      </c>
      <c r="AP163" s="66">
        <v>18.5</v>
      </c>
      <c r="AQ163" s="66">
        <v>218.25</v>
      </c>
      <c r="AR163" s="66">
        <v>55.3</v>
      </c>
      <c r="AS163" s="66">
        <v>14</v>
      </c>
      <c r="AT163" s="66">
        <v>20</v>
      </c>
      <c r="AU163" s="66">
        <v>13.17</v>
      </c>
      <c r="AV163" s="66">
        <v>8.75</v>
      </c>
      <c r="AW163" s="66">
        <v>16.75</v>
      </c>
    </row>
    <row r="164" spans="1:49" ht="13" x14ac:dyDescent="0.25">
      <c r="A164" s="69" t="str">
        <f t="shared" si="8"/>
        <v>February</v>
      </c>
      <c r="B164" s="69">
        <f t="shared" si="9"/>
        <v>2021</v>
      </c>
      <c r="C164" s="65">
        <v>44245</v>
      </c>
      <c r="D164" s="67">
        <f t="shared" si="10"/>
        <v>3903.5</v>
      </c>
      <c r="E164" s="67">
        <f t="shared" si="11"/>
        <v>441.5</v>
      </c>
      <c r="F164" s="66">
        <v>200</v>
      </c>
      <c r="G164" s="66">
        <v>40</v>
      </c>
      <c r="H164" s="66">
        <v>80</v>
      </c>
      <c r="I164" s="66">
        <v>80</v>
      </c>
      <c r="J164" s="66">
        <v>30</v>
      </c>
      <c r="K164" s="66">
        <v>40</v>
      </c>
      <c r="L164" s="66">
        <v>187.5</v>
      </c>
      <c r="M164" s="66">
        <v>40</v>
      </c>
      <c r="N164" s="66">
        <v>40</v>
      </c>
      <c r="O164" s="66"/>
      <c r="P164" s="66">
        <v>80</v>
      </c>
      <c r="Q164" s="66">
        <v>119.75</v>
      </c>
      <c r="R164" s="66">
        <v>40</v>
      </c>
      <c r="S164" s="66">
        <v>221</v>
      </c>
      <c r="T164" s="66">
        <v>176</v>
      </c>
      <c r="U164" s="66">
        <v>1519.75</v>
      </c>
      <c r="V164" s="66">
        <v>280</v>
      </c>
      <c r="W164" s="66">
        <v>270</v>
      </c>
      <c r="X164" s="66">
        <v>200</v>
      </c>
      <c r="Y164" s="66">
        <v>99.5</v>
      </c>
      <c r="Z164" s="66">
        <v>40</v>
      </c>
      <c r="AA164" s="66">
        <v>120</v>
      </c>
      <c r="AB164" s="66">
        <v>0.25</v>
      </c>
      <c r="AC164" s="66"/>
      <c r="AD164" s="66"/>
      <c r="AE164" s="66">
        <v>2.25</v>
      </c>
      <c r="AF164" s="66"/>
      <c r="AG164" s="66"/>
      <c r="AH164" s="66"/>
      <c r="AI164" s="66"/>
      <c r="AJ164" s="66"/>
      <c r="AK164" s="66"/>
      <c r="AL164" s="66"/>
      <c r="AM164" s="66"/>
      <c r="AN164" s="66">
        <v>6.5</v>
      </c>
      <c r="AO164" s="66">
        <v>15.25</v>
      </c>
      <c r="AP164" s="66">
        <v>17.5</v>
      </c>
      <c r="AQ164" s="66">
        <v>253.75</v>
      </c>
      <c r="AR164" s="66">
        <v>42.25</v>
      </c>
      <c r="AS164" s="66">
        <v>33.5</v>
      </c>
      <c r="AT164" s="66">
        <v>27.25</v>
      </c>
      <c r="AU164" s="66">
        <v>7.5</v>
      </c>
      <c r="AV164" s="66">
        <v>10</v>
      </c>
      <c r="AW164" s="66">
        <v>25.5</v>
      </c>
    </row>
    <row r="165" spans="1:49" ht="13" x14ac:dyDescent="0.25">
      <c r="A165" s="69" t="str">
        <f t="shared" si="8"/>
        <v>February</v>
      </c>
      <c r="B165" s="69">
        <f t="shared" si="9"/>
        <v>2021</v>
      </c>
      <c r="C165" s="65">
        <v>44252</v>
      </c>
      <c r="D165" s="67">
        <f t="shared" si="10"/>
        <v>4027.1</v>
      </c>
      <c r="E165" s="67">
        <f t="shared" si="11"/>
        <v>476.5</v>
      </c>
      <c r="F165" s="66">
        <v>199.35</v>
      </c>
      <c r="G165" s="66">
        <v>40</v>
      </c>
      <c r="H165" s="66">
        <v>80</v>
      </c>
      <c r="I165" s="66">
        <v>76</v>
      </c>
      <c r="J165" s="66">
        <v>159</v>
      </c>
      <c r="K165" s="66">
        <v>36.5</v>
      </c>
      <c r="L165" s="66">
        <v>220.25</v>
      </c>
      <c r="M165" s="66">
        <v>39.5</v>
      </c>
      <c r="N165" s="66">
        <v>40</v>
      </c>
      <c r="O165" s="66"/>
      <c r="P165" s="66">
        <v>80</v>
      </c>
      <c r="Q165" s="66">
        <v>112.5</v>
      </c>
      <c r="R165" s="66">
        <v>35.5</v>
      </c>
      <c r="S165" s="66">
        <v>268.25</v>
      </c>
      <c r="T165" s="66">
        <v>150</v>
      </c>
      <c r="U165" s="66">
        <v>1453.75</v>
      </c>
      <c r="V165" s="66">
        <v>299.75</v>
      </c>
      <c r="W165" s="66">
        <v>270</v>
      </c>
      <c r="X165" s="66">
        <v>229.5</v>
      </c>
      <c r="Y165" s="66">
        <v>77.25</v>
      </c>
      <c r="Z165" s="66">
        <v>40</v>
      </c>
      <c r="AA165" s="66">
        <v>120</v>
      </c>
      <c r="AB165" s="66"/>
      <c r="AC165" s="66"/>
      <c r="AD165" s="66"/>
      <c r="AE165" s="66"/>
      <c r="AF165" s="66"/>
      <c r="AG165" s="66"/>
      <c r="AH165" s="66">
        <v>1</v>
      </c>
      <c r="AI165" s="66"/>
      <c r="AJ165" s="66"/>
      <c r="AK165" s="66"/>
      <c r="AL165" s="66"/>
      <c r="AM165" s="66"/>
      <c r="AN165" s="66"/>
      <c r="AO165" s="66">
        <v>6</v>
      </c>
      <c r="AP165" s="66">
        <v>14</v>
      </c>
      <c r="AQ165" s="66">
        <v>336.25</v>
      </c>
      <c r="AR165" s="66">
        <v>15.75</v>
      </c>
      <c r="AS165" s="66">
        <v>27</v>
      </c>
      <c r="AT165" s="66">
        <v>28</v>
      </c>
      <c r="AU165" s="66">
        <v>17</v>
      </c>
      <c r="AV165" s="66">
        <v>5.75</v>
      </c>
      <c r="AW165" s="66">
        <v>25.75</v>
      </c>
    </row>
    <row r="166" spans="1:49" ht="13" x14ac:dyDescent="0.25">
      <c r="A166" s="69" t="str">
        <f t="shared" si="8"/>
        <v>March</v>
      </c>
      <c r="B166" s="69">
        <f t="shared" si="9"/>
        <v>2021</v>
      </c>
      <c r="C166" s="65">
        <v>44259</v>
      </c>
      <c r="D166" s="67">
        <f t="shared" si="10"/>
        <v>4331.4799999999996</v>
      </c>
      <c r="E166" s="67">
        <f t="shared" si="11"/>
        <v>512.73</v>
      </c>
      <c r="F166" s="66">
        <v>360</v>
      </c>
      <c r="G166" s="66">
        <v>80</v>
      </c>
      <c r="H166" s="66">
        <v>80</v>
      </c>
      <c r="I166" s="66">
        <v>114</v>
      </c>
      <c r="J166" s="66">
        <v>295</v>
      </c>
      <c r="K166" s="66">
        <v>40</v>
      </c>
      <c r="L166" s="66">
        <v>226.48</v>
      </c>
      <c r="M166" s="66">
        <v>40</v>
      </c>
      <c r="N166" s="66">
        <v>23</v>
      </c>
      <c r="O166" s="66"/>
      <c r="P166" s="66">
        <v>160</v>
      </c>
      <c r="Q166" s="66">
        <v>92.75</v>
      </c>
      <c r="R166" s="66">
        <v>40</v>
      </c>
      <c r="S166" s="66">
        <v>258</v>
      </c>
      <c r="T166" s="66">
        <v>141</v>
      </c>
      <c r="U166" s="66">
        <v>1435.75</v>
      </c>
      <c r="V166" s="66">
        <v>290.5</v>
      </c>
      <c r="W166" s="66">
        <v>213</v>
      </c>
      <c r="X166" s="66">
        <v>204</v>
      </c>
      <c r="Y166" s="66">
        <v>86</v>
      </c>
      <c r="Z166" s="66">
        <v>40</v>
      </c>
      <c r="AA166" s="66">
        <v>112</v>
      </c>
      <c r="AB166" s="66">
        <v>1.25</v>
      </c>
      <c r="AC166" s="66"/>
      <c r="AD166" s="66"/>
      <c r="AE166" s="66"/>
      <c r="AF166" s="66"/>
      <c r="AG166" s="66"/>
      <c r="AH166" s="66"/>
      <c r="AI166" s="66">
        <v>1.5</v>
      </c>
      <c r="AJ166" s="66"/>
      <c r="AK166" s="66"/>
      <c r="AL166" s="66"/>
      <c r="AM166" s="66">
        <v>0.5</v>
      </c>
      <c r="AN166" s="66">
        <v>4.25</v>
      </c>
      <c r="AO166" s="66">
        <v>17</v>
      </c>
      <c r="AP166" s="66">
        <v>23.5</v>
      </c>
      <c r="AQ166" s="66">
        <v>356.9</v>
      </c>
      <c r="AR166" s="66">
        <v>29.75</v>
      </c>
      <c r="AS166" s="66">
        <v>36</v>
      </c>
      <c r="AT166" s="66">
        <v>17</v>
      </c>
      <c r="AU166" s="66">
        <v>14.08</v>
      </c>
      <c r="AV166" s="66">
        <v>7</v>
      </c>
      <c r="AW166" s="66">
        <v>4</v>
      </c>
    </row>
    <row r="167" spans="1:49" ht="13" x14ac:dyDescent="0.25">
      <c r="A167" s="69" t="str">
        <f t="shared" si="8"/>
        <v>March</v>
      </c>
      <c r="B167" s="69">
        <f t="shared" si="9"/>
        <v>2021</v>
      </c>
      <c r="C167" s="65">
        <v>44266</v>
      </c>
      <c r="D167" s="67">
        <f t="shared" si="10"/>
        <v>4079.5</v>
      </c>
      <c r="E167" s="67">
        <f t="shared" si="11"/>
        <v>673.55</v>
      </c>
      <c r="F167" s="66">
        <v>200</v>
      </c>
      <c r="G167" s="66">
        <v>40</v>
      </c>
      <c r="H167" s="66">
        <v>75.53</v>
      </c>
      <c r="I167" s="66">
        <v>76.75</v>
      </c>
      <c r="J167" s="66">
        <v>160</v>
      </c>
      <c r="K167" s="66">
        <v>40</v>
      </c>
      <c r="L167" s="66">
        <v>210.72</v>
      </c>
      <c r="M167" s="66">
        <v>39.5</v>
      </c>
      <c r="N167" s="66">
        <v>40</v>
      </c>
      <c r="O167" s="66"/>
      <c r="P167" s="66">
        <v>70</v>
      </c>
      <c r="Q167" s="66">
        <v>120</v>
      </c>
      <c r="R167" s="66">
        <v>40</v>
      </c>
      <c r="S167" s="66">
        <v>257</v>
      </c>
      <c r="T167" s="66">
        <v>160</v>
      </c>
      <c r="U167" s="66">
        <v>1585.5</v>
      </c>
      <c r="V167" s="66">
        <v>288.5</v>
      </c>
      <c r="W167" s="66">
        <v>243</v>
      </c>
      <c r="X167" s="66">
        <v>179</v>
      </c>
      <c r="Y167" s="66">
        <v>94</v>
      </c>
      <c r="Z167" s="66">
        <v>40</v>
      </c>
      <c r="AA167" s="66">
        <v>120</v>
      </c>
      <c r="AB167" s="66">
        <v>3.75</v>
      </c>
      <c r="AC167" s="66"/>
      <c r="AD167" s="66"/>
      <c r="AE167" s="66"/>
      <c r="AF167" s="66"/>
      <c r="AG167" s="66"/>
      <c r="AH167" s="66"/>
      <c r="AI167" s="66"/>
      <c r="AJ167" s="66"/>
      <c r="AK167" s="66"/>
      <c r="AL167" s="66"/>
      <c r="AM167" s="66">
        <v>1.25</v>
      </c>
      <c r="AN167" s="66">
        <v>5.75</v>
      </c>
      <c r="AO167" s="66">
        <v>47</v>
      </c>
      <c r="AP167" s="66">
        <v>55</v>
      </c>
      <c r="AQ167" s="66">
        <v>376</v>
      </c>
      <c r="AR167" s="66">
        <v>67.05</v>
      </c>
      <c r="AS167" s="66">
        <v>41</v>
      </c>
      <c r="AT167" s="66">
        <v>35</v>
      </c>
      <c r="AU167" s="66">
        <v>4.5</v>
      </c>
      <c r="AV167" s="66">
        <v>9.25</v>
      </c>
      <c r="AW167" s="66">
        <v>28</v>
      </c>
    </row>
    <row r="168" spans="1:49" ht="13" x14ac:dyDescent="0.25">
      <c r="A168" s="69" t="str">
        <f t="shared" si="8"/>
        <v>March</v>
      </c>
      <c r="B168" s="69">
        <f t="shared" si="9"/>
        <v>2021</v>
      </c>
      <c r="C168" s="65">
        <v>44273</v>
      </c>
      <c r="D168" s="67">
        <f t="shared" si="10"/>
        <v>4190.42</v>
      </c>
      <c r="E168" s="67">
        <f t="shared" si="11"/>
        <v>769.25</v>
      </c>
      <c r="F168" s="66">
        <v>199.25</v>
      </c>
      <c r="G168" s="66">
        <v>40</v>
      </c>
      <c r="H168" s="66">
        <v>40</v>
      </c>
      <c r="I168" s="66">
        <v>80</v>
      </c>
      <c r="J168" s="66">
        <v>160</v>
      </c>
      <c r="K168" s="66">
        <v>40</v>
      </c>
      <c r="L168" s="66">
        <v>237.17000000000002</v>
      </c>
      <c r="M168" s="66">
        <v>39.5</v>
      </c>
      <c r="N168" s="66">
        <v>39.75</v>
      </c>
      <c r="O168" s="66"/>
      <c r="P168" s="66">
        <v>80</v>
      </c>
      <c r="Q168" s="66">
        <v>117.25</v>
      </c>
      <c r="R168" s="66">
        <v>22.75</v>
      </c>
      <c r="S168" s="66">
        <v>278.25</v>
      </c>
      <c r="T168" s="66">
        <v>176.25</v>
      </c>
      <c r="U168" s="66">
        <v>1623.75</v>
      </c>
      <c r="V168" s="66">
        <v>317.25</v>
      </c>
      <c r="W168" s="66">
        <v>239.5</v>
      </c>
      <c r="X168" s="66">
        <v>200</v>
      </c>
      <c r="Y168" s="66">
        <v>99.75</v>
      </c>
      <c r="Z168" s="66">
        <v>40</v>
      </c>
      <c r="AA168" s="66">
        <v>120</v>
      </c>
      <c r="AB168" s="66"/>
      <c r="AC168" s="66"/>
      <c r="AD168" s="66"/>
      <c r="AE168" s="66"/>
      <c r="AF168" s="66"/>
      <c r="AG168" s="66"/>
      <c r="AH168" s="66"/>
      <c r="AI168" s="66"/>
      <c r="AJ168" s="66"/>
      <c r="AK168" s="66"/>
      <c r="AL168" s="66"/>
      <c r="AM168" s="66">
        <v>1</v>
      </c>
      <c r="AN168" s="66"/>
      <c r="AO168" s="66">
        <v>15</v>
      </c>
      <c r="AP168" s="66">
        <v>53.5</v>
      </c>
      <c r="AQ168" s="66">
        <v>448.5</v>
      </c>
      <c r="AR168" s="66">
        <v>71</v>
      </c>
      <c r="AS168" s="66">
        <v>48</v>
      </c>
      <c r="AT168" s="66">
        <v>79</v>
      </c>
      <c r="AU168" s="66"/>
      <c r="AV168" s="66">
        <v>7.25</v>
      </c>
      <c r="AW168" s="66">
        <v>46</v>
      </c>
    </row>
    <row r="169" spans="1:49" ht="13" x14ac:dyDescent="0.25">
      <c r="A169" s="69" t="str">
        <f t="shared" si="8"/>
        <v>March</v>
      </c>
      <c r="B169" s="69">
        <f t="shared" si="9"/>
        <v>2021</v>
      </c>
      <c r="C169" s="65">
        <v>44280</v>
      </c>
      <c r="D169" s="67">
        <f t="shared" si="10"/>
        <v>4253.6499999999996</v>
      </c>
      <c r="E169" s="67">
        <f t="shared" si="11"/>
        <v>606.65</v>
      </c>
      <c r="F169" s="66">
        <v>200</v>
      </c>
      <c r="G169" s="66">
        <v>40</v>
      </c>
      <c r="H169" s="66">
        <v>72.75</v>
      </c>
      <c r="I169" s="66">
        <v>78.75</v>
      </c>
      <c r="J169" s="66">
        <v>160</v>
      </c>
      <c r="K169" s="66">
        <v>40</v>
      </c>
      <c r="L169" s="66">
        <v>220.5</v>
      </c>
      <c r="M169" s="66">
        <v>39</v>
      </c>
      <c r="N169" s="66">
        <v>40</v>
      </c>
      <c r="O169" s="66"/>
      <c r="P169" s="66">
        <v>80</v>
      </c>
      <c r="Q169" s="66">
        <v>109.28</v>
      </c>
      <c r="R169" s="66">
        <v>38.75</v>
      </c>
      <c r="S169" s="66">
        <v>265.75</v>
      </c>
      <c r="T169" s="66">
        <v>193</v>
      </c>
      <c r="U169" s="66">
        <v>1615.5</v>
      </c>
      <c r="V169" s="66">
        <v>350</v>
      </c>
      <c r="W169" s="66">
        <v>258.25</v>
      </c>
      <c r="X169" s="66">
        <v>198.5</v>
      </c>
      <c r="Y169" s="66">
        <v>93.62</v>
      </c>
      <c r="Z169" s="66">
        <v>40</v>
      </c>
      <c r="AA169" s="66">
        <v>120</v>
      </c>
      <c r="AB169" s="66">
        <v>0.5</v>
      </c>
      <c r="AC169" s="66"/>
      <c r="AD169" s="66"/>
      <c r="AE169" s="66"/>
      <c r="AF169" s="66"/>
      <c r="AG169" s="66"/>
      <c r="AH169" s="66"/>
      <c r="AI169" s="66"/>
      <c r="AJ169" s="66"/>
      <c r="AK169" s="66"/>
      <c r="AL169" s="66"/>
      <c r="AM169" s="66">
        <v>0.75</v>
      </c>
      <c r="AN169" s="66"/>
      <c r="AO169" s="66">
        <v>13.75</v>
      </c>
      <c r="AP169" s="66">
        <v>45.5</v>
      </c>
      <c r="AQ169" s="66">
        <v>419.9</v>
      </c>
      <c r="AR169" s="66">
        <v>57.25</v>
      </c>
      <c r="AS169" s="66">
        <v>29</v>
      </c>
      <c r="AT169" s="66">
        <v>17</v>
      </c>
      <c r="AU169" s="66"/>
      <c r="AV169" s="66">
        <v>6</v>
      </c>
      <c r="AW169" s="66">
        <v>17</v>
      </c>
    </row>
    <row r="170" spans="1:49" ht="13" x14ac:dyDescent="0.25">
      <c r="A170" s="69" t="str">
        <f t="shared" si="8"/>
        <v>April</v>
      </c>
      <c r="B170" s="69">
        <f t="shared" si="9"/>
        <v>2021</v>
      </c>
      <c r="C170" s="65">
        <v>44287</v>
      </c>
      <c r="D170" s="67">
        <f t="shared" si="10"/>
        <v>3996.9</v>
      </c>
      <c r="E170" s="67">
        <f t="shared" si="11"/>
        <v>412.55</v>
      </c>
      <c r="F170" s="66">
        <v>199.25</v>
      </c>
      <c r="G170" s="66">
        <v>40</v>
      </c>
      <c r="H170" s="66">
        <v>80</v>
      </c>
      <c r="I170" s="66">
        <v>75.87</v>
      </c>
      <c r="J170" s="66">
        <v>160</v>
      </c>
      <c r="K170" s="66">
        <v>39.5</v>
      </c>
      <c r="L170" s="66">
        <v>194.78</v>
      </c>
      <c r="M170" s="66">
        <v>40</v>
      </c>
      <c r="N170" s="66">
        <v>40</v>
      </c>
      <c r="O170" s="66"/>
      <c r="P170" s="66">
        <v>80</v>
      </c>
      <c r="Q170" s="66">
        <v>110</v>
      </c>
      <c r="R170" s="66">
        <v>40</v>
      </c>
      <c r="S170" s="66">
        <v>251.98000000000002</v>
      </c>
      <c r="T170" s="66">
        <v>159</v>
      </c>
      <c r="U170" s="66">
        <v>1545.5</v>
      </c>
      <c r="V170" s="66">
        <v>308.75</v>
      </c>
      <c r="W170" s="66">
        <v>224.75</v>
      </c>
      <c r="X170" s="66">
        <v>165.02</v>
      </c>
      <c r="Y170" s="66">
        <v>82.5</v>
      </c>
      <c r="Z170" s="66">
        <v>40</v>
      </c>
      <c r="AA170" s="66">
        <v>120</v>
      </c>
      <c r="AB170" s="66"/>
      <c r="AC170" s="66"/>
      <c r="AD170" s="66"/>
      <c r="AE170" s="66"/>
      <c r="AF170" s="66"/>
      <c r="AG170" s="66"/>
      <c r="AH170" s="66">
        <v>6.25</v>
      </c>
      <c r="AI170" s="66">
        <v>4.25</v>
      </c>
      <c r="AJ170" s="66">
        <v>3.75</v>
      </c>
      <c r="AK170" s="66"/>
      <c r="AL170" s="66"/>
      <c r="AM170" s="66">
        <v>0.5</v>
      </c>
      <c r="AN170" s="66">
        <v>2</v>
      </c>
      <c r="AO170" s="66">
        <v>11</v>
      </c>
      <c r="AP170" s="66">
        <v>11</v>
      </c>
      <c r="AQ170" s="66">
        <v>247</v>
      </c>
      <c r="AR170" s="66">
        <v>35.299999999999997</v>
      </c>
      <c r="AS170" s="66">
        <v>31.5</v>
      </c>
      <c r="AT170" s="66">
        <v>22.25</v>
      </c>
      <c r="AU170" s="66">
        <v>6.75</v>
      </c>
      <c r="AV170" s="66">
        <v>6</v>
      </c>
      <c r="AW170" s="66">
        <v>25</v>
      </c>
    </row>
    <row r="171" spans="1:49" ht="13" x14ac:dyDescent="0.25">
      <c r="A171" s="69" t="str">
        <f t="shared" si="8"/>
        <v>April</v>
      </c>
      <c r="B171" s="69">
        <f t="shared" si="9"/>
        <v>2021</v>
      </c>
      <c r="C171" s="65">
        <v>44294</v>
      </c>
      <c r="D171" s="67">
        <f t="shared" si="10"/>
        <v>3828.12</v>
      </c>
      <c r="E171" s="67">
        <f t="shared" si="11"/>
        <v>322.55999999999995</v>
      </c>
      <c r="F171" s="66">
        <v>198.5</v>
      </c>
      <c r="G171" s="66">
        <v>40</v>
      </c>
      <c r="H171" s="66">
        <v>80</v>
      </c>
      <c r="I171" s="66">
        <v>80</v>
      </c>
      <c r="J171" s="66">
        <v>160</v>
      </c>
      <c r="K171" s="66">
        <v>40</v>
      </c>
      <c r="L171" s="66">
        <v>174</v>
      </c>
      <c r="M171" s="66">
        <v>39</v>
      </c>
      <c r="N171" s="66">
        <v>39.65</v>
      </c>
      <c r="O171" s="66"/>
      <c r="P171" s="66">
        <v>55</v>
      </c>
      <c r="Q171" s="66">
        <v>79.72</v>
      </c>
      <c r="R171" s="66">
        <v>38</v>
      </c>
      <c r="S171" s="66">
        <v>261.75</v>
      </c>
      <c r="T171" s="66">
        <v>180</v>
      </c>
      <c r="U171" s="66">
        <v>1414.75</v>
      </c>
      <c r="V171" s="66">
        <v>320</v>
      </c>
      <c r="W171" s="66">
        <v>215</v>
      </c>
      <c r="X171" s="66">
        <v>188</v>
      </c>
      <c r="Y171" s="66">
        <v>64.75</v>
      </c>
      <c r="Z171" s="66">
        <v>40</v>
      </c>
      <c r="AA171" s="66">
        <v>120</v>
      </c>
      <c r="AB171" s="66"/>
      <c r="AC171" s="66"/>
      <c r="AD171" s="66"/>
      <c r="AE171" s="66"/>
      <c r="AF171" s="66"/>
      <c r="AG171" s="66"/>
      <c r="AH171" s="66"/>
      <c r="AI171" s="66"/>
      <c r="AJ171" s="66"/>
      <c r="AK171" s="66"/>
      <c r="AL171" s="66"/>
      <c r="AM171" s="66"/>
      <c r="AN171" s="66"/>
      <c r="AO171" s="66">
        <v>29</v>
      </c>
      <c r="AP171" s="66">
        <v>25</v>
      </c>
      <c r="AQ171" s="66">
        <v>173.9</v>
      </c>
      <c r="AR171" s="66">
        <v>35.25</v>
      </c>
      <c r="AS171" s="66">
        <v>8.5</v>
      </c>
      <c r="AT171" s="66">
        <v>24.02</v>
      </c>
      <c r="AU171" s="66"/>
      <c r="AV171" s="66">
        <v>8.75</v>
      </c>
      <c r="AW171" s="66">
        <v>18.14</v>
      </c>
    </row>
    <row r="172" spans="1:49" ht="13" x14ac:dyDescent="0.25">
      <c r="A172" s="69" t="str">
        <f t="shared" si="8"/>
        <v>April</v>
      </c>
      <c r="B172" s="69">
        <f t="shared" si="9"/>
        <v>2021</v>
      </c>
      <c r="C172" s="65">
        <v>44301</v>
      </c>
      <c r="D172" s="67">
        <f t="shared" si="10"/>
        <v>4055.35</v>
      </c>
      <c r="E172" s="67">
        <f t="shared" si="11"/>
        <v>589.85</v>
      </c>
      <c r="F172" s="66">
        <v>198</v>
      </c>
      <c r="G172" s="66">
        <v>40</v>
      </c>
      <c r="H172" s="66">
        <v>80</v>
      </c>
      <c r="I172" s="66">
        <v>80</v>
      </c>
      <c r="J172" s="66">
        <v>160</v>
      </c>
      <c r="K172" s="66">
        <v>40</v>
      </c>
      <c r="L172" s="66">
        <v>196</v>
      </c>
      <c r="M172" s="66">
        <v>39.5</v>
      </c>
      <c r="N172" s="66">
        <v>39.35</v>
      </c>
      <c r="O172" s="66"/>
      <c r="P172" s="66">
        <v>80</v>
      </c>
      <c r="Q172" s="66">
        <v>110</v>
      </c>
      <c r="R172" s="66">
        <v>34.75</v>
      </c>
      <c r="S172" s="66">
        <v>260</v>
      </c>
      <c r="T172" s="66">
        <v>192.5</v>
      </c>
      <c r="U172" s="66">
        <v>1496.75</v>
      </c>
      <c r="V172" s="66">
        <v>358.5</v>
      </c>
      <c r="W172" s="66">
        <v>220</v>
      </c>
      <c r="X172" s="66">
        <v>190</v>
      </c>
      <c r="Y172" s="66">
        <v>90</v>
      </c>
      <c r="Z172" s="66">
        <v>40</v>
      </c>
      <c r="AA172" s="66">
        <v>110</v>
      </c>
      <c r="AB172" s="66"/>
      <c r="AC172" s="66"/>
      <c r="AD172" s="66"/>
      <c r="AE172" s="66"/>
      <c r="AF172" s="66"/>
      <c r="AG172" s="66"/>
      <c r="AH172" s="66">
        <v>4.88</v>
      </c>
      <c r="AI172" s="66"/>
      <c r="AJ172" s="66"/>
      <c r="AK172" s="66"/>
      <c r="AL172" s="66"/>
      <c r="AM172" s="66">
        <v>0.25</v>
      </c>
      <c r="AN172" s="66"/>
      <c r="AO172" s="66">
        <v>31</v>
      </c>
      <c r="AP172" s="66">
        <v>21</v>
      </c>
      <c r="AQ172" s="66">
        <v>381.74</v>
      </c>
      <c r="AR172" s="66">
        <v>29.98</v>
      </c>
      <c r="AS172" s="66">
        <v>48</v>
      </c>
      <c r="AT172" s="66">
        <v>35</v>
      </c>
      <c r="AU172" s="66">
        <v>13</v>
      </c>
      <c r="AV172" s="66"/>
      <c r="AW172" s="66">
        <v>25</v>
      </c>
    </row>
    <row r="173" spans="1:49" ht="13" x14ac:dyDescent="0.25">
      <c r="A173" s="69" t="str">
        <f t="shared" si="8"/>
        <v>April</v>
      </c>
      <c r="B173" s="69">
        <f t="shared" si="9"/>
        <v>2021</v>
      </c>
      <c r="C173" s="65">
        <v>44308</v>
      </c>
      <c r="D173" s="67">
        <f t="shared" si="10"/>
        <v>4085.75</v>
      </c>
      <c r="E173" s="67">
        <f t="shared" si="11"/>
        <v>713.9</v>
      </c>
      <c r="F173" s="66">
        <v>188.5</v>
      </c>
      <c r="G173" s="66">
        <v>40</v>
      </c>
      <c r="H173" s="66">
        <v>80</v>
      </c>
      <c r="I173" s="66">
        <v>80</v>
      </c>
      <c r="J173" s="66">
        <v>160</v>
      </c>
      <c r="K173" s="66">
        <v>28</v>
      </c>
      <c r="L173" s="66">
        <v>199.5</v>
      </c>
      <c r="M173" s="66">
        <v>37.75</v>
      </c>
      <c r="N173" s="66">
        <v>30</v>
      </c>
      <c r="O173" s="66"/>
      <c r="P173" s="66">
        <v>80</v>
      </c>
      <c r="Q173" s="66">
        <v>120</v>
      </c>
      <c r="R173" s="66">
        <v>38.75</v>
      </c>
      <c r="S173" s="66">
        <v>303.5</v>
      </c>
      <c r="T173" s="66">
        <v>120</v>
      </c>
      <c r="U173" s="66">
        <v>1517.5</v>
      </c>
      <c r="V173" s="66">
        <v>336.75</v>
      </c>
      <c r="W173" s="66">
        <v>226</v>
      </c>
      <c r="X173" s="66">
        <v>239.5</v>
      </c>
      <c r="Y173" s="66">
        <v>100</v>
      </c>
      <c r="Z173" s="66">
        <v>40</v>
      </c>
      <c r="AA173" s="66">
        <v>120</v>
      </c>
      <c r="AB173" s="66"/>
      <c r="AC173" s="66"/>
      <c r="AD173" s="66"/>
      <c r="AE173" s="66"/>
      <c r="AF173" s="66"/>
      <c r="AG173" s="66"/>
      <c r="AH173" s="66"/>
      <c r="AI173" s="66"/>
      <c r="AJ173" s="66"/>
      <c r="AK173" s="66"/>
      <c r="AL173" s="66"/>
      <c r="AM173" s="66">
        <v>0.25</v>
      </c>
      <c r="AN173" s="66"/>
      <c r="AO173" s="66">
        <v>25.5</v>
      </c>
      <c r="AP173" s="66">
        <v>47</v>
      </c>
      <c r="AQ173" s="66">
        <v>485.15</v>
      </c>
      <c r="AR173" s="66">
        <v>47.5</v>
      </c>
      <c r="AS173" s="66">
        <v>31</v>
      </c>
      <c r="AT173" s="66">
        <v>35</v>
      </c>
      <c r="AU173" s="66">
        <v>14</v>
      </c>
      <c r="AV173" s="66">
        <v>7.5</v>
      </c>
      <c r="AW173" s="66">
        <v>21</v>
      </c>
    </row>
    <row r="174" spans="1:49" ht="13" x14ac:dyDescent="0.25">
      <c r="A174" s="69" t="str">
        <f t="shared" si="8"/>
        <v>April</v>
      </c>
      <c r="B174" s="69">
        <f t="shared" si="9"/>
        <v>2021</v>
      </c>
      <c r="C174" s="65">
        <v>44315</v>
      </c>
      <c r="D174" s="67">
        <f t="shared" si="10"/>
        <v>4132.03</v>
      </c>
      <c r="E174" s="67">
        <f t="shared" si="11"/>
        <v>756.12</v>
      </c>
      <c r="F174" s="66">
        <v>192.5</v>
      </c>
      <c r="G174" s="66">
        <v>40</v>
      </c>
      <c r="H174" s="66">
        <v>80</v>
      </c>
      <c r="I174" s="66">
        <v>70.75</v>
      </c>
      <c r="J174" s="66">
        <v>160</v>
      </c>
      <c r="K174" s="66">
        <v>40</v>
      </c>
      <c r="L174" s="66">
        <v>182</v>
      </c>
      <c r="M174" s="66">
        <v>40</v>
      </c>
      <c r="N174" s="66">
        <v>40</v>
      </c>
      <c r="O174" s="66"/>
      <c r="P174" s="66">
        <v>80</v>
      </c>
      <c r="Q174" s="66">
        <v>117</v>
      </c>
      <c r="R174" s="66">
        <v>40</v>
      </c>
      <c r="S174" s="66">
        <v>320</v>
      </c>
      <c r="T174" s="66">
        <v>160</v>
      </c>
      <c r="U174" s="66">
        <v>1504.5</v>
      </c>
      <c r="V174" s="66">
        <v>333.78</v>
      </c>
      <c r="W174" s="66">
        <v>240</v>
      </c>
      <c r="X174" s="66">
        <v>234.75</v>
      </c>
      <c r="Y174" s="66">
        <v>96.75</v>
      </c>
      <c r="Z174" s="66">
        <v>40</v>
      </c>
      <c r="AA174" s="66">
        <v>120</v>
      </c>
      <c r="AB174" s="66"/>
      <c r="AC174" s="66"/>
      <c r="AD174" s="66"/>
      <c r="AE174" s="66"/>
      <c r="AF174" s="66"/>
      <c r="AG174" s="66"/>
      <c r="AH174" s="66">
        <v>0.5</v>
      </c>
      <c r="AI174" s="66"/>
      <c r="AJ174" s="66">
        <v>2.25</v>
      </c>
      <c r="AK174" s="66"/>
      <c r="AL174" s="66"/>
      <c r="AM174" s="66">
        <v>0.75</v>
      </c>
      <c r="AN174" s="66">
        <v>8.25</v>
      </c>
      <c r="AO174" s="66">
        <v>75.25</v>
      </c>
      <c r="AP174" s="66">
        <v>45</v>
      </c>
      <c r="AQ174" s="66">
        <v>430.5</v>
      </c>
      <c r="AR174" s="66">
        <v>53.15</v>
      </c>
      <c r="AS174" s="66">
        <v>50.5</v>
      </c>
      <c r="AT174" s="66">
        <v>48</v>
      </c>
      <c r="AU174" s="66">
        <v>9.9700000000000006</v>
      </c>
      <c r="AV174" s="66">
        <v>6.25</v>
      </c>
      <c r="AW174" s="66">
        <v>25.75</v>
      </c>
    </row>
    <row r="175" spans="1:49" ht="13" x14ac:dyDescent="0.25">
      <c r="A175" s="69" t="str">
        <f t="shared" si="8"/>
        <v>May</v>
      </c>
      <c r="B175" s="69">
        <f t="shared" si="9"/>
        <v>2021</v>
      </c>
      <c r="C175" s="65">
        <v>44322</v>
      </c>
      <c r="D175" s="67">
        <f t="shared" si="10"/>
        <v>4162.8999999999996</v>
      </c>
      <c r="E175" s="67">
        <f t="shared" si="11"/>
        <v>666.22</v>
      </c>
      <c r="F175" s="66">
        <v>160</v>
      </c>
      <c r="G175" s="66">
        <v>40</v>
      </c>
      <c r="H175" s="66">
        <v>80</v>
      </c>
      <c r="I175" s="66">
        <v>80</v>
      </c>
      <c r="J175" s="66">
        <v>160</v>
      </c>
      <c r="K175" s="66">
        <v>40</v>
      </c>
      <c r="L175" s="66">
        <v>178.63</v>
      </c>
      <c r="M175" s="66">
        <v>38</v>
      </c>
      <c r="N175" s="66">
        <v>37.25</v>
      </c>
      <c r="O175" s="66"/>
      <c r="P175" s="66">
        <v>80</v>
      </c>
      <c r="Q175" s="66">
        <v>105.5</v>
      </c>
      <c r="R175" s="66">
        <v>36.75</v>
      </c>
      <c r="S175" s="66">
        <v>309.25</v>
      </c>
      <c r="T175" s="66">
        <v>160</v>
      </c>
      <c r="U175" s="66">
        <v>1607</v>
      </c>
      <c r="V175" s="66">
        <v>356</v>
      </c>
      <c r="W175" s="66">
        <v>221</v>
      </c>
      <c r="X175" s="66">
        <v>218.76999999999998</v>
      </c>
      <c r="Y175" s="66">
        <v>94.75</v>
      </c>
      <c r="Z175" s="66">
        <v>40</v>
      </c>
      <c r="AA175" s="66">
        <v>120</v>
      </c>
      <c r="AB175" s="66"/>
      <c r="AC175" s="66"/>
      <c r="AD175" s="66"/>
      <c r="AE175" s="66"/>
      <c r="AF175" s="66"/>
      <c r="AG175" s="66"/>
      <c r="AH175" s="66"/>
      <c r="AI175" s="66"/>
      <c r="AJ175" s="66"/>
      <c r="AK175" s="66"/>
      <c r="AL175" s="66"/>
      <c r="AM175" s="66"/>
      <c r="AN175" s="66"/>
      <c r="AO175" s="66">
        <v>17.77</v>
      </c>
      <c r="AP175" s="66">
        <v>35.269999999999996</v>
      </c>
      <c r="AQ175" s="66">
        <v>427.93</v>
      </c>
      <c r="AR175" s="66">
        <v>57.25</v>
      </c>
      <c r="AS175" s="66">
        <v>41</v>
      </c>
      <c r="AT175" s="66">
        <v>47.5</v>
      </c>
      <c r="AU175" s="66">
        <v>10</v>
      </c>
      <c r="AV175" s="66">
        <v>6.25</v>
      </c>
      <c r="AW175" s="66">
        <v>23.25</v>
      </c>
    </row>
    <row r="176" spans="1:49" ht="13" x14ac:dyDescent="0.25">
      <c r="A176" s="69" t="str">
        <f t="shared" si="8"/>
        <v>May</v>
      </c>
      <c r="B176" s="69">
        <f t="shared" si="9"/>
        <v>2021</v>
      </c>
      <c r="C176" s="65">
        <v>44329</v>
      </c>
      <c r="D176" s="67">
        <f t="shared" si="10"/>
        <v>4238.38</v>
      </c>
      <c r="E176" s="67">
        <f t="shared" si="11"/>
        <v>539.81999999999994</v>
      </c>
      <c r="F176" s="66">
        <v>189.25</v>
      </c>
      <c r="G176" s="66">
        <v>40</v>
      </c>
      <c r="H176" s="66">
        <v>80</v>
      </c>
      <c r="I176" s="66">
        <v>80</v>
      </c>
      <c r="J176" s="66">
        <v>160</v>
      </c>
      <c r="K176" s="66">
        <v>40</v>
      </c>
      <c r="L176" s="66">
        <v>185</v>
      </c>
      <c r="M176" s="66">
        <v>30</v>
      </c>
      <c r="N176" s="66">
        <v>40</v>
      </c>
      <c r="O176" s="66"/>
      <c r="P176" s="66">
        <v>80</v>
      </c>
      <c r="Q176" s="66">
        <v>110</v>
      </c>
      <c r="R176" s="66">
        <v>40</v>
      </c>
      <c r="S176" s="66">
        <v>316.25</v>
      </c>
      <c r="T176" s="66">
        <v>160</v>
      </c>
      <c r="U176" s="66">
        <v>1634.38</v>
      </c>
      <c r="V176" s="66">
        <v>341.25</v>
      </c>
      <c r="W176" s="66">
        <v>260</v>
      </c>
      <c r="X176" s="66">
        <v>210</v>
      </c>
      <c r="Y176" s="66">
        <v>96.25</v>
      </c>
      <c r="Z176" s="66">
        <v>40</v>
      </c>
      <c r="AA176" s="66">
        <v>106</v>
      </c>
      <c r="AB176" s="66"/>
      <c r="AC176" s="66"/>
      <c r="AD176" s="66"/>
      <c r="AE176" s="66"/>
      <c r="AF176" s="66"/>
      <c r="AG176" s="66"/>
      <c r="AH176" s="66">
        <v>1</v>
      </c>
      <c r="AI176" s="66"/>
      <c r="AJ176" s="66"/>
      <c r="AK176" s="66"/>
      <c r="AL176" s="66"/>
      <c r="AM176" s="66"/>
      <c r="AN176" s="66">
        <v>5</v>
      </c>
      <c r="AO176" s="66">
        <v>29.5</v>
      </c>
      <c r="AP176" s="66">
        <v>26</v>
      </c>
      <c r="AQ176" s="66">
        <v>350.07</v>
      </c>
      <c r="AR176" s="66">
        <v>19.5</v>
      </c>
      <c r="AS176" s="66">
        <v>30</v>
      </c>
      <c r="AT176" s="66">
        <v>39</v>
      </c>
      <c r="AU176" s="66">
        <v>13</v>
      </c>
      <c r="AV176" s="66">
        <v>6.5</v>
      </c>
      <c r="AW176" s="66">
        <v>20.25</v>
      </c>
    </row>
    <row r="177" spans="1:49" ht="13" x14ac:dyDescent="0.25">
      <c r="A177" s="69" t="str">
        <f t="shared" si="8"/>
        <v>May</v>
      </c>
      <c r="B177" s="69">
        <f t="shared" si="9"/>
        <v>2021</v>
      </c>
      <c r="C177" s="65">
        <v>44336</v>
      </c>
      <c r="D177" s="67">
        <f t="shared" si="10"/>
        <v>4110.12</v>
      </c>
      <c r="E177" s="67">
        <f t="shared" si="11"/>
        <v>654.95000000000005</v>
      </c>
      <c r="F177" s="66">
        <v>198.5</v>
      </c>
      <c r="G177" s="66">
        <v>40</v>
      </c>
      <c r="H177" s="66">
        <v>80</v>
      </c>
      <c r="I177" s="66">
        <v>80</v>
      </c>
      <c r="J177" s="66">
        <v>160</v>
      </c>
      <c r="K177" s="66"/>
      <c r="L177" s="66">
        <v>174.02</v>
      </c>
      <c r="M177" s="66">
        <v>38</v>
      </c>
      <c r="N177" s="66">
        <v>38.4</v>
      </c>
      <c r="O177" s="66"/>
      <c r="P177" s="66">
        <v>80</v>
      </c>
      <c r="Q177" s="66">
        <v>145.5</v>
      </c>
      <c r="R177" s="66">
        <v>40</v>
      </c>
      <c r="S177" s="66">
        <v>281.75</v>
      </c>
      <c r="T177" s="66">
        <v>142</v>
      </c>
      <c r="U177" s="66">
        <v>1562.4</v>
      </c>
      <c r="V177" s="66">
        <v>288.87</v>
      </c>
      <c r="W177" s="66">
        <v>271.25</v>
      </c>
      <c r="X177" s="66">
        <v>257.85000000000002</v>
      </c>
      <c r="Y177" s="66">
        <v>82.58</v>
      </c>
      <c r="Z177" s="66">
        <v>40</v>
      </c>
      <c r="AA177" s="66">
        <v>109</v>
      </c>
      <c r="AB177" s="66"/>
      <c r="AC177" s="66"/>
      <c r="AD177" s="66"/>
      <c r="AE177" s="66"/>
      <c r="AF177" s="66"/>
      <c r="AG177" s="66"/>
      <c r="AH177" s="66"/>
      <c r="AI177" s="66"/>
      <c r="AJ177" s="66"/>
      <c r="AK177" s="66"/>
      <c r="AL177" s="66"/>
      <c r="AM177" s="66">
        <v>0.75</v>
      </c>
      <c r="AN177" s="66">
        <v>2.5</v>
      </c>
      <c r="AO177" s="66">
        <v>56.5</v>
      </c>
      <c r="AP177" s="66">
        <v>29.25</v>
      </c>
      <c r="AQ177" s="66">
        <v>413.95</v>
      </c>
      <c r="AR177" s="66">
        <v>58.25</v>
      </c>
      <c r="AS177" s="66">
        <v>40.5</v>
      </c>
      <c r="AT177" s="66">
        <v>17</v>
      </c>
      <c r="AU177" s="66">
        <v>11.75</v>
      </c>
      <c r="AV177" s="66">
        <v>6</v>
      </c>
      <c r="AW177" s="66">
        <v>18.5</v>
      </c>
    </row>
    <row r="178" spans="1:49" ht="13" x14ac:dyDescent="0.25">
      <c r="A178" s="69" t="str">
        <f t="shared" si="8"/>
        <v>May</v>
      </c>
      <c r="B178" s="69">
        <f t="shared" si="9"/>
        <v>2021</v>
      </c>
      <c r="C178" s="65">
        <v>44343</v>
      </c>
      <c r="D178" s="67">
        <f t="shared" si="10"/>
        <v>4197.63</v>
      </c>
      <c r="E178" s="67">
        <f t="shared" si="11"/>
        <v>613.56999999999994</v>
      </c>
      <c r="F178" s="66">
        <v>189.75</v>
      </c>
      <c r="G178" s="66">
        <v>40</v>
      </c>
      <c r="H178" s="66">
        <v>78</v>
      </c>
      <c r="I178" s="66">
        <v>80</v>
      </c>
      <c r="J178" s="66">
        <v>160</v>
      </c>
      <c r="K178" s="66">
        <v>40</v>
      </c>
      <c r="L178" s="66">
        <v>160</v>
      </c>
      <c r="M178" s="66">
        <v>37</v>
      </c>
      <c r="N178" s="66">
        <v>40</v>
      </c>
      <c r="O178" s="66"/>
      <c r="P178" s="66">
        <v>80</v>
      </c>
      <c r="Q178" s="66">
        <v>159.75</v>
      </c>
      <c r="R178" s="66">
        <v>35.5</v>
      </c>
      <c r="S178" s="66">
        <v>280.75</v>
      </c>
      <c r="T178" s="66">
        <v>181.75</v>
      </c>
      <c r="U178" s="66">
        <v>1542.38</v>
      </c>
      <c r="V178" s="66">
        <v>354.75</v>
      </c>
      <c r="W178" s="66">
        <v>240</v>
      </c>
      <c r="X178" s="66">
        <v>290</v>
      </c>
      <c r="Y178" s="66">
        <v>58</v>
      </c>
      <c r="Z178" s="66">
        <v>30</v>
      </c>
      <c r="AA178" s="66">
        <v>120</v>
      </c>
      <c r="AB178" s="66"/>
      <c r="AC178" s="66"/>
      <c r="AD178" s="66"/>
      <c r="AE178" s="66"/>
      <c r="AF178" s="66"/>
      <c r="AG178" s="66"/>
      <c r="AH178" s="66">
        <v>2.25</v>
      </c>
      <c r="AI178" s="66"/>
      <c r="AJ178" s="66"/>
      <c r="AK178" s="66"/>
      <c r="AL178" s="66"/>
      <c r="AM178" s="66">
        <v>13</v>
      </c>
      <c r="AN178" s="66"/>
      <c r="AO178" s="66"/>
      <c r="AP178" s="66">
        <v>21.67</v>
      </c>
      <c r="AQ178" s="66">
        <v>377.15</v>
      </c>
      <c r="AR178" s="66">
        <v>39.25</v>
      </c>
      <c r="AS178" s="66">
        <v>65</v>
      </c>
      <c r="AT178" s="66">
        <v>56.5</v>
      </c>
      <c r="AU178" s="66">
        <v>6.5</v>
      </c>
      <c r="AV178" s="66"/>
      <c r="AW178" s="66">
        <v>32.25</v>
      </c>
    </row>
    <row r="179" spans="1:49" ht="13" x14ac:dyDescent="0.25">
      <c r="A179" s="69" t="str">
        <f t="shared" si="8"/>
        <v>June</v>
      </c>
      <c r="B179" s="69">
        <f t="shared" si="9"/>
        <v>2021</v>
      </c>
      <c r="C179" s="65">
        <v>44350</v>
      </c>
      <c r="D179" s="67">
        <f t="shared" si="10"/>
        <v>4297.18</v>
      </c>
      <c r="E179" s="67">
        <f t="shared" si="11"/>
        <v>499.34</v>
      </c>
      <c r="F179" s="66">
        <v>197</v>
      </c>
      <c r="G179" s="66">
        <v>40</v>
      </c>
      <c r="H179" s="66">
        <v>60</v>
      </c>
      <c r="I179" s="66">
        <v>67.48</v>
      </c>
      <c r="J179" s="66">
        <v>160</v>
      </c>
      <c r="K179" s="66">
        <v>40</v>
      </c>
      <c r="L179" s="66">
        <v>189.45</v>
      </c>
      <c r="M179" s="66">
        <v>38</v>
      </c>
      <c r="N179" s="66">
        <v>40</v>
      </c>
      <c r="O179" s="66"/>
      <c r="P179" s="66">
        <v>80</v>
      </c>
      <c r="Q179" s="66">
        <v>137.5</v>
      </c>
      <c r="R179" s="66">
        <v>38.5</v>
      </c>
      <c r="S179" s="66">
        <v>300.5</v>
      </c>
      <c r="T179" s="66">
        <v>163.25</v>
      </c>
      <c r="U179" s="66">
        <v>1643.5</v>
      </c>
      <c r="V179" s="66">
        <v>334.5</v>
      </c>
      <c r="W179" s="66">
        <v>280</v>
      </c>
      <c r="X179" s="66">
        <v>231.5</v>
      </c>
      <c r="Y179" s="66">
        <v>96</v>
      </c>
      <c r="Z179" s="66">
        <v>40</v>
      </c>
      <c r="AA179" s="66">
        <v>120</v>
      </c>
      <c r="AB179" s="66"/>
      <c r="AC179" s="66"/>
      <c r="AD179" s="66"/>
      <c r="AE179" s="66"/>
      <c r="AF179" s="66"/>
      <c r="AG179" s="66"/>
      <c r="AH179" s="66"/>
      <c r="AI179" s="66"/>
      <c r="AJ179" s="66"/>
      <c r="AK179" s="66"/>
      <c r="AL179" s="66"/>
      <c r="AM179" s="66"/>
      <c r="AN179" s="66"/>
      <c r="AO179" s="66">
        <v>0.75</v>
      </c>
      <c r="AP179" s="66">
        <v>14</v>
      </c>
      <c r="AQ179" s="66">
        <v>329.89</v>
      </c>
      <c r="AR179" s="66">
        <v>49.5</v>
      </c>
      <c r="AS179" s="66">
        <v>43</v>
      </c>
      <c r="AT179" s="66">
        <v>16.95</v>
      </c>
      <c r="AU179" s="66">
        <v>11</v>
      </c>
      <c r="AV179" s="66">
        <v>4.25</v>
      </c>
      <c r="AW179" s="66">
        <v>30</v>
      </c>
    </row>
    <row r="180" spans="1:49" ht="13" x14ac:dyDescent="0.25">
      <c r="A180" s="69" t="str">
        <f t="shared" si="8"/>
        <v>June</v>
      </c>
      <c r="B180" s="69">
        <f t="shared" si="9"/>
        <v>2021</v>
      </c>
      <c r="C180" s="65">
        <v>44357</v>
      </c>
      <c r="D180" s="67">
        <f t="shared" si="10"/>
        <v>3675.49</v>
      </c>
      <c r="E180" s="67">
        <f t="shared" si="11"/>
        <v>20.75</v>
      </c>
      <c r="F180" s="66">
        <v>188.75</v>
      </c>
      <c r="G180" s="66">
        <v>40</v>
      </c>
      <c r="H180" s="66">
        <v>57</v>
      </c>
      <c r="I180" s="66">
        <v>70</v>
      </c>
      <c r="J180" s="66">
        <v>160</v>
      </c>
      <c r="K180" s="66">
        <v>30</v>
      </c>
      <c r="L180" s="66">
        <v>138</v>
      </c>
      <c r="M180" s="66">
        <v>30</v>
      </c>
      <c r="N180" s="66">
        <v>30</v>
      </c>
      <c r="O180" s="66"/>
      <c r="P180" s="66">
        <v>80</v>
      </c>
      <c r="Q180" s="66">
        <v>92.5</v>
      </c>
      <c r="R180" s="66">
        <v>35</v>
      </c>
      <c r="S180" s="66">
        <v>235</v>
      </c>
      <c r="T180" s="66">
        <v>135.25</v>
      </c>
      <c r="U180" s="66">
        <v>1401.75</v>
      </c>
      <c r="V180" s="66">
        <v>290.02</v>
      </c>
      <c r="W180" s="66">
        <v>216</v>
      </c>
      <c r="X180" s="66">
        <v>241.97</v>
      </c>
      <c r="Y180" s="66">
        <v>78.25</v>
      </c>
      <c r="Z180" s="66">
        <v>30</v>
      </c>
      <c r="AA180" s="66">
        <v>96</v>
      </c>
      <c r="AB180" s="66"/>
      <c r="AC180" s="66"/>
      <c r="AD180" s="66"/>
      <c r="AE180" s="66"/>
      <c r="AF180" s="66"/>
      <c r="AG180" s="66"/>
      <c r="AH180" s="66"/>
      <c r="AI180" s="66"/>
      <c r="AJ180" s="66"/>
      <c r="AK180" s="66"/>
      <c r="AL180" s="66"/>
      <c r="AM180" s="66"/>
      <c r="AN180" s="66"/>
      <c r="AO180" s="66"/>
      <c r="AP180" s="66">
        <v>3</v>
      </c>
      <c r="AQ180" s="66">
        <v>15.5</v>
      </c>
      <c r="AR180" s="66"/>
      <c r="AS180" s="66">
        <v>0.25</v>
      </c>
      <c r="AT180" s="66">
        <v>2</v>
      </c>
      <c r="AU180" s="66"/>
      <c r="AV180" s="66"/>
      <c r="AW180" s="66"/>
    </row>
    <row r="181" spans="1:49" ht="13" x14ac:dyDescent="0.25">
      <c r="A181" s="69" t="str">
        <f t="shared" si="8"/>
        <v>June</v>
      </c>
      <c r="B181" s="69">
        <f t="shared" si="9"/>
        <v>2021</v>
      </c>
      <c r="C181" s="65">
        <v>44364</v>
      </c>
      <c r="D181" s="67">
        <f t="shared" si="10"/>
        <v>4192.4799999999996</v>
      </c>
      <c r="E181" s="67">
        <f t="shared" si="11"/>
        <v>287.25</v>
      </c>
      <c r="F181" s="66">
        <v>196.75</v>
      </c>
      <c r="G181" s="66">
        <v>40</v>
      </c>
      <c r="H181" s="66">
        <v>78</v>
      </c>
      <c r="I181" s="66">
        <v>75</v>
      </c>
      <c r="J181" s="66">
        <v>150</v>
      </c>
      <c r="K181" s="66">
        <v>38.5</v>
      </c>
      <c r="L181" s="66">
        <v>181.98</v>
      </c>
      <c r="M181" s="66">
        <v>28</v>
      </c>
      <c r="N181" s="66">
        <v>40</v>
      </c>
      <c r="O181" s="66"/>
      <c r="P181" s="66">
        <v>80</v>
      </c>
      <c r="Q181" s="66">
        <v>140</v>
      </c>
      <c r="R181" s="66">
        <v>19.75</v>
      </c>
      <c r="S181" s="66">
        <v>300</v>
      </c>
      <c r="T181" s="66">
        <v>146</v>
      </c>
      <c r="U181" s="66">
        <v>1500</v>
      </c>
      <c r="V181" s="66">
        <v>393.5</v>
      </c>
      <c r="W181" s="66">
        <v>234</v>
      </c>
      <c r="X181" s="66">
        <v>293</v>
      </c>
      <c r="Y181" s="66">
        <v>98</v>
      </c>
      <c r="Z181" s="66">
        <v>40</v>
      </c>
      <c r="AA181" s="66">
        <v>120</v>
      </c>
      <c r="AB181" s="66"/>
      <c r="AC181" s="66"/>
      <c r="AD181" s="66"/>
      <c r="AE181" s="66"/>
      <c r="AF181" s="66"/>
      <c r="AG181" s="66"/>
      <c r="AH181" s="66"/>
      <c r="AI181" s="66"/>
      <c r="AJ181" s="66"/>
      <c r="AK181" s="66"/>
      <c r="AL181" s="66"/>
      <c r="AM181" s="66"/>
      <c r="AN181" s="66"/>
      <c r="AO181" s="66">
        <v>10</v>
      </c>
      <c r="AP181" s="66">
        <v>12.5</v>
      </c>
      <c r="AQ181" s="66">
        <v>164.75</v>
      </c>
      <c r="AR181" s="66">
        <v>33.25</v>
      </c>
      <c r="AS181" s="66">
        <v>20.75</v>
      </c>
      <c r="AT181" s="66">
        <v>13.5</v>
      </c>
      <c r="AU181" s="66">
        <v>8.25</v>
      </c>
      <c r="AV181" s="66">
        <v>4</v>
      </c>
      <c r="AW181" s="66">
        <v>20.25</v>
      </c>
    </row>
    <row r="182" spans="1:49" ht="13" x14ac:dyDescent="0.25">
      <c r="A182" s="69" t="str">
        <f t="shared" si="8"/>
        <v>June</v>
      </c>
      <c r="B182" s="69">
        <f t="shared" si="9"/>
        <v>2021</v>
      </c>
      <c r="C182" s="65">
        <v>44371</v>
      </c>
      <c r="D182" s="67">
        <f t="shared" si="10"/>
        <v>4031.4300000000003</v>
      </c>
      <c r="E182" s="67">
        <f t="shared" si="11"/>
        <v>429.52</v>
      </c>
      <c r="F182" s="66">
        <v>189</v>
      </c>
      <c r="G182" s="66">
        <v>40</v>
      </c>
      <c r="H182" s="66">
        <v>60</v>
      </c>
      <c r="I182" s="66">
        <v>77.5</v>
      </c>
      <c r="J182" s="66">
        <v>135</v>
      </c>
      <c r="K182" s="66">
        <v>40</v>
      </c>
      <c r="L182" s="66">
        <v>188.5</v>
      </c>
      <c r="M182" s="66">
        <v>0</v>
      </c>
      <c r="N182" s="66">
        <v>20</v>
      </c>
      <c r="O182" s="66"/>
      <c r="P182" s="66">
        <v>80</v>
      </c>
      <c r="Q182" s="66">
        <v>113.5</v>
      </c>
      <c r="R182" s="66">
        <v>30</v>
      </c>
      <c r="S182" s="66">
        <v>298.5</v>
      </c>
      <c r="T182" s="66">
        <v>147.75</v>
      </c>
      <c r="U182" s="66">
        <v>1557</v>
      </c>
      <c r="V182" s="66">
        <v>303.14999999999998</v>
      </c>
      <c r="W182" s="66">
        <v>268.25</v>
      </c>
      <c r="X182" s="66">
        <v>235.75</v>
      </c>
      <c r="Y182" s="66">
        <v>96.53</v>
      </c>
      <c r="Z182" s="66">
        <v>36.75</v>
      </c>
      <c r="AA182" s="66">
        <v>114.25</v>
      </c>
      <c r="AB182" s="66"/>
      <c r="AC182" s="66"/>
      <c r="AD182" s="66"/>
      <c r="AE182" s="66"/>
      <c r="AF182" s="66"/>
      <c r="AG182" s="66"/>
      <c r="AH182" s="66"/>
      <c r="AI182" s="66"/>
      <c r="AJ182" s="66"/>
      <c r="AK182" s="66"/>
      <c r="AL182" s="66"/>
      <c r="AM182" s="66"/>
      <c r="AN182" s="66"/>
      <c r="AO182" s="66">
        <v>5</v>
      </c>
      <c r="AP182" s="66">
        <v>12</v>
      </c>
      <c r="AQ182" s="66">
        <v>277.02</v>
      </c>
      <c r="AR182" s="66">
        <v>21.5</v>
      </c>
      <c r="AS182" s="66">
        <v>40.75</v>
      </c>
      <c r="AT182" s="66">
        <v>35.25</v>
      </c>
      <c r="AU182" s="66">
        <v>16</v>
      </c>
      <c r="AV182" s="66"/>
      <c r="AW182" s="66">
        <v>22</v>
      </c>
    </row>
    <row r="183" spans="1:49" ht="13" x14ac:dyDescent="0.25">
      <c r="A183" s="69" t="str">
        <f t="shared" si="8"/>
        <v>July</v>
      </c>
      <c r="B183" s="69">
        <f t="shared" si="9"/>
        <v>2021</v>
      </c>
      <c r="C183" s="65">
        <v>44378</v>
      </c>
      <c r="D183" s="67">
        <f t="shared" si="10"/>
        <v>3900.3900000000003</v>
      </c>
      <c r="E183" s="67">
        <f t="shared" si="11"/>
        <v>75.75</v>
      </c>
      <c r="F183" s="66">
        <v>189</v>
      </c>
      <c r="G183" s="66">
        <v>40</v>
      </c>
      <c r="H183" s="66">
        <v>80</v>
      </c>
      <c r="I183" s="66">
        <v>60</v>
      </c>
      <c r="J183" s="66">
        <v>145</v>
      </c>
      <c r="K183" s="66">
        <v>38.25</v>
      </c>
      <c r="L183" s="66">
        <v>174.5</v>
      </c>
      <c r="M183" s="66">
        <v>40</v>
      </c>
      <c r="N183" s="66">
        <v>40</v>
      </c>
      <c r="O183" s="66"/>
      <c r="P183" s="66">
        <v>80</v>
      </c>
      <c r="Q183" s="66">
        <v>119.5</v>
      </c>
      <c r="R183" s="66">
        <v>37.75</v>
      </c>
      <c r="S183" s="66">
        <v>222.25</v>
      </c>
      <c r="T183" s="66">
        <v>122.25</v>
      </c>
      <c r="U183" s="66">
        <v>1499.42</v>
      </c>
      <c r="V183" s="66">
        <v>252.5</v>
      </c>
      <c r="W183" s="66">
        <v>244.25</v>
      </c>
      <c r="X183" s="66">
        <v>267.22000000000003</v>
      </c>
      <c r="Y183" s="66">
        <v>94.5</v>
      </c>
      <c r="Z183" s="66">
        <v>40</v>
      </c>
      <c r="AA183" s="66">
        <v>114</v>
      </c>
      <c r="AB183" s="66"/>
      <c r="AC183" s="66"/>
      <c r="AD183" s="66"/>
      <c r="AE183" s="66"/>
      <c r="AF183" s="66"/>
      <c r="AG183" s="66"/>
      <c r="AH183" s="66">
        <v>2.25</v>
      </c>
      <c r="AI183" s="66">
        <v>2.25</v>
      </c>
      <c r="AJ183" s="66">
        <v>4</v>
      </c>
      <c r="AK183" s="66"/>
      <c r="AL183" s="66"/>
      <c r="AM183" s="66"/>
      <c r="AN183" s="66"/>
      <c r="AO183" s="66"/>
      <c r="AP183" s="66"/>
      <c r="AQ183" s="66">
        <v>22.5</v>
      </c>
      <c r="AR183" s="66">
        <v>16.75</v>
      </c>
      <c r="AS183" s="66">
        <v>3.5</v>
      </c>
      <c r="AT183" s="66">
        <v>1</v>
      </c>
      <c r="AU183" s="66">
        <v>10.5</v>
      </c>
      <c r="AV183" s="66">
        <v>10.5</v>
      </c>
      <c r="AW183" s="66">
        <v>2.5</v>
      </c>
    </row>
    <row r="184" spans="1:49" ht="13" x14ac:dyDescent="0.25">
      <c r="A184" s="69" t="str">
        <f t="shared" si="8"/>
        <v>July</v>
      </c>
      <c r="B184" s="69">
        <f t="shared" si="9"/>
        <v>2021</v>
      </c>
      <c r="C184" s="65">
        <v>44385</v>
      </c>
      <c r="D184" s="67">
        <f t="shared" si="10"/>
        <v>4087.95</v>
      </c>
      <c r="E184" s="67">
        <f t="shared" si="11"/>
        <v>236.5</v>
      </c>
      <c r="F184" s="66">
        <v>199.88</v>
      </c>
      <c r="G184" s="66">
        <v>40</v>
      </c>
      <c r="H184" s="66">
        <v>80</v>
      </c>
      <c r="I184" s="66">
        <v>78.5</v>
      </c>
      <c r="J184" s="66">
        <v>160</v>
      </c>
      <c r="K184" s="66">
        <v>40</v>
      </c>
      <c r="L184" s="66">
        <v>176.5</v>
      </c>
      <c r="M184" s="66">
        <v>39.25</v>
      </c>
      <c r="N184" s="66">
        <v>33.75</v>
      </c>
      <c r="O184" s="66"/>
      <c r="P184" s="66">
        <v>80</v>
      </c>
      <c r="Q184" s="66">
        <v>110.5</v>
      </c>
      <c r="R184" s="66">
        <v>39</v>
      </c>
      <c r="S184" s="66">
        <v>283</v>
      </c>
      <c r="T184" s="66">
        <v>176</v>
      </c>
      <c r="U184" s="66">
        <v>1542.32</v>
      </c>
      <c r="V184" s="66">
        <v>293.75</v>
      </c>
      <c r="W184" s="66">
        <v>249.75</v>
      </c>
      <c r="X184" s="66">
        <v>244</v>
      </c>
      <c r="Y184" s="66">
        <v>80</v>
      </c>
      <c r="Z184" s="66">
        <v>39.75</v>
      </c>
      <c r="AA184" s="66">
        <v>102</v>
      </c>
      <c r="AB184" s="66"/>
      <c r="AC184" s="66"/>
      <c r="AD184" s="66"/>
      <c r="AE184" s="66"/>
      <c r="AF184" s="66"/>
      <c r="AG184" s="66"/>
      <c r="AH184" s="66"/>
      <c r="AI184" s="66"/>
      <c r="AJ184" s="66"/>
      <c r="AK184" s="66"/>
      <c r="AL184" s="66"/>
      <c r="AM184" s="66"/>
      <c r="AN184" s="66"/>
      <c r="AO184" s="66">
        <v>4</v>
      </c>
      <c r="AP184" s="66">
        <v>13</v>
      </c>
      <c r="AQ184" s="66">
        <v>143.5</v>
      </c>
      <c r="AR184" s="66">
        <v>38</v>
      </c>
      <c r="AS184" s="66">
        <v>12.75</v>
      </c>
      <c r="AT184" s="66">
        <v>8.5</v>
      </c>
      <c r="AU184" s="66">
        <v>6.75</v>
      </c>
      <c r="AV184" s="66"/>
      <c r="AW184" s="66">
        <v>10</v>
      </c>
    </row>
    <row r="185" spans="1:49" ht="13" x14ac:dyDescent="0.25">
      <c r="A185" s="69" t="str">
        <f t="shared" si="8"/>
        <v>July</v>
      </c>
      <c r="B185" s="69">
        <f t="shared" si="9"/>
        <v>2021</v>
      </c>
      <c r="C185" s="65">
        <v>44392</v>
      </c>
      <c r="D185" s="67">
        <f t="shared" si="10"/>
        <v>3284.7799999999997</v>
      </c>
      <c r="E185" s="67">
        <f t="shared" si="11"/>
        <v>15.5</v>
      </c>
      <c r="F185" s="66">
        <v>107.98</v>
      </c>
      <c r="G185" s="66">
        <v>30</v>
      </c>
      <c r="H185" s="66">
        <v>60</v>
      </c>
      <c r="I185" s="66">
        <v>60</v>
      </c>
      <c r="J185" s="66">
        <v>120</v>
      </c>
      <c r="K185" s="66">
        <v>20</v>
      </c>
      <c r="L185" s="66">
        <v>143.1</v>
      </c>
      <c r="M185" s="66">
        <v>30</v>
      </c>
      <c r="N185" s="66">
        <v>30</v>
      </c>
      <c r="O185" s="66"/>
      <c r="P185" s="66">
        <v>30</v>
      </c>
      <c r="Q185" s="66">
        <v>66.75</v>
      </c>
      <c r="R185" s="66">
        <v>26.25</v>
      </c>
      <c r="S185" s="66">
        <v>230</v>
      </c>
      <c r="T185" s="66">
        <v>130</v>
      </c>
      <c r="U185" s="66">
        <v>1300.45</v>
      </c>
      <c r="V185" s="66">
        <v>329</v>
      </c>
      <c r="W185" s="66">
        <v>172.25</v>
      </c>
      <c r="X185" s="66">
        <v>187.75</v>
      </c>
      <c r="Y185" s="66">
        <v>79</v>
      </c>
      <c r="Z185" s="66">
        <v>32.25</v>
      </c>
      <c r="AA185" s="66">
        <v>100</v>
      </c>
      <c r="AB185" s="66"/>
      <c r="AC185" s="66"/>
      <c r="AD185" s="66"/>
      <c r="AE185" s="66"/>
      <c r="AF185" s="66"/>
      <c r="AG185" s="66"/>
      <c r="AH185" s="66"/>
      <c r="AI185" s="66"/>
      <c r="AJ185" s="66"/>
      <c r="AK185" s="66"/>
      <c r="AL185" s="66"/>
      <c r="AM185" s="66"/>
      <c r="AN185" s="66"/>
      <c r="AO185" s="66"/>
      <c r="AP185" s="66">
        <v>3</v>
      </c>
      <c r="AQ185" s="66">
        <v>12</v>
      </c>
      <c r="AR185" s="66">
        <v>0.5</v>
      </c>
      <c r="AS185" s="66"/>
      <c r="AT185" s="66"/>
      <c r="AU185" s="66"/>
      <c r="AV185" s="66"/>
      <c r="AW185" s="66"/>
    </row>
    <row r="186" spans="1:49" ht="13" x14ac:dyDescent="0.25">
      <c r="A186" s="69" t="str">
        <f t="shared" si="8"/>
        <v>July</v>
      </c>
      <c r="B186" s="69">
        <f t="shared" si="9"/>
        <v>2021</v>
      </c>
      <c r="C186" s="65">
        <v>44399</v>
      </c>
      <c r="D186" s="67">
        <f t="shared" si="10"/>
        <v>4100.45</v>
      </c>
      <c r="E186" s="67">
        <f t="shared" si="11"/>
        <v>309.89999999999998</v>
      </c>
      <c r="F186" s="66">
        <v>239.98</v>
      </c>
      <c r="G186" s="66">
        <v>40</v>
      </c>
      <c r="H186" s="66">
        <v>80</v>
      </c>
      <c r="I186" s="66">
        <v>80</v>
      </c>
      <c r="J186" s="66">
        <v>160</v>
      </c>
      <c r="K186" s="66">
        <v>40</v>
      </c>
      <c r="L186" s="66">
        <v>183.65</v>
      </c>
      <c r="M186" s="66">
        <v>40</v>
      </c>
      <c r="N186" s="66">
        <v>40</v>
      </c>
      <c r="O186" s="66"/>
      <c r="P186" s="66">
        <v>80</v>
      </c>
      <c r="Q186" s="66">
        <v>77</v>
      </c>
      <c r="R186" s="66">
        <v>28.75</v>
      </c>
      <c r="S186" s="66">
        <v>244.5</v>
      </c>
      <c r="T186" s="66">
        <v>146.57</v>
      </c>
      <c r="U186" s="66">
        <v>1528.25</v>
      </c>
      <c r="V186" s="66">
        <v>369.5</v>
      </c>
      <c r="W186" s="66">
        <v>235</v>
      </c>
      <c r="X186" s="66">
        <v>247.75</v>
      </c>
      <c r="Y186" s="66">
        <v>95.5</v>
      </c>
      <c r="Z186" s="66">
        <v>34</v>
      </c>
      <c r="AA186" s="66">
        <v>110</v>
      </c>
      <c r="AB186" s="66">
        <v>1.25</v>
      </c>
      <c r="AC186" s="66"/>
      <c r="AD186" s="66"/>
      <c r="AE186" s="66"/>
      <c r="AF186" s="66"/>
      <c r="AG186" s="66"/>
      <c r="AH186" s="66"/>
      <c r="AI186" s="66"/>
      <c r="AJ186" s="66"/>
      <c r="AK186" s="66"/>
      <c r="AL186" s="66"/>
      <c r="AM186" s="66"/>
      <c r="AN186" s="66"/>
      <c r="AO186" s="66"/>
      <c r="AP186" s="66">
        <v>14</v>
      </c>
      <c r="AQ186" s="66">
        <v>202.9</v>
      </c>
      <c r="AR186" s="66">
        <v>35.5</v>
      </c>
      <c r="AS186" s="66">
        <v>21</v>
      </c>
      <c r="AT186" s="66">
        <v>6</v>
      </c>
      <c r="AU186" s="66">
        <v>9.25</v>
      </c>
      <c r="AV186" s="66"/>
      <c r="AW186" s="66">
        <v>20</v>
      </c>
    </row>
    <row r="187" spans="1:49" ht="13" x14ac:dyDescent="0.25">
      <c r="A187" s="69" t="str">
        <f t="shared" si="8"/>
        <v>July</v>
      </c>
      <c r="B187" s="69">
        <f t="shared" si="9"/>
        <v>2021</v>
      </c>
      <c r="C187" s="65">
        <v>44406</v>
      </c>
      <c r="D187" s="67">
        <f t="shared" si="10"/>
        <v>4082.9700000000003</v>
      </c>
      <c r="E187" s="67">
        <f t="shared" si="11"/>
        <v>221.75</v>
      </c>
      <c r="F187" s="66">
        <v>170</v>
      </c>
      <c r="G187" s="66">
        <v>40</v>
      </c>
      <c r="H187" s="66">
        <v>0</v>
      </c>
      <c r="I187" s="66">
        <v>70</v>
      </c>
      <c r="J187" s="66">
        <v>160</v>
      </c>
      <c r="K187" s="66">
        <v>40</v>
      </c>
      <c r="L187" s="66">
        <v>148.5</v>
      </c>
      <c r="M187" s="66">
        <v>40</v>
      </c>
      <c r="N187" s="66">
        <v>40</v>
      </c>
      <c r="O187" s="66"/>
      <c r="P187" s="66">
        <v>80</v>
      </c>
      <c r="Q187" s="66">
        <v>80</v>
      </c>
      <c r="R187" s="66">
        <v>38.25</v>
      </c>
      <c r="S187" s="66">
        <v>284.5</v>
      </c>
      <c r="T187" s="66">
        <v>148.22</v>
      </c>
      <c r="U187" s="66">
        <v>1641</v>
      </c>
      <c r="V187" s="66">
        <v>352</v>
      </c>
      <c r="W187" s="66">
        <v>230</v>
      </c>
      <c r="X187" s="66">
        <v>267.5</v>
      </c>
      <c r="Y187" s="66">
        <v>100</v>
      </c>
      <c r="Z187" s="66">
        <v>40</v>
      </c>
      <c r="AA187" s="66">
        <v>113</v>
      </c>
      <c r="AB187" s="66">
        <v>0.5</v>
      </c>
      <c r="AC187" s="66"/>
      <c r="AD187" s="66"/>
      <c r="AE187" s="66"/>
      <c r="AF187" s="66"/>
      <c r="AG187" s="66"/>
      <c r="AH187" s="66"/>
      <c r="AI187" s="66">
        <v>3</v>
      </c>
      <c r="AJ187" s="66">
        <v>3</v>
      </c>
      <c r="AK187" s="66"/>
      <c r="AL187" s="66"/>
      <c r="AM187" s="66"/>
      <c r="AN187" s="66"/>
      <c r="AO187" s="66"/>
      <c r="AP187" s="66">
        <v>14</v>
      </c>
      <c r="AQ187" s="66">
        <v>152</v>
      </c>
      <c r="AR187" s="66">
        <v>16</v>
      </c>
      <c r="AS187" s="66">
        <v>10</v>
      </c>
      <c r="AT187" s="66">
        <v>2</v>
      </c>
      <c r="AU187" s="66">
        <v>8.75</v>
      </c>
      <c r="AV187" s="66">
        <v>4.5</v>
      </c>
      <c r="AW187" s="66">
        <v>8</v>
      </c>
    </row>
    <row r="188" spans="1:49" ht="13" x14ac:dyDescent="0.25">
      <c r="A188" s="69" t="str">
        <f t="shared" si="8"/>
        <v>August</v>
      </c>
      <c r="B188" s="69">
        <f t="shared" si="9"/>
        <v>2021</v>
      </c>
      <c r="C188" s="65">
        <v>44413</v>
      </c>
      <c r="D188" s="67">
        <f t="shared" si="10"/>
        <v>3986.7799999999997</v>
      </c>
      <c r="E188" s="67">
        <f t="shared" si="11"/>
        <v>568.15</v>
      </c>
      <c r="F188" s="66">
        <v>208.5</v>
      </c>
      <c r="G188" s="66">
        <v>40</v>
      </c>
      <c r="H188" s="66">
        <v>77</v>
      </c>
      <c r="I188" s="66">
        <v>76.5</v>
      </c>
      <c r="J188" s="66">
        <v>145</v>
      </c>
      <c r="K188" s="66">
        <v>40</v>
      </c>
      <c r="L188" s="66">
        <v>148.5</v>
      </c>
      <c r="M188" s="66">
        <v>38</v>
      </c>
      <c r="N188" s="66">
        <v>39.03</v>
      </c>
      <c r="O188" s="66"/>
      <c r="P188" s="66">
        <v>80</v>
      </c>
      <c r="Q188" s="66">
        <v>80</v>
      </c>
      <c r="R188" s="66">
        <v>36.5</v>
      </c>
      <c r="S188" s="66">
        <v>250</v>
      </c>
      <c r="T188" s="66">
        <v>123</v>
      </c>
      <c r="U188" s="66">
        <v>1536</v>
      </c>
      <c r="V188" s="66">
        <v>355.75</v>
      </c>
      <c r="W188" s="66">
        <v>226.5</v>
      </c>
      <c r="X188" s="66">
        <v>245.25</v>
      </c>
      <c r="Y188" s="66">
        <v>90</v>
      </c>
      <c r="Z188" s="66">
        <v>31.25</v>
      </c>
      <c r="AA188" s="66">
        <v>120</v>
      </c>
      <c r="AB188" s="66"/>
      <c r="AC188" s="66"/>
      <c r="AD188" s="66"/>
      <c r="AE188" s="66"/>
      <c r="AF188" s="66"/>
      <c r="AG188" s="66"/>
      <c r="AH188" s="66"/>
      <c r="AI188" s="66"/>
      <c r="AJ188" s="66"/>
      <c r="AK188" s="66"/>
      <c r="AL188" s="66"/>
      <c r="AM188" s="66">
        <v>13</v>
      </c>
      <c r="AN188" s="66"/>
      <c r="AO188" s="66">
        <v>10.75</v>
      </c>
      <c r="AP188" s="66">
        <v>33</v>
      </c>
      <c r="AQ188" s="66">
        <v>367.9</v>
      </c>
      <c r="AR188" s="66">
        <v>37.75</v>
      </c>
      <c r="AS188" s="66">
        <v>47.25</v>
      </c>
      <c r="AT188" s="66">
        <v>25</v>
      </c>
      <c r="AU188" s="66">
        <v>9.5</v>
      </c>
      <c r="AV188" s="66"/>
      <c r="AW188" s="66">
        <v>24</v>
      </c>
    </row>
    <row r="189" spans="1:49" ht="13" x14ac:dyDescent="0.25">
      <c r="A189" s="69" t="str">
        <f t="shared" si="8"/>
        <v>August</v>
      </c>
      <c r="B189" s="69">
        <f t="shared" si="9"/>
        <v>2021</v>
      </c>
      <c r="C189" s="65">
        <v>44420</v>
      </c>
      <c r="D189" s="67">
        <f t="shared" si="10"/>
        <v>4068.41</v>
      </c>
      <c r="E189" s="67">
        <f t="shared" si="11"/>
        <v>353.22</v>
      </c>
      <c r="F189" s="66">
        <v>228.5</v>
      </c>
      <c r="G189" s="66">
        <v>40</v>
      </c>
      <c r="H189" s="66">
        <v>80</v>
      </c>
      <c r="I189" s="66">
        <v>70</v>
      </c>
      <c r="J189" s="66">
        <v>160</v>
      </c>
      <c r="K189" s="66">
        <v>38.15</v>
      </c>
      <c r="L189" s="66">
        <v>147.38999999999999</v>
      </c>
      <c r="M189" s="66">
        <v>39</v>
      </c>
      <c r="N189" s="66">
        <v>40</v>
      </c>
      <c r="O189" s="66"/>
      <c r="P189" s="66">
        <v>80</v>
      </c>
      <c r="Q189" s="66">
        <v>80</v>
      </c>
      <c r="R189" s="66">
        <v>9.5</v>
      </c>
      <c r="S189" s="66">
        <v>296</v>
      </c>
      <c r="T189" s="66">
        <v>160</v>
      </c>
      <c r="U189" s="66">
        <v>1566.37</v>
      </c>
      <c r="V189" s="66">
        <v>307.5</v>
      </c>
      <c r="W189" s="66">
        <v>218</v>
      </c>
      <c r="X189" s="66">
        <v>258.5</v>
      </c>
      <c r="Y189" s="66">
        <v>89.5</v>
      </c>
      <c r="Z189" s="66">
        <v>40</v>
      </c>
      <c r="AA189" s="66">
        <v>120</v>
      </c>
      <c r="AB189" s="66"/>
      <c r="AC189" s="66"/>
      <c r="AD189" s="66"/>
      <c r="AE189" s="66"/>
      <c r="AF189" s="66"/>
      <c r="AG189" s="66"/>
      <c r="AH189" s="66"/>
      <c r="AI189" s="66"/>
      <c r="AJ189" s="66"/>
      <c r="AK189" s="66"/>
      <c r="AL189" s="66"/>
      <c r="AM189" s="66">
        <v>17.75</v>
      </c>
      <c r="AN189" s="66"/>
      <c r="AO189" s="66">
        <v>4.5</v>
      </c>
      <c r="AP189" s="66">
        <v>23.5</v>
      </c>
      <c r="AQ189" s="66">
        <v>208.72</v>
      </c>
      <c r="AR189" s="66">
        <v>18.5</v>
      </c>
      <c r="AS189" s="66">
        <v>22</v>
      </c>
      <c r="AT189" s="66">
        <v>24.75</v>
      </c>
      <c r="AU189" s="66">
        <v>5.75</v>
      </c>
      <c r="AV189" s="66">
        <v>5.75</v>
      </c>
      <c r="AW189" s="66">
        <v>22</v>
      </c>
    </row>
    <row r="190" spans="1:49" ht="13" x14ac:dyDescent="0.25">
      <c r="A190" s="69" t="str">
        <f t="shared" si="8"/>
        <v>August</v>
      </c>
      <c r="B190" s="69">
        <f t="shared" si="9"/>
        <v>2021</v>
      </c>
      <c r="C190" s="65">
        <v>44427</v>
      </c>
      <c r="D190" s="67">
        <f t="shared" si="10"/>
        <v>4254.9799999999996</v>
      </c>
      <c r="E190" s="67">
        <f t="shared" si="11"/>
        <v>219.62</v>
      </c>
      <c r="F190" s="66">
        <v>236.75</v>
      </c>
      <c r="G190" s="66">
        <v>40</v>
      </c>
      <c r="H190" s="66">
        <v>80</v>
      </c>
      <c r="I190" s="66">
        <v>80</v>
      </c>
      <c r="J190" s="66">
        <v>160</v>
      </c>
      <c r="K190" s="66">
        <v>40</v>
      </c>
      <c r="L190" s="66">
        <v>153.22999999999999</v>
      </c>
      <c r="M190" s="66">
        <v>40</v>
      </c>
      <c r="N190" s="66">
        <v>39.5</v>
      </c>
      <c r="O190" s="66"/>
      <c r="P190" s="66">
        <v>80</v>
      </c>
      <c r="Q190" s="66">
        <v>80</v>
      </c>
      <c r="R190" s="66">
        <v>0</v>
      </c>
      <c r="S190" s="66">
        <v>300</v>
      </c>
      <c r="T190" s="66">
        <v>120</v>
      </c>
      <c r="U190" s="66">
        <v>1678.25</v>
      </c>
      <c r="V190" s="66">
        <v>368</v>
      </c>
      <c r="W190" s="66">
        <v>274.5</v>
      </c>
      <c r="X190" s="66">
        <v>262.5</v>
      </c>
      <c r="Y190" s="66">
        <v>81.75</v>
      </c>
      <c r="Z190" s="66">
        <v>30.5</v>
      </c>
      <c r="AA190" s="66">
        <v>110</v>
      </c>
      <c r="AB190" s="66"/>
      <c r="AC190" s="66"/>
      <c r="AD190" s="66"/>
      <c r="AE190" s="66"/>
      <c r="AF190" s="66"/>
      <c r="AG190" s="66"/>
      <c r="AH190" s="66"/>
      <c r="AI190" s="66"/>
      <c r="AJ190" s="66"/>
      <c r="AK190" s="66"/>
      <c r="AL190" s="66"/>
      <c r="AM190" s="66">
        <v>19</v>
      </c>
      <c r="AN190" s="66"/>
      <c r="AO190" s="66">
        <v>5</v>
      </c>
      <c r="AP190" s="66">
        <v>10.5</v>
      </c>
      <c r="AQ190" s="66">
        <v>143.35</v>
      </c>
      <c r="AR190" s="66">
        <v>9.77</v>
      </c>
      <c r="AS190" s="66">
        <v>12</v>
      </c>
      <c r="AT190" s="66">
        <v>12</v>
      </c>
      <c r="AU190" s="66"/>
      <c r="AV190" s="66"/>
      <c r="AW190" s="66">
        <v>8</v>
      </c>
    </row>
    <row r="191" spans="1:49" ht="13" x14ac:dyDescent="0.25">
      <c r="A191" s="69" t="str">
        <f t="shared" si="8"/>
        <v>August</v>
      </c>
      <c r="B191" s="69">
        <f t="shared" si="9"/>
        <v>2021</v>
      </c>
      <c r="C191" s="65">
        <v>44434</v>
      </c>
      <c r="D191" s="67">
        <f t="shared" si="10"/>
        <v>4338.79</v>
      </c>
      <c r="E191" s="67">
        <f t="shared" si="11"/>
        <v>317.75</v>
      </c>
      <c r="F191" s="66">
        <v>237.25</v>
      </c>
      <c r="G191" s="66">
        <v>40</v>
      </c>
      <c r="H191" s="66">
        <v>80</v>
      </c>
      <c r="I191" s="66">
        <v>77.25</v>
      </c>
      <c r="J191" s="66">
        <v>160</v>
      </c>
      <c r="K191" s="66">
        <v>30</v>
      </c>
      <c r="L191" s="66">
        <v>162.5</v>
      </c>
      <c r="M191" s="66">
        <v>40</v>
      </c>
      <c r="N191" s="66">
        <v>40</v>
      </c>
      <c r="O191" s="66"/>
      <c r="P191" s="66">
        <v>80</v>
      </c>
      <c r="Q191" s="66">
        <v>80</v>
      </c>
      <c r="R191" s="66">
        <v>17</v>
      </c>
      <c r="S191" s="66">
        <v>260</v>
      </c>
      <c r="T191" s="66">
        <v>120</v>
      </c>
      <c r="U191" s="66">
        <v>1729.3600000000001</v>
      </c>
      <c r="V191" s="66">
        <v>398.43</v>
      </c>
      <c r="W191" s="66">
        <v>223.5</v>
      </c>
      <c r="X191" s="66">
        <v>307.5</v>
      </c>
      <c r="Y191" s="66">
        <v>96</v>
      </c>
      <c r="Z191" s="66">
        <v>40</v>
      </c>
      <c r="AA191" s="66">
        <v>120</v>
      </c>
      <c r="AB191" s="66"/>
      <c r="AC191" s="66"/>
      <c r="AD191" s="66"/>
      <c r="AE191" s="66"/>
      <c r="AF191" s="66"/>
      <c r="AG191" s="66"/>
      <c r="AH191" s="66"/>
      <c r="AI191" s="66"/>
      <c r="AJ191" s="66"/>
      <c r="AK191" s="66"/>
      <c r="AL191" s="66"/>
      <c r="AM191" s="66">
        <v>21.5</v>
      </c>
      <c r="AN191" s="66"/>
      <c r="AO191" s="66">
        <v>6</v>
      </c>
      <c r="AP191" s="66">
        <v>27</v>
      </c>
      <c r="AQ191" s="66">
        <v>156.25</v>
      </c>
      <c r="AR191" s="66">
        <v>26.25</v>
      </c>
      <c r="AS191" s="66">
        <v>35</v>
      </c>
      <c r="AT191" s="66">
        <v>17</v>
      </c>
      <c r="AU191" s="66">
        <v>6.75</v>
      </c>
      <c r="AV191" s="66"/>
      <c r="AW191" s="66">
        <v>22</v>
      </c>
    </row>
    <row r="192" spans="1:49" ht="13" x14ac:dyDescent="0.25">
      <c r="A192" s="69" t="str">
        <f t="shared" si="8"/>
        <v>September</v>
      </c>
      <c r="B192" s="69">
        <f t="shared" si="9"/>
        <v>2021</v>
      </c>
      <c r="C192" s="65">
        <v>44441</v>
      </c>
      <c r="D192" s="67">
        <f t="shared" si="10"/>
        <v>4035.27</v>
      </c>
      <c r="E192" s="67">
        <f t="shared" si="11"/>
        <v>179.25</v>
      </c>
      <c r="F192" s="66">
        <v>226</v>
      </c>
      <c r="G192" s="66">
        <v>40</v>
      </c>
      <c r="H192" s="66">
        <v>80</v>
      </c>
      <c r="I192" s="66">
        <v>80</v>
      </c>
      <c r="J192" s="66">
        <v>200</v>
      </c>
      <c r="K192" s="66">
        <v>0</v>
      </c>
      <c r="L192" s="66">
        <v>178.25</v>
      </c>
      <c r="M192" s="66">
        <v>40</v>
      </c>
      <c r="N192" s="66">
        <v>40</v>
      </c>
      <c r="O192" s="66"/>
      <c r="P192" s="66">
        <v>80</v>
      </c>
      <c r="Q192" s="66">
        <v>80</v>
      </c>
      <c r="R192" s="66">
        <v>29.25</v>
      </c>
      <c r="S192" s="66">
        <v>270.5</v>
      </c>
      <c r="T192" s="66">
        <v>110</v>
      </c>
      <c r="U192" s="66">
        <v>1543.75</v>
      </c>
      <c r="V192" s="66">
        <v>371</v>
      </c>
      <c r="W192" s="66">
        <v>170</v>
      </c>
      <c r="X192" s="66">
        <v>266.77</v>
      </c>
      <c r="Y192" s="66">
        <v>99.75</v>
      </c>
      <c r="Z192" s="66">
        <v>10</v>
      </c>
      <c r="AA192" s="66">
        <v>120</v>
      </c>
      <c r="AB192" s="66"/>
      <c r="AC192" s="66"/>
      <c r="AD192" s="66"/>
      <c r="AE192" s="66"/>
      <c r="AF192" s="66"/>
      <c r="AG192" s="66"/>
      <c r="AH192" s="66"/>
      <c r="AI192" s="66">
        <v>2.25</v>
      </c>
      <c r="AJ192" s="66">
        <v>2</v>
      </c>
      <c r="AK192" s="66"/>
      <c r="AL192" s="66"/>
      <c r="AM192" s="66">
        <v>21.25</v>
      </c>
      <c r="AN192" s="66"/>
      <c r="AO192" s="66"/>
      <c r="AP192" s="66">
        <v>10</v>
      </c>
      <c r="AQ192" s="66">
        <v>103.5</v>
      </c>
      <c r="AR192" s="66">
        <v>22</v>
      </c>
      <c r="AS192" s="66">
        <v>6</v>
      </c>
      <c r="AT192" s="66"/>
      <c r="AU192" s="66">
        <v>6.25</v>
      </c>
      <c r="AV192" s="66"/>
      <c r="AW192" s="66">
        <v>6</v>
      </c>
    </row>
    <row r="193" spans="1:49" ht="13" x14ac:dyDescent="0.25">
      <c r="A193" s="69" t="str">
        <f t="shared" si="8"/>
        <v>September</v>
      </c>
      <c r="B193" s="69">
        <f t="shared" si="9"/>
        <v>2021</v>
      </c>
      <c r="C193" s="65">
        <v>44448</v>
      </c>
      <c r="D193" s="67">
        <f t="shared" si="10"/>
        <v>4056.42</v>
      </c>
      <c r="E193" s="67">
        <f t="shared" si="11"/>
        <v>95.75</v>
      </c>
      <c r="F193" s="66">
        <v>231.75</v>
      </c>
      <c r="G193" s="66">
        <v>40</v>
      </c>
      <c r="H193" s="66">
        <v>80</v>
      </c>
      <c r="I193" s="66">
        <v>74.819999999999993</v>
      </c>
      <c r="J193" s="66">
        <v>160</v>
      </c>
      <c r="K193" s="66">
        <v>0</v>
      </c>
      <c r="L193" s="66">
        <v>182</v>
      </c>
      <c r="M193" s="66">
        <v>40</v>
      </c>
      <c r="N193" s="66">
        <v>40</v>
      </c>
      <c r="O193" s="66"/>
      <c r="P193" s="66">
        <v>80</v>
      </c>
      <c r="Q193" s="66">
        <v>80</v>
      </c>
      <c r="R193" s="66">
        <v>40</v>
      </c>
      <c r="S193" s="66">
        <v>297</v>
      </c>
      <c r="T193" s="66">
        <v>108.5</v>
      </c>
      <c r="U193" s="66">
        <v>1552.32</v>
      </c>
      <c r="V193" s="66">
        <v>325</v>
      </c>
      <c r="W193" s="66">
        <v>220</v>
      </c>
      <c r="X193" s="66">
        <v>294.5</v>
      </c>
      <c r="Y193" s="66">
        <v>100.53</v>
      </c>
      <c r="Z193" s="66"/>
      <c r="AA193" s="66">
        <v>110</v>
      </c>
      <c r="AB193" s="66"/>
      <c r="AC193" s="66"/>
      <c r="AD193" s="66"/>
      <c r="AE193" s="66"/>
      <c r="AF193" s="66"/>
      <c r="AG193" s="66"/>
      <c r="AH193" s="66">
        <v>1</v>
      </c>
      <c r="AI193" s="66"/>
      <c r="AJ193" s="66"/>
      <c r="AK193" s="66"/>
      <c r="AL193" s="66"/>
      <c r="AM193" s="66">
        <v>5.25</v>
      </c>
      <c r="AN193" s="66">
        <v>1.5</v>
      </c>
      <c r="AO193" s="66"/>
      <c r="AP193" s="66">
        <v>7</v>
      </c>
      <c r="AQ193" s="66">
        <v>58.75</v>
      </c>
      <c r="AR193" s="66">
        <v>8.75</v>
      </c>
      <c r="AS193" s="66"/>
      <c r="AT193" s="66"/>
      <c r="AU193" s="66">
        <v>5.5</v>
      </c>
      <c r="AV193" s="66"/>
      <c r="AW193" s="66">
        <v>8</v>
      </c>
    </row>
    <row r="194" spans="1:49" ht="13" x14ac:dyDescent="0.25">
      <c r="A194" s="69" t="str">
        <f t="shared" si="8"/>
        <v>September</v>
      </c>
      <c r="B194" s="69">
        <f t="shared" si="9"/>
        <v>2021</v>
      </c>
      <c r="C194" s="65">
        <v>44455</v>
      </c>
      <c r="D194" s="67">
        <f t="shared" si="10"/>
        <v>3457.08</v>
      </c>
      <c r="E194" s="67">
        <f t="shared" si="11"/>
        <v>1.5</v>
      </c>
      <c r="F194" s="66">
        <v>202.48</v>
      </c>
      <c r="G194" s="66">
        <v>40</v>
      </c>
      <c r="H194" s="66">
        <v>60</v>
      </c>
      <c r="I194" s="66">
        <v>80</v>
      </c>
      <c r="J194" s="66">
        <v>200</v>
      </c>
      <c r="K194" s="66">
        <v>0</v>
      </c>
      <c r="L194" s="66">
        <v>138.75</v>
      </c>
      <c r="M194" s="66">
        <v>30</v>
      </c>
      <c r="N194" s="66">
        <v>30</v>
      </c>
      <c r="O194" s="66"/>
      <c r="P194" s="66">
        <v>80</v>
      </c>
      <c r="Q194" s="66">
        <v>76</v>
      </c>
      <c r="R194" s="66">
        <v>30.25</v>
      </c>
      <c r="S194" s="66">
        <v>202.75</v>
      </c>
      <c r="T194" s="66">
        <v>105</v>
      </c>
      <c r="U194" s="66">
        <v>1299.25</v>
      </c>
      <c r="V194" s="66">
        <v>301.75</v>
      </c>
      <c r="W194" s="66">
        <v>176</v>
      </c>
      <c r="X194" s="66">
        <v>238.35</v>
      </c>
      <c r="Y194" s="66">
        <v>66.5</v>
      </c>
      <c r="Z194" s="66"/>
      <c r="AA194" s="66">
        <v>100</v>
      </c>
      <c r="AB194" s="66"/>
      <c r="AC194" s="66"/>
      <c r="AD194" s="66"/>
      <c r="AE194" s="66">
        <v>0.75</v>
      </c>
      <c r="AF194" s="66"/>
      <c r="AG194" s="66"/>
      <c r="AH194" s="66"/>
      <c r="AI194" s="66"/>
      <c r="AJ194" s="66"/>
      <c r="AK194" s="66"/>
      <c r="AL194" s="66"/>
      <c r="AM194" s="66"/>
      <c r="AN194" s="66"/>
      <c r="AO194" s="66"/>
      <c r="AP194" s="66"/>
      <c r="AQ194" s="66"/>
      <c r="AR194" s="66">
        <v>0.75</v>
      </c>
      <c r="AS194" s="66"/>
      <c r="AT194" s="66"/>
      <c r="AU194" s="66"/>
      <c r="AV194" s="66"/>
      <c r="AW194" s="66"/>
    </row>
    <row r="195" spans="1:49" ht="13" x14ac:dyDescent="0.25">
      <c r="A195" s="69" t="str">
        <f t="shared" ref="A195:A258" si="12">TEXT(DATE(YEAR(C195),MONTH(C195),DAY(C195)),"MMMM")</f>
        <v>September</v>
      </c>
      <c r="B195" s="69">
        <f t="shared" ref="B195:B258" si="13">YEAR(C195)</f>
        <v>2021</v>
      </c>
      <c r="C195" s="65">
        <v>44462</v>
      </c>
      <c r="D195" s="67">
        <f t="shared" ref="D195:D258" si="14">SUM(F195:AA195)</f>
        <v>4161.57</v>
      </c>
      <c r="E195" s="67">
        <f t="shared" ref="E195:E258" si="15">SUM(AB195:AW195)</f>
        <v>485.3</v>
      </c>
      <c r="F195" s="66">
        <v>238.32</v>
      </c>
      <c r="G195" s="66">
        <v>40</v>
      </c>
      <c r="H195" s="66">
        <v>80</v>
      </c>
      <c r="I195" s="66">
        <v>77.5</v>
      </c>
      <c r="J195" s="66">
        <v>200</v>
      </c>
      <c r="K195" s="66"/>
      <c r="L195" s="66">
        <v>183.5</v>
      </c>
      <c r="M195" s="66">
        <v>37</v>
      </c>
      <c r="N195" s="66">
        <v>39.25</v>
      </c>
      <c r="O195" s="66"/>
      <c r="P195" s="66">
        <v>80</v>
      </c>
      <c r="Q195" s="66">
        <v>80</v>
      </c>
      <c r="R195" s="66">
        <v>40</v>
      </c>
      <c r="S195" s="66">
        <v>265</v>
      </c>
      <c r="T195" s="66">
        <v>120</v>
      </c>
      <c r="U195" s="66">
        <v>1581</v>
      </c>
      <c r="V195" s="66">
        <v>340</v>
      </c>
      <c r="W195" s="66">
        <v>240</v>
      </c>
      <c r="X195" s="66">
        <v>320</v>
      </c>
      <c r="Y195" s="66">
        <v>80</v>
      </c>
      <c r="Z195" s="66"/>
      <c r="AA195" s="66">
        <v>120</v>
      </c>
      <c r="AB195" s="66"/>
      <c r="AC195" s="66"/>
      <c r="AD195" s="66"/>
      <c r="AE195" s="66"/>
      <c r="AF195" s="66"/>
      <c r="AG195" s="66"/>
      <c r="AH195" s="66"/>
      <c r="AI195" s="66"/>
      <c r="AJ195" s="66"/>
      <c r="AK195" s="66"/>
      <c r="AL195" s="66"/>
      <c r="AM195" s="66">
        <v>20.75</v>
      </c>
      <c r="AN195" s="66">
        <v>3.75</v>
      </c>
      <c r="AO195" s="66">
        <v>32</v>
      </c>
      <c r="AP195" s="66">
        <v>29.5</v>
      </c>
      <c r="AQ195" s="66">
        <v>242.75</v>
      </c>
      <c r="AR195" s="66">
        <v>52.5</v>
      </c>
      <c r="AS195" s="66">
        <v>24.25</v>
      </c>
      <c r="AT195" s="66">
        <v>36.799999999999997</v>
      </c>
      <c r="AU195" s="66">
        <v>15.5</v>
      </c>
      <c r="AV195" s="66"/>
      <c r="AW195" s="66">
        <v>27.5</v>
      </c>
    </row>
    <row r="196" spans="1:49" ht="13" x14ac:dyDescent="0.25">
      <c r="A196" s="69" t="str">
        <f t="shared" si="12"/>
        <v>September</v>
      </c>
      <c r="B196" s="69">
        <f t="shared" si="13"/>
        <v>2021</v>
      </c>
      <c r="C196" s="65">
        <v>44469</v>
      </c>
      <c r="D196" s="67">
        <f t="shared" si="14"/>
        <v>4097.91</v>
      </c>
      <c r="E196" s="67">
        <f t="shared" si="15"/>
        <v>191.5</v>
      </c>
      <c r="F196" s="66">
        <v>308.07</v>
      </c>
      <c r="G196" s="66">
        <v>40</v>
      </c>
      <c r="H196" s="66">
        <v>80</v>
      </c>
      <c r="I196" s="66">
        <v>80</v>
      </c>
      <c r="J196" s="66">
        <v>200</v>
      </c>
      <c r="K196" s="66"/>
      <c r="L196" s="66">
        <v>185.75</v>
      </c>
      <c r="M196" s="66">
        <v>0</v>
      </c>
      <c r="N196" s="66">
        <v>0</v>
      </c>
      <c r="O196" s="66"/>
      <c r="P196" s="66">
        <v>80</v>
      </c>
      <c r="Q196" s="66">
        <v>97</v>
      </c>
      <c r="R196" s="66">
        <v>11</v>
      </c>
      <c r="S196" s="66">
        <v>219.25</v>
      </c>
      <c r="T196" s="66">
        <v>120</v>
      </c>
      <c r="U196" s="66">
        <v>1577</v>
      </c>
      <c r="V196" s="66">
        <v>314.17</v>
      </c>
      <c r="W196" s="66">
        <v>262</v>
      </c>
      <c r="X196" s="66">
        <v>304.75</v>
      </c>
      <c r="Y196" s="66">
        <v>90.25</v>
      </c>
      <c r="Z196" s="66">
        <v>23.75</v>
      </c>
      <c r="AA196" s="66">
        <v>104.92</v>
      </c>
      <c r="AB196" s="66">
        <v>6</v>
      </c>
      <c r="AC196" s="66"/>
      <c r="AD196" s="66"/>
      <c r="AE196" s="66"/>
      <c r="AF196" s="66"/>
      <c r="AG196" s="66"/>
      <c r="AH196" s="66"/>
      <c r="AI196" s="66"/>
      <c r="AJ196" s="66">
        <v>3.25</v>
      </c>
      <c r="AK196" s="66"/>
      <c r="AL196" s="66"/>
      <c r="AM196" s="66">
        <v>18.75</v>
      </c>
      <c r="AN196" s="66"/>
      <c r="AO196" s="66">
        <v>4</v>
      </c>
      <c r="AP196" s="66">
        <v>18.75</v>
      </c>
      <c r="AQ196" s="66">
        <v>77.75</v>
      </c>
      <c r="AR196" s="66">
        <v>11</v>
      </c>
      <c r="AS196" s="66">
        <v>15.5</v>
      </c>
      <c r="AT196" s="66">
        <v>12.5</v>
      </c>
      <c r="AU196" s="66">
        <v>24</v>
      </c>
      <c r="AV196" s="66"/>
      <c r="AW196" s="66"/>
    </row>
    <row r="197" spans="1:49" ht="13" x14ac:dyDescent="0.25">
      <c r="A197" s="69" t="str">
        <f t="shared" si="12"/>
        <v>October</v>
      </c>
      <c r="B197" s="69">
        <f t="shared" si="13"/>
        <v>2021</v>
      </c>
      <c r="C197" s="65">
        <v>44476</v>
      </c>
      <c r="D197" s="67">
        <f t="shared" si="14"/>
        <v>4183.3500000000004</v>
      </c>
      <c r="E197" s="67">
        <f t="shared" si="15"/>
        <v>462</v>
      </c>
      <c r="F197" s="66">
        <v>197</v>
      </c>
      <c r="G197" s="66">
        <v>30</v>
      </c>
      <c r="H197" s="66">
        <v>80</v>
      </c>
      <c r="I197" s="66">
        <v>75</v>
      </c>
      <c r="J197" s="66">
        <v>200</v>
      </c>
      <c r="K197" s="66"/>
      <c r="L197" s="66">
        <v>184.43</v>
      </c>
      <c r="M197" s="66">
        <v>40</v>
      </c>
      <c r="N197" s="66">
        <v>0</v>
      </c>
      <c r="O197" s="66"/>
      <c r="P197" s="66">
        <v>80</v>
      </c>
      <c r="Q197" s="66">
        <v>120</v>
      </c>
      <c r="R197" s="66"/>
      <c r="S197" s="66">
        <v>262</v>
      </c>
      <c r="T197" s="66">
        <v>120</v>
      </c>
      <c r="U197" s="66">
        <v>1641.25</v>
      </c>
      <c r="V197" s="66">
        <v>371.67</v>
      </c>
      <c r="W197" s="66">
        <v>267</v>
      </c>
      <c r="X197" s="66">
        <v>275</v>
      </c>
      <c r="Y197" s="66">
        <v>80</v>
      </c>
      <c r="Z197" s="66">
        <v>40</v>
      </c>
      <c r="AA197" s="66">
        <v>120</v>
      </c>
      <c r="AB197" s="66"/>
      <c r="AC197" s="66"/>
      <c r="AD197" s="66"/>
      <c r="AE197" s="66"/>
      <c r="AF197" s="66"/>
      <c r="AG197" s="66"/>
      <c r="AH197" s="66">
        <v>0.25</v>
      </c>
      <c r="AI197" s="66"/>
      <c r="AJ197" s="66"/>
      <c r="AK197" s="66"/>
      <c r="AL197" s="66"/>
      <c r="AM197" s="66">
        <v>5.25</v>
      </c>
      <c r="AN197" s="66"/>
      <c r="AO197" s="66">
        <v>46</v>
      </c>
      <c r="AP197" s="66">
        <v>32</v>
      </c>
      <c r="AQ197" s="66">
        <v>253</v>
      </c>
      <c r="AR197" s="66">
        <v>12.25</v>
      </c>
      <c r="AS197" s="66">
        <v>37.5</v>
      </c>
      <c r="AT197" s="66">
        <v>36</v>
      </c>
      <c r="AU197" s="66">
        <v>11.25</v>
      </c>
      <c r="AV197" s="66">
        <v>4</v>
      </c>
      <c r="AW197" s="66">
        <v>24.5</v>
      </c>
    </row>
    <row r="198" spans="1:49" ht="13" x14ac:dyDescent="0.25">
      <c r="A198" s="69" t="str">
        <f t="shared" si="12"/>
        <v>October</v>
      </c>
      <c r="B198" s="69">
        <f t="shared" si="13"/>
        <v>2021</v>
      </c>
      <c r="C198" s="65">
        <v>44483</v>
      </c>
      <c r="D198" s="67">
        <f t="shared" si="14"/>
        <v>4275.92</v>
      </c>
      <c r="E198" s="67">
        <f t="shared" si="15"/>
        <v>327.64999999999998</v>
      </c>
      <c r="F198" s="66">
        <v>199.25</v>
      </c>
      <c r="G198" s="66">
        <v>30</v>
      </c>
      <c r="H198" s="66">
        <v>80</v>
      </c>
      <c r="I198" s="66">
        <v>80</v>
      </c>
      <c r="J198" s="66">
        <v>200</v>
      </c>
      <c r="K198" s="66"/>
      <c r="L198" s="66">
        <v>179</v>
      </c>
      <c r="M198" s="66">
        <v>39.75</v>
      </c>
      <c r="N198" s="66">
        <v>36.5</v>
      </c>
      <c r="O198" s="66"/>
      <c r="P198" s="66">
        <v>80</v>
      </c>
      <c r="Q198" s="66">
        <v>117.75</v>
      </c>
      <c r="R198" s="66"/>
      <c r="S198" s="66">
        <v>253</v>
      </c>
      <c r="T198" s="66">
        <v>160</v>
      </c>
      <c r="U198" s="66">
        <v>1600.25</v>
      </c>
      <c r="V198" s="66">
        <v>386</v>
      </c>
      <c r="W198" s="66">
        <v>247.25</v>
      </c>
      <c r="X198" s="66">
        <v>339.17</v>
      </c>
      <c r="Y198" s="66">
        <v>88</v>
      </c>
      <c r="Z198" s="66">
        <v>40</v>
      </c>
      <c r="AA198" s="66">
        <v>120</v>
      </c>
      <c r="AB198" s="66"/>
      <c r="AC198" s="66"/>
      <c r="AD198" s="66"/>
      <c r="AE198" s="66"/>
      <c r="AF198" s="66"/>
      <c r="AG198" s="66"/>
      <c r="AH198" s="66"/>
      <c r="AI198" s="66"/>
      <c r="AJ198" s="66"/>
      <c r="AK198" s="66"/>
      <c r="AL198" s="66"/>
      <c r="AM198" s="66">
        <v>0.5</v>
      </c>
      <c r="AN198" s="66"/>
      <c r="AO198" s="66">
        <v>57</v>
      </c>
      <c r="AP198" s="66">
        <v>24.75</v>
      </c>
      <c r="AQ198" s="66">
        <v>130.5</v>
      </c>
      <c r="AR198" s="66">
        <v>45.15</v>
      </c>
      <c r="AS198" s="66">
        <v>20</v>
      </c>
      <c r="AT198" s="66">
        <v>21.75</v>
      </c>
      <c r="AU198" s="66">
        <v>1</v>
      </c>
      <c r="AV198" s="66">
        <v>6</v>
      </c>
      <c r="AW198" s="66">
        <v>21</v>
      </c>
    </row>
    <row r="199" spans="1:49" ht="13" x14ac:dyDescent="0.25">
      <c r="A199" s="69" t="str">
        <f t="shared" si="12"/>
        <v>October</v>
      </c>
      <c r="B199" s="69">
        <f t="shared" si="13"/>
        <v>2021</v>
      </c>
      <c r="C199" s="65">
        <v>44490</v>
      </c>
      <c r="D199" s="67">
        <f t="shared" si="14"/>
        <v>4132.55</v>
      </c>
      <c r="E199" s="67">
        <f t="shared" si="15"/>
        <v>440.18</v>
      </c>
      <c r="F199" s="66">
        <v>190</v>
      </c>
      <c r="G199" s="66">
        <v>40</v>
      </c>
      <c r="H199" s="66">
        <v>72</v>
      </c>
      <c r="I199" s="66">
        <v>80</v>
      </c>
      <c r="J199" s="66">
        <v>200</v>
      </c>
      <c r="K199" s="66"/>
      <c r="L199" s="66">
        <v>190.5</v>
      </c>
      <c r="M199" s="66">
        <v>40</v>
      </c>
      <c r="N199" s="66">
        <v>40</v>
      </c>
      <c r="O199" s="66"/>
      <c r="P199" s="66">
        <v>80</v>
      </c>
      <c r="Q199" s="66">
        <v>114.75</v>
      </c>
      <c r="R199" s="66">
        <v>7</v>
      </c>
      <c r="S199" s="66">
        <v>190</v>
      </c>
      <c r="T199" s="66">
        <v>167</v>
      </c>
      <c r="U199" s="66">
        <v>1621</v>
      </c>
      <c r="V199" s="66">
        <v>343</v>
      </c>
      <c r="W199" s="66">
        <v>277.25</v>
      </c>
      <c r="X199" s="66">
        <v>282.25</v>
      </c>
      <c r="Y199" s="66">
        <v>100.8</v>
      </c>
      <c r="Z199" s="66"/>
      <c r="AA199" s="66">
        <v>97</v>
      </c>
      <c r="AB199" s="66">
        <v>1</v>
      </c>
      <c r="AC199" s="66"/>
      <c r="AD199" s="66"/>
      <c r="AE199" s="66"/>
      <c r="AF199" s="66"/>
      <c r="AG199" s="66"/>
      <c r="AH199" s="66"/>
      <c r="AI199" s="66"/>
      <c r="AJ199" s="66"/>
      <c r="AK199" s="66"/>
      <c r="AL199" s="66"/>
      <c r="AM199" s="66"/>
      <c r="AN199" s="66"/>
      <c r="AO199" s="66">
        <v>23</v>
      </c>
      <c r="AP199" s="66">
        <v>24</v>
      </c>
      <c r="AQ199" s="66">
        <v>268.48</v>
      </c>
      <c r="AR199" s="66">
        <v>24.5</v>
      </c>
      <c r="AS199" s="66">
        <v>33.5</v>
      </c>
      <c r="AT199" s="66">
        <v>43.2</v>
      </c>
      <c r="AU199" s="66">
        <v>3.5</v>
      </c>
      <c r="AV199" s="66"/>
      <c r="AW199" s="66">
        <v>19</v>
      </c>
    </row>
    <row r="200" spans="1:49" ht="13" x14ac:dyDescent="0.25">
      <c r="A200" s="69" t="str">
        <f t="shared" si="12"/>
        <v>October</v>
      </c>
      <c r="B200" s="69">
        <f t="shared" si="13"/>
        <v>2021</v>
      </c>
      <c r="C200" s="65">
        <v>44497</v>
      </c>
      <c r="D200" s="67">
        <f t="shared" si="14"/>
        <v>4211.13</v>
      </c>
      <c r="E200" s="67">
        <f t="shared" si="15"/>
        <v>284.06</v>
      </c>
      <c r="F200" s="66">
        <v>232.25</v>
      </c>
      <c r="G200" s="66">
        <v>40</v>
      </c>
      <c r="H200" s="66">
        <v>77</v>
      </c>
      <c r="I200" s="66">
        <v>60</v>
      </c>
      <c r="J200" s="66">
        <v>200</v>
      </c>
      <c r="K200" s="66"/>
      <c r="L200" s="66">
        <v>189</v>
      </c>
      <c r="M200" s="66">
        <v>40</v>
      </c>
      <c r="N200" s="66">
        <v>40</v>
      </c>
      <c r="O200" s="66"/>
      <c r="P200" s="66">
        <v>80</v>
      </c>
      <c r="Q200" s="66">
        <v>110</v>
      </c>
      <c r="R200" s="66">
        <v>40</v>
      </c>
      <c r="S200" s="66">
        <v>291</v>
      </c>
      <c r="T200" s="66">
        <v>208.38</v>
      </c>
      <c r="U200" s="66">
        <v>1536.5</v>
      </c>
      <c r="V200" s="66">
        <v>319.25</v>
      </c>
      <c r="W200" s="66">
        <v>224.25</v>
      </c>
      <c r="X200" s="66">
        <v>270.5</v>
      </c>
      <c r="Y200" s="66">
        <v>97.75</v>
      </c>
      <c r="Z200" s="66">
        <v>40</v>
      </c>
      <c r="AA200" s="66">
        <v>115.25</v>
      </c>
      <c r="AB200" s="66"/>
      <c r="AC200" s="66"/>
      <c r="AD200" s="66"/>
      <c r="AE200" s="66"/>
      <c r="AF200" s="66"/>
      <c r="AG200" s="66"/>
      <c r="AH200" s="66"/>
      <c r="AI200" s="66">
        <v>1.75</v>
      </c>
      <c r="AJ200" s="66">
        <v>1.75</v>
      </c>
      <c r="AK200" s="66"/>
      <c r="AL200" s="66"/>
      <c r="AM200" s="66"/>
      <c r="AN200" s="66">
        <v>6</v>
      </c>
      <c r="AO200" s="66">
        <v>33.75</v>
      </c>
      <c r="AP200" s="66">
        <v>16</v>
      </c>
      <c r="AQ200" s="66">
        <v>138.11000000000001</v>
      </c>
      <c r="AR200" s="66">
        <v>16.25</v>
      </c>
      <c r="AS200" s="66">
        <v>24</v>
      </c>
      <c r="AT200" s="66">
        <v>18.5</v>
      </c>
      <c r="AU200" s="66">
        <v>12.5</v>
      </c>
      <c r="AV200" s="66"/>
      <c r="AW200" s="66">
        <v>15.45</v>
      </c>
    </row>
    <row r="201" spans="1:49" ht="13" x14ac:dyDescent="0.25">
      <c r="A201" s="69" t="str">
        <f t="shared" si="12"/>
        <v>November</v>
      </c>
      <c r="B201" s="69">
        <f t="shared" si="13"/>
        <v>2021</v>
      </c>
      <c r="C201" s="65">
        <v>44504</v>
      </c>
      <c r="D201" s="67">
        <f t="shared" si="14"/>
        <v>4413.58</v>
      </c>
      <c r="E201" s="67">
        <f t="shared" si="15"/>
        <v>389.67</v>
      </c>
      <c r="F201" s="66">
        <v>236.75</v>
      </c>
      <c r="G201" s="66">
        <v>40</v>
      </c>
      <c r="H201" s="66">
        <v>80</v>
      </c>
      <c r="I201" s="66">
        <v>77.5</v>
      </c>
      <c r="J201" s="66">
        <v>190</v>
      </c>
      <c r="K201" s="66"/>
      <c r="L201" s="66">
        <v>185</v>
      </c>
      <c r="M201" s="66">
        <v>40</v>
      </c>
      <c r="N201" s="66">
        <v>40</v>
      </c>
      <c r="O201" s="66"/>
      <c r="P201" s="66">
        <v>80</v>
      </c>
      <c r="Q201" s="66">
        <v>109.5</v>
      </c>
      <c r="R201" s="66">
        <v>40</v>
      </c>
      <c r="S201" s="66">
        <v>306</v>
      </c>
      <c r="T201" s="66">
        <v>228</v>
      </c>
      <c r="U201" s="66">
        <v>1618.83</v>
      </c>
      <c r="V201" s="66">
        <v>325.5</v>
      </c>
      <c r="W201" s="66">
        <v>247.25</v>
      </c>
      <c r="X201" s="66">
        <v>306</v>
      </c>
      <c r="Y201" s="66">
        <v>103.25</v>
      </c>
      <c r="Z201" s="66">
        <v>40</v>
      </c>
      <c r="AA201" s="66">
        <v>120</v>
      </c>
      <c r="AB201" s="66">
        <v>0.75</v>
      </c>
      <c r="AC201" s="66"/>
      <c r="AD201" s="66"/>
      <c r="AE201" s="66"/>
      <c r="AF201" s="66"/>
      <c r="AG201" s="66"/>
      <c r="AH201" s="66"/>
      <c r="AI201" s="66"/>
      <c r="AJ201" s="66"/>
      <c r="AK201" s="66"/>
      <c r="AL201" s="66"/>
      <c r="AM201" s="66"/>
      <c r="AN201" s="66"/>
      <c r="AO201" s="66">
        <v>23.25</v>
      </c>
      <c r="AP201" s="66">
        <v>15</v>
      </c>
      <c r="AQ201" s="66">
        <v>243.67000000000002</v>
      </c>
      <c r="AR201" s="66">
        <v>19</v>
      </c>
      <c r="AS201" s="66">
        <v>21</v>
      </c>
      <c r="AT201" s="66">
        <v>35.25</v>
      </c>
      <c r="AU201" s="66">
        <v>7.75</v>
      </c>
      <c r="AV201" s="66"/>
      <c r="AW201" s="66">
        <v>24</v>
      </c>
    </row>
    <row r="202" spans="1:49" ht="13" x14ac:dyDescent="0.25">
      <c r="A202" s="69" t="str">
        <f t="shared" si="12"/>
        <v>November</v>
      </c>
      <c r="B202" s="69">
        <f t="shared" si="13"/>
        <v>2021</v>
      </c>
      <c r="C202" s="65">
        <v>44510</v>
      </c>
      <c r="D202" s="67">
        <f t="shared" si="14"/>
        <v>4304.6499999999996</v>
      </c>
      <c r="E202" s="67">
        <f t="shared" si="15"/>
        <v>457.66</v>
      </c>
      <c r="F202" s="66">
        <v>232.75</v>
      </c>
      <c r="G202" s="66">
        <v>40</v>
      </c>
      <c r="H202" s="66">
        <v>80</v>
      </c>
      <c r="I202" s="66">
        <v>80</v>
      </c>
      <c r="J202" s="66">
        <v>190</v>
      </c>
      <c r="K202" s="66"/>
      <c r="L202" s="66">
        <v>186</v>
      </c>
      <c r="M202" s="66">
        <v>39</v>
      </c>
      <c r="N202" s="66">
        <v>39.15</v>
      </c>
      <c r="O202" s="66"/>
      <c r="P202" s="66">
        <v>80</v>
      </c>
      <c r="Q202" s="66">
        <v>116.75</v>
      </c>
      <c r="R202" s="66">
        <v>40</v>
      </c>
      <c r="S202" s="66">
        <v>285.25</v>
      </c>
      <c r="T202" s="66">
        <v>205.75</v>
      </c>
      <c r="U202" s="66">
        <v>1552.75</v>
      </c>
      <c r="V202" s="66">
        <v>312.75</v>
      </c>
      <c r="W202" s="66">
        <v>245.5</v>
      </c>
      <c r="X202" s="66">
        <v>315</v>
      </c>
      <c r="Y202" s="66">
        <v>104</v>
      </c>
      <c r="Z202" s="66">
        <v>40</v>
      </c>
      <c r="AA202" s="66">
        <v>120</v>
      </c>
      <c r="AB202" s="66">
        <v>5.72</v>
      </c>
      <c r="AC202" s="66"/>
      <c r="AD202" s="66"/>
      <c r="AE202" s="66"/>
      <c r="AF202" s="66"/>
      <c r="AG202" s="66"/>
      <c r="AH202" s="66"/>
      <c r="AI202" s="66"/>
      <c r="AJ202" s="66"/>
      <c r="AK202" s="66"/>
      <c r="AL202" s="66"/>
      <c r="AM202" s="66"/>
      <c r="AN202" s="66"/>
      <c r="AO202" s="66">
        <v>12</v>
      </c>
      <c r="AP202" s="66">
        <v>15</v>
      </c>
      <c r="AQ202" s="66">
        <v>308.25</v>
      </c>
      <c r="AR202" s="66">
        <v>24</v>
      </c>
      <c r="AS202" s="66">
        <v>20.75</v>
      </c>
      <c r="AT202" s="66">
        <v>41</v>
      </c>
      <c r="AU202" s="66">
        <v>16.5</v>
      </c>
      <c r="AV202" s="66"/>
      <c r="AW202" s="66">
        <v>14.44</v>
      </c>
    </row>
    <row r="203" spans="1:49" ht="13" x14ac:dyDescent="0.25">
      <c r="A203" s="69" t="str">
        <f t="shared" si="12"/>
        <v>November</v>
      </c>
      <c r="B203" s="69">
        <f t="shared" si="13"/>
        <v>2021</v>
      </c>
      <c r="C203" s="65">
        <v>44518</v>
      </c>
      <c r="D203" s="67">
        <f t="shared" si="14"/>
        <v>4090.8999999999996</v>
      </c>
      <c r="E203" s="67">
        <f t="shared" si="15"/>
        <v>328.3</v>
      </c>
      <c r="F203" s="66">
        <v>237.5</v>
      </c>
      <c r="G203" s="66">
        <v>40</v>
      </c>
      <c r="H203" s="66">
        <v>80</v>
      </c>
      <c r="I203" s="66">
        <v>80</v>
      </c>
      <c r="J203" s="66">
        <v>155</v>
      </c>
      <c r="K203" s="66"/>
      <c r="L203" s="66">
        <v>162.75</v>
      </c>
      <c r="M203" s="66">
        <v>40</v>
      </c>
      <c r="N203" s="66">
        <v>39</v>
      </c>
      <c r="O203" s="66"/>
      <c r="P203" s="66">
        <v>70</v>
      </c>
      <c r="Q203" s="66">
        <v>111.37</v>
      </c>
      <c r="R203" s="66"/>
      <c r="S203" s="66">
        <v>237.5</v>
      </c>
      <c r="T203" s="66">
        <v>220.78</v>
      </c>
      <c r="U203" s="66">
        <v>1562.75</v>
      </c>
      <c r="V203" s="66">
        <v>312</v>
      </c>
      <c r="W203" s="66">
        <v>232.25</v>
      </c>
      <c r="X203" s="66">
        <v>283</v>
      </c>
      <c r="Y203" s="66">
        <v>90</v>
      </c>
      <c r="Z203" s="66">
        <v>40</v>
      </c>
      <c r="AA203" s="66">
        <v>97</v>
      </c>
      <c r="AB203" s="66">
        <v>5.5</v>
      </c>
      <c r="AC203" s="66"/>
      <c r="AD203" s="66"/>
      <c r="AE203" s="66"/>
      <c r="AF203" s="66"/>
      <c r="AG203" s="66"/>
      <c r="AH203" s="66"/>
      <c r="AI203" s="66"/>
      <c r="AJ203" s="66"/>
      <c r="AK203" s="66"/>
      <c r="AL203" s="66"/>
      <c r="AM203" s="66"/>
      <c r="AN203" s="66"/>
      <c r="AO203" s="66">
        <v>6</v>
      </c>
      <c r="AP203" s="66">
        <v>17.27</v>
      </c>
      <c r="AQ203" s="66">
        <v>200.65</v>
      </c>
      <c r="AR203" s="66">
        <v>32</v>
      </c>
      <c r="AS203" s="66">
        <v>32.5</v>
      </c>
      <c r="AT203" s="66">
        <v>2.88</v>
      </c>
      <c r="AU203" s="66">
        <v>14</v>
      </c>
      <c r="AV203" s="66">
        <v>6.5</v>
      </c>
      <c r="AW203" s="66">
        <v>11</v>
      </c>
    </row>
    <row r="204" spans="1:49" ht="13" x14ac:dyDescent="0.25">
      <c r="A204" s="69" t="str">
        <f t="shared" si="12"/>
        <v>November</v>
      </c>
      <c r="B204" s="69">
        <f t="shared" si="13"/>
        <v>2021</v>
      </c>
      <c r="C204" s="65">
        <v>44524</v>
      </c>
      <c r="D204" s="67">
        <f t="shared" si="14"/>
        <v>4285.47</v>
      </c>
      <c r="E204" s="67">
        <f t="shared" si="15"/>
        <v>316.58999999999997</v>
      </c>
      <c r="F204" s="66">
        <v>240</v>
      </c>
      <c r="G204" s="66">
        <v>40</v>
      </c>
      <c r="H204" s="66">
        <v>80</v>
      </c>
      <c r="I204" s="66">
        <v>80</v>
      </c>
      <c r="J204" s="66">
        <v>190</v>
      </c>
      <c r="K204" s="66">
        <v>40</v>
      </c>
      <c r="L204" s="66">
        <v>188.5</v>
      </c>
      <c r="M204" s="66">
        <v>40</v>
      </c>
      <c r="N204" s="66">
        <v>30</v>
      </c>
      <c r="O204" s="66"/>
      <c r="P204" s="66">
        <v>80</v>
      </c>
      <c r="Q204" s="66">
        <v>114.8</v>
      </c>
      <c r="R204" s="66">
        <v>31</v>
      </c>
      <c r="S204" s="66">
        <v>241.5</v>
      </c>
      <c r="T204" s="66">
        <v>204.42000000000002</v>
      </c>
      <c r="U204" s="66">
        <v>1574.25</v>
      </c>
      <c r="V204" s="66">
        <v>310</v>
      </c>
      <c r="W204" s="66">
        <v>237.75</v>
      </c>
      <c r="X204" s="66">
        <v>299.5</v>
      </c>
      <c r="Y204" s="66">
        <v>103.75</v>
      </c>
      <c r="Z204" s="66">
        <v>40</v>
      </c>
      <c r="AA204" s="66">
        <v>120</v>
      </c>
      <c r="AB204" s="66">
        <v>8.14</v>
      </c>
      <c r="AC204" s="66"/>
      <c r="AD204" s="66"/>
      <c r="AE204" s="66"/>
      <c r="AF204" s="66"/>
      <c r="AG204" s="66"/>
      <c r="AH204" s="66"/>
      <c r="AI204" s="66"/>
      <c r="AJ204" s="66"/>
      <c r="AK204" s="66"/>
      <c r="AL204" s="66"/>
      <c r="AM204" s="66">
        <v>6</v>
      </c>
      <c r="AN204" s="66"/>
      <c r="AO204" s="66">
        <v>7.25</v>
      </c>
      <c r="AP204" s="66">
        <v>9.5</v>
      </c>
      <c r="AQ204" s="66">
        <v>184.25</v>
      </c>
      <c r="AR204" s="66">
        <v>33</v>
      </c>
      <c r="AS204" s="66">
        <v>16.5</v>
      </c>
      <c r="AT204" s="66">
        <v>15.25</v>
      </c>
      <c r="AU204" s="66">
        <v>7.7</v>
      </c>
      <c r="AV204" s="66">
        <v>6.75</v>
      </c>
      <c r="AW204" s="66">
        <v>22.25</v>
      </c>
    </row>
    <row r="205" spans="1:49" ht="13" x14ac:dyDescent="0.25">
      <c r="A205" s="69" t="str">
        <f t="shared" si="12"/>
        <v>December</v>
      </c>
      <c r="B205" s="69">
        <f t="shared" si="13"/>
        <v>2021</v>
      </c>
      <c r="C205" s="65">
        <v>44532</v>
      </c>
      <c r="D205" s="67">
        <f t="shared" si="14"/>
        <v>3283.12</v>
      </c>
      <c r="E205" s="67">
        <f t="shared" si="15"/>
        <v>0</v>
      </c>
      <c r="F205" s="66">
        <v>184.37</v>
      </c>
      <c r="G205" s="66">
        <v>30</v>
      </c>
      <c r="H205" s="66">
        <v>50</v>
      </c>
      <c r="I205" s="66">
        <v>60</v>
      </c>
      <c r="J205" s="66">
        <v>150</v>
      </c>
      <c r="K205" s="66">
        <v>29.5</v>
      </c>
      <c r="L205" s="66">
        <v>129.25</v>
      </c>
      <c r="M205" s="66">
        <v>28.75</v>
      </c>
      <c r="N205" s="66">
        <v>28.75</v>
      </c>
      <c r="O205" s="66"/>
      <c r="P205" s="66">
        <v>60</v>
      </c>
      <c r="Q205" s="66">
        <v>67</v>
      </c>
      <c r="R205" s="66">
        <v>29</v>
      </c>
      <c r="S205" s="66">
        <v>223.25</v>
      </c>
      <c r="T205" s="66">
        <v>142.5</v>
      </c>
      <c r="U205" s="66">
        <v>1223.25</v>
      </c>
      <c r="V205" s="66">
        <v>247.5</v>
      </c>
      <c r="W205" s="66">
        <v>180</v>
      </c>
      <c r="X205" s="66">
        <v>231.5</v>
      </c>
      <c r="Y205" s="66">
        <v>60</v>
      </c>
      <c r="Z205" s="66">
        <v>33.5</v>
      </c>
      <c r="AA205" s="66">
        <v>95</v>
      </c>
      <c r="AB205" s="66"/>
      <c r="AC205" s="66"/>
      <c r="AD205" s="66"/>
      <c r="AE205" s="66"/>
      <c r="AF205" s="66"/>
      <c r="AG205" s="66"/>
      <c r="AH205" s="66"/>
      <c r="AI205" s="66"/>
      <c r="AJ205" s="66"/>
      <c r="AK205" s="66"/>
      <c r="AL205" s="66"/>
      <c r="AM205" s="66"/>
      <c r="AN205" s="66"/>
      <c r="AO205" s="66"/>
      <c r="AP205" s="66"/>
      <c r="AQ205" s="66"/>
      <c r="AR205" s="66"/>
      <c r="AS205" s="66"/>
      <c r="AT205" s="66"/>
      <c r="AU205" s="66"/>
      <c r="AV205" s="66"/>
      <c r="AW205" s="66"/>
    </row>
    <row r="206" spans="1:49" ht="13" x14ac:dyDescent="0.25">
      <c r="A206" s="69" t="str">
        <f t="shared" si="12"/>
        <v>December</v>
      </c>
      <c r="B206" s="69">
        <f t="shared" si="13"/>
        <v>2021</v>
      </c>
      <c r="C206" s="65">
        <v>44539</v>
      </c>
      <c r="D206" s="67">
        <f t="shared" si="14"/>
        <v>4328.82</v>
      </c>
      <c r="E206" s="67">
        <f t="shared" si="15"/>
        <v>158.5</v>
      </c>
      <c r="F206" s="66">
        <v>222.75</v>
      </c>
      <c r="G206" s="66">
        <v>40</v>
      </c>
      <c r="H206" s="66">
        <v>80</v>
      </c>
      <c r="I206" s="66">
        <v>80</v>
      </c>
      <c r="J206" s="66">
        <v>195</v>
      </c>
      <c r="K206" s="66">
        <v>38</v>
      </c>
      <c r="L206" s="66">
        <v>170.32</v>
      </c>
      <c r="M206" s="66">
        <v>39.5</v>
      </c>
      <c r="N206" s="66">
        <v>40</v>
      </c>
      <c r="O206" s="66"/>
      <c r="P206" s="66">
        <v>80</v>
      </c>
      <c r="Q206" s="66">
        <v>118.47</v>
      </c>
      <c r="R206" s="66">
        <v>40</v>
      </c>
      <c r="S206" s="66">
        <v>261.75</v>
      </c>
      <c r="T206" s="66">
        <v>156.25</v>
      </c>
      <c r="U206" s="66">
        <v>1672.48</v>
      </c>
      <c r="V206" s="66">
        <v>338.5</v>
      </c>
      <c r="W206" s="66">
        <v>225</v>
      </c>
      <c r="X206" s="66">
        <v>276.05</v>
      </c>
      <c r="Y206" s="66">
        <v>94.75</v>
      </c>
      <c r="Z206" s="66">
        <v>40</v>
      </c>
      <c r="AA206" s="66">
        <v>120</v>
      </c>
      <c r="AB206" s="66"/>
      <c r="AC206" s="66"/>
      <c r="AD206" s="66"/>
      <c r="AE206" s="66"/>
      <c r="AF206" s="66"/>
      <c r="AG206" s="66"/>
      <c r="AH206" s="66"/>
      <c r="AI206" s="66"/>
      <c r="AJ206" s="66"/>
      <c r="AK206" s="66"/>
      <c r="AL206" s="66"/>
      <c r="AM206" s="66"/>
      <c r="AN206" s="66">
        <v>6</v>
      </c>
      <c r="AO206" s="66">
        <v>2</v>
      </c>
      <c r="AP206" s="66">
        <v>6.5</v>
      </c>
      <c r="AQ206" s="66">
        <v>104</v>
      </c>
      <c r="AR206" s="66">
        <v>13</v>
      </c>
      <c r="AS206" s="66">
        <v>5.5</v>
      </c>
      <c r="AT206" s="66">
        <v>17</v>
      </c>
      <c r="AU206" s="66"/>
      <c r="AV206" s="66"/>
      <c r="AW206" s="66">
        <v>4.5</v>
      </c>
    </row>
    <row r="207" spans="1:49" ht="13" x14ac:dyDescent="0.25">
      <c r="A207" s="69" t="str">
        <f t="shared" si="12"/>
        <v>December</v>
      </c>
      <c r="B207" s="69">
        <f t="shared" si="13"/>
        <v>2021</v>
      </c>
      <c r="C207" s="65">
        <v>44546</v>
      </c>
      <c r="D207" s="67">
        <f t="shared" si="14"/>
        <v>4371.4799999999996</v>
      </c>
      <c r="E207" s="67">
        <f t="shared" si="15"/>
        <v>77.75</v>
      </c>
      <c r="F207" s="66">
        <v>236</v>
      </c>
      <c r="G207" s="66">
        <v>35</v>
      </c>
      <c r="H207" s="66">
        <v>80</v>
      </c>
      <c r="I207" s="66">
        <v>77.5</v>
      </c>
      <c r="J207" s="66">
        <v>194</v>
      </c>
      <c r="K207" s="66">
        <v>40</v>
      </c>
      <c r="L207" s="66">
        <v>179</v>
      </c>
      <c r="M207" s="66">
        <v>40</v>
      </c>
      <c r="N207" s="66">
        <v>40</v>
      </c>
      <c r="O207" s="66"/>
      <c r="P207" s="66">
        <v>80</v>
      </c>
      <c r="Q207" s="66">
        <v>114.65</v>
      </c>
      <c r="R207" s="66">
        <v>40</v>
      </c>
      <c r="S207" s="66">
        <v>294.75</v>
      </c>
      <c r="T207" s="66">
        <v>216.25</v>
      </c>
      <c r="U207" s="66">
        <v>1617.58</v>
      </c>
      <c r="V207" s="66">
        <v>323.75</v>
      </c>
      <c r="W207" s="66">
        <v>220</v>
      </c>
      <c r="X207" s="66">
        <v>271.5</v>
      </c>
      <c r="Y207" s="66">
        <v>111.5</v>
      </c>
      <c r="Z207" s="66">
        <v>40</v>
      </c>
      <c r="AA207" s="66">
        <v>120</v>
      </c>
      <c r="AB207" s="66">
        <v>1.25</v>
      </c>
      <c r="AC207" s="66"/>
      <c r="AD207" s="66"/>
      <c r="AE207" s="66"/>
      <c r="AF207" s="66"/>
      <c r="AG207" s="66"/>
      <c r="AH207" s="66">
        <v>1.75</v>
      </c>
      <c r="AI207" s="66"/>
      <c r="AJ207" s="66"/>
      <c r="AK207" s="66"/>
      <c r="AL207" s="66"/>
      <c r="AM207" s="66"/>
      <c r="AN207" s="66">
        <v>1.75</v>
      </c>
      <c r="AO207" s="66"/>
      <c r="AP207" s="66">
        <v>8</v>
      </c>
      <c r="AQ207" s="66">
        <v>44.25</v>
      </c>
      <c r="AR207" s="66">
        <v>4.75</v>
      </c>
      <c r="AS207" s="66">
        <v>1</v>
      </c>
      <c r="AT207" s="66">
        <v>7</v>
      </c>
      <c r="AU207" s="66"/>
      <c r="AV207" s="66"/>
      <c r="AW207" s="66">
        <v>8</v>
      </c>
    </row>
    <row r="208" spans="1:49" ht="13" x14ac:dyDescent="0.25">
      <c r="A208" s="69" t="str">
        <f t="shared" si="12"/>
        <v>December</v>
      </c>
      <c r="B208" s="69">
        <f t="shared" si="13"/>
        <v>2021</v>
      </c>
      <c r="C208" s="65">
        <v>44553</v>
      </c>
      <c r="D208" s="67">
        <f t="shared" si="14"/>
        <v>4211.4000000000005</v>
      </c>
      <c r="E208" s="67">
        <f t="shared" si="15"/>
        <v>17.25</v>
      </c>
      <c r="F208" s="66">
        <v>236</v>
      </c>
      <c r="G208" s="66">
        <v>40</v>
      </c>
      <c r="H208" s="66">
        <v>78.5</v>
      </c>
      <c r="I208" s="66">
        <v>80</v>
      </c>
      <c r="J208" s="66">
        <v>200</v>
      </c>
      <c r="K208" s="66">
        <v>40</v>
      </c>
      <c r="L208" s="66">
        <v>190.5</v>
      </c>
      <c r="M208" s="66">
        <v>40</v>
      </c>
      <c r="N208" s="66">
        <v>40</v>
      </c>
      <c r="O208" s="66"/>
      <c r="P208" s="66">
        <v>80</v>
      </c>
      <c r="Q208" s="66">
        <v>114.55</v>
      </c>
      <c r="R208" s="66">
        <v>40</v>
      </c>
      <c r="S208" s="66">
        <v>275.25</v>
      </c>
      <c r="T208" s="66">
        <v>197</v>
      </c>
      <c r="U208" s="66">
        <v>1487.25</v>
      </c>
      <c r="V208" s="66">
        <v>305</v>
      </c>
      <c r="W208" s="66">
        <v>212</v>
      </c>
      <c r="X208" s="66">
        <v>278</v>
      </c>
      <c r="Y208" s="66">
        <v>127</v>
      </c>
      <c r="Z208" s="66">
        <v>36</v>
      </c>
      <c r="AA208" s="66">
        <v>114.35</v>
      </c>
      <c r="AB208" s="66">
        <v>1</v>
      </c>
      <c r="AC208" s="66"/>
      <c r="AD208" s="66"/>
      <c r="AE208" s="66"/>
      <c r="AF208" s="66"/>
      <c r="AG208" s="66"/>
      <c r="AH208" s="66"/>
      <c r="AI208" s="66"/>
      <c r="AJ208" s="66"/>
      <c r="AK208" s="66"/>
      <c r="AL208" s="66"/>
      <c r="AM208" s="66"/>
      <c r="AN208" s="66">
        <v>0.5</v>
      </c>
      <c r="AO208" s="66"/>
      <c r="AP208" s="66">
        <v>2.5</v>
      </c>
      <c r="AQ208" s="66"/>
      <c r="AR208" s="66">
        <v>12.75</v>
      </c>
      <c r="AS208" s="66"/>
      <c r="AT208" s="66"/>
      <c r="AU208" s="66"/>
      <c r="AV208" s="66"/>
      <c r="AW208" s="66">
        <v>0.5</v>
      </c>
    </row>
    <row r="209" spans="1:49" ht="13" x14ac:dyDescent="0.25">
      <c r="A209" s="69" t="str">
        <f t="shared" si="12"/>
        <v>December</v>
      </c>
      <c r="B209" s="69">
        <f t="shared" si="13"/>
        <v>2021</v>
      </c>
      <c r="C209" s="65">
        <v>44560</v>
      </c>
      <c r="D209" s="67">
        <f t="shared" si="14"/>
        <v>1671.5900000000001</v>
      </c>
      <c r="E209" s="67">
        <f t="shared" si="15"/>
        <v>0</v>
      </c>
      <c r="F209" s="66">
        <v>161.57</v>
      </c>
      <c r="G209" s="66">
        <v>30</v>
      </c>
      <c r="H209" s="66">
        <v>51</v>
      </c>
      <c r="I209" s="66">
        <v>56</v>
      </c>
      <c r="J209" s="66">
        <v>150</v>
      </c>
      <c r="K209" s="66">
        <v>24.25</v>
      </c>
      <c r="L209" s="66">
        <v>97.5</v>
      </c>
      <c r="M209" s="66">
        <v>25.5</v>
      </c>
      <c r="N209" s="66">
        <v>25.75</v>
      </c>
      <c r="O209" s="66"/>
      <c r="P209" s="66">
        <v>30</v>
      </c>
      <c r="Q209" s="66">
        <v>79</v>
      </c>
      <c r="R209" s="66">
        <v>25.5</v>
      </c>
      <c r="S209" s="66">
        <v>79.5</v>
      </c>
      <c r="T209" s="66">
        <v>65.92</v>
      </c>
      <c r="U209" s="66">
        <v>410.93000000000006</v>
      </c>
      <c r="V209" s="66">
        <v>110.5</v>
      </c>
      <c r="W209" s="66">
        <v>67</v>
      </c>
      <c r="X209" s="66">
        <v>78.67</v>
      </c>
      <c r="Y209" s="66">
        <v>56.5</v>
      </c>
      <c r="Z209" s="66">
        <v>14.5</v>
      </c>
      <c r="AA209" s="66">
        <v>32</v>
      </c>
      <c r="AB209" s="66"/>
      <c r="AC209" s="66"/>
      <c r="AD209" s="66"/>
      <c r="AE209" s="66"/>
      <c r="AF209" s="66"/>
      <c r="AG209" s="66"/>
      <c r="AH209" s="66"/>
      <c r="AI209" s="66"/>
      <c r="AJ209" s="66"/>
      <c r="AK209" s="66"/>
      <c r="AL209" s="66"/>
      <c r="AM209" s="66"/>
      <c r="AN209" s="66"/>
      <c r="AO209" s="66"/>
      <c r="AP209" s="66"/>
      <c r="AQ209" s="66"/>
      <c r="AR209" s="66"/>
      <c r="AS209" s="66"/>
      <c r="AT209" s="66"/>
      <c r="AU209" s="66"/>
      <c r="AV209" s="66"/>
      <c r="AW209" s="66"/>
    </row>
    <row r="210" spans="1:49" ht="13" x14ac:dyDescent="0.25">
      <c r="A210" s="69" t="str">
        <f t="shared" si="12"/>
        <v>January</v>
      </c>
      <c r="B210" s="69">
        <f t="shared" si="13"/>
        <v>2022</v>
      </c>
      <c r="C210" s="65">
        <v>44567</v>
      </c>
      <c r="D210" s="67">
        <f t="shared" si="14"/>
        <v>123</v>
      </c>
      <c r="E210" s="67">
        <f t="shared" si="15"/>
        <v>0</v>
      </c>
      <c r="F210" s="66">
        <v>10</v>
      </c>
      <c r="G210" s="66">
        <v>0</v>
      </c>
      <c r="H210" s="66">
        <v>0</v>
      </c>
      <c r="I210" s="66">
        <v>30</v>
      </c>
      <c r="J210" s="66">
        <v>0</v>
      </c>
      <c r="K210" s="66">
        <v>0</v>
      </c>
      <c r="L210" s="66">
        <v>0</v>
      </c>
      <c r="M210" s="66">
        <v>6</v>
      </c>
      <c r="N210" s="66">
        <v>6</v>
      </c>
      <c r="O210" s="66"/>
      <c r="P210" s="66">
        <v>0</v>
      </c>
      <c r="Q210" s="66">
        <v>49</v>
      </c>
      <c r="R210" s="66">
        <v>22</v>
      </c>
      <c r="S210" s="66">
        <v>0</v>
      </c>
      <c r="T210" s="66">
        <v>0</v>
      </c>
      <c r="U210" s="66">
        <v>0</v>
      </c>
      <c r="V210" s="66">
        <v>0</v>
      </c>
      <c r="W210" s="66">
        <v>0</v>
      </c>
      <c r="X210" s="66">
        <v>0</v>
      </c>
      <c r="Y210" s="66">
        <v>0</v>
      </c>
      <c r="Z210" s="66"/>
      <c r="AA210" s="66">
        <v>0</v>
      </c>
      <c r="AB210" s="66"/>
      <c r="AC210" s="66"/>
      <c r="AD210" s="66"/>
      <c r="AE210" s="66"/>
      <c r="AF210" s="66"/>
      <c r="AG210" s="66"/>
      <c r="AH210" s="66"/>
      <c r="AI210" s="66"/>
      <c r="AJ210" s="66"/>
      <c r="AK210" s="66"/>
      <c r="AL210" s="66"/>
      <c r="AM210" s="66"/>
      <c r="AN210" s="66"/>
      <c r="AO210" s="66"/>
      <c r="AP210" s="66"/>
      <c r="AQ210" s="66"/>
      <c r="AR210" s="66"/>
      <c r="AS210" s="66"/>
      <c r="AT210" s="66"/>
      <c r="AU210" s="66"/>
      <c r="AV210" s="66"/>
      <c r="AW210" s="66"/>
    </row>
    <row r="211" spans="1:49" ht="13" x14ac:dyDescent="0.25">
      <c r="A211" s="69" t="str">
        <f t="shared" si="12"/>
        <v>January</v>
      </c>
      <c r="B211" s="69">
        <f t="shared" si="13"/>
        <v>2022</v>
      </c>
      <c r="C211" s="65">
        <v>44574</v>
      </c>
      <c r="D211" s="67">
        <f t="shared" si="14"/>
        <v>3896.94</v>
      </c>
      <c r="E211" s="67">
        <f t="shared" si="15"/>
        <v>56.5</v>
      </c>
      <c r="F211" s="66">
        <v>229</v>
      </c>
      <c r="G211" s="66">
        <v>40</v>
      </c>
      <c r="H211" s="66">
        <v>80</v>
      </c>
      <c r="I211" s="66">
        <v>40</v>
      </c>
      <c r="J211" s="66">
        <v>160</v>
      </c>
      <c r="K211" s="66">
        <v>30</v>
      </c>
      <c r="L211" s="66">
        <v>156.94999999999999</v>
      </c>
      <c r="M211" s="66">
        <v>29.5</v>
      </c>
      <c r="N211" s="66">
        <v>29</v>
      </c>
      <c r="O211" s="66"/>
      <c r="P211" s="66">
        <v>80</v>
      </c>
      <c r="Q211" s="66">
        <v>100</v>
      </c>
      <c r="R211" s="66">
        <v>40</v>
      </c>
      <c r="S211" s="66">
        <v>303</v>
      </c>
      <c r="T211" s="66">
        <v>186.5</v>
      </c>
      <c r="U211" s="66">
        <v>1408.47</v>
      </c>
      <c r="V211" s="66">
        <v>272.5</v>
      </c>
      <c r="W211" s="66">
        <v>211</v>
      </c>
      <c r="X211" s="66">
        <v>262</v>
      </c>
      <c r="Y211" s="66">
        <v>89.02000000000001</v>
      </c>
      <c r="Z211" s="66">
        <v>30</v>
      </c>
      <c r="AA211" s="66">
        <v>120</v>
      </c>
      <c r="AB211" s="66"/>
      <c r="AC211" s="66"/>
      <c r="AD211" s="66"/>
      <c r="AE211" s="66"/>
      <c r="AF211" s="66"/>
      <c r="AG211" s="66"/>
      <c r="AH211" s="66"/>
      <c r="AI211" s="66"/>
      <c r="AJ211" s="66"/>
      <c r="AK211" s="66"/>
      <c r="AL211" s="66"/>
      <c r="AM211" s="66">
        <v>6</v>
      </c>
      <c r="AN211" s="66">
        <v>8.25</v>
      </c>
      <c r="AO211" s="66">
        <v>11.25</v>
      </c>
      <c r="AP211" s="66">
        <v>3</v>
      </c>
      <c r="AQ211" s="66">
        <v>18.75</v>
      </c>
      <c r="AR211" s="66">
        <v>0.75</v>
      </c>
      <c r="AS211" s="66"/>
      <c r="AT211" s="66">
        <v>2.25</v>
      </c>
      <c r="AU211" s="66"/>
      <c r="AV211" s="66"/>
      <c r="AW211" s="66">
        <v>6.25</v>
      </c>
    </row>
    <row r="212" spans="1:49" ht="13" x14ac:dyDescent="0.25">
      <c r="A212" s="69" t="str">
        <f t="shared" si="12"/>
        <v>January</v>
      </c>
      <c r="B212" s="69">
        <f t="shared" si="13"/>
        <v>2022</v>
      </c>
      <c r="C212" s="65">
        <v>44581</v>
      </c>
      <c r="D212" s="67">
        <f t="shared" si="14"/>
        <v>4163.5</v>
      </c>
      <c r="E212" s="67">
        <f t="shared" si="15"/>
        <v>359.13</v>
      </c>
      <c r="F212" s="66">
        <v>239.25</v>
      </c>
      <c r="G212" s="66">
        <v>40</v>
      </c>
      <c r="H212" s="66">
        <v>80</v>
      </c>
      <c r="I212" s="66">
        <v>80</v>
      </c>
      <c r="J212" s="66">
        <v>200</v>
      </c>
      <c r="K212" s="66">
        <v>38.25</v>
      </c>
      <c r="L212" s="66">
        <v>186.5</v>
      </c>
      <c r="M212" s="66">
        <v>40</v>
      </c>
      <c r="N212" s="66">
        <v>40</v>
      </c>
      <c r="O212" s="66"/>
      <c r="P212" s="66">
        <v>80</v>
      </c>
      <c r="Q212" s="66">
        <v>117</v>
      </c>
      <c r="R212" s="66">
        <v>40</v>
      </c>
      <c r="S212" s="66">
        <v>211</v>
      </c>
      <c r="T212" s="66">
        <v>225</v>
      </c>
      <c r="U212" s="66">
        <v>1460</v>
      </c>
      <c r="V212" s="66">
        <v>316</v>
      </c>
      <c r="W212" s="66">
        <v>221</v>
      </c>
      <c r="X212" s="66">
        <v>250</v>
      </c>
      <c r="Y212" s="66">
        <v>139.5</v>
      </c>
      <c r="Z212" s="66">
        <v>40</v>
      </c>
      <c r="AA212" s="66">
        <v>120</v>
      </c>
      <c r="AB212" s="66">
        <v>0.75</v>
      </c>
      <c r="AC212" s="66"/>
      <c r="AD212" s="66"/>
      <c r="AE212" s="66"/>
      <c r="AF212" s="66"/>
      <c r="AG212" s="66"/>
      <c r="AH212" s="66"/>
      <c r="AI212" s="66"/>
      <c r="AJ212" s="66"/>
      <c r="AK212" s="66"/>
      <c r="AL212" s="66"/>
      <c r="AM212" s="66">
        <v>4.25</v>
      </c>
      <c r="AN212" s="66"/>
      <c r="AO212" s="66"/>
      <c r="AP212" s="66">
        <v>15.25</v>
      </c>
      <c r="AQ212" s="66">
        <v>218.85</v>
      </c>
      <c r="AR212" s="66">
        <v>23.25</v>
      </c>
      <c r="AS212" s="66">
        <v>28</v>
      </c>
      <c r="AT212" s="66">
        <v>40.75</v>
      </c>
      <c r="AU212" s="66"/>
      <c r="AV212" s="66"/>
      <c r="AW212" s="66">
        <v>28.03</v>
      </c>
    </row>
    <row r="213" spans="1:49" ht="13" x14ac:dyDescent="0.25">
      <c r="A213" s="69" t="str">
        <f t="shared" si="12"/>
        <v>January</v>
      </c>
      <c r="B213" s="69">
        <f t="shared" si="13"/>
        <v>2022</v>
      </c>
      <c r="C213" s="65">
        <v>44588</v>
      </c>
      <c r="D213" s="67">
        <f t="shared" si="14"/>
        <v>3976.52</v>
      </c>
      <c r="E213" s="67">
        <f t="shared" si="15"/>
        <v>240.1</v>
      </c>
      <c r="F213" s="66">
        <v>232.77</v>
      </c>
      <c r="G213" s="66">
        <v>40</v>
      </c>
      <c r="H213" s="66">
        <v>76</v>
      </c>
      <c r="I213" s="66">
        <v>78</v>
      </c>
      <c r="J213" s="66">
        <v>190</v>
      </c>
      <c r="K213" s="66">
        <v>28</v>
      </c>
      <c r="L213" s="66">
        <v>136.75</v>
      </c>
      <c r="M213" s="66">
        <v>38.75</v>
      </c>
      <c r="N213" s="66">
        <v>39.5</v>
      </c>
      <c r="O213" s="66"/>
      <c r="P213" s="66">
        <v>80</v>
      </c>
      <c r="Q213" s="66">
        <v>119.5</v>
      </c>
      <c r="R213" s="66">
        <v>40</v>
      </c>
      <c r="S213" s="66">
        <v>234.5</v>
      </c>
      <c r="T213" s="66">
        <v>191.75</v>
      </c>
      <c r="U213" s="66">
        <v>1474</v>
      </c>
      <c r="V213" s="66">
        <v>251.25</v>
      </c>
      <c r="W213" s="66">
        <v>196</v>
      </c>
      <c r="X213" s="66">
        <v>251.75</v>
      </c>
      <c r="Y213" s="66">
        <v>146.5</v>
      </c>
      <c r="Z213" s="66">
        <v>30</v>
      </c>
      <c r="AA213" s="66">
        <v>101.5</v>
      </c>
      <c r="AB213" s="66">
        <v>2.1</v>
      </c>
      <c r="AC213" s="66"/>
      <c r="AD213" s="66"/>
      <c r="AE213" s="66"/>
      <c r="AF213" s="66"/>
      <c r="AG213" s="66"/>
      <c r="AH213" s="66"/>
      <c r="AI213" s="66"/>
      <c r="AJ213" s="66"/>
      <c r="AK213" s="66"/>
      <c r="AL213" s="66"/>
      <c r="AM213" s="66">
        <v>6.75</v>
      </c>
      <c r="AN213" s="66">
        <v>0.75</v>
      </c>
      <c r="AO213" s="66">
        <v>7.25</v>
      </c>
      <c r="AP213" s="66">
        <v>17.25</v>
      </c>
      <c r="AQ213" s="66">
        <v>155.5</v>
      </c>
      <c r="AR213" s="66">
        <v>9.5</v>
      </c>
      <c r="AS213" s="66">
        <v>10</v>
      </c>
      <c r="AT213" s="66">
        <v>12.75</v>
      </c>
      <c r="AU213" s="66">
        <v>6.75</v>
      </c>
      <c r="AV213" s="66"/>
      <c r="AW213" s="66">
        <v>11.5</v>
      </c>
    </row>
    <row r="214" spans="1:49" ht="13" x14ac:dyDescent="0.25">
      <c r="A214" s="69" t="str">
        <f t="shared" si="12"/>
        <v>February</v>
      </c>
      <c r="B214" s="69">
        <f t="shared" si="13"/>
        <v>2022</v>
      </c>
      <c r="C214" s="65">
        <v>44595</v>
      </c>
      <c r="D214" s="67">
        <f t="shared" si="14"/>
        <v>4157.28</v>
      </c>
      <c r="E214" s="67">
        <f t="shared" si="15"/>
        <v>291.95000000000005</v>
      </c>
      <c r="F214" s="66">
        <v>235</v>
      </c>
      <c r="G214" s="66">
        <v>40</v>
      </c>
      <c r="H214" s="66">
        <v>80</v>
      </c>
      <c r="I214" s="66">
        <v>70</v>
      </c>
      <c r="J214" s="66">
        <v>200</v>
      </c>
      <c r="K214" s="66">
        <v>40</v>
      </c>
      <c r="L214" s="66">
        <v>171.75</v>
      </c>
      <c r="M214" s="66">
        <v>20</v>
      </c>
      <c r="N214" s="66">
        <v>40</v>
      </c>
      <c r="O214" s="66"/>
      <c r="P214" s="66">
        <v>80</v>
      </c>
      <c r="Q214" s="66">
        <v>120</v>
      </c>
      <c r="R214" s="66">
        <v>40</v>
      </c>
      <c r="S214" s="66">
        <v>266</v>
      </c>
      <c r="T214" s="66">
        <v>206.75</v>
      </c>
      <c r="U214" s="66">
        <v>1466.03</v>
      </c>
      <c r="V214" s="66">
        <v>329</v>
      </c>
      <c r="W214" s="66">
        <v>236.5</v>
      </c>
      <c r="X214" s="66">
        <v>254</v>
      </c>
      <c r="Y214" s="66">
        <v>143.25</v>
      </c>
      <c r="Z214" s="66">
        <v>40</v>
      </c>
      <c r="AA214" s="66">
        <v>79</v>
      </c>
      <c r="AB214" s="66"/>
      <c r="AC214" s="66"/>
      <c r="AD214" s="66"/>
      <c r="AE214" s="66"/>
      <c r="AF214" s="66"/>
      <c r="AG214" s="66"/>
      <c r="AH214" s="66"/>
      <c r="AI214" s="66"/>
      <c r="AJ214" s="66"/>
      <c r="AK214" s="66"/>
      <c r="AL214" s="66"/>
      <c r="AM214" s="66"/>
      <c r="AN214" s="66">
        <v>1.25</v>
      </c>
      <c r="AO214" s="66">
        <v>9</v>
      </c>
      <c r="AP214" s="66">
        <v>11</v>
      </c>
      <c r="AQ214" s="66">
        <v>177.70000000000002</v>
      </c>
      <c r="AR214" s="66">
        <v>40.25</v>
      </c>
      <c r="AS214" s="66">
        <v>19.75</v>
      </c>
      <c r="AT214" s="66">
        <v>17.25</v>
      </c>
      <c r="AU214" s="66">
        <v>9.5</v>
      </c>
      <c r="AV214" s="66">
        <v>4.25</v>
      </c>
      <c r="AW214" s="66">
        <v>2</v>
      </c>
    </row>
    <row r="215" spans="1:49" ht="13" x14ac:dyDescent="0.25">
      <c r="A215" s="69" t="str">
        <f t="shared" si="12"/>
        <v>February</v>
      </c>
      <c r="B215" s="69">
        <f t="shared" si="13"/>
        <v>2022</v>
      </c>
      <c r="C215" s="65">
        <v>44602</v>
      </c>
      <c r="D215" s="67">
        <f t="shared" si="14"/>
        <v>4066.2799999999997</v>
      </c>
      <c r="E215" s="67">
        <f t="shared" si="15"/>
        <v>120.67999999999999</v>
      </c>
      <c r="F215" s="66">
        <v>184.38</v>
      </c>
      <c r="G215" s="66">
        <v>40</v>
      </c>
      <c r="H215" s="66">
        <v>80</v>
      </c>
      <c r="I215" s="66">
        <v>40</v>
      </c>
      <c r="J215" s="66">
        <v>160</v>
      </c>
      <c r="K215" s="66">
        <v>40</v>
      </c>
      <c r="L215" s="66">
        <v>185.25</v>
      </c>
      <c r="M215" s="66">
        <v>40</v>
      </c>
      <c r="N215" s="66">
        <v>40</v>
      </c>
      <c r="O215" s="66"/>
      <c r="P215" s="66">
        <v>80</v>
      </c>
      <c r="Q215" s="66">
        <v>107.5</v>
      </c>
      <c r="R215" s="66">
        <v>40</v>
      </c>
      <c r="S215" s="66">
        <v>278.5</v>
      </c>
      <c r="T215" s="66">
        <v>180</v>
      </c>
      <c r="U215" s="66">
        <v>1553.3999999999999</v>
      </c>
      <c r="V215" s="66">
        <v>305.75</v>
      </c>
      <c r="W215" s="66">
        <v>216.5</v>
      </c>
      <c r="X215" s="66">
        <v>267.75</v>
      </c>
      <c r="Y215" s="66">
        <v>107.75</v>
      </c>
      <c r="Z215" s="66">
        <v>39.5</v>
      </c>
      <c r="AA215" s="66">
        <v>80</v>
      </c>
      <c r="AB215" s="66"/>
      <c r="AC215" s="66"/>
      <c r="AD215" s="66"/>
      <c r="AE215" s="66"/>
      <c r="AF215" s="66"/>
      <c r="AG215" s="66"/>
      <c r="AH215" s="66"/>
      <c r="AI215" s="66"/>
      <c r="AJ215" s="66"/>
      <c r="AK215" s="66"/>
      <c r="AL215" s="66"/>
      <c r="AM215" s="66"/>
      <c r="AN215" s="66"/>
      <c r="AO215" s="66">
        <v>17.579999999999998</v>
      </c>
      <c r="AP215" s="66">
        <v>7</v>
      </c>
      <c r="AQ215" s="66">
        <v>66.099999999999994</v>
      </c>
      <c r="AR215" s="66">
        <v>7.5</v>
      </c>
      <c r="AS215" s="66">
        <v>2.75</v>
      </c>
      <c r="AT215" s="66">
        <v>8</v>
      </c>
      <c r="AU215" s="66">
        <v>4.25</v>
      </c>
      <c r="AV215" s="66"/>
      <c r="AW215" s="66">
        <v>7.5</v>
      </c>
    </row>
    <row r="216" spans="1:49" ht="13" x14ac:dyDescent="0.25">
      <c r="A216" s="69" t="str">
        <f t="shared" si="12"/>
        <v>February</v>
      </c>
      <c r="B216" s="69">
        <f t="shared" si="13"/>
        <v>2022</v>
      </c>
      <c r="C216" s="65">
        <v>44609</v>
      </c>
      <c r="D216" s="67">
        <f t="shared" si="14"/>
        <v>4093.28</v>
      </c>
      <c r="E216" s="67">
        <f t="shared" si="15"/>
        <v>80.25</v>
      </c>
      <c r="F216" s="66">
        <v>177.25</v>
      </c>
      <c r="G216" s="66">
        <v>40</v>
      </c>
      <c r="H216" s="66">
        <v>76</v>
      </c>
      <c r="I216" s="66">
        <v>80</v>
      </c>
      <c r="J216" s="66">
        <v>180</v>
      </c>
      <c r="K216" s="66">
        <v>37.799999999999997</v>
      </c>
      <c r="L216" s="66">
        <v>174.75</v>
      </c>
      <c r="M216" s="66">
        <v>40</v>
      </c>
      <c r="N216" s="66">
        <v>40</v>
      </c>
      <c r="O216" s="66"/>
      <c r="P216" s="66">
        <v>80</v>
      </c>
      <c r="Q216" s="66">
        <v>120</v>
      </c>
      <c r="R216" s="66">
        <v>40</v>
      </c>
      <c r="S216" s="66">
        <v>205</v>
      </c>
      <c r="T216" s="66">
        <v>170</v>
      </c>
      <c r="U216" s="66">
        <v>1556</v>
      </c>
      <c r="V216" s="66">
        <v>299</v>
      </c>
      <c r="W216" s="66">
        <v>218.5</v>
      </c>
      <c r="X216" s="66">
        <v>296.98</v>
      </c>
      <c r="Y216" s="66">
        <v>103.5</v>
      </c>
      <c r="Z216" s="66">
        <v>40</v>
      </c>
      <c r="AA216" s="66">
        <v>118.5</v>
      </c>
      <c r="AB216" s="66"/>
      <c r="AC216" s="66"/>
      <c r="AD216" s="66"/>
      <c r="AE216" s="66"/>
      <c r="AF216" s="66"/>
      <c r="AG216" s="66"/>
      <c r="AH216" s="66"/>
      <c r="AI216" s="66"/>
      <c r="AJ216" s="66"/>
      <c r="AK216" s="66"/>
      <c r="AL216" s="66"/>
      <c r="AM216" s="66">
        <v>5.5</v>
      </c>
      <c r="AN216" s="66">
        <v>3.25</v>
      </c>
      <c r="AO216" s="66"/>
      <c r="AP216" s="66">
        <v>4</v>
      </c>
      <c r="AQ216" s="66">
        <v>20</v>
      </c>
      <c r="AR216" s="66">
        <v>44.5</v>
      </c>
      <c r="AS216" s="66">
        <v>1</v>
      </c>
      <c r="AT216" s="66"/>
      <c r="AU216" s="66">
        <v>1.25</v>
      </c>
      <c r="AV216" s="66"/>
      <c r="AW216" s="66">
        <v>0.75</v>
      </c>
    </row>
    <row r="217" spans="1:49" ht="13" x14ac:dyDescent="0.25">
      <c r="A217" s="69" t="str">
        <f t="shared" si="12"/>
        <v>February</v>
      </c>
      <c r="B217" s="69">
        <f t="shared" si="13"/>
        <v>2022</v>
      </c>
      <c r="C217" s="65">
        <v>44616</v>
      </c>
      <c r="D217" s="67">
        <f t="shared" si="14"/>
        <v>4339</v>
      </c>
      <c r="E217" s="67">
        <f t="shared" si="15"/>
        <v>185.42000000000002</v>
      </c>
      <c r="F217" s="66">
        <v>219.5</v>
      </c>
      <c r="G217" s="66">
        <v>40</v>
      </c>
      <c r="H217" s="66">
        <v>70</v>
      </c>
      <c r="I217" s="66">
        <v>65</v>
      </c>
      <c r="J217" s="66">
        <v>200</v>
      </c>
      <c r="K217" s="66">
        <v>40</v>
      </c>
      <c r="L217" s="66">
        <v>167.4</v>
      </c>
      <c r="M217" s="66">
        <v>40</v>
      </c>
      <c r="N217" s="66">
        <v>40</v>
      </c>
      <c r="O217" s="66"/>
      <c r="P217" s="66">
        <v>80</v>
      </c>
      <c r="Q217" s="66">
        <v>105.5</v>
      </c>
      <c r="R217" s="66">
        <v>40</v>
      </c>
      <c r="S217" s="66">
        <v>311.52</v>
      </c>
      <c r="T217" s="66">
        <v>217.5</v>
      </c>
      <c r="U217" s="66">
        <v>1530.58</v>
      </c>
      <c r="V217" s="66">
        <v>332.25</v>
      </c>
      <c r="W217" s="66">
        <v>248.5</v>
      </c>
      <c r="X217" s="66">
        <v>288.75</v>
      </c>
      <c r="Y217" s="66">
        <v>148</v>
      </c>
      <c r="Z217" s="66">
        <v>34.5</v>
      </c>
      <c r="AA217" s="66">
        <v>120</v>
      </c>
      <c r="AB217" s="66"/>
      <c r="AC217" s="66"/>
      <c r="AD217" s="66"/>
      <c r="AE217" s="66"/>
      <c r="AF217" s="66"/>
      <c r="AG217" s="66"/>
      <c r="AH217" s="66"/>
      <c r="AI217" s="66"/>
      <c r="AJ217" s="66"/>
      <c r="AK217" s="66"/>
      <c r="AL217" s="66"/>
      <c r="AM217" s="66">
        <v>11</v>
      </c>
      <c r="AN217" s="66"/>
      <c r="AO217" s="66"/>
      <c r="AP217" s="66">
        <v>14</v>
      </c>
      <c r="AQ217" s="66">
        <v>106.42</v>
      </c>
      <c r="AR217" s="66">
        <v>3.5</v>
      </c>
      <c r="AS217" s="66">
        <v>12</v>
      </c>
      <c r="AT217" s="66">
        <v>16</v>
      </c>
      <c r="AU217" s="66">
        <v>5</v>
      </c>
      <c r="AV217" s="66"/>
      <c r="AW217" s="66">
        <v>17.5</v>
      </c>
    </row>
    <row r="218" spans="1:49" ht="13" x14ac:dyDescent="0.25">
      <c r="A218" s="69" t="str">
        <f t="shared" si="12"/>
        <v>March</v>
      </c>
      <c r="B218" s="69">
        <f t="shared" si="13"/>
        <v>2022</v>
      </c>
      <c r="C218" s="65">
        <v>44623</v>
      </c>
      <c r="D218" s="67">
        <f t="shared" si="14"/>
        <v>4126.82</v>
      </c>
      <c r="E218" s="67">
        <f t="shared" si="15"/>
        <v>150.5</v>
      </c>
      <c r="F218" s="66">
        <v>223.25</v>
      </c>
      <c r="G218" s="66">
        <v>40</v>
      </c>
      <c r="H218" s="66">
        <v>78</v>
      </c>
      <c r="I218" s="66">
        <v>80</v>
      </c>
      <c r="J218" s="66">
        <v>190</v>
      </c>
      <c r="K218" s="66">
        <v>39.75</v>
      </c>
      <c r="L218" s="66">
        <v>156.5</v>
      </c>
      <c r="M218" s="66">
        <v>40</v>
      </c>
      <c r="N218" s="66">
        <v>40</v>
      </c>
      <c r="O218" s="66"/>
      <c r="P218" s="66">
        <v>80</v>
      </c>
      <c r="Q218" s="66">
        <v>115.5</v>
      </c>
      <c r="R218" s="66">
        <v>40</v>
      </c>
      <c r="S218" s="66">
        <v>302.5</v>
      </c>
      <c r="T218" s="66">
        <v>217.5</v>
      </c>
      <c r="U218" s="66">
        <v>1424.57</v>
      </c>
      <c r="V218" s="66">
        <v>280.5</v>
      </c>
      <c r="W218" s="66">
        <v>225</v>
      </c>
      <c r="X218" s="66">
        <v>264.5</v>
      </c>
      <c r="Y218" s="66">
        <v>144</v>
      </c>
      <c r="Z218" s="66">
        <v>40</v>
      </c>
      <c r="AA218" s="66">
        <v>105.25</v>
      </c>
      <c r="AB218" s="66"/>
      <c r="AC218" s="66"/>
      <c r="AD218" s="66"/>
      <c r="AE218" s="66"/>
      <c r="AF218" s="66"/>
      <c r="AG218" s="66"/>
      <c r="AH218" s="66"/>
      <c r="AI218" s="66">
        <v>2</v>
      </c>
      <c r="AJ218" s="66">
        <v>2</v>
      </c>
      <c r="AK218" s="66"/>
      <c r="AL218" s="66"/>
      <c r="AM218" s="66">
        <v>5</v>
      </c>
      <c r="AN218" s="66"/>
      <c r="AO218" s="66"/>
      <c r="AP218" s="66">
        <v>9</v>
      </c>
      <c r="AQ218" s="66">
        <v>108</v>
      </c>
      <c r="AR218" s="66">
        <v>6.5</v>
      </c>
      <c r="AS218" s="66">
        <v>10</v>
      </c>
      <c r="AT218" s="66"/>
      <c r="AU218" s="66"/>
      <c r="AV218" s="66"/>
      <c r="AW218" s="66">
        <v>8</v>
      </c>
    </row>
    <row r="219" spans="1:49" ht="13" x14ac:dyDescent="0.25">
      <c r="A219" s="69" t="str">
        <f t="shared" si="12"/>
        <v>March</v>
      </c>
      <c r="B219" s="69">
        <f t="shared" si="13"/>
        <v>2022</v>
      </c>
      <c r="C219" s="65">
        <v>44630</v>
      </c>
      <c r="D219" s="67">
        <f t="shared" si="14"/>
        <v>4082.6400000000003</v>
      </c>
      <c r="E219" s="67">
        <f t="shared" si="15"/>
        <v>57.78</v>
      </c>
      <c r="F219" s="66">
        <v>233.42000000000002</v>
      </c>
      <c r="G219" s="66">
        <v>30</v>
      </c>
      <c r="H219" s="66">
        <v>75</v>
      </c>
      <c r="I219" s="66">
        <v>75</v>
      </c>
      <c r="J219" s="66">
        <v>200</v>
      </c>
      <c r="K219" s="66">
        <v>37.25</v>
      </c>
      <c r="L219" s="66">
        <v>146.30000000000001</v>
      </c>
      <c r="M219" s="66">
        <v>40</v>
      </c>
      <c r="N219" s="66">
        <v>40</v>
      </c>
      <c r="O219" s="66"/>
      <c r="P219" s="66">
        <v>80</v>
      </c>
      <c r="Q219" s="66">
        <v>118.5</v>
      </c>
      <c r="R219" s="66">
        <v>40</v>
      </c>
      <c r="S219" s="66">
        <v>292.5</v>
      </c>
      <c r="T219" s="66">
        <v>221.25</v>
      </c>
      <c r="U219" s="66">
        <v>1432.25</v>
      </c>
      <c r="V219" s="66">
        <v>311.92</v>
      </c>
      <c r="W219" s="66">
        <v>186.25</v>
      </c>
      <c r="X219" s="66">
        <v>245.75</v>
      </c>
      <c r="Y219" s="66">
        <v>126.5</v>
      </c>
      <c r="Z219" s="66">
        <v>37</v>
      </c>
      <c r="AA219" s="66">
        <v>113.75</v>
      </c>
      <c r="AB219" s="66"/>
      <c r="AC219" s="66"/>
      <c r="AD219" s="66"/>
      <c r="AE219" s="66"/>
      <c r="AF219" s="66"/>
      <c r="AG219" s="66"/>
      <c r="AH219" s="66"/>
      <c r="AI219" s="66"/>
      <c r="AJ219" s="66"/>
      <c r="AK219" s="66"/>
      <c r="AL219" s="66"/>
      <c r="AM219" s="66"/>
      <c r="AN219" s="66"/>
      <c r="AO219" s="66"/>
      <c r="AP219" s="66">
        <v>5.05</v>
      </c>
      <c r="AQ219" s="66">
        <v>40.480000000000004</v>
      </c>
      <c r="AR219" s="66"/>
      <c r="AS219" s="66"/>
      <c r="AT219" s="66">
        <v>8.25</v>
      </c>
      <c r="AU219" s="66"/>
      <c r="AV219" s="66"/>
      <c r="AW219" s="66">
        <v>4</v>
      </c>
    </row>
    <row r="220" spans="1:49" ht="13" x14ac:dyDescent="0.25">
      <c r="A220" s="69" t="str">
        <f t="shared" si="12"/>
        <v>March</v>
      </c>
      <c r="B220" s="69">
        <f t="shared" si="13"/>
        <v>2022</v>
      </c>
      <c r="C220" s="65">
        <v>44637</v>
      </c>
      <c r="D220" s="67">
        <f t="shared" si="14"/>
        <v>4134.87</v>
      </c>
      <c r="E220" s="67">
        <f t="shared" si="15"/>
        <v>210.07</v>
      </c>
      <c r="F220" s="66">
        <v>224.75</v>
      </c>
      <c r="G220" s="66">
        <v>40</v>
      </c>
      <c r="H220" s="66">
        <v>70</v>
      </c>
      <c r="I220" s="66">
        <v>80</v>
      </c>
      <c r="J220" s="66">
        <v>190</v>
      </c>
      <c r="K220" s="66">
        <v>40</v>
      </c>
      <c r="L220" s="66">
        <v>142</v>
      </c>
      <c r="M220" s="66">
        <v>40</v>
      </c>
      <c r="N220" s="66">
        <v>40</v>
      </c>
      <c r="O220" s="66"/>
      <c r="P220" s="66">
        <v>80</v>
      </c>
      <c r="Q220" s="66">
        <v>120</v>
      </c>
      <c r="R220" s="66">
        <v>40</v>
      </c>
      <c r="S220" s="66">
        <v>306</v>
      </c>
      <c r="T220" s="66">
        <v>182</v>
      </c>
      <c r="U220" s="66">
        <v>1396.95</v>
      </c>
      <c r="V220" s="66">
        <v>345.25</v>
      </c>
      <c r="W220" s="66">
        <v>228.25</v>
      </c>
      <c r="X220" s="66">
        <v>262.75</v>
      </c>
      <c r="Y220" s="66">
        <v>146.92000000000002</v>
      </c>
      <c r="Z220" s="66">
        <v>40</v>
      </c>
      <c r="AA220" s="66">
        <v>120</v>
      </c>
      <c r="AB220" s="66"/>
      <c r="AC220" s="66"/>
      <c r="AD220" s="66"/>
      <c r="AE220" s="66"/>
      <c r="AF220" s="66"/>
      <c r="AG220" s="66"/>
      <c r="AH220" s="66"/>
      <c r="AI220" s="66"/>
      <c r="AJ220" s="66"/>
      <c r="AK220" s="66"/>
      <c r="AL220" s="66"/>
      <c r="AM220" s="66"/>
      <c r="AN220" s="66">
        <v>5.5</v>
      </c>
      <c r="AO220" s="66">
        <v>4.12</v>
      </c>
      <c r="AP220" s="66">
        <v>12.95</v>
      </c>
      <c r="AQ220" s="66">
        <v>113.25</v>
      </c>
      <c r="AR220" s="66">
        <v>24</v>
      </c>
      <c r="AS220" s="66">
        <v>11.25</v>
      </c>
      <c r="AT220" s="66">
        <v>10</v>
      </c>
      <c r="AU220" s="66">
        <v>4</v>
      </c>
      <c r="AV220" s="66"/>
      <c r="AW220" s="66">
        <v>25</v>
      </c>
    </row>
    <row r="221" spans="1:49" ht="13" x14ac:dyDescent="0.25">
      <c r="A221" s="69" t="str">
        <f t="shared" si="12"/>
        <v>March</v>
      </c>
      <c r="B221" s="69">
        <f t="shared" si="13"/>
        <v>2022</v>
      </c>
      <c r="C221" s="65">
        <v>44644</v>
      </c>
      <c r="D221" s="67">
        <f t="shared" si="14"/>
        <v>4021.95</v>
      </c>
      <c r="E221" s="67">
        <f t="shared" si="15"/>
        <v>371.45</v>
      </c>
      <c r="F221" s="66">
        <v>228.5</v>
      </c>
      <c r="G221" s="66">
        <v>40</v>
      </c>
      <c r="H221" s="66">
        <v>70</v>
      </c>
      <c r="I221" s="66">
        <v>80</v>
      </c>
      <c r="J221" s="66">
        <v>200</v>
      </c>
      <c r="K221" s="66">
        <v>40</v>
      </c>
      <c r="L221" s="66">
        <v>136</v>
      </c>
      <c r="M221" s="66">
        <v>40</v>
      </c>
      <c r="N221" s="66">
        <v>40</v>
      </c>
      <c r="O221" s="66"/>
      <c r="P221" s="66">
        <v>80</v>
      </c>
      <c r="Q221" s="66">
        <v>120</v>
      </c>
      <c r="R221" s="66">
        <v>40</v>
      </c>
      <c r="S221" s="66">
        <v>286.5</v>
      </c>
      <c r="T221" s="66">
        <v>228</v>
      </c>
      <c r="U221" s="66">
        <v>1407.2</v>
      </c>
      <c r="V221" s="66">
        <v>296.75</v>
      </c>
      <c r="W221" s="66">
        <v>224.75</v>
      </c>
      <c r="X221" s="66">
        <v>234.5</v>
      </c>
      <c r="Y221" s="66">
        <v>109.75</v>
      </c>
      <c r="Z221" s="66"/>
      <c r="AA221" s="66">
        <v>120</v>
      </c>
      <c r="AB221" s="66"/>
      <c r="AC221" s="66"/>
      <c r="AD221" s="66"/>
      <c r="AE221" s="66"/>
      <c r="AF221" s="66"/>
      <c r="AG221" s="66"/>
      <c r="AH221" s="66"/>
      <c r="AI221" s="66"/>
      <c r="AJ221" s="66"/>
      <c r="AK221" s="66"/>
      <c r="AL221" s="66"/>
      <c r="AM221" s="66">
        <v>11.620000000000001</v>
      </c>
      <c r="AN221" s="66"/>
      <c r="AO221" s="66">
        <v>21</v>
      </c>
      <c r="AP221" s="66">
        <v>13</v>
      </c>
      <c r="AQ221" s="66">
        <v>209.32999999999998</v>
      </c>
      <c r="AR221" s="66">
        <v>31.5</v>
      </c>
      <c r="AS221" s="66">
        <v>11</v>
      </c>
      <c r="AT221" s="66">
        <v>34</v>
      </c>
      <c r="AU221" s="66">
        <v>14.5</v>
      </c>
      <c r="AV221" s="66"/>
      <c r="AW221" s="66">
        <v>25.5</v>
      </c>
    </row>
    <row r="222" spans="1:49" ht="13" x14ac:dyDescent="0.25">
      <c r="A222" s="69" t="str">
        <f t="shared" si="12"/>
        <v>March</v>
      </c>
      <c r="B222" s="69">
        <f t="shared" si="13"/>
        <v>2022</v>
      </c>
      <c r="C222" s="65">
        <v>44651</v>
      </c>
      <c r="D222" s="67">
        <f t="shared" si="14"/>
        <v>4086.61</v>
      </c>
      <c r="E222" s="67">
        <f t="shared" si="15"/>
        <v>236.05</v>
      </c>
      <c r="F222" s="66">
        <v>237.55</v>
      </c>
      <c r="G222" s="66">
        <v>40</v>
      </c>
      <c r="H222" s="66">
        <v>80</v>
      </c>
      <c r="I222" s="66">
        <v>79.099999999999994</v>
      </c>
      <c r="J222" s="66">
        <v>180</v>
      </c>
      <c r="K222" s="66">
        <v>37.75</v>
      </c>
      <c r="L222" s="66">
        <v>152</v>
      </c>
      <c r="M222" s="66">
        <v>40</v>
      </c>
      <c r="N222" s="66">
        <v>40</v>
      </c>
      <c r="O222" s="66"/>
      <c r="P222" s="66">
        <v>80</v>
      </c>
      <c r="Q222" s="66">
        <v>80</v>
      </c>
      <c r="R222" s="66">
        <v>40</v>
      </c>
      <c r="S222" s="66">
        <v>287.75</v>
      </c>
      <c r="T222" s="66">
        <v>192.5</v>
      </c>
      <c r="U222" s="66">
        <v>1438.96</v>
      </c>
      <c r="V222" s="66">
        <v>337.75</v>
      </c>
      <c r="W222" s="66">
        <v>231.75</v>
      </c>
      <c r="X222" s="66">
        <v>247.25</v>
      </c>
      <c r="Y222" s="66">
        <v>106.75</v>
      </c>
      <c r="Z222" s="66">
        <v>40</v>
      </c>
      <c r="AA222" s="66">
        <v>117.5</v>
      </c>
      <c r="AB222" s="66">
        <v>0.5</v>
      </c>
      <c r="AC222" s="66"/>
      <c r="AD222" s="66"/>
      <c r="AE222" s="66"/>
      <c r="AF222" s="66"/>
      <c r="AG222" s="66"/>
      <c r="AH222" s="66"/>
      <c r="AI222" s="66">
        <v>1.75</v>
      </c>
      <c r="AJ222" s="66">
        <v>4.5</v>
      </c>
      <c r="AK222" s="66"/>
      <c r="AL222" s="66"/>
      <c r="AM222" s="66">
        <v>13.75</v>
      </c>
      <c r="AN222" s="66"/>
      <c r="AO222" s="66"/>
      <c r="AP222" s="66">
        <v>12</v>
      </c>
      <c r="AQ222" s="66">
        <v>135.05000000000001</v>
      </c>
      <c r="AR222" s="66">
        <v>23.25</v>
      </c>
      <c r="AS222" s="66">
        <v>15.5</v>
      </c>
      <c r="AT222" s="66">
        <v>16</v>
      </c>
      <c r="AU222" s="66">
        <v>4.75</v>
      </c>
      <c r="AV222" s="66">
        <v>2.5</v>
      </c>
      <c r="AW222" s="66">
        <v>6.5</v>
      </c>
    </row>
    <row r="223" spans="1:49" ht="13" x14ac:dyDescent="0.25">
      <c r="A223" s="69" t="str">
        <f t="shared" si="12"/>
        <v>April</v>
      </c>
      <c r="B223" s="69">
        <f t="shared" si="13"/>
        <v>2022</v>
      </c>
      <c r="C223" s="65">
        <v>44658</v>
      </c>
      <c r="D223" s="67">
        <f t="shared" si="14"/>
        <v>3961.75</v>
      </c>
      <c r="E223" s="67">
        <f t="shared" si="15"/>
        <v>523.32999999999993</v>
      </c>
      <c r="F223" s="66">
        <v>198.25</v>
      </c>
      <c r="G223" s="66">
        <v>40</v>
      </c>
      <c r="H223" s="66">
        <v>70</v>
      </c>
      <c r="I223" s="66">
        <v>74</v>
      </c>
      <c r="J223" s="66">
        <v>160</v>
      </c>
      <c r="K223" s="66">
        <v>40</v>
      </c>
      <c r="L223" s="66">
        <v>142.5</v>
      </c>
      <c r="M223" s="66">
        <v>40</v>
      </c>
      <c r="N223" s="66">
        <v>20</v>
      </c>
      <c r="O223" s="66"/>
      <c r="P223" s="66">
        <v>80</v>
      </c>
      <c r="Q223" s="66">
        <v>80</v>
      </c>
      <c r="R223" s="66">
        <v>40</v>
      </c>
      <c r="S223" s="66">
        <v>316</v>
      </c>
      <c r="T223" s="66">
        <v>195.75</v>
      </c>
      <c r="U223" s="66">
        <v>1428</v>
      </c>
      <c r="V223" s="66">
        <v>318.5</v>
      </c>
      <c r="W223" s="66">
        <v>211</v>
      </c>
      <c r="X223" s="66">
        <v>245</v>
      </c>
      <c r="Y223" s="66">
        <v>102.75</v>
      </c>
      <c r="Z223" s="66">
        <v>40</v>
      </c>
      <c r="AA223" s="66">
        <v>120</v>
      </c>
      <c r="AB223" s="66">
        <v>0.47</v>
      </c>
      <c r="AC223" s="66"/>
      <c r="AD223" s="66"/>
      <c r="AE223" s="66"/>
      <c r="AF223" s="66"/>
      <c r="AG223" s="66"/>
      <c r="AH223" s="66"/>
      <c r="AI223" s="66"/>
      <c r="AJ223" s="66"/>
      <c r="AK223" s="66"/>
      <c r="AL223" s="66"/>
      <c r="AM223" s="66"/>
      <c r="AN223" s="66"/>
      <c r="AO223" s="66">
        <v>61.97</v>
      </c>
      <c r="AP223" s="66">
        <v>26.75</v>
      </c>
      <c r="AQ223" s="66">
        <v>306.39</v>
      </c>
      <c r="AR223" s="66">
        <v>34.5</v>
      </c>
      <c r="AS223" s="66">
        <v>39</v>
      </c>
      <c r="AT223" s="66">
        <v>14.25</v>
      </c>
      <c r="AU223" s="66">
        <v>8</v>
      </c>
      <c r="AV223" s="66">
        <v>4</v>
      </c>
      <c r="AW223" s="66">
        <v>28</v>
      </c>
    </row>
    <row r="224" spans="1:49" ht="13" x14ac:dyDescent="0.25">
      <c r="A224" s="69" t="str">
        <f t="shared" si="12"/>
        <v>April</v>
      </c>
      <c r="B224" s="69">
        <f t="shared" si="13"/>
        <v>2022</v>
      </c>
      <c r="C224" s="65">
        <v>44665</v>
      </c>
      <c r="D224" s="67">
        <f t="shared" si="14"/>
        <v>4223.2199999999993</v>
      </c>
      <c r="E224" s="67">
        <f t="shared" si="15"/>
        <v>477.65999999999997</v>
      </c>
      <c r="F224" s="66">
        <v>236.82</v>
      </c>
      <c r="G224" s="66">
        <v>40</v>
      </c>
      <c r="H224" s="66">
        <v>80</v>
      </c>
      <c r="I224" s="66">
        <v>80</v>
      </c>
      <c r="J224" s="66">
        <v>180</v>
      </c>
      <c r="K224" s="66">
        <v>30</v>
      </c>
      <c r="L224" s="66">
        <v>152</v>
      </c>
      <c r="M224" s="66">
        <v>37</v>
      </c>
      <c r="N224" s="66">
        <v>40</v>
      </c>
      <c r="O224" s="66"/>
      <c r="P224" s="66">
        <v>80</v>
      </c>
      <c r="Q224" s="66">
        <v>80</v>
      </c>
      <c r="R224" s="66">
        <v>40</v>
      </c>
      <c r="S224" s="66">
        <v>335</v>
      </c>
      <c r="T224" s="66">
        <v>208.75</v>
      </c>
      <c r="U224" s="66">
        <v>1546.5</v>
      </c>
      <c r="V224" s="66">
        <v>330.25</v>
      </c>
      <c r="W224" s="66">
        <v>214</v>
      </c>
      <c r="X224" s="66">
        <v>255</v>
      </c>
      <c r="Y224" s="66">
        <v>97.9</v>
      </c>
      <c r="Z224" s="66">
        <v>40</v>
      </c>
      <c r="AA224" s="66">
        <v>120</v>
      </c>
      <c r="AB224" s="66"/>
      <c r="AC224" s="66"/>
      <c r="AD224" s="66"/>
      <c r="AE224" s="66">
        <v>0.25</v>
      </c>
      <c r="AF224" s="66"/>
      <c r="AG224" s="66"/>
      <c r="AH224" s="66"/>
      <c r="AI224" s="66"/>
      <c r="AJ224" s="66"/>
      <c r="AK224" s="66"/>
      <c r="AL224" s="66"/>
      <c r="AM224" s="66">
        <v>5.75</v>
      </c>
      <c r="AN224" s="66">
        <v>6</v>
      </c>
      <c r="AO224" s="66">
        <v>25</v>
      </c>
      <c r="AP224" s="66">
        <v>22</v>
      </c>
      <c r="AQ224" s="66">
        <v>301.65999999999997</v>
      </c>
      <c r="AR224" s="66">
        <v>34.75</v>
      </c>
      <c r="AS224" s="66">
        <v>17</v>
      </c>
      <c r="AT224" s="66">
        <v>36.75</v>
      </c>
      <c r="AU224" s="66">
        <v>8.5</v>
      </c>
      <c r="AV224" s="66"/>
      <c r="AW224" s="66">
        <v>20</v>
      </c>
    </row>
    <row r="225" spans="1:49" ht="13" x14ac:dyDescent="0.25">
      <c r="A225" s="69" t="str">
        <f t="shared" si="12"/>
        <v>April</v>
      </c>
      <c r="B225" s="69">
        <f t="shared" si="13"/>
        <v>2022</v>
      </c>
      <c r="C225" s="65">
        <v>44672</v>
      </c>
      <c r="D225" s="67">
        <f t="shared" si="14"/>
        <v>4315.43</v>
      </c>
      <c r="E225" s="67">
        <f t="shared" si="15"/>
        <v>500.97</v>
      </c>
      <c r="F225" s="66">
        <v>220.72</v>
      </c>
      <c r="G225" s="66">
        <v>30</v>
      </c>
      <c r="H225" s="66">
        <v>70</v>
      </c>
      <c r="I225" s="66">
        <v>80</v>
      </c>
      <c r="J225" s="66">
        <v>199</v>
      </c>
      <c r="K225" s="66">
        <v>36.33</v>
      </c>
      <c r="L225" s="66">
        <v>137.1</v>
      </c>
      <c r="M225" s="66">
        <v>35.5</v>
      </c>
      <c r="N225" s="66">
        <v>37.75</v>
      </c>
      <c r="O225" s="66"/>
      <c r="P225" s="66">
        <v>80</v>
      </c>
      <c r="Q225" s="66">
        <v>77.5</v>
      </c>
      <c r="R225" s="66">
        <v>30</v>
      </c>
      <c r="S225" s="66">
        <v>356</v>
      </c>
      <c r="T225" s="66">
        <v>206.75</v>
      </c>
      <c r="U225" s="66">
        <v>1587.78</v>
      </c>
      <c r="V225" s="66">
        <v>346.75</v>
      </c>
      <c r="W225" s="66">
        <v>268.25</v>
      </c>
      <c r="X225" s="66">
        <v>251.5</v>
      </c>
      <c r="Y225" s="66">
        <v>104.5</v>
      </c>
      <c r="Z225" s="66">
        <v>40</v>
      </c>
      <c r="AA225" s="66">
        <v>120</v>
      </c>
      <c r="AB225" s="66"/>
      <c r="AC225" s="66"/>
      <c r="AD225" s="66"/>
      <c r="AE225" s="66"/>
      <c r="AF225" s="66"/>
      <c r="AG225" s="66"/>
      <c r="AH225" s="66"/>
      <c r="AI225" s="66"/>
      <c r="AJ225" s="66"/>
      <c r="AK225" s="66"/>
      <c r="AL225" s="66"/>
      <c r="AM225" s="66"/>
      <c r="AN225" s="66"/>
      <c r="AO225" s="66">
        <v>32.75</v>
      </c>
      <c r="AP225" s="66">
        <v>17</v>
      </c>
      <c r="AQ225" s="66">
        <v>302.97000000000003</v>
      </c>
      <c r="AR225" s="66">
        <v>15.5</v>
      </c>
      <c r="AS225" s="66">
        <v>37.25</v>
      </c>
      <c r="AT225" s="66">
        <v>49.5</v>
      </c>
      <c r="AU225" s="66">
        <v>10.25</v>
      </c>
      <c r="AV225" s="66">
        <v>5</v>
      </c>
      <c r="AW225" s="66">
        <v>30.75</v>
      </c>
    </row>
    <row r="226" spans="1:49" ht="13" x14ac:dyDescent="0.25">
      <c r="A226" s="69" t="str">
        <f t="shared" si="12"/>
        <v>April</v>
      </c>
      <c r="B226" s="69">
        <f t="shared" si="13"/>
        <v>2022</v>
      </c>
      <c r="C226" s="65">
        <v>44679</v>
      </c>
      <c r="D226" s="67">
        <f t="shared" si="14"/>
        <v>4313.5200000000004</v>
      </c>
      <c r="E226" s="67">
        <f t="shared" si="15"/>
        <v>399.88</v>
      </c>
      <c r="F226" s="66">
        <v>227.98</v>
      </c>
      <c r="G226" s="66">
        <v>40</v>
      </c>
      <c r="H226" s="66">
        <v>80</v>
      </c>
      <c r="I226" s="66">
        <v>80</v>
      </c>
      <c r="J226" s="66">
        <v>200</v>
      </c>
      <c r="K226" s="66">
        <v>37.32</v>
      </c>
      <c r="L226" s="66">
        <v>176.5</v>
      </c>
      <c r="M226" s="66">
        <v>40</v>
      </c>
      <c r="N226" s="66">
        <v>40</v>
      </c>
      <c r="O226" s="66"/>
      <c r="P226" s="66">
        <v>80</v>
      </c>
      <c r="Q226" s="66">
        <v>75.5</v>
      </c>
      <c r="R226" s="66">
        <v>40</v>
      </c>
      <c r="S226" s="66">
        <v>349.25</v>
      </c>
      <c r="T226" s="66">
        <v>216.52</v>
      </c>
      <c r="U226" s="66">
        <v>1493.7</v>
      </c>
      <c r="V226" s="66">
        <v>360.5</v>
      </c>
      <c r="W226" s="66">
        <v>267.25</v>
      </c>
      <c r="X226" s="66">
        <v>245.5</v>
      </c>
      <c r="Y226" s="66">
        <v>107.5</v>
      </c>
      <c r="Z226" s="66">
        <v>36</v>
      </c>
      <c r="AA226" s="66">
        <v>120</v>
      </c>
      <c r="AB226" s="66"/>
      <c r="AC226" s="66"/>
      <c r="AD226" s="66"/>
      <c r="AE226" s="66"/>
      <c r="AF226" s="66"/>
      <c r="AG226" s="66"/>
      <c r="AH226" s="66"/>
      <c r="AI226" s="66">
        <v>1.75</v>
      </c>
      <c r="AJ226" s="66">
        <v>2</v>
      </c>
      <c r="AK226" s="66"/>
      <c r="AL226" s="66"/>
      <c r="AM226" s="66">
        <v>5.75</v>
      </c>
      <c r="AN226" s="66">
        <v>1.25</v>
      </c>
      <c r="AO226" s="66">
        <v>17</v>
      </c>
      <c r="AP226" s="66">
        <v>21</v>
      </c>
      <c r="AQ226" s="66">
        <v>250.38</v>
      </c>
      <c r="AR226" s="66">
        <v>16.25</v>
      </c>
      <c r="AS226" s="66">
        <v>29</v>
      </c>
      <c r="AT226" s="66">
        <v>24.25</v>
      </c>
      <c r="AU226" s="66">
        <v>8.5</v>
      </c>
      <c r="AV226" s="66"/>
      <c r="AW226" s="66">
        <v>22.75</v>
      </c>
    </row>
    <row r="227" spans="1:49" ht="13" x14ac:dyDescent="0.25">
      <c r="A227" s="69" t="str">
        <f t="shared" si="12"/>
        <v>May</v>
      </c>
      <c r="B227" s="69">
        <f t="shared" si="13"/>
        <v>2022</v>
      </c>
      <c r="C227" s="65">
        <v>44686</v>
      </c>
      <c r="D227" s="67">
        <f t="shared" si="14"/>
        <v>4503.4800000000005</v>
      </c>
      <c r="E227" s="67">
        <f t="shared" si="15"/>
        <v>413.75</v>
      </c>
      <c r="F227" s="66">
        <v>236.43</v>
      </c>
      <c r="G227" s="66">
        <v>40</v>
      </c>
      <c r="H227" s="66">
        <v>70</v>
      </c>
      <c r="I227" s="66">
        <v>80</v>
      </c>
      <c r="J227" s="66">
        <v>196</v>
      </c>
      <c r="K227" s="66">
        <v>40</v>
      </c>
      <c r="L227" s="66">
        <v>191.87</v>
      </c>
      <c r="M227" s="66">
        <v>40</v>
      </c>
      <c r="N227" s="66">
        <v>40</v>
      </c>
      <c r="O227" s="66"/>
      <c r="P227" s="66">
        <v>80</v>
      </c>
      <c r="Q227" s="66">
        <v>71.75</v>
      </c>
      <c r="R227" s="66">
        <v>40</v>
      </c>
      <c r="S227" s="66">
        <v>356.25</v>
      </c>
      <c r="T227" s="66">
        <v>203.75</v>
      </c>
      <c r="U227" s="66">
        <v>1628.68</v>
      </c>
      <c r="V227" s="66">
        <v>366.5</v>
      </c>
      <c r="W227" s="66">
        <v>257</v>
      </c>
      <c r="X227" s="66">
        <v>317</v>
      </c>
      <c r="Y227" s="66">
        <v>88.25</v>
      </c>
      <c r="Z227" s="66">
        <v>40</v>
      </c>
      <c r="AA227" s="66">
        <v>120</v>
      </c>
      <c r="AB227" s="66"/>
      <c r="AC227" s="66"/>
      <c r="AD227" s="66"/>
      <c r="AE227" s="66"/>
      <c r="AF227" s="66"/>
      <c r="AG227" s="66"/>
      <c r="AH227" s="66">
        <v>0.25</v>
      </c>
      <c r="AI227" s="66"/>
      <c r="AJ227" s="66"/>
      <c r="AK227" s="66"/>
      <c r="AL227" s="66"/>
      <c r="AM227" s="66">
        <v>6.5</v>
      </c>
      <c r="AN227" s="66">
        <v>6.25</v>
      </c>
      <c r="AO227" s="66">
        <v>16</v>
      </c>
      <c r="AP227" s="66">
        <v>16.25</v>
      </c>
      <c r="AQ227" s="66">
        <v>265.5</v>
      </c>
      <c r="AR227" s="66">
        <v>14</v>
      </c>
      <c r="AS227" s="66">
        <v>35.5</v>
      </c>
      <c r="AT227" s="66">
        <v>26.5</v>
      </c>
      <c r="AU227" s="66">
        <v>6</v>
      </c>
      <c r="AV227" s="66"/>
      <c r="AW227" s="66">
        <v>21</v>
      </c>
    </row>
    <row r="228" spans="1:49" ht="13" x14ac:dyDescent="0.25">
      <c r="A228" s="69" t="str">
        <f t="shared" si="12"/>
        <v>May</v>
      </c>
      <c r="B228" s="69">
        <f t="shared" si="13"/>
        <v>2022</v>
      </c>
      <c r="C228" s="65">
        <v>44693</v>
      </c>
      <c r="D228" s="67">
        <f t="shared" si="14"/>
        <v>4300.3</v>
      </c>
      <c r="E228" s="67">
        <f t="shared" si="15"/>
        <v>454.83</v>
      </c>
      <c r="F228" s="66">
        <v>225.12</v>
      </c>
      <c r="G228" s="66">
        <v>40</v>
      </c>
      <c r="H228" s="66">
        <v>80</v>
      </c>
      <c r="I228" s="66">
        <v>80</v>
      </c>
      <c r="J228" s="66">
        <v>200</v>
      </c>
      <c r="K228" s="66">
        <v>40</v>
      </c>
      <c r="L228" s="66">
        <v>185</v>
      </c>
      <c r="M228" s="66"/>
      <c r="N228" s="66">
        <v>39.43</v>
      </c>
      <c r="O228" s="66"/>
      <c r="P228" s="66">
        <v>80</v>
      </c>
      <c r="Q228" s="66">
        <v>63.5</v>
      </c>
      <c r="R228" s="66"/>
      <c r="S228" s="66">
        <v>305.5</v>
      </c>
      <c r="T228" s="66">
        <v>167.25</v>
      </c>
      <c r="U228" s="66">
        <v>1623</v>
      </c>
      <c r="V228" s="66">
        <v>366.25</v>
      </c>
      <c r="W228" s="66">
        <v>239.75</v>
      </c>
      <c r="X228" s="66">
        <v>297</v>
      </c>
      <c r="Y228" s="66">
        <v>108.5</v>
      </c>
      <c r="Z228" s="66">
        <v>40</v>
      </c>
      <c r="AA228" s="66">
        <v>120</v>
      </c>
      <c r="AB228" s="66"/>
      <c r="AC228" s="66"/>
      <c r="AD228" s="66"/>
      <c r="AE228" s="66"/>
      <c r="AF228" s="66"/>
      <c r="AG228" s="66"/>
      <c r="AH228" s="66"/>
      <c r="AI228" s="66"/>
      <c r="AJ228" s="66"/>
      <c r="AK228" s="66"/>
      <c r="AL228" s="66"/>
      <c r="AM228" s="66">
        <v>6.5</v>
      </c>
      <c r="AN228" s="66"/>
      <c r="AO228" s="66"/>
      <c r="AP228" s="66">
        <v>17</v>
      </c>
      <c r="AQ228" s="66">
        <v>309</v>
      </c>
      <c r="AR228" s="66">
        <v>24.75</v>
      </c>
      <c r="AS228" s="66">
        <v>34.75</v>
      </c>
      <c r="AT228" s="66">
        <v>32.5</v>
      </c>
      <c r="AU228" s="66">
        <v>7.83</v>
      </c>
      <c r="AV228" s="66"/>
      <c r="AW228" s="66">
        <v>22.5</v>
      </c>
    </row>
    <row r="229" spans="1:49" ht="13" x14ac:dyDescent="0.25">
      <c r="A229" s="69" t="str">
        <f t="shared" si="12"/>
        <v>May</v>
      </c>
      <c r="B229" s="69">
        <f t="shared" si="13"/>
        <v>2022</v>
      </c>
      <c r="C229" s="65">
        <v>44700</v>
      </c>
      <c r="D229" s="67">
        <f t="shared" si="14"/>
        <v>4260.97</v>
      </c>
      <c r="E229" s="67">
        <f t="shared" si="15"/>
        <v>418.37</v>
      </c>
      <c r="F229" s="66">
        <v>236.57</v>
      </c>
      <c r="G229" s="66">
        <v>40</v>
      </c>
      <c r="H229" s="66">
        <v>80</v>
      </c>
      <c r="I229" s="66">
        <v>80</v>
      </c>
      <c r="J229" s="66">
        <v>190</v>
      </c>
      <c r="K229" s="66">
        <v>38.369999999999997</v>
      </c>
      <c r="L229" s="66">
        <v>198.25</v>
      </c>
      <c r="M229" s="66">
        <v>39.5</v>
      </c>
      <c r="N229" s="66">
        <v>40</v>
      </c>
      <c r="O229" s="66"/>
      <c r="P229" s="66">
        <v>80</v>
      </c>
      <c r="Q229" s="66">
        <v>40</v>
      </c>
      <c r="R229" s="66"/>
      <c r="S229" s="66">
        <v>309.25</v>
      </c>
      <c r="T229" s="66">
        <v>152.25</v>
      </c>
      <c r="U229" s="66">
        <v>1626.23</v>
      </c>
      <c r="V229" s="66">
        <v>361</v>
      </c>
      <c r="W229" s="66">
        <v>204.5</v>
      </c>
      <c r="X229" s="66">
        <v>301.3</v>
      </c>
      <c r="Y229" s="66">
        <v>83.75</v>
      </c>
      <c r="Z229" s="66">
        <v>40</v>
      </c>
      <c r="AA229" s="66">
        <v>120</v>
      </c>
      <c r="AB229" s="66"/>
      <c r="AC229" s="66"/>
      <c r="AD229" s="66"/>
      <c r="AE229" s="66"/>
      <c r="AF229" s="66"/>
      <c r="AG229" s="66"/>
      <c r="AH229" s="66">
        <v>1.38</v>
      </c>
      <c r="AI229" s="66"/>
      <c r="AJ229" s="66"/>
      <c r="AK229" s="66"/>
      <c r="AL229" s="66"/>
      <c r="AM229" s="66">
        <v>6</v>
      </c>
      <c r="AN229" s="66"/>
      <c r="AO229" s="66">
        <v>4.5</v>
      </c>
      <c r="AP229" s="66">
        <v>29</v>
      </c>
      <c r="AQ229" s="66">
        <v>261</v>
      </c>
      <c r="AR229" s="66">
        <v>19.75</v>
      </c>
      <c r="AS229" s="66">
        <v>23</v>
      </c>
      <c r="AT229" s="66">
        <v>45</v>
      </c>
      <c r="AU229" s="66">
        <v>2.5</v>
      </c>
      <c r="AV229" s="66"/>
      <c r="AW229" s="66">
        <v>26.24</v>
      </c>
    </row>
    <row r="230" spans="1:49" ht="13" x14ac:dyDescent="0.25">
      <c r="A230" s="69" t="str">
        <f t="shared" si="12"/>
        <v>May</v>
      </c>
      <c r="B230" s="69">
        <f t="shared" si="13"/>
        <v>2022</v>
      </c>
      <c r="C230" s="65">
        <v>44707</v>
      </c>
      <c r="D230" s="67">
        <f t="shared" si="14"/>
        <v>4213.9799999999996</v>
      </c>
      <c r="E230" s="67">
        <f t="shared" si="15"/>
        <v>392.56</v>
      </c>
      <c r="F230" s="66"/>
      <c r="G230" s="66">
        <v>40</v>
      </c>
      <c r="H230" s="66">
        <v>80</v>
      </c>
      <c r="I230" s="66">
        <v>76.5</v>
      </c>
      <c r="J230" s="66">
        <v>200</v>
      </c>
      <c r="K230" s="66">
        <v>30</v>
      </c>
      <c r="L230" s="66">
        <v>160</v>
      </c>
      <c r="M230" s="66">
        <v>40</v>
      </c>
      <c r="N230" s="66">
        <v>40</v>
      </c>
      <c r="O230" s="66"/>
      <c r="P230" s="66">
        <v>80</v>
      </c>
      <c r="Q230" s="66">
        <v>59.13</v>
      </c>
      <c r="R230" s="66"/>
      <c r="S230" s="66">
        <v>295.25</v>
      </c>
      <c r="T230" s="66">
        <v>186.85</v>
      </c>
      <c r="U230" s="66">
        <v>1745</v>
      </c>
      <c r="V230" s="66">
        <v>384.25</v>
      </c>
      <c r="W230" s="66">
        <v>232</v>
      </c>
      <c r="X230" s="66">
        <v>308.75</v>
      </c>
      <c r="Y230" s="66">
        <v>98.75</v>
      </c>
      <c r="Z230" s="66">
        <v>37.5</v>
      </c>
      <c r="AA230" s="66">
        <v>120</v>
      </c>
      <c r="AB230" s="66"/>
      <c r="AC230" s="66"/>
      <c r="AD230" s="66"/>
      <c r="AE230" s="66"/>
      <c r="AF230" s="66"/>
      <c r="AG230" s="66"/>
      <c r="AH230" s="66">
        <v>1.5</v>
      </c>
      <c r="AI230" s="66"/>
      <c r="AJ230" s="66"/>
      <c r="AK230" s="66"/>
      <c r="AL230" s="66"/>
      <c r="AM230" s="66"/>
      <c r="AN230" s="66"/>
      <c r="AO230" s="66">
        <v>5</v>
      </c>
      <c r="AP230" s="66">
        <v>18.75</v>
      </c>
      <c r="AQ230" s="66">
        <v>263.52</v>
      </c>
      <c r="AR230" s="66">
        <v>13.940000000000001</v>
      </c>
      <c r="AS230" s="66">
        <v>15.6</v>
      </c>
      <c r="AT230" s="66">
        <v>47.25</v>
      </c>
      <c r="AU230" s="66"/>
      <c r="AV230" s="66"/>
      <c r="AW230" s="66">
        <v>27</v>
      </c>
    </row>
    <row r="231" spans="1:49" ht="13" x14ac:dyDescent="0.25">
      <c r="A231" s="69" t="str">
        <f t="shared" si="12"/>
        <v>June</v>
      </c>
      <c r="B231" s="69">
        <f t="shared" si="13"/>
        <v>2022</v>
      </c>
      <c r="C231" s="65">
        <v>44714</v>
      </c>
      <c r="D231" s="67">
        <f t="shared" si="14"/>
        <v>4431.63</v>
      </c>
      <c r="E231" s="67">
        <f t="shared" si="15"/>
        <v>128.25</v>
      </c>
      <c r="F231" s="66">
        <v>228.15</v>
      </c>
      <c r="G231" s="66">
        <v>35</v>
      </c>
      <c r="H231" s="66">
        <v>60</v>
      </c>
      <c r="I231" s="66">
        <v>75</v>
      </c>
      <c r="J231" s="66">
        <v>194</v>
      </c>
      <c r="K231" s="66">
        <v>37.729999999999997</v>
      </c>
      <c r="L231" s="66">
        <v>150</v>
      </c>
      <c r="M231" s="66">
        <v>40</v>
      </c>
      <c r="N231" s="66">
        <v>40</v>
      </c>
      <c r="O231" s="66"/>
      <c r="P231" s="66">
        <v>80</v>
      </c>
      <c r="Q231" s="66">
        <v>80</v>
      </c>
      <c r="R231" s="66"/>
      <c r="S231" s="66">
        <v>328.5</v>
      </c>
      <c r="T231" s="66">
        <v>171.75</v>
      </c>
      <c r="U231" s="66">
        <v>1829.5</v>
      </c>
      <c r="V231" s="66">
        <v>336</v>
      </c>
      <c r="W231" s="66">
        <v>230</v>
      </c>
      <c r="X231" s="66">
        <v>255</v>
      </c>
      <c r="Y231" s="66">
        <v>106.75</v>
      </c>
      <c r="Z231" s="66">
        <v>37.5</v>
      </c>
      <c r="AA231" s="66">
        <v>116.75</v>
      </c>
      <c r="AB231" s="66"/>
      <c r="AC231" s="66"/>
      <c r="AD231" s="66"/>
      <c r="AE231" s="66"/>
      <c r="AF231" s="66"/>
      <c r="AG231" s="66"/>
      <c r="AH231" s="66">
        <v>4</v>
      </c>
      <c r="AI231" s="66">
        <v>1.75</v>
      </c>
      <c r="AJ231" s="66">
        <v>2</v>
      </c>
      <c r="AK231" s="66"/>
      <c r="AL231" s="66"/>
      <c r="AM231" s="66"/>
      <c r="AN231" s="66"/>
      <c r="AO231" s="66">
        <v>7.25</v>
      </c>
      <c r="AP231" s="66">
        <v>4</v>
      </c>
      <c r="AQ231" s="66">
        <v>74.5</v>
      </c>
      <c r="AR231" s="66">
        <v>9.5</v>
      </c>
      <c r="AS231" s="66">
        <v>1</v>
      </c>
      <c r="AT231" s="66">
        <v>10</v>
      </c>
      <c r="AU231" s="66">
        <v>6</v>
      </c>
      <c r="AV231" s="66"/>
      <c r="AW231" s="66">
        <v>8.25</v>
      </c>
    </row>
    <row r="232" spans="1:49" ht="13" x14ac:dyDescent="0.25">
      <c r="A232" s="69" t="str">
        <f t="shared" si="12"/>
        <v>June</v>
      </c>
      <c r="B232" s="69">
        <f t="shared" si="13"/>
        <v>2022</v>
      </c>
      <c r="C232" s="65">
        <v>44721</v>
      </c>
      <c r="D232" s="67">
        <f t="shared" si="14"/>
        <v>3838.67</v>
      </c>
      <c r="E232" s="67">
        <f t="shared" si="15"/>
        <v>11.5</v>
      </c>
      <c r="F232" s="66">
        <v>172</v>
      </c>
      <c r="G232" s="66">
        <v>30</v>
      </c>
      <c r="H232" s="66">
        <v>60</v>
      </c>
      <c r="I232" s="66">
        <v>59.5</v>
      </c>
      <c r="J232" s="66">
        <v>146</v>
      </c>
      <c r="K232" s="66">
        <v>30</v>
      </c>
      <c r="L232" s="66">
        <v>153.75</v>
      </c>
      <c r="M232" s="66">
        <v>20</v>
      </c>
      <c r="N232" s="66">
        <v>28.57</v>
      </c>
      <c r="O232" s="66"/>
      <c r="P232" s="66">
        <v>30</v>
      </c>
      <c r="Q232" s="66">
        <v>95.25</v>
      </c>
      <c r="R232" s="66"/>
      <c r="S232" s="66">
        <v>298</v>
      </c>
      <c r="T232" s="66">
        <v>183</v>
      </c>
      <c r="U232" s="66">
        <v>1565.6</v>
      </c>
      <c r="V232" s="66">
        <v>278</v>
      </c>
      <c r="W232" s="66">
        <v>189</v>
      </c>
      <c r="X232" s="66">
        <v>269</v>
      </c>
      <c r="Y232" s="66">
        <v>86.75</v>
      </c>
      <c r="Z232" s="66">
        <v>30.25</v>
      </c>
      <c r="AA232" s="66">
        <v>114</v>
      </c>
      <c r="AB232" s="66"/>
      <c r="AC232" s="66"/>
      <c r="AD232" s="66"/>
      <c r="AE232" s="66"/>
      <c r="AF232" s="66"/>
      <c r="AG232" s="66"/>
      <c r="AH232" s="66"/>
      <c r="AI232" s="66"/>
      <c r="AJ232" s="66"/>
      <c r="AK232" s="66"/>
      <c r="AL232" s="66"/>
      <c r="AM232" s="66"/>
      <c r="AN232" s="66"/>
      <c r="AO232" s="66"/>
      <c r="AP232" s="66">
        <v>2</v>
      </c>
      <c r="AQ232" s="66">
        <v>9.5</v>
      </c>
      <c r="AR232" s="66"/>
      <c r="AS232" s="66"/>
      <c r="AT232" s="66"/>
      <c r="AU232" s="66"/>
      <c r="AV232" s="66"/>
      <c r="AW232" s="66"/>
    </row>
    <row r="233" spans="1:49" ht="13" x14ac:dyDescent="0.25">
      <c r="A233" s="69" t="str">
        <f t="shared" si="12"/>
        <v>June</v>
      </c>
      <c r="B233" s="69">
        <f t="shared" si="13"/>
        <v>2022</v>
      </c>
      <c r="C233" s="65">
        <v>44728</v>
      </c>
      <c r="D233" s="67">
        <f t="shared" si="14"/>
        <v>4406.45</v>
      </c>
      <c r="E233" s="67">
        <f t="shared" si="15"/>
        <v>416.55</v>
      </c>
      <c r="F233" s="66">
        <v>235.75</v>
      </c>
      <c r="G233" s="66">
        <v>40</v>
      </c>
      <c r="H233" s="66">
        <v>80</v>
      </c>
      <c r="I233" s="66">
        <v>70</v>
      </c>
      <c r="J233" s="66">
        <v>190</v>
      </c>
      <c r="K233" s="66">
        <v>20</v>
      </c>
      <c r="L233" s="66">
        <v>199.7</v>
      </c>
      <c r="M233" s="66">
        <v>40</v>
      </c>
      <c r="N233" s="66">
        <v>40</v>
      </c>
      <c r="O233" s="66"/>
      <c r="P233" s="66">
        <v>80</v>
      </c>
      <c r="Q233" s="66">
        <v>112.25</v>
      </c>
      <c r="R233" s="66"/>
      <c r="S233" s="66">
        <v>335.25</v>
      </c>
      <c r="T233" s="66">
        <v>192.75</v>
      </c>
      <c r="U233" s="66">
        <v>1752.25</v>
      </c>
      <c r="V233" s="66">
        <v>277.5</v>
      </c>
      <c r="W233" s="66">
        <v>216</v>
      </c>
      <c r="X233" s="66">
        <v>276</v>
      </c>
      <c r="Y233" s="66">
        <v>95.25</v>
      </c>
      <c r="Z233" s="66">
        <v>37.5</v>
      </c>
      <c r="AA233" s="66">
        <v>116.25</v>
      </c>
      <c r="AB233" s="66"/>
      <c r="AC233" s="66"/>
      <c r="AD233" s="66"/>
      <c r="AE233" s="66"/>
      <c r="AF233" s="66"/>
      <c r="AG233" s="66"/>
      <c r="AH233" s="66">
        <v>4.5</v>
      </c>
      <c r="AI233" s="66"/>
      <c r="AJ233" s="66"/>
      <c r="AK233" s="66"/>
      <c r="AL233" s="66"/>
      <c r="AM233" s="66">
        <v>8.25</v>
      </c>
      <c r="AN233" s="66"/>
      <c r="AO233" s="66">
        <v>44</v>
      </c>
      <c r="AP233" s="66">
        <v>22</v>
      </c>
      <c r="AQ233" s="66">
        <v>218.85</v>
      </c>
      <c r="AR233" s="66">
        <v>27.5</v>
      </c>
      <c r="AS233" s="66">
        <v>25.5</v>
      </c>
      <c r="AT233" s="66">
        <v>39.700000000000003</v>
      </c>
      <c r="AU233" s="66">
        <v>5.75</v>
      </c>
      <c r="AV233" s="66"/>
      <c r="AW233" s="66">
        <v>20.5</v>
      </c>
    </row>
    <row r="234" spans="1:49" ht="13" x14ac:dyDescent="0.25">
      <c r="A234" s="69" t="str">
        <f t="shared" si="12"/>
        <v>June</v>
      </c>
      <c r="B234" s="69">
        <f t="shared" si="13"/>
        <v>2022</v>
      </c>
      <c r="C234" s="65">
        <v>44735</v>
      </c>
      <c r="D234" s="67">
        <f t="shared" si="14"/>
        <v>4143.1499999999996</v>
      </c>
      <c r="E234" s="67">
        <f t="shared" si="15"/>
        <v>371</v>
      </c>
      <c r="F234" s="66">
        <v>228.52</v>
      </c>
      <c r="G234" s="66">
        <v>40</v>
      </c>
      <c r="H234" s="66">
        <v>60</v>
      </c>
      <c r="I234" s="66">
        <v>65</v>
      </c>
      <c r="J234" s="66">
        <v>200</v>
      </c>
      <c r="K234" s="66">
        <v>40</v>
      </c>
      <c r="L234" s="66">
        <v>187.25</v>
      </c>
      <c r="M234" s="66">
        <v>40</v>
      </c>
      <c r="N234" s="66">
        <v>39.880000000000003</v>
      </c>
      <c r="O234" s="66"/>
      <c r="P234" s="66">
        <v>80</v>
      </c>
      <c r="Q234" s="66">
        <v>109.5</v>
      </c>
      <c r="R234" s="66">
        <v>10</v>
      </c>
      <c r="S234" s="66">
        <v>313.25</v>
      </c>
      <c r="T234" s="66">
        <v>187.25</v>
      </c>
      <c r="U234" s="66">
        <v>1666.5</v>
      </c>
      <c r="V234" s="66">
        <v>263.25</v>
      </c>
      <c r="W234" s="66">
        <v>200</v>
      </c>
      <c r="X234" s="66">
        <v>204.25</v>
      </c>
      <c r="Y234" s="66">
        <v>100.25</v>
      </c>
      <c r="Z234" s="66">
        <v>40</v>
      </c>
      <c r="AA234" s="66">
        <v>68.25</v>
      </c>
      <c r="AB234" s="66"/>
      <c r="AC234" s="66"/>
      <c r="AD234" s="66"/>
      <c r="AE234" s="66"/>
      <c r="AF234" s="66"/>
      <c r="AG234" s="66"/>
      <c r="AH234" s="66"/>
      <c r="AI234" s="66"/>
      <c r="AJ234" s="66"/>
      <c r="AK234" s="66"/>
      <c r="AL234" s="66"/>
      <c r="AM234" s="66">
        <v>11.5</v>
      </c>
      <c r="AN234" s="66"/>
      <c r="AO234" s="66">
        <v>20.25</v>
      </c>
      <c r="AP234" s="66">
        <v>20</v>
      </c>
      <c r="AQ234" s="66">
        <v>245.25</v>
      </c>
      <c r="AR234" s="66">
        <v>10</v>
      </c>
      <c r="AS234" s="66">
        <v>33</v>
      </c>
      <c r="AT234" s="66">
        <v>13</v>
      </c>
      <c r="AU234" s="66">
        <v>4</v>
      </c>
      <c r="AV234" s="66"/>
      <c r="AW234" s="66">
        <v>14</v>
      </c>
    </row>
    <row r="235" spans="1:49" ht="13" x14ac:dyDescent="0.25">
      <c r="A235" s="69" t="str">
        <f t="shared" si="12"/>
        <v>June</v>
      </c>
      <c r="B235" s="69">
        <f t="shared" si="13"/>
        <v>2022</v>
      </c>
      <c r="C235" s="65">
        <v>44742</v>
      </c>
      <c r="D235" s="67">
        <f t="shared" si="14"/>
        <v>4079.15</v>
      </c>
      <c r="E235" s="67">
        <f t="shared" si="15"/>
        <v>352</v>
      </c>
      <c r="F235" s="66">
        <v>225.15</v>
      </c>
      <c r="G235" s="66">
        <v>40</v>
      </c>
      <c r="H235" s="66">
        <v>118</v>
      </c>
      <c r="I235" s="66">
        <v>70</v>
      </c>
      <c r="J235" s="66">
        <v>200</v>
      </c>
      <c r="K235" s="66">
        <v>40</v>
      </c>
      <c r="L235" s="66">
        <v>146.75</v>
      </c>
      <c r="M235" s="66"/>
      <c r="N235" s="66">
        <v>40</v>
      </c>
      <c r="O235" s="66"/>
      <c r="P235" s="66">
        <v>80</v>
      </c>
      <c r="Q235" s="66">
        <v>100</v>
      </c>
      <c r="R235" s="66"/>
      <c r="S235" s="66">
        <v>289</v>
      </c>
      <c r="T235" s="66">
        <v>171.75</v>
      </c>
      <c r="U235" s="66">
        <v>1586.75</v>
      </c>
      <c r="V235" s="66">
        <v>312.5</v>
      </c>
      <c r="W235" s="66">
        <v>179.75</v>
      </c>
      <c r="X235" s="66">
        <v>220.75</v>
      </c>
      <c r="Y235" s="66">
        <v>101.5</v>
      </c>
      <c r="Z235" s="66">
        <v>37.25</v>
      </c>
      <c r="AA235" s="66">
        <v>120</v>
      </c>
      <c r="AB235" s="66"/>
      <c r="AC235" s="66"/>
      <c r="AD235" s="66"/>
      <c r="AE235" s="66"/>
      <c r="AF235" s="66"/>
      <c r="AG235" s="66"/>
      <c r="AH235" s="66">
        <v>7.75</v>
      </c>
      <c r="AI235" s="66"/>
      <c r="AJ235" s="66">
        <v>6.5</v>
      </c>
      <c r="AK235" s="66"/>
      <c r="AL235" s="66"/>
      <c r="AM235" s="66">
        <v>11</v>
      </c>
      <c r="AN235" s="66"/>
      <c r="AO235" s="66">
        <v>3</v>
      </c>
      <c r="AP235" s="66">
        <v>13.75</v>
      </c>
      <c r="AQ235" s="66">
        <v>203.25</v>
      </c>
      <c r="AR235" s="66">
        <v>24.75</v>
      </c>
      <c r="AS235" s="66">
        <v>23.25</v>
      </c>
      <c r="AT235" s="66">
        <v>35.25</v>
      </c>
      <c r="AU235" s="66">
        <v>4.25</v>
      </c>
      <c r="AV235" s="66"/>
      <c r="AW235" s="66">
        <v>19.25</v>
      </c>
    </row>
    <row r="236" spans="1:49" ht="13" x14ac:dyDescent="0.25">
      <c r="A236" s="69" t="str">
        <f t="shared" si="12"/>
        <v>July</v>
      </c>
      <c r="B236" s="69">
        <f t="shared" si="13"/>
        <v>2022</v>
      </c>
      <c r="C236" s="65">
        <v>44749</v>
      </c>
      <c r="D236" s="67">
        <f t="shared" si="14"/>
        <v>4051.8099999999995</v>
      </c>
      <c r="E236" s="67">
        <f t="shared" si="15"/>
        <v>86.75</v>
      </c>
      <c r="F236" s="66">
        <v>174</v>
      </c>
      <c r="G236" s="66">
        <v>35</v>
      </c>
      <c r="H236" s="66">
        <v>120</v>
      </c>
      <c r="I236" s="66">
        <v>75</v>
      </c>
      <c r="J236" s="66">
        <v>200</v>
      </c>
      <c r="K236" s="66">
        <v>38.979999999999997</v>
      </c>
      <c r="L236" s="66">
        <v>164.66</v>
      </c>
      <c r="M236" s="66">
        <v>40</v>
      </c>
      <c r="N236" s="66">
        <v>39.5</v>
      </c>
      <c r="O236" s="66"/>
      <c r="P236" s="66">
        <v>80</v>
      </c>
      <c r="Q236" s="66">
        <v>120</v>
      </c>
      <c r="R236" s="66"/>
      <c r="S236" s="66">
        <v>304.43</v>
      </c>
      <c r="T236" s="66">
        <v>165.25</v>
      </c>
      <c r="U236" s="66">
        <v>1485.9899999999998</v>
      </c>
      <c r="V236" s="66">
        <v>274</v>
      </c>
      <c r="W236" s="66">
        <v>210</v>
      </c>
      <c r="X236" s="66">
        <v>266.5</v>
      </c>
      <c r="Y236" s="66">
        <v>99.25</v>
      </c>
      <c r="Z236" s="66">
        <v>39.25</v>
      </c>
      <c r="AA236" s="66">
        <v>120</v>
      </c>
      <c r="AB236" s="66"/>
      <c r="AC236" s="66"/>
      <c r="AD236" s="66"/>
      <c r="AE236" s="66"/>
      <c r="AF236" s="66"/>
      <c r="AG236" s="66"/>
      <c r="AH236" s="66"/>
      <c r="AI236" s="66"/>
      <c r="AJ236" s="66"/>
      <c r="AK236" s="66"/>
      <c r="AL236" s="66"/>
      <c r="AM236" s="66"/>
      <c r="AN236" s="66"/>
      <c r="AO236" s="66">
        <v>9</v>
      </c>
      <c r="AP236" s="66">
        <v>4</v>
      </c>
      <c r="AQ236" s="66">
        <v>54.75</v>
      </c>
      <c r="AR236" s="66">
        <v>5.5</v>
      </c>
      <c r="AS236" s="66"/>
      <c r="AT236" s="66">
        <v>5.5</v>
      </c>
      <c r="AU236" s="66"/>
      <c r="AV236" s="66"/>
      <c r="AW236" s="66">
        <v>8</v>
      </c>
    </row>
    <row r="237" spans="1:49" ht="13" x14ac:dyDescent="0.25">
      <c r="A237" s="69" t="str">
        <f t="shared" si="12"/>
        <v>July</v>
      </c>
      <c r="B237" s="69">
        <f t="shared" si="13"/>
        <v>2022</v>
      </c>
      <c r="C237" s="65">
        <v>44756</v>
      </c>
      <c r="D237" s="67">
        <f t="shared" si="14"/>
        <v>3221.2799999999997</v>
      </c>
      <c r="E237" s="67">
        <f t="shared" si="15"/>
        <v>0</v>
      </c>
      <c r="F237" s="66">
        <v>138.5</v>
      </c>
      <c r="G237" s="66">
        <v>30</v>
      </c>
      <c r="H237" s="66">
        <v>100</v>
      </c>
      <c r="I237" s="66">
        <v>48.03</v>
      </c>
      <c r="J237" s="66">
        <v>150</v>
      </c>
      <c r="K237" s="66">
        <v>29.75</v>
      </c>
      <c r="L237" s="66">
        <v>151.25</v>
      </c>
      <c r="M237" s="66">
        <v>30</v>
      </c>
      <c r="N237" s="66">
        <v>30</v>
      </c>
      <c r="O237" s="66"/>
      <c r="P237" s="66">
        <v>30</v>
      </c>
      <c r="Q237" s="66">
        <v>60</v>
      </c>
      <c r="R237" s="66"/>
      <c r="S237" s="66">
        <v>235</v>
      </c>
      <c r="T237" s="66">
        <v>157.25</v>
      </c>
      <c r="U237" s="66">
        <v>1324.75</v>
      </c>
      <c r="V237" s="66">
        <v>190.75</v>
      </c>
      <c r="W237" s="66">
        <v>160</v>
      </c>
      <c r="X237" s="66">
        <v>187.75</v>
      </c>
      <c r="Y237" s="66">
        <v>48.25</v>
      </c>
      <c r="Z237" s="66">
        <v>30</v>
      </c>
      <c r="AA237" s="66">
        <v>90</v>
      </c>
      <c r="AB237" s="66"/>
      <c r="AC237" s="66"/>
      <c r="AD237" s="66"/>
      <c r="AE237" s="66"/>
      <c r="AF237" s="66"/>
      <c r="AG237" s="66"/>
      <c r="AH237" s="66"/>
      <c r="AI237" s="66"/>
      <c r="AJ237" s="66"/>
      <c r="AK237" s="66"/>
      <c r="AL237" s="66"/>
      <c r="AM237" s="66"/>
      <c r="AN237" s="66"/>
      <c r="AO237" s="66"/>
      <c r="AP237" s="66"/>
      <c r="AQ237" s="66"/>
      <c r="AR237" s="66"/>
      <c r="AS237" s="66"/>
      <c r="AT237" s="66"/>
      <c r="AU237" s="66"/>
      <c r="AV237" s="66"/>
      <c r="AW237" s="66"/>
    </row>
    <row r="238" spans="1:49" ht="13" x14ac:dyDescent="0.25">
      <c r="A238" s="69" t="str">
        <f t="shared" si="12"/>
        <v>July</v>
      </c>
      <c r="B238" s="69">
        <f t="shared" si="13"/>
        <v>2022</v>
      </c>
      <c r="C238" s="65">
        <v>44763</v>
      </c>
      <c r="D238" s="67">
        <f t="shared" si="14"/>
        <v>4330.9500000000007</v>
      </c>
      <c r="E238" s="67">
        <f t="shared" si="15"/>
        <v>79.52</v>
      </c>
      <c r="F238" s="66">
        <v>240</v>
      </c>
      <c r="G238" s="66">
        <v>40</v>
      </c>
      <c r="H238" s="66">
        <v>117</v>
      </c>
      <c r="I238" s="66">
        <v>38.25</v>
      </c>
      <c r="J238" s="66">
        <v>184</v>
      </c>
      <c r="K238" s="66"/>
      <c r="L238" s="66">
        <v>183.6833</v>
      </c>
      <c r="M238" s="66">
        <v>80</v>
      </c>
      <c r="N238" s="66"/>
      <c r="O238" s="66"/>
      <c r="P238" s="66">
        <v>80</v>
      </c>
      <c r="Q238" s="66">
        <v>120</v>
      </c>
      <c r="R238" s="66"/>
      <c r="S238" s="66">
        <v>284</v>
      </c>
      <c r="T238" s="66">
        <v>188.75</v>
      </c>
      <c r="U238" s="66">
        <v>1758.75</v>
      </c>
      <c r="V238" s="66">
        <v>301.26670000000001</v>
      </c>
      <c r="W238" s="66">
        <v>200</v>
      </c>
      <c r="X238" s="66">
        <v>269.25</v>
      </c>
      <c r="Y238" s="66">
        <v>90</v>
      </c>
      <c r="Z238" s="66">
        <v>37.5</v>
      </c>
      <c r="AA238" s="66">
        <v>118.5</v>
      </c>
      <c r="AB238" s="66">
        <v>2.25</v>
      </c>
      <c r="AC238" s="66"/>
      <c r="AD238" s="66"/>
      <c r="AE238" s="66"/>
      <c r="AF238" s="66"/>
      <c r="AG238" s="66"/>
      <c r="AH238" s="66"/>
      <c r="AI238" s="66"/>
      <c r="AJ238" s="66"/>
      <c r="AK238" s="66"/>
      <c r="AL238" s="66"/>
      <c r="AM238" s="66">
        <v>1.25</v>
      </c>
      <c r="AN238" s="66"/>
      <c r="AO238" s="66">
        <v>3.3E-3</v>
      </c>
      <c r="AP238" s="66">
        <v>4</v>
      </c>
      <c r="AQ238" s="66">
        <v>55</v>
      </c>
      <c r="AR238" s="66">
        <v>9</v>
      </c>
      <c r="AS238" s="66"/>
      <c r="AT238" s="66">
        <v>4.0167000000000002</v>
      </c>
      <c r="AU238" s="66"/>
      <c r="AV238" s="66"/>
      <c r="AW238" s="66">
        <v>4</v>
      </c>
    </row>
    <row r="239" spans="1:49" ht="13" x14ac:dyDescent="0.25">
      <c r="A239" s="69" t="str">
        <f t="shared" si="12"/>
        <v>July</v>
      </c>
      <c r="B239" s="69">
        <f t="shared" si="13"/>
        <v>2022</v>
      </c>
      <c r="C239" s="65">
        <v>44770</v>
      </c>
      <c r="D239" s="67">
        <f t="shared" si="14"/>
        <v>4231.3500000000004</v>
      </c>
      <c r="E239" s="67">
        <f t="shared" si="15"/>
        <v>188.24039999999999</v>
      </c>
      <c r="F239" s="66">
        <v>220.76670000000001</v>
      </c>
      <c r="G239" s="66">
        <v>40</v>
      </c>
      <c r="H239" s="66">
        <v>120</v>
      </c>
      <c r="I239" s="66">
        <v>68.75</v>
      </c>
      <c r="J239" s="66">
        <v>200</v>
      </c>
      <c r="K239" s="66">
        <v>16</v>
      </c>
      <c r="L239" s="66">
        <v>158.38330000000002</v>
      </c>
      <c r="M239" s="66">
        <v>80</v>
      </c>
      <c r="N239" s="66"/>
      <c r="O239" s="66"/>
      <c r="P239" s="66">
        <v>80</v>
      </c>
      <c r="Q239" s="66">
        <v>120</v>
      </c>
      <c r="R239" s="66"/>
      <c r="S239" s="66">
        <v>311.45</v>
      </c>
      <c r="T239" s="66">
        <v>144.75</v>
      </c>
      <c r="U239" s="66">
        <v>1723.75</v>
      </c>
      <c r="V239" s="66">
        <v>278</v>
      </c>
      <c r="W239" s="66">
        <v>175</v>
      </c>
      <c r="X239" s="66">
        <v>226</v>
      </c>
      <c r="Y239" s="66">
        <v>109.75</v>
      </c>
      <c r="Z239" s="66">
        <v>38.75</v>
      </c>
      <c r="AA239" s="66">
        <v>120</v>
      </c>
      <c r="AB239" s="66"/>
      <c r="AC239" s="66"/>
      <c r="AD239" s="66"/>
      <c r="AE239" s="66"/>
      <c r="AF239" s="66"/>
      <c r="AG239" s="66"/>
      <c r="AH239" s="66"/>
      <c r="AI239" s="66">
        <v>2.5</v>
      </c>
      <c r="AJ239" s="66">
        <v>3.25</v>
      </c>
      <c r="AK239" s="66"/>
      <c r="AL239" s="66"/>
      <c r="AM239" s="66"/>
      <c r="AN239" s="66"/>
      <c r="AO239" s="66">
        <v>8.0937000000000001</v>
      </c>
      <c r="AP239" s="66">
        <v>13.95</v>
      </c>
      <c r="AQ239" s="66">
        <v>97.816699999999997</v>
      </c>
      <c r="AR239" s="66">
        <v>13.533300000000001</v>
      </c>
      <c r="AS239" s="66">
        <v>17</v>
      </c>
      <c r="AT239" s="66">
        <v>15.0967</v>
      </c>
      <c r="AU239" s="66">
        <v>4</v>
      </c>
      <c r="AV239" s="66"/>
      <c r="AW239" s="66">
        <v>13</v>
      </c>
    </row>
    <row r="240" spans="1:49" ht="13" x14ac:dyDescent="0.25">
      <c r="A240" s="69" t="str">
        <f t="shared" si="12"/>
        <v>August</v>
      </c>
      <c r="B240" s="69">
        <f t="shared" si="13"/>
        <v>2022</v>
      </c>
      <c r="C240" s="65">
        <v>44777</v>
      </c>
      <c r="D240" s="67">
        <f t="shared" si="14"/>
        <v>4300.1000000000004</v>
      </c>
      <c r="E240" s="67">
        <f t="shared" si="15"/>
        <v>256.43340000000001</v>
      </c>
      <c r="F240" s="66">
        <v>157.75</v>
      </c>
      <c r="G240" s="66">
        <v>40</v>
      </c>
      <c r="H240" s="66">
        <v>120</v>
      </c>
      <c r="I240" s="66">
        <v>80</v>
      </c>
      <c r="J240" s="66">
        <v>200</v>
      </c>
      <c r="K240" s="66">
        <v>40</v>
      </c>
      <c r="L240" s="66">
        <v>120</v>
      </c>
      <c r="M240" s="66">
        <v>80</v>
      </c>
      <c r="N240" s="66"/>
      <c r="O240" s="66"/>
      <c r="P240" s="66">
        <v>80</v>
      </c>
      <c r="Q240" s="66">
        <v>119.5</v>
      </c>
      <c r="R240" s="66"/>
      <c r="S240" s="66">
        <v>299.25</v>
      </c>
      <c r="T240" s="66">
        <v>160</v>
      </c>
      <c r="U240" s="66">
        <v>1735.25</v>
      </c>
      <c r="V240" s="66">
        <v>278</v>
      </c>
      <c r="W240" s="66">
        <v>226.5</v>
      </c>
      <c r="X240" s="66">
        <v>314.5</v>
      </c>
      <c r="Y240" s="66">
        <v>90.5</v>
      </c>
      <c r="Z240" s="66">
        <v>38.85</v>
      </c>
      <c r="AA240" s="66">
        <v>120</v>
      </c>
      <c r="AB240" s="66"/>
      <c r="AC240" s="66"/>
      <c r="AD240" s="66"/>
      <c r="AE240" s="66">
        <v>0.5</v>
      </c>
      <c r="AF240" s="66"/>
      <c r="AG240" s="66"/>
      <c r="AH240" s="66">
        <v>3.2166999999999999</v>
      </c>
      <c r="AI240" s="66"/>
      <c r="AJ240" s="66"/>
      <c r="AK240" s="66"/>
      <c r="AL240" s="66"/>
      <c r="AM240" s="66"/>
      <c r="AN240" s="66"/>
      <c r="AO240" s="66">
        <v>16</v>
      </c>
      <c r="AP240" s="66">
        <v>28</v>
      </c>
      <c r="AQ240" s="66">
        <v>132.5</v>
      </c>
      <c r="AR240" s="66">
        <v>13.25</v>
      </c>
      <c r="AS240" s="66">
        <v>18</v>
      </c>
      <c r="AT240" s="66">
        <v>26.966699999999999</v>
      </c>
      <c r="AU240" s="66">
        <v>5.5</v>
      </c>
      <c r="AV240" s="66"/>
      <c r="AW240" s="66">
        <v>12.5</v>
      </c>
    </row>
    <row r="241" spans="1:49" ht="13" x14ac:dyDescent="0.25">
      <c r="A241" s="69" t="str">
        <f t="shared" si="12"/>
        <v>August</v>
      </c>
      <c r="B241" s="69">
        <f t="shared" si="13"/>
        <v>2022</v>
      </c>
      <c r="C241" s="65">
        <v>44784</v>
      </c>
      <c r="D241" s="67">
        <f t="shared" si="14"/>
        <v>4321.95</v>
      </c>
      <c r="E241" s="67">
        <f t="shared" si="15"/>
        <v>290.5</v>
      </c>
      <c r="F241" s="66">
        <v>204.75</v>
      </c>
      <c r="G241" s="66">
        <v>40</v>
      </c>
      <c r="H241" s="66">
        <v>120</v>
      </c>
      <c r="I241" s="66">
        <v>80</v>
      </c>
      <c r="J241" s="66">
        <v>191</v>
      </c>
      <c r="K241" s="66">
        <v>40</v>
      </c>
      <c r="L241" s="66">
        <v>151.2167</v>
      </c>
      <c r="M241" s="66">
        <v>59.75</v>
      </c>
      <c r="N241" s="66">
        <v>10</v>
      </c>
      <c r="O241" s="66"/>
      <c r="P241" s="66">
        <v>80</v>
      </c>
      <c r="Q241" s="66">
        <v>100</v>
      </c>
      <c r="R241" s="66"/>
      <c r="S241" s="66">
        <v>272.25</v>
      </c>
      <c r="T241" s="66">
        <v>166</v>
      </c>
      <c r="U241" s="66">
        <v>1777.4833000000001</v>
      </c>
      <c r="V241" s="66">
        <v>278</v>
      </c>
      <c r="W241" s="66">
        <v>198</v>
      </c>
      <c r="X241" s="66">
        <v>289</v>
      </c>
      <c r="Y241" s="66">
        <v>108</v>
      </c>
      <c r="Z241" s="66">
        <v>39.75</v>
      </c>
      <c r="AA241" s="66">
        <v>116.75</v>
      </c>
      <c r="AB241" s="66"/>
      <c r="AC241" s="66"/>
      <c r="AD241" s="66"/>
      <c r="AE241" s="66">
        <v>0.25</v>
      </c>
      <c r="AF241" s="66"/>
      <c r="AG241" s="66"/>
      <c r="AH241" s="66">
        <v>1.5</v>
      </c>
      <c r="AI241" s="66">
        <v>0.25</v>
      </c>
      <c r="AJ241" s="66"/>
      <c r="AK241" s="66"/>
      <c r="AL241" s="66"/>
      <c r="AM241" s="66"/>
      <c r="AN241" s="66"/>
      <c r="AO241" s="66">
        <v>5.5</v>
      </c>
      <c r="AP241" s="66">
        <v>22.75</v>
      </c>
      <c r="AQ241" s="66">
        <v>192.75</v>
      </c>
      <c r="AR241" s="66">
        <v>10.5</v>
      </c>
      <c r="AS241" s="66">
        <v>19</v>
      </c>
      <c r="AT241" s="66">
        <v>18.75</v>
      </c>
      <c r="AU241" s="66">
        <v>5.75</v>
      </c>
      <c r="AV241" s="66"/>
      <c r="AW241" s="66">
        <v>13.5</v>
      </c>
    </row>
    <row r="242" spans="1:49" ht="13" x14ac:dyDescent="0.25">
      <c r="A242" s="69" t="str">
        <f t="shared" si="12"/>
        <v>August</v>
      </c>
      <c r="B242" s="69">
        <f t="shared" si="13"/>
        <v>2022</v>
      </c>
      <c r="C242" s="65">
        <v>44791</v>
      </c>
      <c r="D242" s="67">
        <f t="shared" si="14"/>
        <v>4120</v>
      </c>
      <c r="E242" s="67">
        <f t="shared" si="15"/>
        <v>222.36660000000001</v>
      </c>
      <c r="F242" s="66">
        <v>239.5</v>
      </c>
      <c r="G242" s="66">
        <v>40</v>
      </c>
      <c r="H242" s="66">
        <v>120</v>
      </c>
      <c r="I242" s="66">
        <v>40</v>
      </c>
      <c r="J242" s="66">
        <v>160</v>
      </c>
      <c r="K242" s="66">
        <v>40</v>
      </c>
      <c r="L242" s="66">
        <v>120</v>
      </c>
      <c r="M242" s="66">
        <v>40</v>
      </c>
      <c r="N242" s="66"/>
      <c r="O242" s="66"/>
      <c r="P242" s="66">
        <v>80</v>
      </c>
      <c r="Q242" s="66">
        <v>115.5</v>
      </c>
      <c r="R242" s="66">
        <v>30</v>
      </c>
      <c r="S242" s="66">
        <v>298</v>
      </c>
      <c r="T242" s="66">
        <v>200</v>
      </c>
      <c r="U242" s="66">
        <v>1559</v>
      </c>
      <c r="V242" s="66">
        <v>276.75</v>
      </c>
      <c r="W242" s="66">
        <v>215</v>
      </c>
      <c r="X242" s="66">
        <v>297</v>
      </c>
      <c r="Y242" s="66">
        <v>103.5</v>
      </c>
      <c r="Z242" s="66">
        <v>26.75</v>
      </c>
      <c r="AA242" s="66">
        <v>119</v>
      </c>
      <c r="AB242" s="66"/>
      <c r="AC242" s="66"/>
      <c r="AD242" s="66"/>
      <c r="AE242" s="66"/>
      <c r="AF242" s="66"/>
      <c r="AG242" s="66">
        <v>0.1333</v>
      </c>
      <c r="AH242" s="66">
        <v>3.7332999999999998</v>
      </c>
      <c r="AI242" s="66"/>
      <c r="AJ242" s="66"/>
      <c r="AK242" s="66"/>
      <c r="AL242" s="66"/>
      <c r="AM242" s="66">
        <v>5.5</v>
      </c>
      <c r="AN242" s="66"/>
      <c r="AO242" s="66">
        <v>5</v>
      </c>
      <c r="AP242" s="66">
        <v>10.5</v>
      </c>
      <c r="AQ242" s="66">
        <v>149</v>
      </c>
      <c r="AR242" s="66">
        <v>5</v>
      </c>
      <c r="AS242" s="66">
        <v>12</v>
      </c>
      <c r="AT242" s="66">
        <v>13.5</v>
      </c>
      <c r="AU242" s="66">
        <v>4</v>
      </c>
      <c r="AV242" s="66"/>
      <c r="AW242" s="66">
        <v>14</v>
      </c>
    </row>
    <row r="243" spans="1:49" ht="13" x14ac:dyDescent="0.25">
      <c r="A243" s="69" t="str">
        <f t="shared" si="12"/>
        <v>August</v>
      </c>
      <c r="B243" s="69">
        <f t="shared" si="13"/>
        <v>2022</v>
      </c>
      <c r="C243" s="65">
        <v>44798</v>
      </c>
      <c r="D243" s="67">
        <f t="shared" si="14"/>
        <v>4179.75</v>
      </c>
      <c r="E243" s="67">
        <f t="shared" si="15"/>
        <v>71.25</v>
      </c>
      <c r="F243" s="66">
        <v>239.5</v>
      </c>
      <c r="G243" s="66">
        <v>40</v>
      </c>
      <c r="H243" s="66">
        <v>120</v>
      </c>
      <c r="I243" s="66">
        <v>79.5</v>
      </c>
      <c r="J243" s="66">
        <v>170</v>
      </c>
      <c r="K243" s="66">
        <v>38.75</v>
      </c>
      <c r="L243" s="66">
        <v>116.5</v>
      </c>
      <c r="M243" s="66">
        <v>76.25</v>
      </c>
      <c r="N243" s="66"/>
      <c r="O243" s="66"/>
      <c r="P243" s="66">
        <v>80</v>
      </c>
      <c r="Q243" s="66">
        <v>109</v>
      </c>
      <c r="R243" s="66">
        <v>40</v>
      </c>
      <c r="S243" s="66">
        <v>296.5</v>
      </c>
      <c r="T243" s="66">
        <v>175.5</v>
      </c>
      <c r="U243" s="66">
        <v>1645.5</v>
      </c>
      <c r="V243" s="66">
        <v>264.75</v>
      </c>
      <c r="W243" s="66">
        <v>192</v>
      </c>
      <c r="X243" s="66">
        <v>273.75</v>
      </c>
      <c r="Y243" s="66">
        <v>102.25</v>
      </c>
      <c r="Z243" s="66">
        <v>10</v>
      </c>
      <c r="AA243" s="66">
        <v>110</v>
      </c>
      <c r="AB243" s="66"/>
      <c r="AC243" s="66"/>
      <c r="AD243" s="66"/>
      <c r="AE243" s="66"/>
      <c r="AF243" s="66"/>
      <c r="AG243" s="66"/>
      <c r="AH243" s="66">
        <v>4.5</v>
      </c>
      <c r="AI243" s="66"/>
      <c r="AJ243" s="66"/>
      <c r="AK243" s="66"/>
      <c r="AL243" s="66"/>
      <c r="AM243" s="66"/>
      <c r="AN243" s="66"/>
      <c r="AO243" s="66">
        <v>4</v>
      </c>
      <c r="AP243" s="66">
        <v>5</v>
      </c>
      <c r="AQ243" s="66">
        <v>43.75</v>
      </c>
      <c r="AR243" s="66"/>
      <c r="AS243" s="66">
        <v>3</v>
      </c>
      <c r="AT243" s="66">
        <v>4</v>
      </c>
      <c r="AU243" s="66"/>
      <c r="AV243" s="66"/>
      <c r="AW243" s="66">
        <v>7</v>
      </c>
    </row>
    <row r="244" spans="1:49" ht="13" x14ac:dyDescent="0.25">
      <c r="A244" s="69" t="str">
        <f t="shared" si="12"/>
        <v>September</v>
      </c>
      <c r="B244" s="69">
        <f t="shared" si="13"/>
        <v>2022</v>
      </c>
      <c r="C244" s="65">
        <v>44805</v>
      </c>
      <c r="D244" s="67">
        <f t="shared" si="14"/>
        <v>4135.75</v>
      </c>
      <c r="E244" s="67">
        <f t="shared" si="15"/>
        <v>138.68329999999997</v>
      </c>
      <c r="F244" s="66">
        <v>237</v>
      </c>
      <c r="G244" s="66">
        <v>40</v>
      </c>
      <c r="H244" s="66">
        <v>120</v>
      </c>
      <c r="I244" s="66">
        <v>80</v>
      </c>
      <c r="J244" s="66">
        <v>196</v>
      </c>
      <c r="K244" s="66">
        <v>40</v>
      </c>
      <c r="L244" s="66">
        <v>199.5</v>
      </c>
      <c r="M244" s="66">
        <v>70</v>
      </c>
      <c r="N244" s="66"/>
      <c r="O244" s="66"/>
      <c r="P244" s="66">
        <v>80</v>
      </c>
      <c r="Q244" s="66">
        <v>120</v>
      </c>
      <c r="R244" s="66">
        <v>40</v>
      </c>
      <c r="S244" s="66">
        <v>213</v>
      </c>
      <c r="T244" s="66">
        <v>190</v>
      </c>
      <c r="U244" s="66">
        <v>1487.75</v>
      </c>
      <c r="V244" s="66">
        <v>253.25</v>
      </c>
      <c r="W244" s="66">
        <v>224.5</v>
      </c>
      <c r="X244" s="66">
        <v>299</v>
      </c>
      <c r="Y244" s="66">
        <v>93</v>
      </c>
      <c r="Z244" s="66">
        <v>33.25</v>
      </c>
      <c r="AA244" s="66">
        <v>119.5</v>
      </c>
      <c r="AB244" s="66"/>
      <c r="AC244" s="66"/>
      <c r="AD244" s="66"/>
      <c r="AE244" s="66"/>
      <c r="AF244" s="66"/>
      <c r="AG244" s="66"/>
      <c r="AH244" s="66">
        <v>2.3833000000000002</v>
      </c>
      <c r="AI244" s="66">
        <v>3</v>
      </c>
      <c r="AJ244" s="66"/>
      <c r="AK244" s="66"/>
      <c r="AL244" s="66"/>
      <c r="AM244" s="66"/>
      <c r="AN244" s="66"/>
      <c r="AO244" s="66">
        <v>9</v>
      </c>
      <c r="AP244" s="66">
        <v>8</v>
      </c>
      <c r="AQ244" s="66">
        <v>87.5</v>
      </c>
      <c r="AR244" s="66">
        <v>1.55</v>
      </c>
      <c r="AS244" s="66">
        <v>16</v>
      </c>
      <c r="AT244" s="66">
        <v>1</v>
      </c>
      <c r="AU244" s="66"/>
      <c r="AV244" s="66"/>
      <c r="AW244" s="66">
        <v>10.25</v>
      </c>
    </row>
    <row r="245" spans="1:49" ht="13" x14ac:dyDescent="0.25">
      <c r="A245" s="69" t="str">
        <f t="shared" si="12"/>
        <v>September</v>
      </c>
      <c r="B245" s="69">
        <f t="shared" si="13"/>
        <v>2022</v>
      </c>
      <c r="C245" s="65">
        <v>44812</v>
      </c>
      <c r="D245" s="67">
        <f t="shared" si="14"/>
        <v>4295.75</v>
      </c>
      <c r="E245" s="67">
        <f t="shared" si="15"/>
        <v>88.75</v>
      </c>
      <c r="F245" s="66">
        <v>235.5</v>
      </c>
      <c r="G245" s="66">
        <v>40</v>
      </c>
      <c r="H245" s="66">
        <v>120</v>
      </c>
      <c r="I245" s="66">
        <v>77.5</v>
      </c>
      <c r="J245" s="66">
        <v>200</v>
      </c>
      <c r="K245" s="66">
        <v>40</v>
      </c>
      <c r="L245" s="66">
        <v>196</v>
      </c>
      <c r="M245" s="66">
        <v>80</v>
      </c>
      <c r="N245" s="66"/>
      <c r="O245" s="66"/>
      <c r="P245" s="66">
        <v>80</v>
      </c>
      <c r="Q245" s="66">
        <v>104.25</v>
      </c>
      <c r="R245" s="66">
        <v>35</v>
      </c>
      <c r="S245" s="66">
        <v>261.5</v>
      </c>
      <c r="T245" s="66">
        <v>174</v>
      </c>
      <c r="U245" s="66">
        <v>1677</v>
      </c>
      <c r="V245" s="66">
        <v>258.75</v>
      </c>
      <c r="W245" s="66">
        <v>242</v>
      </c>
      <c r="X245" s="66">
        <v>228.75</v>
      </c>
      <c r="Y245" s="66">
        <v>96.25</v>
      </c>
      <c r="Z245" s="66">
        <v>29.25</v>
      </c>
      <c r="AA245" s="66">
        <v>120</v>
      </c>
      <c r="AB245" s="66"/>
      <c r="AC245" s="66"/>
      <c r="AD245" s="66"/>
      <c r="AE245" s="66"/>
      <c r="AF245" s="66"/>
      <c r="AG245" s="66"/>
      <c r="AH245" s="66">
        <v>0.25</v>
      </c>
      <c r="AI245" s="66"/>
      <c r="AJ245" s="66"/>
      <c r="AK245" s="66"/>
      <c r="AL245" s="66"/>
      <c r="AM245" s="66"/>
      <c r="AN245" s="66"/>
      <c r="AO245" s="66">
        <v>11.75</v>
      </c>
      <c r="AP245" s="66">
        <v>4</v>
      </c>
      <c r="AQ245" s="66">
        <v>60.75</v>
      </c>
      <c r="AR245" s="66"/>
      <c r="AS245" s="66"/>
      <c r="AT245" s="66">
        <v>2</v>
      </c>
      <c r="AU245" s="66"/>
      <c r="AV245" s="66"/>
      <c r="AW245" s="66">
        <v>10</v>
      </c>
    </row>
    <row r="246" spans="1:49" ht="13" x14ac:dyDescent="0.25">
      <c r="A246" s="69" t="str">
        <f t="shared" si="12"/>
        <v>September</v>
      </c>
      <c r="B246" s="69">
        <f t="shared" si="13"/>
        <v>2022</v>
      </c>
      <c r="C246" s="65">
        <v>44819</v>
      </c>
      <c r="D246" s="67">
        <f t="shared" si="14"/>
        <v>3598.5</v>
      </c>
      <c r="E246" s="67">
        <f t="shared" si="15"/>
        <v>0.25</v>
      </c>
      <c r="F246" s="66">
        <v>136</v>
      </c>
      <c r="G246" s="66">
        <v>40</v>
      </c>
      <c r="H246" s="66">
        <v>40</v>
      </c>
      <c r="I246" s="66">
        <v>70.25</v>
      </c>
      <c r="J246" s="66">
        <v>173</v>
      </c>
      <c r="K246" s="66">
        <v>30</v>
      </c>
      <c r="L246" s="66">
        <v>151.25</v>
      </c>
      <c r="M246" s="66">
        <v>60</v>
      </c>
      <c r="N246" s="66"/>
      <c r="O246" s="66"/>
      <c r="P246" s="66">
        <v>80</v>
      </c>
      <c r="Q246" s="66">
        <v>90</v>
      </c>
      <c r="R246" s="66">
        <v>30</v>
      </c>
      <c r="S246" s="66">
        <v>208.75</v>
      </c>
      <c r="T246" s="66">
        <v>180</v>
      </c>
      <c r="U246" s="66">
        <v>1479</v>
      </c>
      <c r="V246" s="66">
        <v>260.25</v>
      </c>
      <c r="W246" s="66">
        <v>187</v>
      </c>
      <c r="X246" s="66">
        <v>194.75</v>
      </c>
      <c r="Y246" s="66">
        <v>77.25</v>
      </c>
      <c r="Z246" s="66">
        <v>20</v>
      </c>
      <c r="AA246" s="66">
        <v>91</v>
      </c>
      <c r="AB246" s="66"/>
      <c r="AC246" s="66"/>
      <c r="AD246" s="66"/>
      <c r="AE246" s="66"/>
      <c r="AF246" s="66"/>
      <c r="AG246" s="66"/>
      <c r="AH246" s="66"/>
      <c r="AI246" s="66"/>
      <c r="AJ246" s="66"/>
      <c r="AK246" s="66"/>
      <c r="AL246" s="66"/>
      <c r="AM246" s="66"/>
      <c r="AN246" s="66"/>
      <c r="AO246" s="66"/>
      <c r="AP246" s="66"/>
      <c r="AQ246" s="66">
        <v>0.25</v>
      </c>
      <c r="AR246" s="66"/>
      <c r="AS246" s="66"/>
      <c r="AT246" s="66"/>
      <c r="AU246" s="66"/>
      <c r="AV246" s="66"/>
      <c r="AW246" s="66"/>
    </row>
    <row r="247" spans="1:49" ht="13" x14ac:dyDescent="0.25">
      <c r="A247" s="69" t="str">
        <f t="shared" si="12"/>
        <v>September</v>
      </c>
      <c r="B247" s="69">
        <f t="shared" si="13"/>
        <v>2022</v>
      </c>
      <c r="C247" s="65">
        <v>44826</v>
      </c>
      <c r="D247" s="67">
        <f t="shared" si="14"/>
        <v>4351.2833000000001</v>
      </c>
      <c r="E247" s="67">
        <f t="shared" si="15"/>
        <v>242.25</v>
      </c>
      <c r="F247" s="66">
        <v>226.5</v>
      </c>
      <c r="G247" s="66">
        <v>40</v>
      </c>
      <c r="H247" s="66">
        <v>120</v>
      </c>
      <c r="I247" s="66">
        <v>80</v>
      </c>
      <c r="J247" s="66">
        <v>195</v>
      </c>
      <c r="K247" s="66">
        <v>30</v>
      </c>
      <c r="L247" s="66">
        <v>181.73329999999999</v>
      </c>
      <c r="M247" s="66">
        <v>80</v>
      </c>
      <c r="N247" s="66"/>
      <c r="O247" s="66"/>
      <c r="P247" s="66">
        <v>80</v>
      </c>
      <c r="Q247" s="66">
        <v>116.25</v>
      </c>
      <c r="R247" s="66">
        <v>40</v>
      </c>
      <c r="S247" s="66">
        <v>275</v>
      </c>
      <c r="T247" s="66">
        <v>207.75</v>
      </c>
      <c r="U247" s="66">
        <v>1767.05</v>
      </c>
      <c r="V247" s="66">
        <v>250</v>
      </c>
      <c r="W247" s="66">
        <v>207.75</v>
      </c>
      <c r="X247" s="66">
        <v>258.75</v>
      </c>
      <c r="Y247" s="66">
        <v>75.5</v>
      </c>
      <c r="Z247" s="66"/>
      <c r="AA247" s="66">
        <v>120</v>
      </c>
      <c r="AB247" s="66"/>
      <c r="AC247" s="66"/>
      <c r="AD247" s="66"/>
      <c r="AE247" s="66">
        <v>0.25</v>
      </c>
      <c r="AF247" s="66"/>
      <c r="AG247" s="66"/>
      <c r="AH247" s="66">
        <v>8</v>
      </c>
      <c r="AI247" s="66"/>
      <c r="AJ247" s="66"/>
      <c r="AK247" s="66"/>
      <c r="AL247" s="66"/>
      <c r="AM247" s="66"/>
      <c r="AN247" s="66"/>
      <c r="AO247" s="66">
        <v>22.75</v>
      </c>
      <c r="AP247" s="66">
        <v>11</v>
      </c>
      <c r="AQ247" s="66">
        <v>129</v>
      </c>
      <c r="AR247" s="66">
        <v>19</v>
      </c>
      <c r="AS247" s="66">
        <v>22</v>
      </c>
      <c r="AT247" s="66">
        <v>14</v>
      </c>
      <c r="AU247" s="66"/>
      <c r="AV247" s="66"/>
      <c r="AW247" s="66">
        <v>16.25</v>
      </c>
    </row>
    <row r="248" spans="1:49" ht="13" x14ac:dyDescent="0.25">
      <c r="A248" s="69" t="str">
        <f t="shared" si="12"/>
        <v>September</v>
      </c>
      <c r="B248" s="69">
        <f t="shared" si="13"/>
        <v>2022</v>
      </c>
      <c r="C248" s="65">
        <v>44833</v>
      </c>
      <c r="D248" s="67">
        <f t="shared" si="14"/>
        <v>4355.25</v>
      </c>
      <c r="E248" s="67">
        <f t="shared" si="15"/>
        <v>19.75</v>
      </c>
      <c r="F248" s="66">
        <v>240</v>
      </c>
      <c r="G248" s="66">
        <v>30</v>
      </c>
      <c r="H248" s="66">
        <v>120</v>
      </c>
      <c r="I248" s="66">
        <v>80</v>
      </c>
      <c r="J248" s="66">
        <v>197</v>
      </c>
      <c r="K248" s="66">
        <v>40</v>
      </c>
      <c r="L248" s="66">
        <v>197.5</v>
      </c>
      <c r="M248" s="66">
        <v>78</v>
      </c>
      <c r="N248" s="66"/>
      <c r="O248" s="66"/>
      <c r="P248" s="66">
        <v>80</v>
      </c>
      <c r="Q248" s="66">
        <v>110</v>
      </c>
      <c r="R248" s="66">
        <v>40</v>
      </c>
      <c r="S248" s="66">
        <v>273.5</v>
      </c>
      <c r="T248" s="66">
        <v>220.5</v>
      </c>
      <c r="U248" s="66">
        <v>1616.25</v>
      </c>
      <c r="V248" s="66">
        <v>314.25</v>
      </c>
      <c r="W248" s="66">
        <v>248.5</v>
      </c>
      <c r="X248" s="66">
        <v>220.25</v>
      </c>
      <c r="Y248" s="66">
        <v>95</v>
      </c>
      <c r="Z248" s="66">
        <v>39</v>
      </c>
      <c r="AA248" s="66">
        <v>115.5</v>
      </c>
      <c r="AB248" s="66"/>
      <c r="AC248" s="66"/>
      <c r="AD248" s="66"/>
      <c r="AE248" s="66"/>
      <c r="AF248" s="66"/>
      <c r="AG248" s="66"/>
      <c r="AH248" s="66"/>
      <c r="AI248" s="66">
        <v>0.25</v>
      </c>
      <c r="AJ248" s="66">
        <v>2.25</v>
      </c>
      <c r="AK248" s="66"/>
      <c r="AL248" s="66"/>
      <c r="AM248" s="66"/>
      <c r="AN248" s="66"/>
      <c r="AO248" s="66">
        <v>1.75</v>
      </c>
      <c r="AP248" s="66">
        <v>4</v>
      </c>
      <c r="AQ248" s="66">
        <v>4.75</v>
      </c>
      <c r="AR248" s="66"/>
      <c r="AS248" s="66">
        <v>2</v>
      </c>
      <c r="AT248" s="66">
        <v>1.25</v>
      </c>
      <c r="AU248" s="66">
        <v>2.25</v>
      </c>
      <c r="AV248" s="66"/>
      <c r="AW248" s="66">
        <v>1.25</v>
      </c>
    </row>
    <row r="249" spans="1:49" ht="13" x14ac:dyDescent="0.25">
      <c r="A249" s="69" t="str">
        <f t="shared" si="12"/>
        <v>October</v>
      </c>
      <c r="B249" s="69">
        <f t="shared" si="13"/>
        <v>2022</v>
      </c>
      <c r="C249" s="65">
        <v>44840</v>
      </c>
      <c r="D249" s="67">
        <f t="shared" si="14"/>
        <v>4503.5334000000003</v>
      </c>
      <c r="E249" s="67">
        <f t="shared" si="15"/>
        <v>83.749999999999986</v>
      </c>
      <c r="F249" s="66">
        <v>239</v>
      </c>
      <c r="G249" s="66">
        <v>40</v>
      </c>
      <c r="H249" s="66">
        <v>110</v>
      </c>
      <c r="I249" s="66">
        <v>70</v>
      </c>
      <c r="J249" s="66">
        <v>195</v>
      </c>
      <c r="K249" s="66">
        <v>38.25</v>
      </c>
      <c r="L249" s="66">
        <v>200</v>
      </c>
      <c r="M249" s="66">
        <v>80</v>
      </c>
      <c r="N249" s="66"/>
      <c r="O249" s="66"/>
      <c r="P249" s="66">
        <v>80</v>
      </c>
      <c r="Q249" s="66">
        <v>45</v>
      </c>
      <c r="R249" s="66">
        <v>15.75</v>
      </c>
      <c r="S249" s="66">
        <v>303.51670000000001</v>
      </c>
      <c r="T249" s="66">
        <v>236.75</v>
      </c>
      <c r="U249" s="66">
        <v>1783.0166999999999</v>
      </c>
      <c r="V249" s="66">
        <v>352.75</v>
      </c>
      <c r="W249" s="66">
        <v>234</v>
      </c>
      <c r="X249" s="66">
        <v>263</v>
      </c>
      <c r="Y249" s="66">
        <v>60.5</v>
      </c>
      <c r="Z249" s="66">
        <v>40</v>
      </c>
      <c r="AA249" s="66">
        <v>117</v>
      </c>
      <c r="AB249" s="66"/>
      <c r="AC249" s="66"/>
      <c r="AD249" s="66"/>
      <c r="AE249" s="66">
        <v>0.25</v>
      </c>
      <c r="AF249" s="66"/>
      <c r="AG249" s="66"/>
      <c r="AH249" s="66">
        <v>0.25</v>
      </c>
      <c r="AI249" s="66">
        <v>0.25</v>
      </c>
      <c r="AJ249" s="66"/>
      <c r="AK249" s="66"/>
      <c r="AL249" s="66"/>
      <c r="AM249" s="66"/>
      <c r="AN249" s="66"/>
      <c r="AO249" s="66">
        <v>9.1667000000000005</v>
      </c>
      <c r="AP249" s="66">
        <v>8</v>
      </c>
      <c r="AQ249" s="66">
        <v>50</v>
      </c>
      <c r="AR249" s="66">
        <v>2.75</v>
      </c>
      <c r="AS249" s="66">
        <v>2</v>
      </c>
      <c r="AT249" s="66">
        <v>6.0832999999999995</v>
      </c>
      <c r="AU249" s="66"/>
      <c r="AV249" s="66"/>
      <c r="AW249" s="66">
        <v>5</v>
      </c>
    </row>
    <row r="250" spans="1:49" ht="13" x14ac:dyDescent="0.25">
      <c r="A250" s="69" t="str">
        <f t="shared" si="12"/>
        <v>October</v>
      </c>
      <c r="B250" s="69">
        <f t="shared" si="13"/>
        <v>2022</v>
      </c>
      <c r="C250" s="65">
        <v>44847</v>
      </c>
      <c r="D250" s="67">
        <f t="shared" si="14"/>
        <v>4479</v>
      </c>
      <c r="E250" s="67">
        <f t="shared" si="15"/>
        <v>78.283299999999997</v>
      </c>
      <c r="F250" s="66">
        <v>237</v>
      </c>
      <c r="G250" s="66">
        <v>40</v>
      </c>
      <c r="H250" s="66">
        <v>120</v>
      </c>
      <c r="I250" s="66">
        <v>68.5</v>
      </c>
      <c r="J250" s="66">
        <v>160</v>
      </c>
      <c r="K250" s="66">
        <v>40</v>
      </c>
      <c r="L250" s="66">
        <v>192.25</v>
      </c>
      <c r="M250" s="66">
        <v>80</v>
      </c>
      <c r="N250" s="66"/>
      <c r="O250" s="66"/>
      <c r="P250" s="66">
        <v>80</v>
      </c>
      <c r="Q250" s="66">
        <v>118.5</v>
      </c>
      <c r="R250" s="66">
        <v>40</v>
      </c>
      <c r="S250" s="66">
        <v>313</v>
      </c>
      <c r="T250" s="66">
        <v>237.5</v>
      </c>
      <c r="U250" s="66">
        <v>1660.75</v>
      </c>
      <c r="V250" s="66">
        <v>372.75</v>
      </c>
      <c r="W250" s="66">
        <v>230</v>
      </c>
      <c r="X250" s="66">
        <v>268.5</v>
      </c>
      <c r="Y250" s="66">
        <v>60.25</v>
      </c>
      <c r="Z250" s="66">
        <v>40</v>
      </c>
      <c r="AA250" s="66">
        <v>120</v>
      </c>
      <c r="AB250" s="66"/>
      <c r="AC250" s="66"/>
      <c r="AD250" s="66"/>
      <c r="AE250" s="66"/>
      <c r="AF250" s="66"/>
      <c r="AG250" s="66"/>
      <c r="AH250" s="66">
        <v>0.5</v>
      </c>
      <c r="AI250" s="66"/>
      <c r="AJ250" s="66"/>
      <c r="AK250" s="66"/>
      <c r="AL250" s="66"/>
      <c r="AM250" s="66"/>
      <c r="AN250" s="66"/>
      <c r="AO250" s="66">
        <v>4.5</v>
      </c>
      <c r="AP250" s="66">
        <v>8.75</v>
      </c>
      <c r="AQ250" s="66">
        <v>46.933300000000003</v>
      </c>
      <c r="AR250" s="66">
        <v>6.5</v>
      </c>
      <c r="AS250" s="66">
        <v>1</v>
      </c>
      <c r="AT250" s="66">
        <v>4</v>
      </c>
      <c r="AU250" s="66">
        <v>0.1</v>
      </c>
      <c r="AV250" s="66"/>
      <c r="AW250" s="66">
        <v>6</v>
      </c>
    </row>
    <row r="251" spans="1:49" ht="13" x14ac:dyDescent="0.25">
      <c r="A251" s="69" t="str">
        <f t="shared" si="12"/>
        <v>October</v>
      </c>
      <c r="B251" s="69">
        <f t="shared" si="13"/>
        <v>2022</v>
      </c>
      <c r="C251" s="65">
        <v>44854</v>
      </c>
      <c r="D251" s="67">
        <f t="shared" si="14"/>
        <v>4299.75</v>
      </c>
      <c r="E251" s="67">
        <f t="shared" si="15"/>
        <v>221.0667</v>
      </c>
      <c r="F251" s="66">
        <v>221.25</v>
      </c>
      <c r="G251" s="66">
        <v>40</v>
      </c>
      <c r="H251" s="66">
        <v>80</v>
      </c>
      <c r="I251" s="66">
        <v>80</v>
      </c>
      <c r="J251" s="66">
        <v>192</v>
      </c>
      <c r="K251" s="66">
        <v>30</v>
      </c>
      <c r="L251" s="66">
        <v>197.25</v>
      </c>
      <c r="M251" s="66">
        <v>70</v>
      </c>
      <c r="N251" s="66"/>
      <c r="O251" s="66"/>
      <c r="P251" s="66">
        <v>80</v>
      </c>
      <c r="Q251" s="66">
        <v>76.5</v>
      </c>
      <c r="R251" s="66">
        <v>40</v>
      </c>
      <c r="S251" s="66">
        <v>300</v>
      </c>
      <c r="T251" s="66">
        <v>211</v>
      </c>
      <c r="U251" s="66">
        <v>1586.25</v>
      </c>
      <c r="V251" s="66">
        <v>365.25</v>
      </c>
      <c r="W251" s="66">
        <v>215.5</v>
      </c>
      <c r="X251" s="66">
        <v>265.25</v>
      </c>
      <c r="Y251" s="66">
        <v>101.5</v>
      </c>
      <c r="Z251" s="66">
        <v>40</v>
      </c>
      <c r="AA251" s="66">
        <v>108</v>
      </c>
      <c r="AB251" s="66"/>
      <c r="AC251" s="66"/>
      <c r="AD251" s="66"/>
      <c r="AE251" s="66">
        <v>0.25</v>
      </c>
      <c r="AF251" s="66"/>
      <c r="AG251" s="66"/>
      <c r="AH251" s="66"/>
      <c r="AI251" s="66"/>
      <c r="AJ251" s="66"/>
      <c r="AK251" s="66"/>
      <c r="AL251" s="66"/>
      <c r="AM251" s="66"/>
      <c r="AN251" s="66"/>
      <c r="AO251" s="66">
        <v>21.166699999999999</v>
      </c>
      <c r="AP251" s="66">
        <v>15.75</v>
      </c>
      <c r="AQ251" s="66">
        <v>105.25</v>
      </c>
      <c r="AR251" s="66">
        <v>32.75</v>
      </c>
      <c r="AS251" s="66">
        <v>26</v>
      </c>
      <c r="AT251" s="66">
        <v>10</v>
      </c>
      <c r="AU251" s="66">
        <v>3.9</v>
      </c>
      <c r="AV251" s="66"/>
      <c r="AW251" s="66">
        <v>6</v>
      </c>
    </row>
    <row r="252" spans="1:49" ht="13" x14ac:dyDescent="0.25">
      <c r="A252" s="69" t="str">
        <f t="shared" si="12"/>
        <v>October</v>
      </c>
      <c r="B252" s="69">
        <f t="shared" si="13"/>
        <v>2022</v>
      </c>
      <c r="C252" s="65">
        <v>44861</v>
      </c>
      <c r="D252" s="67">
        <f t="shared" si="14"/>
        <v>4388.7834000000003</v>
      </c>
      <c r="E252" s="67">
        <f t="shared" si="15"/>
        <v>113.25</v>
      </c>
      <c r="F252" s="66">
        <v>229.1833</v>
      </c>
      <c r="G252" s="66">
        <v>40</v>
      </c>
      <c r="H252" s="66">
        <v>110</v>
      </c>
      <c r="I252" s="66">
        <v>80</v>
      </c>
      <c r="J252" s="66">
        <v>181</v>
      </c>
      <c r="K252" s="66">
        <v>40</v>
      </c>
      <c r="L252" s="66">
        <v>197.25</v>
      </c>
      <c r="M252" s="66">
        <v>80</v>
      </c>
      <c r="N252" s="66"/>
      <c r="O252" s="66"/>
      <c r="P252" s="66">
        <v>70</v>
      </c>
      <c r="Q252" s="66">
        <v>106.75</v>
      </c>
      <c r="R252" s="66">
        <v>40</v>
      </c>
      <c r="S252" s="66">
        <v>298.66669999999999</v>
      </c>
      <c r="T252" s="66">
        <v>219</v>
      </c>
      <c r="U252" s="66">
        <v>1604.7166999999999</v>
      </c>
      <c r="V252" s="66">
        <v>385.2167</v>
      </c>
      <c r="W252" s="66">
        <v>220</v>
      </c>
      <c r="X252" s="66">
        <v>240.5</v>
      </c>
      <c r="Y252" s="66">
        <v>96.5</v>
      </c>
      <c r="Z252" s="66">
        <v>30</v>
      </c>
      <c r="AA252" s="66">
        <v>120</v>
      </c>
      <c r="AB252" s="66"/>
      <c r="AC252" s="66"/>
      <c r="AD252" s="66"/>
      <c r="AE252" s="66">
        <v>0.25</v>
      </c>
      <c r="AF252" s="66"/>
      <c r="AG252" s="66"/>
      <c r="AH252" s="66">
        <v>1.25</v>
      </c>
      <c r="AI252" s="66">
        <v>2</v>
      </c>
      <c r="AJ252" s="66">
        <v>2</v>
      </c>
      <c r="AK252" s="66"/>
      <c r="AL252" s="66"/>
      <c r="AM252" s="66"/>
      <c r="AN252" s="66"/>
      <c r="AO252" s="66">
        <v>6</v>
      </c>
      <c r="AP252" s="66">
        <v>8.5</v>
      </c>
      <c r="AQ252" s="66">
        <v>69</v>
      </c>
      <c r="AR252" s="66">
        <v>11.25</v>
      </c>
      <c r="AS252" s="66">
        <v>2</v>
      </c>
      <c r="AT252" s="66">
        <v>5</v>
      </c>
      <c r="AU252" s="66"/>
      <c r="AV252" s="66"/>
      <c r="AW252" s="66">
        <v>6</v>
      </c>
    </row>
    <row r="253" spans="1:49" ht="13" x14ac:dyDescent="0.25">
      <c r="A253" s="69" t="str">
        <f t="shared" si="12"/>
        <v>November</v>
      </c>
      <c r="B253" s="69">
        <f t="shared" si="13"/>
        <v>2022</v>
      </c>
      <c r="C253" s="65">
        <v>44868</v>
      </c>
      <c r="D253" s="67">
        <f t="shared" si="14"/>
        <v>4476.9666999999999</v>
      </c>
      <c r="E253" s="67">
        <f t="shared" si="15"/>
        <v>85.45</v>
      </c>
      <c r="F253" s="66">
        <v>237.25</v>
      </c>
      <c r="G253" s="66">
        <v>40</v>
      </c>
      <c r="H253" s="66">
        <v>113</v>
      </c>
      <c r="I253" s="66">
        <v>79</v>
      </c>
      <c r="J253" s="66">
        <v>200</v>
      </c>
      <c r="K253" s="66">
        <v>40</v>
      </c>
      <c r="L253" s="66">
        <v>200</v>
      </c>
      <c r="M253" s="66">
        <v>80</v>
      </c>
      <c r="N253" s="66"/>
      <c r="O253" s="66"/>
      <c r="P253" s="66">
        <v>80</v>
      </c>
      <c r="Q253" s="66">
        <v>58.5</v>
      </c>
      <c r="R253" s="66">
        <v>32.5</v>
      </c>
      <c r="S253" s="66">
        <v>316</v>
      </c>
      <c r="T253" s="66">
        <v>234.5</v>
      </c>
      <c r="U253" s="66">
        <v>1681.2166999999999</v>
      </c>
      <c r="V253" s="66">
        <v>356.75</v>
      </c>
      <c r="W253" s="66">
        <v>228</v>
      </c>
      <c r="X253" s="66">
        <v>257.5</v>
      </c>
      <c r="Y253" s="66">
        <v>100.75</v>
      </c>
      <c r="Z253" s="66">
        <v>40</v>
      </c>
      <c r="AA253" s="66">
        <v>102</v>
      </c>
      <c r="AB253" s="66"/>
      <c r="AC253" s="66"/>
      <c r="AD253" s="66"/>
      <c r="AE253" s="66"/>
      <c r="AF253" s="66"/>
      <c r="AG253" s="66"/>
      <c r="AH253" s="66"/>
      <c r="AI253" s="66"/>
      <c r="AJ253" s="66"/>
      <c r="AK253" s="66"/>
      <c r="AL253" s="66"/>
      <c r="AM253" s="66"/>
      <c r="AN253" s="66"/>
      <c r="AO253" s="66">
        <v>13.75</v>
      </c>
      <c r="AP253" s="66">
        <v>4.5</v>
      </c>
      <c r="AQ253" s="66">
        <v>48.2</v>
      </c>
      <c r="AR253" s="66">
        <v>5.25</v>
      </c>
      <c r="AS253" s="66">
        <v>6</v>
      </c>
      <c r="AT253" s="66">
        <v>4</v>
      </c>
      <c r="AU253" s="66"/>
      <c r="AV253" s="66"/>
      <c r="AW253" s="66">
        <v>3.75</v>
      </c>
    </row>
    <row r="254" spans="1:49" ht="13" x14ac:dyDescent="0.25">
      <c r="A254" s="69" t="str">
        <f t="shared" si="12"/>
        <v>November</v>
      </c>
      <c r="B254" s="69">
        <f t="shared" si="13"/>
        <v>2022</v>
      </c>
      <c r="C254" s="65">
        <v>44875</v>
      </c>
      <c r="D254" s="67">
        <f t="shared" si="14"/>
        <v>4400.25</v>
      </c>
      <c r="E254" s="67">
        <f t="shared" si="15"/>
        <v>76.75</v>
      </c>
      <c r="F254" s="66">
        <v>201.5</v>
      </c>
      <c r="G254" s="66">
        <v>40</v>
      </c>
      <c r="H254" s="66">
        <v>120</v>
      </c>
      <c r="I254" s="66">
        <v>80</v>
      </c>
      <c r="J254" s="66">
        <v>200</v>
      </c>
      <c r="K254" s="66">
        <v>40</v>
      </c>
      <c r="L254" s="66">
        <v>189.75</v>
      </c>
      <c r="M254" s="66">
        <v>75.75</v>
      </c>
      <c r="N254" s="66"/>
      <c r="O254" s="66"/>
      <c r="P254" s="66">
        <v>80</v>
      </c>
      <c r="Q254" s="66">
        <v>118.5</v>
      </c>
      <c r="R254" s="66">
        <v>33.25</v>
      </c>
      <c r="S254" s="66">
        <v>314.75</v>
      </c>
      <c r="T254" s="66">
        <v>226.25</v>
      </c>
      <c r="U254" s="66">
        <v>1593</v>
      </c>
      <c r="V254" s="66">
        <v>381.25</v>
      </c>
      <c r="W254" s="66">
        <v>241</v>
      </c>
      <c r="X254" s="66">
        <v>228.25</v>
      </c>
      <c r="Y254" s="66">
        <v>87</v>
      </c>
      <c r="Z254" s="66">
        <v>40</v>
      </c>
      <c r="AA254" s="66">
        <v>110</v>
      </c>
      <c r="AB254" s="66"/>
      <c r="AC254" s="66"/>
      <c r="AD254" s="66"/>
      <c r="AE254" s="66">
        <v>0.25</v>
      </c>
      <c r="AF254" s="66"/>
      <c r="AG254" s="66">
        <v>0.05</v>
      </c>
      <c r="AH254" s="66"/>
      <c r="AI254" s="66"/>
      <c r="AJ254" s="66"/>
      <c r="AK254" s="66"/>
      <c r="AL254" s="66"/>
      <c r="AM254" s="66"/>
      <c r="AN254" s="66"/>
      <c r="AO254" s="66">
        <v>6.1333000000000002</v>
      </c>
      <c r="AP254" s="66"/>
      <c r="AQ254" s="66">
        <v>43.316699999999997</v>
      </c>
      <c r="AR254" s="66">
        <v>11</v>
      </c>
      <c r="AS254" s="66">
        <v>4</v>
      </c>
      <c r="AT254" s="66">
        <v>4</v>
      </c>
      <c r="AU254" s="66"/>
      <c r="AV254" s="66"/>
      <c r="AW254" s="66">
        <v>8</v>
      </c>
    </row>
    <row r="255" spans="1:49" ht="13" x14ac:dyDescent="0.25">
      <c r="A255" s="69" t="str">
        <f t="shared" si="12"/>
        <v>November</v>
      </c>
      <c r="B255" s="69">
        <f t="shared" si="13"/>
        <v>2022</v>
      </c>
      <c r="C255" s="65">
        <v>44882</v>
      </c>
      <c r="D255" s="67">
        <f t="shared" si="14"/>
        <v>4352.5</v>
      </c>
      <c r="E255" s="67">
        <f t="shared" si="15"/>
        <v>269.75</v>
      </c>
      <c r="F255" s="66">
        <v>236</v>
      </c>
      <c r="G255" s="66">
        <v>40</v>
      </c>
      <c r="H255" s="66">
        <v>110</v>
      </c>
      <c r="I255" s="66">
        <v>80</v>
      </c>
      <c r="J255" s="66">
        <v>184</v>
      </c>
      <c r="K255" s="66"/>
      <c r="L255" s="66">
        <v>192.75</v>
      </c>
      <c r="M255" s="66">
        <v>80</v>
      </c>
      <c r="N255" s="66"/>
      <c r="O255" s="66"/>
      <c r="P255" s="66">
        <v>80</v>
      </c>
      <c r="Q255" s="66">
        <v>42.25</v>
      </c>
      <c r="R255" s="66">
        <v>17.25</v>
      </c>
      <c r="S255" s="66">
        <v>308</v>
      </c>
      <c r="T255" s="66">
        <v>222.75</v>
      </c>
      <c r="U255" s="66">
        <v>1670</v>
      </c>
      <c r="V255" s="66">
        <v>400</v>
      </c>
      <c r="W255" s="66">
        <v>255</v>
      </c>
      <c r="X255" s="66">
        <v>182.25</v>
      </c>
      <c r="Y255" s="66">
        <v>96.25</v>
      </c>
      <c r="Z255" s="66">
        <v>38</v>
      </c>
      <c r="AA255" s="66">
        <v>118</v>
      </c>
      <c r="AB255" s="66"/>
      <c r="AC255" s="66"/>
      <c r="AD255" s="66"/>
      <c r="AE255" s="66">
        <v>0.25</v>
      </c>
      <c r="AF255" s="66"/>
      <c r="AG255" s="66"/>
      <c r="AH255" s="66"/>
      <c r="AI255" s="66"/>
      <c r="AJ255" s="66"/>
      <c r="AK255" s="66"/>
      <c r="AL255" s="66"/>
      <c r="AM255" s="66"/>
      <c r="AN255" s="66"/>
      <c r="AO255" s="66">
        <v>14.75</v>
      </c>
      <c r="AP255" s="66">
        <v>12</v>
      </c>
      <c r="AQ255" s="66">
        <v>176.25</v>
      </c>
      <c r="AR255" s="66">
        <v>19.25</v>
      </c>
      <c r="AS255" s="66">
        <v>23.5</v>
      </c>
      <c r="AT255" s="66">
        <v>9.75</v>
      </c>
      <c r="AU255" s="66">
        <v>4</v>
      </c>
      <c r="AV255" s="66"/>
      <c r="AW255" s="66">
        <v>10</v>
      </c>
    </row>
    <row r="256" spans="1:49" ht="13" x14ac:dyDescent="0.25">
      <c r="A256" s="69" t="str">
        <f t="shared" si="12"/>
        <v>November</v>
      </c>
      <c r="B256" s="69">
        <f t="shared" si="13"/>
        <v>2022</v>
      </c>
      <c r="C256" s="65">
        <v>44888</v>
      </c>
      <c r="D256" s="67">
        <f t="shared" si="14"/>
        <v>4184.4166999999998</v>
      </c>
      <c r="E256" s="67">
        <f t="shared" si="15"/>
        <v>96</v>
      </c>
      <c r="F256" s="66">
        <v>214</v>
      </c>
      <c r="G256" s="66">
        <v>40</v>
      </c>
      <c r="H256" s="66">
        <v>120</v>
      </c>
      <c r="I256" s="66">
        <v>67.5</v>
      </c>
      <c r="J256" s="66">
        <v>185</v>
      </c>
      <c r="K256" s="66">
        <v>39.916699999999999</v>
      </c>
      <c r="L256" s="66">
        <v>191.75</v>
      </c>
      <c r="M256" s="66">
        <v>80</v>
      </c>
      <c r="N256" s="66"/>
      <c r="O256" s="66"/>
      <c r="P256" s="66">
        <v>80</v>
      </c>
      <c r="Q256" s="66">
        <v>107.25</v>
      </c>
      <c r="R256" s="66">
        <v>35.25</v>
      </c>
      <c r="S256" s="66">
        <v>255.5</v>
      </c>
      <c r="T256" s="66">
        <v>198.75</v>
      </c>
      <c r="U256" s="66">
        <v>1518.75</v>
      </c>
      <c r="V256" s="66">
        <v>322.25</v>
      </c>
      <c r="W256" s="66">
        <v>256.75</v>
      </c>
      <c r="X256" s="66">
        <v>232.25</v>
      </c>
      <c r="Y256" s="66">
        <v>99.5</v>
      </c>
      <c r="Z256" s="66">
        <v>20</v>
      </c>
      <c r="AA256" s="66">
        <v>120</v>
      </c>
      <c r="AB256" s="66"/>
      <c r="AC256" s="66"/>
      <c r="AD256" s="66"/>
      <c r="AE256" s="66"/>
      <c r="AF256" s="66"/>
      <c r="AG256" s="66"/>
      <c r="AH256" s="66">
        <v>3.75</v>
      </c>
      <c r="AI256" s="66"/>
      <c r="AJ256" s="66"/>
      <c r="AK256" s="66"/>
      <c r="AL256" s="66"/>
      <c r="AM256" s="66"/>
      <c r="AN256" s="66"/>
      <c r="AO256" s="66">
        <v>4</v>
      </c>
      <c r="AP256" s="66">
        <v>8</v>
      </c>
      <c r="AQ256" s="66">
        <v>49.5</v>
      </c>
      <c r="AR256" s="66">
        <v>13.25</v>
      </c>
      <c r="AS256" s="66"/>
      <c r="AT256" s="66">
        <v>6</v>
      </c>
      <c r="AU256" s="66"/>
      <c r="AV256" s="66"/>
      <c r="AW256" s="66">
        <v>11.5</v>
      </c>
    </row>
    <row r="257" spans="1:49" ht="13" x14ac:dyDescent="0.25">
      <c r="A257" s="69" t="str">
        <f t="shared" si="12"/>
        <v>December</v>
      </c>
      <c r="B257" s="69">
        <f t="shared" si="13"/>
        <v>2022</v>
      </c>
      <c r="C257" s="65">
        <v>44896</v>
      </c>
      <c r="D257" s="67">
        <f t="shared" si="14"/>
        <v>3065</v>
      </c>
      <c r="E257" s="67">
        <f t="shared" si="15"/>
        <v>0</v>
      </c>
      <c r="F257" s="66">
        <v>149</v>
      </c>
      <c r="G257" s="66">
        <v>40</v>
      </c>
      <c r="H257" s="66">
        <v>70</v>
      </c>
      <c r="I257" s="66">
        <v>59</v>
      </c>
      <c r="J257" s="66">
        <v>140</v>
      </c>
      <c r="K257" s="66">
        <v>30</v>
      </c>
      <c r="L257" s="66">
        <v>107</v>
      </c>
      <c r="M257" s="66">
        <v>56.5</v>
      </c>
      <c r="N257" s="66"/>
      <c r="O257" s="66"/>
      <c r="P257" s="66">
        <v>60</v>
      </c>
      <c r="Q257" s="66">
        <v>90</v>
      </c>
      <c r="R257" s="66">
        <v>30</v>
      </c>
      <c r="S257" s="66">
        <v>154</v>
      </c>
      <c r="T257" s="66">
        <v>125.75</v>
      </c>
      <c r="U257" s="66">
        <v>1163.5</v>
      </c>
      <c r="V257" s="66">
        <v>267.75</v>
      </c>
      <c r="W257" s="66">
        <v>195</v>
      </c>
      <c r="X257" s="66">
        <v>147.25</v>
      </c>
      <c r="Y257" s="66">
        <v>67.75</v>
      </c>
      <c r="Z257" s="66">
        <v>28</v>
      </c>
      <c r="AA257" s="66">
        <v>84.5</v>
      </c>
      <c r="AB257" s="66"/>
      <c r="AC257" s="66"/>
      <c r="AD257" s="66"/>
      <c r="AE257" s="66"/>
      <c r="AF257" s="66"/>
      <c r="AG257" s="66"/>
      <c r="AH257" s="66"/>
      <c r="AI257" s="66"/>
      <c r="AJ257" s="66"/>
      <c r="AK257" s="66"/>
      <c r="AL257" s="66"/>
      <c r="AM257" s="66"/>
      <c r="AN257" s="66"/>
      <c r="AO257" s="66"/>
      <c r="AP257" s="66"/>
      <c r="AQ257" s="66"/>
      <c r="AR257" s="66"/>
      <c r="AS257" s="66"/>
      <c r="AT257" s="66"/>
      <c r="AU257" s="66"/>
      <c r="AV257" s="66"/>
      <c r="AW257" s="66"/>
    </row>
    <row r="258" spans="1:49" ht="13" x14ac:dyDescent="0.25">
      <c r="A258" s="69" t="str">
        <f t="shared" si="12"/>
        <v>December</v>
      </c>
      <c r="B258" s="69">
        <f t="shared" si="13"/>
        <v>2022</v>
      </c>
      <c r="C258" s="65">
        <v>44903</v>
      </c>
      <c r="D258" s="67">
        <f t="shared" si="14"/>
        <v>4009.9832999999999</v>
      </c>
      <c r="E258" s="67">
        <f t="shared" si="15"/>
        <v>3.5</v>
      </c>
      <c r="F258" s="66">
        <v>239</v>
      </c>
      <c r="G258" s="66">
        <v>35</v>
      </c>
      <c r="H258" s="66">
        <v>119</v>
      </c>
      <c r="I258" s="66">
        <v>79.5</v>
      </c>
      <c r="J258" s="66">
        <v>190</v>
      </c>
      <c r="K258" s="66">
        <v>30</v>
      </c>
      <c r="L258" s="66">
        <v>154.75</v>
      </c>
      <c r="M258" s="66">
        <v>75.75</v>
      </c>
      <c r="N258" s="66"/>
      <c r="O258" s="66"/>
      <c r="P258" s="66">
        <v>80</v>
      </c>
      <c r="Q258" s="66">
        <v>108.25</v>
      </c>
      <c r="R258" s="66">
        <v>33.25</v>
      </c>
      <c r="S258" s="66">
        <v>239</v>
      </c>
      <c r="T258" s="66">
        <v>132</v>
      </c>
      <c r="U258" s="66">
        <v>1478.25</v>
      </c>
      <c r="V258" s="66">
        <v>338.5</v>
      </c>
      <c r="W258" s="66">
        <v>220</v>
      </c>
      <c r="X258" s="66">
        <v>219.73329999999999</v>
      </c>
      <c r="Y258" s="66">
        <v>85</v>
      </c>
      <c r="Z258" s="66">
        <v>38.25</v>
      </c>
      <c r="AA258" s="66">
        <v>114.75</v>
      </c>
      <c r="AB258" s="66"/>
      <c r="AC258" s="66"/>
      <c r="AD258" s="66"/>
      <c r="AE258" s="66"/>
      <c r="AF258" s="66"/>
      <c r="AG258" s="66"/>
      <c r="AH258" s="66"/>
      <c r="AI258" s="66"/>
      <c r="AJ258" s="66"/>
      <c r="AK258" s="66"/>
      <c r="AL258" s="66"/>
      <c r="AM258" s="66"/>
      <c r="AN258" s="66"/>
      <c r="AO258" s="66"/>
      <c r="AP258" s="66">
        <v>0.5</v>
      </c>
      <c r="AQ258" s="66"/>
      <c r="AR258" s="66"/>
      <c r="AS258" s="66"/>
      <c r="AT258" s="66"/>
      <c r="AU258" s="66"/>
      <c r="AV258" s="66"/>
      <c r="AW258" s="66">
        <v>3</v>
      </c>
    </row>
    <row r="259" spans="1:49" ht="13" x14ac:dyDescent="0.25">
      <c r="A259" s="69" t="str">
        <f t="shared" ref="A259:A270" si="16">TEXT(DATE(YEAR(C259),MONTH(C259),DAY(C259)),"MMMM")</f>
        <v>December</v>
      </c>
      <c r="B259" s="69">
        <f t="shared" ref="B259:B270" si="17">YEAR(C259)</f>
        <v>2022</v>
      </c>
      <c r="C259" s="65">
        <v>44910</v>
      </c>
      <c r="D259" s="67">
        <f t="shared" ref="D259:D270" si="18">SUM(F259:AA259)</f>
        <v>4232.75</v>
      </c>
      <c r="E259" s="67">
        <f t="shared" ref="E259:E270" si="19">SUM(AB259:AW259)</f>
        <v>16.25</v>
      </c>
      <c r="F259" s="66">
        <v>240</v>
      </c>
      <c r="G259" s="66">
        <v>40</v>
      </c>
      <c r="H259" s="66">
        <v>120</v>
      </c>
      <c r="I259" s="66">
        <v>80</v>
      </c>
      <c r="J259" s="66">
        <v>200</v>
      </c>
      <c r="K259" s="66">
        <v>38.25</v>
      </c>
      <c r="L259" s="66">
        <v>150</v>
      </c>
      <c r="M259" s="66">
        <v>70</v>
      </c>
      <c r="N259" s="66"/>
      <c r="O259" s="66"/>
      <c r="P259" s="66">
        <v>80</v>
      </c>
      <c r="Q259" s="66">
        <v>107.5</v>
      </c>
      <c r="R259" s="66">
        <v>40</v>
      </c>
      <c r="S259" s="66">
        <v>239.25</v>
      </c>
      <c r="T259" s="66">
        <v>198.5</v>
      </c>
      <c r="U259" s="66">
        <v>1554.5</v>
      </c>
      <c r="V259" s="66">
        <v>328.75</v>
      </c>
      <c r="W259" s="66">
        <v>260</v>
      </c>
      <c r="X259" s="66">
        <v>241.5</v>
      </c>
      <c r="Y259" s="66">
        <v>90.25</v>
      </c>
      <c r="Z259" s="66">
        <v>38</v>
      </c>
      <c r="AA259" s="66">
        <v>116.25</v>
      </c>
      <c r="AB259" s="66">
        <v>5.25</v>
      </c>
      <c r="AC259" s="66"/>
      <c r="AD259" s="66"/>
      <c r="AE259" s="66"/>
      <c r="AF259" s="66"/>
      <c r="AG259" s="66"/>
      <c r="AH259" s="66">
        <v>0.75</v>
      </c>
      <c r="AI259" s="66"/>
      <c r="AJ259" s="66"/>
      <c r="AK259" s="66"/>
      <c r="AL259" s="66"/>
      <c r="AM259" s="66"/>
      <c r="AN259" s="66"/>
      <c r="AO259" s="66">
        <v>2.5</v>
      </c>
      <c r="AP259" s="66"/>
      <c r="AQ259" s="66">
        <v>0.75</v>
      </c>
      <c r="AR259" s="66">
        <v>3.75</v>
      </c>
      <c r="AS259" s="66"/>
      <c r="AT259" s="66">
        <v>1.25</v>
      </c>
      <c r="AU259" s="66"/>
      <c r="AV259" s="66"/>
      <c r="AW259" s="66">
        <v>2</v>
      </c>
    </row>
    <row r="260" spans="1:49" ht="13" x14ac:dyDescent="0.25">
      <c r="A260" s="69" t="str">
        <f t="shared" si="16"/>
        <v>December</v>
      </c>
      <c r="B260" s="69">
        <f t="shared" si="17"/>
        <v>2022</v>
      </c>
      <c r="C260" s="65">
        <v>44916</v>
      </c>
      <c r="D260" s="67">
        <f t="shared" si="18"/>
        <v>0</v>
      </c>
      <c r="E260" s="67">
        <f t="shared" si="19"/>
        <v>0</v>
      </c>
      <c r="F260" s="66"/>
      <c r="G260" s="66"/>
      <c r="H260" s="66"/>
      <c r="I260" s="66"/>
      <c r="J260" s="66"/>
      <c r="K260" s="66"/>
      <c r="L260" s="66"/>
      <c r="M260" s="66"/>
      <c r="N260" s="66"/>
      <c r="O260" s="66"/>
      <c r="P260" s="66"/>
      <c r="Q260" s="66"/>
      <c r="R260" s="66"/>
      <c r="S260" s="66"/>
      <c r="T260" s="66"/>
      <c r="U260" s="66"/>
      <c r="V260" s="66"/>
      <c r="W260" s="66"/>
      <c r="X260" s="66"/>
      <c r="Y260" s="66"/>
      <c r="Z260" s="66"/>
      <c r="AA260" s="66"/>
      <c r="AB260" s="66"/>
      <c r="AC260" s="66"/>
      <c r="AD260" s="66"/>
      <c r="AE260" s="66"/>
      <c r="AF260" s="66"/>
      <c r="AG260" s="66"/>
      <c r="AH260" s="66"/>
      <c r="AI260" s="66"/>
      <c r="AJ260" s="66"/>
      <c r="AK260" s="66"/>
      <c r="AL260" s="66"/>
      <c r="AM260" s="66"/>
      <c r="AN260" s="66"/>
      <c r="AO260" s="66"/>
      <c r="AP260" s="66"/>
      <c r="AQ260" s="66"/>
      <c r="AR260" s="66"/>
      <c r="AS260" s="66"/>
      <c r="AT260" s="66"/>
      <c r="AU260" s="66"/>
      <c r="AV260" s="66"/>
      <c r="AW260" s="66"/>
    </row>
    <row r="261" spans="1:49" ht="13" x14ac:dyDescent="0.25">
      <c r="A261" s="69" t="str">
        <f t="shared" si="16"/>
        <v>December</v>
      </c>
      <c r="B261" s="69">
        <f t="shared" si="17"/>
        <v>2022</v>
      </c>
      <c r="C261" s="65">
        <v>44917</v>
      </c>
      <c r="D261" s="67">
        <f t="shared" si="18"/>
        <v>4210.4832999999999</v>
      </c>
      <c r="E261" s="67">
        <f t="shared" si="19"/>
        <v>31</v>
      </c>
      <c r="F261" s="66">
        <v>240</v>
      </c>
      <c r="G261" s="66">
        <v>40</v>
      </c>
      <c r="H261" s="66">
        <v>110.5</v>
      </c>
      <c r="I261" s="66">
        <v>80</v>
      </c>
      <c r="J261" s="66">
        <v>188</v>
      </c>
      <c r="K261" s="66">
        <v>39.9833</v>
      </c>
      <c r="L261" s="66">
        <v>157</v>
      </c>
      <c r="M261" s="66">
        <v>80</v>
      </c>
      <c r="N261" s="66"/>
      <c r="O261" s="66"/>
      <c r="P261" s="66">
        <v>80</v>
      </c>
      <c r="Q261" s="66">
        <v>106.5</v>
      </c>
      <c r="R261" s="66">
        <v>39.5</v>
      </c>
      <c r="S261" s="66">
        <v>235.75</v>
      </c>
      <c r="T261" s="66">
        <v>218.25</v>
      </c>
      <c r="U261" s="66">
        <v>1653</v>
      </c>
      <c r="V261" s="66">
        <v>318</v>
      </c>
      <c r="W261" s="66">
        <v>194</v>
      </c>
      <c r="X261" s="66">
        <v>186</v>
      </c>
      <c r="Y261" s="66">
        <v>104.5</v>
      </c>
      <c r="Z261" s="66">
        <v>24</v>
      </c>
      <c r="AA261" s="66">
        <v>115.5</v>
      </c>
      <c r="AB261" s="66">
        <v>9.25</v>
      </c>
      <c r="AC261" s="66"/>
      <c r="AD261" s="66">
        <v>0.75</v>
      </c>
      <c r="AE261" s="66"/>
      <c r="AF261" s="66"/>
      <c r="AG261" s="66"/>
      <c r="AH261" s="66"/>
      <c r="AI261" s="66"/>
      <c r="AJ261" s="66"/>
      <c r="AK261" s="66"/>
      <c r="AL261" s="66"/>
      <c r="AM261" s="66"/>
      <c r="AN261" s="66"/>
      <c r="AO261" s="66"/>
      <c r="AP261" s="66">
        <v>1</v>
      </c>
      <c r="AQ261" s="66">
        <v>12</v>
      </c>
      <c r="AR261" s="66">
        <v>4</v>
      </c>
      <c r="AS261" s="66">
        <v>1</v>
      </c>
      <c r="AT261" s="66"/>
      <c r="AU261" s="66"/>
      <c r="AV261" s="66"/>
      <c r="AW261" s="66">
        <v>3</v>
      </c>
    </row>
    <row r="262" spans="1:49" ht="13" x14ac:dyDescent="0.25">
      <c r="A262" s="69" t="str">
        <f t="shared" si="16"/>
        <v>December</v>
      </c>
      <c r="B262" s="69">
        <f t="shared" si="17"/>
        <v>2022</v>
      </c>
      <c r="C262" s="65">
        <v>44924</v>
      </c>
      <c r="D262" s="67">
        <f t="shared" si="18"/>
        <v>2784.3167000000003</v>
      </c>
      <c r="E262" s="67">
        <f t="shared" si="19"/>
        <v>4</v>
      </c>
      <c r="F262" s="66">
        <v>230</v>
      </c>
      <c r="G262" s="66">
        <v>40</v>
      </c>
      <c r="H262" s="66">
        <v>114</v>
      </c>
      <c r="I262" s="66">
        <v>77.5</v>
      </c>
      <c r="J262" s="66">
        <v>200</v>
      </c>
      <c r="K262" s="66">
        <v>36.5</v>
      </c>
      <c r="L262" s="66">
        <v>141.75</v>
      </c>
      <c r="M262" s="66">
        <v>71.25</v>
      </c>
      <c r="N262" s="66"/>
      <c r="O262" s="66"/>
      <c r="P262" s="66">
        <v>80</v>
      </c>
      <c r="Q262" s="66">
        <v>42.5</v>
      </c>
      <c r="R262" s="66"/>
      <c r="S262" s="66">
        <v>142.25</v>
      </c>
      <c r="T262" s="66">
        <v>126.25</v>
      </c>
      <c r="U262" s="66">
        <v>896.56670000000008</v>
      </c>
      <c r="V262" s="66">
        <v>184</v>
      </c>
      <c r="W262" s="66">
        <v>143.25</v>
      </c>
      <c r="X262" s="66">
        <v>92</v>
      </c>
      <c r="Y262" s="66">
        <v>83.5</v>
      </c>
      <c r="Z262" s="66">
        <v>24.75</v>
      </c>
      <c r="AA262" s="66">
        <v>58.25</v>
      </c>
      <c r="AB262" s="66">
        <v>4</v>
      </c>
      <c r="AC262" s="66"/>
      <c r="AD262" s="66"/>
      <c r="AE262" s="66"/>
      <c r="AF262" s="66"/>
      <c r="AG262" s="66"/>
      <c r="AH262" s="66"/>
      <c r="AI262" s="66"/>
      <c r="AJ262" s="66"/>
      <c r="AK262" s="66"/>
      <c r="AL262" s="66"/>
      <c r="AM262" s="66"/>
      <c r="AN262" s="66"/>
      <c r="AO262" s="66"/>
      <c r="AP262" s="66"/>
      <c r="AQ262" s="66"/>
      <c r="AR262" s="66"/>
      <c r="AS262" s="66"/>
      <c r="AT262" s="66"/>
      <c r="AU262" s="66"/>
      <c r="AV262" s="66"/>
      <c r="AW262" s="66"/>
    </row>
    <row r="263" spans="1:49" ht="13" x14ac:dyDescent="0.25">
      <c r="A263" s="69" t="str">
        <f t="shared" si="16"/>
        <v>January</v>
      </c>
      <c r="B263" s="69">
        <f t="shared" si="17"/>
        <v>2023</v>
      </c>
      <c r="C263" s="65">
        <v>44931</v>
      </c>
      <c r="D263" s="67">
        <f t="shared" si="18"/>
        <v>43.75</v>
      </c>
      <c r="E263" s="67">
        <f t="shared" si="19"/>
        <v>0</v>
      </c>
      <c r="F263" s="66">
        <v>3.75</v>
      </c>
      <c r="G263" s="66"/>
      <c r="H263" s="66"/>
      <c r="I263" s="66">
        <v>20</v>
      </c>
      <c r="J263" s="66"/>
      <c r="K263" s="66"/>
      <c r="L263" s="66"/>
      <c r="M263" s="66">
        <v>20</v>
      </c>
      <c r="N263" s="66"/>
      <c r="O263" s="66"/>
      <c r="P263" s="66"/>
      <c r="Q263" s="66"/>
      <c r="R263" s="66"/>
      <c r="S263" s="66"/>
      <c r="T263" s="66"/>
      <c r="U263" s="66"/>
      <c r="V263" s="66"/>
      <c r="W263" s="66"/>
      <c r="X263" s="66"/>
      <c r="Y263" s="66"/>
      <c r="Z263" s="66"/>
      <c r="AA263" s="66"/>
      <c r="AB263" s="66"/>
      <c r="AC263" s="66"/>
      <c r="AD263" s="66"/>
      <c r="AE263" s="66"/>
      <c r="AF263" s="66"/>
      <c r="AG263" s="66"/>
      <c r="AH263" s="66"/>
      <c r="AI263" s="66"/>
      <c r="AJ263" s="66"/>
      <c r="AK263" s="66"/>
      <c r="AL263" s="66"/>
      <c r="AM263" s="66"/>
      <c r="AN263" s="66"/>
      <c r="AO263" s="66"/>
      <c r="AP263" s="66"/>
      <c r="AQ263" s="66"/>
      <c r="AR263" s="66"/>
      <c r="AS263" s="66"/>
      <c r="AT263" s="66"/>
      <c r="AU263" s="66"/>
      <c r="AV263" s="66"/>
      <c r="AW263" s="66"/>
    </row>
    <row r="264" spans="1:49" ht="13" x14ac:dyDescent="0.25">
      <c r="A264" s="69" t="str">
        <f t="shared" si="16"/>
        <v>January</v>
      </c>
      <c r="B264" s="69">
        <f t="shared" si="17"/>
        <v>2023</v>
      </c>
      <c r="C264" s="65">
        <v>44938</v>
      </c>
      <c r="D264" s="67">
        <f t="shared" si="18"/>
        <v>3948.0165999999999</v>
      </c>
      <c r="E264" s="67">
        <f t="shared" si="19"/>
        <v>36.6</v>
      </c>
      <c r="F264" s="66">
        <v>230.25</v>
      </c>
      <c r="G264" s="66">
        <v>40</v>
      </c>
      <c r="H264" s="66">
        <v>120</v>
      </c>
      <c r="I264" s="66">
        <v>40</v>
      </c>
      <c r="J264" s="66">
        <v>193</v>
      </c>
      <c r="K264" s="66">
        <v>39.883299999999998</v>
      </c>
      <c r="L264" s="66">
        <v>120</v>
      </c>
      <c r="M264" s="66">
        <v>80</v>
      </c>
      <c r="N264" s="66"/>
      <c r="O264" s="66"/>
      <c r="P264" s="66">
        <v>80</v>
      </c>
      <c r="Q264" s="66">
        <v>96</v>
      </c>
      <c r="R264" s="66">
        <v>40</v>
      </c>
      <c r="S264" s="66">
        <v>207</v>
      </c>
      <c r="T264" s="66">
        <v>205.75</v>
      </c>
      <c r="U264" s="66">
        <v>1504.1333</v>
      </c>
      <c r="V264" s="66">
        <v>336.5</v>
      </c>
      <c r="W264" s="66">
        <v>234.5</v>
      </c>
      <c r="X264" s="66">
        <v>157.5</v>
      </c>
      <c r="Y264" s="66">
        <v>63.5</v>
      </c>
      <c r="Z264" s="66">
        <v>40</v>
      </c>
      <c r="AA264" s="66">
        <v>120</v>
      </c>
      <c r="AB264" s="66"/>
      <c r="AC264" s="66"/>
      <c r="AD264" s="66"/>
      <c r="AE264" s="66"/>
      <c r="AF264" s="66"/>
      <c r="AG264" s="66"/>
      <c r="AH264" s="66">
        <v>3.75</v>
      </c>
      <c r="AI264" s="66"/>
      <c r="AJ264" s="66"/>
      <c r="AK264" s="66"/>
      <c r="AL264" s="66"/>
      <c r="AM264" s="66"/>
      <c r="AN264" s="66"/>
      <c r="AO264" s="66">
        <v>14</v>
      </c>
      <c r="AP264" s="66">
        <v>4.5</v>
      </c>
      <c r="AQ264" s="66">
        <v>3.6</v>
      </c>
      <c r="AR264" s="66">
        <v>7</v>
      </c>
      <c r="AS264" s="66"/>
      <c r="AT264" s="66">
        <v>1</v>
      </c>
      <c r="AU264" s="66"/>
      <c r="AV264" s="66"/>
      <c r="AW264" s="66">
        <v>2.75</v>
      </c>
    </row>
    <row r="265" spans="1:49" ht="13" x14ac:dyDescent="0.25">
      <c r="A265" s="69" t="str">
        <f t="shared" si="16"/>
        <v>January</v>
      </c>
      <c r="B265" s="69">
        <f t="shared" si="17"/>
        <v>2023</v>
      </c>
      <c r="C265" s="65">
        <v>44945</v>
      </c>
      <c r="D265" s="67">
        <f t="shared" si="18"/>
        <v>4072.0666999999999</v>
      </c>
      <c r="E265" s="67">
        <f t="shared" si="19"/>
        <v>62.883400000000002</v>
      </c>
      <c r="F265" s="66">
        <v>240</v>
      </c>
      <c r="G265" s="66">
        <v>35</v>
      </c>
      <c r="H265" s="66">
        <v>120</v>
      </c>
      <c r="I265" s="66">
        <v>76.5</v>
      </c>
      <c r="J265" s="66">
        <v>190</v>
      </c>
      <c r="K265" s="66">
        <v>24.75</v>
      </c>
      <c r="L265" s="66">
        <v>157.75</v>
      </c>
      <c r="M265" s="66">
        <v>74.25</v>
      </c>
      <c r="N265" s="66"/>
      <c r="O265" s="66"/>
      <c r="P265" s="66">
        <v>80</v>
      </c>
      <c r="Q265" s="66">
        <v>87.75</v>
      </c>
      <c r="R265" s="66">
        <v>32.75</v>
      </c>
      <c r="S265" s="66">
        <v>233</v>
      </c>
      <c r="T265" s="66">
        <v>233</v>
      </c>
      <c r="U265" s="66">
        <v>1519.8166999999999</v>
      </c>
      <c r="V265" s="66">
        <v>296</v>
      </c>
      <c r="W265" s="66">
        <v>250</v>
      </c>
      <c r="X265" s="66">
        <v>212.25</v>
      </c>
      <c r="Y265" s="66">
        <v>80</v>
      </c>
      <c r="Z265" s="66">
        <v>30</v>
      </c>
      <c r="AA265" s="66">
        <v>99.25</v>
      </c>
      <c r="AB265" s="66">
        <v>6.25</v>
      </c>
      <c r="AC265" s="66"/>
      <c r="AD265" s="66"/>
      <c r="AE265" s="66"/>
      <c r="AF265" s="66"/>
      <c r="AG265" s="66"/>
      <c r="AH265" s="66"/>
      <c r="AI265" s="66"/>
      <c r="AJ265" s="66"/>
      <c r="AK265" s="66"/>
      <c r="AL265" s="66"/>
      <c r="AM265" s="66"/>
      <c r="AN265" s="66"/>
      <c r="AO265" s="66">
        <v>18</v>
      </c>
      <c r="AP265" s="66">
        <v>8</v>
      </c>
      <c r="AQ265" s="66">
        <v>12.1334</v>
      </c>
      <c r="AR265" s="66">
        <v>14</v>
      </c>
      <c r="AS265" s="66"/>
      <c r="AT265" s="66">
        <v>4</v>
      </c>
      <c r="AU265" s="66"/>
      <c r="AV265" s="66"/>
      <c r="AW265" s="66">
        <v>0.5</v>
      </c>
    </row>
    <row r="266" spans="1:49" ht="13" x14ac:dyDescent="0.25">
      <c r="A266" s="69" t="str">
        <f t="shared" si="16"/>
        <v>January</v>
      </c>
      <c r="B266" s="69">
        <f t="shared" si="17"/>
        <v>2023</v>
      </c>
      <c r="C266" s="65">
        <v>44952</v>
      </c>
      <c r="D266" s="67">
        <f t="shared" si="18"/>
        <v>4310.7833000000001</v>
      </c>
      <c r="E266" s="67">
        <f t="shared" si="19"/>
        <v>53.633299999999998</v>
      </c>
      <c r="F266" s="66">
        <v>217</v>
      </c>
      <c r="G266" s="66">
        <v>40</v>
      </c>
      <c r="H266" s="66">
        <v>111</v>
      </c>
      <c r="I266" s="66">
        <v>80</v>
      </c>
      <c r="J266" s="66">
        <v>200</v>
      </c>
      <c r="K266" s="66">
        <v>39.933300000000003</v>
      </c>
      <c r="L266" s="66">
        <v>200</v>
      </c>
      <c r="M266" s="66">
        <v>77.25</v>
      </c>
      <c r="N266" s="66"/>
      <c r="O266" s="66"/>
      <c r="P266" s="66">
        <v>80</v>
      </c>
      <c r="Q266" s="66">
        <v>95</v>
      </c>
      <c r="R266" s="66">
        <v>31.25</v>
      </c>
      <c r="S266" s="66">
        <v>222.75</v>
      </c>
      <c r="T266" s="66">
        <v>225</v>
      </c>
      <c r="U266" s="66">
        <v>1677.85</v>
      </c>
      <c r="V266" s="66">
        <v>303.75</v>
      </c>
      <c r="W266" s="66">
        <v>250</v>
      </c>
      <c r="X266" s="66">
        <v>220</v>
      </c>
      <c r="Y266" s="66">
        <v>98</v>
      </c>
      <c r="Z266" s="66">
        <v>40</v>
      </c>
      <c r="AA266" s="66">
        <v>102</v>
      </c>
      <c r="AB266" s="66"/>
      <c r="AC266" s="66"/>
      <c r="AD266" s="66"/>
      <c r="AE266" s="66"/>
      <c r="AF266" s="66"/>
      <c r="AG266" s="66"/>
      <c r="AH266" s="66">
        <v>8.25</v>
      </c>
      <c r="AI266" s="66"/>
      <c r="AJ266" s="66"/>
      <c r="AK266" s="66"/>
      <c r="AL266" s="66"/>
      <c r="AM266" s="66"/>
      <c r="AN266" s="66"/>
      <c r="AO266" s="66">
        <v>8.25</v>
      </c>
      <c r="AP266" s="66">
        <v>6</v>
      </c>
      <c r="AQ266" s="66">
        <v>16.383299999999998</v>
      </c>
      <c r="AR266" s="66">
        <v>10.75</v>
      </c>
      <c r="AS266" s="66"/>
      <c r="AT266" s="66">
        <v>4</v>
      </c>
      <c r="AU266" s="66"/>
      <c r="AV266" s="66"/>
      <c r="AW266" s="66"/>
    </row>
    <row r="267" spans="1:49" ht="13" x14ac:dyDescent="0.25">
      <c r="A267" s="69" t="str">
        <f t="shared" si="16"/>
        <v>February</v>
      </c>
      <c r="B267" s="69">
        <f t="shared" si="17"/>
        <v>2023</v>
      </c>
      <c r="C267" s="65">
        <v>44959</v>
      </c>
      <c r="D267" s="67">
        <f t="shared" si="18"/>
        <v>4341.7332999999999</v>
      </c>
      <c r="E267" s="67">
        <f t="shared" si="19"/>
        <v>53.533299999999997</v>
      </c>
      <c r="F267" s="66">
        <v>230.5</v>
      </c>
      <c r="G267" s="66">
        <v>40</v>
      </c>
      <c r="H267" s="66">
        <v>120</v>
      </c>
      <c r="I267" s="66">
        <v>80</v>
      </c>
      <c r="J267" s="66">
        <v>190</v>
      </c>
      <c r="K267" s="66">
        <v>38.25</v>
      </c>
      <c r="L267" s="66">
        <v>191.48329999999999</v>
      </c>
      <c r="M267" s="66">
        <v>80</v>
      </c>
      <c r="N267" s="66"/>
      <c r="O267" s="66"/>
      <c r="P267" s="66">
        <v>80</v>
      </c>
      <c r="Q267" s="66">
        <v>94</v>
      </c>
      <c r="R267" s="66">
        <v>26.5</v>
      </c>
      <c r="S267" s="66">
        <v>213.25</v>
      </c>
      <c r="T267" s="66">
        <v>214.5</v>
      </c>
      <c r="U267" s="66">
        <v>1670</v>
      </c>
      <c r="V267" s="66">
        <v>343</v>
      </c>
      <c r="W267" s="66">
        <v>260</v>
      </c>
      <c r="X267" s="66">
        <v>221</v>
      </c>
      <c r="Y267" s="66">
        <v>102.25</v>
      </c>
      <c r="Z267" s="66">
        <v>38</v>
      </c>
      <c r="AA267" s="66">
        <v>109</v>
      </c>
      <c r="AB267" s="66"/>
      <c r="AC267" s="66"/>
      <c r="AD267" s="66"/>
      <c r="AE267" s="66"/>
      <c r="AF267" s="66"/>
      <c r="AG267" s="66"/>
      <c r="AH267" s="66">
        <v>3.5</v>
      </c>
      <c r="AI267" s="66">
        <v>1</v>
      </c>
      <c r="AJ267" s="66">
        <v>2.75</v>
      </c>
      <c r="AK267" s="66"/>
      <c r="AL267" s="66"/>
      <c r="AM267" s="66"/>
      <c r="AN267" s="66"/>
      <c r="AO267" s="66">
        <v>11.25</v>
      </c>
      <c r="AP267" s="66">
        <v>6.25</v>
      </c>
      <c r="AQ267" s="66">
        <v>21.033300000000001</v>
      </c>
      <c r="AR267" s="66">
        <v>7.75</v>
      </c>
      <c r="AS267" s="66"/>
      <c r="AT267" s="66"/>
      <c r="AU267" s="66"/>
      <c r="AV267" s="66"/>
      <c r="AW267" s="66"/>
    </row>
    <row r="268" spans="1:49" ht="13" x14ac:dyDescent="0.25">
      <c r="A268" s="69" t="str">
        <f t="shared" si="16"/>
        <v>February</v>
      </c>
      <c r="B268" s="69">
        <f t="shared" si="17"/>
        <v>2023</v>
      </c>
      <c r="C268" s="65">
        <v>44966</v>
      </c>
      <c r="D268" s="67">
        <f t="shared" si="18"/>
        <v>4169.8667000000005</v>
      </c>
      <c r="E268" s="67">
        <f t="shared" si="19"/>
        <v>60</v>
      </c>
      <c r="F268" s="66">
        <v>240</v>
      </c>
      <c r="G268" s="66">
        <v>35</v>
      </c>
      <c r="H268" s="66">
        <v>120</v>
      </c>
      <c r="I268" s="66">
        <v>80</v>
      </c>
      <c r="J268" s="66">
        <v>200</v>
      </c>
      <c r="K268" s="66">
        <v>39.866700000000002</v>
      </c>
      <c r="L268" s="66">
        <v>199.5</v>
      </c>
      <c r="M268" s="66">
        <v>69.5</v>
      </c>
      <c r="N268" s="66"/>
      <c r="O268" s="66"/>
      <c r="P268" s="66">
        <v>80</v>
      </c>
      <c r="Q268" s="66">
        <v>56.5</v>
      </c>
      <c r="R268" s="66">
        <v>34</v>
      </c>
      <c r="S268" s="66">
        <v>203</v>
      </c>
      <c r="T268" s="66">
        <v>223</v>
      </c>
      <c r="U268" s="66">
        <v>1503.5</v>
      </c>
      <c r="V268" s="66">
        <v>370</v>
      </c>
      <c r="W268" s="66">
        <v>258</v>
      </c>
      <c r="X268" s="66">
        <v>214</v>
      </c>
      <c r="Y268" s="66">
        <v>95</v>
      </c>
      <c r="Z268" s="66">
        <v>31</v>
      </c>
      <c r="AA268" s="66">
        <v>118</v>
      </c>
      <c r="AB268" s="66">
        <v>2</v>
      </c>
      <c r="AC268" s="66"/>
      <c r="AD268" s="66"/>
      <c r="AE268" s="66"/>
      <c r="AF268" s="66"/>
      <c r="AG268" s="66"/>
      <c r="AH268" s="66">
        <v>0.25</v>
      </c>
      <c r="AI268" s="66"/>
      <c r="AJ268" s="66"/>
      <c r="AK268" s="66"/>
      <c r="AL268" s="66"/>
      <c r="AM268" s="66"/>
      <c r="AN268" s="66"/>
      <c r="AO268" s="66">
        <v>24</v>
      </c>
      <c r="AP268" s="66">
        <v>6.5</v>
      </c>
      <c r="AQ268" s="66"/>
      <c r="AR268" s="66">
        <v>16.75</v>
      </c>
      <c r="AS268" s="66">
        <v>4</v>
      </c>
      <c r="AT268" s="66"/>
      <c r="AU268" s="66"/>
      <c r="AV268" s="66"/>
      <c r="AW268" s="66">
        <v>6.5</v>
      </c>
    </row>
    <row r="269" spans="1:49" ht="13" x14ac:dyDescent="0.25">
      <c r="A269" s="69" t="str">
        <f t="shared" si="16"/>
        <v>February</v>
      </c>
      <c r="B269" s="69">
        <f t="shared" si="17"/>
        <v>2023</v>
      </c>
      <c r="C269" s="65">
        <v>44973</v>
      </c>
      <c r="D269" s="67">
        <f t="shared" si="18"/>
        <v>4114.6000000000004</v>
      </c>
      <c r="E269" s="67">
        <f t="shared" si="19"/>
        <v>32.25</v>
      </c>
      <c r="F269" s="66">
        <v>220.66669999999999</v>
      </c>
      <c r="G269" s="66">
        <v>40</v>
      </c>
      <c r="H269" s="66">
        <v>111</v>
      </c>
      <c r="I269" s="66">
        <v>80</v>
      </c>
      <c r="J269" s="66">
        <v>198</v>
      </c>
      <c r="K269" s="66"/>
      <c r="L269" s="66">
        <v>191</v>
      </c>
      <c r="M269" s="66">
        <v>78.5</v>
      </c>
      <c r="N269" s="66"/>
      <c r="O269" s="66"/>
      <c r="P269" s="66">
        <v>80</v>
      </c>
      <c r="Q269" s="66">
        <v>80.25</v>
      </c>
      <c r="R269" s="66">
        <v>33.5</v>
      </c>
      <c r="S269" s="66">
        <v>174.75</v>
      </c>
      <c r="T269" s="66">
        <v>209.5</v>
      </c>
      <c r="U269" s="66">
        <v>1622.5</v>
      </c>
      <c r="V269" s="66">
        <v>354.93330000000003</v>
      </c>
      <c r="W269" s="66">
        <v>237.75</v>
      </c>
      <c r="X269" s="66">
        <v>176</v>
      </c>
      <c r="Y269" s="66">
        <v>106.25</v>
      </c>
      <c r="Z269" s="66">
        <v>10</v>
      </c>
      <c r="AA269" s="66">
        <v>110</v>
      </c>
      <c r="AB269" s="66"/>
      <c r="AC269" s="66"/>
      <c r="AD269" s="66"/>
      <c r="AE269" s="66"/>
      <c r="AF269" s="66"/>
      <c r="AG269" s="66"/>
      <c r="AH269" s="66">
        <v>2.5</v>
      </c>
      <c r="AI269" s="66"/>
      <c r="AJ269" s="66"/>
      <c r="AK269" s="66"/>
      <c r="AL269" s="66"/>
      <c r="AM269" s="66"/>
      <c r="AN269" s="66"/>
      <c r="AO269" s="66">
        <v>7.5</v>
      </c>
      <c r="AP269" s="66">
        <v>4</v>
      </c>
      <c r="AQ269" s="66">
        <v>5.5</v>
      </c>
      <c r="AR269" s="66">
        <v>9.25</v>
      </c>
      <c r="AS269" s="66">
        <v>1.5</v>
      </c>
      <c r="AT269" s="66">
        <v>0.5</v>
      </c>
      <c r="AU269" s="66"/>
      <c r="AV269" s="66"/>
      <c r="AW269" s="66">
        <v>1.5</v>
      </c>
    </row>
    <row r="270" spans="1:49" ht="13" x14ac:dyDescent="0.25">
      <c r="A270" s="69" t="str">
        <f t="shared" si="16"/>
        <v>February</v>
      </c>
      <c r="B270" s="69">
        <f t="shared" si="17"/>
        <v>2023</v>
      </c>
      <c r="C270" s="65">
        <v>44980</v>
      </c>
      <c r="D270" s="67">
        <f t="shared" si="18"/>
        <v>4257.5167000000001</v>
      </c>
      <c r="E270" s="67">
        <f t="shared" si="19"/>
        <v>70.25</v>
      </c>
      <c r="F270" s="66">
        <v>222.5</v>
      </c>
      <c r="G270" s="66">
        <v>40</v>
      </c>
      <c r="H270" s="66">
        <v>120</v>
      </c>
      <c r="I270" s="66">
        <v>80</v>
      </c>
      <c r="J270" s="66">
        <v>200</v>
      </c>
      <c r="K270" s="66"/>
      <c r="L270" s="66">
        <v>194.9667</v>
      </c>
      <c r="M270" s="66">
        <v>82.25</v>
      </c>
      <c r="N270" s="66"/>
      <c r="O270" s="66"/>
      <c r="P270" s="66">
        <v>80</v>
      </c>
      <c r="Q270" s="66">
        <v>61.5</v>
      </c>
      <c r="R270" s="66">
        <v>25.5</v>
      </c>
      <c r="S270" s="66">
        <v>225</v>
      </c>
      <c r="T270" s="66">
        <v>227</v>
      </c>
      <c r="U270" s="66">
        <v>1634.3</v>
      </c>
      <c r="V270" s="66">
        <v>389</v>
      </c>
      <c r="W270" s="66">
        <v>217</v>
      </c>
      <c r="X270" s="66">
        <v>214.5</v>
      </c>
      <c r="Y270" s="66">
        <v>95</v>
      </c>
      <c r="Z270" s="66">
        <v>40</v>
      </c>
      <c r="AA270" s="66">
        <v>109</v>
      </c>
      <c r="AB270" s="66"/>
      <c r="AC270" s="66"/>
      <c r="AD270" s="66"/>
      <c r="AE270" s="66"/>
      <c r="AF270" s="66"/>
      <c r="AG270" s="66"/>
      <c r="AH270" s="66"/>
      <c r="AI270" s="66">
        <v>0.25</v>
      </c>
      <c r="AJ270" s="66"/>
      <c r="AK270" s="66"/>
      <c r="AL270" s="66"/>
      <c r="AM270" s="66"/>
      <c r="AN270" s="66"/>
      <c r="AO270" s="66">
        <v>22.25</v>
      </c>
      <c r="AP270" s="66">
        <v>8</v>
      </c>
      <c r="AQ270" s="66">
        <v>13</v>
      </c>
      <c r="AR270" s="66">
        <v>14.5</v>
      </c>
      <c r="AS270" s="66">
        <v>4</v>
      </c>
      <c r="AT270" s="66">
        <v>4</v>
      </c>
      <c r="AU270" s="66"/>
      <c r="AV270" s="66"/>
      <c r="AW270" s="66">
        <v>4.25</v>
      </c>
    </row>
  </sheetData>
  <pageMargins left="0.511811024" right="0.511811024" top="0.78740157499999996" bottom="0.78740157499999996" header="0.31496062000000002" footer="0.31496062000000002"/>
  <ignoredErrors>
    <ignoredError sqref="D2:E270" formulaRange="1"/>
  </ignoredError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F8F9478-2E7F-44B7-BECC-94179FA093D4}">
  <dimension ref="A1:S3154"/>
  <sheetViews>
    <sheetView workbookViewId="0">
      <pane ySplit="2" topLeftCell="A3139" activePane="bottomLeft" state="frozen"/>
      <selection pane="bottomLeft" activeCell="C3164" sqref="C3164"/>
    </sheetView>
  </sheetViews>
  <sheetFormatPr defaultRowHeight="12.5" x14ac:dyDescent="0.25"/>
  <cols>
    <col min="2" max="2" width="11.90625" style="1" customWidth="1"/>
    <col min="3" max="3" width="20.08984375" customWidth="1"/>
    <col min="4" max="4" width="10.36328125" style="20" bestFit="1" customWidth="1"/>
    <col min="5" max="5" width="9.08984375" style="14"/>
    <col min="6" max="6" width="12.453125" style="12" bestFit="1" customWidth="1"/>
    <col min="7" max="7" width="9.08984375" style="21"/>
    <col min="8" max="8" width="10.6328125" style="20" customWidth="1"/>
    <col min="9" max="9" width="9.08984375" style="14"/>
    <col min="10" max="10" width="10.453125" style="12" customWidth="1"/>
    <col min="11" max="11" width="9.08984375" style="21"/>
    <col min="12" max="12" width="10.36328125" style="20" bestFit="1" customWidth="1"/>
    <col min="13" max="13" width="9.08984375" style="14"/>
    <col min="14" max="14" width="12.453125" style="12" bestFit="1" customWidth="1"/>
    <col min="15" max="15" width="9.08984375" style="21"/>
    <col min="16" max="16" width="12.90625" style="8" customWidth="1"/>
    <col min="17" max="17" width="13.54296875" style="8" bestFit="1" customWidth="1"/>
  </cols>
  <sheetData>
    <row r="1" spans="1:17" s="6" customFormat="1" ht="15.5" x14ac:dyDescent="0.35">
      <c r="B1" s="15"/>
      <c r="D1" s="59" t="s">
        <v>24</v>
      </c>
      <c r="E1" s="60"/>
      <c r="F1" s="60"/>
      <c r="G1" s="61"/>
      <c r="H1" s="59" t="s">
        <v>25</v>
      </c>
      <c r="I1" s="60"/>
      <c r="J1" s="60"/>
      <c r="K1" s="61"/>
      <c r="L1" s="59" t="s">
        <v>26</v>
      </c>
      <c r="M1" s="60"/>
      <c r="N1" s="60"/>
      <c r="O1" s="61"/>
      <c r="P1" s="17"/>
      <c r="Q1" s="17"/>
    </row>
    <row r="2" spans="1:17" s="5" customFormat="1" ht="13" x14ac:dyDescent="0.3">
      <c r="A2" s="5" t="s">
        <v>16</v>
      </c>
      <c r="B2" s="16" t="s">
        <v>17</v>
      </c>
      <c r="C2" s="5" t="s">
        <v>18</v>
      </c>
      <c r="D2" s="18" t="s">
        <v>19</v>
      </c>
      <c r="E2" s="13" t="s">
        <v>20</v>
      </c>
      <c r="F2" s="11" t="s">
        <v>21</v>
      </c>
      <c r="G2" s="19" t="s">
        <v>20</v>
      </c>
      <c r="H2" s="18" t="s">
        <v>19</v>
      </c>
      <c r="I2" s="13" t="s">
        <v>20</v>
      </c>
      <c r="J2" s="11" t="s">
        <v>21</v>
      </c>
      <c r="K2" s="19" t="s">
        <v>20</v>
      </c>
      <c r="L2" s="18" t="s">
        <v>19</v>
      </c>
      <c r="M2" s="13" t="s">
        <v>20</v>
      </c>
      <c r="N2" s="11" t="s">
        <v>21</v>
      </c>
      <c r="O2" s="19" t="s">
        <v>20</v>
      </c>
      <c r="P2" s="10" t="s">
        <v>22</v>
      </c>
      <c r="Q2" s="10" t="s">
        <v>23</v>
      </c>
    </row>
    <row r="3" spans="1:17" x14ac:dyDescent="0.25">
      <c r="A3" t="s">
        <v>79</v>
      </c>
      <c r="B3" s="1">
        <v>43470</v>
      </c>
      <c r="C3" t="s">
        <v>2</v>
      </c>
      <c r="D3" s="20">
        <v>25227.300000000003</v>
      </c>
      <c r="E3" s="14">
        <v>0.11796615629455062</v>
      </c>
      <c r="F3" s="12">
        <v>31239.839999999997</v>
      </c>
      <c r="G3" s="21">
        <v>0.21329418735743916</v>
      </c>
      <c r="H3" s="20">
        <v>2452.0935600000012</v>
      </c>
      <c r="I3" s="14">
        <v>1.1262717620497313E-2</v>
      </c>
      <c r="J3" s="12">
        <v>2901.96</v>
      </c>
      <c r="K3" s="21">
        <v>1.9813520169879046E-2</v>
      </c>
      <c r="L3" s="20">
        <f>+D3+H3</f>
        <v>27679.393560000004</v>
      </c>
      <c r="M3" s="14">
        <f t="shared" ref="M3:O3" si="0">+E3+I3</f>
        <v>0.12922887391504795</v>
      </c>
      <c r="N3" s="12">
        <f t="shared" si="0"/>
        <v>34141.799999999996</v>
      </c>
      <c r="O3" s="21">
        <f t="shared" si="0"/>
        <v>0.23310770752731821</v>
      </c>
      <c r="P3" s="8">
        <f>+N3-L3</f>
        <v>6462.4064399999916</v>
      </c>
      <c r="Q3" s="8">
        <f>0+P3</f>
        <v>6462.4064399999916</v>
      </c>
    </row>
    <row r="4" spans="1:17" x14ac:dyDescent="0.25">
      <c r="A4" t="s">
        <v>79</v>
      </c>
      <c r="B4" s="1">
        <v>43470</v>
      </c>
      <c r="C4" t="s">
        <v>3</v>
      </c>
      <c r="D4" s="20">
        <v>3943.5</v>
      </c>
      <c r="E4" s="14">
        <v>1.8440322085501039E-2</v>
      </c>
      <c r="F4" s="12">
        <v>4703.09</v>
      </c>
      <c r="G4" s="21">
        <v>3.2110976228396135E-2</v>
      </c>
      <c r="H4" s="20">
        <v>383.3082</v>
      </c>
      <c r="I4" s="14">
        <v>1.7923993067107012E-3</v>
      </c>
      <c r="J4" s="12">
        <v>383.63</v>
      </c>
      <c r="K4" s="21">
        <v>2.6192851530588632E-3</v>
      </c>
      <c r="L4" s="20">
        <f t="shared" ref="L4:L73" si="1">+D4+H4</f>
        <v>4326.8082000000004</v>
      </c>
      <c r="M4" s="14">
        <f t="shared" ref="M4:M73" si="2">+E4+I4</f>
        <v>2.0232721392211741E-2</v>
      </c>
      <c r="N4" s="12">
        <f t="shared" ref="N4:N73" si="3">+F4+J4</f>
        <v>5086.72</v>
      </c>
      <c r="O4" s="21">
        <f t="shared" ref="O4:O73" si="4">+G4+K4</f>
        <v>3.4730261381454998E-2</v>
      </c>
      <c r="P4" s="8">
        <f t="shared" ref="P4:P73" si="5">+N4-L4</f>
        <v>759.91179999999986</v>
      </c>
      <c r="Q4" s="8">
        <f t="shared" ref="Q4:Q12" si="6">0+P4</f>
        <v>759.91179999999986</v>
      </c>
    </row>
    <row r="5" spans="1:17" x14ac:dyDescent="0.25">
      <c r="A5" t="s">
        <v>79</v>
      </c>
      <c r="B5" s="1">
        <v>43470</v>
      </c>
      <c r="C5" t="s">
        <v>4</v>
      </c>
      <c r="D5" s="20">
        <v>3215.7000000000003</v>
      </c>
      <c r="E5" s="14">
        <v>1.5037034038378522E-2</v>
      </c>
      <c r="F5" s="12">
        <v>4840.76</v>
      </c>
      <c r="G5" s="21">
        <v>3.3050936573055349E-2</v>
      </c>
      <c r="H5" s="20">
        <v>312.56604000000004</v>
      </c>
      <c r="I5" s="14">
        <v>1.461599708530392E-3</v>
      </c>
      <c r="J5" s="12">
        <v>460.59999999999997</v>
      </c>
      <c r="K5" s="21">
        <v>3.1448081263167954E-3</v>
      </c>
      <c r="L5" s="20">
        <f t="shared" si="1"/>
        <v>3528.2660400000004</v>
      </c>
      <c r="M5" s="14">
        <f t="shared" si="2"/>
        <v>1.6498633746908915E-2</v>
      </c>
      <c r="N5" s="12">
        <f t="shared" si="3"/>
        <v>5301.3600000000006</v>
      </c>
      <c r="O5" s="21">
        <f t="shared" si="4"/>
        <v>3.6195744699372145E-2</v>
      </c>
      <c r="P5" s="8">
        <f t="shared" si="5"/>
        <v>1773.0939600000002</v>
      </c>
      <c r="Q5" s="8">
        <f t="shared" si="6"/>
        <v>1773.0939600000002</v>
      </c>
    </row>
    <row r="6" spans="1:17" x14ac:dyDescent="0.25">
      <c r="A6" t="s">
        <v>79</v>
      </c>
      <c r="B6" s="1">
        <v>43470</v>
      </c>
      <c r="C6" t="s">
        <v>5</v>
      </c>
      <c r="D6" s="20">
        <v>803.40000000000009</v>
      </c>
      <c r="E6" s="14">
        <v>3.756803540887926E-3</v>
      </c>
      <c r="F6" s="12">
        <v>566.91</v>
      </c>
      <c r="G6" s="21">
        <v>3.870653875141673E-3</v>
      </c>
      <c r="H6" s="20">
        <v>78.090479999999999</v>
      </c>
      <c r="I6" s="14">
        <v>3.6516130417430637E-4</v>
      </c>
      <c r="J6" s="12">
        <v>53.17</v>
      </c>
      <c r="K6" s="21">
        <v>3.6302528891937481E-4</v>
      </c>
      <c r="L6" s="20">
        <f t="shared" si="1"/>
        <v>881.49048000000005</v>
      </c>
      <c r="M6" s="14">
        <f t="shared" si="2"/>
        <v>4.1219648450622325E-3</v>
      </c>
      <c r="N6" s="12">
        <f t="shared" si="3"/>
        <v>620.07999999999993</v>
      </c>
      <c r="O6" s="21">
        <f t="shared" si="4"/>
        <v>4.2336791640610475E-3</v>
      </c>
      <c r="P6" s="8">
        <f t="shared" si="5"/>
        <v>-261.41048000000012</v>
      </c>
      <c r="Q6" s="8">
        <f t="shared" si="6"/>
        <v>-261.41048000000012</v>
      </c>
    </row>
    <row r="7" spans="1:17" x14ac:dyDescent="0.25">
      <c r="A7" t="s">
        <v>79</v>
      </c>
      <c r="B7" s="1">
        <v>43470</v>
      </c>
      <c r="C7" t="s">
        <v>6</v>
      </c>
      <c r="D7" s="20">
        <v>18678.900000000001</v>
      </c>
      <c r="E7" s="14">
        <v>8.7344980906013794E-2</v>
      </c>
      <c r="F7" s="12">
        <v>20337.650000000001</v>
      </c>
      <c r="G7" s="21">
        <v>0.13885802646588533</v>
      </c>
      <c r="H7" s="20">
        <v>1815.5890799999988</v>
      </c>
      <c r="I7" s="14">
        <v>8.4899321440645333E-3</v>
      </c>
      <c r="J7" s="12">
        <v>1866.7200000000003</v>
      </c>
      <c r="K7" s="21">
        <v>1.2745280559179527E-2</v>
      </c>
      <c r="L7" s="20">
        <f t="shared" si="1"/>
        <v>20494.489079999999</v>
      </c>
      <c r="M7" s="14">
        <f t="shared" si="2"/>
        <v>9.5834913050078324E-2</v>
      </c>
      <c r="N7" s="12">
        <f t="shared" si="3"/>
        <v>22204.370000000003</v>
      </c>
      <c r="O7" s="21">
        <f t="shared" si="4"/>
        <v>0.15160330702506486</v>
      </c>
      <c r="P7" s="8">
        <f t="shared" si="5"/>
        <v>1709.8809200000032</v>
      </c>
      <c r="Q7" s="8">
        <f t="shared" si="6"/>
        <v>1709.8809200000032</v>
      </c>
    </row>
    <row r="8" spans="1:17" x14ac:dyDescent="0.25">
      <c r="A8" t="s">
        <v>79</v>
      </c>
      <c r="B8" s="1">
        <v>43470</v>
      </c>
      <c r="C8" t="s">
        <v>7</v>
      </c>
      <c r="D8" s="20">
        <v>3696</v>
      </c>
      <c r="E8" s="14">
        <v>1.7282979695197629E-2</v>
      </c>
      <c r="F8" s="12">
        <v>5024.7899999999991</v>
      </c>
      <c r="G8" s="21">
        <v>3.4307426020484949E-2</v>
      </c>
      <c r="H8" s="20">
        <v>359.25120000000004</v>
      </c>
      <c r="I8" s="14">
        <v>1.6799056263732098E-3</v>
      </c>
      <c r="J8" s="12">
        <v>471.19000000000005</v>
      </c>
      <c r="K8" s="21">
        <v>3.2171127682136588E-3</v>
      </c>
      <c r="L8" s="20">
        <f t="shared" si="1"/>
        <v>4055.2512000000002</v>
      </c>
      <c r="M8" s="14">
        <f t="shared" si="2"/>
        <v>1.8962885321570838E-2</v>
      </c>
      <c r="N8" s="12">
        <f t="shared" si="3"/>
        <v>5495.98</v>
      </c>
      <c r="O8" s="21">
        <f t="shared" si="4"/>
        <v>3.752453878869861E-2</v>
      </c>
      <c r="P8" s="8">
        <f t="shared" si="5"/>
        <v>1440.7287999999994</v>
      </c>
      <c r="Q8" s="8">
        <f t="shared" si="6"/>
        <v>1440.7287999999994</v>
      </c>
    </row>
    <row r="9" spans="1:17" x14ac:dyDescent="0.25">
      <c r="A9" t="s">
        <v>79</v>
      </c>
      <c r="B9" s="1">
        <v>43470</v>
      </c>
      <c r="C9" t="s">
        <v>8</v>
      </c>
      <c r="D9" s="20">
        <v>4092.9000000000005</v>
      </c>
      <c r="E9" s="14">
        <v>1.9138936037466012E-2</v>
      </c>
      <c r="F9" s="12">
        <v>3894.7900000000004</v>
      </c>
      <c r="G9" s="21">
        <v>2.6592199831301334E-2</v>
      </c>
      <c r="H9" s="20">
        <v>397.82988000000012</v>
      </c>
      <c r="I9" s="14">
        <v>1.8603045828416963E-3</v>
      </c>
      <c r="J9" s="12">
        <v>358.33</v>
      </c>
      <c r="K9" s="21">
        <v>2.4465460180266986E-3</v>
      </c>
      <c r="L9" s="20">
        <f t="shared" si="1"/>
        <v>4490.7298800000008</v>
      </c>
      <c r="M9" s="14">
        <f t="shared" si="2"/>
        <v>2.0999240620307707E-2</v>
      </c>
      <c r="N9" s="12">
        <f t="shared" si="3"/>
        <v>4253.1200000000008</v>
      </c>
      <c r="O9" s="21">
        <f t="shared" si="4"/>
        <v>2.9038745849328033E-2</v>
      </c>
      <c r="P9" s="8">
        <f t="shared" si="5"/>
        <v>-237.60987999999998</v>
      </c>
      <c r="Q9" s="8">
        <f t="shared" si="6"/>
        <v>-237.60987999999998</v>
      </c>
    </row>
    <row r="10" spans="1:17" x14ac:dyDescent="0.25">
      <c r="A10" t="s">
        <v>79</v>
      </c>
      <c r="B10" s="1">
        <v>43470</v>
      </c>
      <c r="C10" t="s">
        <v>9</v>
      </c>
      <c r="D10" s="20">
        <v>1996.1999999999998</v>
      </c>
      <c r="E10" s="14">
        <v>9.3344924425198868E-3</v>
      </c>
      <c r="F10" s="12">
        <v>2569.73</v>
      </c>
      <c r="G10" s="21">
        <v>1.75451753939211E-2</v>
      </c>
      <c r="H10" s="20">
        <v>194.03064000000003</v>
      </c>
      <c r="I10" s="14">
        <v>9.0731266541293327E-4</v>
      </c>
      <c r="J10" s="12">
        <v>244.79000000000002</v>
      </c>
      <c r="K10" s="21">
        <v>1.6713364768586377E-3</v>
      </c>
      <c r="L10" s="20">
        <f t="shared" si="1"/>
        <v>2190.2306399999998</v>
      </c>
      <c r="M10" s="14">
        <f t="shared" si="2"/>
        <v>1.024180510793282E-2</v>
      </c>
      <c r="N10" s="12">
        <f t="shared" si="3"/>
        <v>2814.52</v>
      </c>
      <c r="O10" s="21">
        <f t="shared" si="4"/>
        <v>1.9216511870779739E-2</v>
      </c>
      <c r="P10" s="8">
        <f t="shared" si="5"/>
        <v>624.28936000000022</v>
      </c>
      <c r="Q10" s="8">
        <f t="shared" si="6"/>
        <v>624.28936000000022</v>
      </c>
    </row>
    <row r="11" spans="1:17" x14ac:dyDescent="0.25">
      <c r="A11" t="s">
        <v>79</v>
      </c>
      <c r="B11" s="1">
        <v>43470</v>
      </c>
      <c r="C11" t="s">
        <v>10</v>
      </c>
      <c r="D11" s="20">
        <v>2561.1000000000004</v>
      </c>
      <c r="E11" s="14">
        <v>1.1976038770933615E-2</v>
      </c>
      <c r="F11" s="12">
        <v>3495.3199999999997</v>
      </c>
      <c r="G11" s="21">
        <v>2.386476495891798E-2</v>
      </c>
      <c r="H11" s="20">
        <v>248.93891999999997</v>
      </c>
      <c r="I11" s="14">
        <v>1.1640709685347473E-3</v>
      </c>
      <c r="J11" s="12">
        <v>314</v>
      </c>
      <c r="K11" s="21">
        <v>2.1438770118616455E-3</v>
      </c>
      <c r="L11" s="20">
        <f t="shared" si="1"/>
        <v>2810.0389200000004</v>
      </c>
      <c r="M11" s="14">
        <f t="shared" si="2"/>
        <v>1.3140109739468362E-2</v>
      </c>
      <c r="N11" s="12">
        <f t="shared" si="3"/>
        <v>3809.3199999999997</v>
      </c>
      <c r="O11" s="21">
        <f t="shared" si="4"/>
        <v>2.6008641970779626E-2</v>
      </c>
      <c r="P11" s="8">
        <f t="shared" si="5"/>
        <v>999.28107999999929</v>
      </c>
      <c r="Q11" s="8">
        <f t="shared" si="6"/>
        <v>999.28107999999929</v>
      </c>
    </row>
    <row r="12" spans="1:17" x14ac:dyDescent="0.25">
      <c r="A12" t="s">
        <v>79</v>
      </c>
      <c r="B12" s="1">
        <v>43470</v>
      </c>
      <c r="C12" t="s">
        <v>11</v>
      </c>
      <c r="D12" s="20">
        <v>1615.8000000000002</v>
      </c>
      <c r="E12" s="14">
        <v>7.5556922596050667E-3</v>
      </c>
      <c r="F12" s="12">
        <v>1848.23</v>
      </c>
      <c r="G12" s="21">
        <v>1.2619037610296334E-2</v>
      </c>
      <c r="H12" s="20">
        <v>157.05575999999996</v>
      </c>
      <c r="I12" s="14">
        <v>7.344132876336123E-4</v>
      </c>
      <c r="J12" s="12">
        <v>177.37</v>
      </c>
      <c r="K12" s="21">
        <v>1.2110174063500001E-3</v>
      </c>
      <c r="L12" s="20">
        <f t="shared" si="1"/>
        <v>1772.8557600000001</v>
      </c>
      <c r="M12" s="14">
        <f t="shared" si="2"/>
        <v>8.2901055472386787E-3</v>
      </c>
      <c r="N12" s="12">
        <f t="shared" si="3"/>
        <v>2025.6</v>
      </c>
      <c r="O12" s="21">
        <f t="shared" si="4"/>
        <v>1.3830055016646334E-2</v>
      </c>
      <c r="P12" s="8">
        <f t="shared" si="5"/>
        <v>252.74423999999976</v>
      </c>
      <c r="Q12" s="8">
        <f t="shared" si="6"/>
        <v>252.74423999999976</v>
      </c>
    </row>
    <row r="13" spans="1:17" ht="13" x14ac:dyDescent="0.3">
      <c r="A13" s="3" t="s">
        <v>114</v>
      </c>
      <c r="D13" s="22">
        <f t="shared" ref="D13:Q13" si="7">SUBTOTAL(9,D3:D12)</f>
        <v>65830.8</v>
      </c>
      <c r="E13" s="23">
        <f t="shared" si="7"/>
        <v>0.30783343607105412</v>
      </c>
      <c r="F13" s="24">
        <f t="shared" si="7"/>
        <v>78521.109999999971</v>
      </c>
      <c r="G13" s="25">
        <f t="shared" si="7"/>
        <v>0.53611338431483946</v>
      </c>
      <c r="H13" s="22">
        <f t="shared" si="7"/>
        <v>6398.7537599999996</v>
      </c>
      <c r="I13" s="23">
        <f t="shared" si="7"/>
        <v>2.9717817214773443E-2</v>
      </c>
      <c r="J13" s="24">
        <f t="shared" si="7"/>
        <v>7231.76</v>
      </c>
      <c r="K13" s="25">
        <f t="shared" si="7"/>
        <v>4.9375808978664247E-2</v>
      </c>
      <c r="L13" s="22">
        <f t="shared" si="7"/>
        <v>72229.55376000001</v>
      </c>
      <c r="M13" s="23">
        <f t="shared" si="7"/>
        <v>0.33755125328582763</v>
      </c>
      <c r="N13" s="24">
        <f t="shared" si="7"/>
        <v>85752.87</v>
      </c>
      <c r="O13" s="25">
        <f t="shared" si="7"/>
        <v>0.58548919329350368</v>
      </c>
      <c r="P13" s="9">
        <f t="shared" si="7"/>
        <v>13523.316239999993</v>
      </c>
      <c r="Q13" s="9">
        <f t="shared" si="7"/>
        <v>13523.316239999993</v>
      </c>
    </row>
    <row r="14" spans="1:17" x14ac:dyDescent="0.25">
      <c r="A14" t="s">
        <v>80</v>
      </c>
      <c r="B14" s="1">
        <v>43477</v>
      </c>
      <c r="C14" t="s">
        <v>2</v>
      </c>
      <c r="D14" s="20">
        <v>33636.400000000001</v>
      </c>
      <c r="E14" s="14">
        <v>0.11796615629455062</v>
      </c>
      <c r="F14" s="12">
        <v>33491.69</v>
      </c>
      <c r="G14" s="21">
        <v>9.4597310105677998E-2</v>
      </c>
      <c r="H14" s="20">
        <v>3245.5827000000018</v>
      </c>
      <c r="I14" s="14">
        <v>1.1262717620497313E-2</v>
      </c>
      <c r="J14" s="12">
        <v>3071.26</v>
      </c>
      <c r="K14" s="21">
        <v>8.6747767770203477E-3</v>
      </c>
      <c r="L14" s="20">
        <f t="shared" si="1"/>
        <v>36881.9827</v>
      </c>
      <c r="M14" s="14">
        <f t="shared" si="2"/>
        <v>0.12922887391504795</v>
      </c>
      <c r="N14" s="12">
        <f t="shared" si="3"/>
        <v>36562.950000000004</v>
      </c>
      <c r="O14" s="21">
        <f t="shared" si="4"/>
        <v>0.10327208688269834</v>
      </c>
      <c r="P14" s="8">
        <f t="shared" si="5"/>
        <v>-319.03269999999611</v>
      </c>
      <c r="Q14" s="8">
        <f t="shared" ref="Q14:Q23" si="8">+Q3+P14</f>
        <v>6143.3737399999955</v>
      </c>
    </row>
    <row r="15" spans="1:17" x14ac:dyDescent="0.25">
      <c r="A15" t="s">
        <v>80</v>
      </c>
      <c r="B15" s="1">
        <v>43477</v>
      </c>
      <c r="C15" t="s">
        <v>3</v>
      </c>
      <c r="D15" s="20">
        <v>5258</v>
      </c>
      <c r="E15" s="14">
        <v>1.8440322085501039E-2</v>
      </c>
      <c r="F15" s="12">
        <v>5734.44</v>
      </c>
      <c r="G15" s="21">
        <v>1.6196931207783306E-2</v>
      </c>
      <c r="H15" s="20">
        <v>511.07760000000002</v>
      </c>
      <c r="I15" s="14">
        <v>1.7923993067107012E-3</v>
      </c>
      <c r="J15" s="12">
        <v>471.27</v>
      </c>
      <c r="K15" s="21">
        <v>1.331102561068219E-3</v>
      </c>
      <c r="L15" s="20">
        <f t="shared" si="1"/>
        <v>5769.0775999999996</v>
      </c>
      <c r="M15" s="14">
        <f t="shared" si="2"/>
        <v>2.0232721392211741E-2</v>
      </c>
      <c r="N15" s="12">
        <f t="shared" si="3"/>
        <v>6205.7099999999991</v>
      </c>
      <c r="O15" s="21">
        <f t="shared" si="4"/>
        <v>1.7528033768851526E-2</v>
      </c>
      <c r="P15" s="8">
        <f t="shared" si="5"/>
        <v>436.63239999999951</v>
      </c>
      <c r="Q15" s="8">
        <f t="shared" si="8"/>
        <v>1196.5441999999994</v>
      </c>
    </row>
    <row r="16" spans="1:17" x14ac:dyDescent="0.25">
      <c r="A16" t="s">
        <v>80</v>
      </c>
      <c r="B16" s="1">
        <v>43477</v>
      </c>
      <c r="C16" t="s">
        <v>4</v>
      </c>
      <c r="D16" s="20">
        <v>4287.6000000000004</v>
      </c>
      <c r="E16" s="14">
        <v>1.5037034038378522E-2</v>
      </c>
      <c r="F16" s="12">
        <v>5902.26</v>
      </c>
      <c r="G16" s="21">
        <v>1.6670938956628911E-2</v>
      </c>
      <c r="H16" s="20">
        <v>416.75472000000002</v>
      </c>
      <c r="I16" s="14">
        <v>1.461599708530392E-3</v>
      </c>
      <c r="J16" s="12">
        <v>564.61999999999989</v>
      </c>
      <c r="K16" s="21">
        <v>1.5947697244262052E-3</v>
      </c>
      <c r="L16" s="20">
        <f t="shared" si="1"/>
        <v>4704.3547200000003</v>
      </c>
      <c r="M16" s="14">
        <f t="shared" si="2"/>
        <v>1.6498633746908915E-2</v>
      </c>
      <c r="N16" s="12">
        <f t="shared" si="3"/>
        <v>6466.88</v>
      </c>
      <c r="O16" s="21">
        <f t="shared" si="4"/>
        <v>1.8265708681055117E-2</v>
      </c>
      <c r="P16" s="8">
        <f t="shared" si="5"/>
        <v>1762.5252799999998</v>
      </c>
      <c r="Q16" s="8">
        <f t="shared" si="8"/>
        <v>3535.61924</v>
      </c>
    </row>
    <row r="17" spans="1:17" x14ac:dyDescent="0.25">
      <c r="A17" t="s">
        <v>80</v>
      </c>
      <c r="B17" s="1">
        <v>43477</v>
      </c>
      <c r="C17" t="s">
        <v>5</v>
      </c>
      <c r="D17" s="20">
        <v>1071.2</v>
      </c>
      <c r="E17" s="14">
        <v>3.756803540887926E-3</v>
      </c>
      <c r="F17" s="12">
        <v>550</v>
      </c>
      <c r="G17" s="21">
        <v>1.5534755205880292E-3</v>
      </c>
      <c r="H17" s="20">
        <v>104.12063999999999</v>
      </c>
      <c r="I17" s="14">
        <v>3.6516130417430637E-4</v>
      </c>
      <c r="J17" s="12">
        <v>51.510000000000005</v>
      </c>
      <c r="K17" s="21">
        <v>1.4549004375543527E-4</v>
      </c>
      <c r="L17" s="20">
        <f t="shared" si="1"/>
        <v>1175.3206400000001</v>
      </c>
      <c r="M17" s="14">
        <f t="shared" si="2"/>
        <v>4.1219648450622325E-3</v>
      </c>
      <c r="N17" s="12">
        <f t="shared" si="3"/>
        <v>601.51</v>
      </c>
      <c r="O17" s="21">
        <f t="shared" si="4"/>
        <v>1.6989655643434645E-3</v>
      </c>
      <c r="P17" s="8">
        <f t="shared" si="5"/>
        <v>-573.81064000000015</v>
      </c>
      <c r="Q17" s="8">
        <f t="shared" si="8"/>
        <v>-835.22112000000027</v>
      </c>
    </row>
    <row r="18" spans="1:17" x14ac:dyDescent="0.25">
      <c r="A18" t="s">
        <v>80</v>
      </c>
      <c r="B18" s="1">
        <v>43477</v>
      </c>
      <c r="C18" t="s">
        <v>6</v>
      </c>
      <c r="D18" s="20">
        <v>24905.200000000001</v>
      </c>
      <c r="E18" s="14">
        <v>8.7344980906013794E-2</v>
      </c>
      <c r="F18" s="12">
        <v>23265.530000000002</v>
      </c>
      <c r="G18" s="21">
        <v>6.5713511506375305E-2</v>
      </c>
      <c r="H18" s="20">
        <v>2420.7854399999983</v>
      </c>
      <c r="I18" s="14">
        <v>8.4899321440645333E-3</v>
      </c>
      <c r="J18" s="12">
        <v>2161.58</v>
      </c>
      <c r="K18" s="21">
        <v>6.1053847559866762E-3</v>
      </c>
      <c r="L18" s="20">
        <f t="shared" si="1"/>
        <v>27325.98544</v>
      </c>
      <c r="M18" s="14">
        <f t="shared" si="2"/>
        <v>9.5834913050078324E-2</v>
      </c>
      <c r="N18" s="12">
        <f t="shared" si="3"/>
        <v>25427.11</v>
      </c>
      <c r="O18" s="21">
        <f t="shared" si="4"/>
        <v>7.1818896262361986E-2</v>
      </c>
      <c r="P18" s="8">
        <f t="shared" si="5"/>
        <v>-1898.8754399999998</v>
      </c>
      <c r="Q18" s="8">
        <f t="shared" si="8"/>
        <v>-188.99451999999656</v>
      </c>
    </row>
    <row r="19" spans="1:17" x14ac:dyDescent="0.25">
      <c r="A19" t="s">
        <v>80</v>
      </c>
      <c r="B19" s="1">
        <v>43477</v>
      </c>
      <c r="C19" t="s">
        <v>7</v>
      </c>
      <c r="D19" s="20">
        <v>4928</v>
      </c>
      <c r="E19" s="14">
        <v>1.7282979695197629E-2</v>
      </c>
      <c r="F19" s="12">
        <v>5123.8999999999996</v>
      </c>
      <c r="G19" s="21">
        <v>1.4472460399892731E-2</v>
      </c>
      <c r="H19" s="20">
        <v>479.00160000000005</v>
      </c>
      <c r="I19" s="14">
        <v>1.6799056263732098E-3</v>
      </c>
      <c r="J19" s="12">
        <v>480.98</v>
      </c>
      <c r="K19" s="21">
        <v>1.3585284652589643E-3</v>
      </c>
      <c r="L19" s="20">
        <f t="shared" si="1"/>
        <v>5407.0015999999996</v>
      </c>
      <c r="M19" s="14">
        <f t="shared" si="2"/>
        <v>1.8962885321570838E-2</v>
      </c>
      <c r="N19" s="12">
        <f t="shared" si="3"/>
        <v>5604.8799999999992</v>
      </c>
      <c r="O19" s="21">
        <f t="shared" si="4"/>
        <v>1.5830988865151694E-2</v>
      </c>
      <c r="P19" s="8">
        <f t="shared" si="5"/>
        <v>197.8783999999996</v>
      </c>
      <c r="Q19" s="8">
        <f t="shared" si="8"/>
        <v>1638.607199999999</v>
      </c>
    </row>
    <row r="20" spans="1:17" x14ac:dyDescent="0.25">
      <c r="A20" t="s">
        <v>80</v>
      </c>
      <c r="B20" s="1">
        <v>43477</v>
      </c>
      <c r="C20" t="s">
        <v>8</v>
      </c>
      <c r="D20" s="20">
        <v>5457.2000000000007</v>
      </c>
      <c r="E20" s="14">
        <v>1.9138936037466012E-2</v>
      </c>
      <c r="F20" s="12">
        <v>3881.35</v>
      </c>
      <c r="G20" s="21">
        <v>1.0962876748789723E-2</v>
      </c>
      <c r="H20" s="20">
        <v>530.43984000000012</v>
      </c>
      <c r="I20" s="14">
        <v>1.8603045828416963E-3</v>
      </c>
      <c r="J20" s="12">
        <v>360</v>
      </c>
      <c r="K20" s="21">
        <v>1.0168203407485282E-3</v>
      </c>
      <c r="L20" s="20">
        <f t="shared" si="1"/>
        <v>5987.6398400000007</v>
      </c>
      <c r="M20" s="14">
        <f t="shared" si="2"/>
        <v>2.0999240620307707E-2</v>
      </c>
      <c r="N20" s="12">
        <f t="shared" si="3"/>
        <v>4241.3500000000004</v>
      </c>
      <c r="O20" s="21">
        <f t="shared" si="4"/>
        <v>1.1979697089538251E-2</v>
      </c>
      <c r="P20" s="8">
        <f t="shared" si="5"/>
        <v>-1746.2898400000004</v>
      </c>
      <c r="Q20" s="8">
        <f t="shared" si="8"/>
        <v>-1983.8997200000003</v>
      </c>
    </row>
    <row r="21" spans="1:17" x14ac:dyDescent="0.25">
      <c r="A21" t="s">
        <v>80</v>
      </c>
      <c r="B21" s="1">
        <v>43477</v>
      </c>
      <c r="C21" t="s">
        <v>9</v>
      </c>
      <c r="D21" s="20">
        <v>2661.6</v>
      </c>
      <c r="E21" s="14">
        <v>9.3344924425198868E-3</v>
      </c>
      <c r="F21" s="12">
        <v>3125.5299999999997</v>
      </c>
      <c r="G21" s="21">
        <v>8.8280624433881866E-3</v>
      </c>
      <c r="H21" s="20">
        <v>258.70752000000005</v>
      </c>
      <c r="I21" s="14">
        <v>9.0731266541293327E-4</v>
      </c>
      <c r="J21" s="12">
        <v>299.54999999999995</v>
      </c>
      <c r="K21" s="21">
        <v>8.460792585311711E-4</v>
      </c>
      <c r="L21" s="20">
        <f t="shared" si="1"/>
        <v>2920.3075199999998</v>
      </c>
      <c r="M21" s="14">
        <f t="shared" si="2"/>
        <v>1.024180510793282E-2</v>
      </c>
      <c r="N21" s="12">
        <f t="shared" si="3"/>
        <v>3425.08</v>
      </c>
      <c r="O21" s="21">
        <f t="shared" si="4"/>
        <v>9.6741417019193584E-3</v>
      </c>
      <c r="P21" s="8">
        <f t="shared" si="5"/>
        <v>504.77248000000009</v>
      </c>
      <c r="Q21" s="8">
        <f t="shared" si="8"/>
        <v>1129.0618400000003</v>
      </c>
    </row>
    <row r="22" spans="1:17" x14ac:dyDescent="0.25">
      <c r="A22" t="s">
        <v>80</v>
      </c>
      <c r="B22" s="1">
        <v>43477</v>
      </c>
      <c r="C22" t="s">
        <v>10</v>
      </c>
      <c r="D22" s="20">
        <v>3414.8</v>
      </c>
      <c r="E22" s="14">
        <v>1.1976038770933615E-2</v>
      </c>
      <c r="F22" s="12">
        <v>3562.91</v>
      </c>
      <c r="G22" s="21">
        <v>1.0063442667378719E-2</v>
      </c>
      <c r="H22" s="20">
        <v>331.91855999999996</v>
      </c>
      <c r="I22" s="14">
        <v>1.1640709685347473E-3</v>
      </c>
      <c r="J22" s="12">
        <v>320.64</v>
      </c>
      <c r="K22" s="21">
        <v>9.0564798349335575E-4</v>
      </c>
      <c r="L22" s="20">
        <f t="shared" si="1"/>
        <v>3746.7185600000003</v>
      </c>
      <c r="M22" s="14">
        <f t="shared" si="2"/>
        <v>1.3140109739468362E-2</v>
      </c>
      <c r="N22" s="12">
        <f t="shared" si="3"/>
        <v>3883.5499999999997</v>
      </c>
      <c r="O22" s="21">
        <f t="shared" si="4"/>
        <v>1.0969090650872074E-2</v>
      </c>
      <c r="P22" s="8">
        <f t="shared" si="5"/>
        <v>136.83143999999947</v>
      </c>
      <c r="Q22" s="8">
        <f t="shared" si="8"/>
        <v>1136.1125199999988</v>
      </c>
    </row>
    <row r="23" spans="1:17" x14ac:dyDescent="0.25">
      <c r="A23" t="s">
        <v>80</v>
      </c>
      <c r="B23" s="1">
        <v>43477</v>
      </c>
      <c r="C23" t="s">
        <v>11</v>
      </c>
      <c r="D23" s="20">
        <v>2154.4</v>
      </c>
      <c r="E23" s="14">
        <v>7.5556922596050667E-3</v>
      </c>
      <c r="F23" s="12">
        <v>2240.42</v>
      </c>
      <c r="G23" s="21">
        <v>6.3280684106106046E-3</v>
      </c>
      <c r="H23" s="20">
        <v>209.40767999999997</v>
      </c>
      <c r="I23" s="14">
        <v>7.344132876336123E-4</v>
      </c>
      <c r="J23" s="12">
        <v>215.99999999999997</v>
      </c>
      <c r="K23" s="21">
        <v>6.1009220444911683E-4</v>
      </c>
      <c r="L23" s="20">
        <f t="shared" si="1"/>
        <v>2363.8076799999999</v>
      </c>
      <c r="M23" s="14">
        <f t="shared" si="2"/>
        <v>8.2901055472386787E-3</v>
      </c>
      <c r="N23" s="12">
        <f t="shared" si="3"/>
        <v>2456.42</v>
      </c>
      <c r="O23" s="21">
        <f t="shared" si="4"/>
        <v>6.9381606150597215E-3</v>
      </c>
      <c r="P23" s="8">
        <f t="shared" si="5"/>
        <v>92.612320000000182</v>
      </c>
      <c r="Q23" s="8">
        <f t="shared" si="8"/>
        <v>345.35655999999994</v>
      </c>
    </row>
    <row r="24" spans="1:17" ht="13" x14ac:dyDescent="0.3">
      <c r="A24" s="4" t="s">
        <v>115</v>
      </c>
      <c r="D24" s="22">
        <f t="shared" ref="D24:Q24" si="9">SUBTOTAL(9,D14:D23)</f>
        <v>87774.399999999994</v>
      </c>
      <c r="E24" s="23">
        <f t="shared" si="9"/>
        <v>0.30783343607105412</v>
      </c>
      <c r="F24" s="24">
        <f t="shared" si="9"/>
        <v>86878.030000000013</v>
      </c>
      <c r="G24" s="25">
        <f t="shared" si="9"/>
        <v>0.24538707796711348</v>
      </c>
      <c r="H24" s="22">
        <f t="shared" si="9"/>
        <v>8507.7963</v>
      </c>
      <c r="I24" s="23">
        <f t="shared" si="9"/>
        <v>2.9717817214773443E-2</v>
      </c>
      <c r="J24" s="24">
        <f t="shared" si="9"/>
        <v>7997.41</v>
      </c>
      <c r="K24" s="25">
        <f t="shared" si="9"/>
        <v>2.2588692114738022E-2</v>
      </c>
      <c r="L24" s="22">
        <f t="shared" si="9"/>
        <v>96282.196299999996</v>
      </c>
      <c r="M24" s="23">
        <f t="shared" si="9"/>
        <v>0.33755125328582763</v>
      </c>
      <c r="N24" s="24">
        <f t="shared" si="9"/>
        <v>94875.440000000017</v>
      </c>
      <c r="O24" s="25">
        <f t="shared" si="9"/>
        <v>0.26797577008185153</v>
      </c>
      <c r="P24" s="9">
        <f t="shared" si="9"/>
        <v>-1406.7562999999977</v>
      </c>
      <c r="Q24" s="9">
        <f t="shared" si="9"/>
        <v>12116.559939999997</v>
      </c>
    </row>
    <row r="25" spans="1:17" x14ac:dyDescent="0.25">
      <c r="A25" t="s">
        <v>81</v>
      </c>
      <c r="B25" s="1">
        <v>43484</v>
      </c>
      <c r="C25" t="s">
        <v>2</v>
      </c>
      <c r="D25" s="20">
        <v>33636.400000000001</v>
      </c>
      <c r="E25" s="14">
        <v>0.11796615629455062</v>
      </c>
      <c r="F25" s="12">
        <v>32371.479999999996</v>
      </c>
      <c r="G25" s="21">
        <v>0.10970515088516618</v>
      </c>
      <c r="H25" s="20">
        <v>3173.9565600000019</v>
      </c>
      <c r="I25" s="14">
        <v>1.1262717620497313E-2</v>
      </c>
      <c r="J25" s="12">
        <v>2957.9000000000005</v>
      </c>
      <c r="K25" s="21">
        <v>1.0024159099405809E-2</v>
      </c>
      <c r="L25" s="20">
        <f t="shared" si="1"/>
        <v>36810.35656</v>
      </c>
      <c r="M25" s="14">
        <f t="shared" si="2"/>
        <v>0.12922887391504795</v>
      </c>
      <c r="N25" s="12">
        <f t="shared" si="3"/>
        <v>35329.379999999997</v>
      </c>
      <c r="O25" s="21">
        <f t="shared" si="4"/>
        <v>0.11972930998457199</v>
      </c>
      <c r="P25" s="8">
        <f t="shared" si="5"/>
        <v>-1480.9765600000028</v>
      </c>
      <c r="Q25" s="8">
        <f t="shared" ref="Q25:Q34" si="10">+Q14+P25</f>
        <v>4662.3971799999927</v>
      </c>
    </row>
    <row r="26" spans="1:17" x14ac:dyDescent="0.25">
      <c r="A26" t="s">
        <v>81</v>
      </c>
      <c r="B26" s="1">
        <v>43484</v>
      </c>
      <c r="C26" t="s">
        <v>3</v>
      </c>
      <c r="D26" s="20">
        <v>5258</v>
      </c>
      <c r="E26" s="14">
        <v>1.8440322085501039E-2</v>
      </c>
      <c r="F26" s="12">
        <v>5157.01</v>
      </c>
      <c r="G26" s="21">
        <v>1.7476820959879218E-2</v>
      </c>
      <c r="H26" s="20">
        <v>511.07760000000002</v>
      </c>
      <c r="I26" s="14">
        <v>1.7923993067107012E-3</v>
      </c>
      <c r="J26" s="12">
        <v>423.6</v>
      </c>
      <c r="K26" s="21">
        <v>1.435556913522533E-3</v>
      </c>
      <c r="L26" s="20">
        <f t="shared" si="1"/>
        <v>5769.0775999999996</v>
      </c>
      <c r="M26" s="14">
        <f t="shared" si="2"/>
        <v>2.0232721392211741E-2</v>
      </c>
      <c r="N26" s="12">
        <f t="shared" si="3"/>
        <v>5580.6100000000006</v>
      </c>
      <c r="O26" s="21">
        <f t="shared" si="4"/>
        <v>1.8912377873401751E-2</v>
      </c>
      <c r="P26" s="8">
        <f t="shared" si="5"/>
        <v>-188.46759999999904</v>
      </c>
      <c r="Q26" s="8">
        <f t="shared" si="10"/>
        <v>1008.0766000000003</v>
      </c>
    </row>
    <row r="27" spans="1:17" x14ac:dyDescent="0.25">
      <c r="A27" t="s">
        <v>81</v>
      </c>
      <c r="B27" s="1">
        <v>43484</v>
      </c>
      <c r="C27" t="s">
        <v>4</v>
      </c>
      <c r="D27" s="20">
        <v>4287.6000000000004</v>
      </c>
      <c r="E27" s="14">
        <v>1.5037034038378522E-2</v>
      </c>
      <c r="F27" s="12">
        <v>5663.78</v>
      </c>
      <c r="G27" s="21">
        <v>1.9194236392045917E-2</v>
      </c>
      <c r="H27" s="20">
        <v>416.75472000000002</v>
      </c>
      <c r="I27" s="14">
        <v>1.461599708530392E-3</v>
      </c>
      <c r="J27" s="12">
        <v>541.14999999999986</v>
      </c>
      <c r="K27" s="21">
        <v>1.8339273459695904E-3</v>
      </c>
      <c r="L27" s="20">
        <f t="shared" si="1"/>
        <v>4704.3547200000003</v>
      </c>
      <c r="M27" s="14">
        <f t="shared" si="2"/>
        <v>1.6498633746908915E-2</v>
      </c>
      <c r="N27" s="12">
        <f t="shared" si="3"/>
        <v>6204.9299999999994</v>
      </c>
      <c r="O27" s="21">
        <f t="shared" si="4"/>
        <v>2.1028163738015505E-2</v>
      </c>
      <c r="P27" s="8">
        <f t="shared" si="5"/>
        <v>1500.5752799999991</v>
      </c>
      <c r="Q27" s="8">
        <f t="shared" si="10"/>
        <v>5036.1945199999991</v>
      </c>
    </row>
    <row r="28" spans="1:17" x14ac:dyDescent="0.25">
      <c r="A28" t="s">
        <v>81</v>
      </c>
      <c r="B28" s="1">
        <v>43484</v>
      </c>
      <c r="C28" t="s">
        <v>5</v>
      </c>
      <c r="D28" s="20">
        <v>1071.2</v>
      </c>
      <c r="E28" s="14">
        <v>3.756803540887926E-3</v>
      </c>
      <c r="F28" s="12">
        <v>550</v>
      </c>
      <c r="G28" s="21">
        <v>1.8639195052818534E-3</v>
      </c>
      <c r="H28" s="20">
        <v>104.12063999999999</v>
      </c>
      <c r="I28" s="14">
        <v>3.6516130417430637E-4</v>
      </c>
      <c r="J28" s="12">
        <v>51.510000000000005</v>
      </c>
      <c r="K28" s="21">
        <v>1.7456453403103323E-4</v>
      </c>
      <c r="L28" s="20">
        <f t="shared" si="1"/>
        <v>1175.3206400000001</v>
      </c>
      <c r="M28" s="14">
        <f t="shared" si="2"/>
        <v>4.1219648450622325E-3</v>
      </c>
      <c r="N28" s="12">
        <f t="shared" si="3"/>
        <v>601.51</v>
      </c>
      <c r="O28" s="21">
        <f t="shared" si="4"/>
        <v>2.0384840393128864E-3</v>
      </c>
      <c r="P28" s="8">
        <f t="shared" si="5"/>
        <v>-573.81064000000015</v>
      </c>
      <c r="Q28" s="8">
        <f t="shared" si="10"/>
        <v>-1409.0317600000003</v>
      </c>
    </row>
    <row r="29" spans="1:17" x14ac:dyDescent="0.25">
      <c r="A29" t="s">
        <v>81</v>
      </c>
      <c r="B29" s="1">
        <v>43484</v>
      </c>
      <c r="C29" t="s">
        <v>6</v>
      </c>
      <c r="D29" s="20">
        <v>24905.200000000001</v>
      </c>
      <c r="E29" s="14">
        <v>8.7344980906013794E-2</v>
      </c>
      <c r="F29" s="12">
        <v>22688.49</v>
      </c>
      <c r="G29" s="21">
        <v>7.6890034647985966E-2</v>
      </c>
      <c r="H29" s="20">
        <v>2420.7854399999983</v>
      </c>
      <c r="I29" s="14">
        <v>8.4899321440645333E-3</v>
      </c>
      <c r="J29" s="12">
        <v>2097.6</v>
      </c>
      <c r="K29" s="21">
        <v>7.1086500986894821E-3</v>
      </c>
      <c r="L29" s="20">
        <f t="shared" si="1"/>
        <v>27325.98544</v>
      </c>
      <c r="M29" s="14">
        <f t="shared" si="2"/>
        <v>9.5834913050078324E-2</v>
      </c>
      <c r="N29" s="12">
        <f t="shared" si="3"/>
        <v>24786.09</v>
      </c>
      <c r="O29" s="21">
        <f t="shared" si="4"/>
        <v>8.3998684746675448E-2</v>
      </c>
      <c r="P29" s="8">
        <f t="shared" si="5"/>
        <v>-2539.8954400000002</v>
      </c>
      <c r="Q29" s="8">
        <f t="shared" si="10"/>
        <v>-2728.8899599999968</v>
      </c>
    </row>
    <row r="30" spans="1:17" x14ac:dyDescent="0.25">
      <c r="A30" t="s">
        <v>81</v>
      </c>
      <c r="B30" s="1">
        <v>43484</v>
      </c>
      <c r="C30" t="s">
        <v>7</v>
      </c>
      <c r="D30" s="20">
        <v>4928</v>
      </c>
      <c r="E30" s="14">
        <v>1.7282979695197629E-2</v>
      </c>
      <c r="F30" s="12">
        <v>4265.1900000000005</v>
      </c>
      <c r="G30" s="21">
        <v>1.4454492426787471E-2</v>
      </c>
      <c r="H30" s="20">
        <v>479.00160000000005</v>
      </c>
      <c r="I30" s="14">
        <v>1.6799056263732098E-3</v>
      </c>
      <c r="J30" s="12">
        <v>388.14</v>
      </c>
      <c r="K30" s="21">
        <v>1.3153849396001791E-3</v>
      </c>
      <c r="L30" s="20">
        <f t="shared" si="1"/>
        <v>5407.0015999999996</v>
      </c>
      <c r="M30" s="14">
        <f t="shared" si="2"/>
        <v>1.8962885321570838E-2</v>
      </c>
      <c r="N30" s="12">
        <f t="shared" si="3"/>
        <v>4653.3300000000008</v>
      </c>
      <c r="O30" s="21">
        <f t="shared" si="4"/>
        <v>1.5769877366387651E-2</v>
      </c>
      <c r="P30" s="8">
        <f t="shared" si="5"/>
        <v>-753.67159999999876</v>
      </c>
      <c r="Q30" s="8">
        <f t="shared" si="10"/>
        <v>884.93560000000025</v>
      </c>
    </row>
    <row r="31" spans="1:17" x14ac:dyDescent="0.25">
      <c r="A31" t="s">
        <v>81</v>
      </c>
      <c r="B31" s="1">
        <v>43484</v>
      </c>
      <c r="C31" t="s">
        <v>8</v>
      </c>
      <c r="D31" s="20">
        <v>5457.2000000000007</v>
      </c>
      <c r="E31" s="14">
        <v>1.9138936037466012E-2</v>
      </c>
      <c r="F31" s="12">
        <v>3438</v>
      </c>
      <c r="G31" s="21">
        <v>1.1651191380289113E-2</v>
      </c>
      <c r="H31" s="20">
        <v>530.43984000000012</v>
      </c>
      <c r="I31" s="14">
        <v>1.8603045828416963E-3</v>
      </c>
      <c r="J31" s="12">
        <v>316.30999999999995</v>
      </c>
      <c r="K31" s="21">
        <v>1.071957052210369E-3</v>
      </c>
      <c r="L31" s="20">
        <f t="shared" si="1"/>
        <v>5987.6398400000007</v>
      </c>
      <c r="M31" s="14">
        <f t="shared" si="2"/>
        <v>2.0999240620307707E-2</v>
      </c>
      <c r="N31" s="12">
        <f t="shared" si="3"/>
        <v>3754.31</v>
      </c>
      <c r="O31" s="21">
        <f t="shared" si="4"/>
        <v>1.2723148432499481E-2</v>
      </c>
      <c r="P31" s="8">
        <f t="shared" si="5"/>
        <v>-2233.3298400000008</v>
      </c>
      <c r="Q31" s="8">
        <f t="shared" si="10"/>
        <v>-4217.2295600000016</v>
      </c>
    </row>
    <row r="32" spans="1:17" x14ac:dyDescent="0.25">
      <c r="A32" t="s">
        <v>81</v>
      </c>
      <c r="B32" s="1">
        <v>43484</v>
      </c>
      <c r="C32" t="s">
        <v>9</v>
      </c>
      <c r="D32" s="20">
        <v>2661.6</v>
      </c>
      <c r="E32" s="14">
        <v>9.3344924425198868E-3</v>
      </c>
      <c r="F32" s="12">
        <v>2757.5</v>
      </c>
      <c r="G32" s="21">
        <v>9.3450146105722009E-3</v>
      </c>
      <c r="H32" s="20">
        <v>258.70752000000005</v>
      </c>
      <c r="I32" s="14">
        <v>9.0731266541293327E-4</v>
      </c>
      <c r="J32" s="12">
        <v>263.29000000000002</v>
      </c>
      <c r="K32" s="21">
        <v>8.9227521190119851E-4</v>
      </c>
      <c r="L32" s="20">
        <f t="shared" si="1"/>
        <v>2920.3075199999998</v>
      </c>
      <c r="M32" s="14">
        <f t="shared" si="2"/>
        <v>1.024180510793282E-2</v>
      </c>
      <c r="N32" s="12">
        <f t="shared" si="3"/>
        <v>3020.79</v>
      </c>
      <c r="O32" s="21">
        <f t="shared" si="4"/>
        <v>1.0237289822473399E-2</v>
      </c>
      <c r="P32" s="8">
        <f t="shared" si="5"/>
        <v>100.48248000000012</v>
      </c>
      <c r="Q32" s="8">
        <f t="shared" si="10"/>
        <v>1229.5443200000004</v>
      </c>
    </row>
    <row r="33" spans="1:17" x14ac:dyDescent="0.25">
      <c r="A33" t="s">
        <v>81</v>
      </c>
      <c r="B33" s="1">
        <v>43484</v>
      </c>
      <c r="C33" t="s">
        <v>10</v>
      </c>
      <c r="D33" s="20">
        <v>3414.8</v>
      </c>
      <c r="E33" s="14">
        <v>1.1976038770933615E-2</v>
      </c>
      <c r="F33" s="12">
        <v>3454.92</v>
      </c>
      <c r="G33" s="21">
        <v>1.1708532322160693E-2</v>
      </c>
      <c r="H33" s="20">
        <v>331.91855999999996</v>
      </c>
      <c r="I33" s="14">
        <v>1.1640709685347473E-3</v>
      </c>
      <c r="J33" s="12">
        <v>310.02</v>
      </c>
      <c r="K33" s="21">
        <v>1.0506405909590547E-3</v>
      </c>
      <c r="L33" s="20">
        <f t="shared" si="1"/>
        <v>3746.7185600000003</v>
      </c>
      <c r="M33" s="14">
        <f t="shared" si="2"/>
        <v>1.3140109739468362E-2</v>
      </c>
      <c r="N33" s="12">
        <f t="shared" si="3"/>
        <v>3764.94</v>
      </c>
      <c r="O33" s="21">
        <f t="shared" si="4"/>
        <v>1.2759172913119747E-2</v>
      </c>
      <c r="P33" s="8">
        <f t="shared" si="5"/>
        <v>18.221439999999802</v>
      </c>
      <c r="Q33" s="8">
        <f t="shared" si="10"/>
        <v>1154.3339599999986</v>
      </c>
    </row>
    <row r="34" spans="1:17" x14ac:dyDescent="0.25">
      <c r="A34" t="s">
        <v>81</v>
      </c>
      <c r="B34" s="1">
        <v>43484</v>
      </c>
      <c r="C34" t="s">
        <v>11</v>
      </c>
      <c r="D34" s="20">
        <v>2154.4</v>
      </c>
      <c r="E34" s="14">
        <v>7.5556922596050667E-3</v>
      </c>
      <c r="F34" s="12">
        <v>1985.94</v>
      </c>
      <c r="G34" s="21">
        <v>6.7302405496717163E-3</v>
      </c>
      <c r="H34" s="20">
        <v>209.40767999999997</v>
      </c>
      <c r="I34" s="14">
        <v>7.344132876336123E-4</v>
      </c>
      <c r="J34" s="12">
        <v>190.93999999999997</v>
      </c>
      <c r="K34" s="21">
        <v>6.4708507334275823E-4</v>
      </c>
      <c r="L34" s="20">
        <f t="shared" si="1"/>
        <v>2363.8076799999999</v>
      </c>
      <c r="M34" s="14">
        <f t="shared" si="2"/>
        <v>8.2901055472386787E-3</v>
      </c>
      <c r="N34" s="12">
        <f t="shared" si="3"/>
        <v>2176.88</v>
      </c>
      <c r="O34" s="21">
        <f t="shared" si="4"/>
        <v>7.3773256230144748E-3</v>
      </c>
      <c r="P34" s="8">
        <f t="shared" si="5"/>
        <v>-186.92767999999978</v>
      </c>
      <c r="Q34" s="8">
        <f t="shared" si="10"/>
        <v>158.42888000000016</v>
      </c>
    </row>
    <row r="35" spans="1:17" ht="13" x14ac:dyDescent="0.3">
      <c r="A35" s="4" t="s">
        <v>116</v>
      </c>
      <c r="D35" s="22">
        <f t="shared" ref="D35:Q35" si="11">SUBTOTAL(9,D25:D34)</f>
        <v>87774.399999999994</v>
      </c>
      <c r="E35" s="23">
        <f t="shared" si="11"/>
        <v>0.30783343607105412</v>
      </c>
      <c r="F35" s="24">
        <f t="shared" si="11"/>
        <v>82332.31</v>
      </c>
      <c r="G35" s="25">
        <f t="shared" si="11"/>
        <v>0.27901963367984034</v>
      </c>
      <c r="H35" s="22">
        <f t="shared" si="11"/>
        <v>8436.1701599999997</v>
      </c>
      <c r="I35" s="23">
        <f t="shared" si="11"/>
        <v>2.9717817214773443E-2</v>
      </c>
      <c r="J35" s="24">
        <f t="shared" si="11"/>
        <v>7540.46</v>
      </c>
      <c r="K35" s="25">
        <f t="shared" si="11"/>
        <v>2.5554200859632007E-2</v>
      </c>
      <c r="L35" s="22">
        <f t="shared" si="11"/>
        <v>96210.570160000003</v>
      </c>
      <c r="M35" s="23">
        <f t="shared" si="11"/>
        <v>0.33755125328582763</v>
      </c>
      <c r="N35" s="24">
        <f t="shared" si="11"/>
        <v>89872.77</v>
      </c>
      <c r="O35" s="25">
        <f t="shared" si="11"/>
        <v>0.30457383453947229</v>
      </c>
      <c r="P35" s="9">
        <f t="shared" si="11"/>
        <v>-6337.8001600000034</v>
      </c>
      <c r="Q35" s="9">
        <f t="shared" si="11"/>
        <v>5778.759779999994</v>
      </c>
    </row>
    <row r="36" spans="1:17" x14ac:dyDescent="0.25">
      <c r="A36" t="s">
        <v>82</v>
      </c>
      <c r="B36" s="1">
        <v>43491</v>
      </c>
      <c r="C36" t="s">
        <v>2</v>
      </c>
      <c r="D36" s="20">
        <v>33636.400000000001</v>
      </c>
      <c r="E36" s="14">
        <v>0.11796615629455062</v>
      </c>
      <c r="F36" s="12">
        <v>32706.609999999997</v>
      </c>
      <c r="G36" s="21">
        <v>0.11864318132151044</v>
      </c>
      <c r="H36" s="20">
        <v>3171.1413600000019</v>
      </c>
      <c r="I36" s="14">
        <v>1.1262717620497313E-2</v>
      </c>
      <c r="J36" s="12">
        <v>2857.7099999999996</v>
      </c>
      <c r="K36" s="21">
        <v>1.0366338966169028E-2</v>
      </c>
      <c r="L36" s="20">
        <f t="shared" si="1"/>
        <v>36807.541360000003</v>
      </c>
      <c r="M36" s="14">
        <f t="shared" si="2"/>
        <v>0.12922887391504795</v>
      </c>
      <c r="N36" s="12">
        <f t="shared" si="3"/>
        <v>35564.32</v>
      </c>
      <c r="O36" s="21">
        <f t="shared" si="4"/>
        <v>0.12900952028767948</v>
      </c>
      <c r="P36" s="8">
        <f t="shared" si="5"/>
        <v>-1243.2213600000032</v>
      </c>
      <c r="Q36" s="8">
        <f t="shared" ref="Q36:Q45" si="12">+Q25+P36</f>
        <v>3419.1758199999895</v>
      </c>
    </row>
    <row r="37" spans="1:17" x14ac:dyDescent="0.25">
      <c r="A37" t="s">
        <v>82</v>
      </c>
      <c r="B37" s="1">
        <v>43491</v>
      </c>
      <c r="C37" t="s">
        <v>3</v>
      </c>
      <c r="D37" s="20">
        <v>5258</v>
      </c>
      <c r="E37" s="14">
        <v>1.8440322085501039E-2</v>
      </c>
      <c r="F37" s="12">
        <v>5257.41</v>
      </c>
      <c r="G37" s="21">
        <v>1.9071247307853742E-2</v>
      </c>
      <c r="H37" s="20">
        <v>511.07760000000002</v>
      </c>
      <c r="I37" s="14">
        <v>1.7923993067107012E-3</v>
      </c>
      <c r="J37" s="12">
        <v>422.19000000000005</v>
      </c>
      <c r="K37" s="21">
        <v>1.5314936253597823E-3</v>
      </c>
      <c r="L37" s="20">
        <f t="shared" si="1"/>
        <v>5769.0775999999996</v>
      </c>
      <c r="M37" s="14">
        <f t="shared" si="2"/>
        <v>2.0232721392211741E-2</v>
      </c>
      <c r="N37" s="12">
        <f t="shared" si="3"/>
        <v>5679.6</v>
      </c>
      <c r="O37" s="21">
        <f t="shared" si="4"/>
        <v>2.0602740933213525E-2</v>
      </c>
      <c r="P37" s="8">
        <f t="shared" si="5"/>
        <v>-89.477599999999256</v>
      </c>
      <c r="Q37" s="8">
        <f t="shared" si="12"/>
        <v>918.59900000000107</v>
      </c>
    </row>
    <row r="38" spans="1:17" x14ac:dyDescent="0.25">
      <c r="A38" t="s">
        <v>82</v>
      </c>
      <c r="B38" s="1">
        <v>43491</v>
      </c>
      <c r="C38" t="s">
        <v>4</v>
      </c>
      <c r="D38" s="20">
        <v>4287.6000000000004</v>
      </c>
      <c r="E38" s="14">
        <v>1.5037034038378522E-2</v>
      </c>
      <c r="F38" s="12">
        <v>5794.8200000000006</v>
      </c>
      <c r="G38" s="21">
        <v>2.1020701319565533E-2</v>
      </c>
      <c r="H38" s="20">
        <v>416.75472000000002</v>
      </c>
      <c r="I38" s="14">
        <v>1.461599708530392E-3</v>
      </c>
      <c r="J38" s="12">
        <v>554.06999999999994</v>
      </c>
      <c r="K38" s="21">
        <v>2.009888138049443E-3</v>
      </c>
      <c r="L38" s="20">
        <f t="shared" si="1"/>
        <v>4704.3547200000003</v>
      </c>
      <c r="M38" s="14">
        <f t="shared" si="2"/>
        <v>1.6498633746908915E-2</v>
      </c>
      <c r="N38" s="12">
        <f t="shared" si="3"/>
        <v>6348.89</v>
      </c>
      <c r="O38" s="21">
        <f t="shared" si="4"/>
        <v>2.3030589457614978E-2</v>
      </c>
      <c r="P38" s="8">
        <f t="shared" si="5"/>
        <v>1644.5352800000001</v>
      </c>
      <c r="Q38" s="8">
        <f t="shared" si="12"/>
        <v>6680.7297999999992</v>
      </c>
    </row>
    <row r="39" spans="1:17" x14ac:dyDescent="0.25">
      <c r="A39" t="s">
        <v>82</v>
      </c>
      <c r="B39" s="1">
        <v>43491</v>
      </c>
      <c r="C39" t="s">
        <v>5</v>
      </c>
      <c r="D39" s="20">
        <v>1071.2</v>
      </c>
      <c r="E39" s="14">
        <v>3.756803540887926E-3</v>
      </c>
      <c r="F39" s="12">
        <v>1040</v>
      </c>
      <c r="G39" s="21">
        <v>3.7725985228787354E-3</v>
      </c>
      <c r="H39" s="20">
        <v>104.12063999999999</v>
      </c>
      <c r="I39" s="14">
        <v>3.6516130417430637E-4</v>
      </c>
      <c r="J39" s="12">
        <v>99.78</v>
      </c>
      <c r="K39" s="21">
        <v>3.6195180828157714E-4</v>
      </c>
      <c r="L39" s="20">
        <f t="shared" si="1"/>
        <v>1175.3206400000001</v>
      </c>
      <c r="M39" s="14">
        <f t="shared" si="2"/>
        <v>4.1219648450622325E-3</v>
      </c>
      <c r="N39" s="12">
        <f t="shared" si="3"/>
        <v>1139.78</v>
      </c>
      <c r="O39" s="21">
        <f t="shared" si="4"/>
        <v>4.1345503311603126E-3</v>
      </c>
      <c r="P39" s="8">
        <f t="shared" si="5"/>
        <v>-35.540640000000167</v>
      </c>
      <c r="Q39" s="8">
        <f t="shared" si="12"/>
        <v>-1444.5724000000005</v>
      </c>
    </row>
    <row r="40" spans="1:17" x14ac:dyDescent="0.25">
      <c r="A40" t="s">
        <v>82</v>
      </c>
      <c r="B40" s="1">
        <v>43491</v>
      </c>
      <c r="C40" t="s">
        <v>6</v>
      </c>
      <c r="D40" s="20">
        <v>24905.200000000001</v>
      </c>
      <c r="E40" s="14">
        <v>8.7344980906013794E-2</v>
      </c>
      <c r="F40" s="12">
        <v>23170.68</v>
      </c>
      <c r="G40" s="21">
        <v>8.4051608790476781E-2</v>
      </c>
      <c r="H40" s="20">
        <v>2420.7854399999983</v>
      </c>
      <c r="I40" s="14">
        <v>8.4899321440645333E-3</v>
      </c>
      <c r="J40" s="12">
        <v>2145.1100000000006</v>
      </c>
      <c r="K40" s="21">
        <v>7.7813834782811597E-3</v>
      </c>
      <c r="L40" s="20">
        <f t="shared" si="1"/>
        <v>27325.98544</v>
      </c>
      <c r="M40" s="14">
        <f t="shared" si="2"/>
        <v>9.5834913050078324E-2</v>
      </c>
      <c r="N40" s="12">
        <f t="shared" si="3"/>
        <v>25315.79</v>
      </c>
      <c r="O40" s="21">
        <f t="shared" si="4"/>
        <v>9.1832992268757935E-2</v>
      </c>
      <c r="P40" s="8">
        <f t="shared" si="5"/>
        <v>-2010.1954399999995</v>
      </c>
      <c r="Q40" s="8">
        <f t="shared" si="12"/>
        <v>-4739.0853999999963</v>
      </c>
    </row>
    <row r="41" spans="1:17" x14ac:dyDescent="0.25">
      <c r="A41" t="s">
        <v>82</v>
      </c>
      <c r="B41" s="1">
        <v>43491</v>
      </c>
      <c r="C41" t="s">
        <v>7</v>
      </c>
      <c r="D41" s="20">
        <v>4928</v>
      </c>
      <c r="E41" s="14">
        <v>1.7282979695197629E-2</v>
      </c>
      <c r="F41" s="12">
        <v>4704.2599999999993</v>
      </c>
      <c r="G41" s="21">
        <v>1.7064696468497613E-2</v>
      </c>
      <c r="H41" s="20">
        <v>479.00160000000005</v>
      </c>
      <c r="I41" s="14">
        <v>1.6799056263732098E-3</v>
      </c>
      <c r="J41" s="12">
        <v>431.40999999999997</v>
      </c>
      <c r="K41" s="21">
        <v>1.5649391622645338E-3</v>
      </c>
      <c r="L41" s="20">
        <f t="shared" si="1"/>
        <v>5407.0015999999996</v>
      </c>
      <c r="M41" s="14">
        <f t="shared" si="2"/>
        <v>1.8962885321570838E-2</v>
      </c>
      <c r="N41" s="12">
        <f t="shared" si="3"/>
        <v>5135.6699999999992</v>
      </c>
      <c r="O41" s="21">
        <f t="shared" si="4"/>
        <v>1.8629635630762146E-2</v>
      </c>
      <c r="P41" s="8">
        <f t="shared" si="5"/>
        <v>-271.33160000000044</v>
      </c>
      <c r="Q41" s="8">
        <f t="shared" si="12"/>
        <v>613.60399999999981</v>
      </c>
    </row>
    <row r="42" spans="1:17" x14ac:dyDescent="0.25">
      <c r="A42" t="s">
        <v>82</v>
      </c>
      <c r="B42" s="1">
        <v>43491</v>
      </c>
      <c r="C42" t="s">
        <v>8</v>
      </c>
      <c r="D42" s="20">
        <v>5457.2000000000007</v>
      </c>
      <c r="E42" s="14">
        <v>1.9138936037466012E-2</v>
      </c>
      <c r="F42" s="12">
        <v>3980.0499999999997</v>
      </c>
      <c r="G42" s="21">
        <v>1.4437625722099529E-2</v>
      </c>
      <c r="H42" s="20">
        <v>530.43984000000012</v>
      </c>
      <c r="I42" s="14">
        <v>1.8603045828416963E-3</v>
      </c>
      <c r="J42" s="12">
        <v>369.72</v>
      </c>
      <c r="K42" s="21">
        <v>1.3411587748833906E-3</v>
      </c>
      <c r="L42" s="20">
        <f t="shared" si="1"/>
        <v>5987.6398400000007</v>
      </c>
      <c r="M42" s="14">
        <f t="shared" si="2"/>
        <v>2.0999240620307707E-2</v>
      </c>
      <c r="N42" s="12">
        <f t="shared" si="3"/>
        <v>4349.7699999999995</v>
      </c>
      <c r="O42" s="21">
        <f t="shared" si="4"/>
        <v>1.5778784496982921E-2</v>
      </c>
      <c r="P42" s="8">
        <f t="shared" si="5"/>
        <v>-1637.8698400000012</v>
      </c>
      <c r="Q42" s="8">
        <f t="shared" si="12"/>
        <v>-5855.0994000000028</v>
      </c>
    </row>
    <row r="43" spans="1:17" x14ac:dyDescent="0.25">
      <c r="A43" t="s">
        <v>82</v>
      </c>
      <c r="B43" s="1">
        <v>43491</v>
      </c>
      <c r="C43" t="s">
        <v>9</v>
      </c>
      <c r="D43" s="20">
        <v>2661.6</v>
      </c>
      <c r="E43" s="14">
        <v>9.3344924425198868E-3</v>
      </c>
      <c r="F43" s="12">
        <v>2666.6000000000004</v>
      </c>
      <c r="G43" s="21">
        <v>9.6730877126042659E-3</v>
      </c>
      <c r="H43" s="20">
        <v>258.70752000000005</v>
      </c>
      <c r="I43" s="14">
        <v>9.0731266541293327E-4</v>
      </c>
      <c r="J43" s="12">
        <v>254.33000000000004</v>
      </c>
      <c r="K43" s="21">
        <v>9.2258171377283555E-4</v>
      </c>
      <c r="L43" s="20">
        <f t="shared" si="1"/>
        <v>2920.3075199999998</v>
      </c>
      <c r="M43" s="14">
        <f t="shared" si="2"/>
        <v>1.024180510793282E-2</v>
      </c>
      <c r="N43" s="12">
        <f t="shared" si="3"/>
        <v>2920.9300000000003</v>
      </c>
      <c r="O43" s="21">
        <f t="shared" si="4"/>
        <v>1.0595669426377102E-2</v>
      </c>
      <c r="P43" s="8">
        <f t="shared" si="5"/>
        <v>0.62248000000045067</v>
      </c>
      <c r="Q43" s="8">
        <f t="shared" si="12"/>
        <v>1230.1668000000009</v>
      </c>
    </row>
    <row r="44" spans="1:17" x14ac:dyDescent="0.25">
      <c r="A44" t="s">
        <v>82</v>
      </c>
      <c r="B44" s="1">
        <v>43491</v>
      </c>
      <c r="C44" t="s">
        <v>10</v>
      </c>
      <c r="D44" s="20">
        <v>3414.8</v>
      </c>
      <c r="E44" s="14">
        <v>1.1976038770933615E-2</v>
      </c>
      <c r="F44" s="12">
        <v>3341.04</v>
      </c>
      <c r="G44" s="21">
        <v>1.2119617854691124E-2</v>
      </c>
      <c r="H44" s="20">
        <v>331.91855999999996</v>
      </c>
      <c r="I44" s="14">
        <v>1.1640709685347473E-3</v>
      </c>
      <c r="J44" s="12">
        <v>298.82</v>
      </c>
      <c r="K44" s="21">
        <v>1.083969125583292E-3</v>
      </c>
      <c r="L44" s="20">
        <f t="shared" si="1"/>
        <v>3746.7185600000003</v>
      </c>
      <c r="M44" s="14">
        <f t="shared" si="2"/>
        <v>1.3140109739468362E-2</v>
      </c>
      <c r="N44" s="12">
        <f t="shared" si="3"/>
        <v>3639.86</v>
      </c>
      <c r="O44" s="21">
        <f t="shared" si="4"/>
        <v>1.3203586980274417E-2</v>
      </c>
      <c r="P44" s="8">
        <f t="shared" si="5"/>
        <v>-106.85856000000013</v>
      </c>
      <c r="Q44" s="8">
        <f t="shared" si="12"/>
        <v>1047.4753999999984</v>
      </c>
    </row>
    <row r="45" spans="1:17" x14ac:dyDescent="0.25">
      <c r="A45" t="s">
        <v>82</v>
      </c>
      <c r="B45" s="1">
        <v>43491</v>
      </c>
      <c r="C45" t="s">
        <v>11</v>
      </c>
      <c r="D45" s="20">
        <v>2154.4</v>
      </c>
      <c r="E45" s="14">
        <v>7.5556922596050667E-3</v>
      </c>
      <c r="F45" s="12">
        <v>2289.16</v>
      </c>
      <c r="G45" s="21">
        <v>8.3039246486856597E-3</v>
      </c>
      <c r="H45" s="20">
        <v>209.40767999999997</v>
      </c>
      <c r="I45" s="14">
        <v>7.344132876336123E-4</v>
      </c>
      <c r="J45" s="12">
        <v>220.81</v>
      </c>
      <c r="K45" s="21">
        <v>8.0098796138158997E-4</v>
      </c>
      <c r="L45" s="20">
        <f t="shared" si="1"/>
        <v>2363.8076799999999</v>
      </c>
      <c r="M45" s="14">
        <f t="shared" si="2"/>
        <v>8.2901055472386787E-3</v>
      </c>
      <c r="N45" s="12">
        <f t="shared" si="3"/>
        <v>2509.9699999999998</v>
      </c>
      <c r="O45" s="21">
        <f t="shared" si="4"/>
        <v>9.1049126100672499E-3</v>
      </c>
      <c r="P45" s="8">
        <f t="shared" si="5"/>
        <v>146.16231999999991</v>
      </c>
      <c r="Q45" s="8">
        <f t="shared" si="12"/>
        <v>304.59120000000007</v>
      </c>
    </row>
    <row r="46" spans="1:17" ht="13" x14ac:dyDescent="0.3">
      <c r="A46" s="4" t="s">
        <v>117</v>
      </c>
      <c r="D46" s="22">
        <f t="shared" ref="D46:Q46" si="13">SUBTOTAL(9,D36:D45)</f>
        <v>87774.399999999994</v>
      </c>
      <c r="E46" s="23">
        <f t="shared" si="13"/>
        <v>0.30783343607105412</v>
      </c>
      <c r="F46" s="24">
        <f t="shared" si="13"/>
        <v>84950.62999999999</v>
      </c>
      <c r="G46" s="25">
        <f t="shared" si="13"/>
        <v>0.30815828966886349</v>
      </c>
      <c r="H46" s="22">
        <f t="shared" si="13"/>
        <v>8433.3549599999988</v>
      </c>
      <c r="I46" s="23">
        <f t="shared" si="13"/>
        <v>2.9717817214773443E-2</v>
      </c>
      <c r="J46" s="24">
        <f t="shared" si="13"/>
        <v>7653.9500000000007</v>
      </c>
      <c r="K46" s="25">
        <f t="shared" si="13"/>
        <v>2.7764692754026626E-2</v>
      </c>
      <c r="L46" s="22">
        <f t="shared" si="13"/>
        <v>96207.754960000006</v>
      </c>
      <c r="M46" s="23">
        <f t="shared" si="13"/>
        <v>0.33755125328582763</v>
      </c>
      <c r="N46" s="24">
        <f t="shared" si="13"/>
        <v>92604.58</v>
      </c>
      <c r="O46" s="25">
        <f t="shared" si="13"/>
        <v>0.33592298242289009</v>
      </c>
      <c r="P46" s="9">
        <f t="shared" si="13"/>
        <v>-3603.1749600000035</v>
      </c>
      <c r="Q46" s="9">
        <f t="shared" si="13"/>
        <v>2175.5848199999873</v>
      </c>
    </row>
    <row r="47" spans="1:17" x14ac:dyDescent="0.25">
      <c r="A47" t="s">
        <v>83</v>
      </c>
      <c r="B47" s="1">
        <v>43498</v>
      </c>
      <c r="C47" t="s">
        <v>2</v>
      </c>
      <c r="D47" s="20">
        <v>33636.400000000001</v>
      </c>
      <c r="E47" s="14">
        <v>0.12334717471152171</v>
      </c>
      <c r="F47" s="12">
        <v>62496.639999999999</v>
      </c>
      <c r="G47" s="21">
        <v>0.2234603163862951</v>
      </c>
      <c r="H47" s="20">
        <v>3114.9201000000016</v>
      </c>
      <c r="I47" s="14">
        <v>1.0784275065871381E-2</v>
      </c>
      <c r="J47" s="12">
        <v>5041.0099999999993</v>
      </c>
      <c r="K47" s="21">
        <v>1.8024420024924177E-2</v>
      </c>
      <c r="L47" s="20">
        <f t="shared" si="1"/>
        <v>36751.320100000004</v>
      </c>
      <c r="M47" s="14">
        <f t="shared" si="2"/>
        <v>0.13413144977739308</v>
      </c>
      <c r="N47" s="12">
        <f t="shared" si="3"/>
        <v>67537.649999999994</v>
      </c>
      <c r="O47" s="21">
        <f t="shared" si="4"/>
        <v>0.24148473641121929</v>
      </c>
      <c r="P47" s="8">
        <f t="shared" si="5"/>
        <v>30786.32989999999</v>
      </c>
      <c r="Q47" s="8">
        <f t="shared" ref="Q47:Q56" si="14">+Q36+P47</f>
        <v>34205.505719999979</v>
      </c>
    </row>
    <row r="48" spans="1:17" x14ac:dyDescent="0.25">
      <c r="A48" t="s">
        <v>83</v>
      </c>
      <c r="B48" s="1">
        <v>43498</v>
      </c>
      <c r="C48" t="s">
        <v>3</v>
      </c>
      <c r="D48" s="20">
        <v>5258</v>
      </c>
      <c r="E48" s="14">
        <v>1.9281476157768998E-2</v>
      </c>
      <c r="F48" s="12">
        <v>5193.8</v>
      </c>
      <c r="G48" s="21">
        <v>1.8570729422367978E-2</v>
      </c>
      <c r="H48" s="20">
        <v>501.32040000000001</v>
      </c>
      <c r="I48" s="14">
        <v>1.6694957294668964E-3</v>
      </c>
      <c r="J48" s="12">
        <v>409.86</v>
      </c>
      <c r="K48" s="21">
        <v>1.4654779084777505E-3</v>
      </c>
      <c r="L48" s="20">
        <f t="shared" si="1"/>
        <v>5759.3203999999996</v>
      </c>
      <c r="M48" s="14">
        <f t="shared" si="2"/>
        <v>2.0950971887235895E-2</v>
      </c>
      <c r="N48" s="12">
        <f t="shared" si="3"/>
        <v>5603.66</v>
      </c>
      <c r="O48" s="21">
        <f t="shared" si="4"/>
        <v>2.003620733084573E-2</v>
      </c>
      <c r="P48" s="8">
        <f t="shared" si="5"/>
        <v>-155.66039999999975</v>
      </c>
      <c r="Q48" s="8">
        <f t="shared" si="14"/>
        <v>762.93860000000132</v>
      </c>
    </row>
    <row r="49" spans="1:17" x14ac:dyDescent="0.25">
      <c r="A49" t="s">
        <v>83</v>
      </c>
      <c r="B49" s="1">
        <v>43498</v>
      </c>
      <c r="C49" t="s">
        <v>4</v>
      </c>
      <c r="D49" s="20">
        <v>4287.6000000000004</v>
      </c>
      <c r="E49" s="14">
        <v>1.5722947351474014E-2</v>
      </c>
      <c r="F49" s="12">
        <v>5641.0400000000009</v>
      </c>
      <c r="G49" s="21">
        <v>2.0169861662126899E-2</v>
      </c>
      <c r="H49" s="20">
        <v>416.75472000000002</v>
      </c>
      <c r="I49" s="14">
        <v>1.528270482563274E-3</v>
      </c>
      <c r="J49" s="12">
        <v>538.9</v>
      </c>
      <c r="K49" s="21">
        <v>1.9268678204232169E-3</v>
      </c>
      <c r="L49" s="20">
        <f t="shared" si="1"/>
        <v>4704.3547200000003</v>
      </c>
      <c r="M49" s="14">
        <f t="shared" si="2"/>
        <v>1.725121783403729E-2</v>
      </c>
      <c r="N49" s="12">
        <f t="shared" si="3"/>
        <v>6179.9400000000005</v>
      </c>
      <c r="O49" s="21">
        <f t="shared" si="4"/>
        <v>2.2096729482550117E-2</v>
      </c>
      <c r="P49" s="8">
        <f t="shared" si="5"/>
        <v>1475.5852800000002</v>
      </c>
      <c r="Q49" s="8">
        <f t="shared" si="14"/>
        <v>8156.3150799999994</v>
      </c>
    </row>
    <row r="50" spans="1:17" x14ac:dyDescent="0.25">
      <c r="A50" t="s">
        <v>83</v>
      </c>
      <c r="B50" s="1">
        <v>43498</v>
      </c>
      <c r="C50" t="s">
        <v>5</v>
      </c>
      <c r="D50" s="20">
        <v>1071.2</v>
      </c>
      <c r="E50" s="14">
        <v>3.9281698859266172E-3</v>
      </c>
      <c r="F50" s="12">
        <v>1227.01</v>
      </c>
      <c r="G50" s="21">
        <v>4.3872445432130104E-3</v>
      </c>
      <c r="H50" s="20">
        <v>104.12063999999999</v>
      </c>
      <c r="I50" s="14">
        <v>3.8181811291206714E-4</v>
      </c>
      <c r="J50" s="12">
        <v>118.18999999999998</v>
      </c>
      <c r="K50" s="21">
        <v>4.2259511541254405E-4</v>
      </c>
      <c r="L50" s="20">
        <f t="shared" si="1"/>
        <v>1175.3206400000001</v>
      </c>
      <c r="M50" s="14">
        <f t="shared" si="2"/>
        <v>4.309987998838684E-3</v>
      </c>
      <c r="N50" s="12">
        <f t="shared" si="3"/>
        <v>1345.2</v>
      </c>
      <c r="O50" s="21">
        <f t="shared" si="4"/>
        <v>4.809839658625554E-3</v>
      </c>
      <c r="P50" s="8">
        <f t="shared" si="5"/>
        <v>169.87935999999991</v>
      </c>
      <c r="Q50" s="8">
        <f t="shared" si="14"/>
        <v>-1274.6930400000006</v>
      </c>
    </row>
    <row r="51" spans="1:17" x14ac:dyDescent="0.25">
      <c r="A51" t="s">
        <v>83</v>
      </c>
      <c r="B51" s="1">
        <v>43498</v>
      </c>
      <c r="C51" t="s">
        <v>6</v>
      </c>
      <c r="D51" s="20">
        <v>24905.200000000001</v>
      </c>
      <c r="E51" s="14">
        <v>9.1329216432953303E-2</v>
      </c>
      <c r="F51" s="12">
        <v>22000.920000000002</v>
      </c>
      <c r="G51" s="21">
        <v>7.8665549763788395E-2</v>
      </c>
      <c r="H51" s="20">
        <v>2420.7854399999983</v>
      </c>
      <c r="I51" s="14">
        <v>8.8771998372830542E-3</v>
      </c>
      <c r="J51" s="12">
        <v>2025.9899999999998</v>
      </c>
      <c r="K51" s="21">
        <v>7.2440433020954402E-3</v>
      </c>
      <c r="L51" s="20">
        <f t="shared" si="1"/>
        <v>27325.98544</v>
      </c>
      <c r="M51" s="14">
        <f t="shared" si="2"/>
        <v>0.10020641627023635</v>
      </c>
      <c r="N51" s="12">
        <f t="shared" si="3"/>
        <v>24026.910000000003</v>
      </c>
      <c r="O51" s="21">
        <f t="shared" si="4"/>
        <v>8.5909593065883832E-2</v>
      </c>
      <c r="P51" s="8">
        <f t="shared" si="5"/>
        <v>-3299.0754399999969</v>
      </c>
      <c r="Q51" s="8">
        <f t="shared" si="14"/>
        <v>-8038.1608399999932</v>
      </c>
    </row>
    <row r="52" spans="1:17" x14ac:dyDescent="0.25">
      <c r="A52" t="s">
        <v>83</v>
      </c>
      <c r="B52" s="1">
        <v>43498</v>
      </c>
      <c r="C52" t="s">
        <v>7</v>
      </c>
      <c r="D52" s="20">
        <v>4928</v>
      </c>
      <c r="E52" s="14">
        <v>1.8071341670879731E-2</v>
      </c>
      <c r="F52" s="12">
        <v>4055.42</v>
      </c>
      <c r="G52" s="21">
        <v>1.4500386521248326E-2</v>
      </c>
      <c r="H52" s="20">
        <v>479.00160000000005</v>
      </c>
      <c r="I52" s="14">
        <v>1.7565344104095101E-3</v>
      </c>
      <c r="J52" s="12">
        <v>368.82</v>
      </c>
      <c r="K52" s="21">
        <v>1.3187370375366317E-3</v>
      </c>
      <c r="L52" s="20">
        <f t="shared" si="1"/>
        <v>5407.0015999999996</v>
      </c>
      <c r="M52" s="14">
        <f t="shared" si="2"/>
        <v>1.982787608128924E-2</v>
      </c>
      <c r="N52" s="12">
        <f t="shared" si="3"/>
        <v>4424.24</v>
      </c>
      <c r="O52" s="21">
        <f t="shared" si="4"/>
        <v>1.5819123558784957E-2</v>
      </c>
      <c r="P52" s="8">
        <f t="shared" si="5"/>
        <v>-982.76159999999982</v>
      </c>
      <c r="Q52" s="8">
        <f t="shared" si="14"/>
        <v>-369.1576</v>
      </c>
    </row>
    <row r="53" spans="1:17" x14ac:dyDescent="0.25">
      <c r="A53" t="s">
        <v>83</v>
      </c>
      <c r="B53" s="1">
        <v>43498</v>
      </c>
      <c r="C53" t="s">
        <v>8</v>
      </c>
      <c r="D53" s="20">
        <v>5457.2000000000007</v>
      </c>
      <c r="E53" s="14">
        <v>2.0011957338945795E-2</v>
      </c>
      <c r="F53" s="12">
        <v>3620.11</v>
      </c>
      <c r="G53" s="21">
        <v>1.2943910679889203E-2</v>
      </c>
      <c r="H53" s="20">
        <v>530.43984000000012</v>
      </c>
      <c r="I53" s="14">
        <v>1.9451622533455315E-3</v>
      </c>
      <c r="J53" s="12">
        <v>334.25000000000006</v>
      </c>
      <c r="K53" s="21">
        <v>1.1951300222239013E-3</v>
      </c>
      <c r="L53" s="20">
        <f t="shared" si="1"/>
        <v>5987.6398400000007</v>
      </c>
      <c r="M53" s="14">
        <f t="shared" si="2"/>
        <v>2.1957119592291328E-2</v>
      </c>
      <c r="N53" s="12">
        <f t="shared" si="3"/>
        <v>3954.36</v>
      </c>
      <c r="O53" s="21">
        <f t="shared" si="4"/>
        <v>1.4139040702113104E-2</v>
      </c>
      <c r="P53" s="8">
        <f t="shared" si="5"/>
        <v>-2033.2798400000006</v>
      </c>
      <c r="Q53" s="8">
        <f t="shared" si="14"/>
        <v>-7888.3792400000038</v>
      </c>
    </row>
    <row r="54" spans="1:17" x14ac:dyDescent="0.25">
      <c r="A54" t="s">
        <v>83</v>
      </c>
      <c r="B54" s="1">
        <v>43498</v>
      </c>
      <c r="C54" t="s">
        <v>9</v>
      </c>
      <c r="D54" s="20">
        <v>2661.6</v>
      </c>
      <c r="E54" s="14">
        <v>9.7602846978923474E-3</v>
      </c>
      <c r="F54" s="12">
        <v>2763.88</v>
      </c>
      <c r="G54" s="21">
        <v>9.8824112664897407E-3</v>
      </c>
      <c r="H54" s="20">
        <v>258.70752000000005</v>
      </c>
      <c r="I54" s="14">
        <v>9.4869967263513629E-4</v>
      </c>
      <c r="J54" s="12">
        <v>263.91000000000003</v>
      </c>
      <c r="K54" s="21">
        <v>9.4362532285747125E-4</v>
      </c>
      <c r="L54" s="20">
        <f t="shared" si="1"/>
        <v>2920.3075199999998</v>
      </c>
      <c r="M54" s="14">
        <f t="shared" si="2"/>
        <v>1.0708984370527483E-2</v>
      </c>
      <c r="N54" s="12">
        <f t="shared" si="3"/>
        <v>3027.79</v>
      </c>
      <c r="O54" s="21">
        <f t="shared" si="4"/>
        <v>1.0826036589347212E-2</v>
      </c>
      <c r="P54" s="8">
        <f t="shared" si="5"/>
        <v>107.48248000000012</v>
      </c>
      <c r="Q54" s="8">
        <f t="shared" si="14"/>
        <v>1337.649280000001</v>
      </c>
    </row>
    <row r="55" spans="1:17" x14ac:dyDescent="0.25">
      <c r="A55" t="s">
        <v>83</v>
      </c>
      <c r="B55" s="1">
        <v>43498</v>
      </c>
      <c r="C55" t="s">
        <v>10</v>
      </c>
      <c r="D55" s="20">
        <v>3414.8</v>
      </c>
      <c r="E55" s="14">
        <v>1.2522324987362034E-2</v>
      </c>
      <c r="F55" s="12">
        <v>2826.4100000000003</v>
      </c>
      <c r="G55" s="21">
        <v>1.0105990863467034E-2</v>
      </c>
      <c r="H55" s="20">
        <v>331.91855999999996</v>
      </c>
      <c r="I55" s="14">
        <v>1.2162793297892391E-3</v>
      </c>
      <c r="J55" s="12">
        <v>265.20999999999998</v>
      </c>
      <c r="K55" s="21">
        <v>9.4827354732685346E-4</v>
      </c>
      <c r="L55" s="20">
        <f t="shared" si="1"/>
        <v>3746.7185600000003</v>
      </c>
      <c r="M55" s="14">
        <f t="shared" si="2"/>
        <v>1.3738604317151272E-2</v>
      </c>
      <c r="N55" s="12">
        <f t="shared" si="3"/>
        <v>3091.6200000000003</v>
      </c>
      <c r="O55" s="21">
        <f t="shared" si="4"/>
        <v>1.1054264410793888E-2</v>
      </c>
      <c r="P55" s="8">
        <f t="shared" si="5"/>
        <v>-655.09855999999991</v>
      </c>
      <c r="Q55" s="8">
        <f t="shared" si="14"/>
        <v>392.37683999999854</v>
      </c>
    </row>
    <row r="56" spans="1:17" x14ac:dyDescent="0.25">
      <c r="A56" t="s">
        <v>83</v>
      </c>
      <c r="B56" s="1">
        <v>43498</v>
      </c>
      <c r="C56" t="s">
        <v>11</v>
      </c>
      <c r="D56" s="20">
        <v>2154.4</v>
      </c>
      <c r="E56" s="14">
        <v>7.9003446622855703E-3</v>
      </c>
      <c r="F56" s="12">
        <v>1856.51</v>
      </c>
      <c r="G56" s="21">
        <v>6.6380578535793402E-3</v>
      </c>
      <c r="H56" s="20">
        <v>209.40767999999997</v>
      </c>
      <c r="I56" s="14">
        <v>7.5246774062751672E-4</v>
      </c>
      <c r="J56" s="12">
        <v>178.19</v>
      </c>
      <c r="K56" s="21">
        <v>6.3712855246096309E-4</v>
      </c>
      <c r="L56" s="20">
        <f t="shared" si="1"/>
        <v>2363.8076799999999</v>
      </c>
      <c r="M56" s="14">
        <f t="shared" si="2"/>
        <v>8.6528124029130876E-3</v>
      </c>
      <c r="N56" s="12">
        <f t="shared" si="3"/>
        <v>2034.7</v>
      </c>
      <c r="O56" s="21">
        <f t="shared" si="4"/>
        <v>7.2751864060403033E-3</v>
      </c>
      <c r="P56" s="8">
        <f t="shared" si="5"/>
        <v>-329.10767999999985</v>
      </c>
      <c r="Q56" s="8">
        <f t="shared" si="14"/>
        <v>-24.516479999999774</v>
      </c>
    </row>
    <row r="57" spans="1:17" ht="13" x14ac:dyDescent="0.3">
      <c r="A57" s="4" t="s">
        <v>118</v>
      </c>
      <c r="D57" s="22">
        <f t="shared" ref="D57:Q57" si="15">SUBTOTAL(9,D47:D56)</f>
        <v>87774.399999999994</v>
      </c>
      <c r="E57" s="23">
        <f t="shared" si="15"/>
        <v>0.32187523789701017</v>
      </c>
      <c r="F57" s="24">
        <f t="shared" si="15"/>
        <v>111681.74</v>
      </c>
      <c r="G57" s="25">
        <f t="shared" si="15"/>
        <v>0.39932445896246499</v>
      </c>
      <c r="H57" s="22">
        <f t="shared" si="15"/>
        <v>8367.3764999999985</v>
      </c>
      <c r="I57" s="23">
        <f t="shared" si="15"/>
        <v>2.9860202634903608E-2</v>
      </c>
      <c r="J57" s="24">
        <f t="shared" si="15"/>
        <v>9544.3299999999981</v>
      </c>
      <c r="K57" s="25">
        <f t="shared" si="15"/>
        <v>3.4126298653738951E-2</v>
      </c>
      <c r="L57" s="22">
        <f t="shared" si="15"/>
        <v>96141.776500000007</v>
      </c>
      <c r="M57" s="23">
        <f t="shared" si="15"/>
        <v>0.3517354405319138</v>
      </c>
      <c r="N57" s="24">
        <f t="shared" si="15"/>
        <v>121226.06999999999</v>
      </c>
      <c r="O57" s="25">
        <f t="shared" si="15"/>
        <v>0.43345075761620394</v>
      </c>
      <c r="P57" s="9">
        <f t="shared" si="15"/>
        <v>25084.293499999989</v>
      </c>
      <c r="Q57" s="9">
        <f t="shared" si="15"/>
        <v>27259.878319999985</v>
      </c>
    </row>
    <row r="58" spans="1:17" x14ac:dyDescent="0.25">
      <c r="A58" t="s">
        <v>84</v>
      </c>
      <c r="B58" s="1">
        <v>43505</v>
      </c>
      <c r="C58" t="s">
        <v>2</v>
      </c>
      <c r="D58" s="20">
        <v>33636.400000000001</v>
      </c>
      <c r="E58" s="14">
        <v>0.12334717471152171</v>
      </c>
      <c r="F58" s="12">
        <v>32362.279999999995</v>
      </c>
      <c r="G58" s="21">
        <v>0.12343825224258025</v>
      </c>
      <c r="H58" s="20">
        <v>2991.8184300000003</v>
      </c>
      <c r="I58" s="14">
        <v>1.0784275065871381E-2</v>
      </c>
      <c r="J58" s="12">
        <v>2666.42</v>
      </c>
      <c r="K58" s="21">
        <v>1.0170427563962145E-2</v>
      </c>
      <c r="L58" s="20">
        <f t="shared" si="1"/>
        <v>36628.218430000001</v>
      </c>
      <c r="M58" s="14">
        <f t="shared" si="2"/>
        <v>0.13413144977739308</v>
      </c>
      <c r="N58" s="12">
        <f t="shared" si="3"/>
        <v>35028.699999999997</v>
      </c>
      <c r="O58" s="21">
        <f t="shared" si="4"/>
        <v>0.1336086798065424</v>
      </c>
      <c r="P58" s="8">
        <f t="shared" si="5"/>
        <v>-1599.5184300000037</v>
      </c>
      <c r="Q58" s="8">
        <f t="shared" ref="Q58:Q67" si="16">+Q47+P58</f>
        <v>32605.987289999975</v>
      </c>
    </row>
    <row r="59" spans="1:17" x14ac:dyDescent="0.25">
      <c r="A59" t="s">
        <v>84</v>
      </c>
      <c r="B59" s="1">
        <v>43505</v>
      </c>
      <c r="C59" t="s">
        <v>3</v>
      </c>
      <c r="D59" s="20">
        <v>5258</v>
      </c>
      <c r="E59" s="14">
        <v>1.9281476157768998E-2</v>
      </c>
      <c r="F59" s="12">
        <v>5366.5599999999995</v>
      </c>
      <c r="G59" s="21">
        <v>2.0469472081538799E-2</v>
      </c>
      <c r="H59" s="20">
        <v>443.75292000000002</v>
      </c>
      <c r="I59" s="14">
        <v>1.6694957294668964E-3</v>
      </c>
      <c r="J59" s="12">
        <v>423.96</v>
      </c>
      <c r="K59" s="21">
        <v>1.6170950075447194E-3</v>
      </c>
      <c r="L59" s="20">
        <f t="shared" si="1"/>
        <v>5701.7529199999999</v>
      </c>
      <c r="M59" s="14">
        <f t="shared" si="2"/>
        <v>2.0950971887235895E-2</v>
      </c>
      <c r="N59" s="12">
        <f t="shared" si="3"/>
        <v>5790.5199999999995</v>
      </c>
      <c r="O59" s="21">
        <f t="shared" si="4"/>
        <v>2.208656708908352E-2</v>
      </c>
      <c r="P59" s="8">
        <f t="shared" si="5"/>
        <v>88.767079999999623</v>
      </c>
      <c r="Q59" s="8">
        <f t="shared" si="16"/>
        <v>851.70568000000094</v>
      </c>
    </row>
    <row r="60" spans="1:17" x14ac:dyDescent="0.25">
      <c r="A60" t="s">
        <v>84</v>
      </c>
      <c r="B60" s="1">
        <v>43505</v>
      </c>
      <c r="C60" t="s">
        <v>4</v>
      </c>
      <c r="D60" s="20">
        <v>4287.6000000000004</v>
      </c>
      <c r="E60" s="14">
        <v>1.5722947351474014E-2</v>
      </c>
      <c r="F60" s="12">
        <v>5339.3</v>
      </c>
      <c r="G60" s="21">
        <v>2.0365495267910937E-2</v>
      </c>
      <c r="H60" s="20">
        <v>416.75472000000002</v>
      </c>
      <c r="I60" s="14">
        <v>1.528270482563274E-3</v>
      </c>
      <c r="J60" s="12">
        <v>509.19000000000005</v>
      </c>
      <c r="K60" s="21">
        <v>1.9421846563159163E-3</v>
      </c>
      <c r="L60" s="20">
        <f t="shared" si="1"/>
        <v>4704.3547200000003</v>
      </c>
      <c r="M60" s="14">
        <f t="shared" si="2"/>
        <v>1.725121783403729E-2</v>
      </c>
      <c r="N60" s="12">
        <f t="shared" si="3"/>
        <v>5848.49</v>
      </c>
      <c r="O60" s="21">
        <f t="shared" si="4"/>
        <v>2.2307679924226855E-2</v>
      </c>
      <c r="P60" s="8">
        <f t="shared" si="5"/>
        <v>1144.1352799999995</v>
      </c>
      <c r="Q60" s="8">
        <f t="shared" si="16"/>
        <v>9300.4503599999989</v>
      </c>
    </row>
    <row r="61" spans="1:17" x14ac:dyDescent="0.25">
      <c r="A61" t="s">
        <v>84</v>
      </c>
      <c r="B61" s="1">
        <v>43505</v>
      </c>
      <c r="C61" t="s">
        <v>5</v>
      </c>
      <c r="D61" s="20">
        <v>1071.2</v>
      </c>
      <c r="E61" s="14">
        <v>3.9281698859266172E-3</v>
      </c>
      <c r="F61" s="12">
        <v>1027.75</v>
      </c>
      <c r="G61" s="21">
        <v>3.9201089584019379E-3</v>
      </c>
      <c r="H61" s="20">
        <v>104.12063999999999</v>
      </c>
      <c r="I61" s="14">
        <v>3.8181811291206714E-4</v>
      </c>
      <c r="J61" s="12">
        <v>98.570000000000007</v>
      </c>
      <c r="K61" s="21">
        <v>3.7597191926993823E-4</v>
      </c>
      <c r="L61" s="20">
        <f t="shared" si="1"/>
        <v>1175.3206400000001</v>
      </c>
      <c r="M61" s="14">
        <f t="shared" si="2"/>
        <v>4.309987998838684E-3</v>
      </c>
      <c r="N61" s="12">
        <f t="shared" si="3"/>
        <v>1126.32</v>
      </c>
      <c r="O61" s="21">
        <f t="shared" si="4"/>
        <v>4.296080877671876E-3</v>
      </c>
      <c r="P61" s="8">
        <f t="shared" si="5"/>
        <v>-49.000640000000203</v>
      </c>
      <c r="Q61" s="8">
        <f t="shared" si="16"/>
        <v>-1323.6936800000008</v>
      </c>
    </row>
    <row r="62" spans="1:17" x14ac:dyDescent="0.25">
      <c r="A62" t="s">
        <v>84</v>
      </c>
      <c r="B62" s="1">
        <v>43505</v>
      </c>
      <c r="C62" t="s">
        <v>6</v>
      </c>
      <c r="D62" s="20">
        <v>24905.200000000001</v>
      </c>
      <c r="E62" s="14">
        <v>9.1329216432953303E-2</v>
      </c>
      <c r="F62" s="12">
        <v>23427.34</v>
      </c>
      <c r="G62" s="21">
        <v>8.935803980104895E-2</v>
      </c>
      <c r="H62" s="20">
        <v>2420.7854399999983</v>
      </c>
      <c r="I62" s="14">
        <v>8.8771998372830542E-3</v>
      </c>
      <c r="J62" s="12">
        <v>2166.5000000000005</v>
      </c>
      <c r="K62" s="21">
        <v>8.2636011271007542E-3</v>
      </c>
      <c r="L62" s="20">
        <f t="shared" si="1"/>
        <v>27325.98544</v>
      </c>
      <c r="M62" s="14">
        <f t="shared" si="2"/>
        <v>0.10020641627023635</v>
      </c>
      <c r="N62" s="12">
        <f t="shared" si="3"/>
        <v>25593.84</v>
      </c>
      <c r="O62" s="21">
        <f t="shared" si="4"/>
        <v>9.7621640928149706E-2</v>
      </c>
      <c r="P62" s="8">
        <f t="shared" si="5"/>
        <v>-1732.1454400000002</v>
      </c>
      <c r="Q62" s="8">
        <f t="shared" si="16"/>
        <v>-9770.3062799999934</v>
      </c>
    </row>
    <row r="63" spans="1:17" x14ac:dyDescent="0.25">
      <c r="A63" t="s">
        <v>84</v>
      </c>
      <c r="B63" s="1">
        <v>43505</v>
      </c>
      <c r="C63" t="s">
        <v>7</v>
      </c>
      <c r="D63" s="20">
        <v>4928</v>
      </c>
      <c r="E63" s="14">
        <v>1.8071341670879731E-2</v>
      </c>
      <c r="F63" s="12">
        <v>3906.4100000000003</v>
      </c>
      <c r="G63" s="21">
        <v>1.4900075734556959E-2</v>
      </c>
      <c r="H63" s="20">
        <v>479.00160000000005</v>
      </c>
      <c r="I63" s="14">
        <v>1.7565344104095101E-3</v>
      </c>
      <c r="J63" s="12">
        <v>354.10999999999996</v>
      </c>
      <c r="K63" s="21">
        <v>1.3506687261101533E-3</v>
      </c>
      <c r="L63" s="20">
        <f t="shared" si="1"/>
        <v>5407.0015999999996</v>
      </c>
      <c r="M63" s="14">
        <f t="shared" si="2"/>
        <v>1.982787608128924E-2</v>
      </c>
      <c r="N63" s="12">
        <f t="shared" si="3"/>
        <v>4260.5200000000004</v>
      </c>
      <c r="O63" s="21">
        <f t="shared" si="4"/>
        <v>1.6250744460667113E-2</v>
      </c>
      <c r="P63" s="8">
        <f t="shared" si="5"/>
        <v>-1146.4815999999992</v>
      </c>
      <c r="Q63" s="8">
        <f t="shared" si="16"/>
        <v>-1515.6391999999992</v>
      </c>
    </row>
    <row r="64" spans="1:17" x14ac:dyDescent="0.25">
      <c r="A64" t="s">
        <v>84</v>
      </c>
      <c r="B64" s="1">
        <v>43505</v>
      </c>
      <c r="C64" t="s">
        <v>8</v>
      </c>
      <c r="D64" s="20">
        <v>5457.2000000000007</v>
      </c>
      <c r="E64" s="14">
        <v>2.0011957338945795E-2</v>
      </c>
      <c r="F64" s="12">
        <v>3459.89</v>
      </c>
      <c r="G64" s="21">
        <v>1.3196930950216765E-2</v>
      </c>
      <c r="H64" s="20">
        <v>530.43984000000012</v>
      </c>
      <c r="I64" s="14">
        <v>1.9451622533455315E-3</v>
      </c>
      <c r="J64" s="12">
        <v>318.45000000000005</v>
      </c>
      <c r="K64" s="21">
        <v>1.2146521019733372E-3</v>
      </c>
      <c r="L64" s="20">
        <f t="shared" si="1"/>
        <v>5987.6398400000007</v>
      </c>
      <c r="M64" s="14">
        <f t="shared" si="2"/>
        <v>2.1957119592291328E-2</v>
      </c>
      <c r="N64" s="12">
        <f t="shared" si="3"/>
        <v>3778.34</v>
      </c>
      <c r="O64" s="21">
        <f t="shared" si="4"/>
        <v>1.4411583052190103E-2</v>
      </c>
      <c r="P64" s="8">
        <f t="shared" si="5"/>
        <v>-2209.2998400000006</v>
      </c>
      <c r="Q64" s="8">
        <f t="shared" si="16"/>
        <v>-10097.679080000005</v>
      </c>
    </row>
    <row r="65" spans="1:17" x14ac:dyDescent="0.25">
      <c r="A65" t="s">
        <v>84</v>
      </c>
      <c r="B65" s="1">
        <v>43505</v>
      </c>
      <c r="C65" t="s">
        <v>9</v>
      </c>
      <c r="D65" s="20">
        <v>2661.6</v>
      </c>
      <c r="E65" s="14">
        <v>9.7602846978923474E-3</v>
      </c>
      <c r="F65" s="12">
        <v>1990.25</v>
      </c>
      <c r="G65" s="21">
        <v>7.5913372458861171E-3</v>
      </c>
      <c r="H65" s="20">
        <v>258.70752000000005</v>
      </c>
      <c r="I65" s="14">
        <v>9.4869967263513629E-4</v>
      </c>
      <c r="J65" s="12">
        <v>187.71</v>
      </c>
      <c r="K65" s="21">
        <v>7.1597533698042109E-4</v>
      </c>
      <c r="L65" s="20">
        <f t="shared" si="1"/>
        <v>2920.3075199999998</v>
      </c>
      <c r="M65" s="14">
        <f t="shared" si="2"/>
        <v>1.0708984370527483E-2</v>
      </c>
      <c r="N65" s="12">
        <f t="shared" si="3"/>
        <v>2177.96</v>
      </c>
      <c r="O65" s="21">
        <f t="shared" si="4"/>
        <v>8.3073125828665387E-3</v>
      </c>
      <c r="P65" s="8">
        <f t="shared" si="5"/>
        <v>-742.3475199999998</v>
      </c>
      <c r="Q65" s="8">
        <f t="shared" si="16"/>
        <v>595.3017600000012</v>
      </c>
    </row>
    <row r="66" spans="1:17" x14ac:dyDescent="0.25">
      <c r="A66" t="s">
        <v>84</v>
      </c>
      <c r="B66" s="1">
        <v>43505</v>
      </c>
      <c r="C66" t="s">
        <v>10</v>
      </c>
      <c r="D66" s="20">
        <v>3414.8</v>
      </c>
      <c r="E66" s="14">
        <v>1.2522324987362034E-2</v>
      </c>
      <c r="F66" s="12">
        <v>2771.2200000000003</v>
      </c>
      <c r="G66" s="21">
        <v>1.0570162342692891E-2</v>
      </c>
      <c r="H66" s="20">
        <v>331.91855999999996</v>
      </c>
      <c r="I66" s="14">
        <v>1.2162793297892391E-3</v>
      </c>
      <c r="J66" s="12">
        <v>269.63</v>
      </c>
      <c r="K66" s="21">
        <v>1.0284397747058278E-3</v>
      </c>
      <c r="L66" s="20">
        <f t="shared" si="1"/>
        <v>3746.7185600000003</v>
      </c>
      <c r="M66" s="14">
        <f t="shared" si="2"/>
        <v>1.3738604317151272E-2</v>
      </c>
      <c r="N66" s="12">
        <f t="shared" si="3"/>
        <v>3040.8500000000004</v>
      </c>
      <c r="O66" s="21">
        <f t="shared" si="4"/>
        <v>1.1598602117398719E-2</v>
      </c>
      <c r="P66" s="8">
        <f t="shared" si="5"/>
        <v>-705.86855999999989</v>
      </c>
      <c r="Q66" s="8">
        <f t="shared" si="16"/>
        <v>-313.49172000000135</v>
      </c>
    </row>
    <row r="67" spans="1:17" x14ac:dyDescent="0.25">
      <c r="A67" t="s">
        <v>84</v>
      </c>
      <c r="B67" s="1">
        <v>43505</v>
      </c>
      <c r="C67" t="s">
        <v>11</v>
      </c>
      <c r="D67" s="20">
        <v>2154.4</v>
      </c>
      <c r="E67" s="14">
        <v>7.9003446622855703E-3</v>
      </c>
      <c r="F67" s="12">
        <v>2570.15</v>
      </c>
      <c r="G67" s="21">
        <v>9.8032284499506121E-3</v>
      </c>
      <c r="H67" s="20">
        <v>209.40767999999997</v>
      </c>
      <c r="I67" s="14">
        <v>7.5246774062751672E-4</v>
      </c>
      <c r="J67" s="12">
        <v>248.48</v>
      </c>
      <c r="K67" s="21">
        <v>9.4776810896007153E-4</v>
      </c>
      <c r="L67" s="20">
        <f t="shared" si="1"/>
        <v>2363.8076799999999</v>
      </c>
      <c r="M67" s="14">
        <f t="shared" si="2"/>
        <v>8.6528124029130876E-3</v>
      </c>
      <c r="N67" s="12">
        <f t="shared" si="3"/>
        <v>2818.63</v>
      </c>
      <c r="O67" s="21">
        <f t="shared" si="4"/>
        <v>1.0750996558910684E-2</v>
      </c>
      <c r="P67" s="8">
        <f t="shared" si="5"/>
        <v>454.82232000000022</v>
      </c>
      <c r="Q67" s="8">
        <f t="shared" si="16"/>
        <v>430.30584000000044</v>
      </c>
    </row>
    <row r="68" spans="1:17" ht="13" x14ac:dyDescent="0.3">
      <c r="A68" s="4" t="s">
        <v>119</v>
      </c>
      <c r="D68" s="22">
        <f t="shared" ref="D68:Q68" si="17">SUBTOTAL(9,D58:D67)</f>
        <v>87774.399999999994</v>
      </c>
      <c r="E68" s="23">
        <f t="shared" si="17"/>
        <v>0.32187523789701017</v>
      </c>
      <c r="F68" s="24">
        <f t="shared" si="17"/>
        <v>82221.149999999994</v>
      </c>
      <c r="G68" s="25">
        <f t="shared" si="17"/>
        <v>0.31361310307478424</v>
      </c>
      <c r="H68" s="22">
        <f t="shared" si="17"/>
        <v>8186.7073499999979</v>
      </c>
      <c r="I68" s="23">
        <f t="shared" si="17"/>
        <v>2.9860202634903608E-2</v>
      </c>
      <c r="J68" s="24">
        <f t="shared" si="17"/>
        <v>7243.02</v>
      </c>
      <c r="K68" s="25">
        <f t="shared" si="17"/>
        <v>2.762678432292328E-2</v>
      </c>
      <c r="L68" s="22">
        <f t="shared" si="17"/>
        <v>95961.107350000006</v>
      </c>
      <c r="M68" s="23">
        <f t="shared" si="17"/>
        <v>0.3517354405319138</v>
      </c>
      <c r="N68" s="24">
        <f t="shared" si="17"/>
        <v>89464.170000000013</v>
      </c>
      <c r="O68" s="25">
        <f t="shared" si="17"/>
        <v>0.3412398873977075</v>
      </c>
      <c r="P68" s="9">
        <f t="shared" si="17"/>
        <v>-6496.9373500000038</v>
      </c>
      <c r="Q68" s="9">
        <f t="shared" si="17"/>
        <v>20762.940969999978</v>
      </c>
    </row>
    <row r="69" spans="1:17" x14ac:dyDescent="0.25">
      <c r="A69" t="s">
        <v>85</v>
      </c>
      <c r="B69" s="1">
        <v>43512</v>
      </c>
      <c r="C69" t="s">
        <v>2</v>
      </c>
      <c r="D69" s="20">
        <v>33636.400000000001</v>
      </c>
      <c r="E69" s="14">
        <v>0.12334717471152171</v>
      </c>
      <c r="F69" s="12">
        <v>33441.949999999997</v>
      </c>
      <c r="G69" s="21">
        <v>9.8186293451420006E-2</v>
      </c>
      <c r="H69" s="20">
        <v>2911.8044400000008</v>
      </c>
      <c r="I69" s="14">
        <v>1.0784275065871381E-2</v>
      </c>
      <c r="J69" s="12">
        <v>2690.88</v>
      </c>
      <c r="K69" s="21">
        <v>7.9004822781732851E-3</v>
      </c>
      <c r="L69" s="20">
        <f t="shared" si="1"/>
        <v>36548.204440000001</v>
      </c>
      <c r="M69" s="14">
        <f t="shared" si="2"/>
        <v>0.13413144977739308</v>
      </c>
      <c r="N69" s="12">
        <f t="shared" si="3"/>
        <v>36132.829999999994</v>
      </c>
      <c r="O69" s="21">
        <f t="shared" si="4"/>
        <v>0.1060867757295933</v>
      </c>
      <c r="P69" s="8">
        <f t="shared" si="5"/>
        <v>-415.37444000000687</v>
      </c>
      <c r="Q69" s="8">
        <f t="shared" ref="Q69:Q78" si="18">+Q58+P69</f>
        <v>32190.612849999969</v>
      </c>
    </row>
    <row r="70" spans="1:17" x14ac:dyDescent="0.25">
      <c r="A70" t="s">
        <v>85</v>
      </c>
      <c r="B70" s="1">
        <v>43512</v>
      </c>
      <c r="C70" t="s">
        <v>3</v>
      </c>
      <c r="D70" s="20">
        <v>5258</v>
      </c>
      <c r="E70" s="14">
        <v>1.9281476157768998E-2</v>
      </c>
      <c r="F70" s="12">
        <v>5234.78</v>
      </c>
      <c r="G70" s="21">
        <v>1.5369428075624312E-2</v>
      </c>
      <c r="H70" s="20">
        <v>443.75292000000002</v>
      </c>
      <c r="I70" s="14">
        <v>1.6694957294668964E-3</v>
      </c>
      <c r="J70" s="12">
        <v>410.97999999999996</v>
      </c>
      <c r="K70" s="21">
        <v>1.206646229740329E-3</v>
      </c>
      <c r="L70" s="20">
        <f t="shared" si="1"/>
        <v>5701.7529199999999</v>
      </c>
      <c r="M70" s="14">
        <f t="shared" si="2"/>
        <v>2.0950971887235895E-2</v>
      </c>
      <c r="N70" s="12">
        <f t="shared" si="3"/>
        <v>5645.7599999999993</v>
      </c>
      <c r="O70" s="21">
        <f t="shared" si="4"/>
        <v>1.6576074305364639E-2</v>
      </c>
      <c r="P70" s="8">
        <f t="shared" si="5"/>
        <v>-55.992920000000595</v>
      </c>
      <c r="Q70" s="8">
        <f t="shared" si="18"/>
        <v>795.71276000000034</v>
      </c>
    </row>
    <row r="71" spans="1:17" x14ac:dyDescent="0.25">
      <c r="A71" t="s">
        <v>85</v>
      </c>
      <c r="B71" s="1">
        <v>43512</v>
      </c>
      <c r="C71" t="s">
        <v>4</v>
      </c>
      <c r="D71" s="20">
        <v>4287.6000000000004</v>
      </c>
      <c r="E71" s="14">
        <v>1.5722947351474014E-2</v>
      </c>
      <c r="F71" s="12">
        <v>4778.12</v>
      </c>
      <c r="G71" s="21">
        <v>1.4028664371129644E-2</v>
      </c>
      <c r="H71" s="20">
        <v>416.75472000000002</v>
      </c>
      <c r="I71" s="14">
        <v>1.528270482563274E-3</v>
      </c>
      <c r="J71" s="12">
        <v>453.92999999999995</v>
      </c>
      <c r="K71" s="21">
        <v>1.3327483650445947E-3</v>
      </c>
      <c r="L71" s="20">
        <f t="shared" si="1"/>
        <v>4704.3547200000003</v>
      </c>
      <c r="M71" s="14">
        <f t="shared" si="2"/>
        <v>1.725121783403729E-2</v>
      </c>
      <c r="N71" s="12">
        <f t="shared" si="3"/>
        <v>5232.05</v>
      </c>
      <c r="O71" s="21">
        <f t="shared" si="4"/>
        <v>1.5361412736174239E-2</v>
      </c>
      <c r="P71" s="8">
        <f t="shared" si="5"/>
        <v>527.69527999999991</v>
      </c>
      <c r="Q71" s="8">
        <f t="shared" si="18"/>
        <v>9828.1456399999988</v>
      </c>
    </row>
    <row r="72" spans="1:17" x14ac:dyDescent="0.25">
      <c r="A72" t="s">
        <v>85</v>
      </c>
      <c r="B72" s="1">
        <v>43512</v>
      </c>
      <c r="C72" t="s">
        <v>5</v>
      </c>
      <c r="D72" s="20">
        <v>1071.2</v>
      </c>
      <c r="E72" s="14">
        <v>3.9281698859266172E-3</v>
      </c>
      <c r="F72" s="12">
        <v>1015.5</v>
      </c>
      <c r="G72" s="21">
        <v>2.9815301141206487E-3</v>
      </c>
      <c r="H72" s="20">
        <v>104.12063999999999</v>
      </c>
      <c r="I72" s="14">
        <v>3.8181811291206714E-4</v>
      </c>
      <c r="J72" s="12">
        <v>97.360000000000014</v>
      </c>
      <c r="K72" s="21">
        <v>2.858510801681796E-4</v>
      </c>
      <c r="L72" s="20">
        <f t="shared" si="1"/>
        <v>1175.3206400000001</v>
      </c>
      <c r="M72" s="14">
        <f t="shared" si="2"/>
        <v>4.309987998838684E-3</v>
      </c>
      <c r="N72" s="12">
        <f t="shared" si="3"/>
        <v>1112.8600000000001</v>
      </c>
      <c r="O72" s="21">
        <f t="shared" si="4"/>
        <v>3.2673811942888283E-3</v>
      </c>
      <c r="P72" s="8">
        <f t="shared" si="5"/>
        <v>-62.460640000000012</v>
      </c>
      <c r="Q72" s="8">
        <f t="shared" si="18"/>
        <v>-1386.1543200000008</v>
      </c>
    </row>
    <row r="73" spans="1:17" x14ac:dyDescent="0.25">
      <c r="A73" t="s">
        <v>85</v>
      </c>
      <c r="B73" s="1">
        <v>43512</v>
      </c>
      <c r="C73" t="s">
        <v>6</v>
      </c>
      <c r="D73" s="20">
        <v>24905.200000000001</v>
      </c>
      <c r="E73" s="14">
        <v>9.1329216432953303E-2</v>
      </c>
      <c r="F73" s="12">
        <v>21940.370000000003</v>
      </c>
      <c r="G73" s="21">
        <v>6.441740410630159E-2</v>
      </c>
      <c r="H73" s="20">
        <v>2420.7854399999983</v>
      </c>
      <c r="I73" s="14">
        <v>8.8771998372830542E-3</v>
      </c>
      <c r="J73" s="12">
        <v>2024.1699999999996</v>
      </c>
      <c r="K73" s="21">
        <v>5.9430071995072303E-3</v>
      </c>
      <c r="L73" s="20">
        <f t="shared" si="1"/>
        <v>27325.98544</v>
      </c>
      <c r="M73" s="14">
        <f t="shared" si="2"/>
        <v>0.10020641627023635</v>
      </c>
      <c r="N73" s="12">
        <f t="shared" si="3"/>
        <v>23964.54</v>
      </c>
      <c r="O73" s="21">
        <f t="shared" si="4"/>
        <v>7.036041130580882E-2</v>
      </c>
      <c r="P73" s="8">
        <f t="shared" si="5"/>
        <v>-3361.4454399999995</v>
      </c>
      <c r="Q73" s="8">
        <f t="shared" si="18"/>
        <v>-13131.751719999993</v>
      </c>
    </row>
    <row r="74" spans="1:17" x14ac:dyDescent="0.25">
      <c r="A74" t="s">
        <v>85</v>
      </c>
      <c r="B74" s="1">
        <v>43512</v>
      </c>
      <c r="C74" t="s">
        <v>7</v>
      </c>
      <c r="D74" s="20">
        <v>4928</v>
      </c>
      <c r="E74" s="14">
        <v>1.8071341670879731E-2</v>
      </c>
      <c r="F74" s="12">
        <v>3863.4300000000003</v>
      </c>
      <c r="G74" s="21">
        <v>1.1343114612306389E-2</v>
      </c>
      <c r="H74" s="20">
        <v>479.00160000000005</v>
      </c>
      <c r="I74" s="14">
        <v>1.7565344104095101E-3</v>
      </c>
      <c r="J74" s="12">
        <v>349.91999999999996</v>
      </c>
      <c r="K74" s="21">
        <v>1.0273727400621341E-3</v>
      </c>
      <c r="L74" s="20">
        <f t="shared" ref="L74:L143" si="19">+D74+H74</f>
        <v>5407.0015999999996</v>
      </c>
      <c r="M74" s="14">
        <f t="shared" ref="M74:M143" si="20">+E74+I74</f>
        <v>1.982787608128924E-2</v>
      </c>
      <c r="N74" s="12">
        <f t="shared" ref="N74:N143" si="21">+F74+J74</f>
        <v>4213.3500000000004</v>
      </c>
      <c r="O74" s="21">
        <f t="shared" ref="O74:O143" si="22">+G74+K74</f>
        <v>1.2370487352368523E-2</v>
      </c>
      <c r="P74" s="8">
        <f t="shared" ref="P74:P143" si="23">+N74-L74</f>
        <v>-1193.6515999999992</v>
      </c>
      <c r="Q74" s="8">
        <f t="shared" si="18"/>
        <v>-2709.2907999999984</v>
      </c>
    </row>
    <row r="75" spans="1:17" x14ac:dyDescent="0.25">
      <c r="A75" t="s">
        <v>85</v>
      </c>
      <c r="B75" s="1">
        <v>43512</v>
      </c>
      <c r="C75" t="s">
        <v>8</v>
      </c>
      <c r="D75" s="20">
        <v>5457.2000000000007</v>
      </c>
      <c r="E75" s="14">
        <v>2.0011957338945795E-2</v>
      </c>
      <c r="F75" s="12">
        <v>3497.63</v>
      </c>
      <c r="G75" s="21">
        <v>1.0269117846432108E-2</v>
      </c>
      <c r="H75" s="20">
        <v>530.43984000000012</v>
      </c>
      <c r="I75" s="14">
        <v>1.9451622533455315E-3</v>
      </c>
      <c r="J75" s="12">
        <v>322.19</v>
      </c>
      <c r="K75" s="21">
        <v>9.4595685619747096E-4</v>
      </c>
      <c r="L75" s="20">
        <f t="shared" si="19"/>
        <v>5987.6398400000007</v>
      </c>
      <c r="M75" s="14">
        <f t="shared" si="20"/>
        <v>2.1957119592291328E-2</v>
      </c>
      <c r="N75" s="12">
        <f t="shared" si="21"/>
        <v>3819.82</v>
      </c>
      <c r="O75" s="21">
        <f t="shared" si="22"/>
        <v>1.1215074702629578E-2</v>
      </c>
      <c r="P75" s="8">
        <f t="shared" si="23"/>
        <v>-2167.8198400000006</v>
      </c>
      <c r="Q75" s="8">
        <f t="shared" si="18"/>
        <v>-12265.498920000005</v>
      </c>
    </row>
    <row r="76" spans="1:17" x14ac:dyDescent="0.25">
      <c r="A76" t="s">
        <v>85</v>
      </c>
      <c r="B76" s="1">
        <v>43512</v>
      </c>
      <c r="C76" t="s">
        <v>9</v>
      </c>
      <c r="D76" s="20">
        <v>2661.6</v>
      </c>
      <c r="E76" s="14">
        <v>9.7602846978923474E-3</v>
      </c>
      <c r="F76" s="12">
        <v>2499.44</v>
      </c>
      <c r="G76" s="21">
        <v>7.3384102692641206E-3</v>
      </c>
      <c r="H76" s="20">
        <v>258.70752000000005</v>
      </c>
      <c r="I76" s="14">
        <v>9.4869967263513629E-4</v>
      </c>
      <c r="J76" s="12">
        <v>237.86999999999998</v>
      </c>
      <c r="K76" s="21">
        <v>6.983914999959416E-4</v>
      </c>
      <c r="L76" s="20">
        <f t="shared" si="19"/>
        <v>2920.3075199999998</v>
      </c>
      <c r="M76" s="14">
        <f t="shared" si="20"/>
        <v>1.0708984370527483E-2</v>
      </c>
      <c r="N76" s="12">
        <f t="shared" si="21"/>
        <v>2737.31</v>
      </c>
      <c r="O76" s="21">
        <f t="shared" si="22"/>
        <v>8.0368017692600616E-3</v>
      </c>
      <c r="P76" s="8">
        <f t="shared" si="23"/>
        <v>-182.99751999999989</v>
      </c>
      <c r="Q76" s="8">
        <f t="shared" si="18"/>
        <v>412.3042400000013</v>
      </c>
    </row>
    <row r="77" spans="1:17" x14ac:dyDescent="0.25">
      <c r="A77" t="s">
        <v>85</v>
      </c>
      <c r="B77" s="1">
        <v>43512</v>
      </c>
      <c r="C77" t="s">
        <v>10</v>
      </c>
      <c r="D77" s="20">
        <v>3414.8</v>
      </c>
      <c r="E77" s="14">
        <v>1.2522324987362034E-2</v>
      </c>
      <c r="F77" s="12">
        <v>2620.9900000000002</v>
      </c>
      <c r="G77" s="21">
        <v>7.6952837162078576E-3</v>
      </c>
      <c r="H77" s="20">
        <v>331.91855999999996</v>
      </c>
      <c r="I77" s="14">
        <v>1.2162793297892391E-3</v>
      </c>
      <c r="J77" s="12">
        <v>254.83999999999997</v>
      </c>
      <c r="K77" s="21">
        <v>7.4821578954456524E-4</v>
      </c>
      <c r="L77" s="20">
        <f t="shared" si="19"/>
        <v>3746.7185600000003</v>
      </c>
      <c r="M77" s="14">
        <f t="shared" si="20"/>
        <v>1.3738604317151272E-2</v>
      </c>
      <c r="N77" s="12">
        <f t="shared" si="21"/>
        <v>2875.8300000000004</v>
      </c>
      <c r="O77" s="21">
        <f t="shared" si="22"/>
        <v>8.4434995057524227E-3</v>
      </c>
      <c r="P77" s="8">
        <f t="shared" si="23"/>
        <v>-870.88855999999987</v>
      </c>
      <c r="Q77" s="8">
        <f t="shared" si="18"/>
        <v>-1184.3802800000012</v>
      </c>
    </row>
    <row r="78" spans="1:17" x14ac:dyDescent="0.25">
      <c r="A78" t="s">
        <v>85</v>
      </c>
      <c r="B78" s="1">
        <v>43512</v>
      </c>
      <c r="C78" t="s">
        <v>11</v>
      </c>
      <c r="D78" s="20">
        <v>2154.4</v>
      </c>
      <c r="E78" s="14">
        <v>7.9003446622855703E-3</v>
      </c>
      <c r="F78" s="12">
        <v>2030.77</v>
      </c>
      <c r="G78" s="21">
        <v>5.9623849432326832E-3</v>
      </c>
      <c r="H78" s="20">
        <v>209.40767999999997</v>
      </c>
      <c r="I78" s="14">
        <v>7.5246774062751672E-4</v>
      </c>
      <c r="J78" s="12">
        <v>191.47</v>
      </c>
      <c r="K78" s="21">
        <v>5.621600895624624E-4</v>
      </c>
      <c r="L78" s="20">
        <f t="shared" si="19"/>
        <v>2363.8076799999999</v>
      </c>
      <c r="M78" s="14">
        <f t="shared" si="20"/>
        <v>8.6528124029130876E-3</v>
      </c>
      <c r="N78" s="12">
        <f t="shared" si="21"/>
        <v>2222.2399999999998</v>
      </c>
      <c r="O78" s="21">
        <f t="shared" si="22"/>
        <v>6.5245450327951456E-3</v>
      </c>
      <c r="P78" s="8">
        <f t="shared" si="23"/>
        <v>-141.56768000000011</v>
      </c>
      <c r="Q78" s="8">
        <f t="shared" si="18"/>
        <v>288.73816000000033</v>
      </c>
    </row>
    <row r="79" spans="1:17" ht="13" x14ac:dyDescent="0.3">
      <c r="A79" s="4" t="s">
        <v>120</v>
      </c>
      <c r="D79" s="22">
        <f t="shared" ref="D79:Q79" si="24">SUBTOTAL(9,D69:D78)</f>
        <v>87774.399999999994</v>
      </c>
      <c r="E79" s="23">
        <f t="shared" si="24"/>
        <v>0.32187523789701017</v>
      </c>
      <c r="F79" s="24">
        <f t="shared" si="24"/>
        <v>80922.98000000001</v>
      </c>
      <c r="G79" s="25">
        <f t="shared" si="24"/>
        <v>0.23759163150603937</v>
      </c>
      <c r="H79" s="22">
        <f t="shared" si="24"/>
        <v>8106.6933599999984</v>
      </c>
      <c r="I79" s="23">
        <f t="shared" si="24"/>
        <v>2.9860202634903608E-2</v>
      </c>
      <c r="J79" s="24">
        <f t="shared" si="24"/>
        <v>7033.61</v>
      </c>
      <c r="K79" s="25">
        <f t="shared" si="24"/>
        <v>2.0650832127996191E-2</v>
      </c>
      <c r="L79" s="22">
        <f t="shared" si="24"/>
        <v>95881.093359999999</v>
      </c>
      <c r="M79" s="23">
        <f t="shared" si="24"/>
        <v>0.3517354405319138</v>
      </c>
      <c r="N79" s="24">
        <f t="shared" si="24"/>
        <v>87956.590000000026</v>
      </c>
      <c r="O79" s="25">
        <f t="shared" si="24"/>
        <v>0.25824246363403552</v>
      </c>
      <c r="P79" s="9">
        <f t="shared" si="24"/>
        <v>-7924.5033600000079</v>
      </c>
      <c r="Q79" s="9">
        <f t="shared" si="24"/>
        <v>12838.437609999975</v>
      </c>
    </row>
    <row r="80" spans="1:17" x14ac:dyDescent="0.25">
      <c r="A80" t="s">
        <v>86</v>
      </c>
      <c r="B80" s="1">
        <v>43519</v>
      </c>
      <c r="C80" t="s">
        <v>2</v>
      </c>
      <c r="D80" s="20">
        <v>33636.400000000001</v>
      </c>
      <c r="E80" s="14">
        <v>0.12334717471152171</v>
      </c>
      <c r="F80" s="12">
        <v>33162</v>
      </c>
      <c r="G80" s="21">
        <v>0.12813113167575133</v>
      </c>
      <c r="H80" s="20">
        <v>2875.6595100000004</v>
      </c>
      <c r="I80" s="14">
        <v>1.0784275065871381E-2</v>
      </c>
      <c r="J80" s="12">
        <v>2648.37</v>
      </c>
      <c r="K80" s="21">
        <v>1.0232755720285553E-2</v>
      </c>
      <c r="L80" s="20">
        <f t="shared" si="19"/>
        <v>36512.059509999999</v>
      </c>
      <c r="M80" s="14">
        <f t="shared" si="20"/>
        <v>0.13413144977739308</v>
      </c>
      <c r="N80" s="12">
        <f t="shared" si="21"/>
        <v>35810.370000000003</v>
      </c>
      <c r="O80" s="21">
        <f t="shared" si="22"/>
        <v>0.13836388739603689</v>
      </c>
      <c r="P80" s="8">
        <f t="shared" si="23"/>
        <v>-701.68950999999652</v>
      </c>
      <c r="Q80" s="8">
        <f t="shared" ref="Q80:Q89" si="25">+Q69+P80</f>
        <v>31488.923339999972</v>
      </c>
    </row>
    <row r="81" spans="1:17" x14ac:dyDescent="0.25">
      <c r="A81" t="s">
        <v>86</v>
      </c>
      <c r="B81" s="1">
        <v>43519</v>
      </c>
      <c r="C81" t="s">
        <v>3</v>
      </c>
      <c r="D81" s="20">
        <v>5258</v>
      </c>
      <c r="E81" s="14">
        <v>1.9281476157768998E-2</v>
      </c>
      <c r="F81" s="12">
        <v>5061.28</v>
      </c>
      <c r="G81" s="21">
        <v>1.9555742540493533E-2</v>
      </c>
      <c r="H81" s="20">
        <v>443.75292000000002</v>
      </c>
      <c r="I81" s="14">
        <v>1.6694957294668964E-3</v>
      </c>
      <c r="J81" s="12">
        <v>396.6699999999999</v>
      </c>
      <c r="K81" s="21">
        <v>1.5326511067432682E-3</v>
      </c>
      <c r="L81" s="20">
        <f t="shared" si="19"/>
        <v>5701.7529199999999</v>
      </c>
      <c r="M81" s="14">
        <f t="shared" si="20"/>
        <v>2.0950971887235895E-2</v>
      </c>
      <c r="N81" s="12">
        <f t="shared" si="21"/>
        <v>5457.95</v>
      </c>
      <c r="O81" s="21">
        <f t="shared" si="22"/>
        <v>2.1088393647236803E-2</v>
      </c>
      <c r="P81" s="8">
        <f t="shared" si="23"/>
        <v>-243.80292000000009</v>
      </c>
      <c r="Q81" s="8">
        <f t="shared" si="25"/>
        <v>551.90984000000026</v>
      </c>
    </row>
    <row r="82" spans="1:17" x14ac:dyDescent="0.25">
      <c r="A82" t="s">
        <v>86</v>
      </c>
      <c r="B82" s="1">
        <v>43519</v>
      </c>
      <c r="C82" t="s">
        <v>4</v>
      </c>
      <c r="D82" s="20">
        <v>4287.6000000000004</v>
      </c>
      <c r="E82" s="14">
        <v>1.5722947351474014E-2</v>
      </c>
      <c r="F82" s="12">
        <v>5213.7500000000009</v>
      </c>
      <c r="G82" s="21">
        <v>2.0144855188904423E-2</v>
      </c>
      <c r="H82" s="20">
        <v>416.75472000000002</v>
      </c>
      <c r="I82" s="14">
        <v>1.528270482563274E-3</v>
      </c>
      <c r="J82" s="12">
        <v>496.84000000000003</v>
      </c>
      <c r="K82" s="21">
        <v>1.9196873367643775E-3</v>
      </c>
      <c r="L82" s="20">
        <f t="shared" si="19"/>
        <v>4704.3547200000003</v>
      </c>
      <c r="M82" s="14">
        <f t="shared" si="20"/>
        <v>1.725121783403729E-2</v>
      </c>
      <c r="N82" s="12">
        <f t="shared" si="21"/>
        <v>5710.5900000000011</v>
      </c>
      <c r="O82" s="21">
        <f t="shared" si="22"/>
        <v>2.20645425256688E-2</v>
      </c>
      <c r="P82" s="8">
        <f t="shared" si="23"/>
        <v>1006.2352800000008</v>
      </c>
      <c r="Q82" s="8">
        <f t="shared" si="25"/>
        <v>10834.38092</v>
      </c>
    </row>
    <row r="83" spans="1:17" x14ac:dyDescent="0.25">
      <c r="A83" t="s">
        <v>86</v>
      </c>
      <c r="B83" s="1">
        <v>43519</v>
      </c>
      <c r="C83" t="s">
        <v>5</v>
      </c>
      <c r="D83" s="20">
        <v>1071.2</v>
      </c>
      <c r="E83" s="14">
        <v>3.9281698859266172E-3</v>
      </c>
      <c r="F83" s="12">
        <v>991</v>
      </c>
      <c r="G83" s="21">
        <v>3.8290197060089726E-3</v>
      </c>
      <c r="H83" s="20">
        <v>104.12063999999999</v>
      </c>
      <c r="I83" s="14">
        <v>3.8181811291206714E-4</v>
      </c>
      <c r="J83" s="12">
        <v>94.950000000000017</v>
      </c>
      <c r="K83" s="21">
        <v>3.6686722612063778E-4</v>
      </c>
      <c r="L83" s="20">
        <f t="shared" si="19"/>
        <v>1175.3206400000001</v>
      </c>
      <c r="M83" s="14">
        <f t="shared" si="20"/>
        <v>4.309987998838684E-3</v>
      </c>
      <c r="N83" s="12">
        <f t="shared" si="21"/>
        <v>1085.95</v>
      </c>
      <c r="O83" s="21">
        <f t="shared" si="22"/>
        <v>4.1958869321296107E-3</v>
      </c>
      <c r="P83" s="8">
        <f t="shared" si="23"/>
        <v>-89.370640000000094</v>
      </c>
      <c r="Q83" s="8">
        <f t="shared" si="25"/>
        <v>-1475.5249600000009</v>
      </c>
    </row>
    <row r="84" spans="1:17" x14ac:dyDescent="0.25">
      <c r="A84" t="s">
        <v>86</v>
      </c>
      <c r="B84" s="1">
        <v>43519</v>
      </c>
      <c r="C84" t="s">
        <v>6</v>
      </c>
      <c r="D84" s="20">
        <v>24905.200000000001</v>
      </c>
      <c r="E84" s="14">
        <v>9.1329216432953303E-2</v>
      </c>
      <c r="F84" s="12">
        <v>21554.759999999991</v>
      </c>
      <c r="G84" s="21">
        <v>8.3283149140558954E-2</v>
      </c>
      <c r="H84" s="20">
        <v>2420.7854399999983</v>
      </c>
      <c r="I84" s="14">
        <v>8.8771998372830542E-3</v>
      </c>
      <c r="J84" s="12">
        <v>1988.3899999999996</v>
      </c>
      <c r="K84" s="21">
        <v>7.6827290547236927E-3</v>
      </c>
      <c r="L84" s="20">
        <f t="shared" si="19"/>
        <v>27325.98544</v>
      </c>
      <c r="M84" s="14">
        <f t="shared" si="20"/>
        <v>0.10020641627023635</v>
      </c>
      <c r="N84" s="12">
        <f t="shared" si="21"/>
        <v>23543.149999999991</v>
      </c>
      <c r="O84" s="21">
        <f t="shared" si="22"/>
        <v>9.0965878195282651E-2</v>
      </c>
      <c r="P84" s="8">
        <f t="shared" si="23"/>
        <v>-3782.8354400000098</v>
      </c>
      <c r="Q84" s="8">
        <f t="shared" si="25"/>
        <v>-16914.587160000003</v>
      </c>
    </row>
    <row r="85" spans="1:17" x14ac:dyDescent="0.25">
      <c r="A85" t="s">
        <v>86</v>
      </c>
      <c r="B85" s="1">
        <v>43519</v>
      </c>
      <c r="C85" t="s">
        <v>7</v>
      </c>
      <c r="D85" s="20">
        <v>4928</v>
      </c>
      <c r="E85" s="14">
        <v>1.8071341670879731E-2</v>
      </c>
      <c r="F85" s="12">
        <v>4018.9</v>
      </c>
      <c r="G85" s="21">
        <v>1.5528201106437397E-2</v>
      </c>
      <c r="H85" s="20">
        <v>479.00160000000005</v>
      </c>
      <c r="I85" s="14">
        <v>1.7565344104095101E-3</v>
      </c>
      <c r="J85" s="12">
        <v>365.22</v>
      </c>
      <c r="K85" s="21">
        <v>1.4111347901398558E-3</v>
      </c>
      <c r="L85" s="20">
        <f t="shared" si="19"/>
        <v>5407.0015999999996</v>
      </c>
      <c r="M85" s="14">
        <f t="shared" si="20"/>
        <v>1.982787608128924E-2</v>
      </c>
      <c r="N85" s="12">
        <f t="shared" si="21"/>
        <v>4384.12</v>
      </c>
      <c r="O85" s="21">
        <f t="shared" si="22"/>
        <v>1.6939335896577253E-2</v>
      </c>
      <c r="P85" s="8">
        <f t="shared" si="23"/>
        <v>-1022.8815999999997</v>
      </c>
      <c r="Q85" s="8">
        <f t="shared" si="25"/>
        <v>-3732.1723999999981</v>
      </c>
    </row>
    <row r="86" spans="1:17" x14ac:dyDescent="0.25">
      <c r="A86" t="s">
        <v>86</v>
      </c>
      <c r="B86" s="1">
        <v>43519</v>
      </c>
      <c r="C86" t="s">
        <v>8</v>
      </c>
      <c r="D86" s="20">
        <v>5457.2000000000007</v>
      </c>
      <c r="E86" s="14">
        <v>2.0011957338945795E-2</v>
      </c>
      <c r="F86" s="12">
        <v>3364.9900000000002</v>
      </c>
      <c r="G86" s="21">
        <v>1.3001627669549076E-2</v>
      </c>
      <c r="H86" s="20">
        <v>530.43984000000012</v>
      </c>
      <c r="I86" s="14">
        <v>1.9451622533455315E-3</v>
      </c>
      <c r="J86" s="12">
        <v>309.13</v>
      </c>
      <c r="K86" s="21">
        <v>1.1944145930560582E-3</v>
      </c>
      <c r="L86" s="20">
        <f t="shared" si="19"/>
        <v>5987.6398400000007</v>
      </c>
      <c r="M86" s="14">
        <f t="shared" si="20"/>
        <v>2.1957119592291328E-2</v>
      </c>
      <c r="N86" s="12">
        <f t="shared" si="21"/>
        <v>3674.1200000000003</v>
      </c>
      <c r="O86" s="21">
        <f t="shared" si="22"/>
        <v>1.4196042262605135E-2</v>
      </c>
      <c r="P86" s="8">
        <f t="shared" si="23"/>
        <v>-2313.5198400000004</v>
      </c>
      <c r="Q86" s="8">
        <f t="shared" si="25"/>
        <v>-14579.018760000006</v>
      </c>
    </row>
    <row r="87" spans="1:17" x14ac:dyDescent="0.25">
      <c r="A87" t="s">
        <v>86</v>
      </c>
      <c r="B87" s="1">
        <v>43519</v>
      </c>
      <c r="C87" t="s">
        <v>9</v>
      </c>
      <c r="D87" s="20">
        <v>2661.6</v>
      </c>
      <c r="E87" s="14">
        <v>9.7602846978923474E-3</v>
      </c>
      <c r="F87" s="12">
        <v>2422.6</v>
      </c>
      <c r="G87" s="21">
        <v>9.3604269826209254E-3</v>
      </c>
      <c r="H87" s="20">
        <v>258.70752000000005</v>
      </c>
      <c r="I87" s="14">
        <v>9.4869967263513629E-4</v>
      </c>
      <c r="J87" s="12">
        <v>230.3</v>
      </c>
      <c r="K87" s="21">
        <v>8.8983172380813973E-4</v>
      </c>
      <c r="L87" s="20">
        <f t="shared" si="19"/>
        <v>2920.3075199999998</v>
      </c>
      <c r="M87" s="14">
        <f t="shared" si="20"/>
        <v>1.0708984370527483E-2</v>
      </c>
      <c r="N87" s="12">
        <f t="shared" si="21"/>
        <v>2652.9</v>
      </c>
      <c r="O87" s="21">
        <f t="shared" si="22"/>
        <v>1.0250258706429064E-2</v>
      </c>
      <c r="P87" s="8">
        <f t="shared" si="23"/>
        <v>-267.40751999999975</v>
      </c>
      <c r="Q87" s="8">
        <f t="shared" si="25"/>
        <v>144.89672000000155</v>
      </c>
    </row>
    <row r="88" spans="1:17" x14ac:dyDescent="0.25">
      <c r="A88" t="s">
        <v>86</v>
      </c>
      <c r="B88" s="1">
        <v>43519</v>
      </c>
      <c r="C88" t="s">
        <v>10</v>
      </c>
      <c r="D88" s="20">
        <v>3414.8</v>
      </c>
      <c r="E88" s="14">
        <v>1.2522324987362034E-2</v>
      </c>
      <c r="F88" s="12">
        <v>2669.6299999999997</v>
      </c>
      <c r="G88" s="21">
        <v>1.0314899977550689E-2</v>
      </c>
      <c r="H88" s="20">
        <v>331.91855999999996</v>
      </c>
      <c r="I88" s="14">
        <v>1.2162793297892391E-3</v>
      </c>
      <c r="J88" s="12">
        <v>245.98</v>
      </c>
      <c r="K88" s="21">
        <v>9.504160113865661E-4</v>
      </c>
      <c r="L88" s="20">
        <f t="shared" si="19"/>
        <v>3746.7185600000003</v>
      </c>
      <c r="M88" s="14">
        <f t="shared" si="20"/>
        <v>1.3738604317151272E-2</v>
      </c>
      <c r="N88" s="12">
        <f t="shared" si="21"/>
        <v>2915.6099999999997</v>
      </c>
      <c r="O88" s="21">
        <f t="shared" si="22"/>
        <v>1.1265315988937255E-2</v>
      </c>
      <c r="P88" s="8">
        <f t="shared" si="23"/>
        <v>-831.10856000000058</v>
      </c>
      <c r="Q88" s="8">
        <f t="shared" si="25"/>
        <v>-2015.4888400000018</v>
      </c>
    </row>
    <row r="89" spans="1:17" x14ac:dyDescent="0.25">
      <c r="A89" t="s">
        <v>86</v>
      </c>
      <c r="B89" s="1">
        <v>43519</v>
      </c>
      <c r="C89" t="s">
        <v>11</v>
      </c>
      <c r="D89" s="20">
        <v>2154.4</v>
      </c>
      <c r="E89" s="14">
        <v>7.9003446622855703E-3</v>
      </c>
      <c r="F89" s="12">
        <v>1670.35</v>
      </c>
      <c r="G89" s="21">
        <v>6.453888058458211E-3</v>
      </c>
      <c r="H89" s="20">
        <v>205.00488000000001</v>
      </c>
      <c r="I89" s="14">
        <v>7.5246774062751672E-4</v>
      </c>
      <c r="J89" s="12">
        <v>138.68</v>
      </c>
      <c r="K89" s="21">
        <v>5.358309312102163E-4</v>
      </c>
      <c r="L89" s="20">
        <f t="shared" si="19"/>
        <v>2359.40488</v>
      </c>
      <c r="M89" s="14">
        <f t="shared" si="20"/>
        <v>8.6528124029130876E-3</v>
      </c>
      <c r="N89" s="12">
        <f t="shared" si="21"/>
        <v>1809.03</v>
      </c>
      <c r="O89" s="21">
        <f t="shared" si="22"/>
        <v>6.9897189896684277E-3</v>
      </c>
      <c r="P89" s="8">
        <f t="shared" si="23"/>
        <v>-550.37488000000008</v>
      </c>
      <c r="Q89" s="8">
        <f t="shared" si="25"/>
        <v>-261.63671999999974</v>
      </c>
    </row>
    <row r="90" spans="1:17" ht="13" x14ac:dyDescent="0.3">
      <c r="A90" s="4" t="s">
        <v>121</v>
      </c>
      <c r="D90" s="22">
        <f t="shared" ref="D90:Q90" si="26">SUBTOTAL(9,D80:D89)</f>
        <v>87774.399999999994</v>
      </c>
      <c r="E90" s="23">
        <f t="shared" si="26"/>
        <v>0.32187523789701017</v>
      </c>
      <c r="F90" s="24">
        <f t="shared" si="26"/>
        <v>80129.260000000009</v>
      </c>
      <c r="G90" s="25">
        <f t="shared" si="26"/>
        <v>0.30960294204633348</v>
      </c>
      <c r="H90" s="22">
        <f t="shared" si="26"/>
        <v>8066.1456299999982</v>
      </c>
      <c r="I90" s="23">
        <f t="shared" si="26"/>
        <v>2.9860202634903608E-2</v>
      </c>
      <c r="J90" s="24">
        <f t="shared" si="26"/>
        <v>6914.53</v>
      </c>
      <c r="K90" s="25">
        <f t="shared" si="26"/>
        <v>2.6716318494238365E-2</v>
      </c>
      <c r="L90" s="22">
        <f t="shared" si="26"/>
        <v>95840.545630000008</v>
      </c>
      <c r="M90" s="23">
        <f t="shared" si="26"/>
        <v>0.3517354405319138</v>
      </c>
      <c r="N90" s="24">
        <f t="shared" si="26"/>
        <v>87043.789999999979</v>
      </c>
      <c r="O90" s="25">
        <f t="shared" si="26"/>
        <v>0.33631926054057187</v>
      </c>
      <c r="P90" s="9">
        <f t="shared" si="26"/>
        <v>-8796.7556300000069</v>
      </c>
      <c r="Q90" s="9">
        <f t="shared" si="26"/>
        <v>4041.6819799999575</v>
      </c>
    </row>
    <row r="91" spans="1:17" x14ac:dyDescent="0.25">
      <c r="A91" t="s">
        <v>87</v>
      </c>
      <c r="B91" s="1">
        <v>43526</v>
      </c>
      <c r="C91" t="s">
        <v>2</v>
      </c>
      <c r="D91" s="20">
        <v>33636.400000000001</v>
      </c>
      <c r="E91" s="14">
        <v>0.12334717471152171</v>
      </c>
      <c r="F91" s="12">
        <v>35067.189999999995</v>
      </c>
      <c r="G91" s="21">
        <v>0.14542976235053651</v>
      </c>
      <c r="H91" s="20">
        <v>2809.9928400000003</v>
      </c>
      <c r="I91" s="14">
        <v>1.0784275065871381E-2</v>
      </c>
      <c r="J91" s="12">
        <v>2774.4</v>
      </c>
      <c r="K91" s="21">
        <v>1.1505921422997639E-2</v>
      </c>
      <c r="L91" s="20">
        <f t="shared" si="19"/>
        <v>36446.39284</v>
      </c>
      <c r="M91" s="14">
        <f t="shared" si="20"/>
        <v>0.13413144977739308</v>
      </c>
      <c r="N91" s="12">
        <f t="shared" si="21"/>
        <v>37841.589999999997</v>
      </c>
      <c r="O91" s="21">
        <f t="shared" si="22"/>
        <v>0.15693568377353415</v>
      </c>
      <c r="P91" s="8">
        <f t="shared" si="23"/>
        <v>1395.1971599999961</v>
      </c>
      <c r="Q91" s="8">
        <f t="shared" ref="Q91:Q100" si="27">+Q80+P91</f>
        <v>32884.120499999968</v>
      </c>
    </row>
    <row r="92" spans="1:17" x14ac:dyDescent="0.25">
      <c r="A92" t="s">
        <v>87</v>
      </c>
      <c r="B92" s="1">
        <v>43526</v>
      </c>
      <c r="C92" t="s">
        <v>3</v>
      </c>
      <c r="D92" s="20">
        <v>5258</v>
      </c>
      <c r="E92" s="14">
        <v>1.9281476157768998E-2</v>
      </c>
      <c r="F92" s="12">
        <v>5178.92</v>
      </c>
      <c r="G92" s="21">
        <v>2.1477885876582659E-2</v>
      </c>
      <c r="H92" s="20">
        <v>443.75292000000002</v>
      </c>
      <c r="I92" s="14">
        <v>1.6694957294668964E-3</v>
      </c>
      <c r="J92" s="12">
        <v>401.48</v>
      </c>
      <c r="K92" s="21">
        <v>1.6650076891958955E-3</v>
      </c>
      <c r="L92" s="20">
        <f t="shared" si="19"/>
        <v>5701.7529199999999</v>
      </c>
      <c r="M92" s="14">
        <f t="shared" si="20"/>
        <v>2.0950971887235895E-2</v>
      </c>
      <c r="N92" s="12">
        <f t="shared" si="21"/>
        <v>5580.4</v>
      </c>
      <c r="O92" s="21">
        <f t="shared" si="22"/>
        <v>2.3142893565778554E-2</v>
      </c>
      <c r="P92" s="8">
        <f t="shared" si="23"/>
        <v>-121.35292000000027</v>
      </c>
      <c r="Q92" s="8">
        <f t="shared" si="27"/>
        <v>430.55691999999999</v>
      </c>
    </row>
    <row r="93" spans="1:17" x14ac:dyDescent="0.25">
      <c r="A93" t="s">
        <v>87</v>
      </c>
      <c r="B93" s="1">
        <v>43526</v>
      </c>
      <c r="C93" t="s">
        <v>4</v>
      </c>
      <c r="D93" s="20">
        <v>4287.6000000000004</v>
      </c>
      <c r="E93" s="14">
        <v>1.5722947351474014E-2</v>
      </c>
      <c r="F93" s="12">
        <v>5684.15</v>
      </c>
      <c r="G93" s="21">
        <v>2.3573162938484726E-2</v>
      </c>
      <c r="H93" s="20">
        <v>416.75472000000002</v>
      </c>
      <c r="I93" s="14">
        <v>1.528270482563274E-3</v>
      </c>
      <c r="J93" s="12">
        <v>543.15</v>
      </c>
      <c r="K93" s="21">
        <v>2.2525379256420008E-3</v>
      </c>
      <c r="L93" s="20">
        <f t="shared" si="19"/>
        <v>4704.3547200000003</v>
      </c>
      <c r="M93" s="14">
        <f t="shared" si="20"/>
        <v>1.725121783403729E-2</v>
      </c>
      <c r="N93" s="12">
        <f t="shared" si="21"/>
        <v>6227.2999999999993</v>
      </c>
      <c r="O93" s="21">
        <f t="shared" si="22"/>
        <v>2.5825700864126725E-2</v>
      </c>
      <c r="P93" s="8">
        <f t="shared" si="23"/>
        <v>1522.945279999999</v>
      </c>
      <c r="Q93" s="8">
        <f t="shared" si="27"/>
        <v>12357.3262</v>
      </c>
    </row>
    <row r="94" spans="1:17" x14ac:dyDescent="0.25">
      <c r="A94" t="s">
        <v>87</v>
      </c>
      <c r="B94" s="1">
        <v>43526</v>
      </c>
      <c r="C94" t="s">
        <v>5</v>
      </c>
      <c r="D94" s="20">
        <v>1071.2</v>
      </c>
      <c r="E94" s="14">
        <v>3.9281698859266172E-3</v>
      </c>
      <c r="F94" s="12">
        <v>1227.75</v>
      </c>
      <c r="G94" s="21">
        <v>5.0916937093012371E-3</v>
      </c>
      <c r="H94" s="20">
        <v>104.12063999999999</v>
      </c>
      <c r="I94" s="14">
        <v>3.8181811291206714E-4</v>
      </c>
      <c r="J94" s="12">
        <v>118.27</v>
      </c>
      <c r="K94" s="21">
        <v>4.9048634901165318E-4</v>
      </c>
      <c r="L94" s="20">
        <f t="shared" si="19"/>
        <v>1175.3206400000001</v>
      </c>
      <c r="M94" s="14">
        <f t="shared" si="20"/>
        <v>4.309987998838684E-3</v>
      </c>
      <c r="N94" s="12">
        <f t="shared" si="21"/>
        <v>1346.02</v>
      </c>
      <c r="O94" s="21">
        <f t="shared" si="22"/>
        <v>5.5821800583128901E-3</v>
      </c>
      <c r="P94" s="8">
        <f t="shared" si="23"/>
        <v>170.69935999999984</v>
      </c>
      <c r="Q94" s="8">
        <f t="shared" si="27"/>
        <v>-1304.825600000001</v>
      </c>
    </row>
    <row r="95" spans="1:17" x14ac:dyDescent="0.25">
      <c r="A95" t="s">
        <v>87</v>
      </c>
      <c r="B95" s="1">
        <v>43526</v>
      </c>
      <c r="C95" t="s">
        <v>6</v>
      </c>
      <c r="D95" s="20">
        <v>24905.200000000001</v>
      </c>
      <c r="E95" s="14">
        <v>9.1329216432953303E-2</v>
      </c>
      <c r="F95" s="12">
        <v>24873.62</v>
      </c>
      <c r="G95" s="21">
        <v>0.10315524698151042</v>
      </c>
      <c r="H95" s="20">
        <v>2420.7854399999983</v>
      </c>
      <c r="I95" s="14">
        <v>8.8771998372830542E-3</v>
      </c>
      <c r="J95" s="12">
        <v>2308.9900000000002</v>
      </c>
      <c r="K95" s="21">
        <v>9.5757848567212082E-3</v>
      </c>
      <c r="L95" s="20">
        <f t="shared" si="19"/>
        <v>27325.98544</v>
      </c>
      <c r="M95" s="14">
        <f t="shared" si="20"/>
        <v>0.10020641627023635</v>
      </c>
      <c r="N95" s="12">
        <f t="shared" si="21"/>
        <v>27182.61</v>
      </c>
      <c r="O95" s="21">
        <f t="shared" si="22"/>
        <v>0.11273103183823163</v>
      </c>
      <c r="P95" s="8">
        <f t="shared" si="23"/>
        <v>-143.3754399999998</v>
      </c>
      <c r="Q95" s="8">
        <f t="shared" si="27"/>
        <v>-17057.962600000003</v>
      </c>
    </row>
    <row r="96" spans="1:17" x14ac:dyDescent="0.25">
      <c r="A96" t="s">
        <v>87</v>
      </c>
      <c r="B96" s="1">
        <v>43526</v>
      </c>
      <c r="C96" t="s">
        <v>7</v>
      </c>
      <c r="D96" s="20">
        <v>4928</v>
      </c>
      <c r="E96" s="14">
        <v>1.8071341670879731E-2</v>
      </c>
      <c r="F96" s="12">
        <v>4073.6000000000004</v>
      </c>
      <c r="G96" s="21">
        <v>1.6893930762948092E-2</v>
      </c>
      <c r="H96" s="20">
        <v>479.00160000000005</v>
      </c>
      <c r="I96" s="14">
        <v>1.7565344104095101E-3</v>
      </c>
      <c r="J96" s="12">
        <v>370.61</v>
      </c>
      <c r="K96" s="21">
        <v>1.5369844069265987E-3</v>
      </c>
      <c r="L96" s="20">
        <f t="shared" si="19"/>
        <v>5407.0015999999996</v>
      </c>
      <c r="M96" s="14">
        <f t="shared" si="20"/>
        <v>1.982787608128924E-2</v>
      </c>
      <c r="N96" s="12">
        <f t="shared" si="21"/>
        <v>4444.21</v>
      </c>
      <c r="O96" s="21">
        <f t="shared" si="22"/>
        <v>1.843091516987469E-2</v>
      </c>
      <c r="P96" s="8">
        <f t="shared" si="23"/>
        <v>-962.79159999999956</v>
      </c>
      <c r="Q96" s="8">
        <f t="shared" si="27"/>
        <v>-4694.9639999999981</v>
      </c>
    </row>
    <row r="97" spans="1:17" x14ac:dyDescent="0.25">
      <c r="A97" t="s">
        <v>87</v>
      </c>
      <c r="B97" s="1">
        <v>43526</v>
      </c>
      <c r="C97" t="s">
        <v>8</v>
      </c>
      <c r="D97" s="20">
        <v>5457.2000000000007</v>
      </c>
      <c r="E97" s="14">
        <v>2.0011957338945795E-2</v>
      </c>
      <c r="F97" s="12">
        <v>4212.99</v>
      </c>
      <c r="G97" s="21">
        <v>1.7472005441131352E-2</v>
      </c>
      <c r="H97" s="20">
        <v>530.43984000000012</v>
      </c>
      <c r="I97" s="14">
        <v>1.9451622533455315E-3</v>
      </c>
      <c r="J97" s="12">
        <v>387.95999999999992</v>
      </c>
      <c r="K97" s="21">
        <v>1.6089378875671003E-3</v>
      </c>
      <c r="L97" s="20">
        <f t="shared" si="19"/>
        <v>5987.6398400000007</v>
      </c>
      <c r="M97" s="14">
        <f t="shared" si="20"/>
        <v>2.1957119592291328E-2</v>
      </c>
      <c r="N97" s="12">
        <f t="shared" si="21"/>
        <v>4600.95</v>
      </c>
      <c r="O97" s="21">
        <f t="shared" si="22"/>
        <v>1.9080943328698453E-2</v>
      </c>
      <c r="P97" s="8">
        <f t="shared" si="23"/>
        <v>-1386.6898400000009</v>
      </c>
      <c r="Q97" s="8">
        <f t="shared" si="27"/>
        <v>-15965.708600000007</v>
      </c>
    </row>
    <row r="98" spans="1:17" x14ac:dyDescent="0.25">
      <c r="A98" t="s">
        <v>87</v>
      </c>
      <c r="B98" s="1">
        <v>43526</v>
      </c>
      <c r="C98" t="s">
        <v>9</v>
      </c>
      <c r="D98" s="20">
        <v>2661.6</v>
      </c>
      <c r="E98" s="14">
        <v>9.7602846978923474E-3</v>
      </c>
      <c r="F98" s="12">
        <v>2747.5</v>
      </c>
      <c r="G98" s="21">
        <v>1.1394362424194785E-2</v>
      </c>
      <c r="H98" s="20">
        <v>258.70752000000005</v>
      </c>
      <c r="I98" s="14">
        <v>9.4869967263513629E-4</v>
      </c>
      <c r="J98" s="12">
        <v>261.74</v>
      </c>
      <c r="K98" s="21">
        <v>1.0854814998757937E-3</v>
      </c>
      <c r="L98" s="20">
        <f t="shared" si="19"/>
        <v>2920.3075199999998</v>
      </c>
      <c r="M98" s="14">
        <f t="shared" si="20"/>
        <v>1.0708984370527483E-2</v>
      </c>
      <c r="N98" s="12">
        <f t="shared" si="21"/>
        <v>3009.24</v>
      </c>
      <c r="O98" s="21">
        <f t="shared" si="22"/>
        <v>1.2479843924070578E-2</v>
      </c>
      <c r="P98" s="8">
        <f t="shared" si="23"/>
        <v>88.932479999999941</v>
      </c>
      <c r="Q98" s="8">
        <f t="shared" si="27"/>
        <v>233.82920000000149</v>
      </c>
    </row>
    <row r="99" spans="1:17" x14ac:dyDescent="0.25">
      <c r="A99" t="s">
        <v>87</v>
      </c>
      <c r="B99" s="1">
        <v>43526</v>
      </c>
      <c r="C99" t="s">
        <v>10</v>
      </c>
      <c r="D99" s="20">
        <v>3414.8</v>
      </c>
      <c r="E99" s="14">
        <v>1.2522324987362034E-2</v>
      </c>
      <c r="F99" s="12">
        <v>2721.71</v>
      </c>
      <c r="G99" s="21">
        <v>1.1287406789283054E-2</v>
      </c>
      <c r="H99" s="20">
        <v>330.70415999999994</v>
      </c>
      <c r="I99" s="14">
        <v>1.2162793297892391E-3</v>
      </c>
      <c r="J99" s="12">
        <v>236.05</v>
      </c>
      <c r="K99" s="21">
        <v>9.7894058243173042E-4</v>
      </c>
      <c r="L99" s="20">
        <f t="shared" si="19"/>
        <v>3745.50416</v>
      </c>
      <c r="M99" s="14">
        <f t="shared" si="20"/>
        <v>1.3738604317151272E-2</v>
      </c>
      <c r="N99" s="12">
        <f t="shared" si="21"/>
        <v>2957.76</v>
      </c>
      <c r="O99" s="21">
        <f t="shared" si="22"/>
        <v>1.2266347371714784E-2</v>
      </c>
      <c r="P99" s="8">
        <f t="shared" si="23"/>
        <v>-787.74415999999974</v>
      </c>
      <c r="Q99" s="8">
        <f t="shared" si="27"/>
        <v>-2803.2330000000015</v>
      </c>
    </row>
    <row r="100" spans="1:17" x14ac:dyDescent="0.25">
      <c r="A100" t="s">
        <v>87</v>
      </c>
      <c r="B100" s="1">
        <v>43526</v>
      </c>
      <c r="C100" t="s">
        <v>11</v>
      </c>
      <c r="D100" s="20">
        <v>2154.4</v>
      </c>
      <c r="E100" s="14">
        <v>7.9003446622855703E-3</v>
      </c>
      <c r="F100" s="12">
        <v>2032.58</v>
      </c>
      <c r="G100" s="21">
        <v>8.4294643043384306E-3</v>
      </c>
      <c r="H100" s="20">
        <v>192.75042000000002</v>
      </c>
      <c r="I100" s="14">
        <v>7.5246774062751672E-4</v>
      </c>
      <c r="J100" s="12">
        <v>172.43</v>
      </c>
      <c r="K100" s="21">
        <v>7.1509732950096703E-4</v>
      </c>
      <c r="L100" s="20">
        <f t="shared" si="19"/>
        <v>2347.1504199999999</v>
      </c>
      <c r="M100" s="14">
        <f t="shared" si="20"/>
        <v>8.6528124029130876E-3</v>
      </c>
      <c r="N100" s="12">
        <f t="shared" si="21"/>
        <v>2205.0099999999998</v>
      </c>
      <c r="O100" s="21">
        <f t="shared" si="22"/>
        <v>9.1445616338393983E-3</v>
      </c>
      <c r="P100" s="8">
        <f t="shared" si="23"/>
        <v>-142.14042000000018</v>
      </c>
      <c r="Q100" s="8">
        <f t="shared" si="27"/>
        <v>-403.77713999999992</v>
      </c>
    </row>
    <row r="101" spans="1:17" ht="13" x14ac:dyDescent="0.3">
      <c r="A101" s="4" t="s">
        <v>122</v>
      </c>
      <c r="D101" s="22">
        <f t="shared" ref="D101:Q101" si="28">SUBTOTAL(9,D91:D100)</f>
        <v>87774.399999999994</v>
      </c>
      <c r="E101" s="23">
        <f t="shared" si="28"/>
        <v>0.32187523789701017</v>
      </c>
      <c r="F101" s="24">
        <f t="shared" si="28"/>
        <v>87820.010000000009</v>
      </c>
      <c r="G101" s="25">
        <f t="shared" si="28"/>
        <v>0.36420492157831125</v>
      </c>
      <c r="H101" s="22">
        <f t="shared" si="28"/>
        <v>7987.0100999999995</v>
      </c>
      <c r="I101" s="23">
        <f t="shared" si="28"/>
        <v>2.9860202634903608E-2</v>
      </c>
      <c r="J101" s="24">
        <f t="shared" si="28"/>
        <v>7575.0800000000008</v>
      </c>
      <c r="K101" s="25">
        <f t="shared" si="28"/>
        <v>3.1415179949870586E-2</v>
      </c>
      <c r="L101" s="22">
        <f t="shared" si="28"/>
        <v>95761.410100000008</v>
      </c>
      <c r="M101" s="23">
        <f t="shared" si="28"/>
        <v>0.3517354405319138</v>
      </c>
      <c r="N101" s="24">
        <f t="shared" si="28"/>
        <v>95395.089999999982</v>
      </c>
      <c r="O101" s="25">
        <f t="shared" si="28"/>
        <v>0.39562010152818189</v>
      </c>
      <c r="P101" s="9">
        <f t="shared" si="28"/>
        <v>-366.32010000000582</v>
      </c>
      <c r="Q101" s="9">
        <f t="shared" si="28"/>
        <v>3675.3618799999649</v>
      </c>
    </row>
    <row r="102" spans="1:17" x14ac:dyDescent="0.25">
      <c r="A102" t="s">
        <v>88</v>
      </c>
      <c r="B102" s="1">
        <v>43533</v>
      </c>
      <c r="C102" t="s">
        <v>2</v>
      </c>
      <c r="D102" s="20">
        <v>33636.400000000001</v>
      </c>
      <c r="E102" s="14">
        <v>9.5882819351832543E-2</v>
      </c>
      <c r="F102" s="12">
        <v>33915.67</v>
      </c>
      <c r="G102" s="21">
        <v>0.11168386991172916</v>
      </c>
      <c r="H102" s="20">
        <v>2768.0414100000007</v>
      </c>
      <c r="I102" s="14">
        <v>7.6606784510621804E-3</v>
      </c>
      <c r="J102" s="12">
        <v>2605.6199999999994</v>
      </c>
      <c r="K102" s="21">
        <v>8.5802735172089972E-3</v>
      </c>
      <c r="L102" s="20">
        <f t="shared" si="19"/>
        <v>36404.441409999999</v>
      </c>
      <c r="M102" s="14">
        <f t="shared" si="20"/>
        <v>0.10354349780289472</v>
      </c>
      <c r="N102" s="12">
        <f t="shared" si="21"/>
        <v>36521.29</v>
      </c>
      <c r="O102" s="21">
        <f t="shared" si="22"/>
        <v>0.12026414342893815</v>
      </c>
      <c r="P102" s="8">
        <f t="shared" si="23"/>
        <v>116.84859000000142</v>
      </c>
      <c r="Q102" s="8">
        <f t="shared" ref="Q102:Q111" si="29">+Q91+P102</f>
        <v>33000.96908999997</v>
      </c>
    </row>
    <row r="103" spans="1:17" x14ac:dyDescent="0.25">
      <c r="A103" t="s">
        <v>88</v>
      </c>
      <c r="B103" s="1">
        <v>43533</v>
      </c>
      <c r="C103" t="s">
        <v>3</v>
      </c>
      <c r="D103" s="20">
        <v>5258</v>
      </c>
      <c r="E103" s="14">
        <v>1.4988282460427854E-2</v>
      </c>
      <c r="F103" s="12">
        <v>5061.28</v>
      </c>
      <c r="G103" s="21">
        <v>1.6666730661869175E-2</v>
      </c>
      <c r="H103" s="20">
        <v>438.96252000000004</v>
      </c>
      <c r="I103" s="14">
        <v>1.2082440173096214E-3</v>
      </c>
      <c r="J103" s="12">
        <v>392.05999999999995</v>
      </c>
      <c r="K103" s="21">
        <v>1.2910485931014344E-3</v>
      </c>
      <c r="L103" s="20">
        <f t="shared" si="19"/>
        <v>5696.96252</v>
      </c>
      <c r="M103" s="14">
        <f t="shared" si="20"/>
        <v>1.6196526477737477E-2</v>
      </c>
      <c r="N103" s="12">
        <f t="shared" si="21"/>
        <v>5453.34</v>
      </c>
      <c r="O103" s="21">
        <f t="shared" si="22"/>
        <v>1.7957779254970611E-2</v>
      </c>
      <c r="P103" s="8">
        <f t="shared" si="23"/>
        <v>-243.62251999999989</v>
      </c>
      <c r="Q103" s="8">
        <f t="shared" si="29"/>
        <v>186.9344000000001</v>
      </c>
    </row>
    <row r="104" spans="1:17" x14ac:dyDescent="0.25">
      <c r="A104" t="s">
        <v>88</v>
      </c>
      <c r="B104" s="1">
        <v>43533</v>
      </c>
      <c r="C104" t="s">
        <v>4</v>
      </c>
      <c r="D104" s="20">
        <v>4287.6000000000004</v>
      </c>
      <c r="E104" s="14">
        <v>1.2222092026879131E-2</v>
      </c>
      <c r="F104" s="12">
        <v>5578.87</v>
      </c>
      <c r="G104" s="21">
        <v>1.8371147948262515E-2</v>
      </c>
      <c r="H104" s="20">
        <v>416.75472000000002</v>
      </c>
      <c r="I104" s="14">
        <v>1.1822803669031235E-3</v>
      </c>
      <c r="J104" s="12">
        <v>521.63</v>
      </c>
      <c r="K104" s="21">
        <v>1.7177209550056148E-3</v>
      </c>
      <c r="L104" s="20">
        <f t="shared" si="19"/>
        <v>4704.3547200000003</v>
      </c>
      <c r="M104" s="14">
        <f t="shared" si="20"/>
        <v>1.3404372393782255E-2</v>
      </c>
      <c r="N104" s="12">
        <f t="shared" si="21"/>
        <v>6100.5</v>
      </c>
      <c r="O104" s="21">
        <f t="shared" si="22"/>
        <v>2.008886890326813E-2</v>
      </c>
      <c r="P104" s="8">
        <f t="shared" si="23"/>
        <v>1396.1452799999997</v>
      </c>
      <c r="Q104" s="8">
        <f t="shared" si="29"/>
        <v>13753.47148</v>
      </c>
    </row>
    <row r="105" spans="1:17" x14ac:dyDescent="0.25">
      <c r="A105" t="s">
        <v>88</v>
      </c>
      <c r="B105" s="1">
        <v>43533</v>
      </c>
      <c r="C105" t="s">
        <v>5</v>
      </c>
      <c r="D105" s="20">
        <v>1071.2</v>
      </c>
      <c r="E105" s="14">
        <v>3.0535276096634307E-3</v>
      </c>
      <c r="F105" s="12">
        <v>1015.5</v>
      </c>
      <c r="G105" s="21">
        <v>3.344028583111021E-3</v>
      </c>
      <c r="H105" s="20">
        <v>104.12063999999999</v>
      </c>
      <c r="I105" s="14">
        <v>2.9680288365928543E-4</v>
      </c>
      <c r="J105" s="12">
        <v>97.360000000000014</v>
      </c>
      <c r="K105" s="21">
        <v>3.2060524160678391E-4</v>
      </c>
      <c r="L105" s="20">
        <f t="shared" si="19"/>
        <v>1175.3206400000001</v>
      </c>
      <c r="M105" s="14">
        <f t="shared" si="20"/>
        <v>3.3503304933227163E-3</v>
      </c>
      <c r="N105" s="12">
        <f t="shared" si="21"/>
        <v>1112.8600000000001</v>
      </c>
      <c r="O105" s="21">
        <f t="shared" si="22"/>
        <v>3.6646338247178049E-3</v>
      </c>
      <c r="P105" s="8">
        <f t="shared" si="23"/>
        <v>-62.460640000000012</v>
      </c>
      <c r="Q105" s="8">
        <f t="shared" si="29"/>
        <v>-1367.286240000001</v>
      </c>
    </row>
    <row r="106" spans="1:17" x14ac:dyDescent="0.25">
      <c r="A106" t="s">
        <v>88</v>
      </c>
      <c r="B106" s="1">
        <v>43533</v>
      </c>
      <c r="C106" t="s">
        <v>6</v>
      </c>
      <c r="D106" s="20">
        <v>24905.200000000001</v>
      </c>
      <c r="E106" s="14">
        <v>7.0993946811230085E-2</v>
      </c>
      <c r="F106" s="12">
        <v>22721.12999999999</v>
      </c>
      <c r="G106" s="21">
        <v>7.4820392083290277E-2</v>
      </c>
      <c r="H106" s="20">
        <v>2420.7854399999983</v>
      </c>
      <c r="I106" s="14">
        <v>6.8236600618812706E-3</v>
      </c>
      <c r="J106" s="12">
        <v>2097.3200000000002</v>
      </c>
      <c r="K106" s="21">
        <v>6.9064480826493422E-3</v>
      </c>
      <c r="L106" s="20">
        <f t="shared" si="19"/>
        <v>27325.98544</v>
      </c>
      <c r="M106" s="14">
        <f t="shared" si="20"/>
        <v>7.7817606873111358E-2</v>
      </c>
      <c r="N106" s="12">
        <f t="shared" si="21"/>
        <v>24818.44999999999</v>
      </c>
      <c r="O106" s="21">
        <f t="shared" si="22"/>
        <v>8.1726840165939618E-2</v>
      </c>
      <c r="P106" s="8">
        <f t="shared" si="23"/>
        <v>-2507.5354400000106</v>
      </c>
      <c r="Q106" s="8">
        <f t="shared" si="29"/>
        <v>-19565.498040000013</v>
      </c>
    </row>
    <row r="107" spans="1:17" x14ac:dyDescent="0.25">
      <c r="A107" t="s">
        <v>88</v>
      </c>
      <c r="B107" s="1">
        <v>43533</v>
      </c>
      <c r="C107" t="s">
        <v>7</v>
      </c>
      <c r="D107" s="20">
        <v>4928</v>
      </c>
      <c r="E107" s="14">
        <v>1.4047595276718993E-2</v>
      </c>
      <c r="F107" s="12">
        <v>3933.0000000000005</v>
      </c>
      <c r="G107" s="21">
        <v>1.2951318973289657E-2</v>
      </c>
      <c r="H107" s="20">
        <v>479.00160000000005</v>
      </c>
      <c r="I107" s="14">
        <v>1.3572576754618255E-3</v>
      </c>
      <c r="J107" s="12">
        <v>356.75</v>
      </c>
      <c r="K107" s="21">
        <v>1.174773212235211E-3</v>
      </c>
      <c r="L107" s="20">
        <f t="shared" si="19"/>
        <v>5407.0015999999996</v>
      </c>
      <c r="M107" s="14">
        <f t="shared" si="20"/>
        <v>1.5404852952180819E-2</v>
      </c>
      <c r="N107" s="12">
        <f t="shared" si="21"/>
        <v>4289.75</v>
      </c>
      <c r="O107" s="21">
        <f t="shared" si="22"/>
        <v>1.4126092185524868E-2</v>
      </c>
      <c r="P107" s="8">
        <f t="shared" si="23"/>
        <v>-1117.2515999999996</v>
      </c>
      <c r="Q107" s="8">
        <f t="shared" si="29"/>
        <v>-5812.2155999999977</v>
      </c>
    </row>
    <row r="108" spans="1:17" x14ac:dyDescent="0.25">
      <c r="A108" t="s">
        <v>88</v>
      </c>
      <c r="B108" s="1">
        <v>43533</v>
      </c>
      <c r="C108" t="s">
        <v>8</v>
      </c>
      <c r="D108" s="20">
        <v>5457.2000000000007</v>
      </c>
      <c r="E108" s="14">
        <v>1.5556115451321205E-2</v>
      </c>
      <c r="F108" s="12">
        <v>3473.9599999999996</v>
      </c>
      <c r="G108" s="21">
        <v>1.1439706092155943E-2</v>
      </c>
      <c r="H108" s="20">
        <v>530.43984000000012</v>
      </c>
      <c r="I108" s="14">
        <v>1.4949447971652951E-3</v>
      </c>
      <c r="J108" s="12">
        <v>307.49</v>
      </c>
      <c r="K108" s="21">
        <v>1.0125606588092643E-3</v>
      </c>
      <c r="L108" s="20">
        <f t="shared" si="19"/>
        <v>5987.6398400000007</v>
      </c>
      <c r="M108" s="14">
        <f t="shared" si="20"/>
        <v>1.7051060248486499E-2</v>
      </c>
      <c r="N108" s="12">
        <f t="shared" si="21"/>
        <v>3781.45</v>
      </c>
      <c r="O108" s="21">
        <f t="shared" si="22"/>
        <v>1.2452266750965208E-2</v>
      </c>
      <c r="P108" s="8">
        <f t="shared" si="23"/>
        <v>-2206.1898400000009</v>
      </c>
      <c r="Q108" s="8">
        <f t="shared" si="29"/>
        <v>-18171.898440000008</v>
      </c>
    </row>
    <row r="109" spans="1:17" x14ac:dyDescent="0.25">
      <c r="A109" t="s">
        <v>88</v>
      </c>
      <c r="B109" s="1">
        <v>43533</v>
      </c>
      <c r="C109" t="s">
        <v>9</v>
      </c>
      <c r="D109" s="20">
        <v>2661.6</v>
      </c>
      <c r="E109" s="14">
        <v>7.5870697216954691E-3</v>
      </c>
      <c r="F109" s="12">
        <v>2130</v>
      </c>
      <c r="G109" s="21">
        <v>7.0140629069684636E-3</v>
      </c>
      <c r="H109" s="20">
        <v>258.70752000000005</v>
      </c>
      <c r="I109" s="14">
        <v>7.3686840609764553E-4</v>
      </c>
      <c r="J109" s="12">
        <v>200.94</v>
      </c>
      <c r="K109" s="21">
        <v>6.6169286409682769E-4</v>
      </c>
      <c r="L109" s="20">
        <f t="shared" si="19"/>
        <v>2920.3075199999998</v>
      </c>
      <c r="M109" s="14">
        <f t="shared" si="20"/>
        <v>8.3239381277931141E-3</v>
      </c>
      <c r="N109" s="12">
        <f t="shared" si="21"/>
        <v>2330.94</v>
      </c>
      <c r="O109" s="21">
        <f t="shared" si="22"/>
        <v>7.6757557710652909E-3</v>
      </c>
      <c r="P109" s="8">
        <f t="shared" si="23"/>
        <v>-589.36751999999979</v>
      </c>
      <c r="Q109" s="8">
        <f t="shared" si="29"/>
        <v>-355.53831999999829</v>
      </c>
    </row>
    <row r="110" spans="1:17" x14ac:dyDescent="0.25">
      <c r="A110" t="s">
        <v>88</v>
      </c>
      <c r="B110" s="1">
        <v>43533</v>
      </c>
      <c r="C110" t="s">
        <v>10</v>
      </c>
      <c r="D110" s="20">
        <v>3414.8</v>
      </c>
      <c r="E110" s="14">
        <v>9.7341169543303623E-3</v>
      </c>
      <c r="F110" s="12">
        <v>2634.83</v>
      </c>
      <c r="G110" s="21">
        <v>8.6764616756655946E-3</v>
      </c>
      <c r="H110" s="20">
        <v>324.80495999999994</v>
      </c>
      <c r="I110" s="14">
        <v>8.5484400510635859E-4</v>
      </c>
      <c r="J110" s="12">
        <v>217.2</v>
      </c>
      <c r="K110" s="21">
        <v>7.1523683727396723E-4</v>
      </c>
      <c r="L110" s="20">
        <f t="shared" si="19"/>
        <v>3739.6049600000001</v>
      </c>
      <c r="M110" s="14">
        <f t="shared" si="20"/>
        <v>1.0588960959436721E-2</v>
      </c>
      <c r="N110" s="12">
        <f t="shared" si="21"/>
        <v>2852.0299999999997</v>
      </c>
      <c r="O110" s="21">
        <f t="shared" si="22"/>
        <v>9.391698512939561E-3</v>
      </c>
      <c r="P110" s="8">
        <f t="shared" si="23"/>
        <v>-887.57496000000037</v>
      </c>
      <c r="Q110" s="8">
        <f t="shared" si="29"/>
        <v>-3690.8079600000019</v>
      </c>
    </row>
    <row r="111" spans="1:17" x14ac:dyDescent="0.25">
      <c r="A111" t="s">
        <v>88</v>
      </c>
      <c r="B111" s="1">
        <v>43533</v>
      </c>
      <c r="C111" t="s">
        <v>11</v>
      </c>
      <c r="D111" s="20">
        <v>2154.4</v>
      </c>
      <c r="E111" s="14">
        <v>6.1412620260071831E-3</v>
      </c>
      <c r="F111" s="12">
        <v>2072.33</v>
      </c>
      <c r="G111" s="21">
        <v>6.8241563305154723E-3</v>
      </c>
      <c r="H111" s="20">
        <v>189.15479999999999</v>
      </c>
      <c r="I111" s="14">
        <v>5.3025176825102966E-4</v>
      </c>
      <c r="J111" s="12">
        <v>178.27999999999997</v>
      </c>
      <c r="K111" s="21">
        <v>5.870737723259801E-4</v>
      </c>
      <c r="L111" s="20">
        <f t="shared" si="19"/>
        <v>2343.5547999999999</v>
      </c>
      <c r="M111" s="14">
        <f t="shared" si="20"/>
        <v>6.6715137942582126E-3</v>
      </c>
      <c r="N111" s="12">
        <f t="shared" si="21"/>
        <v>2250.6099999999997</v>
      </c>
      <c r="O111" s="21">
        <f t="shared" si="22"/>
        <v>7.4112301028414519E-3</v>
      </c>
      <c r="P111" s="8">
        <f t="shared" si="23"/>
        <v>-92.944800000000214</v>
      </c>
      <c r="Q111" s="8">
        <f t="shared" si="29"/>
        <v>-496.72194000000013</v>
      </c>
    </row>
    <row r="112" spans="1:17" ht="13" x14ac:dyDescent="0.3">
      <c r="A112" s="4" t="s">
        <v>123</v>
      </c>
      <c r="D112" s="22">
        <f t="shared" ref="D112:Q112" si="30">SUBTOTAL(9,D102:D111)</f>
        <v>87774.399999999994</v>
      </c>
      <c r="E112" s="23">
        <f t="shared" si="30"/>
        <v>0.25020682769010627</v>
      </c>
      <c r="F112" s="24">
        <f t="shared" si="30"/>
        <v>82536.569999999992</v>
      </c>
      <c r="G112" s="25">
        <f t="shared" si="30"/>
        <v>0.27179187516685727</v>
      </c>
      <c r="H112" s="22">
        <f t="shared" si="30"/>
        <v>7930.7734499999988</v>
      </c>
      <c r="I112" s="23">
        <f t="shared" si="30"/>
        <v>2.2145832432897639E-2</v>
      </c>
      <c r="J112" s="24">
        <f t="shared" si="30"/>
        <v>6974.6499999999987</v>
      </c>
      <c r="K112" s="25">
        <f t="shared" si="30"/>
        <v>2.2967433734313421E-2</v>
      </c>
      <c r="L112" s="22">
        <f t="shared" si="30"/>
        <v>95705.173450000002</v>
      </c>
      <c r="M112" s="23">
        <f t="shared" si="30"/>
        <v>0.27235266012300396</v>
      </c>
      <c r="N112" s="24">
        <f t="shared" si="30"/>
        <v>89511.22</v>
      </c>
      <c r="O112" s="25">
        <f t="shared" si="30"/>
        <v>0.29475930890117069</v>
      </c>
      <c r="P112" s="9">
        <f t="shared" si="30"/>
        <v>-6193.9534500000109</v>
      </c>
      <c r="Q112" s="9">
        <f t="shared" si="30"/>
        <v>-2518.5915700000505</v>
      </c>
    </row>
    <row r="113" spans="1:17" x14ac:dyDescent="0.25">
      <c r="A113" t="s">
        <v>89</v>
      </c>
      <c r="B113" s="1">
        <v>43540</v>
      </c>
      <c r="C113" t="s">
        <v>2</v>
      </c>
      <c r="D113" s="20">
        <v>33636.400000000001</v>
      </c>
      <c r="E113" s="14">
        <v>9.5882819351832543E-2</v>
      </c>
      <c r="F113" s="12">
        <v>33989.24</v>
      </c>
      <c r="G113" s="21">
        <v>0.11149299550555662</v>
      </c>
      <c r="H113" s="20">
        <v>2712.8043600000005</v>
      </c>
      <c r="I113" s="14">
        <v>7.6606784510621804E-3</v>
      </c>
      <c r="J113" s="12">
        <v>2540.3100000000004</v>
      </c>
      <c r="K113" s="21">
        <v>8.3328362567895199E-3</v>
      </c>
      <c r="L113" s="20">
        <f t="shared" si="19"/>
        <v>36349.204360000003</v>
      </c>
      <c r="M113" s="14">
        <f t="shared" si="20"/>
        <v>0.10354349780289472</v>
      </c>
      <c r="N113" s="12">
        <f t="shared" si="21"/>
        <v>36529.549999999996</v>
      </c>
      <c r="O113" s="21">
        <f t="shared" si="22"/>
        <v>0.11982583176234614</v>
      </c>
      <c r="P113" s="8">
        <f t="shared" si="23"/>
        <v>180.34563999999227</v>
      </c>
      <c r="Q113" s="8">
        <f t="shared" ref="Q113:Q122" si="31">+Q102+P113</f>
        <v>33181.314729999962</v>
      </c>
    </row>
    <row r="114" spans="1:17" x14ac:dyDescent="0.25">
      <c r="A114" t="s">
        <v>89</v>
      </c>
      <c r="B114" s="1">
        <v>43540</v>
      </c>
      <c r="C114" t="s">
        <v>3</v>
      </c>
      <c r="D114" s="20">
        <v>5258</v>
      </c>
      <c r="E114" s="14">
        <v>1.4988282460427854E-2</v>
      </c>
      <c r="F114" s="12">
        <v>5117.8500000000004</v>
      </c>
      <c r="G114" s="21">
        <v>1.678779599214672E-2</v>
      </c>
      <c r="H114" s="20">
        <v>425.94575999999995</v>
      </c>
      <c r="I114" s="14">
        <v>1.2082440173096214E-3</v>
      </c>
      <c r="J114" s="12">
        <v>392.34000000000003</v>
      </c>
      <c r="K114" s="21">
        <v>1.2869708724481657E-3</v>
      </c>
      <c r="L114" s="20">
        <f t="shared" si="19"/>
        <v>5683.9457599999996</v>
      </c>
      <c r="M114" s="14">
        <f t="shared" si="20"/>
        <v>1.6196526477737477E-2</v>
      </c>
      <c r="N114" s="12">
        <f t="shared" si="21"/>
        <v>5510.1900000000005</v>
      </c>
      <c r="O114" s="21">
        <f t="shared" si="22"/>
        <v>1.8074766864594884E-2</v>
      </c>
      <c r="P114" s="8">
        <f t="shared" si="23"/>
        <v>-173.7557599999991</v>
      </c>
      <c r="Q114" s="8">
        <f t="shared" si="31"/>
        <v>13.178640000000996</v>
      </c>
    </row>
    <row r="115" spans="1:17" x14ac:dyDescent="0.25">
      <c r="A115" t="s">
        <v>89</v>
      </c>
      <c r="B115" s="1">
        <v>43540</v>
      </c>
      <c r="C115" t="s">
        <v>4</v>
      </c>
      <c r="D115" s="20">
        <v>4287.6000000000004</v>
      </c>
      <c r="E115" s="14">
        <v>1.2222092026879131E-2</v>
      </c>
      <c r="F115" s="12">
        <v>5765.5</v>
      </c>
      <c r="G115" s="21">
        <v>1.8912245922159093E-2</v>
      </c>
      <c r="H115" s="20">
        <v>416.75472000000002</v>
      </c>
      <c r="I115" s="14">
        <v>1.1822803669031235E-3</v>
      </c>
      <c r="J115" s="12">
        <v>536.95999999999992</v>
      </c>
      <c r="K115" s="21">
        <v>1.7613597381601848E-3</v>
      </c>
      <c r="L115" s="20">
        <f t="shared" si="19"/>
        <v>4704.3547200000003</v>
      </c>
      <c r="M115" s="14">
        <f t="shared" si="20"/>
        <v>1.3404372393782255E-2</v>
      </c>
      <c r="N115" s="12">
        <f t="shared" si="21"/>
        <v>6302.46</v>
      </c>
      <c r="O115" s="21">
        <f t="shared" si="22"/>
        <v>2.067360566031928E-2</v>
      </c>
      <c r="P115" s="8">
        <f t="shared" si="23"/>
        <v>1598.1052799999998</v>
      </c>
      <c r="Q115" s="8">
        <f t="shared" si="31"/>
        <v>15351.57676</v>
      </c>
    </row>
    <row r="116" spans="1:17" x14ac:dyDescent="0.25">
      <c r="A116" t="s">
        <v>89</v>
      </c>
      <c r="B116" s="1">
        <v>43540</v>
      </c>
      <c r="C116" t="s">
        <v>5</v>
      </c>
      <c r="D116" s="20">
        <v>1071.2</v>
      </c>
      <c r="E116" s="14">
        <v>3.0535276096634307E-3</v>
      </c>
      <c r="F116" s="12">
        <v>1755.0100000000002</v>
      </c>
      <c r="G116" s="21">
        <v>5.756860760705652E-3</v>
      </c>
      <c r="H116" s="20">
        <v>104.12063999999999</v>
      </c>
      <c r="I116" s="14">
        <v>2.9680288365928543E-4</v>
      </c>
      <c r="J116" s="12">
        <v>170.20000000000002</v>
      </c>
      <c r="K116" s="21">
        <v>5.5829750341713266E-4</v>
      </c>
      <c r="L116" s="20">
        <f t="shared" si="19"/>
        <v>1175.3206400000001</v>
      </c>
      <c r="M116" s="14">
        <f t="shared" si="20"/>
        <v>3.3503304933227163E-3</v>
      </c>
      <c r="N116" s="12">
        <f t="shared" si="21"/>
        <v>1925.2100000000003</v>
      </c>
      <c r="O116" s="21">
        <f t="shared" si="22"/>
        <v>6.3151582641227848E-3</v>
      </c>
      <c r="P116" s="8">
        <f t="shared" si="23"/>
        <v>749.88936000000012</v>
      </c>
      <c r="Q116" s="8">
        <f t="shared" si="31"/>
        <v>-617.39688000000092</v>
      </c>
    </row>
    <row r="117" spans="1:17" x14ac:dyDescent="0.25">
      <c r="A117" t="s">
        <v>89</v>
      </c>
      <c r="B117" s="1">
        <v>43540</v>
      </c>
      <c r="C117" t="s">
        <v>6</v>
      </c>
      <c r="D117" s="20">
        <v>24905.200000000001</v>
      </c>
      <c r="E117" s="14">
        <v>7.0993946811230085E-2</v>
      </c>
      <c r="F117" s="12">
        <v>24249.269999999993</v>
      </c>
      <c r="G117" s="21">
        <v>7.9543518805452212E-2</v>
      </c>
      <c r="H117" s="20">
        <v>2415.6386399999983</v>
      </c>
      <c r="I117" s="14">
        <v>6.8236600618812706E-3</v>
      </c>
      <c r="J117" s="12">
        <v>2235.8300000000004</v>
      </c>
      <c r="K117" s="21">
        <v>7.3340676090783057E-3</v>
      </c>
      <c r="L117" s="20">
        <f t="shared" si="19"/>
        <v>27320.838639999998</v>
      </c>
      <c r="M117" s="14">
        <f t="shared" si="20"/>
        <v>7.7817606873111358E-2</v>
      </c>
      <c r="N117" s="12">
        <f t="shared" si="21"/>
        <v>26485.099999999995</v>
      </c>
      <c r="O117" s="21">
        <f t="shared" si="22"/>
        <v>8.6877586414530514E-2</v>
      </c>
      <c r="P117" s="8">
        <f t="shared" si="23"/>
        <v>-835.73864000000322</v>
      </c>
      <c r="Q117" s="8">
        <f t="shared" si="31"/>
        <v>-20401.236680000016</v>
      </c>
    </row>
    <row r="118" spans="1:17" x14ac:dyDescent="0.25">
      <c r="A118" t="s">
        <v>89</v>
      </c>
      <c r="B118" s="1">
        <v>43540</v>
      </c>
      <c r="C118" t="s">
        <v>7</v>
      </c>
      <c r="D118" s="20">
        <v>4928</v>
      </c>
      <c r="E118" s="14">
        <v>1.4047595276718993E-2</v>
      </c>
      <c r="F118" s="12">
        <v>4399.1000000000004</v>
      </c>
      <c r="G118" s="21">
        <v>1.4430120724337884E-2</v>
      </c>
      <c r="H118" s="20">
        <v>479.00160000000005</v>
      </c>
      <c r="I118" s="14">
        <v>1.3572576754618255E-3</v>
      </c>
      <c r="J118" s="12">
        <v>376.65000000000003</v>
      </c>
      <c r="K118" s="21">
        <v>1.2355038464281023E-3</v>
      </c>
      <c r="L118" s="20">
        <f t="shared" si="19"/>
        <v>5407.0015999999996</v>
      </c>
      <c r="M118" s="14">
        <f t="shared" si="20"/>
        <v>1.5404852952180819E-2</v>
      </c>
      <c r="N118" s="12">
        <f t="shared" si="21"/>
        <v>4775.75</v>
      </c>
      <c r="O118" s="21">
        <f t="shared" si="22"/>
        <v>1.5665624570765986E-2</v>
      </c>
      <c r="P118" s="8">
        <f t="shared" si="23"/>
        <v>-631.2515999999996</v>
      </c>
      <c r="Q118" s="8">
        <f t="shared" si="31"/>
        <v>-6443.4671999999973</v>
      </c>
    </row>
    <row r="119" spans="1:17" x14ac:dyDescent="0.25">
      <c r="A119" t="s">
        <v>89</v>
      </c>
      <c r="B119" s="1">
        <v>43540</v>
      </c>
      <c r="C119" t="s">
        <v>8</v>
      </c>
      <c r="D119" s="20">
        <v>5457.2000000000007</v>
      </c>
      <c r="E119" s="14">
        <v>1.5556115451321205E-2</v>
      </c>
      <c r="F119" s="12">
        <v>4014.1099999999997</v>
      </c>
      <c r="G119" s="21">
        <v>1.3167259644193571E-2</v>
      </c>
      <c r="H119" s="20">
        <v>529.44804000000022</v>
      </c>
      <c r="I119" s="14">
        <v>1.4949447971652951E-3</v>
      </c>
      <c r="J119" s="12">
        <v>355.79999999999995</v>
      </c>
      <c r="K119" s="21">
        <v>1.1671107621375777E-3</v>
      </c>
      <c r="L119" s="20">
        <f t="shared" si="19"/>
        <v>5986.6480400000009</v>
      </c>
      <c r="M119" s="14">
        <f t="shared" si="20"/>
        <v>1.7051060248486499E-2</v>
      </c>
      <c r="N119" s="12">
        <f t="shared" si="21"/>
        <v>4369.91</v>
      </c>
      <c r="O119" s="21">
        <f t="shared" si="22"/>
        <v>1.4334370406331148E-2</v>
      </c>
      <c r="P119" s="8">
        <f t="shared" si="23"/>
        <v>-1616.7380400000011</v>
      </c>
      <c r="Q119" s="8">
        <f t="shared" si="31"/>
        <v>-19788.636480000008</v>
      </c>
    </row>
    <row r="120" spans="1:17" x14ac:dyDescent="0.25">
      <c r="A120" t="s">
        <v>89</v>
      </c>
      <c r="B120" s="1">
        <v>43540</v>
      </c>
      <c r="C120" t="s">
        <v>9</v>
      </c>
      <c r="D120" s="20">
        <v>2661.6</v>
      </c>
      <c r="E120" s="14">
        <v>7.5870697216954691E-3</v>
      </c>
      <c r="F120" s="12">
        <v>2747.7</v>
      </c>
      <c r="G120" s="21">
        <v>9.0131260290202998E-3</v>
      </c>
      <c r="H120" s="20">
        <v>258.70752000000005</v>
      </c>
      <c r="I120" s="14">
        <v>7.3686840609764553E-4</v>
      </c>
      <c r="J120" s="12">
        <v>261.79000000000002</v>
      </c>
      <c r="K120" s="21">
        <v>8.5873503771780936E-4</v>
      </c>
      <c r="L120" s="20">
        <f t="shared" si="19"/>
        <v>2920.3075199999998</v>
      </c>
      <c r="M120" s="14">
        <f t="shared" si="20"/>
        <v>8.3239381277931141E-3</v>
      </c>
      <c r="N120" s="12">
        <f t="shared" si="21"/>
        <v>3009.49</v>
      </c>
      <c r="O120" s="21">
        <f t="shared" si="22"/>
        <v>9.871861066738109E-3</v>
      </c>
      <c r="P120" s="8">
        <f t="shared" si="23"/>
        <v>89.182479999999941</v>
      </c>
      <c r="Q120" s="8">
        <f t="shared" si="31"/>
        <v>-266.35583999999835</v>
      </c>
    </row>
    <row r="121" spans="1:17" x14ac:dyDescent="0.25">
      <c r="A121" t="s">
        <v>89</v>
      </c>
      <c r="B121" s="1">
        <v>43540</v>
      </c>
      <c r="C121" t="s">
        <v>10</v>
      </c>
      <c r="D121" s="20">
        <v>3414.8</v>
      </c>
      <c r="E121" s="14">
        <v>9.7341169543303623E-3</v>
      </c>
      <c r="F121" s="12">
        <v>2870.94</v>
      </c>
      <c r="G121" s="21">
        <v>9.4173832812008383E-3</v>
      </c>
      <c r="H121" s="20">
        <v>305.90663999999998</v>
      </c>
      <c r="I121" s="14">
        <v>8.5484400510635859E-4</v>
      </c>
      <c r="J121" s="12">
        <v>230.64</v>
      </c>
      <c r="K121" s="21">
        <v>7.5655544176338099E-4</v>
      </c>
      <c r="L121" s="20">
        <f t="shared" si="19"/>
        <v>3720.7066400000003</v>
      </c>
      <c r="M121" s="14">
        <f t="shared" si="20"/>
        <v>1.0588960959436721E-2</v>
      </c>
      <c r="N121" s="12">
        <f t="shared" si="21"/>
        <v>3101.58</v>
      </c>
      <c r="O121" s="21">
        <f t="shared" si="22"/>
        <v>1.017393872296422E-2</v>
      </c>
      <c r="P121" s="8">
        <f t="shared" si="23"/>
        <v>-619.12664000000041</v>
      </c>
      <c r="Q121" s="8">
        <f t="shared" si="31"/>
        <v>-4309.9346000000023</v>
      </c>
    </row>
    <row r="122" spans="1:17" x14ac:dyDescent="0.25">
      <c r="A122" t="s">
        <v>89</v>
      </c>
      <c r="B122" s="1">
        <v>43540</v>
      </c>
      <c r="C122" t="s">
        <v>11</v>
      </c>
      <c r="D122" s="20">
        <v>2154.4</v>
      </c>
      <c r="E122" s="14">
        <v>6.1412620260071831E-3</v>
      </c>
      <c r="F122" s="12">
        <v>1759.23</v>
      </c>
      <c r="G122" s="21">
        <v>5.7707033897562996E-3</v>
      </c>
      <c r="H122" s="20">
        <v>189.15479999999999</v>
      </c>
      <c r="I122" s="14">
        <v>5.3025176825102966E-4</v>
      </c>
      <c r="J122" s="12">
        <v>143.48000000000002</v>
      </c>
      <c r="K122" s="21">
        <v>4.7064938772203402E-4</v>
      </c>
      <c r="L122" s="20">
        <f t="shared" si="19"/>
        <v>2343.5547999999999</v>
      </c>
      <c r="M122" s="14">
        <f t="shared" si="20"/>
        <v>6.6715137942582126E-3</v>
      </c>
      <c r="N122" s="12">
        <f t="shared" si="21"/>
        <v>1902.71</v>
      </c>
      <c r="O122" s="21">
        <f t="shared" si="22"/>
        <v>6.2413527774783338E-3</v>
      </c>
      <c r="P122" s="8">
        <f t="shared" si="23"/>
        <v>-440.84479999999985</v>
      </c>
      <c r="Q122" s="8">
        <f t="shared" si="31"/>
        <v>-937.56673999999998</v>
      </c>
    </row>
    <row r="123" spans="1:17" ht="13" x14ac:dyDescent="0.3">
      <c r="A123" s="4" t="s">
        <v>124</v>
      </c>
      <c r="D123" s="22">
        <f t="shared" ref="D123:Q123" si="32">SUBTOTAL(9,D113:D122)</f>
        <v>87774.399999999994</v>
      </c>
      <c r="E123" s="23">
        <f t="shared" si="32"/>
        <v>0.25020682769010627</v>
      </c>
      <c r="F123" s="24">
        <f t="shared" si="32"/>
        <v>86667.95</v>
      </c>
      <c r="G123" s="25">
        <f t="shared" si="32"/>
        <v>0.2842920100545292</v>
      </c>
      <c r="H123" s="22">
        <f t="shared" si="32"/>
        <v>7837.48272</v>
      </c>
      <c r="I123" s="23">
        <f t="shared" si="32"/>
        <v>2.2145832432897639E-2</v>
      </c>
      <c r="J123" s="24">
        <f t="shared" si="32"/>
        <v>7244.0000000000018</v>
      </c>
      <c r="K123" s="25">
        <f t="shared" si="32"/>
        <v>2.3762086455662218E-2</v>
      </c>
      <c r="L123" s="22">
        <f t="shared" si="32"/>
        <v>95611.882720000009</v>
      </c>
      <c r="M123" s="23">
        <f t="shared" si="32"/>
        <v>0.27235266012300396</v>
      </c>
      <c r="N123" s="24">
        <f t="shared" si="32"/>
        <v>93911.950000000012</v>
      </c>
      <c r="O123" s="25">
        <f t="shared" si="32"/>
        <v>0.30805409651019139</v>
      </c>
      <c r="P123" s="9">
        <f t="shared" si="32"/>
        <v>-1699.9327200000112</v>
      </c>
      <c r="Q123" s="9">
        <f t="shared" si="32"/>
        <v>-4218.5242900000612</v>
      </c>
    </row>
    <row r="124" spans="1:17" x14ac:dyDescent="0.25">
      <c r="A124" t="s">
        <v>90</v>
      </c>
      <c r="B124" s="1">
        <v>43547</v>
      </c>
      <c r="C124" t="s">
        <v>2</v>
      </c>
      <c r="D124" s="20">
        <v>33636.400000000001</v>
      </c>
      <c r="E124" s="14">
        <v>9.5882819351832543E-2</v>
      </c>
      <c r="F124" s="12">
        <v>33311.739999999991</v>
      </c>
      <c r="G124" s="21">
        <v>0.10219906849696307</v>
      </c>
      <c r="H124" s="20">
        <v>2666.6447100000005</v>
      </c>
      <c r="I124" s="14">
        <v>7.6606784510621804E-3</v>
      </c>
      <c r="J124" s="12">
        <v>2462.9999999999995</v>
      </c>
      <c r="K124" s="21">
        <v>7.5563841969233693E-3</v>
      </c>
      <c r="L124" s="20">
        <f t="shared" si="19"/>
        <v>36303.044710000002</v>
      </c>
      <c r="M124" s="14">
        <f t="shared" si="20"/>
        <v>0.10354349780289472</v>
      </c>
      <c r="N124" s="12">
        <f t="shared" si="21"/>
        <v>35774.739999999991</v>
      </c>
      <c r="O124" s="21">
        <f t="shared" si="22"/>
        <v>0.10975545269388644</v>
      </c>
      <c r="P124" s="8">
        <f t="shared" si="23"/>
        <v>-528.30471000001126</v>
      </c>
      <c r="Q124" s="8">
        <f t="shared" ref="Q124:Q133" si="33">+Q113+P124</f>
        <v>32653.010019999951</v>
      </c>
    </row>
    <row r="125" spans="1:17" x14ac:dyDescent="0.25">
      <c r="A125" t="s">
        <v>90</v>
      </c>
      <c r="B125" s="1">
        <v>43547</v>
      </c>
      <c r="C125" t="s">
        <v>3</v>
      </c>
      <c r="D125" s="20">
        <v>5258</v>
      </c>
      <c r="E125" s="14">
        <v>1.4988282460427854E-2</v>
      </c>
      <c r="F125" s="12">
        <v>5441.76</v>
      </c>
      <c r="G125" s="21">
        <v>1.6695099174766432E-2</v>
      </c>
      <c r="H125" s="20">
        <v>417.84899999999999</v>
      </c>
      <c r="I125" s="14">
        <v>1.2082440173096214E-3</v>
      </c>
      <c r="J125" s="12">
        <v>423.13000000000005</v>
      </c>
      <c r="K125" s="21">
        <v>1.2981456943744159E-3</v>
      </c>
      <c r="L125" s="20">
        <f t="shared" si="19"/>
        <v>5675.8490000000002</v>
      </c>
      <c r="M125" s="14">
        <f t="shared" si="20"/>
        <v>1.6196526477737477E-2</v>
      </c>
      <c r="N125" s="12">
        <f t="shared" si="21"/>
        <v>5864.89</v>
      </c>
      <c r="O125" s="21">
        <f t="shared" si="22"/>
        <v>1.7993244869140848E-2</v>
      </c>
      <c r="P125" s="8">
        <f t="shared" si="23"/>
        <v>189.04100000000017</v>
      </c>
      <c r="Q125" s="8">
        <f t="shared" si="33"/>
        <v>202.21964000000116</v>
      </c>
    </row>
    <row r="126" spans="1:17" x14ac:dyDescent="0.25">
      <c r="A126" t="s">
        <v>90</v>
      </c>
      <c r="B126" s="1">
        <v>43547</v>
      </c>
      <c r="C126" t="s">
        <v>4</v>
      </c>
      <c r="D126" s="20">
        <v>4287.6000000000004</v>
      </c>
      <c r="E126" s="14">
        <v>1.2222092026879131E-2</v>
      </c>
      <c r="F126" s="12">
        <v>6915.75</v>
      </c>
      <c r="G126" s="21">
        <v>2.1217240767305239E-2</v>
      </c>
      <c r="H126" s="20">
        <v>415.85532000000006</v>
      </c>
      <c r="I126" s="14">
        <v>1.1822803669031235E-3</v>
      </c>
      <c r="J126" s="12">
        <v>639.71999999999991</v>
      </c>
      <c r="K126" s="21">
        <v>1.9626350379438971E-3</v>
      </c>
      <c r="L126" s="20">
        <f t="shared" si="19"/>
        <v>4703.45532</v>
      </c>
      <c r="M126" s="14">
        <f t="shared" si="20"/>
        <v>1.3404372393782255E-2</v>
      </c>
      <c r="N126" s="12">
        <f t="shared" si="21"/>
        <v>7555.47</v>
      </c>
      <c r="O126" s="21">
        <f t="shared" si="22"/>
        <v>2.3179875805249134E-2</v>
      </c>
      <c r="P126" s="8">
        <f t="shared" si="23"/>
        <v>2852.0146800000002</v>
      </c>
      <c r="Q126" s="8">
        <f t="shared" si="33"/>
        <v>18203.59144</v>
      </c>
    </row>
    <row r="127" spans="1:17" x14ac:dyDescent="0.25">
      <c r="A127" t="s">
        <v>90</v>
      </c>
      <c r="B127" s="1">
        <v>43547</v>
      </c>
      <c r="C127" t="s">
        <v>5</v>
      </c>
      <c r="D127" s="20">
        <v>1071.2</v>
      </c>
      <c r="E127" s="14">
        <v>3.0535276096634307E-3</v>
      </c>
      <c r="F127" s="12">
        <v>2067.66</v>
      </c>
      <c r="G127" s="21">
        <v>6.3434970964720162E-3</v>
      </c>
      <c r="H127" s="20">
        <v>104.12063999999999</v>
      </c>
      <c r="I127" s="14">
        <v>2.9680288365928543E-4</v>
      </c>
      <c r="J127" s="12">
        <v>190.9</v>
      </c>
      <c r="K127" s="21">
        <v>5.8567346455244479E-4</v>
      </c>
      <c r="L127" s="20">
        <f t="shared" si="19"/>
        <v>1175.3206400000001</v>
      </c>
      <c r="M127" s="14">
        <f t="shared" si="20"/>
        <v>3.3503304933227163E-3</v>
      </c>
      <c r="N127" s="12">
        <f t="shared" si="21"/>
        <v>2258.56</v>
      </c>
      <c r="O127" s="21">
        <f t="shared" si="22"/>
        <v>6.9291705610244614E-3</v>
      </c>
      <c r="P127" s="8">
        <f t="shared" si="23"/>
        <v>1083.2393599999998</v>
      </c>
      <c r="Q127" s="8">
        <f t="shared" si="33"/>
        <v>465.84247999999889</v>
      </c>
    </row>
    <row r="128" spans="1:17" x14ac:dyDescent="0.25">
      <c r="A128" t="s">
        <v>90</v>
      </c>
      <c r="B128" s="1">
        <v>43547</v>
      </c>
      <c r="C128" t="s">
        <v>6</v>
      </c>
      <c r="D128" s="20">
        <v>24905.200000000001</v>
      </c>
      <c r="E128" s="14">
        <v>7.0993946811230085E-2</v>
      </c>
      <c r="F128" s="12">
        <v>30184.920000000002</v>
      </c>
      <c r="G128" s="21">
        <v>9.260611143865051E-2</v>
      </c>
      <c r="H128" s="20">
        <v>2396.0147399999987</v>
      </c>
      <c r="I128" s="14">
        <v>6.8236600618812706E-3</v>
      </c>
      <c r="J128" s="12">
        <v>2758.3100000000004</v>
      </c>
      <c r="K128" s="21">
        <v>8.4623833106844126E-3</v>
      </c>
      <c r="L128" s="20">
        <f t="shared" si="19"/>
        <v>27301.214739999999</v>
      </c>
      <c r="M128" s="14">
        <f t="shared" si="20"/>
        <v>7.7817606873111358E-2</v>
      </c>
      <c r="N128" s="12">
        <f t="shared" si="21"/>
        <v>32943.230000000003</v>
      </c>
      <c r="O128" s="21">
        <f t="shared" si="22"/>
        <v>0.10106849474933492</v>
      </c>
      <c r="P128" s="8">
        <f t="shared" si="23"/>
        <v>5642.0152600000038</v>
      </c>
      <c r="Q128" s="8">
        <f t="shared" si="33"/>
        <v>-14759.221420000013</v>
      </c>
    </row>
    <row r="129" spans="1:17" x14ac:dyDescent="0.25">
      <c r="A129" t="s">
        <v>90</v>
      </c>
      <c r="B129" s="1">
        <v>43547</v>
      </c>
      <c r="C129" t="s">
        <v>7</v>
      </c>
      <c r="D129" s="20">
        <v>4928</v>
      </c>
      <c r="E129" s="14">
        <v>1.4047595276718993E-2</v>
      </c>
      <c r="F129" s="12">
        <v>4764.7000000000007</v>
      </c>
      <c r="G129" s="21">
        <v>1.4617906529874459E-2</v>
      </c>
      <c r="H129" s="20">
        <v>478.10220000000004</v>
      </c>
      <c r="I129" s="14">
        <v>1.3572576754618255E-3</v>
      </c>
      <c r="J129" s="12">
        <v>378.35</v>
      </c>
      <c r="K129" s="21">
        <v>1.1607624689021346E-3</v>
      </c>
      <c r="L129" s="20">
        <f t="shared" si="19"/>
        <v>5406.1022000000003</v>
      </c>
      <c r="M129" s="14">
        <f t="shared" si="20"/>
        <v>1.5404852952180819E-2</v>
      </c>
      <c r="N129" s="12">
        <f t="shared" si="21"/>
        <v>5143.0500000000011</v>
      </c>
      <c r="O129" s="21">
        <f t="shared" si="22"/>
        <v>1.5778668998776592E-2</v>
      </c>
      <c r="P129" s="8">
        <f t="shared" si="23"/>
        <v>-263.05219999999917</v>
      </c>
      <c r="Q129" s="8">
        <f t="shared" si="33"/>
        <v>-6706.5193999999965</v>
      </c>
    </row>
    <row r="130" spans="1:17" x14ac:dyDescent="0.25">
      <c r="A130" t="s">
        <v>90</v>
      </c>
      <c r="B130" s="1">
        <v>43547</v>
      </c>
      <c r="C130" t="s">
        <v>8</v>
      </c>
      <c r="D130" s="20">
        <v>5457.2000000000007</v>
      </c>
      <c r="E130" s="14">
        <v>1.5556115451321205E-2</v>
      </c>
      <c r="F130" s="12">
        <v>4877.92</v>
      </c>
      <c r="G130" s="21">
        <v>1.4965260902093564E-2</v>
      </c>
      <c r="H130" s="20">
        <v>526.47264000000018</v>
      </c>
      <c r="I130" s="14">
        <v>1.4949447971652951E-3</v>
      </c>
      <c r="J130" s="12">
        <v>441.27</v>
      </c>
      <c r="K130" s="21">
        <v>1.3537984793245536E-3</v>
      </c>
      <c r="L130" s="20">
        <f t="shared" si="19"/>
        <v>5983.6726400000007</v>
      </c>
      <c r="M130" s="14">
        <f t="shared" si="20"/>
        <v>1.7051060248486499E-2</v>
      </c>
      <c r="N130" s="12">
        <f t="shared" si="21"/>
        <v>5319.1900000000005</v>
      </c>
      <c r="O130" s="21">
        <f t="shared" si="22"/>
        <v>1.6319059381418116E-2</v>
      </c>
      <c r="P130" s="8">
        <f t="shared" si="23"/>
        <v>-664.48264000000017</v>
      </c>
      <c r="Q130" s="8">
        <f t="shared" si="33"/>
        <v>-20453.11912000001</v>
      </c>
    </row>
    <row r="131" spans="1:17" x14ac:dyDescent="0.25">
      <c r="A131" t="s">
        <v>90</v>
      </c>
      <c r="B131" s="1">
        <v>43547</v>
      </c>
      <c r="C131" t="s">
        <v>9</v>
      </c>
      <c r="D131" s="20">
        <v>2661.6</v>
      </c>
      <c r="E131" s="14">
        <v>7.5870697216954691E-3</v>
      </c>
      <c r="F131" s="12">
        <v>3571.33</v>
      </c>
      <c r="G131" s="21">
        <v>1.0956695726349306E-2</v>
      </c>
      <c r="H131" s="20">
        <v>258.70752000000005</v>
      </c>
      <c r="I131" s="14">
        <v>7.3686840609764553E-4</v>
      </c>
      <c r="J131" s="12">
        <v>342.1</v>
      </c>
      <c r="K131" s="21">
        <v>1.0495489377862304E-3</v>
      </c>
      <c r="L131" s="20">
        <f t="shared" si="19"/>
        <v>2920.3075199999998</v>
      </c>
      <c r="M131" s="14">
        <f t="shared" si="20"/>
        <v>8.3239381277931141E-3</v>
      </c>
      <c r="N131" s="12">
        <f t="shared" si="21"/>
        <v>3913.43</v>
      </c>
      <c r="O131" s="21">
        <f t="shared" si="22"/>
        <v>1.2006244664135536E-2</v>
      </c>
      <c r="P131" s="8">
        <f t="shared" si="23"/>
        <v>993.12248</v>
      </c>
      <c r="Q131" s="8">
        <f t="shared" si="33"/>
        <v>726.76664000000164</v>
      </c>
    </row>
    <row r="132" spans="1:17" x14ac:dyDescent="0.25">
      <c r="A132" t="s">
        <v>90</v>
      </c>
      <c r="B132" s="1">
        <v>43547</v>
      </c>
      <c r="C132" t="s">
        <v>10</v>
      </c>
      <c r="D132" s="20">
        <v>3414.8</v>
      </c>
      <c r="E132" s="14">
        <v>9.7341169543303623E-3</v>
      </c>
      <c r="F132" s="12">
        <v>3654.7999999999997</v>
      </c>
      <c r="G132" s="21">
        <v>1.1212778304066397E-2</v>
      </c>
      <c r="H132" s="20">
        <v>291.68304000000001</v>
      </c>
      <c r="I132" s="14">
        <v>8.5484400510635859E-4</v>
      </c>
      <c r="J132" s="12">
        <v>298.86000000000007</v>
      </c>
      <c r="K132" s="21">
        <v>9.1689036991170084E-4</v>
      </c>
      <c r="L132" s="20">
        <f t="shared" si="19"/>
        <v>3706.4830400000001</v>
      </c>
      <c r="M132" s="14">
        <f t="shared" si="20"/>
        <v>1.0588960959436721E-2</v>
      </c>
      <c r="N132" s="12">
        <f t="shared" si="21"/>
        <v>3953.66</v>
      </c>
      <c r="O132" s="21">
        <f t="shared" si="22"/>
        <v>1.2129668673978097E-2</v>
      </c>
      <c r="P132" s="8">
        <f t="shared" si="23"/>
        <v>247.17695999999978</v>
      </c>
      <c r="Q132" s="8">
        <f t="shared" si="33"/>
        <v>-4062.7576400000025</v>
      </c>
    </row>
    <row r="133" spans="1:17" x14ac:dyDescent="0.25">
      <c r="A133" t="s">
        <v>90</v>
      </c>
      <c r="B133" s="1">
        <v>43547</v>
      </c>
      <c r="C133" t="s">
        <v>11</v>
      </c>
      <c r="D133" s="20">
        <v>2154.4</v>
      </c>
      <c r="E133" s="14">
        <v>6.1412620260071831E-3</v>
      </c>
      <c r="F133" s="12">
        <v>2471.5699999999997</v>
      </c>
      <c r="G133" s="21">
        <v>7.5826766096589093E-3</v>
      </c>
      <c r="H133" s="20">
        <v>185.262</v>
      </c>
      <c r="I133" s="14">
        <v>5.3025176825102966E-4</v>
      </c>
      <c r="J133" s="12">
        <v>195.4</v>
      </c>
      <c r="K133" s="21">
        <v>5.9947928220821219E-4</v>
      </c>
      <c r="L133" s="20">
        <f t="shared" si="19"/>
        <v>2339.6620000000003</v>
      </c>
      <c r="M133" s="14">
        <f t="shared" si="20"/>
        <v>6.6715137942582126E-3</v>
      </c>
      <c r="N133" s="12">
        <f t="shared" si="21"/>
        <v>2666.97</v>
      </c>
      <c r="O133" s="21">
        <f t="shared" si="22"/>
        <v>8.1821558918671218E-3</v>
      </c>
      <c r="P133" s="8">
        <f t="shared" si="23"/>
        <v>327.30799999999954</v>
      </c>
      <c r="Q133" s="8">
        <f t="shared" si="33"/>
        <v>-610.25874000000044</v>
      </c>
    </row>
    <row r="134" spans="1:17" ht="13" x14ac:dyDescent="0.3">
      <c r="A134" s="4" t="s">
        <v>125</v>
      </c>
      <c r="D134" s="22">
        <f t="shared" ref="D134:Q134" si="34">SUBTOTAL(9,D124:D133)</f>
        <v>87774.399999999994</v>
      </c>
      <c r="E134" s="23">
        <f t="shared" si="34"/>
        <v>0.25020682769010627</v>
      </c>
      <c r="F134" s="24">
        <f t="shared" si="34"/>
        <v>97262.15</v>
      </c>
      <c r="G134" s="25">
        <f t="shared" si="34"/>
        <v>0.29839633504619989</v>
      </c>
      <c r="H134" s="22">
        <f t="shared" si="34"/>
        <v>7740.7118099999989</v>
      </c>
      <c r="I134" s="23">
        <f t="shared" si="34"/>
        <v>2.2145832432897639E-2</v>
      </c>
      <c r="J134" s="24">
        <f t="shared" si="34"/>
        <v>8131.04</v>
      </c>
      <c r="K134" s="25">
        <f t="shared" si="34"/>
        <v>2.4945701242611373E-2</v>
      </c>
      <c r="L134" s="22">
        <f t="shared" si="34"/>
        <v>95515.111810000002</v>
      </c>
      <c r="M134" s="23">
        <f t="shared" si="34"/>
        <v>0.27235266012300396</v>
      </c>
      <c r="N134" s="24">
        <f t="shared" si="34"/>
        <v>105393.18999999999</v>
      </c>
      <c r="O134" s="25">
        <f t="shared" si="34"/>
        <v>0.3233420362888112</v>
      </c>
      <c r="P134" s="9">
        <f t="shared" si="34"/>
        <v>9878.0781899999947</v>
      </c>
      <c r="Q134" s="9">
        <f t="shared" si="34"/>
        <v>5659.5538999999389</v>
      </c>
    </row>
    <row r="135" spans="1:17" x14ac:dyDescent="0.25">
      <c r="A135" t="s">
        <v>91</v>
      </c>
      <c r="B135" s="1">
        <v>43554</v>
      </c>
      <c r="C135" t="s">
        <v>2</v>
      </c>
      <c r="D135" s="20">
        <v>33636.400000000001</v>
      </c>
      <c r="E135" s="14">
        <v>9.5882819351832543E-2</v>
      </c>
      <c r="F135" s="12">
        <v>34656.429999999993</v>
      </c>
      <c r="G135" s="21">
        <v>9.2749731922615278E-2</v>
      </c>
      <c r="H135" s="20">
        <v>2602.1994600000003</v>
      </c>
      <c r="I135" s="14">
        <v>7.6606784510621804E-3</v>
      </c>
      <c r="J135" s="12">
        <v>2571.65</v>
      </c>
      <c r="K135" s="21">
        <v>6.8824125306268889E-3</v>
      </c>
      <c r="L135" s="20">
        <f t="shared" si="19"/>
        <v>36238.599460000005</v>
      </c>
      <c r="M135" s="14">
        <f t="shared" si="20"/>
        <v>0.10354349780289472</v>
      </c>
      <c r="N135" s="12">
        <f t="shared" si="21"/>
        <v>37228.079999999994</v>
      </c>
      <c r="O135" s="21">
        <f t="shared" si="22"/>
        <v>9.9632144453242172E-2</v>
      </c>
      <c r="P135" s="8">
        <f t="shared" si="23"/>
        <v>989.48053999998956</v>
      </c>
      <c r="Q135" s="8">
        <f t="shared" ref="Q135:Q144" si="35">+Q124+P135</f>
        <v>33642.49055999994</v>
      </c>
    </row>
    <row r="136" spans="1:17" x14ac:dyDescent="0.25">
      <c r="A136" t="s">
        <v>91</v>
      </c>
      <c r="B136" s="1">
        <v>43554</v>
      </c>
      <c r="C136" t="s">
        <v>3</v>
      </c>
      <c r="D136" s="20">
        <v>5258</v>
      </c>
      <c r="E136" s="14">
        <v>1.4988282460427854E-2</v>
      </c>
      <c r="F136" s="12">
        <v>4719.38</v>
      </c>
      <c r="G136" s="21">
        <v>1.263030352061514E-2</v>
      </c>
      <c r="H136" s="20">
        <v>412.68635999999998</v>
      </c>
      <c r="I136" s="14">
        <v>1.2082440173096214E-3</v>
      </c>
      <c r="J136" s="12">
        <v>361.20000000000005</v>
      </c>
      <c r="K136" s="21">
        <v>9.6666630609236579E-4</v>
      </c>
      <c r="L136" s="20">
        <f t="shared" si="19"/>
        <v>5670.6863599999997</v>
      </c>
      <c r="M136" s="14">
        <f t="shared" si="20"/>
        <v>1.6196526477737477E-2</v>
      </c>
      <c r="N136" s="12">
        <f t="shared" si="21"/>
        <v>5080.58</v>
      </c>
      <c r="O136" s="21">
        <f t="shared" si="22"/>
        <v>1.3596969826707507E-2</v>
      </c>
      <c r="P136" s="8">
        <f t="shared" si="23"/>
        <v>-590.10635999999977</v>
      </c>
      <c r="Q136" s="8">
        <f t="shared" si="35"/>
        <v>-387.8867199999986</v>
      </c>
    </row>
    <row r="137" spans="1:17" x14ac:dyDescent="0.25">
      <c r="A137" t="s">
        <v>91</v>
      </c>
      <c r="B137" s="1">
        <v>43554</v>
      </c>
      <c r="C137" t="s">
        <v>4</v>
      </c>
      <c r="D137" s="20">
        <v>4287.6000000000004</v>
      </c>
      <c r="E137" s="14">
        <v>1.2222092026879131E-2</v>
      </c>
      <c r="F137" s="12">
        <v>6854.82</v>
      </c>
      <c r="G137" s="21">
        <v>1.8345303234573836E-2</v>
      </c>
      <c r="H137" s="20">
        <v>409.64592000000005</v>
      </c>
      <c r="I137" s="14">
        <v>1.1822803669031235E-3</v>
      </c>
      <c r="J137" s="12">
        <v>613.49</v>
      </c>
      <c r="K137" s="21">
        <v>1.6418607755387747E-3</v>
      </c>
      <c r="L137" s="20">
        <f t="shared" si="19"/>
        <v>4697.2459200000003</v>
      </c>
      <c r="M137" s="14">
        <f t="shared" si="20"/>
        <v>1.3404372393782255E-2</v>
      </c>
      <c r="N137" s="12">
        <f t="shared" si="21"/>
        <v>7468.3099999999995</v>
      </c>
      <c r="O137" s="21">
        <f t="shared" si="22"/>
        <v>1.998716401011261E-2</v>
      </c>
      <c r="P137" s="8">
        <f t="shared" si="23"/>
        <v>2771.0640799999992</v>
      </c>
      <c r="Q137" s="8">
        <f t="shared" si="35"/>
        <v>20974.65552</v>
      </c>
    </row>
    <row r="138" spans="1:17" x14ac:dyDescent="0.25">
      <c r="A138" t="s">
        <v>91</v>
      </c>
      <c r="B138" s="1">
        <v>43554</v>
      </c>
      <c r="C138" t="s">
        <v>5</v>
      </c>
      <c r="D138" s="20">
        <v>1071.2</v>
      </c>
      <c r="E138" s="14">
        <v>3.0535276096634307E-3</v>
      </c>
      <c r="F138" s="12">
        <v>2181.29</v>
      </c>
      <c r="G138" s="21">
        <v>5.8377063865343746E-3</v>
      </c>
      <c r="H138" s="20">
        <v>104.12063999999999</v>
      </c>
      <c r="I138" s="14">
        <v>2.9680288365928543E-4</v>
      </c>
      <c r="J138" s="12">
        <v>196.71999999999997</v>
      </c>
      <c r="K138" s="21">
        <v>5.2647451753734813E-4</v>
      </c>
      <c r="L138" s="20">
        <f t="shared" si="19"/>
        <v>1175.3206400000001</v>
      </c>
      <c r="M138" s="14">
        <f t="shared" si="20"/>
        <v>3.3503304933227163E-3</v>
      </c>
      <c r="N138" s="12">
        <f t="shared" si="21"/>
        <v>2378.0099999999998</v>
      </c>
      <c r="O138" s="21">
        <f t="shared" si="22"/>
        <v>6.3641809040717225E-3</v>
      </c>
      <c r="P138" s="8">
        <f t="shared" si="23"/>
        <v>1202.6893599999996</v>
      </c>
      <c r="Q138" s="8">
        <f t="shared" si="35"/>
        <v>1668.5318399999985</v>
      </c>
    </row>
    <row r="139" spans="1:17" x14ac:dyDescent="0.25">
      <c r="A139" t="s">
        <v>91</v>
      </c>
      <c r="B139" s="1">
        <v>43554</v>
      </c>
      <c r="C139" t="s">
        <v>6</v>
      </c>
      <c r="D139" s="20">
        <v>24905.200000000001</v>
      </c>
      <c r="E139" s="14">
        <v>7.0993946811230085E-2</v>
      </c>
      <c r="F139" s="12">
        <v>30240.510000000006</v>
      </c>
      <c r="G139" s="21">
        <v>8.0931567264809656E-2</v>
      </c>
      <c r="H139" s="20">
        <v>2342.7222299999985</v>
      </c>
      <c r="I139" s="14">
        <v>6.8236600618812706E-3</v>
      </c>
      <c r="J139" s="12">
        <v>2682.6100000000006</v>
      </c>
      <c r="K139" s="21">
        <v>7.179370707049949E-3</v>
      </c>
      <c r="L139" s="20">
        <f t="shared" si="19"/>
        <v>27247.92223</v>
      </c>
      <c r="M139" s="14">
        <f t="shared" si="20"/>
        <v>7.7817606873111358E-2</v>
      </c>
      <c r="N139" s="12">
        <f t="shared" si="21"/>
        <v>32923.12000000001</v>
      </c>
      <c r="O139" s="21">
        <f t="shared" si="22"/>
        <v>8.8110937971859607E-2</v>
      </c>
      <c r="P139" s="8">
        <f t="shared" si="23"/>
        <v>5675.1977700000098</v>
      </c>
      <c r="Q139" s="8">
        <f t="shared" si="35"/>
        <v>-9084.0236500000028</v>
      </c>
    </row>
    <row r="140" spans="1:17" x14ac:dyDescent="0.25">
      <c r="A140" t="s">
        <v>91</v>
      </c>
      <c r="B140" s="1">
        <v>43554</v>
      </c>
      <c r="C140" t="s">
        <v>7</v>
      </c>
      <c r="D140" s="20">
        <v>4928</v>
      </c>
      <c r="E140" s="14">
        <v>1.4047595276718993E-2</v>
      </c>
      <c r="F140" s="12">
        <v>6133.7900000000009</v>
      </c>
      <c r="G140" s="21">
        <v>1.6415637103118195E-2</v>
      </c>
      <c r="H140" s="20">
        <v>468.43860000000006</v>
      </c>
      <c r="I140" s="14">
        <v>1.3572576754618255E-3</v>
      </c>
      <c r="J140" s="12">
        <v>507.97</v>
      </c>
      <c r="K140" s="21">
        <v>1.3594614714998311E-3</v>
      </c>
      <c r="L140" s="20">
        <f t="shared" si="19"/>
        <v>5396.4386000000004</v>
      </c>
      <c r="M140" s="14">
        <f t="shared" si="20"/>
        <v>1.5404852952180819E-2</v>
      </c>
      <c r="N140" s="12">
        <f t="shared" si="21"/>
        <v>6641.7600000000011</v>
      </c>
      <c r="O140" s="21">
        <f t="shared" si="22"/>
        <v>1.7775098574618026E-2</v>
      </c>
      <c r="P140" s="8">
        <f t="shared" si="23"/>
        <v>1245.3214000000007</v>
      </c>
      <c r="Q140" s="8">
        <f t="shared" si="35"/>
        <v>-5461.1979999999958</v>
      </c>
    </row>
    <row r="141" spans="1:17" x14ac:dyDescent="0.25">
      <c r="A141" t="s">
        <v>91</v>
      </c>
      <c r="B141" s="1">
        <v>43554</v>
      </c>
      <c r="C141" t="s">
        <v>8</v>
      </c>
      <c r="D141" s="20">
        <v>5457.2000000000007</v>
      </c>
      <c r="E141" s="14">
        <v>1.5556115451321205E-2</v>
      </c>
      <c r="F141" s="12">
        <v>4653.3599999999997</v>
      </c>
      <c r="G141" s="21">
        <v>1.2453616617159387E-2</v>
      </c>
      <c r="H141" s="20">
        <v>511.39011000000011</v>
      </c>
      <c r="I141" s="14">
        <v>1.4949447971652951E-3</v>
      </c>
      <c r="J141" s="12">
        <v>393.23999999999995</v>
      </c>
      <c r="K141" s="21">
        <v>1.0524137824135156E-3</v>
      </c>
      <c r="L141" s="20">
        <f t="shared" si="19"/>
        <v>5968.590110000001</v>
      </c>
      <c r="M141" s="14">
        <f t="shared" si="20"/>
        <v>1.7051060248486499E-2</v>
      </c>
      <c r="N141" s="12">
        <f t="shared" si="21"/>
        <v>5046.5999999999995</v>
      </c>
      <c r="O141" s="21">
        <f t="shared" si="22"/>
        <v>1.3506030399572903E-2</v>
      </c>
      <c r="P141" s="8">
        <f t="shared" si="23"/>
        <v>-921.99011000000155</v>
      </c>
      <c r="Q141" s="8">
        <f t="shared" si="35"/>
        <v>-21375.109230000013</v>
      </c>
    </row>
    <row r="142" spans="1:17" x14ac:dyDescent="0.25">
      <c r="A142" t="s">
        <v>91</v>
      </c>
      <c r="B142" s="1">
        <v>43554</v>
      </c>
      <c r="C142" t="s">
        <v>9</v>
      </c>
      <c r="D142" s="20">
        <v>2661.6</v>
      </c>
      <c r="E142" s="14">
        <v>7.5870697216954691E-3</v>
      </c>
      <c r="F142" s="12">
        <v>3706.68</v>
      </c>
      <c r="G142" s="21">
        <v>9.9200516707266054E-3</v>
      </c>
      <c r="H142" s="20">
        <v>257.87292000000002</v>
      </c>
      <c r="I142" s="14">
        <v>7.3686840609764553E-4</v>
      </c>
      <c r="J142" s="12">
        <v>333.29</v>
      </c>
      <c r="K142" s="21">
        <v>8.919717972245974E-4</v>
      </c>
      <c r="L142" s="20">
        <f t="shared" si="19"/>
        <v>2919.4729200000002</v>
      </c>
      <c r="M142" s="14">
        <f t="shared" si="20"/>
        <v>8.3239381277931141E-3</v>
      </c>
      <c r="N142" s="12">
        <f t="shared" si="21"/>
        <v>4039.97</v>
      </c>
      <c r="O142" s="21">
        <f t="shared" si="22"/>
        <v>1.0812023467951203E-2</v>
      </c>
      <c r="P142" s="8">
        <f t="shared" si="23"/>
        <v>1120.4970799999996</v>
      </c>
      <c r="Q142" s="8">
        <f t="shared" si="35"/>
        <v>1847.2637200000013</v>
      </c>
    </row>
    <row r="143" spans="1:17" x14ac:dyDescent="0.25">
      <c r="A143" t="s">
        <v>91</v>
      </c>
      <c r="B143" s="1">
        <v>43554</v>
      </c>
      <c r="C143" t="s">
        <v>10</v>
      </c>
      <c r="D143" s="20">
        <v>3414.8</v>
      </c>
      <c r="E143" s="14">
        <v>9.7341169543303623E-3</v>
      </c>
      <c r="F143" s="12">
        <v>4455.22</v>
      </c>
      <c r="G143" s="21">
        <v>1.1923341805727657E-2</v>
      </c>
      <c r="H143" s="20">
        <v>277.14767999999998</v>
      </c>
      <c r="I143" s="14">
        <v>8.5484400510635859E-4</v>
      </c>
      <c r="J143" s="12">
        <v>364.64000000000004</v>
      </c>
      <c r="K143" s="21">
        <v>9.7587265186467403E-4</v>
      </c>
      <c r="L143" s="20">
        <f t="shared" si="19"/>
        <v>3691.9476800000002</v>
      </c>
      <c r="M143" s="14">
        <f t="shared" si="20"/>
        <v>1.0588960959436721E-2</v>
      </c>
      <c r="N143" s="12">
        <f t="shared" si="21"/>
        <v>4819.8600000000006</v>
      </c>
      <c r="O143" s="21">
        <f t="shared" si="22"/>
        <v>1.2899214457592331E-2</v>
      </c>
      <c r="P143" s="8">
        <f t="shared" si="23"/>
        <v>1127.9123200000004</v>
      </c>
      <c r="Q143" s="8">
        <f t="shared" si="35"/>
        <v>-2934.8453200000022</v>
      </c>
    </row>
    <row r="144" spans="1:17" x14ac:dyDescent="0.25">
      <c r="A144" t="s">
        <v>91</v>
      </c>
      <c r="B144" s="1">
        <v>43554</v>
      </c>
      <c r="C144" t="s">
        <v>11</v>
      </c>
      <c r="D144" s="20">
        <v>2154.4</v>
      </c>
      <c r="E144" s="14">
        <v>6.1412620260071831E-3</v>
      </c>
      <c r="F144" s="12">
        <v>2308.35</v>
      </c>
      <c r="G144" s="21">
        <v>6.1777524021824808E-3</v>
      </c>
      <c r="H144" s="20">
        <v>180.49332000000001</v>
      </c>
      <c r="I144" s="14">
        <v>5.3025176825102966E-4</v>
      </c>
      <c r="J144" s="12">
        <v>183.06</v>
      </c>
      <c r="K144" s="21">
        <v>4.8991676077870562E-4</v>
      </c>
      <c r="L144" s="20">
        <f t="shared" ref="L144:L214" si="36">+D144+H144</f>
        <v>2334.8933200000001</v>
      </c>
      <c r="M144" s="14">
        <f t="shared" ref="M144:M214" si="37">+E144+I144</f>
        <v>6.6715137942582126E-3</v>
      </c>
      <c r="N144" s="12">
        <f t="shared" ref="N144:N214" si="38">+F144+J144</f>
        <v>2491.41</v>
      </c>
      <c r="O144" s="21">
        <f t="shared" ref="O144:O214" si="39">+G144+K144</f>
        <v>6.6676691629611864E-3</v>
      </c>
      <c r="P144" s="8">
        <f t="shared" ref="P144:P214" si="40">+N144-L144</f>
        <v>156.51667999999972</v>
      </c>
      <c r="Q144" s="8">
        <f t="shared" si="35"/>
        <v>-453.74206000000072</v>
      </c>
    </row>
    <row r="145" spans="1:17" ht="13" x14ac:dyDescent="0.3">
      <c r="A145" s="4" t="s">
        <v>126</v>
      </c>
      <c r="D145" s="22">
        <f t="shared" ref="D145:Q145" si="41">SUBTOTAL(9,D135:D144)</f>
        <v>87774.399999999994</v>
      </c>
      <c r="E145" s="23">
        <f t="shared" si="41"/>
        <v>0.25020682769010627</v>
      </c>
      <c r="F145" s="24">
        <f t="shared" si="41"/>
        <v>99909.83</v>
      </c>
      <c r="G145" s="25">
        <f t="shared" si="41"/>
        <v>0.26738501192806263</v>
      </c>
      <c r="H145" s="22">
        <f t="shared" si="41"/>
        <v>7566.717239999999</v>
      </c>
      <c r="I145" s="23">
        <f t="shared" si="41"/>
        <v>2.2145832432897639E-2</v>
      </c>
      <c r="J145" s="24">
        <f t="shared" si="41"/>
        <v>8207.8700000000008</v>
      </c>
      <c r="K145" s="25">
        <f t="shared" si="41"/>
        <v>2.1966421300626648E-2</v>
      </c>
      <c r="L145" s="22">
        <f t="shared" si="41"/>
        <v>95341.117240000007</v>
      </c>
      <c r="M145" s="23">
        <f t="shared" si="41"/>
        <v>0.27235266012300396</v>
      </c>
      <c r="N145" s="24">
        <f t="shared" si="41"/>
        <v>108117.70000000001</v>
      </c>
      <c r="O145" s="25">
        <f t="shared" si="41"/>
        <v>0.28935143322868928</v>
      </c>
      <c r="P145" s="9">
        <f t="shared" si="41"/>
        <v>12776.582759999998</v>
      </c>
      <c r="Q145" s="9">
        <f t="shared" si="41"/>
        <v>18436.13665999992</v>
      </c>
    </row>
    <row r="146" spans="1:17" x14ac:dyDescent="0.25">
      <c r="A146" t="s">
        <v>92</v>
      </c>
      <c r="B146" s="1">
        <v>43561</v>
      </c>
      <c r="C146" t="s">
        <v>2</v>
      </c>
      <c r="D146" s="20">
        <v>33636.400000000001</v>
      </c>
      <c r="E146" s="14">
        <v>9.7495775403413656E-2</v>
      </c>
      <c r="F146" s="12">
        <v>32298.989999999998</v>
      </c>
      <c r="G146" s="21">
        <v>0.10420280447194885</v>
      </c>
      <c r="H146" s="20">
        <v>2581.5400800000002</v>
      </c>
      <c r="I146" s="14">
        <v>7.4659951074901448E-3</v>
      </c>
      <c r="J146" s="12">
        <v>2370.42</v>
      </c>
      <c r="K146" s="21">
        <v>7.6474345413400542E-3</v>
      </c>
      <c r="L146" s="20">
        <f t="shared" si="36"/>
        <v>36217.94008</v>
      </c>
      <c r="M146" s="14">
        <f t="shared" si="37"/>
        <v>0.1049617705109038</v>
      </c>
      <c r="N146" s="12">
        <f t="shared" si="38"/>
        <v>34669.409999999996</v>
      </c>
      <c r="O146" s="21">
        <f t="shared" si="39"/>
        <v>0.1118502390132889</v>
      </c>
      <c r="P146" s="8">
        <f t="shared" si="40"/>
        <v>-1548.5300800000041</v>
      </c>
      <c r="Q146" s="8">
        <f t="shared" ref="Q146:Q155" si="42">+Q135+P146</f>
        <v>32093.960479999936</v>
      </c>
    </row>
    <row r="147" spans="1:17" x14ac:dyDescent="0.25">
      <c r="A147" t="s">
        <v>92</v>
      </c>
      <c r="B147" s="1">
        <v>43561</v>
      </c>
      <c r="C147" t="s">
        <v>3</v>
      </c>
      <c r="D147" s="20">
        <v>5258</v>
      </c>
      <c r="E147" s="14">
        <v>1.5240417734096068E-2</v>
      </c>
      <c r="F147" s="12">
        <v>4610.95</v>
      </c>
      <c r="G147" s="21">
        <v>1.4875818757178864E-2</v>
      </c>
      <c r="H147" s="20">
        <v>412.68635999999998</v>
      </c>
      <c r="I147" s="14">
        <v>1.1842181966686099E-3</v>
      </c>
      <c r="J147" s="12">
        <v>345.40999999999997</v>
      </c>
      <c r="K147" s="21">
        <v>1.1143596345475771E-3</v>
      </c>
      <c r="L147" s="20">
        <f t="shared" si="36"/>
        <v>5670.6863599999997</v>
      </c>
      <c r="M147" s="14">
        <f t="shared" si="37"/>
        <v>1.6424635930764677E-2</v>
      </c>
      <c r="N147" s="12">
        <f t="shared" si="38"/>
        <v>4956.3599999999997</v>
      </c>
      <c r="O147" s="21">
        <f t="shared" si="39"/>
        <v>1.599017839172644E-2</v>
      </c>
      <c r="P147" s="8">
        <f t="shared" si="40"/>
        <v>-714.32636000000002</v>
      </c>
      <c r="Q147" s="8">
        <f t="shared" si="42"/>
        <v>-1102.2130799999986</v>
      </c>
    </row>
    <row r="148" spans="1:17" x14ac:dyDescent="0.25">
      <c r="A148" t="s">
        <v>92</v>
      </c>
      <c r="B148" s="1">
        <v>43561</v>
      </c>
      <c r="C148" t="s">
        <v>4</v>
      </c>
      <c r="D148" s="20">
        <v>4287.6000000000004</v>
      </c>
      <c r="E148" s="14">
        <v>1.2427694004699565E-2</v>
      </c>
      <c r="F148" s="12">
        <v>6599.5700000000006</v>
      </c>
      <c r="G148" s="21">
        <v>2.1291492467997903E-2</v>
      </c>
      <c r="H148" s="20">
        <v>397.39005000000003</v>
      </c>
      <c r="I148" s="14">
        <v>1.0541002100049467E-3</v>
      </c>
      <c r="J148" s="12">
        <v>550.15</v>
      </c>
      <c r="K148" s="21">
        <v>1.7748905733659987E-3</v>
      </c>
      <c r="L148" s="20">
        <f t="shared" si="36"/>
        <v>4684.9900500000003</v>
      </c>
      <c r="M148" s="14">
        <f t="shared" si="37"/>
        <v>1.3481794214704511E-2</v>
      </c>
      <c r="N148" s="12">
        <f t="shared" si="38"/>
        <v>7149.72</v>
      </c>
      <c r="O148" s="21">
        <f t="shared" si="39"/>
        <v>2.3066383041363901E-2</v>
      </c>
      <c r="P148" s="8">
        <f t="shared" si="40"/>
        <v>2464.7299499999999</v>
      </c>
      <c r="Q148" s="8">
        <f t="shared" si="42"/>
        <v>23439.385470000001</v>
      </c>
    </row>
    <row r="149" spans="1:17" x14ac:dyDescent="0.25">
      <c r="A149" t="s">
        <v>92</v>
      </c>
      <c r="B149" s="1">
        <v>43561</v>
      </c>
      <c r="C149" t="s">
        <v>5</v>
      </c>
      <c r="D149" s="20">
        <v>1071.2</v>
      </c>
      <c r="E149" s="14">
        <v>3.1048945372315916E-3</v>
      </c>
      <c r="F149" s="12">
        <v>2212.7000000000003</v>
      </c>
      <c r="G149" s="21">
        <v>7.1385992396381824E-3</v>
      </c>
      <c r="H149" s="20">
        <v>99.269040000000004</v>
      </c>
      <c r="I149" s="14">
        <v>2.6143174322731054E-4</v>
      </c>
      <c r="J149" s="12">
        <v>197.24000000000004</v>
      </c>
      <c r="K149" s="21">
        <v>6.3633448457822348E-4</v>
      </c>
      <c r="L149" s="20">
        <f t="shared" si="36"/>
        <v>1170.4690399999999</v>
      </c>
      <c r="M149" s="14">
        <f t="shared" si="37"/>
        <v>3.366326280458902E-3</v>
      </c>
      <c r="N149" s="12">
        <f t="shared" si="38"/>
        <v>2409.9400000000005</v>
      </c>
      <c r="O149" s="21">
        <f t="shared" si="39"/>
        <v>7.774933724216406E-3</v>
      </c>
      <c r="P149" s="8">
        <f t="shared" si="40"/>
        <v>1239.4709600000006</v>
      </c>
      <c r="Q149" s="8">
        <f t="shared" si="42"/>
        <v>2908.0027999999993</v>
      </c>
    </row>
    <row r="150" spans="1:17" x14ac:dyDescent="0.25">
      <c r="A150" t="s">
        <v>92</v>
      </c>
      <c r="B150" s="1">
        <v>43561</v>
      </c>
      <c r="C150" t="s">
        <v>6</v>
      </c>
      <c r="D150" s="20">
        <v>24905.200000000001</v>
      </c>
      <c r="E150" s="14">
        <v>7.2188218286650702E-2</v>
      </c>
      <c r="F150" s="12">
        <v>28817.600000000002</v>
      </c>
      <c r="G150" s="21">
        <v>9.2971165294977745E-2</v>
      </c>
      <c r="H150" s="20">
        <v>2237.000129999999</v>
      </c>
      <c r="I150" s="14">
        <v>5.9966831799447718E-3</v>
      </c>
      <c r="J150" s="12">
        <v>2411.4499999999994</v>
      </c>
      <c r="K150" s="21">
        <v>7.7798052770034296E-3</v>
      </c>
      <c r="L150" s="20">
        <f t="shared" si="36"/>
        <v>27142.200130000001</v>
      </c>
      <c r="M150" s="14">
        <f t="shared" si="37"/>
        <v>7.8184901466595472E-2</v>
      </c>
      <c r="N150" s="12">
        <f t="shared" si="38"/>
        <v>31229.050000000003</v>
      </c>
      <c r="O150" s="21">
        <f t="shared" si="39"/>
        <v>0.10075097057198118</v>
      </c>
      <c r="P150" s="8">
        <f t="shared" si="40"/>
        <v>4086.8498700000018</v>
      </c>
      <c r="Q150" s="8">
        <f t="shared" si="42"/>
        <v>-4997.173780000001</v>
      </c>
    </row>
    <row r="151" spans="1:17" x14ac:dyDescent="0.25">
      <c r="A151" t="s">
        <v>92</v>
      </c>
      <c r="B151" s="1">
        <v>43561</v>
      </c>
      <c r="C151" t="s">
        <v>7</v>
      </c>
      <c r="D151" s="20">
        <v>4928</v>
      </c>
      <c r="E151" s="14">
        <v>1.4283906160826441E-2</v>
      </c>
      <c r="F151" s="12">
        <v>5003.2000000000007</v>
      </c>
      <c r="G151" s="21">
        <v>1.6141293313941228E-2</v>
      </c>
      <c r="H151" s="20">
        <v>452.05698000000012</v>
      </c>
      <c r="I151" s="14">
        <v>1.1913341210401508E-3</v>
      </c>
      <c r="J151" s="12">
        <v>407.51999999999992</v>
      </c>
      <c r="K151" s="21">
        <v>1.3147385375954044E-3</v>
      </c>
      <c r="L151" s="20">
        <f t="shared" si="36"/>
        <v>5380.0569800000003</v>
      </c>
      <c r="M151" s="14">
        <f t="shared" si="37"/>
        <v>1.5475240281866592E-2</v>
      </c>
      <c r="N151" s="12">
        <f t="shared" si="38"/>
        <v>5410.72</v>
      </c>
      <c r="O151" s="21">
        <f t="shared" si="39"/>
        <v>1.7456031851536633E-2</v>
      </c>
      <c r="P151" s="8">
        <f t="shared" si="40"/>
        <v>30.66301999999996</v>
      </c>
      <c r="Q151" s="8">
        <f t="shared" si="42"/>
        <v>-5430.5349799999958</v>
      </c>
    </row>
    <row r="152" spans="1:17" x14ac:dyDescent="0.25">
      <c r="A152" t="s">
        <v>92</v>
      </c>
      <c r="B152" s="1">
        <v>43561</v>
      </c>
      <c r="C152" t="s">
        <v>8</v>
      </c>
      <c r="D152" s="20">
        <v>5457.2000000000007</v>
      </c>
      <c r="E152" s="14">
        <v>1.5817802901960647E-2</v>
      </c>
      <c r="F152" s="12">
        <v>4915.46</v>
      </c>
      <c r="G152" s="21">
        <v>1.5858227061269894E-2</v>
      </c>
      <c r="H152" s="20">
        <v>500.94834000000009</v>
      </c>
      <c r="I152" s="14">
        <v>1.3302108189635464E-3</v>
      </c>
      <c r="J152" s="12">
        <v>388.16</v>
      </c>
      <c r="K152" s="21">
        <v>1.2522794237167065E-3</v>
      </c>
      <c r="L152" s="20">
        <f t="shared" si="36"/>
        <v>5958.1483400000006</v>
      </c>
      <c r="M152" s="14">
        <f t="shared" si="37"/>
        <v>1.7148013720924192E-2</v>
      </c>
      <c r="N152" s="12">
        <f t="shared" si="38"/>
        <v>5303.62</v>
      </c>
      <c r="O152" s="21">
        <f t="shared" si="39"/>
        <v>1.7110506484986601E-2</v>
      </c>
      <c r="P152" s="8">
        <f t="shared" si="40"/>
        <v>-654.52834000000075</v>
      </c>
      <c r="Q152" s="8">
        <f t="shared" si="42"/>
        <v>-22029.637570000014</v>
      </c>
    </row>
    <row r="153" spans="1:17" x14ac:dyDescent="0.25">
      <c r="A153" t="s">
        <v>92</v>
      </c>
      <c r="B153" s="1">
        <v>43561</v>
      </c>
      <c r="C153" t="s">
        <v>9</v>
      </c>
      <c r="D153" s="20">
        <v>2661.6</v>
      </c>
      <c r="E153" s="14">
        <v>7.714700616407397E-3</v>
      </c>
      <c r="F153" s="12">
        <v>2595.3999999999996</v>
      </c>
      <c r="G153" s="21">
        <v>8.3732636446680227E-3</v>
      </c>
      <c r="H153" s="20">
        <v>248.92992000000004</v>
      </c>
      <c r="I153" s="14">
        <v>6.5513218939078149E-4</v>
      </c>
      <c r="J153" s="12">
        <v>205.35999999999999</v>
      </c>
      <c r="K153" s="21">
        <v>6.6253117903561116E-4</v>
      </c>
      <c r="L153" s="20">
        <f t="shared" si="36"/>
        <v>2910.5299199999999</v>
      </c>
      <c r="M153" s="14">
        <f t="shared" si="37"/>
        <v>8.3698328057981788E-3</v>
      </c>
      <c r="N153" s="12">
        <f t="shared" si="38"/>
        <v>2800.7599999999998</v>
      </c>
      <c r="O153" s="21">
        <f t="shared" si="39"/>
        <v>9.0357948237036346E-3</v>
      </c>
      <c r="P153" s="8">
        <f t="shared" si="40"/>
        <v>-109.76992000000018</v>
      </c>
      <c r="Q153" s="8">
        <f t="shared" si="42"/>
        <v>1737.4938000000011</v>
      </c>
    </row>
    <row r="154" spans="1:17" x14ac:dyDescent="0.25">
      <c r="A154" t="s">
        <v>92</v>
      </c>
      <c r="B154" s="1">
        <v>43561</v>
      </c>
      <c r="C154" t="s">
        <v>10</v>
      </c>
      <c r="D154" s="20">
        <v>3414.8</v>
      </c>
      <c r="E154" s="14">
        <v>9.8978658193973491E-3</v>
      </c>
      <c r="F154" s="12">
        <v>3831.3900000000003</v>
      </c>
      <c r="G154" s="21">
        <v>1.2360807041513686E-2</v>
      </c>
      <c r="H154" s="20">
        <v>269.89595999999995</v>
      </c>
      <c r="I154" s="14">
        <v>7.6916147748085464E-4</v>
      </c>
      <c r="J154" s="12">
        <v>312.82000000000005</v>
      </c>
      <c r="K154" s="21">
        <v>1.0092179753891698E-3</v>
      </c>
      <c r="L154" s="20">
        <f t="shared" si="36"/>
        <v>3684.69596</v>
      </c>
      <c r="M154" s="14">
        <f t="shared" si="37"/>
        <v>1.0667027296878203E-2</v>
      </c>
      <c r="N154" s="12">
        <f t="shared" si="38"/>
        <v>4144.21</v>
      </c>
      <c r="O154" s="21">
        <f t="shared" si="39"/>
        <v>1.3370025016902857E-2</v>
      </c>
      <c r="P154" s="8">
        <f t="shared" si="40"/>
        <v>459.51404000000002</v>
      </c>
      <c r="Q154" s="8">
        <f t="shared" si="42"/>
        <v>-2475.3312800000022</v>
      </c>
    </row>
    <row r="155" spans="1:17" x14ac:dyDescent="0.25">
      <c r="A155" t="s">
        <v>92</v>
      </c>
      <c r="B155" s="1">
        <v>43561</v>
      </c>
      <c r="C155" t="s">
        <v>11</v>
      </c>
      <c r="D155" s="20">
        <v>2154.4</v>
      </c>
      <c r="E155" s="14">
        <v>6.2445713134911696E-3</v>
      </c>
      <c r="F155" s="12">
        <v>1895.5100000000002</v>
      </c>
      <c r="G155" s="21">
        <v>6.1152827969117238E-3</v>
      </c>
      <c r="H155" s="20">
        <v>174.14303999999998</v>
      </c>
      <c r="I155" s="14">
        <v>4.9149125466313958E-4</v>
      </c>
      <c r="J155" s="12">
        <v>149.87</v>
      </c>
      <c r="K155" s="21">
        <v>4.8350967959713212E-4</v>
      </c>
      <c r="L155" s="20">
        <f t="shared" si="36"/>
        <v>2328.54304</v>
      </c>
      <c r="M155" s="14">
        <f t="shared" si="37"/>
        <v>6.7360625681543093E-3</v>
      </c>
      <c r="N155" s="12">
        <f t="shared" si="38"/>
        <v>2045.38</v>
      </c>
      <c r="O155" s="21">
        <f t="shared" si="39"/>
        <v>6.5987924765088558E-3</v>
      </c>
      <c r="P155" s="8">
        <f t="shared" si="40"/>
        <v>-283.16303999999991</v>
      </c>
      <c r="Q155" s="8">
        <f t="shared" si="42"/>
        <v>-736.90510000000063</v>
      </c>
    </row>
    <row r="156" spans="1:17" ht="13" x14ac:dyDescent="0.3">
      <c r="A156" s="4" t="s">
        <v>127</v>
      </c>
      <c r="D156" s="22">
        <f t="shared" ref="D156:Q156" si="43">SUBTOTAL(9,D146:D155)</f>
        <v>87774.399999999994</v>
      </c>
      <c r="E156" s="23">
        <f t="shared" si="43"/>
        <v>0.25441584677817458</v>
      </c>
      <c r="F156" s="24">
        <f t="shared" si="43"/>
        <v>92780.76999999999</v>
      </c>
      <c r="G156" s="25">
        <f t="shared" si="43"/>
        <v>0.29932875409004606</v>
      </c>
      <c r="H156" s="22">
        <f t="shared" si="43"/>
        <v>7373.8599000000004</v>
      </c>
      <c r="I156" s="23">
        <f t="shared" si="43"/>
        <v>2.0399758298874252E-2</v>
      </c>
      <c r="J156" s="24">
        <f t="shared" si="43"/>
        <v>7338.3999999999987</v>
      </c>
      <c r="K156" s="25">
        <f t="shared" si="43"/>
        <v>2.3675101306169306E-2</v>
      </c>
      <c r="L156" s="22">
        <f t="shared" si="43"/>
        <v>95148.25989999999</v>
      </c>
      <c r="M156" s="23">
        <f t="shared" si="43"/>
        <v>0.27481560507704883</v>
      </c>
      <c r="N156" s="24">
        <f t="shared" si="43"/>
        <v>100119.17000000001</v>
      </c>
      <c r="O156" s="25">
        <f t="shared" si="43"/>
        <v>0.32300385539621546</v>
      </c>
      <c r="P156" s="9">
        <f t="shared" si="43"/>
        <v>4970.9100999999973</v>
      </c>
      <c r="Q156" s="9">
        <f t="shared" si="43"/>
        <v>23407.046759999936</v>
      </c>
    </row>
    <row r="157" spans="1:17" x14ac:dyDescent="0.25">
      <c r="A157" t="s">
        <v>93</v>
      </c>
      <c r="B157" s="1">
        <v>43568</v>
      </c>
      <c r="C157" t="s">
        <v>2</v>
      </c>
      <c r="D157" s="20">
        <v>33636.400000000001</v>
      </c>
      <c r="E157" s="14">
        <v>9.7495775403413656E-2</v>
      </c>
      <c r="F157" s="12">
        <v>33747.94</v>
      </c>
      <c r="G157" s="21">
        <v>9.3995591105824713E-2</v>
      </c>
      <c r="H157" s="20">
        <v>2575.2734700000001</v>
      </c>
      <c r="I157" s="14">
        <v>7.4659951074901448E-3</v>
      </c>
      <c r="J157" s="12">
        <v>2483.71</v>
      </c>
      <c r="K157" s="21">
        <v>6.917690074874137E-3</v>
      </c>
      <c r="L157" s="20">
        <f t="shared" si="36"/>
        <v>36211.673470000002</v>
      </c>
      <c r="M157" s="14">
        <f t="shared" si="37"/>
        <v>0.1049617705109038</v>
      </c>
      <c r="N157" s="12">
        <f t="shared" si="38"/>
        <v>36231.65</v>
      </c>
      <c r="O157" s="21">
        <f t="shared" si="39"/>
        <v>0.10091328118069885</v>
      </c>
      <c r="P157" s="8">
        <f t="shared" si="40"/>
        <v>19.976529999999912</v>
      </c>
      <c r="Q157" s="8">
        <f t="shared" ref="Q157:Q166" si="44">+Q146+P157</f>
        <v>32113.937009999936</v>
      </c>
    </row>
    <row r="158" spans="1:17" x14ac:dyDescent="0.25">
      <c r="A158" t="s">
        <v>93</v>
      </c>
      <c r="B158" s="1">
        <v>43568</v>
      </c>
      <c r="C158" t="s">
        <v>3</v>
      </c>
      <c r="D158" s="20">
        <v>5258</v>
      </c>
      <c r="E158" s="14">
        <v>1.5240417734096068E-2</v>
      </c>
      <c r="F158" s="12">
        <v>4713.58</v>
      </c>
      <c r="G158" s="21">
        <v>1.3128378749179749E-2</v>
      </c>
      <c r="H158" s="20">
        <v>409.65755999999999</v>
      </c>
      <c r="I158" s="14">
        <v>1.1842181966686099E-3</v>
      </c>
      <c r="J158" s="12">
        <v>351.44</v>
      </c>
      <c r="K158" s="21">
        <v>9.7883931695478404E-4</v>
      </c>
      <c r="L158" s="20">
        <f t="shared" si="36"/>
        <v>5667.6575599999996</v>
      </c>
      <c r="M158" s="14">
        <f t="shared" si="37"/>
        <v>1.6424635930764677E-2</v>
      </c>
      <c r="N158" s="12">
        <f t="shared" si="38"/>
        <v>5065.0199999999995</v>
      </c>
      <c r="O158" s="21">
        <f t="shared" si="39"/>
        <v>1.4107218066134533E-2</v>
      </c>
      <c r="P158" s="8">
        <f t="shared" si="40"/>
        <v>-602.63756000000012</v>
      </c>
      <c r="Q158" s="8">
        <f t="shared" si="44"/>
        <v>-1704.8506399999987</v>
      </c>
    </row>
    <row r="159" spans="1:17" x14ac:dyDescent="0.25">
      <c r="A159" t="s">
        <v>93</v>
      </c>
      <c r="B159" s="1">
        <v>43568</v>
      </c>
      <c r="C159" t="s">
        <v>4</v>
      </c>
      <c r="D159" s="20">
        <v>4287.6000000000004</v>
      </c>
      <c r="E159" s="14">
        <v>1.2427694004699565E-2</v>
      </c>
      <c r="F159" s="12">
        <v>5804.97</v>
      </c>
      <c r="G159" s="21">
        <v>1.6168144974228926E-2</v>
      </c>
      <c r="H159" s="20">
        <v>371.59866000000011</v>
      </c>
      <c r="I159" s="14">
        <v>1.0541002100049467E-3</v>
      </c>
      <c r="J159" s="12">
        <v>471.42999999999995</v>
      </c>
      <c r="K159" s="21">
        <v>1.3130384110858007E-3</v>
      </c>
      <c r="L159" s="20">
        <f t="shared" si="36"/>
        <v>4659.19866</v>
      </c>
      <c r="M159" s="14">
        <f t="shared" si="37"/>
        <v>1.3481794214704511E-2</v>
      </c>
      <c r="N159" s="12">
        <f t="shared" si="38"/>
        <v>6276.4000000000005</v>
      </c>
      <c r="O159" s="21">
        <f t="shared" si="39"/>
        <v>1.7481183385314725E-2</v>
      </c>
      <c r="P159" s="8">
        <f t="shared" si="40"/>
        <v>1617.2013400000005</v>
      </c>
      <c r="Q159" s="8">
        <f t="shared" si="44"/>
        <v>25056.586810000001</v>
      </c>
    </row>
    <row r="160" spans="1:17" x14ac:dyDescent="0.25">
      <c r="A160" t="s">
        <v>93</v>
      </c>
      <c r="B160" s="1">
        <v>43568</v>
      </c>
      <c r="C160" t="s">
        <v>5</v>
      </c>
      <c r="D160" s="20">
        <v>1071.2</v>
      </c>
      <c r="E160" s="14">
        <v>3.1048945372315916E-3</v>
      </c>
      <c r="F160" s="12">
        <v>1697.2600000000002</v>
      </c>
      <c r="G160" s="21">
        <v>4.727250225058835E-3</v>
      </c>
      <c r="H160" s="20">
        <v>95.686889999999991</v>
      </c>
      <c r="I160" s="14">
        <v>2.6143174322731054E-4</v>
      </c>
      <c r="J160" s="12">
        <v>148.53000000000003</v>
      </c>
      <c r="K160" s="21">
        <v>4.1368940287757257E-4</v>
      </c>
      <c r="L160" s="20">
        <f t="shared" si="36"/>
        <v>1166.88689</v>
      </c>
      <c r="M160" s="14">
        <f t="shared" si="37"/>
        <v>3.366326280458902E-3</v>
      </c>
      <c r="N160" s="12">
        <f t="shared" si="38"/>
        <v>1845.7900000000002</v>
      </c>
      <c r="O160" s="21">
        <f t="shared" si="39"/>
        <v>5.1409396279364075E-3</v>
      </c>
      <c r="P160" s="8">
        <f t="shared" si="40"/>
        <v>678.9031100000002</v>
      </c>
      <c r="Q160" s="8">
        <f t="shared" si="44"/>
        <v>3586.9059099999995</v>
      </c>
    </row>
    <row r="161" spans="1:17" x14ac:dyDescent="0.25">
      <c r="A161" t="s">
        <v>93</v>
      </c>
      <c r="B161" s="1">
        <v>43568</v>
      </c>
      <c r="C161" t="s">
        <v>6</v>
      </c>
      <c r="D161" s="20">
        <v>24905.200000000001</v>
      </c>
      <c r="E161" s="14">
        <v>7.2188218286650702E-2</v>
      </c>
      <c r="F161" s="12">
        <v>28874.53</v>
      </c>
      <c r="G161" s="21">
        <v>8.0422049916316921E-2</v>
      </c>
      <c r="H161" s="20">
        <v>2123.0378999999994</v>
      </c>
      <c r="I161" s="14">
        <v>5.9966831799447718E-3</v>
      </c>
      <c r="J161" s="12">
        <v>2261.09</v>
      </c>
      <c r="K161" s="21">
        <v>6.2976433848545782E-3</v>
      </c>
      <c r="L161" s="20">
        <f t="shared" si="36"/>
        <v>27028.2379</v>
      </c>
      <c r="M161" s="14">
        <f t="shared" si="37"/>
        <v>7.8184901466595472E-2</v>
      </c>
      <c r="N161" s="12">
        <f t="shared" si="38"/>
        <v>31135.62</v>
      </c>
      <c r="O161" s="21">
        <f t="shared" si="39"/>
        <v>8.6719693301171505E-2</v>
      </c>
      <c r="P161" s="8">
        <f t="shared" si="40"/>
        <v>4107.3820999999989</v>
      </c>
      <c r="Q161" s="8">
        <f t="shared" si="44"/>
        <v>-889.79168000000209</v>
      </c>
    </row>
    <row r="162" spans="1:17" x14ac:dyDescent="0.25">
      <c r="A162" t="s">
        <v>93</v>
      </c>
      <c r="B162" s="1">
        <v>43568</v>
      </c>
      <c r="C162" t="s">
        <v>7</v>
      </c>
      <c r="D162" s="20">
        <v>4928</v>
      </c>
      <c r="E162" s="14">
        <v>1.4283906160826441E-2</v>
      </c>
      <c r="F162" s="12">
        <v>4403.7300000000005</v>
      </c>
      <c r="G162" s="21">
        <v>1.2265376921389973E-2</v>
      </c>
      <c r="H162" s="20">
        <v>419.37504000000013</v>
      </c>
      <c r="I162" s="14">
        <v>1.1913341210401508E-3</v>
      </c>
      <c r="J162" s="12">
        <v>352.35999999999996</v>
      </c>
      <c r="K162" s="21">
        <v>9.8140172354367074E-4</v>
      </c>
      <c r="L162" s="20">
        <f t="shared" si="36"/>
        <v>5347.3750399999999</v>
      </c>
      <c r="M162" s="14">
        <f t="shared" si="37"/>
        <v>1.5475240281866592E-2</v>
      </c>
      <c r="N162" s="12">
        <f t="shared" si="38"/>
        <v>4756.09</v>
      </c>
      <c r="O162" s="21">
        <f t="shared" si="39"/>
        <v>1.3246778644933644E-2</v>
      </c>
      <c r="P162" s="8">
        <f t="shared" si="40"/>
        <v>-591.28503999999975</v>
      </c>
      <c r="Q162" s="8">
        <f t="shared" si="44"/>
        <v>-6021.8200199999956</v>
      </c>
    </row>
    <row r="163" spans="1:17" x14ac:dyDescent="0.25">
      <c r="A163" t="s">
        <v>93</v>
      </c>
      <c r="B163" s="1">
        <v>43568</v>
      </c>
      <c r="C163" t="s">
        <v>8</v>
      </c>
      <c r="D163" s="20">
        <v>5457.2000000000007</v>
      </c>
      <c r="E163" s="14">
        <v>1.5817802901960647E-2</v>
      </c>
      <c r="F163" s="12">
        <v>4680.84</v>
      </c>
      <c r="G163" s="21">
        <v>1.3037190497310015E-2</v>
      </c>
      <c r="H163" s="20">
        <v>462.70770000000016</v>
      </c>
      <c r="I163" s="14">
        <v>1.3302108189635464E-3</v>
      </c>
      <c r="J163" s="12">
        <v>357.49</v>
      </c>
      <c r="K163" s="21">
        <v>9.9568992550126841E-4</v>
      </c>
      <c r="L163" s="20">
        <f t="shared" si="36"/>
        <v>5919.9077000000007</v>
      </c>
      <c r="M163" s="14">
        <f t="shared" si="37"/>
        <v>1.7148013720924192E-2</v>
      </c>
      <c r="N163" s="12">
        <f t="shared" si="38"/>
        <v>5038.33</v>
      </c>
      <c r="O163" s="21">
        <f t="shared" si="39"/>
        <v>1.4032880422811284E-2</v>
      </c>
      <c r="P163" s="8">
        <f t="shared" si="40"/>
        <v>-881.57770000000073</v>
      </c>
      <c r="Q163" s="8">
        <f t="shared" si="44"/>
        <v>-22911.215270000015</v>
      </c>
    </row>
    <row r="164" spans="1:17" x14ac:dyDescent="0.25">
      <c r="A164" t="s">
        <v>93</v>
      </c>
      <c r="B164" s="1">
        <v>43568</v>
      </c>
      <c r="C164" t="s">
        <v>9</v>
      </c>
      <c r="D164" s="20">
        <v>2661.6</v>
      </c>
      <c r="E164" s="14">
        <v>7.714700616407397E-3</v>
      </c>
      <c r="F164" s="12">
        <v>2815.45</v>
      </c>
      <c r="G164" s="21">
        <v>7.8416604681321046E-3</v>
      </c>
      <c r="H164" s="20">
        <v>236.64183000000003</v>
      </c>
      <c r="I164" s="14">
        <v>6.5513218939078149E-4</v>
      </c>
      <c r="J164" s="12">
        <v>211.01999999999998</v>
      </c>
      <c r="K164" s="21">
        <v>5.8773808520315993E-4</v>
      </c>
      <c r="L164" s="20">
        <f t="shared" si="36"/>
        <v>2898.2418299999999</v>
      </c>
      <c r="M164" s="14">
        <f t="shared" si="37"/>
        <v>8.3698328057981788E-3</v>
      </c>
      <c r="N164" s="12">
        <f t="shared" si="38"/>
        <v>3026.47</v>
      </c>
      <c r="O164" s="21">
        <f t="shared" si="39"/>
        <v>8.4293985533352642E-3</v>
      </c>
      <c r="P164" s="8">
        <f t="shared" si="40"/>
        <v>128.22816999999986</v>
      </c>
      <c r="Q164" s="8">
        <f t="shared" si="44"/>
        <v>1865.721970000001</v>
      </c>
    </row>
    <row r="165" spans="1:17" x14ac:dyDescent="0.25">
      <c r="A165" t="s">
        <v>93</v>
      </c>
      <c r="B165" s="1">
        <v>43568</v>
      </c>
      <c r="C165" t="s">
        <v>10</v>
      </c>
      <c r="D165" s="20">
        <v>3414.8</v>
      </c>
      <c r="E165" s="14">
        <v>9.8978658193973491E-3</v>
      </c>
      <c r="F165" s="12">
        <v>3018.87</v>
      </c>
      <c r="G165" s="21">
        <v>8.4082308467314168E-3</v>
      </c>
      <c r="H165" s="20">
        <v>269.09375999999997</v>
      </c>
      <c r="I165" s="14">
        <v>7.6916147748085464E-4</v>
      </c>
      <c r="J165" s="12">
        <v>243.6</v>
      </c>
      <c r="K165" s="21">
        <v>6.7848070114439273E-4</v>
      </c>
      <c r="L165" s="20">
        <f t="shared" si="36"/>
        <v>3683.8937599999999</v>
      </c>
      <c r="M165" s="14">
        <f t="shared" si="37"/>
        <v>1.0667027296878203E-2</v>
      </c>
      <c r="N165" s="12">
        <f t="shared" si="38"/>
        <v>3262.47</v>
      </c>
      <c r="O165" s="21">
        <f t="shared" si="39"/>
        <v>9.0867115478758097E-3</v>
      </c>
      <c r="P165" s="8">
        <f t="shared" si="40"/>
        <v>-421.42376000000013</v>
      </c>
      <c r="Q165" s="8">
        <f t="shared" si="44"/>
        <v>-2896.7550400000023</v>
      </c>
    </row>
    <row r="166" spans="1:17" x14ac:dyDescent="0.25">
      <c r="A166" t="s">
        <v>93</v>
      </c>
      <c r="B166" s="1">
        <v>43568</v>
      </c>
      <c r="C166" t="s">
        <v>11</v>
      </c>
      <c r="D166" s="20">
        <v>2154.4</v>
      </c>
      <c r="E166" s="14">
        <v>6.2445713134911696E-3</v>
      </c>
      <c r="F166" s="12">
        <v>1966.79</v>
      </c>
      <c r="G166" s="21">
        <v>5.4779517988660931E-3</v>
      </c>
      <c r="H166" s="20">
        <v>172.56144</v>
      </c>
      <c r="I166" s="14">
        <v>4.9149125466313958E-4</v>
      </c>
      <c r="J166" s="12">
        <v>153.01000000000002</v>
      </c>
      <c r="K166" s="21">
        <v>4.2616720887563036E-4</v>
      </c>
      <c r="L166" s="20">
        <f t="shared" si="36"/>
        <v>2326.96144</v>
      </c>
      <c r="M166" s="14">
        <f t="shared" si="37"/>
        <v>6.7360625681543093E-3</v>
      </c>
      <c r="N166" s="12">
        <f t="shared" si="38"/>
        <v>2119.8000000000002</v>
      </c>
      <c r="O166" s="21">
        <f t="shared" si="39"/>
        <v>5.9041190077417233E-3</v>
      </c>
      <c r="P166" s="8">
        <f t="shared" si="40"/>
        <v>-207.16143999999986</v>
      </c>
      <c r="Q166" s="8">
        <f t="shared" si="44"/>
        <v>-944.06654000000049</v>
      </c>
    </row>
    <row r="167" spans="1:17" ht="13" x14ac:dyDescent="0.3">
      <c r="A167" s="4" t="s">
        <v>128</v>
      </c>
      <c r="D167" s="22">
        <f t="shared" ref="D167:Q167" si="45">SUBTOTAL(9,D157:D166)</f>
        <v>87774.399999999994</v>
      </c>
      <c r="E167" s="23">
        <f t="shared" si="45"/>
        <v>0.25441584677817458</v>
      </c>
      <c r="F167" s="24">
        <f t="shared" si="45"/>
        <v>91723.959999999977</v>
      </c>
      <c r="G167" s="25">
        <f t="shared" si="45"/>
        <v>0.25547182550303871</v>
      </c>
      <c r="H167" s="22">
        <f t="shared" si="45"/>
        <v>7135.6342500000001</v>
      </c>
      <c r="I167" s="23">
        <f t="shared" si="45"/>
        <v>2.0399758298874252E-2</v>
      </c>
      <c r="J167" s="24">
        <f t="shared" si="45"/>
        <v>7033.68</v>
      </c>
      <c r="K167" s="25">
        <f t="shared" si="45"/>
        <v>1.9590378234914992E-2</v>
      </c>
      <c r="L167" s="22">
        <f t="shared" si="45"/>
        <v>94910.034249999997</v>
      </c>
      <c r="M167" s="23">
        <f t="shared" si="45"/>
        <v>0.27481560507704883</v>
      </c>
      <c r="N167" s="24">
        <f t="shared" si="45"/>
        <v>98757.64</v>
      </c>
      <c r="O167" s="25">
        <f t="shared" si="45"/>
        <v>0.27506220373795376</v>
      </c>
      <c r="P167" s="9">
        <f t="shared" si="45"/>
        <v>3847.6057499999984</v>
      </c>
      <c r="Q167" s="9">
        <f t="shared" si="45"/>
        <v>27254.652509999931</v>
      </c>
    </row>
    <row r="168" spans="1:17" x14ac:dyDescent="0.25">
      <c r="A168" t="s">
        <v>94</v>
      </c>
      <c r="B168" s="1">
        <v>43575</v>
      </c>
      <c r="C168" t="s">
        <v>2</v>
      </c>
      <c r="D168" s="20">
        <v>33636.400000000001</v>
      </c>
      <c r="E168" s="14">
        <v>9.7495775403413656E-2</v>
      </c>
      <c r="F168" s="12">
        <v>33807.149999999994</v>
      </c>
      <c r="G168" s="21">
        <v>9.1458632094669007E-2</v>
      </c>
      <c r="H168" s="20">
        <v>2573.1846</v>
      </c>
      <c r="I168" s="14">
        <v>7.4659951074901448E-3</v>
      </c>
      <c r="J168" s="12">
        <v>2485.7800000000002</v>
      </c>
      <c r="K168" s="21">
        <v>6.7247916043880179E-3</v>
      </c>
      <c r="L168" s="20">
        <f t="shared" si="36"/>
        <v>36209.584600000002</v>
      </c>
      <c r="M168" s="14">
        <f t="shared" si="37"/>
        <v>0.1049617705109038</v>
      </c>
      <c r="N168" s="12">
        <f t="shared" si="38"/>
        <v>36292.929999999993</v>
      </c>
      <c r="O168" s="21">
        <f t="shared" si="39"/>
        <v>9.8183423699057026E-2</v>
      </c>
      <c r="P168" s="8">
        <f t="shared" si="40"/>
        <v>83.345399999991059</v>
      </c>
      <c r="Q168" s="8">
        <f t="shared" ref="Q168:Q177" si="46">+Q157+P168</f>
        <v>32197.282409999927</v>
      </c>
    </row>
    <row r="169" spans="1:17" x14ac:dyDescent="0.25">
      <c r="A169" t="s">
        <v>94</v>
      </c>
      <c r="B169" s="1">
        <v>43575</v>
      </c>
      <c r="C169" t="s">
        <v>3</v>
      </c>
      <c r="D169" s="20">
        <v>5258</v>
      </c>
      <c r="E169" s="14">
        <v>1.5240417734096068E-2</v>
      </c>
      <c r="F169" s="12">
        <v>5055.6900000000005</v>
      </c>
      <c r="G169" s="21">
        <v>1.3677180469063415E-2</v>
      </c>
      <c r="H169" s="20">
        <v>409.65755999999999</v>
      </c>
      <c r="I169" s="14">
        <v>1.1842181966686099E-3</v>
      </c>
      <c r="J169" s="12">
        <v>377.61999999999995</v>
      </c>
      <c r="K169" s="21">
        <v>1.0215770525344168E-3</v>
      </c>
      <c r="L169" s="20">
        <f t="shared" si="36"/>
        <v>5667.6575599999996</v>
      </c>
      <c r="M169" s="14">
        <f t="shared" si="37"/>
        <v>1.6424635930764677E-2</v>
      </c>
      <c r="N169" s="12">
        <f t="shared" si="38"/>
        <v>5433.31</v>
      </c>
      <c r="O169" s="21">
        <f t="shared" si="39"/>
        <v>1.4698757521597832E-2</v>
      </c>
      <c r="P169" s="8">
        <f t="shared" si="40"/>
        <v>-234.34755999999925</v>
      </c>
      <c r="Q169" s="8">
        <f t="shared" si="46"/>
        <v>-1939.198199999998</v>
      </c>
    </row>
    <row r="170" spans="1:17" x14ac:dyDescent="0.25">
      <c r="A170" t="s">
        <v>94</v>
      </c>
      <c r="B170" s="1">
        <v>43575</v>
      </c>
      <c r="C170" t="s">
        <v>4</v>
      </c>
      <c r="D170" s="20">
        <v>4287.6000000000004</v>
      </c>
      <c r="E170" s="14">
        <v>1.2427694004699565E-2</v>
      </c>
      <c r="F170" s="12">
        <v>6539.9600000000009</v>
      </c>
      <c r="G170" s="21">
        <v>1.7692582650529597E-2</v>
      </c>
      <c r="H170" s="20">
        <v>357.68364000000008</v>
      </c>
      <c r="I170" s="14">
        <v>1.0541002100049467E-3</v>
      </c>
      <c r="J170" s="12">
        <v>534.62</v>
      </c>
      <c r="K170" s="21">
        <v>1.4463098454158942E-3</v>
      </c>
      <c r="L170" s="20">
        <f t="shared" si="36"/>
        <v>4645.2836400000006</v>
      </c>
      <c r="M170" s="14">
        <f t="shared" si="37"/>
        <v>1.3481794214704511E-2</v>
      </c>
      <c r="N170" s="12">
        <f t="shared" si="38"/>
        <v>7074.5800000000008</v>
      </c>
      <c r="O170" s="21">
        <f t="shared" si="39"/>
        <v>1.9138892495945491E-2</v>
      </c>
      <c r="P170" s="8">
        <f t="shared" si="40"/>
        <v>2429.2963600000003</v>
      </c>
      <c r="Q170" s="8">
        <f t="shared" si="46"/>
        <v>27485.883170000001</v>
      </c>
    </row>
    <row r="171" spans="1:17" x14ac:dyDescent="0.25">
      <c r="A171" t="s">
        <v>94</v>
      </c>
      <c r="B171" s="1">
        <v>43575</v>
      </c>
      <c r="C171" t="s">
        <v>5</v>
      </c>
      <c r="D171" s="20">
        <v>1071.2</v>
      </c>
      <c r="E171" s="14">
        <v>3.1048945372315916E-3</v>
      </c>
      <c r="F171" s="12">
        <v>1768.88</v>
      </c>
      <c r="G171" s="21">
        <v>4.7853588705234883E-3</v>
      </c>
      <c r="H171" s="20">
        <v>83.876909999999995</v>
      </c>
      <c r="I171" s="14">
        <v>2.6143174322731054E-4</v>
      </c>
      <c r="J171" s="12">
        <v>152.69</v>
      </c>
      <c r="K171" s="21">
        <v>4.1307293086033614E-4</v>
      </c>
      <c r="L171" s="20">
        <f t="shared" si="36"/>
        <v>1155.07691</v>
      </c>
      <c r="M171" s="14">
        <f t="shared" si="37"/>
        <v>3.366326280458902E-3</v>
      </c>
      <c r="N171" s="12">
        <f t="shared" si="38"/>
        <v>1921.5700000000002</v>
      </c>
      <c r="O171" s="21">
        <f t="shared" si="39"/>
        <v>5.1984318013838246E-3</v>
      </c>
      <c r="P171" s="8">
        <f t="shared" si="40"/>
        <v>766.49309000000017</v>
      </c>
      <c r="Q171" s="8">
        <f t="shared" si="46"/>
        <v>4353.3989999999994</v>
      </c>
    </row>
    <row r="172" spans="1:17" x14ac:dyDescent="0.25">
      <c r="A172" t="s">
        <v>94</v>
      </c>
      <c r="B172" s="1">
        <v>43575</v>
      </c>
      <c r="C172" t="s">
        <v>6</v>
      </c>
      <c r="D172" s="20">
        <v>24905.200000000001</v>
      </c>
      <c r="E172" s="14">
        <v>7.2188218286650702E-2</v>
      </c>
      <c r="F172" s="12">
        <v>27345.57</v>
      </c>
      <c r="G172" s="21">
        <v>7.3978091204050564E-2</v>
      </c>
      <c r="H172" s="20">
        <v>2008.4006400000003</v>
      </c>
      <c r="I172" s="14">
        <v>5.9966831799447718E-3</v>
      </c>
      <c r="J172" s="12">
        <v>2084.9100000000003</v>
      </c>
      <c r="K172" s="21">
        <v>5.6403162242453569E-3</v>
      </c>
      <c r="L172" s="20">
        <f t="shared" si="36"/>
        <v>26913.600640000001</v>
      </c>
      <c r="M172" s="14">
        <f t="shared" si="37"/>
        <v>7.8184901466595472E-2</v>
      </c>
      <c r="N172" s="12">
        <f t="shared" si="38"/>
        <v>29430.48</v>
      </c>
      <c r="O172" s="21">
        <f t="shared" si="39"/>
        <v>7.9618407428295915E-2</v>
      </c>
      <c r="P172" s="8">
        <f t="shared" si="40"/>
        <v>2516.879359999999</v>
      </c>
      <c r="Q172" s="8">
        <f t="shared" si="46"/>
        <v>1627.0876799999969</v>
      </c>
    </row>
    <row r="173" spans="1:17" x14ac:dyDescent="0.25">
      <c r="A173" t="s">
        <v>94</v>
      </c>
      <c r="B173" s="1">
        <v>43575</v>
      </c>
      <c r="C173" t="s">
        <v>7</v>
      </c>
      <c r="D173" s="20">
        <v>4928</v>
      </c>
      <c r="E173" s="14">
        <v>1.4283906160826441E-2</v>
      </c>
      <c r="F173" s="12">
        <v>5537.32</v>
      </c>
      <c r="G173" s="21">
        <v>1.4980136233620777E-2</v>
      </c>
      <c r="H173" s="20">
        <v>395.63454000000013</v>
      </c>
      <c r="I173" s="14">
        <v>1.1913341210401508E-3</v>
      </c>
      <c r="J173" s="12">
        <v>434.94000000000005</v>
      </c>
      <c r="K173" s="21">
        <v>1.1766451015023552E-3</v>
      </c>
      <c r="L173" s="20">
        <f t="shared" si="36"/>
        <v>5323.63454</v>
      </c>
      <c r="M173" s="14">
        <f t="shared" si="37"/>
        <v>1.5475240281866592E-2</v>
      </c>
      <c r="N173" s="12">
        <f t="shared" si="38"/>
        <v>5972.26</v>
      </c>
      <c r="O173" s="21">
        <f t="shared" si="39"/>
        <v>1.6156781335123133E-2</v>
      </c>
      <c r="P173" s="8">
        <f t="shared" si="40"/>
        <v>648.6254600000002</v>
      </c>
      <c r="Q173" s="8">
        <f t="shared" si="46"/>
        <v>-5373.1945599999954</v>
      </c>
    </row>
    <row r="174" spans="1:17" x14ac:dyDescent="0.25">
      <c r="A174" t="s">
        <v>94</v>
      </c>
      <c r="B174" s="1">
        <v>43575</v>
      </c>
      <c r="C174" t="s">
        <v>8</v>
      </c>
      <c r="D174" s="20">
        <v>5457.2000000000007</v>
      </c>
      <c r="E174" s="14">
        <v>1.5817802901960647E-2</v>
      </c>
      <c r="F174" s="12">
        <v>4545.13</v>
      </c>
      <c r="G174" s="21">
        <v>1.2295960247830504E-2</v>
      </c>
      <c r="H174" s="20">
        <v>454.57860000000016</v>
      </c>
      <c r="I174" s="14">
        <v>1.3302108189635464E-3</v>
      </c>
      <c r="J174" s="12">
        <v>330.72</v>
      </c>
      <c r="K174" s="21">
        <v>8.946982755526254E-4</v>
      </c>
      <c r="L174" s="20">
        <f t="shared" si="36"/>
        <v>5911.7786000000006</v>
      </c>
      <c r="M174" s="14">
        <f t="shared" si="37"/>
        <v>1.7148013720924192E-2</v>
      </c>
      <c r="N174" s="12">
        <f t="shared" si="38"/>
        <v>4875.8500000000004</v>
      </c>
      <c r="O174" s="21">
        <f t="shared" si="39"/>
        <v>1.3190658523383129E-2</v>
      </c>
      <c r="P174" s="8">
        <f t="shared" si="40"/>
        <v>-1035.9286000000002</v>
      </c>
      <c r="Q174" s="8">
        <f t="shared" si="46"/>
        <v>-23947.143870000014</v>
      </c>
    </row>
    <row r="175" spans="1:17" x14ac:dyDescent="0.25">
      <c r="A175" t="s">
        <v>94</v>
      </c>
      <c r="B175" s="1">
        <v>43575</v>
      </c>
      <c r="C175" t="s">
        <v>9</v>
      </c>
      <c r="D175" s="20">
        <v>2661.6</v>
      </c>
      <c r="E175" s="14">
        <v>7.714700616407397E-3</v>
      </c>
      <c r="F175" s="12">
        <v>2563.85</v>
      </c>
      <c r="G175" s="21">
        <v>6.9359947199310549E-3</v>
      </c>
      <c r="H175" s="20">
        <v>214.90788000000003</v>
      </c>
      <c r="I175" s="14">
        <v>6.5513218939078149E-4</v>
      </c>
      <c r="J175" s="12">
        <v>194.8</v>
      </c>
      <c r="K175" s="21">
        <v>5.2699329970262287E-4</v>
      </c>
      <c r="L175" s="20">
        <f t="shared" si="36"/>
        <v>2876.5078800000001</v>
      </c>
      <c r="M175" s="14">
        <f t="shared" si="37"/>
        <v>8.3698328057981788E-3</v>
      </c>
      <c r="N175" s="12">
        <f t="shared" si="38"/>
        <v>2758.65</v>
      </c>
      <c r="O175" s="21">
        <f t="shared" si="39"/>
        <v>7.4629880196336778E-3</v>
      </c>
      <c r="P175" s="8">
        <f t="shared" si="40"/>
        <v>-117.85788000000002</v>
      </c>
      <c r="Q175" s="8">
        <f t="shared" si="46"/>
        <v>1747.8640900000009</v>
      </c>
    </row>
    <row r="176" spans="1:17" x14ac:dyDescent="0.25">
      <c r="A176" t="s">
        <v>94</v>
      </c>
      <c r="B176" s="1">
        <v>43575</v>
      </c>
      <c r="C176" t="s">
        <v>10</v>
      </c>
      <c r="D176" s="20">
        <v>3414.8</v>
      </c>
      <c r="E176" s="14">
        <v>9.8978658193973491E-3</v>
      </c>
      <c r="F176" s="12">
        <v>2857.86</v>
      </c>
      <c r="G176" s="21">
        <v>7.7313812704729859E-3</v>
      </c>
      <c r="H176" s="20">
        <v>261.23219999999998</v>
      </c>
      <c r="I176" s="14">
        <v>7.6916147748085464E-4</v>
      </c>
      <c r="J176" s="12">
        <v>228.01999999999998</v>
      </c>
      <c r="K176" s="21">
        <v>6.1686351231104747E-4</v>
      </c>
      <c r="L176" s="20">
        <f t="shared" si="36"/>
        <v>3676.0322000000001</v>
      </c>
      <c r="M176" s="14">
        <f t="shared" si="37"/>
        <v>1.0667027296878203E-2</v>
      </c>
      <c r="N176" s="12">
        <f t="shared" si="38"/>
        <v>3085.88</v>
      </c>
      <c r="O176" s="21">
        <f t="shared" si="39"/>
        <v>8.3482447827840332E-3</v>
      </c>
      <c r="P176" s="8">
        <f t="shared" si="40"/>
        <v>-590.15219999999999</v>
      </c>
      <c r="Q176" s="8">
        <f t="shared" si="46"/>
        <v>-3486.9072400000023</v>
      </c>
    </row>
    <row r="177" spans="1:17" x14ac:dyDescent="0.25">
      <c r="A177" t="s">
        <v>94</v>
      </c>
      <c r="B177" s="1">
        <v>43575</v>
      </c>
      <c r="C177" t="s">
        <v>11</v>
      </c>
      <c r="D177" s="20">
        <v>2154.4</v>
      </c>
      <c r="E177" s="14">
        <v>6.2445713134911696E-3</v>
      </c>
      <c r="F177" s="12">
        <v>2253.6</v>
      </c>
      <c r="G177" s="21">
        <v>6.0966740257178166E-3</v>
      </c>
      <c r="H177" s="20">
        <v>166.74905999999999</v>
      </c>
      <c r="I177" s="14">
        <v>4.9149125466313958E-4</v>
      </c>
      <c r="J177" s="12">
        <v>175.74</v>
      </c>
      <c r="K177" s="21">
        <v>4.7543019758592884E-4</v>
      </c>
      <c r="L177" s="20">
        <f t="shared" si="36"/>
        <v>2321.1490600000002</v>
      </c>
      <c r="M177" s="14">
        <f t="shared" si="37"/>
        <v>6.7360625681543093E-3</v>
      </c>
      <c r="N177" s="12">
        <f t="shared" si="38"/>
        <v>2429.34</v>
      </c>
      <c r="O177" s="21">
        <f t="shared" si="39"/>
        <v>6.5721042233037458E-3</v>
      </c>
      <c r="P177" s="8">
        <f t="shared" si="40"/>
        <v>108.19093999999996</v>
      </c>
      <c r="Q177" s="8">
        <f t="shared" si="46"/>
        <v>-835.87560000000053</v>
      </c>
    </row>
    <row r="178" spans="1:17" ht="13" x14ac:dyDescent="0.3">
      <c r="A178" s="4" t="s">
        <v>129</v>
      </c>
      <c r="D178" s="22">
        <f t="shared" ref="D178:Q178" si="47">SUBTOTAL(9,D168:D177)</f>
        <v>87774.399999999994</v>
      </c>
      <c r="E178" s="23">
        <f t="shared" si="47"/>
        <v>0.25441584677817458</v>
      </c>
      <c r="F178" s="24">
        <f t="shared" si="47"/>
        <v>92275.010000000024</v>
      </c>
      <c r="G178" s="25">
        <f t="shared" si="47"/>
        <v>0.24963199178640919</v>
      </c>
      <c r="H178" s="22">
        <f t="shared" si="47"/>
        <v>6925.9056300000002</v>
      </c>
      <c r="I178" s="23">
        <f t="shared" si="47"/>
        <v>2.0399758298874252E-2</v>
      </c>
      <c r="J178" s="24">
        <f t="shared" si="47"/>
        <v>6999.840000000002</v>
      </c>
      <c r="K178" s="25">
        <f t="shared" si="47"/>
        <v>1.8936698044098602E-2</v>
      </c>
      <c r="L178" s="22">
        <f t="shared" si="47"/>
        <v>94700.305630000017</v>
      </c>
      <c r="M178" s="23">
        <f t="shared" si="47"/>
        <v>0.27481560507704883</v>
      </c>
      <c r="N178" s="24">
        <f t="shared" si="47"/>
        <v>99274.849999999991</v>
      </c>
      <c r="O178" s="25">
        <f t="shared" si="47"/>
        <v>0.26856868983050775</v>
      </c>
      <c r="P178" s="9">
        <f t="shared" si="47"/>
        <v>4574.5443699999905</v>
      </c>
      <c r="Q178" s="9">
        <f t="shared" si="47"/>
        <v>31829.196879999916</v>
      </c>
    </row>
    <row r="179" spans="1:17" x14ac:dyDescent="0.25">
      <c r="A179" t="s">
        <v>95</v>
      </c>
      <c r="B179" s="1">
        <v>43582</v>
      </c>
      <c r="C179" t="s">
        <v>2</v>
      </c>
      <c r="D179" s="20">
        <v>33636.400000000001</v>
      </c>
      <c r="E179" s="14">
        <v>9.7495775403413656E-2</v>
      </c>
      <c r="F179" s="12">
        <v>32909.539999999994</v>
      </c>
      <c r="G179" s="21">
        <v>9.0852157223110228E-2</v>
      </c>
      <c r="H179" s="20">
        <v>2573.1846</v>
      </c>
      <c r="I179" s="14">
        <v>7.4659951074901448E-3</v>
      </c>
      <c r="J179" s="12">
        <v>2419.1000000000004</v>
      </c>
      <c r="K179" s="21">
        <v>6.678320436518591E-3</v>
      </c>
      <c r="L179" s="20">
        <f t="shared" si="36"/>
        <v>36209.584600000002</v>
      </c>
      <c r="M179" s="14">
        <f t="shared" si="37"/>
        <v>0.1049617705109038</v>
      </c>
      <c r="N179" s="12">
        <f t="shared" si="38"/>
        <v>35328.639999999992</v>
      </c>
      <c r="O179" s="21">
        <f t="shared" si="39"/>
        <v>9.7530477659628814E-2</v>
      </c>
      <c r="P179" s="8">
        <f t="shared" si="40"/>
        <v>-880.94460000000981</v>
      </c>
      <c r="Q179" s="8">
        <f t="shared" ref="Q179:Q188" si="48">+Q168+P179</f>
        <v>31316.337809999917</v>
      </c>
    </row>
    <row r="180" spans="1:17" x14ac:dyDescent="0.25">
      <c r="A180" t="s">
        <v>95</v>
      </c>
      <c r="B180" s="1">
        <v>43582</v>
      </c>
      <c r="C180" t="s">
        <v>3</v>
      </c>
      <c r="D180" s="20">
        <v>5258</v>
      </c>
      <c r="E180" s="14">
        <v>1.5240417734096068E-2</v>
      </c>
      <c r="F180" s="12">
        <v>5533.6900000000005</v>
      </c>
      <c r="G180" s="21">
        <v>1.5276654547707229E-2</v>
      </c>
      <c r="H180" s="20">
        <v>402.23699999999997</v>
      </c>
      <c r="I180" s="14">
        <v>1.1842181966686099E-3</v>
      </c>
      <c r="J180" s="12">
        <v>414.2</v>
      </c>
      <c r="K180" s="21">
        <v>1.1434667127468892E-3</v>
      </c>
      <c r="L180" s="20">
        <f t="shared" si="36"/>
        <v>5660.2370000000001</v>
      </c>
      <c r="M180" s="14">
        <f t="shared" si="37"/>
        <v>1.6424635930764677E-2</v>
      </c>
      <c r="N180" s="12">
        <f t="shared" si="38"/>
        <v>5947.89</v>
      </c>
      <c r="O180" s="21">
        <f t="shared" si="39"/>
        <v>1.6420121260454119E-2</v>
      </c>
      <c r="P180" s="8">
        <f t="shared" si="40"/>
        <v>287.65300000000025</v>
      </c>
      <c r="Q180" s="8">
        <f t="shared" si="48"/>
        <v>-1651.5451999999977</v>
      </c>
    </row>
    <row r="181" spans="1:17" x14ac:dyDescent="0.25">
      <c r="A181" t="s">
        <v>95</v>
      </c>
      <c r="B181" s="1">
        <v>43582</v>
      </c>
      <c r="C181" t="s">
        <v>4</v>
      </c>
      <c r="D181" s="20">
        <v>4287.6000000000004</v>
      </c>
      <c r="E181" s="14">
        <v>1.2427694004699565E-2</v>
      </c>
      <c r="F181" s="12">
        <v>6360.06</v>
      </c>
      <c r="G181" s="21">
        <v>1.7557983826829989E-2</v>
      </c>
      <c r="H181" s="20">
        <v>328.00139999999999</v>
      </c>
      <c r="I181" s="14">
        <v>1.0541002100049467E-3</v>
      </c>
      <c r="J181" s="12">
        <v>512.59999999999991</v>
      </c>
      <c r="K181" s="21">
        <v>1.4151159752632916E-3</v>
      </c>
      <c r="L181" s="20">
        <f t="shared" si="36"/>
        <v>4615.6014000000005</v>
      </c>
      <c r="M181" s="14">
        <f t="shared" si="37"/>
        <v>1.3481794214704511E-2</v>
      </c>
      <c r="N181" s="12">
        <f t="shared" si="38"/>
        <v>6872.66</v>
      </c>
      <c r="O181" s="21">
        <f t="shared" si="39"/>
        <v>1.8973099802093281E-2</v>
      </c>
      <c r="P181" s="8">
        <f t="shared" si="40"/>
        <v>2257.0585999999994</v>
      </c>
      <c r="Q181" s="8">
        <f t="shared" si="48"/>
        <v>29742.941770000001</v>
      </c>
    </row>
    <row r="182" spans="1:17" x14ac:dyDescent="0.25">
      <c r="A182" t="s">
        <v>95</v>
      </c>
      <c r="B182" s="1">
        <v>43582</v>
      </c>
      <c r="C182" t="s">
        <v>5</v>
      </c>
      <c r="D182" s="20">
        <v>1071.2</v>
      </c>
      <c r="E182" s="14">
        <v>3.1048945372315916E-3</v>
      </c>
      <c r="F182" s="12">
        <v>1530</v>
      </c>
      <c r="G182" s="21">
        <v>4.2238147525416238E-3</v>
      </c>
      <c r="H182" s="20">
        <v>81.946799999999996</v>
      </c>
      <c r="I182" s="14">
        <v>2.6143174322731054E-4</v>
      </c>
      <c r="J182" s="12">
        <v>123.36000000000001</v>
      </c>
      <c r="K182" s="21">
        <v>3.4055541691080702E-4</v>
      </c>
      <c r="L182" s="20">
        <f t="shared" si="36"/>
        <v>1153.1468</v>
      </c>
      <c r="M182" s="14">
        <f t="shared" si="37"/>
        <v>3.366326280458902E-3</v>
      </c>
      <c r="N182" s="12">
        <f t="shared" si="38"/>
        <v>1653.3600000000001</v>
      </c>
      <c r="O182" s="21">
        <f t="shared" si="39"/>
        <v>4.5643701694524311E-3</v>
      </c>
      <c r="P182" s="8">
        <f t="shared" si="40"/>
        <v>500.21320000000014</v>
      </c>
      <c r="Q182" s="8">
        <f t="shared" si="48"/>
        <v>4853.6121999999996</v>
      </c>
    </row>
    <row r="183" spans="1:17" x14ac:dyDescent="0.25">
      <c r="A183" t="s">
        <v>95</v>
      </c>
      <c r="B183" s="1">
        <v>43582</v>
      </c>
      <c r="C183" t="s">
        <v>6</v>
      </c>
      <c r="D183" s="20">
        <v>24905.200000000001</v>
      </c>
      <c r="E183" s="14">
        <v>7.2188218286650702E-2</v>
      </c>
      <c r="F183" s="12">
        <v>26147.859999999997</v>
      </c>
      <c r="G183" s="21">
        <v>7.2185435827054251E-2</v>
      </c>
      <c r="H183" s="20">
        <v>1907.0720700000002</v>
      </c>
      <c r="I183" s="14">
        <v>5.9966831799447718E-3</v>
      </c>
      <c r="J183" s="12">
        <v>1961.7899999999997</v>
      </c>
      <c r="K183" s="21">
        <v>5.4158415316265564E-3</v>
      </c>
      <c r="L183" s="20">
        <f t="shared" si="36"/>
        <v>26812.272069999999</v>
      </c>
      <c r="M183" s="14">
        <f t="shared" si="37"/>
        <v>7.8184901466595472E-2</v>
      </c>
      <c r="N183" s="12">
        <f t="shared" si="38"/>
        <v>28109.649999999998</v>
      </c>
      <c r="O183" s="21">
        <f t="shared" si="39"/>
        <v>7.7601277358680804E-2</v>
      </c>
      <c r="P183" s="8">
        <f t="shared" si="40"/>
        <v>1297.3779299999987</v>
      </c>
      <c r="Q183" s="8">
        <f t="shared" si="48"/>
        <v>2924.4656099999956</v>
      </c>
    </row>
    <row r="184" spans="1:17" x14ac:dyDescent="0.25">
      <c r="A184" t="s">
        <v>95</v>
      </c>
      <c r="B184" s="1">
        <v>43582</v>
      </c>
      <c r="C184" t="s">
        <v>7</v>
      </c>
      <c r="D184" s="20">
        <v>4928</v>
      </c>
      <c r="E184" s="14">
        <v>1.4283906160826441E-2</v>
      </c>
      <c r="F184" s="12">
        <v>4159.24</v>
      </c>
      <c r="G184" s="21">
        <v>1.1482260961674002E-2</v>
      </c>
      <c r="H184" s="20">
        <v>376.99200000000008</v>
      </c>
      <c r="I184" s="14">
        <v>1.1913341210401508E-3</v>
      </c>
      <c r="J184" s="12">
        <v>313.93</v>
      </c>
      <c r="K184" s="21">
        <v>8.6665500997738039E-4</v>
      </c>
      <c r="L184" s="20">
        <f t="shared" si="36"/>
        <v>5304.9920000000002</v>
      </c>
      <c r="M184" s="14">
        <f t="shared" si="37"/>
        <v>1.5475240281866592E-2</v>
      </c>
      <c r="N184" s="12">
        <f t="shared" si="38"/>
        <v>4473.17</v>
      </c>
      <c r="O184" s="21">
        <f t="shared" si="39"/>
        <v>1.2348915971651383E-2</v>
      </c>
      <c r="P184" s="8">
        <f t="shared" si="40"/>
        <v>-831.82200000000012</v>
      </c>
      <c r="Q184" s="8">
        <f t="shared" si="48"/>
        <v>-6205.0165599999955</v>
      </c>
    </row>
    <row r="185" spans="1:17" x14ac:dyDescent="0.25">
      <c r="A185" t="s">
        <v>95</v>
      </c>
      <c r="B185" s="1">
        <v>43582</v>
      </c>
      <c r="C185" t="s">
        <v>8</v>
      </c>
      <c r="D185" s="20">
        <v>5457.2000000000007</v>
      </c>
      <c r="E185" s="14">
        <v>1.5817802901960647E-2</v>
      </c>
      <c r="F185" s="12">
        <v>3860</v>
      </c>
      <c r="G185" s="21">
        <v>1.0656160094647496E-2</v>
      </c>
      <c r="H185" s="20">
        <v>417.47580000000005</v>
      </c>
      <c r="I185" s="14">
        <v>1.3302108189635464E-3</v>
      </c>
      <c r="J185" s="12">
        <v>274.58000000000004</v>
      </c>
      <c r="K185" s="21">
        <v>7.58022911603189E-4</v>
      </c>
      <c r="L185" s="20">
        <f t="shared" si="36"/>
        <v>5874.6758000000009</v>
      </c>
      <c r="M185" s="14">
        <f t="shared" si="37"/>
        <v>1.7148013720924192E-2</v>
      </c>
      <c r="N185" s="12">
        <f t="shared" si="38"/>
        <v>4134.58</v>
      </c>
      <c r="O185" s="21">
        <f t="shared" si="39"/>
        <v>1.1414183006250685E-2</v>
      </c>
      <c r="P185" s="8">
        <f t="shared" si="40"/>
        <v>-1740.095800000001</v>
      </c>
      <c r="Q185" s="8">
        <f t="shared" si="48"/>
        <v>-25687.239670000017</v>
      </c>
    </row>
    <row r="186" spans="1:17" x14ac:dyDescent="0.25">
      <c r="A186" t="s">
        <v>95</v>
      </c>
      <c r="B186" s="1">
        <v>43582</v>
      </c>
      <c r="C186" t="s">
        <v>9</v>
      </c>
      <c r="D186" s="20">
        <v>2661.6</v>
      </c>
      <c r="E186" s="14">
        <v>7.714700616407397E-3</v>
      </c>
      <c r="F186" s="12">
        <v>2500.98</v>
      </c>
      <c r="G186" s="21">
        <v>6.90436354236049E-3</v>
      </c>
      <c r="H186" s="20">
        <v>203.61240000000004</v>
      </c>
      <c r="I186" s="14">
        <v>6.5513218939078149E-4</v>
      </c>
      <c r="J186" s="12">
        <v>188.88</v>
      </c>
      <c r="K186" s="21">
        <v>5.2143407219611886E-4</v>
      </c>
      <c r="L186" s="20">
        <f t="shared" si="36"/>
        <v>2865.2123999999999</v>
      </c>
      <c r="M186" s="14">
        <f t="shared" si="37"/>
        <v>8.3698328057981788E-3</v>
      </c>
      <c r="N186" s="12">
        <f t="shared" si="38"/>
        <v>2689.86</v>
      </c>
      <c r="O186" s="21">
        <f t="shared" si="39"/>
        <v>7.4257976145566092E-3</v>
      </c>
      <c r="P186" s="8">
        <f t="shared" si="40"/>
        <v>-175.35239999999976</v>
      </c>
      <c r="Q186" s="8">
        <f t="shared" si="48"/>
        <v>1572.5116900000012</v>
      </c>
    </row>
    <row r="187" spans="1:17" x14ac:dyDescent="0.25">
      <c r="A187" t="s">
        <v>95</v>
      </c>
      <c r="B187" s="1">
        <v>43582</v>
      </c>
      <c r="C187" t="s">
        <v>10</v>
      </c>
      <c r="D187" s="20">
        <v>3414.8</v>
      </c>
      <c r="E187" s="14">
        <v>9.8978658193973491E-3</v>
      </c>
      <c r="F187" s="12">
        <v>2629.99</v>
      </c>
      <c r="G187" s="21">
        <v>7.2605167065600941E-3</v>
      </c>
      <c r="H187" s="20">
        <v>261.23219999999998</v>
      </c>
      <c r="I187" s="14">
        <v>7.6916147748085464E-4</v>
      </c>
      <c r="J187" s="12">
        <v>210.62</v>
      </c>
      <c r="K187" s="21">
        <v>5.8145089096752736E-4</v>
      </c>
      <c r="L187" s="20">
        <f t="shared" si="36"/>
        <v>3676.0322000000001</v>
      </c>
      <c r="M187" s="14">
        <f t="shared" si="37"/>
        <v>1.0667027296878203E-2</v>
      </c>
      <c r="N187" s="12">
        <f t="shared" si="38"/>
        <v>2840.6099999999997</v>
      </c>
      <c r="O187" s="21">
        <f t="shared" si="39"/>
        <v>7.8419675975276212E-3</v>
      </c>
      <c r="P187" s="8">
        <f t="shared" si="40"/>
        <v>-835.42220000000043</v>
      </c>
      <c r="Q187" s="8">
        <f t="shared" si="48"/>
        <v>-4322.3294400000032</v>
      </c>
    </row>
    <row r="188" spans="1:17" x14ac:dyDescent="0.25">
      <c r="A188" t="s">
        <v>95</v>
      </c>
      <c r="B188" s="1">
        <v>43582</v>
      </c>
      <c r="C188" t="s">
        <v>11</v>
      </c>
      <c r="D188" s="20">
        <v>2154.4</v>
      </c>
      <c r="E188" s="14">
        <v>6.2445713134911696E-3</v>
      </c>
      <c r="F188" s="12">
        <v>2245.11</v>
      </c>
      <c r="G188" s="21">
        <v>6.1979926399207356E-3</v>
      </c>
      <c r="H188" s="20">
        <v>164.8116</v>
      </c>
      <c r="I188" s="14">
        <v>4.9149125466313958E-4</v>
      </c>
      <c r="J188" s="12">
        <v>170.63000000000002</v>
      </c>
      <c r="K188" s="21">
        <v>4.7105196812168454E-4</v>
      </c>
      <c r="L188" s="20">
        <f t="shared" si="36"/>
        <v>2319.2116000000001</v>
      </c>
      <c r="M188" s="14">
        <f t="shared" si="37"/>
        <v>6.7360625681543093E-3</v>
      </c>
      <c r="N188" s="12">
        <f t="shared" si="38"/>
        <v>2415.7400000000002</v>
      </c>
      <c r="O188" s="21">
        <f t="shared" si="39"/>
        <v>6.6690446080424201E-3</v>
      </c>
      <c r="P188" s="8">
        <f t="shared" si="40"/>
        <v>96.528400000000147</v>
      </c>
      <c r="Q188" s="8">
        <f t="shared" si="48"/>
        <v>-739.34720000000038</v>
      </c>
    </row>
    <row r="189" spans="1:17" ht="13" x14ac:dyDescent="0.3">
      <c r="A189" s="4" t="s">
        <v>130</v>
      </c>
      <c r="D189" s="22">
        <f t="shared" ref="D189:Q189" si="49">SUBTOTAL(9,D179:D188)</f>
        <v>87774.399999999994</v>
      </c>
      <c r="E189" s="23">
        <f t="shared" si="49"/>
        <v>0.25441584677817458</v>
      </c>
      <c r="F189" s="24">
        <f t="shared" si="49"/>
        <v>87876.47</v>
      </c>
      <c r="G189" s="25">
        <f t="shared" si="49"/>
        <v>0.24259734012240614</v>
      </c>
      <c r="H189" s="22">
        <f t="shared" si="49"/>
        <v>6716.5658700000013</v>
      </c>
      <c r="I189" s="23">
        <f t="shared" si="49"/>
        <v>2.0399758298874252E-2</v>
      </c>
      <c r="J189" s="24">
        <f t="shared" si="49"/>
        <v>6589.6900000000005</v>
      </c>
      <c r="K189" s="25">
        <f t="shared" si="49"/>
        <v>1.8191914925932032E-2</v>
      </c>
      <c r="L189" s="22">
        <f t="shared" si="49"/>
        <v>94490.96587</v>
      </c>
      <c r="M189" s="23">
        <f t="shared" si="49"/>
        <v>0.27481560507704883</v>
      </c>
      <c r="N189" s="24">
        <f t="shared" si="49"/>
        <v>94466.159999999989</v>
      </c>
      <c r="O189" s="25">
        <f t="shared" si="49"/>
        <v>0.26078925504833816</v>
      </c>
      <c r="P189" s="9">
        <f t="shared" si="49"/>
        <v>-24.805870000012419</v>
      </c>
      <c r="Q189" s="9">
        <f t="shared" si="49"/>
        <v>31804.391009999908</v>
      </c>
    </row>
    <row r="190" spans="1:17" x14ac:dyDescent="0.25">
      <c r="A190" t="s">
        <v>96</v>
      </c>
      <c r="B190" s="1">
        <v>43589</v>
      </c>
      <c r="C190" t="s">
        <v>2</v>
      </c>
      <c r="D190" s="20">
        <v>33636.400000000001</v>
      </c>
      <c r="E190" s="14">
        <v>9.6551406889015409E-2</v>
      </c>
      <c r="F190" s="12">
        <v>33752.89</v>
      </c>
      <c r="G190" s="21">
        <v>0.11316518425727783</v>
      </c>
      <c r="H190" s="20">
        <v>2573.1846</v>
      </c>
      <c r="I190" s="14">
        <v>7.3861826270096792E-3</v>
      </c>
      <c r="J190" s="12">
        <v>2473.6899999999996</v>
      </c>
      <c r="K190" s="21">
        <v>8.293677508663274E-3</v>
      </c>
      <c r="L190" s="20">
        <f t="shared" si="36"/>
        <v>36209.584600000002</v>
      </c>
      <c r="M190" s="14">
        <f t="shared" si="37"/>
        <v>0.10393758951602509</v>
      </c>
      <c r="N190" s="12">
        <f t="shared" si="38"/>
        <v>36226.58</v>
      </c>
      <c r="O190" s="21">
        <f t="shared" si="39"/>
        <v>0.1214588617659411</v>
      </c>
      <c r="P190" s="8">
        <f t="shared" si="40"/>
        <v>16.99539999999979</v>
      </c>
      <c r="Q190" s="8">
        <f t="shared" ref="Q190:Q199" si="50">+Q179+P190</f>
        <v>31333.333209999917</v>
      </c>
    </row>
    <row r="191" spans="1:17" x14ac:dyDescent="0.25">
      <c r="A191" t="s">
        <v>96</v>
      </c>
      <c r="B191" s="1">
        <v>43589</v>
      </c>
      <c r="C191" t="s">
        <v>3</v>
      </c>
      <c r="D191" s="20">
        <v>5258</v>
      </c>
      <c r="E191" s="14">
        <v>1.5092795228456168E-2</v>
      </c>
      <c r="F191" s="12">
        <v>5163.0599999999995</v>
      </c>
      <c r="G191" s="21">
        <v>1.7310477302280806E-2</v>
      </c>
      <c r="H191" s="20">
        <v>402.23699999999997</v>
      </c>
      <c r="I191" s="14">
        <v>1.1545988349768968E-3</v>
      </c>
      <c r="J191" s="12">
        <v>385.84000000000003</v>
      </c>
      <c r="K191" s="21">
        <v>1.2936271440409423E-3</v>
      </c>
      <c r="L191" s="20">
        <f t="shared" si="36"/>
        <v>5660.2370000000001</v>
      </c>
      <c r="M191" s="14">
        <f t="shared" si="37"/>
        <v>1.6247394063433066E-2</v>
      </c>
      <c r="N191" s="12">
        <f t="shared" si="38"/>
        <v>5548.9</v>
      </c>
      <c r="O191" s="21">
        <f t="shared" si="39"/>
        <v>1.8604104446321747E-2</v>
      </c>
      <c r="P191" s="8">
        <f t="shared" si="40"/>
        <v>-111.33700000000044</v>
      </c>
      <c r="Q191" s="8">
        <f t="shared" si="50"/>
        <v>-1762.8821999999982</v>
      </c>
    </row>
    <row r="192" spans="1:17" x14ac:dyDescent="0.25">
      <c r="A192" t="s">
        <v>96</v>
      </c>
      <c r="B192" s="1">
        <v>43589</v>
      </c>
      <c r="C192" t="s">
        <v>4</v>
      </c>
      <c r="D192" s="20">
        <v>4287.6000000000004</v>
      </c>
      <c r="E192" s="14">
        <v>1.2307316246011538E-2</v>
      </c>
      <c r="F192" s="12">
        <v>7092.64</v>
      </c>
      <c r="G192" s="21">
        <v>2.3779887069538017E-2</v>
      </c>
      <c r="H192" s="20">
        <v>328.00139999999999</v>
      </c>
      <c r="I192" s="14">
        <v>9.4150969281988272E-4</v>
      </c>
      <c r="J192" s="12">
        <v>570.1</v>
      </c>
      <c r="K192" s="21">
        <v>1.9114058542860802E-3</v>
      </c>
      <c r="L192" s="20">
        <f t="shared" si="36"/>
        <v>4615.6014000000005</v>
      </c>
      <c r="M192" s="14">
        <f t="shared" si="37"/>
        <v>1.3248825938831421E-2</v>
      </c>
      <c r="N192" s="12">
        <f t="shared" si="38"/>
        <v>7662.7400000000007</v>
      </c>
      <c r="O192" s="21">
        <f t="shared" si="39"/>
        <v>2.5691292923824098E-2</v>
      </c>
      <c r="P192" s="8">
        <f t="shared" si="40"/>
        <v>3047.1386000000002</v>
      </c>
      <c r="Q192" s="8">
        <f t="shared" si="50"/>
        <v>32790.080370000003</v>
      </c>
    </row>
    <row r="193" spans="1:17" x14ac:dyDescent="0.25">
      <c r="A193" t="s">
        <v>96</v>
      </c>
      <c r="B193" s="1">
        <v>43589</v>
      </c>
      <c r="C193" t="s">
        <v>5</v>
      </c>
      <c r="D193" s="20">
        <v>1071.2</v>
      </c>
      <c r="E193" s="14">
        <v>3.0748197506128274E-3</v>
      </c>
      <c r="F193" s="12">
        <v>1975.03</v>
      </c>
      <c r="G193" s="21">
        <v>6.6217925002466874E-3</v>
      </c>
      <c r="H193" s="20">
        <v>81.946799999999996</v>
      </c>
      <c r="I193" s="14">
        <v>2.3522371092188129E-4</v>
      </c>
      <c r="J193" s="12">
        <v>159.60999999999999</v>
      </c>
      <c r="K193" s="21">
        <v>5.3513328960287882E-4</v>
      </c>
      <c r="L193" s="20">
        <f t="shared" si="36"/>
        <v>1153.1468</v>
      </c>
      <c r="M193" s="14">
        <f t="shared" si="37"/>
        <v>3.3100434615347088E-3</v>
      </c>
      <c r="N193" s="12">
        <f t="shared" si="38"/>
        <v>2134.64</v>
      </c>
      <c r="O193" s="21">
        <f t="shared" si="39"/>
        <v>7.1569257898495666E-3</v>
      </c>
      <c r="P193" s="8">
        <f t="shared" si="40"/>
        <v>981.49319999999989</v>
      </c>
      <c r="Q193" s="8">
        <f t="shared" si="50"/>
        <v>5835.1053999999995</v>
      </c>
    </row>
    <row r="194" spans="1:17" x14ac:dyDescent="0.25">
      <c r="A194" t="s">
        <v>96</v>
      </c>
      <c r="B194" s="1">
        <v>43589</v>
      </c>
      <c r="C194" t="s">
        <v>6</v>
      </c>
      <c r="D194" s="20">
        <v>24905.200000000001</v>
      </c>
      <c r="E194" s="14">
        <v>7.148898511292251E-2</v>
      </c>
      <c r="F194" s="12">
        <v>28404.080000000005</v>
      </c>
      <c r="G194" s="21">
        <v>9.5231932639203945E-2</v>
      </c>
      <c r="H194" s="20">
        <v>1905.2478000000001</v>
      </c>
      <c r="I194" s="14">
        <v>5.4689073611385725E-3</v>
      </c>
      <c r="J194" s="12">
        <v>2137.0800000000008</v>
      </c>
      <c r="K194" s="21">
        <v>7.1651065130287628E-3</v>
      </c>
      <c r="L194" s="20">
        <f t="shared" si="36"/>
        <v>26810.447800000002</v>
      </c>
      <c r="M194" s="14">
        <f t="shared" si="37"/>
        <v>7.6957892474061082E-2</v>
      </c>
      <c r="N194" s="12">
        <f t="shared" si="38"/>
        <v>30541.160000000007</v>
      </c>
      <c r="O194" s="21">
        <f t="shared" si="39"/>
        <v>0.10239703915223271</v>
      </c>
      <c r="P194" s="8">
        <f t="shared" si="40"/>
        <v>3730.7122000000054</v>
      </c>
      <c r="Q194" s="8">
        <f t="shared" si="50"/>
        <v>6655.177810000001</v>
      </c>
    </row>
    <row r="195" spans="1:17" x14ac:dyDescent="0.25">
      <c r="A195" t="s">
        <v>96</v>
      </c>
      <c r="B195" s="1">
        <v>43589</v>
      </c>
      <c r="C195" t="s">
        <v>7</v>
      </c>
      <c r="D195" s="20">
        <v>4928</v>
      </c>
      <c r="E195" s="14">
        <v>1.4145548666000761E-2</v>
      </c>
      <c r="F195" s="12">
        <v>5103.41</v>
      </c>
      <c r="G195" s="21">
        <v>1.7110485442592745E-2</v>
      </c>
      <c r="H195" s="20">
        <v>376.99200000000008</v>
      </c>
      <c r="I195" s="14">
        <v>1.0821344729490584E-3</v>
      </c>
      <c r="J195" s="12">
        <v>376.95999999999992</v>
      </c>
      <c r="K195" s="21">
        <v>1.2638546760773209E-3</v>
      </c>
      <c r="L195" s="20">
        <f t="shared" si="36"/>
        <v>5304.9920000000002</v>
      </c>
      <c r="M195" s="14">
        <f t="shared" si="37"/>
        <v>1.5227683138949819E-2</v>
      </c>
      <c r="N195" s="12">
        <f t="shared" si="38"/>
        <v>5480.37</v>
      </c>
      <c r="O195" s="21">
        <f t="shared" si="39"/>
        <v>1.8374340118670066E-2</v>
      </c>
      <c r="P195" s="8">
        <f t="shared" si="40"/>
        <v>175.3779999999997</v>
      </c>
      <c r="Q195" s="8">
        <f t="shared" si="50"/>
        <v>-6029.6385599999958</v>
      </c>
    </row>
    <row r="196" spans="1:17" x14ac:dyDescent="0.25">
      <c r="A196" t="s">
        <v>96</v>
      </c>
      <c r="B196" s="1">
        <v>43589</v>
      </c>
      <c r="C196" t="s">
        <v>8</v>
      </c>
      <c r="D196" s="20">
        <v>5457.2000000000007</v>
      </c>
      <c r="E196" s="14">
        <v>1.5664587698883799E-2</v>
      </c>
      <c r="F196" s="12">
        <v>4429.41</v>
      </c>
      <c r="G196" s="21">
        <v>1.4850728302110693E-2</v>
      </c>
      <c r="H196" s="20">
        <v>417.47580000000005</v>
      </c>
      <c r="I196" s="14">
        <v>1.1983409589646106E-3</v>
      </c>
      <c r="J196" s="12">
        <v>320.24999999999994</v>
      </c>
      <c r="K196" s="21">
        <v>1.0737199172691054E-3</v>
      </c>
      <c r="L196" s="20">
        <f t="shared" si="36"/>
        <v>5874.6758000000009</v>
      </c>
      <c r="M196" s="14">
        <f t="shared" si="37"/>
        <v>1.686292865784841E-2</v>
      </c>
      <c r="N196" s="12">
        <f t="shared" si="38"/>
        <v>4749.66</v>
      </c>
      <c r="O196" s="21">
        <f t="shared" si="39"/>
        <v>1.59244482193798E-2</v>
      </c>
      <c r="P196" s="8">
        <f t="shared" si="40"/>
        <v>-1125.015800000001</v>
      </c>
      <c r="Q196" s="8">
        <f t="shared" si="50"/>
        <v>-26812.255470000018</v>
      </c>
    </row>
    <row r="197" spans="1:17" x14ac:dyDescent="0.25">
      <c r="A197" t="s">
        <v>96</v>
      </c>
      <c r="B197" s="1">
        <v>43589</v>
      </c>
      <c r="C197" t="s">
        <v>9</v>
      </c>
      <c r="D197" s="20">
        <v>2661.6</v>
      </c>
      <c r="E197" s="14">
        <v>7.6399740928221639E-3</v>
      </c>
      <c r="F197" s="12">
        <v>2705.24</v>
      </c>
      <c r="G197" s="21">
        <v>9.0700080218363011E-3</v>
      </c>
      <c r="H197" s="20">
        <v>203.61240000000004</v>
      </c>
      <c r="I197" s="14">
        <v>5.8445801810089561E-4</v>
      </c>
      <c r="J197" s="12">
        <v>206.73</v>
      </c>
      <c r="K197" s="21">
        <v>6.9311512411254393E-4</v>
      </c>
      <c r="L197" s="20">
        <f t="shared" si="36"/>
        <v>2865.2123999999999</v>
      </c>
      <c r="M197" s="14">
        <f t="shared" si="37"/>
        <v>8.2244321109230592E-3</v>
      </c>
      <c r="N197" s="12">
        <f t="shared" si="38"/>
        <v>2911.97</v>
      </c>
      <c r="O197" s="21">
        <f t="shared" si="39"/>
        <v>9.7631231459488453E-3</v>
      </c>
      <c r="P197" s="8">
        <f t="shared" si="40"/>
        <v>46.757599999999911</v>
      </c>
      <c r="Q197" s="8">
        <f t="shared" si="50"/>
        <v>1619.2692900000011</v>
      </c>
    </row>
    <row r="198" spans="1:17" x14ac:dyDescent="0.25">
      <c r="A198" t="s">
        <v>96</v>
      </c>
      <c r="B198" s="1">
        <v>43589</v>
      </c>
      <c r="C198" t="s">
        <v>10</v>
      </c>
      <c r="D198" s="20">
        <v>3414.8</v>
      </c>
      <c r="E198" s="14">
        <v>9.8019926105234155E-3</v>
      </c>
      <c r="F198" s="12">
        <v>2923.3900000000003</v>
      </c>
      <c r="G198" s="21">
        <v>9.801411612631792E-3</v>
      </c>
      <c r="H198" s="20">
        <v>261.23219999999998</v>
      </c>
      <c r="I198" s="14">
        <v>7.4985243470504124E-4</v>
      </c>
      <c r="J198" s="12">
        <v>233.35</v>
      </c>
      <c r="K198" s="21">
        <v>7.8236547289538109E-4</v>
      </c>
      <c r="L198" s="20">
        <f t="shared" si="36"/>
        <v>3676.0322000000001</v>
      </c>
      <c r="M198" s="14">
        <f t="shared" si="37"/>
        <v>1.0551845045228457E-2</v>
      </c>
      <c r="N198" s="12">
        <f t="shared" si="38"/>
        <v>3156.7400000000002</v>
      </c>
      <c r="O198" s="21">
        <f t="shared" si="39"/>
        <v>1.0583777085527173E-2</v>
      </c>
      <c r="P198" s="8">
        <f t="shared" si="40"/>
        <v>-519.29219999999987</v>
      </c>
      <c r="Q198" s="8">
        <f t="shared" si="50"/>
        <v>-4841.621640000003</v>
      </c>
    </row>
    <row r="199" spans="1:17" x14ac:dyDescent="0.25">
      <c r="A199" t="s">
        <v>96</v>
      </c>
      <c r="B199" s="1">
        <v>43589</v>
      </c>
      <c r="C199" t="s">
        <v>11</v>
      </c>
      <c r="D199" s="20">
        <v>2154.4</v>
      </c>
      <c r="E199" s="14">
        <v>6.1840848307694882E-3</v>
      </c>
      <c r="F199" s="12">
        <v>2389.54</v>
      </c>
      <c r="G199" s="21">
        <v>8.0115431416431498E-3</v>
      </c>
      <c r="H199" s="20">
        <v>164.8116</v>
      </c>
      <c r="I199" s="14">
        <v>4.7308248955386581E-4</v>
      </c>
      <c r="J199" s="12">
        <v>180.1</v>
      </c>
      <c r="K199" s="21">
        <v>6.0383124777569372E-4</v>
      </c>
      <c r="L199" s="20">
        <f t="shared" si="36"/>
        <v>2319.2116000000001</v>
      </c>
      <c r="M199" s="14">
        <f t="shared" si="37"/>
        <v>6.6571673203233541E-3</v>
      </c>
      <c r="N199" s="12">
        <f t="shared" si="38"/>
        <v>2569.64</v>
      </c>
      <c r="O199" s="21">
        <f t="shared" si="39"/>
        <v>8.615374389418843E-3</v>
      </c>
      <c r="P199" s="8">
        <f t="shared" si="40"/>
        <v>250.42839999999978</v>
      </c>
      <c r="Q199" s="8">
        <f t="shared" si="50"/>
        <v>-488.9188000000006</v>
      </c>
    </row>
    <row r="200" spans="1:17" ht="13" x14ac:dyDescent="0.3">
      <c r="A200" s="4" t="s">
        <v>131</v>
      </c>
      <c r="D200" s="22">
        <f t="shared" ref="D200:Q200" si="51">SUBTOTAL(9,D190:D199)</f>
        <v>87774.399999999994</v>
      </c>
      <c r="E200" s="23">
        <f t="shared" si="51"/>
        <v>0.2519515111260181</v>
      </c>
      <c r="F200" s="24">
        <f t="shared" si="51"/>
        <v>93938.69</v>
      </c>
      <c r="G200" s="25">
        <f t="shared" si="51"/>
        <v>0.314953450289362</v>
      </c>
      <c r="H200" s="22">
        <f t="shared" si="51"/>
        <v>6714.7416000000012</v>
      </c>
      <c r="I200" s="23">
        <f t="shared" si="51"/>
        <v>1.9274290601140387E-2</v>
      </c>
      <c r="J200" s="24">
        <f t="shared" si="51"/>
        <v>7043.7100000000009</v>
      </c>
      <c r="K200" s="25">
        <f t="shared" si="51"/>
        <v>2.3615836747751986E-2</v>
      </c>
      <c r="L200" s="22">
        <f t="shared" si="51"/>
        <v>94489.141600000003</v>
      </c>
      <c r="M200" s="23">
        <f t="shared" si="51"/>
        <v>0.27122580172715843</v>
      </c>
      <c r="N200" s="24">
        <f t="shared" si="51"/>
        <v>100982.40000000001</v>
      </c>
      <c r="O200" s="25">
        <f t="shared" si="51"/>
        <v>0.33856928703711398</v>
      </c>
      <c r="P200" s="9">
        <f t="shared" si="51"/>
        <v>6493.2584000000033</v>
      </c>
      <c r="Q200" s="9">
        <f t="shared" si="51"/>
        <v>38297.649409999896</v>
      </c>
    </row>
    <row r="201" spans="1:17" x14ac:dyDescent="0.25">
      <c r="A201" t="s">
        <v>97</v>
      </c>
      <c r="B201" s="1">
        <v>43596</v>
      </c>
      <c r="C201" t="s">
        <v>2</v>
      </c>
      <c r="D201" s="20">
        <v>33636.400000000001</v>
      </c>
      <c r="E201" s="14">
        <v>9.6551406889015409E-2</v>
      </c>
      <c r="F201" s="12">
        <v>32185.239999999998</v>
      </c>
      <c r="G201" s="21">
        <v>8.7756302274116876E-2</v>
      </c>
      <c r="H201" s="20">
        <v>2573.1846</v>
      </c>
      <c r="I201" s="14">
        <v>7.3861826270096792E-3</v>
      </c>
      <c r="J201" s="12">
        <v>2345.83</v>
      </c>
      <c r="K201" s="21">
        <v>6.3961420378935057E-3</v>
      </c>
      <c r="L201" s="20">
        <f t="shared" si="36"/>
        <v>36209.584600000002</v>
      </c>
      <c r="M201" s="14">
        <f t="shared" si="37"/>
        <v>0.10393758951602509</v>
      </c>
      <c r="N201" s="12">
        <f t="shared" si="38"/>
        <v>34531.07</v>
      </c>
      <c r="O201" s="21">
        <f t="shared" si="39"/>
        <v>9.4152444312010378E-2</v>
      </c>
      <c r="P201" s="8">
        <f t="shared" si="40"/>
        <v>-1678.5146000000022</v>
      </c>
      <c r="Q201" s="8">
        <f t="shared" ref="Q201:Q210" si="52">+Q190+P201</f>
        <v>29654.818609999915</v>
      </c>
    </row>
    <row r="202" spans="1:17" x14ac:dyDescent="0.25">
      <c r="A202" t="s">
        <v>97</v>
      </c>
      <c r="B202" s="1">
        <v>43596</v>
      </c>
      <c r="C202" t="s">
        <v>3</v>
      </c>
      <c r="D202" s="20">
        <v>5258</v>
      </c>
      <c r="E202" s="14">
        <v>1.5092795228456168E-2</v>
      </c>
      <c r="F202" s="12">
        <v>5005.82</v>
      </c>
      <c r="G202" s="21">
        <v>1.3648872994261336E-2</v>
      </c>
      <c r="H202" s="20">
        <v>402.23699999999997</v>
      </c>
      <c r="I202" s="14">
        <v>1.1545988349768968E-3</v>
      </c>
      <c r="J202" s="12">
        <v>373.81000000000006</v>
      </c>
      <c r="K202" s="21">
        <v>1.0192306583106925E-3</v>
      </c>
      <c r="L202" s="20">
        <f t="shared" si="36"/>
        <v>5660.2370000000001</v>
      </c>
      <c r="M202" s="14">
        <f t="shared" si="37"/>
        <v>1.6247394063433066E-2</v>
      </c>
      <c r="N202" s="12">
        <f t="shared" si="38"/>
        <v>5379.63</v>
      </c>
      <c r="O202" s="21">
        <f t="shared" si="39"/>
        <v>1.4668103652572028E-2</v>
      </c>
      <c r="P202" s="8">
        <f t="shared" si="40"/>
        <v>-280.60699999999997</v>
      </c>
      <c r="Q202" s="8">
        <f t="shared" si="52"/>
        <v>-2043.4891999999982</v>
      </c>
    </row>
    <row r="203" spans="1:17" x14ac:dyDescent="0.25">
      <c r="A203" t="s">
        <v>97</v>
      </c>
      <c r="B203" s="1">
        <v>43596</v>
      </c>
      <c r="C203" t="s">
        <v>4</v>
      </c>
      <c r="D203" s="20">
        <v>4287.6000000000004</v>
      </c>
      <c r="E203" s="14">
        <v>1.2307316246011538E-2</v>
      </c>
      <c r="F203" s="12">
        <v>6484.8600000000006</v>
      </c>
      <c r="G203" s="21">
        <v>1.7681624693969337E-2</v>
      </c>
      <c r="H203" s="20">
        <v>328.00139999999999</v>
      </c>
      <c r="I203" s="14">
        <v>9.4150969281988272E-4</v>
      </c>
      <c r="J203" s="12">
        <v>516.45000000000005</v>
      </c>
      <c r="K203" s="21">
        <v>1.4081530014835267E-3</v>
      </c>
      <c r="L203" s="20">
        <f t="shared" si="36"/>
        <v>4615.6014000000005</v>
      </c>
      <c r="M203" s="14">
        <f t="shared" si="37"/>
        <v>1.3248825938831421E-2</v>
      </c>
      <c r="N203" s="12">
        <f t="shared" si="38"/>
        <v>7001.31</v>
      </c>
      <c r="O203" s="21">
        <f t="shared" si="39"/>
        <v>1.9089777695452864E-2</v>
      </c>
      <c r="P203" s="8">
        <f t="shared" si="40"/>
        <v>2385.7085999999999</v>
      </c>
      <c r="Q203" s="8">
        <f t="shared" si="52"/>
        <v>35175.788970000001</v>
      </c>
    </row>
    <row r="204" spans="1:17" x14ac:dyDescent="0.25">
      <c r="A204" t="s">
        <v>97</v>
      </c>
      <c r="B204" s="1">
        <v>43596</v>
      </c>
      <c r="C204" t="s">
        <v>5</v>
      </c>
      <c r="D204" s="20">
        <v>1071.2</v>
      </c>
      <c r="E204" s="14">
        <v>3.0748197506128274E-3</v>
      </c>
      <c r="F204" s="12">
        <v>1649.44</v>
      </c>
      <c r="G204" s="21">
        <v>4.4973644820737501E-3</v>
      </c>
      <c r="H204" s="20">
        <v>81.946799999999996</v>
      </c>
      <c r="I204" s="14">
        <v>2.3522371092188129E-4</v>
      </c>
      <c r="J204" s="12">
        <v>135.13</v>
      </c>
      <c r="K204" s="21">
        <v>3.6844557089838115E-4</v>
      </c>
      <c r="L204" s="20">
        <f t="shared" si="36"/>
        <v>1153.1468</v>
      </c>
      <c r="M204" s="14">
        <f t="shared" si="37"/>
        <v>3.3100434615347088E-3</v>
      </c>
      <c r="N204" s="12">
        <f t="shared" si="38"/>
        <v>1784.5700000000002</v>
      </c>
      <c r="O204" s="21">
        <f t="shared" si="39"/>
        <v>4.8658100529721309E-3</v>
      </c>
      <c r="P204" s="8">
        <f t="shared" si="40"/>
        <v>631.42320000000018</v>
      </c>
      <c r="Q204" s="8">
        <f t="shared" si="52"/>
        <v>6466.5285999999996</v>
      </c>
    </row>
    <row r="205" spans="1:17" x14ac:dyDescent="0.25">
      <c r="A205" t="s">
        <v>97</v>
      </c>
      <c r="B205" s="1">
        <v>43596</v>
      </c>
      <c r="C205" t="s">
        <v>6</v>
      </c>
      <c r="D205" s="20">
        <v>24905.200000000001</v>
      </c>
      <c r="E205" s="14">
        <v>7.148898511292251E-2</v>
      </c>
      <c r="F205" s="12">
        <v>30864.799999999999</v>
      </c>
      <c r="G205" s="21">
        <v>8.4155989466915965E-2</v>
      </c>
      <c r="H205" s="20">
        <v>1905.2478000000001</v>
      </c>
      <c r="I205" s="14">
        <v>5.4689073611385725E-3</v>
      </c>
      <c r="J205" s="12">
        <v>2342.3300000000008</v>
      </c>
      <c r="K205" s="21">
        <v>6.3865989349693297E-3</v>
      </c>
      <c r="L205" s="20">
        <f t="shared" si="36"/>
        <v>26810.447800000002</v>
      </c>
      <c r="M205" s="14">
        <f t="shared" si="37"/>
        <v>7.6957892474061082E-2</v>
      </c>
      <c r="N205" s="12">
        <f t="shared" si="38"/>
        <v>33207.129999999997</v>
      </c>
      <c r="O205" s="21">
        <f t="shared" si="39"/>
        <v>9.0542588401885296E-2</v>
      </c>
      <c r="P205" s="8">
        <f t="shared" si="40"/>
        <v>6396.6821999999956</v>
      </c>
      <c r="Q205" s="8">
        <f t="shared" si="52"/>
        <v>13051.860009999997</v>
      </c>
    </row>
    <row r="206" spans="1:17" x14ac:dyDescent="0.25">
      <c r="A206" t="s">
        <v>97</v>
      </c>
      <c r="B206" s="1">
        <v>43596</v>
      </c>
      <c r="C206" t="s">
        <v>7</v>
      </c>
      <c r="D206" s="20">
        <v>4928</v>
      </c>
      <c r="E206" s="14">
        <v>1.4145548666000761E-2</v>
      </c>
      <c r="F206" s="12">
        <v>5553.8</v>
      </c>
      <c r="G206" s="21">
        <v>1.5142995720087541E-2</v>
      </c>
      <c r="H206" s="20">
        <v>376.99200000000008</v>
      </c>
      <c r="I206" s="14">
        <v>1.0821344729490584E-3</v>
      </c>
      <c r="J206" s="12">
        <v>424.34999999999997</v>
      </c>
      <c r="K206" s="21">
        <v>1.1570330645358398E-3</v>
      </c>
      <c r="L206" s="20">
        <f t="shared" si="36"/>
        <v>5304.9920000000002</v>
      </c>
      <c r="M206" s="14">
        <f t="shared" si="37"/>
        <v>1.5227683138949819E-2</v>
      </c>
      <c r="N206" s="12">
        <f t="shared" si="38"/>
        <v>5978.1500000000005</v>
      </c>
      <c r="O206" s="21">
        <f t="shared" si="39"/>
        <v>1.6300028784623381E-2</v>
      </c>
      <c r="P206" s="8">
        <f t="shared" si="40"/>
        <v>673.15800000000036</v>
      </c>
      <c r="Q206" s="8">
        <f t="shared" si="52"/>
        <v>-5356.4805599999954</v>
      </c>
    </row>
    <row r="207" spans="1:17" x14ac:dyDescent="0.25">
      <c r="A207" t="s">
        <v>97</v>
      </c>
      <c r="B207" s="1">
        <v>43596</v>
      </c>
      <c r="C207" t="s">
        <v>8</v>
      </c>
      <c r="D207" s="20">
        <v>5457.2000000000007</v>
      </c>
      <c r="E207" s="14">
        <v>1.5664587698883799E-2</v>
      </c>
      <c r="F207" s="12">
        <v>4955.24</v>
      </c>
      <c r="G207" s="21">
        <v>1.351096152400277E-2</v>
      </c>
      <c r="H207" s="20">
        <v>417.47580000000005</v>
      </c>
      <c r="I207" s="14">
        <v>1.1983409589646106E-3</v>
      </c>
      <c r="J207" s="12">
        <v>358.36</v>
      </c>
      <c r="K207" s="21">
        <v>9.7710467540253003E-4</v>
      </c>
      <c r="L207" s="20">
        <f t="shared" si="36"/>
        <v>5874.6758000000009</v>
      </c>
      <c r="M207" s="14">
        <f t="shared" si="37"/>
        <v>1.686292865784841E-2</v>
      </c>
      <c r="N207" s="12">
        <f t="shared" si="38"/>
        <v>5313.5999999999995</v>
      </c>
      <c r="O207" s="21">
        <f t="shared" si="39"/>
        <v>1.44880661994053E-2</v>
      </c>
      <c r="P207" s="8">
        <f t="shared" si="40"/>
        <v>-561.07580000000144</v>
      </c>
      <c r="Q207" s="8">
        <f t="shared" si="52"/>
        <v>-27373.331270000021</v>
      </c>
    </row>
    <row r="208" spans="1:17" x14ac:dyDescent="0.25">
      <c r="A208" t="s">
        <v>97</v>
      </c>
      <c r="B208" s="1">
        <v>43596</v>
      </c>
      <c r="C208" t="s">
        <v>9</v>
      </c>
      <c r="D208" s="20">
        <v>2661.6</v>
      </c>
      <c r="E208" s="14">
        <v>7.6399740928221639E-3</v>
      </c>
      <c r="F208" s="12">
        <v>3090.33</v>
      </c>
      <c r="G208" s="21">
        <v>8.4260963599081945E-3</v>
      </c>
      <c r="H208" s="20">
        <v>203.61240000000004</v>
      </c>
      <c r="I208" s="14">
        <v>5.8445801810089561E-4</v>
      </c>
      <c r="J208" s="12">
        <v>233.98000000000002</v>
      </c>
      <c r="K208" s="21">
        <v>6.379700634855564E-4</v>
      </c>
      <c r="L208" s="20">
        <f t="shared" si="36"/>
        <v>2865.2123999999999</v>
      </c>
      <c r="M208" s="14">
        <f t="shared" si="37"/>
        <v>8.2244321109230592E-3</v>
      </c>
      <c r="N208" s="12">
        <f t="shared" si="38"/>
        <v>3324.31</v>
      </c>
      <c r="O208" s="21">
        <f t="shared" si="39"/>
        <v>9.0640664233937514E-3</v>
      </c>
      <c r="P208" s="8">
        <f t="shared" si="40"/>
        <v>459.09760000000006</v>
      </c>
      <c r="Q208" s="8">
        <f t="shared" si="52"/>
        <v>2078.3668900000011</v>
      </c>
    </row>
    <row r="209" spans="1:17" x14ac:dyDescent="0.25">
      <c r="A209" t="s">
        <v>97</v>
      </c>
      <c r="B209" s="1">
        <v>43596</v>
      </c>
      <c r="C209" t="s">
        <v>10</v>
      </c>
      <c r="D209" s="20">
        <v>3414.8</v>
      </c>
      <c r="E209" s="14">
        <v>9.8019926105234155E-3</v>
      </c>
      <c r="F209" s="12">
        <v>3133.1400000000003</v>
      </c>
      <c r="G209" s="21">
        <v>8.5428221416750834E-3</v>
      </c>
      <c r="H209" s="20">
        <v>261.23219999999998</v>
      </c>
      <c r="I209" s="14">
        <v>7.4985243470504124E-4</v>
      </c>
      <c r="J209" s="12">
        <v>249.38999999999996</v>
      </c>
      <c r="K209" s="21">
        <v>6.7998698236029949E-4</v>
      </c>
      <c r="L209" s="20">
        <f t="shared" si="36"/>
        <v>3676.0322000000001</v>
      </c>
      <c r="M209" s="14">
        <f t="shared" si="37"/>
        <v>1.0551845045228457E-2</v>
      </c>
      <c r="N209" s="12">
        <f t="shared" si="38"/>
        <v>3382.53</v>
      </c>
      <c r="O209" s="21">
        <f t="shared" si="39"/>
        <v>9.2228091240353829E-3</v>
      </c>
      <c r="P209" s="8">
        <f t="shared" si="40"/>
        <v>-293.5021999999999</v>
      </c>
      <c r="Q209" s="8">
        <f t="shared" si="52"/>
        <v>-5135.1238400000029</v>
      </c>
    </row>
    <row r="210" spans="1:17" x14ac:dyDescent="0.25">
      <c r="A210" t="s">
        <v>97</v>
      </c>
      <c r="B210" s="1">
        <v>43596</v>
      </c>
      <c r="C210" t="s">
        <v>11</v>
      </c>
      <c r="D210" s="20">
        <v>2154.4</v>
      </c>
      <c r="E210" s="14">
        <v>6.1840848307694882E-3</v>
      </c>
      <c r="F210" s="12">
        <v>2398.84</v>
      </c>
      <c r="G210" s="21">
        <v>6.5406791481822891E-3</v>
      </c>
      <c r="H210" s="20">
        <v>164.8116</v>
      </c>
      <c r="I210" s="14">
        <v>4.7308248955386581E-4</v>
      </c>
      <c r="J210" s="12">
        <v>178.28</v>
      </c>
      <c r="K210" s="21">
        <v>4.8609839694933318E-4</v>
      </c>
      <c r="L210" s="20">
        <f t="shared" si="36"/>
        <v>2319.2116000000001</v>
      </c>
      <c r="M210" s="14">
        <f t="shared" si="37"/>
        <v>6.6571673203233541E-3</v>
      </c>
      <c r="N210" s="12">
        <f t="shared" si="38"/>
        <v>2577.1200000000003</v>
      </c>
      <c r="O210" s="21">
        <f t="shared" si="39"/>
        <v>7.0267775451316227E-3</v>
      </c>
      <c r="P210" s="8">
        <f t="shared" si="40"/>
        <v>257.90840000000026</v>
      </c>
      <c r="Q210" s="8">
        <f t="shared" si="52"/>
        <v>-231.01040000000035</v>
      </c>
    </row>
    <row r="211" spans="1:17" ht="13" x14ac:dyDescent="0.3">
      <c r="A211" s="4" t="s">
        <v>132</v>
      </c>
      <c r="D211" s="22">
        <f t="shared" ref="D211:Q211" si="53">SUBTOTAL(9,D201:D210)</f>
        <v>87774.399999999994</v>
      </c>
      <c r="E211" s="23">
        <f t="shared" si="53"/>
        <v>0.2519515111260181</v>
      </c>
      <c r="F211" s="24">
        <f t="shared" si="53"/>
        <v>95321.510000000009</v>
      </c>
      <c r="G211" s="25">
        <f t="shared" si="53"/>
        <v>0.25990370880519315</v>
      </c>
      <c r="H211" s="22">
        <f t="shared" si="53"/>
        <v>6714.7416000000012</v>
      </c>
      <c r="I211" s="23">
        <f t="shared" si="53"/>
        <v>1.9274290601140387E-2</v>
      </c>
      <c r="J211" s="24">
        <f t="shared" si="53"/>
        <v>7157.9100000000017</v>
      </c>
      <c r="K211" s="25">
        <f t="shared" si="53"/>
        <v>1.9516763386288993E-2</v>
      </c>
      <c r="L211" s="22">
        <f t="shared" si="53"/>
        <v>94489.141600000003</v>
      </c>
      <c r="M211" s="23">
        <f t="shared" si="53"/>
        <v>0.27122580172715843</v>
      </c>
      <c r="N211" s="24">
        <f t="shared" si="53"/>
        <v>102479.41999999998</v>
      </c>
      <c r="O211" s="25">
        <f t="shared" si="53"/>
        <v>0.27942047219148214</v>
      </c>
      <c r="P211" s="9">
        <f t="shared" si="53"/>
        <v>7990.2783999999929</v>
      </c>
      <c r="Q211" s="9">
        <f t="shared" si="53"/>
        <v>46287.927809999892</v>
      </c>
    </row>
    <row r="212" spans="1:17" x14ac:dyDescent="0.25">
      <c r="A212" t="s">
        <v>98</v>
      </c>
      <c r="B212" s="1">
        <v>43603</v>
      </c>
      <c r="C212" t="s">
        <v>2</v>
      </c>
      <c r="D212" s="20">
        <v>33636.400000000001</v>
      </c>
      <c r="E212" s="14">
        <v>9.6551406889015409E-2</v>
      </c>
      <c r="F212" s="12">
        <v>32473.739999999998</v>
      </c>
      <c r="G212" s="21">
        <v>9.4651671202991963E-2</v>
      </c>
      <c r="H212" s="20">
        <v>2573.1846</v>
      </c>
      <c r="I212" s="14">
        <v>7.3861826270096792E-3</v>
      </c>
      <c r="J212" s="12">
        <v>2375.3199999999997</v>
      </c>
      <c r="K212" s="21">
        <v>6.9233789407038074E-3</v>
      </c>
      <c r="L212" s="20">
        <f t="shared" si="36"/>
        <v>36209.584600000002</v>
      </c>
      <c r="M212" s="14">
        <f t="shared" si="37"/>
        <v>0.10393758951602509</v>
      </c>
      <c r="N212" s="12">
        <f t="shared" si="38"/>
        <v>34849.06</v>
      </c>
      <c r="O212" s="21">
        <f t="shared" si="39"/>
        <v>0.10157505014369578</v>
      </c>
      <c r="P212" s="8">
        <f t="shared" si="40"/>
        <v>-1360.5246000000043</v>
      </c>
      <c r="Q212" s="8">
        <f t="shared" ref="Q212:Q221" si="54">+Q201+P212</f>
        <v>28294.29400999991</v>
      </c>
    </row>
    <row r="213" spans="1:17" x14ac:dyDescent="0.25">
      <c r="A213" t="s">
        <v>98</v>
      </c>
      <c r="B213" s="1">
        <v>43603</v>
      </c>
      <c r="C213" t="s">
        <v>3</v>
      </c>
      <c r="D213" s="20">
        <v>5258</v>
      </c>
      <c r="E213" s="14">
        <v>1.5092795228456168E-2</v>
      </c>
      <c r="F213" s="12">
        <v>5522.2999999999993</v>
      </c>
      <c r="G213" s="21">
        <v>1.6095926243305591E-2</v>
      </c>
      <c r="H213" s="20">
        <v>402.23699999999997</v>
      </c>
      <c r="I213" s="14">
        <v>1.1545988349768968E-3</v>
      </c>
      <c r="J213" s="12">
        <v>413.32000000000005</v>
      </c>
      <c r="K213" s="21">
        <v>1.2047096743898499E-3</v>
      </c>
      <c r="L213" s="20">
        <f t="shared" si="36"/>
        <v>5660.2370000000001</v>
      </c>
      <c r="M213" s="14">
        <f t="shared" si="37"/>
        <v>1.6247394063433066E-2</v>
      </c>
      <c r="N213" s="12">
        <f t="shared" si="38"/>
        <v>5935.619999999999</v>
      </c>
      <c r="O213" s="21">
        <f t="shared" si="39"/>
        <v>1.7300635917695442E-2</v>
      </c>
      <c r="P213" s="8">
        <f t="shared" si="40"/>
        <v>275.3829999999989</v>
      </c>
      <c r="Q213" s="8">
        <f t="shared" si="54"/>
        <v>-1768.1061999999993</v>
      </c>
    </row>
    <row r="214" spans="1:17" x14ac:dyDescent="0.25">
      <c r="A214" t="s">
        <v>98</v>
      </c>
      <c r="B214" s="1">
        <v>43603</v>
      </c>
      <c r="C214" t="s">
        <v>4</v>
      </c>
      <c r="D214" s="20">
        <v>4287.6000000000004</v>
      </c>
      <c r="E214" s="14">
        <v>1.2307316246011538E-2</v>
      </c>
      <c r="F214" s="12">
        <v>5717.73</v>
      </c>
      <c r="G214" s="21">
        <v>1.6665548840000665E-2</v>
      </c>
      <c r="H214" s="20">
        <v>328.00139999999999</v>
      </c>
      <c r="I214" s="14">
        <v>9.4150969281988272E-4</v>
      </c>
      <c r="J214" s="12">
        <v>455.10999999999996</v>
      </c>
      <c r="K214" s="21">
        <v>1.3265155809338151E-3</v>
      </c>
      <c r="L214" s="20">
        <f t="shared" si="36"/>
        <v>4615.6014000000005</v>
      </c>
      <c r="M214" s="14">
        <f t="shared" si="37"/>
        <v>1.3248825938831421E-2</v>
      </c>
      <c r="N214" s="12">
        <f t="shared" si="38"/>
        <v>6172.8399999999992</v>
      </c>
      <c r="O214" s="21">
        <f t="shared" si="39"/>
        <v>1.799206442093448E-2</v>
      </c>
      <c r="P214" s="8">
        <f t="shared" si="40"/>
        <v>1557.2385999999988</v>
      </c>
      <c r="Q214" s="8">
        <f t="shared" si="54"/>
        <v>36733.027569999998</v>
      </c>
    </row>
    <row r="215" spans="1:17" x14ac:dyDescent="0.25">
      <c r="A215" t="s">
        <v>98</v>
      </c>
      <c r="B215" s="1">
        <v>43603</v>
      </c>
      <c r="C215" t="s">
        <v>5</v>
      </c>
      <c r="D215" s="20">
        <v>1071.2</v>
      </c>
      <c r="E215" s="14">
        <v>3.0748197506128274E-3</v>
      </c>
      <c r="F215" s="12">
        <v>1738.88</v>
      </c>
      <c r="G215" s="21">
        <v>5.0683382333374192E-3</v>
      </c>
      <c r="H215" s="20">
        <v>81.946799999999996</v>
      </c>
      <c r="I215" s="14">
        <v>2.3522371092188129E-4</v>
      </c>
      <c r="J215" s="12">
        <v>142.56</v>
      </c>
      <c r="K215" s="21">
        <v>4.1552165678171145E-4</v>
      </c>
      <c r="L215" s="20">
        <f t="shared" ref="L215:L284" si="55">+D215+H215</f>
        <v>1153.1468</v>
      </c>
      <c r="M215" s="14">
        <f t="shared" ref="M215:M284" si="56">+E215+I215</f>
        <v>3.3100434615347088E-3</v>
      </c>
      <c r="N215" s="12">
        <f t="shared" ref="N215:N284" si="57">+F215+J215</f>
        <v>1881.44</v>
      </c>
      <c r="O215" s="21">
        <f t="shared" ref="O215:O284" si="58">+G215+K215</f>
        <v>5.483859890119131E-3</v>
      </c>
      <c r="P215" s="8">
        <f t="shared" ref="P215:P284" si="59">+N215-L215</f>
        <v>728.29320000000007</v>
      </c>
      <c r="Q215" s="8">
        <f t="shared" si="54"/>
        <v>7194.8217999999997</v>
      </c>
    </row>
    <row r="216" spans="1:17" x14ac:dyDescent="0.25">
      <c r="A216" t="s">
        <v>98</v>
      </c>
      <c r="B216" s="1">
        <v>43603</v>
      </c>
      <c r="C216" t="s">
        <v>6</v>
      </c>
      <c r="D216" s="20">
        <v>24905.200000000001</v>
      </c>
      <c r="E216" s="14">
        <v>7.148898511292251E-2</v>
      </c>
      <c r="F216" s="12">
        <v>27288.720000000005</v>
      </c>
      <c r="G216" s="21">
        <v>7.953881976607903E-2</v>
      </c>
      <c r="H216" s="20">
        <v>1905.2478000000001</v>
      </c>
      <c r="I216" s="14">
        <v>5.4689073611385725E-3</v>
      </c>
      <c r="J216" s="12">
        <v>2052.9900000000002</v>
      </c>
      <c r="K216" s="21">
        <v>5.9838791116462254E-3</v>
      </c>
      <c r="L216" s="20">
        <f t="shared" si="55"/>
        <v>26810.447800000002</v>
      </c>
      <c r="M216" s="14">
        <f t="shared" si="56"/>
        <v>7.6957892474061082E-2</v>
      </c>
      <c r="N216" s="12">
        <f t="shared" si="57"/>
        <v>29341.710000000006</v>
      </c>
      <c r="O216" s="21">
        <f t="shared" si="58"/>
        <v>8.5522698877725262E-2</v>
      </c>
      <c r="P216" s="8">
        <f t="shared" si="59"/>
        <v>2531.2622000000047</v>
      </c>
      <c r="Q216" s="8">
        <f t="shared" si="54"/>
        <v>15583.122210000001</v>
      </c>
    </row>
    <row r="217" spans="1:17" x14ac:dyDescent="0.25">
      <c r="A217" t="s">
        <v>98</v>
      </c>
      <c r="B217" s="1">
        <v>43603</v>
      </c>
      <c r="C217" t="s">
        <v>7</v>
      </c>
      <c r="D217" s="20">
        <v>4928</v>
      </c>
      <c r="E217" s="14">
        <v>1.4145548666000761E-2</v>
      </c>
      <c r="F217" s="12">
        <v>4215.26</v>
      </c>
      <c r="G217" s="21">
        <v>1.2286278191397847E-2</v>
      </c>
      <c r="H217" s="20">
        <v>376.99200000000008</v>
      </c>
      <c r="I217" s="14">
        <v>1.0821344729490584E-3</v>
      </c>
      <c r="J217" s="12">
        <v>309.43</v>
      </c>
      <c r="K217" s="21">
        <v>9.0190001583869935E-4</v>
      </c>
      <c r="L217" s="20">
        <f t="shared" si="55"/>
        <v>5304.9920000000002</v>
      </c>
      <c r="M217" s="14">
        <f t="shared" si="56"/>
        <v>1.5227683138949819E-2</v>
      </c>
      <c r="N217" s="12">
        <f t="shared" si="57"/>
        <v>4524.6900000000005</v>
      </c>
      <c r="O217" s="21">
        <f t="shared" si="58"/>
        <v>1.3188178207236546E-2</v>
      </c>
      <c r="P217" s="8">
        <f t="shared" si="59"/>
        <v>-780.30199999999968</v>
      </c>
      <c r="Q217" s="8">
        <f t="shared" si="54"/>
        <v>-6136.7825599999951</v>
      </c>
    </row>
    <row r="218" spans="1:17" x14ac:dyDescent="0.25">
      <c r="A218" t="s">
        <v>98</v>
      </c>
      <c r="B218" s="1">
        <v>43603</v>
      </c>
      <c r="C218" t="s">
        <v>8</v>
      </c>
      <c r="D218" s="20">
        <v>5457.2000000000007</v>
      </c>
      <c r="E218" s="14">
        <v>1.5664587698883799E-2</v>
      </c>
      <c r="F218" s="12">
        <v>4392.57</v>
      </c>
      <c r="G218" s="21">
        <v>1.2803086166734303E-2</v>
      </c>
      <c r="H218" s="20">
        <v>417.47580000000005</v>
      </c>
      <c r="I218" s="14">
        <v>1.1983409589646106E-3</v>
      </c>
      <c r="J218" s="12">
        <v>315.33999999999997</v>
      </c>
      <c r="K218" s="21">
        <v>9.1912597677851345E-4</v>
      </c>
      <c r="L218" s="20">
        <f t="shared" si="55"/>
        <v>5874.6758000000009</v>
      </c>
      <c r="M218" s="14">
        <f t="shared" si="56"/>
        <v>1.686292865784841E-2</v>
      </c>
      <c r="N218" s="12">
        <f t="shared" si="57"/>
        <v>4707.91</v>
      </c>
      <c r="O218" s="21">
        <f t="shared" si="58"/>
        <v>1.3722212143512817E-2</v>
      </c>
      <c r="P218" s="8">
        <f t="shared" si="59"/>
        <v>-1166.765800000001</v>
      </c>
      <c r="Q218" s="8">
        <f t="shared" si="54"/>
        <v>-28540.097070000022</v>
      </c>
    </row>
    <row r="219" spans="1:17" x14ac:dyDescent="0.25">
      <c r="A219" t="s">
        <v>98</v>
      </c>
      <c r="B219" s="1">
        <v>43603</v>
      </c>
      <c r="C219" t="s">
        <v>9</v>
      </c>
      <c r="D219" s="20">
        <v>2661.6</v>
      </c>
      <c r="E219" s="14">
        <v>7.6399740928221639E-3</v>
      </c>
      <c r="F219" s="12">
        <v>3000.43</v>
      </c>
      <c r="G219" s="21">
        <v>8.7453959361500459E-3</v>
      </c>
      <c r="H219" s="20">
        <v>203.61240000000004</v>
      </c>
      <c r="I219" s="14">
        <v>5.8445801810089561E-4</v>
      </c>
      <c r="J219" s="12">
        <v>228.19</v>
      </c>
      <c r="K219" s="21">
        <v>6.6510863398582172E-4</v>
      </c>
      <c r="L219" s="20">
        <f t="shared" si="55"/>
        <v>2865.2123999999999</v>
      </c>
      <c r="M219" s="14">
        <f t="shared" si="56"/>
        <v>8.2244321109230592E-3</v>
      </c>
      <c r="N219" s="12">
        <f t="shared" si="57"/>
        <v>3228.62</v>
      </c>
      <c r="O219" s="21">
        <f t="shared" si="58"/>
        <v>9.4105045701358674E-3</v>
      </c>
      <c r="P219" s="8">
        <f t="shared" si="59"/>
        <v>363.4076</v>
      </c>
      <c r="Q219" s="8">
        <f t="shared" si="54"/>
        <v>2441.7744900000012</v>
      </c>
    </row>
    <row r="220" spans="1:17" x14ac:dyDescent="0.25">
      <c r="A220" t="s">
        <v>98</v>
      </c>
      <c r="B220" s="1">
        <v>43603</v>
      </c>
      <c r="C220" t="s">
        <v>10</v>
      </c>
      <c r="D220" s="20">
        <v>3414.8</v>
      </c>
      <c r="E220" s="14">
        <v>9.8019926105234155E-3</v>
      </c>
      <c r="F220" s="12">
        <v>2684.96</v>
      </c>
      <c r="G220" s="21">
        <v>7.8258910465251411E-3</v>
      </c>
      <c r="H220" s="20">
        <v>261.23219999999998</v>
      </c>
      <c r="I220" s="14">
        <v>7.4985243470504124E-4</v>
      </c>
      <c r="J220" s="12">
        <v>214.82</v>
      </c>
      <c r="K220" s="21">
        <v>6.2613890509152109E-4</v>
      </c>
      <c r="L220" s="20">
        <f t="shared" si="55"/>
        <v>3676.0322000000001</v>
      </c>
      <c r="M220" s="14">
        <f t="shared" si="56"/>
        <v>1.0551845045228457E-2</v>
      </c>
      <c r="N220" s="12">
        <f t="shared" si="57"/>
        <v>2899.78</v>
      </c>
      <c r="O220" s="21">
        <f t="shared" si="58"/>
        <v>8.452029951616662E-3</v>
      </c>
      <c r="P220" s="8">
        <f t="shared" si="59"/>
        <v>-776.2521999999999</v>
      </c>
      <c r="Q220" s="8">
        <f t="shared" si="54"/>
        <v>-5911.3760400000028</v>
      </c>
    </row>
    <row r="221" spans="1:17" x14ac:dyDescent="0.25">
      <c r="A221" t="s">
        <v>98</v>
      </c>
      <c r="B221" s="1">
        <v>43603</v>
      </c>
      <c r="C221" t="s">
        <v>11</v>
      </c>
      <c r="D221" s="20">
        <v>2154.4</v>
      </c>
      <c r="E221" s="14">
        <v>6.1840848307694882E-3</v>
      </c>
      <c r="F221" s="12">
        <v>2187.48</v>
      </c>
      <c r="G221" s="21">
        <v>6.3758790248096111E-3</v>
      </c>
      <c r="H221" s="20">
        <v>164.8116</v>
      </c>
      <c r="I221" s="14">
        <v>4.7308248955386581E-4</v>
      </c>
      <c r="J221" s="12">
        <v>162.10999999999999</v>
      </c>
      <c r="K221" s="21">
        <v>4.7250431945063999E-4</v>
      </c>
      <c r="L221" s="20">
        <f t="shared" si="55"/>
        <v>2319.2116000000001</v>
      </c>
      <c r="M221" s="14">
        <f t="shared" si="56"/>
        <v>6.6571673203233541E-3</v>
      </c>
      <c r="N221" s="12">
        <f t="shared" si="57"/>
        <v>2349.59</v>
      </c>
      <c r="O221" s="21">
        <f t="shared" si="58"/>
        <v>6.8483833442602509E-3</v>
      </c>
      <c r="P221" s="8">
        <f t="shared" si="59"/>
        <v>30.378400000000056</v>
      </c>
      <c r="Q221" s="8">
        <f t="shared" si="54"/>
        <v>-200.63200000000029</v>
      </c>
    </row>
    <row r="222" spans="1:17" ht="13" x14ac:dyDescent="0.3">
      <c r="A222" s="4" t="s">
        <v>133</v>
      </c>
      <c r="D222" s="22">
        <f t="shared" ref="D222:Q222" si="60">SUBTOTAL(9,D212:D221)</f>
        <v>87774.399999999994</v>
      </c>
      <c r="E222" s="23">
        <f t="shared" si="60"/>
        <v>0.2519515111260181</v>
      </c>
      <c r="F222" s="24">
        <f t="shared" si="60"/>
        <v>89222.069999999978</v>
      </c>
      <c r="G222" s="25">
        <f t="shared" si="60"/>
        <v>0.26005683465133161</v>
      </c>
      <c r="H222" s="22">
        <f t="shared" si="60"/>
        <v>6714.7416000000012</v>
      </c>
      <c r="I222" s="23">
        <f t="shared" si="60"/>
        <v>1.9274290601140387E-2</v>
      </c>
      <c r="J222" s="24">
        <f t="shared" si="60"/>
        <v>6669.19</v>
      </c>
      <c r="K222" s="25">
        <f t="shared" si="60"/>
        <v>1.9438782815600606E-2</v>
      </c>
      <c r="L222" s="22">
        <f t="shared" si="60"/>
        <v>94489.141600000003</v>
      </c>
      <c r="M222" s="23">
        <f t="shared" si="60"/>
        <v>0.27122580172715843</v>
      </c>
      <c r="N222" s="24">
        <f t="shared" si="60"/>
        <v>95891.26</v>
      </c>
      <c r="O222" s="25">
        <f t="shared" si="60"/>
        <v>0.27949561746693219</v>
      </c>
      <c r="P222" s="9">
        <f t="shared" si="60"/>
        <v>1402.1183999999976</v>
      </c>
      <c r="Q222" s="9">
        <f t="shared" si="60"/>
        <v>47690.046209999906</v>
      </c>
    </row>
    <row r="223" spans="1:17" x14ac:dyDescent="0.25">
      <c r="A223" t="s">
        <v>99</v>
      </c>
      <c r="B223" s="1">
        <v>43610</v>
      </c>
      <c r="C223" t="s">
        <v>2</v>
      </c>
      <c r="D223" s="20">
        <v>33636.400000000001</v>
      </c>
      <c r="E223" s="14">
        <v>9.6551406889015409E-2</v>
      </c>
      <c r="F223" s="12">
        <v>32455.499999999996</v>
      </c>
      <c r="G223" s="21">
        <v>0.10132747317746621</v>
      </c>
      <c r="H223" s="20">
        <v>2573.1846</v>
      </c>
      <c r="I223" s="14">
        <v>7.3861826270096792E-3</v>
      </c>
      <c r="J223" s="12">
        <v>2373.8799999999997</v>
      </c>
      <c r="K223" s="21">
        <v>7.411355918920475E-3</v>
      </c>
      <c r="L223" s="20">
        <f t="shared" si="55"/>
        <v>36209.584600000002</v>
      </c>
      <c r="M223" s="14">
        <f t="shared" si="56"/>
        <v>0.10393758951602509</v>
      </c>
      <c r="N223" s="12">
        <f t="shared" si="57"/>
        <v>34829.379999999997</v>
      </c>
      <c r="O223" s="21">
        <f t="shared" si="58"/>
        <v>0.10873882909638669</v>
      </c>
      <c r="P223" s="8">
        <f t="shared" si="59"/>
        <v>-1380.2046000000046</v>
      </c>
      <c r="Q223" s="8">
        <f t="shared" ref="Q223:Q232" si="61">+Q212+P223</f>
        <v>26914.089409999906</v>
      </c>
    </row>
    <row r="224" spans="1:17" x14ac:dyDescent="0.25">
      <c r="A224" t="s">
        <v>99</v>
      </c>
      <c r="B224" s="1">
        <v>43610</v>
      </c>
      <c r="C224" t="s">
        <v>3</v>
      </c>
      <c r="D224" s="20">
        <v>5258</v>
      </c>
      <c r="E224" s="14">
        <v>1.5092795228456168E-2</v>
      </c>
      <c r="F224" s="12">
        <v>4965.37</v>
      </c>
      <c r="G224" s="21">
        <v>1.5502099659262542E-2</v>
      </c>
      <c r="H224" s="20">
        <v>402.23699999999997</v>
      </c>
      <c r="I224" s="14">
        <v>1.1545988349768968E-3</v>
      </c>
      <c r="J224" s="12">
        <v>370.71</v>
      </c>
      <c r="K224" s="21">
        <v>1.1573726358126821E-3</v>
      </c>
      <c r="L224" s="20">
        <f t="shared" si="55"/>
        <v>5660.2370000000001</v>
      </c>
      <c r="M224" s="14">
        <f t="shared" si="56"/>
        <v>1.6247394063433066E-2</v>
      </c>
      <c r="N224" s="12">
        <f t="shared" si="57"/>
        <v>5336.08</v>
      </c>
      <c r="O224" s="21">
        <f t="shared" si="58"/>
        <v>1.6659472295075223E-2</v>
      </c>
      <c r="P224" s="8">
        <f t="shared" si="59"/>
        <v>-324.15700000000015</v>
      </c>
      <c r="Q224" s="8">
        <f t="shared" si="61"/>
        <v>-2092.2631999999994</v>
      </c>
    </row>
    <row r="225" spans="1:17" x14ac:dyDescent="0.25">
      <c r="A225" t="s">
        <v>99</v>
      </c>
      <c r="B225" s="1">
        <v>43610</v>
      </c>
      <c r="C225" t="s">
        <v>4</v>
      </c>
      <c r="D225" s="20">
        <v>4287.6000000000004</v>
      </c>
      <c r="E225" s="14">
        <v>1.2307316246011538E-2</v>
      </c>
      <c r="F225" s="12">
        <v>5422.85</v>
      </c>
      <c r="G225" s="21">
        <v>1.6930371983806217E-2</v>
      </c>
      <c r="H225" s="20">
        <v>328.00139999999999</v>
      </c>
      <c r="I225" s="14">
        <v>9.4150969281988272E-4</v>
      </c>
      <c r="J225" s="12">
        <v>425.78999999999996</v>
      </c>
      <c r="K225" s="21">
        <v>1.3293347754381641E-3</v>
      </c>
      <c r="L225" s="20">
        <f t="shared" si="55"/>
        <v>4615.6014000000005</v>
      </c>
      <c r="M225" s="14">
        <f t="shared" si="56"/>
        <v>1.3248825938831421E-2</v>
      </c>
      <c r="N225" s="12">
        <f t="shared" si="57"/>
        <v>5848.64</v>
      </c>
      <c r="O225" s="21">
        <f t="shared" si="58"/>
        <v>1.825970675924438E-2</v>
      </c>
      <c r="P225" s="8">
        <f t="shared" si="59"/>
        <v>1233.0385999999999</v>
      </c>
      <c r="Q225" s="8">
        <f t="shared" si="61"/>
        <v>37966.066169999998</v>
      </c>
    </row>
    <row r="226" spans="1:17" x14ac:dyDescent="0.25">
      <c r="A226" t="s">
        <v>99</v>
      </c>
      <c r="B226" s="1">
        <v>43610</v>
      </c>
      <c r="C226" t="s">
        <v>5</v>
      </c>
      <c r="D226" s="20">
        <v>1071.2</v>
      </c>
      <c r="E226" s="14">
        <v>3.0748197506128274E-3</v>
      </c>
      <c r="F226" s="12">
        <v>1715.63</v>
      </c>
      <c r="G226" s="21">
        <v>5.3562709804950278E-3</v>
      </c>
      <c r="H226" s="20">
        <v>81.946799999999996</v>
      </c>
      <c r="I226" s="14">
        <v>2.3522371092188129E-4</v>
      </c>
      <c r="J226" s="12">
        <v>137.56</v>
      </c>
      <c r="K226" s="21">
        <v>4.2946826301527483E-4</v>
      </c>
      <c r="L226" s="20">
        <f t="shared" si="55"/>
        <v>1153.1468</v>
      </c>
      <c r="M226" s="14">
        <f t="shared" si="56"/>
        <v>3.3100434615347088E-3</v>
      </c>
      <c r="N226" s="12">
        <f t="shared" si="57"/>
        <v>1853.19</v>
      </c>
      <c r="O226" s="21">
        <f t="shared" si="58"/>
        <v>5.7857392435103029E-3</v>
      </c>
      <c r="P226" s="8">
        <f t="shared" si="59"/>
        <v>700.04320000000007</v>
      </c>
      <c r="Q226" s="8">
        <f t="shared" si="61"/>
        <v>7894.8649999999998</v>
      </c>
    </row>
    <row r="227" spans="1:17" x14ac:dyDescent="0.25">
      <c r="A227" t="s">
        <v>99</v>
      </c>
      <c r="B227" s="1">
        <v>43610</v>
      </c>
      <c r="C227" t="s">
        <v>6</v>
      </c>
      <c r="D227" s="20">
        <v>24905.200000000001</v>
      </c>
      <c r="E227" s="14">
        <v>7.148898511292251E-2</v>
      </c>
      <c r="F227" s="12">
        <v>27252.809999999994</v>
      </c>
      <c r="G227" s="21">
        <v>8.5084450225249422E-2</v>
      </c>
      <c r="H227" s="20">
        <v>1905.2478000000001</v>
      </c>
      <c r="I227" s="14">
        <v>5.4689073611385725E-3</v>
      </c>
      <c r="J227" s="12">
        <v>2016.2299999999996</v>
      </c>
      <c r="K227" s="21">
        <v>6.2947571673399785E-3</v>
      </c>
      <c r="L227" s="20">
        <f t="shared" si="55"/>
        <v>26810.447800000002</v>
      </c>
      <c r="M227" s="14">
        <f t="shared" si="56"/>
        <v>7.6957892474061082E-2</v>
      </c>
      <c r="N227" s="12">
        <f t="shared" si="57"/>
        <v>29269.039999999994</v>
      </c>
      <c r="O227" s="21">
        <f t="shared" si="58"/>
        <v>9.1379207392589396E-2</v>
      </c>
      <c r="P227" s="8">
        <f t="shared" si="59"/>
        <v>2458.5921999999919</v>
      </c>
      <c r="Q227" s="8">
        <f t="shared" si="61"/>
        <v>18041.714409999993</v>
      </c>
    </row>
    <row r="228" spans="1:17" x14ac:dyDescent="0.25">
      <c r="A228" t="s">
        <v>99</v>
      </c>
      <c r="B228" s="1">
        <v>43610</v>
      </c>
      <c r="C228" t="s">
        <v>7</v>
      </c>
      <c r="D228" s="20">
        <v>4928</v>
      </c>
      <c r="E228" s="14">
        <v>1.4145548666000761E-2</v>
      </c>
      <c r="F228" s="12">
        <v>4877.88</v>
      </c>
      <c r="G228" s="21">
        <v>1.5228952099425333E-2</v>
      </c>
      <c r="H228" s="20">
        <v>376.99200000000008</v>
      </c>
      <c r="I228" s="14">
        <v>1.0821344729490584E-3</v>
      </c>
      <c r="J228" s="12">
        <v>360.28000000000003</v>
      </c>
      <c r="K228" s="21">
        <v>1.1248097252045887E-3</v>
      </c>
      <c r="L228" s="20">
        <f t="shared" si="55"/>
        <v>5304.9920000000002</v>
      </c>
      <c r="M228" s="14">
        <f t="shared" si="56"/>
        <v>1.5227683138949819E-2</v>
      </c>
      <c r="N228" s="12">
        <f t="shared" si="57"/>
        <v>5238.16</v>
      </c>
      <c r="O228" s="21">
        <f t="shared" si="58"/>
        <v>1.6353761824629921E-2</v>
      </c>
      <c r="P228" s="8">
        <f t="shared" si="59"/>
        <v>-66.832000000000335</v>
      </c>
      <c r="Q228" s="8">
        <f t="shared" si="61"/>
        <v>-6203.6145599999954</v>
      </c>
    </row>
    <row r="229" spans="1:17" x14ac:dyDescent="0.25">
      <c r="A229" t="s">
        <v>99</v>
      </c>
      <c r="B229" s="1">
        <v>43610</v>
      </c>
      <c r="C229" t="s">
        <v>8</v>
      </c>
      <c r="D229" s="20">
        <v>5457.2000000000007</v>
      </c>
      <c r="E229" s="14">
        <v>1.5664587698883799E-2</v>
      </c>
      <c r="F229" s="12">
        <v>4345.68</v>
      </c>
      <c r="G229" s="21">
        <v>1.3567400706747744E-2</v>
      </c>
      <c r="H229" s="20">
        <v>417.47580000000005</v>
      </c>
      <c r="I229" s="14">
        <v>1.1983409589646106E-3</v>
      </c>
      <c r="J229" s="12">
        <v>311.74</v>
      </c>
      <c r="K229" s="21">
        <v>9.7326574812723016E-4</v>
      </c>
      <c r="L229" s="20">
        <f t="shared" si="55"/>
        <v>5874.6758000000009</v>
      </c>
      <c r="M229" s="14">
        <f t="shared" si="56"/>
        <v>1.686292865784841E-2</v>
      </c>
      <c r="N229" s="12">
        <f t="shared" si="57"/>
        <v>4657.42</v>
      </c>
      <c r="O229" s="21">
        <f t="shared" si="58"/>
        <v>1.4540666454874973E-2</v>
      </c>
      <c r="P229" s="8">
        <f t="shared" si="59"/>
        <v>-1217.2558000000008</v>
      </c>
      <c r="Q229" s="8">
        <f t="shared" si="61"/>
        <v>-29757.352870000024</v>
      </c>
    </row>
    <row r="230" spans="1:17" x14ac:dyDescent="0.25">
      <c r="A230" t="s">
        <v>99</v>
      </c>
      <c r="B230" s="1">
        <v>43610</v>
      </c>
      <c r="C230" t="s">
        <v>9</v>
      </c>
      <c r="D230" s="20">
        <v>2661.6</v>
      </c>
      <c r="E230" s="14">
        <v>7.6399740928221639E-3</v>
      </c>
      <c r="F230" s="12">
        <v>2580.83</v>
      </c>
      <c r="G230" s="21">
        <v>8.0574627597972646E-3</v>
      </c>
      <c r="H230" s="20">
        <v>203.61240000000004</v>
      </c>
      <c r="I230" s="14">
        <v>5.8445801810089561E-4</v>
      </c>
      <c r="J230" s="12">
        <v>195.98000000000002</v>
      </c>
      <c r="K230" s="21">
        <v>6.118580269390344E-4</v>
      </c>
      <c r="L230" s="20">
        <f t="shared" si="55"/>
        <v>2865.2123999999999</v>
      </c>
      <c r="M230" s="14">
        <f t="shared" si="56"/>
        <v>8.2244321109230592E-3</v>
      </c>
      <c r="N230" s="12">
        <f t="shared" si="57"/>
        <v>2776.81</v>
      </c>
      <c r="O230" s="21">
        <f t="shared" si="58"/>
        <v>8.6693207867362988E-3</v>
      </c>
      <c r="P230" s="8">
        <f t="shared" si="59"/>
        <v>-88.402399999999943</v>
      </c>
      <c r="Q230" s="8">
        <f t="shared" si="61"/>
        <v>2353.3720900000012</v>
      </c>
    </row>
    <row r="231" spans="1:17" x14ac:dyDescent="0.25">
      <c r="A231" t="s">
        <v>99</v>
      </c>
      <c r="B231" s="1">
        <v>43610</v>
      </c>
      <c r="C231" t="s">
        <v>10</v>
      </c>
      <c r="D231" s="20">
        <v>3414.8</v>
      </c>
      <c r="E231" s="14">
        <v>9.8019926105234155E-3</v>
      </c>
      <c r="F231" s="12">
        <v>2426.1799999999998</v>
      </c>
      <c r="G231" s="21">
        <v>7.5746387784414032E-3</v>
      </c>
      <c r="H231" s="20">
        <v>261.23219999999998</v>
      </c>
      <c r="I231" s="14">
        <v>7.4985243470504124E-4</v>
      </c>
      <c r="J231" s="12">
        <v>192.62</v>
      </c>
      <c r="K231" s="21">
        <v>6.0136796177669562E-4</v>
      </c>
      <c r="L231" s="20">
        <f t="shared" si="55"/>
        <v>3676.0322000000001</v>
      </c>
      <c r="M231" s="14">
        <f t="shared" si="56"/>
        <v>1.0551845045228457E-2</v>
      </c>
      <c r="N231" s="12">
        <f t="shared" si="57"/>
        <v>2618.7999999999997</v>
      </c>
      <c r="O231" s="21">
        <f t="shared" si="58"/>
        <v>8.1760067402180982E-3</v>
      </c>
      <c r="P231" s="8">
        <f t="shared" si="59"/>
        <v>-1057.2322000000004</v>
      </c>
      <c r="Q231" s="8">
        <f t="shared" si="61"/>
        <v>-6968.6082400000032</v>
      </c>
    </row>
    <row r="232" spans="1:17" x14ac:dyDescent="0.25">
      <c r="A232" t="s">
        <v>99</v>
      </c>
      <c r="B232" s="1">
        <v>43610</v>
      </c>
      <c r="C232" t="s">
        <v>11</v>
      </c>
      <c r="D232" s="20">
        <v>2154.4</v>
      </c>
      <c r="E232" s="14">
        <v>6.1840848307694882E-3</v>
      </c>
      <c r="F232" s="12">
        <v>2163.59</v>
      </c>
      <c r="G232" s="21">
        <v>6.7548214537454096E-3</v>
      </c>
      <c r="H232" s="20">
        <v>164.8116</v>
      </c>
      <c r="I232" s="14">
        <v>4.7308248955386581E-4</v>
      </c>
      <c r="J232" s="12">
        <v>160.27000000000001</v>
      </c>
      <c r="K232" s="21">
        <v>5.00369864157154E-4</v>
      </c>
      <c r="L232" s="20">
        <f t="shared" si="55"/>
        <v>2319.2116000000001</v>
      </c>
      <c r="M232" s="14">
        <f t="shared" si="56"/>
        <v>6.6571673203233541E-3</v>
      </c>
      <c r="N232" s="12">
        <f t="shared" si="57"/>
        <v>2323.86</v>
      </c>
      <c r="O232" s="21">
        <f t="shared" si="58"/>
        <v>7.2551913179025639E-3</v>
      </c>
      <c r="P232" s="8">
        <f t="shared" si="59"/>
        <v>4.6484000000000378</v>
      </c>
      <c r="Q232" s="8">
        <f t="shared" si="61"/>
        <v>-195.98360000000025</v>
      </c>
    </row>
    <row r="233" spans="1:17" ht="13" x14ac:dyDescent="0.3">
      <c r="A233" s="4" t="s">
        <v>134</v>
      </c>
      <c r="D233" s="22">
        <f t="shared" ref="D233:Q233" si="62">SUBTOTAL(9,D223:D232)</f>
        <v>87774.399999999994</v>
      </c>
      <c r="E233" s="23">
        <f t="shared" si="62"/>
        <v>0.2519515111260181</v>
      </c>
      <c r="F233" s="24">
        <f t="shared" si="62"/>
        <v>88206.319999999992</v>
      </c>
      <c r="G233" s="25">
        <f t="shared" si="62"/>
        <v>0.27538394182443648</v>
      </c>
      <c r="H233" s="22">
        <f t="shared" si="62"/>
        <v>6714.7416000000012</v>
      </c>
      <c r="I233" s="23">
        <f t="shared" si="62"/>
        <v>1.9274290601140387E-2</v>
      </c>
      <c r="J233" s="24">
        <f t="shared" si="62"/>
        <v>6545.0599999999986</v>
      </c>
      <c r="K233" s="25">
        <f t="shared" si="62"/>
        <v>2.0433960086731276E-2</v>
      </c>
      <c r="L233" s="22">
        <f t="shared" si="62"/>
        <v>94489.141600000003</v>
      </c>
      <c r="M233" s="23">
        <f t="shared" si="62"/>
        <v>0.27122580172715843</v>
      </c>
      <c r="N233" s="24">
        <f t="shared" si="62"/>
        <v>94751.37999999999</v>
      </c>
      <c r="O233" s="25">
        <f t="shared" si="62"/>
        <v>0.29581790191116791</v>
      </c>
      <c r="P233" s="9">
        <f t="shared" si="62"/>
        <v>262.23839999998563</v>
      </c>
      <c r="Q233" s="9">
        <f t="shared" si="62"/>
        <v>47952.284609999871</v>
      </c>
    </row>
    <row r="234" spans="1:17" x14ac:dyDescent="0.25">
      <c r="A234" t="s">
        <v>100</v>
      </c>
      <c r="B234" s="1">
        <v>43617</v>
      </c>
      <c r="C234" t="s">
        <v>2</v>
      </c>
      <c r="D234" s="20">
        <v>33636.400000000001</v>
      </c>
      <c r="E234" s="14">
        <v>9.6551406889015409E-2</v>
      </c>
      <c r="F234" s="12">
        <v>34352.5</v>
      </c>
      <c r="G234" s="21">
        <v>0.12212236564916666</v>
      </c>
      <c r="H234" s="20">
        <v>2573.1846</v>
      </c>
      <c r="I234" s="14">
        <v>7.3861826270096792E-3</v>
      </c>
      <c r="J234" s="12">
        <v>2426.6799999999994</v>
      </c>
      <c r="K234" s="21">
        <v>8.6267928760212411E-3</v>
      </c>
      <c r="L234" s="20">
        <f t="shared" si="55"/>
        <v>36209.584600000002</v>
      </c>
      <c r="M234" s="14">
        <f t="shared" si="56"/>
        <v>0.10393758951602509</v>
      </c>
      <c r="N234" s="12">
        <f t="shared" si="57"/>
        <v>36779.18</v>
      </c>
      <c r="O234" s="21">
        <f t="shared" si="58"/>
        <v>0.1307491585251879</v>
      </c>
      <c r="P234" s="8">
        <f t="shared" si="59"/>
        <v>569.59539999999834</v>
      </c>
      <c r="Q234" s="8">
        <f t="shared" ref="Q234:Q243" si="63">+Q223+P234</f>
        <v>27483.684809999904</v>
      </c>
    </row>
    <row r="235" spans="1:17" x14ac:dyDescent="0.25">
      <c r="A235" t="s">
        <v>100</v>
      </c>
      <c r="B235" s="1">
        <v>43617</v>
      </c>
      <c r="C235" t="s">
        <v>3</v>
      </c>
      <c r="D235" s="20">
        <v>5258</v>
      </c>
      <c r="E235" s="14">
        <v>1.5092795228456168E-2</v>
      </c>
      <c r="F235" s="12">
        <v>5625.38</v>
      </c>
      <c r="G235" s="21">
        <v>1.9998099505873203E-2</v>
      </c>
      <c r="H235" s="20">
        <v>402.23699999999997</v>
      </c>
      <c r="I235" s="14">
        <v>1.1545988349768968E-3</v>
      </c>
      <c r="J235" s="12">
        <v>421.2</v>
      </c>
      <c r="K235" s="21">
        <v>1.4973565362471145E-3</v>
      </c>
      <c r="L235" s="20">
        <f t="shared" si="55"/>
        <v>5660.2370000000001</v>
      </c>
      <c r="M235" s="14">
        <f t="shared" si="56"/>
        <v>1.6247394063433066E-2</v>
      </c>
      <c r="N235" s="12">
        <f t="shared" si="57"/>
        <v>6046.58</v>
      </c>
      <c r="O235" s="21">
        <f t="shared" si="58"/>
        <v>2.1495456042120317E-2</v>
      </c>
      <c r="P235" s="8">
        <f t="shared" si="59"/>
        <v>386.34299999999985</v>
      </c>
      <c r="Q235" s="8">
        <f t="shared" si="63"/>
        <v>-1705.9201999999996</v>
      </c>
    </row>
    <row r="236" spans="1:17" x14ac:dyDescent="0.25">
      <c r="A236" t="s">
        <v>100</v>
      </c>
      <c r="B236" s="1">
        <v>43617</v>
      </c>
      <c r="C236" t="s">
        <v>4</v>
      </c>
      <c r="D236" s="20">
        <v>4287.6000000000004</v>
      </c>
      <c r="E236" s="14">
        <v>1.2307316246011538E-2</v>
      </c>
      <c r="F236" s="12">
        <v>5543.67</v>
      </c>
      <c r="G236" s="21">
        <v>1.9707622291778349E-2</v>
      </c>
      <c r="H236" s="20">
        <v>328.00139999999999</v>
      </c>
      <c r="I236" s="14">
        <v>9.4150969281988272E-4</v>
      </c>
      <c r="J236" s="12">
        <v>435.86</v>
      </c>
      <c r="K236" s="21">
        <v>1.5494725068581846E-3</v>
      </c>
      <c r="L236" s="20">
        <f t="shared" si="55"/>
        <v>4615.6014000000005</v>
      </c>
      <c r="M236" s="14">
        <f t="shared" si="56"/>
        <v>1.3248825938831421E-2</v>
      </c>
      <c r="N236" s="12">
        <f t="shared" si="57"/>
        <v>5979.53</v>
      </c>
      <c r="O236" s="21">
        <f t="shared" si="58"/>
        <v>2.1257094798636533E-2</v>
      </c>
      <c r="P236" s="8">
        <f t="shared" si="59"/>
        <v>1363.9285999999993</v>
      </c>
      <c r="Q236" s="8">
        <f t="shared" si="63"/>
        <v>39329.994769999998</v>
      </c>
    </row>
    <row r="237" spans="1:17" x14ac:dyDescent="0.25">
      <c r="A237" t="s">
        <v>100</v>
      </c>
      <c r="B237" s="1">
        <v>43617</v>
      </c>
      <c r="C237" t="s">
        <v>5</v>
      </c>
      <c r="D237" s="20">
        <v>1071.2</v>
      </c>
      <c r="E237" s="14">
        <v>3.0748197506128274E-3</v>
      </c>
      <c r="F237" s="12">
        <v>1707.5</v>
      </c>
      <c r="G237" s="21">
        <v>6.0701241349523927E-3</v>
      </c>
      <c r="H237" s="20">
        <v>81.946799999999996</v>
      </c>
      <c r="I237" s="14">
        <v>2.3522371092188129E-4</v>
      </c>
      <c r="J237" s="12">
        <v>134.14000000000001</v>
      </c>
      <c r="K237" s="21">
        <v>4.7686468606882232E-4</v>
      </c>
      <c r="L237" s="20">
        <f t="shared" si="55"/>
        <v>1153.1468</v>
      </c>
      <c r="M237" s="14">
        <f t="shared" si="56"/>
        <v>3.3100434615347088E-3</v>
      </c>
      <c r="N237" s="12">
        <f t="shared" si="57"/>
        <v>1841.64</v>
      </c>
      <c r="O237" s="21">
        <f t="shared" si="58"/>
        <v>6.5469888210212147E-3</v>
      </c>
      <c r="P237" s="8">
        <f t="shared" si="59"/>
        <v>688.49320000000012</v>
      </c>
      <c r="Q237" s="8">
        <f t="shared" si="63"/>
        <v>8583.3582000000006</v>
      </c>
    </row>
    <row r="238" spans="1:17" x14ac:dyDescent="0.25">
      <c r="A238" t="s">
        <v>100</v>
      </c>
      <c r="B238" s="1">
        <v>43617</v>
      </c>
      <c r="C238" t="s">
        <v>6</v>
      </c>
      <c r="D238" s="20">
        <v>24905.200000000001</v>
      </c>
      <c r="E238" s="14">
        <v>7.148898511292251E-2</v>
      </c>
      <c r="F238" s="12">
        <v>28266.74</v>
      </c>
      <c r="G238" s="21">
        <v>0.10048762558736411</v>
      </c>
      <c r="H238" s="20">
        <v>1905.2478000000001</v>
      </c>
      <c r="I238" s="14">
        <v>5.4689073611385725E-3</v>
      </c>
      <c r="J238" s="12">
        <v>2094.2000000000003</v>
      </c>
      <c r="K238" s="21">
        <v>7.4448339463644526E-3</v>
      </c>
      <c r="L238" s="20">
        <f t="shared" si="55"/>
        <v>26810.447800000002</v>
      </c>
      <c r="M238" s="14">
        <f t="shared" si="56"/>
        <v>7.6957892474061082E-2</v>
      </c>
      <c r="N238" s="12">
        <f t="shared" si="57"/>
        <v>30360.940000000002</v>
      </c>
      <c r="O238" s="21">
        <f t="shared" si="58"/>
        <v>0.10793245953372857</v>
      </c>
      <c r="P238" s="8">
        <f t="shared" si="59"/>
        <v>3550.4922000000006</v>
      </c>
      <c r="Q238" s="8">
        <f t="shared" si="63"/>
        <v>21592.206609999994</v>
      </c>
    </row>
    <row r="239" spans="1:17" x14ac:dyDescent="0.25">
      <c r="A239" t="s">
        <v>100</v>
      </c>
      <c r="B239" s="1">
        <v>43617</v>
      </c>
      <c r="C239" t="s">
        <v>7</v>
      </c>
      <c r="D239" s="20">
        <v>4928</v>
      </c>
      <c r="E239" s="14">
        <v>1.4145548666000761E-2</v>
      </c>
      <c r="F239" s="12">
        <v>4448.63</v>
      </c>
      <c r="G239" s="21">
        <v>1.5814779695738367E-2</v>
      </c>
      <c r="H239" s="20">
        <v>376.99200000000008</v>
      </c>
      <c r="I239" s="14">
        <v>1.0821344729490584E-3</v>
      </c>
      <c r="J239" s="12">
        <v>319.42</v>
      </c>
      <c r="K239" s="21">
        <v>1.135530923096043E-3</v>
      </c>
      <c r="L239" s="20">
        <f t="shared" si="55"/>
        <v>5304.9920000000002</v>
      </c>
      <c r="M239" s="14">
        <f t="shared" si="56"/>
        <v>1.5227683138949819E-2</v>
      </c>
      <c r="N239" s="12">
        <f t="shared" si="57"/>
        <v>4768.05</v>
      </c>
      <c r="O239" s="21">
        <f t="shared" si="58"/>
        <v>1.695031061883441E-2</v>
      </c>
      <c r="P239" s="8">
        <f t="shared" si="59"/>
        <v>-536.94200000000001</v>
      </c>
      <c r="Q239" s="8">
        <f t="shared" si="63"/>
        <v>-6740.5565599999954</v>
      </c>
    </row>
    <row r="240" spans="1:17" x14ac:dyDescent="0.25">
      <c r="A240" t="s">
        <v>100</v>
      </c>
      <c r="B240" s="1">
        <v>43617</v>
      </c>
      <c r="C240" t="s">
        <v>8</v>
      </c>
      <c r="D240" s="20">
        <v>5457.2000000000007</v>
      </c>
      <c r="E240" s="14">
        <v>1.5664587698883799E-2</v>
      </c>
      <c r="F240" s="12">
        <v>4743.3999999999996</v>
      </c>
      <c r="G240" s="21">
        <v>1.6862680422684146E-2</v>
      </c>
      <c r="H240" s="20">
        <v>417.47580000000005</v>
      </c>
      <c r="I240" s="14">
        <v>1.1983409589646106E-3</v>
      </c>
      <c r="J240" s="12">
        <v>342.15999999999997</v>
      </c>
      <c r="K240" s="21">
        <v>1.216371112161236E-3</v>
      </c>
      <c r="L240" s="20">
        <f t="shared" si="55"/>
        <v>5874.6758000000009</v>
      </c>
      <c r="M240" s="14">
        <f t="shared" si="56"/>
        <v>1.686292865784841E-2</v>
      </c>
      <c r="N240" s="12">
        <f t="shared" si="57"/>
        <v>5085.5599999999995</v>
      </c>
      <c r="O240" s="21">
        <f t="shared" si="58"/>
        <v>1.8079051534845382E-2</v>
      </c>
      <c r="P240" s="8">
        <f t="shared" si="59"/>
        <v>-789.1158000000014</v>
      </c>
      <c r="Q240" s="8">
        <f t="shared" si="63"/>
        <v>-30546.468670000024</v>
      </c>
    </row>
    <row r="241" spans="1:17" x14ac:dyDescent="0.25">
      <c r="A241" t="s">
        <v>100</v>
      </c>
      <c r="B241" s="1">
        <v>43617</v>
      </c>
      <c r="C241" t="s">
        <v>9</v>
      </c>
      <c r="D241" s="20">
        <v>2661.6</v>
      </c>
      <c r="E241" s="14">
        <v>7.6399740928221639E-3</v>
      </c>
      <c r="F241" s="12">
        <v>3536.78</v>
      </c>
      <c r="G241" s="21">
        <v>1.2573173433684876E-2</v>
      </c>
      <c r="H241" s="20">
        <v>203.61240000000004</v>
      </c>
      <c r="I241" s="14">
        <v>5.8445801810089561E-4</v>
      </c>
      <c r="J241" s="12">
        <v>278.07</v>
      </c>
      <c r="K241" s="21">
        <v>9.8853260217054875E-4</v>
      </c>
      <c r="L241" s="20">
        <f t="shared" si="55"/>
        <v>2865.2123999999999</v>
      </c>
      <c r="M241" s="14">
        <f t="shared" si="56"/>
        <v>8.2244321109230592E-3</v>
      </c>
      <c r="N241" s="12">
        <f t="shared" si="57"/>
        <v>3814.8500000000004</v>
      </c>
      <c r="O241" s="21">
        <f t="shared" si="58"/>
        <v>1.3561706035855424E-2</v>
      </c>
      <c r="P241" s="8">
        <f t="shared" si="59"/>
        <v>949.63760000000048</v>
      </c>
      <c r="Q241" s="8">
        <f t="shared" si="63"/>
        <v>3303.0096900000017</v>
      </c>
    </row>
    <row r="242" spans="1:17" x14ac:dyDescent="0.25">
      <c r="A242" t="s">
        <v>100</v>
      </c>
      <c r="B242" s="1">
        <v>43617</v>
      </c>
      <c r="C242" t="s">
        <v>10</v>
      </c>
      <c r="D242" s="20">
        <v>3414.8</v>
      </c>
      <c r="E242" s="14">
        <v>9.8019926105234155E-3</v>
      </c>
      <c r="F242" s="12">
        <v>2690.88</v>
      </c>
      <c r="G242" s="21">
        <v>9.5660179398305688E-3</v>
      </c>
      <c r="H242" s="20">
        <v>261.23219999999998</v>
      </c>
      <c r="I242" s="14">
        <v>7.4985243470504124E-4</v>
      </c>
      <c r="J242" s="12">
        <v>209.10999999999999</v>
      </c>
      <c r="K242" s="21">
        <v>7.4338135160169534E-4</v>
      </c>
      <c r="L242" s="20">
        <f t="shared" si="55"/>
        <v>3676.0322000000001</v>
      </c>
      <c r="M242" s="14">
        <f t="shared" si="56"/>
        <v>1.0551845045228457E-2</v>
      </c>
      <c r="N242" s="12">
        <f t="shared" si="57"/>
        <v>2899.9900000000002</v>
      </c>
      <c r="O242" s="21">
        <f t="shared" si="58"/>
        <v>1.0309399291432264E-2</v>
      </c>
      <c r="P242" s="8">
        <f t="shared" si="59"/>
        <v>-776.04219999999987</v>
      </c>
      <c r="Q242" s="8">
        <f t="shared" si="63"/>
        <v>-7744.6504400000031</v>
      </c>
    </row>
    <row r="243" spans="1:17" x14ac:dyDescent="0.25">
      <c r="A243" t="s">
        <v>100</v>
      </c>
      <c r="B243" s="1">
        <v>43617</v>
      </c>
      <c r="C243" t="s">
        <v>11</v>
      </c>
      <c r="D243" s="20">
        <v>2154.4</v>
      </c>
      <c r="E243" s="14">
        <v>6.1840848307694882E-3</v>
      </c>
      <c r="F243" s="12">
        <v>2342.46</v>
      </c>
      <c r="G243" s="21">
        <v>8.3273926683224489E-3</v>
      </c>
      <c r="H243" s="20">
        <v>164.8116</v>
      </c>
      <c r="I243" s="14">
        <v>4.7308248955386581E-4</v>
      </c>
      <c r="J243" s="12">
        <v>196.6</v>
      </c>
      <c r="K243" s="21">
        <v>6.9890858268324479E-4</v>
      </c>
      <c r="L243" s="20">
        <f t="shared" si="55"/>
        <v>2319.2116000000001</v>
      </c>
      <c r="M243" s="14">
        <f t="shared" si="56"/>
        <v>6.6571673203233541E-3</v>
      </c>
      <c r="N243" s="12">
        <f t="shared" si="57"/>
        <v>2539.06</v>
      </c>
      <c r="O243" s="21">
        <f t="shared" si="58"/>
        <v>9.0263012510056941E-3</v>
      </c>
      <c r="P243" s="8">
        <f t="shared" si="59"/>
        <v>219.84839999999986</v>
      </c>
      <c r="Q243" s="8">
        <f t="shared" si="63"/>
        <v>23.864799999999605</v>
      </c>
    </row>
    <row r="244" spans="1:17" ht="13" x14ac:dyDescent="0.3">
      <c r="A244" s="4" t="s">
        <v>135</v>
      </c>
      <c r="D244" s="22">
        <f t="shared" ref="D244:Q244" si="64">SUBTOTAL(9,D234:D243)</f>
        <v>87774.399999999994</v>
      </c>
      <c r="E244" s="23">
        <f t="shared" si="64"/>
        <v>0.2519515111260181</v>
      </c>
      <c r="F244" s="24">
        <f t="shared" si="64"/>
        <v>93257.94</v>
      </c>
      <c r="G244" s="25">
        <f t="shared" si="64"/>
        <v>0.33152988132939509</v>
      </c>
      <c r="H244" s="22">
        <f t="shared" si="64"/>
        <v>6714.7416000000012</v>
      </c>
      <c r="I244" s="23">
        <f t="shared" si="64"/>
        <v>1.9274290601140387E-2</v>
      </c>
      <c r="J244" s="24">
        <f t="shared" si="64"/>
        <v>6857.44</v>
      </c>
      <c r="K244" s="25">
        <f t="shared" si="64"/>
        <v>2.4378045123272584E-2</v>
      </c>
      <c r="L244" s="22">
        <f t="shared" si="64"/>
        <v>94489.141600000003</v>
      </c>
      <c r="M244" s="23">
        <f t="shared" si="64"/>
        <v>0.27122580172715843</v>
      </c>
      <c r="N244" s="24">
        <f t="shared" si="64"/>
        <v>100115.38</v>
      </c>
      <c r="O244" s="25">
        <f t="shared" si="64"/>
        <v>0.35590792645266772</v>
      </c>
      <c r="P244" s="9">
        <f t="shared" si="64"/>
        <v>5626.2383999999975</v>
      </c>
      <c r="Q244" s="9">
        <f t="shared" si="64"/>
        <v>53578.523009999873</v>
      </c>
    </row>
    <row r="245" spans="1:17" x14ac:dyDescent="0.25">
      <c r="A245" t="s">
        <v>101</v>
      </c>
      <c r="B245" s="1">
        <v>43624</v>
      </c>
      <c r="C245" t="s">
        <v>2</v>
      </c>
      <c r="D245" s="20">
        <v>33636.400000000001</v>
      </c>
      <c r="E245" s="14">
        <v>8.945216968942199E-2</v>
      </c>
      <c r="F245" s="12">
        <v>32205.85</v>
      </c>
      <c r="G245" s="21">
        <v>0.10567895477886473</v>
      </c>
      <c r="H245" s="20">
        <v>2573.1846</v>
      </c>
      <c r="I245" s="14">
        <v>6.8430909812407818E-3</v>
      </c>
      <c r="J245" s="12">
        <v>2100.3799999999992</v>
      </c>
      <c r="K245" s="21">
        <v>6.892100753075352E-3</v>
      </c>
      <c r="L245" s="20">
        <f t="shared" si="55"/>
        <v>36209.584600000002</v>
      </c>
      <c r="M245" s="14">
        <f t="shared" si="56"/>
        <v>9.6295260670662769E-2</v>
      </c>
      <c r="N245" s="12">
        <f t="shared" si="57"/>
        <v>34306.229999999996</v>
      </c>
      <c r="O245" s="21">
        <f t="shared" si="58"/>
        <v>0.11257105553194008</v>
      </c>
      <c r="P245" s="8">
        <f t="shared" si="59"/>
        <v>-1903.354600000006</v>
      </c>
      <c r="Q245" s="8">
        <f t="shared" ref="Q245:Q254" si="65">+Q234+P245</f>
        <v>25580.330209999898</v>
      </c>
    </row>
    <row r="246" spans="1:17" x14ac:dyDescent="0.25">
      <c r="A246" t="s">
        <v>101</v>
      </c>
      <c r="B246" s="1">
        <v>43624</v>
      </c>
      <c r="C246" t="s">
        <v>3</v>
      </c>
      <c r="D246" s="20">
        <v>5258</v>
      </c>
      <c r="E246" s="14">
        <v>1.3983051343989868E-2</v>
      </c>
      <c r="F246" s="12">
        <v>5242.59</v>
      </c>
      <c r="G246" s="21">
        <v>1.7202819721700513E-2</v>
      </c>
      <c r="H246" s="20">
        <v>402.23699999999997</v>
      </c>
      <c r="I246" s="14">
        <v>1.0697034278152248E-3</v>
      </c>
      <c r="J246" s="12">
        <v>391.90999999999997</v>
      </c>
      <c r="K246" s="21">
        <v>1.2859973938705196E-3</v>
      </c>
      <c r="L246" s="20">
        <f t="shared" si="55"/>
        <v>5660.2370000000001</v>
      </c>
      <c r="M246" s="14">
        <f t="shared" si="56"/>
        <v>1.5052754771805092E-2</v>
      </c>
      <c r="N246" s="12">
        <f t="shared" si="57"/>
        <v>5634.5</v>
      </c>
      <c r="O246" s="21">
        <f t="shared" si="58"/>
        <v>1.8488817115571033E-2</v>
      </c>
      <c r="P246" s="8">
        <f t="shared" si="59"/>
        <v>-25.73700000000008</v>
      </c>
      <c r="Q246" s="8">
        <f t="shared" si="65"/>
        <v>-1731.6571999999996</v>
      </c>
    </row>
    <row r="247" spans="1:17" x14ac:dyDescent="0.25">
      <c r="A247" t="s">
        <v>101</v>
      </c>
      <c r="B247" s="1">
        <v>43624</v>
      </c>
      <c r="C247" t="s">
        <v>4</v>
      </c>
      <c r="D247" s="20">
        <v>4287.6000000000004</v>
      </c>
      <c r="E247" s="14">
        <v>1.1402383214623614E-2</v>
      </c>
      <c r="F247" s="12">
        <v>5543.9</v>
      </c>
      <c r="G247" s="21">
        <v>1.8191525992903405E-2</v>
      </c>
      <c r="H247" s="20">
        <v>328.00139999999999</v>
      </c>
      <c r="I247" s="14">
        <v>8.7228231591870639E-4</v>
      </c>
      <c r="J247" s="12">
        <v>436.68</v>
      </c>
      <c r="K247" s="21">
        <v>1.4329038349503167E-3</v>
      </c>
      <c r="L247" s="20">
        <f t="shared" si="55"/>
        <v>4615.6014000000005</v>
      </c>
      <c r="M247" s="14">
        <f t="shared" si="56"/>
        <v>1.2274665530542321E-2</v>
      </c>
      <c r="N247" s="12">
        <f t="shared" si="57"/>
        <v>5980.58</v>
      </c>
      <c r="O247" s="21">
        <f t="shared" si="58"/>
        <v>1.9624429827853722E-2</v>
      </c>
      <c r="P247" s="8">
        <f t="shared" si="59"/>
        <v>1364.9785999999995</v>
      </c>
      <c r="Q247" s="8">
        <f t="shared" si="65"/>
        <v>40694.97337</v>
      </c>
    </row>
    <row r="248" spans="1:17" x14ac:dyDescent="0.25">
      <c r="A248" t="s">
        <v>101</v>
      </c>
      <c r="B248" s="1">
        <v>43624</v>
      </c>
      <c r="C248" t="s">
        <v>5</v>
      </c>
      <c r="D248" s="20">
        <v>1071.2</v>
      </c>
      <c r="E248" s="14">
        <v>2.8487342334883887E-3</v>
      </c>
      <c r="F248" s="12">
        <v>1653.75</v>
      </c>
      <c r="G248" s="21">
        <v>5.4265473963751171E-3</v>
      </c>
      <c r="H248" s="20">
        <v>81.946799999999996</v>
      </c>
      <c r="I248" s="14">
        <v>2.1792816886186171E-4</v>
      </c>
      <c r="J248" s="12">
        <v>120.13</v>
      </c>
      <c r="K248" s="21">
        <v>3.9418965304704025E-4</v>
      </c>
      <c r="L248" s="20">
        <f t="shared" si="55"/>
        <v>1153.1468</v>
      </c>
      <c r="M248" s="14">
        <f t="shared" si="56"/>
        <v>3.0666624023502503E-3</v>
      </c>
      <c r="N248" s="12">
        <f t="shared" si="57"/>
        <v>1773.88</v>
      </c>
      <c r="O248" s="21">
        <f t="shared" si="58"/>
        <v>5.8207370494221576E-3</v>
      </c>
      <c r="P248" s="8">
        <f t="shared" si="59"/>
        <v>620.73320000000012</v>
      </c>
      <c r="Q248" s="8">
        <f t="shared" si="65"/>
        <v>9204.0914000000012</v>
      </c>
    </row>
    <row r="249" spans="1:17" x14ac:dyDescent="0.25">
      <c r="A249" t="s">
        <v>101</v>
      </c>
      <c r="B249" s="1">
        <v>43624</v>
      </c>
      <c r="C249" t="s">
        <v>6</v>
      </c>
      <c r="D249" s="20">
        <v>24905.200000000001</v>
      </c>
      <c r="E249" s="14">
        <v>6.623253905141431E-2</v>
      </c>
      <c r="F249" s="12">
        <v>26756.210000000003</v>
      </c>
      <c r="G249" s="21">
        <v>8.779672968245858E-2</v>
      </c>
      <c r="H249" s="20">
        <v>1905.2478000000001</v>
      </c>
      <c r="I249" s="14">
        <v>5.066789237433195E-3</v>
      </c>
      <c r="J249" s="12">
        <v>1952.6500000000003</v>
      </c>
      <c r="K249" s="21">
        <v>6.4073455924606951E-3</v>
      </c>
      <c r="L249" s="20">
        <f t="shared" si="55"/>
        <v>26810.447800000002</v>
      </c>
      <c r="M249" s="14">
        <f t="shared" si="56"/>
        <v>7.1299328288847511E-2</v>
      </c>
      <c r="N249" s="12">
        <f t="shared" si="57"/>
        <v>28708.860000000004</v>
      </c>
      <c r="O249" s="21">
        <f t="shared" si="58"/>
        <v>9.420407527491928E-2</v>
      </c>
      <c r="P249" s="8">
        <f t="shared" si="59"/>
        <v>1898.4122000000025</v>
      </c>
      <c r="Q249" s="8">
        <f t="shared" si="65"/>
        <v>23490.618809999996</v>
      </c>
    </row>
    <row r="250" spans="1:17" x14ac:dyDescent="0.25">
      <c r="A250" t="s">
        <v>101</v>
      </c>
      <c r="B250" s="1">
        <v>43624</v>
      </c>
      <c r="C250" t="s">
        <v>7</v>
      </c>
      <c r="D250" s="20">
        <v>4928</v>
      </c>
      <c r="E250" s="14">
        <v>1.3105453979304311E-2</v>
      </c>
      <c r="F250" s="12">
        <v>4069.21</v>
      </c>
      <c r="G250" s="21">
        <v>1.3352538733668082E-2</v>
      </c>
      <c r="H250" s="20">
        <v>376.99200000000008</v>
      </c>
      <c r="I250" s="14">
        <v>1.0025672294167801E-3</v>
      </c>
      <c r="J250" s="12">
        <v>288.97999999999996</v>
      </c>
      <c r="K250" s="21">
        <v>9.4824711510475043E-4</v>
      </c>
      <c r="L250" s="20">
        <f t="shared" si="55"/>
        <v>5304.9920000000002</v>
      </c>
      <c r="M250" s="14">
        <f t="shared" si="56"/>
        <v>1.4108021208721091E-2</v>
      </c>
      <c r="N250" s="12">
        <f t="shared" si="57"/>
        <v>4358.1899999999996</v>
      </c>
      <c r="O250" s="21">
        <f t="shared" si="58"/>
        <v>1.4300785848772831E-2</v>
      </c>
      <c r="P250" s="8">
        <f t="shared" si="59"/>
        <v>-946.80200000000059</v>
      </c>
      <c r="Q250" s="8">
        <f t="shared" si="65"/>
        <v>-7687.358559999996</v>
      </c>
    </row>
    <row r="251" spans="1:17" x14ac:dyDescent="0.25">
      <c r="A251" t="s">
        <v>101</v>
      </c>
      <c r="B251" s="1">
        <v>43624</v>
      </c>
      <c r="C251" t="s">
        <v>8</v>
      </c>
      <c r="D251" s="20">
        <v>5457.2000000000007</v>
      </c>
      <c r="E251" s="14">
        <v>1.4512801025945514E-2</v>
      </c>
      <c r="F251" s="12">
        <v>4205.83</v>
      </c>
      <c r="G251" s="21">
        <v>1.3800837996127805E-2</v>
      </c>
      <c r="H251" s="20">
        <v>417.47580000000005</v>
      </c>
      <c r="I251" s="14">
        <v>1.1102292784848319E-3</v>
      </c>
      <c r="J251" s="12">
        <v>301.04999999999995</v>
      </c>
      <c r="K251" s="21">
        <v>9.8785311787073543E-4</v>
      </c>
      <c r="L251" s="20">
        <f t="shared" si="55"/>
        <v>5874.6758000000009</v>
      </c>
      <c r="M251" s="14">
        <f t="shared" si="56"/>
        <v>1.5623030304430345E-2</v>
      </c>
      <c r="N251" s="12">
        <f t="shared" si="57"/>
        <v>4506.88</v>
      </c>
      <c r="O251" s="21">
        <f t="shared" si="58"/>
        <v>1.4788691113998541E-2</v>
      </c>
      <c r="P251" s="8">
        <f t="shared" si="59"/>
        <v>-1367.7958000000008</v>
      </c>
      <c r="Q251" s="8">
        <f t="shared" si="65"/>
        <v>-31914.264470000024</v>
      </c>
    </row>
    <row r="252" spans="1:17" x14ac:dyDescent="0.25">
      <c r="A252" t="s">
        <v>101</v>
      </c>
      <c r="B252" s="1">
        <v>43624</v>
      </c>
      <c r="C252" t="s">
        <v>9</v>
      </c>
      <c r="D252" s="20">
        <v>2661.6</v>
      </c>
      <c r="E252" s="14">
        <v>7.0782216540820524E-3</v>
      </c>
      <c r="F252" s="12">
        <v>3750.39</v>
      </c>
      <c r="G252" s="21">
        <v>1.2306375866903266E-2</v>
      </c>
      <c r="H252" s="20">
        <v>203.61240000000004</v>
      </c>
      <c r="I252" s="14">
        <v>5.4148395653727706E-4</v>
      </c>
      <c r="J252" s="12">
        <v>290.83999999999997</v>
      </c>
      <c r="K252" s="21">
        <v>9.5435044278865543E-4</v>
      </c>
      <c r="L252" s="20">
        <f t="shared" si="55"/>
        <v>2865.2123999999999</v>
      </c>
      <c r="M252" s="14">
        <f t="shared" si="56"/>
        <v>7.6197056106193295E-3</v>
      </c>
      <c r="N252" s="12">
        <f t="shared" si="57"/>
        <v>4041.23</v>
      </c>
      <c r="O252" s="21">
        <f t="shared" si="58"/>
        <v>1.3260726309691922E-2</v>
      </c>
      <c r="P252" s="8">
        <f t="shared" si="59"/>
        <v>1176.0176000000001</v>
      </c>
      <c r="Q252" s="8">
        <f t="shared" si="65"/>
        <v>4479.0272900000018</v>
      </c>
    </row>
    <row r="253" spans="1:17" x14ac:dyDescent="0.25">
      <c r="A253" t="s">
        <v>101</v>
      </c>
      <c r="B253" s="1">
        <v>43624</v>
      </c>
      <c r="C253" t="s">
        <v>10</v>
      </c>
      <c r="D253" s="20">
        <v>3414.8</v>
      </c>
      <c r="E253" s="14">
        <v>9.0812711543279967E-3</v>
      </c>
      <c r="F253" s="12">
        <v>3593.4799999999996</v>
      </c>
      <c r="G253" s="21">
        <v>1.179149783094546E-2</v>
      </c>
      <c r="H253" s="20">
        <v>261.23219999999998</v>
      </c>
      <c r="I253" s="14">
        <v>6.9471724330609161E-4</v>
      </c>
      <c r="J253" s="12">
        <v>280.42</v>
      </c>
      <c r="K253" s="21">
        <v>9.2015868232290881E-4</v>
      </c>
      <c r="L253" s="20">
        <f t="shared" si="55"/>
        <v>3676.0322000000001</v>
      </c>
      <c r="M253" s="14">
        <f t="shared" si="56"/>
        <v>9.7759883976340882E-3</v>
      </c>
      <c r="N253" s="12">
        <f t="shared" si="57"/>
        <v>3873.8999999999996</v>
      </c>
      <c r="O253" s="21">
        <f t="shared" si="58"/>
        <v>1.2711656513268369E-2</v>
      </c>
      <c r="P253" s="8">
        <f t="shared" si="59"/>
        <v>197.86779999999953</v>
      </c>
      <c r="Q253" s="8">
        <f t="shared" si="65"/>
        <v>-7546.7826400000031</v>
      </c>
    </row>
    <row r="254" spans="1:17" x14ac:dyDescent="0.25">
      <c r="A254" t="s">
        <v>101</v>
      </c>
      <c r="B254" s="1">
        <v>43624</v>
      </c>
      <c r="C254" t="s">
        <v>11</v>
      </c>
      <c r="D254" s="20">
        <v>2154.4</v>
      </c>
      <c r="E254" s="14">
        <v>5.7293810984198881E-3</v>
      </c>
      <c r="F254" s="12">
        <v>2242.88</v>
      </c>
      <c r="G254" s="21">
        <v>7.3596944062777466E-3</v>
      </c>
      <c r="H254" s="20">
        <v>164.8116</v>
      </c>
      <c r="I254" s="14">
        <v>4.3829765402912142E-4</v>
      </c>
      <c r="J254" s="12">
        <v>186.76999999999998</v>
      </c>
      <c r="K254" s="21">
        <v>6.1285941479726717E-4</v>
      </c>
      <c r="L254" s="20">
        <f t="shared" si="55"/>
        <v>2319.2116000000001</v>
      </c>
      <c r="M254" s="14">
        <f t="shared" si="56"/>
        <v>6.1676787524490096E-3</v>
      </c>
      <c r="N254" s="12">
        <f t="shared" si="57"/>
        <v>2429.65</v>
      </c>
      <c r="O254" s="21">
        <f t="shared" si="58"/>
        <v>7.9725538210750138E-3</v>
      </c>
      <c r="P254" s="8">
        <f t="shared" si="59"/>
        <v>110.4384</v>
      </c>
      <c r="Q254" s="8">
        <f t="shared" si="65"/>
        <v>134.30319999999961</v>
      </c>
    </row>
    <row r="255" spans="1:17" ht="13" x14ac:dyDescent="0.3">
      <c r="A255" s="4" t="s">
        <v>136</v>
      </c>
      <c r="D255" s="22">
        <f t="shared" ref="D255:Q255" si="66">SUBTOTAL(9,D245:D254)</f>
        <v>87774.399999999994</v>
      </c>
      <c r="E255" s="23">
        <f t="shared" si="66"/>
        <v>0.23342600644501796</v>
      </c>
      <c r="F255" s="24">
        <f t="shared" si="66"/>
        <v>89264.090000000011</v>
      </c>
      <c r="G255" s="25">
        <f t="shared" si="66"/>
        <v>0.2929075224062247</v>
      </c>
      <c r="H255" s="22">
        <f t="shared" si="66"/>
        <v>6714.7416000000012</v>
      </c>
      <c r="I255" s="23">
        <f t="shared" si="66"/>
        <v>1.7857089493043873E-2</v>
      </c>
      <c r="J255" s="24">
        <f t="shared" si="66"/>
        <v>6349.8099999999995</v>
      </c>
      <c r="K255" s="25">
        <f t="shared" si="66"/>
        <v>2.0836006000288239E-2</v>
      </c>
      <c r="L255" s="22">
        <f t="shared" si="66"/>
        <v>94489.141600000003</v>
      </c>
      <c r="M255" s="23">
        <f t="shared" si="66"/>
        <v>0.25128309593806186</v>
      </c>
      <c r="N255" s="24">
        <f t="shared" si="66"/>
        <v>95613.9</v>
      </c>
      <c r="O255" s="25">
        <f t="shared" si="66"/>
        <v>0.31374352840651298</v>
      </c>
      <c r="P255" s="9">
        <f t="shared" si="66"/>
        <v>1124.7583999999943</v>
      </c>
      <c r="Q255" s="9">
        <f t="shared" si="66"/>
        <v>54703.281409999872</v>
      </c>
    </row>
    <row r="256" spans="1:17" x14ac:dyDescent="0.25">
      <c r="A256" t="s">
        <v>102</v>
      </c>
      <c r="B256" s="1">
        <v>43631</v>
      </c>
      <c r="C256" t="s">
        <v>2</v>
      </c>
      <c r="D256" s="20">
        <v>33636.400000000001</v>
      </c>
      <c r="E256" s="14">
        <v>8.945216968942199E-2</v>
      </c>
      <c r="F256" s="12">
        <v>34651.949999999997</v>
      </c>
      <c r="G256" s="21">
        <v>9.7966523091090454E-2</v>
      </c>
      <c r="H256" s="20">
        <v>2573.1846</v>
      </c>
      <c r="I256" s="14">
        <v>6.8430909812407818E-3</v>
      </c>
      <c r="J256" s="12">
        <v>2350.52</v>
      </c>
      <c r="K256" s="21">
        <v>6.6452904340468565E-3</v>
      </c>
      <c r="L256" s="20">
        <f t="shared" si="55"/>
        <v>36209.584600000002</v>
      </c>
      <c r="M256" s="14">
        <f t="shared" si="56"/>
        <v>9.6295260670662769E-2</v>
      </c>
      <c r="N256" s="12">
        <f t="shared" si="57"/>
        <v>37002.469999999994</v>
      </c>
      <c r="O256" s="21">
        <f t="shared" si="58"/>
        <v>0.10461181352513731</v>
      </c>
      <c r="P256" s="8">
        <f t="shared" si="59"/>
        <v>792.88539999999193</v>
      </c>
      <c r="Q256" s="8">
        <f t="shared" ref="Q256:Q265" si="67">+Q245+P256</f>
        <v>26373.21560999989</v>
      </c>
    </row>
    <row r="257" spans="1:17" x14ac:dyDescent="0.25">
      <c r="A257" t="s">
        <v>102</v>
      </c>
      <c r="B257" s="1">
        <v>43631</v>
      </c>
      <c r="C257" t="s">
        <v>3</v>
      </c>
      <c r="D257" s="20">
        <v>5258</v>
      </c>
      <c r="E257" s="14">
        <v>1.3983051343989868E-2</v>
      </c>
      <c r="F257" s="12">
        <v>5212.76</v>
      </c>
      <c r="G257" s="21">
        <v>1.4737293944736522E-2</v>
      </c>
      <c r="H257" s="20">
        <v>402.23699999999997</v>
      </c>
      <c r="I257" s="14">
        <v>1.0697034278152248E-3</v>
      </c>
      <c r="J257" s="12">
        <v>389.64</v>
      </c>
      <c r="K257" s="21">
        <v>1.1015736793228805E-3</v>
      </c>
      <c r="L257" s="20">
        <f t="shared" si="55"/>
        <v>5660.2370000000001</v>
      </c>
      <c r="M257" s="14">
        <f t="shared" si="56"/>
        <v>1.5052754771805092E-2</v>
      </c>
      <c r="N257" s="12">
        <f t="shared" si="57"/>
        <v>5602.4000000000005</v>
      </c>
      <c r="O257" s="21">
        <f t="shared" si="58"/>
        <v>1.5838867624059401E-2</v>
      </c>
      <c r="P257" s="8">
        <f t="shared" si="59"/>
        <v>-57.836999999999534</v>
      </c>
      <c r="Q257" s="8">
        <f t="shared" si="67"/>
        <v>-1789.4941999999992</v>
      </c>
    </row>
    <row r="258" spans="1:17" x14ac:dyDescent="0.25">
      <c r="A258" t="s">
        <v>102</v>
      </c>
      <c r="B258" s="1">
        <v>43631</v>
      </c>
      <c r="C258" t="s">
        <v>4</v>
      </c>
      <c r="D258" s="20">
        <v>4287.6000000000004</v>
      </c>
      <c r="E258" s="14">
        <v>1.1402383214623614E-2</v>
      </c>
      <c r="F258" s="12">
        <v>5301.76</v>
      </c>
      <c r="G258" s="21">
        <v>1.4988910969322644E-2</v>
      </c>
      <c r="H258" s="20">
        <v>328.00139999999999</v>
      </c>
      <c r="I258" s="14">
        <v>8.7228231591870639E-4</v>
      </c>
      <c r="J258" s="12">
        <v>417.22</v>
      </c>
      <c r="K258" s="21">
        <v>1.179546685368782E-3</v>
      </c>
      <c r="L258" s="20">
        <f t="shared" si="55"/>
        <v>4615.6014000000005</v>
      </c>
      <c r="M258" s="14">
        <f t="shared" si="56"/>
        <v>1.2274665530542321E-2</v>
      </c>
      <c r="N258" s="12">
        <f t="shared" si="57"/>
        <v>5718.9800000000005</v>
      </c>
      <c r="O258" s="21">
        <f t="shared" si="58"/>
        <v>1.6168457654691427E-2</v>
      </c>
      <c r="P258" s="8">
        <f t="shared" si="59"/>
        <v>1103.3786</v>
      </c>
      <c r="Q258" s="8">
        <f t="shared" si="67"/>
        <v>41798.351970000003</v>
      </c>
    </row>
    <row r="259" spans="1:17" x14ac:dyDescent="0.25">
      <c r="A259" t="s">
        <v>102</v>
      </c>
      <c r="B259" s="1">
        <v>43631</v>
      </c>
      <c r="C259" t="s">
        <v>5</v>
      </c>
      <c r="D259" s="20">
        <v>1071.2</v>
      </c>
      <c r="E259" s="14">
        <v>2.8487342334883887E-3</v>
      </c>
      <c r="F259" s="12">
        <v>1732.13</v>
      </c>
      <c r="G259" s="21">
        <v>4.8970044583860513E-3</v>
      </c>
      <c r="H259" s="20">
        <v>81.946799999999996</v>
      </c>
      <c r="I259" s="14">
        <v>2.1792816886186171E-4</v>
      </c>
      <c r="J259" s="12">
        <v>126.1</v>
      </c>
      <c r="K259" s="21">
        <v>3.5650457078999903E-4</v>
      </c>
      <c r="L259" s="20">
        <f t="shared" si="55"/>
        <v>1153.1468</v>
      </c>
      <c r="M259" s="14">
        <f t="shared" si="56"/>
        <v>3.0666624023502503E-3</v>
      </c>
      <c r="N259" s="12">
        <f t="shared" si="57"/>
        <v>1858.23</v>
      </c>
      <c r="O259" s="21">
        <f t="shared" si="58"/>
        <v>5.2535090291760504E-3</v>
      </c>
      <c r="P259" s="8">
        <f t="shared" si="59"/>
        <v>705.08320000000003</v>
      </c>
      <c r="Q259" s="8">
        <f t="shared" si="67"/>
        <v>9909.1746000000021</v>
      </c>
    </row>
    <row r="260" spans="1:17" x14ac:dyDescent="0.25">
      <c r="A260" t="s">
        <v>102</v>
      </c>
      <c r="B260" s="1">
        <v>43631</v>
      </c>
      <c r="C260" t="s">
        <v>6</v>
      </c>
      <c r="D260" s="20">
        <v>24905.200000000001</v>
      </c>
      <c r="E260" s="14">
        <v>6.623253905141431E-2</v>
      </c>
      <c r="F260" s="12">
        <v>31413.199999999997</v>
      </c>
      <c r="G260" s="21">
        <v>8.8810066480098315E-2</v>
      </c>
      <c r="H260" s="20">
        <v>1905.2478000000001</v>
      </c>
      <c r="I260" s="14">
        <v>5.066789237433195E-3</v>
      </c>
      <c r="J260" s="12">
        <v>2323.3899999999994</v>
      </c>
      <c r="K260" s="21">
        <v>6.5685896489117816E-3</v>
      </c>
      <c r="L260" s="20">
        <f t="shared" si="55"/>
        <v>26810.447800000002</v>
      </c>
      <c r="M260" s="14">
        <f t="shared" si="56"/>
        <v>7.1299328288847511E-2</v>
      </c>
      <c r="N260" s="12">
        <f t="shared" si="57"/>
        <v>33736.589999999997</v>
      </c>
      <c r="O260" s="21">
        <f t="shared" si="58"/>
        <v>9.53786561290101E-2</v>
      </c>
      <c r="P260" s="8">
        <f t="shared" si="59"/>
        <v>6926.1421999999948</v>
      </c>
      <c r="Q260" s="8">
        <f t="shared" si="67"/>
        <v>30416.761009999991</v>
      </c>
    </row>
    <row r="261" spans="1:17" x14ac:dyDescent="0.25">
      <c r="A261" t="s">
        <v>102</v>
      </c>
      <c r="B261" s="1">
        <v>43631</v>
      </c>
      <c r="C261" t="s">
        <v>7</v>
      </c>
      <c r="D261" s="20">
        <v>4928</v>
      </c>
      <c r="E261" s="14">
        <v>1.3105453979304311E-2</v>
      </c>
      <c r="F261" s="12">
        <v>4489.17</v>
      </c>
      <c r="G261" s="21">
        <v>1.2691590991699763E-2</v>
      </c>
      <c r="H261" s="20">
        <v>376.99200000000008</v>
      </c>
      <c r="I261" s="14">
        <v>1.0025672294167801E-3</v>
      </c>
      <c r="J261" s="12">
        <v>321.10999999999996</v>
      </c>
      <c r="K261" s="21">
        <v>9.0782857039156683E-4</v>
      </c>
      <c r="L261" s="20">
        <f t="shared" si="55"/>
        <v>5304.9920000000002</v>
      </c>
      <c r="M261" s="14">
        <f t="shared" si="56"/>
        <v>1.4108021208721091E-2</v>
      </c>
      <c r="N261" s="12">
        <f t="shared" si="57"/>
        <v>4810.28</v>
      </c>
      <c r="O261" s="21">
        <f t="shared" si="58"/>
        <v>1.359941956209133E-2</v>
      </c>
      <c r="P261" s="8">
        <f t="shared" si="59"/>
        <v>-494.71200000000044</v>
      </c>
      <c r="Q261" s="8">
        <f t="shared" si="67"/>
        <v>-8182.0705599999965</v>
      </c>
    </row>
    <row r="262" spans="1:17" x14ac:dyDescent="0.25">
      <c r="A262" t="s">
        <v>102</v>
      </c>
      <c r="B262" s="1">
        <v>43631</v>
      </c>
      <c r="C262" t="s">
        <v>8</v>
      </c>
      <c r="D262" s="20">
        <v>5457.2000000000007</v>
      </c>
      <c r="E262" s="14">
        <v>1.4512801025945514E-2</v>
      </c>
      <c r="F262" s="12">
        <v>4276.38</v>
      </c>
      <c r="G262" s="21">
        <v>1.2090000130332563E-2</v>
      </c>
      <c r="H262" s="20">
        <v>417.47580000000005</v>
      </c>
      <c r="I262" s="14">
        <v>1.1102292784848319E-3</v>
      </c>
      <c r="J262" s="12">
        <v>306.44</v>
      </c>
      <c r="K262" s="21">
        <v>8.6635416869855117E-4</v>
      </c>
      <c r="L262" s="20">
        <f t="shared" si="55"/>
        <v>5874.6758000000009</v>
      </c>
      <c r="M262" s="14">
        <f t="shared" si="56"/>
        <v>1.5623030304430345E-2</v>
      </c>
      <c r="N262" s="12">
        <f t="shared" si="57"/>
        <v>4582.82</v>
      </c>
      <c r="O262" s="21">
        <f t="shared" si="58"/>
        <v>1.2956354299031114E-2</v>
      </c>
      <c r="P262" s="8">
        <f t="shared" si="59"/>
        <v>-1291.8558000000012</v>
      </c>
      <c r="Q262" s="8">
        <f t="shared" si="67"/>
        <v>-33206.120270000029</v>
      </c>
    </row>
    <row r="263" spans="1:17" x14ac:dyDescent="0.25">
      <c r="A263" t="s">
        <v>102</v>
      </c>
      <c r="B263" s="1">
        <v>43631</v>
      </c>
      <c r="C263" t="s">
        <v>9</v>
      </c>
      <c r="D263" s="20">
        <v>2661.6</v>
      </c>
      <c r="E263" s="14">
        <v>7.0782216540820524E-3</v>
      </c>
      <c r="F263" s="12">
        <v>4131.09</v>
      </c>
      <c r="G263" s="21">
        <v>1.1679242405589669E-2</v>
      </c>
      <c r="H263" s="20">
        <v>203.61240000000004</v>
      </c>
      <c r="I263" s="14">
        <v>5.4148395653727706E-4</v>
      </c>
      <c r="J263" s="12">
        <v>318.59999999999997</v>
      </c>
      <c r="K263" s="21">
        <v>9.007324048667223E-4</v>
      </c>
      <c r="L263" s="20">
        <f t="shared" si="55"/>
        <v>2865.2123999999999</v>
      </c>
      <c r="M263" s="14">
        <f t="shared" si="56"/>
        <v>7.6197056106193295E-3</v>
      </c>
      <c r="N263" s="12">
        <f t="shared" si="57"/>
        <v>4449.6900000000005</v>
      </c>
      <c r="O263" s="21">
        <f t="shared" si="58"/>
        <v>1.2579974810456392E-2</v>
      </c>
      <c r="P263" s="8">
        <f t="shared" si="59"/>
        <v>1584.4776000000006</v>
      </c>
      <c r="Q263" s="8">
        <f t="shared" si="67"/>
        <v>6063.504890000002</v>
      </c>
    </row>
    <row r="264" spans="1:17" x14ac:dyDescent="0.25">
      <c r="A264" t="s">
        <v>102</v>
      </c>
      <c r="B264" s="1">
        <v>43631</v>
      </c>
      <c r="C264" t="s">
        <v>10</v>
      </c>
      <c r="D264" s="20">
        <v>3414.8</v>
      </c>
      <c r="E264" s="14">
        <v>9.0812711543279967E-3</v>
      </c>
      <c r="F264" s="12">
        <v>3250.83</v>
      </c>
      <c r="G264" s="21">
        <v>9.1906086745539451E-3</v>
      </c>
      <c r="H264" s="20">
        <v>261.23219999999998</v>
      </c>
      <c r="I264" s="14">
        <v>6.9471724330609161E-4</v>
      </c>
      <c r="J264" s="12">
        <v>243.60999999999996</v>
      </c>
      <c r="K264" s="21">
        <v>6.8872385797106781E-4</v>
      </c>
      <c r="L264" s="20">
        <f t="shared" si="55"/>
        <v>3676.0322000000001</v>
      </c>
      <c r="M264" s="14">
        <f t="shared" si="56"/>
        <v>9.7759883976340882E-3</v>
      </c>
      <c r="N264" s="12">
        <f t="shared" si="57"/>
        <v>3494.44</v>
      </c>
      <c r="O264" s="21">
        <f t="shared" si="58"/>
        <v>9.879332532525013E-3</v>
      </c>
      <c r="P264" s="8">
        <f t="shared" si="59"/>
        <v>-181.59220000000005</v>
      </c>
      <c r="Q264" s="8">
        <f t="shared" si="67"/>
        <v>-7728.3748400000031</v>
      </c>
    </row>
    <row r="265" spans="1:17" x14ac:dyDescent="0.25">
      <c r="A265" t="s">
        <v>102</v>
      </c>
      <c r="B265" s="1">
        <v>43631</v>
      </c>
      <c r="C265" t="s">
        <v>11</v>
      </c>
      <c r="D265" s="20">
        <v>2154.4</v>
      </c>
      <c r="E265" s="14">
        <v>5.7293810984198881E-3</v>
      </c>
      <c r="F265" s="12">
        <v>2305.33</v>
      </c>
      <c r="G265" s="21">
        <v>6.5175311830238582E-3</v>
      </c>
      <c r="H265" s="20">
        <v>164.8116</v>
      </c>
      <c r="I265" s="14">
        <v>4.3829765402912142E-4</v>
      </c>
      <c r="J265" s="12">
        <v>193.82</v>
      </c>
      <c r="K265" s="21">
        <v>5.4795968208182092E-4</v>
      </c>
      <c r="L265" s="20">
        <f t="shared" si="55"/>
        <v>2319.2116000000001</v>
      </c>
      <c r="M265" s="14">
        <f t="shared" si="56"/>
        <v>6.1676787524490096E-3</v>
      </c>
      <c r="N265" s="12">
        <f t="shared" si="57"/>
        <v>2499.15</v>
      </c>
      <c r="O265" s="21">
        <f t="shared" si="58"/>
        <v>7.0654908651056787E-3</v>
      </c>
      <c r="P265" s="8">
        <f t="shared" si="59"/>
        <v>179.9384</v>
      </c>
      <c r="Q265" s="8">
        <f t="shared" si="67"/>
        <v>314.24159999999961</v>
      </c>
    </row>
    <row r="266" spans="1:17" ht="13" x14ac:dyDescent="0.3">
      <c r="A266" s="4" t="s">
        <v>137</v>
      </c>
      <c r="D266" s="22">
        <f t="shared" ref="D266:Q266" si="68">SUBTOTAL(9,D256:D265)</f>
        <v>87774.399999999994</v>
      </c>
      <c r="E266" s="23">
        <f t="shared" si="68"/>
        <v>0.23342600644501796</v>
      </c>
      <c r="F266" s="24">
        <f t="shared" si="68"/>
        <v>96764.599999999991</v>
      </c>
      <c r="G266" s="25">
        <f t="shared" si="68"/>
        <v>0.27356877232883381</v>
      </c>
      <c r="H266" s="22">
        <f t="shared" si="68"/>
        <v>6714.7416000000012</v>
      </c>
      <c r="I266" s="23">
        <f t="shared" si="68"/>
        <v>1.7857089493043873E-2</v>
      </c>
      <c r="J266" s="24">
        <f t="shared" si="68"/>
        <v>6990.449999999998</v>
      </c>
      <c r="K266" s="25">
        <f t="shared" si="68"/>
        <v>1.9763103702450029E-2</v>
      </c>
      <c r="L266" s="22">
        <f t="shared" si="68"/>
        <v>94489.141600000003</v>
      </c>
      <c r="M266" s="23">
        <f t="shared" si="68"/>
        <v>0.25128309593806186</v>
      </c>
      <c r="N266" s="24">
        <f t="shared" si="68"/>
        <v>103755.04999999999</v>
      </c>
      <c r="O266" s="25">
        <f t="shared" si="68"/>
        <v>0.2933318760312838</v>
      </c>
      <c r="P266" s="9">
        <f t="shared" si="68"/>
        <v>9265.9083999999857</v>
      </c>
      <c r="Q266" s="9">
        <f t="shared" si="68"/>
        <v>63969.189809999858</v>
      </c>
    </row>
    <row r="267" spans="1:17" x14ac:dyDescent="0.25">
      <c r="A267" t="s">
        <v>103</v>
      </c>
      <c r="B267" s="1">
        <v>43638</v>
      </c>
      <c r="C267" t="s">
        <v>2</v>
      </c>
      <c r="D267" s="20">
        <v>33636.400000000001</v>
      </c>
      <c r="E267" s="14">
        <v>8.945216968942199E-2</v>
      </c>
      <c r="F267" s="12">
        <v>33670.03</v>
      </c>
      <c r="G267" s="21">
        <v>0.10291427430276559</v>
      </c>
      <c r="H267" s="20">
        <v>2573.1846</v>
      </c>
      <c r="I267" s="14">
        <v>6.8430909812407818E-3</v>
      </c>
      <c r="J267" s="12">
        <v>2244.9099999999994</v>
      </c>
      <c r="K267" s="21">
        <v>6.8616892686172671E-3</v>
      </c>
      <c r="L267" s="20">
        <f t="shared" si="55"/>
        <v>36209.584600000002</v>
      </c>
      <c r="M267" s="14">
        <f t="shared" si="56"/>
        <v>9.6295260670662769E-2</v>
      </c>
      <c r="N267" s="12">
        <f t="shared" si="57"/>
        <v>35914.939999999995</v>
      </c>
      <c r="O267" s="21">
        <f t="shared" si="58"/>
        <v>0.10977596357138286</v>
      </c>
      <c r="P267" s="8">
        <f t="shared" si="59"/>
        <v>-294.6446000000069</v>
      </c>
      <c r="Q267" s="8">
        <f t="shared" ref="Q267:Q276" si="69">+Q256+P267</f>
        <v>26078.571009999883</v>
      </c>
    </row>
    <row r="268" spans="1:17" x14ac:dyDescent="0.25">
      <c r="A268" t="s">
        <v>103</v>
      </c>
      <c r="B268" s="1">
        <v>43638</v>
      </c>
      <c r="C268" t="s">
        <v>3</v>
      </c>
      <c r="D268" s="20">
        <v>5258</v>
      </c>
      <c r="E268" s="14">
        <v>1.3983051343989868E-2</v>
      </c>
      <c r="F268" s="12">
        <v>5175.07</v>
      </c>
      <c r="G268" s="21">
        <v>1.5817882357574767E-2</v>
      </c>
      <c r="H268" s="20">
        <v>402.23699999999997</v>
      </c>
      <c r="I268" s="14">
        <v>1.0697034278152248E-3</v>
      </c>
      <c r="J268" s="12">
        <v>386.77</v>
      </c>
      <c r="K268" s="21">
        <v>1.1821834988587966E-3</v>
      </c>
      <c r="L268" s="20">
        <f t="shared" si="55"/>
        <v>5660.2370000000001</v>
      </c>
      <c r="M268" s="14">
        <f t="shared" si="56"/>
        <v>1.5052754771805092E-2</v>
      </c>
      <c r="N268" s="12">
        <f t="shared" si="57"/>
        <v>5561.84</v>
      </c>
      <c r="O268" s="21">
        <f t="shared" si="58"/>
        <v>1.7000065856433565E-2</v>
      </c>
      <c r="P268" s="8">
        <f t="shared" si="59"/>
        <v>-98.396999999999935</v>
      </c>
      <c r="Q268" s="8">
        <f t="shared" si="69"/>
        <v>-1887.8911999999991</v>
      </c>
    </row>
    <row r="269" spans="1:17" x14ac:dyDescent="0.25">
      <c r="A269" t="s">
        <v>103</v>
      </c>
      <c r="B269" s="1">
        <v>43638</v>
      </c>
      <c r="C269" t="s">
        <v>4</v>
      </c>
      <c r="D269" s="20">
        <v>4287.6000000000004</v>
      </c>
      <c r="E269" s="14">
        <v>1.1402383214623614E-2</v>
      </c>
      <c r="F269" s="12">
        <v>7102.08</v>
      </c>
      <c r="G269" s="21">
        <v>2.1707893020593845E-2</v>
      </c>
      <c r="H269" s="20">
        <v>328.00139999999999</v>
      </c>
      <c r="I269" s="14">
        <v>8.7228231591870639E-4</v>
      </c>
      <c r="J269" s="12">
        <v>555.79999999999995</v>
      </c>
      <c r="K269" s="21">
        <v>1.698832868799853E-3</v>
      </c>
      <c r="L269" s="20">
        <f t="shared" si="55"/>
        <v>4615.6014000000005</v>
      </c>
      <c r="M269" s="14">
        <f t="shared" si="56"/>
        <v>1.2274665530542321E-2</v>
      </c>
      <c r="N269" s="12">
        <f t="shared" si="57"/>
        <v>7657.88</v>
      </c>
      <c r="O269" s="21">
        <f t="shared" si="58"/>
        <v>2.3406725889393697E-2</v>
      </c>
      <c r="P269" s="8">
        <f t="shared" si="59"/>
        <v>3042.2785999999996</v>
      </c>
      <c r="Q269" s="8">
        <f t="shared" si="69"/>
        <v>44840.630570000001</v>
      </c>
    </row>
    <row r="270" spans="1:17" x14ac:dyDescent="0.25">
      <c r="A270" t="s">
        <v>103</v>
      </c>
      <c r="B270" s="1">
        <v>43638</v>
      </c>
      <c r="C270" t="s">
        <v>5</v>
      </c>
      <c r="D270" s="20">
        <v>1071.2</v>
      </c>
      <c r="E270" s="14">
        <v>2.8487342334883887E-3</v>
      </c>
      <c r="F270" s="12">
        <v>1859.63</v>
      </c>
      <c r="G270" s="21">
        <v>5.6840600356356076E-3</v>
      </c>
      <c r="H270" s="20">
        <v>81.946799999999996</v>
      </c>
      <c r="I270" s="14">
        <v>2.1792816886186171E-4</v>
      </c>
      <c r="J270" s="12">
        <v>135.87</v>
      </c>
      <c r="K270" s="21">
        <v>4.1529403001769707E-4</v>
      </c>
      <c r="L270" s="20">
        <f t="shared" si="55"/>
        <v>1153.1468</v>
      </c>
      <c r="M270" s="14">
        <f t="shared" si="56"/>
        <v>3.0666624023502503E-3</v>
      </c>
      <c r="N270" s="12">
        <f t="shared" si="57"/>
        <v>1995.5</v>
      </c>
      <c r="O270" s="21">
        <f t="shared" si="58"/>
        <v>6.0993540656533044E-3</v>
      </c>
      <c r="P270" s="8">
        <f t="shared" si="59"/>
        <v>842.35320000000002</v>
      </c>
      <c r="Q270" s="8">
        <f t="shared" si="69"/>
        <v>10751.527800000002</v>
      </c>
    </row>
    <row r="271" spans="1:17" x14ac:dyDescent="0.25">
      <c r="A271" t="s">
        <v>103</v>
      </c>
      <c r="B271" s="1">
        <v>43638</v>
      </c>
      <c r="C271" t="s">
        <v>6</v>
      </c>
      <c r="D271" s="20">
        <v>24905.200000000001</v>
      </c>
      <c r="E271" s="14">
        <v>6.623253905141431E-2</v>
      </c>
      <c r="F271" s="12">
        <v>28173.980000000003</v>
      </c>
      <c r="G271" s="21">
        <v>8.6115299152410382E-2</v>
      </c>
      <c r="H271" s="20">
        <v>1905.2478000000001</v>
      </c>
      <c r="I271" s="14">
        <v>5.066789237433195E-3</v>
      </c>
      <c r="J271" s="12">
        <v>2070.6600000000008</v>
      </c>
      <c r="K271" s="21">
        <v>6.3290846853348414E-3</v>
      </c>
      <c r="L271" s="20">
        <f t="shared" si="55"/>
        <v>26810.447800000002</v>
      </c>
      <c r="M271" s="14">
        <f t="shared" si="56"/>
        <v>7.1299328288847511E-2</v>
      </c>
      <c r="N271" s="12">
        <f t="shared" si="57"/>
        <v>30244.640000000003</v>
      </c>
      <c r="O271" s="21">
        <f t="shared" si="58"/>
        <v>9.2444383837745225E-2</v>
      </c>
      <c r="P271" s="8">
        <f t="shared" si="59"/>
        <v>3434.1922000000013</v>
      </c>
      <c r="Q271" s="8">
        <f t="shared" si="69"/>
        <v>33850.953209999992</v>
      </c>
    </row>
    <row r="272" spans="1:17" x14ac:dyDescent="0.25">
      <c r="A272" t="s">
        <v>103</v>
      </c>
      <c r="B272" s="1">
        <v>43638</v>
      </c>
      <c r="C272" t="s">
        <v>7</v>
      </c>
      <c r="D272" s="20">
        <v>4928</v>
      </c>
      <c r="E272" s="14">
        <v>1.3105453979304311E-2</v>
      </c>
      <c r="F272" s="12">
        <v>4702.8</v>
      </c>
      <c r="G272" s="21">
        <v>1.4374363467779686E-2</v>
      </c>
      <c r="H272" s="20">
        <v>376.99200000000008</v>
      </c>
      <c r="I272" s="14">
        <v>1.0025672294167801E-3</v>
      </c>
      <c r="J272" s="12">
        <v>354.71000000000004</v>
      </c>
      <c r="K272" s="21">
        <v>1.0841903686433895E-3</v>
      </c>
      <c r="L272" s="20">
        <f t="shared" si="55"/>
        <v>5304.9920000000002</v>
      </c>
      <c r="M272" s="14">
        <f t="shared" si="56"/>
        <v>1.4108021208721091E-2</v>
      </c>
      <c r="N272" s="12">
        <f t="shared" si="57"/>
        <v>5057.51</v>
      </c>
      <c r="O272" s="21">
        <f t="shared" si="58"/>
        <v>1.5458553836423075E-2</v>
      </c>
      <c r="P272" s="8">
        <f t="shared" si="59"/>
        <v>-247.48199999999997</v>
      </c>
      <c r="Q272" s="8">
        <f t="shared" si="69"/>
        <v>-8429.5525599999964</v>
      </c>
    </row>
    <row r="273" spans="1:17" x14ac:dyDescent="0.25">
      <c r="A273" t="s">
        <v>103</v>
      </c>
      <c r="B273" s="1">
        <v>43638</v>
      </c>
      <c r="C273" t="s">
        <v>8</v>
      </c>
      <c r="D273" s="20">
        <v>5457.2000000000007</v>
      </c>
      <c r="E273" s="14">
        <v>1.4512801025945514E-2</v>
      </c>
      <c r="F273" s="12">
        <v>4155.3</v>
      </c>
      <c r="G273" s="21">
        <v>1.2700899999503471E-2</v>
      </c>
      <c r="H273" s="20">
        <v>417.47580000000005</v>
      </c>
      <c r="I273" s="14">
        <v>1.1102292784848319E-3</v>
      </c>
      <c r="J273" s="12">
        <v>297.64999999999998</v>
      </c>
      <c r="K273" s="21">
        <v>9.097833814290684E-4</v>
      </c>
      <c r="L273" s="20">
        <f t="shared" si="55"/>
        <v>5874.6758000000009</v>
      </c>
      <c r="M273" s="14">
        <f t="shared" si="56"/>
        <v>1.5623030304430345E-2</v>
      </c>
      <c r="N273" s="12">
        <f t="shared" si="57"/>
        <v>4452.95</v>
      </c>
      <c r="O273" s="21">
        <f t="shared" si="58"/>
        <v>1.3610683380932539E-2</v>
      </c>
      <c r="P273" s="8">
        <f t="shared" si="59"/>
        <v>-1421.7258000000011</v>
      </c>
      <c r="Q273" s="8">
        <f t="shared" si="69"/>
        <v>-34627.846070000029</v>
      </c>
    </row>
    <row r="274" spans="1:17" x14ac:dyDescent="0.25">
      <c r="A274" t="s">
        <v>103</v>
      </c>
      <c r="B274" s="1">
        <v>43638</v>
      </c>
      <c r="C274" t="s">
        <v>9</v>
      </c>
      <c r="D274" s="20">
        <v>2661.6</v>
      </c>
      <c r="E274" s="14">
        <v>7.0782216540820524E-3</v>
      </c>
      <c r="F274" s="12">
        <v>4099.29</v>
      </c>
      <c r="G274" s="21">
        <v>1.2529702394283105E-2</v>
      </c>
      <c r="H274" s="20">
        <v>203.61240000000004</v>
      </c>
      <c r="I274" s="14">
        <v>5.4148395653727706E-4</v>
      </c>
      <c r="J274" s="12">
        <v>319.77999999999997</v>
      </c>
      <c r="K274" s="21">
        <v>9.7742492764450696E-4</v>
      </c>
      <c r="L274" s="20">
        <f t="shared" si="55"/>
        <v>2865.2123999999999</v>
      </c>
      <c r="M274" s="14">
        <f t="shared" si="56"/>
        <v>7.6197056106193295E-3</v>
      </c>
      <c r="N274" s="12">
        <f t="shared" si="57"/>
        <v>4419.07</v>
      </c>
      <c r="O274" s="21">
        <f t="shared" si="58"/>
        <v>1.3507127321927612E-2</v>
      </c>
      <c r="P274" s="8">
        <f t="shared" si="59"/>
        <v>1553.8575999999998</v>
      </c>
      <c r="Q274" s="8">
        <f t="shared" si="69"/>
        <v>7617.3624900000013</v>
      </c>
    </row>
    <row r="275" spans="1:17" x14ac:dyDescent="0.25">
      <c r="A275" t="s">
        <v>103</v>
      </c>
      <c r="B275" s="1">
        <v>43638</v>
      </c>
      <c r="C275" t="s">
        <v>10</v>
      </c>
      <c r="D275" s="20">
        <v>3414.8</v>
      </c>
      <c r="E275" s="14">
        <v>9.0812711543279967E-3</v>
      </c>
      <c r="F275" s="12">
        <v>3235.62</v>
      </c>
      <c r="G275" s="21">
        <v>9.889848159313026E-3</v>
      </c>
      <c r="H275" s="20">
        <v>261.23219999999998</v>
      </c>
      <c r="I275" s="14">
        <v>6.9471724330609161E-4</v>
      </c>
      <c r="J275" s="12">
        <v>244.43</v>
      </c>
      <c r="K275" s="21">
        <v>7.4711356264978059E-4</v>
      </c>
      <c r="L275" s="20">
        <f t="shared" si="55"/>
        <v>3676.0322000000001</v>
      </c>
      <c r="M275" s="14">
        <f t="shared" si="56"/>
        <v>9.7759883976340882E-3</v>
      </c>
      <c r="N275" s="12">
        <f t="shared" si="57"/>
        <v>3480.0499999999997</v>
      </c>
      <c r="O275" s="21">
        <f t="shared" si="58"/>
        <v>1.0636961721962806E-2</v>
      </c>
      <c r="P275" s="8">
        <f t="shared" si="59"/>
        <v>-195.98220000000038</v>
      </c>
      <c r="Q275" s="8">
        <f t="shared" si="69"/>
        <v>-7924.3570400000035</v>
      </c>
    </row>
    <row r="276" spans="1:17" x14ac:dyDescent="0.25">
      <c r="A276" t="s">
        <v>103</v>
      </c>
      <c r="B276" s="1">
        <v>43638</v>
      </c>
      <c r="C276" t="s">
        <v>11</v>
      </c>
      <c r="D276" s="20">
        <v>2154.4</v>
      </c>
      <c r="E276" s="14">
        <v>5.7293810984198881E-3</v>
      </c>
      <c r="F276" s="12">
        <v>2315.41</v>
      </c>
      <c r="G276" s="21">
        <v>7.0771763453542054E-3</v>
      </c>
      <c r="H276" s="20">
        <v>164.8116</v>
      </c>
      <c r="I276" s="14">
        <v>4.3829765402912142E-4</v>
      </c>
      <c r="J276" s="12">
        <v>193.89999999999998</v>
      </c>
      <c r="K276" s="21">
        <v>5.9266587488357588E-4</v>
      </c>
      <c r="L276" s="20">
        <f t="shared" si="55"/>
        <v>2319.2116000000001</v>
      </c>
      <c r="M276" s="14">
        <f t="shared" si="56"/>
        <v>6.1676787524490096E-3</v>
      </c>
      <c r="N276" s="12">
        <f t="shared" si="57"/>
        <v>2509.31</v>
      </c>
      <c r="O276" s="21">
        <f t="shared" si="58"/>
        <v>7.6698422202377816E-3</v>
      </c>
      <c r="P276" s="8">
        <f t="shared" si="59"/>
        <v>190.09839999999986</v>
      </c>
      <c r="Q276" s="8">
        <f t="shared" si="69"/>
        <v>504.33999999999946</v>
      </c>
    </row>
    <row r="277" spans="1:17" ht="13" x14ac:dyDescent="0.3">
      <c r="A277" s="4" t="s">
        <v>138</v>
      </c>
      <c r="D277" s="22">
        <f t="shared" ref="D277:Q277" si="70">SUBTOTAL(9,D267:D276)</f>
        <v>87774.399999999994</v>
      </c>
      <c r="E277" s="23">
        <f t="shared" si="70"/>
        <v>0.23342600644501796</v>
      </c>
      <c r="F277" s="24">
        <f t="shared" si="70"/>
        <v>94489.21</v>
      </c>
      <c r="G277" s="25">
        <f t="shared" si="70"/>
        <v>0.28881139923521371</v>
      </c>
      <c r="H277" s="22">
        <f t="shared" si="70"/>
        <v>6714.7416000000012</v>
      </c>
      <c r="I277" s="23">
        <f t="shared" si="70"/>
        <v>1.7857089493043873E-2</v>
      </c>
      <c r="J277" s="24">
        <f t="shared" si="70"/>
        <v>6804.48</v>
      </c>
      <c r="K277" s="25">
        <f t="shared" si="70"/>
        <v>2.0798262466878777E-2</v>
      </c>
      <c r="L277" s="22">
        <f t="shared" si="70"/>
        <v>94489.141600000003</v>
      </c>
      <c r="M277" s="23">
        <f t="shared" si="70"/>
        <v>0.25128309593806186</v>
      </c>
      <c r="N277" s="24">
        <f t="shared" si="70"/>
        <v>101293.68999999999</v>
      </c>
      <c r="O277" s="25">
        <f t="shared" si="70"/>
        <v>0.30960966170209242</v>
      </c>
      <c r="P277" s="9">
        <f t="shared" si="70"/>
        <v>6804.5483999999933</v>
      </c>
      <c r="Q277" s="9">
        <f t="shared" si="70"/>
        <v>70773.73820999985</v>
      </c>
    </row>
    <row r="278" spans="1:17" x14ac:dyDescent="0.25">
      <c r="A278" t="s">
        <v>104</v>
      </c>
      <c r="B278" s="1">
        <v>43645</v>
      </c>
      <c r="C278" t="s">
        <v>2</v>
      </c>
      <c r="D278" s="20">
        <v>33636.400000000001</v>
      </c>
      <c r="E278" s="14">
        <v>8.945216968942199E-2</v>
      </c>
      <c r="F278" s="12">
        <v>35557.869999999995</v>
      </c>
      <c r="G278" s="21">
        <v>0.12749768983125337</v>
      </c>
      <c r="H278" s="20">
        <v>2573.1846</v>
      </c>
      <c r="I278" s="14">
        <v>6.8430909812407818E-3</v>
      </c>
      <c r="J278" s="12">
        <v>2387.2499999999995</v>
      </c>
      <c r="K278" s="21">
        <v>8.5598169983089421E-3</v>
      </c>
      <c r="L278" s="20">
        <f t="shared" si="55"/>
        <v>36209.584600000002</v>
      </c>
      <c r="M278" s="14">
        <f t="shared" si="56"/>
        <v>9.6295260670662769E-2</v>
      </c>
      <c r="N278" s="12">
        <f t="shared" si="57"/>
        <v>37945.119999999995</v>
      </c>
      <c r="O278" s="21">
        <f t="shared" si="58"/>
        <v>0.1360575068295623</v>
      </c>
      <c r="P278" s="8">
        <f t="shared" si="59"/>
        <v>1735.5353999999934</v>
      </c>
      <c r="Q278" s="8">
        <f t="shared" ref="Q278:Q287" si="71">+Q267+P278</f>
        <v>27814.106409999877</v>
      </c>
    </row>
    <row r="279" spans="1:17" x14ac:dyDescent="0.25">
      <c r="A279" t="s">
        <v>104</v>
      </c>
      <c r="B279" s="1">
        <v>43645</v>
      </c>
      <c r="C279" t="s">
        <v>3</v>
      </c>
      <c r="D279" s="20">
        <v>5258</v>
      </c>
      <c r="E279" s="14">
        <v>1.3983051343989868E-2</v>
      </c>
      <c r="F279" s="12">
        <v>5190.1499999999996</v>
      </c>
      <c r="G279" s="21">
        <v>1.8610004898428383E-2</v>
      </c>
      <c r="H279" s="20">
        <v>402.23699999999997</v>
      </c>
      <c r="I279" s="14">
        <v>1.0697034278152248E-3</v>
      </c>
      <c r="J279" s="12">
        <v>387.90999999999997</v>
      </c>
      <c r="K279" s="21">
        <v>1.3909052725160841E-3</v>
      </c>
      <c r="L279" s="20">
        <f t="shared" si="55"/>
        <v>5660.2370000000001</v>
      </c>
      <c r="M279" s="14">
        <f t="shared" si="56"/>
        <v>1.5052754771805092E-2</v>
      </c>
      <c r="N279" s="12">
        <f t="shared" si="57"/>
        <v>5578.0599999999995</v>
      </c>
      <c r="O279" s="21">
        <f t="shared" si="58"/>
        <v>2.0000910170944467E-2</v>
      </c>
      <c r="P279" s="8">
        <f t="shared" si="59"/>
        <v>-82.177000000000589</v>
      </c>
      <c r="Q279" s="8">
        <f t="shared" si="71"/>
        <v>-1970.0681999999997</v>
      </c>
    </row>
    <row r="280" spans="1:17" x14ac:dyDescent="0.25">
      <c r="A280" t="s">
        <v>104</v>
      </c>
      <c r="B280" s="1">
        <v>43645</v>
      </c>
      <c r="C280" t="s">
        <v>4</v>
      </c>
      <c r="D280" s="20">
        <v>4287.6000000000004</v>
      </c>
      <c r="E280" s="14">
        <v>1.1402383214623614E-2</v>
      </c>
      <c r="F280" s="12">
        <v>5406.18</v>
      </c>
      <c r="G280" s="21">
        <v>1.9384610518344475E-2</v>
      </c>
      <c r="H280" s="20">
        <v>328.00139999999999</v>
      </c>
      <c r="I280" s="14">
        <v>8.7228231591870639E-4</v>
      </c>
      <c r="J280" s="12">
        <v>410.63</v>
      </c>
      <c r="K280" s="21">
        <v>1.4723709934089859E-3</v>
      </c>
      <c r="L280" s="20">
        <f t="shared" si="55"/>
        <v>4615.6014000000005</v>
      </c>
      <c r="M280" s="14">
        <f t="shared" si="56"/>
        <v>1.2274665530542321E-2</v>
      </c>
      <c r="N280" s="12">
        <f t="shared" si="57"/>
        <v>5816.81</v>
      </c>
      <c r="O280" s="21">
        <f t="shared" si="58"/>
        <v>2.0856981511753463E-2</v>
      </c>
      <c r="P280" s="8">
        <f t="shared" si="59"/>
        <v>1201.2085999999999</v>
      </c>
      <c r="Q280" s="8">
        <f t="shared" si="71"/>
        <v>46041.839169999999</v>
      </c>
    </row>
    <row r="281" spans="1:17" x14ac:dyDescent="0.25">
      <c r="A281" t="s">
        <v>104</v>
      </c>
      <c r="B281" s="1">
        <v>43645</v>
      </c>
      <c r="C281" t="s">
        <v>5</v>
      </c>
      <c r="D281" s="20">
        <v>1071.2</v>
      </c>
      <c r="E281" s="14">
        <v>2.8487342334883887E-3</v>
      </c>
      <c r="F281" s="12">
        <v>1854.45</v>
      </c>
      <c r="G281" s="21">
        <v>6.6493884731444221E-3</v>
      </c>
      <c r="H281" s="20">
        <v>81.946799999999996</v>
      </c>
      <c r="I281" s="14">
        <v>2.1792816886186171E-4</v>
      </c>
      <c r="J281" s="12">
        <v>135.48000000000002</v>
      </c>
      <c r="K281" s="21">
        <v>4.8578238849341119E-4</v>
      </c>
      <c r="L281" s="20">
        <f t="shared" si="55"/>
        <v>1153.1468</v>
      </c>
      <c r="M281" s="14">
        <f t="shared" si="56"/>
        <v>3.0666624023502503E-3</v>
      </c>
      <c r="N281" s="12">
        <f t="shared" si="57"/>
        <v>1989.93</v>
      </c>
      <c r="O281" s="21">
        <f t="shared" si="58"/>
        <v>7.1351708616378337E-3</v>
      </c>
      <c r="P281" s="8">
        <f t="shared" si="59"/>
        <v>836.78320000000008</v>
      </c>
      <c r="Q281" s="8">
        <f t="shared" si="71"/>
        <v>11588.311000000002</v>
      </c>
    </row>
    <row r="282" spans="1:17" x14ac:dyDescent="0.25">
      <c r="A282" t="s">
        <v>104</v>
      </c>
      <c r="B282" s="1">
        <v>43645</v>
      </c>
      <c r="C282" t="s">
        <v>6</v>
      </c>
      <c r="D282" s="20">
        <v>24905.200000000001</v>
      </c>
      <c r="E282" s="14">
        <v>6.623253905141431E-2</v>
      </c>
      <c r="F282" s="12">
        <v>23978.800000000003</v>
      </c>
      <c r="G282" s="21">
        <v>8.5979323421950166E-2</v>
      </c>
      <c r="H282" s="20">
        <v>1905.2478000000001</v>
      </c>
      <c r="I282" s="14">
        <v>5.066789237433195E-3</v>
      </c>
      <c r="J282" s="12">
        <v>1773.9800000000002</v>
      </c>
      <c r="K282" s="21">
        <v>6.3608520928516502E-3</v>
      </c>
      <c r="L282" s="20">
        <f t="shared" si="55"/>
        <v>26810.447800000002</v>
      </c>
      <c r="M282" s="14">
        <f t="shared" si="56"/>
        <v>7.1299328288847511E-2</v>
      </c>
      <c r="N282" s="12">
        <f t="shared" si="57"/>
        <v>25752.780000000002</v>
      </c>
      <c r="O282" s="21">
        <f t="shared" si="58"/>
        <v>9.2340175514801809E-2</v>
      </c>
      <c r="P282" s="8">
        <f t="shared" si="59"/>
        <v>-1057.6677999999993</v>
      </c>
      <c r="Q282" s="8">
        <f t="shared" si="71"/>
        <v>32793.285409999997</v>
      </c>
    </row>
    <row r="283" spans="1:17" x14ac:dyDescent="0.25">
      <c r="A283" t="s">
        <v>104</v>
      </c>
      <c r="B283" s="1">
        <v>43645</v>
      </c>
      <c r="C283" t="s">
        <v>7</v>
      </c>
      <c r="D283" s="20">
        <v>4928</v>
      </c>
      <c r="E283" s="14">
        <v>1.3105453979304311E-2</v>
      </c>
      <c r="F283" s="12">
        <v>5726.369999999999</v>
      </c>
      <c r="G283" s="21">
        <v>2.0532696309396324E-2</v>
      </c>
      <c r="H283" s="20">
        <v>376.99200000000008</v>
      </c>
      <c r="I283" s="14">
        <v>1.0025672294167801E-3</v>
      </c>
      <c r="J283" s="12">
        <v>449.2</v>
      </c>
      <c r="K283" s="21">
        <v>1.6106690944142328E-3</v>
      </c>
      <c r="L283" s="20">
        <f t="shared" si="55"/>
        <v>5304.9920000000002</v>
      </c>
      <c r="M283" s="14">
        <f t="shared" si="56"/>
        <v>1.4108021208721091E-2</v>
      </c>
      <c r="N283" s="12">
        <f t="shared" si="57"/>
        <v>6175.5699999999988</v>
      </c>
      <c r="O283" s="21">
        <f t="shared" si="58"/>
        <v>2.2143365403810556E-2</v>
      </c>
      <c r="P283" s="8">
        <f t="shared" si="59"/>
        <v>870.57799999999861</v>
      </c>
      <c r="Q283" s="8">
        <f t="shared" si="71"/>
        <v>-7558.9745599999978</v>
      </c>
    </row>
    <row r="284" spans="1:17" x14ac:dyDescent="0.25">
      <c r="A284" t="s">
        <v>104</v>
      </c>
      <c r="B284" s="1">
        <v>43645</v>
      </c>
      <c r="C284" t="s">
        <v>8</v>
      </c>
      <c r="D284" s="20">
        <v>5457.2000000000007</v>
      </c>
      <c r="E284" s="14">
        <v>1.4512801025945514E-2</v>
      </c>
      <c r="F284" s="12">
        <v>3900.1500000000005</v>
      </c>
      <c r="G284" s="21">
        <v>1.3984530428716989E-2</v>
      </c>
      <c r="H284" s="20">
        <v>417.47580000000005</v>
      </c>
      <c r="I284" s="14">
        <v>1.1102292784848319E-3</v>
      </c>
      <c r="J284" s="12">
        <v>278.14</v>
      </c>
      <c r="K284" s="21">
        <v>9.973096658957585E-4</v>
      </c>
      <c r="L284" s="20">
        <f t="shared" si="55"/>
        <v>5874.6758000000009</v>
      </c>
      <c r="M284" s="14">
        <f t="shared" si="56"/>
        <v>1.5623030304430345E-2</v>
      </c>
      <c r="N284" s="12">
        <f t="shared" si="57"/>
        <v>4178.2900000000009</v>
      </c>
      <c r="O284" s="21">
        <f t="shared" si="58"/>
        <v>1.4981840094612748E-2</v>
      </c>
      <c r="P284" s="8">
        <f t="shared" si="59"/>
        <v>-1696.3858</v>
      </c>
      <c r="Q284" s="8">
        <f t="shared" si="71"/>
        <v>-36324.231870000032</v>
      </c>
    </row>
    <row r="285" spans="1:17" x14ac:dyDescent="0.25">
      <c r="A285" t="s">
        <v>104</v>
      </c>
      <c r="B285" s="1">
        <v>43645</v>
      </c>
      <c r="C285" t="s">
        <v>9</v>
      </c>
      <c r="D285" s="20">
        <v>2661.6</v>
      </c>
      <c r="E285" s="14">
        <v>7.0782216540820524E-3</v>
      </c>
      <c r="F285" s="12">
        <v>3394.2</v>
      </c>
      <c r="G285" s="21">
        <v>1.217037631402669E-2</v>
      </c>
      <c r="H285" s="20">
        <v>203.61240000000004</v>
      </c>
      <c r="I285" s="14">
        <v>5.4148395653727706E-4</v>
      </c>
      <c r="J285" s="12">
        <v>261.98</v>
      </c>
      <c r="K285" s="21">
        <v>9.3936573765503282E-4</v>
      </c>
      <c r="L285" s="20">
        <f t="shared" ref="L285:L298" si="72">+D285+H285</f>
        <v>2865.2123999999999</v>
      </c>
      <c r="M285" s="14">
        <f t="shared" ref="M285:M298" si="73">+E285+I285</f>
        <v>7.6197056106193295E-3</v>
      </c>
      <c r="N285" s="12">
        <f t="shared" ref="N285:N298" si="74">+F285+J285</f>
        <v>3656.18</v>
      </c>
      <c r="O285" s="21">
        <f t="shared" ref="O285:O298" si="75">+G285+K285</f>
        <v>1.3109742051681724E-2</v>
      </c>
      <c r="P285" s="8">
        <f t="shared" ref="P285:P298" si="76">+N285-L285</f>
        <v>790.96759999999995</v>
      </c>
      <c r="Q285" s="8">
        <f t="shared" si="71"/>
        <v>8408.3300900000013</v>
      </c>
    </row>
    <row r="286" spans="1:17" x14ac:dyDescent="0.25">
      <c r="A286" t="s">
        <v>104</v>
      </c>
      <c r="B286" s="1">
        <v>43645</v>
      </c>
      <c r="C286" t="s">
        <v>10</v>
      </c>
      <c r="D286" s="20">
        <v>3414.8</v>
      </c>
      <c r="E286" s="14">
        <v>9.0812711543279967E-3</v>
      </c>
      <c r="F286" s="12">
        <v>3228.8</v>
      </c>
      <c r="G286" s="21">
        <v>1.1577311602948965E-2</v>
      </c>
      <c r="H286" s="20">
        <v>261.23219999999998</v>
      </c>
      <c r="I286" s="14">
        <v>6.9471724330609161E-4</v>
      </c>
      <c r="J286" s="12">
        <v>243.93</v>
      </c>
      <c r="K286" s="21">
        <v>8.7464495147031134E-4</v>
      </c>
      <c r="L286" s="20">
        <f t="shared" si="72"/>
        <v>3676.0322000000001</v>
      </c>
      <c r="M286" s="14">
        <f t="shared" si="73"/>
        <v>9.7759883976340882E-3</v>
      </c>
      <c r="N286" s="12">
        <f t="shared" si="74"/>
        <v>3472.73</v>
      </c>
      <c r="O286" s="21">
        <f t="shared" si="75"/>
        <v>1.2451956554419276E-2</v>
      </c>
      <c r="P286" s="8">
        <f t="shared" si="76"/>
        <v>-203.30220000000008</v>
      </c>
      <c r="Q286" s="8">
        <f t="shared" si="71"/>
        <v>-8127.6592400000036</v>
      </c>
    </row>
    <row r="287" spans="1:17" x14ac:dyDescent="0.25">
      <c r="A287" t="s">
        <v>104</v>
      </c>
      <c r="B287" s="1">
        <v>43645</v>
      </c>
      <c r="C287" t="s">
        <v>11</v>
      </c>
      <c r="D287" s="20">
        <v>2154.4</v>
      </c>
      <c r="E287" s="14">
        <v>5.7293810984198881E-3</v>
      </c>
      <c r="F287" s="12">
        <v>1791.29</v>
      </c>
      <c r="G287" s="21">
        <v>6.4229195060847531E-3</v>
      </c>
      <c r="H287" s="20">
        <v>164.8116</v>
      </c>
      <c r="I287" s="14">
        <v>4.3829765402912142E-4</v>
      </c>
      <c r="J287" s="12">
        <v>148.08000000000001</v>
      </c>
      <c r="K287" s="21">
        <v>5.30961441453383E-4</v>
      </c>
      <c r="L287" s="20">
        <f t="shared" si="72"/>
        <v>2319.2116000000001</v>
      </c>
      <c r="M287" s="14">
        <f t="shared" si="73"/>
        <v>6.1676787524490096E-3</v>
      </c>
      <c r="N287" s="12">
        <f t="shared" si="74"/>
        <v>1939.37</v>
      </c>
      <c r="O287" s="21">
        <f t="shared" si="75"/>
        <v>6.9538809475381365E-3</v>
      </c>
      <c r="P287" s="8">
        <f t="shared" si="76"/>
        <v>-379.8416000000002</v>
      </c>
      <c r="Q287" s="8">
        <f t="shared" si="71"/>
        <v>124.49839999999926</v>
      </c>
    </row>
    <row r="288" spans="1:17" ht="13" x14ac:dyDescent="0.3">
      <c r="A288" s="4" t="s">
        <v>139</v>
      </c>
      <c r="D288" s="22">
        <f t="shared" ref="D288:Q288" si="77">SUBTOTAL(9,D278:D287)</f>
        <v>87774.399999999994</v>
      </c>
      <c r="E288" s="23">
        <f t="shared" si="77"/>
        <v>0.23342600644501796</v>
      </c>
      <c r="F288" s="24">
        <f t="shared" si="77"/>
        <v>90028.25999999998</v>
      </c>
      <c r="G288" s="25">
        <f t="shared" si="77"/>
        <v>0.32280885130429449</v>
      </c>
      <c r="H288" s="22">
        <f t="shared" si="77"/>
        <v>6714.7416000000012</v>
      </c>
      <c r="I288" s="23">
        <f t="shared" si="77"/>
        <v>1.7857089493043873E-2</v>
      </c>
      <c r="J288" s="24">
        <f t="shared" si="77"/>
        <v>6476.58</v>
      </c>
      <c r="K288" s="25">
        <f t="shared" si="77"/>
        <v>2.3222678636467792E-2</v>
      </c>
      <c r="L288" s="22">
        <f t="shared" si="77"/>
        <v>94489.141600000003</v>
      </c>
      <c r="M288" s="23">
        <f t="shared" si="77"/>
        <v>0.25128309593806186</v>
      </c>
      <c r="N288" s="24">
        <f t="shared" si="77"/>
        <v>96504.839999999982</v>
      </c>
      <c r="O288" s="25">
        <f t="shared" si="77"/>
        <v>0.34603152994076231</v>
      </c>
      <c r="P288" s="9">
        <f t="shared" si="77"/>
        <v>2015.6983999999916</v>
      </c>
      <c r="Q288" s="9">
        <f t="shared" si="77"/>
        <v>72789.43660999983</v>
      </c>
    </row>
    <row r="289" spans="1:17" x14ac:dyDescent="0.25">
      <c r="A289" t="s">
        <v>105</v>
      </c>
      <c r="B289" s="1">
        <v>43652</v>
      </c>
      <c r="C289" t="s">
        <v>2</v>
      </c>
      <c r="D289" s="20">
        <v>33636.400000000001</v>
      </c>
      <c r="E289" s="14">
        <v>0.11101942353385641</v>
      </c>
      <c r="F289" s="12">
        <v>33351.599999999991</v>
      </c>
      <c r="G289" s="21">
        <v>0.15977303028805531</v>
      </c>
      <c r="H289" s="20">
        <v>2573.1846</v>
      </c>
      <c r="I289" s="14">
        <v>8.4929859003400159E-3</v>
      </c>
      <c r="J289" s="12">
        <v>2186.7200000000003</v>
      </c>
      <c r="K289" s="21">
        <v>1.0475625780817005E-2</v>
      </c>
      <c r="L289" s="20">
        <f t="shared" si="72"/>
        <v>36209.584600000002</v>
      </c>
      <c r="M289" s="14">
        <f t="shared" si="73"/>
        <v>0.11951240943419643</v>
      </c>
      <c r="N289" s="12">
        <f t="shared" si="74"/>
        <v>35538.319999999992</v>
      </c>
      <c r="O289" s="21">
        <f t="shared" si="75"/>
        <v>0.17024865606887232</v>
      </c>
      <c r="P289" s="8">
        <f t="shared" si="76"/>
        <v>-671.26460000000952</v>
      </c>
      <c r="Q289" s="8">
        <f t="shared" ref="Q289:Q309" si="78">+Q278+P289</f>
        <v>27142.841809999867</v>
      </c>
    </row>
    <row r="290" spans="1:17" x14ac:dyDescent="0.25">
      <c r="A290" t="s">
        <v>105</v>
      </c>
      <c r="B290" s="1">
        <v>43652</v>
      </c>
      <c r="C290" t="s">
        <v>3</v>
      </c>
      <c r="D290" s="20">
        <v>5258</v>
      </c>
      <c r="E290" s="14">
        <v>1.7354417504281582E-2</v>
      </c>
      <c r="F290" s="12">
        <v>5160.92</v>
      </c>
      <c r="G290" s="21">
        <v>2.4723726222257124E-2</v>
      </c>
      <c r="H290" s="20">
        <v>402.23699999999997</v>
      </c>
      <c r="I290" s="14">
        <v>1.3276129390775409E-3</v>
      </c>
      <c r="J290" s="12">
        <v>385.67999999999995</v>
      </c>
      <c r="K290" s="21">
        <v>1.8476253709416395E-3</v>
      </c>
      <c r="L290" s="20">
        <f t="shared" si="72"/>
        <v>5660.2370000000001</v>
      </c>
      <c r="M290" s="14">
        <f t="shared" si="73"/>
        <v>1.8682030443359122E-2</v>
      </c>
      <c r="N290" s="12">
        <f t="shared" si="74"/>
        <v>5546.6</v>
      </c>
      <c r="O290" s="21">
        <f t="shared" si="75"/>
        <v>2.6571351593198764E-2</v>
      </c>
      <c r="P290" s="8">
        <f t="shared" si="76"/>
        <v>-113.63699999999972</v>
      </c>
      <c r="Q290" s="8">
        <f t="shared" si="78"/>
        <v>-2083.7051999999994</v>
      </c>
    </row>
    <row r="291" spans="1:17" x14ac:dyDescent="0.25">
      <c r="A291" t="s">
        <v>105</v>
      </c>
      <c r="B291" s="1">
        <v>43652</v>
      </c>
      <c r="C291" t="s">
        <v>4</v>
      </c>
      <c r="D291" s="20">
        <v>4287.6000000000004</v>
      </c>
      <c r="E291" s="14">
        <v>1.4151540603149052E-2</v>
      </c>
      <c r="F291" s="12">
        <v>5253.7</v>
      </c>
      <c r="G291" s="21">
        <v>2.5168194905922248E-2</v>
      </c>
      <c r="H291" s="20">
        <v>328.00139999999999</v>
      </c>
      <c r="I291" s="14">
        <v>1.0825928561409024E-3</v>
      </c>
      <c r="J291" s="12">
        <v>394.17</v>
      </c>
      <c r="K291" s="21">
        <v>1.8882972735533763E-3</v>
      </c>
      <c r="L291" s="20">
        <f t="shared" si="72"/>
        <v>4615.6014000000005</v>
      </c>
      <c r="M291" s="14">
        <f t="shared" si="73"/>
        <v>1.5234133459289954E-2</v>
      </c>
      <c r="N291" s="12">
        <f t="shared" si="74"/>
        <v>5647.87</v>
      </c>
      <c r="O291" s="21">
        <f t="shared" si="75"/>
        <v>2.7056492179475623E-2</v>
      </c>
      <c r="P291" s="8">
        <f t="shared" si="76"/>
        <v>1032.2685999999994</v>
      </c>
      <c r="Q291" s="8">
        <f t="shared" si="78"/>
        <v>47074.107770000002</v>
      </c>
    </row>
    <row r="292" spans="1:17" x14ac:dyDescent="0.25">
      <c r="A292" t="s">
        <v>105</v>
      </c>
      <c r="B292" s="1">
        <v>43652</v>
      </c>
      <c r="C292" t="s">
        <v>5</v>
      </c>
      <c r="D292" s="20">
        <v>1071.2</v>
      </c>
      <c r="E292" s="14">
        <v>3.5355747490655059E-3</v>
      </c>
      <c r="F292" s="12">
        <v>2311.44</v>
      </c>
      <c r="G292" s="21">
        <v>1.1073105132258202E-2</v>
      </c>
      <c r="H292" s="20">
        <v>81.946799999999996</v>
      </c>
      <c r="I292" s="14">
        <v>2.704714683035112E-4</v>
      </c>
      <c r="J292" s="12">
        <v>184.67000000000002</v>
      </c>
      <c r="K292" s="21">
        <v>8.8467376387625142E-4</v>
      </c>
      <c r="L292" s="20">
        <f t="shared" si="72"/>
        <v>1153.1468</v>
      </c>
      <c r="M292" s="14">
        <f t="shared" si="73"/>
        <v>3.8060462173690173E-3</v>
      </c>
      <c r="N292" s="12">
        <f t="shared" si="74"/>
        <v>2496.11</v>
      </c>
      <c r="O292" s="21">
        <f t="shared" si="75"/>
        <v>1.1957778896134454E-2</v>
      </c>
      <c r="P292" s="8">
        <f t="shared" si="76"/>
        <v>1342.9632000000001</v>
      </c>
      <c r="Q292" s="8">
        <f t="shared" si="78"/>
        <v>12931.274200000002</v>
      </c>
    </row>
    <row r="293" spans="1:17" x14ac:dyDescent="0.25">
      <c r="A293" t="s">
        <v>105</v>
      </c>
      <c r="B293" s="1">
        <v>43652</v>
      </c>
      <c r="C293" t="s">
        <v>6</v>
      </c>
      <c r="D293" s="20">
        <v>24905.200000000001</v>
      </c>
      <c r="E293" s="14">
        <v>8.2201452800995375E-2</v>
      </c>
      <c r="F293" s="12">
        <v>23393.29</v>
      </c>
      <c r="G293" s="21">
        <v>0.11206709218470066</v>
      </c>
      <c r="H293" s="20">
        <v>1905.2478000000001</v>
      </c>
      <c r="I293" s="14">
        <v>6.288411139276146E-3</v>
      </c>
      <c r="J293" s="12">
        <v>1708.4999999999998</v>
      </c>
      <c r="K293" s="21">
        <v>8.1846814619731152E-3</v>
      </c>
      <c r="L293" s="20">
        <f t="shared" si="72"/>
        <v>26810.447800000002</v>
      </c>
      <c r="M293" s="14">
        <f t="shared" si="73"/>
        <v>8.8489863940271515E-2</v>
      </c>
      <c r="N293" s="12">
        <f t="shared" si="74"/>
        <v>25101.79</v>
      </c>
      <c r="O293" s="21">
        <f t="shared" si="75"/>
        <v>0.12025177364667378</v>
      </c>
      <c r="P293" s="8">
        <f t="shared" si="76"/>
        <v>-1708.6578000000009</v>
      </c>
      <c r="Q293" s="8">
        <f t="shared" si="78"/>
        <v>31084.627609999996</v>
      </c>
    </row>
    <row r="294" spans="1:17" x14ac:dyDescent="0.25">
      <c r="A294" t="s">
        <v>105</v>
      </c>
      <c r="B294" s="1">
        <v>43652</v>
      </c>
      <c r="C294" t="s">
        <v>7</v>
      </c>
      <c r="D294" s="20">
        <v>4928</v>
      </c>
      <c r="E294" s="14">
        <v>1.6265228121167676E-2</v>
      </c>
      <c r="F294" s="12">
        <v>5027.3600000000006</v>
      </c>
      <c r="G294" s="21">
        <v>2.4083898270216664E-2</v>
      </c>
      <c r="H294" s="20">
        <v>376.99200000000008</v>
      </c>
      <c r="I294" s="14">
        <v>1.2442899512693274E-3</v>
      </c>
      <c r="J294" s="12">
        <v>390.72</v>
      </c>
      <c r="K294" s="21">
        <v>1.8717698219620346E-3</v>
      </c>
      <c r="L294" s="20">
        <f t="shared" si="72"/>
        <v>5304.9920000000002</v>
      </c>
      <c r="M294" s="14">
        <f t="shared" si="73"/>
        <v>1.7509518072437003E-2</v>
      </c>
      <c r="N294" s="12">
        <f t="shared" si="74"/>
        <v>5418.0800000000008</v>
      </c>
      <c r="O294" s="21">
        <f t="shared" si="75"/>
        <v>2.59556680921787E-2</v>
      </c>
      <c r="P294" s="8">
        <f t="shared" si="76"/>
        <v>113.08800000000065</v>
      </c>
      <c r="Q294" s="8">
        <f t="shared" si="78"/>
        <v>-7445.8865599999972</v>
      </c>
    </row>
    <row r="295" spans="1:17" x14ac:dyDescent="0.25">
      <c r="A295" t="s">
        <v>105</v>
      </c>
      <c r="B295" s="1">
        <v>43652</v>
      </c>
      <c r="C295" t="s">
        <v>8</v>
      </c>
      <c r="D295" s="20">
        <v>5457.2000000000007</v>
      </c>
      <c r="E295" s="14">
        <v>1.8011891822815797E-2</v>
      </c>
      <c r="F295" s="12">
        <v>2785.7000000000003</v>
      </c>
      <c r="G295" s="21">
        <v>1.3345078811014639E-2</v>
      </c>
      <c r="H295" s="20">
        <v>417.47580000000005</v>
      </c>
      <c r="I295" s="14">
        <v>1.3779097244454085E-3</v>
      </c>
      <c r="J295" s="12">
        <v>195.00000000000003</v>
      </c>
      <c r="K295" s="21">
        <v>9.3416030733670346E-4</v>
      </c>
      <c r="L295" s="20">
        <f t="shared" si="72"/>
        <v>5874.6758000000009</v>
      </c>
      <c r="M295" s="14">
        <f t="shared" si="73"/>
        <v>1.9389801547261207E-2</v>
      </c>
      <c r="N295" s="12">
        <f t="shared" si="74"/>
        <v>2980.7000000000003</v>
      </c>
      <c r="O295" s="21">
        <f t="shared" si="75"/>
        <v>1.4279239118351342E-2</v>
      </c>
      <c r="P295" s="8">
        <f t="shared" si="76"/>
        <v>-2893.9758000000006</v>
      </c>
      <c r="Q295" s="8">
        <f t="shared" si="78"/>
        <v>-39218.207670000033</v>
      </c>
    </row>
    <row r="296" spans="1:17" x14ac:dyDescent="0.25">
      <c r="A296" t="s">
        <v>105</v>
      </c>
      <c r="B296" s="1">
        <v>43652</v>
      </c>
      <c r="C296" t="s">
        <v>9</v>
      </c>
      <c r="D296" s="20">
        <v>2661.6</v>
      </c>
      <c r="E296" s="14">
        <v>8.7848074608968922E-3</v>
      </c>
      <c r="F296" s="12">
        <v>3258.7</v>
      </c>
      <c r="G296" s="21">
        <v>1.5611016377015974E-2</v>
      </c>
      <c r="H296" s="20">
        <v>203.61240000000004</v>
      </c>
      <c r="I296" s="14">
        <v>6.7203777075861232E-4</v>
      </c>
      <c r="J296" s="12">
        <v>252.32999999999998</v>
      </c>
      <c r="K296" s="21">
        <v>1.2088034376936941E-3</v>
      </c>
      <c r="L296" s="20">
        <f t="shared" si="72"/>
        <v>2865.2123999999999</v>
      </c>
      <c r="M296" s="14">
        <f t="shared" si="73"/>
        <v>9.456845231655504E-3</v>
      </c>
      <c r="N296" s="12">
        <f t="shared" si="74"/>
        <v>3511.0299999999997</v>
      </c>
      <c r="O296" s="21">
        <f t="shared" si="75"/>
        <v>1.6819819814709668E-2</v>
      </c>
      <c r="P296" s="8">
        <f t="shared" si="76"/>
        <v>645.81759999999986</v>
      </c>
      <c r="Q296" s="8">
        <f t="shared" si="78"/>
        <v>9054.1476900000016</v>
      </c>
    </row>
    <row r="297" spans="1:17" x14ac:dyDescent="0.25">
      <c r="A297" t="s">
        <v>105</v>
      </c>
      <c r="B297" s="1">
        <v>43652</v>
      </c>
      <c r="C297" t="s">
        <v>10</v>
      </c>
      <c r="D297" s="20">
        <v>3414.8</v>
      </c>
      <c r="E297" s="14">
        <v>1.1270799713507178E-2</v>
      </c>
      <c r="F297" s="12">
        <v>2967.26</v>
      </c>
      <c r="G297" s="21">
        <v>1.421485391563029E-2</v>
      </c>
      <c r="H297" s="20">
        <v>261.23219999999998</v>
      </c>
      <c r="I297" s="14">
        <v>8.6221617808329904E-4</v>
      </c>
      <c r="J297" s="12">
        <v>221.91000000000003</v>
      </c>
      <c r="K297" s="21">
        <v>1.0630744297491685E-3</v>
      </c>
      <c r="L297" s="20">
        <f t="shared" si="72"/>
        <v>3676.0322000000001</v>
      </c>
      <c r="M297" s="14">
        <f t="shared" si="73"/>
        <v>1.2133015891590477E-2</v>
      </c>
      <c r="N297" s="12">
        <f t="shared" si="74"/>
        <v>3189.17</v>
      </c>
      <c r="O297" s="21">
        <f t="shared" si="75"/>
        <v>1.5277928345379459E-2</v>
      </c>
      <c r="P297" s="8">
        <f t="shared" si="76"/>
        <v>-486.86220000000003</v>
      </c>
      <c r="Q297" s="8">
        <f t="shared" si="78"/>
        <v>-8614.5214400000041</v>
      </c>
    </row>
    <row r="298" spans="1:17" x14ac:dyDescent="0.25">
      <c r="A298" t="s">
        <v>105</v>
      </c>
      <c r="B298" s="1">
        <v>43652</v>
      </c>
      <c r="C298" t="s">
        <v>11</v>
      </c>
      <c r="D298" s="20">
        <v>2154.4</v>
      </c>
      <c r="E298" s="14">
        <v>7.1107563847896994E-3</v>
      </c>
      <c r="F298" s="12">
        <v>1874.1</v>
      </c>
      <c r="G298" s="21">
        <v>8.9779991383575168E-3</v>
      </c>
      <c r="H298" s="20">
        <v>164.8116</v>
      </c>
      <c r="I298" s="14">
        <v>5.4397286343641198E-4</v>
      </c>
      <c r="J298" s="12">
        <v>156.32000000000002</v>
      </c>
      <c r="K298" s="21">
        <v>7.4886122688653069E-4</v>
      </c>
      <c r="L298" s="20">
        <f t="shared" si="72"/>
        <v>2319.2116000000001</v>
      </c>
      <c r="M298" s="14">
        <f t="shared" si="73"/>
        <v>7.6547292482261114E-3</v>
      </c>
      <c r="N298" s="12">
        <f t="shared" si="74"/>
        <v>2030.4199999999998</v>
      </c>
      <c r="O298" s="21">
        <f t="shared" si="75"/>
        <v>9.7268603652440472E-3</v>
      </c>
      <c r="P298" s="8">
        <f t="shared" si="76"/>
        <v>-288.79160000000024</v>
      </c>
      <c r="Q298" s="8">
        <f t="shared" si="78"/>
        <v>-164.29320000000098</v>
      </c>
    </row>
    <row r="299" spans="1:17" ht="13" x14ac:dyDescent="0.3">
      <c r="A299" s="4" t="s">
        <v>140</v>
      </c>
      <c r="D299" s="22">
        <f t="shared" ref="D299:Q299" si="79">SUBTOTAL(9,D289:D298)</f>
        <v>87774.399999999994</v>
      </c>
      <c r="E299" s="23">
        <f t="shared" si="79"/>
        <v>0.28970589269452518</v>
      </c>
      <c r="F299" s="24">
        <f t="shared" si="79"/>
        <v>85384.069999999978</v>
      </c>
      <c r="G299" s="25">
        <f t="shared" si="79"/>
        <v>0.40903799524542861</v>
      </c>
      <c r="H299" s="22">
        <f t="shared" si="79"/>
        <v>6714.7416000000012</v>
      </c>
      <c r="I299" s="23">
        <f t="shared" si="79"/>
        <v>2.216250079113118E-2</v>
      </c>
      <c r="J299" s="24">
        <f t="shared" si="79"/>
        <v>6076.0199999999995</v>
      </c>
      <c r="K299" s="25">
        <f t="shared" si="79"/>
        <v>2.910757287478952E-2</v>
      </c>
      <c r="L299" s="22">
        <f t="shared" si="79"/>
        <v>94489.141600000003</v>
      </c>
      <c r="M299" s="23">
        <f t="shared" si="79"/>
        <v>0.31186839348565643</v>
      </c>
      <c r="N299" s="24">
        <f t="shared" si="79"/>
        <v>91460.09</v>
      </c>
      <c r="O299" s="25">
        <f t="shared" si="79"/>
        <v>0.4381455681202181</v>
      </c>
      <c r="P299" s="9">
        <f t="shared" si="79"/>
        <v>-3029.0516000000107</v>
      </c>
      <c r="Q299" s="9">
        <f t="shared" si="79"/>
        <v>69760.385009999838</v>
      </c>
    </row>
    <row r="300" spans="1:17" ht="13" x14ac:dyDescent="0.3">
      <c r="A300" s="4" t="s">
        <v>106</v>
      </c>
      <c r="B300" s="1">
        <v>43659</v>
      </c>
      <c r="C300" t="s">
        <v>2</v>
      </c>
      <c r="D300" s="20">
        <v>33636.400000000001</v>
      </c>
      <c r="E300" s="14">
        <v>0.11101942353385641</v>
      </c>
      <c r="F300" s="12">
        <v>31928.419999999995</v>
      </c>
      <c r="G300" s="21">
        <v>0.10889873239340002</v>
      </c>
      <c r="H300" s="20">
        <v>2573.1846</v>
      </c>
      <c r="I300" s="14">
        <v>8.4929859003400159E-3</v>
      </c>
      <c r="J300" s="12">
        <v>2044.7199999999998</v>
      </c>
      <c r="K300" s="21">
        <v>6.9739566223268453E-3</v>
      </c>
      <c r="L300" s="20">
        <f t="shared" ref="L300" si="80">+D300+H300</f>
        <v>36209.584600000002</v>
      </c>
      <c r="M300" s="14">
        <f t="shared" ref="M300" si="81">+E300+I300</f>
        <v>0.11951240943419643</v>
      </c>
      <c r="N300" s="12">
        <f t="shared" ref="N300" si="82">+F300+J300</f>
        <v>33973.139999999992</v>
      </c>
      <c r="O300" s="21">
        <f t="shared" ref="O300" si="83">+G300+K300</f>
        <v>0.11587268901572687</v>
      </c>
      <c r="P300" s="8">
        <f t="shared" ref="P300" si="84">+N300-L300</f>
        <v>-2236.4446000000098</v>
      </c>
      <c r="Q300" s="8">
        <f t="shared" si="78"/>
        <v>24906.397209999857</v>
      </c>
    </row>
    <row r="301" spans="1:17" x14ac:dyDescent="0.25">
      <c r="A301" t="s">
        <v>106</v>
      </c>
      <c r="B301" s="1">
        <v>43659</v>
      </c>
      <c r="C301" t="s">
        <v>3</v>
      </c>
      <c r="D301" s="20">
        <v>5258</v>
      </c>
      <c r="E301" s="14">
        <v>1.7354417504281582E-2</v>
      </c>
      <c r="F301" s="12">
        <v>5234.78</v>
      </c>
      <c r="G301" s="21">
        <v>1.7854341253288532E-2</v>
      </c>
      <c r="H301" s="20">
        <v>402.23699999999997</v>
      </c>
      <c r="I301" s="14">
        <v>1.3276129390775409E-3</v>
      </c>
      <c r="J301" s="12">
        <v>391.32</v>
      </c>
      <c r="K301" s="21">
        <v>1.3346808880672861E-3</v>
      </c>
      <c r="L301" s="20">
        <f t="shared" ref="L301:L309" si="85">+D301+H301</f>
        <v>5660.2370000000001</v>
      </c>
      <c r="M301" s="14">
        <f t="shared" ref="M301:M309" si="86">+E301+I301</f>
        <v>1.8682030443359122E-2</v>
      </c>
      <c r="N301" s="12">
        <f t="shared" ref="N301:N309" si="87">+F301+J301</f>
        <v>5626.0999999999995</v>
      </c>
      <c r="O301" s="21">
        <f t="shared" ref="O301:O309" si="88">+G301+K301</f>
        <v>1.9189022141355819E-2</v>
      </c>
      <c r="P301" s="8">
        <f t="shared" ref="P301:P309" si="89">+N301-L301</f>
        <v>-34.137000000000626</v>
      </c>
      <c r="Q301" s="8">
        <f t="shared" si="78"/>
        <v>-2117.8422</v>
      </c>
    </row>
    <row r="302" spans="1:17" x14ac:dyDescent="0.25">
      <c r="A302" t="s">
        <v>106</v>
      </c>
      <c r="B302" s="1">
        <v>43659</v>
      </c>
      <c r="C302" t="s">
        <v>4</v>
      </c>
      <c r="D302" s="20">
        <v>4287.6000000000004</v>
      </c>
      <c r="E302" s="14">
        <v>1.4151540603149052E-2</v>
      </c>
      <c r="F302" s="12">
        <v>4780.3599999999997</v>
      </c>
      <c r="G302" s="21">
        <v>1.6304444265770549E-2</v>
      </c>
      <c r="H302" s="20">
        <v>328.00139999999999</v>
      </c>
      <c r="I302" s="14">
        <v>1.0825928561409024E-3</v>
      </c>
      <c r="J302" s="12">
        <v>359.99999999999994</v>
      </c>
      <c r="K302" s="21">
        <v>1.2278573027297939E-3</v>
      </c>
      <c r="L302" s="20">
        <f t="shared" si="85"/>
        <v>4615.6014000000005</v>
      </c>
      <c r="M302" s="14">
        <f t="shared" si="86"/>
        <v>1.5234133459289954E-2</v>
      </c>
      <c r="N302" s="12">
        <f t="shared" si="87"/>
        <v>5140.3599999999997</v>
      </c>
      <c r="O302" s="21">
        <f t="shared" si="88"/>
        <v>1.7532301568500344E-2</v>
      </c>
      <c r="P302" s="8">
        <f t="shared" si="89"/>
        <v>524.75859999999921</v>
      </c>
      <c r="Q302" s="8">
        <f t="shared" si="78"/>
        <v>47598.866370000003</v>
      </c>
    </row>
    <row r="303" spans="1:17" x14ac:dyDescent="0.25">
      <c r="A303" t="s">
        <v>106</v>
      </c>
      <c r="B303" s="1">
        <v>43659</v>
      </c>
      <c r="C303" t="s">
        <v>5</v>
      </c>
      <c r="D303" s="20">
        <v>1071.2</v>
      </c>
      <c r="E303" s="14">
        <v>3.5355747490655059E-3</v>
      </c>
      <c r="F303" s="12">
        <v>3591.9199999999996</v>
      </c>
      <c r="G303" s="21">
        <v>1.2251014452281116E-2</v>
      </c>
      <c r="H303" s="20">
        <v>81.946799999999996</v>
      </c>
      <c r="I303" s="14">
        <v>2.704714683035112E-4</v>
      </c>
      <c r="J303" s="12">
        <v>258.59999999999997</v>
      </c>
      <c r="K303" s="21">
        <v>8.8201082912756871E-4</v>
      </c>
      <c r="L303" s="20">
        <f t="shared" si="85"/>
        <v>1153.1468</v>
      </c>
      <c r="M303" s="14">
        <f t="shared" si="86"/>
        <v>3.8060462173690173E-3</v>
      </c>
      <c r="N303" s="12">
        <f t="shared" si="87"/>
        <v>3850.5199999999995</v>
      </c>
      <c r="O303" s="21">
        <f t="shared" si="88"/>
        <v>1.3133025281408686E-2</v>
      </c>
      <c r="P303" s="8">
        <f t="shared" si="89"/>
        <v>2697.3731999999995</v>
      </c>
      <c r="Q303" s="8">
        <f t="shared" si="78"/>
        <v>15628.647400000002</v>
      </c>
    </row>
    <row r="304" spans="1:17" x14ac:dyDescent="0.25">
      <c r="A304" t="s">
        <v>106</v>
      </c>
      <c r="B304" s="1">
        <v>43659</v>
      </c>
      <c r="C304" t="s">
        <v>6</v>
      </c>
      <c r="D304" s="20">
        <v>24905.200000000001</v>
      </c>
      <c r="E304" s="14">
        <v>8.2201452800995375E-2</v>
      </c>
      <c r="F304" s="12">
        <v>26989.09</v>
      </c>
      <c r="G304" s="21">
        <v>9.2052086807032391E-2</v>
      </c>
      <c r="H304" s="20">
        <v>1905.2478000000001</v>
      </c>
      <c r="I304" s="14">
        <v>6.288411139276146E-3</v>
      </c>
      <c r="J304" s="12">
        <v>2023.5900000000006</v>
      </c>
      <c r="K304" s="21">
        <v>6.9018882200860693E-3</v>
      </c>
      <c r="L304" s="20">
        <f t="shared" si="85"/>
        <v>26810.447800000002</v>
      </c>
      <c r="M304" s="14">
        <f t="shared" si="86"/>
        <v>8.8489863940271515E-2</v>
      </c>
      <c r="N304" s="12">
        <f t="shared" si="87"/>
        <v>29012.68</v>
      </c>
      <c r="O304" s="21">
        <f t="shared" si="88"/>
        <v>9.895397502711846E-2</v>
      </c>
      <c r="P304" s="8">
        <f t="shared" si="89"/>
        <v>2202.2321999999986</v>
      </c>
      <c r="Q304" s="8">
        <f t="shared" si="78"/>
        <v>33286.859809999994</v>
      </c>
    </row>
    <row r="305" spans="1:17" x14ac:dyDescent="0.25">
      <c r="A305" t="s">
        <v>106</v>
      </c>
      <c r="B305" s="1">
        <v>43659</v>
      </c>
      <c r="C305" t="s">
        <v>7</v>
      </c>
      <c r="D305" s="20">
        <v>4928</v>
      </c>
      <c r="E305" s="14">
        <v>1.6265228121167676E-2</v>
      </c>
      <c r="F305" s="12">
        <v>3849.27</v>
      </c>
      <c r="G305" s="21">
        <v>1.3128761887996429E-2</v>
      </c>
      <c r="H305" s="20">
        <v>376.99200000000008</v>
      </c>
      <c r="I305" s="14">
        <v>1.2442899512693274E-3</v>
      </c>
      <c r="J305" s="12">
        <v>283.66999999999996</v>
      </c>
      <c r="K305" s="21">
        <v>9.6751744740377959E-4</v>
      </c>
      <c r="L305" s="20">
        <f t="shared" si="85"/>
        <v>5304.9920000000002</v>
      </c>
      <c r="M305" s="14">
        <f t="shared" si="86"/>
        <v>1.7509518072437003E-2</v>
      </c>
      <c r="N305" s="12">
        <f t="shared" si="87"/>
        <v>4132.9399999999996</v>
      </c>
      <c r="O305" s="21">
        <f t="shared" si="88"/>
        <v>1.4096279335400209E-2</v>
      </c>
      <c r="P305" s="8">
        <f t="shared" si="89"/>
        <v>-1172.0520000000006</v>
      </c>
      <c r="Q305" s="8">
        <f t="shared" si="78"/>
        <v>-8617.9385599999987</v>
      </c>
    </row>
    <row r="306" spans="1:17" x14ac:dyDescent="0.25">
      <c r="A306" t="s">
        <v>106</v>
      </c>
      <c r="B306" s="1">
        <v>43659</v>
      </c>
      <c r="C306" t="s">
        <v>8</v>
      </c>
      <c r="D306" s="20">
        <v>5457.2000000000007</v>
      </c>
      <c r="E306" s="14">
        <v>1.8011891822815797E-2</v>
      </c>
      <c r="F306" s="12">
        <v>4134.5800000000008</v>
      </c>
      <c r="G306" s="21">
        <v>1.4101872907557092E-2</v>
      </c>
      <c r="H306" s="20">
        <v>417.47580000000005</v>
      </c>
      <c r="I306" s="14">
        <v>1.3779097244454085E-3</v>
      </c>
      <c r="J306" s="12">
        <v>284.40999999999997</v>
      </c>
      <c r="K306" s="21">
        <v>9.7004137630383525E-4</v>
      </c>
      <c r="L306" s="20">
        <f t="shared" si="85"/>
        <v>5874.6758000000009</v>
      </c>
      <c r="M306" s="14">
        <f t="shared" si="86"/>
        <v>1.9389801547261207E-2</v>
      </c>
      <c r="N306" s="12">
        <f t="shared" si="87"/>
        <v>4418.9900000000007</v>
      </c>
      <c r="O306" s="21">
        <f t="shared" si="88"/>
        <v>1.5071914283860927E-2</v>
      </c>
      <c r="P306" s="8">
        <f t="shared" si="89"/>
        <v>-1455.6858000000002</v>
      </c>
      <c r="Q306" s="8">
        <f t="shared" si="78"/>
        <v>-40673.893470000032</v>
      </c>
    </row>
    <row r="307" spans="1:17" x14ac:dyDescent="0.25">
      <c r="A307" t="s">
        <v>106</v>
      </c>
      <c r="B307" s="1">
        <v>43659</v>
      </c>
      <c r="C307" t="s">
        <v>9</v>
      </c>
      <c r="D307" s="20">
        <v>2661.6</v>
      </c>
      <c r="E307" s="14">
        <v>8.7848074608968922E-3</v>
      </c>
      <c r="F307" s="12">
        <v>2940.64</v>
      </c>
      <c r="G307" s="21">
        <v>1.0029684163053727E-2</v>
      </c>
      <c r="H307" s="20">
        <v>203.61240000000004</v>
      </c>
      <c r="I307" s="14">
        <v>6.7203777075861232E-4</v>
      </c>
      <c r="J307" s="12">
        <v>222.93000000000004</v>
      </c>
      <c r="K307" s="21">
        <v>7.603506347154251E-4</v>
      </c>
      <c r="L307" s="20">
        <f t="shared" si="85"/>
        <v>2865.2123999999999</v>
      </c>
      <c r="M307" s="14">
        <f t="shared" si="86"/>
        <v>9.456845231655504E-3</v>
      </c>
      <c r="N307" s="12">
        <f t="shared" si="87"/>
        <v>3163.5699999999997</v>
      </c>
      <c r="O307" s="21">
        <f t="shared" si="88"/>
        <v>1.0790034797769153E-2</v>
      </c>
      <c r="P307" s="8">
        <f t="shared" si="89"/>
        <v>298.35759999999982</v>
      </c>
      <c r="Q307" s="8">
        <f t="shared" si="78"/>
        <v>9352.505290000001</v>
      </c>
    </row>
    <row r="308" spans="1:17" x14ac:dyDescent="0.25">
      <c r="A308" t="s">
        <v>106</v>
      </c>
      <c r="B308" s="1">
        <v>43659</v>
      </c>
      <c r="C308" t="s">
        <v>10</v>
      </c>
      <c r="D308" s="20">
        <v>3414.8</v>
      </c>
      <c r="E308" s="14">
        <v>1.1270799713507178E-2</v>
      </c>
      <c r="F308" s="12">
        <v>2490.29</v>
      </c>
      <c r="G308" s="21">
        <v>8.4936687844860519E-3</v>
      </c>
      <c r="H308" s="20">
        <v>261.23219999999998</v>
      </c>
      <c r="I308" s="14">
        <v>8.6221617808329904E-4</v>
      </c>
      <c r="J308" s="12">
        <v>188.05</v>
      </c>
      <c r="K308" s="21">
        <v>6.4138490493982723E-4</v>
      </c>
      <c r="L308" s="20">
        <f t="shared" si="85"/>
        <v>3676.0322000000001</v>
      </c>
      <c r="M308" s="14">
        <f t="shared" si="86"/>
        <v>1.2133015891590477E-2</v>
      </c>
      <c r="N308" s="12">
        <f t="shared" si="87"/>
        <v>2678.34</v>
      </c>
      <c r="O308" s="21">
        <f t="shared" si="88"/>
        <v>9.1350536894258798E-3</v>
      </c>
      <c r="P308" s="8">
        <f t="shared" si="89"/>
        <v>-997.69219999999996</v>
      </c>
      <c r="Q308" s="8">
        <f t="shared" si="78"/>
        <v>-9612.2136400000036</v>
      </c>
    </row>
    <row r="309" spans="1:17" x14ac:dyDescent="0.25">
      <c r="A309" t="s">
        <v>106</v>
      </c>
      <c r="B309" s="1">
        <v>43659</v>
      </c>
      <c r="C309" t="s">
        <v>11</v>
      </c>
      <c r="D309" s="20">
        <v>2154.4</v>
      </c>
      <c r="E309" s="14">
        <v>7.1107563847896994E-3</v>
      </c>
      <c r="F309" s="12">
        <v>1399.1599999999999</v>
      </c>
      <c r="G309" s="21">
        <v>4.7721356213539408E-3</v>
      </c>
      <c r="H309" s="20">
        <v>164.8116</v>
      </c>
      <c r="I309" s="14">
        <v>5.4397286343641198E-4</v>
      </c>
      <c r="J309" s="12">
        <v>120.71000000000001</v>
      </c>
      <c r="K309" s="21">
        <v>4.1170737503475963E-4</v>
      </c>
      <c r="L309" s="20">
        <f t="shared" si="85"/>
        <v>2319.2116000000001</v>
      </c>
      <c r="M309" s="14">
        <f t="shared" si="86"/>
        <v>7.6547292482261114E-3</v>
      </c>
      <c r="N309" s="12">
        <f t="shared" si="87"/>
        <v>1519.87</v>
      </c>
      <c r="O309" s="21">
        <f t="shared" si="88"/>
        <v>5.1838429963887E-3</v>
      </c>
      <c r="P309" s="8">
        <f t="shared" si="89"/>
        <v>-799.3416000000002</v>
      </c>
      <c r="Q309" s="8">
        <f t="shared" si="78"/>
        <v>-963.63480000000118</v>
      </c>
    </row>
    <row r="310" spans="1:17" ht="13" x14ac:dyDescent="0.3">
      <c r="A310" s="4" t="s">
        <v>141</v>
      </c>
      <c r="D310" s="22">
        <f t="shared" ref="D310" si="90">SUBTOTAL(9,D300:D309)</f>
        <v>87774.399999999994</v>
      </c>
      <c r="E310" s="23">
        <f t="shared" ref="E310" si="91">SUBTOTAL(9,E300:E309)</f>
        <v>0.28970589269452518</v>
      </c>
      <c r="F310" s="24">
        <f t="shared" ref="F310" si="92">SUBTOTAL(9,F300:F309)</f>
        <v>87338.51</v>
      </c>
      <c r="G310" s="25">
        <f t="shared" ref="G310" si="93">SUBTOTAL(9,G300:G309)</f>
        <v>0.29788674253621983</v>
      </c>
      <c r="H310" s="22">
        <f t="shared" ref="H310" si="94">SUBTOTAL(9,H300:H309)</f>
        <v>6714.7416000000012</v>
      </c>
      <c r="I310" s="23">
        <f t="shared" ref="I310" si="95">SUBTOTAL(9,I300:I309)</f>
        <v>2.216250079113118E-2</v>
      </c>
      <c r="J310" s="24">
        <f t="shared" ref="J310" si="96">SUBTOTAL(9,J300:J309)</f>
        <v>6178.0000000000009</v>
      </c>
      <c r="K310" s="25">
        <f t="shared" ref="K310" si="97">SUBTOTAL(9,K300:K309)</f>
        <v>2.1071395600735194E-2</v>
      </c>
      <c r="L310" s="22">
        <f t="shared" ref="L310" si="98">SUBTOTAL(9,L300:L309)</f>
        <v>94489.141600000003</v>
      </c>
      <c r="M310" s="23">
        <f t="shared" ref="M310" si="99">SUBTOTAL(9,M300:M309)</f>
        <v>0.31186839348565643</v>
      </c>
      <c r="N310" s="24">
        <f t="shared" ref="N310" si="100">SUBTOTAL(9,N300:N309)</f>
        <v>93516.50999999998</v>
      </c>
      <c r="O310" s="25">
        <f t="shared" ref="O310" si="101">SUBTOTAL(9,O300:O309)</f>
        <v>0.31895813813695501</v>
      </c>
      <c r="P310" s="9">
        <f t="shared" ref="P310" si="102">SUBTOTAL(9,P300:P309)</f>
        <v>-972.63160000001426</v>
      </c>
      <c r="Q310" s="9">
        <f t="shared" ref="Q310" si="103">SUBTOTAL(9,Q300:Q309)</f>
        <v>68787.75340999983</v>
      </c>
    </row>
    <row r="311" spans="1:17" x14ac:dyDescent="0.25">
      <c r="A311" t="s">
        <v>142</v>
      </c>
      <c r="B311" s="1">
        <v>43666</v>
      </c>
      <c r="C311" t="s">
        <v>2</v>
      </c>
      <c r="D311" s="20">
        <v>33636.400000000001</v>
      </c>
      <c r="E311" s="14">
        <v>0.11101942353385641</v>
      </c>
      <c r="F311" s="12">
        <v>33622.810000000005</v>
      </c>
      <c r="G311" s="21">
        <v>9.4729099406186429E-2</v>
      </c>
      <c r="H311" s="20">
        <v>2573.1846</v>
      </c>
      <c r="I311" s="14">
        <v>8.4929859003400159E-3</v>
      </c>
      <c r="J311" s="12">
        <v>2174.29</v>
      </c>
      <c r="K311" s="21">
        <v>6.1258572245412278E-3</v>
      </c>
      <c r="L311" s="20">
        <f t="shared" ref="L311" si="104">+D311+H311</f>
        <v>36209.584600000002</v>
      </c>
      <c r="M311" s="14">
        <f t="shared" ref="M311" si="105">+E311+I311</f>
        <v>0.11951240943419643</v>
      </c>
      <c r="N311" s="12">
        <f t="shared" ref="N311" si="106">+F311+J311</f>
        <v>35797.100000000006</v>
      </c>
      <c r="O311" s="21">
        <f t="shared" ref="O311" si="107">+G311+K311</f>
        <v>0.10085495663072766</v>
      </c>
      <c r="P311" s="8">
        <f t="shared" ref="P311" si="108">+N311-L311</f>
        <v>-412.48459999999614</v>
      </c>
      <c r="Q311" s="8">
        <f t="shared" ref="Q311" si="109">+Q300+P311</f>
        <v>24493.912609999861</v>
      </c>
    </row>
    <row r="312" spans="1:17" x14ac:dyDescent="0.25">
      <c r="A312" t="s">
        <v>142</v>
      </c>
      <c r="B312" s="1">
        <v>43666</v>
      </c>
      <c r="C312" t="s">
        <v>3</v>
      </c>
      <c r="D312" s="20">
        <v>5258</v>
      </c>
      <c r="E312" s="14">
        <v>1.7354417504281582E-2</v>
      </c>
      <c r="F312" s="12">
        <v>4735.3900000000003</v>
      </c>
      <c r="G312" s="21">
        <v>1.3341515180826978E-2</v>
      </c>
      <c r="H312" s="20">
        <v>402.23699999999997</v>
      </c>
      <c r="I312" s="14">
        <v>1.3276129390775409E-3</v>
      </c>
      <c r="J312" s="12">
        <v>353.11</v>
      </c>
      <c r="K312" s="21">
        <v>9.9485415678577977E-4</v>
      </c>
      <c r="L312" s="20">
        <f t="shared" ref="L312:L320" si="110">+D312+H312</f>
        <v>5660.2370000000001</v>
      </c>
      <c r="M312" s="14">
        <f t="shared" ref="M312:M320" si="111">+E312+I312</f>
        <v>1.8682030443359122E-2</v>
      </c>
      <c r="N312" s="12">
        <f t="shared" ref="N312:N320" si="112">+F312+J312</f>
        <v>5088.5</v>
      </c>
      <c r="O312" s="21">
        <f t="shared" ref="O312:O320" si="113">+G312+K312</f>
        <v>1.4336369337612759E-2</v>
      </c>
      <c r="P312" s="8">
        <f t="shared" ref="P312:P320" si="114">+N312-L312</f>
        <v>-571.73700000000008</v>
      </c>
      <c r="Q312" s="8">
        <f t="shared" ref="Q312:Q320" si="115">+Q301+P312</f>
        <v>-2689.5792000000001</v>
      </c>
    </row>
    <row r="313" spans="1:17" x14ac:dyDescent="0.25">
      <c r="A313" t="s">
        <v>142</v>
      </c>
      <c r="B313" s="1">
        <v>43666</v>
      </c>
      <c r="C313" t="s">
        <v>4</v>
      </c>
      <c r="D313" s="20">
        <v>4287.6000000000004</v>
      </c>
      <c r="E313" s="14">
        <v>1.4151540603149052E-2</v>
      </c>
      <c r="F313" s="12">
        <v>5281.75</v>
      </c>
      <c r="G313" s="21">
        <v>1.4880833005588323E-2</v>
      </c>
      <c r="H313" s="20">
        <v>328.00139999999999</v>
      </c>
      <c r="I313" s="14">
        <v>1.0825928561409024E-3</v>
      </c>
      <c r="J313" s="12">
        <v>398.24</v>
      </c>
      <c r="K313" s="21">
        <v>1.1220036798685082E-3</v>
      </c>
      <c r="L313" s="20">
        <f t="shared" si="110"/>
        <v>4615.6014000000005</v>
      </c>
      <c r="M313" s="14">
        <f t="shared" si="111"/>
        <v>1.5234133459289954E-2</v>
      </c>
      <c r="N313" s="12">
        <f t="shared" si="112"/>
        <v>5679.99</v>
      </c>
      <c r="O313" s="21">
        <f t="shared" si="113"/>
        <v>1.600283668545683E-2</v>
      </c>
      <c r="P313" s="8">
        <f t="shared" si="114"/>
        <v>1064.3885999999993</v>
      </c>
      <c r="Q313" s="8">
        <f t="shared" si="115"/>
        <v>48663.254970000002</v>
      </c>
    </row>
    <row r="314" spans="1:17" x14ac:dyDescent="0.25">
      <c r="A314" t="s">
        <v>142</v>
      </c>
      <c r="B314" s="1">
        <v>43666</v>
      </c>
      <c r="C314" t="s">
        <v>5</v>
      </c>
      <c r="D314" s="20">
        <v>1071.2</v>
      </c>
      <c r="E314" s="14">
        <v>3.5355747490655059E-3</v>
      </c>
      <c r="F314" s="12">
        <v>3014.23</v>
      </c>
      <c r="G314" s="21">
        <v>8.4923090396998129E-3</v>
      </c>
      <c r="H314" s="20">
        <v>81.946799999999996</v>
      </c>
      <c r="I314" s="14">
        <v>2.704714683035112E-4</v>
      </c>
      <c r="J314" s="12">
        <v>215.39</v>
      </c>
      <c r="K314" s="21">
        <v>6.0684103205825124E-4</v>
      </c>
      <c r="L314" s="20">
        <f t="shared" si="110"/>
        <v>1153.1468</v>
      </c>
      <c r="M314" s="14">
        <f t="shared" si="111"/>
        <v>3.8060462173690173E-3</v>
      </c>
      <c r="N314" s="12">
        <f t="shared" si="112"/>
        <v>3229.62</v>
      </c>
      <c r="O314" s="21">
        <f t="shared" si="113"/>
        <v>9.0991500717580633E-3</v>
      </c>
      <c r="P314" s="8">
        <f t="shared" si="114"/>
        <v>2076.4731999999999</v>
      </c>
      <c r="Q314" s="8">
        <f t="shared" si="115"/>
        <v>17705.120600000002</v>
      </c>
    </row>
    <row r="315" spans="1:17" x14ac:dyDescent="0.25">
      <c r="A315" t="s">
        <v>142</v>
      </c>
      <c r="B315" s="1">
        <v>43666</v>
      </c>
      <c r="C315" t="s">
        <v>6</v>
      </c>
      <c r="D315" s="20">
        <v>24905.200000000001</v>
      </c>
      <c r="E315" s="14">
        <v>8.2201452800995375E-2</v>
      </c>
      <c r="F315" s="12">
        <v>26106.969999999994</v>
      </c>
      <c r="G315" s="21">
        <v>7.355392831010632E-2</v>
      </c>
      <c r="H315" s="20">
        <v>1905.2478000000001</v>
      </c>
      <c r="I315" s="14">
        <v>6.288411139276146E-3</v>
      </c>
      <c r="J315" s="12">
        <v>1974.9100000000003</v>
      </c>
      <c r="K315" s="21">
        <v>5.5641228591028422E-3</v>
      </c>
      <c r="L315" s="20">
        <f t="shared" si="110"/>
        <v>26810.447800000002</v>
      </c>
      <c r="M315" s="14">
        <f t="shared" si="111"/>
        <v>8.8489863940271515E-2</v>
      </c>
      <c r="N315" s="12">
        <f t="shared" si="112"/>
        <v>28081.879999999994</v>
      </c>
      <c r="O315" s="21">
        <f t="shared" si="113"/>
        <v>7.9118051169209169E-2</v>
      </c>
      <c r="P315" s="8">
        <f t="shared" si="114"/>
        <v>1271.432199999992</v>
      </c>
      <c r="Q315" s="8">
        <f t="shared" si="115"/>
        <v>34558.29200999999</v>
      </c>
    </row>
    <row r="316" spans="1:17" x14ac:dyDescent="0.25">
      <c r="A316" t="s">
        <v>142</v>
      </c>
      <c r="B316" s="1">
        <v>43666</v>
      </c>
      <c r="C316" t="s">
        <v>7</v>
      </c>
      <c r="D316" s="20">
        <v>4928</v>
      </c>
      <c r="E316" s="14">
        <v>1.6265228121167676E-2</v>
      </c>
      <c r="F316" s="12">
        <v>3705.1899999999996</v>
      </c>
      <c r="G316" s="21">
        <v>1.0439023740990351E-2</v>
      </c>
      <c r="H316" s="20">
        <v>376.99200000000008</v>
      </c>
      <c r="I316" s="14">
        <v>1.2442899512693274E-3</v>
      </c>
      <c r="J316" s="12">
        <v>283.11</v>
      </c>
      <c r="K316" s="21">
        <v>7.9763575182697209E-4</v>
      </c>
      <c r="L316" s="20">
        <f t="shared" si="110"/>
        <v>5304.9920000000002</v>
      </c>
      <c r="M316" s="14">
        <f t="shared" si="111"/>
        <v>1.7509518072437003E-2</v>
      </c>
      <c r="N316" s="12">
        <f t="shared" si="112"/>
        <v>3988.2999999999997</v>
      </c>
      <c r="O316" s="21">
        <f t="shared" si="113"/>
        <v>1.1236659492817323E-2</v>
      </c>
      <c r="P316" s="8">
        <f t="shared" si="114"/>
        <v>-1316.6920000000005</v>
      </c>
      <c r="Q316" s="8">
        <f t="shared" si="115"/>
        <v>-9934.6305599999996</v>
      </c>
    </row>
    <row r="317" spans="1:17" x14ac:dyDescent="0.25">
      <c r="A317" t="s">
        <v>142</v>
      </c>
      <c r="B317" s="1">
        <v>43666</v>
      </c>
      <c r="C317" t="s">
        <v>8</v>
      </c>
      <c r="D317" s="20">
        <v>5457.2000000000007</v>
      </c>
      <c r="E317" s="14">
        <v>1.8011891822815797E-2</v>
      </c>
      <c r="F317" s="12">
        <v>3990.73</v>
      </c>
      <c r="G317" s="21">
        <v>1.1243505788875181E-2</v>
      </c>
      <c r="H317" s="20">
        <v>417.47580000000005</v>
      </c>
      <c r="I317" s="14">
        <v>1.3779097244454085E-3</v>
      </c>
      <c r="J317" s="12">
        <v>273.41999999999996</v>
      </c>
      <c r="K317" s="21">
        <v>7.7033508976910277E-4</v>
      </c>
      <c r="L317" s="20">
        <f t="shared" si="110"/>
        <v>5874.6758000000009</v>
      </c>
      <c r="M317" s="14">
        <f t="shared" si="111"/>
        <v>1.9389801547261207E-2</v>
      </c>
      <c r="N317" s="12">
        <f t="shared" si="112"/>
        <v>4264.1499999999996</v>
      </c>
      <c r="O317" s="21">
        <f t="shared" si="113"/>
        <v>1.2013840878644284E-2</v>
      </c>
      <c r="P317" s="8">
        <f t="shared" si="114"/>
        <v>-1610.5258000000013</v>
      </c>
      <c r="Q317" s="8">
        <f t="shared" si="115"/>
        <v>-42284.419270000035</v>
      </c>
    </row>
    <row r="318" spans="1:17" x14ac:dyDescent="0.25">
      <c r="A318" t="s">
        <v>142</v>
      </c>
      <c r="B318" s="1">
        <v>43666</v>
      </c>
      <c r="C318" t="s">
        <v>9</v>
      </c>
      <c r="D318" s="20">
        <v>2661.6</v>
      </c>
      <c r="E318" s="14">
        <v>8.7848074608968922E-3</v>
      </c>
      <c r="F318" s="12">
        <v>3066.2</v>
      </c>
      <c r="G318" s="21">
        <v>8.6387296183528025E-3</v>
      </c>
      <c r="H318" s="20">
        <v>203.61240000000004</v>
      </c>
      <c r="I318" s="14">
        <v>6.7203777075861232E-4</v>
      </c>
      <c r="J318" s="12">
        <v>236.61</v>
      </c>
      <c r="K318" s="21">
        <v>6.6662638281862134E-4</v>
      </c>
      <c r="L318" s="20">
        <f t="shared" si="110"/>
        <v>2865.2123999999999</v>
      </c>
      <c r="M318" s="14">
        <f t="shared" si="111"/>
        <v>9.456845231655504E-3</v>
      </c>
      <c r="N318" s="12">
        <f t="shared" si="112"/>
        <v>3302.81</v>
      </c>
      <c r="O318" s="21">
        <f t="shared" si="113"/>
        <v>9.3053560011714231E-3</v>
      </c>
      <c r="P318" s="8">
        <f t="shared" si="114"/>
        <v>437.59760000000006</v>
      </c>
      <c r="Q318" s="8">
        <f t="shared" si="115"/>
        <v>9790.1028900000019</v>
      </c>
    </row>
    <row r="319" spans="1:17" x14ac:dyDescent="0.25">
      <c r="A319" t="s">
        <v>142</v>
      </c>
      <c r="B319" s="1">
        <v>43666</v>
      </c>
      <c r="C319" t="s">
        <v>10</v>
      </c>
      <c r="D319" s="20">
        <v>3414.8</v>
      </c>
      <c r="E319" s="14">
        <v>1.1270799713507178E-2</v>
      </c>
      <c r="F319" s="12">
        <v>2266.6799999999998</v>
      </c>
      <c r="G319" s="21">
        <v>6.3861573450290027E-3</v>
      </c>
      <c r="H319" s="20">
        <v>261.23219999999998</v>
      </c>
      <c r="I319" s="14">
        <v>8.6221617808329904E-4</v>
      </c>
      <c r="J319" s="12">
        <v>170.95000000000002</v>
      </c>
      <c r="K319" s="21">
        <v>4.8163551896725969E-4</v>
      </c>
      <c r="L319" s="20">
        <f t="shared" si="110"/>
        <v>3676.0322000000001</v>
      </c>
      <c r="M319" s="14">
        <f t="shared" si="111"/>
        <v>1.2133015891590477E-2</v>
      </c>
      <c r="N319" s="12">
        <f t="shared" si="112"/>
        <v>2437.6299999999997</v>
      </c>
      <c r="O319" s="21">
        <f t="shared" si="113"/>
        <v>6.8677928639962627E-3</v>
      </c>
      <c r="P319" s="8">
        <f t="shared" si="114"/>
        <v>-1238.4022000000004</v>
      </c>
      <c r="Q319" s="8">
        <f t="shared" si="115"/>
        <v>-10850.615840000004</v>
      </c>
    </row>
    <row r="320" spans="1:17" x14ac:dyDescent="0.25">
      <c r="A320" t="s">
        <v>142</v>
      </c>
      <c r="B320" s="1">
        <v>43666</v>
      </c>
      <c r="C320" t="s">
        <v>11</v>
      </c>
      <c r="D320" s="20">
        <v>2154.4</v>
      </c>
      <c r="E320" s="14">
        <v>7.1107563847896994E-3</v>
      </c>
      <c r="F320" s="12">
        <v>1332.94</v>
      </c>
      <c r="G320" s="21">
        <v>3.7554328672256164E-3</v>
      </c>
      <c r="H320" s="20">
        <v>164.8116</v>
      </c>
      <c r="I320" s="14">
        <v>5.4397286343641198E-4</v>
      </c>
      <c r="J320" s="12">
        <v>115.64000000000001</v>
      </c>
      <c r="K320" s="21">
        <v>3.2580480499195034E-4</v>
      </c>
      <c r="L320" s="20">
        <f t="shared" si="110"/>
        <v>2319.2116000000001</v>
      </c>
      <c r="M320" s="14">
        <f t="shared" si="111"/>
        <v>7.6547292482261114E-3</v>
      </c>
      <c r="N320" s="12">
        <f t="shared" si="112"/>
        <v>1448.5800000000002</v>
      </c>
      <c r="O320" s="21">
        <f t="shared" si="113"/>
        <v>4.0812376722175669E-3</v>
      </c>
      <c r="P320" s="8">
        <f t="shared" si="114"/>
        <v>-870.63159999999993</v>
      </c>
      <c r="Q320" s="8">
        <f t="shared" si="115"/>
        <v>-1834.2664000000011</v>
      </c>
    </row>
    <row r="321" spans="1:17" ht="13" x14ac:dyDescent="0.3">
      <c r="A321" s="4" t="s">
        <v>143</v>
      </c>
      <c r="D321" s="22">
        <f t="shared" ref="D321:Q321" si="116">SUBTOTAL(9,D311:D320)</f>
        <v>87774.399999999994</v>
      </c>
      <c r="E321" s="23">
        <f t="shared" si="116"/>
        <v>0.28970589269452518</v>
      </c>
      <c r="F321" s="24">
        <f t="shared" si="116"/>
        <v>87122.889999999985</v>
      </c>
      <c r="G321" s="25">
        <f t="shared" si="116"/>
        <v>0.24546053430288081</v>
      </c>
      <c r="H321" s="22">
        <f t="shared" si="116"/>
        <v>6714.7416000000012</v>
      </c>
      <c r="I321" s="23">
        <f t="shared" si="116"/>
        <v>2.216250079113118E-2</v>
      </c>
      <c r="J321" s="24">
        <f t="shared" si="116"/>
        <v>6195.67</v>
      </c>
      <c r="K321" s="25">
        <f t="shared" si="116"/>
        <v>1.7455716500730512E-2</v>
      </c>
      <c r="L321" s="22">
        <f t="shared" si="116"/>
        <v>94489.141600000003</v>
      </c>
      <c r="M321" s="23">
        <f t="shared" si="116"/>
        <v>0.31186839348565643</v>
      </c>
      <c r="N321" s="24">
        <f t="shared" si="116"/>
        <v>93318.56</v>
      </c>
      <c r="O321" s="25">
        <f t="shared" si="116"/>
        <v>0.26291625080361136</v>
      </c>
      <c r="P321" s="9">
        <f t="shared" si="116"/>
        <v>-1170.581600000007</v>
      </c>
      <c r="Q321" s="9">
        <f t="shared" si="116"/>
        <v>67617.171809999796</v>
      </c>
    </row>
    <row r="322" spans="1:17" x14ac:dyDescent="0.25">
      <c r="A322" t="s">
        <v>144</v>
      </c>
      <c r="B322" s="1">
        <v>43673</v>
      </c>
      <c r="C322" t="s">
        <v>2</v>
      </c>
      <c r="D322" s="20">
        <v>33636.400000000001</v>
      </c>
      <c r="E322" s="14">
        <v>0.11101942353385641</v>
      </c>
      <c r="F322" s="12">
        <v>33390.49</v>
      </c>
      <c r="G322" s="21">
        <v>9.8331927237926969E-2</v>
      </c>
      <c r="H322" s="20">
        <v>2573.1846</v>
      </c>
      <c r="I322" s="14">
        <v>8.4929859003400159E-3</v>
      </c>
      <c r="J322" s="12">
        <v>2156.5200000000004</v>
      </c>
      <c r="K322" s="21">
        <v>6.350753394967679E-3</v>
      </c>
      <c r="L322" s="20">
        <f t="shared" ref="L322" si="117">+D322+H322</f>
        <v>36209.584600000002</v>
      </c>
      <c r="M322" s="14">
        <f t="shared" ref="M322" si="118">+E322+I322</f>
        <v>0.11951240943419643</v>
      </c>
      <c r="N322" s="12">
        <f t="shared" ref="N322" si="119">+F322+J322</f>
        <v>35547.009999999995</v>
      </c>
      <c r="O322" s="21">
        <f t="shared" ref="O322" si="120">+G322+K322</f>
        <v>0.10468268063289465</v>
      </c>
      <c r="P322" s="8">
        <f t="shared" ref="P322" si="121">+N322-L322</f>
        <v>-662.57460000000719</v>
      </c>
      <c r="Q322" s="8">
        <f t="shared" ref="Q322" si="122">+Q311+P322</f>
        <v>23831.338009999854</v>
      </c>
    </row>
    <row r="323" spans="1:17" x14ac:dyDescent="0.25">
      <c r="A323" t="s">
        <v>144</v>
      </c>
      <c r="B323" s="1">
        <v>43673</v>
      </c>
      <c r="C323" t="s">
        <v>3</v>
      </c>
      <c r="D323" s="20">
        <v>5258</v>
      </c>
      <c r="E323" s="14">
        <v>1.7354417504281582E-2</v>
      </c>
      <c r="F323" s="12">
        <v>5156.78</v>
      </c>
      <c r="G323" s="21">
        <v>1.5186243620324141E-2</v>
      </c>
      <c r="H323" s="20">
        <v>402.23699999999997</v>
      </c>
      <c r="I323" s="14">
        <v>1.3276129390775409E-3</v>
      </c>
      <c r="J323" s="12">
        <v>385.34000000000003</v>
      </c>
      <c r="K323" s="21">
        <v>1.1347909192666171E-3</v>
      </c>
      <c r="L323" s="20">
        <f t="shared" ref="L323:L331" si="123">+D323+H323</f>
        <v>5660.2370000000001</v>
      </c>
      <c r="M323" s="14">
        <f t="shared" ref="M323:M331" si="124">+E323+I323</f>
        <v>1.8682030443359122E-2</v>
      </c>
      <c r="N323" s="12">
        <f t="shared" ref="N323:N331" si="125">+F323+J323</f>
        <v>5542.12</v>
      </c>
      <c r="O323" s="21">
        <f t="shared" ref="O323:O331" si="126">+G323+K323</f>
        <v>1.6321034539590759E-2</v>
      </c>
      <c r="P323" s="8">
        <f t="shared" ref="P323:P331" si="127">+N323-L323</f>
        <v>-118.11700000000019</v>
      </c>
      <c r="Q323" s="8">
        <f t="shared" ref="Q323:Q331" si="128">+Q312+P323</f>
        <v>-2807.6962000000003</v>
      </c>
    </row>
    <row r="324" spans="1:17" x14ac:dyDescent="0.25">
      <c r="A324" t="s">
        <v>144</v>
      </c>
      <c r="B324" s="1">
        <v>43673</v>
      </c>
      <c r="C324" t="s">
        <v>4</v>
      </c>
      <c r="D324" s="20">
        <v>4287.6000000000004</v>
      </c>
      <c r="E324" s="14">
        <v>1.4151540603149052E-2</v>
      </c>
      <c r="F324" s="12">
        <v>5332.8</v>
      </c>
      <c r="G324" s="21">
        <v>1.5704606358709232E-2</v>
      </c>
      <c r="H324" s="20">
        <v>328.00139999999999</v>
      </c>
      <c r="I324" s="14">
        <v>1.0825928561409024E-3</v>
      </c>
      <c r="J324" s="12">
        <v>402.08</v>
      </c>
      <c r="K324" s="21">
        <v>1.1840886822513141E-3</v>
      </c>
      <c r="L324" s="20">
        <f t="shared" si="123"/>
        <v>4615.6014000000005</v>
      </c>
      <c r="M324" s="14">
        <f t="shared" si="124"/>
        <v>1.5234133459289954E-2</v>
      </c>
      <c r="N324" s="12">
        <f t="shared" si="125"/>
        <v>5734.88</v>
      </c>
      <c r="O324" s="21">
        <f t="shared" si="126"/>
        <v>1.6888695040960546E-2</v>
      </c>
      <c r="P324" s="8">
        <f t="shared" si="127"/>
        <v>1119.2785999999996</v>
      </c>
      <c r="Q324" s="8">
        <f t="shared" si="128"/>
        <v>49782.53357</v>
      </c>
    </row>
    <row r="325" spans="1:17" x14ac:dyDescent="0.25">
      <c r="A325" t="s">
        <v>144</v>
      </c>
      <c r="B325" s="1">
        <v>43673</v>
      </c>
      <c r="C325" t="s">
        <v>5</v>
      </c>
      <c r="D325" s="20">
        <v>1071.2</v>
      </c>
      <c r="E325" s="14">
        <v>3.5355747490655059E-3</v>
      </c>
      <c r="F325" s="12">
        <v>3061.9399999999996</v>
      </c>
      <c r="G325" s="21">
        <v>9.0171321620886088E-3</v>
      </c>
      <c r="H325" s="20">
        <v>81.946799999999996</v>
      </c>
      <c r="I325" s="14">
        <v>2.704714683035112E-4</v>
      </c>
      <c r="J325" s="12">
        <v>218.05</v>
      </c>
      <c r="K325" s="21">
        <v>6.4213722931978471E-4</v>
      </c>
      <c r="L325" s="20">
        <f t="shared" si="123"/>
        <v>1153.1468</v>
      </c>
      <c r="M325" s="14">
        <f t="shared" si="124"/>
        <v>3.8060462173690173E-3</v>
      </c>
      <c r="N325" s="12">
        <f t="shared" si="125"/>
        <v>3279.99</v>
      </c>
      <c r="O325" s="21">
        <f t="shared" si="126"/>
        <v>9.6592693914083934E-3</v>
      </c>
      <c r="P325" s="8">
        <f t="shared" si="127"/>
        <v>2126.8431999999998</v>
      </c>
      <c r="Q325" s="8">
        <f t="shared" si="128"/>
        <v>19831.963800000001</v>
      </c>
    </row>
    <row r="326" spans="1:17" x14ac:dyDescent="0.25">
      <c r="A326" t="s">
        <v>144</v>
      </c>
      <c r="B326" s="1">
        <v>43673</v>
      </c>
      <c r="C326" t="s">
        <v>6</v>
      </c>
      <c r="D326" s="20">
        <v>24905.200000000001</v>
      </c>
      <c r="E326" s="14">
        <v>8.2201452800995375E-2</v>
      </c>
      <c r="F326" s="12">
        <v>25262.880000000005</v>
      </c>
      <c r="G326" s="21">
        <v>7.4396862040074313E-2</v>
      </c>
      <c r="H326" s="20">
        <v>1905.2478000000001</v>
      </c>
      <c r="I326" s="14">
        <v>6.288411139276146E-3</v>
      </c>
      <c r="J326" s="12">
        <v>1910.6300000000006</v>
      </c>
      <c r="K326" s="21">
        <v>5.62662992183105E-3</v>
      </c>
      <c r="L326" s="20">
        <f t="shared" si="123"/>
        <v>26810.447800000002</v>
      </c>
      <c r="M326" s="14">
        <f t="shared" si="124"/>
        <v>8.8489863940271515E-2</v>
      </c>
      <c r="N326" s="12">
        <f t="shared" si="125"/>
        <v>27173.510000000006</v>
      </c>
      <c r="O326" s="21">
        <f t="shared" si="126"/>
        <v>8.0023491961905363E-2</v>
      </c>
      <c r="P326" s="8">
        <f t="shared" si="127"/>
        <v>363.06220000000394</v>
      </c>
      <c r="Q326" s="8">
        <f t="shared" si="128"/>
        <v>34921.35420999999</v>
      </c>
    </row>
    <row r="327" spans="1:17" x14ac:dyDescent="0.25">
      <c r="A327" t="s">
        <v>144</v>
      </c>
      <c r="B327" s="1">
        <v>43673</v>
      </c>
      <c r="C327" t="s">
        <v>7</v>
      </c>
      <c r="D327" s="20">
        <v>4928</v>
      </c>
      <c r="E327" s="14">
        <v>1.6265228121167676E-2</v>
      </c>
      <c r="F327" s="12">
        <v>3134.13</v>
      </c>
      <c r="G327" s="21">
        <v>9.2297250838248874E-3</v>
      </c>
      <c r="H327" s="20">
        <v>376.99200000000008</v>
      </c>
      <c r="I327" s="14">
        <v>1.2442899512693274E-3</v>
      </c>
      <c r="J327" s="12">
        <v>236.52000000000004</v>
      </c>
      <c r="K327" s="21">
        <v>6.9652968346120385E-4</v>
      </c>
      <c r="L327" s="20">
        <f t="shared" si="123"/>
        <v>5304.9920000000002</v>
      </c>
      <c r="M327" s="14">
        <f t="shared" si="124"/>
        <v>1.7509518072437003E-2</v>
      </c>
      <c r="N327" s="12">
        <f t="shared" si="125"/>
        <v>3370.65</v>
      </c>
      <c r="O327" s="21">
        <f t="shared" si="126"/>
        <v>9.9262547672860912E-3</v>
      </c>
      <c r="P327" s="8">
        <f t="shared" si="127"/>
        <v>-1934.3420000000001</v>
      </c>
      <c r="Q327" s="8">
        <f t="shared" si="128"/>
        <v>-11868.97256</v>
      </c>
    </row>
    <row r="328" spans="1:17" x14ac:dyDescent="0.25">
      <c r="A328" t="s">
        <v>144</v>
      </c>
      <c r="B328" s="1">
        <v>43673</v>
      </c>
      <c r="C328" t="s">
        <v>8</v>
      </c>
      <c r="D328" s="20">
        <v>5457.2000000000007</v>
      </c>
      <c r="E328" s="14">
        <v>1.8011891822815797E-2</v>
      </c>
      <c r="F328" s="12">
        <v>4096.7</v>
      </c>
      <c r="G328" s="21">
        <v>1.206440535360863E-2</v>
      </c>
      <c r="H328" s="20">
        <v>417.47580000000005</v>
      </c>
      <c r="I328" s="14">
        <v>1.3779097244454085E-3</v>
      </c>
      <c r="J328" s="12">
        <v>281.52</v>
      </c>
      <c r="K328" s="21">
        <v>8.2905055169963662E-4</v>
      </c>
      <c r="L328" s="20">
        <f t="shared" si="123"/>
        <v>5874.6758000000009</v>
      </c>
      <c r="M328" s="14">
        <f t="shared" si="124"/>
        <v>1.9389801547261207E-2</v>
      </c>
      <c r="N328" s="12">
        <f t="shared" si="125"/>
        <v>4378.2199999999993</v>
      </c>
      <c r="O328" s="21">
        <f t="shared" si="126"/>
        <v>1.2893455905308267E-2</v>
      </c>
      <c r="P328" s="8">
        <f t="shared" si="127"/>
        <v>-1496.4558000000015</v>
      </c>
      <c r="Q328" s="8">
        <f t="shared" si="128"/>
        <v>-43780.875070000038</v>
      </c>
    </row>
    <row r="329" spans="1:17" x14ac:dyDescent="0.25">
      <c r="A329" t="s">
        <v>144</v>
      </c>
      <c r="B329" s="1">
        <v>43673</v>
      </c>
      <c r="C329" t="s">
        <v>9</v>
      </c>
      <c r="D329" s="20">
        <v>2661.6</v>
      </c>
      <c r="E329" s="14">
        <v>8.7848074608968922E-3</v>
      </c>
      <c r="F329" s="12">
        <v>3110.54</v>
      </c>
      <c r="G329" s="21">
        <v>9.1602546997861176E-3</v>
      </c>
      <c r="H329" s="20">
        <v>203.61240000000004</v>
      </c>
      <c r="I329" s="14">
        <v>6.7203777075861232E-4</v>
      </c>
      <c r="J329" s="12">
        <v>242.28</v>
      </c>
      <c r="K329" s="21">
        <v>7.1349235459572315E-4</v>
      </c>
      <c r="L329" s="20">
        <f t="shared" si="123"/>
        <v>2865.2123999999999</v>
      </c>
      <c r="M329" s="14">
        <f t="shared" si="124"/>
        <v>9.456845231655504E-3</v>
      </c>
      <c r="N329" s="12">
        <f t="shared" si="125"/>
        <v>3352.82</v>
      </c>
      <c r="O329" s="21">
        <f t="shared" si="126"/>
        <v>9.8737470543818415E-3</v>
      </c>
      <c r="P329" s="8">
        <f t="shared" si="127"/>
        <v>487.60760000000028</v>
      </c>
      <c r="Q329" s="8">
        <f t="shared" si="128"/>
        <v>10277.710490000001</v>
      </c>
    </row>
    <row r="330" spans="1:17" x14ac:dyDescent="0.25">
      <c r="A330" t="s">
        <v>144</v>
      </c>
      <c r="B330" s="1">
        <v>43673</v>
      </c>
      <c r="C330" t="s">
        <v>10</v>
      </c>
      <c r="D330" s="20">
        <v>3414.8</v>
      </c>
      <c r="E330" s="14">
        <v>1.1270799713507178E-2</v>
      </c>
      <c r="F330" s="12">
        <v>2296.1</v>
      </c>
      <c r="G330" s="21">
        <v>6.7618036791614652E-3</v>
      </c>
      <c r="H330" s="20">
        <v>261.23219999999998</v>
      </c>
      <c r="I330" s="14">
        <v>8.6221617808329904E-4</v>
      </c>
      <c r="J330" s="12">
        <v>173.2</v>
      </c>
      <c r="K330" s="21">
        <v>5.1005809730881311E-4</v>
      </c>
      <c r="L330" s="20">
        <f t="shared" si="123"/>
        <v>3676.0322000000001</v>
      </c>
      <c r="M330" s="14">
        <f t="shared" si="124"/>
        <v>1.2133015891590477E-2</v>
      </c>
      <c r="N330" s="12">
        <f t="shared" si="125"/>
        <v>2469.2999999999997</v>
      </c>
      <c r="O330" s="21">
        <f t="shared" si="126"/>
        <v>7.271861776470278E-3</v>
      </c>
      <c r="P330" s="8">
        <f t="shared" si="127"/>
        <v>-1206.7322000000004</v>
      </c>
      <c r="Q330" s="8">
        <f t="shared" si="128"/>
        <v>-12057.348040000004</v>
      </c>
    </row>
    <row r="331" spans="1:17" x14ac:dyDescent="0.25">
      <c r="A331" t="s">
        <v>144</v>
      </c>
      <c r="B331" s="1">
        <v>43673</v>
      </c>
      <c r="C331" t="s">
        <v>11</v>
      </c>
      <c r="D331" s="20">
        <v>2154.4</v>
      </c>
      <c r="E331" s="14">
        <v>7.1107563847896994E-3</v>
      </c>
      <c r="F331" s="12">
        <v>1482.9099999999999</v>
      </c>
      <c r="G331" s="21">
        <v>4.3670337937656584E-3</v>
      </c>
      <c r="H331" s="20">
        <v>164.8116</v>
      </c>
      <c r="I331" s="14">
        <v>5.4397286343641198E-4</v>
      </c>
      <c r="J331" s="12">
        <v>126.69000000000001</v>
      </c>
      <c r="K331" s="21">
        <v>3.7309041771393502E-4</v>
      </c>
      <c r="L331" s="20">
        <f t="shared" si="123"/>
        <v>2319.2116000000001</v>
      </c>
      <c r="M331" s="14">
        <f t="shared" si="124"/>
        <v>7.6547292482261114E-3</v>
      </c>
      <c r="N331" s="12">
        <f t="shared" si="125"/>
        <v>1609.6</v>
      </c>
      <c r="O331" s="21">
        <f t="shared" si="126"/>
        <v>4.7401242114795935E-3</v>
      </c>
      <c r="P331" s="8">
        <f t="shared" si="127"/>
        <v>-709.61160000000018</v>
      </c>
      <c r="Q331" s="8">
        <f t="shared" si="128"/>
        <v>-2543.8780000000015</v>
      </c>
    </row>
    <row r="332" spans="1:17" ht="13" x14ac:dyDescent="0.3">
      <c r="A332" s="4" t="s">
        <v>145</v>
      </c>
      <c r="D332" s="22">
        <f t="shared" ref="D332:Q332" si="129">SUBTOTAL(9,D322:D331)</f>
        <v>87774.399999999994</v>
      </c>
      <c r="E332" s="23">
        <f t="shared" si="129"/>
        <v>0.28970589269452518</v>
      </c>
      <c r="F332" s="24">
        <f t="shared" si="129"/>
        <v>86325.270000000019</v>
      </c>
      <c r="G332" s="25">
        <f t="shared" si="129"/>
        <v>0.25421999402927004</v>
      </c>
      <c r="H332" s="22">
        <f t="shared" si="129"/>
        <v>6714.7416000000012</v>
      </c>
      <c r="I332" s="23">
        <f t="shared" si="129"/>
        <v>2.216250079113118E-2</v>
      </c>
      <c r="J332" s="24">
        <f t="shared" si="129"/>
        <v>6132.8300000000008</v>
      </c>
      <c r="K332" s="25">
        <f t="shared" si="129"/>
        <v>1.8060621252415757E-2</v>
      </c>
      <c r="L332" s="22">
        <f t="shared" si="129"/>
        <v>94489.141600000003</v>
      </c>
      <c r="M332" s="23">
        <f t="shared" si="129"/>
        <v>0.31186839348565643</v>
      </c>
      <c r="N332" s="24">
        <f t="shared" si="129"/>
        <v>92458.1</v>
      </c>
      <c r="O332" s="25">
        <f t="shared" si="129"/>
        <v>0.27228061528168573</v>
      </c>
      <c r="P332" s="9">
        <f t="shared" si="129"/>
        <v>-2031.0416000000059</v>
      </c>
      <c r="Q332" s="9">
        <f t="shared" si="129"/>
        <v>65586.130209999799</v>
      </c>
    </row>
    <row r="333" spans="1:17" x14ac:dyDescent="0.25">
      <c r="A333" t="s">
        <v>146</v>
      </c>
      <c r="B333" s="1">
        <v>43680</v>
      </c>
      <c r="C333" t="s">
        <v>2</v>
      </c>
      <c r="D333" s="20">
        <v>33636.400000000001</v>
      </c>
      <c r="E333" s="14">
        <v>0.10331765035417427</v>
      </c>
      <c r="F333" s="12">
        <v>34581.360000000008</v>
      </c>
      <c r="G333" s="21">
        <v>0.12860588205913029</v>
      </c>
      <c r="H333" s="20">
        <v>2573.1846</v>
      </c>
      <c r="I333" s="14">
        <v>7.9038002520943323E-3</v>
      </c>
      <c r="J333" s="12">
        <v>2266.46</v>
      </c>
      <c r="K333" s="21">
        <v>8.4288208286700233E-3</v>
      </c>
      <c r="L333" s="20">
        <f t="shared" ref="L333" si="130">+D333+H333</f>
        <v>36209.584600000002</v>
      </c>
      <c r="M333" s="14">
        <f t="shared" ref="M333" si="131">+E333+I333</f>
        <v>0.1112214506062686</v>
      </c>
      <c r="N333" s="12">
        <f t="shared" ref="N333" si="132">+F333+J333</f>
        <v>36847.820000000007</v>
      </c>
      <c r="O333" s="21">
        <f t="shared" ref="O333" si="133">+G333+K333</f>
        <v>0.13703470288780031</v>
      </c>
      <c r="P333" s="8">
        <f t="shared" ref="P333" si="134">+N333-L333</f>
        <v>638.23540000000503</v>
      </c>
      <c r="Q333" s="8">
        <f t="shared" ref="Q333" si="135">+Q322+P333</f>
        <v>24469.573409999859</v>
      </c>
    </row>
    <row r="334" spans="1:17" x14ac:dyDescent="0.25">
      <c r="A334" t="s">
        <v>146</v>
      </c>
      <c r="B334" s="1">
        <v>43680</v>
      </c>
      <c r="C334" t="s">
        <v>3</v>
      </c>
      <c r="D334" s="20">
        <v>5258</v>
      </c>
      <c r="E334" s="14">
        <v>1.6150485948622575E-2</v>
      </c>
      <c r="F334" s="12">
        <v>4955.1499999999996</v>
      </c>
      <c r="G334" s="21">
        <v>1.8427888217389346E-2</v>
      </c>
      <c r="H334" s="20">
        <v>402.23699999999997</v>
      </c>
      <c r="I334" s="14">
        <v>1.2355121750696268E-3</v>
      </c>
      <c r="J334" s="12">
        <v>369.94</v>
      </c>
      <c r="K334" s="21">
        <v>1.3757833702594301E-3</v>
      </c>
      <c r="L334" s="20">
        <f t="shared" ref="L334:L342" si="136">+D334+H334</f>
        <v>5660.2370000000001</v>
      </c>
      <c r="M334" s="14">
        <f t="shared" ref="M334:M342" si="137">+E334+I334</f>
        <v>1.7385998123692202E-2</v>
      </c>
      <c r="N334" s="12">
        <f t="shared" ref="N334:N342" si="138">+F334+J334</f>
        <v>5325.0899999999992</v>
      </c>
      <c r="O334" s="21">
        <f t="shared" ref="O334:O342" si="139">+G334+K334</f>
        <v>1.9803671587648775E-2</v>
      </c>
      <c r="P334" s="8">
        <f t="shared" ref="P334:P342" si="140">+N334-L334</f>
        <v>-335.14700000000084</v>
      </c>
      <c r="Q334" s="8">
        <f t="shared" ref="Q334:Q342" si="141">+Q323+P334</f>
        <v>-3142.8432000000012</v>
      </c>
    </row>
    <row r="335" spans="1:17" x14ac:dyDescent="0.25">
      <c r="A335" t="s">
        <v>146</v>
      </c>
      <c r="B335" s="1">
        <v>43680</v>
      </c>
      <c r="C335" t="s">
        <v>4</v>
      </c>
      <c r="D335" s="20">
        <v>4287.6000000000004</v>
      </c>
      <c r="E335" s="14">
        <v>1.3169802881954002E-2</v>
      </c>
      <c r="F335" s="12">
        <v>5587.77</v>
      </c>
      <c r="G335" s="21">
        <v>2.0780561828497964E-2</v>
      </c>
      <c r="H335" s="20">
        <v>328.00139999999999</v>
      </c>
      <c r="I335" s="14">
        <v>1.0074899204694813E-3</v>
      </c>
      <c r="J335" s="12">
        <v>421.10000000000014</v>
      </c>
      <c r="K335" s="21">
        <v>1.5660441617998762E-3</v>
      </c>
      <c r="L335" s="20">
        <f t="shared" si="136"/>
        <v>4615.6014000000005</v>
      </c>
      <c r="M335" s="14">
        <f t="shared" si="137"/>
        <v>1.4177292802423483E-2</v>
      </c>
      <c r="N335" s="12">
        <f t="shared" si="138"/>
        <v>6008.8700000000008</v>
      </c>
      <c r="O335" s="21">
        <f t="shared" si="139"/>
        <v>2.2346605990297839E-2</v>
      </c>
      <c r="P335" s="8">
        <f t="shared" si="140"/>
        <v>1393.2686000000003</v>
      </c>
      <c r="Q335" s="8">
        <f t="shared" si="141"/>
        <v>51175.802170000003</v>
      </c>
    </row>
    <row r="336" spans="1:17" x14ac:dyDescent="0.25">
      <c r="A336" t="s">
        <v>146</v>
      </c>
      <c r="B336" s="1">
        <v>43680</v>
      </c>
      <c r="C336" t="s">
        <v>5</v>
      </c>
      <c r="D336" s="20">
        <v>1071.2</v>
      </c>
      <c r="E336" s="14">
        <v>3.2903005987380183E-3</v>
      </c>
      <c r="F336" s="12">
        <v>3229.6499999999996</v>
      </c>
      <c r="G336" s="21">
        <v>1.2010863279878813E-2</v>
      </c>
      <c r="H336" s="20">
        <v>81.946799999999996</v>
      </c>
      <c r="I336" s="14">
        <v>2.517079958034584E-4</v>
      </c>
      <c r="J336" s="12">
        <v>237.29000000000002</v>
      </c>
      <c r="K336" s="21">
        <v>8.8246644301470569E-4</v>
      </c>
      <c r="L336" s="20">
        <f t="shared" si="136"/>
        <v>1153.1468</v>
      </c>
      <c r="M336" s="14">
        <f t="shared" si="137"/>
        <v>3.5420085945414765E-3</v>
      </c>
      <c r="N336" s="12">
        <f t="shared" si="138"/>
        <v>3466.9399999999996</v>
      </c>
      <c r="O336" s="21">
        <f t="shared" si="139"/>
        <v>1.2893329722893518E-2</v>
      </c>
      <c r="P336" s="8">
        <f t="shared" si="140"/>
        <v>2313.7931999999996</v>
      </c>
      <c r="Q336" s="8">
        <f t="shared" si="141"/>
        <v>22145.757000000001</v>
      </c>
    </row>
    <row r="337" spans="1:17" x14ac:dyDescent="0.25">
      <c r="A337" t="s">
        <v>146</v>
      </c>
      <c r="B337" s="1">
        <v>43680</v>
      </c>
      <c r="C337" t="s">
        <v>6</v>
      </c>
      <c r="D337" s="20">
        <v>24905.200000000001</v>
      </c>
      <c r="E337" s="14">
        <v>7.6498874600158792E-2</v>
      </c>
      <c r="F337" s="12">
        <v>27079.240000000005</v>
      </c>
      <c r="G337" s="21">
        <v>0.10070597413435686</v>
      </c>
      <c r="H337" s="20">
        <v>1905.2478000000001</v>
      </c>
      <c r="I337" s="14">
        <v>5.8521639069121483E-3</v>
      </c>
      <c r="J337" s="12">
        <v>2046.89</v>
      </c>
      <c r="K337" s="21">
        <v>7.6122539405047446E-3</v>
      </c>
      <c r="L337" s="20">
        <f t="shared" si="136"/>
        <v>26810.447800000002</v>
      </c>
      <c r="M337" s="14">
        <f t="shared" si="137"/>
        <v>8.2351038507070942E-2</v>
      </c>
      <c r="N337" s="12">
        <f t="shared" si="138"/>
        <v>29126.130000000005</v>
      </c>
      <c r="O337" s="21">
        <f t="shared" si="139"/>
        <v>0.10831822807486161</v>
      </c>
      <c r="P337" s="8">
        <f t="shared" si="140"/>
        <v>2315.6822000000029</v>
      </c>
      <c r="Q337" s="8">
        <f t="shared" si="141"/>
        <v>37237.036409999993</v>
      </c>
    </row>
    <row r="338" spans="1:17" x14ac:dyDescent="0.25">
      <c r="A338" t="s">
        <v>146</v>
      </c>
      <c r="B338" s="1">
        <v>43680</v>
      </c>
      <c r="C338" t="s">
        <v>7</v>
      </c>
      <c r="D338" s="20">
        <v>4928</v>
      </c>
      <c r="E338" s="14">
        <v>1.5136857123395216E-2</v>
      </c>
      <c r="F338" s="12">
        <v>3293.0600000000004</v>
      </c>
      <c r="G338" s="21">
        <v>1.2246681043592257E-2</v>
      </c>
      <c r="H338" s="20">
        <v>376.99200000000008</v>
      </c>
      <c r="I338" s="14">
        <v>1.1579695699397343E-3</v>
      </c>
      <c r="J338" s="12">
        <v>244.74999999999997</v>
      </c>
      <c r="K338" s="21">
        <v>9.1020970933393386E-4</v>
      </c>
      <c r="L338" s="20">
        <f t="shared" si="136"/>
        <v>5304.9920000000002</v>
      </c>
      <c r="M338" s="14">
        <f t="shared" si="137"/>
        <v>1.629482669333495E-2</v>
      </c>
      <c r="N338" s="12">
        <f t="shared" si="138"/>
        <v>3537.8100000000004</v>
      </c>
      <c r="O338" s="21">
        <f t="shared" si="139"/>
        <v>1.3156890752926191E-2</v>
      </c>
      <c r="P338" s="8">
        <f t="shared" si="140"/>
        <v>-1767.1819999999998</v>
      </c>
      <c r="Q338" s="8">
        <f t="shared" si="141"/>
        <v>-13636.154559999999</v>
      </c>
    </row>
    <row r="339" spans="1:17" x14ac:dyDescent="0.25">
      <c r="A339" t="s">
        <v>146</v>
      </c>
      <c r="B339" s="1">
        <v>43680</v>
      </c>
      <c r="C339" t="s">
        <v>8</v>
      </c>
      <c r="D339" s="20">
        <v>5457.2000000000007</v>
      </c>
      <c r="E339" s="14">
        <v>1.6762349166759817E-2</v>
      </c>
      <c r="F339" s="12">
        <v>4221.88</v>
      </c>
      <c r="G339" s="21">
        <v>1.5700903647161386E-2</v>
      </c>
      <c r="H339" s="20">
        <v>417.47580000000005</v>
      </c>
      <c r="I339" s="14">
        <v>1.2823197112571262E-3</v>
      </c>
      <c r="J339" s="12">
        <v>291.13</v>
      </c>
      <c r="K339" s="21">
        <v>1.0826939843856514E-3</v>
      </c>
      <c r="L339" s="20">
        <f t="shared" si="136"/>
        <v>5874.6758000000009</v>
      </c>
      <c r="M339" s="14">
        <f t="shared" si="137"/>
        <v>1.8044668878016944E-2</v>
      </c>
      <c r="N339" s="12">
        <f t="shared" si="138"/>
        <v>4513.01</v>
      </c>
      <c r="O339" s="21">
        <f t="shared" si="139"/>
        <v>1.6783597631547038E-2</v>
      </c>
      <c r="P339" s="8">
        <f t="shared" si="140"/>
        <v>-1361.6658000000007</v>
      </c>
      <c r="Q339" s="8">
        <f t="shared" si="141"/>
        <v>-45142.540870000041</v>
      </c>
    </row>
    <row r="340" spans="1:17" x14ac:dyDescent="0.25">
      <c r="A340" t="s">
        <v>146</v>
      </c>
      <c r="B340" s="1">
        <v>43680</v>
      </c>
      <c r="C340" t="s">
        <v>9</v>
      </c>
      <c r="D340" s="20">
        <v>2661.6</v>
      </c>
      <c r="E340" s="14">
        <v>8.1753772158337477E-3</v>
      </c>
      <c r="F340" s="12">
        <v>3510.63</v>
      </c>
      <c r="G340" s="21">
        <v>1.3055810058749699E-2</v>
      </c>
      <c r="H340" s="20">
        <v>203.61240000000004</v>
      </c>
      <c r="I340" s="14">
        <v>6.2541635701128171E-4</v>
      </c>
      <c r="J340" s="12">
        <v>266.08000000000004</v>
      </c>
      <c r="K340" s="21">
        <v>9.8953462496250539E-4</v>
      </c>
      <c r="L340" s="20">
        <f t="shared" si="136"/>
        <v>2865.2123999999999</v>
      </c>
      <c r="M340" s="14">
        <f t="shared" si="137"/>
        <v>8.8007935728450296E-3</v>
      </c>
      <c r="N340" s="12">
        <f t="shared" si="138"/>
        <v>3776.71</v>
      </c>
      <c r="O340" s="21">
        <f t="shared" si="139"/>
        <v>1.4045344683712204E-2</v>
      </c>
      <c r="P340" s="8">
        <f t="shared" si="140"/>
        <v>911.49760000000015</v>
      </c>
      <c r="Q340" s="8">
        <f t="shared" si="141"/>
        <v>11189.208090000002</v>
      </c>
    </row>
    <row r="341" spans="1:17" x14ac:dyDescent="0.25">
      <c r="A341" t="s">
        <v>146</v>
      </c>
      <c r="B341" s="1">
        <v>43680</v>
      </c>
      <c r="C341" t="s">
        <v>10</v>
      </c>
      <c r="D341" s="20">
        <v>3414.8</v>
      </c>
      <c r="E341" s="14">
        <v>1.0488908219352675E-2</v>
      </c>
      <c r="F341" s="12">
        <v>2678.68</v>
      </c>
      <c r="G341" s="21">
        <v>9.9618408343151062E-3</v>
      </c>
      <c r="H341" s="20">
        <v>261.23219999999998</v>
      </c>
      <c r="I341" s="14">
        <v>8.0240147878047957E-4</v>
      </c>
      <c r="J341" s="12">
        <v>202.46999999999997</v>
      </c>
      <c r="K341" s="21">
        <v>7.5297307394828021E-4</v>
      </c>
      <c r="L341" s="20">
        <f t="shared" si="136"/>
        <v>3676.0322000000001</v>
      </c>
      <c r="M341" s="14">
        <f t="shared" si="137"/>
        <v>1.1291309698133155E-2</v>
      </c>
      <c r="N341" s="12">
        <f t="shared" si="138"/>
        <v>2881.1499999999996</v>
      </c>
      <c r="O341" s="21">
        <f t="shared" si="139"/>
        <v>1.0714813908263386E-2</v>
      </c>
      <c r="P341" s="8">
        <f t="shared" si="140"/>
        <v>-794.88220000000047</v>
      </c>
      <c r="Q341" s="8">
        <f t="shared" si="141"/>
        <v>-12852.230240000004</v>
      </c>
    </row>
    <row r="342" spans="1:17" x14ac:dyDescent="0.25">
      <c r="A342" t="s">
        <v>146</v>
      </c>
      <c r="B342" s="1">
        <v>43680</v>
      </c>
      <c r="C342" t="s">
        <v>11</v>
      </c>
      <c r="D342" s="20">
        <v>2154.4</v>
      </c>
      <c r="E342" s="14">
        <v>6.6174604274843044E-3</v>
      </c>
      <c r="F342" s="12">
        <v>1393.98</v>
      </c>
      <c r="G342" s="21">
        <v>5.1841231077316332E-3</v>
      </c>
      <c r="H342" s="20">
        <v>164.8116</v>
      </c>
      <c r="I342" s="14">
        <v>5.0623572270254934E-4</v>
      </c>
      <c r="J342" s="12">
        <v>121.82000000000001</v>
      </c>
      <c r="K342" s="21">
        <v>4.530408449072925E-4</v>
      </c>
      <c r="L342" s="20">
        <f t="shared" si="136"/>
        <v>2319.2116000000001</v>
      </c>
      <c r="M342" s="14">
        <f t="shared" si="137"/>
        <v>7.1236961501868539E-3</v>
      </c>
      <c r="N342" s="12">
        <f t="shared" si="138"/>
        <v>1515.8</v>
      </c>
      <c r="O342" s="21">
        <f t="shared" si="139"/>
        <v>5.6371639526389258E-3</v>
      </c>
      <c r="P342" s="8">
        <f t="shared" si="140"/>
        <v>-803.41160000000013</v>
      </c>
      <c r="Q342" s="8">
        <f t="shared" si="141"/>
        <v>-3347.2896000000019</v>
      </c>
    </row>
    <row r="343" spans="1:17" ht="13" x14ac:dyDescent="0.3">
      <c r="A343" s="4" t="s">
        <v>147</v>
      </c>
      <c r="D343" s="22">
        <f t="shared" ref="D343:Q343" si="142">SUBTOTAL(9,D333:D342)</f>
        <v>87774.399999999994</v>
      </c>
      <c r="E343" s="23">
        <f t="shared" si="142"/>
        <v>0.26960806653647335</v>
      </c>
      <c r="F343" s="24">
        <f t="shared" si="142"/>
        <v>90531.400000000009</v>
      </c>
      <c r="G343" s="25">
        <f t="shared" si="142"/>
        <v>0.33668052821080335</v>
      </c>
      <c r="H343" s="22">
        <f t="shared" si="142"/>
        <v>6714.7416000000012</v>
      </c>
      <c r="I343" s="23">
        <f t="shared" si="142"/>
        <v>2.0625017090040217E-2</v>
      </c>
      <c r="J343" s="24">
        <f t="shared" si="142"/>
        <v>6467.93</v>
      </c>
      <c r="K343" s="25">
        <f t="shared" si="142"/>
        <v>2.4053820981786444E-2</v>
      </c>
      <c r="L343" s="22">
        <f t="shared" si="142"/>
        <v>94489.141600000003</v>
      </c>
      <c r="M343" s="23">
        <f t="shared" si="142"/>
        <v>0.29023308362651368</v>
      </c>
      <c r="N343" s="24">
        <f t="shared" si="142"/>
        <v>96999.33</v>
      </c>
      <c r="O343" s="25">
        <f t="shared" si="142"/>
        <v>0.36073434919258984</v>
      </c>
      <c r="P343" s="9">
        <f t="shared" si="142"/>
        <v>2510.1884000000055</v>
      </c>
      <c r="Q343" s="9">
        <f t="shared" si="142"/>
        <v>68096.318609999813</v>
      </c>
    </row>
    <row r="344" spans="1:17" x14ac:dyDescent="0.25">
      <c r="A344" t="s">
        <v>148</v>
      </c>
      <c r="B344" s="1">
        <v>43687</v>
      </c>
      <c r="C344" t="s">
        <v>2</v>
      </c>
      <c r="D344" s="20">
        <v>33636.400000000001</v>
      </c>
      <c r="E344" s="14">
        <v>0.10331765035417427</v>
      </c>
      <c r="F344" s="12">
        <v>32249.58</v>
      </c>
      <c r="G344" s="21">
        <v>0.11528887363912639</v>
      </c>
      <c r="H344" s="20">
        <v>2573.1846</v>
      </c>
      <c r="I344" s="14">
        <v>7.9038002520943323E-3</v>
      </c>
      <c r="J344" s="12">
        <v>2088.1100000000006</v>
      </c>
      <c r="K344" s="21">
        <v>7.4647747330227636E-3</v>
      </c>
      <c r="L344" s="20">
        <f t="shared" ref="L344" si="143">+D344+H344</f>
        <v>36209.584600000002</v>
      </c>
      <c r="M344" s="14">
        <f t="shared" ref="M344" si="144">+E344+I344</f>
        <v>0.1112214506062686</v>
      </c>
      <c r="N344" s="12">
        <f t="shared" ref="N344" si="145">+F344+J344</f>
        <v>34337.69</v>
      </c>
      <c r="O344" s="21">
        <f t="shared" ref="O344" si="146">+G344+K344</f>
        <v>0.12275364837214915</v>
      </c>
      <c r="P344" s="8">
        <f t="shared" ref="P344" si="147">+N344-L344</f>
        <v>-1871.8945999999996</v>
      </c>
      <c r="Q344" s="8">
        <f t="shared" ref="Q344" si="148">+Q333+P344</f>
        <v>22597.678809999859</v>
      </c>
    </row>
    <row r="345" spans="1:17" x14ac:dyDescent="0.25">
      <c r="A345" t="s">
        <v>148</v>
      </c>
      <c r="B345" s="1">
        <v>43687</v>
      </c>
      <c r="C345" t="s">
        <v>3</v>
      </c>
      <c r="D345" s="20">
        <v>5258</v>
      </c>
      <c r="E345" s="14">
        <v>1.6150485948622575E-2</v>
      </c>
      <c r="F345" s="12">
        <v>4783.51</v>
      </c>
      <c r="G345" s="21">
        <v>1.7100547664233069E-2</v>
      </c>
      <c r="H345" s="20">
        <v>402.23699999999997</v>
      </c>
      <c r="I345" s="14">
        <v>1.2355121750696268E-3</v>
      </c>
      <c r="J345" s="12">
        <v>356.8</v>
      </c>
      <c r="K345" s="21">
        <v>1.2755226615180817E-3</v>
      </c>
      <c r="L345" s="20">
        <f t="shared" ref="L345:L353" si="149">+D345+H345</f>
        <v>5660.2370000000001</v>
      </c>
      <c r="M345" s="14">
        <f t="shared" ref="M345:M353" si="150">+E345+I345</f>
        <v>1.7385998123692202E-2</v>
      </c>
      <c r="N345" s="12">
        <f t="shared" ref="N345:N353" si="151">+F345+J345</f>
        <v>5140.3100000000004</v>
      </c>
      <c r="O345" s="21">
        <f t="shared" ref="O345:O353" si="152">+G345+K345</f>
        <v>1.837607032575115E-2</v>
      </c>
      <c r="P345" s="8">
        <f t="shared" ref="P345:P353" si="153">+N345-L345</f>
        <v>-519.92699999999968</v>
      </c>
      <c r="Q345" s="8">
        <f t="shared" ref="Q345:Q353" si="154">+Q334+P345</f>
        <v>-3662.7702000000008</v>
      </c>
    </row>
    <row r="346" spans="1:17" x14ac:dyDescent="0.25">
      <c r="A346" t="s">
        <v>148</v>
      </c>
      <c r="B346" s="1">
        <v>43687</v>
      </c>
      <c r="C346" t="s">
        <v>4</v>
      </c>
      <c r="D346" s="20">
        <v>4287.6000000000004</v>
      </c>
      <c r="E346" s="14">
        <v>1.3169802881954002E-2</v>
      </c>
      <c r="F346" s="12">
        <v>4433.4299999999994</v>
      </c>
      <c r="G346" s="21">
        <v>1.5849048299479002E-2</v>
      </c>
      <c r="H346" s="20">
        <v>328.00139999999999</v>
      </c>
      <c r="I346" s="14">
        <v>1.0074899204694813E-3</v>
      </c>
      <c r="J346" s="12">
        <v>333.62</v>
      </c>
      <c r="K346" s="21">
        <v>1.1926565872636278E-3</v>
      </c>
      <c r="L346" s="20">
        <f t="shared" si="149"/>
        <v>4615.6014000000005</v>
      </c>
      <c r="M346" s="14">
        <f t="shared" si="150"/>
        <v>1.4177292802423483E-2</v>
      </c>
      <c r="N346" s="12">
        <f t="shared" si="151"/>
        <v>4767.0499999999993</v>
      </c>
      <c r="O346" s="21">
        <f t="shared" si="152"/>
        <v>1.7041704886742629E-2</v>
      </c>
      <c r="P346" s="8">
        <f t="shared" si="153"/>
        <v>151.44859999999881</v>
      </c>
      <c r="Q346" s="8">
        <f t="shared" si="154"/>
        <v>51327.250769999999</v>
      </c>
    </row>
    <row r="347" spans="1:17" x14ac:dyDescent="0.25">
      <c r="A347" t="s">
        <v>148</v>
      </c>
      <c r="B347" s="1">
        <v>43687</v>
      </c>
      <c r="C347" t="s">
        <v>5</v>
      </c>
      <c r="D347" s="20">
        <v>1071.2</v>
      </c>
      <c r="E347" s="14">
        <v>3.2903005987380183E-3</v>
      </c>
      <c r="F347" s="12">
        <v>2558.3199999999997</v>
      </c>
      <c r="G347" s="21">
        <v>9.1457262763871578E-3</v>
      </c>
      <c r="H347" s="20">
        <v>81.946799999999996</v>
      </c>
      <c r="I347" s="14">
        <v>2.517079958034584E-4</v>
      </c>
      <c r="J347" s="12">
        <v>183.93</v>
      </c>
      <c r="K347" s="21">
        <v>6.5753050205443039E-4</v>
      </c>
      <c r="L347" s="20">
        <f t="shared" si="149"/>
        <v>1153.1468</v>
      </c>
      <c r="M347" s="14">
        <f t="shared" si="150"/>
        <v>3.5420085945414765E-3</v>
      </c>
      <c r="N347" s="12">
        <f t="shared" si="151"/>
        <v>2742.2499999999995</v>
      </c>
      <c r="O347" s="21">
        <f t="shared" si="152"/>
        <v>9.8032567784415887E-3</v>
      </c>
      <c r="P347" s="8">
        <f t="shared" si="153"/>
        <v>1589.1031999999996</v>
      </c>
      <c r="Q347" s="8">
        <f t="shared" si="154"/>
        <v>23734.860200000003</v>
      </c>
    </row>
    <row r="348" spans="1:17" x14ac:dyDescent="0.25">
      <c r="A348" t="s">
        <v>148</v>
      </c>
      <c r="B348" s="1">
        <v>43687</v>
      </c>
      <c r="C348" t="s">
        <v>6</v>
      </c>
      <c r="D348" s="20">
        <v>24905.200000000001</v>
      </c>
      <c r="E348" s="14">
        <v>7.6498874600158792E-2</v>
      </c>
      <c r="F348" s="12">
        <v>22597.359999999993</v>
      </c>
      <c r="G348" s="21">
        <v>8.0783197226687864E-2</v>
      </c>
      <c r="H348" s="20">
        <v>1905.2478000000001</v>
      </c>
      <c r="I348" s="14">
        <v>5.8521639069121483E-3</v>
      </c>
      <c r="J348" s="12">
        <v>1695.2599999999993</v>
      </c>
      <c r="K348" s="21">
        <v>6.0603770940727076E-3</v>
      </c>
      <c r="L348" s="20">
        <f t="shared" si="149"/>
        <v>26810.447800000002</v>
      </c>
      <c r="M348" s="14">
        <f t="shared" si="150"/>
        <v>8.2351038507070942E-2</v>
      </c>
      <c r="N348" s="12">
        <f t="shared" si="151"/>
        <v>24292.619999999992</v>
      </c>
      <c r="O348" s="21">
        <f t="shared" si="152"/>
        <v>8.6843574320760578E-2</v>
      </c>
      <c r="P348" s="8">
        <f t="shared" si="153"/>
        <v>-2517.82780000001</v>
      </c>
      <c r="Q348" s="8">
        <f t="shared" si="154"/>
        <v>34719.208609999987</v>
      </c>
    </row>
    <row r="349" spans="1:17" x14ac:dyDescent="0.25">
      <c r="A349" t="s">
        <v>148</v>
      </c>
      <c r="B349" s="1">
        <v>43687</v>
      </c>
      <c r="C349" t="s">
        <v>7</v>
      </c>
      <c r="D349" s="20">
        <v>4928</v>
      </c>
      <c r="E349" s="14">
        <v>1.5136857123395216E-2</v>
      </c>
      <c r="F349" s="12">
        <v>2889.6000000000004</v>
      </c>
      <c r="G349" s="21">
        <v>1.0330017608527604E-2</v>
      </c>
      <c r="H349" s="20">
        <v>376.99200000000008</v>
      </c>
      <c r="I349" s="14">
        <v>1.1579695699397343E-3</v>
      </c>
      <c r="J349" s="12">
        <v>217.81000000000003</v>
      </c>
      <c r="K349" s="21">
        <v>7.7864795657301962E-4</v>
      </c>
      <c r="L349" s="20">
        <f t="shared" si="149"/>
        <v>5304.9920000000002</v>
      </c>
      <c r="M349" s="14">
        <f t="shared" si="150"/>
        <v>1.629482669333495E-2</v>
      </c>
      <c r="N349" s="12">
        <f t="shared" si="151"/>
        <v>3107.4100000000003</v>
      </c>
      <c r="O349" s="21">
        <f t="shared" si="152"/>
        <v>1.1108665565100623E-2</v>
      </c>
      <c r="P349" s="8">
        <f t="shared" si="153"/>
        <v>-2197.5819999999999</v>
      </c>
      <c r="Q349" s="8">
        <f t="shared" si="154"/>
        <v>-15833.736559999999</v>
      </c>
    </row>
    <row r="350" spans="1:17" x14ac:dyDescent="0.25">
      <c r="A350" t="s">
        <v>148</v>
      </c>
      <c r="B350" s="1">
        <v>43687</v>
      </c>
      <c r="C350" t="s">
        <v>8</v>
      </c>
      <c r="D350" s="20">
        <v>5457.2000000000007</v>
      </c>
      <c r="E350" s="14">
        <v>1.6762349166759817E-2</v>
      </c>
      <c r="F350" s="12">
        <v>3447.5</v>
      </c>
      <c r="G350" s="21">
        <v>1.2324451725290321E-2</v>
      </c>
      <c r="H350" s="20">
        <v>417.47580000000005</v>
      </c>
      <c r="I350" s="14">
        <v>1.2823197112571262E-3</v>
      </c>
      <c r="J350" s="12">
        <v>231.86999999999998</v>
      </c>
      <c r="K350" s="21">
        <v>8.289109852191635E-4</v>
      </c>
      <c r="L350" s="20">
        <f t="shared" si="149"/>
        <v>5874.6758000000009</v>
      </c>
      <c r="M350" s="14">
        <f t="shared" si="150"/>
        <v>1.8044668878016944E-2</v>
      </c>
      <c r="N350" s="12">
        <f t="shared" si="151"/>
        <v>3679.37</v>
      </c>
      <c r="O350" s="21">
        <f t="shared" si="152"/>
        <v>1.3153362710509485E-2</v>
      </c>
      <c r="P350" s="8">
        <f t="shared" si="153"/>
        <v>-2195.305800000001</v>
      </c>
      <c r="Q350" s="8">
        <f t="shared" si="154"/>
        <v>-47337.846670000043</v>
      </c>
    </row>
    <row r="351" spans="1:17" x14ac:dyDescent="0.25">
      <c r="A351" t="s">
        <v>148</v>
      </c>
      <c r="B351" s="1">
        <v>43687</v>
      </c>
      <c r="C351" t="s">
        <v>9</v>
      </c>
      <c r="D351" s="20">
        <v>2661.6</v>
      </c>
      <c r="E351" s="14">
        <v>8.1753772158337477E-3</v>
      </c>
      <c r="F351" s="12">
        <v>3117.11</v>
      </c>
      <c r="G351" s="21">
        <v>1.114334205001297E-2</v>
      </c>
      <c r="H351" s="20">
        <v>203.61240000000004</v>
      </c>
      <c r="I351" s="14">
        <v>6.2541635701128171E-4</v>
      </c>
      <c r="J351" s="12">
        <v>228.11</v>
      </c>
      <c r="K351" s="21">
        <v>8.1546937869643953E-4</v>
      </c>
      <c r="L351" s="20">
        <f t="shared" si="149"/>
        <v>2865.2123999999999</v>
      </c>
      <c r="M351" s="14">
        <f t="shared" si="150"/>
        <v>8.8007935728450296E-3</v>
      </c>
      <c r="N351" s="12">
        <f t="shared" si="151"/>
        <v>3345.2200000000003</v>
      </c>
      <c r="O351" s="21">
        <f t="shared" si="152"/>
        <v>1.195881142870941E-2</v>
      </c>
      <c r="P351" s="8">
        <f t="shared" si="153"/>
        <v>480.00760000000037</v>
      </c>
      <c r="Q351" s="8">
        <f t="shared" si="154"/>
        <v>11669.215690000003</v>
      </c>
    </row>
    <row r="352" spans="1:17" x14ac:dyDescent="0.25">
      <c r="A352" t="s">
        <v>148</v>
      </c>
      <c r="B352" s="1">
        <v>43687</v>
      </c>
      <c r="C352" t="s">
        <v>10</v>
      </c>
      <c r="D352" s="20">
        <v>3414.8</v>
      </c>
      <c r="E352" s="14">
        <v>1.0488908219352675E-2</v>
      </c>
      <c r="F352" s="12">
        <v>2189.4499999999998</v>
      </c>
      <c r="G352" s="21">
        <v>7.8270546279729913E-3</v>
      </c>
      <c r="H352" s="20">
        <v>261.23219999999998</v>
      </c>
      <c r="I352" s="14">
        <v>8.0240147878047957E-4</v>
      </c>
      <c r="J352" s="12">
        <v>165.04</v>
      </c>
      <c r="K352" s="21">
        <v>5.9000072885914852E-4</v>
      </c>
      <c r="L352" s="20">
        <f t="shared" si="149"/>
        <v>3676.0322000000001</v>
      </c>
      <c r="M352" s="14">
        <f t="shared" si="150"/>
        <v>1.1291309698133155E-2</v>
      </c>
      <c r="N352" s="12">
        <f t="shared" si="151"/>
        <v>2354.4899999999998</v>
      </c>
      <c r="O352" s="21">
        <f t="shared" si="152"/>
        <v>8.4170553568321399E-3</v>
      </c>
      <c r="P352" s="8">
        <f t="shared" si="153"/>
        <v>-1321.5422000000003</v>
      </c>
      <c r="Q352" s="8">
        <f t="shared" si="154"/>
        <v>-14173.772440000004</v>
      </c>
    </row>
    <row r="353" spans="1:17" x14ac:dyDescent="0.25">
      <c r="A353" t="s">
        <v>148</v>
      </c>
      <c r="B353" s="1">
        <v>43687</v>
      </c>
      <c r="C353" t="s">
        <v>11</v>
      </c>
      <c r="D353" s="20">
        <v>2154.4</v>
      </c>
      <c r="E353" s="14">
        <v>6.6174604274843044E-3</v>
      </c>
      <c r="F353" s="12">
        <v>967.99</v>
      </c>
      <c r="G353" s="21">
        <v>3.4604629515776002E-3</v>
      </c>
      <c r="H353" s="20">
        <v>164.8116</v>
      </c>
      <c r="I353" s="14">
        <v>5.0623572270254934E-4</v>
      </c>
      <c r="J353" s="12">
        <v>79.780000000000015</v>
      </c>
      <c r="K353" s="21">
        <v>2.8520515116567423E-4</v>
      </c>
      <c r="L353" s="20">
        <f t="shared" si="149"/>
        <v>2319.2116000000001</v>
      </c>
      <c r="M353" s="14">
        <f t="shared" si="150"/>
        <v>7.1236961501868539E-3</v>
      </c>
      <c r="N353" s="12">
        <f t="shared" si="151"/>
        <v>1047.77</v>
      </c>
      <c r="O353" s="21">
        <f t="shared" si="152"/>
        <v>3.7456681027432746E-3</v>
      </c>
      <c r="P353" s="8">
        <f t="shared" si="153"/>
        <v>-1271.4416000000001</v>
      </c>
      <c r="Q353" s="8">
        <f t="shared" si="154"/>
        <v>-4618.731200000002</v>
      </c>
    </row>
    <row r="354" spans="1:17" ht="13" x14ac:dyDescent="0.3">
      <c r="A354" s="4" t="s">
        <v>149</v>
      </c>
      <c r="D354" s="22">
        <f t="shared" ref="D354:Q354" si="155">SUBTOTAL(9,D344:D353)</f>
        <v>87774.399999999994</v>
      </c>
      <c r="E354" s="23">
        <f t="shared" si="155"/>
        <v>0.26960806653647335</v>
      </c>
      <c r="F354" s="24">
        <f t="shared" si="155"/>
        <v>79233.850000000006</v>
      </c>
      <c r="G354" s="25">
        <f t="shared" si="155"/>
        <v>0.28325272206929503</v>
      </c>
      <c r="H354" s="22">
        <f t="shared" si="155"/>
        <v>6714.7416000000012</v>
      </c>
      <c r="I354" s="23">
        <f t="shared" si="155"/>
        <v>2.0625017090040217E-2</v>
      </c>
      <c r="J354" s="24">
        <f t="shared" si="155"/>
        <v>5580.329999999999</v>
      </c>
      <c r="K354" s="25">
        <f t="shared" si="155"/>
        <v>1.9949095778445051E-2</v>
      </c>
      <c r="L354" s="22">
        <f t="shared" si="155"/>
        <v>94489.141600000003</v>
      </c>
      <c r="M354" s="23">
        <f t="shared" si="155"/>
        <v>0.29023308362651368</v>
      </c>
      <c r="N354" s="24">
        <f t="shared" si="155"/>
        <v>84814.180000000008</v>
      </c>
      <c r="O354" s="25">
        <f t="shared" si="155"/>
        <v>0.30320181784774003</v>
      </c>
      <c r="P354" s="9">
        <f t="shared" si="155"/>
        <v>-9674.9616000000115</v>
      </c>
      <c r="Q354" s="9">
        <f t="shared" si="155"/>
        <v>58421.357009999781</v>
      </c>
    </row>
    <row r="355" spans="1:17" x14ac:dyDescent="0.25">
      <c r="A355" t="s">
        <v>150</v>
      </c>
      <c r="B355" s="1">
        <v>43694</v>
      </c>
      <c r="C355" t="s">
        <v>2</v>
      </c>
      <c r="D355" s="20">
        <v>33636.400000000001</v>
      </c>
      <c r="E355" s="14">
        <v>0.10331765035417427</v>
      </c>
      <c r="F355" s="12">
        <v>32336.13</v>
      </c>
      <c r="G355" s="21">
        <v>0.13531718461722742</v>
      </c>
      <c r="H355" s="20">
        <v>2573.1846</v>
      </c>
      <c r="I355" s="14">
        <v>7.9038002520943323E-3</v>
      </c>
      <c r="J355" s="12">
        <v>2094.7200000000003</v>
      </c>
      <c r="K355" s="21">
        <v>8.7657865354140597E-3</v>
      </c>
      <c r="L355" s="20">
        <f t="shared" ref="L355:L364" si="156">+D355+H355</f>
        <v>36209.584600000002</v>
      </c>
      <c r="M355" s="14">
        <f t="shared" ref="M355:M364" si="157">+E355+I355</f>
        <v>0.1112214506062686</v>
      </c>
      <c r="N355" s="12">
        <f t="shared" ref="N355:N364" si="158">+F355+J355</f>
        <v>34430.85</v>
      </c>
      <c r="O355" s="21">
        <f t="shared" ref="O355:O364" si="159">+G355+K355</f>
        <v>0.14408297115264149</v>
      </c>
      <c r="P355" s="8">
        <f t="shared" ref="P355" si="160">+N355-L355</f>
        <v>-1778.7346000000034</v>
      </c>
      <c r="Q355" s="8">
        <f t="shared" ref="Q355" si="161">+Q344+P355</f>
        <v>20818.944209999856</v>
      </c>
    </row>
    <row r="356" spans="1:17" x14ac:dyDescent="0.25">
      <c r="A356" t="s">
        <v>150</v>
      </c>
      <c r="B356" s="1">
        <v>43694</v>
      </c>
      <c r="C356" t="s">
        <v>3</v>
      </c>
      <c r="D356" s="20">
        <v>5258</v>
      </c>
      <c r="E356" s="14">
        <v>1.6150485948622575E-2</v>
      </c>
      <c r="F356" s="12">
        <v>5258.24</v>
      </c>
      <c r="G356" s="21">
        <v>2.2004186426813902E-2</v>
      </c>
      <c r="H356" s="20">
        <v>402.23699999999997</v>
      </c>
      <c r="I356" s="14">
        <v>1.2355121750696268E-3</v>
      </c>
      <c r="J356" s="12">
        <v>393.11999999999995</v>
      </c>
      <c r="K356" s="21">
        <v>1.6450914694097418E-3</v>
      </c>
      <c r="L356" s="20">
        <f t="shared" si="156"/>
        <v>5660.2370000000001</v>
      </c>
      <c r="M356" s="14">
        <f t="shared" si="157"/>
        <v>1.7385998123692202E-2</v>
      </c>
      <c r="N356" s="12">
        <f t="shared" si="158"/>
        <v>5651.36</v>
      </c>
      <c r="O356" s="21">
        <f t="shared" si="159"/>
        <v>2.3649277896223644E-2</v>
      </c>
      <c r="P356" s="8">
        <f t="shared" ref="P356:P364" si="162">+N356-L356</f>
        <v>-8.8770000000004075</v>
      </c>
      <c r="Q356" s="8">
        <f t="shared" ref="Q356:Q364" si="163">+Q345+P356</f>
        <v>-3671.6472000000012</v>
      </c>
    </row>
    <row r="357" spans="1:17" x14ac:dyDescent="0.25">
      <c r="A357" t="s">
        <v>150</v>
      </c>
      <c r="B357" s="1">
        <v>43694</v>
      </c>
      <c r="C357" t="s">
        <v>4</v>
      </c>
      <c r="D357" s="20">
        <v>4287.6000000000004</v>
      </c>
      <c r="E357" s="14">
        <v>1.3169802881954002E-2</v>
      </c>
      <c r="F357" s="12">
        <v>4517.7700000000004</v>
      </c>
      <c r="G357" s="21">
        <v>1.8905537463764884E-2</v>
      </c>
      <c r="H357" s="20">
        <v>328.00139999999999</v>
      </c>
      <c r="I357" s="14">
        <v>1.0074899204694813E-3</v>
      </c>
      <c r="J357" s="12">
        <v>339.77</v>
      </c>
      <c r="K357" s="21">
        <v>1.4218374251153542E-3</v>
      </c>
      <c r="L357" s="20">
        <f t="shared" si="156"/>
        <v>4615.6014000000005</v>
      </c>
      <c r="M357" s="14">
        <f t="shared" si="157"/>
        <v>1.4177292802423483E-2</v>
      </c>
      <c r="N357" s="12">
        <f t="shared" si="158"/>
        <v>4857.5400000000009</v>
      </c>
      <c r="O357" s="21">
        <f t="shared" si="159"/>
        <v>2.0327374888880239E-2</v>
      </c>
      <c r="P357" s="8">
        <f t="shared" si="162"/>
        <v>241.93860000000041</v>
      </c>
      <c r="Q357" s="8">
        <f t="shared" si="163"/>
        <v>51569.18937</v>
      </c>
    </row>
    <row r="358" spans="1:17" x14ac:dyDescent="0.25">
      <c r="A358" t="s">
        <v>150</v>
      </c>
      <c r="B358" s="1">
        <v>43694</v>
      </c>
      <c r="C358" t="s">
        <v>5</v>
      </c>
      <c r="D358" s="20">
        <v>1071.2</v>
      </c>
      <c r="E358" s="14">
        <v>3.2903005987380183E-3</v>
      </c>
      <c r="F358" s="12">
        <v>2438.33</v>
      </c>
      <c r="G358" s="21">
        <v>1.0203693230071876E-2</v>
      </c>
      <c r="H358" s="20">
        <v>81.946799999999996</v>
      </c>
      <c r="I358" s="14">
        <v>2.517079958034584E-4</v>
      </c>
      <c r="J358" s="12">
        <v>173.76999999999998</v>
      </c>
      <c r="K358" s="21">
        <v>7.2717629385259162E-4</v>
      </c>
      <c r="L358" s="20">
        <f t="shared" si="156"/>
        <v>1153.1468</v>
      </c>
      <c r="M358" s="14">
        <f t="shared" si="157"/>
        <v>3.5420085945414765E-3</v>
      </c>
      <c r="N358" s="12">
        <f t="shared" si="158"/>
        <v>2612.1</v>
      </c>
      <c r="O358" s="21">
        <f t="shared" si="159"/>
        <v>1.0930869523924467E-2</v>
      </c>
      <c r="P358" s="8">
        <f t="shared" si="162"/>
        <v>1458.9531999999999</v>
      </c>
      <c r="Q358" s="8">
        <f t="shared" si="163"/>
        <v>25193.813400000003</v>
      </c>
    </row>
    <row r="359" spans="1:17" x14ac:dyDescent="0.25">
      <c r="A359" t="s">
        <v>150</v>
      </c>
      <c r="B359" s="1">
        <v>43694</v>
      </c>
      <c r="C359" t="s">
        <v>6</v>
      </c>
      <c r="D359" s="20">
        <v>24905.200000000001</v>
      </c>
      <c r="E359" s="14">
        <v>7.6498874600158792E-2</v>
      </c>
      <c r="F359" s="12">
        <v>23139.690000000006</v>
      </c>
      <c r="G359" s="21">
        <v>9.6832790557045995E-2</v>
      </c>
      <c r="H359" s="20">
        <v>1905.2478000000001</v>
      </c>
      <c r="I359" s="14">
        <v>5.8521639069121483E-3</v>
      </c>
      <c r="J359" s="12">
        <v>1742.1700000000003</v>
      </c>
      <c r="K359" s="21">
        <v>7.2904685726026932E-3</v>
      </c>
      <c r="L359" s="20">
        <f t="shared" si="156"/>
        <v>26810.447800000002</v>
      </c>
      <c r="M359" s="14">
        <f t="shared" si="157"/>
        <v>8.2351038507070942E-2</v>
      </c>
      <c r="N359" s="12">
        <f t="shared" si="158"/>
        <v>24881.860000000008</v>
      </c>
      <c r="O359" s="21">
        <f t="shared" si="159"/>
        <v>0.10412325912964869</v>
      </c>
      <c r="P359" s="8">
        <f t="shared" si="162"/>
        <v>-1928.5877999999939</v>
      </c>
      <c r="Q359" s="8">
        <f t="shared" si="163"/>
        <v>32790.620809999993</v>
      </c>
    </row>
    <row r="360" spans="1:17" x14ac:dyDescent="0.25">
      <c r="A360" t="s">
        <v>150</v>
      </c>
      <c r="B360" s="1">
        <v>43694</v>
      </c>
      <c r="C360" t="s">
        <v>7</v>
      </c>
      <c r="D360" s="20">
        <v>4928</v>
      </c>
      <c r="E360" s="14">
        <v>1.5136857123395216E-2</v>
      </c>
      <c r="F360" s="12">
        <v>3048.5</v>
      </c>
      <c r="G360" s="21">
        <v>1.2757075052135731E-2</v>
      </c>
      <c r="H360" s="20">
        <v>376.99200000000008</v>
      </c>
      <c r="I360" s="14">
        <v>1.1579695699397343E-3</v>
      </c>
      <c r="J360" s="12">
        <v>228.25000000000003</v>
      </c>
      <c r="K360" s="21">
        <v>9.5515905548629852E-4</v>
      </c>
      <c r="L360" s="20">
        <f t="shared" si="156"/>
        <v>5304.9920000000002</v>
      </c>
      <c r="M360" s="14">
        <f t="shared" si="157"/>
        <v>1.629482669333495E-2</v>
      </c>
      <c r="N360" s="12">
        <f t="shared" si="158"/>
        <v>3276.75</v>
      </c>
      <c r="O360" s="21">
        <f t="shared" si="159"/>
        <v>1.371223410762203E-2</v>
      </c>
      <c r="P360" s="8">
        <f t="shared" si="162"/>
        <v>-2028.2420000000002</v>
      </c>
      <c r="Q360" s="8">
        <f t="shared" si="163"/>
        <v>-17861.97856</v>
      </c>
    </row>
    <row r="361" spans="1:17" x14ac:dyDescent="0.25">
      <c r="A361" t="s">
        <v>150</v>
      </c>
      <c r="B361" s="1">
        <v>43694</v>
      </c>
      <c r="C361" t="s">
        <v>8</v>
      </c>
      <c r="D361" s="20">
        <v>5457.2000000000007</v>
      </c>
      <c r="E361" s="14">
        <v>1.6762349166759817E-2</v>
      </c>
      <c r="F361" s="12">
        <v>3648.75</v>
      </c>
      <c r="G361" s="21">
        <v>1.5268944594548219E-2</v>
      </c>
      <c r="H361" s="20">
        <v>417.47580000000005</v>
      </c>
      <c r="I361" s="14">
        <v>1.2823197112571262E-3</v>
      </c>
      <c r="J361" s="12">
        <v>247.26</v>
      </c>
      <c r="K361" s="21">
        <v>1.0347103091327148E-3</v>
      </c>
      <c r="L361" s="20">
        <f t="shared" si="156"/>
        <v>5874.6758000000009</v>
      </c>
      <c r="M361" s="14">
        <f t="shared" si="157"/>
        <v>1.8044668878016944E-2</v>
      </c>
      <c r="N361" s="12">
        <f t="shared" si="158"/>
        <v>3896.01</v>
      </c>
      <c r="O361" s="21">
        <f t="shared" si="159"/>
        <v>1.6303654903680933E-2</v>
      </c>
      <c r="P361" s="8">
        <f t="shared" si="162"/>
        <v>-1978.6658000000007</v>
      </c>
      <c r="Q361" s="8">
        <f t="shared" si="163"/>
        <v>-49316.512470000045</v>
      </c>
    </row>
    <row r="362" spans="1:17" x14ac:dyDescent="0.25">
      <c r="A362" t="s">
        <v>150</v>
      </c>
      <c r="B362" s="1">
        <v>43694</v>
      </c>
      <c r="C362" t="s">
        <v>9</v>
      </c>
      <c r="D362" s="20">
        <v>2661.6</v>
      </c>
      <c r="E362" s="14">
        <v>8.1753772158337477E-3</v>
      </c>
      <c r="F362" s="12">
        <v>2857</v>
      </c>
      <c r="G362" s="21">
        <v>1.1955703927817545E-2</v>
      </c>
      <c r="H362" s="20">
        <v>203.61240000000004</v>
      </c>
      <c r="I362" s="14">
        <v>6.2541635701128171E-4</v>
      </c>
      <c r="J362" s="12">
        <v>208.23</v>
      </c>
      <c r="K362" s="21">
        <v>8.7138124917376513E-4</v>
      </c>
      <c r="L362" s="20">
        <f t="shared" si="156"/>
        <v>2865.2123999999999</v>
      </c>
      <c r="M362" s="14">
        <f t="shared" si="157"/>
        <v>8.8007935728450296E-3</v>
      </c>
      <c r="N362" s="12">
        <f t="shared" si="158"/>
        <v>3065.23</v>
      </c>
      <c r="O362" s="21">
        <f t="shared" si="159"/>
        <v>1.2827085176991311E-2</v>
      </c>
      <c r="P362" s="8">
        <f t="shared" si="162"/>
        <v>200.01760000000013</v>
      </c>
      <c r="Q362" s="8">
        <f t="shared" si="163"/>
        <v>11869.233290000004</v>
      </c>
    </row>
    <row r="363" spans="1:17" x14ac:dyDescent="0.25">
      <c r="A363" t="s">
        <v>150</v>
      </c>
      <c r="B363" s="1">
        <v>43694</v>
      </c>
      <c r="C363" t="s">
        <v>10</v>
      </c>
      <c r="D363" s="20">
        <v>3414.8</v>
      </c>
      <c r="E363" s="14">
        <v>1.0488908219352675E-2</v>
      </c>
      <c r="F363" s="12">
        <v>2150.9</v>
      </c>
      <c r="G363" s="21">
        <v>9.0008832965847944E-3</v>
      </c>
      <c r="H363" s="20">
        <v>261.23219999999998</v>
      </c>
      <c r="I363" s="14">
        <v>8.0240147878047957E-4</v>
      </c>
      <c r="J363" s="12">
        <v>162.09</v>
      </c>
      <c r="K363" s="21">
        <v>6.7829893232759743E-4</v>
      </c>
      <c r="L363" s="20">
        <f t="shared" si="156"/>
        <v>3676.0322000000001</v>
      </c>
      <c r="M363" s="14">
        <f t="shared" si="157"/>
        <v>1.1291309698133155E-2</v>
      </c>
      <c r="N363" s="12">
        <f t="shared" si="158"/>
        <v>2312.9900000000002</v>
      </c>
      <c r="O363" s="21">
        <f t="shared" si="159"/>
        <v>9.6791822289123922E-3</v>
      </c>
      <c r="P363" s="8">
        <f t="shared" si="162"/>
        <v>-1363.0421999999999</v>
      </c>
      <c r="Q363" s="8">
        <f t="shared" si="163"/>
        <v>-15536.814640000004</v>
      </c>
    </row>
    <row r="364" spans="1:17" x14ac:dyDescent="0.25">
      <c r="A364" t="s">
        <v>150</v>
      </c>
      <c r="B364" s="1">
        <v>43694</v>
      </c>
      <c r="C364" t="s">
        <v>11</v>
      </c>
      <c r="D364" s="20">
        <v>2154.4</v>
      </c>
      <c r="E364" s="14">
        <v>6.6174604274843044E-3</v>
      </c>
      <c r="F364" s="12">
        <v>1248.94</v>
      </c>
      <c r="G364" s="21">
        <v>5.2264462245741839E-3</v>
      </c>
      <c r="H364" s="20">
        <v>164.8116</v>
      </c>
      <c r="I364" s="14">
        <v>5.0623572270254934E-4</v>
      </c>
      <c r="J364" s="12">
        <v>107.79</v>
      </c>
      <c r="K364" s="21">
        <v>4.510694177036938E-4</v>
      </c>
      <c r="L364" s="20">
        <f t="shared" si="156"/>
        <v>2319.2116000000001</v>
      </c>
      <c r="M364" s="14">
        <f t="shared" si="157"/>
        <v>7.1236961501868539E-3</v>
      </c>
      <c r="N364" s="12">
        <f t="shared" si="158"/>
        <v>1356.73</v>
      </c>
      <c r="O364" s="21">
        <f t="shared" si="159"/>
        <v>5.6775156422778777E-3</v>
      </c>
      <c r="P364" s="8">
        <f t="shared" si="162"/>
        <v>-962.48160000000007</v>
      </c>
      <c r="Q364" s="8">
        <f t="shared" si="163"/>
        <v>-5581.2128000000021</v>
      </c>
    </row>
    <row r="365" spans="1:17" ht="13" x14ac:dyDescent="0.3">
      <c r="A365" s="4" t="s">
        <v>151</v>
      </c>
      <c r="D365" s="22">
        <f t="shared" ref="D365:Q365" si="164">SUBTOTAL(9,D355:D364)</f>
        <v>87774.399999999994</v>
      </c>
      <c r="E365" s="23">
        <f t="shared" si="164"/>
        <v>0.26960806653647335</v>
      </c>
      <c r="F365" s="24">
        <f t="shared" si="164"/>
        <v>80644.25</v>
      </c>
      <c r="G365" s="25">
        <f t="shared" si="164"/>
        <v>0.33747244539058446</v>
      </c>
      <c r="H365" s="22">
        <f t="shared" si="164"/>
        <v>6714.7416000000012</v>
      </c>
      <c r="I365" s="23">
        <f t="shared" si="164"/>
        <v>2.0625017090040217E-2</v>
      </c>
      <c r="J365" s="24">
        <f t="shared" si="164"/>
        <v>5697.17</v>
      </c>
      <c r="K365" s="25">
        <f t="shared" si="164"/>
        <v>2.3840979260218512E-2</v>
      </c>
      <c r="L365" s="22">
        <f t="shared" si="164"/>
        <v>94489.141600000003</v>
      </c>
      <c r="M365" s="23">
        <f t="shared" si="164"/>
        <v>0.29023308362651368</v>
      </c>
      <c r="N365" s="24">
        <f t="shared" si="164"/>
        <v>86341.42</v>
      </c>
      <c r="O365" s="25">
        <f t="shared" si="164"/>
        <v>0.36131342465080302</v>
      </c>
      <c r="P365" s="9">
        <f t="shared" si="164"/>
        <v>-8147.721599999998</v>
      </c>
      <c r="Q365" s="9">
        <f t="shared" si="164"/>
        <v>50273.635409999799</v>
      </c>
    </row>
    <row r="366" spans="1:17" x14ac:dyDescent="0.25">
      <c r="A366" t="s">
        <v>152</v>
      </c>
      <c r="B366" s="1">
        <v>43701</v>
      </c>
      <c r="C366" t="s">
        <v>2</v>
      </c>
      <c r="D366" s="20">
        <v>33636.400000000001</v>
      </c>
      <c r="E366" s="14">
        <v>0.10331765035417427</v>
      </c>
      <c r="F366" s="12">
        <v>31690.920000000002</v>
      </c>
      <c r="G366" s="21">
        <v>0.11625698501797833</v>
      </c>
      <c r="H366" s="20">
        <v>2573.1846</v>
      </c>
      <c r="I366" s="14">
        <v>7.9038002520943323E-3</v>
      </c>
      <c r="J366" s="12">
        <v>2045.74</v>
      </c>
      <c r="K366" s="21">
        <v>7.5047226312987755E-3</v>
      </c>
      <c r="L366" s="20">
        <f t="shared" ref="L366" si="165">+D366+H366</f>
        <v>36209.584600000002</v>
      </c>
      <c r="M366" s="14">
        <f t="shared" ref="M366" si="166">+E366+I366</f>
        <v>0.1112214506062686</v>
      </c>
      <c r="N366" s="12">
        <f t="shared" ref="N366" si="167">+F366+J366</f>
        <v>33736.660000000003</v>
      </c>
      <c r="O366" s="21">
        <f t="shared" ref="O366" si="168">+G366+K366</f>
        <v>0.1237617076492771</v>
      </c>
      <c r="P366" s="8">
        <f t="shared" ref="P366" si="169">+N366-L366</f>
        <v>-2472.9245999999985</v>
      </c>
      <c r="Q366" s="8">
        <f t="shared" ref="Q366" si="170">+Q355+P366</f>
        <v>18346.019609999857</v>
      </c>
    </row>
    <row r="367" spans="1:17" x14ac:dyDescent="0.25">
      <c r="A367" t="s">
        <v>152</v>
      </c>
      <c r="B367" s="1">
        <v>43701</v>
      </c>
      <c r="C367" t="s">
        <v>3</v>
      </c>
      <c r="D367" s="20">
        <v>5258</v>
      </c>
      <c r="E367" s="14">
        <v>1.6150485948622575E-2</v>
      </c>
      <c r="F367" s="12">
        <v>4969.5599999999995</v>
      </c>
      <c r="G367" s="21">
        <v>1.8230649740239295E-2</v>
      </c>
      <c r="H367" s="20">
        <v>402.23699999999997</v>
      </c>
      <c r="I367" s="14">
        <v>1.2355121750696268E-3</v>
      </c>
      <c r="J367" s="12">
        <v>371.04</v>
      </c>
      <c r="K367" s="21">
        <v>1.3611467171376116E-3</v>
      </c>
      <c r="L367" s="20">
        <f t="shared" ref="L367:L375" si="171">+D367+H367</f>
        <v>5660.2370000000001</v>
      </c>
      <c r="M367" s="14">
        <f t="shared" ref="M367:M375" si="172">+E367+I367</f>
        <v>1.7385998123692202E-2</v>
      </c>
      <c r="N367" s="12">
        <f t="shared" ref="N367:N375" si="173">+F367+J367</f>
        <v>5340.5999999999995</v>
      </c>
      <c r="O367" s="21">
        <f t="shared" ref="O367:O375" si="174">+G367+K367</f>
        <v>1.9591796457376905E-2</v>
      </c>
      <c r="P367" s="8">
        <f t="shared" ref="P367:P375" si="175">+N367-L367</f>
        <v>-319.63700000000063</v>
      </c>
      <c r="Q367" s="8">
        <f t="shared" ref="Q367:Q375" si="176">+Q356+P367</f>
        <v>-3991.2842000000019</v>
      </c>
    </row>
    <row r="368" spans="1:17" x14ac:dyDescent="0.25">
      <c r="A368" t="s">
        <v>152</v>
      </c>
      <c r="B368" s="1">
        <v>43701</v>
      </c>
      <c r="C368" t="s">
        <v>4</v>
      </c>
      <c r="D368" s="20">
        <v>4287.6000000000004</v>
      </c>
      <c r="E368" s="14">
        <v>1.3169802881954002E-2</v>
      </c>
      <c r="F368" s="12">
        <v>4109.8999999999996</v>
      </c>
      <c r="G368" s="21">
        <v>1.5077018361265279E-2</v>
      </c>
      <c r="H368" s="20">
        <v>328.00139999999999</v>
      </c>
      <c r="I368" s="14">
        <v>1.0074899204694813E-3</v>
      </c>
      <c r="J368" s="12">
        <v>309.40000000000003</v>
      </c>
      <c r="K368" s="21">
        <v>1.135022623658843E-3</v>
      </c>
      <c r="L368" s="20">
        <f t="shared" si="171"/>
        <v>4615.6014000000005</v>
      </c>
      <c r="M368" s="14">
        <f t="shared" si="172"/>
        <v>1.4177292802423483E-2</v>
      </c>
      <c r="N368" s="12">
        <f t="shared" si="173"/>
        <v>4419.2999999999993</v>
      </c>
      <c r="O368" s="21">
        <f t="shared" si="174"/>
        <v>1.6212040984924122E-2</v>
      </c>
      <c r="P368" s="8">
        <f t="shared" si="175"/>
        <v>-196.30140000000119</v>
      </c>
      <c r="Q368" s="8">
        <f t="shared" si="176"/>
        <v>51372.887969999996</v>
      </c>
    </row>
    <row r="369" spans="1:17" x14ac:dyDescent="0.25">
      <c r="A369" t="s">
        <v>152</v>
      </c>
      <c r="B369" s="1">
        <v>43701</v>
      </c>
      <c r="C369" t="s">
        <v>5</v>
      </c>
      <c r="D369" s="20">
        <v>1071.2</v>
      </c>
      <c r="E369" s="14">
        <v>3.2903005987380183E-3</v>
      </c>
      <c r="F369" s="12">
        <v>2505.23</v>
      </c>
      <c r="G369" s="21">
        <v>9.1903449498023353E-3</v>
      </c>
      <c r="H369" s="20">
        <v>81.946799999999996</v>
      </c>
      <c r="I369" s="14">
        <v>2.517079958034584E-4</v>
      </c>
      <c r="J369" s="12">
        <v>178.88</v>
      </c>
      <c r="K369" s="21">
        <v>6.5621476056914609E-4</v>
      </c>
      <c r="L369" s="20">
        <f t="shared" si="171"/>
        <v>1153.1468</v>
      </c>
      <c r="M369" s="14">
        <f t="shared" si="172"/>
        <v>3.5420085945414765E-3</v>
      </c>
      <c r="N369" s="12">
        <f t="shared" si="173"/>
        <v>2684.11</v>
      </c>
      <c r="O369" s="21">
        <f t="shared" si="174"/>
        <v>9.8465597103714816E-3</v>
      </c>
      <c r="P369" s="8">
        <f t="shared" si="175"/>
        <v>1530.9632000000001</v>
      </c>
      <c r="Q369" s="8">
        <f t="shared" si="176"/>
        <v>26724.776600000005</v>
      </c>
    </row>
    <row r="370" spans="1:17" x14ac:dyDescent="0.25">
      <c r="A370" t="s">
        <v>152</v>
      </c>
      <c r="B370" s="1">
        <v>43701</v>
      </c>
      <c r="C370" t="s">
        <v>6</v>
      </c>
      <c r="D370" s="20">
        <v>24905.200000000001</v>
      </c>
      <c r="E370" s="14">
        <v>7.6498874600158792E-2</v>
      </c>
      <c r="F370" s="12">
        <v>20790.09</v>
      </c>
      <c r="G370" s="21">
        <v>7.6267687452823113E-2</v>
      </c>
      <c r="H370" s="20">
        <v>1905.2478000000001</v>
      </c>
      <c r="I370" s="14">
        <v>5.8521639069121483E-3</v>
      </c>
      <c r="J370" s="12">
        <v>1553.5900000000001</v>
      </c>
      <c r="K370" s="21">
        <v>5.6992882931161662E-3</v>
      </c>
      <c r="L370" s="20">
        <f t="shared" si="171"/>
        <v>26810.447800000002</v>
      </c>
      <c r="M370" s="14">
        <f t="shared" si="172"/>
        <v>8.2351038507070942E-2</v>
      </c>
      <c r="N370" s="12">
        <f t="shared" si="173"/>
        <v>22343.68</v>
      </c>
      <c r="O370" s="21">
        <f t="shared" si="174"/>
        <v>8.196697574593928E-2</v>
      </c>
      <c r="P370" s="8">
        <f t="shared" si="175"/>
        <v>-4466.7678000000014</v>
      </c>
      <c r="Q370" s="8">
        <f t="shared" si="176"/>
        <v>28323.853009999992</v>
      </c>
    </row>
    <row r="371" spans="1:17" x14ac:dyDescent="0.25">
      <c r="A371" t="s">
        <v>152</v>
      </c>
      <c r="B371" s="1">
        <v>43701</v>
      </c>
      <c r="C371" t="s">
        <v>7</v>
      </c>
      <c r="D371" s="20">
        <v>4928</v>
      </c>
      <c r="E371" s="14">
        <v>1.5136857123395216E-2</v>
      </c>
      <c r="F371" s="12">
        <v>3097.48</v>
      </c>
      <c r="G371" s="21">
        <v>1.1362992489756925E-2</v>
      </c>
      <c r="H371" s="20">
        <v>376.99200000000008</v>
      </c>
      <c r="I371" s="14">
        <v>1.1579695699397343E-3</v>
      </c>
      <c r="J371" s="12">
        <v>233.73</v>
      </c>
      <c r="K371" s="21">
        <v>8.5742998651513027E-4</v>
      </c>
      <c r="L371" s="20">
        <f t="shared" si="171"/>
        <v>5304.9920000000002</v>
      </c>
      <c r="M371" s="14">
        <f t="shared" si="172"/>
        <v>1.629482669333495E-2</v>
      </c>
      <c r="N371" s="12">
        <f t="shared" si="173"/>
        <v>3331.21</v>
      </c>
      <c r="O371" s="21">
        <f t="shared" si="174"/>
        <v>1.2220422476272055E-2</v>
      </c>
      <c r="P371" s="8">
        <f t="shared" si="175"/>
        <v>-1973.7820000000002</v>
      </c>
      <c r="Q371" s="8">
        <f t="shared" si="176"/>
        <v>-19835.760559999999</v>
      </c>
    </row>
    <row r="372" spans="1:17" x14ac:dyDescent="0.25">
      <c r="A372" t="s">
        <v>152</v>
      </c>
      <c r="B372" s="1">
        <v>43701</v>
      </c>
      <c r="C372" t="s">
        <v>8</v>
      </c>
      <c r="D372" s="20">
        <v>5457.2000000000007</v>
      </c>
      <c r="E372" s="14">
        <v>1.6762349166759817E-2</v>
      </c>
      <c r="F372" s="12">
        <v>3191.58</v>
      </c>
      <c r="G372" s="21">
        <v>1.1708194910203909E-2</v>
      </c>
      <c r="H372" s="20">
        <v>417.47580000000005</v>
      </c>
      <c r="I372" s="14">
        <v>1.2823197112571262E-3</v>
      </c>
      <c r="J372" s="12">
        <v>214.40999999999997</v>
      </c>
      <c r="K372" s="21">
        <v>7.8655527064865039E-4</v>
      </c>
      <c r="L372" s="20">
        <f t="shared" si="171"/>
        <v>5874.6758000000009</v>
      </c>
      <c r="M372" s="14">
        <f t="shared" si="172"/>
        <v>1.8044668878016944E-2</v>
      </c>
      <c r="N372" s="12">
        <f t="shared" si="173"/>
        <v>3405.99</v>
      </c>
      <c r="O372" s="21">
        <f t="shared" si="174"/>
        <v>1.2494750180852559E-2</v>
      </c>
      <c r="P372" s="8">
        <f t="shared" si="175"/>
        <v>-2468.6858000000011</v>
      </c>
      <c r="Q372" s="8">
        <f t="shared" si="176"/>
        <v>-51785.198270000044</v>
      </c>
    </row>
    <row r="373" spans="1:17" x14ac:dyDescent="0.25">
      <c r="A373" t="s">
        <v>152</v>
      </c>
      <c r="B373" s="1">
        <v>43701</v>
      </c>
      <c r="C373" t="s">
        <v>9</v>
      </c>
      <c r="D373" s="20">
        <v>2661.6</v>
      </c>
      <c r="E373" s="14">
        <v>8.1753772158337477E-3</v>
      </c>
      <c r="F373" s="12">
        <v>3008.1</v>
      </c>
      <c r="G373" s="21">
        <v>1.1035105217285601E-2</v>
      </c>
      <c r="H373" s="20">
        <v>203.61240000000004</v>
      </c>
      <c r="I373" s="14">
        <v>6.2541635701128171E-4</v>
      </c>
      <c r="J373" s="12">
        <v>219.76999999999998</v>
      </c>
      <c r="K373" s="21">
        <v>8.0621823529897826E-4</v>
      </c>
      <c r="L373" s="20">
        <f t="shared" si="171"/>
        <v>2865.2123999999999</v>
      </c>
      <c r="M373" s="14">
        <f t="shared" si="172"/>
        <v>8.8007935728450296E-3</v>
      </c>
      <c r="N373" s="12">
        <f t="shared" si="173"/>
        <v>3227.87</v>
      </c>
      <c r="O373" s="21">
        <f t="shared" si="174"/>
        <v>1.1841323452584578E-2</v>
      </c>
      <c r="P373" s="8">
        <f t="shared" si="175"/>
        <v>362.6576</v>
      </c>
      <c r="Q373" s="8">
        <f t="shared" si="176"/>
        <v>12231.890890000004</v>
      </c>
    </row>
    <row r="374" spans="1:17" x14ac:dyDescent="0.25">
      <c r="A374" t="s">
        <v>152</v>
      </c>
      <c r="B374" s="1">
        <v>43701</v>
      </c>
      <c r="C374" t="s">
        <v>10</v>
      </c>
      <c r="D374" s="20">
        <v>3414.8</v>
      </c>
      <c r="E374" s="14">
        <v>1.0488908219352675E-2</v>
      </c>
      <c r="F374" s="12">
        <v>2193</v>
      </c>
      <c r="G374" s="21">
        <v>8.0449405742852049E-3</v>
      </c>
      <c r="H374" s="20">
        <v>261.23219999999998</v>
      </c>
      <c r="I374" s="14">
        <v>8.0240147878047957E-4</v>
      </c>
      <c r="J374" s="12">
        <v>165.31</v>
      </c>
      <c r="K374" s="21">
        <v>6.064337101391186E-4</v>
      </c>
      <c r="L374" s="20">
        <f t="shared" si="171"/>
        <v>3676.0322000000001</v>
      </c>
      <c r="M374" s="14">
        <f t="shared" si="172"/>
        <v>1.1291309698133155E-2</v>
      </c>
      <c r="N374" s="12">
        <f t="shared" si="173"/>
        <v>2358.31</v>
      </c>
      <c r="O374" s="21">
        <f t="shared" si="174"/>
        <v>8.6513742844243242E-3</v>
      </c>
      <c r="P374" s="8">
        <f t="shared" si="175"/>
        <v>-1317.7222000000002</v>
      </c>
      <c r="Q374" s="8">
        <f t="shared" si="176"/>
        <v>-16854.536840000004</v>
      </c>
    </row>
    <row r="375" spans="1:17" x14ac:dyDescent="0.25">
      <c r="A375" t="s">
        <v>152</v>
      </c>
      <c r="B375" s="1">
        <v>43701</v>
      </c>
      <c r="C375" t="s">
        <v>11</v>
      </c>
      <c r="D375" s="20">
        <v>2154.4</v>
      </c>
      <c r="E375" s="14">
        <v>6.6174604274843044E-3</v>
      </c>
      <c r="F375" s="12">
        <v>1273.58</v>
      </c>
      <c r="G375" s="21">
        <v>4.67208181331425E-3</v>
      </c>
      <c r="H375" s="20">
        <v>164.8116</v>
      </c>
      <c r="I375" s="14">
        <v>5.0623572270254934E-4</v>
      </c>
      <c r="J375" s="12">
        <v>110.13000000000001</v>
      </c>
      <c r="K375" s="21">
        <v>4.0400789122025976E-4</v>
      </c>
      <c r="L375" s="20">
        <f t="shared" si="171"/>
        <v>2319.2116000000001</v>
      </c>
      <c r="M375" s="14">
        <f t="shared" si="172"/>
        <v>7.1236961501868539E-3</v>
      </c>
      <c r="N375" s="12">
        <f t="shared" si="173"/>
        <v>1383.71</v>
      </c>
      <c r="O375" s="21">
        <f t="shared" si="174"/>
        <v>5.0760897045345095E-3</v>
      </c>
      <c r="P375" s="8">
        <f t="shared" si="175"/>
        <v>-935.50160000000005</v>
      </c>
      <c r="Q375" s="8">
        <f t="shared" si="176"/>
        <v>-6516.7144000000026</v>
      </c>
    </row>
    <row r="376" spans="1:17" ht="13" x14ac:dyDescent="0.3">
      <c r="A376" s="4" t="s">
        <v>153</v>
      </c>
      <c r="D376" s="22">
        <f t="shared" ref="D376:Q376" si="177">SUBTOTAL(9,D366:D375)</f>
        <v>87774.399999999994</v>
      </c>
      <c r="E376" s="23">
        <f t="shared" si="177"/>
        <v>0.26960806653647335</v>
      </c>
      <c r="F376" s="24">
        <f t="shared" si="177"/>
        <v>76829.440000000017</v>
      </c>
      <c r="G376" s="25">
        <f t="shared" si="177"/>
        <v>0.2818460005269543</v>
      </c>
      <c r="H376" s="22">
        <f t="shared" si="177"/>
        <v>6714.7416000000012</v>
      </c>
      <c r="I376" s="23">
        <f t="shared" si="177"/>
        <v>2.0625017090040217E-2</v>
      </c>
      <c r="J376" s="24">
        <f t="shared" si="177"/>
        <v>5402</v>
      </c>
      <c r="K376" s="25">
        <f t="shared" si="177"/>
        <v>1.9817040119602679E-2</v>
      </c>
      <c r="L376" s="22">
        <f t="shared" si="177"/>
        <v>94489.141600000003</v>
      </c>
      <c r="M376" s="23">
        <f t="shared" si="177"/>
        <v>0.29023308362651368</v>
      </c>
      <c r="N376" s="24">
        <f t="shared" si="177"/>
        <v>82231.440000000017</v>
      </c>
      <c r="O376" s="25">
        <f t="shared" si="177"/>
        <v>0.30166304064655691</v>
      </c>
      <c r="P376" s="9">
        <f t="shared" si="177"/>
        <v>-12257.701600000002</v>
      </c>
      <c r="Q376" s="9">
        <f t="shared" si="177"/>
        <v>38015.93380999982</v>
      </c>
    </row>
    <row r="377" spans="1:17" x14ac:dyDescent="0.25">
      <c r="A377" t="s">
        <v>171</v>
      </c>
      <c r="B377" s="1">
        <v>43708</v>
      </c>
      <c r="C377" t="s">
        <v>2</v>
      </c>
      <c r="D377" s="20">
        <v>33636.400000000001</v>
      </c>
      <c r="E377" s="14">
        <v>0.10331765035417427</v>
      </c>
      <c r="F377" s="12">
        <v>12165.149999999998</v>
      </c>
      <c r="G377" s="21">
        <v>4.5077775358222529E-2</v>
      </c>
      <c r="H377" s="20">
        <v>2573.1846</v>
      </c>
      <c r="I377" s="14">
        <v>7.9038002520943323E-3</v>
      </c>
      <c r="J377" s="12">
        <v>627.84</v>
      </c>
      <c r="K377" s="21">
        <v>2.3264514190870183E-3</v>
      </c>
      <c r="L377" s="20">
        <f t="shared" ref="L377" si="178">+D377+H377</f>
        <v>36209.584600000002</v>
      </c>
      <c r="M377" s="14">
        <f t="shared" ref="M377" si="179">+E377+I377</f>
        <v>0.1112214506062686</v>
      </c>
      <c r="N377" s="12">
        <f t="shared" ref="N377" si="180">+F377+J377</f>
        <v>12792.989999999998</v>
      </c>
      <c r="O377" s="21">
        <f t="shared" ref="O377" si="181">+G377+K377</f>
        <v>4.7404226777309544E-2</v>
      </c>
      <c r="P377" s="8">
        <f t="shared" ref="P377" si="182">+N377-L377</f>
        <v>-23416.594600000004</v>
      </c>
      <c r="Q377" s="8">
        <f t="shared" ref="Q377" si="183">+Q366+P377</f>
        <v>-5070.5749900001465</v>
      </c>
    </row>
    <row r="378" spans="1:17" x14ac:dyDescent="0.25">
      <c r="A378" t="s">
        <v>171</v>
      </c>
      <c r="B378" s="1">
        <v>43708</v>
      </c>
      <c r="C378" t="s">
        <v>154</v>
      </c>
      <c r="D378" s="20">
        <v>0</v>
      </c>
      <c r="E378" s="14">
        <v>0</v>
      </c>
      <c r="F378" s="12">
        <v>1558</v>
      </c>
      <c r="G378" s="21">
        <v>5.7731449269520481E-3</v>
      </c>
      <c r="H378" s="20">
        <v>0</v>
      </c>
      <c r="I378" s="14">
        <v>0</v>
      </c>
      <c r="J378" s="12">
        <v>117.18</v>
      </c>
      <c r="K378" s="21">
        <v>4.3420867942249109E-4</v>
      </c>
      <c r="L378" s="20">
        <f t="shared" ref="L378:L398" si="184">+D378+H378</f>
        <v>0</v>
      </c>
      <c r="M378" s="14">
        <f t="shared" ref="M378:M398" si="185">+E378+I378</f>
        <v>0</v>
      </c>
      <c r="N378" s="12">
        <f t="shared" ref="N378:N398" si="186">+F378+J378</f>
        <v>1675.18</v>
      </c>
      <c r="O378" s="21">
        <f t="shared" ref="O378:O398" si="187">+G378+K378</f>
        <v>6.2073536063745396E-3</v>
      </c>
      <c r="P378" s="8">
        <f t="shared" ref="P378:P400" si="188">+N378-L378</f>
        <v>1675.18</v>
      </c>
      <c r="Q378" s="8">
        <f>0+P378</f>
        <v>1675.18</v>
      </c>
    </row>
    <row r="379" spans="1:17" x14ac:dyDescent="0.25">
      <c r="A379" t="s">
        <v>171</v>
      </c>
      <c r="B379" s="1">
        <v>43708</v>
      </c>
      <c r="C379" t="s">
        <v>155</v>
      </c>
      <c r="D379" s="20">
        <v>0</v>
      </c>
      <c r="E379" s="14">
        <v>0</v>
      </c>
      <c r="F379" s="12">
        <v>3153.1</v>
      </c>
      <c r="G379" s="21">
        <v>1.1683763330662711E-2</v>
      </c>
      <c r="H379" s="20">
        <v>0</v>
      </c>
      <c r="I379" s="14">
        <v>0</v>
      </c>
      <c r="J379" s="12">
        <v>233.94</v>
      </c>
      <c r="K379" s="21">
        <v>8.6686105533450718E-4</v>
      </c>
      <c r="L379" s="20">
        <f t="shared" si="184"/>
        <v>0</v>
      </c>
      <c r="M379" s="14">
        <f t="shared" si="185"/>
        <v>0</v>
      </c>
      <c r="N379" s="12">
        <f t="shared" si="186"/>
        <v>3387.04</v>
      </c>
      <c r="O379" s="21">
        <f t="shared" si="187"/>
        <v>1.2550624385997218E-2</v>
      </c>
      <c r="P379" s="8">
        <f t="shared" si="188"/>
        <v>3387.04</v>
      </c>
      <c r="Q379" s="8">
        <f t="shared" ref="Q379:Q386" si="189">0+P379</f>
        <v>3387.04</v>
      </c>
    </row>
    <row r="380" spans="1:17" x14ac:dyDescent="0.25">
      <c r="A380" t="s">
        <v>171</v>
      </c>
      <c r="B380" s="1">
        <v>43708</v>
      </c>
      <c r="C380" t="s">
        <v>156</v>
      </c>
      <c r="D380" s="20">
        <v>0</v>
      </c>
      <c r="E380" s="14">
        <v>0</v>
      </c>
      <c r="F380" s="12">
        <v>2721.4300000000003</v>
      </c>
      <c r="G380" s="21">
        <v>1.0084216815503925E-2</v>
      </c>
      <c r="H380" s="20">
        <v>0</v>
      </c>
      <c r="I380" s="14">
        <v>0</v>
      </c>
      <c r="J380" s="12">
        <v>194.82</v>
      </c>
      <c r="K380" s="21">
        <v>7.2190249978741855E-4</v>
      </c>
      <c r="L380" s="20">
        <f t="shared" si="184"/>
        <v>0</v>
      </c>
      <c r="M380" s="14">
        <f t="shared" si="185"/>
        <v>0</v>
      </c>
      <c r="N380" s="12">
        <f t="shared" si="186"/>
        <v>2916.2500000000005</v>
      </c>
      <c r="O380" s="21">
        <f t="shared" si="187"/>
        <v>1.0806119315291343E-2</v>
      </c>
      <c r="P380" s="8">
        <f t="shared" si="188"/>
        <v>2916.2500000000005</v>
      </c>
      <c r="Q380" s="8">
        <f t="shared" si="189"/>
        <v>2916.2500000000005</v>
      </c>
    </row>
    <row r="381" spans="1:17" x14ac:dyDescent="0.25">
      <c r="A381" t="s">
        <v>171</v>
      </c>
      <c r="B381" s="1">
        <v>43708</v>
      </c>
      <c r="C381" t="s">
        <v>157</v>
      </c>
      <c r="D381" s="20">
        <v>0</v>
      </c>
      <c r="E381" s="14">
        <v>0</v>
      </c>
      <c r="F381" s="12">
        <v>6344.52</v>
      </c>
      <c r="G381" s="21">
        <v>2.3509520829233514E-2</v>
      </c>
      <c r="H381" s="20">
        <v>0</v>
      </c>
      <c r="I381" s="14">
        <v>0</v>
      </c>
      <c r="J381" s="12">
        <v>465.84</v>
      </c>
      <c r="K381" s="21">
        <v>1.726162922189565E-3</v>
      </c>
      <c r="L381" s="20">
        <f t="shared" si="184"/>
        <v>0</v>
      </c>
      <c r="M381" s="14">
        <f t="shared" si="185"/>
        <v>0</v>
      </c>
      <c r="N381" s="12">
        <f t="shared" si="186"/>
        <v>6810.3600000000006</v>
      </c>
      <c r="O381" s="21">
        <f t="shared" si="187"/>
        <v>2.5235683751423078E-2</v>
      </c>
      <c r="P381" s="8">
        <f t="shared" si="188"/>
        <v>6810.3600000000006</v>
      </c>
      <c r="Q381" s="8">
        <f t="shared" si="189"/>
        <v>6810.3600000000006</v>
      </c>
    </row>
    <row r="382" spans="1:17" x14ac:dyDescent="0.25">
      <c r="A382" t="s">
        <v>171</v>
      </c>
      <c r="B382" s="1">
        <v>43708</v>
      </c>
      <c r="C382" t="s">
        <v>158</v>
      </c>
      <c r="D382" s="20">
        <v>0</v>
      </c>
      <c r="E382" s="14">
        <v>0</v>
      </c>
      <c r="F382" s="12">
        <v>987</v>
      </c>
      <c r="G382" s="21">
        <v>3.6573132496159639E-3</v>
      </c>
      <c r="H382" s="20">
        <v>0</v>
      </c>
      <c r="I382" s="14">
        <v>0</v>
      </c>
      <c r="J382" s="12">
        <v>73.599999999999994</v>
      </c>
      <c r="K382" s="21">
        <v>2.7272366278797863E-4</v>
      </c>
      <c r="L382" s="20">
        <f t="shared" si="184"/>
        <v>0</v>
      </c>
      <c r="M382" s="14">
        <f t="shared" si="185"/>
        <v>0</v>
      </c>
      <c r="N382" s="12">
        <f t="shared" si="186"/>
        <v>1060.5999999999999</v>
      </c>
      <c r="O382" s="21">
        <f t="shared" si="187"/>
        <v>3.9300369124039428E-3</v>
      </c>
      <c r="P382" s="8">
        <f t="shared" si="188"/>
        <v>1060.5999999999999</v>
      </c>
      <c r="Q382" s="8">
        <f t="shared" si="189"/>
        <v>1060.5999999999999</v>
      </c>
    </row>
    <row r="383" spans="1:17" x14ac:dyDescent="0.25">
      <c r="A383" t="s">
        <v>171</v>
      </c>
      <c r="B383" s="1">
        <v>43708</v>
      </c>
      <c r="C383" t="s">
        <v>159</v>
      </c>
      <c r="D383" s="20">
        <v>0</v>
      </c>
      <c r="E383" s="14">
        <v>0</v>
      </c>
      <c r="F383" s="12">
        <v>3758.42</v>
      </c>
      <c r="G383" s="21">
        <v>1.3926767237711886E-2</v>
      </c>
      <c r="H383" s="20">
        <v>0</v>
      </c>
      <c r="I383" s="14">
        <v>0</v>
      </c>
      <c r="J383" s="12">
        <v>260.35000000000002</v>
      </c>
      <c r="K383" s="21">
        <v>9.6472290226698714E-4</v>
      </c>
      <c r="L383" s="20">
        <f t="shared" si="184"/>
        <v>0</v>
      </c>
      <c r="M383" s="14">
        <f t="shared" si="185"/>
        <v>0</v>
      </c>
      <c r="N383" s="12">
        <f t="shared" si="186"/>
        <v>4018.77</v>
      </c>
      <c r="O383" s="21">
        <f t="shared" si="187"/>
        <v>1.4891490139978873E-2</v>
      </c>
      <c r="P383" s="8">
        <f t="shared" si="188"/>
        <v>4018.77</v>
      </c>
      <c r="Q383" s="8">
        <f t="shared" si="189"/>
        <v>4018.77</v>
      </c>
    </row>
    <row r="384" spans="1:17" x14ac:dyDescent="0.25">
      <c r="A384" t="s">
        <v>171</v>
      </c>
      <c r="B384" s="1">
        <v>43708</v>
      </c>
      <c r="C384" t="s">
        <v>160</v>
      </c>
      <c r="D384" s="20">
        <v>0</v>
      </c>
      <c r="E384" s="14">
        <v>0</v>
      </c>
      <c r="F384" s="12">
        <v>956.98</v>
      </c>
      <c r="G384" s="21">
        <v>3.5460746034624976E-3</v>
      </c>
      <c r="H384" s="20">
        <v>0</v>
      </c>
      <c r="I384" s="14">
        <v>0</v>
      </c>
      <c r="J384" s="12">
        <v>70.63</v>
      </c>
      <c r="K384" s="21">
        <v>2.6171837367819199E-4</v>
      </c>
      <c r="L384" s="20">
        <f t="shared" si="184"/>
        <v>0</v>
      </c>
      <c r="M384" s="14">
        <f t="shared" si="185"/>
        <v>0</v>
      </c>
      <c r="N384" s="12">
        <f t="shared" si="186"/>
        <v>1027.6100000000001</v>
      </c>
      <c r="O384" s="21">
        <f t="shared" si="187"/>
        <v>3.8077929771406895E-3</v>
      </c>
      <c r="P384" s="8">
        <f t="shared" si="188"/>
        <v>1027.6100000000001</v>
      </c>
      <c r="Q384" s="8">
        <f t="shared" si="189"/>
        <v>1027.6100000000001</v>
      </c>
    </row>
    <row r="385" spans="1:17" x14ac:dyDescent="0.25">
      <c r="A385" t="s">
        <v>171</v>
      </c>
      <c r="B385" s="1">
        <v>43708</v>
      </c>
      <c r="C385" t="s">
        <v>161</v>
      </c>
      <c r="D385" s="20">
        <v>0</v>
      </c>
      <c r="E385" s="14">
        <v>0</v>
      </c>
      <c r="F385" s="12">
        <v>836.63</v>
      </c>
      <c r="G385" s="21">
        <v>3.1001195380204699E-3</v>
      </c>
      <c r="H385" s="20">
        <v>0</v>
      </c>
      <c r="I385" s="14">
        <v>0</v>
      </c>
      <c r="J385" s="12">
        <v>64</v>
      </c>
      <c r="K385" s="21">
        <v>2.3715101111998146E-4</v>
      </c>
      <c r="L385" s="20">
        <f t="shared" si="184"/>
        <v>0</v>
      </c>
      <c r="M385" s="14">
        <f t="shared" si="185"/>
        <v>0</v>
      </c>
      <c r="N385" s="12">
        <f t="shared" si="186"/>
        <v>900.63</v>
      </c>
      <c r="O385" s="21">
        <f t="shared" si="187"/>
        <v>3.3372705491404512E-3</v>
      </c>
      <c r="P385" s="8">
        <f t="shared" si="188"/>
        <v>900.63</v>
      </c>
      <c r="Q385" s="8">
        <f t="shared" si="189"/>
        <v>900.63</v>
      </c>
    </row>
    <row r="386" spans="1:17" x14ac:dyDescent="0.25">
      <c r="A386" t="s">
        <v>171</v>
      </c>
      <c r="B386" s="1">
        <v>43708</v>
      </c>
      <c r="C386" t="s">
        <v>162</v>
      </c>
      <c r="D386" s="20">
        <v>0</v>
      </c>
      <c r="E386" s="14">
        <v>0</v>
      </c>
      <c r="F386" s="12">
        <v>768</v>
      </c>
      <c r="G386" s="21">
        <v>2.8458121334397775E-3</v>
      </c>
      <c r="H386" s="20">
        <v>0</v>
      </c>
      <c r="I386" s="14">
        <v>0</v>
      </c>
      <c r="J386" s="12">
        <v>56.75</v>
      </c>
      <c r="K386" s="21">
        <v>2.1028624814154606E-4</v>
      </c>
      <c r="L386" s="20">
        <f t="shared" si="184"/>
        <v>0</v>
      </c>
      <c r="M386" s="14">
        <f t="shared" si="185"/>
        <v>0</v>
      </c>
      <c r="N386" s="12">
        <f t="shared" si="186"/>
        <v>824.75</v>
      </c>
      <c r="O386" s="21">
        <f t="shared" si="187"/>
        <v>3.0560983815813235E-3</v>
      </c>
      <c r="P386" s="8">
        <f t="shared" si="188"/>
        <v>824.75</v>
      </c>
      <c r="Q386" s="8">
        <f t="shared" si="189"/>
        <v>824.75</v>
      </c>
    </row>
    <row r="387" spans="1:17" x14ac:dyDescent="0.25">
      <c r="A387" t="s">
        <v>171</v>
      </c>
      <c r="B387" s="1">
        <v>43708</v>
      </c>
      <c r="C387" t="s">
        <v>163</v>
      </c>
      <c r="D387" s="20">
        <v>5258</v>
      </c>
      <c r="E387" s="14">
        <v>1.6150485948622575E-2</v>
      </c>
      <c r="F387" s="12">
        <v>3247.58</v>
      </c>
      <c r="G387" s="21">
        <v>1.2033857510828583E-2</v>
      </c>
      <c r="H387" s="20">
        <v>402.23699999999997</v>
      </c>
      <c r="I387" s="14">
        <v>1.2355121750696268E-3</v>
      </c>
      <c r="J387" s="12">
        <v>243.11</v>
      </c>
      <c r="K387" s="21">
        <v>9.0084034864654206E-4</v>
      </c>
      <c r="L387" s="20">
        <f t="shared" si="184"/>
        <v>5660.2370000000001</v>
      </c>
      <c r="M387" s="14">
        <f t="shared" si="185"/>
        <v>1.7385998123692202E-2</v>
      </c>
      <c r="N387" s="12">
        <f t="shared" si="186"/>
        <v>3490.69</v>
      </c>
      <c r="O387" s="21">
        <f t="shared" si="187"/>
        <v>1.2934697859475125E-2</v>
      </c>
      <c r="P387" s="8">
        <f t="shared" si="188"/>
        <v>-2169.547</v>
      </c>
      <c r="Q387" s="8">
        <f>+Q367+P387</f>
        <v>-6160.8312000000024</v>
      </c>
    </row>
    <row r="388" spans="1:17" x14ac:dyDescent="0.25">
      <c r="A388" t="s">
        <v>171</v>
      </c>
      <c r="B388" s="1">
        <v>43708</v>
      </c>
      <c r="C388" t="s">
        <v>164</v>
      </c>
      <c r="D388" s="20">
        <v>0</v>
      </c>
      <c r="E388" s="14">
        <v>0</v>
      </c>
      <c r="F388" s="12">
        <v>1015</v>
      </c>
      <c r="G388" s="21">
        <v>3.761066816980956E-3</v>
      </c>
      <c r="H388" s="20">
        <v>0</v>
      </c>
      <c r="I388" s="14">
        <v>0</v>
      </c>
      <c r="J388" s="12">
        <v>73.849999999999994</v>
      </c>
      <c r="K388" s="21">
        <v>2.7365003392516607E-4</v>
      </c>
      <c r="L388" s="20">
        <f t="shared" si="184"/>
        <v>0</v>
      </c>
      <c r="M388" s="14">
        <f t="shared" si="185"/>
        <v>0</v>
      </c>
      <c r="N388" s="12">
        <f t="shared" si="186"/>
        <v>1088.8499999999999</v>
      </c>
      <c r="O388" s="21">
        <f t="shared" si="187"/>
        <v>4.0347168509061223E-3</v>
      </c>
      <c r="P388" s="8">
        <f t="shared" si="188"/>
        <v>1088.8499999999999</v>
      </c>
      <c r="Q388" s="8">
        <f>0+P388</f>
        <v>1088.8499999999999</v>
      </c>
    </row>
    <row r="389" spans="1:17" x14ac:dyDescent="0.25">
      <c r="A389" t="s">
        <v>171</v>
      </c>
      <c r="B389" s="1">
        <v>43708</v>
      </c>
      <c r="C389" t="s">
        <v>165</v>
      </c>
      <c r="D389" s="20">
        <v>0</v>
      </c>
      <c r="E389" s="14">
        <v>0</v>
      </c>
      <c r="F389" s="12">
        <v>222.76</v>
      </c>
      <c r="G389" s="21">
        <v>8.2543373807948542E-4</v>
      </c>
      <c r="H389" s="20">
        <v>0</v>
      </c>
      <c r="I389" s="14">
        <v>0</v>
      </c>
      <c r="J389" s="12">
        <v>17.04</v>
      </c>
      <c r="K389" s="21">
        <v>6.3141456710695057E-5</v>
      </c>
      <c r="L389" s="20">
        <f t="shared" si="184"/>
        <v>0</v>
      </c>
      <c r="M389" s="14">
        <f t="shared" si="185"/>
        <v>0</v>
      </c>
      <c r="N389" s="12">
        <f t="shared" si="186"/>
        <v>239.79999999999998</v>
      </c>
      <c r="O389" s="21">
        <f t="shared" si="187"/>
        <v>8.8857519479018047E-4</v>
      </c>
      <c r="P389" s="8">
        <f t="shared" si="188"/>
        <v>239.79999999999998</v>
      </c>
      <c r="Q389" s="8">
        <f>0+P389</f>
        <v>239.79999999999998</v>
      </c>
    </row>
    <row r="390" spans="1:17" x14ac:dyDescent="0.25">
      <c r="A390" t="s">
        <v>171</v>
      </c>
      <c r="B390" s="1">
        <v>43708</v>
      </c>
      <c r="C390" t="s">
        <v>4</v>
      </c>
      <c r="D390" s="20">
        <v>4287.6000000000004</v>
      </c>
      <c r="E390" s="14">
        <v>1.3169802881954002E-2</v>
      </c>
      <c r="F390" s="12">
        <v>5023.41</v>
      </c>
      <c r="G390" s="21">
        <v>1.861416813703478E-2</v>
      </c>
      <c r="H390" s="20">
        <v>328.00139999999999</v>
      </c>
      <c r="I390" s="14">
        <v>1.0074899204694813E-3</v>
      </c>
      <c r="J390" s="12">
        <v>382.09000000000003</v>
      </c>
      <c r="K390" s="21">
        <v>1.4158285912317769E-3</v>
      </c>
      <c r="L390" s="20">
        <f t="shared" si="184"/>
        <v>4615.6014000000005</v>
      </c>
      <c r="M390" s="14">
        <f t="shared" si="185"/>
        <v>1.4177292802423483E-2</v>
      </c>
      <c r="N390" s="12">
        <f t="shared" si="186"/>
        <v>5405.5</v>
      </c>
      <c r="O390" s="21">
        <f t="shared" si="187"/>
        <v>2.0029996728266556E-2</v>
      </c>
      <c r="P390" s="8">
        <f t="shared" si="188"/>
        <v>789.89859999999953</v>
      </c>
      <c r="Q390" s="8">
        <f>+Q368+P390</f>
        <v>52162.786569999997</v>
      </c>
    </row>
    <row r="391" spans="1:17" x14ac:dyDescent="0.25">
      <c r="A391" t="s">
        <v>171</v>
      </c>
      <c r="B391" s="1">
        <v>43708</v>
      </c>
      <c r="C391" t="s">
        <v>166</v>
      </c>
      <c r="D391" s="20">
        <v>1071.2</v>
      </c>
      <c r="E391" s="14">
        <v>3.2903005987380183E-3</v>
      </c>
      <c r="F391" s="12">
        <v>3433.63</v>
      </c>
      <c r="G391" s="21">
        <v>1.2723262911123467E-2</v>
      </c>
      <c r="H391" s="20">
        <v>81.946799999999996</v>
      </c>
      <c r="I391" s="14">
        <v>2.517079958034584E-4</v>
      </c>
      <c r="J391" s="12">
        <v>261.76</v>
      </c>
      <c r="K391" s="21">
        <v>9.6994763548072412E-4</v>
      </c>
      <c r="L391" s="20">
        <f t="shared" si="184"/>
        <v>1153.1468</v>
      </c>
      <c r="M391" s="14">
        <f t="shared" si="185"/>
        <v>3.5420085945414765E-3</v>
      </c>
      <c r="N391" s="12">
        <f t="shared" si="186"/>
        <v>3695.3900000000003</v>
      </c>
      <c r="O391" s="21">
        <f t="shared" si="187"/>
        <v>1.3693210546604192E-2</v>
      </c>
      <c r="P391" s="8">
        <f t="shared" si="188"/>
        <v>2542.2432000000003</v>
      </c>
      <c r="Q391" s="8">
        <f t="shared" ref="Q391:Q396" si="190">+Q369+P391</f>
        <v>29267.019800000005</v>
      </c>
    </row>
    <row r="392" spans="1:17" x14ac:dyDescent="0.25">
      <c r="A392" t="s">
        <v>171</v>
      </c>
      <c r="B392" s="1">
        <v>43708</v>
      </c>
      <c r="C392" t="s">
        <v>6</v>
      </c>
      <c r="D392" s="20">
        <v>24905.200000000001</v>
      </c>
      <c r="E392" s="14">
        <v>7.6498874600158792E-2</v>
      </c>
      <c r="F392" s="12">
        <v>24596.229999999996</v>
      </c>
      <c r="G392" s="21">
        <v>9.1140950222494063E-2</v>
      </c>
      <c r="H392" s="20">
        <v>1905.2478000000001</v>
      </c>
      <c r="I392" s="14">
        <v>5.8521639069121483E-3</v>
      </c>
      <c r="J392" s="12">
        <v>1847.8300000000004</v>
      </c>
      <c r="K392" s="21">
        <v>6.8471055137161781E-3</v>
      </c>
      <c r="L392" s="20">
        <f t="shared" si="184"/>
        <v>26810.447800000002</v>
      </c>
      <c r="M392" s="14">
        <f t="shared" si="185"/>
        <v>8.2351038507070942E-2</v>
      </c>
      <c r="N392" s="12">
        <f t="shared" si="186"/>
        <v>26444.059999999998</v>
      </c>
      <c r="O392" s="21">
        <f t="shared" si="187"/>
        <v>9.7988055736210236E-2</v>
      </c>
      <c r="P392" s="8">
        <f t="shared" si="188"/>
        <v>-366.38780000000406</v>
      </c>
      <c r="Q392" s="8">
        <f t="shared" si="190"/>
        <v>27957.465209999988</v>
      </c>
    </row>
    <row r="393" spans="1:17" x14ac:dyDescent="0.25">
      <c r="A393" t="s">
        <v>171</v>
      </c>
      <c r="B393" s="1">
        <v>43708</v>
      </c>
      <c r="C393" t="s">
        <v>7</v>
      </c>
      <c r="D393" s="20">
        <v>4928</v>
      </c>
      <c r="E393" s="14">
        <v>1.5136857123395216E-2</v>
      </c>
      <c r="F393" s="12">
        <v>3858.4500000000003</v>
      </c>
      <c r="G393" s="21">
        <v>1.429742685712332E-2</v>
      </c>
      <c r="H393" s="20">
        <v>376.99200000000008</v>
      </c>
      <c r="I393" s="14">
        <v>1.1579695699397343E-3</v>
      </c>
      <c r="J393" s="12">
        <v>291.93999999999994</v>
      </c>
      <c r="K393" s="21">
        <v>1.0817791591619902E-3</v>
      </c>
      <c r="L393" s="20">
        <f t="shared" si="184"/>
        <v>5304.9920000000002</v>
      </c>
      <c r="M393" s="14">
        <f t="shared" si="185"/>
        <v>1.629482669333495E-2</v>
      </c>
      <c r="N393" s="12">
        <f t="shared" si="186"/>
        <v>4150.3900000000003</v>
      </c>
      <c r="O393" s="21">
        <f t="shared" si="187"/>
        <v>1.5379206016285311E-2</v>
      </c>
      <c r="P393" s="8">
        <f t="shared" si="188"/>
        <v>-1154.6019999999999</v>
      </c>
      <c r="Q393" s="8">
        <f t="shared" si="190"/>
        <v>-20990.362559999998</v>
      </c>
    </row>
    <row r="394" spans="1:17" x14ac:dyDescent="0.25">
      <c r="A394" t="s">
        <v>171</v>
      </c>
      <c r="B394" s="1">
        <v>43708</v>
      </c>
      <c r="C394" t="s">
        <v>167</v>
      </c>
      <c r="D394" s="20">
        <v>5457.2000000000007</v>
      </c>
      <c r="E394" s="14">
        <v>1.6762349166759817E-2</v>
      </c>
      <c r="F394" s="12">
        <v>5046</v>
      </c>
      <c r="G394" s="21">
        <v>1.8697875032991036E-2</v>
      </c>
      <c r="H394" s="20">
        <v>417.47580000000005</v>
      </c>
      <c r="I394" s="14">
        <v>1.2823197112571262E-3</v>
      </c>
      <c r="J394" s="12">
        <v>350.74</v>
      </c>
      <c r="K394" s="21">
        <v>1.2996616506284733E-3</v>
      </c>
      <c r="L394" s="20">
        <f t="shared" si="184"/>
        <v>5874.6758000000009</v>
      </c>
      <c r="M394" s="14">
        <f t="shared" si="185"/>
        <v>1.8044668878016944E-2</v>
      </c>
      <c r="N394" s="12">
        <f t="shared" si="186"/>
        <v>5396.74</v>
      </c>
      <c r="O394" s="21">
        <f t="shared" si="187"/>
        <v>1.9997536683619508E-2</v>
      </c>
      <c r="P394" s="8">
        <f t="shared" si="188"/>
        <v>-477.93580000000111</v>
      </c>
      <c r="Q394" s="8">
        <f t="shared" si="190"/>
        <v>-52263.134070000044</v>
      </c>
    </row>
    <row r="395" spans="1:17" x14ac:dyDescent="0.25">
      <c r="A395" t="s">
        <v>171</v>
      </c>
      <c r="B395" s="1">
        <v>43708</v>
      </c>
      <c r="C395" t="s">
        <v>168</v>
      </c>
      <c r="D395" s="20">
        <v>2661.6</v>
      </c>
      <c r="E395" s="14">
        <v>8.1753772158337477E-3</v>
      </c>
      <c r="F395" s="12">
        <v>3428.38</v>
      </c>
      <c r="G395" s="21">
        <v>1.2703809117242532E-2</v>
      </c>
      <c r="H395" s="20">
        <v>203.61240000000004</v>
      </c>
      <c r="I395" s="14">
        <v>6.2541635701128171E-4</v>
      </c>
      <c r="J395" s="12">
        <v>251.93</v>
      </c>
      <c r="K395" s="21">
        <v>9.3352272236651448E-4</v>
      </c>
      <c r="L395" s="20">
        <f t="shared" si="184"/>
        <v>2865.2123999999999</v>
      </c>
      <c r="M395" s="14">
        <f t="shared" si="185"/>
        <v>8.8007935728450296E-3</v>
      </c>
      <c r="N395" s="12">
        <f t="shared" si="186"/>
        <v>3680.31</v>
      </c>
      <c r="O395" s="21">
        <f t="shared" si="187"/>
        <v>1.3637331839609046E-2</v>
      </c>
      <c r="P395" s="8">
        <f t="shared" si="188"/>
        <v>815.09760000000006</v>
      </c>
      <c r="Q395" s="8">
        <f t="shared" si="190"/>
        <v>13046.988490000003</v>
      </c>
    </row>
    <row r="396" spans="1:17" x14ac:dyDescent="0.25">
      <c r="A396" t="s">
        <v>171</v>
      </c>
      <c r="B396" s="1">
        <v>43708</v>
      </c>
      <c r="C396" t="s">
        <v>169</v>
      </c>
      <c r="D396" s="20">
        <v>3414.8</v>
      </c>
      <c r="E396" s="14">
        <v>1.0488908219352675E-2</v>
      </c>
      <c r="F396" s="12">
        <v>966</v>
      </c>
      <c r="G396" s="21">
        <v>3.5794980740922202E-3</v>
      </c>
      <c r="H396" s="20">
        <v>261.23219999999998</v>
      </c>
      <c r="I396" s="14">
        <v>8.0240147878047957E-4</v>
      </c>
      <c r="J396" s="12">
        <v>73.45</v>
      </c>
      <c r="K396" s="21">
        <v>2.7216784010566621E-4</v>
      </c>
      <c r="L396" s="20">
        <f t="shared" si="184"/>
        <v>3676.0322000000001</v>
      </c>
      <c r="M396" s="14">
        <f t="shared" si="185"/>
        <v>1.1291309698133155E-2</v>
      </c>
      <c r="N396" s="12">
        <f t="shared" si="186"/>
        <v>1039.45</v>
      </c>
      <c r="O396" s="21">
        <f t="shared" si="187"/>
        <v>3.8516659141978864E-3</v>
      </c>
      <c r="P396" s="8">
        <f t="shared" si="188"/>
        <v>-2636.5821999999998</v>
      </c>
      <c r="Q396" s="8">
        <f t="shared" si="190"/>
        <v>-19491.119040000005</v>
      </c>
    </row>
    <row r="397" spans="1:17" x14ac:dyDescent="0.25">
      <c r="A397" t="s">
        <v>171</v>
      </c>
      <c r="B397" s="1">
        <v>43708</v>
      </c>
      <c r="C397" t="s">
        <v>170</v>
      </c>
      <c r="D397" s="20">
        <v>0</v>
      </c>
      <c r="E397" s="14">
        <v>0</v>
      </c>
      <c r="F397" s="12">
        <v>656.5</v>
      </c>
      <c r="G397" s="21">
        <v>2.4326506062541846E-3</v>
      </c>
      <c r="H397" s="20">
        <v>0</v>
      </c>
      <c r="I397" s="14">
        <v>0</v>
      </c>
      <c r="J397" s="12">
        <v>48.22</v>
      </c>
      <c r="K397" s="21">
        <v>1.7867846494071103E-4</v>
      </c>
      <c r="L397" s="20">
        <f t="shared" si="184"/>
        <v>0</v>
      </c>
      <c r="M397" s="14">
        <f t="shared" si="185"/>
        <v>0</v>
      </c>
      <c r="N397" s="12">
        <f t="shared" si="186"/>
        <v>704.72</v>
      </c>
      <c r="O397" s="21">
        <f t="shared" si="187"/>
        <v>2.6113290711948958E-3</v>
      </c>
      <c r="P397" s="8">
        <f t="shared" si="188"/>
        <v>704.72</v>
      </c>
      <c r="Q397" s="8">
        <f>0+P397</f>
        <v>704.72</v>
      </c>
    </row>
    <row r="398" spans="1:17" x14ac:dyDescent="0.25">
      <c r="A398" t="s">
        <v>171</v>
      </c>
      <c r="B398" s="1">
        <v>43708</v>
      </c>
      <c r="C398" t="s">
        <v>11</v>
      </c>
      <c r="D398" s="20">
        <v>2154.4</v>
      </c>
      <c r="E398" s="14">
        <v>6.6174604274843044E-3</v>
      </c>
      <c r="F398" s="12">
        <v>1408.02</v>
      </c>
      <c r="G398" s="21">
        <v>5.2173963543305666E-3</v>
      </c>
      <c r="H398" s="20">
        <v>164.8116</v>
      </c>
      <c r="I398" s="14">
        <v>5.0623572270254934E-4</v>
      </c>
      <c r="J398" s="12">
        <v>121.38999999999999</v>
      </c>
      <c r="K398" s="21">
        <v>4.4980876937272726E-4</v>
      </c>
      <c r="L398" s="20">
        <f t="shared" si="184"/>
        <v>2319.2116000000001</v>
      </c>
      <c r="M398" s="14">
        <f t="shared" si="185"/>
        <v>7.1236961501868539E-3</v>
      </c>
      <c r="N398" s="12">
        <f t="shared" si="186"/>
        <v>1529.4099999999999</v>
      </c>
      <c r="O398" s="21">
        <f t="shared" si="187"/>
        <v>5.6672051237032939E-3</v>
      </c>
      <c r="P398" s="8">
        <f t="shared" si="188"/>
        <v>-789.80160000000024</v>
      </c>
      <c r="Q398" s="8">
        <f>+Q375+P398</f>
        <v>-7306.5160000000033</v>
      </c>
    </row>
    <row r="399" spans="1:17" ht="13" x14ac:dyDescent="0.3">
      <c r="A399" s="4" t="s">
        <v>172</v>
      </c>
      <c r="D399" s="22">
        <f t="shared" ref="D399:Q399" si="191">SUBTOTAL(9,D377:D398)</f>
        <v>87774.399999999994</v>
      </c>
      <c r="E399" s="23">
        <f t="shared" si="191"/>
        <v>0.26960806653647335</v>
      </c>
      <c r="F399" s="24">
        <f t="shared" si="191"/>
        <v>86151.19</v>
      </c>
      <c r="G399" s="25">
        <f t="shared" si="191"/>
        <v>0.31923190340140051</v>
      </c>
      <c r="H399" s="22">
        <f t="shared" si="191"/>
        <v>6714.7416000000012</v>
      </c>
      <c r="I399" s="23">
        <f t="shared" si="191"/>
        <v>2.0625017090040217E-2</v>
      </c>
      <c r="J399" s="24">
        <f t="shared" si="191"/>
        <v>6128.3000000000011</v>
      </c>
      <c r="K399" s="25">
        <f t="shared" si="191"/>
        <v>2.2708320960102852E-2</v>
      </c>
      <c r="L399" s="22">
        <f t="shared" si="191"/>
        <v>94489.141600000003</v>
      </c>
      <c r="M399" s="23">
        <f t="shared" si="191"/>
        <v>0.29023308362651368</v>
      </c>
      <c r="N399" s="24">
        <f t="shared" si="191"/>
        <v>92279.49</v>
      </c>
      <c r="O399" s="25">
        <f t="shared" si="191"/>
        <v>0.34194022436150329</v>
      </c>
      <c r="P399" s="9">
        <f t="shared" si="191"/>
        <v>-2209.6516000000074</v>
      </c>
      <c r="Q399" s="9">
        <f t="shared" si="191"/>
        <v>35806.282209999801</v>
      </c>
    </row>
    <row r="400" spans="1:17" x14ac:dyDescent="0.25">
      <c r="A400" t="s">
        <v>174</v>
      </c>
      <c r="B400" s="1">
        <v>43715</v>
      </c>
      <c r="C400" t="s">
        <v>2</v>
      </c>
      <c r="D400" s="20">
        <v>33636.400000000001</v>
      </c>
      <c r="E400" s="14">
        <v>0.10704289526864523</v>
      </c>
      <c r="F400" s="12">
        <v>11800.649999999998</v>
      </c>
      <c r="G400" s="21">
        <v>4.8694141257597266E-2</v>
      </c>
      <c r="H400" s="20">
        <v>2573.1846</v>
      </c>
      <c r="I400" s="14">
        <v>8.1887814880513606E-3</v>
      </c>
      <c r="J400" s="12">
        <v>599.95000000000005</v>
      </c>
      <c r="K400" s="21">
        <v>2.4756305836962783E-3</v>
      </c>
      <c r="L400" s="20">
        <f t="shared" ref="L400" si="192">+D400+H400</f>
        <v>36209.584600000002</v>
      </c>
      <c r="M400" s="14">
        <f t="shared" ref="M400" si="193">+E400+I400</f>
        <v>0.11523167675669659</v>
      </c>
      <c r="N400" s="12">
        <f t="shared" ref="N400" si="194">+F400+J400</f>
        <v>12400.599999999999</v>
      </c>
      <c r="O400" s="21">
        <f t="shared" ref="O400" si="195">+G400+K400</f>
        <v>5.1169771841293545E-2</v>
      </c>
      <c r="P400" s="8">
        <f t="shared" si="188"/>
        <v>-23808.984600000003</v>
      </c>
      <c r="Q400" s="8">
        <f>+Q377+P400</f>
        <v>-28879.55959000015</v>
      </c>
    </row>
    <row r="401" spans="1:17" x14ac:dyDescent="0.25">
      <c r="A401" t="s">
        <v>174</v>
      </c>
      <c r="B401" s="1">
        <v>43715</v>
      </c>
      <c r="C401" t="s">
        <v>154</v>
      </c>
      <c r="D401" s="20">
        <v>0</v>
      </c>
      <c r="E401" s="14">
        <v>0</v>
      </c>
      <c r="F401" s="12">
        <v>1558</v>
      </c>
      <c r="G401" s="21">
        <v>6.4289231592612739E-3</v>
      </c>
      <c r="H401" s="20">
        <v>0</v>
      </c>
      <c r="I401" s="14">
        <v>0</v>
      </c>
      <c r="J401" s="12">
        <v>117.18</v>
      </c>
      <c r="K401" s="21">
        <v>4.8353094724148661E-4</v>
      </c>
      <c r="L401" s="20">
        <f t="shared" ref="L401:L421" si="196">+D401+H401</f>
        <v>0</v>
      </c>
      <c r="M401" s="14">
        <f t="shared" ref="M401:M421" si="197">+E401+I401</f>
        <v>0</v>
      </c>
      <c r="N401" s="12">
        <f t="shared" ref="N401:N421" si="198">+F401+J401</f>
        <v>1675.18</v>
      </c>
      <c r="O401" s="21">
        <f t="shared" ref="O401:O421" si="199">+G401+K401</f>
        <v>6.9124541065027608E-3</v>
      </c>
      <c r="P401" s="8">
        <f t="shared" ref="P401:P421" si="200">+N401-L401</f>
        <v>1675.18</v>
      </c>
      <c r="Q401" s="8">
        <f t="shared" ref="Q401:Q421" si="201">+Q378+P401</f>
        <v>3350.36</v>
      </c>
    </row>
    <row r="402" spans="1:17" x14ac:dyDescent="0.25">
      <c r="A402" t="s">
        <v>174</v>
      </c>
      <c r="B402" s="1">
        <v>43715</v>
      </c>
      <c r="C402" t="s">
        <v>155</v>
      </c>
      <c r="D402" s="20">
        <v>0</v>
      </c>
      <c r="E402" s="14">
        <v>0</v>
      </c>
      <c r="F402" s="12">
        <v>2953.1</v>
      </c>
      <c r="G402" s="21">
        <v>1.2185656599239068E-2</v>
      </c>
      <c r="H402" s="20">
        <v>0</v>
      </c>
      <c r="I402" s="14">
        <v>0</v>
      </c>
      <c r="J402" s="12">
        <v>218.64000000000001</v>
      </c>
      <c r="K402" s="21">
        <v>9.0219496761289155E-4</v>
      </c>
      <c r="L402" s="20">
        <f t="shared" si="196"/>
        <v>0</v>
      </c>
      <c r="M402" s="14">
        <f t="shared" si="197"/>
        <v>0</v>
      </c>
      <c r="N402" s="12">
        <f t="shared" si="198"/>
        <v>3171.74</v>
      </c>
      <c r="O402" s="21">
        <f t="shared" si="199"/>
        <v>1.3087851566851959E-2</v>
      </c>
      <c r="P402" s="8">
        <f t="shared" si="200"/>
        <v>3171.74</v>
      </c>
      <c r="Q402" s="8">
        <f t="shared" si="201"/>
        <v>6558.78</v>
      </c>
    </row>
    <row r="403" spans="1:17" x14ac:dyDescent="0.25">
      <c r="A403" t="s">
        <v>174</v>
      </c>
      <c r="B403" s="1">
        <v>43715</v>
      </c>
      <c r="C403" t="s">
        <v>156</v>
      </c>
      <c r="D403" s="20">
        <v>0</v>
      </c>
      <c r="E403" s="14">
        <v>0</v>
      </c>
      <c r="F403" s="12">
        <v>2521.4300000000003</v>
      </c>
      <c r="G403" s="21">
        <v>1.0404415739060433E-2</v>
      </c>
      <c r="H403" s="20">
        <v>0</v>
      </c>
      <c r="I403" s="14">
        <v>0</v>
      </c>
      <c r="J403" s="12">
        <v>179.52</v>
      </c>
      <c r="K403" s="21">
        <v>7.4077040150871882E-4</v>
      </c>
      <c r="L403" s="20">
        <f t="shared" si="196"/>
        <v>0</v>
      </c>
      <c r="M403" s="14">
        <f t="shared" si="197"/>
        <v>0</v>
      </c>
      <c r="N403" s="12">
        <f t="shared" si="198"/>
        <v>2700.9500000000003</v>
      </c>
      <c r="O403" s="21">
        <f t="shared" si="199"/>
        <v>1.1145186140569151E-2</v>
      </c>
      <c r="P403" s="8">
        <f t="shared" si="200"/>
        <v>2700.9500000000003</v>
      </c>
      <c r="Q403" s="8">
        <f t="shared" si="201"/>
        <v>5617.2000000000007</v>
      </c>
    </row>
    <row r="404" spans="1:17" x14ac:dyDescent="0.25">
      <c r="A404" t="s">
        <v>174</v>
      </c>
      <c r="B404" s="1">
        <v>43715</v>
      </c>
      <c r="C404" t="s">
        <v>157</v>
      </c>
      <c r="D404" s="20">
        <v>0</v>
      </c>
      <c r="E404" s="14">
        <v>0</v>
      </c>
      <c r="F404" s="12">
        <v>6466.5599999999995</v>
      </c>
      <c r="G404" s="21">
        <v>2.6683579810495878E-2</v>
      </c>
      <c r="H404" s="20">
        <v>0</v>
      </c>
      <c r="I404" s="14">
        <v>0</v>
      </c>
      <c r="J404" s="12">
        <v>475.18</v>
      </c>
      <c r="K404" s="21">
        <v>1.9607802996262978E-3</v>
      </c>
      <c r="L404" s="20">
        <f t="shared" si="196"/>
        <v>0</v>
      </c>
      <c r="M404" s="14">
        <f t="shared" si="197"/>
        <v>0</v>
      </c>
      <c r="N404" s="12">
        <f t="shared" si="198"/>
        <v>6941.74</v>
      </c>
      <c r="O404" s="21">
        <f t="shared" si="199"/>
        <v>2.8644360110122176E-2</v>
      </c>
      <c r="P404" s="8">
        <f t="shared" si="200"/>
        <v>6941.74</v>
      </c>
      <c r="Q404" s="8">
        <f t="shared" si="201"/>
        <v>13752.1</v>
      </c>
    </row>
    <row r="405" spans="1:17" x14ac:dyDescent="0.25">
      <c r="A405" t="s">
        <v>174</v>
      </c>
      <c r="B405" s="1">
        <v>43715</v>
      </c>
      <c r="C405" t="s">
        <v>158</v>
      </c>
      <c r="D405" s="20">
        <v>0</v>
      </c>
      <c r="E405" s="14">
        <v>0</v>
      </c>
      <c r="F405" s="12">
        <v>987</v>
      </c>
      <c r="G405" s="21">
        <v>4.0727517061558902E-3</v>
      </c>
      <c r="H405" s="20">
        <v>0</v>
      </c>
      <c r="I405" s="14">
        <v>0</v>
      </c>
      <c r="J405" s="12">
        <v>73.599999999999994</v>
      </c>
      <c r="K405" s="21">
        <v>3.0370266015508965E-4</v>
      </c>
      <c r="L405" s="20">
        <f t="shared" si="196"/>
        <v>0</v>
      </c>
      <c r="M405" s="14">
        <f t="shared" si="197"/>
        <v>0</v>
      </c>
      <c r="N405" s="12">
        <f t="shared" si="198"/>
        <v>1060.5999999999999</v>
      </c>
      <c r="O405" s="21">
        <f t="shared" si="199"/>
        <v>4.3764543663109799E-3</v>
      </c>
      <c r="P405" s="8">
        <f t="shared" si="200"/>
        <v>1060.5999999999999</v>
      </c>
      <c r="Q405" s="8">
        <f t="shared" si="201"/>
        <v>2121.1999999999998</v>
      </c>
    </row>
    <row r="406" spans="1:17" x14ac:dyDescent="0.25">
      <c r="A406" t="s">
        <v>174</v>
      </c>
      <c r="B406" s="1">
        <v>43715</v>
      </c>
      <c r="C406" t="s">
        <v>159</v>
      </c>
      <c r="D406" s="20">
        <v>0</v>
      </c>
      <c r="E406" s="14">
        <v>0</v>
      </c>
      <c r="F406" s="12">
        <v>3519.21</v>
      </c>
      <c r="G406" s="21">
        <v>1.452164998158143E-2</v>
      </c>
      <c r="H406" s="20">
        <v>0</v>
      </c>
      <c r="I406" s="14">
        <v>0</v>
      </c>
      <c r="J406" s="12">
        <v>242.06</v>
      </c>
      <c r="K406" s="21">
        <v>9.9883513474376367E-4</v>
      </c>
      <c r="L406" s="20">
        <f t="shared" si="196"/>
        <v>0</v>
      </c>
      <c r="M406" s="14">
        <f t="shared" si="197"/>
        <v>0</v>
      </c>
      <c r="N406" s="12">
        <f t="shared" si="198"/>
        <v>3761.27</v>
      </c>
      <c r="O406" s="21">
        <f t="shared" si="199"/>
        <v>1.5520485116325193E-2</v>
      </c>
      <c r="P406" s="8">
        <f t="shared" si="200"/>
        <v>3761.27</v>
      </c>
      <c r="Q406" s="8">
        <f t="shared" si="201"/>
        <v>7780.04</v>
      </c>
    </row>
    <row r="407" spans="1:17" x14ac:dyDescent="0.25">
      <c r="A407" t="s">
        <v>174</v>
      </c>
      <c r="B407" s="1">
        <v>43715</v>
      </c>
      <c r="C407" t="s">
        <v>160</v>
      </c>
      <c r="D407" s="20">
        <v>0</v>
      </c>
      <c r="E407" s="14">
        <v>0</v>
      </c>
      <c r="F407" s="12">
        <v>795.03</v>
      </c>
      <c r="G407" s="21">
        <v>3.2806076889008284E-3</v>
      </c>
      <c r="H407" s="20">
        <v>0</v>
      </c>
      <c r="I407" s="14">
        <v>0</v>
      </c>
      <c r="J407" s="12">
        <v>58.24</v>
      </c>
      <c r="K407" s="21">
        <v>2.4032123542707098E-4</v>
      </c>
      <c r="L407" s="20">
        <f t="shared" si="196"/>
        <v>0</v>
      </c>
      <c r="M407" s="14">
        <f t="shared" si="197"/>
        <v>0</v>
      </c>
      <c r="N407" s="12">
        <f t="shared" si="198"/>
        <v>853.27</v>
      </c>
      <c r="O407" s="21">
        <f t="shared" si="199"/>
        <v>3.5209289243278994E-3</v>
      </c>
      <c r="P407" s="8">
        <f t="shared" si="200"/>
        <v>853.27</v>
      </c>
      <c r="Q407" s="8">
        <f t="shared" si="201"/>
        <v>1880.88</v>
      </c>
    </row>
    <row r="408" spans="1:17" x14ac:dyDescent="0.25">
      <c r="A408" t="s">
        <v>174</v>
      </c>
      <c r="B408" s="1">
        <v>43715</v>
      </c>
      <c r="C408" t="s">
        <v>161</v>
      </c>
      <c r="D408" s="20">
        <v>0</v>
      </c>
      <c r="E408" s="14">
        <v>0</v>
      </c>
      <c r="F408" s="12">
        <v>701.13</v>
      </c>
      <c r="G408" s="21">
        <v>2.8931392135127451E-3</v>
      </c>
      <c r="H408" s="20">
        <v>0</v>
      </c>
      <c r="I408" s="14">
        <v>0</v>
      </c>
      <c r="J408" s="12">
        <v>53.64</v>
      </c>
      <c r="K408" s="21">
        <v>2.2133981916737787E-4</v>
      </c>
      <c r="L408" s="20">
        <f t="shared" si="196"/>
        <v>0</v>
      </c>
      <c r="M408" s="14">
        <f t="shared" si="197"/>
        <v>0</v>
      </c>
      <c r="N408" s="12">
        <f t="shared" si="198"/>
        <v>754.77</v>
      </c>
      <c r="O408" s="21">
        <f t="shared" si="199"/>
        <v>3.1144790326801228E-3</v>
      </c>
      <c r="P408" s="8">
        <f t="shared" si="200"/>
        <v>754.77</v>
      </c>
      <c r="Q408" s="8">
        <f t="shared" si="201"/>
        <v>1655.4</v>
      </c>
    </row>
    <row r="409" spans="1:17" x14ac:dyDescent="0.25">
      <c r="A409" t="s">
        <v>174</v>
      </c>
      <c r="B409" s="1">
        <v>43715</v>
      </c>
      <c r="C409" t="s">
        <v>162</v>
      </c>
      <c r="D409" s="20">
        <v>0</v>
      </c>
      <c r="E409" s="14">
        <v>0</v>
      </c>
      <c r="F409" s="12">
        <v>659.65</v>
      </c>
      <c r="G409" s="21">
        <v>2.7219763555883822E-3</v>
      </c>
      <c r="H409" s="20">
        <v>0</v>
      </c>
      <c r="I409" s="14">
        <v>0</v>
      </c>
      <c r="J409" s="12">
        <v>48.47</v>
      </c>
      <c r="K409" s="21">
        <v>2.0000635784941844E-4</v>
      </c>
      <c r="L409" s="20">
        <f t="shared" si="196"/>
        <v>0</v>
      </c>
      <c r="M409" s="14">
        <f t="shared" si="197"/>
        <v>0</v>
      </c>
      <c r="N409" s="12">
        <f t="shared" si="198"/>
        <v>708.12</v>
      </c>
      <c r="O409" s="21">
        <f t="shared" si="199"/>
        <v>2.9219827134378006E-3</v>
      </c>
      <c r="P409" s="8">
        <f t="shared" si="200"/>
        <v>708.12</v>
      </c>
      <c r="Q409" s="8">
        <f t="shared" si="201"/>
        <v>1532.87</v>
      </c>
    </row>
    <row r="410" spans="1:17" x14ac:dyDescent="0.25">
      <c r="A410" t="s">
        <v>174</v>
      </c>
      <c r="B410" s="1">
        <v>43715</v>
      </c>
      <c r="C410" t="s">
        <v>163</v>
      </c>
      <c r="D410" s="20">
        <v>5258</v>
      </c>
      <c r="E410" s="14">
        <v>1.6732811576819655E-2</v>
      </c>
      <c r="F410" s="12">
        <v>3247.58</v>
      </c>
      <c r="G410" s="21">
        <v>1.3400797351446551E-2</v>
      </c>
      <c r="H410" s="20">
        <v>402.23699999999997</v>
      </c>
      <c r="I410" s="14">
        <v>1.2800600856267034E-3</v>
      </c>
      <c r="J410" s="12">
        <v>243.11</v>
      </c>
      <c r="K410" s="21">
        <v>1.0031678493247808E-3</v>
      </c>
      <c r="L410" s="20">
        <f t="shared" si="196"/>
        <v>5660.2370000000001</v>
      </c>
      <c r="M410" s="14">
        <f t="shared" si="197"/>
        <v>1.8012871662446358E-2</v>
      </c>
      <c r="N410" s="12">
        <f t="shared" si="198"/>
        <v>3490.69</v>
      </c>
      <c r="O410" s="21">
        <f t="shared" si="199"/>
        <v>1.4403965200771331E-2</v>
      </c>
      <c r="P410" s="8">
        <f t="shared" si="200"/>
        <v>-2169.547</v>
      </c>
      <c r="Q410" s="8">
        <f t="shared" si="201"/>
        <v>-8330.3782000000028</v>
      </c>
    </row>
    <row r="411" spans="1:17" x14ac:dyDescent="0.25">
      <c r="A411" t="s">
        <v>174</v>
      </c>
      <c r="B411" s="1">
        <v>43715</v>
      </c>
      <c r="C411" t="s">
        <v>164</v>
      </c>
      <c r="D411" s="20">
        <v>0</v>
      </c>
      <c r="E411" s="14">
        <v>0</v>
      </c>
      <c r="F411" s="12">
        <v>1128.53</v>
      </c>
      <c r="G411" s="21">
        <v>4.6567603677285787E-3</v>
      </c>
      <c r="H411" s="20">
        <v>0</v>
      </c>
      <c r="I411" s="14">
        <v>0</v>
      </c>
      <c r="J411" s="12">
        <v>82.52</v>
      </c>
      <c r="K411" s="21">
        <v>3.4051010211953806E-4</v>
      </c>
      <c r="L411" s="20">
        <f t="shared" si="196"/>
        <v>0</v>
      </c>
      <c r="M411" s="14">
        <f t="shared" si="197"/>
        <v>0</v>
      </c>
      <c r="N411" s="12">
        <f t="shared" si="198"/>
        <v>1211.05</v>
      </c>
      <c r="O411" s="21">
        <f t="shared" si="199"/>
        <v>4.9972704698481168E-3</v>
      </c>
      <c r="P411" s="8">
        <f t="shared" si="200"/>
        <v>1211.05</v>
      </c>
      <c r="Q411" s="8">
        <f t="shared" si="201"/>
        <v>2299.8999999999996</v>
      </c>
    </row>
    <row r="412" spans="1:17" x14ac:dyDescent="0.25">
      <c r="A412" t="s">
        <v>174</v>
      </c>
      <c r="B412" s="1">
        <v>43715</v>
      </c>
      <c r="C412" t="s">
        <v>165</v>
      </c>
      <c r="D412" s="20">
        <v>0</v>
      </c>
      <c r="E412" s="14">
        <v>0</v>
      </c>
      <c r="F412" s="12">
        <v>376.5</v>
      </c>
      <c r="G412" s="21">
        <v>1.5535876569074901E-3</v>
      </c>
      <c r="H412" s="20">
        <v>0</v>
      </c>
      <c r="I412" s="14">
        <v>0</v>
      </c>
      <c r="J412" s="12">
        <v>28.8</v>
      </c>
      <c r="K412" s="21">
        <v>1.188401713650351E-4</v>
      </c>
      <c r="L412" s="20">
        <f t="shared" si="196"/>
        <v>0</v>
      </c>
      <c r="M412" s="14">
        <f t="shared" si="197"/>
        <v>0</v>
      </c>
      <c r="N412" s="12">
        <f t="shared" si="198"/>
        <v>405.3</v>
      </c>
      <c r="O412" s="21">
        <f t="shared" si="199"/>
        <v>1.6724278282725252E-3</v>
      </c>
      <c r="P412" s="8">
        <f t="shared" si="200"/>
        <v>405.3</v>
      </c>
      <c r="Q412" s="8">
        <f t="shared" si="201"/>
        <v>645.1</v>
      </c>
    </row>
    <row r="413" spans="1:17" x14ac:dyDescent="0.25">
      <c r="A413" t="s">
        <v>174</v>
      </c>
      <c r="B413" s="1">
        <v>43715</v>
      </c>
      <c r="C413" t="s">
        <v>4</v>
      </c>
      <c r="D413" s="20">
        <v>4287.6000000000004</v>
      </c>
      <c r="E413" s="14">
        <v>1.3644656317377702E-2</v>
      </c>
      <c r="F413" s="12">
        <v>4279.7</v>
      </c>
      <c r="G413" s="21">
        <v>1.7659731992740995E-2</v>
      </c>
      <c r="H413" s="20">
        <v>328.00139999999999</v>
      </c>
      <c r="I413" s="14">
        <v>1.0438162082793941E-3</v>
      </c>
      <c r="J413" s="12">
        <v>325</v>
      </c>
      <c r="K413" s="21">
        <v>1.3410783226957086E-3</v>
      </c>
      <c r="L413" s="20">
        <f t="shared" si="196"/>
        <v>4615.6014000000005</v>
      </c>
      <c r="M413" s="14">
        <f t="shared" si="197"/>
        <v>1.4688472525657095E-2</v>
      </c>
      <c r="N413" s="12">
        <f t="shared" si="198"/>
        <v>4604.7</v>
      </c>
      <c r="O413" s="21">
        <f t="shared" si="199"/>
        <v>1.9000810315436704E-2</v>
      </c>
      <c r="P413" s="8">
        <f t="shared" si="200"/>
        <v>-10.901400000000649</v>
      </c>
      <c r="Q413" s="8">
        <f t="shared" si="201"/>
        <v>52151.885169999994</v>
      </c>
    </row>
    <row r="414" spans="1:17" x14ac:dyDescent="0.25">
      <c r="A414" t="s">
        <v>174</v>
      </c>
      <c r="B414" s="1">
        <v>43715</v>
      </c>
      <c r="C414" t="s">
        <v>166</v>
      </c>
      <c r="D414" s="20">
        <v>1071.2</v>
      </c>
      <c r="E414" s="14">
        <v>3.4089364323106153E-3</v>
      </c>
      <c r="F414" s="12">
        <v>3054.25</v>
      </c>
      <c r="G414" s="21">
        <v>1.2603041437210362E-2</v>
      </c>
      <c r="H414" s="20">
        <v>81.946799999999996</v>
      </c>
      <c r="I414" s="14">
        <v>2.6078363707176204E-4</v>
      </c>
      <c r="J414" s="12">
        <v>230.04999999999998</v>
      </c>
      <c r="K414" s="21">
        <v>9.4927713272660846E-4</v>
      </c>
      <c r="L414" s="20">
        <f t="shared" si="196"/>
        <v>1153.1468</v>
      </c>
      <c r="M414" s="14">
        <f t="shared" si="197"/>
        <v>3.6697200693823775E-3</v>
      </c>
      <c r="N414" s="12">
        <f t="shared" si="198"/>
        <v>3284.3</v>
      </c>
      <c r="O414" s="21">
        <f t="shared" si="199"/>
        <v>1.355231856993697E-2</v>
      </c>
      <c r="P414" s="8">
        <f t="shared" si="200"/>
        <v>2131.1532000000002</v>
      </c>
      <c r="Q414" s="8">
        <f t="shared" si="201"/>
        <v>31398.173000000006</v>
      </c>
    </row>
    <row r="415" spans="1:17" x14ac:dyDescent="0.25">
      <c r="A415" t="s">
        <v>174</v>
      </c>
      <c r="B415" s="1">
        <v>43715</v>
      </c>
      <c r="C415" t="s">
        <v>6</v>
      </c>
      <c r="D415" s="20">
        <v>24905.200000000001</v>
      </c>
      <c r="E415" s="14">
        <v>7.9257135580640709E-2</v>
      </c>
      <c r="F415" s="12">
        <v>23449.46</v>
      </c>
      <c r="G415" s="21">
        <v>9.6761730722831105E-2</v>
      </c>
      <c r="H415" s="20">
        <v>1905.2478000000001</v>
      </c>
      <c r="I415" s="14">
        <v>6.063170871919015E-3</v>
      </c>
      <c r="J415" s="12">
        <v>1738.6400000000003</v>
      </c>
      <c r="K415" s="21">
        <v>7.1743151229897457E-3</v>
      </c>
      <c r="L415" s="20">
        <f t="shared" si="196"/>
        <v>26810.447800000002</v>
      </c>
      <c r="M415" s="14">
        <f t="shared" si="197"/>
        <v>8.5320306452559724E-2</v>
      </c>
      <c r="N415" s="12">
        <f t="shared" si="198"/>
        <v>25188.1</v>
      </c>
      <c r="O415" s="21">
        <f t="shared" si="199"/>
        <v>0.10393604584582085</v>
      </c>
      <c r="P415" s="8">
        <f t="shared" si="200"/>
        <v>-1622.3478000000032</v>
      </c>
      <c r="Q415" s="8">
        <f t="shared" si="201"/>
        <v>26335.117409999984</v>
      </c>
    </row>
    <row r="416" spans="1:17" x14ac:dyDescent="0.25">
      <c r="A416" t="s">
        <v>174</v>
      </c>
      <c r="B416" s="1">
        <v>43715</v>
      </c>
      <c r="C416" t="s">
        <v>7</v>
      </c>
      <c r="D416" s="20">
        <v>4928</v>
      </c>
      <c r="E416" s="14">
        <v>1.5682635118023442E-2</v>
      </c>
      <c r="F416" s="12">
        <v>3809.46</v>
      </c>
      <c r="G416" s="21">
        <v>1.5719336083619674E-2</v>
      </c>
      <c r="H416" s="20">
        <v>376.99200000000008</v>
      </c>
      <c r="I416" s="14">
        <v>1.1997215865287936E-3</v>
      </c>
      <c r="J416" s="12">
        <v>284.62</v>
      </c>
      <c r="K416" s="21">
        <v>1.1744544990943157E-3</v>
      </c>
      <c r="L416" s="20">
        <f t="shared" si="196"/>
        <v>5304.9920000000002</v>
      </c>
      <c r="M416" s="14">
        <f t="shared" si="197"/>
        <v>1.6882356704552237E-2</v>
      </c>
      <c r="N416" s="12">
        <f t="shared" si="198"/>
        <v>4094.08</v>
      </c>
      <c r="O416" s="21">
        <f t="shared" si="199"/>
        <v>1.689379058271399E-2</v>
      </c>
      <c r="P416" s="8">
        <f t="shared" si="200"/>
        <v>-1210.9120000000003</v>
      </c>
      <c r="Q416" s="8">
        <f t="shared" si="201"/>
        <v>-22201.274559999998</v>
      </c>
    </row>
    <row r="417" spans="1:17" x14ac:dyDescent="0.25">
      <c r="A417" t="s">
        <v>174</v>
      </c>
      <c r="B417" s="1">
        <v>43715</v>
      </c>
      <c r="C417" t="s">
        <v>167</v>
      </c>
      <c r="D417" s="20">
        <v>5457.2000000000007</v>
      </c>
      <c r="E417" s="14">
        <v>1.7366736275583917E-2</v>
      </c>
      <c r="F417" s="12">
        <v>4489.2</v>
      </c>
      <c r="G417" s="21">
        <v>1.8524211711524845E-2</v>
      </c>
      <c r="H417" s="20">
        <v>417.47580000000005</v>
      </c>
      <c r="I417" s="14">
        <v>1.3285553250821694E-3</v>
      </c>
      <c r="J417" s="12">
        <v>308.14999999999998</v>
      </c>
      <c r="K417" s="21">
        <v>1.2715485696574848E-3</v>
      </c>
      <c r="L417" s="20">
        <f t="shared" si="196"/>
        <v>5874.6758000000009</v>
      </c>
      <c r="M417" s="14">
        <f t="shared" si="197"/>
        <v>1.8695291600666086E-2</v>
      </c>
      <c r="N417" s="12">
        <f t="shared" si="198"/>
        <v>4797.3499999999995</v>
      </c>
      <c r="O417" s="21">
        <f t="shared" si="199"/>
        <v>1.979576028118233E-2</v>
      </c>
      <c r="P417" s="8">
        <f t="shared" si="200"/>
        <v>-1077.3258000000014</v>
      </c>
      <c r="Q417" s="8">
        <f t="shared" si="201"/>
        <v>-53340.459870000042</v>
      </c>
    </row>
    <row r="418" spans="1:17" x14ac:dyDescent="0.25">
      <c r="A418" t="s">
        <v>174</v>
      </c>
      <c r="B418" s="1">
        <v>43715</v>
      </c>
      <c r="C418" t="s">
        <v>168</v>
      </c>
      <c r="D418" s="20">
        <v>2661.6</v>
      </c>
      <c r="E418" s="14">
        <v>8.4701504931272709E-3</v>
      </c>
      <c r="F418" s="12">
        <v>3023</v>
      </c>
      <c r="G418" s="21">
        <v>1.2474091598489622E-2</v>
      </c>
      <c r="H418" s="20">
        <v>203.61240000000004</v>
      </c>
      <c r="I418" s="14">
        <v>6.4796651272423637E-4</v>
      </c>
      <c r="J418" s="12">
        <v>220.92000000000002</v>
      </c>
      <c r="K418" s="21">
        <v>9.1160314784595681E-4</v>
      </c>
      <c r="L418" s="20">
        <f t="shared" si="196"/>
        <v>2865.2123999999999</v>
      </c>
      <c r="M418" s="14">
        <f t="shared" si="197"/>
        <v>9.118117005851507E-3</v>
      </c>
      <c r="N418" s="12">
        <f t="shared" si="198"/>
        <v>3243.92</v>
      </c>
      <c r="O418" s="21">
        <f t="shared" si="199"/>
        <v>1.3385694746335578E-2</v>
      </c>
      <c r="P418" s="8">
        <f t="shared" si="200"/>
        <v>378.70760000000018</v>
      </c>
      <c r="Q418" s="8">
        <f t="shared" si="201"/>
        <v>13425.696090000003</v>
      </c>
    </row>
    <row r="419" spans="1:17" x14ac:dyDescent="0.25">
      <c r="A419" t="s">
        <v>174</v>
      </c>
      <c r="B419" s="1">
        <v>43715</v>
      </c>
      <c r="C419" t="s">
        <v>169</v>
      </c>
      <c r="D419" s="20">
        <v>3414.8</v>
      </c>
      <c r="E419" s="14">
        <v>1.0867098701506992E-2</v>
      </c>
      <c r="F419" s="12">
        <v>826</v>
      </c>
      <c r="G419" s="21">
        <v>3.4084021370666315E-3</v>
      </c>
      <c r="H419" s="20">
        <v>261.23219999999998</v>
      </c>
      <c r="I419" s="14">
        <v>8.3133305066528465E-4</v>
      </c>
      <c r="J419" s="12">
        <v>62.74</v>
      </c>
      <c r="K419" s="21">
        <v>2.5889001220285771E-4</v>
      </c>
      <c r="L419" s="20">
        <f t="shared" si="196"/>
        <v>3676.0322000000001</v>
      </c>
      <c r="M419" s="14">
        <f t="shared" si="197"/>
        <v>1.1698431752172276E-2</v>
      </c>
      <c r="N419" s="12">
        <f t="shared" si="198"/>
        <v>888.74</v>
      </c>
      <c r="O419" s="21">
        <f t="shared" si="199"/>
        <v>3.6672921492694891E-3</v>
      </c>
      <c r="P419" s="8">
        <f t="shared" si="200"/>
        <v>-2787.2921999999999</v>
      </c>
      <c r="Q419" s="8">
        <f t="shared" si="201"/>
        <v>-22278.411240000005</v>
      </c>
    </row>
    <row r="420" spans="1:17" x14ac:dyDescent="0.25">
      <c r="A420" t="s">
        <v>174</v>
      </c>
      <c r="B420" s="1">
        <v>43715</v>
      </c>
      <c r="C420" t="s">
        <v>170</v>
      </c>
      <c r="D420" s="20">
        <v>0</v>
      </c>
      <c r="E420" s="14">
        <v>0</v>
      </c>
      <c r="F420" s="12">
        <v>946.05</v>
      </c>
      <c r="G420" s="21">
        <v>3.9037758374962307E-3</v>
      </c>
      <c r="H420" s="20">
        <v>0</v>
      </c>
      <c r="I420" s="14">
        <v>0</v>
      </c>
      <c r="J420" s="12">
        <v>70.37</v>
      </c>
      <c r="K420" s="21">
        <v>2.9037440482491392E-4</v>
      </c>
      <c r="L420" s="20">
        <f t="shared" si="196"/>
        <v>0</v>
      </c>
      <c r="M420" s="14">
        <f t="shared" si="197"/>
        <v>0</v>
      </c>
      <c r="N420" s="12">
        <f t="shared" si="198"/>
        <v>1016.42</v>
      </c>
      <c r="O420" s="21">
        <f t="shared" si="199"/>
        <v>4.1941502423211447E-3</v>
      </c>
      <c r="P420" s="8">
        <f t="shared" si="200"/>
        <v>1016.42</v>
      </c>
      <c r="Q420" s="8">
        <f t="shared" si="201"/>
        <v>1721.1399999999999</v>
      </c>
    </row>
    <row r="421" spans="1:17" x14ac:dyDescent="0.25">
      <c r="A421" t="s">
        <v>174</v>
      </c>
      <c r="B421" s="1">
        <v>43715</v>
      </c>
      <c r="C421" t="s">
        <v>11</v>
      </c>
      <c r="D421" s="20">
        <v>2154.4</v>
      </c>
      <c r="E421" s="14">
        <v>6.8560610994865476E-3</v>
      </c>
      <c r="F421" s="12">
        <v>1203</v>
      </c>
      <c r="G421" s="21">
        <v>4.9640529913936539E-3</v>
      </c>
      <c r="H421" s="20">
        <v>164.8116</v>
      </c>
      <c r="I421" s="14">
        <v>5.2448867411072084E-4</v>
      </c>
      <c r="J421" s="12">
        <v>90.47999999999999</v>
      </c>
      <c r="K421" s="21">
        <v>3.7335620503848525E-4</v>
      </c>
      <c r="L421" s="20">
        <f t="shared" si="196"/>
        <v>2319.2116000000001</v>
      </c>
      <c r="M421" s="14">
        <f t="shared" si="197"/>
        <v>7.380549773597268E-3</v>
      </c>
      <c r="N421" s="12">
        <f t="shared" si="198"/>
        <v>1293.48</v>
      </c>
      <c r="O421" s="21">
        <f t="shared" si="199"/>
        <v>5.3374091964321392E-3</v>
      </c>
      <c r="P421" s="8">
        <f t="shared" si="200"/>
        <v>-1025.7316000000001</v>
      </c>
      <c r="Q421" s="8">
        <f t="shared" si="201"/>
        <v>-8332.2476000000024</v>
      </c>
    </row>
    <row r="422" spans="1:17" ht="13" x14ac:dyDescent="0.3">
      <c r="A422" s="4" t="s">
        <v>175</v>
      </c>
      <c r="D422" s="22">
        <f t="shared" ref="D422" si="202">SUBTOTAL(9,D400:D421)</f>
        <v>87774.399999999994</v>
      </c>
      <c r="E422" s="23">
        <f t="shared" ref="E422" si="203">SUBTOTAL(9,E400:E421)</f>
        <v>0.27932911686352208</v>
      </c>
      <c r="F422" s="24">
        <f t="shared" ref="F422" si="204">SUBTOTAL(9,F400:F421)</f>
        <v>81794.490000000005</v>
      </c>
      <c r="G422" s="25">
        <f t="shared" ref="G422" si="205">SUBTOTAL(9,G400:G421)</f>
        <v>0.33751636139984892</v>
      </c>
      <c r="H422" s="22">
        <f t="shared" ref="H422" si="206">SUBTOTAL(9,H400:H421)</f>
        <v>6714.7416000000012</v>
      </c>
      <c r="I422" s="23">
        <f t="shared" ref="I422" si="207">SUBTOTAL(9,I400:I421)</f>
        <v>2.1368677440059443E-2</v>
      </c>
      <c r="J422" s="24">
        <f t="shared" ref="J422" si="208">SUBTOTAL(9,J400:J421)</f>
        <v>5751.8799999999992</v>
      </c>
      <c r="K422" s="25">
        <f t="shared" ref="K422" si="209">SUBTOTAL(9,K400:K421)</f>
        <v>2.373452794691382E-2</v>
      </c>
      <c r="L422" s="22">
        <f t="shared" ref="L422" si="210">SUBTOTAL(9,L400:L421)</f>
        <v>94489.141600000003</v>
      </c>
      <c r="M422" s="23">
        <f t="shared" ref="M422" si="211">SUBTOTAL(9,M400:M421)</f>
        <v>0.30069779430358151</v>
      </c>
      <c r="N422" s="24">
        <f t="shared" ref="N422" si="212">SUBTOTAL(9,N400:N421)</f>
        <v>87546.37000000001</v>
      </c>
      <c r="O422" s="25">
        <f t="shared" ref="O422" si="213">SUBTOTAL(9,O400:O421)</f>
        <v>0.36125088934676286</v>
      </c>
      <c r="P422" s="9">
        <f t="shared" ref="P422" si="214">SUBTOTAL(9,P400:P421)</f>
        <v>-6942.77160000001</v>
      </c>
      <c r="Q422" s="9">
        <f t="shared" ref="Q422" si="215">SUBTOTAL(9,Q400:Q421)</f>
        <v>28863.510609999794</v>
      </c>
    </row>
    <row r="423" spans="1:17" x14ac:dyDescent="0.25">
      <c r="A423" t="s">
        <v>176</v>
      </c>
      <c r="B423" s="1">
        <v>43722</v>
      </c>
      <c r="C423" t="s">
        <v>2</v>
      </c>
      <c r="D423" s="20">
        <v>33636.400000000001</v>
      </c>
      <c r="E423" s="14">
        <v>0.10704289526864523</v>
      </c>
      <c r="F423" s="12">
        <v>11805.149999999998</v>
      </c>
      <c r="G423" s="21">
        <v>4.0682566130307386E-2</v>
      </c>
      <c r="H423" s="20">
        <v>2573.1846</v>
      </c>
      <c r="I423" s="14">
        <v>8.1887814880513606E-3</v>
      </c>
      <c r="J423" s="12">
        <v>600.29999999999995</v>
      </c>
      <c r="K423" s="21">
        <v>2.0687364792504569E-3</v>
      </c>
      <c r="L423" s="20">
        <f t="shared" ref="L423" si="216">+D423+H423</f>
        <v>36209.584600000002</v>
      </c>
      <c r="M423" s="14">
        <f t="shared" ref="M423" si="217">+E423+I423</f>
        <v>0.11523167675669659</v>
      </c>
      <c r="N423" s="12">
        <f t="shared" ref="N423" si="218">+F423+J423</f>
        <v>12405.449999999997</v>
      </c>
      <c r="O423" s="21">
        <f t="shared" ref="O423" si="219">+G423+K423</f>
        <v>4.275130260955784E-2</v>
      </c>
      <c r="P423" s="8">
        <f t="shared" ref="P423" si="220">+N423-L423</f>
        <v>-23804.134600000005</v>
      </c>
      <c r="Q423" s="8">
        <f t="shared" ref="Q423" si="221">+Q400+P423</f>
        <v>-52683.694190000155</v>
      </c>
    </row>
    <row r="424" spans="1:17" x14ac:dyDescent="0.25">
      <c r="A424" t="s">
        <v>176</v>
      </c>
      <c r="B424" s="1">
        <v>43722</v>
      </c>
      <c r="C424" t="s">
        <v>154</v>
      </c>
      <c r="D424" s="20">
        <v>0</v>
      </c>
      <c r="E424" s="14">
        <v>0</v>
      </c>
      <c r="F424" s="12">
        <v>1558</v>
      </c>
      <c r="G424" s="21">
        <v>5.3691344905417489E-3</v>
      </c>
      <c r="H424" s="20">
        <v>0</v>
      </c>
      <c r="I424" s="14">
        <v>0</v>
      </c>
      <c r="J424" s="12">
        <v>117.18</v>
      </c>
      <c r="K424" s="21">
        <v>4.0382232323599626E-4</v>
      </c>
      <c r="L424" s="20">
        <f t="shared" ref="L424:L444" si="222">+D424+H424</f>
        <v>0</v>
      </c>
      <c r="M424" s="14">
        <f t="shared" ref="M424:M444" si="223">+E424+I424</f>
        <v>0</v>
      </c>
      <c r="N424" s="12">
        <f t="shared" ref="N424:N444" si="224">+F424+J424</f>
        <v>1675.18</v>
      </c>
      <c r="O424" s="21">
        <f t="shared" ref="O424:O444" si="225">+G424+K424</f>
        <v>5.7729568137777449E-3</v>
      </c>
      <c r="P424" s="8">
        <f t="shared" ref="P424:P444" si="226">+N424-L424</f>
        <v>1675.18</v>
      </c>
      <c r="Q424" s="8">
        <f t="shared" ref="Q424:Q444" si="227">+Q401+P424</f>
        <v>5025.54</v>
      </c>
    </row>
    <row r="425" spans="1:17" x14ac:dyDescent="0.25">
      <c r="A425" t="s">
        <v>176</v>
      </c>
      <c r="B425" s="1">
        <v>43722</v>
      </c>
      <c r="C425" t="s">
        <v>155</v>
      </c>
      <c r="D425" s="20">
        <v>0</v>
      </c>
      <c r="E425" s="14">
        <v>0</v>
      </c>
      <c r="F425" s="12">
        <v>2863.9</v>
      </c>
      <c r="G425" s="21">
        <v>9.8694892602455165E-3</v>
      </c>
      <c r="H425" s="20">
        <v>0</v>
      </c>
      <c r="I425" s="14">
        <v>0</v>
      </c>
      <c r="J425" s="12">
        <v>211.82000000000002</v>
      </c>
      <c r="K425" s="21">
        <v>7.2996795108251178E-4</v>
      </c>
      <c r="L425" s="20">
        <f t="shared" si="222"/>
        <v>0</v>
      </c>
      <c r="M425" s="14">
        <f t="shared" si="223"/>
        <v>0</v>
      </c>
      <c r="N425" s="12">
        <f t="shared" si="224"/>
        <v>3075.7200000000003</v>
      </c>
      <c r="O425" s="21">
        <f t="shared" si="225"/>
        <v>1.0599457211328028E-2</v>
      </c>
      <c r="P425" s="8">
        <f t="shared" si="226"/>
        <v>3075.7200000000003</v>
      </c>
      <c r="Q425" s="8">
        <f t="shared" si="227"/>
        <v>9634.5</v>
      </c>
    </row>
    <row r="426" spans="1:17" x14ac:dyDescent="0.25">
      <c r="A426" t="s">
        <v>176</v>
      </c>
      <c r="B426" s="1">
        <v>43722</v>
      </c>
      <c r="C426" t="s">
        <v>156</v>
      </c>
      <c r="D426" s="20">
        <v>0</v>
      </c>
      <c r="E426" s="14">
        <v>0</v>
      </c>
      <c r="F426" s="12">
        <v>2521.4300000000003</v>
      </c>
      <c r="G426" s="21">
        <v>8.6892790619298357E-3</v>
      </c>
      <c r="H426" s="20">
        <v>0</v>
      </c>
      <c r="I426" s="14">
        <v>0</v>
      </c>
      <c r="J426" s="12">
        <v>179.52</v>
      </c>
      <c r="K426" s="21">
        <v>6.1865662627859743E-4</v>
      </c>
      <c r="L426" s="20">
        <f t="shared" si="222"/>
        <v>0</v>
      </c>
      <c r="M426" s="14">
        <f t="shared" si="223"/>
        <v>0</v>
      </c>
      <c r="N426" s="12">
        <f t="shared" si="224"/>
        <v>2700.9500000000003</v>
      </c>
      <c r="O426" s="21">
        <f t="shared" si="225"/>
        <v>9.3079356882084328E-3</v>
      </c>
      <c r="P426" s="8">
        <f t="shared" si="226"/>
        <v>2700.9500000000003</v>
      </c>
      <c r="Q426" s="8">
        <f t="shared" si="227"/>
        <v>8318.1500000000015</v>
      </c>
    </row>
    <row r="427" spans="1:17" x14ac:dyDescent="0.25">
      <c r="A427" t="s">
        <v>176</v>
      </c>
      <c r="B427" s="1">
        <v>43722</v>
      </c>
      <c r="C427" t="s">
        <v>157</v>
      </c>
      <c r="D427" s="20">
        <v>0</v>
      </c>
      <c r="E427" s="14">
        <v>0</v>
      </c>
      <c r="F427" s="12">
        <v>5757.2000000000007</v>
      </c>
      <c r="G427" s="21">
        <v>1.9840295949259922E-2</v>
      </c>
      <c r="H427" s="20">
        <v>0</v>
      </c>
      <c r="I427" s="14">
        <v>0</v>
      </c>
      <c r="J427" s="12">
        <v>420.90999999999997</v>
      </c>
      <c r="K427" s="21">
        <v>1.4505278552079121E-3</v>
      </c>
      <c r="L427" s="20">
        <f t="shared" si="222"/>
        <v>0</v>
      </c>
      <c r="M427" s="14">
        <f t="shared" si="223"/>
        <v>0</v>
      </c>
      <c r="N427" s="12">
        <f t="shared" si="224"/>
        <v>6178.1100000000006</v>
      </c>
      <c r="O427" s="21">
        <f t="shared" si="225"/>
        <v>2.1290823804467833E-2</v>
      </c>
      <c r="P427" s="8">
        <f t="shared" si="226"/>
        <v>6178.1100000000006</v>
      </c>
      <c r="Q427" s="8">
        <f t="shared" si="227"/>
        <v>19930.21</v>
      </c>
    </row>
    <row r="428" spans="1:17" x14ac:dyDescent="0.25">
      <c r="A428" t="s">
        <v>176</v>
      </c>
      <c r="B428" s="1">
        <v>43722</v>
      </c>
      <c r="C428" t="s">
        <v>158</v>
      </c>
      <c r="D428" s="20">
        <v>0</v>
      </c>
      <c r="E428" s="14">
        <v>0</v>
      </c>
      <c r="F428" s="12">
        <v>987</v>
      </c>
      <c r="G428" s="21">
        <v>3.4013708229555235E-3</v>
      </c>
      <c r="H428" s="20">
        <v>0</v>
      </c>
      <c r="I428" s="14">
        <v>0</v>
      </c>
      <c r="J428" s="12">
        <v>73.599999999999994</v>
      </c>
      <c r="K428" s="21">
        <v>2.536381890268759E-4</v>
      </c>
      <c r="L428" s="20">
        <f t="shared" si="222"/>
        <v>0</v>
      </c>
      <c r="M428" s="14">
        <f t="shared" si="223"/>
        <v>0</v>
      </c>
      <c r="N428" s="12">
        <f t="shared" si="224"/>
        <v>1060.5999999999999</v>
      </c>
      <c r="O428" s="21">
        <f t="shared" si="225"/>
        <v>3.6550090119823993E-3</v>
      </c>
      <c r="P428" s="8">
        <f t="shared" si="226"/>
        <v>1060.5999999999999</v>
      </c>
      <c r="Q428" s="8">
        <f t="shared" si="227"/>
        <v>3181.7999999999997</v>
      </c>
    </row>
    <row r="429" spans="1:17" x14ac:dyDescent="0.25">
      <c r="A429" t="s">
        <v>176</v>
      </c>
      <c r="B429" s="1">
        <v>43722</v>
      </c>
      <c r="C429" t="s">
        <v>159</v>
      </c>
      <c r="D429" s="20">
        <v>0</v>
      </c>
      <c r="E429" s="14">
        <v>0</v>
      </c>
      <c r="F429" s="12">
        <v>3388</v>
      </c>
      <c r="G429" s="21">
        <v>1.1675627505748038E-2</v>
      </c>
      <c r="H429" s="20">
        <v>0</v>
      </c>
      <c r="I429" s="14">
        <v>0</v>
      </c>
      <c r="J429" s="12">
        <v>232</v>
      </c>
      <c r="K429" s="21">
        <v>7.9951168280210894E-4</v>
      </c>
      <c r="L429" s="20">
        <f t="shared" si="222"/>
        <v>0</v>
      </c>
      <c r="M429" s="14">
        <f t="shared" si="223"/>
        <v>0</v>
      </c>
      <c r="N429" s="12">
        <f t="shared" si="224"/>
        <v>3620</v>
      </c>
      <c r="O429" s="21">
        <f t="shared" si="225"/>
        <v>1.2475139188550147E-2</v>
      </c>
      <c r="P429" s="8">
        <f t="shared" si="226"/>
        <v>3620</v>
      </c>
      <c r="Q429" s="8">
        <f t="shared" si="227"/>
        <v>11400.04</v>
      </c>
    </row>
    <row r="430" spans="1:17" x14ac:dyDescent="0.25">
      <c r="A430" t="s">
        <v>176</v>
      </c>
      <c r="B430" s="1">
        <v>43722</v>
      </c>
      <c r="C430" t="s">
        <v>160</v>
      </c>
      <c r="D430" s="20">
        <v>0</v>
      </c>
      <c r="E430" s="14">
        <v>0</v>
      </c>
      <c r="F430" s="12">
        <v>800.19</v>
      </c>
      <c r="G430" s="21">
        <v>2.7575916097474984E-3</v>
      </c>
      <c r="H430" s="20">
        <v>0</v>
      </c>
      <c r="I430" s="14">
        <v>0</v>
      </c>
      <c r="J430" s="12">
        <v>58.63</v>
      </c>
      <c r="K430" s="21">
        <v>2.0204900845986054E-4</v>
      </c>
      <c r="L430" s="20">
        <f t="shared" si="222"/>
        <v>0</v>
      </c>
      <c r="M430" s="14">
        <f t="shared" si="223"/>
        <v>0</v>
      </c>
      <c r="N430" s="12">
        <f t="shared" si="224"/>
        <v>858.82</v>
      </c>
      <c r="O430" s="21">
        <f t="shared" si="225"/>
        <v>2.9596406182073589E-3</v>
      </c>
      <c r="P430" s="8">
        <f t="shared" si="226"/>
        <v>858.82</v>
      </c>
      <c r="Q430" s="8">
        <f t="shared" si="227"/>
        <v>2739.7000000000003</v>
      </c>
    </row>
    <row r="431" spans="1:17" x14ac:dyDescent="0.25">
      <c r="A431" t="s">
        <v>176</v>
      </c>
      <c r="B431" s="1">
        <v>43722</v>
      </c>
      <c r="C431" t="s">
        <v>161</v>
      </c>
      <c r="D431" s="20">
        <v>0</v>
      </c>
      <c r="E431" s="14">
        <v>0</v>
      </c>
      <c r="F431" s="12">
        <v>710</v>
      </c>
      <c r="G431" s="21">
        <v>2.4467814430581781E-3</v>
      </c>
      <c r="H431" s="20">
        <v>0</v>
      </c>
      <c r="I431" s="14">
        <v>0</v>
      </c>
      <c r="J431" s="12">
        <v>54.320000000000007</v>
      </c>
      <c r="K431" s="21">
        <v>1.8719601124918346E-4</v>
      </c>
      <c r="L431" s="20">
        <f t="shared" si="222"/>
        <v>0</v>
      </c>
      <c r="M431" s="14">
        <f t="shared" si="223"/>
        <v>0</v>
      </c>
      <c r="N431" s="12">
        <f t="shared" si="224"/>
        <v>764.32</v>
      </c>
      <c r="O431" s="21">
        <f t="shared" si="225"/>
        <v>2.6339774543073617E-3</v>
      </c>
      <c r="P431" s="8">
        <f t="shared" si="226"/>
        <v>764.32</v>
      </c>
      <c r="Q431" s="8">
        <f t="shared" si="227"/>
        <v>2419.7200000000003</v>
      </c>
    </row>
    <row r="432" spans="1:17" x14ac:dyDescent="0.25">
      <c r="A432" t="s">
        <v>176</v>
      </c>
      <c r="B432" s="1">
        <v>43722</v>
      </c>
      <c r="C432" t="s">
        <v>162</v>
      </c>
      <c r="D432" s="20">
        <v>0</v>
      </c>
      <c r="E432" s="14">
        <v>0</v>
      </c>
      <c r="F432" s="12">
        <v>668</v>
      </c>
      <c r="G432" s="21">
        <v>2.3020422591026241E-3</v>
      </c>
      <c r="H432" s="20">
        <v>0</v>
      </c>
      <c r="I432" s="14">
        <v>0</v>
      </c>
      <c r="J432" s="12">
        <v>49.1</v>
      </c>
      <c r="K432" s="21">
        <v>1.6920699838613598E-4</v>
      </c>
      <c r="L432" s="20">
        <f t="shared" si="222"/>
        <v>0</v>
      </c>
      <c r="M432" s="14">
        <f t="shared" si="223"/>
        <v>0</v>
      </c>
      <c r="N432" s="12">
        <f t="shared" si="224"/>
        <v>717.1</v>
      </c>
      <c r="O432" s="21">
        <f t="shared" si="225"/>
        <v>2.4712492574887599E-3</v>
      </c>
      <c r="P432" s="8">
        <f t="shared" si="226"/>
        <v>717.1</v>
      </c>
      <c r="Q432" s="8">
        <f t="shared" si="227"/>
        <v>2249.9699999999998</v>
      </c>
    </row>
    <row r="433" spans="1:17" x14ac:dyDescent="0.25">
      <c r="A433" t="s">
        <v>176</v>
      </c>
      <c r="B433" s="1">
        <v>43722</v>
      </c>
      <c r="C433" t="s">
        <v>163</v>
      </c>
      <c r="D433" s="20">
        <v>5258</v>
      </c>
      <c r="E433" s="14">
        <v>1.6732811576819655E-2</v>
      </c>
      <c r="F433" s="12">
        <v>3247.58</v>
      </c>
      <c r="G433" s="21">
        <v>1.1191716167389969E-2</v>
      </c>
      <c r="H433" s="20">
        <v>402.23699999999997</v>
      </c>
      <c r="I433" s="14">
        <v>1.2800600856267034E-3</v>
      </c>
      <c r="J433" s="12">
        <v>243.11</v>
      </c>
      <c r="K433" s="21">
        <v>8.3779864312939962E-4</v>
      </c>
      <c r="L433" s="20">
        <f t="shared" si="222"/>
        <v>5660.2370000000001</v>
      </c>
      <c r="M433" s="14">
        <f t="shared" si="223"/>
        <v>1.8012871662446358E-2</v>
      </c>
      <c r="N433" s="12">
        <f t="shared" si="224"/>
        <v>3490.69</v>
      </c>
      <c r="O433" s="21">
        <f t="shared" si="225"/>
        <v>1.2029514810519368E-2</v>
      </c>
      <c r="P433" s="8">
        <f t="shared" si="226"/>
        <v>-2169.547</v>
      </c>
      <c r="Q433" s="8">
        <f t="shared" si="227"/>
        <v>-10499.925200000003</v>
      </c>
    </row>
    <row r="434" spans="1:17" x14ac:dyDescent="0.25">
      <c r="A434" t="s">
        <v>176</v>
      </c>
      <c r="B434" s="1">
        <v>43722</v>
      </c>
      <c r="C434" t="s">
        <v>164</v>
      </c>
      <c r="D434" s="20">
        <v>0</v>
      </c>
      <c r="E434" s="14">
        <v>0</v>
      </c>
      <c r="F434" s="12">
        <v>1366.8000000000002</v>
      </c>
      <c r="G434" s="21">
        <v>4.7102265864393212E-3</v>
      </c>
      <c r="H434" s="20">
        <v>0</v>
      </c>
      <c r="I434" s="14">
        <v>0</v>
      </c>
      <c r="J434" s="12">
        <v>100.75</v>
      </c>
      <c r="K434" s="21">
        <v>3.4720173294100205E-4</v>
      </c>
      <c r="L434" s="20">
        <f t="shared" si="222"/>
        <v>0</v>
      </c>
      <c r="M434" s="14">
        <f t="shared" si="223"/>
        <v>0</v>
      </c>
      <c r="N434" s="12">
        <f t="shared" si="224"/>
        <v>1467.5500000000002</v>
      </c>
      <c r="O434" s="21">
        <f t="shared" si="225"/>
        <v>5.0574283193803235E-3</v>
      </c>
      <c r="P434" s="8">
        <f t="shared" si="226"/>
        <v>1467.5500000000002</v>
      </c>
      <c r="Q434" s="8">
        <f t="shared" si="227"/>
        <v>3767.45</v>
      </c>
    </row>
    <row r="435" spans="1:17" x14ac:dyDescent="0.25">
      <c r="A435" t="s">
        <v>176</v>
      </c>
      <c r="B435" s="1">
        <v>43722</v>
      </c>
      <c r="C435" t="s">
        <v>165</v>
      </c>
      <c r="D435" s="20">
        <v>0</v>
      </c>
      <c r="E435" s="14">
        <v>0</v>
      </c>
      <c r="F435" s="12">
        <v>472.51</v>
      </c>
      <c r="G435" s="21">
        <v>1.6283502812104503E-3</v>
      </c>
      <c r="H435" s="20">
        <v>0</v>
      </c>
      <c r="I435" s="14">
        <v>0</v>
      </c>
      <c r="J435" s="12">
        <v>36.15</v>
      </c>
      <c r="K435" s="21">
        <v>1.2457908333317344E-4</v>
      </c>
      <c r="L435" s="20">
        <f t="shared" si="222"/>
        <v>0</v>
      </c>
      <c r="M435" s="14">
        <f t="shared" si="223"/>
        <v>0</v>
      </c>
      <c r="N435" s="12">
        <f t="shared" si="224"/>
        <v>508.65999999999997</v>
      </c>
      <c r="O435" s="21">
        <f t="shared" si="225"/>
        <v>1.7529293645436237E-3</v>
      </c>
      <c r="P435" s="8">
        <f t="shared" si="226"/>
        <v>508.65999999999997</v>
      </c>
      <c r="Q435" s="8">
        <f t="shared" si="227"/>
        <v>1153.76</v>
      </c>
    </row>
    <row r="436" spans="1:17" x14ac:dyDescent="0.25">
      <c r="A436" t="s">
        <v>176</v>
      </c>
      <c r="B436" s="1">
        <v>43722</v>
      </c>
      <c r="C436" t="s">
        <v>4</v>
      </c>
      <c r="D436" s="20">
        <v>4287.6000000000004</v>
      </c>
      <c r="E436" s="14">
        <v>1.3644656317377702E-2</v>
      </c>
      <c r="F436" s="12">
        <v>4146.5</v>
      </c>
      <c r="G436" s="21">
        <v>1.4289548244564416E-2</v>
      </c>
      <c r="H436" s="20">
        <v>328.00139999999999</v>
      </c>
      <c r="I436" s="14">
        <v>1.0438162082793941E-3</v>
      </c>
      <c r="J436" s="12">
        <v>311.82</v>
      </c>
      <c r="K436" s="21">
        <v>1.0745850557385931E-3</v>
      </c>
      <c r="L436" s="20">
        <f t="shared" si="222"/>
        <v>4615.6014000000005</v>
      </c>
      <c r="M436" s="14">
        <f t="shared" si="223"/>
        <v>1.4688472525657095E-2</v>
      </c>
      <c r="N436" s="12">
        <f t="shared" si="224"/>
        <v>4458.32</v>
      </c>
      <c r="O436" s="21">
        <f t="shared" si="225"/>
        <v>1.536413330030301E-2</v>
      </c>
      <c r="P436" s="8">
        <f t="shared" si="226"/>
        <v>-157.28140000000076</v>
      </c>
      <c r="Q436" s="8">
        <f t="shared" si="227"/>
        <v>51994.603769999994</v>
      </c>
    </row>
    <row r="437" spans="1:17" x14ac:dyDescent="0.25">
      <c r="A437" t="s">
        <v>176</v>
      </c>
      <c r="B437" s="1">
        <v>43722</v>
      </c>
      <c r="C437" t="s">
        <v>166</v>
      </c>
      <c r="D437" s="20">
        <v>1071.2</v>
      </c>
      <c r="E437" s="14">
        <v>3.4089364323106153E-3</v>
      </c>
      <c r="F437" s="12">
        <v>2858.63</v>
      </c>
      <c r="G437" s="21">
        <v>9.8513279388301404E-3</v>
      </c>
      <c r="H437" s="20">
        <v>81.946799999999996</v>
      </c>
      <c r="I437" s="14">
        <v>2.6078363707176204E-4</v>
      </c>
      <c r="J437" s="12">
        <v>217.23</v>
      </c>
      <c r="K437" s="21">
        <v>7.4861173644440561E-4</v>
      </c>
      <c r="L437" s="20">
        <f t="shared" si="222"/>
        <v>1153.1468</v>
      </c>
      <c r="M437" s="14">
        <f t="shared" si="223"/>
        <v>3.6697200693823775E-3</v>
      </c>
      <c r="N437" s="12">
        <f t="shared" si="224"/>
        <v>3075.86</v>
      </c>
      <c r="O437" s="21">
        <f t="shared" si="225"/>
        <v>1.0599939675274546E-2</v>
      </c>
      <c r="P437" s="8">
        <f t="shared" si="226"/>
        <v>1922.7132000000001</v>
      </c>
      <c r="Q437" s="8">
        <f t="shared" si="227"/>
        <v>33320.886200000008</v>
      </c>
    </row>
    <row r="438" spans="1:17" x14ac:dyDescent="0.25">
      <c r="A438" t="s">
        <v>176</v>
      </c>
      <c r="B438" s="1">
        <v>43722</v>
      </c>
      <c r="C438" t="s">
        <v>6</v>
      </c>
      <c r="D438" s="20">
        <v>24905.200000000001</v>
      </c>
      <c r="E438" s="14">
        <v>7.9257135580640709E-2</v>
      </c>
      <c r="F438" s="12">
        <v>21938.84</v>
      </c>
      <c r="G438" s="21">
        <v>7.5604995203130257E-2</v>
      </c>
      <c r="H438" s="20">
        <v>1905.2478000000001</v>
      </c>
      <c r="I438" s="14">
        <v>6.063170871919015E-3</v>
      </c>
      <c r="J438" s="12">
        <v>1630.2499999999998</v>
      </c>
      <c r="K438" s="21">
        <v>5.6181203486557665E-3</v>
      </c>
      <c r="L438" s="20">
        <f t="shared" si="222"/>
        <v>26810.447800000002</v>
      </c>
      <c r="M438" s="14">
        <f t="shared" si="223"/>
        <v>8.5320306452559724E-2</v>
      </c>
      <c r="N438" s="12">
        <f t="shared" si="224"/>
        <v>23569.09</v>
      </c>
      <c r="O438" s="21">
        <f t="shared" si="225"/>
        <v>8.1223115551786018E-2</v>
      </c>
      <c r="P438" s="8">
        <f t="shared" si="226"/>
        <v>-3241.3578000000016</v>
      </c>
      <c r="Q438" s="8">
        <f t="shared" si="227"/>
        <v>23093.759609999983</v>
      </c>
    </row>
    <row r="439" spans="1:17" x14ac:dyDescent="0.25">
      <c r="A439" t="s">
        <v>176</v>
      </c>
      <c r="B439" s="1">
        <v>43722</v>
      </c>
      <c r="C439" t="s">
        <v>7</v>
      </c>
      <c r="D439" s="20">
        <v>4928</v>
      </c>
      <c r="E439" s="14">
        <v>1.5682635118023442E-2</v>
      </c>
      <c r="F439" s="12">
        <v>3909.25</v>
      </c>
      <c r="G439" s="21">
        <v>1.3471944163767863E-2</v>
      </c>
      <c r="H439" s="20">
        <v>376.99200000000008</v>
      </c>
      <c r="I439" s="14">
        <v>1.1997215865287936E-3</v>
      </c>
      <c r="J439" s="12">
        <v>295.05</v>
      </c>
      <c r="K439" s="21">
        <v>1.0167927672877683E-3</v>
      </c>
      <c r="L439" s="20">
        <f t="shared" si="222"/>
        <v>5304.9920000000002</v>
      </c>
      <c r="M439" s="14">
        <f t="shared" si="223"/>
        <v>1.6882356704552237E-2</v>
      </c>
      <c r="N439" s="12">
        <f t="shared" si="224"/>
        <v>4204.3</v>
      </c>
      <c r="O439" s="21">
        <f t="shared" si="225"/>
        <v>1.4488736931055632E-2</v>
      </c>
      <c r="P439" s="8">
        <f t="shared" si="226"/>
        <v>-1100.692</v>
      </c>
      <c r="Q439" s="8">
        <f t="shared" si="227"/>
        <v>-23301.966559999997</v>
      </c>
    </row>
    <row r="440" spans="1:17" x14ac:dyDescent="0.25">
      <c r="A440" t="s">
        <v>176</v>
      </c>
      <c r="B440" s="1">
        <v>43722</v>
      </c>
      <c r="C440" t="s">
        <v>167</v>
      </c>
      <c r="D440" s="20">
        <v>5457.2000000000007</v>
      </c>
      <c r="E440" s="14">
        <v>1.7366736275583917E-2</v>
      </c>
      <c r="F440" s="12">
        <v>3951.7</v>
      </c>
      <c r="G440" s="21">
        <v>1.3618234124694369E-2</v>
      </c>
      <c r="H440" s="20">
        <v>417.47580000000005</v>
      </c>
      <c r="I440" s="14">
        <v>1.3285553250821694E-3</v>
      </c>
      <c r="J440" s="12">
        <v>267.02</v>
      </c>
      <c r="K440" s="21">
        <v>9.2019659285266862E-4</v>
      </c>
      <c r="L440" s="20">
        <f t="shared" si="222"/>
        <v>5874.6758000000009</v>
      </c>
      <c r="M440" s="14">
        <f t="shared" si="223"/>
        <v>1.8695291600666086E-2</v>
      </c>
      <c r="N440" s="12">
        <f t="shared" si="224"/>
        <v>4218.7199999999993</v>
      </c>
      <c r="O440" s="21">
        <f t="shared" si="225"/>
        <v>1.4538430717547037E-2</v>
      </c>
      <c r="P440" s="8">
        <f t="shared" si="226"/>
        <v>-1655.9558000000015</v>
      </c>
      <c r="Q440" s="8">
        <f t="shared" si="227"/>
        <v>-54996.415670000046</v>
      </c>
    </row>
    <row r="441" spans="1:17" x14ac:dyDescent="0.25">
      <c r="A441" t="s">
        <v>176</v>
      </c>
      <c r="B441" s="1">
        <v>43722</v>
      </c>
      <c r="C441" t="s">
        <v>168</v>
      </c>
      <c r="D441" s="20">
        <v>2661.6</v>
      </c>
      <c r="E441" s="14">
        <v>8.4701504931272709E-3</v>
      </c>
      <c r="F441" s="12">
        <v>2881</v>
      </c>
      <c r="G441" s="21">
        <v>9.9284187851417065E-3</v>
      </c>
      <c r="H441" s="20">
        <v>203.61240000000004</v>
      </c>
      <c r="I441" s="14">
        <v>6.4796651272423637E-4</v>
      </c>
      <c r="J441" s="12">
        <v>210.06</v>
      </c>
      <c r="K441" s="21">
        <v>7.2390269004056463E-4</v>
      </c>
      <c r="L441" s="20">
        <f t="shared" si="222"/>
        <v>2865.2123999999999</v>
      </c>
      <c r="M441" s="14">
        <f t="shared" si="223"/>
        <v>9.118117005851507E-3</v>
      </c>
      <c r="N441" s="12">
        <f t="shared" si="224"/>
        <v>3091.06</v>
      </c>
      <c r="O441" s="21">
        <f t="shared" si="225"/>
        <v>1.0652321475182271E-2</v>
      </c>
      <c r="P441" s="8">
        <f t="shared" si="226"/>
        <v>225.84760000000006</v>
      </c>
      <c r="Q441" s="8">
        <f t="shared" si="227"/>
        <v>13651.543690000002</v>
      </c>
    </row>
    <row r="442" spans="1:17" x14ac:dyDescent="0.25">
      <c r="A442" t="s">
        <v>176</v>
      </c>
      <c r="B442" s="1">
        <v>43722</v>
      </c>
      <c r="C442" t="s">
        <v>169</v>
      </c>
      <c r="D442" s="20">
        <v>3414.8</v>
      </c>
      <c r="E442" s="14">
        <v>1.0867098701506992E-2</v>
      </c>
      <c r="F442" s="12">
        <v>826.01</v>
      </c>
      <c r="G442" s="21">
        <v>2.8465717461696981E-3</v>
      </c>
      <c r="H442" s="20">
        <v>261.23219999999998</v>
      </c>
      <c r="I442" s="14">
        <v>8.3133305066528465E-4</v>
      </c>
      <c r="J442" s="12">
        <v>62.74</v>
      </c>
      <c r="K442" s="21">
        <v>2.1621277146122549E-4</v>
      </c>
      <c r="L442" s="20">
        <f t="shared" si="222"/>
        <v>3676.0322000000001</v>
      </c>
      <c r="M442" s="14">
        <f t="shared" si="223"/>
        <v>1.1698431752172276E-2</v>
      </c>
      <c r="N442" s="12">
        <f t="shared" si="224"/>
        <v>888.75</v>
      </c>
      <c r="O442" s="21">
        <f t="shared" si="225"/>
        <v>3.0627845176309236E-3</v>
      </c>
      <c r="P442" s="8">
        <f t="shared" si="226"/>
        <v>-2787.2822000000001</v>
      </c>
      <c r="Q442" s="8">
        <f t="shared" si="227"/>
        <v>-25065.693440000006</v>
      </c>
    </row>
    <row r="443" spans="1:17" x14ac:dyDescent="0.25">
      <c r="A443" t="s">
        <v>176</v>
      </c>
      <c r="B443" s="1">
        <v>43722</v>
      </c>
      <c r="C443" t="s">
        <v>170</v>
      </c>
      <c r="D443" s="20">
        <v>0</v>
      </c>
      <c r="E443" s="14">
        <v>0</v>
      </c>
      <c r="F443" s="12">
        <v>667.8</v>
      </c>
      <c r="G443" s="21">
        <v>2.3013530248933117E-3</v>
      </c>
      <c r="H443" s="20">
        <v>0</v>
      </c>
      <c r="I443" s="14">
        <v>0</v>
      </c>
      <c r="J443" s="12">
        <v>49.08</v>
      </c>
      <c r="K443" s="21">
        <v>1.6913807496520477E-4</v>
      </c>
      <c r="L443" s="20">
        <f t="shared" si="222"/>
        <v>0</v>
      </c>
      <c r="M443" s="14">
        <f t="shared" si="223"/>
        <v>0</v>
      </c>
      <c r="N443" s="12">
        <f t="shared" si="224"/>
        <v>716.88</v>
      </c>
      <c r="O443" s="21">
        <f t="shared" si="225"/>
        <v>2.4704910998585164E-3</v>
      </c>
      <c r="P443" s="8">
        <f t="shared" si="226"/>
        <v>716.88</v>
      </c>
      <c r="Q443" s="8">
        <f t="shared" si="227"/>
        <v>2438.02</v>
      </c>
    </row>
    <row r="444" spans="1:17" x14ac:dyDescent="0.25">
      <c r="A444" t="s">
        <v>176</v>
      </c>
      <c r="B444" s="1">
        <v>43722</v>
      </c>
      <c r="C444" t="s">
        <v>11</v>
      </c>
      <c r="D444" s="20">
        <v>2154.4</v>
      </c>
      <c r="E444" s="14">
        <v>6.8560610994865476E-3</v>
      </c>
      <c r="F444" s="12">
        <v>1308.0999999999999</v>
      </c>
      <c r="G444" s="21">
        <v>4.5079363460062008E-3</v>
      </c>
      <c r="H444" s="20">
        <v>164.8116</v>
      </c>
      <c r="I444" s="14">
        <v>5.2448867411072084E-4</v>
      </c>
      <c r="J444" s="12">
        <v>98.53</v>
      </c>
      <c r="K444" s="21">
        <v>3.3955123321763704E-4</v>
      </c>
      <c r="L444" s="20">
        <f t="shared" si="222"/>
        <v>2319.2116000000001</v>
      </c>
      <c r="M444" s="14">
        <f t="shared" si="223"/>
        <v>7.380549773597268E-3</v>
      </c>
      <c r="N444" s="12">
        <f t="shared" si="224"/>
        <v>1406.6299999999999</v>
      </c>
      <c r="O444" s="21">
        <f t="shared" si="225"/>
        <v>4.8474875792238383E-3</v>
      </c>
      <c r="P444" s="8">
        <f t="shared" si="226"/>
        <v>-912.58160000000021</v>
      </c>
      <c r="Q444" s="8">
        <f t="shared" si="227"/>
        <v>-9244.8292000000019</v>
      </c>
    </row>
    <row r="445" spans="1:17" ht="13" x14ac:dyDescent="0.3">
      <c r="A445" s="4" t="s">
        <v>177</v>
      </c>
      <c r="D445" s="22">
        <f t="shared" ref="D445:Q445" si="228">SUBTOTAL(9,D423:D444)</f>
        <v>87774.399999999994</v>
      </c>
      <c r="E445" s="23">
        <f t="shared" si="228"/>
        <v>0.27932911686352208</v>
      </c>
      <c r="F445" s="24">
        <f t="shared" si="228"/>
        <v>78633.59</v>
      </c>
      <c r="G445" s="25">
        <f t="shared" si="228"/>
        <v>0.27098480114513396</v>
      </c>
      <c r="H445" s="22">
        <f t="shared" si="228"/>
        <v>6714.7416000000012</v>
      </c>
      <c r="I445" s="23">
        <f t="shared" si="228"/>
        <v>2.1368677440059443E-2</v>
      </c>
      <c r="J445" s="24">
        <f t="shared" si="228"/>
        <v>5519.17</v>
      </c>
      <c r="K445" s="25">
        <f t="shared" si="228"/>
        <v>1.9020003855047044E-2</v>
      </c>
      <c r="L445" s="22">
        <f t="shared" si="228"/>
        <v>94489.141600000003</v>
      </c>
      <c r="M445" s="23">
        <f t="shared" si="228"/>
        <v>0.30069779430358151</v>
      </c>
      <c r="N445" s="24">
        <f t="shared" si="228"/>
        <v>84152.760000000024</v>
      </c>
      <c r="O445" s="25">
        <f t="shared" si="228"/>
        <v>0.290004805000181</v>
      </c>
      <c r="P445" s="9">
        <f t="shared" si="228"/>
        <v>-10336.381600000006</v>
      </c>
      <c r="Q445" s="9">
        <f t="shared" si="228"/>
        <v>18527.129009999771</v>
      </c>
    </row>
    <row r="446" spans="1:17" x14ac:dyDescent="0.25">
      <c r="A446" t="s">
        <v>178</v>
      </c>
      <c r="B446" s="1">
        <v>43729</v>
      </c>
      <c r="C446" t="s">
        <v>2</v>
      </c>
      <c r="D446" s="20">
        <v>33636.400000000001</v>
      </c>
      <c r="E446" s="14">
        <v>0.10704289526864523</v>
      </c>
      <c r="F446" s="12">
        <v>11625.149999999998</v>
      </c>
      <c r="G446" s="21">
        <v>4.2995283994823386E-2</v>
      </c>
      <c r="H446" s="20">
        <v>2573.1846</v>
      </c>
      <c r="I446" s="14">
        <v>8.1887814880513606E-3</v>
      </c>
      <c r="J446" s="12">
        <v>586.53</v>
      </c>
      <c r="K446" s="21">
        <v>2.1692643898344336E-3</v>
      </c>
      <c r="L446" s="20">
        <f t="shared" ref="L446" si="229">+D446+H446</f>
        <v>36209.584600000002</v>
      </c>
      <c r="M446" s="14">
        <f t="shared" ref="M446" si="230">+E446+I446</f>
        <v>0.11523167675669659</v>
      </c>
      <c r="N446" s="12">
        <f t="shared" ref="N446" si="231">+F446+J446</f>
        <v>12211.679999999998</v>
      </c>
      <c r="O446" s="21">
        <f t="shared" ref="O446" si="232">+G446+K446</f>
        <v>4.5164548384657818E-2</v>
      </c>
      <c r="P446" s="8">
        <f t="shared" ref="P446" si="233">+N446-L446</f>
        <v>-23997.904600000002</v>
      </c>
      <c r="Q446" s="8">
        <f t="shared" ref="Q446" si="234">+Q423+P446</f>
        <v>-76681.598790000164</v>
      </c>
    </row>
    <row r="447" spans="1:17" x14ac:dyDescent="0.25">
      <c r="A447" t="s">
        <v>178</v>
      </c>
      <c r="B447" s="1">
        <v>43729</v>
      </c>
      <c r="C447" t="s">
        <v>154</v>
      </c>
      <c r="D447" s="20">
        <v>0</v>
      </c>
      <c r="E447" s="14">
        <v>0</v>
      </c>
      <c r="F447" s="12">
        <v>1558</v>
      </c>
      <c r="G447" s="21">
        <v>5.7622183338653559E-3</v>
      </c>
      <c r="H447" s="20">
        <v>0</v>
      </c>
      <c r="I447" s="14">
        <v>0</v>
      </c>
      <c r="J447" s="12">
        <v>117.18</v>
      </c>
      <c r="K447" s="21">
        <v>4.333868705791672E-4</v>
      </c>
      <c r="L447" s="20">
        <f t="shared" ref="L447:L467" si="235">+D447+H447</f>
        <v>0</v>
      </c>
      <c r="M447" s="14">
        <f t="shared" ref="M447:M467" si="236">+E447+I447</f>
        <v>0</v>
      </c>
      <c r="N447" s="12">
        <f t="shared" ref="N447:N467" si="237">+F447+J447</f>
        <v>1675.18</v>
      </c>
      <c r="O447" s="21">
        <f t="shared" ref="O447:O467" si="238">+G447+K447</f>
        <v>6.1956052044445228E-3</v>
      </c>
      <c r="P447" s="8">
        <f t="shared" ref="P447:P467" si="239">+N447-L447</f>
        <v>1675.18</v>
      </c>
      <c r="Q447" s="8">
        <f t="shared" ref="Q447:Q467" si="240">+Q424+P447</f>
        <v>6700.72</v>
      </c>
    </row>
    <row r="448" spans="1:17" x14ac:dyDescent="0.25">
      <c r="A448" t="s">
        <v>178</v>
      </c>
      <c r="B448" s="1">
        <v>43729</v>
      </c>
      <c r="C448" t="s">
        <v>155</v>
      </c>
      <c r="D448" s="20">
        <v>0</v>
      </c>
      <c r="E448" s="14">
        <v>0</v>
      </c>
      <c r="F448" s="12">
        <v>2953.1</v>
      </c>
      <c r="G448" s="21">
        <v>1.0921955687893314E-2</v>
      </c>
      <c r="H448" s="20">
        <v>0</v>
      </c>
      <c r="I448" s="14">
        <v>0</v>
      </c>
      <c r="J448" s="12">
        <v>218.64000000000001</v>
      </c>
      <c r="K448" s="21">
        <v>8.0863377183332578E-4</v>
      </c>
      <c r="L448" s="20">
        <f t="shared" si="235"/>
        <v>0</v>
      </c>
      <c r="M448" s="14">
        <f t="shared" si="236"/>
        <v>0</v>
      </c>
      <c r="N448" s="12">
        <f t="shared" si="237"/>
        <v>3171.74</v>
      </c>
      <c r="O448" s="21">
        <f t="shared" si="238"/>
        <v>1.173058945972664E-2</v>
      </c>
      <c r="P448" s="8">
        <f t="shared" si="239"/>
        <v>3171.74</v>
      </c>
      <c r="Q448" s="8">
        <f t="shared" si="240"/>
        <v>12806.24</v>
      </c>
    </row>
    <row r="449" spans="1:17" x14ac:dyDescent="0.25">
      <c r="A449" t="s">
        <v>178</v>
      </c>
      <c r="B449" s="1">
        <v>43729</v>
      </c>
      <c r="C449" t="s">
        <v>156</v>
      </c>
      <c r="D449" s="20">
        <v>0</v>
      </c>
      <c r="E449" s="14">
        <v>0</v>
      </c>
      <c r="F449" s="12">
        <v>2521.4300000000003</v>
      </c>
      <c r="G449" s="21">
        <v>9.3254365683941767E-3</v>
      </c>
      <c r="H449" s="20">
        <v>0</v>
      </c>
      <c r="I449" s="14">
        <v>0</v>
      </c>
      <c r="J449" s="12">
        <v>179.52</v>
      </c>
      <c r="K449" s="21">
        <v>6.6394957336040358E-4</v>
      </c>
      <c r="L449" s="20">
        <f t="shared" si="235"/>
        <v>0</v>
      </c>
      <c r="M449" s="14">
        <f t="shared" si="236"/>
        <v>0</v>
      </c>
      <c r="N449" s="12">
        <f t="shared" si="237"/>
        <v>2700.9500000000003</v>
      </c>
      <c r="O449" s="21">
        <f t="shared" si="238"/>
        <v>9.9893861417545797E-3</v>
      </c>
      <c r="P449" s="8">
        <f t="shared" si="239"/>
        <v>2700.9500000000003</v>
      </c>
      <c r="Q449" s="8">
        <f t="shared" si="240"/>
        <v>11019.100000000002</v>
      </c>
    </row>
    <row r="450" spans="1:17" x14ac:dyDescent="0.25">
      <c r="A450" t="s">
        <v>178</v>
      </c>
      <c r="B450" s="1">
        <v>43729</v>
      </c>
      <c r="C450" t="s">
        <v>157</v>
      </c>
      <c r="D450" s="20">
        <v>0</v>
      </c>
      <c r="E450" s="14">
        <v>0</v>
      </c>
      <c r="F450" s="12">
        <v>5368.2000000000007</v>
      </c>
      <c r="G450" s="21">
        <v>1.9854133799650842E-2</v>
      </c>
      <c r="H450" s="20">
        <v>0</v>
      </c>
      <c r="I450" s="14">
        <v>0</v>
      </c>
      <c r="J450" s="12">
        <v>391.15</v>
      </c>
      <c r="K450" s="21">
        <v>1.4466570611626661E-3</v>
      </c>
      <c r="L450" s="20">
        <f t="shared" si="235"/>
        <v>0</v>
      </c>
      <c r="M450" s="14">
        <f t="shared" si="236"/>
        <v>0</v>
      </c>
      <c r="N450" s="12">
        <f t="shared" si="237"/>
        <v>5759.35</v>
      </c>
      <c r="O450" s="21">
        <f t="shared" si="238"/>
        <v>2.1300790860813507E-2</v>
      </c>
      <c r="P450" s="8">
        <f t="shared" si="239"/>
        <v>5759.35</v>
      </c>
      <c r="Q450" s="8">
        <f t="shared" si="240"/>
        <v>25689.559999999998</v>
      </c>
    </row>
    <row r="451" spans="1:17" x14ac:dyDescent="0.25">
      <c r="A451" t="s">
        <v>178</v>
      </c>
      <c r="B451" s="1">
        <v>43729</v>
      </c>
      <c r="C451" t="s">
        <v>158</v>
      </c>
      <c r="D451" s="20">
        <v>0</v>
      </c>
      <c r="E451" s="14">
        <v>0</v>
      </c>
      <c r="F451" s="12">
        <v>987</v>
      </c>
      <c r="G451" s="21">
        <v>3.6503912038030211E-3</v>
      </c>
      <c r="H451" s="20">
        <v>0</v>
      </c>
      <c r="I451" s="14">
        <v>0</v>
      </c>
      <c r="J451" s="12">
        <v>73.599999999999994</v>
      </c>
      <c r="K451" s="21">
        <v>2.7220748996950589E-4</v>
      </c>
      <c r="L451" s="20">
        <f t="shared" si="235"/>
        <v>0</v>
      </c>
      <c r="M451" s="14">
        <f t="shared" si="236"/>
        <v>0</v>
      </c>
      <c r="N451" s="12">
        <f t="shared" si="237"/>
        <v>1060.5999999999999</v>
      </c>
      <c r="O451" s="21">
        <f t="shared" si="238"/>
        <v>3.9225986937725266E-3</v>
      </c>
      <c r="P451" s="8">
        <f t="shared" si="239"/>
        <v>1060.5999999999999</v>
      </c>
      <c r="Q451" s="8">
        <f t="shared" si="240"/>
        <v>4242.3999999999996</v>
      </c>
    </row>
    <row r="452" spans="1:17" x14ac:dyDescent="0.25">
      <c r="A452" t="s">
        <v>178</v>
      </c>
      <c r="B452" s="1">
        <v>43729</v>
      </c>
      <c r="C452" t="s">
        <v>159</v>
      </c>
      <c r="D452" s="20">
        <v>0</v>
      </c>
      <c r="E452" s="14">
        <v>0</v>
      </c>
      <c r="F452" s="12">
        <v>3392.74</v>
      </c>
      <c r="G452" s="21">
        <v>1.2547951623901378E-2</v>
      </c>
      <c r="H452" s="20">
        <v>0</v>
      </c>
      <c r="I452" s="14">
        <v>0</v>
      </c>
      <c r="J452" s="12">
        <v>232.35999999999999</v>
      </c>
      <c r="K452" s="21">
        <v>8.593767984961194E-4</v>
      </c>
      <c r="L452" s="20">
        <f t="shared" si="235"/>
        <v>0</v>
      </c>
      <c r="M452" s="14">
        <f t="shared" si="236"/>
        <v>0</v>
      </c>
      <c r="N452" s="12">
        <f t="shared" si="237"/>
        <v>3625.1</v>
      </c>
      <c r="O452" s="21">
        <f t="shared" si="238"/>
        <v>1.3407328422397499E-2</v>
      </c>
      <c r="P452" s="8">
        <f t="shared" si="239"/>
        <v>3625.1</v>
      </c>
      <c r="Q452" s="8">
        <f t="shared" si="240"/>
        <v>15025.140000000001</v>
      </c>
    </row>
    <row r="453" spans="1:17" x14ac:dyDescent="0.25">
      <c r="A453" t="s">
        <v>178</v>
      </c>
      <c r="B453" s="1">
        <v>43729</v>
      </c>
      <c r="C453" t="s">
        <v>160</v>
      </c>
      <c r="D453" s="20">
        <v>0</v>
      </c>
      <c r="E453" s="14">
        <v>0</v>
      </c>
      <c r="F453" s="12">
        <v>784.7</v>
      </c>
      <c r="G453" s="21">
        <v>2.9021904535199905E-3</v>
      </c>
      <c r="H453" s="20">
        <v>0</v>
      </c>
      <c r="I453" s="14">
        <v>0</v>
      </c>
      <c r="J453" s="12">
        <v>57.45</v>
      </c>
      <c r="K453" s="21">
        <v>2.1247717797212115E-4</v>
      </c>
      <c r="L453" s="20">
        <f t="shared" si="235"/>
        <v>0</v>
      </c>
      <c r="M453" s="14">
        <f t="shared" si="236"/>
        <v>0</v>
      </c>
      <c r="N453" s="12">
        <f t="shared" si="237"/>
        <v>842.15000000000009</v>
      </c>
      <c r="O453" s="21">
        <f t="shared" si="238"/>
        <v>3.1146676314921114E-3</v>
      </c>
      <c r="P453" s="8">
        <f t="shared" si="239"/>
        <v>842.15000000000009</v>
      </c>
      <c r="Q453" s="8">
        <f t="shared" si="240"/>
        <v>3581.8500000000004</v>
      </c>
    </row>
    <row r="454" spans="1:17" x14ac:dyDescent="0.25">
      <c r="A454" t="s">
        <v>178</v>
      </c>
      <c r="B454" s="1">
        <v>43729</v>
      </c>
      <c r="C454" t="s">
        <v>161</v>
      </c>
      <c r="D454" s="20">
        <v>0</v>
      </c>
      <c r="E454" s="14">
        <v>0</v>
      </c>
      <c r="F454" s="12">
        <v>710</v>
      </c>
      <c r="G454" s="21">
        <v>2.6259146450862665E-3</v>
      </c>
      <c r="H454" s="20">
        <v>0</v>
      </c>
      <c r="I454" s="14">
        <v>0</v>
      </c>
      <c r="J454" s="12">
        <v>54.320000000000007</v>
      </c>
      <c r="K454" s="21">
        <v>2.0090096270575494E-4</v>
      </c>
      <c r="L454" s="20">
        <f t="shared" si="235"/>
        <v>0</v>
      </c>
      <c r="M454" s="14">
        <f t="shared" si="236"/>
        <v>0</v>
      </c>
      <c r="N454" s="12">
        <f t="shared" si="237"/>
        <v>764.32</v>
      </c>
      <c r="O454" s="21">
        <f t="shared" si="238"/>
        <v>2.8268156077920215E-3</v>
      </c>
      <c r="P454" s="8">
        <f t="shared" si="239"/>
        <v>764.32</v>
      </c>
      <c r="Q454" s="8">
        <f t="shared" si="240"/>
        <v>3184.0400000000004</v>
      </c>
    </row>
    <row r="455" spans="1:17" x14ac:dyDescent="0.25">
      <c r="A455" t="s">
        <v>178</v>
      </c>
      <c r="B455" s="1">
        <v>43729</v>
      </c>
      <c r="C455" t="s">
        <v>162</v>
      </c>
      <c r="D455" s="20">
        <v>0</v>
      </c>
      <c r="E455" s="14">
        <v>0</v>
      </c>
      <c r="F455" s="12">
        <v>668</v>
      </c>
      <c r="G455" s="21">
        <v>2.4705788491797549E-3</v>
      </c>
      <c r="H455" s="20">
        <v>0</v>
      </c>
      <c r="I455" s="14">
        <v>0</v>
      </c>
      <c r="J455" s="12">
        <v>49.1</v>
      </c>
      <c r="K455" s="21">
        <v>1.8159494235737419E-4</v>
      </c>
      <c r="L455" s="20">
        <f t="shared" si="235"/>
        <v>0</v>
      </c>
      <c r="M455" s="14">
        <f t="shared" si="236"/>
        <v>0</v>
      </c>
      <c r="N455" s="12">
        <f t="shared" si="237"/>
        <v>717.1</v>
      </c>
      <c r="O455" s="21">
        <f t="shared" si="238"/>
        <v>2.6521737915371291E-3</v>
      </c>
      <c r="P455" s="8">
        <f t="shared" si="239"/>
        <v>717.1</v>
      </c>
      <c r="Q455" s="8">
        <f t="shared" si="240"/>
        <v>2967.0699999999997</v>
      </c>
    </row>
    <row r="456" spans="1:17" x14ac:dyDescent="0.25">
      <c r="A456" t="s">
        <v>178</v>
      </c>
      <c r="B456" s="1">
        <v>43729</v>
      </c>
      <c r="C456" t="s">
        <v>163</v>
      </c>
      <c r="D456" s="20">
        <v>5258</v>
      </c>
      <c r="E456" s="14">
        <v>1.6732811576819655E-2</v>
      </c>
      <c r="F456" s="12">
        <v>3247.58</v>
      </c>
      <c r="G456" s="21">
        <v>1.2011081525477826E-2</v>
      </c>
      <c r="H456" s="20">
        <v>402.23699999999997</v>
      </c>
      <c r="I456" s="14">
        <v>1.2800600856267034E-3</v>
      </c>
      <c r="J456" s="12">
        <v>243.11</v>
      </c>
      <c r="K456" s="21">
        <v>8.9913536530552435E-4</v>
      </c>
      <c r="L456" s="20">
        <f t="shared" si="235"/>
        <v>5660.2370000000001</v>
      </c>
      <c r="M456" s="14">
        <f t="shared" si="236"/>
        <v>1.8012871662446358E-2</v>
      </c>
      <c r="N456" s="12">
        <f t="shared" si="237"/>
        <v>3490.69</v>
      </c>
      <c r="O456" s="21">
        <f t="shared" si="238"/>
        <v>1.291021689078335E-2</v>
      </c>
      <c r="P456" s="8">
        <f t="shared" si="239"/>
        <v>-2169.547</v>
      </c>
      <c r="Q456" s="8">
        <f t="shared" si="240"/>
        <v>-12669.472200000004</v>
      </c>
    </row>
    <row r="457" spans="1:17" x14ac:dyDescent="0.25">
      <c r="A457" t="s">
        <v>178</v>
      </c>
      <c r="B457" s="1">
        <v>43729</v>
      </c>
      <c r="C457" t="s">
        <v>164</v>
      </c>
      <c r="D457" s="20">
        <v>0</v>
      </c>
      <c r="E457" s="14">
        <v>0</v>
      </c>
      <c r="F457" s="12">
        <v>1299.0700000000002</v>
      </c>
      <c r="G457" s="21">
        <v>4.8045731521017135E-3</v>
      </c>
      <c r="H457" s="20">
        <v>0</v>
      </c>
      <c r="I457" s="14">
        <v>0</v>
      </c>
      <c r="J457" s="12">
        <v>95.580000000000013</v>
      </c>
      <c r="K457" s="21">
        <v>3.53499889827247E-4</v>
      </c>
      <c r="L457" s="20">
        <f t="shared" si="235"/>
        <v>0</v>
      </c>
      <c r="M457" s="14">
        <f t="shared" si="236"/>
        <v>0</v>
      </c>
      <c r="N457" s="12">
        <f t="shared" si="237"/>
        <v>1394.65</v>
      </c>
      <c r="O457" s="21">
        <f t="shared" si="238"/>
        <v>5.1580730419289603E-3</v>
      </c>
      <c r="P457" s="8">
        <f t="shared" si="239"/>
        <v>1394.65</v>
      </c>
      <c r="Q457" s="8">
        <f t="shared" si="240"/>
        <v>5162.1000000000004</v>
      </c>
    </row>
    <row r="458" spans="1:17" x14ac:dyDescent="0.25">
      <c r="A458" t="s">
        <v>178</v>
      </c>
      <c r="B458" s="1">
        <v>43729</v>
      </c>
      <c r="C458" t="s">
        <v>165</v>
      </c>
      <c r="D458" s="20">
        <v>0</v>
      </c>
      <c r="E458" s="14">
        <v>0</v>
      </c>
      <c r="F458" s="12">
        <v>473.76</v>
      </c>
      <c r="G458" s="21">
        <v>1.75218777782545E-3</v>
      </c>
      <c r="H458" s="20">
        <v>0</v>
      </c>
      <c r="I458" s="14">
        <v>0</v>
      </c>
      <c r="J458" s="12">
        <v>36.24</v>
      </c>
      <c r="K458" s="21">
        <v>1.3403260103933283E-4</v>
      </c>
      <c r="L458" s="20">
        <f t="shared" si="235"/>
        <v>0</v>
      </c>
      <c r="M458" s="14">
        <f t="shared" si="236"/>
        <v>0</v>
      </c>
      <c r="N458" s="12">
        <f t="shared" si="237"/>
        <v>510</v>
      </c>
      <c r="O458" s="21">
        <f t="shared" si="238"/>
        <v>1.8862203788647827E-3</v>
      </c>
      <c r="P458" s="8">
        <f t="shared" si="239"/>
        <v>510</v>
      </c>
      <c r="Q458" s="8">
        <f t="shared" si="240"/>
        <v>1663.76</v>
      </c>
    </row>
    <row r="459" spans="1:17" x14ac:dyDescent="0.25">
      <c r="A459" t="s">
        <v>178</v>
      </c>
      <c r="B459" s="1">
        <v>43729</v>
      </c>
      <c r="C459" t="s">
        <v>4</v>
      </c>
      <c r="D459" s="20">
        <v>4287.6000000000004</v>
      </c>
      <c r="E459" s="14">
        <v>1.3644656317377702E-2</v>
      </c>
      <c r="F459" s="12">
        <v>4184.3799999999992</v>
      </c>
      <c r="G459" s="21">
        <v>1.5475809468459252E-2</v>
      </c>
      <c r="H459" s="20">
        <v>328.00139999999999</v>
      </c>
      <c r="I459" s="14">
        <v>1.0438162082793941E-3</v>
      </c>
      <c r="J459" s="12">
        <v>309.68</v>
      </c>
      <c r="K459" s="21">
        <v>1.145342601817345E-3</v>
      </c>
      <c r="L459" s="20">
        <f t="shared" si="235"/>
        <v>4615.6014000000005</v>
      </c>
      <c r="M459" s="14">
        <f t="shared" si="236"/>
        <v>1.4688472525657095E-2</v>
      </c>
      <c r="N459" s="12">
        <f t="shared" si="237"/>
        <v>4494.0599999999995</v>
      </c>
      <c r="O459" s="21">
        <f t="shared" si="238"/>
        <v>1.6621152070276597E-2</v>
      </c>
      <c r="P459" s="8">
        <f t="shared" si="239"/>
        <v>-121.54140000000098</v>
      </c>
      <c r="Q459" s="8">
        <f t="shared" si="240"/>
        <v>51873.062369999992</v>
      </c>
    </row>
    <row r="460" spans="1:17" x14ac:dyDescent="0.25">
      <c r="A460" t="s">
        <v>178</v>
      </c>
      <c r="B460" s="1">
        <v>43729</v>
      </c>
      <c r="C460" t="s">
        <v>166</v>
      </c>
      <c r="D460" s="20">
        <v>1071.2</v>
      </c>
      <c r="E460" s="14">
        <v>3.4089364323106153E-3</v>
      </c>
      <c r="F460" s="12">
        <v>2994.67</v>
      </c>
      <c r="G460" s="21">
        <v>1.107570114112745E-2</v>
      </c>
      <c r="H460" s="20">
        <v>81.946799999999996</v>
      </c>
      <c r="I460" s="14">
        <v>2.6078363707176204E-4</v>
      </c>
      <c r="J460" s="12">
        <v>228.18999999999997</v>
      </c>
      <c r="K460" s="21">
        <v>8.4395417304540142E-4</v>
      </c>
      <c r="L460" s="20">
        <f t="shared" si="235"/>
        <v>1153.1468</v>
      </c>
      <c r="M460" s="14">
        <f t="shared" si="236"/>
        <v>3.6697200693823775E-3</v>
      </c>
      <c r="N460" s="12">
        <f t="shared" si="237"/>
        <v>3222.86</v>
      </c>
      <c r="O460" s="21">
        <f t="shared" si="238"/>
        <v>1.1919655314172852E-2</v>
      </c>
      <c r="P460" s="8">
        <f t="shared" si="239"/>
        <v>2069.7132000000001</v>
      </c>
      <c r="Q460" s="8">
        <f t="shared" si="240"/>
        <v>35390.599400000006</v>
      </c>
    </row>
    <row r="461" spans="1:17" x14ac:dyDescent="0.25">
      <c r="A461" t="s">
        <v>178</v>
      </c>
      <c r="B461" s="1">
        <v>43729</v>
      </c>
      <c r="C461" t="s">
        <v>6</v>
      </c>
      <c r="D461" s="20">
        <v>24905.200000000001</v>
      </c>
      <c r="E461" s="14">
        <v>7.9257135580640709E-2</v>
      </c>
      <c r="F461" s="12">
        <v>21454.719999999998</v>
      </c>
      <c r="G461" s="21">
        <v>7.9349666836936922E-2</v>
      </c>
      <c r="H461" s="20">
        <v>1905.2478000000001</v>
      </c>
      <c r="I461" s="14">
        <v>6.063170871919015E-3</v>
      </c>
      <c r="J461" s="12">
        <v>1594.03</v>
      </c>
      <c r="K461" s="21">
        <v>5.8954742559251564E-3</v>
      </c>
      <c r="L461" s="20">
        <f t="shared" si="235"/>
        <v>26810.447800000002</v>
      </c>
      <c r="M461" s="14">
        <f t="shared" si="236"/>
        <v>8.5320306452559724E-2</v>
      </c>
      <c r="N461" s="12">
        <f t="shared" si="237"/>
        <v>23048.749999999996</v>
      </c>
      <c r="O461" s="21">
        <f t="shared" si="238"/>
        <v>8.5245141092862076E-2</v>
      </c>
      <c r="P461" s="8">
        <f t="shared" si="239"/>
        <v>-3761.6978000000054</v>
      </c>
      <c r="Q461" s="8">
        <f t="shared" si="240"/>
        <v>19332.061809999977</v>
      </c>
    </row>
    <row r="462" spans="1:17" x14ac:dyDescent="0.25">
      <c r="A462" t="s">
        <v>178</v>
      </c>
      <c r="B462" s="1">
        <v>43729</v>
      </c>
      <c r="C462" t="s">
        <v>7</v>
      </c>
      <c r="D462" s="20">
        <v>4928</v>
      </c>
      <c r="E462" s="14">
        <v>1.5682635118023442E-2</v>
      </c>
      <c r="F462" s="12">
        <v>3752.25</v>
      </c>
      <c r="G462" s="21">
        <v>1.3877589052147806E-2</v>
      </c>
      <c r="H462" s="20">
        <v>376.99200000000008</v>
      </c>
      <c r="I462" s="14">
        <v>1.1997215865287936E-3</v>
      </c>
      <c r="J462" s="12">
        <v>279.60000000000002</v>
      </c>
      <c r="K462" s="21">
        <v>1.0340925841776339E-3</v>
      </c>
      <c r="L462" s="20">
        <f t="shared" si="235"/>
        <v>5304.9920000000002</v>
      </c>
      <c r="M462" s="14">
        <f t="shared" si="236"/>
        <v>1.6882356704552237E-2</v>
      </c>
      <c r="N462" s="12">
        <f t="shared" si="237"/>
        <v>4031.85</v>
      </c>
      <c r="O462" s="21">
        <f t="shared" si="238"/>
        <v>1.491168163632544E-2</v>
      </c>
      <c r="P462" s="8">
        <f t="shared" si="239"/>
        <v>-1273.1420000000003</v>
      </c>
      <c r="Q462" s="8">
        <f t="shared" si="240"/>
        <v>-24575.108559999997</v>
      </c>
    </row>
    <row r="463" spans="1:17" x14ac:dyDescent="0.25">
      <c r="A463" t="s">
        <v>178</v>
      </c>
      <c r="B463" s="1">
        <v>43729</v>
      </c>
      <c r="C463" t="s">
        <v>167</v>
      </c>
      <c r="D463" s="20">
        <v>5457.2000000000007</v>
      </c>
      <c r="E463" s="14">
        <v>1.7366736275583917E-2</v>
      </c>
      <c r="F463" s="12">
        <v>3826.88</v>
      </c>
      <c r="G463" s="21">
        <v>1.4153605967588355E-2</v>
      </c>
      <c r="H463" s="20">
        <v>417.47580000000005</v>
      </c>
      <c r="I463" s="14">
        <v>1.3285553250821694E-3</v>
      </c>
      <c r="J463" s="12">
        <v>261.8</v>
      </c>
      <c r="K463" s="21">
        <v>9.6825979448392186E-4</v>
      </c>
      <c r="L463" s="20">
        <f t="shared" si="235"/>
        <v>5874.6758000000009</v>
      </c>
      <c r="M463" s="14">
        <f t="shared" si="236"/>
        <v>1.8695291600666086E-2</v>
      </c>
      <c r="N463" s="12">
        <f t="shared" si="237"/>
        <v>4088.6800000000003</v>
      </c>
      <c r="O463" s="21">
        <f t="shared" si="238"/>
        <v>1.5121865762072277E-2</v>
      </c>
      <c r="P463" s="8">
        <f t="shared" si="239"/>
        <v>-1785.9958000000006</v>
      </c>
      <c r="Q463" s="8">
        <f t="shared" si="240"/>
        <v>-56782.41147000005</v>
      </c>
    </row>
    <row r="464" spans="1:17" x14ac:dyDescent="0.25">
      <c r="A464" t="s">
        <v>178</v>
      </c>
      <c r="B464" s="1">
        <v>43729</v>
      </c>
      <c r="C464" t="s">
        <v>168</v>
      </c>
      <c r="D464" s="20">
        <v>2661.6</v>
      </c>
      <c r="E464" s="14">
        <v>8.4701504931272709E-3</v>
      </c>
      <c r="F464" s="12">
        <v>3239</v>
      </c>
      <c r="G464" s="21">
        <v>1.1979348641456925E-2</v>
      </c>
      <c r="H464" s="20">
        <v>203.61240000000004</v>
      </c>
      <c r="I464" s="14">
        <v>6.4796651272423637E-4</v>
      </c>
      <c r="J464" s="12">
        <v>239.92000000000002</v>
      </c>
      <c r="K464" s="21">
        <v>8.873372417592916E-4</v>
      </c>
      <c r="L464" s="20">
        <f t="shared" si="235"/>
        <v>2865.2123999999999</v>
      </c>
      <c r="M464" s="14">
        <f t="shared" si="236"/>
        <v>9.118117005851507E-3</v>
      </c>
      <c r="N464" s="12">
        <f t="shared" si="237"/>
        <v>3478.92</v>
      </c>
      <c r="O464" s="21">
        <f t="shared" si="238"/>
        <v>1.2866685883216216E-2</v>
      </c>
      <c r="P464" s="8">
        <f t="shared" si="239"/>
        <v>613.70760000000018</v>
      </c>
      <c r="Q464" s="8">
        <f t="shared" si="240"/>
        <v>14265.251290000002</v>
      </c>
    </row>
    <row r="465" spans="1:17" x14ac:dyDescent="0.25">
      <c r="A465" t="s">
        <v>178</v>
      </c>
      <c r="B465" s="1">
        <v>43729</v>
      </c>
      <c r="C465" t="s">
        <v>169</v>
      </c>
      <c r="D465" s="20">
        <v>3414.8</v>
      </c>
      <c r="E465" s="14">
        <v>1.0867098701506992E-2</v>
      </c>
      <c r="F465" s="12">
        <v>826</v>
      </c>
      <c r="G465" s="21">
        <v>3.0549373194947269E-3</v>
      </c>
      <c r="H465" s="20">
        <v>261.23219999999998</v>
      </c>
      <c r="I465" s="14">
        <v>8.3133305066528465E-4</v>
      </c>
      <c r="J465" s="12">
        <v>62.74</v>
      </c>
      <c r="K465" s="21">
        <v>2.3204209131367937E-4</v>
      </c>
      <c r="L465" s="20">
        <f t="shared" si="235"/>
        <v>3676.0322000000001</v>
      </c>
      <c r="M465" s="14">
        <f t="shared" si="236"/>
        <v>1.1698431752172276E-2</v>
      </c>
      <c r="N465" s="12">
        <f t="shared" si="237"/>
        <v>888.74</v>
      </c>
      <c r="O465" s="21">
        <f t="shared" si="238"/>
        <v>3.2869794108084062E-3</v>
      </c>
      <c r="P465" s="8">
        <f t="shared" si="239"/>
        <v>-2787.2921999999999</v>
      </c>
      <c r="Q465" s="8">
        <f t="shared" si="240"/>
        <v>-27852.985640000006</v>
      </c>
    </row>
    <row r="466" spans="1:17" x14ac:dyDescent="0.25">
      <c r="A466" t="s">
        <v>178</v>
      </c>
      <c r="B466" s="1">
        <v>43729</v>
      </c>
      <c r="C466" t="s">
        <v>170</v>
      </c>
      <c r="D466" s="20">
        <v>0</v>
      </c>
      <c r="E466" s="14">
        <v>0</v>
      </c>
      <c r="F466" s="12">
        <v>565.78</v>
      </c>
      <c r="G466" s="21">
        <v>2.0925211097139545E-3</v>
      </c>
      <c r="H466" s="20">
        <v>0</v>
      </c>
      <c r="I466" s="14">
        <v>0</v>
      </c>
      <c r="J466" s="12">
        <v>41.28</v>
      </c>
      <c r="K466" s="21">
        <v>1.526728965481142E-4</v>
      </c>
      <c r="L466" s="20">
        <f t="shared" si="235"/>
        <v>0</v>
      </c>
      <c r="M466" s="14">
        <f t="shared" si="236"/>
        <v>0</v>
      </c>
      <c r="N466" s="12">
        <f t="shared" si="237"/>
        <v>607.05999999999995</v>
      </c>
      <c r="O466" s="21">
        <f t="shared" si="238"/>
        <v>2.2451940062620688E-3</v>
      </c>
      <c r="P466" s="8">
        <f t="shared" si="239"/>
        <v>607.05999999999995</v>
      </c>
      <c r="Q466" s="8">
        <f t="shared" si="240"/>
        <v>3045.08</v>
      </c>
    </row>
    <row r="467" spans="1:17" x14ac:dyDescent="0.25">
      <c r="A467" t="s">
        <v>178</v>
      </c>
      <c r="B467" s="1">
        <v>43729</v>
      </c>
      <c r="C467" t="s">
        <v>11</v>
      </c>
      <c r="D467" s="20">
        <v>2154.4</v>
      </c>
      <c r="E467" s="14">
        <v>6.8560610994865476E-3</v>
      </c>
      <c r="F467" s="12">
        <v>1302</v>
      </c>
      <c r="G467" s="21">
        <v>4.8154096731018578E-3</v>
      </c>
      <c r="H467" s="20">
        <v>164.8116</v>
      </c>
      <c r="I467" s="14">
        <v>5.2448867411072084E-4</v>
      </c>
      <c r="J467" s="12">
        <v>98.06</v>
      </c>
      <c r="K467" s="21">
        <v>3.6267209872839338E-4</v>
      </c>
      <c r="L467" s="20">
        <f t="shared" si="235"/>
        <v>2319.2116000000001</v>
      </c>
      <c r="M467" s="14">
        <f t="shared" si="236"/>
        <v>7.380549773597268E-3</v>
      </c>
      <c r="N467" s="12">
        <f t="shared" si="237"/>
        <v>1400.06</v>
      </c>
      <c r="O467" s="21">
        <f t="shared" si="238"/>
        <v>5.1780817718302509E-3</v>
      </c>
      <c r="P467" s="8">
        <f t="shared" si="239"/>
        <v>-919.15160000000014</v>
      </c>
      <c r="Q467" s="8">
        <f t="shared" si="240"/>
        <v>-10163.980800000001</v>
      </c>
    </row>
    <row r="468" spans="1:17" ht="13" x14ac:dyDescent="0.3">
      <c r="A468" s="4" t="s">
        <v>179</v>
      </c>
      <c r="D468" s="22">
        <f t="shared" ref="D468:Q468" si="241">SUBTOTAL(9,D446:D467)</f>
        <v>87774.399999999994</v>
      </c>
      <c r="E468" s="23">
        <f t="shared" si="241"/>
        <v>0.27932911686352208</v>
      </c>
      <c r="F468" s="24">
        <f t="shared" si="241"/>
        <v>77734.41</v>
      </c>
      <c r="G468" s="25">
        <f t="shared" si="241"/>
        <v>0.28749848682554974</v>
      </c>
      <c r="H468" s="22">
        <f t="shared" si="241"/>
        <v>6714.7416000000012</v>
      </c>
      <c r="I468" s="23">
        <f t="shared" si="241"/>
        <v>2.1368677440059443E-2</v>
      </c>
      <c r="J468" s="24">
        <f t="shared" si="241"/>
        <v>5450.08</v>
      </c>
      <c r="K468" s="25">
        <f t="shared" si="241"/>
        <v>2.0156964632241915E-2</v>
      </c>
      <c r="L468" s="22">
        <f t="shared" si="241"/>
        <v>94489.141600000003</v>
      </c>
      <c r="M468" s="23">
        <f t="shared" si="241"/>
        <v>0.30069779430358151</v>
      </c>
      <c r="N468" s="24">
        <f t="shared" si="241"/>
        <v>83184.489999999991</v>
      </c>
      <c r="O468" s="25">
        <f t="shared" si="241"/>
        <v>0.30765545145779161</v>
      </c>
      <c r="P468" s="9">
        <f t="shared" si="241"/>
        <v>-11304.651600000012</v>
      </c>
      <c r="Q468" s="9">
        <f t="shared" si="241"/>
        <v>7222.4774099997703</v>
      </c>
    </row>
    <row r="469" spans="1:17" x14ac:dyDescent="0.25">
      <c r="A469" t="s">
        <v>180</v>
      </c>
      <c r="B469" s="1">
        <v>43736</v>
      </c>
      <c r="C469" t="s">
        <v>2</v>
      </c>
      <c r="D469" s="20">
        <v>33636.400000000001</v>
      </c>
      <c r="E469" s="14">
        <v>0.10704289526864523</v>
      </c>
      <c r="F469" s="12">
        <v>11805.149999999998</v>
      </c>
      <c r="G469" s="21">
        <v>4.8084852660805213E-2</v>
      </c>
      <c r="H469" s="20">
        <v>2573.1846</v>
      </c>
      <c r="I469" s="14">
        <v>8.1887814880513606E-3</v>
      </c>
      <c r="J469" s="12">
        <v>600.29999999999995</v>
      </c>
      <c r="K469" s="21">
        <v>2.4451478424485393E-3</v>
      </c>
      <c r="L469" s="20">
        <f t="shared" ref="L469" si="242">+D469+H469</f>
        <v>36209.584600000002</v>
      </c>
      <c r="M469" s="14">
        <f t="shared" ref="M469" si="243">+E469+I469</f>
        <v>0.11523167675669659</v>
      </c>
      <c r="N469" s="12">
        <f t="shared" ref="N469" si="244">+F469+J469</f>
        <v>12405.449999999997</v>
      </c>
      <c r="O469" s="21">
        <f t="shared" ref="O469" si="245">+G469+K469</f>
        <v>5.053000050325375E-2</v>
      </c>
      <c r="P469" s="8">
        <f t="shared" ref="P469" si="246">+N469-L469</f>
        <v>-23804.134600000005</v>
      </c>
      <c r="Q469" s="8">
        <f t="shared" ref="Q469" si="247">+Q446+P469</f>
        <v>-100485.73339000017</v>
      </c>
    </row>
    <row r="470" spans="1:17" x14ac:dyDescent="0.25">
      <c r="A470" t="s">
        <v>180</v>
      </c>
      <c r="B470" s="1">
        <v>43736</v>
      </c>
      <c r="C470" t="s">
        <v>154</v>
      </c>
      <c r="D470" s="20">
        <v>0</v>
      </c>
      <c r="E470" s="14">
        <v>0</v>
      </c>
      <c r="F470" s="12">
        <v>1558</v>
      </c>
      <c r="G470" s="21">
        <v>6.3460608671244778E-3</v>
      </c>
      <c r="H470" s="20">
        <v>0</v>
      </c>
      <c r="I470" s="14">
        <v>0</v>
      </c>
      <c r="J470" s="12">
        <v>117.18</v>
      </c>
      <c r="K470" s="21">
        <v>4.7729872426806574E-4</v>
      </c>
      <c r="L470" s="20">
        <f t="shared" ref="L470:L490" si="248">+D470+H470</f>
        <v>0</v>
      </c>
      <c r="M470" s="14">
        <f t="shared" ref="M470:M490" si="249">+E470+I470</f>
        <v>0</v>
      </c>
      <c r="N470" s="12">
        <f t="shared" ref="N470:N490" si="250">+F470+J470</f>
        <v>1675.18</v>
      </c>
      <c r="O470" s="21">
        <f t="shared" ref="O470:O490" si="251">+G470+K470</f>
        <v>6.8233595913925436E-3</v>
      </c>
      <c r="P470" s="8">
        <f t="shared" ref="P470:P490" si="252">+N470-L470</f>
        <v>1675.18</v>
      </c>
      <c r="Q470" s="8">
        <f t="shared" ref="Q470:Q490" si="253">+Q447+P470</f>
        <v>8375.9</v>
      </c>
    </row>
    <row r="471" spans="1:17" x14ac:dyDescent="0.25">
      <c r="A471" t="s">
        <v>180</v>
      </c>
      <c r="B471" s="1">
        <v>43736</v>
      </c>
      <c r="C471" t="s">
        <v>155</v>
      </c>
      <c r="D471" s="20">
        <v>0</v>
      </c>
      <c r="E471" s="14">
        <v>0</v>
      </c>
      <c r="F471" s="12">
        <v>2953.1</v>
      </c>
      <c r="G471" s="21">
        <v>1.2028595857962321E-2</v>
      </c>
      <c r="H471" s="20">
        <v>0</v>
      </c>
      <c r="I471" s="14">
        <v>0</v>
      </c>
      <c r="J471" s="12">
        <v>218.64000000000001</v>
      </c>
      <c r="K471" s="21">
        <v>8.9056659049300125E-4</v>
      </c>
      <c r="L471" s="20">
        <f t="shared" si="248"/>
        <v>0</v>
      </c>
      <c r="M471" s="14">
        <f t="shared" si="249"/>
        <v>0</v>
      </c>
      <c r="N471" s="12">
        <f t="shared" si="250"/>
        <v>3171.74</v>
      </c>
      <c r="O471" s="21">
        <f t="shared" si="251"/>
        <v>1.2919162448455321E-2</v>
      </c>
      <c r="P471" s="8">
        <f t="shared" si="252"/>
        <v>3171.74</v>
      </c>
      <c r="Q471" s="8">
        <f t="shared" si="253"/>
        <v>15977.98</v>
      </c>
    </row>
    <row r="472" spans="1:17" x14ac:dyDescent="0.25">
      <c r="A472" t="s">
        <v>180</v>
      </c>
      <c r="B472" s="1">
        <v>43736</v>
      </c>
      <c r="C472" t="s">
        <v>156</v>
      </c>
      <c r="D472" s="20">
        <v>0</v>
      </c>
      <c r="E472" s="14">
        <v>0</v>
      </c>
      <c r="F472" s="12">
        <v>1751.43</v>
      </c>
      <c r="G472" s="21">
        <v>7.133941838580119E-3</v>
      </c>
      <c r="H472" s="20">
        <v>0</v>
      </c>
      <c r="I472" s="14">
        <v>0</v>
      </c>
      <c r="J472" s="12">
        <v>130</v>
      </c>
      <c r="K472" s="21">
        <v>5.2951727389357012E-4</v>
      </c>
      <c r="L472" s="20">
        <f t="shared" si="248"/>
        <v>0</v>
      </c>
      <c r="M472" s="14">
        <f t="shared" si="249"/>
        <v>0</v>
      </c>
      <c r="N472" s="12">
        <f t="shared" si="250"/>
        <v>1881.43</v>
      </c>
      <c r="O472" s="21">
        <f t="shared" si="251"/>
        <v>7.6634591124736893E-3</v>
      </c>
      <c r="P472" s="8">
        <f t="shared" si="252"/>
        <v>1881.43</v>
      </c>
      <c r="Q472" s="8">
        <f t="shared" si="253"/>
        <v>12900.530000000002</v>
      </c>
    </row>
    <row r="473" spans="1:17" x14ac:dyDescent="0.25">
      <c r="A473" t="s">
        <v>180</v>
      </c>
      <c r="B473" s="1">
        <v>43736</v>
      </c>
      <c r="C473" t="s">
        <v>157</v>
      </c>
      <c r="D473" s="20">
        <v>0</v>
      </c>
      <c r="E473" s="14">
        <v>0</v>
      </c>
      <c r="F473" s="12">
        <v>6298.76</v>
      </c>
      <c r="G473" s="21">
        <v>2.5656170954691259E-2</v>
      </c>
      <c r="H473" s="20">
        <v>0</v>
      </c>
      <c r="I473" s="14">
        <v>0</v>
      </c>
      <c r="J473" s="12">
        <v>462.32999999999993</v>
      </c>
      <c r="K473" s="21">
        <v>1.8831670864554938E-3</v>
      </c>
      <c r="L473" s="20">
        <f t="shared" si="248"/>
        <v>0</v>
      </c>
      <c r="M473" s="14">
        <f t="shared" si="249"/>
        <v>0</v>
      </c>
      <c r="N473" s="12">
        <f t="shared" si="250"/>
        <v>6761.09</v>
      </c>
      <c r="O473" s="21">
        <f t="shared" si="251"/>
        <v>2.7539338041146753E-2</v>
      </c>
      <c r="P473" s="8">
        <f t="shared" si="252"/>
        <v>6761.09</v>
      </c>
      <c r="Q473" s="8">
        <f t="shared" si="253"/>
        <v>32450.649999999998</v>
      </c>
    </row>
    <row r="474" spans="1:17" x14ac:dyDescent="0.25">
      <c r="A474" t="s">
        <v>180</v>
      </c>
      <c r="B474" s="1">
        <v>43736</v>
      </c>
      <c r="C474" t="s">
        <v>158</v>
      </c>
      <c r="D474" s="20">
        <v>0</v>
      </c>
      <c r="E474" s="14">
        <v>0</v>
      </c>
      <c r="F474" s="12">
        <v>987</v>
      </c>
      <c r="G474" s="21">
        <v>4.0202580717919514E-3</v>
      </c>
      <c r="H474" s="20">
        <v>0</v>
      </c>
      <c r="I474" s="14">
        <v>0</v>
      </c>
      <c r="J474" s="12">
        <v>73.599999999999994</v>
      </c>
      <c r="K474" s="21">
        <v>2.9978824121974426E-4</v>
      </c>
      <c r="L474" s="20">
        <f t="shared" si="248"/>
        <v>0</v>
      </c>
      <c r="M474" s="14">
        <f t="shared" si="249"/>
        <v>0</v>
      </c>
      <c r="N474" s="12">
        <f t="shared" si="250"/>
        <v>1060.5999999999999</v>
      </c>
      <c r="O474" s="21">
        <f t="shared" si="251"/>
        <v>4.3200463130116957E-3</v>
      </c>
      <c r="P474" s="8">
        <f t="shared" si="252"/>
        <v>1060.5999999999999</v>
      </c>
      <c r="Q474" s="8">
        <f t="shared" si="253"/>
        <v>5303</v>
      </c>
    </row>
    <row r="475" spans="1:17" x14ac:dyDescent="0.25">
      <c r="A475" t="s">
        <v>180</v>
      </c>
      <c r="B475" s="1">
        <v>43736</v>
      </c>
      <c r="C475" t="s">
        <v>159</v>
      </c>
      <c r="D475" s="20">
        <v>0</v>
      </c>
      <c r="E475" s="14">
        <v>0</v>
      </c>
      <c r="F475" s="12">
        <v>3200.8900000000003</v>
      </c>
      <c r="G475" s="21">
        <v>1.303789651410146E-2</v>
      </c>
      <c r="H475" s="20">
        <v>0</v>
      </c>
      <c r="I475" s="14">
        <v>0</v>
      </c>
      <c r="J475" s="12">
        <v>217.67999999999998</v>
      </c>
      <c r="K475" s="21">
        <v>8.8665630908578712E-4</v>
      </c>
      <c r="L475" s="20">
        <f t="shared" si="248"/>
        <v>0</v>
      </c>
      <c r="M475" s="14">
        <f t="shared" si="249"/>
        <v>0</v>
      </c>
      <c r="N475" s="12">
        <f t="shared" si="250"/>
        <v>3418.57</v>
      </c>
      <c r="O475" s="21">
        <f t="shared" si="251"/>
        <v>1.3924552823187247E-2</v>
      </c>
      <c r="P475" s="8">
        <f t="shared" si="252"/>
        <v>3418.57</v>
      </c>
      <c r="Q475" s="8">
        <f t="shared" si="253"/>
        <v>18443.710000000003</v>
      </c>
    </row>
    <row r="476" spans="1:17" x14ac:dyDescent="0.25">
      <c r="A476" t="s">
        <v>180</v>
      </c>
      <c r="B476" s="1">
        <v>43736</v>
      </c>
      <c r="C476" t="s">
        <v>160</v>
      </c>
      <c r="D476" s="20">
        <v>0</v>
      </c>
      <c r="E476" s="14">
        <v>0</v>
      </c>
      <c r="F476" s="12">
        <v>864.72</v>
      </c>
      <c r="G476" s="21">
        <v>3.5221859775480609E-3</v>
      </c>
      <c r="H476" s="20">
        <v>0</v>
      </c>
      <c r="I476" s="14">
        <v>0</v>
      </c>
      <c r="J476" s="12">
        <v>63.570000000000007</v>
      </c>
      <c r="K476" s="21">
        <v>2.5893394693395582E-4</v>
      </c>
      <c r="L476" s="20">
        <f t="shared" si="248"/>
        <v>0</v>
      </c>
      <c r="M476" s="14">
        <f t="shared" si="249"/>
        <v>0</v>
      </c>
      <c r="N476" s="12">
        <f t="shared" si="250"/>
        <v>928.29000000000008</v>
      </c>
      <c r="O476" s="21">
        <f t="shared" si="251"/>
        <v>3.7811199244820169E-3</v>
      </c>
      <c r="P476" s="8">
        <f t="shared" si="252"/>
        <v>928.29000000000008</v>
      </c>
      <c r="Q476" s="8">
        <f t="shared" si="253"/>
        <v>4510.1400000000003</v>
      </c>
    </row>
    <row r="477" spans="1:17" x14ac:dyDescent="0.25">
      <c r="A477" t="s">
        <v>180</v>
      </c>
      <c r="B477" s="1">
        <v>43736</v>
      </c>
      <c r="C477" t="s">
        <v>161</v>
      </c>
      <c r="D477" s="20">
        <v>0</v>
      </c>
      <c r="E477" s="14">
        <v>0</v>
      </c>
      <c r="F477" s="12">
        <v>701.13</v>
      </c>
      <c r="G477" s="21">
        <v>2.8558495864999906E-3</v>
      </c>
      <c r="H477" s="20">
        <v>0</v>
      </c>
      <c r="I477" s="14">
        <v>0</v>
      </c>
      <c r="J477" s="12">
        <v>53.64</v>
      </c>
      <c r="K477" s="21">
        <v>2.1848697362808538E-4</v>
      </c>
      <c r="L477" s="20">
        <f t="shared" si="248"/>
        <v>0</v>
      </c>
      <c r="M477" s="14">
        <f t="shared" si="249"/>
        <v>0</v>
      </c>
      <c r="N477" s="12">
        <f t="shared" si="250"/>
        <v>754.77</v>
      </c>
      <c r="O477" s="21">
        <f t="shared" si="251"/>
        <v>3.0743365601280759E-3</v>
      </c>
      <c r="P477" s="8">
        <f t="shared" si="252"/>
        <v>754.77</v>
      </c>
      <c r="Q477" s="8">
        <f t="shared" si="253"/>
        <v>3938.8100000000004</v>
      </c>
    </row>
    <row r="478" spans="1:17" x14ac:dyDescent="0.25">
      <c r="A478" t="s">
        <v>180</v>
      </c>
      <c r="B478" s="1">
        <v>43736</v>
      </c>
      <c r="C478" t="s">
        <v>162</v>
      </c>
      <c r="D478" s="20">
        <v>0</v>
      </c>
      <c r="E478" s="14">
        <v>0</v>
      </c>
      <c r="F478" s="12">
        <v>668</v>
      </c>
      <c r="G478" s="21">
        <v>2.720904145853114E-3</v>
      </c>
      <c r="H478" s="20">
        <v>0</v>
      </c>
      <c r="I478" s="14">
        <v>0</v>
      </c>
      <c r="J478" s="12">
        <v>49.1</v>
      </c>
      <c r="K478" s="21">
        <v>1.9999460113980224E-4</v>
      </c>
      <c r="L478" s="20">
        <f t="shared" si="248"/>
        <v>0</v>
      </c>
      <c r="M478" s="14">
        <f t="shared" si="249"/>
        <v>0</v>
      </c>
      <c r="N478" s="12">
        <f t="shared" si="250"/>
        <v>717.1</v>
      </c>
      <c r="O478" s="21">
        <f t="shared" si="251"/>
        <v>2.9208987469929162E-3</v>
      </c>
      <c r="P478" s="8">
        <f t="shared" si="252"/>
        <v>717.1</v>
      </c>
      <c r="Q478" s="8">
        <f t="shared" si="253"/>
        <v>3684.1699999999996</v>
      </c>
    </row>
    <row r="479" spans="1:17" x14ac:dyDescent="0.25">
      <c r="A479" t="s">
        <v>180</v>
      </c>
      <c r="B479" s="1">
        <v>43736</v>
      </c>
      <c r="C479" t="s">
        <v>163</v>
      </c>
      <c r="D479" s="20">
        <v>5258</v>
      </c>
      <c r="E479" s="14">
        <v>1.6732811576819655E-2</v>
      </c>
      <c r="F479" s="12">
        <v>3247.58</v>
      </c>
      <c r="G479" s="21">
        <v>1.3228074679625232E-2</v>
      </c>
      <c r="H479" s="20">
        <v>402.23699999999997</v>
      </c>
      <c r="I479" s="14">
        <v>1.2800600856267034E-3</v>
      </c>
      <c r="J479" s="12">
        <v>243.11</v>
      </c>
      <c r="K479" s="21">
        <v>9.9023803427896796E-4</v>
      </c>
      <c r="L479" s="20">
        <f t="shared" si="248"/>
        <v>5660.2370000000001</v>
      </c>
      <c r="M479" s="14">
        <f t="shared" si="249"/>
        <v>1.8012871662446358E-2</v>
      </c>
      <c r="N479" s="12">
        <f t="shared" si="250"/>
        <v>3490.69</v>
      </c>
      <c r="O479" s="21">
        <f t="shared" si="251"/>
        <v>1.42183127139042E-2</v>
      </c>
      <c r="P479" s="8">
        <f t="shared" si="252"/>
        <v>-2169.547</v>
      </c>
      <c r="Q479" s="8">
        <f t="shared" si="253"/>
        <v>-14839.019200000004</v>
      </c>
    </row>
    <row r="480" spans="1:17" x14ac:dyDescent="0.25">
      <c r="A480" t="s">
        <v>180</v>
      </c>
      <c r="B480" s="1">
        <v>43736</v>
      </c>
      <c r="C480" t="s">
        <v>164</v>
      </c>
      <c r="D480" s="20">
        <v>0</v>
      </c>
      <c r="E480" s="14">
        <v>0</v>
      </c>
      <c r="F480" s="12">
        <v>1323.76</v>
      </c>
      <c r="G480" s="21">
        <v>5.3919522037642487E-3</v>
      </c>
      <c r="H480" s="20">
        <v>0</v>
      </c>
      <c r="I480" s="14">
        <v>0</v>
      </c>
      <c r="J480" s="12">
        <v>97.449999999999989</v>
      </c>
      <c r="K480" s="21">
        <v>3.9693429493021842E-4</v>
      </c>
      <c r="L480" s="20">
        <f t="shared" si="248"/>
        <v>0</v>
      </c>
      <c r="M480" s="14">
        <f t="shared" si="249"/>
        <v>0</v>
      </c>
      <c r="N480" s="12">
        <f t="shared" si="250"/>
        <v>1421.21</v>
      </c>
      <c r="O480" s="21">
        <f t="shared" si="251"/>
        <v>5.7888864986944668E-3</v>
      </c>
      <c r="P480" s="8">
        <f t="shared" si="252"/>
        <v>1421.21</v>
      </c>
      <c r="Q480" s="8">
        <f t="shared" si="253"/>
        <v>6583.31</v>
      </c>
    </row>
    <row r="481" spans="1:17" x14ac:dyDescent="0.25">
      <c r="A481" t="s">
        <v>180</v>
      </c>
      <c r="B481" s="1">
        <v>43736</v>
      </c>
      <c r="C481" t="s">
        <v>165</v>
      </c>
      <c r="D481" s="20">
        <v>0</v>
      </c>
      <c r="E481" s="14">
        <v>0</v>
      </c>
      <c r="F481" s="12">
        <v>516.12</v>
      </c>
      <c r="G481" s="21">
        <v>2.1022650415534567E-3</v>
      </c>
      <c r="H481" s="20">
        <v>0</v>
      </c>
      <c r="I481" s="14">
        <v>0</v>
      </c>
      <c r="J481" s="12">
        <v>39.480000000000004</v>
      </c>
      <c r="K481" s="21">
        <v>1.6081032287167807E-4</v>
      </c>
      <c r="L481" s="20">
        <f t="shared" si="248"/>
        <v>0</v>
      </c>
      <c r="M481" s="14">
        <f t="shared" si="249"/>
        <v>0</v>
      </c>
      <c r="N481" s="12">
        <f t="shared" si="250"/>
        <v>555.6</v>
      </c>
      <c r="O481" s="21">
        <f t="shared" si="251"/>
        <v>2.2630753644251348E-3</v>
      </c>
      <c r="P481" s="8">
        <f t="shared" si="252"/>
        <v>555.6</v>
      </c>
      <c r="Q481" s="8">
        <f t="shared" si="253"/>
        <v>2219.36</v>
      </c>
    </row>
    <row r="482" spans="1:17" x14ac:dyDescent="0.25">
      <c r="A482" t="s">
        <v>180</v>
      </c>
      <c r="B482" s="1">
        <v>43736</v>
      </c>
      <c r="C482" t="s">
        <v>4</v>
      </c>
      <c r="D482" s="20">
        <v>4287.6000000000004</v>
      </c>
      <c r="E482" s="14">
        <v>1.3644656317377702E-2</v>
      </c>
      <c r="F482" s="12">
        <v>3870.2300000000005</v>
      </c>
      <c r="G482" s="21">
        <v>1.5764258761085476E-2</v>
      </c>
      <c r="H482" s="20">
        <v>328.00139999999999</v>
      </c>
      <c r="I482" s="14">
        <v>1.0438162082793941E-3</v>
      </c>
      <c r="J482" s="12">
        <v>283.35999999999996</v>
      </c>
      <c r="K482" s="21">
        <v>1.1541847286960154E-3</v>
      </c>
      <c r="L482" s="20">
        <f t="shared" si="248"/>
        <v>4615.6014000000005</v>
      </c>
      <c r="M482" s="14">
        <f t="shared" si="249"/>
        <v>1.4688472525657095E-2</v>
      </c>
      <c r="N482" s="12">
        <f t="shared" si="250"/>
        <v>4153.59</v>
      </c>
      <c r="O482" s="21">
        <f t="shared" si="251"/>
        <v>1.6918443489781491E-2</v>
      </c>
      <c r="P482" s="8">
        <f t="shared" si="252"/>
        <v>-462.01140000000032</v>
      </c>
      <c r="Q482" s="8">
        <f t="shared" si="253"/>
        <v>51411.050969999989</v>
      </c>
    </row>
    <row r="483" spans="1:17" x14ac:dyDescent="0.25">
      <c r="A483" t="s">
        <v>180</v>
      </c>
      <c r="B483" s="1">
        <v>43736</v>
      </c>
      <c r="C483" t="s">
        <v>166</v>
      </c>
      <c r="D483" s="20">
        <v>1071.2</v>
      </c>
      <c r="E483" s="14">
        <v>3.4089364323106153E-3</v>
      </c>
      <c r="F483" s="12">
        <v>3202.16</v>
      </c>
      <c r="G483" s="21">
        <v>1.3043069490546417E-2</v>
      </c>
      <c r="H483" s="20">
        <v>81.946799999999996</v>
      </c>
      <c r="I483" s="14">
        <v>2.6078363707176204E-4</v>
      </c>
      <c r="J483" s="12">
        <v>244.14</v>
      </c>
      <c r="K483" s="21">
        <v>9.9443344037212448E-4</v>
      </c>
      <c r="L483" s="20">
        <f t="shared" si="248"/>
        <v>1153.1468</v>
      </c>
      <c r="M483" s="14">
        <f t="shared" si="249"/>
        <v>3.6697200693823775E-3</v>
      </c>
      <c r="N483" s="12">
        <f t="shared" si="250"/>
        <v>3446.2999999999997</v>
      </c>
      <c r="O483" s="21">
        <f t="shared" si="251"/>
        <v>1.403750293091854E-2</v>
      </c>
      <c r="P483" s="8">
        <f t="shared" si="252"/>
        <v>2293.1531999999997</v>
      </c>
      <c r="Q483" s="8">
        <f t="shared" si="253"/>
        <v>37683.752600000007</v>
      </c>
    </row>
    <row r="484" spans="1:17" x14ac:dyDescent="0.25">
      <c r="A484" t="s">
        <v>180</v>
      </c>
      <c r="B484" s="1">
        <v>43736</v>
      </c>
      <c r="C484" t="s">
        <v>6</v>
      </c>
      <c r="D484" s="20">
        <v>24905.200000000001</v>
      </c>
      <c r="E484" s="14">
        <v>7.9257135580640709E-2</v>
      </c>
      <c r="F484" s="12">
        <v>21674.679999999997</v>
      </c>
      <c r="G484" s="21">
        <v>8.8285518970119103E-2</v>
      </c>
      <c r="H484" s="20">
        <v>1905.2478000000001</v>
      </c>
      <c r="I484" s="14">
        <v>6.063170871919015E-3</v>
      </c>
      <c r="J484" s="12">
        <v>1611.8300000000002</v>
      </c>
      <c r="K484" s="21">
        <v>6.565321750614409E-3</v>
      </c>
      <c r="L484" s="20">
        <f t="shared" si="248"/>
        <v>26810.447800000002</v>
      </c>
      <c r="M484" s="14">
        <f t="shared" si="249"/>
        <v>8.5320306452559724E-2</v>
      </c>
      <c r="N484" s="12">
        <f t="shared" si="250"/>
        <v>23286.51</v>
      </c>
      <c r="O484" s="21">
        <f t="shared" si="251"/>
        <v>9.4850840720733506E-2</v>
      </c>
      <c r="P484" s="8">
        <f t="shared" si="252"/>
        <v>-3523.9378000000033</v>
      </c>
      <c r="Q484" s="8">
        <f t="shared" si="253"/>
        <v>15808.124009999974</v>
      </c>
    </row>
    <row r="485" spans="1:17" x14ac:dyDescent="0.25">
      <c r="A485" t="s">
        <v>180</v>
      </c>
      <c r="B485" s="1">
        <v>43736</v>
      </c>
      <c r="C485" t="s">
        <v>7</v>
      </c>
      <c r="D485" s="20">
        <v>4928</v>
      </c>
      <c r="E485" s="14">
        <v>1.5682635118023442E-2</v>
      </c>
      <c r="F485" s="12">
        <v>4035.92</v>
      </c>
      <c r="G485" s="21">
        <v>1.6439148892711825E-2</v>
      </c>
      <c r="H485" s="20">
        <v>376.99200000000008</v>
      </c>
      <c r="I485" s="14">
        <v>1.1997215865287936E-3</v>
      </c>
      <c r="J485" s="12">
        <v>298.19999999999993</v>
      </c>
      <c r="K485" s="21">
        <v>1.2146311621158657E-3</v>
      </c>
      <c r="L485" s="20">
        <f t="shared" si="248"/>
        <v>5304.9920000000002</v>
      </c>
      <c r="M485" s="14">
        <f t="shared" si="249"/>
        <v>1.6882356704552237E-2</v>
      </c>
      <c r="N485" s="12">
        <f t="shared" si="250"/>
        <v>4334.12</v>
      </c>
      <c r="O485" s="21">
        <f t="shared" si="251"/>
        <v>1.7653780054827692E-2</v>
      </c>
      <c r="P485" s="8">
        <f t="shared" si="252"/>
        <v>-970.8720000000003</v>
      </c>
      <c r="Q485" s="8">
        <f t="shared" si="253"/>
        <v>-25545.980559999996</v>
      </c>
    </row>
    <row r="486" spans="1:17" x14ac:dyDescent="0.25">
      <c r="A486" t="s">
        <v>180</v>
      </c>
      <c r="B486" s="1">
        <v>43736</v>
      </c>
      <c r="C486" t="s">
        <v>167</v>
      </c>
      <c r="D486" s="20">
        <v>5457.2000000000007</v>
      </c>
      <c r="E486" s="14">
        <v>1.7366736275583917E-2</v>
      </c>
      <c r="F486" s="12">
        <v>3746.5499999999997</v>
      </c>
      <c r="G486" s="21">
        <v>1.5260484173122729E-2</v>
      </c>
      <c r="H486" s="20">
        <v>417.47580000000005</v>
      </c>
      <c r="I486" s="14">
        <v>1.3285553250821694E-3</v>
      </c>
      <c r="J486" s="12">
        <v>255.66000000000003</v>
      </c>
      <c r="K486" s="21">
        <v>1.0413568172586935E-3</v>
      </c>
      <c r="L486" s="20">
        <f t="shared" si="248"/>
        <v>5874.6758000000009</v>
      </c>
      <c r="M486" s="14">
        <f t="shared" si="249"/>
        <v>1.8695291600666086E-2</v>
      </c>
      <c r="N486" s="12">
        <f t="shared" si="250"/>
        <v>4002.2099999999996</v>
      </c>
      <c r="O486" s="21">
        <f t="shared" si="251"/>
        <v>1.6301840990381424E-2</v>
      </c>
      <c r="P486" s="8">
        <f t="shared" si="252"/>
        <v>-1872.4658000000013</v>
      </c>
      <c r="Q486" s="8">
        <f t="shared" si="253"/>
        <v>-58654.877270000048</v>
      </c>
    </row>
    <row r="487" spans="1:17" x14ac:dyDescent="0.25">
      <c r="A487" t="s">
        <v>180</v>
      </c>
      <c r="B487" s="1">
        <v>43736</v>
      </c>
      <c r="C487" t="s">
        <v>168</v>
      </c>
      <c r="D487" s="20">
        <v>2661.6</v>
      </c>
      <c r="E487" s="14">
        <v>8.4701504931272709E-3</v>
      </c>
      <c r="F487" s="12">
        <v>3182.25</v>
      </c>
      <c r="G487" s="21">
        <v>1.2961971883444718E-2</v>
      </c>
      <c r="H487" s="20">
        <v>203.61240000000004</v>
      </c>
      <c r="I487" s="14">
        <v>6.4796651272423637E-4</v>
      </c>
      <c r="J487" s="12">
        <v>233.09</v>
      </c>
      <c r="K487" s="21">
        <v>9.494244720911711E-4</v>
      </c>
      <c r="L487" s="20">
        <f t="shared" si="248"/>
        <v>2865.2123999999999</v>
      </c>
      <c r="M487" s="14">
        <f t="shared" si="249"/>
        <v>9.118117005851507E-3</v>
      </c>
      <c r="N487" s="12">
        <f t="shared" si="250"/>
        <v>3415.34</v>
      </c>
      <c r="O487" s="21">
        <f t="shared" si="251"/>
        <v>1.3911396355535888E-2</v>
      </c>
      <c r="P487" s="8">
        <f t="shared" si="252"/>
        <v>550.12760000000026</v>
      </c>
      <c r="Q487" s="8">
        <f t="shared" si="253"/>
        <v>14815.378890000002</v>
      </c>
    </row>
    <row r="488" spans="1:17" x14ac:dyDescent="0.25">
      <c r="A488" t="s">
        <v>180</v>
      </c>
      <c r="B488" s="1">
        <v>43736</v>
      </c>
      <c r="C488" t="s">
        <v>169</v>
      </c>
      <c r="D488" s="20">
        <v>3414.8</v>
      </c>
      <c r="E488" s="14">
        <v>1.0867098701506992E-2</v>
      </c>
      <c r="F488" s="12">
        <v>1092.3399999999999</v>
      </c>
      <c r="G488" s="21">
        <v>4.4493299920377099E-3</v>
      </c>
      <c r="H488" s="20">
        <v>261.23219999999998</v>
      </c>
      <c r="I488" s="14">
        <v>8.3133305066528465E-4</v>
      </c>
      <c r="J488" s="12">
        <v>83.11</v>
      </c>
      <c r="K488" s="21">
        <v>3.3852446640995855E-4</v>
      </c>
      <c r="L488" s="20">
        <f t="shared" si="248"/>
        <v>3676.0322000000001</v>
      </c>
      <c r="M488" s="14">
        <f t="shared" si="249"/>
        <v>1.1698431752172276E-2</v>
      </c>
      <c r="N488" s="12">
        <f t="shared" si="250"/>
        <v>1175.4499999999998</v>
      </c>
      <c r="O488" s="21">
        <f t="shared" si="251"/>
        <v>4.7878544584476681E-3</v>
      </c>
      <c r="P488" s="8">
        <f t="shared" si="252"/>
        <v>-2500.5822000000003</v>
      </c>
      <c r="Q488" s="8">
        <f t="shared" si="253"/>
        <v>-30353.567840000007</v>
      </c>
    </row>
    <row r="489" spans="1:17" x14ac:dyDescent="0.25">
      <c r="A489" t="s">
        <v>180</v>
      </c>
      <c r="B489" s="1">
        <v>43736</v>
      </c>
      <c r="C489" t="s">
        <v>170</v>
      </c>
      <c r="D489" s="20">
        <v>0</v>
      </c>
      <c r="E489" s="14">
        <v>0</v>
      </c>
      <c r="F489" s="12">
        <v>742</v>
      </c>
      <c r="G489" s="21">
        <v>3.0223216709925308E-3</v>
      </c>
      <c r="H489" s="20">
        <v>0</v>
      </c>
      <c r="I489" s="14">
        <v>0</v>
      </c>
      <c r="J489" s="12">
        <v>54.760000000000005</v>
      </c>
      <c r="K489" s="21">
        <v>2.2304896860316845E-4</v>
      </c>
      <c r="L489" s="20">
        <f t="shared" si="248"/>
        <v>0</v>
      </c>
      <c r="M489" s="14">
        <f t="shared" si="249"/>
        <v>0</v>
      </c>
      <c r="N489" s="12">
        <f t="shared" si="250"/>
        <v>796.76</v>
      </c>
      <c r="O489" s="21">
        <f t="shared" si="251"/>
        <v>3.2453706395956993E-3</v>
      </c>
      <c r="P489" s="8">
        <f t="shared" si="252"/>
        <v>796.76</v>
      </c>
      <c r="Q489" s="8">
        <f t="shared" si="253"/>
        <v>3841.84</v>
      </c>
    </row>
    <row r="490" spans="1:17" x14ac:dyDescent="0.25">
      <c r="A490" t="s">
        <v>180</v>
      </c>
      <c r="B490" s="1">
        <v>43736</v>
      </c>
      <c r="C490" t="s">
        <v>11</v>
      </c>
      <c r="D490" s="20">
        <v>2154.4</v>
      </c>
      <c r="E490" s="14">
        <v>6.8560610994865476E-3</v>
      </c>
      <c r="F490" s="12">
        <v>1253.4000000000001</v>
      </c>
      <c r="G490" s="21">
        <v>5.1053611622938521E-3</v>
      </c>
      <c r="H490" s="20">
        <v>164.8116</v>
      </c>
      <c r="I490" s="14">
        <v>5.2448867411072084E-4</v>
      </c>
      <c r="J490" s="12">
        <v>94.34</v>
      </c>
      <c r="K490" s="21">
        <v>3.8426661245476461E-4</v>
      </c>
      <c r="L490" s="20">
        <f t="shared" si="248"/>
        <v>2319.2116000000001</v>
      </c>
      <c r="M490" s="14">
        <f t="shared" si="249"/>
        <v>7.380549773597268E-3</v>
      </c>
      <c r="N490" s="12">
        <f t="shared" si="250"/>
        <v>1347.74</v>
      </c>
      <c r="O490" s="21">
        <f t="shared" si="251"/>
        <v>5.4896277747486164E-3</v>
      </c>
      <c r="P490" s="8">
        <f t="shared" si="252"/>
        <v>-971.47160000000008</v>
      </c>
      <c r="Q490" s="8">
        <f t="shared" si="253"/>
        <v>-11135.452400000002</v>
      </c>
    </row>
    <row r="491" spans="1:17" ht="13" x14ac:dyDescent="0.3">
      <c r="A491" s="4" t="s">
        <v>181</v>
      </c>
      <c r="D491" s="22">
        <f t="shared" ref="D491:Q491" si="254">SUBTOTAL(9,D469:D490)</f>
        <v>87774.399999999994</v>
      </c>
      <c r="E491" s="23">
        <f t="shared" si="254"/>
        <v>0.27932911686352208</v>
      </c>
      <c r="F491" s="24">
        <f t="shared" si="254"/>
        <v>78675.169999999984</v>
      </c>
      <c r="G491" s="25">
        <f t="shared" si="254"/>
        <v>0.32046047339625533</v>
      </c>
      <c r="H491" s="22">
        <f t="shared" si="254"/>
        <v>6714.7416000000012</v>
      </c>
      <c r="I491" s="23">
        <f t="shared" si="254"/>
        <v>2.1368677440059443E-2</v>
      </c>
      <c r="J491" s="24">
        <f t="shared" si="254"/>
        <v>5524.57</v>
      </c>
      <c r="K491" s="25">
        <f t="shared" si="254"/>
        <v>2.2502732660263088E-2</v>
      </c>
      <c r="L491" s="22">
        <f t="shared" si="254"/>
        <v>94489.141600000003</v>
      </c>
      <c r="M491" s="23">
        <f t="shared" si="254"/>
        <v>0.30069779430358151</v>
      </c>
      <c r="N491" s="24">
        <f t="shared" si="254"/>
        <v>84199.739999999991</v>
      </c>
      <c r="O491" s="25">
        <f t="shared" si="254"/>
        <v>0.34296320605651825</v>
      </c>
      <c r="P491" s="9">
        <f t="shared" si="254"/>
        <v>-10289.401600000014</v>
      </c>
      <c r="Q491" s="9">
        <f t="shared" si="254"/>
        <v>-3066.9241900002598</v>
      </c>
    </row>
    <row r="492" spans="1:17" x14ac:dyDescent="0.25">
      <c r="A492" t="s">
        <v>182</v>
      </c>
      <c r="B492" s="1">
        <v>43743</v>
      </c>
      <c r="C492" t="s">
        <v>2</v>
      </c>
      <c r="D492" s="20">
        <v>34397.5</v>
      </c>
      <c r="E492" s="14">
        <v>0.11465538875273798</v>
      </c>
      <c r="F492" s="12">
        <v>11796.149999999998</v>
      </c>
      <c r="G492" s="21">
        <v>4.0073833129531222E-2</v>
      </c>
      <c r="H492" s="20">
        <v>2631.4087499999996</v>
      </c>
      <c r="I492" s="14">
        <v>8.7711372395844565E-3</v>
      </c>
      <c r="J492" s="12">
        <v>599.62</v>
      </c>
      <c r="K492" s="21">
        <v>2.0370266418390337E-3</v>
      </c>
      <c r="L492" s="20">
        <f t="shared" ref="L492" si="255">+D492+H492</f>
        <v>37028.908750000002</v>
      </c>
      <c r="M492" s="14">
        <f t="shared" ref="M492" si="256">+E492+I492</f>
        <v>0.12342652599232244</v>
      </c>
      <c r="N492" s="12">
        <f t="shared" ref="N492" si="257">+F492+J492</f>
        <v>12395.769999999999</v>
      </c>
      <c r="O492" s="21">
        <f t="shared" ref="O492" si="258">+G492+K492</f>
        <v>4.2110859771370253E-2</v>
      </c>
      <c r="P492" s="8">
        <f t="shared" ref="P492" si="259">+N492-L492</f>
        <v>-24633.138750000006</v>
      </c>
      <c r="Q492" s="8">
        <f t="shared" ref="Q492" si="260">+Q469+P492</f>
        <v>-125118.87214000017</v>
      </c>
    </row>
    <row r="493" spans="1:17" x14ac:dyDescent="0.25">
      <c r="A493" t="s">
        <v>182</v>
      </c>
      <c r="B493" s="1">
        <v>43743</v>
      </c>
      <c r="C493" t="s">
        <v>154</v>
      </c>
      <c r="D493" s="20">
        <v>0</v>
      </c>
      <c r="E493" s="14">
        <v>0</v>
      </c>
      <c r="F493" s="12">
        <v>1558</v>
      </c>
      <c r="G493" s="21">
        <v>5.2928313064694544E-3</v>
      </c>
      <c r="H493" s="20">
        <v>0</v>
      </c>
      <c r="I493" s="14">
        <v>0</v>
      </c>
      <c r="J493" s="12">
        <v>117.18</v>
      </c>
      <c r="K493" s="21">
        <v>3.9808342265217631E-4</v>
      </c>
      <c r="L493" s="20">
        <f t="shared" ref="L493:L513" si="261">+D493+H493</f>
        <v>0</v>
      </c>
      <c r="M493" s="14">
        <f t="shared" ref="M493:M513" si="262">+E493+I493</f>
        <v>0</v>
      </c>
      <c r="N493" s="12">
        <f t="shared" ref="N493:N513" si="263">+F493+J493</f>
        <v>1675.18</v>
      </c>
      <c r="O493" s="21">
        <f t="shared" ref="O493:O513" si="264">+G493+K493</f>
        <v>5.6909147291216312E-3</v>
      </c>
      <c r="P493" s="8">
        <f t="shared" ref="P493:P513" si="265">+N493-L493</f>
        <v>1675.18</v>
      </c>
      <c r="Q493" s="8">
        <f t="shared" ref="Q493:Q513" si="266">+Q470+P493</f>
        <v>10051.08</v>
      </c>
    </row>
    <row r="494" spans="1:17" x14ac:dyDescent="0.25">
      <c r="A494" t="s">
        <v>182</v>
      </c>
      <c r="B494" s="1">
        <v>43743</v>
      </c>
      <c r="C494" t="s">
        <v>155</v>
      </c>
      <c r="D494" s="20">
        <v>0</v>
      </c>
      <c r="E494" s="14">
        <v>0</v>
      </c>
      <c r="F494" s="12">
        <v>3063.9</v>
      </c>
      <c r="G494" s="21">
        <v>1.0408668703396509E-2</v>
      </c>
      <c r="H494" s="20">
        <v>0</v>
      </c>
      <c r="I494" s="14">
        <v>0</v>
      </c>
      <c r="J494" s="12">
        <v>227.12</v>
      </c>
      <c r="K494" s="21">
        <v>7.7157114655028404E-4</v>
      </c>
      <c r="L494" s="20">
        <f t="shared" si="261"/>
        <v>0</v>
      </c>
      <c r="M494" s="14">
        <f t="shared" si="262"/>
        <v>0</v>
      </c>
      <c r="N494" s="12">
        <f t="shared" si="263"/>
        <v>3291.02</v>
      </c>
      <c r="O494" s="21">
        <f t="shared" si="264"/>
        <v>1.1180239849946793E-2</v>
      </c>
      <c r="P494" s="8">
        <f t="shared" si="265"/>
        <v>3291.02</v>
      </c>
      <c r="Q494" s="8">
        <f t="shared" si="266"/>
        <v>19269</v>
      </c>
    </row>
    <row r="495" spans="1:17" x14ac:dyDescent="0.25">
      <c r="A495" t="s">
        <v>182</v>
      </c>
      <c r="B495" s="1">
        <v>43743</v>
      </c>
      <c r="C495" t="s">
        <v>156</v>
      </c>
      <c r="D495" s="20">
        <v>0</v>
      </c>
      <c r="E495" s="14">
        <v>0</v>
      </c>
      <c r="F495" s="12">
        <v>2621.4300000000003</v>
      </c>
      <c r="G495" s="21">
        <v>8.9055114067511064E-3</v>
      </c>
      <c r="H495" s="20">
        <v>0</v>
      </c>
      <c r="I495" s="14">
        <v>0</v>
      </c>
      <c r="J495" s="12">
        <v>187.17000000000002</v>
      </c>
      <c r="K495" s="21">
        <v>6.3585316792804096E-4</v>
      </c>
      <c r="L495" s="20">
        <f t="shared" si="261"/>
        <v>0</v>
      </c>
      <c r="M495" s="14">
        <f t="shared" si="262"/>
        <v>0</v>
      </c>
      <c r="N495" s="12">
        <f t="shared" si="263"/>
        <v>2808.6000000000004</v>
      </c>
      <c r="O495" s="21">
        <f t="shared" si="264"/>
        <v>9.5413645746791481E-3</v>
      </c>
      <c r="P495" s="8">
        <f t="shared" si="265"/>
        <v>2808.6000000000004</v>
      </c>
      <c r="Q495" s="8">
        <f t="shared" si="266"/>
        <v>15709.130000000003</v>
      </c>
    </row>
    <row r="496" spans="1:17" x14ac:dyDescent="0.25">
      <c r="A496" t="s">
        <v>182</v>
      </c>
      <c r="B496" s="1">
        <v>43743</v>
      </c>
      <c r="C496" t="s">
        <v>157</v>
      </c>
      <c r="D496" s="20">
        <v>0</v>
      </c>
      <c r="E496" s="14">
        <v>0</v>
      </c>
      <c r="F496" s="12">
        <v>6359.7800000000007</v>
      </c>
      <c r="G496" s="21">
        <v>2.1605418925711366E-2</v>
      </c>
      <c r="H496" s="20">
        <v>0</v>
      </c>
      <c r="I496" s="14">
        <v>0</v>
      </c>
      <c r="J496" s="12">
        <v>467.01</v>
      </c>
      <c r="K496" s="21">
        <v>1.5865244855162387E-3</v>
      </c>
      <c r="L496" s="20">
        <f t="shared" si="261"/>
        <v>0</v>
      </c>
      <c r="M496" s="14">
        <f t="shared" si="262"/>
        <v>0</v>
      </c>
      <c r="N496" s="12">
        <f t="shared" si="263"/>
        <v>6826.7900000000009</v>
      </c>
      <c r="O496" s="21">
        <f t="shared" si="264"/>
        <v>2.3191943411227604E-2</v>
      </c>
      <c r="P496" s="8">
        <f t="shared" si="265"/>
        <v>6826.7900000000009</v>
      </c>
      <c r="Q496" s="8">
        <f t="shared" si="266"/>
        <v>39277.440000000002</v>
      </c>
    </row>
    <row r="497" spans="1:17" x14ac:dyDescent="0.25">
      <c r="A497" t="s">
        <v>182</v>
      </c>
      <c r="B497" s="1">
        <v>43743</v>
      </c>
      <c r="C497" t="s">
        <v>158</v>
      </c>
      <c r="D497" s="20">
        <v>0</v>
      </c>
      <c r="E497" s="14">
        <v>0</v>
      </c>
      <c r="F497" s="12">
        <v>987</v>
      </c>
      <c r="G497" s="21">
        <v>3.353032413020123E-3</v>
      </c>
      <c r="H497" s="20">
        <v>0</v>
      </c>
      <c r="I497" s="14">
        <v>0</v>
      </c>
      <c r="J497" s="12">
        <v>73.599999999999994</v>
      </c>
      <c r="K497" s="21">
        <v>2.5003362269329383E-4</v>
      </c>
      <c r="L497" s="20">
        <f t="shared" si="261"/>
        <v>0</v>
      </c>
      <c r="M497" s="14">
        <f t="shared" si="262"/>
        <v>0</v>
      </c>
      <c r="N497" s="12">
        <f t="shared" si="263"/>
        <v>1060.5999999999999</v>
      </c>
      <c r="O497" s="21">
        <f t="shared" si="264"/>
        <v>3.6030660357134169E-3</v>
      </c>
      <c r="P497" s="8">
        <f t="shared" si="265"/>
        <v>1060.5999999999999</v>
      </c>
      <c r="Q497" s="8">
        <f t="shared" si="266"/>
        <v>6363.6</v>
      </c>
    </row>
    <row r="498" spans="1:17" x14ac:dyDescent="0.25">
      <c r="A498" t="s">
        <v>182</v>
      </c>
      <c r="B498" s="1">
        <v>43743</v>
      </c>
      <c r="C498" t="s">
        <v>159</v>
      </c>
      <c r="D498" s="20">
        <v>0</v>
      </c>
      <c r="E498" s="14">
        <v>0</v>
      </c>
      <c r="F498" s="12">
        <v>3741.26</v>
      </c>
      <c r="G498" s="21">
        <v>1.2709793359205334E-2</v>
      </c>
      <c r="H498" s="20">
        <v>0</v>
      </c>
      <c r="I498" s="14">
        <v>0</v>
      </c>
      <c r="J498" s="12">
        <v>259.02</v>
      </c>
      <c r="K498" s="21">
        <v>8.7994169769044803E-4</v>
      </c>
      <c r="L498" s="20">
        <f t="shared" si="261"/>
        <v>0</v>
      </c>
      <c r="M498" s="14">
        <f t="shared" si="262"/>
        <v>0</v>
      </c>
      <c r="N498" s="12">
        <f t="shared" si="263"/>
        <v>4000.28</v>
      </c>
      <c r="O498" s="21">
        <f t="shared" si="264"/>
        <v>1.3589735056895782E-2</v>
      </c>
      <c r="P498" s="8">
        <f t="shared" si="265"/>
        <v>4000.28</v>
      </c>
      <c r="Q498" s="8">
        <f t="shared" si="266"/>
        <v>22443.99</v>
      </c>
    </row>
    <row r="499" spans="1:17" x14ac:dyDescent="0.25">
      <c r="A499" t="s">
        <v>182</v>
      </c>
      <c r="B499" s="1">
        <v>43743</v>
      </c>
      <c r="C499" t="s">
        <v>160</v>
      </c>
      <c r="D499" s="20">
        <v>0</v>
      </c>
      <c r="E499" s="14">
        <v>0</v>
      </c>
      <c r="F499" s="12">
        <v>719.5</v>
      </c>
      <c r="G499" s="21">
        <v>2.444282493584578E-3</v>
      </c>
      <c r="H499" s="20">
        <v>0</v>
      </c>
      <c r="I499" s="14">
        <v>0</v>
      </c>
      <c r="J499" s="12">
        <v>52.449999999999996</v>
      </c>
      <c r="K499" s="21">
        <v>1.7818292812857693E-4</v>
      </c>
      <c r="L499" s="20">
        <f t="shared" si="261"/>
        <v>0</v>
      </c>
      <c r="M499" s="14">
        <f t="shared" si="262"/>
        <v>0</v>
      </c>
      <c r="N499" s="12">
        <f t="shared" si="263"/>
        <v>771.95</v>
      </c>
      <c r="O499" s="21">
        <f t="shared" si="264"/>
        <v>2.6224654217131549E-3</v>
      </c>
      <c r="P499" s="8">
        <f t="shared" si="265"/>
        <v>771.95</v>
      </c>
      <c r="Q499" s="8">
        <f t="shared" si="266"/>
        <v>5282.09</v>
      </c>
    </row>
    <row r="500" spans="1:17" x14ac:dyDescent="0.25">
      <c r="A500" t="s">
        <v>182</v>
      </c>
      <c r="B500" s="1">
        <v>43743</v>
      </c>
      <c r="C500" t="s">
        <v>161</v>
      </c>
      <c r="D500" s="20">
        <v>0</v>
      </c>
      <c r="E500" s="14">
        <v>0</v>
      </c>
      <c r="F500" s="12">
        <v>810</v>
      </c>
      <c r="G500" s="21">
        <v>2.7517287280104351E-3</v>
      </c>
      <c r="H500" s="20">
        <v>0</v>
      </c>
      <c r="I500" s="14">
        <v>0</v>
      </c>
      <c r="J500" s="12">
        <v>61.97</v>
      </c>
      <c r="K500" s="21">
        <v>2.1052423367260082E-4</v>
      </c>
      <c r="L500" s="20">
        <f t="shared" si="261"/>
        <v>0</v>
      </c>
      <c r="M500" s="14">
        <f t="shared" si="262"/>
        <v>0</v>
      </c>
      <c r="N500" s="12">
        <f t="shared" si="263"/>
        <v>871.97</v>
      </c>
      <c r="O500" s="21">
        <f t="shared" si="264"/>
        <v>2.962252961683036E-3</v>
      </c>
      <c r="P500" s="8">
        <f t="shared" si="265"/>
        <v>871.97</v>
      </c>
      <c r="Q500" s="8">
        <f t="shared" si="266"/>
        <v>4810.7800000000007</v>
      </c>
    </row>
    <row r="501" spans="1:17" x14ac:dyDescent="0.25">
      <c r="A501" t="s">
        <v>182</v>
      </c>
      <c r="B501" s="1">
        <v>43743</v>
      </c>
      <c r="C501" t="s">
        <v>162</v>
      </c>
      <c r="D501" s="20">
        <v>0</v>
      </c>
      <c r="E501" s="14">
        <v>0</v>
      </c>
      <c r="F501" s="12">
        <v>768</v>
      </c>
      <c r="G501" s="21">
        <v>2.6090464976691536E-3</v>
      </c>
      <c r="H501" s="20">
        <v>0</v>
      </c>
      <c r="I501" s="14">
        <v>0</v>
      </c>
      <c r="J501" s="12">
        <v>56.75</v>
      </c>
      <c r="K501" s="21">
        <v>1.9279087075875579E-4</v>
      </c>
      <c r="L501" s="20">
        <f t="shared" si="261"/>
        <v>0</v>
      </c>
      <c r="M501" s="14">
        <f t="shared" si="262"/>
        <v>0</v>
      </c>
      <c r="N501" s="12">
        <f t="shared" si="263"/>
        <v>824.75</v>
      </c>
      <c r="O501" s="21">
        <f t="shared" si="264"/>
        <v>2.8018373684279094E-3</v>
      </c>
      <c r="P501" s="8">
        <f t="shared" si="265"/>
        <v>824.75</v>
      </c>
      <c r="Q501" s="8">
        <f t="shared" si="266"/>
        <v>4508.92</v>
      </c>
    </row>
    <row r="502" spans="1:17" x14ac:dyDescent="0.25">
      <c r="A502" t="s">
        <v>182</v>
      </c>
      <c r="B502" s="1">
        <v>43743</v>
      </c>
      <c r="C502" t="s">
        <v>163</v>
      </c>
      <c r="D502" s="20">
        <v>5377.0999999999995</v>
      </c>
      <c r="E502" s="14">
        <v>1.7923308309437662E-2</v>
      </c>
      <c r="F502" s="12">
        <v>3247.58</v>
      </c>
      <c r="G502" s="21">
        <v>1.1032665657422381E-2</v>
      </c>
      <c r="H502" s="20">
        <v>411.34814999999998</v>
      </c>
      <c r="I502" s="14">
        <v>1.3711330856719811E-3</v>
      </c>
      <c r="J502" s="12">
        <v>243.11</v>
      </c>
      <c r="K502" s="21">
        <v>8.2589230995878634E-4</v>
      </c>
      <c r="L502" s="20">
        <f t="shared" si="261"/>
        <v>5788.4481499999993</v>
      </c>
      <c r="M502" s="14">
        <f t="shared" si="262"/>
        <v>1.9294441395109642E-2</v>
      </c>
      <c r="N502" s="12">
        <f t="shared" si="263"/>
        <v>3490.69</v>
      </c>
      <c r="O502" s="21">
        <f t="shared" si="264"/>
        <v>1.1858557967381167E-2</v>
      </c>
      <c r="P502" s="8">
        <f t="shared" si="265"/>
        <v>-2297.7581499999992</v>
      </c>
      <c r="Q502" s="8">
        <f t="shared" si="266"/>
        <v>-17136.777350000004</v>
      </c>
    </row>
    <row r="503" spans="1:17" x14ac:dyDescent="0.25">
      <c r="A503" t="s">
        <v>182</v>
      </c>
      <c r="B503" s="1">
        <v>43743</v>
      </c>
      <c r="C503" t="s">
        <v>164</v>
      </c>
      <c r="D503" s="20">
        <v>0</v>
      </c>
      <c r="E503" s="14">
        <v>0</v>
      </c>
      <c r="F503" s="12">
        <v>1397.5</v>
      </c>
      <c r="G503" s="21">
        <v>4.7475813548081272E-3</v>
      </c>
      <c r="H503" s="20">
        <v>0</v>
      </c>
      <c r="I503" s="14">
        <v>0</v>
      </c>
      <c r="J503" s="12">
        <v>103.1</v>
      </c>
      <c r="K503" s="21">
        <v>3.5025090352824178E-4</v>
      </c>
      <c r="L503" s="20">
        <f t="shared" si="261"/>
        <v>0</v>
      </c>
      <c r="M503" s="14">
        <f t="shared" si="262"/>
        <v>0</v>
      </c>
      <c r="N503" s="12">
        <f t="shared" si="263"/>
        <v>1500.6</v>
      </c>
      <c r="O503" s="21">
        <f t="shared" si="264"/>
        <v>5.0978322583363688E-3</v>
      </c>
      <c r="P503" s="8">
        <f t="shared" si="265"/>
        <v>1500.6</v>
      </c>
      <c r="Q503" s="8">
        <f t="shared" si="266"/>
        <v>8083.91</v>
      </c>
    </row>
    <row r="504" spans="1:17" x14ac:dyDescent="0.25">
      <c r="A504" t="s">
        <v>182</v>
      </c>
      <c r="B504" s="1">
        <v>43743</v>
      </c>
      <c r="C504" t="s">
        <v>165</v>
      </c>
      <c r="D504" s="20">
        <v>0</v>
      </c>
      <c r="E504" s="14">
        <v>0</v>
      </c>
      <c r="F504" s="12">
        <v>516.12</v>
      </c>
      <c r="G504" s="21">
        <v>1.7533607791367233E-3</v>
      </c>
      <c r="H504" s="20">
        <v>0</v>
      </c>
      <c r="I504" s="14">
        <v>0</v>
      </c>
      <c r="J504" s="12">
        <v>39.480000000000004</v>
      </c>
      <c r="K504" s="21">
        <v>1.3412129652080494E-4</v>
      </c>
      <c r="L504" s="20">
        <f t="shared" si="261"/>
        <v>0</v>
      </c>
      <c r="M504" s="14">
        <f t="shared" si="262"/>
        <v>0</v>
      </c>
      <c r="N504" s="12">
        <f t="shared" si="263"/>
        <v>555.6</v>
      </c>
      <c r="O504" s="21">
        <f t="shared" si="264"/>
        <v>1.8874820756575282E-3</v>
      </c>
      <c r="P504" s="8">
        <f t="shared" si="265"/>
        <v>555.6</v>
      </c>
      <c r="Q504" s="8">
        <f t="shared" si="266"/>
        <v>2774.96</v>
      </c>
    </row>
    <row r="505" spans="1:17" x14ac:dyDescent="0.25">
      <c r="A505" t="s">
        <v>182</v>
      </c>
      <c r="B505" s="1">
        <v>43743</v>
      </c>
      <c r="C505" t="s">
        <v>4</v>
      </c>
      <c r="D505" s="20">
        <v>4384.5</v>
      </c>
      <c r="E505" s="14">
        <v>1.4614530098536688E-2</v>
      </c>
      <c r="F505" s="12">
        <v>4925.6499999999996</v>
      </c>
      <c r="G505" s="21">
        <v>1.6733398282869877E-2</v>
      </c>
      <c r="H505" s="20">
        <v>335.41424999999992</v>
      </c>
      <c r="I505" s="14">
        <v>1.1180115525380567E-3</v>
      </c>
      <c r="J505" s="12">
        <v>379.8</v>
      </c>
      <c r="K505" s="21">
        <v>1.2902550258004485E-3</v>
      </c>
      <c r="L505" s="20">
        <f t="shared" si="261"/>
        <v>4719.9142499999998</v>
      </c>
      <c r="M505" s="14">
        <f t="shared" si="262"/>
        <v>1.5732541651074745E-2</v>
      </c>
      <c r="N505" s="12">
        <f t="shared" si="263"/>
        <v>5305.45</v>
      </c>
      <c r="O505" s="21">
        <f t="shared" si="264"/>
        <v>1.8023653308670326E-2</v>
      </c>
      <c r="P505" s="8">
        <f t="shared" si="265"/>
        <v>585.53575000000001</v>
      </c>
      <c r="Q505" s="8">
        <f t="shared" si="266"/>
        <v>51996.586719999992</v>
      </c>
    </row>
    <row r="506" spans="1:17" x14ac:dyDescent="0.25">
      <c r="A506" t="s">
        <v>182</v>
      </c>
      <c r="B506" s="1">
        <v>43743</v>
      </c>
      <c r="C506" t="s">
        <v>166</v>
      </c>
      <c r="D506" s="20">
        <v>1095.5</v>
      </c>
      <c r="E506" s="14">
        <v>3.6516228599641734E-3</v>
      </c>
      <c r="F506" s="12">
        <v>3673.38</v>
      </c>
      <c r="G506" s="21">
        <v>1.2479191697406139E-2</v>
      </c>
      <c r="H506" s="20">
        <v>83.805749999999989</v>
      </c>
      <c r="I506" s="14">
        <v>2.7934914878725934E-4</v>
      </c>
      <c r="J506" s="12">
        <v>278.26000000000005</v>
      </c>
      <c r="K506" s="21">
        <v>9.4530374797059734E-4</v>
      </c>
      <c r="L506" s="20">
        <f t="shared" si="261"/>
        <v>1179.30575</v>
      </c>
      <c r="M506" s="14">
        <f t="shared" si="262"/>
        <v>3.9309720087514332E-3</v>
      </c>
      <c r="N506" s="12">
        <f t="shared" si="263"/>
        <v>3951.6400000000003</v>
      </c>
      <c r="O506" s="21">
        <f t="shared" si="264"/>
        <v>1.3424495445376735E-2</v>
      </c>
      <c r="P506" s="8">
        <f t="shared" si="265"/>
        <v>2772.3342500000003</v>
      </c>
      <c r="Q506" s="8">
        <f t="shared" si="266"/>
        <v>40456.086850000007</v>
      </c>
    </row>
    <row r="507" spans="1:17" x14ac:dyDescent="0.25">
      <c r="A507" t="s">
        <v>182</v>
      </c>
      <c r="B507" s="1">
        <v>43743</v>
      </c>
      <c r="C507" t="s">
        <v>6</v>
      </c>
      <c r="D507" s="20">
        <v>25471.000000000004</v>
      </c>
      <c r="E507" s="14">
        <v>8.490298701376614E-2</v>
      </c>
      <c r="F507" s="12">
        <v>23403.49</v>
      </c>
      <c r="G507" s="21">
        <v>7.9506241689759186E-2</v>
      </c>
      <c r="H507" s="20">
        <v>1948.5315000000001</v>
      </c>
      <c r="I507" s="14">
        <v>6.4950785065531081E-3</v>
      </c>
      <c r="J507" s="12">
        <v>1737.1399999999996</v>
      </c>
      <c r="K507" s="21">
        <v>5.9014049908346251E-3</v>
      </c>
      <c r="L507" s="20">
        <f t="shared" si="261"/>
        <v>27419.531500000005</v>
      </c>
      <c r="M507" s="14">
        <f t="shared" si="262"/>
        <v>9.1398065520319247E-2</v>
      </c>
      <c r="N507" s="12">
        <f t="shared" si="263"/>
        <v>25140.63</v>
      </c>
      <c r="O507" s="21">
        <f t="shared" si="264"/>
        <v>8.5407646680593807E-2</v>
      </c>
      <c r="P507" s="8">
        <f t="shared" si="265"/>
        <v>-2278.9015000000036</v>
      </c>
      <c r="Q507" s="8">
        <f t="shared" si="266"/>
        <v>13529.22250999997</v>
      </c>
    </row>
    <row r="508" spans="1:17" x14ac:dyDescent="0.25">
      <c r="A508" t="s">
        <v>182</v>
      </c>
      <c r="B508" s="1">
        <v>43743</v>
      </c>
      <c r="C508" t="s">
        <v>7</v>
      </c>
      <c r="D508" s="20">
        <v>5039.9000000000005</v>
      </c>
      <c r="E508" s="14">
        <v>1.6799553549636602E-2</v>
      </c>
      <c r="F508" s="12">
        <v>3769.63</v>
      </c>
      <c r="G508" s="21">
        <v>1.280617180860491E-2</v>
      </c>
      <c r="H508" s="20">
        <v>385.55235000000005</v>
      </c>
      <c r="I508" s="14">
        <v>1.2851658465472E-3</v>
      </c>
      <c r="J508" s="12">
        <v>283.96000000000004</v>
      </c>
      <c r="K508" s="21">
        <v>9.6466776494548553E-4</v>
      </c>
      <c r="L508" s="20">
        <f t="shared" si="261"/>
        <v>5425.4523500000005</v>
      </c>
      <c r="M508" s="14">
        <f t="shared" si="262"/>
        <v>1.80847193961838E-2</v>
      </c>
      <c r="N508" s="12">
        <f t="shared" si="263"/>
        <v>4053.59</v>
      </c>
      <c r="O508" s="21">
        <f t="shared" si="264"/>
        <v>1.3770839573550396E-2</v>
      </c>
      <c r="P508" s="8">
        <f t="shared" si="265"/>
        <v>-1371.8623500000003</v>
      </c>
      <c r="Q508" s="8">
        <f t="shared" si="266"/>
        <v>-26917.842909999996</v>
      </c>
    </row>
    <row r="509" spans="1:17" x14ac:dyDescent="0.25">
      <c r="A509" t="s">
        <v>182</v>
      </c>
      <c r="B509" s="1">
        <v>43743</v>
      </c>
      <c r="C509" t="s">
        <v>167</v>
      </c>
      <c r="D509" s="20">
        <v>5580.8</v>
      </c>
      <c r="E509" s="14">
        <v>1.860228491320242E-2</v>
      </c>
      <c r="F509" s="12">
        <v>4169.7299999999996</v>
      </c>
      <c r="G509" s="21">
        <v>1.4165389912403643E-2</v>
      </c>
      <c r="H509" s="20">
        <v>426.93119999999999</v>
      </c>
      <c r="I509" s="14">
        <v>1.423074795859985E-3</v>
      </c>
      <c r="J509" s="12">
        <v>283.69</v>
      </c>
      <c r="K509" s="21">
        <v>9.6375052203614856E-4</v>
      </c>
      <c r="L509" s="20">
        <f t="shared" si="261"/>
        <v>6007.7312000000002</v>
      </c>
      <c r="M509" s="14">
        <f t="shared" si="262"/>
        <v>2.0025359709062406E-2</v>
      </c>
      <c r="N509" s="12">
        <f t="shared" si="263"/>
        <v>4453.4199999999992</v>
      </c>
      <c r="O509" s="21">
        <f t="shared" si="264"/>
        <v>1.5129140434439791E-2</v>
      </c>
      <c r="P509" s="8">
        <f t="shared" si="265"/>
        <v>-1554.311200000001</v>
      </c>
      <c r="Q509" s="8">
        <f t="shared" si="266"/>
        <v>-60209.188470000052</v>
      </c>
    </row>
    <row r="510" spans="1:17" x14ac:dyDescent="0.25">
      <c r="A510" t="s">
        <v>182</v>
      </c>
      <c r="B510" s="1">
        <v>43743</v>
      </c>
      <c r="C510" t="s">
        <v>168</v>
      </c>
      <c r="D510" s="20">
        <v>2721.9</v>
      </c>
      <c r="E510" s="14">
        <v>9.072827975535434E-3</v>
      </c>
      <c r="F510" s="12">
        <v>3655.81</v>
      </c>
      <c r="G510" s="21">
        <v>1.2419502964380037E-2</v>
      </c>
      <c r="H510" s="20">
        <v>208.22535000000002</v>
      </c>
      <c r="I510" s="14">
        <v>6.9407134012846087E-4</v>
      </c>
      <c r="J510" s="12">
        <v>268.77</v>
      </c>
      <c r="K510" s="21">
        <v>9.130643583053884E-4</v>
      </c>
      <c r="L510" s="20">
        <f t="shared" si="261"/>
        <v>2930.1253500000003</v>
      </c>
      <c r="M510" s="14">
        <f t="shared" si="262"/>
        <v>9.7668993156638951E-3</v>
      </c>
      <c r="N510" s="12">
        <f t="shared" si="263"/>
        <v>3924.58</v>
      </c>
      <c r="O510" s="21">
        <f t="shared" si="264"/>
        <v>1.3332567322685425E-2</v>
      </c>
      <c r="P510" s="8">
        <f t="shared" si="265"/>
        <v>994.45464999999967</v>
      </c>
      <c r="Q510" s="8">
        <f t="shared" si="266"/>
        <v>15809.833540000001</v>
      </c>
    </row>
    <row r="511" spans="1:17" x14ac:dyDescent="0.25">
      <c r="A511" t="s">
        <v>182</v>
      </c>
      <c r="B511" s="1">
        <v>43743</v>
      </c>
      <c r="C511" t="s">
        <v>169</v>
      </c>
      <c r="D511" s="20">
        <v>3492.5</v>
      </c>
      <c r="E511" s="14">
        <v>1.1641718096797479E-2</v>
      </c>
      <c r="F511" s="12">
        <v>926</v>
      </c>
      <c r="G511" s="21">
        <v>3.1458034594292134E-3</v>
      </c>
      <c r="H511" s="20">
        <v>267.17624999999998</v>
      </c>
      <c r="I511" s="14">
        <v>8.9059143440500712E-4</v>
      </c>
      <c r="J511" s="12">
        <v>70.39</v>
      </c>
      <c r="K511" s="21">
        <v>2.3912862366006732E-4</v>
      </c>
      <c r="L511" s="20">
        <f t="shared" si="261"/>
        <v>3759.67625</v>
      </c>
      <c r="M511" s="14">
        <f t="shared" si="262"/>
        <v>1.2532309531202485E-2</v>
      </c>
      <c r="N511" s="12">
        <f t="shared" si="263"/>
        <v>996.39</v>
      </c>
      <c r="O511" s="21">
        <f t="shared" si="264"/>
        <v>3.3849320830892809E-3</v>
      </c>
      <c r="P511" s="8">
        <f t="shared" si="265"/>
        <v>-2763.2862500000001</v>
      </c>
      <c r="Q511" s="8">
        <f t="shared" si="266"/>
        <v>-33116.854090000008</v>
      </c>
    </row>
    <row r="512" spans="1:17" x14ac:dyDescent="0.25">
      <c r="A512" t="s">
        <v>182</v>
      </c>
      <c r="B512" s="1">
        <v>43743</v>
      </c>
      <c r="C512" t="s">
        <v>170</v>
      </c>
      <c r="D512" s="20">
        <v>0</v>
      </c>
      <c r="E512" s="14">
        <v>0</v>
      </c>
      <c r="F512" s="12">
        <v>704.9</v>
      </c>
      <c r="G512" s="21">
        <v>2.3946834325611799E-3</v>
      </c>
      <c r="H512" s="20">
        <v>0</v>
      </c>
      <c r="I512" s="14">
        <v>0</v>
      </c>
      <c r="J512" s="12">
        <v>51.92</v>
      </c>
      <c r="K512" s="21">
        <v>1.7638241426950839E-4</v>
      </c>
      <c r="L512" s="20">
        <f t="shared" si="261"/>
        <v>0</v>
      </c>
      <c r="M512" s="14">
        <f t="shared" si="262"/>
        <v>0</v>
      </c>
      <c r="N512" s="12">
        <f t="shared" si="263"/>
        <v>756.81999999999994</v>
      </c>
      <c r="O512" s="21">
        <f t="shared" si="264"/>
        <v>2.5710658468306885E-3</v>
      </c>
      <c r="P512" s="8">
        <f t="shared" si="265"/>
        <v>756.81999999999994</v>
      </c>
      <c r="Q512" s="8">
        <f t="shared" si="266"/>
        <v>4598.66</v>
      </c>
    </row>
    <row r="513" spans="1:17" x14ac:dyDescent="0.25">
      <c r="A513" t="s">
        <v>182</v>
      </c>
      <c r="B513" s="1">
        <v>43743</v>
      </c>
      <c r="C513" t="s">
        <v>11</v>
      </c>
      <c r="D513" s="20">
        <v>2203.3000000000002</v>
      </c>
      <c r="E513" s="14">
        <v>7.3442677410272827E-3</v>
      </c>
      <c r="F513" s="12">
        <v>1469</v>
      </c>
      <c r="G513" s="21">
        <v>4.9904808659843574E-3</v>
      </c>
      <c r="H513" s="20">
        <v>168.55244999999999</v>
      </c>
      <c r="I513" s="14">
        <v>5.6183648218858704E-4</v>
      </c>
      <c r="J513" s="12">
        <v>107.86</v>
      </c>
      <c r="K513" s="21">
        <v>3.6642155630025377E-4</v>
      </c>
      <c r="L513" s="20">
        <f t="shared" si="261"/>
        <v>2371.8524500000003</v>
      </c>
      <c r="M513" s="14">
        <f t="shared" si="262"/>
        <v>7.90610422321587E-3</v>
      </c>
      <c r="N513" s="12">
        <f t="shared" si="263"/>
        <v>1576.86</v>
      </c>
      <c r="O513" s="21">
        <f t="shared" si="264"/>
        <v>5.3569024222846111E-3</v>
      </c>
      <c r="P513" s="8">
        <f t="shared" si="265"/>
        <v>-794.99245000000042</v>
      </c>
      <c r="Q513" s="8">
        <f t="shared" si="266"/>
        <v>-11930.444850000002</v>
      </c>
    </row>
    <row r="514" spans="1:17" ht="13" x14ac:dyDescent="0.3">
      <c r="A514" s="4" t="s">
        <v>183</v>
      </c>
      <c r="D514" s="22">
        <f t="shared" ref="D514:Q514" si="267">SUBTOTAL(9,D492:D513)</f>
        <v>89764</v>
      </c>
      <c r="E514" s="23">
        <f t="shared" si="267"/>
        <v>0.29920848931064192</v>
      </c>
      <c r="F514" s="24">
        <f t="shared" si="267"/>
        <v>84283.81</v>
      </c>
      <c r="G514" s="25">
        <f t="shared" si="267"/>
        <v>0.28632861886811506</v>
      </c>
      <c r="H514" s="22">
        <f t="shared" si="267"/>
        <v>6866.945999999999</v>
      </c>
      <c r="I514" s="23">
        <f t="shared" si="267"/>
        <v>2.2889449432264106E-2</v>
      </c>
      <c r="J514" s="24">
        <f t="shared" si="267"/>
        <v>5949.369999999999</v>
      </c>
      <c r="K514" s="25">
        <f t="shared" si="267"/>
        <v>2.0211175731559804E-2</v>
      </c>
      <c r="L514" s="22">
        <f t="shared" si="267"/>
        <v>96630.946000000011</v>
      </c>
      <c r="M514" s="23">
        <f t="shared" si="267"/>
        <v>0.32209793874290588</v>
      </c>
      <c r="N514" s="24">
        <f t="shared" si="267"/>
        <v>90233.18</v>
      </c>
      <c r="O514" s="25">
        <f t="shared" si="267"/>
        <v>0.3065397945996749</v>
      </c>
      <c r="P514" s="9">
        <f t="shared" si="267"/>
        <v>-6397.7660000000069</v>
      </c>
      <c r="Q514" s="9">
        <f t="shared" si="267"/>
        <v>-9464.6901900002395</v>
      </c>
    </row>
    <row r="515" spans="1:17" x14ac:dyDescent="0.25">
      <c r="A515" t="s">
        <v>184</v>
      </c>
      <c r="B515" s="1">
        <v>43750</v>
      </c>
      <c r="C515" t="s">
        <v>2</v>
      </c>
      <c r="D515" s="20">
        <v>34651.199999999997</v>
      </c>
      <c r="E515" s="14">
        <v>0.11465538875273798</v>
      </c>
      <c r="F515" s="12">
        <v>11805.149999999998</v>
      </c>
      <c r="G515" s="21">
        <v>5.0550402450316466E-2</v>
      </c>
      <c r="H515" s="20">
        <v>2650.8167999999996</v>
      </c>
      <c r="I515" s="14">
        <v>8.7711372395844565E-3</v>
      </c>
      <c r="J515" s="12">
        <v>600.29999999999995</v>
      </c>
      <c r="K515" s="21">
        <v>2.570522745659731E-3</v>
      </c>
      <c r="L515" s="20">
        <f t="shared" ref="L515" si="268">+D515+H515</f>
        <v>37302.016799999998</v>
      </c>
      <c r="M515" s="14">
        <f t="shared" ref="M515" si="269">+E515+I515</f>
        <v>0.12342652599232244</v>
      </c>
      <c r="N515" s="12">
        <f t="shared" ref="N515" si="270">+F515+J515</f>
        <v>12405.449999999997</v>
      </c>
      <c r="O515" s="21">
        <f t="shared" ref="O515" si="271">+G515+K515</f>
        <v>5.31209251959762E-2</v>
      </c>
      <c r="P515" s="8">
        <f t="shared" ref="P515" si="272">+N515-L515</f>
        <v>-24896.566800000001</v>
      </c>
      <c r="Q515" s="8">
        <f t="shared" ref="Q515" si="273">+Q492+P515</f>
        <v>-150015.43894000017</v>
      </c>
    </row>
    <row r="516" spans="1:17" x14ac:dyDescent="0.25">
      <c r="A516" t="s">
        <v>184</v>
      </c>
      <c r="B516" s="1">
        <v>43750</v>
      </c>
      <c r="C516" t="s">
        <v>154</v>
      </c>
      <c r="D516" s="20">
        <v>0</v>
      </c>
      <c r="E516" s="14">
        <v>0</v>
      </c>
      <c r="F516" s="12">
        <v>1558</v>
      </c>
      <c r="G516" s="21">
        <v>6.6714550020620716E-3</v>
      </c>
      <c r="H516" s="20">
        <v>0</v>
      </c>
      <c r="I516" s="14">
        <v>0</v>
      </c>
      <c r="J516" s="12">
        <v>117.18</v>
      </c>
      <c r="K516" s="21">
        <v>5.0177220612428338E-4</v>
      </c>
      <c r="L516" s="20">
        <f t="shared" ref="L516:L536" si="274">+D516+H516</f>
        <v>0</v>
      </c>
      <c r="M516" s="14">
        <f t="shared" ref="M516:M536" si="275">+E516+I516</f>
        <v>0</v>
      </c>
      <c r="N516" s="12">
        <f t="shared" ref="N516:N536" si="276">+F516+J516</f>
        <v>1675.18</v>
      </c>
      <c r="O516" s="21">
        <f t="shared" ref="O516:O536" si="277">+G516+K516</f>
        <v>7.1732272081863552E-3</v>
      </c>
      <c r="P516" s="8">
        <f t="shared" ref="P516:P536" si="278">+N516-L516</f>
        <v>1675.18</v>
      </c>
      <c r="Q516" s="8">
        <f t="shared" ref="Q516:Q536" si="279">+Q493+P516</f>
        <v>11726.26</v>
      </c>
    </row>
    <row r="517" spans="1:17" x14ac:dyDescent="0.25">
      <c r="A517" t="s">
        <v>184</v>
      </c>
      <c r="B517" s="1">
        <v>43750</v>
      </c>
      <c r="C517" t="s">
        <v>155</v>
      </c>
      <c r="D517" s="20">
        <v>0</v>
      </c>
      <c r="E517" s="14">
        <v>0</v>
      </c>
      <c r="F517" s="12">
        <v>2953.1</v>
      </c>
      <c r="G517" s="21">
        <v>1.2645361852753211E-2</v>
      </c>
      <c r="H517" s="20">
        <v>0</v>
      </c>
      <c r="I517" s="14">
        <v>0</v>
      </c>
      <c r="J517" s="12">
        <v>218.64000000000001</v>
      </c>
      <c r="K517" s="21">
        <v>9.3623037333174033E-4</v>
      </c>
      <c r="L517" s="20">
        <f t="shared" si="274"/>
        <v>0</v>
      </c>
      <c r="M517" s="14">
        <f t="shared" si="275"/>
        <v>0</v>
      </c>
      <c r="N517" s="12">
        <f t="shared" si="276"/>
        <v>3171.74</v>
      </c>
      <c r="O517" s="21">
        <f t="shared" si="277"/>
        <v>1.3581592226084951E-2</v>
      </c>
      <c r="P517" s="8">
        <f t="shared" si="278"/>
        <v>3171.74</v>
      </c>
      <c r="Q517" s="8">
        <f t="shared" si="279"/>
        <v>22440.739999999998</v>
      </c>
    </row>
    <row r="518" spans="1:17" x14ac:dyDescent="0.25">
      <c r="A518" t="s">
        <v>184</v>
      </c>
      <c r="B518" s="1">
        <v>43750</v>
      </c>
      <c r="C518" t="s">
        <v>156</v>
      </c>
      <c r="D518" s="20">
        <v>0</v>
      </c>
      <c r="E518" s="14">
        <v>0</v>
      </c>
      <c r="F518" s="12">
        <v>2521.4300000000003</v>
      </c>
      <c r="G518" s="21">
        <v>1.0796923482573408E-2</v>
      </c>
      <c r="H518" s="20">
        <v>0</v>
      </c>
      <c r="I518" s="14">
        <v>0</v>
      </c>
      <c r="J518" s="12">
        <v>179.52</v>
      </c>
      <c r="K518" s="21">
        <v>7.687160474776529E-4</v>
      </c>
      <c r="L518" s="20">
        <f t="shared" si="274"/>
        <v>0</v>
      </c>
      <c r="M518" s="14">
        <f t="shared" si="275"/>
        <v>0</v>
      </c>
      <c r="N518" s="12">
        <f t="shared" si="276"/>
        <v>2700.9500000000003</v>
      </c>
      <c r="O518" s="21">
        <f t="shared" si="277"/>
        <v>1.1565639530051061E-2</v>
      </c>
      <c r="P518" s="8">
        <f t="shared" si="278"/>
        <v>2700.9500000000003</v>
      </c>
      <c r="Q518" s="8">
        <f t="shared" si="279"/>
        <v>18410.080000000002</v>
      </c>
    </row>
    <row r="519" spans="1:17" x14ac:dyDescent="0.25">
      <c r="A519" t="s">
        <v>184</v>
      </c>
      <c r="B519" s="1">
        <v>43750</v>
      </c>
      <c r="C519" t="s">
        <v>157</v>
      </c>
      <c r="D519" s="20">
        <v>0</v>
      </c>
      <c r="E519" s="14">
        <v>0</v>
      </c>
      <c r="F519" s="12">
        <v>6344.52</v>
      </c>
      <c r="G519" s="21">
        <v>2.7167637798256004E-2</v>
      </c>
      <c r="H519" s="20">
        <v>0</v>
      </c>
      <c r="I519" s="14">
        <v>0</v>
      </c>
      <c r="J519" s="12">
        <v>465.84</v>
      </c>
      <c r="K519" s="21">
        <v>1.9947564814894706E-3</v>
      </c>
      <c r="L519" s="20">
        <f t="shared" si="274"/>
        <v>0</v>
      </c>
      <c r="M519" s="14">
        <f t="shared" si="275"/>
        <v>0</v>
      </c>
      <c r="N519" s="12">
        <f t="shared" si="276"/>
        <v>6810.3600000000006</v>
      </c>
      <c r="O519" s="21">
        <f t="shared" si="277"/>
        <v>2.9162394279745475E-2</v>
      </c>
      <c r="P519" s="8">
        <f t="shared" si="278"/>
        <v>6810.3600000000006</v>
      </c>
      <c r="Q519" s="8">
        <f t="shared" si="279"/>
        <v>46087.8</v>
      </c>
    </row>
    <row r="520" spans="1:17" x14ac:dyDescent="0.25">
      <c r="A520" t="s">
        <v>184</v>
      </c>
      <c r="B520" s="1">
        <v>43750</v>
      </c>
      <c r="C520" t="s">
        <v>158</v>
      </c>
      <c r="D520" s="20">
        <v>0</v>
      </c>
      <c r="E520" s="14">
        <v>0</v>
      </c>
      <c r="F520" s="12">
        <v>987</v>
      </c>
      <c r="G520" s="21">
        <v>4.2263967182511325E-3</v>
      </c>
      <c r="H520" s="20">
        <v>0</v>
      </c>
      <c r="I520" s="14">
        <v>0</v>
      </c>
      <c r="J520" s="12">
        <v>73.599999999999994</v>
      </c>
      <c r="K520" s="21">
        <v>3.1515987686249578E-4</v>
      </c>
      <c r="L520" s="20">
        <f t="shared" si="274"/>
        <v>0</v>
      </c>
      <c r="M520" s="14">
        <f t="shared" si="275"/>
        <v>0</v>
      </c>
      <c r="N520" s="12">
        <f t="shared" si="276"/>
        <v>1060.5999999999999</v>
      </c>
      <c r="O520" s="21">
        <f t="shared" si="277"/>
        <v>4.5415565951136281E-3</v>
      </c>
      <c r="P520" s="8">
        <f t="shared" si="278"/>
        <v>1060.5999999999999</v>
      </c>
      <c r="Q520" s="8">
        <f t="shared" si="279"/>
        <v>7424.2000000000007</v>
      </c>
    </row>
    <row r="521" spans="1:17" x14ac:dyDescent="0.25">
      <c r="A521" t="s">
        <v>184</v>
      </c>
      <c r="B521" s="1">
        <v>43750</v>
      </c>
      <c r="C521" t="s">
        <v>159</v>
      </c>
      <c r="D521" s="20">
        <v>0</v>
      </c>
      <c r="E521" s="14">
        <v>0</v>
      </c>
      <c r="F521" s="12">
        <v>3415.7999999999997</v>
      </c>
      <c r="G521" s="21">
        <v>1.4626672654713494E-2</v>
      </c>
      <c r="H521" s="20">
        <v>0</v>
      </c>
      <c r="I521" s="14">
        <v>0</v>
      </c>
      <c r="J521" s="12">
        <v>234.11</v>
      </c>
      <c r="K521" s="21">
        <v>1.0024738963624849E-3</v>
      </c>
      <c r="L521" s="20">
        <f t="shared" si="274"/>
        <v>0</v>
      </c>
      <c r="M521" s="14">
        <f t="shared" si="275"/>
        <v>0</v>
      </c>
      <c r="N521" s="12">
        <f t="shared" si="276"/>
        <v>3649.91</v>
      </c>
      <c r="O521" s="21">
        <f t="shared" si="277"/>
        <v>1.562914655107598E-2</v>
      </c>
      <c r="P521" s="8">
        <f t="shared" si="278"/>
        <v>3649.91</v>
      </c>
      <c r="Q521" s="8">
        <f t="shared" si="279"/>
        <v>26093.9</v>
      </c>
    </row>
    <row r="522" spans="1:17" x14ac:dyDescent="0.25">
      <c r="A522" t="s">
        <v>184</v>
      </c>
      <c r="B522" s="1">
        <v>43750</v>
      </c>
      <c r="C522" t="s">
        <v>160</v>
      </c>
      <c r="D522" s="20">
        <v>0</v>
      </c>
      <c r="E522" s="14">
        <v>0</v>
      </c>
      <c r="F522" s="12">
        <v>779.54</v>
      </c>
      <c r="G522" s="21">
        <v>3.3380398153449722E-3</v>
      </c>
      <c r="H522" s="20">
        <v>0</v>
      </c>
      <c r="I522" s="14">
        <v>0</v>
      </c>
      <c r="J522" s="12">
        <v>57.050000000000004</v>
      </c>
      <c r="K522" s="21">
        <v>2.4429172520387752E-4</v>
      </c>
      <c r="L522" s="20">
        <f t="shared" si="274"/>
        <v>0</v>
      </c>
      <c r="M522" s="14">
        <f t="shared" si="275"/>
        <v>0</v>
      </c>
      <c r="N522" s="12">
        <f t="shared" si="276"/>
        <v>836.58999999999992</v>
      </c>
      <c r="O522" s="21">
        <f t="shared" si="277"/>
        <v>3.5823315405488498E-3</v>
      </c>
      <c r="P522" s="8">
        <f t="shared" si="278"/>
        <v>836.58999999999992</v>
      </c>
      <c r="Q522" s="8">
        <f t="shared" si="279"/>
        <v>6118.68</v>
      </c>
    </row>
    <row r="523" spans="1:17" x14ac:dyDescent="0.25">
      <c r="A523" t="s">
        <v>184</v>
      </c>
      <c r="B523" s="1">
        <v>43750</v>
      </c>
      <c r="C523" t="s">
        <v>161</v>
      </c>
      <c r="D523" s="20">
        <v>0</v>
      </c>
      <c r="E523" s="14">
        <v>0</v>
      </c>
      <c r="F523" s="12">
        <v>687.81</v>
      </c>
      <c r="G523" s="21">
        <v>2.945246126423821E-3</v>
      </c>
      <c r="H523" s="20">
        <v>0</v>
      </c>
      <c r="I523" s="14">
        <v>0</v>
      </c>
      <c r="J523" s="12">
        <v>52.61</v>
      </c>
      <c r="K523" s="21">
        <v>2.252793630670639E-4</v>
      </c>
      <c r="L523" s="20">
        <f t="shared" si="274"/>
        <v>0</v>
      </c>
      <c r="M523" s="14">
        <f t="shared" si="275"/>
        <v>0</v>
      </c>
      <c r="N523" s="12">
        <f t="shared" si="276"/>
        <v>740.42</v>
      </c>
      <c r="O523" s="21">
        <f t="shared" si="277"/>
        <v>3.1705254894908849E-3</v>
      </c>
      <c r="P523" s="8">
        <f t="shared" si="278"/>
        <v>740.42</v>
      </c>
      <c r="Q523" s="8">
        <f t="shared" si="279"/>
        <v>5551.2000000000007</v>
      </c>
    </row>
    <row r="524" spans="1:17" x14ac:dyDescent="0.25">
      <c r="A524" t="s">
        <v>184</v>
      </c>
      <c r="B524" s="1">
        <v>43750</v>
      </c>
      <c r="C524" t="s">
        <v>162</v>
      </c>
      <c r="D524" s="20">
        <v>0</v>
      </c>
      <c r="E524" s="14">
        <v>0</v>
      </c>
      <c r="F524" s="12">
        <v>668</v>
      </c>
      <c r="G524" s="21">
        <v>2.8604184476106955E-3</v>
      </c>
      <c r="H524" s="20">
        <v>0</v>
      </c>
      <c r="I524" s="14">
        <v>0</v>
      </c>
      <c r="J524" s="12">
        <v>49.1</v>
      </c>
      <c r="K524" s="21">
        <v>2.102493200264748E-4</v>
      </c>
      <c r="L524" s="20">
        <f t="shared" si="274"/>
        <v>0</v>
      </c>
      <c r="M524" s="14">
        <f t="shared" si="275"/>
        <v>0</v>
      </c>
      <c r="N524" s="12">
        <f t="shared" si="276"/>
        <v>717.1</v>
      </c>
      <c r="O524" s="21">
        <f t="shared" si="277"/>
        <v>3.0706677676371704E-3</v>
      </c>
      <c r="P524" s="8">
        <f t="shared" si="278"/>
        <v>717.1</v>
      </c>
      <c r="Q524" s="8">
        <f t="shared" si="279"/>
        <v>5226.0200000000004</v>
      </c>
    </row>
    <row r="525" spans="1:17" x14ac:dyDescent="0.25">
      <c r="A525" t="s">
        <v>184</v>
      </c>
      <c r="B525" s="1">
        <v>43750</v>
      </c>
      <c r="C525" t="s">
        <v>163</v>
      </c>
      <c r="D525" s="20">
        <v>5416.7999999999993</v>
      </c>
      <c r="E525" s="14">
        <v>1.7923308309437662E-2</v>
      </c>
      <c r="F525" s="12">
        <v>3247.58</v>
      </c>
      <c r="G525" s="21">
        <v>1.3906343925286741E-2</v>
      </c>
      <c r="H525" s="20">
        <v>414.3852</v>
      </c>
      <c r="I525" s="14">
        <v>1.3711330856719811E-3</v>
      </c>
      <c r="J525" s="12">
        <v>243.11</v>
      </c>
      <c r="K525" s="21">
        <v>1.0410124682614316E-3</v>
      </c>
      <c r="L525" s="20">
        <f t="shared" si="274"/>
        <v>5831.185199999999</v>
      </c>
      <c r="M525" s="14">
        <f t="shared" si="275"/>
        <v>1.9294441395109642E-2</v>
      </c>
      <c r="N525" s="12">
        <f t="shared" si="276"/>
        <v>3490.69</v>
      </c>
      <c r="O525" s="21">
        <f t="shared" si="277"/>
        <v>1.4947356393548173E-2</v>
      </c>
      <c r="P525" s="8">
        <f t="shared" si="278"/>
        <v>-2340.4951999999989</v>
      </c>
      <c r="Q525" s="8">
        <f t="shared" si="279"/>
        <v>-19477.272550000002</v>
      </c>
    </row>
    <row r="526" spans="1:17" x14ac:dyDescent="0.25">
      <c r="A526" t="s">
        <v>184</v>
      </c>
      <c r="B526" s="1">
        <v>43750</v>
      </c>
      <c r="C526" t="s">
        <v>164</v>
      </c>
      <c r="D526" s="20">
        <v>0</v>
      </c>
      <c r="E526" s="14">
        <v>0</v>
      </c>
      <c r="F526" s="12">
        <v>1189.99</v>
      </c>
      <c r="G526" s="21">
        <v>5.0956127971141492E-3</v>
      </c>
      <c r="H526" s="20">
        <v>0</v>
      </c>
      <c r="I526" s="14">
        <v>0</v>
      </c>
      <c r="J526" s="12">
        <v>87.23</v>
      </c>
      <c r="K526" s="21">
        <v>3.7352440297167813E-4</v>
      </c>
      <c r="L526" s="20">
        <f t="shared" si="274"/>
        <v>0</v>
      </c>
      <c r="M526" s="14">
        <f t="shared" si="275"/>
        <v>0</v>
      </c>
      <c r="N526" s="12">
        <f t="shared" si="276"/>
        <v>1277.22</v>
      </c>
      <c r="O526" s="21">
        <f t="shared" si="277"/>
        <v>5.469137200085827E-3</v>
      </c>
      <c r="P526" s="8">
        <f t="shared" si="278"/>
        <v>1277.22</v>
      </c>
      <c r="Q526" s="8">
        <f t="shared" si="279"/>
        <v>9361.1299999999992</v>
      </c>
    </row>
    <row r="527" spans="1:17" x14ac:dyDescent="0.25">
      <c r="A527" t="s">
        <v>184</v>
      </c>
      <c r="B527" s="1">
        <v>43750</v>
      </c>
      <c r="C527" t="s">
        <v>165</v>
      </c>
      <c r="D527" s="20">
        <v>0</v>
      </c>
      <c r="E527" s="14">
        <v>0</v>
      </c>
      <c r="F527" s="12">
        <v>563.17999999999995</v>
      </c>
      <c r="G527" s="21">
        <v>2.4115725468942984E-3</v>
      </c>
      <c r="H527" s="20">
        <v>0</v>
      </c>
      <c r="I527" s="14">
        <v>0</v>
      </c>
      <c r="J527" s="12">
        <v>43.09</v>
      </c>
      <c r="K527" s="21">
        <v>1.845141181250672E-4</v>
      </c>
      <c r="L527" s="20">
        <f t="shared" si="274"/>
        <v>0</v>
      </c>
      <c r="M527" s="14">
        <f t="shared" si="275"/>
        <v>0</v>
      </c>
      <c r="N527" s="12">
        <f t="shared" si="276"/>
        <v>606.27</v>
      </c>
      <c r="O527" s="21">
        <f t="shared" si="277"/>
        <v>2.5960866650193656E-3</v>
      </c>
      <c r="P527" s="8">
        <f t="shared" si="278"/>
        <v>606.27</v>
      </c>
      <c r="Q527" s="8">
        <f t="shared" si="279"/>
        <v>3381.23</v>
      </c>
    </row>
    <row r="528" spans="1:17" x14ac:dyDescent="0.25">
      <c r="A528" t="s">
        <v>184</v>
      </c>
      <c r="B528" s="1">
        <v>43750</v>
      </c>
      <c r="C528" t="s">
        <v>4</v>
      </c>
      <c r="D528" s="20">
        <v>4416.8</v>
      </c>
      <c r="E528" s="14">
        <v>1.4614530098536688E-2</v>
      </c>
      <c r="F528" s="12">
        <v>3989.38</v>
      </c>
      <c r="G528" s="21">
        <v>1.7082778662468798E-2</v>
      </c>
      <c r="H528" s="20">
        <v>337.88519999999994</v>
      </c>
      <c r="I528" s="14">
        <v>1.1180115525380567E-3</v>
      </c>
      <c r="J528" s="12">
        <v>304.97000000000003</v>
      </c>
      <c r="K528" s="21">
        <v>1.3059009191135238E-3</v>
      </c>
      <c r="L528" s="20">
        <f t="shared" si="274"/>
        <v>4754.6851999999999</v>
      </c>
      <c r="M528" s="14">
        <f t="shared" si="275"/>
        <v>1.5732541651074745E-2</v>
      </c>
      <c r="N528" s="12">
        <f t="shared" si="276"/>
        <v>4294.3500000000004</v>
      </c>
      <c r="O528" s="21">
        <f t="shared" si="277"/>
        <v>1.8388679581582322E-2</v>
      </c>
      <c r="P528" s="8">
        <f t="shared" si="278"/>
        <v>-460.33519999999953</v>
      </c>
      <c r="Q528" s="8">
        <f t="shared" si="279"/>
        <v>51536.251519999991</v>
      </c>
    </row>
    <row r="529" spans="1:17" x14ac:dyDescent="0.25">
      <c r="A529" t="s">
        <v>184</v>
      </c>
      <c r="B529" s="1">
        <v>43750</v>
      </c>
      <c r="C529" t="s">
        <v>166</v>
      </c>
      <c r="D529" s="20">
        <v>1103.5999999999999</v>
      </c>
      <c r="E529" s="14">
        <v>3.6516228599641734E-3</v>
      </c>
      <c r="F529" s="12">
        <v>2960.48</v>
      </c>
      <c r="G529" s="21">
        <v>1.2676963481710348E-2</v>
      </c>
      <c r="H529" s="20">
        <v>84.425399999999996</v>
      </c>
      <c r="I529" s="14">
        <v>2.7934914878725934E-4</v>
      </c>
      <c r="J529" s="12">
        <v>214.76999999999998</v>
      </c>
      <c r="K529" s="21">
        <v>9.1965878741519323E-4</v>
      </c>
      <c r="L529" s="20">
        <f t="shared" si="274"/>
        <v>1188.0254</v>
      </c>
      <c r="M529" s="14">
        <f t="shared" si="275"/>
        <v>3.9309720087514332E-3</v>
      </c>
      <c r="N529" s="12">
        <f t="shared" si="276"/>
        <v>3175.25</v>
      </c>
      <c r="O529" s="21">
        <f t="shared" si="277"/>
        <v>1.359662226912554E-2</v>
      </c>
      <c r="P529" s="8">
        <f t="shared" si="278"/>
        <v>1987.2246</v>
      </c>
      <c r="Q529" s="8">
        <f t="shared" si="279"/>
        <v>42443.311450000008</v>
      </c>
    </row>
    <row r="530" spans="1:17" x14ac:dyDescent="0.25">
      <c r="A530" t="s">
        <v>184</v>
      </c>
      <c r="B530" s="1">
        <v>43750</v>
      </c>
      <c r="C530" t="s">
        <v>6</v>
      </c>
      <c r="D530" s="20">
        <v>25659.600000000006</v>
      </c>
      <c r="E530" s="14">
        <v>8.490298701376614E-2</v>
      </c>
      <c r="F530" s="12">
        <v>19723.840000000004</v>
      </c>
      <c r="G530" s="21">
        <v>8.4458736218146341E-2</v>
      </c>
      <c r="H530" s="20">
        <v>1962.9594000000002</v>
      </c>
      <c r="I530" s="14">
        <v>6.4950785065531081E-3</v>
      </c>
      <c r="J530" s="12">
        <v>1450.59</v>
      </c>
      <c r="K530" s="21">
        <v>6.2115185567658661E-3</v>
      </c>
      <c r="L530" s="20">
        <f t="shared" si="274"/>
        <v>27622.559400000006</v>
      </c>
      <c r="M530" s="14">
        <f t="shared" si="275"/>
        <v>9.1398065520319247E-2</v>
      </c>
      <c r="N530" s="12">
        <f t="shared" si="276"/>
        <v>21174.430000000004</v>
      </c>
      <c r="O530" s="21">
        <f t="shared" si="277"/>
        <v>9.067025477491221E-2</v>
      </c>
      <c r="P530" s="8">
        <f t="shared" si="278"/>
        <v>-6448.1294000000016</v>
      </c>
      <c r="Q530" s="8">
        <f t="shared" si="279"/>
        <v>7081.0931099999689</v>
      </c>
    </row>
    <row r="531" spans="1:17" x14ac:dyDescent="0.25">
      <c r="A531" t="s">
        <v>184</v>
      </c>
      <c r="B531" s="1">
        <v>43750</v>
      </c>
      <c r="C531" t="s">
        <v>7</v>
      </c>
      <c r="D531" s="20">
        <v>5077.2</v>
      </c>
      <c r="E531" s="14">
        <v>1.6799553549636602E-2</v>
      </c>
      <c r="F531" s="12">
        <v>3583.65</v>
      </c>
      <c r="G531" s="21">
        <v>1.5345417020628846E-2</v>
      </c>
      <c r="H531" s="20">
        <v>388.4058</v>
      </c>
      <c r="I531" s="14">
        <v>1.2851658465472E-3</v>
      </c>
      <c r="J531" s="12">
        <v>271.55</v>
      </c>
      <c r="K531" s="21">
        <v>1.1627943554621024E-3</v>
      </c>
      <c r="L531" s="20">
        <f t="shared" si="274"/>
        <v>5465.6057999999994</v>
      </c>
      <c r="M531" s="14">
        <f t="shared" si="275"/>
        <v>1.80847193961838E-2</v>
      </c>
      <c r="N531" s="12">
        <f t="shared" si="276"/>
        <v>3855.2000000000003</v>
      </c>
      <c r="O531" s="21">
        <f t="shared" si="277"/>
        <v>1.6508211376090948E-2</v>
      </c>
      <c r="P531" s="8">
        <f t="shared" si="278"/>
        <v>-1610.4057999999991</v>
      </c>
      <c r="Q531" s="8">
        <f t="shared" si="279"/>
        <v>-28528.248709999996</v>
      </c>
    </row>
    <row r="532" spans="1:17" x14ac:dyDescent="0.25">
      <c r="A532" t="s">
        <v>184</v>
      </c>
      <c r="B532" s="1">
        <v>43750</v>
      </c>
      <c r="C532" t="s">
        <v>167</v>
      </c>
      <c r="D532" s="20">
        <v>5622</v>
      </c>
      <c r="E532" s="14">
        <v>1.860228491320242E-2</v>
      </c>
      <c r="F532" s="12">
        <v>3964.7</v>
      </c>
      <c r="G532" s="21">
        <v>1.6977097334194797E-2</v>
      </c>
      <c r="H532" s="20">
        <v>430.08299999999997</v>
      </c>
      <c r="I532" s="14">
        <v>1.423074795859985E-3</v>
      </c>
      <c r="J532" s="12">
        <v>268</v>
      </c>
      <c r="K532" s="21">
        <v>1.1475930298797401E-3</v>
      </c>
      <c r="L532" s="20">
        <f t="shared" si="274"/>
        <v>6052.0829999999996</v>
      </c>
      <c r="M532" s="14">
        <f t="shared" si="275"/>
        <v>2.0025359709062406E-2</v>
      </c>
      <c r="N532" s="12">
        <f t="shared" si="276"/>
        <v>4232.7</v>
      </c>
      <c r="O532" s="21">
        <f t="shared" si="277"/>
        <v>1.8124690364074537E-2</v>
      </c>
      <c r="P532" s="8">
        <f t="shared" si="278"/>
        <v>-1819.3829999999998</v>
      </c>
      <c r="Q532" s="8">
        <f t="shared" si="279"/>
        <v>-62028.571470000054</v>
      </c>
    </row>
    <row r="533" spans="1:17" x14ac:dyDescent="0.25">
      <c r="A533" t="s">
        <v>184</v>
      </c>
      <c r="B533" s="1">
        <v>43750</v>
      </c>
      <c r="C533" t="s">
        <v>168</v>
      </c>
      <c r="D533" s="20">
        <v>2742</v>
      </c>
      <c r="E533" s="14">
        <v>9.072827975535434E-3</v>
      </c>
      <c r="F533" s="12">
        <v>2820.3</v>
      </c>
      <c r="G533" s="21">
        <v>1.2076703814066536E-2</v>
      </c>
      <c r="H533" s="20">
        <v>209.76300000000003</v>
      </c>
      <c r="I533" s="14">
        <v>6.9407134012846087E-4</v>
      </c>
      <c r="J533" s="12">
        <v>204.86</v>
      </c>
      <c r="K533" s="21">
        <v>8.7722353769090894E-4</v>
      </c>
      <c r="L533" s="20">
        <f t="shared" si="274"/>
        <v>2951.7629999999999</v>
      </c>
      <c r="M533" s="14">
        <f t="shared" si="275"/>
        <v>9.7668993156638951E-3</v>
      </c>
      <c r="N533" s="12">
        <f t="shared" si="276"/>
        <v>3025.1600000000003</v>
      </c>
      <c r="O533" s="21">
        <f t="shared" si="277"/>
        <v>1.2953927351757445E-2</v>
      </c>
      <c r="P533" s="8">
        <f t="shared" si="278"/>
        <v>73.397000000000389</v>
      </c>
      <c r="Q533" s="8">
        <f t="shared" si="279"/>
        <v>15883.230540000002</v>
      </c>
    </row>
    <row r="534" spans="1:17" x14ac:dyDescent="0.25">
      <c r="A534" t="s">
        <v>184</v>
      </c>
      <c r="B534" s="1">
        <v>43750</v>
      </c>
      <c r="C534" t="s">
        <v>169</v>
      </c>
      <c r="D534" s="20">
        <v>3518.4</v>
      </c>
      <c r="E534" s="14">
        <v>1.1641718096797479E-2</v>
      </c>
      <c r="F534" s="12">
        <v>805.35</v>
      </c>
      <c r="G534" s="21">
        <v>3.4485598754240626E-3</v>
      </c>
      <c r="H534" s="20">
        <v>269.1576</v>
      </c>
      <c r="I534" s="14">
        <v>8.9059143440500712E-4</v>
      </c>
      <c r="J534" s="12">
        <v>61.16</v>
      </c>
      <c r="K534" s="21">
        <v>2.6189100637106306E-4</v>
      </c>
      <c r="L534" s="20">
        <f t="shared" si="274"/>
        <v>3787.5576000000001</v>
      </c>
      <c r="M534" s="14">
        <f t="shared" si="275"/>
        <v>1.2532309531202485E-2</v>
      </c>
      <c r="N534" s="12">
        <f t="shared" si="276"/>
        <v>866.51</v>
      </c>
      <c r="O534" s="21">
        <f t="shared" si="277"/>
        <v>3.7104508817951258E-3</v>
      </c>
      <c r="P534" s="8">
        <f t="shared" si="278"/>
        <v>-2921.0475999999999</v>
      </c>
      <c r="Q534" s="8">
        <f t="shared" si="279"/>
        <v>-36037.901690000006</v>
      </c>
    </row>
    <row r="535" spans="1:17" x14ac:dyDescent="0.25">
      <c r="A535" t="s">
        <v>184</v>
      </c>
      <c r="B535" s="1">
        <v>43750</v>
      </c>
      <c r="C535" t="s">
        <v>170</v>
      </c>
      <c r="D535" s="20">
        <v>0</v>
      </c>
      <c r="E535" s="14">
        <v>0</v>
      </c>
      <c r="F535" s="12">
        <v>667.8</v>
      </c>
      <c r="G535" s="21">
        <v>2.8595620349018301E-3</v>
      </c>
      <c r="H535" s="20">
        <v>0</v>
      </c>
      <c r="I535" s="14">
        <v>0</v>
      </c>
      <c r="J535" s="12">
        <v>49.08</v>
      </c>
      <c r="K535" s="21">
        <v>2.1016367875558822E-4</v>
      </c>
      <c r="L535" s="20">
        <f t="shared" si="274"/>
        <v>0</v>
      </c>
      <c r="M535" s="14">
        <f t="shared" si="275"/>
        <v>0</v>
      </c>
      <c r="N535" s="12">
        <f t="shared" si="276"/>
        <v>716.88</v>
      </c>
      <c r="O535" s="21">
        <f t="shared" si="277"/>
        <v>3.0697257136574185E-3</v>
      </c>
      <c r="P535" s="8">
        <f t="shared" si="278"/>
        <v>716.88</v>
      </c>
      <c r="Q535" s="8">
        <f t="shared" si="279"/>
        <v>5315.54</v>
      </c>
    </row>
    <row r="536" spans="1:17" x14ac:dyDescent="0.25">
      <c r="A536" t="s">
        <v>184</v>
      </c>
      <c r="B536" s="1">
        <v>43750</v>
      </c>
      <c r="C536" t="s">
        <v>11</v>
      </c>
      <c r="D536" s="20">
        <v>2219.6000000000004</v>
      </c>
      <c r="E536" s="14">
        <v>7.3442677410272827E-3</v>
      </c>
      <c r="F536" s="12">
        <v>1188.08</v>
      </c>
      <c r="G536" s="21">
        <v>5.0874340557444837E-3</v>
      </c>
      <c r="H536" s="20">
        <v>169.79940000000002</v>
      </c>
      <c r="I536" s="14">
        <v>5.6183648218858704E-4</v>
      </c>
      <c r="J536" s="12">
        <v>86.37</v>
      </c>
      <c r="K536" s="21">
        <v>3.6984182832355659E-4</v>
      </c>
      <c r="L536" s="20">
        <f t="shared" si="274"/>
        <v>2389.3994000000002</v>
      </c>
      <c r="M536" s="14">
        <f t="shared" si="275"/>
        <v>7.90610422321587E-3</v>
      </c>
      <c r="N536" s="12">
        <f t="shared" si="276"/>
        <v>1274.4499999999998</v>
      </c>
      <c r="O536" s="21">
        <f t="shared" si="277"/>
        <v>5.4572758840680403E-3</v>
      </c>
      <c r="P536" s="8">
        <f t="shared" si="278"/>
        <v>-1114.9494000000004</v>
      </c>
      <c r="Q536" s="8">
        <f t="shared" si="279"/>
        <v>-13045.394250000001</v>
      </c>
    </row>
    <row r="537" spans="1:17" ht="13" x14ac:dyDescent="0.3">
      <c r="A537" s="4" t="s">
        <v>185</v>
      </c>
      <c r="D537" s="22">
        <f t="shared" ref="D537:Q537" si="280">SUBTOTAL(9,D515:D536)</f>
        <v>90427.199999999997</v>
      </c>
      <c r="E537" s="23">
        <f t="shared" si="280"/>
        <v>0.29920848931064192</v>
      </c>
      <c r="F537" s="24">
        <f t="shared" si="280"/>
        <v>76424.680000000008</v>
      </c>
      <c r="G537" s="25">
        <f t="shared" si="280"/>
        <v>0.32725533611488655</v>
      </c>
      <c r="H537" s="22">
        <f t="shared" si="280"/>
        <v>6917.6808000000001</v>
      </c>
      <c r="I537" s="23">
        <f t="shared" si="280"/>
        <v>2.2889449432264106E-2</v>
      </c>
      <c r="J537" s="24">
        <f t="shared" si="280"/>
        <v>5332.73</v>
      </c>
      <c r="K537" s="25">
        <f t="shared" si="280"/>
        <v>2.2835088724740996E-2</v>
      </c>
      <c r="L537" s="22">
        <f t="shared" si="280"/>
        <v>97344.880800000014</v>
      </c>
      <c r="M537" s="23">
        <f t="shared" si="280"/>
        <v>0.32209793874290588</v>
      </c>
      <c r="N537" s="24">
        <f t="shared" si="280"/>
        <v>81757.409999999989</v>
      </c>
      <c r="O537" s="25">
        <f t="shared" si="280"/>
        <v>0.35009042483962743</v>
      </c>
      <c r="P537" s="9">
        <f t="shared" si="280"/>
        <v>-15587.470799999999</v>
      </c>
      <c r="Q537" s="9">
        <f t="shared" si="280"/>
        <v>-25052.160990000255</v>
      </c>
    </row>
    <row r="538" spans="1:17" x14ac:dyDescent="0.25">
      <c r="A538" t="s">
        <v>186</v>
      </c>
      <c r="B538" s="1">
        <v>43757</v>
      </c>
      <c r="C538" t="s">
        <v>2</v>
      </c>
      <c r="D538" s="20">
        <v>34651.199999999997</v>
      </c>
      <c r="E538" s="14">
        <v>0.11465538875273798</v>
      </c>
      <c r="F538" s="12">
        <v>16855.5</v>
      </c>
      <c r="G538" s="21">
        <v>7.1555488366391265E-2</v>
      </c>
      <c r="H538" s="20">
        <v>2650.8167999999996</v>
      </c>
      <c r="I538" s="14">
        <v>8.7711372395844565E-3</v>
      </c>
      <c r="J538" s="12">
        <v>982.36000000000013</v>
      </c>
      <c r="K538" s="21">
        <v>4.170344964647037E-3</v>
      </c>
      <c r="L538" s="20">
        <f t="shared" ref="L538" si="281">+D538+H538</f>
        <v>37302.016799999998</v>
      </c>
      <c r="M538" s="14">
        <f t="shared" ref="M538" si="282">+E538+I538</f>
        <v>0.12342652599232244</v>
      </c>
      <c r="N538" s="12">
        <f t="shared" ref="N538" si="283">+F538+J538</f>
        <v>17837.86</v>
      </c>
      <c r="O538" s="21">
        <f t="shared" ref="O538" si="284">+G538+K538</f>
        <v>7.57258333310383E-2</v>
      </c>
      <c r="P538" s="8">
        <f t="shared" ref="P538" si="285">+N538-L538</f>
        <v>-19464.156799999997</v>
      </c>
      <c r="Q538" s="8">
        <f t="shared" ref="Q538" si="286">+Q515+P538</f>
        <v>-169479.59574000016</v>
      </c>
    </row>
    <row r="539" spans="1:17" x14ac:dyDescent="0.25">
      <c r="A539" t="s">
        <v>186</v>
      </c>
      <c r="B539" s="1">
        <v>43757</v>
      </c>
      <c r="C539" t="s">
        <v>154</v>
      </c>
      <c r="D539" s="20">
        <v>0</v>
      </c>
      <c r="E539" s="14">
        <v>0</v>
      </c>
      <c r="F539" s="12">
        <v>1558</v>
      </c>
      <c r="G539" s="21">
        <v>6.6140696434301921E-3</v>
      </c>
      <c r="H539" s="20">
        <v>0</v>
      </c>
      <c r="I539" s="14">
        <v>0</v>
      </c>
      <c r="J539" s="12">
        <v>117.18</v>
      </c>
      <c r="K539" s="21">
        <v>4.9745614943334402E-4</v>
      </c>
      <c r="L539" s="20">
        <f t="shared" ref="L539:L559" si="287">+D539+H539</f>
        <v>0</v>
      </c>
      <c r="M539" s="14">
        <f t="shared" ref="M539:M559" si="288">+E539+I539</f>
        <v>0</v>
      </c>
      <c r="N539" s="12">
        <f t="shared" ref="N539:N559" si="289">+F539+J539</f>
        <v>1675.18</v>
      </c>
      <c r="O539" s="21">
        <f t="shared" ref="O539:O559" si="290">+G539+K539</f>
        <v>7.1115257928635357E-3</v>
      </c>
      <c r="P539" s="8">
        <f t="shared" ref="P539:P559" si="291">+N539-L539</f>
        <v>1675.18</v>
      </c>
      <c r="Q539" s="8">
        <f t="shared" ref="Q539:Q559" si="292">+Q516+P539</f>
        <v>13401.44</v>
      </c>
    </row>
    <row r="540" spans="1:17" x14ac:dyDescent="0.25">
      <c r="A540" t="s">
        <v>186</v>
      </c>
      <c r="B540" s="1">
        <v>43757</v>
      </c>
      <c r="C540" t="s">
        <v>155</v>
      </c>
      <c r="D540" s="20">
        <v>0</v>
      </c>
      <c r="E540" s="14">
        <v>0</v>
      </c>
      <c r="F540" s="12">
        <v>2953.1</v>
      </c>
      <c r="G540" s="21">
        <v>1.2536591183577471E-2</v>
      </c>
      <c r="H540" s="20">
        <v>0</v>
      </c>
      <c r="I540" s="14">
        <v>0</v>
      </c>
      <c r="J540" s="12">
        <v>218.64000000000001</v>
      </c>
      <c r="K540" s="21">
        <v>9.281772701152614E-4</v>
      </c>
      <c r="L540" s="20">
        <f t="shared" si="287"/>
        <v>0</v>
      </c>
      <c r="M540" s="14">
        <f t="shared" si="288"/>
        <v>0</v>
      </c>
      <c r="N540" s="12">
        <f t="shared" si="289"/>
        <v>3171.74</v>
      </c>
      <c r="O540" s="21">
        <f t="shared" si="290"/>
        <v>1.3464768453692731E-2</v>
      </c>
      <c r="P540" s="8">
        <f t="shared" si="291"/>
        <v>3171.74</v>
      </c>
      <c r="Q540" s="8">
        <f t="shared" si="292"/>
        <v>25612.479999999996</v>
      </c>
    </row>
    <row r="541" spans="1:17" x14ac:dyDescent="0.25">
      <c r="A541" t="s">
        <v>186</v>
      </c>
      <c r="B541" s="1">
        <v>43757</v>
      </c>
      <c r="C541" t="s">
        <v>156</v>
      </c>
      <c r="D541" s="20">
        <v>0</v>
      </c>
      <c r="E541" s="14">
        <v>0</v>
      </c>
      <c r="F541" s="12">
        <v>2645.9300000000003</v>
      </c>
      <c r="G541" s="21">
        <v>1.1232583627497593E-2</v>
      </c>
      <c r="H541" s="20">
        <v>0</v>
      </c>
      <c r="I541" s="14">
        <v>0</v>
      </c>
      <c r="J541" s="12">
        <v>189.03999999999996</v>
      </c>
      <c r="K541" s="21">
        <v>8.0251843735176071E-4</v>
      </c>
      <c r="L541" s="20">
        <f t="shared" si="287"/>
        <v>0</v>
      </c>
      <c r="M541" s="14">
        <f t="shared" si="288"/>
        <v>0</v>
      </c>
      <c r="N541" s="12">
        <f t="shared" si="289"/>
        <v>2834.9700000000003</v>
      </c>
      <c r="O541" s="21">
        <f t="shared" si="290"/>
        <v>1.2035102064849354E-2</v>
      </c>
      <c r="P541" s="8">
        <f t="shared" si="291"/>
        <v>2834.9700000000003</v>
      </c>
      <c r="Q541" s="8">
        <f t="shared" si="292"/>
        <v>21245.050000000003</v>
      </c>
    </row>
    <row r="542" spans="1:17" x14ac:dyDescent="0.25">
      <c r="A542" t="s">
        <v>186</v>
      </c>
      <c r="B542" s="1">
        <v>43757</v>
      </c>
      <c r="C542" t="s">
        <v>157</v>
      </c>
      <c r="D542" s="20">
        <v>0</v>
      </c>
      <c r="E542" s="14">
        <v>0</v>
      </c>
      <c r="F542" s="12">
        <v>6115.7000000000007</v>
      </c>
      <c r="G542" s="21">
        <v>2.5962558227423639E-2</v>
      </c>
      <c r="H542" s="20">
        <v>0</v>
      </c>
      <c r="I542" s="14">
        <v>0</v>
      </c>
      <c r="J542" s="12">
        <v>448.34000000000003</v>
      </c>
      <c r="K542" s="21">
        <v>1.9033067932833713E-3</v>
      </c>
      <c r="L542" s="20">
        <f t="shared" si="287"/>
        <v>0</v>
      </c>
      <c r="M542" s="14">
        <f t="shared" si="288"/>
        <v>0</v>
      </c>
      <c r="N542" s="12">
        <f t="shared" si="289"/>
        <v>6564.0400000000009</v>
      </c>
      <c r="O542" s="21">
        <f t="shared" si="290"/>
        <v>2.7865865020707009E-2</v>
      </c>
      <c r="P542" s="8">
        <f t="shared" si="291"/>
        <v>6564.0400000000009</v>
      </c>
      <c r="Q542" s="8">
        <f t="shared" si="292"/>
        <v>52651.840000000004</v>
      </c>
    </row>
    <row r="543" spans="1:17" x14ac:dyDescent="0.25">
      <c r="A543" t="s">
        <v>186</v>
      </c>
      <c r="B543" s="1">
        <v>43757</v>
      </c>
      <c r="C543" t="s">
        <v>158</v>
      </c>
      <c r="D543" s="20">
        <v>0</v>
      </c>
      <c r="E543" s="14">
        <v>0</v>
      </c>
      <c r="F543" s="12">
        <v>987</v>
      </c>
      <c r="G543" s="21">
        <v>4.1900428357288825E-3</v>
      </c>
      <c r="H543" s="20">
        <v>0</v>
      </c>
      <c r="I543" s="14">
        <v>0</v>
      </c>
      <c r="J543" s="12">
        <v>73.599999999999994</v>
      </c>
      <c r="K543" s="21">
        <v>3.1244898957410918E-4</v>
      </c>
      <c r="L543" s="20">
        <f t="shared" si="287"/>
        <v>0</v>
      </c>
      <c r="M543" s="14">
        <f t="shared" si="288"/>
        <v>0</v>
      </c>
      <c r="N543" s="12">
        <f t="shared" si="289"/>
        <v>1060.5999999999999</v>
      </c>
      <c r="O543" s="21">
        <f t="shared" si="290"/>
        <v>4.5024918253029917E-3</v>
      </c>
      <c r="P543" s="8">
        <f t="shared" si="291"/>
        <v>1060.5999999999999</v>
      </c>
      <c r="Q543" s="8">
        <f t="shared" si="292"/>
        <v>8484.8000000000011</v>
      </c>
    </row>
    <row r="544" spans="1:17" x14ac:dyDescent="0.25">
      <c r="A544" t="s">
        <v>186</v>
      </c>
      <c r="B544" s="1">
        <v>43757</v>
      </c>
      <c r="C544" t="s">
        <v>159</v>
      </c>
      <c r="D544" s="20">
        <v>0</v>
      </c>
      <c r="E544" s="14">
        <v>0</v>
      </c>
      <c r="F544" s="12">
        <v>3410.26</v>
      </c>
      <c r="G544" s="21">
        <v>1.4477340912839696E-2</v>
      </c>
      <c r="H544" s="20">
        <v>0</v>
      </c>
      <c r="I544" s="14">
        <v>0</v>
      </c>
      <c r="J544" s="12">
        <v>233.70999999999998</v>
      </c>
      <c r="K544" s="21">
        <v>9.9215289882289485E-4</v>
      </c>
      <c r="L544" s="20">
        <f t="shared" si="287"/>
        <v>0</v>
      </c>
      <c r="M544" s="14">
        <f t="shared" si="288"/>
        <v>0</v>
      </c>
      <c r="N544" s="12">
        <f t="shared" si="289"/>
        <v>3643.9700000000003</v>
      </c>
      <c r="O544" s="21">
        <f t="shared" si="290"/>
        <v>1.546949381166259E-2</v>
      </c>
      <c r="P544" s="8">
        <f t="shared" si="291"/>
        <v>3643.9700000000003</v>
      </c>
      <c r="Q544" s="8">
        <f t="shared" si="292"/>
        <v>29737.870000000003</v>
      </c>
    </row>
    <row r="545" spans="1:17" x14ac:dyDescent="0.25">
      <c r="A545" t="s">
        <v>186</v>
      </c>
      <c r="B545" s="1">
        <v>43757</v>
      </c>
      <c r="C545" t="s">
        <v>160</v>
      </c>
      <c r="D545" s="20">
        <v>0</v>
      </c>
      <c r="E545" s="14">
        <v>0</v>
      </c>
      <c r="F545" s="12">
        <v>826</v>
      </c>
      <c r="G545" s="21">
        <v>3.506560671035519E-3</v>
      </c>
      <c r="H545" s="20">
        <v>0</v>
      </c>
      <c r="I545" s="14">
        <v>0</v>
      </c>
      <c r="J545" s="12">
        <v>60.61</v>
      </c>
      <c r="K545" s="21">
        <v>2.5730344100661356E-4</v>
      </c>
      <c r="L545" s="20">
        <f t="shared" si="287"/>
        <v>0</v>
      </c>
      <c r="M545" s="14">
        <f t="shared" si="288"/>
        <v>0</v>
      </c>
      <c r="N545" s="12">
        <f t="shared" si="289"/>
        <v>886.61</v>
      </c>
      <c r="O545" s="21">
        <f t="shared" si="290"/>
        <v>3.7638641120421325E-3</v>
      </c>
      <c r="P545" s="8">
        <f t="shared" si="291"/>
        <v>886.61</v>
      </c>
      <c r="Q545" s="8">
        <f t="shared" si="292"/>
        <v>7005.29</v>
      </c>
    </row>
    <row r="546" spans="1:17" x14ac:dyDescent="0.25">
      <c r="A546" t="s">
        <v>186</v>
      </c>
      <c r="B546" s="1">
        <v>43757</v>
      </c>
      <c r="C546" t="s">
        <v>161</v>
      </c>
      <c r="D546" s="20">
        <v>0</v>
      </c>
      <c r="E546" s="14">
        <v>0</v>
      </c>
      <c r="F546" s="12">
        <v>710</v>
      </c>
      <c r="G546" s="21">
        <v>3.0141138939893688E-3</v>
      </c>
      <c r="H546" s="20">
        <v>0</v>
      </c>
      <c r="I546" s="14">
        <v>0</v>
      </c>
      <c r="J546" s="12">
        <v>54.320000000000007</v>
      </c>
      <c r="K546" s="21">
        <v>2.3060093904436976E-4</v>
      </c>
      <c r="L546" s="20">
        <f t="shared" si="287"/>
        <v>0</v>
      </c>
      <c r="M546" s="14">
        <f t="shared" si="288"/>
        <v>0</v>
      </c>
      <c r="N546" s="12">
        <f t="shared" si="289"/>
        <v>764.32</v>
      </c>
      <c r="O546" s="21">
        <f t="shared" si="290"/>
        <v>3.2447148330337384E-3</v>
      </c>
      <c r="P546" s="8">
        <f t="shared" si="291"/>
        <v>764.32</v>
      </c>
      <c r="Q546" s="8">
        <f t="shared" si="292"/>
        <v>6315.52</v>
      </c>
    </row>
    <row r="547" spans="1:17" x14ac:dyDescent="0.25">
      <c r="A547" t="s">
        <v>186</v>
      </c>
      <c r="B547" s="1">
        <v>43757</v>
      </c>
      <c r="C547" t="s">
        <v>162</v>
      </c>
      <c r="D547" s="20">
        <v>0</v>
      </c>
      <c r="E547" s="14">
        <v>0</v>
      </c>
      <c r="F547" s="12">
        <v>668</v>
      </c>
      <c r="G547" s="21">
        <v>2.8358141988519695E-3</v>
      </c>
      <c r="H547" s="20">
        <v>0</v>
      </c>
      <c r="I547" s="14">
        <v>0</v>
      </c>
      <c r="J547" s="12">
        <v>49.1</v>
      </c>
      <c r="K547" s="21">
        <v>2.0844083407729297E-4</v>
      </c>
      <c r="L547" s="20">
        <f t="shared" si="287"/>
        <v>0</v>
      </c>
      <c r="M547" s="14">
        <f t="shared" si="288"/>
        <v>0</v>
      </c>
      <c r="N547" s="12">
        <f t="shared" si="289"/>
        <v>717.1</v>
      </c>
      <c r="O547" s="21">
        <f t="shared" si="290"/>
        <v>3.0442550329292627E-3</v>
      </c>
      <c r="P547" s="8">
        <f t="shared" si="291"/>
        <v>717.1</v>
      </c>
      <c r="Q547" s="8">
        <f t="shared" si="292"/>
        <v>5943.1200000000008</v>
      </c>
    </row>
    <row r="548" spans="1:17" x14ac:dyDescent="0.25">
      <c r="A548" t="s">
        <v>186</v>
      </c>
      <c r="B548" s="1">
        <v>43757</v>
      </c>
      <c r="C548" t="s">
        <v>163</v>
      </c>
      <c r="D548" s="20">
        <v>5416.7999999999993</v>
      </c>
      <c r="E548" s="14">
        <v>1.7923308309437662E-2</v>
      </c>
      <c r="F548" s="12">
        <v>3247.58</v>
      </c>
      <c r="G548" s="21">
        <v>1.3786726760340836E-2</v>
      </c>
      <c r="H548" s="20">
        <v>414.3852</v>
      </c>
      <c r="I548" s="14">
        <v>1.3711330856719811E-3</v>
      </c>
      <c r="J548" s="12">
        <v>243.11</v>
      </c>
      <c r="K548" s="21">
        <v>1.0320580686869795E-3</v>
      </c>
      <c r="L548" s="20">
        <f t="shared" si="287"/>
        <v>5831.185199999999</v>
      </c>
      <c r="M548" s="14">
        <f t="shared" si="288"/>
        <v>1.9294441395109642E-2</v>
      </c>
      <c r="N548" s="12">
        <f t="shared" si="289"/>
        <v>3490.69</v>
      </c>
      <c r="O548" s="21">
        <f t="shared" si="290"/>
        <v>1.4818784829027817E-2</v>
      </c>
      <c r="P548" s="8">
        <f t="shared" si="291"/>
        <v>-2340.4951999999989</v>
      </c>
      <c r="Q548" s="8">
        <f t="shared" si="292"/>
        <v>-21817.767749999999</v>
      </c>
    </row>
    <row r="549" spans="1:17" x14ac:dyDescent="0.25">
      <c r="A549" t="s">
        <v>186</v>
      </c>
      <c r="B549" s="1">
        <v>43757</v>
      </c>
      <c r="C549" t="s">
        <v>164</v>
      </c>
      <c r="D549" s="20">
        <v>0</v>
      </c>
      <c r="E549" s="14">
        <v>0</v>
      </c>
      <c r="F549" s="12">
        <v>1163.1799999999998</v>
      </c>
      <c r="G549" s="21">
        <v>4.9379676045219062E-3</v>
      </c>
      <c r="H549" s="20">
        <v>0</v>
      </c>
      <c r="I549" s="14">
        <v>0</v>
      </c>
      <c r="J549" s="12">
        <v>84.29</v>
      </c>
      <c r="K549" s="21">
        <v>3.5783050721741397E-4</v>
      </c>
      <c r="L549" s="20">
        <f t="shared" si="287"/>
        <v>0</v>
      </c>
      <c r="M549" s="14">
        <f t="shared" si="288"/>
        <v>0</v>
      </c>
      <c r="N549" s="12">
        <f t="shared" si="289"/>
        <v>1247.4699999999998</v>
      </c>
      <c r="O549" s="21">
        <f t="shared" si="290"/>
        <v>5.2957981117393201E-3</v>
      </c>
      <c r="P549" s="8">
        <f t="shared" si="291"/>
        <v>1247.4699999999998</v>
      </c>
      <c r="Q549" s="8">
        <f t="shared" si="292"/>
        <v>10608.599999999999</v>
      </c>
    </row>
    <row r="550" spans="1:17" x14ac:dyDescent="0.25">
      <c r="A550" t="s">
        <v>186</v>
      </c>
      <c r="B550" s="1">
        <v>43757</v>
      </c>
      <c r="C550" t="s">
        <v>165</v>
      </c>
      <c r="D550" s="20">
        <v>0</v>
      </c>
      <c r="E550" s="14">
        <v>0</v>
      </c>
      <c r="F550" s="12">
        <v>495.1</v>
      </c>
      <c r="G550" s="21">
        <v>2.1018137872030091E-3</v>
      </c>
      <c r="H550" s="20">
        <v>0</v>
      </c>
      <c r="I550" s="14">
        <v>0</v>
      </c>
      <c r="J550" s="12">
        <v>37.450000000000003</v>
      </c>
      <c r="K550" s="21">
        <v>1.589838948308477E-4</v>
      </c>
      <c r="L550" s="20">
        <f t="shared" si="287"/>
        <v>0</v>
      </c>
      <c r="M550" s="14">
        <f t="shared" si="288"/>
        <v>0</v>
      </c>
      <c r="N550" s="12">
        <f t="shared" si="289"/>
        <v>532.55000000000007</v>
      </c>
      <c r="O550" s="21">
        <f t="shared" si="290"/>
        <v>2.2607976820338566E-3</v>
      </c>
      <c r="P550" s="8">
        <f t="shared" si="291"/>
        <v>532.55000000000007</v>
      </c>
      <c r="Q550" s="8">
        <f t="shared" si="292"/>
        <v>3913.78</v>
      </c>
    </row>
    <row r="551" spans="1:17" x14ac:dyDescent="0.25">
      <c r="A551" t="s">
        <v>186</v>
      </c>
      <c r="B551" s="1">
        <v>43757</v>
      </c>
      <c r="C551" t="s">
        <v>4</v>
      </c>
      <c r="D551" s="20">
        <v>4416.8</v>
      </c>
      <c r="E551" s="14">
        <v>1.4614530098536688E-2</v>
      </c>
      <c r="F551" s="12">
        <v>3575.3</v>
      </c>
      <c r="G551" s="21">
        <v>1.5177973810112945E-2</v>
      </c>
      <c r="H551" s="20">
        <v>337.88519999999994</v>
      </c>
      <c r="I551" s="14">
        <v>1.1180115525380567E-3</v>
      </c>
      <c r="J551" s="12">
        <v>275.92</v>
      </c>
      <c r="K551" s="21">
        <v>1.1713440924359811E-3</v>
      </c>
      <c r="L551" s="20">
        <f t="shared" si="287"/>
        <v>4754.6851999999999</v>
      </c>
      <c r="M551" s="14">
        <f t="shared" si="288"/>
        <v>1.5732541651074745E-2</v>
      </c>
      <c r="N551" s="12">
        <f t="shared" si="289"/>
        <v>3851.2200000000003</v>
      </c>
      <c r="O551" s="21">
        <f t="shared" si="290"/>
        <v>1.6349317902548927E-2</v>
      </c>
      <c r="P551" s="8">
        <f t="shared" si="291"/>
        <v>-903.46519999999964</v>
      </c>
      <c r="Q551" s="8">
        <f t="shared" si="292"/>
        <v>50632.786319999992</v>
      </c>
    </row>
    <row r="552" spans="1:17" x14ac:dyDescent="0.25">
      <c r="A552" t="s">
        <v>186</v>
      </c>
      <c r="B552" s="1">
        <v>43757</v>
      </c>
      <c r="C552" t="s">
        <v>166</v>
      </c>
      <c r="D552" s="20">
        <v>1103.5999999999999</v>
      </c>
      <c r="E552" s="14">
        <v>3.6516228599641734E-3</v>
      </c>
      <c r="F552" s="12">
        <v>2775.4</v>
      </c>
      <c r="G552" s="21">
        <v>1.1782213663912808E-2</v>
      </c>
      <c r="H552" s="20">
        <v>84.425399999999996</v>
      </c>
      <c r="I552" s="14">
        <v>2.7934914878725934E-4</v>
      </c>
      <c r="J552" s="12">
        <v>200.62</v>
      </c>
      <c r="K552" s="21">
        <v>8.5167821043964382E-4</v>
      </c>
      <c r="L552" s="20">
        <f t="shared" si="287"/>
        <v>1188.0254</v>
      </c>
      <c r="M552" s="14">
        <f t="shared" si="288"/>
        <v>3.9309720087514332E-3</v>
      </c>
      <c r="N552" s="12">
        <f t="shared" si="289"/>
        <v>2976.02</v>
      </c>
      <c r="O552" s="21">
        <f t="shared" si="290"/>
        <v>1.2633891874352453E-2</v>
      </c>
      <c r="P552" s="8">
        <f t="shared" si="291"/>
        <v>1787.9946</v>
      </c>
      <c r="Q552" s="8">
        <f t="shared" si="292"/>
        <v>44231.306050000007</v>
      </c>
    </row>
    <row r="553" spans="1:17" x14ac:dyDescent="0.25">
      <c r="A553" t="s">
        <v>186</v>
      </c>
      <c r="B553" s="1">
        <v>43757</v>
      </c>
      <c r="C553" t="s">
        <v>6</v>
      </c>
      <c r="D553" s="20">
        <v>25659.600000000006</v>
      </c>
      <c r="E553" s="14">
        <v>8.490298701376614E-2</v>
      </c>
      <c r="F553" s="12">
        <v>19508.179999999997</v>
      </c>
      <c r="G553" s="21">
        <v>8.2816727302035931E-2</v>
      </c>
      <c r="H553" s="20">
        <v>1962.9594000000002</v>
      </c>
      <c r="I553" s="14">
        <v>6.4950785065531081E-3</v>
      </c>
      <c r="J553" s="12">
        <v>1415.4099999999999</v>
      </c>
      <c r="K553" s="21">
        <v>6.0087421784387205E-3</v>
      </c>
      <c r="L553" s="20">
        <f t="shared" si="287"/>
        <v>27622.559400000006</v>
      </c>
      <c r="M553" s="14">
        <f t="shared" si="288"/>
        <v>9.1398065520319247E-2</v>
      </c>
      <c r="N553" s="12">
        <f t="shared" si="289"/>
        <v>20923.589999999997</v>
      </c>
      <c r="O553" s="21">
        <f t="shared" si="290"/>
        <v>8.882546948047465E-2</v>
      </c>
      <c r="P553" s="8">
        <f t="shared" si="291"/>
        <v>-6698.969400000009</v>
      </c>
      <c r="Q553" s="8">
        <f t="shared" si="292"/>
        <v>382.12370999995983</v>
      </c>
    </row>
    <row r="554" spans="1:17" x14ac:dyDescent="0.25">
      <c r="A554" t="s">
        <v>186</v>
      </c>
      <c r="B554" s="1">
        <v>43757</v>
      </c>
      <c r="C554" t="s">
        <v>7</v>
      </c>
      <c r="D554" s="20">
        <v>5077.2</v>
      </c>
      <c r="E554" s="14">
        <v>1.6799553549636602E-2</v>
      </c>
      <c r="F554" s="12">
        <v>3223.54</v>
      </c>
      <c r="G554" s="21">
        <v>1.3684671411028857E-2</v>
      </c>
      <c r="H554" s="20">
        <v>388.4058</v>
      </c>
      <c r="I554" s="14">
        <v>1.2851658465472E-3</v>
      </c>
      <c r="J554" s="12">
        <v>246.51000000000002</v>
      </c>
      <c r="K554" s="21">
        <v>1.0464918535314357E-3</v>
      </c>
      <c r="L554" s="20">
        <f t="shared" si="287"/>
        <v>5465.6057999999994</v>
      </c>
      <c r="M554" s="14">
        <f t="shared" si="288"/>
        <v>1.80847193961838E-2</v>
      </c>
      <c r="N554" s="12">
        <f t="shared" si="289"/>
        <v>3470.05</v>
      </c>
      <c r="O554" s="21">
        <f t="shared" si="290"/>
        <v>1.4731163264560292E-2</v>
      </c>
      <c r="P554" s="8">
        <f t="shared" si="291"/>
        <v>-1995.5557999999992</v>
      </c>
      <c r="Q554" s="8">
        <f t="shared" si="292"/>
        <v>-30523.804509999994</v>
      </c>
    </row>
    <row r="555" spans="1:17" x14ac:dyDescent="0.25">
      <c r="A555" t="s">
        <v>186</v>
      </c>
      <c r="B555" s="1">
        <v>43757</v>
      </c>
      <c r="C555" t="s">
        <v>167</v>
      </c>
      <c r="D555" s="20">
        <v>5622</v>
      </c>
      <c r="E555" s="14">
        <v>1.860228491320242E-2</v>
      </c>
      <c r="F555" s="12">
        <v>3646.9</v>
      </c>
      <c r="G555" s="21">
        <v>1.5481932338013843E-2</v>
      </c>
      <c r="H555" s="20">
        <v>430.08299999999997</v>
      </c>
      <c r="I555" s="14">
        <v>1.423074795859985E-3</v>
      </c>
      <c r="J555" s="12">
        <v>243.69999999999996</v>
      </c>
      <c r="K555" s="21">
        <v>1.034562754880576E-3</v>
      </c>
      <c r="L555" s="20">
        <f t="shared" si="287"/>
        <v>6052.0829999999996</v>
      </c>
      <c r="M555" s="14">
        <f t="shared" si="288"/>
        <v>2.0025359709062406E-2</v>
      </c>
      <c r="N555" s="12">
        <f t="shared" si="289"/>
        <v>3890.6</v>
      </c>
      <c r="O555" s="21">
        <f t="shared" si="290"/>
        <v>1.651649509289442E-2</v>
      </c>
      <c r="P555" s="8">
        <f t="shared" si="291"/>
        <v>-2161.4829999999997</v>
      </c>
      <c r="Q555" s="8">
        <f t="shared" si="292"/>
        <v>-64190.054470000054</v>
      </c>
    </row>
    <row r="556" spans="1:17" x14ac:dyDescent="0.25">
      <c r="A556" t="s">
        <v>186</v>
      </c>
      <c r="B556" s="1">
        <v>43757</v>
      </c>
      <c r="C556" t="s">
        <v>168</v>
      </c>
      <c r="D556" s="20">
        <v>2742</v>
      </c>
      <c r="E556" s="14">
        <v>9.072827975535434E-3</v>
      </c>
      <c r="F556" s="12">
        <v>2593.3000000000002</v>
      </c>
      <c r="G556" s="21">
        <v>1.1009157128567084E-2</v>
      </c>
      <c r="H556" s="20">
        <v>209.76300000000003</v>
      </c>
      <c r="I556" s="14">
        <v>6.9407134012846087E-4</v>
      </c>
      <c r="J556" s="12">
        <v>187.48999999999998</v>
      </c>
      <c r="K556" s="21">
        <v>7.9593832955502351E-4</v>
      </c>
      <c r="L556" s="20">
        <f t="shared" si="287"/>
        <v>2951.7629999999999</v>
      </c>
      <c r="M556" s="14">
        <f t="shared" si="288"/>
        <v>9.7668993156638951E-3</v>
      </c>
      <c r="N556" s="12">
        <f t="shared" si="289"/>
        <v>2780.79</v>
      </c>
      <c r="O556" s="21">
        <f t="shared" si="290"/>
        <v>1.1805095458122108E-2</v>
      </c>
      <c r="P556" s="8">
        <f t="shared" si="291"/>
        <v>-170.97299999999996</v>
      </c>
      <c r="Q556" s="8">
        <f t="shared" si="292"/>
        <v>15712.257540000002</v>
      </c>
    </row>
    <row r="557" spans="1:17" x14ac:dyDescent="0.25">
      <c r="A557" t="s">
        <v>186</v>
      </c>
      <c r="B557" s="1">
        <v>43757</v>
      </c>
      <c r="C557" t="s">
        <v>169</v>
      </c>
      <c r="D557" s="20">
        <v>3518.4</v>
      </c>
      <c r="E557" s="14">
        <v>1.1641718096797479E-2</v>
      </c>
      <c r="F557" s="12">
        <v>805.35</v>
      </c>
      <c r="G557" s="21">
        <v>3.4188966542596311E-3</v>
      </c>
      <c r="H557" s="20">
        <v>269.1576</v>
      </c>
      <c r="I557" s="14">
        <v>8.9059143440500712E-4</v>
      </c>
      <c r="J557" s="12">
        <v>61.16</v>
      </c>
      <c r="K557" s="21">
        <v>2.5963831796674616E-4</v>
      </c>
      <c r="L557" s="20">
        <f t="shared" si="287"/>
        <v>3787.5576000000001</v>
      </c>
      <c r="M557" s="14">
        <f t="shared" si="288"/>
        <v>1.2532309531202485E-2</v>
      </c>
      <c r="N557" s="12">
        <f t="shared" si="289"/>
        <v>866.51</v>
      </c>
      <c r="O557" s="21">
        <f t="shared" si="290"/>
        <v>3.6785349722263773E-3</v>
      </c>
      <c r="P557" s="8">
        <f t="shared" si="291"/>
        <v>-2921.0475999999999</v>
      </c>
      <c r="Q557" s="8">
        <f t="shared" si="292"/>
        <v>-38958.949290000004</v>
      </c>
    </row>
    <row r="558" spans="1:17" x14ac:dyDescent="0.25">
      <c r="A558" t="s">
        <v>186</v>
      </c>
      <c r="B558" s="1">
        <v>43757</v>
      </c>
      <c r="C558" t="s">
        <v>170</v>
      </c>
      <c r="D558" s="20">
        <v>0</v>
      </c>
      <c r="E558" s="14">
        <v>0</v>
      </c>
      <c r="F558" s="12">
        <v>686.35</v>
      </c>
      <c r="G558" s="21">
        <v>2.9137141847036664E-3</v>
      </c>
      <c r="H558" s="20">
        <v>0</v>
      </c>
      <c r="I558" s="14">
        <v>0</v>
      </c>
      <c r="J558" s="12">
        <v>50.5</v>
      </c>
      <c r="K558" s="21">
        <v>2.143841572485396E-4</v>
      </c>
      <c r="L558" s="20">
        <f t="shared" si="287"/>
        <v>0</v>
      </c>
      <c r="M558" s="14">
        <f t="shared" si="288"/>
        <v>0</v>
      </c>
      <c r="N558" s="12">
        <f t="shared" si="289"/>
        <v>736.85</v>
      </c>
      <c r="O558" s="21">
        <f t="shared" si="290"/>
        <v>3.1280983419522059E-3</v>
      </c>
      <c r="P558" s="8">
        <f t="shared" si="291"/>
        <v>736.85</v>
      </c>
      <c r="Q558" s="8">
        <f t="shared" si="292"/>
        <v>6052.39</v>
      </c>
    </row>
    <row r="559" spans="1:17" x14ac:dyDescent="0.25">
      <c r="A559" t="s">
        <v>186</v>
      </c>
      <c r="B559" s="1">
        <v>43757</v>
      </c>
      <c r="C559" t="s">
        <v>11</v>
      </c>
      <c r="D559" s="20">
        <v>2219.6000000000004</v>
      </c>
      <c r="E559" s="14">
        <v>7.3442677410272827E-3</v>
      </c>
      <c r="F559" s="12">
        <v>1163.33</v>
      </c>
      <c r="G559" s="21">
        <v>4.9386043891473967E-3</v>
      </c>
      <c r="H559" s="20">
        <v>169.79940000000002</v>
      </c>
      <c r="I559" s="14">
        <v>5.6183648218858704E-4</v>
      </c>
      <c r="J559" s="12">
        <v>84.47</v>
      </c>
      <c r="K559" s="21">
        <v>3.5859464876800276E-4</v>
      </c>
      <c r="L559" s="20">
        <f t="shared" si="287"/>
        <v>2389.3994000000002</v>
      </c>
      <c r="M559" s="14">
        <f t="shared" si="288"/>
        <v>7.90610422321587E-3</v>
      </c>
      <c r="N559" s="12">
        <f t="shared" si="289"/>
        <v>1247.8</v>
      </c>
      <c r="O559" s="21">
        <f t="shared" si="290"/>
        <v>5.2971990379153998E-3</v>
      </c>
      <c r="P559" s="8">
        <f t="shared" si="291"/>
        <v>-1141.5994000000003</v>
      </c>
      <c r="Q559" s="8">
        <f t="shared" si="292"/>
        <v>-14186.993650000002</v>
      </c>
    </row>
    <row r="560" spans="1:17" ht="13" x14ac:dyDescent="0.3">
      <c r="A560" s="4" t="s">
        <v>187</v>
      </c>
      <c r="D560" s="22">
        <f t="shared" ref="D560:Q560" si="293">SUBTOTAL(9,D538:D559)</f>
        <v>90427.199999999997</v>
      </c>
      <c r="E560" s="23">
        <f t="shared" si="293"/>
        <v>0.29920848931064192</v>
      </c>
      <c r="F560" s="24">
        <f t="shared" si="293"/>
        <v>79613</v>
      </c>
      <c r="G560" s="25">
        <f t="shared" si="293"/>
        <v>0.33797556259461348</v>
      </c>
      <c r="H560" s="22">
        <f t="shared" si="293"/>
        <v>6917.6808000000001</v>
      </c>
      <c r="I560" s="23">
        <f t="shared" si="293"/>
        <v>2.2889449432264106E-2</v>
      </c>
      <c r="J560" s="24">
        <f t="shared" si="293"/>
        <v>5557.5300000000007</v>
      </c>
      <c r="K560" s="25">
        <f t="shared" si="293"/>
        <v>2.3592997731355963E-2</v>
      </c>
      <c r="L560" s="22">
        <f t="shared" si="293"/>
        <v>97344.880800000014</v>
      </c>
      <c r="M560" s="23">
        <f t="shared" si="293"/>
        <v>0.32209793874290588</v>
      </c>
      <c r="N560" s="24">
        <f t="shared" si="293"/>
        <v>85170.53</v>
      </c>
      <c r="O560" s="25">
        <f t="shared" si="293"/>
        <v>0.36156856032596951</v>
      </c>
      <c r="P560" s="9">
        <f t="shared" si="293"/>
        <v>-12174.350800000002</v>
      </c>
      <c r="Q560" s="9">
        <f t="shared" si="293"/>
        <v>-37226.511790000251</v>
      </c>
    </row>
    <row r="561" spans="1:17" x14ac:dyDescent="0.25">
      <c r="A561" t="s">
        <v>188</v>
      </c>
      <c r="B561" s="1">
        <v>43764</v>
      </c>
      <c r="C561" t="s">
        <v>2</v>
      </c>
      <c r="D561" s="20">
        <v>34651.199999999997</v>
      </c>
      <c r="E561" s="14">
        <v>0.11465538875273798</v>
      </c>
      <c r="F561" s="12">
        <v>11909.499999999998</v>
      </c>
      <c r="G561" s="21">
        <v>6.985694680623096E-2</v>
      </c>
      <c r="H561" s="20">
        <v>2650.8167999999996</v>
      </c>
      <c r="I561" s="14">
        <v>8.7711372395844565E-3</v>
      </c>
      <c r="J561" s="12">
        <v>598.92000000000007</v>
      </c>
      <c r="K561" s="21">
        <v>3.5130545011283309E-3</v>
      </c>
      <c r="L561" s="20">
        <f t="shared" ref="L561" si="294">+D561+H561</f>
        <v>37302.016799999998</v>
      </c>
      <c r="M561" s="14">
        <f t="shared" ref="M561" si="295">+E561+I561</f>
        <v>0.12342652599232244</v>
      </c>
      <c r="N561" s="12">
        <f t="shared" ref="N561" si="296">+F561+J561</f>
        <v>12508.419999999998</v>
      </c>
      <c r="O561" s="21">
        <f t="shared" ref="O561" si="297">+G561+K561</f>
        <v>7.3370001307359295E-2</v>
      </c>
      <c r="P561" s="8">
        <f t="shared" ref="P561" si="298">+N561-L561</f>
        <v>-24793.596799999999</v>
      </c>
      <c r="Q561" s="8">
        <f t="shared" ref="Q561" si="299">+Q538+P561</f>
        <v>-194273.19254000016</v>
      </c>
    </row>
    <row r="562" spans="1:17" x14ac:dyDescent="0.25">
      <c r="A562" t="s">
        <v>188</v>
      </c>
      <c r="B562" s="1">
        <v>43764</v>
      </c>
      <c r="C562" t="s">
        <v>154</v>
      </c>
      <c r="D562" s="20">
        <v>0</v>
      </c>
      <c r="E562" s="14">
        <v>0</v>
      </c>
      <c r="F562" s="12">
        <v>1558</v>
      </c>
      <c r="G562" s="21">
        <v>9.138681147328423E-3</v>
      </c>
      <c r="H562" s="20">
        <v>0</v>
      </c>
      <c r="I562" s="14">
        <v>0</v>
      </c>
      <c r="J562" s="12">
        <v>117.18</v>
      </c>
      <c r="K562" s="21">
        <v>6.8733675022076039E-4</v>
      </c>
      <c r="L562" s="20">
        <f t="shared" ref="L562:L582" si="300">+D562+H562</f>
        <v>0</v>
      </c>
      <c r="M562" s="14">
        <f t="shared" ref="M562:M582" si="301">+E562+I562</f>
        <v>0</v>
      </c>
      <c r="N562" s="12">
        <f t="shared" ref="N562:N582" si="302">+F562+J562</f>
        <v>1675.18</v>
      </c>
      <c r="O562" s="21">
        <f t="shared" ref="O562:O582" si="303">+G562+K562</f>
        <v>9.8260178975491837E-3</v>
      </c>
      <c r="P562" s="8">
        <f t="shared" ref="P562:P582" si="304">+N562-L562</f>
        <v>1675.18</v>
      </c>
      <c r="Q562" s="8">
        <f t="shared" ref="Q562:Q582" si="305">+Q539+P562</f>
        <v>15076.62</v>
      </c>
    </row>
    <row r="563" spans="1:17" x14ac:dyDescent="0.25">
      <c r="A563" t="s">
        <v>188</v>
      </c>
      <c r="B563" s="1">
        <v>43764</v>
      </c>
      <c r="C563" t="s">
        <v>155</v>
      </c>
      <c r="D563" s="20">
        <v>0</v>
      </c>
      <c r="E563" s="14">
        <v>0</v>
      </c>
      <c r="F563" s="12">
        <v>2953.1</v>
      </c>
      <c r="G563" s="21">
        <v>1.7321848071999723E-2</v>
      </c>
      <c r="H563" s="20">
        <v>0</v>
      </c>
      <c r="I563" s="14">
        <v>0</v>
      </c>
      <c r="J563" s="12">
        <v>218.64000000000001</v>
      </c>
      <c r="K563" s="21">
        <v>1.2824654981077577E-3</v>
      </c>
      <c r="L563" s="20">
        <f t="shared" si="300"/>
        <v>0</v>
      </c>
      <c r="M563" s="14">
        <f t="shared" si="301"/>
        <v>0</v>
      </c>
      <c r="N563" s="12">
        <f t="shared" si="302"/>
        <v>3171.74</v>
      </c>
      <c r="O563" s="21">
        <f t="shared" si="303"/>
        <v>1.8604313570107479E-2</v>
      </c>
      <c r="P563" s="8">
        <f t="shared" si="304"/>
        <v>3171.74</v>
      </c>
      <c r="Q563" s="8">
        <f t="shared" si="305"/>
        <v>28784.219999999994</v>
      </c>
    </row>
    <row r="564" spans="1:17" x14ac:dyDescent="0.25">
      <c r="A564" t="s">
        <v>188</v>
      </c>
      <c r="B564" s="1">
        <v>43764</v>
      </c>
      <c r="C564" t="s">
        <v>156</v>
      </c>
      <c r="D564" s="20">
        <v>0</v>
      </c>
      <c r="E564" s="14">
        <v>0</v>
      </c>
      <c r="F564" s="12">
        <v>2528.65</v>
      </c>
      <c r="G564" s="21">
        <v>1.4832173352498087E-2</v>
      </c>
      <c r="H564" s="20">
        <v>0</v>
      </c>
      <c r="I564" s="14">
        <v>0</v>
      </c>
      <c r="J564" s="12">
        <v>180.07</v>
      </c>
      <c r="K564" s="21">
        <v>1.0562274160458467E-3</v>
      </c>
      <c r="L564" s="20">
        <f t="shared" si="300"/>
        <v>0</v>
      </c>
      <c r="M564" s="14">
        <f t="shared" si="301"/>
        <v>0</v>
      </c>
      <c r="N564" s="12">
        <f t="shared" si="302"/>
        <v>2708.7200000000003</v>
      </c>
      <c r="O564" s="21">
        <f t="shared" si="303"/>
        <v>1.5888400768543934E-2</v>
      </c>
      <c r="P564" s="8">
        <f t="shared" si="304"/>
        <v>2708.7200000000003</v>
      </c>
      <c r="Q564" s="8">
        <f t="shared" si="305"/>
        <v>23953.770000000004</v>
      </c>
    </row>
    <row r="565" spans="1:17" x14ac:dyDescent="0.25">
      <c r="A565" t="s">
        <v>188</v>
      </c>
      <c r="B565" s="1">
        <v>43764</v>
      </c>
      <c r="C565" t="s">
        <v>157</v>
      </c>
      <c r="D565" s="20">
        <v>0</v>
      </c>
      <c r="E565" s="14">
        <v>0</v>
      </c>
      <c r="F565" s="12">
        <v>6565.7199999999993</v>
      </c>
      <c r="G565" s="21">
        <v>3.8512208974735028E-2</v>
      </c>
      <c r="H565" s="20">
        <v>0</v>
      </c>
      <c r="I565" s="14">
        <v>0</v>
      </c>
      <c r="J565" s="12">
        <v>482.76</v>
      </c>
      <c r="K565" s="21">
        <v>2.8317007128910586E-3</v>
      </c>
      <c r="L565" s="20">
        <f t="shared" si="300"/>
        <v>0</v>
      </c>
      <c r="M565" s="14">
        <f t="shared" si="301"/>
        <v>0</v>
      </c>
      <c r="N565" s="12">
        <f t="shared" si="302"/>
        <v>7048.48</v>
      </c>
      <c r="O565" s="21">
        <f t="shared" si="303"/>
        <v>4.1343909687626086E-2</v>
      </c>
      <c r="P565" s="8">
        <f t="shared" si="304"/>
        <v>7048.48</v>
      </c>
      <c r="Q565" s="8">
        <f t="shared" si="305"/>
        <v>59700.320000000007</v>
      </c>
    </row>
    <row r="566" spans="1:17" x14ac:dyDescent="0.25">
      <c r="A566" t="s">
        <v>188</v>
      </c>
      <c r="B566" s="1">
        <v>43764</v>
      </c>
      <c r="C566" t="s">
        <v>158</v>
      </c>
      <c r="D566" s="20">
        <v>0</v>
      </c>
      <c r="E566" s="14">
        <v>0</v>
      </c>
      <c r="F566" s="12">
        <v>987</v>
      </c>
      <c r="G566" s="21">
        <v>5.7893955663755802E-3</v>
      </c>
      <c r="H566" s="20">
        <v>0</v>
      </c>
      <c r="I566" s="14">
        <v>0</v>
      </c>
      <c r="J566" s="12">
        <v>73.599999999999994</v>
      </c>
      <c r="K566" s="21">
        <v>4.3171176665171497E-4</v>
      </c>
      <c r="L566" s="20">
        <f t="shared" si="300"/>
        <v>0</v>
      </c>
      <c r="M566" s="14">
        <f t="shared" si="301"/>
        <v>0</v>
      </c>
      <c r="N566" s="12">
        <f t="shared" si="302"/>
        <v>1060.5999999999999</v>
      </c>
      <c r="O566" s="21">
        <f t="shared" si="303"/>
        <v>6.221107333027295E-3</v>
      </c>
      <c r="P566" s="8">
        <f t="shared" si="304"/>
        <v>1060.5999999999999</v>
      </c>
      <c r="Q566" s="8">
        <f t="shared" si="305"/>
        <v>9545.4000000000015</v>
      </c>
    </row>
    <row r="567" spans="1:17" x14ac:dyDescent="0.25">
      <c r="A567" t="s">
        <v>188</v>
      </c>
      <c r="B567" s="1">
        <v>43764</v>
      </c>
      <c r="C567" t="s">
        <v>159</v>
      </c>
      <c r="D567" s="20">
        <v>0</v>
      </c>
      <c r="E567" s="14">
        <v>0</v>
      </c>
      <c r="F567" s="12">
        <v>3324.31</v>
      </c>
      <c r="G567" s="21">
        <v>1.9499235638559275E-2</v>
      </c>
      <c r="H567" s="20">
        <v>0</v>
      </c>
      <c r="I567" s="14">
        <v>0</v>
      </c>
      <c r="J567" s="12">
        <v>227.12</v>
      </c>
      <c r="K567" s="21">
        <v>1.3322062016567597E-3</v>
      </c>
      <c r="L567" s="20">
        <f t="shared" si="300"/>
        <v>0</v>
      </c>
      <c r="M567" s="14">
        <f t="shared" si="301"/>
        <v>0</v>
      </c>
      <c r="N567" s="12">
        <f t="shared" si="302"/>
        <v>3551.43</v>
      </c>
      <c r="O567" s="21">
        <f t="shared" si="303"/>
        <v>2.0831441840216035E-2</v>
      </c>
      <c r="P567" s="8">
        <f t="shared" si="304"/>
        <v>3551.43</v>
      </c>
      <c r="Q567" s="8">
        <f t="shared" si="305"/>
        <v>33289.300000000003</v>
      </c>
    </row>
    <row r="568" spans="1:17" x14ac:dyDescent="0.25">
      <c r="A568" t="s">
        <v>188</v>
      </c>
      <c r="B568" s="1">
        <v>43764</v>
      </c>
      <c r="C568" t="s">
        <v>160</v>
      </c>
      <c r="D568" s="20">
        <v>0</v>
      </c>
      <c r="E568" s="14">
        <v>0</v>
      </c>
      <c r="F568" s="12">
        <v>833.74</v>
      </c>
      <c r="G568" s="21">
        <v>4.8904262001114246E-3</v>
      </c>
      <c r="H568" s="20">
        <v>0</v>
      </c>
      <c r="I568" s="14">
        <v>0</v>
      </c>
      <c r="J568" s="12">
        <v>61.2</v>
      </c>
      <c r="K568" s="21">
        <v>3.5897771900930648E-4</v>
      </c>
      <c r="L568" s="20">
        <f t="shared" si="300"/>
        <v>0</v>
      </c>
      <c r="M568" s="14">
        <f t="shared" si="301"/>
        <v>0</v>
      </c>
      <c r="N568" s="12">
        <f t="shared" si="302"/>
        <v>894.94</v>
      </c>
      <c r="O568" s="21">
        <f t="shared" si="303"/>
        <v>5.2494039191207315E-3</v>
      </c>
      <c r="P568" s="8">
        <f t="shared" si="304"/>
        <v>894.94</v>
      </c>
      <c r="Q568" s="8">
        <f t="shared" si="305"/>
        <v>7900.23</v>
      </c>
    </row>
    <row r="569" spans="1:17" x14ac:dyDescent="0.25">
      <c r="A569" t="s">
        <v>188</v>
      </c>
      <c r="B569" s="1">
        <v>43764</v>
      </c>
      <c r="C569" t="s">
        <v>161</v>
      </c>
      <c r="D569" s="20">
        <v>0</v>
      </c>
      <c r="E569" s="14">
        <v>0</v>
      </c>
      <c r="F569" s="12">
        <v>716.66</v>
      </c>
      <c r="G569" s="21">
        <v>4.203676014791006E-3</v>
      </c>
      <c r="H569" s="20">
        <v>0</v>
      </c>
      <c r="I569" s="14">
        <v>0</v>
      </c>
      <c r="J569" s="12">
        <v>54.82</v>
      </c>
      <c r="K569" s="21">
        <v>3.2155487836748665E-4</v>
      </c>
      <c r="L569" s="20">
        <f t="shared" si="300"/>
        <v>0</v>
      </c>
      <c r="M569" s="14">
        <f t="shared" si="301"/>
        <v>0</v>
      </c>
      <c r="N569" s="12">
        <f t="shared" si="302"/>
        <v>771.48</v>
      </c>
      <c r="O569" s="21">
        <f t="shared" si="303"/>
        <v>4.5252308931584924E-3</v>
      </c>
      <c r="P569" s="8">
        <f t="shared" si="304"/>
        <v>771.48</v>
      </c>
      <c r="Q569" s="8">
        <f t="shared" si="305"/>
        <v>7087</v>
      </c>
    </row>
    <row r="570" spans="1:17" x14ac:dyDescent="0.25">
      <c r="A570" t="s">
        <v>188</v>
      </c>
      <c r="B570" s="1">
        <v>43764</v>
      </c>
      <c r="C570" t="s">
        <v>162</v>
      </c>
      <c r="D570" s="20">
        <v>0</v>
      </c>
      <c r="E570" s="14">
        <v>0</v>
      </c>
      <c r="F570" s="12">
        <v>668</v>
      </c>
      <c r="G570" s="21">
        <v>3.9182535342845871E-3</v>
      </c>
      <c r="H570" s="20">
        <v>0</v>
      </c>
      <c r="I570" s="14">
        <v>0</v>
      </c>
      <c r="J570" s="12">
        <v>49.1</v>
      </c>
      <c r="K570" s="21">
        <v>2.8800336606792402E-4</v>
      </c>
      <c r="L570" s="20">
        <f t="shared" si="300"/>
        <v>0</v>
      </c>
      <c r="M570" s="14">
        <f t="shared" si="301"/>
        <v>0</v>
      </c>
      <c r="N570" s="12">
        <f t="shared" si="302"/>
        <v>717.1</v>
      </c>
      <c r="O570" s="21">
        <f t="shared" si="303"/>
        <v>4.2062569003525115E-3</v>
      </c>
      <c r="P570" s="8">
        <f t="shared" si="304"/>
        <v>717.1</v>
      </c>
      <c r="Q570" s="8">
        <f t="shared" si="305"/>
        <v>6660.2200000000012</v>
      </c>
    </row>
    <row r="571" spans="1:17" x14ac:dyDescent="0.25">
      <c r="A571" t="s">
        <v>188</v>
      </c>
      <c r="B571" s="1">
        <v>43764</v>
      </c>
      <c r="C571" t="s">
        <v>163</v>
      </c>
      <c r="D571" s="20">
        <v>5416.7999999999993</v>
      </c>
      <c r="E571" s="14">
        <v>1.7923308309437662E-2</v>
      </c>
      <c r="F571" s="12">
        <v>3247.58</v>
      </c>
      <c r="G571" s="21">
        <v>1.9049164390526854E-2</v>
      </c>
      <c r="H571" s="20">
        <v>414.3852</v>
      </c>
      <c r="I571" s="14">
        <v>1.3711330856719811E-3</v>
      </c>
      <c r="J571" s="12">
        <v>243.11</v>
      </c>
      <c r="K571" s="21">
        <v>1.4259979292214461E-3</v>
      </c>
      <c r="L571" s="20">
        <f t="shared" si="300"/>
        <v>5831.185199999999</v>
      </c>
      <c r="M571" s="14">
        <f t="shared" si="301"/>
        <v>1.9294441395109642E-2</v>
      </c>
      <c r="N571" s="12">
        <f t="shared" si="302"/>
        <v>3490.69</v>
      </c>
      <c r="O571" s="21">
        <f t="shared" si="303"/>
        <v>2.0475162319748299E-2</v>
      </c>
      <c r="P571" s="8">
        <f t="shared" si="304"/>
        <v>-2340.4951999999989</v>
      </c>
      <c r="Q571" s="8">
        <f t="shared" si="305"/>
        <v>-24158.262949999997</v>
      </c>
    </row>
    <row r="572" spans="1:17" x14ac:dyDescent="0.25">
      <c r="A572" t="s">
        <v>188</v>
      </c>
      <c r="B572" s="1">
        <v>43764</v>
      </c>
      <c r="C572" t="s">
        <v>164</v>
      </c>
      <c r="D572" s="20">
        <v>0</v>
      </c>
      <c r="E572" s="14">
        <v>0</v>
      </c>
      <c r="F572" s="12">
        <v>1516.78</v>
      </c>
      <c r="G572" s="21">
        <v>8.8968990954074491E-3</v>
      </c>
      <c r="H572" s="20">
        <v>0</v>
      </c>
      <c r="I572" s="14">
        <v>0</v>
      </c>
      <c r="J572" s="12">
        <v>111.35000000000001</v>
      </c>
      <c r="K572" s="21">
        <v>6.531400165308216E-4</v>
      </c>
      <c r="L572" s="20">
        <f t="shared" si="300"/>
        <v>0</v>
      </c>
      <c r="M572" s="14">
        <f t="shared" si="301"/>
        <v>0</v>
      </c>
      <c r="N572" s="12">
        <f t="shared" si="302"/>
        <v>1628.1299999999999</v>
      </c>
      <c r="O572" s="21">
        <f t="shared" si="303"/>
        <v>9.5500391119382709E-3</v>
      </c>
      <c r="P572" s="8">
        <f t="shared" si="304"/>
        <v>1628.1299999999999</v>
      </c>
      <c r="Q572" s="8">
        <f t="shared" si="305"/>
        <v>12236.729999999998</v>
      </c>
    </row>
    <row r="573" spans="1:17" x14ac:dyDescent="0.25">
      <c r="A573" t="s">
        <v>188</v>
      </c>
      <c r="B573" s="1">
        <v>43764</v>
      </c>
      <c r="C573" t="s">
        <v>165</v>
      </c>
      <c r="D573" s="20">
        <v>0</v>
      </c>
      <c r="E573" s="14">
        <v>0</v>
      </c>
      <c r="F573" s="12">
        <v>125.5</v>
      </c>
      <c r="G573" s="21">
        <v>7.3613894992921505E-4</v>
      </c>
      <c r="H573" s="20">
        <v>0</v>
      </c>
      <c r="I573" s="14">
        <v>0</v>
      </c>
      <c r="J573" s="12">
        <v>9.17</v>
      </c>
      <c r="K573" s="21">
        <v>5.3788001361361769E-5</v>
      </c>
      <c r="L573" s="20">
        <f t="shared" si="300"/>
        <v>0</v>
      </c>
      <c r="M573" s="14">
        <f t="shared" si="301"/>
        <v>0</v>
      </c>
      <c r="N573" s="12">
        <f t="shared" si="302"/>
        <v>134.66999999999999</v>
      </c>
      <c r="O573" s="21">
        <f t="shared" si="303"/>
        <v>7.8992695129057684E-4</v>
      </c>
      <c r="P573" s="8">
        <f t="shared" si="304"/>
        <v>134.66999999999999</v>
      </c>
      <c r="Q573" s="8">
        <f t="shared" si="305"/>
        <v>4048.4500000000003</v>
      </c>
    </row>
    <row r="574" spans="1:17" x14ac:dyDescent="0.25">
      <c r="A574" t="s">
        <v>188</v>
      </c>
      <c r="B574" s="1">
        <v>43764</v>
      </c>
      <c r="C574" t="s">
        <v>4</v>
      </c>
      <c r="D574" s="20">
        <v>4416.8</v>
      </c>
      <c r="E574" s="14">
        <v>1.4614530098536688E-2</v>
      </c>
      <c r="F574" s="12">
        <v>3655.9900000000002</v>
      </c>
      <c r="G574" s="21">
        <v>2.1444754100013636E-2</v>
      </c>
      <c r="H574" s="20">
        <v>337.88519999999994</v>
      </c>
      <c r="I574" s="14">
        <v>1.1180115525380567E-3</v>
      </c>
      <c r="J574" s="12">
        <v>282.07000000000005</v>
      </c>
      <c r="K574" s="21">
        <v>1.6545236143946911E-3</v>
      </c>
      <c r="L574" s="20">
        <f t="shared" si="300"/>
        <v>4754.6851999999999</v>
      </c>
      <c r="M574" s="14">
        <f t="shared" si="301"/>
        <v>1.5732541651074745E-2</v>
      </c>
      <c r="N574" s="12">
        <f t="shared" si="302"/>
        <v>3938.0600000000004</v>
      </c>
      <c r="O574" s="21">
        <f t="shared" si="303"/>
        <v>2.3099277714408326E-2</v>
      </c>
      <c r="P574" s="8">
        <f t="shared" si="304"/>
        <v>-816.6251999999995</v>
      </c>
      <c r="Q574" s="8">
        <f t="shared" si="305"/>
        <v>49816.16111999999</v>
      </c>
    </row>
    <row r="575" spans="1:17" x14ac:dyDescent="0.25">
      <c r="A575" t="s">
        <v>188</v>
      </c>
      <c r="B575" s="1">
        <v>43764</v>
      </c>
      <c r="C575" t="s">
        <v>166</v>
      </c>
      <c r="D575" s="20">
        <v>1103.5999999999999</v>
      </c>
      <c r="E575" s="14">
        <v>3.6516228599641734E-3</v>
      </c>
      <c r="F575" s="12">
        <v>2771.25</v>
      </c>
      <c r="G575" s="21">
        <v>1.6255179800727788E-2</v>
      </c>
      <c r="H575" s="20">
        <v>84.425399999999996</v>
      </c>
      <c r="I575" s="14">
        <v>2.7934914878725934E-4</v>
      </c>
      <c r="J575" s="12">
        <v>200.30999999999997</v>
      </c>
      <c r="K575" s="21">
        <v>1.1749481518750682E-3</v>
      </c>
      <c r="L575" s="20">
        <f t="shared" si="300"/>
        <v>1188.0254</v>
      </c>
      <c r="M575" s="14">
        <f t="shared" si="301"/>
        <v>3.9309720087514332E-3</v>
      </c>
      <c r="N575" s="12">
        <f t="shared" si="302"/>
        <v>2971.56</v>
      </c>
      <c r="O575" s="21">
        <f t="shared" si="303"/>
        <v>1.7430127952602854E-2</v>
      </c>
      <c r="P575" s="8">
        <f t="shared" si="304"/>
        <v>1783.5346</v>
      </c>
      <c r="Q575" s="8">
        <f t="shared" si="305"/>
        <v>46014.840650000006</v>
      </c>
    </row>
    <row r="576" spans="1:17" x14ac:dyDescent="0.25">
      <c r="A576" t="s">
        <v>188</v>
      </c>
      <c r="B576" s="1">
        <v>43764</v>
      </c>
      <c r="C576" t="s">
        <v>6</v>
      </c>
      <c r="D576" s="20">
        <v>25659.600000000006</v>
      </c>
      <c r="E576" s="14">
        <v>8.490298701376614E-2</v>
      </c>
      <c r="F576" s="12">
        <v>19686.749999999996</v>
      </c>
      <c r="G576" s="21">
        <v>0.11547556551807946</v>
      </c>
      <c r="H576" s="20">
        <v>1962.9594000000002</v>
      </c>
      <c r="I576" s="14">
        <v>6.4950785065531081E-3</v>
      </c>
      <c r="J576" s="12">
        <v>1434.3899999999999</v>
      </c>
      <c r="K576" s="21">
        <v>8.4136282740156706E-3</v>
      </c>
      <c r="L576" s="20">
        <f t="shared" si="300"/>
        <v>27622.559400000006</v>
      </c>
      <c r="M576" s="14">
        <f t="shared" si="301"/>
        <v>9.1398065520319247E-2</v>
      </c>
      <c r="N576" s="12">
        <f t="shared" si="302"/>
        <v>21121.139999999996</v>
      </c>
      <c r="O576" s="21">
        <f t="shared" si="303"/>
        <v>0.12388919379209512</v>
      </c>
      <c r="P576" s="8">
        <f t="shared" si="304"/>
        <v>-6501.4194000000098</v>
      </c>
      <c r="Q576" s="8">
        <f t="shared" si="305"/>
        <v>-6119.2956900000499</v>
      </c>
    </row>
    <row r="577" spans="1:17" x14ac:dyDescent="0.25">
      <c r="A577" t="s">
        <v>188</v>
      </c>
      <c r="B577" s="1">
        <v>43764</v>
      </c>
      <c r="C577" t="s">
        <v>7</v>
      </c>
      <c r="D577" s="20">
        <v>5077.2</v>
      </c>
      <c r="E577" s="14">
        <v>1.6799553549636602E-2</v>
      </c>
      <c r="F577" s="12">
        <v>3959.1</v>
      </c>
      <c r="G577" s="21">
        <v>2.3222690969440282E-2</v>
      </c>
      <c r="H577" s="20">
        <v>388.4058</v>
      </c>
      <c r="I577" s="14">
        <v>1.2851658465472E-3</v>
      </c>
      <c r="J577" s="12">
        <v>301.15999999999997</v>
      </c>
      <c r="K577" s="21">
        <v>1.7664988538699793E-3</v>
      </c>
      <c r="L577" s="20">
        <f t="shared" si="300"/>
        <v>5465.6057999999994</v>
      </c>
      <c r="M577" s="14">
        <f t="shared" si="301"/>
        <v>1.80847193961838E-2</v>
      </c>
      <c r="N577" s="12">
        <f t="shared" si="302"/>
        <v>4260.26</v>
      </c>
      <c r="O577" s="21">
        <f t="shared" si="303"/>
        <v>2.4989189823310262E-2</v>
      </c>
      <c r="P577" s="8">
        <f t="shared" si="304"/>
        <v>-1205.3457999999991</v>
      </c>
      <c r="Q577" s="8">
        <f t="shared" si="305"/>
        <v>-31729.150309999994</v>
      </c>
    </row>
    <row r="578" spans="1:17" x14ac:dyDescent="0.25">
      <c r="A578" t="s">
        <v>188</v>
      </c>
      <c r="B578" s="1">
        <v>43764</v>
      </c>
      <c r="C578" t="s">
        <v>167</v>
      </c>
      <c r="D578" s="20">
        <v>5622</v>
      </c>
      <c r="E578" s="14">
        <v>1.860228491320242E-2</v>
      </c>
      <c r="F578" s="12">
        <v>4105.2800000000007</v>
      </c>
      <c r="G578" s="21">
        <v>2.4080131540760229E-2</v>
      </c>
      <c r="H578" s="20">
        <v>430.08299999999997</v>
      </c>
      <c r="I578" s="14">
        <v>1.423074795859985E-3</v>
      </c>
      <c r="J578" s="12">
        <v>278.77999999999997</v>
      </c>
      <c r="K578" s="21">
        <v>1.6352256291734387E-3</v>
      </c>
      <c r="L578" s="20">
        <f t="shared" si="300"/>
        <v>6052.0829999999996</v>
      </c>
      <c r="M578" s="14">
        <f t="shared" si="301"/>
        <v>2.0025359709062406E-2</v>
      </c>
      <c r="N578" s="12">
        <f t="shared" si="302"/>
        <v>4384.0600000000004</v>
      </c>
      <c r="O578" s="21">
        <f t="shared" si="303"/>
        <v>2.5715357169933669E-2</v>
      </c>
      <c r="P578" s="8">
        <f t="shared" si="304"/>
        <v>-1668.0229999999992</v>
      </c>
      <c r="Q578" s="8">
        <f t="shared" si="305"/>
        <v>-65858.077470000047</v>
      </c>
    </row>
    <row r="579" spans="1:17" x14ac:dyDescent="0.25">
      <c r="A579" t="s">
        <v>188</v>
      </c>
      <c r="B579" s="1">
        <v>43764</v>
      </c>
      <c r="C579" t="s">
        <v>168</v>
      </c>
      <c r="D579" s="20">
        <v>2742</v>
      </c>
      <c r="E579" s="14">
        <v>9.072827975535434E-3</v>
      </c>
      <c r="F579" s="12">
        <v>2697.55</v>
      </c>
      <c r="G579" s="21">
        <v>1.582288146917573E-2</v>
      </c>
      <c r="H579" s="20">
        <v>209.76300000000003</v>
      </c>
      <c r="I579" s="14">
        <v>6.9407134012846087E-4</v>
      </c>
      <c r="J579" s="12">
        <v>195.47000000000003</v>
      </c>
      <c r="K579" s="21">
        <v>1.1465584106985156E-3</v>
      </c>
      <c r="L579" s="20">
        <f t="shared" si="300"/>
        <v>2951.7629999999999</v>
      </c>
      <c r="M579" s="14">
        <f t="shared" si="301"/>
        <v>9.7668993156638951E-3</v>
      </c>
      <c r="N579" s="12">
        <f t="shared" si="302"/>
        <v>2893.0200000000004</v>
      </c>
      <c r="O579" s="21">
        <f t="shared" si="303"/>
        <v>1.6969439879874246E-2</v>
      </c>
      <c r="P579" s="8">
        <f t="shared" si="304"/>
        <v>-58.742999999999483</v>
      </c>
      <c r="Q579" s="8">
        <f t="shared" si="305"/>
        <v>15653.514540000004</v>
      </c>
    </row>
    <row r="580" spans="1:17" x14ac:dyDescent="0.25">
      <c r="A580" t="s">
        <v>188</v>
      </c>
      <c r="B580" s="1">
        <v>43764</v>
      </c>
      <c r="C580" t="s">
        <v>169</v>
      </c>
      <c r="D580" s="20">
        <v>3518.4</v>
      </c>
      <c r="E580" s="14">
        <v>1.1641718096797479E-2</v>
      </c>
      <c r="F580" s="12">
        <v>827.03</v>
      </c>
      <c r="G580" s="21">
        <v>4.8510676952984756E-3</v>
      </c>
      <c r="H580" s="20">
        <v>269.1576</v>
      </c>
      <c r="I580" s="14">
        <v>8.9059143440500712E-4</v>
      </c>
      <c r="J580" s="12">
        <v>62.819999999999993</v>
      </c>
      <c r="K580" s="21">
        <v>3.6848007039484693E-4</v>
      </c>
      <c r="L580" s="20">
        <f t="shared" si="300"/>
        <v>3787.5576000000001</v>
      </c>
      <c r="M580" s="14">
        <f t="shared" si="301"/>
        <v>1.2532309531202485E-2</v>
      </c>
      <c r="N580" s="12">
        <f t="shared" si="302"/>
        <v>889.84999999999991</v>
      </c>
      <c r="O580" s="21">
        <f t="shared" si="303"/>
        <v>5.2195477656933227E-3</v>
      </c>
      <c r="P580" s="8">
        <f t="shared" si="304"/>
        <v>-2897.7076000000002</v>
      </c>
      <c r="Q580" s="8">
        <f t="shared" si="305"/>
        <v>-41856.656890000006</v>
      </c>
    </row>
    <row r="581" spans="1:17" x14ac:dyDescent="0.25">
      <c r="A581" t="s">
        <v>188</v>
      </c>
      <c r="B581" s="1">
        <v>43764</v>
      </c>
      <c r="C581" t="s">
        <v>170</v>
      </c>
      <c r="D581" s="20">
        <v>0</v>
      </c>
      <c r="E581" s="14">
        <v>0</v>
      </c>
      <c r="F581" s="12">
        <v>667.8</v>
      </c>
      <c r="G581" s="21">
        <v>3.9170804044839028E-3</v>
      </c>
      <c r="H581" s="20">
        <v>0</v>
      </c>
      <c r="I581" s="14">
        <v>0</v>
      </c>
      <c r="J581" s="12">
        <v>49.08</v>
      </c>
      <c r="K581" s="21">
        <v>2.8788605308785556E-4</v>
      </c>
      <c r="L581" s="20">
        <f t="shared" si="300"/>
        <v>0</v>
      </c>
      <c r="M581" s="14">
        <f t="shared" si="301"/>
        <v>0</v>
      </c>
      <c r="N581" s="12">
        <f t="shared" si="302"/>
        <v>716.88</v>
      </c>
      <c r="O581" s="21">
        <f t="shared" si="303"/>
        <v>4.2049664575717583E-3</v>
      </c>
      <c r="P581" s="8">
        <f t="shared" si="304"/>
        <v>716.88</v>
      </c>
      <c r="Q581" s="8">
        <f t="shared" si="305"/>
        <v>6769.27</v>
      </c>
    </row>
    <row r="582" spans="1:17" x14ac:dyDescent="0.25">
      <c r="A582" t="s">
        <v>188</v>
      </c>
      <c r="B582" s="1">
        <v>43764</v>
      </c>
      <c r="C582" t="s">
        <v>11</v>
      </c>
      <c r="D582" s="20">
        <v>2219.6000000000004</v>
      </c>
      <c r="E582" s="14">
        <v>7.3442677410272827E-3</v>
      </c>
      <c r="F582" s="12">
        <v>1189.2</v>
      </c>
      <c r="G582" s="21">
        <v>6.9754297948671122E-3</v>
      </c>
      <c r="H582" s="20">
        <v>169.79940000000002</v>
      </c>
      <c r="I582" s="14">
        <v>5.6183648218858704E-4</v>
      </c>
      <c r="J582" s="12">
        <v>86.46</v>
      </c>
      <c r="K582" s="21">
        <v>5.0714401283569665E-4</v>
      </c>
      <c r="L582" s="20">
        <f t="shared" si="300"/>
        <v>2389.3994000000002</v>
      </c>
      <c r="M582" s="14">
        <f t="shared" si="301"/>
        <v>7.90610422321587E-3</v>
      </c>
      <c r="N582" s="12">
        <f t="shared" si="302"/>
        <v>1275.6600000000001</v>
      </c>
      <c r="O582" s="21">
        <f t="shared" si="303"/>
        <v>7.4825738077028085E-3</v>
      </c>
      <c r="P582" s="8">
        <f t="shared" si="304"/>
        <v>-1113.7394000000002</v>
      </c>
      <c r="Q582" s="8">
        <f t="shared" si="305"/>
        <v>-15300.733050000003</v>
      </c>
    </row>
    <row r="583" spans="1:17" ht="13" x14ac:dyDescent="0.3">
      <c r="A583" s="4" t="s">
        <v>189</v>
      </c>
      <c r="D583" s="22">
        <f t="shared" ref="D583:Q583" si="306">SUBTOTAL(9,D561:D582)</f>
        <v>90427.199999999997</v>
      </c>
      <c r="E583" s="23">
        <f t="shared" si="306"/>
        <v>0.29920848931064192</v>
      </c>
      <c r="F583" s="24">
        <f t="shared" si="306"/>
        <v>76494.490000000005</v>
      </c>
      <c r="G583" s="25">
        <f t="shared" si="306"/>
        <v>0.44868982903562427</v>
      </c>
      <c r="H583" s="22">
        <f t="shared" si="306"/>
        <v>6917.6808000000001</v>
      </c>
      <c r="I583" s="23">
        <f t="shared" si="306"/>
        <v>2.2889449432264106E-2</v>
      </c>
      <c r="J583" s="24">
        <f t="shared" si="306"/>
        <v>5317.579999999999</v>
      </c>
      <c r="K583" s="25">
        <f t="shared" si="306"/>
        <v>3.1191057827606339E-2</v>
      </c>
      <c r="L583" s="22">
        <f t="shared" si="306"/>
        <v>97344.880800000014</v>
      </c>
      <c r="M583" s="23">
        <f t="shared" si="306"/>
        <v>0.32209793874290588</v>
      </c>
      <c r="N583" s="24">
        <f t="shared" si="306"/>
        <v>81812.069999999992</v>
      </c>
      <c r="O583" s="25">
        <f t="shared" si="306"/>
        <v>0.47988088686323055</v>
      </c>
      <c r="P583" s="9">
        <f t="shared" si="306"/>
        <v>-15532.810800000008</v>
      </c>
      <c r="Q583" s="9">
        <f t="shared" si="306"/>
        <v>-52759.322590000265</v>
      </c>
    </row>
    <row r="584" spans="1:17" x14ac:dyDescent="0.25">
      <c r="A584" t="s">
        <v>190</v>
      </c>
      <c r="B584" s="1">
        <v>43771</v>
      </c>
      <c r="C584" t="s">
        <v>2</v>
      </c>
      <c r="D584" s="20">
        <v>34651.199999999997</v>
      </c>
      <c r="E584" s="14">
        <v>0.13486491649727675</v>
      </c>
      <c r="F584" s="12">
        <v>11991.499999999998</v>
      </c>
      <c r="G584" s="21">
        <v>4.2204829734704651E-2</v>
      </c>
      <c r="H584" s="20">
        <v>2650.8167999999996</v>
      </c>
      <c r="I584" s="14">
        <v>1.0317166112041672E-2</v>
      </c>
      <c r="J584" s="12">
        <v>614.55999999999995</v>
      </c>
      <c r="K584" s="21">
        <v>2.1629821258191293E-3</v>
      </c>
      <c r="L584" s="20">
        <f t="shared" ref="L584" si="307">+D584+H584</f>
        <v>37302.016799999998</v>
      </c>
      <c r="M584" s="14">
        <f t="shared" ref="M584" si="308">+E584+I584</f>
        <v>0.14518208260931842</v>
      </c>
      <c r="N584" s="12">
        <f t="shared" ref="N584" si="309">+F584+J584</f>
        <v>12606.059999999998</v>
      </c>
      <c r="O584" s="21">
        <f t="shared" ref="O584" si="310">+G584+K584</f>
        <v>4.4367811860523777E-2</v>
      </c>
      <c r="P584" s="8">
        <f t="shared" ref="P584" si="311">+N584-L584</f>
        <v>-24695.9568</v>
      </c>
      <c r="Q584" s="8">
        <f t="shared" ref="Q584" si="312">+Q561+P584</f>
        <v>-218969.14934000018</v>
      </c>
    </row>
    <row r="585" spans="1:17" x14ac:dyDescent="0.25">
      <c r="A585" t="s">
        <v>190</v>
      </c>
      <c r="B585" s="1">
        <v>43771</v>
      </c>
      <c r="C585" t="s">
        <v>154</v>
      </c>
      <c r="D585" s="20">
        <v>0</v>
      </c>
      <c r="E585" s="14">
        <v>0</v>
      </c>
      <c r="F585" s="12">
        <v>1558</v>
      </c>
      <c r="G585" s="21">
        <v>5.483477857371459E-3</v>
      </c>
      <c r="H585" s="20">
        <v>0</v>
      </c>
      <c r="I585" s="14">
        <v>0</v>
      </c>
      <c r="J585" s="12">
        <v>117.18</v>
      </c>
      <c r="K585" s="21">
        <v>4.1242229481822058E-4</v>
      </c>
      <c r="L585" s="20">
        <f t="shared" ref="L585:L605" si="313">+D585+H585</f>
        <v>0</v>
      </c>
      <c r="M585" s="14">
        <f t="shared" ref="M585:M605" si="314">+E585+I585</f>
        <v>0</v>
      </c>
      <c r="N585" s="12">
        <f t="shared" ref="N585:N605" si="315">+F585+J585</f>
        <v>1675.18</v>
      </c>
      <c r="O585" s="21">
        <f t="shared" ref="O585:O605" si="316">+G585+K585</f>
        <v>5.8959001521896801E-3</v>
      </c>
      <c r="P585" s="8">
        <f t="shared" ref="P585:P605" si="317">+N585-L585</f>
        <v>1675.18</v>
      </c>
      <c r="Q585" s="8">
        <f t="shared" ref="Q585:Q605" si="318">+Q562+P585</f>
        <v>16751.8</v>
      </c>
    </row>
    <row r="586" spans="1:17" x14ac:dyDescent="0.25">
      <c r="A586" t="s">
        <v>190</v>
      </c>
      <c r="B586" s="1">
        <v>43771</v>
      </c>
      <c r="C586" t="s">
        <v>155</v>
      </c>
      <c r="D586" s="20">
        <v>0</v>
      </c>
      <c r="E586" s="14">
        <v>0</v>
      </c>
      <c r="F586" s="12">
        <v>3153.1</v>
      </c>
      <c r="G586" s="21">
        <v>1.1097531471166848E-2</v>
      </c>
      <c r="H586" s="20">
        <v>0</v>
      </c>
      <c r="I586" s="14">
        <v>0</v>
      </c>
      <c r="J586" s="12">
        <v>233.94</v>
      </c>
      <c r="K586" s="21">
        <v>8.2336637352598148E-4</v>
      </c>
      <c r="L586" s="20">
        <f t="shared" si="313"/>
        <v>0</v>
      </c>
      <c r="M586" s="14">
        <f t="shared" si="314"/>
        <v>0</v>
      </c>
      <c r="N586" s="12">
        <f t="shared" si="315"/>
        <v>3387.04</v>
      </c>
      <c r="O586" s="21">
        <f t="shared" si="316"/>
        <v>1.1920897844692829E-2</v>
      </c>
      <c r="P586" s="8">
        <f t="shared" si="317"/>
        <v>3387.04</v>
      </c>
      <c r="Q586" s="8">
        <f t="shared" si="318"/>
        <v>32171.259999999995</v>
      </c>
    </row>
    <row r="587" spans="1:17" x14ac:dyDescent="0.25">
      <c r="A587" t="s">
        <v>190</v>
      </c>
      <c r="B587" s="1">
        <v>43771</v>
      </c>
      <c r="C587" t="s">
        <v>156</v>
      </c>
      <c r="D587" s="20">
        <v>0</v>
      </c>
      <c r="E587" s="14">
        <v>0</v>
      </c>
      <c r="F587" s="12">
        <v>2801.4300000000003</v>
      </c>
      <c r="G587" s="21">
        <v>9.859807043630377E-3</v>
      </c>
      <c r="H587" s="20">
        <v>0</v>
      </c>
      <c r="I587" s="14">
        <v>0</v>
      </c>
      <c r="J587" s="12">
        <v>200.94000000000003</v>
      </c>
      <c r="K587" s="21">
        <v>7.0722082198987238E-4</v>
      </c>
      <c r="L587" s="20">
        <f t="shared" si="313"/>
        <v>0</v>
      </c>
      <c r="M587" s="14">
        <f t="shared" si="314"/>
        <v>0</v>
      </c>
      <c r="N587" s="12">
        <f t="shared" si="315"/>
        <v>3002.3700000000003</v>
      </c>
      <c r="O587" s="21">
        <f t="shared" si="316"/>
        <v>1.0567027865620249E-2</v>
      </c>
      <c r="P587" s="8">
        <f t="shared" si="317"/>
        <v>3002.3700000000003</v>
      </c>
      <c r="Q587" s="8">
        <f t="shared" si="318"/>
        <v>26956.140000000003</v>
      </c>
    </row>
    <row r="588" spans="1:17" x14ac:dyDescent="0.25">
      <c r="A588" t="s">
        <v>190</v>
      </c>
      <c r="B588" s="1">
        <v>43771</v>
      </c>
      <c r="C588" t="s">
        <v>157</v>
      </c>
      <c r="D588" s="20">
        <v>0</v>
      </c>
      <c r="E588" s="14">
        <v>0</v>
      </c>
      <c r="F588" s="12">
        <v>6153.83</v>
      </c>
      <c r="G588" s="21">
        <v>2.1658787254831967E-2</v>
      </c>
      <c r="H588" s="20">
        <v>0</v>
      </c>
      <c r="I588" s="14">
        <v>0</v>
      </c>
      <c r="J588" s="12">
        <v>451.24999999999989</v>
      </c>
      <c r="K588" s="21">
        <v>1.5882024282020991E-3</v>
      </c>
      <c r="L588" s="20">
        <f t="shared" si="313"/>
        <v>0</v>
      </c>
      <c r="M588" s="14">
        <f t="shared" si="314"/>
        <v>0</v>
      </c>
      <c r="N588" s="12">
        <f t="shared" si="315"/>
        <v>6605.08</v>
      </c>
      <c r="O588" s="21">
        <f t="shared" si="316"/>
        <v>2.3246989683034066E-2</v>
      </c>
      <c r="P588" s="8">
        <f t="shared" si="317"/>
        <v>6605.08</v>
      </c>
      <c r="Q588" s="8">
        <f t="shared" si="318"/>
        <v>66305.400000000009</v>
      </c>
    </row>
    <row r="589" spans="1:17" x14ac:dyDescent="0.25">
      <c r="A589" t="s">
        <v>190</v>
      </c>
      <c r="B589" s="1">
        <v>43771</v>
      </c>
      <c r="C589" t="s">
        <v>158</v>
      </c>
      <c r="D589" s="20">
        <v>0</v>
      </c>
      <c r="E589" s="14">
        <v>0</v>
      </c>
      <c r="F589" s="12">
        <v>987</v>
      </c>
      <c r="G589" s="21">
        <v>3.4738078595799938E-3</v>
      </c>
      <c r="H589" s="20">
        <v>0</v>
      </c>
      <c r="I589" s="14">
        <v>0</v>
      </c>
      <c r="J589" s="12">
        <v>73.599999999999994</v>
      </c>
      <c r="K589" s="21">
        <v>2.5903977554720114E-4</v>
      </c>
      <c r="L589" s="20">
        <f t="shared" si="313"/>
        <v>0</v>
      </c>
      <c r="M589" s="14">
        <f t="shared" si="314"/>
        <v>0</v>
      </c>
      <c r="N589" s="12">
        <f t="shared" si="315"/>
        <v>1060.5999999999999</v>
      </c>
      <c r="O589" s="21">
        <f t="shared" si="316"/>
        <v>3.7328476351271948E-3</v>
      </c>
      <c r="P589" s="8">
        <f t="shared" si="317"/>
        <v>1060.5999999999999</v>
      </c>
      <c r="Q589" s="8">
        <f t="shared" si="318"/>
        <v>10606.000000000002</v>
      </c>
    </row>
    <row r="590" spans="1:17" x14ac:dyDescent="0.25">
      <c r="A590" t="s">
        <v>190</v>
      </c>
      <c r="B590" s="1">
        <v>43771</v>
      </c>
      <c r="C590" t="s">
        <v>159</v>
      </c>
      <c r="D590" s="20">
        <v>0</v>
      </c>
      <c r="E590" s="14">
        <v>0</v>
      </c>
      <c r="F590" s="12">
        <v>3838.87</v>
      </c>
      <c r="G590" s="21">
        <v>1.3511141618952229E-2</v>
      </c>
      <c r="H590" s="20">
        <v>0</v>
      </c>
      <c r="I590" s="14">
        <v>0</v>
      </c>
      <c r="J590" s="12">
        <v>266.48</v>
      </c>
      <c r="K590" s="21">
        <v>9.378929264649208E-4</v>
      </c>
      <c r="L590" s="20">
        <f t="shared" si="313"/>
        <v>0</v>
      </c>
      <c r="M590" s="14">
        <f t="shared" si="314"/>
        <v>0</v>
      </c>
      <c r="N590" s="12">
        <f t="shared" si="315"/>
        <v>4105.3500000000004</v>
      </c>
      <c r="O590" s="21">
        <f t="shared" si="316"/>
        <v>1.444903454541715E-2</v>
      </c>
      <c r="P590" s="8">
        <f t="shared" si="317"/>
        <v>4105.3500000000004</v>
      </c>
      <c r="Q590" s="8">
        <f t="shared" si="318"/>
        <v>37394.65</v>
      </c>
    </row>
    <row r="591" spans="1:17" x14ac:dyDescent="0.25">
      <c r="A591" t="s">
        <v>190</v>
      </c>
      <c r="B591" s="1">
        <v>43771</v>
      </c>
      <c r="C591" t="s">
        <v>160</v>
      </c>
      <c r="D591" s="20">
        <v>0</v>
      </c>
      <c r="E591" s="14">
        <v>0</v>
      </c>
      <c r="F591" s="12">
        <v>889.86</v>
      </c>
      <c r="G591" s="21">
        <v>3.1319175906037015E-3</v>
      </c>
      <c r="H591" s="20">
        <v>0</v>
      </c>
      <c r="I591" s="14">
        <v>0</v>
      </c>
      <c r="J591" s="12">
        <v>65.489999999999995</v>
      </c>
      <c r="K591" s="21">
        <v>2.3049612636666036E-4</v>
      </c>
      <c r="L591" s="20">
        <f t="shared" si="313"/>
        <v>0</v>
      </c>
      <c r="M591" s="14">
        <f t="shared" si="314"/>
        <v>0</v>
      </c>
      <c r="N591" s="12">
        <f t="shared" si="315"/>
        <v>955.35</v>
      </c>
      <c r="O591" s="21">
        <f t="shared" si="316"/>
        <v>3.3624137169703618E-3</v>
      </c>
      <c r="P591" s="8">
        <f t="shared" si="317"/>
        <v>955.35</v>
      </c>
      <c r="Q591" s="8">
        <f t="shared" si="318"/>
        <v>8855.58</v>
      </c>
    </row>
    <row r="592" spans="1:17" x14ac:dyDescent="0.25">
      <c r="A592" t="s">
        <v>190</v>
      </c>
      <c r="B592" s="1">
        <v>43771</v>
      </c>
      <c r="C592" t="s">
        <v>161</v>
      </c>
      <c r="D592" s="20">
        <v>0</v>
      </c>
      <c r="E592" s="14">
        <v>0</v>
      </c>
      <c r="F592" s="12">
        <v>792.25</v>
      </c>
      <c r="G592" s="21">
        <v>2.7883731274085614E-3</v>
      </c>
      <c r="H592" s="20">
        <v>0</v>
      </c>
      <c r="I592" s="14">
        <v>0</v>
      </c>
      <c r="J592" s="12">
        <v>60.61</v>
      </c>
      <c r="K592" s="21">
        <v>2.1332066298798726E-4</v>
      </c>
      <c r="L592" s="20">
        <f t="shared" si="313"/>
        <v>0</v>
      </c>
      <c r="M592" s="14">
        <f t="shared" si="314"/>
        <v>0</v>
      </c>
      <c r="N592" s="12">
        <f t="shared" si="315"/>
        <v>852.86</v>
      </c>
      <c r="O592" s="21">
        <f t="shared" si="316"/>
        <v>3.0016937903965487E-3</v>
      </c>
      <c r="P592" s="8">
        <f t="shared" si="317"/>
        <v>852.86</v>
      </c>
      <c r="Q592" s="8">
        <f t="shared" si="318"/>
        <v>7939.86</v>
      </c>
    </row>
    <row r="593" spans="1:17" x14ac:dyDescent="0.25">
      <c r="A593" t="s">
        <v>190</v>
      </c>
      <c r="B593" s="1">
        <v>43771</v>
      </c>
      <c r="C593" t="s">
        <v>162</v>
      </c>
      <c r="D593" s="20">
        <v>0</v>
      </c>
      <c r="E593" s="14">
        <v>0</v>
      </c>
      <c r="F593" s="12">
        <v>755.48</v>
      </c>
      <c r="G593" s="21">
        <v>2.6589588264999938E-3</v>
      </c>
      <c r="H593" s="20">
        <v>0</v>
      </c>
      <c r="I593" s="14">
        <v>0</v>
      </c>
      <c r="J593" s="12">
        <v>55.8</v>
      </c>
      <c r="K593" s="21">
        <v>1.9639156896105738E-4</v>
      </c>
      <c r="L593" s="20">
        <f t="shared" si="313"/>
        <v>0</v>
      </c>
      <c r="M593" s="14">
        <f t="shared" si="314"/>
        <v>0</v>
      </c>
      <c r="N593" s="12">
        <f t="shared" si="315"/>
        <v>811.28</v>
      </c>
      <c r="O593" s="21">
        <f t="shared" si="316"/>
        <v>2.855350395461051E-3</v>
      </c>
      <c r="P593" s="8">
        <f t="shared" si="317"/>
        <v>811.28</v>
      </c>
      <c r="Q593" s="8">
        <f t="shared" si="318"/>
        <v>7471.5000000000009</v>
      </c>
    </row>
    <row r="594" spans="1:17" x14ac:dyDescent="0.25">
      <c r="A594" t="s">
        <v>190</v>
      </c>
      <c r="B594" s="1">
        <v>43771</v>
      </c>
      <c r="C594" t="s">
        <v>163</v>
      </c>
      <c r="D594" s="20">
        <v>5416.7999999999993</v>
      </c>
      <c r="E594" s="14">
        <v>2.1082567982709074E-2</v>
      </c>
      <c r="F594" s="12">
        <v>3247.58</v>
      </c>
      <c r="G594" s="21">
        <v>1.1430059704776896E-2</v>
      </c>
      <c r="H594" s="20">
        <v>414.3852</v>
      </c>
      <c r="I594" s="14">
        <v>1.6128164506772442E-3</v>
      </c>
      <c r="J594" s="12">
        <v>243.11</v>
      </c>
      <c r="K594" s="21">
        <v>8.5564075860434889E-4</v>
      </c>
      <c r="L594" s="20">
        <f t="shared" si="313"/>
        <v>5831.185199999999</v>
      </c>
      <c r="M594" s="14">
        <f t="shared" si="314"/>
        <v>2.2695384433386319E-2</v>
      </c>
      <c r="N594" s="12">
        <f t="shared" si="315"/>
        <v>3490.69</v>
      </c>
      <c r="O594" s="21">
        <f t="shared" si="316"/>
        <v>1.2285700463381245E-2</v>
      </c>
      <c r="P594" s="8">
        <f t="shared" si="317"/>
        <v>-2340.4951999999989</v>
      </c>
      <c r="Q594" s="8">
        <f t="shared" si="318"/>
        <v>-26498.758149999994</v>
      </c>
    </row>
    <row r="595" spans="1:17" x14ac:dyDescent="0.25">
      <c r="A595" t="s">
        <v>190</v>
      </c>
      <c r="B595" s="1">
        <v>43771</v>
      </c>
      <c r="C595" t="s">
        <v>164</v>
      </c>
      <c r="D595" s="20">
        <v>0</v>
      </c>
      <c r="E595" s="14">
        <v>0</v>
      </c>
      <c r="F595" s="12">
        <v>1299.33</v>
      </c>
      <c r="G595" s="21">
        <v>4.5730727114367507E-3</v>
      </c>
      <c r="H595" s="20">
        <v>0</v>
      </c>
      <c r="I595" s="14">
        <v>0</v>
      </c>
      <c r="J595" s="12">
        <v>94.71</v>
      </c>
      <c r="K595" s="21">
        <v>3.3333773290863342E-4</v>
      </c>
      <c r="L595" s="20">
        <f t="shared" si="313"/>
        <v>0</v>
      </c>
      <c r="M595" s="14">
        <f t="shared" si="314"/>
        <v>0</v>
      </c>
      <c r="N595" s="12">
        <f t="shared" si="315"/>
        <v>1394.04</v>
      </c>
      <c r="O595" s="21">
        <f t="shared" si="316"/>
        <v>4.9064104443453842E-3</v>
      </c>
      <c r="P595" s="8">
        <f t="shared" si="317"/>
        <v>1394.04</v>
      </c>
      <c r="Q595" s="8">
        <f t="shared" si="318"/>
        <v>13630.769999999997</v>
      </c>
    </row>
    <row r="596" spans="1:17" x14ac:dyDescent="0.25">
      <c r="A596" t="s">
        <v>190</v>
      </c>
      <c r="B596" s="1">
        <v>43771</v>
      </c>
      <c r="C596" t="s">
        <v>165</v>
      </c>
      <c r="D596" s="20">
        <v>0</v>
      </c>
      <c r="E596" s="14">
        <v>0</v>
      </c>
      <c r="F596" s="12">
        <v>756.14</v>
      </c>
      <c r="G596" s="21">
        <v>2.6612817375307159E-3</v>
      </c>
      <c r="H596" s="20">
        <v>0</v>
      </c>
      <c r="I596" s="14">
        <v>0</v>
      </c>
      <c r="J596" s="12">
        <v>57.41</v>
      </c>
      <c r="K596" s="21">
        <v>2.0205806405115243E-4</v>
      </c>
      <c r="L596" s="20">
        <f t="shared" si="313"/>
        <v>0</v>
      </c>
      <c r="M596" s="14">
        <f t="shared" si="314"/>
        <v>0</v>
      </c>
      <c r="N596" s="12">
        <f t="shared" si="315"/>
        <v>813.55</v>
      </c>
      <c r="O596" s="21">
        <f t="shared" si="316"/>
        <v>2.8633398015818685E-3</v>
      </c>
      <c r="P596" s="8">
        <f t="shared" si="317"/>
        <v>813.55</v>
      </c>
      <c r="Q596" s="8">
        <f t="shared" si="318"/>
        <v>4862</v>
      </c>
    </row>
    <row r="597" spans="1:17" x14ac:dyDescent="0.25">
      <c r="A597" t="s">
        <v>190</v>
      </c>
      <c r="B597" s="1">
        <v>43771</v>
      </c>
      <c r="C597" t="s">
        <v>4</v>
      </c>
      <c r="D597" s="20">
        <v>4416.8</v>
      </c>
      <c r="E597" s="14">
        <v>1.719049739071582E-2</v>
      </c>
      <c r="F597" s="12">
        <v>4692.25</v>
      </c>
      <c r="G597" s="21">
        <v>1.6514665581676014E-2</v>
      </c>
      <c r="H597" s="20">
        <v>337.88519999999994</v>
      </c>
      <c r="I597" s="14">
        <v>1.31507305038976E-3</v>
      </c>
      <c r="J597" s="12">
        <v>361.17999999999995</v>
      </c>
      <c r="K597" s="21">
        <v>1.2711954637518764E-3</v>
      </c>
      <c r="L597" s="20">
        <f t="shared" si="313"/>
        <v>4754.6851999999999</v>
      </c>
      <c r="M597" s="14">
        <f t="shared" si="314"/>
        <v>1.8505570441105582E-2</v>
      </c>
      <c r="N597" s="12">
        <f t="shared" si="315"/>
        <v>5053.43</v>
      </c>
      <c r="O597" s="21">
        <f t="shared" si="316"/>
        <v>1.7785861045427891E-2</v>
      </c>
      <c r="P597" s="8">
        <f t="shared" si="317"/>
        <v>298.7448000000004</v>
      </c>
      <c r="Q597" s="8">
        <f t="shared" si="318"/>
        <v>50114.90591999999</v>
      </c>
    </row>
    <row r="598" spans="1:17" x14ac:dyDescent="0.25">
      <c r="A598" t="s">
        <v>190</v>
      </c>
      <c r="B598" s="1">
        <v>43771</v>
      </c>
      <c r="C598" t="s">
        <v>166</v>
      </c>
      <c r="D598" s="20">
        <v>1103.5999999999999</v>
      </c>
      <c r="E598" s="14">
        <v>4.2952891053237591E-3</v>
      </c>
      <c r="F598" s="12">
        <v>3107.33</v>
      </c>
      <c r="G598" s="21">
        <v>1.0936441110748431E-2</v>
      </c>
      <c r="H598" s="20">
        <v>84.425399999999996</v>
      </c>
      <c r="I598" s="14">
        <v>3.2858961655726749E-4</v>
      </c>
      <c r="J598" s="12">
        <v>226.01999999999998</v>
      </c>
      <c r="K598" s="21">
        <v>7.9549144115731527E-4</v>
      </c>
      <c r="L598" s="20">
        <f t="shared" si="313"/>
        <v>1188.0254</v>
      </c>
      <c r="M598" s="14">
        <f t="shared" si="314"/>
        <v>4.6238787218810268E-3</v>
      </c>
      <c r="N598" s="12">
        <f t="shared" si="315"/>
        <v>3333.35</v>
      </c>
      <c r="O598" s="21">
        <f t="shared" si="316"/>
        <v>1.1731932551905747E-2</v>
      </c>
      <c r="P598" s="8">
        <f t="shared" si="317"/>
        <v>2145.3245999999999</v>
      </c>
      <c r="Q598" s="8">
        <f t="shared" si="318"/>
        <v>48160.165250000005</v>
      </c>
    </row>
    <row r="599" spans="1:17" x14ac:dyDescent="0.25">
      <c r="A599" t="s">
        <v>190</v>
      </c>
      <c r="B599" s="1">
        <v>43771</v>
      </c>
      <c r="C599" t="s">
        <v>6</v>
      </c>
      <c r="D599" s="20">
        <v>25659.600000000006</v>
      </c>
      <c r="E599" s="14">
        <v>9.9868974562310212E-2</v>
      </c>
      <c r="F599" s="12">
        <v>20514.059999999998</v>
      </c>
      <c r="G599" s="21">
        <v>7.2200509483176856E-2</v>
      </c>
      <c r="H599" s="20">
        <v>1962.9594000000002</v>
      </c>
      <c r="I599" s="14">
        <v>7.6399765540167298E-3</v>
      </c>
      <c r="J599" s="12">
        <v>1491.4500000000003</v>
      </c>
      <c r="K599" s="21">
        <v>5.249250995106973E-3</v>
      </c>
      <c r="L599" s="20">
        <f t="shared" si="313"/>
        <v>27622.559400000006</v>
      </c>
      <c r="M599" s="14">
        <f t="shared" si="314"/>
        <v>0.10750895111632694</v>
      </c>
      <c r="N599" s="12">
        <f t="shared" si="315"/>
        <v>22005.51</v>
      </c>
      <c r="O599" s="21">
        <f t="shared" si="316"/>
        <v>7.7449760478283836E-2</v>
      </c>
      <c r="P599" s="8">
        <f t="shared" si="317"/>
        <v>-5617.0494000000072</v>
      </c>
      <c r="Q599" s="8">
        <f t="shared" si="318"/>
        <v>-11736.345090000057</v>
      </c>
    </row>
    <row r="600" spans="1:17" x14ac:dyDescent="0.25">
      <c r="A600" t="s">
        <v>190</v>
      </c>
      <c r="B600" s="1">
        <v>43771</v>
      </c>
      <c r="C600" t="s">
        <v>7</v>
      </c>
      <c r="D600" s="20">
        <v>5077.2</v>
      </c>
      <c r="E600" s="14">
        <v>1.9760820809668168E-2</v>
      </c>
      <c r="F600" s="12">
        <v>3932</v>
      </c>
      <c r="G600" s="21">
        <v>1.38389184436358E-2</v>
      </c>
      <c r="H600" s="20">
        <v>388.4058</v>
      </c>
      <c r="I600" s="14">
        <v>1.5117027919396148E-3</v>
      </c>
      <c r="J600" s="12">
        <v>300.15000000000003</v>
      </c>
      <c r="K600" s="21">
        <v>1.0563965846534299E-3</v>
      </c>
      <c r="L600" s="20">
        <f t="shared" si="313"/>
        <v>5465.6057999999994</v>
      </c>
      <c r="M600" s="14">
        <f t="shared" si="314"/>
        <v>2.1272523601607782E-2</v>
      </c>
      <c r="N600" s="12">
        <f t="shared" si="315"/>
        <v>4232.1499999999996</v>
      </c>
      <c r="O600" s="21">
        <f t="shared" si="316"/>
        <v>1.489531502828923E-2</v>
      </c>
      <c r="P600" s="8">
        <f t="shared" si="317"/>
        <v>-1233.4557999999997</v>
      </c>
      <c r="Q600" s="8">
        <f t="shared" si="318"/>
        <v>-32962.606109999993</v>
      </c>
    </row>
    <row r="601" spans="1:17" x14ac:dyDescent="0.25">
      <c r="A601" t="s">
        <v>190</v>
      </c>
      <c r="B601" s="1">
        <v>43771</v>
      </c>
      <c r="C601" t="s">
        <v>167</v>
      </c>
      <c r="D601" s="20">
        <v>5622</v>
      </c>
      <c r="E601" s="14">
        <v>2.1881220868186092E-2</v>
      </c>
      <c r="F601" s="12">
        <v>4063.53</v>
      </c>
      <c r="G601" s="21">
        <v>1.4301846455561391E-2</v>
      </c>
      <c r="H601" s="20">
        <v>430.08299999999997</v>
      </c>
      <c r="I601" s="14">
        <v>1.673913396416236E-3</v>
      </c>
      <c r="J601" s="12">
        <v>275.55999999999995</v>
      </c>
      <c r="K601" s="21">
        <v>9.6985055094818938E-4</v>
      </c>
      <c r="L601" s="20">
        <f t="shared" si="313"/>
        <v>6052.0829999999996</v>
      </c>
      <c r="M601" s="14">
        <f t="shared" si="314"/>
        <v>2.3555134264602328E-2</v>
      </c>
      <c r="N601" s="12">
        <f t="shared" si="315"/>
        <v>4339.09</v>
      </c>
      <c r="O601" s="21">
        <f t="shared" si="316"/>
        <v>1.527169700650958E-2</v>
      </c>
      <c r="P601" s="8">
        <f t="shared" si="317"/>
        <v>-1712.9929999999995</v>
      </c>
      <c r="Q601" s="8">
        <f t="shared" si="318"/>
        <v>-67571.07047000005</v>
      </c>
    </row>
    <row r="602" spans="1:17" x14ac:dyDescent="0.25">
      <c r="A602" t="s">
        <v>190</v>
      </c>
      <c r="B602" s="1">
        <v>43771</v>
      </c>
      <c r="C602" t="s">
        <v>168</v>
      </c>
      <c r="D602" s="20">
        <v>2742</v>
      </c>
      <c r="E602" s="14">
        <v>1.0672057563245511E-2</v>
      </c>
      <c r="F602" s="12">
        <v>2663.7799999999997</v>
      </c>
      <c r="G602" s="21">
        <v>9.3753393112380908E-3</v>
      </c>
      <c r="H602" s="20">
        <v>209.76300000000003</v>
      </c>
      <c r="I602" s="14">
        <v>8.1641240358828169E-4</v>
      </c>
      <c r="J602" s="12">
        <v>193.4</v>
      </c>
      <c r="K602" s="21">
        <v>6.8068332324495529E-4</v>
      </c>
      <c r="L602" s="20">
        <f t="shared" si="313"/>
        <v>2951.7629999999999</v>
      </c>
      <c r="M602" s="14">
        <f t="shared" si="314"/>
        <v>1.1488469966833793E-2</v>
      </c>
      <c r="N602" s="12">
        <f t="shared" si="315"/>
        <v>2857.18</v>
      </c>
      <c r="O602" s="21">
        <f t="shared" si="316"/>
        <v>1.0056022634483045E-2</v>
      </c>
      <c r="P602" s="8">
        <f t="shared" si="317"/>
        <v>-94.583000000000084</v>
      </c>
      <c r="Q602" s="8">
        <f t="shared" si="318"/>
        <v>15558.931540000003</v>
      </c>
    </row>
    <row r="603" spans="1:17" x14ac:dyDescent="0.25">
      <c r="A603" t="s">
        <v>190</v>
      </c>
      <c r="B603" s="1">
        <v>43771</v>
      </c>
      <c r="C603" t="s">
        <v>169</v>
      </c>
      <c r="D603" s="20">
        <v>3518.4</v>
      </c>
      <c r="E603" s="14">
        <v>1.3693861170869076E-2</v>
      </c>
      <c r="F603" s="12">
        <v>926</v>
      </c>
      <c r="G603" s="21">
        <v>3.2591145673465799E-3</v>
      </c>
      <c r="H603" s="20">
        <v>269.1576</v>
      </c>
      <c r="I603" s="14">
        <v>1.0475803795714843E-3</v>
      </c>
      <c r="J603" s="12">
        <v>70.39</v>
      </c>
      <c r="K603" s="21">
        <v>2.4774198098868872E-4</v>
      </c>
      <c r="L603" s="20">
        <f t="shared" si="313"/>
        <v>3787.5576000000001</v>
      </c>
      <c r="M603" s="14">
        <f t="shared" si="314"/>
        <v>1.474144155044056E-2</v>
      </c>
      <c r="N603" s="12">
        <f t="shared" si="315"/>
        <v>996.39</v>
      </c>
      <c r="O603" s="21">
        <f t="shared" si="316"/>
        <v>3.5068565483352687E-3</v>
      </c>
      <c r="P603" s="8">
        <f t="shared" si="317"/>
        <v>-2791.1676000000002</v>
      </c>
      <c r="Q603" s="8">
        <f t="shared" si="318"/>
        <v>-44647.824490000006</v>
      </c>
    </row>
    <row r="604" spans="1:17" x14ac:dyDescent="0.25">
      <c r="A604" t="s">
        <v>190</v>
      </c>
      <c r="B604" s="1">
        <v>43771</v>
      </c>
      <c r="C604" t="s">
        <v>170</v>
      </c>
      <c r="D604" s="20">
        <v>0</v>
      </c>
      <c r="E604" s="14">
        <v>0</v>
      </c>
      <c r="F604" s="12">
        <v>767.8</v>
      </c>
      <c r="G604" s="21">
        <v>2.7023198324068074E-3</v>
      </c>
      <c r="H604" s="20">
        <v>0</v>
      </c>
      <c r="I604" s="14">
        <v>0</v>
      </c>
      <c r="J604" s="12">
        <v>56.73</v>
      </c>
      <c r="K604" s="21">
        <v>1.9966476177707502E-4</v>
      </c>
      <c r="L604" s="20">
        <f t="shared" si="313"/>
        <v>0</v>
      </c>
      <c r="M604" s="14">
        <f t="shared" si="314"/>
        <v>0</v>
      </c>
      <c r="N604" s="12">
        <f t="shared" si="315"/>
        <v>824.53</v>
      </c>
      <c r="O604" s="21">
        <f t="shared" si="316"/>
        <v>2.9019845941838825E-3</v>
      </c>
      <c r="P604" s="8">
        <f t="shared" si="317"/>
        <v>824.53</v>
      </c>
      <c r="Q604" s="8">
        <f t="shared" si="318"/>
        <v>7593.8</v>
      </c>
    </row>
    <row r="605" spans="1:17" x14ac:dyDescent="0.25">
      <c r="A605" t="s">
        <v>190</v>
      </c>
      <c r="B605" s="1">
        <v>43771</v>
      </c>
      <c r="C605" t="s">
        <v>11</v>
      </c>
      <c r="D605" s="20">
        <v>2219.6000000000004</v>
      </c>
      <c r="E605" s="14">
        <v>8.6388398859882348E-3</v>
      </c>
      <c r="F605" s="12">
        <v>1341.5</v>
      </c>
      <c r="G605" s="21">
        <v>4.721492648051228E-3</v>
      </c>
      <c r="H605" s="20">
        <v>169.79940000000002</v>
      </c>
      <c r="I605" s="14">
        <v>6.6087125127809994E-4</v>
      </c>
      <c r="J605" s="12">
        <v>98.109999999999985</v>
      </c>
      <c r="K605" s="21">
        <v>3.4530424427902041E-4</v>
      </c>
      <c r="L605" s="20">
        <f t="shared" si="313"/>
        <v>2389.3994000000002</v>
      </c>
      <c r="M605" s="14">
        <f t="shared" si="314"/>
        <v>9.2997111372663342E-3</v>
      </c>
      <c r="N605" s="12">
        <f t="shared" si="315"/>
        <v>1439.61</v>
      </c>
      <c r="O605" s="21">
        <f t="shared" si="316"/>
        <v>5.066796892330248E-3</v>
      </c>
      <c r="P605" s="8">
        <f t="shared" si="317"/>
        <v>-949.78940000000034</v>
      </c>
      <c r="Q605" s="8">
        <f t="shared" si="318"/>
        <v>-16250.522450000002</v>
      </c>
    </row>
    <row r="606" spans="1:17" ht="13" x14ac:dyDescent="0.3">
      <c r="A606" s="4" t="s">
        <v>191</v>
      </c>
      <c r="D606" s="22">
        <f t="shared" ref="D606:Q606" si="319">SUBTOTAL(9,D584:D605)</f>
        <v>90427.199999999997</v>
      </c>
      <c r="E606" s="23">
        <f t="shared" si="319"/>
        <v>0.35194904583629272</v>
      </c>
      <c r="F606" s="24">
        <f t="shared" si="319"/>
        <v>80232.62000000001</v>
      </c>
      <c r="G606" s="25">
        <f t="shared" si="319"/>
        <v>0.28238369397233531</v>
      </c>
      <c r="H606" s="22">
        <f t="shared" si="319"/>
        <v>6917.6808000000001</v>
      </c>
      <c r="I606" s="23">
        <f t="shared" si="319"/>
        <v>2.6924102006476391E-2</v>
      </c>
      <c r="J606" s="24">
        <f t="shared" si="319"/>
        <v>5608.0699999999979</v>
      </c>
      <c r="K606" s="25">
        <f t="shared" si="319"/>
        <v>1.9737951006154789E-2</v>
      </c>
      <c r="L606" s="22">
        <f t="shared" si="319"/>
        <v>97344.880800000014</v>
      </c>
      <c r="M606" s="23">
        <f t="shared" si="319"/>
        <v>0.3788731478427691</v>
      </c>
      <c r="N606" s="24">
        <f t="shared" si="319"/>
        <v>85840.689999999973</v>
      </c>
      <c r="O606" s="25">
        <f t="shared" si="319"/>
        <v>0.3021216449784902</v>
      </c>
      <c r="P606" s="9">
        <f t="shared" si="319"/>
        <v>-11504.190800000006</v>
      </c>
      <c r="Q606" s="9">
        <f t="shared" si="319"/>
        <v>-64263.513390000262</v>
      </c>
    </row>
    <row r="607" spans="1:17" x14ac:dyDescent="0.25">
      <c r="A607" t="s">
        <v>192</v>
      </c>
      <c r="B607" s="1">
        <v>43778</v>
      </c>
      <c r="C607" t="s">
        <v>2</v>
      </c>
      <c r="D607" s="20">
        <v>34651.199999999997</v>
      </c>
      <c r="E607" s="14">
        <v>0.13486491649727675</v>
      </c>
      <c r="F607" s="12">
        <v>12035.499999999998</v>
      </c>
      <c r="G607" s="21">
        <v>5.0706867849774052E-2</v>
      </c>
      <c r="H607" s="20">
        <v>2650.8167999999996</v>
      </c>
      <c r="I607" s="14">
        <v>1.0317166112041672E-2</v>
      </c>
      <c r="J607" s="12">
        <v>611.61999999999989</v>
      </c>
      <c r="K607" s="21">
        <v>2.5768214460785846E-3</v>
      </c>
      <c r="L607" s="20">
        <f t="shared" ref="L607" si="320">+D607+H607</f>
        <v>37302.016799999998</v>
      </c>
      <c r="M607" s="14">
        <f t="shared" ref="M607" si="321">+E607+I607</f>
        <v>0.14518208260931842</v>
      </c>
      <c r="N607" s="12">
        <f t="shared" ref="N607" si="322">+F607+J607</f>
        <v>12647.119999999999</v>
      </c>
      <c r="O607" s="21">
        <f t="shared" ref="O607" si="323">+G607+K607</f>
        <v>5.3283689295852636E-2</v>
      </c>
      <c r="P607" s="8">
        <f t="shared" ref="P607" si="324">+N607-L607</f>
        <v>-24654.896799999999</v>
      </c>
      <c r="Q607" s="8">
        <f t="shared" ref="Q607" si="325">+Q584+P607</f>
        <v>-243624.04614000017</v>
      </c>
    </row>
    <row r="608" spans="1:17" x14ac:dyDescent="0.25">
      <c r="A608" t="s">
        <v>192</v>
      </c>
      <c r="B608" s="1">
        <v>43778</v>
      </c>
      <c r="C608" t="s">
        <v>154</v>
      </c>
      <c r="D608" s="20">
        <v>0</v>
      </c>
      <c r="E608" s="14">
        <v>0</v>
      </c>
      <c r="F608" s="12">
        <v>1558</v>
      </c>
      <c r="G608" s="21">
        <v>6.5640231074694019E-3</v>
      </c>
      <c r="H608" s="20">
        <v>0</v>
      </c>
      <c r="I608" s="14">
        <v>0</v>
      </c>
      <c r="J608" s="12">
        <v>117.18</v>
      </c>
      <c r="K608" s="21">
        <v>4.9369205887886045E-4</v>
      </c>
      <c r="L608" s="20">
        <f t="shared" ref="L608:L628" si="326">+D608+H608</f>
        <v>0</v>
      </c>
      <c r="M608" s="14">
        <f t="shared" ref="M608:M628" si="327">+E608+I608</f>
        <v>0</v>
      </c>
      <c r="N608" s="12">
        <f t="shared" ref="N608:N628" si="328">+F608+J608</f>
        <v>1675.18</v>
      </c>
      <c r="O608" s="21">
        <f t="shared" ref="O608:O628" si="329">+G608+K608</f>
        <v>7.0577151663482624E-3</v>
      </c>
      <c r="P608" s="8">
        <f t="shared" ref="P608:P628" si="330">+N608-L608</f>
        <v>1675.18</v>
      </c>
      <c r="Q608" s="8">
        <f t="shared" ref="Q608:Q628" si="331">+Q585+P608</f>
        <v>18426.98</v>
      </c>
    </row>
    <row r="609" spans="1:17" x14ac:dyDescent="0.25">
      <c r="A609" t="s">
        <v>192</v>
      </c>
      <c r="B609" s="1">
        <v>43778</v>
      </c>
      <c r="C609" t="s">
        <v>155</v>
      </c>
      <c r="D609" s="20">
        <v>0</v>
      </c>
      <c r="E609" s="14">
        <v>0</v>
      </c>
      <c r="F609" s="12">
        <v>2953.1</v>
      </c>
      <c r="G609" s="21">
        <v>1.2441730833548067E-2</v>
      </c>
      <c r="H609" s="20">
        <v>0</v>
      </c>
      <c r="I609" s="14">
        <v>0</v>
      </c>
      <c r="J609" s="12">
        <v>218.64000000000001</v>
      </c>
      <c r="K609" s="21">
        <v>9.2115405148723362E-4</v>
      </c>
      <c r="L609" s="20">
        <f t="shared" si="326"/>
        <v>0</v>
      </c>
      <c r="M609" s="14">
        <f t="shared" si="327"/>
        <v>0</v>
      </c>
      <c r="N609" s="12">
        <f t="shared" si="328"/>
        <v>3171.74</v>
      </c>
      <c r="O609" s="21">
        <f t="shared" si="329"/>
        <v>1.33628848850353E-2</v>
      </c>
      <c r="P609" s="8">
        <f t="shared" si="330"/>
        <v>3171.74</v>
      </c>
      <c r="Q609" s="8">
        <f t="shared" si="331"/>
        <v>35342.999999999993</v>
      </c>
    </row>
    <row r="610" spans="1:17" x14ac:dyDescent="0.25">
      <c r="A610" t="s">
        <v>192</v>
      </c>
      <c r="B610" s="1">
        <v>43778</v>
      </c>
      <c r="C610" t="s">
        <v>156</v>
      </c>
      <c r="D610" s="20">
        <v>0</v>
      </c>
      <c r="E610" s="14">
        <v>0</v>
      </c>
      <c r="F610" s="12">
        <v>2531.4300000000003</v>
      </c>
      <c r="G610" s="21">
        <v>1.0665189354904537E-2</v>
      </c>
      <c r="H610" s="20">
        <v>0</v>
      </c>
      <c r="I610" s="14">
        <v>0</v>
      </c>
      <c r="J610" s="12">
        <v>180.29000000000002</v>
      </c>
      <c r="K610" s="21">
        <v>7.5958133892532645E-4</v>
      </c>
      <c r="L610" s="20">
        <f t="shared" si="326"/>
        <v>0</v>
      </c>
      <c r="M610" s="14">
        <f t="shared" si="327"/>
        <v>0</v>
      </c>
      <c r="N610" s="12">
        <f t="shared" si="328"/>
        <v>2711.7200000000003</v>
      </c>
      <c r="O610" s="21">
        <f t="shared" si="329"/>
        <v>1.1424770693829862E-2</v>
      </c>
      <c r="P610" s="8">
        <f t="shared" si="330"/>
        <v>2711.7200000000003</v>
      </c>
      <c r="Q610" s="8">
        <f t="shared" si="331"/>
        <v>29667.860000000004</v>
      </c>
    </row>
    <row r="611" spans="1:17" x14ac:dyDescent="0.25">
      <c r="A611" t="s">
        <v>192</v>
      </c>
      <c r="B611" s="1">
        <v>43778</v>
      </c>
      <c r="C611" t="s">
        <v>157</v>
      </c>
      <c r="D611" s="20">
        <v>0</v>
      </c>
      <c r="E611" s="14">
        <v>0</v>
      </c>
      <c r="F611" s="12">
        <v>6359.7800000000007</v>
      </c>
      <c r="G611" s="21">
        <v>2.6794443439295094E-2</v>
      </c>
      <c r="H611" s="20">
        <v>0</v>
      </c>
      <c r="I611" s="14">
        <v>0</v>
      </c>
      <c r="J611" s="12">
        <v>467.01</v>
      </c>
      <c r="K611" s="21">
        <v>1.9675638199096825E-3</v>
      </c>
      <c r="L611" s="20">
        <f t="shared" si="326"/>
        <v>0</v>
      </c>
      <c r="M611" s="14">
        <f t="shared" si="327"/>
        <v>0</v>
      </c>
      <c r="N611" s="12">
        <f t="shared" si="328"/>
        <v>6826.7900000000009</v>
      </c>
      <c r="O611" s="21">
        <f t="shared" si="329"/>
        <v>2.8762007259204778E-2</v>
      </c>
      <c r="P611" s="8">
        <f t="shared" si="330"/>
        <v>6826.7900000000009</v>
      </c>
      <c r="Q611" s="8">
        <f t="shared" si="331"/>
        <v>73132.19</v>
      </c>
    </row>
    <row r="612" spans="1:17" x14ac:dyDescent="0.25">
      <c r="A612" t="s">
        <v>192</v>
      </c>
      <c r="B612" s="1">
        <v>43778</v>
      </c>
      <c r="C612" t="s">
        <v>158</v>
      </c>
      <c r="D612" s="20">
        <v>0</v>
      </c>
      <c r="E612" s="14">
        <v>0</v>
      </c>
      <c r="F612" s="12">
        <v>987</v>
      </c>
      <c r="G612" s="21">
        <v>4.1583381303416551E-3</v>
      </c>
      <c r="H612" s="20">
        <v>0</v>
      </c>
      <c r="I612" s="14">
        <v>0</v>
      </c>
      <c r="J612" s="12">
        <v>73.599999999999994</v>
      </c>
      <c r="K612" s="21">
        <v>3.1008478864553784E-4</v>
      </c>
      <c r="L612" s="20">
        <f t="shared" si="326"/>
        <v>0</v>
      </c>
      <c r="M612" s="14">
        <f t="shared" si="327"/>
        <v>0</v>
      </c>
      <c r="N612" s="12">
        <f t="shared" si="328"/>
        <v>1060.5999999999999</v>
      </c>
      <c r="O612" s="21">
        <f t="shared" si="329"/>
        <v>4.4684229189871933E-3</v>
      </c>
      <c r="P612" s="8">
        <f t="shared" si="330"/>
        <v>1060.5999999999999</v>
      </c>
      <c r="Q612" s="8">
        <f t="shared" si="331"/>
        <v>11666.600000000002</v>
      </c>
    </row>
    <row r="613" spans="1:17" x14ac:dyDescent="0.25">
      <c r="A613" t="s">
        <v>192</v>
      </c>
      <c r="B613" s="1">
        <v>43778</v>
      </c>
      <c r="C613" t="s">
        <v>159</v>
      </c>
      <c r="D613" s="20">
        <v>0</v>
      </c>
      <c r="E613" s="14">
        <v>0</v>
      </c>
      <c r="F613" s="12">
        <v>3388</v>
      </c>
      <c r="G613" s="21">
        <v>1.4274011738194052E-2</v>
      </c>
      <c r="H613" s="20">
        <v>0</v>
      </c>
      <c r="I613" s="14">
        <v>0</v>
      </c>
      <c r="J613" s="12">
        <v>232</v>
      </c>
      <c r="K613" s="21">
        <v>9.7744118160006496E-4</v>
      </c>
      <c r="L613" s="20">
        <f t="shared" si="326"/>
        <v>0</v>
      </c>
      <c r="M613" s="14">
        <f t="shared" si="327"/>
        <v>0</v>
      </c>
      <c r="N613" s="12">
        <f t="shared" si="328"/>
        <v>3620</v>
      </c>
      <c r="O613" s="21">
        <f t="shared" si="329"/>
        <v>1.5251452919794118E-2</v>
      </c>
      <c r="P613" s="8">
        <f t="shared" si="330"/>
        <v>3620</v>
      </c>
      <c r="Q613" s="8">
        <f t="shared" si="331"/>
        <v>41014.65</v>
      </c>
    </row>
    <row r="614" spans="1:17" x14ac:dyDescent="0.25">
      <c r="A614" t="s">
        <v>192</v>
      </c>
      <c r="B614" s="1">
        <v>43778</v>
      </c>
      <c r="C614" t="s">
        <v>160</v>
      </c>
      <c r="D614" s="20">
        <v>0</v>
      </c>
      <c r="E614" s="14">
        <v>0</v>
      </c>
      <c r="F614" s="12">
        <v>743.4</v>
      </c>
      <c r="G614" s="21">
        <v>3.1320248896615872E-3</v>
      </c>
      <c r="H614" s="20">
        <v>0</v>
      </c>
      <c r="I614" s="14">
        <v>0</v>
      </c>
      <c r="J614" s="12">
        <v>54.28</v>
      </c>
      <c r="K614" s="21">
        <v>2.2868753162608415E-4</v>
      </c>
      <c r="L614" s="20">
        <f t="shared" si="326"/>
        <v>0</v>
      </c>
      <c r="M614" s="14">
        <f t="shared" si="327"/>
        <v>0</v>
      </c>
      <c r="N614" s="12">
        <f t="shared" si="328"/>
        <v>797.68</v>
      </c>
      <c r="O614" s="21">
        <f t="shared" si="329"/>
        <v>3.3607124212876715E-3</v>
      </c>
      <c r="P614" s="8">
        <f t="shared" si="330"/>
        <v>797.68</v>
      </c>
      <c r="Q614" s="8">
        <f t="shared" si="331"/>
        <v>9653.26</v>
      </c>
    </row>
    <row r="615" spans="1:17" x14ac:dyDescent="0.25">
      <c r="A615" t="s">
        <v>192</v>
      </c>
      <c r="B615" s="1">
        <v>43778</v>
      </c>
      <c r="C615" t="s">
        <v>161</v>
      </c>
      <c r="D615" s="20">
        <v>0</v>
      </c>
      <c r="E615" s="14">
        <v>0</v>
      </c>
      <c r="F615" s="12">
        <v>674.5</v>
      </c>
      <c r="G615" s="21">
        <v>2.8417417111605337E-3</v>
      </c>
      <c r="H615" s="20">
        <v>0</v>
      </c>
      <c r="I615" s="14">
        <v>0</v>
      </c>
      <c r="J615" s="12">
        <v>51.6</v>
      </c>
      <c r="K615" s="21">
        <v>2.1739640073518686E-4</v>
      </c>
      <c r="L615" s="20">
        <f t="shared" si="326"/>
        <v>0</v>
      </c>
      <c r="M615" s="14">
        <f t="shared" si="327"/>
        <v>0</v>
      </c>
      <c r="N615" s="12">
        <f t="shared" si="328"/>
        <v>726.1</v>
      </c>
      <c r="O615" s="21">
        <f t="shared" si="329"/>
        <v>3.0591381118957204E-3</v>
      </c>
      <c r="P615" s="8">
        <f t="shared" si="330"/>
        <v>726.1</v>
      </c>
      <c r="Q615" s="8">
        <f t="shared" si="331"/>
        <v>8665.9599999999991</v>
      </c>
    </row>
    <row r="616" spans="1:17" x14ac:dyDescent="0.25">
      <c r="A616" t="s">
        <v>192</v>
      </c>
      <c r="B616" s="1">
        <v>43778</v>
      </c>
      <c r="C616" t="s">
        <v>162</v>
      </c>
      <c r="D616" s="20">
        <v>0</v>
      </c>
      <c r="E616" s="14">
        <v>0</v>
      </c>
      <c r="F616" s="12">
        <v>668</v>
      </c>
      <c r="G616" s="21">
        <v>2.8143565056415664E-3</v>
      </c>
      <c r="H616" s="20">
        <v>0</v>
      </c>
      <c r="I616" s="14">
        <v>0</v>
      </c>
      <c r="J616" s="12">
        <v>49.1</v>
      </c>
      <c r="K616" s="21">
        <v>2.0686362938173789E-4</v>
      </c>
      <c r="L616" s="20">
        <f t="shared" si="326"/>
        <v>0</v>
      </c>
      <c r="M616" s="14">
        <f t="shared" si="327"/>
        <v>0</v>
      </c>
      <c r="N616" s="12">
        <f t="shared" si="328"/>
        <v>717.1</v>
      </c>
      <c r="O616" s="21">
        <f t="shared" si="329"/>
        <v>3.0212201350233044E-3</v>
      </c>
      <c r="P616" s="8">
        <f t="shared" si="330"/>
        <v>717.1</v>
      </c>
      <c r="Q616" s="8">
        <f t="shared" si="331"/>
        <v>8188.6000000000013</v>
      </c>
    </row>
    <row r="617" spans="1:17" x14ac:dyDescent="0.25">
      <c r="A617" t="s">
        <v>192</v>
      </c>
      <c r="B617" s="1">
        <v>43778</v>
      </c>
      <c r="C617" t="s">
        <v>163</v>
      </c>
      <c r="D617" s="20">
        <v>5416.7999999999993</v>
      </c>
      <c r="E617" s="14">
        <v>2.1082567982709074E-2</v>
      </c>
      <c r="F617" s="12">
        <v>3247.58</v>
      </c>
      <c r="G617" s="21">
        <v>1.3682407036813529E-2</v>
      </c>
      <c r="H617" s="20">
        <v>414.3852</v>
      </c>
      <c r="I617" s="14">
        <v>1.6128164506772442E-3</v>
      </c>
      <c r="J617" s="12">
        <v>243.11</v>
      </c>
      <c r="K617" s="21">
        <v>1.0242488174947923E-3</v>
      </c>
      <c r="L617" s="20">
        <f t="shared" si="326"/>
        <v>5831.185199999999</v>
      </c>
      <c r="M617" s="14">
        <f t="shared" si="327"/>
        <v>2.2695384433386319E-2</v>
      </c>
      <c r="N617" s="12">
        <f t="shared" si="328"/>
        <v>3490.69</v>
      </c>
      <c r="O617" s="21">
        <f t="shared" si="329"/>
        <v>1.4706655854308321E-2</v>
      </c>
      <c r="P617" s="8">
        <f t="shared" si="330"/>
        <v>-2340.4951999999989</v>
      </c>
      <c r="Q617" s="8">
        <f t="shared" si="331"/>
        <v>-28839.253349999992</v>
      </c>
    </row>
    <row r="618" spans="1:17" x14ac:dyDescent="0.25">
      <c r="A618" t="s">
        <v>192</v>
      </c>
      <c r="B618" s="1">
        <v>43778</v>
      </c>
      <c r="C618" t="s">
        <v>164</v>
      </c>
      <c r="D618" s="20">
        <v>0</v>
      </c>
      <c r="E618" s="14">
        <v>0</v>
      </c>
      <c r="F618" s="12">
        <v>1489.33</v>
      </c>
      <c r="G618" s="21">
        <v>6.2747089439328645E-3</v>
      </c>
      <c r="H618" s="20">
        <v>0</v>
      </c>
      <c r="I618" s="14">
        <v>0</v>
      </c>
      <c r="J618" s="12">
        <v>109.24000000000001</v>
      </c>
      <c r="K618" s="21">
        <v>4.6023997706030645E-4</v>
      </c>
      <c r="L618" s="20">
        <f t="shared" si="326"/>
        <v>0</v>
      </c>
      <c r="M618" s="14">
        <f t="shared" si="327"/>
        <v>0</v>
      </c>
      <c r="N618" s="12">
        <f t="shared" si="328"/>
        <v>1598.57</v>
      </c>
      <c r="O618" s="21">
        <f t="shared" si="329"/>
        <v>6.7349489209931708E-3</v>
      </c>
      <c r="P618" s="8">
        <f t="shared" si="330"/>
        <v>1598.57</v>
      </c>
      <c r="Q618" s="8">
        <f t="shared" si="331"/>
        <v>15229.339999999997</v>
      </c>
    </row>
    <row r="619" spans="1:17" x14ac:dyDescent="0.25">
      <c r="A619" t="s">
        <v>192</v>
      </c>
      <c r="B619" s="1">
        <v>43778</v>
      </c>
      <c r="C619" t="s">
        <v>165</v>
      </c>
      <c r="D619" s="20">
        <v>0</v>
      </c>
      <c r="E619" s="14">
        <v>0</v>
      </c>
      <c r="F619" s="12">
        <v>486.31</v>
      </c>
      <c r="G619" s="21">
        <v>2.0488768147583084E-3</v>
      </c>
      <c r="H619" s="20">
        <v>0</v>
      </c>
      <c r="I619" s="14">
        <v>0</v>
      </c>
      <c r="J619" s="12">
        <v>36.770000000000003</v>
      </c>
      <c r="K619" s="21">
        <v>1.5491600106652754E-4</v>
      </c>
      <c r="L619" s="20">
        <f t="shared" si="326"/>
        <v>0</v>
      </c>
      <c r="M619" s="14">
        <f t="shared" si="327"/>
        <v>0</v>
      </c>
      <c r="N619" s="12">
        <f t="shared" si="328"/>
        <v>523.08000000000004</v>
      </c>
      <c r="O619" s="21">
        <f t="shared" si="329"/>
        <v>2.2037928158248361E-3</v>
      </c>
      <c r="P619" s="8">
        <f t="shared" si="330"/>
        <v>523.08000000000004</v>
      </c>
      <c r="Q619" s="8">
        <f t="shared" si="331"/>
        <v>5385.08</v>
      </c>
    </row>
    <row r="620" spans="1:17" x14ac:dyDescent="0.25">
      <c r="A620" t="s">
        <v>192</v>
      </c>
      <c r="B620" s="1">
        <v>43778</v>
      </c>
      <c r="C620" t="s">
        <v>4</v>
      </c>
      <c r="D620" s="20">
        <v>4416.8</v>
      </c>
      <c r="E620" s="14">
        <v>1.719049739071582E-2</v>
      </c>
      <c r="F620" s="12">
        <v>4171.8999999999996</v>
      </c>
      <c r="G620" s="21">
        <v>1.7576667523781512E-2</v>
      </c>
      <c r="H620" s="20">
        <v>337.88519999999994</v>
      </c>
      <c r="I620" s="14">
        <v>1.31507305038976E-3</v>
      </c>
      <c r="J620" s="12">
        <v>321.56000000000006</v>
      </c>
      <c r="K620" s="21">
        <v>1.3547671825660213E-3</v>
      </c>
      <c r="L620" s="20">
        <f t="shared" si="326"/>
        <v>4754.6851999999999</v>
      </c>
      <c r="M620" s="14">
        <f t="shared" si="327"/>
        <v>1.8505570441105582E-2</v>
      </c>
      <c r="N620" s="12">
        <f t="shared" si="328"/>
        <v>4493.46</v>
      </c>
      <c r="O620" s="21">
        <f t="shared" si="329"/>
        <v>1.8931434706347533E-2</v>
      </c>
      <c r="P620" s="8">
        <f t="shared" si="330"/>
        <v>-261.22519999999986</v>
      </c>
      <c r="Q620" s="8">
        <f t="shared" si="331"/>
        <v>49853.680719999989</v>
      </c>
    </row>
    <row r="621" spans="1:17" x14ac:dyDescent="0.25">
      <c r="A621" t="s">
        <v>192</v>
      </c>
      <c r="B621" s="1">
        <v>43778</v>
      </c>
      <c r="C621" t="s">
        <v>166</v>
      </c>
      <c r="D621" s="20">
        <v>1103.5999999999999</v>
      </c>
      <c r="E621" s="14">
        <v>4.2952891053237591E-3</v>
      </c>
      <c r="F621" s="12">
        <v>2896.5</v>
      </c>
      <c r="G621" s="21">
        <v>1.2203268890105983E-2</v>
      </c>
      <c r="H621" s="20">
        <v>84.425399999999996</v>
      </c>
      <c r="I621" s="14">
        <v>3.2858961655726749E-4</v>
      </c>
      <c r="J621" s="12">
        <v>209.87999999999997</v>
      </c>
      <c r="K621" s="21">
        <v>8.842472206647482E-4</v>
      </c>
      <c r="L621" s="20">
        <f t="shared" si="326"/>
        <v>1188.0254</v>
      </c>
      <c r="M621" s="14">
        <f t="shared" si="327"/>
        <v>4.6238787218810268E-3</v>
      </c>
      <c r="N621" s="12">
        <f t="shared" si="328"/>
        <v>3106.38</v>
      </c>
      <c r="O621" s="21">
        <f t="shared" si="329"/>
        <v>1.3087516110770732E-2</v>
      </c>
      <c r="P621" s="8">
        <f t="shared" si="330"/>
        <v>1918.3546000000001</v>
      </c>
      <c r="Q621" s="8">
        <f t="shared" si="331"/>
        <v>50078.519850000004</v>
      </c>
    </row>
    <row r="622" spans="1:17" x14ac:dyDescent="0.25">
      <c r="A622" t="s">
        <v>192</v>
      </c>
      <c r="B622" s="1">
        <v>43778</v>
      </c>
      <c r="C622" t="s">
        <v>6</v>
      </c>
      <c r="D622" s="20">
        <v>25659.600000000006</v>
      </c>
      <c r="E622" s="14">
        <v>9.9868974562310212E-2</v>
      </c>
      <c r="F622" s="12">
        <v>20598.09</v>
      </c>
      <c r="G622" s="21">
        <v>8.6781988915105523E-2</v>
      </c>
      <c r="H622" s="20">
        <v>1962.9594000000002</v>
      </c>
      <c r="I622" s="14">
        <v>7.6399765540167298E-3</v>
      </c>
      <c r="J622" s="12">
        <v>1491.87</v>
      </c>
      <c r="K622" s="21">
        <v>6.2854102396279685E-3</v>
      </c>
      <c r="L622" s="20">
        <f t="shared" si="326"/>
        <v>27622.559400000006</v>
      </c>
      <c r="M622" s="14">
        <f t="shared" si="327"/>
        <v>0.10750895111632694</v>
      </c>
      <c r="N622" s="12">
        <f t="shared" si="328"/>
        <v>22089.96</v>
      </c>
      <c r="O622" s="21">
        <f t="shared" si="329"/>
        <v>9.3067399154733499E-2</v>
      </c>
      <c r="P622" s="8">
        <f t="shared" si="330"/>
        <v>-5532.5994000000064</v>
      </c>
      <c r="Q622" s="8">
        <f t="shared" si="331"/>
        <v>-17268.944490000064</v>
      </c>
    </row>
    <row r="623" spans="1:17" x14ac:dyDescent="0.25">
      <c r="A623" t="s">
        <v>192</v>
      </c>
      <c r="B623" s="1">
        <v>43778</v>
      </c>
      <c r="C623" t="s">
        <v>7</v>
      </c>
      <c r="D623" s="20">
        <v>5077.2</v>
      </c>
      <c r="E623" s="14">
        <v>1.9760820809668168E-2</v>
      </c>
      <c r="F623" s="12">
        <v>3351.8</v>
      </c>
      <c r="G623" s="21">
        <v>1.4121497208996111E-2</v>
      </c>
      <c r="H623" s="20">
        <v>388.4058</v>
      </c>
      <c r="I623" s="14">
        <v>1.5117027919396148E-3</v>
      </c>
      <c r="J623" s="12">
        <v>256.28999999999996</v>
      </c>
      <c r="K623" s="21">
        <v>1.0797775880701751E-3</v>
      </c>
      <c r="L623" s="20">
        <f t="shared" si="326"/>
        <v>5465.6057999999994</v>
      </c>
      <c r="M623" s="14">
        <f t="shared" si="327"/>
        <v>2.1272523601607782E-2</v>
      </c>
      <c r="N623" s="12">
        <f t="shared" si="328"/>
        <v>3608.09</v>
      </c>
      <c r="O623" s="21">
        <f t="shared" si="329"/>
        <v>1.5201274797066285E-2</v>
      </c>
      <c r="P623" s="8">
        <f t="shared" si="330"/>
        <v>-1857.5157999999992</v>
      </c>
      <c r="Q623" s="8">
        <f t="shared" si="331"/>
        <v>-34820.121909999994</v>
      </c>
    </row>
    <row r="624" spans="1:17" x14ac:dyDescent="0.25">
      <c r="A624" t="s">
        <v>192</v>
      </c>
      <c r="B624" s="1">
        <v>43778</v>
      </c>
      <c r="C624" t="s">
        <v>167</v>
      </c>
      <c r="D624" s="20">
        <v>5622</v>
      </c>
      <c r="E624" s="14">
        <v>2.1881220868186092E-2</v>
      </c>
      <c r="F624" s="12">
        <v>4213.2</v>
      </c>
      <c r="G624" s="21">
        <v>1.7750668906540489E-2</v>
      </c>
      <c r="H624" s="20">
        <v>430.08299999999997</v>
      </c>
      <c r="I624" s="14">
        <v>1.673913396416236E-3</v>
      </c>
      <c r="J624" s="12">
        <v>287.02</v>
      </c>
      <c r="K624" s="21">
        <v>1.2092464135467699E-3</v>
      </c>
      <c r="L624" s="20">
        <f t="shared" si="326"/>
        <v>6052.0829999999996</v>
      </c>
      <c r="M624" s="14">
        <f t="shared" si="327"/>
        <v>2.3555134264602328E-2</v>
      </c>
      <c r="N624" s="12">
        <f t="shared" si="328"/>
        <v>4500.2199999999993</v>
      </c>
      <c r="O624" s="21">
        <f t="shared" si="329"/>
        <v>1.895991532008726E-2</v>
      </c>
      <c r="P624" s="8">
        <f t="shared" si="330"/>
        <v>-1551.8630000000003</v>
      </c>
      <c r="Q624" s="8">
        <f t="shared" si="331"/>
        <v>-69122.933470000047</v>
      </c>
    </row>
    <row r="625" spans="1:17" x14ac:dyDescent="0.25">
      <c r="A625" t="s">
        <v>192</v>
      </c>
      <c r="B625" s="1">
        <v>43778</v>
      </c>
      <c r="C625" t="s">
        <v>168</v>
      </c>
      <c r="D625" s="20">
        <v>2742</v>
      </c>
      <c r="E625" s="14">
        <v>1.0672057563245511E-2</v>
      </c>
      <c r="F625" s="12">
        <v>3055.71</v>
      </c>
      <c r="G625" s="21">
        <v>1.2874037900979027E-2</v>
      </c>
      <c r="H625" s="20">
        <v>209.76300000000003</v>
      </c>
      <c r="I625" s="14">
        <v>8.1641240358828169E-4</v>
      </c>
      <c r="J625" s="12">
        <v>222.88</v>
      </c>
      <c r="K625" s="21">
        <v>9.39017631702683E-4</v>
      </c>
      <c r="L625" s="20">
        <f t="shared" si="326"/>
        <v>2951.7629999999999</v>
      </c>
      <c r="M625" s="14">
        <f t="shared" si="327"/>
        <v>1.1488469966833793E-2</v>
      </c>
      <c r="N625" s="12">
        <f t="shared" si="328"/>
        <v>3278.59</v>
      </c>
      <c r="O625" s="21">
        <f t="shared" si="329"/>
        <v>1.3813055532681711E-2</v>
      </c>
      <c r="P625" s="8">
        <f t="shared" si="330"/>
        <v>326.82700000000023</v>
      </c>
      <c r="Q625" s="8">
        <f t="shared" si="331"/>
        <v>15885.758540000003</v>
      </c>
    </row>
    <row r="626" spans="1:17" x14ac:dyDescent="0.25">
      <c r="A626" t="s">
        <v>192</v>
      </c>
      <c r="B626" s="1">
        <v>43778</v>
      </c>
      <c r="C626" t="s">
        <v>169</v>
      </c>
      <c r="D626" s="20">
        <v>3518.4</v>
      </c>
      <c r="E626" s="14">
        <v>1.3693861170869076E-2</v>
      </c>
      <c r="F626" s="12">
        <v>826</v>
      </c>
      <c r="G626" s="21">
        <v>3.4800276551795414E-3</v>
      </c>
      <c r="H626" s="20">
        <v>269.1576</v>
      </c>
      <c r="I626" s="14">
        <v>1.0475803795714843E-3</v>
      </c>
      <c r="J626" s="12">
        <v>62.74</v>
      </c>
      <c r="K626" s="21">
        <v>2.6433042988615549E-4</v>
      </c>
      <c r="L626" s="20">
        <f t="shared" si="326"/>
        <v>3787.5576000000001</v>
      </c>
      <c r="M626" s="14">
        <f t="shared" si="327"/>
        <v>1.474144155044056E-2</v>
      </c>
      <c r="N626" s="12">
        <f t="shared" si="328"/>
        <v>888.74</v>
      </c>
      <c r="O626" s="21">
        <f t="shared" si="329"/>
        <v>3.7443580850656968E-3</v>
      </c>
      <c r="P626" s="8">
        <f t="shared" si="330"/>
        <v>-2898.8176000000003</v>
      </c>
      <c r="Q626" s="8">
        <f t="shared" si="331"/>
        <v>-47546.642090000008</v>
      </c>
    </row>
    <row r="627" spans="1:17" x14ac:dyDescent="0.25">
      <c r="A627" t="s">
        <v>192</v>
      </c>
      <c r="B627" s="1">
        <v>43778</v>
      </c>
      <c r="C627" t="s">
        <v>170</v>
      </c>
      <c r="D627" s="20">
        <v>0</v>
      </c>
      <c r="E627" s="14">
        <v>0</v>
      </c>
      <c r="F627" s="12">
        <v>704.9</v>
      </c>
      <c r="G627" s="21">
        <v>2.9698202108184731E-3</v>
      </c>
      <c r="H627" s="20">
        <v>0</v>
      </c>
      <c r="I627" s="14">
        <v>0</v>
      </c>
      <c r="J627" s="12">
        <v>51.92</v>
      </c>
      <c r="K627" s="21">
        <v>2.1874459546842833E-4</v>
      </c>
      <c r="L627" s="20">
        <f t="shared" si="326"/>
        <v>0</v>
      </c>
      <c r="M627" s="14">
        <f t="shared" si="327"/>
        <v>0</v>
      </c>
      <c r="N627" s="12">
        <f t="shared" si="328"/>
        <v>756.81999999999994</v>
      </c>
      <c r="O627" s="21">
        <f t="shared" si="329"/>
        <v>3.1885648062869015E-3</v>
      </c>
      <c r="P627" s="8">
        <f t="shared" si="330"/>
        <v>756.81999999999994</v>
      </c>
      <c r="Q627" s="8">
        <f t="shared" si="331"/>
        <v>8350.6200000000008</v>
      </c>
    </row>
    <row r="628" spans="1:17" x14ac:dyDescent="0.25">
      <c r="A628" t="s">
        <v>192</v>
      </c>
      <c r="B628" s="1">
        <v>43778</v>
      </c>
      <c r="C628" t="s">
        <v>11</v>
      </c>
      <c r="D628" s="20">
        <v>2219.6000000000004</v>
      </c>
      <c r="E628" s="14">
        <v>8.6388398859882348E-3</v>
      </c>
      <c r="F628" s="12">
        <v>1265.8899999999999</v>
      </c>
      <c r="G628" s="21">
        <v>5.333331971447009E-3</v>
      </c>
      <c r="H628" s="20">
        <v>169.79940000000002</v>
      </c>
      <c r="I628" s="14">
        <v>6.6087125127809994E-4</v>
      </c>
      <c r="J628" s="12">
        <v>92.33</v>
      </c>
      <c r="K628" s="21">
        <v>3.8899631162557757E-4</v>
      </c>
      <c r="L628" s="20">
        <f t="shared" si="326"/>
        <v>2389.3994000000002</v>
      </c>
      <c r="M628" s="14">
        <f t="shared" si="327"/>
        <v>9.2997111372663342E-3</v>
      </c>
      <c r="N628" s="12">
        <f t="shared" si="328"/>
        <v>1358.2199999999998</v>
      </c>
      <c r="O628" s="21">
        <f t="shared" si="329"/>
        <v>5.7223282830725867E-3</v>
      </c>
      <c r="P628" s="8">
        <f t="shared" si="330"/>
        <v>-1031.1794000000004</v>
      </c>
      <c r="Q628" s="8">
        <f t="shared" si="331"/>
        <v>-17281.701850000001</v>
      </c>
    </row>
    <row r="629" spans="1:17" ht="13" x14ac:dyDescent="0.3">
      <c r="A629" s="4" t="s">
        <v>193</v>
      </c>
      <c r="D629" s="22">
        <f t="shared" ref="D629:Q629" si="332">SUBTOTAL(9,D607:D628)</f>
        <v>90427.199999999997</v>
      </c>
      <c r="E629" s="23">
        <f t="shared" si="332"/>
        <v>0.35194904583629272</v>
      </c>
      <c r="F629" s="24">
        <f t="shared" si="332"/>
        <v>78205.919999999998</v>
      </c>
      <c r="G629" s="25">
        <f t="shared" si="332"/>
        <v>0.32949002953844897</v>
      </c>
      <c r="H629" s="22">
        <f t="shared" si="332"/>
        <v>6917.6808000000001</v>
      </c>
      <c r="I629" s="23">
        <f t="shared" si="332"/>
        <v>2.6924102006476391E-2</v>
      </c>
      <c r="J629" s="24">
        <f t="shared" si="332"/>
        <v>5440.9299999999994</v>
      </c>
      <c r="K629" s="25">
        <f t="shared" si="332"/>
        <v>2.2923228656048452E-2</v>
      </c>
      <c r="L629" s="22">
        <f t="shared" si="332"/>
        <v>97344.880800000014</v>
      </c>
      <c r="M629" s="23">
        <f t="shared" si="332"/>
        <v>0.3788731478427691</v>
      </c>
      <c r="N629" s="24">
        <f t="shared" si="332"/>
        <v>83646.850000000006</v>
      </c>
      <c r="O629" s="25">
        <f t="shared" si="332"/>
        <v>0.35241325819449731</v>
      </c>
      <c r="P629" s="9">
        <f t="shared" si="332"/>
        <v>-13698.030799999999</v>
      </c>
      <c r="Q629" s="9">
        <f t="shared" si="332"/>
        <v>-77961.544190000248</v>
      </c>
    </row>
    <row r="630" spans="1:17" x14ac:dyDescent="0.25">
      <c r="A630" t="s">
        <v>194</v>
      </c>
      <c r="B630" s="1">
        <v>43785</v>
      </c>
      <c r="C630" t="s">
        <v>2</v>
      </c>
      <c r="D630" s="20">
        <v>34651.199999999997</v>
      </c>
      <c r="E630" s="14">
        <v>0.13486491649727675</v>
      </c>
      <c r="F630" s="12">
        <v>11936.499999999998</v>
      </c>
      <c r="G630" s="21">
        <v>5.6541349618387499E-2</v>
      </c>
      <c r="H630" s="20">
        <v>2650.8167999999996</v>
      </c>
      <c r="I630" s="14">
        <v>1.0317166112041672E-2</v>
      </c>
      <c r="J630" s="12">
        <v>607.94000000000005</v>
      </c>
      <c r="K630" s="21">
        <v>2.8797175124200981E-3</v>
      </c>
      <c r="L630" s="20">
        <f t="shared" ref="L630" si="333">+D630+H630</f>
        <v>37302.016799999998</v>
      </c>
      <c r="M630" s="14">
        <f t="shared" ref="M630" si="334">+E630+I630</f>
        <v>0.14518208260931842</v>
      </c>
      <c r="N630" s="12">
        <f t="shared" ref="N630" si="335">+F630+J630</f>
        <v>12544.439999999999</v>
      </c>
      <c r="O630" s="21">
        <f t="shared" ref="O630" si="336">+G630+K630</f>
        <v>5.9421067130807595E-2</v>
      </c>
      <c r="P630" s="8">
        <f t="shared" ref="P630" si="337">+N630-L630</f>
        <v>-24757.576799999999</v>
      </c>
      <c r="Q630" s="8">
        <f t="shared" ref="Q630" si="338">+Q607+P630</f>
        <v>-268381.62294000015</v>
      </c>
    </row>
    <row r="631" spans="1:17" x14ac:dyDescent="0.25">
      <c r="A631" t="s">
        <v>194</v>
      </c>
      <c r="B631" s="1">
        <v>43785</v>
      </c>
      <c r="C631" t="s">
        <v>154</v>
      </c>
      <c r="D631" s="20">
        <v>0</v>
      </c>
      <c r="E631" s="14">
        <v>0</v>
      </c>
      <c r="F631" s="12">
        <v>1558</v>
      </c>
      <c r="G631" s="21">
        <v>7.3800044154859242E-3</v>
      </c>
      <c r="H631" s="20">
        <v>0</v>
      </c>
      <c r="I631" s="14">
        <v>0</v>
      </c>
      <c r="J631" s="12">
        <v>117.18</v>
      </c>
      <c r="K631" s="21">
        <v>5.5506348999142532E-4</v>
      </c>
      <c r="L631" s="20">
        <f t="shared" ref="L631:L651" si="339">+D631+H631</f>
        <v>0</v>
      </c>
      <c r="M631" s="14">
        <f t="shared" ref="M631:M651" si="340">+E631+I631</f>
        <v>0</v>
      </c>
      <c r="N631" s="12">
        <f t="shared" ref="N631:N651" si="341">+F631+J631</f>
        <v>1675.18</v>
      </c>
      <c r="O631" s="21">
        <f t="shared" ref="O631:O651" si="342">+G631+K631</f>
        <v>7.9350679054773499E-3</v>
      </c>
      <c r="P631" s="8">
        <f t="shared" ref="P631:P651" si="343">+N631-L631</f>
        <v>1675.18</v>
      </c>
      <c r="Q631" s="8">
        <f t="shared" ref="Q631:Q651" si="344">+Q608+P631</f>
        <v>20102.16</v>
      </c>
    </row>
    <row r="632" spans="1:17" x14ac:dyDescent="0.25">
      <c r="A632" t="s">
        <v>194</v>
      </c>
      <c r="B632" s="1">
        <v>43785</v>
      </c>
      <c r="C632" t="s">
        <v>155</v>
      </c>
      <c r="D632" s="20">
        <v>0</v>
      </c>
      <c r="E632" s="14">
        <v>0</v>
      </c>
      <c r="F632" s="12">
        <v>2953.1</v>
      </c>
      <c r="G632" s="21">
        <v>1.3988376790353968E-2</v>
      </c>
      <c r="H632" s="20">
        <v>0</v>
      </c>
      <c r="I632" s="14">
        <v>0</v>
      </c>
      <c r="J632" s="12">
        <v>218.64000000000001</v>
      </c>
      <c r="K632" s="21">
        <v>1.0356637775364842E-3</v>
      </c>
      <c r="L632" s="20">
        <f t="shared" si="339"/>
        <v>0</v>
      </c>
      <c r="M632" s="14">
        <f t="shared" si="340"/>
        <v>0</v>
      </c>
      <c r="N632" s="12">
        <f t="shared" si="341"/>
        <v>3171.74</v>
      </c>
      <c r="O632" s="21">
        <f t="shared" si="342"/>
        <v>1.5024040567890452E-2</v>
      </c>
      <c r="P632" s="8">
        <f t="shared" si="343"/>
        <v>3171.74</v>
      </c>
      <c r="Q632" s="8">
        <f t="shared" si="344"/>
        <v>38514.739999999991</v>
      </c>
    </row>
    <row r="633" spans="1:17" x14ac:dyDescent="0.25">
      <c r="A633" t="s">
        <v>194</v>
      </c>
      <c r="B633" s="1">
        <v>43785</v>
      </c>
      <c r="C633" t="s">
        <v>156</v>
      </c>
      <c r="D633" s="20">
        <v>0</v>
      </c>
      <c r="E633" s="14">
        <v>0</v>
      </c>
      <c r="F633" s="12">
        <v>2531.4300000000003</v>
      </c>
      <c r="G633" s="21">
        <v>1.1990991384784041E-2</v>
      </c>
      <c r="H633" s="20">
        <v>0</v>
      </c>
      <c r="I633" s="14">
        <v>0</v>
      </c>
      <c r="J633" s="12">
        <v>180.29000000000002</v>
      </c>
      <c r="K633" s="21">
        <v>8.5400577411293805E-4</v>
      </c>
      <c r="L633" s="20">
        <f t="shared" si="339"/>
        <v>0</v>
      </c>
      <c r="M633" s="14">
        <f t="shared" si="340"/>
        <v>0</v>
      </c>
      <c r="N633" s="12">
        <f t="shared" si="341"/>
        <v>2711.7200000000003</v>
      </c>
      <c r="O633" s="21">
        <f t="shared" si="342"/>
        <v>1.2844997158896979E-2</v>
      </c>
      <c r="P633" s="8">
        <f t="shared" si="343"/>
        <v>2711.7200000000003</v>
      </c>
      <c r="Q633" s="8">
        <f t="shared" si="344"/>
        <v>32379.580000000005</v>
      </c>
    </row>
    <row r="634" spans="1:17" x14ac:dyDescent="0.25">
      <c r="A634" t="s">
        <v>194</v>
      </c>
      <c r="B634" s="1">
        <v>43785</v>
      </c>
      <c r="C634" t="s">
        <v>157</v>
      </c>
      <c r="D634" s="20">
        <v>0</v>
      </c>
      <c r="E634" s="14">
        <v>0</v>
      </c>
      <c r="F634" s="12">
        <v>6336.8899999999994</v>
      </c>
      <c r="G634" s="21">
        <v>3.0016865327630676E-2</v>
      </c>
      <c r="H634" s="20">
        <v>0</v>
      </c>
      <c r="I634" s="14">
        <v>0</v>
      </c>
      <c r="J634" s="12">
        <v>472.61</v>
      </c>
      <c r="K634" s="21">
        <v>2.2386802867797192E-3</v>
      </c>
      <c r="L634" s="20">
        <f t="shared" si="339"/>
        <v>0</v>
      </c>
      <c r="M634" s="14">
        <f t="shared" si="340"/>
        <v>0</v>
      </c>
      <c r="N634" s="12">
        <f t="shared" si="341"/>
        <v>6809.4999999999991</v>
      </c>
      <c r="O634" s="21">
        <f t="shared" si="342"/>
        <v>3.2255545614410394E-2</v>
      </c>
      <c r="P634" s="8">
        <f t="shared" si="343"/>
        <v>6809.4999999999991</v>
      </c>
      <c r="Q634" s="8">
        <f t="shared" si="344"/>
        <v>79941.69</v>
      </c>
    </row>
    <row r="635" spans="1:17" x14ac:dyDescent="0.25">
      <c r="A635" t="s">
        <v>194</v>
      </c>
      <c r="B635" s="1">
        <v>43785</v>
      </c>
      <c r="C635" t="s">
        <v>158</v>
      </c>
      <c r="D635" s="20">
        <v>0</v>
      </c>
      <c r="E635" s="14">
        <v>0</v>
      </c>
      <c r="F635" s="12">
        <v>987</v>
      </c>
      <c r="G635" s="21">
        <v>4.6752659551249085E-3</v>
      </c>
      <c r="H635" s="20">
        <v>0</v>
      </c>
      <c r="I635" s="14">
        <v>0</v>
      </c>
      <c r="J635" s="12">
        <v>73.599999999999994</v>
      </c>
      <c r="K635" s="21">
        <v>3.4863178753515017E-4</v>
      </c>
      <c r="L635" s="20">
        <f t="shared" si="339"/>
        <v>0</v>
      </c>
      <c r="M635" s="14">
        <f t="shared" si="340"/>
        <v>0</v>
      </c>
      <c r="N635" s="12">
        <f t="shared" si="341"/>
        <v>1060.5999999999999</v>
      </c>
      <c r="O635" s="21">
        <f t="shared" si="342"/>
        <v>5.0238977426600587E-3</v>
      </c>
      <c r="P635" s="8">
        <f t="shared" si="343"/>
        <v>1060.5999999999999</v>
      </c>
      <c r="Q635" s="8">
        <f t="shared" si="344"/>
        <v>12727.200000000003</v>
      </c>
    </row>
    <row r="636" spans="1:17" x14ac:dyDescent="0.25">
      <c r="A636" t="s">
        <v>194</v>
      </c>
      <c r="B636" s="1">
        <v>43785</v>
      </c>
      <c r="C636" t="s">
        <v>159</v>
      </c>
      <c r="D636" s="20">
        <v>0</v>
      </c>
      <c r="E636" s="14">
        <v>0</v>
      </c>
      <c r="F636" s="12">
        <v>3264.1</v>
      </c>
      <c r="G636" s="21">
        <v>1.5461535566487552E-2</v>
      </c>
      <c r="H636" s="20">
        <v>0</v>
      </c>
      <c r="I636" s="14">
        <v>0</v>
      </c>
      <c r="J636" s="12">
        <v>222.53</v>
      </c>
      <c r="K636" s="21">
        <v>1.0540901043505023E-3</v>
      </c>
      <c r="L636" s="20">
        <f t="shared" si="339"/>
        <v>0</v>
      </c>
      <c r="M636" s="14">
        <f t="shared" si="340"/>
        <v>0</v>
      </c>
      <c r="N636" s="12">
        <f t="shared" si="341"/>
        <v>3486.63</v>
      </c>
      <c r="O636" s="21">
        <f t="shared" si="342"/>
        <v>1.6515625670838054E-2</v>
      </c>
      <c r="P636" s="8">
        <f t="shared" si="343"/>
        <v>3486.63</v>
      </c>
      <c r="Q636" s="8">
        <f t="shared" si="344"/>
        <v>44501.279999999999</v>
      </c>
    </row>
    <row r="637" spans="1:17" x14ac:dyDescent="0.25">
      <c r="A637" t="s">
        <v>194</v>
      </c>
      <c r="B637" s="1">
        <v>43785</v>
      </c>
      <c r="C637" t="s">
        <v>160</v>
      </c>
      <c r="D637" s="20">
        <v>0</v>
      </c>
      <c r="E637" s="14">
        <v>0</v>
      </c>
      <c r="F637" s="12">
        <v>826</v>
      </c>
      <c r="G637" s="21">
        <v>3.9126339198917674E-3</v>
      </c>
      <c r="H637" s="20">
        <v>0</v>
      </c>
      <c r="I637" s="14">
        <v>0</v>
      </c>
      <c r="J637" s="12">
        <v>60.61</v>
      </c>
      <c r="K637" s="21">
        <v>2.871001717731719E-4</v>
      </c>
      <c r="L637" s="20">
        <f t="shared" si="339"/>
        <v>0</v>
      </c>
      <c r="M637" s="14">
        <f t="shared" si="340"/>
        <v>0</v>
      </c>
      <c r="N637" s="12">
        <f t="shared" si="341"/>
        <v>886.61</v>
      </c>
      <c r="O637" s="21">
        <f t="shared" si="342"/>
        <v>4.1997340916649396E-3</v>
      </c>
      <c r="P637" s="8">
        <f t="shared" si="343"/>
        <v>886.61</v>
      </c>
      <c r="Q637" s="8">
        <f t="shared" si="344"/>
        <v>10539.87</v>
      </c>
    </row>
    <row r="638" spans="1:17" x14ac:dyDescent="0.25">
      <c r="A638" t="s">
        <v>194</v>
      </c>
      <c r="B638" s="1">
        <v>43785</v>
      </c>
      <c r="C638" t="s">
        <v>161</v>
      </c>
      <c r="D638" s="20">
        <v>0</v>
      </c>
      <c r="E638" s="14">
        <v>0</v>
      </c>
      <c r="F638" s="12">
        <v>710</v>
      </c>
      <c r="G638" s="21">
        <v>3.3631599069287588E-3</v>
      </c>
      <c r="H638" s="20">
        <v>0</v>
      </c>
      <c r="I638" s="14">
        <v>0</v>
      </c>
      <c r="J638" s="12">
        <v>54.320000000000007</v>
      </c>
      <c r="K638" s="21">
        <v>2.5730541710474678E-4</v>
      </c>
      <c r="L638" s="20">
        <f t="shared" si="339"/>
        <v>0</v>
      </c>
      <c r="M638" s="14">
        <f t="shared" si="340"/>
        <v>0</v>
      </c>
      <c r="N638" s="12">
        <f t="shared" si="341"/>
        <v>764.32</v>
      </c>
      <c r="O638" s="21">
        <f t="shared" si="342"/>
        <v>3.6204653240335056E-3</v>
      </c>
      <c r="P638" s="8">
        <f t="shared" si="343"/>
        <v>764.32</v>
      </c>
      <c r="Q638" s="8">
        <f t="shared" si="344"/>
        <v>9430.2799999999988</v>
      </c>
    </row>
    <row r="639" spans="1:17" x14ac:dyDescent="0.25">
      <c r="A639" t="s">
        <v>194</v>
      </c>
      <c r="B639" s="1">
        <v>43785</v>
      </c>
      <c r="C639" t="s">
        <v>162</v>
      </c>
      <c r="D639" s="20">
        <v>0</v>
      </c>
      <c r="E639" s="14">
        <v>0</v>
      </c>
      <c r="F639" s="12">
        <v>668</v>
      </c>
      <c r="G639" s="21">
        <v>3.1642124194766349E-3</v>
      </c>
      <c r="H639" s="20">
        <v>0</v>
      </c>
      <c r="I639" s="14">
        <v>0</v>
      </c>
      <c r="J639" s="12">
        <v>49.1</v>
      </c>
      <c r="K639" s="21">
        <v>2.3257908652141136E-4</v>
      </c>
      <c r="L639" s="20">
        <f t="shared" si="339"/>
        <v>0</v>
      </c>
      <c r="M639" s="14">
        <f t="shared" si="340"/>
        <v>0</v>
      </c>
      <c r="N639" s="12">
        <f t="shared" si="341"/>
        <v>717.1</v>
      </c>
      <c r="O639" s="21">
        <f t="shared" si="342"/>
        <v>3.3967915059980461E-3</v>
      </c>
      <c r="P639" s="8">
        <f t="shared" si="343"/>
        <v>717.1</v>
      </c>
      <c r="Q639" s="8">
        <f t="shared" si="344"/>
        <v>8905.7000000000007</v>
      </c>
    </row>
    <row r="640" spans="1:17" x14ac:dyDescent="0.25">
      <c r="A640" t="s">
        <v>194</v>
      </c>
      <c r="B640" s="1">
        <v>43785</v>
      </c>
      <c r="C640" t="s">
        <v>163</v>
      </c>
      <c r="D640" s="20">
        <v>5416.7999999999993</v>
      </c>
      <c r="E640" s="14">
        <v>2.1082567982709074E-2</v>
      </c>
      <c r="F640" s="12">
        <v>3247.58</v>
      </c>
      <c r="G640" s="21">
        <v>1.5383282888089716E-2</v>
      </c>
      <c r="H640" s="20">
        <v>414.3852</v>
      </c>
      <c r="I640" s="14">
        <v>1.6128164506772442E-3</v>
      </c>
      <c r="J640" s="12">
        <v>243.11</v>
      </c>
      <c r="K640" s="21">
        <v>1.1515743732020431E-3</v>
      </c>
      <c r="L640" s="20">
        <f t="shared" si="339"/>
        <v>5831.185199999999</v>
      </c>
      <c r="M640" s="14">
        <f t="shared" si="340"/>
        <v>2.2695384433386319E-2</v>
      </c>
      <c r="N640" s="12">
        <f t="shared" si="341"/>
        <v>3490.69</v>
      </c>
      <c r="O640" s="21">
        <f t="shared" si="342"/>
        <v>1.6534857261291759E-2</v>
      </c>
      <c r="P640" s="8">
        <f t="shared" si="343"/>
        <v>-2340.4951999999989</v>
      </c>
      <c r="Q640" s="8">
        <f t="shared" si="344"/>
        <v>-31179.748549999989</v>
      </c>
    </row>
    <row r="641" spans="1:17" x14ac:dyDescent="0.25">
      <c r="A641" t="s">
        <v>194</v>
      </c>
      <c r="B641" s="1">
        <v>43785</v>
      </c>
      <c r="C641" t="s">
        <v>164</v>
      </c>
      <c r="D641" s="20">
        <v>0</v>
      </c>
      <c r="E641" s="14">
        <v>0</v>
      </c>
      <c r="F641" s="12">
        <v>1274.73</v>
      </c>
      <c r="G641" s="21">
        <v>6.0381983495201358E-3</v>
      </c>
      <c r="H641" s="20">
        <v>0</v>
      </c>
      <c r="I641" s="14">
        <v>0</v>
      </c>
      <c r="J641" s="12">
        <v>92.830000000000013</v>
      </c>
      <c r="K641" s="21">
        <v>4.3972131571858692E-4</v>
      </c>
      <c r="L641" s="20">
        <f t="shared" si="339"/>
        <v>0</v>
      </c>
      <c r="M641" s="14">
        <f t="shared" si="340"/>
        <v>0</v>
      </c>
      <c r="N641" s="12">
        <f t="shared" si="341"/>
        <v>1367.56</v>
      </c>
      <c r="O641" s="21">
        <f t="shared" si="342"/>
        <v>6.477919665238723E-3</v>
      </c>
      <c r="P641" s="8">
        <f t="shared" si="343"/>
        <v>1367.56</v>
      </c>
      <c r="Q641" s="8">
        <f t="shared" si="344"/>
        <v>16596.899999999998</v>
      </c>
    </row>
    <row r="642" spans="1:17" x14ac:dyDescent="0.25">
      <c r="A642" t="s">
        <v>194</v>
      </c>
      <c r="B642" s="1">
        <v>43785</v>
      </c>
      <c r="C642" t="s">
        <v>165</v>
      </c>
      <c r="D642" s="20">
        <v>0</v>
      </c>
      <c r="E642" s="14">
        <v>0</v>
      </c>
      <c r="F642" s="12">
        <v>516.12</v>
      </c>
      <c r="G642" s="21">
        <v>2.444780410090241E-3</v>
      </c>
      <c r="H642" s="20">
        <v>0</v>
      </c>
      <c r="I642" s="14">
        <v>0</v>
      </c>
      <c r="J642" s="12">
        <v>39.049999999999997</v>
      </c>
      <c r="K642" s="21">
        <v>1.8497379488108172E-4</v>
      </c>
      <c r="L642" s="20">
        <f t="shared" si="339"/>
        <v>0</v>
      </c>
      <c r="M642" s="14">
        <f t="shared" si="340"/>
        <v>0</v>
      </c>
      <c r="N642" s="12">
        <f t="shared" si="341"/>
        <v>555.16999999999996</v>
      </c>
      <c r="O642" s="21">
        <f t="shared" si="342"/>
        <v>2.6297542049713227E-3</v>
      </c>
      <c r="P642" s="8">
        <f t="shared" si="343"/>
        <v>555.16999999999996</v>
      </c>
      <c r="Q642" s="8">
        <f t="shared" si="344"/>
        <v>5940.25</v>
      </c>
    </row>
    <row r="643" spans="1:17" x14ac:dyDescent="0.25">
      <c r="A643" t="s">
        <v>194</v>
      </c>
      <c r="B643" s="1">
        <v>43785</v>
      </c>
      <c r="C643" t="s">
        <v>4</v>
      </c>
      <c r="D643" s="20">
        <v>4416.8</v>
      </c>
      <c r="E643" s="14">
        <v>1.719049739071582E-2</v>
      </c>
      <c r="F643" s="12">
        <v>3668.6000000000004</v>
      </c>
      <c r="G643" s="21">
        <v>1.7377589344449079E-2</v>
      </c>
      <c r="H643" s="20">
        <v>337.88519999999994</v>
      </c>
      <c r="I643" s="14">
        <v>1.31507305038976E-3</v>
      </c>
      <c r="J643" s="12">
        <v>280.44000000000005</v>
      </c>
      <c r="K643" s="21">
        <v>1.3284007947874665E-3</v>
      </c>
      <c r="L643" s="20">
        <f t="shared" si="339"/>
        <v>4754.6851999999999</v>
      </c>
      <c r="M643" s="14">
        <f t="shared" si="340"/>
        <v>1.8505570441105582E-2</v>
      </c>
      <c r="N643" s="12">
        <f t="shared" si="341"/>
        <v>3949.0400000000004</v>
      </c>
      <c r="O643" s="21">
        <f t="shared" si="342"/>
        <v>1.8705990139236545E-2</v>
      </c>
      <c r="P643" s="8">
        <f t="shared" si="343"/>
        <v>-805.64519999999948</v>
      </c>
      <c r="Q643" s="8">
        <f t="shared" si="344"/>
        <v>49048.03551999999</v>
      </c>
    </row>
    <row r="644" spans="1:17" x14ac:dyDescent="0.25">
      <c r="A644" t="s">
        <v>194</v>
      </c>
      <c r="B644" s="1">
        <v>43785</v>
      </c>
      <c r="C644" t="s">
        <v>166</v>
      </c>
      <c r="D644" s="20">
        <v>1103.5999999999999</v>
      </c>
      <c r="E644" s="14">
        <v>4.2952891053237591E-3</v>
      </c>
      <c r="F644" s="12">
        <v>2811.99</v>
      </c>
      <c r="G644" s="21">
        <v>1.3319960600964225E-2</v>
      </c>
      <c r="H644" s="20">
        <v>84.425399999999996</v>
      </c>
      <c r="I644" s="14">
        <v>3.2858961655726749E-4</v>
      </c>
      <c r="J644" s="12">
        <v>203.42000000000002</v>
      </c>
      <c r="K644" s="21">
        <v>9.6356899755978612E-4</v>
      </c>
      <c r="L644" s="20">
        <f t="shared" si="339"/>
        <v>1188.0254</v>
      </c>
      <c r="M644" s="14">
        <f t="shared" si="340"/>
        <v>4.6238787218810268E-3</v>
      </c>
      <c r="N644" s="12">
        <f t="shared" si="341"/>
        <v>3015.41</v>
      </c>
      <c r="O644" s="21">
        <f t="shared" si="342"/>
        <v>1.4283529598524011E-2</v>
      </c>
      <c r="P644" s="8">
        <f t="shared" si="343"/>
        <v>1827.3845999999999</v>
      </c>
      <c r="Q644" s="8">
        <f t="shared" si="344"/>
        <v>51905.904450000002</v>
      </c>
    </row>
    <row r="645" spans="1:17" x14ac:dyDescent="0.25">
      <c r="A645" t="s">
        <v>194</v>
      </c>
      <c r="B645" s="1">
        <v>43785</v>
      </c>
      <c r="C645" t="s">
        <v>6</v>
      </c>
      <c r="D645" s="20">
        <v>25659.600000000006</v>
      </c>
      <c r="E645" s="14">
        <v>9.9868974562310212E-2</v>
      </c>
      <c r="F645" s="12">
        <v>19489.760000000002</v>
      </c>
      <c r="G645" s="21">
        <v>9.2319971024878669E-2</v>
      </c>
      <c r="H645" s="20">
        <v>1962.9594000000002</v>
      </c>
      <c r="I645" s="14">
        <v>7.6399765540167298E-3</v>
      </c>
      <c r="J645" s="12">
        <v>1403.6</v>
      </c>
      <c r="K645" s="21">
        <v>6.6486355568524018E-3</v>
      </c>
      <c r="L645" s="20">
        <f t="shared" si="339"/>
        <v>27622.559400000006</v>
      </c>
      <c r="M645" s="14">
        <f t="shared" si="340"/>
        <v>0.10750895111632694</v>
      </c>
      <c r="N645" s="12">
        <f t="shared" si="341"/>
        <v>20893.36</v>
      </c>
      <c r="O645" s="21">
        <f t="shared" si="342"/>
        <v>9.8968606581731067E-2</v>
      </c>
      <c r="P645" s="8">
        <f t="shared" si="343"/>
        <v>-6729.199400000005</v>
      </c>
      <c r="Q645" s="8">
        <f t="shared" si="344"/>
        <v>-23998.143890000068</v>
      </c>
    </row>
    <row r="646" spans="1:17" x14ac:dyDescent="0.25">
      <c r="A646" t="s">
        <v>194</v>
      </c>
      <c r="B646" s="1">
        <v>43785</v>
      </c>
      <c r="C646" t="s">
        <v>7</v>
      </c>
      <c r="D646" s="20">
        <v>5077.2</v>
      </c>
      <c r="E646" s="14">
        <v>1.9760820809668168E-2</v>
      </c>
      <c r="F646" s="12">
        <v>3783.6000000000004</v>
      </c>
      <c r="G646" s="21">
        <v>1.7922326512472751E-2</v>
      </c>
      <c r="H646" s="20">
        <v>388.4058</v>
      </c>
      <c r="I646" s="14">
        <v>1.5117027919396148E-3</v>
      </c>
      <c r="J646" s="12">
        <v>286.36999999999995</v>
      </c>
      <c r="K646" s="21">
        <v>1.3564902852777302E-3</v>
      </c>
      <c r="L646" s="20">
        <f t="shared" si="339"/>
        <v>5465.6057999999994</v>
      </c>
      <c r="M646" s="14">
        <f t="shared" si="340"/>
        <v>2.1272523601607782E-2</v>
      </c>
      <c r="N646" s="12">
        <f t="shared" si="341"/>
        <v>4069.9700000000003</v>
      </c>
      <c r="O646" s="21">
        <f t="shared" si="342"/>
        <v>1.9278816797750481E-2</v>
      </c>
      <c r="P646" s="8">
        <f t="shared" si="343"/>
        <v>-1395.6357999999991</v>
      </c>
      <c r="Q646" s="8">
        <f t="shared" si="344"/>
        <v>-36215.757709999991</v>
      </c>
    </row>
    <row r="647" spans="1:17" x14ac:dyDescent="0.25">
      <c r="A647" t="s">
        <v>194</v>
      </c>
      <c r="B647" s="1">
        <v>43785</v>
      </c>
      <c r="C647" t="s">
        <v>167</v>
      </c>
      <c r="D647" s="20">
        <v>5622</v>
      </c>
      <c r="E647" s="14">
        <v>2.1881220868186092E-2</v>
      </c>
      <c r="F647" s="12">
        <v>4121.55</v>
      </c>
      <c r="G647" s="21">
        <v>1.9523143259721445E-2</v>
      </c>
      <c r="H647" s="20">
        <v>430.08299999999997</v>
      </c>
      <c r="I647" s="14">
        <v>1.673913396416236E-3</v>
      </c>
      <c r="J647" s="12">
        <v>280.01</v>
      </c>
      <c r="K647" s="21">
        <v>1.3263639514635517E-3</v>
      </c>
      <c r="L647" s="20">
        <f t="shared" si="339"/>
        <v>6052.0829999999996</v>
      </c>
      <c r="M647" s="14">
        <f t="shared" si="340"/>
        <v>2.3555134264602328E-2</v>
      </c>
      <c r="N647" s="12">
        <f t="shared" si="341"/>
        <v>4401.5600000000004</v>
      </c>
      <c r="O647" s="21">
        <f t="shared" si="342"/>
        <v>2.0849507211184996E-2</v>
      </c>
      <c r="P647" s="8">
        <f t="shared" si="343"/>
        <v>-1650.5229999999992</v>
      </c>
      <c r="Q647" s="8">
        <f t="shared" si="344"/>
        <v>-70773.456470000048</v>
      </c>
    </row>
    <row r="648" spans="1:17" x14ac:dyDescent="0.25">
      <c r="A648" t="s">
        <v>194</v>
      </c>
      <c r="B648" s="1">
        <v>43785</v>
      </c>
      <c r="C648" t="s">
        <v>168</v>
      </c>
      <c r="D648" s="20">
        <v>2742</v>
      </c>
      <c r="E648" s="14">
        <v>1.0672057563245511E-2</v>
      </c>
      <c r="F648" s="12">
        <v>2451.0699999999997</v>
      </c>
      <c r="G648" s="21">
        <v>1.1610338525458975E-2</v>
      </c>
      <c r="H648" s="20">
        <v>209.76300000000003</v>
      </c>
      <c r="I648" s="14">
        <v>8.1641240358828169E-4</v>
      </c>
      <c r="J648" s="12">
        <v>177.11</v>
      </c>
      <c r="K648" s="21">
        <v>8.3894260720584861E-4</v>
      </c>
      <c r="L648" s="20">
        <f t="shared" si="339"/>
        <v>2951.7629999999999</v>
      </c>
      <c r="M648" s="14">
        <f t="shared" si="340"/>
        <v>1.1488469966833793E-2</v>
      </c>
      <c r="N648" s="12">
        <f t="shared" si="341"/>
        <v>2628.18</v>
      </c>
      <c r="O648" s="21">
        <f t="shared" si="342"/>
        <v>1.2449281132664823E-2</v>
      </c>
      <c r="P648" s="8">
        <f t="shared" si="343"/>
        <v>-323.58300000000008</v>
      </c>
      <c r="Q648" s="8">
        <f t="shared" si="344"/>
        <v>15562.175540000002</v>
      </c>
    </row>
    <row r="649" spans="1:17" x14ac:dyDescent="0.25">
      <c r="A649" t="s">
        <v>194</v>
      </c>
      <c r="B649" s="1">
        <v>43785</v>
      </c>
      <c r="C649" t="s">
        <v>169</v>
      </c>
      <c r="D649" s="20">
        <v>3518.4</v>
      </c>
      <c r="E649" s="14">
        <v>1.3693861170869076E-2</v>
      </c>
      <c r="F649" s="12">
        <v>743.4</v>
      </c>
      <c r="G649" s="21">
        <v>3.5213705279025904E-3</v>
      </c>
      <c r="H649" s="20">
        <v>269.1576</v>
      </c>
      <c r="I649" s="14">
        <v>1.0475803795714843E-3</v>
      </c>
      <c r="J649" s="12">
        <v>56.419999999999995</v>
      </c>
      <c r="K649" s="21">
        <v>2.6725279147735289E-4</v>
      </c>
      <c r="L649" s="20">
        <f t="shared" si="339"/>
        <v>3787.5576000000001</v>
      </c>
      <c r="M649" s="14">
        <f t="shared" si="340"/>
        <v>1.474144155044056E-2</v>
      </c>
      <c r="N649" s="12">
        <f t="shared" si="341"/>
        <v>799.81999999999994</v>
      </c>
      <c r="O649" s="21">
        <f t="shared" si="342"/>
        <v>3.7886233193799431E-3</v>
      </c>
      <c r="P649" s="8">
        <f t="shared" si="343"/>
        <v>-2987.7376000000004</v>
      </c>
      <c r="Q649" s="8">
        <f t="shared" si="344"/>
        <v>-50534.379690000009</v>
      </c>
    </row>
    <row r="650" spans="1:17" x14ac:dyDescent="0.25">
      <c r="A650" t="s">
        <v>194</v>
      </c>
      <c r="B650" s="1">
        <v>43785</v>
      </c>
      <c r="C650" t="s">
        <v>170</v>
      </c>
      <c r="D650" s="20">
        <v>0</v>
      </c>
      <c r="E650" s="14">
        <v>0</v>
      </c>
      <c r="F650" s="12">
        <v>742</v>
      </c>
      <c r="G650" s="21">
        <v>3.5147389449875195E-3</v>
      </c>
      <c r="H650" s="20">
        <v>0</v>
      </c>
      <c r="I650" s="14">
        <v>0</v>
      </c>
      <c r="J650" s="12">
        <v>54.760000000000005</v>
      </c>
      <c r="K650" s="21">
        <v>2.5938962887805473E-4</v>
      </c>
      <c r="L650" s="20">
        <f t="shared" si="339"/>
        <v>0</v>
      </c>
      <c r="M650" s="14">
        <f t="shared" si="340"/>
        <v>0</v>
      </c>
      <c r="N650" s="12">
        <f t="shared" si="341"/>
        <v>796.76</v>
      </c>
      <c r="O650" s="21">
        <f t="shared" si="342"/>
        <v>3.7741285738655743E-3</v>
      </c>
      <c r="P650" s="8">
        <f t="shared" si="343"/>
        <v>796.76</v>
      </c>
      <c r="Q650" s="8">
        <f t="shared" si="344"/>
        <v>9147.380000000001</v>
      </c>
    </row>
    <row r="651" spans="1:17" x14ac:dyDescent="0.25">
      <c r="A651" t="s">
        <v>194</v>
      </c>
      <c r="B651" s="1">
        <v>43785</v>
      </c>
      <c r="C651" t="s">
        <v>11</v>
      </c>
      <c r="D651" s="20">
        <v>2219.6000000000004</v>
      </c>
      <c r="E651" s="14">
        <v>8.6388398859882348E-3</v>
      </c>
      <c r="F651" s="12">
        <v>1302</v>
      </c>
      <c r="G651" s="21">
        <v>6.1673721110158362E-3</v>
      </c>
      <c r="H651" s="20">
        <v>169.79940000000002</v>
      </c>
      <c r="I651" s="14">
        <v>6.6087125127809994E-4</v>
      </c>
      <c r="J651" s="12">
        <v>95.09</v>
      </c>
      <c r="K651" s="21">
        <v>4.5042658528148688E-4</v>
      </c>
      <c r="L651" s="20">
        <f t="shared" si="339"/>
        <v>2389.3994000000002</v>
      </c>
      <c r="M651" s="14">
        <f t="shared" si="340"/>
        <v>9.2997111372663342E-3</v>
      </c>
      <c r="N651" s="12">
        <f t="shared" si="341"/>
        <v>1397.09</v>
      </c>
      <c r="O651" s="21">
        <f t="shared" si="342"/>
        <v>6.617798696297323E-3</v>
      </c>
      <c r="P651" s="8">
        <f t="shared" si="343"/>
        <v>-992.30940000000032</v>
      </c>
      <c r="Q651" s="8">
        <f t="shared" si="344"/>
        <v>-18274.011250000003</v>
      </c>
    </row>
    <row r="652" spans="1:17" ht="13" x14ac:dyDescent="0.3">
      <c r="A652" s="4" t="s">
        <v>195</v>
      </c>
      <c r="D652" s="22">
        <f t="shared" ref="D652:Q652" si="345">SUBTOTAL(9,D630:D651)</f>
        <v>90427.199999999997</v>
      </c>
      <c r="E652" s="23">
        <f t="shared" si="345"/>
        <v>0.35194904583629272</v>
      </c>
      <c r="F652" s="24">
        <f t="shared" si="345"/>
        <v>75923.420000000013</v>
      </c>
      <c r="G652" s="25">
        <f t="shared" si="345"/>
        <v>0.35963746780410283</v>
      </c>
      <c r="H652" s="22">
        <f t="shared" si="345"/>
        <v>6917.6808000000001</v>
      </c>
      <c r="I652" s="23">
        <f t="shared" si="345"/>
        <v>2.6924102006476391E-2</v>
      </c>
      <c r="J652" s="24">
        <f t="shared" si="345"/>
        <v>5269.0300000000007</v>
      </c>
      <c r="K652" s="25">
        <f t="shared" si="345"/>
        <v>2.4958578090711041E-2</v>
      </c>
      <c r="L652" s="22">
        <f t="shared" si="345"/>
        <v>97344.880800000014</v>
      </c>
      <c r="M652" s="23">
        <f t="shared" si="345"/>
        <v>0.3788731478427691</v>
      </c>
      <c r="N652" s="24">
        <f t="shared" si="345"/>
        <v>81192.45</v>
      </c>
      <c r="O652" s="25">
        <f t="shared" si="345"/>
        <v>0.38459604589481389</v>
      </c>
      <c r="P652" s="9">
        <f t="shared" si="345"/>
        <v>-16152.430799999998</v>
      </c>
      <c r="Q652" s="9">
        <f t="shared" si="345"/>
        <v>-94113.97499000025</v>
      </c>
    </row>
    <row r="653" spans="1:17" x14ac:dyDescent="0.25">
      <c r="A653" t="s">
        <v>196</v>
      </c>
      <c r="B653" s="1">
        <v>43792</v>
      </c>
      <c r="C653" t="s">
        <v>2</v>
      </c>
      <c r="D653" s="20">
        <v>34651.199999999997</v>
      </c>
      <c r="E653" s="14">
        <v>0.13486491649727675</v>
      </c>
      <c r="F653" s="12">
        <v>11900.499999999998</v>
      </c>
      <c r="G653" s="21">
        <v>4.6304201758451104E-2</v>
      </c>
      <c r="H653" s="20">
        <v>2650.8167999999996</v>
      </c>
      <c r="I653" s="14">
        <v>1.0317166112041672E-2</v>
      </c>
      <c r="J653" s="12">
        <v>607.08999999999992</v>
      </c>
      <c r="K653" s="21">
        <v>2.3621543502825998E-3</v>
      </c>
      <c r="L653" s="20">
        <f t="shared" ref="L653" si="346">+D653+H653</f>
        <v>37302.016799999998</v>
      </c>
      <c r="M653" s="14">
        <f t="shared" ref="M653" si="347">+E653+I653</f>
        <v>0.14518208260931842</v>
      </c>
      <c r="N653" s="12">
        <f t="shared" ref="N653" si="348">+F653+J653</f>
        <v>12507.589999999998</v>
      </c>
      <c r="O653" s="21">
        <f t="shared" ref="O653" si="349">+G653+K653</f>
        <v>4.8666356108733703E-2</v>
      </c>
      <c r="P653" s="8">
        <f t="shared" ref="P653" si="350">+N653-L653</f>
        <v>-24794.426800000001</v>
      </c>
      <c r="Q653" s="8">
        <f t="shared" ref="Q653" si="351">+Q630+P653</f>
        <v>-293176.04974000016</v>
      </c>
    </row>
    <row r="654" spans="1:17" x14ac:dyDescent="0.25">
      <c r="A654" t="s">
        <v>196</v>
      </c>
      <c r="B654" s="1">
        <v>43792</v>
      </c>
      <c r="C654" t="s">
        <v>154</v>
      </c>
      <c r="D654" s="20">
        <v>0</v>
      </c>
      <c r="E654" s="14">
        <v>0</v>
      </c>
      <c r="F654" s="12">
        <v>1558</v>
      </c>
      <c r="G654" s="21">
        <v>6.06209372208452E-3</v>
      </c>
      <c r="H654" s="20">
        <v>0</v>
      </c>
      <c r="I654" s="14">
        <v>0</v>
      </c>
      <c r="J654" s="12">
        <v>117.18</v>
      </c>
      <c r="K654" s="21">
        <v>4.5594104130543267E-4</v>
      </c>
      <c r="L654" s="20">
        <f t="shared" ref="L654:L674" si="352">+D654+H654</f>
        <v>0</v>
      </c>
      <c r="M654" s="14">
        <f t="shared" ref="M654:M674" si="353">+E654+I654</f>
        <v>0</v>
      </c>
      <c r="N654" s="12">
        <f t="shared" ref="N654:N674" si="354">+F654+J654</f>
        <v>1675.18</v>
      </c>
      <c r="O654" s="21">
        <f t="shared" ref="O654:O674" si="355">+G654+K654</f>
        <v>6.5180347633899526E-3</v>
      </c>
      <c r="P654" s="8">
        <f t="shared" ref="P654:P674" si="356">+N654-L654</f>
        <v>1675.18</v>
      </c>
      <c r="Q654" s="8">
        <f t="shared" ref="Q654:Q674" si="357">+Q631+P654</f>
        <v>21777.34</v>
      </c>
    </row>
    <row r="655" spans="1:17" x14ac:dyDescent="0.25">
      <c r="A655" t="s">
        <v>196</v>
      </c>
      <c r="B655" s="1">
        <v>43792</v>
      </c>
      <c r="C655" t="s">
        <v>155</v>
      </c>
      <c r="D655" s="20">
        <v>0</v>
      </c>
      <c r="E655" s="14">
        <v>0</v>
      </c>
      <c r="F655" s="12">
        <v>2953.1</v>
      </c>
      <c r="G655" s="21">
        <v>1.1490352356025543E-2</v>
      </c>
      <c r="H655" s="20">
        <v>0</v>
      </c>
      <c r="I655" s="14">
        <v>0</v>
      </c>
      <c r="J655" s="12">
        <v>218.64000000000001</v>
      </c>
      <c r="K655" s="21">
        <v>8.5071641296313185E-4</v>
      </c>
      <c r="L655" s="20">
        <f t="shared" si="352"/>
        <v>0</v>
      </c>
      <c r="M655" s="14">
        <f t="shared" si="353"/>
        <v>0</v>
      </c>
      <c r="N655" s="12">
        <f t="shared" si="354"/>
        <v>3171.74</v>
      </c>
      <c r="O655" s="21">
        <f t="shared" si="355"/>
        <v>1.2341068768988675E-2</v>
      </c>
      <c r="P655" s="8">
        <f t="shared" si="356"/>
        <v>3171.74</v>
      </c>
      <c r="Q655" s="8">
        <f t="shared" si="357"/>
        <v>41686.479999999989</v>
      </c>
    </row>
    <row r="656" spans="1:17" x14ac:dyDescent="0.25">
      <c r="A656" t="s">
        <v>196</v>
      </c>
      <c r="B656" s="1">
        <v>43792</v>
      </c>
      <c r="C656" t="s">
        <v>156</v>
      </c>
      <c r="D656" s="20">
        <v>0</v>
      </c>
      <c r="E656" s="14">
        <v>0</v>
      </c>
      <c r="F656" s="12">
        <v>2531.4300000000003</v>
      </c>
      <c r="G656" s="21">
        <v>9.8496571956973155E-3</v>
      </c>
      <c r="H656" s="20">
        <v>0</v>
      </c>
      <c r="I656" s="14">
        <v>0</v>
      </c>
      <c r="J656" s="12">
        <v>180.29000000000002</v>
      </c>
      <c r="K656" s="21">
        <v>7.0149863745482552E-4</v>
      </c>
      <c r="L656" s="20">
        <f t="shared" si="352"/>
        <v>0</v>
      </c>
      <c r="M656" s="14">
        <f t="shared" si="353"/>
        <v>0</v>
      </c>
      <c r="N656" s="12">
        <f t="shared" si="354"/>
        <v>2711.7200000000003</v>
      </c>
      <c r="O656" s="21">
        <f t="shared" si="355"/>
        <v>1.0551155833152141E-2</v>
      </c>
      <c r="P656" s="8">
        <f t="shared" si="356"/>
        <v>2711.7200000000003</v>
      </c>
      <c r="Q656" s="8">
        <f t="shared" si="357"/>
        <v>35091.300000000003</v>
      </c>
    </row>
    <row r="657" spans="1:17" x14ac:dyDescent="0.25">
      <c r="A657" t="s">
        <v>196</v>
      </c>
      <c r="B657" s="1">
        <v>43792</v>
      </c>
      <c r="C657" t="s">
        <v>157</v>
      </c>
      <c r="D657" s="20">
        <v>0</v>
      </c>
      <c r="E657" s="14">
        <v>0</v>
      </c>
      <c r="F657" s="12">
        <v>6352.15</v>
      </c>
      <c r="G657" s="21">
        <v>2.4715872038985353E-2</v>
      </c>
      <c r="H657" s="20">
        <v>0</v>
      </c>
      <c r="I657" s="14">
        <v>0</v>
      </c>
      <c r="J657" s="12">
        <v>466.41999999999996</v>
      </c>
      <c r="K657" s="21">
        <v>1.8148149896371382E-3</v>
      </c>
      <c r="L657" s="20">
        <f t="shared" si="352"/>
        <v>0</v>
      </c>
      <c r="M657" s="14">
        <f t="shared" si="353"/>
        <v>0</v>
      </c>
      <c r="N657" s="12">
        <f t="shared" si="354"/>
        <v>6818.57</v>
      </c>
      <c r="O657" s="21">
        <f t="shared" si="355"/>
        <v>2.6530687028622491E-2</v>
      </c>
      <c r="P657" s="8">
        <f t="shared" si="356"/>
        <v>6818.57</v>
      </c>
      <c r="Q657" s="8">
        <f t="shared" si="357"/>
        <v>86760.260000000009</v>
      </c>
    </row>
    <row r="658" spans="1:17" x14ac:dyDescent="0.25">
      <c r="A658" t="s">
        <v>196</v>
      </c>
      <c r="B658" s="1">
        <v>43792</v>
      </c>
      <c r="C658" t="s">
        <v>158</v>
      </c>
      <c r="D658" s="20">
        <v>0</v>
      </c>
      <c r="E658" s="14">
        <v>0</v>
      </c>
      <c r="F658" s="12">
        <v>987</v>
      </c>
      <c r="G658" s="21">
        <v>3.8403636095618878E-3</v>
      </c>
      <c r="H658" s="20">
        <v>0</v>
      </c>
      <c r="I658" s="14">
        <v>0</v>
      </c>
      <c r="J658" s="12">
        <v>73.599999999999994</v>
      </c>
      <c r="K658" s="21">
        <v>2.8637361870694519E-4</v>
      </c>
      <c r="L658" s="20">
        <f t="shared" si="352"/>
        <v>0</v>
      </c>
      <c r="M658" s="14">
        <f t="shared" si="353"/>
        <v>0</v>
      </c>
      <c r="N658" s="12">
        <f t="shared" si="354"/>
        <v>1060.5999999999999</v>
      </c>
      <c r="O658" s="21">
        <f t="shared" si="355"/>
        <v>4.1267372282688328E-3</v>
      </c>
      <c r="P658" s="8">
        <f t="shared" si="356"/>
        <v>1060.5999999999999</v>
      </c>
      <c r="Q658" s="8">
        <f t="shared" si="357"/>
        <v>13787.800000000003</v>
      </c>
    </row>
    <row r="659" spans="1:17" x14ac:dyDescent="0.25">
      <c r="A659" t="s">
        <v>196</v>
      </c>
      <c r="B659" s="1">
        <v>43792</v>
      </c>
      <c r="C659" t="s">
        <v>159</v>
      </c>
      <c r="D659" s="20">
        <v>0</v>
      </c>
      <c r="E659" s="14">
        <v>0</v>
      </c>
      <c r="F659" s="12">
        <v>3395.13</v>
      </c>
      <c r="G659" s="21">
        <v>1.3210267175006942E-2</v>
      </c>
      <c r="H659" s="20">
        <v>0</v>
      </c>
      <c r="I659" s="14">
        <v>0</v>
      </c>
      <c r="J659" s="12">
        <v>232.56</v>
      </c>
      <c r="K659" s="21">
        <v>9.0487837997944539E-4</v>
      </c>
      <c r="L659" s="20">
        <f t="shared" si="352"/>
        <v>0</v>
      </c>
      <c r="M659" s="14">
        <f t="shared" si="353"/>
        <v>0</v>
      </c>
      <c r="N659" s="12">
        <f t="shared" si="354"/>
        <v>3627.69</v>
      </c>
      <c r="O659" s="21">
        <f t="shared" si="355"/>
        <v>1.4115145554986388E-2</v>
      </c>
      <c r="P659" s="8">
        <f t="shared" si="356"/>
        <v>3627.69</v>
      </c>
      <c r="Q659" s="8">
        <f t="shared" si="357"/>
        <v>48128.97</v>
      </c>
    </row>
    <row r="660" spans="1:17" x14ac:dyDescent="0.25">
      <c r="A660" t="s">
        <v>196</v>
      </c>
      <c r="B660" s="1">
        <v>43792</v>
      </c>
      <c r="C660" t="s">
        <v>160</v>
      </c>
      <c r="D660" s="20">
        <v>0</v>
      </c>
      <c r="E660" s="14">
        <v>0</v>
      </c>
      <c r="F660" s="12">
        <v>800.19</v>
      </c>
      <c r="G660" s="21">
        <v>3.1134960047976973E-3</v>
      </c>
      <c r="H660" s="20">
        <v>0</v>
      </c>
      <c r="I660" s="14">
        <v>0</v>
      </c>
      <c r="J660" s="12">
        <v>58.63</v>
      </c>
      <c r="K660" s="21">
        <v>2.2812615848897009E-4</v>
      </c>
      <c r="L660" s="20">
        <f t="shared" si="352"/>
        <v>0</v>
      </c>
      <c r="M660" s="14">
        <f t="shared" si="353"/>
        <v>0</v>
      </c>
      <c r="N660" s="12">
        <f t="shared" si="354"/>
        <v>858.82</v>
      </c>
      <c r="O660" s="21">
        <f t="shared" si="355"/>
        <v>3.3416221632866674E-3</v>
      </c>
      <c r="P660" s="8">
        <f t="shared" si="356"/>
        <v>858.82</v>
      </c>
      <c r="Q660" s="8">
        <f t="shared" si="357"/>
        <v>11398.69</v>
      </c>
    </row>
    <row r="661" spans="1:17" x14ac:dyDescent="0.25">
      <c r="A661" t="s">
        <v>196</v>
      </c>
      <c r="B661" s="1">
        <v>43792</v>
      </c>
      <c r="C661" t="s">
        <v>161</v>
      </c>
      <c r="D661" s="20">
        <v>0</v>
      </c>
      <c r="E661" s="14">
        <v>0</v>
      </c>
      <c r="F661" s="12">
        <v>683.38</v>
      </c>
      <c r="G661" s="21">
        <v>2.6589946134776116E-3</v>
      </c>
      <c r="H661" s="20">
        <v>0</v>
      </c>
      <c r="I661" s="14">
        <v>0</v>
      </c>
      <c r="J661" s="12">
        <v>52.28</v>
      </c>
      <c r="K661" s="21">
        <v>2.0341865198368337E-4</v>
      </c>
      <c r="L661" s="20">
        <f t="shared" si="352"/>
        <v>0</v>
      </c>
      <c r="M661" s="14">
        <f t="shared" si="353"/>
        <v>0</v>
      </c>
      <c r="N661" s="12">
        <f t="shared" si="354"/>
        <v>735.66</v>
      </c>
      <c r="O661" s="21">
        <f t="shared" si="355"/>
        <v>2.8624132654612952E-3</v>
      </c>
      <c r="P661" s="8">
        <f t="shared" si="356"/>
        <v>735.66</v>
      </c>
      <c r="Q661" s="8">
        <f t="shared" si="357"/>
        <v>10165.939999999999</v>
      </c>
    </row>
    <row r="662" spans="1:17" x14ac:dyDescent="0.25">
      <c r="A662" t="s">
        <v>196</v>
      </c>
      <c r="B662" s="1">
        <v>43792</v>
      </c>
      <c r="C662" t="s">
        <v>162</v>
      </c>
      <c r="D662" s="20">
        <v>0</v>
      </c>
      <c r="E662" s="14">
        <v>0</v>
      </c>
      <c r="F662" s="12">
        <v>668</v>
      </c>
      <c r="G662" s="21">
        <v>2.5991518654380355E-3</v>
      </c>
      <c r="H662" s="20">
        <v>0</v>
      </c>
      <c r="I662" s="14">
        <v>0</v>
      </c>
      <c r="J662" s="12">
        <v>49.1</v>
      </c>
      <c r="K662" s="21">
        <v>1.9104544400150829E-4</v>
      </c>
      <c r="L662" s="20">
        <f t="shared" si="352"/>
        <v>0</v>
      </c>
      <c r="M662" s="14">
        <f t="shared" si="353"/>
        <v>0</v>
      </c>
      <c r="N662" s="12">
        <f t="shared" si="354"/>
        <v>717.1</v>
      </c>
      <c r="O662" s="21">
        <f t="shared" si="355"/>
        <v>2.7901973094395438E-3</v>
      </c>
      <c r="P662" s="8">
        <f t="shared" si="356"/>
        <v>717.1</v>
      </c>
      <c r="Q662" s="8">
        <f t="shared" si="357"/>
        <v>9622.8000000000011</v>
      </c>
    </row>
    <row r="663" spans="1:17" x14ac:dyDescent="0.25">
      <c r="A663" t="s">
        <v>196</v>
      </c>
      <c r="B663" s="1">
        <v>43792</v>
      </c>
      <c r="C663" t="s">
        <v>163</v>
      </c>
      <c r="D663" s="20">
        <v>5416.7999999999993</v>
      </c>
      <c r="E663" s="14">
        <v>2.1082567982709074E-2</v>
      </c>
      <c r="F663" s="12">
        <v>3247.58</v>
      </c>
      <c r="G663" s="21">
        <v>1.2636158106525831E-2</v>
      </c>
      <c r="H663" s="20">
        <v>414.3852</v>
      </c>
      <c r="I663" s="14">
        <v>1.6128164506772442E-3</v>
      </c>
      <c r="J663" s="12">
        <v>243.11</v>
      </c>
      <c r="K663" s="21">
        <v>9.4592785929137845E-4</v>
      </c>
      <c r="L663" s="20">
        <f t="shared" si="352"/>
        <v>5831.185199999999</v>
      </c>
      <c r="M663" s="14">
        <f t="shared" si="353"/>
        <v>2.2695384433386319E-2</v>
      </c>
      <c r="N663" s="12">
        <f t="shared" si="354"/>
        <v>3490.69</v>
      </c>
      <c r="O663" s="21">
        <f t="shared" si="355"/>
        <v>1.358208596581721E-2</v>
      </c>
      <c r="P663" s="8">
        <f t="shared" si="356"/>
        <v>-2340.4951999999989</v>
      </c>
      <c r="Q663" s="8">
        <f t="shared" si="357"/>
        <v>-33520.243749999987</v>
      </c>
    </row>
    <row r="664" spans="1:17" x14ac:dyDescent="0.25">
      <c r="A664" t="s">
        <v>196</v>
      </c>
      <c r="B664" s="1">
        <v>43792</v>
      </c>
      <c r="C664" t="s">
        <v>164</v>
      </c>
      <c r="D664" s="20">
        <v>0</v>
      </c>
      <c r="E664" s="14">
        <v>0</v>
      </c>
      <c r="F664" s="12">
        <v>1567.58</v>
      </c>
      <c r="G664" s="21">
        <v>6.0993689838672984E-3</v>
      </c>
      <c r="H664" s="20">
        <v>0</v>
      </c>
      <c r="I664" s="14">
        <v>0</v>
      </c>
      <c r="J664" s="12">
        <v>115.22</v>
      </c>
      <c r="K664" s="21">
        <v>4.4831478732899768E-4</v>
      </c>
      <c r="L664" s="20">
        <f t="shared" si="352"/>
        <v>0</v>
      </c>
      <c r="M664" s="14">
        <f t="shared" si="353"/>
        <v>0</v>
      </c>
      <c r="N664" s="12">
        <f t="shared" si="354"/>
        <v>1682.8</v>
      </c>
      <c r="O664" s="21">
        <f t="shared" si="355"/>
        <v>6.5476837711962964E-3</v>
      </c>
      <c r="P664" s="8">
        <f t="shared" si="356"/>
        <v>1682.8</v>
      </c>
      <c r="Q664" s="8">
        <f t="shared" si="357"/>
        <v>18279.699999999997</v>
      </c>
    </row>
    <row r="665" spans="1:17" x14ac:dyDescent="0.25">
      <c r="A665" t="s">
        <v>196</v>
      </c>
      <c r="B665" s="1">
        <v>43792</v>
      </c>
      <c r="C665" t="s">
        <v>165</v>
      </c>
      <c r="D665" s="20">
        <v>0</v>
      </c>
      <c r="E665" s="14">
        <v>0</v>
      </c>
      <c r="F665" s="12">
        <v>1048.48</v>
      </c>
      <c r="G665" s="21">
        <v>4.0795789638839392E-3</v>
      </c>
      <c r="H665" s="20">
        <v>0</v>
      </c>
      <c r="I665" s="14">
        <v>0</v>
      </c>
      <c r="J665" s="12">
        <v>82.72999999999999</v>
      </c>
      <c r="K665" s="21">
        <v>3.2189795483186925E-4</v>
      </c>
      <c r="L665" s="20">
        <f t="shared" si="352"/>
        <v>0</v>
      </c>
      <c r="M665" s="14">
        <f t="shared" si="353"/>
        <v>0</v>
      </c>
      <c r="N665" s="12">
        <f t="shared" si="354"/>
        <v>1131.21</v>
      </c>
      <c r="O665" s="21">
        <f t="shared" si="355"/>
        <v>4.4014769187158088E-3</v>
      </c>
      <c r="P665" s="8">
        <f t="shared" si="356"/>
        <v>1131.21</v>
      </c>
      <c r="Q665" s="8">
        <f t="shared" si="357"/>
        <v>7071.46</v>
      </c>
    </row>
    <row r="666" spans="1:17" x14ac:dyDescent="0.25">
      <c r="A666" t="s">
        <v>196</v>
      </c>
      <c r="B666" s="1">
        <v>43792</v>
      </c>
      <c r="C666" t="s">
        <v>4</v>
      </c>
      <c r="D666" s="20">
        <v>4416.8</v>
      </c>
      <c r="E666" s="14">
        <v>1.719049739071582E-2</v>
      </c>
      <c r="F666" s="12">
        <v>3580.8</v>
      </c>
      <c r="G666" s="21">
        <v>1.3932699101437901E-2</v>
      </c>
      <c r="H666" s="20">
        <v>337.88519999999994</v>
      </c>
      <c r="I666" s="14">
        <v>1.31507305038976E-3</v>
      </c>
      <c r="J666" s="12">
        <v>276.33000000000004</v>
      </c>
      <c r="K666" s="21">
        <v>1.0751850823001383E-3</v>
      </c>
      <c r="L666" s="20">
        <f t="shared" si="352"/>
        <v>4754.6851999999999</v>
      </c>
      <c r="M666" s="14">
        <f t="shared" si="353"/>
        <v>1.8505570441105582E-2</v>
      </c>
      <c r="N666" s="12">
        <f t="shared" si="354"/>
        <v>3857.13</v>
      </c>
      <c r="O666" s="21">
        <f t="shared" si="355"/>
        <v>1.500788418373804E-2</v>
      </c>
      <c r="P666" s="8">
        <f t="shared" si="356"/>
        <v>-897.55519999999979</v>
      </c>
      <c r="Q666" s="8">
        <f t="shared" si="357"/>
        <v>48150.480319999988</v>
      </c>
    </row>
    <row r="667" spans="1:17" x14ac:dyDescent="0.25">
      <c r="A667" t="s">
        <v>196</v>
      </c>
      <c r="B667" s="1">
        <v>43792</v>
      </c>
      <c r="C667" t="s">
        <v>166</v>
      </c>
      <c r="D667" s="20">
        <v>1103.5999999999999</v>
      </c>
      <c r="E667" s="14">
        <v>4.2952891053237591E-3</v>
      </c>
      <c r="F667" s="12">
        <v>2870.58</v>
      </c>
      <c r="G667" s="21">
        <v>1.1169271499834005E-2</v>
      </c>
      <c r="H667" s="20">
        <v>84.425399999999996</v>
      </c>
      <c r="I667" s="14">
        <v>3.2858961655726749E-4</v>
      </c>
      <c r="J667" s="12">
        <v>207.9</v>
      </c>
      <c r="K667" s="21">
        <v>8.089276539289934E-4</v>
      </c>
      <c r="L667" s="20">
        <f t="shared" si="352"/>
        <v>1188.0254</v>
      </c>
      <c r="M667" s="14">
        <f t="shared" si="353"/>
        <v>4.6238787218810268E-3</v>
      </c>
      <c r="N667" s="12">
        <f t="shared" si="354"/>
        <v>3078.48</v>
      </c>
      <c r="O667" s="21">
        <f t="shared" si="355"/>
        <v>1.1978199153762999E-2</v>
      </c>
      <c r="P667" s="8">
        <f t="shared" si="356"/>
        <v>1890.4546</v>
      </c>
      <c r="Q667" s="8">
        <f t="shared" si="357"/>
        <v>53796.359049999999</v>
      </c>
    </row>
    <row r="668" spans="1:17" x14ac:dyDescent="0.25">
      <c r="A668" t="s">
        <v>196</v>
      </c>
      <c r="B668" s="1">
        <v>43792</v>
      </c>
      <c r="C668" t="s">
        <v>6</v>
      </c>
      <c r="D668" s="20">
        <v>25659.600000000006</v>
      </c>
      <c r="E668" s="14">
        <v>9.9868974562310212E-2</v>
      </c>
      <c r="F668" s="12">
        <v>20914.629999999997</v>
      </c>
      <c r="G668" s="21">
        <v>8.1377693981207019E-2</v>
      </c>
      <c r="H668" s="20">
        <v>1962.9594000000002</v>
      </c>
      <c r="I668" s="14">
        <v>7.6399765540167298E-3</v>
      </c>
      <c r="J668" s="12">
        <v>1511.5599999999997</v>
      </c>
      <c r="K668" s="21">
        <v>5.8813981941938862E-3</v>
      </c>
      <c r="L668" s="20">
        <f t="shared" si="352"/>
        <v>27622.559400000006</v>
      </c>
      <c r="M668" s="14">
        <f t="shared" si="353"/>
        <v>0.10750895111632694</v>
      </c>
      <c r="N668" s="12">
        <f t="shared" si="354"/>
        <v>22426.19</v>
      </c>
      <c r="O668" s="21">
        <f t="shared" si="355"/>
        <v>8.7259092175400899E-2</v>
      </c>
      <c r="P668" s="8">
        <f t="shared" si="356"/>
        <v>-5196.3694000000069</v>
      </c>
      <c r="Q668" s="8">
        <f t="shared" si="357"/>
        <v>-29194.513290000075</v>
      </c>
    </row>
    <row r="669" spans="1:17" x14ac:dyDescent="0.25">
      <c r="A669" t="s">
        <v>196</v>
      </c>
      <c r="B669" s="1">
        <v>43792</v>
      </c>
      <c r="C669" t="s">
        <v>7</v>
      </c>
      <c r="D669" s="20">
        <v>5077.2</v>
      </c>
      <c r="E669" s="14">
        <v>1.9760820809668168E-2</v>
      </c>
      <c r="F669" s="12">
        <v>3636.24</v>
      </c>
      <c r="G669" s="21">
        <v>1.4148413142485631E-2</v>
      </c>
      <c r="H669" s="20">
        <v>388.4058</v>
      </c>
      <c r="I669" s="14">
        <v>1.5117027919396148E-3</v>
      </c>
      <c r="J669" s="12">
        <v>277.46000000000004</v>
      </c>
      <c r="K669" s="21">
        <v>1.0795818511743075E-3</v>
      </c>
      <c r="L669" s="20">
        <f t="shared" si="352"/>
        <v>5465.6057999999994</v>
      </c>
      <c r="M669" s="14">
        <f t="shared" si="353"/>
        <v>2.1272523601607782E-2</v>
      </c>
      <c r="N669" s="12">
        <f t="shared" si="354"/>
        <v>3913.7</v>
      </c>
      <c r="O669" s="21">
        <f t="shared" si="355"/>
        <v>1.5227994993659939E-2</v>
      </c>
      <c r="P669" s="8">
        <f t="shared" si="356"/>
        <v>-1551.9057999999995</v>
      </c>
      <c r="Q669" s="8">
        <f t="shared" si="357"/>
        <v>-37767.663509999991</v>
      </c>
    </row>
    <row r="670" spans="1:17" x14ac:dyDescent="0.25">
      <c r="A670" t="s">
        <v>196</v>
      </c>
      <c r="B670" s="1">
        <v>43792</v>
      </c>
      <c r="C670" t="s">
        <v>167</v>
      </c>
      <c r="D670" s="20">
        <v>5622</v>
      </c>
      <c r="E670" s="14">
        <v>2.1881220868186092E-2</v>
      </c>
      <c r="F670" s="12">
        <v>4008.01</v>
      </c>
      <c r="G670" s="21">
        <v>1.5594950102087276E-2</v>
      </c>
      <c r="H670" s="20">
        <v>430.08299999999997</v>
      </c>
      <c r="I670" s="14">
        <v>1.673913396416236E-3</v>
      </c>
      <c r="J670" s="12">
        <v>271.33000000000004</v>
      </c>
      <c r="K670" s="21">
        <v>1.0557303527684166E-3</v>
      </c>
      <c r="L670" s="20">
        <f t="shared" si="352"/>
        <v>6052.0829999999996</v>
      </c>
      <c r="M670" s="14">
        <f t="shared" si="353"/>
        <v>2.3555134264602328E-2</v>
      </c>
      <c r="N670" s="12">
        <f t="shared" si="354"/>
        <v>4279.34</v>
      </c>
      <c r="O670" s="21">
        <f t="shared" si="355"/>
        <v>1.6650680454855692E-2</v>
      </c>
      <c r="P670" s="8">
        <f t="shared" si="356"/>
        <v>-1772.7429999999995</v>
      </c>
      <c r="Q670" s="8">
        <f t="shared" si="357"/>
        <v>-72546.19947000005</v>
      </c>
    </row>
    <row r="671" spans="1:17" x14ac:dyDescent="0.25">
      <c r="A671" t="s">
        <v>196</v>
      </c>
      <c r="B671" s="1">
        <v>43792</v>
      </c>
      <c r="C671" t="s">
        <v>168</v>
      </c>
      <c r="D671" s="20">
        <v>2742</v>
      </c>
      <c r="E671" s="14">
        <v>1.0672057563245511E-2</v>
      </c>
      <c r="F671" s="12">
        <v>2604</v>
      </c>
      <c r="G671" s="21">
        <v>1.0132023140120724E-2</v>
      </c>
      <c r="H671" s="20">
        <v>209.76300000000003</v>
      </c>
      <c r="I671" s="14">
        <v>8.1641240358828169E-4</v>
      </c>
      <c r="J671" s="12">
        <v>188.82</v>
      </c>
      <c r="K671" s="21">
        <v>7.3468840603594287E-4</v>
      </c>
      <c r="L671" s="20">
        <f t="shared" si="352"/>
        <v>2951.7629999999999</v>
      </c>
      <c r="M671" s="14">
        <f t="shared" si="353"/>
        <v>1.1488469966833793E-2</v>
      </c>
      <c r="N671" s="12">
        <f t="shared" si="354"/>
        <v>2792.82</v>
      </c>
      <c r="O671" s="21">
        <f t="shared" si="355"/>
        <v>1.0866711546156668E-2</v>
      </c>
      <c r="P671" s="8">
        <f t="shared" si="356"/>
        <v>-158.94299999999976</v>
      </c>
      <c r="Q671" s="8">
        <f t="shared" si="357"/>
        <v>15403.232540000003</v>
      </c>
    </row>
    <row r="672" spans="1:17" x14ac:dyDescent="0.25">
      <c r="A672" t="s">
        <v>196</v>
      </c>
      <c r="B672" s="1">
        <v>43792</v>
      </c>
      <c r="C672" t="s">
        <v>169</v>
      </c>
      <c r="D672" s="20">
        <v>3518.4</v>
      </c>
      <c r="E672" s="14">
        <v>1.3693861170869076E-2</v>
      </c>
      <c r="F672" s="12">
        <v>820.84</v>
      </c>
      <c r="G672" s="21">
        <v>3.1938440377637083E-3</v>
      </c>
      <c r="H672" s="20">
        <v>269.1576</v>
      </c>
      <c r="I672" s="14">
        <v>1.0475803795714843E-3</v>
      </c>
      <c r="J672" s="12">
        <v>62.35</v>
      </c>
      <c r="K672" s="21">
        <v>2.4260047726057111E-4</v>
      </c>
      <c r="L672" s="20">
        <f t="shared" si="352"/>
        <v>3787.5576000000001</v>
      </c>
      <c r="M672" s="14">
        <f t="shared" si="353"/>
        <v>1.474144155044056E-2</v>
      </c>
      <c r="N672" s="12">
        <f t="shared" si="354"/>
        <v>883.19</v>
      </c>
      <c r="O672" s="21">
        <f t="shared" si="355"/>
        <v>3.4364445150242796E-3</v>
      </c>
      <c r="P672" s="8">
        <f t="shared" si="356"/>
        <v>-2904.3676</v>
      </c>
      <c r="Q672" s="8">
        <f t="shared" si="357"/>
        <v>-53438.747290000007</v>
      </c>
    </row>
    <row r="673" spans="1:17" x14ac:dyDescent="0.25">
      <c r="A673" t="s">
        <v>196</v>
      </c>
      <c r="B673" s="1">
        <v>43792</v>
      </c>
      <c r="C673" t="s">
        <v>170</v>
      </c>
      <c r="D673" s="20">
        <v>0</v>
      </c>
      <c r="E673" s="14">
        <v>0</v>
      </c>
      <c r="F673" s="12">
        <v>686.35</v>
      </c>
      <c r="G673" s="21">
        <v>2.6705507228194547E-3</v>
      </c>
      <c r="H673" s="20">
        <v>0</v>
      </c>
      <c r="I673" s="14">
        <v>0</v>
      </c>
      <c r="J673" s="12">
        <v>50.5</v>
      </c>
      <c r="K673" s="21">
        <v>1.9649276827039041E-4</v>
      </c>
      <c r="L673" s="20">
        <f t="shared" si="352"/>
        <v>0</v>
      </c>
      <c r="M673" s="14">
        <f t="shared" si="353"/>
        <v>0</v>
      </c>
      <c r="N673" s="12">
        <f t="shared" si="354"/>
        <v>736.85</v>
      </c>
      <c r="O673" s="21">
        <f t="shared" si="355"/>
        <v>2.8670434910898451E-3</v>
      </c>
      <c r="P673" s="8">
        <f t="shared" si="356"/>
        <v>736.85</v>
      </c>
      <c r="Q673" s="8">
        <f t="shared" si="357"/>
        <v>9884.2300000000014</v>
      </c>
    </row>
    <row r="674" spans="1:17" x14ac:dyDescent="0.25">
      <c r="A674" t="s">
        <v>196</v>
      </c>
      <c r="B674" s="1">
        <v>43792</v>
      </c>
      <c r="C674" t="s">
        <v>11</v>
      </c>
      <c r="D674" s="20">
        <v>2219.6000000000004</v>
      </c>
      <c r="E674" s="14">
        <v>8.6388398859882348E-3</v>
      </c>
      <c r="F674" s="12">
        <v>1245.83</v>
      </c>
      <c r="G674" s="21">
        <v>4.8474571385009992E-3</v>
      </c>
      <c r="H674" s="20">
        <v>169.79940000000002</v>
      </c>
      <c r="I674" s="14">
        <v>6.6087125127809994E-4</v>
      </c>
      <c r="J674" s="12">
        <v>90.789999999999992</v>
      </c>
      <c r="K674" s="21">
        <v>3.5325897883700479E-4</v>
      </c>
      <c r="L674" s="20">
        <f t="shared" si="352"/>
        <v>2389.3994000000002</v>
      </c>
      <c r="M674" s="14">
        <f t="shared" si="353"/>
        <v>9.2997111372663342E-3</v>
      </c>
      <c r="N674" s="12">
        <f t="shared" si="354"/>
        <v>1336.62</v>
      </c>
      <c r="O674" s="21">
        <f t="shared" si="355"/>
        <v>5.2007161173380041E-3</v>
      </c>
      <c r="P674" s="8">
        <f t="shared" si="356"/>
        <v>-1052.7794000000004</v>
      </c>
      <c r="Q674" s="8">
        <f t="shared" si="357"/>
        <v>-19326.790650000003</v>
      </c>
    </row>
    <row r="675" spans="1:17" ht="13" x14ac:dyDescent="0.3">
      <c r="A675" s="4" t="s">
        <v>197</v>
      </c>
      <c r="D675" s="22">
        <f t="shared" ref="D675:Q675" si="358">SUBTOTAL(9,D653:D674)</f>
        <v>90427.199999999997</v>
      </c>
      <c r="E675" s="23">
        <f t="shared" si="358"/>
        <v>0.35194904583629272</v>
      </c>
      <c r="F675" s="24">
        <f t="shared" si="358"/>
        <v>78059.8</v>
      </c>
      <c r="G675" s="25">
        <f t="shared" si="358"/>
        <v>0.30372645926005976</v>
      </c>
      <c r="H675" s="22">
        <f t="shared" si="358"/>
        <v>6917.6808000000001</v>
      </c>
      <c r="I675" s="23">
        <f t="shared" si="358"/>
        <v>2.6924102006476391E-2</v>
      </c>
      <c r="J675" s="24">
        <f t="shared" si="358"/>
        <v>5433.8899999999994</v>
      </c>
      <c r="K675" s="25">
        <f t="shared" si="358"/>
        <v>2.1142972051025572E-2</v>
      </c>
      <c r="L675" s="22">
        <f t="shared" si="358"/>
        <v>97344.880800000014</v>
      </c>
      <c r="M675" s="23">
        <f t="shared" si="358"/>
        <v>0.3788731478427691</v>
      </c>
      <c r="N675" s="24">
        <f t="shared" si="358"/>
        <v>83493.69</v>
      </c>
      <c r="O675" s="25">
        <f t="shared" si="358"/>
        <v>0.32486943131108542</v>
      </c>
      <c r="P675" s="9">
        <f t="shared" si="358"/>
        <v>-13851.190800000004</v>
      </c>
      <c r="Q675" s="9">
        <f t="shared" si="358"/>
        <v>-107965.16579000029</v>
      </c>
    </row>
    <row r="676" spans="1:17" x14ac:dyDescent="0.25">
      <c r="A676" t="s">
        <v>198</v>
      </c>
      <c r="B676" s="1">
        <v>43799</v>
      </c>
      <c r="C676" t="s">
        <v>2</v>
      </c>
      <c r="D676" s="20">
        <v>34651.199999999997</v>
      </c>
      <c r="E676" s="14">
        <v>0.13486491649727675</v>
      </c>
      <c r="F676" s="12">
        <v>13376.8</v>
      </c>
      <c r="G676" s="21">
        <v>7.3491515416655745E-2</v>
      </c>
      <c r="H676" s="20">
        <v>2650.8167999999996</v>
      </c>
      <c r="I676" s="14">
        <v>1.0317166112041672E-2</v>
      </c>
      <c r="J676" s="12">
        <v>718.59999999999991</v>
      </c>
      <c r="K676" s="21">
        <v>3.9479548904378338E-3</v>
      </c>
      <c r="L676" s="20">
        <f t="shared" ref="L676" si="359">+D676+H676</f>
        <v>37302.016799999998</v>
      </c>
      <c r="M676" s="14">
        <f t="shared" ref="M676" si="360">+E676+I676</f>
        <v>0.14518208260931842</v>
      </c>
      <c r="N676" s="12">
        <f t="shared" ref="N676" si="361">+F676+J676</f>
        <v>14095.4</v>
      </c>
      <c r="O676" s="21">
        <f t="shared" ref="O676" si="362">+G676+K676</f>
        <v>7.7439470307093583E-2</v>
      </c>
      <c r="P676" s="8">
        <f t="shared" ref="P676" si="363">+N676-L676</f>
        <v>-23206.616799999996</v>
      </c>
      <c r="Q676" s="8">
        <f t="shared" ref="Q676" si="364">+Q653+P676</f>
        <v>-316382.66654000018</v>
      </c>
    </row>
    <row r="677" spans="1:17" x14ac:dyDescent="0.25">
      <c r="A677" t="s">
        <v>198</v>
      </c>
      <c r="B677" s="1">
        <v>43799</v>
      </c>
      <c r="C677" t="s">
        <v>154</v>
      </c>
      <c r="D677" s="20">
        <v>0</v>
      </c>
      <c r="E677" s="14">
        <v>0</v>
      </c>
      <c r="F677" s="12">
        <v>1558</v>
      </c>
      <c r="G677" s="21">
        <v>8.5595793477625179E-3</v>
      </c>
      <c r="H677" s="20">
        <v>0</v>
      </c>
      <c r="I677" s="14">
        <v>0</v>
      </c>
      <c r="J677" s="12">
        <v>117.18</v>
      </c>
      <c r="K677" s="21">
        <v>6.4378145569371752E-4</v>
      </c>
      <c r="L677" s="20">
        <f t="shared" ref="L677:L697" si="365">+D677+H677</f>
        <v>0</v>
      </c>
      <c r="M677" s="14">
        <f t="shared" ref="M677:M697" si="366">+E677+I677</f>
        <v>0</v>
      </c>
      <c r="N677" s="12">
        <f t="shared" ref="N677:N697" si="367">+F677+J677</f>
        <v>1675.18</v>
      </c>
      <c r="O677" s="21">
        <f t="shared" ref="O677:O697" si="368">+G677+K677</f>
        <v>9.2033608034562363E-3</v>
      </c>
      <c r="P677" s="8">
        <f t="shared" ref="P677:P697" si="369">+N677-L677</f>
        <v>1675.18</v>
      </c>
      <c r="Q677" s="8">
        <f t="shared" ref="Q677:Q697" si="370">+Q654+P677</f>
        <v>23452.52</v>
      </c>
    </row>
    <row r="678" spans="1:17" x14ac:dyDescent="0.25">
      <c r="A678" t="s">
        <v>198</v>
      </c>
      <c r="B678" s="1">
        <v>43799</v>
      </c>
      <c r="C678" t="s">
        <v>155</v>
      </c>
      <c r="D678" s="20">
        <v>0</v>
      </c>
      <c r="E678" s="14">
        <v>0</v>
      </c>
      <c r="F678" s="12">
        <v>3153.1</v>
      </c>
      <c r="G678" s="21">
        <v>1.7322984365487803E-2</v>
      </c>
      <c r="H678" s="20">
        <v>0</v>
      </c>
      <c r="I678" s="14">
        <v>0</v>
      </c>
      <c r="J678" s="12">
        <v>233.94</v>
      </c>
      <c r="K678" s="21">
        <v>1.2852554509727623E-3</v>
      </c>
      <c r="L678" s="20">
        <f t="shared" si="365"/>
        <v>0</v>
      </c>
      <c r="M678" s="14">
        <f t="shared" si="366"/>
        <v>0</v>
      </c>
      <c r="N678" s="12">
        <f t="shared" si="367"/>
        <v>3387.04</v>
      </c>
      <c r="O678" s="21">
        <f t="shared" si="368"/>
        <v>1.8608239816460564E-2</v>
      </c>
      <c r="P678" s="8">
        <f t="shared" si="369"/>
        <v>3387.04</v>
      </c>
      <c r="Q678" s="8">
        <f t="shared" si="370"/>
        <v>45073.51999999999</v>
      </c>
    </row>
    <row r="679" spans="1:17" x14ac:dyDescent="0.25">
      <c r="A679" t="s">
        <v>198</v>
      </c>
      <c r="B679" s="1">
        <v>43799</v>
      </c>
      <c r="C679" t="s">
        <v>156</v>
      </c>
      <c r="D679" s="20">
        <v>0</v>
      </c>
      <c r="E679" s="14">
        <v>0</v>
      </c>
      <c r="F679" s="12">
        <v>2731.4300000000003</v>
      </c>
      <c r="G679" s="21">
        <v>1.5006349048689973E-2</v>
      </c>
      <c r="H679" s="20">
        <v>0</v>
      </c>
      <c r="I679" s="14">
        <v>0</v>
      </c>
      <c r="J679" s="12">
        <v>195.58999999999997</v>
      </c>
      <c r="K679" s="21">
        <v>1.0745623392996602E-3</v>
      </c>
      <c r="L679" s="20">
        <f t="shared" si="365"/>
        <v>0</v>
      </c>
      <c r="M679" s="14">
        <f t="shared" si="366"/>
        <v>0</v>
      </c>
      <c r="N679" s="12">
        <f t="shared" si="367"/>
        <v>2927.0200000000004</v>
      </c>
      <c r="O679" s="21">
        <f t="shared" si="368"/>
        <v>1.6080911387989633E-2</v>
      </c>
      <c r="P679" s="8">
        <f t="shared" si="369"/>
        <v>2927.0200000000004</v>
      </c>
      <c r="Q679" s="8">
        <f t="shared" si="370"/>
        <v>38018.320000000007</v>
      </c>
    </row>
    <row r="680" spans="1:17" x14ac:dyDescent="0.25">
      <c r="A680" t="s">
        <v>198</v>
      </c>
      <c r="B680" s="1">
        <v>43799</v>
      </c>
      <c r="C680" t="s">
        <v>157</v>
      </c>
      <c r="D680" s="20">
        <v>0</v>
      </c>
      <c r="E680" s="14">
        <v>0</v>
      </c>
      <c r="F680" s="12">
        <v>6184.34</v>
      </c>
      <c r="G680" s="21">
        <v>3.3976475573518392E-2</v>
      </c>
      <c r="H680" s="20">
        <v>0</v>
      </c>
      <c r="I680" s="14">
        <v>0</v>
      </c>
      <c r="J680" s="12">
        <v>453.58000000000004</v>
      </c>
      <c r="K680" s="21">
        <v>2.4919473687792836E-3</v>
      </c>
      <c r="L680" s="20">
        <f t="shared" si="365"/>
        <v>0</v>
      </c>
      <c r="M680" s="14">
        <f t="shared" si="366"/>
        <v>0</v>
      </c>
      <c r="N680" s="12">
        <f t="shared" si="367"/>
        <v>6637.92</v>
      </c>
      <c r="O680" s="21">
        <f t="shared" si="368"/>
        <v>3.6468422942297678E-2</v>
      </c>
      <c r="P680" s="8">
        <f t="shared" si="369"/>
        <v>6637.92</v>
      </c>
      <c r="Q680" s="8">
        <f t="shared" si="370"/>
        <v>93398.180000000008</v>
      </c>
    </row>
    <row r="681" spans="1:17" x14ac:dyDescent="0.25">
      <c r="A681" t="s">
        <v>198</v>
      </c>
      <c r="B681" s="1">
        <v>43799</v>
      </c>
      <c r="C681" t="s">
        <v>158</v>
      </c>
      <c r="D681" s="20">
        <v>0</v>
      </c>
      <c r="E681" s="14">
        <v>0</v>
      </c>
      <c r="F681" s="12">
        <v>987</v>
      </c>
      <c r="G681" s="21">
        <v>5.4225319744811333E-3</v>
      </c>
      <c r="H681" s="20">
        <v>0</v>
      </c>
      <c r="I681" s="14">
        <v>0</v>
      </c>
      <c r="J681" s="12">
        <v>73.599999999999994</v>
      </c>
      <c r="K681" s="21">
        <v>4.0435496790457078E-4</v>
      </c>
      <c r="L681" s="20">
        <f t="shared" si="365"/>
        <v>0</v>
      </c>
      <c r="M681" s="14">
        <f t="shared" si="366"/>
        <v>0</v>
      </c>
      <c r="N681" s="12">
        <f t="shared" si="367"/>
        <v>1060.5999999999999</v>
      </c>
      <c r="O681" s="21">
        <f t="shared" si="368"/>
        <v>5.8268869423857041E-3</v>
      </c>
      <c r="P681" s="8">
        <f t="shared" si="369"/>
        <v>1060.5999999999999</v>
      </c>
      <c r="Q681" s="8">
        <f t="shared" si="370"/>
        <v>14848.400000000003</v>
      </c>
    </row>
    <row r="682" spans="1:17" x14ac:dyDescent="0.25">
      <c r="A682" t="s">
        <v>198</v>
      </c>
      <c r="B682" s="1">
        <v>43799</v>
      </c>
      <c r="C682" t="s">
        <v>159</v>
      </c>
      <c r="D682" s="20">
        <v>0</v>
      </c>
      <c r="E682" s="14">
        <v>0</v>
      </c>
      <c r="F682" s="12">
        <v>3750.49</v>
      </c>
      <c r="G682" s="21">
        <v>2.0605017168157796E-2</v>
      </c>
      <c r="H682" s="20">
        <v>0</v>
      </c>
      <c r="I682" s="14">
        <v>0</v>
      </c>
      <c r="J682" s="12">
        <v>259.73</v>
      </c>
      <c r="K682" s="21">
        <v>1.4269445083404102E-3</v>
      </c>
      <c r="L682" s="20">
        <f t="shared" si="365"/>
        <v>0</v>
      </c>
      <c r="M682" s="14">
        <f t="shared" si="366"/>
        <v>0</v>
      </c>
      <c r="N682" s="12">
        <f t="shared" si="367"/>
        <v>4010.22</v>
      </c>
      <c r="O682" s="21">
        <f t="shared" si="368"/>
        <v>2.2031961676498207E-2</v>
      </c>
      <c r="P682" s="8">
        <f t="shared" si="369"/>
        <v>4010.22</v>
      </c>
      <c r="Q682" s="8">
        <f t="shared" si="370"/>
        <v>52139.19</v>
      </c>
    </row>
    <row r="683" spans="1:17" x14ac:dyDescent="0.25">
      <c r="A683" t="s">
        <v>198</v>
      </c>
      <c r="B683" s="1">
        <v>43799</v>
      </c>
      <c r="C683" t="s">
        <v>160</v>
      </c>
      <c r="D683" s="20">
        <v>0</v>
      </c>
      <c r="E683" s="14">
        <v>0</v>
      </c>
      <c r="F683" s="12">
        <v>920.84</v>
      </c>
      <c r="G683" s="21">
        <v>5.0590520196364813E-3</v>
      </c>
      <c r="H683" s="20">
        <v>0</v>
      </c>
      <c r="I683" s="14">
        <v>0</v>
      </c>
      <c r="J683" s="12">
        <v>67.86</v>
      </c>
      <c r="K683" s="21">
        <v>3.7281967557070895E-4</v>
      </c>
      <c r="L683" s="20">
        <f t="shared" si="365"/>
        <v>0</v>
      </c>
      <c r="M683" s="14">
        <f t="shared" si="366"/>
        <v>0</v>
      </c>
      <c r="N683" s="12">
        <f t="shared" si="367"/>
        <v>988.7</v>
      </c>
      <c r="O683" s="21">
        <f t="shared" si="368"/>
        <v>5.43187169520719E-3</v>
      </c>
      <c r="P683" s="8">
        <f t="shared" si="369"/>
        <v>988.7</v>
      </c>
      <c r="Q683" s="8">
        <f t="shared" si="370"/>
        <v>12387.390000000001</v>
      </c>
    </row>
    <row r="684" spans="1:17" x14ac:dyDescent="0.25">
      <c r="A684" t="s">
        <v>198</v>
      </c>
      <c r="B684" s="1">
        <v>43799</v>
      </c>
      <c r="C684" t="s">
        <v>161</v>
      </c>
      <c r="D684" s="20">
        <v>0</v>
      </c>
      <c r="E684" s="14">
        <v>0</v>
      </c>
      <c r="F684" s="12">
        <v>805.56</v>
      </c>
      <c r="G684" s="21">
        <v>4.4257090753424735E-3</v>
      </c>
      <c r="H684" s="20">
        <v>0</v>
      </c>
      <c r="I684" s="14">
        <v>0</v>
      </c>
      <c r="J684" s="12">
        <v>61.62</v>
      </c>
      <c r="K684" s="21">
        <v>3.3853740655271269E-4</v>
      </c>
      <c r="L684" s="20">
        <f t="shared" si="365"/>
        <v>0</v>
      </c>
      <c r="M684" s="14">
        <f t="shared" si="366"/>
        <v>0</v>
      </c>
      <c r="N684" s="12">
        <f t="shared" si="367"/>
        <v>867.18</v>
      </c>
      <c r="O684" s="21">
        <f t="shared" si="368"/>
        <v>4.7642464818951858E-3</v>
      </c>
      <c r="P684" s="8">
        <f t="shared" si="369"/>
        <v>867.18</v>
      </c>
      <c r="Q684" s="8">
        <f t="shared" si="370"/>
        <v>11033.119999999999</v>
      </c>
    </row>
    <row r="685" spans="1:17" x14ac:dyDescent="0.25">
      <c r="A685" t="s">
        <v>198</v>
      </c>
      <c r="B685" s="1">
        <v>43799</v>
      </c>
      <c r="C685" t="s">
        <v>162</v>
      </c>
      <c r="D685" s="20">
        <v>0</v>
      </c>
      <c r="E685" s="14">
        <v>0</v>
      </c>
      <c r="F685" s="12">
        <v>751.3</v>
      </c>
      <c r="G685" s="21">
        <v>4.1276071655802181E-3</v>
      </c>
      <c r="H685" s="20">
        <v>0</v>
      </c>
      <c r="I685" s="14">
        <v>0</v>
      </c>
      <c r="J685" s="12">
        <v>55.47</v>
      </c>
      <c r="K685" s="21">
        <v>3.0474959333786066E-4</v>
      </c>
      <c r="L685" s="20">
        <f t="shared" si="365"/>
        <v>0</v>
      </c>
      <c r="M685" s="14">
        <f t="shared" si="366"/>
        <v>0</v>
      </c>
      <c r="N685" s="12">
        <f t="shared" si="367"/>
        <v>806.77</v>
      </c>
      <c r="O685" s="21">
        <f t="shared" si="368"/>
        <v>4.4323567589180787E-3</v>
      </c>
      <c r="P685" s="8">
        <f t="shared" si="369"/>
        <v>806.77</v>
      </c>
      <c r="Q685" s="8">
        <f t="shared" si="370"/>
        <v>10429.570000000002</v>
      </c>
    </row>
    <row r="686" spans="1:17" x14ac:dyDescent="0.25">
      <c r="A686" t="s">
        <v>198</v>
      </c>
      <c r="B686" s="1">
        <v>43799</v>
      </c>
      <c r="C686" t="s">
        <v>163</v>
      </c>
      <c r="D686" s="20">
        <v>5416.7999999999993</v>
      </c>
      <c r="E686" s="14">
        <v>2.1082567982709074E-2</v>
      </c>
      <c r="F686" s="12">
        <v>3247.58</v>
      </c>
      <c r="G686" s="21">
        <v>1.7842053079721823E-2</v>
      </c>
      <c r="H686" s="20">
        <v>414.3852</v>
      </c>
      <c r="I686" s="14">
        <v>1.6128164506772442E-3</v>
      </c>
      <c r="J686" s="12">
        <v>243.11</v>
      </c>
      <c r="K686" s="21">
        <v>1.3356350033597857E-3</v>
      </c>
      <c r="L686" s="20">
        <f t="shared" si="365"/>
        <v>5831.185199999999</v>
      </c>
      <c r="M686" s="14">
        <f t="shared" si="366"/>
        <v>2.2695384433386319E-2</v>
      </c>
      <c r="N686" s="12">
        <f t="shared" si="367"/>
        <v>3490.69</v>
      </c>
      <c r="O686" s="21">
        <f t="shared" si="368"/>
        <v>1.9177688083081609E-2</v>
      </c>
      <c r="P686" s="8">
        <f t="shared" si="369"/>
        <v>-2340.4951999999989</v>
      </c>
      <c r="Q686" s="8">
        <f t="shared" si="370"/>
        <v>-35860.738949999984</v>
      </c>
    </row>
    <row r="687" spans="1:17" x14ac:dyDescent="0.25">
      <c r="A687" t="s">
        <v>198</v>
      </c>
      <c r="B687" s="1">
        <v>43799</v>
      </c>
      <c r="C687" t="s">
        <v>164</v>
      </c>
      <c r="D687" s="20">
        <v>0</v>
      </c>
      <c r="E687" s="14">
        <v>0</v>
      </c>
      <c r="F687" s="12">
        <v>1427.44</v>
      </c>
      <c r="G687" s="21">
        <v>7.8422887960013666E-3</v>
      </c>
      <c r="H687" s="20">
        <v>0</v>
      </c>
      <c r="I687" s="14">
        <v>0</v>
      </c>
      <c r="J687" s="12">
        <v>104.5</v>
      </c>
      <c r="K687" s="21">
        <v>5.7411812698407135E-4</v>
      </c>
      <c r="L687" s="20">
        <f t="shared" si="365"/>
        <v>0</v>
      </c>
      <c r="M687" s="14">
        <f t="shared" si="366"/>
        <v>0</v>
      </c>
      <c r="N687" s="12">
        <f t="shared" si="367"/>
        <v>1531.94</v>
      </c>
      <c r="O687" s="21">
        <f t="shared" si="368"/>
        <v>8.4164069229854376E-3</v>
      </c>
      <c r="P687" s="8">
        <f t="shared" si="369"/>
        <v>1531.94</v>
      </c>
      <c r="Q687" s="8">
        <f t="shared" si="370"/>
        <v>19811.639999999996</v>
      </c>
    </row>
    <row r="688" spans="1:17" x14ac:dyDescent="0.25">
      <c r="A688" t="s">
        <v>198</v>
      </c>
      <c r="B688" s="1">
        <v>43799</v>
      </c>
      <c r="C688" t="s">
        <v>165</v>
      </c>
      <c r="D688" s="20">
        <v>0</v>
      </c>
      <c r="E688" s="14">
        <v>0</v>
      </c>
      <c r="F688" s="12">
        <v>810.49</v>
      </c>
      <c r="G688" s="21">
        <v>4.4527942654480381E-3</v>
      </c>
      <c r="H688" s="20">
        <v>0</v>
      </c>
      <c r="I688" s="14">
        <v>0</v>
      </c>
      <c r="J688" s="12">
        <v>63.64</v>
      </c>
      <c r="K688" s="21">
        <v>3.4963519235661533E-4</v>
      </c>
      <c r="L688" s="20">
        <f t="shared" si="365"/>
        <v>0</v>
      </c>
      <c r="M688" s="14">
        <f t="shared" si="366"/>
        <v>0</v>
      </c>
      <c r="N688" s="12">
        <f t="shared" si="367"/>
        <v>874.13</v>
      </c>
      <c r="O688" s="21">
        <f t="shared" si="368"/>
        <v>4.8024294578046531E-3</v>
      </c>
      <c r="P688" s="8">
        <f t="shared" si="369"/>
        <v>874.13</v>
      </c>
      <c r="Q688" s="8">
        <f t="shared" si="370"/>
        <v>7945.59</v>
      </c>
    </row>
    <row r="689" spans="1:17" x14ac:dyDescent="0.25">
      <c r="A689" t="s">
        <v>198</v>
      </c>
      <c r="B689" s="1">
        <v>43799</v>
      </c>
      <c r="C689" t="s">
        <v>4</v>
      </c>
      <c r="D689" s="20">
        <v>4416.8</v>
      </c>
      <c r="E689" s="14">
        <v>1.719049739071582E-2</v>
      </c>
      <c r="F689" s="12">
        <v>4608.2000000000007</v>
      </c>
      <c r="G689" s="21">
        <v>2.5317235911655484E-2</v>
      </c>
      <c r="H689" s="20">
        <v>337.88519999999994</v>
      </c>
      <c r="I689" s="14">
        <v>1.31507305038976E-3</v>
      </c>
      <c r="J689" s="12">
        <v>356.48</v>
      </c>
      <c r="K689" s="21">
        <v>1.9584844967203995E-3</v>
      </c>
      <c r="L689" s="20">
        <f t="shared" si="365"/>
        <v>4754.6851999999999</v>
      </c>
      <c r="M689" s="14">
        <f t="shared" si="366"/>
        <v>1.8505570441105582E-2</v>
      </c>
      <c r="N689" s="12">
        <f t="shared" si="367"/>
        <v>4964.68</v>
      </c>
      <c r="O689" s="21">
        <f t="shared" si="368"/>
        <v>2.7275720408375885E-2</v>
      </c>
      <c r="P689" s="8">
        <f t="shared" si="369"/>
        <v>209.9948000000004</v>
      </c>
      <c r="Q689" s="8">
        <f t="shared" si="370"/>
        <v>48360.475119999988</v>
      </c>
    </row>
    <row r="690" spans="1:17" x14ac:dyDescent="0.25">
      <c r="A690" t="s">
        <v>198</v>
      </c>
      <c r="B690" s="1">
        <v>43799</v>
      </c>
      <c r="C690" t="s">
        <v>166</v>
      </c>
      <c r="D690" s="20">
        <v>1103.5999999999999</v>
      </c>
      <c r="E690" s="14">
        <v>4.2952891053237591E-3</v>
      </c>
      <c r="F690" s="12">
        <v>3440.2</v>
      </c>
      <c r="G690" s="21">
        <v>1.8900298377517725E-2</v>
      </c>
      <c r="H690" s="20">
        <v>84.425399999999996</v>
      </c>
      <c r="I690" s="14">
        <v>3.2858961655726749E-4</v>
      </c>
      <c r="J690" s="12">
        <v>251.48000000000002</v>
      </c>
      <c r="K690" s="21">
        <v>1.381619393052194E-3</v>
      </c>
      <c r="L690" s="20">
        <f t="shared" si="365"/>
        <v>1188.0254</v>
      </c>
      <c r="M690" s="14">
        <f t="shared" si="366"/>
        <v>4.6238787218810268E-3</v>
      </c>
      <c r="N690" s="12">
        <f t="shared" si="367"/>
        <v>3691.68</v>
      </c>
      <c r="O690" s="21">
        <f t="shared" si="368"/>
        <v>2.028191777056992E-2</v>
      </c>
      <c r="P690" s="8">
        <f t="shared" si="369"/>
        <v>2503.6545999999998</v>
      </c>
      <c r="Q690" s="8">
        <f t="shared" si="370"/>
        <v>56300.013650000001</v>
      </c>
    </row>
    <row r="691" spans="1:17" x14ac:dyDescent="0.25">
      <c r="A691" t="s">
        <v>198</v>
      </c>
      <c r="B691" s="1">
        <v>43799</v>
      </c>
      <c r="C691" t="s">
        <v>6</v>
      </c>
      <c r="D691" s="20">
        <v>25659.600000000006</v>
      </c>
      <c r="E691" s="14">
        <v>9.9868974562310212E-2</v>
      </c>
      <c r="F691" s="12">
        <v>22422.159999999996</v>
      </c>
      <c r="G691" s="21">
        <v>0.12318630145585802</v>
      </c>
      <c r="H691" s="20">
        <v>1962.9594000000002</v>
      </c>
      <c r="I691" s="14">
        <v>7.6399765540167298E-3</v>
      </c>
      <c r="J691" s="12">
        <v>1628.0200000000002</v>
      </c>
      <c r="K691" s="21">
        <v>8.9442659626086888E-3</v>
      </c>
      <c r="L691" s="20">
        <f t="shared" si="365"/>
        <v>27622.559400000006</v>
      </c>
      <c r="M691" s="14">
        <f t="shared" si="366"/>
        <v>0.10750895111632694</v>
      </c>
      <c r="N691" s="12">
        <f t="shared" si="367"/>
        <v>24050.179999999997</v>
      </c>
      <c r="O691" s="21">
        <f t="shared" si="368"/>
        <v>0.13213056741846671</v>
      </c>
      <c r="P691" s="8">
        <f t="shared" si="369"/>
        <v>-3572.3794000000089</v>
      </c>
      <c r="Q691" s="8">
        <f t="shared" si="370"/>
        <v>-32766.892690000084</v>
      </c>
    </row>
    <row r="692" spans="1:17" x14ac:dyDescent="0.25">
      <c r="A692" t="s">
        <v>198</v>
      </c>
      <c r="B692" s="1">
        <v>43799</v>
      </c>
      <c r="C692" t="s">
        <v>7</v>
      </c>
      <c r="D692" s="20">
        <v>5077.2</v>
      </c>
      <c r="E692" s="14">
        <v>1.9760820809668168E-2</v>
      </c>
      <c r="F692" s="12">
        <v>3847.5200000000004</v>
      </c>
      <c r="G692" s="21">
        <v>2.1138095463480906E-2</v>
      </c>
      <c r="H692" s="20">
        <v>388.4058</v>
      </c>
      <c r="I692" s="14">
        <v>1.5117027919396148E-3</v>
      </c>
      <c r="J692" s="12">
        <v>289.59000000000003</v>
      </c>
      <c r="K692" s="21">
        <v>1.5909939559169113E-3</v>
      </c>
      <c r="L692" s="20">
        <f t="shared" si="365"/>
        <v>5465.6057999999994</v>
      </c>
      <c r="M692" s="14">
        <f t="shared" si="366"/>
        <v>2.1272523601607782E-2</v>
      </c>
      <c r="N692" s="12">
        <f t="shared" si="367"/>
        <v>4137.1100000000006</v>
      </c>
      <c r="O692" s="21">
        <f t="shared" si="368"/>
        <v>2.2729089419397816E-2</v>
      </c>
      <c r="P692" s="8">
        <f t="shared" si="369"/>
        <v>-1328.4957999999988</v>
      </c>
      <c r="Q692" s="8">
        <f t="shared" si="370"/>
        <v>-39096.159309999988</v>
      </c>
    </row>
    <row r="693" spans="1:17" x14ac:dyDescent="0.25">
      <c r="A693" t="s">
        <v>198</v>
      </c>
      <c r="B693" s="1">
        <v>43799</v>
      </c>
      <c r="C693" t="s">
        <v>167</v>
      </c>
      <c r="D693" s="20">
        <v>5622</v>
      </c>
      <c r="E693" s="14">
        <v>2.1881220868186092E-2</v>
      </c>
      <c r="F693" s="12">
        <v>4605.4799999999996</v>
      </c>
      <c r="G693" s="21">
        <v>2.5302292358493787E-2</v>
      </c>
      <c r="H693" s="20">
        <v>430.08299999999997</v>
      </c>
      <c r="I693" s="14">
        <v>1.673913396416236E-3</v>
      </c>
      <c r="J693" s="12">
        <v>317.02</v>
      </c>
      <c r="K693" s="21">
        <v>1.7416930968085196E-3</v>
      </c>
      <c r="L693" s="20">
        <f t="shared" si="365"/>
        <v>6052.0829999999996</v>
      </c>
      <c r="M693" s="14">
        <f t="shared" si="366"/>
        <v>2.3555134264602328E-2</v>
      </c>
      <c r="N693" s="12">
        <f t="shared" si="367"/>
        <v>4922.5</v>
      </c>
      <c r="O693" s="21">
        <f t="shared" si="368"/>
        <v>2.7043985455302306E-2</v>
      </c>
      <c r="P693" s="8">
        <f t="shared" si="369"/>
        <v>-1129.5829999999996</v>
      </c>
      <c r="Q693" s="8">
        <f t="shared" si="370"/>
        <v>-73675.782470000049</v>
      </c>
    </row>
    <row r="694" spans="1:17" x14ac:dyDescent="0.25">
      <c r="A694" t="s">
        <v>198</v>
      </c>
      <c r="B694" s="1">
        <v>43799</v>
      </c>
      <c r="C694" t="s">
        <v>168</v>
      </c>
      <c r="D694" s="20">
        <v>2742</v>
      </c>
      <c r="E694" s="14">
        <v>1.0672057563245511E-2</v>
      </c>
      <c r="F694" s="12">
        <v>3103.69</v>
      </c>
      <c r="G694" s="21">
        <v>1.7051528129561649E-2</v>
      </c>
      <c r="H694" s="20">
        <v>209.76300000000003</v>
      </c>
      <c r="I694" s="14">
        <v>8.1641240358828169E-4</v>
      </c>
      <c r="J694" s="12">
        <v>227.06</v>
      </c>
      <c r="K694" s="21">
        <v>1.2474570517990741E-3</v>
      </c>
      <c r="L694" s="20">
        <f t="shared" si="365"/>
        <v>2951.7629999999999</v>
      </c>
      <c r="M694" s="14">
        <f t="shared" si="366"/>
        <v>1.1488469966833793E-2</v>
      </c>
      <c r="N694" s="12">
        <f t="shared" si="367"/>
        <v>3330.75</v>
      </c>
      <c r="O694" s="21">
        <f t="shared" si="368"/>
        <v>1.8298985181360722E-2</v>
      </c>
      <c r="P694" s="8">
        <f t="shared" si="369"/>
        <v>378.98700000000008</v>
      </c>
      <c r="Q694" s="8">
        <f t="shared" si="370"/>
        <v>15782.219540000002</v>
      </c>
    </row>
    <row r="695" spans="1:17" x14ac:dyDescent="0.25">
      <c r="A695" t="s">
        <v>198</v>
      </c>
      <c r="B695" s="1">
        <v>43799</v>
      </c>
      <c r="C695" t="s">
        <v>169</v>
      </c>
      <c r="D695" s="20">
        <v>3518.4</v>
      </c>
      <c r="E695" s="14">
        <v>1.3693861170869076E-2</v>
      </c>
      <c r="F695" s="12">
        <v>826.01</v>
      </c>
      <c r="G695" s="21">
        <v>4.5380604217235675E-3</v>
      </c>
      <c r="H695" s="20">
        <v>269.1576</v>
      </c>
      <c r="I695" s="14">
        <v>1.0475803795714843E-3</v>
      </c>
      <c r="J695" s="12">
        <v>62.74</v>
      </c>
      <c r="K695" s="21">
        <v>3.4469063432517359E-4</v>
      </c>
      <c r="L695" s="20">
        <f t="shared" si="365"/>
        <v>3787.5576000000001</v>
      </c>
      <c r="M695" s="14">
        <f t="shared" si="366"/>
        <v>1.474144155044056E-2</v>
      </c>
      <c r="N695" s="12">
        <f t="shared" si="367"/>
        <v>888.75</v>
      </c>
      <c r="O695" s="21">
        <f t="shared" si="368"/>
        <v>4.8827510560487414E-3</v>
      </c>
      <c r="P695" s="8">
        <f t="shared" si="369"/>
        <v>-2898.8076000000001</v>
      </c>
      <c r="Q695" s="8">
        <f t="shared" si="370"/>
        <v>-56337.554890000007</v>
      </c>
    </row>
    <row r="696" spans="1:17" x14ac:dyDescent="0.25">
      <c r="A696" t="s">
        <v>198</v>
      </c>
      <c r="B696" s="1">
        <v>43799</v>
      </c>
      <c r="C696" t="s">
        <v>170</v>
      </c>
      <c r="D696" s="20">
        <v>0</v>
      </c>
      <c r="E696" s="14">
        <v>0</v>
      </c>
      <c r="F696" s="12">
        <v>842</v>
      </c>
      <c r="G696" s="21">
        <v>4.6259087360821828E-3</v>
      </c>
      <c r="H696" s="20">
        <v>0</v>
      </c>
      <c r="I696" s="14">
        <v>0</v>
      </c>
      <c r="J696" s="12">
        <v>62.41</v>
      </c>
      <c r="K696" s="21">
        <v>3.4287762971364489E-4</v>
      </c>
      <c r="L696" s="20">
        <f t="shared" si="365"/>
        <v>0</v>
      </c>
      <c r="M696" s="14">
        <f t="shared" si="366"/>
        <v>0</v>
      </c>
      <c r="N696" s="12">
        <f t="shared" si="367"/>
        <v>904.41</v>
      </c>
      <c r="O696" s="21">
        <f t="shared" si="368"/>
        <v>4.9687863657958279E-3</v>
      </c>
      <c r="P696" s="8">
        <f t="shared" si="369"/>
        <v>904.41</v>
      </c>
      <c r="Q696" s="8">
        <f t="shared" si="370"/>
        <v>10788.640000000001</v>
      </c>
    </row>
    <row r="697" spans="1:17" x14ac:dyDescent="0.25">
      <c r="A697" t="s">
        <v>198</v>
      </c>
      <c r="B697" s="1">
        <v>43799</v>
      </c>
      <c r="C697" t="s">
        <v>11</v>
      </c>
      <c r="D697" s="20">
        <v>2219.6000000000004</v>
      </c>
      <c r="E697" s="14">
        <v>8.6388398859882348E-3</v>
      </c>
      <c r="F697" s="12">
        <v>1393.75</v>
      </c>
      <c r="G697" s="21">
        <v>7.6571975070243966E-3</v>
      </c>
      <c r="H697" s="20">
        <v>169.79940000000002</v>
      </c>
      <c r="I697" s="14">
        <v>6.6087125127809994E-4</v>
      </c>
      <c r="J697" s="12">
        <v>102.11</v>
      </c>
      <c r="K697" s="21">
        <v>5.6098757843390937E-4</v>
      </c>
      <c r="L697" s="20">
        <f t="shared" si="365"/>
        <v>2389.3994000000002</v>
      </c>
      <c r="M697" s="14">
        <f t="shared" si="366"/>
        <v>9.2997111372663342E-3</v>
      </c>
      <c r="N697" s="12">
        <f t="shared" si="367"/>
        <v>1495.86</v>
      </c>
      <c r="O697" s="21">
        <f t="shared" si="368"/>
        <v>8.2181850854583065E-3</v>
      </c>
      <c r="P697" s="8">
        <f t="shared" si="369"/>
        <v>-893.53940000000034</v>
      </c>
      <c r="Q697" s="8">
        <f t="shared" si="370"/>
        <v>-20220.330050000004</v>
      </c>
    </row>
    <row r="698" spans="1:17" ht="13" x14ac:dyDescent="0.3">
      <c r="A698" s="4" t="s">
        <v>199</v>
      </c>
      <c r="D698" s="22">
        <f t="shared" ref="D698:Q698" si="371">SUBTOTAL(9,D676:D697)</f>
        <v>90427.199999999997</v>
      </c>
      <c r="E698" s="23">
        <f t="shared" si="371"/>
        <v>0.35194904583629272</v>
      </c>
      <c r="F698" s="24">
        <f t="shared" si="371"/>
        <v>84793.37999999999</v>
      </c>
      <c r="G698" s="25">
        <f t="shared" si="371"/>
        <v>0.46585087565788152</v>
      </c>
      <c r="H698" s="22">
        <f t="shared" si="371"/>
        <v>6917.6808000000001</v>
      </c>
      <c r="I698" s="23">
        <f t="shared" si="371"/>
        <v>2.6924102006476391E-2</v>
      </c>
      <c r="J698" s="24">
        <f t="shared" si="371"/>
        <v>5945.33</v>
      </c>
      <c r="K698" s="25">
        <f t="shared" si="371"/>
        <v>3.2663365778968508E-2</v>
      </c>
      <c r="L698" s="22">
        <f t="shared" si="371"/>
        <v>97344.880800000014</v>
      </c>
      <c r="M698" s="23">
        <f t="shared" si="371"/>
        <v>0.3788731478427691</v>
      </c>
      <c r="N698" s="24">
        <f t="shared" si="371"/>
        <v>90738.709999999992</v>
      </c>
      <c r="O698" s="25">
        <f t="shared" si="371"/>
        <v>0.49851424143684997</v>
      </c>
      <c r="P698" s="9">
        <f t="shared" si="371"/>
        <v>-6606.1708000000008</v>
      </c>
      <c r="Q698" s="9">
        <f t="shared" si="371"/>
        <v>-114571.33659000028</v>
      </c>
    </row>
    <row r="699" spans="1:17" x14ac:dyDescent="0.25">
      <c r="A699" t="s">
        <v>200</v>
      </c>
      <c r="B699" s="1">
        <v>43806</v>
      </c>
      <c r="C699" t="s">
        <v>2</v>
      </c>
      <c r="D699" s="20">
        <v>34651.199999999997</v>
      </c>
      <c r="E699" s="14">
        <v>0.1564742377082009</v>
      </c>
      <c r="F699" s="12">
        <v>11900.499999999998</v>
      </c>
      <c r="G699" s="21">
        <v>4.2649527333332403E-2</v>
      </c>
      <c r="H699" s="20">
        <v>2650.8167999999996</v>
      </c>
      <c r="I699" s="14">
        <v>1.1970279184677367E-2</v>
      </c>
      <c r="J699" s="12">
        <v>599.74</v>
      </c>
      <c r="K699" s="21">
        <v>2.1493741878822552E-3</v>
      </c>
      <c r="L699" s="20">
        <f t="shared" ref="L699" si="372">+D699+H699</f>
        <v>37302.016799999998</v>
      </c>
      <c r="M699" s="14">
        <f t="shared" ref="M699" si="373">+E699+I699</f>
        <v>0.16844451689287826</v>
      </c>
      <c r="N699" s="12">
        <f t="shared" ref="N699" si="374">+F699+J699</f>
        <v>12500.239999999998</v>
      </c>
      <c r="O699" s="21">
        <f t="shared" ref="O699" si="375">+G699+K699</f>
        <v>4.4798901521214657E-2</v>
      </c>
      <c r="P699" s="8">
        <f t="shared" ref="P699" si="376">+N699-L699</f>
        <v>-24801.7768</v>
      </c>
      <c r="Q699" s="8">
        <f t="shared" ref="Q699" si="377">+Q676+P699</f>
        <v>-341184.44334000017</v>
      </c>
    </row>
    <row r="700" spans="1:17" x14ac:dyDescent="0.25">
      <c r="A700" t="s">
        <v>200</v>
      </c>
      <c r="B700" s="1">
        <v>43806</v>
      </c>
      <c r="C700" t="s">
        <v>154</v>
      </c>
      <c r="D700" s="20">
        <v>0</v>
      </c>
      <c r="E700" s="14">
        <v>0</v>
      </c>
      <c r="F700" s="12">
        <v>1558</v>
      </c>
      <c r="G700" s="21">
        <v>5.5836278799489009E-3</v>
      </c>
      <c r="H700" s="20">
        <v>0</v>
      </c>
      <c r="I700" s="14">
        <v>0</v>
      </c>
      <c r="J700" s="12">
        <v>117.18</v>
      </c>
      <c r="K700" s="21">
        <v>4.1995475928909644E-4</v>
      </c>
      <c r="L700" s="20">
        <f t="shared" ref="L700:L720" si="378">+D700+H700</f>
        <v>0</v>
      </c>
      <c r="M700" s="14">
        <f t="shared" ref="M700:M720" si="379">+E700+I700</f>
        <v>0</v>
      </c>
      <c r="N700" s="12">
        <f t="shared" ref="N700:N720" si="380">+F700+J700</f>
        <v>1675.18</v>
      </c>
      <c r="O700" s="21">
        <f t="shared" ref="O700:O720" si="381">+G700+K700</f>
        <v>6.0035826392379971E-3</v>
      </c>
      <c r="P700" s="8">
        <f t="shared" ref="P700:P720" si="382">+N700-L700</f>
        <v>1675.18</v>
      </c>
      <c r="Q700" s="8">
        <f t="shared" ref="Q700:Q720" si="383">+Q677+P700</f>
        <v>25127.7</v>
      </c>
    </row>
    <row r="701" spans="1:17" x14ac:dyDescent="0.25">
      <c r="A701" t="s">
        <v>200</v>
      </c>
      <c r="B701" s="1">
        <v>43806</v>
      </c>
      <c r="C701" t="s">
        <v>155</v>
      </c>
      <c r="D701" s="20">
        <v>0</v>
      </c>
      <c r="E701" s="14">
        <v>0</v>
      </c>
      <c r="F701" s="12">
        <v>2953.1</v>
      </c>
      <c r="G701" s="21">
        <v>1.0583447684388382E-2</v>
      </c>
      <c r="H701" s="20">
        <v>0</v>
      </c>
      <c r="I701" s="14">
        <v>0</v>
      </c>
      <c r="J701" s="12">
        <v>218.64000000000001</v>
      </c>
      <c r="K701" s="21">
        <v>7.8357150171503708E-4</v>
      </c>
      <c r="L701" s="20">
        <f t="shared" si="378"/>
        <v>0</v>
      </c>
      <c r="M701" s="14">
        <f t="shared" si="379"/>
        <v>0</v>
      </c>
      <c r="N701" s="12">
        <f t="shared" si="380"/>
        <v>3171.74</v>
      </c>
      <c r="O701" s="21">
        <f t="shared" si="381"/>
        <v>1.136701918610342E-2</v>
      </c>
      <c r="P701" s="8">
        <f t="shared" si="382"/>
        <v>3171.74</v>
      </c>
      <c r="Q701" s="8">
        <f t="shared" si="383"/>
        <v>48245.259999999987</v>
      </c>
    </row>
    <row r="702" spans="1:17" x14ac:dyDescent="0.25">
      <c r="A702" t="s">
        <v>200</v>
      </c>
      <c r="B702" s="1">
        <v>43806</v>
      </c>
      <c r="C702" t="s">
        <v>156</v>
      </c>
      <c r="D702" s="20">
        <v>0</v>
      </c>
      <c r="E702" s="14">
        <v>0</v>
      </c>
      <c r="F702" s="12">
        <v>2531.4300000000003</v>
      </c>
      <c r="G702" s="21">
        <v>9.0722484750571548E-3</v>
      </c>
      <c r="H702" s="20">
        <v>0</v>
      </c>
      <c r="I702" s="14">
        <v>0</v>
      </c>
      <c r="J702" s="12">
        <v>180.29000000000002</v>
      </c>
      <c r="K702" s="21">
        <v>6.4613111070345789E-4</v>
      </c>
      <c r="L702" s="20">
        <f t="shared" si="378"/>
        <v>0</v>
      </c>
      <c r="M702" s="14">
        <f t="shared" si="379"/>
        <v>0</v>
      </c>
      <c r="N702" s="12">
        <f t="shared" si="380"/>
        <v>2711.7200000000003</v>
      </c>
      <c r="O702" s="21">
        <f t="shared" si="381"/>
        <v>9.7183795857606128E-3</v>
      </c>
      <c r="P702" s="8">
        <f t="shared" si="382"/>
        <v>2711.7200000000003</v>
      </c>
      <c r="Q702" s="8">
        <f t="shared" si="383"/>
        <v>40730.040000000008</v>
      </c>
    </row>
    <row r="703" spans="1:17" x14ac:dyDescent="0.25">
      <c r="A703" t="s">
        <v>200</v>
      </c>
      <c r="B703" s="1">
        <v>43806</v>
      </c>
      <c r="C703" t="s">
        <v>157</v>
      </c>
      <c r="D703" s="20">
        <v>0</v>
      </c>
      <c r="E703" s="14">
        <v>0</v>
      </c>
      <c r="F703" s="12">
        <v>6344.52</v>
      </c>
      <c r="G703" s="21">
        <v>2.2737765569251223E-2</v>
      </c>
      <c r="H703" s="20">
        <v>0</v>
      </c>
      <c r="I703" s="14">
        <v>0</v>
      </c>
      <c r="J703" s="12">
        <v>465.84</v>
      </c>
      <c r="K703" s="21">
        <v>1.6694975684180976E-3</v>
      </c>
      <c r="L703" s="20">
        <f t="shared" si="378"/>
        <v>0</v>
      </c>
      <c r="M703" s="14">
        <f t="shared" si="379"/>
        <v>0</v>
      </c>
      <c r="N703" s="12">
        <f t="shared" si="380"/>
        <v>6810.3600000000006</v>
      </c>
      <c r="O703" s="21">
        <f t="shared" si="381"/>
        <v>2.4407263137669319E-2</v>
      </c>
      <c r="P703" s="8">
        <f t="shared" si="382"/>
        <v>6810.3600000000006</v>
      </c>
      <c r="Q703" s="8">
        <f t="shared" si="383"/>
        <v>100208.54000000001</v>
      </c>
    </row>
    <row r="704" spans="1:17" x14ac:dyDescent="0.25">
      <c r="A704" t="s">
        <v>200</v>
      </c>
      <c r="B704" s="1">
        <v>43806</v>
      </c>
      <c r="C704" t="s">
        <v>158</v>
      </c>
      <c r="D704" s="20">
        <v>0</v>
      </c>
      <c r="E704" s="14">
        <v>0</v>
      </c>
      <c r="F704" s="12">
        <v>987</v>
      </c>
      <c r="G704" s="21">
        <v>3.5372533488508121E-3</v>
      </c>
      <c r="H704" s="20">
        <v>0</v>
      </c>
      <c r="I704" s="14">
        <v>0</v>
      </c>
      <c r="J704" s="12">
        <v>73.599999999999994</v>
      </c>
      <c r="K704" s="21">
        <v>2.63770867756251E-4</v>
      </c>
      <c r="L704" s="20">
        <f t="shared" si="378"/>
        <v>0</v>
      </c>
      <c r="M704" s="14">
        <f t="shared" si="379"/>
        <v>0</v>
      </c>
      <c r="N704" s="12">
        <f t="shared" si="380"/>
        <v>1060.5999999999999</v>
      </c>
      <c r="O704" s="21">
        <f t="shared" si="381"/>
        <v>3.8010242166070631E-3</v>
      </c>
      <c r="P704" s="8">
        <f t="shared" si="382"/>
        <v>1060.5999999999999</v>
      </c>
      <c r="Q704" s="8">
        <f t="shared" si="383"/>
        <v>15909.000000000004</v>
      </c>
    </row>
    <row r="705" spans="1:17" x14ac:dyDescent="0.25">
      <c r="A705" t="s">
        <v>200</v>
      </c>
      <c r="B705" s="1">
        <v>43806</v>
      </c>
      <c r="C705" t="s">
        <v>159</v>
      </c>
      <c r="D705" s="20">
        <v>0</v>
      </c>
      <c r="E705" s="14">
        <v>0</v>
      </c>
      <c r="F705" s="12">
        <v>3397.08</v>
      </c>
      <c r="G705" s="21">
        <v>1.2174602438008223E-2</v>
      </c>
      <c r="H705" s="20">
        <v>0</v>
      </c>
      <c r="I705" s="14">
        <v>0</v>
      </c>
      <c r="J705" s="12">
        <v>232.70999999999998</v>
      </c>
      <c r="K705" s="21">
        <v>8.3399617711354848E-4</v>
      </c>
      <c r="L705" s="20">
        <f t="shared" si="378"/>
        <v>0</v>
      </c>
      <c r="M705" s="14">
        <f t="shared" si="379"/>
        <v>0</v>
      </c>
      <c r="N705" s="12">
        <f t="shared" si="380"/>
        <v>3629.79</v>
      </c>
      <c r="O705" s="21">
        <f t="shared" si="381"/>
        <v>1.3008598615121771E-2</v>
      </c>
      <c r="P705" s="8">
        <f t="shared" si="382"/>
        <v>3629.79</v>
      </c>
      <c r="Q705" s="8">
        <f t="shared" si="383"/>
        <v>55768.98</v>
      </c>
    </row>
    <row r="706" spans="1:17" x14ac:dyDescent="0.25">
      <c r="A706" t="s">
        <v>200</v>
      </c>
      <c r="B706" s="1">
        <v>43806</v>
      </c>
      <c r="C706" t="s">
        <v>160</v>
      </c>
      <c r="D706" s="20">
        <v>0</v>
      </c>
      <c r="E706" s="14">
        <v>0</v>
      </c>
      <c r="F706" s="12">
        <v>805.35</v>
      </c>
      <c r="G706" s="21">
        <v>2.8862482112431628E-3</v>
      </c>
      <c r="H706" s="20">
        <v>0</v>
      </c>
      <c r="I706" s="14">
        <v>0</v>
      </c>
      <c r="J706" s="12">
        <v>59.03</v>
      </c>
      <c r="K706" s="21">
        <v>2.1155427070178667E-4</v>
      </c>
      <c r="L706" s="20">
        <f t="shared" si="378"/>
        <v>0</v>
      </c>
      <c r="M706" s="14">
        <f t="shared" si="379"/>
        <v>0</v>
      </c>
      <c r="N706" s="12">
        <f t="shared" si="380"/>
        <v>864.38</v>
      </c>
      <c r="O706" s="21">
        <f t="shared" si="381"/>
        <v>3.0978024819449494E-3</v>
      </c>
      <c r="P706" s="8">
        <f t="shared" si="382"/>
        <v>864.38</v>
      </c>
      <c r="Q706" s="8">
        <f t="shared" si="383"/>
        <v>13251.77</v>
      </c>
    </row>
    <row r="707" spans="1:17" x14ac:dyDescent="0.25">
      <c r="A707" t="s">
        <v>200</v>
      </c>
      <c r="B707" s="1">
        <v>43806</v>
      </c>
      <c r="C707" t="s">
        <v>161</v>
      </c>
      <c r="D707" s="20">
        <v>0</v>
      </c>
      <c r="E707" s="14">
        <v>0</v>
      </c>
      <c r="F707" s="12">
        <v>692.25</v>
      </c>
      <c r="G707" s="21">
        <v>2.480915532666641E-3</v>
      </c>
      <c r="H707" s="20">
        <v>0</v>
      </c>
      <c r="I707" s="14">
        <v>0</v>
      </c>
      <c r="J707" s="12">
        <v>52.96</v>
      </c>
      <c r="K707" s="21">
        <v>1.8980034179851978E-4</v>
      </c>
      <c r="L707" s="20">
        <f t="shared" si="378"/>
        <v>0</v>
      </c>
      <c r="M707" s="14">
        <f t="shared" si="379"/>
        <v>0</v>
      </c>
      <c r="N707" s="12">
        <f t="shared" si="380"/>
        <v>745.21</v>
      </c>
      <c r="O707" s="21">
        <f t="shared" si="381"/>
        <v>2.6707158744651606E-3</v>
      </c>
      <c r="P707" s="8">
        <f t="shared" si="382"/>
        <v>745.21</v>
      </c>
      <c r="Q707" s="8">
        <f t="shared" si="383"/>
        <v>11778.329999999998</v>
      </c>
    </row>
    <row r="708" spans="1:17" x14ac:dyDescent="0.25">
      <c r="A708" t="s">
        <v>200</v>
      </c>
      <c r="B708" s="1">
        <v>43806</v>
      </c>
      <c r="C708" t="s">
        <v>162</v>
      </c>
      <c r="D708" s="20">
        <v>0</v>
      </c>
      <c r="E708" s="14">
        <v>0</v>
      </c>
      <c r="F708" s="12">
        <v>668</v>
      </c>
      <c r="G708" s="21">
        <v>2.3940073323529304E-3</v>
      </c>
      <c r="H708" s="20">
        <v>0</v>
      </c>
      <c r="I708" s="14">
        <v>0</v>
      </c>
      <c r="J708" s="12">
        <v>49.1</v>
      </c>
      <c r="K708" s="21">
        <v>1.759667066145642E-4</v>
      </c>
      <c r="L708" s="20">
        <f t="shared" si="378"/>
        <v>0</v>
      </c>
      <c r="M708" s="14">
        <f t="shared" si="379"/>
        <v>0</v>
      </c>
      <c r="N708" s="12">
        <f t="shared" si="380"/>
        <v>717.1</v>
      </c>
      <c r="O708" s="21">
        <f t="shared" si="381"/>
        <v>2.5699740389674946E-3</v>
      </c>
      <c r="P708" s="8">
        <f t="shared" si="382"/>
        <v>717.1</v>
      </c>
      <c r="Q708" s="8">
        <f t="shared" si="383"/>
        <v>11146.670000000002</v>
      </c>
    </row>
    <row r="709" spans="1:17" x14ac:dyDescent="0.25">
      <c r="A709" t="s">
        <v>200</v>
      </c>
      <c r="B709" s="1">
        <v>43806</v>
      </c>
      <c r="C709" t="s">
        <v>163</v>
      </c>
      <c r="D709" s="20">
        <v>5416.7999999999993</v>
      </c>
      <c r="E709" s="14">
        <v>2.4460614663208854E-2</v>
      </c>
      <c r="F709" s="12">
        <v>3247.58</v>
      </c>
      <c r="G709" s="21">
        <v>1.1638817862878339E-2</v>
      </c>
      <c r="H709" s="20">
        <v>414.3852</v>
      </c>
      <c r="I709" s="14">
        <v>1.8712370217354773E-3</v>
      </c>
      <c r="J709" s="12">
        <v>243.11</v>
      </c>
      <c r="K709" s="21">
        <v>8.7126814755736674E-4</v>
      </c>
      <c r="L709" s="20">
        <f t="shared" si="378"/>
        <v>5831.185199999999</v>
      </c>
      <c r="M709" s="14">
        <f t="shared" si="379"/>
        <v>2.633185168494433E-2</v>
      </c>
      <c r="N709" s="12">
        <f t="shared" si="380"/>
        <v>3490.69</v>
      </c>
      <c r="O709" s="21">
        <f t="shared" si="381"/>
        <v>1.2510086010435706E-2</v>
      </c>
      <c r="P709" s="8">
        <f t="shared" si="382"/>
        <v>-2340.4951999999989</v>
      </c>
      <c r="Q709" s="8">
        <f t="shared" si="383"/>
        <v>-38201.234149999982</v>
      </c>
    </row>
    <row r="710" spans="1:17" x14ac:dyDescent="0.25">
      <c r="A710" t="s">
        <v>200</v>
      </c>
      <c r="B710" s="1">
        <v>43806</v>
      </c>
      <c r="C710" t="s">
        <v>164</v>
      </c>
      <c r="D710" s="20">
        <v>0</v>
      </c>
      <c r="E710" s="14">
        <v>0</v>
      </c>
      <c r="F710" s="12">
        <v>1498</v>
      </c>
      <c r="G710" s="21">
        <v>5.3685972812345661E-3</v>
      </c>
      <c r="H710" s="20">
        <v>0</v>
      </c>
      <c r="I710" s="14">
        <v>0</v>
      </c>
      <c r="J710" s="12">
        <v>109.91</v>
      </c>
      <c r="K710" s="21">
        <v>3.9390021841154279E-4</v>
      </c>
      <c r="L710" s="20">
        <f t="shared" si="378"/>
        <v>0</v>
      </c>
      <c r="M710" s="14">
        <f t="shared" si="379"/>
        <v>0</v>
      </c>
      <c r="N710" s="12">
        <f t="shared" si="380"/>
        <v>1607.91</v>
      </c>
      <c r="O710" s="21">
        <f t="shared" si="381"/>
        <v>5.7624974996461093E-3</v>
      </c>
      <c r="P710" s="8">
        <f t="shared" si="382"/>
        <v>1607.91</v>
      </c>
      <c r="Q710" s="8">
        <f t="shared" si="383"/>
        <v>21419.549999999996</v>
      </c>
    </row>
    <row r="711" spans="1:17" x14ac:dyDescent="0.25">
      <c r="A711" t="s">
        <v>200</v>
      </c>
      <c r="B711" s="1">
        <v>43806</v>
      </c>
      <c r="C711" t="s">
        <v>165</v>
      </c>
      <c r="D711" s="20">
        <v>0</v>
      </c>
      <c r="E711" s="14">
        <v>0</v>
      </c>
      <c r="F711" s="12">
        <v>979.45</v>
      </c>
      <c r="G711" s="21">
        <v>3.5101953318459251E-3</v>
      </c>
      <c r="H711" s="20">
        <v>0</v>
      </c>
      <c r="I711" s="14">
        <v>0</v>
      </c>
      <c r="J711" s="12">
        <v>77.449999999999989</v>
      </c>
      <c r="K711" s="21">
        <v>2.7756866450708749E-4</v>
      </c>
      <c r="L711" s="20">
        <f t="shared" si="378"/>
        <v>0</v>
      </c>
      <c r="M711" s="14">
        <f t="shared" si="379"/>
        <v>0</v>
      </c>
      <c r="N711" s="12">
        <f t="shared" si="380"/>
        <v>1056.9000000000001</v>
      </c>
      <c r="O711" s="21">
        <f t="shared" si="381"/>
        <v>3.7877639963530127E-3</v>
      </c>
      <c r="P711" s="8">
        <f t="shared" si="382"/>
        <v>1056.9000000000001</v>
      </c>
      <c r="Q711" s="8">
        <f t="shared" si="383"/>
        <v>9002.49</v>
      </c>
    </row>
    <row r="712" spans="1:17" x14ac:dyDescent="0.25">
      <c r="A712" t="s">
        <v>200</v>
      </c>
      <c r="B712" s="1">
        <v>43806</v>
      </c>
      <c r="C712" t="s">
        <v>4</v>
      </c>
      <c r="D712" s="20">
        <v>4416.8</v>
      </c>
      <c r="E712" s="14">
        <v>1.9944920034791921E-2</v>
      </c>
      <c r="F712" s="12">
        <v>4336.1000000000004</v>
      </c>
      <c r="G712" s="21">
        <v>1.5539902984753808E-2</v>
      </c>
      <c r="H712" s="20">
        <v>337.88519999999994</v>
      </c>
      <c r="I712" s="14">
        <v>1.5257863826615814E-3</v>
      </c>
      <c r="J712" s="12">
        <v>334.12000000000006</v>
      </c>
      <c r="K712" s="21">
        <v>1.1974337273738941E-3</v>
      </c>
      <c r="L712" s="20">
        <f t="shared" si="378"/>
        <v>4754.6851999999999</v>
      </c>
      <c r="M712" s="14">
        <f t="shared" si="379"/>
        <v>2.1470706417453501E-2</v>
      </c>
      <c r="N712" s="12">
        <f t="shared" si="380"/>
        <v>4670.22</v>
      </c>
      <c r="O712" s="21">
        <f t="shared" si="381"/>
        <v>1.6737336712127703E-2</v>
      </c>
      <c r="P712" s="8">
        <f t="shared" si="382"/>
        <v>-84.465199999999641</v>
      </c>
      <c r="Q712" s="8">
        <f t="shared" si="383"/>
        <v>48276.00991999999</v>
      </c>
    </row>
    <row r="713" spans="1:17" x14ac:dyDescent="0.25">
      <c r="A713" t="s">
        <v>200</v>
      </c>
      <c r="B713" s="1">
        <v>43806</v>
      </c>
      <c r="C713" t="s">
        <v>166</v>
      </c>
      <c r="D713" s="20">
        <v>1103.5999999999999</v>
      </c>
      <c r="E713" s="14">
        <v>4.9835205919209298E-3</v>
      </c>
      <c r="F713" s="12">
        <v>3224</v>
      </c>
      <c r="G713" s="21">
        <v>1.1554310837583605E-2</v>
      </c>
      <c r="H713" s="20">
        <v>84.425399999999996</v>
      </c>
      <c r="I713" s="14">
        <v>3.8123932528195107E-4</v>
      </c>
      <c r="J713" s="12">
        <v>234.95</v>
      </c>
      <c r="K713" s="21">
        <v>8.4202398613221713E-4</v>
      </c>
      <c r="L713" s="20">
        <f t="shared" si="378"/>
        <v>1188.0254</v>
      </c>
      <c r="M713" s="14">
        <f t="shared" si="379"/>
        <v>5.3647599172028807E-3</v>
      </c>
      <c r="N713" s="12">
        <f t="shared" si="380"/>
        <v>3458.95</v>
      </c>
      <c r="O713" s="21">
        <f t="shared" si="381"/>
        <v>1.2396334823715821E-2</v>
      </c>
      <c r="P713" s="8">
        <f t="shared" si="382"/>
        <v>2270.9245999999998</v>
      </c>
      <c r="Q713" s="8">
        <f t="shared" si="383"/>
        <v>58570.938249999999</v>
      </c>
    </row>
    <row r="714" spans="1:17" x14ac:dyDescent="0.25">
      <c r="A714" t="s">
        <v>200</v>
      </c>
      <c r="B714" s="1">
        <v>43806</v>
      </c>
      <c r="C714" t="s">
        <v>6</v>
      </c>
      <c r="D714" s="20">
        <v>25659.600000000006</v>
      </c>
      <c r="E714" s="14">
        <v>0.11587091788732722</v>
      </c>
      <c r="F714" s="12">
        <v>20653.21</v>
      </c>
      <c r="G714" s="21">
        <v>7.4017868527881531E-2</v>
      </c>
      <c r="H714" s="20">
        <v>1962.9594000000002</v>
      </c>
      <c r="I714" s="14">
        <v>8.8641252183805311E-3</v>
      </c>
      <c r="J714" s="12">
        <v>1495.3799999999997</v>
      </c>
      <c r="K714" s="21">
        <v>5.3592076117573717E-3</v>
      </c>
      <c r="L714" s="20">
        <f t="shared" si="378"/>
        <v>27622.559400000006</v>
      </c>
      <c r="M714" s="14">
        <f t="shared" si="379"/>
        <v>0.12473504310570775</v>
      </c>
      <c r="N714" s="12">
        <f t="shared" si="380"/>
        <v>22148.59</v>
      </c>
      <c r="O714" s="21">
        <f t="shared" si="381"/>
        <v>7.9377076139638902E-2</v>
      </c>
      <c r="P714" s="8">
        <f t="shared" si="382"/>
        <v>-5473.9694000000054</v>
      </c>
      <c r="Q714" s="8">
        <f t="shared" si="383"/>
        <v>-38240.86209000009</v>
      </c>
    </row>
    <row r="715" spans="1:17" x14ac:dyDescent="0.25">
      <c r="A715" t="s">
        <v>200</v>
      </c>
      <c r="B715" s="1">
        <v>43806</v>
      </c>
      <c r="C715" t="s">
        <v>7</v>
      </c>
      <c r="D715" s="20">
        <v>5077.2</v>
      </c>
      <c r="E715" s="14">
        <v>2.2927084767398461E-2</v>
      </c>
      <c r="F715" s="12">
        <v>3971.83</v>
      </c>
      <c r="G715" s="21">
        <v>1.4234416381525958E-2</v>
      </c>
      <c r="H715" s="20">
        <v>388.4058</v>
      </c>
      <c r="I715" s="14">
        <v>1.7539219847059824E-3</v>
      </c>
      <c r="J715" s="12">
        <v>304.79999999999995</v>
      </c>
      <c r="K715" s="21">
        <v>1.0923554414688219E-3</v>
      </c>
      <c r="L715" s="20">
        <f t="shared" si="378"/>
        <v>5465.6057999999994</v>
      </c>
      <c r="M715" s="14">
        <f t="shared" si="379"/>
        <v>2.4681006752104443E-2</v>
      </c>
      <c r="N715" s="12">
        <f t="shared" si="380"/>
        <v>4276.63</v>
      </c>
      <c r="O715" s="21">
        <f t="shared" si="381"/>
        <v>1.5326771822994779E-2</v>
      </c>
      <c r="P715" s="8">
        <f t="shared" si="382"/>
        <v>-1188.9757999999993</v>
      </c>
      <c r="Q715" s="8">
        <f t="shared" si="383"/>
        <v>-40285.135109999988</v>
      </c>
    </row>
    <row r="716" spans="1:17" x14ac:dyDescent="0.25">
      <c r="A716" t="s">
        <v>200</v>
      </c>
      <c r="B716" s="1">
        <v>43806</v>
      </c>
      <c r="C716" t="s">
        <v>167</v>
      </c>
      <c r="D716" s="20">
        <v>5622</v>
      </c>
      <c r="E716" s="14">
        <v>2.538723520096001E-2</v>
      </c>
      <c r="F716" s="12">
        <v>3443.05</v>
      </c>
      <c r="G716" s="21">
        <v>1.2339351715056525E-2</v>
      </c>
      <c r="H716" s="20">
        <v>430.08299999999997</v>
      </c>
      <c r="I716" s="14">
        <v>1.9421234928734407E-3</v>
      </c>
      <c r="J716" s="12">
        <v>232.42999999999998</v>
      </c>
      <c r="K716" s="21">
        <v>8.3299270098621499E-4</v>
      </c>
      <c r="L716" s="20">
        <f t="shared" si="378"/>
        <v>6052.0829999999996</v>
      </c>
      <c r="M716" s="14">
        <f t="shared" si="379"/>
        <v>2.7329358693833451E-2</v>
      </c>
      <c r="N716" s="12">
        <f t="shared" si="380"/>
        <v>3675.48</v>
      </c>
      <c r="O716" s="21">
        <f t="shared" si="381"/>
        <v>1.3172344416042739E-2</v>
      </c>
      <c r="P716" s="8">
        <f t="shared" si="382"/>
        <v>-2376.6029999999996</v>
      </c>
      <c r="Q716" s="8">
        <f t="shared" si="383"/>
        <v>-76052.385470000052</v>
      </c>
    </row>
    <row r="717" spans="1:17" x14ac:dyDescent="0.25">
      <c r="A717" t="s">
        <v>200</v>
      </c>
      <c r="B717" s="1">
        <v>43806</v>
      </c>
      <c r="C717" t="s">
        <v>168</v>
      </c>
      <c r="D717" s="20">
        <v>2742</v>
      </c>
      <c r="E717" s="14">
        <v>1.2382034671119237E-2</v>
      </c>
      <c r="F717" s="12">
        <v>2436.25</v>
      </c>
      <c r="G717" s="21">
        <v>8.7311382686299805E-3</v>
      </c>
      <c r="H717" s="20">
        <v>209.76300000000003</v>
      </c>
      <c r="I717" s="14">
        <v>9.4722565234062162E-4</v>
      </c>
      <c r="J717" s="12">
        <v>175.98</v>
      </c>
      <c r="K717" s="21">
        <v>6.3068474602914477E-4</v>
      </c>
      <c r="L717" s="20">
        <f t="shared" si="378"/>
        <v>2951.7629999999999</v>
      </c>
      <c r="M717" s="14">
        <f t="shared" si="379"/>
        <v>1.3329260323459859E-2</v>
      </c>
      <c r="N717" s="12">
        <f t="shared" si="380"/>
        <v>2612.23</v>
      </c>
      <c r="O717" s="21">
        <f t="shared" si="381"/>
        <v>9.3618230146591246E-3</v>
      </c>
      <c r="P717" s="8">
        <f t="shared" si="382"/>
        <v>-339.5329999999999</v>
      </c>
      <c r="Q717" s="8">
        <f t="shared" si="383"/>
        <v>15442.686540000002</v>
      </c>
    </row>
    <row r="718" spans="1:17" x14ac:dyDescent="0.25">
      <c r="A718" t="s">
        <v>200</v>
      </c>
      <c r="B718" s="1">
        <v>43806</v>
      </c>
      <c r="C718" t="s">
        <v>169</v>
      </c>
      <c r="D718" s="20">
        <v>3518.4</v>
      </c>
      <c r="E718" s="14">
        <v>1.5888019980622146E-2</v>
      </c>
      <c r="F718" s="12">
        <v>826</v>
      </c>
      <c r="G718" s="21">
        <v>2.9602545756340129E-3</v>
      </c>
      <c r="H718" s="20">
        <v>269.1576</v>
      </c>
      <c r="I718" s="14">
        <v>1.215433528517594E-3</v>
      </c>
      <c r="J718" s="12">
        <v>62.74</v>
      </c>
      <c r="K718" s="21">
        <v>2.2485032938895639E-4</v>
      </c>
      <c r="L718" s="20">
        <f t="shared" si="378"/>
        <v>3787.5576000000001</v>
      </c>
      <c r="M718" s="14">
        <f t="shared" si="379"/>
        <v>1.7103453509139738E-2</v>
      </c>
      <c r="N718" s="12">
        <f t="shared" si="380"/>
        <v>888.74</v>
      </c>
      <c r="O718" s="21">
        <f t="shared" si="381"/>
        <v>3.1851049050229691E-3</v>
      </c>
      <c r="P718" s="8">
        <f t="shared" si="382"/>
        <v>-2898.8176000000003</v>
      </c>
      <c r="Q718" s="8">
        <f t="shared" si="383"/>
        <v>-59236.372490000009</v>
      </c>
    </row>
    <row r="719" spans="1:17" x14ac:dyDescent="0.25">
      <c r="A719" t="s">
        <v>200</v>
      </c>
      <c r="B719" s="1">
        <v>43806</v>
      </c>
      <c r="C719" t="s">
        <v>170</v>
      </c>
      <c r="D719" s="20">
        <v>0</v>
      </c>
      <c r="E719" s="14">
        <v>0</v>
      </c>
      <c r="F719" s="12">
        <v>742</v>
      </c>
      <c r="G719" s="21">
        <v>2.6592117374339436E-3</v>
      </c>
      <c r="H719" s="20">
        <v>0</v>
      </c>
      <c r="I719" s="14">
        <v>0</v>
      </c>
      <c r="J719" s="12">
        <v>54.760000000000005</v>
      </c>
      <c r="K719" s="21">
        <v>1.9625125975994984E-4</v>
      </c>
      <c r="L719" s="20">
        <f t="shared" si="378"/>
        <v>0</v>
      </c>
      <c r="M719" s="14">
        <f t="shared" si="379"/>
        <v>0</v>
      </c>
      <c r="N719" s="12">
        <f t="shared" si="380"/>
        <v>796.76</v>
      </c>
      <c r="O719" s="21">
        <f t="shared" si="381"/>
        <v>2.8554629971938934E-3</v>
      </c>
      <c r="P719" s="8">
        <f t="shared" si="382"/>
        <v>796.76</v>
      </c>
      <c r="Q719" s="8">
        <f t="shared" si="383"/>
        <v>11585.400000000001</v>
      </c>
    </row>
    <row r="720" spans="1:17" x14ac:dyDescent="0.25">
      <c r="A720" t="s">
        <v>200</v>
      </c>
      <c r="B720" s="1">
        <v>43806</v>
      </c>
      <c r="C720" t="s">
        <v>11</v>
      </c>
      <c r="D720" s="20">
        <v>2219.6000000000004</v>
      </c>
      <c r="E720" s="14">
        <v>1.002303579723423E-2</v>
      </c>
      <c r="F720" s="12">
        <v>1308.02</v>
      </c>
      <c r="G720" s="21">
        <v>4.6877387288387432E-3</v>
      </c>
      <c r="H720" s="20">
        <v>169.79940000000002</v>
      </c>
      <c r="I720" s="14">
        <v>7.6676223848841862E-4</v>
      </c>
      <c r="J720" s="12">
        <v>95.55</v>
      </c>
      <c r="K720" s="21">
        <v>3.4243622845257863E-4</v>
      </c>
      <c r="L720" s="20">
        <f t="shared" si="378"/>
        <v>2389.3994000000002</v>
      </c>
      <c r="M720" s="14">
        <f t="shared" si="379"/>
        <v>1.0789798035722649E-2</v>
      </c>
      <c r="N720" s="12">
        <f t="shared" si="380"/>
        <v>1403.57</v>
      </c>
      <c r="O720" s="21">
        <f t="shared" si="381"/>
        <v>5.0301749572913218E-3</v>
      </c>
      <c r="P720" s="8">
        <f t="shared" si="382"/>
        <v>-985.82940000000031</v>
      </c>
      <c r="Q720" s="8">
        <f t="shared" si="383"/>
        <v>-21206.159450000003</v>
      </c>
    </row>
    <row r="721" spans="1:17" ht="13" x14ac:dyDescent="0.3">
      <c r="A721" s="4" t="s">
        <v>201</v>
      </c>
      <c r="D721" s="22">
        <f t="shared" ref="D721:Q721" si="384">SUBTOTAL(9,D699:D720)</f>
        <v>90427.199999999997</v>
      </c>
      <c r="E721" s="23">
        <f t="shared" si="384"/>
        <v>0.40834162130278401</v>
      </c>
      <c r="F721" s="24">
        <f t="shared" si="384"/>
        <v>78502.720000000001</v>
      </c>
      <c r="G721" s="25">
        <f t="shared" si="384"/>
        <v>0.28134144803839678</v>
      </c>
      <c r="H721" s="22">
        <f t="shared" si="384"/>
        <v>6917.6808000000001</v>
      </c>
      <c r="I721" s="23">
        <f t="shared" si="384"/>
        <v>3.1238134029662964E-2</v>
      </c>
      <c r="J721" s="24">
        <f t="shared" si="384"/>
        <v>5470.2699999999995</v>
      </c>
      <c r="K721" s="25">
        <f t="shared" si="384"/>
        <v>1.9604590553817764E-2</v>
      </c>
      <c r="L721" s="22">
        <f t="shared" si="384"/>
        <v>97344.880800000014</v>
      </c>
      <c r="M721" s="23">
        <f t="shared" si="384"/>
        <v>0.43957975533244692</v>
      </c>
      <c r="N721" s="24">
        <f t="shared" si="384"/>
        <v>83972.99</v>
      </c>
      <c r="O721" s="25">
        <f t="shared" si="384"/>
        <v>0.30094603859221458</v>
      </c>
      <c r="P721" s="9">
        <f t="shared" si="384"/>
        <v>-13371.890800000003</v>
      </c>
      <c r="Q721" s="9">
        <f t="shared" si="384"/>
        <v>-127943.22739000031</v>
      </c>
    </row>
    <row r="722" spans="1:17" x14ac:dyDescent="0.25">
      <c r="A722" t="s">
        <v>202</v>
      </c>
      <c r="B722" s="1">
        <v>43813</v>
      </c>
      <c r="C722" t="s">
        <v>2</v>
      </c>
      <c r="D722" s="20">
        <v>34651.199999999997</v>
      </c>
      <c r="E722" s="14">
        <v>0.1564742377082009</v>
      </c>
      <c r="F722" s="12">
        <v>11902.14</v>
      </c>
      <c r="G722" s="21">
        <v>4.1502443573377908E-2</v>
      </c>
      <c r="H722" s="20">
        <v>2650.8167999999996</v>
      </c>
      <c r="I722" s="14">
        <v>1.1970279184677367E-2</v>
      </c>
      <c r="J722" s="12">
        <v>607.71</v>
      </c>
      <c r="K722" s="21">
        <v>2.1190685023010562E-3</v>
      </c>
      <c r="L722" s="20">
        <f t="shared" ref="L722" si="385">+D722+H722</f>
        <v>37302.016799999998</v>
      </c>
      <c r="M722" s="14">
        <f t="shared" ref="M722" si="386">+E722+I722</f>
        <v>0.16844451689287826</v>
      </c>
      <c r="N722" s="12">
        <f t="shared" ref="N722" si="387">+F722+J722</f>
        <v>12509.849999999999</v>
      </c>
      <c r="O722" s="21">
        <f t="shared" ref="O722" si="388">+G722+K722</f>
        <v>4.3621512075678964E-2</v>
      </c>
      <c r="P722" s="8">
        <f t="shared" ref="P722" si="389">+N722-L722</f>
        <v>-24792.166799999999</v>
      </c>
      <c r="Q722" s="8">
        <f t="shared" ref="Q722" si="390">+Q699+P722</f>
        <v>-365976.61014000018</v>
      </c>
    </row>
    <row r="723" spans="1:17" x14ac:dyDescent="0.25">
      <c r="A723" t="s">
        <v>202</v>
      </c>
      <c r="B723" s="1">
        <v>43813</v>
      </c>
      <c r="C723" t="s">
        <v>154</v>
      </c>
      <c r="D723" s="20">
        <v>0</v>
      </c>
      <c r="E723" s="14">
        <v>0</v>
      </c>
      <c r="F723" s="12">
        <v>1558</v>
      </c>
      <c r="G723" s="21">
        <v>5.4327042941288524E-3</v>
      </c>
      <c r="H723" s="20">
        <v>0</v>
      </c>
      <c r="I723" s="14">
        <v>0</v>
      </c>
      <c r="J723" s="12">
        <v>117.18</v>
      </c>
      <c r="K723" s="21">
        <v>4.0860352322594288E-4</v>
      </c>
      <c r="L723" s="20">
        <f t="shared" ref="L723:L743" si="391">+D723+H723</f>
        <v>0</v>
      </c>
      <c r="M723" s="14">
        <f t="shared" ref="M723:M743" si="392">+E723+I723</f>
        <v>0</v>
      </c>
      <c r="N723" s="12">
        <f t="shared" ref="N723:N743" si="393">+F723+J723</f>
        <v>1675.18</v>
      </c>
      <c r="O723" s="21">
        <f t="shared" ref="O723:O743" si="394">+G723+K723</f>
        <v>5.8413078173547954E-3</v>
      </c>
      <c r="P723" s="8">
        <f t="shared" ref="P723:P743" si="395">+N723-L723</f>
        <v>1675.18</v>
      </c>
      <c r="Q723" s="8">
        <f t="shared" ref="Q723:Q743" si="396">+Q700+P723</f>
        <v>26802.880000000001</v>
      </c>
    </row>
    <row r="724" spans="1:17" x14ac:dyDescent="0.25">
      <c r="A724" t="s">
        <v>202</v>
      </c>
      <c r="B724" s="1">
        <v>43813</v>
      </c>
      <c r="C724" t="s">
        <v>155</v>
      </c>
      <c r="D724" s="20">
        <v>0</v>
      </c>
      <c r="E724" s="14">
        <v>0</v>
      </c>
      <c r="F724" s="12">
        <v>2908.5</v>
      </c>
      <c r="G724" s="21">
        <v>1.014186164279446E-2</v>
      </c>
      <c r="H724" s="20">
        <v>0</v>
      </c>
      <c r="I724" s="14">
        <v>0</v>
      </c>
      <c r="J724" s="12">
        <v>215.24</v>
      </c>
      <c r="K724" s="21">
        <v>7.5053611827233268E-4</v>
      </c>
      <c r="L724" s="20">
        <f t="shared" si="391"/>
        <v>0</v>
      </c>
      <c r="M724" s="14">
        <f t="shared" si="392"/>
        <v>0</v>
      </c>
      <c r="N724" s="12">
        <f t="shared" si="393"/>
        <v>3123.74</v>
      </c>
      <c r="O724" s="21">
        <f t="shared" si="394"/>
        <v>1.0892397761066793E-2</v>
      </c>
      <c r="P724" s="8">
        <f t="shared" si="395"/>
        <v>3123.74</v>
      </c>
      <c r="Q724" s="8">
        <f t="shared" si="396"/>
        <v>51368.999999999985</v>
      </c>
    </row>
    <row r="725" spans="1:17" x14ac:dyDescent="0.25">
      <c r="A725" t="s">
        <v>202</v>
      </c>
      <c r="B725" s="1">
        <v>43813</v>
      </c>
      <c r="C725" t="s">
        <v>156</v>
      </c>
      <c r="D725" s="20">
        <v>0</v>
      </c>
      <c r="E725" s="14">
        <v>0</v>
      </c>
      <c r="F725" s="12">
        <v>2553.09</v>
      </c>
      <c r="G725" s="21">
        <v>8.902556486712088E-3</v>
      </c>
      <c r="H725" s="20">
        <v>0</v>
      </c>
      <c r="I725" s="14">
        <v>0</v>
      </c>
      <c r="J725" s="12">
        <v>181.95</v>
      </c>
      <c r="K725" s="21">
        <v>6.3445477940740993E-4</v>
      </c>
      <c r="L725" s="20">
        <f t="shared" si="391"/>
        <v>0</v>
      </c>
      <c r="M725" s="14">
        <f t="shared" si="392"/>
        <v>0</v>
      </c>
      <c r="N725" s="12">
        <f t="shared" si="393"/>
        <v>2735.04</v>
      </c>
      <c r="O725" s="21">
        <f t="shared" si="394"/>
        <v>9.5370112661194977E-3</v>
      </c>
      <c r="P725" s="8">
        <f t="shared" si="395"/>
        <v>2735.04</v>
      </c>
      <c r="Q725" s="8">
        <f t="shared" si="396"/>
        <v>43465.080000000009</v>
      </c>
    </row>
    <row r="726" spans="1:17" x14ac:dyDescent="0.25">
      <c r="A726" t="s">
        <v>202</v>
      </c>
      <c r="B726" s="1">
        <v>43813</v>
      </c>
      <c r="C726" t="s">
        <v>157</v>
      </c>
      <c r="D726" s="20">
        <v>0</v>
      </c>
      <c r="E726" s="14">
        <v>0</v>
      </c>
      <c r="F726" s="12">
        <v>6344.52</v>
      </c>
      <c r="G726" s="21">
        <v>2.2123171404484204E-2</v>
      </c>
      <c r="H726" s="20">
        <v>0</v>
      </c>
      <c r="I726" s="14">
        <v>0</v>
      </c>
      <c r="J726" s="12">
        <v>465.84</v>
      </c>
      <c r="K726" s="21">
        <v>1.6243716099980645E-3</v>
      </c>
      <c r="L726" s="20">
        <f t="shared" si="391"/>
        <v>0</v>
      </c>
      <c r="M726" s="14">
        <f t="shared" si="392"/>
        <v>0</v>
      </c>
      <c r="N726" s="12">
        <f t="shared" si="393"/>
        <v>6810.3600000000006</v>
      </c>
      <c r="O726" s="21">
        <f t="shared" si="394"/>
        <v>2.3747543014482269E-2</v>
      </c>
      <c r="P726" s="8">
        <f t="shared" si="395"/>
        <v>6810.3600000000006</v>
      </c>
      <c r="Q726" s="8">
        <f t="shared" si="396"/>
        <v>107018.90000000001</v>
      </c>
    </row>
    <row r="727" spans="1:17" x14ac:dyDescent="0.25">
      <c r="A727" t="s">
        <v>202</v>
      </c>
      <c r="B727" s="1">
        <v>43813</v>
      </c>
      <c r="C727" t="s">
        <v>158</v>
      </c>
      <c r="D727" s="20">
        <v>0</v>
      </c>
      <c r="E727" s="14">
        <v>0</v>
      </c>
      <c r="F727" s="12">
        <v>987</v>
      </c>
      <c r="G727" s="21">
        <v>3.4416425791432463E-3</v>
      </c>
      <c r="H727" s="20">
        <v>0</v>
      </c>
      <c r="I727" s="14">
        <v>0</v>
      </c>
      <c r="J727" s="12">
        <v>73.599999999999994</v>
      </c>
      <c r="K727" s="21">
        <v>2.5664122981250545E-4</v>
      </c>
      <c r="L727" s="20">
        <f t="shared" si="391"/>
        <v>0</v>
      </c>
      <c r="M727" s="14">
        <f t="shared" si="392"/>
        <v>0</v>
      </c>
      <c r="N727" s="12">
        <f t="shared" si="393"/>
        <v>1060.5999999999999</v>
      </c>
      <c r="O727" s="21">
        <f t="shared" si="394"/>
        <v>3.6982838089557519E-3</v>
      </c>
      <c r="P727" s="8">
        <f t="shared" si="395"/>
        <v>1060.5999999999999</v>
      </c>
      <c r="Q727" s="8">
        <f t="shared" si="396"/>
        <v>16969.600000000002</v>
      </c>
    </row>
    <row r="728" spans="1:17" x14ac:dyDescent="0.25">
      <c r="A728" t="s">
        <v>202</v>
      </c>
      <c r="B728" s="1">
        <v>43813</v>
      </c>
      <c r="C728" t="s">
        <v>159</v>
      </c>
      <c r="D728" s="20">
        <v>0</v>
      </c>
      <c r="E728" s="14">
        <v>0</v>
      </c>
      <c r="F728" s="12">
        <v>3187.76</v>
      </c>
      <c r="G728" s="21">
        <v>1.1115633787324899E-2</v>
      </c>
      <c r="H728" s="20">
        <v>0</v>
      </c>
      <c r="I728" s="14">
        <v>0</v>
      </c>
      <c r="J728" s="12">
        <v>216.7</v>
      </c>
      <c r="K728" s="21">
        <v>7.5562709918980896E-4</v>
      </c>
      <c r="L728" s="20">
        <f t="shared" si="391"/>
        <v>0</v>
      </c>
      <c r="M728" s="14">
        <f t="shared" si="392"/>
        <v>0</v>
      </c>
      <c r="N728" s="12">
        <f t="shared" si="393"/>
        <v>3404.46</v>
      </c>
      <c r="O728" s="21">
        <f t="shared" si="394"/>
        <v>1.1871260886514709E-2</v>
      </c>
      <c r="P728" s="8">
        <f t="shared" si="395"/>
        <v>3404.46</v>
      </c>
      <c r="Q728" s="8">
        <f t="shared" si="396"/>
        <v>59173.440000000002</v>
      </c>
    </row>
    <row r="729" spans="1:17" x14ac:dyDescent="0.25">
      <c r="A729" t="s">
        <v>202</v>
      </c>
      <c r="B729" s="1">
        <v>43813</v>
      </c>
      <c r="C729" t="s">
        <v>160</v>
      </c>
      <c r="D729" s="20">
        <v>0</v>
      </c>
      <c r="E729" s="14">
        <v>0</v>
      </c>
      <c r="F729" s="12">
        <v>1041</v>
      </c>
      <c r="G729" s="21">
        <v>3.6299391336252476E-3</v>
      </c>
      <c r="H729" s="20">
        <v>0</v>
      </c>
      <c r="I729" s="14">
        <v>0</v>
      </c>
      <c r="J729" s="12">
        <v>77.05</v>
      </c>
      <c r="K729" s="21">
        <v>2.6867128745996669E-4</v>
      </c>
      <c r="L729" s="20">
        <f t="shared" si="391"/>
        <v>0</v>
      </c>
      <c r="M729" s="14">
        <f t="shared" si="392"/>
        <v>0</v>
      </c>
      <c r="N729" s="12">
        <f t="shared" si="393"/>
        <v>1118.05</v>
      </c>
      <c r="O729" s="21">
        <f t="shared" si="394"/>
        <v>3.8986104210852143E-3</v>
      </c>
      <c r="P729" s="8">
        <f t="shared" si="395"/>
        <v>1118.05</v>
      </c>
      <c r="Q729" s="8">
        <f t="shared" si="396"/>
        <v>14369.82</v>
      </c>
    </row>
    <row r="730" spans="1:17" x14ac:dyDescent="0.25">
      <c r="A730" t="s">
        <v>202</v>
      </c>
      <c r="B730" s="1">
        <v>43813</v>
      </c>
      <c r="C730" t="s">
        <v>161</v>
      </c>
      <c r="D730" s="20">
        <v>0</v>
      </c>
      <c r="E730" s="14">
        <v>0</v>
      </c>
      <c r="F730" s="12">
        <v>710</v>
      </c>
      <c r="G730" s="21">
        <v>2.4757509941152026E-3</v>
      </c>
      <c r="H730" s="20">
        <v>0</v>
      </c>
      <c r="I730" s="14">
        <v>0</v>
      </c>
      <c r="J730" s="12">
        <v>54.320000000000007</v>
      </c>
      <c r="K730" s="21">
        <v>1.8941238591596875E-4</v>
      </c>
      <c r="L730" s="20">
        <f t="shared" si="391"/>
        <v>0</v>
      </c>
      <c r="M730" s="14">
        <f t="shared" si="392"/>
        <v>0</v>
      </c>
      <c r="N730" s="12">
        <f t="shared" si="393"/>
        <v>764.32</v>
      </c>
      <c r="O730" s="21">
        <f t="shared" si="394"/>
        <v>2.6651633800311714E-3</v>
      </c>
      <c r="P730" s="8">
        <f t="shared" si="395"/>
        <v>764.32</v>
      </c>
      <c r="Q730" s="8">
        <f t="shared" si="396"/>
        <v>12542.649999999998</v>
      </c>
    </row>
    <row r="731" spans="1:17" x14ac:dyDescent="0.25">
      <c r="A731" t="s">
        <v>202</v>
      </c>
      <c r="B731" s="1">
        <v>43813</v>
      </c>
      <c r="C731" t="s">
        <v>162</v>
      </c>
      <c r="D731" s="20">
        <v>0</v>
      </c>
      <c r="E731" s="14">
        <v>0</v>
      </c>
      <c r="F731" s="12">
        <v>884</v>
      </c>
      <c r="G731" s="21">
        <v>3.0824843363349845E-3</v>
      </c>
      <c r="H731" s="20">
        <v>0</v>
      </c>
      <c r="I731" s="14">
        <v>0</v>
      </c>
      <c r="J731" s="12">
        <v>65.63</v>
      </c>
      <c r="K731" s="21">
        <v>2.2885005316025455E-4</v>
      </c>
      <c r="L731" s="20">
        <f t="shared" si="391"/>
        <v>0</v>
      </c>
      <c r="M731" s="14">
        <f t="shared" si="392"/>
        <v>0</v>
      </c>
      <c r="N731" s="12">
        <f t="shared" si="393"/>
        <v>949.63</v>
      </c>
      <c r="O731" s="21">
        <f t="shared" si="394"/>
        <v>3.311334389495239E-3</v>
      </c>
      <c r="P731" s="8">
        <f t="shared" si="395"/>
        <v>949.63</v>
      </c>
      <c r="Q731" s="8">
        <f t="shared" si="396"/>
        <v>12096.300000000001</v>
      </c>
    </row>
    <row r="732" spans="1:17" x14ac:dyDescent="0.25">
      <c r="A732" t="s">
        <v>202</v>
      </c>
      <c r="B732" s="1">
        <v>43813</v>
      </c>
      <c r="C732" t="s">
        <v>163</v>
      </c>
      <c r="D732" s="20">
        <v>5416.7999999999993</v>
      </c>
      <c r="E732" s="14">
        <v>2.4460614663208854E-2</v>
      </c>
      <c r="F732" s="12">
        <v>3247.58</v>
      </c>
      <c r="G732" s="21">
        <v>1.1324224526012183E-2</v>
      </c>
      <c r="H732" s="20">
        <v>414.3852</v>
      </c>
      <c r="I732" s="14">
        <v>1.8712370217354773E-3</v>
      </c>
      <c r="J732" s="12">
        <v>243.11</v>
      </c>
      <c r="K732" s="21">
        <v>8.4771806222443222E-4</v>
      </c>
      <c r="L732" s="20">
        <f t="shared" si="391"/>
        <v>5831.185199999999</v>
      </c>
      <c r="M732" s="14">
        <f t="shared" si="392"/>
        <v>2.633185168494433E-2</v>
      </c>
      <c r="N732" s="12">
        <f t="shared" si="393"/>
        <v>3490.69</v>
      </c>
      <c r="O732" s="21">
        <f t="shared" si="394"/>
        <v>1.2171942588236615E-2</v>
      </c>
      <c r="P732" s="8">
        <f t="shared" si="395"/>
        <v>-2340.4951999999989</v>
      </c>
      <c r="Q732" s="8">
        <f t="shared" si="396"/>
        <v>-40541.72934999998</v>
      </c>
    </row>
    <row r="733" spans="1:17" x14ac:dyDescent="0.25">
      <c r="A733" t="s">
        <v>202</v>
      </c>
      <c r="B733" s="1">
        <v>43813</v>
      </c>
      <c r="C733" t="s">
        <v>164</v>
      </c>
      <c r="D733" s="20">
        <v>0</v>
      </c>
      <c r="E733" s="14">
        <v>0</v>
      </c>
      <c r="F733" s="12">
        <v>881.99</v>
      </c>
      <c r="G733" s="21">
        <v>3.0754755201403768E-3</v>
      </c>
      <c r="H733" s="20">
        <v>0</v>
      </c>
      <c r="I733" s="14">
        <v>0</v>
      </c>
      <c r="J733" s="12">
        <v>62.78</v>
      </c>
      <c r="K733" s="21">
        <v>2.1891217945148227E-4</v>
      </c>
      <c r="L733" s="20">
        <f t="shared" si="391"/>
        <v>0</v>
      </c>
      <c r="M733" s="14">
        <f t="shared" si="392"/>
        <v>0</v>
      </c>
      <c r="N733" s="12">
        <f t="shared" si="393"/>
        <v>944.77</v>
      </c>
      <c r="O733" s="21">
        <f t="shared" si="394"/>
        <v>3.294387699591859E-3</v>
      </c>
      <c r="P733" s="8">
        <f t="shared" si="395"/>
        <v>944.77</v>
      </c>
      <c r="Q733" s="8">
        <f t="shared" si="396"/>
        <v>22364.319999999996</v>
      </c>
    </row>
    <row r="734" spans="1:17" x14ac:dyDescent="0.25">
      <c r="A734" t="s">
        <v>202</v>
      </c>
      <c r="B734" s="1">
        <v>43813</v>
      </c>
      <c r="C734" t="s">
        <v>165</v>
      </c>
      <c r="D734" s="20">
        <v>0</v>
      </c>
      <c r="E734" s="14">
        <v>0</v>
      </c>
      <c r="F734" s="12">
        <v>989.87</v>
      </c>
      <c r="G734" s="21">
        <v>3.4516501923166415E-3</v>
      </c>
      <c r="H734" s="20">
        <v>0</v>
      </c>
      <c r="I734" s="14">
        <v>0</v>
      </c>
      <c r="J734" s="12">
        <v>78.36999999999999</v>
      </c>
      <c r="K734" s="21">
        <v>2.7327409212508225E-4</v>
      </c>
      <c r="L734" s="20">
        <f t="shared" si="391"/>
        <v>0</v>
      </c>
      <c r="M734" s="14">
        <f t="shared" si="392"/>
        <v>0</v>
      </c>
      <c r="N734" s="12">
        <f t="shared" si="393"/>
        <v>1068.24</v>
      </c>
      <c r="O734" s="21">
        <f t="shared" si="394"/>
        <v>3.7249242844417238E-3</v>
      </c>
      <c r="P734" s="8">
        <f t="shared" si="395"/>
        <v>1068.24</v>
      </c>
      <c r="Q734" s="8">
        <f t="shared" si="396"/>
        <v>10070.73</v>
      </c>
    </row>
    <row r="735" spans="1:17" x14ac:dyDescent="0.25">
      <c r="A735" t="s">
        <v>202</v>
      </c>
      <c r="B735" s="1">
        <v>43813</v>
      </c>
      <c r="C735" t="s">
        <v>4</v>
      </c>
      <c r="D735" s="20">
        <v>4416.8</v>
      </c>
      <c r="E735" s="14">
        <v>1.9944920034791921E-2</v>
      </c>
      <c r="F735" s="12">
        <v>4937</v>
      </c>
      <c r="G735" s="21">
        <v>1.7215186842178529E-2</v>
      </c>
      <c r="H735" s="20">
        <v>337.88519999999994</v>
      </c>
      <c r="I735" s="14">
        <v>1.5257863826615814E-3</v>
      </c>
      <c r="J735" s="12">
        <v>378.98</v>
      </c>
      <c r="K735" s="21">
        <v>1.3214931151405344E-3</v>
      </c>
      <c r="L735" s="20">
        <f t="shared" si="391"/>
        <v>4754.6851999999999</v>
      </c>
      <c r="M735" s="14">
        <f t="shared" si="392"/>
        <v>2.1470706417453501E-2</v>
      </c>
      <c r="N735" s="12">
        <f t="shared" si="393"/>
        <v>5315.98</v>
      </c>
      <c r="O735" s="21">
        <f t="shared" si="394"/>
        <v>1.8536679957319065E-2</v>
      </c>
      <c r="P735" s="8">
        <f t="shared" si="395"/>
        <v>561.29479999999967</v>
      </c>
      <c r="Q735" s="8">
        <f t="shared" si="396"/>
        <v>48837.304719999986</v>
      </c>
    </row>
    <row r="736" spans="1:17" x14ac:dyDescent="0.25">
      <c r="A736" t="s">
        <v>202</v>
      </c>
      <c r="B736" s="1">
        <v>43813</v>
      </c>
      <c r="C736" t="s">
        <v>166</v>
      </c>
      <c r="D736" s="20">
        <v>1103.5999999999999</v>
      </c>
      <c r="E736" s="14">
        <v>4.9835205919209298E-3</v>
      </c>
      <c r="F736" s="12">
        <v>3279.05</v>
      </c>
      <c r="G736" s="21">
        <v>1.1433959573596416E-2</v>
      </c>
      <c r="H736" s="20">
        <v>84.425399999999996</v>
      </c>
      <c r="I736" s="14">
        <v>3.8123932528195107E-4</v>
      </c>
      <c r="J736" s="12">
        <v>239.15000000000003</v>
      </c>
      <c r="K736" s="21">
        <v>8.3390964822908562E-4</v>
      </c>
      <c r="L736" s="20">
        <f t="shared" si="391"/>
        <v>1188.0254</v>
      </c>
      <c r="M736" s="14">
        <f t="shared" si="392"/>
        <v>5.3647599172028807E-3</v>
      </c>
      <c r="N736" s="12">
        <f t="shared" si="393"/>
        <v>3518.2000000000003</v>
      </c>
      <c r="O736" s="21">
        <f t="shared" si="394"/>
        <v>1.2267869221825501E-2</v>
      </c>
      <c r="P736" s="8">
        <f t="shared" si="395"/>
        <v>2330.1746000000003</v>
      </c>
      <c r="Q736" s="8">
        <f t="shared" si="396"/>
        <v>60901.112849999998</v>
      </c>
    </row>
    <row r="737" spans="1:17" x14ac:dyDescent="0.25">
      <c r="A737" t="s">
        <v>202</v>
      </c>
      <c r="B737" s="1">
        <v>43813</v>
      </c>
      <c r="C737" t="s">
        <v>6</v>
      </c>
      <c r="D737" s="20">
        <v>25659.600000000006</v>
      </c>
      <c r="E737" s="14">
        <v>0.11587091788732722</v>
      </c>
      <c r="F737" s="12">
        <v>23434.170000000002</v>
      </c>
      <c r="G737" s="21">
        <v>8.171432348417558E-2</v>
      </c>
      <c r="H737" s="20">
        <v>1962.9594000000002</v>
      </c>
      <c r="I737" s="14">
        <v>8.8641252183805311E-3</v>
      </c>
      <c r="J737" s="12">
        <v>1711.0600000000002</v>
      </c>
      <c r="K737" s="21">
        <v>5.9664204168883928E-3</v>
      </c>
      <c r="L737" s="20">
        <f t="shared" si="391"/>
        <v>27622.559400000006</v>
      </c>
      <c r="M737" s="14">
        <f t="shared" si="392"/>
        <v>0.12473504310570775</v>
      </c>
      <c r="N737" s="12">
        <f t="shared" si="393"/>
        <v>25145.230000000003</v>
      </c>
      <c r="O737" s="21">
        <f t="shared" si="394"/>
        <v>8.7680743901063979E-2</v>
      </c>
      <c r="P737" s="8">
        <f t="shared" si="395"/>
        <v>-2477.3294000000024</v>
      </c>
      <c r="Q737" s="8">
        <f t="shared" si="396"/>
        <v>-40718.191490000092</v>
      </c>
    </row>
    <row r="738" spans="1:17" x14ac:dyDescent="0.25">
      <c r="A738" t="s">
        <v>202</v>
      </c>
      <c r="B738" s="1">
        <v>43813</v>
      </c>
      <c r="C738" t="s">
        <v>7</v>
      </c>
      <c r="D738" s="20">
        <v>5077.2</v>
      </c>
      <c r="E738" s="14">
        <v>2.2927084767398461E-2</v>
      </c>
      <c r="F738" s="12">
        <v>3208.8399999999997</v>
      </c>
      <c r="G738" s="21">
        <v>1.1189139183037501E-2</v>
      </c>
      <c r="H738" s="20">
        <v>388.4058</v>
      </c>
      <c r="I738" s="14">
        <v>1.7539219847059824E-3</v>
      </c>
      <c r="J738" s="12">
        <v>240.92</v>
      </c>
      <c r="K738" s="21">
        <v>8.4008159084821769E-4</v>
      </c>
      <c r="L738" s="20">
        <f t="shared" si="391"/>
        <v>5465.6057999999994</v>
      </c>
      <c r="M738" s="14">
        <f t="shared" si="392"/>
        <v>2.4681006752104443E-2</v>
      </c>
      <c r="N738" s="12">
        <f t="shared" si="393"/>
        <v>3449.7599999999998</v>
      </c>
      <c r="O738" s="21">
        <f t="shared" si="394"/>
        <v>1.2029220773885718E-2</v>
      </c>
      <c r="P738" s="8">
        <f t="shared" si="395"/>
        <v>-2015.8457999999996</v>
      </c>
      <c r="Q738" s="8">
        <f t="shared" si="396"/>
        <v>-42300.980909999991</v>
      </c>
    </row>
    <row r="739" spans="1:17" x14ac:dyDescent="0.25">
      <c r="A739" t="s">
        <v>202</v>
      </c>
      <c r="B739" s="1">
        <v>43813</v>
      </c>
      <c r="C739" t="s">
        <v>167</v>
      </c>
      <c r="D739" s="20">
        <v>5622</v>
      </c>
      <c r="E739" s="14">
        <v>2.538723520096001E-2</v>
      </c>
      <c r="F739" s="12">
        <v>3887.63</v>
      </c>
      <c r="G739" s="21">
        <v>1.355606174260857E-2</v>
      </c>
      <c r="H739" s="20">
        <v>430.08299999999997</v>
      </c>
      <c r="I739" s="14">
        <v>1.9421234928734407E-3</v>
      </c>
      <c r="J739" s="12">
        <v>266.43</v>
      </c>
      <c r="K739" s="21">
        <v>9.2903427797480758E-4</v>
      </c>
      <c r="L739" s="20">
        <f t="shared" si="391"/>
        <v>6052.0829999999996</v>
      </c>
      <c r="M739" s="14">
        <f t="shared" si="392"/>
        <v>2.7329358693833451E-2</v>
      </c>
      <c r="N739" s="12">
        <f t="shared" si="393"/>
        <v>4154.0600000000004</v>
      </c>
      <c r="O739" s="21">
        <f t="shared" si="394"/>
        <v>1.4485096020583376E-2</v>
      </c>
      <c r="P739" s="8">
        <f t="shared" si="395"/>
        <v>-1898.0229999999992</v>
      </c>
      <c r="Q739" s="8">
        <f t="shared" si="396"/>
        <v>-77950.408470000053</v>
      </c>
    </row>
    <row r="740" spans="1:17" x14ac:dyDescent="0.25">
      <c r="A740" t="s">
        <v>202</v>
      </c>
      <c r="B740" s="1">
        <v>43813</v>
      </c>
      <c r="C740" t="s">
        <v>168</v>
      </c>
      <c r="D740" s="20">
        <v>2742</v>
      </c>
      <c r="E740" s="14">
        <v>1.2382034671119237E-2</v>
      </c>
      <c r="F740" s="12">
        <v>2177.81</v>
      </c>
      <c r="G740" s="21">
        <v>7.5939651725268013E-3</v>
      </c>
      <c r="H740" s="20">
        <v>209.76300000000003</v>
      </c>
      <c r="I740" s="14">
        <v>9.4722565234062162E-4</v>
      </c>
      <c r="J740" s="12">
        <v>156.22</v>
      </c>
      <c r="K740" s="21">
        <v>5.4473495816996747E-4</v>
      </c>
      <c r="L740" s="20">
        <f t="shared" si="391"/>
        <v>2951.7629999999999</v>
      </c>
      <c r="M740" s="14">
        <f t="shared" si="392"/>
        <v>1.3329260323459859E-2</v>
      </c>
      <c r="N740" s="12">
        <f t="shared" si="393"/>
        <v>2334.0299999999997</v>
      </c>
      <c r="O740" s="21">
        <f t="shared" si="394"/>
        <v>8.1387001306967681E-3</v>
      </c>
      <c r="P740" s="8">
        <f t="shared" si="395"/>
        <v>-617.73300000000017</v>
      </c>
      <c r="Q740" s="8">
        <f t="shared" si="396"/>
        <v>14824.953540000002</v>
      </c>
    </row>
    <row r="741" spans="1:17" x14ac:dyDescent="0.25">
      <c r="A741" t="s">
        <v>202</v>
      </c>
      <c r="B741" s="1">
        <v>43813</v>
      </c>
      <c r="C741" t="s">
        <v>169</v>
      </c>
      <c r="D741" s="20">
        <v>3518.4</v>
      </c>
      <c r="E741" s="14">
        <v>1.5888019980622146E-2</v>
      </c>
      <c r="F741" s="12">
        <v>1073.8</v>
      </c>
      <c r="G741" s="21">
        <v>3.7443118556069075E-3</v>
      </c>
      <c r="H741" s="20">
        <v>269.1576</v>
      </c>
      <c r="I741" s="14">
        <v>1.215433528517594E-3</v>
      </c>
      <c r="J741" s="12">
        <v>81.69</v>
      </c>
      <c r="K741" s="21">
        <v>2.8485084325249421E-4</v>
      </c>
      <c r="L741" s="20">
        <f t="shared" si="391"/>
        <v>3787.5576000000001</v>
      </c>
      <c r="M741" s="14">
        <f t="shared" si="392"/>
        <v>1.7103453509139738E-2</v>
      </c>
      <c r="N741" s="12">
        <f t="shared" si="393"/>
        <v>1155.49</v>
      </c>
      <c r="O741" s="21">
        <f t="shared" si="394"/>
        <v>4.029162698859402E-3</v>
      </c>
      <c r="P741" s="8">
        <f t="shared" si="395"/>
        <v>-2632.0676000000003</v>
      </c>
      <c r="Q741" s="8">
        <f t="shared" si="396"/>
        <v>-61868.440090000011</v>
      </c>
    </row>
    <row r="742" spans="1:17" x14ac:dyDescent="0.25">
      <c r="A742" t="s">
        <v>202</v>
      </c>
      <c r="B742" s="1">
        <v>43813</v>
      </c>
      <c r="C742" t="s">
        <v>170</v>
      </c>
      <c r="D742" s="20">
        <v>0</v>
      </c>
      <c r="E742" s="14">
        <v>0</v>
      </c>
      <c r="F742" s="12">
        <v>742</v>
      </c>
      <c r="G742" s="21">
        <v>2.5873341375119438E-3</v>
      </c>
      <c r="H742" s="20">
        <v>0</v>
      </c>
      <c r="I742" s="14">
        <v>0</v>
      </c>
      <c r="J742" s="12">
        <v>54.760000000000005</v>
      </c>
      <c r="K742" s="21">
        <v>1.9094665413767396E-4</v>
      </c>
      <c r="L742" s="20">
        <f t="shared" si="391"/>
        <v>0</v>
      </c>
      <c r="M742" s="14">
        <f t="shared" si="392"/>
        <v>0</v>
      </c>
      <c r="N742" s="12">
        <f t="shared" si="393"/>
        <v>796.76</v>
      </c>
      <c r="O742" s="21">
        <f t="shared" si="394"/>
        <v>2.778280791649618E-3</v>
      </c>
      <c r="P742" s="8">
        <f t="shared" si="395"/>
        <v>796.76</v>
      </c>
      <c r="Q742" s="8">
        <f t="shared" si="396"/>
        <v>12382.160000000002</v>
      </c>
    </row>
    <row r="743" spans="1:17" x14ac:dyDescent="0.25">
      <c r="A743" t="s">
        <v>202</v>
      </c>
      <c r="B743" s="1">
        <v>43813</v>
      </c>
      <c r="C743" t="s">
        <v>11</v>
      </c>
      <c r="D743" s="20">
        <v>2219.6000000000004</v>
      </c>
      <c r="E743" s="14">
        <v>1.002303579723423E-2</v>
      </c>
      <c r="F743" s="12">
        <v>1300.23</v>
      </c>
      <c r="G743" s="21">
        <v>4.5338672043357883E-3</v>
      </c>
      <c r="H743" s="20">
        <v>169.79940000000002</v>
      </c>
      <c r="I743" s="14">
        <v>7.6676223848841862E-4</v>
      </c>
      <c r="J743" s="12">
        <v>94.94</v>
      </c>
      <c r="K743" s="21">
        <v>3.3105323856520751E-4</v>
      </c>
      <c r="L743" s="20">
        <f t="shared" si="391"/>
        <v>2389.3994000000002</v>
      </c>
      <c r="M743" s="14">
        <f t="shared" si="392"/>
        <v>1.0789798035722649E-2</v>
      </c>
      <c r="N743" s="12">
        <f t="shared" si="393"/>
        <v>1395.17</v>
      </c>
      <c r="O743" s="21">
        <f t="shared" si="394"/>
        <v>4.8649204429009954E-3</v>
      </c>
      <c r="P743" s="8">
        <f t="shared" si="395"/>
        <v>-994.22940000000017</v>
      </c>
      <c r="Q743" s="8">
        <f t="shared" si="396"/>
        <v>-22200.388850000003</v>
      </c>
    </row>
    <row r="744" spans="1:17" ht="13" x14ac:dyDescent="0.3">
      <c r="A744" s="4" t="s">
        <v>203</v>
      </c>
      <c r="D744" s="22">
        <f t="shared" ref="D744:Q744" si="397">SUBTOTAL(9,D722:D743)</f>
        <v>90427.199999999997</v>
      </c>
      <c r="E744" s="23">
        <f t="shared" si="397"/>
        <v>0.40834162130278401</v>
      </c>
      <c r="F744" s="24">
        <f t="shared" si="397"/>
        <v>81235.98000000001</v>
      </c>
      <c r="G744" s="25">
        <f t="shared" si="397"/>
        <v>0.2832676876660884</v>
      </c>
      <c r="H744" s="22">
        <f t="shared" si="397"/>
        <v>6917.6808000000001</v>
      </c>
      <c r="I744" s="23">
        <f t="shared" si="397"/>
        <v>3.1238134029662964E-2</v>
      </c>
      <c r="J744" s="24">
        <f t="shared" si="397"/>
        <v>5683.63</v>
      </c>
      <c r="K744" s="25">
        <f t="shared" si="397"/>
        <v>1.9818665665750693E-2</v>
      </c>
      <c r="L744" s="22">
        <f t="shared" si="397"/>
        <v>97344.880800000014</v>
      </c>
      <c r="M744" s="23">
        <f t="shared" si="397"/>
        <v>0.43957975533244692</v>
      </c>
      <c r="N744" s="24">
        <f t="shared" si="397"/>
        <v>86919.609999999986</v>
      </c>
      <c r="O744" s="25">
        <f t="shared" si="397"/>
        <v>0.30308635333183903</v>
      </c>
      <c r="P744" s="9">
        <f t="shared" si="397"/>
        <v>-10425.270799999998</v>
      </c>
      <c r="Q744" s="9">
        <f t="shared" si="397"/>
        <v>-138368.49819000025</v>
      </c>
    </row>
    <row r="745" spans="1:17" x14ac:dyDescent="0.25">
      <c r="A745" t="s">
        <v>204</v>
      </c>
      <c r="B745" s="1">
        <v>43820</v>
      </c>
      <c r="C745" t="s">
        <v>2</v>
      </c>
      <c r="D745" s="20">
        <v>34651.199999999997</v>
      </c>
      <c r="E745" s="14">
        <v>0.1564742377082009</v>
      </c>
      <c r="F745" s="12">
        <v>12189.499999999998</v>
      </c>
      <c r="G745" s="21">
        <v>4.9858582603485156E-2</v>
      </c>
      <c r="H745" s="20">
        <v>2650.8167999999996</v>
      </c>
      <c r="I745" s="14">
        <v>1.1970279184677367E-2</v>
      </c>
      <c r="J745" s="12">
        <v>629.19000000000005</v>
      </c>
      <c r="K745" s="21">
        <v>2.5735691856340979E-3</v>
      </c>
      <c r="L745" s="20">
        <f t="shared" ref="L745" si="398">+D745+H745</f>
        <v>37302.016799999998</v>
      </c>
      <c r="M745" s="14">
        <f t="shared" ref="M745" si="399">+E745+I745</f>
        <v>0.16844451689287826</v>
      </c>
      <c r="N745" s="12">
        <f t="shared" ref="N745" si="400">+F745+J745</f>
        <v>12818.689999999999</v>
      </c>
      <c r="O745" s="21">
        <f t="shared" ref="O745" si="401">+G745+K745</f>
        <v>5.2432151789119252E-2</v>
      </c>
      <c r="P745" s="8">
        <f t="shared" ref="P745" si="402">+N745-L745</f>
        <v>-24483.326799999999</v>
      </c>
      <c r="Q745" s="8">
        <f t="shared" ref="Q745" si="403">+Q722+P745</f>
        <v>-390459.93694000016</v>
      </c>
    </row>
    <row r="746" spans="1:17" x14ac:dyDescent="0.25">
      <c r="A746" t="s">
        <v>204</v>
      </c>
      <c r="B746" s="1">
        <v>43820</v>
      </c>
      <c r="C746" t="s">
        <v>154</v>
      </c>
      <c r="D746" s="20">
        <v>0</v>
      </c>
      <c r="E746" s="14">
        <v>0</v>
      </c>
      <c r="F746" s="12">
        <v>1558</v>
      </c>
      <c r="G746" s="21">
        <v>6.3726708803667001E-3</v>
      </c>
      <c r="H746" s="20">
        <v>0</v>
      </c>
      <c r="I746" s="14">
        <v>0</v>
      </c>
      <c r="J746" s="12">
        <v>117.18</v>
      </c>
      <c r="K746" s="21">
        <v>4.7930011152847878E-4</v>
      </c>
      <c r="L746" s="20">
        <f t="shared" ref="L746:L766" si="404">+D746+H746</f>
        <v>0</v>
      </c>
      <c r="M746" s="14">
        <f t="shared" ref="M746:M766" si="405">+E746+I746</f>
        <v>0</v>
      </c>
      <c r="N746" s="12">
        <f t="shared" ref="N746:N766" si="406">+F746+J746</f>
        <v>1675.18</v>
      </c>
      <c r="O746" s="21">
        <f t="shared" ref="O746:O766" si="407">+G746+K746</f>
        <v>6.8519709918951786E-3</v>
      </c>
      <c r="P746" s="8">
        <f t="shared" ref="P746:P766" si="408">+N746-L746</f>
        <v>1675.18</v>
      </c>
      <c r="Q746" s="8">
        <f t="shared" ref="Q746:Q766" si="409">+Q723+P746</f>
        <v>28478.06</v>
      </c>
    </row>
    <row r="747" spans="1:17" x14ac:dyDescent="0.25">
      <c r="A747" t="s">
        <v>204</v>
      </c>
      <c r="B747" s="1">
        <v>43820</v>
      </c>
      <c r="C747" t="s">
        <v>155</v>
      </c>
      <c r="D747" s="20">
        <v>0</v>
      </c>
      <c r="E747" s="14">
        <v>0</v>
      </c>
      <c r="F747" s="12">
        <v>3153.1</v>
      </c>
      <c r="G747" s="21">
        <v>1.2897091497358307E-2</v>
      </c>
      <c r="H747" s="20">
        <v>0</v>
      </c>
      <c r="I747" s="14">
        <v>0</v>
      </c>
      <c r="J747" s="12">
        <v>233.94</v>
      </c>
      <c r="K747" s="21">
        <v>9.5688230151026038E-4</v>
      </c>
      <c r="L747" s="20">
        <f t="shared" si="404"/>
        <v>0</v>
      </c>
      <c r="M747" s="14">
        <f t="shared" si="405"/>
        <v>0</v>
      </c>
      <c r="N747" s="12">
        <f t="shared" si="406"/>
        <v>3387.04</v>
      </c>
      <c r="O747" s="21">
        <f t="shared" si="407"/>
        <v>1.3853973798868567E-2</v>
      </c>
      <c r="P747" s="8">
        <f t="shared" si="408"/>
        <v>3387.04</v>
      </c>
      <c r="Q747" s="8">
        <f t="shared" si="409"/>
        <v>54756.039999999986</v>
      </c>
    </row>
    <row r="748" spans="1:17" x14ac:dyDescent="0.25">
      <c r="A748" t="s">
        <v>204</v>
      </c>
      <c r="B748" s="1">
        <v>43820</v>
      </c>
      <c r="C748" t="s">
        <v>156</v>
      </c>
      <c r="D748" s="20">
        <v>0</v>
      </c>
      <c r="E748" s="14">
        <v>0</v>
      </c>
      <c r="F748" s="12">
        <v>3461.4300000000003</v>
      </c>
      <c r="G748" s="21">
        <v>1.4158250427103792E-2</v>
      </c>
      <c r="H748" s="20">
        <v>0</v>
      </c>
      <c r="I748" s="14">
        <v>0</v>
      </c>
      <c r="J748" s="12">
        <v>251.43000000000004</v>
      </c>
      <c r="K748" s="21">
        <v>1.0284214630620022E-3</v>
      </c>
      <c r="L748" s="20">
        <f t="shared" si="404"/>
        <v>0</v>
      </c>
      <c r="M748" s="14">
        <f t="shared" si="405"/>
        <v>0</v>
      </c>
      <c r="N748" s="12">
        <f t="shared" si="406"/>
        <v>3712.86</v>
      </c>
      <c r="O748" s="21">
        <f t="shared" si="407"/>
        <v>1.5186671890165794E-2</v>
      </c>
      <c r="P748" s="8">
        <f t="shared" si="408"/>
        <v>3712.86</v>
      </c>
      <c r="Q748" s="8">
        <f t="shared" si="409"/>
        <v>47177.94000000001</v>
      </c>
    </row>
    <row r="749" spans="1:17" x14ac:dyDescent="0.25">
      <c r="A749" t="s">
        <v>204</v>
      </c>
      <c r="B749" s="1">
        <v>43820</v>
      </c>
      <c r="C749" t="s">
        <v>157</v>
      </c>
      <c r="D749" s="20">
        <v>0</v>
      </c>
      <c r="E749" s="14">
        <v>0</v>
      </c>
      <c r="F749" s="12">
        <v>6344.52</v>
      </c>
      <c r="G749" s="21">
        <v>2.5950922884405737E-2</v>
      </c>
      <c r="H749" s="20">
        <v>0</v>
      </c>
      <c r="I749" s="14">
        <v>0</v>
      </c>
      <c r="J749" s="12">
        <v>465.84</v>
      </c>
      <c r="K749" s="21">
        <v>1.9054204126508494E-3</v>
      </c>
      <c r="L749" s="20">
        <f t="shared" si="404"/>
        <v>0</v>
      </c>
      <c r="M749" s="14">
        <f t="shared" si="405"/>
        <v>0</v>
      </c>
      <c r="N749" s="12">
        <f t="shared" si="406"/>
        <v>6810.3600000000006</v>
      </c>
      <c r="O749" s="21">
        <f t="shared" si="407"/>
        <v>2.7856343297056586E-2</v>
      </c>
      <c r="P749" s="8">
        <f t="shared" si="408"/>
        <v>6810.3600000000006</v>
      </c>
      <c r="Q749" s="8">
        <f t="shared" si="409"/>
        <v>113829.26000000001</v>
      </c>
    </row>
    <row r="750" spans="1:17" x14ac:dyDescent="0.25">
      <c r="A750" t="s">
        <v>204</v>
      </c>
      <c r="B750" s="1">
        <v>43820</v>
      </c>
      <c r="C750" t="s">
        <v>158</v>
      </c>
      <c r="D750" s="20">
        <v>0</v>
      </c>
      <c r="E750" s="14">
        <v>0</v>
      </c>
      <c r="F750" s="12">
        <v>987</v>
      </c>
      <c r="G750" s="21">
        <v>4.0371156347380824E-3</v>
      </c>
      <c r="H750" s="20">
        <v>0</v>
      </c>
      <c r="I750" s="14">
        <v>0</v>
      </c>
      <c r="J750" s="12">
        <v>73.599999999999994</v>
      </c>
      <c r="K750" s="21">
        <v>3.0104529961167461E-4</v>
      </c>
      <c r="L750" s="20">
        <f t="shared" si="404"/>
        <v>0</v>
      </c>
      <c r="M750" s="14">
        <f t="shared" si="405"/>
        <v>0</v>
      </c>
      <c r="N750" s="12">
        <f t="shared" si="406"/>
        <v>1060.5999999999999</v>
      </c>
      <c r="O750" s="21">
        <f t="shared" si="407"/>
        <v>4.338160934349757E-3</v>
      </c>
      <c r="P750" s="8">
        <f t="shared" si="408"/>
        <v>1060.5999999999999</v>
      </c>
      <c r="Q750" s="8">
        <f t="shared" si="409"/>
        <v>18030.2</v>
      </c>
    </row>
    <row r="751" spans="1:17" x14ac:dyDescent="0.25">
      <c r="A751" t="s">
        <v>204</v>
      </c>
      <c r="B751" s="1">
        <v>43820</v>
      </c>
      <c r="C751" t="s">
        <v>159</v>
      </c>
      <c r="D751" s="20">
        <v>0</v>
      </c>
      <c r="E751" s="14">
        <v>0</v>
      </c>
      <c r="F751" s="12">
        <v>4779.46</v>
      </c>
      <c r="G751" s="21">
        <v>1.9549374560896938E-2</v>
      </c>
      <c r="H751" s="20">
        <v>0</v>
      </c>
      <c r="I751" s="14">
        <v>0</v>
      </c>
      <c r="J751" s="12">
        <v>338.46999999999991</v>
      </c>
      <c r="K751" s="21">
        <v>1.3844402521679823E-3</v>
      </c>
      <c r="L751" s="20">
        <f t="shared" si="404"/>
        <v>0</v>
      </c>
      <c r="M751" s="14">
        <f t="shared" si="405"/>
        <v>0</v>
      </c>
      <c r="N751" s="12">
        <f t="shared" si="406"/>
        <v>5117.93</v>
      </c>
      <c r="O751" s="21">
        <f t="shared" si="407"/>
        <v>2.0933814813064919E-2</v>
      </c>
      <c r="P751" s="8">
        <f t="shared" si="408"/>
        <v>5117.93</v>
      </c>
      <c r="Q751" s="8">
        <f t="shared" si="409"/>
        <v>64291.37</v>
      </c>
    </row>
    <row r="752" spans="1:17" x14ac:dyDescent="0.25">
      <c r="A752" t="s">
        <v>204</v>
      </c>
      <c r="B752" s="1">
        <v>43820</v>
      </c>
      <c r="C752" t="s">
        <v>160</v>
      </c>
      <c r="D752" s="20">
        <v>0</v>
      </c>
      <c r="E752" s="14">
        <v>0</v>
      </c>
      <c r="F752" s="12">
        <v>1512.25</v>
      </c>
      <c r="G752" s="21">
        <v>6.185540140458628E-3</v>
      </c>
      <c r="H752" s="20">
        <v>0</v>
      </c>
      <c r="I752" s="14">
        <v>0</v>
      </c>
      <c r="J752" s="12">
        <v>113.1</v>
      </c>
      <c r="K752" s="21">
        <v>4.6261173078913589E-4</v>
      </c>
      <c r="L752" s="20">
        <f t="shared" si="404"/>
        <v>0</v>
      </c>
      <c r="M752" s="14">
        <f t="shared" si="405"/>
        <v>0</v>
      </c>
      <c r="N752" s="12">
        <f t="shared" si="406"/>
        <v>1625.35</v>
      </c>
      <c r="O752" s="21">
        <f t="shared" si="407"/>
        <v>6.6481518712477638E-3</v>
      </c>
      <c r="P752" s="8">
        <f t="shared" si="408"/>
        <v>1625.35</v>
      </c>
      <c r="Q752" s="8">
        <f t="shared" si="409"/>
        <v>15995.17</v>
      </c>
    </row>
    <row r="753" spans="1:17" x14ac:dyDescent="0.25">
      <c r="A753" t="s">
        <v>204</v>
      </c>
      <c r="B753" s="1">
        <v>43820</v>
      </c>
      <c r="C753" t="s">
        <v>161</v>
      </c>
      <c r="D753" s="20">
        <v>0</v>
      </c>
      <c r="E753" s="14">
        <v>0</v>
      </c>
      <c r="F753" s="12">
        <v>1608.75</v>
      </c>
      <c r="G753" s="21">
        <v>6.580253067259261E-3</v>
      </c>
      <c r="H753" s="20">
        <v>0</v>
      </c>
      <c r="I753" s="14">
        <v>0</v>
      </c>
      <c r="J753" s="12">
        <v>123.07</v>
      </c>
      <c r="K753" s="21">
        <v>5.0339191607620649E-4</v>
      </c>
      <c r="L753" s="20">
        <f t="shared" si="404"/>
        <v>0</v>
      </c>
      <c r="M753" s="14">
        <f t="shared" si="405"/>
        <v>0</v>
      </c>
      <c r="N753" s="12">
        <f t="shared" si="406"/>
        <v>1731.82</v>
      </c>
      <c r="O753" s="21">
        <f t="shared" si="407"/>
        <v>7.0836449833354678E-3</v>
      </c>
      <c r="P753" s="8">
        <f t="shared" si="408"/>
        <v>1731.82</v>
      </c>
      <c r="Q753" s="8">
        <f t="shared" si="409"/>
        <v>14274.469999999998</v>
      </c>
    </row>
    <row r="754" spans="1:17" x14ac:dyDescent="0.25">
      <c r="A754" t="s">
        <v>204</v>
      </c>
      <c r="B754" s="1">
        <v>43820</v>
      </c>
      <c r="C754" t="s">
        <v>162</v>
      </c>
      <c r="D754" s="20">
        <v>0</v>
      </c>
      <c r="E754" s="14">
        <v>0</v>
      </c>
      <c r="F754" s="12">
        <v>1875</v>
      </c>
      <c r="G754" s="21">
        <v>7.6692926191832874E-3</v>
      </c>
      <c r="H754" s="20">
        <v>0</v>
      </c>
      <c r="I754" s="14">
        <v>0</v>
      </c>
      <c r="J754" s="12">
        <v>141.44</v>
      </c>
      <c r="K754" s="21">
        <v>5.7853053229721819E-4</v>
      </c>
      <c r="L754" s="20">
        <f t="shared" si="404"/>
        <v>0</v>
      </c>
      <c r="M754" s="14">
        <f t="shared" si="405"/>
        <v>0</v>
      </c>
      <c r="N754" s="12">
        <f t="shared" si="406"/>
        <v>2016.44</v>
      </c>
      <c r="O754" s="21">
        <f t="shared" si="407"/>
        <v>8.2478231514805048E-3</v>
      </c>
      <c r="P754" s="8">
        <f t="shared" si="408"/>
        <v>2016.44</v>
      </c>
      <c r="Q754" s="8">
        <f t="shared" si="409"/>
        <v>14112.740000000002</v>
      </c>
    </row>
    <row r="755" spans="1:17" x14ac:dyDescent="0.25">
      <c r="A755" t="s">
        <v>204</v>
      </c>
      <c r="B755" s="1">
        <v>43820</v>
      </c>
      <c r="C755" t="s">
        <v>163</v>
      </c>
      <c r="D755" s="20">
        <v>5416.7999999999993</v>
      </c>
      <c r="E755" s="14">
        <v>2.4460614663208854E-2</v>
      </c>
      <c r="F755" s="12">
        <v>3247.58</v>
      </c>
      <c r="G755" s="21">
        <v>1.3283542039577205E-2</v>
      </c>
      <c r="H755" s="20">
        <v>414.3852</v>
      </c>
      <c r="I755" s="14">
        <v>1.8712370217354773E-3</v>
      </c>
      <c r="J755" s="12">
        <v>243.11</v>
      </c>
      <c r="K755" s="21">
        <v>9.9439025527981286E-4</v>
      </c>
      <c r="L755" s="20">
        <f t="shared" si="404"/>
        <v>5831.185199999999</v>
      </c>
      <c r="M755" s="14">
        <f t="shared" si="405"/>
        <v>2.633185168494433E-2</v>
      </c>
      <c r="N755" s="12">
        <f t="shared" si="406"/>
        <v>3490.69</v>
      </c>
      <c r="O755" s="21">
        <f t="shared" si="407"/>
        <v>1.4277932294857017E-2</v>
      </c>
      <c r="P755" s="8">
        <f t="shared" si="408"/>
        <v>-2340.4951999999989</v>
      </c>
      <c r="Q755" s="8">
        <f t="shared" si="409"/>
        <v>-42882.224549999977</v>
      </c>
    </row>
    <row r="756" spans="1:17" x14ac:dyDescent="0.25">
      <c r="A756" t="s">
        <v>204</v>
      </c>
      <c r="B756" s="1">
        <v>43820</v>
      </c>
      <c r="C756" t="s">
        <v>164</v>
      </c>
      <c r="D756" s="20">
        <v>0</v>
      </c>
      <c r="E756" s="14">
        <v>0</v>
      </c>
      <c r="F756" s="12">
        <v>1304.4000000000001</v>
      </c>
      <c r="G756" s="21">
        <v>5.3353734893134301E-3</v>
      </c>
      <c r="H756" s="20">
        <v>0</v>
      </c>
      <c r="I756" s="14">
        <v>0</v>
      </c>
      <c r="J756" s="12">
        <v>95.089999999999989</v>
      </c>
      <c r="K756" s="21">
        <v>3.8894561875100732E-4</v>
      </c>
      <c r="L756" s="20">
        <f t="shared" si="404"/>
        <v>0</v>
      </c>
      <c r="M756" s="14">
        <f t="shared" si="405"/>
        <v>0</v>
      </c>
      <c r="N756" s="12">
        <f t="shared" si="406"/>
        <v>1399.49</v>
      </c>
      <c r="O756" s="21">
        <f t="shared" si="407"/>
        <v>5.724319108064437E-3</v>
      </c>
      <c r="P756" s="8">
        <f t="shared" si="408"/>
        <v>1399.49</v>
      </c>
      <c r="Q756" s="8">
        <f t="shared" si="409"/>
        <v>23763.809999999998</v>
      </c>
    </row>
    <row r="757" spans="1:17" x14ac:dyDescent="0.25">
      <c r="A757" t="s">
        <v>204</v>
      </c>
      <c r="B757" s="1">
        <v>43820</v>
      </c>
      <c r="C757" t="s">
        <v>165</v>
      </c>
      <c r="D757" s="20">
        <v>0</v>
      </c>
      <c r="E757" s="14">
        <v>0</v>
      </c>
      <c r="F757" s="12">
        <v>948.38</v>
      </c>
      <c r="G757" s="21">
        <v>3.8791486582298914E-3</v>
      </c>
      <c r="H757" s="20">
        <v>0</v>
      </c>
      <c r="I757" s="14">
        <v>0</v>
      </c>
      <c r="J757" s="12">
        <v>74.990000000000009</v>
      </c>
      <c r="K757" s="21">
        <v>3.0673080187336259E-4</v>
      </c>
      <c r="L757" s="20">
        <f t="shared" si="404"/>
        <v>0</v>
      </c>
      <c r="M757" s="14">
        <f t="shared" si="405"/>
        <v>0</v>
      </c>
      <c r="N757" s="12">
        <f t="shared" si="406"/>
        <v>1023.37</v>
      </c>
      <c r="O757" s="21">
        <f t="shared" si="407"/>
        <v>4.1858794601032541E-3</v>
      </c>
      <c r="P757" s="8">
        <f t="shared" si="408"/>
        <v>1023.37</v>
      </c>
      <c r="Q757" s="8">
        <f t="shared" si="409"/>
        <v>11094.1</v>
      </c>
    </row>
    <row r="758" spans="1:17" x14ac:dyDescent="0.25">
      <c r="A758" t="s">
        <v>204</v>
      </c>
      <c r="B758" s="1">
        <v>43820</v>
      </c>
      <c r="C758" t="s">
        <v>4</v>
      </c>
      <c r="D758" s="20">
        <v>4416.8</v>
      </c>
      <c r="E758" s="14">
        <v>1.9944920034791921E-2</v>
      </c>
      <c r="F758" s="12">
        <v>7029.4100000000008</v>
      </c>
      <c r="G758" s="21">
        <v>2.8752321189447039E-2</v>
      </c>
      <c r="H758" s="20">
        <v>337.88519999999994</v>
      </c>
      <c r="I758" s="14">
        <v>1.5257863826615814E-3</v>
      </c>
      <c r="J758" s="12">
        <v>520.76</v>
      </c>
      <c r="K758" s="21">
        <v>2.1300591063284739E-3</v>
      </c>
      <c r="L758" s="20">
        <f t="shared" si="404"/>
        <v>4754.6851999999999</v>
      </c>
      <c r="M758" s="14">
        <f t="shared" si="405"/>
        <v>2.1470706417453501E-2</v>
      </c>
      <c r="N758" s="12">
        <f t="shared" si="406"/>
        <v>7550.170000000001</v>
      </c>
      <c r="O758" s="21">
        <f t="shared" si="407"/>
        <v>3.0882380295775513E-2</v>
      </c>
      <c r="P758" s="8">
        <f t="shared" si="408"/>
        <v>2795.4848000000011</v>
      </c>
      <c r="Q758" s="8">
        <f t="shared" si="409"/>
        <v>51632.789519999984</v>
      </c>
    </row>
    <row r="759" spans="1:17" x14ac:dyDescent="0.25">
      <c r="A759" t="s">
        <v>204</v>
      </c>
      <c r="B759" s="1">
        <v>43820</v>
      </c>
      <c r="C759" t="s">
        <v>166</v>
      </c>
      <c r="D759" s="20">
        <v>1103.5999999999999</v>
      </c>
      <c r="E759" s="14">
        <v>4.9835205919209298E-3</v>
      </c>
      <c r="F759" s="12">
        <v>4371.8</v>
      </c>
      <c r="G759" s="21">
        <v>1.78819271853576E-2</v>
      </c>
      <c r="H759" s="20">
        <v>84.425399999999996</v>
      </c>
      <c r="I759" s="14">
        <v>3.8123932528195107E-4</v>
      </c>
      <c r="J759" s="12">
        <v>322.73999999999995</v>
      </c>
      <c r="K759" s="21">
        <v>1.3200999999547808E-3</v>
      </c>
      <c r="L759" s="20">
        <f t="shared" si="404"/>
        <v>1188.0254</v>
      </c>
      <c r="M759" s="14">
        <f t="shared" si="405"/>
        <v>5.3647599172028807E-3</v>
      </c>
      <c r="N759" s="12">
        <f t="shared" si="406"/>
        <v>4694.54</v>
      </c>
      <c r="O759" s="21">
        <f t="shared" si="407"/>
        <v>1.920202718531238E-2</v>
      </c>
      <c r="P759" s="8">
        <f t="shared" si="408"/>
        <v>3506.5146</v>
      </c>
      <c r="Q759" s="8">
        <f t="shared" si="409"/>
        <v>64407.62745</v>
      </c>
    </row>
    <row r="760" spans="1:17" x14ac:dyDescent="0.25">
      <c r="A760" t="s">
        <v>204</v>
      </c>
      <c r="B760" s="1">
        <v>43820</v>
      </c>
      <c r="C760" t="s">
        <v>6</v>
      </c>
      <c r="D760" s="20">
        <v>25659.600000000006</v>
      </c>
      <c r="E760" s="14">
        <v>0.11587091788732722</v>
      </c>
      <c r="F760" s="12">
        <v>29310.550000000003</v>
      </c>
      <c r="G760" s="21">
        <v>0.11988863188224146</v>
      </c>
      <c r="H760" s="20">
        <v>1962.9594000000002</v>
      </c>
      <c r="I760" s="14">
        <v>8.8641252183805311E-3</v>
      </c>
      <c r="J760" s="12">
        <v>2173.33</v>
      </c>
      <c r="K760" s="21">
        <v>8.8895486549597936E-3</v>
      </c>
      <c r="L760" s="20">
        <f t="shared" si="404"/>
        <v>27622.559400000006</v>
      </c>
      <c r="M760" s="14">
        <f t="shared" si="405"/>
        <v>0.12473504310570775</v>
      </c>
      <c r="N760" s="12">
        <f t="shared" si="406"/>
        <v>31483.880000000005</v>
      </c>
      <c r="O760" s="21">
        <f t="shared" si="407"/>
        <v>0.12877818053720125</v>
      </c>
      <c r="P760" s="8">
        <f t="shared" si="408"/>
        <v>3861.3205999999991</v>
      </c>
      <c r="Q760" s="8">
        <f t="shared" si="409"/>
        <v>-36856.870890000093</v>
      </c>
    </row>
    <row r="761" spans="1:17" x14ac:dyDescent="0.25">
      <c r="A761" t="s">
        <v>204</v>
      </c>
      <c r="B761" s="1">
        <v>43820</v>
      </c>
      <c r="C761" t="s">
        <v>7</v>
      </c>
      <c r="D761" s="20">
        <v>5077.2</v>
      </c>
      <c r="E761" s="14">
        <v>2.2927084767398461E-2</v>
      </c>
      <c r="F761" s="12">
        <v>6040.7000000000007</v>
      </c>
      <c r="G761" s="21">
        <v>2.4708211159840263E-2</v>
      </c>
      <c r="H761" s="20">
        <v>388.4058</v>
      </c>
      <c r="I761" s="14">
        <v>1.7539219847059824E-3</v>
      </c>
      <c r="J761" s="12">
        <v>464.69999999999993</v>
      </c>
      <c r="K761" s="21">
        <v>1.9007574827383858E-3</v>
      </c>
      <c r="L761" s="20">
        <f t="shared" si="404"/>
        <v>5465.6057999999994</v>
      </c>
      <c r="M761" s="14">
        <f t="shared" si="405"/>
        <v>2.4681006752104443E-2</v>
      </c>
      <c r="N761" s="12">
        <f t="shared" si="406"/>
        <v>6505.4000000000005</v>
      </c>
      <c r="O761" s="21">
        <f t="shared" si="407"/>
        <v>2.660896864257865E-2</v>
      </c>
      <c r="P761" s="8">
        <f t="shared" si="408"/>
        <v>1039.7942000000012</v>
      </c>
      <c r="Q761" s="8">
        <f t="shared" si="409"/>
        <v>-41261.186709999987</v>
      </c>
    </row>
    <row r="762" spans="1:17" x14ac:dyDescent="0.25">
      <c r="A762" t="s">
        <v>204</v>
      </c>
      <c r="B762" s="1">
        <v>43820</v>
      </c>
      <c r="C762" t="s">
        <v>167</v>
      </c>
      <c r="D762" s="20">
        <v>5622</v>
      </c>
      <c r="E762" s="14">
        <v>2.538723520096001E-2</v>
      </c>
      <c r="F762" s="12">
        <v>5617.98</v>
      </c>
      <c r="G762" s="21">
        <v>2.2979164025983639E-2</v>
      </c>
      <c r="H762" s="20">
        <v>430.08299999999997</v>
      </c>
      <c r="I762" s="14">
        <v>1.9421234928734407E-3</v>
      </c>
      <c r="J762" s="12">
        <v>398.80999999999995</v>
      </c>
      <c r="K762" s="21">
        <v>1.6312483143767929E-3</v>
      </c>
      <c r="L762" s="20">
        <f t="shared" si="404"/>
        <v>6052.0829999999996</v>
      </c>
      <c r="M762" s="14">
        <f t="shared" si="405"/>
        <v>2.7329358693833451E-2</v>
      </c>
      <c r="N762" s="12">
        <f t="shared" si="406"/>
        <v>6016.7899999999991</v>
      </c>
      <c r="O762" s="21">
        <f t="shared" si="407"/>
        <v>2.4610412340360432E-2</v>
      </c>
      <c r="P762" s="8">
        <f t="shared" si="408"/>
        <v>-35.293000000000575</v>
      </c>
      <c r="Q762" s="8">
        <f t="shared" si="409"/>
        <v>-77985.701470000058</v>
      </c>
    </row>
    <row r="763" spans="1:17" x14ac:dyDescent="0.25">
      <c r="A763" t="s">
        <v>204</v>
      </c>
      <c r="B763" s="1">
        <v>43820</v>
      </c>
      <c r="C763" t="s">
        <v>168</v>
      </c>
      <c r="D763" s="20">
        <v>2742</v>
      </c>
      <c r="E763" s="14">
        <v>1.2382034671119237E-2</v>
      </c>
      <c r="F763" s="12">
        <v>3788.9</v>
      </c>
      <c r="G763" s="21">
        <v>1.5497697495905897E-2</v>
      </c>
      <c r="H763" s="20">
        <v>209.76300000000003</v>
      </c>
      <c r="I763" s="14">
        <v>9.4722565234062162E-4</v>
      </c>
      <c r="J763" s="12">
        <v>279.47000000000003</v>
      </c>
      <c r="K763" s="21">
        <v>1.1431131777510152E-3</v>
      </c>
      <c r="L763" s="20">
        <f t="shared" si="404"/>
        <v>2951.7629999999999</v>
      </c>
      <c r="M763" s="14">
        <f t="shared" si="405"/>
        <v>1.3329260323459859E-2</v>
      </c>
      <c r="N763" s="12">
        <f t="shared" si="406"/>
        <v>4068.37</v>
      </c>
      <c r="O763" s="21">
        <f t="shared" si="407"/>
        <v>1.6640810673656914E-2</v>
      </c>
      <c r="P763" s="8">
        <f t="shared" si="408"/>
        <v>1116.607</v>
      </c>
      <c r="Q763" s="8">
        <f t="shared" si="409"/>
        <v>15941.560540000002</v>
      </c>
    </row>
    <row r="764" spans="1:17" x14ac:dyDescent="0.25">
      <c r="A764" t="s">
        <v>204</v>
      </c>
      <c r="B764" s="1">
        <v>43820</v>
      </c>
      <c r="C764" t="s">
        <v>169</v>
      </c>
      <c r="D764" s="20">
        <v>3518.4</v>
      </c>
      <c r="E764" s="14">
        <v>1.5888019980622146E-2</v>
      </c>
      <c r="F764" s="12">
        <v>1416.44</v>
      </c>
      <c r="G764" s="21">
        <v>5.7936495133418539E-3</v>
      </c>
      <c r="H764" s="20">
        <v>269.1576</v>
      </c>
      <c r="I764" s="14">
        <v>1.215433528517594E-3</v>
      </c>
      <c r="J764" s="12">
        <v>107.9</v>
      </c>
      <c r="K764" s="21">
        <v>4.4134222592526759E-4</v>
      </c>
      <c r="L764" s="20">
        <f t="shared" si="404"/>
        <v>3787.5576000000001</v>
      </c>
      <c r="M764" s="14">
        <f t="shared" si="405"/>
        <v>1.7103453509139738E-2</v>
      </c>
      <c r="N764" s="12">
        <f t="shared" si="406"/>
        <v>1524.3400000000001</v>
      </c>
      <c r="O764" s="21">
        <f t="shared" si="407"/>
        <v>6.234991739267122E-3</v>
      </c>
      <c r="P764" s="8">
        <f t="shared" si="408"/>
        <v>-2263.2175999999999</v>
      </c>
      <c r="Q764" s="8">
        <f t="shared" si="409"/>
        <v>-64131.657690000007</v>
      </c>
    </row>
    <row r="765" spans="1:17" x14ac:dyDescent="0.25">
      <c r="A765" t="s">
        <v>204</v>
      </c>
      <c r="B765" s="1">
        <v>43820</v>
      </c>
      <c r="C765" t="s">
        <v>170</v>
      </c>
      <c r="D765" s="20">
        <v>0</v>
      </c>
      <c r="E765" s="14">
        <v>0</v>
      </c>
      <c r="F765" s="12">
        <v>837.36</v>
      </c>
      <c r="G765" s="21">
        <v>3.425044729386303E-3</v>
      </c>
      <c r="H765" s="20">
        <v>0</v>
      </c>
      <c r="I765" s="14">
        <v>0</v>
      </c>
      <c r="J765" s="12">
        <v>62.059999999999995</v>
      </c>
      <c r="K765" s="21">
        <v>2.5384335997147457E-4</v>
      </c>
      <c r="L765" s="20">
        <f t="shared" si="404"/>
        <v>0</v>
      </c>
      <c r="M765" s="14">
        <f t="shared" si="405"/>
        <v>0</v>
      </c>
      <c r="N765" s="12">
        <f t="shared" si="406"/>
        <v>899.42</v>
      </c>
      <c r="O765" s="21">
        <f t="shared" si="407"/>
        <v>3.6788880893577776E-3</v>
      </c>
      <c r="P765" s="8">
        <f t="shared" si="408"/>
        <v>899.42</v>
      </c>
      <c r="Q765" s="8">
        <f t="shared" si="409"/>
        <v>13281.580000000002</v>
      </c>
    </row>
    <row r="766" spans="1:17" x14ac:dyDescent="0.25">
      <c r="A766" t="s">
        <v>204</v>
      </c>
      <c r="B766" s="1">
        <v>43820</v>
      </c>
      <c r="C766" t="s">
        <v>11</v>
      </c>
      <c r="D766" s="20">
        <v>2219.6000000000004</v>
      </c>
      <c r="E766" s="14">
        <v>1.002303579723423E-2</v>
      </c>
      <c r="F766" s="12">
        <v>1698.48</v>
      </c>
      <c r="G766" s="21">
        <v>6.9472747348428964E-3</v>
      </c>
      <c r="H766" s="20">
        <v>169.79940000000002</v>
      </c>
      <c r="I766" s="14">
        <v>7.6676223848841862E-4</v>
      </c>
      <c r="J766" s="12">
        <v>125.42000000000002</v>
      </c>
      <c r="K766" s="21">
        <v>5.1300409615891629E-4</v>
      </c>
      <c r="L766" s="20">
        <f t="shared" si="404"/>
        <v>2389.3994000000002</v>
      </c>
      <c r="M766" s="14">
        <f t="shared" si="405"/>
        <v>1.0789798035722649E-2</v>
      </c>
      <c r="N766" s="12">
        <f t="shared" si="406"/>
        <v>1823.9</v>
      </c>
      <c r="O766" s="21">
        <f t="shared" si="407"/>
        <v>7.4602788310018124E-3</v>
      </c>
      <c r="P766" s="8">
        <f t="shared" si="408"/>
        <v>-565.49940000000015</v>
      </c>
      <c r="Q766" s="8">
        <f t="shared" si="409"/>
        <v>-22765.888250000004</v>
      </c>
    </row>
    <row r="767" spans="1:17" ht="13" x14ac:dyDescent="0.3">
      <c r="A767" s="4" t="s">
        <v>205</v>
      </c>
      <c r="D767" s="22">
        <f t="shared" ref="D767:Q767" si="410">SUBTOTAL(9,D745:D766)</f>
        <v>90427.199999999997</v>
      </c>
      <c r="E767" s="23">
        <f t="shared" si="410"/>
        <v>0.40834162130278401</v>
      </c>
      <c r="F767" s="24">
        <f t="shared" si="410"/>
        <v>103080.98999999999</v>
      </c>
      <c r="G767" s="25">
        <f t="shared" si="410"/>
        <v>0.42163108041872349</v>
      </c>
      <c r="H767" s="22">
        <f t="shared" si="410"/>
        <v>6917.6808000000001</v>
      </c>
      <c r="I767" s="23">
        <f t="shared" si="410"/>
        <v>3.1238134029662964E-2</v>
      </c>
      <c r="J767" s="24">
        <f t="shared" si="410"/>
        <v>7355.6400000000012</v>
      </c>
      <c r="K767" s="25">
        <f t="shared" si="410"/>
        <v>3.0086696299396989E-2</v>
      </c>
      <c r="L767" s="22">
        <f t="shared" si="410"/>
        <v>97344.880800000014</v>
      </c>
      <c r="M767" s="23">
        <f t="shared" si="410"/>
        <v>0.43957975533244692</v>
      </c>
      <c r="N767" s="24">
        <f t="shared" si="410"/>
        <v>110436.62999999998</v>
      </c>
      <c r="O767" s="25">
        <f t="shared" si="410"/>
        <v>0.45171777671812036</v>
      </c>
      <c r="P767" s="9">
        <f t="shared" si="410"/>
        <v>13091.749200000004</v>
      </c>
      <c r="Q767" s="9">
        <f t="shared" si="410"/>
        <v>-125276.74899000033</v>
      </c>
    </row>
    <row r="768" spans="1:17" x14ac:dyDescent="0.25">
      <c r="A768" t="s">
        <v>206</v>
      </c>
      <c r="B768" s="1">
        <v>43827</v>
      </c>
      <c r="C768" t="s">
        <v>2</v>
      </c>
      <c r="D768" s="20">
        <v>34651.199999999997</v>
      </c>
      <c r="E768" s="14">
        <v>0.1564742377082009</v>
      </c>
      <c r="F768" s="12">
        <v>11315.499999999998</v>
      </c>
      <c r="H768" s="20">
        <v>2650.8167999999996</v>
      </c>
      <c r="I768" s="14">
        <v>1.1970279184677367E-2</v>
      </c>
      <c r="J768" s="12">
        <v>562.33999999999992</v>
      </c>
      <c r="L768" s="20">
        <f t="shared" ref="L768" si="411">+D768+H768</f>
        <v>37302.016799999998</v>
      </c>
      <c r="M768" s="14">
        <f t="shared" ref="M768" si="412">+E768+I768</f>
        <v>0.16844451689287826</v>
      </c>
      <c r="N768" s="12">
        <f t="shared" ref="N768" si="413">+F768+J768</f>
        <v>11877.839999999998</v>
      </c>
      <c r="O768" s="21">
        <f t="shared" ref="O768" si="414">+G768+K768</f>
        <v>0</v>
      </c>
      <c r="P768" s="8">
        <f t="shared" ref="P768" si="415">+N768-L768</f>
        <v>-25424.176800000001</v>
      </c>
      <c r="Q768" s="8">
        <f t="shared" ref="Q768" si="416">+Q745+P768</f>
        <v>-415884.11374000018</v>
      </c>
    </row>
    <row r="769" spans="1:17" x14ac:dyDescent="0.25">
      <c r="A769" t="s">
        <v>206</v>
      </c>
      <c r="B769" s="1">
        <v>43827</v>
      </c>
      <c r="C769" t="s">
        <v>154</v>
      </c>
      <c r="D769" s="20">
        <v>0</v>
      </c>
      <c r="E769" s="14">
        <v>0</v>
      </c>
      <c r="F769" s="12">
        <v>1558</v>
      </c>
      <c r="H769" s="20">
        <v>0</v>
      </c>
      <c r="I769" s="14">
        <v>0</v>
      </c>
      <c r="J769" s="12">
        <v>117.18</v>
      </c>
      <c r="L769" s="20">
        <f t="shared" ref="L769:L789" si="417">+D769+H769</f>
        <v>0</v>
      </c>
      <c r="M769" s="14">
        <f t="shared" ref="M769:M789" si="418">+E769+I769</f>
        <v>0</v>
      </c>
      <c r="N769" s="12">
        <f t="shared" ref="N769:N789" si="419">+F769+J769</f>
        <v>1675.18</v>
      </c>
      <c r="O769" s="21">
        <f t="shared" ref="O769:O789" si="420">+G769+K769</f>
        <v>0</v>
      </c>
      <c r="P769" s="8">
        <f t="shared" ref="P769:P789" si="421">+N769-L769</f>
        <v>1675.18</v>
      </c>
      <c r="Q769" s="8">
        <f t="shared" ref="Q769:Q789" si="422">+Q746+P769</f>
        <v>30153.24</v>
      </c>
    </row>
    <row r="770" spans="1:17" x14ac:dyDescent="0.25">
      <c r="A770" t="s">
        <v>206</v>
      </c>
      <c r="B770" s="1">
        <v>43827</v>
      </c>
      <c r="C770" t="s">
        <v>155</v>
      </c>
      <c r="D770" s="20">
        <v>0</v>
      </c>
      <c r="E770" s="14">
        <v>0</v>
      </c>
      <c r="F770" s="12">
        <v>1714.1</v>
      </c>
      <c r="H770" s="20">
        <v>0</v>
      </c>
      <c r="I770" s="14">
        <v>0</v>
      </c>
      <c r="J770" s="12">
        <v>124.83</v>
      </c>
      <c r="L770" s="20">
        <f t="shared" si="417"/>
        <v>0</v>
      </c>
      <c r="M770" s="14">
        <f t="shared" si="418"/>
        <v>0</v>
      </c>
      <c r="N770" s="12">
        <f t="shared" si="419"/>
        <v>1838.9299999999998</v>
      </c>
      <c r="O770" s="21">
        <f t="shared" si="420"/>
        <v>0</v>
      </c>
      <c r="P770" s="8">
        <f t="shared" si="421"/>
        <v>1838.9299999999998</v>
      </c>
      <c r="Q770" s="8">
        <f t="shared" si="422"/>
        <v>56594.969999999987</v>
      </c>
    </row>
    <row r="771" spans="1:17" x14ac:dyDescent="0.25">
      <c r="A771" t="s">
        <v>206</v>
      </c>
      <c r="B771" s="1">
        <v>43827</v>
      </c>
      <c r="C771" t="s">
        <v>156</v>
      </c>
      <c r="D771" s="20">
        <v>0</v>
      </c>
      <c r="E771" s="14">
        <v>0</v>
      </c>
      <c r="F771" s="12">
        <v>1071.43</v>
      </c>
      <c r="H771" s="20">
        <v>0</v>
      </c>
      <c r="I771" s="14">
        <v>0</v>
      </c>
      <c r="J771" s="12">
        <v>78.87</v>
      </c>
      <c r="L771" s="20">
        <f t="shared" si="417"/>
        <v>0</v>
      </c>
      <c r="M771" s="14">
        <f t="shared" si="418"/>
        <v>0</v>
      </c>
      <c r="N771" s="12">
        <f t="shared" si="419"/>
        <v>1150.3000000000002</v>
      </c>
      <c r="O771" s="21">
        <f t="shared" si="420"/>
        <v>0</v>
      </c>
      <c r="P771" s="8">
        <f t="shared" si="421"/>
        <v>1150.3000000000002</v>
      </c>
      <c r="Q771" s="8">
        <f t="shared" si="422"/>
        <v>48328.240000000013</v>
      </c>
    </row>
    <row r="772" spans="1:17" x14ac:dyDescent="0.25">
      <c r="A772" t="s">
        <v>206</v>
      </c>
      <c r="B772" s="1">
        <v>43827</v>
      </c>
      <c r="C772" t="s">
        <v>157</v>
      </c>
      <c r="D772" s="20">
        <v>0</v>
      </c>
      <c r="E772" s="14">
        <v>0</v>
      </c>
      <c r="F772" s="12">
        <v>5673.2999999999993</v>
      </c>
      <c r="H772" s="20">
        <v>0</v>
      </c>
      <c r="I772" s="14">
        <v>0</v>
      </c>
      <c r="J772" s="12">
        <v>414.48999999999995</v>
      </c>
      <c r="L772" s="20">
        <f t="shared" si="417"/>
        <v>0</v>
      </c>
      <c r="M772" s="14">
        <f t="shared" si="418"/>
        <v>0</v>
      </c>
      <c r="N772" s="12">
        <f t="shared" si="419"/>
        <v>6087.7899999999991</v>
      </c>
      <c r="O772" s="21">
        <f t="shared" si="420"/>
        <v>0</v>
      </c>
      <c r="P772" s="8">
        <f t="shared" si="421"/>
        <v>6087.7899999999991</v>
      </c>
      <c r="Q772" s="8">
        <f t="shared" si="422"/>
        <v>119917.05</v>
      </c>
    </row>
    <row r="773" spans="1:17" x14ac:dyDescent="0.25">
      <c r="A773" t="s">
        <v>206</v>
      </c>
      <c r="B773" s="1">
        <v>43827</v>
      </c>
      <c r="C773" t="s">
        <v>158</v>
      </c>
      <c r="D773" s="20">
        <v>0</v>
      </c>
      <c r="E773" s="14">
        <v>0</v>
      </c>
      <c r="F773" s="12">
        <v>987</v>
      </c>
      <c r="H773" s="20">
        <v>0</v>
      </c>
      <c r="I773" s="14">
        <v>0</v>
      </c>
      <c r="J773" s="12">
        <v>73.599999999999994</v>
      </c>
      <c r="L773" s="20">
        <f t="shared" si="417"/>
        <v>0</v>
      </c>
      <c r="M773" s="14">
        <f t="shared" si="418"/>
        <v>0</v>
      </c>
      <c r="N773" s="12">
        <f t="shared" si="419"/>
        <v>1060.5999999999999</v>
      </c>
      <c r="O773" s="21">
        <f t="shared" si="420"/>
        <v>0</v>
      </c>
      <c r="P773" s="8">
        <f t="shared" si="421"/>
        <v>1060.5999999999999</v>
      </c>
      <c r="Q773" s="8">
        <f t="shared" si="422"/>
        <v>19090.8</v>
      </c>
    </row>
    <row r="774" spans="1:17" x14ac:dyDescent="0.25">
      <c r="A774" t="s">
        <v>206</v>
      </c>
      <c r="B774" s="1">
        <v>43827</v>
      </c>
      <c r="C774" t="s">
        <v>159</v>
      </c>
      <c r="D774" s="20">
        <v>0</v>
      </c>
      <c r="E774" s="14">
        <v>0</v>
      </c>
      <c r="F774" s="12">
        <v>2248.6999999999998</v>
      </c>
      <c r="H774" s="20">
        <v>0</v>
      </c>
      <c r="I774" s="14">
        <v>0</v>
      </c>
      <c r="J774" s="12">
        <v>145.59</v>
      </c>
      <c r="L774" s="20">
        <f t="shared" si="417"/>
        <v>0</v>
      </c>
      <c r="M774" s="14">
        <f t="shared" si="418"/>
        <v>0</v>
      </c>
      <c r="N774" s="12">
        <f t="shared" si="419"/>
        <v>2394.29</v>
      </c>
      <c r="O774" s="21">
        <f t="shared" si="420"/>
        <v>0</v>
      </c>
      <c r="P774" s="8">
        <f t="shared" si="421"/>
        <v>2394.29</v>
      </c>
      <c r="Q774" s="8">
        <f t="shared" si="422"/>
        <v>66685.66</v>
      </c>
    </row>
    <row r="775" spans="1:17" x14ac:dyDescent="0.25">
      <c r="A775" t="s">
        <v>206</v>
      </c>
      <c r="B775" s="1">
        <v>43827</v>
      </c>
      <c r="C775" t="s">
        <v>160</v>
      </c>
      <c r="D775" s="20">
        <v>0</v>
      </c>
      <c r="E775" s="14">
        <v>0</v>
      </c>
      <c r="F775" s="12">
        <v>0</v>
      </c>
      <c r="H775" s="20">
        <v>0</v>
      </c>
      <c r="I775" s="14">
        <v>0</v>
      </c>
      <c r="J775" s="12">
        <v>0</v>
      </c>
      <c r="L775" s="20">
        <f t="shared" si="417"/>
        <v>0</v>
      </c>
      <c r="M775" s="14">
        <f t="shared" si="418"/>
        <v>0</v>
      </c>
      <c r="N775" s="12">
        <f t="shared" si="419"/>
        <v>0</v>
      </c>
      <c r="O775" s="21">
        <f t="shared" si="420"/>
        <v>0</v>
      </c>
      <c r="P775" s="8">
        <f t="shared" si="421"/>
        <v>0</v>
      </c>
      <c r="Q775" s="8">
        <f t="shared" si="422"/>
        <v>15995.17</v>
      </c>
    </row>
    <row r="776" spans="1:17" x14ac:dyDescent="0.25">
      <c r="A776" t="s">
        <v>206</v>
      </c>
      <c r="B776" s="1">
        <v>43827</v>
      </c>
      <c r="C776" t="s">
        <v>161</v>
      </c>
      <c r="D776" s="20">
        <v>0</v>
      </c>
      <c r="E776" s="14">
        <v>0</v>
      </c>
      <c r="F776" s="12">
        <v>0</v>
      </c>
      <c r="H776" s="20">
        <v>0</v>
      </c>
      <c r="I776" s="14">
        <v>0</v>
      </c>
      <c r="J776" s="12">
        <v>0</v>
      </c>
      <c r="L776" s="20">
        <f t="shared" si="417"/>
        <v>0</v>
      </c>
      <c r="M776" s="14">
        <f t="shared" si="418"/>
        <v>0</v>
      </c>
      <c r="N776" s="12">
        <f t="shared" si="419"/>
        <v>0</v>
      </c>
      <c r="O776" s="21">
        <f t="shared" si="420"/>
        <v>0</v>
      </c>
      <c r="P776" s="8">
        <f t="shared" si="421"/>
        <v>0</v>
      </c>
      <c r="Q776" s="8">
        <f t="shared" si="422"/>
        <v>14274.469999999998</v>
      </c>
    </row>
    <row r="777" spans="1:17" x14ac:dyDescent="0.25">
      <c r="A777" t="s">
        <v>206</v>
      </c>
      <c r="B777" s="1">
        <v>43827</v>
      </c>
      <c r="C777" t="s">
        <v>162</v>
      </c>
      <c r="D777" s="20">
        <v>0</v>
      </c>
      <c r="E777" s="14">
        <v>0</v>
      </c>
      <c r="F777" s="12">
        <v>0</v>
      </c>
      <c r="H777" s="20">
        <v>0</v>
      </c>
      <c r="I777" s="14">
        <v>0</v>
      </c>
      <c r="J777" s="12">
        <v>0</v>
      </c>
      <c r="L777" s="20">
        <f t="shared" si="417"/>
        <v>0</v>
      </c>
      <c r="M777" s="14">
        <f t="shared" si="418"/>
        <v>0</v>
      </c>
      <c r="N777" s="12">
        <f t="shared" si="419"/>
        <v>0</v>
      </c>
      <c r="O777" s="21">
        <f t="shared" si="420"/>
        <v>0</v>
      </c>
      <c r="P777" s="8">
        <f t="shared" si="421"/>
        <v>0</v>
      </c>
      <c r="Q777" s="8">
        <f t="shared" si="422"/>
        <v>14112.740000000002</v>
      </c>
    </row>
    <row r="778" spans="1:17" x14ac:dyDescent="0.25">
      <c r="A778" t="s">
        <v>206</v>
      </c>
      <c r="B778" s="1">
        <v>43827</v>
      </c>
      <c r="C778" t="s">
        <v>163</v>
      </c>
      <c r="D778" s="20">
        <v>5416.7999999999993</v>
      </c>
      <c r="E778" s="14">
        <v>2.4460614663208854E-2</v>
      </c>
      <c r="F778" s="12">
        <v>3247.58</v>
      </c>
      <c r="H778" s="20">
        <v>414.3852</v>
      </c>
      <c r="I778" s="14">
        <v>1.8712370217354773E-3</v>
      </c>
      <c r="J778" s="12">
        <v>243.11</v>
      </c>
      <c r="L778" s="20">
        <f t="shared" si="417"/>
        <v>5831.185199999999</v>
      </c>
      <c r="M778" s="14">
        <f t="shared" si="418"/>
        <v>2.633185168494433E-2</v>
      </c>
      <c r="N778" s="12">
        <f t="shared" si="419"/>
        <v>3490.69</v>
      </c>
      <c r="O778" s="21">
        <f t="shared" si="420"/>
        <v>0</v>
      </c>
      <c r="P778" s="8">
        <f t="shared" si="421"/>
        <v>-2340.4951999999989</v>
      </c>
      <c r="Q778" s="8">
        <f t="shared" si="422"/>
        <v>-45222.719749999975</v>
      </c>
    </row>
    <row r="779" spans="1:17" x14ac:dyDescent="0.25">
      <c r="A779" t="s">
        <v>206</v>
      </c>
      <c r="B779" s="1">
        <v>43827</v>
      </c>
      <c r="C779" t="s">
        <v>164</v>
      </c>
      <c r="D779" s="20">
        <v>0</v>
      </c>
      <c r="E779" s="14">
        <v>0</v>
      </c>
      <c r="F779" s="12">
        <v>1623.79</v>
      </c>
      <c r="H779" s="20">
        <v>0</v>
      </c>
      <c r="I779" s="14">
        <v>0</v>
      </c>
      <c r="J779" s="12">
        <v>119.53</v>
      </c>
      <c r="L779" s="20">
        <f t="shared" si="417"/>
        <v>0</v>
      </c>
      <c r="M779" s="14">
        <f t="shared" si="418"/>
        <v>0</v>
      </c>
      <c r="N779" s="12">
        <f t="shared" si="419"/>
        <v>1743.32</v>
      </c>
      <c r="O779" s="21">
        <f t="shared" si="420"/>
        <v>0</v>
      </c>
      <c r="P779" s="8">
        <f t="shared" si="421"/>
        <v>1743.32</v>
      </c>
      <c r="Q779" s="8">
        <f t="shared" si="422"/>
        <v>25507.129999999997</v>
      </c>
    </row>
    <row r="780" spans="1:17" x14ac:dyDescent="0.25">
      <c r="A780" t="s">
        <v>206</v>
      </c>
      <c r="B780" s="1">
        <v>43827</v>
      </c>
      <c r="C780" t="s">
        <v>165</v>
      </c>
      <c r="D780" s="20">
        <v>0</v>
      </c>
      <c r="E780" s="14">
        <v>0</v>
      </c>
      <c r="F780" s="12">
        <v>370.23</v>
      </c>
      <c r="H780" s="20">
        <v>0</v>
      </c>
      <c r="I780" s="14">
        <v>0</v>
      </c>
      <c r="J780" s="12">
        <v>27.9</v>
      </c>
      <c r="L780" s="20">
        <f t="shared" si="417"/>
        <v>0</v>
      </c>
      <c r="M780" s="14">
        <f t="shared" si="418"/>
        <v>0</v>
      </c>
      <c r="N780" s="12">
        <f t="shared" si="419"/>
        <v>398.13</v>
      </c>
      <c r="O780" s="21">
        <f t="shared" si="420"/>
        <v>0</v>
      </c>
      <c r="P780" s="8">
        <f t="shared" si="421"/>
        <v>398.13</v>
      </c>
      <c r="Q780" s="8">
        <f t="shared" si="422"/>
        <v>11492.23</v>
      </c>
    </row>
    <row r="781" spans="1:17" x14ac:dyDescent="0.25">
      <c r="A781" t="s">
        <v>206</v>
      </c>
      <c r="B781" s="1">
        <v>43827</v>
      </c>
      <c r="C781" t="s">
        <v>4</v>
      </c>
      <c r="D781" s="20">
        <v>4416.8</v>
      </c>
      <c r="E781" s="14">
        <v>1.9944920034791921E-2</v>
      </c>
      <c r="F781" s="12">
        <v>125</v>
      </c>
      <c r="H781" s="20">
        <v>337.88519999999994</v>
      </c>
      <c r="I781" s="14">
        <v>1.5257863826615814E-3</v>
      </c>
      <c r="J781" s="12">
        <v>9.56</v>
      </c>
      <c r="L781" s="20">
        <f t="shared" si="417"/>
        <v>4754.6851999999999</v>
      </c>
      <c r="M781" s="14">
        <f t="shared" si="418"/>
        <v>2.1470706417453501E-2</v>
      </c>
      <c r="N781" s="12">
        <f t="shared" si="419"/>
        <v>134.56</v>
      </c>
      <c r="O781" s="21">
        <f t="shared" si="420"/>
        <v>0</v>
      </c>
      <c r="P781" s="8">
        <f t="shared" si="421"/>
        <v>-4620.1251999999995</v>
      </c>
      <c r="Q781" s="8">
        <f t="shared" si="422"/>
        <v>47012.664319999982</v>
      </c>
    </row>
    <row r="782" spans="1:17" x14ac:dyDescent="0.25">
      <c r="A782" t="s">
        <v>206</v>
      </c>
      <c r="B782" s="1">
        <v>43827</v>
      </c>
      <c r="C782" t="s">
        <v>166</v>
      </c>
      <c r="D782" s="20">
        <v>1103.5999999999999</v>
      </c>
      <c r="E782" s="14">
        <v>4.9835205919209298E-3</v>
      </c>
      <c r="F782" s="12">
        <v>1034.05</v>
      </c>
      <c r="H782" s="20">
        <v>84.425399999999996</v>
      </c>
      <c r="I782" s="14">
        <v>3.8123932528195107E-4</v>
      </c>
      <c r="J782" s="12">
        <v>72.58</v>
      </c>
      <c r="L782" s="20">
        <f t="shared" si="417"/>
        <v>1188.0254</v>
      </c>
      <c r="M782" s="14">
        <f t="shared" si="418"/>
        <v>5.3647599172028807E-3</v>
      </c>
      <c r="N782" s="12">
        <f t="shared" si="419"/>
        <v>1106.6299999999999</v>
      </c>
      <c r="O782" s="21">
        <f t="shared" si="420"/>
        <v>0</v>
      </c>
      <c r="P782" s="8">
        <f t="shared" si="421"/>
        <v>-81.395400000000109</v>
      </c>
      <c r="Q782" s="8">
        <f t="shared" si="422"/>
        <v>64326.232049999999</v>
      </c>
    </row>
    <row r="783" spans="1:17" x14ac:dyDescent="0.25">
      <c r="A783" t="s">
        <v>206</v>
      </c>
      <c r="B783" s="1">
        <v>43827</v>
      </c>
      <c r="C783" t="s">
        <v>6</v>
      </c>
      <c r="D783" s="20">
        <v>25659.600000000006</v>
      </c>
      <c r="E783" s="14">
        <v>0.11587091788732722</v>
      </c>
      <c r="F783" s="12">
        <v>5114.8</v>
      </c>
      <c r="H783" s="20">
        <v>1962.9594000000002</v>
      </c>
      <c r="I783" s="14">
        <v>8.8641252183805311E-3</v>
      </c>
      <c r="J783" s="12">
        <v>373.42999999999995</v>
      </c>
      <c r="L783" s="20">
        <f t="shared" si="417"/>
        <v>27622.559400000006</v>
      </c>
      <c r="M783" s="14">
        <f t="shared" si="418"/>
        <v>0.12473504310570775</v>
      </c>
      <c r="N783" s="12">
        <f t="shared" si="419"/>
        <v>5488.2300000000005</v>
      </c>
      <c r="O783" s="21">
        <f t="shared" si="420"/>
        <v>0</v>
      </c>
      <c r="P783" s="8">
        <f t="shared" si="421"/>
        <v>-22134.329400000006</v>
      </c>
      <c r="Q783" s="8">
        <f t="shared" si="422"/>
        <v>-58991.200290000095</v>
      </c>
    </row>
    <row r="784" spans="1:17" x14ac:dyDescent="0.25">
      <c r="A784" t="s">
        <v>206</v>
      </c>
      <c r="B784" s="1">
        <v>43827</v>
      </c>
      <c r="C784" t="s">
        <v>7</v>
      </c>
      <c r="D784" s="20">
        <v>5077.2</v>
      </c>
      <c r="E784" s="14">
        <v>2.2927084767398461E-2</v>
      </c>
      <c r="F784" s="12">
        <v>0</v>
      </c>
      <c r="H784" s="20">
        <v>388.4058</v>
      </c>
      <c r="I784" s="14">
        <v>1.7539219847059824E-3</v>
      </c>
      <c r="J784" s="12">
        <v>0</v>
      </c>
      <c r="L784" s="20">
        <f t="shared" si="417"/>
        <v>5465.6057999999994</v>
      </c>
      <c r="M784" s="14">
        <f t="shared" si="418"/>
        <v>2.4681006752104443E-2</v>
      </c>
      <c r="N784" s="12">
        <f t="shared" si="419"/>
        <v>0</v>
      </c>
      <c r="O784" s="21">
        <f t="shared" si="420"/>
        <v>0</v>
      </c>
      <c r="P784" s="8">
        <f t="shared" si="421"/>
        <v>-5465.6057999999994</v>
      </c>
      <c r="Q784" s="8">
        <f t="shared" si="422"/>
        <v>-46726.792509999985</v>
      </c>
    </row>
    <row r="785" spans="1:17" x14ac:dyDescent="0.25">
      <c r="A785" t="s">
        <v>206</v>
      </c>
      <c r="B785" s="1">
        <v>43827</v>
      </c>
      <c r="C785" t="s">
        <v>167</v>
      </c>
      <c r="D785" s="20">
        <v>5622</v>
      </c>
      <c r="E785" s="14">
        <v>2.538723520096001E-2</v>
      </c>
      <c r="F785" s="12">
        <v>0</v>
      </c>
      <c r="H785" s="20">
        <v>430.08299999999997</v>
      </c>
      <c r="I785" s="14">
        <v>1.9421234928734407E-3</v>
      </c>
      <c r="J785" s="12">
        <v>0</v>
      </c>
      <c r="L785" s="20">
        <f t="shared" si="417"/>
        <v>6052.0829999999996</v>
      </c>
      <c r="M785" s="14">
        <f t="shared" si="418"/>
        <v>2.7329358693833451E-2</v>
      </c>
      <c r="N785" s="12">
        <f t="shared" si="419"/>
        <v>0</v>
      </c>
      <c r="O785" s="21">
        <f t="shared" si="420"/>
        <v>0</v>
      </c>
      <c r="P785" s="8">
        <f t="shared" si="421"/>
        <v>-6052.0829999999996</v>
      </c>
      <c r="Q785" s="8">
        <f t="shared" si="422"/>
        <v>-84037.784470000057</v>
      </c>
    </row>
    <row r="786" spans="1:17" x14ac:dyDescent="0.25">
      <c r="A786" t="s">
        <v>206</v>
      </c>
      <c r="B786" s="1">
        <v>43827</v>
      </c>
      <c r="C786" t="s">
        <v>168</v>
      </c>
      <c r="D786" s="20">
        <v>2742</v>
      </c>
      <c r="E786" s="14">
        <v>1.2382034671119237E-2</v>
      </c>
      <c r="F786" s="12">
        <v>427.5</v>
      </c>
      <c r="H786" s="20">
        <v>209.76300000000003</v>
      </c>
      <c r="I786" s="14">
        <v>9.4722565234062162E-4</v>
      </c>
      <c r="J786" s="12">
        <v>30.16</v>
      </c>
      <c r="L786" s="20">
        <f t="shared" si="417"/>
        <v>2951.7629999999999</v>
      </c>
      <c r="M786" s="14">
        <f t="shared" si="418"/>
        <v>1.3329260323459859E-2</v>
      </c>
      <c r="N786" s="12">
        <f t="shared" si="419"/>
        <v>457.66</v>
      </c>
      <c r="O786" s="21">
        <f t="shared" si="420"/>
        <v>0</v>
      </c>
      <c r="P786" s="8">
        <f t="shared" si="421"/>
        <v>-2494.1030000000001</v>
      </c>
      <c r="Q786" s="8">
        <f t="shared" si="422"/>
        <v>13447.457540000003</v>
      </c>
    </row>
    <row r="787" spans="1:17" x14ac:dyDescent="0.25">
      <c r="A787" t="s">
        <v>206</v>
      </c>
      <c r="B787" s="1">
        <v>43827</v>
      </c>
      <c r="C787" t="s">
        <v>169</v>
      </c>
      <c r="D787" s="20">
        <v>3518.4</v>
      </c>
      <c r="E787" s="14">
        <v>1.5888019980622146E-2</v>
      </c>
      <c r="F787" s="12">
        <v>826</v>
      </c>
      <c r="H787" s="20">
        <v>269.1576</v>
      </c>
      <c r="I787" s="14">
        <v>1.215433528517594E-3</v>
      </c>
      <c r="J787" s="12">
        <v>62.74</v>
      </c>
      <c r="L787" s="20">
        <f t="shared" si="417"/>
        <v>3787.5576000000001</v>
      </c>
      <c r="M787" s="14">
        <f t="shared" si="418"/>
        <v>1.7103453509139738E-2</v>
      </c>
      <c r="N787" s="12">
        <f t="shared" si="419"/>
        <v>888.74</v>
      </c>
      <c r="O787" s="21">
        <f t="shared" si="420"/>
        <v>0</v>
      </c>
      <c r="P787" s="8">
        <f t="shared" si="421"/>
        <v>-2898.8176000000003</v>
      </c>
      <c r="Q787" s="8">
        <f t="shared" si="422"/>
        <v>-67030.475290000002</v>
      </c>
    </row>
    <row r="788" spans="1:17" x14ac:dyDescent="0.25">
      <c r="A788" t="s">
        <v>206</v>
      </c>
      <c r="B788" s="1">
        <v>43827</v>
      </c>
      <c r="C788" t="s">
        <v>170</v>
      </c>
      <c r="D788" s="20">
        <v>0</v>
      </c>
      <c r="E788" s="14">
        <v>0</v>
      </c>
      <c r="F788" s="12">
        <v>742</v>
      </c>
      <c r="H788" s="20">
        <v>0</v>
      </c>
      <c r="I788" s="14">
        <v>0</v>
      </c>
      <c r="J788" s="12">
        <v>54.760000000000005</v>
      </c>
      <c r="L788" s="20">
        <f t="shared" si="417"/>
        <v>0</v>
      </c>
      <c r="M788" s="14">
        <f t="shared" si="418"/>
        <v>0</v>
      </c>
      <c r="N788" s="12">
        <f t="shared" si="419"/>
        <v>796.76</v>
      </c>
      <c r="O788" s="21">
        <f t="shared" si="420"/>
        <v>0</v>
      </c>
      <c r="P788" s="8">
        <f t="shared" si="421"/>
        <v>796.76</v>
      </c>
      <c r="Q788" s="8">
        <f t="shared" si="422"/>
        <v>14078.340000000002</v>
      </c>
    </row>
    <row r="789" spans="1:17" x14ac:dyDescent="0.25">
      <c r="A789" t="s">
        <v>206</v>
      </c>
      <c r="B789" s="1">
        <v>43827</v>
      </c>
      <c r="C789" t="s">
        <v>11</v>
      </c>
      <c r="D789" s="20">
        <v>2219.6000000000004</v>
      </c>
      <c r="E789" s="14">
        <v>1.002303579723423E-2</v>
      </c>
      <c r="F789" s="12">
        <v>330</v>
      </c>
      <c r="H789" s="20">
        <v>169.79940000000002</v>
      </c>
      <c r="I789" s="14">
        <v>7.6676223848841862E-4</v>
      </c>
      <c r="J789" s="12">
        <v>22.27</v>
      </c>
      <c r="L789" s="20">
        <f t="shared" si="417"/>
        <v>2389.3994000000002</v>
      </c>
      <c r="M789" s="14">
        <f t="shared" si="418"/>
        <v>1.0789798035722649E-2</v>
      </c>
      <c r="N789" s="12">
        <f t="shared" si="419"/>
        <v>352.27</v>
      </c>
      <c r="O789" s="21">
        <f t="shared" si="420"/>
        <v>0</v>
      </c>
      <c r="P789" s="8">
        <f t="shared" si="421"/>
        <v>-2037.1294000000003</v>
      </c>
      <c r="Q789" s="8">
        <f t="shared" si="422"/>
        <v>-24803.017650000005</v>
      </c>
    </row>
    <row r="790" spans="1:17" ht="13" x14ac:dyDescent="0.3">
      <c r="A790" s="4" t="s">
        <v>207</v>
      </c>
      <c r="D790" s="22">
        <f t="shared" ref="D790:Q790" si="423">SUBTOTAL(9,D768:D789)</f>
        <v>90427.199999999997</v>
      </c>
      <c r="E790" s="23">
        <f t="shared" si="423"/>
        <v>0.40834162130278401</v>
      </c>
      <c r="F790" s="24">
        <f t="shared" si="423"/>
        <v>38408.980000000003</v>
      </c>
      <c r="G790" s="25">
        <f t="shared" si="423"/>
        <v>0</v>
      </c>
      <c r="H790" s="22">
        <f t="shared" si="423"/>
        <v>6917.6808000000001</v>
      </c>
      <c r="I790" s="23">
        <f t="shared" si="423"/>
        <v>3.1238134029662964E-2</v>
      </c>
      <c r="J790" s="24">
        <f t="shared" si="423"/>
        <v>2532.9399999999996</v>
      </c>
      <c r="K790" s="25">
        <f t="shared" si="423"/>
        <v>0</v>
      </c>
      <c r="L790" s="22">
        <f t="shared" si="423"/>
        <v>97344.880800000014</v>
      </c>
      <c r="M790" s="23">
        <f t="shared" si="423"/>
        <v>0.43957975533244692</v>
      </c>
      <c r="N790" s="24">
        <f t="shared" si="423"/>
        <v>40941.920000000006</v>
      </c>
      <c r="O790" s="25">
        <f t="shared" si="423"/>
        <v>0</v>
      </c>
      <c r="P790" s="9">
        <f t="shared" si="423"/>
        <v>-56402.960800000001</v>
      </c>
      <c r="Q790" s="9">
        <f t="shared" si="423"/>
        <v>-181679.70979000037</v>
      </c>
    </row>
    <row r="791" spans="1:17" x14ac:dyDescent="0.25">
      <c r="A791" t="s">
        <v>208</v>
      </c>
      <c r="B791" s="1">
        <v>43834</v>
      </c>
      <c r="C791" t="s">
        <v>2</v>
      </c>
      <c r="D791" s="20">
        <v>17325.599999999999</v>
      </c>
      <c r="E791" s="14">
        <v>0.1564742377082009</v>
      </c>
      <c r="F791" s="12">
        <v>4461.7999999999993</v>
      </c>
      <c r="H791" s="20">
        <v>1325.4083999999998</v>
      </c>
      <c r="I791" s="14">
        <v>1.1970279184677367E-2</v>
      </c>
      <c r="J791" s="12">
        <v>433.06399999999996</v>
      </c>
      <c r="L791" s="20">
        <f t="shared" ref="L791" si="424">+D791+H791</f>
        <v>18651.008399999999</v>
      </c>
      <c r="M791" s="14">
        <f t="shared" ref="M791" si="425">+E791+I791</f>
        <v>0.16844451689287826</v>
      </c>
      <c r="N791" s="12">
        <f t="shared" ref="N791" si="426">+F791+J791</f>
        <v>4894.8639999999996</v>
      </c>
      <c r="O791" s="21">
        <f t="shared" ref="O791" si="427">+G791+K791</f>
        <v>0</v>
      </c>
      <c r="P791" s="8">
        <f t="shared" ref="P791" si="428">+N791-L791</f>
        <v>-13756.144399999999</v>
      </c>
      <c r="Q791" s="8">
        <f t="shared" ref="Q791" si="429">+Q768+P791</f>
        <v>-429640.25814000017</v>
      </c>
    </row>
    <row r="792" spans="1:17" x14ac:dyDescent="0.25">
      <c r="A792" t="s">
        <v>208</v>
      </c>
      <c r="B792" s="1">
        <v>43834</v>
      </c>
      <c r="C792" t="s">
        <v>154</v>
      </c>
      <c r="D792" s="20">
        <v>0</v>
      </c>
      <c r="E792" s="14">
        <v>0</v>
      </c>
      <c r="F792" s="12">
        <v>623.20000000000005</v>
      </c>
      <c r="H792" s="20">
        <v>0</v>
      </c>
      <c r="I792" s="14">
        <v>0</v>
      </c>
      <c r="J792" s="12">
        <v>60.52</v>
      </c>
      <c r="L792" s="20">
        <f t="shared" ref="L792:L812" si="430">+D792+H792</f>
        <v>0</v>
      </c>
      <c r="M792" s="14">
        <f t="shared" ref="M792:M812" si="431">+E792+I792</f>
        <v>0</v>
      </c>
      <c r="N792" s="12">
        <f t="shared" ref="N792:N812" si="432">+F792+J792</f>
        <v>683.72</v>
      </c>
      <c r="O792" s="21">
        <f t="shared" ref="O792:O812" si="433">+G792+K792</f>
        <v>0</v>
      </c>
      <c r="P792" s="8">
        <f t="shared" ref="P792:P812" si="434">+N792-L792</f>
        <v>683.72</v>
      </c>
      <c r="Q792" s="8">
        <f t="shared" ref="Q792:Q812" si="435">+Q769+P792</f>
        <v>30836.960000000003</v>
      </c>
    </row>
    <row r="793" spans="1:17" x14ac:dyDescent="0.25">
      <c r="A793" t="s">
        <v>208</v>
      </c>
      <c r="B793" s="1">
        <v>43834</v>
      </c>
      <c r="C793" t="s">
        <v>155</v>
      </c>
      <c r="D793" s="20">
        <v>0</v>
      </c>
      <c r="E793" s="14">
        <v>0</v>
      </c>
      <c r="F793" s="12">
        <v>1033.6400000000001</v>
      </c>
      <c r="H793" s="20">
        <v>0</v>
      </c>
      <c r="I793" s="14">
        <v>0</v>
      </c>
      <c r="J793" s="12">
        <v>99.536000000000001</v>
      </c>
      <c r="L793" s="20">
        <f t="shared" si="430"/>
        <v>0</v>
      </c>
      <c r="M793" s="14">
        <f t="shared" si="431"/>
        <v>0</v>
      </c>
      <c r="N793" s="12">
        <f t="shared" si="432"/>
        <v>1133.1760000000002</v>
      </c>
      <c r="O793" s="21">
        <f t="shared" si="433"/>
        <v>0</v>
      </c>
      <c r="P793" s="8">
        <f t="shared" si="434"/>
        <v>1133.1760000000002</v>
      </c>
      <c r="Q793" s="8">
        <f t="shared" si="435"/>
        <v>57728.145999999986</v>
      </c>
    </row>
    <row r="794" spans="1:17" x14ac:dyDescent="0.25">
      <c r="A794" t="s">
        <v>208</v>
      </c>
      <c r="B794" s="1">
        <v>43834</v>
      </c>
      <c r="C794" t="s">
        <v>156</v>
      </c>
      <c r="D794" s="20">
        <v>0</v>
      </c>
      <c r="E794" s="14">
        <v>0</v>
      </c>
      <c r="F794" s="12">
        <v>428.57200000000006</v>
      </c>
      <c r="H794" s="20">
        <v>0</v>
      </c>
      <c r="I794" s="14">
        <v>0</v>
      </c>
      <c r="J794" s="12">
        <v>40.880000000000003</v>
      </c>
      <c r="L794" s="20">
        <f t="shared" si="430"/>
        <v>0</v>
      </c>
      <c r="M794" s="14">
        <f t="shared" si="431"/>
        <v>0</v>
      </c>
      <c r="N794" s="12">
        <f t="shared" si="432"/>
        <v>469.45200000000006</v>
      </c>
      <c r="O794" s="21">
        <f t="shared" si="433"/>
        <v>0</v>
      </c>
      <c r="P794" s="8">
        <f t="shared" si="434"/>
        <v>469.45200000000006</v>
      </c>
      <c r="Q794" s="8">
        <f t="shared" si="435"/>
        <v>48797.69200000001</v>
      </c>
    </row>
    <row r="795" spans="1:17" x14ac:dyDescent="0.25">
      <c r="A795" t="s">
        <v>208</v>
      </c>
      <c r="B795" s="1">
        <v>43834</v>
      </c>
      <c r="C795" t="s">
        <v>157</v>
      </c>
      <c r="D795" s="20">
        <v>0</v>
      </c>
      <c r="E795" s="14">
        <v>0</v>
      </c>
      <c r="F795" s="12">
        <v>1858.2</v>
      </c>
      <c r="H795" s="20">
        <v>0</v>
      </c>
      <c r="I795" s="14">
        <v>0</v>
      </c>
      <c r="J795" s="12">
        <v>174.61600000000001</v>
      </c>
      <c r="L795" s="20">
        <f t="shared" si="430"/>
        <v>0</v>
      </c>
      <c r="M795" s="14">
        <f t="shared" si="431"/>
        <v>0</v>
      </c>
      <c r="N795" s="12">
        <f t="shared" si="432"/>
        <v>2032.816</v>
      </c>
      <c r="O795" s="21">
        <f t="shared" si="433"/>
        <v>0</v>
      </c>
      <c r="P795" s="8">
        <f t="shared" si="434"/>
        <v>2032.816</v>
      </c>
      <c r="Q795" s="8">
        <f t="shared" si="435"/>
        <v>121949.86600000001</v>
      </c>
    </row>
    <row r="796" spans="1:17" x14ac:dyDescent="0.25">
      <c r="A796" t="s">
        <v>208</v>
      </c>
      <c r="B796" s="1">
        <v>43834</v>
      </c>
      <c r="C796" t="s">
        <v>158</v>
      </c>
      <c r="D796" s="20">
        <v>0</v>
      </c>
      <c r="E796" s="14">
        <v>0</v>
      </c>
      <c r="F796" s="12">
        <v>394.8</v>
      </c>
      <c r="H796" s="20">
        <v>0</v>
      </c>
      <c r="I796" s="14">
        <v>0</v>
      </c>
      <c r="J796" s="12">
        <v>38.064</v>
      </c>
      <c r="L796" s="20">
        <f t="shared" si="430"/>
        <v>0</v>
      </c>
      <c r="M796" s="14">
        <f t="shared" si="431"/>
        <v>0</v>
      </c>
      <c r="N796" s="12">
        <f t="shared" si="432"/>
        <v>432.86400000000003</v>
      </c>
      <c r="O796" s="21">
        <f t="shared" si="433"/>
        <v>0</v>
      </c>
      <c r="P796" s="8">
        <f t="shared" si="434"/>
        <v>432.86400000000003</v>
      </c>
      <c r="Q796" s="8">
        <f t="shared" si="435"/>
        <v>19523.664000000001</v>
      </c>
    </row>
    <row r="797" spans="1:17" x14ac:dyDescent="0.25">
      <c r="A797" t="s">
        <v>208</v>
      </c>
      <c r="B797" s="1">
        <v>43834</v>
      </c>
      <c r="C797" t="s">
        <v>159</v>
      </c>
      <c r="D797" s="20">
        <v>0</v>
      </c>
      <c r="E797" s="14">
        <v>0</v>
      </c>
      <c r="F797" s="12">
        <v>1013.5360000000001</v>
      </c>
      <c r="H797" s="20">
        <v>0</v>
      </c>
      <c r="I797" s="14">
        <v>0</v>
      </c>
      <c r="J797" s="12">
        <v>88.427999999999997</v>
      </c>
      <c r="L797" s="20">
        <f t="shared" si="430"/>
        <v>0</v>
      </c>
      <c r="M797" s="14">
        <f t="shared" si="431"/>
        <v>0</v>
      </c>
      <c r="N797" s="12">
        <f t="shared" si="432"/>
        <v>1101.9639999999999</v>
      </c>
      <c r="O797" s="21">
        <f t="shared" si="433"/>
        <v>0</v>
      </c>
      <c r="P797" s="8">
        <f t="shared" si="434"/>
        <v>1101.9639999999999</v>
      </c>
      <c r="Q797" s="8">
        <f t="shared" si="435"/>
        <v>67787.624000000011</v>
      </c>
    </row>
    <row r="798" spans="1:17" x14ac:dyDescent="0.25">
      <c r="A798" t="s">
        <v>208</v>
      </c>
      <c r="B798" s="1">
        <v>43834</v>
      </c>
      <c r="C798" t="s">
        <v>160</v>
      </c>
      <c r="D798" s="20">
        <v>0</v>
      </c>
      <c r="E798" s="14">
        <v>0</v>
      </c>
      <c r="F798" s="12">
        <v>0</v>
      </c>
      <c r="H798" s="20">
        <v>0</v>
      </c>
      <c r="I798" s="14">
        <v>0</v>
      </c>
      <c r="J798" s="12">
        <v>0</v>
      </c>
      <c r="L798" s="20">
        <f t="shared" si="430"/>
        <v>0</v>
      </c>
      <c r="M798" s="14">
        <f t="shared" si="431"/>
        <v>0</v>
      </c>
      <c r="N798" s="12">
        <f t="shared" si="432"/>
        <v>0</v>
      </c>
      <c r="O798" s="21">
        <f t="shared" si="433"/>
        <v>0</v>
      </c>
      <c r="P798" s="8">
        <f t="shared" si="434"/>
        <v>0</v>
      </c>
      <c r="Q798" s="8">
        <f t="shared" si="435"/>
        <v>15995.17</v>
      </c>
    </row>
    <row r="799" spans="1:17" x14ac:dyDescent="0.25">
      <c r="A799" t="s">
        <v>208</v>
      </c>
      <c r="B799" s="1">
        <v>43834</v>
      </c>
      <c r="C799" t="s">
        <v>161</v>
      </c>
      <c r="D799" s="20">
        <v>0</v>
      </c>
      <c r="E799" s="14">
        <v>0</v>
      </c>
      <c r="F799" s="12">
        <v>0</v>
      </c>
      <c r="H799" s="20">
        <v>0</v>
      </c>
      <c r="I799" s="14">
        <v>0</v>
      </c>
      <c r="J799" s="12">
        <v>0</v>
      </c>
      <c r="L799" s="20">
        <f t="shared" si="430"/>
        <v>0</v>
      </c>
      <c r="M799" s="14">
        <f t="shared" si="431"/>
        <v>0</v>
      </c>
      <c r="N799" s="12">
        <f t="shared" si="432"/>
        <v>0</v>
      </c>
      <c r="O799" s="21">
        <f t="shared" si="433"/>
        <v>0</v>
      </c>
      <c r="P799" s="8">
        <f t="shared" si="434"/>
        <v>0</v>
      </c>
      <c r="Q799" s="8">
        <f t="shared" si="435"/>
        <v>14274.469999999998</v>
      </c>
    </row>
    <row r="800" spans="1:17" x14ac:dyDescent="0.25">
      <c r="A800" t="s">
        <v>208</v>
      </c>
      <c r="B800" s="1">
        <v>43834</v>
      </c>
      <c r="C800" t="s">
        <v>162</v>
      </c>
      <c r="D800" s="20">
        <v>0</v>
      </c>
      <c r="E800" s="14">
        <v>0</v>
      </c>
      <c r="F800" s="12">
        <v>0</v>
      </c>
      <c r="H800" s="20">
        <v>0</v>
      </c>
      <c r="I800" s="14">
        <v>0</v>
      </c>
      <c r="J800" s="12">
        <v>0</v>
      </c>
      <c r="L800" s="20">
        <f t="shared" si="430"/>
        <v>0</v>
      </c>
      <c r="M800" s="14">
        <f t="shared" si="431"/>
        <v>0</v>
      </c>
      <c r="N800" s="12">
        <f t="shared" si="432"/>
        <v>0</v>
      </c>
      <c r="O800" s="21">
        <f t="shared" si="433"/>
        <v>0</v>
      </c>
      <c r="P800" s="8">
        <f t="shared" si="434"/>
        <v>0</v>
      </c>
      <c r="Q800" s="8">
        <f t="shared" si="435"/>
        <v>14112.740000000002</v>
      </c>
    </row>
    <row r="801" spans="1:17" x14ac:dyDescent="0.25">
      <c r="A801" t="s">
        <v>208</v>
      </c>
      <c r="B801" s="1">
        <v>43834</v>
      </c>
      <c r="C801" t="s">
        <v>163</v>
      </c>
      <c r="D801" s="20">
        <v>2708.3999999999996</v>
      </c>
      <c r="E801" s="14">
        <v>2.4460614663208854E-2</v>
      </c>
      <c r="F801" s="12">
        <v>1299.0320000000002</v>
      </c>
      <c r="H801" s="20">
        <v>207.1926</v>
      </c>
      <c r="I801" s="14">
        <v>1.8712370217354773E-3</v>
      </c>
      <c r="J801" s="12">
        <v>104.87200000000001</v>
      </c>
      <c r="L801" s="20">
        <f t="shared" si="430"/>
        <v>2915.5925999999995</v>
      </c>
      <c r="M801" s="14">
        <f t="shared" si="431"/>
        <v>2.633185168494433E-2</v>
      </c>
      <c r="N801" s="12">
        <f t="shared" si="432"/>
        <v>1403.9040000000002</v>
      </c>
      <c r="O801" s="21">
        <f t="shared" si="433"/>
        <v>0</v>
      </c>
      <c r="P801" s="8">
        <f t="shared" si="434"/>
        <v>-1511.6885999999993</v>
      </c>
      <c r="Q801" s="8">
        <f t="shared" si="435"/>
        <v>-46734.408349999976</v>
      </c>
    </row>
    <row r="802" spans="1:17" x14ac:dyDescent="0.25">
      <c r="A802" t="s">
        <v>208</v>
      </c>
      <c r="B802" s="1">
        <v>43834</v>
      </c>
      <c r="C802" t="s">
        <v>164</v>
      </c>
      <c r="D802" s="20">
        <v>0</v>
      </c>
      <c r="E802" s="14">
        <v>0</v>
      </c>
      <c r="F802" s="12">
        <v>460.40000000000003</v>
      </c>
      <c r="H802" s="20">
        <v>0</v>
      </c>
      <c r="I802" s="14">
        <v>0</v>
      </c>
      <c r="J802" s="12">
        <v>35.956000000000003</v>
      </c>
      <c r="L802" s="20">
        <f t="shared" si="430"/>
        <v>0</v>
      </c>
      <c r="M802" s="14">
        <f t="shared" si="431"/>
        <v>0</v>
      </c>
      <c r="N802" s="12">
        <f t="shared" si="432"/>
        <v>496.35600000000005</v>
      </c>
      <c r="O802" s="21">
        <f t="shared" si="433"/>
        <v>0</v>
      </c>
      <c r="P802" s="8">
        <f t="shared" si="434"/>
        <v>496.35600000000005</v>
      </c>
      <c r="Q802" s="8">
        <f t="shared" si="435"/>
        <v>26003.485999999997</v>
      </c>
    </row>
    <row r="803" spans="1:17" x14ac:dyDescent="0.25">
      <c r="A803" t="s">
        <v>208</v>
      </c>
      <c r="B803" s="1">
        <v>43834</v>
      </c>
      <c r="C803" t="s">
        <v>165</v>
      </c>
      <c r="D803" s="20">
        <v>0</v>
      </c>
      <c r="E803" s="14">
        <v>0</v>
      </c>
      <c r="F803" s="12">
        <v>139.304</v>
      </c>
      <c r="H803" s="20">
        <v>0</v>
      </c>
      <c r="I803" s="14">
        <v>0</v>
      </c>
      <c r="J803" s="12">
        <v>13.536</v>
      </c>
      <c r="L803" s="20">
        <f t="shared" si="430"/>
        <v>0</v>
      </c>
      <c r="M803" s="14">
        <f t="shared" si="431"/>
        <v>0</v>
      </c>
      <c r="N803" s="12">
        <f t="shared" si="432"/>
        <v>152.84</v>
      </c>
      <c r="O803" s="21">
        <f t="shared" si="433"/>
        <v>0</v>
      </c>
      <c r="P803" s="8">
        <f t="shared" si="434"/>
        <v>152.84</v>
      </c>
      <c r="Q803" s="8">
        <f t="shared" si="435"/>
        <v>11645.07</v>
      </c>
    </row>
    <row r="804" spans="1:17" x14ac:dyDescent="0.25">
      <c r="A804" t="s">
        <v>208</v>
      </c>
      <c r="B804" s="1">
        <v>43834</v>
      </c>
      <c r="C804" t="s">
        <v>4</v>
      </c>
      <c r="D804" s="20">
        <v>2208.4</v>
      </c>
      <c r="E804" s="14">
        <v>1.9944920034791921E-2</v>
      </c>
      <c r="F804" s="12">
        <v>0</v>
      </c>
      <c r="H804" s="20">
        <v>168.94259999999997</v>
      </c>
      <c r="I804" s="14">
        <v>1.5257863826615814E-3</v>
      </c>
      <c r="J804" s="12">
        <v>0</v>
      </c>
      <c r="L804" s="20">
        <f t="shared" si="430"/>
        <v>2377.3425999999999</v>
      </c>
      <c r="M804" s="14">
        <f t="shared" si="431"/>
        <v>2.1470706417453501E-2</v>
      </c>
      <c r="N804" s="12">
        <f t="shared" si="432"/>
        <v>0</v>
      </c>
      <c r="O804" s="21">
        <f t="shared" si="433"/>
        <v>0</v>
      </c>
      <c r="P804" s="8">
        <f t="shared" si="434"/>
        <v>-2377.3425999999999</v>
      </c>
      <c r="Q804" s="8">
        <f t="shared" si="435"/>
        <v>44635.321719999978</v>
      </c>
    </row>
    <row r="805" spans="1:17" x14ac:dyDescent="0.25">
      <c r="A805" t="s">
        <v>208</v>
      </c>
      <c r="B805" s="1">
        <v>43834</v>
      </c>
      <c r="C805" t="s">
        <v>166</v>
      </c>
      <c r="D805" s="20">
        <v>551.79999999999995</v>
      </c>
      <c r="E805" s="14">
        <v>4.9835205919209298E-3</v>
      </c>
      <c r="F805" s="12">
        <v>467.20000000000005</v>
      </c>
      <c r="H805" s="20">
        <v>42.212699999999998</v>
      </c>
      <c r="I805" s="14">
        <v>3.8123932528195107E-4</v>
      </c>
      <c r="J805" s="12">
        <v>43.204000000000008</v>
      </c>
      <c r="L805" s="20">
        <f t="shared" si="430"/>
        <v>594.0127</v>
      </c>
      <c r="M805" s="14">
        <f t="shared" si="431"/>
        <v>5.3647599172028807E-3</v>
      </c>
      <c r="N805" s="12">
        <f t="shared" si="432"/>
        <v>510.40400000000005</v>
      </c>
      <c r="O805" s="21">
        <f t="shared" si="433"/>
        <v>0</v>
      </c>
      <c r="P805" s="8">
        <f t="shared" si="434"/>
        <v>-83.608699999999942</v>
      </c>
      <c r="Q805" s="8">
        <f t="shared" si="435"/>
        <v>64242.623350000002</v>
      </c>
    </row>
    <row r="806" spans="1:17" x14ac:dyDescent="0.25">
      <c r="A806" t="s">
        <v>208</v>
      </c>
      <c r="B806" s="1">
        <v>43834</v>
      </c>
      <c r="C806" t="s">
        <v>6</v>
      </c>
      <c r="D806" s="20">
        <v>12829.800000000003</v>
      </c>
      <c r="E806" s="14">
        <v>0.11587091788732722</v>
      </c>
      <c r="F806" s="12">
        <v>1404</v>
      </c>
      <c r="H806" s="20">
        <v>981.47970000000009</v>
      </c>
      <c r="I806" s="14">
        <v>8.8641252183805311E-3</v>
      </c>
      <c r="J806" s="12">
        <v>131.49599999999998</v>
      </c>
      <c r="L806" s="20">
        <f t="shared" si="430"/>
        <v>13811.279700000003</v>
      </c>
      <c r="M806" s="14">
        <f t="shared" si="431"/>
        <v>0.12473504310570775</v>
      </c>
      <c r="N806" s="12">
        <f t="shared" si="432"/>
        <v>1535.4960000000001</v>
      </c>
      <c r="O806" s="21">
        <f t="shared" si="433"/>
        <v>0</v>
      </c>
      <c r="P806" s="8">
        <f t="shared" si="434"/>
        <v>-12275.783700000004</v>
      </c>
      <c r="Q806" s="8">
        <f t="shared" si="435"/>
        <v>-71266.983990000095</v>
      </c>
    </row>
    <row r="807" spans="1:17" x14ac:dyDescent="0.25">
      <c r="A807" t="s">
        <v>208</v>
      </c>
      <c r="B807" s="1">
        <v>43834</v>
      </c>
      <c r="C807" t="s">
        <v>7</v>
      </c>
      <c r="D807" s="20">
        <v>2538.6</v>
      </c>
      <c r="E807" s="14">
        <v>2.2927084767398461E-2</v>
      </c>
      <c r="F807" s="12">
        <v>0</v>
      </c>
      <c r="H807" s="20">
        <v>194.2029</v>
      </c>
      <c r="I807" s="14">
        <v>1.7539219847059824E-3</v>
      </c>
      <c r="J807" s="12">
        <v>0</v>
      </c>
      <c r="L807" s="20">
        <f t="shared" si="430"/>
        <v>2732.8028999999997</v>
      </c>
      <c r="M807" s="14">
        <f t="shared" si="431"/>
        <v>2.4681006752104443E-2</v>
      </c>
      <c r="N807" s="12">
        <f t="shared" si="432"/>
        <v>0</v>
      </c>
      <c r="O807" s="21">
        <f t="shared" si="433"/>
        <v>0</v>
      </c>
      <c r="P807" s="8">
        <f t="shared" si="434"/>
        <v>-2732.8028999999997</v>
      </c>
      <c r="Q807" s="8">
        <f t="shared" si="435"/>
        <v>-49459.595409999987</v>
      </c>
    </row>
    <row r="808" spans="1:17" x14ac:dyDescent="0.25">
      <c r="A808" t="s">
        <v>208</v>
      </c>
      <c r="B808" s="1">
        <v>43834</v>
      </c>
      <c r="C808" t="s">
        <v>167</v>
      </c>
      <c r="D808" s="20">
        <v>2811</v>
      </c>
      <c r="E808" s="14">
        <v>2.538723520096001E-2</v>
      </c>
      <c r="F808" s="12">
        <v>0</v>
      </c>
      <c r="H808" s="20">
        <v>215.04149999999998</v>
      </c>
      <c r="I808" s="14">
        <v>1.9421234928734407E-3</v>
      </c>
      <c r="J808" s="12">
        <v>0</v>
      </c>
      <c r="L808" s="20">
        <f t="shared" si="430"/>
        <v>3026.0414999999998</v>
      </c>
      <c r="M808" s="14">
        <f t="shared" si="431"/>
        <v>2.7329358693833451E-2</v>
      </c>
      <c r="N808" s="12">
        <f t="shared" si="432"/>
        <v>0</v>
      </c>
      <c r="O808" s="21">
        <f t="shared" si="433"/>
        <v>0</v>
      </c>
      <c r="P808" s="8">
        <f t="shared" si="434"/>
        <v>-3026.0414999999998</v>
      </c>
      <c r="Q808" s="8">
        <f t="shared" si="435"/>
        <v>-87063.825970000064</v>
      </c>
    </row>
    <row r="809" spans="1:17" x14ac:dyDescent="0.25">
      <c r="A809" t="s">
        <v>208</v>
      </c>
      <c r="B809" s="1">
        <v>43834</v>
      </c>
      <c r="C809" t="s">
        <v>168</v>
      </c>
      <c r="D809" s="20">
        <v>1371</v>
      </c>
      <c r="E809" s="14">
        <v>1.2382034671119237E-2</v>
      </c>
      <c r="F809" s="12">
        <v>171</v>
      </c>
      <c r="H809" s="20">
        <v>104.88150000000002</v>
      </c>
      <c r="I809" s="14">
        <v>9.4722565234062162E-4</v>
      </c>
      <c r="J809" s="12">
        <v>15.748000000000003</v>
      </c>
      <c r="L809" s="20">
        <f t="shared" si="430"/>
        <v>1475.8815</v>
      </c>
      <c r="M809" s="14">
        <f t="shared" si="431"/>
        <v>1.3329260323459859E-2</v>
      </c>
      <c r="N809" s="12">
        <f t="shared" si="432"/>
        <v>186.74799999999999</v>
      </c>
      <c r="O809" s="21">
        <f t="shared" si="433"/>
        <v>0</v>
      </c>
      <c r="P809" s="8">
        <f t="shared" si="434"/>
        <v>-1289.1334999999999</v>
      </c>
      <c r="Q809" s="8">
        <f t="shared" si="435"/>
        <v>12158.324040000003</v>
      </c>
    </row>
    <row r="810" spans="1:17" x14ac:dyDescent="0.25">
      <c r="A810" t="s">
        <v>208</v>
      </c>
      <c r="B810" s="1">
        <v>43834</v>
      </c>
      <c r="C810" t="s">
        <v>169</v>
      </c>
      <c r="D810" s="20">
        <v>1759.2</v>
      </c>
      <c r="E810" s="14">
        <v>1.5888019980622146E-2</v>
      </c>
      <c r="F810" s="12">
        <v>330.40000000000003</v>
      </c>
      <c r="H810" s="20">
        <v>134.5788</v>
      </c>
      <c r="I810" s="14">
        <v>1.215433528517594E-3</v>
      </c>
      <c r="J810" s="12">
        <v>32.352000000000004</v>
      </c>
      <c r="L810" s="20">
        <f t="shared" si="430"/>
        <v>1893.7788</v>
      </c>
      <c r="M810" s="14">
        <f t="shared" si="431"/>
        <v>1.7103453509139738E-2</v>
      </c>
      <c r="N810" s="12">
        <f t="shared" si="432"/>
        <v>362.75200000000007</v>
      </c>
      <c r="O810" s="21">
        <f t="shared" si="433"/>
        <v>0</v>
      </c>
      <c r="P810" s="8">
        <f t="shared" si="434"/>
        <v>-1531.0268000000001</v>
      </c>
      <c r="Q810" s="8">
        <f t="shared" si="435"/>
        <v>-68561.502090000009</v>
      </c>
    </row>
    <row r="811" spans="1:17" x14ac:dyDescent="0.25">
      <c r="A811" t="s">
        <v>208</v>
      </c>
      <c r="B811" s="1">
        <v>43834</v>
      </c>
      <c r="C811" t="s">
        <v>170</v>
      </c>
      <c r="D811" s="20">
        <v>0</v>
      </c>
      <c r="E811" s="14">
        <v>0</v>
      </c>
      <c r="F811" s="12">
        <v>296.8</v>
      </c>
      <c r="H811" s="20">
        <v>0</v>
      </c>
      <c r="I811" s="14">
        <v>0</v>
      </c>
      <c r="J811" s="12">
        <v>28.372000000000003</v>
      </c>
      <c r="L811" s="20">
        <f t="shared" si="430"/>
        <v>0</v>
      </c>
      <c r="M811" s="14">
        <f t="shared" si="431"/>
        <v>0</v>
      </c>
      <c r="N811" s="12">
        <f t="shared" si="432"/>
        <v>325.17200000000003</v>
      </c>
      <c r="O811" s="21">
        <f t="shared" si="433"/>
        <v>0</v>
      </c>
      <c r="P811" s="8">
        <f t="shared" si="434"/>
        <v>325.17200000000003</v>
      </c>
      <c r="Q811" s="8">
        <f t="shared" si="435"/>
        <v>14403.512000000002</v>
      </c>
    </row>
    <row r="812" spans="1:17" x14ac:dyDescent="0.25">
      <c r="A812" t="s">
        <v>208</v>
      </c>
      <c r="B812" s="1">
        <v>43834</v>
      </c>
      <c r="C812" t="s">
        <v>11</v>
      </c>
      <c r="D812" s="20">
        <v>1109.8000000000002</v>
      </c>
      <c r="E812" s="14">
        <v>1.002303579723423E-2</v>
      </c>
      <c r="F812" s="12">
        <v>132</v>
      </c>
      <c r="H812" s="20">
        <v>84.89970000000001</v>
      </c>
      <c r="I812" s="14">
        <v>7.6676223848841862E-4</v>
      </c>
      <c r="J812" s="12">
        <v>11.72</v>
      </c>
      <c r="L812" s="20">
        <f t="shared" si="430"/>
        <v>1194.6997000000001</v>
      </c>
      <c r="M812" s="14">
        <f t="shared" si="431"/>
        <v>1.0789798035722649E-2</v>
      </c>
      <c r="N812" s="12">
        <f t="shared" si="432"/>
        <v>143.72</v>
      </c>
      <c r="O812" s="21">
        <f t="shared" si="433"/>
        <v>0</v>
      </c>
      <c r="P812" s="8">
        <f t="shared" si="434"/>
        <v>-1050.9797000000001</v>
      </c>
      <c r="Q812" s="8">
        <f t="shared" si="435"/>
        <v>-25853.997350000005</v>
      </c>
    </row>
    <row r="813" spans="1:17" ht="13" x14ac:dyDescent="0.3">
      <c r="A813" s="4" t="s">
        <v>209</v>
      </c>
      <c r="D813" s="22">
        <f t="shared" ref="D813:Q813" si="436">SUBTOTAL(9,D791:D812)</f>
        <v>45213.599999999999</v>
      </c>
      <c r="E813" s="23">
        <f t="shared" si="436"/>
        <v>0.40834162130278401</v>
      </c>
      <c r="F813" s="24">
        <f t="shared" si="436"/>
        <v>14513.883999999998</v>
      </c>
      <c r="G813" s="25">
        <f t="shared" si="436"/>
        <v>0</v>
      </c>
      <c r="H813" s="22">
        <f t="shared" si="436"/>
        <v>3458.8404</v>
      </c>
      <c r="I813" s="23">
        <f t="shared" si="436"/>
        <v>3.1238134029662964E-2</v>
      </c>
      <c r="J813" s="24">
        <f t="shared" si="436"/>
        <v>1352.3639999999998</v>
      </c>
      <c r="K813" s="25">
        <f t="shared" si="436"/>
        <v>0</v>
      </c>
      <c r="L813" s="22">
        <f t="shared" si="436"/>
        <v>48672.440400000007</v>
      </c>
      <c r="M813" s="23">
        <f t="shared" si="436"/>
        <v>0.43957975533244692</v>
      </c>
      <c r="N813" s="24">
        <f t="shared" si="436"/>
        <v>15866.248</v>
      </c>
      <c r="O813" s="25">
        <f t="shared" si="436"/>
        <v>0</v>
      </c>
      <c r="P813" s="9">
        <f t="shared" si="436"/>
        <v>-32806.192400000007</v>
      </c>
      <c r="Q813" s="9">
        <f t="shared" si="436"/>
        <v>-214485.90219000028</v>
      </c>
    </row>
    <row r="814" spans="1:17" x14ac:dyDescent="0.25">
      <c r="A814" t="s">
        <v>210</v>
      </c>
      <c r="B814" s="1">
        <v>43834</v>
      </c>
      <c r="C814" t="s">
        <v>2</v>
      </c>
      <c r="D814" s="20">
        <v>2942.5</v>
      </c>
      <c r="E814" s="14">
        <v>4.307294113080639E-2</v>
      </c>
      <c r="F814" s="12">
        <v>6692.6999999999989</v>
      </c>
      <c r="H814" s="20">
        <v>289.83625000000006</v>
      </c>
      <c r="I814" s="14">
        <v>4.0446495002411419E-3</v>
      </c>
      <c r="J814" s="12">
        <v>649.596</v>
      </c>
      <c r="L814" s="20">
        <f t="shared" ref="L814" si="437">+D814+H814</f>
        <v>3232.3362500000003</v>
      </c>
      <c r="M814" s="14">
        <f t="shared" ref="M814" si="438">+E814+I814</f>
        <v>4.7117590631047535E-2</v>
      </c>
      <c r="N814" s="12">
        <f t="shared" ref="N814" si="439">+F814+J814</f>
        <v>7342.2959999999985</v>
      </c>
      <c r="O814" s="21">
        <f t="shared" ref="O814" si="440">+G814+K814</f>
        <v>0</v>
      </c>
      <c r="P814" s="8">
        <f t="shared" ref="P814" si="441">+N814-L814</f>
        <v>4109.9597499999982</v>
      </c>
      <c r="Q814" s="8">
        <f>0+P814</f>
        <v>4109.9597499999982</v>
      </c>
    </row>
    <row r="815" spans="1:17" x14ac:dyDescent="0.25">
      <c r="A815" t="s">
        <v>210</v>
      </c>
      <c r="B815" s="1">
        <v>43834</v>
      </c>
      <c r="C815" t="s">
        <v>154</v>
      </c>
      <c r="D815" s="20">
        <v>389.5</v>
      </c>
      <c r="E815" s="14">
        <v>5.7015838812061468E-3</v>
      </c>
      <c r="F815" s="12">
        <v>934.8</v>
      </c>
      <c r="H815" s="20">
        <v>38.365750000000006</v>
      </c>
      <c r="I815" s="14">
        <v>5.6160601229880561E-4</v>
      </c>
      <c r="J815" s="12">
        <v>90.779999999999987</v>
      </c>
      <c r="L815" s="20">
        <f t="shared" ref="L815:L835" si="442">+D815+H815</f>
        <v>427.86574999999999</v>
      </c>
      <c r="M815" s="14">
        <f t="shared" ref="M815:M835" si="443">+E815+I815</f>
        <v>6.2631898935049521E-3</v>
      </c>
      <c r="N815" s="12">
        <f t="shared" ref="N815:N835" si="444">+F815+J815</f>
        <v>1025.58</v>
      </c>
      <c r="O815" s="21">
        <f t="shared" ref="O815:O835" si="445">+G815+K815</f>
        <v>0</v>
      </c>
      <c r="P815" s="8">
        <f t="shared" ref="P815:P835" si="446">+N815-L815</f>
        <v>597.71424999999999</v>
      </c>
      <c r="Q815" s="8">
        <f t="shared" ref="Q815:Q835" si="447">0+P815</f>
        <v>597.71424999999999</v>
      </c>
    </row>
    <row r="816" spans="1:17" x14ac:dyDescent="0.25">
      <c r="A816" t="s">
        <v>210</v>
      </c>
      <c r="B816" s="1">
        <v>43834</v>
      </c>
      <c r="C816" t="s">
        <v>155</v>
      </c>
      <c r="D816" s="20">
        <v>738.3</v>
      </c>
      <c r="E816" s="14">
        <v>1.0807392501911421E-2</v>
      </c>
      <c r="F816" s="12">
        <v>1550.4599999999998</v>
      </c>
      <c r="H816" s="20">
        <v>72.722549999999998</v>
      </c>
      <c r="I816" s="14">
        <v>1.064528161438275E-3</v>
      </c>
      <c r="J816" s="12">
        <v>149.304</v>
      </c>
      <c r="L816" s="20">
        <f t="shared" si="442"/>
        <v>811.02254999999991</v>
      </c>
      <c r="M816" s="14">
        <f t="shared" si="443"/>
        <v>1.1871920663349696E-2</v>
      </c>
      <c r="N816" s="12">
        <f t="shared" si="444"/>
        <v>1699.7639999999999</v>
      </c>
      <c r="O816" s="21">
        <f t="shared" si="445"/>
        <v>0</v>
      </c>
      <c r="P816" s="8">
        <f t="shared" si="446"/>
        <v>888.74144999999999</v>
      </c>
      <c r="Q816" s="8">
        <f t="shared" si="447"/>
        <v>888.74144999999999</v>
      </c>
    </row>
    <row r="817" spans="1:17" x14ac:dyDescent="0.25">
      <c r="A817" t="s">
        <v>210</v>
      </c>
      <c r="B817" s="1">
        <v>43834</v>
      </c>
      <c r="C817" t="s">
        <v>156</v>
      </c>
      <c r="D817" s="20">
        <v>630.4</v>
      </c>
      <c r="E817" s="14">
        <v>9.2279293420086152E-3</v>
      </c>
      <c r="F817" s="12">
        <v>642.85800000000006</v>
      </c>
      <c r="H817" s="20">
        <v>62.0944</v>
      </c>
      <c r="I817" s="14">
        <v>9.0895104018784856E-4</v>
      </c>
      <c r="J817" s="12">
        <v>61.319999999999993</v>
      </c>
      <c r="L817" s="20">
        <f t="shared" si="442"/>
        <v>692.49439999999993</v>
      </c>
      <c r="M817" s="14">
        <f t="shared" si="443"/>
        <v>1.0136880382196463E-2</v>
      </c>
      <c r="N817" s="12">
        <f t="shared" si="444"/>
        <v>704.17800000000011</v>
      </c>
      <c r="O817" s="21">
        <f t="shared" si="445"/>
        <v>0</v>
      </c>
      <c r="P817" s="8">
        <f t="shared" si="446"/>
        <v>11.683600000000183</v>
      </c>
      <c r="Q817" s="8">
        <f t="shared" si="447"/>
        <v>11.683600000000183</v>
      </c>
    </row>
    <row r="818" spans="1:17" x14ac:dyDescent="0.25">
      <c r="A818" t="s">
        <v>210</v>
      </c>
      <c r="B818" s="1">
        <v>43834</v>
      </c>
      <c r="C818" t="s">
        <v>157</v>
      </c>
      <c r="D818" s="20">
        <v>1647.1999999999998</v>
      </c>
      <c r="E818" s="14">
        <v>2.4112064105578344E-2</v>
      </c>
      <c r="F818" s="12">
        <v>2787.2999999999997</v>
      </c>
      <c r="H818" s="20">
        <v>162.24919999999997</v>
      </c>
      <c r="I818" s="14">
        <v>2.3750383143994669E-3</v>
      </c>
      <c r="J818" s="12">
        <v>261.92399999999998</v>
      </c>
      <c r="L818" s="20">
        <f t="shared" si="442"/>
        <v>1809.4491999999998</v>
      </c>
      <c r="M818" s="14">
        <f t="shared" si="443"/>
        <v>2.6487102419977811E-2</v>
      </c>
      <c r="N818" s="12">
        <f t="shared" si="444"/>
        <v>3049.2239999999997</v>
      </c>
      <c r="O818" s="21">
        <f t="shared" si="445"/>
        <v>0</v>
      </c>
      <c r="P818" s="8">
        <f t="shared" si="446"/>
        <v>1239.7747999999999</v>
      </c>
      <c r="Q818" s="8">
        <f t="shared" si="447"/>
        <v>1239.7747999999999</v>
      </c>
    </row>
    <row r="819" spans="1:17" x14ac:dyDescent="0.25">
      <c r="A819" t="s">
        <v>210</v>
      </c>
      <c r="B819" s="1">
        <v>43834</v>
      </c>
      <c r="C819" t="s">
        <v>158</v>
      </c>
      <c r="D819" s="20">
        <v>246.8</v>
      </c>
      <c r="E819" s="14">
        <v>3.61271091625591E-3</v>
      </c>
      <c r="F819" s="12">
        <v>592.19999999999993</v>
      </c>
      <c r="H819" s="20">
        <v>24.309800000000003</v>
      </c>
      <c r="I819" s="14">
        <v>3.5585202525120725E-4</v>
      </c>
      <c r="J819" s="12">
        <v>57.095999999999997</v>
      </c>
      <c r="L819" s="20">
        <f t="shared" si="442"/>
        <v>271.10980000000001</v>
      </c>
      <c r="M819" s="14">
        <f t="shared" si="443"/>
        <v>3.9685629415071172E-3</v>
      </c>
      <c r="N819" s="12">
        <f t="shared" si="444"/>
        <v>649.29599999999994</v>
      </c>
      <c r="O819" s="21">
        <f t="shared" si="445"/>
        <v>0</v>
      </c>
      <c r="P819" s="8">
        <f t="shared" si="446"/>
        <v>378.18619999999993</v>
      </c>
      <c r="Q819" s="8">
        <f t="shared" si="447"/>
        <v>378.18619999999993</v>
      </c>
    </row>
    <row r="820" spans="1:17" x14ac:dyDescent="0.25">
      <c r="A820" t="s">
        <v>210</v>
      </c>
      <c r="B820" s="1">
        <v>43834</v>
      </c>
      <c r="C820" t="s">
        <v>159</v>
      </c>
      <c r="D820" s="20">
        <v>847</v>
      </c>
      <c r="E820" s="14">
        <v>1.2398566232045204E-2</v>
      </c>
      <c r="F820" s="12">
        <v>1520.3040000000001</v>
      </c>
      <c r="H820" s="20">
        <v>83.42949999999999</v>
      </c>
      <c r="I820" s="14">
        <v>1.2212587738564522E-3</v>
      </c>
      <c r="J820" s="12">
        <v>132.642</v>
      </c>
      <c r="L820" s="20">
        <f t="shared" si="442"/>
        <v>930.42949999999996</v>
      </c>
      <c r="M820" s="14">
        <f t="shared" si="443"/>
        <v>1.3619825005901656E-2</v>
      </c>
      <c r="N820" s="12">
        <f t="shared" si="444"/>
        <v>1652.9460000000001</v>
      </c>
      <c r="O820" s="21">
        <f t="shared" si="445"/>
        <v>0</v>
      </c>
      <c r="P820" s="8">
        <f t="shared" si="446"/>
        <v>722.51650000000018</v>
      </c>
      <c r="Q820" s="8">
        <f t="shared" si="447"/>
        <v>722.51650000000018</v>
      </c>
    </row>
    <row r="821" spans="1:17" x14ac:dyDescent="0.25">
      <c r="A821" t="s">
        <v>210</v>
      </c>
      <c r="B821" s="1">
        <v>43834</v>
      </c>
      <c r="C821" t="s">
        <v>160</v>
      </c>
      <c r="D821" s="20">
        <v>206.5</v>
      </c>
      <c r="E821" s="14">
        <v>3.0227909408705247E-3</v>
      </c>
      <c r="F821" s="12">
        <v>0</v>
      </c>
      <c r="H821" s="20">
        <v>20.340249999999997</v>
      </c>
      <c r="I821" s="14">
        <v>2.9774490767574664E-4</v>
      </c>
      <c r="J821" s="12">
        <v>0</v>
      </c>
      <c r="L821" s="20">
        <f t="shared" si="442"/>
        <v>226.84025</v>
      </c>
      <c r="M821" s="14">
        <f t="shared" si="443"/>
        <v>3.3205358485462713E-3</v>
      </c>
      <c r="N821" s="12">
        <f t="shared" si="444"/>
        <v>0</v>
      </c>
      <c r="O821" s="21">
        <f t="shared" si="445"/>
        <v>0</v>
      </c>
      <c r="P821" s="8">
        <f t="shared" si="446"/>
        <v>-226.84025</v>
      </c>
      <c r="Q821" s="8">
        <f t="shared" si="447"/>
        <v>-226.84025</v>
      </c>
    </row>
    <row r="822" spans="1:17" x14ac:dyDescent="0.25">
      <c r="A822" t="s">
        <v>210</v>
      </c>
      <c r="B822" s="1">
        <v>43834</v>
      </c>
      <c r="C822" t="s">
        <v>161</v>
      </c>
      <c r="D822" s="20">
        <v>177.5</v>
      </c>
      <c r="E822" s="14">
        <v>2.5982827699976667E-3</v>
      </c>
      <c r="F822" s="12">
        <v>0</v>
      </c>
      <c r="H822" s="20">
        <v>17.483750000000001</v>
      </c>
      <c r="I822" s="14">
        <v>2.5593085284477014E-4</v>
      </c>
      <c r="J822" s="12">
        <v>0</v>
      </c>
      <c r="L822" s="20">
        <f t="shared" si="442"/>
        <v>194.98374999999999</v>
      </c>
      <c r="M822" s="14">
        <f t="shared" si="443"/>
        <v>2.8542136228424369E-3</v>
      </c>
      <c r="N822" s="12">
        <f t="shared" si="444"/>
        <v>0</v>
      </c>
      <c r="O822" s="21">
        <f t="shared" si="445"/>
        <v>0</v>
      </c>
      <c r="P822" s="8">
        <f t="shared" si="446"/>
        <v>-194.98374999999999</v>
      </c>
      <c r="Q822" s="8">
        <f t="shared" si="447"/>
        <v>-194.98374999999999</v>
      </c>
    </row>
    <row r="823" spans="1:17" x14ac:dyDescent="0.25">
      <c r="A823" t="s">
        <v>210</v>
      </c>
      <c r="B823" s="1">
        <v>43834</v>
      </c>
      <c r="C823" t="s">
        <v>162</v>
      </c>
      <c r="D823" s="20">
        <v>167</v>
      </c>
      <c r="E823" s="14">
        <v>2.4445815357161146E-3</v>
      </c>
      <c r="F823" s="12">
        <v>0</v>
      </c>
      <c r="H823" s="20">
        <v>16.4495</v>
      </c>
      <c r="I823" s="14">
        <v>2.4079128126803728E-4</v>
      </c>
      <c r="J823" s="12">
        <v>0</v>
      </c>
      <c r="L823" s="20">
        <f t="shared" si="442"/>
        <v>183.4495</v>
      </c>
      <c r="M823" s="14">
        <f t="shared" si="443"/>
        <v>2.6853728169841519E-3</v>
      </c>
      <c r="N823" s="12">
        <f t="shared" si="444"/>
        <v>0</v>
      </c>
      <c r="O823" s="21">
        <f t="shared" si="445"/>
        <v>0</v>
      </c>
      <c r="P823" s="8">
        <f t="shared" si="446"/>
        <v>-183.4495</v>
      </c>
      <c r="Q823" s="8">
        <f t="shared" si="447"/>
        <v>-183.4495</v>
      </c>
    </row>
    <row r="824" spans="1:17" x14ac:dyDescent="0.25">
      <c r="A824" t="s">
        <v>210</v>
      </c>
      <c r="B824" s="1">
        <v>43834</v>
      </c>
      <c r="C824" t="s">
        <v>163</v>
      </c>
      <c r="D824" s="20">
        <v>811.9</v>
      </c>
      <c r="E824" s="14">
        <v>1.1884764963161159E-2</v>
      </c>
      <c r="F824" s="12">
        <v>1948.5479999999998</v>
      </c>
      <c r="H824" s="20">
        <v>79.972149999999999</v>
      </c>
      <c r="I824" s="14">
        <v>1.170649348871374E-3</v>
      </c>
      <c r="J824" s="12">
        <v>157.30799999999999</v>
      </c>
      <c r="L824" s="20">
        <f t="shared" si="442"/>
        <v>891.87214999999992</v>
      </c>
      <c r="M824" s="14">
        <f t="shared" si="443"/>
        <v>1.3055414312032533E-2</v>
      </c>
      <c r="N824" s="12">
        <f t="shared" si="444"/>
        <v>2105.8559999999998</v>
      </c>
      <c r="O824" s="21">
        <f t="shared" si="445"/>
        <v>0</v>
      </c>
      <c r="P824" s="8">
        <f t="shared" si="446"/>
        <v>1213.9838499999998</v>
      </c>
      <c r="Q824" s="8">
        <f t="shared" si="447"/>
        <v>1213.9838499999998</v>
      </c>
    </row>
    <row r="825" spans="1:17" x14ac:dyDescent="0.25">
      <c r="A825" t="s">
        <v>210</v>
      </c>
      <c r="B825" s="1">
        <v>43834</v>
      </c>
      <c r="C825" t="s">
        <v>164</v>
      </c>
      <c r="D825" s="20">
        <v>374.5</v>
      </c>
      <c r="E825" s="14">
        <v>5.4820106893753587E-3</v>
      </c>
      <c r="F825" s="12">
        <v>690.6</v>
      </c>
      <c r="H825" s="20">
        <v>36.888250000000006</v>
      </c>
      <c r="I825" s="14">
        <v>5.3997805290347293E-4</v>
      </c>
      <c r="J825" s="12">
        <v>53.934000000000005</v>
      </c>
      <c r="L825" s="20">
        <f t="shared" si="442"/>
        <v>411.38825000000003</v>
      </c>
      <c r="M825" s="14">
        <f t="shared" si="443"/>
        <v>6.021988742278832E-3</v>
      </c>
      <c r="N825" s="12">
        <f t="shared" si="444"/>
        <v>744.53399999999999</v>
      </c>
      <c r="O825" s="21">
        <f t="shared" si="445"/>
        <v>0</v>
      </c>
      <c r="P825" s="8">
        <f t="shared" si="446"/>
        <v>333.14574999999996</v>
      </c>
      <c r="Q825" s="8">
        <f t="shared" si="447"/>
        <v>333.14574999999996</v>
      </c>
    </row>
    <row r="826" spans="1:17" x14ac:dyDescent="0.25">
      <c r="A826" t="s">
        <v>210</v>
      </c>
      <c r="B826" s="1">
        <v>43834</v>
      </c>
      <c r="C826" t="s">
        <v>165</v>
      </c>
      <c r="D826" s="20">
        <v>125.5</v>
      </c>
      <c r="E826" s="14">
        <v>1.8370957049842656E-3</v>
      </c>
      <c r="F826" s="12">
        <v>208.95599999999999</v>
      </c>
      <c r="H826" s="20">
        <v>12.361750000000001</v>
      </c>
      <c r="I826" s="14">
        <v>1.8095392694095019E-4</v>
      </c>
      <c r="J826" s="12">
        <v>20.303999999999995</v>
      </c>
      <c r="L826" s="20">
        <f t="shared" si="442"/>
        <v>137.86175</v>
      </c>
      <c r="M826" s="14">
        <f t="shared" si="443"/>
        <v>2.0180496319252158E-3</v>
      </c>
      <c r="N826" s="12">
        <f t="shared" si="444"/>
        <v>229.26</v>
      </c>
      <c r="O826" s="21">
        <f t="shared" si="445"/>
        <v>0</v>
      </c>
      <c r="P826" s="8">
        <f t="shared" si="446"/>
        <v>91.39824999999999</v>
      </c>
      <c r="Q826" s="8">
        <f t="shared" si="447"/>
        <v>91.39824999999999</v>
      </c>
    </row>
    <row r="827" spans="1:17" x14ac:dyDescent="0.25">
      <c r="A827" t="s">
        <v>210</v>
      </c>
      <c r="B827" s="1">
        <v>43834</v>
      </c>
      <c r="C827" t="s">
        <v>4</v>
      </c>
      <c r="D827" s="20">
        <v>1161</v>
      </c>
      <c r="E827" s="14">
        <v>1.6994965047703047E-2</v>
      </c>
      <c r="F827" s="12">
        <v>0</v>
      </c>
      <c r="H827" s="20">
        <v>114.35849999999998</v>
      </c>
      <c r="I827" s="14">
        <v>1.6740040571987498E-3</v>
      </c>
      <c r="J827" s="12">
        <v>0</v>
      </c>
      <c r="L827" s="20">
        <f t="shared" si="442"/>
        <v>1275.3585</v>
      </c>
      <c r="M827" s="14">
        <f t="shared" si="443"/>
        <v>1.8668969104901796E-2</v>
      </c>
      <c r="N827" s="12">
        <f t="shared" si="444"/>
        <v>0</v>
      </c>
      <c r="O827" s="21">
        <f t="shared" si="445"/>
        <v>0</v>
      </c>
      <c r="P827" s="8">
        <f t="shared" si="446"/>
        <v>-1275.3585</v>
      </c>
      <c r="Q827" s="8">
        <f t="shared" si="447"/>
        <v>-1275.3585</v>
      </c>
    </row>
    <row r="828" spans="1:17" x14ac:dyDescent="0.25">
      <c r="A828" t="s">
        <v>210</v>
      </c>
      <c r="B828" s="1">
        <v>43834</v>
      </c>
      <c r="C828" t="s">
        <v>166</v>
      </c>
      <c r="D828" s="20">
        <v>806</v>
      </c>
      <c r="E828" s="14">
        <v>1.1798399507707714E-2</v>
      </c>
      <c r="F828" s="12">
        <v>700.8</v>
      </c>
      <c r="H828" s="20">
        <v>79.390999999999991</v>
      </c>
      <c r="I828" s="14">
        <v>1.1621423515092097E-3</v>
      </c>
      <c r="J828" s="12">
        <v>64.805999999999997</v>
      </c>
      <c r="L828" s="20">
        <f t="shared" si="442"/>
        <v>885.39099999999996</v>
      </c>
      <c r="M828" s="14">
        <f t="shared" si="443"/>
        <v>1.2960541859216924E-2</v>
      </c>
      <c r="N828" s="12">
        <f t="shared" si="444"/>
        <v>765.60599999999999</v>
      </c>
      <c r="O828" s="21">
        <f t="shared" si="445"/>
        <v>0</v>
      </c>
      <c r="P828" s="8">
        <f t="shared" si="446"/>
        <v>-119.78499999999997</v>
      </c>
      <c r="Q828" s="8">
        <f t="shared" si="447"/>
        <v>-119.78499999999997</v>
      </c>
    </row>
    <row r="829" spans="1:17" x14ac:dyDescent="0.25">
      <c r="A829" t="s">
        <v>210</v>
      </c>
      <c r="B829" s="1">
        <v>43834</v>
      </c>
      <c r="C829" t="s">
        <v>6</v>
      </c>
      <c r="D829" s="20">
        <v>5776.5</v>
      </c>
      <c r="E829" s="14">
        <v>8.4557636174036735E-2</v>
      </c>
      <c r="F829" s="12">
        <v>2106</v>
      </c>
      <c r="H829" s="20">
        <v>568.98525000000018</v>
      </c>
      <c r="I829" s="14">
        <v>8.3289271631426208E-3</v>
      </c>
      <c r="J829" s="12">
        <v>197.24399999999997</v>
      </c>
      <c r="L829" s="20">
        <f t="shared" si="442"/>
        <v>6345.4852499999997</v>
      </c>
      <c r="M829" s="14">
        <f t="shared" si="443"/>
        <v>9.2886563337179359E-2</v>
      </c>
      <c r="N829" s="12">
        <f t="shared" si="444"/>
        <v>2303.2440000000001</v>
      </c>
      <c r="O829" s="21">
        <f t="shared" si="445"/>
        <v>0</v>
      </c>
      <c r="P829" s="8">
        <f t="shared" si="446"/>
        <v>-4042.2412499999996</v>
      </c>
      <c r="Q829" s="8">
        <f t="shared" si="447"/>
        <v>-4042.2412499999996</v>
      </c>
    </row>
    <row r="830" spans="1:17" x14ac:dyDescent="0.25">
      <c r="A830" t="s">
        <v>210</v>
      </c>
      <c r="B830" s="1">
        <v>43834</v>
      </c>
      <c r="C830" t="s">
        <v>7</v>
      </c>
      <c r="D830" s="20">
        <v>1070</v>
      </c>
      <c r="E830" s="14">
        <v>1.5662887683929594E-2</v>
      </c>
      <c r="F830" s="12">
        <v>0</v>
      </c>
      <c r="H830" s="20">
        <v>105.395</v>
      </c>
      <c r="I830" s="14">
        <v>1.5427944368670652E-3</v>
      </c>
      <c r="J830" s="12">
        <v>0</v>
      </c>
      <c r="L830" s="20">
        <f t="shared" si="442"/>
        <v>1175.395</v>
      </c>
      <c r="M830" s="14">
        <f t="shared" si="443"/>
        <v>1.7205682120796657E-2</v>
      </c>
      <c r="N830" s="12">
        <f t="shared" si="444"/>
        <v>0</v>
      </c>
      <c r="O830" s="21">
        <f t="shared" si="445"/>
        <v>0</v>
      </c>
      <c r="P830" s="8">
        <f t="shared" si="446"/>
        <v>-1175.395</v>
      </c>
      <c r="Q830" s="8">
        <f t="shared" si="447"/>
        <v>-1175.395</v>
      </c>
    </row>
    <row r="831" spans="1:17" x14ac:dyDescent="0.25">
      <c r="A831" t="s">
        <v>210</v>
      </c>
      <c r="B831" s="1">
        <v>43834</v>
      </c>
      <c r="C831" t="s">
        <v>167</v>
      </c>
      <c r="D831" s="20">
        <v>1136.5</v>
      </c>
      <c r="E831" s="14">
        <v>1.6636328834379426E-2</v>
      </c>
      <c r="F831" s="12">
        <v>0</v>
      </c>
      <c r="H831" s="20">
        <v>111.94525000000002</v>
      </c>
      <c r="I831" s="14">
        <v>1.6386783901863734E-3</v>
      </c>
      <c r="J831" s="12">
        <v>0</v>
      </c>
      <c r="L831" s="20">
        <f t="shared" si="442"/>
        <v>1248.44525</v>
      </c>
      <c r="M831" s="14">
        <f t="shared" si="443"/>
        <v>1.8275007224565799E-2</v>
      </c>
      <c r="N831" s="12">
        <f t="shared" si="444"/>
        <v>0</v>
      </c>
      <c r="O831" s="21">
        <f t="shared" si="445"/>
        <v>0</v>
      </c>
      <c r="P831" s="8">
        <f t="shared" si="446"/>
        <v>-1248.44525</v>
      </c>
      <c r="Q831" s="8">
        <f t="shared" si="447"/>
        <v>-1248.44525</v>
      </c>
    </row>
    <row r="832" spans="1:17" x14ac:dyDescent="0.25">
      <c r="A832" t="s">
        <v>210</v>
      </c>
      <c r="B832" s="1">
        <v>43834</v>
      </c>
      <c r="C832" t="s">
        <v>168</v>
      </c>
      <c r="D832" s="20">
        <v>794.5</v>
      </c>
      <c r="E832" s="14">
        <v>1.1630060060637442E-2</v>
      </c>
      <c r="F832" s="12">
        <v>256.5</v>
      </c>
      <c r="H832" s="20">
        <v>78.258250000000004</v>
      </c>
      <c r="I832" s="14">
        <v>1.1455609159727882E-3</v>
      </c>
      <c r="J832" s="12">
        <v>23.622</v>
      </c>
      <c r="L832" s="20">
        <f t="shared" si="442"/>
        <v>872.75824999999998</v>
      </c>
      <c r="M832" s="14">
        <f t="shared" si="443"/>
        <v>1.277562097661023E-2</v>
      </c>
      <c r="N832" s="12">
        <f t="shared" si="444"/>
        <v>280.12200000000001</v>
      </c>
      <c r="O832" s="21">
        <f t="shared" si="445"/>
        <v>0</v>
      </c>
      <c r="P832" s="8">
        <f t="shared" si="446"/>
        <v>-592.63625000000002</v>
      </c>
      <c r="Q832" s="8">
        <f t="shared" si="447"/>
        <v>-592.63625000000002</v>
      </c>
    </row>
    <row r="833" spans="1:17" x14ac:dyDescent="0.25">
      <c r="A833" t="s">
        <v>210</v>
      </c>
      <c r="B833" s="1">
        <v>43834</v>
      </c>
      <c r="C833" t="s">
        <v>169</v>
      </c>
      <c r="D833" s="20">
        <v>206.5</v>
      </c>
      <c r="E833" s="14">
        <v>3.0227909408705247E-3</v>
      </c>
      <c r="F833" s="12">
        <v>495.59999999999997</v>
      </c>
      <c r="H833" s="20">
        <v>20.340249999999997</v>
      </c>
      <c r="I833" s="14">
        <v>2.9774490767574664E-4</v>
      </c>
      <c r="J833" s="12">
        <v>48.527999999999999</v>
      </c>
      <c r="L833" s="20">
        <f t="shared" si="442"/>
        <v>226.84025</v>
      </c>
      <c r="M833" s="14">
        <f t="shared" si="443"/>
        <v>3.3205358485462713E-3</v>
      </c>
      <c r="N833" s="12">
        <f t="shared" si="444"/>
        <v>544.12799999999993</v>
      </c>
      <c r="O833" s="21">
        <f t="shared" si="445"/>
        <v>0</v>
      </c>
      <c r="P833" s="8">
        <f t="shared" si="446"/>
        <v>317.28774999999996</v>
      </c>
      <c r="Q833" s="8">
        <f t="shared" si="447"/>
        <v>317.28774999999996</v>
      </c>
    </row>
    <row r="834" spans="1:17" x14ac:dyDescent="0.25">
      <c r="A834" t="s">
        <v>210</v>
      </c>
      <c r="B834" s="1">
        <v>43834</v>
      </c>
      <c r="C834" t="s">
        <v>170</v>
      </c>
      <c r="D834" s="20">
        <v>185.5</v>
      </c>
      <c r="E834" s="14">
        <v>2.7153884723074206E-3</v>
      </c>
      <c r="F834" s="12">
        <v>445.2</v>
      </c>
      <c r="H834" s="20">
        <v>18.271749999999997</v>
      </c>
      <c r="I834" s="14">
        <v>2.6746576452228087E-4</v>
      </c>
      <c r="J834" s="12">
        <v>42.558</v>
      </c>
      <c r="L834" s="20">
        <f t="shared" si="442"/>
        <v>203.77175</v>
      </c>
      <c r="M834" s="14">
        <f t="shared" si="443"/>
        <v>2.9828542368297013E-3</v>
      </c>
      <c r="N834" s="12">
        <f t="shared" si="444"/>
        <v>487.75799999999998</v>
      </c>
      <c r="O834" s="21">
        <f t="shared" si="445"/>
        <v>0</v>
      </c>
      <c r="P834" s="8">
        <f t="shared" si="446"/>
        <v>283.98624999999998</v>
      </c>
      <c r="Q834" s="8">
        <f t="shared" si="447"/>
        <v>283.98624999999998</v>
      </c>
    </row>
    <row r="835" spans="1:17" x14ac:dyDescent="0.25">
      <c r="A835" t="s">
        <v>210</v>
      </c>
      <c r="B835" s="1">
        <v>43834</v>
      </c>
      <c r="C835" t="s">
        <v>11</v>
      </c>
      <c r="D835" s="20">
        <v>325.5</v>
      </c>
      <c r="E835" s="14">
        <v>4.7647382627281154E-3</v>
      </c>
      <c r="F835" s="12">
        <v>198</v>
      </c>
      <c r="H835" s="20">
        <v>32.061750000000004</v>
      </c>
      <c r="I835" s="14">
        <v>4.6932671887871941E-4</v>
      </c>
      <c r="J835" s="12">
        <v>17.580000000000002</v>
      </c>
      <c r="L835" s="20">
        <f t="shared" si="442"/>
        <v>357.56175000000002</v>
      </c>
      <c r="M835" s="14">
        <f t="shared" si="443"/>
        <v>5.234064981606835E-3</v>
      </c>
      <c r="N835" s="12">
        <f t="shared" si="444"/>
        <v>215.58</v>
      </c>
      <c r="O835" s="21">
        <f t="shared" si="445"/>
        <v>0</v>
      </c>
      <c r="P835" s="8">
        <f t="shared" si="446"/>
        <v>-141.98175000000001</v>
      </c>
      <c r="Q835" s="8">
        <f t="shared" si="447"/>
        <v>-141.98175000000001</v>
      </c>
    </row>
    <row r="836" spans="1:17" ht="13" x14ac:dyDescent="0.3">
      <c r="A836" s="4" t="s">
        <v>211</v>
      </c>
      <c r="D836" s="22">
        <f t="shared" ref="D836:Q836" si="448">SUBTOTAL(9,D814:D835)</f>
        <v>20766.599999999999</v>
      </c>
      <c r="E836" s="23">
        <f t="shared" si="448"/>
        <v>0.30398590969821715</v>
      </c>
      <c r="F836" s="24">
        <f t="shared" si="448"/>
        <v>21770.825999999994</v>
      </c>
      <c r="G836" s="25">
        <f t="shared" si="448"/>
        <v>0</v>
      </c>
      <c r="H836" s="22">
        <f t="shared" si="448"/>
        <v>2045.5101000000006</v>
      </c>
      <c r="I836" s="23">
        <f t="shared" si="448"/>
        <v>2.9744576904131102E-2</v>
      </c>
      <c r="J836" s="24">
        <f t="shared" si="448"/>
        <v>2028.546</v>
      </c>
      <c r="K836" s="25">
        <f t="shared" si="448"/>
        <v>0</v>
      </c>
      <c r="L836" s="22">
        <f t="shared" si="448"/>
        <v>22812.110099999998</v>
      </c>
      <c r="M836" s="23">
        <f t="shared" si="448"/>
        <v>0.33373048660234822</v>
      </c>
      <c r="N836" s="24">
        <f t="shared" si="448"/>
        <v>23799.371999999999</v>
      </c>
      <c r="O836" s="25">
        <f t="shared" si="448"/>
        <v>0</v>
      </c>
      <c r="P836" s="9">
        <f t="shared" si="448"/>
        <v>987.26189999999917</v>
      </c>
      <c r="Q836" s="9">
        <f t="shared" si="448"/>
        <v>987.26189999999917</v>
      </c>
    </row>
    <row r="837" spans="1:17" x14ac:dyDescent="0.25">
      <c r="A837" t="s">
        <v>212</v>
      </c>
      <c r="B837" s="1">
        <v>43841</v>
      </c>
      <c r="C837" t="s">
        <v>2</v>
      </c>
      <c r="D837" s="20">
        <v>11770</v>
      </c>
      <c r="E837" s="14">
        <v>4.307294113080639E-2</v>
      </c>
      <c r="F837" s="12">
        <v>11874.499999999998</v>
      </c>
      <c r="G837" s="21">
        <v>3.7759315901528104E-2</v>
      </c>
      <c r="H837" s="20">
        <v>1159.3450000000003</v>
      </c>
      <c r="I837" s="14">
        <v>4.0446495002411419E-3</v>
      </c>
      <c r="J837" s="12">
        <v>1102.01</v>
      </c>
      <c r="K837" s="21">
        <v>3.5042438600903611E-3</v>
      </c>
      <c r="L837" s="20">
        <f t="shared" ref="L837" si="449">+D837+H837</f>
        <v>12929.345000000001</v>
      </c>
      <c r="M837" s="14">
        <f t="shared" ref="M837" si="450">+E837+I837</f>
        <v>4.7117590631047535E-2</v>
      </c>
      <c r="N837" s="12">
        <f t="shared" ref="N837" si="451">+F837+J837</f>
        <v>12976.509999999998</v>
      </c>
      <c r="O837" s="21">
        <f t="shared" ref="O837" si="452">+G837+K837</f>
        <v>4.1263559761618468E-2</v>
      </c>
      <c r="P837" s="8">
        <f t="shared" ref="P837" si="453">+N837-L837</f>
        <v>47.164999999997235</v>
      </c>
      <c r="Q837" s="8">
        <f>Q814+P837</f>
        <v>4157.1247499999954</v>
      </c>
    </row>
    <row r="838" spans="1:17" x14ac:dyDescent="0.25">
      <c r="A838" t="s">
        <v>212</v>
      </c>
      <c r="B838" s="1">
        <v>43841</v>
      </c>
      <c r="C838" t="s">
        <v>154</v>
      </c>
      <c r="D838" s="20">
        <v>1558</v>
      </c>
      <c r="E838" s="14">
        <v>5.7015838812061468E-3</v>
      </c>
      <c r="F838" s="12">
        <v>1558</v>
      </c>
      <c r="G838" s="21">
        <v>4.9542308454739821E-3</v>
      </c>
      <c r="H838" s="20">
        <v>153.46300000000002</v>
      </c>
      <c r="I838" s="14">
        <v>5.6160601229880561E-4</v>
      </c>
      <c r="J838" s="12">
        <v>151.30000000000001</v>
      </c>
      <c r="K838" s="21">
        <v>4.8111368865225515E-4</v>
      </c>
      <c r="L838" s="20">
        <f t="shared" ref="L838:L858" si="454">+D838+H838</f>
        <v>1711.463</v>
      </c>
      <c r="M838" s="14">
        <f t="shared" ref="M838:M858" si="455">+E838+I838</f>
        <v>6.2631898935049521E-3</v>
      </c>
      <c r="N838" s="12">
        <f t="shared" ref="N838:N858" si="456">+F838+J838</f>
        <v>1709.3</v>
      </c>
      <c r="O838" s="21">
        <f t="shared" ref="O838:O858" si="457">+G838+K838</f>
        <v>5.4353445341262371E-3</v>
      </c>
      <c r="P838" s="8">
        <f t="shared" ref="P838:P858" si="458">+N838-L838</f>
        <v>-2.1630000000000109</v>
      </c>
      <c r="Q838" s="8">
        <f t="shared" ref="Q838:Q858" si="459">Q815+P838</f>
        <v>595.55124999999998</v>
      </c>
    </row>
    <row r="839" spans="1:17" x14ac:dyDescent="0.25">
      <c r="A839" t="s">
        <v>212</v>
      </c>
      <c r="B839" s="1">
        <v>43841</v>
      </c>
      <c r="C839" t="s">
        <v>155</v>
      </c>
      <c r="D839" s="20">
        <v>2953.2</v>
      </c>
      <c r="E839" s="14">
        <v>1.0807392501911421E-2</v>
      </c>
      <c r="F839" s="12">
        <v>3176.1</v>
      </c>
      <c r="G839" s="21">
        <v>1.0099571622791985E-2</v>
      </c>
      <c r="H839" s="20">
        <v>290.89019999999999</v>
      </c>
      <c r="I839" s="14">
        <v>1.064528161438275E-3</v>
      </c>
      <c r="J839" s="12">
        <v>302.83999999999997</v>
      </c>
      <c r="K839" s="21">
        <v>9.6299054508558436E-4</v>
      </c>
      <c r="L839" s="20">
        <f t="shared" si="454"/>
        <v>3244.0901999999996</v>
      </c>
      <c r="M839" s="14">
        <f t="shared" si="455"/>
        <v>1.1871920663349696E-2</v>
      </c>
      <c r="N839" s="12">
        <f t="shared" si="456"/>
        <v>3478.94</v>
      </c>
      <c r="O839" s="21">
        <f t="shared" si="457"/>
        <v>1.1062562167877569E-2</v>
      </c>
      <c r="P839" s="8">
        <f t="shared" si="458"/>
        <v>234.84980000000041</v>
      </c>
      <c r="Q839" s="8">
        <f t="shared" si="459"/>
        <v>1123.5912500000004</v>
      </c>
    </row>
    <row r="840" spans="1:17" x14ac:dyDescent="0.25">
      <c r="A840" t="s">
        <v>212</v>
      </c>
      <c r="B840" s="1">
        <v>43841</v>
      </c>
      <c r="C840" t="s">
        <v>156</v>
      </c>
      <c r="D840" s="20">
        <v>2521.6</v>
      </c>
      <c r="E840" s="14">
        <v>9.2279293420086152E-3</v>
      </c>
      <c r="F840" s="12">
        <v>2538.65</v>
      </c>
      <c r="G840" s="21">
        <v>8.0725661976011071E-3</v>
      </c>
      <c r="H840" s="20">
        <v>248.3776</v>
      </c>
      <c r="I840" s="14">
        <v>9.0895104018784856E-4</v>
      </c>
      <c r="J840" s="12">
        <v>235.65</v>
      </c>
      <c r="K840" s="21">
        <v>7.4933536504232596E-4</v>
      </c>
      <c r="L840" s="20">
        <f t="shared" si="454"/>
        <v>2769.9775999999997</v>
      </c>
      <c r="M840" s="14">
        <f t="shared" si="455"/>
        <v>1.0136880382196463E-2</v>
      </c>
      <c r="N840" s="12">
        <f t="shared" si="456"/>
        <v>2774.3</v>
      </c>
      <c r="O840" s="21">
        <f t="shared" si="457"/>
        <v>8.8219015626434336E-3</v>
      </c>
      <c r="P840" s="8">
        <f t="shared" si="458"/>
        <v>4.3224000000004708</v>
      </c>
      <c r="Q840" s="8">
        <f t="shared" si="459"/>
        <v>16.006000000000654</v>
      </c>
    </row>
    <row r="841" spans="1:17" x14ac:dyDescent="0.25">
      <c r="A841" t="s">
        <v>212</v>
      </c>
      <c r="B841" s="1">
        <v>43841</v>
      </c>
      <c r="C841" t="s">
        <v>157</v>
      </c>
      <c r="D841" s="20">
        <v>6588.7999999999993</v>
      </c>
      <c r="E841" s="14">
        <v>2.4112064105578344E-2</v>
      </c>
      <c r="F841" s="12">
        <v>5741.9500000000007</v>
      </c>
      <c r="G841" s="21">
        <v>1.8258630168914849E-2</v>
      </c>
      <c r="H841" s="20">
        <v>648.99679999999989</v>
      </c>
      <c r="I841" s="14">
        <v>2.3750383143994669E-3</v>
      </c>
      <c r="J841" s="12">
        <v>544.54</v>
      </c>
      <c r="K841" s="21">
        <v>1.7315640979424915E-3</v>
      </c>
      <c r="L841" s="20">
        <f t="shared" si="454"/>
        <v>7237.7967999999992</v>
      </c>
      <c r="M841" s="14">
        <f t="shared" si="455"/>
        <v>2.6487102419977811E-2</v>
      </c>
      <c r="N841" s="12">
        <f t="shared" si="456"/>
        <v>6286.4900000000007</v>
      </c>
      <c r="O841" s="21">
        <f t="shared" si="457"/>
        <v>1.9990194266857341E-2</v>
      </c>
      <c r="P841" s="8">
        <f t="shared" si="458"/>
        <v>-951.30679999999847</v>
      </c>
      <c r="Q841" s="8">
        <f t="shared" si="459"/>
        <v>288.46800000000144</v>
      </c>
    </row>
    <row r="842" spans="1:17" x14ac:dyDescent="0.25">
      <c r="A842" t="s">
        <v>212</v>
      </c>
      <c r="B842" s="1">
        <v>43841</v>
      </c>
      <c r="C842" t="s">
        <v>158</v>
      </c>
      <c r="D842" s="20">
        <v>987.2</v>
      </c>
      <c r="E842" s="14">
        <v>3.61271091625591E-3</v>
      </c>
      <c r="F842" s="12">
        <v>987</v>
      </c>
      <c r="G842" s="21">
        <v>3.1385274996680486E-3</v>
      </c>
      <c r="H842" s="20">
        <v>97.239200000000011</v>
      </c>
      <c r="I842" s="14">
        <v>3.5585202525120725E-4</v>
      </c>
      <c r="J842" s="12">
        <v>95.16</v>
      </c>
      <c r="K842" s="21">
        <v>3.0259602519595895E-4</v>
      </c>
      <c r="L842" s="20">
        <f t="shared" si="454"/>
        <v>1084.4392</v>
      </c>
      <c r="M842" s="14">
        <f t="shared" si="455"/>
        <v>3.9685629415071172E-3</v>
      </c>
      <c r="N842" s="12">
        <f t="shared" si="456"/>
        <v>1082.1600000000001</v>
      </c>
      <c r="O842" s="21">
        <f t="shared" si="457"/>
        <v>3.4411235248640076E-3</v>
      </c>
      <c r="P842" s="8">
        <f t="shared" si="458"/>
        <v>-2.2791999999999462</v>
      </c>
      <c r="Q842" s="8">
        <f t="shared" si="459"/>
        <v>375.90699999999998</v>
      </c>
    </row>
    <row r="843" spans="1:17" x14ac:dyDescent="0.25">
      <c r="A843" t="s">
        <v>212</v>
      </c>
      <c r="B843" s="1">
        <v>43841</v>
      </c>
      <c r="C843" t="s">
        <v>159</v>
      </c>
      <c r="D843" s="20">
        <v>3388</v>
      </c>
      <c r="E843" s="14">
        <v>1.2398566232045204E-2</v>
      </c>
      <c r="F843" s="12">
        <v>3190.02</v>
      </c>
      <c r="G843" s="21">
        <v>1.0143835354094294E-2</v>
      </c>
      <c r="H843" s="20">
        <v>333.71799999999996</v>
      </c>
      <c r="I843" s="14">
        <v>1.2212587738564522E-3</v>
      </c>
      <c r="J843" s="12">
        <v>284.90999999999997</v>
      </c>
      <c r="K843" s="21">
        <v>9.0597555210782544E-4</v>
      </c>
      <c r="L843" s="20">
        <f t="shared" si="454"/>
        <v>3721.7179999999998</v>
      </c>
      <c r="M843" s="14">
        <f t="shared" si="455"/>
        <v>1.3619825005901656E-2</v>
      </c>
      <c r="N843" s="12">
        <f t="shared" si="456"/>
        <v>3474.93</v>
      </c>
      <c r="O843" s="21">
        <f t="shared" si="457"/>
        <v>1.104981090620212E-2</v>
      </c>
      <c r="P843" s="8">
        <f t="shared" si="458"/>
        <v>-246.78800000000001</v>
      </c>
      <c r="Q843" s="8">
        <f t="shared" si="459"/>
        <v>475.72850000000017</v>
      </c>
    </row>
    <row r="844" spans="1:17" x14ac:dyDescent="0.25">
      <c r="A844" t="s">
        <v>212</v>
      </c>
      <c r="B844" s="1">
        <v>43841</v>
      </c>
      <c r="C844" t="s">
        <v>160</v>
      </c>
      <c r="D844" s="20">
        <v>826</v>
      </c>
      <c r="E844" s="14">
        <v>3.0227909408705247E-3</v>
      </c>
      <c r="F844" s="12">
        <v>840</v>
      </c>
      <c r="G844" s="21">
        <v>2.6710872337600416E-3</v>
      </c>
      <c r="H844" s="20">
        <v>81.36099999999999</v>
      </c>
      <c r="I844" s="14">
        <v>2.9774490767574664E-4</v>
      </c>
      <c r="J844" s="12">
        <v>79.949999999999989</v>
      </c>
      <c r="K844" s="21">
        <v>2.5423026707037535E-4</v>
      </c>
      <c r="L844" s="20">
        <f t="shared" si="454"/>
        <v>907.36099999999999</v>
      </c>
      <c r="M844" s="14">
        <f t="shared" si="455"/>
        <v>3.3205358485462713E-3</v>
      </c>
      <c r="N844" s="12">
        <f t="shared" si="456"/>
        <v>919.95</v>
      </c>
      <c r="O844" s="21">
        <f t="shared" si="457"/>
        <v>2.9253175008304168E-3</v>
      </c>
      <c r="P844" s="8">
        <f t="shared" si="458"/>
        <v>12.589000000000055</v>
      </c>
      <c r="Q844" s="8">
        <f t="shared" si="459"/>
        <v>-214.25124999999994</v>
      </c>
    </row>
    <row r="845" spans="1:17" x14ac:dyDescent="0.25">
      <c r="A845" t="s">
        <v>212</v>
      </c>
      <c r="B845" s="1">
        <v>43841</v>
      </c>
      <c r="C845" t="s">
        <v>161</v>
      </c>
      <c r="D845" s="20">
        <v>710</v>
      </c>
      <c r="E845" s="14">
        <v>2.5982827699976667E-3</v>
      </c>
      <c r="F845" s="12">
        <v>670.06</v>
      </c>
      <c r="G845" s="21">
        <v>2.1307008474443492E-3</v>
      </c>
      <c r="H845" s="20">
        <v>69.935000000000002</v>
      </c>
      <c r="I845" s="14">
        <v>2.5593085284477014E-4</v>
      </c>
      <c r="J845" s="12">
        <v>66</v>
      </c>
      <c r="K845" s="21">
        <v>2.0987113979543183E-4</v>
      </c>
      <c r="L845" s="20">
        <f t="shared" si="454"/>
        <v>779.93499999999995</v>
      </c>
      <c r="M845" s="14">
        <f t="shared" si="455"/>
        <v>2.8542136228424369E-3</v>
      </c>
      <c r="N845" s="12">
        <f t="shared" si="456"/>
        <v>736.06</v>
      </c>
      <c r="O845" s="21">
        <f t="shared" si="457"/>
        <v>2.3405719872397809E-3</v>
      </c>
      <c r="P845" s="8">
        <f t="shared" si="458"/>
        <v>-43.875</v>
      </c>
      <c r="Q845" s="8">
        <f t="shared" si="459"/>
        <v>-238.85874999999999</v>
      </c>
    </row>
    <row r="846" spans="1:17" x14ac:dyDescent="0.25">
      <c r="A846" t="s">
        <v>212</v>
      </c>
      <c r="B846" s="1">
        <v>43841</v>
      </c>
      <c r="C846" t="s">
        <v>162</v>
      </c>
      <c r="D846" s="20">
        <v>668</v>
      </c>
      <c r="E846" s="14">
        <v>2.4445815357161146E-3</v>
      </c>
      <c r="F846" s="12">
        <v>680</v>
      </c>
      <c r="G846" s="21">
        <v>2.1623087130438431E-3</v>
      </c>
      <c r="H846" s="20">
        <v>65.798000000000002</v>
      </c>
      <c r="I846" s="14">
        <v>2.4079128126803728E-4</v>
      </c>
      <c r="J846" s="12">
        <v>64.819999999999993</v>
      </c>
      <c r="K846" s="21">
        <v>2.0611889820514983E-4</v>
      </c>
      <c r="L846" s="20">
        <f t="shared" si="454"/>
        <v>733.798</v>
      </c>
      <c r="M846" s="14">
        <f t="shared" si="455"/>
        <v>2.6853728169841519E-3</v>
      </c>
      <c r="N846" s="12">
        <f t="shared" si="456"/>
        <v>744.81999999999994</v>
      </c>
      <c r="O846" s="21">
        <f t="shared" si="457"/>
        <v>2.368427611248993E-3</v>
      </c>
      <c r="P846" s="8">
        <f t="shared" si="458"/>
        <v>11.021999999999935</v>
      </c>
      <c r="Q846" s="8">
        <f t="shared" si="459"/>
        <v>-172.42750000000007</v>
      </c>
    </row>
    <row r="847" spans="1:17" x14ac:dyDescent="0.25">
      <c r="A847" t="s">
        <v>212</v>
      </c>
      <c r="B847" s="1">
        <v>43841</v>
      </c>
      <c r="C847" t="s">
        <v>163</v>
      </c>
      <c r="D847" s="20">
        <v>3247.6</v>
      </c>
      <c r="E847" s="14">
        <v>1.1884764963161159E-2</v>
      </c>
      <c r="F847" s="12">
        <v>3247.58</v>
      </c>
      <c r="G847" s="21">
        <v>1.0326868426921947E-2</v>
      </c>
      <c r="H847" s="20">
        <v>319.8886</v>
      </c>
      <c r="I847" s="14">
        <v>1.170649348871374E-3</v>
      </c>
      <c r="J847" s="12">
        <v>262.18</v>
      </c>
      <c r="K847" s="21">
        <v>8.3369720350858054E-4</v>
      </c>
      <c r="L847" s="20">
        <f t="shared" si="454"/>
        <v>3567.4885999999997</v>
      </c>
      <c r="M847" s="14">
        <f t="shared" si="455"/>
        <v>1.3055414312032533E-2</v>
      </c>
      <c r="N847" s="12">
        <f t="shared" si="456"/>
        <v>3509.7599999999998</v>
      </c>
      <c r="O847" s="21">
        <f t="shared" si="457"/>
        <v>1.1160565630430528E-2</v>
      </c>
      <c r="P847" s="8">
        <f t="shared" si="458"/>
        <v>-57.728599999999915</v>
      </c>
      <c r="Q847" s="8">
        <f t="shared" si="459"/>
        <v>1156.2552499999999</v>
      </c>
    </row>
    <row r="848" spans="1:17" x14ac:dyDescent="0.25">
      <c r="A848" t="s">
        <v>212</v>
      </c>
      <c r="B848" s="1">
        <v>43841</v>
      </c>
      <c r="C848" t="s">
        <v>164</v>
      </c>
      <c r="D848" s="20">
        <v>1498</v>
      </c>
      <c r="E848" s="14">
        <v>5.4820106893753587E-3</v>
      </c>
      <c r="F848" s="12">
        <v>743.7</v>
      </c>
      <c r="G848" s="21">
        <v>2.3648661616039795E-3</v>
      </c>
      <c r="H848" s="20">
        <v>147.55300000000003</v>
      </c>
      <c r="I848" s="14">
        <v>5.3997805290347293E-4</v>
      </c>
      <c r="J848" s="12">
        <v>59.41</v>
      </c>
      <c r="K848" s="21">
        <v>1.889158244734334E-4</v>
      </c>
      <c r="L848" s="20">
        <f t="shared" si="454"/>
        <v>1645.5530000000001</v>
      </c>
      <c r="M848" s="14">
        <f t="shared" si="455"/>
        <v>6.021988742278832E-3</v>
      </c>
      <c r="N848" s="12">
        <f t="shared" si="456"/>
        <v>803.11</v>
      </c>
      <c r="O848" s="21">
        <f t="shared" si="457"/>
        <v>2.5537819860774131E-3</v>
      </c>
      <c r="P848" s="8">
        <f t="shared" si="458"/>
        <v>-842.4430000000001</v>
      </c>
      <c r="Q848" s="8">
        <f t="shared" si="459"/>
        <v>-509.29725000000013</v>
      </c>
    </row>
    <row r="849" spans="1:17" x14ac:dyDescent="0.25">
      <c r="A849" t="s">
        <v>212</v>
      </c>
      <c r="B849" s="1">
        <v>43841</v>
      </c>
      <c r="C849" t="s">
        <v>165</v>
      </c>
      <c r="D849" s="20">
        <v>502</v>
      </c>
      <c r="E849" s="14">
        <v>1.8370957049842656E-3</v>
      </c>
      <c r="F849" s="12">
        <v>985.73</v>
      </c>
      <c r="G849" s="21">
        <v>3.1344890701598639E-3</v>
      </c>
      <c r="H849" s="20">
        <v>49.447000000000003</v>
      </c>
      <c r="I849" s="14">
        <v>1.8095392694095019E-4</v>
      </c>
      <c r="J849" s="12">
        <v>88.799999999999983</v>
      </c>
      <c r="K849" s="21">
        <v>2.8237207899749005E-4</v>
      </c>
      <c r="L849" s="20">
        <f t="shared" si="454"/>
        <v>551.447</v>
      </c>
      <c r="M849" s="14">
        <f t="shared" si="455"/>
        <v>2.0180496319252158E-3</v>
      </c>
      <c r="N849" s="12">
        <f t="shared" si="456"/>
        <v>1074.53</v>
      </c>
      <c r="O849" s="21">
        <f t="shared" si="457"/>
        <v>3.4168611491573538E-3</v>
      </c>
      <c r="P849" s="8">
        <f t="shared" si="458"/>
        <v>523.08299999999997</v>
      </c>
      <c r="Q849" s="8">
        <f t="shared" si="459"/>
        <v>614.48124999999993</v>
      </c>
    </row>
    <row r="850" spans="1:17" x14ac:dyDescent="0.25">
      <c r="A850" t="s">
        <v>212</v>
      </c>
      <c r="B850" s="1">
        <v>43841</v>
      </c>
      <c r="C850" t="s">
        <v>4</v>
      </c>
      <c r="D850" s="20">
        <v>4644</v>
      </c>
      <c r="E850" s="14">
        <v>1.6994965047703047E-2</v>
      </c>
      <c r="F850" s="12">
        <v>4468.5300000000007</v>
      </c>
      <c r="G850" s="21">
        <v>1.4209325519849714E-2</v>
      </c>
      <c r="H850" s="20">
        <v>457.43399999999991</v>
      </c>
      <c r="I850" s="14">
        <v>1.6740040571987498E-3</v>
      </c>
      <c r="J850" s="12">
        <v>427.03</v>
      </c>
      <c r="K850" s="21">
        <v>1.3578980731339886E-3</v>
      </c>
      <c r="L850" s="20">
        <f t="shared" si="454"/>
        <v>5101.4340000000002</v>
      </c>
      <c r="M850" s="14">
        <f t="shared" si="455"/>
        <v>1.8668969104901796E-2</v>
      </c>
      <c r="N850" s="12">
        <f t="shared" si="456"/>
        <v>4895.5600000000004</v>
      </c>
      <c r="O850" s="21">
        <f t="shared" si="457"/>
        <v>1.5567223592983702E-2</v>
      </c>
      <c r="P850" s="8">
        <f t="shared" si="458"/>
        <v>-205.8739999999998</v>
      </c>
      <c r="Q850" s="8">
        <f t="shared" si="459"/>
        <v>-1481.2324999999998</v>
      </c>
    </row>
    <row r="851" spans="1:17" x14ac:dyDescent="0.25">
      <c r="A851" t="s">
        <v>212</v>
      </c>
      <c r="B851" s="1">
        <v>43841</v>
      </c>
      <c r="C851" t="s">
        <v>166</v>
      </c>
      <c r="D851" s="20">
        <v>3224</v>
      </c>
      <c r="E851" s="14">
        <v>1.1798399507707714E-2</v>
      </c>
      <c r="F851" s="12">
        <v>2853.05</v>
      </c>
      <c r="G851" s="21">
        <v>9.0723159908084362E-3</v>
      </c>
      <c r="H851" s="20">
        <v>317.56399999999996</v>
      </c>
      <c r="I851" s="14">
        <v>1.1621423515092097E-3</v>
      </c>
      <c r="J851" s="12">
        <v>268.43</v>
      </c>
      <c r="K851" s="21">
        <v>8.5357136447405707E-4</v>
      </c>
      <c r="L851" s="20">
        <f t="shared" si="454"/>
        <v>3541.5639999999999</v>
      </c>
      <c r="M851" s="14">
        <f t="shared" si="455"/>
        <v>1.2960541859216924E-2</v>
      </c>
      <c r="N851" s="12">
        <f t="shared" si="456"/>
        <v>3121.48</v>
      </c>
      <c r="O851" s="21">
        <f t="shared" si="457"/>
        <v>9.925887355282494E-3</v>
      </c>
      <c r="P851" s="8">
        <f t="shared" si="458"/>
        <v>-420.08399999999983</v>
      </c>
      <c r="Q851" s="8">
        <f t="shared" si="459"/>
        <v>-539.8689999999998</v>
      </c>
    </row>
    <row r="852" spans="1:17" x14ac:dyDescent="0.25">
      <c r="A852" t="s">
        <v>212</v>
      </c>
      <c r="B852" s="1">
        <v>43841</v>
      </c>
      <c r="C852" t="s">
        <v>6</v>
      </c>
      <c r="D852" s="20">
        <v>23106</v>
      </c>
      <c r="E852" s="14">
        <v>8.4557636174036735E-2</v>
      </c>
      <c r="F852" s="12">
        <v>21419.200000000001</v>
      </c>
      <c r="G852" s="21">
        <v>6.8110180568277473E-2</v>
      </c>
      <c r="H852" s="20">
        <v>2275.9410000000007</v>
      </c>
      <c r="I852" s="14">
        <v>8.3289271631426208E-3</v>
      </c>
      <c r="J852" s="12">
        <v>2013.84</v>
      </c>
      <c r="K852" s="21">
        <v>6.403740850994431E-3</v>
      </c>
      <c r="L852" s="20">
        <f t="shared" si="454"/>
        <v>25381.940999999999</v>
      </c>
      <c r="M852" s="14">
        <f t="shared" si="455"/>
        <v>9.2886563337179359E-2</v>
      </c>
      <c r="N852" s="12">
        <f t="shared" si="456"/>
        <v>23433.040000000001</v>
      </c>
      <c r="O852" s="21">
        <f t="shared" si="457"/>
        <v>7.4513921419271906E-2</v>
      </c>
      <c r="P852" s="8">
        <f t="shared" si="458"/>
        <v>-1948.900999999998</v>
      </c>
      <c r="Q852" s="8">
        <f t="shared" si="459"/>
        <v>-5991.1422499999971</v>
      </c>
    </row>
    <row r="853" spans="1:17" x14ac:dyDescent="0.25">
      <c r="A853" t="s">
        <v>212</v>
      </c>
      <c r="B853" s="1">
        <v>43841</v>
      </c>
      <c r="C853" t="s">
        <v>7</v>
      </c>
      <c r="D853" s="20">
        <v>4280</v>
      </c>
      <c r="E853" s="14">
        <v>1.5662887683929594E-2</v>
      </c>
      <c r="F853" s="12">
        <v>3495.6000000000004</v>
      </c>
      <c r="G853" s="21">
        <v>1.1115538731347145E-2</v>
      </c>
      <c r="H853" s="20">
        <v>421.58</v>
      </c>
      <c r="I853" s="14">
        <v>1.5427944368670652E-3</v>
      </c>
      <c r="J853" s="12">
        <v>333.71000000000004</v>
      </c>
      <c r="K853" s="21">
        <v>1.061153000926266E-3</v>
      </c>
      <c r="L853" s="20">
        <f t="shared" si="454"/>
        <v>4701.58</v>
      </c>
      <c r="M853" s="14">
        <f t="shared" si="455"/>
        <v>1.7205682120796657E-2</v>
      </c>
      <c r="N853" s="12">
        <f t="shared" si="456"/>
        <v>3829.3100000000004</v>
      </c>
      <c r="O853" s="21">
        <f t="shared" si="457"/>
        <v>1.2176691732273412E-2</v>
      </c>
      <c r="P853" s="8">
        <f t="shared" si="458"/>
        <v>-872.26999999999953</v>
      </c>
      <c r="Q853" s="8">
        <f t="shared" si="459"/>
        <v>-2047.6649999999995</v>
      </c>
    </row>
    <row r="854" spans="1:17" x14ac:dyDescent="0.25">
      <c r="A854" t="s">
        <v>212</v>
      </c>
      <c r="B854" s="1">
        <v>43841</v>
      </c>
      <c r="C854" t="s">
        <v>167</v>
      </c>
      <c r="D854" s="20">
        <v>4546</v>
      </c>
      <c r="E854" s="14">
        <v>1.6636328834379426E-2</v>
      </c>
      <c r="F854" s="12">
        <v>4420.5</v>
      </c>
      <c r="G854" s="21">
        <v>1.4056596567662219E-2</v>
      </c>
      <c r="H854" s="20">
        <v>447.78100000000006</v>
      </c>
      <c r="I854" s="14">
        <v>1.6386783901863734E-3</v>
      </c>
      <c r="J854" s="12">
        <v>397.35</v>
      </c>
      <c r="K854" s="21">
        <v>1.263519657541134E-3</v>
      </c>
      <c r="L854" s="20">
        <f t="shared" si="454"/>
        <v>4993.7809999999999</v>
      </c>
      <c r="M854" s="14">
        <f t="shared" si="455"/>
        <v>1.8275007224565799E-2</v>
      </c>
      <c r="N854" s="12">
        <f t="shared" si="456"/>
        <v>4817.8500000000004</v>
      </c>
      <c r="O854" s="21">
        <f t="shared" si="457"/>
        <v>1.5320116225203352E-2</v>
      </c>
      <c r="P854" s="8">
        <f t="shared" si="458"/>
        <v>-175.93099999999959</v>
      </c>
      <c r="Q854" s="8">
        <f t="shared" si="459"/>
        <v>-1424.3762499999996</v>
      </c>
    </row>
    <row r="855" spans="1:17" x14ac:dyDescent="0.25">
      <c r="A855" t="s">
        <v>212</v>
      </c>
      <c r="B855" s="1">
        <v>43841</v>
      </c>
      <c r="C855" t="s">
        <v>168</v>
      </c>
      <c r="D855" s="20">
        <v>3178</v>
      </c>
      <c r="E855" s="14">
        <v>1.1630060060637442E-2</v>
      </c>
      <c r="F855" s="12">
        <v>2622.93</v>
      </c>
      <c r="G855" s="21">
        <v>8.3405652833883626E-3</v>
      </c>
      <c r="H855" s="20">
        <v>313.03300000000002</v>
      </c>
      <c r="I855" s="14">
        <v>1.1455609159727882E-3</v>
      </c>
      <c r="J855" s="12">
        <v>247.15000000000003</v>
      </c>
      <c r="K855" s="21">
        <v>7.8590382121880283E-4</v>
      </c>
      <c r="L855" s="20">
        <f t="shared" si="454"/>
        <v>3491.0329999999999</v>
      </c>
      <c r="M855" s="14">
        <f t="shared" si="455"/>
        <v>1.277562097661023E-2</v>
      </c>
      <c r="N855" s="12">
        <f t="shared" si="456"/>
        <v>2870.08</v>
      </c>
      <c r="O855" s="21">
        <f t="shared" si="457"/>
        <v>9.1264691046071648E-3</v>
      </c>
      <c r="P855" s="8">
        <f t="shared" si="458"/>
        <v>-620.95299999999997</v>
      </c>
      <c r="Q855" s="8">
        <f t="shared" si="459"/>
        <v>-1213.58925</v>
      </c>
    </row>
    <row r="856" spans="1:17" x14ac:dyDescent="0.25">
      <c r="A856" t="s">
        <v>212</v>
      </c>
      <c r="B856" s="1">
        <v>43841</v>
      </c>
      <c r="C856" t="s">
        <v>169</v>
      </c>
      <c r="D856" s="20">
        <v>826</v>
      </c>
      <c r="E856" s="14">
        <v>3.0227909408705247E-3</v>
      </c>
      <c r="F856" s="12">
        <v>856.98</v>
      </c>
      <c r="G856" s="21">
        <v>2.7250813542710481E-3</v>
      </c>
      <c r="H856" s="20">
        <v>81.36099999999999</v>
      </c>
      <c r="I856" s="14">
        <v>2.9774490767574664E-4</v>
      </c>
      <c r="J856" s="12">
        <v>83.93</v>
      </c>
      <c r="K856" s="21">
        <v>2.668861327731908E-4</v>
      </c>
      <c r="L856" s="20">
        <f t="shared" si="454"/>
        <v>907.36099999999999</v>
      </c>
      <c r="M856" s="14">
        <f t="shared" si="455"/>
        <v>3.3205358485462713E-3</v>
      </c>
      <c r="N856" s="12">
        <f t="shared" si="456"/>
        <v>940.91000000000008</v>
      </c>
      <c r="O856" s="21">
        <f t="shared" si="457"/>
        <v>2.991967487044239E-3</v>
      </c>
      <c r="P856" s="8">
        <f t="shared" si="458"/>
        <v>33.549000000000092</v>
      </c>
      <c r="Q856" s="8">
        <f t="shared" si="459"/>
        <v>350.83675000000005</v>
      </c>
    </row>
    <row r="857" spans="1:17" x14ac:dyDescent="0.25">
      <c r="A857" t="s">
        <v>212</v>
      </c>
      <c r="B857" s="1">
        <v>43841</v>
      </c>
      <c r="C857" t="s">
        <v>170</v>
      </c>
      <c r="D857" s="20">
        <v>742</v>
      </c>
      <c r="E857" s="14">
        <v>2.7153884723074206E-3</v>
      </c>
      <c r="F857" s="12">
        <v>742</v>
      </c>
      <c r="G857" s="21">
        <v>2.3594603898213699E-3</v>
      </c>
      <c r="H857" s="20">
        <v>73.086999999999989</v>
      </c>
      <c r="I857" s="14">
        <v>2.6746576452228087E-4</v>
      </c>
      <c r="J857" s="12">
        <v>70.930000000000007</v>
      </c>
      <c r="K857" s="21">
        <v>2.2554787796499971E-4</v>
      </c>
      <c r="L857" s="20">
        <f t="shared" si="454"/>
        <v>815.08699999999999</v>
      </c>
      <c r="M857" s="14">
        <f t="shared" si="455"/>
        <v>2.9828542368297013E-3</v>
      </c>
      <c r="N857" s="12">
        <f t="shared" si="456"/>
        <v>812.93000000000006</v>
      </c>
      <c r="O857" s="21">
        <f t="shared" si="457"/>
        <v>2.5850082677863697E-3</v>
      </c>
      <c r="P857" s="8">
        <f t="shared" si="458"/>
        <v>-2.1569999999999254</v>
      </c>
      <c r="Q857" s="8">
        <f t="shared" si="459"/>
        <v>281.82925000000006</v>
      </c>
    </row>
    <row r="858" spans="1:17" x14ac:dyDescent="0.25">
      <c r="A858" t="s">
        <v>212</v>
      </c>
      <c r="B858" s="1">
        <v>43841</v>
      </c>
      <c r="C858" t="s">
        <v>11</v>
      </c>
      <c r="D858" s="20">
        <v>1302</v>
      </c>
      <c r="E858" s="14">
        <v>4.7647382627281154E-3</v>
      </c>
      <c r="F858" s="12">
        <v>1302</v>
      </c>
      <c r="G858" s="21">
        <v>4.1401852123280642E-3</v>
      </c>
      <c r="H858" s="20">
        <v>128.24700000000001</v>
      </c>
      <c r="I858" s="14">
        <v>4.6932671887871941E-4</v>
      </c>
      <c r="J858" s="12">
        <v>123.38</v>
      </c>
      <c r="K858" s="21">
        <v>3.9233183678727846E-4</v>
      </c>
      <c r="L858" s="20">
        <f t="shared" si="454"/>
        <v>1430.2470000000001</v>
      </c>
      <c r="M858" s="14">
        <f t="shared" si="455"/>
        <v>5.234064981606835E-3</v>
      </c>
      <c r="N858" s="12">
        <f t="shared" si="456"/>
        <v>1425.38</v>
      </c>
      <c r="O858" s="21">
        <f t="shared" si="457"/>
        <v>4.5325170491153427E-3</v>
      </c>
      <c r="P858" s="8">
        <f t="shared" si="458"/>
        <v>-4.8669999999999618</v>
      </c>
      <c r="Q858" s="8">
        <f t="shared" si="459"/>
        <v>-146.84874999999997</v>
      </c>
    </row>
    <row r="859" spans="1:17" ht="13" x14ac:dyDescent="0.3">
      <c r="A859" s="4" t="s">
        <v>213</v>
      </c>
      <c r="D859" s="22">
        <f t="shared" ref="D859:Q859" si="460">SUBTOTAL(9,D837:D858)</f>
        <v>83066.399999999994</v>
      </c>
      <c r="E859" s="23">
        <f t="shared" si="460"/>
        <v>0.30398590969821715</v>
      </c>
      <c r="F859" s="24">
        <f t="shared" si="460"/>
        <v>78414.080000000002</v>
      </c>
      <c r="G859" s="25">
        <f t="shared" si="460"/>
        <v>0.24934624766076025</v>
      </c>
      <c r="H859" s="22">
        <f t="shared" si="460"/>
        <v>8182.0404000000026</v>
      </c>
      <c r="I859" s="23">
        <f t="shared" si="460"/>
        <v>2.9744576904131102E-2</v>
      </c>
      <c r="J859" s="24">
        <f t="shared" si="460"/>
        <v>7303.32</v>
      </c>
      <c r="K859" s="25">
        <f t="shared" si="460"/>
        <v>2.322357716198141E-2</v>
      </c>
      <c r="L859" s="22">
        <f t="shared" si="460"/>
        <v>91248.440399999992</v>
      </c>
      <c r="M859" s="23">
        <f t="shared" si="460"/>
        <v>0.33373048660234822</v>
      </c>
      <c r="N859" s="24">
        <f t="shared" si="460"/>
        <v>85717.400000000009</v>
      </c>
      <c r="O859" s="25">
        <f t="shared" si="460"/>
        <v>0.27256982482274161</v>
      </c>
      <c r="P859" s="9">
        <f t="shared" si="460"/>
        <v>-5531.040399999998</v>
      </c>
      <c r="Q859" s="9">
        <f t="shared" si="460"/>
        <v>-4543.7784999999985</v>
      </c>
    </row>
    <row r="860" spans="1:17" x14ac:dyDescent="0.25">
      <c r="A860" t="s">
        <v>214</v>
      </c>
      <c r="B860" s="1">
        <v>43848</v>
      </c>
      <c r="C860" t="s">
        <v>2</v>
      </c>
      <c r="D860" s="20">
        <v>11770</v>
      </c>
      <c r="E860" s="14">
        <v>4.307294113080639E-2</v>
      </c>
      <c r="F860" s="12">
        <v>11900.499999999998</v>
      </c>
      <c r="G860" s="21">
        <v>4.4193545027948256E-2</v>
      </c>
      <c r="H860" s="20">
        <v>1084.9718000000003</v>
      </c>
      <c r="I860" s="14">
        <v>4.0446495002411419E-3</v>
      </c>
      <c r="J860" s="12">
        <v>1052.0899999999999</v>
      </c>
      <c r="K860" s="21">
        <v>3.9070280062563825E-3</v>
      </c>
      <c r="L860" s="20">
        <f t="shared" ref="L860" si="461">+D860+H860</f>
        <v>12854.971799999999</v>
      </c>
      <c r="M860" s="14">
        <f t="shared" ref="M860" si="462">+E860+I860</f>
        <v>4.7117590631047535E-2</v>
      </c>
      <c r="N860" s="12">
        <f t="shared" ref="N860" si="463">+F860+J860</f>
        <v>12952.589999999998</v>
      </c>
      <c r="O860" s="21">
        <f t="shared" ref="O860" si="464">+G860+K860</f>
        <v>4.810057303420464E-2</v>
      </c>
      <c r="P860" s="8">
        <f t="shared" ref="P860" si="465">+N860-L860</f>
        <v>97.618199999998978</v>
      </c>
      <c r="Q860" s="8">
        <f t="shared" ref="Q860" si="466">Q837+P860</f>
        <v>4254.7429499999944</v>
      </c>
    </row>
    <row r="861" spans="1:17" x14ac:dyDescent="0.25">
      <c r="A861" t="s">
        <v>214</v>
      </c>
      <c r="B861" s="1">
        <v>43848</v>
      </c>
      <c r="C861" t="s">
        <v>154</v>
      </c>
      <c r="D861" s="20">
        <v>1558</v>
      </c>
      <c r="E861" s="14">
        <v>5.7015838812061468E-3</v>
      </c>
      <c r="F861" s="12">
        <v>1558</v>
      </c>
      <c r="G861" s="21">
        <v>5.7857689301746475E-3</v>
      </c>
      <c r="H861" s="20">
        <v>153.46300000000002</v>
      </c>
      <c r="I861" s="14">
        <v>5.6160601229880561E-4</v>
      </c>
      <c r="J861" s="12">
        <v>151.30000000000001</v>
      </c>
      <c r="K861" s="21">
        <v>5.6186575040784615E-4</v>
      </c>
      <c r="L861" s="20">
        <f t="shared" ref="L861:L881" si="467">+D861+H861</f>
        <v>1711.463</v>
      </c>
      <c r="M861" s="14">
        <f t="shared" ref="M861:M881" si="468">+E861+I861</f>
        <v>6.2631898935049521E-3</v>
      </c>
      <c r="N861" s="12">
        <f t="shared" ref="N861:N881" si="469">+F861+J861</f>
        <v>1709.3</v>
      </c>
      <c r="O861" s="21">
        <f t="shared" ref="O861:O881" si="470">+G861+K861</f>
        <v>6.3476346805824936E-3</v>
      </c>
      <c r="P861" s="8">
        <f t="shared" ref="P861:P881" si="471">+N861-L861</f>
        <v>-2.1630000000000109</v>
      </c>
      <c r="Q861" s="8">
        <f t="shared" ref="Q861:Q881" si="472">Q838+P861</f>
        <v>593.38824999999997</v>
      </c>
    </row>
    <row r="862" spans="1:17" x14ac:dyDescent="0.25">
      <c r="A862" t="s">
        <v>214</v>
      </c>
      <c r="B862" s="1">
        <v>43848</v>
      </c>
      <c r="C862" t="s">
        <v>155</v>
      </c>
      <c r="D862" s="20">
        <v>2953.2</v>
      </c>
      <c r="E862" s="14">
        <v>1.0807392501911421E-2</v>
      </c>
      <c r="F862" s="12">
        <v>2841.6</v>
      </c>
      <c r="G862" s="21">
        <v>1.0552529519887213E-2</v>
      </c>
      <c r="H862" s="20">
        <v>290.89019999999999</v>
      </c>
      <c r="I862" s="14">
        <v>1.064528161438275E-3</v>
      </c>
      <c r="J862" s="12">
        <v>271.54999999999995</v>
      </c>
      <c r="K862" s="21">
        <v>1.008424616809323E-3</v>
      </c>
      <c r="L862" s="20">
        <f t="shared" si="467"/>
        <v>3244.0901999999996</v>
      </c>
      <c r="M862" s="14">
        <f t="shared" si="468"/>
        <v>1.1871920663349696E-2</v>
      </c>
      <c r="N862" s="12">
        <f t="shared" si="469"/>
        <v>3113.1499999999996</v>
      </c>
      <c r="O862" s="21">
        <f t="shared" si="470"/>
        <v>1.1560954136696536E-2</v>
      </c>
      <c r="P862" s="8">
        <f t="shared" si="471"/>
        <v>-130.9402</v>
      </c>
      <c r="Q862" s="8">
        <f t="shared" si="472"/>
        <v>992.6510500000004</v>
      </c>
    </row>
    <row r="863" spans="1:17" x14ac:dyDescent="0.25">
      <c r="A863" t="s">
        <v>214</v>
      </c>
      <c r="B863" s="1">
        <v>43848</v>
      </c>
      <c r="C863" t="s">
        <v>156</v>
      </c>
      <c r="D863" s="20">
        <v>2521.6</v>
      </c>
      <c r="E863" s="14">
        <v>9.2279293420086152E-3</v>
      </c>
      <c r="F863" s="12">
        <v>2545.87</v>
      </c>
      <c r="G863" s="21">
        <v>9.4543103634555387E-3</v>
      </c>
      <c r="H863" s="20">
        <v>248.3776</v>
      </c>
      <c r="I863" s="14">
        <v>9.0895104018784856E-4</v>
      </c>
      <c r="J863" s="12">
        <v>234.12</v>
      </c>
      <c r="K863" s="21">
        <v>8.6942504616976154E-4</v>
      </c>
      <c r="L863" s="20">
        <f t="shared" si="467"/>
        <v>2769.9775999999997</v>
      </c>
      <c r="M863" s="14">
        <f t="shared" si="468"/>
        <v>1.0136880382196463E-2</v>
      </c>
      <c r="N863" s="12">
        <f t="shared" si="469"/>
        <v>2779.99</v>
      </c>
      <c r="O863" s="21">
        <f t="shared" si="470"/>
        <v>1.03237354096253E-2</v>
      </c>
      <c r="P863" s="8">
        <f t="shared" si="471"/>
        <v>10.012400000000071</v>
      </c>
      <c r="Q863" s="8">
        <f t="shared" si="472"/>
        <v>26.018400000000725</v>
      </c>
    </row>
    <row r="864" spans="1:17" x14ac:dyDescent="0.25">
      <c r="A864" t="s">
        <v>214</v>
      </c>
      <c r="B864" s="1">
        <v>43848</v>
      </c>
      <c r="C864" t="s">
        <v>157</v>
      </c>
      <c r="D864" s="20">
        <v>6588.7999999999993</v>
      </c>
      <c r="E864" s="14">
        <v>2.4112064105578344E-2</v>
      </c>
      <c r="F864" s="12">
        <v>6352.15</v>
      </c>
      <c r="G864" s="21">
        <v>2.3589263228375408E-2</v>
      </c>
      <c r="H864" s="20">
        <v>648.99679999999989</v>
      </c>
      <c r="I864" s="14">
        <v>2.3750383143994669E-3</v>
      </c>
      <c r="J864" s="12">
        <v>603.84999999999991</v>
      </c>
      <c r="K864" s="21">
        <v>2.2424496588484984E-3</v>
      </c>
      <c r="L864" s="20">
        <f t="shared" si="467"/>
        <v>7237.7967999999992</v>
      </c>
      <c r="M864" s="14">
        <f t="shared" si="468"/>
        <v>2.6487102419977811E-2</v>
      </c>
      <c r="N864" s="12">
        <f t="shared" si="469"/>
        <v>6956</v>
      </c>
      <c r="O864" s="21">
        <f t="shared" si="470"/>
        <v>2.5831712887223905E-2</v>
      </c>
      <c r="P864" s="8">
        <f t="shared" si="471"/>
        <v>-281.79679999999917</v>
      </c>
      <c r="Q864" s="8">
        <f t="shared" si="472"/>
        <v>6.6712000000022726</v>
      </c>
    </row>
    <row r="865" spans="1:17" x14ac:dyDescent="0.25">
      <c r="A865" t="s">
        <v>214</v>
      </c>
      <c r="B865" s="1">
        <v>43848</v>
      </c>
      <c r="C865" t="s">
        <v>158</v>
      </c>
      <c r="D865" s="20">
        <v>987.2</v>
      </c>
      <c r="E865" s="14">
        <v>3.61271091625591E-3</v>
      </c>
      <c r="F865" s="12">
        <v>987</v>
      </c>
      <c r="G865" s="21">
        <v>3.6653106123763651E-3</v>
      </c>
      <c r="H865" s="20">
        <v>97.239200000000011</v>
      </c>
      <c r="I865" s="14">
        <v>3.5585202525120725E-4</v>
      </c>
      <c r="J865" s="12">
        <v>95.16</v>
      </c>
      <c r="K865" s="21">
        <v>3.5338496238473645E-4</v>
      </c>
      <c r="L865" s="20">
        <f t="shared" si="467"/>
        <v>1084.4392</v>
      </c>
      <c r="M865" s="14">
        <f t="shared" si="468"/>
        <v>3.9685629415071172E-3</v>
      </c>
      <c r="N865" s="12">
        <f t="shared" si="469"/>
        <v>1082.1600000000001</v>
      </c>
      <c r="O865" s="21">
        <f t="shared" si="470"/>
        <v>4.0186955747611016E-3</v>
      </c>
      <c r="P865" s="8">
        <f t="shared" si="471"/>
        <v>-2.2791999999999462</v>
      </c>
      <c r="Q865" s="8">
        <f t="shared" si="472"/>
        <v>373.62780000000004</v>
      </c>
    </row>
    <row r="866" spans="1:17" x14ac:dyDescent="0.25">
      <c r="A866" t="s">
        <v>214</v>
      </c>
      <c r="B866" s="1">
        <v>43848</v>
      </c>
      <c r="C866" t="s">
        <v>159</v>
      </c>
      <c r="D866" s="20">
        <v>3388</v>
      </c>
      <c r="E866" s="14">
        <v>1.2398566232045204E-2</v>
      </c>
      <c r="F866" s="12">
        <v>3574.63</v>
      </c>
      <c r="G866" s="21">
        <v>1.3274700379249165E-2</v>
      </c>
      <c r="H866" s="20">
        <v>333.71799999999996</v>
      </c>
      <c r="I866" s="14">
        <v>1.2212587738564522E-3</v>
      </c>
      <c r="J866" s="12">
        <v>320.70999999999998</v>
      </c>
      <c r="K866" s="21">
        <v>1.1909845658512907E-3</v>
      </c>
      <c r="L866" s="20">
        <f t="shared" si="467"/>
        <v>3721.7179999999998</v>
      </c>
      <c r="M866" s="14">
        <f t="shared" si="468"/>
        <v>1.3619825005901656E-2</v>
      </c>
      <c r="N866" s="12">
        <f t="shared" si="469"/>
        <v>3895.34</v>
      </c>
      <c r="O866" s="21">
        <f t="shared" si="470"/>
        <v>1.4465684945100456E-2</v>
      </c>
      <c r="P866" s="8">
        <f t="shared" si="471"/>
        <v>173.6220000000003</v>
      </c>
      <c r="Q866" s="8">
        <f t="shared" si="472"/>
        <v>649.35050000000047</v>
      </c>
    </row>
    <row r="867" spans="1:17" x14ac:dyDescent="0.25">
      <c r="A867" t="s">
        <v>214</v>
      </c>
      <c r="B867" s="1">
        <v>43848</v>
      </c>
      <c r="C867" t="s">
        <v>160</v>
      </c>
      <c r="D867" s="20">
        <v>826</v>
      </c>
      <c r="E867" s="14">
        <v>3.0227909408705247E-3</v>
      </c>
      <c r="F867" s="12">
        <v>840</v>
      </c>
      <c r="G867" s="21">
        <v>3.1194132871288213E-3</v>
      </c>
      <c r="H867" s="20">
        <v>81.36099999999999</v>
      </c>
      <c r="I867" s="14">
        <v>2.9774490767574664E-4</v>
      </c>
      <c r="J867" s="12">
        <v>79.949999999999989</v>
      </c>
      <c r="K867" s="21">
        <v>2.9690130036422527E-4</v>
      </c>
      <c r="L867" s="20">
        <f t="shared" si="467"/>
        <v>907.36099999999999</v>
      </c>
      <c r="M867" s="14">
        <f t="shared" si="468"/>
        <v>3.3205358485462713E-3</v>
      </c>
      <c r="N867" s="12">
        <f t="shared" si="469"/>
        <v>919.95</v>
      </c>
      <c r="O867" s="21">
        <f t="shared" si="470"/>
        <v>3.4163145874930466E-3</v>
      </c>
      <c r="P867" s="8">
        <f t="shared" si="471"/>
        <v>12.589000000000055</v>
      </c>
      <c r="Q867" s="8">
        <f t="shared" si="472"/>
        <v>-201.66224999999989</v>
      </c>
    </row>
    <row r="868" spans="1:17" x14ac:dyDescent="0.25">
      <c r="A868" t="s">
        <v>214</v>
      </c>
      <c r="B868" s="1">
        <v>43848</v>
      </c>
      <c r="C868" t="s">
        <v>161</v>
      </c>
      <c r="D868" s="20">
        <v>710</v>
      </c>
      <c r="E868" s="14">
        <v>2.5982827699976667E-3</v>
      </c>
      <c r="F868" s="12">
        <v>710</v>
      </c>
      <c r="G868" s="21">
        <v>2.6366469450731706E-3</v>
      </c>
      <c r="H868" s="20">
        <v>69.935000000000002</v>
      </c>
      <c r="I868" s="14">
        <v>2.5593085284477014E-4</v>
      </c>
      <c r="J868" s="12">
        <v>69.94</v>
      </c>
      <c r="K868" s="21">
        <v>2.5972829202594019E-4</v>
      </c>
      <c r="L868" s="20">
        <f t="shared" si="467"/>
        <v>779.93499999999995</v>
      </c>
      <c r="M868" s="14">
        <f t="shared" si="468"/>
        <v>2.8542136228424369E-3</v>
      </c>
      <c r="N868" s="12">
        <f t="shared" si="469"/>
        <v>779.94</v>
      </c>
      <c r="O868" s="21">
        <f t="shared" si="470"/>
        <v>2.8963752370991108E-3</v>
      </c>
      <c r="P868" s="8">
        <f t="shared" si="471"/>
        <v>5.0000000001091394E-3</v>
      </c>
      <c r="Q868" s="8">
        <f t="shared" si="472"/>
        <v>-238.85374999999988</v>
      </c>
    </row>
    <row r="869" spans="1:17" x14ac:dyDescent="0.25">
      <c r="A869" t="s">
        <v>214</v>
      </c>
      <c r="B869" s="1">
        <v>43848</v>
      </c>
      <c r="C869" t="s">
        <v>162</v>
      </c>
      <c r="D869" s="20">
        <v>668</v>
      </c>
      <c r="E869" s="14">
        <v>2.4445815357161146E-3</v>
      </c>
      <c r="F869" s="12">
        <v>680</v>
      </c>
      <c r="G869" s="21">
        <v>2.5252393276757124E-3</v>
      </c>
      <c r="H869" s="20">
        <v>65.798000000000002</v>
      </c>
      <c r="I869" s="14">
        <v>2.4079128126803728E-4</v>
      </c>
      <c r="J869" s="12">
        <v>64.819999999999993</v>
      </c>
      <c r="K869" s="21">
        <v>2.4071472532344069E-4</v>
      </c>
      <c r="L869" s="20">
        <f t="shared" si="467"/>
        <v>733.798</v>
      </c>
      <c r="M869" s="14">
        <f t="shared" si="468"/>
        <v>2.6853728169841519E-3</v>
      </c>
      <c r="N869" s="12">
        <f t="shared" si="469"/>
        <v>744.81999999999994</v>
      </c>
      <c r="O869" s="21">
        <f t="shared" si="470"/>
        <v>2.765954052999153E-3</v>
      </c>
      <c r="P869" s="8">
        <f t="shared" si="471"/>
        <v>11.021999999999935</v>
      </c>
      <c r="Q869" s="8">
        <f t="shared" si="472"/>
        <v>-161.40550000000013</v>
      </c>
    </row>
    <row r="870" spans="1:17" x14ac:dyDescent="0.25">
      <c r="A870" t="s">
        <v>214</v>
      </c>
      <c r="B870" s="1">
        <v>43848</v>
      </c>
      <c r="C870" t="s">
        <v>163</v>
      </c>
      <c r="D870" s="20">
        <v>3247.6</v>
      </c>
      <c r="E870" s="14">
        <v>1.1884764963161159E-2</v>
      </c>
      <c r="F870" s="12">
        <v>3247.58</v>
      </c>
      <c r="G870" s="21">
        <v>1.2060171670254544E-2</v>
      </c>
      <c r="H870" s="20">
        <v>319.8886</v>
      </c>
      <c r="I870" s="14">
        <v>1.170649348871374E-3</v>
      </c>
      <c r="J870" s="12">
        <v>262.18</v>
      </c>
      <c r="K870" s="21">
        <v>9.7362830430885051E-4</v>
      </c>
      <c r="L870" s="20">
        <f t="shared" si="467"/>
        <v>3567.4885999999997</v>
      </c>
      <c r="M870" s="14">
        <f t="shared" si="468"/>
        <v>1.3055414312032533E-2</v>
      </c>
      <c r="N870" s="12">
        <f t="shared" si="469"/>
        <v>3509.7599999999998</v>
      </c>
      <c r="O870" s="21">
        <f t="shared" si="470"/>
        <v>1.3033799974563394E-2</v>
      </c>
      <c r="P870" s="8">
        <f t="shared" si="471"/>
        <v>-57.728599999999915</v>
      </c>
      <c r="Q870" s="8">
        <f t="shared" si="472"/>
        <v>1098.52665</v>
      </c>
    </row>
    <row r="871" spans="1:17" x14ac:dyDescent="0.25">
      <c r="A871" t="s">
        <v>214</v>
      </c>
      <c r="B871" s="1">
        <v>43848</v>
      </c>
      <c r="C871" t="s">
        <v>164</v>
      </c>
      <c r="D871" s="20">
        <v>1498</v>
      </c>
      <c r="E871" s="14">
        <v>5.4820106893753587E-3</v>
      </c>
      <c r="F871" s="12">
        <v>608.03</v>
      </c>
      <c r="G871" s="21">
        <v>2.257972453539211E-3</v>
      </c>
      <c r="H871" s="20">
        <v>147.55300000000003</v>
      </c>
      <c r="I871" s="14">
        <v>5.3997805290347293E-4</v>
      </c>
      <c r="J871" s="12">
        <v>48.209999999999994</v>
      </c>
      <c r="K871" s="21">
        <v>1.7903204115771483E-4</v>
      </c>
      <c r="L871" s="20">
        <f t="shared" si="467"/>
        <v>1645.5530000000001</v>
      </c>
      <c r="M871" s="14">
        <f t="shared" si="468"/>
        <v>6.021988742278832E-3</v>
      </c>
      <c r="N871" s="12">
        <f t="shared" si="469"/>
        <v>656.24</v>
      </c>
      <c r="O871" s="21">
        <f t="shared" si="470"/>
        <v>2.4370044946969258E-3</v>
      </c>
      <c r="P871" s="8">
        <f t="shared" si="471"/>
        <v>-989.3130000000001</v>
      </c>
      <c r="Q871" s="8">
        <f t="shared" si="472"/>
        <v>-1498.6102500000002</v>
      </c>
    </row>
    <row r="872" spans="1:17" x14ac:dyDescent="0.25">
      <c r="A872" t="s">
        <v>214</v>
      </c>
      <c r="B872" s="1">
        <v>43848</v>
      </c>
      <c r="C872" t="s">
        <v>165</v>
      </c>
      <c r="D872" s="20">
        <v>502</v>
      </c>
      <c r="E872" s="14">
        <v>1.8370957049842656E-3</v>
      </c>
      <c r="F872" s="12">
        <v>1156.72</v>
      </c>
      <c r="G872" s="21">
        <v>4.2955806398662505E-3</v>
      </c>
      <c r="H872" s="20">
        <v>49.447000000000003</v>
      </c>
      <c r="I872" s="14">
        <v>1.8095392694095019E-4</v>
      </c>
      <c r="J872" s="12">
        <v>105.65</v>
      </c>
      <c r="K872" s="21">
        <v>3.9234049260138094E-4</v>
      </c>
      <c r="L872" s="20">
        <f t="shared" si="467"/>
        <v>551.447</v>
      </c>
      <c r="M872" s="14">
        <f t="shared" si="468"/>
        <v>2.0180496319252158E-3</v>
      </c>
      <c r="N872" s="12">
        <f t="shared" si="469"/>
        <v>1262.3700000000001</v>
      </c>
      <c r="O872" s="21">
        <f t="shared" si="470"/>
        <v>4.6879211324676318E-3</v>
      </c>
      <c r="P872" s="8">
        <f t="shared" si="471"/>
        <v>710.92300000000012</v>
      </c>
      <c r="Q872" s="8">
        <f t="shared" si="472"/>
        <v>1325.40425</v>
      </c>
    </row>
    <row r="873" spans="1:17" x14ac:dyDescent="0.25">
      <c r="A873" t="s">
        <v>214</v>
      </c>
      <c r="B873" s="1">
        <v>43848</v>
      </c>
      <c r="C873" t="s">
        <v>4</v>
      </c>
      <c r="D873" s="20">
        <v>4644</v>
      </c>
      <c r="E873" s="14">
        <v>1.6994965047703047E-2</v>
      </c>
      <c r="F873" s="12">
        <v>3984.88</v>
      </c>
      <c r="G873" s="21">
        <v>1.4798199547159403E-2</v>
      </c>
      <c r="H873" s="20">
        <v>457.43399999999991</v>
      </c>
      <c r="I873" s="14">
        <v>1.6740040571987498E-3</v>
      </c>
      <c r="J873" s="12">
        <v>367.32</v>
      </c>
      <c r="K873" s="21">
        <v>1.3640748674144745E-3</v>
      </c>
      <c r="L873" s="20">
        <f t="shared" si="467"/>
        <v>5101.4340000000002</v>
      </c>
      <c r="M873" s="14">
        <f t="shared" si="468"/>
        <v>1.8668969104901796E-2</v>
      </c>
      <c r="N873" s="12">
        <f t="shared" si="469"/>
        <v>4352.2</v>
      </c>
      <c r="O873" s="21">
        <f t="shared" si="470"/>
        <v>1.6162274414573876E-2</v>
      </c>
      <c r="P873" s="8">
        <f t="shared" si="471"/>
        <v>-749.23400000000038</v>
      </c>
      <c r="Q873" s="8">
        <f t="shared" si="472"/>
        <v>-2230.4665000000005</v>
      </c>
    </row>
    <row r="874" spans="1:17" x14ac:dyDescent="0.25">
      <c r="A874" t="s">
        <v>214</v>
      </c>
      <c r="B874" s="1">
        <v>43848</v>
      </c>
      <c r="C874" t="s">
        <v>166</v>
      </c>
      <c r="D874" s="20">
        <v>3224</v>
      </c>
      <c r="E874" s="14">
        <v>1.1798399507707714E-2</v>
      </c>
      <c r="F874" s="12">
        <v>2852.25</v>
      </c>
      <c r="G874" s="21">
        <v>1.059207922406331E-2</v>
      </c>
      <c r="H874" s="20">
        <v>317.56399999999996</v>
      </c>
      <c r="I874" s="14">
        <v>1.1621423515092097E-3</v>
      </c>
      <c r="J874" s="12">
        <v>268.31</v>
      </c>
      <c r="K874" s="21">
        <v>9.9639259413039768E-4</v>
      </c>
      <c r="L874" s="20">
        <f t="shared" si="467"/>
        <v>3541.5639999999999</v>
      </c>
      <c r="M874" s="14">
        <f t="shared" si="468"/>
        <v>1.2960541859216924E-2</v>
      </c>
      <c r="N874" s="12">
        <f t="shared" si="469"/>
        <v>3120.56</v>
      </c>
      <c r="O874" s="21">
        <f t="shared" si="470"/>
        <v>1.1588471818193708E-2</v>
      </c>
      <c r="P874" s="8">
        <f t="shared" si="471"/>
        <v>-421.00399999999991</v>
      </c>
      <c r="Q874" s="8">
        <f t="shared" si="472"/>
        <v>-960.87299999999971</v>
      </c>
    </row>
    <row r="875" spans="1:17" x14ac:dyDescent="0.25">
      <c r="A875" t="s">
        <v>214</v>
      </c>
      <c r="B875" s="1">
        <v>43848</v>
      </c>
      <c r="C875" t="s">
        <v>6</v>
      </c>
      <c r="D875" s="20">
        <v>23106</v>
      </c>
      <c r="E875" s="14">
        <v>8.4557636174036735E-2</v>
      </c>
      <c r="F875" s="12">
        <v>21563.42</v>
      </c>
      <c r="G875" s="21">
        <v>8.0077641504689726E-2</v>
      </c>
      <c r="H875" s="20">
        <v>2275.9410000000007</v>
      </c>
      <c r="I875" s="14">
        <v>8.3289271631426208E-3</v>
      </c>
      <c r="J875" s="12">
        <v>2021.1700000000003</v>
      </c>
      <c r="K875" s="21">
        <v>7.5057911351740008E-3</v>
      </c>
      <c r="L875" s="20">
        <f t="shared" si="467"/>
        <v>25381.940999999999</v>
      </c>
      <c r="M875" s="14">
        <f t="shared" si="468"/>
        <v>9.2886563337179359E-2</v>
      </c>
      <c r="N875" s="12">
        <f t="shared" si="469"/>
        <v>23584.59</v>
      </c>
      <c r="O875" s="21">
        <f t="shared" si="470"/>
        <v>8.758343263986372E-2</v>
      </c>
      <c r="P875" s="8">
        <f t="shared" si="471"/>
        <v>-1797.3509999999987</v>
      </c>
      <c r="Q875" s="8">
        <f t="shared" si="472"/>
        <v>-7788.4932499999959</v>
      </c>
    </row>
    <row r="876" spans="1:17" x14ac:dyDescent="0.25">
      <c r="A876" t="s">
        <v>214</v>
      </c>
      <c r="B876" s="1">
        <v>43848</v>
      </c>
      <c r="C876" t="s">
        <v>7</v>
      </c>
      <c r="D876" s="20">
        <v>4280</v>
      </c>
      <c r="E876" s="14">
        <v>1.5662887683929594E-2</v>
      </c>
      <c r="F876" s="12">
        <v>3572.4</v>
      </c>
      <c r="G876" s="21">
        <v>1.3266419079689288E-2</v>
      </c>
      <c r="H876" s="20">
        <v>421.58</v>
      </c>
      <c r="I876" s="14">
        <v>1.5427944368670652E-3</v>
      </c>
      <c r="J876" s="12">
        <v>339.3</v>
      </c>
      <c r="K876" s="21">
        <v>1.260020152765249E-3</v>
      </c>
      <c r="L876" s="20">
        <f t="shared" si="467"/>
        <v>4701.58</v>
      </c>
      <c r="M876" s="14">
        <f t="shared" si="468"/>
        <v>1.7205682120796657E-2</v>
      </c>
      <c r="N876" s="12">
        <f t="shared" si="469"/>
        <v>3911.7000000000003</v>
      </c>
      <c r="O876" s="21">
        <f t="shared" si="470"/>
        <v>1.4526439232454537E-2</v>
      </c>
      <c r="P876" s="8">
        <f t="shared" si="471"/>
        <v>-789.87999999999965</v>
      </c>
      <c r="Q876" s="8">
        <f t="shared" si="472"/>
        <v>-2837.5449999999992</v>
      </c>
    </row>
    <row r="877" spans="1:17" x14ac:dyDescent="0.25">
      <c r="A877" t="s">
        <v>214</v>
      </c>
      <c r="B877" s="1">
        <v>43848</v>
      </c>
      <c r="C877" t="s">
        <v>167</v>
      </c>
      <c r="D877" s="20">
        <v>4546</v>
      </c>
      <c r="E877" s="14">
        <v>1.6636328834379426E-2</v>
      </c>
      <c r="F877" s="12">
        <v>4420.5</v>
      </c>
      <c r="G877" s="21">
        <v>1.6415912423515422E-2</v>
      </c>
      <c r="H877" s="20">
        <v>447.78100000000006</v>
      </c>
      <c r="I877" s="14">
        <v>1.6386783901863734E-3</v>
      </c>
      <c r="J877" s="12">
        <v>395.08999999999992</v>
      </c>
      <c r="K877" s="21">
        <v>1.4672011852520546E-3</v>
      </c>
      <c r="L877" s="20">
        <f t="shared" si="467"/>
        <v>4993.7809999999999</v>
      </c>
      <c r="M877" s="14">
        <f t="shared" si="468"/>
        <v>1.8275007224565799E-2</v>
      </c>
      <c r="N877" s="12">
        <f t="shared" si="469"/>
        <v>4815.59</v>
      </c>
      <c r="O877" s="21">
        <f t="shared" si="470"/>
        <v>1.7883113608767476E-2</v>
      </c>
      <c r="P877" s="8">
        <f t="shared" si="471"/>
        <v>-178.1909999999998</v>
      </c>
      <c r="Q877" s="8">
        <f t="shared" si="472"/>
        <v>-1602.5672499999994</v>
      </c>
    </row>
    <row r="878" spans="1:17" x14ac:dyDescent="0.25">
      <c r="A878" t="s">
        <v>214</v>
      </c>
      <c r="B878" s="1">
        <v>43848</v>
      </c>
      <c r="C878" t="s">
        <v>168</v>
      </c>
      <c r="D878" s="20">
        <v>3178</v>
      </c>
      <c r="E878" s="14">
        <v>1.1630060060637442E-2</v>
      </c>
      <c r="F878" s="12">
        <v>2692.8</v>
      </c>
      <c r="G878" s="21">
        <v>9.9999477375958233E-3</v>
      </c>
      <c r="H878" s="20">
        <v>313.03300000000002</v>
      </c>
      <c r="I878" s="14">
        <v>1.1455609159727882E-3</v>
      </c>
      <c r="J878" s="12">
        <v>252.67</v>
      </c>
      <c r="K878" s="21">
        <v>9.3831208959385627E-4</v>
      </c>
      <c r="L878" s="20">
        <f t="shared" si="467"/>
        <v>3491.0329999999999</v>
      </c>
      <c r="M878" s="14">
        <f t="shared" si="468"/>
        <v>1.277562097661023E-2</v>
      </c>
      <c r="N878" s="12">
        <f t="shared" si="469"/>
        <v>2945.4700000000003</v>
      </c>
      <c r="O878" s="21">
        <f t="shared" si="470"/>
        <v>1.093825982718968E-2</v>
      </c>
      <c r="P878" s="8">
        <f t="shared" si="471"/>
        <v>-545.56299999999965</v>
      </c>
      <c r="Q878" s="8">
        <f t="shared" si="472"/>
        <v>-1759.1522499999996</v>
      </c>
    </row>
    <row r="879" spans="1:17" x14ac:dyDescent="0.25">
      <c r="A879" t="s">
        <v>214</v>
      </c>
      <c r="B879" s="1">
        <v>43848</v>
      </c>
      <c r="C879" t="s">
        <v>169</v>
      </c>
      <c r="D879" s="20">
        <v>826</v>
      </c>
      <c r="E879" s="14">
        <v>3.0227909408705247E-3</v>
      </c>
      <c r="F879" s="12">
        <v>826</v>
      </c>
      <c r="G879" s="21">
        <v>3.0674230656766743E-3</v>
      </c>
      <c r="H879" s="20">
        <v>81.36099999999999</v>
      </c>
      <c r="I879" s="14">
        <v>2.9774490767574664E-4</v>
      </c>
      <c r="J879" s="12">
        <v>80.88</v>
      </c>
      <c r="K879" s="21">
        <v>3.003549365035465E-4</v>
      </c>
      <c r="L879" s="20">
        <f t="shared" si="467"/>
        <v>907.36099999999999</v>
      </c>
      <c r="M879" s="14">
        <f t="shared" si="468"/>
        <v>3.3205358485462713E-3</v>
      </c>
      <c r="N879" s="12">
        <f t="shared" si="469"/>
        <v>906.88</v>
      </c>
      <c r="O879" s="21">
        <f t="shared" si="470"/>
        <v>3.3677780021802209E-3</v>
      </c>
      <c r="P879" s="8">
        <f t="shared" si="471"/>
        <v>-0.48099999999999454</v>
      </c>
      <c r="Q879" s="8">
        <f t="shared" si="472"/>
        <v>350.35575000000006</v>
      </c>
    </row>
    <row r="880" spans="1:17" x14ac:dyDescent="0.25">
      <c r="A880" t="s">
        <v>214</v>
      </c>
      <c r="B880" s="1">
        <v>43848</v>
      </c>
      <c r="C880" t="s">
        <v>170</v>
      </c>
      <c r="D880" s="20">
        <v>742</v>
      </c>
      <c r="E880" s="14">
        <v>2.7153884723074206E-3</v>
      </c>
      <c r="F880" s="12">
        <v>742</v>
      </c>
      <c r="G880" s="21">
        <v>2.7554817369637922E-3</v>
      </c>
      <c r="H880" s="20">
        <v>73.086999999999989</v>
      </c>
      <c r="I880" s="14">
        <v>2.6746576452228087E-4</v>
      </c>
      <c r="J880" s="12">
        <v>70.930000000000007</v>
      </c>
      <c r="K880" s="21">
        <v>2.6340474340005632E-4</v>
      </c>
      <c r="L880" s="20">
        <f t="shared" si="467"/>
        <v>815.08699999999999</v>
      </c>
      <c r="M880" s="14">
        <f t="shared" si="468"/>
        <v>2.9828542368297013E-3</v>
      </c>
      <c r="N880" s="12">
        <f t="shared" si="469"/>
        <v>812.93000000000006</v>
      </c>
      <c r="O880" s="21">
        <f t="shared" si="470"/>
        <v>3.0188864803638487E-3</v>
      </c>
      <c r="P880" s="8">
        <f t="shared" si="471"/>
        <v>-2.1569999999999254</v>
      </c>
      <c r="Q880" s="8">
        <f t="shared" si="472"/>
        <v>279.67225000000013</v>
      </c>
    </row>
    <row r="881" spans="1:17" x14ac:dyDescent="0.25">
      <c r="A881" t="s">
        <v>214</v>
      </c>
      <c r="B881" s="1">
        <v>43848</v>
      </c>
      <c r="C881" t="s">
        <v>11</v>
      </c>
      <c r="D881" s="20">
        <v>1302</v>
      </c>
      <c r="E881" s="14">
        <v>4.7647382627281154E-3</v>
      </c>
      <c r="F881" s="12">
        <v>1297.99</v>
      </c>
      <c r="G881" s="21">
        <v>4.8201991101908797E-3</v>
      </c>
      <c r="H881" s="20">
        <v>128.24700000000001</v>
      </c>
      <c r="I881" s="14">
        <v>4.6932671887871941E-4</v>
      </c>
      <c r="J881" s="12">
        <v>123</v>
      </c>
      <c r="K881" s="21">
        <v>4.5677123132957742E-4</v>
      </c>
      <c r="L881" s="20">
        <f t="shared" si="467"/>
        <v>1430.2470000000001</v>
      </c>
      <c r="M881" s="14">
        <f t="shared" si="468"/>
        <v>5.234064981606835E-3</v>
      </c>
      <c r="N881" s="12">
        <f t="shared" si="469"/>
        <v>1420.99</v>
      </c>
      <c r="O881" s="21">
        <f t="shared" si="470"/>
        <v>5.2769703415204575E-3</v>
      </c>
      <c r="P881" s="8">
        <f t="shared" si="471"/>
        <v>-9.2570000000000618</v>
      </c>
      <c r="Q881" s="8">
        <f t="shared" si="472"/>
        <v>-156.10575000000003</v>
      </c>
    </row>
    <row r="882" spans="1:17" ht="13" x14ac:dyDescent="0.3">
      <c r="A882" s="4" t="s">
        <v>215</v>
      </c>
      <c r="D882" s="22">
        <f t="shared" ref="D882:Q882" si="473">SUBTOTAL(9,D860:D881)</f>
        <v>83066.399999999994</v>
      </c>
      <c r="E882" s="23">
        <f t="shared" si="473"/>
        <v>0.30398590969821715</v>
      </c>
      <c r="F882" s="24">
        <f t="shared" si="473"/>
        <v>78954.319999999992</v>
      </c>
      <c r="G882" s="25">
        <f t="shared" si="473"/>
        <v>0.29320375581454866</v>
      </c>
      <c r="H882" s="22">
        <f t="shared" si="473"/>
        <v>8107.6672000000008</v>
      </c>
      <c r="I882" s="23">
        <f t="shared" si="473"/>
        <v>2.9744576904131102E-2</v>
      </c>
      <c r="J882" s="24">
        <f t="shared" si="473"/>
        <v>7278.2000000000007</v>
      </c>
      <c r="K882" s="25">
        <f t="shared" si="473"/>
        <v>2.702823069807261E-2</v>
      </c>
      <c r="L882" s="22">
        <f t="shared" si="473"/>
        <v>91174.06719999999</v>
      </c>
      <c r="M882" s="23">
        <f t="shared" si="473"/>
        <v>0.33373048660234822</v>
      </c>
      <c r="N882" s="24">
        <f t="shared" si="473"/>
        <v>86232.51999999999</v>
      </c>
      <c r="O882" s="25">
        <f t="shared" si="473"/>
        <v>0.32023198651262125</v>
      </c>
      <c r="P882" s="9">
        <f t="shared" si="473"/>
        <v>-4941.5471999999972</v>
      </c>
      <c r="Q882" s="9">
        <f t="shared" si="473"/>
        <v>-9485.3256999999958</v>
      </c>
    </row>
    <row r="883" spans="1:17" x14ac:dyDescent="0.25">
      <c r="A883" t="s">
        <v>216</v>
      </c>
      <c r="B883" s="1">
        <v>43855</v>
      </c>
      <c r="C883" t="s">
        <v>2</v>
      </c>
      <c r="D883" s="20">
        <v>11770</v>
      </c>
      <c r="E883" s="14">
        <v>4.307294113080639E-2</v>
      </c>
      <c r="F883" s="12">
        <v>11904.999999999998</v>
      </c>
      <c r="G883" s="21">
        <v>4.7252734959962725E-2</v>
      </c>
      <c r="H883" s="20">
        <v>1057.8458000000003</v>
      </c>
      <c r="I883" s="14">
        <v>4.0446495002411419E-3</v>
      </c>
      <c r="J883" s="12">
        <v>1050.0500000000002</v>
      </c>
      <c r="K883" s="21">
        <v>4.1678063288289689E-3</v>
      </c>
      <c r="L883" s="20">
        <f t="shared" ref="L883" si="474">+D883+H883</f>
        <v>12827.845800000001</v>
      </c>
      <c r="M883" s="14">
        <f t="shared" ref="M883" si="475">+E883+I883</f>
        <v>4.7117590631047535E-2</v>
      </c>
      <c r="N883" s="12">
        <f t="shared" ref="N883" si="476">+F883+J883</f>
        <v>12955.05</v>
      </c>
      <c r="O883" s="21">
        <f t="shared" ref="O883" si="477">+G883+K883</f>
        <v>5.1420541288791692E-2</v>
      </c>
      <c r="P883" s="8">
        <f t="shared" ref="P883" si="478">+N883-L883</f>
        <v>127.20419999999831</v>
      </c>
      <c r="Q883" s="8">
        <f t="shared" ref="Q883" si="479">Q860+P883</f>
        <v>4381.9471499999927</v>
      </c>
    </row>
    <row r="884" spans="1:17" x14ac:dyDescent="0.25">
      <c r="A884" t="s">
        <v>216</v>
      </c>
      <c r="B884" s="1">
        <v>43855</v>
      </c>
      <c r="C884" t="s">
        <v>154</v>
      </c>
      <c r="D884" s="20">
        <v>1558</v>
      </c>
      <c r="E884" s="14">
        <v>5.7015838812061468E-3</v>
      </c>
      <c r="F884" s="12">
        <v>1558</v>
      </c>
      <c r="G884" s="21">
        <v>6.1839362509552237E-3</v>
      </c>
      <c r="H884" s="20">
        <v>153.46300000000002</v>
      </c>
      <c r="I884" s="14">
        <v>5.6160601229880561E-4</v>
      </c>
      <c r="J884" s="12">
        <v>151.30000000000001</v>
      </c>
      <c r="K884" s="21">
        <v>6.005324485041883E-4</v>
      </c>
      <c r="L884" s="20">
        <f t="shared" ref="L884:L904" si="480">+D884+H884</f>
        <v>1711.463</v>
      </c>
      <c r="M884" s="14">
        <f t="shared" ref="M884:M904" si="481">+E884+I884</f>
        <v>6.2631898935049521E-3</v>
      </c>
      <c r="N884" s="12">
        <f t="shared" ref="N884:N904" si="482">+F884+J884</f>
        <v>1709.3</v>
      </c>
      <c r="O884" s="21">
        <f t="shared" ref="O884:O904" si="483">+G884+K884</f>
        <v>6.7844686994594124E-3</v>
      </c>
      <c r="P884" s="8">
        <f t="shared" ref="P884:P904" si="484">+N884-L884</f>
        <v>-2.1630000000000109</v>
      </c>
      <c r="Q884" s="8">
        <f t="shared" ref="Q884:Q904" si="485">Q861+P884</f>
        <v>591.22524999999996</v>
      </c>
    </row>
    <row r="885" spans="1:17" x14ac:dyDescent="0.25">
      <c r="A885" t="s">
        <v>216</v>
      </c>
      <c r="B885" s="1">
        <v>43855</v>
      </c>
      <c r="C885" t="s">
        <v>155</v>
      </c>
      <c r="D885" s="20">
        <v>2953.2</v>
      </c>
      <c r="E885" s="14">
        <v>1.0807392501911421E-2</v>
      </c>
      <c r="F885" s="12">
        <v>2953.1</v>
      </c>
      <c r="G885" s="21">
        <v>1.1721297909304153E-2</v>
      </c>
      <c r="H885" s="20">
        <v>290.89019999999999</v>
      </c>
      <c r="I885" s="14">
        <v>1.064528161438275E-3</v>
      </c>
      <c r="J885" s="12">
        <v>282.52999999999997</v>
      </c>
      <c r="K885" s="21">
        <v>1.1214040494110264E-3</v>
      </c>
      <c r="L885" s="20">
        <f t="shared" si="480"/>
        <v>3244.0901999999996</v>
      </c>
      <c r="M885" s="14">
        <f t="shared" si="481"/>
        <v>1.1871920663349696E-2</v>
      </c>
      <c r="N885" s="12">
        <f t="shared" si="482"/>
        <v>3235.63</v>
      </c>
      <c r="O885" s="21">
        <f t="shared" si="483"/>
        <v>1.284270195871518E-2</v>
      </c>
      <c r="P885" s="8">
        <f t="shared" si="484"/>
        <v>-8.4601999999995314</v>
      </c>
      <c r="Q885" s="8">
        <f t="shared" si="485"/>
        <v>984.19085000000086</v>
      </c>
    </row>
    <row r="886" spans="1:17" x14ac:dyDescent="0.25">
      <c r="A886" t="s">
        <v>216</v>
      </c>
      <c r="B886" s="1">
        <v>43855</v>
      </c>
      <c r="C886" t="s">
        <v>156</v>
      </c>
      <c r="D886" s="20">
        <v>2521.6</v>
      </c>
      <c r="E886" s="14">
        <v>9.2279293420086152E-3</v>
      </c>
      <c r="F886" s="12">
        <v>2538.65</v>
      </c>
      <c r="G886" s="21">
        <v>1.0076283545242284E-2</v>
      </c>
      <c r="H886" s="20">
        <v>248.3776</v>
      </c>
      <c r="I886" s="14">
        <v>9.0895104018784856E-4</v>
      </c>
      <c r="J886" s="12">
        <v>233.41</v>
      </c>
      <c r="K886" s="21">
        <v>9.264393840407309E-4</v>
      </c>
      <c r="L886" s="20">
        <f t="shared" si="480"/>
        <v>2769.9775999999997</v>
      </c>
      <c r="M886" s="14">
        <f t="shared" si="481"/>
        <v>1.0136880382196463E-2</v>
      </c>
      <c r="N886" s="12">
        <f t="shared" si="482"/>
        <v>2772.06</v>
      </c>
      <c r="O886" s="21">
        <f t="shared" si="483"/>
        <v>1.1002722929283015E-2</v>
      </c>
      <c r="P886" s="8">
        <f t="shared" si="484"/>
        <v>2.0824000000002343</v>
      </c>
      <c r="Q886" s="8">
        <f t="shared" si="485"/>
        <v>28.100800000000959</v>
      </c>
    </row>
    <row r="887" spans="1:17" x14ac:dyDescent="0.25">
      <c r="A887" t="s">
        <v>216</v>
      </c>
      <c r="B887" s="1">
        <v>43855</v>
      </c>
      <c r="C887" t="s">
        <v>157</v>
      </c>
      <c r="D887" s="20">
        <v>6588.7999999999993</v>
      </c>
      <c r="E887" s="14">
        <v>2.4112064105578344E-2</v>
      </c>
      <c r="F887" s="12">
        <v>6344.52</v>
      </c>
      <c r="G887" s="21">
        <v>2.518235380161132E-2</v>
      </c>
      <c r="H887" s="20">
        <v>648.99679999999989</v>
      </c>
      <c r="I887" s="14">
        <v>2.3750383143994669E-3</v>
      </c>
      <c r="J887" s="12">
        <v>598.95000000000005</v>
      </c>
      <c r="K887" s="21">
        <v>2.3773226043065669E-3</v>
      </c>
      <c r="L887" s="20">
        <f t="shared" si="480"/>
        <v>7237.7967999999992</v>
      </c>
      <c r="M887" s="14">
        <f t="shared" si="481"/>
        <v>2.6487102419977811E-2</v>
      </c>
      <c r="N887" s="12">
        <f t="shared" si="482"/>
        <v>6943.47</v>
      </c>
      <c r="O887" s="21">
        <f t="shared" si="483"/>
        <v>2.7559676405917888E-2</v>
      </c>
      <c r="P887" s="8">
        <f t="shared" si="484"/>
        <v>-294.32679999999891</v>
      </c>
      <c r="Q887" s="8">
        <f t="shared" si="485"/>
        <v>-287.65559999999664</v>
      </c>
    </row>
    <row r="888" spans="1:17" x14ac:dyDescent="0.25">
      <c r="A888" t="s">
        <v>216</v>
      </c>
      <c r="B888" s="1">
        <v>43855</v>
      </c>
      <c r="C888" t="s">
        <v>158</v>
      </c>
      <c r="D888" s="20">
        <v>987.2</v>
      </c>
      <c r="E888" s="14">
        <v>3.61271091625591E-3</v>
      </c>
      <c r="F888" s="12">
        <v>987</v>
      </c>
      <c r="G888" s="21">
        <v>3.9175513990326099E-3</v>
      </c>
      <c r="H888" s="20">
        <v>97.239200000000011</v>
      </c>
      <c r="I888" s="14">
        <v>3.5585202525120725E-4</v>
      </c>
      <c r="J888" s="12">
        <v>95.16</v>
      </c>
      <c r="K888" s="21">
        <v>3.7770434765141148E-4</v>
      </c>
      <c r="L888" s="20">
        <f t="shared" si="480"/>
        <v>1084.4392</v>
      </c>
      <c r="M888" s="14">
        <f t="shared" si="481"/>
        <v>3.9685629415071172E-3</v>
      </c>
      <c r="N888" s="12">
        <f t="shared" si="482"/>
        <v>1082.1600000000001</v>
      </c>
      <c r="O888" s="21">
        <f t="shared" si="483"/>
        <v>4.2952557466840215E-3</v>
      </c>
      <c r="P888" s="8">
        <f t="shared" si="484"/>
        <v>-2.2791999999999462</v>
      </c>
      <c r="Q888" s="8">
        <f t="shared" si="485"/>
        <v>371.34860000000009</v>
      </c>
    </row>
    <row r="889" spans="1:17" x14ac:dyDescent="0.25">
      <c r="A889" t="s">
        <v>216</v>
      </c>
      <c r="B889" s="1">
        <v>43855</v>
      </c>
      <c r="C889" t="s">
        <v>159</v>
      </c>
      <c r="D889" s="20">
        <v>3388</v>
      </c>
      <c r="E889" s="14">
        <v>1.2398566232045204E-2</v>
      </c>
      <c r="F889" s="12">
        <v>3398.94</v>
      </c>
      <c r="G889" s="21">
        <v>1.3490903902966462E-2</v>
      </c>
      <c r="H889" s="20">
        <v>333.71799999999996</v>
      </c>
      <c r="I889" s="14">
        <v>1.2212587738564522E-3</v>
      </c>
      <c r="J889" s="12">
        <v>303.40000000000003</v>
      </c>
      <c r="K889" s="21">
        <v>1.2042402172912805E-3</v>
      </c>
      <c r="L889" s="20">
        <f t="shared" si="480"/>
        <v>3721.7179999999998</v>
      </c>
      <c r="M889" s="14">
        <f t="shared" si="481"/>
        <v>1.3619825005901656E-2</v>
      </c>
      <c r="N889" s="12">
        <f t="shared" si="482"/>
        <v>3702.34</v>
      </c>
      <c r="O889" s="21">
        <f t="shared" si="483"/>
        <v>1.4695144120257743E-2</v>
      </c>
      <c r="P889" s="8">
        <f t="shared" si="484"/>
        <v>-19.377999999999702</v>
      </c>
      <c r="Q889" s="8">
        <f t="shared" si="485"/>
        <v>629.97250000000076</v>
      </c>
    </row>
    <row r="890" spans="1:17" x14ac:dyDescent="0.25">
      <c r="A890" t="s">
        <v>216</v>
      </c>
      <c r="B890" s="1">
        <v>43855</v>
      </c>
      <c r="C890" t="s">
        <v>160</v>
      </c>
      <c r="D890" s="20">
        <v>826</v>
      </c>
      <c r="E890" s="14">
        <v>3.0227909408705247E-3</v>
      </c>
      <c r="F890" s="12">
        <v>840</v>
      </c>
      <c r="G890" s="21">
        <v>3.3340862970490295E-3</v>
      </c>
      <c r="H890" s="20">
        <v>81.36099999999999</v>
      </c>
      <c r="I890" s="14">
        <v>2.9774490767574664E-4</v>
      </c>
      <c r="J890" s="12">
        <v>79.949999999999989</v>
      </c>
      <c r="K890" s="21">
        <v>3.1733357077270221E-4</v>
      </c>
      <c r="L890" s="20">
        <f t="shared" si="480"/>
        <v>907.36099999999999</v>
      </c>
      <c r="M890" s="14">
        <f t="shared" si="481"/>
        <v>3.3205358485462713E-3</v>
      </c>
      <c r="N890" s="12">
        <f t="shared" si="482"/>
        <v>919.95</v>
      </c>
      <c r="O890" s="21">
        <f t="shared" si="483"/>
        <v>3.6514198678217315E-3</v>
      </c>
      <c r="P890" s="8">
        <f t="shared" si="484"/>
        <v>12.589000000000055</v>
      </c>
      <c r="Q890" s="8">
        <f t="shared" si="485"/>
        <v>-189.07324999999983</v>
      </c>
    </row>
    <row r="891" spans="1:17" x14ac:dyDescent="0.25">
      <c r="A891" t="s">
        <v>216</v>
      </c>
      <c r="B891" s="1">
        <v>43855</v>
      </c>
      <c r="C891" t="s">
        <v>161</v>
      </c>
      <c r="D891" s="20">
        <v>710</v>
      </c>
      <c r="E891" s="14">
        <v>2.5982827699976667E-3</v>
      </c>
      <c r="F891" s="12">
        <v>701.13</v>
      </c>
      <c r="G891" s="21">
        <v>2.7828903874404596E-3</v>
      </c>
      <c r="H891" s="20">
        <v>69.935000000000002</v>
      </c>
      <c r="I891" s="14">
        <v>2.5593085284477014E-4</v>
      </c>
      <c r="J891" s="12">
        <v>69.070000000000007</v>
      </c>
      <c r="K891" s="21">
        <v>2.7414921492521012E-4</v>
      </c>
      <c r="L891" s="20">
        <f t="shared" si="480"/>
        <v>779.93499999999995</v>
      </c>
      <c r="M891" s="14">
        <f t="shared" si="481"/>
        <v>2.8542136228424369E-3</v>
      </c>
      <c r="N891" s="12">
        <f t="shared" si="482"/>
        <v>770.2</v>
      </c>
      <c r="O891" s="21">
        <f t="shared" si="483"/>
        <v>3.0570396023656696E-3</v>
      </c>
      <c r="P891" s="8">
        <f t="shared" si="484"/>
        <v>-9.7349999999999</v>
      </c>
      <c r="Q891" s="8">
        <f t="shared" si="485"/>
        <v>-248.58874999999978</v>
      </c>
    </row>
    <row r="892" spans="1:17" x14ac:dyDescent="0.25">
      <c r="A892" t="s">
        <v>216</v>
      </c>
      <c r="B892" s="1">
        <v>43855</v>
      </c>
      <c r="C892" t="s">
        <v>162</v>
      </c>
      <c r="D892" s="20">
        <v>668</v>
      </c>
      <c r="E892" s="14">
        <v>2.4445815357161146E-3</v>
      </c>
      <c r="F892" s="12">
        <v>680</v>
      </c>
      <c r="G892" s="21">
        <v>2.6990222404682618E-3</v>
      </c>
      <c r="H892" s="20">
        <v>65.798000000000002</v>
      </c>
      <c r="I892" s="14">
        <v>2.4079128126803728E-4</v>
      </c>
      <c r="J892" s="12">
        <v>64.819999999999993</v>
      </c>
      <c r="K892" s="21">
        <v>2.5728032592228339E-4</v>
      </c>
      <c r="L892" s="20">
        <f t="shared" si="480"/>
        <v>733.798</v>
      </c>
      <c r="M892" s="14">
        <f t="shared" si="481"/>
        <v>2.6853728169841519E-3</v>
      </c>
      <c r="N892" s="12">
        <f t="shared" si="482"/>
        <v>744.81999999999994</v>
      </c>
      <c r="O892" s="21">
        <f t="shared" si="483"/>
        <v>2.9563025663905452E-3</v>
      </c>
      <c r="P892" s="8">
        <f t="shared" si="484"/>
        <v>11.021999999999935</v>
      </c>
      <c r="Q892" s="8">
        <f t="shared" si="485"/>
        <v>-150.3835000000002</v>
      </c>
    </row>
    <row r="893" spans="1:17" x14ac:dyDescent="0.25">
      <c r="A893" t="s">
        <v>216</v>
      </c>
      <c r="B893" s="1">
        <v>43855</v>
      </c>
      <c r="C893" t="s">
        <v>163</v>
      </c>
      <c r="D893" s="20">
        <v>3247.6</v>
      </c>
      <c r="E893" s="14">
        <v>1.1884764963161159E-2</v>
      </c>
      <c r="F893" s="12">
        <v>3247.58</v>
      </c>
      <c r="G893" s="21">
        <v>1.2890133305441056E-2</v>
      </c>
      <c r="H893" s="20">
        <v>319.8886</v>
      </c>
      <c r="I893" s="14">
        <v>1.170649348871374E-3</v>
      </c>
      <c r="J893" s="12">
        <v>262.18</v>
      </c>
      <c r="K893" s="21">
        <v>1.0406318397146602E-3</v>
      </c>
      <c r="L893" s="20">
        <f t="shared" si="480"/>
        <v>3567.4885999999997</v>
      </c>
      <c r="M893" s="14">
        <f t="shared" si="481"/>
        <v>1.3055414312032533E-2</v>
      </c>
      <c r="N893" s="12">
        <f t="shared" si="482"/>
        <v>3509.7599999999998</v>
      </c>
      <c r="O893" s="21">
        <f t="shared" si="483"/>
        <v>1.3930765145155717E-2</v>
      </c>
      <c r="P893" s="8">
        <f t="shared" si="484"/>
        <v>-57.728599999999915</v>
      </c>
      <c r="Q893" s="8">
        <f t="shared" si="485"/>
        <v>1040.7980500000001</v>
      </c>
    </row>
    <row r="894" spans="1:17" x14ac:dyDescent="0.25">
      <c r="A894" t="s">
        <v>216</v>
      </c>
      <c r="B894" s="1">
        <v>43855</v>
      </c>
      <c r="C894" t="s">
        <v>164</v>
      </c>
      <c r="D894" s="20">
        <v>1498</v>
      </c>
      <c r="E894" s="14">
        <v>5.4820106893753587E-3</v>
      </c>
      <c r="F894" s="12">
        <v>1015.05</v>
      </c>
      <c r="G894" s="21">
        <v>4.0288860664519253E-3</v>
      </c>
      <c r="H894" s="20">
        <v>147.55300000000003</v>
      </c>
      <c r="I894" s="14">
        <v>5.3997805290347293E-4</v>
      </c>
      <c r="J894" s="12">
        <v>81.8</v>
      </c>
      <c r="K894" s="21">
        <v>3.2467649892691739E-4</v>
      </c>
      <c r="L894" s="20">
        <f t="shared" si="480"/>
        <v>1645.5530000000001</v>
      </c>
      <c r="M894" s="14">
        <f t="shared" si="481"/>
        <v>6.021988742278832E-3</v>
      </c>
      <c r="N894" s="12">
        <f t="shared" si="482"/>
        <v>1096.8499999999999</v>
      </c>
      <c r="O894" s="21">
        <f t="shared" si="483"/>
        <v>4.3535625653788428E-3</v>
      </c>
      <c r="P894" s="8">
        <f t="shared" si="484"/>
        <v>-548.7030000000002</v>
      </c>
      <c r="Q894" s="8">
        <f t="shared" si="485"/>
        <v>-2047.3132500000004</v>
      </c>
    </row>
    <row r="895" spans="1:17" x14ac:dyDescent="0.25">
      <c r="A895" t="s">
        <v>216</v>
      </c>
      <c r="B895" s="1">
        <v>43855</v>
      </c>
      <c r="C895" t="s">
        <v>165</v>
      </c>
      <c r="D895" s="20">
        <v>502</v>
      </c>
      <c r="E895" s="14">
        <v>1.8370957049842656E-3</v>
      </c>
      <c r="F895" s="12">
        <v>1024.94</v>
      </c>
      <c r="G895" s="21">
        <v>4.0681409634493243E-3</v>
      </c>
      <c r="H895" s="20">
        <v>49.447000000000003</v>
      </c>
      <c r="I895" s="14">
        <v>1.8095392694095019E-4</v>
      </c>
      <c r="J895" s="12">
        <v>92.670000000000016</v>
      </c>
      <c r="K895" s="21">
        <v>3.6782116327087333E-4</v>
      </c>
      <c r="L895" s="20">
        <f t="shared" si="480"/>
        <v>551.447</v>
      </c>
      <c r="M895" s="14">
        <f t="shared" si="481"/>
        <v>2.0180496319252158E-3</v>
      </c>
      <c r="N895" s="12">
        <f t="shared" si="482"/>
        <v>1117.6100000000001</v>
      </c>
      <c r="O895" s="21">
        <f t="shared" si="483"/>
        <v>4.4359621267201976E-3</v>
      </c>
      <c r="P895" s="8">
        <f t="shared" si="484"/>
        <v>566.16300000000012</v>
      </c>
      <c r="Q895" s="8">
        <f t="shared" si="485"/>
        <v>1891.5672500000001</v>
      </c>
    </row>
    <row r="896" spans="1:17" x14ac:dyDescent="0.25">
      <c r="A896" t="s">
        <v>216</v>
      </c>
      <c r="B896" s="1">
        <v>43855</v>
      </c>
      <c r="C896" t="s">
        <v>4</v>
      </c>
      <c r="D896" s="20">
        <v>4644</v>
      </c>
      <c r="E896" s="14">
        <v>1.6994965047703047E-2</v>
      </c>
      <c r="F896" s="12">
        <v>3483.88</v>
      </c>
      <c r="G896" s="21">
        <v>1.3828043534003777E-2</v>
      </c>
      <c r="H896" s="20">
        <v>457.43399999999991</v>
      </c>
      <c r="I896" s="14">
        <v>1.6740040571987498E-3</v>
      </c>
      <c r="J896" s="12">
        <v>329.05</v>
      </c>
      <c r="K896" s="21">
        <v>1.3060489238618848E-3</v>
      </c>
      <c r="L896" s="20">
        <f t="shared" si="480"/>
        <v>5101.4340000000002</v>
      </c>
      <c r="M896" s="14">
        <f t="shared" si="481"/>
        <v>1.8668969104901796E-2</v>
      </c>
      <c r="N896" s="12">
        <f t="shared" si="482"/>
        <v>3812.9300000000003</v>
      </c>
      <c r="O896" s="21">
        <f t="shared" si="483"/>
        <v>1.5134092457865662E-2</v>
      </c>
      <c r="P896" s="8">
        <f t="shared" si="484"/>
        <v>-1288.5039999999999</v>
      </c>
      <c r="Q896" s="8">
        <f t="shared" si="485"/>
        <v>-3518.9705000000004</v>
      </c>
    </row>
    <row r="897" spans="1:17" x14ac:dyDescent="0.25">
      <c r="A897" t="s">
        <v>216</v>
      </c>
      <c r="B897" s="1">
        <v>43855</v>
      </c>
      <c r="C897" t="s">
        <v>166</v>
      </c>
      <c r="D897" s="20">
        <v>3224</v>
      </c>
      <c r="E897" s="14">
        <v>1.1798399507707714E-2</v>
      </c>
      <c r="F897" s="12">
        <v>2803.44</v>
      </c>
      <c r="G897" s="21">
        <v>1.1127274867379917E-2</v>
      </c>
      <c r="H897" s="20">
        <v>317.56399999999996</v>
      </c>
      <c r="I897" s="14">
        <v>1.1621423515092097E-3</v>
      </c>
      <c r="J897" s="12">
        <v>263.53000000000003</v>
      </c>
      <c r="K897" s="21">
        <v>1.0459901926920606E-3</v>
      </c>
      <c r="L897" s="20">
        <f t="shared" si="480"/>
        <v>3541.5639999999999</v>
      </c>
      <c r="M897" s="14">
        <f t="shared" si="481"/>
        <v>1.2960541859216924E-2</v>
      </c>
      <c r="N897" s="12">
        <f t="shared" si="482"/>
        <v>3066.9700000000003</v>
      </c>
      <c r="O897" s="21">
        <f t="shared" si="483"/>
        <v>1.2173265060071978E-2</v>
      </c>
      <c r="P897" s="8">
        <f t="shared" si="484"/>
        <v>-474.5939999999996</v>
      </c>
      <c r="Q897" s="8">
        <f t="shared" si="485"/>
        <v>-1435.4669999999992</v>
      </c>
    </row>
    <row r="898" spans="1:17" x14ac:dyDescent="0.25">
      <c r="A898" t="s">
        <v>216</v>
      </c>
      <c r="B898" s="1">
        <v>43855</v>
      </c>
      <c r="C898" t="s">
        <v>6</v>
      </c>
      <c r="D898" s="20">
        <v>23106</v>
      </c>
      <c r="E898" s="14">
        <v>8.4557636174036735E-2</v>
      </c>
      <c r="F898" s="12">
        <v>20048.330000000002</v>
      </c>
      <c r="G898" s="21">
        <v>7.9574836109186878E-2</v>
      </c>
      <c r="H898" s="20">
        <v>2275.9410000000007</v>
      </c>
      <c r="I898" s="14">
        <v>8.3289271631426208E-3</v>
      </c>
      <c r="J898" s="12">
        <v>1871.9599999999998</v>
      </c>
      <c r="K898" s="21">
        <v>7.430090695980834E-3</v>
      </c>
      <c r="L898" s="20">
        <f t="shared" si="480"/>
        <v>25381.940999999999</v>
      </c>
      <c r="M898" s="14">
        <f t="shared" si="481"/>
        <v>9.2886563337179359E-2</v>
      </c>
      <c r="N898" s="12">
        <f t="shared" si="482"/>
        <v>21920.29</v>
      </c>
      <c r="O898" s="21">
        <f t="shared" si="483"/>
        <v>8.7004926805167707E-2</v>
      </c>
      <c r="P898" s="8">
        <f t="shared" si="484"/>
        <v>-3461.650999999998</v>
      </c>
      <c r="Q898" s="8">
        <f t="shared" si="485"/>
        <v>-11250.144249999994</v>
      </c>
    </row>
    <row r="899" spans="1:17" x14ac:dyDescent="0.25">
      <c r="A899" t="s">
        <v>216</v>
      </c>
      <c r="B899" s="1">
        <v>43855</v>
      </c>
      <c r="C899" t="s">
        <v>7</v>
      </c>
      <c r="D899" s="20">
        <v>4280</v>
      </c>
      <c r="E899" s="14">
        <v>1.5662887683929594E-2</v>
      </c>
      <c r="F899" s="12">
        <v>3071.8900000000003</v>
      </c>
      <c r="G899" s="21">
        <v>1.2192793279811839E-2</v>
      </c>
      <c r="H899" s="20">
        <v>421.58</v>
      </c>
      <c r="I899" s="14">
        <v>1.5427944368670652E-3</v>
      </c>
      <c r="J899" s="12">
        <v>290.02</v>
      </c>
      <c r="K899" s="21">
        <v>1.1511329855597137E-3</v>
      </c>
      <c r="L899" s="20">
        <f t="shared" si="480"/>
        <v>4701.58</v>
      </c>
      <c r="M899" s="14">
        <f t="shared" si="481"/>
        <v>1.7205682120796657E-2</v>
      </c>
      <c r="N899" s="12">
        <f t="shared" si="482"/>
        <v>3361.9100000000003</v>
      </c>
      <c r="O899" s="21">
        <f t="shared" si="483"/>
        <v>1.3343926265371554E-2</v>
      </c>
      <c r="P899" s="8">
        <f t="shared" si="484"/>
        <v>-1339.6699999999996</v>
      </c>
      <c r="Q899" s="8">
        <f t="shared" si="485"/>
        <v>-4177.2149999999983</v>
      </c>
    </row>
    <row r="900" spans="1:17" x14ac:dyDescent="0.25">
      <c r="A900" t="s">
        <v>216</v>
      </c>
      <c r="B900" s="1">
        <v>43855</v>
      </c>
      <c r="C900" t="s">
        <v>167</v>
      </c>
      <c r="D900" s="20">
        <v>4546</v>
      </c>
      <c r="E900" s="14">
        <v>1.6636328834379426E-2</v>
      </c>
      <c r="F900" s="12">
        <v>3642.3100000000004</v>
      </c>
      <c r="G900" s="21">
        <v>1.4456876024529348E-2</v>
      </c>
      <c r="H900" s="20">
        <v>447.78100000000006</v>
      </c>
      <c r="I900" s="14">
        <v>1.6386783901863734E-3</v>
      </c>
      <c r="J900" s="12">
        <v>321.53999999999991</v>
      </c>
      <c r="K900" s="21">
        <v>1.2762406047061245E-3</v>
      </c>
      <c r="L900" s="20">
        <f t="shared" si="480"/>
        <v>4993.7809999999999</v>
      </c>
      <c r="M900" s="14">
        <f t="shared" si="481"/>
        <v>1.8275007224565799E-2</v>
      </c>
      <c r="N900" s="12">
        <f t="shared" si="482"/>
        <v>3963.8500000000004</v>
      </c>
      <c r="O900" s="21">
        <f t="shared" si="483"/>
        <v>1.5733116629235471E-2</v>
      </c>
      <c r="P900" s="8">
        <f t="shared" si="484"/>
        <v>-1029.9309999999996</v>
      </c>
      <c r="Q900" s="8">
        <f t="shared" si="485"/>
        <v>-2632.4982499999987</v>
      </c>
    </row>
    <row r="901" spans="1:17" x14ac:dyDescent="0.25">
      <c r="A901" t="s">
        <v>216</v>
      </c>
      <c r="B901" s="1">
        <v>43855</v>
      </c>
      <c r="C901" t="s">
        <v>168</v>
      </c>
      <c r="D901" s="20">
        <v>3178</v>
      </c>
      <c r="E901" s="14">
        <v>1.1630060060637442E-2</v>
      </c>
      <c r="F901" s="12">
        <v>2687.2</v>
      </c>
      <c r="G901" s="21">
        <v>1.0665900830273989E-2</v>
      </c>
      <c r="H901" s="20">
        <v>313.03300000000002</v>
      </c>
      <c r="I901" s="14">
        <v>1.1455609159727882E-3</v>
      </c>
      <c r="J901" s="12">
        <v>252.12</v>
      </c>
      <c r="K901" s="21">
        <v>1.0007021871571444E-3</v>
      </c>
      <c r="L901" s="20">
        <f t="shared" si="480"/>
        <v>3491.0329999999999</v>
      </c>
      <c r="M901" s="14">
        <f t="shared" si="481"/>
        <v>1.277562097661023E-2</v>
      </c>
      <c r="N901" s="12">
        <f t="shared" si="482"/>
        <v>2939.3199999999997</v>
      </c>
      <c r="O901" s="21">
        <f t="shared" si="483"/>
        <v>1.1666603017431134E-2</v>
      </c>
      <c r="P901" s="8">
        <f t="shared" si="484"/>
        <v>-551.71300000000019</v>
      </c>
      <c r="Q901" s="8">
        <f t="shared" si="485"/>
        <v>-2310.8652499999998</v>
      </c>
    </row>
    <row r="902" spans="1:17" x14ac:dyDescent="0.25">
      <c r="A902" t="s">
        <v>216</v>
      </c>
      <c r="B902" s="1">
        <v>43855</v>
      </c>
      <c r="C902" t="s">
        <v>169</v>
      </c>
      <c r="D902" s="20">
        <v>826</v>
      </c>
      <c r="E902" s="14">
        <v>3.0227909408705247E-3</v>
      </c>
      <c r="F902" s="12">
        <v>841.49</v>
      </c>
      <c r="G902" s="21">
        <v>3.340000331075938E-3</v>
      </c>
      <c r="H902" s="20">
        <v>81.36099999999999</v>
      </c>
      <c r="I902" s="14">
        <v>2.9774490767574664E-4</v>
      </c>
      <c r="J902" s="12">
        <v>82.4</v>
      </c>
      <c r="K902" s="21">
        <v>3.2705798913909529E-4</v>
      </c>
      <c r="L902" s="20">
        <f t="shared" si="480"/>
        <v>907.36099999999999</v>
      </c>
      <c r="M902" s="14">
        <f t="shared" si="481"/>
        <v>3.3205358485462713E-3</v>
      </c>
      <c r="N902" s="12">
        <f t="shared" si="482"/>
        <v>923.89</v>
      </c>
      <c r="O902" s="21">
        <f t="shared" si="483"/>
        <v>3.6670583202150333E-3</v>
      </c>
      <c r="P902" s="8">
        <f t="shared" si="484"/>
        <v>16.528999999999996</v>
      </c>
      <c r="Q902" s="8">
        <f t="shared" si="485"/>
        <v>366.88475000000005</v>
      </c>
    </row>
    <row r="903" spans="1:17" x14ac:dyDescent="0.25">
      <c r="A903" t="s">
        <v>216</v>
      </c>
      <c r="B903" s="1">
        <v>43855</v>
      </c>
      <c r="C903" t="s">
        <v>170</v>
      </c>
      <c r="D903" s="20">
        <v>742</v>
      </c>
      <c r="E903" s="14">
        <v>2.7153884723074206E-3</v>
      </c>
      <c r="F903" s="12">
        <v>752</v>
      </c>
      <c r="G903" s="21">
        <v>2.9848010659296073E-3</v>
      </c>
      <c r="H903" s="20">
        <v>73.086999999999989</v>
      </c>
      <c r="I903" s="14">
        <v>2.6746576452228087E-4</v>
      </c>
      <c r="J903" s="12">
        <v>71.91</v>
      </c>
      <c r="K903" s="21">
        <v>2.8542160192951871E-4</v>
      </c>
      <c r="L903" s="20">
        <f t="shared" si="480"/>
        <v>815.08699999999999</v>
      </c>
      <c r="M903" s="14">
        <f t="shared" si="481"/>
        <v>2.9828542368297013E-3</v>
      </c>
      <c r="N903" s="12">
        <f t="shared" si="482"/>
        <v>823.91</v>
      </c>
      <c r="O903" s="21">
        <f t="shared" si="483"/>
        <v>3.2702226678591262E-3</v>
      </c>
      <c r="P903" s="8">
        <f t="shared" si="484"/>
        <v>8.8229999999999791</v>
      </c>
      <c r="Q903" s="8">
        <f t="shared" si="485"/>
        <v>288.49525000000011</v>
      </c>
    </row>
    <row r="904" spans="1:17" x14ac:dyDescent="0.25">
      <c r="A904" t="s">
        <v>216</v>
      </c>
      <c r="B904" s="1">
        <v>43855</v>
      </c>
      <c r="C904" t="s">
        <v>11</v>
      </c>
      <c r="D904" s="20">
        <v>1302</v>
      </c>
      <c r="E904" s="14">
        <v>4.7647382627281154E-3</v>
      </c>
      <c r="F904" s="12">
        <v>1134.78</v>
      </c>
      <c r="G904" s="21">
        <v>4.504112438292021E-3</v>
      </c>
      <c r="H904" s="20">
        <v>128.24700000000001</v>
      </c>
      <c r="I904" s="14">
        <v>4.6932671887871941E-4</v>
      </c>
      <c r="J904" s="12">
        <v>106.91</v>
      </c>
      <c r="K904" s="21">
        <v>4.2434186430656161E-4</v>
      </c>
      <c r="L904" s="20">
        <f t="shared" si="480"/>
        <v>1430.2470000000001</v>
      </c>
      <c r="M904" s="14">
        <f t="shared" si="481"/>
        <v>5.234064981606835E-3</v>
      </c>
      <c r="N904" s="12">
        <f t="shared" si="482"/>
        <v>1241.69</v>
      </c>
      <c r="O904" s="21">
        <f t="shared" si="483"/>
        <v>4.9284543025985821E-3</v>
      </c>
      <c r="P904" s="8">
        <f t="shared" si="484"/>
        <v>-188.55700000000002</v>
      </c>
      <c r="Q904" s="8">
        <f t="shared" si="485"/>
        <v>-344.66275000000007</v>
      </c>
    </row>
    <row r="905" spans="1:17" ht="13" x14ac:dyDescent="0.3">
      <c r="A905" s="4" t="s">
        <v>217</v>
      </c>
      <c r="D905" s="22">
        <f t="shared" ref="D905:Q905" si="486">SUBTOTAL(9,D883:D904)</f>
        <v>83066.399999999994</v>
      </c>
      <c r="E905" s="23">
        <f t="shared" si="486"/>
        <v>0.30398590969821715</v>
      </c>
      <c r="F905" s="24">
        <f t="shared" si="486"/>
        <v>75659.23000000001</v>
      </c>
      <c r="G905" s="25">
        <f t="shared" si="486"/>
        <v>0.30030285950985813</v>
      </c>
      <c r="H905" s="22">
        <f t="shared" si="486"/>
        <v>8080.5412000000006</v>
      </c>
      <c r="I905" s="23">
        <f t="shared" si="486"/>
        <v>2.9744576904131102E-2</v>
      </c>
      <c r="J905" s="24">
        <f t="shared" si="486"/>
        <v>6954.73</v>
      </c>
      <c r="K905" s="25">
        <f t="shared" si="486"/>
        <v>2.7604369038899759E-2</v>
      </c>
      <c r="L905" s="22">
        <f t="shared" si="486"/>
        <v>91146.941200000001</v>
      </c>
      <c r="M905" s="23">
        <f t="shared" si="486"/>
        <v>0.33373048660234822</v>
      </c>
      <c r="N905" s="24">
        <f t="shared" si="486"/>
        <v>82613.960000000006</v>
      </c>
      <c r="O905" s="25">
        <f t="shared" si="486"/>
        <v>0.32790722854875787</v>
      </c>
      <c r="P905" s="9">
        <f t="shared" si="486"/>
        <v>-8532.9811999999965</v>
      </c>
      <c r="Q905" s="9">
        <f t="shared" si="486"/>
        <v>-18018.306899999989</v>
      </c>
    </row>
    <row r="906" spans="1:17" x14ac:dyDescent="0.25">
      <c r="A906" t="s">
        <v>218</v>
      </c>
      <c r="B906" s="1">
        <v>43862</v>
      </c>
      <c r="C906" t="s">
        <v>2</v>
      </c>
      <c r="D906" s="20">
        <v>11770</v>
      </c>
      <c r="E906" s="14">
        <v>4.6045629599827234E-2</v>
      </c>
      <c r="F906" s="12">
        <v>11974.499999999998</v>
      </c>
      <c r="G906" s="21">
        <v>4.7897149735939289E-2</v>
      </c>
      <c r="H906" s="20">
        <v>1046.5620000000001</v>
      </c>
      <c r="I906" s="14">
        <v>3.706358179039671E-3</v>
      </c>
      <c r="J906" s="12">
        <v>960.72000000000014</v>
      </c>
      <c r="K906" s="21">
        <v>3.8428117828979589E-3</v>
      </c>
      <c r="L906" s="20">
        <f t="shared" ref="L906" si="487">+D906+H906</f>
        <v>12816.562</v>
      </c>
      <c r="M906" s="14">
        <f t="shared" ref="M906" si="488">+E906+I906</f>
        <v>4.9751987778866906E-2</v>
      </c>
      <c r="N906" s="12">
        <f t="shared" ref="N906" si="489">+F906+J906</f>
        <v>12935.219999999998</v>
      </c>
      <c r="O906" s="21">
        <f t="shared" ref="O906" si="490">+G906+K906</f>
        <v>5.1739961518837245E-2</v>
      </c>
      <c r="P906" s="8">
        <f t="shared" ref="P906" si="491">+N906-L906</f>
        <v>118.65799999999763</v>
      </c>
      <c r="Q906" s="8">
        <f t="shared" ref="Q906" si="492">Q883+P906</f>
        <v>4500.6051499999903</v>
      </c>
    </row>
    <row r="907" spans="1:17" x14ac:dyDescent="0.25">
      <c r="A907" t="s">
        <v>218</v>
      </c>
      <c r="B907" s="1">
        <v>43862</v>
      </c>
      <c r="C907" t="s">
        <v>154</v>
      </c>
      <c r="D907" s="20">
        <v>1558</v>
      </c>
      <c r="E907" s="14">
        <v>6.0950799419312515E-3</v>
      </c>
      <c r="F907" s="12">
        <v>1558</v>
      </c>
      <c r="G907" s="21">
        <v>6.2318893722989209E-3</v>
      </c>
      <c r="H907" s="20">
        <v>153.46300000000002</v>
      </c>
      <c r="I907" s="14">
        <v>4.9960720872412046E-4</v>
      </c>
      <c r="J907" s="12">
        <v>134.71</v>
      </c>
      <c r="K907" s="21">
        <v>5.3883043475121161E-4</v>
      </c>
      <c r="L907" s="20">
        <f t="shared" ref="L907:L927" si="493">+D907+H907</f>
        <v>1711.463</v>
      </c>
      <c r="M907" s="14">
        <f t="shared" ref="M907:M927" si="494">+E907+I907</f>
        <v>6.594687150655372E-3</v>
      </c>
      <c r="N907" s="12">
        <f t="shared" ref="N907:N927" si="495">+F907+J907</f>
        <v>1692.71</v>
      </c>
      <c r="O907" s="21">
        <f t="shared" ref="O907:O927" si="496">+G907+K907</f>
        <v>6.7707198070501321E-3</v>
      </c>
      <c r="P907" s="8">
        <f t="shared" ref="P907:P927" si="497">+N907-L907</f>
        <v>-18.752999999999929</v>
      </c>
      <c r="Q907" s="8">
        <f t="shared" ref="Q907:Q927" si="498">Q884+P907</f>
        <v>572.47225000000003</v>
      </c>
    </row>
    <row r="908" spans="1:17" x14ac:dyDescent="0.25">
      <c r="A908" t="s">
        <v>218</v>
      </c>
      <c r="B908" s="1">
        <v>43862</v>
      </c>
      <c r="C908" t="s">
        <v>155</v>
      </c>
      <c r="D908" s="20">
        <v>2953.2</v>
      </c>
      <c r="E908" s="14">
        <v>1.1553267063229379E-2</v>
      </c>
      <c r="F908" s="12">
        <v>3153.1</v>
      </c>
      <c r="G908" s="21">
        <v>1.2612176110266833E-2</v>
      </c>
      <c r="H908" s="20">
        <v>290.89019999999999</v>
      </c>
      <c r="I908" s="14">
        <v>1.0800929203408569E-3</v>
      </c>
      <c r="J908" s="12">
        <v>302.23</v>
      </c>
      <c r="K908" s="21">
        <v>1.2088985397881277E-3</v>
      </c>
      <c r="L908" s="20">
        <f t="shared" si="493"/>
        <v>3244.0901999999996</v>
      </c>
      <c r="M908" s="14">
        <f t="shared" si="494"/>
        <v>1.2633359983570236E-2</v>
      </c>
      <c r="N908" s="12">
        <f t="shared" si="495"/>
        <v>3455.33</v>
      </c>
      <c r="O908" s="21">
        <f t="shared" si="496"/>
        <v>1.382107465005496E-2</v>
      </c>
      <c r="P908" s="8">
        <f t="shared" si="497"/>
        <v>211.23980000000029</v>
      </c>
      <c r="Q908" s="8">
        <f t="shared" si="498"/>
        <v>1195.4306500000012</v>
      </c>
    </row>
    <row r="909" spans="1:17" x14ac:dyDescent="0.25">
      <c r="A909" t="s">
        <v>218</v>
      </c>
      <c r="B909" s="1">
        <v>43862</v>
      </c>
      <c r="C909" t="s">
        <v>156</v>
      </c>
      <c r="D909" s="20">
        <v>2521.6</v>
      </c>
      <c r="E909" s="14">
        <v>9.8647969073002856E-3</v>
      </c>
      <c r="F909" s="12">
        <v>2731.4300000000003</v>
      </c>
      <c r="G909" s="21">
        <v>1.0925526051462416E-2</v>
      </c>
      <c r="H909" s="20">
        <v>248.3776</v>
      </c>
      <c r="I909" s="14">
        <v>9.3999793820855385E-4</v>
      </c>
      <c r="J909" s="12">
        <v>252.39</v>
      </c>
      <c r="K909" s="21">
        <v>1.0095420787384624E-3</v>
      </c>
      <c r="L909" s="20">
        <f t="shared" si="493"/>
        <v>2769.9775999999997</v>
      </c>
      <c r="M909" s="14">
        <f t="shared" si="494"/>
        <v>1.080479484550884E-2</v>
      </c>
      <c r="N909" s="12">
        <f t="shared" si="495"/>
        <v>2983.82</v>
      </c>
      <c r="O909" s="21">
        <f t="shared" si="496"/>
        <v>1.1935068130200878E-2</v>
      </c>
      <c r="P909" s="8">
        <f t="shared" si="497"/>
        <v>213.84240000000045</v>
      </c>
      <c r="Q909" s="8">
        <f t="shared" si="498"/>
        <v>241.94320000000141</v>
      </c>
    </row>
    <row r="910" spans="1:17" x14ac:dyDescent="0.25">
      <c r="A910" t="s">
        <v>218</v>
      </c>
      <c r="B910" s="1">
        <v>43862</v>
      </c>
      <c r="C910" t="s">
        <v>157</v>
      </c>
      <c r="D910" s="20">
        <v>6588.7999999999993</v>
      </c>
      <c r="E910" s="14">
        <v>2.5776163492552396E-2</v>
      </c>
      <c r="F910" s="12">
        <v>6344.52</v>
      </c>
      <c r="G910" s="21">
        <v>2.5377629499575064E-2</v>
      </c>
      <c r="H910" s="20">
        <v>633.57479999999998</v>
      </c>
      <c r="I910" s="14">
        <v>2.1974381242692962E-3</v>
      </c>
      <c r="J910" s="12">
        <v>563.6</v>
      </c>
      <c r="K910" s="21">
        <v>2.2543599808906752E-3</v>
      </c>
      <c r="L910" s="20">
        <f t="shared" si="493"/>
        <v>7222.3747999999996</v>
      </c>
      <c r="M910" s="14">
        <f t="shared" si="494"/>
        <v>2.7973601616821692E-2</v>
      </c>
      <c r="N910" s="12">
        <f t="shared" si="495"/>
        <v>6908.1200000000008</v>
      </c>
      <c r="O910" s="21">
        <f t="shared" si="496"/>
        <v>2.7631989480465739E-2</v>
      </c>
      <c r="P910" s="8">
        <f t="shared" si="497"/>
        <v>-314.2547999999988</v>
      </c>
      <c r="Q910" s="8">
        <f t="shared" si="498"/>
        <v>-601.91039999999543</v>
      </c>
    </row>
    <row r="911" spans="1:17" x14ac:dyDescent="0.25">
      <c r="A911" t="s">
        <v>218</v>
      </c>
      <c r="B911" s="1">
        <v>43862</v>
      </c>
      <c r="C911" t="s">
        <v>158</v>
      </c>
      <c r="D911" s="20">
        <v>987.2</v>
      </c>
      <c r="E911" s="14">
        <v>3.8620429516524591E-3</v>
      </c>
      <c r="F911" s="12">
        <v>987</v>
      </c>
      <c r="G911" s="21">
        <v>3.9479299168543227E-3</v>
      </c>
      <c r="H911" s="20">
        <v>97.239200000000011</v>
      </c>
      <c r="I911" s="14">
        <v>3.6071230792877955E-4</v>
      </c>
      <c r="J911" s="12">
        <v>95.16</v>
      </c>
      <c r="K911" s="21">
        <v>3.8063324304747452E-4</v>
      </c>
      <c r="L911" s="20">
        <f t="shared" si="493"/>
        <v>1084.4392</v>
      </c>
      <c r="M911" s="14">
        <f t="shared" si="494"/>
        <v>4.2227552595812384E-3</v>
      </c>
      <c r="N911" s="12">
        <f t="shared" si="495"/>
        <v>1082.1600000000001</v>
      </c>
      <c r="O911" s="21">
        <f t="shared" si="496"/>
        <v>4.3285631599017972E-3</v>
      </c>
      <c r="P911" s="8">
        <f t="shared" si="497"/>
        <v>-2.2791999999999462</v>
      </c>
      <c r="Q911" s="8">
        <f t="shared" si="498"/>
        <v>369.06940000000014</v>
      </c>
    </row>
    <row r="912" spans="1:17" x14ac:dyDescent="0.25">
      <c r="A912" t="s">
        <v>218</v>
      </c>
      <c r="B912" s="1">
        <v>43862</v>
      </c>
      <c r="C912" t="s">
        <v>159</v>
      </c>
      <c r="D912" s="20">
        <v>3388</v>
      </c>
      <c r="E912" s="14">
        <v>1.3254255996959615E-2</v>
      </c>
      <c r="F912" s="12">
        <v>3909.25</v>
      </c>
      <c r="G912" s="21">
        <v>1.5636722418908573E-2</v>
      </c>
      <c r="H912" s="20">
        <v>333.71799999999996</v>
      </c>
      <c r="I912" s="14">
        <v>1.3055442157005217E-3</v>
      </c>
      <c r="J912" s="12">
        <v>353.66</v>
      </c>
      <c r="K912" s="21">
        <v>1.4146148879378925E-3</v>
      </c>
      <c r="L912" s="20">
        <f t="shared" si="493"/>
        <v>3721.7179999999998</v>
      </c>
      <c r="M912" s="14">
        <f t="shared" si="494"/>
        <v>1.4559800212660137E-2</v>
      </c>
      <c r="N912" s="12">
        <f t="shared" si="495"/>
        <v>4262.91</v>
      </c>
      <c r="O912" s="21">
        <f t="shared" si="496"/>
        <v>1.7051337306846465E-2</v>
      </c>
      <c r="P912" s="8">
        <f t="shared" si="497"/>
        <v>541.19200000000001</v>
      </c>
      <c r="Q912" s="8">
        <f t="shared" si="498"/>
        <v>1171.1645000000008</v>
      </c>
    </row>
    <row r="913" spans="1:17" x14ac:dyDescent="0.25">
      <c r="A913" t="s">
        <v>218</v>
      </c>
      <c r="B913" s="1">
        <v>43862</v>
      </c>
      <c r="C913" t="s">
        <v>160</v>
      </c>
      <c r="D913" s="20">
        <v>826</v>
      </c>
      <c r="E913" s="14">
        <v>3.2314095199199064E-3</v>
      </c>
      <c r="F913" s="12">
        <v>908.5</v>
      </c>
      <c r="G913" s="21">
        <v>3.6339354908431127E-3</v>
      </c>
      <c r="H913" s="20">
        <v>81.36099999999999</v>
      </c>
      <c r="I913" s="14">
        <v>3.1829383771211071E-4</v>
      </c>
      <c r="J913" s="12">
        <v>86.699999999999989</v>
      </c>
      <c r="K913" s="21">
        <v>3.4679384376015173E-4</v>
      </c>
      <c r="L913" s="20">
        <f t="shared" si="493"/>
        <v>907.36099999999999</v>
      </c>
      <c r="M913" s="14">
        <f t="shared" si="494"/>
        <v>3.5497033576320173E-3</v>
      </c>
      <c r="N913" s="12">
        <f t="shared" si="495"/>
        <v>995.2</v>
      </c>
      <c r="O913" s="21">
        <f t="shared" si="496"/>
        <v>3.9807293346032641E-3</v>
      </c>
      <c r="P913" s="8">
        <f t="shared" si="497"/>
        <v>87.839000000000055</v>
      </c>
      <c r="Q913" s="8">
        <f t="shared" si="498"/>
        <v>-101.23424999999978</v>
      </c>
    </row>
    <row r="914" spans="1:17" x14ac:dyDescent="0.25">
      <c r="A914" t="s">
        <v>218</v>
      </c>
      <c r="B914" s="1">
        <v>43862</v>
      </c>
      <c r="C914" t="s">
        <v>161</v>
      </c>
      <c r="D914" s="20">
        <v>710</v>
      </c>
      <c r="E914" s="14">
        <v>2.7776038246284909E-3</v>
      </c>
      <c r="F914" s="12">
        <v>810</v>
      </c>
      <c r="G914" s="21">
        <v>3.2399424849564352E-3</v>
      </c>
      <c r="H914" s="20">
        <v>69.935000000000002</v>
      </c>
      <c r="I914" s="14">
        <v>2.7359397672590635E-4</v>
      </c>
      <c r="J914" s="12">
        <v>79.789999999999992</v>
      </c>
      <c r="K914" s="21">
        <v>3.1915433441317769E-4</v>
      </c>
      <c r="L914" s="20">
        <f t="shared" si="493"/>
        <v>779.93499999999995</v>
      </c>
      <c r="M914" s="14">
        <f t="shared" si="494"/>
        <v>3.0511978013543972E-3</v>
      </c>
      <c r="N914" s="12">
        <f t="shared" si="495"/>
        <v>889.79</v>
      </c>
      <c r="O914" s="21">
        <f t="shared" si="496"/>
        <v>3.5590968193696128E-3</v>
      </c>
      <c r="P914" s="8">
        <f t="shared" si="497"/>
        <v>109.85500000000002</v>
      </c>
      <c r="Q914" s="8">
        <f t="shared" si="498"/>
        <v>-138.73374999999976</v>
      </c>
    </row>
    <row r="915" spans="1:17" x14ac:dyDescent="0.25">
      <c r="A915" t="s">
        <v>218</v>
      </c>
      <c r="B915" s="1">
        <v>43862</v>
      </c>
      <c r="C915" t="s">
        <v>162</v>
      </c>
      <c r="D915" s="20">
        <v>668</v>
      </c>
      <c r="E915" s="14">
        <v>2.6132948659884957E-3</v>
      </c>
      <c r="F915" s="12">
        <v>780</v>
      </c>
      <c r="G915" s="21">
        <v>3.1199446151432336E-3</v>
      </c>
      <c r="H915" s="20">
        <v>65.798000000000002</v>
      </c>
      <c r="I915" s="14">
        <v>2.5740954429986684E-4</v>
      </c>
      <c r="J915" s="12">
        <v>74.67</v>
      </c>
      <c r="K915" s="21">
        <v>2.9867469796505806E-4</v>
      </c>
      <c r="L915" s="20">
        <f t="shared" si="493"/>
        <v>733.798</v>
      </c>
      <c r="M915" s="14">
        <f t="shared" si="494"/>
        <v>2.8707044102883627E-3</v>
      </c>
      <c r="N915" s="12">
        <f t="shared" si="495"/>
        <v>854.67</v>
      </c>
      <c r="O915" s="21">
        <f t="shared" si="496"/>
        <v>3.4186193131082918E-3</v>
      </c>
      <c r="P915" s="8">
        <f t="shared" si="497"/>
        <v>120.87199999999996</v>
      </c>
      <c r="Q915" s="8">
        <f t="shared" si="498"/>
        <v>-29.51150000000024</v>
      </c>
    </row>
    <row r="916" spans="1:17" x14ac:dyDescent="0.25">
      <c r="A916" t="s">
        <v>218</v>
      </c>
      <c r="B916" s="1">
        <v>43862</v>
      </c>
      <c r="C916" t="s">
        <v>163</v>
      </c>
      <c r="D916" s="20">
        <v>3247.6</v>
      </c>
      <c r="E916" s="14">
        <v>1.2704994620934489E-2</v>
      </c>
      <c r="F916" s="12">
        <v>3247.58</v>
      </c>
      <c r="G916" s="21">
        <v>1.2990089401598542E-2</v>
      </c>
      <c r="H916" s="20">
        <v>319.8886</v>
      </c>
      <c r="I916" s="14">
        <v>1.0312371380941179E-3</v>
      </c>
      <c r="J916" s="12">
        <v>250.83</v>
      </c>
      <c r="K916" s="21">
        <v>1.003302189508176E-3</v>
      </c>
      <c r="L916" s="20">
        <f t="shared" si="493"/>
        <v>3567.4885999999997</v>
      </c>
      <c r="M916" s="14">
        <f t="shared" si="494"/>
        <v>1.3736231759028607E-2</v>
      </c>
      <c r="N916" s="12">
        <f t="shared" si="495"/>
        <v>3498.41</v>
      </c>
      <c r="O916" s="21">
        <f t="shared" si="496"/>
        <v>1.3993391591106718E-2</v>
      </c>
      <c r="P916" s="8">
        <f t="shared" si="497"/>
        <v>-69.078599999999824</v>
      </c>
      <c r="Q916" s="8">
        <f t="shared" si="498"/>
        <v>971.71945000000028</v>
      </c>
    </row>
    <row r="917" spans="1:17" x14ac:dyDescent="0.25">
      <c r="A917" t="s">
        <v>218</v>
      </c>
      <c r="B917" s="1">
        <v>43862</v>
      </c>
      <c r="C917" t="s">
        <v>164</v>
      </c>
      <c r="D917" s="20">
        <v>1498</v>
      </c>
      <c r="E917" s="14">
        <v>5.8603528581598298E-3</v>
      </c>
      <c r="F917" s="12">
        <v>992.44</v>
      </c>
      <c r="G917" s="21">
        <v>3.9696895305804504E-3</v>
      </c>
      <c r="H917" s="20">
        <v>147.55300000000003</v>
      </c>
      <c r="I917" s="14">
        <v>5.7724475652874327E-4</v>
      </c>
      <c r="J917" s="12">
        <v>79.930000000000007</v>
      </c>
      <c r="K917" s="21">
        <v>3.1971432447230603E-4</v>
      </c>
      <c r="L917" s="20">
        <f t="shared" si="493"/>
        <v>1645.5530000000001</v>
      </c>
      <c r="M917" s="14">
        <f t="shared" si="494"/>
        <v>6.4375976146885732E-3</v>
      </c>
      <c r="N917" s="12">
        <f t="shared" si="495"/>
        <v>1072.3700000000001</v>
      </c>
      <c r="O917" s="21">
        <f t="shared" si="496"/>
        <v>4.2894038550527567E-3</v>
      </c>
      <c r="P917" s="8">
        <f t="shared" si="497"/>
        <v>-573.18299999999999</v>
      </c>
      <c r="Q917" s="8">
        <f t="shared" si="498"/>
        <v>-2620.4962500000001</v>
      </c>
    </row>
    <row r="918" spans="1:17" x14ac:dyDescent="0.25">
      <c r="A918" t="s">
        <v>218</v>
      </c>
      <c r="B918" s="1">
        <v>43862</v>
      </c>
      <c r="C918" t="s">
        <v>165</v>
      </c>
      <c r="D918" s="20">
        <v>502</v>
      </c>
      <c r="E918" s="14">
        <v>1.9638832675542288E-3</v>
      </c>
      <c r="F918" s="12">
        <v>1090.83</v>
      </c>
      <c r="G918" s="21">
        <v>4.3632425442778119E-3</v>
      </c>
      <c r="H918" s="20">
        <v>49.447000000000003</v>
      </c>
      <c r="I918" s="14">
        <v>1.9344250185409154E-4</v>
      </c>
      <c r="J918" s="12">
        <v>99.140000000000015</v>
      </c>
      <c r="K918" s="21">
        <v>3.965529604426926E-4</v>
      </c>
      <c r="L918" s="20">
        <f t="shared" si="493"/>
        <v>551.447</v>
      </c>
      <c r="M918" s="14">
        <f t="shared" si="494"/>
        <v>2.1573257694083203E-3</v>
      </c>
      <c r="N918" s="12">
        <f t="shared" si="495"/>
        <v>1189.97</v>
      </c>
      <c r="O918" s="21">
        <f t="shared" si="496"/>
        <v>4.7597955047205048E-3</v>
      </c>
      <c r="P918" s="8">
        <f t="shared" si="497"/>
        <v>638.52300000000002</v>
      </c>
      <c r="Q918" s="8">
        <f t="shared" si="498"/>
        <v>2530.0902500000002</v>
      </c>
    </row>
    <row r="919" spans="1:17" x14ac:dyDescent="0.25">
      <c r="A919" t="s">
        <v>218</v>
      </c>
      <c r="B919" s="1">
        <v>43862</v>
      </c>
      <c r="C919" t="s">
        <v>4</v>
      </c>
      <c r="D919" s="20">
        <v>4644</v>
      </c>
      <c r="E919" s="14">
        <v>1.8167876283908042E-2</v>
      </c>
      <c r="F919" s="12">
        <v>4635.1000000000004</v>
      </c>
      <c r="G919" s="21">
        <v>1.8540070879038979E-2</v>
      </c>
      <c r="H919" s="20">
        <v>457.43399999999991</v>
      </c>
      <c r="I919" s="14">
        <v>1.789535813964942E-3</v>
      </c>
      <c r="J919" s="12">
        <v>431.38</v>
      </c>
      <c r="K919" s="21">
        <v>1.7254893693339592E-3</v>
      </c>
      <c r="L919" s="20">
        <f t="shared" si="493"/>
        <v>5101.4340000000002</v>
      </c>
      <c r="M919" s="14">
        <f t="shared" si="494"/>
        <v>1.9957412097872985E-2</v>
      </c>
      <c r="N919" s="12">
        <f t="shared" si="495"/>
        <v>5066.4800000000005</v>
      </c>
      <c r="O919" s="21">
        <f t="shared" si="496"/>
        <v>2.0265560248372939E-2</v>
      </c>
      <c r="P919" s="8">
        <f t="shared" si="497"/>
        <v>-34.953999999999724</v>
      </c>
      <c r="Q919" s="8">
        <f t="shared" si="498"/>
        <v>-3553.9245000000001</v>
      </c>
    </row>
    <row r="920" spans="1:17" x14ac:dyDescent="0.25">
      <c r="A920" t="s">
        <v>218</v>
      </c>
      <c r="B920" s="1">
        <v>43862</v>
      </c>
      <c r="C920" t="s">
        <v>166</v>
      </c>
      <c r="D920" s="20">
        <v>3224</v>
      </c>
      <c r="E920" s="14">
        <v>1.2612668634651063E-2</v>
      </c>
      <c r="F920" s="12">
        <v>3137.23</v>
      </c>
      <c r="G920" s="21">
        <v>1.2548697237135651E-2</v>
      </c>
      <c r="H920" s="20">
        <v>317.56399999999996</v>
      </c>
      <c r="I920" s="14">
        <v>1.2423478605131295E-3</v>
      </c>
      <c r="J920" s="12">
        <v>296.40000000000003</v>
      </c>
      <c r="K920" s="21">
        <v>1.185578953754429E-3</v>
      </c>
      <c r="L920" s="20">
        <f t="shared" si="493"/>
        <v>3541.5639999999999</v>
      </c>
      <c r="M920" s="14">
        <f t="shared" si="494"/>
        <v>1.3855016495164192E-2</v>
      </c>
      <c r="N920" s="12">
        <f t="shared" si="495"/>
        <v>3433.63</v>
      </c>
      <c r="O920" s="21">
        <f t="shared" si="496"/>
        <v>1.373427619089008E-2</v>
      </c>
      <c r="P920" s="8">
        <f t="shared" si="497"/>
        <v>-107.93399999999974</v>
      </c>
      <c r="Q920" s="8">
        <f t="shared" si="498"/>
        <v>-1543.4009999999989</v>
      </c>
    </row>
    <row r="921" spans="1:17" x14ac:dyDescent="0.25">
      <c r="A921" t="s">
        <v>218</v>
      </c>
      <c r="B921" s="1">
        <v>43862</v>
      </c>
      <c r="C921" t="s">
        <v>6</v>
      </c>
      <c r="D921" s="20">
        <v>23106</v>
      </c>
      <c r="E921" s="14">
        <v>9.0393399960374515E-2</v>
      </c>
      <c r="F921" s="12">
        <v>20291.150000000001</v>
      </c>
      <c r="G921" s="21">
        <v>8.1163159202004662E-2</v>
      </c>
      <c r="H921" s="20">
        <v>2275.9410000000007</v>
      </c>
      <c r="I921" s="14">
        <v>8.9037498960968936E-3</v>
      </c>
      <c r="J921" s="12">
        <v>1903.4500000000007</v>
      </c>
      <c r="K921" s="21">
        <v>7.6136648431979368E-3</v>
      </c>
      <c r="L921" s="20">
        <f t="shared" si="493"/>
        <v>25381.940999999999</v>
      </c>
      <c r="M921" s="14">
        <f t="shared" si="494"/>
        <v>9.9297149856471409E-2</v>
      </c>
      <c r="N921" s="12">
        <f t="shared" si="495"/>
        <v>22194.600000000002</v>
      </c>
      <c r="O921" s="21">
        <f t="shared" si="496"/>
        <v>8.8776824045202596E-2</v>
      </c>
      <c r="P921" s="8">
        <f t="shared" si="497"/>
        <v>-3187.3409999999967</v>
      </c>
      <c r="Q921" s="8">
        <f t="shared" si="498"/>
        <v>-14437.485249999991</v>
      </c>
    </row>
    <row r="922" spans="1:17" x14ac:dyDescent="0.25">
      <c r="A922" t="s">
        <v>218</v>
      </c>
      <c r="B922" s="1">
        <v>43862</v>
      </c>
      <c r="C922" t="s">
        <v>7</v>
      </c>
      <c r="D922" s="20">
        <v>4280</v>
      </c>
      <c r="E922" s="14">
        <v>1.6743865309028085E-2</v>
      </c>
      <c r="F922" s="12">
        <v>2975.38</v>
      </c>
      <c r="G922" s="21">
        <v>1.190130872949343E-2</v>
      </c>
      <c r="H922" s="20">
        <v>421.58</v>
      </c>
      <c r="I922" s="14">
        <v>1.6492707329392666E-3</v>
      </c>
      <c r="J922" s="12">
        <v>280.46000000000004</v>
      </c>
      <c r="K922" s="21">
        <v>1.1218200855936814E-3</v>
      </c>
      <c r="L922" s="20">
        <f t="shared" si="493"/>
        <v>4701.58</v>
      </c>
      <c r="M922" s="14">
        <f t="shared" si="494"/>
        <v>1.8393136041967351E-2</v>
      </c>
      <c r="N922" s="12">
        <f t="shared" si="495"/>
        <v>3255.84</v>
      </c>
      <c r="O922" s="21">
        <f t="shared" si="496"/>
        <v>1.3023128815087111E-2</v>
      </c>
      <c r="P922" s="8">
        <f t="shared" si="497"/>
        <v>-1445.7399999999998</v>
      </c>
      <c r="Q922" s="8">
        <f t="shared" si="498"/>
        <v>-5622.9549999999981</v>
      </c>
    </row>
    <row r="923" spans="1:17" x14ac:dyDescent="0.25">
      <c r="A923" t="s">
        <v>218</v>
      </c>
      <c r="B923" s="1">
        <v>43862</v>
      </c>
      <c r="C923" t="s">
        <v>167</v>
      </c>
      <c r="D923" s="20">
        <v>4546</v>
      </c>
      <c r="E923" s="14">
        <v>1.7784488713748055E-2</v>
      </c>
      <c r="F923" s="12">
        <v>4183</v>
      </c>
      <c r="G923" s="21">
        <v>1.6731702980954034E-2</v>
      </c>
      <c r="H923" s="20">
        <v>447.78100000000006</v>
      </c>
      <c r="I923" s="14">
        <v>1.7517721383041836E-3</v>
      </c>
      <c r="J923" s="12">
        <v>371.70000000000005</v>
      </c>
      <c r="K923" s="21">
        <v>1.4867736069855643E-3</v>
      </c>
      <c r="L923" s="20">
        <f t="shared" si="493"/>
        <v>4993.7809999999999</v>
      </c>
      <c r="M923" s="14">
        <f t="shared" si="494"/>
        <v>1.9536260852052238E-2</v>
      </c>
      <c r="N923" s="12">
        <f t="shared" si="495"/>
        <v>4554.7</v>
      </c>
      <c r="O923" s="21">
        <f t="shared" si="496"/>
        <v>1.8218476587939597E-2</v>
      </c>
      <c r="P923" s="8">
        <f t="shared" si="497"/>
        <v>-439.08100000000013</v>
      </c>
      <c r="Q923" s="8">
        <f t="shared" si="498"/>
        <v>-3071.5792499999989</v>
      </c>
    </row>
    <row r="924" spans="1:17" x14ac:dyDescent="0.25">
      <c r="A924" t="s">
        <v>218</v>
      </c>
      <c r="B924" s="1">
        <v>43862</v>
      </c>
      <c r="C924" t="s">
        <v>168</v>
      </c>
      <c r="D924" s="20">
        <v>3178</v>
      </c>
      <c r="E924" s="14">
        <v>1.2432711203759638E-2</v>
      </c>
      <c r="F924" s="12">
        <v>2796.5</v>
      </c>
      <c r="G924" s="21">
        <v>1.1185801431087248E-2</v>
      </c>
      <c r="H924" s="20">
        <v>313.03300000000002</v>
      </c>
      <c r="I924" s="14">
        <v>1.2246220535703245E-3</v>
      </c>
      <c r="J924" s="12">
        <v>262.87</v>
      </c>
      <c r="K924" s="21">
        <v>1.0514613345932076E-3</v>
      </c>
      <c r="L924" s="20">
        <f t="shared" si="493"/>
        <v>3491.0329999999999</v>
      </c>
      <c r="M924" s="14">
        <f t="shared" si="494"/>
        <v>1.3657333257329964E-2</v>
      </c>
      <c r="N924" s="12">
        <f t="shared" si="495"/>
        <v>3059.37</v>
      </c>
      <c r="O924" s="21">
        <f t="shared" si="496"/>
        <v>1.2237262765680455E-2</v>
      </c>
      <c r="P924" s="8">
        <f t="shared" si="497"/>
        <v>-431.66300000000001</v>
      </c>
      <c r="Q924" s="8">
        <f t="shared" si="498"/>
        <v>-2742.5282499999998</v>
      </c>
    </row>
    <row r="925" spans="1:17" x14ac:dyDescent="0.25">
      <c r="A925" t="s">
        <v>218</v>
      </c>
      <c r="B925" s="1">
        <v>43862</v>
      </c>
      <c r="C925" t="s">
        <v>169</v>
      </c>
      <c r="D925" s="20">
        <v>826</v>
      </c>
      <c r="E925" s="14">
        <v>3.2314095199199064E-3</v>
      </c>
      <c r="F925" s="12">
        <v>926</v>
      </c>
      <c r="G925" s="21">
        <v>3.7039342482341467E-3</v>
      </c>
      <c r="H925" s="20">
        <v>81.36099999999999</v>
      </c>
      <c r="I925" s="14">
        <v>3.1829383771211071E-4</v>
      </c>
      <c r="J925" s="12">
        <v>90.72999999999999</v>
      </c>
      <c r="K925" s="21">
        <v>3.629135576050584E-4</v>
      </c>
      <c r="L925" s="20">
        <f t="shared" si="493"/>
        <v>907.36099999999999</v>
      </c>
      <c r="M925" s="14">
        <f t="shared" si="494"/>
        <v>3.5497033576320173E-3</v>
      </c>
      <c r="N925" s="12">
        <f t="shared" si="495"/>
        <v>1016.73</v>
      </c>
      <c r="O925" s="21">
        <f t="shared" si="496"/>
        <v>4.0668478058392054E-3</v>
      </c>
      <c r="P925" s="8">
        <f t="shared" si="497"/>
        <v>109.36900000000003</v>
      </c>
      <c r="Q925" s="8">
        <f t="shared" si="498"/>
        <v>476.25375000000008</v>
      </c>
    </row>
    <row r="926" spans="1:17" x14ac:dyDescent="0.25">
      <c r="A926" t="s">
        <v>218</v>
      </c>
      <c r="B926" s="1">
        <v>43862</v>
      </c>
      <c r="C926" t="s">
        <v>170</v>
      </c>
      <c r="D926" s="20">
        <v>742</v>
      </c>
      <c r="E926" s="14">
        <v>2.9027916026399159E-3</v>
      </c>
      <c r="F926" s="12">
        <v>852</v>
      </c>
      <c r="G926" s="21">
        <v>3.407939502694917E-3</v>
      </c>
      <c r="H926" s="20">
        <v>73.086999999999989</v>
      </c>
      <c r="I926" s="14">
        <v>2.8592497286003164E-4</v>
      </c>
      <c r="J926" s="12">
        <v>81.759999999999991</v>
      </c>
      <c r="K926" s="21">
        <v>3.2703419453091121E-4</v>
      </c>
      <c r="L926" s="20">
        <f t="shared" si="493"/>
        <v>815.08699999999999</v>
      </c>
      <c r="M926" s="14">
        <f t="shared" si="494"/>
        <v>3.1887165754999475E-3</v>
      </c>
      <c r="N926" s="12">
        <f t="shared" si="495"/>
        <v>933.76</v>
      </c>
      <c r="O926" s="21">
        <f t="shared" si="496"/>
        <v>3.7349736972258282E-3</v>
      </c>
      <c r="P926" s="8">
        <f t="shared" si="497"/>
        <v>118.673</v>
      </c>
      <c r="Q926" s="8">
        <f t="shared" si="498"/>
        <v>407.16825000000011</v>
      </c>
    </row>
    <row r="927" spans="1:17" x14ac:dyDescent="0.25">
      <c r="A927" t="s">
        <v>218</v>
      </c>
      <c r="B927" s="1">
        <v>43862</v>
      </c>
      <c r="C927" t="s">
        <v>11</v>
      </c>
      <c r="D927" s="20">
        <v>1302</v>
      </c>
      <c r="E927" s="14">
        <v>5.093577717839852E-3</v>
      </c>
      <c r="F927" s="12">
        <v>1417.78</v>
      </c>
      <c r="G927" s="21">
        <v>5.6710193287920182E-3</v>
      </c>
      <c r="H927" s="20">
        <v>128.24700000000001</v>
      </c>
      <c r="I927" s="14">
        <v>5.0171740520722557E-4</v>
      </c>
      <c r="J927" s="12">
        <v>134.77000000000001</v>
      </c>
      <c r="K927" s="21">
        <v>5.3907043049083796E-4</v>
      </c>
      <c r="L927" s="20">
        <f t="shared" si="493"/>
        <v>1430.2470000000001</v>
      </c>
      <c r="M927" s="14">
        <f t="shared" si="494"/>
        <v>5.5952951230470779E-3</v>
      </c>
      <c r="N927" s="12">
        <f t="shared" si="495"/>
        <v>1552.55</v>
      </c>
      <c r="O927" s="21">
        <f t="shared" si="496"/>
        <v>6.2100897592828564E-3</v>
      </c>
      <c r="P927" s="8">
        <f t="shared" si="497"/>
        <v>122.30299999999988</v>
      </c>
      <c r="Q927" s="8">
        <f t="shared" si="498"/>
        <v>-222.35975000000019</v>
      </c>
    </row>
    <row r="928" spans="1:17" ht="13" x14ac:dyDescent="0.3">
      <c r="A928" s="4" t="s">
        <v>219</v>
      </c>
      <c r="D928" s="22">
        <f t="shared" ref="D928:Q928" si="499">SUBTOTAL(9,D906:D927)</f>
        <v>83066.399999999994</v>
      </c>
      <c r="E928" s="23">
        <f t="shared" si="499"/>
        <v>0.32496556385650721</v>
      </c>
      <c r="F928" s="24">
        <f t="shared" si="499"/>
        <v>79701.290000000008</v>
      </c>
      <c r="G928" s="25">
        <f t="shared" si="499"/>
        <v>0.31879950071214003</v>
      </c>
      <c r="H928" s="22">
        <f t="shared" si="499"/>
        <v>8053.8354000000008</v>
      </c>
      <c r="I928" s="23">
        <f t="shared" si="499"/>
        <v>3.0408207360594745E-2</v>
      </c>
      <c r="J928" s="24">
        <f t="shared" si="499"/>
        <v>7187.05</v>
      </c>
      <c r="K928" s="25">
        <f t="shared" si="499"/>
        <v>2.8747689674698949E-2</v>
      </c>
      <c r="L928" s="22">
        <f t="shared" si="499"/>
        <v>91120.235400000005</v>
      </c>
      <c r="M928" s="23">
        <f t="shared" si="499"/>
        <v>0.3553737712171019</v>
      </c>
      <c r="N928" s="24">
        <f t="shared" si="499"/>
        <v>86888.339999999982</v>
      </c>
      <c r="O928" s="25">
        <f t="shared" si="499"/>
        <v>0.3475471903868389</v>
      </c>
      <c r="P928" s="9">
        <f t="shared" si="499"/>
        <v>-4231.8953999999976</v>
      </c>
      <c r="Q928" s="9">
        <f t="shared" si="499"/>
        <v>-22250.202299999986</v>
      </c>
    </row>
    <row r="929" spans="1:17" x14ac:dyDescent="0.25">
      <c r="A929" t="s">
        <v>220</v>
      </c>
      <c r="B929" s="1">
        <v>43869</v>
      </c>
      <c r="C929" t="s">
        <v>2</v>
      </c>
      <c r="D929" s="20">
        <v>11770</v>
      </c>
      <c r="E929" s="14">
        <v>4.6045629599827234E-2</v>
      </c>
      <c r="F929" s="12">
        <v>11680.999999999998</v>
      </c>
      <c r="G929" s="21">
        <v>5.9462826970301134E-2</v>
      </c>
      <c r="H929" s="20">
        <v>941.72540000000004</v>
      </c>
      <c r="I929" s="14">
        <v>3.706358179039671E-3</v>
      </c>
      <c r="J929" s="12">
        <v>808.93999999999994</v>
      </c>
      <c r="K929" s="21">
        <v>4.1179573024017983E-3</v>
      </c>
      <c r="L929" s="20">
        <f t="shared" ref="L929" si="500">+D929+H929</f>
        <v>12711.725399999999</v>
      </c>
      <c r="M929" s="14">
        <f t="shared" ref="M929" si="501">+E929+I929</f>
        <v>4.9751987778866906E-2</v>
      </c>
      <c r="N929" s="12">
        <f t="shared" ref="N929" si="502">+F929+J929</f>
        <v>12489.939999999999</v>
      </c>
      <c r="O929" s="21">
        <f t="shared" ref="O929" si="503">+G929+K929</f>
        <v>6.3580784272702931E-2</v>
      </c>
      <c r="P929" s="8">
        <f t="shared" ref="P929" si="504">+N929-L929</f>
        <v>-221.78540000000066</v>
      </c>
      <c r="Q929" s="8">
        <f t="shared" ref="Q929" si="505">Q906+P929</f>
        <v>4278.8197499999897</v>
      </c>
    </row>
    <row r="930" spans="1:17" x14ac:dyDescent="0.25">
      <c r="A930" t="s">
        <v>220</v>
      </c>
      <c r="B930" s="1">
        <v>43869</v>
      </c>
      <c r="C930" t="s">
        <v>154</v>
      </c>
      <c r="D930" s="20">
        <v>1558</v>
      </c>
      <c r="E930" s="14">
        <v>6.0950799419312515E-3</v>
      </c>
      <c r="F930" s="12">
        <v>1558</v>
      </c>
      <c r="G930" s="21">
        <v>7.9310918945063938E-3</v>
      </c>
      <c r="H930" s="20">
        <v>127.51400000000001</v>
      </c>
      <c r="I930" s="14">
        <v>4.9960720872412046E-4</v>
      </c>
      <c r="J930" s="12">
        <v>117.18</v>
      </c>
      <c r="K930" s="21">
        <v>5.9651177676396617E-4</v>
      </c>
      <c r="L930" s="20">
        <f t="shared" ref="L930:L950" si="506">+D930+H930</f>
        <v>1685.5140000000001</v>
      </c>
      <c r="M930" s="14">
        <f t="shared" ref="M930:M950" si="507">+E930+I930</f>
        <v>6.594687150655372E-3</v>
      </c>
      <c r="N930" s="12">
        <f t="shared" ref="N930:N950" si="508">+F930+J930</f>
        <v>1675.18</v>
      </c>
      <c r="O930" s="21">
        <f t="shared" ref="O930:O950" si="509">+G930+K930</f>
        <v>8.5276036712703604E-3</v>
      </c>
      <c r="P930" s="8">
        <f t="shared" ref="P930:P950" si="510">+N930-L930</f>
        <v>-10.33400000000006</v>
      </c>
      <c r="Q930" s="8">
        <f t="shared" ref="Q930:Q950" si="511">Q907+P930</f>
        <v>562.13824999999997</v>
      </c>
    </row>
    <row r="931" spans="1:17" x14ac:dyDescent="0.25">
      <c r="A931" t="s">
        <v>220</v>
      </c>
      <c r="B931" s="1">
        <v>43869</v>
      </c>
      <c r="C931" t="s">
        <v>155</v>
      </c>
      <c r="D931" s="20">
        <v>2953.2</v>
      </c>
      <c r="E931" s="14">
        <v>1.1553267063229379E-2</v>
      </c>
      <c r="F931" s="12">
        <v>2953.1</v>
      </c>
      <c r="G931" s="21">
        <v>1.5032931626230315E-2</v>
      </c>
      <c r="H931" s="20">
        <v>290.89019999999999</v>
      </c>
      <c r="I931" s="14">
        <v>1.0800929203408569E-3</v>
      </c>
      <c r="J931" s="12">
        <v>282.52999999999997</v>
      </c>
      <c r="K931" s="21">
        <v>1.4382358106257325E-3</v>
      </c>
      <c r="L931" s="20">
        <f t="shared" si="506"/>
        <v>3244.0901999999996</v>
      </c>
      <c r="M931" s="14">
        <f t="shared" si="507"/>
        <v>1.2633359983570236E-2</v>
      </c>
      <c r="N931" s="12">
        <f t="shared" si="508"/>
        <v>3235.63</v>
      </c>
      <c r="O931" s="21">
        <f t="shared" si="509"/>
        <v>1.6471167436856046E-2</v>
      </c>
      <c r="P931" s="8">
        <f t="shared" si="510"/>
        <v>-8.4601999999995314</v>
      </c>
      <c r="Q931" s="8">
        <f t="shared" si="511"/>
        <v>1186.9704500000016</v>
      </c>
    </row>
    <row r="932" spans="1:17" x14ac:dyDescent="0.25">
      <c r="A932" t="s">
        <v>220</v>
      </c>
      <c r="B932" s="1">
        <v>43869</v>
      </c>
      <c r="C932" t="s">
        <v>156</v>
      </c>
      <c r="D932" s="20">
        <v>2521.6</v>
      </c>
      <c r="E932" s="14">
        <v>9.8647969073002856E-3</v>
      </c>
      <c r="F932" s="12">
        <v>2538.65</v>
      </c>
      <c r="G932" s="21">
        <v>1.2923149189979883E-2</v>
      </c>
      <c r="H932" s="20">
        <v>248.3776</v>
      </c>
      <c r="I932" s="14">
        <v>9.3999793820855385E-4</v>
      </c>
      <c r="J932" s="12">
        <v>233.41</v>
      </c>
      <c r="K932" s="21">
        <v>1.1881875218849405E-3</v>
      </c>
      <c r="L932" s="20">
        <f t="shared" si="506"/>
        <v>2769.9775999999997</v>
      </c>
      <c r="M932" s="14">
        <f t="shared" si="507"/>
        <v>1.080479484550884E-2</v>
      </c>
      <c r="N932" s="12">
        <f t="shared" si="508"/>
        <v>2772.06</v>
      </c>
      <c r="O932" s="21">
        <f t="shared" si="509"/>
        <v>1.4111336711864823E-2</v>
      </c>
      <c r="P932" s="8">
        <f t="shared" si="510"/>
        <v>2.0824000000002343</v>
      </c>
      <c r="Q932" s="8">
        <f t="shared" si="511"/>
        <v>244.02560000000165</v>
      </c>
    </row>
    <row r="933" spans="1:17" x14ac:dyDescent="0.25">
      <c r="A933" t="s">
        <v>220</v>
      </c>
      <c r="B933" s="1">
        <v>43869</v>
      </c>
      <c r="C933" t="s">
        <v>157</v>
      </c>
      <c r="D933" s="20">
        <v>6588.7999999999993</v>
      </c>
      <c r="E933" s="14">
        <v>2.5776163492552396E-2</v>
      </c>
      <c r="F933" s="12">
        <v>6100.4400000000005</v>
      </c>
      <c r="G933" s="21">
        <v>3.105465355386559E-2</v>
      </c>
      <c r="H933" s="20">
        <v>597.61360000000002</v>
      </c>
      <c r="I933" s="14">
        <v>2.1974381242692962E-3</v>
      </c>
      <c r="J933" s="12">
        <v>510.57999999999993</v>
      </c>
      <c r="K933" s="21">
        <v>2.5991379329249513E-3</v>
      </c>
      <c r="L933" s="20">
        <f t="shared" si="506"/>
        <v>7186.413599999999</v>
      </c>
      <c r="M933" s="14">
        <f t="shared" si="507"/>
        <v>2.7973601616821692E-2</v>
      </c>
      <c r="N933" s="12">
        <f t="shared" si="508"/>
        <v>6611.02</v>
      </c>
      <c r="O933" s="21">
        <f t="shared" si="509"/>
        <v>3.3653791486790541E-2</v>
      </c>
      <c r="P933" s="8">
        <f t="shared" si="510"/>
        <v>-575.39359999999851</v>
      </c>
      <c r="Q933" s="8">
        <f t="shared" si="511"/>
        <v>-1177.3039999999939</v>
      </c>
    </row>
    <row r="934" spans="1:17" x14ac:dyDescent="0.25">
      <c r="A934" t="s">
        <v>220</v>
      </c>
      <c r="B934" s="1">
        <v>43869</v>
      </c>
      <c r="C934" t="s">
        <v>158</v>
      </c>
      <c r="D934" s="20">
        <v>987.2</v>
      </c>
      <c r="E934" s="14">
        <v>3.8620429516524591E-3</v>
      </c>
      <c r="F934" s="12">
        <v>987</v>
      </c>
      <c r="G934" s="21">
        <v>5.0243823490871697E-3</v>
      </c>
      <c r="H934" s="20">
        <v>97.239200000000011</v>
      </c>
      <c r="I934" s="14">
        <v>3.6071230792877955E-4</v>
      </c>
      <c r="J934" s="12">
        <v>95.16</v>
      </c>
      <c r="K934" s="21">
        <v>4.8441765383904259E-4</v>
      </c>
      <c r="L934" s="20">
        <f t="shared" si="506"/>
        <v>1084.4392</v>
      </c>
      <c r="M934" s="14">
        <f t="shared" si="507"/>
        <v>4.2227552595812384E-3</v>
      </c>
      <c r="N934" s="12">
        <f t="shared" si="508"/>
        <v>1082.1600000000001</v>
      </c>
      <c r="O934" s="21">
        <f t="shared" si="509"/>
        <v>5.5088000029262126E-3</v>
      </c>
      <c r="P934" s="8">
        <f t="shared" si="510"/>
        <v>-2.2791999999999462</v>
      </c>
      <c r="Q934" s="8">
        <f t="shared" si="511"/>
        <v>366.7902000000002</v>
      </c>
    </row>
    <row r="935" spans="1:17" x14ac:dyDescent="0.25">
      <c r="A935" t="s">
        <v>220</v>
      </c>
      <c r="B935" s="1">
        <v>43869</v>
      </c>
      <c r="C935" t="s">
        <v>159</v>
      </c>
      <c r="D935" s="20">
        <v>3388</v>
      </c>
      <c r="E935" s="14">
        <v>1.3254255996959615E-2</v>
      </c>
      <c r="F935" s="12">
        <v>3245.5</v>
      </c>
      <c r="G935" s="21">
        <v>1.6521411260346921E-2</v>
      </c>
      <c r="H935" s="20">
        <v>333.71799999999996</v>
      </c>
      <c r="I935" s="14">
        <v>1.3055442157005217E-3</v>
      </c>
      <c r="J935" s="12">
        <v>288.27999999999997</v>
      </c>
      <c r="K935" s="21">
        <v>1.4675065284648929E-3</v>
      </c>
      <c r="L935" s="20">
        <f t="shared" si="506"/>
        <v>3721.7179999999998</v>
      </c>
      <c r="M935" s="14">
        <f t="shared" si="507"/>
        <v>1.4559800212660137E-2</v>
      </c>
      <c r="N935" s="12">
        <f t="shared" si="508"/>
        <v>3533.7799999999997</v>
      </c>
      <c r="O935" s="21">
        <f t="shared" si="509"/>
        <v>1.7988917788811815E-2</v>
      </c>
      <c r="P935" s="8">
        <f t="shared" si="510"/>
        <v>-187.9380000000001</v>
      </c>
      <c r="Q935" s="8">
        <f t="shared" si="511"/>
        <v>983.22650000000067</v>
      </c>
    </row>
    <row r="936" spans="1:17" x14ac:dyDescent="0.25">
      <c r="A936" t="s">
        <v>220</v>
      </c>
      <c r="B936" s="1">
        <v>43869</v>
      </c>
      <c r="C936" t="s">
        <v>160</v>
      </c>
      <c r="D936" s="20">
        <v>826</v>
      </c>
      <c r="E936" s="14">
        <v>3.2314095199199064E-3</v>
      </c>
      <c r="F936" s="12">
        <v>819</v>
      </c>
      <c r="G936" s="21">
        <v>4.1691683322212687E-3</v>
      </c>
      <c r="H936" s="20">
        <v>81.36099999999999</v>
      </c>
      <c r="I936" s="14">
        <v>3.1829383771211071E-4</v>
      </c>
      <c r="J936" s="12">
        <v>77.88</v>
      </c>
      <c r="K936" s="21">
        <v>3.9645278353283561E-4</v>
      </c>
      <c r="L936" s="20">
        <f t="shared" si="506"/>
        <v>907.36099999999999</v>
      </c>
      <c r="M936" s="14">
        <f t="shared" si="507"/>
        <v>3.5497033576320173E-3</v>
      </c>
      <c r="N936" s="12">
        <f t="shared" si="508"/>
        <v>896.88</v>
      </c>
      <c r="O936" s="21">
        <f t="shared" si="509"/>
        <v>4.565621115754104E-3</v>
      </c>
      <c r="P936" s="8">
        <f t="shared" si="510"/>
        <v>-10.480999999999995</v>
      </c>
      <c r="Q936" s="8">
        <f t="shared" si="511"/>
        <v>-111.71524999999977</v>
      </c>
    </row>
    <row r="937" spans="1:17" x14ac:dyDescent="0.25">
      <c r="A937" t="s">
        <v>220</v>
      </c>
      <c r="B937" s="1">
        <v>43869</v>
      </c>
      <c r="C937" t="s">
        <v>161</v>
      </c>
      <c r="D937" s="20">
        <v>710</v>
      </c>
      <c r="E937" s="14">
        <v>2.7776038246284909E-3</v>
      </c>
      <c r="F937" s="12">
        <v>710</v>
      </c>
      <c r="G937" s="21">
        <v>3.6142973331832733E-3</v>
      </c>
      <c r="H937" s="20">
        <v>69.935000000000002</v>
      </c>
      <c r="I937" s="14">
        <v>2.7359397672590635E-4</v>
      </c>
      <c r="J937" s="12">
        <v>69.94</v>
      </c>
      <c r="K937" s="21">
        <v>3.5603374011667342E-4</v>
      </c>
      <c r="L937" s="20">
        <f t="shared" si="506"/>
        <v>779.93499999999995</v>
      </c>
      <c r="M937" s="14">
        <f t="shared" si="507"/>
        <v>3.0511978013543972E-3</v>
      </c>
      <c r="N937" s="12">
        <f t="shared" si="508"/>
        <v>779.94</v>
      </c>
      <c r="O937" s="21">
        <f t="shared" si="509"/>
        <v>3.9703310732999465E-3</v>
      </c>
      <c r="P937" s="8">
        <f t="shared" si="510"/>
        <v>5.0000000001091394E-3</v>
      </c>
      <c r="Q937" s="8">
        <f t="shared" si="511"/>
        <v>-138.72874999999965</v>
      </c>
    </row>
    <row r="938" spans="1:17" x14ac:dyDescent="0.25">
      <c r="A938" t="s">
        <v>220</v>
      </c>
      <c r="B938" s="1">
        <v>43869</v>
      </c>
      <c r="C938" t="s">
        <v>162</v>
      </c>
      <c r="D938" s="20">
        <v>668</v>
      </c>
      <c r="E938" s="14">
        <v>2.6132948659884957E-3</v>
      </c>
      <c r="F938" s="12">
        <v>680</v>
      </c>
      <c r="G938" s="21">
        <v>3.4615805444572195E-3</v>
      </c>
      <c r="H938" s="20">
        <v>65.798000000000002</v>
      </c>
      <c r="I938" s="14">
        <v>2.5740954429986684E-4</v>
      </c>
      <c r="J938" s="12">
        <v>64.819999999999993</v>
      </c>
      <c r="K938" s="21">
        <v>3.2997007484076018E-4</v>
      </c>
      <c r="L938" s="20">
        <f t="shared" si="506"/>
        <v>733.798</v>
      </c>
      <c r="M938" s="14">
        <f t="shared" si="507"/>
        <v>2.8707044102883627E-3</v>
      </c>
      <c r="N938" s="12">
        <f t="shared" si="508"/>
        <v>744.81999999999994</v>
      </c>
      <c r="O938" s="21">
        <f t="shared" si="509"/>
        <v>3.7915506192979795E-3</v>
      </c>
      <c r="P938" s="8">
        <f t="shared" si="510"/>
        <v>11.021999999999935</v>
      </c>
      <c r="Q938" s="8">
        <f t="shared" si="511"/>
        <v>-18.489500000000305</v>
      </c>
    </row>
    <row r="939" spans="1:17" x14ac:dyDescent="0.25">
      <c r="A939" t="s">
        <v>220</v>
      </c>
      <c r="B939" s="1">
        <v>43869</v>
      </c>
      <c r="C939" t="s">
        <v>163</v>
      </c>
      <c r="D939" s="20">
        <v>3247.6</v>
      </c>
      <c r="E939" s="14">
        <v>1.2704994620934489E-2</v>
      </c>
      <c r="F939" s="12">
        <v>3247.58</v>
      </c>
      <c r="G939" s="21">
        <v>1.6531999624365259E-2</v>
      </c>
      <c r="H939" s="20">
        <v>252.79079999999999</v>
      </c>
      <c r="I939" s="14">
        <v>1.0312371380941179E-3</v>
      </c>
      <c r="J939" s="12">
        <v>243.11</v>
      </c>
      <c r="K939" s="21">
        <v>1.2375659502396981E-3</v>
      </c>
      <c r="L939" s="20">
        <f t="shared" si="506"/>
        <v>3500.3908000000001</v>
      </c>
      <c r="M939" s="14">
        <f t="shared" si="507"/>
        <v>1.3736231759028607E-2</v>
      </c>
      <c r="N939" s="12">
        <f t="shared" si="508"/>
        <v>3490.69</v>
      </c>
      <c r="O939" s="21">
        <f t="shared" si="509"/>
        <v>1.7769565574604958E-2</v>
      </c>
      <c r="P939" s="8">
        <f t="shared" si="510"/>
        <v>-9.700800000000072</v>
      </c>
      <c r="Q939" s="8">
        <f t="shared" si="511"/>
        <v>962.01865000000021</v>
      </c>
    </row>
    <row r="940" spans="1:17" x14ac:dyDescent="0.25">
      <c r="A940" t="s">
        <v>220</v>
      </c>
      <c r="B940" s="1">
        <v>43869</v>
      </c>
      <c r="C940" t="s">
        <v>164</v>
      </c>
      <c r="D940" s="20">
        <v>1498</v>
      </c>
      <c r="E940" s="14">
        <v>5.8603528581598298E-3</v>
      </c>
      <c r="F940" s="12">
        <v>1109.3400000000001</v>
      </c>
      <c r="G940" s="21">
        <v>5.6471614135120184E-3</v>
      </c>
      <c r="H940" s="20">
        <v>147.55300000000003</v>
      </c>
      <c r="I940" s="14">
        <v>5.7724475652874327E-4</v>
      </c>
      <c r="J940" s="12">
        <v>86.460000000000008</v>
      </c>
      <c r="K940" s="21">
        <v>4.4012978510848705E-4</v>
      </c>
      <c r="L940" s="20">
        <f t="shared" si="506"/>
        <v>1645.5530000000001</v>
      </c>
      <c r="M940" s="14">
        <f t="shared" si="507"/>
        <v>6.4375976146885732E-3</v>
      </c>
      <c r="N940" s="12">
        <f t="shared" si="508"/>
        <v>1195.8000000000002</v>
      </c>
      <c r="O940" s="21">
        <f t="shared" si="509"/>
        <v>6.0872911986205053E-3</v>
      </c>
      <c r="P940" s="8">
        <f t="shared" si="510"/>
        <v>-449.75299999999993</v>
      </c>
      <c r="Q940" s="8">
        <f t="shared" si="511"/>
        <v>-3070.2492499999998</v>
      </c>
    </row>
    <row r="941" spans="1:17" x14ac:dyDescent="0.25">
      <c r="A941" t="s">
        <v>220</v>
      </c>
      <c r="B941" s="1">
        <v>43869</v>
      </c>
      <c r="C941" t="s">
        <v>165</v>
      </c>
      <c r="D941" s="20">
        <v>502</v>
      </c>
      <c r="E941" s="14">
        <v>1.9638832675542288E-3</v>
      </c>
      <c r="F941" s="12">
        <v>1001.4100000000001</v>
      </c>
      <c r="G941" s="21">
        <v>5.0977373132719177E-3</v>
      </c>
      <c r="H941" s="20">
        <v>49.447000000000003</v>
      </c>
      <c r="I941" s="14">
        <v>1.9344250185409154E-4</v>
      </c>
      <c r="J941" s="12">
        <v>90.329999999999984</v>
      </c>
      <c r="K941" s="21">
        <v>4.5983025085414789E-4</v>
      </c>
      <c r="L941" s="20">
        <f t="shared" si="506"/>
        <v>551.447</v>
      </c>
      <c r="M941" s="14">
        <f t="shared" si="507"/>
        <v>2.1573257694083203E-3</v>
      </c>
      <c r="N941" s="12">
        <f t="shared" si="508"/>
        <v>1091.74</v>
      </c>
      <c r="O941" s="21">
        <f t="shared" si="509"/>
        <v>5.5575675641260655E-3</v>
      </c>
      <c r="P941" s="8">
        <f t="shared" si="510"/>
        <v>540.29300000000001</v>
      </c>
      <c r="Q941" s="8">
        <f t="shared" si="511"/>
        <v>3070.3832500000003</v>
      </c>
    </row>
    <row r="942" spans="1:17" x14ac:dyDescent="0.25">
      <c r="A942" t="s">
        <v>220</v>
      </c>
      <c r="B942" s="1">
        <v>43869</v>
      </c>
      <c r="C942" t="s">
        <v>4</v>
      </c>
      <c r="D942" s="20">
        <v>4644</v>
      </c>
      <c r="E942" s="14">
        <v>1.8167876283908042E-2</v>
      </c>
      <c r="F942" s="12">
        <v>3225.85</v>
      </c>
      <c r="G942" s="21">
        <v>1.6421381763731355E-2</v>
      </c>
      <c r="H942" s="20">
        <v>457.43399999999991</v>
      </c>
      <c r="I942" s="14">
        <v>1.789535813964942E-3</v>
      </c>
      <c r="J942" s="12">
        <v>305.86</v>
      </c>
      <c r="K942" s="21">
        <v>1.5569985666583606E-3</v>
      </c>
      <c r="L942" s="20">
        <f t="shared" si="506"/>
        <v>5101.4340000000002</v>
      </c>
      <c r="M942" s="14">
        <f t="shared" si="507"/>
        <v>1.9957412097872985E-2</v>
      </c>
      <c r="N942" s="12">
        <f t="shared" si="508"/>
        <v>3531.71</v>
      </c>
      <c r="O942" s="21">
        <f t="shared" si="509"/>
        <v>1.7978380330389714E-2</v>
      </c>
      <c r="P942" s="8">
        <f t="shared" si="510"/>
        <v>-1569.7240000000002</v>
      </c>
      <c r="Q942" s="8">
        <f t="shared" si="511"/>
        <v>-5123.6485000000002</v>
      </c>
    </row>
    <row r="943" spans="1:17" x14ac:dyDescent="0.25">
      <c r="A943" t="s">
        <v>220</v>
      </c>
      <c r="B943" s="1">
        <v>43869</v>
      </c>
      <c r="C943" t="s">
        <v>166</v>
      </c>
      <c r="D943" s="20">
        <v>3224</v>
      </c>
      <c r="E943" s="14">
        <v>1.2612668634651063E-2</v>
      </c>
      <c r="F943" s="12">
        <v>1894.79</v>
      </c>
      <c r="G943" s="21">
        <v>9.645541470341315E-3</v>
      </c>
      <c r="H943" s="20">
        <v>317.56399999999996</v>
      </c>
      <c r="I943" s="14">
        <v>1.2423478605131295E-3</v>
      </c>
      <c r="J943" s="12">
        <v>174.04</v>
      </c>
      <c r="K943" s="21">
        <v>8.8596099699608008E-4</v>
      </c>
      <c r="L943" s="20">
        <f t="shared" si="506"/>
        <v>3541.5639999999999</v>
      </c>
      <c r="M943" s="14">
        <f t="shared" si="507"/>
        <v>1.3855016495164192E-2</v>
      </c>
      <c r="N943" s="12">
        <f t="shared" si="508"/>
        <v>2068.83</v>
      </c>
      <c r="O943" s="21">
        <f t="shared" si="509"/>
        <v>1.0531502467337394E-2</v>
      </c>
      <c r="P943" s="8">
        <f t="shared" si="510"/>
        <v>-1472.7339999999999</v>
      </c>
      <c r="Q943" s="8">
        <f t="shared" si="511"/>
        <v>-3016.1349999999989</v>
      </c>
    </row>
    <row r="944" spans="1:17" x14ac:dyDescent="0.25">
      <c r="A944" t="s">
        <v>220</v>
      </c>
      <c r="B944" s="1">
        <v>43869</v>
      </c>
      <c r="C944" t="s">
        <v>6</v>
      </c>
      <c r="D944" s="20">
        <v>23106</v>
      </c>
      <c r="E944" s="14">
        <v>9.0393399960374515E-2</v>
      </c>
      <c r="F944" s="12">
        <v>17672.59</v>
      </c>
      <c r="G944" s="21">
        <v>8.9963373109072375E-2</v>
      </c>
      <c r="H944" s="20">
        <v>2275.9410000000007</v>
      </c>
      <c r="I944" s="14">
        <v>8.9037498960968936E-3</v>
      </c>
      <c r="J944" s="12">
        <v>1641.0800000000002</v>
      </c>
      <c r="K944" s="21">
        <v>8.35401558808508E-3</v>
      </c>
      <c r="L944" s="20">
        <f t="shared" si="506"/>
        <v>25381.940999999999</v>
      </c>
      <c r="M944" s="14">
        <f t="shared" si="507"/>
        <v>9.9297149856471409E-2</v>
      </c>
      <c r="N944" s="12">
        <f t="shared" si="508"/>
        <v>19313.670000000002</v>
      </c>
      <c r="O944" s="21">
        <f t="shared" si="509"/>
        <v>9.8317388697157448E-2</v>
      </c>
      <c r="P944" s="8">
        <f t="shared" si="510"/>
        <v>-6068.270999999997</v>
      </c>
      <c r="Q944" s="8">
        <f t="shared" si="511"/>
        <v>-20505.756249999988</v>
      </c>
    </row>
    <row r="945" spans="1:17" x14ac:dyDescent="0.25">
      <c r="A945" t="s">
        <v>220</v>
      </c>
      <c r="B945" s="1">
        <v>43869</v>
      </c>
      <c r="C945" t="s">
        <v>7</v>
      </c>
      <c r="D945" s="20">
        <v>4280</v>
      </c>
      <c r="E945" s="14">
        <v>1.6743865309028085E-2</v>
      </c>
      <c r="F945" s="12">
        <v>3340.5800000000004</v>
      </c>
      <c r="G945" s="21">
        <v>1.7005421669416029E-2</v>
      </c>
      <c r="H945" s="20">
        <v>421.58</v>
      </c>
      <c r="I945" s="14">
        <v>1.6492707329392666E-3</v>
      </c>
      <c r="J945" s="12">
        <v>316.43</v>
      </c>
      <c r="K945" s="21">
        <v>1.6108057818861735E-3</v>
      </c>
      <c r="L945" s="20">
        <f t="shared" si="506"/>
        <v>4701.58</v>
      </c>
      <c r="M945" s="14">
        <f t="shared" si="507"/>
        <v>1.8393136041967351E-2</v>
      </c>
      <c r="N945" s="12">
        <f t="shared" si="508"/>
        <v>3657.01</v>
      </c>
      <c r="O945" s="21">
        <f t="shared" si="509"/>
        <v>1.8616227451302203E-2</v>
      </c>
      <c r="P945" s="8">
        <f t="shared" si="510"/>
        <v>-1044.5699999999997</v>
      </c>
      <c r="Q945" s="8">
        <f t="shared" si="511"/>
        <v>-6667.5249999999978</v>
      </c>
    </row>
    <row r="946" spans="1:17" x14ac:dyDescent="0.25">
      <c r="A946" t="s">
        <v>220</v>
      </c>
      <c r="B946" s="1">
        <v>43869</v>
      </c>
      <c r="C946" t="s">
        <v>167</v>
      </c>
      <c r="D946" s="20">
        <v>4546</v>
      </c>
      <c r="E946" s="14">
        <v>1.7784488713748055E-2</v>
      </c>
      <c r="F946" s="12">
        <v>3663.48</v>
      </c>
      <c r="G946" s="21">
        <v>1.8649163372070784E-2</v>
      </c>
      <c r="H946" s="20">
        <v>447.78100000000006</v>
      </c>
      <c r="I946" s="14">
        <v>1.7517721383041836E-3</v>
      </c>
      <c r="J946" s="12">
        <v>320.55</v>
      </c>
      <c r="K946" s="21">
        <v>1.6317788875378849E-3</v>
      </c>
      <c r="L946" s="20">
        <f t="shared" si="506"/>
        <v>4993.7809999999999</v>
      </c>
      <c r="M946" s="14">
        <f t="shared" si="507"/>
        <v>1.9536260852052238E-2</v>
      </c>
      <c r="N946" s="12">
        <f t="shared" si="508"/>
        <v>3984.03</v>
      </c>
      <c r="O946" s="21">
        <f t="shared" si="509"/>
        <v>2.0280942259608668E-2</v>
      </c>
      <c r="P946" s="8">
        <f t="shared" si="510"/>
        <v>-1009.7509999999997</v>
      </c>
      <c r="Q946" s="8">
        <f t="shared" si="511"/>
        <v>-4081.3302499999986</v>
      </c>
    </row>
    <row r="947" spans="1:17" x14ac:dyDescent="0.25">
      <c r="A947" t="s">
        <v>220</v>
      </c>
      <c r="B947" s="1">
        <v>43869</v>
      </c>
      <c r="C947" t="s">
        <v>168</v>
      </c>
      <c r="D947" s="20">
        <v>3178</v>
      </c>
      <c r="E947" s="14">
        <v>1.2432711203759638E-2</v>
      </c>
      <c r="F947" s="12">
        <v>2203.56</v>
      </c>
      <c r="G947" s="21">
        <v>1.1217353565506103E-2</v>
      </c>
      <c r="H947" s="20">
        <v>313.03300000000002</v>
      </c>
      <c r="I947" s="14">
        <v>1.2246220535703245E-3</v>
      </c>
      <c r="J947" s="12">
        <v>204.47000000000003</v>
      </c>
      <c r="K947" s="21">
        <v>1.0408667263605408E-3</v>
      </c>
      <c r="L947" s="20">
        <f t="shared" si="506"/>
        <v>3491.0329999999999</v>
      </c>
      <c r="M947" s="14">
        <f t="shared" si="507"/>
        <v>1.3657333257329964E-2</v>
      </c>
      <c r="N947" s="12">
        <f t="shared" si="508"/>
        <v>2408.0299999999997</v>
      </c>
      <c r="O947" s="21">
        <f t="shared" si="509"/>
        <v>1.2258220291866644E-2</v>
      </c>
      <c r="P947" s="8">
        <f t="shared" si="510"/>
        <v>-1083.0030000000002</v>
      </c>
      <c r="Q947" s="8">
        <f t="shared" si="511"/>
        <v>-3825.53125</v>
      </c>
    </row>
    <row r="948" spans="1:17" x14ac:dyDescent="0.25">
      <c r="A948" t="s">
        <v>220</v>
      </c>
      <c r="B948" s="1">
        <v>43869</v>
      </c>
      <c r="C948" t="s">
        <v>169</v>
      </c>
      <c r="D948" s="20">
        <v>826</v>
      </c>
      <c r="E948" s="14">
        <v>3.2314095199199064E-3</v>
      </c>
      <c r="F948" s="12">
        <v>826</v>
      </c>
      <c r="G948" s="21">
        <v>4.2048022495906811E-3</v>
      </c>
      <c r="H948" s="20">
        <v>81.36099999999999</v>
      </c>
      <c r="I948" s="14">
        <v>3.1829383771211071E-4</v>
      </c>
      <c r="J948" s="12">
        <v>80.88</v>
      </c>
      <c r="K948" s="21">
        <v>4.1172446240544101E-4</v>
      </c>
      <c r="L948" s="20">
        <f t="shared" si="506"/>
        <v>907.36099999999999</v>
      </c>
      <c r="M948" s="14">
        <f t="shared" si="507"/>
        <v>3.5497033576320173E-3</v>
      </c>
      <c r="N948" s="12">
        <f t="shared" si="508"/>
        <v>906.88</v>
      </c>
      <c r="O948" s="21">
        <f t="shared" si="509"/>
        <v>4.6165267119961219E-3</v>
      </c>
      <c r="P948" s="8">
        <f t="shared" si="510"/>
        <v>-0.48099999999999454</v>
      </c>
      <c r="Q948" s="8">
        <f t="shared" si="511"/>
        <v>475.77275000000009</v>
      </c>
    </row>
    <row r="949" spans="1:17" x14ac:dyDescent="0.25">
      <c r="A949" t="s">
        <v>220</v>
      </c>
      <c r="B949" s="1">
        <v>43869</v>
      </c>
      <c r="C949" t="s">
        <v>170</v>
      </c>
      <c r="D949" s="20">
        <v>742</v>
      </c>
      <c r="E949" s="14">
        <v>2.9027916026399159E-3</v>
      </c>
      <c r="F949" s="12">
        <v>733.2</v>
      </c>
      <c r="G949" s="21">
        <v>3.7323983164647551E-3</v>
      </c>
      <c r="H949" s="20">
        <v>73.086999999999989</v>
      </c>
      <c r="I949" s="14">
        <v>2.8592497286003164E-4</v>
      </c>
      <c r="J949" s="12">
        <v>70.06</v>
      </c>
      <c r="K949" s="21">
        <v>3.5664460727157762E-4</v>
      </c>
      <c r="L949" s="20">
        <f t="shared" si="506"/>
        <v>815.08699999999999</v>
      </c>
      <c r="M949" s="14">
        <f t="shared" si="507"/>
        <v>3.1887165754999475E-3</v>
      </c>
      <c r="N949" s="12">
        <f t="shared" si="508"/>
        <v>803.26</v>
      </c>
      <c r="O949" s="21">
        <f t="shared" si="509"/>
        <v>4.0890429237363324E-3</v>
      </c>
      <c r="P949" s="8">
        <f t="shared" si="510"/>
        <v>-11.826999999999998</v>
      </c>
      <c r="Q949" s="8">
        <f t="shared" si="511"/>
        <v>395.34125000000012</v>
      </c>
    </row>
    <row r="950" spans="1:17" x14ac:dyDescent="0.25">
      <c r="A950" t="s">
        <v>220</v>
      </c>
      <c r="B950" s="1">
        <v>43869</v>
      </c>
      <c r="C950" t="s">
        <v>11</v>
      </c>
      <c r="D950" s="20">
        <v>1302</v>
      </c>
      <c r="E950" s="14">
        <v>5.093577717839852E-3</v>
      </c>
      <c r="F950" s="12">
        <v>1130.7</v>
      </c>
      <c r="G950" s="21">
        <v>5.755895767084968E-3</v>
      </c>
      <c r="H950" s="20">
        <v>128.24700000000001</v>
      </c>
      <c r="I950" s="14">
        <v>5.0171740520722557E-4</v>
      </c>
      <c r="J950" s="12">
        <v>106.5</v>
      </c>
      <c r="K950" s="21">
        <v>5.4214459997749102E-4</v>
      </c>
      <c r="L950" s="20">
        <f t="shared" si="506"/>
        <v>1430.2470000000001</v>
      </c>
      <c r="M950" s="14">
        <f t="shared" si="507"/>
        <v>5.5952951230470779E-3</v>
      </c>
      <c r="N950" s="12">
        <f t="shared" si="508"/>
        <v>1237.2</v>
      </c>
      <c r="O950" s="21">
        <f t="shared" si="509"/>
        <v>6.298040367062459E-3</v>
      </c>
      <c r="P950" s="8">
        <f t="shared" si="510"/>
        <v>-193.04700000000003</v>
      </c>
      <c r="Q950" s="8">
        <f t="shared" si="511"/>
        <v>-415.40675000000022</v>
      </c>
    </row>
    <row r="951" spans="1:17" ht="13" x14ac:dyDescent="0.3">
      <c r="A951" s="4" t="s">
        <v>221</v>
      </c>
      <c r="D951" s="22">
        <f t="shared" ref="D951:Q951" si="512">SUBTOTAL(9,D929:D950)</f>
        <v>83066.399999999994</v>
      </c>
      <c r="E951" s="23">
        <f t="shared" si="512"/>
        <v>0.32496556385650721</v>
      </c>
      <c r="F951" s="24">
        <f t="shared" si="512"/>
        <v>71321.76999999999</v>
      </c>
      <c r="G951" s="25">
        <f t="shared" si="512"/>
        <v>0.36306772268860676</v>
      </c>
      <c r="H951" s="22">
        <f t="shared" si="512"/>
        <v>7819.9908000000005</v>
      </c>
      <c r="I951" s="23">
        <f t="shared" si="512"/>
        <v>3.0408207360594745E-2</v>
      </c>
      <c r="J951" s="24">
        <f t="shared" si="512"/>
        <v>6188.4900000000016</v>
      </c>
      <c r="K951" s="25">
        <f t="shared" si="512"/>
        <v>3.150287732877656E-2</v>
      </c>
      <c r="L951" s="22">
        <f t="shared" si="512"/>
        <v>90886.390799999994</v>
      </c>
      <c r="M951" s="23">
        <f t="shared" si="512"/>
        <v>0.3553737712171019</v>
      </c>
      <c r="N951" s="24">
        <f t="shared" si="512"/>
        <v>77510.259999999995</v>
      </c>
      <c r="O951" s="25">
        <f t="shared" si="512"/>
        <v>0.39457060001738326</v>
      </c>
      <c r="P951" s="9">
        <f t="shared" si="512"/>
        <v>-13376.130799999995</v>
      </c>
      <c r="Q951" s="9">
        <f t="shared" si="512"/>
        <v>-35626.333099999982</v>
      </c>
    </row>
    <row r="952" spans="1:17" x14ac:dyDescent="0.25">
      <c r="A952" t="s">
        <v>222</v>
      </c>
      <c r="B952" s="1">
        <v>43876</v>
      </c>
      <c r="C952" t="s">
        <v>2</v>
      </c>
      <c r="D952" s="20">
        <v>11770</v>
      </c>
      <c r="E952" s="14">
        <v>4.6045629599827234E-2</v>
      </c>
      <c r="F952" s="12">
        <v>12089.499999999998</v>
      </c>
      <c r="G952" s="21">
        <v>5.2148004830796638E-2</v>
      </c>
      <c r="H952" s="20">
        <v>916.245</v>
      </c>
      <c r="I952" s="14">
        <v>3.706358179039671E-3</v>
      </c>
      <c r="J952" s="12">
        <v>641.15</v>
      </c>
      <c r="K952" s="21">
        <v>2.7655976919860434E-3</v>
      </c>
      <c r="L952" s="20">
        <f t="shared" ref="L952" si="513">+D952+H952</f>
        <v>12686.245000000001</v>
      </c>
      <c r="M952" s="14">
        <f t="shared" ref="M952" si="514">+E952+I952</f>
        <v>4.9751987778866906E-2</v>
      </c>
      <c r="N952" s="12">
        <f t="shared" ref="N952" si="515">+F952+J952</f>
        <v>12730.649999999998</v>
      </c>
      <c r="O952" s="21">
        <f t="shared" ref="O952" si="516">+G952+K952</f>
        <v>5.4913602522782684E-2</v>
      </c>
      <c r="P952" s="8">
        <f t="shared" ref="P952" si="517">+N952-L952</f>
        <v>44.404999999997017</v>
      </c>
      <c r="Q952" s="8">
        <f t="shared" ref="Q952" si="518">Q929+P952</f>
        <v>4323.2247499999867</v>
      </c>
    </row>
    <row r="953" spans="1:17" x14ac:dyDescent="0.25">
      <c r="A953" t="s">
        <v>222</v>
      </c>
      <c r="B953" s="1">
        <v>43876</v>
      </c>
      <c r="C953" t="s">
        <v>154</v>
      </c>
      <c r="D953" s="20">
        <v>1558</v>
      </c>
      <c r="E953" s="14">
        <v>6.0950799419312515E-3</v>
      </c>
      <c r="F953" s="12">
        <v>1558</v>
      </c>
      <c r="G953" s="21">
        <v>6.720426115751783E-3</v>
      </c>
      <c r="H953" s="20">
        <v>119.18700000000001</v>
      </c>
      <c r="I953" s="14">
        <v>4.9960720872412046E-4</v>
      </c>
      <c r="J953" s="12">
        <v>117.18</v>
      </c>
      <c r="K953" s="21">
        <v>5.0545541222323106E-4</v>
      </c>
      <c r="L953" s="20">
        <f t="shared" ref="L953:L973" si="519">+D953+H953</f>
        <v>1677.1869999999999</v>
      </c>
      <c r="M953" s="14">
        <f t="shared" ref="M953:M973" si="520">+E953+I953</f>
        <v>6.594687150655372E-3</v>
      </c>
      <c r="N953" s="12">
        <f t="shared" ref="N953:N973" si="521">+F953+J953</f>
        <v>1675.18</v>
      </c>
      <c r="O953" s="21">
        <f t="shared" ref="O953:O973" si="522">+G953+K953</f>
        <v>7.2258815279750144E-3</v>
      </c>
      <c r="P953" s="8">
        <f t="shared" ref="P953:P973" si="523">+N953-L953</f>
        <v>-2.0069999999998345</v>
      </c>
      <c r="Q953" s="8">
        <f t="shared" ref="Q953:Q973" si="524">Q930+P953</f>
        <v>560.13125000000014</v>
      </c>
    </row>
    <row r="954" spans="1:17" x14ac:dyDescent="0.25">
      <c r="A954" t="s">
        <v>222</v>
      </c>
      <c r="B954" s="1">
        <v>43876</v>
      </c>
      <c r="C954" t="s">
        <v>155</v>
      </c>
      <c r="D954" s="20">
        <v>2953.2</v>
      </c>
      <c r="E954" s="14">
        <v>1.1553267063229379E-2</v>
      </c>
      <c r="F954" s="12">
        <v>2953.1</v>
      </c>
      <c r="G954" s="21">
        <v>1.2738183801300764E-2</v>
      </c>
      <c r="H954" s="20">
        <v>290.89019999999999</v>
      </c>
      <c r="I954" s="14">
        <v>1.0800929203408569E-3</v>
      </c>
      <c r="J954" s="12">
        <v>261.83999999999997</v>
      </c>
      <c r="K954" s="21">
        <v>1.1294456830221095E-3</v>
      </c>
      <c r="L954" s="20">
        <f t="shared" si="519"/>
        <v>3244.0901999999996</v>
      </c>
      <c r="M954" s="14">
        <f t="shared" si="520"/>
        <v>1.2633359983570236E-2</v>
      </c>
      <c r="N954" s="12">
        <f t="shared" si="521"/>
        <v>3214.94</v>
      </c>
      <c r="O954" s="21">
        <f t="shared" si="522"/>
        <v>1.3867629484322873E-2</v>
      </c>
      <c r="P954" s="8">
        <f t="shared" si="523"/>
        <v>-29.150199999999586</v>
      </c>
      <c r="Q954" s="8">
        <f t="shared" si="524"/>
        <v>1157.820250000002</v>
      </c>
    </row>
    <row r="955" spans="1:17" x14ac:dyDescent="0.25">
      <c r="A955" t="s">
        <v>222</v>
      </c>
      <c r="B955" s="1">
        <v>43876</v>
      </c>
      <c r="C955" t="s">
        <v>156</v>
      </c>
      <c r="D955" s="20">
        <v>2521.6</v>
      </c>
      <c r="E955" s="14">
        <v>9.8647969073002856E-3</v>
      </c>
      <c r="F955" s="12">
        <v>2531.4300000000003</v>
      </c>
      <c r="G955" s="21">
        <v>1.0919312119510615E-2</v>
      </c>
      <c r="H955" s="20">
        <v>248.3776</v>
      </c>
      <c r="I955" s="14">
        <v>9.3999793820855385E-4</v>
      </c>
      <c r="J955" s="12">
        <v>223.36</v>
      </c>
      <c r="K955" s="21">
        <v>9.6346237305155221E-4</v>
      </c>
      <c r="L955" s="20">
        <f t="shared" si="519"/>
        <v>2769.9775999999997</v>
      </c>
      <c r="M955" s="14">
        <f t="shared" si="520"/>
        <v>1.080479484550884E-2</v>
      </c>
      <c r="N955" s="12">
        <f t="shared" si="521"/>
        <v>2754.7900000000004</v>
      </c>
      <c r="O955" s="21">
        <f t="shared" si="522"/>
        <v>1.1882774492562167E-2</v>
      </c>
      <c r="P955" s="8">
        <f t="shared" si="523"/>
        <v>-15.187599999999293</v>
      </c>
      <c r="Q955" s="8">
        <f t="shared" si="524"/>
        <v>228.83800000000235</v>
      </c>
    </row>
    <row r="956" spans="1:17" x14ac:dyDescent="0.25">
      <c r="A956" t="s">
        <v>222</v>
      </c>
      <c r="B956" s="1">
        <v>43876</v>
      </c>
      <c r="C956" t="s">
        <v>157</v>
      </c>
      <c r="D956" s="20">
        <v>6588.7999999999993</v>
      </c>
      <c r="E956" s="14">
        <v>2.5776163492552396E-2</v>
      </c>
      <c r="F956" s="12">
        <v>6397.91</v>
      </c>
      <c r="G956" s="21">
        <v>2.7597356514909813E-2</v>
      </c>
      <c r="H956" s="20">
        <v>534.46699999999998</v>
      </c>
      <c r="I956" s="14">
        <v>2.1974381242692962E-3</v>
      </c>
      <c r="J956" s="12">
        <v>509.96</v>
      </c>
      <c r="K956" s="21">
        <v>2.1997102066680227E-3</v>
      </c>
      <c r="L956" s="20">
        <f t="shared" si="519"/>
        <v>7123.2669999999989</v>
      </c>
      <c r="M956" s="14">
        <f t="shared" si="520"/>
        <v>2.7973601616821692E-2</v>
      </c>
      <c r="N956" s="12">
        <f t="shared" si="521"/>
        <v>6907.87</v>
      </c>
      <c r="O956" s="21">
        <f t="shared" si="522"/>
        <v>2.9797066721577836E-2</v>
      </c>
      <c r="P956" s="8">
        <f t="shared" si="523"/>
        <v>-215.39699999999903</v>
      </c>
      <c r="Q956" s="8">
        <f t="shared" si="524"/>
        <v>-1392.700999999993</v>
      </c>
    </row>
    <row r="957" spans="1:17" x14ac:dyDescent="0.25">
      <c r="A957" t="s">
        <v>222</v>
      </c>
      <c r="B957" s="1">
        <v>43876</v>
      </c>
      <c r="C957" t="s">
        <v>158</v>
      </c>
      <c r="D957" s="20">
        <v>987.2</v>
      </c>
      <c r="E957" s="14">
        <v>3.8620429516524591E-3</v>
      </c>
      <c r="F957" s="12">
        <v>987</v>
      </c>
      <c r="G957" s="21">
        <v>4.2574201387978235E-3</v>
      </c>
      <c r="H957" s="20">
        <v>97.239200000000011</v>
      </c>
      <c r="I957" s="14">
        <v>3.6071230792877955E-4</v>
      </c>
      <c r="J957" s="12">
        <v>95.16</v>
      </c>
      <c r="K957" s="21">
        <v>4.1047223952178408E-4</v>
      </c>
      <c r="L957" s="20">
        <f t="shared" si="519"/>
        <v>1084.4392</v>
      </c>
      <c r="M957" s="14">
        <f t="shared" si="520"/>
        <v>4.2227552595812384E-3</v>
      </c>
      <c r="N957" s="12">
        <f t="shared" si="521"/>
        <v>1082.1600000000001</v>
      </c>
      <c r="O957" s="21">
        <f t="shared" si="522"/>
        <v>4.6678923783196073E-3</v>
      </c>
      <c r="P957" s="8">
        <f t="shared" si="523"/>
        <v>-2.2791999999999462</v>
      </c>
      <c r="Q957" s="8">
        <f t="shared" si="524"/>
        <v>364.51100000000025</v>
      </c>
    </row>
    <row r="958" spans="1:17" x14ac:dyDescent="0.25">
      <c r="A958" t="s">
        <v>222</v>
      </c>
      <c r="B958" s="1">
        <v>43876</v>
      </c>
      <c r="C958" t="s">
        <v>159</v>
      </c>
      <c r="D958" s="20">
        <v>3388</v>
      </c>
      <c r="E958" s="14">
        <v>1.3254255996959615E-2</v>
      </c>
      <c r="F958" s="12">
        <v>3330.25</v>
      </c>
      <c r="G958" s="21">
        <v>1.436501865980897E-2</v>
      </c>
      <c r="H958" s="20">
        <v>333.71799999999996</v>
      </c>
      <c r="I958" s="14">
        <v>1.3055442157005217E-3</v>
      </c>
      <c r="J958" s="12">
        <v>296.64</v>
      </c>
      <c r="K958" s="21">
        <v>1.2795553292532791E-3</v>
      </c>
      <c r="L958" s="20">
        <f t="shared" si="519"/>
        <v>3721.7179999999998</v>
      </c>
      <c r="M958" s="14">
        <f t="shared" si="520"/>
        <v>1.4559800212660137E-2</v>
      </c>
      <c r="N958" s="12">
        <f t="shared" si="521"/>
        <v>3626.89</v>
      </c>
      <c r="O958" s="21">
        <f t="shared" si="522"/>
        <v>1.5644573989062251E-2</v>
      </c>
      <c r="P958" s="8">
        <f t="shared" si="523"/>
        <v>-94.827999999999975</v>
      </c>
      <c r="Q958" s="8">
        <f t="shared" si="524"/>
        <v>888.39850000000069</v>
      </c>
    </row>
    <row r="959" spans="1:17" x14ac:dyDescent="0.25">
      <c r="A959" t="s">
        <v>222</v>
      </c>
      <c r="B959" s="1">
        <v>43876</v>
      </c>
      <c r="C959" t="s">
        <v>160</v>
      </c>
      <c r="D959" s="20">
        <v>826</v>
      </c>
      <c r="E959" s="14">
        <v>3.2314095199199064E-3</v>
      </c>
      <c r="F959" s="12">
        <v>792.75</v>
      </c>
      <c r="G959" s="21">
        <v>3.4195236221195289E-3</v>
      </c>
      <c r="H959" s="20">
        <v>81.36099999999999</v>
      </c>
      <c r="I959" s="14">
        <v>3.1829383771211071E-4</v>
      </c>
      <c r="J959" s="12">
        <v>75.28</v>
      </c>
      <c r="K959" s="21">
        <v>3.2471994736443788E-4</v>
      </c>
      <c r="L959" s="20">
        <f t="shared" si="519"/>
        <v>907.36099999999999</v>
      </c>
      <c r="M959" s="14">
        <f t="shared" si="520"/>
        <v>3.5497033576320173E-3</v>
      </c>
      <c r="N959" s="12">
        <f t="shared" si="521"/>
        <v>868.03</v>
      </c>
      <c r="O959" s="21">
        <f t="shared" si="522"/>
        <v>3.7442435694839669E-3</v>
      </c>
      <c r="P959" s="8">
        <f t="shared" si="523"/>
        <v>-39.331000000000017</v>
      </c>
      <c r="Q959" s="8">
        <f t="shared" si="524"/>
        <v>-151.04624999999979</v>
      </c>
    </row>
    <row r="960" spans="1:17" x14ac:dyDescent="0.25">
      <c r="A960" t="s">
        <v>222</v>
      </c>
      <c r="B960" s="1">
        <v>43876</v>
      </c>
      <c r="C960" t="s">
        <v>161</v>
      </c>
      <c r="D960" s="20">
        <v>710</v>
      </c>
      <c r="E960" s="14">
        <v>2.7776038246284909E-3</v>
      </c>
      <c r="F960" s="12">
        <v>710</v>
      </c>
      <c r="G960" s="21">
        <v>3.0625818627623659E-3</v>
      </c>
      <c r="H960" s="20">
        <v>69.935000000000002</v>
      </c>
      <c r="I960" s="14">
        <v>2.7359397672590635E-4</v>
      </c>
      <c r="J960" s="12">
        <v>69.94</v>
      </c>
      <c r="K960" s="21">
        <v>3.0168588095999977E-4</v>
      </c>
      <c r="L960" s="20">
        <f t="shared" si="519"/>
        <v>779.93499999999995</v>
      </c>
      <c r="M960" s="14">
        <f t="shared" si="520"/>
        <v>3.0511978013543972E-3</v>
      </c>
      <c r="N960" s="12">
        <f t="shared" si="521"/>
        <v>779.94</v>
      </c>
      <c r="O960" s="21">
        <f t="shared" si="522"/>
        <v>3.3642677437223656E-3</v>
      </c>
      <c r="P960" s="8">
        <f t="shared" si="523"/>
        <v>5.0000000001091394E-3</v>
      </c>
      <c r="Q960" s="8">
        <f t="shared" si="524"/>
        <v>-138.72374999999954</v>
      </c>
    </row>
    <row r="961" spans="1:17" x14ac:dyDescent="0.25">
      <c r="A961" t="s">
        <v>222</v>
      </c>
      <c r="B961" s="1">
        <v>43876</v>
      </c>
      <c r="C961" t="s">
        <v>162</v>
      </c>
      <c r="D961" s="20">
        <v>668</v>
      </c>
      <c r="E961" s="14">
        <v>2.6132948659884957E-3</v>
      </c>
      <c r="F961" s="12">
        <v>680</v>
      </c>
      <c r="G961" s="21">
        <v>2.9331769953217022E-3</v>
      </c>
      <c r="H961" s="20">
        <v>65.798000000000002</v>
      </c>
      <c r="I961" s="14">
        <v>2.5740954429986684E-4</v>
      </c>
      <c r="J961" s="12">
        <v>64.819999999999993</v>
      </c>
      <c r="K961" s="21">
        <v>2.7960078358345991E-4</v>
      </c>
      <c r="L961" s="20">
        <f t="shared" si="519"/>
        <v>733.798</v>
      </c>
      <c r="M961" s="14">
        <f t="shared" si="520"/>
        <v>2.8707044102883627E-3</v>
      </c>
      <c r="N961" s="12">
        <f t="shared" si="521"/>
        <v>744.81999999999994</v>
      </c>
      <c r="O961" s="21">
        <f t="shared" si="522"/>
        <v>3.2127777789051622E-3</v>
      </c>
      <c r="P961" s="8">
        <f t="shared" si="523"/>
        <v>11.021999999999935</v>
      </c>
      <c r="Q961" s="8">
        <f t="shared" si="524"/>
        <v>-7.4675000000003706</v>
      </c>
    </row>
    <row r="962" spans="1:17" x14ac:dyDescent="0.25">
      <c r="A962" t="s">
        <v>222</v>
      </c>
      <c r="B962" s="1">
        <v>43876</v>
      </c>
      <c r="C962" t="s">
        <v>163</v>
      </c>
      <c r="D962" s="20">
        <v>3247.6</v>
      </c>
      <c r="E962" s="14">
        <v>1.2704994620934489E-2</v>
      </c>
      <c r="F962" s="12">
        <v>3247.58</v>
      </c>
      <c r="G962" s="21">
        <v>1.4008421980098315E-2</v>
      </c>
      <c r="H962" s="20">
        <v>248.44139999999999</v>
      </c>
      <c r="I962" s="14">
        <v>1.0312371380941179E-3</v>
      </c>
      <c r="J962" s="12">
        <v>243.11</v>
      </c>
      <c r="K962" s="21">
        <v>1.0486539107833221E-3</v>
      </c>
      <c r="L962" s="20">
        <f t="shared" si="519"/>
        <v>3496.0414000000001</v>
      </c>
      <c r="M962" s="14">
        <f t="shared" si="520"/>
        <v>1.3736231759028607E-2</v>
      </c>
      <c r="N962" s="12">
        <f t="shared" si="521"/>
        <v>3490.69</v>
      </c>
      <c r="O962" s="21">
        <f t="shared" si="522"/>
        <v>1.5057075890881637E-2</v>
      </c>
      <c r="P962" s="8">
        <f t="shared" si="523"/>
        <v>-5.3514000000000124</v>
      </c>
      <c r="Q962" s="8">
        <f t="shared" si="524"/>
        <v>956.66725000000019</v>
      </c>
    </row>
    <row r="963" spans="1:17" x14ac:dyDescent="0.25">
      <c r="A963" t="s">
        <v>222</v>
      </c>
      <c r="B963" s="1">
        <v>43876</v>
      </c>
      <c r="C963" t="s">
        <v>164</v>
      </c>
      <c r="D963" s="20">
        <v>1498</v>
      </c>
      <c r="E963" s="14">
        <v>5.8603528581598298E-3</v>
      </c>
      <c r="F963" s="12">
        <v>1056.58</v>
      </c>
      <c r="G963" s="21">
        <v>4.557553161348535E-3</v>
      </c>
      <c r="H963" s="20">
        <v>147.55300000000003</v>
      </c>
      <c r="I963" s="14">
        <v>5.7724475652874327E-4</v>
      </c>
      <c r="J963" s="12">
        <v>82.11</v>
      </c>
      <c r="K963" s="21">
        <v>3.5418112218509555E-4</v>
      </c>
      <c r="L963" s="20">
        <f t="shared" si="519"/>
        <v>1645.5530000000001</v>
      </c>
      <c r="M963" s="14">
        <f t="shared" si="520"/>
        <v>6.4375976146885732E-3</v>
      </c>
      <c r="N963" s="12">
        <f t="shared" si="521"/>
        <v>1138.6899999999998</v>
      </c>
      <c r="O963" s="21">
        <f t="shared" si="522"/>
        <v>4.9117342835336307E-3</v>
      </c>
      <c r="P963" s="8">
        <f t="shared" si="523"/>
        <v>-506.86300000000028</v>
      </c>
      <c r="Q963" s="8">
        <f t="shared" si="524"/>
        <v>-3577.1122500000001</v>
      </c>
    </row>
    <row r="964" spans="1:17" x14ac:dyDescent="0.25">
      <c r="A964" t="s">
        <v>222</v>
      </c>
      <c r="B964" s="1">
        <v>43876</v>
      </c>
      <c r="C964" t="s">
        <v>165</v>
      </c>
      <c r="D964" s="20">
        <v>502</v>
      </c>
      <c r="E964" s="14">
        <v>1.9638832675542288E-3</v>
      </c>
      <c r="F964" s="12">
        <v>1147.31</v>
      </c>
      <c r="G964" s="21">
        <v>4.9489166154449149E-3</v>
      </c>
      <c r="H964" s="20">
        <v>49.447000000000003</v>
      </c>
      <c r="I964" s="14">
        <v>1.9344250185409154E-4</v>
      </c>
      <c r="J964" s="12">
        <v>104.71999999999998</v>
      </c>
      <c r="K964" s="21">
        <v>4.5170925727954208E-4</v>
      </c>
      <c r="L964" s="20">
        <f t="shared" si="519"/>
        <v>551.447</v>
      </c>
      <c r="M964" s="14">
        <f t="shared" si="520"/>
        <v>2.1573257694083203E-3</v>
      </c>
      <c r="N964" s="12">
        <f t="shared" si="521"/>
        <v>1252.03</v>
      </c>
      <c r="O964" s="21">
        <f t="shared" si="522"/>
        <v>5.400625872724457E-3</v>
      </c>
      <c r="P964" s="8">
        <f t="shared" si="523"/>
        <v>700.58299999999997</v>
      </c>
      <c r="Q964" s="8">
        <f t="shared" si="524"/>
        <v>3770.9662500000004</v>
      </c>
    </row>
    <row r="965" spans="1:17" x14ac:dyDescent="0.25">
      <c r="A965" t="s">
        <v>222</v>
      </c>
      <c r="B965" s="1">
        <v>43876</v>
      </c>
      <c r="C965" t="s">
        <v>4</v>
      </c>
      <c r="D965" s="20">
        <v>4644</v>
      </c>
      <c r="E965" s="14">
        <v>1.8167876283908042E-2</v>
      </c>
      <c r="F965" s="12">
        <v>4008.5</v>
      </c>
      <c r="G965" s="21">
        <v>1.7290647037863299E-2</v>
      </c>
      <c r="H965" s="20">
        <v>457.43399999999991</v>
      </c>
      <c r="I965" s="14">
        <v>1.789535813964942E-3</v>
      </c>
      <c r="J965" s="12">
        <v>384.15</v>
      </c>
      <c r="K965" s="21">
        <v>1.6570293275776939E-3</v>
      </c>
      <c r="L965" s="20">
        <f t="shared" si="519"/>
        <v>5101.4340000000002</v>
      </c>
      <c r="M965" s="14">
        <f t="shared" si="520"/>
        <v>1.9957412097872985E-2</v>
      </c>
      <c r="N965" s="12">
        <f t="shared" si="521"/>
        <v>4392.6499999999996</v>
      </c>
      <c r="O965" s="21">
        <f t="shared" si="522"/>
        <v>1.8947676365440994E-2</v>
      </c>
      <c r="P965" s="8">
        <f t="shared" si="523"/>
        <v>-708.78400000000056</v>
      </c>
      <c r="Q965" s="8">
        <f t="shared" si="524"/>
        <v>-5832.4325000000008</v>
      </c>
    </row>
    <row r="966" spans="1:17" x14ac:dyDescent="0.25">
      <c r="A966" t="s">
        <v>222</v>
      </c>
      <c r="B966" s="1">
        <v>43876</v>
      </c>
      <c r="C966" t="s">
        <v>166</v>
      </c>
      <c r="D966" s="20">
        <v>3224</v>
      </c>
      <c r="E966" s="14">
        <v>1.2612668634651063E-2</v>
      </c>
      <c r="F966" s="12">
        <v>2209.23</v>
      </c>
      <c r="G966" s="21">
        <v>9.5295038431978899E-3</v>
      </c>
      <c r="H966" s="20">
        <v>317.56399999999996</v>
      </c>
      <c r="I966" s="14">
        <v>1.2423478605131295E-3</v>
      </c>
      <c r="J966" s="12">
        <v>205.69</v>
      </c>
      <c r="K966" s="21">
        <v>8.8724290612900137E-4</v>
      </c>
      <c r="L966" s="20">
        <f t="shared" si="519"/>
        <v>3541.5639999999999</v>
      </c>
      <c r="M966" s="14">
        <f t="shared" si="520"/>
        <v>1.3855016495164192E-2</v>
      </c>
      <c r="N966" s="12">
        <f t="shared" si="521"/>
        <v>2414.92</v>
      </c>
      <c r="O966" s="21">
        <f t="shared" si="522"/>
        <v>1.0416746749326891E-2</v>
      </c>
      <c r="P966" s="8">
        <f t="shared" si="523"/>
        <v>-1126.6439999999998</v>
      </c>
      <c r="Q966" s="8">
        <f t="shared" si="524"/>
        <v>-4142.7789999999986</v>
      </c>
    </row>
    <row r="967" spans="1:17" x14ac:dyDescent="0.25">
      <c r="A967" t="s">
        <v>222</v>
      </c>
      <c r="B967" s="1">
        <v>43876</v>
      </c>
      <c r="C967" t="s">
        <v>6</v>
      </c>
      <c r="D967" s="20">
        <v>23106</v>
      </c>
      <c r="E967" s="14">
        <v>9.0393399960374515E-2</v>
      </c>
      <c r="F967" s="12">
        <v>19500.400000000001</v>
      </c>
      <c r="G967" s="21">
        <v>8.4114889234663717E-2</v>
      </c>
      <c r="H967" s="20">
        <v>2275.9410000000007</v>
      </c>
      <c r="I967" s="14">
        <v>8.9037498960968936E-3</v>
      </c>
      <c r="J967" s="12">
        <v>1818.7600000000002</v>
      </c>
      <c r="K967" s="21">
        <v>7.8452132235460291E-3</v>
      </c>
      <c r="L967" s="20">
        <f t="shared" si="519"/>
        <v>25381.940999999999</v>
      </c>
      <c r="M967" s="14">
        <f t="shared" si="520"/>
        <v>9.9297149856471409E-2</v>
      </c>
      <c r="N967" s="12">
        <f t="shared" si="521"/>
        <v>21319.160000000003</v>
      </c>
      <c r="O967" s="21">
        <f t="shared" si="522"/>
        <v>9.196010245820975E-2</v>
      </c>
      <c r="P967" s="8">
        <f t="shared" si="523"/>
        <v>-4062.7809999999954</v>
      </c>
      <c r="Q967" s="8">
        <f t="shared" si="524"/>
        <v>-24568.537249999983</v>
      </c>
    </row>
    <row r="968" spans="1:17" x14ac:dyDescent="0.25">
      <c r="A968" t="s">
        <v>222</v>
      </c>
      <c r="B968" s="1">
        <v>43876</v>
      </c>
      <c r="C968" t="s">
        <v>7</v>
      </c>
      <c r="D968" s="20">
        <v>4280</v>
      </c>
      <c r="E968" s="14">
        <v>1.6743865309028085E-2</v>
      </c>
      <c r="F968" s="12">
        <v>3158.12</v>
      </c>
      <c r="G968" s="21">
        <v>1.3622536665390256E-2</v>
      </c>
      <c r="H968" s="20">
        <v>421.58</v>
      </c>
      <c r="I968" s="14">
        <v>1.6492707329392666E-3</v>
      </c>
      <c r="J968" s="12">
        <v>298.5</v>
      </c>
      <c r="K968" s="21">
        <v>1.2875784310346003E-3</v>
      </c>
      <c r="L968" s="20">
        <f t="shared" si="519"/>
        <v>4701.58</v>
      </c>
      <c r="M968" s="14">
        <f t="shared" si="520"/>
        <v>1.8393136041967351E-2</v>
      </c>
      <c r="N968" s="12">
        <f t="shared" si="521"/>
        <v>3456.62</v>
      </c>
      <c r="O968" s="21">
        <f t="shared" si="522"/>
        <v>1.4910115096424856E-2</v>
      </c>
      <c r="P968" s="8">
        <f t="shared" si="523"/>
        <v>-1244.96</v>
      </c>
      <c r="Q968" s="8">
        <f t="shared" si="524"/>
        <v>-7912.4849999999979</v>
      </c>
    </row>
    <row r="969" spans="1:17" x14ac:dyDescent="0.25">
      <c r="A969" t="s">
        <v>222</v>
      </c>
      <c r="B969" s="1">
        <v>43876</v>
      </c>
      <c r="C969" t="s">
        <v>167</v>
      </c>
      <c r="D969" s="20">
        <v>4546</v>
      </c>
      <c r="E969" s="14">
        <v>1.7784488713748055E-2</v>
      </c>
      <c r="F969" s="12">
        <v>4259.0600000000004</v>
      </c>
      <c r="G969" s="21">
        <v>1.837143649072772E-2</v>
      </c>
      <c r="H969" s="20">
        <v>447.78100000000006</v>
      </c>
      <c r="I969" s="14">
        <v>1.7517721383041836E-3</v>
      </c>
      <c r="J969" s="12">
        <v>379.21000000000004</v>
      </c>
      <c r="K969" s="21">
        <v>1.6357206594057984E-3</v>
      </c>
      <c r="L969" s="20">
        <f t="shared" si="519"/>
        <v>4993.7809999999999</v>
      </c>
      <c r="M969" s="14">
        <f t="shared" si="520"/>
        <v>1.9536260852052238E-2</v>
      </c>
      <c r="N969" s="12">
        <f t="shared" si="521"/>
        <v>4638.2700000000004</v>
      </c>
      <c r="O969" s="21">
        <f t="shared" si="522"/>
        <v>2.0007157150133518E-2</v>
      </c>
      <c r="P969" s="8">
        <f t="shared" si="523"/>
        <v>-355.51099999999951</v>
      </c>
      <c r="Q969" s="8">
        <f t="shared" si="524"/>
        <v>-4436.8412499999977</v>
      </c>
    </row>
    <row r="970" spans="1:17" x14ac:dyDescent="0.25">
      <c r="A970" t="s">
        <v>222</v>
      </c>
      <c r="B970" s="1">
        <v>43876</v>
      </c>
      <c r="C970" t="s">
        <v>168</v>
      </c>
      <c r="D970" s="20">
        <v>3178</v>
      </c>
      <c r="E970" s="14">
        <v>1.2432711203759638E-2</v>
      </c>
      <c r="F970" s="12">
        <v>2298.3000000000002</v>
      </c>
      <c r="G970" s="21">
        <v>9.9137068946292192E-3</v>
      </c>
      <c r="H970" s="20">
        <v>313.03300000000002</v>
      </c>
      <c r="I970" s="14">
        <v>1.2246220535703245E-3</v>
      </c>
      <c r="J970" s="12">
        <v>213.81</v>
      </c>
      <c r="K970" s="21">
        <v>9.2226849024960769E-4</v>
      </c>
      <c r="L970" s="20">
        <f t="shared" si="519"/>
        <v>3491.0329999999999</v>
      </c>
      <c r="M970" s="14">
        <f t="shared" si="520"/>
        <v>1.3657333257329964E-2</v>
      </c>
      <c r="N970" s="12">
        <f t="shared" si="521"/>
        <v>2512.11</v>
      </c>
      <c r="O970" s="21">
        <f t="shared" si="522"/>
        <v>1.0835975384878826E-2</v>
      </c>
      <c r="P970" s="8">
        <f t="shared" si="523"/>
        <v>-978.92299999999977</v>
      </c>
      <c r="Q970" s="8">
        <f t="shared" si="524"/>
        <v>-4804.4542499999998</v>
      </c>
    </row>
    <row r="971" spans="1:17" x14ac:dyDescent="0.25">
      <c r="A971" t="s">
        <v>222</v>
      </c>
      <c r="B971" s="1">
        <v>43876</v>
      </c>
      <c r="C971" t="s">
        <v>169</v>
      </c>
      <c r="D971" s="20">
        <v>826</v>
      </c>
      <c r="E971" s="14">
        <v>3.2314095199199064E-3</v>
      </c>
      <c r="F971" s="12">
        <v>826</v>
      </c>
      <c r="G971" s="21">
        <v>3.5629473501995971E-3</v>
      </c>
      <c r="H971" s="20">
        <v>81.36099999999999</v>
      </c>
      <c r="I971" s="14">
        <v>3.1829383771211071E-4</v>
      </c>
      <c r="J971" s="12">
        <v>80.88</v>
      </c>
      <c r="K971" s="21">
        <v>3.4887552262002837E-4</v>
      </c>
      <c r="L971" s="20">
        <f t="shared" si="519"/>
        <v>907.36099999999999</v>
      </c>
      <c r="M971" s="14">
        <f t="shared" si="520"/>
        <v>3.5497033576320173E-3</v>
      </c>
      <c r="N971" s="12">
        <f t="shared" si="521"/>
        <v>906.88</v>
      </c>
      <c r="O971" s="21">
        <f t="shared" si="522"/>
        <v>3.9118228728196253E-3</v>
      </c>
      <c r="P971" s="8">
        <f t="shared" si="523"/>
        <v>-0.48099999999999454</v>
      </c>
      <c r="Q971" s="8">
        <f t="shared" si="524"/>
        <v>475.29175000000009</v>
      </c>
    </row>
    <row r="972" spans="1:17" x14ac:dyDescent="0.25">
      <c r="A972" t="s">
        <v>222</v>
      </c>
      <c r="B972" s="1">
        <v>43876</v>
      </c>
      <c r="C972" t="s">
        <v>170</v>
      </c>
      <c r="D972" s="20">
        <v>742</v>
      </c>
      <c r="E972" s="14">
        <v>2.9027916026399159E-3</v>
      </c>
      <c r="F972" s="12">
        <v>766.1</v>
      </c>
      <c r="G972" s="21">
        <v>3.3045689648764061E-3</v>
      </c>
      <c r="H972" s="20">
        <v>73.086999999999989</v>
      </c>
      <c r="I972" s="14">
        <v>2.8592497286003164E-4</v>
      </c>
      <c r="J972" s="12">
        <v>73.31</v>
      </c>
      <c r="K972" s="21">
        <v>3.1622236106916768E-4</v>
      </c>
      <c r="L972" s="20">
        <f t="shared" si="519"/>
        <v>815.08699999999999</v>
      </c>
      <c r="M972" s="14">
        <f t="shared" si="520"/>
        <v>3.1887165754999475E-3</v>
      </c>
      <c r="N972" s="12">
        <f t="shared" si="521"/>
        <v>839.41000000000008</v>
      </c>
      <c r="O972" s="21">
        <f t="shared" si="522"/>
        <v>3.6207913259455739E-3</v>
      </c>
      <c r="P972" s="8">
        <f t="shared" si="523"/>
        <v>24.323000000000093</v>
      </c>
      <c r="Q972" s="8">
        <f t="shared" si="524"/>
        <v>419.66425000000021</v>
      </c>
    </row>
    <row r="973" spans="1:17" x14ac:dyDescent="0.25">
      <c r="A973" t="s">
        <v>222</v>
      </c>
      <c r="B973" s="1">
        <v>43876</v>
      </c>
      <c r="C973" t="s">
        <v>11</v>
      </c>
      <c r="D973" s="20">
        <v>1302</v>
      </c>
      <c r="E973" s="14">
        <v>5.093577717839852E-3</v>
      </c>
      <c r="F973" s="12">
        <v>1254.95</v>
      </c>
      <c r="G973" s="21">
        <v>5.4132212798220156E-3</v>
      </c>
      <c r="H973" s="20">
        <v>128.24700000000001</v>
      </c>
      <c r="I973" s="14">
        <v>5.0171740520722557E-4</v>
      </c>
      <c r="J973" s="12">
        <v>118.75000000000001</v>
      </c>
      <c r="K973" s="21">
        <v>5.1222760028595915E-4</v>
      </c>
      <c r="L973" s="20">
        <f t="shared" si="519"/>
        <v>1430.2470000000001</v>
      </c>
      <c r="M973" s="14">
        <f t="shared" si="520"/>
        <v>5.5952951230470779E-3</v>
      </c>
      <c r="N973" s="12">
        <f t="shared" si="521"/>
        <v>1373.7</v>
      </c>
      <c r="O973" s="21">
        <f t="shared" si="522"/>
        <v>5.925448880107975E-3</v>
      </c>
      <c r="P973" s="8">
        <f t="shared" si="523"/>
        <v>-56.547000000000025</v>
      </c>
      <c r="Q973" s="8">
        <f t="shared" si="524"/>
        <v>-471.95375000000024</v>
      </c>
    </row>
    <row r="974" spans="1:17" ht="13" x14ac:dyDescent="0.3">
      <c r="A974" s="4" t="s">
        <v>223</v>
      </c>
      <c r="D974" s="22">
        <f t="shared" ref="D974:Q974" si="525">SUBTOTAL(9,D952:D973)</f>
        <v>83066.399999999994</v>
      </c>
      <c r="E974" s="23">
        <f t="shared" si="525"/>
        <v>0.32496556385650721</v>
      </c>
      <c r="F974" s="24">
        <f t="shared" si="525"/>
        <v>75762.070000000007</v>
      </c>
      <c r="G974" s="25">
        <f t="shared" si="525"/>
        <v>0.32679935417934186</v>
      </c>
      <c r="H974" s="22">
        <f t="shared" si="525"/>
        <v>7718.6874000000016</v>
      </c>
      <c r="I974" s="23">
        <f t="shared" si="525"/>
        <v>3.0408207360594745E-2</v>
      </c>
      <c r="J974" s="24">
        <f t="shared" si="525"/>
        <v>6358.3300000000017</v>
      </c>
      <c r="K974" s="25">
        <f t="shared" si="525"/>
        <v>2.7426628359799771E-2</v>
      </c>
      <c r="L974" s="22">
        <f t="shared" si="525"/>
        <v>90785.087400000004</v>
      </c>
      <c r="M974" s="23">
        <f t="shared" si="525"/>
        <v>0.3553737712171019</v>
      </c>
      <c r="N974" s="24">
        <f t="shared" si="525"/>
        <v>82120.400000000009</v>
      </c>
      <c r="O974" s="25">
        <f t="shared" si="525"/>
        <v>0.35422598253914173</v>
      </c>
      <c r="P974" s="9">
        <f t="shared" si="525"/>
        <v>-8664.6873999999971</v>
      </c>
      <c r="Q974" s="9">
        <f t="shared" si="525"/>
        <v>-44291.020499999984</v>
      </c>
    </row>
    <row r="975" spans="1:17" x14ac:dyDescent="0.25">
      <c r="A975" t="s">
        <v>224</v>
      </c>
      <c r="B975" s="1">
        <v>43883</v>
      </c>
      <c r="C975" t="s">
        <v>2</v>
      </c>
      <c r="D975" s="20">
        <v>11770</v>
      </c>
      <c r="E975" s="14">
        <v>4.6045629599827234E-2</v>
      </c>
      <c r="F975" s="12">
        <v>11154.499999999998</v>
      </c>
      <c r="G975" s="21">
        <v>4.5422848566515607E-2</v>
      </c>
      <c r="H975" s="20">
        <v>916.245</v>
      </c>
      <c r="I975" s="14">
        <v>3.706358179039671E-3</v>
      </c>
      <c r="J975" s="12">
        <v>552.90000000000009</v>
      </c>
      <c r="K975" s="21">
        <v>2.2514942823458235E-3</v>
      </c>
      <c r="L975" s="20">
        <f t="shared" ref="L975" si="526">+D975+H975</f>
        <v>12686.245000000001</v>
      </c>
      <c r="M975" s="14">
        <f t="shared" ref="M975" si="527">+E975+I975</f>
        <v>4.9751987778866906E-2</v>
      </c>
      <c r="N975" s="12">
        <f t="shared" ref="N975" si="528">+F975+J975</f>
        <v>11707.399999999998</v>
      </c>
      <c r="O975" s="21">
        <f t="shared" ref="O975" si="529">+G975+K975</f>
        <v>4.7674342848861434E-2</v>
      </c>
      <c r="P975" s="8">
        <f t="shared" ref="P975" si="530">+N975-L975</f>
        <v>-978.84500000000298</v>
      </c>
      <c r="Q975" s="8">
        <f t="shared" ref="Q975" si="531">Q952+P975</f>
        <v>3344.3797499999837</v>
      </c>
    </row>
    <row r="976" spans="1:17" x14ac:dyDescent="0.25">
      <c r="A976" t="s">
        <v>224</v>
      </c>
      <c r="B976" s="1">
        <v>43883</v>
      </c>
      <c r="C976" t="s">
        <v>154</v>
      </c>
      <c r="D976" s="20">
        <v>1558</v>
      </c>
      <c r="E976" s="14">
        <v>6.0950799419312515E-3</v>
      </c>
      <c r="F976" s="12">
        <v>1558</v>
      </c>
      <c r="G976" s="21">
        <v>6.3444168780878865E-3</v>
      </c>
      <c r="H976" s="20">
        <v>119.18700000000001</v>
      </c>
      <c r="I976" s="14">
        <v>4.9960720872412046E-4</v>
      </c>
      <c r="J976" s="12">
        <v>117.18</v>
      </c>
      <c r="K976" s="21">
        <v>4.7717507687698241E-4</v>
      </c>
      <c r="L976" s="20">
        <f t="shared" ref="L976:L996" si="532">+D976+H976</f>
        <v>1677.1869999999999</v>
      </c>
      <c r="M976" s="14">
        <f t="shared" ref="M976:M996" si="533">+E976+I976</f>
        <v>6.594687150655372E-3</v>
      </c>
      <c r="N976" s="12">
        <f t="shared" ref="N976:N996" si="534">+F976+J976</f>
        <v>1675.18</v>
      </c>
      <c r="O976" s="21">
        <f t="shared" ref="O976:O996" si="535">+G976+K976</f>
        <v>6.8215919549648686E-3</v>
      </c>
      <c r="P976" s="8">
        <f t="shared" ref="P976:P996" si="536">+N976-L976</f>
        <v>-2.0069999999998345</v>
      </c>
      <c r="Q976" s="8">
        <f t="shared" ref="Q976:Q996" si="537">Q953+P976</f>
        <v>558.1242500000003</v>
      </c>
    </row>
    <row r="977" spans="1:17" x14ac:dyDescent="0.25">
      <c r="A977" t="s">
        <v>224</v>
      </c>
      <c r="B977" s="1">
        <v>43883</v>
      </c>
      <c r="C977" t="s">
        <v>155</v>
      </c>
      <c r="D977" s="20">
        <v>2953.2</v>
      </c>
      <c r="E977" s="14">
        <v>1.1553267063229379E-2</v>
      </c>
      <c r="F977" s="12">
        <v>2897.35</v>
      </c>
      <c r="G977" s="21">
        <v>1.1798457151301628E-2</v>
      </c>
      <c r="H977" s="20">
        <v>270.12880000000001</v>
      </c>
      <c r="I977" s="14">
        <v>1.0800929203408569E-3</v>
      </c>
      <c r="J977" s="12">
        <v>232.60000000000002</v>
      </c>
      <c r="K977" s="21">
        <v>9.4718316164521337E-4</v>
      </c>
      <c r="L977" s="20">
        <f t="shared" si="532"/>
        <v>3223.3287999999998</v>
      </c>
      <c r="M977" s="14">
        <f t="shared" si="533"/>
        <v>1.2633359983570236E-2</v>
      </c>
      <c r="N977" s="12">
        <f t="shared" si="534"/>
        <v>3129.95</v>
      </c>
      <c r="O977" s="21">
        <f t="shared" si="535"/>
        <v>1.2745640312946841E-2</v>
      </c>
      <c r="P977" s="8">
        <f t="shared" si="536"/>
        <v>-93.378799999999956</v>
      </c>
      <c r="Q977" s="8">
        <f t="shared" si="537"/>
        <v>1064.4414500000021</v>
      </c>
    </row>
    <row r="978" spans="1:17" x14ac:dyDescent="0.25">
      <c r="A978" t="s">
        <v>224</v>
      </c>
      <c r="B978" s="1">
        <v>43883</v>
      </c>
      <c r="C978" t="s">
        <v>156</v>
      </c>
      <c r="D978" s="20">
        <v>2521.6</v>
      </c>
      <c r="E978" s="14">
        <v>9.8647969073002856E-3</v>
      </c>
      <c r="F978" s="12">
        <v>2531.4300000000003</v>
      </c>
      <c r="G978" s="21">
        <v>1.0308374337418498E-2</v>
      </c>
      <c r="H978" s="20">
        <v>231.45740000000001</v>
      </c>
      <c r="I978" s="14">
        <v>9.3999793820855385E-4</v>
      </c>
      <c r="J978" s="12">
        <v>209.36</v>
      </c>
      <c r="K978" s="21">
        <v>8.5254628857283699E-4</v>
      </c>
      <c r="L978" s="20">
        <f t="shared" si="532"/>
        <v>2753.0573999999997</v>
      </c>
      <c r="M978" s="14">
        <f t="shared" si="533"/>
        <v>1.080479484550884E-2</v>
      </c>
      <c r="N978" s="12">
        <f t="shared" si="534"/>
        <v>2740.7900000000004</v>
      </c>
      <c r="O978" s="21">
        <f t="shared" si="535"/>
        <v>1.1160920625991335E-2</v>
      </c>
      <c r="P978" s="8">
        <f t="shared" si="536"/>
        <v>-12.26739999999927</v>
      </c>
      <c r="Q978" s="8">
        <f t="shared" si="537"/>
        <v>216.57060000000308</v>
      </c>
    </row>
    <row r="979" spans="1:17" x14ac:dyDescent="0.25">
      <c r="A979" t="s">
        <v>224</v>
      </c>
      <c r="B979" s="1">
        <v>43883</v>
      </c>
      <c r="C979" t="s">
        <v>157</v>
      </c>
      <c r="D979" s="20">
        <v>6588.7999999999993</v>
      </c>
      <c r="E979" s="14">
        <v>2.5776163492552396E-2</v>
      </c>
      <c r="F979" s="12">
        <v>6458.93</v>
      </c>
      <c r="G979" s="21">
        <v>2.6301761557373678E-2</v>
      </c>
      <c r="H979" s="20">
        <v>521.42320000000007</v>
      </c>
      <c r="I979" s="14">
        <v>2.1974381242692962E-3</v>
      </c>
      <c r="J979" s="12">
        <v>515.07999999999993</v>
      </c>
      <c r="K979" s="21">
        <v>2.0974853950998127E-3</v>
      </c>
      <c r="L979" s="20">
        <f t="shared" si="532"/>
        <v>7110.2231999999995</v>
      </c>
      <c r="M979" s="14">
        <f t="shared" si="533"/>
        <v>2.7973601616821692E-2</v>
      </c>
      <c r="N979" s="12">
        <f t="shared" si="534"/>
        <v>6974.01</v>
      </c>
      <c r="O979" s="21">
        <f t="shared" si="535"/>
        <v>2.8399246952473492E-2</v>
      </c>
      <c r="P979" s="8">
        <f t="shared" si="536"/>
        <v>-136.21319999999923</v>
      </c>
      <c r="Q979" s="8">
        <f t="shared" si="537"/>
        <v>-1528.9141999999922</v>
      </c>
    </row>
    <row r="980" spans="1:17" x14ac:dyDescent="0.25">
      <c r="A980" t="s">
        <v>224</v>
      </c>
      <c r="B980" s="1">
        <v>43883</v>
      </c>
      <c r="C980" t="s">
        <v>158</v>
      </c>
      <c r="D980" s="20">
        <v>987.2</v>
      </c>
      <c r="E980" s="14">
        <v>3.8620429516524591E-3</v>
      </c>
      <c r="F980" s="12">
        <v>987</v>
      </c>
      <c r="G980" s="21">
        <v>4.0192165973509265E-3</v>
      </c>
      <c r="H980" s="20">
        <v>93.780800000000028</v>
      </c>
      <c r="I980" s="14">
        <v>3.6071230792877955E-4</v>
      </c>
      <c r="J980" s="12">
        <v>76.669999999999987</v>
      </c>
      <c r="K980" s="21">
        <v>3.1221209373748275E-4</v>
      </c>
      <c r="L980" s="20">
        <f t="shared" si="532"/>
        <v>1080.9808</v>
      </c>
      <c r="M980" s="14">
        <f t="shared" si="533"/>
        <v>4.2227552595812384E-3</v>
      </c>
      <c r="N980" s="12">
        <f t="shared" si="534"/>
        <v>1063.67</v>
      </c>
      <c r="O980" s="21">
        <f t="shared" si="535"/>
        <v>4.3314286910884096E-3</v>
      </c>
      <c r="P980" s="8">
        <f t="shared" si="536"/>
        <v>-17.310799999999972</v>
      </c>
      <c r="Q980" s="8">
        <f t="shared" si="537"/>
        <v>347.20020000000028</v>
      </c>
    </row>
    <row r="981" spans="1:17" x14ac:dyDescent="0.25">
      <c r="A981" t="s">
        <v>224</v>
      </c>
      <c r="B981" s="1">
        <v>43883</v>
      </c>
      <c r="C981" t="s">
        <v>159</v>
      </c>
      <c r="D981" s="20">
        <v>3388</v>
      </c>
      <c r="E981" s="14">
        <v>1.3254255996959615E-2</v>
      </c>
      <c r="F981" s="12">
        <v>3282.31</v>
      </c>
      <c r="G981" s="21">
        <v>1.3366073788906706E-2</v>
      </c>
      <c r="H981" s="20">
        <v>333.71799999999996</v>
      </c>
      <c r="I981" s="14">
        <v>1.3055442157005217E-3</v>
      </c>
      <c r="J981" s="12">
        <v>291.90000000000003</v>
      </c>
      <c r="K981" s="21">
        <v>1.1886619298548486E-3</v>
      </c>
      <c r="L981" s="20">
        <f t="shared" si="532"/>
        <v>3721.7179999999998</v>
      </c>
      <c r="M981" s="14">
        <f t="shared" si="533"/>
        <v>1.4559800212660137E-2</v>
      </c>
      <c r="N981" s="12">
        <f t="shared" si="534"/>
        <v>3574.21</v>
      </c>
      <c r="O981" s="21">
        <f t="shared" si="535"/>
        <v>1.4554735718761555E-2</v>
      </c>
      <c r="P981" s="8">
        <f t="shared" si="536"/>
        <v>-147.50799999999981</v>
      </c>
      <c r="Q981" s="8">
        <f t="shared" si="537"/>
        <v>740.89050000000088</v>
      </c>
    </row>
    <row r="982" spans="1:17" x14ac:dyDescent="0.25">
      <c r="A982" t="s">
        <v>224</v>
      </c>
      <c r="B982" s="1">
        <v>43883</v>
      </c>
      <c r="C982" t="s">
        <v>160</v>
      </c>
      <c r="D982" s="20">
        <v>826</v>
      </c>
      <c r="E982" s="14">
        <v>3.2314095199199064E-3</v>
      </c>
      <c r="F982" s="12">
        <v>813.75</v>
      </c>
      <c r="G982" s="21">
        <v>3.3137158116457108E-3</v>
      </c>
      <c r="H982" s="20">
        <v>81.36099999999999</v>
      </c>
      <c r="I982" s="14">
        <v>3.1829383771211071E-4</v>
      </c>
      <c r="J982" s="12">
        <v>77.36999999999999</v>
      </c>
      <c r="K982" s="21">
        <v>3.1506260196255436E-4</v>
      </c>
      <c r="L982" s="20">
        <f t="shared" si="532"/>
        <v>907.36099999999999</v>
      </c>
      <c r="M982" s="14">
        <f t="shared" si="533"/>
        <v>3.5497033576320173E-3</v>
      </c>
      <c r="N982" s="12">
        <f t="shared" si="534"/>
        <v>891.12</v>
      </c>
      <c r="O982" s="21">
        <f t="shared" si="535"/>
        <v>3.6287784136082653E-3</v>
      </c>
      <c r="P982" s="8">
        <f t="shared" si="536"/>
        <v>-16.240999999999985</v>
      </c>
      <c r="Q982" s="8">
        <f t="shared" si="537"/>
        <v>-167.28724999999977</v>
      </c>
    </row>
    <row r="983" spans="1:17" x14ac:dyDescent="0.25">
      <c r="A983" t="s">
        <v>224</v>
      </c>
      <c r="B983" s="1">
        <v>43883</v>
      </c>
      <c r="C983" t="s">
        <v>161</v>
      </c>
      <c r="D983" s="20">
        <v>710</v>
      </c>
      <c r="E983" s="14">
        <v>2.7776038246284909E-3</v>
      </c>
      <c r="F983" s="12">
        <v>696.69</v>
      </c>
      <c r="G983" s="21">
        <v>2.837029393321598E-3</v>
      </c>
      <c r="H983" s="20">
        <v>69.935000000000002</v>
      </c>
      <c r="I983" s="14">
        <v>2.7359397672590635E-4</v>
      </c>
      <c r="J983" s="12">
        <v>68.62</v>
      </c>
      <c r="K983" s="21">
        <v>2.7943124914915971E-4</v>
      </c>
      <c r="L983" s="20">
        <f t="shared" si="532"/>
        <v>779.93499999999995</v>
      </c>
      <c r="M983" s="14">
        <f t="shared" si="533"/>
        <v>3.0511978013543972E-3</v>
      </c>
      <c r="N983" s="12">
        <f t="shared" si="534"/>
        <v>765.31000000000006</v>
      </c>
      <c r="O983" s="21">
        <f t="shared" si="535"/>
        <v>3.1164606424707577E-3</v>
      </c>
      <c r="P983" s="8">
        <f t="shared" si="536"/>
        <v>-14.624999999999886</v>
      </c>
      <c r="Q983" s="8">
        <f t="shared" si="537"/>
        <v>-153.34874999999943</v>
      </c>
    </row>
    <row r="984" spans="1:17" x14ac:dyDescent="0.25">
      <c r="A984" t="s">
        <v>224</v>
      </c>
      <c r="B984" s="1">
        <v>43883</v>
      </c>
      <c r="C984" t="s">
        <v>162</v>
      </c>
      <c r="D984" s="20">
        <v>668</v>
      </c>
      <c r="E984" s="14">
        <v>2.6132948659884957E-3</v>
      </c>
      <c r="F984" s="12">
        <v>680</v>
      </c>
      <c r="G984" s="21">
        <v>2.7690651329266769E-3</v>
      </c>
      <c r="H984" s="20">
        <v>65.798000000000002</v>
      </c>
      <c r="I984" s="14">
        <v>2.5740954429986684E-4</v>
      </c>
      <c r="J984" s="12">
        <v>64.819999999999993</v>
      </c>
      <c r="K984" s="21">
        <v>2.6395706164162821E-4</v>
      </c>
      <c r="L984" s="20">
        <f t="shared" si="532"/>
        <v>733.798</v>
      </c>
      <c r="M984" s="14">
        <f t="shared" si="533"/>
        <v>2.8707044102883627E-3</v>
      </c>
      <c r="N984" s="12">
        <f t="shared" si="534"/>
        <v>744.81999999999994</v>
      </c>
      <c r="O984" s="21">
        <f t="shared" si="535"/>
        <v>3.0330221945683048E-3</v>
      </c>
      <c r="P984" s="8">
        <f t="shared" si="536"/>
        <v>11.021999999999935</v>
      </c>
      <c r="Q984" s="8">
        <f t="shared" si="537"/>
        <v>3.5544999999995639</v>
      </c>
    </row>
    <row r="985" spans="1:17" x14ac:dyDescent="0.25">
      <c r="A985" t="s">
        <v>224</v>
      </c>
      <c r="B985" s="1">
        <v>43883</v>
      </c>
      <c r="C985" t="s">
        <v>163</v>
      </c>
      <c r="D985" s="20">
        <v>3247.6</v>
      </c>
      <c r="E985" s="14">
        <v>1.2704994620934489E-2</v>
      </c>
      <c r="F985" s="12">
        <v>3247.58</v>
      </c>
      <c r="G985" s="21">
        <v>1.3224647859397084E-2</v>
      </c>
      <c r="H985" s="20">
        <v>248.44139999999999</v>
      </c>
      <c r="I985" s="14">
        <v>1.0312371380941179E-3</v>
      </c>
      <c r="J985" s="12">
        <v>243.11</v>
      </c>
      <c r="K985" s="21">
        <v>9.8998150656735948E-4</v>
      </c>
      <c r="L985" s="20">
        <f t="shared" si="532"/>
        <v>3496.0414000000001</v>
      </c>
      <c r="M985" s="14">
        <f t="shared" si="533"/>
        <v>1.3736231759028607E-2</v>
      </c>
      <c r="N985" s="12">
        <f t="shared" si="534"/>
        <v>3490.69</v>
      </c>
      <c r="O985" s="21">
        <f t="shared" si="535"/>
        <v>1.4214629365964444E-2</v>
      </c>
      <c r="P985" s="8">
        <f t="shared" si="536"/>
        <v>-5.3514000000000124</v>
      </c>
      <c r="Q985" s="8">
        <f t="shared" si="537"/>
        <v>951.31585000000018</v>
      </c>
    </row>
    <row r="986" spans="1:17" x14ac:dyDescent="0.25">
      <c r="A986" t="s">
        <v>224</v>
      </c>
      <c r="B986" s="1">
        <v>43883</v>
      </c>
      <c r="C986" t="s">
        <v>164</v>
      </c>
      <c r="D986" s="20">
        <v>1498</v>
      </c>
      <c r="E986" s="14">
        <v>5.8603528581598298E-3</v>
      </c>
      <c r="F986" s="12">
        <v>1030.1300000000001</v>
      </c>
      <c r="G986" s="21">
        <v>4.1948486255614092E-3</v>
      </c>
      <c r="H986" s="20">
        <v>147.55300000000003</v>
      </c>
      <c r="I986" s="14">
        <v>5.7724475652874327E-4</v>
      </c>
      <c r="J986" s="12">
        <v>83.03</v>
      </c>
      <c r="K986" s="21">
        <v>3.3811099703956178E-4</v>
      </c>
      <c r="L986" s="20">
        <f t="shared" si="532"/>
        <v>1645.5530000000001</v>
      </c>
      <c r="M986" s="14">
        <f t="shared" si="533"/>
        <v>6.4375976146885732E-3</v>
      </c>
      <c r="N986" s="12">
        <f t="shared" si="534"/>
        <v>1113.1600000000001</v>
      </c>
      <c r="O986" s="21">
        <f t="shared" si="535"/>
        <v>4.5329596226009712E-3</v>
      </c>
      <c r="P986" s="8">
        <f t="shared" si="536"/>
        <v>-532.39300000000003</v>
      </c>
      <c r="Q986" s="8">
        <f t="shared" si="537"/>
        <v>-4109.5052500000002</v>
      </c>
    </row>
    <row r="987" spans="1:17" x14ac:dyDescent="0.25">
      <c r="A987" t="s">
        <v>224</v>
      </c>
      <c r="B987" s="1">
        <v>43883</v>
      </c>
      <c r="C987" t="s">
        <v>165</v>
      </c>
      <c r="D987" s="20">
        <v>502</v>
      </c>
      <c r="E987" s="14">
        <v>1.9638832675542288E-3</v>
      </c>
      <c r="F987" s="12">
        <v>1128.48</v>
      </c>
      <c r="G987" s="21">
        <v>4.5953450311839658E-3</v>
      </c>
      <c r="H987" s="20">
        <v>49.447000000000003</v>
      </c>
      <c r="I987" s="14">
        <v>1.9344250185409154E-4</v>
      </c>
      <c r="J987" s="12">
        <v>102.86999999999999</v>
      </c>
      <c r="K987" s="21">
        <v>4.1890254444730475E-4</v>
      </c>
      <c r="L987" s="20">
        <f t="shared" si="532"/>
        <v>551.447</v>
      </c>
      <c r="M987" s="14">
        <f t="shared" si="533"/>
        <v>2.1573257694083203E-3</v>
      </c>
      <c r="N987" s="12">
        <f t="shared" si="534"/>
        <v>1231.3499999999999</v>
      </c>
      <c r="O987" s="21">
        <f t="shared" si="535"/>
        <v>5.0142475756312704E-3</v>
      </c>
      <c r="P987" s="8">
        <f t="shared" si="536"/>
        <v>679.90299999999991</v>
      </c>
      <c r="Q987" s="8">
        <f t="shared" si="537"/>
        <v>4450.8692500000006</v>
      </c>
    </row>
    <row r="988" spans="1:17" x14ac:dyDescent="0.25">
      <c r="A988" t="s">
        <v>224</v>
      </c>
      <c r="B988" s="1">
        <v>43883</v>
      </c>
      <c r="C988" t="s">
        <v>4</v>
      </c>
      <c r="D988" s="20">
        <v>4644</v>
      </c>
      <c r="E988" s="14">
        <v>1.8167876283908042E-2</v>
      </c>
      <c r="F988" s="12">
        <v>3976.6</v>
      </c>
      <c r="G988" s="21">
        <v>1.6193330011170917E-2</v>
      </c>
      <c r="H988" s="20">
        <v>457.43399999999991</v>
      </c>
      <c r="I988" s="14">
        <v>1.789535813964942E-3</v>
      </c>
      <c r="J988" s="12">
        <v>369.92999999999995</v>
      </c>
      <c r="K988" s="21">
        <v>1.5064121538581846E-3</v>
      </c>
      <c r="L988" s="20">
        <f t="shared" si="532"/>
        <v>5101.4340000000002</v>
      </c>
      <c r="M988" s="14">
        <f t="shared" si="533"/>
        <v>1.9957412097872985E-2</v>
      </c>
      <c r="N988" s="12">
        <f t="shared" si="534"/>
        <v>4346.53</v>
      </c>
      <c r="O988" s="21">
        <f t="shared" si="535"/>
        <v>1.7699742165029102E-2</v>
      </c>
      <c r="P988" s="8">
        <f t="shared" si="536"/>
        <v>-754.90400000000045</v>
      </c>
      <c r="Q988" s="8">
        <f t="shared" si="537"/>
        <v>-6587.3365000000013</v>
      </c>
    </row>
    <row r="989" spans="1:17" x14ac:dyDescent="0.25">
      <c r="A989" t="s">
        <v>224</v>
      </c>
      <c r="B989" s="1">
        <v>43883</v>
      </c>
      <c r="C989" t="s">
        <v>166</v>
      </c>
      <c r="D989" s="20">
        <v>3224</v>
      </c>
      <c r="E989" s="14">
        <v>1.2612668634651063E-2</v>
      </c>
      <c r="F989" s="12">
        <v>2973</v>
      </c>
      <c r="G989" s="21">
        <v>1.2106515647339722E-2</v>
      </c>
      <c r="H989" s="20">
        <v>317.56399999999996</v>
      </c>
      <c r="I989" s="14">
        <v>1.2423478605131295E-3</v>
      </c>
      <c r="J989" s="12">
        <v>280.24</v>
      </c>
      <c r="K989" s="21">
        <v>1.1411806071343707E-3</v>
      </c>
      <c r="L989" s="20">
        <f t="shared" si="532"/>
        <v>3541.5639999999999</v>
      </c>
      <c r="M989" s="14">
        <f t="shared" si="533"/>
        <v>1.3855016495164192E-2</v>
      </c>
      <c r="N989" s="12">
        <f t="shared" si="534"/>
        <v>3253.24</v>
      </c>
      <c r="O989" s="21">
        <f t="shared" si="535"/>
        <v>1.3247696254474093E-2</v>
      </c>
      <c r="P989" s="8">
        <f t="shared" si="536"/>
        <v>-288.32400000000007</v>
      </c>
      <c r="Q989" s="8">
        <f t="shared" si="537"/>
        <v>-4431.1029999999992</v>
      </c>
    </row>
    <row r="990" spans="1:17" x14ac:dyDescent="0.25">
      <c r="A990" t="s">
        <v>224</v>
      </c>
      <c r="B990" s="1">
        <v>43883</v>
      </c>
      <c r="C990" t="s">
        <v>6</v>
      </c>
      <c r="D990" s="20">
        <v>23106</v>
      </c>
      <c r="E990" s="14">
        <v>9.0393399960374515E-2</v>
      </c>
      <c r="F990" s="12">
        <v>21661.22</v>
      </c>
      <c r="G990" s="21">
        <v>8.8207836821549993E-2</v>
      </c>
      <c r="H990" s="20">
        <v>2275.9410000000007</v>
      </c>
      <c r="I990" s="14">
        <v>8.9037498960968936E-3</v>
      </c>
      <c r="J990" s="12">
        <v>2014.4800000000002</v>
      </c>
      <c r="K990" s="21">
        <v>8.2032740132031365E-3</v>
      </c>
      <c r="L990" s="20">
        <f t="shared" si="532"/>
        <v>25381.940999999999</v>
      </c>
      <c r="M990" s="14">
        <f t="shared" si="533"/>
        <v>9.9297149856471409E-2</v>
      </c>
      <c r="N990" s="12">
        <f t="shared" si="534"/>
        <v>23675.7</v>
      </c>
      <c r="O990" s="21">
        <f t="shared" si="535"/>
        <v>9.6411110834753122E-2</v>
      </c>
      <c r="P990" s="8">
        <f t="shared" si="536"/>
        <v>-1706.2409999999982</v>
      </c>
      <c r="Q990" s="8">
        <f t="shared" si="537"/>
        <v>-26274.778249999981</v>
      </c>
    </row>
    <row r="991" spans="1:17" x14ac:dyDescent="0.25">
      <c r="A991" t="s">
        <v>224</v>
      </c>
      <c r="B991" s="1">
        <v>43883</v>
      </c>
      <c r="C991" t="s">
        <v>7</v>
      </c>
      <c r="D991" s="20">
        <v>4280</v>
      </c>
      <c r="E991" s="14">
        <v>1.6743865309028085E-2</v>
      </c>
      <c r="F991" s="12">
        <v>2918.1099999999997</v>
      </c>
      <c r="G991" s="21">
        <v>1.1882995080948035E-2</v>
      </c>
      <c r="H991" s="20">
        <v>421.58</v>
      </c>
      <c r="I991" s="14">
        <v>1.6492707329392666E-3</v>
      </c>
      <c r="J991" s="12">
        <v>274.83000000000004</v>
      </c>
      <c r="K991" s="21">
        <v>1.1191502507091745E-3</v>
      </c>
      <c r="L991" s="20">
        <f t="shared" si="532"/>
        <v>4701.58</v>
      </c>
      <c r="M991" s="14">
        <f t="shared" si="533"/>
        <v>1.8393136041967351E-2</v>
      </c>
      <c r="N991" s="12">
        <f t="shared" si="534"/>
        <v>3192.9399999999996</v>
      </c>
      <c r="O991" s="21">
        <f t="shared" si="535"/>
        <v>1.300214533165721E-2</v>
      </c>
      <c r="P991" s="8">
        <f t="shared" si="536"/>
        <v>-1508.6400000000003</v>
      </c>
      <c r="Q991" s="8">
        <f t="shared" si="537"/>
        <v>-9421.1249999999982</v>
      </c>
    </row>
    <row r="992" spans="1:17" x14ac:dyDescent="0.25">
      <c r="A992" t="s">
        <v>224</v>
      </c>
      <c r="B992" s="1">
        <v>43883</v>
      </c>
      <c r="C992" t="s">
        <v>167</v>
      </c>
      <c r="D992" s="20">
        <v>4546</v>
      </c>
      <c r="E992" s="14">
        <v>1.7784488713748055E-2</v>
      </c>
      <c r="F992" s="12">
        <v>4413.3500000000004</v>
      </c>
      <c r="G992" s="21">
        <v>1.7971843535885223E-2</v>
      </c>
      <c r="H992" s="20">
        <v>447.78100000000006</v>
      </c>
      <c r="I992" s="14">
        <v>1.7517721383041836E-3</v>
      </c>
      <c r="J992" s="12">
        <v>394.40000000000003</v>
      </c>
      <c r="K992" s="21">
        <v>1.6060577770974729E-3</v>
      </c>
      <c r="L992" s="20">
        <f t="shared" si="532"/>
        <v>4993.7809999999999</v>
      </c>
      <c r="M992" s="14">
        <f t="shared" si="533"/>
        <v>1.9536260852052238E-2</v>
      </c>
      <c r="N992" s="12">
        <f t="shared" si="534"/>
        <v>4807.75</v>
      </c>
      <c r="O992" s="21">
        <f t="shared" si="535"/>
        <v>1.9577901312982697E-2</v>
      </c>
      <c r="P992" s="8">
        <f t="shared" si="536"/>
        <v>-186.03099999999995</v>
      </c>
      <c r="Q992" s="8">
        <f t="shared" si="537"/>
        <v>-4622.8722499999976</v>
      </c>
    </row>
    <row r="993" spans="1:17" x14ac:dyDescent="0.25">
      <c r="A993" t="s">
        <v>224</v>
      </c>
      <c r="B993" s="1">
        <v>43883</v>
      </c>
      <c r="C993" t="s">
        <v>168</v>
      </c>
      <c r="D993" s="20">
        <v>3178</v>
      </c>
      <c r="E993" s="14">
        <v>1.2432711203759638E-2</v>
      </c>
      <c r="F993" s="12">
        <v>2441.4</v>
      </c>
      <c r="G993" s="21">
        <v>9.9417582581282204E-3</v>
      </c>
      <c r="H993" s="20">
        <v>313.03300000000002</v>
      </c>
      <c r="I993" s="14">
        <v>1.2246220535703245E-3</v>
      </c>
      <c r="J993" s="12">
        <v>227.89000000000001</v>
      </c>
      <c r="K993" s="21">
        <v>9.2800331344508895E-4</v>
      </c>
      <c r="L993" s="20">
        <f t="shared" si="532"/>
        <v>3491.0329999999999</v>
      </c>
      <c r="M993" s="14">
        <f t="shared" si="533"/>
        <v>1.3657333257329964E-2</v>
      </c>
      <c r="N993" s="12">
        <f t="shared" si="534"/>
        <v>2669.29</v>
      </c>
      <c r="O993" s="21">
        <f t="shared" si="535"/>
        <v>1.086976157157331E-2</v>
      </c>
      <c r="P993" s="8">
        <f t="shared" si="536"/>
        <v>-821.74299999999994</v>
      </c>
      <c r="Q993" s="8">
        <f t="shared" si="537"/>
        <v>-5626.1972499999993</v>
      </c>
    </row>
    <row r="994" spans="1:17" x14ac:dyDescent="0.25">
      <c r="A994" t="s">
        <v>224</v>
      </c>
      <c r="B994" s="1">
        <v>43883</v>
      </c>
      <c r="C994" t="s">
        <v>169</v>
      </c>
      <c r="D994" s="20">
        <v>826</v>
      </c>
      <c r="E994" s="14">
        <v>3.2314095199199064E-3</v>
      </c>
      <c r="F994" s="12">
        <v>841.49</v>
      </c>
      <c r="G994" s="21">
        <v>3.4266773804506904E-3</v>
      </c>
      <c r="H994" s="20">
        <v>81.36099999999999</v>
      </c>
      <c r="I994" s="14">
        <v>3.1829383771211071E-4</v>
      </c>
      <c r="J994" s="12">
        <v>82.4</v>
      </c>
      <c r="K994" s="21">
        <v>3.3554553963699733E-4</v>
      </c>
      <c r="L994" s="20">
        <f t="shared" si="532"/>
        <v>907.36099999999999</v>
      </c>
      <c r="M994" s="14">
        <f t="shared" si="533"/>
        <v>3.5497033576320173E-3</v>
      </c>
      <c r="N994" s="12">
        <f t="shared" si="534"/>
        <v>923.89</v>
      </c>
      <c r="O994" s="21">
        <f t="shared" si="535"/>
        <v>3.7622229200876879E-3</v>
      </c>
      <c r="P994" s="8">
        <f t="shared" si="536"/>
        <v>16.528999999999996</v>
      </c>
      <c r="Q994" s="8">
        <f t="shared" si="537"/>
        <v>491.82075000000009</v>
      </c>
    </row>
    <row r="995" spans="1:17" x14ac:dyDescent="0.25">
      <c r="A995" t="s">
        <v>224</v>
      </c>
      <c r="B995" s="1">
        <v>43883</v>
      </c>
      <c r="C995" t="s">
        <v>170</v>
      </c>
      <c r="D995" s="20">
        <v>742</v>
      </c>
      <c r="E995" s="14">
        <v>2.9027916026399159E-3</v>
      </c>
      <c r="F995" s="12">
        <v>752</v>
      </c>
      <c r="G995" s="21">
        <v>3.0622602646483252E-3</v>
      </c>
      <c r="H995" s="20">
        <v>73.086999999999989</v>
      </c>
      <c r="I995" s="14">
        <v>2.8592497286003164E-4</v>
      </c>
      <c r="J995" s="12">
        <v>71.91</v>
      </c>
      <c r="K995" s="21">
        <v>2.928286378069961E-4</v>
      </c>
      <c r="L995" s="20">
        <f t="shared" si="532"/>
        <v>815.08699999999999</v>
      </c>
      <c r="M995" s="14">
        <f t="shared" si="533"/>
        <v>3.1887165754999475E-3</v>
      </c>
      <c r="N995" s="12">
        <f t="shared" si="534"/>
        <v>823.91</v>
      </c>
      <c r="O995" s="21">
        <f t="shared" si="535"/>
        <v>3.3550889024553214E-3</v>
      </c>
      <c r="P995" s="8">
        <f t="shared" si="536"/>
        <v>8.8229999999999791</v>
      </c>
      <c r="Q995" s="8">
        <f t="shared" si="537"/>
        <v>428.48725000000019</v>
      </c>
    </row>
    <row r="996" spans="1:17" x14ac:dyDescent="0.25">
      <c r="A996" t="s">
        <v>224</v>
      </c>
      <c r="B996" s="1">
        <v>43883</v>
      </c>
      <c r="C996" t="s">
        <v>11</v>
      </c>
      <c r="D996" s="20">
        <v>1302</v>
      </c>
      <c r="E996" s="14">
        <v>5.093577717839852E-3</v>
      </c>
      <c r="F996" s="12">
        <v>1312</v>
      </c>
      <c r="G996" s="21">
        <v>5.3426668447055887E-3</v>
      </c>
      <c r="H996" s="20">
        <v>128.24700000000001</v>
      </c>
      <c r="I996" s="14">
        <v>5.0171740520722557E-4</v>
      </c>
      <c r="J996" s="12">
        <v>124.36000000000001</v>
      </c>
      <c r="K996" s="21">
        <v>5.0641314695700239E-4</v>
      </c>
      <c r="L996" s="20">
        <f t="shared" si="532"/>
        <v>1430.2470000000001</v>
      </c>
      <c r="M996" s="14">
        <f t="shared" si="533"/>
        <v>5.5952951230470779E-3</v>
      </c>
      <c r="N996" s="12">
        <f t="shared" si="534"/>
        <v>1436.3600000000001</v>
      </c>
      <c r="O996" s="21">
        <f t="shared" si="535"/>
        <v>5.8490799916625907E-3</v>
      </c>
      <c r="P996" s="8">
        <f t="shared" si="536"/>
        <v>6.1130000000000564</v>
      </c>
      <c r="Q996" s="8">
        <f t="shared" si="537"/>
        <v>-465.84075000000018</v>
      </c>
    </row>
    <row r="997" spans="1:17" ht="13" x14ac:dyDescent="0.3">
      <c r="A997" s="4" t="s">
        <v>225</v>
      </c>
      <c r="D997" s="22">
        <f t="shared" ref="D997:Q997" si="538">SUBTOTAL(9,D975:D996)</f>
        <v>83066.399999999994</v>
      </c>
      <c r="E997" s="23">
        <f t="shared" si="538"/>
        <v>0.32496556385650721</v>
      </c>
      <c r="F997" s="24">
        <f t="shared" si="538"/>
        <v>77755.320000000007</v>
      </c>
      <c r="G997" s="25">
        <f t="shared" si="538"/>
        <v>0.31663168457581808</v>
      </c>
      <c r="H997" s="22">
        <f t="shared" si="538"/>
        <v>7664.5036000000009</v>
      </c>
      <c r="I997" s="23">
        <f t="shared" si="538"/>
        <v>3.0408207360594745E-2</v>
      </c>
      <c r="J997" s="24">
        <f t="shared" si="538"/>
        <v>6475.95</v>
      </c>
      <c r="K997" s="25">
        <f t="shared" si="538"/>
        <v>2.6371069628788997E-2</v>
      </c>
      <c r="L997" s="22">
        <f t="shared" si="538"/>
        <v>90730.90360000002</v>
      </c>
      <c r="M997" s="23">
        <f t="shared" si="538"/>
        <v>0.3553737712171019</v>
      </c>
      <c r="N997" s="24">
        <f t="shared" si="538"/>
        <v>84231.27</v>
      </c>
      <c r="O997" s="25">
        <f t="shared" si="538"/>
        <v>0.34300275420460707</v>
      </c>
      <c r="P997" s="9">
        <f t="shared" si="538"/>
        <v>-6499.6335999999983</v>
      </c>
      <c r="Q997" s="9">
        <f t="shared" si="538"/>
        <v>-50790.654099999985</v>
      </c>
    </row>
    <row r="998" spans="1:17" x14ac:dyDescent="0.25">
      <c r="A998" t="s">
        <v>226</v>
      </c>
      <c r="B998" s="1">
        <v>43890</v>
      </c>
      <c r="C998" t="s">
        <v>2</v>
      </c>
      <c r="D998" s="20">
        <v>11770</v>
      </c>
      <c r="E998" s="14">
        <v>4.6045629599827234E-2</v>
      </c>
      <c r="F998" s="12">
        <v>11869.999999999998</v>
      </c>
      <c r="G998" s="21">
        <v>4.0769448359897265E-2</v>
      </c>
      <c r="H998" s="20">
        <v>916.245</v>
      </c>
      <c r="I998" s="14">
        <v>3.706358179039671E-3</v>
      </c>
      <c r="J998" s="12">
        <v>620.30000000000007</v>
      </c>
      <c r="K998" s="21">
        <v>2.1305213831208326E-3</v>
      </c>
      <c r="L998" s="20">
        <f t="shared" ref="L998" si="539">+D998+H998</f>
        <v>12686.245000000001</v>
      </c>
      <c r="M998" s="14">
        <f t="shared" ref="M998" si="540">+E998+I998</f>
        <v>4.9751987778866906E-2</v>
      </c>
      <c r="N998" s="12">
        <f t="shared" ref="N998" si="541">+F998+J998</f>
        <v>12490.299999999997</v>
      </c>
      <c r="O998" s="21">
        <f t="shared" ref="O998" si="542">+G998+K998</f>
        <v>4.2899969743018095E-2</v>
      </c>
      <c r="P998" s="8">
        <f t="shared" ref="P998" si="543">+N998-L998</f>
        <v>-195.94500000000335</v>
      </c>
      <c r="Q998" s="8">
        <f t="shared" ref="Q998" si="544">Q975+P998</f>
        <v>3148.4347499999803</v>
      </c>
    </row>
    <row r="999" spans="1:17" x14ac:dyDescent="0.25">
      <c r="A999" t="s">
        <v>226</v>
      </c>
      <c r="B999" s="1">
        <v>43890</v>
      </c>
      <c r="C999" t="s">
        <v>154</v>
      </c>
      <c r="D999" s="20">
        <v>1558</v>
      </c>
      <c r="E999" s="14">
        <v>6.0950799419312515E-3</v>
      </c>
      <c r="F999" s="12">
        <v>1558</v>
      </c>
      <c r="G999" s="21">
        <v>5.3512047636663819E-3</v>
      </c>
      <c r="H999" s="20">
        <v>119.18700000000001</v>
      </c>
      <c r="I999" s="14">
        <v>4.9960720872412046E-4</v>
      </c>
      <c r="J999" s="12">
        <v>117.18</v>
      </c>
      <c r="K999" s="21">
        <v>4.0247379602466408E-4</v>
      </c>
      <c r="L999" s="20">
        <f t="shared" ref="L999:L1019" si="545">+D999+H999</f>
        <v>1677.1869999999999</v>
      </c>
      <c r="M999" s="14">
        <f t="shared" ref="M999:M1019" si="546">+E999+I999</f>
        <v>6.594687150655372E-3</v>
      </c>
      <c r="N999" s="12">
        <f t="shared" ref="N999:N1019" si="547">+F999+J999</f>
        <v>1675.18</v>
      </c>
      <c r="O999" s="21">
        <f t="shared" ref="O999:O1019" si="548">+G999+K999</f>
        <v>5.753678559691046E-3</v>
      </c>
      <c r="P999" s="8">
        <f t="shared" ref="P999:P1019" si="549">+N999-L999</f>
        <v>-2.0069999999998345</v>
      </c>
      <c r="Q999" s="8">
        <f t="shared" ref="Q999:Q1019" si="550">Q976+P999</f>
        <v>556.11725000000047</v>
      </c>
    </row>
    <row r="1000" spans="1:17" x14ac:dyDescent="0.25">
      <c r="A1000" t="s">
        <v>226</v>
      </c>
      <c r="B1000" s="1">
        <v>43890</v>
      </c>
      <c r="C1000" t="s">
        <v>155</v>
      </c>
      <c r="D1000" s="20">
        <v>2953.2</v>
      </c>
      <c r="E1000" s="14">
        <v>1.1553267063229379E-2</v>
      </c>
      <c r="F1000" s="12">
        <v>3153.1</v>
      </c>
      <c r="G1000" s="21">
        <v>1.0829835520100427E-2</v>
      </c>
      <c r="H1000" s="20">
        <v>237.64580000000001</v>
      </c>
      <c r="I1000" s="14">
        <v>1.0800929203408569E-3</v>
      </c>
      <c r="J1000" s="12">
        <v>248.14</v>
      </c>
      <c r="K1000" s="21">
        <v>8.5227724650588951E-4</v>
      </c>
      <c r="L1000" s="20">
        <f t="shared" si="545"/>
        <v>3190.8458000000001</v>
      </c>
      <c r="M1000" s="14">
        <f t="shared" si="546"/>
        <v>1.2633359983570236E-2</v>
      </c>
      <c r="N1000" s="12">
        <f t="shared" si="547"/>
        <v>3401.24</v>
      </c>
      <c r="O1000" s="21">
        <f t="shared" si="548"/>
        <v>1.1682112766606316E-2</v>
      </c>
      <c r="P1000" s="8">
        <f t="shared" si="549"/>
        <v>210.39419999999973</v>
      </c>
      <c r="Q1000" s="8">
        <f t="shared" si="550"/>
        <v>1274.8356500000018</v>
      </c>
    </row>
    <row r="1001" spans="1:17" x14ac:dyDescent="0.25">
      <c r="A1001" t="s">
        <v>226</v>
      </c>
      <c r="B1001" s="1">
        <v>43890</v>
      </c>
      <c r="C1001" t="s">
        <v>156</v>
      </c>
      <c r="D1001" s="20">
        <v>2521.6</v>
      </c>
      <c r="E1001" s="14">
        <v>9.8647969073002856E-3</v>
      </c>
      <c r="F1001" s="12">
        <v>2717.38</v>
      </c>
      <c r="G1001" s="21">
        <v>9.3332842109703166E-3</v>
      </c>
      <c r="H1001" s="20">
        <v>224.80240000000001</v>
      </c>
      <c r="I1001" s="14">
        <v>9.3999793820855385E-4</v>
      </c>
      <c r="J1001" s="12">
        <v>227.67999999999998</v>
      </c>
      <c r="K1001" s="21">
        <v>7.8200404402539259E-4</v>
      </c>
      <c r="L1001" s="20">
        <f t="shared" si="545"/>
        <v>2746.4023999999999</v>
      </c>
      <c r="M1001" s="14">
        <f t="shared" si="546"/>
        <v>1.080479484550884E-2</v>
      </c>
      <c r="N1001" s="12">
        <f t="shared" si="547"/>
        <v>2945.06</v>
      </c>
      <c r="O1001" s="21">
        <f t="shared" si="548"/>
        <v>1.0115288254995709E-2</v>
      </c>
      <c r="P1001" s="8">
        <f t="shared" si="549"/>
        <v>198.6576</v>
      </c>
      <c r="Q1001" s="8">
        <f t="shared" si="550"/>
        <v>415.22820000000308</v>
      </c>
    </row>
    <row r="1002" spans="1:17" x14ac:dyDescent="0.25">
      <c r="A1002" t="s">
        <v>226</v>
      </c>
      <c r="B1002" s="1">
        <v>43890</v>
      </c>
      <c r="C1002" t="s">
        <v>157</v>
      </c>
      <c r="D1002" s="20">
        <v>6588.7999999999993</v>
      </c>
      <c r="E1002" s="14">
        <v>2.5776163492552396E-2</v>
      </c>
      <c r="F1002" s="12">
        <v>6336.8899999999994</v>
      </c>
      <c r="G1002" s="21">
        <v>2.1765080843921602E-2</v>
      </c>
      <c r="H1002" s="20">
        <v>521.42320000000007</v>
      </c>
      <c r="I1002" s="14">
        <v>2.1974381242692962E-3</v>
      </c>
      <c r="J1002" s="12">
        <v>491.7</v>
      </c>
      <c r="K1002" s="21">
        <v>1.6888237370312963E-3</v>
      </c>
      <c r="L1002" s="20">
        <f t="shared" si="545"/>
        <v>7110.2231999999995</v>
      </c>
      <c r="M1002" s="14">
        <f t="shared" si="546"/>
        <v>2.7973601616821692E-2</v>
      </c>
      <c r="N1002" s="12">
        <f t="shared" si="547"/>
        <v>6828.5899999999992</v>
      </c>
      <c r="O1002" s="21">
        <f t="shared" si="548"/>
        <v>2.3453904580952898E-2</v>
      </c>
      <c r="P1002" s="8">
        <f t="shared" si="549"/>
        <v>-281.63320000000022</v>
      </c>
      <c r="Q1002" s="8">
        <f t="shared" si="550"/>
        <v>-1810.5473999999924</v>
      </c>
    </row>
    <row r="1003" spans="1:17" x14ac:dyDescent="0.25">
      <c r="A1003" t="s">
        <v>226</v>
      </c>
      <c r="B1003" s="1">
        <v>43890</v>
      </c>
      <c r="C1003" t="s">
        <v>158</v>
      </c>
      <c r="D1003" s="20">
        <v>987.2</v>
      </c>
      <c r="E1003" s="14">
        <v>3.8620429516524591E-3</v>
      </c>
      <c r="F1003" s="12">
        <v>987</v>
      </c>
      <c r="G1003" s="21">
        <v>3.3900122604227974E-3</v>
      </c>
      <c r="H1003" s="20">
        <v>75.520800000000008</v>
      </c>
      <c r="I1003" s="14">
        <v>3.6071230792877955E-4</v>
      </c>
      <c r="J1003" s="12">
        <v>73.599999999999994</v>
      </c>
      <c r="K1003" s="21">
        <v>2.5279118780863007E-4</v>
      </c>
      <c r="L1003" s="20">
        <f t="shared" si="545"/>
        <v>1062.7208000000001</v>
      </c>
      <c r="M1003" s="14">
        <f t="shared" si="546"/>
        <v>4.2227552595812384E-3</v>
      </c>
      <c r="N1003" s="12">
        <f t="shared" si="547"/>
        <v>1060.5999999999999</v>
      </c>
      <c r="O1003" s="21">
        <f t="shared" si="548"/>
        <v>3.6428034482314277E-3</v>
      </c>
      <c r="P1003" s="8">
        <f t="shared" si="549"/>
        <v>-2.1208000000001448</v>
      </c>
      <c r="Q1003" s="8">
        <f t="shared" si="550"/>
        <v>345.07940000000013</v>
      </c>
    </row>
    <row r="1004" spans="1:17" x14ac:dyDescent="0.25">
      <c r="A1004" t="s">
        <v>226</v>
      </c>
      <c r="B1004" s="1">
        <v>43890</v>
      </c>
      <c r="C1004" t="s">
        <v>159</v>
      </c>
      <c r="D1004" s="20">
        <v>3388</v>
      </c>
      <c r="E1004" s="14">
        <v>1.3254255996959615E-2</v>
      </c>
      <c r="F1004" s="12">
        <v>3742.2400000000002</v>
      </c>
      <c r="G1004" s="21">
        <v>1.2853332807947935E-2</v>
      </c>
      <c r="H1004" s="20">
        <v>333.71799999999996</v>
      </c>
      <c r="I1004" s="14">
        <v>1.3055442157005217E-3</v>
      </c>
      <c r="J1004" s="12">
        <v>337.19000000000005</v>
      </c>
      <c r="K1004" s="21">
        <v>1.158133975777065E-3</v>
      </c>
      <c r="L1004" s="20">
        <f t="shared" si="545"/>
        <v>3721.7179999999998</v>
      </c>
      <c r="M1004" s="14">
        <f t="shared" si="546"/>
        <v>1.4559800212660137E-2</v>
      </c>
      <c r="N1004" s="12">
        <f t="shared" si="547"/>
        <v>4079.4300000000003</v>
      </c>
      <c r="O1004" s="21">
        <f t="shared" si="548"/>
        <v>1.4011466783725E-2</v>
      </c>
      <c r="P1004" s="8">
        <f t="shared" si="549"/>
        <v>357.71200000000044</v>
      </c>
      <c r="Q1004" s="8">
        <f t="shared" si="550"/>
        <v>1098.6025000000013</v>
      </c>
    </row>
    <row r="1005" spans="1:17" x14ac:dyDescent="0.25">
      <c r="A1005" t="s">
        <v>226</v>
      </c>
      <c r="B1005" s="1">
        <v>43890</v>
      </c>
      <c r="C1005" t="s">
        <v>160</v>
      </c>
      <c r="D1005" s="20">
        <v>826</v>
      </c>
      <c r="E1005" s="14">
        <v>3.2314095199199064E-3</v>
      </c>
      <c r="F1005" s="12">
        <v>940</v>
      </c>
      <c r="G1005" s="21">
        <v>3.228583105164569E-3</v>
      </c>
      <c r="H1005" s="20">
        <v>81.36099999999999</v>
      </c>
      <c r="I1005" s="14">
        <v>3.1829383771211071E-4</v>
      </c>
      <c r="J1005" s="12">
        <v>89.799999999999983</v>
      </c>
      <c r="K1005" s="21">
        <v>3.0843272642955131E-4</v>
      </c>
      <c r="L1005" s="20">
        <f t="shared" si="545"/>
        <v>907.36099999999999</v>
      </c>
      <c r="M1005" s="14">
        <f t="shared" si="546"/>
        <v>3.5497033576320173E-3</v>
      </c>
      <c r="N1005" s="12">
        <f t="shared" si="547"/>
        <v>1029.8</v>
      </c>
      <c r="O1005" s="21">
        <f t="shared" si="548"/>
        <v>3.5370158315941205E-3</v>
      </c>
      <c r="P1005" s="8">
        <f t="shared" si="549"/>
        <v>122.43899999999996</v>
      </c>
      <c r="Q1005" s="8">
        <f t="shared" si="550"/>
        <v>-44.848249999999808</v>
      </c>
    </row>
    <row r="1006" spans="1:17" x14ac:dyDescent="0.25">
      <c r="A1006" t="s">
        <v>226</v>
      </c>
      <c r="B1006" s="1">
        <v>43890</v>
      </c>
      <c r="C1006" t="s">
        <v>161</v>
      </c>
      <c r="D1006" s="20">
        <v>710</v>
      </c>
      <c r="E1006" s="14">
        <v>2.7776038246284909E-3</v>
      </c>
      <c r="F1006" s="12">
        <v>801.13</v>
      </c>
      <c r="G1006" s="21">
        <v>2.7516114713196714E-3</v>
      </c>
      <c r="H1006" s="20">
        <v>69.935000000000002</v>
      </c>
      <c r="I1006" s="14">
        <v>2.7359397672590635E-4</v>
      </c>
      <c r="J1006" s="12">
        <v>78.919999999999987</v>
      </c>
      <c r="K1006" s="21">
        <v>2.7106359431871039E-4</v>
      </c>
      <c r="L1006" s="20">
        <f t="shared" si="545"/>
        <v>779.93499999999995</v>
      </c>
      <c r="M1006" s="14">
        <f t="shared" si="546"/>
        <v>3.0511978013543972E-3</v>
      </c>
      <c r="N1006" s="12">
        <f t="shared" si="547"/>
        <v>880.05</v>
      </c>
      <c r="O1006" s="21">
        <f t="shared" si="548"/>
        <v>3.0226750656383817E-3</v>
      </c>
      <c r="P1006" s="8">
        <f t="shared" si="549"/>
        <v>100.11500000000001</v>
      </c>
      <c r="Q1006" s="8">
        <f t="shared" si="550"/>
        <v>-53.233749999999418</v>
      </c>
    </row>
    <row r="1007" spans="1:17" x14ac:dyDescent="0.25">
      <c r="A1007" t="s">
        <v>226</v>
      </c>
      <c r="B1007" s="1">
        <v>43890</v>
      </c>
      <c r="C1007" t="s">
        <v>162</v>
      </c>
      <c r="D1007" s="20">
        <v>668</v>
      </c>
      <c r="E1007" s="14">
        <v>2.6132948659884957E-3</v>
      </c>
      <c r="F1007" s="12">
        <v>780</v>
      </c>
      <c r="G1007" s="21">
        <v>2.6790370447110252E-3</v>
      </c>
      <c r="H1007" s="20">
        <v>65.798000000000002</v>
      </c>
      <c r="I1007" s="14">
        <v>2.5740954429986684E-4</v>
      </c>
      <c r="J1007" s="12">
        <v>74.67</v>
      </c>
      <c r="K1007" s="21">
        <v>2.5646627708791317E-4</v>
      </c>
      <c r="L1007" s="20">
        <f t="shared" si="545"/>
        <v>733.798</v>
      </c>
      <c r="M1007" s="14">
        <f t="shared" si="546"/>
        <v>2.8707044102883627E-3</v>
      </c>
      <c r="N1007" s="12">
        <f t="shared" si="547"/>
        <v>854.67</v>
      </c>
      <c r="O1007" s="21">
        <f t="shared" si="548"/>
        <v>2.9355033217989385E-3</v>
      </c>
      <c r="P1007" s="8">
        <f t="shared" si="549"/>
        <v>120.87199999999996</v>
      </c>
      <c r="Q1007" s="8">
        <f t="shared" si="550"/>
        <v>124.42649999999952</v>
      </c>
    </row>
    <row r="1008" spans="1:17" x14ac:dyDescent="0.25">
      <c r="A1008" t="s">
        <v>226</v>
      </c>
      <c r="B1008" s="1">
        <v>43890</v>
      </c>
      <c r="C1008" t="s">
        <v>163</v>
      </c>
      <c r="D1008" s="20">
        <v>3247.6</v>
      </c>
      <c r="E1008" s="14">
        <v>1.2704994620934489E-2</v>
      </c>
      <c r="F1008" s="12">
        <v>3247.58</v>
      </c>
      <c r="G1008" s="21">
        <v>1.1154342468798246E-2</v>
      </c>
      <c r="H1008" s="20">
        <v>248.44139999999999</v>
      </c>
      <c r="I1008" s="14">
        <v>1.0312371380941179E-3</v>
      </c>
      <c r="J1008" s="12">
        <v>243.11</v>
      </c>
      <c r="K1008" s="21">
        <v>8.3500089223038129E-4</v>
      </c>
      <c r="L1008" s="20">
        <f t="shared" si="545"/>
        <v>3496.0414000000001</v>
      </c>
      <c r="M1008" s="14">
        <f t="shared" si="546"/>
        <v>1.3736231759028607E-2</v>
      </c>
      <c r="N1008" s="12">
        <f t="shared" si="547"/>
        <v>3490.69</v>
      </c>
      <c r="O1008" s="21">
        <f t="shared" si="548"/>
        <v>1.1989343361028627E-2</v>
      </c>
      <c r="P1008" s="8">
        <f t="shared" si="549"/>
        <v>-5.3514000000000124</v>
      </c>
      <c r="Q1008" s="8">
        <f t="shared" si="550"/>
        <v>945.96445000000017</v>
      </c>
    </row>
    <row r="1009" spans="1:17" x14ac:dyDescent="0.25">
      <c r="A1009" t="s">
        <v>226</v>
      </c>
      <c r="B1009" s="1">
        <v>43890</v>
      </c>
      <c r="C1009" t="s">
        <v>164</v>
      </c>
      <c r="D1009" s="20">
        <v>1498</v>
      </c>
      <c r="E1009" s="14">
        <v>5.8603528581598298E-3</v>
      </c>
      <c r="F1009" s="12">
        <v>977.5</v>
      </c>
      <c r="G1009" s="21">
        <v>3.3573829630833686E-3</v>
      </c>
      <c r="H1009" s="20">
        <v>147.55300000000003</v>
      </c>
      <c r="I1009" s="14">
        <v>5.7724475652874327E-4</v>
      </c>
      <c r="J1009" s="12">
        <v>70.92</v>
      </c>
      <c r="K1009" s="21">
        <v>2.4358629129603326E-4</v>
      </c>
      <c r="L1009" s="20">
        <f t="shared" si="545"/>
        <v>1645.5530000000001</v>
      </c>
      <c r="M1009" s="14">
        <f t="shared" si="546"/>
        <v>6.4375976146885732E-3</v>
      </c>
      <c r="N1009" s="12">
        <f t="shared" si="547"/>
        <v>1048.42</v>
      </c>
      <c r="O1009" s="21">
        <f t="shared" si="548"/>
        <v>3.600969254379402E-3</v>
      </c>
      <c r="P1009" s="8">
        <f t="shared" si="549"/>
        <v>-597.13300000000004</v>
      </c>
      <c r="Q1009" s="8">
        <f t="shared" si="550"/>
        <v>-4706.63825</v>
      </c>
    </row>
    <row r="1010" spans="1:17" x14ac:dyDescent="0.25">
      <c r="A1010" t="s">
        <v>226</v>
      </c>
      <c r="B1010" s="1">
        <v>43890</v>
      </c>
      <c r="C1010" t="s">
        <v>165</v>
      </c>
      <c r="D1010" s="20">
        <v>502</v>
      </c>
      <c r="E1010" s="14">
        <v>1.9638832675542288E-3</v>
      </c>
      <c r="F1010" s="12">
        <v>1109.6599999999999</v>
      </c>
      <c r="G1010" s="21">
        <v>3.8113080090179949E-3</v>
      </c>
      <c r="H1010" s="20">
        <v>49.447000000000003</v>
      </c>
      <c r="I1010" s="14">
        <v>1.9344250185409154E-4</v>
      </c>
      <c r="J1010" s="12">
        <v>100.99000000000001</v>
      </c>
      <c r="K1010" s="21">
        <v>3.4686660403252114E-4</v>
      </c>
      <c r="L1010" s="20">
        <f t="shared" si="545"/>
        <v>551.447</v>
      </c>
      <c r="M1010" s="14">
        <f t="shared" si="546"/>
        <v>2.1573257694083203E-3</v>
      </c>
      <c r="N1010" s="12">
        <f t="shared" si="547"/>
        <v>1210.6499999999999</v>
      </c>
      <c r="O1010" s="21">
        <f t="shared" si="548"/>
        <v>4.1581746130505163E-3</v>
      </c>
      <c r="P1010" s="8">
        <f t="shared" si="549"/>
        <v>659.20299999999986</v>
      </c>
      <c r="Q1010" s="8">
        <f t="shared" si="550"/>
        <v>5110.0722500000002</v>
      </c>
    </row>
    <row r="1011" spans="1:17" x14ac:dyDescent="0.25">
      <c r="A1011" t="s">
        <v>226</v>
      </c>
      <c r="B1011" s="1">
        <v>43890</v>
      </c>
      <c r="C1011" t="s">
        <v>4</v>
      </c>
      <c r="D1011" s="20">
        <v>4644</v>
      </c>
      <c r="E1011" s="14">
        <v>1.8167876283908042E-2</v>
      </c>
      <c r="F1011" s="12">
        <v>4996.38</v>
      </c>
      <c r="G1011" s="21">
        <v>1.7160880909555479E-2</v>
      </c>
      <c r="H1011" s="20">
        <v>457.43399999999991</v>
      </c>
      <c r="I1011" s="14">
        <v>1.789535813964942E-3</v>
      </c>
      <c r="J1011" s="12">
        <v>466.94</v>
      </c>
      <c r="K1011" s="21">
        <v>1.6037814841761105E-3</v>
      </c>
      <c r="L1011" s="20">
        <f t="shared" si="545"/>
        <v>5101.4340000000002</v>
      </c>
      <c r="M1011" s="14">
        <f t="shared" si="546"/>
        <v>1.9957412097872985E-2</v>
      </c>
      <c r="N1011" s="12">
        <f t="shared" si="547"/>
        <v>5463.32</v>
      </c>
      <c r="O1011" s="21">
        <f t="shared" si="548"/>
        <v>1.876466239373159E-2</v>
      </c>
      <c r="P1011" s="8">
        <f t="shared" si="549"/>
        <v>361.88599999999951</v>
      </c>
      <c r="Q1011" s="8">
        <f t="shared" si="550"/>
        <v>-6225.4505000000017</v>
      </c>
    </row>
    <row r="1012" spans="1:17" x14ac:dyDescent="0.25">
      <c r="A1012" t="s">
        <v>226</v>
      </c>
      <c r="B1012" s="1">
        <v>43890</v>
      </c>
      <c r="C1012" t="s">
        <v>166</v>
      </c>
      <c r="D1012" s="20">
        <v>3224</v>
      </c>
      <c r="E1012" s="14">
        <v>1.2612668634651063E-2</v>
      </c>
      <c r="F1012" s="12">
        <v>3435.7799999999997</v>
      </c>
      <c r="G1012" s="21">
        <v>1.1800746022406727E-2</v>
      </c>
      <c r="H1012" s="20">
        <v>317.56399999999996</v>
      </c>
      <c r="I1012" s="14">
        <v>1.2423478605131295E-3</v>
      </c>
      <c r="J1012" s="12">
        <v>325.81000000000006</v>
      </c>
      <c r="K1012" s="21">
        <v>1.119047512227307E-3</v>
      </c>
      <c r="L1012" s="20">
        <f t="shared" si="545"/>
        <v>3541.5639999999999</v>
      </c>
      <c r="M1012" s="14">
        <f t="shared" si="546"/>
        <v>1.3855016495164192E-2</v>
      </c>
      <c r="N1012" s="12">
        <f t="shared" si="547"/>
        <v>3761.5899999999997</v>
      </c>
      <c r="O1012" s="21">
        <f t="shared" si="548"/>
        <v>1.2919793534634034E-2</v>
      </c>
      <c r="P1012" s="8">
        <f t="shared" si="549"/>
        <v>220.02599999999984</v>
      </c>
      <c r="Q1012" s="8">
        <f t="shared" si="550"/>
        <v>-4211.0769999999993</v>
      </c>
    </row>
    <row r="1013" spans="1:17" x14ac:dyDescent="0.25">
      <c r="A1013" t="s">
        <v>226</v>
      </c>
      <c r="B1013" s="1">
        <v>43890</v>
      </c>
      <c r="C1013" t="s">
        <v>6</v>
      </c>
      <c r="D1013" s="20">
        <v>23106</v>
      </c>
      <c r="E1013" s="14">
        <v>9.0393399960374515E-2</v>
      </c>
      <c r="F1013" s="12">
        <v>25630.640000000007</v>
      </c>
      <c r="G1013" s="21">
        <v>8.8032607743143865E-2</v>
      </c>
      <c r="H1013" s="20">
        <v>2275.9410000000007</v>
      </c>
      <c r="I1013" s="14">
        <v>8.9037498960968936E-3</v>
      </c>
      <c r="J1013" s="12">
        <v>2402.2200000000003</v>
      </c>
      <c r="K1013" s="21">
        <v>8.2508158583919494E-3</v>
      </c>
      <c r="L1013" s="20">
        <f t="shared" si="545"/>
        <v>25381.940999999999</v>
      </c>
      <c r="M1013" s="14">
        <f t="shared" si="546"/>
        <v>9.9297149856471409E-2</v>
      </c>
      <c r="N1013" s="12">
        <f t="shared" si="547"/>
        <v>28032.860000000008</v>
      </c>
      <c r="O1013" s="21">
        <f t="shared" si="548"/>
        <v>9.6283423601535814E-2</v>
      </c>
      <c r="P1013" s="8">
        <f t="shared" si="549"/>
        <v>2650.919000000009</v>
      </c>
      <c r="Q1013" s="8">
        <f t="shared" si="550"/>
        <v>-23623.859249999972</v>
      </c>
    </row>
    <row r="1014" spans="1:17" x14ac:dyDescent="0.25">
      <c r="A1014" t="s">
        <v>226</v>
      </c>
      <c r="B1014" s="1">
        <v>43890</v>
      </c>
      <c r="C1014" t="s">
        <v>7</v>
      </c>
      <c r="D1014" s="20">
        <v>4280</v>
      </c>
      <c r="E1014" s="14">
        <v>1.6743865309028085E-2</v>
      </c>
      <c r="F1014" s="12">
        <v>3616.68</v>
      </c>
      <c r="G1014" s="21">
        <v>1.2422076537007014E-2</v>
      </c>
      <c r="H1014" s="20">
        <v>421.58</v>
      </c>
      <c r="I1014" s="14">
        <v>1.6492707329392666E-3</v>
      </c>
      <c r="J1014" s="12">
        <v>343.63</v>
      </c>
      <c r="K1014" s="21">
        <v>1.1802532047103201E-3</v>
      </c>
      <c r="L1014" s="20">
        <f t="shared" si="545"/>
        <v>4701.58</v>
      </c>
      <c r="M1014" s="14">
        <f t="shared" si="546"/>
        <v>1.8393136041967351E-2</v>
      </c>
      <c r="N1014" s="12">
        <f t="shared" si="547"/>
        <v>3960.31</v>
      </c>
      <c r="O1014" s="21">
        <f t="shared" si="548"/>
        <v>1.3602329741717335E-2</v>
      </c>
      <c r="P1014" s="8">
        <f t="shared" si="549"/>
        <v>-741.27</v>
      </c>
      <c r="Q1014" s="8">
        <f t="shared" si="550"/>
        <v>-10162.394999999999</v>
      </c>
    </row>
    <row r="1015" spans="1:17" x14ac:dyDescent="0.25">
      <c r="A1015" t="s">
        <v>226</v>
      </c>
      <c r="B1015" s="1">
        <v>43890</v>
      </c>
      <c r="C1015" t="s">
        <v>167</v>
      </c>
      <c r="D1015" s="20">
        <v>4546</v>
      </c>
      <c r="E1015" s="14">
        <v>1.7784488713748055E-2</v>
      </c>
      <c r="F1015" s="12">
        <v>5309.5199999999995</v>
      </c>
      <c r="G1015" s="21">
        <v>1.8236411243120618E-2</v>
      </c>
      <c r="H1015" s="20">
        <v>447.78100000000006</v>
      </c>
      <c r="I1015" s="14">
        <v>1.7517721383041836E-3</v>
      </c>
      <c r="J1015" s="12">
        <v>482.66999999999996</v>
      </c>
      <c r="K1015" s="21">
        <v>1.6578087312444493E-3</v>
      </c>
      <c r="L1015" s="20">
        <f t="shared" si="545"/>
        <v>4993.7809999999999</v>
      </c>
      <c r="M1015" s="14">
        <f t="shared" si="546"/>
        <v>1.9536260852052238E-2</v>
      </c>
      <c r="N1015" s="12">
        <f t="shared" si="547"/>
        <v>5792.19</v>
      </c>
      <c r="O1015" s="21">
        <f t="shared" si="548"/>
        <v>1.9894219974365069E-2</v>
      </c>
      <c r="P1015" s="8">
        <f t="shared" si="549"/>
        <v>798.40899999999965</v>
      </c>
      <c r="Q1015" s="8">
        <f t="shared" si="550"/>
        <v>-3824.463249999998</v>
      </c>
    </row>
    <row r="1016" spans="1:17" x14ac:dyDescent="0.25">
      <c r="A1016" t="s">
        <v>226</v>
      </c>
      <c r="B1016" s="1">
        <v>43890</v>
      </c>
      <c r="C1016" t="s">
        <v>168</v>
      </c>
      <c r="D1016" s="20">
        <v>3178</v>
      </c>
      <c r="E1016" s="14">
        <v>1.2432711203759638E-2</v>
      </c>
      <c r="F1016" s="12">
        <v>3517.51</v>
      </c>
      <c r="G1016" s="21">
        <v>1.2081461019412154E-2</v>
      </c>
      <c r="H1016" s="20">
        <v>313.03300000000002</v>
      </c>
      <c r="I1016" s="14">
        <v>1.2246220535703245E-3</v>
      </c>
      <c r="J1016" s="12">
        <v>333.88999999999993</v>
      </c>
      <c r="K1016" s="21">
        <v>1.1467995882802103E-3</v>
      </c>
      <c r="L1016" s="20">
        <f t="shared" si="545"/>
        <v>3491.0329999999999</v>
      </c>
      <c r="M1016" s="14">
        <f t="shared" si="546"/>
        <v>1.3657333257329964E-2</v>
      </c>
      <c r="N1016" s="12">
        <f t="shared" si="547"/>
        <v>3851.4</v>
      </c>
      <c r="O1016" s="21">
        <f t="shared" si="548"/>
        <v>1.3228260607692364E-2</v>
      </c>
      <c r="P1016" s="8">
        <f t="shared" si="549"/>
        <v>360.36700000000019</v>
      </c>
      <c r="Q1016" s="8">
        <f t="shared" si="550"/>
        <v>-5265.8302499999991</v>
      </c>
    </row>
    <row r="1017" spans="1:17" x14ac:dyDescent="0.25">
      <c r="A1017" t="s">
        <v>226</v>
      </c>
      <c r="B1017" s="1">
        <v>43890</v>
      </c>
      <c r="C1017" t="s">
        <v>169</v>
      </c>
      <c r="D1017" s="20">
        <v>826</v>
      </c>
      <c r="E1017" s="14">
        <v>3.2314095199199064E-3</v>
      </c>
      <c r="F1017" s="12">
        <v>926</v>
      </c>
      <c r="G1017" s="21">
        <v>3.1804978248748841E-3</v>
      </c>
      <c r="H1017" s="20">
        <v>81.36099999999999</v>
      </c>
      <c r="I1017" s="14">
        <v>3.1829383771211071E-4</v>
      </c>
      <c r="J1017" s="12">
        <v>75.740000000000009</v>
      </c>
      <c r="K1017" s="21">
        <v>2.6014136636719627E-4</v>
      </c>
      <c r="L1017" s="20">
        <f t="shared" si="545"/>
        <v>907.36099999999999</v>
      </c>
      <c r="M1017" s="14">
        <f t="shared" si="546"/>
        <v>3.5497033576320173E-3</v>
      </c>
      <c r="N1017" s="12">
        <f t="shared" si="547"/>
        <v>1001.74</v>
      </c>
      <c r="O1017" s="21">
        <f t="shared" si="548"/>
        <v>3.4406391912420804E-3</v>
      </c>
      <c r="P1017" s="8">
        <f t="shared" si="549"/>
        <v>94.379000000000019</v>
      </c>
      <c r="Q1017" s="8">
        <f t="shared" si="550"/>
        <v>586.19975000000011</v>
      </c>
    </row>
    <row r="1018" spans="1:17" x14ac:dyDescent="0.25">
      <c r="A1018" t="s">
        <v>226</v>
      </c>
      <c r="B1018" s="1">
        <v>43890</v>
      </c>
      <c r="C1018" t="s">
        <v>170</v>
      </c>
      <c r="D1018" s="20">
        <v>742</v>
      </c>
      <c r="E1018" s="14">
        <v>2.9027916026399159E-3</v>
      </c>
      <c r="F1018" s="12">
        <v>852</v>
      </c>
      <c r="G1018" s="21">
        <v>2.9263327719151202E-3</v>
      </c>
      <c r="H1018" s="20">
        <v>73.086999999999989</v>
      </c>
      <c r="I1018" s="14">
        <v>2.8592497286003164E-4</v>
      </c>
      <c r="J1018" s="12">
        <v>81.759999999999991</v>
      </c>
      <c r="K1018" s="21">
        <v>2.8081803689176081E-4</v>
      </c>
      <c r="L1018" s="20">
        <f t="shared" si="545"/>
        <v>815.08699999999999</v>
      </c>
      <c r="M1018" s="14">
        <f t="shared" si="546"/>
        <v>3.1887165754999475E-3</v>
      </c>
      <c r="N1018" s="12">
        <f t="shared" si="547"/>
        <v>933.76</v>
      </c>
      <c r="O1018" s="21">
        <f t="shared" si="548"/>
        <v>3.207150808806881E-3</v>
      </c>
      <c r="P1018" s="8">
        <f t="shared" si="549"/>
        <v>118.673</v>
      </c>
      <c r="Q1018" s="8">
        <f t="shared" si="550"/>
        <v>547.16025000000013</v>
      </c>
    </row>
    <row r="1019" spans="1:17" x14ac:dyDescent="0.25">
      <c r="A1019" t="s">
        <v>226</v>
      </c>
      <c r="B1019" s="1">
        <v>43890</v>
      </c>
      <c r="C1019" t="s">
        <v>11</v>
      </c>
      <c r="D1019" s="20">
        <v>1302</v>
      </c>
      <c r="E1019" s="14">
        <v>5.093577717839852E-3</v>
      </c>
      <c r="F1019" s="12">
        <v>1756.5</v>
      </c>
      <c r="G1019" s="21">
        <v>6.0329853449165591E-3</v>
      </c>
      <c r="H1019" s="20">
        <v>128.24700000000001</v>
      </c>
      <c r="I1019" s="14">
        <v>5.0171740520722557E-4</v>
      </c>
      <c r="J1019" s="12">
        <v>168.15</v>
      </c>
      <c r="K1019" s="21">
        <v>5.7753856290789613E-4</v>
      </c>
      <c r="L1019" s="20">
        <f t="shared" si="545"/>
        <v>1430.2470000000001</v>
      </c>
      <c r="M1019" s="14">
        <f t="shared" si="546"/>
        <v>5.5952951230470779E-3</v>
      </c>
      <c r="N1019" s="12">
        <f t="shared" si="547"/>
        <v>1924.65</v>
      </c>
      <c r="O1019" s="21">
        <f t="shared" si="548"/>
        <v>6.6105239078244555E-3</v>
      </c>
      <c r="P1019" s="8">
        <f t="shared" si="549"/>
        <v>494.40300000000002</v>
      </c>
      <c r="Q1019" s="8">
        <f t="shared" si="550"/>
        <v>28.562249999999835</v>
      </c>
    </row>
    <row r="1020" spans="1:17" ht="13" x14ac:dyDescent="0.3">
      <c r="A1020" s="4" t="s">
        <v>227</v>
      </c>
      <c r="D1020" s="22">
        <f t="shared" ref="D1020:Q1020" si="551">SUBTOTAL(9,D998:D1019)</f>
        <v>83066.399999999994</v>
      </c>
      <c r="E1020" s="23">
        <f t="shared" si="551"/>
        <v>0.32496556385650721</v>
      </c>
      <c r="F1020" s="24">
        <f t="shared" si="551"/>
        <v>88261.49</v>
      </c>
      <c r="G1020" s="25">
        <f t="shared" si="551"/>
        <v>0.30314846324537403</v>
      </c>
      <c r="H1020" s="22">
        <f t="shared" si="551"/>
        <v>7607.1056000000017</v>
      </c>
      <c r="I1020" s="23">
        <f t="shared" si="551"/>
        <v>3.0408207360594745E-2</v>
      </c>
      <c r="J1020" s="24">
        <f t="shared" si="551"/>
        <v>7455.0100000000011</v>
      </c>
      <c r="K1020" s="25">
        <f t="shared" si="551"/>
        <v>2.5605446100886081E-2</v>
      </c>
      <c r="L1020" s="22">
        <f t="shared" si="551"/>
        <v>90673.505600000004</v>
      </c>
      <c r="M1020" s="23">
        <f t="shared" si="551"/>
        <v>0.3553737712171019</v>
      </c>
      <c r="N1020" s="24">
        <f t="shared" si="551"/>
        <v>95716.5</v>
      </c>
      <c r="O1020" s="25">
        <f t="shared" si="551"/>
        <v>0.3287539093462602</v>
      </c>
      <c r="P1020" s="9">
        <f t="shared" si="551"/>
        <v>5042.994400000005</v>
      </c>
      <c r="Q1020" s="9">
        <f t="shared" si="551"/>
        <v>-45747.659699999975</v>
      </c>
    </row>
    <row r="1021" spans="1:17" x14ac:dyDescent="0.25">
      <c r="A1021" t="s">
        <v>228</v>
      </c>
      <c r="B1021" s="1">
        <v>43897</v>
      </c>
      <c r="C1021" t="s">
        <v>2</v>
      </c>
      <c r="D1021" s="20">
        <v>11770</v>
      </c>
      <c r="E1021" s="14">
        <v>3.7025981283131851E-2</v>
      </c>
      <c r="F1021" s="12">
        <v>11881.249999999998</v>
      </c>
      <c r="G1021" s="21">
        <v>3.9880212090708501E-2</v>
      </c>
      <c r="H1021" s="20">
        <v>916.245</v>
      </c>
      <c r="I1021" s="14">
        <v>2.8508275401970254E-3</v>
      </c>
      <c r="J1021" s="12">
        <v>621.41</v>
      </c>
      <c r="K1021" s="21">
        <v>2.0858043215391622E-3</v>
      </c>
      <c r="L1021" s="20">
        <f t="shared" ref="L1021" si="552">+D1021+H1021</f>
        <v>12686.245000000001</v>
      </c>
      <c r="M1021" s="14">
        <f t="shared" ref="M1021" si="553">+E1021+I1021</f>
        <v>3.9876808823328877E-2</v>
      </c>
      <c r="N1021" s="12">
        <f t="shared" ref="N1021" si="554">+F1021+J1021</f>
        <v>12502.659999999998</v>
      </c>
      <c r="O1021" s="21">
        <f t="shared" ref="O1021" si="555">+G1021+K1021</f>
        <v>4.1966016412247661E-2</v>
      </c>
      <c r="P1021" s="8">
        <f t="shared" ref="P1021" si="556">+N1021-L1021</f>
        <v>-183.58500000000276</v>
      </c>
      <c r="Q1021" s="8">
        <f t="shared" ref="Q1021" si="557">Q998+P1021</f>
        <v>2964.8497499999776</v>
      </c>
    </row>
    <row r="1022" spans="1:17" x14ac:dyDescent="0.25">
      <c r="A1022" t="s">
        <v>228</v>
      </c>
      <c r="B1022" s="1">
        <v>43897</v>
      </c>
      <c r="C1022" t="s">
        <v>154</v>
      </c>
      <c r="D1022" s="20">
        <v>1558</v>
      </c>
      <c r="E1022" s="14">
        <v>4.9011451859914549E-3</v>
      </c>
      <c r="F1022" s="12">
        <v>1558</v>
      </c>
      <c r="G1022" s="21">
        <v>5.2295314413318339E-3</v>
      </c>
      <c r="H1022" s="20">
        <v>119.18700000000001</v>
      </c>
      <c r="I1022" s="14">
        <v>3.7493760672834632E-4</v>
      </c>
      <c r="J1022" s="12">
        <v>117.18</v>
      </c>
      <c r="K1022" s="21">
        <v>3.933225252216074E-4</v>
      </c>
      <c r="L1022" s="20">
        <f t="shared" ref="L1022:L1042" si="558">+D1022+H1022</f>
        <v>1677.1869999999999</v>
      </c>
      <c r="M1022" s="14">
        <f t="shared" ref="M1022:M1042" si="559">+E1022+I1022</f>
        <v>5.2760827927198009E-3</v>
      </c>
      <c r="N1022" s="12">
        <f t="shared" ref="N1022:N1042" si="560">+F1022+J1022</f>
        <v>1675.18</v>
      </c>
      <c r="O1022" s="21">
        <f t="shared" ref="O1022:O1042" si="561">+G1022+K1022</f>
        <v>5.6228539665534412E-3</v>
      </c>
      <c r="P1022" s="8">
        <f t="shared" ref="P1022:P1042" si="562">+N1022-L1022</f>
        <v>-2.0069999999998345</v>
      </c>
      <c r="Q1022" s="8">
        <f t="shared" ref="Q1022:Q1042" si="563">Q999+P1022</f>
        <v>554.11025000000063</v>
      </c>
    </row>
    <row r="1023" spans="1:17" x14ac:dyDescent="0.25">
      <c r="A1023" t="s">
        <v>228</v>
      </c>
      <c r="B1023" s="1">
        <v>43897</v>
      </c>
      <c r="C1023" t="s">
        <v>155</v>
      </c>
      <c r="D1023" s="20">
        <v>2953.2</v>
      </c>
      <c r="E1023" s="14">
        <v>9.290155303767627E-3</v>
      </c>
      <c r="F1023" s="12">
        <v>2897.35</v>
      </c>
      <c r="G1023" s="21">
        <v>9.7251495003483884E-3</v>
      </c>
      <c r="H1023" s="20">
        <v>225.91980000000001</v>
      </c>
      <c r="I1023" s="14">
        <v>7.1069688073822359E-4</v>
      </c>
      <c r="J1023" s="12">
        <v>213.91000000000003</v>
      </c>
      <c r="K1023" s="21">
        <v>7.1800325456694016E-4</v>
      </c>
      <c r="L1023" s="20">
        <f t="shared" si="558"/>
        <v>3179.1197999999999</v>
      </c>
      <c r="M1023" s="14">
        <f t="shared" si="559"/>
        <v>1.0000852184505851E-2</v>
      </c>
      <c r="N1023" s="12">
        <f t="shared" si="560"/>
        <v>3111.2599999999998</v>
      </c>
      <c r="O1023" s="21">
        <f t="shared" si="561"/>
        <v>1.0443152754915329E-2</v>
      </c>
      <c r="P1023" s="8">
        <f t="shared" si="562"/>
        <v>-67.859800000000178</v>
      </c>
      <c r="Q1023" s="8">
        <f t="shared" si="563"/>
        <v>1206.9758500000016</v>
      </c>
    </row>
    <row r="1024" spans="1:17" x14ac:dyDescent="0.25">
      <c r="A1024" t="s">
        <v>228</v>
      </c>
      <c r="B1024" s="1">
        <v>43897</v>
      </c>
      <c r="C1024" t="s">
        <v>156</v>
      </c>
      <c r="D1024" s="20">
        <v>2521.6</v>
      </c>
      <c r="E1024" s="14">
        <v>7.9324311302927161E-3</v>
      </c>
      <c r="F1024" s="12">
        <v>2531.4300000000003</v>
      </c>
      <c r="G1024" s="21">
        <v>8.4969144907128657E-3</v>
      </c>
      <c r="H1024" s="20">
        <v>222.10739999999998</v>
      </c>
      <c r="I1024" s="14">
        <v>6.420835220582251E-4</v>
      </c>
      <c r="J1024" s="12">
        <v>206.93</v>
      </c>
      <c r="K1024" s="21">
        <v>6.9457441665904775E-4</v>
      </c>
      <c r="L1024" s="20">
        <f t="shared" si="558"/>
        <v>2743.7073999999998</v>
      </c>
      <c r="M1024" s="14">
        <f t="shared" si="559"/>
        <v>8.5745146523509407E-3</v>
      </c>
      <c r="N1024" s="12">
        <f t="shared" si="560"/>
        <v>2738.36</v>
      </c>
      <c r="O1024" s="21">
        <f t="shared" si="561"/>
        <v>9.1914889073719131E-3</v>
      </c>
      <c r="P1024" s="8">
        <f t="shared" si="562"/>
        <v>-5.3473999999996522</v>
      </c>
      <c r="Q1024" s="8">
        <f t="shared" si="563"/>
        <v>409.88080000000343</v>
      </c>
    </row>
    <row r="1025" spans="1:17" x14ac:dyDescent="0.25">
      <c r="A1025" t="s">
        <v>228</v>
      </c>
      <c r="B1025" s="1">
        <v>43897</v>
      </c>
      <c r="C1025" t="s">
        <v>157</v>
      </c>
      <c r="D1025" s="20">
        <v>6588.7999999999993</v>
      </c>
      <c r="E1025" s="14">
        <v>2.0726999615828301E-2</v>
      </c>
      <c r="F1025" s="12">
        <v>6336.8899999999994</v>
      </c>
      <c r="G1025" s="21">
        <v>2.1270196081682465E-2</v>
      </c>
      <c r="H1025" s="20">
        <v>514.65819999999997</v>
      </c>
      <c r="I1025" s="14">
        <v>1.5939636182599826E-3</v>
      </c>
      <c r="J1025" s="12">
        <v>465.31</v>
      </c>
      <c r="K1025" s="21">
        <v>1.5618442072953245E-3</v>
      </c>
      <c r="L1025" s="20">
        <f t="shared" si="558"/>
        <v>7103.4581999999991</v>
      </c>
      <c r="M1025" s="14">
        <f t="shared" si="559"/>
        <v>2.2320963234088283E-2</v>
      </c>
      <c r="N1025" s="12">
        <f t="shared" si="560"/>
        <v>6802.2</v>
      </c>
      <c r="O1025" s="21">
        <f t="shared" si="561"/>
        <v>2.2832040288977788E-2</v>
      </c>
      <c r="P1025" s="8">
        <f t="shared" si="562"/>
        <v>-301.25819999999931</v>
      </c>
      <c r="Q1025" s="8">
        <f t="shared" si="563"/>
        <v>-2111.8055999999915</v>
      </c>
    </row>
    <row r="1026" spans="1:17" x14ac:dyDescent="0.25">
      <c r="A1026" t="s">
        <v>228</v>
      </c>
      <c r="B1026" s="1">
        <v>43897</v>
      </c>
      <c r="C1026" t="s">
        <v>158</v>
      </c>
      <c r="D1026" s="20">
        <v>987.2</v>
      </c>
      <c r="E1026" s="14">
        <v>3.105526654435664E-3</v>
      </c>
      <c r="F1026" s="12">
        <v>987</v>
      </c>
      <c r="G1026" s="21">
        <v>3.3129316640529653E-3</v>
      </c>
      <c r="H1026" s="20">
        <v>75.520800000000008</v>
      </c>
      <c r="I1026" s="14">
        <v>2.375727890643283E-4</v>
      </c>
      <c r="J1026" s="12">
        <v>73.599999999999994</v>
      </c>
      <c r="K1026" s="21">
        <v>2.4704333381387868E-4</v>
      </c>
      <c r="L1026" s="20">
        <f t="shared" si="558"/>
        <v>1062.7208000000001</v>
      </c>
      <c r="M1026" s="14">
        <f t="shared" si="559"/>
        <v>3.3430994434999924E-3</v>
      </c>
      <c r="N1026" s="12">
        <f t="shared" si="560"/>
        <v>1060.5999999999999</v>
      </c>
      <c r="O1026" s="21">
        <f t="shared" si="561"/>
        <v>3.5599749978668439E-3</v>
      </c>
      <c r="P1026" s="8">
        <f t="shared" si="562"/>
        <v>-2.1208000000001448</v>
      </c>
      <c r="Q1026" s="8">
        <f t="shared" si="563"/>
        <v>342.95859999999999</v>
      </c>
    </row>
    <row r="1027" spans="1:17" x14ac:dyDescent="0.25">
      <c r="A1027" t="s">
        <v>228</v>
      </c>
      <c r="B1027" s="1">
        <v>43897</v>
      </c>
      <c r="C1027" t="s">
        <v>159</v>
      </c>
      <c r="D1027" s="20">
        <v>3388</v>
      </c>
      <c r="E1027" s="14">
        <v>1.0657946014209916E-2</v>
      </c>
      <c r="F1027" s="12">
        <v>3230.14</v>
      </c>
      <c r="G1027" s="21">
        <v>1.084218144409731E-2</v>
      </c>
      <c r="H1027" s="20">
        <v>333.05799999999994</v>
      </c>
      <c r="I1027" s="14">
        <v>9.3729368413602882E-4</v>
      </c>
      <c r="J1027" s="12">
        <v>286.45</v>
      </c>
      <c r="K1027" s="21">
        <v>9.6148862732317315E-4</v>
      </c>
      <c r="L1027" s="20">
        <f t="shared" si="558"/>
        <v>3721.058</v>
      </c>
      <c r="M1027" s="14">
        <f t="shared" si="559"/>
        <v>1.1595239698345946E-2</v>
      </c>
      <c r="N1027" s="12">
        <f t="shared" si="560"/>
        <v>3516.5899999999997</v>
      </c>
      <c r="O1027" s="21">
        <f t="shared" si="561"/>
        <v>1.1803670071420483E-2</v>
      </c>
      <c r="P1027" s="8">
        <f t="shared" si="562"/>
        <v>-204.4680000000003</v>
      </c>
      <c r="Q1027" s="8">
        <f t="shared" si="563"/>
        <v>894.13450000000103</v>
      </c>
    </row>
    <row r="1028" spans="1:17" x14ac:dyDescent="0.25">
      <c r="A1028" t="s">
        <v>228</v>
      </c>
      <c r="B1028" s="1">
        <v>43897</v>
      </c>
      <c r="C1028" t="s">
        <v>160</v>
      </c>
      <c r="D1028" s="20">
        <v>826</v>
      </c>
      <c r="E1028" s="14">
        <v>2.5984248547040703E-3</v>
      </c>
      <c r="F1028" s="12">
        <v>782.25</v>
      </c>
      <c r="G1028" s="21">
        <v>2.6256745635313394E-3</v>
      </c>
      <c r="H1028" s="20">
        <v>67.27</v>
      </c>
      <c r="I1028" s="14">
        <v>2.0198899649141323E-4</v>
      </c>
      <c r="J1028" s="12">
        <v>63.4</v>
      </c>
      <c r="K1028" s="21">
        <v>2.1280635005162918E-4</v>
      </c>
      <c r="L1028" s="20">
        <f t="shared" si="558"/>
        <v>893.27</v>
      </c>
      <c r="M1028" s="14">
        <f t="shared" si="559"/>
        <v>2.8004138511954837E-3</v>
      </c>
      <c r="N1028" s="12">
        <f t="shared" si="560"/>
        <v>845.65</v>
      </c>
      <c r="O1028" s="21">
        <f t="shared" si="561"/>
        <v>2.8384809135829684E-3</v>
      </c>
      <c r="P1028" s="8">
        <f t="shared" si="562"/>
        <v>-47.620000000000005</v>
      </c>
      <c r="Q1028" s="8">
        <f t="shared" si="563"/>
        <v>-92.468249999999813</v>
      </c>
    </row>
    <row r="1029" spans="1:17" x14ac:dyDescent="0.25">
      <c r="A1029" t="s">
        <v>228</v>
      </c>
      <c r="B1029" s="1">
        <v>43897</v>
      </c>
      <c r="C1029" t="s">
        <v>161</v>
      </c>
      <c r="D1029" s="20">
        <v>710</v>
      </c>
      <c r="E1029" s="14">
        <v>2.2335128896366708E-3</v>
      </c>
      <c r="F1029" s="12">
        <v>692.25</v>
      </c>
      <c r="G1029" s="21">
        <v>2.3235835303350204E-3</v>
      </c>
      <c r="H1029" s="20">
        <v>69.935000000000002</v>
      </c>
      <c r="I1029" s="14">
        <v>1.9063111157869043E-4</v>
      </c>
      <c r="J1029" s="12">
        <v>68.19</v>
      </c>
      <c r="K1029" s="21">
        <v>2.2888430615174436E-4</v>
      </c>
      <c r="L1029" s="20">
        <f t="shared" si="558"/>
        <v>779.93499999999995</v>
      </c>
      <c r="M1029" s="14">
        <f t="shared" si="559"/>
        <v>2.4241440012153612E-3</v>
      </c>
      <c r="N1029" s="12">
        <f t="shared" si="560"/>
        <v>760.44</v>
      </c>
      <c r="O1029" s="21">
        <f t="shared" si="561"/>
        <v>2.5524678364867649E-3</v>
      </c>
      <c r="P1029" s="8">
        <f t="shared" si="562"/>
        <v>-19.494999999999891</v>
      </c>
      <c r="Q1029" s="8">
        <f t="shared" si="563"/>
        <v>-72.728749999999309</v>
      </c>
    </row>
    <row r="1030" spans="1:17" x14ac:dyDescent="0.25">
      <c r="A1030" t="s">
        <v>228</v>
      </c>
      <c r="B1030" s="1">
        <v>43897</v>
      </c>
      <c r="C1030" t="s">
        <v>162</v>
      </c>
      <c r="D1030" s="20">
        <v>668</v>
      </c>
      <c r="E1030" s="14">
        <v>2.1013895919398534E-3</v>
      </c>
      <c r="F1030" s="12">
        <v>680</v>
      </c>
      <c r="G1030" s="21">
        <v>2.2824655841499658E-3</v>
      </c>
      <c r="H1030" s="20">
        <v>65.798000000000002</v>
      </c>
      <c r="I1030" s="14">
        <v>1.8651877393787697E-4</v>
      </c>
      <c r="J1030" s="12">
        <v>64.819999999999993</v>
      </c>
      <c r="K1030" s="21">
        <v>2.1757267524205996E-4</v>
      </c>
      <c r="L1030" s="20">
        <f t="shared" si="558"/>
        <v>733.798</v>
      </c>
      <c r="M1030" s="14">
        <f t="shared" si="559"/>
        <v>2.2879083658777304E-3</v>
      </c>
      <c r="N1030" s="12">
        <f t="shared" si="560"/>
        <v>744.81999999999994</v>
      </c>
      <c r="O1030" s="21">
        <f t="shared" si="561"/>
        <v>2.5000382593920257E-3</v>
      </c>
      <c r="P1030" s="8">
        <f t="shared" si="562"/>
        <v>11.021999999999935</v>
      </c>
      <c r="Q1030" s="8">
        <f t="shared" si="563"/>
        <v>135.44849999999946</v>
      </c>
    </row>
    <row r="1031" spans="1:17" x14ac:dyDescent="0.25">
      <c r="A1031" t="s">
        <v>228</v>
      </c>
      <c r="B1031" s="1">
        <v>43897</v>
      </c>
      <c r="C1031" t="s">
        <v>163</v>
      </c>
      <c r="D1031" s="20">
        <v>3247.6</v>
      </c>
      <c r="E1031" s="14">
        <v>1.0216276704766269E-2</v>
      </c>
      <c r="F1031" s="12">
        <v>3247.58</v>
      </c>
      <c r="G1031" s="21">
        <v>1.0900719973196686E-2</v>
      </c>
      <c r="H1031" s="20">
        <v>248.44139999999999</v>
      </c>
      <c r="I1031" s="14">
        <v>7.8154516791461963E-4</v>
      </c>
      <c r="J1031" s="12">
        <v>243.11</v>
      </c>
      <c r="K1031" s="21">
        <v>8.1601501200396804E-4</v>
      </c>
      <c r="L1031" s="20">
        <f t="shared" si="558"/>
        <v>3496.0414000000001</v>
      </c>
      <c r="M1031" s="14">
        <f t="shared" si="559"/>
        <v>1.0997821872680889E-2</v>
      </c>
      <c r="N1031" s="12">
        <f t="shared" si="560"/>
        <v>3490.69</v>
      </c>
      <c r="O1031" s="21">
        <f t="shared" si="561"/>
        <v>1.1716734985200655E-2</v>
      </c>
      <c r="P1031" s="8">
        <f t="shared" si="562"/>
        <v>-5.3514000000000124</v>
      </c>
      <c r="Q1031" s="8">
        <f t="shared" si="563"/>
        <v>940.61305000000016</v>
      </c>
    </row>
    <row r="1032" spans="1:17" x14ac:dyDescent="0.25">
      <c r="A1032" t="s">
        <v>228</v>
      </c>
      <c r="B1032" s="1">
        <v>43897</v>
      </c>
      <c r="C1032" t="s">
        <v>164</v>
      </c>
      <c r="D1032" s="20">
        <v>1498</v>
      </c>
      <c r="E1032" s="14">
        <v>4.7123976178531446E-3</v>
      </c>
      <c r="F1032" s="12">
        <v>1769</v>
      </c>
      <c r="G1032" s="21">
        <v>5.9377670858254267E-3</v>
      </c>
      <c r="H1032" s="20">
        <v>137.93900000000002</v>
      </c>
      <c r="I1032" s="14">
        <v>3.8889942163317716E-4</v>
      </c>
      <c r="J1032" s="12">
        <v>131.99</v>
      </c>
      <c r="K1032" s="21">
        <v>4.4303328301757944E-4</v>
      </c>
      <c r="L1032" s="20">
        <f t="shared" si="558"/>
        <v>1635.9390000000001</v>
      </c>
      <c r="M1032" s="14">
        <f t="shared" si="559"/>
        <v>5.1012970394863216E-3</v>
      </c>
      <c r="N1032" s="12">
        <f t="shared" si="560"/>
        <v>1900.99</v>
      </c>
      <c r="O1032" s="21">
        <f t="shared" si="561"/>
        <v>6.3808003688430063E-3</v>
      </c>
      <c r="P1032" s="8">
        <f t="shared" si="562"/>
        <v>265.05099999999993</v>
      </c>
      <c r="Q1032" s="8">
        <f t="shared" si="563"/>
        <v>-4441.5872500000005</v>
      </c>
    </row>
    <row r="1033" spans="1:17" x14ac:dyDescent="0.25">
      <c r="A1033" t="s">
        <v>228</v>
      </c>
      <c r="B1033" s="1">
        <v>43897</v>
      </c>
      <c r="C1033" t="s">
        <v>165</v>
      </c>
      <c r="D1033" s="20">
        <v>502</v>
      </c>
      <c r="E1033" s="14">
        <v>1.5791879867571954E-3</v>
      </c>
      <c r="F1033" s="12">
        <v>1155.75</v>
      </c>
      <c r="G1033" s="21">
        <v>3.8793523512960634E-3</v>
      </c>
      <c r="H1033" s="20">
        <v>49.447000000000003</v>
      </c>
      <c r="I1033" s="14">
        <v>1.5555001669558373E-4</v>
      </c>
      <c r="J1033" s="12">
        <v>105.93</v>
      </c>
      <c r="K1033" s="21">
        <v>3.5556114607206753E-4</v>
      </c>
      <c r="L1033" s="20">
        <f t="shared" si="558"/>
        <v>551.447</v>
      </c>
      <c r="M1033" s="14">
        <f t="shared" si="559"/>
        <v>1.7347380034527791E-3</v>
      </c>
      <c r="N1033" s="12">
        <f t="shared" si="560"/>
        <v>1261.68</v>
      </c>
      <c r="O1033" s="21">
        <f t="shared" si="561"/>
        <v>4.2349134973681309E-3</v>
      </c>
      <c r="P1033" s="8">
        <f t="shared" si="562"/>
        <v>710.23300000000006</v>
      </c>
      <c r="Q1033" s="8">
        <f t="shared" si="563"/>
        <v>5820.3052500000003</v>
      </c>
    </row>
    <row r="1034" spans="1:17" x14ac:dyDescent="0.25">
      <c r="A1034" t="s">
        <v>228</v>
      </c>
      <c r="B1034" s="1">
        <v>43897</v>
      </c>
      <c r="C1034" t="s">
        <v>4</v>
      </c>
      <c r="D1034" s="20">
        <v>4644</v>
      </c>
      <c r="E1034" s="14">
        <v>1.4609061773905209E-2</v>
      </c>
      <c r="F1034" s="12">
        <v>3351.5</v>
      </c>
      <c r="G1034" s="21">
        <v>1.124953441952737E-2</v>
      </c>
      <c r="H1034" s="20">
        <v>457.43399999999991</v>
      </c>
      <c r="I1034" s="14">
        <v>1.4320891424250042E-3</v>
      </c>
      <c r="J1034" s="12">
        <v>313.38</v>
      </c>
      <c r="K1034" s="21">
        <v>1.0518809775895829E-3</v>
      </c>
      <c r="L1034" s="20">
        <f t="shared" si="558"/>
        <v>5101.4340000000002</v>
      </c>
      <c r="M1034" s="14">
        <f t="shared" si="559"/>
        <v>1.6041150916330214E-2</v>
      </c>
      <c r="N1034" s="12">
        <f t="shared" si="560"/>
        <v>3664.88</v>
      </c>
      <c r="O1034" s="21">
        <f t="shared" si="561"/>
        <v>1.2301415397116953E-2</v>
      </c>
      <c r="P1034" s="8">
        <f t="shared" si="562"/>
        <v>-1436.5540000000001</v>
      </c>
      <c r="Q1034" s="8">
        <f t="shared" si="563"/>
        <v>-7662.0045000000018</v>
      </c>
    </row>
    <row r="1035" spans="1:17" x14ac:dyDescent="0.25">
      <c r="A1035" t="s">
        <v>228</v>
      </c>
      <c r="B1035" s="1">
        <v>43897</v>
      </c>
      <c r="C1035" t="s">
        <v>166</v>
      </c>
      <c r="D1035" s="20">
        <v>3224</v>
      </c>
      <c r="E1035" s="14">
        <v>1.0142035994631867E-2</v>
      </c>
      <c r="F1035" s="12">
        <v>2814.4</v>
      </c>
      <c r="G1035" s="21">
        <v>9.4467222647524485E-3</v>
      </c>
      <c r="H1035" s="20">
        <v>317.56399999999996</v>
      </c>
      <c r="I1035" s="14">
        <v>9.920871031665801E-4</v>
      </c>
      <c r="J1035" s="12">
        <v>266.66999999999996</v>
      </c>
      <c r="K1035" s="21">
        <v>8.9509573136069319E-4</v>
      </c>
      <c r="L1035" s="20">
        <f t="shared" si="558"/>
        <v>3541.5639999999999</v>
      </c>
      <c r="M1035" s="14">
        <f t="shared" si="559"/>
        <v>1.1134123097798447E-2</v>
      </c>
      <c r="N1035" s="12">
        <f t="shared" si="560"/>
        <v>3081.07</v>
      </c>
      <c r="O1035" s="21">
        <f t="shared" si="561"/>
        <v>1.0341817996113141E-2</v>
      </c>
      <c r="P1035" s="8">
        <f t="shared" si="562"/>
        <v>-460.49399999999969</v>
      </c>
      <c r="Q1035" s="8">
        <f t="shared" si="563"/>
        <v>-4671.570999999999</v>
      </c>
    </row>
    <row r="1036" spans="1:17" x14ac:dyDescent="0.25">
      <c r="A1036" t="s">
        <v>228</v>
      </c>
      <c r="B1036" s="1">
        <v>43897</v>
      </c>
      <c r="C1036" t="s">
        <v>6</v>
      </c>
      <c r="D1036" s="20">
        <v>23106</v>
      </c>
      <c r="E1036" s="14">
        <v>7.2686688490063253E-2</v>
      </c>
      <c r="F1036" s="12">
        <v>23501.870000000006</v>
      </c>
      <c r="G1036" s="21">
        <v>7.888560211495084E-2</v>
      </c>
      <c r="H1036" s="20">
        <v>2275.9410000000007</v>
      </c>
      <c r="I1036" s="14">
        <v>7.0216910832009453E-3</v>
      </c>
      <c r="J1036" s="12">
        <v>2194.4900000000002</v>
      </c>
      <c r="K1036" s="21">
        <v>7.365952793766558E-3</v>
      </c>
      <c r="L1036" s="20">
        <f t="shared" si="558"/>
        <v>25381.940999999999</v>
      </c>
      <c r="M1036" s="14">
        <f t="shared" si="559"/>
        <v>7.9708379573264196E-2</v>
      </c>
      <c r="N1036" s="12">
        <f t="shared" si="560"/>
        <v>25696.360000000008</v>
      </c>
      <c r="O1036" s="21">
        <f t="shared" si="561"/>
        <v>8.6251554908717401E-2</v>
      </c>
      <c r="P1036" s="8">
        <f t="shared" si="562"/>
        <v>314.41900000000896</v>
      </c>
      <c r="Q1036" s="8">
        <f t="shared" si="563"/>
        <v>-23309.440249999963</v>
      </c>
    </row>
    <row r="1037" spans="1:17" x14ac:dyDescent="0.25">
      <c r="A1037" t="s">
        <v>228</v>
      </c>
      <c r="B1037" s="1">
        <v>43897</v>
      </c>
      <c r="C1037" t="s">
        <v>7</v>
      </c>
      <c r="D1037" s="20">
        <v>4280</v>
      </c>
      <c r="E1037" s="14">
        <v>1.3463993193866127E-2</v>
      </c>
      <c r="F1037" s="12">
        <v>3336.71</v>
      </c>
      <c r="G1037" s="21">
        <v>1.1199890793072107E-2</v>
      </c>
      <c r="H1037" s="20">
        <v>421.58</v>
      </c>
      <c r="I1037" s="14">
        <v>1.3073096980251687E-3</v>
      </c>
      <c r="J1037" s="12">
        <v>316.07</v>
      </c>
      <c r="K1037" s="21">
        <v>1.0609101429151172E-3</v>
      </c>
      <c r="L1037" s="20">
        <f t="shared" si="558"/>
        <v>4701.58</v>
      </c>
      <c r="M1037" s="14">
        <f t="shared" si="559"/>
        <v>1.4771302891891295E-2</v>
      </c>
      <c r="N1037" s="12">
        <f t="shared" si="560"/>
        <v>3652.78</v>
      </c>
      <c r="O1037" s="21">
        <f t="shared" si="561"/>
        <v>1.2260800935987224E-2</v>
      </c>
      <c r="P1037" s="8">
        <f t="shared" si="562"/>
        <v>-1048.7999999999997</v>
      </c>
      <c r="Q1037" s="8">
        <f t="shared" si="563"/>
        <v>-11211.194999999998</v>
      </c>
    </row>
    <row r="1038" spans="1:17" x14ac:dyDescent="0.25">
      <c r="A1038" t="s">
        <v>228</v>
      </c>
      <c r="B1038" s="1">
        <v>43897</v>
      </c>
      <c r="C1038" t="s">
        <v>167</v>
      </c>
      <c r="D1038" s="20">
        <v>4546</v>
      </c>
      <c r="E1038" s="14">
        <v>1.4300774079279302E-2</v>
      </c>
      <c r="F1038" s="12">
        <v>4644.6000000000004</v>
      </c>
      <c r="G1038" s="21">
        <v>1.5589911253151371E-2</v>
      </c>
      <c r="H1038" s="20">
        <v>447.78100000000006</v>
      </c>
      <c r="I1038" s="14">
        <v>1.3780452085296023E-3</v>
      </c>
      <c r="J1038" s="12">
        <v>417.16999999999996</v>
      </c>
      <c r="K1038" s="21">
        <v>1.4002590702056489E-3</v>
      </c>
      <c r="L1038" s="20">
        <f t="shared" si="558"/>
        <v>4993.7809999999999</v>
      </c>
      <c r="M1038" s="14">
        <f t="shared" si="559"/>
        <v>1.5678819287808905E-2</v>
      </c>
      <c r="N1038" s="12">
        <f t="shared" si="560"/>
        <v>5061.7700000000004</v>
      </c>
      <c r="O1038" s="21">
        <f t="shared" si="561"/>
        <v>1.6990170323357021E-2</v>
      </c>
      <c r="P1038" s="8">
        <f t="shared" si="562"/>
        <v>67.989000000000487</v>
      </c>
      <c r="Q1038" s="8">
        <f t="shared" si="563"/>
        <v>-3756.4742499999975</v>
      </c>
    </row>
    <row r="1039" spans="1:17" x14ac:dyDescent="0.25">
      <c r="A1039" t="s">
        <v>228</v>
      </c>
      <c r="B1039" s="1">
        <v>43897</v>
      </c>
      <c r="C1039" t="s">
        <v>168</v>
      </c>
      <c r="D1039" s="20">
        <v>3178</v>
      </c>
      <c r="E1039" s="14">
        <v>9.9973295257258302E-3</v>
      </c>
      <c r="F1039" s="12">
        <v>2925.88</v>
      </c>
      <c r="G1039" s="21">
        <v>9.8209123578716223E-3</v>
      </c>
      <c r="H1039" s="20">
        <v>313.03300000000002</v>
      </c>
      <c r="I1039" s="14">
        <v>9.847369582839942E-4</v>
      </c>
      <c r="J1039" s="12">
        <v>275.63</v>
      </c>
      <c r="K1039" s="21">
        <v>9.2517057199890463E-4</v>
      </c>
      <c r="L1039" s="20">
        <f t="shared" si="558"/>
        <v>3491.0329999999999</v>
      </c>
      <c r="M1039" s="14">
        <f t="shared" si="559"/>
        <v>1.0982066484009824E-2</v>
      </c>
      <c r="N1039" s="12">
        <f t="shared" si="560"/>
        <v>3201.51</v>
      </c>
      <c r="O1039" s="21">
        <f t="shared" si="561"/>
        <v>1.0746082929870527E-2</v>
      </c>
      <c r="P1039" s="8">
        <f t="shared" si="562"/>
        <v>-289.52299999999968</v>
      </c>
      <c r="Q1039" s="8">
        <f t="shared" si="563"/>
        <v>-5555.3532499999983</v>
      </c>
    </row>
    <row r="1040" spans="1:17" x14ac:dyDescent="0.25">
      <c r="A1040" t="s">
        <v>228</v>
      </c>
      <c r="B1040" s="1">
        <v>43897</v>
      </c>
      <c r="C1040" t="s">
        <v>169</v>
      </c>
      <c r="D1040" s="20">
        <v>826</v>
      </c>
      <c r="E1040" s="14">
        <v>2.5984248547040703E-3</v>
      </c>
      <c r="F1040" s="12">
        <v>996.36</v>
      </c>
      <c r="G1040" s="21">
        <v>3.3443491315053825E-3</v>
      </c>
      <c r="H1040" s="20">
        <v>67.27</v>
      </c>
      <c r="I1040" s="14">
        <v>2.0198899649141323E-4</v>
      </c>
      <c r="J1040" s="12">
        <v>75.77</v>
      </c>
      <c r="K1040" s="21">
        <v>2.5432708428094544E-4</v>
      </c>
      <c r="L1040" s="20">
        <f t="shared" si="558"/>
        <v>893.27</v>
      </c>
      <c r="M1040" s="14">
        <f t="shared" si="559"/>
        <v>2.8004138511954837E-3</v>
      </c>
      <c r="N1040" s="12">
        <f t="shared" si="560"/>
        <v>1072.1300000000001</v>
      </c>
      <c r="O1040" s="21">
        <f t="shared" si="561"/>
        <v>3.5986762157863279E-3</v>
      </c>
      <c r="P1040" s="8">
        <f t="shared" si="562"/>
        <v>178.86000000000013</v>
      </c>
      <c r="Q1040" s="8">
        <f t="shared" si="563"/>
        <v>765.05975000000024</v>
      </c>
    </row>
    <row r="1041" spans="1:17" x14ac:dyDescent="0.25">
      <c r="A1041" t="s">
        <v>228</v>
      </c>
      <c r="B1041" s="1">
        <v>43897</v>
      </c>
      <c r="C1041" t="s">
        <v>170</v>
      </c>
      <c r="D1041" s="20">
        <v>742</v>
      </c>
      <c r="E1041" s="14">
        <v>2.3341782593104361E-3</v>
      </c>
      <c r="F1041" s="12">
        <v>752</v>
      </c>
      <c r="G1041" s="21">
        <v>2.5241384107070213E-3</v>
      </c>
      <c r="H1041" s="20">
        <v>73.086999999999989</v>
      </c>
      <c r="I1041" s="14">
        <v>1.9376432120978636E-4</v>
      </c>
      <c r="J1041" s="12">
        <v>58.37</v>
      </c>
      <c r="K1041" s="21">
        <v>1.9592281786299045E-4</v>
      </c>
      <c r="L1041" s="20">
        <f t="shared" si="558"/>
        <v>815.08699999999999</v>
      </c>
      <c r="M1041" s="14">
        <f t="shared" si="559"/>
        <v>2.5279425805202226E-3</v>
      </c>
      <c r="N1041" s="12">
        <f t="shared" si="560"/>
        <v>810.37</v>
      </c>
      <c r="O1041" s="21">
        <f t="shared" si="561"/>
        <v>2.7200612285700116E-3</v>
      </c>
      <c r="P1041" s="8">
        <f t="shared" si="562"/>
        <v>-4.7169999999999845</v>
      </c>
      <c r="Q1041" s="8">
        <f t="shared" si="563"/>
        <v>542.44325000000015</v>
      </c>
    </row>
    <row r="1042" spans="1:17" x14ac:dyDescent="0.25">
      <c r="A1042" t="s">
        <v>228</v>
      </c>
      <c r="B1042" s="1">
        <v>43897</v>
      </c>
      <c r="C1042" t="s">
        <v>11</v>
      </c>
      <c r="D1042" s="20">
        <v>1302</v>
      </c>
      <c r="E1042" s="14">
        <v>4.0958222286013313E-3</v>
      </c>
      <c r="F1042" s="12">
        <v>1216.98</v>
      </c>
      <c r="G1042" s="21">
        <v>4.0848749508806256E-3</v>
      </c>
      <c r="H1042" s="20">
        <v>128.24700000000001</v>
      </c>
      <c r="I1042" s="14">
        <v>3.6970851264271452E-4</v>
      </c>
      <c r="J1042" s="12">
        <v>114.98999999999998</v>
      </c>
      <c r="K1042" s="21">
        <v>3.8597164341383023E-4</v>
      </c>
      <c r="L1042" s="20">
        <f t="shared" si="558"/>
        <v>1430.2470000000001</v>
      </c>
      <c r="M1042" s="14">
        <f t="shared" si="559"/>
        <v>4.4655307412440459E-3</v>
      </c>
      <c r="N1042" s="12">
        <f t="shared" si="560"/>
        <v>1331.97</v>
      </c>
      <c r="O1042" s="21">
        <f t="shared" si="561"/>
        <v>4.4708465942944562E-3</v>
      </c>
      <c r="P1042" s="8">
        <f t="shared" si="562"/>
        <v>-98.277000000000044</v>
      </c>
      <c r="Q1042" s="8">
        <f t="shared" si="563"/>
        <v>-69.714750000000208</v>
      </c>
    </row>
    <row r="1043" spans="1:17" ht="13" x14ac:dyDescent="0.3">
      <c r="A1043" s="4" t="s">
        <v>229</v>
      </c>
      <c r="D1043" s="22">
        <f t="shared" ref="D1043:Q1043" si="564">SUBTOTAL(9,D1021:D1042)</f>
        <v>83066.399999999994</v>
      </c>
      <c r="E1043" s="23">
        <f t="shared" si="564"/>
        <v>0.2613096832334022</v>
      </c>
      <c r="F1043" s="24">
        <f t="shared" si="564"/>
        <v>81289.190000000017</v>
      </c>
      <c r="G1043" s="25">
        <f t="shared" si="564"/>
        <v>0.27285261549768763</v>
      </c>
      <c r="H1043" s="22">
        <f t="shared" si="564"/>
        <v>7547.4636</v>
      </c>
      <c r="I1043" s="23">
        <f t="shared" si="564"/>
        <v>2.3133930153408727E-2</v>
      </c>
      <c r="J1043" s="24">
        <f t="shared" si="564"/>
        <v>6694.77</v>
      </c>
      <c r="K1043" s="25">
        <f t="shared" si="564"/>
        <v>2.2471444292352455E-2</v>
      </c>
      <c r="L1043" s="22">
        <f t="shared" si="564"/>
        <v>90613.863599999997</v>
      </c>
      <c r="M1043" s="23">
        <f t="shared" si="564"/>
        <v>0.28444361338681101</v>
      </c>
      <c r="N1043" s="24">
        <f t="shared" si="564"/>
        <v>87983.96</v>
      </c>
      <c r="O1043" s="25">
        <f t="shared" si="564"/>
        <v>0.29532405979004006</v>
      </c>
      <c r="P1043" s="9">
        <f t="shared" si="564"/>
        <v>-2629.9035999999919</v>
      </c>
      <c r="Q1043" s="9">
        <f t="shared" si="564"/>
        <v>-48377.563299999973</v>
      </c>
    </row>
    <row r="1044" spans="1:17" x14ac:dyDescent="0.25">
      <c r="A1044" t="s">
        <v>230</v>
      </c>
      <c r="B1044" s="1">
        <v>43904</v>
      </c>
      <c r="C1044" t="s">
        <v>2</v>
      </c>
      <c r="D1044" s="20">
        <v>11770</v>
      </c>
      <c r="E1044" s="14">
        <v>3.7025981283131851E-2</v>
      </c>
      <c r="F1044" s="12">
        <v>11865.499999999998</v>
      </c>
      <c r="G1044" s="21">
        <v>3.7867085216080835E-2</v>
      </c>
      <c r="H1044" s="20">
        <v>907.88499999999999</v>
      </c>
      <c r="I1044" s="14">
        <v>2.8508275401970254E-3</v>
      </c>
      <c r="J1044" s="12">
        <v>619.87</v>
      </c>
      <c r="K1044" s="21">
        <v>1.9782284870331658E-3</v>
      </c>
      <c r="L1044" s="20">
        <f t="shared" ref="L1044" si="565">+D1044+H1044</f>
        <v>12677.885</v>
      </c>
      <c r="M1044" s="14">
        <f t="shared" ref="M1044" si="566">+E1044+I1044</f>
        <v>3.9876808823328877E-2</v>
      </c>
      <c r="N1044" s="12">
        <f t="shared" ref="N1044" si="567">+F1044+J1044</f>
        <v>12485.369999999999</v>
      </c>
      <c r="O1044" s="21">
        <f t="shared" ref="O1044" si="568">+G1044+K1044</f>
        <v>3.9845313703114005E-2</v>
      </c>
      <c r="P1044" s="8">
        <f t="shared" ref="P1044" si="569">+N1044-L1044</f>
        <v>-192.51500000000124</v>
      </c>
      <c r="Q1044" s="8">
        <f t="shared" ref="Q1044" si="570">Q1021+P1044</f>
        <v>2772.3347499999763</v>
      </c>
    </row>
    <row r="1045" spans="1:17" x14ac:dyDescent="0.25">
      <c r="A1045" t="s">
        <v>230</v>
      </c>
      <c r="B1045" s="1">
        <v>43904</v>
      </c>
      <c r="C1045" t="s">
        <v>154</v>
      </c>
      <c r="D1045" s="20">
        <v>1558</v>
      </c>
      <c r="E1045" s="14">
        <v>4.9011451859914549E-3</v>
      </c>
      <c r="F1045" s="12">
        <v>1558</v>
      </c>
      <c r="G1045" s="21">
        <v>4.9721392917832325E-3</v>
      </c>
      <c r="H1045" s="20">
        <v>119.18700000000001</v>
      </c>
      <c r="I1045" s="14">
        <v>3.7493760672834632E-4</v>
      </c>
      <c r="J1045" s="12">
        <v>117.18</v>
      </c>
      <c r="K1045" s="21">
        <v>3.7396359577096229E-4</v>
      </c>
      <c r="L1045" s="20">
        <f t="shared" ref="L1045:L1065" si="571">+D1045+H1045</f>
        <v>1677.1869999999999</v>
      </c>
      <c r="M1045" s="14">
        <f t="shared" ref="M1045:M1065" si="572">+E1045+I1045</f>
        <v>5.2760827927198009E-3</v>
      </c>
      <c r="N1045" s="12">
        <f t="shared" ref="N1045:N1065" si="573">+F1045+J1045</f>
        <v>1675.18</v>
      </c>
      <c r="O1045" s="21">
        <f t="shared" ref="O1045:O1065" si="574">+G1045+K1045</f>
        <v>5.3461028875541952E-3</v>
      </c>
      <c r="P1045" s="8">
        <f t="shared" ref="P1045:P1065" si="575">+N1045-L1045</f>
        <v>-2.0069999999998345</v>
      </c>
      <c r="Q1045" s="8">
        <f t="shared" ref="Q1045:Q1065" si="576">Q1022+P1045</f>
        <v>552.1032500000008</v>
      </c>
    </row>
    <row r="1046" spans="1:17" x14ac:dyDescent="0.25">
      <c r="A1046" t="s">
        <v>230</v>
      </c>
      <c r="B1046" s="1">
        <v>43904</v>
      </c>
      <c r="C1046" t="s">
        <v>155</v>
      </c>
      <c r="D1046" s="20">
        <v>2953.2</v>
      </c>
      <c r="E1046" s="14">
        <v>9.290155303767627E-3</v>
      </c>
      <c r="F1046" s="12">
        <v>2953.1</v>
      </c>
      <c r="G1046" s="21">
        <v>9.424405996511594E-3</v>
      </c>
      <c r="H1046" s="20">
        <v>225.91980000000001</v>
      </c>
      <c r="I1046" s="14">
        <v>7.1069688073822359E-4</v>
      </c>
      <c r="J1046" s="12">
        <v>218.17</v>
      </c>
      <c r="K1046" s="21">
        <v>6.9625906886286763E-4</v>
      </c>
      <c r="L1046" s="20">
        <f t="shared" si="571"/>
        <v>3179.1197999999999</v>
      </c>
      <c r="M1046" s="14">
        <f t="shared" si="572"/>
        <v>1.0000852184505851E-2</v>
      </c>
      <c r="N1046" s="12">
        <f t="shared" si="573"/>
        <v>3171.27</v>
      </c>
      <c r="O1046" s="21">
        <f t="shared" si="574"/>
        <v>1.0120665065374462E-2</v>
      </c>
      <c r="P1046" s="8">
        <f t="shared" si="575"/>
        <v>-7.8497999999999593</v>
      </c>
      <c r="Q1046" s="8">
        <f t="shared" si="576"/>
        <v>1199.1260500000017</v>
      </c>
    </row>
    <row r="1047" spans="1:17" x14ac:dyDescent="0.25">
      <c r="A1047" t="s">
        <v>230</v>
      </c>
      <c r="B1047" s="1">
        <v>43904</v>
      </c>
      <c r="C1047" t="s">
        <v>156</v>
      </c>
      <c r="D1047" s="20">
        <v>2521.6</v>
      </c>
      <c r="E1047" s="14">
        <v>7.9324311302927161E-3</v>
      </c>
      <c r="F1047" s="12">
        <v>2531.4300000000003</v>
      </c>
      <c r="G1047" s="21">
        <v>8.0787051138631778E-3</v>
      </c>
      <c r="H1047" s="20">
        <v>207.86240000000001</v>
      </c>
      <c r="I1047" s="14">
        <v>6.420835220582251E-4</v>
      </c>
      <c r="J1047" s="12">
        <v>195.44</v>
      </c>
      <c r="K1047" s="21">
        <v>6.2371945005527279E-4</v>
      </c>
      <c r="L1047" s="20">
        <f t="shared" si="571"/>
        <v>2729.4623999999999</v>
      </c>
      <c r="M1047" s="14">
        <f t="shared" si="572"/>
        <v>8.5745146523509407E-3</v>
      </c>
      <c r="N1047" s="12">
        <f t="shared" si="573"/>
        <v>2726.8700000000003</v>
      </c>
      <c r="O1047" s="21">
        <f t="shared" si="574"/>
        <v>8.7024245639184504E-3</v>
      </c>
      <c r="P1047" s="8">
        <f t="shared" si="575"/>
        <v>-2.5923999999995431</v>
      </c>
      <c r="Q1047" s="8">
        <f t="shared" si="576"/>
        <v>407.28840000000389</v>
      </c>
    </row>
    <row r="1048" spans="1:17" x14ac:dyDescent="0.25">
      <c r="A1048" t="s">
        <v>230</v>
      </c>
      <c r="B1048" s="1">
        <v>43904</v>
      </c>
      <c r="C1048" t="s">
        <v>157</v>
      </c>
      <c r="D1048" s="20">
        <v>6588.7999999999993</v>
      </c>
      <c r="E1048" s="14">
        <v>2.0726999615828301E-2</v>
      </c>
      <c r="F1048" s="12">
        <v>6428.42</v>
      </c>
      <c r="G1048" s="21">
        <v>2.0515404150247222E-2</v>
      </c>
      <c r="H1048" s="20">
        <v>504.04320000000001</v>
      </c>
      <c r="I1048" s="14">
        <v>1.5939636182599826E-3</v>
      </c>
      <c r="J1048" s="12">
        <v>471.52</v>
      </c>
      <c r="K1048" s="21">
        <v>1.504790191823896E-3</v>
      </c>
      <c r="L1048" s="20">
        <f t="shared" si="571"/>
        <v>7092.8431999999993</v>
      </c>
      <c r="M1048" s="14">
        <f t="shared" si="572"/>
        <v>2.2320963234088283E-2</v>
      </c>
      <c r="N1048" s="12">
        <f t="shared" si="573"/>
        <v>6899.9400000000005</v>
      </c>
      <c r="O1048" s="21">
        <f t="shared" si="574"/>
        <v>2.2020194342071118E-2</v>
      </c>
      <c r="P1048" s="8">
        <f t="shared" si="575"/>
        <v>-192.90319999999883</v>
      </c>
      <c r="Q1048" s="8">
        <f t="shared" si="576"/>
        <v>-2304.7087999999903</v>
      </c>
    </row>
    <row r="1049" spans="1:17" x14ac:dyDescent="0.25">
      <c r="A1049" t="s">
        <v>230</v>
      </c>
      <c r="B1049" s="1">
        <v>43904</v>
      </c>
      <c r="C1049" t="s">
        <v>158</v>
      </c>
      <c r="D1049" s="20">
        <v>987.2</v>
      </c>
      <c r="E1049" s="14">
        <v>3.105526654435664E-3</v>
      </c>
      <c r="F1049" s="12">
        <v>987</v>
      </c>
      <c r="G1049" s="21">
        <v>3.1498725808665282E-3</v>
      </c>
      <c r="H1049" s="20">
        <v>75.520800000000008</v>
      </c>
      <c r="I1049" s="14">
        <v>2.375727890643283E-4</v>
      </c>
      <c r="J1049" s="12">
        <v>73.599999999999994</v>
      </c>
      <c r="K1049" s="21">
        <v>2.3488411545266103E-4</v>
      </c>
      <c r="L1049" s="20">
        <f t="shared" si="571"/>
        <v>1062.7208000000001</v>
      </c>
      <c r="M1049" s="14">
        <f t="shared" si="572"/>
        <v>3.3430994434999924E-3</v>
      </c>
      <c r="N1049" s="12">
        <f t="shared" si="573"/>
        <v>1060.5999999999999</v>
      </c>
      <c r="O1049" s="21">
        <f t="shared" si="574"/>
        <v>3.3847566963191894E-3</v>
      </c>
      <c r="P1049" s="8">
        <f t="shared" si="575"/>
        <v>-2.1208000000001448</v>
      </c>
      <c r="Q1049" s="8">
        <f t="shared" si="576"/>
        <v>340.83779999999985</v>
      </c>
    </row>
    <row r="1050" spans="1:17" x14ac:dyDescent="0.25">
      <c r="A1050" t="s">
        <v>230</v>
      </c>
      <c r="B1050" s="1">
        <v>43904</v>
      </c>
      <c r="C1050" t="s">
        <v>159</v>
      </c>
      <c r="D1050" s="20">
        <v>3388</v>
      </c>
      <c r="E1050" s="14">
        <v>1.0657946014209916E-2</v>
      </c>
      <c r="F1050" s="12">
        <v>3598.04</v>
      </c>
      <c r="G1050" s="21">
        <v>1.1482641885370824E-2</v>
      </c>
      <c r="H1050" s="20">
        <v>316.99799999999993</v>
      </c>
      <c r="I1050" s="14">
        <v>9.3729368413602882E-4</v>
      </c>
      <c r="J1050" s="12">
        <v>288.99</v>
      </c>
      <c r="K1050" s="21">
        <v>9.2227120278076799E-4</v>
      </c>
      <c r="L1050" s="20">
        <f t="shared" si="571"/>
        <v>3704.998</v>
      </c>
      <c r="M1050" s="14">
        <f t="shared" si="572"/>
        <v>1.1595239698345946E-2</v>
      </c>
      <c r="N1050" s="12">
        <f t="shared" si="573"/>
        <v>3887.0299999999997</v>
      </c>
      <c r="O1050" s="21">
        <f t="shared" si="574"/>
        <v>1.2404913088151592E-2</v>
      </c>
      <c r="P1050" s="8">
        <f t="shared" si="575"/>
        <v>182.0319999999997</v>
      </c>
      <c r="Q1050" s="8">
        <f t="shared" si="576"/>
        <v>1076.1665000000007</v>
      </c>
    </row>
    <row r="1051" spans="1:17" x14ac:dyDescent="0.25">
      <c r="A1051" t="s">
        <v>230</v>
      </c>
      <c r="B1051" s="1">
        <v>43904</v>
      </c>
      <c r="C1051" t="s">
        <v>160</v>
      </c>
      <c r="D1051" s="20">
        <v>826</v>
      </c>
      <c r="E1051" s="14">
        <v>2.5984248547040703E-3</v>
      </c>
      <c r="F1051" s="12">
        <v>808.5</v>
      </c>
      <c r="G1051" s="21">
        <v>2.580214773688539E-3</v>
      </c>
      <c r="H1051" s="20">
        <v>63.188999999999993</v>
      </c>
      <c r="I1051" s="14">
        <v>2.0198899649141323E-4</v>
      </c>
      <c r="J1051" s="12">
        <v>59.260000000000005</v>
      </c>
      <c r="K1051" s="21">
        <v>1.8912000926256378E-4</v>
      </c>
      <c r="L1051" s="20">
        <f t="shared" si="571"/>
        <v>889.18899999999996</v>
      </c>
      <c r="M1051" s="14">
        <f t="shared" si="572"/>
        <v>2.8004138511954837E-3</v>
      </c>
      <c r="N1051" s="12">
        <f t="shared" si="573"/>
        <v>867.76</v>
      </c>
      <c r="O1051" s="21">
        <f t="shared" si="574"/>
        <v>2.7693347829511029E-3</v>
      </c>
      <c r="P1051" s="8">
        <f t="shared" si="575"/>
        <v>-21.428999999999974</v>
      </c>
      <c r="Q1051" s="8">
        <f t="shared" si="576"/>
        <v>-113.89724999999979</v>
      </c>
    </row>
    <row r="1052" spans="1:17" x14ac:dyDescent="0.25">
      <c r="A1052" t="s">
        <v>230</v>
      </c>
      <c r="B1052" s="1">
        <v>43904</v>
      </c>
      <c r="C1052" t="s">
        <v>161</v>
      </c>
      <c r="D1052" s="20">
        <v>710</v>
      </c>
      <c r="E1052" s="14">
        <v>2.2335128896366708E-3</v>
      </c>
      <c r="F1052" s="12">
        <v>692.25</v>
      </c>
      <c r="G1052" s="21">
        <v>2.2092191429633778E-3</v>
      </c>
      <c r="H1052" s="20">
        <v>63.830000000000005</v>
      </c>
      <c r="I1052" s="14">
        <v>1.9063111157869043E-4</v>
      </c>
      <c r="J1052" s="12">
        <v>63.930000000000007</v>
      </c>
      <c r="K1052" s="21">
        <v>2.0402366169685628E-4</v>
      </c>
      <c r="L1052" s="20">
        <f t="shared" si="571"/>
        <v>773.83</v>
      </c>
      <c r="M1052" s="14">
        <f t="shared" si="572"/>
        <v>2.4241440012153612E-3</v>
      </c>
      <c r="N1052" s="12">
        <f t="shared" si="573"/>
        <v>756.18000000000006</v>
      </c>
      <c r="O1052" s="21">
        <f t="shared" si="574"/>
        <v>2.4132428046602342E-3</v>
      </c>
      <c r="P1052" s="8">
        <f t="shared" si="575"/>
        <v>-17.649999999999977</v>
      </c>
      <c r="Q1052" s="8">
        <f t="shared" si="576"/>
        <v>-90.378749999999286</v>
      </c>
    </row>
    <row r="1053" spans="1:17" x14ac:dyDescent="0.25">
      <c r="A1053" t="s">
        <v>230</v>
      </c>
      <c r="B1053" s="1">
        <v>43904</v>
      </c>
      <c r="C1053" t="s">
        <v>162</v>
      </c>
      <c r="D1053" s="20">
        <v>668</v>
      </c>
      <c r="E1053" s="14">
        <v>2.1013895919398534E-3</v>
      </c>
      <c r="F1053" s="12">
        <v>680</v>
      </c>
      <c r="G1053" s="21">
        <v>2.1701249797256728E-3</v>
      </c>
      <c r="H1053" s="20">
        <v>65.798000000000002</v>
      </c>
      <c r="I1053" s="14">
        <v>1.8651877393787697E-4</v>
      </c>
      <c r="J1053" s="12">
        <v>64.819999999999993</v>
      </c>
      <c r="K1053" s="21">
        <v>2.0686397233208543E-4</v>
      </c>
      <c r="L1053" s="20">
        <f t="shared" si="571"/>
        <v>733.798</v>
      </c>
      <c r="M1053" s="14">
        <f t="shared" si="572"/>
        <v>2.2879083658777304E-3</v>
      </c>
      <c r="N1053" s="12">
        <f t="shared" si="573"/>
        <v>744.81999999999994</v>
      </c>
      <c r="O1053" s="21">
        <f t="shared" si="574"/>
        <v>2.3769889520577582E-3</v>
      </c>
      <c r="P1053" s="8">
        <f t="shared" si="575"/>
        <v>11.021999999999935</v>
      </c>
      <c r="Q1053" s="8">
        <f t="shared" si="576"/>
        <v>146.47049999999939</v>
      </c>
    </row>
    <row r="1054" spans="1:17" x14ac:dyDescent="0.25">
      <c r="A1054" t="s">
        <v>230</v>
      </c>
      <c r="B1054" s="1">
        <v>43904</v>
      </c>
      <c r="C1054" t="s">
        <v>163</v>
      </c>
      <c r="D1054" s="20">
        <v>3247.6</v>
      </c>
      <c r="E1054" s="14">
        <v>1.0216276704766269E-2</v>
      </c>
      <c r="F1054" s="12">
        <v>3247.58</v>
      </c>
      <c r="G1054" s="21">
        <v>1.0364197767143382E-2</v>
      </c>
      <c r="H1054" s="20">
        <v>248.44139999999999</v>
      </c>
      <c r="I1054" s="14">
        <v>7.8154516791461963E-4</v>
      </c>
      <c r="J1054" s="12">
        <v>243.11</v>
      </c>
      <c r="K1054" s="21">
        <v>7.7585159385457113E-4</v>
      </c>
      <c r="L1054" s="20">
        <f t="shared" si="571"/>
        <v>3496.0414000000001</v>
      </c>
      <c r="M1054" s="14">
        <f t="shared" si="572"/>
        <v>1.0997821872680889E-2</v>
      </c>
      <c r="N1054" s="12">
        <f t="shared" si="573"/>
        <v>3490.69</v>
      </c>
      <c r="O1054" s="21">
        <f t="shared" si="574"/>
        <v>1.1140049360997953E-2</v>
      </c>
      <c r="P1054" s="8">
        <f t="shared" si="575"/>
        <v>-5.3514000000000124</v>
      </c>
      <c r="Q1054" s="8">
        <f t="shared" si="576"/>
        <v>935.26165000000015</v>
      </c>
    </row>
    <row r="1055" spans="1:17" x14ac:dyDescent="0.25">
      <c r="A1055" t="s">
        <v>230</v>
      </c>
      <c r="B1055" s="1">
        <v>43904</v>
      </c>
      <c r="C1055" t="s">
        <v>164</v>
      </c>
      <c r="D1055" s="20">
        <v>1498</v>
      </c>
      <c r="E1055" s="14">
        <v>4.7123976178531446E-3</v>
      </c>
      <c r="F1055" s="12">
        <v>1414.64</v>
      </c>
      <c r="G1055" s="21">
        <v>4.5146258842928321E-3</v>
      </c>
      <c r="H1055" s="20">
        <v>127.36800000000001</v>
      </c>
      <c r="I1055" s="14">
        <v>3.8889942163317716E-4</v>
      </c>
      <c r="J1055" s="12">
        <v>105.66999999999999</v>
      </c>
      <c r="K1055" s="21">
        <v>3.3723103912884091E-4</v>
      </c>
      <c r="L1055" s="20">
        <f t="shared" si="571"/>
        <v>1625.3679999999999</v>
      </c>
      <c r="M1055" s="14">
        <f t="shared" si="572"/>
        <v>5.1012970394863216E-3</v>
      </c>
      <c r="N1055" s="12">
        <f t="shared" si="573"/>
        <v>1520.3100000000002</v>
      </c>
      <c r="O1055" s="21">
        <f t="shared" si="574"/>
        <v>4.8518569234216732E-3</v>
      </c>
      <c r="P1055" s="8">
        <f t="shared" si="575"/>
        <v>-105.05799999999977</v>
      </c>
      <c r="Q1055" s="8">
        <f t="shared" si="576"/>
        <v>-4546.6452500000005</v>
      </c>
    </row>
    <row r="1056" spans="1:17" x14ac:dyDescent="0.25">
      <c r="A1056" t="s">
        <v>230</v>
      </c>
      <c r="B1056" s="1">
        <v>43904</v>
      </c>
      <c r="C1056" t="s">
        <v>165</v>
      </c>
      <c r="D1056" s="20">
        <v>502</v>
      </c>
      <c r="E1056" s="14">
        <v>1.5791879867571954E-3</v>
      </c>
      <c r="F1056" s="12">
        <v>1083.07</v>
      </c>
      <c r="G1056" s="21">
        <v>3.456466561458065E-3</v>
      </c>
      <c r="H1056" s="20">
        <v>49.447000000000003</v>
      </c>
      <c r="I1056" s="14">
        <v>1.5555001669558373E-4</v>
      </c>
      <c r="J1056" s="12">
        <v>98.419999999999987</v>
      </c>
      <c r="K1056" s="21">
        <v>3.1409367721264809E-4</v>
      </c>
      <c r="L1056" s="20">
        <f t="shared" si="571"/>
        <v>551.447</v>
      </c>
      <c r="M1056" s="14">
        <f t="shared" si="572"/>
        <v>1.7347380034527791E-3</v>
      </c>
      <c r="N1056" s="12">
        <f t="shared" si="573"/>
        <v>1181.49</v>
      </c>
      <c r="O1056" s="21">
        <f t="shared" si="574"/>
        <v>3.770560238670713E-3</v>
      </c>
      <c r="P1056" s="8">
        <f t="shared" si="575"/>
        <v>630.04300000000001</v>
      </c>
      <c r="Q1056" s="8">
        <f t="shared" si="576"/>
        <v>6450.34825</v>
      </c>
    </row>
    <row r="1057" spans="1:17" x14ac:dyDescent="0.25">
      <c r="A1057" t="s">
        <v>230</v>
      </c>
      <c r="B1057" s="1">
        <v>43904</v>
      </c>
      <c r="C1057" t="s">
        <v>4</v>
      </c>
      <c r="D1057" s="20">
        <v>4644</v>
      </c>
      <c r="E1057" s="14">
        <v>1.4609061773905209E-2</v>
      </c>
      <c r="F1057" s="12">
        <v>4095.1</v>
      </c>
      <c r="G1057" s="21">
        <v>1.3068939418345004E-2</v>
      </c>
      <c r="H1057" s="20">
        <v>457.43399999999991</v>
      </c>
      <c r="I1057" s="14">
        <v>1.4320891424250042E-3</v>
      </c>
      <c r="J1057" s="12">
        <v>391.25</v>
      </c>
      <c r="K1057" s="21">
        <v>1.2486197034083375E-3</v>
      </c>
      <c r="L1057" s="20">
        <f t="shared" si="571"/>
        <v>5101.4340000000002</v>
      </c>
      <c r="M1057" s="14">
        <f t="shared" si="572"/>
        <v>1.6041150916330214E-2</v>
      </c>
      <c r="N1057" s="12">
        <f t="shared" si="573"/>
        <v>4486.3500000000004</v>
      </c>
      <c r="O1057" s="21">
        <f t="shared" si="574"/>
        <v>1.4317559121753342E-2</v>
      </c>
      <c r="P1057" s="8">
        <f t="shared" si="575"/>
        <v>-615.08399999999983</v>
      </c>
      <c r="Q1057" s="8">
        <f t="shared" si="576"/>
        <v>-8277.0885000000017</v>
      </c>
    </row>
    <row r="1058" spans="1:17" x14ac:dyDescent="0.25">
      <c r="A1058" t="s">
        <v>230</v>
      </c>
      <c r="B1058" s="1">
        <v>43904</v>
      </c>
      <c r="C1058" t="s">
        <v>166</v>
      </c>
      <c r="D1058" s="20">
        <v>3224</v>
      </c>
      <c r="E1058" s="14">
        <v>1.0142035994631867E-2</v>
      </c>
      <c r="F1058" s="12">
        <v>3077.33</v>
      </c>
      <c r="G1058" s="21">
        <v>9.8208686821458883E-3</v>
      </c>
      <c r="H1058" s="20">
        <v>317.56399999999996</v>
      </c>
      <c r="I1058" s="14">
        <v>9.920871031665801E-4</v>
      </c>
      <c r="J1058" s="12">
        <v>289.68</v>
      </c>
      <c r="K1058" s="21">
        <v>9.244732413631366E-4</v>
      </c>
      <c r="L1058" s="20">
        <f t="shared" si="571"/>
        <v>3541.5639999999999</v>
      </c>
      <c r="M1058" s="14">
        <f t="shared" si="572"/>
        <v>1.1134123097798447E-2</v>
      </c>
      <c r="N1058" s="12">
        <f t="shared" si="573"/>
        <v>3367.0099999999998</v>
      </c>
      <c r="O1058" s="21">
        <f t="shared" si="574"/>
        <v>1.0745341923509025E-2</v>
      </c>
      <c r="P1058" s="8">
        <f t="shared" si="575"/>
        <v>-174.55400000000009</v>
      </c>
      <c r="Q1058" s="8">
        <f t="shared" si="576"/>
        <v>-4846.1249999999991</v>
      </c>
    </row>
    <row r="1059" spans="1:17" x14ac:dyDescent="0.25">
      <c r="A1059" t="s">
        <v>230</v>
      </c>
      <c r="B1059" s="1">
        <v>43904</v>
      </c>
      <c r="C1059" t="s">
        <v>6</v>
      </c>
      <c r="D1059" s="20">
        <v>23106</v>
      </c>
      <c r="E1059" s="14">
        <v>7.2686688490063253E-2</v>
      </c>
      <c r="F1059" s="12">
        <v>23549.289999999997</v>
      </c>
      <c r="G1059" s="21">
        <v>7.5154268358535267E-2</v>
      </c>
      <c r="H1059" s="20">
        <v>2274.3460000000005</v>
      </c>
      <c r="I1059" s="14">
        <v>7.0216910832009453E-3</v>
      </c>
      <c r="J1059" s="12">
        <v>2197.5700000000002</v>
      </c>
      <c r="K1059" s="21">
        <v>7.0132375760231574E-3</v>
      </c>
      <c r="L1059" s="20">
        <f t="shared" si="571"/>
        <v>25380.346000000001</v>
      </c>
      <c r="M1059" s="14">
        <f t="shared" si="572"/>
        <v>7.9708379573264196E-2</v>
      </c>
      <c r="N1059" s="12">
        <f t="shared" si="573"/>
        <v>25746.859999999997</v>
      </c>
      <c r="O1059" s="21">
        <f t="shared" si="574"/>
        <v>8.2167505934558419E-2</v>
      </c>
      <c r="P1059" s="8">
        <f t="shared" si="575"/>
        <v>366.51399999999558</v>
      </c>
      <c r="Q1059" s="8">
        <f t="shared" si="576"/>
        <v>-22942.926249999968</v>
      </c>
    </row>
    <row r="1060" spans="1:17" x14ac:dyDescent="0.25">
      <c r="A1060" t="s">
        <v>230</v>
      </c>
      <c r="B1060" s="1">
        <v>43904</v>
      </c>
      <c r="C1060" t="s">
        <v>7</v>
      </c>
      <c r="D1060" s="20">
        <v>4280</v>
      </c>
      <c r="E1060" s="14">
        <v>1.3463993193866127E-2</v>
      </c>
      <c r="F1060" s="12">
        <v>3711.65</v>
      </c>
      <c r="G1060" s="21">
        <v>1.1845212324998225E-2</v>
      </c>
      <c r="H1060" s="20">
        <v>421.58</v>
      </c>
      <c r="I1060" s="14">
        <v>1.3073096980251687E-3</v>
      </c>
      <c r="J1060" s="12">
        <v>353.03</v>
      </c>
      <c r="K1060" s="21">
        <v>1.1266459141066974E-3</v>
      </c>
      <c r="L1060" s="20">
        <f t="shared" si="571"/>
        <v>4701.58</v>
      </c>
      <c r="M1060" s="14">
        <f t="shared" si="572"/>
        <v>1.4771302891891295E-2</v>
      </c>
      <c r="N1060" s="12">
        <f t="shared" si="573"/>
        <v>4064.6800000000003</v>
      </c>
      <c r="O1060" s="21">
        <f t="shared" si="574"/>
        <v>1.2971858239104923E-2</v>
      </c>
      <c r="P1060" s="8">
        <f t="shared" si="575"/>
        <v>-636.89999999999964</v>
      </c>
      <c r="Q1060" s="8">
        <f t="shared" si="576"/>
        <v>-11848.094999999998</v>
      </c>
    </row>
    <row r="1061" spans="1:17" x14ac:dyDescent="0.25">
      <c r="A1061" t="s">
        <v>230</v>
      </c>
      <c r="B1061" s="1">
        <v>43904</v>
      </c>
      <c r="C1061" t="s">
        <v>167</v>
      </c>
      <c r="D1061" s="20">
        <v>4546</v>
      </c>
      <c r="E1061" s="14">
        <v>1.4300774079279302E-2</v>
      </c>
      <c r="F1061" s="12">
        <v>4630.37</v>
      </c>
      <c r="G1061" s="21">
        <v>1.4777178827018182E-2</v>
      </c>
      <c r="H1061" s="20">
        <v>447.78100000000006</v>
      </c>
      <c r="I1061" s="14">
        <v>1.3780452085296023E-3</v>
      </c>
      <c r="J1061" s="12">
        <v>407.06</v>
      </c>
      <c r="K1061" s="21">
        <v>1.2990751091869594E-3</v>
      </c>
      <c r="L1061" s="20">
        <f t="shared" si="571"/>
        <v>4993.7809999999999</v>
      </c>
      <c r="M1061" s="14">
        <f t="shared" si="572"/>
        <v>1.5678819287808905E-2</v>
      </c>
      <c r="N1061" s="12">
        <f t="shared" si="573"/>
        <v>5037.43</v>
      </c>
      <c r="O1061" s="21">
        <f t="shared" si="574"/>
        <v>1.607625393620514E-2</v>
      </c>
      <c r="P1061" s="8">
        <f t="shared" si="575"/>
        <v>43.649000000000342</v>
      </c>
      <c r="Q1061" s="8">
        <f t="shared" si="576"/>
        <v>-3712.8252499999971</v>
      </c>
    </row>
    <row r="1062" spans="1:17" x14ac:dyDescent="0.25">
      <c r="A1062" t="s">
        <v>230</v>
      </c>
      <c r="B1062" s="1">
        <v>43904</v>
      </c>
      <c r="C1062" t="s">
        <v>168</v>
      </c>
      <c r="D1062" s="20">
        <v>3178</v>
      </c>
      <c r="E1062" s="14">
        <v>9.9973295257258302E-3</v>
      </c>
      <c r="F1062" s="12">
        <v>3473.3300000000004</v>
      </c>
      <c r="G1062" s="21">
        <v>1.1084647346809664E-2</v>
      </c>
      <c r="H1062" s="20">
        <v>313.03300000000002</v>
      </c>
      <c r="I1062" s="14">
        <v>9.847369582839942E-4</v>
      </c>
      <c r="J1062" s="12">
        <v>329.55999999999995</v>
      </c>
      <c r="K1062" s="21">
        <v>1.0517446887035185E-3</v>
      </c>
      <c r="L1062" s="20">
        <f t="shared" si="571"/>
        <v>3491.0329999999999</v>
      </c>
      <c r="M1062" s="14">
        <f t="shared" si="572"/>
        <v>1.0982066484009824E-2</v>
      </c>
      <c r="N1062" s="12">
        <f t="shared" si="573"/>
        <v>3802.8900000000003</v>
      </c>
      <c r="O1062" s="21">
        <f t="shared" si="574"/>
        <v>1.2136392035513182E-2</v>
      </c>
      <c r="P1062" s="8">
        <f t="shared" si="575"/>
        <v>311.85700000000043</v>
      </c>
      <c r="Q1062" s="8">
        <f t="shared" si="576"/>
        <v>-5243.4962499999983</v>
      </c>
    </row>
    <row r="1063" spans="1:17" x14ac:dyDescent="0.25">
      <c r="A1063" t="s">
        <v>230</v>
      </c>
      <c r="B1063" s="1">
        <v>43904</v>
      </c>
      <c r="C1063" t="s">
        <v>169</v>
      </c>
      <c r="D1063" s="20">
        <v>826</v>
      </c>
      <c r="E1063" s="14">
        <v>2.5984248547040703E-3</v>
      </c>
      <c r="F1063" s="12">
        <v>702.1</v>
      </c>
      <c r="G1063" s="21">
        <v>2.2406540415667573E-3</v>
      </c>
      <c r="H1063" s="20">
        <v>63.188999999999993</v>
      </c>
      <c r="I1063" s="14">
        <v>2.0198899649141323E-4</v>
      </c>
      <c r="J1063" s="12">
        <v>53.27</v>
      </c>
      <c r="K1063" s="21">
        <v>1.7000376127939204E-4</v>
      </c>
      <c r="L1063" s="20">
        <f t="shared" si="571"/>
        <v>889.18899999999996</v>
      </c>
      <c r="M1063" s="14">
        <f t="shared" si="572"/>
        <v>2.8004138511954837E-3</v>
      </c>
      <c r="N1063" s="12">
        <f t="shared" si="573"/>
        <v>755.37</v>
      </c>
      <c r="O1063" s="21">
        <f t="shared" si="574"/>
        <v>2.4106578028461494E-3</v>
      </c>
      <c r="P1063" s="8">
        <f t="shared" si="575"/>
        <v>-133.81899999999996</v>
      </c>
      <c r="Q1063" s="8">
        <f t="shared" si="576"/>
        <v>631.24075000000028</v>
      </c>
    </row>
    <row r="1064" spans="1:17" x14ac:dyDescent="0.25">
      <c r="A1064" t="s">
        <v>230</v>
      </c>
      <c r="B1064" s="1">
        <v>43904</v>
      </c>
      <c r="C1064" t="s">
        <v>170</v>
      </c>
      <c r="D1064" s="20">
        <v>742</v>
      </c>
      <c r="E1064" s="14">
        <v>2.3341782593104361E-3</v>
      </c>
      <c r="F1064" s="12">
        <v>766.1</v>
      </c>
      <c r="G1064" s="21">
        <v>2.4449010984821146E-3</v>
      </c>
      <c r="H1064" s="20">
        <v>59.765999999999998</v>
      </c>
      <c r="I1064" s="14">
        <v>1.9376432120978636E-4</v>
      </c>
      <c r="J1064" s="12">
        <v>56.61</v>
      </c>
      <c r="K1064" s="21">
        <v>1.8066290456216226E-4</v>
      </c>
      <c r="L1064" s="20">
        <f t="shared" si="571"/>
        <v>801.76599999999996</v>
      </c>
      <c r="M1064" s="14">
        <f t="shared" si="572"/>
        <v>2.5279425805202226E-3</v>
      </c>
      <c r="N1064" s="12">
        <f t="shared" si="573"/>
        <v>822.71</v>
      </c>
      <c r="O1064" s="21">
        <f t="shared" si="574"/>
        <v>2.625564003044277E-3</v>
      </c>
      <c r="P1064" s="8">
        <f t="shared" si="575"/>
        <v>20.944000000000074</v>
      </c>
      <c r="Q1064" s="8">
        <f t="shared" si="576"/>
        <v>563.38725000000022</v>
      </c>
    </row>
    <row r="1065" spans="1:17" x14ac:dyDescent="0.25">
      <c r="A1065" t="s">
        <v>230</v>
      </c>
      <c r="B1065" s="1">
        <v>43904</v>
      </c>
      <c r="C1065" t="s">
        <v>11</v>
      </c>
      <c r="D1065" s="20">
        <v>1302</v>
      </c>
      <c r="E1065" s="14">
        <v>4.0958222286013313E-3</v>
      </c>
      <c r="F1065" s="12">
        <v>1312</v>
      </c>
      <c r="G1065" s="21">
        <v>4.1870646667648273E-3</v>
      </c>
      <c r="H1065" s="20">
        <v>128.24700000000001</v>
      </c>
      <c r="I1065" s="14">
        <v>3.6970851264271452E-4</v>
      </c>
      <c r="J1065" s="12">
        <v>124.36000000000001</v>
      </c>
      <c r="K1065" s="21">
        <v>3.9687756246865397E-4</v>
      </c>
      <c r="L1065" s="20">
        <f t="shared" si="571"/>
        <v>1430.2470000000001</v>
      </c>
      <c r="M1065" s="14">
        <f t="shared" si="572"/>
        <v>4.4655307412440459E-3</v>
      </c>
      <c r="N1065" s="12">
        <f t="shared" si="573"/>
        <v>1436.3600000000001</v>
      </c>
      <c r="O1065" s="21">
        <f t="shared" si="574"/>
        <v>4.5839422292334809E-3</v>
      </c>
      <c r="P1065" s="8">
        <f t="shared" si="575"/>
        <v>6.1130000000000564</v>
      </c>
      <c r="Q1065" s="8">
        <f t="shared" si="576"/>
        <v>-63.601750000000152</v>
      </c>
    </row>
    <row r="1066" spans="1:17" ht="13" x14ac:dyDescent="0.3">
      <c r="A1066" s="4" t="s">
        <v>232</v>
      </c>
      <c r="D1066" s="22">
        <f t="shared" ref="D1066:Q1066" si="577">SUBTOTAL(9,D1044:D1065)</f>
        <v>83066.399999999994</v>
      </c>
      <c r="E1066" s="23">
        <f t="shared" si="577"/>
        <v>0.2613096832334022</v>
      </c>
      <c r="F1066" s="24">
        <f t="shared" si="577"/>
        <v>83164.800000000003</v>
      </c>
      <c r="G1066" s="25">
        <f t="shared" si="577"/>
        <v>0.26540883810866117</v>
      </c>
      <c r="H1066" s="22">
        <f t="shared" si="577"/>
        <v>7458.4296000000004</v>
      </c>
      <c r="I1066" s="23">
        <f t="shared" si="577"/>
        <v>2.3133930153408727E-2</v>
      </c>
      <c r="J1066" s="24">
        <f t="shared" si="577"/>
        <v>6822.369999999999</v>
      </c>
      <c r="K1066" s="25">
        <f t="shared" si="577"/>
        <v>2.1772640526369173E-2</v>
      </c>
      <c r="L1066" s="22">
        <f t="shared" si="577"/>
        <v>90524.829600000012</v>
      </c>
      <c r="M1066" s="23">
        <f t="shared" si="577"/>
        <v>0.28444361338681101</v>
      </c>
      <c r="N1066" s="24">
        <f t="shared" si="577"/>
        <v>89987.17</v>
      </c>
      <c r="O1066" s="25">
        <f t="shared" si="577"/>
        <v>0.28718147863503035</v>
      </c>
      <c r="P1066" s="9">
        <f t="shared" si="577"/>
        <v>-537.65960000000268</v>
      </c>
      <c r="Q1066" s="9">
        <f t="shared" si="577"/>
        <v>-48915.222899999964</v>
      </c>
    </row>
    <row r="1067" spans="1:17" x14ac:dyDescent="0.25">
      <c r="A1067" t="s">
        <v>231</v>
      </c>
      <c r="B1067" s="1">
        <v>43911</v>
      </c>
      <c r="C1067" t="s">
        <v>2</v>
      </c>
      <c r="D1067" s="20">
        <v>11770</v>
      </c>
      <c r="E1067" s="14">
        <v>3.7025981283131851E-2</v>
      </c>
      <c r="F1067" s="12">
        <v>11874.499999999998</v>
      </c>
      <c r="G1067" s="21">
        <v>3.5940044991427104E-2</v>
      </c>
      <c r="H1067" s="20">
        <v>900.40499999999997</v>
      </c>
      <c r="I1067" s="14">
        <v>2.8508275401970254E-3</v>
      </c>
      <c r="J1067" s="12">
        <v>616.4799999999999</v>
      </c>
      <c r="K1067" s="21">
        <v>1.8658738419567126E-3</v>
      </c>
      <c r="L1067" s="20">
        <f t="shared" ref="L1067" si="578">+D1067+H1067</f>
        <v>12670.405000000001</v>
      </c>
      <c r="M1067" s="14">
        <f t="shared" ref="M1067" si="579">+E1067+I1067</f>
        <v>3.9876808823328877E-2</v>
      </c>
      <c r="N1067" s="12">
        <f t="shared" ref="N1067" si="580">+F1067+J1067</f>
        <v>12490.979999999998</v>
      </c>
      <c r="O1067" s="21">
        <f t="shared" ref="O1067" si="581">+G1067+K1067</f>
        <v>3.7805918833383814E-2</v>
      </c>
      <c r="P1067" s="8">
        <f t="shared" ref="P1067" si="582">+N1067-L1067</f>
        <v>-179.42500000000291</v>
      </c>
      <c r="Q1067" s="8">
        <f t="shared" ref="Q1067" si="583">Q1044+P1067</f>
        <v>2592.9097499999734</v>
      </c>
    </row>
    <row r="1068" spans="1:17" x14ac:dyDescent="0.25">
      <c r="A1068" t="s">
        <v>231</v>
      </c>
      <c r="B1068" s="1">
        <v>43911</v>
      </c>
      <c r="C1068" t="s">
        <v>154</v>
      </c>
      <c r="D1068" s="20">
        <v>1558</v>
      </c>
      <c r="E1068" s="14">
        <v>4.9011451859914549E-3</v>
      </c>
      <c r="F1068" s="12">
        <v>1558</v>
      </c>
      <c r="G1068" s="21">
        <v>4.7155324516100416E-3</v>
      </c>
      <c r="H1068" s="20">
        <v>119.18700000000001</v>
      </c>
      <c r="I1068" s="14">
        <v>3.7493760672834632E-4</v>
      </c>
      <c r="J1068" s="12">
        <v>117.18</v>
      </c>
      <c r="K1068" s="21">
        <v>3.5466373085986185E-4</v>
      </c>
      <c r="L1068" s="20">
        <f t="shared" ref="L1068:L1088" si="584">+D1068+H1068</f>
        <v>1677.1869999999999</v>
      </c>
      <c r="M1068" s="14">
        <f t="shared" ref="M1068:M1088" si="585">+E1068+I1068</f>
        <v>5.2760827927198009E-3</v>
      </c>
      <c r="N1068" s="12">
        <f t="shared" ref="N1068:N1088" si="586">+F1068+J1068</f>
        <v>1675.18</v>
      </c>
      <c r="O1068" s="21">
        <f t="shared" ref="O1068:O1088" si="587">+G1068+K1068</f>
        <v>5.0701961824699037E-3</v>
      </c>
      <c r="P1068" s="8">
        <f t="shared" ref="P1068:P1088" si="588">+N1068-L1068</f>
        <v>-2.0069999999998345</v>
      </c>
      <c r="Q1068" s="8">
        <f t="shared" ref="Q1068:Q1088" si="589">Q1045+P1068</f>
        <v>550.09625000000096</v>
      </c>
    </row>
    <row r="1069" spans="1:17" x14ac:dyDescent="0.25">
      <c r="A1069" t="s">
        <v>231</v>
      </c>
      <c r="B1069" s="1">
        <v>43911</v>
      </c>
      <c r="C1069" t="s">
        <v>155</v>
      </c>
      <c r="D1069" s="20">
        <v>2953.2</v>
      </c>
      <c r="E1069" s="14">
        <v>9.290155303767627E-3</v>
      </c>
      <c r="F1069" s="12">
        <v>2953.1</v>
      </c>
      <c r="G1069" s="21">
        <v>8.9380223895055289E-3</v>
      </c>
      <c r="H1069" s="20">
        <v>225.91980000000001</v>
      </c>
      <c r="I1069" s="14">
        <v>7.1069688073822359E-4</v>
      </c>
      <c r="J1069" s="12">
        <v>218.17</v>
      </c>
      <c r="K1069" s="21">
        <v>6.603258761025435E-4</v>
      </c>
      <c r="L1069" s="20">
        <f t="shared" si="584"/>
        <v>3179.1197999999999</v>
      </c>
      <c r="M1069" s="14">
        <f t="shared" si="585"/>
        <v>1.0000852184505851E-2</v>
      </c>
      <c r="N1069" s="12">
        <f t="shared" si="586"/>
        <v>3171.27</v>
      </c>
      <c r="O1069" s="21">
        <f t="shared" si="587"/>
        <v>9.5983482656080716E-3</v>
      </c>
      <c r="P1069" s="8">
        <f t="shared" si="588"/>
        <v>-7.8497999999999593</v>
      </c>
      <c r="Q1069" s="8">
        <f t="shared" si="589"/>
        <v>1191.2762500000017</v>
      </c>
    </row>
    <row r="1070" spans="1:17" x14ac:dyDescent="0.25">
      <c r="A1070" t="s">
        <v>231</v>
      </c>
      <c r="B1070" s="1">
        <v>43911</v>
      </c>
      <c r="C1070" t="s">
        <v>156</v>
      </c>
      <c r="D1070" s="20">
        <v>2521.6</v>
      </c>
      <c r="E1070" s="14">
        <v>7.9324311302927161E-3</v>
      </c>
      <c r="F1070" s="12">
        <v>2531.4300000000003</v>
      </c>
      <c r="G1070" s="21">
        <v>7.6617717034526377E-3</v>
      </c>
      <c r="H1070" s="20">
        <v>193.5624</v>
      </c>
      <c r="I1070" s="14">
        <v>6.420835220582251E-4</v>
      </c>
      <c r="J1070" s="12">
        <v>181.59</v>
      </c>
      <c r="K1070" s="21">
        <v>5.4961074318861847E-4</v>
      </c>
      <c r="L1070" s="20">
        <f t="shared" si="584"/>
        <v>2715.1623999999997</v>
      </c>
      <c r="M1070" s="14">
        <f t="shared" si="585"/>
        <v>8.5745146523509407E-3</v>
      </c>
      <c r="N1070" s="12">
        <f t="shared" si="586"/>
        <v>2713.0200000000004</v>
      </c>
      <c r="O1070" s="21">
        <f t="shared" si="587"/>
        <v>8.2113824466412567E-3</v>
      </c>
      <c r="P1070" s="8">
        <f t="shared" si="588"/>
        <v>-2.1423999999992702</v>
      </c>
      <c r="Q1070" s="8">
        <f t="shared" si="589"/>
        <v>405.14600000000462</v>
      </c>
    </row>
    <row r="1071" spans="1:17" x14ac:dyDescent="0.25">
      <c r="A1071" t="s">
        <v>231</v>
      </c>
      <c r="B1071" s="1">
        <v>43911</v>
      </c>
      <c r="C1071" t="s">
        <v>157</v>
      </c>
      <c r="D1071" s="20">
        <v>6588.7999999999993</v>
      </c>
      <c r="E1071" s="14">
        <v>2.0726999615828301E-2</v>
      </c>
      <c r="F1071" s="12">
        <v>6291.1299999999992</v>
      </c>
      <c r="G1071" s="21">
        <v>1.9041096066943184E-2</v>
      </c>
      <c r="H1071" s="20">
        <v>504.04320000000001</v>
      </c>
      <c r="I1071" s="14">
        <v>1.5939636182599826E-3</v>
      </c>
      <c r="J1071" s="12">
        <v>461.02</v>
      </c>
      <c r="K1071" s="21">
        <v>1.3953496603602447E-3</v>
      </c>
      <c r="L1071" s="20">
        <f t="shared" si="584"/>
        <v>7092.8431999999993</v>
      </c>
      <c r="M1071" s="14">
        <f t="shared" si="585"/>
        <v>2.2320963234088283E-2</v>
      </c>
      <c r="N1071" s="12">
        <f t="shared" si="586"/>
        <v>6752.15</v>
      </c>
      <c r="O1071" s="21">
        <f t="shared" si="587"/>
        <v>2.043644572730343E-2</v>
      </c>
      <c r="P1071" s="8">
        <f t="shared" si="588"/>
        <v>-340.69319999999971</v>
      </c>
      <c r="Q1071" s="8">
        <f t="shared" si="589"/>
        <v>-2645.40199999999</v>
      </c>
    </row>
    <row r="1072" spans="1:17" x14ac:dyDescent="0.25">
      <c r="A1072" t="s">
        <v>231</v>
      </c>
      <c r="B1072" s="1">
        <v>43911</v>
      </c>
      <c r="C1072" t="s">
        <v>158</v>
      </c>
      <c r="D1072" s="20">
        <v>987.2</v>
      </c>
      <c r="E1072" s="14">
        <v>3.105526654435664E-3</v>
      </c>
      <c r="F1072" s="12">
        <v>987</v>
      </c>
      <c r="G1072" s="21">
        <v>2.9873109946977608E-3</v>
      </c>
      <c r="H1072" s="20">
        <v>75.520800000000008</v>
      </c>
      <c r="I1072" s="14">
        <v>2.375727890643283E-4</v>
      </c>
      <c r="J1072" s="12">
        <v>73.599999999999994</v>
      </c>
      <c r="K1072" s="21">
        <v>2.2276199514666178E-4</v>
      </c>
      <c r="L1072" s="20">
        <f t="shared" si="584"/>
        <v>1062.7208000000001</v>
      </c>
      <c r="M1072" s="14">
        <f t="shared" si="585"/>
        <v>3.3430994434999924E-3</v>
      </c>
      <c r="N1072" s="12">
        <f t="shared" si="586"/>
        <v>1060.5999999999999</v>
      </c>
      <c r="O1072" s="21">
        <f t="shared" si="587"/>
        <v>3.2100729898444226E-3</v>
      </c>
      <c r="P1072" s="8">
        <f t="shared" si="588"/>
        <v>-2.1208000000001448</v>
      </c>
      <c r="Q1072" s="8">
        <f t="shared" si="589"/>
        <v>338.7169999999997</v>
      </c>
    </row>
    <row r="1073" spans="1:17" x14ac:dyDescent="0.25">
      <c r="A1073" t="s">
        <v>231</v>
      </c>
      <c r="B1073" s="1">
        <v>43911</v>
      </c>
      <c r="C1073" t="s">
        <v>159</v>
      </c>
      <c r="D1073" s="20">
        <v>3388</v>
      </c>
      <c r="E1073" s="14">
        <v>1.0657946014209916E-2</v>
      </c>
      <c r="F1073" s="12">
        <v>3409.38</v>
      </c>
      <c r="G1073" s="21">
        <v>1.0319025693113123E-2</v>
      </c>
      <c r="H1073" s="20">
        <v>279.54300000000006</v>
      </c>
      <c r="I1073" s="14">
        <v>9.3729368413602882E-4</v>
      </c>
      <c r="J1073" s="12">
        <v>239.39</v>
      </c>
      <c r="K1073" s="21">
        <v>7.2455154915977401E-4</v>
      </c>
      <c r="L1073" s="20">
        <f t="shared" si="584"/>
        <v>3667.5430000000001</v>
      </c>
      <c r="M1073" s="14">
        <f t="shared" si="585"/>
        <v>1.1595239698345946E-2</v>
      </c>
      <c r="N1073" s="12">
        <f t="shared" si="586"/>
        <v>3648.77</v>
      </c>
      <c r="O1073" s="21">
        <f t="shared" si="587"/>
        <v>1.1043577242272897E-2</v>
      </c>
      <c r="P1073" s="8">
        <f t="shared" si="588"/>
        <v>-18.773000000000138</v>
      </c>
      <c r="Q1073" s="8">
        <f t="shared" si="589"/>
        <v>1057.3935000000006</v>
      </c>
    </row>
    <row r="1074" spans="1:17" x14ac:dyDescent="0.25">
      <c r="A1074" t="s">
        <v>231</v>
      </c>
      <c r="B1074" s="1">
        <v>43911</v>
      </c>
      <c r="C1074" t="s">
        <v>160</v>
      </c>
      <c r="D1074" s="20">
        <v>826</v>
      </c>
      <c r="E1074" s="14">
        <v>2.5984248547040703E-3</v>
      </c>
      <c r="F1074" s="12">
        <v>840</v>
      </c>
      <c r="G1074" s="21">
        <v>2.5423923359129881E-3</v>
      </c>
      <c r="H1074" s="20">
        <v>63.188999999999993</v>
      </c>
      <c r="I1074" s="14">
        <v>2.0198899649141323E-4</v>
      </c>
      <c r="J1074" s="12">
        <v>61.669999999999995</v>
      </c>
      <c r="K1074" s="21">
        <v>1.8665397066161185E-4</v>
      </c>
      <c r="L1074" s="20">
        <f t="shared" si="584"/>
        <v>889.18899999999996</v>
      </c>
      <c r="M1074" s="14">
        <f t="shared" si="585"/>
        <v>2.8004138511954837E-3</v>
      </c>
      <c r="N1074" s="12">
        <f t="shared" si="586"/>
        <v>901.67</v>
      </c>
      <c r="O1074" s="21">
        <f t="shared" si="587"/>
        <v>2.7290463065746001E-3</v>
      </c>
      <c r="P1074" s="8">
        <f t="shared" si="588"/>
        <v>12.480999999999995</v>
      </c>
      <c r="Q1074" s="8">
        <f t="shared" si="589"/>
        <v>-101.41624999999979</v>
      </c>
    </row>
    <row r="1075" spans="1:17" x14ac:dyDescent="0.25">
      <c r="A1075" t="s">
        <v>231</v>
      </c>
      <c r="B1075" s="1">
        <v>43911</v>
      </c>
      <c r="C1075" t="s">
        <v>161</v>
      </c>
      <c r="D1075" s="20">
        <v>710</v>
      </c>
      <c r="E1075" s="14">
        <v>2.2335128896366708E-3</v>
      </c>
      <c r="F1075" s="12">
        <v>710</v>
      </c>
      <c r="G1075" s="21">
        <v>2.1489268553550253E-3</v>
      </c>
      <c r="H1075" s="20">
        <v>54.315000000000005</v>
      </c>
      <c r="I1075" s="14">
        <v>1.9063111157869043E-4</v>
      </c>
      <c r="J1075" s="12">
        <v>54.320000000000007</v>
      </c>
      <c r="K1075" s="21">
        <v>1.6440803772237324E-4</v>
      </c>
      <c r="L1075" s="20">
        <f t="shared" si="584"/>
        <v>764.31500000000005</v>
      </c>
      <c r="M1075" s="14">
        <f t="shared" si="585"/>
        <v>2.4241440012153612E-3</v>
      </c>
      <c r="N1075" s="12">
        <f t="shared" si="586"/>
        <v>764.32</v>
      </c>
      <c r="O1075" s="21">
        <f t="shared" si="587"/>
        <v>2.3133348930773987E-3</v>
      </c>
      <c r="P1075" s="8">
        <f t="shared" si="588"/>
        <v>4.9999999999954525E-3</v>
      </c>
      <c r="Q1075" s="8">
        <f t="shared" si="589"/>
        <v>-90.373749999999291</v>
      </c>
    </row>
    <row r="1076" spans="1:17" x14ac:dyDescent="0.25">
      <c r="A1076" t="s">
        <v>231</v>
      </c>
      <c r="B1076" s="1">
        <v>43911</v>
      </c>
      <c r="C1076" t="s">
        <v>162</v>
      </c>
      <c r="D1076" s="20">
        <v>668</v>
      </c>
      <c r="E1076" s="14">
        <v>2.1013895919398534E-3</v>
      </c>
      <c r="F1076" s="12">
        <v>680</v>
      </c>
      <c r="G1076" s="21">
        <v>2.0581271290724189E-3</v>
      </c>
      <c r="H1076" s="20">
        <v>54.467999999999996</v>
      </c>
      <c r="I1076" s="14">
        <v>1.8651877393787697E-4</v>
      </c>
      <c r="J1076" s="12">
        <v>51.62</v>
      </c>
      <c r="K1076" s="21">
        <v>1.562360623569386E-4</v>
      </c>
      <c r="L1076" s="20">
        <f t="shared" si="584"/>
        <v>722.46799999999996</v>
      </c>
      <c r="M1076" s="14">
        <f t="shared" si="585"/>
        <v>2.2879083658777304E-3</v>
      </c>
      <c r="N1076" s="12">
        <f t="shared" si="586"/>
        <v>731.62</v>
      </c>
      <c r="O1076" s="21">
        <f t="shared" si="587"/>
        <v>2.2143631914293576E-3</v>
      </c>
      <c r="P1076" s="8">
        <f t="shared" si="588"/>
        <v>9.1520000000000437</v>
      </c>
      <c r="Q1076" s="8">
        <f t="shared" si="589"/>
        <v>155.62249999999943</v>
      </c>
    </row>
    <row r="1077" spans="1:17" x14ac:dyDescent="0.25">
      <c r="A1077" t="s">
        <v>231</v>
      </c>
      <c r="B1077" s="1">
        <v>43911</v>
      </c>
      <c r="C1077" t="s">
        <v>163</v>
      </c>
      <c r="D1077" s="20">
        <v>3247.6</v>
      </c>
      <c r="E1077" s="14">
        <v>1.0216276704766269E-2</v>
      </c>
      <c r="F1077" s="12">
        <v>3247.58</v>
      </c>
      <c r="G1077" s="21">
        <v>9.8293125026955967E-3</v>
      </c>
      <c r="H1077" s="20">
        <v>248.44139999999999</v>
      </c>
      <c r="I1077" s="14">
        <v>7.8154516791461963E-4</v>
      </c>
      <c r="J1077" s="12">
        <v>243.11</v>
      </c>
      <c r="K1077" s="21">
        <v>7.3581071521881727E-4</v>
      </c>
      <c r="L1077" s="20">
        <f t="shared" si="584"/>
        <v>3496.0414000000001</v>
      </c>
      <c r="M1077" s="14">
        <f t="shared" si="585"/>
        <v>1.0997821872680889E-2</v>
      </c>
      <c r="N1077" s="12">
        <f t="shared" si="586"/>
        <v>3490.69</v>
      </c>
      <c r="O1077" s="21">
        <f t="shared" si="587"/>
        <v>1.0565123217914415E-2</v>
      </c>
      <c r="P1077" s="8">
        <f t="shared" si="588"/>
        <v>-5.3514000000000124</v>
      </c>
      <c r="Q1077" s="8">
        <f t="shared" si="589"/>
        <v>929.91025000000013</v>
      </c>
    </row>
    <row r="1078" spans="1:17" x14ac:dyDescent="0.25">
      <c r="A1078" t="s">
        <v>231</v>
      </c>
      <c r="B1078" s="1">
        <v>43911</v>
      </c>
      <c r="C1078" t="s">
        <v>164</v>
      </c>
      <c r="D1078" s="20">
        <v>1498</v>
      </c>
      <c r="E1078" s="14">
        <v>4.7123976178531446E-3</v>
      </c>
      <c r="F1078" s="12">
        <v>1550.8</v>
      </c>
      <c r="G1078" s="21">
        <v>4.6937405173022159E-3</v>
      </c>
      <c r="H1078" s="20">
        <v>114.59700000000001</v>
      </c>
      <c r="I1078" s="14">
        <v>3.8889942163317716E-4</v>
      </c>
      <c r="J1078" s="12">
        <v>117.29999999999998</v>
      </c>
      <c r="K1078" s="21">
        <v>3.550269297649922E-4</v>
      </c>
      <c r="L1078" s="20">
        <f t="shared" si="584"/>
        <v>1612.597</v>
      </c>
      <c r="M1078" s="14">
        <f t="shared" si="585"/>
        <v>5.1012970394863216E-3</v>
      </c>
      <c r="N1078" s="12">
        <f t="shared" si="586"/>
        <v>1668.1</v>
      </c>
      <c r="O1078" s="21">
        <f t="shared" si="587"/>
        <v>5.0487674470672079E-3</v>
      </c>
      <c r="P1078" s="8">
        <f t="shared" si="588"/>
        <v>55.502999999999929</v>
      </c>
      <c r="Q1078" s="8">
        <f t="shared" si="589"/>
        <v>-4491.1422500000008</v>
      </c>
    </row>
    <row r="1079" spans="1:17" x14ac:dyDescent="0.25">
      <c r="A1079" t="s">
        <v>231</v>
      </c>
      <c r="B1079" s="1">
        <v>43911</v>
      </c>
      <c r="C1079" t="s">
        <v>165</v>
      </c>
      <c r="D1079" s="20">
        <v>502</v>
      </c>
      <c r="E1079" s="14">
        <v>1.5791879867571954E-3</v>
      </c>
      <c r="F1079" s="12">
        <v>1186.5999999999999</v>
      </c>
      <c r="G1079" s="21">
        <v>3.5914318402313706E-3</v>
      </c>
      <c r="H1079" s="20">
        <v>49.447000000000003</v>
      </c>
      <c r="I1079" s="14">
        <v>1.5555001669558373E-4</v>
      </c>
      <c r="J1079" s="12">
        <v>107.66</v>
      </c>
      <c r="K1079" s="21">
        <v>3.2584995105284793E-4</v>
      </c>
      <c r="L1079" s="20">
        <f t="shared" si="584"/>
        <v>551.447</v>
      </c>
      <c r="M1079" s="14">
        <f t="shared" si="585"/>
        <v>1.7347380034527791E-3</v>
      </c>
      <c r="N1079" s="12">
        <f t="shared" si="586"/>
        <v>1294.26</v>
      </c>
      <c r="O1079" s="21">
        <f t="shared" si="587"/>
        <v>3.9172817912842186E-3</v>
      </c>
      <c r="P1079" s="8">
        <f t="shared" si="588"/>
        <v>742.81299999999999</v>
      </c>
      <c r="Q1079" s="8">
        <f t="shared" si="589"/>
        <v>7193.1612500000001</v>
      </c>
    </row>
    <row r="1080" spans="1:17" x14ac:dyDescent="0.25">
      <c r="A1080" t="s">
        <v>231</v>
      </c>
      <c r="B1080" s="1">
        <v>43911</v>
      </c>
      <c r="C1080" t="s">
        <v>4</v>
      </c>
      <c r="D1080" s="20">
        <v>4644</v>
      </c>
      <c r="E1080" s="14">
        <v>1.4609061773905209E-2</v>
      </c>
      <c r="F1080" s="12">
        <v>4134.3</v>
      </c>
      <c r="G1080" s="21">
        <v>1.2513110279006031E-2</v>
      </c>
      <c r="H1080" s="20">
        <v>457.43399999999991</v>
      </c>
      <c r="I1080" s="14">
        <v>1.4320891424250042E-3</v>
      </c>
      <c r="J1080" s="12">
        <v>396.40999999999997</v>
      </c>
      <c r="K1080" s="21">
        <v>1.1997973165229375E-3</v>
      </c>
      <c r="L1080" s="20">
        <f t="shared" si="584"/>
        <v>5101.4340000000002</v>
      </c>
      <c r="M1080" s="14">
        <f t="shared" si="585"/>
        <v>1.6041150916330214E-2</v>
      </c>
      <c r="N1080" s="12">
        <f t="shared" si="586"/>
        <v>4530.71</v>
      </c>
      <c r="O1080" s="21">
        <f t="shared" si="587"/>
        <v>1.3712907595528968E-2</v>
      </c>
      <c r="P1080" s="8">
        <f t="shared" si="588"/>
        <v>-570.72400000000016</v>
      </c>
      <c r="Q1080" s="8">
        <f t="shared" si="589"/>
        <v>-8847.8125000000018</v>
      </c>
    </row>
    <row r="1081" spans="1:17" x14ac:dyDescent="0.25">
      <c r="A1081" t="s">
        <v>231</v>
      </c>
      <c r="B1081" s="1">
        <v>43911</v>
      </c>
      <c r="C1081" t="s">
        <v>166</v>
      </c>
      <c r="D1081" s="20">
        <v>3224</v>
      </c>
      <c r="E1081" s="14">
        <v>1.0142035994631867E-2</v>
      </c>
      <c r="F1081" s="12">
        <v>3697.38</v>
      </c>
      <c r="G1081" s="21">
        <v>1.1190703065426147E-2</v>
      </c>
      <c r="H1081" s="20">
        <v>317.56399999999996</v>
      </c>
      <c r="I1081" s="14">
        <v>9.920871031665801E-4</v>
      </c>
      <c r="J1081" s="12">
        <v>336.42</v>
      </c>
      <c r="K1081" s="21">
        <v>1.0182281305331517E-3</v>
      </c>
      <c r="L1081" s="20">
        <f t="shared" si="584"/>
        <v>3541.5639999999999</v>
      </c>
      <c r="M1081" s="14">
        <f t="shared" si="585"/>
        <v>1.1134123097798447E-2</v>
      </c>
      <c r="N1081" s="12">
        <f t="shared" si="586"/>
        <v>4033.8</v>
      </c>
      <c r="O1081" s="21">
        <f t="shared" si="587"/>
        <v>1.2208931195959298E-2</v>
      </c>
      <c r="P1081" s="8">
        <f t="shared" si="588"/>
        <v>492.23600000000033</v>
      </c>
      <c r="Q1081" s="8">
        <f t="shared" si="589"/>
        <v>-4353.8889999999992</v>
      </c>
    </row>
    <row r="1082" spans="1:17" x14ac:dyDescent="0.25">
      <c r="A1082" t="s">
        <v>231</v>
      </c>
      <c r="B1082" s="1">
        <v>43911</v>
      </c>
      <c r="C1082" t="s">
        <v>6</v>
      </c>
      <c r="D1082" s="20">
        <v>23106</v>
      </c>
      <c r="E1082" s="14">
        <v>7.2686688490063253E-2</v>
      </c>
      <c r="F1082" s="12">
        <v>24070.259999999995</v>
      </c>
      <c r="G1082" s="21">
        <v>7.2852433985039211E-2</v>
      </c>
      <c r="H1082" s="20">
        <v>2233.7560000000008</v>
      </c>
      <c r="I1082" s="14">
        <v>7.0216910832009453E-3</v>
      </c>
      <c r="J1082" s="12">
        <v>2204.9199999999996</v>
      </c>
      <c r="K1082" s="21">
        <v>6.6735377491681713E-3</v>
      </c>
      <c r="L1082" s="20">
        <f t="shared" si="584"/>
        <v>25339.756000000001</v>
      </c>
      <c r="M1082" s="14">
        <f t="shared" si="585"/>
        <v>7.9708379573264196E-2</v>
      </c>
      <c r="N1082" s="12">
        <f t="shared" si="586"/>
        <v>26275.179999999993</v>
      </c>
      <c r="O1082" s="21">
        <f t="shared" si="587"/>
        <v>7.9525971734207376E-2</v>
      </c>
      <c r="P1082" s="8">
        <f t="shared" si="588"/>
        <v>935.42399999999179</v>
      </c>
      <c r="Q1082" s="8">
        <f t="shared" si="589"/>
        <v>-22007.502249999976</v>
      </c>
    </row>
    <row r="1083" spans="1:17" x14ac:dyDescent="0.25">
      <c r="A1083" t="s">
        <v>231</v>
      </c>
      <c r="B1083" s="1">
        <v>43911</v>
      </c>
      <c r="C1083" t="s">
        <v>7</v>
      </c>
      <c r="D1083" s="20">
        <v>4280</v>
      </c>
      <c r="E1083" s="14">
        <v>1.3463993193866127E-2</v>
      </c>
      <c r="F1083" s="12">
        <v>4216.9800000000005</v>
      </c>
      <c r="G1083" s="21">
        <v>1.2763354324640897E-2</v>
      </c>
      <c r="H1083" s="20">
        <v>414.70499999999998</v>
      </c>
      <c r="I1083" s="14">
        <v>1.3073096980251687E-3</v>
      </c>
      <c r="J1083" s="12">
        <v>402.77</v>
      </c>
      <c r="K1083" s="21">
        <v>1.2190468584948502E-3</v>
      </c>
      <c r="L1083" s="20">
        <f t="shared" si="584"/>
        <v>4694.7049999999999</v>
      </c>
      <c r="M1083" s="14">
        <f t="shared" si="585"/>
        <v>1.4771302891891295E-2</v>
      </c>
      <c r="N1083" s="12">
        <f t="shared" si="586"/>
        <v>4619.75</v>
      </c>
      <c r="O1083" s="21">
        <f t="shared" si="587"/>
        <v>1.3982401183135746E-2</v>
      </c>
      <c r="P1083" s="8">
        <f t="shared" si="588"/>
        <v>-74.954999999999927</v>
      </c>
      <c r="Q1083" s="8">
        <f t="shared" si="589"/>
        <v>-11923.049999999997</v>
      </c>
    </row>
    <row r="1084" spans="1:17" x14ac:dyDescent="0.25">
      <c r="A1084" t="s">
        <v>231</v>
      </c>
      <c r="B1084" s="1">
        <v>43911</v>
      </c>
      <c r="C1084" t="s">
        <v>167</v>
      </c>
      <c r="D1084" s="20">
        <v>4546</v>
      </c>
      <c r="E1084" s="14">
        <v>1.4300774079279302E-2</v>
      </c>
      <c r="F1084" s="12">
        <v>5119.01</v>
      </c>
      <c r="G1084" s="21">
        <v>1.5493490227930886E-2</v>
      </c>
      <c r="H1084" s="20">
        <v>437.44100000000003</v>
      </c>
      <c r="I1084" s="14">
        <v>1.3780452085296023E-3</v>
      </c>
      <c r="J1084" s="12">
        <v>444.31000000000006</v>
      </c>
      <c r="K1084" s="21">
        <v>1.344774212820833E-3</v>
      </c>
      <c r="L1084" s="20">
        <f t="shared" si="584"/>
        <v>4983.4409999999998</v>
      </c>
      <c r="M1084" s="14">
        <f t="shared" si="585"/>
        <v>1.5678819287808905E-2</v>
      </c>
      <c r="N1084" s="12">
        <f t="shared" si="586"/>
        <v>5563.3200000000006</v>
      </c>
      <c r="O1084" s="21">
        <f t="shared" si="587"/>
        <v>1.6838264440751718E-2</v>
      </c>
      <c r="P1084" s="8">
        <f t="shared" si="588"/>
        <v>579.87900000000081</v>
      </c>
      <c r="Q1084" s="8">
        <f t="shared" si="589"/>
        <v>-3132.9462499999963</v>
      </c>
    </row>
    <row r="1085" spans="1:17" x14ac:dyDescent="0.25">
      <c r="A1085" t="s">
        <v>231</v>
      </c>
      <c r="B1085" s="1">
        <v>43911</v>
      </c>
      <c r="C1085" t="s">
        <v>168</v>
      </c>
      <c r="D1085" s="20">
        <v>3178</v>
      </c>
      <c r="E1085" s="14">
        <v>9.9973295257258302E-3</v>
      </c>
      <c r="F1085" s="12">
        <v>3438.52</v>
      </c>
      <c r="G1085" s="21">
        <v>1.0407222493908961E-2</v>
      </c>
      <c r="H1085" s="20">
        <v>313.03300000000002</v>
      </c>
      <c r="I1085" s="14">
        <v>9.847369582839942E-4</v>
      </c>
      <c r="J1085" s="12">
        <v>323.24</v>
      </c>
      <c r="K1085" s="21">
        <v>9.7833678411965983E-4</v>
      </c>
      <c r="L1085" s="20">
        <f t="shared" si="584"/>
        <v>3491.0329999999999</v>
      </c>
      <c r="M1085" s="14">
        <f t="shared" si="585"/>
        <v>1.0982066484009824E-2</v>
      </c>
      <c r="N1085" s="12">
        <f t="shared" si="586"/>
        <v>3761.76</v>
      </c>
      <c r="O1085" s="21">
        <f t="shared" si="587"/>
        <v>1.1385559278028621E-2</v>
      </c>
      <c r="P1085" s="8">
        <f t="shared" si="588"/>
        <v>270.72700000000032</v>
      </c>
      <c r="Q1085" s="8">
        <f t="shared" si="589"/>
        <v>-4972.7692499999976</v>
      </c>
    </row>
    <row r="1086" spans="1:17" x14ac:dyDescent="0.25">
      <c r="A1086" t="s">
        <v>231</v>
      </c>
      <c r="B1086" s="1">
        <v>43911</v>
      </c>
      <c r="C1086" t="s">
        <v>169</v>
      </c>
      <c r="D1086" s="20">
        <v>826</v>
      </c>
      <c r="E1086" s="14">
        <v>2.5984248547040703E-3</v>
      </c>
      <c r="F1086" s="12">
        <v>1151.24</v>
      </c>
      <c r="G1086" s="21">
        <v>3.4844092295196051E-3</v>
      </c>
      <c r="H1086" s="20">
        <v>63.188999999999993</v>
      </c>
      <c r="I1086" s="14">
        <v>2.0198899649141323E-4</v>
      </c>
      <c r="J1086" s="12">
        <v>87.62</v>
      </c>
      <c r="K1086" s="21">
        <v>2.6519573389606666E-4</v>
      </c>
      <c r="L1086" s="20">
        <f t="shared" si="584"/>
        <v>889.18899999999996</v>
      </c>
      <c r="M1086" s="14">
        <f t="shared" si="585"/>
        <v>2.8004138511954837E-3</v>
      </c>
      <c r="N1086" s="12">
        <f t="shared" si="586"/>
        <v>1238.8600000000001</v>
      </c>
      <c r="O1086" s="21">
        <f t="shared" si="587"/>
        <v>3.7496049634156716E-3</v>
      </c>
      <c r="P1086" s="8">
        <f t="shared" si="588"/>
        <v>349.67100000000016</v>
      </c>
      <c r="Q1086" s="8">
        <f t="shared" si="589"/>
        <v>980.91175000000044</v>
      </c>
    </row>
    <row r="1087" spans="1:17" x14ac:dyDescent="0.25">
      <c r="A1087" t="s">
        <v>231</v>
      </c>
      <c r="B1087" s="1">
        <v>43911</v>
      </c>
      <c r="C1087" t="s">
        <v>170</v>
      </c>
      <c r="D1087" s="20">
        <v>742</v>
      </c>
      <c r="E1087" s="14">
        <v>2.3341782593104361E-3</v>
      </c>
      <c r="F1087" s="12">
        <v>780.2</v>
      </c>
      <c r="G1087" s="21">
        <v>2.3613982148563252E-3</v>
      </c>
      <c r="H1087" s="20">
        <v>56.762999999999998</v>
      </c>
      <c r="I1087" s="14">
        <v>1.9376432120978636E-4</v>
      </c>
      <c r="J1087" s="12">
        <v>57.68</v>
      </c>
      <c r="K1087" s="21">
        <v>1.7457760706602517E-4</v>
      </c>
      <c r="L1087" s="20">
        <f t="shared" si="584"/>
        <v>798.76300000000003</v>
      </c>
      <c r="M1087" s="14">
        <f t="shared" si="585"/>
        <v>2.5279425805202226E-3</v>
      </c>
      <c r="N1087" s="12">
        <f t="shared" si="586"/>
        <v>837.88</v>
      </c>
      <c r="O1087" s="21">
        <f t="shared" si="587"/>
        <v>2.5359758219223503E-3</v>
      </c>
      <c r="P1087" s="8">
        <f t="shared" si="588"/>
        <v>39.116999999999962</v>
      </c>
      <c r="Q1087" s="8">
        <f t="shared" si="589"/>
        <v>602.50425000000018</v>
      </c>
    </row>
    <row r="1088" spans="1:17" x14ac:dyDescent="0.25">
      <c r="A1088" t="s">
        <v>231</v>
      </c>
      <c r="B1088" s="1">
        <v>43911</v>
      </c>
      <c r="C1088" t="s">
        <v>11</v>
      </c>
      <c r="D1088" s="20">
        <v>1302</v>
      </c>
      <c r="E1088" s="14">
        <v>4.0958222286013313E-3</v>
      </c>
      <c r="F1088" s="12">
        <v>1559.5</v>
      </c>
      <c r="G1088" s="21">
        <v>4.7200724379241723E-3</v>
      </c>
      <c r="H1088" s="20">
        <v>114.00200000000001</v>
      </c>
      <c r="I1088" s="14">
        <v>3.6970851264271452E-4</v>
      </c>
      <c r="J1088" s="12">
        <v>130.28</v>
      </c>
      <c r="K1088" s="21">
        <v>3.9431294466993339E-4</v>
      </c>
      <c r="L1088" s="20">
        <f t="shared" si="584"/>
        <v>1416.002</v>
      </c>
      <c r="M1088" s="14">
        <f t="shared" si="585"/>
        <v>4.4655307412440459E-3</v>
      </c>
      <c r="N1088" s="12">
        <f t="shared" si="586"/>
        <v>1689.78</v>
      </c>
      <c r="O1088" s="21">
        <f t="shared" si="587"/>
        <v>5.1143853825941056E-3</v>
      </c>
      <c r="P1088" s="8">
        <f t="shared" si="588"/>
        <v>273.77800000000002</v>
      </c>
      <c r="Q1088" s="8">
        <f t="shared" si="589"/>
        <v>210.17624999999987</v>
      </c>
    </row>
    <row r="1089" spans="1:17" ht="13" x14ac:dyDescent="0.3">
      <c r="A1089" s="4" t="s">
        <v>233</v>
      </c>
      <c r="D1089" s="22">
        <f t="shared" ref="D1089:Q1089" si="590">SUBTOTAL(9,D1067:D1088)</f>
        <v>83066.399999999994</v>
      </c>
      <c r="E1089" s="23">
        <f t="shared" si="590"/>
        <v>0.2613096832334022</v>
      </c>
      <c r="F1089" s="24">
        <f t="shared" si="590"/>
        <v>85986.909999999989</v>
      </c>
      <c r="G1089" s="25">
        <f t="shared" si="590"/>
        <v>0.2602529297295712</v>
      </c>
      <c r="H1089" s="22">
        <f t="shared" si="590"/>
        <v>7290.5256000000018</v>
      </c>
      <c r="I1089" s="23">
        <f t="shared" si="590"/>
        <v>2.3133930153408727E-2</v>
      </c>
      <c r="J1089" s="24">
        <f t="shared" si="590"/>
        <v>6926.7599999999993</v>
      </c>
      <c r="K1089" s="25">
        <f t="shared" si="590"/>
        <v>2.0964930400843629E-2</v>
      </c>
      <c r="L1089" s="22">
        <f t="shared" si="590"/>
        <v>90356.925600000017</v>
      </c>
      <c r="M1089" s="23">
        <f t="shared" si="590"/>
        <v>0.28444361338681101</v>
      </c>
      <c r="N1089" s="24">
        <f t="shared" si="590"/>
        <v>92913.670000000013</v>
      </c>
      <c r="O1089" s="25">
        <f t="shared" si="590"/>
        <v>0.28121786013041489</v>
      </c>
      <c r="P1089" s="9">
        <f t="shared" si="590"/>
        <v>2556.7443999999914</v>
      </c>
      <c r="Q1089" s="9">
        <f t="shared" si="590"/>
        <v>-46358.478499999983</v>
      </c>
    </row>
    <row r="1090" spans="1:17" x14ac:dyDescent="0.25">
      <c r="A1090" t="s">
        <v>234</v>
      </c>
      <c r="B1090" s="1">
        <v>43918</v>
      </c>
      <c r="C1090" t="s">
        <v>2</v>
      </c>
      <c r="D1090" s="20">
        <v>11770</v>
      </c>
      <c r="E1090" s="14">
        <v>3.7025981283131851E-2</v>
      </c>
      <c r="F1090" s="12">
        <v>11894.749999999998</v>
      </c>
      <c r="G1090" s="21">
        <v>6.043684398159592E-2</v>
      </c>
      <c r="H1090" s="20">
        <v>900.40499999999997</v>
      </c>
      <c r="I1090" s="14">
        <v>2.8508275401970254E-3</v>
      </c>
      <c r="J1090" s="12">
        <v>606.91999999999996</v>
      </c>
      <c r="K1090" s="21">
        <v>3.0837410916000922E-3</v>
      </c>
      <c r="L1090" s="20">
        <f t="shared" ref="L1090" si="591">+D1090+H1090</f>
        <v>12670.405000000001</v>
      </c>
      <c r="M1090" s="14">
        <f t="shared" ref="M1090" si="592">+E1090+I1090</f>
        <v>3.9876808823328877E-2</v>
      </c>
      <c r="N1090" s="12">
        <f t="shared" ref="N1090" si="593">+F1090+J1090</f>
        <v>12501.669999999998</v>
      </c>
      <c r="O1090" s="21">
        <f t="shared" ref="O1090" si="594">+G1090+K1090</f>
        <v>6.3520585073196009E-2</v>
      </c>
      <c r="P1090" s="8">
        <f t="shared" ref="P1090" si="595">+N1090-L1090</f>
        <v>-168.7350000000024</v>
      </c>
      <c r="Q1090" s="8">
        <f t="shared" ref="Q1090" si="596">Q1067+P1090</f>
        <v>2424.174749999971</v>
      </c>
    </row>
    <row r="1091" spans="1:17" x14ac:dyDescent="0.25">
      <c r="A1091" t="s">
        <v>234</v>
      </c>
      <c r="B1091" s="1">
        <v>43918</v>
      </c>
      <c r="C1091" t="s">
        <v>154</v>
      </c>
      <c r="D1091" s="20">
        <v>1558</v>
      </c>
      <c r="E1091" s="14">
        <v>4.9011451859914549E-3</v>
      </c>
      <c r="F1091" s="12">
        <v>1558</v>
      </c>
      <c r="G1091" s="21">
        <v>7.9161481261335008E-3</v>
      </c>
      <c r="H1091" s="20">
        <v>119.18700000000001</v>
      </c>
      <c r="I1091" s="14">
        <v>3.7493760672834632E-4</v>
      </c>
      <c r="J1091" s="12">
        <v>117.18</v>
      </c>
      <c r="K1091" s="21">
        <v>5.953878288962283E-4</v>
      </c>
      <c r="L1091" s="20">
        <f t="shared" ref="L1091:L1111" si="597">+D1091+H1091</f>
        <v>1677.1869999999999</v>
      </c>
      <c r="M1091" s="14">
        <f t="shared" ref="M1091:M1111" si="598">+E1091+I1091</f>
        <v>5.2760827927198009E-3</v>
      </c>
      <c r="N1091" s="12">
        <f t="shared" ref="N1091:N1111" si="599">+F1091+J1091</f>
        <v>1675.18</v>
      </c>
      <c r="O1091" s="21">
        <f t="shared" ref="O1091:O1111" si="600">+G1091+K1091</f>
        <v>8.5115359550297295E-3</v>
      </c>
      <c r="P1091" s="8">
        <f t="shared" ref="P1091:P1111" si="601">+N1091-L1091</f>
        <v>-2.0069999999998345</v>
      </c>
      <c r="Q1091" s="8">
        <f t="shared" ref="Q1091:Q1111" si="602">Q1068+P1091</f>
        <v>548.08925000000113</v>
      </c>
    </row>
    <row r="1092" spans="1:17" x14ac:dyDescent="0.25">
      <c r="A1092" t="s">
        <v>234</v>
      </c>
      <c r="B1092" s="1">
        <v>43918</v>
      </c>
      <c r="C1092" t="s">
        <v>155</v>
      </c>
      <c r="D1092" s="20">
        <v>2953.2</v>
      </c>
      <c r="E1092" s="14">
        <v>9.290155303767627E-3</v>
      </c>
      <c r="F1092" s="12">
        <v>2953.1</v>
      </c>
      <c r="G1092" s="21">
        <v>1.500460656693507E-2</v>
      </c>
      <c r="H1092" s="20">
        <v>225.91980000000001</v>
      </c>
      <c r="I1092" s="14">
        <v>7.1069688073822359E-4</v>
      </c>
      <c r="J1092" s="12">
        <v>218.17</v>
      </c>
      <c r="K1092" s="21">
        <v>1.1085147860581167E-3</v>
      </c>
      <c r="L1092" s="20">
        <f t="shared" si="597"/>
        <v>3179.1197999999999</v>
      </c>
      <c r="M1092" s="14">
        <f t="shared" si="598"/>
        <v>1.0000852184505851E-2</v>
      </c>
      <c r="N1092" s="12">
        <f t="shared" si="599"/>
        <v>3171.27</v>
      </c>
      <c r="O1092" s="21">
        <f t="shared" si="600"/>
        <v>1.6113121352993188E-2</v>
      </c>
      <c r="P1092" s="8">
        <f t="shared" si="601"/>
        <v>-7.8497999999999593</v>
      </c>
      <c r="Q1092" s="8">
        <f t="shared" si="602"/>
        <v>1183.4264500000018</v>
      </c>
    </row>
    <row r="1093" spans="1:17" x14ac:dyDescent="0.25">
      <c r="A1093" t="s">
        <v>234</v>
      </c>
      <c r="B1093" s="1">
        <v>43918</v>
      </c>
      <c r="C1093" t="s">
        <v>156</v>
      </c>
      <c r="D1093" s="20">
        <v>2521.6</v>
      </c>
      <c r="E1093" s="14">
        <v>7.9324311302927161E-3</v>
      </c>
      <c r="F1093" s="12">
        <v>2291.5600000000004</v>
      </c>
      <c r="G1093" s="21">
        <v>1.164334300380134E-2</v>
      </c>
      <c r="H1093" s="20">
        <v>192.9024</v>
      </c>
      <c r="I1093" s="14">
        <v>6.420835220582251E-4</v>
      </c>
      <c r="J1093" s="12">
        <v>159.86000000000001</v>
      </c>
      <c r="K1093" s="21">
        <v>8.1224354264679169E-4</v>
      </c>
      <c r="L1093" s="20">
        <f t="shared" si="597"/>
        <v>2714.5023999999999</v>
      </c>
      <c r="M1093" s="14">
        <f t="shared" si="598"/>
        <v>8.5745146523509407E-3</v>
      </c>
      <c r="N1093" s="12">
        <f t="shared" si="599"/>
        <v>2451.4200000000005</v>
      </c>
      <c r="O1093" s="21">
        <f t="shared" si="600"/>
        <v>1.2455586546448131E-2</v>
      </c>
      <c r="P1093" s="8">
        <f t="shared" si="601"/>
        <v>-263.08239999999932</v>
      </c>
      <c r="Q1093" s="8">
        <f t="shared" si="602"/>
        <v>142.06360000000529</v>
      </c>
    </row>
    <row r="1094" spans="1:17" x14ac:dyDescent="0.25">
      <c r="A1094" t="s">
        <v>234</v>
      </c>
      <c r="B1094" s="1">
        <v>43918</v>
      </c>
      <c r="C1094" t="s">
        <v>157</v>
      </c>
      <c r="D1094" s="20">
        <v>6588.7999999999993</v>
      </c>
      <c r="E1094" s="14">
        <v>2.0726999615828301E-2</v>
      </c>
      <c r="F1094" s="12">
        <v>5795.34</v>
      </c>
      <c r="G1094" s="21">
        <v>2.9445937022661437E-2</v>
      </c>
      <c r="H1094" s="20">
        <v>504.04320000000001</v>
      </c>
      <c r="I1094" s="14">
        <v>1.5939636182599826E-3</v>
      </c>
      <c r="J1094" s="12">
        <v>423.09</v>
      </c>
      <c r="K1094" s="21">
        <v>2.1497067462681787E-3</v>
      </c>
      <c r="L1094" s="20">
        <f t="shared" si="597"/>
        <v>7092.8431999999993</v>
      </c>
      <c r="M1094" s="14">
        <f t="shared" si="598"/>
        <v>2.2320963234088283E-2</v>
      </c>
      <c r="N1094" s="12">
        <f t="shared" si="599"/>
        <v>6218.43</v>
      </c>
      <c r="O1094" s="21">
        <f t="shared" si="600"/>
        <v>3.1595643768929614E-2</v>
      </c>
      <c r="P1094" s="8">
        <f t="shared" si="601"/>
        <v>-874.41319999999905</v>
      </c>
      <c r="Q1094" s="8">
        <f t="shared" si="602"/>
        <v>-3519.8151999999891</v>
      </c>
    </row>
    <row r="1095" spans="1:17" x14ac:dyDescent="0.25">
      <c r="A1095" t="s">
        <v>234</v>
      </c>
      <c r="B1095" s="1">
        <v>43918</v>
      </c>
      <c r="C1095" t="s">
        <v>158</v>
      </c>
      <c r="D1095" s="20">
        <v>987.2</v>
      </c>
      <c r="E1095" s="14">
        <v>3.105526654435664E-3</v>
      </c>
      <c r="F1095" s="12">
        <v>987</v>
      </c>
      <c r="G1095" s="21">
        <v>5.0149154046814923E-3</v>
      </c>
      <c r="H1095" s="20">
        <v>75.520800000000008</v>
      </c>
      <c r="I1095" s="14">
        <v>2.375727890643283E-4</v>
      </c>
      <c r="J1095" s="12">
        <v>73.599999999999994</v>
      </c>
      <c r="K1095" s="21">
        <v>3.7395924395598561E-4</v>
      </c>
      <c r="L1095" s="20">
        <f t="shared" si="597"/>
        <v>1062.7208000000001</v>
      </c>
      <c r="M1095" s="14">
        <f t="shared" si="598"/>
        <v>3.3430994434999924E-3</v>
      </c>
      <c r="N1095" s="12">
        <f t="shared" si="599"/>
        <v>1060.5999999999999</v>
      </c>
      <c r="O1095" s="21">
        <f t="shared" si="600"/>
        <v>5.388874648637478E-3</v>
      </c>
      <c r="P1095" s="8">
        <f t="shared" si="601"/>
        <v>-2.1208000000001448</v>
      </c>
      <c r="Q1095" s="8">
        <f t="shared" si="602"/>
        <v>336.59619999999956</v>
      </c>
    </row>
    <row r="1096" spans="1:17" x14ac:dyDescent="0.25">
      <c r="A1096" t="s">
        <v>234</v>
      </c>
      <c r="B1096" s="1">
        <v>43918</v>
      </c>
      <c r="C1096" t="s">
        <v>159</v>
      </c>
      <c r="D1096" s="20">
        <v>3388</v>
      </c>
      <c r="E1096" s="14">
        <v>1.0657946014209916E-2</v>
      </c>
      <c r="F1096" s="12">
        <v>3349.7</v>
      </c>
      <c r="G1096" s="21">
        <v>1.7019718471187027E-2</v>
      </c>
      <c r="H1096" s="20">
        <v>262.20699999999999</v>
      </c>
      <c r="I1096" s="14">
        <v>9.3729368413602882E-4</v>
      </c>
      <c r="J1096" s="12">
        <v>231.39000000000001</v>
      </c>
      <c r="K1096" s="21">
        <v>1.1756851828665152E-3</v>
      </c>
      <c r="L1096" s="20">
        <f t="shared" si="597"/>
        <v>3650.2069999999999</v>
      </c>
      <c r="M1096" s="14">
        <f t="shared" si="598"/>
        <v>1.1595239698345946E-2</v>
      </c>
      <c r="N1096" s="12">
        <f t="shared" si="599"/>
        <v>3581.0899999999997</v>
      </c>
      <c r="O1096" s="21">
        <f t="shared" si="600"/>
        <v>1.8195403654053543E-2</v>
      </c>
      <c r="P1096" s="8">
        <f t="shared" si="601"/>
        <v>-69.117000000000189</v>
      </c>
      <c r="Q1096" s="8">
        <f t="shared" si="602"/>
        <v>988.2765000000004</v>
      </c>
    </row>
    <row r="1097" spans="1:17" x14ac:dyDescent="0.25">
      <c r="A1097" t="s">
        <v>234</v>
      </c>
      <c r="B1097" s="1">
        <v>43918</v>
      </c>
      <c r="C1097" t="s">
        <v>160</v>
      </c>
      <c r="D1097" s="20">
        <v>826</v>
      </c>
      <c r="E1097" s="14">
        <v>2.5984248547040703E-3</v>
      </c>
      <c r="F1097" s="12">
        <v>871.5</v>
      </c>
      <c r="G1097" s="21">
        <v>4.4280636020059983E-3</v>
      </c>
      <c r="H1097" s="20">
        <v>63.188999999999993</v>
      </c>
      <c r="I1097" s="14">
        <v>2.0198899649141323E-4</v>
      </c>
      <c r="J1097" s="12">
        <v>64.09</v>
      </c>
      <c r="K1097" s="21">
        <v>3.2563923838504241E-4</v>
      </c>
      <c r="L1097" s="20">
        <f t="shared" si="597"/>
        <v>889.18899999999996</v>
      </c>
      <c r="M1097" s="14">
        <f t="shared" si="598"/>
        <v>2.8004138511954837E-3</v>
      </c>
      <c r="N1097" s="12">
        <f t="shared" si="599"/>
        <v>935.59</v>
      </c>
      <c r="O1097" s="21">
        <f t="shared" si="600"/>
        <v>4.7537028403910409E-3</v>
      </c>
      <c r="P1097" s="8">
        <f t="shared" si="601"/>
        <v>46.401000000000067</v>
      </c>
      <c r="Q1097" s="8">
        <f t="shared" si="602"/>
        <v>-55.015249999999725</v>
      </c>
    </row>
    <row r="1098" spans="1:17" x14ac:dyDescent="0.25">
      <c r="A1098" t="s">
        <v>234</v>
      </c>
      <c r="B1098" s="1">
        <v>43918</v>
      </c>
      <c r="C1098" t="s">
        <v>161</v>
      </c>
      <c r="D1098" s="20">
        <v>710</v>
      </c>
      <c r="E1098" s="14">
        <v>2.2335128896366708E-3</v>
      </c>
      <c r="F1098" s="12">
        <v>736.63</v>
      </c>
      <c r="G1098" s="21">
        <v>3.7427934493926319E-3</v>
      </c>
      <c r="H1098" s="20">
        <v>54.315000000000005</v>
      </c>
      <c r="I1098" s="14">
        <v>1.9063111157869043E-4</v>
      </c>
      <c r="J1098" s="12">
        <v>56.35</v>
      </c>
      <c r="K1098" s="21">
        <v>2.8631254615380154E-4</v>
      </c>
      <c r="L1098" s="20">
        <f t="shared" si="597"/>
        <v>764.31500000000005</v>
      </c>
      <c r="M1098" s="14">
        <f t="shared" si="598"/>
        <v>2.4241440012153612E-3</v>
      </c>
      <c r="N1098" s="12">
        <f t="shared" si="599"/>
        <v>792.98</v>
      </c>
      <c r="O1098" s="21">
        <f t="shared" si="600"/>
        <v>4.0291059955464333E-3</v>
      </c>
      <c r="P1098" s="8">
        <f t="shared" si="601"/>
        <v>28.664999999999964</v>
      </c>
      <c r="Q1098" s="8">
        <f t="shared" si="602"/>
        <v>-61.708749999999327</v>
      </c>
    </row>
    <row r="1099" spans="1:17" x14ac:dyDescent="0.25">
      <c r="A1099" t="s">
        <v>234</v>
      </c>
      <c r="B1099" s="1">
        <v>43918</v>
      </c>
      <c r="C1099" t="s">
        <v>162</v>
      </c>
      <c r="D1099" s="20">
        <v>668</v>
      </c>
      <c r="E1099" s="14">
        <v>2.1013895919398534E-3</v>
      </c>
      <c r="F1099" s="12">
        <v>680</v>
      </c>
      <c r="G1099" s="21">
        <v>3.4550582322020414E-3</v>
      </c>
      <c r="H1099" s="20">
        <v>51.101999999999997</v>
      </c>
      <c r="I1099" s="14">
        <v>1.8651877393787697E-4</v>
      </c>
      <c r="J1099" s="12">
        <v>50.019999999999996</v>
      </c>
      <c r="K1099" s="21">
        <v>2.541500187863913E-4</v>
      </c>
      <c r="L1099" s="20">
        <f t="shared" si="597"/>
        <v>719.10199999999998</v>
      </c>
      <c r="M1099" s="14">
        <f t="shared" si="598"/>
        <v>2.2879083658777304E-3</v>
      </c>
      <c r="N1099" s="12">
        <f t="shared" si="599"/>
        <v>730.02</v>
      </c>
      <c r="O1099" s="21">
        <f t="shared" si="600"/>
        <v>3.7092082509884326E-3</v>
      </c>
      <c r="P1099" s="8">
        <f t="shared" si="601"/>
        <v>10.918000000000006</v>
      </c>
      <c r="Q1099" s="8">
        <f t="shared" si="602"/>
        <v>166.54049999999944</v>
      </c>
    </row>
    <row r="1100" spans="1:17" x14ac:dyDescent="0.25">
      <c r="A1100" t="s">
        <v>234</v>
      </c>
      <c r="B1100" s="1">
        <v>43918</v>
      </c>
      <c r="C1100" t="s">
        <v>163</v>
      </c>
      <c r="D1100" s="20">
        <v>3247.6</v>
      </c>
      <c r="E1100" s="14">
        <v>1.0216276704766269E-2</v>
      </c>
      <c r="F1100" s="12">
        <v>3247.58</v>
      </c>
      <c r="G1100" s="21">
        <v>1.6500850020198094E-2</v>
      </c>
      <c r="H1100" s="20">
        <v>248.44139999999999</v>
      </c>
      <c r="I1100" s="14">
        <v>7.8154516791461963E-4</v>
      </c>
      <c r="J1100" s="12">
        <v>243.11</v>
      </c>
      <c r="K1100" s="21">
        <v>1.2352341276921151E-3</v>
      </c>
      <c r="L1100" s="20">
        <f t="shared" si="597"/>
        <v>3496.0414000000001</v>
      </c>
      <c r="M1100" s="14">
        <f t="shared" si="598"/>
        <v>1.0997821872680889E-2</v>
      </c>
      <c r="N1100" s="12">
        <f t="shared" si="599"/>
        <v>3490.69</v>
      </c>
      <c r="O1100" s="21">
        <f t="shared" si="600"/>
        <v>1.773608414789021E-2</v>
      </c>
      <c r="P1100" s="8">
        <f t="shared" si="601"/>
        <v>-5.3514000000000124</v>
      </c>
      <c r="Q1100" s="8">
        <f t="shared" si="602"/>
        <v>924.55885000000012</v>
      </c>
    </row>
    <row r="1101" spans="1:17" x14ac:dyDescent="0.25">
      <c r="A1101" t="s">
        <v>234</v>
      </c>
      <c r="B1101" s="1">
        <v>43918</v>
      </c>
      <c r="C1101" t="s">
        <v>164</v>
      </c>
      <c r="D1101" s="20">
        <v>1498</v>
      </c>
      <c r="E1101" s="14">
        <v>4.7123976178531446E-3</v>
      </c>
      <c r="F1101" s="12">
        <v>1196.05</v>
      </c>
      <c r="G1101" s="21">
        <v>6.0770917626841933E-3</v>
      </c>
      <c r="H1101" s="20">
        <v>114.59700000000001</v>
      </c>
      <c r="I1101" s="14">
        <v>3.8889942163317716E-4</v>
      </c>
      <c r="J1101" s="12">
        <v>88.94</v>
      </c>
      <c r="K1101" s="21">
        <v>4.5190129290007284E-4</v>
      </c>
      <c r="L1101" s="20">
        <f t="shared" si="597"/>
        <v>1612.597</v>
      </c>
      <c r="M1101" s="14">
        <f t="shared" si="598"/>
        <v>5.1012970394863216E-3</v>
      </c>
      <c r="N1101" s="12">
        <f t="shared" si="599"/>
        <v>1284.99</v>
      </c>
      <c r="O1101" s="21">
        <f t="shared" si="600"/>
        <v>6.5289930555842658E-3</v>
      </c>
      <c r="P1101" s="8">
        <f t="shared" si="601"/>
        <v>-327.60699999999997</v>
      </c>
      <c r="Q1101" s="8">
        <f t="shared" si="602"/>
        <v>-4818.7492500000008</v>
      </c>
    </row>
    <row r="1102" spans="1:17" x14ac:dyDescent="0.25">
      <c r="A1102" t="s">
        <v>234</v>
      </c>
      <c r="B1102" s="1">
        <v>43918</v>
      </c>
      <c r="C1102" t="s">
        <v>165</v>
      </c>
      <c r="D1102" s="20">
        <v>502</v>
      </c>
      <c r="E1102" s="14">
        <v>1.5791879867571954E-3</v>
      </c>
      <c r="F1102" s="12">
        <v>988.94</v>
      </c>
      <c r="G1102" s="21">
        <v>5.0247724825792451E-3</v>
      </c>
      <c r="H1102" s="20">
        <v>49.447000000000003</v>
      </c>
      <c r="I1102" s="14">
        <v>1.5555001669558373E-4</v>
      </c>
      <c r="J1102" s="12">
        <v>78.2</v>
      </c>
      <c r="K1102" s="21">
        <v>3.9733169670323477E-4</v>
      </c>
      <c r="L1102" s="20">
        <f t="shared" si="597"/>
        <v>551.447</v>
      </c>
      <c r="M1102" s="14">
        <f t="shared" si="598"/>
        <v>1.7347380034527791E-3</v>
      </c>
      <c r="N1102" s="12">
        <f t="shared" si="599"/>
        <v>1067.1400000000001</v>
      </c>
      <c r="O1102" s="21">
        <f t="shared" si="600"/>
        <v>5.42210417928248E-3</v>
      </c>
      <c r="P1102" s="8">
        <f t="shared" si="601"/>
        <v>515.6930000000001</v>
      </c>
      <c r="Q1102" s="8">
        <f t="shared" si="602"/>
        <v>7708.8542500000003</v>
      </c>
    </row>
    <row r="1103" spans="1:17" x14ac:dyDescent="0.25">
      <c r="A1103" t="s">
        <v>234</v>
      </c>
      <c r="B1103" s="1">
        <v>43918</v>
      </c>
      <c r="C1103" t="s">
        <v>4</v>
      </c>
      <c r="D1103" s="20">
        <v>4644</v>
      </c>
      <c r="E1103" s="14">
        <v>1.4609061773905209E-2</v>
      </c>
      <c r="F1103" s="12">
        <v>4240.3</v>
      </c>
      <c r="G1103" s="21">
        <v>2.1544828561773994E-2</v>
      </c>
      <c r="H1103" s="20">
        <v>448.65599999999989</v>
      </c>
      <c r="I1103" s="14">
        <v>1.4320891424250042E-3</v>
      </c>
      <c r="J1103" s="12">
        <v>406.86</v>
      </c>
      <c r="K1103" s="21">
        <v>2.0672426358142979E-3</v>
      </c>
      <c r="L1103" s="20">
        <f t="shared" si="597"/>
        <v>5092.6559999999999</v>
      </c>
      <c r="M1103" s="14">
        <f t="shared" si="598"/>
        <v>1.6041150916330214E-2</v>
      </c>
      <c r="N1103" s="12">
        <f t="shared" si="599"/>
        <v>4647.16</v>
      </c>
      <c r="O1103" s="21">
        <f t="shared" si="600"/>
        <v>2.3612071197588291E-2</v>
      </c>
      <c r="P1103" s="8">
        <f t="shared" si="601"/>
        <v>-445.49600000000009</v>
      </c>
      <c r="Q1103" s="8">
        <f t="shared" si="602"/>
        <v>-9293.3085000000028</v>
      </c>
    </row>
    <row r="1104" spans="1:17" x14ac:dyDescent="0.25">
      <c r="A1104" t="s">
        <v>234</v>
      </c>
      <c r="B1104" s="1">
        <v>43918</v>
      </c>
      <c r="C1104" t="s">
        <v>166</v>
      </c>
      <c r="D1104" s="20">
        <v>3224</v>
      </c>
      <c r="E1104" s="14">
        <v>1.0142035994631867E-2</v>
      </c>
      <c r="F1104" s="12">
        <v>2657.26</v>
      </c>
      <c r="G1104" s="21">
        <v>1.3501452997207642E-2</v>
      </c>
      <c r="H1104" s="20">
        <v>308.78599999999994</v>
      </c>
      <c r="I1104" s="14">
        <v>9.920871031665801E-4</v>
      </c>
      <c r="J1104" s="12">
        <v>228.59000000000003</v>
      </c>
      <c r="K1104" s="21">
        <v>1.1614584724986246E-3</v>
      </c>
      <c r="L1104" s="20">
        <f t="shared" si="597"/>
        <v>3532.7860000000001</v>
      </c>
      <c r="M1104" s="14">
        <f t="shared" si="598"/>
        <v>1.1134123097798447E-2</v>
      </c>
      <c r="N1104" s="12">
        <f t="shared" si="599"/>
        <v>2885.8500000000004</v>
      </c>
      <c r="O1104" s="21">
        <f t="shared" si="600"/>
        <v>1.4662911469706266E-2</v>
      </c>
      <c r="P1104" s="8">
        <f t="shared" si="601"/>
        <v>-646.93599999999969</v>
      </c>
      <c r="Q1104" s="8">
        <f t="shared" si="602"/>
        <v>-5000.8249999999989</v>
      </c>
    </row>
    <row r="1105" spans="1:17" x14ac:dyDescent="0.25">
      <c r="A1105" t="s">
        <v>234</v>
      </c>
      <c r="B1105" s="1">
        <v>43918</v>
      </c>
      <c r="C1105" t="s">
        <v>6</v>
      </c>
      <c r="D1105" s="20">
        <v>23106</v>
      </c>
      <c r="E1105" s="14">
        <v>7.2686688490063253E-2</v>
      </c>
      <c r="F1105" s="12">
        <v>14639.1</v>
      </c>
      <c r="G1105" s="21">
        <v>7.4380798480924853E-2</v>
      </c>
      <c r="H1105" s="20">
        <v>2144.3149999999996</v>
      </c>
      <c r="I1105" s="14">
        <v>7.0216910832009453E-3</v>
      </c>
      <c r="J1105" s="12">
        <v>1262.94</v>
      </c>
      <c r="K1105" s="21">
        <v>6.4169577114371271E-3</v>
      </c>
      <c r="L1105" s="20">
        <f t="shared" si="597"/>
        <v>25250.314999999999</v>
      </c>
      <c r="M1105" s="14">
        <f t="shared" si="598"/>
        <v>7.9708379573264196E-2</v>
      </c>
      <c r="N1105" s="12">
        <f t="shared" si="599"/>
        <v>15902.04</v>
      </c>
      <c r="O1105" s="21">
        <f t="shared" si="600"/>
        <v>8.0797756192361986E-2</v>
      </c>
      <c r="P1105" s="8">
        <f t="shared" si="601"/>
        <v>-9348.2749999999978</v>
      </c>
      <c r="Q1105" s="8">
        <f t="shared" si="602"/>
        <v>-31355.777249999974</v>
      </c>
    </row>
    <row r="1106" spans="1:17" x14ac:dyDescent="0.25">
      <c r="A1106" t="s">
        <v>234</v>
      </c>
      <c r="B1106" s="1">
        <v>43918</v>
      </c>
      <c r="C1106" t="s">
        <v>7</v>
      </c>
      <c r="D1106" s="20">
        <v>4280</v>
      </c>
      <c r="E1106" s="14">
        <v>1.3463993193866127E-2</v>
      </c>
      <c r="F1106" s="12">
        <v>3017.38</v>
      </c>
      <c r="G1106" s="21">
        <v>1.5331211189237935E-2</v>
      </c>
      <c r="H1106" s="20">
        <v>404.43099999999998</v>
      </c>
      <c r="I1106" s="14">
        <v>1.3073096980251687E-3</v>
      </c>
      <c r="J1106" s="12">
        <v>279.56</v>
      </c>
      <c r="K1106" s="21">
        <v>1.4204354108741215E-3</v>
      </c>
      <c r="L1106" s="20">
        <f t="shared" si="597"/>
        <v>4684.4309999999996</v>
      </c>
      <c r="M1106" s="14">
        <f t="shared" si="598"/>
        <v>1.4771302891891295E-2</v>
      </c>
      <c r="N1106" s="12">
        <f t="shared" si="599"/>
        <v>3296.94</v>
      </c>
      <c r="O1106" s="21">
        <f t="shared" si="600"/>
        <v>1.6751646600112056E-2</v>
      </c>
      <c r="P1106" s="8">
        <f t="shared" si="601"/>
        <v>-1387.4909999999995</v>
      </c>
      <c r="Q1106" s="8">
        <f t="shared" si="602"/>
        <v>-13310.540999999997</v>
      </c>
    </row>
    <row r="1107" spans="1:17" x14ac:dyDescent="0.25">
      <c r="A1107" t="s">
        <v>234</v>
      </c>
      <c r="B1107" s="1">
        <v>43918</v>
      </c>
      <c r="C1107" t="s">
        <v>167</v>
      </c>
      <c r="D1107" s="20">
        <v>4546</v>
      </c>
      <c r="E1107" s="14">
        <v>1.4300774079279302E-2</v>
      </c>
      <c r="F1107" s="12">
        <v>3226.1400000000003</v>
      </c>
      <c r="G1107" s="21">
        <v>1.6391914066523964E-2</v>
      </c>
      <c r="H1107" s="20">
        <v>419.2360000000001</v>
      </c>
      <c r="I1107" s="14">
        <v>1.3780452085296023E-3</v>
      </c>
      <c r="J1107" s="12">
        <v>263.06</v>
      </c>
      <c r="K1107" s="21">
        <v>1.3365994390633366E-3</v>
      </c>
      <c r="L1107" s="20">
        <f t="shared" si="597"/>
        <v>4965.2359999999999</v>
      </c>
      <c r="M1107" s="14">
        <f t="shared" si="598"/>
        <v>1.5678819287808905E-2</v>
      </c>
      <c r="N1107" s="12">
        <f t="shared" si="599"/>
        <v>3489.2000000000003</v>
      </c>
      <c r="O1107" s="21">
        <f t="shared" si="600"/>
        <v>1.7728513505587299E-2</v>
      </c>
      <c r="P1107" s="8">
        <f t="shared" si="601"/>
        <v>-1476.0359999999996</v>
      </c>
      <c r="Q1107" s="8">
        <f t="shared" si="602"/>
        <v>-4608.9822499999955</v>
      </c>
    </row>
    <row r="1108" spans="1:17" x14ac:dyDescent="0.25">
      <c r="A1108" t="s">
        <v>234</v>
      </c>
      <c r="B1108" s="1">
        <v>43918</v>
      </c>
      <c r="C1108" t="s">
        <v>168</v>
      </c>
      <c r="D1108" s="20">
        <v>3178</v>
      </c>
      <c r="E1108" s="14">
        <v>9.9973295257258302E-3</v>
      </c>
      <c r="F1108" s="12">
        <v>1772.85</v>
      </c>
      <c r="G1108" s="21">
        <v>9.0077940984696885E-3</v>
      </c>
      <c r="H1108" s="20">
        <v>313.03300000000002</v>
      </c>
      <c r="I1108" s="14">
        <v>9.847369582839942E-4</v>
      </c>
      <c r="J1108" s="12">
        <v>151.4</v>
      </c>
      <c r="K1108" s="21">
        <v>7.6925855346380743E-4</v>
      </c>
      <c r="L1108" s="20">
        <f t="shared" si="597"/>
        <v>3491.0329999999999</v>
      </c>
      <c r="M1108" s="14">
        <f t="shared" si="598"/>
        <v>1.0982066484009824E-2</v>
      </c>
      <c r="N1108" s="12">
        <f t="shared" si="599"/>
        <v>1924.25</v>
      </c>
      <c r="O1108" s="21">
        <f t="shared" si="600"/>
        <v>9.7770526519334964E-3</v>
      </c>
      <c r="P1108" s="8">
        <f t="shared" si="601"/>
        <v>-1566.7829999999999</v>
      </c>
      <c r="Q1108" s="8">
        <f t="shared" si="602"/>
        <v>-6539.552249999997</v>
      </c>
    </row>
    <row r="1109" spans="1:17" x14ac:dyDescent="0.25">
      <c r="A1109" t="s">
        <v>234</v>
      </c>
      <c r="B1109" s="1">
        <v>43918</v>
      </c>
      <c r="C1109" t="s">
        <v>169</v>
      </c>
      <c r="D1109" s="20">
        <v>826</v>
      </c>
      <c r="E1109" s="14">
        <v>2.5984248547040703E-3</v>
      </c>
      <c r="F1109" s="12">
        <v>841.49</v>
      </c>
      <c r="G1109" s="21">
        <v>4.275583752670141E-3</v>
      </c>
      <c r="H1109" s="20">
        <v>63.188999999999993</v>
      </c>
      <c r="I1109" s="14">
        <v>2.0198899649141323E-4</v>
      </c>
      <c r="J1109" s="12">
        <v>63.93</v>
      </c>
      <c r="K1109" s="21">
        <v>3.2482628350687722E-4</v>
      </c>
      <c r="L1109" s="20">
        <f t="shared" si="597"/>
        <v>889.18899999999996</v>
      </c>
      <c r="M1109" s="14">
        <f t="shared" si="598"/>
        <v>2.8004138511954837E-3</v>
      </c>
      <c r="N1109" s="12">
        <f t="shared" si="599"/>
        <v>905.42</v>
      </c>
      <c r="O1109" s="21">
        <f t="shared" si="600"/>
        <v>4.6004100361770181E-3</v>
      </c>
      <c r="P1109" s="8">
        <f t="shared" si="601"/>
        <v>16.230999999999995</v>
      </c>
      <c r="Q1109" s="8">
        <f t="shared" si="602"/>
        <v>997.14275000000043</v>
      </c>
    </row>
    <row r="1110" spans="1:17" x14ac:dyDescent="0.25">
      <c r="A1110" t="s">
        <v>234</v>
      </c>
      <c r="B1110" s="1">
        <v>43918</v>
      </c>
      <c r="C1110" t="s">
        <v>170</v>
      </c>
      <c r="D1110" s="20">
        <v>742</v>
      </c>
      <c r="E1110" s="14">
        <v>2.3341782593104361E-3</v>
      </c>
      <c r="F1110" s="12">
        <v>1242</v>
      </c>
      <c r="G1110" s="21">
        <v>6.3105622417572579E-3</v>
      </c>
      <c r="H1110" s="20">
        <v>56.762999999999998</v>
      </c>
      <c r="I1110" s="14">
        <v>1.9376432120978636E-4</v>
      </c>
      <c r="J1110" s="12">
        <v>103.78999999999999</v>
      </c>
      <c r="K1110" s="21">
        <v>5.2735366752977922E-4</v>
      </c>
      <c r="L1110" s="20">
        <f t="shared" si="597"/>
        <v>798.76300000000003</v>
      </c>
      <c r="M1110" s="14">
        <f t="shared" si="598"/>
        <v>2.5279425805202226E-3</v>
      </c>
      <c r="N1110" s="12">
        <f t="shared" si="599"/>
        <v>1345.79</v>
      </c>
      <c r="O1110" s="21">
        <f t="shared" si="600"/>
        <v>6.8379159092870371E-3</v>
      </c>
      <c r="P1110" s="8">
        <f t="shared" si="601"/>
        <v>547.02699999999993</v>
      </c>
      <c r="Q1110" s="8">
        <f t="shared" si="602"/>
        <v>1149.53125</v>
      </c>
    </row>
    <row r="1111" spans="1:17" x14ac:dyDescent="0.25">
      <c r="A1111" t="s">
        <v>234</v>
      </c>
      <c r="B1111" s="1">
        <v>43918</v>
      </c>
      <c r="C1111" t="s">
        <v>11</v>
      </c>
      <c r="D1111" s="20">
        <v>1302</v>
      </c>
      <c r="E1111" s="14">
        <v>4.0958222286013313E-3</v>
      </c>
      <c r="F1111" s="12">
        <v>854.23</v>
      </c>
      <c r="G1111" s="21">
        <v>4.3403152848440442E-3</v>
      </c>
      <c r="H1111" s="20">
        <v>99.603000000000009</v>
      </c>
      <c r="I1111" s="14">
        <v>3.6970851264271452E-4</v>
      </c>
      <c r="J1111" s="12">
        <v>60.830000000000005</v>
      </c>
      <c r="K1111" s="21">
        <v>3.0907528274242677E-4</v>
      </c>
      <c r="L1111" s="20">
        <f t="shared" si="597"/>
        <v>1401.6030000000001</v>
      </c>
      <c r="M1111" s="14">
        <f t="shared" si="598"/>
        <v>4.4655307412440459E-3</v>
      </c>
      <c r="N1111" s="12">
        <f t="shared" si="599"/>
        <v>915.06000000000006</v>
      </c>
      <c r="O1111" s="21">
        <f t="shared" si="600"/>
        <v>4.6493905675864707E-3</v>
      </c>
      <c r="P1111" s="8">
        <f t="shared" si="601"/>
        <v>-486.54300000000001</v>
      </c>
      <c r="Q1111" s="8">
        <f t="shared" si="602"/>
        <v>-276.36675000000014</v>
      </c>
    </row>
    <row r="1112" spans="1:17" ht="13" x14ac:dyDescent="0.3">
      <c r="A1112" s="4" t="s">
        <v>235</v>
      </c>
      <c r="D1112" s="22">
        <f t="shared" ref="D1112:Q1112" si="603">SUBTOTAL(9,D1090:D1111)</f>
        <v>83066.399999999994</v>
      </c>
      <c r="E1112" s="23">
        <f t="shared" si="603"/>
        <v>0.2613096832334022</v>
      </c>
      <c r="F1112" s="24">
        <f t="shared" si="603"/>
        <v>69040.900000000009</v>
      </c>
      <c r="G1112" s="25">
        <f t="shared" si="603"/>
        <v>0.35079460279946745</v>
      </c>
      <c r="H1112" s="22">
        <f t="shared" si="603"/>
        <v>7119.2885999999999</v>
      </c>
      <c r="I1112" s="23">
        <f t="shared" si="603"/>
        <v>2.3133930153408727E-2</v>
      </c>
      <c r="J1112" s="24">
        <f t="shared" si="603"/>
        <v>5231.88</v>
      </c>
      <c r="K1112" s="25">
        <f t="shared" si="603"/>
        <v>2.6583014799842961E-2</v>
      </c>
      <c r="L1112" s="22">
        <f t="shared" si="603"/>
        <v>90185.688600000009</v>
      </c>
      <c r="M1112" s="23">
        <f t="shared" si="603"/>
        <v>0.28444361338681101</v>
      </c>
      <c r="N1112" s="24">
        <f t="shared" si="603"/>
        <v>74272.779999999984</v>
      </c>
      <c r="O1112" s="25">
        <f t="shared" si="603"/>
        <v>0.37737761759931049</v>
      </c>
      <c r="P1112" s="9">
        <f t="shared" si="603"/>
        <v>-15912.908599999997</v>
      </c>
      <c r="Q1112" s="9">
        <f t="shared" si="603"/>
        <v>-62271.387099999978</v>
      </c>
    </row>
    <row r="1113" spans="1:17" x14ac:dyDescent="0.25">
      <c r="A1113" t="s">
        <v>236</v>
      </c>
      <c r="B1113" s="1">
        <v>43925</v>
      </c>
      <c r="C1113" t="s">
        <v>2</v>
      </c>
      <c r="D1113" s="20">
        <v>11770</v>
      </c>
      <c r="E1113" s="14">
        <v>3.4744335011727634E-2</v>
      </c>
      <c r="F1113" s="12">
        <v>10296.710000000001</v>
      </c>
      <c r="G1113" s="21">
        <v>0.37241005809204025</v>
      </c>
      <c r="H1113" s="20">
        <v>900.40499999999997</v>
      </c>
      <c r="I1113" s="14">
        <v>2.6579416283971638E-3</v>
      </c>
      <c r="J1113" s="12">
        <v>544.21</v>
      </c>
      <c r="K1113" s="21">
        <v>1.968291597163261E-2</v>
      </c>
      <c r="L1113" s="20">
        <f t="shared" ref="L1113" si="604">+D1113+H1113</f>
        <v>12670.405000000001</v>
      </c>
      <c r="M1113" s="14">
        <f t="shared" ref="M1113" si="605">+E1113+I1113</f>
        <v>3.7402276640124799E-2</v>
      </c>
      <c r="N1113" s="12">
        <f t="shared" ref="N1113" si="606">+F1113+J1113</f>
        <v>10840.920000000002</v>
      </c>
      <c r="O1113" s="21">
        <f t="shared" ref="O1113" si="607">+G1113+K1113</f>
        <v>0.39209297406367288</v>
      </c>
      <c r="P1113" s="8">
        <f t="shared" ref="P1113" si="608">+N1113-L1113</f>
        <v>-1829.4849999999988</v>
      </c>
      <c r="Q1113" s="8">
        <f t="shared" ref="Q1113" si="609">Q1090+P1113</f>
        <v>594.68974999997226</v>
      </c>
    </row>
    <row r="1114" spans="1:17" x14ac:dyDescent="0.25">
      <c r="A1114" t="s">
        <v>236</v>
      </c>
      <c r="B1114" s="1">
        <v>43925</v>
      </c>
      <c r="C1114" t="s">
        <v>154</v>
      </c>
      <c r="D1114" s="20">
        <v>1558</v>
      </c>
      <c r="E1114" s="14">
        <v>4.5991226803969113E-3</v>
      </c>
      <c r="F1114" s="12">
        <v>1423.08</v>
      </c>
      <c r="G1114" s="21">
        <v>5.1469770972438829E-2</v>
      </c>
      <c r="H1114" s="20">
        <v>119.18700000000001</v>
      </c>
      <c r="I1114" s="14">
        <v>3.5183288505036378E-4</v>
      </c>
      <c r="J1114" s="12">
        <v>106.87</v>
      </c>
      <c r="K1114" s="21">
        <v>3.8652601567196066E-3</v>
      </c>
      <c r="L1114" s="20">
        <f t="shared" ref="L1114:L1134" si="610">+D1114+H1114</f>
        <v>1677.1869999999999</v>
      </c>
      <c r="M1114" s="14">
        <f t="shared" ref="M1114:M1134" si="611">+E1114+I1114</f>
        <v>4.9509555654472749E-3</v>
      </c>
      <c r="N1114" s="12">
        <f t="shared" ref="N1114:N1134" si="612">+F1114+J1114</f>
        <v>1529.9499999999998</v>
      </c>
      <c r="O1114" s="21">
        <f t="shared" ref="O1114:O1134" si="613">+G1114+K1114</f>
        <v>5.5335031129158434E-2</v>
      </c>
      <c r="P1114" s="8">
        <f t="shared" ref="P1114:P1134" si="614">+N1114-L1114</f>
        <v>-147.23700000000008</v>
      </c>
      <c r="Q1114" s="8">
        <f t="shared" ref="Q1114:Q1134" si="615">Q1091+P1114</f>
        <v>400.85225000000105</v>
      </c>
    </row>
    <row r="1115" spans="1:17" x14ac:dyDescent="0.25">
      <c r="A1115" t="s">
        <v>236</v>
      </c>
      <c r="B1115" s="1">
        <v>43925</v>
      </c>
      <c r="C1115" t="s">
        <v>155</v>
      </c>
      <c r="D1115" s="20">
        <v>2953.2</v>
      </c>
      <c r="E1115" s="14">
        <v>8.7176695120334772E-3</v>
      </c>
      <c r="F1115" s="12">
        <v>2657.99</v>
      </c>
      <c r="G1115" s="21">
        <v>9.6133834040976376E-2</v>
      </c>
      <c r="H1115" s="20">
        <v>225.91980000000001</v>
      </c>
      <c r="I1115" s="14">
        <v>6.6690171767056113E-4</v>
      </c>
      <c r="J1115" s="12">
        <v>195.59</v>
      </c>
      <c r="K1115" s="21">
        <v>7.0740734916514255E-3</v>
      </c>
      <c r="L1115" s="20">
        <f t="shared" si="610"/>
        <v>3179.1197999999999</v>
      </c>
      <c r="M1115" s="14">
        <f t="shared" si="611"/>
        <v>9.3845712297040383E-3</v>
      </c>
      <c r="N1115" s="12">
        <f t="shared" si="612"/>
        <v>2853.58</v>
      </c>
      <c r="O1115" s="21">
        <f t="shared" si="613"/>
        <v>0.1032079075326278</v>
      </c>
      <c r="P1115" s="8">
        <f t="shared" si="614"/>
        <v>-325.53980000000001</v>
      </c>
      <c r="Q1115" s="8">
        <f t="shared" si="615"/>
        <v>857.88665000000174</v>
      </c>
    </row>
    <row r="1116" spans="1:17" x14ac:dyDescent="0.25">
      <c r="A1116" t="s">
        <v>236</v>
      </c>
      <c r="B1116" s="1">
        <v>43925</v>
      </c>
      <c r="C1116" t="s">
        <v>156</v>
      </c>
      <c r="D1116" s="20">
        <v>2521.6</v>
      </c>
      <c r="E1116" s="14">
        <v>7.4436121636000333E-3</v>
      </c>
      <c r="F1116" s="12">
        <v>1897.37</v>
      </c>
      <c r="G1116" s="21">
        <v>6.862382954575727E-2</v>
      </c>
      <c r="H1116" s="20">
        <v>192.9024</v>
      </c>
      <c r="I1116" s="14">
        <v>5.6943633051540258E-4</v>
      </c>
      <c r="J1116" s="12">
        <v>132.68</v>
      </c>
      <c r="K1116" s="21">
        <v>4.7987528548101193E-3</v>
      </c>
      <c r="L1116" s="20">
        <f t="shared" si="610"/>
        <v>2714.5023999999999</v>
      </c>
      <c r="M1116" s="14">
        <f t="shared" si="611"/>
        <v>8.0130484941154361E-3</v>
      </c>
      <c r="N1116" s="12">
        <f t="shared" si="612"/>
        <v>2030.05</v>
      </c>
      <c r="O1116" s="21">
        <f t="shared" si="613"/>
        <v>7.3422582400567385E-2</v>
      </c>
      <c r="P1116" s="8">
        <f t="shared" si="614"/>
        <v>-684.4523999999999</v>
      </c>
      <c r="Q1116" s="8">
        <f t="shared" si="615"/>
        <v>-542.3887999999946</v>
      </c>
    </row>
    <row r="1117" spans="1:17" x14ac:dyDescent="0.25">
      <c r="A1117" t="s">
        <v>236</v>
      </c>
      <c r="B1117" s="1">
        <v>43925</v>
      </c>
      <c r="C1117" t="s">
        <v>157</v>
      </c>
      <c r="D1117" s="20">
        <v>6588.7999999999993</v>
      </c>
      <c r="E1117" s="14">
        <v>1.9449742950320391E-2</v>
      </c>
      <c r="F1117" s="12">
        <v>4831.38</v>
      </c>
      <c r="G1117" s="21">
        <v>0.17474071877956371</v>
      </c>
      <c r="H1117" s="20">
        <v>504.04320000000001</v>
      </c>
      <c r="I1117" s="14">
        <v>1.4879053356995099E-3</v>
      </c>
      <c r="J1117" s="12">
        <v>349.34</v>
      </c>
      <c r="K1117" s="21">
        <v>1.2634883345638882E-2</v>
      </c>
      <c r="L1117" s="20">
        <f t="shared" si="610"/>
        <v>7092.8431999999993</v>
      </c>
      <c r="M1117" s="14">
        <f t="shared" si="611"/>
        <v>2.0937648286019902E-2</v>
      </c>
      <c r="N1117" s="12">
        <f t="shared" si="612"/>
        <v>5180.72</v>
      </c>
      <c r="O1117" s="21">
        <f t="shared" si="613"/>
        <v>0.1873756021252026</v>
      </c>
      <c r="P1117" s="8">
        <f t="shared" si="614"/>
        <v>-1912.1231999999991</v>
      </c>
      <c r="Q1117" s="8">
        <f t="shared" si="615"/>
        <v>-5431.9383999999882</v>
      </c>
    </row>
    <row r="1118" spans="1:17" x14ac:dyDescent="0.25">
      <c r="A1118" t="s">
        <v>236</v>
      </c>
      <c r="B1118" s="1">
        <v>43925</v>
      </c>
      <c r="C1118" t="s">
        <v>158</v>
      </c>
      <c r="D1118" s="20">
        <v>987.2</v>
      </c>
      <c r="E1118" s="14">
        <v>2.9141552696327544E-3</v>
      </c>
      <c r="F1118" s="12">
        <v>888.3</v>
      </c>
      <c r="G1118" s="21">
        <v>3.2127918005184115E-2</v>
      </c>
      <c r="H1118" s="20">
        <v>75.520800000000008</v>
      </c>
      <c r="I1118" s="14">
        <v>2.2293287812690573E-4</v>
      </c>
      <c r="J1118" s="12">
        <v>66.05</v>
      </c>
      <c r="K1118" s="21">
        <v>2.3888877454040424E-3</v>
      </c>
      <c r="L1118" s="20">
        <f t="shared" si="610"/>
        <v>1062.7208000000001</v>
      </c>
      <c r="M1118" s="14">
        <f t="shared" si="611"/>
        <v>3.1370881477596601E-3</v>
      </c>
      <c r="N1118" s="12">
        <f t="shared" si="612"/>
        <v>954.34999999999991</v>
      </c>
      <c r="O1118" s="21">
        <f t="shared" si="613"/>
        <v>3.4516805750588159E-2</v>
      </c>
      <c r="P1118" s="8">
        <f t="shared" si="614"/>
        <v>-108.37080000000014</v>
      </c>
      <c r="Q1118" s="8">
        <f t="shared" si="615"/>
        <v>228.22539999999941</v>
      </c>
    </row>
    <row r="1119" spans="1:17" x14ac:dyDescent="0.25">
      <c r="A1119" t="s">
        <v>236</v>
      </c>
      <c r="B1119" s="1">
        <v>43925</v>
      </c>
      <c r="C1119" t="s">
        <v>159</v>
      </c>
      <c r="D1119" s="20">
        <v>3388</v>
      </c>
      <c r="E1119" s="14">
        <v>1.0001173068796365E-2</v>
      </c>
      <c r="F1119" s="12">
        <v>3110.4</v>
      </c>
      <c r="G1119" s="21">
        <v>0.11249653964125259</v>
      </c>
      <c r="H1119" s="20">
        <v>259.18200000000002</v>
      </c>
      <c r="I1119" s="14">
        <v>7.6508973976292197E-4</v>
      </c>
      <c r="J1119" s="12">
        <v>211.29000000000002</v>
      </c>
      <c r="K1119" s="21">
        <v>7.6419090344651049E-3</v>
      </c>
      <c r="L1119" s="20">
        <f t="shared" si="610"/>
        <v>3647.1819999999998</v>
      </c>
      <c r="M1119" s="14">
        <f t="shared" si="611"/>
        <v>1.0766262808559288E-2</v>
      </c>
      <c r="N1119" s="12">
        <f t="shared" si="612"/>
        <v>3321.69</v>
      </c>
      <c r="O1119" s="21">
        <f t="shared" si="613"/>
        <v>0.12013844867571769</v>
      </c>
      <c r="P1119" s="8">
        <f t="shared" si="614"/>
        <v>-325.49199999999973</v>
      </c>
      <c r="Q1119" s="8">
        <f t="shared" si="615"/>
        <v>662.78450000000066</v>
      </c>
    </row>
    <row r="1120" spans="1:17" x14ac:dyDescent="0.25">
      <c r="A1120" t="s">
        <v>236</v>
      </c>
      <c r="B1120" s="1">
        <v>43925</v>
      </c>
      <c r="C1120" t="s">
        <v>160</v>
      </c>
      <c r="D1120" s="20">
        <v>826</v>
      </c>
      <c r="E1120" s="14">
        <v>2.4383025250371304E-3</v>
      </c>
      <c r="F1120" s="12">
        <v>760</v>
      </c>
      <c r="G1120" s="21">
        <v>2.7487580416458324E-2</v>
      </c>
      <c r="H1120" s="20">
        <v>63.188999999999993</v>
      </c>
      <c r="I1120" s="14">
        <v>1.8653014316534044E-4</v>
      </c>
      <c r="J1120" s="12">
        <v>55.550000000000004</v>
      </c>
      <c r="K1120" s="21">
        <v>2.0091251212292893E-3</v>
      </c>
      <c r="L1120" s="20">
        <f t="shared" si="610"/>
        <v>889.18899999999996</v>
      </c>
      <c r="M1120" s="14">
        <f t="shared" si="611"/>
        <v>2.6248326682024709E-3</v>
      </c>
      <c r="N1120" s="12">
        <f t="shared" si="612"/>
        <v>815.55</v>
      </c>
      <c r="O1120" s="21">
        <f t="shared" si="613"/>
        <v>2.9496705537687615E-2</v>
      </c>
      <c r="P1120" s="8">
        <f t="shared" si="614"/>
        <v>-73.63900000000001</v>
      </c>
      <c r="Q1120" s="8">
        <f t="shared" si="615"/>
        <v>-128.65424999999973</v>
      </c>
    </row>
    <row r="1121" spans="1:17" x14ac:dyDescent="0.25">
      <c r="A1121" t="s">
        <v>236</v>
      </c>
      <c r="B1121" s="1">
        <v>43925</v>
      </c>
      <c r="C1121" t="s">
        <v>161</v>
      </c>
      <c r="D1121" s="20">
        <v>710</v>
      </c>
      <c r="E1121" s="14">
        <v>2.09587747309487E-3</v>
      </c>
      <c r="F1121" s="12">
        <v>640</v>
      </c>
      <c r="G1121" s="21">
        <v>2.3147436140175431E-2</v>
      </c>
      <c r="H1121" s="20">
        <v>54.315000000000005</v>
      </c>
      <c r="I1121" s="14">
        <v>1.6033462669175756E-4</v>
      </c>
      <c r="J1121" s="12">
        <v>48.96</v>
      </c>
      <c r="K1121" s="21">
        <v>1.7707788647234205E-3</v>
      </c>
      <c r="L1121" s="20">
        <f t="shared" si="610"/>
        <v>764.31500000000005</v>
      </c>
      <c r="M1121" s="14">
        <f t="shared" si="611"/>
        <v>2.2562120997866274E-3</v>
      </c>
      <c r="N1121" s="12">
        <f t="shared" si="612"/>
        <v>688.96</v>
      </c>
      <c r="O1121" s="21">
        <f t="shared" si="613"/>
        <v>2.4918215004898853E-2</v>
      </c>
      <c r="P1121" s="8">
        <f t="shared" si="614"/>
        <v>-75.355000000000018</v>
      </c>
      <c r="Q1121" s="8">
        <f t="shared" si="615"/>
        <v>-137.06374999999935</v>
      </c>
    </row>
    <row r="1122" spans="1:17" x14ac:dyDescent="0.25">
      <c r="A1122" t="s">
        <v>236</v>
      </c>
      <c r="B1122" s="1">
        <v>43925</v>
      </c>
      <c r="C1122" t="s">
        <v>162</v>
      </c>
      <c r="D1122" s="20">
        <v>668</v>
      </c>
      <c r="E1122" s="14">
        <v>1.9718959887709479E-3</v>
      </c>
      <c r="F1122" s="12">
        <v>620</v>
      </c>
      <c r="G1122" s="21">
        <v>2.2424078760794948E-2</v>
      </c>
      <c r="H1122" s="20">
        <v>51.101999999999997</v>
      </c>
      <c r="I1122" s="14">
        <v>1.5085004314097751E-4</v>
      </c>
      <c r="J1122" s="12">
        <v>45.43</v>
      </c>
      <c r="K1122" s="21">
        <v>1.6431062872627653E-3</v>
      </c>
      <c r="L1122" s="20">
        <f t="shared" si="610"/>
        <v>719.10199999999998</v>
      </c>
      <c r="M1122" s="14">
        <f t="shared" si="611"/>
        <v>2.1227460319119254E-3</v>
      </c>
      <c r="N1122" s="12">
        <f t="shared" si="612"/>
        <v>665.43</v>
      </c>
      <c r="O1122" s="21">
        <f t="shared" si="613"/>
        <v>2.4067185048057712E-2</v>
      </c>
      <c r="P1122" s="8">
        <f t="shared" si="614"/>
        <v>-53.672000000000025</v>
      </c>
      <c r="Q1122" s="8">
        <f t="shared" si="615"/>
        <v>112.86849999999941</v>
      </c>
    </row>
    <row r="1123" spans="1:17" x14ac:dyDescent="0.25">
      <c r="A1123" t="s">
        <v>236</v>
      </c>
      <c r="B1123" s="1">
        <v>43925</v>
      </c>
      <c r="C1123" t="s">
        <v>163</v>
      </c>
      <c r="D1123" s="20">
        <v>3247.6</v>
      </c>
      <c r="E1123" s="14">
        <v>9.5867206783421116E-3</v>
      </c>
      <c r="F1123" s="12">
        <v>2922.8199999999997</v>
      </c>
      <c r="G1123" s="21">
        <v>0.10571217078004304</v>
      </c>
      <c r="H1123" s="20">
        <v>248.44139999999999</v>
      </c>
      <c r="I1123" s="14">
        <v>7.3338413189317153E-4</v>
      </c>
      <c r="J1123" s="12">
        <v>218.27</v>
      </c>
      <c r="K1123" s="21">
        <v>7.8943607598688931E-3</v>
      </c>
      <c r="L1123" s="20">
        <f t="shared" si="610"/>
        <v>3496.0414000000001</v>
      </c>
      <c r="M1123" s="14">
        <f t="shared" si="611"/>
        <v>1.0320104810235283E-2</v>
      </c>
      <c r="N1123" s="12">
        <f t="shared" si="612"/>
        <v>3141.0899999999997</v>
      </c>
      <c r="O1123" s="21">
        <f t="shared" si="613"/>
        <v>0.11360653153991193</v>
      </c>
      <c r="P1123" s="8">
        <f t="shared" si="614"/>
        <v>-354.95140000000038</v>
      </c>
      <c r="Q1123" s="8">
        <f t="shared" si="615"/>
        <v>569.60744999999974</v>
      </c>
    </row>
    <row r="1124" spans="1:17" x14ac:dyDescent="0.25">
      <c r="A1124" t="s">
        <v>236</v>
      </c>
      <c r="B1124" s="1">
        <v>43925</v>
      </c>
      <c r="C1124" t="s">
        <v>164</v>
      </c>
      <c r="D1124" s="20">
        <v>1498</v>
      </c>
      <c r="E1124" s="14">
        <v>4.4220062742198803E-3</v>
      </c>
      <c r="F1124" s="12">
        <v>1063.5999999999999</v>
      </c>
      <c r="G1124" s="21">
        <v>3.8468145435454036E-2</v>
      </c>
      <c r="H1124" s="20">
        <v>114.59700000000001</v>
      </c>
      <c r="I1124" s="14">
        <v>3.3828347997782088E-4</v>
      </c>
      <c r="J1124" s="12">
        <v>81.599999999999994</v>
      </c>
      <c r="K1124" s="21">
        <v>2.9512981078723671E-3</v>
      </c>
      <c r="L1124" s="20">
        <f t="shared" si="610"/>
        <v>1612.597</v>
      </c>
      <c r="M1124" s="14">
        <f t="shared" si="611"/>
        <v>4.7602897541977008E-3</v>
      </c>
      <c r="N1124" s="12">
        <f t="shared" si="612"/>
        <v>1145.1999999999998</v>
      </c>
      <c r="O1124" s="21">
        <f t="shared" si="613"/>
        <v>4.1419443543326405E-2</v>
      </c>
      <c r="P1124" s="8">
        <f t="shared" si="614"/>
        <v>-467.39700000000016</v>
      </c>
      <c r="Q1124" s="8">
        <f t="shared" si="615"/>
        <v>-5286.1462500000007</v>
      </c>
    </row>
    <row r="1125" spans="1:17" x14ac:dyDescent="0.25">
      <c r="A1125" t="s">
        <v>236</v>
      </c>
      <c r="B1125" s="1">
        <v>43925</v>
      </c>
      <c r="C1125" t="s">
        <v>165</v>
      </c>
      <c r="D1125" s="20">
        <v>502</v>
      </c>
      <c r="E1125" s="14">
        <v>1.4818739316811616E-3</v>
      </c>
      <c r="F1125" s="12">
        <v>0</v>
      </c>
      <c r="G1125" s="21">
        <v>0</v>
      </c>
      <c r="H1125" s="20">
        <v>49.447000000000003</v>
      </c>
      <c r="I1125" s="14">
        <v>1.2717179359018565E-4</v>
      </c>
      <c r="J1125" s="12">
        <v>0</v>
      </c>
      <c r="K1125" s="21">
        <v>0</v>
      </c>
      <c r="L1125" s="20">
        <f t="shared" si="610"/>
        <v>551.447</v>
      </c>
      <c r="M1125" s="14">
        <f t="shared" si="611"/>
        <v>1.6090457252713472E-3</v>
      </c>
      <c r="N1125" s="12">
        <f t="shared" si="612"/>
        <v>0</v>
      </c>
      <c r="O1125" s="21">
        <f t="shared" si="613"/>
        <v>0</v>
      </c>
      <c r="P1125" s="8">
        <f t="shared" si="614"/>
        <v>-551.447</v>
      </c>
      <c r="Q1125" s="8">
        <f t="shared" si="615"/>
        <v>7157.4072500000002</v>
      </c>
    </row>
    <row r="1126" spans="1:17" x14ac:dyDescent="0.25">
      <c r="A1126" t="s">
        <v>236</v>
      </c>
      <c r="B1126" s="1">
        <v>43925</v>
      </c>
      <c r="C1126" t="s">
        <v>4</v>
      </c>
      <c r="D1126" s="20">
        <v>4644</v>
      </c>
      <c r="E1126" s="14">
        <v>1.3708809838102218E-2</v>
      </c>
      <c r="F1126" s="12">
        <v>0</v>
      </c>
      <c r="G1126" s="21">
        <v>0</v>
      </c>
      <c r="H1126" s="20">
        <v>438.40399999999988</v>
      </c>
      <c r="I1126" s="14">
        <v>1.1544181680009629E-3</v>
      </c>
      <c r="J1126" s="12">
        <v>0</v>
      </c>
      <c r="K1126" s="21">
        <v>0</v>
      </c>
      <c r="L1126" s="20">
        <f t="shared" si="610"/>
        <v>5082.4039999999995</v>
      </c>
      <c r="M1126" s="14">
        <f t="shared" si="611"/>
        <v>1.4863228006103181E-2</v>
      </c>
      <c r="N1126" s="12">
        <f t="shared" si="612"/>
        <v>0</v>
      </c>
      <c r="O1126" s="21">
        <f t="shared" si="613"/>
        <v>0</v>
      </c>
      <c r="P1126" s="8">
        <f t="shared" si="614"/>
        <v>-5082.4039999999995</v>
      </c>
      <c r="Q1126" s="8">
        <f t="shared" si="615"/>
        <v>-14375.712500000001</v>
      </c>
    </row>
    <row r="1127" spans="1:17" x14ac:dyDescent="0.25">
      <c r="A1127" t="s">
        <v>236</v>
      </c>
      <c r="B1127" s="1">
        <v>43925</v>
      </c>
      <c r="C1127" t="s">
        <v>166</v>
      </c>
      <c r="D1127" s="20">
        <v>3224</v>
      </c>
      <c r="E1127" s="14">
        <v>9.5170548919124801E-3</v>
      </c>
      <c r="F1127" s="12">
        <v>0</v>
      </c>
      <c r="G1127" s="21">
        <v>0</v>
      </c>
      <c r="H1127" s="20">
        <v>290.45999999999998</v>
      </c>
      <c r="I1127" s="14">
        <v>7.7521932222619663E-4</v>
      </c>
      <c r="J1127" s="12">
        <v>0</v>
      </c>
      <c r="K1127" s="21">
        <v>0</v>
      </c>
      <c r="L1127" s="20">
        <f t="shared" si="610"/>
        <v>3514.46</v>
      </c>
      <c r="M1127" s="14">
        <f t="shared" si="611"/>
        <v>1.0292274214138676E-2</v>
      </c>
      <c r="N1127" s="12">
        <f t="shared" si="612"/>
        <v>0</v>
      </c>
      <c r="O1127" s="21">
        <f t="shared" si="613"/>
        <v>0</v>
      </c>
      <c r="P1127" s="8">
        <f t="shared" si="614"/>
        <v>-3514.46</v>
      </c>
      <c r="Q1127" s="8">
        <f t="shared" si="615"/>
        <v>-8515.2849999999999</v>
      </c>
    </row>
    <row r="1128" spans="1:17" x14ac:dyDescent="0.25">
      <c r="A1128" t="s">
        <v>236</v>
      </c>
      <c r="B1128" s="1">
        <v>43925</v>
      </c>
      <c r="C1128" t="s">
        <v>6</v>
      </c>
      <c r="D1128" s="20">
        <v>23106</v>
      </c>
      <c r="E1128" s="14">
        <v>6.8207528018774735E-2</v>
      </c>
      <c r="F1128" s="12">
        <v>4606.8099999999995</v>
      </c>
      <c r="G1128" s="21">
        <v>0.16661850044518994</v>
      </c>
      <c r="H1128" s="20">
        <v>2051.5079999999984</v>
      </c>
      <c r="I1128" s="14">
        <v>5.5251278410668441E-3</v>
      </c>
      <c r="J1128" s="12">
        <v>383.5</v>
      </c>
      <c r="K1128" s="21">
        <v>1.3870377749620745E-2</v>
      </c>
      <c r="L1128" s="20">
        <f t="shared" si="610"/>
        <v>25157.507999999998</v>
      </c>
      <c r="M1128" s="14">
        <f t="shared" si="611"/>
        <v>7.3732655859841581E-2</v>
      </c>
      <c r="N1128" s="12">
        <f t="shared" si="612"/>
        <v>4990.3099999999995</v>
      </c>
      <c r="O1128" s="21">
        <f t="shared" si="613"/>
        <v>0.18048887819481069</v>
      </c>
      <c r="P1128" s="8">
        <f t="shared" si="614"/>
        <v>-20167.197999999997</v>
      </c>
      <c r="Q1128" s="8">
        <f t="shared" si="615"/>
        <v>-51522.975249999974</v>
      </c>
    </row>
    <row r="1129" spans="1:17" x14ac:dyDescent="0.25">
      <c r="A1129" t="s">
        <v>236</v>
      </c>
      <c r="B1129" s="1">
        <v>43925</v>
      </c>
      <c r="C1129" t="s">
        <v>7</v>
      </c>
      <c r="D1129" s="20">
        <v>4280</v>
      </c>
      <c r="E1129" s="14">
        <v>1.2634303640628229E-2</v>
      </c>
      <c r="F1129" s="12">
        <v>0</v>
      </c>
      <c r="G1129" s="21">
        <v>0</v>
      </c>
      <c r="H1129" s="20">
        <v>394.476</v>
      </c>
      <c r="I1129" s="14">
        <v>1.042214924687814E-3</v>
      </c>
      <c r="J1129" s="12">
        <v>0</v>
      </c>
      <c r="K1129" s="21">
        <v>0</v>
      </c>
      <c r="L1129" s="20">
        <f t="shared" si="610"/>
        <v>4674.4759999999997</v>
      </c>
      <c r="M1129" s="14">
        <f t="shared" si="611"/>
        <v>1.3676518565316043E-2</v>
      </c>
      <c r="N1129" s="12">
        <f t="shared" si="612"/>
        <v>0</v>
      </c>
      <c r="O1129" s="21">
        <f t="shared" si="613"/>
        <v>0</v>
      </c>
      <c r="P1129" s="8">
        <f t="shared" si="614"/>
        <v>-4674.4759999999997</v>
      </c>
      <c r="Q1129" s="8">
        <f t="shared" si="615"/>
        <v>-17985.016999999996</v>
      </c>
    </row>
    <row r="1130" spans="1:17" x14ac:dyDescent="0.25">
      <c r="A1130" t="s">
        <v>236</v>
      </c>
      <c r="B1130" s="1">
        <v>43925</v>
      </c>
      <c r="C1130" t="s">
        <v>167</v>
      </c>
      <c r="D1130" s="20">
        <v>4546</v>
      </c>
      <c r="E1130" s="14">
        <v>1.3419519708013068E-2</v>
      </c>
      <c r="F1130" s="12">
        <v>0</v>
      </c>
      <c r="G1130" s="21">
        <v>0</v>
      </c>
      <c r="H1130" s="20">
        <v>374.09200000000004</v>
      </c>
      <c r="I1130" s="14">
        <v>1.0603472167701874E-3</v>
      </c>
      <c r="J1130" s="12">
        <v>0</v>
      </c>
      <c r="K1130" s="21">
        <v>0</v>
      </c>
      <c r="L1130" s="20">
        <f t="shared" si="610"/>
        <v>4920.0919999999996</v>
      </c>
      <c r="M1130" s="14">
        <f t="shared" si="611"/>
        <v>1.4479866924783254E-2</v>
      </c>
      <c r="N1130" s="12">
        <f t="shared" si="612"/>
        <v>0</v>
      </c>
      <c r="O1130" s="21">
        <f t="shared" si="613"/>
        <v>0</v>
      </c>
      <c r="P1130" s="8">
        <f t="shared" si="614"/>
        <v>-4920.0919999999996</v>
      </c>
      <c r="Q1130" s="8">
        <f t="shared" si="615"/>
        <v>-9529.0742499999942</v>
      </c>
    </row>
    <row r="1131" spans="1:17" x14ac:dyDescent="0.25">
      <c r="A1131" t="s">
        <v>236</v>
      </c>
      <c r="B1131" s="1">
        <v>43925</v>
      </c>
      <c r="C1131" t="s">
        <v>168</v>
      </c>
      <c r="D1131" s="20">
        <v>3178</v>
      </c>
      <c r="E1131" s="14">
        <v>9.3812656471767564E-3</v>
      </c>
      <c r="F1131" s="12">
        <v>0</v>
      </c>
      <c r="G1131" s="21">
        <v>0</v>
      </c>
      <c r="H1131" s="20">
        <v>288.31599999999997</v>
      </c>
      <c r="I1131" s="14">
        <v>7.6750221281205811E-4</v>
      </c>
      <c r="J1131" s="12">
        <v>0</v>
      </c>
      <c r="K1131" s="21">
        <v>0</v>
      </c>
      <c r="L1131" s="20">
        <f t="shared" si="610"/>
        <v>3466.3159999999998</v>
      </c>
      <c r="M1131" s="14">
        <f t="shared" si="611"/>
        <v>1.0148767859988814E-2</v>
      </c>
      <c r="N1131" s="12">
        <f t="shared" si="612"/>
        <v>0</v>
      </c>
      <c r="O1131" s="21">
        <f t="shared" si="613"/>
        <v>0</v>
      </c>
      <c r="P1131" s="8">
        <f t="shared" si="614"/>
        <v>-3466.3159999999998</v>
      </c>
      <c r="Q1131" s="8">
        <f t="shared" si="615"/>
        <v>-10005.868249999996</v>
      </c>
    </row>
    <row r="1132" spans="1:17" x14ac:dyDescent="0.25">
      <c r="A1132" t="s">
        <v>236</v>
      </c>
      <c r="B1132" s="1">
        <v>43925</v>
      </c>
      <c r="C1132" t="s">
        <v>169</v>
      </c>
      <c r="D1132" s="20">
        <v>826</v>
      </c>
      <c r="E1132" s="14">
        <v>2.4383025250371304E-3</v>
      </c>
      <c r="F1132" s="12">
        <v>743.6</v>
      </c>
      <c r="G1132" s="21">
        <v>2.6894427365366329E-2</v>
      </c>
      <c r="H1132" s="20">
        <v>63.188999999999993</v>
      </c>
      <c r="I1132" s="14">
        <v>1.8653014316534044E-4</v>
      </c>
      <c r="J1132" s="12">
        <v>56.44</v>
      </c>
      <c r="K1132" s="21">
        <v>2.0413145246117206E-3</v>
      </c>
      <c r="L1132" s="20">
        <f t="shared" si="610"/>
        <v>889.18899999999996</v>
      </c>
      <c r="M1132" s="14">
        <f t="shared" si="611"/>
        <v>2.6248326682024709E-3</v>
      </c>
      <c r="N1132" s="12">
        <f t="shared" si="612"/>
        <v>800.04</v>
      </c>
      <c r="O1132" s="21">
        <f t="shared" si="613"/>
        <v>2.8935741889978051E-2</v>
      </c>
      <c r="P1132" s="8">
        <f t="shared" si="614"/>
        <v>-89.149000000000001</v>
      </c>
      <c r="Q1132" s="8">
        <f t="shared" si="615"/>
        <v>907.99375000000043</v>
      </c>
    </row>
    <row r="1133" spans="1:17" x14ac:dyDescent="0.25">
      <c r="A1133" t="s">
        <v>236</v>
      </c>
      <c r="B1133" s="1">
        <v>43925</v>
      </c>
      <c r="C1133" t="s">
        <v>170</v>
      </c>
      <c r="D1133" s="20">
        <v>742</v>
      </c>
      <c r="E1133" s="14">
        <v>2.1903395563892866E-3</v>
      </c>
      <c r="F1133" s="12">
        <v>70</v>
      </c>
      <c r="G1133" s="21">
        <v>2.5317508278316875E-3</v>
      </c>
      <c r="H1133" s="20">
        <v>56.762999999999998</v>
      </c>
      <c r="I1133" s="14">
        <v>1.6756097606378042E-4</v>
      </c>
      <c r="J1133" s="12">
        <v>6.8999999999999995</v>
      </c>
      <c r="K1133" s="21">
        <v>2.4955829588626632E-4</v>
      </c>
      <c r="L1133" s="20">
        <f t="shared" si="610"/>
        <v>798.76300000000003</v>
      </c>
      <c r="M1133" s="14">
        <f t="shared" si="611"/>
        <v>2.3579005324530669E-3</v>
      </c>
      <c r="N1133" s="12">
        <f t="shared" si="612"/>
        <v>76.900000000000006</v>
      </c>
      <c r="O1133" s="21">
        <f t="shared" si="613"/>
        <v>2.7813091237179539E-3</v>
      </c>
      <c r="P1133" s="8">
        <f t="shared" si="614"/>
        <v>-721.86300000000006</v>
      </c>
      <c r="Q1133" s="8">
        <f t="shared" si="615"/>
        <v>427.66824999999994</v>
      </c>
    </row>
    <row r="1134" spans="1:17" x14ac:dyDescent="0.25">
      <c r="A1134" t="s">
        <v>236</v>
      </c>
      <c r="B1134" s="1">
        <v>43925</v>
      </c>
      <c r="C1134" t="s">
        <v>11</v>
      </c>
      <c r="D1134" s="20">
        <v>1302</v>
      </c>
      <c r="E1134" s="14">
        <v>3.8434260140415783E-3</v>
      </c>
      <c r="F1134" s="12">
        <v>0</v>
      </c>
      <c r="G1134" s="21">
        <v>0</v>
      </c>
      <c r="H1134" s="20">
        <v>99.603000000000009</v>
      </c>
      <c r="I1134" s="14">
        <v>2.9402209007418076E-4</v>
      </c>
      <c r="J1134" s="12">
        <v>0</v>
      </c>
      <c r="K1134" s="21">
        <v>0</v>
      </c>
      <c r="L1134" s="20">
        <f t="shared" si="610"/>
        <v>1401.6030000000001</v>
      </c>
      <c r="M1134" s="14">
        <f t="shared" si="611"/>
        <v>4.1374481041157587E-3</v>
      </c>
      <c r="N1134" s="12">
        <f t="shared" si="612"/>
        <v>0</v>
      </c>
      <c r="O1134" s="21">
        <f t="shared" si="613"/>
        <v>0</v>
      </c>
      <c r="P1134" s="8">
        <f t="shared" si="614"/>
        <v>-1401.6030000000001</v>
      </c>
      <c r="Q1134" s="8">
        <f t="shared" si="615"/>
        <v>-1677.9697500000002</v>
      </c>
    </row>
    <row r="1135" spans="1:17" ht="13" x14ac:dyDescent="0.3">
      <c r="A1135" s="4" t="s">
        <v>237</v>
      </c>
      <c r="D1135" s="22">
        <f t="shared" ref="D1135:Q1135" si="616">SUBTOTAL(9,D1113:D1134)</f>
        <v>83066.399999999994</v>
      </c>
      <c r="E1135" s="23">
        <f t="shared" si="616"/>
        <v>0.24520703736772911</v>
      </c>
      <c r="F1135" s="24">
        <f t="shared" si="616"/>
        <v>36532.06</v>
      </c>
      <c r="G1135" s="25">
        <f t="shared" si="616"/>
        <v>1.3212867592485273</v>
      </c>
      <c r="H1135" s="22">
        <f t="shared" si="616"/>
        <v>6915.0625999999984</v>
      </c>
      <c r="I1135" s="23">
        <f t="shared" si="616"/>
        <v>1.9391537628549452E-2</v>
      </c>
      <c r="J1135" s="24">
        <f t="shared" si="616"/>
        <v>2502.6800000000003</v>
      </c>
      <c r="K1135" s="25">
        <f t="shared" si="616"/>
        <v>9.0516602311397257E-2</v>
      </c>
      <c r="L1135" s="22">
        <f t="shared" si="616"/>
        <v>89981.462600000013</v>
      </c>
      <c r="M1135" s="23">
        <f t="shared" si="616"/>
        <v>0.26459857499627859</v>
      </c>
      <c r="N1135" s="24">
        <f t="shared" si="616"/>
        <v>39034.74</v>
      </c>
      <c r="O1135" s="25">
        <f t="shared" si="616"/>
        <v>1.4118033615599237</v>
      </c>
      <c r="P1135" s="9">
        <f t="shared" si="616"/>
        <v>-50946.722599999994</v>
      </c>
      <c r="Q1135" s="9">
        <f t="shared" si="616"/>
        <v>-113218.10969999997</v>
      </c>
    </row>
    <row r="1136" spans="1:17" x14ac:dyDescent="0.25">
      <c r="A1136" t="s">
        <v>238</v>
      </c>
      <c r="B1136" s="1">
        <v>43932</v>
      </c>
      <c r="C1136" t="s">
        <v>2</v>
      </c>
      <c r="D1136" s="20">
        <v>11770</v>
      </c>
      <c r="E1136" s="14">
        <v>3.4744335011727634E-2</v>
      </c>
      <c r="F1136" s="12">
        <v>10296.710000000001</v>
      </c>
      <c r="G1136" s="21">
        <v>0.28239723668871197</v>
      </c>
      <c r="H1136" s="20">
        <v>900.40499999999997</v>
      </c>
      <c r="I1136" s="14">
        <v>2.6579416283971638E-3</v>
      </c>
      <c r="J1136" s="12">
        <v>534.28</v>
      </c>
      <c r="K1136" s="21">
        <v>1.4653146064912484E-2</v>
      </c>
      <c r="L1136" s="20">
        <f t="shared" ref="L1136" si="617">+D1136+H1136</f>
        <v>12670.405000000001</v>
      </c>
      <c r="M1136" s="14">
        <f t="shared" ref="M1136" si="618">+E1136+I1136</f>
        <v>3.7402276640124799E-2</v>
      </c>
      <c r="N1136" s="12">
        <f t="shared" ref="N1136" si="619">+F1136+J1136</f>
        <v>10830.990000000002</v>
      </c>
      <c r="O1136" s="21">
        <f t="shared" ref="O1136" si="620">+G1136+K1136</f>
        <v>0.29705038275362444</v>
      </c>
      <c r="P1136" s="8">
        <f t="shared" ref="P1136" si="621">+N1136-L1136</f>
        <v>-1839.4149999999991</v>
      </c>
      <c r="Q1136" s="8">
        <f t="shared" ref="Q1136" si="622">Q1113+P1136</f>
        <v>-1244.7252500000268</v>
      </c>
    </row>
    <row r="1137" spans="1:17" x14ac:dyDescent="0.25">
      <c r="A1137" t="s">
        <v>238</v>
      </c>
      <c r="B1137" s="1">
        <v>43932</v>
      </c>
      <c r="C1137" t="s">
        <v>154</v>
      </c>
      <c r="D1137" s="20">
        <v>1558</v>
      </c>
      <c r="E1137" s="14">
        <v>4.5991226803969113E-3</v>
      </c>
      <c r="F1137" s="12">
        <v>1423.08</v>
      </c>
      <c r="G1137" s="21">
        <v>3.9029346226801785E-2</v>
      </c>
      <c r="H1137" s="20">
        <v>119.18700000000001</v>
      </c>
      <c r="I1137" s="14">
        <v>3.5183288505036378E-4</v>
      </c>
      <c r="J1137" s="12">
        <v>106.87</v>
      </c>
      <c r="K1137" s="21">
        <v>2.9310131765314016E-3</v>
      </c>
      <c r="L1137" s="20">
        <f t="shared" ref="L1137:L1157" si="623">+D1137+H1137</f>
        <v>1677.1869999999999</v>
      </c>
      <c r="M1137" s="14">
        <f t="shared" ref="M1137:M1157" si="624">+E1137+I1137</f>
        <v>4.9509555654472749E-3</v>
      </c>
      <c r="N1137" s="12">
        <f t="shared" ref="N1137:N1157" si="625">+F1137+J1137</f>
        <v>1529.9499999999998</v>
      </c>
      <c r="O1137" s="21">
        <f t="shared" ref="O1137:O1157" si="626">+G1137+K1137</f>
        <v>4.1960359403333189E-2</v>
      </c>
      <c r="P1137" s="8">
        <f t="shared" ref="P1137:P1157" si="627">+N1137-L1137</f>
        <v>-147.23700000000008</v>
      </c>
      <c r="Q1137" s="8">
        <f t="shared" ref="Q1137:Q1157" si="628">Q1114+P1137</f>
        <v>253.61525000000097</v>
      </c>
    </row>
    <row r="1138" spans="1:17" x14ac:dyDescent="0.25">
      <c r="A1138" t="s">
        <v>238</v>
      </c>
      <c r="B1138" s="1">
        <v>43932</v>
      </c>
      <c r="C1138" t="s">
        <v>155</v>
      </c>
      <c r="D1138" s="20">
        <v>2953.2</v>
      </c>
      <c r="E1138" s="14">
        <v>8.7176695120334772E-3</v>
      </c>
      <c r="F1138" s="12">
        <v>2657.99</v>
      </c>
      <c r="G1138" s="21">
        <v>7.2897948096647319E-2</v>
      </c>
      <c r="H1138" s="20">
        <v>225.91980000000001</v>
      </c>
      <c r="I1138" s="14">
        <v>6.6690171767056113E-4</v>
      </c>
      <c r="J1138" s="12">
        <v>195.59</v>
      </c>
      <c r="K1138" s="21">
        <v>5.364245037875707E-3</v>
      </c>
      <c r="L1138" s="20">
        <f t="shared" si="623"/>
        <v>3179.1197999999999</v>
      </c>
      <c r="M1138" s="14">
        <f t="shared" si="624"/>
        <v>9.3845712297040383E-3</v>
      </c>
      <c r="N1138" s="12">
        <f t="shared" si="625"/>
        <v>2853.58</v>
      </c>
      <c r="O1138" s="21">
        <f t="shared" si="626"/>
        <v>7.8262193134523025E-2</v>
      </c>
      <c r="P1138" s="8">
        <f t="shared" si="627"/>
        <v>-325.53980000000001</v>
      </c>
      <c r="Q1138" s="8">
        <f t="shared" si="628"/>
        <v>532.34685000000172</v>
      </c>
    </row>
    <row r="1139" spans="1:17" x14ac:dyDescent="0.25">
      <c r="A1139" t="s">
        <v>238</v>
      </c>
      <c r="B1139" s="1">
        <v>43932</v>
      </c>
      <c r="C1139" t="s">
        <v>156</v>
      </c>
      <c r="D1139" s="20">
        <v>2521.6</v>
      </c>
      <c r="E1139" s="14">
        <v>7.4436121636000333E-3</v>
      </c>
      <c r="F1139" s="12">
        <v>1657.49</v>
      </c>
      <c r="G1139" s="21">
        <v>4.5458267333854524E-2</v>
      </c>
      <c r="H1139" s="20">
        <v>192.9024</v>
      </c>
      <c r="I1139" s="14">
        <v>5.6943633051540258E-4</v>
      </c>
      <c r="J1139" s="12">
        <v>114.32000000000001</v>
      </c>
      <c r="K1139" s="21">
        <v>3.1353366364842315E-3</v>
      </c>
      <c r="L1139" s="20">
        <f t="shared" si="623"/>
        <v>2714.5023999999999</v>
      </c>
      <c r="M1139" s="14">
        <f t="shared" si="624"/>
        <v>8.0130484941154361E-3</v>
      </c>
      <c r="N1139" s="12">
        <f t="shared" si="625"/>
        <v>1771.81</v>
      </c>
      <c r="O1139" s="21">
        <f t="shared" si="626"/>
        <v>4.8593603970338753E-2</v>
      </c>
      <c r="P1139" s="8">
        <f t="shared" si="627"/>
        <v>-942.69239999999991</v>
      </c>
      <c r="Q1139" s="8">
        <f t="shared" si="628"/>
        <v>-1485.0811999999946</v>
      </c>
    </row>
    <row r="1140" spans="1:17" x14ac:dyDescent="0.25">
      <c r="A1140" t="s">
        <v>238</v>
      </c>
      <c r="B1140" s="1">
        <v>43932</v>
      </c>
      <c r="C1140" t="s">
        <v>157</v>
      </c>
      <c r="D1140" s="20">
        <v>6588.7999999999993</v>
      </c>
      <c r="E1140" s="14">
        <v>1.9449742950320391E-2</v>
      </c>
      <c r="F1140" s="12">
        <v>4831.38</v>
      </c>
      <c r="G1140" s="21">
        <v>0.13250527220763808</v>
      </c>
      <c r="H1140" s="20">
        <v>504.04320000000001</v>
      </c>
      <c r="I1140" s="14">
        <v>1.4879053356995099E-3</v>
      </c>
      <c r="J1140" s="12">
        <v>349.34</v>
      </c>
      <c r="K1140" s="21">
        <v>9.5809875838820963E-3</v>
      </c>
      <c r="L1140" s="20">
        <f t="shared" si="623"/>
        <v>7092.8431999999993</v>
      </c>
      <c r="M1140" s="14">
        <f t="shared" si="624"/>
        <v>2.0937648286019902E-2</v>
      </c>
      <c r="N1140" s="12">
        <f t="shared" si="625"/>
        <v>5180.72</v>
      </c>
      <c r="O1140" s="21">
        <f t="shared" si="626"/>
        <v>0.14208625979152018</v>
      </c>
      <c r="P1140" s="8">
        <f t="shared" si="627"/>
        <v>-1912.1231999999991</v>
      </c>
      <c r="Q1140" s="8">
        <f t="shared" si="628"/>
        <v>-7344.0615999999873</v>
      </c>
    </row>
    <row r="1141" spans="1:17" x14ac:dyDescent="0.25">
      <c r="A1141" t="s">
        <v>238</v>
      </c>
      <c r="B1141" s="1">
        <v>43932</v>
      </c>
      <c r="C1141" t="s">
        <v>158</v>
      </c>
      <c r="D1141" s="20">
        <v>987.2</v>
      </c>
      <c r="E1141" s="14">
        <v>2.9141552696327544E-3</v>
      </c>
      <c r="F1141" s="12">
        <v>888.3</v>
      </c>
      <c r="G1141" s="21">
        <v>2.436248717799985E-2</v>
      </c>
      <c r="H1141" s="20">
        <v>75.520800000000008</v>
      </c>
      <c r="I1141" s="14">
        <v>2.2293287812690573E-4</v>
      </c>
      <c r="J1141" s="12">
        <v>66.05</v>
      </c>
      <c r="K1141" s="21">
        <v>1.8114851717965664E-3</v>
      </c>
      <c r="L1141" s="20">
        <f t="shared" si="623"/>
        <v>1062.7208000000001</v>
      </c>
      <c r="M1141" s="14">
        <f t="shared" si="624"/>
        <v>3.1370881477596601E-3</v>
      </c>
      <c r="N1141" s="12">
        <f t="shared" si="625"/>
        <v>954.34999999999991</v>
      </c>
      <c r="O1141" s="21">
        <f t="shared" si="626"/>
        <v>2.6173972349796418E-2</v>
      </c>
      <c r="P1141" s="8">
        <f t="shared" si="627"/>
        <v>-108.37080000000014</v>
      </c>
      <c r="Q1141" s="8">
        <f t="shared" si="628"/>
        <v>119.85459999999927</v>
      </c>
    </row>
    <row r="1142" spans="1:17" x14ac:dyDescent="0.25">
      <c r="A1142" t="s">
        <v>238</v>
      </c>
      <c r="B1142" s="1">
        <v>43932</v>
      </c>
      <c r="C1142" t="s">
        <v>159</v>
      </c>
      <c r="D1142" s="20">
        <v>3388</v>
      </c>
      <c r="E1142" s="14">
        <v>1.0001173068796365E-2</v>
      </c>
      <c r="F1142" s="12">
        <v>3110.4</v>
      </c>
      <c r="G1142" s="21">
        <v>8.5305730179500994E-2</v>
      </c>
      <c r="H1142" s="20">
        <v>259.18200000000002</v>
      </c>
      <c r="I1142" s="14">
        <v>7.6508973976292197E-4</v>
      </c>
      <c r="J1142" s="12">
        <v>208.83</v>
      </c>
      <c r="K1142" s="21">
        <v>5.7273648512683878E-3</v>
      </c>
      <c r="L1142" s="20">
        <f t="shared" si="623"/>
        <v>3647.1819999999998</v>
      </c>
      <c r="M1142" s="14">
        <f t="shared" si="624"/>
        <v>1.0766262808559288E-2</v>
      </c>
      <c r="N1142" s="12">
        <f t="shared" si="625"/>
        <v>3319.23</v>
      </c>
      <c r="O1142" s="21">
        <f t="shared" si="626"/>
        <v>9.1033095030769381E-2</v>
      </c>
      <c r="P1142" s="8">
        <f t="shared" si="627"/>
        <v>-327.95199999999977</v>
      </c>
      <c r="Q1142" s="8">
        <f t="shared" si="628"/>
        <v>334.83250000000089</v>
      </c>
    </row>
    <row r="1143" spans="1:17" x14ac:dyDescent="0.25">
      <c r="A1143" t="s">
        <v>238</v>
      </c>
      <c r="B1143" s="1">
        <v>43932</v>
      </c>
      <c r="C1143" t="s">
        <v>160</v>
      </c>
      <c r="D1143" s="20">
        <v>826</v>
      </c>
      <c r="E1143" s="14">
        <v>2.4383025250371304E-3</v>
      </c>
      <c r="F1143" s="12">
        <v>760</v>
      </c>
      <c r="G1143" s="21">
        <v>2.0843735511966548E-2</v>
      </c>
      <c r="H1143" s="20">
        <v>63.188999999999993</v>
      </c>
      <c r="I1143" s="14">
        <v>1.8653014316534044E-4</v>
      </c>
      <c r="J1143" s="12">
        <v>55.550000000000004</v>
      </c>
      <c r="K1143" s="21">
        <v>1.5235125101180815E-3</v>
      </c>
      <c r="L1143" s="20">
        <f t="shared" si="623"/>
        <v>889.18899999999996</v>
      </c>
      <c r="M1143" s="14">
        <f t="shared" si="624"/>
        <v>2.6248326682024709E-3</v>
      </c>
      <c r="N1143" s="12">
        <f t="shared" si="625"/>
        <v>815.55</v>
      </c>
      <c r="O1143" s="21">
        <f t="shared" si="626"/>
        <v>2.2367248022084629E-2</v>
      </c>
      <c r="P1143" s="8">
        <f t="shared" si="627"/>
        <v>-73.63900000000001</v>
      </c>
      <c r="Q1143" s="8">
        <f t="shared" si="628"/>
        <v>-202.29324999999974</v>
      </c>
    </row>
    <row r="1144" spans="1:17" x14ac:dyDescent="0.25">
      <c r="A1144" t="s">
        <v>238</v>
      </c>
      <c r="B1144" s="1">
        <v>43932</v>
      </c>
      <c r="C1144" t="s">
        <v>161</v>
      </c>
      <c r="D1144" s="20">
        <v>710</v>
      </c>
      <c r="E1144" s="14">
        <v>2.09587747309487E-3</v>
      </c>
      <c r="F1144" s="12">
        <v>640</v>
      </c>
      <c r="G1144" s="21">
        <v>1.7552619378498148E-2</v>
      </c>
      <c r="H1144" s="20">
        <v>54.315000000000005</v>
      </c>
      <c r="I1144" s="14">
        <v>1.6033462669175756E-4</v>
      </c>
      <c r="J1144" s="12">
        <v>48.96</v>
      </c>
      <c r="K1144" s="21">
        <v>1.3427753824551082E-3</v>
      </c>
      <c r="L1144" s="20">
        <f t="shared" si="623"/>
        <v>764.31500000000005</v>
      </c>
      <c r="M1144" s="14">
        <f t="shared" si="624"/>
        <v>2.2562120997866274E-3</v>
      </c>
      <c r="N1144" s="12">
        <f t="shared" si="625"/>
        <v>688.96</v>
      </c>
      <c r="O1144" s="21">
        <f t="shared" si="626"/>
        <v>1.8895394760953255E-2</v>
      </c>
      <c r="P1144" s="8">
        <f t="shared" si="627"/>
        <v>-75.355000000000018</v>
      </c>
      <c r="Q1144" s="8">
        <f t="shared" si="628"/>
        <v>-212.41874999999936</v>
      </c>
    </row>
    <row r="1145" spans="1:17" x14ac:dyDescent="0.25">
      <c r="A1145" t="s">
        <v>238</v>
      </c>
      <c r="B1145" s="1">
        <v>43932</v>
      </c>
      <c r="C1145" t="s">
        <v>162</v>
      </c>
      <c r="D1145" s="20">
        <v>668</v>
      </c>
      <c r="E1145" s="14">
        <v>1.9718959887709479E-3</v>
      </c>
      <c r="F1145" s="12">
        <v>620</v>
      </c>
      <c r="G1145" s="21">
        <v>1.700410002292008E-2</v>
      </c>
      <c r="H1145" s="20">
        <v>51.101999999999997</v>
      </c>
      <c r="I1145" s="14">
        <v>1.5085004314097751E-4</v>
      </c>
      <c r="J1145" s="12">
        <v>45.43</v>
      </c>
      <c r="K1145" s="21">
        <v>1.2459617161955795E-3</v>
      </c>
      <c r="L1145" s="20">
        <f t="shared" si="623"/>
        <v>719.10199999999998</v>
      </c>
      <c r="M1145" s="14">
        <f t="shared" si="624"/>
        <v>2.1227460319119254E-3</v>
      </c>
      <c r="N1145" s="12">
        <f t="shared" si="625"/>
        <v>665.43</v>
      </c>
      <c r="O1145" s="21">
        <f t="shared" si="626"/>
        <v>1.8250061739115659E-2</v>
      </c>
      <c r="P1145" s="8">
        <f t="shared" si="627"/>
        <v>-53.672000000000025</v>
      </c>
      <c r="Q1145" s="8">
        <f t="shared" si="628"/>
        <v>59.196499999999389</v>
      </c>
    </row>
    <row r="1146" spans="1:17" x14ac:dyDescent="0.25">
      <c r="A1146" t="s">
        <v>238</v>
      </c>
      <c r="B1146" s="1">
        <v>43932</v>
      </c>
      <c r="C1146" t="s">
        <v>163</v>
      </c>
      <c r="D1146" s="20">
        <v>3247.6</v>
      </c>
      <c r="E1146" s="14">
        <v>9.5867206783421116E-3</v>
      </c>
      <c r="F1146" s="12">
        <v>2922.8199999999997</v>
      </c>
      <c r="G1146" s="21">
        <v>8.0161167143534301E-2</v>
      </c>
      <c r="H1146" s="20">
        <v>248.44139999999999</v>
      </c>
      <c r="I1146" s="14">
        <v>7.3338413189317153E-4</v>
      </c>
      <c r="J1146" s="12">
        <v>218.27</v>
      </c>
      <c r="K1146" s="21">
        <v>5.9862659871012351E-3</v>
      </c>
      <c r="L1146" s="20">
        <f t="shared" si="623"/>
        <v>3496.0414000000001</v>
      </c>
      <c r="M1146" s="14">
        <f t="shared" si="624"/>
        <v>1.0320104810235283E-2</v>
      </c>
      <c r="N1146" s="12">
        <f t="shared" si="625"/>
        <v>3141.0899999999997</v>
      </c>
      <c r="O1146" s="21">
        <f t="shared" si="626"/>
        <v>8.614743313063554E-2</v>
      </c>
      <c r="P1146" s="8">
        <f t="shared" si="627"/>
        <v>-354.95140000000038</v>
      </c>
      <c r="Q1146" s="8">
        <f t="shared" si="628"/>
        <v>214.65604999999937</v>
      </c>
    </row>
    <row r="1147" spans="1:17" x14ac:dyDescent="0.25">
      <c r="A1147" t="s">
        <v>238</v>
      </c>
      <c r="B1147" s="1">
        <v>43932</v>
      </c>
      <c r="C1147" t="s">
        <v>164</v>
      </c>
      <c r="D1147" s="20">
        <v>1498</v>
      </c>
      <c r="E1147" s="14">
        <v>4.4220062742198803E-3</v>
      </c>
      <c r="F1147" s="12">
        <v>775.65</v>
      </c>
      <c r="G1147" s="21">
        <v>2.1272951907706387E-2</v>
      </c>
      <c r="H1147" s="20">
        <v>114.59700000000001</v>
      </c>
      <c r="I1147" s="14">
        <v>3.3828347997782088E-4</v>
      </c>
      <c r="J1147" s="12">
        <v>54.74</v>
      </c>
      <c r="K1147" s="21">
        <v>1.5012974762171696E-3</v>
      </c>
      <c r="L1147" s="20">
        <f t="shared" si="623"/>
        <v>1612.597</v>
      </c>
      <c r="M1147" s="14">
        <f t="shared" si="624"/>
        <v>4.7602897541977008E-3</v>
      </c>
      <c r="N1147" s="12">
        <f t="shared" si="625"/>
        <v>830.39</v>
      </c>
      <c r="O1147" s="21">
        <f t="shared" si="626"/>
        <v>2.2774249383923556E-2</v>
      </c>
      <c r="P1147" s="8">
        <f t="shared" si="627"/>
        <v>-782.20699999999999</v>
      </c>
      <c r="Q1147" s="8">
        <f t="shared" si="628"/>
        <v>-6068.353250000001</v>
      </c>
    </row>
    <row r="1148" spans="1:17" x14ac:dyDescent="0.25">
      <c r="A1148" t="s">
        <v>238</v>
      </c>
      <c r="B1148" s="1">
        <v>43932</v>
      </c>
      <c r="C1148" t="s">
        <v>165</v>
      </c>
      <c r="D1148" s="20">
        <v>502</v>
      </c>
      <c r="E1148" s="14">
        <v>1.4818739316811616E-3</v>
      </c>
      <c r="F1148" s="12">
        <v>0</v>
      </c>
      <c r="G1148" s="21">
        <v>0</v>
      </c>
      <c r="H1148" s="20">
        <v>46.07</v>
      </c>
      <c r="I1148" s="14">
        <v>1.2717179359018565E-4</v>
      </c>
      <c r="J1148" s="12">
        <v>0</v>
      </c>
      <c r="K1148" s="21">
        <v>0</v>
      </c>
      <c r="L1148" s="20">
        <f t="shared" si="623"/>
        <v>548.07000000000005</v>
      </c>
      <c r="M1148" s="14">
        <f t="shared" si="624"/>
        <v>1.6090457252713472E-3</v>
      </c>
      <c r="N1148" s="12">
        <f t="shared" si="625"/>
        <v>0</v>
      </c>
      <c r="O1148" s="21">
        <f t="shared" si="626"/>
        <v>0</v>
      </c>
      <c r="P1148" s="8">
        <f t="shared" si="627"/>
        <v>-548.07000000000005</v>
      </c>
      <c r="Q1148" s="8">
        <f t="shared" si="628"/>
        <v>6609.3372500000005</v>
      </c>
    </row>
    <row r="1149" spans="1:17" x14ac:dyDescent="0.25">
      <c r="A1149" t="s">
        <v>238</v>
      </c>
      <c r="B1149" s="1">
        <v>43932</v>
      </c>
      <c r="C1149" t="s">
        <v>4</v>
      </c>
      <c r="D1149" s="20">
        <v>4644</v>
      </c>
      <c r="E1149" s="14">
        <v>1.3708809838102218E-2</v>
      </c>
      <c r="F1149" s="12">
        <v>0</v>
      </c>
      <c r="G1149" s="21">
        <v>0</v>
      </c>
      <c r="H1149" s="20">
        <v>414.57799999999992</v>
      </c>
      <c r="I1149" s="14">
        <v>1.1544181680009629E-3</v>
      </c>
      <c r="J1149" s="12">
        <v>0</v>
      </c>
      <c r="K1149" s="21">
        <v>0</v>
      </c>
      <c r="L1149" s="20">
        <f t="shared" si="623"/>
        <v>5058.5779999999995</v>
      </c>
      <c r="M1149" s="14">
        <f t="shared" si="624"/>
        <v>1.4863228006103181E-2</v>
      </c>
      <c r="N1149" s="12">
        <f t="shared" si="625"/>
        <v>0</v>
      </c>
      <c r="O1149" s="21">
        <f t="shared" si="626"/>
        <v>0</v>
      </c>
      <c r="P1149" s="8">
        <f t="shared" si="627"/>
        <v>-5058.5779999999995</v>
      </c>
      <c r="Q1149" s="8">
        <f t="shared" si="628"/>
        <v>-19434.290500000003</v>
      </c>
    </row>
    <row r="1150" spans="1:17" x14ac:dyDescent="0.25">
      <c r="A1150" t="s">
        <v>238</v>
      </c>
      <c r="B1150" s="1">
        <v>43932</v>
      </c>
      <c r="C1150" t="s">
        <v>166</v>
      </c>
      <c r="D1150" s="20">
        <v>3224</v>
      </c>
      <c r="E1150" s="14">
        <v>9.5170548919124801E-3</v>
      </c>
      <c r="F1150" s="12">
        <v>0</v>
      </c>
      <c r="G1150" s="21">
        <v>0</v>
      </c>
      <c r="H1150" s="20">
        <v>266.33699999999999</v>
      </c>
      <c r="I1150" s="14">
        <v>7.7521932222619663E-4</v>
      </c>
      <c r="J1150" s="12">
        <v>0</v>
      </c>
      <c r="K1150" s="21">
        <v>0</v>
      </c>
      <c r="L1150" s="20">
        <f t="shared" si="623"/>
        <v>3490.337</v>
      </c>
      <c r="M1150" s="14">
        <f t="shared" si="624"/>
        <v>1.0292274214138676E-2</v>
      </c>
      <c r="N1150" s="12">
        <f t="shared" si="625"/>
        <v>0</v>
      </c>
      <c r="O1150" s="21">
        <f t="shared" si="626"/>
        <v>0</v>
      </c>
      <c r="P1150" s="8">
        <f t="shared" si="627"/>
        <v>-3490.337</v>
      </c>
      <c r="Q1150" s="8">
        <f t="shared" si="628"/>
        <v>-12005.621999999999</v>
      </c>
    </row>
    <row r="1151" spans="1:17" x14ac:dyDescent="0.25">
      <c r="A1151" t="s">
        <v>238</v>
      </c>
      <c r="B1151" s="1">
        <v>43932</v>
      </c>
      <c r="C1151" t="s">
        <v>6</v>
      </c>
      <c r="D1151" s="20">
        <v>23106</v>
      </c>
      <c r="E1151" s="14">
        <v>6.8207528018774735E-2</v>
      </c>
      <c r="F1151" s="12">
        <v>1478</v>
      </c>
      <c r="G1151" s="21">
        <v>4.053558037721916E-2</v>
      </c>
      <c r="H1151" s="20">
        <v>1897.3539999999994</v>
      </c>
      <c r="I1151" s="14">
        <v>5.5251278410668441E-3</v>
      </c>
      <c r="J1151" s="12">
        <v>112.97</v>
      </c>
      <c r="K1151" s="21">
        <v>3.0983115799827119E-3</v>
      </c>
      <c r="L1151" s="20">
        <f t="shared" si="623"/>
        <v>25003.353999999999</v>
      </c>
      <c r="M1151" s="14">
        <f t="shared" si="624"/>
        <v>7.3732655859841581E-2</v>
      </c>
      <c r="N1151" s="12">
        <f t="shared" si="625"/>
        <v>1590.97</v>
      </c>
      <c r="O1151" s="21">
        <f t="shared" si="626"/>
        <v>4.3633891957201874E-2</v>
      </c>
      <c r="P1151" s="8">
        <f t="shared" si="627"/>
        <v>-23412.383999999998</v>
      </c>
      <c r="Q1151" s="8">
        <f t="shared" si="628"/>
        <v>-74935.35924999998</v>
      </c>
    </row>
    <row r="1152" spans="1:17" x14ac:dyDescent="0.25">
      <c r="A1152" t="s">
        <v>238</v>
      </c>
      <c r="B1152" s="1">
        <v>43932</v>
      </c>
      <c r="C1152" t="s">
        <v>7</v>
      </c>
      <c r="D1152" s="20">
        <v>4280</v>
      </c>
      <c r="E1152" s="14">
        <v>1.2634303640628229E-2</v>
      </c>
      <c r="F1152" s="12">
        <v>0</v>
      </c>
      <c r="G1152" s="21">
        <v>0</v>
      </c>
      <c r="H1152" s="20">
        <v>362.15799999999996</v>
      </c>
      <c r="I1152" s="14">
        <v>1.042214924687814E-3</v>
      </c>
      <c r="J1152" s="12">
        <v>0</v>
      </c>
      <c r="K1152" s="21">
        <v>0</v>
      </c>
      <c r="L1152" s="20">
        <f t="shared" si="623"/>
        <v>4642.1580000000004</v>
      </c>
      <c r="M1152" s="14">
        <f t="shared" si="624"/>
        <v>1.3676518565316043E-2</v>
      </c>
      <c r="N1152" s="12">
        <f t="shared" si="625"/>
        <v>0</v>
      </c>
      <c r="O1152" s="21">
        <f t="shared" si="626"/>
        <v>0</v>
      </c>
      <c r="P1152" s="8">
        <f t="shared" si="627"/>
        <v>-4642.1580000000004</v>
      </c>
      <c r="Q1152" s="8">
        <f t="shared" si="628"/>
        <v>-22627.174999999996</v>
      </c>
    </row>
    <row r="1153" spans="1:17" x14ac:dyDescent="0.25">
      <c r="A1153" t="s">
        <v>238</v>
      </c>
      <c r="B1153" s="1">
        <v>43932</v>
      </c>
      <c r="C1153" t="s">
        <v>167</v>
      </c>
      <c r="D1153" s="20">
        <v>4546</v>
      </c>
      <c r="E1153" s="14">
        <v>1.3419519708013068E-2</v>
      </c>
      <c r="F1153" s="12">
        <v>0</v>
      </c>
      <c r="G1153" s="21">
        <v>0</v>
      </c>
      <c r="H1153" s="20">
        <v>366.79899999999998</v>
      </c>
      <c r="I1153" s="14">
        <v>1.0603472167701874E-3</v>
      </c>
      <c r="J1153" s="12">
        <v>0</v>
      </c>
      <c r="K1153" s="21">
        <v>0</v>
      </c>
      <c r="L1153" s="20">
        <f t="shared" si="623"/>
        <v>4912.799</v>
      </c>
      <c r="M1153" s="14">
        <f t="shared" si="624"/>
        <v>1.4479866924783254E-2</v>
      </c>
      <c r="N1153" s="12">
        <f t="shared" si="625"/>
        <v>0</v>
      </c>
      <c r="O1153" s="21">
        <f t="shared" si="626"/>
        <v>0</v>
      </c>
      <c r="P1153" s="8">
        <f t="shared" si="627"/>
        <v>-4912.799</v>
      </c>
      <c r="Q1153" s="8">
        <f t="shared" si="628"/>
        <v>-14441.873249999993</v>
      </c>
    </row>
    <row r="1154" spans="1:17" x14ac:dyDescent="0.25">
      <c r="A1154" t="s">
        <v>238</v>
      </c>
      <c r="B1154" s="1">
        <v>43932</v>
      </c>
      <c r="C1154" t="s">
        <v>168</v>
      </c>
      <c r="D1154" s="20">
        <v>3178</v>
      </c>
      <c r="E1154" s="14">
        <v>9.3812656471767564E-3</v>
      </c>
      <c r="F1154" s="12">
        <v>0</v>
      </c>
      <c r="G1154" s="21">
        <v>0</v>
      </c>
      <c r="H1154" s="20">
        <v>264.67699999999996</v>
      </c>
      <c r="I1154" s="14">
        <v>7.6750221281205811E-4</v>
      </c>
      <c r="J1154" s="12">
        <v>0</v>
      </c>
      <c r="K1154" s="21">
        <v>0</v>
      </c>
      <c r="L1154" s="20">
        <f t="shared" si="623"/>
        <v>3442.6770000000001</v>
      </c>
      <c r="M1154" s="14">
        <f t="shared" si="624"/>
        <v>1.0148767859988814E-2</v>
      </c>
      <c r="N1154" s="12">
        <f t="shared" si="625"/>
        <v>0</v>
      </c>
      <c r="O1154" s="21">
        <f t="shared" si="626"/>
        <v>0</v>
      </c>
      <c r="P1154" s="8">
        <f t="shared" si="627"/>
        <v>-3442.6770000000001</v>
      </c>
      <c r="Q1154" s="8">
        <f t="shared" si="628"/>
        <v>-13448.545249999996</v>
      </c>
    </row>
    <row r="1155" spans="1:17" x14ac:dyDescent="0.25">
      <c r="A1155" t="s">
        <v>238</v>
      </c>
      <c r="B1155" s="1">
        <v>43932</v>
      </c>
      <c r="C1155" t="s">
        <v>169</v>
      </c>
      <c r="D1155" s="20">
        <v>826</v>
      </c>
      <c r="E1155" s="14">
        <v>2.4383025250371304E-3</v>
      </c>
      <c r="F1155" s="12">
        <v>743.6</v>
      </c>
      <c r="G1155" s="21">
        <v>2.0393949640392536E-2</v>
      </c>
      <c r="H1155" s="20">
        <v>63.188999999999993</v>
      </c>
      <c r="I1155" s="14">
        <v>1.8653014316534044E-4</v>
      </c>
      <c r="J1155" s="12">
        <v>56.44</v>
      </c>
      <c r="K1155" s="21">
        <v>1.5479216214413052E-3</v>
      </c>
      <c r="L1155" s="20">
        <f t="shared" si="623"/>
        <v>889.18899999999996</v>
      </c>
      <c r="M1155" s="14">
        <f t="shared" si="624"/>
        <v>2.6248326682024709E-3</v>
      </c>
      <c r="N1155" s="12">
        <f t="shared" si="625"/>
        <v>800.04</v>
      </c>
      <c r="O1155" s="21">
        <f t="shared" si="626"/>
        <v>2.1941871261833841E-2</v>
      </c>
      <c r="P1155" s="8">
        <f t="shared" si="627"/>
        <v>-89.149000000000001</v>
      </c>
      <c r="Q1155" s="8">
        <f t="shared" si="628"/>
        <v>818.84475000000043</v>
      </c>
    </row>
    <row r="1156" spans="1:17" x14ac:dyDescent="0.25">
      <c r="A1156" t="s">
        <v>238</v>
      </c>
      <c r="B1156" s="1">
        <v>43932</v>
      </c>
      <c r="C1156" t="s">
        <v>170</v>
      </c>
      <c r="D1156" s="20">
        <v>742</v>
      </c>
      <c r="E1156" s="14">
        <v>2.1903395563892866E-3</v>
      </c>
      <c r="F1156" s="12">
        <v>0</v>
      </c>
      <c r="G1156" s="21">
        <v>0</v>
      </c>
      <c r="H1156" s="20">
        <v>56.762999999999998</v>
      </c>
      <c r="I1156" s="14">
        <v>1.6756097606378042E-4</v>
      </c>
      <c r="J1156" s="12">
        <v>0</v>
      </c>
      <c r="K1156" s="21">
        <v>0</v>
      </c>
      <c r="L1156" s="20">
        <f t="shared" si="623"/>
        <v>798.76300000000003</v>
      </c>
      <c r="M1156" s="14">
        <f t="shared" si="624"/>
        <v>2.3579005324530669E-3</v>
      </c>
      <c r="N1156" s="12">
        <f t="shared" si="625"/>
        <v>0</v>
      </c>
      <c r="O1156" s="21">
        <f t="shared" si="626"/>
        <v>0</v>
      </c>
      <c r="P1156" s="8">
        <f t="shared" si="627"/>
        <v>-798.76300000000003</v>
      </c>
      <c r="Q1156" s="8">
        <f t="shared" si="628"/>
        <v>-371.09475000000009</v>
      </c>
    </row>
    <row r="1157" spans="1:17" x14ac:dyDescent="0.25">
      <c r="A1157" t="s">
        <v>238</v>
      </c>
      <c r="B1157" s="1">
        <v>43932</v>
      </c>
      <c r="C1157" t="s">
        <v>11</v>
      </c>
      <c r="D1157" s="20">
        <v>1302</v>
      </c>
      <c r="E1157" s="14">
        <v>3.8434260140415783E-3</v>
      </c>
      <c r="F1157" s="12">
        <v>0</v>
      </c>
      <c r="G1157" s="21">
        <v>0</v>
      </c>
      <c r="H1157" s="20">
        <v>99.603000000000009</v>
      </c>
      <c r="I1157" s="14">
        <v>2.9402209007418076E-4</v>
      </c>
      <c r="J1157" s="12">
        <v>0</v>
      </c>
      <c r="K1157" s="21">
        <v>0</v>
      </c>
      <c r="L1157" s="20">
        <f t="shared" si="623"/>
        <v>1401.6030000000001</v>
      </c>
      <c r="M1157" s="14">
        <f t="shared" si="624"/>
        <v>4.1374481041157587E-3</v>
      </c>
      <c r="N1157" s="12">
        <f t="shared" si="625"/>
        <v>0</v>
      </c>
      <c r="O1157" s="21">
        <f t="shared" si="626"/>
        <v>0</v>
      </c>
      <c r="P1157" s="8">
        <f t="shared" si="627"/>
        <v>-1401.6030000000001</v>
      </c>
      <c r="Q1157" s="8">
        <f t="shared" si="628"/>
        <v>-3079.5727500000003</v>
      </c>
    </row>
    <row r="1158" spans="1:17" ht="13" x14ac:dyDescent="0.3">
      <c r="A1158" s="4" t="s">
        <v>239</v>
      </c>
      <c r="D1158" s="22">
        <f t="shared" ref="D1158:Q1158" si="629">SUBTOTAL(9,D1136:D1157)</f>
        <v>83066.399999999994</v>
      </c>
      <c r="E1158" s="23">
        <f t="shared" si="629"/>
        <v>0.24520703736772911</v>
      </c>
      <c r="F1158" s="24">
        <f t="shared" si="629"/>
        <v>32805.420000000006</v>
      </c>
      <c r="G1158" s="25">
        <f t="shared" si="629"/>
        <v>0.89972039189339159</v>
      </c>
      <c r="H1158" s="22">
        <f t="shared" si="629"/>
        <v>6646.3325999999997</v>
      </c>
      <c r="I1158" s="23">
        <f t="shared" si="629"/>
        <v>1.9391537628549452E-2</v>
      </c>
      <c r="J1158" s="24">
        <f t="shared" si="629"/>
        <v>2167.64</v>
      </c>
      <c r="K1158" s="25">
        <f t="shared" si="629"/>
        <v>5.9449624796262056E-2</v>
      </c>
      <c r="L1158" s="22">
        <f t="shared" si="629"/>
        <v>89712.732600000003</v>
      </c>
      <c r="M1158" s="23">
        <f t="shared" si="629"/>
        <v>0.26459857499627859</v>
      </c>
      <c r="N1158" s="24">
        <f t="shared" si="629"/>
        <v>34973.06</v>
      </c>
      <c r="O1158" s="25">
        <f t="shared" si="629"/>
        <v>0.95917001668965396</v>
      </c>
      <c r="P1158" s="9">
        <f t="shared" si="629"/>
        <v>-54739.672600000005</v>
      </c>
      <c r="Q1158" s="9">
        <f t="shared" si="629"/>
        <v>-167957.78229999996</v>
      </c>
    </row>
    <row r="1159" spans="1:17" x14ac:dyDescent="0.25">
      <c r="A1159" t="s">
        <v>240</v>
      </c>
      <c r="B1159" s="1">
        <v>43939</v>
      </c>
      <c r="C1159" t="s">
        <v>2</v>
      </c>
      <c r="D1159" s="20">
        <v>11770</v>
      </c>
      <c r="E1159" s="14">
        <v>3.4744335011727634E-2</v>
      </c>
      <c r="F1159" s="12">
        <v>10200.540000000001</v>
      </c>
      <c r="G1159" s="21">
        <v>9.2885334730121324E-2</v>
      </c>
      <c r="H1159" s="20">
        <v>900.40499999999997</v>
      </c>
      <c r="I1159" s="14">
        <v>2.6579416283971638E-3</v>
      </c>
      <c r="J1159" s="12">
        <v>534.25</v>
      </c>
      <c r="K1159" s="21">
        <v>4.8648395162969134E-3</v>
      </c>
      <c r="L1159" s="20">
        <f t="shared" ref="L1159" si="630">+D1159+H1159</f>
        <v>12670.405000000001</v>
      </c>
      <c r="M1159" s="14">
        <f t="shared" ref="M1159" si="631">+E1159+I1159</f>
        <v>3.7402276640124799E-2</v>
      </c>
      <c r="N1159" s="12">
        <f t="shared" ref="N1159" si="632">+F1159+J1159</f>
        <v>10734.79</v>
      </c>
      <c r="O1159" s="21">
        <f t="shared" ref="O1159" si="633">+G1159+K1159</f>
        <v>9.7750174246418242E-2</v>
      </c>
      <c r="P1159" s="8">
        <f t="shared" ref="P1159" si="634">+N1159-L1159</f>
        <v>-1935.6149999999998</v>
      </c>
      <c r="Q1159" s="8">
        <f t="shared" ref="Q1159" si="635">Q1136+P1159</f>
        <v>-3180.3402500000266</v>
      </c>
    </row>
    <row r="1160" spans="1:17" x14ac:dyDescent="0.25">
      <c r="A1160" t="s">
        <v>240</v>
      </c>
      <c r="B1160" s="1">
        <v>43939</v>
      </c>
      <c r="C1160" t="s">
        <v>154</v>
      </c>
      <c r="D1160" s="20">
        <v>1558</v>
      </c>
      <c r="E1160" s="14">
        <v>4.5991226803969113E-3</v>
      </c>
      <c r="F1160" s="12">
        <v>1423.08</v>
      </c>
      <c r="G1160" s="21">
        <v>1.2958457311842416E-2</v>
      </c>
      <c r="H1160" s="20">
        <v>119.18700000000001</v>
      </c>
      <c r="I1160" s="14">
        <v>3.5183288505036378E-4</v>
      </c>
      <c r="J1160" s="12">
        <v>106.87</v>
      </c>
      <c r="K1160" s="21">
        <v>9.731500217251308E-4</v>
      </c>
      <c r="L1160" s="20">
        <f t="shared" ref="L1160:L1180" si="636">+D1160+H1160</f>
        <v>1677.1869999999999</v>
      </c>
      <c r="M1160" s="14">
        <f t="shared" ref="M1160:M1180" si="637">+E1160+I1160</f>
        <v>4.9509555654472749E-3</v>
      </c>
      <c r="N1160" s="12">
        <f t="shared" ref="N1160:N1180" si="638">+F1160+J1160</f>
        <v>1529.9499999999998</v>
      </c>
      <c r="O1160" s="21">
        <f t="shared" ref="O1160:O1180" si="639">+G1160+K1160</f>
        <v>1.3931607333567547E-2</v>
      </c>
      <c r="P1160" s="8">
        <f t="shared" ref="P1160:P1180" si="640">+N1160-L1160</f>
        <v>-147.23700000000008</v>
      </c>
      <c r="Q1160" s="8">
        <f t="shared" ref="Q1160:Q1180" si="641">Q1137+P1160</f>
        <v>106.37825000000089</v>
      </c>
    </row>
    <row r="1161" spans="1:17" x14ac:dyDescent="0.25">
      <c r="A1161" t="s">
        <v>240</v>
      </c>
      <c r="B1161" s="1">
        <v>43939</v>
      </c>
      <c r="C1161" t="s">
        <v>155</v>
      </c>
      <c r="D1161" s="20">
        <v>2953.2</v>
      </c>
      <c r="E1161" s="14">
        <v>8.7176695120334772E-3</v>
      </c>
      <c r="F1161" s="12">
        <v>2221.8900000000003</v>
      </c>
      <c r="G1161" s="21">
        <v>2.0232359893055593E-2</v>
      </c>
      <c r="H1161" s="20">
        <v>225.91980000000001</v>
      </c>
      <c r="I1161" s="14">
        <v>6.6690171767056113E-4</v>
      </c>
      <c r="J1161" s="12">
        <v>162.23000000000002</v>
      </c>
      <c r="K1161" s="21">
        <v>1.4772539349159539E-3</v>
      </c>
      <c r="L1161" s="20">
        <f t="shared" si="636"/>
        <v>3179.1197999999999</v>
      </c>
      <c r="M1161" s="14">
        <f t="shared" si="637"/>
        <v>9.3845712297040383E-3</v>
      </c>
      <c r="N1161" s="12">
        <f t="shared" si="638"/>
        <v>2384.1200000000003</v>
      </c>
      <c r="O1161" s="21">
        <f t="shared" si="639"/>
        <v>2.1709613827971548E-2</v>
      </c>
      <c r="P1161" s="8">
        <f t="shared" si="640"/>
        <v>-794.9997999999996</v>
      </c>
      <c r="Q1161" s="8">
        <f t="shared" si="641"/>
        <v>-262.65294999999787</v>
      </c>
    </row>
    <row r="1162" spans="1:17" x14ac:dyDescent="0.25">
      <c r="A1162" t="s">
        <v>240</v>
      </c>
      <c r="B1162" s="1">
        <v>43939</v>
      </c>
      <c r="C1162" t="s">
        <v>156</v>
      </c>
      <c r="D1162" s="20">
        <v>2521.6</v>
      </c>
      <c r="E1162" s="14">
        <v>7.4436121636000333E-3</v>
      </c>
      <c r="F1162" s="12">
        <v>1570.84</v>
      </c>
      <c r="G1162" s="21">
        <v>1.4303948536789599E-2</v>
      </c>
      <c r="H1162" s="20">
        <v>192.9024</v>
      </c>
      <c r="I1162" s="14">
        <v>5.6943633051540258E-4</v>
      </c>
      <c r="J1162" s="12">
        <v>107.7</v>
      </c>
      <c r="K1162" s="21">
        <v>9.8070793805367829E-4</v>
      </c>
      <c r="L1162" s="20">
        <f t="shared" si="636"/>
        <v>2714.5023999999999</v>
      </c>
      <c r="M1162" s="14">
        <f t="shared" si="637"/>
        <v>8.0130484941154361E-3</v>
      </c>
      <c r="N1162" s="12">
        <f t="shared" si="638"/>
        <v>1678.54</v>
      </c>
      <c r="O1162" s="21">
        <f t="shared" si="639"/>
        <v>1.5284656474843278E-2</v>
      </c>
      <c r="P1162" s="8">
        <f t="shared" si="640"/>
        <v>-1035.9623999999999</v>
      </c>
      <c r="Q1162" s="8">
        <f t="shared" si="641"/>
        <v>-2521.0435999999945</v>
      </c>
    </row>
    <row r="1163" spans="1:17" x14ac:dyDescent="0.25">
      <c r="A1163" t="s">
        <v>240</v>
      </c>
      <c r="B1163" s="1">
        <v>43939</v>
      </c>
      <c r="C1163" t="s">
        <v>157</v>
      </c>
      <c r="D1163" s="20">
        <v>6588.7999999999993</v>
      </c>
      <c r="E1163" s="14">
        <v>1.9449742950320391E-2</v>
      </c>
      <c r="F1163" s="12">
        <v>4831.38</v>
      </c>
      <c r="G1163" s="21">
        <v>4.3994175652309932E-2</v>
      </c>
      <c r="H1163" s="20">
        <v>504.04320000000001</v>
      </c>
      <c r="I1163" s="14">
        <v>1.4879053356995099E-3</v>
      </c>
      <c r="J1163" s="12">
        <v>349.34</v>
      </c>
      <c r="K1163" s="21">
        <v>3.1810632412225806E-3</v>
      </c>
      <c r="L1163" s="20">
        <f t="shared" si="636"/>
        <v>7092.8431999999993</v>
      </c>
      <c r="M1163" s="14">
        <f t="shared" si="637"/>
        <v>2.0937648286019902E-2</v>
      </c>
      <c r="N1163" s="12">
        <f t="shared" si="638"/>
        <v>5180.72</v>
      </c>
      <c r="O1163" s="21">
        <f t="shared" si="639"/>
        <v>4.7175238893532513E-2</v>
      </c>
      <c r="P1163" s="8">
        <f t="shared" si="640"/>
        <v>-1912.1231999999991</v>
      </c>
      <c r="Q1163" s="8">
        <f t="shared" si="641"/>
        <v>-9256.1847999999864</v>
      </c>
    </row>
    <row r="1164" spans="1:17" x14ac:dyDescent="0.25">
      <c r="A1164" t="s">
        <v>240</v>
      </c>
      <c r="B1164" s="1">
        <v>43939</v>
      </c>
      <c r="C1164" t="s">
        <v>158</v>
      </c>
      <c r="D1164" s="20">
        <v>987.2</v>
      </c>
      <c r="E1164" s="14">
        <v>2.9141552696327544E-3</v>
      </c>
      <c r="F1164" s="12">
        <v>888.3</v>
      </c>
      <c r="G1164" s="21">
        <v>8.0887916562031783E-3</v>
      </c>
      <c r="H1164" s="20">
        <v>75.520800000000008</v>
      </c>
      <c r="I1164" s="14">
        <v>2.2293287812690573E-4</v>
      </c>
      <c r="J1164" s="12">
        <v>66.05</v>
      </c>
      <c r="K1164" s="21">
        <v>6.0144623313319813E-4</v>
      </c>
      <c r="L1164" s="20">
        <f t="shared" si="636"/>
        <v>1062.7208000000001</v>
      </c>
      <c r="M1164" s="14">
        <f t="shared" si="637"/>
        <v>3.1370881477596601E-3</v>
      </c>
      <c r="N1164" s="12">
        <f t="shared" si="638"/>
        <v>954.34999999999991</v>
      </c>
      <c r="O1164" s="21">
        <f t="shared" si="639"/>
        <v>8.6902378893363771E-3</v>
      </c>
      <c r="P1164" s="8">
        <f t="shared" si="640"/>
        <v>-108.37080000000014</v>
      </c>
      <c r="Q1164" s="8">
        <f t="shared" si="641"/>
        <v>11.483799999999121</v>
      </c>
    </row>
    <row r="1165" spans="1:17" x14ac:dyDescent="0.25">
      <c r="A1165" t="s">
        <v>240</v>
      </c>
      <c r="B1165" s="1">
        <v>43939</v>
      </c>
      <c r="C1165" t="s">
        <v>159</v>
      </c>
      <c r="D1165" s="20">
        <v>3388</v>
      </c>
      <c r="E1165" s="14">
        <v>1.0001173068796365E-2</v>
      </c>
      <c r="F1165" s="12">
        <v>1259.4099999999999</v>
      </c>
      <c r="G1165" s="21">
        <v>1.1468090847392597E-2</v>
      </c>
      <c r="H1165" s="20">
        <v>259.18200000000002</v>
      </c>
      <c r="I1165" s="14">
        <v>7.6508973976292197E-4</v>
      </c>
      <c r="J1165" s="12">
        <v>67.25</v>
      </c>
      <c r="K1165" s="21">
        <v>6.1237334107808595E-4</v>
      </c>
      <c r="L1165" s="20">
        <f t="shared" si="636"/>
        <v>3647.1819999999998</v>
      </c>
      <c r="M1165" s="14">
        <f t="shared" si="637"/>
        <v>1.0766262808559288E-2</v>
      </c>
      <c r="N1165" s="12">
        <f t="shared" si="638"/>
        <v>1326.6599999999999</v>
      </c>
      <c r="O1165" s="21">
        <f t="shared" si="639"/>
        <v>1.2080464188470683E-2</v>
      </c>
      <c r="P1165" s="8">
        <f t="shared" si="640"/>
        <v>-2320.5219999999999</v>
      </c>
      <c r="Q1165" s="8">
        <f t="shared" si="641"/>
        <v>-1985.689499999999</v>
      </c>
    </row>
    <row r="1166" spans="1:17" x14ac:dyDescent="0.25">
      <c r="A1166" t="s">
        <v>240</v>
      </c>
      <c r="B1166" s="1">
        <v>43939</v>
      </c>
      <c r="C1166" t="s">
        <v>160</v>
      </c>
      <c r="D1166" s="20">
        <v>826</v>
      </c>
      <c r="E1166" s="14">
        <v>2.4383025250371304E-3</v>
      </c>
      <c r="F1166" s="12">
        <v>313.5</v>
      </c>
      <c r="G1166" s="21">
        <v>2.8547069506019325E-3</v>
      </c>
      <c r="H1166" s="20">
        <v>63.188999999999993</v>
      </c>
      <c r="I1166" s="14">
        <v>1.8653014316534044E-4</v>
      </c>
      <c r="J1166" s="12">
        <v>21.4</v>
      </c>
      <c r="K1166" s="21">
        <v>1.9486675835049872E-4</v>
      </c>
      <c r="L1166" s="20">
        <f t="shared" si="636"/>
        <v>889.18899999999996</v>
      </c>
      <c r="M1166" s="14">
        <f t="shared" si="637"/>
        <v>2.6248326682024709E-3</v>
      </c>
      <c r="N1166" s="12">
        <f t="shared" si="638"/>
        <v>334.9</v>
      </c>
      <c r="O1166" s="21">
        <f t="shared" si="639"/>
        <v>3.0495737089524314E-3</v>
      </c>
      <c r="P1166" s="8">
        <f t="shared" si="640"/>
        <v>-554.28899999999999</v>
      </c>
      <c r="Q1166" s="8">
        <f t="shared" si="641"/>
        <v>-756.5822499999997</v>
      </c>
    </row>
    <row r="1167" spans="1:17" x14ac:dyDescent="0.25">
      <c r="A1167" t="s">
        <v>240</v>
      </c>
      <c r="B1167" s="1">
        <v>43939</v>
      </c>
      <c r="C1167" t="s">
        <v>161</v>
      </c>
      <c r="D1167" s="20">
        <v>710</v>
      </c>
      <c r="E1167" s="14">
        <v>2.09587747309487E-3</v>
      </c>
      <c r="F1167" s="12">
        <v>264</v>
      </c>
      <c r="G1167" s="21">
        <v>2.4039637478753114E-3</v>
      </c>
      <c r="H1167" s="20">
        <v>54.315000000000005</v>
      </c>
      <c r="I1167" s="14">
        <v>1.6033462669175756E-4</v>
      </c>
      <c r="J1167" s="12">
        <v>20.200000000000003</v>
      </c>
      <c r="K1167" s="21">
        <v>1.8393965040561098E-4</v>
      </c>
      <c r="L1167" s="20">
        <f t="shared" si="636"/>
        <v>764.31500000000005</v>
      </c>
      <c r="M1167" s="14">
        <f t="shared" si="637"/>
        <v>2.2562120997866274E-3</v>
      </c>
      <c r="N1167" s="12">
        <f t="shared" si="638"/>
        <v>284.2</v>
      </c>
      <c r="O1167" s="21">
        <f t="shared" si="639"/>
        <v>2.5879033982809225E-3</v>
      </c>
      <c r="P1167" s="8">
        <f t="shared" si="640"/>
        <v>-480.11500000000007</v>
      </c>
      <c r="Q1167" s="8">
        <f t="shared" si="641"/>
        <v>-692.53374999999937</v>
      </c>
    </row>
    <row r="1168" spans="1:17" x14ac:dyDescent="0.25">
      <c r="A1168" t="s">
        <v>240</v>
      </c>
      <c r="B1168" s="1">
        <v>43939</v>
      </c>
      <c r="C1168" t="s">
        <v>162</v>
      </c>
      <c r="D1168" s="20">
        <v>668</v>
      </c>
      <c r="E1168" s="14">
        <v>1.9718959887709479E-3</v>
      </c>
      <c r="F1168" s="12">
        <v>434</v>
      </c>
      <c r="G1168" s="21">
        <v>3.9519707067344131E-3</v>
      </c>
      <c r="H1168" s="20">
        <v>51.101999999999997</v>
      </c>
      <c r="I1168" s="14">
        <v>1.5085004314097751E-4</v>
      </c>
      <c r="J1168" s="12">
        <v>31.2</v>
      </c>
      <c r="K1168" s="21">
        <v>2.8410480656708225E-4</v>
      </c>
      <c r="L1168" s="20">
        <f t="shared" si="636"/>
        <v>719.10199999999998</v>
      </c>
      <c r="M1168" s="14">
        <f t="shared" si="637"/>
        <v>2.1227460319119254E-3</v>
      </c>
      <c r="N1168" s="12">
        <f t="shared" si="638"/>
        <v>465.2</v>
      </c>
      <c r="O1168" s="21">
        <f t="shared" si="639"/>
        <v>4.2360755133014957E-3</v>
      </c>
      <c r="P1168" s="8">
        <f t="shared" si="640"/>
        <v>-253.90199999999999</v>
      </c>
      <c r="Q1168" s="8">
        <f t="shared" si="641"/>
        <v>-194.7055000000006</v>
      </c>
    </row>
    <row r="1169" spans="1:17" x14ac:dyDescent="0.25">
      <c r="A1169" t="s">
        <v>240</v>
      </c>
      <c r="B1169" s="1">
        <v>43939</v>
      </c>
      <c r="C1169" t="s">
        <v>163</v>
      </c>
      <c r="D1169" s="20">
        <v>3247.6</v>
      </c>
      <c r="E1169" s="14">
        <v>9.5867206783421116E-3</v>
      </c>
      <c r="F1169" s="12">
        <v>2922.8199999999997</v>
      </c>
      <c r="G1169" s="21">
        <v>2.6614974702897413E-2</v>
      </c>
      <c r="H1169" s="20">
        <v>248.44139999999999</v>
      </c>
      <c r="I1169" s="14">
        <v>7.3338413189317153E-4</v>
      </c>
      <c r="J1169" s="12">
        <v>218.27</v>
      </c>
      <c r="K1169" s="21">
        <v>1.9875498759422132E-3</v>
      </c>
      <c r="L1169" s="20">
        <f t="shared" si="636"/>
        <v>3496.0414000000001</v>
      </c>
      <c r="M1169" s="14">
        <f t="shared" si="637"/>
        <v>1.0320104810235283E-2</v>
      </c>
      <c r="N1169" s="12">
        <f t="shared" si="638"/>
        <v>3141.0899999999997</v>
      </c>
      <c r="O1169" s="21">
        <f t="shared" si="639"/>
        <v>2.8602524578839626E-2</v>
      </c>
      <c r="P1169" s="8">
        <f t="shared" si="640"/>
        <v>-354.95140000000038</v>
      </c>
      <c r="Q1169" s="8">
        <f t="shared" si="641"/>
        <v>-140.29535000000101</v>
      </c>
    </row>
    <row r="1170" spans="1:17" x14ac:dyDescent="0.25">
      <c r="A1170" t="s">
        <v>240</v>
      </c>
      <c r="B1170" s="1">
        <v>43939</v>
      </c>
      <c r="C1170" t="s">
        <v>164</v>
      </c>
      <c r="D1170" s="20">
        <v>1498</v>
      </c>
      <c r="E1170" s="14">
        <v>4.4220062742198803E-3</v>
      </c>
      <c r="F1170" s="12">
        <v>0</v>
      </c>
      <c r="G1170" s="21">
        <v>0</v>
      </c>
      <c r="H1170" s="20">
        <v>114.59700000000001</v>
      </c>
      <c r="I1170" s="14">
        <v>3.3828347997782088E-4</v>
      </c>
      <c r="J1170" s="12">
        <v>0</v>
      </c>
      <c r="K1170" s="21">
        <v>0</v>
      </c>
      <c r="L1170" s="20">
        <f t="shared" si="636"/>
        <v>1612.597</v>
      </c>
      <c r="M1170" s="14">
        <f t="shared" si="637"/>
        <v>4.7602897541977008E-3</v>
      </c>
      <c r="N1170" s="12">
        <f t="shared" si="638"/>
        <v>0</v>
      </c>
      <c r="O1170" s="21">
        <f t="shared" si="639"/>
        <v>0</v>
      </c>
      <c r="P1170" s="8">
        <f t="shared" si="640"/>
        <v>-1612.597</v>
      </c>
      <c r="Q1170" s="8">
        <f t="shared" si="641"/>
        <v>-7680.9502500000008</v>
      </c>
    </row>
    <row r="1171" spans="1:17" x14ac:dyDescent="0.25">
      <c r="A1171" t="s">
        <v>240</v>
      </c>
      <c r="B1171" s="1">
        <v>43939</v>
      </c>
      <c r="C1171" t="s">
        <v>165</v>
      </c>
      <c r="D1171" s="20">
        <v>502</v>
      </c>
      <c r="E1171" s="14">
        <v>1.4818739316811616E-3</v>
      </c>
      <c r="F1171" s="12">
        <v>0</v>
      </c>
      <c r="G1171" s="21">
        <v>0</v>
      </c>
      <c r="H1171" s="20">
        <v>38.402999999999999</v>
      </c>
      <c r="I1171" s="14">
        <v>1.2717179359018565E-4</v>
      </c>
      <c r="J1171" s="12">
        <v>0</v>
      </c>
      <c r="K1171" s="21">
        <v>0</v>
      </c>
      <c r="L1171" s="20">
        <f t="shared" si="636"/>
        <v>540.40300000000002</v>
      </c>
      <c r="M1171" s="14">
        <f t="shared" si="637"/>
        <v>1.6090457252713472E-3</v>
      </c>
      <c r="N1171" s="12">
        <f t="shared" si="638"/>
        <v>0</v>
      </c>
      <c r="O1171" s="21">
        <f t="shared" si="639"/>
        <v>0</v>
      </c>
      <c r="P1171" s="8">
        <f t="shared" si="640"/>
        <v>-540.40300000000002</v>
      </c>
      <c r="Q1171" s="8">
        <f t="shared" si="641"/>
        <v>6068.9342500000002</v>
      </c>
    </row>
    <row r="1172" spans="1:17" x14ac:dyDescent="0.25">
      <c r="A1172" t="s">
        <v>240</v>
      </c>
      <c r="B1172" s="1">
        <v>43939</v>
      </c>
      <c r="C1172" t="s">
        <v>4</v>
      </c>
      <c r="D1172" s="20">
        <v>4644</v>
      </c>
      <c r="E1172" s="14">
        <v>1.3708809838102218E-2</v>
      </c>
      <c r="F1172" s="12">
        <v>2175.4</v>
      </c>
      <c r="G1172" s="21">
        <v>1.9809025519424064E-2</v>
      </c>
      <c r="H1172" s="20">
        <v>356.03599999999994</v>
      </c>
      <c r="I1172" s="14">
        <v>1.1544181680009629E-3</v>
      </c>
      <c r="J1172" s="12">
        <v>198.09999999999997</v>
      </c>
      <c r="K1172" s="21">
        <v>1.8038834032352239E-3</v>
      </c>
      <c r="L1172" s="20">
        <f t="shared" si="636"/>
        <v>5000.0360000000001</v>
      </c>
      <c r="M1172" s="14">
        <f t="shared" si="637"/>
        <v>1.4863228006103181E-2</v>
      </c>
      <c r="N1172" s="12">
        <f t="shared" si="638"/>
        <v>2373.5</v>
      </c>
      <c r="O1172" s="21">
        <f t="shared" si="639"/>
        <v>2.1612908922659289E-2</v>
      </c>
      <c r="P1172" s="8">
        <f t="shared" si="640"/>
        <v>-2626.5360000000001</v>
      </c>
      <c r="Q1172" s="8">
        <f t="shared" si="641"/>
        <v>-22060.826500000003</v>
      </c>
    </row>
    <row r="1173" spans="1:17" x14ac:dyDescent="0.25">
      <c r="A1173" t="s">
        <v>240</v>
      </c>
      <c r="B1173" s="1">
        <v>43939</v>
      </c>
      <c r="C1173" t="s">
        <v>166</v>
      </c>
      <c r="D1173" s="20">
        <v>3224</v>
      </c>
      <c r="E1173" s="14">
        <v>9.5170548919124801E-3</v>
      </c>
      <c r="F1173" s="12">
        <v>1423</v>
      </c>
      <c r="G1173" s="21">
        <v>1.2957728837979425E-2</v>
      </c>
      <c r="H1173" s="20">
        <v>247.02099999999999</v>
      </c>
      <c r="I1173" s="14">
        <v>7.7521932222619663E-4</v>
      </c>
      <c r="J1173" s="12">
        <v>107.94000000000001</v>
      </c>
      <c r="K1173" s="21">
        <v>9.8289335964265581E-4</v>
      </c>
      <c r="L1173" s="20">
        <f t="shared" si="636"/>
        <v>3471.0210000000002</v>
      </c>
      <c r="M1173" s="14">
        <f t="shared" si="637"/>
        <v>1.0292274214138676E-2</v>
      </c>
      <c r="N1173" s="12">
        <f t="shared" si="638"/>
        <v>1530.94</v>
      </c>
      <c r="O1173" s="21">
        <f t="shared" si="639"/>
        <v>1.3940622197622082E-2</v>
      </c>
      <c r="P1173" s="8">
        <f t="shared" si="640"/>
        <v>-1940.0810000000001</v>
      </c>
      <c r="Q1173" s="8">
        <f t="shared" si="641"/>
        <v>-13945.703</v>
      </c>
    </row>
    <row r="1174" spans="1:17" x14ac:dyDescent="0.25">
      <c r="A1174" t="s">
        <v>240</v>
      </c>
      <c r="B1174" s="1">
        <v>43939</v>
      </c>
      <c r="C1174" t="s">
        <v>6</v>
      </c>
      <c r="D1174" s="20">
        <v>23106</v>
      </c>
      <c r="E1174" s="14">
        <v>6.8207528018774735E-2</v>
      </c>
      <c r="F1174" s="12">
        <v>12508.18</v>
      </c>
      <c r="G1174" s="21">
        <v>0.11389852754507201</v>
      </c>
      <c r="H1174" s="20">
        <v>1770.3039999999992</v>
      </c>
      <c r="I1174" s="14">
        <v>5.5251278410668441E-3</v>
      </c>
      <c r="J1174" s="12">
        <v>1020.41</v>
      </c>
      <c r="K1174" s="21">
        <v>9.2917751817024486E-3</v>
      </c>
      <c r="L1174" s="20">
        <f t="shared" si="636"/>
        <v>24876.304</v>
      </c>
      <c r="M1174" s="14">
        <f t="shared" si="637"/>
        <v>7.3732655859841581E-2</v>
      </c>
      <c r="N1174" s="12">
        <f t="shared" si="638"/>
        <v>13528.59</v>
      </c>
      <c r="O1174" s="21">
        <f t="shared" si="639"/>
        <v>0.12319030272677446</v>
      </c>
      <c r="P1174" s="8">
        <f t="shared" si="640"/>
        <v>-11347.714</v>
      </c>
      <c r="Q1174" s="8">
        <f t="shared" si="641"/>
        <v>-86283.073249999987</v>
      </c>
    </row>
    <row r="1175" spans="1:17" x14ac:dyDescent="0.25">
      <c r="A1175" t="s">
        <v>240</v>
      </c>
      <c r="B1175" s="1">
        <v>43939</v>
      </c>
      <c r="C1175" t="s">
        <v>7</v>
      </c>
      <c r="D1175" s="20">
        <v>4280</v>
      </c>
      <c r="E1175" s="14">
        <v>1.2634303640628229E-2</v>
      </c>
      <c r="F1175" s="12">
        <v>1593.78</v>
      </c>
      <c r="G1175" s="21">
        <v>1.4512838417002703E-2</v>
      </c>
      <c r="H1175" s="20">
        <v>328.19</v>
      </c>
      <c r="I1175" s="14">
        <v>1.042214924687814E-3</v>
      </c>
      <c r="J1175" s="12">
        <v>143.16999999999999</v>
      </c>
      <c r="K1175" s="21">
        <v>1.3036950370579859E-3</v>
      </c>
      <c r="L1175" s="20">
        <f t="shared" si="636"/>
        <v>4608.1899999999996</v>
      </c>
      <c r="M1175" s="14">
        <f t="shared" si="637"/>
        <v>1.3676518565316043E-2</v>
      </c>
      <c r="N1175" s="12">
        <f t="shared" si="638"/>
        <v>1736.95</v>
      </c>
      <c r="O1175" s="21">
        <f t="shared" si="639"/>
        <v>1.5816533454060689E-2</v>
      </c>
      <c r="P1175" s="8">
        <f t="shared" si="640"/>
        <v>-2871.24</v>
      </c>
      <c r="Q1175" s="8">
        <f t="shared" si="641"/>
        <v>-25498.414999999994</v>
      </c>
    </row>
    <row r="1176" spans="1:17" x14ac:dyDescent="0.25">
      <c r="A1176" t="s">
        <v>240</v>
      </c>
      <c r="B1176" s="1">
        <v>43939</v>
      </c>
      <c r="C1176" t="s">
        <v>167</v>
      </c>
      <c r="D1176" s="20">
        <v>4546</v>
      </c>
      <c r="E1176" s="14">
        <v>1.3419519708013068E-2</v>
      </c>
      <c r="F1176" s="12">
        <v>2785.81</v>
      </c>
      <c r="G1176" s="21">
        <v>2.5367372153289852E-2</v>
      </c>
      <c r="H1176" s="20">
        <v>348.154</v>
      </c>
      <c r="I1176" s="14">
        <v>1.0603472167701874E-3</v>
      </c>
      <c r="J1176" s="12">
        <v>215.41999999999996</v>
      </c>
      <c r="K1176" s="21">
        <v>1.9615979945731042E-3</v>
      </c>
      <c r="L1176" s="20">
        <f t="shared" si="636"/>
        <v>4894.1540000000005</v>
      </c>
      <c r="M1176" s="14">
        <f t="shared" si="637"/>
        <v>1.4479866924783254E-2</v>
      </c>
      <c r="N1176" s="12">
        <f t="shared" si="638"/>
        <v>3001.23</v>
      </c>
      <c r="O1176" s="21">
        <f t="shared" si="639"/>
        <v>2.7328970147862956E-2</v>
      </c>
      <c r="P1176" s="8">
        <f t="shared" si="640"/>
        <v>-1892.9240000000004</v>
      </c>
      <c r="Q1176" s="8">
        <f t="shared" si="641"/>
        <v>-16334.797249999994</v>
      </c>
    </row>
    <row r="1177" spans="1:17" x14ac:dyDescent="0.25">
      <c r="A1177" t="s">
        <v>240</v>
      </c>
      <c r="B1177" s="1">
        <v>43939</v>
      </c>
      <c r="C1177" t="s">
        <v>168</v>
      </c>
      <c r="D1177" s="20">
        <v>3178</v>
      </c>
      <c r="E1177" s="14">
        <v>9.3812656471767564E-3</v>
      </c>
      <c r="F1177" s="12">
        <v>1955.94</v>
      </c>
      <c r="G1177" s="21">
        <v>1.7810639594769837E-2</v>
      </c>
      <c r="H1177" s="20">
        <v>243.887</v>
      </c>
      <c r="I1177" s="14">
        <v>7.6750221281205811E-4</v>
      </c>
      <c r="J1177" s="12">
        <v>158.41</v>
      </c>
      <c r="K1177" s="21">
        <v>1.4424693079580608E-3</v>
      </c>
      <c r="L1177" s="20">
        <f t="shared" si="636"/>
        <v>3421.8870000000002</v>
      </c>
      <c r="M1177" s="14">
        <f t="shared" si="637"/>
        <v>1.0148767859988814E-2</v>
      </c>
      <c r="N1177" s="12">
        <f t="shared" si="638"/>
        <v>2114.35</v>
      </c>
      <c r="O1177" s="21">
        <f t="shared" si="639"/>
        <v>1.9253108902727897E-2</v>
      </c>
      <c r="P1177" s="8">
        <f t="shared" si="640"/>
        <v>-1307.5370000000003</v>
      </c>
      <c r="Q1177" s="8">
        <f t="shared" si="641"/>
        <v>-14756.082249999996</v>
      </c>
    </row>
    <row r="1178" spans="1:17" x14ac:dyDescent="0.25">
      <c r="A1178" t="s">
        <v>240</v>
      </c>
      <c r="B1178" s="1">
        <v>43939</v>
      </c>
      <c r="C1178" t="s">
        <v>169</v>
      </c>
      <c r="D1178" s="20">
        <v>826</v>
      </c>
      <c r="E1178" s="14">
        <v>2.4383025250371304E-3</v>
      </c>
      <c r="F1178" s="12">
        <v>627.41</v>
      </c>
      <c r="G1178" s="21">
        <v>5.7131473297517008E-3</v>
      </c>
      <c r="H1178" s="20">
        <v>63.188999999999993</v>
      </c>
      <c r="I1178" s="14">
        <v>1.8653014316534044E-4</v>
      </c>
      <c r="J1178" s="12">
        <v>47.54</v>
      </c>
      <c r="K1178" s="21">
        <v>4.3289559308330418E-4</v>
      </c>
      <c r="L1178" s="20">
        <f t="shared" si="636"/>
        <v>889.18899999999996</v>
      </c>
      <c r="M1178" s="14">
        <f t="shared" si="637"/>
        <v>2.6248326682024709E-3</v>
      </c>
      <c r="N1178" s="12">
        <f t="shared" si="638"/>
        <v>674.94999999999993</v>
      </c>
      <c r="O1178" s="21">
        <f t="shared" si="639"/>
        <v>6.1460429228350046E-3</v>
      </c>
      <c r="P1178" s="8">
        <f t="shared" si="640"/>
        <v>-214.23900000000003</v>
      </c>
      <c r="Q1178" s="8">
        <f t="shared" si="641"/>
        <v>604.6057500000004</v>
      </c>
    </row>
    <row r="1179" spans="1:17" x14ac:dyDescent="0.25">
      <c r="A1179" t="s">
        <v>240</v>
      </c>
      <c r="B1179" s="1">
        <v>43939</v>
      </c>
      <c r="C1179" t="s">
        <v>170</v>
      </c>
      <c r="D1179" s="20">
        <v>742</v>
      </c>
      <c r="E1179" s="14">
        <v>2.1903395563892866E-3</v>
      </c>
      <c r="F1179" s="12">
        <v>582.79999999999995</v>
      </c>
      <c r="G1179" s="21">
        <v>5.3069320919004979E-3</v>
      </c>
      <c r="H1179" s="20">
        <v>56.762999999999998</v>
      </c>
      <c r="I1179" s="14">
        <v>1.6756097606378042E-4</v>
      </c>
      <c r="J1179" s="12">
        <v>42.58</v>
      </c>
      <c r="K1179" s="21">
        <v>3.8773021357776802E-4</v>
      </c>
      <c r="L1179" s="20">
        <f t="shared" si="636"/>
        <v>798.76300000000003</v>
      </c>
      <c r="M1179" s="14">
        <f t="shared" si="637"/>
        <v>2.3579005324530669E-3</v>
      </c>
      <c r="N1179" s="12">
        <f t="shared" si="638"/>
        <v>625.38</v>
      </c>
      <c r="O1179" s="21">
        <f t="shared" si="639"/>
        <v>5.6946623054782656E-3</v>
      </c>
      <c r="P1179" s="8">
        <f t="shared" si="640"/>
        <v>-173.38300000000004</v>
      </c>
      <c r="Q1179" s="8">
        <f t="shared" si="641"/>
        <v>-544.47775000000013</v>
      </c>
    </row>
    <row r="1180" spans="1:17" x14ac:dyDescent="0.25">
      <c r="A1180" t="s">
        <v>240</v>
      </c>
      <c r="B1180" s="1">
        <v>43939</v>
      </c>
      <c r="C1180" t="s">
        <v>11</v>
      </c>
      <c r="D1180" s="20">
        <v>1302</v>
      </c>
      <c r="E1180" s="14">
        <v>3.8434260140415783E-3</v>
      </c>
      <c r="F1180" s="12">
        <v>489</v>
      </c>
      <c r="G1180" s="21">
        <v>4.4527964875417702E-3</v>
      </c>
      <c r="H1180" s="20">
        <v>99.603000000000009</v>
      </c>
      <c r="I1180" s="14">
        <v>2.9402209007418076E-4</v>
      </c>
      <c r="J1180" s="12">
        <v>35.869999999999997</v>
      </c>
      <c r="K1180" s="21">
        <v>3.2662946831927051E-4</v>
      </c>
      <c r="L1180" s="20">
        <f t="shared" si="636"/>
        <v>1401.6030000000001</v>
      </c>
      <c r="M1180" s="14">
        <f t="shared" si="637"/>
        <v>4.1374481041157587E-3</v>
      </c>
      <c r="N1180" s="12">
        <f t="shared" si="638"/>
        <v>524.87</v>
      </c>
      <c r="O1180" s="21">
        <f t="shared" si="639"/>
        <v>4.7794259558610408E-3</v>
      </c>
      <c r="P1180" s="8">
        <f t="shared" si="640"/>
        <v>-876.73300000000006</v>
      </c>
      <c r="Q1180" s="8">
        <f t="shared" si="641"/>
        <v>-3956.3057500000004</v>
      </c>
    </row>
    <row r="1181" spans="1:17" ht="13" x14ac:dyDescent="0.3">
      <c r="A1181" s="4" t="s">
        <v>242</v>
      </c>
      <c r="D1181" s="22">
        <f t="shared" ref="D1181:Q1181" si="642">SUBTOTAL(9,D1159:D1180)</f>
        <v>83066.399999999994</v>
      </c>
      <c r="E1181" s="23">
        <f t="shared" si="642"/>
        <v>0.24520703736772911</v>
      </c>
      <c r="F1181" s="24">
        <f t="shared" si="642"/>
        <v>50471.080000000009</v>
      </c>
      <c r="G1181" s="25">
        <f t="shared" si="642"/>
        <v>0.45958578271255557</v>
      </c>
      <c r="H1181" s="22">
        <f t="shared" si="642"/>
        <v>6360.3545999999997</v>
      </c>
      <c r="I1181" s="23">
        <f t="shared" si="642"/>
        <v>1.9391537628549452E-2</v>
      </c>
      <c r="J1181" s="24">
        <f t="shared" si="642"/>
        <v>3654.2</v>
      </c>
      <c r="K1181" s="25">
        <f t="shared" si="642"/>
        <v>3.3274864876840768E-2</v>
      </c>
      <c r="L1181" s="22">
        <f t="shared" si="642"/>
        <v>89426.754600000015</v>
      </c>
      <c r="M1181" s="23">
        <f t="shared" si="642"/>
        <v>0.26459857499627859</v>
      </c>
      <c r="N1181" s="24">
        <f t="shared" si="642"/>
        <v>54125.279999999999</v>
      </c>
      <c r="O1181" s="25">
        <f t="shared" si="642"/>
        <v>0.49286064758939635</v>
      </c>
      <c r="P1181" s="9">
        <f t="shared" si="642"/>
        <v>-35301.474600000009</v>
      </c>
      <c r="Q1181" s="9">
        <f t="shared" si="642"/>
        <v>-203259.25689999998</v>
      </c>
    </row>
    <row r="1182" spans="1:17" x14ac:dyDescent="0.25">
      <c r="A1182" t="s">
        <v>241</v>
      </c>
      <c r="B1182" s="1">
        <v>43946</v>
      </c>
      <c r="C1182" t="s">
        <v>2</v>
      </c>
      <c r="D1182" s="20">
        <v>11770</v>
      </c>
      <c r="E1182" s="14">
        <v>3.4744335011727634E-2</v>
      </c>
      <c r="F1182" s="12">
        <v>10309.91</v>
      </c>
      <c r="G1182" s="21">
        <v>4.5471065017820764E-2</v>
      </c>
      <c r="H1182" s="20">
        <v>900.40499999999997</v>
      </c>
      <c r="I1182" s="14">
        <v>2.6579416283971638E-3</v>
      </c>
      <c r="J1182" s="12">
        <v>543.14</v>
      </c>
      <c r="K1182" s="21">
        <v>2.395477191729042E-3</v>
      </c>
      <c r="L1182" s="20">
        <f t="shared" ref="L1182" si="643">+D1182+H1182</f>
        <v>12670.405000000001</v>
      </c>
      <c r="M1182" s="14">
        <f t="shared" ref="M1182" si="644">+E1182+I1182</f>
        <v>3.7402276640124799E-2</v>
      </c>
      <c r="N1182" s="12">
        <f t="shared" ref="N1182" si="645">+F1182+J1182</f>
        <v>10853.05</v>
      </c>
      <c r="O1182" s="21">
        <f t="shared" ref="O1182" si="646">+G1182+K1182</f>
        <v>4.7866542209549806E-2</v>
      </c>
      <c r="P1182" s="8">
        <f t="shared" ref="P1182" si="647">+N1182-L1182</f>
        <v>-1817.3550000000014</v>
      </c>
      <c r="Q1182" s="8">
        <f t="shared" ref="Q1182" si="648">Q1159+P1182</f>
        <v>-4997.695250000028</v>
      </c>
    </row>
    <row r="1183" spans="1:17" x14ac:dyDescent="0.25">
      <c r="A1183" t="s">
        <v>241</v>
      </c>
      <c r="B1183" s="1">
        <v>43946</v>
      </c>
      <c r="C1183" t="s">
        <v>154</v>
      </c>
      <c r="D1183" s="20">
        <v>1558</v>
      </c>
      <c r="E1183" s="14">
        <v>4.5991226803969113E-3</v>
      </c>
      <c r="F1183" s="12">
        <v>1423.08</v>
      </c>
      <c r="G1183" s="21">
        <v>6.2763848768379515E-3</v>
      </c>
      <c r="H1183" s="20">
        <v>119.18700000000001</v>
      </c>
      <c r="I1183" s="14">
        <v>3.5183288505036378E-4</v>
      </c>
      <c r="J1183" s="12">
        <v>106.87</v>
      </c>
      <c r="K1183" s="21">
        <v>4.7134191457098124E-4</v>
      </c>
      <c r="L1183" s="20">
        <f t="shared" ref="L1183:L1203" si="649">+D1183+H1183</f>
        <v>1677.1869999999999</v>
      </c>
      <c r="M1183" s="14">
        <f t="shared" ref="M1183:M1203" si="650">+E1183+I1183</f>
        <v>4.9509555654472749E-3</v>
      </c>
      <c r="N1183" s="12">
        <f t="shared" ref="N1183:N1203" si="651">+F1183+J1183</f>
        <v>1529.9499999999998</v>
      </c>
      <c r="O1183" s="21">
        <f t="shared" ref="O1183:O1203" si="652">+G1183+K1183</f>
        <v>6.7477267914089331E-3</v>
      </c>
      <c r="P1183" s="8">
        <f t="shared" ref="P1183:P1203" si="653">+N1183-L1183</f>
        <v>-147.23700000000008</v>
      </c>
      <c r="Q1183" s="8">
        <f t="shared" ref="Q1183:Q1203" si="654">Q1160+P1183</f>
        <v>-40.858749999999191</v>
      </c>
    </row>
    <row r="1184" spans="1:17" x14ac:dyDescent="0.25">
      <c r="A1184" t="s">
        <v>241</v>
      </c>
      <c r="B1184" s="1">
        <v>43946</v>
      </c>
      <c r="C1184" t="s">
        <v>155</v>
      </c>
      <c r="D1184" s="20">
        <v>2953.2</v>
      </c>
      <c r="E1184" s="14">
        <v>8.7176695120334772E-3</v>
      </c>
      <c r="F1184" s="12">
        <v>2557.64</v>
      </c>
      <c r="G1184" s="21">
        <v>1.1280274486603577E-2</v>
      </c>
      <c r="H1184" s="20">
        <v>225.91980000000001</v>
      </c>
      <c r="I1184" s="14">
        <v>6.6690171767056113E-4</v>
      </c>
      <c r="J1184" s="12">
        <v>187.92</v>
      </c>
      <c r="K1184" s="21">
        <v>8.2880670521361262E-4</v>
      </c>
      <c r="L1184" s="20">
        <f t="shared" si="649"/>
        <v>3179.1197999999999</v>
      </c>
      <c r="M1184" s="14">
        <f t="shared" si="650"/>
        <v>9.3845712297040383E-3</v>
      </c>
      <c r="N1184" s="12">
        <f t="shared" si="651"/>
        <v>2745.56</v>
      </c>
      <c r="O1184" s="21">
        <f t="shared" si="652"/>
        <v>1.210908119181719E-2</v>
      </c>
      <c r="P1184" s="8">
        <f t="shared" si="653"/>
        <v>-433.5598</v>
      </c>
      <c r="Q1184" s="8">
        <f t="shared" si="654"/>
        <v>-696.21274999999787</v>
      </c>
    </row>
    <row r="1185" spans="1:17" x14ac:dyDescent="0.25">
      <c r="A1185" t="s">
        <v>241</v>
      </c>
      <c r="B1185" s="1">
        <v>43946</v>
      </c>
      <c r="C1185" t="s">
        <v>156</v>
      </c>
      <c r="D1185" s="20">
        <v>2521.6</v>
      </c>
      <c r="E1185" s="14">
        <v>7.4436121636000333E-3</v>
      </c>
      <c r="F1185" s="12">
        <v>1657.49</v>
      </c>
      <c r="G1185" s="21">
        <v>7.3102321510457157E-3</v>
      </c>
      <c r="H1185" s="20">
        <v>192.9024</v>
      </c>
      <c r="I1185" s="14">
        <v>5.6943633051540258E-4</v>
      </c>
      <c r="J1185" s="12">
        <v>114.32000000000001</v>
      </c>
      <c r="K1185" s="21">
        <v>5.0419956651777463E-4</v>
      </c>
      <c r="L1185" s="20">
        <f t="shared" si="649"/>
        <v>2714.5023999999999</v>
      </c>
      <c r="M1185" s="14">
        <f t="shared" si="650"/>
        <v>8.0130484941154361E-3</v>
      </c>
      <c r="N1185" s="12">
        <f t="shared" si="651"/>
        <v>1771.81</v>
      </c>
      <c r="O1185" s="21">
        <f t="shared" si="652"/>
        <v>7.8144317175634897E-3</v>
      </c>
      <c r="P1185" s="8">
        <f t="shared" si="653"/>
        <v>-942.69239999999991</v>
      </c>
      <c r="Q1185" s="8">
        <f t="shared" si="654"/>
        <v>-3463.7359999999944</v>
      </c>
    </row>
    <row r="1186" spans="1:17" x14ac:dyDescent="0.25">
      <c r="A1186" t="s">
        <v>241</v>
      </c>
      <c r="B1186" s="1">
        <v>43946</v>
      </c>
      <c r="C1186" t="s">
        <v>157</v>
      </c>
      <c r="D1186" s="20">
        <v>6588.7999999999993</v>
      </c>
      <c r="E1186" s="14">
        <v>1.9449742950320391E-2</v>
      </c>
      <c r="F1186" s="12">
        <v>4831.38</v>
      </c>
      <c r="G1186" s="21">
        <v>2.1308429860764921E-2</v>
      </c>
      <c r="H1186" s="20">
        <v>504.04320000000001</v>
      </c>
      <c r="I1186" s="14">
        <v>1.4879053356995099E-3</v>
      </c>
      <c r="J1186" s="12">
        <v>349.34</v>
      </c>
      <c r="K1186" s="21">
        <v>1.5407371988044032E-3</v>
      </c>
      <c r="L1186" s="20">
        <f t="shared" si="649"/>
        <v>7092.8431999999993</v>
      </c>
      <c r="M1186" s="14">
        <f t="shared" si="650"/>
        <v>2.0937648286019902E-2</v>
      </c>
      <c r="N1186" s="12">
        <f t="shared" si="651"/>
        <v>5180.72</v>
      </c>
      <c r="O1186" s="21">
        <f t="shared" si="652"/>
        <v>2.2849167059569325E-2</v>
      </c>
      <c r="P1186" s="8">
        <f t="shared" si="653"/>
        <v>-1912.1231999999991</v>
      </c>
      <c r="Q1186" s="8">
        <f t="shared" si="654"/>
        <v>-11168.307999999986</v>
      </c>
    </row>
    <row r="1187" spans="1:17" x14ac:dyDescent="0.25">
      <c r="A1187" t="s">
        <v>241</v>
      </c>
      <c r="B1187" s="1">
        <v>43946</v>
      </c>
      <c r="C1187" t="s">
        <v>158</v>
      </c>
      <c r="D1187" s="20">
        <v>987.2</v>
      </c>
      <c r="E1187" s="14">
        <v>2.9141552696327544E-3</v>
      </c>
      <c r="F1187" s="12">
        <v>888.3</v>
      </c>
      <c r="G1187" s="21">
        <v>3.9177788220586002E-3</v>
      </c>
      <c r="H1187" s="20">
        <v>75.520800000000008</v>
      </c>
      <c r="I1187" s="14">
        <v>2.2293287812690573E-4</v>
      </c>
      <c r="J1187" s="12">
        <v>66.05</v>
      </c>
      <c r="K1187" s="21">
        <v>2.9130844444103405E-4</v>
      </c>
      <c r="L1187" s="20">
        <f t="shared" si="649"/>
        <v>1062.7208000000001</v>
      </c>
      <c r="M1187" s="14">
        <f t="shared" si="650"/>
        <v>3.1370881477596601E-3</v>
      </c>
      <c r="N1187" s="12">
        <f t="shared" si="651"/>
        <v>954.34999999999991</v>
      </c>
      <c r="O1187" s="21">
        <f t="shared" si="652"/>
        <v>4.2090872664996342E-3</v>
      </c>
      <c r="P1187" s="8">
        <f t="shared" si="653"/>
        <v>-108.37080000000014</v>
      </c>
      <c r="Q1187" s="8">
        <f t="shared" si="654"/>
        <v>-96.887000000001024</v>
      </c>
    </row>
    <row r="1188" spans="1:17" x14ac:dyDescent="0.25">
      <c r="A1188" t="s">
        <v>241</v>
      </c>
      <c r="B1188" s="1">
        <v>43946</v>
      </c>
      <c r="C1188" t="s">
        <v>159</v>
      </c>
      <c r="D1188" s="20">
        <v>3388</v>
      </c>
      <c r="E1188" s="14">
        <v>1.0001173068796365E-2</v>
      </c>
      <c r="F1188" s="12">
        <v>2957.9</v>
      </c>
      <c r="G1188" s="21">
        <v>1.3045590428647004E-2</v>
      </c>
      <c r="H1188" s="20">
        <v>259.18200000000002</v>
      </c>
      <c r="I1188" s="14">
        <v>7.6508973976292197E-4</v>
      </c>
      <c r="J1188" s="12">
        <v>197.16</v>
      </c>
      <c r="K1188" s="21">
        <v>8.6955901447379673E-4</v>
      </c>
      <c r="L1188" s="20">
        <f t="shared" si="649"/>
        <v>3647.1819999999998</v>
      </c>
      <c r="M1188" s="14">
        <f t="shared" si="650"/>
        <v>1.0766262808559288E-2</v>
      </c>
      <c r="N1188" s="12">
        <f t="shared" si="651"/>
        <v>3155.06</v>
      </c>
      <c r="O1188" s="21">
        <f t="shared" si="652"/>
        <v>1.39151494431208E-2</v>
      </c>
      <c r="P1188" s="8">
        <f t="shared" si="653"/>
        <v>-492.12199999999984</v>
      </c>
      <c r="Q1188" s="8">
        <f t="shared" si="654"/>
        <v>-2477.8114999999989</v>
      </c>
    </row>
    <row r="1189" spans="1:17" x14ac:dyDescent="0.25">
      <c r="A1189" t="s">
        <v>241</v>
      </c>
      <c r="B1189" s="1">
        <v>43946</v>
      </c>
      <c r="C1189" t="s">
        <v>160</v>
      </c>
      <c r="D1189" s="20">
        <v>826</v>
      </c>
      <c r="E1189" s="14">
        <v>2.4383025250371304E-3</v>
      </c>
      <c r="F1189" s="12">
        <v>722</v>
      </c>
      <c r="G1189" s="21">
        <v>3.1843254638368899E-3</v>
      </c>
      <c r="H1189" s="20">
        <v>63.188999999999993</v>
      </c>
      <c r="I1189" s="14">
        <v>1.8653014316534044E-4</v>
      </c>
      <c r="J1189" s="12">
        <v>52.650000000000006</v>
      </c>
      <c r="K1189" s="21">
        <v>2.3220877516760702E-4</v>
      </c>
      <c r="L1189" s="20">
        <f t="shared" si="649"/>
        <v>889.18899999999996</v>
      </c>
      <c r="M1189" s="14">
        <f t="shared" si="650"/>
        <v>2.6248326682024709E-3</v>
      </c>
      <c r="N1189" s="12">
        <f t="shared" si="651"/>
        <v>774.65</v>
      </c>
      <c r="O1189" s="21">
        <f t="shared" si="652"/>
        <v>3.4165342390044969E-3</v>
      </c>
      <c r="P1189" s="8">
        <f t="shared" si="653"/>
        <v>-114.53899999999999</v>
      </c>
      <c r="Q1189" s="8">
        <f t="shared" si="654"/>
        <v>-871.12124999999969</v>
      </c>
    </row>
    <row r="1190" spans="1:17" x14ac:dyDescent="0.25">
      <c r="A1190" t="s">
        <v>241</v>
      </c>
      <c r="B1190" s="1">
        <v>43946</v>
      </c>
      <c r="C1190" t="s">
        <v>161</v>
      </c>
      <c r="D1190" s="20">
        <v>710</v>
      </c>
      <c r="E1190" s="14">
        <v>2.09587747309487E-3</v>
      </c>
      <c r="F1190" s="12">
        <v>612</v>
      </c>
      <c r="G1190" s="21">
        <v>2.6991789250251754E-3</v>
      </c>
      <c r="H1190" s="20">
        <v>54.315000000000005</v>
      </c>
      <c r="I1190" s="14">
        <v>1.6033462669175756E-4</v>
      </c>
      <c r="J1190" s="12">
        <v>46.809999999999995</v>
      </c>
      <c r="K1190" s="21">
        <v>2.0645190437978506E-4</v>
      </c>
      <c r="L1190" s="20">
        <f t="shared" si="649"/>
        <v>764.31500000000005</v>
      </c>
      <c r="M1190" s="14">
        <f t="shared" si="650"/>
        <v>2.2562120997866274E-3</v>
      </c>
      <c r="N1190" s="12">
        <f t="shared" si="651"/>
        <v>658.81</v>
      </c>
      <c r="O1190" s="21">
        <f t="shared" si="652"/>
        <v>2.9056308294049603E-3</v>
      </c>
      <c r="P1190" s="8">
        <f t="shared" si="653"/>
        <v>-105.50500000000011</v>
      </c>
      <c r="Q1190" s="8">
        <f t="shared" si="654"/>
        <v>-798.03874999999948</v>
      </c>
    </row>
    <row r="1191" spans="1:17" x14ac:dyDescent="0.25">
      <c r="A1191" t="s">
        <v>241</v>
      </c>
      <c r="B1191" s="1">
        <v>43946</v>
      </c>
      <c r="C1191" t="s">
        <v>162</v>
      </c>
      <c r="D1191" s="20">
        <v>668</v>
      </c>
      <c r="E1191" s="14">
        <v>1.9718959887709479E-3</v>
      </c>
      <c r="F1191" s="12">
        <v>620</v>
      </c>
      <c r="G1191" s="21">
        <v>2.7344623096660272E-3</v>
      </c>
      <c r="H1191" s="20">
        <v>51.101999999999997</v>
      </c>
      <c r="I1191" s="14">
        <v>1.5085004314097751E-4</v>
      </c>
      <c r="J1191" s="12">
        <v>45.43</v>
      </c>
      <c r="K1191" s="21">
        <v>2.003655205292381E-4</v>
      </c>
      <c r="L1191" s="20">
        <f t="shared" si="649"/>
        <v>719.10199999999998</v>
      </c>
      <c r="M1191" s="14">
        <f t="shared" si="650"/>
        <v>2.1227460319119254E-3</v>
      </c>
      <c r="N1191" s="12">
        <f t="shared" si="651"/>
        <v>665.43</v>
      </c>
      <c r="O1191" s="21">
        <f t="shared" si="652"/>
        <v>2.9348278301952655E-3</v>
      </c>
      <c r="P1191" s="8">
        <f t="shared" si="653"/>
        <v>-53.672000000000025</v>
      </c>
      <c r="Q1191" s="8">
        <f t="shared" si="654"/>
        <v>-248.37750000000062</v>
      </c>
    </row>
    <row r="1192" spans="1:17" x14ac:dyDescent="0.25">
      <c r="A1192" t="s">
        <v>241</v>
      </c>
      <c r="B1192" s="1">
        <v>43946</v>
      </c>
      <c r="C1192" t="s">
        <v>163</v>
      </c>
      <c r="D1192" s="20">
        <v>3247.6</v>
      </c>
      <c r="E1192" s="14">
        <v>9.5867206783421116E-3</v>
      </c>
      <c r="F1192" s="12">
        <v>2922.8199999999997</v>
      </c>
      <c r="G1192" s="21">
        <v>1.2890872786996866E-2</v>
      </c>
      <c r="H1192" s="20">
        <v>248.44139999999999</v>
      </c>
      <c r="I1192" s="14">
        <v>7.3338413189317153E-4</v>
      </c>
      <c r="J1192" s="12">
        <v>218.27</v>
      </c>
      <c r="K1192" s="21">
        <v>9.6266304569484482E-4</v>
      </c>
      <c r="L1192" s="20">
        <f t="shared" si="649"/>
        <v>3496.0414000000001</v>
      </c>
      <c r="M1192" s="14">
        <f t="shared" si="650"/>
        <v>1.0320104810235283E-2</v>
      </c>
      <c r="N1192" s="12">
        <f t="shared" si="651"/>
        <v>3141.0899999999997</v>
      </c>
      <c r="O1192" s="21">
        <f t="shared" si="652"/>
        <v>1.3853535832691711E-2</v>
      </c>
      <c r="P1192" s="8">
        <f t="shared" si="653"/>
        <v>-354.95140000000038</v>
      </c>
      <c r="Q1192" s="8">
        <f t="shared" si="654"/>
        <v>-495.24675000000138</v>
      </c>
    </row>
    <row r="1193" spans="1:17" x14ac:dyDescent="0.25">
      <c r="A1193" t="s">
        <v>241</v>
      </c>
      <c r="B1193" s="1">
        <v>43946</v>
      </c>
      <c r="C1193" t="s">
        <v>164</v>
      </c>
      <c r="D1193" s="20">
        <v>1498</v>
      </c>
      <c r="E1193" s="14">
        <v>4.4220062742198803E-3</v>
      </c>
      <c r="F1193" s="12">
        <v>723.6</v>
      </c>
      <c r="G1193" s="21">
        <v>3.1913821407650606E-3</v>
      </c>
      <c r="H1193" s="20">
        <v>114.59700000000001</v>
      </c>
      <c r="I1193" s="14">
        <v>3.3828347997782088E-4</v>
      </c>
      <c r="J1193" s="12">
        <v>53.55</v>
      </c>
      <c r="K1193" s="21">
        <v>2.3617815593970283E-4</v>
      </c>
      <c r="L1193" s="20">
        <f t="shared" si="649"/>
        <v>1612.597</v>
      </c>
      <c r="M1193" s="14">
        <f t="shared" si="650"/>
        <v>4.7602897541977008E-3</v>
      </c>
      <c r="N1193" s="12">
        <f t="shared" si="651"/>
        <v>777.15</v>
      </c>
      <c r="O1193" s="21">
        <f t="shared" si="652"/>
        <v>3.4275602967047633E-3</v>
      </c>
      <c r="P1193" s="8">
        <f t="shared" si="653"/>
        <v>-835.447</v>
      </c>
      <c r="Q1193" s="8">
        <f t="shared" si="654"/>
        <v>-8516.39725</v>
      </c>
    </row>
    <row r="1194" spans="1:17" x14ac:dyDescent="0.25">
      <c r="A1194" t="s">
        <v>241</v>
      </c>
      <c r="B1194" s="1">
        <v>43946</v>
      </c>
      <c r="C1194" t="s">
        <v>165</v>
      </c>
      <c r="D1194" s="20">
        <v>502</v>
      </c>
      <c r="E1194" s="14">
        <v>1.4818739316811616E-3</v>
      </c>
      <c r="F1194" s="12">
        <v>0</v>
      </c>
      <c r="G1194" s="21">
        <v>0</v>
      </c>
      <c r="H1194" s="20">
        <v>38.402999999999999</v>
      </c>
      <c r="I1194" s="14">
        <v>1.2717179359018565E-4</v>
      </c>
      <c r="J1194" s="12">
        <v>0</v>
      </c>
      <c r="K1194" s="21">
        <v>0</v>
      </c>
      <c r="L1194" s="20">
        <f t="shared" si="649"/>
        <v>540.40300000000002</v>
      </c>
      <c r="M1194" s="14">
        <f t="shared" si="650"/>
        <v>1.6090457252713472E-3</v>
      </c>
      <c r="N1194" s="12">
        <f t="shared" si="651"/>
        <v>0</v>
      </c>
      <c r="O1194" s="21">
        <f t="shared" si="652"/>
        <v>0</v>
      </c>
      <c r="P1194" s="8">
        <f t="shared" si="653"/>
        <v>-540.40300000000002</v>
      </c>
      <c r="Q1194" s="8">
        <f t="shared" si="654"/>
        <v>5528.53125</v>
      </c>
    </row>
    <row r="1195" spans="1:17" x14ac:dyDescent="0.25">
      <c r="A1195" t="s">
        <v>241</v>
      </c>
      <c r="B1195" s="1">
        <v>43946</v>
      </c>
      <c r="C1195" t="s">
        <v>4</v>
      </c>
      <c r="D1195" s="20">
        <v>4644</v>
      </c>
      <c r="E1195" s="14">
        <v>1.3708809838102218E-2</v>
      </c>
      <c r="F1195" s="12">
        <v>2040.8</v>
      </c>
      <c r="G1195" s="21">
        <v>9.0007914218813365E-3</v>
      </c>
      <c r="H1195" s="20">
        <v>355.26599999999996</v>
      </c>
      <c r="I1195" s="14">
        <v>1.1544181680009629E-3</v>
      </c>
      <c r="J1195" s="12">
        <v>173.17999999999998</v>
      </c>
      <c r="K1195" s="21">
        <v>7.6379706901284284E-4</v>
      </c>
      <c r="L1195" s="20">
        <f t="shared" si="649"/>
        <v>4999.2659999999996</v>
      </c>
      <c r="M1195" s="14">
        <f t="shared" si="650"/>
        <v>1.4863228006103181E-2</v>
      </c>
      <c r="N1195" s="12">
        <f t="shared" si="651"/>
        <v>2213.98</v>
      </c>
      <c r="O1195" s="21">
        <f t="shared" si="652"/>
        <v>9.7645884908941789E-3</v>
      </c>
      <c r="P1195" s="8">
        <f t="shared" si="653"/>
        <v>-2785.2859999999996</v>
      </c>
      <c r="Q1195" s="8">
        <f t="shared" si="654"/>
        <v>-24846.112500000003</v>
      </c>
    </row>
    <row r="1196" spans="1:17" x14ac:dyDescent="0.25">
      <c r="A1196" t="s">
        <v>241</v>
      </c>
      <c r="B1196" s="1">
        <v>43946</v>
      </c>
      <c r="C1196" t="s">
        <v>166</v>
      </c>
      <c r="D1196" s="20">
        <v>3224</v>
      </c>
      <c r="E1196" s="14">
        <v>9.5170548919124801E-3</v>
      </c>
      <c r="F1196" s="12">
        <v>1692</v>
      </c>
      <c r="G1196" s="21">
        <v>7.4624358515401907E-3</v>
      </c>
      <c r="H1196" s="20">
        <v>246.636</v>
      </c>
      <c r="I1196" s="14">
        <v>7.7521932222619663E-4</v>
      </c>
      <c r="J1196" s="12">
        <v>124.66000000000001</v>
      </c>
      <c r="K1196" s="21">
        <v>5.4980334116607583E-4</v>
      </c>
      <c r="L1196" s="20">
        <f t="shared" si="649"/>
        <v>3470.636</v>
      </c>
      <c r="M1196" s="14">
        <f t="shared" si="650"/>
        <v>1.0292274214138676E-2</v>
      </c>
      <c r="N1196" s="12">
        <f t="shared" si="651"/>
        <v>1816.66</v>
      </c>
      <c r="O1196" s="21">
        <f t="shared" si="652"/>
        <v>8.0122391927062667E-3</v>
      </c>
      <c r="P1196" s="8">
        <f t="shared" si="653"/>
        <v>-1653.9759999999999</v>
      </c>
      <c r="Q1196" s="8">
        <f t="shared" si="654"/>
        <v>-15599.679</v>
      </c>
    </row>
    <row r="1197" spans="1:17" x14ac:dyDescent="0.25">
      <c r="A1197" t="s">
        <v>241</v>
      </c>
      <c r="B1197" s="1">
        <v>43946</v>
      </c>
      <c r="C1197" t="s">
        <v>6</v>
      </c>
      <c r="D1197" s="20">
        <v>23106</v>
      </c>
      <c r="E1197" s="14">
        <v>6.8207528018774735E-2</v>
      </c>
      <c r="F1197" s="12">
        <v>15754.32</v>
      </c>
      <c r="G1197" s="21">
        <v>6.9483216539383372E-2</v>
      </c>
      <c r="H1197" s="20">
        <v>1767.6089999999992</v>
      </c>
      <c r="I1197" s="14">
        <v>5.5251278410668441E-3</v>
      </c>
      <c r="J1197" s="12">
        <v>1259.9000000000001</v>
      </c>
      <c r="K1197" s="21">
        <v>5.5566920386261745E-3</v>
      </c>
      <c r="L1197" s="20">
        <f t="shared" si="649"/>
        <v>24873.609</v>
      </c>
      <c r="M1197" s="14">
        <f t="shared" si="650"/>
        <v>7.3732655859841581E-2</v>
      </c>
      <c r="N1197" s="12">
        <f t="shared" si="651"/>
        <v>17014.22</v>
      </c>
      <c r="O1197" s="21">
        <f t="shared" si="652"/>
        <v>7.5039908578009545E-2</v>
      </c>
      <c r="P1197" s="8">
        <f t="shared" si="653"/>
        <v>-7859.3889999999992</v>
      </c>
      <c r="Q1197" s="8">
        <f t="shared" si="654"/>
        <v>-94142.462249999982</v>
      </c>
    </row>
    <row r="1198" spans="1:17" x14ac:dyDescent="0.25">
      <c r="A1198" t="s">
        <v>241</v>
      </c>
      <c r="B1198" s="1">
        <v>43946</v>
      </c>
      <c r="C1198" t="s">
        <v>7</v>
      </c>
      <c r="D1198" s="20">
        <v>4280</v>
      </c>
      <c r="E1198" s="14">
        <v>1.2634303640628229E-2</v>
      </c>
      <c r="F1198" s="12">
        <v>2062.13</v>
      </c>
      <c r="G1198" s="21">
        <v>9.094865746180009E-3</v>
      </c>
      <c r="H1198" s="20">
        <v>327.42</v>
      </c>
      <c r="I1198" s="14">
        <v>1.042214924687814E-3</v>
      </c>
      <c r="J1198" s="12">
        <v>183.18</v>
      </c>
      <c r="K1198" s="21">
        <v>8.0790129981390794E-4</v>
      </c>
      <c r="L1198" s="20">
        <f t="shared" si="649"/>
        <v>4607.42</v>
      </c>
      <c r="M1198" s="14">
        <f t="shared" si="650"/>
        <v>1.3676518565316043E-2</v>
      </c>
      <c r="N1198" s="12">
        <f t="shared" si="651"/>
        <v>2245.31</v>
      </c>
      <c r="O1198" s="21">
        <f t="shared" si="652"/>
        <v>9.9027670459939168E-3</v>
      </c>
      <c r="P1198" s="8">
        <f t="shared" si="653"/>
        <v>-2362.11</v>
      </c>
      <c r="Q1198" s="8">
        <f t="shared" si="654"/>
        <v>-27860.524999999994</v>
      </c>
    </row>
    <row r="1199" spans="1:17" x14ac:dyDescent="0.25">
      <c r="A1199" t="s">
        <v>241</v>
      </c>
      <c r="B1199" s="1">
        <v>43946</v>
      </c>
      <c r="C1199" t="s">
        <v>167</v>
      </c>
      <c r="D1199" s="20">
        <v>4546</v>
      </c>
      <c r="E1199" s="14">
        <v>1.3419519708013068E-2</v>
      </c>
      <c r="F1199" s="12">
        <v>2978.05</v>
      </c>
      <c r="G1199" s="21">
        <v>1.3134460453711151E-2</v>
      </c>
      <c r="H1199" s="20">
        <v>347.76900000000001</v>
      </c>
      <c r="I1199" s="14">
        <v>1.0603472167701874E-3</v>
      </c>
      <c r="J1199" s="12">
        <v>218.33</v>
      </c>
      <c r="K1199" s="21">
        <v>9.629276710796513E-4</v>
      </c>
      <c r="L1199" s="20">
        <f t="shared" si="649"/>
        <v>4893.7690000000002</v>
      </c>
      <c r="M1199" s="14">
        <f t="shared" si="650"/>
        <v>1.4479866924783254E-2</v>
      </c>
      <c r="N1199" s="12">
        <f t="shared" si="651"/>
        <v>3196.38</v>
      </c>
      <c r="O1199" s="21">
        <f t="shared" si="652"/>
        <v>1.4097388124790802E-2</v>
      </c>
      <c r="P1199" s="8">
        <f t="shared" si="653"/>
        <v>-1697.3890000000001</v>
      </c>
      <c r="Q1199" s="8">
        <f t="shared" si="654"/>
        <v>-18032.186249999995</v>
      </c>
    </row>
    <row r="1200" spans="1:17" x14ac:dyDescent="0.25">
      <c r="A1200" t="s">
        <v>241</v>
      </c>
      <c r="B1200" s="1">
        <v>43946</v>
      </c>
      <c r="C1200" t="s">
        <v>168</v>
      </c>
      <c r="D1200" s="20">
        <v>3178</v>
      </c>
      <c r="E1200" s="14">
        <v>9.3812656471767564E-3</v>
      </c>
      <c r="F1200" s="12">
        <v>2261.7399999999998</v>
      </c>
      <c r="G1200" s="21">
        <v>9.9752302972000648E-3</v>
      </c>
      <c r="H1200" s="20">
        <v>243.11700000000002</v>
      </c>
      <c r="I1200" s="14">
        <v>7.6750221281205811E-4</v>
      </c>
      <c r="J1200" s="12">
        <v>186.23</v>
      </c>
      <c r="K1200" s="21">
        <v>8.2135309020823263E-4</v>
      </c>
      <c r="L1200" s="20">
        <f t="shared" si="649"/>
        <v>3421.1170000000002</v>
      </c>
      <c r="M1200" s="14">
        <f t="shared" si="650"/>
        <v>1.0148767859988814E-2</v>
      </c>
      <c r="N1200" s="12">
        <f t="shared" si="651"/>
        <v>2447.9699999999998</v>
      </c>
      <c r="O1200" s="21">
        <f t="shared" si="652"/>
        <v>1.0796583387408297E-2</v>
      </c>
      <c r="P1200" s="8">
        <f t="shared" si="653"/>
        <v>-973.14700000000039</v>
      </c>
      <c r="Q1200" s="8">
        <f t="shared" si="654"/>
        <v>-15729.229249999997</v>
      </c>
    </row>
    <row r="1201" spans="1:17" x14ac:dyDescent="0.25">
      <c r="A1201" t="s">
        <v>241</v>
      </c>
      <c r="B1201" s="1">
        <v>43946</v>
      </c>
      <c r="C1201" t="s">
        <v>169</v>
      </c>
      <c r="D1201" s="20">
        <v>826</v>
      </c>
      <c r="E1201" s="14">
        <v>2.4383025250371304E-3</v>
      </c>
      <c r="F1201" s="12">
        <v>729.66</v>
      </c>
      <c r="G1201" s="21">
        <v>3.2181093046305055E-3</v>
      </c>
      <c r="H1201" s="20">
        <v>63.188999999999993</v>
      </c>
      <c r="I1201" s="14">
        <v>1.8653014316534044E-4</v>
      </c>
      <c r="J1201" s="12">
        <v>55.36</v>
      </c>
      <c r="K1201" s="21">
        <v>2.4416102171469559E-4</v>
      </c>
      <c r="L1201" s="20">
        <f t="shared" si="649"/>
        <v>889.18899999999996</v>
      </c>
      <c r="M1201" s="14">
        <f t="shared" si="650"/>
        <v>2.6248326682024709E-3</v>
      </c>
      <c r="N1201" s="12">
        <f t="shared" si="651"/>
        <v>785.02</v>
      </c>
      <c r="O1201" s="21">
        <f t="shared" si="652"/>
        <v>3.4622703263452012E-3</v>
      </c>
      <c r="P1201" s="8">
        <f t="shared" si="653"/>
        <v>-104.16899999999998</v>
      </c>
      <c r="Q1201" s="8">
        <f t="shared" si="654"/>
        <v>500.43675000000042</v>
      </c>
    </row>
    <row r="1202" spans="1:17" x14ac:dyDescent="0.25">
      <c r="A1202" t="s">
        <v>241</v>
      </c>
      <c r="B1202" s="1">
        <v>43946</v>
      </c>
      <c r="C1202" t="s">
        <v>170</v>
      </c>
      <c r="D1202" s="20">
        <v>742</v>
      </c>
      <c r="E1202" s="14">
        <v>2.1903395563892866E-3</v>
      </c>
      <c r="F1202" s="12">
        <v>752</v>
      </c>
      <c r="G1202" s="21">
        <v>3.3166381562400849E-3</v>
      </c>
      <c r="H1202" s="20">
        <v>56.762999999999998</v>
      </c>
      <c r="I1202" s="14">
        <v>1.6756097606378042E-4</v>
      </c>
      <c r="J1202" s="12">
        <v>55.519999999999996</v>
      </c>
      <c r="K1202" s="21">
        <v>2.4486668940751263E-4</v>
      </c>
      <c r="L1202" s="20">
        <f t="shared" si="649"/>
        <v>798.76300000000003</v>
      </c>
      <c r="M1202" s="14">
        <f t="shared" si="650"/>
        <v>2.3579005324530669E-3</v>
      </c>
      <c r="N1202" s="12">
        <f t="shared" si="651"/>
        <v>807.52</v>
      </c>
      <c r="O1202" s="21">
        <f t="shared" si="652"/>
        <v>3.5615048456475976E-3</v>
      </c>
      <c r="P1202" s="8">
        <f t="shared" si="653"/>
        <v>8.7569999999999482</v>
      </c>
      <c r="Q1202" s="8">
        <f t="shared" si="654"/>
        <v>-535.72075000000018</v>
      </c>
    </row>
    <row r="1203" spans="1:17" x14ac:dyDescent="0.25">
      <c r="A1203" t="s">
        <v>241</v>
      </c>
      <c r="B1203" s="1">
        <v>43946</v>
      </c>
      <c r="C1203" t="s">
        <v>11</v>
      </c>
      <c r="D1203" s="20">
        <v>1302</v>
      </c>
      <c r="E1203" s="14">
        <v>3.8434260140415783E-3</v>
      </c>
      <c r="F1203" s="12">
        <v>1242.33</v>
      </c>
      <c r="G1203" s="21">
        <v>5.4792009051087024E-3</v>
      </c>
      <c r="H1203" s="20">
        <v>99.603000000000009</v>
      </c>
      <c r="I1203" s="14">
        <v>2.9402209007418076E-4</v>
      </c>
      <c r="J1203" s="12">
        <v>90.52</v>
      </c>
      <c r="K1203" s="21">
        <v>3.9923149721123995E-4</v>
      </c>
      <c r="L1203" s="20">
        <f t="shared" si="649"/>
        <v>1401.6030000000001</v>
      </c>
      <c r="M1203" s="14">
        <f t="shared" si="650"/>
        <v>4.1374481041157587E-3</v>
      </c>
      <c r="N1203" s="12">
        <f t="shared" si="651"/>
        <v>1332.85</v>
      </c>
      <c r="O1203" s="21">
        <f t="shared" si="652"/>
        <v>5.8784324023199424E-3</v>
      </c>
      <c r="P1203" s="8">
        <f t="shared" si="653"/>
        <v>-68.753000000000156</v>
      </c>
      <c r="Q1203" s="8">
        <f t="shared" si="654"/>
        <v>-4025.0587500000006</v>
      </c>
    </row>
    <row r="1204" spans="1:17" ht="13" x14ac:dyDescent="0.3">
      <c r="A1204" s="4" t="s">
        <v>243</v>
      </c>
      <c r="D1204" s="22">
        <f t="shared" ref="D1204:Q1204" si="655">SUBTOTAL(9,D1182:D1203)</f>
        <v>83066.399999999994</v>
      </c>
      <c r="E1204" s="23">
        <f t="shared" si="655"/>
        <v>0.24520703736772911</v>
      </c>
      <c r="F1204" s="24">
        <f t="shared" si="655"/>
        <v>59739.15</v>
      </c>
      <c r="G1204" s="25">
        <f t="shared" si="655"/>
        <v>0.26347492594594396</v>
      </c>
      <c r="H1204" s="22">
        <f t="shared" si="655"/>
        <v>6354.5796</v>
      </c>
      <c r="I1204" s="23">
        <f t="shared" si="655"/>
        <v>1.9391537628549452E-2</v>
      </c>
      <c r="J1204" s="24">
        <f t="shared" si="655"/>
        <v>4328.3900000000003</v>
      </c>
      <c r="K1204" s="25">
        <f t="shared" si="655"/>
        <v>1.909003115570216E-2</v>
      </c>
      <c r="L1204" s="22">
        <f t="shared" si="655"/>
        <v>89420.979600000006</v>
      </c>
      <c r="M1204" s="23">
        <f t="shared" si="655"/>
        <v>0.26459857499627859</v>
      </c>
      <c r="N1204" s="24">
        <f t="shared" si="655"/>
        <v>64067.54</v>
      </c>
      <c r="O1204" s="25">
        <f t="shared" si="655"/>
        <v>0.28256495710164614</v>
      </c>
      <c r="P1204" s="9">
        <f t="shared" si="655"/>
        <v>-25353.439600000002</v>
      </c>
      <c r="Q1204" s="9">
        <f t="shared" si="655"/>
        <v>-228612.69649999999</v>
      </c>
    </row>
    <row r="1205" spans="1:17" x14ac:dyDescent="0.25">
      <c r="A1205" t="s">
        <v>244</v>
      </c>
      <c r="B1205" s="1">
        <v>43953</v>
      </c>
      <c r="C1205" t="s">
        <v>2</v>
      </c>
      <c r="D1205" s="20">
        <v>11770</v>
      </c>
      <c r="E1205" s="14">
        <v>3.9887463553646897E-2</v>
      </c>
      <c r="F1205" s="12">
        <v>10243.68</v>
      </c>
      <c r="G1205" s="21">
        <v>3.6852904337846971E-2</v>
      </c>
      <c r="H1205" s="20">
        <v>900.40499999999997</v>
      </c>
      <c r="I1205" s="14">
        <v>3.0513909618539873E-3</v>
      </c>
      <c r="J1205" s="12">
        <v>534.62</v>
      </c>
      <c r="K1205" s="21">
        <v>1.9233614987094235E-3</v>
      </c>
      <c r="L1205" s="20">
        <f t="shared" ref="L1205" si="656">+D1205+H1205</f>
        <v>12670.405000000001</v>
      </c>
      <c r="M1205" s="14">
        <f t="shared" ref="M1205" si="657">+E1205+I1205</f>
        <v>4.2938854515500884E-2</v>
      </c>
      <c r="N1205" s="12">
        <f t="shared" ref="N1205" si="658">+F1205+J1205</f>
        <v>10778.300000000001</v>
      </c>
      <c r="O1205" s="21">
        <f t="shared" ref="O1205" si="659">+G1205+K1205</f>
        <v>3.8776265836556398E-2</v>
      </c>
      <c r="P1205" s="8">
        <f t="shared" ref="P1205" si="660">+N1205-L1205</f>
        <v>-1892.1049999999996</v>
      </c>
      <c r="Q1205" s="8">
        <f t="shared" ref="Q1205" si="661">Q1182+P1205</f>
        <v>-6889.8002500000275</v>
      </c>
    </row>
    <row r="1206" spans="1:17" x14ac:dyDescent="0.25">
      <c r="A1206" t="s">
        <v>244</v>
      </c>
      <c r="B1206" s="1">
        <v>43953</v>
      </c>
      <c r="C1206" t="s">
        <v>154</v>
      </c>
      <c r="D1206" s="20">
        <v>1558</v>
      </c>
      <c r="E1206" s="14">
        <v>5.2799208340341425E-3</v>
      </c>
      <c r="F1206" s="12">
        <v>1423.08</v>
      </c>
      <c r="G1206" s="21">
        <v>5.1197061119737505E-3</v>
      </c>
      <c r="H1206" s="20">
        <v>119.18700000000001</v>
      </c>
      <c r="I1206" s="14">
        <v>4.0391394380361197E-4</v>
      </c>
      <c r="J1206" s="12">
        <v>106.87</v>
      </c>
      <c r="K1206" s="21">
        <v>3.8447802807054751E-4</v>
      </c>
      <c r="L1206" s="20">
        <f t="shared" ref="L1206:L1226" si="662">+D1206+H1206</f>
        <v>1677.1869999999999</v>
      </c>
      <c r="M1206" s="14">
        <f t="shared" ref="M1206:M1226" si="663">+E1206+I1206</f>
        <v>5.6838347778377547E-3</v>
      </c>
      <c r="N1206" s="12">
        <f t="shared" ref="N1206:N1226" si="664">+F1206+J1206</f>
        <v>1529.9499999999998</v>
      </c>
      <c r="O1206" s="21">
        <f t="shared" ref="O1206:O1226" si="665">+G1206+K1206</f>
        <v>5.5041841400442978E-3</v>
      </c>
      <c r="P1206" s="8">
        <f t="shared" ref="P1206:P1226" si="666">+N1206-L1206</f>
        <v>-147.23700000000008</v>
      </c>
      <c r="Q1206" s="8">
        <f t="shared" ref="Q1206:Q1226" si="667">Q1183+P1206</f>
        <v>-188.09574999999927</v>
      </c>
    </row>
    <row r="1207" spans="1:17" x14ac:dyDescent="0.25">
      <c r="A1207" t="s">
        <v>244</v>
      </c>
      <c r="B1207" s="1">
        <v>43953</v>
      </c>
      <c r="C1207" t="s">
        <v>155</v>
      </c>
      <c r="D1207" s="20">
        <v>2953.2</v>
      </c>
      <c r="E1207" s="14">
        <v>1.0008127218915039E-2</v>
      </c>
      <c r="F1207" s="12">
        <v>2570.77</v>
      </c>
      <c r="G1207" s="21">
        <v>9.248662676363071E-3</v>
      </c>
      <c r="H1207" s="20">
        <v>225.91980000000001</v>
      </c>
      <c r="I1207" s="14">
        <v>7.6562173224700063E-4</v>
      </c>
      <c r="J1207" s="12">
        <v>188.93</v>
      </c>
      <c r="K1207" s="21">
        <v>6.7969901603226858E-4</v>
      </c>
      <c r="L1207" s="20">
        <f t="shared" si="662"/>
        <v>3179.1197999999999</v>
      </c>
      <c r="M1207" s="14">
        <f t="shared" si="663"/>
        <v>1.0773748951162039E-2</v>
      </c>
      <c r="N1207" s="12">
        <f t="shared" si="664"/>
        <v>2759.7</v>
      </c>
      <c r="O1207" s="21">
        <f t="shared" si="665"/>
        <v>9.9283616923953391E-3</v>
      </c>
      <c r="P1207" s="8">
        <f t="shared" si="666"/>
        <v>-419.41980000000012</v>
      </c>
      <c r="Q1207" s="8">
        <f t="shared" si="667"/>
        <v>-1115.632549999998</v>
      </c>
    </row>
    <row r="1208" spans="1:17" x14ac:dyDescent="0.25">
      <c r="A1208" t="s">
        <v>244</v>
      </c>
      <c r="B1208" s="1">
        <v>43953</v>
      </c>
      <c r="C1208" t="s">
        <v>156</v>
      </c>
      <c r="D1208" s="20">
        <v>2521.6</v>
      </c>
      <c r="E1208" s="14">
        <v>8.5454739249682249E-3</v>
      </c>
      <c r="F1208" s="12">
        <v>1618.5</v>
      </c>
      <c r="G1208" s="21">
        <v>5.822753704801919E-3</v>
      </c>
      <c r="H1208" s="20">
        <v>192.9024</v>
      </c>
      <c r="I1208" s="14">
        <v>6.5372875526006913E-4</v>
      </c>
      <c r="J1208" s="12">
        <v>111.34</v>
      </c>
      <c r="K1208" s="21">
        <v>4.0055940530901805E-4</v>
      </c>
      <c r="L1208" s="20">
        <f t="shared" si="662"/>
        <v>2714.5023999999999</v>
      </c>
      <c r="M1208" s="14">
        <f t="shared" si="663"/>
        <v>9.1992026802282939E-3</v>
      </c>
      <c r="N1208" s="12">
        <f t="shared" si="664"/>
        <v>1729.84</v>
      </c>
      <c r="O1208" s="21">
        <f t="shared" si="665"/>
        <v>6.2233131101109371E-3</v>
      </c>
      <c r="P1208" s="8">
        <f t="shared" si="666"/>
        <v>-984.66239999999993</v>
      </c>
      <c r="Q1208" s="8">
        <f t="shared" si="667"/>
        <v>-4448.3983999999946</v>
      </c>
    </row>
    <row r="1209" spans="1:17" x14ac:dyDescent="0.25">
      <c r="A1209" t="s">
        <v>244</v>
      </c>
      <c r="B1209" s="1">
        <v>43953</v>
      </c>
      <c r="C1209" t="s">
        <v>157</v>
      </c>
      <c r="D1209" s="20">
        <v>6588.7999999999993</v>
      </c>
      <c r="E1209" s="14">
        <v>2.2328846207499461E-2</v>
      </c>
      <c r="F1209" s="12">
        <v>4120.38</v>
      </c>
      <c r="G1209" s="21">
        <v>1.4823576095268293E-2</v>
      </c>
      <c r="H1209" s="20">
        <v>504.04320000000001</v>
      </c>
      <c r="I1209" s="14">
        <v>1.7081567348737087E-3</v>
      </c>
      <c r="J1209" s="12">
        <v>296.95</v>
      </c>
      <c r="K1209" s="21">
        <v>1.0683143111775903E-3</v>
      </c>
      <c r="L1209" s="20">
        <f t="shared" si="662"/>
        <v>7092.8431999999993</v>
      </c>
      <c r="M1209" s="14">
        <f t="shared" si="663"/>
        <v>2.4037002942373171E-2</v>
      </c>
      <c r="N1209" s="12">
        <f t="shared" si="664"/>
        <v>4417.33</v>
      </c>
      <c r="O1209" s="21">
        <f t="shared" si="665"/>
        <v>1.5891890406445883E-2</v>
      </c>
      <c r="P1209" s="8">
        <f t="shared" si="666"/>
        <v>-2675.5131999999994</v>
      </c>
      <c r="Q1209" s="8">
        <f t="shared" si="667"/>
        <v>-13843.821199999986</v>
      </c>
    </row>
    <row r="1210" spans="1:17" x14ac:dyDescent="0.25">
      <c r="A1210" t="s">
        <v>244</v>
      </c>
      <c r="B1210" s="1">
        <v>43953</v>
      </c>
      <c r="C1210" t="s">
        <v>158</v>
      </c>
      <c r="D1210" s="20">
        <v>987.2</v>
      </c>
      <c r="E1210" s="14">
        <v>3.3455313526049458E-3</v>
      </c>
      <c r="F1210" s="12">
        <v>888.3</v>
      </c>
      <c r="G1210" s="21">
        <v>3.1957689934974018E-3</v>
      </c>
      <c r="H1210" s="20">
        <v>75.520800000000008</v>
      </c>
      <c r="I1210" s="14">
        <v>2.5593314847427841E-4</v>
      </c>
      <c r="J1210" s="12">
        <v>66.05</v>
      </c>
      <c r="K1210" s="21">
        <v>2.3762303503377618E-4</v>
      </c>
      <c r="L1210" s="20">
        <f t="shared" si="662"/>
        <v>1062.7208000000001</v>
      </c>
      <c r="M1210" s="14">
        <f t="shared" si="663"/>
        <v>3.6014645010792241E-3</v>
      </c>
      <c r="N1210" s="12">
        <f t="shared" si="664"/>
        <v>954.34999999999991</v>
      </c>
      <c r="O1210" s="21">
        <f t="shared" si="665"/>
        <v>3.4333920285311778E-3</v>
      </c>
      <c r="P1210" s="8">
        <f t="shared" si="666"/>
        <v>-108.37080000000014</v>
      </c>
      <c r="Q1210" s="8">
        <f t="shared" si="667"/>
        <v>-205.25780000000117</v>
      </c>
    </row>
    <row r="1211" spans="1:17" x14ac:dyDescent="0.25">
      <c r="A1211" t="s">
        <v>244</v>
      </c>
      <c r="B1211" s="1">
        <v>43953</v>
      </c>
      <c r="C1211" t="s">
        <v>159</v>
      </c>
      <c r="D1211" s="20">
        <v>3388</v>
      </c>
      <c r="E1211" s="14">
        <v>1.1481625022918919E-2</v>
      </c>
      <c r="F1211" s="12">
        <v>3049.6000000000004</v>
      </c>
      <c r="G1211" s="21">
        <v>1.0971312757592793E-2</v>
      </c>
      <c r="H1211" s="20">
        <v>259.18200000000002</v>
      </c>
      <c r="I1211" s="14">
        <v>8.7834431425329741E-4</v>
      </c>
      <c r="J1211" s="12">
        <v>204.18</v>
      </c>
      <c r="K1211" s="21">
        <v>7.3456277506731905E-4</v>
      </c>
      <c r="L1211" s="20">
        <f t="shared" si="662"/>
        <v>3647.1819999999998</v>
      </c>
      <c r="M1211" s="14">
        <f t="shared" si="663"/>
        <v>1.2359969337172216E-2</v>
      </c>
      <c r="N1211" s="12">
        <f t="shared" si="664"/>
        <v>3253.78</v>
      </c>
      <c r="O1211" s="21">
        <f t="shared" si="665"/>
        <v>1.1705875532660111E-2</v>
      </c>
      <c r="P1211" s="8">
        <f t="shared" si="666"/>
        <v>-393.40199999999959</v>
      </c>
      <c r="Q1211" s="8">
        <f t="shared" si="667"/>
        <v>-2871.2134999999985</v>
      </c>
    </row>
    <row r="1212" spans="1:17" x14ac:dyDescent="0.25">
      <c r="A1212" t="s">
        <v>244</v>
      </c>
      <c r="B1212" s="1">
        <v>43953</v>
      </c>
      <c r="C1212" t="s">
        <v>160</v>
      </c>
      <c r="D1212" s="20">
        <v>826</v>
      </c>
      <c r="E1212" s="14">
        <v>2.7992391584802322E-3</v>
      </c>
      <c r="F1212" s="12">
        <v>760</v>
      </c>
      <c r="G1212" s="21">
        <v>2.7341938928943212E-3</v>
      </c>
      <c r="H1212" s="20">
        <v>63.188999999999993</v>
      </c>
      <c r="I1212" s="14">
        <v>2.1414179562373773E-4</v>
      </c>
      <c r="J1212" s="12">
        <v>55.550000000000004</v>
      </c>
      <c r="K1212" s="21">
        <v>1.9984798782931519E-4</v>
      </c>
      <c r="L1212" s="20">
        <f t="shared" si="662"/>
        <v>889.18899999999996</v>
      </c>
      <c r="M1212" s="14">
        <f t="shared" si="663"/>
        <v>3.0133809541039698E-3</v>
      </c>
      <c r="N1212" s="12">
        <f t="shared" si="664"/>
        <v>815.55</v>
      </c>
      <c r="O1212" s="21">
        <f t="shared" si="665"/>
        <v>2.9340418807236365E-3</v>
      </c>
      <c r="P1212" s="8">
        <f t="shared" si="666"/>
        <v>-73.63900000000001</v>
      </c>
      <c r="Q1212" s="8">
        <f t="shared" si="667"/>
        <v>-944.7602499999997</v>
      </c>
    </row>
    <row r="1213" spans="1:17" x14ac:dyDescent="0.25">
      <c r="A1213" t="s">
        <v>244</v>
      </c>
      <c r="B1213" s="1">
        <v>43953</v>
      </c>
      <c r="C1213" t="s">
        <v>161</v>
      </c>
      <c r="D1213" s="20">
        <v>710</v>
      </c>
      <c r="E1213" s="14">
        <v>2.40612566891158E-3</v>
      </c>
      <c r="F1213" s="12">
        <v>640</v>
      </c>
      <c r="G1213" s="21">
        <v>2.3024790677004807E-3</v>
      </c>
      <c r="H1213" s="20">
        <v>54.315000000000005</v>
      </c>
      <c r="I1213" s="14">
        <v>1.8406861367173589E-4</v>
      </c>
      <c r="J1213" s="12">
        <v>48.96</v>
      </c>
      <c r="K1213" s="21">
        <v>1.7613964867908678E-4</v>
      </c>
      <c r="L1213" s="20">
        <f t="shared" si="662"/>
        <v>764.31500000000005</v>
      </c>
      <c r="M1213" s="14">
        <f t="shared" si="663"/>
        <v>2.5901942825833158E-3</v>
      </c>
      <c r="N1213" s="12">
        <f t="shared" si="664"/>
        <v>688.96</v>
      </c>
      <c r="O1213" s="21">
        <f t="shared" si="665"/>
        <v>2.4786187163795674E-3</v>
      </c>
      <c r="P1213" s="8">
        <f t="shared" si="666"/>
        <v>-75.355000000000018</v>
      </c>
      <c r="Q1213" s="8">
        <f t="shared" si="667"/>
        <v>-873.3937499999995</v>
      </c>
    </row>
    <row r="1214" spans="1:17" x14ac:dyDescent="0.25">
      <c r="A1214" t="s">
        <v>244</v>
      </c>
      <c r="B1214" s="1">
        <v>43953</v>
      </c>
      <c r="C1214" t="s">
        <v>162</v>
      </c>
      <c r="D1214" s="20">
        <v>668</v>
      </c>
      <c r="E1214" s="14">
        <v>2.263791474412585E-3</v>
      </c>
      <c r="F1214" s="12">
        <v>620</v>
      </c>
      <c r="G1214" s="21">
        <v>2.2305265968348407E-3</v>
      </c>
      <c r="H1214" s="20">
        <v>51.101999999999997</v>
      </c>
      <c r="I1214" s="14">
        <v>1.7318004779256273E-4</v>
      </c>
      <c r="J1214" s="12">
        <v>45.43</v>
      </c>
      <c r="K1214" s="21">
        <v>1.6344003757130132E-4</v>
      </c>
      <c r="L1214" s="20">
        <f t="shared" si="662"/>
        <v>719.10199999999998</v>
      </c>
      <c r="M1214" s="14">
        <f t="shared" si="663"/>
        <v>2.4369715222051476E-3</v>
      </c>
      <c r="N1214" s="12">
        <f t="shared" si="664"/>
        <v>665.43</v>
      </c>
      <c r="O1214" s="21">
        <f t="shared" si="665"/>
        <v>2.3939666344061422E-3</v>
      </c>
      <c r="P1214" s="8">
        <f t="shared" si="666"/>
        <v>-53.672000000000025</v>
      </c>
      <c r="Q1214" s="8">
        <f t="shared" si="667"/>
        <v>-302.04950000000065</v>
      </c>
    </row>
    <row r="1215" spans="1:17" x14ac:dyDescent="0.25">
      <c r="A1215" t="s">
        <v>244</v>
      </c>
      <c r="B1215" s="1">
        <v>43953</v>
      </c>
      <c r="C1215" t="s">
        <v>163</v>
      </c>
      <c r="D1215" s="20">
        <v>3247.6</v>
      </c>
      <c r="E1215" s="14">
        <v>1.1005822144165137E-2</v>
      </c>
      <c r="F1215" s="12">
        <v>2922.8199999999997</v>
      </c>
      <c r="G1215" s="21">
        <v>1.0515206044775498E-2</v>
      </c>
      <c r="H1215" s="20">
        <v>248.44139999999999</v>
      </c>
      <c r="I1215" s="14">
        <v>8.4194539402863283E-4</v>
      </c>
      <c r="J1215" s="12">
        <v>218.27</v>
      </c>
      <c r="K1215" s="21">
        <v>7.8525329079216246E-4</v>
      </c>
      <c r="L1215" s="20">
        <f t="shared" si="662"/>
        <v>3496.0414000000001</v>
      </c>
      <c r="M1215" s="14">
        <f t="shared" si="663"/>
        <v>1.1847767538193769E-2</v>
      </c>
      <c r="N1215" s="12">
        <f t="shared" si="664"/>
        <v>3141.0899999999997</v>
      </c>
      <c r="O1215" s="21">
        <f t="shared" si="665"/>
        <v>1.1300459335567661E-2</v>
      </c>
      <c r="P1215" s="8">
        <f t="shared" si="666"/>
        <v>-354.95140000000038</v>
      </c>
      <c r="Q1215" s="8">
        <f t="shared" si="667"/>
        <v>-850.19815000000176</v>
      </c>
    </row>
    <row r="1216" spans="1:17" x14ac:dyDescent="0.25">
      <c r="A1216" t="s">
        <v>244</v>
      </c>
      <c r="B1216" s="1">
        <v>43953</v>
      </c>
      <c r="C1216" t="s">
        <v>164</v>
      </c>
      <c r="D1216" s="20">
        <v>1498</v>
      </c>
      <c r="E1216" s="14">
        <v>5.0765862704641503E-3</v>
      </c>
      <c r="F1216" s="12">
        <v>811.54</v>
      </c>
      <c r="G1216" s="21">
        <v>2.9196154103150753E-3</v>
      </c>
      <c r="H1216" s="20">
        <v>114.59700000000001</v>
      </c>
      <c r="I1216" s="14">
        <v>3.8835884969050751E-4</v>
      </c>
      <c r="J1216" s="12">
        <v>60.28</v>
      </c>
      <c r="K1216" s="21">
        <v>2.1686474718903904E-4</v>
      </c>
      <c r="L1216" s="20">
        <f t="shared" si="662"/>
        <v>1612.597</v>
      </c>
      <c r="M1216" s="14">
        <f t="shared" si="663"/>
        <v>5.4649451201546576E-3</v>
      </c>
      <c r="N1216" s="12">
        <f t="shared" si="664"/>
        <v>871.81999999999994</v>
      </c>
      <c r="O1216" s="21">
        <f t="shared" si="665"/>
        <v>3.1364801575041144E-3</v>
      </c>
      <c r="P1216" s="8">
        <f t="shared" si="666"/>
        <v>-740.77700000000004</v>
      </c>
      <c r="Q1216" s="8">
        <f t="shared" si="667"/>
        <v>-9257.17425</v>
      </c>
    </row>
    <row r="1217" spans="1:17" x14ac:dyDescent="0.25">
      <c r="A1217" t="s">
        <v>244</v>
      </c>
      <c r="B1217" s="1">
        <v>43953</v>
      </c>
      <c r="C1217" t="s">
        <v>165</v>
      </c>
      <c r="D1217" s="20">
        <v>502</v>
      </c>
      <c r="E1217" s="14">
        <v>1.7012325152022719E-3</v>
      </c>
      <c r="F1217" s="12">
        <v>0</v>
      </c>
      <c r="G1217" s="21">
        <v>0</v>
      </c>
      <c r="H1217" s="20">
        <v>38.402999999999999</v>
      </c>
      <c r="I1217" s="14">
        <v>1.301442874129738E-4</v>
      </c>
      <c r="J1217" s="12">
        <v>0</v>
      </c>
      <c r="K1217" s="21">
        <v>0</v>
      </c>
      <c r="L1217" s="20">
        <f t="shared" si="662"/>
        <v>540.40300000000002</v>
      </c>
      <c r="M1217" s="14">
        <f t="shared" si="663"/>
        <v>1.8313768026152458E-3</v>
      </c>
      <c r="N1217" s="12">
        <f t="shared" si="664"/>
        <v>0</v>
      </c>
      <c r="O1217" s="21">
        <f t="shared" si="665"/>
        <v>0</v>
      </c>
      <c r="P1217" s="8">
        <f t="shared" si="666"/>
        <v>-540.40300000000002</v>
      </c>
      <c r="Q1217" s="8">
        <f t="shared" si="667"/>
        <v>4988.1282499999998</v>
      </c>
    </row>
    <row r="1218" spans="1:17" x14ac:dyDescent="0.25">
      <c r="A1218" t="s">
        <v>244</v>
      </c>
      <c r="B1218" s="1">
        <v>43953</v>
      </c>
      <c r="C1218" t="s">
        <v>4</v>
      </c>
      <c r="D1218" s="20">
        <v>4644</v>
      </c>
      <c r="E1218" s="14">
        <v>1.5738095220317432E-2</v>
      </c>
      <c r="F1218" s="12">
        <v>1749</v>
      </c>
      <c r="G1218" s="21">
        <v>6.2922435772002202E-3</v>
      </c>
      <c r="H1218" s="20">
        <v>355.26599999999996</v>
      </c>
      <c r="I1218" s="14">
        <v>1.2039642843542835E-3</v>
      </c>
      <c r="J1218" s="12">
        <v>133.77000000000001</v>
      </c>
      <c r="K1218" s="21">
        <v>4.8125410138483339E-4</v>
      </c>
      <c r="L1218" s="20">
        <f t="shared" si="662"/>
        <v>4999.2659999999996</v>
      </c>
      <c r="M1218" s="14">
        <f t="shared" si="663"/>
        <v>1.6942059504671717E-2</v>
      </c>
      <c r="N1218" s="12">
        <f t="shared" si="664"/>
        <v>1882.77</v>
      </c>
      <c r="O1218" s="21">
        <f t="shared" si="665"/>
        <v>6.7734976785850535E-3</v>
      </c>
      <c r="P1218" s="8">
        <f t="shared" si="666"/>
        <v>-3116.4959999999996</v>
      </c>
      <c r="Q1218" s="8">
        <f t="shared" si="667"/>
        <v>-27962.608500000002</v>
      </c>
    </row>
    <row r="1219" spans="1:17" x14ac:dyDescent="0.25">
      <c r="A1219" t="s">
        <v>244</v>
      </c>
      <c r="B1219" s="1">
        <v>43953</v>
      </c>
      <c r="C1219" t="s">
        <v>166</v>
      </c>
      <c r="D1219" s="20">
        <v>3224</v>
      </c>
      <c r="E1219" s="14">
        <v>1.0925843882494273E-2</v>
      </c>
      <c r="F1219" s="12">
        <v>2117.25</v>
      </c>
      <c r="G1219" s="21">
        <v>7.6170684470138177E-3</v>
      </c>
      <c r="H1219" s="20">
        <v>246.636</v>
      </c>
      <c r="I1219" s="14">
        <v>8.358270570108119E-4</v>
      </c>
      <c r="J1219" s="12">
        <v>161.85000000000002</v>
      </c>
      <c r="K1219" s="21">
        <v>5.8227537048019203E-4</v>
      </c>
      <c r="L1219" s="20">
        <f t="shared" si="662"/>
        <v>3470.636</v>
      </c>
      <c r="M1219" s="14">
        <f t="shared" si="663"/>
        <v>1.1761670939505085E-2</v>
      </c>
      <c r="N1219" s="12">
        <f t="shared" si="664"/>
        <v>2279.1</v>
      </c>
      <c r="O1219" s="21">
        <f t="shared" si="665"/>
        <v>8.1993438174940095E-3</v>
      </c>
      <c r="P1219" s="8">
        <f t="shared" si="666"/>
        <v>-1191.5360000000001</v>
      </c>
      <c r="Q1219" s="8">
        <f t="shared" si="667"/>
        <v>-16791.215</v>
      </c>
    </row>
    <row r="1220" spans="1:17" x14ac:dyDescent="0.25">
      <c r="A1220" t="s">
        <v>244</v>
      </c>
      <c r="B1220" s="1">
        <v>43953</v>
      </c>
      <c r="C1220" t="s">
        <v>6</v>
      </c>
      <c r="D1220" s="20">
        <v>23106</v>
      </c>
      <c r="E1220" s="14">
        <v>7.8304140430804178E-2</v>
      </c>
      <c r="F1220" s="12">
        <v>12526.759999999998</v>
      </c>
      <c r="G1220" s="21">
        <v>4.5066566697043238E-2</v>
      </c>
      <c r="H1220" s="20">
        <v>1767.6089999999992</v>
      </c>
      <c r="I1220" s="14">
        <v>5.9902667429565168E-3</v>
      </c>
      <c r="J1220" s="12">
        <v>935.74999999999989</v>
      </c>
      <c r="K1220" s="21">
        <v>3.3664762306261325E-3</v>
      </c>
      <c r="L1220" s="20">
        <f t="shared" si="662"/>
        <v>24873.609</v>
      </c>
      <c r="M1220" s="14">
        <f t="shared" si="663"/>
        <v>8.4294407173760688E-2</v>
      </c>
      <c r="N1220" s="12">
        <f t="shared" si="664"/>
        <v>13462.509999999998</v>
      </c>
      <c r="O1220" s="21">
        <f t="shared" si="665"/>
        <v>4.8433042927669367E-2</v>
      </c>
      <c r="P1220" s="8">
        <f t="shared" si="666"/>
        <v>-11411.099000000002</v>
      </c>
      <c r="Q1220" s="8">
        <f t="shared" si="667"/>
        <v>-105553.56124999998</v>
      </c>
    </row>
    <row r="1221" spans="1:17" x14ac:dyDescent="0.25">
      <c r="A1221" t="s">
        <v>244</v>
      </c>
      <c r="B1221" s="1">
        <v>43953</v>
      </c>
      <c r="C1221" t="s">
        <v>7</v>
      </c>
      <c r="D1221" s="20">
        <v>4280</v>
      </c>
      <c r="E1221" s="14">
        <v>1.4504532201326144E-2</v>
      </c>
      <c r="F1221" s="12">
        <v>1976.64</v>
      </c>
      <c r="G1221" s="21">
        <v>7.1112066005929358E-3</v>
      </c>
      <c r="H1221" s="20">
        <v>327.42</v>
      </c>
      <c r="I1221" s="14">
        <v>1.1095967134014501E-3</v>
      </c>
      <c r="J1221" s="12">
        <v>158.22000000000003</v>
      </c>
      <c r="K1221" s="21">
        <v>5.6921599701807832E-4</v>
      </c>
      <c r="L1221" s="20">
        <f t="shared" si="662"/>
        <v>4607.42</v>
      </c>
      <c r="M1221" s="14">
        <f t="shared" si="663"/>
        <v>1.5614128914727594E-2</v>
      </c>
      <c r="N1221" s="12">
        <f t="shared" si="664"/>
        <v>2134.86</v>
      </c>
      <c r="O1221" s="21">
        <f t="shared" si="665"/>
        <v>7.6804225976110137E-3</v>
      </c>
      <c r="P1221" s="8">
        <f t="shared" si="666"/>
        <v>-2472.56</v>
      </c>
      <c r="Q1221" s="8">
        <f t="shared" si="667"/>
        <v>-30333.084999999995</v>
      </c>
    </row>
    <row r="1222" spans="1:17" x14ac:dyDescent="0.25">
      <c r="A1222" t="s">
        <v>244</v>
      </c>
      <c r="B1222" s="1">
        <v>43953</v>
      </c>
      <c r="C1222" t="s">
        <v>167</v>
      </c>
      <c r="D1222" s="20">
        <v>4546</v>
      </c>
      <c r="E1222" s="14">
        <v>1.5405982099819778E-2</v>
      </c>
      <c r="F1222" s="12">
        <v>3100.5</v>
      </c>
      <c r="G1222" s="21">
        <v>1.1154431795945845E-2</v>
      </c>
      <c r="H1222" s="20">
        <v>347.76900000000001</v>
      </c>
      <c r="I1222" s="14">
        <v>1.178557630636213E-3</v>
      </c>
      <c r="J1222" s="12">
        <v>218.44999999999996</v>
      </c>
      <c r="K1222" s="21">
        <v>7.8590086302995302E-4</v>
      </c>
      <c r="L1222" s="20">
        <f t="shared" si="662"/>
        <v>4893.7690000000002</v>
      </c>
      <c r="M1222" s="14">
        <f t="shared" si="663"/>
        <v>1.658453973045599E-2</v>
      </c>
      <c r="N1222" s="12">
        <f t="shared" si="664"/>
        <v>3318.95</v>
      </c>
      <c r="O1222" s="21">
        <f t="shared" si="665"/>
        <v>1.1940332658975799E-2</v>
      </c>
      <c r="P1222" s="8">
        <f t="shared" si="666"/>
        <v>-1574.8190000000004</v>
      </c>
      <c r="Q1222" s="8">
        <f t="shared" si="667"/>
        <v>-19607.005249999995</v>
      </c>
    </row>
    <row r="1223" spans="1:17" x14ac:dyDescent="0.25">
      <c r="A1223" t="s">
        <v>244</v>
      </c>
      <c r="B1223" s="1">
        <v>43953</v>
      </c>
      <c r="C1223" t="s">
        <v>168</v>
      </c>
      <c r="D1223" s="20">
        <v>3178</v>
      </c>
      <c r="E1223" s="14">
        <v>1.0769954050423945E-2</v>
      </c>
      <c r="F1223" s="12">
        <v>1969.06</v>
      </c>
      <c r="G1223" s="21">
        <v>7.0839366141348574E-3</v>
      </c>
      <c r="H1223" s="20">
        <v>243.11700000000002</v>
      </c>
      <c r="I1223" s="14">
        <v>8.239014848574318E-4</v>
      </c>
      <c r="J1223" s="12">
        <v>154.16999999999999</v>
      </c>
      <c r="K1223" s="21">
        <v>5.5464562166778614E-4</v>
      </c>
      <c r="L1223" s="20">
        <f t="shared" si="662"/>
        <v>3421.1170000000002</v>
      </c>
      <c r="M1223" s="14">
        <f t="shared" si="663"/>
        <v>1.1593855535281377E-2</v>
      </c>
      <c r="N1223" s="12">
        <f t="shared" si="664"/>
        <v>2123.23</v>
      </c>
      <c r="O1223" s="21">
        <f t="shared" si="665"/>
        <v>7.6385822358026436E-3</v>
      </c>
      <c r="P1223" s="8">
        <f t="shared" si="666"/>
        <v>-1297.8870000000002</v>
      </c>
      <c r="Q1223" s="8">
        <f t="shared" si="667"/>
        <v>-17027.116249999995</v>
      </c>
    </row>
    <row r="1224" spans="1:17" x14ac:dyDescent="0.25">
      <c r="A1224" t="s">
        <v>244</v>
      </c>
      <c r="B1224" s="1">
        <v>43953</v>
      </c>
      <c r="C1224" t="s">
        <v>169</v>
      </c>
      <c r="D1224" s="20">
        <v>826</v>
      </c>
      <c r="E1224" s="14">
        <v>2.7992391584802322E-3</v>
      </c>
      <c r="F1224" s="12">
        <v>743.6</v>
      </c>
      <c r="G1224" s="21">
        <v>2.6751928667844965E-3</v>
      </c>
      <c r="H1224" s="20">
        <v>63.188999999999993</v>
      </c>
      <c r="I1224" s="14">
        <v>2.1414179562373773E-4</v>
      </c>
      <c r="J1224" s="12">
        <v>56.44</v>
      </c>
      <c r="K1224" s="21">
        <v>2.0304987278283614E-4</v>
      </c>
      <c r="L1224" s="20">
        <f t="shared" si="662"/>
        <v>889.18899999999996</v>
      </c>
      <c r="M1224" s="14">
        <f t="shared" si="663"/>
        <v>3.0133809541039698E-3</v>
      </c>
      <c r="N1224" s="12">
        <f t="shared" si="664"/>
        <v>800.04</v>
      </c>
      <c r="O1224" s="21">
        <f t="shared" si="665"/>
        <v>2.8782427395673328E-3</v>
      </c>
      <c r="P1224" s="8">
        <f t="shared" si="666"/>
        <v>-89.149000000000001</v>
      </c>
      <c r="Q1224" s="8">
        <f t="shared" si="667"/>
        <v>411.28775000000041</v>
      </c>
    </row>
    <row r="1225" spans="1:17" x14ac:dyDescent="0.25">
      <c r="A1225" t="s">
        <v>244</v>
      </c>
      <c r="B1225" s="1">
        <v>43953</v>
      </c>
      <c r="C1225" t="s">
        <v>170</v>
      </c>
      <c r="D1225" s="20">
        <v>742</v>
      </c>
      <c r="E1225" s="14">
        <v>2.5145707694822425E-3</v>
      </c>
      <c r="F1225" s="12">
        <v>752</v>
      </c>
      <c r="G1225" s="21">
        <v>2.7054129045480648E-3</v>
      </c>
      <c r="H1225" s="20">
        <v>56.762999999999998</v>
      </c>
      <c r="I1225" s="14">
        <v>1.9236466386539155E-4</v>
      </c>
      <c r="J1225" s="12">
        <v>55.519999999999996</v>
      </c>
      <c r="K1225" s="21">
        <v>1.9974005912301671E-4</v>
      </c>
      <c r="L1225" s="20">
        <f t="shared" si="662"/>
        <v>798.76300000000003</v>
      </c>
      <c r="M1225" s="14">
        <f t="shared" si="663"/>
        <v>2.706935433347634E-3</v>
      </c>
      <c r="N1225" s="12">
        <f t="shared" si="664"/>
        <v>807.52</v>
      </c>
      <c r="O1225" s="21">
        <f t="shared" si="665"/>
        <v>2.9051529636710816E-3</v>
      </c>
      <c r="P1225" s="8">
        <f t="shared" si="666"/>
        <v>8.7569999999999482</v>
      </c>
      <c r="Q1225" s="8">
        <f t="shared" si="667"/>
        <v>-526.96375000000023</v>
      </c>
    </row>
    <row r="1226" spans="1:17" x14ac:dyDescent="0.25">
      <c r="A1226" t="s">
        <v>244</v>
      </c>
      <c r="B1226" s="1">
        <v>43953</v>
      </c>
      <c r="C1226" t="s">
        <v>11</v>
      </c>
      <c r="D1226" s="20">
        <v>1302</v>
      </c>
      <c r="E1226" s="14">
        <v>4.4123600294688411E-3</v>
      </c>
      <c r="F1226" s="12">
        <v>619.4</v>
      </c>
      <c r="G1226" s="21">
        <v>2.2283680227088718E-3</v>
      </c>
      <c r="H1226" s="20">
        <v>99.603000000000009</v>
      </c>
      <c r="I1226" s="14">
        <v>3.3754554225436638E-4</v>
      </c>
      <c r="J1226" s="12">
        <v>45.839999999999996</v>
      </c>
      <c r="K1226" s="21">
        <v>1.6491506322404692E-4</v>
      </c>
      <c r="L1226" s="20">
        <f t="shared" si="662"/>
        <v>1401.6030000000001</v>
      </c>
      <c r="M1226" s="14">
        <f t="shared" si="663"/>
        <v>4.7499055717232074E-3</v>
      </c>
      <c r="N1226" s="12">
        <f t="shared" si="664"/>
        <v>665.24</v>
      </c>
      <c r="O1226" s="21">
        <f t="shared" si="665"/>
        <v>2.3932830859329187E-3</v>
      </c>
      <c r="P1226" s="8">
        <f t="shared" si="666"/>
        <v>-736.36300000000006</v>
      </c>
      <c r="Q1226" s="8">
        <f t="shared" si="667"/>
        <v>-4761.4217500000004</v>
      </c>
    </row>
    <row r="1227" spans="1:17" ht="13" x14ac:dyDescent="0.3">
      <c r="A1227" s="4" t="s">
        <v>245</v>
      </c>
      <c r="D1227" s="22">
        <f t="shared" ref="D1227:Q1227" si="668">SUBTOTAL(9,D1205:D1226)</f>
        <v>83066.399999999994</v>
      </c>
      <c r="E1227" s="23">
        <f t="shared" si="668"/>
        <v>0.28150450318884068</v>
      </c>
      <c r="F1227" s="24">
        <f t="shared" si="668"/>
        <v>55222.87999999999</v>
      </c>
      <c r="G1227" s="25">
        <f t="shared" si="668"/>
        <v>0.19867113321583679</v>
      </c>
      <c r="H1227" s="22">
        <f t="shared" si="668"/>
        <v>6354.5796</v>
      </c>
      <c r="I1227" s="23">
        <f t="shared" si="668"/>
        <v>2.1535094493946305E-2</v>
      </c>
      <c r="J1227" s="24">
        <f t="shared" si="668"/>
        <v>3857.4400000000005</v>
      </c>
      <c r="K1227" s="25">
        <f t="shared" si="668"/>
        <v>1.3877616960797723E-2</v>
      </c>
      <c r="L1227" s="22">
        <f t="shared" si="668"/>
        <v>89420.979600000006</v>
      </c>
      <c r="M1227" s="23">
        <f t="shared" si="668"/>
        <v>0.30303959768278699</v>
      </c>
      <c r="N1227" s="24">
        <f t="shared" si="668"/>
        <v>59080.319999999992</v>
      </c>
      <c r="O1227" s="25">
        <f t="shared" si="668"/>
        <v>0.21254875017663444</v>
      </c>
      <c r="P1227" s="9">
        <f t="shared" si="668"/>
        <v>-30340.659600000003</v>
      </c>
      <c r="Q1227" s="9">
        <f t="shared" si="668"/>
        <v>-258953.35609999998</v>
      </c>
    </row>
    <row r="1228" spans="1:17" x14ac:dyDescent="0.25">
      <c r="A1228" t="s">
        <v>246</v>
      </c>
      <c r="B1228" s="1">
        <v>43960</v>
      </c>
      <c r="C1228" t="s">
        <v>2</v>
      </c>
      <c r="D1228" s="20">
        <v>11770</v>
      </c>
      <c r="E1228" s="14">
        <v>3.9887463553646897E-2</v>
      </c>
      <c r="F1228" s="12">
        <v>8830.75</v>
      </c>
      <c r="G1228" s="21">
        <v>4.1941480907911513E-2</v>
      </c>
      <c r="H1228" s="20">
        <v>900.40499999999997</v>
      </c>
      <c r="I1228" s="14">
        <v>3.0513909618539873E-3</v>
      </c>
      <c r="J1228" s="12">
        <v>429.98</v>
      </c>
      <c r="K1228" s="21">
        <v>2.0421819166870077E-3</v>
      </c>
      <c r="L1228" s="20">
        <f t="shared" ref="L1228" si="669">+D1228+H1228</f>
        <v>12670.405000000001</v>
      </c>
      <c r="M1228" s="14">
        <f t="shared" ref="M1228" si="670">+E1228+I1228</f>
        <v>4.2938854515500884E-2</v>
      </c>
      <c r="N1228" s="12">
        <f t="shared" ref="N1228" si="671">+F1228+J1228</f>
        <v>9260.73</v>
      </c>
      <c r="O1228" s="21">
        <f t="shared" ref="O1228" si="672">+G1228+K1228</f>
        <v>4.3983662824598521E-2</v>
      </c>
      <c r="P1228" s="8">
        <f t="shared" ref="P1228" si="673">+N1228-L1228</f>
        <v>-3409.6750000000011</v>
      </c>
      <c r="Q1228" s="8">
        <f t="shared" ref="Q1228" si="674">Q1205+P1228</f>
        <v>-10299.475250000029</v>
      </c>
    </row>
    <row r="1229" spans="1:17" x14ac:dyDescent="0.25">
      <c r="A1229" t="s">
        <v>246</v>
      </c>
      <c r="B1229" s="1">
        <v>43960</v>
      </c>
      <c r="C1229" t="s">
        <v>154</v>
      </c>
      <c r="D1229" s="20">
        <v>1558</v>
      </c>
      <c r="E1229" s="14">
        <v>5.2799208340341425E-3</v>
      </c>
      <c r="F1229" s="12">
        <v>1423.08</v>
      </c>
      <c r="G1229" s="21">
        <v>6.7588916740289008E-3</v>
      </c>
      <c r="H1229" s="20">
        <v>119.18700000000001</v>
      </c>
      <c r="I1229" s="14">
        <v>4.0391394380361197E-4</v>
      </c>
      <c r="J1229" s="12">
        <v>106.87</v>
      </c>
      <c r="K1229" s="21">
        <v>5.0757705343583545E-4</v>
      </c>
      <c r="L1229" s="20">
        <f t="shared" ref="L1229:L1249" si="675">+D1229+H1229</f>
        <v>1677.1869999999999</v>
      </c>
      <c r="M1229" s="14">
        <f t="shared" ref="M1229:M1249" si="676">+E1229+I1229</f>
        <v>5.6838347778377547E-3</v>
      </c>
      <c r="N1229" s="12">
        <f t="shared" ref="N1229:N1249" si="677">+F1229+J1229</f>
        <v>1529.9499999999998</v>
      </c>
      <c r="O1229" s="21">
        <f t="shared" ref="O1229:O1249" si="678">+G1229+K1229</f>
        <v>7.2664687274647359E-3</v>
      </c>
      <c r="P1229" s="8">
        <f t="shared" ref="P1229:P1249" si="679">+N1229-L1229</f>
        <v>-147.23700000000008</v>
      </c>
      <c r="Q1229" s="8">
        <f t="shared" ref="Q1229:Q1249" si="680">Q1206+P1229</f>
        <v>-335.33274999999935</v>
      </c>
    </row>
    <row r="1230" spans="1:17" x14ac:dyDescent="0.25">
      <c r="A1230" t="s">
        <v>246</v>
      </c>
      <c r="B1230" s="1">
        <v>43960</v>
      </c>
      <c r="C1230" t="s">
        <v>155</v>
      </c>
      <c r="D1230" s="20">
        <v>2953.2</v>
      </c>
      <c r="E1230" s="14">
        <v>1.0008127218915039E-2</v>
      </c>
      <c r="F1230" s="12">
        <v>3795.8399999999997</v>
      </c>
      <c r="G1230" s="21">
        <v>1.8028270632674103E-2</v>
      </c>
      <c r="H1230" s="20">
        <v>225.91980000000001</v>
      </c>
      <c r="I1230" s="14">
        <v>7.6562173224700063E-4</v>
      </c>
      <c r="J1230" s="12">
        <v>282.64</v>
      </c>
      <c r="K1230" s="21">
        <v>1.3423933599991064E-3</v>
      </c>
      <c r="L1230" s="20">
        <f t="shared" si="675"/>
        <v>3179.1197999999999</v>
      </c>
      <c r="M1230" s="14">
        <f t="shared" si="676"/>
        <v>1.0773748951162039E-2</v>
      </c>
      <c r="N1230" s="12">
        <f t="shared" si="677"/>
        <v>4078.4799999999996</v>
      </c>
      <c r="O1230" s="21">
        <f t="shared" si="678"/>
        <v>1.9370663992673211E-2</v>
      </c>
      <c r="P1230" s="8">
        <f t="shared" si="679"/>
        <v>899.36019999999962</v>
      </c>
      <c r="Q1230" s="8">
        <f t="shared" si="680"/>
        <v>-216.27234999999837</v>
      </c>
    </row>
    <row r="1231" spans="1:17" x14ac:dyDescent="0.25">
      <c r="A1231" t="s">
        <v>246</v>
      </c>
      <c r="B1231" s="1">
        <v>43960</v>
      </c>
      <c r="C1231" t="s">
        <v>156</v>
      </c>
      <c r="D1231" s="20">
        <v>2521.6</v>
      </c>
      <c r="E1231" s="14">
        <v>8.5454739249682249E-3</v>
      </c>
      <c r="F1231" s="12">
        <v>1705.15</v>
      </c>
      <c r="G1231" s="21">
        <v>8.0985778297568527E-3</v>
      </c>
      <c r="H1231" s="20">
        <v>192.9024</v>
      </c>
      <c r="I1231" s="14">
        <v>6.5372875526006913E-4</v>
      </c>
      <c r="J1231" s="12">
        <v>117.97</v>
      </c>
      <c r="K1231" s="21">
        <v>5.6029629450571252E-4</v>
      </c>
      <c r="L1231" s="20">
        <f t="shared" si="675"/>
        <v>2714.5023999999999</v>
      </c>
      <c r="M1231" s="14">
        <f t="shared" si="676"/>
        <v>9.1992026802282939E-3</v>
      </c>
      <c r="N1231" s="12">
        <f t="shared" si="677"/>
        <v>1823.1200000000001</v>
      </c>
      <c r="O1231" s="21">
        <f t="shared" si="678"/>
        <v>8.6588741242625659E-3</v>
      </c>
      <c r="P1231" s="8">
        <f t="shared" si="679"/>
        <v>-891.38239999999973</v>
      </c>
      <c r="Q1231" s="8">
        <f t="shared" si="680"/>
        <v>-5339.7807999999941</v>
      </c>
    </row>
    <row r="1232" spans="1:17" x14ac:dyDescent="0.25">
      <c r="A1232" t="s">
        <v>246</v>
      </c>
      <c r="B1232" s="1">
        <v>43960</v>
      </c>
      <c r="C1232" t="s">
        <v>157</v>
      </c>
      <c r="D1232" s="20">
        <v>6588.7999999999993</v>
      </c>
      <c r="E1232" s="14">
        <v>2.2328846207499461E-2</v>
      </c>
      <c r="F1232" s="12">
        <v>4120.38</v>
      </c>
      <c r="G1232" s="21">
        <v>1.9569667254009052E-2</v>
      </c>
      <c r="H1232" s="20">
        <v>504.04320000000001</v>
      </c>
      <c r="I1232" s="14">
        <v>1.7081567348737087E-3</v>
      </c>
      <c r="J1232" s="12">
        <v>296.95</v>
      </c>
      <c r="K1232" s="21">
        <v>1.4103584356486508E-3</v>
      </c>
      <c r="L1232" s="20">
        <f t="shared" si="675"/>
        <v>7092.8431999999993</v>
      </c>
      <c r="M1232" s="14">
        <f t="shared" si="676"/>
        <v>2.4037002942373171E-2</v>
      </c>
      <c r="N1232" s="12">
        <f t="shared" si="677"/>
        <v>4417.33</v>
      </c>
      <c r="O1232" s="21">
        <f t="shared" si="678"/>
        <v>2.0980025689657702E-2</v>
      </c>
      <c r="P1232" s="8">
        <f t="shared" si="679"/>
        <v>-2675.5131999999994</v>
      </c>
      <c r="Q1232" s="8">
        <f t="shared" si="680"/>
        <v>-16519.334399999985</v>
      </c>
    </row>
    <row r="1233" spans="1:17" x14ac:dyDescent="0.25">
      <c r="A1233" t="s">
        <v>246</v>
      </c>
      <c r="B1233" s="1">
        <v>43960</v>
      </c>
      <c r="C1233" t="s">
        <v>158</v>
      </c>
      <c r="D1233" s="20">
        <v>987.2</v>
      </c>
      <c r="E1233" s="14">
        <v>3.3455313526049458E-3</v>
      </c>
      <c r="F1233" s="12">
        <v>888.3</v>
      </c>
      <c r="G1233" s="21">
        <v>4.2189641299434132E-3</v>
      </c>
      <c r="H1233" s="20">
        <v>75.520800000000008</v>
      </c>
      <c r="I1233" s="14">
        <v>2.5593314847427841E-4</v>
      </c>
      <c r="J1233" s="12">
        <v>66.05</v>
      </c>
      <c r="K1233" s="21">
        <v>3.1370323177165647E-4</v>
      </c>
      <c r="L1233" s="20">
        <f t="shared" si="675"/>
        <v>1062.7208000000001</v>
      </c>
      <c r="M1233" s="14">
        <f t="shared" si="676"/>
        <v>3.6014645010792241E-3</v>
      </c>
      <c r="N1233" s="12">
        <f t="shared" si="677"/>
        <v>954.34999999999991</v>
      </c>
      <c r="O1233" s="21">
        <f t="shared" si="678"/>
        <v>4.53266736171507E-3</v>
      </c>
      <c r="P1233" s="8">
        <f t="shared" si="679"/>
        <v>-108.37080000000014</v>
      </c>
      <c r="Q1233" s="8">
        <f t="shared" si="680"/>
        <v>-313.62860000000131</v>
      </c>
    </row>
    <row r="1234" spans="1:17" x14ac:dyDescent="0.25">
      <c r="A1234" t="s">
        <v>246</v>
      </c>
      <c r="B1234" s="1">
        <v>43960</v>
      </c>
      <c r="C1234" t="s">
        <v>159</v>
      </c>
      <c r="D1234" s="20">
        <v>3388</v>
      </c>
      <c r="E1234" s="14">
        <v>1.1481625022918919E-2</v>
      </c>
      <c r="F1234" s="12">
        <v>3111</v>
      </c>
      <c r="G1234" s="21">
        <v>1.4775635943098006E-2</v>
      </c>
      <c r="H1234" s="20">
        <v>259.18200000000002</v>
      </c>
      <c r="I1234" s="14">
        <v>8.7834431425329741E-4</v>
      </c>
      <c r="J1234" s="12">
        <v>208.87000000000003</v>
      </c>
      <c r="K1234" s="21">
        <v>9.9202413353740942E-4</v>
      </c>
      <c r="L1234" s="20">
        <f t="shared" si="675"/>
        <v>3647.1819999999998</v>
      </c>
      <c r="M1234" s="14">
        <f t="shared" si="676"/>
        <v>1.2359969337172216E-2</v>
      </c>
      <c r="N1234" s="12">
        <f t="shared" si="677"/>
        <v>3319.87</v>
      </c>
      <c r="O1234" s="21">
        <f t="shared" si="678"/>
        <v>1.5767660076635416E-2</v>
      </c>
      <c r="P1234" s="8">
        <f t="shared" si="679"/>
        <v>-327.3119999999999</v>
      </c>
      <c r="Q1234" s="8">
        <f t="shared" si="680"/>
        <v>-3198.5254999999984</v>
      </c>
    </row>
    <row r="1235" spans="1:17" x14ac:dyDescent="0.25">
      <c r="A1235" t="s">
        <v>246</v>
      </c>
      <c r="B1235" s="1">
        <v>43960</v>
      </c>
      <c r="C1235" t="s">
        <v>160</v>
      </c>
      <c r="D1235" s="20">
        <v>826</v>
      </c>
      <c r="E1235" s="14">
        <v>2.7992391584802322E-3</v>
      </c>
      <c r="F1235" s="12">
        <v>684</v>
      </c>
      <c r="G1235" s="21">
        <v>3.2486451253870255E-3</v>
      </c>
      <c r="H1235" s="20">
        <v>63.188999999999993</v>
      </c>
      <c r="I1235" s="14">
        <v>2.1414179562373773E-4</v>
      </c>
      <c r="J1235" s="12">
        <v>49.74</v>
      </c>
      <c r="K1235" s="21">
        <v>2.3623919376717932E-4</v>
      </c>
      <c r="L1235" s="20">
        <f t="shared" si="675"/>
        <v>889.18899999999996</v>
      </c>
      <c r="M1235" s="14">
        <f t="shared" si="676"/>
        <v>3.0133809541039698E-3</v>
      </c>
      <c r="N1235" s="12">
        <f t="shared" si="677"/>
        <v>733.74</v>
      </c>
      <c r="O1235" s="21">
        <f t="shared" si="678"/>
        <v>3.484884319154205E-3</v>
      </c>
      <c r="P1235" s="8">
        <f t="shared" si="679"/>
        <v>-155.44899999999996</v>
      </c>
      <c r="Q1235" s="8">
        <f t="shared" si="680"/>
        <v>-1100.2092499999997</v>
      </c>
    </row>
    <row r="1236" spans="1:17" x14ac:dyDescent="0.25">
      <c r="A1236" t="s">
        <v>246</v>
      </c>
      <c r="B1236" s="1">
        <v>43960</v>
      </c>
      <c r="C1236" t="s">
        <v>161</v>
      </c>
      <c r="D1236" s="20">
        <v>710</v>
      </c>
      <c r="E1236" s="14">
        <v>2.40612566891158E-3</v>
      </c>
      <c r="F1236" s="12">
        <v>640</v>
      </c>
      <c r="G1236" s="21">
        <v>3.0396679535785033E-3</v>
      </c>
      <c r="H1236" s="20">
        <v>54.315000000000005</v>
      </c>
      <c r="I1236" s="14">
        <v>1.8406861367173589E-4</v>
      </c>
      <c r="J1236" s="12">
        <v>48.96</v>
      </c>
      <c r="K1236" s="21">
        <v>2.3253459844875551E-4</v>
      </c>
      <c r="L1236" s="20">
        <f t="shared" si="675"/>
        <v>764.31500000000005</v>
      </c>
      <c r="M1236" s="14">
        <f t="shared" si="676"/>
        <v>2.5901942825833158E-3</v>
      </c>
      <c r="N1236" s="12">
        <f t="shared" si="677"/>
        <v>688.96</v>
      </c>
      <c r="O1236" s="21">
        <f t="shared" si="678"/>
        <v>3.2722025520272586E-3</v>
      </c>
      <c r="P1236" s="8">
        <f t="shared" si="679"/>
        <v>-75.355000000000018</v>
      </c>
      <c r="Q1236" s="8">
        <f t="shared" si="680"/>
        <v>-948.74874999999952</v>
      </c>
    </row>
    <row r="1237" spans="1:17" x14ac:dyDescent="0.25">
      <c r="A1237" t="s">
        <v>246</v>
      </c>
      <c r="B1237" s="1">
        <v>43960</v>
      </c>
      <c r="C1237" t="s">
        <v>162</v>
      </c>
      <c r="D1237" s="20">
        <v>668</v>
      </c>
      <c r="E1237" s="14">
        <v>2.263791474412585E-3</v>
      </c>
      <c r="F1237" s="12">
        <v>1240</v>
      </c>
      <c r="G1237" s="21">
        <v>5.8893566600583501E-3</v>
      </c>
      <c r="H1237" s="20">
        <v>51.101999999999997</v>
      </c>
      <c r="I1237" s="14">
        <v>1.7318004779256273E-4</v>
      </c>
      <c r="J1237" s="12">
        <v>92.860000000000014</v>
      </c>
      <c r="K1237" s="21">
        <v>4.4103682213953105E-4</v>
      </c>
      <c r="L1237" s="20">
        <f t="shared" si="675"/>
        <v>719.10199999999998</v>
      </c>
      <c r="M1237" s="14">
        <f t="shared" si="676"/>
        <v>2.4369715222051476E-3</v>
      </c>
      <c r="N1237" s="12">
        <f t="shared" si="677"/>
        <v>1332.8600000000001</v>
      </c>
      <c r="O1237" s="21">
        <f t="shared" si="678"/>
        <v>6.3303934821978807E-3</v>
      </c>
      <c r="P1237" s="8">
        <f t="shared" si="679"/>
        <v>613.75800000000015</v>
      </c>
      <c r="Q1237" s="8">
        <f t="shared" si="680"/>
        <v>311.7084999999995</v>
      </c>
    </row>
    <row r="1238" spans="1:17" x14ac:dyDescent="0.25">
      <c r="A1238" t="s">
        <v>246</v>
      </c>
      <c r="B1238" s="1">
        <v>43960</v>
      </c>
      <c r="C1238" t="s">
        <v>163</v>
      </c>
      <c r="D1238" s="20">
        <v>3247.6</v>
      </c>
      <c r="E1238" s="14">
        <v>1.1005822144165137E-2</v>
      </c>
      <c r="F1238" s="12">
        <v>2922.8199999999997</v>
      </c>
      <c r="G1238" s="21">
        <v>1.3881878575122375E-2</v>
      </c>
      <c r="H1238" s="20">
        <v>248.44139999999999</v>
      </c>
      <c r="I1238" s="14">
        <v>8.4194539402863283E-4</v>
      </c>
      <c r="J1238" s="12">
        <v>218.27</v>
      </c>
      <c r="K1238" s="21">
        <v>1.0366692566055936E-3</v>
      </c>
      <c r="L1238" s="20">
        <f t="shared" si="675"/>
        <v>3496.0414000000001</v>
      </c>
      <c r="M1238" s="14">
        <f t="shared" si="676"/>
        <v>1.1847767538193769E-2</v>
      </c>
      <c r="N1238" s="12">
        <f t="shared" si="677"/>
        <v>3141.0899999999997</v>
      </c>
      <c r="O1238" s="21">
        <f t="shared" si="678"/>
        <v>1.4918547831727969E-2</v>
      </c>
      <c r="P1238" s="8">
        <f t="shared" si="679"/>
        <v>-354.95140000000038</v>
      </c>
      <c r="Q1238" s="8">
        <f t="shared" si="680"/>
        <v>-1205.1495500000021</v>
      </c>
    </row>
    <row r="1239" spans="1:17" x14ac:dyDescent="0.25">
      <c r="A1239" t="s">
        <v>246</v>
      </c>
      <c r="B1239" s="1">
        <v>43960</v>
      </c>
      <c r="C1239" t="s">
        <v>164</v>
      </c>
      <c r="D1239" s="20">
        <v>1498</v>
      </c>
      <c r="E1239" s="14">
        <v>5.0765862704641503E-3</v>
      </c>
      <c r="F1239" s="12">
        <v>673.35</v>
      </c>
      <c r="G1239" s="21">
        <v>3.1980631508470082E-3</v>
      </c>
      <c r="H1239" s="20">
        <v>114.59700000000001</v>
      </c>
      <c r="I1239" s="14">
        <v>3.8835884969050751E-4</v>
      </c>
      <c r="J1239" s="12">
        <v>49.7</v>
      </c>
      <c r="K1239" s="21">
        <v>2.3604921452008066E-4</v>
      </c>
      <c r="L1239" s="20">
        <f t="shared" si="675"/>
        <v>1612.597</v>
      </c>
      <c r="M1239" s="14">
        <f t="shared" si="676"/>
        <v>5.4649451201546576E-3</v>
      </c>
      <c r="N1239" s="12">
        <f t="shared" si="677"/>
        <v>723.05000000000007</v>
      </c>
      <c r="O1239" s="21">
        <f t="shared" si="678"/>
        <v>3.434112365367089E-3</v>
      </c>
      <c r="P1239" s="8">
        <f t="shared" si="679"/>
        <v>-889.54699999999991</v>
      </c>
      <c r="Q1239" s="8">
        <f t="shared" si="680"/>
        <v>-10146.721250000001</v>
      </c>
    </row>
    <row r="1240" spans="1:17" x14ac:dyDescent="0.25">
      <c r="A1240" t="s">
        <v>246</v>
      </c>
      <c r="B1240" s="1">
        <v>43960</v>
      </c>
      <c r="C1240" t="s">
        <v>165</v>
      </c>
      <c r="D1240" s="20">
        <v>502</v>
      </c>
      <c r="E1240" s="14">
        <v>1.7012325152022719E-3</v>
      </c>
      <c r="F1240" s="12">
        <v>0</v>
      </c>
      <c r="G1240" s="21">
        <v>0</v>
      </c>
      <c r="H1240" s="20">
        <v>38.402999999999999</v>
      </c>
      <c r="I1240" s="14">
        <v>1.301442874129738E-4</v>
      </c>
      <c r="J1240" s="12">
        <v>0</v>
      </c>
      <c r="K1240" s="21">
        <v>0</v>
      </c>
      <c r="L1240" s="20">
        <f t="shared" si="675"/>
        <v>540.40300000000002</v>
      </c>
      <c r="M1240" s="14">
        <f t="shared" si="676"/>
        <v>1.8313768026152458E-3</v>
      </c>
      <c r="N1240" s="12">
        <f t="shared" si="677"/>
        <v>0</v>
      </c>
      <c r="O1240" s="21">
        <f t="shared" si="678"/>
        <v>0</v>
      </c>
      <c r="P1240" s="8">
        <f t="shared" si="679"/>
        <v>-540.40300000000002</v>
      </c>
      <c r="Q1240" s="8">
        <f t="shared" si="680"/>
        <v>4447.7252499999995</v>
      </c>
    </row>
    <row r="1241" spans="1:17" x14ac:dyDescent="0.25">
      <c r="A1241" t="s">
        <v>246</v>
      </c>
      <c r="B1241" s="1">
        <v>43960</v>
      </c>
      <c r="C1241" t="s">
        <v>4</v>
      </c>
      <c r="D1241" s="20">
        <v>4644</v>
      </c>
      <c r="E1241" s="14">
        <v>1.5738095220317432E-2</v>
      </c>
      <c r="F1241" s="12">
        <v>1435.98</v>
      </c>
      <c r="G1241" s="21">
        <v>6.8201599812182179E-3</v>
      </c>
      <c r="H1241" s="20">
        <v>355.26599999999996</v>
      </c>
      <c r="I1241" s="14">
        <v>1.2039642843542835E-3</v>
      </c>
      <c r="J1241" s="12">
        <v>105.31000000000002</v>
      </c>
      <c r="K1241" s="21">
        <v>5.0016786279898789E-4</v>
      </c>
      <c r="L1241" s="20">
        <f t="shared" si="675"/>
        <v>4999.2659999999996</v>
      </c>
      <c r="M1241" s="14">
        <f t="shared" si="676"/>
        <v>1.6942059504671717E-2</v>
      </c>
      <c r="N1241" s="12">
        <f t="shared" si="677"/>
        <v>1541.29</v>
      </c>
      <c r="O1241" s="21">
        <f t="shared" si="678"/>
        <v>7.3203278440172057E-3</v>
      </c>
      <c r="P1241" s="8">
        <f t="shared" si="679"/>
        <v>-3457.9759999999997</v>
      </c>
      <c r="Q1241" s="8">
        <f t="shared" si="680"/>
        <v>-31420.584500000001</v>
      </c>
    </row>
    <row r="1242" spans="1:17" x14ac:dyDescent="0.25">
      <c r="A1242" t="s">
        <v>246</v>
      </c>
      <c r="B1242" s="1">
        <v>43960</v>
      </c>
      <c r="C1242" t="s">
        <v>166</v>
      </c>
      <c r="D1242" s="20">
        <v>3224</v>
      </c>
      <c r="E1242" s="14">
        <v>1.0925843882494273E-2</v>
      </c>
      <c r="F1242" s="12">
        <v>1688.48</v>
      </c>
      <c r="G1242" s="21">
        <v>8.019403978528487E-3</v>
      </c>
      <c r="H1242" s="20">
        <v>246.636</v>
      </c>
      <c r="I1242" s="14">
        <v>8.358270570108119E-4</v>
      </c>
      <c r="J1242" s="12">
        <v>120.00999999999999</v>
      </c>
      <c r="K1242" s="21">
        <v>5.6998523610774399E-4</v>
      </c>
      <c r="L1242" s="20">
        <f t="shared" si="675"/>
        <v>3470.636</v>
      </c>
      <c r="M1242" s="14">
        <f t="shared" si="676"/>
        <v>1.1761670939505085E-2</v>
      </c>
      <c r="N1242" s="12">
        <f t="shared" si="677"/>
        <v>1808.49</v>
      </c>
      <c r="O1242" s="21">
        <f t="shared" si="678"/>
        <v>8.5893892146362318E-3</v>
      </c>
      <c r="P1242" s="8">
        <f t="shared" si="679"/>
        <v>-1662.146</v>
      </c>
      <c r="Q1242" s="8">
        <f t="shared" si="680"/>
        <v>-18453.361000000001</v>
      </c>
    </row>
    <row r="1243" spans="1:17" x14ac:dyDescent="0.25">
      <c r="A1243" t="s">
        <v>246</v>
      </c>
      <c r="B1243" s="1">
        <v>43960</v>
      </c>
      <c r="C1243" t="s">
        <v>6</v>
      </c>
      <c r="D1243" s="20">
        <v>23106</v>
      </c>
      <c r="E1243" s="14">
        <v>7.8304140430804178E-2</v>
      </c>
      <c r="F1243" s="12">
        <v>10476.289999999999</v>
      </c>
      <c r="G1243" s="21">
        <v>4.9756942164679588E-2</v>
      </c>
      <c r="H1243" s="20">
        <v>1767.6089999999992</v>
      </c>
      <c r="I1243" s="14">
        <v>5.9902667429565168E-3</v>
      </c>
      <c r="J1243" s="12">
        <v>749.12</v>
      </c>
      <c r="K1243" s="21">
        <v>3.5579313396636382E-3</v>
      </c>
      <c r="L1243" s="20">
        <f t="shared" si="675"/>
        <v>24873.609</v>
      </c>
      <c r="M1243" s="14">
        <f t="shared" si="676"/>
        <v>8.4294407173760688E-2</v>
      </c>
      <c r="N1243" s="12">
        <f t="shared" si="677"/>
        <v>11225.41</v>
      </c>
      <c r="O1243" s="21">
        <f t="shared" si="678"/>
        <v>5.3314873504343226E-2</v>
      </c>
      <c r="P1243" s="8">
        <f t="shared" si="679"/>
        <v>-13648.199000000001</v>
      </c>
      <c r="Q1243" s="8">
        <f t="shared" si="680"/>
        <v>-119201.76024999999</v>
      </c>
    </row>
    <row r="1244" spans="1:17" x14ac:dyDescent="0.25">
      <c r="A1244" t="s">
        <v>246</v>
      </c>
      <c r="B1244" s="1">
        <v>43960</v>
      </c>
      <c r="C1244" t="s">
        <v>7</v>
      </c>
      <c r="D1244" s="20">
        <v>4280</v>
      </c>
      <c r="E1244" s="14">
        <v>1.4504532201326144E-2</v>
      </c>
      <c r="F1244" s="12">
        <v>2085.0300000000002</v>
      </c>
      <c r="G1244" s="21">
        <v>9.9028107394527921E-3</v>
      </c>
      <c r="H1244" s="20">
        <v>327.42</v>
      </c>
      <c r="I1244" s="14">
        <v>1.1095967134014501E-3</v>
      </c>
      <c r="J1244" s="12">
        <v>164.33999999999997</v>
      </c>
      <c r="K1244" s="21">
        <v>7.8052973670482992E-4</v>
      </c>
      <c r="L1244" s="20">
        <f t="shared" si="675"/>
        <v>4607.42</v>
      </c>
      <c r="M1244" s="14">
        <f t="shared" si="676"/>
        <v>1.5614128914727594E-2</v>
      </c>
      <c r="N1244" s="12">
        <f t="shared" si="677"/>
        <v>2249.3700000000003</v>
      </c>
      <c r="O1244" s="21">
        <f t="shared" si="678"/>
        <v>1.0683340476157622E-2</v>
      </c>
      <c r="P1244" s="8">
        <f t="shared" si="679"/>
        <v>-2358.0499999999997</v>
      </c>
      <c r="Q1244" s="8">
        <f t="shared" si="680"/>
        <v>-32691.134999999995</v>
      </c>
    </row>
    <row r="1245" spans="1:17" x14ac:dyDescent="0.25">
      <c r="A1245" t="s">
        <v>246</v>
      </c>
      <c r="B1245" s="1">
        <v>43960</v>
      </c>
      <c r="C1245" t="s">
        <v>167</v>
      </c>
      <c r="D1245" s="20">
        <v>4546</v>
      </c>
      <c r="E1245" s="14">
        <v>1.5405982099819778E-2</v>
      </c>
      <c r="F1245" s="12">
        <v>2272.1999999999998</v>
      </c>
      <c r="G1245" s="21">
        <v>1.0791771131439179E-2</v>
      </c>
      <c r="H1245" s="20">
        <v>347.76900000000001</v>
      </c>
      <c r="I1245" s="14">
        <v>1.178557630636213E-3</v>
      </c>
      <c r="J1245" s="12">
        <v>157.67000000000002</v>
      </c>
      <c r="K1245" s="21">
        <v>7.4885069725112914E-4</v>
      </c>
      <c r="L1245" s="20">
        <f t="shared" si="675"/>
        <v>4893.7690000000002</v>
      </c>
      <c r="M1245" s="14">
        <f t="shared" si="676"/>
        <v>1.658453973045599E-2</v>
      </c>
      <c r="N1245" s="12">
        <f t="shared" si="677"/>
        <v>2429.87</v>
      </c>
      <c r="O1245" s="21">
        <f t="shared" si="678"/>
        <v>1.1540621828690308E-2</v>
      </c>
      <c r="P1245" s="8">
        <f t="shared" si="679"/>
        <v>-2463.8990000000003</v>
      </c>
      <c r="Q1245" s="8">
        <f t="shared" si="680"/>
        <v>-22070.904249999996</v>
      </c>
    </row>
    <row r="1246" spans="1:17" x14ac:dyDescent="0.25">
      <c r="A1246" t="s">
        <v>246</v>
      </c>
      <c r="B1246" s="1">
        <v>43960</v>
      </c>
      <c r="C1246" t="s">
        <v>168</v>
      </c>
      <c r="D1246" s="20">
        <v>3178</v>
      </c>
      <c r="E1246" s="14">
        <v>1.0769954050423945E-2</v>
      </c>
      <c r="F1246" s="12">
        <v>925.5</v>
      </c>
      <c r="G1246" s="21">
        <v>4.3956448297451638E-3</v>
      </c>
      <c r="H1246" s="20">
        <v>243.11700000000002</v>
      </c>
      <c r="I1246" s="14">
        <v>8.239014848574318E-4</v>
      </c>
      <c r="J1246" s="12">
        <v>74.080000000000013</v>
      </c>
      <c r="K1246" s="21">
        <v>3.5184156562671179E-4</v>
      </c>
      <c r="L1246" s="20">
        <f t="shared" si="675"/>
        <v>3421.1170000000002</v>
      </c>
      <c r="M1246" s="14">
        <f t="shared" si="676"/>
        <v>1.1593855535281377E-2</v>
      </c>
      <c r="N1246" s="12">
        <f t="shared" si="677"/>
        <v>999.58</v>
      </c>
      <c r="O1246" s="21">
        <f t="shared" si="678"/>
        <v>4.7474863953718754E-3</v>
      </c>
      <c r="P1246" s="8">
        <f t="shared" si="679"/>
        <v>-2421.5370000000003</v>
      </c>
      <c r="Q1246" s="8">
        <f t="shared" si="680"/>
        <v>-19448.653249999996</v>
      </c>
    </row>
    <row r="1247" spans="1:17" x14ac:dyDescent="0.25">
      <c r="A1247" t="s">
        <v>246</v>
      </c>
      <c r="B1247" s="1">
        <v>43960</v>
      </c>
      <c r="C1247" t="s">
        <v>169</v>
      </c>
      <c r="D1247" s="20">
        <v>826</v>
      </c>
      <c r="E1247" s="14">
        <v>2.7992391584802322E-3</v>
      </c>
      <c r="F1247" s="12">
        <v>738.95</v>
      </c>
      <c r="G1247" s="21">
        <v>3.509629116088805E-3</v>
      </c>
      <c r="H1247" s="20">
        <v>63.188999999999993</v>
      </c>
      <c r="I1247" s="14">
        <v>2.1414179562373773E-4</v>
      </c>
      <c r="J1247" s="12">
        <v>56.080000000000005</v>
      </c>
      <c r="K1247" s="21">
        <v>2.6635090443231636E-4</v>
      </c>
      <c r="L1247" s="20">
        <f t="shared" si="675"/>
        <v>889.18899999999996</v>
      </c>
      <c r="M1247" s="14">
        <f t="shared" si="676"/>
        <v>3.0133809541039698E-3</v>
      </c>
      <c r="N1247" s="12">
        <f t="shared" si="677"/>
        <v>795.03000000000009</v>
      </c>
      <c r="O1247" s="21">
        <f t="shared" si="678"/>
        <v>3.7759800205211212E-3</v>
      </c>
      <c r="P1247" s="8">
        <f t="shared" si="679"/>
        <v>-94.158999999999878</v>
      </c>
      <c r="Q1247" s="8">
        <f t="shared" si="680"/>
        <v>317.12875000000054</v>
      </c>
    </row>
    <row r="1248" spans="1:17" x14ac:dyDescent="0.25">
      <c r="A1248" t="s">
        <v>246</v>
      </c>
      <c r="B1248" s="1">
        <v>43960</v>
      </c>
      <c r="C1248" t="s">
        <v>170</v>
      </c>
      <c r="D1248" s="20">
        <v>742</v>
      </c>
      <c r="E1248" s="14">
        <v>2.5145707694822425E-3</v>
      </c>
      <c r="F1248" s="12">
        <v>0</v>
      </c>
      <c r="G1248" s="21">
        <v>0</v>
      </c>
      <c r="H1248" s="20">
        <v>56.762999999999998</v>
      </c>
      <c r="I1248" s="14">
        <v>1.9236466386539155E-4</v>
      </c>
      <c r="J1248" s="12">
        <v>0</v>
      </c>
      <c r="K1248" s="21">
        <v>0</v>
      </c>
      <c r="L1248" s="20">
        <f t="shared" si="675"/>
        <v>798.76300000000003</v>
      </c>
      <c r="M1248" s="14">
        <f t="shared" si="676"/>
        <v>2.706935433347634E-3</v>
      </c>
      <c r="N1248" s="12">
        <f t="shared" si="677"/>
        <v>0</v>
      </c>
      <c r="O1248" s="21">
        <f t="shared" si="678"/>
        <v>0</v>
      </c>
      <c r="P1248" s="8">
        <f t="shared" si="679"/>
        <v>-798.76300000000003</v>
      </c>
      <c r="Q1248" s="8">
        <f t="shared" si="680"/>
        <v>-1325.7267500000003</v>
      </c>
    </row>
    <row r="1249" spans="1:17" x14ac:dyDescent="0.25">
      <c r="A1249" t="s">
        <v>246</v>
      </c>
      <c r="B1249" s="1">
        <v>43960</v>
      </c>
      <c r="C1249" t="s">
        <v>11</v>
      </c>
      <c r="D1249" s="20">
        <v>1302</v>
      </c>
      <c r="E1249" s="14">
        <v>4.4123600294688411E-3</v>
      </c>
      <c r="F1249" s="12">
        <v>566.42999999999995</v>
      </c>
      <c r="G1249" s="21">
        <v>2.6902486233522992E-3</v>
      </c>
      <c r="H1249" s="20">
        <v>99.603000000000009</v>
      </c>
      <c r="I1249" s="14">
        <v>3.3754554225436638E-4</v>
      </c>
      <c r="J1249" s="12">
        <v>41.79</v>
      </c>
      <c r="K1249" s="21">
        <v>1.9848081840632132E-4</v>
      </c>
      <c r="L1249" s="20">
        <f t="shared" si="675"/>
        <v>1401.6030000000001</v>
      </c>
      <c r="M1249" s="14">
        <f t="shared" si="676"/>
        <v>4.7499055717232074E-3</v>
      </c>
      <c r="N1249" s="12">
        <f t="shared" si="677"/>
        <v>608.21999999999991</v>
      </c>
      <c r="O1249" s="21">
        <f t="shared" si="678"/>
        <v>2.8887294417586206E-3</v>
      </c>
      <c r="P1249" s="8">
        <f t="shared" si="679"/>
        <v>-793.38300000000015</v>
      </c>
      <c r="Q1249" s="8">
        <f t="shared" si="680"/>
        <v>-5554.8047500000002</v>
      </c>
    </row>
    <row r="1250" spans="1:17" ht="13" x14ac:dyDescent="0.3">
      <c r="A1250" s="4" t="s">
        <v>247</v>
      </c>
      <c r="D1250" s="22">
        <f t="shared" ref="D1250:Q1250" si="681">SUBTOTAL(9,D1228:D1249)</f>
        <v>83066.399999999994</v>
      </c>
      <c r="E1250" s="23">
        <f t="shared" si="681"/>
        <v>0.28150450318884068</v>
      </c>
      <c r="F1250" s="24">
        <f t="shared" si="681"/>
        <v>50223.529999999992</v>
      </c>
      <c r="G1250" s="25">
        <f t="shared" si="681"/>
        <v>0.23853571040091961</v>
      </c>
      <c r="H1250" s="22">
        <f t="shared" si="681"/>
        <v>6354.5796</v>
      </c>
      <c r="I1250" s="23">
        <f t="shared" si="681"/>
        <v>2.1535094493946305E-2</v>
      </c>
      <c r="J1250" s="24">
        <f t="shared" si="681"/>
        <v>3437.26</v>
      </c>
      <c r="K1250" s="25">
        <f t="shared" si="681"/>
        <v>1.6325201672058198E-2</v>
      </c>
      <c r="L1250" s="22">
        <f t="shared" si="681"/>
        <v>89420.979600000006</v>
      </c>
      <c r="M1250" s="23">
        <f t="shared" si="681"/>
        <v>0.30303959768278699</v>
      </c>
      <c r="N1250" s="24">
        <f t="shared" si="681"/>
        <v>53660.790000000008</v>
      </c>
      <c r="O1250" s="25">
        <f t="shared" si="681"/>
        <v>0.25486091207297779</v>
      </c>
      <c r="P1250" s="9">
        <f t="shared" si="681"/>
        <v>-35760.189600000005</v>
      </c>
      <c r="Q1250" s="9">
        <f t="shared" si="681"/>
        <v>-294713.54570000002</v>
      </c>
    </row>
    <row r="1251" spans="1:17" x14ac:dyDescent="0.25">
      <c r="A1251" t="s">
        <v>248</v>
      </c>
      <c r="B1251" s="1">
        <v>43967</v>
      </c>
      <c r="C1251" t="s">
        <v>2</v>
      </c>
      <c r="D1251" s="20">
        <v>11770</v>
      </c>
      <c r="E1251" s="14">
        <v>3.9887463553646897E-2</v>
      </c>
      <c r="F1251" s="12">
        <v>9696.14</v>
      </c>
      <c r="G1251" s="21">
        <v>4.9545709238644833E-2</v>
      </c>
      <c r="H1251" s="20">
        <v>900.40499999999997</v>
      </c>
      <c r="I1251" s="14">
        <v>3.0513909618539873E-3</v>
      </c>
      <c r="J1251" s="12">
        <v>515.69999999999993</v>
      </c>
      <c r="K1251" s="21">
        <v>2.635143701964817E-3</v>
      </c>
      <c r="L1251" s="20">
        <f t="shared" ref="L1251" si="682">+D1251+H1251</f>
        <v>12670.405000000001</v>
      </c>
      <c r="M1251" s="14">
        <f t="shared" ref="M1251" si="683">+E1251+I1251</f>
        <v>4.2938854515500884E-2</v>
      </c>
      <c r="N1251" s="12">
        <f t="shared" ref="N1251" si="684">+F1251+J1251</f>
        <v>10211.84</v>
      </c>
      <c r="O1251" s="21">
        <f t="shared" ref="O1251" si="685">+G1251+K1251</f>
        <v>5.2180852940609652E-2</v>
      </c>
      <c r="P1251" s="8">
        <f t="shared" ref="P1251" si="686">+N1251-L1251</f>
        <v>-2458.5650000000005</v>
      </c>
      <c r="Q1251" s="8">
        <f t="shared" ref="Q1251" si="687">Q1228+P1251</f>
        <v>-12758.040250000029</v>
      </c>
    </row>
    <row r="1252" spans="1:17" x14ac:dyDescent="0.25">
      <c r="A1252" t="s">
        <v>248</v>
      </c>
      <c r="B1252" s="1">
        <v>43967</v>
      </c>
      <c r="C1252" t="s">
        <v>154</v>
      </c>
      <c r="D1252" s="20">
        <v>1558</v>
      </c>
      <c r="E1252" s="14">
        <v>5.2799208340341425E-3</v>
      </c>
      <c r="F1252" s="12">
        <v>1423.08</v>
      </c>
      <c r="G1252" s="21">
        <v>7.2717089381269953E-3</v>
      </c>
      <c r="H1252" s="20">
        <v>119.18700000000001</v>
      </c>
      <c r="I1252" s="14">
        <v>4.0391394380361197E-4</v>
      </c>
      <c r="J1252" s="12">
        <v>106.87</v>
      </c>
      <c r="K1252" s="21">
        <v>5.4608843790765948E-4</v>
      </c>
      <c r="L1252" s="20">
        <f t="shared" ref="L1252:L1272" si="688">+D1252+H1252</f>
        <v>1677.1869999999999</v>
      </c>
      <c r="M1252" s="14">
        <f t="shared" ref="M1252:M1272" si="689">+E1252+I1252</f>
        <v>5.6838347778377547E-3</v>
      </c>
      <c r="N1252" s="12">
        <f t="shared" ref="N1252:N1272" si="690">+F1252+J1252</f>
        <v>1529.9499999999998</v>
      </c>
      <c r="O1252" s="21">
        <f t="shared" ref="O1252:O1272" si="691">+G1252+K1252</f>
        <v>7.8177973760346544E-3</v>
      </c>
      <c r="P1252" s="8">
        <f t="shared" ref="P1252:P1272" si="692">+N1252-L1252</f>
        <v>-147.23700000000008</v>
      </c>
      <c r="Q1252" s="8">
        <f t="shared" ref="Q1252:Q1272" si="693">Q1229+P1252</f>
        <v>-482.56974999999943</v>
      </c>
    </row>
    <row r="1253" spans="1:17" x14ac:dyDescent="0.25">
      <c r="A1253" t="s">
        <v>248</v>
      </c>
      <c r="B1253" s="1">
        <v>43967</v>
      </c>
      <c r="C1253" t="s">
        <v>155</v>
      </c>
      <c r="D1253" s="20">
        <v>2953.2</v>
      </c>
      <c r="E1253" s="14">
        <v>1.0008127218915039E-2</v>
      </c>
      <c r="F1253" s="12">
        <v>1664.12</v>
      </c>
      <c r="G1253" s="21">
        <v>8.5033844043313767E-3</v>
      </c>
      <c r="H1253" s="20">
        <v>225.91980000000001</v>
      </c>
      <c r="I1253" s="14">
        <v>7.6562173224700063E-4</v>
      </c>
      <c r="J1253" s="12">
        <v>121.56</v>
      </c>
      <c r="K1253" s="21">
        <v>6.2115196511701215E-4</v>
      </c>
      <c r="L1253" s="20">
        <f t="shared" si="688"/>
        <v>3179.1197999999999</v>
      </c>
      <c r="M1253" s="14">
        <f t="shared" si="689"/>
        <v>1.0773748951162039E-2</v>
      </c>
      <c r="N1253" s="12">
        <f t="shared" si="690"/>
        <v>1785.6799999999998</v>
      </c>
      <c r="O1253" s="21">
        <f t="shared" si="691"/>
        <v>9.1245363694483893E-3</v>
      </c>
      <c r="P1253" s="8">
        <f t="shared" si="692"/>
        <v>-1393.4398000000001</v>
      </c>
      <c r="Q1253" s="8">
        <f t="shared" si="693"/>
        <v>-1609.7121499999985</v>
      </c>
    </row>
    <row r="1254" spans="1:17" x14ac:dyDescent="0.25">
      <c r="A1254" t="s">
        <v>248</v>
      </c>
      <c r="B1254" s="1">
        <v>43967</v>
      </c>
      <c r="C1254" t="s">
        <v>156</v>
      </c>
      <c r="D1254" s="20">
        <v>2521.6</v>
      </c>
      <c r="E1254" s="14">
        <v>8.5454739249682249E-3</v>
      </c>
      <c r="F1254" s="12">
        <v>1657.49</v>
      </c>
      <c r="G1254" s="21">
        <v>8.4695061752368909E-3</v>
      </c>
      <c r="H1254" s="20">
        <v>192.9024</v>
      </c>
      <c r="I1254" s="14">
        <v>6.5372875526006913E-4</v>
      </c>
      <c r="J1254" s="12">
        <v>114.32000000000001</v>
      </c>
      <c r="K1254" s="21">
        <v>5.8415673455229384E-4</v>
      </c>
      <c r="L1254" s="20">
        <f t="shared" si="688"/>
        <v>2714.5023999999999</v>
      </c>
      <c r="M1254" s="14">
        <f t="shared" si="689"/>
        <v>9.1992026802282939E-3</v>
      </c>
      <c r="N1254" s="12">
        <f t="shared" si="690"/>
        <v>1771.81</v>
      </c>
      <c r="O1254" s="21">
        <f t="shared" si="691"/>
        <v>9.0536629097891855E-3</v>
      </c>
      <c r="P1254" s="8">
        <f t="shared" si="692"/>
        <v>-942.69239999999991</v>
      </c>
      <c r="Q1254" s="8">
        <f t="shared" si="693"/>
        <v>-6282.473199999994</v>
      </c>
    </row>
    <row r="1255" spans="1:17" x14ac:dyDescent="0.25">
      <c r="A1255" t="s">
        <v>248</v>
      </c>
      <c r="B1255" s="1">
        <v>43967</v>
      </c>
      <c r="C1255" t="s">
        <v>157</v>
      </c>
      <c r="D1255" s="20">
        <v>6588.7999999999993</v>
      </c>
      <c r="E1255" s="14">
        <v>2.2328846207499461E-2</v>
      </c>
      <c r="F1255" s="12">
        <v>4120.38</v>
      </c>
      <c r="G1255" s="21">
        <v>2.1054476258874914E-2</v>
      </c>
      <c r="H1255" s="20">
        <v>504.04320000000001</v>
      </c>
      <c r="I1255" s="14">
        <v>1.7081567348737087E-3</v>
      </c>
      <c r="J1255" s="12">
        <v>296.95</v>
      </c>
      <c r="K1255" s="21">
        <v>1.5173665353857911E-3</v>
      </c>
      <c r="L1255" s="20">
        <f t="shared" si="688"/>
        <v>7092.8431999999993</v>
      </c>
      <c r="M1255" s="14">
        <f t="shared" si="689"/>
        <v>2.4037002942373171E-2</v>
      </c>
      <c r="N1255" s="12">
        <f t="shared" si="690"/>
        <v>4417.33</v>
      </c>
      <c r="O1255" s="21">
        <f t="shared" si="691"/>
        <v>2.2571842794260704E-2</v>
      </c>
      <c r="P1255" s="8">
        <f t="shared" si="692"/>
        <v>-2675.5131999999994</v>
      </c>
      <c r="Q1255" s="8">
        <f t="shared" si="693"/>
        <v>-19194.847599999986</v>
      </c>
    </row>
    <row r="1256" spans="1:17" x14ac:dyDescent="0.25">
      <c r="A1256" t="s">
        <v>248</v>
      </c>
      <c r="B1256" s="1">
        <v>43967</v>
      </c>
      <c r="C1256" t="s">
        <v>158</v>
      </c>
      <c r="D1256" s="20">
        <v>987.2</v>
      </c>
      <c r="E1256" s="14">
        <v>3.3455313526049458E-3</v>
      </c>
      <c r="F1256" s="12">
        <v>888.3</v>
      </c>
      <c r="G1256" s="21">
        <v>4.5390695180441091E-3</v>
      </c>
      <c r="H1256" s="20">
        <v>75.520800000000008</v>
      </c>
      <c r="I1256" s="14">
        <v>2.5593314847427841E-4</v>
      </c>
      <c r="J1256" s="12">
        <v>66.05</v>
      </c>
      <c r="K1256" s="21">
        <v>3.375048313259185E-4</v>
      </c>
      <c r="L1256" s="20">
        <f t="shared" si="688"/>
        <v>1062.7208000000001</v>
      </c>
      <c r="M1256" s="14">
        <f t="shared" si="689"/>
        <v>3.6014645010792241E-3</v>
      </c>
      <c r="N1256" s="12">
        <f t="shared" si="690"/>
        <v>954.34999999999991</v>
      </c>
      <c r="O1256" s="21">
        <f t="shared" si="691"/>
        <v>4.8765743493700275E-3</v>
      </c>
      <c r="P1256" s="8">
        <f t="shared" si="692"/>
        <v>-108.37080000000014</v>
      </c>
      <c r="Q1256" s="8">
        <f t="shared" si="693"/>
        <v>-421.99940000000146</v>
      </c>
    </row>
    <row r="1257" spans="1:17" x14ac:dyDescent="0.25">
      <c r="A1257" t="s">
        <v>248</v>
      </c>
      <c r="B1257" s="1">
        <v>43967</v>
      </c>
      <c r="C1257" t="s">
        <v>159</v>
      </c>
      <c r="D1257" s="20">
        <v>3388</v>
      </c>
      <c r="E1257" s="14">
        <v>1.1481625022918919E-2</v>
      </c>
      <c r="F1257" s="12">
        <v>2503.41</v>
      </c>
      <c r="G1257" s="21">
        <v>1.2792020738677025E-2</v>
      </c>
      <c r="H1257" s="20">
        <v>259.18200000000002</v>
      </c>
      <c r="I1257" s="14">
        <v>8.7834431425329741E-4</v>
      </c>
      <c r="J1257" s="12">
        <v>162.39999999999998</v>
      </c>
      <c r="K1257" s="21">
        <v>8.2983776846826888E-4</v>
      </c>
      <c r="L1257" s="20">
        <f t="shared" si="688"/>
        <v>3647.1819999999998</v>
      </c>
      <c r="M1257" s="14">
        <f t="shared" si="689"/>
        <v>1.2359969337172216E-2</v>
      </c>
      <c r="N1257" s="12">
        <f t="shared" si="690"/>
        <v>2665.81</v>
      </c>
      <c r="O1257" s="21">
        <f t="shared" si="691"/>
        <v>1.3621858507145293E-2</v>
      </c>
      <c r="P1257" s="8">
        <f t="shared" si="692"/>
        <v>-981.37199999999984</v>
      </c>
      <c r="Q1257" s="8">
        <f t="shared" si="693"/>
        <v>-4179.8974999999982</v>
      </c>
    </row>
    <row r="1258" spans="1:17" x14ac:dyDescent="0.25">
      <c r="A1258" t="s">
        <v>248</v>
      </c>
      <c r="B1258" s="1">
        <v>43967</v>
      </c>
      <c r="C1258" t="s">
        <v>160</v>
      </c>
      <c r="D1258" s="20">
        <v>826</v>
      </c>
      <c r="E1258" s="14">
        <v>2.7992391584802322E-3</v>
      </c>
      <c r="F1258" s="12">
        <v>760</v>
      </c>
      <c r="G1258" s="21">
        <v>3.8834772416002734E-3</v>
      </c>
      <c r="H1258" s="20">
        <v>63.188999999999993</v>
      </c>
      <c r="I1258" s="14">
        <v>2.1414179562373773E-4</v>
      </c>
      <c r="J1258" s="12">
        <v>55.550000000000004</v>
      </c>
      <c r="K1258" s="21">
        <v>2.8385152733012526E-4</v>
      </c>
      <c r="L1258" s="20">
        <f t="shared" si="688"/>
        <v>889.18899999999996</v>
      </c>
      <c r="M1258" s="14">
        <f t="shared" si="689"/>
        <v>3.0133809541039698E-3</v>
      </c>
      <c r="N1258" s="12">
        <f t="shared" si="690"/>
        <v>815.55</v>
      </c>
      <c r="O1258" s="21">
        <f t="shared" si="691"/>
        <v>4.167328768930399E-3</v>
      </c>
      <c r="P1258" s="8">
        <f t="shared" si="692"/>
        <v>-73.63900000000001</v>
      </c>
      <c r="Q1258" s="8">
        <f t="shared" si="693"/>
        <v>-1173.8482499999996</v>
      </c>
    </row>
    <row r="1259" spans="1:17" x14ac:dyDescent="0.25">
      <c r="A1259" t="s">
        <v>248</v>
      </c>
      <c r="B1259" s="1">
        <v>43967</v>
      </c>
      <c r="C1259" t="s">
        <v>161</v>
      </c>
      <c r="D1259" s="20">
        <v>710</v>
      </c>
      <c r="E1259" s="14">
        <v>2.40612566891158E-3</v>
      </c>
      <c r="F1259" s="12">
        <v>640</v>
      </c>
      <c r="G1259" s="21">
        <v>3.2702966245054936E-3</v>
      </c>
      <c r="H1259" s="20">
        <v>54.315000000000005</v>
      </c>
      <c r="I1259" s="14">
        <v>1.8406861367173589E-4</v>
      </c>
      <c r="J1259" s="12">
        <v>48.96</v>
      </c>
      <c r="K1259" s="21">
        <v>2.5017769177467024E-4</v>
      </c>
      <c r="L1259" s="20">
        <f t="shared" si="688"/>
        <v>764.31500000000005</v>
      </c>
      <c r="M1259" s="14">
        <f t="shared" si="689"/>
        <v>2.5901942825833158E-3</v>
      </c>
      <c r="N1259" s="12">
        <f t="shared" si="690"/>
        <v>688.96</v>
      </c>
      <c r="O1259" s="21">
        <f t="shared" si="691"/>
        <v>3.520474316280164E-3</v>
      </c>
      <c r="P1259" s="8">
        <f t="shared" si="692"/>
        <v>-75.355000000000018</v>
      </c>
      <c r="Q1259" s="8">
        <f t="shared" si="693"/>
        <v>-1024.1037499999995</v>
      </c>
    </row>
    <row r="1260" spans="1:17" x14ac:dyDescent="0.25">
      <c r="A1260" t="s">
        <v>248</v>
      </c>
      <c r="B1260" s="1">
        <v>43967</v>
      </c>
      <c r="C1260" t="s">
        <v>162</v>
      </c>
      <c r="D1260" s="20">
        <v>668</v>
      </c>
      <c r="E1260" s="14">
        <v>2.263791474412585E-3</v>
      </c>
      <c r="F1260" s="12">
        <v>0</v>
      </c>
      <c r="G1260" s="21">
        <v>0</v>
      </c>
      <c r="H1260" s="20">
        <v>51.101999999999997</v>
      </c>
      <c r="I1260" s="14">
        <v>1.7318004779256273E-4</v>
      </c>
      <c r="J1260" s="12">
        <v>0</v>
      </c>
      <c r="K1260" s="21">
        <v>0</v>
      </c>
      <c r="L1260" s="20">
        <f t="shared" si="688"/>
        <v>719.10199999999998</v>
      </c>
      <c r="M1260" s="14">
        <f t="shared" si="689"/>
        <v>2.4369715222051476E-3</v>
      </c>
      <c r="N1260" s="12">
        <f t="shared" si="690"/>
        <v>0</v>
      </c>
      <c r="O1260" s="21">
        <f t="shared" si="691"/>
        <v>0</v>
      </c>
      <c r="P1260" s="8">
        <f t="shared" si="692"/>
        <v>-719.10199999999998</v>
      </c>
      <c r="Q1260" s="8">
        <f t="shared" si="693"/>
        <v>-407.39350000000047</v>
      </c>
    </row>
    <row r="1261" spans="1:17" x14ac:dyDescent="0.25">
      <c r="A1261" t="s">
        <v>248</v>
      </c>
      <c r="B1261" s="1">
        <v>43967</v>
      </c>
      <c r="C1261" t="s">
        <v>163</v>
      </c>
      <c r="D1261" s="20">
        <v>3247.6</v>
      </c>
      <c r="E1261" s="14">
        <v>1.1005822144165137E-2</v>
      </c>
      <c r="F1261" s="12">
        <v>2922.8199999999997</v>
      </c>
      <c r="G1261" s="21">
        <v>1.493513809380804E-2</v>
      </c>
      <c r="H1261" s="20">
        <v>248.44139999999999</v>
      </c>
      <c r="I1261" s="14">
        <v>8.4194539402863283E-4</v>
      </c>
      <c r="J1261" s="12">
        <v>218.27</v>
      </c>
      <c r="K1261" s="21">
        <v>1.1153244441106469E-3</v>
      </c>
      <c r="L1261" s="20">
        <f t="shared" si="688"/>
        <v>3496.0414000000001</v>
      </c>
      <c r="M1261" s="14">
        <f t="shared" si="689"/>
        <v>1.1847767538193769E-2</v>
      </c>
      <c r="N1261" s="12">
        <f t="shared" si="690"/>
        <v>3141.0899999999997</v>
      </c>
      <c r="O1261" s="21">
        <f t="shared" si="691"/>
        <v>1.6050462537918687E-2</v>
      </c>
      <c r="P1261" s="8">
        <f t="shared" si="692"/>
        <v>-354.95140000000038</v>
      </c>
      <c r="Q1261" s="8">
        <f t="shared" si="693"/>
        <v>-1560.1009500000025</v>
      </c>
    </row>
    <row r="1262" spans="1:17" x14ac:dyDescent="0.25">
      <c r="A1262" t="s">
        <v>248</v>
      </c>
      <c r="B1262" s="1">
        <v>43967</v>
      </c>
      <c r="C1262" t="s">
        <v>164</v>
      </c>
      <c r="D1262" s="20">
        <v>1498</v>
      </c>
      <c r="E1262" s="14">
        <v>5.0765862704641503E-3</v>
      </c>
      <c r="F1262" s="12">
        <v>804</v>
      </c>
      <c r="G1262" s="21">
        <v>4.1083101345350259E-3</v>
      </c>
      <c r="H1262" s="20">
        <v>114.59700000000001</v>
      </c>
      <c r="I1262" s="14">
        <v>3.8835884969050751E-4</v>
      </c>
      <c r="J1262" s="12">
        <v>59.7</v>
      </c>
      <c r="K1262" s="21">
        <v>3.0505735700465307E-4</v>
      </c>
      <c r="L1262" s="20">
        <f t="shared" si="688"/>
        <v>1612.597</v>
      </c>
      <c r="M1262" s="14">
        <f t="shared" si="689"/>
        <v>5.4649451201546576E-3</v>
      </c>
      <c r="N1262" s="12">
        <f t="shared" si="690"/>
        <v>863.7</v>
      </c>
      <c r="O1262" s="21">
        <f t="shared" si="691"/>
        <v>4.4133674915396793E-3</v>
      </c>
      <c r="P1262" s="8">
        <f t="shared" si="692"/>
        <v>-748.89699999999993</v>
      </c>
      <c r="Q1262" s="8">
        <f t="shared" si="693"/>
        <v>-10895.61825</v>
      </c>
    </row>
    <row r="1263" spans="1:17" x14ac:dyDescent="0.25">
      <c r="A1263" t="s">
        <v>248</v>
      </c>
      <c r="B1263" s="1">
        <v>43967</v>
      </c>
      <c r="C1263" t="s">
        <v>165</v>
      </c>
      <c r="D1263" s="20">
        <v>502</v>
      </c>
      <c r="E1263" s="14">
        <v>1.7012325152022719E-3</v>
      </c>
      <c r="F1263" s="12">
        <v>0</v>
      </c>
      <c r="G1263" s="21">
        <v>0</v>
      </c>
      <c r="H1263" s="20">
        <v>38.402999999999999</v>
      </c>
      <c r="I1263" s="14">
        <v>1.301442874129738E-4</v>
      </c>
      <c r="J1263" s="12">
        <v>0</v>
      </c>
      <c r="K1263" s="21">
        <v>0</v>
      </c>
      <c r="L1263" s="20">
        <f t="shared" si="688"/>
        <v>540.40300000000002</v>
      </c>
      <c r="M1263" s="14">
        <f t="shared" si="689"/>
        <v>1.8313768026152458E-3</v>
      </c>
      <c r="N1263" s="12">
        <f t="shared" si="690"/>
        <v>0</v>
      </c>
      <c r="O1263" s="21">
        <f t="shared" si="691"/>
        <v>0</v>
      </c>
      <c r="P1263" s="8">
        <f t="shared" si="692"/>
        <v>-540.40300000000002</v>
      </c>
      <c r="Q1263" s="8">
        <f t="shared" si="693"/>
        <v>3907.3222499999993</v>
      </c>
    </row>
    <row r="1264" spans="1:17" x14ac:dyDescent="0.25">
      <c r="A1264" t="s">
        <v>248</v>
      </c>
      <c r="B1264" s="1">
        <v>43967</v>
      </c>
      <c r="C1264" t="s">
        <v>4</v>
      </c>
      <c r="D1264" s="20">
        <v>4644</v>
      </c>
      <c r="E1264" s="14">
        <v>1.5738095220317432E-2</v>
      </c>
      <c r="F1264" s="12">
        <v>1164</v>
      </c>
      <c r="G1264" s="21">
        <v>5.9478519858193659E-3</v>
      </c>
      <c r="H1264" s="20">
        <v>355.26599999999996</v>
      </c>
      <c r="I1264" s="14">
        <v>1.2039642843542835E-3</v>
      </c>
      <c r="J1264" s="12">
        <v>84.949999999999989</v>
      </c>
      <c r="K1264" s="21">
        <v>4.340807785183463E-4</v>
      </c>
      <c r="L1264" s="20">
        <f t="shared" si="688"/>
        <v>4999.2659999999996</v>
      </c>
      <c r="M1264" s="14">
        <f t="shared" si="689"/>
        <v>1.6942059504671717E-2</v>
      </c>
      <c r="N1264" s="12">
        <f t="shared" si="690"/>
        <v>1248.95</v>
      </c>
      <c r="O1264" s="21">
        <f t="shared" si="691"/>
        <v>6.3819327643377119E-3</v>
      </c>
      <c r="P1264" s="8">
        <f t="shared" si="692"/>
        <v>-3750.3159999999998</v>
      </c>
      <c r="Q1264" s="8">
        <f t="shared" si="693"/>
        <v>-35170.900500000003</v>
      </c>
    </row>
    <row r="1265" spans="1:17" x14ac:dyDescent="0.25">
      <c r="A1265" t="s">
        <v>248</v>
      </c>
      <c r="B1265" s="1">
        <v>43967</v>
      </c>
      <c r="C1265" t="s">
        <v>166</v>
      </c>
      <c r="D1265" s="20">
        <v>3224</v>
      </c>
      <c r="E1265" s="14">
        <v>1.0925843882494273E-2</v>
      </c>
      <c r="F1265" s="12">
        <v>1128</v>
      </c>
      <c r="G1265" s="21">
        <v>5.7638978006909324E-3</v>
      </c>
      <c r="H1265" s="20">
        <v>246.636</v>
      </c>
      <c r="I1265" s="14">
        <v>8.358270570108119E-4</v>
      </c>
      <c r="J1265" s="12">
        <v>79.899999999999991</v>
      </c>
      <c r="K1265" s="21">
        <v>4.0827609421560765E-4</v>
      </c>
      <c r="L1265" s="20">
        <f t="shared" si="688"/>
        <v>3470.636</v>
      </c>
      <c r="M1265" s="14">
        <f t="shared" si="689"/>
        <v>1.1761670939505085E-2</v>
      </c>
      <c r="N1265" s="12">
        <f t="shared" si="690"/>
        <v>1207.9000000000001</v>
      </c>
      <c r="O1265" s="21">
        <f t="shared" si="691"/>
        <v>6.1721738949065399E-3</v>
      </c>
      <c r="P1265" s="8">
        <f t="shared" si="692"/>
        <v>-2262.7359999999999</v>
      </c>
      <c r="Q1265" s="8">
        <f t="shared" si="693"/>
        <v>-20716.097000000002</v>
      </c>
    </row>
    <row r="1266" spans="1:17" x14ac:dyDescent="0.25">
      <c r="A1266" t="s">
        <v>248</v>
      </c>
      <c r="B1266" s="1">
        <v>43967</v>
      </c>
      <c r="C1266" t="s">
        <v>6</v>
      </c>
      <c r="D1266" s="20">
        <v>23106</v>
      </c>
      <c r="E1266" s="14">
        <v>7.8304140430804178E-2</v>
      </c>
      <c r="F1266" s="12">
        <v>10186.86</v>
      </c>
      <c r="G1266" s="21">
        <v>5.2053209175484429E-2</v>
      </c>
      <c r="H1266" s="20">
        <v>1767.6089999999992</v>
      </c>
      <c r="I1266" s="14">
        <v>5.9902667429565168E-3</v>
      </c>
      <c r="J1266" s="12">
        <v>723.25999999999988</v>
      </c>
      <c r="K1266" s="21">
        <v>3.6957417759997543E-3</v>
      </c>
      <c r="L1266" s="20">
        <f t="shared" si="688"/>
        <v>24873.609</v>
      </c>
      <c r="M1266" s="14">
        <f t="shared" si="689"/>
        <v>8.4294407173760688E-2</v>
      </c>
      <c r="N1266" s="12">
        <f t="shared" si="690"/>
        <v>10910.12</v>
      </c>
      <c r="O1266" s="21">
        <f t="shared" si="691"/>
        <v>5.5748950951484182E-2</v>
      </c>
      <c r="P1266" s="8">
        <f t="shared" si="692"/>
        <v>-13963.489</v>
      </c>
      <c r="Q1266" s="8">
        <f t="shared" si="693"/>
        <v>-133165.24924999999</v>
      </c>
    </row>
    <row r="1267" spans="1:17" x14ac:dyDescent="0.25">
      <c r="A1267" t="s">
        <v>248</v>
      </c>
      <c r="B1267" s="1">
        <v>43967</v>
      </c>
      <c r="C1267" t="s">
        <v>7</v>
      </c>
      <c r="D1267" s="20">
        <v>4280</v>
      </c>
      <c r="E1267" s="14">
        <v>1.4504532201326144E-2</v>
      </c>
      <c r="F1267" s="12">
        <v>2511.1999999999998</v>
      </c>
      <c r="G1267" s="21">
        <v>1.2831826380403429E-2</v>
      </c>
      <c r="H1267" s="20">
        <v>327.42</v>
      </c>
      <c r="I1267" s="14">
        <v>1.1095967134014501E-3</v>
      </c>
      <c r="J1267" s="12">
        <v>197.65</v>
      </c>
      <c r="K1267" s="21">
        <v>1.0099595747398607E-3</v>
      </c>
      <c r="L1267" s="20">
        <f t="shared" si="688"/>
        <v>4607.42</v>
      </c>
      <c r="M1267" s="14">
        <f t="shared" si="689"/>
        <v>1.5614128914727594E-2</v>
      </c>
      <c r="N1267" s="12">
        <f t="shared" si="690"/>
        <v>2708.85</v>
      </c>
      <c r="O1267" s="21">
        <f t="shared" si="691"/>
        <v>1.384178595514329E-2</v>
      </c>
      <c r="P1267" s="8">
        <f t="shared" si="692"/>
        <v>-1898.5700000000002</v>
      </c>
      <c r="Q1267" s="8">
        <f t="shared" si="693"/>
        <v>-34589.704999999994</v>
      </c>
    </row>
    <row r="1268" spans="1:17" x14ac:dyDescent="0.25">
      <c r="A1268" t="s">
        <v>248</v>
      </c>
      <c r="B1268" s="1">
        <v>43967</v>
      </c>
      <c r="C1268" t="s">
        <v>167</v>
      </c>
      <c r="D1268" s="20">
        <v>4546</v>
      </c>
      <c r="E1268" s="14">
        <v>1.5405982099819778E-2</v>
      </c>
      <c r="F1268" s="12">
        <v>1760.3</v>
      </c>
      <c r="G1268" s="21">
        <v>8.9948486689328429E-3</v>
      </c>
      <c r="H1268" s="20">
        <v>347.76900000000001</v>
      </c>
      <c r="I1268" s="14">
        <v>1.178557630636213E-3</v>
      </c>
      <c r="J1268" s="12">
        <v>119.66</v>
      </c>
      <c r="K1268" s="21">
        <v>6.1144327201301143E-4</v>
      </c>
      <c r="L1268" s="20">
        <f t="shared" si="688"/>
        <v>4893.7690000000002</v>
      </c>
      <c r="M1268" s="14">
        <f t="shared" si="689"/>
        <v>1.658453973045599E-2</v>
      </c>
      <c r="N1268" s="12">
        <f t="shared" si="690"/>
        <v>1879.96</v>
      </c>
      <c r="O1268" s="21">
        <f t="shared" si="691"/>
        <v>9.6062919409458537E-3</v>
      </c>
      <c r="P1268" s="8">
        <f t="shared" si="692"/>
        <v>-3013.8090000000002</v>
      </c>
      <c r="Q1268" s="8">
        <f t="shared" si="693"/>
        <v>-25084.713249999997</v>
      </c>
    </row>
    <row r="1269" spans="1:17" x14ac:dyDescent="0.25">
      <c r="A1269" t="s">
        <v>248</v>
      </c>
      <c r="B1269" s="1">
        <v>43967</v>
      </c>
      <c r="C1269" t="s">
        <v>168</v>
      </c>
      <c r="D1269" s="20">
        <v>3178</v>
      </c>
      <c r="E1269" s="14">
        <v>1.0769954050423945E-2</v>
      </c>
      <c r="F1269" s="12">
        <v>1028.3800000000001</v>
      </c>
      <c r="G1269" s="21">
        <v>5.2548556917327493E-3</v>
      </c>
      <c r="H1269" s="20">
        <v>243.11700000000002</v>
      </c>
      <c r="I1269" s="14">
        <v>8.239014848574318E-4</v>
      </c>
      <c r="J1269" s="12">
        <v>75.2</v>
      </c>
      <c r="K1269" s="21">
        <v>3.8425985337939549E-4</v>
      </c>
      <c r="L1269" s="20">
        <f t="shared" si="688"/>
        <v>3421.1170000000002</v>
      </c>
      <c r="M1269" s="14">
        <f t="shared" si="689"/>
        <v>1.1593855535281377E-2</v>
      </c>
      <c r="N1269" s="12">
        <f t="shared" si="690"/>
        <v>1103.5800000000002</v>
      </c>
      <c r="O1269" s="21">
        <f t="shared" si="691"/>
        <v>5.6391155451121448E-3</v>
      </c>
      <c r="P1269" s="8">
        <f t="shared" si="692"/>
        <v>-2317.5370000000003</v>
      </c>
      <c r="Q1269" s="8">
        <f t="shared" si="693"/>
        <v>-21766.190249999996</v>
      </c>
    </row>
    <row r="1270" spans="1:17" x14ac:dyDescent="0.25">
      <c r="A1270" t="s">
        <v>248</v>
      </c>
      <c r="B1270" s="1">
        <v>43967</v>
      </c>
      <c r="C1270" t="s">
        <v>169</v>
      </c>
      <c r="D1270" s="20">
        <v>826</v>
      </c>
      <c r="E1270" s="14">
        <v>2.7992391584802322E-3</v>
      </c>
      <c r="F1270" s="12">
        <v>826</v>
      </c>
      <c r="G1270" s="21">
        <v>4.2207265810024026E-3</v>
      </c>
      <c r="H1270" s="20">
        <v>63.188999999999993</v>
      </c>
      <c r="I1270" s="14">
        <v>2.1414179562373773E-4</v>
      </c>
      <c r="J1270" s="12">
        <v>62.74</v>
      </c>
      <c r="K1270" s="21">
        <v>3.2059126597105416E-4</v>
      </c>
      <c r="L1270" s="20">
        <f t="shared" si="688"/>
        <v>889.18899999999996</v>
      </c>
      <c r="M1270" s="14">
        <f t="shared" si="689"/>
        <v>3.0133809541039698E-3</v>
      </c>
      <c r="N1270" s="12">
        <f t="shared" si="690"/>
        <v>888.74</v>
      </c>
      <c r="O1270" s="21">
        <f t="shared" si="691"/>
        <v>4.5413178469734571E-3</v>
      </c>
      <c r="P1270" s="8">
        <f t="shared" si="692"/>
        <v>-0.44899999999995543</v>
      </c>
      <c r="Q1270" s="8">
        <f t="shared" si="693"/>
        <v>316.67975000000058</v>
      </c>
    </row>
    <row r="1271" spans="1:17" x14ac:dyDescent="0.25">
      <c r="A1271" t="s">
        <v>248</v>
      </c>
      <c r="B1271" s="1">
        <v>43967</v>
      </c>
      <c r="C1271" t="s">
        <v>170</v>
      </c>
      <c r="D1271" s="20">
        <v>742</v>
      </c>
      <c r="E1271" s="14">
        <v>2.5145707694822425E-3</v>
      </c>
      <c r="F1271" s="12">
        <v>0</v>
      </c>
      <c r="G1271" s="21">
        <v>0</v>
      </c>
      <c r="H1271" s="20">
        <v>56.762999999999998</v>
      </c>
      <c r="I1271" s="14">
        <v>1.9236466386539155E-4</v>
      </c>
      <c r="J1271" s="12">
        <v>0</v>
      </c>
      <c r="K1271" s="21">
        <v>0</v>
      </c>
      <c r="L1271" s="20">
        <f t="shared" si="688"/>
        <v>798.76300000000003</v>
      </c>
      <c r="M1271" s="14">
        <f t="shared" si="689"/>
        <v>2.706935433347634E-3</v>
      </c>
      <c r="N1271" s="12">
        <f t="shared" si="690"/>
        <v>0</v>
      </c>
      <c r="O1271" s="21">
        <f t="shared" si="691"/>
        <v>0</v>
      </c>
      <c r="P1271" s="8">
        <f t="shared" si="692"/>
        <v>-798.76300000000003</v>
      </c>
      <c r="Q1271" s="8">
        <f t="shared" si="693"/>
        <v>-2124.4897500000002</v>
      </c>
    </row>
    <row r="1272" spans="1:17" x14ac:dyDescent="0.25">
      <c r="A1272" t="s">
        <v>248</v>
      </c>
      <c r="B1272" s="1">
        <v>43967</v>
      </c>
      <c r="C1272" t="s">
        <v>11</v>
      </c>
      <c r="D1272" s="20">
        <v>1302</v>
      </c>
      <c r="E1272" s="14">
        <v>4.4123600294688411E-3</v>
      </c>
      <c r="F1272" s="12">
        <v>635.70000000000005</v>
      </c>
      <c r="G1272" s="21">
        <v>3.2483243190595972E-3</v>
      </c>
      <c r="H1272" s="20">
        <v>99.603000000000009</v>
      </c>
      <c r="I1272" s="14">
        <v>3.3754554225436638E-4</v>
      </c>
      <c r="J1272" s="12">
        <v>47.089999999999996</v>
      </c>
      <c r="K1272" s="21">
        <v>2.4062229382494323E-4</v>
      </c>
      <c r="L1272" s="20">
        <f t="shared" si="688"/>
        <v>1401.6030000000001</v>
      </c>
      <c r="M1272" s="14">
        <f t="shared" si="689"/>
        <v>4.7499055717232074E-3</v>
      </c>
      <c r="N1272" s="12">
        <f t="shared" si="690"/>
        <v>682.79000000000008</v>
      </c>
      <c r="O1272" s="21">
        <f t="shared" si="691"/>
        <v>3.4889466128845406E-3</v>
      </c>
      <c r="P1272" s="8">
        <f t="shared" si="692"/>
        <v>-718.81299999999999</v>
      </c>
      <c r="Q1272" s="8">
        <f t="shared" si="693"/>
        <v>-6273.6177500000003</v>
      </c>
    </row>
    <row r="1273" spans="1:17" ht="13" x14ac:dyDescent="0.3">
      <c r="A1273" s="4" t="s">
        <v>249</v>
      </c>
      <c r="D1273" s="22">
        <f t="shared" ref="D1273:Q1273" si="694">SUBTOTAL(9,D1251:D1272)</f>
        <v>83066.399999999994</v>
      </c>
      <c r="E1273" s="23">
        <f t="shared" si="694"/>
        <v>0.28150450318884068</v>
      </c>
      <c r="F1273" s="24">
        <f t="shared" si="694"/>
        <v>46320.179999999993</v>
      </c>
      <c r="G1273" s="25">
        <f t="shared" si="694"/>
        <v>0.23668863796951073</v>
      </c>
      <c r="H1273" s="22">
        <f t="shared" si="694"/>
        <v>6354.5796</v>
      </c>
      <c r="I1273" s="23">
        <f t="shared" si="694"/>
        <v>2.1535094493946305E-2</v>
      </c>
      <c r="J1273" s="24">
        <f t="shared" si="694"/>
        <v>3156.7799999999997</v>
      </c>
      <c r="K1273" s="25">
        <f t="shared" si="694"/>
        <v>1.6130635903603831E-2</v>
      </c>
      <c r="L1273" s="22">
        <f t="shared" si="694"/>
        <v>89420.979600000006</v>
      </c>
      <c r="M1273" s="23">
        <f t="shared" si="694"/>
        <v>0.30303959768278699</v>
      </c>
      <c r="N1273" s="24">
        <f t="shared" si="694"/>
        <v>49476.959999999999</v>
      </c>
      <c r="O1273" s="25">
        <f t="shared" si="694"/>
        <v>0.25281927387311459</v>
      </c>
      <c r="P1273" s="9">
        <f t="shared" si="694"/>
        <v>-39944.019600000007</v>
      </c>
      <c r="Q1273" s="9">
        <f t="shared" si="694"/>
        <v>-334657.56529999996</v>
      </c>
    </row>
    <row r="1274" spans="1:17" x14ac:dyDescent="0.25">
      <c r="A1274" t="s">
        <v>250</v>
      </c>
      <c r="B1274" s="1">
        <v>43974</v>
      </c>
      <c r="C1274" t="s">
        <v>2</v>
      </c>
      <c r="D1274" s="20">
        <v>11770</v>
      </c>
      <c r="E1274" s="14">
        <v>3.9887463553646897E-2</v>
      </c>
      <c r="F1274" s="12">
        <v>9687.8100000000013</v>
      </c>
      <c r="G1274" s="21">
        <v>4.748746191174457E-2</v>
      </c>
      <c r="H1274" s="20">
        <v>900.40499999999997</v>
      </c>
      <c r="I1274" s="14">
        <v>3.0513909618539873E-3</v>
      </c>
      <c r="J1274" s="12">
        <v>515.05999999999995</v>
      </c>
      <c r="K1274" s="21">
        <v>2.5247080746074861E-3</v>
      </c>
      <c r="L1274" s="20">
        <f t="shared" ref="L1274" si="695">+D1274+H1274</f>
        <v>12670.405000000001</v>
      </c>
      <c r="M1274" s="14">
        <f t="shared" ref="M1274" si="696">+E1274+I1274</f>
        <v>4.2938854515500884E-2</v>
      </c>
      <c r="N1274" s="12">
        <f t="shared" ref="N1274" si="697">+F1274+J1274</f>
        <v>10202.870000000001</v>
      </c>
      <c r="O1274" s="21">
        <f t="shared" ref="O1274" si="698">+G1274+K1274</f>
        <v>5.0012169986352058E-2</v>
      </c>
      <c r="P1274" s="8">
        <f t="shared" ref="P1274" si="699">+N1274-L1274</f>
        <v>-2467.5349999999999</v>
      </c>
      <c r="Q1274" s="8">
        <f t="shared" ref="Q1274" si="700">Q1251+P1274</f>
        <v>-15225.575250000029</v>
      </c>
    </row>
    <row r="1275" spans="1:17" x14ac:dyDescent="0.25">
      <c r="A1275" t="s">
        <v>250</v>
      </c>
      <c r="B1275" s="1">
        <v>43974</v>
      </c>
      <c r="C1275" t="s">
        <v>154</v>
      </c>
      <c r="D1275" s="20">
        <v>1558</v>
      </c>
      <c r="E1275" s="14">
        <v>5.2799208340341425E-3</v>
      </c>
      <c r="F1275" s="12">
        <v>1423.08</v>
      </c>
      <c r="G1275" s="21">
        <v>6.9756175335153603E-3</v>
      </c>
      <c r="H1275" s="20">
        <v>119.18700000000001</v>
      </c>
      <c r="I1275" s="14">
        <v>4.0391394380361197E-4</v>
      </c>
      <c r="J1275" s="12">
        <v>106.87</v>
      </c>
      <c r="K1275" s="21">
        <v>5.2385266169631124E-4</v>
      </c>
      <c r="L1275" s="20">
        <f t="shared" ref="L1275:L1295" si="701">+D1275+H1275</f>
        <v>1677.1869999999999</v>
      </c>
      <c r="M1275" s="14">
        <f t="shared" ref="M1275:M1295" si="702">+E1275+I1275</f>
        <v>5.6838347778377547E-3</v>
      </c>
      <c r="N1275" s="12">
        <f t="shared" ref="N1275:N1295" si="703">+F1275+J1275</f>
        <v>1529.9499999999998</v>
      </c>
      <c r="O1275" s="21">
        <f t="shared" ref="O1275:O1295" si="704">+G1275+K1275</f>
        <v>7.4994701952116717E-3</v>
      </c>
      <c r="P1275" s="8">
        <f t="shared" ref="P1275:P1295" si="705">+N1275-L1275</f>
        <v>-147.23700000000008</v>
      </c>
      <c r="Q1275" s="8">
        <f t="shared" ref="Q1275:Q1295" si="706">Q1252+P1275</f>
        <v>-629.80674999999951</v>
      </c>
    </row>
    <row r="1276" spans="1:17" x14ac:dyDescent="0.25">
      <c r="A1276" t="s">
        <v>250</v>
      </c>
      <c r="B1276" s="1">
        <v>43974</v>
      </c>
      <c r="C1276" t="s">
        <v>155</v>
      </c>
      <c r="D1276" s="20">
        <v>2953.2</v>
      </c>
      <c r="E1276" s="14">
        <v>1.0008127218915039E-2</v>
      </c>
      <c r="F1276" s="12">
        <v>1744.4</v>
      </c>
      <c r="G1276" s="21">
        <v>8.5506557786380229E-3</v>
      </c>
      <c r="H1276" s="20">
        <v>225.91980000000001</v>
      </c>
      <c r="I1276" s="14">
        <v>7.6562173224700063E-4</v>
      </c>
      <c r="J1276" s="12">
        <v>127.7</v>
      </c>
      <c r="K1276" s="21">
        <v>6.2595662860128148E-4</v>
      </c>
      <c r="L1276" s="20">
        <f t="shared" si="701"/>
        <v>3179.1197999999999</v>
      </c>
      <c r="M1276" s="14">
        <f t="shared" si="702"/>
        <v>1.0773748951162039E-2</v>
      </c>
      <c r="N1276" s="12">
        <f t="shared" si="703"/>
        <v>1872.1000000000001</v>
      </c>
      <c r="O1276" s="21">
        <f t="shared" si="704"/>
        <v>9.1766124072393037E-3</v>
      </c>
      <c r="P1276" s="8">
        <f t="shared" si="705"/>
        <v>-1307.0197999999998</v>
      </c>
      <c r="Q1276" s="8">
        <f t="shared" si="706"/>
        <v>-2916.7319499999985</v>
      </c>
    </row>
    <row r="1277" spans="1:17" x14ac:dyDescent="0.25">
      <c r="A1277" t="s">
        <v>250</v>
      </c>
      <c r="B1277" s="1">
        <v>43974</v>
      </c>
      <c r="C1277" t="s">
        <v>156</v>
      </c>
      <c r="D1277" s="20">
        <v>2521.6</v>
      </c>
      <c r="E1277" s="14">
        <v>8.5454739249682249E-3</v>
      </c>
      <c r="F1277" s="12">
        <v>1670.49</v>
      </c>
      <c r="G1277" s="21">
        <v>8.1883656109017593E-3</v>
      </c>
      <c r="H1277" s="20">
        <v>192.9024</v>
      </c>
      <c r="I1277" s="14">
        <v>6.5372875526006913E-4</v>
      </c>
      <c r="J1277" s="12">
        <v>115.32000000000001</v>
      </c>
      <c r="K1277" s="21">
        <v>5.6527265787235535E-4</v>
      </c>
      <c r="L1277" s="20">
        <f t="shared" si="701"/>
        <v>2714.5023999999999</v>
      </c>
      <c r="M1277" s="14">
        <f t="shared" si="702"/>
        <v>9.1992026802282939E-3</v>
      </c>
      <c r="N1277" s="12">
        <f t="shared" si="703"/>
        <v>1785.81</v>
      </c>
      <c r="O1277" s="21">
        <f t="shared" si="704"/>
        <v>8.7536382687741152E-3</v>
      </c>
      <c r="P1277" s="8">
        <f t="shared" si="705"/>
        <v>-928.69239999999991</v>
      </c>
      <c r="Q1277" s="8">
        <f t="shared" si="706"/>
        <v>-7211.1655999999939</v>
      </c>
    </row>
    <row r="1278" spans="1:17" x14ac:dyDescent="0.25">
      <c r="A1278" t="s">
        <v>250</v>
      </c>
      <c r="B1278" s="1">
        <v>43974</v>
      </c>
      <c r="C1278" t="s">
        <v>157</v>
      </c>
      <c r="D1278" s="20">
        <v>6588.7999999999993</v>
      </c>
      <c r="E1278" s="14">
        <v>2.2328846207499461E-2</v>
      </c>
      <c r="F1278" s="12">
        <v>4120.38</v>
      </c>
      <c r="G1278" s="21">
        <v>2.0197174419390354E-2</v>
      </c>
      <c r="H1278" s="20">
        <v>504.04320000000001</v>
      </c>
      <c r="I1278" s="14">
        <v>1.7081567348737087E-3</v>
      </c>
      <c r="J1278" s="12">
        <v>296.95</v>
      </c>
      <c r="K1278" s="21">
        <v>1.4555819957960104E-3</v>
      </c>
      <c r="L1278" s="20">
        <f t="shared" si="701"/>
        <v>7092.8431999999993</v>
      </c>
      <c r="M1278" s="14">
        <f t="shared" si="702"/>
        <v>2.4037002942373171E-2</v>
      </c>
      <c r="N1278" s="12">
        <f t="shared" si="703"/>
        <v>4417.33</v>
      </c>
      <c r="O1278" s="21">
        <f t="shared" si="704"/>
        <v>2.1652756415186363E-2</v>
      </c>
      <c r="P1278" s="8">
        <f t="shared" si="705"/>
        <v>-2675.5131999999994</v>
      </c>
      <c r="Q1278" s="8">
        <f t="shared" si="706"/>
        <v>-21870.360799999988</v>
      </c>
    </row>
    <row r="1279" spans="1:17" x14ac:dyDescent="0.25">
      <c r="A1279" t="s">
        <v>250</v>
      </c>
      <c r="B1279" s="1">
        <v>43974</v>
      </c>
      <c r="C1279" t="s">
        <v>158</v>
      </c>
      <c r="D1279" s="20">
        <v>987.2</v>
      </c>
      <c r="E1279" s="14">
        <v>3.3455313526049458E-3</v>
      </c>
      <c r="F1279" s="12">
        <v>888.3</v>
      </c>
      <c r="G1279" s="21">
        <v>4.3542464619147868E-3</v>
      </c>
      <c r="H1279" s="20">
        <v>75.520800000000008</v>
      </c>
      <c r="I1279" s="14">
        <v>2.5593314847427841E-4</v>
      </c>
      <c r="J1279" s="12">
        <v>66.05</v>
      </c>
      <c r="K1279" s="21">
        <v>3.2376221863049832E-4</v>
      </c>
      <c r="L1279" s="20">
        <f t="shared" si="701"/>
        <v>1062.7208000000001</v>
      </c>
      <c r="M1279" s="14">
        <f t="shared" si="702"/>
        <v>3.6014645010792241E-3</v>
      </c>
      <c r="N1279" s="12">
        <f t="shared" si="703"/>
        <v>954.34999999999991</v>
      </c>
      <c r="O1279" s="21">
        <f t="shared" si="704"/>
        <v>4.678008680545285E-3</v>
      </c>
      <c r="P1279" s="8">
        <f t="shared" si="705"/>
        <v>-108.37080000000014</v>
      </c>
      <c r="Q1279" s="8">
        <f t="shared" si="706"/>
        <v>-530.37020000000166</v>
      </c>
    </row>
    <row r="1280" spans="1:17" x14ac:dyDescent="0.25">
      <c r="A1280" t="s">
        <v>250</v>
      </c>
      <c r="B1280" s="1">
        <v>43974</v>
      </c>
      <c r="C1280" t="s">
        <v>159</v>
      </c>
      <c r="D1280" s="20">
        <v>3388</v>
      </c>
      <c r="E1280" s="14">
        <v>1.1481625022918919E-2</v>
      </c>
      <c r="F1280" s="12">
        <v>2463.2799999999997</v>
      </c>
      <c r="G1280" s="21">
        <v>1.2074443571659862E-2</v>
      </c>
      <c r="H1280" s="20">
        <v>259.18200000000002</v>
      </c>
      <c r="I1280" s="14">
        <v>8.7834431425329741E-4</v>
      </c>
      <c r="J1280" s="12">
        <v>159.32999999999998</v>
      </c>
      <c r="K1280" s="21">
        <v>7.8099976221646171E-4</v>
      </c>
      <c r="L1280" s="20">
        <f t="shared" si="701"/>
        <v>3647.1819999999998</v>
      </c>
      <c r="M1280" s="14">
        <f t="shared" si="702"/>
        <v>1.2359969337172216E-2</v>
      </c>
      <c r="N1280" s="12">
        <f t="shared" si="703"/>
        <v>2622.6099999999997</v>
      </c>
      <c r="O1280" s="21">
        <f t="shared" si="704"/>
        <v>1.2855443333876324E-2</v>
      </c>
      <c r="P1280" s="8">
        <f t="shared" si="705"/>
        <v>-1024.5720000000001</v>
      </c>
      <c r="Q1280" s="8">
        <f t="shared" si="706"/>
        <v>-5204.4694999999983</v>
      </c>
    </row>
    <row r="1281" spans="1:17" x14ac:dyDescent="0.25">
      <c r="A1281" t="s">
        <v>250</v>
      </c>
      <c r="B1281" s="1">
        <v>43974</v>
      </c>
      <c r="C1281" t="s">
        <v>160</v>
      </c>
      <c r="D1281" s="20">
        <v>826</v>
      </c>
      <c r="E1281" s="14">
        <v>2.7992391584802322E-3</v>
      </c>
      <c r="F1281" s="12">
        <v>745.75</v>
      </c>
      <c r="G1281" s="21">
        <v>3.6554984790869668E-3</v>
      </c>
      <c r="H1281" s="20">
        <v>63.188999999999993</v>
      </c>
      <c r="I1281" s="14">
        <v>2.1414179562373773E-4</v>
      </c>
      <c r="J1281" s="12">
        <v>54.46</v>
      </c>
      <c r="K1281" s="21">
        <v>2.669506499109302E-4</v>
      </c>
      <c r="L1281" s="20">
        <f t="shared" si="701"/>
        <v>889.18899999999996</v>
      </c>
      <c r="M1281" s="14">
        <f t="shared" si="702"/>
        <v>3.0133809541039698E-3</v>
      </c>
      <c r="N1281" s="12">
        <f t="shared" si="703"/>
        <v>800.21</v>
      </c>
      <c r="O1281" s="21">
        <f t="shared" si="704"/>
        <v>3.9224491289978972E-3</v>
      </c>
      <c r="P1281" s="8">
        <f t="shared" si="705"/>
        <v>-88.978999999999928</v>
      </c>
      <c r="Q1281" s="8">
        <f t="shared" si="706"/>
        <v>-1262.8272499999994</v>
      </c>
    </row>
    <row r="1282" spans="1:17" x14ac:dyDescent="0.25">
      <c r="A1282" t="s">
        <v>250</v>
      </c>
      <c r="B1282" s="1">
        <v>43974</v>
      </c>
      <c r="C1282" t="s">
        <v>161</v>
      </c>
      <c r="D1282" s="20">
        <v>710</v>
      </c>
      <c r="E1282" s="14">
        <v>2.40612566891158E-3</v>
      </c>
      <c r="F1282" s="12">
        <v>590.72</v>
      </c>
      <c r="G1282" s="21">
        <v>2.8955763480606814E-3</v>
      </c>
      <c r="H1282" s="20">
        <v>54.315000000000005</v>
      </c>
      <c r="I1282" s="14">
        <v>1.8406861367173589E-4</v>
      </c>
      <c r="J1282" s="12">
        <v>45.19</v>
      </c>
      <c r="K1282" s="21">
        <v>2.2151119848466647E-4</v>
      </c>
      <c r="L1282" s="20">
        <f t="shared" si="701"/>
        <v>764.31500000000005</v>
      </c>
      <c r="M1282" s="14">
        <f t="shared" si="702"/>
        <v>2.5901942825833158E-3</v>
      </c>
      <c r="N1282" s="12">
        <f t="shared" si="703"/>
        <v>635.91000000000008</v>
      </c>
      <c r="O1282" s="21">
        <f t="shared" si="704"/>
        <v>3.1170875465453478E-3</v>
      </c>
      <c r="P1282" s="8">
        <f t="shared" si="705"/>
        <v>-128.40499999999997</v>
      </c>
      <c r="Q1282" s="8">
        <f t="shared" si="706"/>
        <v>-1152.5087499999995</v>
      </c>
    </row>
    <row r="1283" spans="1:17" x14ac:dyDescent="0.25">
      <c r="A1283" t="s">
        <v>250</v>
      </c>
      <c r="B1283" s="1">
        <v>43974</v>
      </c>
      <c r="C1283" t="s">
        <v>162</v>
      </c>
      <c r="D1283" s="20">
        <v>668</v>
      </c>
      <c r="E1283" s="14">
        <v>2.263791474412585E-3</v>
      </c>
      <c r="F1283" s="12">
        <v>0</v>
      </c>
      <c r="G1283" s="21">
        <v>0</v>
      </c>
      <c r="H1283" s="20">
        <v>51.101999999999997</v>
      </c>
      <c r="I1283" s="14">
        <v>1.7318004779256273E-4</v>
      </c>
      <c r="J1283" s="12">
        <v>0</v>
      </c>
      <c r="K1283" s="21">
        <v>0</v>
      </c>
      <c r="L1283" s="20">
        <f t="shared" si="701"/>
        <v>719.10199999999998</v>
      </c>
      <c r="M1283" s="14">
        <f t="shared" si="702"/>
        <v>2.4369715222051476E-3</v>
      </c>
      <c r="N1283" s="12">
        <f t="shared" si="703"/>
        <v>0</v>
      </c>
      <c r="O1283" s="21">
        <f t="shared" si="704"/>
        <v>0</v>
      </c>
      <c r="P1283" s="8">
        <f t="shared" si="705"/>
        <v>-719.10199999999998</v>
      </c>
      <c r="Q1283" s="8">
        <f t="shared" si="706"/>
        <v>-1126.4955000000004</v>
      </c>
    </row>
    <row r="1284" spans="1:17" x14ac:dyDescent="0.25">
      <c r="A1284" t="s">
        <v>250</v>
      </c>
      <c r="B1284" s="1">
        <v>43974</v>
      </c>
      <c r="C1284" t="s">
        <v>163</v>
      </c>
      <c r="D1284" s="20">
        <v>3247.6</v>
      </c>
      <c r="E1284" s="14">
        <v>1.1005822144165137E-2</v>
      </c>
      <c r="F1284" s="12">
        <v>2922.8199999999997</v>
      </c>
      <c r="G1284" s="21">
        <v>1.4327005115179306E-2</v>
      </c>
      <c r="H1284" s="20">
        <v>248.44139999999999</v>
      </c>
      <c r="I1284" s="14">
        <v>8.4194539402863283E-4</v>
      </c>
      <c r="J1284" s="12">
        <v>218.27</v>
      </c>
      <c r="K1284" s="21">
        <v>1.0699103627627386E-3</v>
      </c>
      <c r="L1284" s="20">
        <f t="shared" si="701"/>
        <v>3496.0414000000001</v>
      </c>
      <c r="M1284" s="14">
        <f t="shared" si="702"/>
        <v>1.1847767538193769E-2</v>
      </c>
      <c r="N1284" s="12">
        <f t="shared" si="703"/>
        <v>3141.0899999999997</v>
      </c>
      <c r="O1284" s="21">
        <f t="shared" si="704"/>
        <v>1.5396915477942044E-2</v>
      </c>
      <c r="P1284" s="8">
        <f t="shared" si="705"/>
        <v>-354.95140000000038</v>
      </c>
      <c r="Q1284" s="8">
        <f t="shared" si="706"/>
        <v>-1915.0523500000029</v>
      </c>
    </row>
    <row r="1285" spans="1:17" x14ac:dyDescent="0.25">
      <c r="A1285" t="s">
        <v>250</v>
      </c>
      <c r="B1285" s="1">
        <v>43974</v>
      </c>
      <c r="C1285" t="s">
        <v>164</v>
      </c>
      <c r="D1285" s="20">
        <v>1498</v>
      </c>
      <c r="E1285" s="14">
        <v>5.0765862704641503E-3</v>
      </c>
      <c r="F1285" s="12">
        <v>809.03</v>
      </c>
      <c r="G1285" s="21">
        <v>3.9656827818112354E-3</v>
      </c>
      <c r="H1285" s="20">
        <v>114.59700000000001</v>
      </c>
      <c r="I1285" s="14">
        <v>3.8835884969050751E-4</v>
      </c>
      <c r="J1285" s="12">
        <v>60.09</v>
      </c>
      <c r="K1285" s="21">
        <v>2.9454764144597499E-4</v>
      </c>
      <c r="L1285" s="20">
        <f t="shared" si="701"/>
        <v>1612.597</v>
      </c>
      <c r="M1285" s="14">
        <f t="shared" si="702"/>
        <v>5.4649451201546576E-3</v>
      </c>
      <c r="N1285" s="12">
        <f t="shared" si="703"/>
        <v>869.12</v>
      </c>
      <c r="O1285" s="21">
        <f t="shared" si="704"/>
        <v>4.2602304232572108E-3</v>
      </c>
      <c r="P1285" s="8">
        <f t="shared" si="705"/>
        <v>-743.47699999999998</v>
      </c>
      <c r="Q1285" s="8">
        <f t="shared" si="706"/>
        <v>-11639.09525</v>
      </c>
    </row>
    <row r="1286" spans="1:17" x14ac:dyDescent="0.25">
      <c r="A1286" t="s">
        <v>250</v>
      </c>
      <c r="B1286" s="1">
        <v>43974</v>
      </c>
      <c r="C1286" t="s">
        <v>165</v>
      </c>
      <c r="D1286" s="20">
        <v>502</v>
      </c>
      <c r="E1286" s="14">
        <v>1.7012325152022719E-3</v>
      </c>
      <c r="F1286" s="12">
        <v>0</v>
      </c>
      <c r="G1286" s="21">
        <v>0</v>
      </c>
      <c r="H1286" s="20">
        <v>38.402999999999999</v>
      </c>
      <c r="I1286" s="14">
        <v>1.301442874129738E-4</v>
      </c>
      <c r="J1286" s="12">
        <v>0</v>
      </c>
      <c r="K1286" s="21">
        <v>0</v>
      </c>
      <c r="L1286" s="20">
        <f t="shared" si="701"/>
        <v>540.40300000000002</v>
      </c>
      <c r="M1286" s="14">
        <f t="shared" si="702"/>
        <v>1.8313768026152458E-3</v>
      </c>
      <c r="N1286" s="12">
        <f t="shared" si="703"/>
        <v>0</v>
      </c>
      <c r="O1286" s="21">
        <f t="shared" si="704"/>
        <v>0</v>
      </c>
      <c r="P1286" s="8">
        <f t="shared" si="705"/>
        <v>-540.40300000000002</v>
      </c>
      <c r="Q1286" s="8">
        <f t="shared" si="706"/>
        <v>3366.919249999999</v>
      </c>
    </row>
    <row r="1287" spans="1:17" x14ac:dyDescent="0.25">
      <c r="A1287" t="s">
        <v>250</v>
      </c>
      <c r="B1287" s="1">
        <v>43974</v>
      </c>
      <c r="C1287" t="s">
        <v>4</v>
      </c>
      <c r="D1287" s="20">
        <v>4644</v>
      </c>
      <c r="E1287" s="14">
        <v>1.5738095220317432E-2</v>
      </c>
      <c r="F1287" s="12">
        <v>1506.6</v>
      </c>
      <c r="G1287" s="21">
        <v>7.3850137560743196E-3</v>
      </c>
      <c r="H1287" s="20">
        <v>355.26599999999996</v>
      </c>
      <c r="I1287" s="14">
        <v>1.2039642843542835E-3</v>
      </c>
      <c r="J1287" s="12">
        <v>108.82</v>
      </c>
      <c r="K1287" s="21">
        <v>5.3341112235232144E-4</v>
      </c>
      <c r="L1287" s="20">
        <f t="shared" si="701"/>
        <v>4999.2659999999996</v>
      </c>
      <c r="M1287" s="14">
        <f t="shared" si="702"/>
        <v>1.6942059504671717E-2</v>
      </c>
      <c r="N1287" s="12">
        <f t="shared" si="703"/>
        <v>1615.4199999999998</v>
      </c>
      <c r="O1287" s="21">
        <f t="shared" si="704"/>
        <v>7.9184248784266408E-3</v>
      </c>
      <c r="P1287" s="8">
        <f t="shared" si="705"/>
        <v>-3383.8459999999995</v>
      </c>
      <c r="Q1287" s="8">
        <f t="shared" si="706"/>
        <v>-38554.746500000001</v>
      </c>
    </row>
    <row r="1288" spans="1:17" x14ac:dyDescent="0.25">
      <c r="A1288" t="s">
        <v>250</v>
      </c>
      <c r="B1288" s="1">
        <v>43974</v>
      </c>
      <c r="C1288" t="s">
        <v>166</v>
      </c>
      <c r="D1288" s="20">
        <v>3224</v>
      </c>
      <c r="E1288" s="14">
        <v>1.0925843882494273E-2</v>
      </c>
      <c r="F1288" s="12">
        <v>1692</v>
      </c>
      <c r="G1288" s="21">
        <v>8.2938027845995948E-3</v>
      </c>
      <c r="H1288" s="20">
        <v>246.636</v>
      </c>
      <c r="I1288" s="14">
        <v>8.358270570108119E-4</v>
      </c>
      <c r="J1288" s="12">
        <v>120.28</v>
      </c>
      <c r="K1288" s="21">
        <v>5.8958546036148895E-4</v>
      </c>
      <c r="L1288" s="20">
        <f t="shared" si="701"/>
        <v>3470.636</v>
      </c>
      <c r="M1288" s="14">
        <f t="shared" si="702"/>
        <v>1.1761670939505085E-2</v>
      </c>
      <c r="N1288" s="12">
        <f t="shared" si="703"/>
        <v>1812.28</v>
      </c>
      <c r="O1288" s="21">
        <f t="shared" si="704"/>
        <v>8.8833882449610834E-3</v>
      </c>
      <c r="P1288" s="8">
        <f t="shared" si="705"/>
        <v>-1658.356</v>
      </c>
      <c r="Q1288" s="8">
        <f t="shared" si="706"/>
        <v>-22374.453000000001</v>
      </c>
    </row>
    <row r="1289" spans="1:17" x14ac:dyDescent="0.25">
      <c r="A1289" t="s">
        <v>250</v>
      </c>
      <c r="B1289" s="1">
        <v>43974</v>
      </c>
      <c r="C1289" t="s">
        <v>6</v>
      </c>
      <c r="D1289" s="20">
        <v>23106</v>
      </c>
      <c r="E1289" s="14">
        <v>7.8304140430804178E-2</v>
      </c>
      <c r="F1289" s="12">
        <v>13155.04</v>
      </c>
      <c r="G1289" s="21">
        <v>6.4483042188841044E-2</v>
      </c>
      <c r="H1289" s="20">
        <v>1767.6089999999992</v>
      </c>
      <c r="I1289" s="14">
        <v>5.9902667429565168E-3</v>
      </c>
      <c r="J1289" s="12">
        <v>974.12</v>
      </c>
      <c r="K1289" s="21">
        <v>4.7749167662731427E-3</v>
      </c>
      <c r="L1289" s="20">
        <f t="shared" si="701"/>
        <v>24873.609</v>
      </c>
      <c r="M1289" s="14">
        <f t="shared" si="702"/>
        <v>8.4294407173760688E-2</v>
      </c>
      <c r="N1289" s="12">
        <f t="shared" si="703"/>
        <v>14129.160000000002</v>
      </c>
      <c r="O1289" s="21">
        <f t="shared" si="704"/>
        <v>6.9257958955114191E-2</v>
      </c>
      <c r="P1289" s="8">
        <f t="shared" si="705"/>
        <v>-10744.448999999999</v>
      </c>
      <c r="Q1289" s="8">
        <f t="shared" si="706"/>
        <v>-143909.69824999999</v>
      </c>
    </row>
    <row r="1290" spans="1:17" x14ac:dyDescent="0.25">
      <c r="A1290" t="s">
        <v>250</v>
      </c>
      <c r="B1290" s="1">
        <v>43974</v>
      </c>
      <c r="C1290" t="s">
        <v>7</v>
      </c>
      <c r="D1290" s="20">
        <v>4280</v>
      </c>
      <c r="E1290" s="14">
        <v>1.4504532201326144E-2</v>
      </c>
      <c r="F1290" s="12">
        <v>2721.06</v>
      </c>
      <c r="G1290" s="21">
        <v>1.3338023052637454E-2</v>
      </c>
      <c r="H1290" s="20">
        <v>327.42</v>
      </c>
      <c r="I1290" s="14">
        <v>1.1095967134014501E-3</v>
      </c>
      <c r="J1290" s="12">
        <v>219.61</v>
      </c>
      <c r="K1290" s="21">
        <v>1.0764787408545609E-3</v>
      </c>
      <c r="L1290" s="20">
        <f t="shared" si="701"/>
        <v>4607.42</v>
      </c>
      <c r="M1290" s="14">
        <f t="shared" si="702"/>
        <v>1.5614128914727594E-2</v>
      </c>
      <c r="N1290" s="12">
        <f t="shared" si="703"/>
        <v>2940.67</v>
      </c>
      <c r="O1290" s="21">
        <f t="shared" si="704"/>
        <v>1.4414501793492015E-2</v>
      </c>
      <c r="P1290" s="8">
        <f t="shared" si="705"/>
        <v>-1666.75</v>
      </c>
      <c r="Q1290" s="8">
        <f t="shared" si="706"/>
        <v>-36256.454999999994</v>
      </c>
    </row>
    <row r="1291" spans="1:17" x14ac:dyDescent="0.25">
      <c r="A1291" t="s">
        <v>250</v>
      </c>
      <c r="B1291" s="1">
        <v>43974</v>
      </c>
      <c r="C1291" t="s">
        <v>167</v>
      </c>
      <c r="D1291" s="20">
        <v>4546</v>
      </c>
      <c r="E1291" s="14">
        <v>1.5405982099819778E-2</v>
      </c>
      <c r="F1291" s="12">
        <v>2318</v>
      </c>
      <c r="G1291" s="21">
        <v>1.1362313743913629E-2</v>
      </c>
      <c r="H1291" s="20">
        <v>347.76900000000001</v>
      </c>
      <c r="I1291" s="14">
        <v>1.178557630636213E-3</v>
      </c>
      <c r="J1291" s="12">
        <v>160.81</v>
      </c>
      <c r="K1291" s="21">
        <v>7.8825438876563877E-4</v>
      </c>
      <c r="L1291" s="20">
        <f t="shared" si="701"/>
        <v>4893.7690000000002</v>
      </c>
      <c r="M1291" s="14">
        <f t="shared" si="702"/>
        <v>1.658453973045599E-2</v>
      </c>
      <c r="N1291" s="12">
        <f t="shared" si="703"/>
        <v>2478.81</v>
      </c>
      <c r="O1291" s="21">
        <f t="shared" si="704"/>
        <v>1.2150568132679267E-2</v>
      </c>
      <c r="P1291" s="8">
        <f t="shared" si="705"/>
        <v>-2414.9590000000003</v>
      </c>
      <c r="Q1291" s="8">
        <f t="shared" si="706"/>
        <v>-27499.672249999996</v>
      </c>
    </row>
    <row r="1292" spans="1:17" x14ac:dyDescent="0.25">
      <c r="A1292" t="s">
        <v>250</v>
      </c>
      <c r="B1292" s="1">
        <v>43974</v>
      </c>
      <c r="C1292" t="s">
        <v>168</v>
      </c>
      <c r="D1292" s="20">
        <v>3178</v>
      </c>
      <c r="E1292" s="14">
        <v>1.0769954050423945E-2</v>
      </c>
      <c r="F1292" s="12">
        <v>1342.13</v>
      </c>
      <c r="G1292" s="21">
        <v>6.5788188719235544E-3</v>
      </c>
      <c r="H1292" s="20">
        <v>243.11700000000002</v>
      </c>
      <c r="I1292" s="14">
        <v>8.239014848574318E-4</v>
      </c>
      <c r="J1292" s="12">
        <v>95.35</v>
      </c>
      <c r="K1292" s="21">
        <v>4.6738421720542037E-4</v>
      </c>
      <c r="L1292" s="20">
        <f t="shared" si="701"/>
        <v>3421.1170000000002</v>
      </c>
      <c r="M1292" s="14">
        <f t="shared" si="702"/>
        <v>1.1593855535281377E-2</v>
      </c>
      <c r="N1292" s="12">
        <f t="shared" si="703"/>
        <v>1437.48</v>
      </c>
      <c r="O1292" s="21">
        <f t="shared" si="704"/>
        <v>7.046203089128975E-3</v>
      </c>
      <c r="P1292" s="8">
        <f t="shared" si="705"/>
        <v>-1983.6370000000002</v>
      </c>
      <c r="Q1292" s="8">
        <f t="shared" si="706"/>
        <v>-23749.827249999995</v>
      </c>
    </row>
    <row r="1293" spans="1:17" x14ac:dyDescent="0.25">
      <c r="A1293" t="s">
        <v>250</v>
      </c>
      <c r="B1293" s="1">
        <v>43974</v>
      </c>
      <c r="C1293" t="s">
        <v>169</v>
      </c>
      <c r="D1293" s="20">
        <v>826</v>
      </c>
      <c r="E1293" s="14">
        <v>2.7992391584802322E-3</v>
      </c>
      <c r="F1293" s="12">
        <v>826</v>
      </c>
      <c r="G1293" s="21">
        <v>4.048865898392001E-3</v>
      </c>
      <c r="H1293" s="20">
        <v>63.188999999999993</v>
      </c>
      <c r="I1293" s="14">
        <v>2.1414179562373773E-4</v>
      </c>
      <c r="J1293" s="12">
        <v>62.74</v>
      </c>
      <c r="K1293" s="21">
        <v>3.07537344388758E-4</v>
      </c>
      <c r="L1293" s="20">
        <f t="shared" si="701"/>
        <v>889.18899999999996</v>
      </c>
      <c r="M1293" s="14">
        <f t="shared" si="702"/>
        <v>3.0133809541039698E-3</v>
      </c>
      <c r="N1293" s="12">
        <f t="shared" si="703"/>
        <v>888.74</v>
      </c>
      <c r="O1293" s="21">
        <f t="shared" si="704"/>
        <v>4.356403242780759E-3</v>
      </c>
      <c r="P1293" s="8">
        <f t="shared" si="705"/>
        <v>-0.44899999999995543</v>
      </c>
      <c r="Q1293" s="8">
        <f t="shared" si="706"/>
        <v>316.23075000000063</v>
      </c>
    </row>
    <row r="1294" spans="1:17" x14ac:dyDescent="0.25">
      <c r="A1294" t="s">
        <v>250</v>
      </c>
      <c r="B1294" s="1">
        <v>43974</v>
      </c>
      <c r="C1294" t="s">
        <v>170</v>
      </c>
      <c r="D1294" s="20">
        <v>742</v>
      </c>
      <c r="E1294" s="14">
        <v>2.5145707694822425E-3</v>
      </c>
      <c r="F1294" s="12">
        <v>0</v>
      </c>
      <c r="G1294" s="21">
        <v>0</v>
      </c>
      <c r="H1294" s="20">
        <v>56.762999999999998</v>
      </c>
      <c r="I1294" s="14">
        <v>1.9236466386539155E-4</v>
      </c>
      <c r="J1294" s="12">
        <v>0</v>
      </c>
      <c r="K1294" s="21">
        <v>0</v>
      </c>
      <c r="L1294" s="20">
        <f t="shared" si="701"/>
        <v>798.76300000000003</v>
      </c>
      <c r="M1294" s="14">
        <f t="shared" si="702"/>
        <v>2.706935433347634E-3</v>
      </c>
      <c r="N1294" s="12">
        <f t="shared" si="703"/>
        <v>0</v>
      </c>
      <c r="O1294" s="21">
        <f t="shared" si="704"/>
        <v>0</v>
      </c>
      <c r="P1294" s="8">
        <f t="shared" si="705"/>
        <v>-798.76300000000003</v>
      </c>
      <c r="Q1294" s="8">
        <f t="shared" si="706"/>
        <v>-2923.2527500000001</v>
      </c>
    </row>
    <row r="1295" spans="1:17" x14ac:dyDescent="0.25">
      <c r="A1295" t="s">
        <v>250</v>
      </c>
      <c r="B1295" s="1">
        <v>43974</v>
      </c>
      <c r="C1295" t="s">
        <v>11</v>
      </c>
      <c r="D1295" s="20">
        <v>1302</v>
      </c>
      <c r="E1295" s="14">
        <v>4.4123600294688411E-3</v>
      </c>
      <c r="F1295" s="12">
        <v>652</v>
      </c>
      <c r="G1295" s="21">
        <v>3.1959571013941701E-3</v>
      </c>
      <c r="H1295" s="20">
        <v>99.603000000000009</v>
      </c>
      <c r="I1295" s="14">
        <v>3.3754554225436638E-4</v>
      </c>
      <c r="J1295" s="12">
        <v>48.33</v>
      </c>
      <c r="K1295" s="21">
        <v>2.3690277102819053E-4</v>
      </c>
      <c r="L1295" s="20">
        <f t="shared" si="701"/>
        <v>1401.6030000000001</v>
      </c>
      <c r="M1295" s="14">
        <f t="shared" si="702"/>
        <v>4.7499055717232074E-3</v>
      </c>
      <c r="N1295" s="12">
        <f t="shared" si="703"/>
        <v>700.33</v>
      </c>
      <c r="O1295" s="21">
        <f t="shared" si="704"/>
        <v>3.4328598724223608E-3</v>
      </c>
      <c r="P1295" s="8">
        <f t="shared" si="705"/>
        <v>-701.27300000000002</v>
      </c>
      <c r="Q1295" s="8">
        <f t="shared" si="706"/>
        <v>-6974.8907500000005</v>
      </c>
    </row>
    <row r="1296" spans="1:17" ht="13" x14ac:dyDescent="0.3">
      <c r="A1296" s="4" t="s">
        <v>251</v>
      </c>
      <c r="D1296" s="22">
        <f t="shared" ref="D1296:Q1296" si="707">SUBTOTAL(9,D1274:D1295)</f>
        <v>83066.399999999994</v>
      </c>
      <c r="E1296" s="23">
        <f t="shared" si="707"/>
        <v>0.28150450318884068</v>
      </c>
      <c r="F1296" s="24">
        <f t="shared" si="707"/>
        <v>51278.889999999992</v>
      </c>
      <c r="G1296" s="25">
        <f t="shared" si="707"/>
        <v>0.25135756540967868</v>
      </c>
      <c r="H1296" s="22">
        <f t="shared" si="707"/>
        <v>6354.5796</v>
      </c>
      <c r="I1296" s="23">
        <f t="shared" si="707"/>
        <v>2.1535094493946305E-2</v>
      </c>
      <c r="J1296" s="24">
        <f t="shared" si="707"/>
        <v>3555.3499999999995</v>
      </c>
      <c r="K1296" s="25">
        <f t="shared" si="707"/>
        <v>1.742752466325424E-2</v>
      </c>
      <c r="L1296" s="22">
        <f t="shared" si="707"/>
        <v>89420.979600000006</v>
      </c>
      <c r="M1296" s="23">
        <f t="shared" si="707"/>
        <v>0.30303959768278699</v>
      </c>
      <c r="N1296" s="24">
        <f t="shared" si="707"/>
        <v>54834.239999999991</v>
      </c>
      <c r="O1296" s="25">
        <f t="shared" si="707"/>
        <v>0.26878509007293289</v>
      </c>
      <c r="P1296" s="9">
        <f t="shared" si="707"/>
        <v>-34586.739600000001</v>
      </c>
      <c r="Q1296" s="9">
        <f t="shared" si="707"/>
        <v>-369244.30490000005</v>
      </c>
    </row>
    <row r="1297" spans="1:17" x14ac:dyDescent="0.25">
      <c r="A1297" t="s">
        <v>252</v>
      </c>
      <c r="B1297" s="1">
        <v>43981</v>
      </c>
      <c r="C1297" t="s">
        <v>2</v>
      </c>
      <c r="D1297" s="20">
        <v>11770</v>
      </c>
      <c r="E1297" s="14">
        <v>3.9887463553646897E-2</v>
      </c>
      <c r="F1297" s="12">
        <v>9700.2999999999993</v>
      </c>
      <c r="G1297" s="21">
        <v>5.5342122691685994E-2</v>
      </c>
      <c r="H1297" s="20">
        <v>900.40499999999997</v>
      </c>
      <c r="I1297" s="14">
        <v>3.0513909618539873E-3</v>
      </c>
      <c r="J1297" s="12">
        <v>516.02</v>
      </c>
      <c r="K1297" s="21">
        <v>2.9439957683127125E-3</v>
      </c>
      <c r="L1297" s="20">
        <f t="shared" ref="L1297" si="708">+D1297+H1297</f>
        <v>12670.405000000001</v>
      </c>
      <c r="M1297" s="14">
        <f t="shared" ref="M1297" si="709">+E1297+I1297</f>
        <v>4.2938854515500884E-2</v>
      </c>
      <c r="N1297" s="12">
        <f t="shared" ref="N1297" si="710">+F1297+J1297</f>
        <v>10216.32</v>
      </c>
      <c r="O1297" s="21">
        <f t="shared" ref="O1297" si="711">+G1297+K1297</f>
        <v>5.8286118459998704E-2</v>
      </c>
      <c r="P1297" s="8">
        <f t="shared" ref="P1297" si="712">+N1297-L1297</f>
        <v>-2454.0850000000009</v>
      </c>
      <c r="Q1297" s="8">
        <f t="shared" ref="Q1297" si="713">Q1274+P1297</f>
        <v>-17679.66025000003</v>
      </c>
    </row>
    <row r="1298" spans="1:17" x14ac:dyDescent="0.25">
      <c r="A1298" t="s">
        <v>252</v>
      </c>
      <c r="B1298" s="1">
        <v>43981</v>
      </c>
      <c r="C1298" t="s">
        <v>154</v>
      </c>
      <c r="D1298" s="20">
        <v>1558</v>
      </c>
      <c r="E1298" s="14">
        <v>5.2799208340341425E-3</v>
      </c>
      <c r="F1298" s="12">
        <v>1423.08</v>
      </c>
      <c r="G1298" s="21">
        <v>8.1189517808814681E-3</v>
      </c>
      <c r="H1298" s="20">
        <v>119.18700000000001</v>
      </c>
      <c r="I1298" s="14">
        <v>4.0391394380361197E-4</v>
      </c>
      <c r="J1298" s="12">
        <v>106.87</v>
      </c>
      <c r="K1298" s="21">
        <v>6.0971440595244302E-4</v>
      </c>
      <c r="L1298" s="20">
        <f t="shared" ref="L1298:L1318" si="714">+D1298+H1298</f>
        <v>1677.1869999999999</v>
      </c>
      <c r="M1298" s="14">
        <f t="shared" ref="M1298:M1318" si="715">+E1298+I1298</f>
        <v>5.6838347778377547E-3</v>
      </c>
      <c r="N1298" s="12">
        <f t="shared" ref="N1298:N1318" si="716">+F1298+J1298</f>
        <v>1529.9499999999998</v>
      </c>
      <c r="O1298" s="21">
        <f t="shared" ref="O1298:O1318" si="717">+G1298+K1298</f>
        <v>8.7286661868339107E-3</v>
      </c>
      <c r="P1298" s="8">
        <f t="shared" ref="P1298:P1318" si="718">+N1298-L1298</f>
        <v>-147.23700000000008</v>
      </c>
      <c r="Q1298" s="8">
        <f t="shared" ref="Q1298:Q1318" si="719">Q1275+P1298</f>
        <v>-777.04374999999959</v>
      </c>
    </row>
    <row r="1299" spans="1:17" x14ac:dyDescent="0.25">
      <c r="A1299" t="s">
        <v>252</v>
      </c>
      <c r="B1299" s="1">
        <v>43981</v>
      </c>
      <c r="C1299" t="s">
        <v>155</v>
      </c>
      <c r="D1299" s="20">
        <v>2953.2</v>
      </c>
      <c r="E1299" s="14">
        <v>1.0008127218915039E-2</v>
      </c>
      <c r="F1299" s="12">
        <v>1744.4</v>
      </c>
      <c r="G1299" s="21">
        <v>9.9521456886258221E-3</v>
      </c>
      <c r="H1299" s="20">
        <v>225.91980000000001</v>
      </c>
      <c r="I1299" s="14">
        <v>7.6562173224700063E-4</v>
      </c>
      <c r="J1299" s="12">
        <v>127.7</v>
      </c>
      <c r="K1299" s="21">
        <v>7.2855365996188793E-4</v>
      </c>
      <c r="L1299" s="20">
        <f t="shared" si="714"/>
        <v>3179.1197999999999</v>
      </c>
      <c r="M1299" s="14">
        <f t="shared" si="715"/>
        <v>1.0773748951162039E-2</v>
      </c>
      <c r="N1299" s="12">
        <f t="shared" si="716"/>
        <v>1872.1000000000001</v>
      </c>
      <c r="O1299" s="21">
        <f t="shared" si="717"/>
        <v>1.0680699348587709E-2</v>
      </c>
      <c r="P1299" s="8">
        <f t="shared" si="718"/>
        <v>-1307.0197999999998</v>
      </c>
      <c r="Q1299" s="8">
        <f t="shared" si="719"/>
        <v>-4223.7517499999985</v>
      </c>
    </row>
    <row r="1300" spans="1:17" x14ac:dyDescent="0.25">
      <c r="A1300" t="s">
        <v>252</v>
      </c>
      <c r="B1300" s="1">
        <v>43981</v>
      </c>
      <c r="C1300" t="s">
        <v>156</v>
      </c>
      <c r="D1300" s="20">
        <v>2521.6</v>
      </c>
      <c r="E1300" s="14">
        <v>8.5454739249682249E-3</v>
      </c>
      <c r="F1300" s="12">
        <v>1683.49</v>
      </c>
      <c r="G1300" s="21">
        <v>9.6046421378953705E-3</v>
      </c>
      <c r="H1300" s="20">
        <v>192.9024</v>
      </c>
      <c r="I1300" s="14">
        <v>6.5372875526006913E-4</v>
      </c>
      <c r="J1300" s="12">
        <v>116.30999999999999</v>
      </c>
      <c r="K1300" s="21">
        <v>6.6357146585878759E-4</v>
      </c>
      <c r="L1300" s="20">
        <f t="shared" si="714"/>
        <v>2714.5023999999999</v>
      </c>
      <c r="M1300" s="14">
        <f t="shared" si="715"/>
        <v>9.1992026802282939E-3</v>
      </c>
      <c r="N1300" s="12">
        <f t="shared" si="716"/>
        <v>1799.8</v>
      </c>
      <c r="O1300" s="21">
        <f t="shared" si="717"/>
        <v>1.0268213603754158E-2</v>
      </c>
      <c r="P1300" s="8">
        <f t="shared" si="718"/>
        <v>-914.7023999999999</v>
      </c>
      <c r="Q1300" s="8">
        <f t="shared" si="719"/>
        <v>-8125.867999999994</v>
      </c>
    </row>
    <row r="1301" spans="1:17" x14ac:dyDescent="0.25">
      <c r="A1301" t="s">
        <v>252</v>
      </c>
      <c r="B1301" s="1">
        <v>43981</v>
      </c>
      <c r="C1301" t="s">
        <v>157</v>
      </c>
      <c r="D1301" s="20">
        <v>6588.7999999999993</v>
      </c>
      <c r="E1301" s="14">
        <v>2.2328846207499461E-2</v>
      </c>
      <c r="F1301" s="12">
        <v>4120.38</v>
      </c>
      <c r="G1301" s="21">
        <v>2.350757971365516E-2</v>
      </c>
      <c r="H1301" s="20">
        <v>504.04320000000001</v>
      </c>
      <c r="I1301" s="14">
        <v>1.7081567348737087E-3</v>
      </c>
      <c r="J1301" s="12">
        <v>296.95</v>
      </c>
      <c r="K1301" s="21">
        <v>1.6941582562700283E-3</v>
      </c>
      <c r="L1301" s="20">
        <f t="shared" si="714"/>
        <v>7092.8431999999993</v>
      </c>
      <c r="M1301" s="14">
        <f t="shared" si="715"/>
        <v>2.4037002942373171E-2</v>
      </c>
      <c r="N1301" s="12">
        <f t="shared" si="716"/>
        <v>4417.33</v>
      </c>
      <c r="O1301" s="21">
        <f t="shared" si="717"/>
        <v>2.5201737969925187E-2</v>
      </c>
      <c r="P1301" s="8">
        <f t="shared" si="718"/>
        <v>-2675.5131999999994</v>
      </c>
      <c r="Q1301" s="8">
        <f t="shared" si="719"/>
        <v>-24545.873999999989</v>
      </c>
    </row>
    <row r="1302" spans="1:17" x14ac:dyDescent="0.25">
      <c r="A1302" t="s">
        <v>252</v>
      </c>
      <c r="B1302" s="1">
        <v>43981</v>
      </c>
      <c r="C1302" t="s">
        <v>158</v>
      </c>
      <c r="D1302" s="20">
        <v>987.2</v>
      </c>
      <c r="E1302" s="14">
        <v>3.3455313526049458E-3</v>
      </c>
      <c r="F1302" s="12">
        <v>888.3</v>
      </c>
      <c r="G1302" s="21">
        <v>5.0679265163989431E-3</v>
      </c>
      <c r="H1302" s="20">
        <v>75.520800000000008</v>
      </c>
      <c r="I1302" s="14">
        <v>2.5593314847427841E-4</v>
      </c>
      <c r="J1302" s="12">
        <v>66.05</v>
      </c>
      <c r="K1302" s="21">
        <v>3.7682826343369375E-4</v>
      </c>
      <c r="L1302" s="20">
        <f t="shared" si="714"/>
        <v>1062.7208000000001</v>
      </c>
      <c r="M1302" s="14">
        <f t="shared" si="715"/>
        <v>3.6014645010792241E-3</v>
      </c>
      <c r="N1302" s="12">
        <f t="shared" si="716"/>
        <v>954.34999999999991</v>
      </c>
      <c r="O1302" s="21">
        <f t="shared" si="717"/>
        <v>5.4447547798326373E-3</v>
      </c>
      <c r="P1302" s="8">
        <f t="shared" si="718"/>
        <v>-108.37080000000014</v>
      </c>
      <c r="Q1302" s="8">
        <f t="shared" si="719"/>
        <v>-638.7410000000018</v>
      </c>
    </row>
    <row r="1303" spans="1:17" x14ac:dyDescent="0.25">
      <c r="A1303" t="s">
        <v>252</v>
      </c>
      <c r="B1303" s="1">
        <v>43981</v>
      </c>
      <c r="C1303" t="s">
        <v>159</v>
      </c>
      <c r="D1303" s="20">
        <v>3388</v>
      </c>
      <c r="E1303" s="14">
        <v>1.1481625022918919E-2</v>
      </c>
      <c r="F1303" s="12">
        <v>3494.8199999999997</v>
      </c>
      <c r="G1303" s="21">
        <v>1.9938636663335983E-2</v>
      </c>
      <c r="H1303" s="20">
        <v>259.18200000000002</v>
      </c>
      <c r="I1303" s="14">
        <v>8.7834431425329741E-4</v>
      </c>
      <c r="J1303" s="12">
        <v>238.23000000000002</v>
      </c>
      <c r="K1303" s="21">
        <v>1.3591490870220875E-3</v>
      </c>
      <c r="L1303" s="20">
        <f t="shared" si="714"/>
        <v>3647.1819999999998</v>
      </c>
      <c r="M1303" s="14">
        <f t="shared" si="715"/>
        <v>1.2359969337172216E-2</v>
      </c>
      <c r="N1303" s="12">
        <f t="shared" si="716"/>
        <v>3733.0499999999997</v>
      </c>
      <c r="O1303" s="21">
        <f t="shared" si="717"/>
        <v>2.129778575035807E-2</v>
      </c>
      <c r="P1303" s="8">
        <f t="shared" si="718"/>
        <v>85.867999999999938</v>
      </c>
      <c r="Q1303" s="8">
        <f t="shared" si="719"/>
        <v>-5118.6014999999989</v>
      </c>
    </row>
    <row r="1304" spans="1:17" x14ac:dyDescent="0.25">
      <c r="A1304" t="s">
        <v>252</v>
      </c>
      <c r="B1304" s="1">
        <v>43981</v>
      </c>
      <c r="C1304" t="s">
        <v>160</v>
      </c>
      <c r="D1304" s="20">
        <v>826</v>
      </c>
      <c r="E1304" s="14">
        <v>2.7992391584802322E-3</v>
      </c>
      <c r="F1304" s="12">
        <v>850.25</v>
      </c>
      <c r="G1304" s="21">
        <v>4.850843769636611E-3</v>
      </c>
      <c r="H1304" s="20">
        <v>63.188999999999993</v>
      </c>
      <c r="I1304" s="14">
        <v>2.1414179562373773E-4</v>
      </c>
      <c r="J1304" s="12">
        <v>62.459999999999994</v>
      </c>
      <c r="K1304" s="21">
        <v>3.5634660611761563E-4</v>
      </c>
      <c r="L1304" s="20">
        <f t="shared" si="714"/>
        <v>889.18899999999996</v>
      </c>
      <c r="M1304" s="14">
        <f t="shared" si="715"/>
        <v>3.0133809541039698E-3</v>
      </c>
      <c r="N1304" s="12">
        <f t="shared" si="716"/>
        <v>912.71</v>
      </c>
      <c r="O1304" s="21">
        <f t="shared" si="717"/>
        <v>5.2071903757542268E-3</v>
      </c>
      <c r="P1304" s="8">
        <f t="shared" si="718"/>
        <v>23.521000000000072</v>
      </c>
      <c r="Q1304" s="8">
        <f t="shared" si="719"/>
        <v>-1239.3062499999992</v>
      </c>
    </row>
    <row r="1305" spans="1:17" x14ac:dyDescent="0.25">
      <c r="A1305" t="s">
        <v>252</v>
      </c>
      <c r="B1305" s="1">
        <v>43981</v>
      </c>
      <c r="C1305" t="s">
        <v>161</v>
      </c>
      <c r="D1305" s="20">
        <v>710</v>
      </c>
      <c r="E1305" s="14">
        <v>2.40612566891158E-3</v>
      </c>
      <c r="F1305" s="12">
        <v>692</v>
      </c>
      <c r="G1305" s="21">
        <v>3.9479963405922198E-3</v>
      </c>
      <c r="H1305" s="20">
        <v>54.315000000000005</v>
      </c>
      <c r="I1305" s="14">
        <v>1.8406861367173589E-4</v>
      </c>
      <c r="J1305" s="12">
        <v>52.93</v>
      </c>
      <c r="K1305" s="21">
        <v>3.0197607847911299E-4</v>
      </c>
      <c r="L1305" s="20">
        <f t="shared" si="714"/>
        <v>764.31500000000005</v>
      </c>
      <c r="M1305" s="14">
        <f t="shared" si="715"/>
        <v>2.5901942825833158E-3</v>
      </c>
      <c r="N1305" s="12">
        <f t="shared" si="716"/>
        <v>744.93</v>
      </c>
      <c r="O1305" s="21">
        <f t="shared" si="717"/>
        <v>4.2499724190713326E-3</v>
      </c>
      <c r="P1305" s="8">
        <f t="shared" si="718"/>
        <v>-19.385000000000105</v>
      </c>
      <c r="Q1305" s="8">
        <f t="shared" si="719"/>
        <v>-1171.8937499999997</v>
      </c>
    </row>
    <row r="1306" spans="1:17" x14ac:dyDescent="0.25">
      <c r="A1306" t="s">
        <v>252</v>
      </c>
      <c r="B1306" s="1">
        <v>43981</v>
      </c>
      <c r="C1306" t="s">
        <v>162</v>
      </c>
      <c r="D1306" s="20">
        <v>668</v>
      </c>
      <c r="E1306" s="14">
        <v>2.263791474412585E-3</v>
      </c>
      <c r="F1306" s="12">
        <v>0</v>
      </c>
      <c r="G1306" s="21">
        <v>0</v>
      </c>
      <c r="H1306" s="20">
        <v>51.101999999999997</v>
      </c>
      <c r="I1306" s="14">
        <v>1.7318004779256273E-4</v>
      </c>
      <c r="J1306" s="12">
        <v>0</v>
      </c>
      <c r="K1306" s="21">
        <v>0</v>
      </c>
      <c r="L1306" s="20">
        <f t="shared" si="714"/>
        <v>719.10199999999998</v>
      </c>
      <c r="M1306" s="14">
        <f t="shared" si="715"/>
        <v>2.4369715222051476E-3</v>
      </c>
      <c r="N1306" s="12">
        <f t="shared" si="716"/>
        <v>0</v>
      </c>
      <c r="O1306" s="21">
        <f t="shared" si="717"/>
        <v>0</v>
      </c>
      <c r="P1306" s="8">
        <f t="shared" si="718"/>
        <v>-719.10199999999998</v>
      </c>
      <c r="Q1306" s="8">
        <f t="shared" si="719"/>
        <v>-1845.5975000000003</v>
      </c>
    </row>
    <row r="1307" spans="1:17" x14ac:dyDescent="0.25">
      <c r="A1307" t="s">
        <v>252</v>
      </c>
      <c r="B1307" s="1">
        <v>43981</v>
      </c>
      <c r="C1307" t="s">
        <v>163</v>
      </c>
      <c r="D1307" s="20">
        <v>3247.6</v>
      </c>
      <c r="E1307" s="14">
        <v>1.1005822144165137E-2</v>
      </c>
      <c r="F1307" s="12">
        <v>2922.8199999999997</v>
      </c>
      <c r="G1307" s="21">
        <v>1.6675263965621027E-2</v>
      </c>
      <c r="H1307" s="20">
        <v>248.44139999999999</v>
      </c>
      <c r="I1307" s="14">
        <v>8.4194539402863283E-4</v>
      </c>
      <c r="J1307" s="12">
        <v>218.27</v>
      </c>
      <c r="K1307" s="21">
        <v>1.2452733544235026E-3</v>
      </c>
      <c r="L1307" s="20">
        <f t="shared" si="714"/>
        <v>3496.0414000000001</v>
      </c>
      <c r="M1307" s="14">
        <f t="shared" si="715"/>
        <v>1.1847767538193769E-2</v>
      </c>
      <c r="N1307" s="12">
        <f t="shared" si="716"/>
        <v>3141.0899999999997</v>
      </c>
      <c r="O1307" s="21">
        <f t="shared" si="717"/>
        <v>1.7920537320044529E-2</v>
      </c>
      <c r="P1307" s="8">
        <f t="shared" si="718"/>
        <v>-354.95140000000038</v>
      </c>
      <c r="Q1307" s="8">
        <f t="shared" si="719"/>
        <v>-2270.0037500000035</v>
      </c>
    </row>
    <row r="1308" spans="1:17" x14ac:dyDescent="0.25">
      <c r="A1308" t="s">
        <v>252</v>
      </c>
      <c r="B1308" s="1">
        <v>43981</v>
      </c>
      <c r="C1308" t="s">
        <v>164</v>
      </c>
      <c r="D1308" s="20">
        <v>1498</v>
      </c>
      <c r="E1308" s="14">
        <v>5.0765862704641503E-3</v>
      </c>
      <c r="F1308" s="12">
        <v>1364.23</v>
      </c>
      <c r="G1308" s="21">
        <v>7.7832009360204102E-3</v>
      </c>
      <c r="H1308" s="20">
        <v>114.59700000000001</v>
      </c>
      <c r="I1308" s="14">
        <v>3.8835884969050751E-4</v>
      </c>
      <c r="J1308" s="12">
        <v>102.77</v>
      </c>
      <c r="K1308" s="21">
        <v>5.8632309815413643E-4</v>
      </c>
      <c r="L1308" s="20">
        <f t="shared" si="714"/>
        <v>1612.597</v>
      </c>
      <c r="M1308" s="14">
        <f t="shared" si="715"/>
        <v>5.4649451201546576E-3</v>
      </c>
      <c r="N1308" s="12">
        <f t="shared" si="716"/>
        <v>1467</v>
      </c>
      <c r="O1308" s="21">
        <f t="shared" si="717"/>
        <v>8.3695240341745466E-3</v>
      </c>
      <c r="P1308" s="8">
        <f t="shared" si="718"/>
        <v>-145.59699999999998</v>
      </c>
      <c r="Q1308" s="8">
        <f t="shared" si="719"/>
        <v>-11784.69225</v>
      </c>
    </row>
    <row r="1309" spans="1:17" x14ac:dyDescent="0.25">
      <c r="A1309" t="s">
        <v>252</v>
      </c>
      <c r="B1309" s="1">
        <v>43981</v>
      </c>
      <c r="C1309" t="s">
        <v>165</v>
      </c>
      <c r="D1309" s="20">
        <v>502</v>
      </c>
      <c r="E1309" s="14">
        <v>1.7012325152022719E-3</v>
      </c>
      <c r="F1309" s="12">
        <v>248</v>
      </c>
      <c r="G1309" s="21">
        <v>1.4148888619463446E-3</v>
      </c>
      <c r="H1309" s="20">
        <v>38.402999999999999</v>
      </c>
      <c r="I1309" s="14">
        <v>1.301442874129738E-4</v>
      </c>
      <c r="J1309" s="12">
        <v>19.29</v>
      </c>
      <c r="K1309" s="21">
        <v>1.1005325059252011E-4</v>
      </c>
      <c r="L1309" s="20">
        <f t="shared" si="714"/>
        <v>540.40300000000002</v>
      </c>
      <c r="M1309" s="14">
        <f t="shared" si="715"/>
        <v>1.8313768026152458E-3</v>
      </c>
      <c r="N1309" s="12">
        <f t="shared" si="716"/>
        <v>267.29000000000002</v>
      </c>
      <c r="O1309" s="21">
        <f t="shared" si="717"/>
        <v>1.5249421125388648E-3</v>
      </c>
      <c r="P1309" s="8">
        <f t="shared" si="718"/>
        <v>-273.113</v>
      </c>
      <c r="Q1309" s="8">
        <f t="shared" si="719"/>
        <v>3093.8062499999992</v>
      </c>
    </row>
    <row r="1310" spans="1:17" x14ac:dyDescent="0.25">
      <c r="A1310" t="s">
        <v>252</v>
      </c>
      <c r="B1310" s="1">
        <v>43981</v>
      </c>
      <c r="C1310" t="s">
        <v>4</v>
      </c>
      <c r="D1310" s="20">
        <v>4644</v>
      </c>
      <c r="E1310" s="14">
        <v>1.5738095220317432E-2</v>
      </c>
      <c r="F1310" s="12">
        <v>2555.8000000000002</v>
      </c>
      <c r="G1310" s="21">
        <v>1.4581342553880919E-2</v>
      </c>
      <c r="H1310" s="20">
        <v>355.26599999999996</v>
      </c>
      <c r="I1310" s="14">
        <v>1.2039642843542835E-3</v>
      </c>
      <c r="J1310" s="12">
        <v>186.18</v>
      </c>
      <c r="K1310" s="21">
        <v>1.0621935819240744E-3</v>
      </c>
      <c r="L1310" s="20">
        <f t="shared" si="714"/>
        <v>4999.2659999999996</v>
      </c>
      <c r="M1310" s="14">
        <f t="shared" si="715"/>
        <v>1.6942059504671717E-2</v>
      </c>
      <c r="N1310" s="12">
        <f t="shared" si="716"/>
        <v>2741.98</v>
      </c>
      <c r="O1310" s="21">
        <f t="shared" si="717"/>
        <v>1.5643536135804992E-2</v>
      </c>
      <c r="P1310" s="8">
        <f t="shared" si="718"/>
        <v>-2257.2859999999996</v>
      </c>
      <c r="Q1310" s="8">
        <f t="shared" si="719"/>
        <v>-40812.032500000001</v>
      </c>
    </row>
    <row r="1311" spans="1:17" x14ac:dyDescent="0.25">
      <c r="A1311" t="s">
        <v>252</v>
      </c>
      <c r="B1311" s="1">
        <v>43981</v>
      </c>
      <c r="C1311" t="s">
        <v>166</v>
      </c>
      <c r="D1311" s="20">
        <v>3224</v>
      </c>
      <c r="E1311" s="14">
        <v>1.0925843882494273E-2</v>
      </c>
      <c r="F1311" s="12">
        <v>2030.4</v>
      </c>
      <c r="G1311" s="21">
        <v>1.15838320374833E-2</v>
      </c>
      <c r="H1311" s="20">
        <v>246.636</v>
      </c>
      <c r="I1311" s="14">
        <v>8.358270570108119E-4</v>
      </c>
      <c r="J1311" s="12">
        <v>146.17000000000002</v>
      </c>
      <c r="K1311" s="21">
        <v>8.3392864899474678E-4</v>
      </c>
      <c r="L1311" s="20">
        <f t="shared" si="714"/>
        <v>3470.636</v>
      </c>
      <c r="M1311" s="14">
        <f t="shared" si="715"/>
        <v>1.1761670939505085E-2</v>
      </c>
      <c r="N1311" s="12">
        <f t="shared" si="716"/>
        <v>2176.5700000000002</v>
      </c>
      <c r="O1311" s="21">
        <f t="shared" si="717"/>
        <v>1.2417760686478046E-2</v>
      </c>
      <c r="P1311" s="8">
        <f t="shared" si="718"/>
        <v>-1294.0659999999998</v>
      </c>
      <c r="Q1311" s="8">
        <f t="shared" si="719"/>
        <v>-23668.519</v>
      </c>
    </row>
    <row r="1312" spans="1:17" x14ac:dyDescent="0.25">
      <c r="A1312" t="s">
        <v>252</v>
      </c>
      <c r="B1312" s="1">
        <v>43981</v>
      </c>
      <c r="C1312" t="s">
        <v>6</v>
      </c>
      <c r="D1312" s="20">
        <v>23106</v>
      </c>
      <c r="E1312" s="14">
        <v>7.8304140430804178E-2</v>
      </c>
      <c r="F1312" s="12">
        <v>17203.589999999997</v>
      </c>
      <c r="G1312" s="21">
        <v>9.8149870469723829E-2</v>
      </c>
      <c r="H1312" s="20">
        <v>1767.6089999999992</v>
      </c>
      <c r="I1312" s="14">
        <v>5.9902667429565168E-3</v>
      </c>
      <c r="J1312" s="12">
        <v>1302.7600000000002</v>
      </c>
      <c r="K1312" s="21">
        <v>7.432502474956533E-3</v>
      </c>
      <c r="L1312" s="20">
        <f t="shared" si="714"/>
        <v>24873.609</v>
      </c>
      <c r="M1312" s="14">
        <f t="shared" si="715"/>
        <v>8.4294407173760688E-2</v>
      </c>
      <c r="N1312" s="12">
        <f t="shared" si="716"/>
        <v>18506.349999999999</v>
      </c>
      <c r="O1312" s="21">
        <f t="shared" si="717"/>
        <v>0.10558237294468037</v>
      </c>
      <c r="P1312" s="8">
        <f t="shared" si="718"/>
        <v>-6367.2590000000018</v>
      </c>
      <c r="Q1312" s="8">
        <f t="shared" si="719"/>
        <v>-150276.95724999998</v>
      </c>
    </row>
    <row r="1313" spans="1:17" x14ac:dyDescent="0.25">
      <c r="A1313" t="s">
        <v>252</v>
      </c>
      <c r="B1313" s="1">
        <v>43981</v>
      </c>
      <c r="C1313" t="s">
        <v>7</v>
      </c>
      <c r="D1313" s="20">
        <v>4280</v>
      </c>
      <c r="E1313" s="14">
        <v>1.4504532201326144E-2</v>
      </c>
      <c r="F1313" s="12">
        <v>3185.09</v>
      </c>
      <c r="G1313" s="21">
        <v>1.8171565989099529E-2</v>
      </c>
      <c r="H1313" s="20">
        <v>327.42</v>
      </c>
      <c r="I1313" s="14">
        <v>1.1095967134014501E-3</v>
      </c>
      <c r="J1313" s="12">
        <v>247.15999999999997</v>
      </c>
      <c r="K1313" s="21">
        <v>1.4100964964462036E-3</v>
      </c>
      <c r="L1313" s="20">
        <f t="shared" si="714"/>
        <v>4607.42</v>
      </c>
      <c r="M1313" s="14">
        <f t="shared" si="715"/>
        <v>1.5614128914727594E-2</v>
      </c>
      <c r="N1313" s="12">
        <f t="shared" si="716"/>
        <v>3432.25</v>
      </c>
      <c r="O1313" s="21">
        <f t="shared" si="717"/>
        <v>1.9581662485545732E-2</v>
      </c>
      <c r="P1313" s="8">
        <f t="shared" si="718"/>
        <v>-1175.17</v>
      </c>
      <c r="Q1313" s="8">
        <f t="shared" si="719"/>
        <v>-37431.624999999993</v>
      </c>
    </row>
    <row r="1314" spans="1:17" x14ac:dyDescent="0.25">
      <c r="A1314" t="s">
        <v>252</v>
      </c>
      <c r="B1314" s="1">
        <v>43981</v>
      </c>
      <c r="C1314" t="s">
        <v>167</v>
      </c>
      <c r="D1314" s="20">
        <v>4546</v>
      </c>
      <c r="E1314" s="14">
        <v>1.5405982099819778E-2</v>
      </c>
      <c r="F1314" s="12">
        <v>3395.98</v>
      </c>
      <c r="G1314" s="21">
        <v>1.9374734989486078E-2</v>
      </c>
      <c r="H1314" s="20">
        <v>347.76900000000001</v>
      </c>
      <c r="I1314" s="14">
        <v>1.178557630636213E-3</v>
      </c>
      <c r="J1314" s="12">
        <v>230.44</v>
      </c>
      <c r="K1314" s="21">
        <v>1.3147056022053049E-3</v>
      </c>
      <c r="L1314" s="20">
        <f t="shared" si="714"/>
        <v>4893.7690000000002</v>
      </c>
      <c r="M1314" s="14">
        <f t="shared" si="715"/>
        <v>1.658453973045599E-2</v>
      </c>
      <c r="N1314" s="12">
        <f t="shared" si="716"/>
        <v>3626.42</v>
      </c>
      <c r="O1314" s="21">
        <f t="shared" si="717"/>
        <v>2.0689440591691383E-2</v>
      </c>
      <c r="P1314" s="8">
        <f t="shared" si="718"/>
        <v>-1267.3490000000002</v>
      </c>
      <c r="Q1314" s="8">
        <f t="shared" si="719"/>
        <v>-28767.021249999998</v>
      </c>
    </row>
    <row r="1315" spans="1:17" x14ac:dyDescent="0.25">
      <c r="A1315" t="s">
        <v>252</v>
      </c>
      <c r="B1315" s="1">
        <v>43981</v>
      </c>
      <c r="C1315" t="s">
        <v>168</v>
      </c>
      <c r="D1315" s="20">
        <v>3178</v>
      </c>
      <c r="E1315" s="14">
        <v>1.0769954050423945E-2</v>
      </c>
      <c r="F1315" s="12">
        <v>2238.3900000000003</v>
      </c>
      <c r="G1315" s="21">
        <v>1.2770455966500317E-2</v>
      </c>
      <c r="H1315" s="20">
        <v>243.11700000000002</v>
      </c>
      <c r="I1315" s="14">
        <v>8.239014848574318E-4</v>
      </c>
      <c r="J1315" s="12">
        <v>165.70999999999998</v>
      </c>
      <c r="K1315" s="21">
        <v>9.4540819884326099E-4</v>
      </c>
      <c r="L1315" s="20">
        <f t="shared" si="714"/>
        <v>3421.1170000000002</v>
      </c>
      <c r="M1315" s="14">
        <f t="shared" si="715"/>
        <v>1.1593855535281377E-2</v>
      </c>
      <c r="N1315" s="12">
        <f t="shared" si="716"/>
        <v>2404.1000000000004</v>
      </c>
      <c r="O1315" s="21">
        <f t="shared" si="717"/>
        <v>1.3715864165343579E-2</v>
      </c>
      <c r="P1315" s="8">
        <f t="shared" si="718"/>
        <v>-1017.0169999999998</v>
      </c>
      <c r="Q1315" s="8">
        <f t="shared" si="719"/>
        <v>-24766.844249999995</v>
      </c>
    </row>
    <row r="1316" spans="1:17" x14ac:dyDescent="0.25">
      <c r="A1316" t="s">
        <v>252</v>
      </c>
      <c r="B1316" s="1">
        <v>43981</v>
      </c>
      <c r="C1316" t="s">
        <v>169</v>
      </c>
      <c r="D1316" s="20">
        <v>826</v>
      </c>
      <c r="E1316" s="14">
        <v>2.7992391584802322E-3</v>
      </c>
      <c r="F1316" s="12">
        <v>1071.22</v>
      </c>
      <c r="G1316" s="21">
        <v>6.1115211560248519E-3</v>
      </c>
      <c r="H1316" s="20">
        <v>63.188999999999993</v>
      </c>
      <c r="I1316" s="14">
        <v>2.1414179562373773E-4</v>
      </c>
      <c r="J1316" s="12">
        <v>81.400000000000006</v>
      </c>
      <c r="K1316" s="21">
        <v>4.6440303775174379E-4</v>
      </c>
      <c r="L1316" s="20">
        <f t="shared" si="714"/>
        <v>889.18899999999996</v>
      </c>
      <c r="M1316" s="14">
        <f t="shared" si="715"/>
        <v>3.0133809541039698E-3</v>
      </c>
      <c r="N1316" s="12">
        <f t="shared" si="716"/>
        <v>1152.6200000000001</v>
      </c>
      <c r="O1316" s="21">
        <f t="shared" si="717"/>
        <v>6.5759241937765958E-3</v>
      </c>
      <c r="P1316" s="8">
        <f t="shared" si="718"/>
        <v>263.43100000000015</v>
      </c>
      <c r="Q1316" s="8">
        <f t="shared" si="719"/>
        <v>579.66175000000078</v>
      </c>
    </row>
    <row r="1317" spans="1:17" x14ac:dyDescent="0.25">
      <c r="A1317" t="s">
        <v>252</v>
      </c>
      <c r="B1317" s="1">
        <v>43981</v>
      </c>
      <c r="C1317" t="s">
        <v>170</v>
      </c>
      <c r="D1317" s="20">
        <v>742</v>
      </c>
      <c r="E1317" s="14">
        <v>2.5145707694822425E-3</v>
      </c>
      <c r="F1317" s="12">
        <v>0</v>
      </c>
      <c r="G1317" s="21">
        <v>0</v>
      </c>
      <c r="H1317" s="20">
        <v>56.762999999999998</v>
      </c>
      <c r="I1317" s="14">
        <v>1.9236466386539155E-4</v>
      </c>
      <c r="J1317" s="12">
        <v>0</v>
      </c>
      <c r="K1317" s="21">
        <v>0</v>
      </c>
      <c r="L1317" s="20">
        <f t="shared" si="714"/>
        <v>798.76300000000003</v>
      </c>
      <c r="M1317" s="14">
        <f t="shared" si="715"/>
        <v>2.706935433347634E-3</v>
      </c>
      <c r="N1317" s="12">
        <f t="shared" si="716"/>
        <v>0</v>
      </c>
      <c r="O1317" s="21">
        <f t="shared" si="717"/>
        <v>0</v>
      </c>
      <c r="P1317" s="8">
        <f t="shared" si="718"/>
        <v>-798.76300000000003</v>
      </c>
      <c r="Q1317" s="8">
        <f t="shared" si="719"/>
        <v>-3722.01575</v>
      </c>
    </row>
    <row r="1318" spans="1:17" x14ac:dyDescent="0.25">
      <c r="A1318" t="s">
        <v>252</v>
      </c>
      <c r="B1318" s="1">
        <v>43981</v>
      </c>
      <c r="C1318" t="s">
        <v>11</v>
      </c>
      <c r="D1318" s="20">
        <v>1302</v>
      </c>
      <c r="E1318" s="14">
        <v>4.4123600294688411E-3</v>
      </c>
      <c r="F1318" s="12">
        <v>1328.1</v>
      </c>
      <c r="G1318" s="21">
        <v>7.5770721675441138E-3</v>
      </c>
      <c r="H1318" s="20">
        <v>99.603000000000009</v>
      </c>
      <c r="I1318" s="14">
        <v>3.3754554225436638E-4</v>
      </c>
      <c r="J1318" s="12">
        <v>97.09</v>
      </c>
      <c r="K1318" s="21">
        <v>5.5391757905794603E-4</v>
      </c>
      <c r="L1318" s="20">
        <f t="shared" si="714"/>
        <v>1401.6030000000001</v>
      </c>
      <c r="M1318" s="14">
        <f t="shared" si="715"/>
        <v>4.7499055717232074E-3</v>
      </c>
      <c r="N1318" s="12">
        <f t="shared" si="716"/>
        <v>1425.1899999999998</v>
      </c>
      <c r="O1318" s="21">
        <f t="shared" si="717"/>
        <v>8.1309897466020596E-3</v>
      </c>
      <c r="P1318" s="8">
        <f t="shared" si="718"/>
        <v>23.586999999999762</v>
      </c>
      <c r="Q1318" s="8">
        <f t="shared" si="719"/>
        <v>-6951.3037500000009</v>
      </c>
    </row>
    <row r="1319" spans="1:17" ht="13" x14ac:dyDescent="0.3">
      <c r="A1319" s="4" t="s">
        <v>253</v>
      </c>
      <c r="D1319" s="22">
        <f t="shared" ref="D1319:Q1319" si="720">SUBTOTAL(9,D1297:D1318)</f>
        <v>83066.399999999994</v>
      </c>
      <c r="E1319" s="23">
        <f t="shared" si="720"/>
        <v>0.28150450318884068</v>
      </c>
      <c r="F1319" s="24">
        <f t="shared" si="720"/>
        <v>62140.639999999999</v>
      </c>
      <c r="G1319" s="25">
        <f t="shared" si="720"/>
        <v>0.35452459439603828</v>
      </c>
      <c r="H1319" s="22">
        <f t="shared" si="720"/>
        <v>6354.5796</v>
      </c>
      <c r="I1319" s="23">
        <f t="shared" si="720"/>
        <v>2.1535094493946305E-2</v>
      </c>
      <c r="J1319" s="24">
        <f t="shared" si="720"/>
        <v>4380.7599999999993</v>
      </c>
      <c r="K1319" s="25">
        <f t="shared" si="720"/>
        <v>2.4993098914758337E-2</v>
      </c>
      <c r="L1319" s="22">
        <f t="shared" si="720"/>
        <v>89420.979600000006</v>
      </c>
      <c r="M1319" s="23">
        <f t="shared" si="720"/>
        <v>0.30303959768278699</v>
      </c>
      <c r="N1319" s="24">
        <f t="shared" si="720"/>
        <v>66521.399999999994</v>
      </c>
      <c r="O1319" s="25">
        <f t="shared" si="720"/>
        <v>0.3795176933107966</v>
      </c>
      <c r="P1319" s="9">
        <f t="shared" si="720"/>
        <v>-22899.579600000001</v>
      </c>
      <c r="Q1319" s="9">
        <f t="shared" si="720"/>
        <v>-392143.88450000004</v>
      </c>
    </row>
    <row r="1320" spans="1:17" x14ac:dyDescent="0.25">
      <c r="A1320" t="s">
        <v>254</v>
      </c>
      <c r="B1320" s="1">
        <v>43988</v>
      </c>
      <c r="C1320" t="s">
        <v>2</v>
      </c>
      <c r="D1320" s="20">
        <v>12124</v>
      </c>
      <c r="E1320" s="14">
        <v>3.9959253020504862E-2</v>
      </c>
      <c r="F1320" s="12">
        <v>9700.2999999999993</v>
      </c>
      <c r="G1320" s="21">
        <v>3.5390580444455054E-2</v>
      </c>
      <c r="H1320" s="20">
        <v>927.4860000000001</v>
      </c>
      <c r="I1320" s="14">
        <v>3.0568828560686222E-3</v>
      </c>
      <c r="J1320" s="12">
        <v>516.02</v>
      </c>
      <c r="K1320" s="21">
        <v>1.8826476831590464E-3</v>
      </c>
      <c r="L1320" s="20">
        <f t="shared" ref="L1320" si="721">+D1320+H1320</f>
        <v>13051.486000000001</v>
      </c>
      <c r="M1320" s="14">
        <f t="shared" ref="M1320" si="722">+E1320+I1320</f>
        <v>4.3016135876573484E-2</v>
      </c>
      <c r="N1320" s="12">
        <f t="shared" ref="N1320" si="723">+F1320+J1320</f>
        <v>10216.32</v>
      </c>
      <c r="O1320" s="21">
        <f t="shared" ref="O1320" si="724">+G1320+K1320</f>
        <v>3.7273228127614098E-2</v>
      </c>
      <c r="P1320" s="8">
        <f t="shared" ref="P1320" si="725">+N1320-L1320</f>
        <v>-2835.1660000000011</v>
      </c>
      <c r="Q1320" s="8">
        <f t="shared" ref="Q1320" si="726">Q1297+P1320</f>
        <v>-20514.826250000031</v>
      </c>
    </row>
    <row r="1321" spans="1:17" x14ac:dyDescent="0.25">
      <c r="A1321" t="s">
        <v>254</v>
      </c>
      <c r="B1321" s="1">
        <v>43988</v>
      </c>
      <c r="C1321" t="s">
        <v>154</v>
      </c>
      <c r="D1321" s="20">
        <v>1604.8</v>
      </c>
      <c r="E1321" s="14">
        <v>5.289228740292494E-3</v>
      </c>
      <c r="F1321" s="12">
        <v>1423.08</v>
      </c>
      <c r="G1321" s="21">
        <v>5.1919659411456447E-3</v>
      </c>
      <c r="H1321" s="20">
        <v>122.76719999999999</v>
      </c>
      <c r="I1321" s="14">
        <v>4.0462599863237578E-4</v>
      </c>
      <c r="J1321" s="12">
        <v>106.87</v>
      </c>
      <c r="K1321" s="21">
        <v>3.8990457327081759E-4</v>
      </c>
      <c r="L1321" s="20">
        <f t="shared" ref="L1321:L1341" si="727">+D1321+H1321</f>
        <v>1727.5672</v>
      </c>
      <c r="M1321" s="14">
        <f t="shared" ref="M1321:M1341" si="728">+E1321+I1321</f>
        <v>5.69385473892487E-3</v>
      </c>
      <c r="N1321" s="12">
        <f t="shared" ref="N1321:N1341" si="729">+F1321+J1321</f>
        <v>1529.9499999999998</v>
      </c>
      <c r="O1321" s="21">
        <f t="shared" ref="O1321:O1341" si="730">+G1321+K1321</f>
        <v>5.5818705144164626E-3</v>
      </c>
      <c r="P1321" s="8">
        <f t="shared" ref="P1321:P1341" si="731">+N1321-L1321</f>
        <v>-197.61720000000014</v>
      </c>
      <c r="Q1321" s="8">
        <f t="shared" ref="Q1321:Q1341" si="732">Q1298+P1321</f>
        <v>-974.66094999999973</v>
      </c>
    </row>
    <row r="1322" spans="1:17" x14ac:dyDescent="0.25">
      <c r="A1322" t="s">
        <v>254</v>
      </c>
      <c r="B1322" s="1">
        <v>43988</v>
      </c>
      <c r="C1322" t="s">
        <v>155</v>
      </c>
      <c r="D1322" s="20">
        <v>3042</v>
      </c>
      <c r="E1322" s="14">
        <v>1.0026067938665109E-2</v>
      </c>
      <c r="F1322" s="12">
        <v>1744.4</v>
      </c>
      <c r="G1322" s="21">
        <v>6.3642700253917304E-3</v>
      </c>
      <c r="H1322" s="20">
        <v>232.71299999999999</v>
      </c>
      <c r="I1322" s="14">
        <v>7.6699419730788087E-4</v>
      </c>
      <c r="J1322" s="12">
        <v>127.7</v>
      </c>
      <c r="K1322" s="21">
        <v>4.659007579927333E-4</v>
      </c>
      <c r="L1322" s="20">
        <f t="shared" si="727"/>
        <v>3274.7130000000002</v>
      </c>
      <c r="M1322" s="14">
        <f t="shared" si="728"/>
        <v>1.0793062135972989E-2</v>
      </c>
      <c r="N1322" s="12">
        <f t="shared" si="729"/>
        <v>1872.1000000000001</v>
      </c>
      <c r="O1322" s="21">
        <f t="shared" si="730"/>
        <v>6.8301707833844641E-3</v>
      </c>
      <c r="P1322" s="8">
        <f t="shared" si="731"/>
        <v>-1402.6130000000001</v>
      </c>
      <c r="Q1322" s="8">
        <f t="shared" si="732"/>
        <v>-5626.3647499999988</v>
      </c>
    </row>
    <row r="1323" spans="1:17" x14ac:dyDescent="0.25">
      <c r="A1323" t="s">
        <v>254</v>
      </c>
      <c r="B1323" s="1">
        <v>43988</v>
      </c>
      <c r="C1323" t="s">
        <v>156</v>
      </c>
      <c r="D1323" s="20">
        <v>2597.1999999999998</v>
      </c>
      <c r="E1323" s="14">
        <v>8.5600603715650959E-3</v>
      </c>
      <c r="F1323" s="12">
        <v>1657.49</v>
      </c>
      <c r="G1323" s="21">
        <v>6.047187528311476E-3</v>
      </c>
      <c r="H1323" s="20">
        <v>198.6858</v>
      </c>
      <c r="I1323" s="14">
        <v>6.5484461842472985E-4</v>
      </c>
      <c r="J1323" s="12">
        <v>114.32000000000001</v>
      </c>
      <c r="K1323" s="21">
        <v>4.170851578209027E-4</v>
      </c>
      <c r="L1323" s="20">
        <f t="shared" si="727"/>
        <v>2795.8858</v>
      </c>
      <c r="M1323" s="14">
        <f t="shared" si="728"/>
        <v>9.2149049899898257E-3</v>
      </c>
      <c r="N1323" s="12">
        <f t="shared" si="729"/>
        <v>1771.81</v>
      </c>
      <c r="O1323" s="21">
        <f t="shared" si="730"/>
        <v>6.4642726861323784E-3</v>
      </c>
      <c r="P1323" s="8">
        <f t="shared" si="731"/>
        <v>-1024.0758000000001</v>
      </c>
      <c r="Q1323" s="8">
        <f t="shared" si="732"/>
        <v>-9149.9437999999936</v>
      </c>
    </row>
    <row r="1324" spans="1:17" x14ac:dyDescent="0.25">
      <c r="A1324" t="s">
        <v>254</v>
      </c>
      <c r="B1324" s="1">
        <v>43988</v>
      </c>
      <c r="C1324" t="s">
        <v>157</v>
      </c>
      <c r="D1324" s="20">
        <v>6787.2</v>
      </c>
      <c r="E1324" s="14">
        <v>2.2369798919562076E-2</v>
      </c>
      <c r="F1324" s="12">
        <v>4120.38</v>
      </c>
      <c r="G1324" s="21">
        <v>1.5032796908520739E-2</v>
      </c>
      <c r="H1324" s="20">
        <v>519.22079999999994</v>
      </c>
      <c r="I1324" s="14">
        <v>1.7112896173464985E-3</v>
      </c>
      <c r="J1324" s="12">
        <v>296.95</v>
      </c>
      <c r="K1324" s="21">
        <v>1.0833925613621155E-3</v>
      </c>
      <c r="L1324" s="20">
        <f t="shared" si="727"/>
        <v>7306.4207999999999</v>
      </c>
      <c r="M1324" s="14">
        <f t="shared" si="728"/>
        <v>2.4081088536908574E-2</v>
      </c>
      <c r="N1324" s="12">
        <f t="shared" si="729"/>
        <v>4417.33</v>
      </c>
      <c r="O1324" s="21">
        <f t="shared" si="730"/>
        <v>1.6116189469882854E-2</v>
      </c>
      <c r="P1324" s="8">
        <f t="shared" si="731"/>
        <v>-2889.0907999999999</v>
      </c>
      <c r="Q1324" s="8">
        <f t="shared" si="732"/>
        <v>-27434.964799999987</v>
      </c>
    </row>
    <row r="1325" spans="1:17" x14ac:dyDescent="0.25">
      <c r="A1325" t="s">
        <v>254</v>
      </c>
      <c r="B1325" s="1">
        <v>43988</v>
      </c>
      <c r="C1325" t="s">
        <v>158</v>
      </c>
      <c r="D1325" s="20">
        <v>1016.8000000000001</v>
      </c>
      <c r="E1325" s="14">
        <v>3.3512511111225131E-3</v>
      </c>
      <c r="F1325" s="12">
        <v>3553.2</v>
      </c>
      <c r="G1325" s="21">
        <v>1.2963497050115739E-2</v>
      </c>
      <c r="H1325" s="20">
        <v>77.785200000000003</v>
      </c>
      <c r="I1325" s="14">
        <v>2.5637071000087224E-4</v>
      </c>
      <c r="J1325" s="12">
        <v>269.91999999999996</v>
      </c>
      <c r="K1325" s="21">
        <v>9.8477629285355166E-4</v>
      </c>
      <c r="L1325" s="20">
        <f t="shared" si="727"/>
        <v>1094.5852</v>
      </c>
      <c r="M1325" s="14">
        <f t="shared" si="728"/>
        <v>3.6076218211233855E-3</v>
      </c>
      <c r="N1325" s="12">
        <f t="shared" si="729"/>
        <v>3823.12</v>
      </c>
      <c r="O1325" s="21">
        <f t="shared" si="730"/>
        <v>1.3948273342969291E-2</v>
      </c>
      <c r="P1325" s="8">
        <f t="shared" si="731"/>
        <v>2728.5347999999999</v>
      </c>
      <c r="Q1325" s="8">
        <f t="shared" si="732"/>
        <v>2089.7937999999981</v>
      </c>
    </row>
    <row r="1326" spans="1:17" x14ac:dyDescent="0.25">
      <c r="A1326" t="s">
        <v>254</v>
      </c>
      <c r="B1326" s="1">
        <v>43988</v>
      </c>
      <c r="C1326" t="s">
        <v>159</v>
      </c>
      <c r="D1326" s="20">
        <v>3490.3999999999996</v>
      </c>
      <c r="E1326" s="14">
        <v>1.1503940674923305E-2</v>
      </c>
      <c r="F1326" s="12">
        <v>3239.0199999999995</v>
      </c>
      <c r="G1326" s="21">
        <v>1.1817242546230405E-2</v>
      </c>
      <c r="H1326" s="20">
        <v>267.01560000000001</v>
      </c>
      <c r="I1326" s="14">
        <v>8.8005146163163295E-4</v>
      </c>
      <c r="J1326" s="12">
        <v>218.66</v>
      </c>
      <c r="K1326" s="21">
        <v>7.9775927754652351E-4</v>
      </c>
      <c r="L1326" s="20">
        <f t="shared" si="727"/>
        <v>3757.4155999999998</v>
      </c>
      <c r="M1326" s="14">
        <f t="shared" si="728"/>
        <v>1.2383992136554939E-2</v>
      </c>
      <c r="N1326" s="12">
        <f t="shared" si="729"/>
        <v>3457.6799999999994</v>
      </c>
      <c r="O1326" s="21">
        <f t="shared" si="730"/>
        <v>1.2615001823776929E-2</v>
      </c>
      <c r="P1326" s="8">
        <f t="shared" si="731"/>
        <v>-299.73560000000043</v>
      </c>
      <c r="Q1326" s="8">
        <f t="shared" si="732"/>
        <v>-5418.3370999999988</v>
      </c>
    </row>
    <row r="1327" spans="1:17" x14ac:dyDescent="0.25">
      <c r="A1327" t="s">
        <v>254</v>
      </c>
      <c r="B1327" s="1">
        <v>43988</v>
      </c>
      <c r="C1327" t="s">
        <v>160</v>
      </c>
      <c r="D1327" s="20">
        <v>850.80000000000018</v>
      </c>
      <c r="E1327" s="14">
        <v>2.8041349777173825E-3</v>
      </c>
      <c r="F1327" s="12">
        <v>674.5</v>
      </c>
      <c r="G1327" s="21">
        <v>2.4608462119506546E-3</v>
      </c>
      <c r="H1327" s="20">
        <v>65.086200000000005</v>
      </c>
      <c r="I1327" s="14">
        <v>2.1451632579537973E-4</v>
      </c>
      <c r="J1327" s="12">
        <v>49.01</v>
      </c>
      <c r="K1327" s="21">
        <v>1.7880811393284149E-4</v>
      </c>
      <c r="L1327" s="20">
        <f t="shared" si="727"/>
        <v>915.88620000000014</v>
      </c>
      <c r="M1327" s="14">
        <f t="shared" si="728"/>
        <v>3.0186513035127625E-3</v>
      </c>
      <c r="N1327" s="12">
        <f t="shared" si="729"/>
        <v>723.51</v>
      </c>
      <c r="O1327" s="21">
        <f t="shared" si="730"/>
        <v>2.6396543258834959E-3</v>
      </c>
      <c r="P1327" s="8">
        <f t="shared" si="731"/>
        <v>-192.37620000000015</v>
      </c>
      <c r="Q1327" s="8">
        <f t="shared" si="732"/>
        <v>-1431.6824499999993</v>
      </c>
    </row>
    <row r="1328" spans="1:17" x14ac:dyDescent="0.25">
      <c r="A1328" t="s">
        <v>254</v>
      </c>
      <c r="B1328" s="1">
        <v>43988</v>
      </c>
      <c r="C1328" t="s">
        <v>161</v>
      </c>
      <c r="D1328" s="20">
        <v>731.60000000000014</v>
      </c>
      <c r="E1328" s="14">
        <v>2.4112660433686377E-3</v>
      </c>
      <c r="F1328" s="12">
        <v>640</v>
      </c>
      <c r="G1328" s="21">
        <v>2.3349763908797911E-3</v>
      </c>
      <c r="H1328" s="20">
        <v>55.967400000000012</v>
      </c>
      <c r="I1328" s="14">
        <v>1.8446185231770079E-4</v>
      </c>
      <c r="J1328" s="12">
        <v>48.96</v>
      </c>
      <c r="K1328" s="21">
        <v>1.7862569390230402E-4</v>
      </c>
      <c r="L1328" s="20">
        <f t="shared" si="727"/>
        <v>787.56740000000013</v>
      </c>
      <c r="M1328" s="14">
        <f t="shared" si="728"/>
        <v>2.5957278956863384E-3</v>
      </c>
      <c r="N1328" s="12">
        <f t="shared" si="729"/>
        <v>688.96</v>
      </c>
      <c r="O1328" s="21">
        <f t="shared" si="730"/>
        <v>2.5136020847820952E-3</v>
      </c>
      <c r="P1328" s="8">
        <f t="shared" si="731"/>
        <v>-98.607400000000098</v>
      </c>
      <c r="Q1328" s="8">
        <f t="shared" si="732"/>
        <v>-1270.5011499999998</v>
      </c>
    </row>
    <row r="1329" spans="1:17" x14ac:dyDescent="0.25">
      <c r="A1329" t="s">
        <v>254</v>
      </c>
      <c r="B1329" s="1">
        <v>43988</v>
      </c>
      <c r="C1329" t="s">
        <v>162</v>
      </c>
      <c r="D1329" s="20">
        <v>688.40000000000009</v>
      </c>
      <c r="E1329" s="14">
        <v>2.2688840134704345E-3</v>
      </c>
      <c r="F1329" s="12">
        <v>0</v>
      </c>
      <c r="G1329" s="21">
        <v>0</v>
      </c>
      <c r="H1329" s="20">
        <v>52.662600000000005</v>
      </c>
      <c r="I1329" s="14">
        <v>1.7356962703048826E-4</v>
      </c>
      <c r="J1329" s="12">
        <v>0</v>
      </c>
      <c r="K1329" s="21">
        <v>0</v>
      </c>
      <c r="L1329" s="20">
        <f t="shared" si="727"/>
        <v>741.06260000000009</v>
      </c>
      <c r="M1329" s="14">
        <f t="shared" si="728"/>
        <v>2.4424536405009229E-3</v>
      </c>
      <c r="N1329" s="12">
        <f t="shared" si="729"/>
        <v>0</v>
      </c>
      <c r="O1329" s="21">
        <f t="shared" si="730"/>
        <v>0</v>
      </c>
      <c r="P1329" s="8">
        <f t="shared" si="731"/>
        <v>-741.06260000000009</v>
      </c>
      <c r="Q1329" s="8">
        <f t="shared" si="732"/>
        <v>-2586.6601000000005</v>
      </c>
    </row>
    <row r="1330" spans="1:17" x14ac:dyDescent="0.25">
      <c r="A1330" t="s">
        <v>254</v>
      </c>
      <c r="B1330" s="1">
        <v>43988</v>
      </c>
      <c r="C1330" t="s">
        <v>163</v>
      </c>
      <c r="D1330" s="20">
        <v>3345.2</v>
      </c>
      <c r="E1330" s="14">
        <v>1.1025378852209902E-2</v>
      </c>
      <c r="F1330" s="12">
        <v>2922.8199999999997</v>
      </c>
      <c r="G1330" s="21">
        <v>1.066361827311136E-2</v>
      </c>
      <c r="H1330" s="20">
        <v>255.90779999999998</v>
      </c>
      <c r="I1330" s="14">
        <v>8.4344148219405747E-4</v>
      </c>
      <c r="J1330" s="12">
        <v>218.27</v>
      </c>
      <c r="K1330" s="21">
        <v>7.9633640130833121E-4</v>
      </c>
      <c r="L1330" s="20">
        <f t="shared" si="727"/>
        <v>3601.1077999999998</v>
      </c>
      <c r="M1330" s="14">
        <f t="shared" si="728"/>
        <v>1.186882033440396E-2</v>
      </c>
      <c r="N1330" s="12">
        <f t="shared" si="729"/>
        <v>3141.0899999999997</v>
      </c>
      <c r="O1330" s="21">
        <f t="shared" si="730"/>
        <v>1.1459954674419692E-2</v>
      </c>
      <c r="P1330" s="8">
        <f t="shared" si="731"/>
        <v>-460.01780000000008</v>
      </c>
      <c r="Q1330" s="8">
        <f t="shared" si="732"/>
        <v>-2730.0215500000036</v>
      </c>
    </row>
    <row r="1331" spans="1:17" x14ac:dyDescent="0.25">
      <c r="A1331" t="s">
        <v>254</v>
      </c>
      <c r="B1331" s="1">
        <v>43988</v>
      </c>
      <c r="C1331" t="s">
        <v>164</v>
      </c>
      <c r="D1331" s="20">
        <v>1543.6000000000001</v>
      </c>
      <c r="E1331" s="14">
        <v>5.087520864603374E-3</v>
      </c>
      <c r="F1331" s="12">
        <v>804</v>
      </c>
      <c r="G1331" s="21">
        <v>2.9333140910427374E-3</v>
      </c>
      <c r="H1331" s="20">
        <v>118.08540000000002</v>
      </c>
      <c r="I1331" s="14">
        <v>3.8919534614215818E-4</v>
      </c>
      <c r="J1331" s="12">
        <v>59.7</v>
      </c>
      <c r="K1331" s="21">
        <v>2.1780951646175551E-4</v>
      </c>
      <c r="L1331" s="20">
        <f t="shared" si="727"/>
        <v>1661.6854000000001</v>
      </c>
      <c r="M1331" s="14">
        <f t="shared" si="728"/>
        <v>5.4767162107455325E-3</v>
      </c>
      <c r="N1331" s="12">
        <f t="shared" si="729"/>
        <v>863.7</v>
      </c>
      <c r="O1331" s="21">
        <f t="shared" si="730"/>
        <v>3.1511236075044929E-3</v>
      </c>
      <c r="P1331" s="8">
        <f t="shared" si="731"/>
        <v>-797.98540000000003</v>
      </c>
      <c r="Q1331" s="8">
        <f t="shared" si="732"/>
        <v>-12582.67765</v>
      </c>
    </row>
    <row r="1332" spans="1:17" x14ac:dyDescent="0.25">
      <c r="A1332" t="s">
        <v>254</v>
      </c>
      <c r="B1332" s="1">
        <v>43988</v>
      </c>
      <c r="C1332" t="s">
        <v>165</v>
      </c>
      <c r="D1332" s="20">
        <v>517.20000000000005</v>
      </c>
      <c r="E1332" s="14">
        <v>1.7046293023923718E-3</v>
      </c>
      <c r="F1332" s="12">
        <v>0</v>
      </c>
      <c r="G1332" s="21">
        <v>0</v>
      </c>
      <c r="H1332" s="20">
        <v>39.565800000000003</v>
      </c>
      <c r="I1332" s="14">
        <v>1.3040414163301644E-4</v>
      </c>
      <c r="J1332" s="12">
        <v>0</v>
      </c>
      <c r="K1332" s="21">
        <v>0</v>
      </c>
      <c r="L1332" s="20">
        <f t="shared" si="727"/>
        <v>556.76580000000001</v>
      </c>
      <c r="M1332" s="14">
        <f t="shared" si="728"/>
        <v>1.8350334440253883E-3</v>
      </c>
      <c r="N1332" s="12">
        <f t="shared" si="729"/>
        <v>0</v>
      </c>
      <c r="O1332" s="21">
        <f t="shared" si="730"/>
        <v>0</v>
      </c>
      <c r="P1332" s="8">
        <f t="shared" si="731"/>
        <v>-556.76580000000001</v>
      </c>
      <c r="Q1332" s="8">
        <f t="shared" si="732"/>
        <v>2537.0404499999991</v>
      </c>
    </row>
    <row r="1333" spans="1:17" x14ac:dyDescent="0.25">
      <c r="A1333" t="s">
        <v>254</v>
      </c>
      <c r="B1333" s="1">
        <v>43988</v>
      </c>
      <c r="C1333" t="s">
        <v>4</v>
      </c>
      <c r="D1333" s="20">
        <v>4785.2</v>
      </c>
      <c r="E1333" s="14">
        <v>1.5771446515483328E-2</v>
      </c>
      <c r="F1333" s="12">
        <v>3159.43</v>
      </c>
      <c r="G1333" s="21">
        <v>1.1526866341620839E-2</v>
      </c>
      <c r="H1333" s="20">
        <v>366.06779999999998</v>
      </c>
      <c r="I1333" s="14">
        <v>1.2065156584344745E-3</v>
      </c>
      <c r="J1333" s="12">
        <v>240.95</v>
      </c>
      <c r="K1333" s="21">
        <v>8.7908212716013377E-4</v>
      </c>
      <c r="L1333" s="20">
        <f t="shared" si="727"/>
        <v>5151.2677999999996</v>
      </c>
      <c r="M1333" s="14">
        <f t="shared" si="728"/>
        <v>1.6977962173917803E-2</v>
      </c>
      <c r="N1333" s="12">
        <f t="shared" si="729"/>
        <v>3400.3799999999997</v>
      </c>
      <c r="O1333" s="21">
        <f t="shared" si="730"/>
        <v>1.2405948468780972E-2</v>
      </c>
      <c r="P1333" s="8">
        <f t="shared" si="731"/>
        <v>-1750.8878</v>
      </c>
      <c r="Q1333" s="8">
        <f t="shared" si="732"/>
        <v>-42562.920299999998</v>
      </c>
    </row>
    <row r="1334" spans="1:17" x14ac:dyDescent="0.25">
      <c r="A1334" t="s">
        <v>254</v>
      </c>
      <c r="B1334" s="1">
        <v>43988</v>
      </c>
      <c r="C1334" t="s">
        <v>166</v>
      </c>
      <c r="D1334" s="20">
        <v>3321.9999999999995</v>
      </c>
      <c r="E1334" s="14">
        <v>1.0948914428746051E-2</v>
      </c>
      <c r="F1334" s="12">
        <v>2963.16</v>
      </c>
      <c r="G1334" s="21">
        <v>1.0810794753749001E-2</v>
      </c>
      <c r="H1334" s="20">
        <v>254.13299999999995</v>
      </c>
      <c r="I1334" s="14">
        <v>8.3759195379907287E-4</v>
      </c>
      <c r="J1334" s="12">
        <v>230.92</v>
      </c>
      <c r="K1334" s="21">
        <v>8.4248866903431456E-4</v>
      </c>
      <c r="L1334" s="20">
        <f t="shared" si="727"/>
        <v>3576.1329999999994</v>
      </c>
      <c r="M1334" s="14">
        <f t="shared" si="728"/>
        <v>1.1786506382545124E-2</v>
      </c>
      <c r="N1334" s="12">
        <f t="shared" si="729"/>
        <v>3194.08</v>
      </c>
      <c r="O1334" s="21">
        <f t="shared" si="730"/>
        <v>1.1653283422783316E-2</v>
      </c>
      <c r="P1334" s="8">
        <f t="shared" si="731"/>
        <v>-382.05299999999943</v>
      </c>
      <c r="Q1334" s="8">
        <f t="shared" si="732"/>
        <v>-24050.572</v>
      </c>
    </row>
    <row r="1335" spans="1:17" x14ac:dyDescent="0.25">
      <c r="A1335" t="s">
        <v>254</v>
      </c>
      <c r="B1335" s="1">
        <v>43988</v>
      </c>
      <c r="C1335" t="s">
        <v>6</v>
      </c>
      <c r="D1335" s="20">
        <v>23806.799999999996</v>
      </c>
      <c r="E1335" s="14">
        <v>7.8464363643067886E-2</v>
      </c>
      <c r="F1335" s="12">
        <v>21741.15</v>
      </c>
      <c r="G1335" s="21">
        <v>7.9320424938400261E-2</v>
      </c>
      <c r="H1335" s="20">
        <v>1821.2201999999995</v>
      </c>
      <c r="I1335" s="14">
        <v>6.002523818694692E-3</v>
      </c>
      <c r="J1335" s="12">
        <v>1660.3700000000001</v>
      </c>
      <c r="K1335" s="21">
        <v>6.0576949220704354E-3</v>
      </c>
      <c r="L1335" s="20">
        <f t="shared" si="727"/>
        <v>25628.020199999995</v>
      </c>
      <c r="M1335" s="14">
        <f t="shared" si="728"/>
        <v>8.4466887461762577E-2</v>
      </c>
      <c r="N1335" s="12">
        <f t="shared" si="729"/>
        <v>23401.52</v>
      </c>
      <c r="O1335" s="21">
        <f t="shared" si="730"/>
        <v>8.5378119860470697E-2</v>
      </c>
      <c r="P1335" s="8">
        <f t="shared" si="731"/>
        <v>-2226.5001999999949</v>
      </c>
      <c r="Q1335" s="8">
        <f t="shared" si="732"/>
        <v>-152503.45744999999</v>
      </c>
    </row>
    <row r="1336" spans="1:17" x14ac:dyDescent="0.25">
      <c r="A1336" t="s">
        <v>254</v>
      </c>
      <c r="B1336" s="1">
        <v>43988</v>
      </c>
      <c r="C1336" t="s">
        <v>7</v>
      </c>
      <c r="D1336" s="20">
        <v>4409.5999999999995</v>
      </c>
      <c r="E1336" s="14">
        <v>1.4533513866646175E-2</v>
      </c>
      <c r="F1336" s="12">
        <v>3721.1800000000003</v>
      </c>
      <c r="G1336" s="21">
        <v>1.3576355384709471E-2</v>
      </c>
      <c r="H1336" s="20">
        <v>337.33440000000007</v>
      </c>
      <c r="I1336" s="14">
        <v>1.1118138107984326E-3</v>
      </c>
      <c r="J1336" s="12">
        <v>287.01</v>
      </c>
      <c r="K1336" s="21">
        <v>1.0471274592912638E-3</v>
      </c>
      <c r="L1336" s="20">
        <f t="shared" si="727"/>
        <v>4746.9343999999992</v>
      </c>
      <c r="M1336" s="14">
        <f t="shared" si="728"/>
        <v>1.5645327677444608E-2</v>
      </c>
      <c r="N1336" s="12">
        <f t="shared" si="729"/>
        <v>4008.1900000000005</v>
      </c>
      <c r="O1336" s="21">
        <f t="shared" si="730"/>
        <v>1.4623482844000734E-2</v>
      </c>
      <c r="P1336" s="8">
        <f t="shared" si="731"/>
        <v>-738.74439999999868</v>
      </c>
      <c r="Q1336" s="8">
        <f t="shared" si="732"/>
        <v>-38170.369399999989</v>
      </c>
    </row>
    <row r="1337" spans="1:17" x14ac:dyDescent="0.25">
      <c r="A1337" t="s">
        <v>254</v>
      </c>
      <c r="B1337" s="1">
        <v>43988</v>
      </c>
      <c r="C1337" t="s">
        <v>167</v>
      </c>
      <c r="D1337" s="20">
        <v>4683.5999999999995</v>
      </c>
      <c r="E1337" s="14">
        <v>1.5436585074796812E-2</v>
      </c>
      <c r="F1337" s="12">
        <v>4293.8100000000004</v>
      </c>
      <c r="G1337" s="21">
        <v>1.5665539026443055E-2</v>
      </c>
      <c r="H1337" s="20">
        <v>358.29540000000003</v>
      </c>
      <c r="I1337" s="14">
        <v>1.1808987582219562E-3</v>
      </c>
      <c r="J1337" s="12">
        <v>321.02000000000004</v>
      </c>
      <c r="K1337" s="21">
        <v>1.1712095640628603E-3</v>
      </c>
      <c r="L1337" s="20">
        <f t="shared" si="727"/>
        <v>5041.8953999999994</v>
      </c>
      <c r="M1337" s="14">
        <f t="shared" si="728"/>
        <v>1.6617483833018767E-2</v>
      </c>
      <c r="N1337" s="12">
        <f t="shared" si="729"/>
        <v>4614.8300000000008</v>
      </c>
      <c r="O1337" s="21">
        <f t="shared" si="730"/>
        <v>1.6836748590505917E-2</v>
      </c>
      <c r="P1337" s="8">
        <f t="shared" si="731"/>
        <v>-427.06539999999859</v>
      </c>
      <c r="Q1337" s="8">
        <f t="shared" si="732"/>
        <v>-29194.086649999997</v>
      </c>
    </row>
    <row r="1338" spans="1:17" x14ac:dyDescent="0.25">
      <c r="A1338" t="s">
        <v>254</v>
      </c>
      <c r="B1338" s="1">
        <v>43988</v>
      </c>
      <c r="C1338" t="s">
        <v>168</v>
      </c>
      <c r="D1338" s="20">
        <v>3274.3999999999996</v>
      </c>
      <c r="E1338" s="14">
        <v>1.0792030525432292E-2</v>
      </c>
      <c r="F1338" s="12">
        <v>3244.81</v>
      </c>
      <c r="G1338" s="21">
        <v>1.1838366785766647E-2</v>
      </c>
      <c r="H1338" s="20">
        <v>250.49159999999998</v>
      </c>
      <c r="I1338" s="14">
        <v>8.2559033519557037E-4</v>
      </c>
      <c r="J1338" s="12">
        <v>236.57000000000002</v>
      </c>
      <c r="K1338" s="21">
        <v>8.6310213248505031E-4</v>
      </c>
      <c r="L1338" s="20">
        <f t="shared" si="727"/>
        <v>3524.8915999999995</v>
      </c>
      <c r="M1338" s="14">
        <f t="shared" si="728"/>
        <v>1.1617620860627863E-2</v>
      </c>
      <c r="N1338" s="12">
        <f t="shared" si="729"/>
        <v>3481.38</v>
      </c>
      <c r="O1338" s="21">
        <f t="shared" si="730"/>
        <v>1.2701468918251697E-2</v>
      </c>
      <c r="P1338" s="8">
        <f t="shared" si="731"/>
        <v>-43.511599999999362</v>
      </c>
      <c r="Q1338" s="8">
        <f t="shared" si="732"/>
        <v>-24810.355849999993</v>
      </c>
    </row>
    <row r="1339" spans="1:17" x14ac:dyDescent="0.25">
      <c r="A1339" t="s">
        <v>254</v>
      </c>
      <c r="B1339" s="1">
        <v>43988</v>
      </c>
      <c r="C1339" t="s">
        <v>169</v>
      </c>
      <c r="D1339" s="20">
        <v>850.80000000000018</v>
      </c>
      <c r="E1339" s="14">
        <v>2.8041349777173825E-3</v>
      </c>
      <c r="F1339" s="12">
        <v>1306.1099999999999</v>
      </c>
      <c r="G1339" s="21">
        <v>4.765212521706255E-3</v>
      </c>
      <c r="H1339" s="20">
        <v>65.086200000000005</v>
      </c>
      <c r="I1339" s="14">
        <v>2.1451632579537973E-4</v>
      </c>
      <c r="J1339" s="12">
        <v>99.36</v>
      </c>
      <c r="K1339" s="21">
        <v>3.6250508468408754E-4</v>
      </c>
      <c r="L1339" s="20">
        <f t="shared" si="727"/>
        <v>915.88620000000014</v>
      </c>
      <c r="M1339" s="14">
        <f t="shared" si="728"/>
        <v>3.0186513035127625E-3</v>
      </c>
      <c r="N1339" s="12">
        <f t="shared" si="729"/>
        <v>1405.4699999999998</v>
      </c>
      <c r="O1339" s="21">
        <f t="shared" si="730"/>
        <v>5.1277176063903428E-3</v>
      </c>
      <c r="P1339" s="8">
        <f t="shared" si="731"/>
        <v>489.58379999999966</v>
      </c>
      <c r="Q1339" s="8">
        <f t="shared" si="732"/>
        <v>1069.2455500000005</v>
      </c>
    </row>
    <row r="1340" spans="1:17" x14ac:dyDescent="0.25">
      <c r="A1340" t="s">
        <v>254</v>
      </c>
      <c r="B1340" s="1">
        <v>43988</v>
      </c>
      <c r="C1340" t="s">
        <v>170</v>
      </c>
      <c r="D1340" s="20">
        <v>764.40000000000009</v>
      </c>
      <c r="E1340" s="14">
        <v>2.5193709179209766E-3</v>
      </c>
      <c r="F1340" s="12">
        <v>921.2</v>
      </c>
      <c r="G1340" s="21">
        <v>3.3609066426225991E-3</v>
      </c>
      <c r="H1340" s="20">
        <v>58.476600000000012</v>
      </c>
      <c r="I1340" s="14">
        <v>1.9273187522095473E-4</v>
      </c>
      <c r="J1340" s="12">
        <v>68.47</v>
      </c>
      <c r="K1340" s="21">
        <v>2.4980598981803014E-4</v>
      </c>
      <c r="L1340" s="20">
        <f t="shared" si="727"/>
        <v>822.87660000000005</v>
      </c>
      <c r="M1340" s="14">
        <f t="shared" si="728"/>
        <v>2.7121027931419311E-3</v>
      </c>
      <c r="N1340" s="12">
        <f t="shared" si="729"/>
        <v>989.67000000000007</v>
      </c>
      <c r="O1340" s="21">
        <f t="shared" si="730"/>
        <v>3.6107126324406292E-3</v>
      </c>
      <c r="P1340" s="8">
        <f t="shared" si="731"/>
        <v>166.79340000000002</v>
      </c>
      <c r="Q1340" s="8">
        <f t="shared" si="732"/>
        <v>-3555.22235</v>
      </c>
    </row>
    <row r="1341" spans="1:17" x14ac:dyDescent="0.25">
      <c r="A1341" t="s">
        <v>254</v>
      </c>
      <c r="B1341" s="1">
        <v>43988</v>
      </c>
      <c r="C1341" t="s">
        <v>11</v>
      </c>
      <c r="D1341" s="20">
        <v>1341.6000000000001</v>
      </c>
      <c r="E1341" s="14">
        <v>4.4217530396164079E-3</v>
      </c>
      <c r="F1341" s="12">
        <v>2178.9</v>
      </c>
      <c r="G1341" s="21">
        <v>7.9495000907624635E-3</v>
      </c>
      <c r="H1341" s="20">
        <v>102.6324</v>
      </c>
      <c r="I1341" s="14">
        <v>3.3826410753065518E-4</v>
      </c>
      <c r="J1341" s="12">
        <v>162.16</v>
      </c>
      <c r="K1341" s="21">
        <v>5.9162464303916707E-4</v>
      </c>
      <c r="L1341" s="20">
        <f t="shared" si="727"/>
        <v>1444.2324000000001</v>
      </c>
      <c r="M1341" s="14">
        <f t="shared" si="728"/>
        <v>4.7600171471470628E-3</v>
      </c>
      <c r="N1341" s="12">
        <f t="shared" si="729"/>
        <v>2341.06</v>
      </c>
      <c r="O1341" s="21">
        <f t="shared" si="730"/>
        <v>8.5411247338016312E-3</v>
      </c>
      <c r="P1341" s="8">
        <f t="shared" si="731"/>
        <v>896.82759999999985</v>
      </c>
      <c r="Q1341" s="8">
        <f t="shared" si="732"/>
        <v>-6054.4761500000013</v>
      </c>
    </row>
    <row r="1342" spans="1:17" ht="13" x14ac:dyDescent="0.3">
      <c r="A1342" s="4" t="s">
        <v>255</v>
      </c>
      <c r="D1342" s="22">
        <f t="shared" ref="D1342:Q1342" si="733">SUBTOTAL(9,D1320:D1341)</f>
        <v>85577.599999999991</v>
      </c>
      <c r="E1342" s="23">
        <f t="shared" si="733"/>
        <v>0.28205352781982485</v>
      </c>
      <c r="F1342" s="24">
        <f t="shared" si="733"/>
        <v>74008.939999999988</v>
      </c>
      <c r="G1342" s="25">
        <f t="shared" si="733"/>
        <v>0.27001426189693589</v>
      </c>
      <c r="H1342" s="22">
        <f t="shared" si="733"/>
        <v>6546.6863999999996</v>
      </c>
      <c r="I1342" s="23">
        <f t="shared" si="733"/>
        <v>2.1577094878216602E-2</v>
      </c>
      <c r="J1342" s="24">
        <f t="shared" si="733"/>
        <v>5333.2100000000009</v>
      </c>
      <c r="K1342" s="25">
        <f t="shared" si="733"/>
        <v>1.9457686621256267E-2</v>
      </c>
      <c r="L1342" s="22">
        <f t="shared" si="733"/>
        <v>92124.286399999983</v>
      </c>
      <c r="M1342" s="23">
        <f t="shared" si="733"/>
        <v>0.30363062269804142</v>
      </c>
      <c r="N1342" s="24">
        <f t="shared" si="733"/>
        <v>79342.150000000009</v>
      </c>
      <c r="O1342" s="25">
        <f t="shared" si="733"/>
        <v>0.28947194851819219</v>
      </c>
      <c r="P1342" s="9">
        <f t="shared" si="733"/>
        <v>-12782.136399999992</v>
      </c>
      <c r="Q1342" s="9">
        <f t="shared" si="733"/>
        <v>-404926.02089999994</v>
      </c>
    </row>
    <row r="1343" spans="1:17" x14ac:dyDescent="0.25">
      <c r="A1343" t="s">
        <v>256</v>
      </c>
      <c r="B1343" s="1">
        <v>43995</v>
      </c>
      <c r="C1343" t="s">
        <v>2</v>
      </c>
      <c r="D1343" s="20">
        <v>12124</v>
      </c>
      <c r="E1343" s="14">
        <v>3.9959253020504862E-2</v>
      </c>
      <c r="F1343" s="12">
        <v>11284.779999999999</v>
      </c>
      <c r="G1343" s="21">
        <v>4.5018708176403605E-2</v>
      </c>
      <c r="H1343" s="20">
        <v>927.4860000000001</v>
      </c>
      <c r="I1343" s="14">
        <v>3.0568828560686222E-3</v>
      </c>
      <c r="J1343" s="12">
        <v>580.0200000000001</v>
      </c>
      <c r="K1343" s="21">
        <v>2.3138910210458359E-3</v>
      </c>
      <c r="L1343" s="20">
        <f t="shared" ref="L1343" si="734">+D1343+H1343</f>
        <v>13051.486000000001</v>
      </c>
      <c r="M1343" s="14">
        <f t="shared" ref="M1343" si="735">+E1343+I1343</f>
        <v>4.3016135876573484E-2</v>
      </c>
      <c r="N1343" s="12">
        <f t="shared" ref="N1343" si="736">+F1343+J1343</f>
        <v>11864.8</v>
      </c>
      <c r="O1343" s="21">
        <f t="shared" ref="O1343" si="737">+G1343+K1343</f>
        <v>4.7332599197449442E-2</v>
      </c>
      <c r="P1343" s="8">
        <f t="shared" ref="P1343" si="738">+N1343-L1343</f>
        <v>-1186.6860000000015</v>
      </c>
      <c r="Q1343" s="8">
        <f t="shared" ref="Q1343" si="739">Q1320+P1343</f>
        <v>-21701.512250000033</v>
      </c>
    </row>
    <row r="1344" spans="1:17" x14ac:dyDescent="0.25">
      <c r="A1344" t="s">
        <v>256</v>
      </c>
      <c r="B1344" s="1">
        <v>43995</v>
      </c>
      <c r="C1344" t="s">
        <v>154</v>
      </c>
      <c r="D1344" s="20">
        <v>1604.8</v>
      </c>
      <c r="E1344" s="14">
        <v>5.289228740292494E-3</v>
      </c>
      <c r="F1344" s="12">
        <v>1558</v>
      </c>
      <c r="G1344" s="21">
        <v>6.2153756953025954E-3</v>
      </c>
      <c r="H1344" s="20">
        <v>122.76719999999999</v>
      </c>
      <c r="I1344" s="14">
        <v>4.0462599863237578E-4</v>
      </c>
      <c r="J1344" s="12">
        <v>117.18</v>
      </c>
      <c r="K1344" s="21">
        <v>4.674696559535033E-4</v>
      </c>
      <c r="L1344" s="20">
        <f t="shared" ref="L1344:L1364" si="740">+D1344+H1344</f>
        <v>1727.5672</v>
      </c>
      <c r="M1344" s="14">
        <f t="shared" ref="M1344:M1364" si="741">+E1344+I1344</f>
        <v>5.69385473892487E-3</v>
      </c>
      <c r="N1344" s="12">
        <f t="shared" ref="N1344:N1364" si="742">+F1344+J1344</f>
        <v>1675.18</v>
      </c>
      <c r="O1344" s="21">
        <f t="shared" ref="O1344:O1364" si="743">+G1344+K1344</f>
        <v>6.6828453512560986E-3</v>
      </c>
      <c r="P1344" s="8">
        <f t="shared" ref="P1344:P1364" si="744">+N1344-L1344</f>
        <v>-52.387199999999893</v>
      </c>
      <c r="Q1344" s="8">
        <f t="shared" ref="Q1344:Q1364" si="745">Q1321+P1344</f>
        <v>-1027.0481499999996</v>
      </c>
    </row>
    <row r="1345" spans="1:17" x14ac:dyDescent="0.25">
      <c r="A1345" t="s">
        <v>256</v>
      </c>
      <c r="B1345" s="1">
        <v>43995</v>
      </c>
      <c r="C1345" t="s">
        <v>155</v>
      </c>
      <c r="D1345" s="20">
        <v>3042</v>
      </c>
      <c r="E1345" s="14">
        <v>1.0026067938665109E-2</v>
      </c>
      <c r="F1345" s="12">
        <v>1938</v>
      </c>
      <c r="G1345" s="21">
        <v>7.7313209868398137E-3</v>
      </c>
      <c r="H1345" s="20">
        <v>232.71299999999999</v>
      </c>
      <c r="I1345" s="14">
        <v>7.6699419730788087E-4</v>
      </c>
      <c r="J1345" s="12">
        <v>142.51999999999998</v>
      </c>
      <c r="K1345" s="21">
        <v>5.6855927092074824E-4</v>
      </c>
      <c r="L1345" s="20">
        <f t="shared" si="740"/>
        <v>3274.7130000000002</v>
      </c>
      <c r="M1345" s="14">
        <f t="shared" si="741"/>
        <v>1.0793062135972989E-2</v>
      </c>
      <c r="N1345" s="12">
        <f t="shared" si="742"/>
        <v>2080.52</v>
      </c>
      <c r="O1345" s="21">
        <f t="shared" si="743"/>
        <v>8.299880257760562E-3</v>
      </c>
      <c r="P1345" s="8">
        <f t="shared" si="744"/>
        <v>-1194.1930000000002</v>
      </c>
      <c r="Q1345" s="8">
        <f t="shared" si="745"/>
        <v>-6820.557749999999</v>
      </c>
    </row>
    <row r="1346" spans="1:17" x14ac:dyDescent="0.25">
      <c r="A1346" t="s">
        <v>256</v>
      </c>
      <c r="B1346" s="1">
        <v>43995</v>
      </c>
      <c r="C1346" t="s">
        <v>156</v>
      </c>
      <c r="D1346" s="20">
        <v>2597.1999999999998</v>
      </c>
      <c r="E1346" s="14">
        <v>8.5600603715650959E-3</v>
      </c>
      <c r="F1346" s="12">
        <v>1841.43</v>
      </c>
      <c r="G1346" s="21">
        <v>7.3460714163036322E-3</v>
      </c>
      <c r="H1346" s="20">
        <v>198.6858</v>
      </c>
      <c r="I1346" s="14">
        <v>6.5484461842472985E-4</v>
      </c>
      <c r="J1346" s="12">
        <v>128.39000000000001</v>
      </c>
      <c r="K1346" s="21">
        <v>5.1219004205385133E-4</v>
      </c>
      <c r="L1346" s="20">
        <f t="shared" si="740"/>
        <v>2795.8858</v>
      </c>
      <c r="M1346" s="14">
        <f t="shared" si="741"/>
        <v>9.2149049899898257E-3</v>
      </c>
      <c r="N1346" s="12">
        <f t="shared" si="742"/>
        <v>1969.8200000000002</v>
      </c>
      <c r="O1346" s="21">
        <f t="shared" si="743"/>
        <v>7.858261458357484E-3</v>
      </c>
      <c r="P1346" s="8">
        <f t="shared" si="744"/>
        <v>-826.06579999999985</v>
      </c>
      <c r="Q1346" s="8">
        <f t="shared" si="745"/>
        <v>-9976.009599999994</v>
      </c>
    </row>
    <row r="1347" spans="1:17" x14ac:dyDescent="0.25">
      <c r="A1347" t="s">
        <v>256</v>
      </c>
      <c r="B1347" s="1">
        <v>43995</v>
      </c>
      <c r="C1347" t="s">
        <v>157</v>
      </c>
      <c r="D1347" s="20">
        <v>6787.2</v>
      </c>
      <c r="E1347" s="14">
        <v>2.2369798919562076E-2</v>
      </c>
      <c r="F1347" s="12">
        <v>4578.2000000000007</v>
      </c>
      <c r="G1347" s="21">
        <v>1.8263949299251826E-2</v>
      </c>
      <c r="H1347" s="20">
        <v>519.22079999999994</v>
      </c>
      <c r="I1347" s="14">
        <v>1.7112896173464985E-3</v>
      </c>
      <c r="J1347" s="12">
        <v>331.97999999999996</v>
      </c>
      <c r="K1347" s="21">
        <v>1.3243776786434887E-3</v>
      </c>
      <c r="L1347" s="20">
        <f t="shared" si="740"/>
        <v>7306.4207999999999</v>
      </c>
      <c r="M1347" s="14">
        <f t="shared" si="741"/>
        <v>2.4081088536908574E-2</v>
      </c>
      <c r="N1347" s="12">
        <f t="shared" si="742"/>
        <v>4910.18</v>
      </c>
      <c r="O1347" s="21">
        <f t="shared" si="743"/>
        <v>1.9588326977895316E-2</v>
      </c>
      <c r="P1347" s="8">
        <f t="shared" si="744"/>
        <v>-2396.2407999999996</v>
      </c>
      <c r="Q1347" s="8">
        <f t="shared" si="745"/>
        <v>-29831.205599999987</v>
      </c>
    </row>
    <row r="1348" spans="1:17" x14ac:dyDescent="0.25">
      <c r="A1348" t="s">
        <v>256</v>
      </c>
      <c r="B1348" s="1">
        <v>43995</v>
      </c>
      <c r="C1348" t="s">
        <v>158</v>
      </c>
      <c r="D1348" s="20">
        <v>1016.8000000000001</v>
      </c>
      <c r="E1348" s="14">
        <v>3.3512511111225131E-3</v>
      </c>
      <c r="F1348" s="12">
        <v>0</v>
      </c>
      <c r="G1348" s="21">
        <v>0</v>
      </c>
      <c r="H1348" s="20">
        <v>77.785200000000003</v>
      </c>
      <c r="I1348" s="14">
        <v>2.5637071000087224E-4</v>
      </c>
      <c r="J1348" s="12">
        <v>0</v>
      </c>
      <c r="K1348" s="21">
        <v>0</v>
      </c>
      <c r="L1348" s="20">
        <f t="shared" si="740"/>
        <v>1094.5852</v>
      </c>
      <c r="M1348" s="14">
        <f t="shared" si="741"/>
        <v>3.6076218211233855E-3</v>
      </c>
      <c r="N1348" s="12">
        <f t="shared" si="742"/>
        <v>0</v>
      </c>
      <c r="O1348" s="21">
        <f t="shared" si="743"/>
        <v>0</v>
      </c>
      <c r="P1348" s="8">
        <f t="shared" si="744"/>
        <v>-1094.5852</v>
      </c>
      <c r="Q1348" s="8">
        <f t="shared" si="745"/>
        <v>995.20859999999811</v>
      </c>
    </row>
    <row r="1349" spans="1:17" x14ac:dyDescent="0.25">
      <c r="A1349" t="s">
        <v>256</v>
      </c>
      <c r="B1349" s="1">
        <v>43995</v>
      </c>
      <c r="C1349" t="s">
        <v>159</v>
      </c>
      <c r="D1349" s="20">
        <v>3490.3999999999996</v>
      </c>
      <c r="E1349" s="14">
        <v>1.1503940674923305E-2</v>
      </c>
      <c r="F1349" s="12">
        <v>3734.6</v>
      </c>
      <c r="G1349" s="21">
        <v>1.48985507520392E-2</v>
      </c>
      <c r="H1349" s="20">
        <v>267.01560000000001</v>
      </c>
      <c r="I1349" s="14">
        <v>8.8005146163163295E-4</v>
      </c>
      <c r="J1349" s="12">
        <v>256.58000000000004</v>
      </c>
      <c r="K1349" s="21">
        <v>1.0235822181647884E-3</v>
      </c>
      <c r="L1349" s="20">
        <f t="shared" si="740"/>
        <v>3757.4155999999998</v>
      </c>
      <c r="M1349" s="14">
        <f t="shared" si="741"/>
        <v>1.2383992136554939E-2</v>
      </c>
      <c r="N1349" s="12">
        <f t="shared" si="742"/>
        <v>3991.18</v>
      </c>
      <c r="O1349" s="21">
        <f t="shared" si="743"/>
        <v>1.5922132970203989E-2</v>
      </c>
      <c r="P1349" s="8">
        <f t="shared" si="744"/>
        <v>233.76440000000002</v>
      </c>
      <c r="Q1349" s="8">
        <f t="shared" si="745"/>
        <v>-5184.5726999999988</v>
      </c>
    </row>
    <row r="1350" spans="1:17" x14ac:dyDescent="0.25">
      <c r="A1350" t="s">
        <v>256</v>
      </c>
      <c r="B1350" s="1">
        <v>43995</v>
      </c>
      <c r="C1350" t="s">
        <v>160</v>
      </c>
      <c r="D1350" s="20">
        <v>850.80000000000018</v>
      </c>
      <c r="E1350" s="14">
        <v>2.8041349777173825E-3</v>
      </c>
      <c r="F1350" s="12">
        <v>840</v>
      </c>
      <c r="G1350" s="21">
        <v>3.3510369602401668E-3</v>
      </c>
      <c r="H1350" s="20">
        <v>65.086200000000005</v>
      </c>
      <c r="I1350" s="14">
        <v>2.1451632579537973E-4</v>
      </c>
      <c r="J1350" s="12">
        <v>61.669999999999995</v>
      </c>
      <c r="K1350" s="21">
        <v>2.4602196349763223E-4</v>
      </c>
      <c r="L1350" s="20">
        <f t="shared" si="740"/>
        <v>915.88620000000014</v>
      </c>
      <c r="M1350" s="14">
        <f t="shared" si="741"/>
        <v>3.0186513035127625E-3</v>
      </c>
      <c r="N1350" s="12">
        <f t="shared" si="742"/>
        <v>901.67</v>
      </c>
      <c r="O1350" s="21">
        <f t="shared" si="743"/>
        <v>3.5970589237377991E-3</v>
      </c>
      <c r="P1350" s="8">
        <f t="shared" si="744"/>
        <v>-14.216200000000185</v>
      </c>
      <c r="Q1350" s="8">
        <f t="shared" si="745"/>
        <v>-1445.8986499999996</v>
      </c>
    </row>
    <row r="1351" spans="1:17" x14ac:dyDescent="0.25">
      <c r="A1351" t="s">
        <v>256</v>
      </c>
      <c r="B1351" s="1">
        <v>43995</v>
      </c>
      <c r="C1351" t="s">
        <v>161</v>
      </c>
      <c r="D1351" s="20">
        <v>731.60000000000014</v>
      </c>
      <c r="E1351" s="14">
        <v>2.4112660433686377E-3</v>
      </c>
      <c r="F1351" s="12">
        <v>710</v>
      </c>
      <c r="G1351" s="21">
        <v>2.8324240973458554E-3</v>
      </c>
      <c r="H1351" s="20">
        <v>55.967400000000012</v>
      </c>
      <c r="I1351" s="14">
        <v>1.8446185231770079E-4</v>
      </c>
      <c r="J1351" s="12">
        <v>54.320000000000007</v>
      </c>
      <c r="K1351" s="21">
        <v>2.1670039009553084E-4</v>
      </c>
      <c r="L1351" s="20">
        <f t="shared" si="740"/>
        <v>787.56740000000013</v>
      </c>
      <c r="M1351" s="14">
        <f t="shared" si="741"/>
        <v>2.5957278956863384E-3</v>
      </c>
      <c r="N1351" s="12">
        <f t="shared" si="742"/>
        <v>764.32</v>
      </c>
      <c r="O1351" s="21">
        <f t="shared" si="743"/>
        <v>3.0491244874413861E-3</v>
      </c>
      <c r="P1351" s="8">
        <f t="shared" si="744"/>
        <v>-23.247400000000084</v>
      </c>
      <c r="Q1351" s="8">
        <f t="shared" si="745"/>
        <v>-1293.7485499999998</v>
      </c>
    </row>
    <row r="1352" spans="1:17" x14ac:dyDescent="0.25">
      <c r="A1352" t="s">
        <v>256</v>
      </c>
      <c r="B1352" s="1">
        <v>43995</v>
      </c>
      <c r="C1352" t="s">
        <v>162</v>
      </c>
      <c r="D1352" s="20">
        <v>688.40000000000009</v>
      </c>
      <c r="E1352" s="14">
        <v>2.2688840134704345E-3</v>
      </c>
      <c r="F1352" s="12">
        <v>0</v>
      </c>
      <c r="G1352" s="21">
        <v>0</v>
      </c>
      <c r="H1352" s="20">
        <v>52.662600000000005</v>
      </c>
      <c r="I1352" s="14">
        <v>1.7356962703048826E-4</v>
      </c>
      <c r="J1352" s="12">
        <v>0</v>
      </c>
      <c r="K1352" s="21">
        <v>0</v>
      </c>
      <c r="L1352" s="20">
        <f t="shared" si="740"/>
        <v>741.06260000000009</v>
      </c>
      <c r="M1352" s="14">
        <f t="shared" si="741"/>
        <v>2.4424536405009229E-3</v>
      </c>
      <c r="N1352" s="12">
        <f t="shared" si="742"/>
        <v>0</v>
      </c>
      <c r="O1352" s="21">
        <f t="shared" si="743"/>
        <v>0</v>
      </c>
      <c r="P1352" s="8">
        <f t="shared" si="744"/>
        <v>-741.06260000000009</v>
      </c>
      <c r="Q1352" s="8">
        <f t="shared" si="745"/>
        <v>-3327.7227000000007</v>
      </c>
    </row>
    <row r="1353" spans="1:17" x14ac:dyDescent="0.25">
      <c r="A1353" t="s">
        <v>256</v>
      </c>
      <c r="B1353" s="1">
        <v>43995</v>
      </c>
      <c r="C1353" t="s">
        <v>163</v>
      </c>
      <c r="D1353" s="20">
        <v>3345.2</v>
      </c>
      <c r="E1353" s="14">
        <v>1.1025378852209902E-2</v>
      </c>
      <c r="F1353" s="12">
        <v>3247.58</v>
      </c>
      <c r="G1353" s="21">
        <v>1.2955667394448525E-2</v>
      </c>
      <c r="H1353" s="20">
        <v>255.90779999999998</v>
      </c>
      <c r="I1353" s="14">
        <v>8.4344148219405747E-4</v>
      </c>
      <c r="J1353" s="12">
        <v>243.11</v>
      </c>
      <c r="K1353" s="21">
        <v>9.6984594690950837E-4</v>
      </c>
      <c r="L1353" s="20">
        <f t="shared" si="740"/>
        <v>3601.1077999999998</v>
      </c>
      <c r="M1353" s="14">
        <f t="shared" si="741"/>
        <v>1.186882033440396E-2</v>
      </c>
      <c r="N1353" s="12">
        <f t="shared" si="742"/>
        <v>3490.69</v>
      </c>
      <c r="O1353" s="21">
        <f t="shared" si="743"/>
        <v>1.3925513341358033E-2</v>
      </c>
      <c r="P1353" s="8">
        <f t="shared" si="744"/>
        <v>-110.41779999999972</v>
      </c>
      <c r="Q1353" s="8">
        <f t="shared" si="745"/>
        <v>-2840.4393500000033</v>
      </c>
    </row>
    <row r="1354" spans="1:17" x14ac:dyDescent="0.25">
      <c r="A1354" t="s">
        <v>256</v>
      </c>
      <c r="B1354" s="1">
        <v>43995</v>
      </c>
      <c r="C1354" t="s">
        <v>164</v>
      </c>
      <c r="D1354" s="20">
        <v>1543.6000000000001</v>
      </c>
      <c r="E1354" s="14">
        <v>5.087520864603374E-3</v>
      </c>
      <c r="F1354" s="12">
        <v>819.08</v>
      </c>
      <c r="G1354" s="21">
        <v>3.2675801826113288E-3</v>
      </c>
      <c r="H1354" s="20">
        <v>118.08540000000002</v>
      </c>
      <c r="I1354" s="14">
        <v>3.8919534614215818E-4</v>
      </c>
      <c r="J1354" s="12">
        <v>60.85</v>
      </c>
      <c r="K1354" s="21">
        <v>2.4275071313168353E-4</v>
      </c>
      <c r="L1354" s="20">
        <f t="shared" si="740"/>
        <v>1661.6854000000001</v>
      </c>
      <c r="M1354" s="14">
        <f t="shared" si="741"/>
        <v>5.4767162107455325E-3</v>
      </c>
      <c r="N1354" s="12">
        <f t="shared" si="742"/>
        <v>879.93000000000006</v>
      </c>
      <c r="O1354" s="21">
        <f t="shared" si="743"/>
        <v>3.5103308957430122E-3</v>
      </c>
      <c r="P1354" s="8">
        <f t="shared" si="744"/>
        <v>-781.75540000000001</v>
      </c>
      <c r="Q1354" s="8">
        <f t="shared" si="745"/>
        <v>-13364.43305</v>
      </c>
    </row>
    <row r="1355" spans="1:17" x14ac:dyDescent="0.25">
      <c r="A1355" t="s">
        <v>256</v>
      </c>
      <c r="B1355" s="1">
        <v>43995</v>
      </c>
      <c r="C1355" t="s">
        <v>165</v>
      </c>
      <c r="D1355" s="20">
        <v>517.20000000000005</v>
      </c>
      <c r="E1355" s="14">
        <v>1.7046293023923718E-3</v>
      </c>
      <c r="F1355" s="12">
        <v>0</v>
      </c>
      <c r="G1355" s="21">
        <v>0</v>
      </c>
      <c r="H1355" s="20">
        <v>39.565800000000003</v>
      </c>
      <c r="I1355" s="14">
        <v>1.3040414163301644E-4</v>
      </c>
      <c r="J1355" s="12">
        <v>0</v>
      </c>
      <c r="K1355" s="21">
        <v>0</v>
      </c>
      <c r="L1355" s="20">
        <f t="shared" si="740"/>
        <v>556.76580000000001</v>
      </c>
      <c r="M1355" s="14">
        <f t="shared" si="741"/>
        <v>1.8350334440253883E-3</v>
      </c>
      <c r="N1355" s="12">
        <f t="shared" si="742"/>
        <v>0</v>
      </c>
      <c r="O1355" s="21">
        <f t="shared" si="743"/>
        <v>0</v>
      </c>
      <c r="P1355" s="8">
        <f t="shared" si="744"/>
        <v>-556.76580000000001</v>
      </c>
      <c r="Q1355" s="8">
        <f t="shared" si="745"/>
        <v>1980.2746499999989</v>
      </c>
    </row>
    <row r="1356" spans="1:17" x14ac:dyDescent="0.25">
      <c r="A1356" t="s">
        <v>256</v>
      </c>
      <c r="B1356" s="1">
        <v>43995</v>
      </c>
      <c r="C1356" t="s">
        <v>4</v>
      </c>
      <c r="D1356" s="20">
        <v>4785.2</v>
      </c>
      <c r="E1356" s="14">
        <v>1.5771446515483328E-2</v>
      </c>
      <c r="F1356" s="12">
        <v>3626.25</v>
      </c>
      <c r="G1356" s="21">
        <v>1.4466306877465364E-2</v>
      </c>
      <c r="H1356" s="20">
        <v>366.06779999999998</v>
      </c>
      <c r="I1356" s="14">
        <v>1.2065156584344745E-3</v>
      </c>
      <c r="J1356" s="12">
        <v>280.87999999999994</v>
      </c>
      <c r="K1356" s="21">
        <v>1.1205229302288784E-3</v>
      </c>
      <c r="L1356" s="20">
        <f t="shared" si="740"/>
        <v>5151.2677999999996</v>
      </c>
      <c r="M1356" s="14">
        <f t="shared" si="741"/>
        <v>1.6977962173917803E-2</v>
      </c>
      <c r="N1356" s="12">
        <f t="shared" si="742"/>
        <v>3907.13</v>
      </c>
      <c r="O1356" s="21">
        <f t="shared" si="743"/>
        <v>1.5586829807694243E-2</v>
      </c>
      <c r="P1356" s="8">
        <f t="shared" si="744"/>
        <v>-1244.1377999999995</v>
      </c>
      <c r="Q1356" s="8">
        <f t="shared" si="745"/>
        <v>-43807.058099999995</v>
      </c>
    </row>
    <row r="1357" spans="1:17" x14ac:dyDescent="0.25">
      <c r="A1357" t="s">
        <v>256</v>
      </c>
      <c r="B1357" s="1">
        <v>43995</v>
      </c>
      <c r="C1357" t="s">
        <v>166</v>
      </c>
      <c r="D1357" s="20">
        <v>3321.9999999999995</v>
      </c>
      <c r="E1357" s="14">
        <v>1.0948914428746051E-2</v>
      </c>
      <c r="F1357" s="12">
        <v>3684.3</v>
      </c>
      <c r="G1357" s="21">
        <v>1.4697887467396248E-2</v>
      </c>
      <c r="H1357" s="20">
        <v>254.13299999999995</v>
      </c>
      <c r="I1357" s="14">
        <v>8.3759195379907287E-4</v>
      </c>
      <c r="J1357" s="12">
        <v>279.52999999999997</v>
      </c>
      <c r="K1357" s="21">
        <v>1.115137335114207E-3</v>
      </c>
      <c r="L1357" s="20">
        <f t="shared" si="740"/>
        <v>3576.1329999999994</v>
      </c>
      <c r="M1357" s="14">
        <f t="shared" si="741"/>
        <v>1.1786506382545124E-2</v>
      </c>
      <c r="N1357" s="12">
        <f t="shared" si="742"/>
        <v>3963.83</v>
      </c>
      <c r="O1357" s="21">
        <f t="shared" si="743"/>
        <v>1.5813024802510456E-2</v>
      </c>
      <c r="P1357" s="8">
        <f t="shared" si="744"/>
        <v>387.69700000000057</v>
      </c>
      <c r="Q1357" s="8">
        <f t="shared" si="745"/>
        <v>-23662.875</v>
      </c>
    </row>
    <row r="1358" spans="1:17" x14ac:dyDescent="0.25">
      <c r="A1358" t="s">
        <v>256</v>
      </c>
      <c r="B1358" s="1">
        <v>43995</v>
      </c>
      <c r="C1358" t="s">
        <v>6</v>
      </c>
      <c r="D1358" s="20">
        <v>23806.799999999996</v>
      </c>
      <c r="E1358" s="14">
        <v>7.8464363643067886E-2</v>
      </c>
      <c r="F1358" s="12">
        <v>23883.769999999997</v>
      </c>
      <c r="G1358" s="21">
        <v>9.5280233356994384E-2</v>
      </c>
      <c r="H1358" s="20">
        <v>1821.2201999999995</v>
      </c>
      <c r="I1358" s="14">
        <v>6.002523818694692E-3</v>
      </c>
      <c r="J1358" s="12">
        <v>1811.71</v>
      </c>
      <c r="K1358" s="21">
        <v>7.2275085371865631E-3</v>
      </c>
      <c r="L1358" s="20">
        <f t="shared" si="740"/>
        <v>25628.020199999995</v>
      </c>
      <c r="M1358" s="14">
        <f t="shared" si="741"/>
        <v>8.4466887461762577E-2</v>
      </c>
      <c r="N1358" s="12">
        <f t="shared" si="742"/>
        <v>25695.479999999996</v>
      </c>
      <c r="O1358" s="21">
        <f t="shared" si="743"/>
        <v>0.10250774189418095</v>
      </c>
      <c r="P1358" s="8">
        <f t="shared" si="744"/>
        <v>67.459800000000541</v>
      </c>
      <c r="Q1358" s="8">
        <f t="shared" si="745"/>
        <v>-152435.99764999998</v>
      </c>
    </row>
    <row r="1359" spans="1:17" x14ac:dyDescent="0.25">
      <c r="A1359" t="s">
        <v>256</v>
      </c>
      <c r="B1359" s="1">
        <v>43995</v>
      </c>
      <c r="C1359" t="s">
        <v>7</v>
      </c>
      <c r="D1359" s="20">
        <v>4409.5999999999995</v>
      </c>
      <c r="E1359" s="14">
        <v>1.4533513866646175E-2</v>
      </c>
      <c r="F1359" s="12">
        <v>3517.66</v>
      </c>
      <c r="G1359" s="21">
        <v>1.4033105563760031E-2</v>
      </c>
      <c r="H1359" s="20">
        <v>337.33440000000007</v>
      </c>
      <c r="I1359" s="14">
        <v>1.1118138107984326E-3</v>
      </c>
      <c r="J1359" s="12">
        <v>273.58000000000004</v>
      </c>
      <c r="K1359" s="21">
        <v>1.091400823312506E-3</v>
      </c>
      <c r="L1359" s="20">
        <f t="shared" si="740"/>
        <v>4746.9343999999992</v>
      </c>
      <c r="M1359" s="14">
        <f t="shared" si="741"/>
        <v>1.5645327677444608E-2</v>
      </c>
      <c r="N1359" s="12">
        <f t="shared" si="742"/>
        <v>3791.24</v>
      </c>
      <c r="O1359" s="21">
        <f t="shared" si="743"/>
        <v>1.5124506387072537E-2</v>
      </c>
      <c r="P1359" s="8">
        <f t="shared" si="744"/>
        <v>-955.6943999999994</v>
      </c>
      <c r="Q1359" s="8">
        <f t="shared" si="745"/>
        <v>-39126.063799999989</v>
      </c>
    </row>
    <row r="1360" spans="1:17" x14ac:dyDescent="0.25">
      <c r="A1360" t="s">
        <v>256</v>
      </c>
      <c r="B1360" s="1">
        <v>43995</v>
      </c>
      <c r="C1360" t="s">
        <v>167</v>
      </c>
      <c r="D1360" s="20">
        <v>4683.5999999999995</v>
      </c>
      <c r="E1360" s="14">
        <v>1.5436585074796812E-2</v>
      </c>
      <c r="F1360" s="12">
        <v>4881</v>
      </c>
      <c r="G1360" s="21">
        <v>1.9471918336824112E-2</v>
      </c>
      <c r="H1360" s="20">
        <v>358.29540000000003</v>
      </c>
      <c r="I1360" s="14">
        <v>1.1808987582219562E-3</v>
      </c>
      <c r="J1360" s="12">
        <v>374.7</v>
      </c>
      <c r="K1360" s="21">
        <v>1.4948018440499888E-3</v>
      </c>
      <c r="L1360" s="20">
        <f t="shared" si="740"/>
        <v>5041.8953999999994</v>
      </c>
      <c r="M1360" s="14">
        <f t="shared" si="741"/>
        <v>1.6617483833018767E-2</v>
      </c>
      <c r="N1360" s="12">
        <f t="shared" si="742"/>
        <v>5255.7</v>
      </c>
      <c r="O1360" s="21">
        <f t="shared" si="743"/>
        <v>2.0966720180874102E-2</v>
      </c>
      <c r="P1360" s="8">
        <f t="shared" si="744"/>
        <v>213.80460000000039</v>
      </c>
      <c r="Q1360" s="8">
        <f t="shared" si="745"/>
        <v>-28980.282049999998</v>
      </c>
    </row>
    <row r="1361" spans="1:17" x14ac:dyDescent="0.25">
      <c r="A1361" t="s">
        <v>256</v>
      </c>
      <c r="B1361" s="1">
        <v>43995</v>
      </c>
      <c r="C1361" t="s">
        <v>168</v>
      </c>
      <c r="D1361" s="20">
        <v>3274.3999999999996</v>
      </c>
      <c r="E1361" s="14">
        <v>1.0792030525432292E-2</v>
      </c>
      <c r="F1361" s="12">
        <v>3467.3</v>
      </c>
      <c r="G1361" s="21">
        <v>1.3832202919334204E-2</v>
      </c>
      <c r="H1361" s="20">
        <v>250.49159999999998</v>
      </c>
      <c r="I1361" s="14">
        <v>8.2559033519557037E-4</v>
      </c>
      <c r="J1361" s="12">
        <v>253.59</v>
      </c>
      <c r="K1361" s="21">
        <v>1.011654122318219E-3</v>
      </c>
      <c r="L1361" s="20">
        <f t="shared" si="740"/>
        <v>3524.8915999999995</v>
      </c>
      <c r="M1361" s="14">
        <f t="shared" si="741"/>
        <v>1.1617620860627863E-2</v>
      </c>
      <c r="N1361" s="12">
        <f t="shared" si="742"/>
        <v>3720.8900000000003</v>
      </c>
      <c r="O1361" s="21">
        <f t="shared" si="743"/>
        <v>1.4843857041652423E-2</v>
      </c>
      <c r="P1361" s="8">
        <f t="shared" si="744"/>
        <v>195.99840000000086</v>
      </c>
      <c r="Q1361" s="8">
        <f t="shared" si="745"/>
        <v>-24614.357449999992</v>
      </c>
    </row>
    <row r="1362" spans="1:17" x14ac:dyDescent="0.25">
      <c r="A1362" t="s">
        <v>256</v>
      </c>
      <c r="B1362" s="1">
        <v>43995</v>
      </c>
      <c r="C1362" t="s">
        <v>169</v>
      </c>
      <c r="D1362" s="20">
        <v>850.80000000000018</v>
      </c>
      <c r="E1362" s="14">
        <v>2.8041349777173825E-3</v>
      </c>
      <c r="F1362" s="12">
        <v>1608.12</v>
      </c>
      <c r="G1362" s="21">
        <v>6.4153209005969247E-3</v>
      </c>
      <c r="H1362" s="20">
        <v>65.086200000000005</v>
      </c>
      <c r="I1362" s="14">
        <v>2.1451632579537973E-4</v>
      </c>
      <c r="J1362" s="12">
        <v>122.47</v>
      </c>
      <c r="K1362" s="21">
        <v>4.8857321014358717E-4</v>
      </c>
      <c r="L1362" s="20">
        <f t="shared" si="740"/>
        <v>915.88620000000014</v>
      </c>
      <c r="M1362" s="14">
        <f t="shared" si="741"/>
        <v>3.0186513035127625E-3</v>
      </c>
      <c r="N1362" s="12">
        <f t="shared" si="742"/>
        <v>1730.59</v>
      </c>
      <c r="O1362" s="21">
        <f t="shared" si="743"/>
        <v>6.9038941107405121E-3</v>
      </c>
      <c r="P1362" s="8">
        <f t="shared" si="744"/>
        <v>814.70379999999977</v>
      </c>
      <c r="Q1362" s="8">
        <f t="shared" si="745"/>
        <v>1883.9493500000003</v>
      </c>
    </row>
    <row r="1363" spans="1:17" x14ac:dyDescent="0.25">
      <c r="A1363" t="s">
        <v>256</v>
      </c>
      <c r="B1363" s="1">
        <v>43995</v>
      </c>
      <c r="C1363" t="s">
        <v>170</v>
      </c>
      <c r="D1363" s="20">
        <v>764.40000000000009</v>
      </c>
      <c r="E1363" s="14">
        <v>2.5193709179209766E-3</v>
      </c>
      <c r="F1363" s="12">
        <v>728.5</v>
      </c>
      <c r="G1363" s="21">
        <v>2.9062266970654306E-3</v>
      </c>
      <c r="H1363" s="20">
        <v>58.476600000000012</v>
      </c>
      <c r="I1363" s="14">
        <v>1.9273187522095473E-4</v>
      </c>
      <c r="J1363" s="12">
        <v>53.73</v>
      </c>
      <c r="K1363" s="21">
        <v>2.1434668556393353E-4</v>
      </c>
      <c r="L1363" s="20">
        <f t="shared" si="740"/>
        <v>822.87660000000005</v>
      </c>
      <c r="M1363" s="14">
        <f t="shared" si="741"/>
        <v>2.7121027931419311E-3</v>
      </c>
      <c r="N1363" s="12">
        <f t="shared" si="742"/>
        <v>782.23</v>
      </c>
      <c r="O1363" s="21">
        <f t="shared" si="743"/>
        <v>3.1205733826293641E-3</v>
      </c>
      <c r="P1363" s="8">
        <f t="shared" si="744"/>
        <v>-40.646600000000035</v>
      </c>
      <c r="Q1363" s="8">
        <f t="shared" si="745"/>
        <v>-3595.86895</v>
      </c>
    </row>
    <row r="1364" spans="1:17" x14ac:dyDescent="0.25">
      <c r="A1364" t="s">
        <v>256</v>
      </c>
      <c r="B1364" s="1">
        <v>43995</v>
      </c>
      <c r="C1364" t="s">
        <v>11</v>
      </c>
      <c r="D1364" s="20">
        <v>1341.6000000000001</v>
      </c>
      <c r="E1364" s="14">
        <v>4.4217530396164079E-3</v>
      </c>
      <c r="F1364" s="12">
        <v>907.5</v>
      </c>
      <c r="G1364" s="21">
        <v>3.6203167159737518E-3</v>
      </c>
      <c r="H1364" s="20">
        <v>102.6324</v>
      </c>
      <c r="I1364" s="14">
        <v>3.3826410753065518E-4</v>
      </c>
      <c r="J1364" s="12">
        <v>66.44</v>
      </c>
      <c r="K1364" s="21">
        <v>2.650510662361389E-4</v>
      </c>
      <c r="L1364" s="20">
        <f t="shared" si="740"/>
        <v>1444.2324000000001</v>
      </c>
      <c r="M1364" s="14">
        <f t="shared" si="741"/>
        <v>4.7600171471470628E-3</v>
      </c>
      <c r="N1364" s="12">
        <f t="shared" si="742"/>
        <v>973.94</v>
      </c>
      <c r="O1364" s="21">
        <f t="shared" si="743"/>
        <v>3.8853677822098909E-3</v>
      </c>
      <c r="P1364" s="8">
        <f t="shared" si="744"/>
        <v>-470.29240000000004</v>
      </c>
      <c r="Q1364" s="8">
        <f t="shared" si="745"/>
        <v>-6524.7685500000016</v>
      </c>
    </row>
    <row r="1365" spans="1:17" ht="13" x14ac:dyDescent="0.3">
      <c r="A1365" s="4" t="s">
        <v>257</v>
      </c>
      <c r="D1365" s="22">
        <f t="shared" ref="D1365:Q1365" si="746">SUBTOTAL(9,D1343:D1364)</f>
        <v>85577.599999999991</v>
      </c>
      <c r="E1365" s="23">
        <f t="shared" si="746"/>
        <v>0.28205352781982485</v>
      </c>
      <c r="F1365" s="24">
        <f t="shared" si="746"/>
        <v>76856.069999999992</v>
      </c>
      <c r="G1365" s="25">
        <f t="shared" si="746"/>
        <v>0.30660420379619696</v>
      </c>
      <c r="H1365" s="22">
        <f t="shared" si="746"/>
        <v>6546.6863999999996</v>
      </c>
      <c r="I1365" s="23">
        <f t="shared" si="746"/>
        <v>2.1577094878216602E-2</v>
      </c>
      <c r="J1365" s="24">
        <f t="shared" si="746"/>
        <v>5493.2499999999991</v>
      </c>
      <c r="K1365" s="25">
        <f t="shared" si="746"/>
        <v>2.1914385454570598E-2</v>
      </c>
      <c r="L1365" s="22">
        <f t="shared" si="746"/>
        <v>92124.286399999983</v>
      </c>
      <c r="M1365" s="23">
        <f t="shared" si="746"/>
        <v>0.30363062269804142</v>
      </c>
      <c r="N1365" s="24">
        <f t="shared" si="746"/>
        <v>82349.319999999992</v>
      </c>
      <c r="O1365" s="25">
        <f t="shared" si="746"/>
        <v>0.32851858925076755</v>
      </c>
      <c r="P1365" s="9">
        <f t="shared" si="746"/>
        <v>-9774.9663999999993</v>
      </c>
      <c r="Q1365" s="9">
        <f t="shared" si="746"/>
        <v>-414700.98729999992</v>
      </c>
    </row>
    <row r="1366" spans="1:17" x14ac:dyDescent="0.25">
      <c r="A1366" t="s">
        <v>258</v>
      </c>
      <c r="B1366" s="1">
        <v>44002</v>
      </c>
      <c r="C1366" t="s">
        <v>2</v>
      </c>
      <c r="D1366" s="20">
        <v>12124</v>
      </c>
      <c r="E1366" s="14">
        <v>3.9959253020504862E-2</v>
      </c>
      <c r="F1366" s="12">
        <v>11189.97</v>
      </c>
      <c r="G1366" s="21">
        <v>3.5729846913414999E-2</v>
      </c>
      <c r="H1366" s="20">
        <v>927.4860000000001</v>
      </c>
      <c r="I1366" s="14">
        <v>3.0568828560686222E-3</v>
      </c>
      <c r="J1366" s="12">
        <v>572.7600000000001</v>
      </c>
      <c r="K1366" s="21">
        <v>1.8288366383580636E-3</v>
      </c>
      <c r="L1366" s="20">
        <f t="shared" ref="L1366" si="747">+D1366+H1366</f>
        <v>13051.486000000001</v>
      </c>
      <c r="M1366" s="14">
        <f t="shared" ref="M1366" si="748">+E1366+I1366</f>
        <v>4.3016135876573484E-2</v>
      </c>
      <c r="N1366" s="12">
        <f t="shared" ref="N1366" si="749">+F1366+J1366</f>
        <v>11762.73</v>
      </c>
      <c r="O1366" s="21">
        <f t="shared" ref="O1366" si="750">+G1366+K1366</f>
        <v>3.755868355177306E-2</v>
      </c>
      <c r="P1366" s="8">
        <f t="shared" ref="P1366" si="751">+N1366-L1366</f>
        <v>-1288.7560000000012</v>
      </c>
      <c r="Q1366" s="8">
        <f t="shared" ref="Q1366" si="752">Q1343+P1366</f>
        <v>-22990.268250000034</v>
      </c>
    </row>
    <row r="1367" spans="1:17" x14ac:dyDescent="0.25">
      <c r="A1367" t="s">
        <v>258</v>
      </c>
      <c r="B1367" s="1">
        <v>44002</v>
      </c>
      <c r="C1367" t="s">
        <v>154</v>
      </c>
      <c r="D1367" s="20">
        <v>1604.8</v>
      </c>
      <c r="E1367" s="14">
        <v>5.289228740292494E-3</v>
      </c>
      <c r="F1367" s="12">
        <v>1558</v>
      </c>
      <c r="G1367" s="21">
        <v>4.9747319689954998E-3</v>
      </c>
      <c r="H1367" s="20">
        <v>122.76719999999999</v>
      </c>
      <c r="I1367" s="14">
        <v>4.0462599863237578E-4</v>
      </c>
      <c r="J1367" s="12">
        <v>117.18</v>
      </c>
      <c r="K1367" s="21">
        <v>3.7415859571687593E-4</v>
      </c>
      <c r="L1367" s="20">
        <f t="shared" ref="L1367:L1387" si="753">+D1367+H1367</f>
        <v>1727.5672</v>
      </c>
      <c r="M1367" s="14">
        <f t="shared" ref="M1367:M1387" si="754">+E1367+I1367</f>
        <v>5.69385473892487E-3</v>
      </c>
      <c r="N1367" s="12">
        <f t="shared" ref="N1367:N1387" si="755">+F1367+J1367</f>
        <v>1675.18</v>
      </c>
      <c r="O1367" s="21">
        <f t="shared" ref="O1367:O1387" si="756">+G1367+K1367</f>
        <v>5.3488905647123761E-3</v>
      </c>
      <c r="P1367" s="8">
        <f t="shared" ref="P1367:P1387" si="757">+N1367-L1367</f>
        <v>-52.387199999999893</v>
      </c>
      <c r="Q1367" s="8">
        <f t="shared" ref="Q1367:Q1387" si="758">Q1344+P1367</f>
        <v>-1079.4353499999995</v>
      </c>
    </row>
    <row r="1368" spans="1:17" x14ac:dyDescent="0.25">
      <c r="A1368" t="s">
        <v>258</v>
      </c>
      <c r="B1368" s="1">
        <v>44002</v>
      </c>
      <c r="C1368" t="s">
        <v>155</v>
      </c>
      <c r="D1368" s="20">
        <v>3042</v>
      </c>
      <c r="E1368" s="14">
        <v>1.0026067938665109E-2</v>
      </c>
      <c r="F1368" s="12">
        <v>1978</v>
      </c>
      <c r="G1368" s="21">
        <v>6.3158022045398578E-3</v>
      </c>
      <c r="H1368" s="20">
        <v>232.71299999999999</v>
      </c>
      <c r="I1368" s="14">
        <v>7.6699419730788087E-4</v>
      </c>
      <c r="J1368" s="12">
        <v>145.58000000000001</v>
      </c>
      <c r="K1368" s="21">
        <v>4.6484048783463727E-4</v>
      </c>
      <c r="L1368" s="20">
        <f t="shared" si="753"/>
        <v>3274.7130000000002</v>
      </c>
      <c r="M1368" s="14">
        <f t="shared" si="754"/>
        <v>1.0793062135972989E-2</v>
      </c>
      <c r="N1368" s="12">
        <f t="shared" si="755"/>
        <v>2123.58</v>
      </c>
      <c r="O1368" s="21">
        <f t="shared" si="756"/>
        <v>6.7806426923744953E-3</v>
      </c>
      <c r="P1368" s="8">
        <f t="shared" si="757"/>
        <v>-1151.1330000000003</v>
      </c>
      <c r="Q1368" s="8">
        <f t="shared" si="758"/>
        <v>-7971.6907499999998</v>
      </c>
    </row>
    <row r="1369" spans="1:17" x14ac:dyDescent="0.25">
      <c r="A1369" t="s">
        <v>258</v>
      </c>
      <c r="B1369" s="1">
        <v>44002</v>
      </c>
      <c r="C1369" t="s">
        <v>156</v>
      </c>
      <c r="D1369" s="20">
        <v>2597.1999999999998</v>
      </c>
      <c r="E1369" s="14">
        <v>8.5600603715650959E-3</v>
      </c>
      <c r="F1369" s="12">
        <v>1861.43</v>
      </c>
      <c r="G1369" s="21">
        <v>5.9435913536888913E-3</v>
      </c>
      <c r="H1369" s="20">
        <v>198.6858</v>
      </c>
      <c r="I1369" s="14">
        <v>6.5484461842472985E-4</v>
      </c>
      <c r="J1369" s="12">
        <v>129.91999999999999</v>
      </c>
      <c r="K1369" s="21">
        <v>4.148377261950547E-4</v>
      </c>
      <c r="L1369" s="20">
        <f t="shared" si="753"/>
        <v>2795.8858</v>
      </c>
      <c r="M1369" s="14">
        <f t="shared" si="754"/>
        <v>9.2149049899898257E-3</v>
      </c>
      <c r="N1369" s="12">
        <f t="shared" si="755"/>
        <v>1991.3500000000001</v>
      </c>
      <c r="O1369" s="21">
        <f t="shared" si="756"/>
        <v>6.3584290798839463E-3</v>
      </c>
      <c r="P1369" s="8">
        <f t="shared" si="757"/>
        <v>-804.53579999999988</v>
      </c>
      <c r="Q1369" s="8">
        <f t="shared" si="758"/>
        <v>-10780.545399999994</v>
      </c>
    </row>
    <row r="1370" spans="1:17" x14ac:dyDescent="0.25">
      <c r="A1370" t="s">
        <v>258</v>
      </c>
      <c r="B1370" s="1">
        <v>44002</v>
      </c>
      <c r="C1370" t="s">
        <v>157</v>
      </c>
      <c r="D1370" s="20">
        <v>6787.2</v>
      </c>
      <c r="E1370" s="14">
        <v>2.2369798919562076E-2</v>
      </c>
      <c r="F1370" s="12">
        <v>4578.2000000000007</v>
      </c>
      <c r="G1370" s="21">
        <v>1.4618304172307575E-2</v>
      </c>
      <c r="H1370" s="20">
        <v>519.22079999999994</v>
      </c>
      <c r="I1370" s="14">
        <v>1.7112896173464985E-3</v>
      </c>
      <c r="J1370" s="12">
        <v>331.97999999999996</v>
      </c>
      <c r="K1370" s="21">
        <v>1.0600202304667046E-3</v>
      </c>
      <c r="L1370" s="20">
        <f t="shared" si="753"/>
        <v>7306.4207999999999</v>
      </c>
      <c r="M1370" s="14">
        <f t="shared" si="754"/>
        <v>2.4081088536908574E-2</v>
      </c>
      <c r="N1370" s="12">
        <f t="shared" si="755"/>
        <v>4910.18</v>
      </c>
      <c r="O1370" s="21">
        <f t="shared" si="756"/>
        <v>1.567832440277428E-2</v>
      </c>
      <c r="P1370" s="8">
        <f t="shared" si="757"/>
        <v>-2396.2407999999996</v>
      </c>
      <c r="Q1370" s="8">
        <f t="shared" si="758"/>
        <v>-32227.446399999986</v>
      </c>
    </row>
    <row r="1371" spans="1:17" x14ac:dyDescent="0.25">
      <c r="A1371" t="s">
        <v>258</v>
      </c>
      <c r="B1371" s="1">
        <v>44002</v>
      </c>
      <c r="C1371" t="s">
        <v>158</v>
      </c>
      <c r="D1371" s="20">
        <v>1016.8000000000001</v>
      </c>
      <c r="E1371" s="14">
        <v>3.3512511111225131E-3</v>
      </c>
      <c r="F1371" s="12">
        <v>0</v>
      </c>
      <c r="G1371" s="21">
        <v>0</v>
      </c>
      <c r="H1371" s="20">
        <v>77.785200000000003</v>
      </c>
      <c r="I1371" s="14">
        <v>2.5637071000087224E-4</v>
      </c>
      <c r="J1371" s="12">
        <v>0</v>
      </c>
      <c r="K1371" s="21">
        <v>0</v>
      </c>
      <c r="L1371" s="20">
        <f t="shared" si="753"/>
        <v>1094.5852</v>
      </c>
      <c r="M1371" s="14">
        <f t="shared" si="754"/>
        <v>3.6076218211233855E-3</v>
      </c>
      <c r="N1371" s="12">
        <f t="shared" si="755"/>
        <v>0</v>
      </c>
      <c r="O1371" s="21">
        <f t="shared" si="756"/>
        <v>0</v>
      </c>
      <c r="P1371" s="8">
        <f t="shared" si="757"/>
        <v>-1094.5852</v>
      </c>
      <c r="Q1371" s="8">
        <f t="shared" si="758"/>
        <v>-99.376600000001872</v>
      </c>
    </row>
    <row r="1372" spans="1:17" x14ac:dyDescent="0.25">
      <c r="A1372" t="s">
        <v>258</v>
      </c>
      <c r="B1372" s="1">
        <v>44002</v>
      </c>
      <c r="C1372" t="s">
        <v>159</v>
      </c>
      <c r="D1372" s="20">
        <v>3490.3999999999996</v>
      </c>
      <c r="E1372" s="14">
        <v>1.1503940674923305E-2</v>
      </c>
      <c r="F1372" s="12">
        <v>3999.8500000000004</v>
      </c>
      <c r="G1372" s="21">
        <v>1.2771618527719289E-2</v>
      </c>
      <c r="H1372" s="20">
        <v>267.01560000000001</v>
      </c>
      <c r="I1372" s="14">
        <v>8.8005146163163295E-4</v>
      </c>
      <c r="J1372" s="12">
        <v>276.88</v>
      </c>
      <c r="K1372" s="21">
        <v>8.8408458766076634E-4</v>
      </c>
      <c r="L1372" s="20">
        <f t="shared" si="753"/>
        <v>3757.4155999999998</v>
      </c>
      <c r="M1372" s="14">
        <f t="shared" si="754"/>
        <v>1.2383992136554939E-2</v>
      </c>
      <c r="N1372" s="12">
        <f t="shared" si="755"/>
        <v>4276.7300000000005</v>
      </c>
      <c r="O1372" s="21">
        <f t="shared" si="756"/>
        <v>1.3655703115380054E-2</v>
      </c>
      <c r="P1372" s="8">
        <f t="shared" si="757"/>
        <v>519.31440000000066</v>
      </c>
      <c r="Q1372" s="8">
        <f t="shared" si="758"/>
        <v>-4665.2582999999977</v>
      </c>
    </row>
    <row r="1373" spans="1:17" x14ac:dyDescent="0.25">
      <c r="A1373" t="s">
        <v>258</v>
      </c>
      <c r="B1373" s="1">
        <v>44002</v>
      </c>
      <c r="C1373" t="s">
        <v>160</v>
      </c>
      <c r="D1373" s="20">
        <v>850.80000000000018</v>
      </c>
      <c r="E1373" s="14">
        <v>2.8041349777173825E-3</v>
      </c>
      <c r="F1373" s="12">
        <v>860</v>
      </c>
      <c r="G1373" s="21">
        <v>2.7460009584955904E-3</v>
      </c>
      <c r="H1373" s="20">
        <v>65.086200000000005</v>
      </c>
      <c r="I1373" s="14">
        <v>2.1451632579537973E-4</v>
      </c>
      <c r="J1373" s="12">
        <v>63.2</v>
      </c>
      <c r="K1373" s="21">
        <v>2.0179914020572245E-4</v>
      </c>
      <c r="L1373" s="20">
        <f t="shared" si="753"/>
        <v>915.88620000000014</v>
      </c>
      <c r="M1373" s="14">
        <f t="shared" si="754"/>
        <v>3.0186513035127625E-3</v>
      </c>
      <c r="N1373" s="12">
        <f t="shared" si="755"/>
        <v>923.2</v>
      </c>
      <c r="O1373" s="21">
        <f t="shared" si="756"/>
        <v>2.9478000987013127E-3</v>
      </c>
      <c r="P1373" s="8">
        <f t="shared" si="757"/>
        <v>7.313799999999901</v>
      </c>
      <c r="Q1373" s="8">
        <f t="shared" si="758"/>
        <v>-1438.5848499999997</v>
      </c>
    </row>
    <row r="1374" spans="1:17" x14ac:dyDescent="0.25">
      <c r="A1374" t="s">
        <v>258</v>
      </c>
      <c r="B1374" s="1">
        <v>44002</v>
      </c>
      <c r="C1374" t="s">
        <v>161</v>
      </c>
      <c r="D1374" s="20">
        <v>731.60000000000014</v>
      </c>
      <c r="E1374" s="14">
        <v>2.4112660433686377E-3</v>
      </c>
      <c r="F1374" s="12">
        <v>730</v>
      </c>
      <c r="G1374" s="21">
        <v>2.3309077903509081E-3</v>
      </c>
      <c r="H1374" s="20">
        <v>55.967400000000012</v>
      </c>
      <c r="I1374" s="14">
        <v>1.8446185231770079E-4</v>
      </c>
      <c r="J1374" s="12">
        <v>55.849999999999994</v>
      </c>
      <c r="K1374" s="21">
        <v>1.7833041108369617E-4</v>
      </c>
      <c r="L1374" s="20">
        <f t="shared" si="753"/>
        <v>787.56740000000013</v>
      </c>
      <c r="M1374" s="14">
        <f t="shared" si="754"/>
        <v>2.5957278956863384E-3</v>
      </c>
      <c r="N1374" s="12">
        <f t="shared" si="755"/>
        <v>785.85</v>
      </c>
      <c r="O1374" s="21">
        <f t="shared" si="756"/>
        <v>2.5092382014346042E-3</v>
      </c>
      <c r="P1374" s="8">
        <f t="shared" si="757"/>
        <v>-1.7174000000001115</v>
      </c>
      <c r="Q1374" s="8">
        <f t="shared" si="758"/>
        <v>-1295.4659499999998</v>
      </c>
    </row>
    <row r="1375" spans="1:17" x14ac:dyDescent="0.25">
      <c r="A1375" t="s">
        <v>258</v>
      </c>
      <c r="B1375" s="1">
        <v>44002</v>
      </c>
      <c r="C1375" t="s">
        <v>162</v>
      </c>
      <c r="D1375" s="20">
        <v>688.40000000000009</v>
      </c>
      <c r="E1375" s="14">
        <v>2.2688840134704345E-3</v>
      </c>
      <c r="F1375" s="12">
        <v>0</v>
      </c>
      <c r="G1375" s="21">
        <v>0</v>
      </c>
      <c r="H1375" s="20">
        <v>52.662600000000005</v>
      </c>
      <c r="I1375" s="14">
        <v>1.7356962703048826E-4</v>
      </c>
      <c r="J1375" s="12">
        <v>0</v>
      </c>
      <c r="K1375" s="21">
        <v>0</v>
      </c>
      <c r="L1375" s="20">
        <f t="shared" si="753"/>
        <v>741.06260000000009</v>
      </c>
      <c r="M1375" s="14">
        <f t="shared" si="754"/>
        <v>2.4424536405009229E-3</v>
      </c>
      <c r="N1375" s="12">
        <f t="shared" si="755"/>
        <v>0</v>
      </c>
      <c r="O1375" s="21">
        <f t="shared" si="756"/>
        <v>0</v>
      </c>
      <c r="P1375" s="8">
        <f t="shared" si="757"/>
        <v>-741.06260000000009</v>
      </c>
      <c r="Q1375" s="8">
        <f t="shared" si="758"/>
        <v>-4068.7853000000009</v>
      </c>
    </row>
    <row r="1376" spans="1:17" x14ac:dyDescent="0.25">
      <c r="A1376" t="s">
        <v>258</v>
      </c>
      <c r="B1376" s="1">
        <v>44002</v>
      </c>
      <c r="C1376" t="s">
        <v>163</v>
      </c>
      <c r="D1376" s="20">
        <v>3345.2</v>
      </c>
      <c r="E1376" s="14">
        <v>1.1025378852209902E-2</v>
      </c>
      <c r="F1376" s="12">
        <v>3247.58</v>
      </c>
      <c r="G1376" s="21">
        <v>1.0369602084640824E-2</v>
      </c>
      <c r="H1376" s="20">
        <v>255.90779999999998</v>
      </c>
      <c r="I1376" s="14">
        <v>8.4344148219405747E-4</v>
      </c>
      <c r="J1376" s="12">
        <v>243.11</v>
      </c>
      <c r="K1376" s="21">
        <v>7.7625615467425931E-4</v>
      </c>
      <c r="L1376" s="20">
        <f t="shared" si="753"/>
        <v>3601.1077999999998</v>
      </c>
      <c r="M1376" s="14">
        <f t="shared" si="754"/>
        <v>1.186882033440396E-2</v>
      </c>
      <c r="N1376" s="12">
        <f t="shared" si="755"/>
        <v>3490.69</v>
      </c>
      <c r="O1376" s="21">
        <f t="shared" si="756"/>
        <v>1.1145858239315083E-2</v>
      </c>
      <c r="P1376" s="8">
        <f t="shared" si="757"/>
        <v>-110.41779999999972</v>
      </c>
      <c r="Q1376" s="8">
        <f t="shared" si="758"/>
        <v>-2950.857150000003</v>
      </c>
    </row>
    <row r="1377" spans="1:17" x14ac:dyDescent="0.25">
      <c r="A1377" t="s">
        <v>258</v>
      </c>
      <c r="B1377" s="1">
        <v>44002</v>
      </c>
      <c r="C1377" t="s">
        <v>164</v>
      </c>
      <c r="D1377" s="20">
        <v>1543.6000000000001</v>
      </c>
      <c r="E1377" s="14">
        <v>5.087520864603374E-3</v>
      </c>
      <c r="F1377" s="12">
        <v>1085.2</v>
      </c>
      <c r="G1377" s="21">
        <v>3.4650700466969937E-3</v>
      </c>
      <c r="H1377" s="20">
        <v>118.08540000000002</v>
      </c>
      <c r="I1377" s="14">
        <v>3.8919534614215818E-4</v>
      </c>
      <c r="J1377" s="12">
        <v>81.33</v>
      </c>
      <c r="K1377" s="21">
        <v>2.5968867204005392E-4</v>
      </c>
      <c r="L1377" s="20">
        <f t="shared" si="753"/>
        <v>1661.6854000000001</v>
      </c>
      <c r="M1377" s="14">
        <f t="shared" si="754"/>
        <v>5.4767162107455325E-3</v>
      </c>
      <c r="N1377" s="12">
        <f t="shared" si="755"/>
        <v>1166.53</v>
      </c>
      <c r="O1377" s="21">
        <f t="shared" si="756"/>
        <v>3.7247587187370476E-3</v>
      </c>
      <c r="P1377" s="8">
        <f t="shared" si="757"/>
        <v>-495.1554000000001</v>
      </c>
      <c r="Q1377" s="8">
        <f t="shared" si="758"/>
        <v>-13859.588449999999</v>
      </c>
    </row>
    <row r="1378" spans="1:17" x14ac:dyDescent="0.25">
      <c r="A1378" t="s">
        <v>258</v>
      </c>
      <c r="B1378" s="1">
        <v>44002</v>
      </c>
      <c r="C1378" t="s">
        <v>165</v>
      </c>
      <c r="D1378" s="20">
        <v>517.20000000000005</v>
      </c>
      <c r="E1378" s="14">
        <v>1.7046293023923718E-3</v>
      </c>
      <c r="F1378" s="12">
        <v>720.84</v>
      </c>
      <c r="G1378" s="21">
        <v>2.3016596871185597E-3</v>
      </c>
      <c r="H1378" s="20">
        <v>39.565800000000003</v>
      </c>
      <c r="I1378" s="14">
        <v>1.3040414163301644E-4</v>
      </c>
      <c r="J1378" s="12">
        <v>54.83</v>
      </c>
      <c r="K1378" s="21">
        <v>1.7507352622594559E-4</v>
      </c>
      <c r="L1378" s="20">
        <f t="shared" si="753"/>
        <v>556.76580000000001</v>
      </c>
      <c r="M1378" s="14">
        <f t="shared" si="754"/>
        <v>1.8350334440253883E-3</v>
      </c>
      <c r="N1378" s="12">
        <f t="shared" si="755"/>
        <v>775.67000000000007</v>
      </c>
      <c r="O1378" s="21">
        <f t="shared" si="756"/>
        <v>2.4767332133445053E-3</v>
      </c>
      <c r="P1378" s="8">
        <f t="shared" si="757"/>
        <v>218.90420000000006</v>
      </c>
      <c r="Q1378" s="8">
        <f t="shared" si="758"/>
        <v>2199.1788499999989</v>
      </c>
    </row>
    <row r="1379" spans="1:17" x14ac:dyDescent="0.25">
      <c r="A1379" t="s">
        <v>258</v>
      </c>
      <c r="B1379" s="1">
        <v>44002</v>
      </c>
      <c r="C1379" t="s">
        <v>4</v>
      </c>
      <c r="D1379" s="20">
        <v>4785.2</v>
      </c>
      <c r="E1379" s="14">
        <v>1.5771446515483328E-2</v>
      </c>
      <c r="F1379" s="12">
        <v>3708.21</v>
      </c>
      <c r="G1379" s="21">
        <v>1.1840404900352248E-2</v>
      </c>
      <c r="H1379" s="20">
        <v>366.06779999999998</v>
      </c>
      <c r="I1379" s="14">
        <v>1.2065156584344745E-3</v>
      </c>
      <c r="J1379" s="12">
        <v>291.49</v>
      </c>
      <c r="K1379" s="21">
        <v>9.3073467371148797E-4</v>
      </c>
      <c r="L1379" s="20">
        <f t="shared" si="753"/>
        <v>5151.2677999999996</v>
      </c>
      <c r="M1379" s="14">
        <f t="shared" si="754"/>
        <v>1.6977962173917803E-2</v>
      </c>
      <c r="N1379" s="12">
        <f t="shared" si="755"/>
        <v>3999.7</v>
      </c>
      <c r="O1379" s="21">
        <f t="shared" si="756"/>
        <v>1.2771139574063737E-2</v>
      </c>
      <c r="P1379" s="8">
        <f t="shared" si="757"/>
        <v>-1151.5677999999998</v>
      </c>
      <c r="Q1379" s="8">
        <f t="shared" si="758"/>
        <v>-44958.625899999992</v>
      </c>
    </row>
    <row r="1380" spans="1:17" x14ac:dyDescent="0.25">
      <c r="A1380" t="s">
        <v>258</v>
      </c>
      <c r="B1380" s="1">
        <v>44002</v>
      </c>
      <c r="C1380" t="s">
        <v>166</v>
      </c>
      <c r="D1380" s="20">
        <v>3321.9999999999995</v>
      </c>
      <c r="E1380" s="14">
        <v>1.0948914428746051E-2</v>
      </c>
      <c r="F1380" s="12">
        <v>3763.25</v>
      </c>
      <c r="G1380" s="21">
        <v>1.2016148961695965E-2</v>
      </c>
      <c r="H1380" s="20">
        <v>254.13299999999995</v>
      </c>
      <c r="I1380" s="14">
        <v>8.3759195379907287E-4</v>
      </c>
      <c r="J1380" s="12">
        <v>278.09999999999997</v>
      </c>
      <c r="K1380" s="21">
        <v>8.8798007739258552E-4</v>
      </c>
      <c r="L1380" s="20">
        <f t="shared" si="753"/>
        <v>3576.1329999999994</v>
      </c>
      <c r="M1380" s="14">
        <f t="shared" si="754"/>
        <v>1.1786506382545124E-2</v>
      </c>
      <c r="N1380" s="12">
        <f t="shared" si="755"/>
        <v>4041.35</v>
      </c>
      <c r="O1380" s="21">
        <f t="shared" si="756"/>
        <v>1.290412903908855E-2</v>
      </c>
      <c r="P1380" s="8">
        <f t="shared" si="757"/>
        <v>465.21700000000055</v>
      </c>
      <c r="Q1380" s="8">
        <f t="shared" si="758"/>
        <v>-23197.657999999999</v>
      </c>
    </row>
    <row r="1381" spans="1:17" x14ac:dyDescent="0.25">
      <c r="A1381" t="s">
        <v>258</v>
      </c>
      <c r="B1381" s="1">
        <v>44002</v>
      </c>
      <c r="C1381" t="s">
        <v>6</v>
      </c>
      <c r="D1381" s="20">
        <v>23806.799999999996</v>
      </c>
      <c r="E1381" s="14">
        <v>7.8464363643067886E-2</v>
      </c>
      <c r="F1381" s="12">
        <v>28018.92</v>
      </c>
      <c r="G1381" s="21">
        <v>8.9465094390710764E-2</v>
      </c>
      <c r="H1381" s="20">
        <v>1821.2201999999995</v>
      </c>
      <c r="I1381" s="14">
        <v>6.002523818694692E-3</v>
      </c>
      <c r="J1381" s="12">
        <v>2137.9299999999994</v>
      </c>
      <c r="K1381" s="21">
        <v>6.8264625920889249E-3</v>
      </c>
      <c r="L1381" s="20">
        <f t="shared" si="753"/>
        <v>25628.020199999995</v>
      </c>
      <c r="M1381" s="14">
        <f t="shared" si="754"/>
        <v>8.4466887461762577E-2</v>
      </c>
      <c r="N1381" s="12">
        <f t="shared" si="755"/>
        <v>30156.85</v>
      </c>
      <c r="O1381" s="21">
        <f t="shared" si="756"/>
        <v>9.6291556982799689E-2</v>
      </c>
      <c r="P1381" s="8">
        <f t="shared" si="757"/>
        <v>4528.8298000000032</v>
      </c>
      <c r="Q1381" s="8">
        <f t="shared" si="758"/>
        <v>-147907.16784999997</v>
      </c>
    </row>
    <row r="1382" spans="1:17" x14ac:dyDescent="0.25">
      <c r="A1382" t="s">
        <v>258</v>
      </c>
      <c r="B1382" s="1">
        <v>44002</v>
      </c>
      <c r="C1382" t="s">
        <v>7</v>
      </c>
      <c r="D1382" s="20">
        <v>4409.5999999999995</v>
      </c>
      <c r="E1382" s="14">
        <v>1.4533513866646175E-2</v>
      </c>
      <c r="F1382" s="12">
        <v>5480.23</v>
      </c>
      <c r="G1382" s="21">
        <v>1.7498507945088705E-2</v>
      </c>
      <c r="H1382" s="20">
        <v>337.33440000000007</v>
      </c>
      <c r="I1382" s="14">
        <v>1.1118138107984326E-3</v>
      </c>
      <c r="J1382" s="12">
        <v>452.79</v>
      </c>
      <c r="K1382" s="21">
        <v>1.4457695046479284E-3</v>
      </c>
      <c r="L1382" s="20">
        <f t="shared" si="753"/>
        <v>4746.9343999999992</v>
      </c>
      <c r="M1382" s="14">
        <f t="shared" si="754"/>
        <v>1.5645327677444608E-2</v>
      </c>
      <c r="N1382" s="12">
        <f t="shared" si="755"/>
        <v>5933.0199999999995</v>
      </c>
      <c r="O1382" s="21">
        <f t="shared" si="756"/>
        <v>1.8944277449736632E-2</v>
      </c>
      <c r="P1382" s="8">
        <f t="shared" si="757"/>
        <v>1186.0856000000003</v>
      </c>
      <c r="Q1382" s="8">
        <f t="shared" si="758"/>
        <v>-37939.97819999999</v>
      </c>
    </row>
    <row r="1383" spans="1:17" x14ac:dyDescent="0.25">
      <c r="A1383" t="s">
        <v>258</v>
      </c>
      <c r="B1383" s="1">
        <v>44002</v>
      </c>
      <c r="C1383" t="s">
        <v>167</v>
      </c>
      <c r="D1383" s="20">
        <v>4683.5999999999995</v>
      </c>
      <c r="E1383" s="14">
        <v>1.5436585074796812E-2</v>
      </c>
      <c r="F1383" s="12">
        <v>5274.3099999999995</v>
      </c>
      <c r="G1383" s="21">
        <v>1.684100036674753E-2</v>
      </c>
      <c r="H1383" s="20">
        <v>358.29540000000003</v>
      </c>
      <c r="I1383" s="14">
        <v>1.1808987582219562E-3</v>
      </c>
      <c r="J1383" s="12">
        <v>398.69</v>
      </c>
      <c r="K1383" s="21">
        <v>1.2730268862123336E-3</v>
      </c>
      <c r="L1383" s="20">
        <f t="shared" si="753"/>
        <v>5041.8953999999994</v>
      </c>
      <c r="M1383" s="14">
        <f t="shared" si="754"/>
        <v>1.6617483833018767E-2</v>
      </c>
      <c r="N1383" s="12">
        <f t="shared" si="755"/>
        <v>5672.9999999999991</v>
      </c>
      <c r="O1383" s="21">
        <f t="shared" si="756"/>
        <v>1.8114027252959863E-2</v>
      </c>
      <c r="P1383" s="8">
        <f t="shared" si="757"/>
        <v>631.10459999999966</v>
      </c>
      <c r="Q1383" s="8">
        <f t="shared" si="758"/>
        <v>-28349.177449999999</v>
      </c>
    </row>
    <row r="1384" spans="1:17" x14ac:dyDescent="0.25">
      <c r="A1384" t="s">
        <v>258</v>
      </c>
      <c r="B1384" s="1">
        <v>44002</v>
      </c>
      <c r="C1384" t="s">
        <v>168</v>
      </c>
      <c r="D1384" s="20">
        <v>3274.3999999999996</v>
      </c>
      <c r="E1384" s="14">
        <v>1.0792030525432292E-2</v>
      </c>
      <c r="F1384" s="12">
        <v>3313.13</v>
      </c>
      <c r="G1384" s="21">
        <v>1.0578904832116855E-2</v>
      </c>
      <c r="H1384" s="20">
        <v>250.49159999999998</v>
      </c>
      <c r="I1384" s="14">
        <v>8.2559033519557037E-4</v>
      </c>
      <c r="J1384" s="12">
        <v>244.12000000000003</v>
      </c>
      <c r="K1384" s="21">
        <v>7.7948110928830654E-4</v>
      </c>
      <c r="L1384" s="20">
        <f t="shared" si="753"/>
        <v>3524.8915999999995</v>
      </c>
      <c r="M1384" s="14">
        <f t="shared" si="754"/>
        <v>1.1617620860627863E-2</v>
      </c>
      <c r="N1384" s="12">
        <f t="shared" si="755"/>
        <v>3557.25</v>
      </c>
      <c r="O1384" s="21">
        <f t="shared" si="756"/>
        <v>1.1358385941405161E-2</v>
      </c>
      <c r="P1384" s="8">
        <f t="shared" si="757"/>
        <v>32.358400000000529</v>
      </c>
      <c r="Q1384" s="8">
        <f t="shared" si="758"/>
        <v>-24581.999049999991</v>
      </c>
    </row>
    <row r="1385" spans="1:17" x14ac:dyDescent="0.25">
      <c r="A1385" t="s">
        <v>258</v>
      </c>
      <c r="B1385" s="1">
        <v>44002</v>
      </c>
      <c r="C1385" t="s">
        <v>169</v>
      </c>
      <c r="D1385" s="20">
        <v>850.80000000000018</v>
      </c>
      <c r="E1385" s="14">
        <v>2.8041349777173825E-3</v>
      </c>
      <c r="F1385" s="12">
        <v>1736.53</v>
      </c>
      <c r="G1385" s="21">
        <v>5.5447826098329617E-3</v>
      </c>
      <c r="H1385" s="20">
        <v>65.086200000000005</v>
      </c>
      <c r="I1385" s="14">
        <v>2.1451632579537973E-4</v>
      </c>
      <c r="J1385" s="12">
        <v>132.30000000000001</v>
      </c>
      <c r="K1385" s="21">
        <v>4.2243712419647283E-4</v>
      </c>
      <c r="L1385" s="20">
        <f t="shared" si="753"/>
        <v>915.88620000000014</v>
      </c>
      <c r="M1385" s="14">
        <f t="shared" si="754"/>
        <v>3.0186513035127625E-3</v>
      </c>
      <c r="N1385" s="12">
        <f t="shared" si="755"/>
        <v>1868.83</v>
      </c>
      <c r="O1385" s="21">
        <f t="shared" si="756"/>
        <v>5.9672197340294346E-3</v>
      </c>
      <c r="P1385" s="8">
        <f t="shared" si="757"/>
        <v>952.94379999999978</v>
      </c>
      <c r="Q1385" s="8">
        <f t="shared" si="758"/>
        <v>2836.8931499999999</v>
      </c>
    </row>
    <row r="1386" spans="1:17" x14ac:dyDescent="0.25">
      <c r="A1386" t="s">
        <v>258</v>
      </c>
      <c r="B1386" s="1">
        <v>44002</v>
      </c>
      <c r="C1386" t="s">
        <v>170</v>
      </c>
      <c r="D1386" s="20">
        <v>764.40000000000009</v>
      </c>
      <c r="E1386" s="14">
        <v>2.5193709179209766E-3</v>
      </c>
      <c r="F1386" s="12">
        <v>0</v>
      </c>
      <c r="G1386" s="21">
        <v>0</v>
      </c>
      <c r="H1386" s="20">
        <v>58.476600000000012</v>
      </c>
      <c r="I1386" s="14">
        <v>1.9273187522095473E-4</v>
      </c>
      <c r="J1386" s="12">
        <v>0</v>
      </c>
      <c r="K1386" s="21">
        <v>0</v>
      </c>
      <c r="L1386" s="20">
        <f t="shared" si="753"/>
        <v>822.87660000000005</v>
      </c>
      <c r="M1386" s="14">
        <f t="shared" si="754"/>
        <v>2.7121027931419311E-3</v>
      </c>
      <c r="N1386" s="12">
        <f t="shared" si="755"/>
        <v>0</v>
      </c>
      <c r="O1386" s="21">
        <f t="shared" si="756"/>
        <v>0</v>
      </c>
      <c r="P1386" s="8">
        <f t="shared" si="757"/>
        <v>-822.87660000000005</v>
      </c>
      <c r="Q1386" s="8">
        <f t="shared" si="758"/>
        <v>-4418.7455499999996</v>
      </c>
    </row>
    <row r="1387" spans="1:17" x14ac:dyDescent="0.25">
      <c r="A1387" t="s">
        <v>258</v>
      </c>
      <c r="B1387" s="1">
        <v>44002</v>
      </c>
      <c r="C1387" t="s">
        <v>11</v>
      </c>
      <c r="D1387" s="20">
        <v>1341.6000000000001</v>
      </c>
      <c r="E1387" s="14">
        <v>4.4217530396164079E-3</v>
      </c>
      <c r="F1387" s="12">
        <v>1051.25</v>
      </c>
      <c r="G1387" s="21">
        <v>3.3566668693238246E-3</v>
      </c>
      <c r="H1387" s="20">
        <v>102.6324</v>
      </c>
      <c r="I1387" s="14">
        <v>3.3826410753065518E-4</v>
      </c>
      <c r="J1387" s="12">
        <v>77.45</v>
      </c>
      <c r="K1387" s="21">
        <v>2.4729973748312034E-4</v>
      </c>
      <c r="L1387" s="20">
        <f t="shared" si="753"/>
        <v>1444.2324000000001</v>
      </c>
      <c r="M1387" s="14">
        <f t="shared" si="754"/>
        <v>4.7600171471470628E-3</v>
      </c>
      <c r="N1387" s="12">
        <f t="shared" si="755"/>
        <v>1128.7</v>
      </c>
      <c r="O1387" s="21">
        <f t="shared" si="756"/>
        <v>3.6039666068069451E-3</v>
      </c>
      <c r="P1387" s="8">
        <f t="shared" si="757"/>
        <v>-315.53240000000005</v>
      </c>
      <c r="Q1387" s="8">
        <f t="shared" si="758"/>
        <v>-6840.3009500000016</v>
      </c>
    </row>
    <row r="1388" spans="1:17" ht="13" x14ac:dyDescent="0.3">
      <c r="A1388" s="4" t="s">
        <v>259</v>
      </c>
      <c r="D1388" s="22">
        <f t="shared" ref="D1388:Q1388" si="759">SUBTOTAL(9,D1366:D1387)</f>
        <v>85577.599999999991</v>
      </c>
      <c r="E1388" s="23">
        <f t="shared" si="759"/>
        <v>0.28205352781982485</v>
      </c>
      <c r="F1388" s="24">
        <f t="shared" si="759"/>
        <v>84154.9</v>
      </c>
      <c r="G1388" s="25">
        <f t="shared" si="759"/>
        <v>0.26870864658383786</v>
      </c>
      <c r="H1388" s="22">
        <f t="shared" si="759"/>
        <v>6546.6863999999996</v>
      </c>
      <c r="I1388" s="23">
        <f t="shared" si="759"/>
        <v>2.1577094878216602E-2</v>
      </c>
      <c r="J1388" s="24">
        <f t="shared" si="759"/>
        <v>6085.4899999999989</v>
      </c>
      <c r="K1388" s="25">
        <f t="shared" si="759"/>
        <v>1.9431117875482937E-2</v>
      </c>
      <c r="L1388" s="22">
        <f t="shared" si="759"/>
        <v>92124.286399999983</v>
      </c>
      <c r="M1388" s="23">
        <f t="shared" si="759"/>
        <v>0.30363062269804142</v>
      </c>
      <c r="N1388" s="24">
        <f t="shared" si="759"/>
        <v>90240.39</v>
      </c>
      <c r="O1388" s="25">
        <f t="shared" si="759"/>
        <v>0.28813976445932077</v>
      </c>
      <c r="P1388" s="9">
        <f t="shared" si="759"/>
        <v>-1883.8963999999953</v>
      </c>
      <c r="Q1388" s="9">
        <f t="shared" si="759"/>
        <v>-416584.88369999995</v>
      </c>
    </row>
    <row r="1389" spans="1:17" x14ac:dyDescent="0.25">
      <c r="A1389" t="s">
        <v>260</v>
      </c>
      <c r="B1389" s="1">
        <v>44009</v>
      </c>
      <c r="C1389" t="s">
        <v>2</v>
      </c>
      <c r="D1389" s="20">
        <v>12124</v>
      </c>
      <c r="E1389" s="14">
        <v>3.9959253020504862E-2</v>
      </c>
      <c r="F1389" s="12">
        <v>11214.589999999998</v>
      </c>
      <c r="G1389" s="21">
        <v>2.6445893081821464E-2</v>
      </c>
      <c r="H1389" s="20">
        <v>927.4860000000001</v>
      </c>
      <c r="I1389" s="14">
        <v>3.0568828560686222E-3</v>
      </c>
      <c r="J1389" s="12">
        <v>574.64</v>
      </c>
      <c r="K1389" s="21">
        <v>1.3550979572626274E-3</v>
      </c>
      <c r="L1389" s="20">
        <f t="shared" ref="L1389" si="760">+D1389+H1389</f>
        <v>13051.486000000001</v>
      </c>
      <c r="M1389" s="14">
        <f t="shared" ref="M1389" si="761">+E1389+I1389</f>
        <v>4.3016135876573484E-2</v>
      </c>
      <c r="N1389" s="12">
        <f t="shared" ref="N1389" si="762">+F1389+J1389</f>
        <v>11789.229999999998</v>
      </c>
      <c r="O1389" s="21">
        <f t="shared" ref="O1389" si="763">+G1389+K1389</f>
        <v>2.7800991039084091E-2</v>
      </c>
      <c r="P1389" s="8">
        <f t="shared" ref="P1389" si="764">+N1389-L1389</f>
        <v>-1262.256000000003</v>
      </c>
      <c r="Q1389" s="8">
        <f t="shared" ref="Q1389" si="765">Q1366+P1389</f>
        <v>-24252.524250000039</v>
      </c>
    </row>
    <row r="1390" spans="1:17" x14ac:dyDescent="0.25">
      <c r="A1390" t="s">
        <v>260</v>
      </c>
      <c r="B1390" s="1">
        <v>44009</v>
      </c>
      <c r="C1390" t="s">
        <v>154</v>
      </c>
      <c r="D1390" s="20">
        <v>1604.8</v>
      </c>
      <c r="E1390" s="14">
        <v>5.289228740292494E-3</v>
      </c>
      <c r="F1390" s="12">
        <v>1558</v>
      </c>
      <c r="G1390" s="21">
        <v>3.6740265512584811E-3</v>
      </c>
      <c r="H1390" s="20">
        <v>122.76719999999999</v>
      </c>
      <c r="I1390" s="14">
        <v>4.0462599863237578E-4</v>
      </c>
      <c r="J1390" s="12">
        <v>117.18</v>
      </c>
      <c r="K1390" s="21">
        <v>2.7633018695537152E-4</v>
      </c>
      <c r="L1390" s="20">
        <f t="shared" ref="L1390:L1410" si="766">+D1390+H1390</f>
        <v>1727.5672</v>
      </c>
      <c r="M1390" s="14">
        <f t="shared" ref="M1390:M1410" si="767">+E1390+I1390</f>
        <v>5.69385473892487E-3</v>
      </c>
      <c r="N1390" s="12">
        <f t="shared" ref="N1390:N1410" si="768">+F1390+J1390</f>
        <v>1675.18</v>
      </c>
      <c r="O1390" s="21">
        <f t="shared" ref="O1390:O1410" si="769">+G1390+K1390</f>
        <v>3.9503567382138524E-3</v>
      </c>
      <c r="P1390" s="8">
        <f t="shared" ref="P1390:P1410" si="770">+N1390-L1390</f>
        <v>-52.387199999999893</v>
      </c>
      <c r="Q1390" s="8">
        <f t="shared" ref="Q1390:Q1410" si="771">Q1367+P1390</f>
        <v>-1131.8225499999994</v>
      </c>
    </row>
    <row r="1391" spans="1:17" x14ac:dyDescent="0.25">
      <c r="A1391" t="s">
        <v>260</v>
      </c>
      <c r="B1391" s="1">
        <v>44009</v>
      </c>
      <c r="C1391" t="s">
        <v>155</v>
      </c>
      <c r="D1391" s="20">
        <v>3042</v>
      </c>
      <c r="E1391" s="14">
        <v>1.0026067938665109E-2</v>
      </c>
      <c r="F1391" s="12">
        <v>1978</v>
      </c>
      <c r="G1391" s="21">
        <v>4.6644573288762998E-3</v>
      </c>
      <c r="H1391" s="20">
        <v>232.71299999999999</v>
      </c>
      <c r="I1391" s="14">
        <v>7.6699419730788087E-4</v>
      </c>
      <c r="J1391" s="12">
        <v>145.58000000000001</v>
      </c>
      <c r="K1391" s="21">
        <v>3.433021728704812E-4</v>
      </c>
      <c r="L1391" s="20">
        <f t="shared" si="766"/>
        <v>3274.7130000000002</v>
      </c>
      <c r="M1391" s="14">
        <f t="shared" si="767"/>
        <v>1.0793062135972989E-2</v>
      </c>
      <c r="N1391" s="12">
        <f t="shared" si="768"/>
        <v>2123.58</v>
      </c>
      <c r="O1391" s="21">
        <f t="shared" si="769"/>
        <v>5.0077595017467809E-3</v>
      </c>
      <c r="P1391" s="8">
        <f t="shared" si="770"/>
        <v>-1151.1330000000003</v>
      </c>
      <c r="Q1391" s="8">
        <f t="shared" si="771"/>
        <v>-9122.8237499999996</v>
      </c>
    </row>
    <row r="1392" spans="1:17" x14ac:dyDescent="0.25">
      <c r="A1392" t="s">
        <v>260</v>
      </c>
      <c r="B1392" s="1">
        <v>44009</v>
      </c>
      <c r="C1392" t="s">
        <v>156</v>
      </c>
      <c r="D1392" s="20">
        <v>2597.1999999999998</v>
      </c>
      <c r="E1392" s="14">
        <v>8.5600603715650959E-3</v>
      </c>
      <c r="F1392" s="12">
        <v>1861.43</v>
      </c>
      <c r="G1392" s="21">
        <v>4.3895656247169923E-3</v>
      </c>
      <c r="H1392" s="20">
        <v>198.6858</v>
      </c>
      <c r="I1392" s="14">
        <v>6.5484461842472985E-4</v>
      </c>
      <c r="J1392" s="12">
        <v>129.91999999999999</v>
      </c>
      <c r="K1392" s="21">
        <v>3.0637325387644534E-4</v>
      </c>
      <c r="L1392" s="20">
        <f t="shared" si="766"/>
        <v>2795.8858</v>
      </c>
      <c r="M1392" s="14">
        <f t="shared" si="767"/>
        <v>9.2149049899898257E-3</v>
      </c>
      <c r="N1392" s="12">
        <f t="shared" si="768"/>
        <v>1991.3500000000001</v>
      </c>
      <c r="O1392" s="21">
        <f t="shared" si="769"/>
        <v>4.6959388785934378E-3</v>
      </c>
      <c r="P1392" s="8">
        <f t="shared" si="770"/>
        <v>-804.53579999999988</v>
      </c>
      <c r="Q1392" s="8">
        <f t="shared" si="771"/>
        <v>-11585.081199999993</v>
      </c>
    </row>
    <row r="1393" spans="1:17" x14ac:dyDescent="0.25">
      <c r="A1393" t="s">
        <v>260</v>
      </c>
      <c r="B1393" s="1">
        <v>44009</v>
      </c>
      <c r="C1393" t="s">
        <v>157</v>
      </c>
      <c r="D1393" s="20">
        <v>6787.2</v>
      </c>
      <c r="E1393" s="14">
        <v>2.2369798919562076E-2</v>
      </c>
      <c r="F1393" s="12">
        <v>4578.2000000000007</v>
      </c>
      <c r="G1393" s="21">
        <v>1.0796167109737857E-2</v>
      </c>
      <c r="H1393" s="20">
        <v>519.22079999999994</v>
      </c>
      <c r="I1393" s="14">
        <v>1.7112896173464985E-3</v>
      </c>
      <c r="J1393" s="12">
        <v>331.97999999999996</v>
      </c>
      <c r="K1393" s="21">
        <v>7.8286478465134171E-4</v>
      </c>
      <c r="L1393" s="20">
        <f t="shared" si="766"/>
        <v>7306.4207999999999</v>
      </c>
      <c r="M1393" s="14">
        <f t="shared" si="767"/>
        <v>2.4081088536908574E-2</v>
      </c>
      <c r="N1393" s="12">
        <f t="shared" si="768"/>
        <v>4910.18</v>
      </c>
      <c r="O1393" s="21">
        <f t="shared" si="769"/>
        <v>1.1579031894389198E-2</v>
      </c>
      <c r="P1393" s="8">
        <f t="shared" si="770"/>
        <v>-2396.2407999999996</v>
      </c>
      <c r="Q1393" s="8">
        <f t="shared" si="771"/>
        <v>-34623.687199999986</v>
      </c>
    </row>
    <row r="1394" spans="1:17" x14ac:dyDescent="0.25">
      <c r="A1394" t="s">
        <v>260</v>
      </c>
      <c r="B1394" s="1">
        <v>44009</v>
      </c>
      <c r="C1394" t="s">
        <v>158</v>
      </c>
      <c r="D1394" s="20">
        <v>1016.8000000000001</v>
      </c>
      <c r="E1394" s="14">
        <v>3.3512511111225131E-3</v>
      </c>
      <c r="F1394" s="12">
        <v>0</v>
      </c>
      <c r="G1394" s="21">
        <v>0</v>
      </c>
      <c r="H1394" s="20">
        <v>77.785200000000003</v>
      </c>
      <c r="I1394" s="14">
        <v>2.5637071000087224E-4</v>
      </c>
      <c r="J1394" s="12">
        <v>0</v>
      </c>
      <c r="K1394" s="21">
        <v>0</v>
      </c>
      <c r="L1394" s="20">
        <f t="shared" si="766"/>
        <v>1094.5852</v>
      </c>
      <c r="M1394" s="14">
        <f t="shared" si="767"/>
        <v>3.6076218211233855E-3</v>
      </c>
      <c r="N1394" s="12">
        <f t="shared" si="768"/>
        <v>0</v>
      </c>
      <c r="O1394" s="21">
        <f t="shared" si="769"/>
        <v>0</v>
      </c>
      <c r="P1394" s="8">
        <f t="shared" si="770"/>
        <v>-1094.5852</v>
      </c>
      <c r="Q1394" s="8">
        <f t="shared" si="771"/>
        <v>-1193.9618000000019</v>
      </c>
    </row>
    <row r="1395" spans="1:17" x14ac:dyDescent="0.25">
      <c r="A1395" t="s">
        <v>260</v>
      </c>
      <c r="B1395" s="1">
        <v>44009</v>
      </c>
      <c r="C1395" t="s">
        <v>159</v>
      </c>
      <c r="D1395" s="20">
        <v>3490.3999999999996</v>
      </c>
      <c r="E1395" s="14">
        <v>1.1503940674923305E-2</v>
      </c>
      <c r="F1395" s="12">
        <v>4368.9399999999996</v>
      </c>
      <c r="G1395" s="21">
        <v>1.0302696765632367E-2</v>
      </c>
      <c r="H1395" s="20">
        <v>267.01560000000001</v>
      </c>
      <c r="I1395" s="14">
        <v>8.8005146163163295E-4</v>
      </c>
      <c r="J1395" s="12">
        <v>305.09999999999997</v>
      </c>
      <c r="K1395" s="21">
        <v>7.1947721488380134E-4</v>
      </c>
      <c r="L1395" s="20">
        <f t="shared" si="766"/>
        <v>3757.4155999999998</v>
      </c>
      <c r="M1395" s="14">
        <f t="shared" si="767"/>
        <v>1.2383992136554939E-2</v>
      </c>
      <c r="N1395" s="12">
        <f t="shared" si="768"/>
        <v>4674.04</v>
      </c>
      <c r="O1395" s="21">
        <f t="shared" si="769"/>
        <v>1.1022173980516168E-2</v>
      </c>
      <c r="P1395" s="8">
        <f t="shared" si="770"/>
        <v>916.62440000000015</v>
      </c>
      <c r="Q1395" s="8">
        <f t="shared" si="771"/>
        <v>-3748.6338999999975</v>
      </c>
    </row>
    <row r="1396" spans="1:17" x14ac:dyDescent="0.25">
      <c r="A1396" t="s">
        <v>260</v>
      </c>
      <c r="B1396" s="1">
        <v>44009</v>
      </c>
      <c r="C1396" t="s">
        <v>160</v>
      </c>
      <c r="D1396" s="20">
        <v>850.80000000000018</v>
      </c>
      <c r="E1396" s="14">
        <v>2.8041349777173825E-3</v>
      </c>
      <c r="F1396" s="12">
        <v>1009.63</v>
      </c>
      <c r="G1396" s="21">
        <v>2.3808776809673298E-3</v>
      </c>
      <c r="H1396" s="20">
        <v>65.086200000000005</v>
      </c>
      <c r="I1396" s="14">
        <v>2.1451632579537973E-4</v>
      </c>
      <c r="J1396" s="12">
        <v>74.650000000000006</v>
      </c>
      <c r="K1396" s="21">
        <v>1.7603727987897667E-4</v>
      </c>
      <c r="L1396" s="20">
        <f t="shared" si="766"/>
        <v>915.88620000000014</v>
      </c>
      <c r="M1396" s="14">
        <f t="shared" si="767"/>
        <v>3.0186513035127625E-3</v>
      </c>
      <c r="N1396" s="12">
        <f t="shared" si="768"/>
        <v>1084.28</v>
      </c>
      <c r="O1396" s="21">
        <f t="shared" si="769"/>
        <v>2.5569149608463066E-3</v>
      </c>
      <c r="P1396" s="8">
        <f t="shared" si="770"/>
        <v>168.39379999999983</v>
      </c>
      <c r="Q1396" s="8">
        <f t="shared" si="771"/>
        <v>-1270.1910499999999</v>
      </c>
    </row>
    <row r="1397" spans="1:17" x14ac:dyDescent="0.25">
      <c r="A1397" t="s">
        <v>260</v>
      </c>
      <c r="B1397" s="1">
        <v>44009</v>
      </c>
      <c r="C1397" t="s">
        <v>161</v>
      </c>
      <c r="D1397" s="20">
        <v>731.60000000000014</v>
      </c>
      <c r="E1397" s="14">
        <v>2.4112660433686377E-3</v>
      </c>
      <c r="F1397" s="12">
        <v>943</v>
      </c>
      <c r="G1397" s="21">
        <v>2.2237529126038174E-3</v>
      </c>
      <c r="H1397" s="20">
        <v>55.967400000000012</v>
      </c>
      <c r="I1397" s="14">
        <v>1.8446185231770079E-4</v>
      </c>
      <c r="J1397" s="12">
        <v>72.14</v>
      </c>
      <c r="K1397" s="21">
        <v>1.7011827689845111E-4</v>
      </c>
      <c r="L1397" s="20">
        <f t="shared" si="766"/>
        <v>787.56740000000013</v>
      </c>
      <c r="M1397" s="14">
        <f t="shared" si="767"/>
        <v>2.5957278956863384E-3</v>
      </c>
      <c r="N1397" s="12">
        <f t="shared" si="768"/>
        <v>1015.14</v>
      </c>
      <c r="O1397" s="21">
        <f t="shared" si="769"/>
        <v>2.3938711895022686E-3</v>
      </c>
      <c r="P1397" s="8">
        <f t="shared" si="770"/>
        <v>227.57259999999985</v>
      </c>
      <c r="Q1397" s="8">
        <f t="shared" si="771"/>
        <v>-1067.8933499999998</v>
      </c>
    </row>
    <row r="1398" spans="1:17" x14ac:dyDescent="0.25">
      <c r="A1398" t="s">
        <v>260</v>
      </c>
      <c r="B1398" s="1">
        <v>44009</v>
      </c>
      <c r="C1398" t="s">
        <v>162</v>
      </c>
      <c r="D1398" s="20">
        <v>688.40000000000009</v>
      </c>
      <c r="E1398" s="14">
        <v>2.2688840134704345E-3</v>
      </c>
      <c r="F1398" s="12">
        <v>0</v>
      </c>
      <c r="G1398" s="21">
        <v>0</v>
      </c>
      <c r="H1398" s="20">
        <v>52.662600000000005</v>
      </c>
      <c r="I1398" s="14">
        <v>1.7356962703048826E-4</v>
      </c>
      <c r="J1398" s="12">
        <v>0</v>
      </c>
      <c r="K1398" s="21">
        <v>0</v>
      </c>
      <c r="L1398" s="20">
        <f t="shared" si="766"/>
        <v>741.06260000000009</v>
      </c>
      <c r="M1398" s="14">
        <f t="shared" si="767"/>
        <v>2.4424536405009229E-3</v>
      </c>
      <c r="N1398" s="12">
        <f t="shared" si="768"/>
        <v>0</v>
      </c>
      <c r="O1398" s="21">
        <f t="shared" si="769"/>
        <v>0</v>
      </c>
      <c r="P1398" s="8">
        <f t="shared" si="770"/>
        <v>-741.06260000000009</v>
      </c>
      <c r="Q1398" s="8">
        <f t="shared" si="771"/>
        <v>-4809.8479000000007</v>
      </c>
    </row>
    <row r="1399" spans="1:17" x14ac:dyDescent="0.25">
      <c r="A1399" t="s">
        <v>260</v>
      </c>
      <c r="B1399" s="1">
        <v>44009</v>
      </c>
      <c r="C1399" t="s">
        <v>163</v>
      </c>
      <c r="D1399" s="20">
        <v>3345.2</v>
      </c>
      <c r="E1399" s="14">
        <v>1.1025378852209902E-2</v>
      </c>
      <c r="F1399" s="12">
        <v>3247.58</v>
      </c>
      <c r="G1399" s="21">
        <v>7.6583409161335159E-3</v>
      </c>
      <c r="H1399" s="20">
        <v>255.90779999999998</v>
      </c>
      <c r="I1399" s="14">
        <v>8.4344148219405747E-4</v>
      </c>
      <c r="J1399" s="12">
        <v>243.11</v>
      </c>
      <c r="K1399" s="21">
        <v>5.7329434844444757E-4</v>
      </c>
      <c r="L1399" s="20">
        <f t="shared" si="766"/>
        <v>3601.1077999999998</v>
      </c>
      <c r="M1399" s="14">
        <f t="shared" si="767"/>
        <v>1.186882033440396E-2</v>
      </c>
      <c r="N1399" s="12">
        <f t="shared" si="768"/>
        <v>3490.69</v>
      </c>
      <c r="O1399" s="21">
        <f t="shared" si="769"/>
        <v>8.231635264577963E-3</v>
      </c>
      <c r="P1399" s="8">
        <f t="shared" si="770"/>
        <v>-110.41779999999972</v>
      </c>
      <c r="Q1399" s="8">
        <f t="shared" si="771"/>
        <v>-3061.2749500000027</v>
      </c>
    </row>
    <row r="1400" spans="1:17" x14ac:dyDescent="0.25">
      <c r="A1400" t="s">
        <v>260</v>
      </c>
      <c r="B1400" s="1">
        <v>44009</v>
      </c>
      <c r="C1400" t="s">
        <v>164</v>
      </c>
      <c r="D1400" s="20">
        <v>1543.6000000000001</v>
      </c>
      <c r="E1400" s="14">
        <v>5.087520864603374E-3</v>
      </c>
      <c r="F1400" s="12">
        <v>844</v>
      </c>
      <c r="G1400" s="21">
        <v>1.9902942293081888E-3</v>
      </c>
      <c r="H1400" s="20">
        <v>118.08540000000002</v>
      </c>
      <c r="I1400" s="14">
        <v>3.8919534614215818E-4</v>
      </c>
      <c r="J1400" s="12">
        <v>62.879999999999995</v>
      </c>
      <c r="K1400" s="21">
        <v>1.4828163642049633E-4</v>
      </c>
      <c r="L1400" s="20">
        <f t="shared" si="766"/>
        <v>1661.6854000000001</v>
      </c>
      <c r="M1400" s="14">
        <f t="shared" si="767"/>
        <v>5.4767162107455325E-3</v>
      </c>
      <c r="N1400" s="12">
        <f t="shared" si="768"/>
        <v>906.88</v>
      </c>
      <c r="O1400" s="21">
        <f t="shared" si="769"/>
        <v>2.1385758657286851E-3</v>
      </c>
      <c r="P1400" s="8">
        <f t="shared" si="770"/>
        <v>-754.80540000000008</v>
      </c>
      <c r="Q1400" s="8">
        <f t="shared" si="771"/>
        <v>-14614.393849999999</v>
      </c>
    </row>
    <row r="1401" spans="1:17" x14ac:dyDescent="0.25">
      <c r="A1401" t="s">
        <v>260</v>
      </c>
      <c r="B1401" s="1">
        <v>44009</v>
      </c>
      <c r="C1401" t="s">
        <v>165</v>
      </c>
      <c r="D1401" s="20">
        <v>517.20000000000005</v>
      </c>
      <c r="E1401" s="14">
        <v>1.7046293023923718E-3</v>
      </c>
      <c r="F1401" s="12">
        <v>607.89</v>
      </c>
      <c r="G1401" s="21">
        <v>1.4335070604907048E-3</v>
      </c>
      <c r="H1401" s="20">
        <v>39.565800000000003</v>
      </c>
      <c r="I1401" s="14">
        <v>1.3040414163301644E-4</v>
      </c>
      <c r="J1401" s="12">
        <v>46.19</v>
      </c>
      <c r="K1401" s="21">
        <v>1.0892380385277871E-4</v>
      </c>
      <c r="L1401" s="20">
        <f t="shared" si="766"/>
        <v>556.76580000000001</v>
      </c>
      <c r="M1401" s="14">
        <f t="shared" si="767"/>
        <v>1.8350334440253883E-3</v>
      </c>
      <c r="N1401" s="12">
        <f t="shared" si="768"/>
        <v>654.07999999999993</v>
      </c>
      <c r="O1401" s="21">
        <f t="shared" si="769"/>
        <v>1.5424308643434835E-3</v>
      </c>
      <c r="P1401" s="8">
        <f t="shared" si="770"/>
        <v>97.314199999999914</v>
      </c>
      <c r="Q1401" s="8">
        <f t="shared" si="771"/>
        <v>2296.4930499999987</v>
      </c>
    </row>
    <row r="1402" spans="1:17" x14ac:dyDescent="0.25">
      <c r="A1402" t="s">
        <v>260</v>
      </c>
      <c r="B1402" s="1">
        <v>44009</v>
      </c>
      <c r="C1402" t="s">
        <v>4</v>
      </c>
      <c r="D1402" s="20">
        <v>4785.2</v>
      </c>
      <c r="E1402" s="14">
        <v>1.5771446515483328E-2</v>
      </c>
      <c r="F1402" s="12">
        <v>3175.57</v>
      </c>
      <c r="G1402" s="21">
        <v>7.4885292011424229E-3</v>
      </c>
      <c r="H1402" s="20">
        <v>366.06779999999998</v>
      </c>
      <c r="I1402" s="14">
        <v>1.2065156584344745E-3</v>
      </c>
      <c r="J1402" s="12">
        <v>243.6</v>
      </c>
      <c r="K1402" s="21">
        <v>5.74449851018335E-4</v>
      </c>
      <c r="L1402" s="20">
        <f t="shared" si="766"/>
        <v>5151.2677999999996</v>
      </c>
      <c r="M1402" s="14">
        <f t="shared" si="767"/>
        <v>1.6977962173917803E-2</v>
      </c>
      <c r="N1402" s="12">
        <f t="shared" si="768"/>
        <v>3419.17</v>
      </c>
      <c r="O1402" s="21">
        <f t="shared" si="769"/>
        <v>8.062979052160758E-3</v>
      </c>
      <c r="P1402" s="8">
        <f t="shared" si="770"/>
        <v>-1732.0977999999996</v>
      </c>
      <c r="Q1402" s="8">
        <f t="shared" si="771"/>
        <v>-46690.723699999988</v>
      </c>
    </row>
    <row r="1403" spans="1:17" x14ac:dyDescent="0.25">
      <c r="A1403" t="s">
        <v>260</v>
      </c>
      <c r="B1403" s="1">
        <v>44009</v>
      </c>
      <c r="C1403" t="s">
        <v>166</v>
      </c>
      <c r="D1403" s="20">
        <v>3321.9999999999995</v>
      </c>
      <c r="E1403" s="14">
        <v>1.0948914428746051E-2</v>
      </c>
      <c r="F1403" s="12">
        <v>3978.49</v>
      </c>
      <c r="G1403" s="21">
        <v>9.3819498677255152E-3</v>
      </c>
      <c r="H1403" s="20">
        <v>254.13299999999995</v>
      </c>
      <c r="I1403" s="14">
        <v>8.3759195379907287E-4</v>
      </c>
      <c r="J1403" s="12">
        <v>306</v>
      </c>
      <c r="K1403" s="21">
        <v>7.2159956655012524E-4</v>
      </c>
      <c r="L1403" s="20">
        <f t="shared" si="766"/>
        <v>3576.1329999999994</v>
      </c>
      <c r="M1403" s="14">
        <f t="shared" si="767"/>
        <v>1.1786506382545124E-2</v>
      </c>
      <c r="N1403" s="12">
        <f t="shared" si="768"/>
        <v>4284.49</v>
      </c>
      <c r="O1403" s="21">
        <f t="shared" si="769"/>
        <v>1.010354943427564E-2</v>
      </c>
      <c r="P1403" s="8">
        <f t="shared" si="770"/>
        <v>708.35700000000043</v>
      </c>
      <c r="Q1403" s="8">
        <f t="shared" si="771"/>
        <v>-22489.300999999999</v>
      </c>
    </row>
    <row r="1404" spans="1:17" x14ac:dyDescent="0.25">
      <c r="A1404" t="s">
        <v>260</v>
      </c>
      <c r="B1404" s="1">
        <v>44009</v>
      </c>
      <c r="C1404" t="s">
        <v>6</v>
      </c>
      <c r="D1404" s="20">
        <v>23806.799999999996</v>
      </c>
      <c r="E1404" s="14">
        <v>7.8464363643067886E-2</v>
      </c>
      <c r="F1404" s="12">
        <v>23839.029999999995</v>
      </c>
      <c r="G1404" s="21">
        <v>5.6216450048939312E-2</v>
      </c>
      <c r="H1404" s="20">
        <v>1821.2201999999995</v>
      </c>
      <c r="I1404" s="14">
        <v>6.002523818694692E-3</v>
      </c>
      <c r="J1404" s="12">
        <v>1814.8400000000001</v>
      </c>
      <c r="K1404" s="21">
        <v>4.2796985534569593E-3</v>
      </c>
      <c r="L1404" s="20">
        <f t="shared" si="766"/>
        <v>25628.020199999995</v>
      </c>
      <c r="M1404" s="14">
        <f t="shared" si="767"/>
        <v>8.4466887461762577E-2</v>
      </c>
      <c r="N1404" s="12">
        <f t="shared" si="768"/>
        <v>25653.869999999995</v>
      </c>
      <c r="O1404" s="21">
        <f t="shared" si="769"/>
        <v>6.0496148602396271E-2</v>
      </c>
      <c r="P1404" s="8">
        <f t="shared" si="770"/>
        <v>25.849799999999959</v>
      </c>
      <c r="Q1404" s="8">
        <f t="shared" si="771"/>
        <v>-147881.31804999997</v>
      </c>
    </row>
    <row r="1405" spans="1:17" x14ac:dyDescent="0.25">
      <c r="A1405" t="s">
        <v>260</v>
      </c>
      <c r="B1405" s="1">
        <v>44009</v>
      </c>
      <c r="C1405" t="s">
        <v>7</v>
      </c>
      <c r="D1405" s="20">
        <v>4409.5999999999995</v>
      </c>
      <c r="E1405" s="14">
        <v>1.4533513866646175E-2</v>
      </c>
      <c r="F1405" s="12">
        <v>4863.8900000000003</v>
      </c>
      <c r="G1405" s="21">
        <v>1.1469872273684605E-2</v>
      </c>
      <c r="H1405" s="20">
        <v>337.33440000000007</v>
      </c>
      <c r="I1405" s="14">
        <v>1.1118138107984326E-3</v>
      </c>
      <c r="J1405" s="12">
        <v>403.14000000000004</v>
      </c>
      <c r="K1405" s="21">
        <v>9.506720564020181E-4</v>
      </c>
      <c r="L1405" s="20">
        <f t="shared" si="766"/>
        <v>4746.9343999999992</v>
      </c>
      <c r="M1405" s="14">
        <f t="shared" si="767"/>
        <v>1.5645327677444608E-2</v>
      </c>
      <c r="N1405" s="12">
        <f t="shared" si="768"/>
        <v>5267.0300000000007</v>
      </c>
      <c r="O1405" s="21">
        <f t="shared" si="769"/>
        <v>1.2420544330086623E-2</v>
      </c>
      <c r="P1405" s="8">
        <f t="shared" si="770"/>
        <v>520.09560000000147</v>
      </c>
      <c r="Q1405" s="8">
        <f t="shared" si="771"/>
        <v>-37419.88259999999</v>
      </c>
    </row>
    <row r="1406" spans="1:17" x14ac:dyDescent="0.25">
      <c r="A1406" t="s">
        <v>260</v>
      </c>
      <c r="B1406" s="1">
        <v>44009</v>
      </c>
      <c r="C1406" t="s">
        <v>167</v>
      </c>
      <c r="D1406" s="20">
        <v>4683.5999999999995</v>
      </c>
      <c r="E1406" s="14">
        <v>1.5436585074796812E-2</v>
      </c>
      <c r="F1406" s="12">
        <v>4860.58</v>
      </c>
      <c r="G1406" s="21">
        <v>1.1462066735889568E-2</v>
      </c>
      <c r="H1406" s="20">
        <v>358.29540000000003</v>
      </c>
      <c r="I1406" s="14">
        <v>1.1808987582219562E-3</v>
      </c>
      <c r="J1406" s="12">
        <v>350.5</v>
      </c>
      <c r="K1406" s="21">
        <v>8.2653806560725133E-4</v>
      </c>
      <c r="L1406" s="20">
        <f t="shared" si="766"/>
        <v>5041.8953999999994</v>
      </c>
      <c r="M1406" s="14">
        <f t="shared" si="767"/>
        <v>1.6617483833018767E-2</v>
      </c>
      <c r="N1406" s="12">
        <f t="shared" si="768"/>
        <v>5211.08</v>
      </c>
      <c r="O1406" s="21">
        <f t="shared" si="769"/>
        <v>1.2288604801496818E-2</v>
      </c>
      <c r="P1406" s="8">
        <f t="shared" si="770"/>
        <v>169.1846000000005</v>
      </c>
      <c r="Q1406" s="8">
        <f t="shared" si="771"/>
        <v>-28179.992849999999</v>
      </c>
    </row>
    <row r="1407" spans="1:17" x14ac:dyDescent="0.25">
      <c r="A1407" t="s">
        <v>260</v>
      </c>
      <c r="B1407" s="1">
        <v>44009</v>
      </c>
      <c r="C1407" t="s">
        <v>168</v>
      </c>
      <c r="D1407" s="20">
        <v>3274.3999999999996</v>
      </c>
      <c r="E1407" s="14">
        <v>1.0792030525432292E-2</v>
      </c>
      <c r="F1407" s="12">
        <v>3112.67</v>
      </c>
      <c r="G1407" s="21">
        <v>7.3402004013515638E-3</v>
      </c>
      <c r="H1407" s="20">
        <v>250.49159999999998</v>
      </c>
      <c r="I1407" s="14">
        <v>8.2559033519557037E-4</v>
      </c>
      <c r="J1407" s="12">
        <v>240.23000000000002</v>
      </c>
      <c r="K1407" s="21">
        <v>5.6650282311221118E-4</v>
      </c>
      <c r="L1407" s="20">
        <f t="shared" si="766"/>
        <v>3524.8915999999995</v>
      </c>
      <c r="M1407" s="14">
        <f t="shared" si="767"/>
        <v>1.1617620860627863E-2</v>
      </c>
      <c r="N1407" s="12">
        <f t="shared" si="768"/>
        <v>3352.9</v>
      </c>
      <c r="O1407" s="21">
        <f t="shared" si="769"/>
        <v>7.906703224463775E-3</v>
      </c>
      <c r="P1407" s="8">
        <f t="shared" si="770"/>
        <v>-171.99159999999938</v>
      </c>
      <c r="Q1407" s="8">
        <f t="shared" si="771"/>
        <v>-24753.990649999992</v>
      </c>
    </row>
    <row r="1408" spans="1:17" x14ac:dyDescent="0.25">
      <c r="A1408" t="s">
        <v>260</v>
      </c>
      <c r="B1408" s="1">
        <v>44009</v>
      </c>
      <c r="C1408" t="s">
        <v>169</v>
      </c>
      <c r="D1408" s="20">
        <v>850.80000000000018</v>
      </c>
      <c r="E1408" s="14">
        <v>2.8041349777173825E-3</v>
      </c>
      <c r="F1408" s="12">
        <v>2132.63</v>
      </c>
      <c r="G1408" s="21">
        <v>5.0291009268359273E-3</v>
      </c>
      <c r="H1408" s="20">
        <v>65.086200000000005</v>
      </c>
      <c r="I1408" s="14">
        <v>2.1451632579537973E-4</v>
      </c>
      <c r="J1408" s="12">
        <v>174.04</v>
      </c>
      <c r="K1408" s="21">
        <v>4.1041564889667909E-4</v>
      </c>
      <c r="L1408" s="20">
        <f t="shared" si="766"/>
        <v>915.88620000000014</v>
      </c>
      <c r="M1408" s="14">
        <f t="shared" si="767"/>
        <v>3.0186513035127625E-3</v>
      </c>
      <c r="N1408" s="12">
        <f t="shared" si="768"/>
        <v>2306.67</v>
      </c>
      <c r="O1408" s="21">
        <f t="shared" si="769"/>
        <v>5.4395165757326067E-3</v>
      </c>
      <c r="P1408" s="8">
        <f t="shared" si="770"/>
        <v>1390.7837999999999</v>
      </c>
      <c r="Q1408" s="8">
        <f t="shared" si="771"/>
        <v>4227.67695</v>
      </c>
    </row>
    <row r="1409" spans="1:17" x14ac:dyDescent="0.25">
      <c r="A1409" t="s">
        <v>260</v>
      </c>
      <c r="B1409" s="1">
        <v>44009</v>
      </c>
      <c r="C1409" t="s">
        <v>170</v>
      </c>
      <c r="D1409" s="20">
        <v>764.40000000000009</v>
      </c>
      <c r="E1409" s="14">
        <v>2.5193709179209766E-3</v>
      </c>
      <c r="F1409" s="12">
        <v>0</v>
      </c>
      <c r="G1409" s="21">
        <v>0</v>
      </c>
      <c r="H1409" s="20">
        <v>58.476600000000012</v>
      </c>
      <c r="I1409" s="14">
        <v>1.9273187522095473E-4</v>
      </c>
      <c r="J1409" s="12">
        <v>0</v>
      </c>
      <c r="K1409" s="21">
        <v>0</v>
      </c>
      <c r="L1409" s="20">
        <f t="shared" si="766"/>
        <v>822.87660000000005</v>
      </c>
      <c r="M1409" s="14">
        <f t="shared" si="767"/>
        <v>2.7121027931419311E-3</v>
      </c>
      <c r="N1409" s="12">
        <f t="shared" si="768"/>
        <v>0</v>
      </c>
      <c r="O1409" s="21">
        <f t="shared" si="769"/>
        <v>0</v>
      </c>
      <c r="P1409" s="8">
        <f t="shared" si="770"/>
        <v>-822.87660000000005</v>
      </c>
      <c r="Q1409" s="8">
        <f t="shared" si="771"/>
        <v>-5241.6221499999992</v>
      </c>
    </row>
    <row r="1410" spans="1:17" x14ac:dyDescent="0.25">
      <c r="A1410" t="s">
        <v>260</v>
      </c>
      <c r="B1410" s="1">
        <v>44009</v>
      </c>
      <c r="C1410" t="s">
        <v>11</v>
      </c>
      <c r="D1410" s="20">
        <v>1341.6000000000001</v>
      </c>
      <c r="E1410" s="14">
        <v>4.4217530396164079E-3</v>
      </c>
      <c r="F1410" s="12">
        <v>828.5</v>
      </c>
      <c r="G1410" s="21">
        <v>1.9537426172770551E-3</v>
      </c>
      <c r="H1410" s="20">
        <v>102.6324</v>
      </c>
      <c r="I1410" s="14">
        <v>3.3826410753065518E-4</v>
      </c>
      <c r="J1410" s="12">
        <v>60.41</v>
      </c>
      <c r="K1410" s="21">
        <v>1.424569601806963E-4</v>
      </c>
      <c r="L1410" s="20">
        <f t="shared" si="766"/>
        <v>1444.2324000000001</v>
      </c>
      <c r="M1410" s="14">
        <f t="shared" si="767"/>
        <v>4.7600171471470628E-3</v>
      </c>
      <c r="N1410" s="12">
        <f t="shared" si="768"/>
        <v>888.91</v>
      </c>
      <c r="O1410" s="21">
        <f t="shared" si="769"/>
        <v>2.0961995774577513E-3</v>
      </c>
      <c r="P1410" s="8">
        <f t="shared" si="770"/>
        <v>-555.32240000000013</v>
      </c>
      <c r="Q1410" s="8">
        <f t="shared" si="771"/>
        <v>-7395.6233500000017</v>
      </c>
    </row>
    <row r="1411" spans="1:17" ht="13" x14ac:dyDescent="0.3">
      <c r="A1411" s="4" t="s">
        <v>261</v>
      </c>
      <c r="D1411" s="22">
        <f t="shared" ref="D1411:Q1411" si="772">SUBTOTAL(9,D1389:D1410)</f>
        <v>85577.599999999991</v>
      </c>
      <c r="E1411" s="23">
        <f t="shared" si="772"/>
        <v>0.28205352781982485</v>
      </c>
      <c r="F1411" s="24">
        <f t="shared" si="772"/>
        <v>79002.62</v>
      </c>
      <c r="G1411" s="25">
        <f t="shared" si="772"/>
        <v>0.18630149133439294</v>
      </c>
      <c r="H1411" s="22">
        <f t="shared" si="772"/>
        <v>6546.6863999999996</v>
      </c>
      <c r="I1411" s="23">
        <f t="shared" si="772"/>
        <v>2.1577094878216602E-2</v>
      </c>
      <c r="J1411" s="24">
        <f t="shared" si="772"/>
        <v>5696.13</v>
      </c>
      <c r="K1411" s="25">
        <f t="shared" si="772"/>
        <v>1.3432434441219492E-2</v>
      </c>
      <c r="L1411" s="22">
        <f t="shared" si="772"/>
        <v>92124.286399999983</v>
      </c>
      <c r="M1411" s="23">
        <f t="shared" si="772"/>
        <v>0.30363062269804142</v>
      </c>
      <c r="N1411" s="24">
        <f t="shared" si="772"/>
        <v>84698.749999999985</v>
      </c>
      <c r="O1411" s="25">
        <f t="shared" si="772"/>
        <v>0.19973392577561247</v>
      </c>
      <c r="P1411" s="9">
        <f t="shared" si="772"/>
        <v>-7425.5364</v>
      </c>
      <c r="Q1411" s="9">
        <f t="shared" si="772"/>
        <v>-424010.42009999999</v>
      </c>
    </row>
    <row r="1412" spans="1:17" x14ac:dyDescent="0.25">
      <c r="A1412" t="s">
        <v>262</v>
      </c>
      <c r="B1412" s="1">
        <v>44016</v>
      </c>
      <c r="C1412" t="s">
        <v>2</v>
      </c>
      <c r="D1412" s="20">
        <v>12124</v>
      </c>
      <c r="E1412" s="14">
        <v>4.0948608131401935E-2</v>
      </c>
      <c r="F1412" s="12">
        <v>11427.339999999998</v>
      </c>
      <c r="G1412" s="21">
        <v>4.8770240826524973E-2</v>
      </c>
      <c r="H1412" s="20">
        <v>927.4860000000001</v>
      </c>
      <c r="I1412" s="14">
        <v>3.1325685220522487E-3</v>
      </c>
      <c r="J1412" s="12">
        <v>590.91000000000008</v>
      </c>
      <c r="K1412" s="21">
        <v>2.5219187498404599E-3</v>
      </c>
      <c r="L1412" s="20">
        <f t="shared" ref="L1412" si="773">+D1412+H1412</f>
        <v>13051.486000000001</v>
      </c>
      <c r="M1412" s="14">
        <f t="shared" ref="M1412" si="774">+E1412+I1412</f>
        <v>4.4081176653454186E-2</v>
      </c>
      <c r="N1412" s="12">
        <f t="shared" ref="N1412" si="775">+F1412+J1412</f>
        <v>12018.249999999998</v>
      </c>
      <c r="O1412" s="21">
        <f t="shared" ref="O1412" si="776">+G1412+K1412</f>
        <v>5.1292159576365431E-2</v>
      </c>
      <c r="P1412" s="8">
        <f t="shared" ref="P1412" si="777">+N1412-L1412</f>
        <v>-1033.2360000000026</v>
      </c>
      <c r="Q1412" s="8">
        <f t="shared" ref="Q1412" si="778">Q1389+P1412</f>
        <v>-25285.760250000043</v>
      </c>
    </row>
    <row r="1413" spans="1:17" x14ac:dyDescent="0.25">
      <c r="A1413" t="s">
        <v>262</v>
      </c>
      <c r="B1413" s="1">
        <v>44016</v>
      </c>
      <c r="C1413" t="s">
        <v>154</v>
      </c>
      <c r="D1413" s="20">
        <v>1604.8</v>
      </c>
      <c r="E1413" s="14">
        <v>5.4201852795507941E-3</v>
      </c>
      <c r="F1413" s="12">
        <v>1558</v>
      </c>
      <c r="G1413" s="21">
        <v>6.6493195448569771E-3</v>
      </c>
      <c r="H1413" s="20">
        <v>122.76719999999999</v>
      </c>
      <c r="I1413" s="14">
        <v>4.1464417388563574E-4</v>
      </c>
      <c r="J1413" s="12">
        <v>117.18</v>
      </c>
      <c r="K1413" s="21">
        <v>5.001073583224266E-4</v>
      </c>
      <c r="L1413" s="20">
        <f t="shared" ref="L1413:L1433" si="779">+D1413+H1413</f>
        <v>1727.5672</v>
      </c>
      <c r="M1413" s="14">
        <f t="shared" ref="M1413:M1433" si="780">+E1413+I1413</f>
        <v>5.8348294534364296E-3</v>
      </c>
      <c r="N1413" s="12">
        <f t="shared" ref="N1413:N1433" si="781">+F1413+J1413</f>
        <v>1675.18</v>
      </c>
      <c r="O1413" s="21">
        <f t="shared" ref="O1413:O1433" si="782">+G1413+K1413</f>
        <v>7.1494269031794041E-3</v>
      </c>
      <c r="P1413" s="8">
        <f t="shared" ref="P1413:P1433" si="783">+N1413-L1413</f>
        <v>-52.387199999999893</v>
      </c>
      <c r="Q1413" s="8">
        <f t="shared" ref="Q1413:Q1433" si="784">Q1390+P1413</f>
        <v>-1184.2097499999993</v>
      </c>
    </row>
    <row r="1414" spans="1:17" x14ac:dyDescent="0.25">
      <c r="A1414" t="s">
        <v>262</v>
      </c>
      <c r="B1414" s="1">
        <v>44016</v>
      </c>
      <c r="C1414" t="s">
        <v>155</v>
      </c>
      <c r="D1414" s="20">
        <v>3042</v>
      </c>
      <c r="E1414" s="14">
        <v>1.0274304349696856E-2</v>
      </c>
      <c r="F1414" s="12">
        <v>1978</v>
      </c>
      <c r="G1414" s="21">
        <v>8.4418190370520538E-3</v>
      </c>
      <c r="H1414" s="20">
        <v>232.71299999999999</v>
      </c>
      <c r="I1414" s="14">
        <v>7.8598428275180958E-4</v>
      </c>
      <c r="J1414" s="12">
        <v>145.58000000000001</v>
      </c>
      <c r="K1414" s="21">
        <v>6.2131446684228421E-4</v>
      </c>
      <c r="L1414" s="20">
        <f t="shared" si="779"/>
        <v>3274.7130000000002</v>
      </c>
      <c r="M1414" s="14">
        <f t="shared" si="780"/>
        <v>1.1060288632448666E-2</v>
      </c>
      <c r="N1414" s="12">
        <f t="shared" si="781"/>
        <v>2123.58</v>
      </c>
      <c r="O1414" s="21">
        <f t="shared" si="782"/>
        <v>9.0631335038943387E-3</v>
      </c>
      <c r="P1414" s="8">
        <f t="shared" si="783"/>
        <v>-1151.1330000000003</v>
      </c>
      <c r="Q1414" s="8">
        <f t="shared" si="784"/>
        <v>-10273.956749999999</v>
      </c>
    </row>
    <row r="1415" spans="1:17" x14ac:dyDescent="0.25">
      <c r="A1415" t="s">
        <v>262</v>
      </c>
      <c r="B1415" s="1">
        <v>44016</v>
      </c>
      <c r="C1415" t="s">
        <v>156</v>
      </c>
      <c r="D1415" s="20">
        <v>2597.1999999999998</v>
      </c>
      <c r="E1415" s="14">
        <v>8.7719997557635359E-3</v>
      </c>
      <c r="F1415" s="12">
        <v>1861.43</v>
      </c>
      <c r="G1415" s="21">
        <v>7.9443150708492435E-3</v>
      </c>
      <c r="H1415" s="20">
        <v>198.6858</v>
      </c>
      <c r="I1415" s="14">
        <v>6.7105798131591055E-4</v>
      </c>
      <c r="J1415" s="12">
        <v>129.91999999999999</v>
      </c>
      <c r="K1415" s="21">
        <v>5.544798429190105E-4</v>
      </c>
      <c r="L1415" s="20">
        <f t="shared" si="779"/>
        <v>2795.8858</v>
      </c>
      <c r="M1415" s="14">
        <f t="shared" si="780"/>
        <v>9.4430577370794473E-3</v>
      </c>
      <c r="N1415" s="12">
        <f t="shared" si="781"/>
        <v>1991.3500000000001</v>
      </c>
      <c r="O1415" s="21">
        <f t="shared" si="782"/>
        <v>8.4987949137682543E-3</v>
      </c>
      <c r="P1415" s="8">
        <f t="shared" si="783"/>
        <v>-804.53579999999988</v>
      </c>
      <c r="Q1415" s="8">
        <f t="shared" si="784"/>
        <v>-12389.616999999993</v>
      </c>
    </row>
    <row r="1416" spans="1:17" x14ac:dyDescent="0.25">
      <c r="A1416" t="s">
        <v>262</v>
      </c>
      <c r="B1416" s="1">
        <v>44016</v>
      </c>
      <c r="C1416" t="s">
        <v>157</v>
      </c>
      <c r="D1416" s="20">
        <v>6787.2</v>
      </c>
      <c r="E1416" s="14">
        <v>2.2923654990881823E-2</v>
      </c>
      <c r="F1416" s="12">
        <v>4578.2000000000007</v>
      </c>
      <c r="G1416" s="21">
        <v>1.9539098036113103E-2</v>
      </c>
      <c r="H1416" s="20">
        <v>519.22079999999994</v>
      </c>
      <c r="I1416" s="14">
        <v>1.7536596068024593E-3</v>
      </c>
      <c r="J1416" s="12">
        <v>331.97999999999996</v>
      </c>
      <c r="K1416" s="21">
        <v>1.4168428129021943E-3</v>
      </c>
      <c r="L1416" s="20">
        <f t="shared" si="779"/>
        <v>7306.4207999999999</v>
      </c>
      <c r="M1416" s="14">
        <f t="shared" si="780"/>
        <v>2.4677314597684283E-2</v>
      </c>
      <c r="N1416" s="12">
        <f t="shared" si="781"/>
        <v>4910.18</v>
      </c>
      <c r="O1416" s="21">
        <f t="shared" si="782"/>
        <v>2.0955940849015298E-2</v>
      </c>
      <c r="P1416" s="8">
        <f t="shared" si="783"/>
        <v>-2396.2407999999996</v>
      </c>
      <c r="Q1416" s="8">
        <f t="shared" si="784"/>
        <v>-37019.927999999985</v>
      </c>
    </row>
    <row r="1417" spans="1:17" x14ac:dyDescent="0.25">
      <c r="A1417" t="s">
        <v>262</v>
      </c>
      <c r="B1417" s="1">
        <v>44016</v>
      </c>
      <c r="C1417" t="s">
        <v>158</v>
      </c>
      <c r="D1417" s="20">
        <v>1016.8000000000001</v>
      </c>
      <c r="E1417" s="14">
        <v>3.4342250699446958E-3</v>
      </c>
      <c r="F1417" s="12">
        <v>0</v>
      </c>
      <c r="G1417" s="21">
        <v>0</v>
      </c>
      <c r="H1417" s="20">
        <v>77.785200000000003</v>
      </c>
      <c r="I1417" s="14">
        <v>2.6271821785076922E-4</v>
      </c>
      <c r="J1417" s="12">
        <v>0</v>
      </c>
      <c r="K1417" s="21">
        <v>0</v>
      </c>
      <c r="L1417" s="20">
        <f t="shared" si="779"/>
        <v>1094.5852</v>
      </c>
      <c r="M1417" s="14">
        <f t="shared" si="780"/>
        <v>3.6969432877954648E-3</v>
      </c>
      <c r="N1417" s="12">
        <f t="shared" si="781"/>
        <v>0</v>
      </c>
      <c r="O1417" s="21">
        <f t="shared" si="782"/>
        <v>0</v>
      </c>
      <c r="P1417" s="8">
        <f t="shared" si="783"/>
        <v>-1094.5852</v>
      </c>
      <c r="Q1417" s="8">
        <f t="shared" si="784"/>
        <v>-2288.5470000000018</v>
      </c>
    </row>
    <row r="1418" spans="1:17" x14ac:dyDescent="0.25">
      <c r="A1418" t="s">
        <v>262</v>
      </c>
      <c r="B1418" s="1">
        <v>44016</v>
      </c>
      <c r="C1418" t="s">
        <v>159</v>
      </c>
      <c r="D1418" s="20">
        <v>3490.3999999999996</v>
      </c>
      <c r="E1418" s="14">
        <v>1.178876788368899E-2</v>
      </c>
      <c r="F1418" s="12">
        <v>4191.18</v>
      </c>
      <c r="G1418" s="21">
        <v>1.7887352432614675E-2</v>
      </c>
      <c r="H1418" s="20">
        <v>267.01560000000001</v>
      </c>
      <c r="I1418" s="14">
        <v>9.018407431022078E-4</v>
      </c>
      <c r="J1418" s="12">
        <v>291.51</v>
      </c>
      <c r="K1418" s="21">
        <v>1.2441226832613974E-3</v>
      </c>
      <c r="L1418" s="20">
        <f t="shared" si="779"/>
        <v>3757.4155999999998</v>
      </c>
      <c r="M1418" s="14">
        <f t="shared" si="780"/>
        <v>1.2690608626791198E-2</v>
      </c>
      <c r="N1418" s="12">
        <f t="shared" si="781"/>
        <v>4482.6900000000005</v>
      </c>
      <c r="O1418" s="21">
        <f t="shared" si="782"/>
        <v>1.9131475115876075E-2</v>
      </c>
      <c r="P1418" s="8">
        <f t="shared" si="783"/>
        <v>725.2744000000007</v>
      </c>
      <c r="Q1418" s="8">
        <f t="shared" si="784"/>
        <v>-3023.3594999999968</v>
      </c>
    </row>
    <row r="1419" spans="1:17" x14ac:dyDescent="0.25">
      <c r="A1419" t="s">
        <v>262</v>
      </c>
      <c r="B1419" s="1">
        <v>44016</v>
      </c>
      <c r="C1419" t="s">
        <v>160</v>
      </c>
      <c r="D1419" s="20">
        <v>850.80000000000018</v>
      </c>
      <c r="E1419" s="14">
        <v>2.873562833899437E-3</v>
      </c>
      <c r="F1419" s="12">
        <v>1070</v>
      </c>
      <c r="G1419" s="21">
        <v>4.5666058491636487E-3</v>
      </c>
      <c r="H1419" s="20">
        <v>65.086200000000005</v>
      </c>
      <c r="I1419" s="14">
        <v>2.198275567933069E-4</v>
      </c>
      <c r="J1419" s="12">
        <v>79.259999999999991</v>
      </c>
      <c r="K1419" s="21">
        <v>3.3827026131281383E-4</v>
      </c>
      <c r="L1419" s="20">
        <f t="shared" si="779"/>
        <v>915.88620000000014</v>
      </c>
      <c r="M1419" s="14">
        <f t="shared" si="780"/>
        <v>3.0933903906927439E-3</v>
      </c>
      <c r="N1419" s="12">
        <f t="shared" si="781"/>
        <v>1149.26</v>
      </c>
      <c r="O1419" s="21">
        <f t="shared" si="782"/>
        <v>4.9048761104764629E-3</v>
      </c>
      <c r="P1419" s="8">
        <f t="shared" si="783"/>
        <v>233.37379999999985</v>
      </c>
      <c r="Q1419" s="8">
        <f t="shared" si="784"/>
        <v>-1036.8172500000001</v>
      </c>
    </row>
    <row r="1420" spans="1:17" x14ac:dyDescent="0.25">
      <c r="A1420" t="s">
        <v>262</v>
      </c>
      <c r="B1420" s="1">
        <v>44016</v>
      </c>
      <c r="C1420" t="s">
        <v>161</v>
      </c>
      <c r="D1420" s="20">
        <v>731.60000000000014</v>
      </c>
      <c r="E1420" s="14">
        <v>2.4709668186187451E-3</v>
      </c>
      <c r="F1420" s="12">
        <v>907.5</v>
      </c>
      <c r="G1420" s="21">
        <v>3.873079259921506E-3</v>
      </c>
      <c r="H1420" s="20">
        <v>55.967400000000012</v>
      </c>
      <c r="I1420" s="14">
        <v>1.89028961624334E-4</v>
      </c>
      <c r="J1420" s="12">
        <v>69.430000000000007</v>
      </c>
      <c r="K1420" s="21">
        <v>2.9631723748358145E-4</v>
      </c>
      <c r="L1420" s="20">
        <f t="shared" si="779"/>
        <v>787.56740000000013</v>
      </c>
      <c r="M1420" s="14">
        <f t="shared" si="780"/>
        <v>2.659995780243079E-3</v>
      </c>
      <c r="N1420" s="12">
        <f t="shared" si="781"/>
        <v>976.93000000000006</v>
      </c>
      <c r="O1420" s="21">
        <f t="shared" si="782"/>
        <v>4.1693964974050873E-3</v>
      </c>
      <c r="P1420" s="8">
        <f t="shared" si="783"/>
        <v>189.36259999999993</v>
      </c>
      <c r="Q1420" s="8">
        <f t="shared" si="784"/>
        <v>-878.5307499999999</v>
      </c>
    </row>
    <row r="1421" spans="1:17" x14ac:dyDescent="0.25">
      <c r="A1421" t="s">
        <v>262</v>
      </c>
      <c r="B1421" s="1">
        <v>44016</v>
      </c>
      <c r="C1421" t="s">
        <v>162</v>
      </c>
      <c r="D1421" s="20">
        <v>688.40000000000009</v>
      </c>
      <c r="E1421" s="14">
        <v>2.3250595379129906E-3</v>
      </c>
      <c r="F1421" s="12">
        <v>0</v>
      </c>
      <c r="G1421" s="21">
        <v>0</v>
      </c>
      <c r="H1421" s="20">
        <v>52.662600000000005</v>
      </c>
      <c r="I1421" s="14">
        <v>1.7786705465034378E-4</v>
      </c>
      <c r="J1421" s="12">
        <v>0</v>
      </c>
      <c r="K1421" s="21">
        <v>0</v>
      </c>
      <c r="L1421" s="20">
        <f t="shared" si="779"/>
        <v>741.06260000000009</v>
      </c>
      <c r="M1421" s="14">
        <f t="shared" si="780"/>
        <v>2.5029265925633343E-3</v>
      </c>
      <c r="N1421" s="12">
        <f t="shared" si="781"/>
        <v>0</v>
      </c>
      <c r="O1421" s="21">
        <f t="shared" si="782"/>
        <v>0</v>
      </c>
      <c r="P1421" s="8">
        <f t="shared" si="783"/>
        <v>-741.06260000000009</v>
      </c>
      <c r="Q1421" s="8">
        <f t="shared" si="784"/>
        <v>-5550.9105000000009</v>
      </c>
    </row>
    <row r="1422" spans="1:17" x14ac:dyDescent="0.25">
      <c r="A1422" t="s">
        <v>262</v>
      </c>
      <c r="B1422" s="1">
        <v>44016</v>
      </c>
      <c r="C1422" t="s">
        <v>163</v>
      </c>
      <c r="D1422" s="20">
        <v>3345.2</v>
      </c>
      <c r="E1422" s="14">
        <v>1.1298357301316873E-2</v>
      </c>
      <c r="F1422" s="12">
        <v>3247.58</v>
      </c>
      <c r="G1422" s="21">
        <v>1.3860203573483068E-2</v>
      </c>
      <c r="H1422" s="20">
        <v>255.90779999999998</v>
      </c>
      <c r="I1422" s="14">
        <v>8.6432433355074071E-4</v>
      </c>
      <c r="J1422" s="12">
        <v>243.11</v>
      </c>
      <c r="K1422" s="21">
        <v>1.0375584560655838E-3</v>
      </c>
      <c r="L1422" s="20">
        <f t="shared" si="779"/>
        <v>3601.1077999999998</v>
      </c>
      <c r="M1422" s="14">
        <f t="shared" si="780"/>
        <v>1.2162681634867613E-2</v>
      </c>
      <c r="N1422" s="12">
        <f t="shared" si="781"/>
        <v>3490.69</v>
      </c>
      <c r="O1422" s="21">
        <f t="shared" si="782"/>
        <v>1.4897762029548652E-2</v>
      </c>
      <c r="P1422" s="8">
        <f t="shared" si="783"/>
        <v>-110.41779999999972</v>
      </c>
      <c r="Q1422" s="8">
        <f t="shared" si="784"/>
        <v>-3171.6927500000024</v>
      </c>
    </row>
    <row r="1423" spans="1:17" x14ac:dyDescent="0.25">
      <c r="A1423" t="s">
        <v>262</v>
      </c>
      <c r="B1423" s="1">
        <v>44016</v>
      </c>
      <c r="C1423" t="s">
        <v>164</v>
      </c>
      <c r="D1423" s="20">
        <v>1543.6000000000001</v>
      </c>
      <c r="E1423" s="14">
        <v>5.2134832985509761E-3</v>
      </c>
      <c r="F1423" s="12">
        <v>1388.5</v>
      </c>
      <c r="G1423" s="21">
        <v>5.9259179640782488E-3</v>
      </c>
      <c r="H1423" s="20">
        <v>118.08540000000002</v>
      </c>
      <c r="I1423" s="14">
        <v>3.9883147233914972E-4</v>
      </c>
      <c r="J1423" s="12">
        <v>103.49000000000001</v>
      </c>
      <c r="K1423" s="21">
        <v>4.4168041058873463E-4</v>
      </c>
      <c r="L1423" s="20">
        <f t="shared" si="779"/>
        <v>1661.6854000000001</v>
      </c>
      <c r="M1423" s="14">
        <f t="shared" si="780"/>
        <v>5.6123147708901262E-3</v>
      </c>
      <c r="N1423" s="12">
        <f t="shared" si="781"/>
        <v>1491.99</v>
      </c>
      <c r="O1423" s="21">
        <f t="shared" si="782"/>
        <v>6.3675983746669836E-3</v>
      </c>
      <c r="P1423" s="8">
        <f t="shared" si="783"/>
        <v>-169.69540000000006</v>
      </c>
      <c r="Q1423" s="8">
        <f t="shared" si="784"/>
        <v>-14784.089249999999</v>
      </c>
    </row>
    <row r="1424" spans="1:17" x14ac:dyDescent="0.25">
      <c r="A1424" t="s">
        <v>262</v>
      </c>
      <c r="B1424" s="1">
        <v>44016</v>
      </c>
      <c r="C1424" t="s">
        <v>165</v>
      </c>
      <c r="D1424" s="20">
        <v>517.20000000000005</v>
      </c>
      <c r="E1424" s="14">
        <v>1.7468343884494461E-3</v>
      </c>
      <c r="F1424" s="12">
        <v>664.5</v>
      </c>
      <c r="G1424" s="21">
        <v>2.8359902680086401E-3</v>
      </c>
      <c r="H1424" s="20">
        <v>39.565800000000003</v>
      </c>
      <c r="I1424" s="14">
        <v>1.3363283071638263E-4</v>
      </c>
      <c r="J1424" s="12">
        <v>51.28</v>
      </c>
      <c r="K1424" s="21">
        <v>2.1885565228515133E-4</v>
      </c>
      <c r="L1424" s="20">
        <f t="shared" si="779"/>
        <v>556.76580000000001</v>
      </c>
      <c r="M1424" s="14">
        <f t="shared" si="780"/>
        <v>1.8804672191658287E-3</v>
      </c>
      <c r="N1424" s="12">
        <f t="shared" si="781"/>
        <v>715.78</v>
      </c>
      <c r="O1424" s="21">
        <f t="shared" si="782"/>
        <v>3.0548459202937913E-3</v>
      </c>
      <c r="P1424" s="8">
        <f t="shared" si="783"/>
        <v>159.01419999999996</v>
      </c>
      <c r="Q1424" s="8">
        <f t="shared" si="784"/>
        <v>2455.5072499999987</v>
      </c>
    </row>
    <row r="1425" spans="1:17" x14ac:dyDescent="0.25">
      <c r="A1425" t="s">
        <v>262</v>
      </c>
      <c r="B1425" s="1">
        <v>44016</v>
      </c>
      <c r="C1425" t="s">
        <v>4</v>
      </c>
      <c r="D1425" s="20">
        <v>4785.2</v>
      </c>
      <c r="E1425" s="14">
        <v>1.6161933324842011E-2</v>
      </c>
      <c r="F1425" s="12">
        <v>4253.03</v>
      </c>
      <c r="G1425" s="21">
        <v>1.8151319322120069E-2</v>
      </c>
      <c r="H1425" s="20">
        <v>366.06779999999998</v>
      </c>
      <c r="I1425" s="14">
        <v>1.2363878993504138E-3</v>
      </c>
      <c r="J1425" s="12">
        <v>330.57</v>
      </c>
      <c r="K1425" s="21">
        <v>1.4108251360355397E-3</v>
      </c>
      <c r="L1425" s="20">
        <f t="shared" si="779"/>
        <v>5151.2677999999996</v>
      </c>
      <c r="M1425" s="14">
        <f t="shared" si="780"/>
        <v>1.7398321224192423E-2</v>
      </c>
      <c r="N1425" s="12">
        <f t="shared" si="781"/>
        <v>4583.5999999999995</v>
      </c>
      <c r="O1425" s="21">
        <f t="shared" si="782"/>
        <v>1.9562144458155607E-2</v>
      </c>
      <c r="P1425" s="8">
        <f t="shared" si="783"/>
        <v>-567.66780000000017</v>
      </c>
      <c r="Q1425" s="8">
        <f t="shared" si="784"/>
        <v>-47258.391499999991</v>
      </c>
    </row>
    <row r="1426" spans="1:17" x14ac:dyDescent="0.25">
      <c r="A1426" t="s">
        <v>262</v>
      </c>
      <c r="B1426" s="1">
        <v>44016</v>
      </c>
      <c r="C1426" t="s">
        <v>166</v>
      </c>
      <c r="D1426" s="20">
        <v>3321.9999999999995</v>
      </c>
      <c r="E1426" s="14">
        <v>1.1219999687604522E-2</v>
      </c>
      <c r="F1426" s="12">
        <v>3608.4100000000003</v>
      </c>
      <c r="G1426" s="21">
        <v>1.540017403007533E-2</v>
      </c>
      <c r="H1426" s="20">
        <v>254.13299999999995</v>
      </c>
      <c r="I1426" s="14">
        <v>8.5832997610174589E-4</v>
      </c>
      <c r="J1426" s="12">
        <v>290.02</v>
      </c>
      <c r="K1426" s="21">
        <v>1.2377635779200387E-3</v>
      </c>
      <c r="L1426" s="20">
        <f t="shared" si="779"/>
        <v>3576.1329999999994</v>
      </c>
      <c r="M1426" s="14">
        <f t="shared" si="780"/>
        <v>1.2078329663706268E-2</v>
      </c>
      <c r="N1426" s="12">
        <f t="shared" si="781"/>
        <v>3898.4300000000003</v>
      </c>
      <c r="O1426" s="21">
        <f t="shared" si="782"/>
        <v>1.6637937607995368E-2</v>
      </c>
      <c r="P1426" s="8">
        <f t="shared" si="783"/>
        <v>322.29700000000093</v>
      </c>
      <c r="Q1426" s="8">
        <f t="shared" si="784"/>
        <v>-22167.003999999997</v>
      </c>
    </row>
    <row r="1427" spans="1:17" x14ac:dyDescent="0.25">
      <c r="A1427" t="s">
        <v>262</v>
      </c>
      <c r="B1427" s="1">
        <v>44016</v>
      </c>
      <c r="C1427" t="s">
        <v>6</v>
      </c>
      <c r="D1427" s="20">
        <v>23806.799999999996</v>
      </c>
      <c r="E1427" s="14">
        <v>8.0407070608929349E-2</v>
      </c>
      <c r="F1427" s="12">
        <v>24509.570000000003</v>
      </c>
      <c r="G1427" s="21">
        <v>0.10460331375933263</v>
      </c>
      <c r="H1427" s="20">
        <v>1821.2201999999995</v>
      </c>
      <c r="I1427" s="14">
        <v>6.1511409015830949E-3</v>
      </c>
      <c r="J1427" s="12">
        <v>1842.6599999999999</v>
      </c>
      <c r="K1427" s="21">
        <v>7.8642074149718588E-3</v>
      </c>
      <c r="L1427" s="20">
        <f t="shared" si="779"/>
        <v>25628.020199999995</v>
      </c>
      <c r="M1427" s="14">
        <f t="shared" si="780"/>
        <v>8.6558211510512448E-2</v>
      </c>
      <c r="N1427" s="12">
        <f t="shared" si="781"/>
        <v>26352.230000000003</v>
      </c>
      <c r="O1427" s="21">
        <f t="shared" si="782"/>
        <v>0.11246752117430449</v>
      </c>
      <c r="P1427" s="8">
        <f t="shared" si="783"/>
        <v>724.20980000000782</v>
      </c>
      <c r="Q1427" s="8">
        <f t="shared" si="784"/>
        <v>-147157.10824999996</v>
      </c>
    </row>
    <row r="1428" spans="1:17" x14ac:dyDescent="0.25">
      <c r="A1428" t="s">
        <v>262</v>
      </c>
      <c r="B1428" s="1">
        <v>44016</v>
      </c>
      <c r="C1428" t="s">
        <v>7</v>
      </c>
      <c r="D1428" s="20">
        <v>4409.5999999999995</v>
      </c>
      <c r="E1428" s="14">
        <v>1.4893350578705869E-2</v>
      </c>
      <c r="F1428" s="12">
        <v>4477.66</v>
      </c>
      <c r="G1428" s="21">
        <v>1.9110007800529068E-2</v>
      </c>
      <c r="H1428" s="20">
        <v>337.33440000000007</v>
      </c>
      <c r="I1428" s="14">
        <v>1.1393413192709995E-3</v>
      </c>
      <c r="J1428" s="12">
        <v>360.84999999999997</v>
      </c>
      <c r="K1428" s="21">
        <v>1.540055813710937E-3</v>
      </c>
      <c r="L1428" s="20">
        <f t="shared" si="779"/>
        <v>4746.9343999999992</v>
      </c>
      <c r="M1428" s="14">
        <f t="shared" si="780"/>
        <v>1.6032691897976868E-2</v>
      </c>
      <c r="N1428" s="12">
        <f t="shared" si="781"/>
        <v>4838.51</v>
      </c>
      <c r="O1428" s="21">
        <f t="shared" si="782"/>
        <v>2.0650063614240006E-2</v>
      </c>
      <c r="P1428" s="8">
        <f t="shared" si="783"/>
        <v>91.575600000001032</v>
      </c>
      <c r="Q1428" s="8">
        <f t="shared" si="784"/>
        <v>-37328.306999999986</v>
      </c>
    </row>
    <row r="1429" spans="1:17" x14ac:dyDescent="0.25">
      <c r="A1429" t="s">
        <v>262</v>
      </c>
      <c r="B1429" s="1">
        <v>44016</v>
      </c>
      <c r="C1429" t="s">
        <v>167</v>
      </c>
      <c r="D1429" s="20">
        <v>4683.5999999999995</v>
      </c>
      <c r="E1429" s="14">
        <v>1.5818781016515515E-2</v>
      </c>
      <c r="F1429" s="12">
        <v>5048.13</v>
      </c>
      <c r="G1429" s="21">
        <v>2.1544691575082701E-2</v>
      </c>
      <c r="H1429" s="20">
        <v>358.29540000000003</v>
      </c>
      <c r="I1429" s="14">
        <v>1.210136747763437E-3</v>
      </c>
      <c r="J1429" s="12">
        <v>357.69</v>
      </c>
      <c r="K1429" s="21">
        <v>1.526569388960136E-3</v>
      </c>
      <c r="L1429" s="20">
        <f t="shared" si="779"/>
        <v>5041.8953999999994</v>
      </c>
      <c r="M1429" s="14">
        <f t="shared" si="780"/>
        <v>1.7028917764278954E-2</v>
      </c>
      <c r="N1429" s="12">
        <f t="shared" si="781"/>
        <v>5405.82</v>
      </c>
      <c r="O1429" s="21">
        <f t="shared" si="782"/>
        <v>2.3071260964042838E-2</v>
      </c>
      <c r="P1429" s="8">
        <f t="shared" si="783"/>
        <v>363.92460000000028</v>
      </c>
      <c r="Q1429" s="8">
        <f t="shared" si="784"/>
        <v>-27816.068249999997</v>
      </c>
    </row>
    <row r="1430" spans="1:17" x14ac:dyDescent="0.25">
      <c r="A1430" t="s">
        <v>262</v>
      </c>
      <c r="B1430" s="1">
        <v>44016</v>
      </c>
      <c r="C1430" t="s">
        <v>168</v>
      </c>
      <c r="D1430" s="20">
        <v>3274.3999999999996</v>
      </c>
      <c r="E1430" s="14">
        <v>1.1059231480160218E-2</v>
      </c>
      <c r="F1430" s="12">
        <v>4135.68</v>
      </c>
      <c r="G1430" s="21">
        <v>1.7650486428288897E-2</v>
      </c>
      <c r="H1430" s="20">
        <v>250.49159999999998</v>
      </c>
      <c r="I1430" s="14">
        <v>8.4603120823225676E-4</v>
      </c>
      <c r="J1430" s="12">
        <v>316.15000000000003</v>
      </c>
      <c r="K1430" s="21">
        <v>1.3492826534701756E-3</v>
      </c>
      <c r="L1430" s="20">
        <f t="shared" si="779"/>
        <v>3524.8915999999995</v>
      </c>
      <c r="M1430" s="14">
        <f t="shared" si="780"/>
        <v>1.1905262688392475E-2</v>
      </c>
      <c r="N1430" s="12">
        <f t="shared" si="781"/>
        <v>4451.83</v>
      </c>
      <c r="O1430" s="21">
        <f t="shared" si="782"/>
        <v>1.8999769081759071E-2</v>
      </c>
      <c r="P1430" s="8">
        <f t="shared" si="783"/>
        <v>926.93840000000046</v>
      </c>
      <c r="Q1430" s="8">
        <f t="shared" si="784"/>
        <v>-23827.052249999993</v>
      </c>
    </row>
    <row r="1431" spans="1:17" x14ac:dyDescent="0.25">
      <c r="A1431" t="s">
        <v>262</v>
      </c>
      <c r="B1431" s="1">
        <v>44016</v>
      </c>
      <c r="C1431" t="s">
        <v>169</v>
      </c>
      <c r="D1431" s="20">
        <v>850.80000000000018</v>
      </c>
      <c r="E1431" s="14">
        <v>2.873562833899437E-3</v>
      </c>
      <c r="F1431" s="12">
        <v>1649.94</v>
      </c>
      <c r="G1431" s="21">
        <v>7.0417062194103467E-3</v>
      </c>
      <c r="H1431" s="20">
        <v>65.086200000000005</v>
      </c>
      <c r="I1431" s="14">
        <v>2.198275567933069E-4</v>
      </c>
      <c r="J1431" s="12">
        <v>137.10999999999999</v>
      </c>
      <c r="K1431" s="21">
        <v>5.8516572708301664E-4</v>
      </c>
      <c r="L1431" s="20">
        <f t="shared" si="779"/>
        <v>915.88620000000014</v>
      </c>
      <c r="M1431" s="14">
        <f t="shared" si="780"/>
        <v>3.0933903906927439E-3</v>
      </c>
      <c r="N1431" s="12">
        <f t="shared" si="781"/>
        <v>1787.05</v>
      </c>
      <c r="O1431" s="21">
        <f t="shared" si="782"/>
        <v>7.6268719464933632E-3</v>
      </c>
      <c r="P1431" s="8">
        <f t="shared" si="783"/>
        <v>871.16379999999981</v>
      </c>
      <c r="Q1431" s="8">
        <f t="shared" si="784"/>
        <v>5098.8407499999994</v>
      </c>
    </row>
    <row r="1432" spans="1:17" x14ac:dyDescent="0.25">
      <c r="A1432" t="s">
        <v>262</v>
      </c>
      <c r="B1432" s="1">
        <v>44016</v>
      </c>
      <c r="C1432" t="s">
        <v>170</v>
      </c>
      <c r="D1432" s="20">
        <v>764.40000000000009</v>
      </c>
      <c r="E1432" s="14">
        <v>2.5817482724879285E-3</v>
      </c>
      <c r="F1432" s="12">
        <v>560</v>
      </c>
      <c r="G1432" s="21">
        <v>2.3899993229267694E-3</v>
      </c>
      <c r="H1432" s="20">
        <v>58.476600000000012</v>
      </c>
      <c r="I1432" s="14">
        <v>1.9750374284532653E-4</v>
      </c>
      <c r="J1432" s="12">
        <v>55.16</v>
      </c>
      <c r="K1432" s="21">
        <v>2.3541493330828678E-4</v>
      </c>
      <c r="L1432" s="20">
        <f t="shared" si="779"/>
        <v>822.87660000000005</v>
      </c>
      <c r="M1432" s="14">
        <f t="shared" si="780"/>
        <v>2.7792520153332549E-3</v>
      </c>
      <c r="N1432" s="12">
        <f t="shared" si="781"/>
        <v>615.16</v>
      </c>
      <c r="O1432" s="21">
        <f t="shared" si="782"/>
        <v>2.6254142562350561E-3</v>
      </c>
      <c r="P1432" s="8">
        <f t="shared" si="783"/>
        <v>-207.71660000000008</v>
      </c>
      <c r="Q1432" s="8">
        <f t="shared" si="784"/>
        <v>-5449.338749999999</v>
      </c>
    </row>
    <row r="1433" spans="1:17" x14ac:dyDescent="0.25">
      <c r="A1433" t="s">
        <v>262</v>
      </c>
      <c r="B1433" s="1">
        <v>44016</v>
      </c>
      <c r="C1433" t="s">
        <v>11</v>
      </c>
      <c r="D1433" s="20">
        <v>1341.6000000000001</v>
      </c>
      <c r="E1433" s="14">
        <v>4.5312316619175886E-3</v>
      </c>
      <c r="F1433" s="12">
        <v>845</v>
      </c>
      <c r="G1433" s="21">
        <v>3.6063382640591432E-3</v>
      </c>
      <c r="H1433" s="20">
        <v>102.6324</v>
      </c>
      <c r="I1433" s="14">
        <v>3.4663922213669553E-4</v>
      </c>
      <c r="J1433" s="12">
        <v>61.669999999999995</v>
      </c>
      <c r="K1433" s="21">
        <v>2.6319867543731049E-4</v>
      </c>
      <c r="L1433" s="20">
        <f t="shared" si="779"/>
        <v>1444.2324000000001</v>
      </c>
      <c r="M1433" s="14">
        <f t="shared" si="780"/>
        <v>4.8778708840542841E-3</v>
      </c>
      <c r="N1433" s="12">
        <f t="shared" si="781"/>
        <v>906.67</v>
      </c>
      <c r="O1433" s="21">
        <f t="shared" si="782"/>
        <v>3.8695369394964535E-3</v>
      </c>
      <c r="P1433" s="8">
        <f t="shared" si="783"/>
        <v>-537.56240000000014</v>
      </c>
      <c r="Q1433" s="8">
        <f t="shared" si="784"/>
        <v>-7933.1857500000015</v>
      </c>
    </row>
    <row r="1434" spans="1:17" ht="13" x14ac:dyDescent="0.3">
      <c r="A1434" s="4" t="s">
        <v>263</v>
      </c>
      <c r="D1434" s="22">
        <f t="shared" ref="D1434:Q1434" si="785">SUBTOTAL(9,D1412:D1433)</f>
        <v>85577.599999999991</v>
      </c>
      <c r="E1434" s="23">
        <f t="shared" si="785"/>
        <v>0.2890369191047395</v>
      </c>
      <c r="F1434" s="24">
        <f t="shared" si="785"/>
        <v>81959.650000000023</v>
      </c>
      <c r="G1434" s="25">
        <f t="shared" si="785"/>
        <v>0.34979197858449107</v>
      </c>
      <c r="H1434" s="22">
        <f t="shared" si="785"/>
        <v>6546.6863999999996</v>
      </c>
      <c r="I1434" s="23">
        <f t="shared" si="785"/>
        <v>2.2111324311512581E-2</v>
      </c>
      <c r="J1434" s="24">
        <f t="shared" si="785"/>
        <v>5905.5299999999988</v>
      </c>
      <c r="K1434" s="25">
        <f t="shared" si="785"/>
        <v>2.520395125272094E-2</v>
      </c>
      <c r="L1434" s="22">
        <f t="shared" si="785"/>
        <v>92124.286399999983</v>
      </c>
      <c r="M1434" s="23">
        <f t="shared" si="785"/>
        <v>0.31114824341625208</v>
      </c>
      <c r="N1434" s="24">
        <f t="shared" si="785"/>
        <v>87865.179999999978</v>
      </c>
      <c r="O1434" s="25">
        <f t="shared" si="785"/>
        <v>0.37499592983721197</v>
      </c>
      <c r="P1434" s="9">
        <f t="shared" si="785"/>
        <v>-4259.1063999999933</v>
      </c>
      <c r="Q1434" s="9">
        <f t="shared" si="785"/>
        <v>-428269.52649999998</v>
      </c>
    </row>
    <row r="1435" spans="1:17" x14ac:dyDescent="0.25">
      <c r="A1435" t="s">
        <v>264</v>
      </c>
      <c r="B1435" s="1">
        <v>44023</v>
      </c>
      <c r="C1435" t="s">
        <v>2</v>
      </c>
      <c r="D1435" s="20">
        <v>12124</v>
      </c>
      <c r="E1435" s="14">
        <v>4.0948608131401935E-2</v>
      </c>
      <c r="F1435" s="12">
        <v>13700.72</v>
      </c>
      <c r="G1435" s="21">
        <v>4.7368884699350189E-2</v>
      </c>
      <c r="H1435" s="20">
        <v>927.4860000000001</v>
      </c>
      <c r="I1435" s="14">
        <v>3.1325685220522487E-3</v>
      </c>
      <c r="J1435" s="12">
        <v>747.52</v>
      </c>
      <c r="K1435" s="21">
        <v>2.5844764866706461E-3</v>
      </c>
      <c r="L1435" s="20">
        <f t="shared" ref="L1435" si="786">+D1435+H1435</f>
        <v>13051.486000000001</v>
      </c>
      <c r="M1435" s="14">
        <f t="shared" ref="M1435" si="787">+E1435+I1435</f>
        <v>4.4081176653454186E-2</v>
      </c>
      <c r="N1435" s="12">
        <f t="shared" ref="N1435" si="788">+F1435+J1435</f>
        <v>14448.24</v>
      </c>
      <c r="O1435" s="21">
        <f t="shared" ref="O1435" si="789">+G1435+K1435</f>
        <v>4.9953361186020832E-2</v>
      </c>
      <c r="P1435" s="8">
        <f t="shared" ref="P1435" si="790">+N1435-L1435</f>
        <v>1396.753999999999</v>
      </c>
      <c r="Q1435" s="8">
        <f t="shared" ref="Q1435" si="791">Q1412+P1435</f>
        <v>-23889.006250000042</v>
      </c>
    </row>
    <row r="1436" spans="1:17" x14ac:dyDescent="0.25">
      <c r="A1436" t="s">
        <v>264</v>
      </c>
      <c r="B1436" s="1">
        <v>44023</v>
      </c>
      <c r="C1436" t="s">
        <v>154</v>
      </c>
      <c r="D1436" s="20">
        <v>1604.8</v>
      </c>
      <c r="E1436" s="14">
        <v>5.4201852795507941E-3</v>
      </c>
      <c r="F1436" s="12">
        <v>2058</v>
      </c>
      <c r="G1436" s="21">
        <v>7.1153315089471716E-3</v>
      </c>
      <c r="H1436" s="20">
        <v>122.76719999999999</v>
      </c>
      <c r="I1436" s="14">
        <v>4.1464417388563574E-4</v>
      </c>
      <c r="J1436" s="12">
        <v>155.43</v>
      </c>
      <c r="K1436" s="21">
        <v>5.3738385638273025E-4</v>
      </c>
      <c r="L1436" s="20">
        <f t="shared" ref="L1436:L1456" si="792">+D1436+H1436</f>
        <v>1727.5672</v>
      </c>
      <c r="M1436" s="14">
        <f t="shared" ref="M1436:M1456" si="793">+E1436+I1436</f>
        <v>5.8348294534364296E-3</v>
      </c>
      <c r="N1436" s="12">
        <f t="shared" ref="N1436:N1456" si="794">+F1436+J1436</f>
        <v>2213.4299999999998</v>
      </c>
      <c r="O1436" s="21">
        <f t="shared" ref="O1436:O1456" si="795">+G1436+K1436</f>
        <v>7.6527153653299018E-3</v>
      </c>
      <c r="P1436" s="8">
        <f t="shared" ref="P1436:P1456" si="796">+N1436-L1436</f>
        <v>485.86279999999988</v>
      </c>
      <c r="Q1436" s="8">
        <f t="shared" ref="Q1436:Q1456" si="797">Q1413+P1436</f>
        <v>-698.34694999999942</v>
      </c>
    </row>
    <row r="1437" spans="1:17" x14ac:dyDescent="0.25">
      <c r="A1437" t="s">
        <v>264</v>
      </c>
      <c r="B1437" s="1">
        <v>44023</v>
      </c>
      <c r="C1437" t="s">
        <v>155</v>
      </c>
      <c r="D1437" s="20">
        <v>3042</v>
      </c>
      <c r="E1437" s="14">
        <v>1.0274304349696856E-2</v>
      </c>
      <c r="F1437" s="12">
        <v>2478</v>
      </c>
      <c r="G1437" s="21">
        <v>8.5674399801608792E-3</v>
      </c>
      <c r="H1437" s="20">
        <v>232.71299999999999</v>
      </c>
      <c r="I1437" s="14">
        <v>7.8598428275180958E-4</v>
      </c>
      <c r="J1437" s="12">
        <v>183.84</v>
      </c>
      <c r="K1437" s="21">
        <v>6.3560862225697182E-4</v>
      </c>
      <c r="L1437" s="20">
        <f t="shared" si="792"/>
        <v>3274.7130000000002</v>
      </c>
      <c r="M1437" s="14">
        <f t="shared" si="793"/>
        <v>1.1060288632448666E-2</v>
      </c>
      <c r="N1437" s="12">
        <f t="shared" si="794"/>
        <v>2661.84</v>
      </c>
      <c r="O1437" s="21">
        <f t="shared" si="795"/>
        <v>9.2030486024178501E-3</v>
      </c>
      <c r="P1437" s="8">
        <f t="shared" si="796"/>
        <v>-612.87300000000005</v>
      </c>
      <c r="Q1437" s="8">
        <f t="shared" si="797"/>
        <v>-10886.829749999999</v>
      </c>
    </row>
    <row r="1438" spans="1:17" x14ac:dyDescent="0.25">
      <c r="A1438" t="s">
        <v>264</v>
      </c>
      <c r="B1438" s="1">
        <v>44023</v>
      </c>
      <c r="C1438" t="s">
        <v>156</v>
      </c>
      <c r="D1438" s="20">
        <v>2597.1999999999998</v>
      </c>
      <c r="E1438" s="14">
        <v>8.7719997557635359E-3</v>
      </c>
      <c r="F1438" s="12">
        <v>2861.4300000000003</v>
      </c>
      <c r="G1438" s="21">
        <v>9.8931112923453385E-3</v>
      </c>
      <c r="H1438" s="20">
        <v>198.6858</v>
      </c>
      <c r="I1438" s="14">
        <v>6.7105798131591055E-4</v>
      </c>
      <c r="J1438" s="12">
        <v>206.43</v>
      </c>
      <c r="K1438" s="21">
        <v>7.1371131360153776E-4</v>
      </c>
      <c r="L1438" s="20">
        <f t="shared" si="792"/>
        <v>2795.8858</v>
      </c>
      <c r="M1438" s="14">
        <f t="shared" si="793"/>
        <v>9.4430577370794473E-3</v>
      </c>
      <c r="N1438" s="12">
        <f t="shared" si="794"/>
        <v>3067.86</v>
      </c>
      <c r="O1438" s="21">
        <f t="shared" si="795"/>
        <v>1.0606822605946876E-2</v>
      </c>
      <c r="P1438" s="8">
        <f t="shared" si="796"/>
        <v>271.97420000000011</v>
      </c>
      <c r="Q1438" s="8">
        <f t="shared" si="797"/>
        <v>-12117.642799999992</v>
      </c>
    </row>
    <row r="1439" spans="1:17" x14ac:dyDescent="0.25">
      <c r="A1439" t="s">
        <v>264</v>
      </c>
      <c r="B1439" s="1">
        <v>44023</v>
      </c>
      <c r="C1439" t="s">
        <v>157</v>
      </c>
      <c r="D1439" s="20">
        <v>6787.2</v>
      </c>
      <c r="E1439" s="14">
        <v>2.2923654990881823E-2</v>
      </c>
      <c r="F1439" s="12">
        <v>6328.2000000000007</v>
      </c>
      <c r="G1439" s="21">
        <v>2.1879125779844265E-2</v>
      </c>
      <c r="H1439" s="20">
        <v>519.22079999999994</v>
      </c>
      <c r="I1439" s="14">
        <v>1.7536596068024593E-3</v>
      </c>
      <c r="J1439" s="12">
        <v>465.85999999999996</v>
      </c>
      <c r="K1439" s="21">
        <v>1.6106648866657575E-3</v>
      </c>
      <c r="L1439" s="20">
        <f t="shared" si="792"/>
        <v>7306.4207999999999</v>
      </c>
      <c r="M1439" s="14">
        <f t="shared" si="793"/>
        <v>2.4677314597684283E-2</v>
      </c>
      <c r="N1439" s="12">
        <f t="shared" si="794"/>
        <v>6794.06</v>
      </c>
      <c r="O1439" s="21">
        <f t="shared" si="795"/>
        <v>2.3489790666510021E-2</v>
      </c>
      <c r="P1439" s="8">
        <f t="shared" si="796"/>
        <v>-512.36079999999947</v>
      </c>
      <c r="Q1439" s="8">
        <f t="shared" si="797"/>
        <v>-37532.288799999988</v>
      </c>
    </row>
    <row r="1440" spans="1:17" x14ac:dyDescent="0.25">
      <c r="A1440" t="s">
        <v>264</v>
      </c>
      <c r="B1440" s="1">
        <v>44023</v>
      </c>
      <c r="C1440" t="s">
        <v>158</v>
      </c>
      <c r="D1440" s="20">
        <v>1016.8000000000001</v>
      </c>
      <c r="E1440" s="14">
        <v>3.4342250699446958E-3</v>
      </c>
      <c r="F1440" s="12">
        <v>0</v>
      </c>
      <c r="G1440" s="21">
        <v>0</v>
      </c>
      <c r="H1440" s="20">
        <v>77.785200000000003</v>
      </c>
      <c r="I1440" s="14">
        <v>2.6271821785076922E-4</v>
      </c>
      <c r="J1440" s="12">
        <v>0</v>
      </c>
      <c r="K1440" s="21">
        <v>0</v>
      </c>
      <c r="L1440" s="20">
        <f t="shared" si="792"/>
        <v>1094.5852</v>
      </c>
      <c r="M1440" s="14">
        <f t="shared" si="793"/>
        <v>3.6969432877954648E-3</v>
      </c>
      <c r="N1440" s="12">
        <f t="shared" si="794"/>
        <v>0</v>
      </c>
      <c r="O1440" s="21">
        <f t="shared" si="795"/>
        <v>0</v>
      </c>
      <c r="P1440" s="8">
        <f t="shared" si="796"/>
        <v>-1094.5852</v>
      </c>
      <c r="Q1440" s="8">
        <f t="shared" si="797"/>
        <v>-3383.1322000000018</v>
      </c>
    </row>
    <row r="1441" spans="1:17" x14ac:dyDescent="0.25">
      <c r="A1441" t="s">
        <v>264</v>
      </c>
      <c r="B1441" s="1">
        <v>44023</v>
      </c>
      <c r="C1441" t="s">
        <v>159</v>
      </c>
      <c r="D1441" s="20">
        <v>3490.3999999999996</v>
      </c>
      <c r="E1441" s="14">
        <v>1.178876788368899E-2</v>
      </c>
      <c r="F1441" s="12">
        <v>3669.03</v>
      </c>
      <c r="G1441" s="21">
        <v>1.2685308438421984E-2</v>
      </c>
      <c r="H1441" s="20">
        <v>267.01560000000001</v>
      </c>
      <c r="I1441" s="14">
        <v>9.018407431022078E-4</v>
      </c>
      <c r="J1441" s="12">
        <v>251.56</v>
      </c>
      <c r="K1441" s="21">
        <v>8.6974382623457259E-4</v>
      </c>
      <c r="L1441" s="20">
        <f t="shared" si="792"/>
        <v>3757.4155999999998</v>
      </c>
      <c r="M1441" s="14">
        <f t="shared" si="793"/>
        <v>1.2690608626791198E-2</v>
      </c>
      <c r="N1441" s="12">
        <f t="shared" si="794"/>
        <v>3920.59</v>
      </c>
      <c r="O1441" s="21">
        <f t="shared" si="795"/>
        <v>1.3555052264656557E-2</v>
      </c>
      <c r="P1441" s="8">
        <f t="shared" si="796"/>
        <v>163.17440000000033</v>
      </c>
      <c r="Q1441" s="8">
        <f t="shared" si="797"/>
        <v>-2860.1850999999965</v>
      </c>
    </row>
    <row r="1442" spans="1:17" x14ac:dyDescent="0.25">
      <c r="A1442" t="s">
        <v>264</v>
      </c>
      <c r="B1442" s="1">
        <v>44023</v>
      </c>
      <c r="C1442" t="s">
        <v>160</v>
      </c>
      <c r="D1442" s="20">
        <v>850.80000000000018</v>
      </c>
      <c r="E1442" s="14">
        <v>2.873562833899437E-3</v>
      </c>
      <c r="F1442" s="12">
        <v>1104.75</v>
      </c>
      <c r="G1442" s="21">
        <v>3.8195638894603437E-3</v>
      </c>
      <c r="H1442" s="20">
        <v>65.086200000000005</v>
      </c>
      <c r="I1442" s="14">
        <v>2.198275567933069E-4</v>
      </c>
      <c r="J1442" s="12">
        <v>81.93</v>
      </c>
      <c r="K1442" s="21">
        <v>2.8326487392033131E-4</v>
      </c>
      <c r="L1442" s="20">
        <f t="shared" si="792"/>
        <v>915.88620000000014</v>
      </c>
      <c r="M1442" s="14">
        <f t="shared" si="793"/>
        <v>3.0933903906927439E-3</v>
      </c>
      <c r="N1442" s="12">
        <f t="shared" si="794"/>
        <v>1186.68</v>
      </c>
      <c r="O1442" s="21">
        <f t="shared" si="795"/>
        <v>4.1028287633806748E-3</v>
      </c>
      <c r="P1442" s="8">
        <f t="shared" si="796"/>
        <v>270.79379999999992</v>
      </c>
      <c r="Q1442" s="8">
        <f t="shared" si="797"/>
        <v>-766.02345000000014</v>
      </c>
    </row>
    <row r="1443" spans="1:17" x14ac:dyDescent="0.25">
      <c r="A1443" t="s">
        <v>264</v>
      </c>
      <c r="B1443" s="1">
        <v>44023</v>
      </c>
      <c r="C1443" t="s">
        <v>161</v>
      </c>
      <c r="D1443" s="20">
        <v>731.60000000000014</v>
      </c>
      <c r="E1443" s="14">
        <v>2.4709668186187451E-3</v>
      </c>
      <c r="F1443" s="12">
        <v>980</v>
      </c>
      <c r="G1443" s="21">
        <v>3.3882530994986532E-3</v>
      </c>
      <c r="H1443" s="20">
        <v>55.967400000000012</v>
      </c>
      <c r="I1443" s="14">
        <v>1.89028961624334E-4</v>
      </c>
      <c r="J1443" s="12">
        <v>74.97999999999999</v>
      </c>
      <c r="K1443" s="21">
        <v>2.5923593612286631E-4</v>
      </c>
      <c r="L1443" s="20">
        <f t="shared" si="792"/>
        <v>787.56740000000013</v>
      </c>
      <c r="M1443" s="14">
        <f t="shared" si="793"/>
        <v>2.659995780243079E-3</v>
      </c>
      <c r="N1443" s="12">
        <f t="shared" si="794"/>
        <v>1054.98</v>
      </c>
      <c r="O1443" s="21">
        <f t="shared" si="795"/>
        <v>3.6474890356215195E-3</v>
      </c>
      <c r="P1443" s="8">
        <f t="shared" si="796"/>
        <v>267.41259999999988</v>
      </c>
      <c r="Q1443" s="8">
        <f t="shared" si="797"/>
        <v>-611.11815000000001</v>
      </c>
    </row>
    <row r="1444" spans="1:17" x14ac:dyDescent="0.25">
      <c r="A1444" t="s">
        <v>264</v>
      </c>
      <c r="B1444" s="1">
        <v>44023</v>
      </c>
      <c r="C1444" t="s">
        <v>162</v>
      </c>
      <c r="D1444" s="20">
        <v>688.40000000000009</v>
      </c>
      <c r="E1444" s="14">
        <v>2.3250595379129906E-3</v>
      </c>
      <c r="F1444" s="12">
        <v>0</v>
      </c>
      <c r="G1444" s="21">
        <v>0</v>
      </c>
      <c r="H1444" s="20">
        <v>52.662600000000005</v>
      </c>
      <c r="I1444" s="14">
        <v>1.7786705465034378E-4</v>
      </c>
      <c r="J1444" s="12">
        <v>0</v>
      </c>
      <c r="K1444" s="21">
        <v>0</v>
      </c>
      <c r="L1444" s="20">
        <f t="shared" si="792"/>
        <v>741.06260000000009</v>
      </c>
      <c r="M1444" s="14">
        <f t="shared" si="793"/>
        <v>2.5029265925633343E-3</v>
      </c>
      <c r="N1444" s="12">
        <f t="shared" si="794"/>
        <v>0</v>
      </c>
      <c r="O1444" s="21">
        <f t="shared" si="795"/>
        <v>0</v>
      </c>
      <c r="P1444" s="8">
        <f t="shared" si="796"/>
        <v>-741.06260000000009</v>
      </c>
      <c r="Q1444" s="8">
        <f t="shared" si="797"/>
        <v>-6291.9731000000011</v>
      </c>
    </row>
    <row r="1445" spans="1:17" x14ac:dyDescent="0.25">
      <c r="A1445" t="s">
        <v>264</v>
      </c>
      <c r="B1445" s="1">
        <v>44023</v>
      </c>
      <c r="C1445" t="s">
        <v>163</v>
      </c>
      <c r="D1445" s="20">
        <v>3345.2</v>
      </c>
      <c r="E1445" s="14">
        <v>1.1298357301316873E-2</v>
      </c>
      <c r="F1445" s="12">
        <v>4247.58</v>
      </c>
      <c r="G1445" s="21">
        <v>1.4685587857518865E-2</v>
      </c>
      <c r="H1445" s="20">
        <v>255.90779999999998</v>
      </c>
      <c r="I1445" s="14">
        <v>8.6432433355074071E-4</v>
      </c>
      <c r="J1445" s="12">
        <v>319.60999999999996</v>
      </c>
      <c r="K1445" s="21">
        <v>1.1050199725824127E-3</v>
      </c>
      <c r="L1445" s="20">
        <f t="shared" si="792"/>
        <v>3601.1077999999998</v>
      </c>
      <c r="M1445" s="14">
        <f t="shared" si="793"/>
        <v>1.2162681634867613E-2</v>
      </c>
      <c r="N1445" s="12">
        <f t="shared" si="794"/>
        <v>4567.1899999999996</v>
      </c>
      <c r="O1445" s="21">
        <f t="shared" si="795"/>
        <v>1.5790607830101278E-2</v>
      </c>
      <c r="P1445" s="8">
        <f t="shared" si="796"/>
        <v>966.08219999999983</v>
      </c>
      <c r="Q1445" s="8">
        <f t="shared" si="797"/>
        <v>-2205.6105500000026</v>
      </c>
    </row>
    <row r="1446" spans="1:17" x14ac:dyDescent="0.25">
      <c r="A1446" t="s">
        <v>264</v>
      </c>
      <c r="B1446" s="1">
        <v>44023</v>
      </c>
      <c r="C1446" t="s">
        <v>164</v>
      </c>
      <c r="D1446" s="20">
        <v>1543.6000000000001</v>
      </c>
      <c r="E1446" s="14">
        <v>5.2134832985509761E-3</v>
      </c>
      <c r="F1446" s="12">
        <v>1081.54</v>
      </c>
      <c r="G1446" s="21">
        <v>3.7393176094201765E-3</v>
      </c>
      <c r="H1446" s="20">
        <v>118.08540000000002</v>
      </c>
      <c r="I1446" s="14">
        <v>3.9883147233914972E-4</v>
      </c>
      <c r="J1446" s="12">
        <v>80.94</v>
      </c>
      <c r="K1446" s="21">
        <v>2.7984204680961324E-4</v>
      </c>
      <c r="L1446" s="20">
        <f t="shared" si="792"/>
        <v>1661.6854000000001</v>
      </c>
      <c r="M1446" s="14">
        <f t="shared" si="793"/>
        <v>5.6123147708901262E-3</v>
      </c>
      <c r="N1446" s="12">
        <f t="shared" si="794"/>
        <v>1162.48</v>
      </c>
      <c r="O1446" s="21">
        <f t="shared" si="795"/>
        <v>4.0191596562297897E-3</v>
      </c>
      <c r="P1446" s="8">
        <f t="shared" si="796"/>
        <v>-499.20540000000005</v>
      </c>
      <c r="Q1446" s="8">
        <f t="shared" si="797"/>
        <v>-15283.29465</v>
      </c>
    </row>
    <row r="1447" spans="1:17" x14ac:dyDescent="0.25">
      <c r="A1447" t="s">
        <v>264</v>
      </c>
      <c r="B1447" s="1">
        <v>44023</v>
      </c>
      <c r="C1447" t="s">
        <v>165</v>
      </c>
      <c r="D1447" s="20">
        <v>517.20000000000005</v>
      </c>
      <c r="E1447" s="14">
        <v>1.7468343884494461E-3</v>
      </c>
      <c r="F1447" s="12">
        <v>520.73</v>
      </c>
      <c r="G1447" s="21">
        <v>1.8003724862264629E-3</v>
      </c>
      <c r="H1447" s="20">
        <v>39.565800000000003</v>
      </c>
      <c r="I1447" s="14">
        <v>1.3363283071638263E-4</v>
      </c>
      <c r="J1447" s="12">
        <v>39.410000000000004</v>
      </c>
      <c r="K1447" s="21">
        <v>1.3625617821555298E-4</v>
      </c>
      <c r="L1447" s="20">
        <f t="shared" si="792"/>
        <v>556.76580000000001</v>
      </c>
      <c r="M1447" s="14">
        <f t="shared" si="793"/>
        <v>1.8804672191658287E-3</v>
      </c>
      <c r="N1447" s="12">
        <f t="shared" si="794"/>
        <v>560.14</v>
      </c>
      <c r="O1447" s="21">
        <f t="shared" si="795"/>
        <v>1.9366286644420159E-3</v>
      </c>
      <c r="P1447" s="8">
        <f t="shared" si="796"/>
        <v>3.3741999999999734</v>
      </c>
      <c r="Q1447" s="8">
        <f t="shared" si="797"/>
        <v>2458.8814499999989</v>
      </c>
    </row>
    <row r="1448" spans="1:17" x14ac:dyDescent="0.25">
      <c r="A1448" t="s">
        <v>264</v>
      </c>
      <c r="B1448" s="1">
        <v>44023</v>
      </c>
      <c r="C1448" t="s">
        <v>4</v>
      </c>
      <c r="D1448" s="20">
        <v>4785.2</v>
      </c>
      <c r="E1448" s="14">
        <v>1.6161933324842011E-2</v>
      </c>
      <c r="F1448" s="12">
        <v>5073.3899999999994</v>
      </c>
      <c r="G1448" s="21">
        <v>1.7540744278025988E-2</v>
      </c>
      <c r="H1448" s="20">
        <v>366.06779999999998</v>
      </c>
      <c r="I1448" s="14">
        <v>1.2363878993504138E-3</v>
      </c>
      <c r="J1448" s="12">
        <v>380.56</v>
      </c>
      <c r="K1448" s="21">
        <v>1.3157485709644973E-3</v>
      </c>
      <c r="L1448" s="20">
        <f t="shared" si="792"/>
        <v>5151.2677999999996</v>
      </c>
      <c r="M1448" s="14">
        <f t="shared" si="793"/>
        <v>1.7398321224192423E-2</v>
      </c>
      <c r="N1448" s="12">
        <f t="shared" si="794"/>
        <v>5453.95</v>
      </c>
      <c r="O1448" s="21">
        <f t="shared" si="795"/>
        <v>1.8856492848990485E-2</v>
      </c>
      <c r="P1448" s="8">
        <f t="shared" si="796"/>
        <v>302.68220000000019</v>
      </c>
      <c r="Q1448" s="8">
        <f t="shared" si="797"/>
        <v>-46955.709299999988</v>
      </c>
    </row>
    <row r="1449" spans="1:17" x14ac:dyDescent="0.25">
      <c r="A1449" t="s">
        <v>264</v>
      </c>
      <c r="B1449" s="1">
        <v>44023</v>
      </c>
      <c r="C1449" t="s">
        <v>166</v>
      </c>
      <c r="D1449" s="20">
        <v>3321.9999999999995</v>
      </c>
      <c r="E1449" s="14">
        <v>1.1219999687604522E-2</v>
      </c>
      <c r="F1449" s="12">
        <v>6068.3899999999994</v>
      </c>
      <c r="G1449" s="21">
        <v>2.0980858394353704E-2</v>
      </c>
      <c r="H1449" s="20">
        <v>254.13299999999995</v>
      </c>
      <c r="I1449" s="14">
        <v>8.5832997610174589E-4</v>
      </c>
      <c r="J1449" s="12">
        <v>498.84000000000003</v>
      </c>
      <c r="K1449" s="21">
        <v>1.7246899756672533E-3</v>
      </c>
      <c r="L1449" s="20">
        <f t="shared" si="792"/>
        <v>3576.1329999999994</v>
      </c>
      <c r="M1449" s="14">
        <f t="shared" si="793"/>
        <v>1.2078329663706268E-2</v>
      </c>
      <c r="N1449" s="12">
        <f t="shared" si="794"/>
        <v>6567.23</v>
      </c>
      <c r="O1449" s="21">
        <f t="shared" si="795"/>
        <v>2.2705548370020957E-2</v>
      </c>
      <c r="P1449" s="8">
        <f t="shared" si="796"/>
        <v>2991.0970000000002</v>
      </c>
      <c r="Q1449" s="8">
        <f t="shared" si="797"/>
        <v>-19175.906999999996</v>
      </c>
    </row>
    <row r="1450" spans="1:17" x14ac:dyDescent="0.25">
      <c r="A1450" t="s">
        <v>264</v>
      </c>
      <c r="B1450" s="1">
        <v>44023</v>
      </c>
      <c r="C1450" t="s">
        <v>6</v>
      </c>
      <c r="D1450" s="20">
        <v>23806.799999999996</v>
      </c>
      <c r="E1450" s="14">
        <v>8.0407070608929349E-2</v>
      </c>
      <c r="F1450" s="12">
        <v>29578.710000000003</v>
      </c>
      <c r="G1450" s="21">
        <v>0.10226546513946103</v>
      </c>
      <c r="H1450" s="20">
        <v>1821.2201999999995</v>
      </c>
      <c r="I1450" s="14">
        <v>6.1511409015830949E-3</v>
      </c>
      <c r="J1450" s="12">
        <v>2242.0800000000008</v>
      </c>
      <c r="K1450" s="21">
        <v>7.751769907473411E-3</v>
      </c>
      <c r="L1450" s="20">
        <f t="shared" si="792"/>
        <v>25628.020199999995</v>
      </c>
      <c r="M1450" s="14">
        <f t="shared" si="793"/>
        <v>8.6558211510512448E-2</v>
      </c>
      <c r="N1450" s="12">
        <f t="shared" si="794"/>
        <v>31820.790000000005</v>
      </c>
      <c r="O1450" s="21">
        <f t="shared" si="795"/>
        <v>0.11001723504693443</v>
      </c>
      <c r="P1450" s="8">
        <f t="shared" si="796"/>
        <v>6192.7698000000091</v>
      </c>
      <c r="Q1450" s="8">
        <f t="shared" si="797"/>
        <v>-140964.33844999995</v>
      </c>
    </row>
    <row r="1451" spans="1:17" x14ac:dyDescent="0.25">
      <c r="A1451" t="s">
        <v>264</v>
      </c>
      <c r="B1451" s="1">
        <v>44023</v>
      </c>
      <c r="C1451" t="s">
        <v>7</v>
      </c>
      <c r="D1451" s="20">
        <v>4409.5999999999995</v>
      </c>
      <c r="E1451" s="14">
        <v>1.4893350578705869E-2</v>
      </c>
      <c r="F1451" s="12">
        <v>5636.25</v>
      </c>
      <c r="G1451" s="21">
        <v>1.9486777073519677E-2</v>
      </c>
      <c r="H1451" s="20">
        <v>337.33440000000007</v>
      </c>
      <c r="I1451" s="14">
        <v>1.1393413192709995E-3</v>
      </c>
      <c r="J1451" s="12">
        <v>465.22</v>
      </c>
      <c r="K1451" s="21">
        <v>1.6084521499477179E-3</v>
      </c>
      <c r="L1451" s="20">
        <f t="shared" si="792"/>
        <v>4746.9343999999992</v>
      </c>
      <c r="M1451" s="14">
        <f t="shared" si="793"/>
        <v>1.6032691897976868E-2</v>
      </c>
      <c r="N1451" s="12">
        <f t="shared" si="794"/>
        <v>6101.47</v>
      </c>
      <c r="O1451" s="21">
        <f t="shared" si="795"/>
        <v>2.1095229223467394E-2</v>
      </c>
      <c r="P1451" s="8">
        <f t="shared" si="796"/>
        <v>1354.5356000000011</v>
      </c>
      <c r="Q1451" s="8">
        <f t="shared" si="797"/>
        <v>-35973.771399999983</v>
      </c>
    </row>
    <row r="1452" spans="1:17" x14ac:dyDescent="0.25">
      <c r="A1452" t="s">
        <v>264</v>
      </c>
      <c r="B1452" s="1">
        <v>44023</v>
      </c>
      <c r="C1452" t="s">
        <v>167</v>
      </c>
      <c r="D1452" s="20">
        <v>4683.5999999999995</v>
      </c>
      <c r="E1452" s="14">
        <v>1.5818781016515515E-2</v>
      </c>
      <c r="F1452" s="12">
        <v>5775.26</v>
      </c>
      <c r="G1452" s="21">
        <v>1.9967390403480195E-2</v>
      </c>
      <c r="H1452" s="20">
        <v>358.29540000000003</v>
      </c>
      <c r="I1452" s="14">
        <v>1.210136747763437E-3</v>
      </c>
      <c r="J1452" s="12">
        <v>413.29999999999995</v>
      </c>
      <c r="K1452" s="21">
        <v>1.4289438836967278E-3</v>
      </c>
      <c r="L1452" s="20">
        <f t="shared" si="792"/>
        <v>5041.8953999999994</v>
      </c>
      <c r="M1452" s="14">
        <f t="shared" si="793"/>
        <v>1.7028917764278954E-2</v>
      </c>
      <c r="N1452" s="12">
        <f t="shared" si="794"/>
        <v>6188.56</v>
      </c>
      <c r="O1452" s="21">
        <f t="shared" si="795"/>
        <v>2.1396334287176924E-2</v>
      </c>
      <c r="P1452" s="8">
        <f t="shared" si="796"/>
        <v>1146.664600000001</v>
      </c>
      <c r="Q1452" s="8">
        <f t="shared" si="797"/>
        <v>-26669.403649999997</v>
      </c>
    </row>
    <row r="1453" spans="1:17" x14ac:dyDescent="0.25">
      <c r="A1453" t="s">
        <v>264</v>
      </c>
      <c r="B1453" s="1">
        <v>44023</v>
      </c>
      <c r="C1453" t="s">
        <v>168</v>
      </c>
      <c r="D1453" s="20">
        <v>3274.3999999999996</v>
      </c>
      <c r="E1453" s="14">
        <v>1.1059231480160218E-2</v>
      </c>
      <c r="F1453" s="12">
        <v>4622.67</v>
      </c>
      <c r="G1453" s="21">
        <v>1.5982424444346367E-2</v>
      </c>
      <c r="H1453" s="20">
        <v>250.49159999999998</v>
      </c>
      <c r="I1453" s="14">
        <v>8.4603120823225676E-4</v>
      </c>
      <c r="J1453" s="12">
        <v>354.39</v>
      </c>
      <c r="K1453" s="21">
        <v>1.2252683836033954E-3</v>
      </c>
      <c r="L1453" s="20">
        <f t="shared" si="792"/>
        <v>3524.8915999999995</v>
      </c>
      <c r="M1453" s="14">
        <f t="shared" si="793"/>
        <v>1.1905262688392475E-2</v>
      </c>
      <c r="N1453" s="12">
        <f t="shared" si="794"/>
        <v>4977.0600000000004</v>
      </c>
      <c r="O1453" s="21">
        <f t="shared" si="795"/>
        <v>1.7207692827949761E-2</v>
      </c>
      <c r="P1453" s="8">
        <f t="shared" si="796"/>
        <v>1452.1684000000009</v>
      </c>
      <c r="Q1453" s="8">
        <f t="shared" si="797"/>
        <v>-22374.883849999991</v>
      </c>
    </row>
    <row r="1454" spans="1:17" x14ac:dyDescent="0.25">
      <c r="A1454" t="s">
        <v>264</v>
      </c>
      <c r="B1454" s="1">
        <v>44023</v>
      </c>
      <c r="C1454" t="s">
        <v>169</v>
      </c>
      <c r="D1454" s="20">
        <v>850.80000000000018</v>
      </c>
      <c r="E1454" s="14">
        <v>2.873562833899437E-3</v>
      </c>
      <c r="F1454" s="12">
        <v>2129.1400000000003</v>
      </c>
      <c r="G1454" s="21">
        <v>7.3612910247617992E-3</v>
      </c>
      <c r="H1454" s="20">
        <v>65.086200000000005</v>
      </c>
      <c r="I1454" s="14">
        <v>2.198275567933069E-4</v>
      </c>
      <c r="J1454" s="12">
        <v>176.65999999999997</v>
      </c>
      <c r="K1454" s="21">
        <v>6.1078448220146112E-4</v>
      </c>
      <c r="L1454" s="20">
        <f t="shared" si="792"/>
        <v>915.88620000000014</v>
      </c>
      <c r="M1454" s="14">
        <f t="shared" si="793"/>
        <v>3.0933903906927439E-3</v>
      </c>
      <c r="N1454" s="12">
        <f t="shared" si="794"/>
        <v>2305.8000000000002</v>
      </c>
      <c r="O1454" s="21">
        <f t="shared" si="795"/>
        <v>7.9720755069632599E-3</v>
      </c>
      <c r="P1454" s="8">
        <f t="shared" si="796"/>
        <v>1389.9138</v>
      </c>
      <c r="Q1454" s="8">
        <f t="shared" si="797"/>
        <v>6488.7545499999997</v>
      </c>
    </row>
    <row r="1455" spans="1:17" x14ac:dyDescent="0.25">
      <c r="A1455" t="s">
        <v>264</v>
      </c>
      <c r="B1455" s="1">
        <v>44023</v>
      </c>
      <c r="C1455" t="s">
        <v>170</v>
      </c>
      <c r="D1455" s="20">
        <v>764.40000000000009</v>
      </c>
      <c r="E1455" s="14">
        <v>2.5817482724879285E-3</v>
      </c>
      <c r="F1455" s="12">
        <v>727</v>
      </c>
      <c r="G1455" s="21">
        <v>2.5135306156484905E-3</v>
      </c>
      <c r="H1455" s="20">
        <v>58.476600000000012</v>
      </c>
      <c r="I1455" s="14">
        <v>1.9750374284532653E-4</v>
      </c>
      <c r="J1455" s="12">
        <v>71.599999999999994</v>
      </c>
      <c r="K1455" s="21">
        <v>2.475499203307179E-4</v>
      </c>
      <c r="L1455" s="20">
        <f t="shared" si="792"/>
        <v>822.87660000000005</v>
      </c>
      <c r="M1455" s="14">
        <f t="shared" si="793"/>
        <v>2.7792520153332549E-3</v>
      </c>
      <c r="N1455" s="12">
        <f t="shared" si="794"/>
        <v>798.6</v>
      </c>
      <c r="O1455" s="21">
        <f t="shared" si="795"/>
        <v>2.7610805359792085E-3</v>
      </c>
      <c r="P1455" s="8">
        <f t="shared" si="796"/>
        <v>-24.27660000000003</v>
      </c>
      <c r="Q1455" s="8">
        <f t="shared" si="797"/>
        <v>-5473.6153499999991</v>
      </c>
    </row>
    <row r="1456" spans="1:17" x14ac:dyDescent="0.25">
      <c r="A1456" t="s">
        <v>264</v>
      </c>
      <c r="B1456" s="1">
        <v>44023</v>
      </c>
      <c r="C1456" t="s">
        <v>11</v>
      </c>
      <c r="D1456" s="20">
        <v>1341.6000000000001</v>
      </c>
      <c r="E1456" s="14">
        <v>4.5312316619175886E-3</v>
      </c>
      <c r="F1456" s="12">
        <v>1076.25</v>
      </c>
      <c r="G1456" s="21">
        <v>3.7210279574851277E-3</v>
      </c>
      <c r="H1456" s="20">
        <v>102.6324</v>
      </c>
      <c r="I1456" s="14">
        <v>3.4663922213669553E-4</v>
      </c>
      <c r="J1456" s="12">
        <v>79.359999999999985</v>
      </c>
      <c r="K1456" s="21">
        <v>2.743793530369521E-4</v>
      </c>
      <c r="L1456" s="20">
        <f t="shared" si="792"/>
        <v>1444.2324000000001</v>
      </c>
      <c r="M1456" s="14">
        <f t="shared" si="793"/>
        <v>4.8778708840542841E-3</v>
      </c>
      <c r="N1456" s="12">
        <f t="shared" si="794"/>
        <v>1155.6099999999999</v>
      </c>
      <c r="O1456" s="21">
        <f t="shared" si="795"/>
        <v>3.9954073105220797E-3</v>
      </c>
      <c r="P1456" s="8">
        <f t="shared" si="796"/>
        <v>-288.6224000000002</v>
      </c>
      <c r="Q1456" s="8">
        <f t="shared" si="797"/>
        <v>-8221.8081500000008</v>
      </c>
    </row>
    <row r="1457" spans="1:17" ht="13" x14ac:dyDescent="0.3">
      <c r="A1457" s="4" t="s">
        <v>265</v>
      </c>
      <c r="D1457" s="22">
        <f t="shared" ref="D1457:Q1457" si="798">SUBTOTAL(9,D1435:D1456)</f>
        <v>85577.599999999991</v>
      </c>
      <c r="E1457" s="23">
        <f t="shared" si="798"/>
        <v>0.2890369191047395</v>
      </c>
      <c r="F1457" s="24">
        <f t="shared" si="798"/>
        <v>99717.040000000008</v>
      </c>
      <c r="G1457" s="25">
        <f t="shared" si="798"/>
        <v>0.34476180597227685</v>
      </c>
      <c r="H1457" s="22">
        <f t="shared" si="798"/>
        <v>6546.6863999999996</v>
      </c>
      <c r="I1457" s="23">
        <f t="shared" si="798"/>
        <v>2.2111324311512581E-2</v>
      </c>
      <c r="J1457" s="24">
        <f t="shared" si="798"/>
        <v>7289.5200000000013</v>
      </c>
      <c r="K1457" s="25">
        <f t="shared" si="798"/>
        <v>2.5202794626385128E-2</v>
      </c>
      <c r="L1457" s="22">
        <f t="shared" si="798"/>
        <v>92124.286399999983</v>
      </c>
      <c r="M1457" s="23">
        <f t="shared" si="798"/>
        <v>0.31114824341625208</v>
      </c>
      <c r="N1457" s="24">
        <f t="shared" si="798"/>
        <v>107006.56000000003</v>
      </c>
      <c r="O1457" s="25">
        <f t="shared" si="798"/>
        <v>0.36996460059866187</v>
      </c>
      <c r="P1457" s="9">
        <f t="shared" si="798"/>
        <v>14882.273600000013</v>
      </c>
      <c r="Q1457" s="9">
        <f t="shared" si="798"/>
        <v>-413387.25289999985</v>
      </c>
    </row>
    <row r="1458" spans="1:17" x14ac:dyDescent="0.25">
      <c r="A1458" t="s">
        <v>266</v>
      </c>
      <c r="B1458" s="1">
        <v>44030</v>
      </c>
      <c r="C1458" t="s">
        <v>2</v>
      </c>
      <c r="D1458" s="20">
        <v>12124</v>
      </c>
      <c r="E1458" s="14">
        <v>4.0948608131401935E-2</v>
      </c>
      <c r="F1458" s="12">
        <v>11205.339999999998</v>
      </c>
      <c r="G1458" s="21">
        <v>2.709600228417091E-2</v>
      </c>
      <c r="H1458" s="20">
        <v>927.4860000000001</v>
      </c>
      <c r="I1458" s="14">
        <v>3.1325685220522487E-3</v>
      </c>
      <c r="J1458" s="12">
        <v>554.9</v>
      </c>
      <c r="K1458" s="21">
        <v>1.3418219944674984E-3</v>
      </c>
      <c r="L1458" s="20">
        <f t="shared" ref="L1458" si="799">+D1458+H1458</f>
        <v>13051.486000000001</v>
      </c>
      <c r="M1458" s="14">
        <f t="shared" ref="M1458" si="800">+E1458+I1458</f>
        <v>4.4081176653454186E-2</v>
      </c>
      <c r="N1458" s="12">
        <f t="shared" ref="N1458" si="801">+F1458+J1458</f>
        <v>11760.239999999998</v>
      </c>
      <c r="O1458" s="21">
        <f t="shared" ref="O1458" si="802">+G1458+K1458</f>
        <v>2.8437824278638408E-2</v>
      </c>
      <c r="P1458" s="8">
        <f t="shared" ref="P1458" si="803">+N1458-L1458</f>
        <v>-1291.2460000000028</v>
      </c>
      <c r="Q1458" s="8">
        <f t="shared" ref="Q1458" si="804">Q1435+P1458</f>
        <v>-25180.252250000045</v>
      </c>
    </row>
    <row r="1459" spans="1:17" x14ac:dyDescent="0.25">
      <c r="A1459" t="s">
        <v>266</v>
      </c>
      <c r="B1459" s="1">
        <v>44030</v>
      </c>
      <c r="C1459" t="s">
        <v>154</v>
      </c>
      <c r="D1459" s="20">
        <v>1604.8</v>
      </c>
      <c r="E1459" s="14">
        <v>5.4201852795507941E-3</v>
      </c>
      <c r="F1459" s="12">
        <v>1558</v>
      </c>
      <c r="G1459" s="21">
        <v>3.7674511936932106E-3</v>
      </c>
      <c r="H1459" s="20">
        <v>122.76719999999999</v>
      </c>
      <c r="I1459" s="14">
        <v>4.1464417388563574E-4</v>
      </c>
      <c r="J1459" s="12">
        <v>117.18</v>
      </c>
      <c r="K1459" s="21">
        <v>2.8335682341268966E-4</v>
      </c>
      <c r="L1459" s="20">
        <f t="shared" ref="L1459:L1479" si="805">+D1459+H1459</f>
        <v>1727.5672</v>
      </c>
      <c r="M1459" s="14">
        <f t="shared" ref="M1459:M1479" si="806">+E1459+I1459</f>
        <v>5.8348294534364296E-3</v>
      </c>
      <c r="N1459" s="12">
        <f t="shared" ref="N1459:N1479" si="807">+F1459+J1459</f>
        <v>1675.18</v>
      </c>
      <c r="O1459" s="21">
        <f t="shared" ref="O1459:O1479" si="808">+G1459+K1459</f>
        <v>4.0508080171059004E-3</v>
      </c>
      <c r="P1459" s="8">
        <f t="shared" ref="P1459:P1479" si="809">+N1459-L1459</f>
        <v>-52.387199999999893</v>
      </c>
      <c r="Q1459" s="8">
        <f t="shared" ref="Q1459:Q1479" si="810">Q1436+P1459</f>
        <v>-750.73414999999932</v>
      </c>
    </row>
    <row r="1460" spans="1:17" x14ac:dyDescent="0.25">
      <c r="A1460" t="s">
        <v>266</v>
      </c>
      <c r="B1460" s="1">
        <v>44030</v>
      </c>
      <c r="C1460" t="s">
        <v>155</v>
      </c>
      <c r="D1460" s="20">
        <v>3042</v>
      </c>
      <c r="E1460" s="14">
        <v>1.0274304349696856E-2</v>
      </c>
      <c r="F1460" s="12">
        <v>1978</v>
      </c>
      <c r="G1460" s="21">
        <v>4.7830670482189802E-3</v>
      </c>
      <c r="H1460" s="20">
        <v>232.71299999999999</v>
      </c>
      <c r="I1460" s="14">
        <v>7.8598428275180958E-4</v>
      </c>
      <c r="J1460" s="12">
        <v>145.58000000000001</v>
      </c>
      <c r="K1460" s="21">
        <v>3.520318002425274E-4</v>
      </c>
      <c r="L1460" s="20">
        <f t="shared" si="805"/>
        <v>3274.7130000000002</v>
      </c>
      <c r="M1460" s="14">
        <f t="shared" si="806"/>
        <v>1.1060288632448666E-2</v>
      </c>
      <c r="N1460" s="12">
        <f t="shared" si="807"/>
        <v>2123.58</v>
      </c>
      <c r="O1460" s="21">
        <f t="shared" si="808"/>
        <v>5.1350988484615079E-3</v>
      </c>
      <c r="P1460" s="8">
        <f t="shared" si="809"/>
        <v>-1151.1330000000003</v>
      </c>
      <c r="Q1460" s="8">
        <f t="shared" si="810"/>
        <v>-12037.962749999999</v>
      </c>
    </row>
    <row r="1461" spans="1:17" x14ac:dyDescent="0.25">
      <c r="A1461" t="s">
        <v>266</v>
      </c>
      <c r="B1461" s="1">
        <v>44030</v>
      </c>
      <c r="C1461" t="s">
        <v>156</v>
      </c>
      <c r="D1461" s="20">
        <v>2597.1999999999998</v>
      </c>
      <c r="E1461" s="14">
        <v>8.7719997557635359E-3</v>
      </c>
      <c r="F1461" s="12">
        <v>1861.43</v>
      </c>
      <c r="G1461" s="21">
        <v>4.5011852859283396E-3</v>
      </c>
      <c r="H1461" s="20">
        <v>198.6858</v>
      </c>
      <c r="I1461" s="14">
        <v>6.7105798131591055E-4</v>
      </c>
      <c r="J1461" s="12">
        <v>129.91999999999999</v>
      </c>
      <c r="K1461" s="21">
        <v>3.1416383766663794E-4</v>
      </c>
      <c r="L1461" s="20">
        <f t="shared" si="805"/>
        <v>2795.8858</v>
      </c>
      <c r="M1461" s="14">
        <f t="shared" si="806"/>
        <v>9.4430577370794473E-3</v>
      </c>
      <c r="N1461" s="12">
        <f t="shared" si="807"/>
        <v>1991.3500000000001</v>
      </c>
      <c r="O1461" s="21">
        <f t="shared" si="808"/>
        <v>4.8153491235949772E-3</v>
      </c>
      <c r="P1461" s="8">
        <f t="shared" si="809"/>
        <v>-804.53579999999988</v>
      </c>
      <c r="Q1461" s="8">
        <f t="shared" si="810"/>
        <v>-12922.178599999992</v>
      </c>
    </row>
    <row r="1462" spans="1:17" x14ac:dyDescent="0.25">
      <c r="A1462" t="s">
        <v>266</v>
      </c>
      <c r="B1462" s="1">
        <v>44030</v>
      </c>
      <c r="C1462" t="s">
        <v>157</v>
      </c>
      <c r="D1462" s="20">
        <v>6787.2</v>
      </c>
      <c r="E1462" s="14">
        <v>2.2923654990881823E-2</v>
      </c>
      <c r="F1462" s="12">
        <v>4578.2000000000007</v>
      </c>
      <c r="G1462" s="21">
        <v>1.107069644092828E-2</v>
      </c>
      <c r="H1462" s="20">
        <v>519.22079999999994</v>
      </c>
      <c r="I1462" s="14">
        <v>1.7536596068024593E-3</v>
      </c>
      <c r="J1462" s="12">
        <v>331.97999999999996</v>
      </c>
      <c r="K1462" s="21">
        <v>8.0277178901301148E-4</v>
      </c>
      <c r="L1462" s="20">
        <f t="shared" si="805"/>
        <v>7306.4207999999999</v>
      </c>
      <c r="M1462" s="14">
        <f t="shared" si="806"/>
        <v>2.4677314597684283E-2</v>
      </c>
      <c r="N1462" s="12">
        <f t="shared" si="807"/>
        <v>4910.18</v>
      </c>
      <c r="O1462" s="21">
        <f t="shared" si="808"/>
        <v>1.1873468229941292E-2</v>
      </c>
      <c r="P1462" s="8">
        <f t="shared" si="809"/>
        <v>-2396.2407999999996</v>
      </c>
      <c r="Q1462" s="8">
        <f t="shared" si="810"/>
        <v>-39928.529599999987</v>
      </c>
    </row>
    <row r="1463" spans="1:17" x14ac:dyDescent="0.25">
      <c r="A1463" t="s">
        <v>266</v>
      </c>
      <c r="B1463" s="1">
        <v>44030</v>
      </c>
      <c r="C1463" t="s">
        <v>158</v>
      </c>
      <c r="D1463" s="20">
        <v>1016.8000000000001</v>
      </c>
      <c r="E1463" s="14">
        <v>3.4342250699446958E-3</v>
      </c>
      <c r="F1463" s="12">
        <v>0</v>
      </c>
      <c r="G1463" s="21">
        <v>0</v>
      </c>
      <c r="H1463" s="20">
        <v>77.785200000000003</v>
      </c>
      <c r="I1463" s="14">
        <v>2.6271821785076922E-4</v>
      </c>
      <c r="J1463" s="12">
        <v>0</v>
      </c>
      <c r="K1463" s="21">
        <v>0</v>
      </c>
      <c r="L1463" s="20">
        <f t="shared" si="805"/>
        <v>1094.5852</v>
      </c>
      <c r="M1463" s="14">
        <f t="shared" si="806"/>
        <v>3.6969432877954648E-3</v>
      </c>
      <c r="N1463" s="12">
        <f t="shared" si="807"/>
        <v>0</v>
      </c>
      <c r="O1463" s="21">
        <f t="shared" si="808"/>
        <v>0</v>
      </c>
      <c r="P1463" s="8">
        <f t="shared" si="809"/>
        <v>-1094.5852</v>
      </c>
      <c r="Q1463" s="8">
        <f t="shared" si="810"/>
        <v>-4477.7174000000014</v>
      </c>
    </row>
    <row r="1464" spans="1:17" x14ac:dyDescent="0.25">
      <c r="A1464" t="s">
        <v>266</v>
      </c>
      <c r="B1464" s="1">
        <v>44030</v>
      </c>
      <c r="C1464" t="s">
        <v>159</v>
      </c>
      <c r="D1464" s="20">
        <v>3490.3999999999996</v>
      </c>
      <c r="E1464" s="14">
        <v>1.178876788368899E-2</v>
      </c>
      <c r="F1464" s="12">
        <v>3899.27</v>
      </c>
      <c r="G1464" s="21">
        <v>9.4289534120873715E-3</v>
      </c>
      <c r="H1464" s="20">
        <v>267.01560000000001</v>
      </c>
      <c r="I1464" s="14">
        <v>9.018407431022078E-4</v>
      </c>
      <c r="J1464" s="12">
        <v>269.18</v>
      </c>
      <c r="K1464" s="21">
        <v>6.5091303743153946E-4</v>
      </c>
      <c r="L1464" s="20">
        <f t="shared" si="805"/>
        <v>3757.4155999999998</v>
      </c>
      <c r="M1464" s="14">
        <f t="shared" si="806"/>
        <v>1.2690608626791198E-2</v>
      </c>
      <c r="N1464" s="12">
        <f t="shared" si="807"/>
        <v>4168.45</v>
      </c>
      <c r="O1464" s="21">
        <f t="shared" si="808"/>
        <v>1.0079866449518912E-2</v>
      </c>
      <c r="P1464" s="8">
        <f t="shared" si="809"/>
        <v>411.03440000000001</v>
      </c>
      <c r="Q1464" s="8">
        <f t="shared" si="810"/>
        <v>-2449.1506999999965</v>
      </c>
    </row>
    <row r="1465" spans="1:17" x14ac:dyDescent="0.25">
      <c r="A1465" t="s">
        <v>266</v>
      </c>
      <c r="B1465" s="1">
        <v>44030</v>
      </c>
      <c r="C1465" t="s">
        <v>160</v>
      </c>
      <c r="D1465" s="20">
        <v>850.80000000000018</v>
      </c>
      <c r="E1465" s="14">
        <v>2.873562833899437E-3</v>
      </c>
      <c r="F1465" s="12">
        <v>860</v>
      </c>
      <c r="G1465" s="21">
        <v>2.0795943687908608E-3</v>
      </c>
      <c r="H1465" s="20">
        <v>65.086200000000005</v>
      </c>
      <c r="I1465" s="14">
        <v>2.198275567933069E-4</v>
      </c>
      <c r="J1465" s="12">
        <v>63.2</v>
      </c>
      <c r="K1465" s="21">
        <v>1.5282600477625863E-4</v>
      </c>
      <c r="L1465" s="20">
        <f t="shared" si="805"/>
        <v>915.88620000000014</v>
      </c>
      <c r="M1465" s="14">
        <f t="shared" si="806"/>
        <v>3.0933903906927439E-3</v>
      </c>
      <c r="N1465" s="12">
        <f t="shared" si="807"/>
        <v>923.2</v>
      </c>
      <c r="O1465" s="21">
        <f t="shared" si="808"/>
        <v>2.2324203735671197E-3</v>
      </c>
      <c r="P1465" s="8">
        <f t="shared" si="809"/>
        <v>7.313799999999901</v>
      </c>
      <c r="Q1465" s="8">
        <f t="shared" si="810"/>
        <v>-758.70965000000024</v>
      </c>
    </row>
    <row r="1466" spans="1:17" x14ac:dyDescent="0.25">
      <c r="A1466" t="s">
        <v>266</v>
      </c>
      <c r="B1466" s="1">
        <v>44030</v>
      </c>
      <c r="C1466" t="s">
        <v>161</v>
      </c>
      <c r="D1466" s="20">
        <v>731.60000000000014</v>
      </c>
      <c r="E1466" s="14">
        <v>2.4709668186187451E-3</v>
      </c>
      <c r="F1466" s="12">
        <v>730</v>
      </c>
      <c r="G1466" s="21">
        <v>1.7652370804852656E-3</v>
      </c>
      <c r="H1466" s="20">
        <v>55.967400000000012</v>
      </c>
      <c r="I1466" s="14">
        <v>1.89028961624334E-4</v>
      </c>
      <c r="J1466" s="12">
        <v>55.849999999999994</v>
      </c>
      <c r="K1466" s="21">
        <v>1.3505272732205765E-4</v>
      </c>
      <c r="L1466" s="20">
        <f t="shared" si="805"/>
        <v>787.56740000000013</v>
      </c>
      <c r="M1466" s="14">
        <f t="shared" si="806"/>
        <v>2.659995780243079E-3</v>
      </c>
      <c r="N1466" s="12">
        <f t="shared" si="807"/>
        <v>785.85</v>
      </c>
      <c r="O1466" s="21">
        <f t="shared" si="808"/>
        <v>1.9002898078073233E-3</v>
      </c>
      <c r="P1466" s="8">
        <f t="shared" si="809"/>
        <v>-1.7174000000001115</v>
      </c>
      <c r="Q1466" s="8">
        <f t="shared" si="810"/>
        <v>-612.83555000000013</v>
      </c>
    </row>
    <row r="1467" spans="1:17" x14ac:dyDescent="0.25">
      <c r="A1467" t="s">
        <v>266</v>
      </c>
      <c r="B1467" s="1">
        <v>44030</v>
      </c>
      <c r="C1467" t="s">
        <v>162</v>
      </c>
      <c r="D1467" s="20">
        <v>688.40000000000009</v>
      </c>
      <c r="E1467" s="14">
        <v>2.3250595379129906E-3</v>
      </c>
      <c r="F1467" s="12">
        <v>0</v>
      </c>
      <c r="G1467" s="21">
        <v>0</v>
      </c>
      <c r="H1467" s="20">
        <v>52.662600000000005</v>
      </c>
      <c r="I1467" s="14">
        <v>1.7786705465034378E-4</v>
      </c>
      <c r="J1467" s="12">
        <v>0</v>
      </c>
      <c r="K1467" s="21">
        <v>0</v>
      </c>
      <c r="L1467" s="20">
        <f t="shared" si="805"/>
        <v>741.06260000000009</v>
      </c>
      <c r="M1467" s="14">
        <f t="shared" si="806"/>
        <v>2.5029265925633343E-3</v>
      </c>
      <c r="N1467" s="12">
        <f t="shared" si="807"/>
        <v>0</v>
      </c>
      <c r="O1467" s="21">
        <f t="shared" si="808"/>
        <v>0</v>
      </c>
      <c r="P1467" s="8">
        <f t="shared" si="809"/>
        <v>-741.06260000000009</v>
      </c>
      <c r="Q1467" s="8">
        <f t="shared" si="810"/>
        <v>-7033.0357000000013</v>
      </c>
    </row>
    <row r="1468" spans="1:17" x14ac:dyDescent="0.25">
      <c r="A1468" t="s">
        <v>266</v>
      </c>
      <c r="B1468" s="1">
        <v>44030</v>
      </c>
      <c r="C1468" t="s">
        <v>163</v>
      </c>
      <c r="D1468" s="20">
        <v>3345.2</v>
      </c>
      <c r="E1468" s="14">
        <v>1.1298357301316873E-2</v>
      </c>
      <c r="F1468" s="12">
        <v>3247.58</v>
      </c>
      <c r="G1468" s="21">
        <v>7.8530803258114231E-3</v>
      </c>
      <c r="H1468" s="20">
        <v>255.90779999999998</v>
      </c>
      <c r="I1468" s="14">
        <v>8.6432433355074071E-4</v>
      </c>
      <c r="J1468" s="12">
        <v>243.11</v>
      </c>
      <c r="K1468" s="21">
        <v>5.8787231046133277E-4</v>
      </c>
      <c r="L1468" s="20">
        <f t="shared" si="805"/>
        <v>3601.1077999999998</v>
      </c>
      <c r="M1468" s="14">
        <f t="shared" si="806"/>
        <v>1.2162681634867613E-2</v>
      </c>
      <c r="N1468" s="12">
        <f t="shared" si="807"/>
        <v>3490.69</v>
      </c>
      <c r="O1468" s="21">
        <f t="shared" si="808"/>
        <v>8.4409526362727565E-3</v>
      </c>
      <c r="P1468" s="8">
        <f t="shared" si="809"/>
        <v>-110.41779999999972</v>
      </c>
      <c r="Q1468" s="8">
        <f t="shared" si="810"/>
        <v>-2316.0283500000023</v>
      </c>
    </row>
    <row r="1469" spans="1:17" x14ac:dyDescent="0.25">
      <c r="A1469" t="s">
        <v>266</v>
      </c>
      <c r="B1469" s="1">
        <v>44030</v>
      </c>
      <c r="C1469" t="s">
        <v>164</v>
      </c>
      <c r="D1469" s="20">
        <v>1543.6000000000001</v>
      </c>
      <c r="E1469" s="14">
        <v>5.2134832985509761E-3</v>
      </c>
      <c r="F1469" s="12">
        <v>1072.74</v>
      </c>
      <c r="G1469" s="21">
        <v>2.5940279804380329E-3</v>
      </c>
      <c r="H1469" s="20">
        <v>118.08540000000002</v>
      </c>
      <c r="I1469" s="14">
        <v>3.9883147233914972E-4</v>
      </c>
      <c r="J1469" s="12">
        <v>80.259999999999991</v>
      </c>
      <c r="K1469" s="21">
        <v>1.9407935353390056E-4</v>
      </c>
      <c r="L1469" s="20">
        <f t="shared" si="805"/>
        <v>1661.6854000000001</v>
      </c>
      <c r="M1469" s="14">
        <f t="shared" si="806"/>
        <v>5.6123147708901262E-3</v>
      </c>
      <c r="N1469" s="12">
        <f t="shared" si="807"/>
        <v>1153</v>
      </c>
      <c r="O1469" s="21">
        <f t="shared" si="808"/>
        <v>2.7881073339719336E-3</v>
      </c>
      <c r="P1469" s="8">
        <f t="shared" si="809"/>
        <v>-508.68540000000007</v>
      </c>
      <c r="Q1469" s="8">
        <f t="shared" si="810"/>
        <v>-15791.98005</v>
      </c>
    </row>
    <row r="1470" spans="1:17" x14ac:dyDescent="0.25">
      <c r="A1470" t="s">
        <v>266</v>
      </c>
      <c r="B1470" s="1">
        <v>44030</v>
      </c>
      <c r="C1470" t="s">
        <v>165</v>
      </c>
      <c r="D1470" s="20">
        <v>517.20000000000005</v>
      </c>
      <c r="E1470" s="14">
        <v>1.7468343884494461E-3</v>
      </c>
      <c r="F1470" s="12">
        <v>630.24</v>
      </c>
      <c r="G1470" s="21">
        <v>1.5240041337055258E-3</v>
      </c>
      <c r="H1470" s="20">
        <v>39.565800000000003</v>
      </c>
      <c r="I1470" s="14">
        <v>1.3363283071638263E-4</v>
      </c>
      <c r="J1470" s="12">
        <v>47.79</v>
      </c>
      <c r="K1470" s="21">
        <v>1.1556257544711074E-4</v>
      </c>
      <c r="L1470" s="20">
        <f t="shared" si="805"/>
        <v>556.76580000000001</v>
      </c>
      <c r="M1470" s="14">
        <f t="shared" si="806"/>
        <v>1.8804672191658287E-3</v>
      </c>
      <c r="N1470" s="12">
        <f t="shared" si="807"/>
        <v>678.03</v>
      </c>
      <c r="O1470" s="21">
        <f t="shared" si="808"/>
        <v>1.6395667091526366E-3</v>
      </c>
      <c r="P1470" s="8">
        <f t="shared" si="809"/>
        <v>121.26419999999996</v>
      </c>
      <c r="Q1470" s="8">
        <f t="shared" si="810"/>
        <v>2580.145649999999</v>
      </c>
    </row>
    <row r="1471" spans="1:17" x14ac:dyDescent="0.25">
      <c r="A1471" t="s">
        <v>266</v>
      </c>
      <c r="B1471" s="1">
        <v>44030</v>
      </c>
      <c r="C1471" t="s">
        <v>4</v>
      </c>
      <c r="D1471" s="20">
        <v>4785.2</v>
      </c>
      <c r="E1471" s="14">
        <v>1.6161933324842011E-2</v>
      </c>
      <c r="F1471" s="12">
        <v>3896.91</v>
      </c>
      <c r="G1471" s="21">
        <v>9.4232466182381323E-3</v>
      </c>
      <c r="H1471" s="20">
        <v>366.06779999999998</v>
      </c>
      <c r="I1471" s="14">
        <v>1.2363878993504138E-3</v>
      </c>
      <c r="J1471" s="12">
        <v>286.27999999999997</v>
      </c>
      <c r="K1471" s="21">
        <v>6.9226311150865998E-4</v>
      </c>
      <c r="L1471" s="20">
        <f t="shared" si="805"/>
        <v>5151.2677999999996</v>
      </c>
      <c r="M1471" s="14">
        <f t="shared" si="806"/>
        <v>1.7398321224192423E-2</v>
      </c>
      <c r="N1471" s="12">
        <f t="shared" si="807"/>
        <v>4183.1899999999996</v>
      </c>
      <c r="O1471" s="21">
        <f t="shared" si="808"/>
        <v>1.0115509729746792E-2</v>
      </c>
      <c r="P1471" s="8">
        <f t="shared" si="809"/>
        <v>-968.07780000000002</v>
      </c>
      <c r="Q1471" s="8">
        <f t="shared" si="810"/>
        <v>-47923.787099999987</v>
      </c>
    </row>
    <row r="1472" spans="1:17" x14ac:dyDescent="0.25">
      <c r="A1472" t="s">
        <v>266</v>
      </c>
      <c r="B1472" s="1">
        <v>44030</v>
      </c>
      <c r="C1472" t="s">
        <v>166</v>
      </c>
      <c r="D1472" s="20">
        <v>3321.9999999999995</v>
      </c>
      <c r="E1472" s="14">
        <v>1.1219999687604522E-2</v>
      </c>
      <c r="F1472" s="12">
        <v>6152.380000000001</v>
      </c>
      <c r="G1472" s="21">
        <v>1.4877273026350604E-2</v>
      </c>
      <c r="H1472" s="20">
        <v>254.13299999999995</v>
      </c>
      <c r="I1472" s="14">
        <v>8.5832997610174589E-4</v>
      </c>
      <c r="J1472" s="12">
        <v>509.1</v>
      </c>
      <c r="K1472" s="21">
        <v>1.2310715036644505E-3</v>
      </c>
      <c r="L1472" s="20">
        <f t="shared" si="805"/>
        <v>3576.1329999999994</v>
      </c>
      <c r="M1472" s="14">
        <f t="shared" si="806"/>
        <v>1.2078329663706268E-2</v>
      </c>
      <c r="N1472" s="12">
        <f t="shared" si="807"/>
        <v>6661.4800000000014</v>
      </c>
      <c r="O1472" s="21">
        <f t="shared" si="808"/>
        <v>1.6108344530015053E-2</v>
      </c>
      <c r="P1472" s="8">
        <f t="shared" si="809"/>
        <v>3085.347000000002</v>
      </c>
      <c r="Q1472" s="8">
        <f t="shared" si="810"/>
        <v>-16090.559999999994</v>
      </c>
    </row>
    <row r="1473" spans="1:17" x14ac:dyDescent="0.25">
      <c r="A1473" t="s">
        <v>266</v>
      </c>
      <c r="B1473" s="1">
        <v>44030</v>
      </c>
      <c r="C1473" t="s">
        <v>6</v>
      </c>
      <c r="D1473" s="20">
        <v>23806.799999999996</v>
      </c>
      <c r="E1473" s="14">
        <v>8.0407070608929349E-2</v>
      </c>
      <c r="F1473" s="12">
        <v>29723.1</v>
      </c>
      <c r="G1473" s="21">
        <v>7.1874408584892593E-2</v>
      </c>
      <c r="H1473" s="20">
        <v>1821.2201999999995</v>
      </c>
      <c r="I1473" s="14">
        <v>6.1511409015830949E-3</v>
      </c>
      <c r="J1473" s="12">
        <v>2241.2800000000002</v>
      </c>
      <c r="K1473" s="21">
        <v>5.4197131010274196E-3</v>
      </c>
      <c r="L1473" s="20">
        <f t="shared" si="805"/>
        <v>25628.020199999995</v>
      </c>
      <c r="M1473" s="14">
        <f t="shared" si="806"/>
        <v>8.6558211510512448E-2</v>
      </c>
      <c r="N1473" s="12">
        <f t="shared" si="807"/>
        <v>31964.379999999997</v>
      </c>
      <c r="O1473" s="21">
        <f t="shared" si="808"/>
        <v>7.7294121685920009E-2</v>
      </c>
      <c r="P1473" s="8">
        <f t="shared" si="809"/>
        <v>6336.359800000002</v>
      </c>
      <c r="Q1473" s="8">
        <f t="shared" si="810"/>
        <v>-134627.97864999995</v>
      </c>
    </row>
    <row r="1474" spans="1:17" x14ac:dyDescent="0.25">
      <c r="A1474" t="s">
        <v>266</v>
      </c>
      <c r="B1474" s="1">
        <v>44030</v>
      </c>
      <c r="C1474" t="s">
        <v>7</v>
      </c>
      <c r="D1474" s="20">
        <v>4409.5999999999995</v>
      </c>
      <c r="E1474" s="14">
        <v>1.4893350578705869E-2</v>
      </c>
      <c r="F1474" s="12">
        <v>4715.9400000000005</v>
      </c>
      <c r="G1474" s="21">
        <v>1.1403770078552993E-2</v>
      </c>
      <c r="H1474" s="20">
        <v>337.33440000000007</v>
      </c>
      <c r="I1474" s="14">
        <v>1.1393413192709995E-3</v>
      </c>
      <c r="J1474" s="12">
        <v>393.66999999999996</v>
      </c>
      <c r="K1474" s="21">
        <v>9.5194641297895134E-4</v>
      </c>
      <c r="L1474" s="20">
        <f t="shared" si="805"/>
        <v>4746.9343999999992</v>
      </c>
      <c r="M1474" s="14">
        <f t="shared" si="806"/>
        <v>1.6032691897976868E-2</v>
      </c>
      <c r="N1474" s="12">
        <f t="shared" si="807"/>
        <v>5109.6100000000006</v>
      </c>
      <c r="O1474" s="21">
        <f t="shared" si="808"/>
        <v>1.2355716491531945E-2</v>
      </c>
      <c r="P1474" s="8">
        <f t="shared" si="809"/>
        <v>362.6756000000014</v>
      </c>
      <c r="Q1474" s="8">
        <f t="shared" si="810"/>
        <v>-35611.095799999981</v>
      </c>
    </row>
    <row r="1475" spans="1:17" x14ac:dyDescent="0.25">
      <c r="A1475" t="s">
        <v>266</v>
      </c>
      <c r="B1475" s="1">
        <v>44030</v>
      </c>
      <c r="C1475" t="s">
        <v>167</v>
      </c>
      <c r="D1475" s="20">
        <v>4683.5999999999995</v>
      </c>
      <c r="E1475" s="14">
        <v>1.5818781016515515E-2</v>
      </c>
      <c r="F1475" s="12">
        <v>5552.8</v>
      </c>
      <c r="G1475" s="21">
        <v>1.3427408850025456E-2</v>
      </c>
      <c r="H1475" s="20">
        <v>358.29540000000003</v>
      </c>
      <c r="I1475" s="14">
        <v>1.210136747763437E-3</v>
      </c>
      <c r="J1475" s="12">
        <v>396.28000000000003</v>
      </c>
      <c r="K1475" s="21">
        <v>9.5825774007493299E-4</v>
      </c>
      <c r="L1475" s="20">
        <f t="shared" si="805"/>
        <v>5041.8953999999994</v>
      </c>
      <c r="M1475" s="14">
        <f t="shared" si="806"/>
        <v>1.7028917764278954E-2</v>
      </c>
      <c r="N1475" s="12">
        <f t="shared" si="807"/>
        <v>5949.08</v>
      </c>
      <c r="O1475" s="21">
        <f t="shared" si="808"/>
        <v>1.4385666590100389E-2</v>
      </c>
      <c r="P1475" s="8">
        <f t="shared" si="809"/>
        <v>907.1846000000005</v>
      </c>
      <c r="Q1475" s="8">
        <f t="shared" si="810"/>
        <v>-25762.219049999996</v>
      </c>
    </row>
    <row r="1476" spans="1:17" x14ac:dyDescent="0.25">
      <c r="A1476" t="s">
        <v>266</v>
      </c>
      <c r="B1476" s="1">
        <v>44030</v>
      </c>
      <c r="C1476" t="s">
        <v>168</v>
      </c>
      <c r="D1476" s="20">
        <v>3274.3999999999996</v>
      </c>
      <c r="E1476" s="14">
        <v>1.1059231480160218E-2</v>
      </c>
      <c r="F1476" s="12">
        <v>4910.03</v>
      </c>
      <c r="G1476" s="21">
        <v>1.1873105509993244E-2</v>
      </c>
      <c r="H1476" s="20">
        <v>250.49159999999998</v>
      </c>
      <c r="I1476" s="14">
        <v>8.4603120823225676E-4</v>
      </c>
      <c r="J1476" s="12">
        <v>377.07</v>
      </c>
      <c r="K1476" s="21">
        <v>9.118054053953138E-4</v>
      </c>
      <c r="L1476" s="20">
        <f t="shared" si="805"/>
        <v>3524.8915999999995</v>
      </c>
      <c r="M1476" s="14">
        <f t="shared" si="806"/>
        <v>1.1905262688392475E-2</v>
      </c>
      <c r="N1476" s="12">
        <f t="shared" si="807"/>
        <v>5287.0999999999995</v>
      </c>
      <c r="O1476" s="21">
        <f t="shared" si="808"/>
        <v>1.2784910915388558E-2</v>
      </c>
      <c r="P1476" s="8">
        <f t="shared" si="809"/>
        <v>1762.2084</v>
      </c>
      <c r="Q1476" s="8">
        <f t="shared" si="810"/>
        <v>-20612.675449999992</v>
      </c>
    </row>
    <row r="1477" spans="1:17" x14ac:dyDescent="0.25">
      <c r="A1477" t="s">
        <v>266</v>
      </c>
      <c r="B1477" s="1">
        <v>44030</v>
      </c>
      <c r="C1477" t="s">
        <v>169</v>
      </c>
      <c r="D1477" s="20">
        <v>850.80000000000018</v>
      </c>
      <c r="E1477" s="14">
        <v>2.873562833899437E-3</v>
      </c>
      <c r="F1477" s="12">
        <v>2300.56</v>
      </c>
      <c r="G1477" s="21">
        <v>5.5630600244947707E-3</v>
      </c>
      <c r="H1477" s="20">
        <v>65.086200000000005</v>
      </c>
      <c r="I1477" s="14">
        <v>2.198275567933069E-4</v>
      </c>
      <c r="J1477" s="12">
        <v>188.54</v>
      </c>
      <c r="K1477" s="21">
        <v>4.5591479336259174E-4</v>
      </c>
      <c r="L1477" s="20">
        <f t="shared" si="805"/>
        <v>915.88620000000014</v>
      </c>
      <c r="M1477" s="14">
        <f t="shared" si="806"/>
        <v>3.0933903906927439E-3</v>
      </c>
      <c r="N1477" s="12">
        <f t="shared" si="807"/>
        <v>2489.1</v>
      </c>
      <c r="O1477" s="21">
        <f t="shared" si="808"/>
        <v>6.0189748178573624E-3</v>
      </c>
      <c r="P1477" s="8">
        <f t="shared" si="809"/>
        <v>1573.2137999999998</v>
      </c>
      <c r="Q1477" s="8">
        <f t="shared" si="810"/>
        <v>8061.9683499999992</v>
      </c>
    </row>
    <row r="1478" spans="1:17" x14ac:dyDescent="0.25">
      <c r="A1478" t="s">
        <v>266</v>
      </c>
      <c r="B1478" s="1">
        <v>44030</v>
      </c>
      <c r="C1478" t="s">
        <v>170</v>
      </c>
      <c r="D1478" s="20">
        <v>764.40000000000009</v>
      </c>
      <c r="E1478" s="14">
        <v>2.5817482724879285E-3</v>
      </c>
      <c r="F1478" s="12">
        <v>560</v>
      </c>
      <c r="G1478" s="21">
        <v>1.3541544727010257E-3</v>
      </c>
      <c r="H1478" s="20">
        <v>58.476600000000012</v>
      </c>
      <c r="I1478" s="14">
        <v>1.9750374284532653E-4</v>
      </c>
      <c r="J1478" s="12">
        <v>55.16</v>
      </c>
      <c r="K1478" s="21">
        <v>1.3338421556105103E-4</v>
      </c>
      <c r="L1478" s="20">
        <f t="shared" si="805"/>
        <v>822.87660000000005</v>
      </c>
      <c r="M1478" s="14">
        <f t="shared" si="806"/>
        <v>2.7792520153332549E-3</v>
      </c>
      <c r="N1478" s="12">
        <f t="shared" si="807"/>
        <v>615.16</v>
      </c>
      <c r="O1478" s="21">
        <f t="shared" si="808"/>
        <v>1.4875386882620767E-3</v>
      </c>
      <c r="P1478" s="8">
        <f t="shared" si="809"/>
        <v>-207.71660000000008</v>
      </c>
      <c r="Q1478" s="8">
        <f t="shared" si="810"/>
        <v>-5681.3319499999989</v>
      </c>
    </row>
    <row r="1479" spans="1:17" x14ac:dyDescent="0.25">
      <c r="A1479" t="s">
        <v>266</v>
      </c>
      <c r="B1479" s="1">
        <v>44030</v>
      </c>
      <c r="C1479" t="s">
        <v>11</v>
      </c>
      <c r="D1479" s="20">
        <v>1341.6000000000001</v>
      </c>
      <c r="E1479" s="14">
        <v>4.5312316619175886E-3</v>
      </c>
      <c r="F1479" s="12">
        <v>1187.3800000000001</v>
      </c>
      <c r="G1479" s="21">
        <v>2.8712427460638287E-3</v>
      </c>
      <c r="H1479" s="20">
        <v>102.6324</v>
      </c>
      <c r="I1479" s="14">
        <v>3.4663922213669553E-4</v>
      </c>
      <c r="J1479" s="12">
        <v>87.859999999999985</v>
      </c>
      <c r="K1479" s="21">
        <v>2.1245716423484303E-4</v>
      </c>
      <c r="L1479" s="20">
        <f t="shared" si="805"/>
        <v>1444.2324000000001</v>
      </c>
      <c r="M1479" s="14">
        <f t="shared" si="806"/>
        <v>4.8778708840542841E-3</v>
      </c>
      <c r="N1479" s="12">
        <f t="shared" si="807"/>
        <v>1275.24</v>
      </c>
      <c r="O1479" s="21">
        <f t="shared" si="808"/>
        <v>3.0836999102986716E-3</v>
      </c>
      <c r="P1479" s="8">
        <f t="shared" si="809"/>
        <v>-168.99240000000009</v>
      </c>
      <c r="Q1479" s="8">
        <f t="shared" si="810"/>
        <v>-8390.8005499999999</v>
      </c>
    </row>
    <row r="1480" spans="1:17" ht="13" x14ac:dyDescent="0.3">
      <c r="A1480" s="4" t="s">
        <v>267</v>
      </c>
      <c r="D1480" s="22">
        <f t="shared" ref="D1480:Q1480" si="811">SUBTOTAL(9,D1458:D1479)</f>
        <v>85577.599999999991</v>
      </c>
      <c r="E1480" s="23">
        <f t="shared" si="811"/>
        <v>0.2890369191047395</v>
      </c>
      <c r="F1480" s="24">
        <f t="shared" si="811"/>
        <v>90619.900000000009</v>
      </c>
      <c r="G1480" s="25">
        <f t="shared" si="811"/>
        <v>0.21913096946557084</v>
      </c>
      <c r="H1480" s="22">
        <f t="shared" si="811"/>
        <v>6546.6863999999996</v>
      </c>
      <c r="I1480" s="23">
        <f t="shared" si="811"/>
        <v>2.2111324311512581E-2</v>
      </c>
      <c r="J1480" s="24">
        <f t="shared" si="811"/>
        <v>6574.19</v>
      </c>
      <c r="K1480" s="25">
        <f t="shared" si="811"/>
        <v>1.5897265701582782E-2</v>
      </c>
      <c r="L1480" s="22">
        <f t="shared" si="811"/>
        <v>92124.286399999983</v>
      </c>
      <c r="M1480" s="23">
        <f t="shared" si="811"/>
        <v>0.31114824341625208</v>
      </c>
      <c r="N1480" s="24">
        <f t="shared" si="811"/>
        <v>97194.090000000026</v>
      </c>
      <c r="O1480" s="25">
        <f t="shared" si="811"/>
        <v>0.2350282351671536</v>
      </c>
      <c r="P1480" s="9">
        <f t="shared" si="811"/>
        <v>5069.8036000000038</v>
      </c>
      <c r="Q1480" s="9">
        <f t="shared" si="811"/>
        <v>-408317.44929999998</v>
      </c>
    </row>
    <row r="1481" spans="1:17" x14ac:dyDescent="0.25">
      <c r="A1481" t="s">
        <v>268</v>
      </c>
      <c r="B1481" s="1">
        <v>44037</v>
      </c>
      <c r="C1481" t="s">
        <v>2</v>
      </c>
      <c r="D1481" s="20">
        <v>12124</v>
      </c>
      <c r="E1481" s="14">
        <v>4.0948608131401935E-2</v>
      </c>
      <c r="F1481" s="12">
        <v>11214.589999999998</v>
      </c>
      <c r="G1481" s="21">
        <v>3.2296001336960319E-2</v>
      </c>
      <c r="H1481" s="20">
        <v>927.4860000000001</v>
      </c>
      <c r="I1481" s="14">
        <v>3.1325685220522487E-3</v>
      </c>
      <c r="J1481" s="12">
        <v>555.59999999999991</v>
      </c>
      <c r="K1481" s="21">
        <v>1.6000280298089499E-3</v>
      </c>
      <c r="L1481" s="20">
        <f t="shared" ref="L1481" si="812">+D1481+H1481</f>
        <v>13051.486000000001</v>
      </c>
      <c r="M1481" s="14">
        <f t="shared" ref="M1481" si="813">+E1481+I1481</f>
        <v>4.4081176653454186E-2</v>
      </c>
      <c r="N1481" s="12">
        <f t="shared" ref="N1481" si="814">+F1481+J1481</f>
        <v>11770.189999999999</v>
      </c>
      <c r="O1481" s="21">
        <f t="shared" ref="O1481" si="815">+G1481+K1481</f>
        <v>3.3896029366769269E-2</v>
      </c>
      <c r="P1481" s="8">
        <f t="shared" ref="P1481" si="816">+N1481-L1481</f>
        <v>-1281.2960000000021</v>
      </c>
      <c r="Q1481" s="8">
        <f t="shared" ref="Q1481" si="817">Q1458+P1481</f>
        <v>-26461.548250000047</v>
      </c>
    </row>
    <row r="1482" spans="1:17" x14ac:dyDescent="0.25">
      <c r="A1482" t="s">
        <v>268</v>
      </c>
      <c r="B1482" s="1">
        <v>44037</v>
      </c>
      <c r="C1482" t="s">
        <v>154</v>
      </c>
      <c r="D1482" s="20">
        <v>1604.8</v>
      </c>
      <c r="E1482" s="14">
        <v>5.4201852795507941E-3</v>
      </c>
      <c r="F1482" s="12">
        <v>1558</v>
      </c>
      <c r="G1482" s="21">
        <v>4.4867596660229381E-3</v>
      </c>
      <c r="H1482" s="20">
        <v>122.76719999999999</v>
      </c>
      <c r="I1482" s="14">
        <v>4.1464417388563574E-4</v>
      </c>
      <c r="J1482" s="12">
        <v>117.18</v>
      </c>
      <c r="K1482" s="21">
        <v>3.3745731557417708E-4</v>
      </c>
      <c r="L1482" s="20">
        <f t="shared" ref="L1482:L1502" si="818">+D1482+H1482</f>
        <v>1727.5672</v>
      </c>
      <c r="M1482" s="14">
        <f t="shared" ref="M1482:M1502" si="819">+E1482+I1482</f>
        <v>5.8348294534364296E-3</v>
      </c>
      <c r="N1482" s="12">
        <f t="shared" ref="N1482:N1502" si="820">+F1482+J1482</f>
        <v>1675.18</v>
      </c>
      <c r="O1482" s="21">
        <f t="shared" ref="O1482:O1502" si="821">+G1482+K1482</f>
        <v>4.8242169815971153E-3</v>
      </c>
      <c r="P1482" s="8">
        <f t="shared" ref="P1482:P1502" si="822">+N1482-L1482</f>
        <v>-52.387199999999893</v>
      </c>
      <c r="Q1482" s="8">
        <f t="shared" ref="Q1482:Q1502" si="823">Q1459+P1482</f>
        <v>-803.12134999999921</v>
      </c>
    </row>
    <row r="1483" spans="1:17" x14ac:dyDescent="0.25">
      <c r="A1483" t="s">
        <v>268</v>
      </c>
      <c r="B1483" s="1">
        <v>44037</v>
      </c>
      <c r="C1483" t="s">
        <v>155</v>
      </c>
      <c r="D1483" s="20">
        <v>3042</v>
      </c>
      <c r="E1483" s="14">
        <v>1.0274304349696856E-2</v>
      </c>
      <c r="F1483" s="12">
        <v>1978</v>
      </c>
      <c r="G1483" s="21">
        <v>5.6962840946042179E-3</v>
      </c>
      <c r="H1483" s="20">
        <v>232.71299999999999</v>
      </c>
      <c r="I1483" s="14">
        <v>7.8598428275180958E-4</v>
      </c>
      <c r="J1483" s="12">
        <v>145.58000000000001</v>
      </c>
      <c r="K1483" s="21">
        <v>4.1924420550681603E-4</v>
      </c>
      <c r="L1483" s="20">
        <f t="shared" si="818"/>
        <v>3274.7130000000002</v>
      </c>
      <c r="M1483" s="14">
        <f t="shared" si="819"/>
        <v>1.1060288632448666E-2</v>
      </c>
      <c r="N1483" s="12">
        <f t="shared" si="820"/>
        <v>2123.58</v>
      </c>
      <c r="O1483" s="21">
        <f t="shared" si="821"/>
        <v>6.1155283001110335E-3</v>
      </c>
      <c r="P1483" s="8">
        <f t="shared" si="822"/>
        <v>-1151.1330000000003</v>
      </c>
      <c r="Q1483" s="8">
        <f t="shared" si="823"/>
        <v>-13189.095749999999</v>
      </c>
    </row>
    <row r="1484" spans="1:17" x14ac:dyDescent="0.25">
      <c r="A1484" t="s">
        <v>268</v>
      </c>
      <c r="B1484" s="1">
        <v>44037</v>
      </c>
      <c r="C1484" t="s">
        <v>156</v>
      </c>
      <c r="D1484" s="20">
        <v>2597.1999999999998</v>
      </c>
      <c r="E1484" s="14">
        <v>8.7719997557635359E-3</v>
      </c>
      <c r="F1484" s="12">
        <v>1841.43</v>
      </c>
      <c r="G1484" s="21">
        <v>5.3029870679105386E-3</v>
      </c>
      <c r="H1484" s="20">
        <v>198.6858</v>
      </c>
      <c r="I1484" s="14">
        <v>6.7105798131591055E-4</v>
      </c>
      <c r="J1484" s="12">
        <v>128.39000000000001</v>
      </c>
      <c r="K1484" s="21">
        <v>3.6974009853702508E-4</v>
      </c>
      <c r="L1484" s="20">
        <f t="shared" si="818"/>
        <v>2795.8858</v>
      </c>
      <c r="M1484" s="14">
        <f t="shared" si="819"/>
        <v>9.4430577370794473E-3</v>
      </c>
      <c r="N1484" s="12">
        <f t="shared" si="820"/>
        <v>1969.8200000000002</v>
      </c>
      <c r="O1484" s="21">
        <f t="shared" si="821"/>
        <v>5.6727271664475639E-3</v>
      </c>
      <c r="P1484" s="8">
        <f t="shared" si="822"/>
        <v>-826.06579999999985</v>
      </c>
      <c r="Q1484" s="8">
        <f t="shared" si="823"/>
        <v>-13748.244399999992</v>
      </c>
    </row>
    <row r="1485" spans="1:17" x14ac:dyDescent="0.25">
      <c r="A1485" t="s">
        <v>268</v>
      </c>
      <c r="B1485" s="1">
        <v>44037</v>
      </c>
      <c r="C1485" t="s">
        <v>157</v>
      </c>
      <c r="D1485" s="20">
        <v>6787.2</v>
      </c>
      <c r="E1485" s="14">
        <v>2.2923654990881823E-2</v>
      </c>
      <c r="F1485" s="12">
        <v>4578.2000000000007</v>
      </c>
      <c r="G1485" s="21">
        <v>1.3184392235549562E-2</v>
      </c>
      <c r="H1485" s="20">
        <v>519.22079999999994</v>
      </c>
      <c r="I1485" s="14">
        <v>1.7536596068024593E-3</v>
      </c>
      <c r="J1485" s="12">
        <v>331.97999999999996</v>
      </c>
      <c r="K1485" s="21">
        <v>9.5604266619146012E-4</v>
      </c>
      <c r="L1485" s="20">
        <f t="shared" si="818"/>
        <v>7306.4207999999999</v>
      </c>
      <c r="M1485" s="14">
        <f t="shared" si="819"/>
        <v>2.4677314597684283E-2</v>
      </c>
      <c r="N1485" s="12">
        <f t="shared" si="820"/>
        <v>4910.18</v>
      </c>
      <c r="O1485" s="21">
        <f t="shared" si="821"/>
        <v>1.4140434901741022E-2</v>
      </c>
      <c r="P1485" s="8">
        <f t="shared" si="822"/>
        <v>-2396.2407999999996</v>
      </c>
      <c r="Q1485" s="8">
        <f t="shared" si="823"/>
        <v>-42324.770399999987</v>
      </c>
    </row>
    <row r="1486" spans="1:17" x14ac:dyDescent="0.25">
      <c r="A1486" t="s">
        <v>268</v>
      </c>
      <c r="B1486" s="1">
        <v>44037</v>
      </c>
      <c r="C1486" t="s">
        <v>158</v>
      </c>
      <c r="D1486" s="20">
        <v>1016.8000000000001</v>
      </c>
      <c r="E1486" s="14">
        <v>3.4342250699446958E-3</v>
      </c>
      <c r="F1486" s="12">
        <v>0</v>
      </c>
      <c r="G1486" s="21">
        <v>0</v>
      </c>
      <c r="H1486" s="20">
        <v>77.785200000000003</v>
      </c>
      <c r="I1486" s="14">
        <v>2.6271821785076922E-4</v>
      </c>
      <c r="J1486" s="12">
        <v>0</v>
      </c>
      <c r="K1486" s="21">
        <v>0</v>
      </c>
      <c r="L1486" s="20">
        <f t="shared" si="818"/>
        <v>1094.5852</v>
      </c>
      <c r="M1486" s="14">
        <f t="shared" si="819"/>
        <v>3.6969432877954648E-3</v>
      </c>
      <c r="N1486" s="12">
        <f t="shared" si="820"/>
        <v>0</v>
      </c>
      <c r="O1486" s="21">
        <f t="shared" si="821"/>
        <v>0</v>
      </c>
      <c r="P1486" s="8">
        <f t="shared" si="822"/>
        <v>-1094.5852</v>
      </c>
      <c r="Q1486" s="8">
        <f t="shared" si="823"/>
        <v>-5572.3026000000009</v>
      </c>
    </row>
    <row r="1487" spans="1:17" x14ac:dyDescent="0.25">
      <c r="A1487" t="s">
        <v>268</v>
      </c>
      <c r="B1487" s="1">
        <v>44037</v>
      </c>
      <c r="C1487" t="s">
        <v>159</v>
      </c>
      <c r="D1487" s="20">
        <v>3490.3999999999996</v>
      </c>
      <c r="E1487" s="14">
        <v>1.178876788368899E-2</v>
      </c>
      <c r="F1487" s="12">
        <v>3714.1800000000003</v>
      </c>
      <c r="G1487" s="21">
        <v>1.0696170100352424E-2</v>
      </c>
      <c r="H1487" s="20">
        <v>267.01560000000001</v>
      </c>
      <c r="I1487" s="14">
        <v>9.018407431022078E-4</v>
      </c>
      <c r="J1487" s="12">
        <v>255.02</v>
      </c>
      <c r="K1487" s="21">
        <v>7.3441171375428097E-4</v>
      </c>
      <c r="L1487" s="20">
        <f t="shared" si="818"/>
        <v>3757.4155999999998</v>
      </c>
      <c r="M1487" s="14">
        <f t="shared" si="819"/>
        <v>1.2690608626791198E-2</v>
      </c>
      <c r="N1487" s="12">
        <f t="shared" si="820"/>
        <v>3969.2000000000003</v>
      </c>
      <c r="O1487" s="21">
        <f t="shared" si="821"/>
        <v>1.1430581814106704E-2</v>
      </c>
      <c r="P1487" s="8">
        <f t="shared" si="822"/>
        <v>211.78440000000046</v>
      </c>
      <c r="Q1487" s="8">
        <f t="shared" si="823"/>
        <v>-2237.366299999996</v>
      </c>
    </row>
    <row r="1488" spans="1:17" x14ac:dyDescent="0.25">
      <c r="A1488" t="s">
        <v>268</v>
      </c>
      <c r="B1488" s="1">
        <v>44037</v>
      </c>
      <c r="C1488" t="s">
        <v>160</v>
      </c>
      <c r="D1488" s="20">
        <v>850.80000000000018</v>
      </c>
      <c r="E1488" s="14">
        <v>2.873562833899437E-3</v>
      </c>
      <c r="F1488" s="12">
        <v>954.5</v>
      </c>
      <c r="G1488" s="21">
        <v>2.7487882549543608E-3</v>
      </c>
      <c r="H1488" s="20">
        <v>65.086200000000005</v>
      </c>
      <c r="I1488" s="14">
        <v>2.198275567933069E-4</v>
      </c>
      <c r="J1488" s="12">
        <v>70.429999999999993</v>
      </c>
      <c r="K1488" s="21">
        <v>2.028257273928084E-4</v>
      </c>
      <c r="L1488" s="20">
        <f t="shared" si="818"/>
        <v>915.88620000000014</v>
      </c>
      <c r="M1488" s="14">
        <f t="shared" si="819"/>
        <v>3.0933903906927439E-3</v>
      </c>
      <c r="N1488" s="12">
        <f t="shared" si="820"/>
        <v>1024.93</v>
      </c>
      <c r="O1488" s="21">
        <f t="shared" si="821"/>
        <v>2.9516139823471694E-3</v>
      </c>
      <c r="P1488" s="8">
        <f t="shared" si="822"/>
        <v>109.04379999999992</v>
      </c>
      <c r="Q1488" s="8">
        <f t="shared" si="823"/>
        <v>-649.66585000000032</v>
      </c>
    </row>
    <row r="1489" spans="1:17" x14ac:dyDescent="0.25">
      <c r="A1489" t="s">
        <v>268</v>
      </c>
      <c r="B1489" s="1">
        <v>44037</v>
      </c>
      <c r="C1489" t="s">
        <v>161</v>
      </c>
      <c r="D1489" s="20">
        <v>731.60000000000014</v>
      </c>
      <c r="E1489" s="14">
        <v>2.4709668186187451E-3</v>
      </c>
      <c r="F1489" s="12">
        <v>844.13</v>
      </c>
      <c r="G1489" s="21">
        <v>2.4309425140436091E-3</v>
      </c>
      <c r="H1489" s="20">
        <v>55.967400000000012</v>
      </c>
      <c r="I1489" s="14">
        <v>1.89028961624334E-4</v>
      </c>
      <c r="J1489" s="12">
        <v>64.58</v>
      </c>
      <c r="K1489" s="21">
        <v>1.8597877999471202E-4</v>
      </c>
      <c r="L1489" s="20">
        <f t="shared" si="818"/>
        <v>787.56740000000013</v>
      </c>
      <c r="M1489" s="14">
        <f t="shared" si="819"/>
        <v>2.659995780243079E-3</v>
      </c>
      <c r="N1489" s="12">
        <f t="shared" si="820"/>
        <v>908.71</v>
      </c>
      <c r="O1489" s="21">
        <f t="shared" si="821"/>
        <v>2.616921294038321E-3</v>
      </c>
      <c r="P1489" s="8">
        <f t="shared" si="822"/>
        <v>121.1425999999999</v>
      </c>
      <c r="Q1489" s="8">
        <f t="shared" si="823"/>
        <v>-491.69295000000022</v>
      </c>
    </row>
    <row r="1490" spans="1:17" x14ac:dyDescent="0.25">
      <c r="A1490" t="s">
        <v>268</v>
      </c>
      <c r="B1490" s="1">
        <v>44037</v>
      </c>
      <c r="C1490" t="s">
        <v>162</v>
      </c>
      <c r="D1490" s="20">
        <v>688.40000000000009</v>
      </c>
      <c r="E1490" s="14">
        <v>2.3250595379129906E-3</v>
      </c>
      <c r="F1490" s="12">
        <v>0</v>
      </c>
      <c r="G1490" s="21">
        <v>0</v>
      </c>
      <c r="H1490" s="20">
        <v>52.662600000000005</v>
      </c>
      <c r="I1490" s="14">
        <v>1.7786705465034378E-4</v>
      </c>
      <c r="J1490" s="12">
        <v>0</v>
      </c>
      <c r="K1490" s="21">
        <v>0</v>
      </c>
      <c r="L1490" s="20">
        <f t="shared" si="818"/>
        <v>741.06260000000009</v>
      </c>
      <c r="M1490" s="14">
        <f t="shared" si="819"/>
        <v>2.5029265925633343E-3</v>
      </c>
      <c r="N1490" s="12">
        <f t="shared" si="820"/>
        <v>0</v>
      </c>
      <c r="O1490" s="21">
        <f t="shared" si="821"/>
        <v>0</v>
      </c>
      <c r="P1490" s="8">
        <f t="shared" si="822"/>
        <v>-741.06260000000009</v>
      </c>
      <c r="Q1490" s="8">
        <f t="shared" si="823"/>
        <v>-7774.0983000000015</v>
      </c>
    </row>
    <row r="1491" spans="1:17" x14ac:dyDescent="0.25">
      <c r="A1491" t="s">
        <v>268</v>
      </c>
      <c r="B1491" s="1">
        <v>44037</v>
      </c>
      <c r="C1491" t="s">
        <v>163</v>
      </c>
      <c r="D1491" s="20">
        <v>3345.2</v>
      </c>
      <c r="E1491" s="14">
        <v>1.1298357301316873E-2</v>
      </c>
      <c r="F1491" s="12">
        <v>3247.58</v>
      </c>
      <c r="G1491" s="21">
        <v>9.352446056599982E-3</v>
      </c>
      <c r="H1491" s="20">
        <v>255.90779999999998</v>
      </c>
      <c r="I1491" s="14">
        <v>8.6432433355074071E-4</v>
      </c>
      <c r="J1491" s="12">
        <v>243.11</v>
      </c>
      <c r="K1491" s="21">
        <v>7.0011305674379752E-4</v>
      </c>
      <c r="L1491" s="20">
        <f t="shared" si="818"/>
        <v>3601.1077999999998</v>
      </c>
      <c r="M1491" s="14">
        <f t="shared" si="819"/>
        <v>1.2162681634867613E-2</v>
      </c>
      <c r="N1491" s="12">
        <f t="shared" si="820"/>
        <v>3490.69</v>
      </c>
      <c r="O1491" s="21">
        <f t="shared" si="821"/>
        <v>1.005255911334378E-2</v>
      </c>
      <c r="P1491" s="8">
        <f t="shared" si="822"/>
        <v>-110.41779999999972</v>
      </c>
      <c r="Q1491" s="8">
        <f t="shared" si="823"/>
        <v>-2426.446150000002</v>
      </c>
    </row>
    <row r="1492" spans="1:17" x14ac:dyDescent="0.25">
      <c r="A1492" t="s">
        <v>268</v>
      </c>
      <c r="B1492" s="1">
        <v>44037</v>
      </c>
      <c r="C1492" t="s">
        <v>164</v>
      </c>
      <c r="D1492" s="20">
        <v>1543.6000000000001</v>
      </c>
      <c r="E1492" s="14">
        <v>5.2134832985509761E-3</v>
      </c>
      <c r="F1492" s="12">
        <v>2295.1999999999998</v>
      </c>
      <c r="G1492" s="21">
        <v>6.6097630201898882E-3</v>
      </c>
      <c r="H1492" s="20">
        <v>118.08540000000002</v>
      </c>
      <c r="I1492" s="14">
        <v>3.9883147233914972E-4</v>
      </c>
      <c r="J1492" s="12">
        <v>181.16</v>
      </c>
      <c r="K1492" s="21">
        <v>5.2170820352805873E-4</v>
      </c>
      <c r="L1492" s="20">
        <f t="shared" si="818"/>
        <v>1661.6854000000001</v>
      </c>
      <c r="M1492" s="14">
        <f t="shared" si="819"/>
        <v>5.6123147708901262E-3</v>
      </c>
      <c r="N1492" s="12">
        <f t="shared" si="820"/>
        <v>2476.3599999999997</v>
      </c>
      <c r="O1492" s="21">
        <f t="shared" si="821"/>
        <v>7.1314712237179473E-3</v>
      </c>
      <c r="P1492" s="8">
        <f t="shared" si="822"/>
        <v>814.6745999999996</v>
      </c>
      <c r="Q1492" s="8">
        <f t="shared" si="823"/>
        <v>-14977.30545</v>
      </c>
    </row>
    <row r="1493" spans="1:17" x14ac:dyDescent="0.25">
      <c r="A1493" t="s">
        <v>268</v>
      </c>
      <c r="B1493" s="1">
        <v>44037</v>
      </c>
      <c r="C1493" t="s">
        <v>165</v>
      </c>
      <c r="D1493" s="20">
        <v>517.20000000000005</v>
      </c>
      <c r="E1493" s="14">
        <v>1.7468343884494461E-3</v>
      </c>
      <c r="F1493" s="12">
        <v>719.66</v>
      </c>
      <c r="G1493" s="21">
        <v>2.0724913101733424E-3</v>
      </c>
      <c r="H1493" s="20">
        <v>39.565800000000003</v>
      </c>
      <c r="I1493" s="14">
        <v>1.3363283071638263E-4</v>
      </c>
      <c r="J1493" s="12">
        <v>54.620000000000005</v>
      </c>
      <c r="K1493" s="21">
        <v>1.5729577211692739E-4</v>
      </c>
      <c r="L1493" s="20">
        <f t="shared" si="818"/>
        <v>556.76580000000001</v>
      </c>
      <c r="M1493" s="14">
        <f t="shared" si="819"/>
        <v>1.8804672191658287E-3</v>
      </c>
      <c r="N1493" s="12">
        <f t="shared" si="820"/>
        <v>774.28</v>
      </c>
      <c r="O1493" s="21">
        <f t="shared" si="821"/>
        <v>2.2297870822902697E-3</v>
      </c>
      <c r="P1493" s="8">
        <f t="shared" si="822"/>
        <v>217.51419999999996</v>
      </c>
      <c r="Q1493" s="8">
        <f t="shared" si="823"/>
        <v>2797.6598499999991</v>
      </c>
    </row>
    <row r="1494" spans="1:17" x14ac:dyDescent="0.25">
      <c r="A1494" t="s">
        <v>268</v>
      </c>
      <c r="B1494" s="1">
        <v>44037</v>
      </c>
      <c r="C1494" t="s">
        <v>4</v>
      </c>
      <c r="D1494" s="20">
        <v>4785.2</v>
      </c>
      <c r="E1494" s="14">
        <v>1.6161933324842011E-2</v>
      </c>
      <c r="F1494" s="12">
        <v>2395.88</v>
      </c>
      <c r="G1494" s="21">
        <v>6.8997033046412307E-3</v>
      </c>
      <c r="H1494" s="20">
        <v>366.06779999999998</v>
      </c>
      <c r="I1494" s="14">
        <v>1.2363878993504138E-3</v>
      </c>
      <c r="J1494" s="12">
        <v>173.56</v>
      </c>
      <c r="K1494" s="21">
        <v>4.9982157101087369E-4</v>
      </c>
      <c r="L1494" s="20">
        <f t="shared" si="818"/>
        <v>5151.2677999999996</v>
      </c>
      <c r="M1494" s="14">
        <f t="shared" si="819"/>
        <v>1.7398321224192423E-2</v>
      </c>
      <c r="N1494" s="12">
        <f t="shared" si="820"/>
        <v>2569.44</v>
      </c>
      <c r="O1494" s="21">
        <f t="shared" si="821"/>
        <v>7.399524875652104E-3</v>
      </c>
      <c r="P1494" s="8">
        <f t="shared" si="822"/>
        <v>-2581.8277999999996</v>
      </c>
      <c r="Q1494" s="8">
        <f t="shared" si="823"/>
        <v>-50505.614899999986</v>
      </c>
    </row>
    <row r="1495" spans="1:17" x14ac:dyDescent="0.25">
      <c r="A1495" t="s">
        <v>268</v>
      </c>
      <c r="B1495" s="1">
        <v>44037</v>
      </c>
      <c r="C1495" t="s">
        <v>166</v>
      </c>
      <c r="D1495" s="20">
        <v>3321.9999999999995</v>
      </c>
      <c r="E1495" s="14">
        <v>1.1219999687604522E-2</v>
      </c>
      <c r="F1495" s="12">
        <v>4554.8100000000004</v>
      </c>
      <c r="G1495" s="21">
        <v>1.3117033244157856E-2</v>
      </c>
      <c r="H1495" s="20">
        <v>254.13299999999995</v>
      </c>
      <c r="I1495" s="14">
        <v>8.5832997610174589E-4</v>
      </c>
      <c r="J1495" s="12">
        <v>373.40999999999997</v>
      </c>
      <c r="K1495" s="21">
        <v>1.0753536116107991E-3</v>
      </c>
      <c r="L1495" s="20">
        <f t="shared" si="818"/>
        <v>3576.1329999999994</v>
      </c>
      <c r="M1495" s="14">
        <f t="shared" si="819"/>
        <v>1.2078329663706268E-2</v>
      </c>
      <c r="N1495" s="12">
        <f t="shared" si="820"/>
        <v>4928.22</v>
      </c>
      <c r="O1495" s="21">
        <f t="shared" si="821"/>
        <v>1.4192386855768655E-2</v>
      </c>
      <c r="P1495" s="8">
        <f t="shared" si="822"/>
        <v>1352.0870000000009</v>
      </c>
      <c r="Q1495" s="8">
        <f t="shared" si="823"/>
        <v>-14738.472999999993</v>
      </c>
    </row>
    <row r="1496" spans="1:17" x14ac:dyDescent="0.25">
      <c r="A1496" t="s">
        <v>268</v>
      </c>
      <c r="B1496" s="1">
        <v>44037</v>
      </c>
      <c r="C1496" t="s">
        <v>6</v>
      </c>
      <c r="D1496" s="20">
        <v>23806.799999999996</v>
      </c>
      <c r="E1496" s="14">
        <v>8.0407070608929349E-2</v>
      </c>
      <c r="F1496" s="12">
        <v>23083.100000000002</v>
      </c>
      <c r="G1496" s="21">
        <v>6.6475174612820334E-2</v>
      </c>
      <c r="H1496" s="20">
        <v>1821.2201999999995</v>
      </c>
      <c r="I1496" s="14">
        <v>6.1511409015830949E-3</v>
      </c>
      <c r="J1496" s="12">
        <v>1727.5699999999995</v>
      </c>
      <c r="K1496" s="21">
        <v>4.9750907549622877E-3</v>
      </c>
      <c r="L1496" s="20">
        <f t="shared" si="818"/>
        <v>25628.020199999995</v>
      </c>
      <c r="M1496" s="14">
        <f t="shared" si="819"/>
        <v>8.6558211510512448E-2</v>
      </c>
      <c r="N1496" s="12">
        <f t="shared" si="820"/>
        <v>24810.670000000002</v>
      </c>
      <c r="O1496" s="21">
        <f t="shared" si="821"/>
        <v>7.1450265367782623E-2</v>
      </c>
      <c r="P1496" s="8">
        <f t="shared" si="822"/>
        <v>-817.35019999999349</v>
      </c>
      <c r="Q1496" s="8">
        <f t="shared" si="823"/>
        <v>-135445.32884999993</v>
      </c>
    </row>
    <row r="1497" spans="1:17" x14ac:dyDescent="0.25">
      <c r="A1497" t="s">
        <v>268</v>
      </c>
      <c r="B1497" s="1">
        <v>44037</v>
      </c>
      <c r="C1497" t="s">
        <v>7</v>
      </c>
      <c r="D1497" s="20">
        <v>4409.5999999999995</v>
      </c>
      <c r="E1497" s="14">
        <v>1.4893350578705869E-2</v>
      </c>
      <c r="F1497" s="12">
        <v>4586.68</v>
      </c>
      <c r="G1497" s="21">
        <v>1.320881310972663E-2</v>
      </c>
      <c r="H1497" s="20">
        <v>337.33440000000007</v>
      </c>
      <c r="I1497" s="14">
        <v>1.1393413192709995E-3</v>
      </c>
      <c r="J1497" s="12">
        <v>370.25</v>
      </c>
      <c r="K1497" s="21">
        <v>1.0662533801957591E-3</v>
      </c>
      <c r="L1497" s="20">
        <f t="shared" si="818"/>
        <v>4746.9343999999992</v>
      </c>
      <c r="M1497" s="14">
        <f t="shared" si="819"/>
        <v>1.6032691897976868E-2</v>
      </c>
      <c r="N1497" s="12">
        <f t="shared" si="820"/>
        <v>4956.93</v>
      </c>
      <c r="O1497" s="21">
        <f t="shared" si="821"/>
        <v>1.427506648992239E-2</v>
      </c>
      <c r="P1497" s="8">
        <f t="shared" si="822"/>
        <v>209.9956000000011</v>
      </c>
      <c r="Q1497" s="8">
        <f t="shared" si="823"/>
        <v>-35401.100199999979</v>
      </c>
    </row>
    <row r="1498" spans="1:17" x14ac:dyDescent="0.25">
      <c r="A1498" t="s">
        <v>268</v>
      </c>
      <c r="B1498" s="1">
        <v>44037</v>
      </c>
      <c r="C1498" t="s">
        <v>167</v>
      </c>
      <c r="D1498" s="20">
        <v>4683.5999999999995</v>
      </c>
      <c r="E1498" s="14">
        <v>1.5818781016515515E-2</v>
      </c>
      <c r="F1498" s="12">
        <v>4514.88</v>
      </c>
      <c r="G1498" s="21">
        <v>1.3002042028840591E-2</v>
      </c>
      <c r="H1498" s="20">
        <v>358.29540000000003</v>
      </c>
      <c r="I1498" s="14">
        <v>1.210136747763437E-3</v>
      </c>
      <c r="J1498" s="12">
        <v>316.89999999999998</v>
      </c>
      <c r="K1498" s="21">
        <v>9.1261497956525602E-4</v>
      </c>
      <c r="L1498" s="20">
        <f t="shared" si="818"/>
        <v>5041.8953999999994</v>
      </c>
      <c r="M1498" s="14">
        <f t="shared" si="819"/>
        <v>1.7028917764278954E-2</v>
      </c>
      <c r="N1498" s="12">
        <f t="shared" si="820"/>
        <v>4831.78</v>
      </c>
      <c r="O1498" s="21">
        <f t="shared" si="821"/>
        <v>1.3914657008405848E-2</v>
      </c>
      <c r="P1498" s="8">
        <f t="shared" si="822"/>
        <v>-210.11539999999968</v>
      </c>
      <c r="Q1498" s="8">
        <f t="shared" si="823"/>
        <v>-25972.334449999995</v>
      </c>
    </row>
    <row r="1499" spans="1:17" x14ac:dyDescent="0.25">
      <c r="A1499" t="s">
        <v>268</v>
      </c>
      <c r="B1499" s="1">
        <v>44037</v>
      </c>
      <c r="C1499" t="s">
        <v>168</v>
      </c>
      <c r="D1499" s="20">
        <v>3274.3999999999996</v>
      </c>
      <c r="E1499" s="14">
        <v>1.1059231480160218E-2</v>
      </c>
      <c r="F1499" s="12">
        <v>4456.12</v>
      </c>
      <c r="G1499" s="21">
        <v>1.2832823801641935E-2</v>
      </c>
      <c r="H1499" s="20">
        <v>250.49159999999998</v>
      </c>
      <c r="I1499" s="14">
        <v>8.4603120823225676E-4</v>
      </c>
      <c r="J1499" s="12">
        <v>355.71999999999997</v>
      </c>
      <c r="K1499" s="21">
        <v>1.024409594606983E-3</v>
      </c>
      <c r="L1499" s="20">
        <f t="shared" si="818"/>
        <v>3524.8915999999995</v>
      </c>
      <c r="M1499" s="14">
        <f t="shared" si="819"/>
        <v>1.1905262688392475E-2</v>
      </c>
      <c r="N1499" s="12">
        <f t="shared" si="820"/>
        <v>4811.84</v>
      </c>
      <c r="O1499" s="21">
        <f t="shared" si="821"/>
        <v>1.3857233396248919E-2</v>
      </c>
      <c r="P1499" s="8">
        <f t="shared" si="822"/>
        <v>1286.9484000000007</v>
      </c>
      <c r="Q1499" s="8">
        <f t="shared" si="823"/>
        <v>-19325.72704999999</v>
      </c>
    </row>
    <row r="1500" spans="1:17" x14ac:dyDescent="0.25">
      <c r="A1500" t="s">
        <v>268</v>
      </c>
      <c r="B1500" s="1">
        <v>44037</v>
      </c>
      <c r="C1500" t="s">
        <v>169</v>
      </c>
      <c r="D1500" s="20">
        <v>850.80000000000018</v>
      </c>
      <c r="E1500" s="14">
        <v>2.873562833899437E-3</v>
      </c>
      <c r="F1500" s="12">
        <v>1830.63</v>
      </c>
      <c r="G1500" s="21">
        <v>5.2718850111755913E-3</v>
      </c>
      <c r="H1500" s="20">
        <v>65.086200000000005</v>
      </c>
      <c r="I1500" s="14">
        <v>2.198275567933069E-4</v>
      </c>
      <c r="J1500" s="12">
        <v>150.93</v>
      </c>
      <c r="K1500" s="21">
        <v>4.3465124287088707E-4</v>
      </c>
      <c r="L1500" s="20">
        <f t="shared" si="818"/>
        <v>915.88620000000014</v>
      </c>
      <c r="M1500" s="14">
        <f t="shared" si="819"/>
        <v>3.0933903906927439E-3</v>
      </c>
      <c r="N1500" s="12">
        <f t="shared" si="820"/>
        <v>1981.5600000000002</v>
      </c>
      <c r="O1500" s="21">
        <f t="shared" si="821"/>
        <v>5.7065362540464782E-3</v>
      </c>
      <c r="P1500" s="8">
        <f t="shared" si="822"/>
        <v>1065.6738</v>
      </c>
      <c r="Q1500" s="8">
        <f t="shared" si="823"/>
        <v>9127.6421499999997</v>
      </c>
    </row>
    <row r="1501" spans="1:17" x14ac:dyDescent="0.25">
      <c r="A1501" t="s">
        <v>268</v>
      </c>
      <c r="B1501" s="1">
        <v>44037</v>
      </c>
      <c r="C1501" t="s">
        <v>170</v>
      </c>
      <c r="D1501" s="20">
        <v>764.40000000000009</v>
      </c>
      <c r="E1501" s="14">
        <v>2.5817482724879285E-3</v>
      </c>
      <c r="F1501" s="12">
        <v>580</v>
      </c>
      <c r="G1501" s="21">
        <v>1.6702956394693863E-3</v>
      </c>
      <c r="H1501" s="20">
        <v>58.476600000000012</v>
      </c>
      <c r="I1501" s="14">
        <v>1.9750374284532653E-4</v>
      </c>
      <c r="J1501" s="12">
        <v>57.13</v>
      </c>
      <c r="K1501" s="21">
        <v>1.6452412048773458E-4</v>
      </c>
      <c r="L1501" s="20">
        <f t="shared" si="818"/>
        <v>822.87660000000005</v>
      </c>
      <c r="M1501" s="14">
        <f t="shared" si="819"/>
        <v>2.7792520153332549E-3</v>
      </c>
      <c r="N1501" s="12">
        <f t="shared" si="820"/>
        <v>637.13</v>
      </c>
      <c r="O1501" s="21">
        <f t="shared" si="821"/>
        <v>1.8348197599571208E-3</v>
      </c>
      <c r="P1501" s="8">
        <f t="shared" si="822"/>
        <v>-185.74660000000006</v>
      </c>
      <c r="Q1501" s="8">
        <f t="shared" si="823"/>
        <v>-5867.0785499999993</v>
      </c>
    </row>
    <row r="1502" spans="1:17" x14ac:dyDescent="0.25">
      <c r="A1502" t="s">
        <v>268</v>
      </c>
      <c r="B1502" s="1">
        <v>44037</v>
      </c>
      <c r="C1502" t="s">
        <v>11</v>
      </c>
      <c r="D1502" s="20">
        <v>1341.6000000000001</v>
      </c>
      <c r="E1502" s="14">
        <v>4.5312316619175886E-3</v>
      </c>
      <c r="F1502" s="12">
        <v>1001.75</v>
      </c>
      <c r="G1502" s="21">
        <v>2.8848597531697549E-3</v>
      </c>
      <c r="H1502" s="20">
        <v>102.6324</v>
      </c>
      <c r="I1502" s="14">
        <v>3.4663922213669553E-4</v>
      </c>
      <c r="J1502" s="12">
        <v>73.66</v>
      </c>
      <c r="K1502" s="21">
        <v>2.1212754621261206E-4</v>
      </c>
      <c r="L1502" s="20">
        <f t="shared" si="818"/>
        <v>1444.2324000000001</v>
      </c>
      <c r="M1502" s="14">
        <f t="shared" si="819"/>
        <v>4.8778708840542841E-3</v>
      </c>
      <c r="N1502" s="12">
        <f t="shared" si="820"/>
        <v>1075.4100000000001</v>
      </c>
      <c r="O1502" s="21">
        <f t="shared" si="821"/>
        <v>3.0969872993823668E-3</v>
      </c>
      <c r="P1502" s="8">
        <f t="shared" si="822"/>
        <v>-368.82240000000002</v>
      </c>
      <c r="Q1502" s="8">
        <f t="shared" si="823"/>
        <v>-8759.6229500000009</v>
      </c>
    </row>
    <row r="1503" spans="1:17" ht="13" x14ac:dyDescent="0.3">
      <c r="A1503" s="4" t="s">
        <v>269</v>
      </c>
      <c r="D1503" s="22">
        <f t="shared" ref="D1503:Q1503" si="824">SUBTOTAL(9,D1481:D1502)</f>
        <v>85577.599999999991</v>
      </c>
      <c r="E1503" s="23">
        <f t="shared" si="824"/>
        <v>0.2890369191047395</v>
      </c>
      <c r="F1503" s="24">
        <f t="shared" si="824"/>
        <v>79949.320000000007</v>
      </c>
      <c r="G1503" s="25">
        <f t="shared" si="824"/>
        <v>0.23023965616300451</v>
      </c>
      <c r="H1503" s="22">
        <f t="shared" si="824"/>
        <v>6546.6863999999996</v>
      </c>
      <c r="I1503" s="23">
        <f t="shared" si="824"/>
        <v>2.2111324311512581E-2</v>
      </c>
      <c r="J1503" s="24">
        <f t="shared" si="824"/>
        <v>5746.7799999999988</v>
      </c>
      <c r="K1503" s="25">
        <f t="shared" si="824"/>
        <v>1.6549692370672209E-2</v>
      </c>
      <c r="L1503" s="22">
        <f t="shared" si="824"/>
        <v>92124.286399999983</v>
      </c>
      <c r="M1503" s="23">
        <f t="shared" si="824"/>
        <v>0.31114824341625208</v>
      </c>
      <c r="N1503" s="24">
        <f t="shared" si="824"/>
        <v>85696.1</v>
      </c>
      <c r="O1503" s="25">
        <f t="shared" si="824"/>
        <v>0.24678934853367671</v>
      </c>
      <c r="P1503" s="9">
        <f t="shared" si="824"/>
        <v>-6428.1863999999905</v>
      </c>
      <c r="Q1503" s="9">
        <f t="shared" si="824"/>
        <v>-414745.63569999987</v>
      </c>
    </row>
    <row r="1504" spans="1:17" x14ac:dyDescent="0.25">
      <c r="A1504" t="s">
        <v>270</v>
      </c>
      <c r="B1504" s="1">
        <v>44044</v>
      </c>
      <c r="C1504" t="s">
        <v>2</v>
      </c>
      <c r="D1504" s="20">
        <v>12124</v>
      </c>
      <c r="E1504" s="14">
        <v>4.7708215063133386E-2</v>
      </c>
      <c r="F1504" s="12">
        <v>11235.399999999998</v>
      </c>
      <c r="G1504" s="21">
        <v>3.3890121640390805E-2</v>
      </c>
      <c r="H1504" s="20">
        <v>927.4860000000001</v>
      </c>
      <c r="I1504" s="14">
        <v>3.6496784523297045E-3</v>
      </c>
      <c r="J1504" s="12">
        <v>557.19000000000005</v>
      </c>
      <c r="K1504" s="21">
        <v>1.680691108176777E-3</v>
      </c>
      <c r="L1504" s="20">
        <f t="shared" ref="L1504" si="825">+D1504+H1504</f>
        <v>13051.486000000001</v>
      </c>
      <c r="M1504" s="14">
        <f t="shared" ref="M1504" si="826">+E1504+I1504</f>
        <v>5.1357893515463091E-2</v>
      </c>
      <c r="N1504" s="12">
        <f t="shared" ref="N1504" si="827">+F1504+J1504</f>
        <v>11792.589999999998</v>
      </c>
      <c r="O1504" s="21">
        <f t="shared" ref="O1504" si="828">+G1504+K1504</f>
        <v>3.5570812748567583E-2</v>
      </c>
      <c r="P1504" s="8">
        <f t="shared" ref="P1504" si="829">+N1504-L1504</f>
        <v>-1258.8960000000025</v>
      </c>
      <c r="Q1504" s="8">
        <f t="shared" ref="Q1504" si="830">Q1481+P1504</f>
        <v>-27720.444250000051</v>
      </c>
    </row>
    <row r="1505" spans="1:17" x14ac:dyDescent="0.25">
      <c r="A1505" t="s">
        <v>270</v>
      </c>
      <c r="B1505" s="1">
        <v>44044</v>
      </c>
      <c r="C1505" t="s">
        <v>154</v>
      </c>
      <c r="D1505" s="20">
        <v>1604.8</v>
      </c>
      <c r="E1505" s="14">
        <v>6.3149244088845646E-3</v>
      </c>
      <c r="F1505" s="12">
        <v>1558</v>
      </c>
      <c r="G1505" s="21">
        <v>4.6995042024074703E-3</v>
      </c>
      <c r="H1505" s="20">
        <v>122.76719999999999</v>
      </c>
      <c r="I1505" s="14">
        <v>4.8309171727966909E-4</v>
      </c>
      <c r="J1505" s="12">
        <v>117.18</v>
      </c>
      <c r="K1505" s="21">
        <v>3.5345821722599957E-4</v>
      </c>
      <c r="L1505" s="20">
        <f t="shared" ref="L1505:L1525" si="831">+D1505+H1505</f>
        <v>1727.5672</v>
      </c>
      <c r="M1505" s="14">
        <f t="shared" ref="M1505:M1525" si="832">+E1505+I1505</f>
        <v>6.798016126164234E-3</v>
      </c>
      <c r="N1505" s="12">
        <f t="shared" ref="N1505:N1525" si="833">+F1505+J1505</f>
        <v>1675.18</v>
      </c>
      <c r="O1505" s="21">
        <f t="shared" ref="O1505:O1525" si="834">+G1505+K1505</f>
        <v>5.0529624196334697E-3</v>
      </c>
      <c r="P1505" s="8">
        <f t="shared" ref="P1505:P1525" si="835">+N1505-L1505</f>
        <v>-52.387199999999893</v>
      </c>
      <c r="Q1505" s="8">
        <f t="shared" ref="Q1505:Q1525" si="836">Q1482+P1505</f>
        <v>-855.5085499999991</v>
      </c>
    </row>
    <row r="1506" spans="1:17" x14ac:dyDescent="0.25">
      <c r="A1506" t="s">
        <v>270</v>
      </c>
      <c r="B1506" s="1">
        <v>44044</v>
      </c>
      <c r="C1506" t="s">
        <v>155</v>
      </c>
      <c r="D1506" s="20">
        <v>3042</v>
      </c>
      <c r="E1506" s="14">
        <v>1.1970339015345742E-2</v>
      </c>
      <c r="F1506" s="12">
        <v>1978</v>
      </c>
      <c r="G1506" s="21">
        <v>5.9663795329666083E-3</v>
      </c>
      <c r="H1506" s="20">
        <v>232.71299999999999</v>
      </c>
      <c r="I1506" s="14">
        <v>9.1573093467394926E-4</v>
      </c>
      <c r="J1506" s="12">
        <v>145.58000000000001</v>
      </c>
      <c r="K1506" s="21">
        <v>4.3912312053047468E-4</v>
      </c>
      <c r="L1506" s="20">
        <f t="shared" si="831"/>
        <v>3274.7130000000002</v>
      </c>
      <c r="M1506" s="14">
        <f t="shared" si="832"/>
        <v>1.2886069950019691E-2</v>
      </c>
      <c r="N1506" s="12">
        <f t="shared" si="833"/>
        <v>2123.58</v>
      </c>
      <c r="O1506" s="21">
        <f t="shared" si="834"/>
        <v>6.4055026534970833E-3</v>
      </c>
      <c r="P1506" s="8">
        <f t="shared" si="835"/>
        <v>-1151.1330000000003</v>
      </c>
      <c r="Q1506" s="8">
        <f t="shared" si="836"/>
        <v>-14340.228749999998</v>
      </c>
    </row>
    <row r="1507" spans="1:17" x14ac:dyDescent="0.25">
      <c r="A1507" t="s">
        <v>270</v>
      </c>
      <c r="B1507" s="1">
        <v>44044</v>
      </c>
      <c r="C1507" t="s">
        <v>156</v>
      </c>
      <c r="D1507" s="20">
        <v>2597.1999999999998</v>
      </c>
      <c r="E1507" s="14">
        <v>1.022004092395002E-2</v>
      </c>
      <c r="F1507" s="12">
        <v>1861.43</v>
      </c>
      <c r="G1507" s="21">
        <v>5.6147613013397546E-3</v>
      </c>
      <c r="H1507" s="20">
        <v>198.6858</v>
      </c>
      <c r="I1507" s="14">
        <v>7.8183313068217646E-4</v>
      </c>
      <c r="J1507" s="12">
        <v>129.91999999999999</v>
      </c>
      <c r="K1507" s="21">
        <v>3.9188676891962674E-4</v>
      </c>
      <c r="L1507" s="20">
        <f t="shared" si="831"/>
        <v>2795.8858</v>
      </c>
      <c r="M1507" s="14">
        <f t="shared" si="832"/>
        <v>1.1001874054632196E-2</v>
      </c>
      <c r="N1507" s="12">
        <f t="shared" si="833"/>
        <v>1991.3500000000001</v>
      </c>
      <c r="O1507" s="21">
        <f t="shared" si="834"/>
        <v>6.0066480702593815E-3</v>
      </c>
      <c r="P1507" s="8">
        <f t="shared" si="835"/>
        <v>-804.53579999999988</v>
      </c>
      <c r="Q1507" s="8">
        <f t="shared" si="836"/>
        <v>-14552.780199999992</v>
      </c>
    </row>
    <row r="1508" spans="1:17" x14ac:dyDescent="0.25">
      <c r="A1508" t="s">
        <v>270</v>
      </c>
      <c r="B1508" s="1">
        <v>44044</v>
      </c>
      <c r="C1508" t="s">
        <v>157</v>
      </c>
      <c r="D1508" s="20">
        <v>6787.2</v>
      </c>
      <c r="E1508" s="14">
        <v>2.6707785984534719E-2</v>
      </c>
      <c r="F1508" s="12">
        <v>4578.2000000000007</v>
      </c>
      <c r="G1508" s="21">
        <v>1.3809544377061542E-2</v>
      </c>
      <c r="H1508" s="20">
        <v>519.22079999999994</v>
      </c>
      <c r="I1508" s="14">
        <v>2.0431456278169058E-3</v>
      </c>
      <c r="J1508" s="12">
        <v>331.97999999999996</v>
      </c>
      <c r="K1508" s="21">
        <v>1.0013744577119588E-3</v>
      </c>
      <c r="L1508" s="20">
        <f t="shared" si="831"/>
        <v>7306.4207999999999</v>
      </c>
      <c r="M1508" s="14">
        <f t="shared" si="832"/>
        <v>2.8750931612351625E-2</v>
      </c>
      <c r="N1508" s="12">
        <f t="shared" si="833"/>
        <v>4910.18</v>
      </c>
      <c r="O1508" s="21">
        <f t="shared" si="834"/>
        <v>1.48109188347735E-2</v>
      </c>
      <c r="P1508" s="8">
        <f t="shared" si="835"/>
        <v>-2396.2407999999996</v>
      </c>
      <c r="Q1508" s="8">
        <f t="shared" si="836"/>
        <v>-44721.011199999986</v>
      </c>
    </row>
    <row r="1509" spans="1:17" x14ac:dyDescent="0.25">
      <c r="A1509" t="s">
        <v>270</v>
      </c>
      <c r="B1509" s="1">
        <v>44044</v>
      </c>
      <c r="C1509" t="s">
        <v>158</v>
      </c>
      <c r="D1509" s="20">
        <v>1016.8000000000001</v>
      </c>
      <c r="E1509" s="14">
        <v>4.00113106864022E-3</v>
      </c>
      <c r="F1509" s="12">
        <v>0</v>
      </c>
      <c r="G1509" s="21">
        <v>0</v>
      </c>
      <c r="H1509" s="20">
        <v>77.785200000000003</v>
      </c>
      <c r="I1509" s="14">
        <v>3.0608652675097689E-4</v>
      </c>
      <c r="J1509" s="12">
        <v>0</v>
      </c>
      <c r="K1509" s="21">
        <v>0</v>
      </c>
      <c r="L1509" s="20">
        <f t="shared" si="831"/>
        <v>1094.5852</v>
      </c>
      <c r="M1509" s="14">
        <f t="shared" si="832"/>
        <v>4.3072175953911968E-3</v>
      </c>
      <c r="N1509" s="12">
        <f t="shared" si="833"/>
        <v>0</v>
      </c>
      <c r="O1509" s="21">
        <f t="shared" si="834"/>
        <v>0</v>
      </c>
      <c r="P1509" s="8">
        <f t="shared" si="835"/>
        <v>-1094.5852</v>
      </c>
      <c r="Q1509" s="8">
        <f t="shared" si="836"/>
        <v>-6666.8878000000004</v>
      </c>
    </row>
    <row r="1510" spans="1:17" x14ac:dyDescent="0.25">
      <c r="A1510" t="s">
        <v>270</v>
      </c>
      <c r="B1510" s="1">
        <v>44044</v>
      </c>
      <c r="C1510" t="s">
        <v>159</v>
      </c>
      <c r="D1510" s="20">
        <v>3490.3999999999996</v>
      </c>
      <c r="E1510" s="14">
        <v>1.3734803188416429E-2</v>
      </c>
      <c r="F1510" s="12">
        <v>3611.73</v>
      </c>
      <c r="G1510" s="21">
        <v>1.0894313422953229E-2</v>
      </c>
      <c r="H1510" s="20">
        <v>267.01560000000001</v>
      </c>
      <c r="I1510" s="14">
        <v>1.0507124439138567E-3</v>
      </c>
      <c r="J1510" s="12">
        <v>247.17999999999998</v>
      </c>
      <c r="K1510" s="21">
        <v>7.4558629573239941E-4</v>
      </c>
      <c r="L1510" s="20">
        <f t="shared" si="831"/>
        <v>3757.4155999999998</v>
      </c>
      <c r="M1510" s="14">
        <f t="shared" si="832"/>
        <v>1.4785515632330284E-2</v>
      </c>
      <c r="N1510" s="12">
        <f t="shared" si="833"/>
        <v>3858.91</v>
      </c>
      <c r="O1510" s="21">
        <f t="shared" si="834"/>
        <v>1.1639899718685629E-2</v>
      </c>
      <c r="P1510" s="8">
        <f t="shared" si="835"/>
        <v>101.49440000000004</v>
      </c>
      <c r="Q1510" s="8">
        <f t="shared" si="836"/>
        <v>-2135.871899999996</v>
      </c>
    </row>
    <row r="1511" spans="1:17" x14ac:dyDescent="0.25">
      <c r="A1511" t="s">
        <v>270</v>
      </c>
      <c r="B1511" s="1">
        <v>44044</v>
      </c>
      <c r="C1511" t="s">
        <v>160</v>
      </c>
      <c r="D1511" s="20">
        <v>850.80000000000018</v>
      </c>
      <c r="E1511" s="14">
        <v>3.3479173025168173E-3</v>
      </c>
      <c r="F1511" s="12">
        <v>860</v>
      </c>
      <c r="G1511" s="21">
        <v>2.594078057811569E-3</v>
      </c>
      <c r="H1511" s="20">
        <v>65.086200000000005</v>
      </c>
      <c r="I1511" s="14">
        <v>2.5611567364253651E-4</v>
      </c>
      <c r="J1511" s="12">
        <v>63.2</v>
      </c>
      <c r="K1511" s="21">
        <v>1.9063457355080368E-4</v>
      </c>
      <c r="L1511" s="20">
        <f t="shared" si="831"/>
        <v>915.88620000000014</v>
      </c>
      <c r="M1511" s="14">
        <f t="shared" si="832"/>
        <v>3.6040329761593539E-3</v>
      </c>
      <c r="N1511" s="12">
        <f t="shared" si="833"/>
        <v>923.2</v>
      </c>
      <c r="O1511" s="21">
        <f t="shared" si="834"/>
        <v>2.7847126313623725E-3</v>
      </c>
      <c r="P1511" s="8">
        <f t="shared" si="835"/>
        <v>7.313799999999901</v>
      </c>
      <c r="Q1511" s="8">
        <f t="shared" si="836"/>
        <v>-642.35205000000042</v>
      </c>
    </row>
    <row r="1512" spans="1:17" x14ac:dyDescent="0.25">
      <c r="A1512" t="s">
        <v>270</v>
      </c>
      <c r="B1512" s="1">
        <v>44044</v>
      </c>
      <c r="C1512" t="s">
        <v>161</v>
      </c>
      <c r="D1512" s="20">
        <v>731.60000000000014</v>
      </c>
      <c r="E1512" s="14">
        <v>2.8788625981679642E-3</v>
      </c>
      <c r="F1512" s="12">
        <v>780</v>
      </c>
      <c r="G1512" s="21">
        <v>2.3527684710383996E-3</v>
      </c>
      <c r="H1512" s="20">
        <v>55.967400000000012</v>
      </c>
      <c r="I1512" s="14">
        <v>2.2023298875984923E-4</v>
      </c>
      <c r="J1512" s="12">
        <v>59.67</v>
      </c>
      <c r="K1512" s="21">
        <v>1.7998678803443757E-4</v>
      </c>
      <c r="L1512" s="20">
        <f t="shared" si="831"/>
        <v>787.56740000000013</v>
      </c>
      <c r="M1512" s="14">
        <f t="shared" si="832"/>
        <v>3.0990955869278133E-3</v>
      </c>
      <c r="N1512" s="12">
        <f t="shared" si="833"/>
        <v>839.67</v>
      </c>
      <c r="O1512" s="21">
        <f t="shared" si="834"/>
        <v>2.5327552590728372E-3</v>
      </c>
      <c r="P1512" s="8">
        <f t="shared" si="835"/>
        <v>52.102599999999825</v>
      </c>
      <c r="Q1512" s="8">
        <f t="shared" si="836"/>
        <v>-439.5903500000004</v>
      </c>
    </row>
    <row r="1513" spans="1:17" x14ac:dyDescent="0.25">
      <c r="A1513" t="s">
        <v>270</v>
      </c>
      <c r="B1513" s="1">
        <v>44044</v>
      </c>
      <c r="C1513" t="s">
        <v>162</v>
      </c>
      <c r="D1513" s="20">
        <v>688.40000000000009</v>
      </c>
      <c r="E1513" s="14">
        <v>2.7088696180683791E-3</v>
      </c>
      <c r="F1513" s="12">
        <v>0</v>
      </c>
      <c r="G1513" s="21">
        <v>0</v>
      </c>
      <c r="H1513" s="20">
        <v>52.662600000000005</v>
      </c>
      <c r="I1513" s="14">
        <v>2.0722852578223101E-4</v>
      </c>
      <c r="J1513" s="12">
        <v>0</v>
      </c>
      <c r="K1513" s="21">
        <v>0</v>
      </c>
      <c r="L1513" s="20">
        <f t="shared" si="831"/>
        <v>741.06260000000009</v>
      </c>
      <c r="M1513" s="14">
        <f t="shared" si="832"/>
        <v>2.91609814385061E-3</v>
      </c>
      <c r="N1513" s="12">
        <f t="shared" si="833"/>
        <v>0</v>
      </c>
      <c r="O1513" s="21">
        <f t="shared" si="834"/>
        <v>0</v>
      </c>
      <c r="P1513" s="8">
        <f t="shared" si="835"/>
        <v>-741.06260000000009</v>
      </c>
      <c r="Q1513" s="8">
        <f t="shared" si="836"/>
        <v>-8515.1609000000008</v>
      </c>
    </row>
    <row r="1514" spans="1:17" x14ac:dyDescent="0.25">
      <c r="A1514" t="s">
        <v>270</v>
      </c>
      <c r="B1514" s="1">
        <v>44044</v>
      </c>
      <c r="C1514" t="s">
        <v>163</v>
      </c>
      <c r="D1514" s="20">
        <v>3345.2</v>
      </c>
      <c r="E1514" s="14">
        <v>1.3163437894192826E-2</v>
      </c>
      <c r="F1514" s="12">
        <v>3247.58</v>
      </c>
      <c r="G1514" s="21">
        <v>9.7959023476601095E-3</v>
      </c>
      <c r="H1514" s="20">
        <v>255.90779999999998</v>
      </c>
      <c r="I1514" s="14">
        <v>1.0070029989057512E-3</v>
      </c>
      <c r="J1514" s="12">
        <v>243.11</v>
      </c>
      <c r="K1514" s="21">
        <v>7.333096705053146E-4</v>
      </c>
      <c r="L1514" s="20">
        <f t="shared" si="831"/>
        <v>3601.1077999999998</v>
      </c>
      <c r="M1514" s="14">
        <f t="shared" si="832"/>
        <v>1.4170440893098577E-2</v>
      </c>
      <c r="N1514" s="12">
        <f t="shared" si="833"/>
        <v>3490.69</v>
      </c>
      <c r="O1514" s="21">
        <f t="shared" si="834"/>
        <v>1.0529212018165424E-2</v>
      </c>
      <c r="P1514" s="8">
        <f t="shared" si="835"/>
        <v>-110.41779999999972</v>
      </c>
      <c r="Q1514" s="8">
        <f t="shared" si="836"/>
        <v>-2536.8639500000018</v>
      </c>
    </row>
    <row r="1515" spans="1:17" x14ac:dyDescent="0.25">
      <c r="A1515" t="s">
        <v>270</v>
      </c>
      <c r="B1515" s="1">
        <v>44044</v>
      </c>
      <c r="C1515" t="s">
        <v>164</v>
      </c>
      <c r="D1515" s="20">
        <v>1543.6000000000001</v>
      </c>
      <c r="E1515" s="14">
        <v>6.0741010204101538E-3</v>
      </c>
      <c r="F1515" s="12">
        <v>2387.08</v>
      </c>
      <c r="G1515" s="21">
        <v>7.2003161049312087E-3</v>
      </c>
      <c r="H1515" s="20">
        <v>118.08540000000002</v>
      </c>
      <c r="I1515" s="14">
        <v>4.6466872806137682E-4</v>
      </c>
      <c r="J1515" s="12">
        <v>188.28</v>
      </c>
      <c r="K1515" s="21">
        <v>5.6792211247065367E-4</v>
      </c>
      <c r="L1515" s="20">
        <f t="shared" si="831"/>
        <v>1661.6854000000001</v>
      </c>
      <c r="M1515" s="14">
        <f t="shared" si="832"/>
        <v>6.5387697484715302E-3</v>
      </c>
      <c r="N1515" s="12">
        <f t="shared" si="833"/>
        <v>2575.36</v>
      </c>
      <c r="O1515" s="21">
        <f t="shared" si="834"/>
        <v>7.7682382174018624E-3</v>
      </c>
      <c r="P1515" s="8">
        <f t="shared" si="835"/>
        <v>913.67460000000005</v>
      </c>
      <c r="Q1515" s="8">
        <f t="shared" si="836"/>
        <v>-14063.63085</v>
      </c>
    </row>
    <row r="1516" spans="1:17" x14ac:dyDescent="0.25">
      <c r="A1516" t="s">
        <v>270</v>
      </c>
      <c r="B1516" s="1">
        <v>44044</v>
      </c>
      <c r="C1516" t="s">
        <v>165</v>
      </c>
      <c r="D1516" s="20">
        <v>517.20000000000005</v>
      </c>
      <c r="E1516" s="14">
        <v>2.0351937339700256E-3</v>
      </c>
      <c r="F1516" s="12">
        <v>724.37</v>
      </c>
      <c r="G1516" s="21">
        <v>2.1849678171360072E-3</v>
      </c>
      <c r="H1516" s="20">
        <v>39.565800000000003</v>
      </c>
      <c r="I1516" s="14">
        <v>1.5569232064870694E-4</v>
      </c>
      <c r="J1516" s="12">
        <v>54.980000000000004</v>
      </c>
      <c r="K1516" s="21">
        <v>1.6584001350986055E-4</v>
      </c>
      <c r="L1516" s="20">
        <f t="shared" si="831"/>
        <v>556.76580000000001</v>
      </c>
      <c r="M1516" s="14">
        <f t="shared" si="832"/>
        <v>2.1908860546187327E-3</v>
      </c>
      <c r="N1516" s="12">
        <f t="shared" si="833"/>
        <v>779.35</v>
      </c>
      <c r="O1516" s="21">
        <f t="shared" si="834"/>
        <v>2.350807830645868E-3</v>
      </c>
      <c r="P1516" s="8">
        <f t="shared" si="835"/>
        <v>222.58420000000001</v>
      </c>
      <c r="Q1516" s="8">
        <f t="shared" si="836"/>
        <v>3020.2440499999993</v>
      </c>
    </row>
    <row r="1517" spans="1:17" x14ac:dyDescent="0.25">
      <c r="A1517" t="s">
        <v>270</v>
      </c>
      <c r="B1517" s="1">
        <v>44044</v>
      </c>
      <c r="C1517" t="s">
        <v>4</v>
      </c>
      <c r="D1517" s="20">
        <v>4785.2</v>
      </c>
      <c r="E1517" s="14">
        <v>1.8829870564178976E-2</v>
      </c>
      <c r="F1517" s="12">
        <v>3036.48</v>
      </c>
      <c r="G1517" s="21">
        <v>9.1591466755624098E-3</v>
      </c>
      <c r="H1517" s="20">
        <v>366.06779999999998</v>
      </c>
      <c r="I1517" s="14">
        <v>1.4404850981596916E-3</v>
      </c>
      <c r="J1517" s="12">
        <v>220.47</v>
      </c>
      <c r="K1517" s="21">
        <v>6.6501905744850763E-4</v>
      </c>
      <c r="L1517" s="20">
        <f t="shared" si="831"/>
        <v>5151.2677999999996</v>
      </c>
      <c r="M1517" s="14">
        <f t="shared" si="832"/>
        <v>2.0270355662338667E-2</v>
      </c>
      <c r="N1517" s="12">
        <f t="shared" si="833"/>
        <v>3256.95</v>
      </c>
      <c r="O1517" s="21">
        <f t="shared" si="834"/>
        <v>9.8241657330109169E-3</v>
      </c>
      <c r="P1517" s="8">
        <f t="shared" si="835"/>
        <v>-1894.3177999999998</v>
      </c>
      <c r="Q1517" s="8">
        <f t="shared" si="836"/>
        <v>-52399.932699999983</v>
      </c>
    </row>
    <row r="1518" spans="1:17" x14ac:dyDescent="0.25">
      <c r="A1518" t="s">
        <v>270</v>
      </c>
      <c r="B1518" s="1">
        <v>44044</v>
      </c>
      <c r="C1518" t="s">
        <v>166</v>
      </c>
      <c r="D1518" s="20">
        <v>3321.9999999999995</v>
      </c>
      <c r="E1518" s="14">
        <v>1.3072145367843046E-2</v>
      </c>
      <c r="F1518" s="12">
        <v>4344.3500000000004</v>
      </c>
      <c r="G1518" s="21">
        <v>1.3104166291225221E-2</v>
      </c>
      <c r="H1518" s="20">
        <v>254.13299999999995</v>
      </c>
      <c r="I1518" s="14">
        <v>1.000019120639993E-3</v>
      </c>
      <c r="J1518" s="12">
        <v>357.71999999999997</v>
      </c>
      <c r="K1518" s="21">
        <v>1.079015817256226E-3</v>
      </c>
      <c r="L1518" s="20">
        <f t="shared" si="831"/>
        <v>3576.1329999999994</v>
      </c>
      <c r="M1518" s="14">
        <f t="shared" si="832"/>
        <v>1.4072164488483039E-2</v>
      </c>
      <c r="N1518" s="12">
        <f t="shared" si="833"/>
        <v>4702.0700000000006</v>
      </c>
      <c r="O1518" s="21">
        <f t="shared" si="834"/>
        <v>1.4183182108481447E-2</v>
      </c>
      <c r="P1518" s="8">
        <f t="shared" si="835"/>
        <v>1125.9370000000013</v>
      </c>
      <c r="Q1518" s="8">
        <f t="shared" si="836"/>
        <v>-13612.535999999991</v>
      </c>
    </row>
    <row r="1519" spans="1:17" x14ac:dyDescent="0.25">
      <c r="A1519" t="s">
        <v>270</v>
      </c>
      <c r="B1519" s="1">
        <v>44044</v>
      </c>
      <c r="C1519" t="s">
        <v>6</v>
      </c>
      <c r="D1519" s="20">
        <v>23806.799999999996</v>
      </c>
      <c r="E1519" s="14">
        <v>9.3680298116546004E-2</v>
      </c>
      <c r="F1519" s="12">
        <v>20188.239999999998</v>
      </c>
      <c r="G1519" s="21">
        <v>6.0895198150969561E-2</v>
      </c>
      <c r="H1519" s="20">
        <v>1821.2201999999995</v>
      </c>
      <c r="I1519" s="14">
        <v>7.1665428059157679E-3</v>
      </c>
      <c r="J1519" s="12">
        <v>1507.2800000000002</v>
      </c>
      <c r="K1519" s="21">
        <v>4.5465139243932818E-3</v>
      </c>
      <c r="L1519" s="20">
        <f t="shared" si="831"/>
        <v>25628.020199999995</v>
      </c>
      <c r="M1519" s="14">
        <f t="shared" si="832"/>
        <v>0.10084684092246177</v>
      </c>
      <c r="N1519" s="12">
        <f t="shared" si="833"/>
        <v>21695.519999999997</v>
      </c>
      <c r="O1519" s="21">
        <f t="shared" si="834"/>
        <v>6.544171207536284E-2</v>
      </c>
      <c r="P1519" s="8">
        <f t="shared" si="835"/>
        <v>-3932.5001999999986</v>
      </c>
      <c r="Q1519" s="8">
        <f t="shared" si="836"/>
        <v>-139377.82904999994</v>
      </c>
    </row>
    <row r="1520" spans="1:17" x14ac:dyDescent="0.25">
      <c r="A1520" t="s">
        <v>270</v>
      </c>
      <c r="B1520" s="1">
        <v>44044</v>
      </c>
      <c r="C1520" t="s">
        <v>7</v>
      </c>
      <c r="D1520" s="20">
        <v>4409.5999999999995</v>
      </c>
      <c r="E1520" s="14">
        <v>1.7351876042757584E-2</v>
      </c>
      <c r="F1520" s="12">
        <v>5143.8599999999997</v>
      </c>
      <c r="G1520" s="21">
        <v>1.5515784137737925E-2</v>
      </c>
      <c r="H1520" s="20">
        <v>337.33440000000007</v>
      </c>
      <c r="I1520" s="14">
        <v>1.3274185172709558E-3</v>
      </c>
      <c r="J1520" s="12">
        <v>426.19000000000005</v>
      </c>
      <c r="K1520" s="21">
        <v>1.2855466598357124E-3</v>
      </c>
      <c r="L1520" s="20">
        <f t="shared" si="831"/>
        <v>4746.9343999999992</v>
      </c>
      <c r="M1520" s="14">
        <f t="shared" si="832"/>
        <v>1.867929456002854E-2</v>
      </c>
      <c r="N1520" s="12">
        <f t="shared" si="833"/>
        <v>5570.0499999999993</v>
      </c>
      <c r="O1520" s="21">
        <f t="shared" si="834"/>
        <v>1.6801330797573635E-2</v>
      </c>
      <c r="P1520" s="8">
        <f t="shared" si="835"/>
        <v>823.11560000000009</v>
      </c>
      <c r="Q1520" s="8">
        <f t="shared" si="836"/>
        <v>-34577.984599999982</v>
      </c>
    </row>
    <row r="1521" spans="1:17" x14ac:dyDescent="0.25">
      <c r="A1521" t="s">
        <v>270</v>
      </c>
      <c r="B1521" s="1">
        <v>44044</v>
      </c>
      <c r="C1521" t="s">
        <v>167</v>
      </c>
      <c r="D1521" s="20">
        <v>4683.5999999999995</v>
      </c>
      <c r="E1521" s="14">
        <v>1.8430072259129949E-2</v>
      </c>
      <c r="F1521" s="12">
        <v>4101.5</v>
      </c>
      <c r="G1521" s="21">
        <v>1.2371640876876918E-2</v>
      </c>
      <c r="H1521" s="20">
        <v>358.29540000000003</v>
      </c>
      <c r="I1521" s="14">
        <v>1.4099005278234414E-3</v>
      </c>
      <c r="J1521" s="12">
        <v>285.27</v>
      </c>
      <c r="K1521" s="21">
        <v>8.6047982273477466E-4</v>
      </c>
      <c r="L1521" s="20">
        <f t="shared" si="831"/>
        <v>5041.8953999999994</v>
      </c>
      <c r="M1521" s="14">
        <f t="shared" si="832"/>
        <v>1.9839972786953389E-2</v>
      </c>
      <c r="N1521" s="12">
        <f t="shared" si="833"/>
        <v>4386.7700000000004</v>
      </c>
      <c r="O1521" s="21">
        <f t="shared" si="834"/>
        <v>1.3232120699611693E-2</v>
      </c>
      <c r="P1521" s="8">
        <f t="shared" si="835"/>
        <v>-655.12539999999899</v>
      </c>
      <c r="Q1521" s="8">
        <f t="shared" si="836"/>
        <v>-26627.459849999992</v>
      </c>
    </row>
    <row r="1522" spans="1:17" x14ac:dyDescent="0.25">
      <c r="A1522" t="s">
        <v>270</v>
      </c>
      <c r="B1522" s="1">
        <v>44044</v>
      </c>
      <c r="C1522" t="s">
        <v>168</v>
      </c>
      <c r="D1522" s="20">
        <v>3274.3999999999996</v>
      </c>
      <c r="E1522" s="14">
        <v>1.2884838287918504E-2</v>
      </c>
      <c r="F1522" s="12">
        <v>3402.9900000000002</v>
      </c>
      <c r="G1522" s="21">
        <v>1.0264676383665339E-2</v>
      </c>
      <c r="H1522" s="20">
        <v>250.49159999999998</v>
      </c>
      <c r="I1522" s="14">
        <v>9.8569012902576555E-4</v>
      </c>
      <c r="J1522" s="12">
        <v>260.10000000000002</v>
      </c>
      <c r="K1522" s="21">
        <v>7.8455779399626638E-4</v>
      </c>
      <c r="L1522" s="20">
        <f t="shared" si="831"/>
        <v>3524.8915999999995</v>
      </c>
      <c r="M1522" s="14">
        <f t="shared" si="832"/>
        <v>1.3870528416944269E-2</v>
      </c>
      <c r="N1522" s="12">
        <f t="shared" si="833"/>
        <v>3663.09</v>
      </c>
      <c r="O1522" s="21">
        <f t="shared" si="834"/>
        <v>1.1049234177661606E-2</v>
      </c>
      <c r="P1522" s="8">
        <f t="shared" si="835"/>
        <v>138.19840000000067</v>
      </c>
      <c r="Q1522" s="8">
        <f t="shared" si="836"/>
        <v>-19187.528649999989</v>
      </c>
    </row>
    <row r="1523" spans="1:17" x14ac:dyDescent="0.25">
      <c r="A1523" t="s">
        <v>270</v>
      </c>
      <c r="B1523" s="1">
        <v>44044</v>
      </c>
      <c r="C1523" t="s">
        <v>169</v>
      </c>
      <c r="D1523" s="20">
        <v>850.80000000000018</v>
      </c>
      <c r="E1523" s="14">
        <v>3.3479173025168173E-3</v>
      </c>
      <c r="F1523" s="12">
        <v>1508.62</v>
      </c>
      <c r="G1523" s="21">
        <v>4.5505558599717314E-3</v>
      </c>
      <c r="H1523" s="20">
        <v>65.086200000000005</v>
      </c>
      <c r="I1523" s="14">
        <v>2.5611567364253651E-4</v>
      </c>
      <c r="J1523" s="12">
        <v>126.30000000000001</v>
      </c>
      <c r="K1523" s="21">
        <v>3.8096751011814088E-4</v>
      </c>
      <c r="L1523" s="20">
        <f t="shared" si="831"/>
        <v>915.88620000000014</v>
      </c>
      <c r="M1523" s="14">
        <f t="shared" si="832"/>
        <v>3.6040329761593539E-3</v>
      </c>
      <c r="N1523" s="12">
        <f t="shared" si="833"/>
        <v>1634.9199999999998</v>
      </c>
      <c r="O1523" s="21">
        <f t="shared" si="834"/>
        <v>4.9315233700898721E-3</v>
      </c>
      <c r="P1523" s="8">
        <f t="shared" si="835"/>
        <v>719.0337999999997</v>
      </c>
      <c r="Q1523" s="8">
        <f t="shared" si="836"/>
        <v>9846.6759499999989</v>
      </c>
    </row>
    <row r="1524" spans="1:17" x14ac:dyDescent="0.25">
      <c r="A1524" t="s">
        <v>270</v>
      </c>
      <c r="B1524" s="1">
        <v>44044</v>
      </c>
      <c r="C1524" t="s">
        <v>170</v>
      </c>
      <c r="D1524" s="20">
        <v>764.40000000000009</v>
      </c>
      <c r="E1524" s="14">
        <v>3.0079313423176483E-3</v>
      </c>
      <c r="F1524" s="12">
        <v>580</v>
      </c>
      <c r="G1524" s="21">
        <v>1.7494945041054766E-3</v>
      </c>
      <c r="H1524" s="20">
        <v>58.476600000000012</v>
      </c>
      <c r="I1524" s="14">
        <v>2.3010674768730009E-4</v>
      </c>
      <c r="J1524" s="12">
        <v>57.13</v>
      </c>
      <c r="K1524" s="21">
        <v>1.7232520865438945E-4</v>
      </c>
      <c r="L1524" s="20">
        <f t="shared" si="831"/>
        <v>822.87660000000005</v>
      </c>
      <c r="M1524" s="14">
        <f t="shared" si="832"/>
        <v>3.2380380900049483E-3</v>
      </c>
      <c r="N1524" s="12">
        <f t="shared" si="833"/>
        <v>637.13</v>
      </c>
      <c r="O1524" s="21">
        <f t="shared" si="834"/>
        <v>1.9218197127598661E-3</v>
      </c>
      <c r="P1524" s="8">
        <f t="shared" si="835"/>
        <v>-185.74660000000006</v>
      </c>
      <c r="Q1524" s="8">
        <f t="shared" si="836"/>
        <v>-6052.8251499999997</v>
      </c>
    </row>
    <row r="1525" spans="1:17" x14ac:dyDescent="0.25">
      <c r="A1525" t="s">
        <v>270</v>
      </c>
      <c r="B1525" s="1">
        <v>44044</v>
      </c>
      <c r="C1525" t="s">
        <v>11</v>
      </c>
      <c r="D1525" s="20">
        <v>1341.6000000000001</v>
      </c>
      <c r="E1525" s="14">
        <v>5.2792264375370965E-3</v>
      </c>
      <c r="F1525" s="12">
        <v>927.5</v>
      </c>
      <c r="G1525" s="21">
        <v>2.7976830216514302E-3</v>
      </c>
      <c r="H1525" s="20">
        <v>102.6324</v>
      </c>
      <c r="I1525" s="14">
        <v>4.0386082247158788E-4</v>
      </c>
      <c r="J1525" s="12">
        <v>67.97</v>
      </c>
      <c r="K1525" s="21">
        <v>2.0502265766215386E-4</v>
      </c>
      <c r="L1525" s="20">
        <f t="shared" si="831"/>
        <v>1444.2324000000001</v>
      </c>
      <c r="M1525" s="14">
        <f t="shared" si="832"/>
        <v>5.6830872600086846E-3</v>
      </c>
      <c r="N1525" s="12">
        <f t="shared" si="833"/>
        <v>995.47</v>
      </c>
      <c r="O1525" s="21">
        <f t="shared" si="834"/>
        <v>3.0027056793135842E-3</v>
      </c>
      <c r="P1525" s="8">
        <f t="shared" si="835"/>
        <v>-448.76240000000007</v>
      </c>
      <c r="Q1525" s="8">
        <f t="shared" si="836"/>
        <v>-9208.3853500000005</v>
      </c>
    </row>
    <row r="1526" spans="1:17" ht="13" x14ac:dyDescent="0.3">
      <c r="A1526" s="4" t="s">
        <v>271</v>
      </c>
      <c r="D1526" s="22">
        <f t="shared" ref="D1526:Q1526" si="837">SUBTOTAL(9,D1504:D1525)</f>
        <v>85577.599999999991</v>
      </c>
      <c r="E1526" s="23">
        <f t="shared" si="837"/>
        <v>0.33674979754097684</v>
      </c>
      <c r="F1526" s="24">
        <f t="shared" si="837"/>
        <v>76055.33</v>
      </c>
      <c r="G1526" s="25">
        <f t="shared" si="837"/>
        <v>0.22941100317746274</v>
      </c>
      <c r="H1526" s="22">
        <f t="shared" si="837"/>
        <v>6546.6863999999996</v>
      </c>
      <c r="I1526" s="23">
        <f t="shared" si="837"/>
        <v>2.5761359511884727E-2</v>
      </c>
      <c r="J1526" s="24">
        <f t="shared" si="837"/>
        <v>5446.7000000000016</v>
      </c>
      <c r="K1526" s="25">
        <f t="shared" si="837"/>
        <v>1.642926157846776E-2</v>
      </c>
      <c r="L1526" s="22">
        <f t="shared" si="837"/>
        <v>92124.286399999983</v>
      </c>
      <c r="M1526" s="23">
        <f t="shared" si="837"/>
        <v>0.36251115705286152</v>
      </c>
      <c r="N1526" s="24">
        <f t="shared" si="837"/>
        <v>81502.029999999984</v>
      </c>
      <c r="O1526" s="25">
        <f t="shared" si="837"/>
        <v>0.24584026475593043</v>
      </c>
      <c r="P1526" s="9">
        <f t="shared" si="837"/>
        <v>-10622.256399999997</v>
      </c>
      <c r="Q1526" s="9">
        <f t="shared" si="837"/>
        <v>-425367.89209999982</v>
      </c>
    </row>
    <row r="1527" spans="1:17" x14ac:dyDescent="0.25">
      <c r="A1527" t="s">
        <v>272</v>
      </c>
      <c r="B1527" s="1">
        <v>44051</v>
      </c>
      <c r="C1527" t="s">
        <v>2</v>
      </c>
      <c r="D1527" s="20">
        <v>12124</v>
      </c>
      <c r="E1527" s="14">
        <v>4.7708215063133386E-2</v>
      </c>
      <c r="F1527" s="12">
        <v>11172.97</v>
      </c>
      <c r="G1527" s="21">
        <v>4.3136139396665198E-2</v>
      </c>
      <c r="H1527" s="20">
        <v>927.4860000000001</v>
      </c>
      <c r="I1527" s="14">
        <v>3.6496784523297045E-3</v>
      </c>
      <c r="J1527" s="12">
        <v>552.42000000000007</v>
      </c>
      <c r="K1527" s="21">
        <v>2.1327602352378817E-3</v>
      </c>
      <c r="L1527" s="20">
        <f t="shared" ref="L1527" si="838">+D1527+H1527</f>
        <v>13051.486000000001</v>
      </c>
      <c r="M1527" s="14">
        <f t="shared" ref="M1527" si="839">+E1527+I1527</f>
        <v>5.1357893515463091E-2</v>
      </c>
      <c r="N1527" s="12">
        <f t="shared" ref="N1527" si="840">+F1527+J1527</f>
        <v>11725.39</v>
      </c>
      <c r="O1527" s="21">
        <f t="shared" ref="O1527" si="841">+G1527+K1527</f>
        <v>4.526889963190308E-2</v>
      </c>
      <c r="P1527" s="8">
        <f t="shared" ref="P1527" si="842">+N1527-L1527</f>
        <v>-1326.0960000000014</v>
      </c>
      <c r="Q1527" s="8">
        <f t="shared" ref="Q1527" si="843">Q1504+P1527</f>
        <v>-29046.540250000053</v>
      </c>
    </row>
    <row r="1528" spans="1:17" x14ac:dyDescent="0.25">
      <c r="A1528" t="s">
        <v>272</v>
      </c>
      <c r="B1528" s="1">
        <v>44051</v>
      </c>
      <c r="C1528" t="s">
        <v>154</v>
      </c>
      <c r="D1528" s="20">
        <v>1604.8</v>
      </c>
      <c r="E1528" s="14">
        <v>6.3149244088845646E-3</v>
      </c>
      <c r="F1528" s="12">
        <v>1558</v>
      </c>
      <c r="G1528" s="21">
        <v>6.0150618125712667E-3</v>
      </c>
      <c r="H1528" s="20">
        <v>122.76719999999999</v>
      </c>
      <c r="I1528" s="14">
        <v>4.8309171727966909E-4</v>
      </c>
      <c r="J1528" s="12">
        <v>117.18</v>
      </c>
      <c r="K1528" s="21">
        <v>4.5240368626258093E-4</v>
      </c>
      <c r="L1528" s="20">
        <f t="shared" ref="L1528:L1548" si="844">+D1528+H1528</f>
        <v>1727.5672</v>
      </c>
      <c r="M1528" s="14">
        <f t="shared" ref="M1528:M1548" si="845">+E1528+I1528</f>
        <v>6.798016126164234E-3</v>
      </c>
      <c r="N1528" s="12">
        <f t="shared" ref="N1528:N1548" si="846">+F1528+J1528</f>
        <v>1675.18</v>
      </c>
      <c r="O1528" s="21">
        <f t="shared" ref="O1528:O1548" si="847">+G1528+K1528</f>
        <v>6.4674654988338479E-3</v>
      </c>
      <c r="P1528" s="8">
        <f t="shared" ref="P1528:P1548" si="848">+N1528-L1528</f>
        <v>-52.387199999999893</v>
      </c>
      <c r="Q1528" s="8">
        <f t="shared" ref="Q1528:Q1548" si="849">Q1505+P1528</f>
        <v>-907.895749999999</v>
      </c>
    </row>
    <row r="1529" spans="1:17" x14ac:dyDescent="0.25">
      <c r="A1529" t="s">
        <v>272</v>
      </c>
      <c r="B1529" s="1">
        <v>44051</v>
      </c>
      <c r="C1529" t="s">
        <v>155</v>
      </c>
      <c r="D1529" s="20">
        <v>3042</v>
      </c>
      <c r="E1529" s="14">
        <v>1.1970339015345742E-2</v>
      </c>
      <c r="F1529" s="12">
        <v>1978</v>
      </c>
      <c r="G1529" s="21">
        <v>7.6365804013260371E-3</v>
      </c>
      <c r="H1529" s="20">
        <v>232.71299999999999</v>
      </c>
      <c r="I1529" s="14">
        <v>9.1573093467394926E-4</v>
      </c>
      <c r="J1529" s="12">
        <v>145.58000000000001</v>
      </c>
      <c r="K1529" s="21">
        <v>5.6204922893076065E-4</v>
      </c>
      <c r="L1529" s="20">
        <f t="shared" si="844"/>
        <v>3274.7130000000002</v>
      </c>
      <c r="M1529" s="14">
        <f t="shared" si="845"/>
        <v>1.2886069950019691E-2</v>
      </c>
      <c r="N1529" s="12">
        <f t="shared" si="846"/>
        <v>2123.58</v>
      </c>
      <c r="O1529" s="21">
        <f t="shared" si="847"/>
        <v>8.1986296302567971E-3</v>
      </c>
      <c r="P1529" s="8">
        <f t="shared" si="848"/>
        <v>-1151.1330000000003</v>
      </c>
      <c r="Q1529" s="8">
        <f t="shared" si="849"/>
        <v>-15491.361749999998</v>
      </c>
    </row>
    <row r="1530" spans="1:17" x14ac:dyDescent="0.25">
      <c r="A1530" t="s">
        <v>272</v>
      </c>
      <c r="B1530" s="1">
        <v>44051</v>
      </c>
      <c r="C1530" t="s">
        <v>156</v>
      </c>
      <c r="D1530" s="20">
        <v>2597.1999999999998</v>
      </c>
      <c r="E1530" s="14">
        <v>1.022004092395002E-2</v>
      </c>
      <c r="F1530" s="12">
        <v>1812.92</v>
      </c>
      <c r="G1530" s="21">
        <v>6.9992463807745193E-3</v>
      </c>
      <c r="H1530" s="20">
        <v>198.6858</v>
      </c>
      <c r="I1530" s="14">
        <v>7.8183313068217646E-4</v>
      </c>
      <c r="J1530" s="12">
        <v>126.21</v>
      </c>
      <c r="K1530" s="21">
        <v>4.8726633592080846E-4</v>
      </c>
      <c r="L1530" s="20">
        <f t="shared" si="844"/>
        <v>2795.8858</v>
      </c>
      <c r="M1530" s="14">
        <f t="shared" si="845"/>
        <v>1.1001874054632196E-2</v>
      </c>
      <c r="N1530" s="12">
        <f t="shared" si="846"/>
        <v>1939.13</v>
      </c>
      <c r="O1530" s="21">
        <f t="shared" si="847"/>
        <v>7.4865127166953279E-3</v>
      </c>
      <c r="P1530" s="8">
        <f t="shared" si="848"/>
        <v>-856.75579999999991</v>
      </c>
      <c r="Q1530" s="8">
        <f t="shared" si="849"/>
        <v>-15409.535999999993</v>
      </c>
    </row>
    <row r="1531" spans="1:17" x14ac:dyDescent="0.25">
      <c r="A1531" t="s">
        <v>272</v>
      </c>
      <c r="B1531" s="1">
        <v>44051</v>
      </c>
      <c r="C1531" t="s">
        <v>157</v>
      </c>
      <c r="D1531" s="20">
        <v>6787.2</v>
      </c>
      <c r="E1531" s="14">
        <v>2.6707785984534719E-2</v>
      </c>
      <c r="F1531" s="12">
        <v>4578.2000000000007</v>
      </c>
      <c r="G1531" s="21">
        <v>1.7675324769135928E-2</v>
      </c>
      <c r="H1531" s="20">
        <v>519.22079999999994</v>
      </c>
      <c r="I1531" s="14">
        <v>2.0431456278169058E-3</v>
      </c>
      <c r="J1531" s="12">
        <v>331.97999999999996</v>
      </c>
      <c r="K1531" s="21">
        <v>1.281694621654306E-3</v>
      </c>
      <c r="L1531" s="20">
        <f t="shared" si="844"/>
        <v>7306.4207999999999</v>
      </c>
      <c r="M1531" s="14">
        <f t="shared" si="845"/>
        <v>2.8750931612351625E-2</v>
      </c>
      <c r="N1531" s="12">
        <f t="shared" si="846"/>
        <v>4910.18</v>
      </c>
      <c r="O1531" s="21">
        <f t="shared" si="847"/>
        <v>1.8957019390790232E-2</v>
      </c>
      <c r="P1531" s="8">
        <f t="shared" si="848"/>
        <v>-2396.2407999999996</v>
      </c>
      <c r="Q1531" s="8">
        <f t="shared" si="849"/>
        <v>-47117.251999999986</v>
      </c>
    </row>
    <row r="1532" spans="1:17" x14ac:dyDescent="0.25">
      <c r="A1532" t="s">
        <v>272</v>
      </c>
      <c r="B1532" s="1">
        <v>44051</v>
      </c>
      <c r="C1532" t="s">
        <v>158</v>
      </c>
      <c r="D1532" s="20">
        <v>1016.8000000000001</v>
      </c>
      <c r="E1532" s="14">
        <v>4.00113106864022E-3</v>
      </c>
      <c r="F1532" s="12">
        <v>0</v>
      </c>
      <c r="G1532" s="21">
        <v>0</v>
      </c>
      <c r="H1532" s="20">
        <v>77.785200000000003</v>
      </c>
      <c r="I1532" s="14">
        <v>3.0608652675097689E-4</v>
      </c>
      <c r="J1532" s="12">
        <v>0</v>
      </c>
      <c r="K1532" s="21">
        <v>0</v>
      </c>
      <c r="L1532" s="20">
        <f t="shared" si="844"/>
        <v>1094.5852</v>
      </c>
      <c r="M1532" s="14">
        <f t="shared" si="845"/>
        <v>4.3072175953911968E-3</v>
      </c>
      <c r="N1532" s="12">
        <f t="shared" si="846"/>
        <v>0</v>
      </c>
      <c r="O1532" s="21">
        <f t="shared" si="847"/>
        <v>0</v>
      </c>
      <c r="P1532" s="8">
        <f t="shared" si="848"/>
        <v>-1094.5852</v>
      </c>
      <c r="Q1532" s="8">
        <f t="shared" si="849"/>
        <v>-7761.473</v>
      </c>
    </row>
    <row r="1533" spans="1:17" x14ac:dyDescent="0.25">
      <c r="A1533" t="s">
        <v>272</v>
      </c>
      <c r="B1533" s="1">
        <v>44051</v>
      </c>
      <c r="C1533" t="s">
        <v>159</v>
      </c>
      <c r="D1533" s="20">
        <v>3490.3999999999996</v>
      </c>
      <c r="E1533" s="14">
        <v>1.3734803188416429E-2</v>
      </c>
      <c r="F1533" s="12">
        <v>3326.5</v>
      </c>
      <c r="G1533" s="21">
        <v>1.2842813298792246E-2</v>
      </c>
      <c r="H1533" s="20">
        <v>267.01560000000001</v>
      </c>
      <c r="I1533" s="14">
        <v>1.0507124439138567E-3</v>
      </c>
      <c r="J1533" s="12">
        <v>225.34000000000003</v>
      </c>
      <c r="K1533" s="21">
        <v>8.6998333045238091E-4</v>
      </c>
      <c r="L1533" s="20">
        <f t="shared" si="844"/>
        <v>3757.4155999999998</v>
      </c>
      <c r="M1533" s="14">
        <f t="shared" si="845"/>
        <v>1.4785515632330284E-2</v>
      </c>
      <c r="N1533" s="12">
        <f t="shared" si="846"/>
        <v>3551.84</v>
      </c>
      <c r="O1533" s="21">
        <f t="shared" si="847"/>
        <v>1.3712796629244626E-2</v>
      </c>
      <c r="P1533" s="8">
        <f t="shared" si="848"/>
        <v>-205.57559999999967</v>
      </c>
      <c r="Q1533" s="8">
        <f t="shared" si="849"/>
        <v>-2341.4474999999957</v>
      </c>
    </row>
    <row r="1534" spans="1:17" x14ac:dyDescent="0.25">
      <c r="A1534" t="s">
        <v>272</v>
      </c>
      <c r="B1534" s="1">
        <v>44051</v>
      </c>
      <c r="C1534" t="s">
        <v>160</v>
      </c>
      <c r="D1534" s="20">
        <v>850.80000000000018</v>
      </c>
      <c r="E1534" s="14">
        <v>3.3479173025168173E-3</v>
      </c>
      <c r="F1534" s="12">
        <v>849.5</v>
      </c>
      <c r="G1534" s="21">
        <v>3.2797143836837553E-3</v>
      </c>
      <c r="H1534" s="20">
        <v>65.086200000000005</v>
      </c>
      <c r="I1534" s="14">
        <v>2.5611567364253651E-4</v>
      </c>
      <c r="J1534" s="12">
        <v>62.4</v>
      </c>
      <c r="K1534" s="21">
        <v>2.4091133318642299E-4</v>
      </c>
      <c r="L1534" s="20">
        <f t="shared" si="844"/>
        <v>915.88620000000014</v>
      </c>
      <c r="M1534" s="14">
        <f t="shared" si="845"/>
        <v>3.6040329761593539E-3</v>
      </c>
      <c r="N1534" s="12">
        <f t="shared" si="846"/>
        <v>911.9</v>
      </c>
      <c r="O1534" s="21">
        <f t="shared" si="847"/>
        <v>3.5206257168701781E-3</v>
      </c>
      <c r="P1534" s="8">
        <f t="shared" si="848"/>
        <v>-3.9862000000001672</v>
      </c>
      <c r="Q1534" s="8">
        <f t="shared" si="849"/>
        <v>-646.33825000000058</v>
      </c>
    </row>
    <row r="1535" spans="1:17" x14ac:dyDescent="0.25">
      <c r="A1535" t="s">
        <v>272</v>
      </c>
      <c r="B1535" s="1">
        <v>44051</v>
      </c>
      <c r="C1535" t="s">
        <v>161</v>
      </c>
      <c r="D1535" s="20">
        <v>731.60000000000014</v>
      </c>
      <c r="E1535" s="14">
        <v>2.8788625981679642E-3</v>
      </c>
      <c r="F1535" s="12">
        <v>770.5</v>
      </c>
      <c r="G1535" s="21">
        <v>2.9747144586560726E-3</v>
      </c>
      <c r="H1535" s="20">
        <v>55.967400000000012</v>
      </c>
      <c r="I1535" s="14">
        <v>2.2023298875984923E-4</v>
      </c>
      <c r="J1535" s="12">
        <v>58.940000000000005</v>
      </c>
      <c r="K1535" s="21">
        <v>2.2755310862191945E-4</v>
      </c>
      <c r="L1535" s="20">
        <f t="shared" si="844"/>
        <v>787.56740000000013</v>
      </c>
      <c r="M1535" s="14">
        <f t="shared" si="845"/>
        <v>3.0990955869278133E-3</v>
      </c>
      <c r="N1535" s="12">
        <f t="shared" si="846"/>
        <v>829.44</v>
      </c>
      <c r="O1535" s="21">
        <f t="shared" si="847"/>
        <v>3.2022675672779919E-3</v>
      </c>
      <c r="P1535" s="8">
        <f t="shared" si="848"/>
        <v>41.87259999999992</v>
      </c>
      <c r="Q1535" s="8">
        <f t="shared" si="849"/>
        <v>-397.71775000000048</v>
      </c>
    </row>
    <row r="1536" spans="1:17" x14ac:dyDescent="0.25">
      <c r="A1536" t="s">
        <v>272</v>
      </c>
      <c r="B1536" s="1">
        <v>44051</v>
      </c>
      <c r="C1536" t="s">
        <v>162</v>
      </c>
      <c r="D1536" s="20">
        <v>688.40000000000009</v>
      </c>
      <c r="E1536" s="14">
        <v>2.7088696180683791E-3</v>
      </c>
      <c r="F1536" s="12">
        <v>0</v>
      </c>
      <c r="G1536" s="21">
        <v>0</v>
      </c>
      <c r="H1536" s="20">
        <v>52.662600000000005</v>
      </c>
      <c r="I1536" s="14">
        <v>2.0722852578223101E-4</v>
      </c>
      <c r="J1536" s="12">
        <v>0</v>
      </c>
      <c r="K1536" s="21">
        <v>0</v>
      </c>
      <c r="L1536" s="20">
        <f t="shared" si="844"/>
        <v>741.06260000000009</v>
      </c>
      <c r="M1536" s="14">
        <f t="shared" si="845"/>
        <v>2.91609814385061E-3</v>
      </c>
      <c r="N1536" s="12">
        <f t="shared" si="846"/>
        <v>0</v>
      </c>
      <c r="O1536" s="21">
        <f t="shared" si="847"/>
        <v>0</v>
      </c>
      <c r="P1536" s="8">
        <f t="shared" si="848"/>
        <v>-741.06260000000009</v>
      </c>
      <c r="Q1536" s="8">
        <f t="shared" si="849"/>
        <v>-9256.2235000000001</v>
      </c>
    </row>
    <row r="1537" spans="1:17" x14ac:dyDescent="0.25">
      <c r="A1537" t="s">
        <v>272</v>
      </c>
      <c r="B1537" s="1">
        <v>44051</v>
      </c>
      <c r="C1537" t="s">
        <v>163</v>
      </c>
      <c r="D1537" s="20">
        <v>3345.2</v>
      </c>
      <c r="E1537" s="14">
        <v>1.3163437894192826E-2</v>
      </c>
      <c r="F1537" s="12">
        <v>3247.58</v>
      </c>
      <c r="G1537" s="21">
        <v>1.2538122234448135E-2</v>
      </c>
      <c r="H1537" s="20">
        <v>255.90779999999998</v>
      </c>
      <c r="I1537" s="14">
        <v>1.0070029989057512E-3</v>
      </c>
      <c r="J1537" s="12">
        <v>243.11</v>
      </c>
      <c r="K1537" s="21">
        <v>9.3858900979088618E-4</v>
      </c>
      <c r="L1537" s="20">
        <f t="shared" si="844"/>
        <v>3601.1077999999998</v>
      </c>
      <c r="M1537" s="14">
        <f t="shared" si="845"/>
        <v>1.4170440893098577E-2</v>
      </c>
      <c r="N1537" s="12">
        <f t="shared" si="846"/>
        <v>3490.69</v>
      </c>
      <c r="O1537" s="21">
        <f t="shared" si="847"/>
        <v>1.3476711244239022E-2</v>
      </c>
      <c r="P1537" s="8">
        <f t="shared" si="848"/>
        <v>-110.41779999999972</v>
      </c>
      <c r="Q1537" s="8">
        <f t="shared" si="849"/>
        <v>-2647.2817500000015</v>
      </c>
    </row>
    <row r="1538" spans="1:17" x14ac:dyDescent="0.25">
      <c r="A1538" t="s">
        <v>272</v>
      </c>
      <c r="B1538" s="1">
        <v>44051</v>
      </c>
      <c r="C1538" t="s">
        <v>164</v>
      </c>
      <c r="D1538" s="20">
        <v>1543.6000000000001</v>
      </c>
      <c r="E1538" s="14">
        <v>6.0741010204101538E-3</v>
      </c>
      <c r="F1538" s="12">
        <v>2363.75</v>
      </c>
      <c r="G1538" s="21">
        <v>9.1258680099264005E-3</v>
      </c>
      <c r="H1538" s="20">
        <v>118.08540000000002</v>
      </c>
      <c r="I1538" s="14">
        <v>4.6466872806137682E-4</v>
      </c>
      <c r="J1538" s="12">
        <v>186.45</v>
      </c>
      <c r="K1538" s="21">
        <v>7.1983843065077826E-4</v>
      </c>
      <c r="L1538" s="20">
        <f t="shared" si="844"/>
        <v>1661.6854000000001</v>
      </c>
      <c r="M1538" s="14">
        <f t="shared" si="845"/>
        <v>6.5387697484715302E-3</v>
      </c>
      <c r="N1538" s="12">
        <f t="shared" si="846"/>
        <v>2550.1999999999998</v>
      </c>
      <c r="O1538" s="21">
        <f t="shared" si="847"/>
        <v>9.8457064405771781E-3</v>
      </c>
      <c r="P1538" s="8">
        <f t="shared" si="848"/>
        <v>888.51459999999975</v>
      </c>
      <c r="Q1538" s="8">
        <f t="shared" si="849"/>
        <v>-13175.116249999999</v>
      </c>
    </row>
    <row r="1539" spans="1:17" x14ac:dyDescent="0.25">
      <c r="A1539" t="s">
        <v>272</v>
      </c>
      <c r="B1539" s="1">
        <v>44051</v>
      </c>
      <c r="C1539" t="s">
        <v>165</v>
      </c>
      <c r="D1539" s="20">
        <v>517.20000000000005</v>
      </c>
      <c r="E1539" s="14">
        <v>2.0351937339700256E-3</v>
      </c>
      <c r="F1539" s="12">
        <v>724.37</v>
      </c>
      <c r="G1539" s="21">
        <v>2.7966176669911736E-3</v>
      </c>
      <c r="H1539" s="20">
        <v>39.565800000000003</v>
      </c>
      <c r="I1539" s="14">
        <v>1.5569232064870694E-4</v>
      </c>
      <c r="J1539" s="12">
        <v>54.980000000000004</v>
      </c>
      <c r="K1539" s="21">
        <v>2.1226450478508874E-4</v>
      </c>
      <c r="L1539" s="20">
        <f t="shared" si="844"/>
        <v>556.76580000000001</v>
      </c>
      <c r="M1539" s="14">
        <f t="shared" si="845"/>
        <v>2.1908860546187327E-3</v>
      </c>
      <c r="N1539" s="12">
        <f t="shared" si="846"/>
        <v>779.35</v>
      </c>
      <c r="O1539" s="21">
        <f t="shared" si="847"/>
        <v>3.0088821717762625E-3</v>
      </c>
      <c r="P1539" s="8">
        <f t="shared" si="848"/>
        <v>222.58420000000001</v>
      </c>
      <c r="Q1539" s="8">
        <f t="shared" si="849"/>
        <v>3242.8282499999996</v>
      </c>
    </row>
    <row r="1540" spans="1:17" x14ac:dyDescent="0.25">
      <c r="A1540" t="s">
        <v>272</v>
      </c>
      <c r="B1540" s="1">
        <v>44051</v>
      </c>
      <c r="C1540" t="s">
        <v>4</v>
      </c>
      <c r="D1540" s="20">
        <v>4785.2</v>
      </c>
      <c r="E1540" s="14">
        <v>1.8829870564178976E-2</v>
      </c>
      <c r="F1540" s="12">
        <v>3145</v>
      </c>
      <c r="G1540" s="21">
        <v>1.2142085622937506E-2</v>
      </c>
      <c r="H1540" s="20">
        <v>366.06779999999998</v>
      </c>
      <c r="I1540" s="14">
        <v>1.4404850981596916E-3</v>
      </c>
      <c r="J1540" s="12">
        <v>228.77</v>
      </c>
      <c r="K1540" s="21">
        <v>8.832257322605448E-4</v>
      </c>
      <c r="L1540" s="20">
        <f t="shared" si="844"/>
        <v>5151.2677999999996</v>
      </c>
      <c r="M1540" s="14">
        <f t="shared" si="845"/>
        <v>2.0270355662338667E-2</v>
      </c>
      <c r="N1540" s="12">
        <f t="shared" si="846"/>
        <v>3373.77</v>
      </c>
      <c r="O1540" s="21">
        <f t="shared" si="847"/>
        <v>1.3025311355198051E-2</v>
      </c>
      <c r="P1540" s="8">
        <f t="shared" si="848"/>
        <v>-1777.4977999999996</v>
      </c>
      <c r="Q1540" s="8">
        <f t="shared" si="849"/>
        <v>-54177.43049999998</v>
      </c>
    </row>
    <row r="1541" spans="1:17" x14ac:dyDescent="0.25">
      <c r="A1541" t="s">
        <v>272</v>
      </c>
      <c r="B1541" s="1">
        <v>44051</v>
      </c>
      <c r="C1541" t="s">
        <v>166</v>
      </c>
      <c r="D1541" s="20">
        <v>3321.9999999999995</v>
      </c>
      <c r="E1541" s="14">
        <v>1.3072145367843046E-2</v>
      </c>
      <c r="F1541" s="12">
        <v>4419.34</v>
      </c>
      <c r="G1541" s="21">
        <v>1.7062004666732158E-2</v>
      </c>
      <c r="H1541" s="20">
        <v>254.13299999999995</v>
      </c>
      <c r="I1541" s="14">
        <v>1.000019120639993E-3</v>
      </c>
      <c r="J1541" s="12">
        <v>357.5</v>
      </c>
      <c r="K1541" s="21">
        <v>1.3802211797138818E-3</v>
      </c>
      <c r="L1541" s="20">
        <f t="shared" si="844"/>
        <v>3576.1329999999994</v>
      </c>
      <c r="M1541" s="14">
        <f t="shared" si="845"/>
        <v>1.4072164488483039E-2</v>
      </c>
      <c r="N1541" s="12">
        <f t="shared" si="846"/>
        <v>4776.84</v>
      </c>
      <c r="O1541" s="21">
        <f t="shared" si="847"/>
        <v>1.8442225846446038E-2</v>
      </c>
      <c r="P1541" s="8">
        <f t="shared" si="848"/>
        <v>1200.7070000000008</v>
      </c>
      <c r="Q1541" s="8">
        <f t="shared" si="849"/>
        <v>-12411.828999999991</v>
      </c>
    </row>
    <row r="1542" spans="1:17" x14ac:dyDescent="0.25">
      <c r="A1542" t="s">
        <v>272</v>
      </c>
      <c r="B1542" s="1">
        <v>44051</v>
      </c>
      <c r="C1542" t="s">
        <v>6</v>
      </c>
      <c r="D1542" s="20">
        <v>23806.799999999996</v>
      </c>
      <c r="E1542" s="14">
        <v>9.3680298116546004E-2</v>
      </c>
      <c r="F1542" s="12">
        <v>23899.26</v>
      </c>
      <c r="G1542" s="21">
        <v>9.2269272255912679E-2</v>
      </c>
      <c r="H1542" s="20">
        <v>1821.2201999999995</v>
      </c>
      <c r="I1542" s="14">
        <v>7.1665428059157679E-3</v>
      </c>
      <c r="J1542" s="12">
        <v>1811.9500000000003</v>
      </c>
      <c r="K1542" s="21">
        <v>6.9955014449862053E-3</v>
      </c>
      <c r="L1542" s="20">
        <f t="shared" si="844"/>
        <v>25628.020199999995</v>
      </c>
      <c r="M1542" s="14">
        <f t="shared" si="845"/>
        <v>0.10084684092246177</v>
      </c>
      <c r="N1542" s="12">
        <f t="shared" si="846"/>
        <v>25711.21</v>
      </c>
      <c r="O1542" s="21">
        <f t="shared" si="847"/>
        <v>9.9264773700898881E-2</v>
      </c>
      <c r="P1542" s="8">
        <f t="shared" si="848"/>
        <v>83.189800000003743</v>
      </c>
      <c r="Q1542" s="8">
        <f t="shared" si="849"/>
        <v>-139294.63924999995</v>
      </c>
    </row>
    <row r="1543" spans="1:17" x14ac:dyDescent="0.25">
      <c r="A1543" t="s">
        <v>272</v>
      </c>
      <c r="B1543" s="1">
        <v>44051</v>
      </c>
      <c r="C1543" t="s">
        <v>7</v>
      </c>
      <c r="D1543" s="20">
        <v>4409.5999999999995</v>
      </c>
      <c r="E1543" s="14">
        <v>1.7351876042757584E-2</v>
      </c>
      <c r="F1543" s="12">
        <v>5368.08</v>
      </c>
      <c r="G1543" s="21">
        <v>2.0724860728387397E-2</v>
      </c>
      <c r="H1543" s="20">
        <v>337.33440000000007</v>
      </c>
      <c r="I1543" s="14">
        <v>1.3274185172709558E-3</v>
      </c>
      <c r="J1543" s="12">
        <v>449.86</v>
      </c>
      <c r="K1543" s="21">
        <v>1.7368008388981451E-3</v>
      </c>
      <c r="L1543" s="20">
        <f t="shared" si="844"/>
        <v>4746.9343999999992</v>
      </c>
      <c r="M1543" s="14">
        <f t="shared" si="845"/>
        <v>1.867929456002854E-2</v>
      </c>
      <c r="N1543" s="12">
        <f t="shared" si="846"/>
        <v>5817.94</v>
      </c>
      <c r="O1543" s="21">
        <f t="shared" si="847"/>
        <v>2.2461661567285542E-2</v>
      </c>
      <c r="P1543" s="8">
        <f t="shared" si="848"/>
        <v>1071.0056000000004</v>
      </c>
      <c r="Q1543" s="8">
        <f t="shared" si="849"/>
        <v>-33506.978999999978</v>
      </c>
    </row>
    <row r="1544" spans="1:17" x14ac:dyDescent="0.25">
      <c r="A1544" t="s">
        <v>272</v>
      </c>
      <c r="B1544" s="1">
        <v>44051</v>
      </c>
      <c r="C1544" t="s">
        <v>167</v>
      </c>
      <c r="D1544" s="20">
        <v>4683.5999999999995</v>
      </c>
      <c r="E1544" s="14">
        <v>1.8430072259129949E-2</v>
      </c>
      <c r="F1544" s="12">
        <v>5864.01</v>
      </c>
      <c r="G1544" s="21">
        <v>2.2639526713437764E-2</v>
      </c>
      <c r="H1544" s="20">
        <v>358.29540000000003</v>
      </c>
      <c r="I1544" s="14">
        <v>1.4099005278234414E-3</v>
      </c>
      <c r="J1544" s="12">
        <v>428.7</v>
      </c>
      <c r="K1544" s="21">
        <v>1.6551071880932619E-3</v>
      </c>
      <c r="L1544" s="20">
        <f t="shared" si="844"/>
        <v>5041.8953999999994</v>
      </c>
      <c r="M1544" s="14">
        <f t="shared" si="845"/>
        <v>1.9839972786953389E-2</v>
      </c>
      <c r="N1544" s="12">
        <f t="shared" si="846"/>
        <v>6292.71</v>
      </c>
      <c r="O1544" s="21">
        <f t="shared" si="847"/>
        <v>2.4294633901531026E-2</v>
      </c>
      <c r="P1544" s="8">
        <f t="shared" si="848"/>
        <v>1250.8146000000006</v>
      </c>
      <c r="Q1544" s="8">
        <f t="shared" si="849"/>
        <v>-25376.64524999999</v>
      </c>
    </row>
    <row r="1545" spans="1:17" x14ac:dyDescent="0.25">
      <c r="A1545" t="s">
        <v>272</v>
      </c>
      <c r="B1545" s="1">
        <v>44051</v>
      </c>
      <c r="C1545" t="s">
        <v>168</v>
      </c>
      <c r="D1545" s="20">
        <v>3274.3999999999996</v>
      </c>
      <c r="E1545" s="14">
        <v>1.2884838287918504E-2</v>
      </c>
      <c r="F1545" s="12">
        <v>4028.2</v>
      </c>
      <c r="G1545" s="21">
        <v>1.5551907569576107E-2</v>
      </c>
      <c r="H1545" s="20">
        <v>250.49159999999998</v>
      </c>
      <c r="I1545" s="14">
        <v>9.8569012902576555E-4</v>
      </c>
      <c r="J1545" s="12">
        <v>311.64999999999998</v>
      </c>
      <c r="K1545" s="21">
        <v>1.2032054004414859E-3</v>
      </c>
      <c r="L1545" s="20">
        <f t="shared" si="844"/>
        <v>3524.8915999999995</v>
      </c>
      <c r="M1545" s="14">
        <f t="shared" si="845"/>
        <v>1.3870528416944269E-2</v>
      </c>
      <c r="N1545" s="12">
        <f t="shared" si="846"/>
        <v>4339.8499999999995</v>
      </c>
      <c r="O1545" s="21">
        <f t="shared" si="847"/>
        <v>1.6755112970017593E-2</v>
      </c>
      <c r="P1545" s="8">
        <f t="shared" si="848"/>
        <v>814.95839999999998</v>
      </c>
      <c r="Q1545" s="8">
        <f t="shared" si="849"/>
        <v>-18372.57024999999</v>
      </c>
    </row>
    <row r="1546" spans="1:17" x14ac:dyDescent="0.25">
      <c r="A1546" t="s">
        <v>272</v>
      </c>
      <c r="B1546" s="1">
        <v>44051</v>
      </c>
      <c r="C1546" t="s">
        <v>169</v>
      </c>
      <c r="D1546" s="20">
        <v>850.80000000000018</v>
      </c>
      <c r="E1546" s="14">
        <v>3.3479173025168173E-3</v>
      </c>
      <c r="F1546" s="12">
        <v>1690.96</v>
      </c>
      <c r="G1546" s="21">
        <v>6.5283882686684915E-3</v>
      </c>
      <c r="H1546" s="20">
        <v>65.086200000000005</v>
      </c>
      <c r="I1546" s="14">
        <v>2.5611567364253651E-4</v>
      </c>
      <c r="J1546" s="12">
        <v>139.56</v>
      </c>
      <c r="K1546" s="21">
        <v>5.3880746249194218E-4</v>
      </c>
      <c r="L1546" s="20">
        <f t="shared" si="844"/>
        <v>915.88620000000014</v>
      </c>
      <c r="M1546" s="14">
        <f t="shared" si="845"/>
        <v>3.6040329761593539E-3</v>
      </c>
      <c r="N1546" s="12">
        <f t="shared" si="846"/>
        <v>1830.52</v>
      </c>
      <c r="O1546" s="21">
        <f t="shared" si="847"/>
        <v>7.0671957311604335E-3</v>
      </c>
      <c r="P1546" s="8">
        <f t="shared" si="848"/>
        <v>914.63379999999984</v>
      </c>
      <c r="Q1546" s="8">
        <f t="shared" si="849"/>
        <v>10761.309749999999</v>
      </c>
    </row>
    <row r="1547" spans="1:17" x14ac:dyDescent="0.25">
      <c r="A1547" t="s">
        <v>272</v>
      </c>
      <c r="B1547" s="1">
        <v>44051</v>
      </c>
      <c r="C1547" t="s">
        <v>170</v>
      </c>
      <c r="D1547" s="20">
        <v>764.40000000000009</v>
      </c>
      <c r="E1547" s="14">
        <v>3.0079313423176483E-3</v>
      </c>
      <c r="F1547" s="12">
        <v>555.5</v>
      </c>
      <c r="G1547" s="21">
        <v>2.1446513715554162E-3</v>
      </c>
      <c r="H1547" s="20">
        <v>58.476600000000012</v>
      </c>
      <c r="I1547" s="14">
        <v>2.3010674768730009E-4</v>
      </c>
      <c r="J1547" s="12">
        <v>54.709999999999994</v>
      </c>
      <c r="K1547" s="21">
        <v>2.1122209997803207E-4</v>
      </c>
      <c r="L1547" s="20">
        <f t="shared" si="844"/>
        <v>822.87660000000005</v>
      </c>
      <c r="M1547" s="14">
        <f t="shared" si="845"/>
        <v>3.2380380900049483E-3</v>
      </c>
      <c r="N1547" s="12">
        <f t="shared" si="846"/>
        <v>610.21</v>
      </c>
      <c r="O1547" s="21">
        <f t="shared" si="847"/>
        <v>2.3558734715334482E-3</v>
      </c>
      <c r="P1547" s="8">
        <f t="shared" si="848"/>
        <v>-212.66660000000002</v>
      </c>
      <c r="Q1547" s="8">
        <f t="shared" si="849"/>
        <v>-6265.4917499999992</v>
      </c>
    </row>
    <row r="1548" spans="1:17" x14ac:dyDescent="0.25">
      <c r="A1548" t="s">
        <v>272</v>
      </c>
      <c r="B1548" s="1">
        <v>44051</v>
      </c>
      <c r="C1548" t="s">
        <v>11</v>
      </c>
      <c r="D1548" s="20">
        <v>1341.6000000000001</v>
      </c>
      <c r="E1548" s="14">
        <v>5.2792264375370965E-3</v>
      </c>
      <c r="F1548" s="12">
        <v>933.69</v>
      </c>
      <c r="G1548" s="21">
        <v>3.6047516455581939E-3</v>
      </c>
      <c r="H1548" s="20">
        <v>102.6324</v>
      </c>
      <c r="I1548" s="14">
        <v>4.0386082247158788E-4</v>
      </c>
      <c r="J1548" s="12">
        <v>68.45</v>
      </c>
      <c r="K1548" s="21">
        <v>2.6426892238158101E-4</v>
      </c>
      <c r="L1548" s="20">
        <f t="shared" si="844"/>
        <v>1444.2324000000001</v>
      </c>
      <c r="M1548" s="14">
        <f t="shared" si="845"/>
        <v>5.6830872600086846E-3</v>
      </c>
      <c r="N1548" s="12">
        <f t="shared" si="846"/>
        <v>1002.1400000000001</v>
      </c>
      <c r="O1548" s="21">
        <f t="shared" si="847"/>
        <v>3.869020567939775E-3</v>
      </c>
      <c r="P1548" s="8">
        <f t="shared" si="848"/>
        <v>-442.0924</v>
      </c>
      <c r="Q1548" s="8">
        <f t="shared" si="849"/>
        <v>-9650.47775</v>
      </c>
    </row>
    <row r="1549" spans="1:17" ht="13" x14ac:dyDescent="0.3">
      <c r="A1549" s="4" t="s">
        <v>274</v>
      </c>
      <c r="D1549" s="22">
        <f t="shared" ref="D1549:Q1549" si="850">SUBTOTAL(9,D1527:D1548)</f>
        <v>85577.599999999991</v>
      </c>
      <c r="E1549" s="23">
        <f t="shared" si="850"/>
        <v>0.33674979754097684</v>
      </c>
      <c r="F1549" s="24">
        <f t="shared" si="850"/>
        <v>82286.329999999987</v>
      </c>
      <c r="G1549" s="25">
        <f t="shared" si="850"/>
        <v>0.31768765165573642</v>
      </c>
      <c r="H1549" s="22">
        <f t="shared" si="850"/>
        <v>6546.6863999999996</v>
      </c>
      <c r="I1549" s="23">
        <f t="shared" si="850"/>
        <v>2.5761359511884727E-2</v>
      </c>
      <c r="J1549" s="24">
        <f t="shared" si="850"/>
        <v>5955.74</v>
      </c>
      <c r="K1549" s="25">
        <f t="shared" si="850"/>
        <v>2.2993674094738896E-2</v>
      </c>
      <c r="L1549" s="22">
        <f t="shared" si="850"/>
        <v>92124.286399999983</v>
      </c>
      <c r="M1549" s="23">
        <f t="shared" si="850"/>
        <v>0.36251115705286152</v>
      </c>
      <c r="N1549" s="24">
        <f t="shared" si="850"/>
        <v>88242.07</v>
      </c>
      <c r="O1549" s="25">
        <f t="shared" si="850"/>
        <v>0.34068132575047522</v>
      </c>
      <c r="P1549" s="9">
        <f t="shared" si="850"/>
        <v>-3882.2163999999957</v>
      </c>
      <c r="Q1549" s="9">
        <f t="shared" si="850"/>
        <v>-429250.10849999991</v>
      </c>
    </row>
    <row r="1550" spans="1:17" x14ac:dyDescent="0.25">
      <c r="A1550" t="s">
        <v>273</v>
      </c>
      <c r="B1550" s="1">
        <v>44058</v>
      </c>
      <c r="C1550" t="s">
        <v>2</v>
      </c>
      <c r="D1550" s="20">
        <v>12124</v>
      </c>
      <c r="E1550" s="14">
        <v>4.7708215063133386E-2</v>
      </c>
      <c r="F1550" s="12">
        <v>10610.189999999999</v>
      </c>
      <c r="G1550" s="21">
        <v>3.7906727585471048E-2</v>
      </c>
      <c r="H1550" s="20">
        <v>927.4860000000001</v>
      </c>
      <c r="I1550" s="14">
        <v>3.6496784523297045E-3</v>
      </c>
      <c r="J1550" s="12">
        <v>502.28999999999996</v>
      </c>
      <c r="K1550" s="21">
        <v>1.7945173648074404E-3</v>
      </c>
      <c r="L1550" s="20">
        <f t="shared" ref="L1550" si="851">+D1550+H1550</f>
        <v>13051.486000000001</v>
      </c>
      <c r="M1550" s="14">
        <f t="shared" ref="M1550" si="852">+E1550+I1550</f>
        <v>5.1357893515463091E-2</v>
      </c>
      <c r="N1550" s="12">
        <f t="shared" ref="N1550" si="853">+F1550+J1550</f>
        <v>11112.48</v>
      </c>
      <c r="O1550" s="21">
        <f t="shared" ref="O1550" si="854">+G1550+K1550</f>
        <v>3.9701244950278491E-2</v>
      </c>
      <c r="P1550" s="8">
        <f t="shared" ref="P1550" si="855">+N1550-L1550</f>
        <v>-1939.0060000000012</v>
      </c>
      <c r="Q1550" s="8">
        <f t="shared" ref="Q1550" si="856">Q1527+P1550</f>
        <v>-30985.546250000054</v>
      </c>
    </row>
    <row r="1551" spans="1:17" x14ac:dyDescent="0.25">
      <c r="A1551" t="s">
        <v>273</v>
      </c>
      <c r="B1551" s="1">
        <v>44058</v>
      </c>
      <c r="C1551" t="s">
        <v>154</v>
      </c>
      <c r="D1551" s="20">
        <v>1604.8</v>
      </c>
      <c r="E1551" s="14">
        <v>6.3149244088845646E-3</v>
      </c>
      <c r="F1551" s="12">
        <v>1598</v>
      </c>
      <c r="G1551" s="21">
        <v>5.7091296839719878E-3</v>
      </c>
      <c r="H1551" s="20">
        <v>122.76719999999999</v>
      </c>
      <c r="I1551" s="14">
        <v>4.8309171727966909E-4</v>
      </c>
      <c r="J1551" s="12">
        <v>120.24000000000001</v>
      </c>
      <c r="K1551" s="21">
        <v>4.2957806833591479E-4</v>
      </c>
      <c r="L1551" s="20">
        <f t="shared" ref="L1551:L1571" si="857">+D1551+H1551</f>
        <v>1727.5672</v>
      </c>
      <c r="M1551" s="14">
        <f t="shared" ref="M1551:M1571" si="858">+E1551+I1551</f>
        <v>6.798016126164234E-3</v>
      </c>
      <c r="N1551" s="12">
        <f t="shared" ref="N1551:N1571" si="859">+F1551+J1551</f>
        <v>1718.24</v>
      </c>
      <c r="O1551" s="21">
        <f t="shared" ref="O1551:O1571" si="860">+G1551+K1551</f>
        <v>6.1387077523079028E-3</v>
      </c>
      <c r="P1551" s="8">
        <f t="shared" ref="P1551:P1571" si="861">+N1551-L1551</f>
        <v>-9.327199999999948</v>
      </c>
      <c r="Q1551" s="8">
        <f t="shared" ref="Q1551:Q1571" si="862">Q1528+P1551</f>
        <v>-917.22294999999895</v>
      </c>
    </row>
    <row r="1552" spans="1:17" x14ac:dyDescent="0.25">
      <c r="A1552" t="s">
        <v>273</v>
      </c>
      <c r="B1552" s="1">
        <v>44058</v>
      </c>
      <c r="C1552" t="s">
        <v>155</v>
      </c>
      <c r="D1552" s="20">
        <v>3042</v>
      </c>
      <c r="E1552" s="14">
        <v>1.1970339015345742E-2</v>
      </c>
      <c r="F1552" s="12">
        <v>2018</v>
      </c>
      <c r="G1552" s="21">
        <v>7.2096518787581176E-3</v>
      </c>
      <c r="H1552" s="20">
        <v>232.71299999999999</v>
      </c>
      <c r="I1552" s="14">
        <v>9.1573093467394926E-4</v>
      </c>
      <c r="J1552" s="12">
        <v>148.63999999999999</v>
      </c>
      <c r="K1552" s="21">
        <v>5.3104195007859587E-4</v>
      </c>
      <c r="L1552" s="20">
        <f t="shared" si="857"/>
        <v>3274.7130000000002</v>
      </c>
      <c r="M1552" s="14">
        <f t="shared" si="858"/>
        <v>1.2886069950019691E-2</v>
      </c>
      <c r="N1552" s="12">
        <f t="shared" si="859"/>
        <v>2166.64</v>
      </c>
      <c r="O1552" s="21">
        <f t="shared" si="860"/>
        <v>7.7406938288367136E-3</v>
      </c>
      <c r="P1552" s="8">
        <f t="shared" si="861"/>
        <v>-1108.0730000000003</v>
      </c>
      <c r="Q1552" s="8">
        <f t="shared" si="862"/>
        <v>-16599.43475</v>
      </c>
    </row>
    <row r="1553" spans="1:17" x14ac:dyDescent="0.25">
      <c r="A1553" t="s">
        <v>273</v>
      </c>
      <c r="B1553" s="1">
        <v>44058</v>
      </c>
      <c r="C1553" t="s">
        <v>156</v>
      </c>
      <c r="D1553" s="20">
        <v>2597.1999999999998</v>
      </c>
      <c r="E1553" s="14">
        <v>1.022004092395002E-2</v>
      </c>
      <c r="F1553" s="12">
        <v>1931.43</v>
      </c>
      <c r="G1553" s="21">
        <v>6.9003656730375574E-3</v>
      </c>
      <c r="H1553" s="20">
        <v>198.6858</v>
      </c>
      <c r="I1553" s="14">
        <v>7.8183313068217646E-4</v>
      </c>
      <c r="J1553" s="12">
        <v>135.26999999999998</v>
      </c>
      <c r="K1553" s="21">
        <v>4.8327532687790405E-4</v>
      </c>
      <c r="L1553" s="20">
        <f t="shared" si="857"/>
        <v>2795.8858</v>
      </c>
      <c r="M1553" s="14">
        <f t="shared" si="858"/>
        <v>1.1001874054632196E-2</v>
      </c>
      <c r="N1553" s="12">
        <f t="shared" si="859"/>
        <v>2066.6999999999998</v>
      </c>
      <c r="O1553" s="21">
        <f t="shared" si="860"/>
        <v>7.3836409999154615E-3</v>
      </c>
      <c r="P1553" s="8">
        <f t="shared" si="861"/>
        <v>-729.1858000000002</v>
      </c>
      <c r="Q1553" s="8">
        <f t="shared" si="862"/>
        <v>-16138.721799999992</v>
      </c>
    </row>
    <row r="1554" spans="1:17" x14ac:dyDescent="0.25">
      <c r="A1554" t="s">
        <v>273</v>
      </c>
      <c r="B1554" s="1">
        <v>44058</v>
      </c>
      <c r="C1554" t="s">
        <v>157</v>
      </c>
      <c r="D1554" s="20">
        <v>6787.2</v>
      </c>
      <c r="E1554" s="14">
        <v>2.6707785984534719E-2</v>
      </c>
      <c r="F1554" s="12">
        <v>4683.2000000000007</v>
      </c>
      <c r="G1554" s="21">
        <v>1.6731537006243816E-2</v>
      </c>
      <c r="H1554" s="20">
        <v>519.22079999999994</v>
      </c>
      <c r="I1554" s="14">
        <v>2.0431456278169058E-3</v>
      </c>
      <c r="J1554" s="12">
        <v>340.01</v>
      </c>
      <c r="K1554" s="21">
        <v>1.2147441701172187E-3</v>
      </c>
      <c r="L1554" s="20">
        <f t="shared" si="857"/>
        <v>7306.4207999999999</v>
      </c>
      <c r="M1554" s="14">
        <f t="shared" si="858"/>
        <v>2.8750931612351625E-2</v>
      </c>
      <c r="N1554" s="12">
        <f t="shared" si="859"/>
        <v>5023.2100000000009</v>
      </c>
      <c r="O1554" s="21">
        <f t="shared" si="860"/>
        <v>1.7946281176361035E-2</v>
      </c>
      <c r="P1554" s="8">
        <f t="shared" si="861"/>
        <v>-2283.2107999999989</v>
      </c>
      <c r="Q1554" s="8">
        <f t="shared" si="862"/>
        <v>-49400.462799999987</v>
      </c>
    </row>
    <row r="1555" spans="1:17" x14ac:dyDescent="0.25">
      <c r="A1555" t="s">
        <v>273</v>
      </c>
      <c r="B1555" s="1">
        <v>44058</v>
      </c>
      <c r="C1555" t="s">
        <v>158</v>
      </c>
      <c r="D1555" s="20">
        <v>1016.8000000000001</v>
      </c>
      <c r="E1555" s="14">
        <v>4.00113106864022E-3</v>
      </c>
      <c r="F1555" s="12">
        <v>0</v>
      </c>
      <c r="G1555" s="21">
        <v>0</v>
      </c>
      <c r="H1555" s="20">
        <v>77.785200000000003</v>
      </c>
      <c r="I1555" s="14">
        <v>3.0608652675097689E-4</v>
      </c>
      <c r="J1555" s="12">
        <v>0</v>
      </c>
      <c r="K1555" s="21">
        <v>0</v>
      </c>
      <c r="L1555" s="20">
        <f t="shared" si="857"/>
        <v>1094.5852</v>
      </c>
      <c r="M1555" s="14">
        <f t="shared" si="858"/>
        <v>4.3072175953911968E-3</v>
      </c>
      <c r="N1555" s="12">
        <f t="shared" si="859"/>
        <v>0</v>
      </c>
      <c r="O1555" s="21">
        <f t="shared" si="860"/>
        <v>0</v>
      </c>
      <c r="P1555" s="8">
        <f t="shared" si="861"/>
        <v>-1094.5852</v>
      </c>
      <c r="Q1555" s="8">
        <f t="shared" si="862"/>
        <v>-8856.0581999999995</v>
      </c>
    </row>
    <row r="1556" spans="1:17" x14ac:dyDescent="0.25">
      <c r="A1556" t="s">
        <v>273</v>
      </c>
      <c r="B1556" s="1">
        <v>44058</v>
      </c>
      <c r="C1556" t="s">
        <v>159</v>
      </c>
      <c r="D1556" s="20">
        <v>3490.3999999999996</v>
      </c>
      <c r="E1556" s="14">
        <v>1.3734803188416429E-2</v>
      </c>
      <c r="F1556" s="12">
        <v>3643.32</v>
      </c>
      <c r="G1556" s="21">
        <v>1.301638695882905E-2</v>
      </c>
      <c r="H1556" s="20">
        <v>267.01560000000001</v>
      </c>
      <c r="I1556" s="14">
        <v>1.0507124439138567E-3</v>
      </c>
      <c r="J1556" s="12">
        <v>249.6</v>
      </c>
      <c r="K1556" s="21">
        <v>8.9173890433004259E-4</v>
      </c>
      <c r="L1556" s="20">
        <f t="shared" si="857"/>
        <v>3757.4155999999998</v>
      </c>
      <c r="M1556" s="14">
        <f t="shared" si="858"/>
        <v>1.4785515632330284E-2</v>
      </c>
      <c r="N1556" s="12">
        <f t="shared" si="859"/>
        <v>3892.92</v>
      </c>
      <c r="O1556" s="21">
        <f t="shared" si="860"/>
        <v>1.3908125863159093E-2</v>
      </c>
      <c r="P1556" s="8">
        <f t="shared" si="861"/>
        <v>135.50440000000026</v>
      </c>
      <c r="Q1556" s="8">
        <f t="shared" si="862"/>
        <v>-2205.9430999999954</v>
      </c>
    </row>
    <row r="1557" spans="1:17" x14ac:dyDescent="0.25">
      <c r="A1557" t="s">
        <v>273</v>
      </c>
      <c r="B1557" s="1">
        <v>44058</v>
      </c>
      <c r="C1557" t="s">
        <v>160</v>
      </c>
      <c r="D1557" s="20">
        <v>850.80000000000018</v>
      </c>
      <c r="E1557" s="14">
        <v>3.3479173025168173E-3</v>
      </c>
      <c r="F1557" s="12">
        <v>876</v>
      </c>
      <c r="G1557" s="21">
        <v>3.1296605776967843E-3</v>
      </c>
      <c r="H1557" s="20">
        <v>65.086200000000005</v>
      </c>
      <c r="I1557" s="14">
        <v>2.5611567364253651E-4</v>
      </c>
      <c r="J1557" s="12">
        <v>64.430000000000007</v>
      </c>
      <c r="K1557" s="21">
        <v>2.3018725002397697E-4</v>
      </c>
      <c r="L1557" s="20">
        <f t="shared" si="857"/>
        <v>915.88620000000014</v>
      </c>
      <c r="M1557" s="14">
        <f t="shared" si="858"/>
        <v>3.6040329761593539E-3</v>
      </c>
      <c r="N1557" s="12">
        <f t="shared" si="859"/>
        <v>940.43000000000006</v>
      </c>
      <c r="O1557" s="21">
        <f t="shared" si="860"/>
        <v>3.3598478277207613E-3</v>
      </c>
      <c r="P1557" s="8">
        <f t="shared" si="861"/>
        <v>24.543799999999919</v>
      </c>
      <c r="Q1557" s="8">
        <f t="shared" si="862"/>
        <v>-621.79445000000067</v>
      </c>
    </row>
    <row r="1558" spans="1:17" x14ac:dyDescent="0.25">
      <c r="A1558" t="s">
        <v>273</v>
      </c>
      <c r="B1558" s="1">
        <v>44058</v>
      </c>
      <c r="C1558" t="s">
        <v>161</v>
      </c>
      <c r="D1558" s="20">
        <v>731.60000000000014</v>
      </c>
      <c r="E1558" s="14">
        <v>2.8788625981679642E-3</v>
      </c>
      <c r="F1558" s="12">
        <v>796</v>
      </c>
      <c r="G1558" s="21">
        <v>2.8438468263089502E-3</v>
      </c>
      <c r="H1558" s="20">
        <v>55.967400000000012</v>
      </c>
      <c r="I1558" s="14">
        <v>2.2023298875984923E-4</v>
      </c>
      <c r="J1558" s="12">
        <v>60.89</v>
      </c>
      <c r="K1558" s="21">
        <v>2.1753999152506531E-4</v>
      </c>
      <c r="L1558" s="20">
        <f t="shared" si="857"/>
        <v>787.56740000000013</v>
      </c>
      <c r="M1558" s="14">
        <f t="shared" si="858"/>
        <v>3.0990955869278133E-3</v>
      </c>
      <c r="N1558" s="12">
        <f t="shared" si="859"/>
        <v>856.89</v>
      </c>
      <c r="O1558" s="21">
        <f t="shared" si="860"/>
        <v>3.0613868178340155E-3</v>
      </c>
      <c r="P1558" s="8">
        <f t="shared" si="861"/>
        <v>69.322599999999852</v>
      </c>
      <c r="Q1558" s="8">
        <f t="shared" si="862"/>
        <v>-328.39515000000063</v>
      </c>
    </row>
    <row r="1559" spans="1:17" x14ac:dyDescent="0.25">
      <c r="A1559" t="s">
        <v>273</v>
      </c>
      <c r="B1559" s="1">
        <v>44058</v>
      </c>
      <c r="C1559" t="s">
        <v>162</v>
      </c>
      <c r="D1559" s="20">
        <v>688.40000000000009</v>
      </c>
      <c r="E1559" s="14">
        <v>2.7088696180683791E-3</v>
      </c>
      <c r="F1559" s="12">
        <v>0</v>
      </c>
      <c r="G1559" s="21">
        <v>0</v>
      </c>
      <c r="H1559" s="20">
        <v>52.662600000000005</v>
      </c>
      <c r="I1559" s="14">
        <v>2.0722852578223101E-4</v>
      </c>
      <c r="J1559" s="12">
        <v>0</v>
      </c>
      <c r="K1559" s="21">
        <v>0</v>
      </c>
      <c r="L1559" s="20">
        <f t="shared" si="857"/>
        <v>741.06260000000009</v>
      </c>
      <c r="M1559" s="14">
        <f t="shared" si="858"/>
        <v>2.91609814385061E-3</v>
      </c>
      <c r="N1559" s="12">
        <f t="shared" si="859"/>
        <v>0</v>
      </c>
      <c r="O1559" s="21">
        <f t="shared" si="860"/>
        <v>0</v>
      </c>
      <c r="P1559" s="8">
        <f t="shared" si="861"/>
        <v>-741.06260000000009</v>
      </c>
      <c r="Q1559" s="8">
        <f t="shared" si="862"/>
        <v>-9997.2860999999994</v>
      </c>
    </row>
    <row r="1560" spans="1:17" x14ac:dyDescent="0.25">
      <c r="A1560" t="s">
        <v>273</v>
      </c>
      <c r="B1560" s="1">
        <v>44058</v>
      </c>
      <c r="C1560" t="s">
        <v>163</v>
      </c>
      <c r="D1560" s="20">
        <v>3345.2</v>
      </c>
      <c r="E1560" s="14">
        <v>1.3163437894192826E-2</v>
      </c>
      <c r="F1560" s="12">
        <v>3327.58</v>
      </c>
      <c r="G1560" s="21">
        <v>1.1888351535539115E-2</v>
      </c>
      <c r="H1560" s="20">
        <v>255.90779999999998</v>
      </c>
      <c r="I1560" s="14">
        <v>1.0070029989057512E-3</v>
      </c>
      <c r="J1560" s="12">
        <v>249.23000000000002</v>
      </c>
      <c r="K1560" s="21">
        <v>8.9041701572987401E-4</v>
      </c>
      <c r="L1560" s="20">
        <f t="shared" si="857"/>
        <v>3601.1077999999998</v>
      </c>
      <c r="M1560" s="14">
        <f t="shared" si="858"/>
        <v>1.4170440893098577E-2</v>
      </c>
      <c r="N1560" s="12">
        <f t="shared" si="859"/>
        <v>3576.81</v>
      </c>
      <c r="O1560" s="21">
        <f t="shared" si="860"/>
        <v>1.2778768551268988E-2</v>
      </c>
      <c r="P1560" s="8">
        <f t="shared" si="861"/>
        <v>-24.297799999999825</v>
      </c>
      <c r="Q1560" s="8">
        <f t="shared" si="862"/>
        <v>-2671.5795500000013</v>
      </c>
    </row>
    <row r="1561" spans="1:17" x14ac:dyDescent="0.25">
      <c r="A1561" t="s">
        <v>273</v>
      </c>
      <c r="B1561" s="1">
        <v>44058</v>
      </c>
      <c r="C1561" t="s">
        <v>164</v>
      </c>
      <c r="D1561" s="20">
        <v>1543.6000000000001</v>
      </c>
      <c r="E1561" s="14">
        <v>6.0741010204101538E-3</v>
      </c>
      <c r="F1561" s="12">
        <v>2466.9</v>
      </c>
      <c r="G1561" s="21">
        <v>8.8134242912331021E-3</v>
      </c>
      <c r="H1561" s="20">
        <v>118.08540000000002</v>
      </c>
      <c r="I1561" s="14">
        <v>4.6466872806137682E-4</v>
      </c>
      <c r="J1561" s="12">
        <v>194.43000000000004</v>
      </c>
      <c r="K1561" s="21">
        <v>6.9463459602920761E-4</v>
      </c>
      <c r="L1561" s="20">
        <f t="shared" si="857"/>
        <v>1661.6854000000001</v>
      </c>
      <c r="M1561" s="14">
        <f t="shared" si="858"/>
        <v>6.5387697484715302E-3</v>
      </c>
      <c r="N1561" s="12">
        <f t="shared" si="859"/>
        <v>2661.33</v>
      </c>
      <c r="O1561" s="21">
        <f t="shared" si="860"/>
        <v>9.5080588872623103E-3</v>
      </c>
      <c r="P1561" s="8">
        <f t="shared" si="861"/>
        <v>999.64459999999985</v>
      </c>
      <c r="Q1561" s="8">
        <f t="shared" si="862"/>
        <v>-12175.471649999999</v>
      </c>
    </row>
    <row r="1562" spans="1:17" x14ac:dyDescent="0.25">
      <c r="A1562" t="s">
        <v>273</v>
      </c>
      <c r="B1562" s="1">
        <v>44058</v>
      </c>
      <c r="C1562" t="s">
        <v>165</v>
      </c>
      <c r="D1562" s="20">
        <v>517.20000000000005</v>
      </c>
      <c r="E1562" s="14">
        <v>2.0351937339700256E-3</v>
      </c>
      <c r="F1562" s="12">
        <v>729.5</v>
      </c>
      <c r="G1562" s="21">
        <v>2.6062641454678128E-3</v>
      </c>
      <c r="H1562" s="20">
        <v>39.565800000000003</v>
      </c>
      <c r="I1562" s="14">
        <v>1.5569232064870694E-4</v>
      </c>
      <c r="J1562" s="12">
        <v>55.38</v>
      </c>
      <c r="K1562" s="21">
        <v>1.9785456939822821E-4</v>
      </c>
      <c r="L1562" s="20">
        <f t="shared" si="857"/>
        <v>556.76580000000001</v>
      </c>
      <c r="M1562" s="14">
        <f t="shared" si="858"/>
        <v>2.1908860546187327E-3</v>
      </c>
      <c r="N1562" s="12">
        <f t="shared" si="859"/>
        <v>784.88</v>
      </c>
      <c r="O1562" s="21">
        <f t="shared" si="860"/>
        <v>2.8041187148660409E-3</v>
      </c>
      <c r="P1562" s="8">
        <f t="shared" si="861"/>
        <v>228.11419999999998</v>
      </c>
      <c r="Q1562" s="8">
        <f t="shared" si="862"/>
        <v>3470.9424499999996</v>
      </c>
    </row>
    <row r="1563" spans="1:17" x14ac:dyDescent="0.25">
      <c r="A1563" t="s">
        <v>273</v>
      </c>
      <c r="B1563" s="1">
        <v>44058</v>
      </c>
      <c r="C1563" t="s">
        <v>4</v>
      </c>
      <c r="D1563" s="20">
        <v>4785.2</v>
      </c>
      <c r="E1563" s="14">
        <v>1.8829870564178976E-2</v>
      </c>
      <c r="F1563" s="12">
        <v>3250.7599999999998</v>
      </c>
      <c r="G1563" s="21">
        <v>1.1613898880768947E-2</v>
      </c>
      <c r="H1563" s="20">
        <v>366.06779999999998</v>
      </c>
      <c r="I1563" s="14">
        <v>1.4404850981596916E-3</v>
      </c>
      <c r="J1563" s="12">
        <v>236.87000000000003</v>
      </c>
      <c r="K1563" s="21">
        <v>8.4625879114045362E-4</v>
      </c>
      <c r="L1563" s="20">
        <f t="shared" si="857"/>
        <v>5151.2677999999996</v>
      </c>
      <c r="M1563" s="14">
        <f t="shared" si="858"/>
        <v>2.0270355662338667E-2</v>
      </c>
      <c r="N1563" s="12">
        <f t="shared" si="859"/>
        <v>3487.6299999999997</v>
      </c>
      <c r="O1563" s="21">
        <f t="shared" si="860"/>
        <v>1.2460157671909401E-2</v>
      </c>
      <c r="P1563" s="8">
        <f t="shared" si="861"/>
        <v>-1663.6378</v>
      </c>
      <c r="Q1563" s="8">
        <f t="shared" si="862"/>
        <v>-55841.068299999977</v>
      </c>
    </row>
    <row r="1564" spans="1:17" x14ac:dyDescent="0.25">
      <c r="A1564" t="s">
        <v>273</v>
      </c>
      <c r="B1564" s="1">
        <v>44058</v>
      </c>
      <c r="C1564" t="s">
        <v>166</v>
      </c>
      <c r="D1564" s="20">
        <v>3321.9999999999995</v>
      </c>
      <c r="E1564" s="14">
        <v>1.3072145367843046E-2</v>
      </c>
      <c r="F1564" s="12">
        <v>4146.3999999999996</v>
      </c>
      <c r="G1564" s="21">
        <v>1.4813726734431444E-2</v>
      </c>
      <c r="H1564" s="20">
        <v>254.13299999999995</v>
      </c>
      <c r="I1564" s="14">
        <v>1.000019120639993E-3</v>
      </c>
      <c r="J1564" s="12">
        <v>319.08000000000004</v>
      </c>
      <c r="K1564" s="21">
        <v>1.1399681474103768E-3</v>
      </c>
      <c r="L1564" s="20">
        <f t="shared" si="857"/>
        <v>3576.1329999999994</v>
      </c>
      <c r="M1564" s="14">
        <f t="shared" si="858"/>
        <v>1.4072164488483039E-2</v>
      </c>
      <c r="N1564" s="12">
        <f t="shared" si="859"/>
        <v>4465.4799999999996</v>
      </c>
      <c r="O1564" s="21">
        <f t="shared" si="860"/>
        <v>1.5953694881841819E-2</v>
      </c>
      <c r="P1564" s="8">
        <f t="shared" si="861"/>
        <v>889.34700000000021</v>
      </c>
      <c r="Q1564" s="8">
        <f t="shared" si="862"/>
        <v>-11522.481999999991</v>
      </c>
    </row>
    <row r="1565" spans="1:17" x14ac:dyDescent="0.25">
      <c r="A1565" t="s">
        <v>273</v>
      </c>
      <c r="B1565" s="1">
        <v>44058</v>
      </c>
      <c r="C1565" t="s">
        <v>6</v>
      </c>
      <c r="D1565" s="20">
        <v>23806.799999999996</v>
      </c>
      <c r="E1565" s="14">
        <v>9.3680298116546004E-2</v>
      </c>
      <c r="F1565" s="12">
        <v>24492.079999999994</v>
      </c>
      <c r="G1565" s="21">
        <v>8.7502165801136803E-2</v>
      </c>
      <c r="H1565" s="20">
        <v>1821.2201999999995</v>
      </c>
      <c r="I1565" s="14">
        <v>7.1665428059157679E-3</v>
      </c>
      <c r="J1565" s="12">
        <v>1846.6700000000003</v>
      </c>
      <c r="K1565" s="21">
        <v>6.5975460034421477E-3</v>
      </c>
      <c r="L1565" s="20">
        <f t="shared" si="857"/>
        <v>25628.020199999995</v>
      </c>
      <c r="M1565" s="14">
        <f t="shared" si="858"/>
        <v>0.10084684092246177</v>
      </c>
      <c r="N1565" s="12">
        <f t="shared" si="859"/>
        <v>26338.749999999996</v>
      </c>
      <c r="O1565" s="21">
        <f t="shared" si="860"/>
        <v>9.4099711804578948E-2</v>
      </c>
      <c r="P1565" s="8">
        <f t="shared" si="861"/>
        <v>710.72980000000098</v>
      </c>
      <c r="Q1565" s="8">
        <f t="shared" si="862"/>
        <v>-138583.90944999995</v>
      </c>
    </row>
    <row r="1566" spans="1:17" x14ac:dyDescent="0.25">
      <c r="A1566" t="s">
        <v>273</v>
      </c>
      <c r="B1566" s="1">
        <v>44058</v>
      </c>
      <c r="C1566" t="s">
        <v>7</v>
      </c>
      <c r="D1566" s="20">
        <v>4409.5999999999995</v>
      </c>
      <c r="E1566" s="14">
        <v>1.7351876042757584E-2</v>
      </c>
      <c r="F1566" s="12">
        <v>5739.04</v>
      </c>
      <c r="G1566" s="21">
        <v>2.0503706897060447E-2</v>
      </c>
      <c r="H1566" s="20">
        <v>337.33440000000007</v>
      </c>
      <c r="I1566" s="14">
        <v>1.3274185172709558E-3</v>
      </c>
      <c r="J1566" s="12">
        <v>487.14000000000004</v>
      </c>
      <c r="K1566" s="21">
        <v>1.7403913856383695E-3</v>
      </c>
      <c r="L1566" s="20">
        <f t="shared" si="857"/>
        <v>4746.9343999999992</v>
      </c>
      <c r="M1566" s="14">
        <f t="shared" si="858"/>
        <v>1.867929456002854E-2</v>
      </c>
      <c r="N1566" s="12">
        <f t="shared" si="859"/>
        <v>6226.18</v>
      </c>
      <c r="O1566" s="21">
        <f t="shared" si="860"/>
        <v>2.2244098282698816E-2</v>
      </c>
      <c r="P1566" s="8">
        <f t="shared" si="861"/>
        <v>1479.2456000000011</v>
      </c>
      <c r="Q1566" s="8">
        <f t="shared" si="862"/>
        <v>-32027.733399999976</v>
      </c>
    </row>
    <row r="1567" spans="1:17" x14ac:dyDescent="0.25">
      <c r="A1567" t="s">
        <v>273</v>
      </c>
      <c r="B1567" s="1">
        <v>44058</v>
      </c>
      <c r="C1567" t="s">
        <v>167</v>
      </c>
      <c r="D1567" s="20">
        <v>4683.5999999999995</v>
      </c>
      <c r="E1567" s="14">
        <v>1.8430072259129949E-2</v>
      </c>
      <c r="F1567" s="12">
        <v>4507.3999999999996</v>
      </c>
      <c r="G1567" s="21">
        <v>1.6103461287569044E-2</v>
      </c>
      <c r="H1567" s="20">
        <v>358.29540000000003</v>
      </c>
      <c r="I1567" s="14">
        <v>1.4099005278234414E-3</v>
      </c>
      <c r="J1567" s="12">
        <v>316.31</v>
      </c>
      <c r="K1567" s="21">
        <v>1.1300718462685729E-3</v>
      </c>
      <c r="L1567" s="20">
        <f t="shared" si="857"/>
        <v>5041.8953999999994</v>
      </c>
      <c r="M1567" s="14">
        <f t="shared" si="858"/>
        <v>1.9839972786953389E-2</v>
      </c>
      <c r="N1567" s="12">
        <f t="shared" si="859"/>
        <v>4823.71</v>
      </c>
      <c r="O1567" s="21">
        <f t="shared" si="860"/>
        <v>1.7233533133837617E-2</v>
      </c>
      <c r="P1567" s="8">
        <f t="shared" si="861"/>
        <v>-218.18539999999939</v>
      </c>
      <c r="Q1567" s="8">
        <f t="shared" si="862"/>
        <v>-25594.830649999989</v>
      </c>
    </row>
    <row r="1568" spans="1:17" x14ac:dyDescent="0.25">
      <c r="A1568" t="s">
        <v>273</v>
      </c>
      <c r="B1568" s="1">
        <v>44058</v>
      </c>
      <c r="C1568" t="s">
        <v>168</v>
      </c>
      <c r="D1568" s="20">
        <v>3274.3999999999996</v>
      </c>
      <c r="E1568" s="14">
        <v>1.2884838287918504E-2</v>
      </c>
      <c r="F1568" s="12">
        <v>3297.56</v>
      </c>
      <c r="G1568" s="21">
        <v>1.1781099925330831E-2</v>
      </c>
      <c r="H1568" s="20">
        <v>250.49159999999998</v>
      </c>
      <c r="I1568" s="14">
        <v>9.8569012902576555E-4</v>
      </c>
      <c r="J1568" s="12">
        <v>244.02</v>
      </c>
      <c r="K1568" s="21">
        <v>8.7180339517074128E-4</v>
      </c>
      <c r="L1568" s="20">
        <f t="shared" si="857"/>
        <v>3524.8915999999995</v>
      </c>
      <c r="M1568" s="14">
        <f t="shared" si="858"/>
        <v>1.3870528416944269E-2</v>
      </c>
      <c r="N1568" s="12">
        <f t="shared" si="859"/>
        <v>3541.58</v>
      </c>
      <c r="O1568" s="21">
        <f t="shared" si="860"/>
        <v>1.2652903320501572E-2</v>
      </c>
      <c r="P1568" s="8">
        <f t="shared" si="861"/>
        <v>16.688400000000456</v>
      </c>
      <c r="Q1568" s="8">
        <f t="shared" si="862"/>
        <v>-18355.881849999991</v>
      </c>
    </row>
    <row r="1569" spans="1:17" x14ac:dyDescent="0.25">
      <c r="A1569" t="s">
        <v>273</v>
      </c>
      <c r="B1569" s="1">
        <v>44058</v>
      </c>
      <c r="C1569" t="s">
        <v>169</v>
      </c>
      <c r="D1569" s="20">
        <v>850.80000000000018</v>
      </c>
      <c r="E1569" s="14">
        <v>3.3479173025168173E-3</v>
      </c>
      <c r="F1569" s="12">
        <v>1756.68</v>
      </c>
      <c r="G1569" s="21">
        <v>6.2760412598497567E-3</v>
      </c>
      <c r="H1569" s="20">
        <v>65.086200000000005</v>
      </c>
      <c r="I1569" s="14">
        <v>2.5611567364253651E-4</v>
      </c>
      <c r="J1569" s="12">
        <v>145.22</v>
      </c>
      <c r="K1569" s="21">
        <v>5.1882341220676597E-4</v>
      </c>
      <c r="L1569" s="20">
        <f t="shared" si="857"/>
        <v>915.88620000000014</v>
      </c>
      <c r="M1569" s="14">
        <f t="shared" si="858"/>
        <v>3.6040329761593539E-3</v>
      </c>
      <c r="N1569" s="12">
        <f t="shared" si="859"/>
        <v>1901.9</v>
      </c>
      <c r="O1569" s="21">
        <f t="shared" si="860"/>
        <v>6.7948646720565227E-3</v>
      </c>
      <c r="P1569" s="8">
        <f t="shared" si="861"/>
        <v>986.01379999999995</v>
      </c>
      <c r="Q1569" s="8">
        <f t="shared" si="862"/>
        <v>11747.323549999999</v>
      </c>
    </row>
    <row r="1570" spans="1:17" x14ac:dyDescent="0.25">
      <c r="A1570" t="s">
        <v>273</v>
      </c>
      <c r="B1570" s="1">
        <v>44058</v>
      </c>
      <c r="C1570" t="s">
        <v>170</v>
      </c>
      <c r="D1570" s="20">
        <v>764.40000000000009</v>
      </c>
      <c r="E1570" s="14">
        <v>3.0079313423176483E-3</v>
      </c>
      <c r="F1570" s="12">
        <v>513</v>
      </c>
      <c r="G1570" s="21">
        <v>1.8327806807744867E-3</v>
      </c>
      <c r="H1570" s="20">
        <v>58.476600000000012</v>
      </c>
      <c r="I1570" s="14">
        <v>2.3010674768730009E-4</v>
      </c>
      <c r="J1570" s="12">
        <v>50.54</v>
      </c>
      <c r="K1570" s="21">
        <v>1.8056283743926425E-4</v>
      </c>
      <c r="L1570" s="20">
        <f t="shared" si="857"/>
        <v>822.87660000000005</v>
      </c>
      <c r="M1570" s="14">
        <f t="shared" si="858"/>
        <v>3.2380380900049483E-3</v>
      </c>
      <c r="N1570" s="12">
        <f t="shared" si="859"/>
        <v>563.54</v>
      </c>
      <c r="O1570" s="21">
        <f t="shared" si="860"/>
        <v>2.0133435182137509E-3</v>
      </c>
      <c r="P1570" s="8">
        <f t="shared" si="861"/>
        <v>-259.33660000000009</v>
      </c>
      <c r="Q1570" s="8">
        <f t="shared" si="862"/>
        <v>-6524.8283499999998</v>
      </c>
    </row>
    <row r="1571" spans="1:17" x14ac:dyDescent="0.25">
      <c r="A1571" t="s">
        <v>273</v>
      </c>
      <c r="B1571" s="1">
        <v>44058</v>
      </c>
      <c r="C1571" t="s">
        <v>11</v>
      </c>
      <c r="D1571" s="20">
        <v>1341.6000000000001</v>
      </c>
      <c r="E1571" s="14">
        <v>5.2792264375370965E-3</v>
      </c>
      <c r="F1571" s="12">
        <v>938.57</v>
      </c>
      <c r="G1571" s="21">
        <v>3.3532026580009944E-3</v>
      </c>
      <c r="H1571" s="20">
        <v>102.6324</v>
      </c>
      <c r="I1571" s="14">
        <v>4.0386082247158788E-4</v>
      </c>
      <c r="J1571" s="12">
        <v>68.83</v>
      </c>
      <c r="K1571" s="21">
        <v>2.4590700635030783E-4</v>
      </c>
      <c r="L1571" s="20">
        <f t="shared" si="857"/>
        <v>1444.2324000000001</v>
      </c>
      <c r="M1571" s="14">
        <f t="shared" si="858"/>
        <v>5.6830872600086846E-3</v>
      </c>
      <c r="N1571" s="12">
        <f t="shared" si="859"/>
        <v>1007.4000000000001</v>
      </c>
      <c r="O1571" s="21">
        <f t="shared" si="860"/>
        <v>3.5991096643513023E-3</v>
      </c>
      <c r="P1571" s="8">
        <f t="shared" si="861"/>
        <v>-436.83240000000001</v>
      </c>
      <c r="Q1571" s="8">
        <f t="shared" si="862"/>
        <v>-10087.310149999999</v>
      </c>
    </row>
    <row r="1572" spans="1:17" ht="13" x14ac:dyDescent="0.3">
      <c r="A1572" s="4" t="s">
        <v>275</v>
      </c>
      <c r="D1572" s="22">
        <f t="shared" ref="D1572:Q1572" si="863">SUBTOTAL(9,D1550:D1571)</f>
        <v>85577.599999999991</v>
      </c>
      <c r="E1572" s="23">
        <f t="shared" si="863"/>
        <v>0.33674979754097684</v>
      </c>
      <c r="F1572" s="24">
        <f t="shared" si="863"/>
        <v>81321.609999999986</v>
      </c>
      <c r="G1572" s="25">
        <f t="shared" si="863"/>
        <v>0.29053543028748008</v>
      </c>
      <c r="H1572" s="22">
        <f t="shared" si="863"/>
        <v>6546.6863999999996</v>
      </c>
      <c r="I1572" s="23">
        <f t="shared" si="863"/>
        <v>2.5761359511884727E-2</v>
      </c>
      <c r="J1572" s="24">
        <f t="shared" si="863"/>
        <v>5835.0900000000011</v>
      </c>
      <c r="K1572" s="25">
        <f t="shared" si="863"/>
        <v>2.0846862032320473E-2</v>
      </c>
      <c r="L1572" s="22">
        <f t="shared" si="863"/>
        <v>92124.286399999983</v>
      </c>
      <c r="M1572" s="23">
        <f t="shared" si="863"/>
        <v>0.36251115705286152</v>
      </c>
      <c r="N1572" s="24">
        <f t="shared" si="863"/>
        <v>87156.699999999968</v>
      </c>
      <c r="O1572" s="25">
        <f t="shared" si="863"/>
        <v>0.31138229231980052</v>
      </c>
      <c r="P1572" s="9">
        <f t="shared" si="863"/>
        <v>-4967.5863999999992</v>
      </c>
      <c r="Q1572" s="9">
        <f t="shared" si="863"/>
        <v>-434217.69489999989</v>
      </c>
    </row>
    <row r="1573" spans="1:17" x14ac:dyDescent="0.25">
      <c r="A1573" t="s">
        <v>276</v>
      </c>
      <c r="B1573" s="1">
        <v>44065</v>
      </c>
      <c r="C1573" t="s">
        <v>2</v>
      </c>
      <c r="D1573" s="20">
        <v>12124</v>
      </c>
      <c r="E1573" s="14">
        <v>4.7708215063133386E-2</v>
      </c>
      <c r="F1573" s="12">
        <v>10307.07</v>
      </c>
      <c r="G1573" s="21">
        <v>3.2254927181582974E-2</v>
      </c>
      <c r="H1573" s="20">
        <v>927.4860000000001</v>
      </c>
      <c r="I1573" s="14">
        <v>3.6496784523297045E-3</v>
      </c>
      <c r="J1573" s="12">
        <v>479.11</v>
      </c>
      <c r="K1573" s="21">
        <v>1.4993260123360196E-3</v>
      </c>
      <c r="L1573" s="20">
        <f t="shared" ref="L1573" si="864">+D1573+H1573</f>
        <v>13051.486000000001</v>
      </c>
      <c r="M1573" s="14">
        <f t="shared" ref="M1573" si="865">+E1573+I1573</f>
        <v>5.1357893515463091E-2</v>
      </c>
      <c r="N1573" s="12">
        <f t="shared" ref="N1573" si="866">+F1573+J1573</f>
        <v>10786.18</v>
      </c>
      <c r="O1573" s="21">
        <f t="shared" ref="O1573" si="867">+G1573+K1573</f>
        <v>3.375425319391899E-2</v>
      </c>
      <c r="P1573" s="8">
        <f t="shared" ref="P1573" si="868">+N1573-L1573</f>
        <v>-2265.3060000000005</v>
      </c>
      <c r="Q1573" s="8">
        <f t="shared" ref="Q1573" si="869">Q1550+P1573</f>
        <v>-33250.852250000054</v>
      </c>
    </row>
    <row r="1574" spans="1:17" x14ac:dyDescent="0.25">
      <c r="A1574" t="s">
        <v>276</v>
      </c>
      <c r="B1574" s="1">
        <v>44065</v>
      </c>
      <c r="C1574" t="s">
        <v>154</v>
      </c>
      <c r="D1574" s="20">
        <v>1604.8</v>
      </c>
      <c r="E1574" s="14">
        <v>6.3149244088845646E-3</v>
      </c>
      <c r="F1574" s="12">
        <v>1598</v>
      </c>
      <c r="G1574" s="21">
        <v>5.0007784594622512E-3</v>
      </c>
      <c r="H1574" s="20">
        <v>122.76719999999999</v>
      </c>
      <c r="I1574" s="14">
        <v>4.8309171727966909E-4</v>
      </c>
      <c r="J1574" s="12">
        <v>120.24000000000001</v>
      </c>
      <c r="K1574" s="21">
        <v>3.7627884979082676E-4</v>
      </c>
      <c r="L1574" s="20">
        <f t="shared" ref="L1574:L1594" si="870">+D1574+H1574</f>
        <v>1727.5672</v>
      </c>
      <c r="M1574" s="14">
        <f t="shared" ref="M1574:M1594" si="871">+E1574+I1574</f>
        <v>6.798016126164234E-3</v>
      </c>
      <c r="N1574" s="12">
        <f t="shared" ref="N1574:N1594" si="872">+F1574+J1574</f>
        <v>1718.24</v>
      </c>
      <c r="O1574" s="21">
        <f t="shared" ref="O1574:O1594" si="873">+G1574+K1574</f>
        <v>5.3770573092530782E-3</v>
      </c>
      <c r="P1574" s="8">
        <f t="shared" ref="P1574:P1594" si="874">+N1574-L1574</f>
        <v>-9.327199999999948</v>
      </c>
      <c r="Q1574" s="8">
        <f t="shared" ref="Q1574:Q1594" si="875">Q1551+P1574</f>
        <v>-926.55014999999889</v>
      </c>
    </row>
    <row r="1575" spans="1:17" x14ac:dyDescent="0.25">
      <c r="A1575" t="s">
        <v>276</v>
      </c>
      <c r="B1575" s="1">
        <v>44065</v>
      </c>
      <c r="C1575" t="s">
        <v>155</v>
      </c>
      <c r="D1575" s="20">
        <v>3042</v>
      </c>
      <c r="E1575" s="14">
        <v>1.1970339015345742E-2</v>
      </c>
      <c r="F1575" s="12">
        <v>1978</v>
      </c>
      <c r="G1575" s="21">
        <v>6.1899498077699205E-3</v>
      </c>
      <c r="H1575" s="20">
        <v>232.71299999999999</v>
      </c>
      <c r="I1575" s="14">
        <v>9.1573093467394926E-4</v>
      </c>
      <c r="J1575" s="12">
        <v>145.58000000000001</v>
      </c>
      <c r="K1575" s="21">
        <v>4.5557780233323818E-4</v>
      </c>
      <c r="L1575" s="20">
        <f t="shared" si="870"/>
        <v>3274.7130000000002</v>
      </c>
      <c r="M1575" s="14">
        <f t="shared" si="871"/>
        <v>1.2886069950019691E-2</v>
      </c>
      <c r="N1575" s="12">
        <f t="shared" si="872"/>
        <v>2123.58</v>
      </c>
      <c r="O1575" s="21">
        <f t="shared" si="873"/>
        <v>6.645527610103159E-3</v>
      </c>
      <c r="P1575" s="8">
        <f t="shared" si="874"/>
        <v>-1151.1330000000003</v>
      </c>
      <c r="Q1575" s="8">
        <f t="shared" si="875"/>
        <v>-17750.567750000002</v>
      </c>
    </row>
    <row r="1576" spans="1:17" x14ac:dyDescent="0.25">
      <c r="A1576" t="s">
        <v>276</v>
      </c>
      <c r="B1576" s="1">
        <v>44065</v>
      </c>
      <c r="C1576" t="s">
        <v>156</v>
      </c>
      <c r="D1576" s="20">
        <v>2597.1999999999998</v>
      </c>
      <c r="E1576" s="14">
        <v>1.022004092395002E-2</v>
      </c>
      <c r="F1576" s="12">
        <v>1941.43</v>
      </c>
      <c r="G1576" s="21">
        <v>6.0755077124867328E-3</v>
      </c>
      <c r="H1576" s="20">
        <v>198.6858</v>
      </c>
      <c r="I1576" s="14">
        <v>7.8183313068217646E-4</v>
      </c>
      <c r="J1576" s="12">
        <v>136.04</v>
      </c>
      <c r="K1576" s="21">
        <v>4.2572334269414561E-4</v>
      </c>
      <c r="L1576" s="20">
        <f t="shared" si="870"/>
        <v>2795.8858</v>
      </c>
      <c r="M1576" s="14">
        <f t="shared" si="871"/>
        <v>1.1001874054632196E-2</v>
      </c>
      <c r="N1576" s="12">
        <f t="shared" si="872"/>
        <v>2077.4700000000003</v>
      </c>
      <c r="O1576" s="21">
        <f t="shared" si="873"/>
        <v>6.5012310551808786E-3</v>
      </c>
      <c r="P1576" s="8">
        <f t="shared" si="874"/>
        <v>-718.41579999999976</v>
      </c>
      <c r="Q1576" s="8">
        <f t="shared" si="875"/>
        <v>-16857.137599999991</v>
      </c>
    </row>
    <row r="1577" spans="1:17" x14ac:dyDescent="0.25">
      <c r="A1577" t="s">
        <v>276</v>
      </c>
      <c r="B1577" s="1">
        <v>44065</v>
      </c>
      <c r="C1577" t="s">
        <v>157</v>
      </c>
      <c r="D1577" s="20">
        <v>6787.2</v>
      </c>
      <c r="E1577" s="14">
        <v>2.6707785984534719E-2</v>
      </c>
      <c r="F1577" s="12">
        <v>4683.2000000000007</v>
      </c>
      <c r="G1577" s="21">
        <v>1.4655598048406521E-2</v>
      </c>
      <c r="H1577" s="20">
        <v>519.22079999999994</v>
      </c>
      <c r="I1577" s="14">
        <v>2.0431456278169058E-3</v>
      </c>
      <c r="J1577" s="12">
        <v>340.01</v>
      </c>
      <c r="K1577" s="21">
        <v>1.0640267108897121E-3</v>
      </c>
      <c r="L1577" s="20">
        <f t="shared" si="870"/>
        <v>7306.4207999999999</v>
      </c>
      <c r="M1577" s="14">
        <f t="shared" si="871"/>
        <v>2.8750931612351625E-2</v>
      </c>
      <c r="N1577" s="12">
        <f t="shared" si="872"/>
        <v>5023.2100000000009</v>
      </c>
      <c r="O1577" s="21">
        <f t="shared" si="873"/>
        <v>1.5719624759296232E-2</v>
      </c>
      <c r="P1577" s="8">
        <f t="shared" si="874"/>
        <v>-2283.2107999999989</v>
      </c>
      <c r="Q1577" s="8">
        <f t="shared" si="875"/>
        <v>-51683.673599999987</v>
      </c>
    </row>
    <row r="1578" spans="1:17" x14ac:dyDescent="0.25">
      <c r="A1578" t="s">
        <v>276</v>
      </c>
      <c r="B1578" s="1">
        <v>44065</v>
      </c>
      <c r="C1578" t="s">
        <v>158</v>
      </c>
      <c r="D1578" s="20">
        <v>1016.8000000000001</v>
      </c>
      <c r="E1578" s="14">
        <v>4.00113106864022E-3</v>
      </c>
      <c r="F1578" s="12">
        <v>0</v>
      </c>
      <c r="G1578" s="21">
        <v>0</v>
      </c>
      <c r="H1578" s="20">
        <v>77.785200000000003</v>
      </c>
      <c r="I1578" s="14">
        <v>3.0608652675097689E-4</v>
      </c>
      <c r="J1578" s="12">
        <v>0</v>
      </c>
      <c r="K1578" s="21">
        <v>0</v>
      </c>
      <c r="L1578" s="20">
        <f t="shared" si="870"/>
        <v>1094.5852</v>
      </c>
      <c r="M1578" s="14">
        <f t="shared" si="871"/>
        <v>4.3072175953911968E-3</v>
      </c>
      <c r="N1578" s="12">
        <f t="shared" si="872"/>
        <v>0</v>
      </c>
      <c r="O1578" s="21">
        <f t="shared" si="873"/>
        <v>0</v>
      </c>
      <c r="P1578" s="8">
        <f t="shared" si="874"/>
        <v>-1094.5852</v>
      </c>
      <c r="Q1578" s="8">
        <f t="shared" si="875"/>
        <v>-9950.643399999999</v>
      </c>
    </row>
    <row r="1579" spans="1:17" x14ac:dyDescent="0.25">
      <c r="A1579" t="s">
        <v>276</v>
      </c>
      <c r="B1579" s="1">
        <v>44065</v>
      </c>
      <c r="C1579" t="s">
        <v>159</v>
      </c>
      <c r="D1579" s="20">
        <v>3490.3999999999996</v>
      </c>
      <c r="E1579" s="14">
        <v>1.3734803188416429E-2</v>
      </c>
      <c r="F1579" s="12">
        <v>3570.36</v>
      </c>
      <c r="G1579" s="21">
        <v>1.1173078460904659E-2</v>
      </c>
      <c r="H1579" s="20">
        <v>267.01560000000001</v>
      </c>
      <c r="I1579" s="14">
        <v>1.0507124439138567E-3</v>
      </c>
      <c r="J1579" s="12">
        <v>244.01999999999998</v>
      </c>
      <c r="K1579" s="21">
        <v>7.6363576951062485E-4</v>
      </c>
      <c r="L1579" s="20">
        <f t="shared" si="870"/>
        <v>3757.4155999999998</v>
      </c>
      <c r="M1579" s="14">
        <f t="shared" si="871"/>
        <v>1.4785515632330284E-2</v>
      </c>
      <c r="N1579" s="12">
        <f t="shared" si="872"/>
        <v>3814.38</v>
      </c>
      <c r="O1579" s="21">
        <f t="shared" si="873"/>
        <v>1.1936714230415285E-2</v>
      </c>
      <c r="P1579" s="8">
        <f t="shared" si="874"/>
        <v>56.964400000000296</v>
      </c>
      <c r="Q1579" s="8">
        <f t="shared" si="875"/>
        <v>-2148.9786999999951</v>
      </c>
    </row>
    <row r="1580" spans="1:17" x14ac:dyDescent="0.25">
      <c r="A1580" t="s">
        <v>276</v>
      </c>
      <c r="B1580" s="1">
        <v>44065</v>
      </c>
      <c r="C1580" t="s">
        <v>160</v>
      </c>
      <c r="D1580" s="20">
        <v>850.80000000000018</v>
      </c>
      <c r="E1580" s="14">
        <v>3.3479173025168173E-3</v>
      </c>
      <c r="F1580" s="12">
        <v>758.3</v>
      </c>
      <c r="G1580" s="21">
        <v>2.3730227195308041E-3</v>
      </c>
      <c r="H1580" s="20">
        <v>65.086200000000005</v>
      </c>
      <c r="I1580" s="14">
        <v>2.5611567364253651E-4</v>
      </c>
      <c r="J1580" s="12">
        <v>55.43</v>
      </c>
      <c r="K1580" s="21">
        <v>1.7346254693866871E-4</v>
      </c>
      <c r="L1580" s="20">
        <f t="shared" si="870"/>
        <v>915.88620000000014</v>
      </c>
      <c r="M1580" s="14">
        <f t="shared" si="871"/>
        <v>3.6040329761593539E-3</v>
      </c>
      <c r="N1580" s="12">
        <f t="shared" si="872"/>
        <v>813.7299999999999</v>
      </c>
      <c r="O1580" s="21">
        <f t="shared" si="873"/>
        <v>2.5464852664694726E-3</v>
      </c>
      <c r="P1580" s="8">
        <f t="shared" si="874"/>
        <v>-102.15620000000024</v>
      </c>
      <c r="Q1580" s="8">
        <f t="shared" si="875"/>
        <v>-723.95065000000091</v>
      </c>
    </row>
    <row r="1581" spans="1:17" x14ac:dyDescent="0.25">
      <c r="A1581" t="s">
        <v>276</v>
      </c>
      <c r="B1581" s="1">
        <v>44065</v>
      </c>
      <c r="C1581" t="s">
        <v>161</v>
      </c>
      <c r="D1581" s="20">
        <v>731.60000000000014</v>
      </c>
      <c r="E1581" s="14">
        <v>2.8788625981679642E-3</v>
      </c>
      <c r="F1581" s="12">
        <v>796</v>
      </c>
      <c r="G1581" s="21">
        <v>2.4910010348760652E-3</v>
      </c>
      <c r="H1581" s="20">
        <v>55.967400000000012</v>
      </c>
      <c r="I1581" s="14">
        <v>2.2023298875984923E-4</v>
      </c>
      <c r="J1581" s="12">
        <v>60.89</v>
      </c>
      <c r="K1581" s="21">
        <v>1.9054906157487891E-4</v>
      </c>
      <c r="L1581" s="20">
        <f t="shared" si="870"/>
        <v>787.56740000000013</v>
      </c>
      <c r="M1581" s="14">
        <f t="shared" si="871"/>
        <v>3.0990955869278133E-3</v>
      </c>
      <c r="N1581" s="12">
        <f t="shared" si="872"/>
        <v>856.89</v>
      </c>
      <c r="O1581" s="21">
        <f t="shared" si="873"/>
        <v>2.681550096450944E-3</v>
      </c>
      <c r="P1581" s="8">
        <f t="shared" si="874"/>
        <v>69.322599999999852</v>
      </c>
      <c r="Q1581" s="8">
        <f t="shared" si="875"/>
        <v>-259.07255000000077</v>
      </c>
    </row>
    <row r="1582" spans="1:17" x14ac:dyDescent="0.25">
      <c r="A1582" t="s">
        <v>276</v>
      </c>
      <c r="B1582" s="1">
        <v>44065</v>
      </c>
      <c r="C1582" t="s">
        <v>162</v>
      </c>
      <c r="D1582" s="20">
        <v>688.40000000000009</v>
      </c>
      <c r="E1582" s="14">
        <v>2.7088696180683791E-3</v>
      </c>
      <c r="F1582" s="12">
        <v>0</v>
      </c>
      <c r="G1582" s="21">
        <v>0</v>
      </c>
      <c r="H1582" s="20">
        <v>52.662600000000005</v>
      </c>
      <c r="I1582" s="14">
        <v>2.0722852578223101E-4</v>
      </c>
      <c r="J1582" s="12">
        <v>0</v>
      </c>
      <c r="K1582" s="21">
        <v>0</v>
      </c>
      <c r="L1582" s="20">
        <f t="shared" si="870"/>
        <v>741.06260000000009</v>
      </c>
      <c r="M1582" s="14">
        <f t="shared" si="871"/>
        <v>2.91609814385061E-3</v>
      </c>
      <c r="N1582" s="12">
        <f t="shared" si="872"/>
        <v>0</v>
      </c>
      <c r="O1582" s="21">
        <f t="shared" si="873"/>
        <v>0</v>
      </c>
      <c r="P1582" s="8">
        <f t="shared" si="874"/>
        <v>-741.06260000000009</v>
      </c>
      <c r="Q1582" s="8">
        <f t="shared" si="875"/>
        <v>-10738.348699999999</v>
      </c>
    </row>
    <row r="1583" spans="1:17" x14ac:dyDescent="0.25">
      <c r="A1583" t="s">
        <v>276</v>
      </c>
      <c r="B1583" s="1">
        <v>44065</v>
      </c>
      <c r="C1583" t="s">
        <v>163</v>
      </c>
      <c r="D1583" s="20">
        <v>3345.2</v>
      </c>
      <c r="E1583" s="14">
        <v>1.3163437894192826E-2</v>
      </c>
      <c r="F1583" s="12">
        <v>3327.58</v>
      </c>
      <c r="G1583" s="21">
        <v>1.0413323145267458E-2</v>
      </c>
      <c r="H1583" s="20">
        <v>255.90779999999998</v>
      </c>
      <c r="I1583" s="14">
        <v>1.0070029989057512E-3</v>
      </c>
      <c r="J1583" s="12">
        <v>249.23000000000002</v>
      </c>
      <c r="K1583" s="21">
        <v>7.7993993457558012E-4</v>
      </c>
      <c r="L1583" s="20">
        <f t="shared" si="870"/>
        <v>3601.1077999999998</v>
      </c>
      <c r="M1583" s="14">
        <f t="shared" si="871"/>
        <v>1.4170440893098577E-2</v>
      </c>
      <c r="N1583" s="12">
        <f t="shared" si="872"/>
        <v>3576.81</v>
      </c>
      <c r="O1583" s="21">
        <f t="shared" si="873"/>
        <v>1.1193263079843039E-2</v>
      </c>
      <c r="P1583" s="8">
        <f t="shared" si="874"/>
        <v>-24.297799999999825</v>
      </c>
      <c r="Q1583" s="8">
        <f t="shared" si="875"/>
        <v>-2695.8773500000011</v>
      </c>
    </row>
    <row r="1584" spans="1:17" x14ac:dyDescent="0.25">
      <c r="A1584" t="s">
        <v>276</v>
      </c>
      <c r="B1584" s="1">
        <v>44065</v>
      </c>
      <c r="C1584" t="s">
        <v>164</v>
      </c>
      <c r="D1584" s="20">
        <v>1543.6000000000001</v>
      </c>
      <c r="E1584" s="14">
        <v>6.0741010204101538E-3</v>
      </c>
      <c r="F1584" s="12">
        <v>2237.1</v>
      </c>
      <c r="G1584" s="21">
        <v>7.00077690341865E-3</v>
      </c>
      <c r="H1584" s="20">
        <v>118.08540000000002</v>
      </c>
      <c r="I1584" s="14">
        <v>4.6466872806137682E-4</v>
      </c>
      <c r="J1584" s="12">
        <v>176.8</v>
      </c>
      <c r="K1584" s="21">
        <v>5.5327761679156825E-4</v>
      </c>
      <c r="L1584" s="20">
        <f t="shared" si="870"/>
        <v>1661.6854000000001</v>
      </c>
      <c r="M1584" s="14">
        <f t="shared" si="871"/>
        <v>6.5387697484715302E-3</v>
      </c>
      <c r="N1584" s="12">
        <f t="shared" si="872"/>
        <v>2413.9</v>
      </c>
      <c r="O1584" s="21">
        <f t="shared" si="873"/>
        <v>7.5540545202102179E-3</v>
      </c>
      <c r="P1584" s="8">
        <f t="shared" si="874"/>
        <v>752.21460000000002</v>
      </c>
      <c r="Q1584" s="8">
        <f t="shared" si="875"/>
        <v>-11423.25705</v>
      </c>
    </row>
    <row r="1585" spans="1:17" x14ac:dyDescent="0.25">
      <c r="A1585" t="s">
        <v>276</v>
      </c>
      <c r="B1585" s="1">
        <v>44065</v>
      </c>
      <c r="C1585" t="s">
        <v>165</v>
      </c>
      <c r="D1585" s="20">
        <v>517.20000000000005</v>
      </c>
      <c r="E1585" s="14">
        <v>2.0351937339700256E-3</v>
      </c>
      <c r="F1585" s="12">
        <v>763.36</v>
      </c>
      <c r="G1585" s="21">
        <v>2.3888574748530066E-3</v>
      </c>
      <c r="H1585" s="20">
        <v>39.565800000000003</v>
      </c>
      <c r="I1585" s="14">
        <v>1.5569232064870694E-4</v>
      </c>
      <c r="J1585" s="12">
        <v>57.97</v>
      </c>
      <c r="K1585" s="21">
        <v>1.8141121858261997E-4</v>
      </c>
      <c r="L1585" s="20">
        <f t="shared" si="870"/>
        <v>556.76580000000001</v>
      </c>
      <c r="M1585" s="14">
        <f t="shared" si="871"/>
        <v>2.1908860546187327E-3</v>
      </c>
      <c r="N1585" s="12">
        <f t="shared" si="872"/>
        <v>821.33</v>
      </c>
      <c r="O1585" s="21">
        <f t="shared" si="873"/>
        <v>2.5702686934356267E-3</v>
      </c>
      <c r="P1585" s="8">
        <f t="shared" si="874"/>
        <v>264.56420000000003</v>
      </c>
      <c r="Q1585" s="8">
        <f t="shared" si="875"/>
        <v>3735.5066499999994</v>
      </c>
    </row>
    <row r="1586" spans="1:17" x14ac:dyDescent="0.25">
      <c r="A1586" t="s">
        <v>276</v>
      </c>
      <c r="B1586" s="1">
        <v>44065</v>
      </c>
      <c r="C1586" t="s">
        <v>4</v>
      </c>
      <c r="D1586" s="20">
        <v>4785.2</v>
      </c>
      <c r="E1586" s="14">
        <v>1.8829870564178976E-2</v>
      </c>
      <c r="F1586" s="12">
        <v>3603.55</v>
      </c>
      <c r="G1586" s="21">
        <v>1.1276943189984479E-2</v>
      </c>
      <c r="H1586" s="20">
        <v>366.06779999999998</v>
      </c>
      <c r="I1586" s="14">
        <v>1.4404850981596916E-3</v>
      </c>
      <c r="J1586" s="12">
        <v>263.86</v>
      </c>
      <c r="K1586" s="21">
        <v>8.2572303148542537E-4</v>
      </c>
      <c r="L1586" s="20">
        <f t="shared" si="870"/>
        <v>5151.2677999999996</v>
      </c>
      <c r="M1586" s="14">
        <f t="shared" si="871"/>
        <v>2.0270355662338667E-2</v>
      </c>
      <c r="N1586" s="12">
        <f t="shared" si="872"/>
        <v>3867.4100000000003</v>
      </c>
      <c r="O1586" s="21">
        <f t="shared" si="873"/>
        <v>1.2102666221469905E-2</v>
      </c>
      <c r="P1586" s="8">
        <f t="shared" si="874"/>
        <v>-1283.8577999999993</v>
      </c>
      <c r="Q1586" s="8">
        <f t="shared" si="875"/>
        <v>-57124.926099999975</v>
      </c>
    </row>
    <row r="1587" spans="1:17" x14ac:dyDescent="0.25">
      <c r="A1587" t="s">
        <v>276</v>
      </c>
      <c r="B1587" s="1">
        <v>44065</v>
      </c>
      <c r="C1587" t="s">
        <v>166</v>
      </c>
      <c r="D1587" s="20">
        <v>3321.9999999999995</v>
      </c>
      <c r="E1587" s="14">
        <v>1.3072145367843046E-2</v>
      </c>
      <c r="F1587" s="12">
        <v>3789.06</v>
      </c>
      <c r="G1587" s="21">
        <v>1.1857477865838573E-2</v>
      </c>
      <c r="H1587" s="20">
        <v>254.13299999999995</v>
      </c>
      <c r="I1587" s="14">
        <v>1.000019120639993E-3</v>
      </c>
      <c r="J1587" s="12">
        <v>280.08</v>
      </c>
      <c r="K1587" s="21">
        <v>8.7648187166845261E-4</v>
      </c>
      <c r="L1587" s="20">
        <f t="shared" si="870"/>
        <v>3576.1329999999994</v>
      </c>
      <c r="M1587" s="14">
        <f t="shared" si="871"/>
        <v>1.4072164488483039E-2</v>
      </c>
      <c r="N1587" s="12">
        <f t="shared" si="872"/>
        <v>4069.14</v>
      </c>
      <c r="O1587" s="21">
        <f t="shared" si="873"/>
        <v>1.2733959737507025E-2</v>
      </c>
      <c r="P1587" s="8">
        <f t="shared" si="874"/>
        <v>493.00700000000052</v>
      </c>
      <c r="Q1587" s="8">
        <f t="shared" si="875"/>
        <v>-11029.474999999991</v>
      </c>
    </row>
    <row r="1588" spans="1:17" x14ac:dyDescent="0.25">
      <c r="A1588" t="s">
        <v>276</v>
      </c>
      <c r="B1588" s="1">
        <v>44065</v>
      </c>
      <c r="C1588" t="s">
        <v>6</v>
      </c>
      <c r="D1588" s="20">
        <v>23806.799999999996</v>
      </c>
      <c r="E1588" s="14">
        <v>9.3680298116546004E-2</v>
      </c>
      <c r="F1588" s="12">
        <v>28824.059999999998</v>
      </c>
      <c r="G1588" s="21">
        <v>9.0201963931318838E-2</v>
      </c>
      <c r="H1588" s="20">
        <v>1821.2201999999995</v>
      </c>
      <c r="I1588" s="14">
        <v>7.1665428059157679E-3</v>
      </c>
      <c r="J1588" s="12">
        <v>2152.92</v>
      </c>
      <c r="K1588" s="21">
        <v>6.737344155785651E-3</v>
      </c>
      <c r="L1588" s="20">
        <f t="shared" si="870"/>
        <v>25628.020199999995</v>
      </c>
      <c r="M1588" s="14">
        <f t="shared" si="871"/>
        <v>0.10084684092246177</v>
      </c>
      <c r="N1588" s="12">
        <f t="shared" si="872"/>
        <v>30976.979999999996</v>
      </c>
      <c r="O1588" s="21">
        <f t="shared" si="873"/>
        <v>9.6939308087104492E-2</v>
      </c>
      <c r="P1588" s="8">
        <f t="shared" si="874"/>
        <v>5348.9598000000005</v>
      </c>
      <c r="Q1588" s="8">
        <f t="shared" si="875"/>
        <v>-133234.94964999994</v>
      </c>
    </row>
    <row r="1589" spans="1:17" x14ac:dyDescent="0.25">
      <c r="A1589" t="s">
        <v>276</v>
      </c>
      <c r="B1589" s="1">
        <v>44065</v>
      </c>
      <c r="C1589" t="s">
        <v>7</v>
      </c>
      <c r="D1589" s="20">
        <v>4409.5999999999995</v>
      </c>
      <c r="E1589" s="14">
        <v>1.7351876042757584E-2</v>
      </c>
      <c r="F1589" s="12">
        <v>6818.66</v>
      </c>
      <c r="G1589" s="21">
        <v>2.1338302910135717E-2</v>
      </c>
      <c r="H1589" s="20">
        <v>337.33440000000007</v>
      </c>
      <c r="I1589" s="14">
        <v>1.3274185172709558E-3</v>
      </c>
      <c r="J1589" s="12">
        <v>574.78</v>
      </c>
      <c r="K1589" s="21">
        <v>1.7987155462639004E-3</v>
      </c>
      <c r="L1589" s="20">
        <f t="shared" si="870"/>
        <v>4746.9343999999992</v>
      </c>
      <c r="M1589" s="14">
        <f t="shared" si="871"/>
        <v>1.867929456002854E-2</v>
      </c>
      <c r="N1589" s="12">
        <f t="shared" si="872"/>
        <v>7393.44</v>
      </c>
      <c r="O1589" s="21">
        <f t="shared" si="873"/>
        <v>2.3137018456399618E-2</v>
      </c>
      <c r="P1589" s="8">
        <f t="shared" si="874"/>
        <v>2646.5056000000004</v>
      </c>
      <c r="Q1589" s="8">
        <f t="shared" si="875"/>
        <v>-29381.227799999975</v>
      </c>
    </row>
    <row r="1590" spans="1:17" x14ac:dyDescent="0.25">
      <c r="A1590" t="s">
        <v>276</v>
      </c>
      <c r="B1590" s="1">
        <v>44065</v>
      </c>
      <c r="C1590" t="s">
        <v>167</v>
      </c>
      <c r="D1590" s="20">
        <v>4683.5999999999995</v>
      </c>
      <c r="E1590" s="14">
        <v>1.8430072259129949E-2</v>
      </c>
      <c r="F1590" s="12">
        <v>4770.38</v>
      </c>
      <c r="G1590" s="21">
        <v>1.4928418990894579E-2</v>
      </c>
      <c r="H1590" s="20">
        <v>358.29540000000003</v>
      </c>
      <c r="I1590" s="14">
        <v>1.4099005278234414E-3</v>
      </c>
      <c r="J1590" s="12">
        <v>336.42999999999995</v>
      </c>
      <c r="K1590" s="21">
        <v>1.0528234650293397E-3</v>
      </c>
      <c r="L1590" s="20">
        <f t="shared" si="870"/>
        <v>5041.8953999999994</v>
      </c>
      <c r="M1590" s="14">
        <f t="shared" si="871"/>
        <v>1.9839972786953389E-2</v>
      </c>
      <c r="N1590" s="12">
        <f t="shared" si="872"/>
        <v>5106.8100000000004</v>
      </c>
      <c r="O1590" s="21">
        <f t="shared" si="873"/>
        <v>1.598124245592392E-2</v>
      </c>
      <c r="P1590" s="8">
        <f t="shared" si="874"/>
        <v>64.914600000000974</v>
      </c>
      <c r="Q1590" s="8">
        <f t="shared" si="875"/>
        <v>-25529.916049999989</v>
      </c>
    </row>
    <row r="1591" spans="1:17" x14ac:dyDescent="0.25">
      <c r="A1591" t="s">
        <v>276</v>
      </c>
      <c r="B1591" s="1">
        <v>44065</v>
      </c>
      <c r="C1591" t="s">
        <v>168</v>
      </c>
      <c r="D1591" s="20">
        <v>3274.3999999999996</v>
      </c>
      <c r="E1591" s="14">
        <v>1.2884838287918504E-2</v>
      </c>
      <c r="F1591" s="12">
        <v>4512.45</v>
      </c>
      <c r="G1591" s="21">
        <v>1.4121253291239321E-2</v>
      </c>
      <c r="H1591" s="20">
        <v>250.49159999999998</v>
      </c>
      <c r="I1591" s="14">
        <v>9.8569012902576555E-4</v>
      </c>
      <c r="J1591" s="12">
        <v>349.43</v>
      </c>
      <c r="K1591" s="21">
        <v>1.0935056427346023E-3</v>
      </c>
      <c r="L1591" s="20">
        <f t="shared" si="870"/>
        <v>3524.8915999999995</v>
      </c>
      <c r="M1591" s="14">
        <f t="shared" si="871"/>
        <v>1.3870528416944269E-2</v>
      </c>
      <c r="N1591" s="12">
        <f t="shared" si="872"/>
        <v>4861.88</v>
      </c>
      <c r="O1591" s="21">
        <f t="shared" si="873"/>
        <v>1.5214758933973924E-2</v>
      </c>
      <c r="P1591" s="8">
        <f t="shared" si="874"/>
        <v>1336.9884000000006</v>
      </c>
      <c r="Q1591" s="8">
        <f t="shared" si="875"/>
        <v>-17018.893449999989</v>
      </c>
    </row>
    <row r="1592" spans="1:17" x14ac:dyDescent="0.25">
      <c r="A1592" t="s">
        <v>276</v>
      </c>
      <c r="B1592" s="1">
        <v>44065</v>
      </c>
      <c r="C1592" t="s">
        <v>169</v>
      </c>
      <c r="D1592" s="20">
        <v>850.80000000000018</v>
      </c>
      <c r="E1592" s="14">
        <v>3.3479173025168173E-3</v>
      </c>
      <c r="F1592" s="12">
        <v>2248.46</v>
      </c>
      <c r="G1592" s="21">
        <v>7.0363268679364795E-3</v>
      </c>
      <c r="H1592" s="20">
        <v>65.086200000000005</v>
      </c>
      <c r="I1592" s="14">
        <v>2.5611567364253651E-4</v>
      </c>
      <c r="J1592" s="12">
        <v>185.22</v>
      </c>
      <c r="K1592" s="21">
        <v>5.7962715035143821E-4</v>
      </c>
      <c r="L1592" s="20">
        <f t="shared" si="870"/>
        <v>915.88620000000014</v>
      </c>
      <c r="M1592" s="14">
        <f t="shared" si="871"/>
        <v>3.6040329761593539E-3</v>
      </c>
      <c r="N1592" s="12">
        <f t="shared" si="872"/>
        <v>2433.6799999999998</v>
      </c>
      <c r="O1592" s="21">
        <f t="shared" si="873"/>
        <v>7.6159540182879175E-3</v>
      </c>
      <c r="P1592" s="8">
        <f t="shared" si="874"/>
        <v>1517.7937999999997</v>
      </c>
      <c r="Q1592" s="8">
        <f t="shared" si="875"/>
        <v>13265.117349999999</v>
      </c>
    </row>
    <row r="1593" spans="1:17" x14ac:dyDescent="0.25">
      <c r="A1593" t="s">
        <v>276</v>
      </c>
      <c r="B1593" s="1">
        <v>44065</v>
      </c>
      <c r="C1593" t="s">
        <v>170</v>
      </c>
      <c r="D1593" s="20">
        <v>764.40000000000009</v>
      </c>
      <c r="E1593" s="14">
        <v>3.0079313423176483E-3</v>
      </c>
      <c r="F1593" s="12">
        <v>552.19000000000005</v>
      </c>
      <c r="G1593" s="21">
        <v>1.7280224390052946E-3</v>
      </c>
      <c r="H1593" s="20">
        <v>58.476600000000012</v>
      </c>
      <c r="I1593" s="14">
        <v>2.3010674768730009E-4</v>
      </c>
      <c r="J1593" s="12">
        <v>54.400000000000006</v>
      </c>
      <c r="K1593" s="21">
        <v>1.7023926670509796E-4</v>
      </c>
      <c r="L1593" s="20">
        <f t="shared" si="870"/>
        <v>822.87660000000005</v>
      </c>
      <c r="M1593" s="14">
        <f t="shared" si="871"/>
        <v>3.2380380900049483E-3</v>
      </c>
      <c r="N1593" s="12">
        <f t="shared" si="872"/>
        <v>606.59</v>
      </c>
      <c r="O1593" s="21">
        <f t="shared" si="873"/>
        <v>1.8982617057103925E-3</v>
      </c>
      <c r="P1593" s="8">
        <f t="shared" si="874"/>
        <v>-216.28660000000002</v>
      </c>
      <c r="Q1593" s="8">
        <f t="shared" si="875"/>
        <v>-6741.1149500000001</v>
      </c>
    </row>
    <row r="1594" spans="1:17" x14ac:dyDescent="0.25">
      <c r="A1594" t="s">
        <v>276</v>
      </c>
      <c r="B1594" s="1">
        <v>44065</v>
      </c>
      <c r="C1594" t="s">
        <v>11</v>
      </c>
      <c r="D1594" s="20">
        <v>1341.6000000000001</v>
      </c>
      <c r="E1594" s="14">
        <v>5.2792264375370965E-3</v>
      </c>
      <c r="F1594" s="12">
        <v>1111.2</v>
      </c>
      <c r="G1594" s="21">
        <v>3.4773873743144269E-3</v>
      </c>
      <c r="H1594" s="20">
        <v>102.6324</v>
      </c>
      <c r="I1594" s="14">
        <v>4.0386082247158788E-4</v>
      </c>
      <c r="J1594" s="12">
        <v>82.03</v>
      </c>
      <c r="K1594" s="21">
        <v>2.5670454132020558E-4</v>
      </c>
      <c r="L1594" s="20">
        <f t="shared" si="870"/>
        <v>1444.2324000000001</v>
      </c>
      <c r="M1594" s="14">
        <f t="shared" si="871"/>
        <v>5.6830872600086846E-3</v>
      </c>
      <c r="N1594" s="12">
        <f t="shared" si="872"/>
        <v>1193.23</v>
      </c>
      <c r="O1594" s="21">
        <f t="shared" si="873"/>
        <v>3.7340919156346325E-3</v>
      </c>
      <c r="P1594" s="8">
        <f t="shared" si="874"/>
        <v>-251.00240000000008</v>
      </c>
      <c r="Q1594" s="8">
        <f t="shared" si="875"/>
        <v>-10338.312549999999</v>
      </c>
    </row>
    <row r="1595" spans="1:17" ht="13" x14ac:dyDescent="0.3">
      <c r="A1595" s="4" t="s">
        <v>277</v>
      </c>
      <c r="D1595" s="22">
        <f t="shared" ref="D1595:Q1595" si="876">SUBTOTAL(9,D1573:D1594)</f>
        <v>85577.599999999991</v>
      </c>
      <c r="E1595" s="23">
        <f t="shared" si="876"/>
        <v>0.33674979754097684</v>
      </c>
      <c r="F1595" s="24">
        <f t="shared" si="876"/>
        <v>88190.410000000018</v>
      </c>
      <c r="G1595" s="25">
        <f t="shared" si="876"/>
        <v>0.27598291780922674</v>
      </c>
      <c r="H1595" s="22">
        <f t="shared" si="876"/>
        <v>6546.6863999999996</v>
      </c>
      <c r="I1595" s="23">
        <f t="shared" si="876"/>
        <v>2.5761359511884727E-2</v>
      </c>
      <c r="J1595" s="24">
        <f t="shared" si="876"/>
        <v>6344.47</v>
      </c>
      <c r="K1595" s="25">
        <f t="shared" si="876"/>
        <v>1.9854373537361997E-2</v>
      </c>
      <c r="L1595" s="22">
        <f t="shared" si="876"/>
        <v>92124.286399999983</v>
      </c>
      <c r="M1595" s="23">
        <f t="shared" si="876"/>
        <v>0.36251115705286152</v>
      </c>
      <c r="N1595" s="24">
        <f t="shared" si="876"/>
        <v>94534.87999999999</v>
      </c>
      <c r="O1595" s="25">
        <f t="shared" si="876"/>
        <v>0.29583729134658876</v>
      </c>
      <c r="P1595" s="9">
        <f t="shared" si="876"/>
        <v>2410.5936000000038</v>
      </c>
      <c r="Q1595" s="9">
        <f t="shared" si="876"/>
        <v>-431807.10129999992</v>
      </c>
    </row>
    <row r="1596" spans="1:17" x14ac:dyDescent="0.25">
      <c r="A1596" t="s">
        <v>278</v>
      </c>
      <c r="B1596" s="1">
        <v>44072</v>
      </c>
      <c r="C1596" t="s">
        <v>2</v>
      </c>
      <c r="D1596" s="20">
        <v>12124</v>
      </c>
      <c r="E1596" s="14">
        <v>4.7708215063133386E-2</v>
      </c>
      <c r="F1596" s="12">
        <v>10636.56</v>
      </c>
      <c r="G1596" s="21">
        <v>3.3714042984960939E-2</v>
      </c>
      <c r="H1596" s="20">
        <v>927.4860000000001</v>
      </c>
      <c r="I1596" s="14">
        <v>3.6496784523297045E-3</v>
      </c>
      <c r="J1596" s="12">
        <v>504.31</v>
      </c>
      <c r="K1596" s="21">
        <v>1.5984800553699365E-3</v>
      </c>
      <c r="L1596" s="20">
        <f t="shared" ref="L1596" si="877">+D1596+H1596</f>
        <v>13051.486000000001</v>
      </c>
      <c r="M1596" s="14">
        <f t="shared" ref="M1596" si="878">+E1596+I1596</f>
        <v>5.1357893515463091E-2</v>
      </c>
      <c r="N1596" s="12">
        <f t="shared" ref="N1596" si="879">+F1596+J1596</f>
        <v>11140.869999999999</v>
      </c>
      <c r="O1596" s="21">
        <f t="shared" ref="O1596" si="880">+G1596+K1596</f>
        <v>3.5312523040330876E-2</v>
      </c>
      <c r="P1596" s="8">
        <f t="shared" ref="P1596" si="881">+N1596-L1596</f>
        <v>-1910.6160000000018</v>
      </c>
      <c r="Q1596" s="8">
        <f t="shared" ref="Q1596" si="882">Q1573+P1596</f>
        <v>-35161.468250000056</v>
      </c>
    </row>
    <row r="1597" spans="1:17" x14ac:dyDescent="0.25">
      <c r="A1597" t="s">
        <v>278</v>
      </c>
      <c r="B1597" s="1">
        <v>44072</v>
      </c>
      <c r="C1597" t="s">
        <v>154</v>
      </c>
      <c r="D1597" s="20">
        <v>1604.8</v>
      </c>
      <c r="E1597" s="14">
        <v>6.3149244088845646E-3</v>
      </c>
      <c r="F1597" s="12">
        <v>1598</v>
      </c>
      <c r="G1597" s="21">
        <v>5.0650812565310194E-3</v>
      </c>
      <c r="H1597" s="20">
        <v>122.76719999999999</v>
      </c>
      <c r="I1597" s="14">
        <v>4.8309171727966909E-4</v>
      </c>
      <c r="J1597" s="12">
        <v>120.24000000000001</v>
      </c>
      <c r="K1597" s="21">
        <v>3.8111725299454935E-4</v>
      </c>
      <c r="L1597" s="20">
        <f t="shared" ref="L1597:L1617" si="883">+D1597+H1597</f>
        <v>1727.5672</v>
      </c>
      <c r="M1597" s="14">
        <f t="shared" ref="M1597:M1617" si="884">+E1597+I1597</f>
        <v>6.798016126164234E-3</v>
      </c>
      <c r="N1597" s="12">
        <f t="shared" ref="N1597:N1617" si="885">+F1597+J1597</f>
        <v>1718.24</v>
      </c>
      <c r="O1597" s="21">
        <f t="shared" ref="O1597:O1617" si="886">+G1597+K1597</f>
        <v>5.4461985095255686E-3</v>
      </c>
      <c r="P1597" s="8">
        <f t="shared" ref="P1597:P1617" si="887">+N1597-L1597</f>
        <v>-9.327199999999948</v>
      </c>
      <c r="Q1597" s="8">
        <f t="shared" ref="Q1597:Q1617" si="888">Q1574+P1597</f>
        <v>-935.87734999999884</v>
      </c>
    </row>
    <row r="1598" spans="1:17" x14ac:dyDescent="0.25">
      <c r="A1598" t="s">
        <v>278</v>
      </c>
      <c r="B1598" s="1">
        <v>44072</v>
      </c>
      <c r="C1598" t="s">
        <v>155</v>
      </c>
      <c r="D1598" s="20">
        <v>3042</v>
      </c>
      <c r="E1598" s="14">
        <v>1.1970339015345742E-2</v>
      </c>
      <c r="F1598" s="12">
        <v>2018</v>
      </c>
      <c r="G1598" s="21">
        <v>6.3963291462325392E-3</v>
      </c>
      <c r="H1598" s="20">
        <v>232.71299999999999</v>
      </c>
      <c r="I1598" s="14">
        <v>9.1573093467394926E-4</v>
      </c>
      <c r="J1598" s="12">
        <v>148.63999999999999</v>
      </c>
      <c r="K1598" s="21">
        <v>4.7113496744103294E-4</v>
      </c>
      <c r="L1598" s="20">
        <f t="shared" si="883"/>
        <v>3274.7130000000002</v>
      </c>
      <c r="M1598" s="14">
        <f t="shared" si="884"/>
        <v>1.2886069950019691E-2</v>
      </c>
      <c r="N1598" s="12">
        <f t="shared" si="885"/>
        <v>2166.64</v>
      </c>
      <c r="O1598" s="21">
        <f t="shared" si="886"/>
        <v>6.8674641136735725E-3</v>
      </c>
      <c r="P1598" s="8">
        <f t="shared" si="887"/>
        <v>-1108.0730000000003</v>
      </c>
      <c r="Q1598" s="8">
        <f t="shared" si="888"/>
        <v>-18858.640750000002</v>
      </c>
    </row>
    <row r="1599" spans="1:17" x14ac:dyDescent="0.25">
      <c r="A1599" t="s">
        <v>278</v>
      </c>
      <c r="B1599" s="1">
        <v>44072</v>
      </c>
      <c r="C1599" t="s">
        <v>156</v>
      </c>
      <c r="D1599" s="20">
        <v>2597.1999999999998</v>
      </c>
      <c r="E1599" s="14">
        <v>1.022004092395002E-2</v>
      </c>
      <c r="F1599" s="12">
        <v>1941.43</v>
      </c>
      <c r="G1599" s="21">
        <v>6.1536299773886222E-3</v>
      </c>
      <c r="H1599" s="20">
        <v>198.6858</v>
      </c>
      <c r="I1599" s="14">
        <v>7.8183313068217646E-4</v>
      </c>
      <c r="J1599" s="12">
        <v>136.04</v>
      </c>
      <c r="K1599" s="21">
        <v>4.3119753074998739E-4</v>
      </c>
      <c r="L1599" s="20">
        <f t="shared" si="883"/>
        <v>2795.8858</v>
      </c>
      <c r="M1599" s="14">
        <f t="shared" si="884"/>
        <v>1.1001874054632196E-2</v>
      </c>
      <c r="N1599" s="12">
        <f t="shared" si="885"/>
        <v>2077.4700000000003</v>
      </c>
      <c r="O1599" s="21">
        <f t="shared" si="886"/>
        <v>6.5848275081386099E-3</v>
      </c>
      <c r="P1599" s="8">
        <f t="shared" si="887"/>
        <v>-718.41579999999976</v>
      </c>
      <c r="Q1599" s="8">
        <f t="shared" si="888"/>
        <v>-17575.55339999999</v>
      </c>
    </row>
    <row r="1600" spans="1:17" x14ac:dyDescent="0.25">
      <c r="A1600" t="s">
        <v>278</v>
      </c>
      <c r="B1600" s="1">
        <v>44072</v>
      </c>
      <c r="C1600" t="s">
        <v>157</v>
      </c>
      <c r="D1600" s="20">
        <v>6787.2</v>
      </c>
      <c r="E1600" s="14">
        <v>2.6707785984534719E-2</v>
      </c>
      <c r="F1600" s="12">
        <v>4683.2000000000007</v>
      </c>
      <c r="G1600" s="21">
        <v>1.4844047897738469E-2</v>
      </c>
      <c r="H1600" s="20">
        <v>519.22079999999994</v>
      </c>
      <c r="I1600" s="14">
        <v>2.0431456278169058E-3</v>
      </c>
      <c r="J1600" s="12">
        <v>340.01</v>
      </c>
      <c r="K1600" s="21">
        <v>1.0777085594700325E-3</v>
      </c>
      <c r="L1600" s="20">
        <f t="shared" si="883"/>
        <v>7306.4207999999999</v>
      </c>
      <c r="M1600" s="14">
        <f t="shared" si="884"/>
        <v>2.8750931612351625E-2</v>
      </c>
      <c r="N1600" s="12">
        <f t="shared" si="885"/>
        <v>5023.2100000000009</v>
      </c>
      <c r="O1600" s="21">
        <f t="shared" si="886"/>
        <v>1.5921756457208502E-2</v>
      </c>
      <c r="P1600" s="8">
        <f t="shared" si="887"/>
        <v>-2283.2107999999989</v>
      </c>
      <c r="Q1600" s="8">
        <f t="shared" si="888"/>
        <v>-53966.884399999988</v>
      </c>
    </row>
    <row r="1601" spans="1:17" x14ac:dyDescent="0.25">
      <c r="A1601" t="s">
        <v>278</v>
      </c>
      <c r="B1601" s="1">
        <v>44072</v>
      </c>
      <c r="C1601" t="s">
        <v>158</v>
      </c>
      <c r="D1601" s="20">
        <v>1016.8000000000001</v>
      </c>
      <c r="E1601" s="14">
        <v>4.00113106864022E-3</v>
      </c>
      <c r="F1601" s="12">
        <v>0</v>
      </c>
      <c r="G1601" s="21">
        <v>0</v>
      </c>
      <c r="H1601" s="20">
        <v>77.785200000000003</v>
      </c>
      <c r="I1601" s="14">
        <v>3.0608652675097689E-4</v>
      </c>
      <c r="J1601" s="12">
        <v>0</v>
      </c>
      <c r="K1601" s="21">
        <v>0</v>
      </c>
      <c r="L1601" s="20">
        <f t="shared" si="883"/>
        <v>1094.5852</v>
      </c>
      <c r="M1601" s="14">
        <f t="shared" si="884"/>
        <v>4.3072175953911968E-3</v>
      </c>
      <c r="N1601" s="12">
        <f t="shared" si="885"/>
        <v>0</v>
      </c>
      <c r="O1601" s="21">
        <f t="shared" si="886"/>
        <v>0</v>
      </c>
      <c r="P1601" s="8">
        <f t="shared" si="887"/>
        <v>-1094.5852</v>
      </c>
      <c r="Q1601" s="8">
        <f t="shared" si="888"/>
        <v>-11045.228599999999</v>
      </c>
    </row>
    <row r="1602" spans="1:17" x14ac:dyDescent="0.25">
      <c r="A1602" t="s">
        <v>278</v>
      </c>
      <c r="B1602" s="1">
        <v>44072</v>
      </c>
      <c r="C1602" t="s">
        <v>159</v>
      </c>
      <c r="D1602" s="20">
        <v>3490.3999999999996</v>
      </c>
      <c r="E1602" s="14">
        <v>1.3734803188416429E-2</v>
      </c>
      <c r="F1602" s="12">
        <v>3452.75</v>
      </c>
      <c r="G1602" s="21">
        <v>1.0943967026587908E-2</v>
      </c>
      <c r="H1602" s="20">
        <v>267.01560000000001</v>
      </c>
      <c r="I1602" s="14">
        <v>1.0507124439138567E-3</v>
      </c>
      <c r="J1602" s="12">
        <v>235.01000000000002</v>
      </c>
      <c r="K1602" s="21">
        <v>7.4489658704465268E-4</v>
      </c>
      <c r="L1602" s="20">
        <f t="shared" si="883"/>
        <v>3757.4155999999998</v>
      </c>
      <c r="M1602" s="14">
        <f t="shared" si="884"/>
        <v>1.4785515632330284E-2</v>
      </c>
      <c r="N1602" s="12">
        <f t="shared" si="885"/>
        <v>3687.76</v>
      </c>
      <c r="O1602" s="21">
        <f t="shared" si="886"/>
        <v>1.168886361363256E-2</v>
      </c>
      <c r="P1602" s="8">
        <f t="shared" si="887"/>
        <v>-69.655599999999595</v>
      </c>
      <c r="Q1602" s="8">
        <f t="shared" si="888"/>
        <v>-2218.6342999999947</v>
      </c>
    </row>
    <row r="1603" spans="1:17" x14ac:dyDescent="0.25">
      <c r="A1603" t="s">
        <v>278</v>
      </c>
      <c r="B1603" s="1">
        <v>44072</v>
      </c>
      <c r="C1603" t="s">
        <v>160</v>
      </c>
      <c r="D1603" s="20">
        <v>850.80000000000018</v>
      </c>
      <c r="E1603" s="14">
        <v>3.3479173025168173E-3</v>
      </c>
      <c r="F1603" s="12">
        <v>948.23</v>
      </c>
      <c r="G1603" s="21">
        <v>3.0055456820277902E-3</v>
      </c>
      <c r="H1603" s="20">
        <v>65.086200000000005</v>
      </c>
      <c r="I1603" s="14">
        <v>2.5611567364253651E-4</v>
      </c>
      <c r="J1603" s="12">
        <v>69.95</v>
      </c>
      <c r="K1603" s="21">
        <v>2.2171616639195547E-4</v>
      </c>
      <c r="L1603" s="20">
        <f t="shared" si="883"/>
        <v>915.88620000000014</v>
      </c>
      <c r="M1603" s="14">
        <f t="shared" si="884"/>
        <v>3.6040329761593539E-3</v>
      </c>
      <c r="N1603" s="12">
        <f t="shared" si="885"/>
        <v>1018.1800000000001</v>
      </c>
      <c r="O1603" s="21">
        <f t="shared" si="886"/>
        <v>3.2272618484197458E-3</v>
      </c>
      <c r="P1603" s="8">
        <f t="shared" si="887"/>
        <v>102.29379999999992</v>
      </c>
      <c r="Q1603" s="8">
        <f t="shared" si="888"/>
        <v>-621.65685000000099</v>
      </c>
    </row>
    <row r="1604" spans="1:17" x14ac:dyDescent="0.25">
      <c r="A1604" t="s">
        <v>278</v>
      </c>
      <c r="B1604" s="1">
        <v>44072</v>
      </c>
      <c r="C1604" t="s">
        <v>161</v>
      </c>
      <c r="D1604" s="20">
        <v>731.60000000000014</v>
      </c>
      <c r="E1604" s="14">
        <v>2.8788625981679642E-3</v>
      </c>
      <c r="F1604" s="12">
        <v>854.2</v>
      </c>
      <c r="G1604" s="21">
        <v>2.7075046366262811E-3</v>
      </c>
      <c r="H1604" s="20">
        <v>55.967400000000012</v>
      </c>
      <c r="I1604" s="14">
        <v>2.2023298875984923E-4</v>
      </c>
      <c r="J1604" s="12">
        <v>65.349999999999994</v>
      </c>
      <c r="K1604" s="21">
        <v>2.0713583236189116E-4</v>
      </c>
      <c r="L1604" s="20">
        <f t="shared" si="883"/>
        <v>787.56740000000013</v>
      </c>
      <c r="M1604" s="14">
        <f t="shared" si="884"/>
        <v>3.0990955869278133E-3</v>
      </c>
      <c r="N1604" s="12">
        <f t="shared" si="885"/>
        <v>919.55000000000007</v>
      </c>
      <c r="O1604" s="21">
        <f t="shared" si="886"/>
        <v>2.9146404689881721E-3</v>
      </c>
      <c r="P1604" s="8">
        <f t="shared" si="887"/>
        <v>131.98259999999993</v>
      </c>
      <c r="Q1604" s="8">
        <f t="shared" si="888"/>
        <v>-127.08995000000084</v>
      </c>
    </row>
    <row r="1605" spans="1:17" x14ac:dyDescent="0.25">
      <c r="A1605" t="s">
        <v>278</v>
      </c>
      <c r="B1605" s="1">
        <v>44072</v>
      </c>
      <c r="C1605" t="s">
        <v>162</v>
      </c>
      <c r="D1605" s="20">
        <v>688.40000000000009</v>
      </c>
      <c r="E1605" s="14">
        <v>2.7088696180683791E-3</v>
      </c>
      <c r="F1605" s="12">
        <v>0</v>
      </c>
      <c r="G1605" s="21">
        <v>0</v>
      </c>
      <c r="H1605" s="20">
        <v>52.662600000000005</v>
      </c>
      <c r="I1605" s="14">
        <v>2.0722852578223101E-4</v>
      </c>
      <c r="J1605" s="12">
        <v>0</v>
      </c>
      <c r="K1605" s="21">
        <v>0</v>
      </c>
      <c r="L1605" s="20">
        <f t="shared" si="883"/>
        <v>741.06260000000009</v>
      </c>
      <c r="M1605" s="14">
        <f t="shared" si="884"/>
        <v>2.91609814385061E-3</v>
      </c>
      <c r="N1605" s="12">
        <f t="shared" si="885"/>
        <v>0</v>
      </c>
      <c r="O1605" s="21">
        <f t="shared" si="886"/>
        <v>0</v>
      </c>
      <c r="P1605" s="8">
        <f t="shared" si="887"/>
        <v>-741.06260000000009</v>
      </c>
      <c r="Q1605" s="8">
        <f t="shared" si="888"/>
        <v>-11479.411299999998</v>
      </c>
    </row>
    <row r="1606" spans="1:17" x14ac:dyDescent="0.25">
      <c r="A1606" t="s">
        <v>278</v>
      </c>
      <c r="B1606" s="1">
        <v>44072</v>
      </c>
      <c r="C1606" t="s">
        <v>163</v>
      </c>
      <c r="D1606" s="20">
        <v>3345.2</v>
      </c>
      <c r="E1606" s="14">
        <v>1.3163437894192826E-2</v>
      </c>
      <c r="F1606" s="12">
        <v>3327.58</v>
      </c>
      <c r="G1606" s="21">
        <v>1.0547223459078528E-2</v>
      </c>
      <c r="H1606" s="20">
        <v>255.90779999999998</v>
      </c>
      <c r="I1606" s="14">
        <v>1.0070029989057512E-3</v>
      </c>
      <c r="J1606" s="12">
        <v>249.23000000000002</v>
      </c>
      <c r="K1606" s="21">
        <v>7.8996883702454695E-4</v>
      </c>
      <c r="L1606" s="20">
        <f t="shared" si="883"/>
        <v>3601.1077999999998</v>
      </c>
      <c r="M1606" s="14">
        <f t="shared" si="884"/>
        <v>1.4170440893098577E-2</v>
      </c>
      <c r="N1606" s="12">
        <f t="shared" si="885"/>
        <v>3576.81</v>
      </c>
      <c r="O1606" s="21">
        <f t="shared" si="886"/>
        <v>1.1337192296103075E-2</v>
      </c>
      <c r="P1606" s="8">
        <f t="shared" si="887"/>
        <v>-24.297799999999825</v>
      </c>
      <c r="Q1606" s="8">
        <f t="shared" si="888"/>
        <v>-2720.1751500000009</v>
      </c>
    </row>
    <row r="1607" spans="1:17" x14ac:dyDescent="0.25">
      <c r="A1607" t="s">
        <v>278</v>
      </c>
      <c r="B1607" s="1">
        <v>44072</v>
      </c>
      <c r="C1607" t="s">
        <v>164</v>
      </c>
      <c r="D1607" s="20">
        <v>1543.6000000000001</v>
      </c>
      <c r="E1607" s="14">
        <v>6.0741010204101538E-3</v>
      </c>
      <c r="F1607" s="12">
        <v>2540.1999999999998</v>
      </c>
      <c r="G1607" s="21">
        <v>8.051514022428095E-3</v>
      </c>
      <c r="H1607" s="20">
        <v>118.08540000000002</v>
      </c>
      <c r="I1607" s="14">
        <v>4.6466872806137682E-4</v>
      </c>
      <c r="J1607" s="12">
        <v>197.21999999999997</v>
      </c>
      <c r="K1607" s="21">
        <v>6.25115973349842E-4</v>
      </c>
      <c r="L1607" s="20">
        <f t="shared" si="883"/>
        <v>1661.6854000000001</v>
      </c>
      <c r="M1607" s="14">
        <f t="shared" si="884"/>
        <v>6.5387697484715302E-3</v>
      </c>
      <c r="N1607" s="12">
        <f t="shared" si="885"/>
        <v>2737.4199999999996</v>
      </c>
      <c r="O1607" s="21">
        <f t="shared" si="886"/>
        <v>8.6766299957779375E-3</v>
      </c>
      <c r="P1607" s="8">
        <f t="shared" si="887"/>
        <v>1075.7345999999995</v>
      </c>
      <c r="Q1607" s="8">
        <f t="shared" si="888"/>
        <v>-10347.52245</v>
      </c>
    </row>
    <row r="1608" spans="1:17" x14ac:dyDescent="0.25">
      <c r="A1608" t="s">
        <v>278</v>
      </c>
      <c r="B1608" s="1">
        <v>44072</v>
      </c>
      <c r="C1608" t="s">
        <v>165</v>
      </c>
      <c r="D1608" s="20">
        <v>517.20000000000005</v>
      </c>
      <c r="E1608" s="14">
        <v>2.0351937339700256E-3</v>
      </c>
      <c r="F1608" s="12">
        <v>860.11</v>
      </c>
      <c r="G1608" s="21">
        <v>2.7262371962170811E-3</v>
      </c>
      <c r="H1608" s="20">
        <v>39.565800000000003</v>
      </c>
      <c r="I1608" s="14">
        <v>1.5569232064870694E-4</v>
      </c>
      <c r="J1608" s="12">
        <v>65.37</v>
      </c>
      <c r="K1608" s="21">
        <v>2.0719922511854366E-4</v>
      </c>
      <c r="L1608" s="20">
        <f t="shared" si="883"/>
        <v>556.76580000000001</v>
      </c>
      <c r="M1608" s="14">
        <f t="shared" si="884"/>
        <v>2.1908860546187327E-3</v>
      </c>
      <c r="N1608" s="12">
        <f t="shared" si="885"/>
        <v>925.48</v>
      </c>
      <c r="O1608" s="21">
        <f t="shared" si="886"/>
        <v>2.9334364213356246E-3</v>
      </c>
      <c r="P1608" s="8">
        <f t="shared" si="887"/>
        <v>368.71420000000001</v>
      </c>
      <c r="Q1608" s="8">
        <f t="shared" si="888"/>
        <v>4104.2208499999997</v>
      </c>
    </row>
    <row r="1609" spans="1:17" x14ac:dyDescent="0.25">
      <c r="A1609" t="s">
        <v>278</v>
      </c>
      <c r="B1609" s="1">
        <v>44072</v>
      </c>
      <c r="C1609" t="s">
        <v>4</v>
      </c>
      <c r="D1609" s="20">
        <v>4785.2</v>
      </c>
      <c r="E1609" s="14">
        <v>1.8829870564178976E-2</v>
      </c>
      <c r="F1609" s="12">
        <v>4369.63</v>
      </c>
      <c r="G1609" s="21">
        <v>1.3850144562562979E-2</v>
      </c>
      <c r="H1609" s="20">
        <v>366.06779999999998</v>
      </c>
      <c r="I1609" s="14">
        <v>1.4404850981596916E-3</v>
      </c>
      <c r="J1609" s="12">
        <v>322.45</v>
      </c>
      <c r="K1609" s="21">
        <v>1.0220497191291784E-3</v>
      </c>
      <c r="L1609" s="20">
        <f t="shared" si="883"/>
        <v>5151.2677999999996</v>
      </c>
      <c r="M1609" s="14">
        <f t="shared" si="884"/>
        <v>2.0270355662338667E-2</v>
      </c>
      <c r="N1609" s="12">
        <f t="shared" si="885"/>
        <v>4692.08</v>
      </c>
      <c r="O1609" s="21">
        <f t="shared" si="886"/>
        <v>1.4872194281692157E-2</v>
      </c>
      <c r="P1609" s="8">
        <f t="shared" si="887"/>
        <v>-459.1877999999997</v>
      </c>
      <c r="Q1609" s="8">
        <f t="shared" si="888"/>
        <v>-57584.113899999975</v>
      </c>
    </row>
    <row r="1610" spans="1:17" x14ac:dyDescent="0.25">
      <c r="A1610" t="s">
        <v>278</v>
      </c>
      <c r="B1610" s="1">
        <v>44072</v>
      </c>
      <c r="C1610" t="s">
        <v>166</v>
      </c>
      <c r="D1610" s="20">
        <v>3321.9999999999995</v>
      </c>
      <c r="E1610" s="14">
        <v>1.3072145367843046E-2</v>
      </c>
      <c r="F1610" s="12">
        <v>3289.48</v>
      </c>
      <c r="G1610" s="21">
        <v>1.0426460257655605E-2</v>
      </c>
      <c r="H1610" s="20">
        <v>254.13299999999995</v>
      </c>
      <c r="I1610" s="14">
        <v>1.000019120639993E-3</v>
      </c>
      <c r="J1610" s="12">
        <v>240.24999999999997</v>
      </c>
      <c r="K1610" s="21">
        <v>7.6150548928759535E-4</v>
      </c>
      <c r="L1610" s="20">
        <f t="shared" si="883"/>
        <v>3576.1329999999994</v>
      </c>
      <c r="M1610" s="14">
        <f t="shared" si="884"/>
        <v>1.4072164488483039E-2</v>
      </c>
      <c r="N1610" s="12">
        <f t="shared" si="885"/>
        <v>3529.73</v>
      </c>
      <c r="O1610" s="21">
        <f t="shared" si="886"/>
        <v>1.1187965746943201E-2</v>
      </c>
      <c r="P1610" s="8">
        <f t="shared" si="887"/>
        <v>-46.402999999999338</v>
      </c>
      <c r="Q1610" s="8">
        <f t="shared" si="888"/>
        <v>-11075.87799999999</v>
      </c>
    </row>
    <row r="1611" spans="1:17" x14ac:dyDescent="0.25">
      <c r="A1611" t="s">
        <v>278</v>
      </c>
      <c r="B1611" s="1">
        <v>44072</v>
      </c>
      <c r="C1611" t="s">
        <v>6</v>
      </c>
      <c r="D1611" s="20">
        <v>23806.799999999996</v>
      </c>
      <c r="E1611" s="14">
        <v>9.3680298116546004E-2</v>
      </c>
      <c r="F1611" s="12">
        <v>29275.439999999999</v>
      </c>
      <c r="G1611" s="21">
        <v>9.2792542190674884E-2</v>
      </c>
      <c r="H1611" s="20">
        <v>1821.2201999999995</v>
      </c>
      <c r="I1611" s="14">
        <v>7.1665428059157679E-3</v>
      </c>
      <c r="J1611" s="12">
        <v>2252.1799999999998</v>
      </c>
      <c r="K1611" s="21">
        <v>7.1385949338761143E-3</v>
      </c>
      <c r="L1611" s="20">
        <f t="shared" si="883"/>
        <v>25628.020199999995</v>
      </c>
      <c r="M1611" s="14">
        <f t="shared" si="884"/>
        <v>0.10084684092246177</v>
      </c>
      <c r="N1611" s="12">
        <f t="shared" si="885"/>
        <v>31527.62</v>
      </c>
      <c r="O1611" s="21">
        <f t="shared" si="886"/>
        <v>9.9931137124550998E-2</v>
      </c>
      <c r="P1611" s="8">
        <f t="shared" si="887"/>
        <v>5899.5998000000036</v>
      </c>
      <c r="Q1611" s="8">
        <f t="shared" si="888"/>
        <v>-127335.34984999994</v>
      </c>
    </row>
    <row r="1612" spans="1:17" x14ac:dyDescent="0.25">
      <c r="A1612" t="s">
        <v>278</v>
      </c>
      <c r="B1612" s="1">
        <v>44072</v>
      </c>
      <c r="C1612" t="s">
        <v>7</v>
      </c>
      <c r="D1612" s="20">
        <v>4409.5999999999995</v>
      </c>
      <c r="E1612" s="14">
        <v>1.7351876042757584E-2</v>
      </c>
      <c r="F1612" s="12">
        <v>5855.01</v>
      </c>
      <c r="G1612" s="21">
        <v>1.8558261206384034E-2</v>
      </c>
      <c r="H1612" s="20">
        <v>337.33440000000007</v>
      </c>
      <c r="I1612" s="14">
        <v>1.3274185172709558E-3</v>
      </c>
      <c r="J1612" s="12">
        <v>504.88000000000011</v>
      </c>
      <c r="K1612" s="21">
        <v>1.6002867489345318E-3</v>
      </c>
      <c r="L1612" s="20">
        <f t="shared" si="883"/>
        <v>4746.9343999999992</v>
      </c>
      <c r="M1612" s="14">
        <f t="shared" si="884"/>
        <v>1.867929456002854E-2</v>
      </c>
      <c r="N1612" s="12">
        <f t="shared" si="885"/>
        <v>6359.89</v>
      </c>
      <c r="O1612" s="21">
        <f t="shared" si="886"/>
        <v>2.0158547955318566E-2</v>
      </c>
      <c r="P1612" s="8">
        <f t="shared" si="887"/>
        <v>1612.9556000000011</v>
      </c>
      <c r="Q1612" s="8">
        <f t="shared" si="888"/>
        <v>-27768.272199999974</v>
      </c>
    </row>
    <row r="1613" spans="1:17" x14ac:dyDescent="0.25">
      <c r="A1613" t="s">
        <v>278</v>
      </c>
      <c r="B1613" s="1">
        <v>44072</v>
      </c>
      <c r="C1613" t="s">
        <v>167</v>
      </c>
      <c r="D1613" s="20">
        <v>4683.5999999999995</v>
      </c>
      <c r="E1613" s="14">
        <v>1.8430072259129949E-2</v>
      </c>
      <c r="F1613" s="12">
        <v>5032.9600000000009</v>
      </c>
      <c r="G1613" s="21">
        <v>1.5952660426076574E-2</v>
      </c>
      <c r="H1613" s="20">
        <v>358.29540000000003</v>
      </c>
      <c r="I1613" s="14">
        <v>1.4099005278234414E-3</v>
      </c>
      <c r="J1613" s="12">
        <v>356.51000000000005</v>
      </c>
      <c r="K1613" s="21">
        <v>1.1300075837083067E-3</v>
      </c>
      <c r="L1613" s="20">
        <f t="shared" si="883"/>
        <v>5041.8953999999994</v>
      </c>
      <c r="M1613" s="14">
        <f t="shared" si="884"/>
        <v>1.9839972786953389E-2</v>
      </c>
      <c r="N1613" s="12">
        <f t="shared" si="885"/>
        <v>5389.4700000000012</v>
      </c>
      <c r="O1613" s="21">
        <f t="shared" si="886"/>
        <v>1.708266800978488E-2</v>
      </c>
      <c r="P1613" s="8">
        <f t="shared" si="887"/>
        <v>347.57460000000174</v>
      </c>
      <c r="Q1613" s="8">
        <f t="shared" si="888"/>
        <v>-25182.341449999985</v>
      </c>
    </row>
    <row r="1614" spans="1:17" x14ac:dyDescent="0.25">
      <c r="A1614" t="s">
        <v>278</v>
      </c>
      <c r="B1614" s="1">
        <v>44072</v>
      </c>
      <c r="C1614" t="s">
        <v>168</v>
      </c>
      <c r="D1614" s="20">
        <v>3274.3999999999996</v>
      </c>
      <c r="E1614" s="14">
        <v>1.2884838287918504E-2</v>
      </c>
      <c r="F1614" s="12">
        <v>4131.1399999999994</v>
      </c>
      <c r="G1614" s="21">
        <v>1.3094217635860796E-2</v>
      </c>
      <c r="H1614" s="20">
        <v>250.49159999999998</v>
      </c>
      <c r="I1614" s="14">
        <v>9.8569012902576555E-4</v>
      </c>
      <c r="J1614" s="12">
        <v>320.33999999999997</v>
      </c>
      <c r="K1614" s="21">
        <v>1.0153617833023446E-3</v>
      </c>
      <c r="L1614" s="20">
        <f t="shared" si="883"/>
        <v>3524.8915999999995</v>
      </c>
      <c r="M1614" s="14">
        <f t="shared" si="884"/>
        <v>1.3870528416944269E-2</v>
      </c>
      <c r="N1614" s="12">
        <f t="shared" si="885"/>
        <v>4451.4799999999996</v>
      </c>
      <c r="O1614" s="21">
        <f t="shared" si="886"/>
        <v>1.4109579419163141E-2</v>
      </c>
      <c r="P1614" s="8">
        <f t="shared" si="887"/>
        <v>926.58840000000009</v>
      </c>
      <c r="Q1614" s="8">
        <f t="shared" si="888"/>
        <v>-16092.305049999988</v>
      </c>
    </row>
    <row r="1615" spans="1:17" x14ac:dyDescent="0.25">
      <c r="A1615" t="s">
        <v>278</v>
      </c>
      <c r="B1615" s="1">
        <v>44072</v>
      </c>
      <c r="C1615" t="s">
        <v>169</v>
      </c>
      <c r="D1615" s="20">
        <v>850.80000000000018</v>
      </c>
      <c r="E1615" s="14">
        <v>3.3479173025168173E-3</v>
      </c>
      <c r="F1615" s="12">
        <v>1735.79</v>
      </c>
      <c r="G1615" s="21">
        <v>5.5018256534880962E-3</v>
      </c>
      <c r="H1615" s="20">
        <v>65.086200000000005</v>
      </c>
      <c r="I1615" s="14">
        <v>2.5611567364253651E-4</v>
      </c>
      <c r="J1615" s="12">
        <v>146.44999999999999</v>
      </c>
      <c r="K1615" s="21">
        <v>4.6419346058758934E-4</v>
      </c>
      <c r="L1615" s="20">
        <f t="shared" si="883"/>
        <v>915.88620000000014</v>
      </c>
      <c r="M1615" s="14">
        <f t="shared" si="884"/>
        <v>3.6040329761593539E-3</v>
      </c>
      <c r="N1615" s="12">
        <f t="shared" si="885"/>
        <v>1882.24</v>
      </c>
      <c r="O1615" s="21">
        <f t="shared" si="886"/>
        <v>5.9660191140756859E-3</v>
      </c>
      <c r="P1615" s="8">
        <f t="shared" si="887"/>
        <v>966.35379999999986</v>
      </c>
      <c r="Q1615" s="8">
        <f t="shared" si="888"/>
        <v>14231.471149999998</v>
      </c>
    </row>
    <row r="1616" spans="1:17" x14ac:dyDescent="0.25">
      <c r="A1616" t="s">
        <v>278</v>
      </c>
      <c r="B1616" s="1">
        <v>44072</v>
      </c>
      <c r="C1616" t="s">
        <v>170</v>
      </c>
      <c r="D1616" s="20">
        <v>764.40000000000009</v>
      </c>
      <c r="E1616" s="14">
        <v>3.0079313423176483E-3</v>
      </c>
      <c r="F1616" s="12">
        <v>552.19000000000005</v>
      </c>
      <c r="G1616" s="21">
        <v>1.7502423147959098E-3</v>
      </c>
      <c r="H1616" s="20">
        <v>58.476600000000012</v>
      </c>
      <c r="I1616" s="14">
        <v>2.3010674768730009E-4</v>
      </c>
      <c r="J1616" s="12">
        <v>56.050000000000004</v>
      </c>
      <c r="K1616" s="21">
        <v>1.7765820051850043E-4</v>
      </c>
      <c r="L1616" s="20">
        <f t="shared" si="883"/>
        <v>822.87660000000005</v>
      </c>
      <c r="M1616" s="14">
        <f t="shared" si="884"/>
        <v>3.2380380900049483E-3</v>
      </c>
      <c r="N1616" s="12">
        <f t="shared" si="885"/>
        <v>608.24</v>
      </c>
      <c r="O1616" s="21">
        <f t="shared" si="886"/>
        <v>1.9279005153144103E-3</v>
      </c>
      <c r="P1616" s="8">
        <f t="shared" si="887"/>
        <v>-214.63660000000004</v>
      </c>
      <c r="Q1616" s="8">
        <f t="shared" si="888"/>
        <v>-6955.75155</v>
      </c>
    </row>
    <row r="1617" spans="1:17" x14ac:dyDescent="0.25">
      <c r="A1617" t="s">
        <v>278</v>
      </c>
      <c r="B1617" s="1">
        <v>44072</v>
      </c>
      <c r="C1617" t="s">
        <v>11</v>
      </c>
      <c r="D1617" s="20">
        <v>1341.6000000000001</v>
      </c>
      <c r="E1617" s="14">
        <v>5.2792264375370965E-3</v>
      </c>
      <c r="F1617" s="12">
        <v>1270.83</v>
      </c>
      <c r="G1617" s="21">
        <v>4.0280708468318615E-3</v>
      </c>
      <c r="H1617" s="20">
        <v>102.6324</v>
      </c>
      <c r="I1617" s="14">
        <v>4.0386082247158788E-4</v>
      </c>
      <c r="J1617" s="12">
        <v>101.42999999999999</v>
      </c>
      <c r="K1617" s="21">
        <v>3.2149636536291695E-4</v>
      </c>
      <c r="L1617" s="20">
        <f t="shared" si="883"/>
        <v>1444.2324000000001</v>
      </c>
      <c r="M1617" s="14">
        <f t="shared" si="884"/>
        <v>5.6830872600086846E-3</v>
      </c>
      <c r="N1617" s="12">
        <f t="shared" si="885"/>
        <v>1372.26</v>
      </c>
      <c r="O1617" s="21">
        <f t="shared" si="886"/>
        <v>4.3495672121947786E-3</v>
      </c>
      <c r="P1617" s="8">
        <f t="shared" si="887"/>
        <v>-71.972400000000107</v>
      </c>
      <c r="Q1617" s="8">
        <f t="shared" si="888"/>
        <v>-10410.284949999999</v>
      </c>
    </row>
    <row r="1618" spans="1:17" ht="13" x14ac:dyDescent="0.3">
      <c r="A1618" s="4" t="s">
        <v>279</v>
      </c>
      <c r="D1618" s="22">
        <f t="shared" ref="D1618:Q1618" si="889">SUBTOTAL(9,D1596:D1617)</f>
        <v>85577.599999999991</v>
      </c>
      <c r="E1618" s="23">
        <f t="shared" si="889"/>
        <v>0.33674979754097684</v>
      </c>
      <c r="F1618" s="24">
        <f t="shared" si="889"/>
        <v>88372.73</v>
      </c>
      <c r="G1618" s="25">
        <f t="shared" si="889"/>
        <v>0.28010954838014807</v>
      </c>
      <c r="H1618" s="22">
        <f t="shared" si="889"/>
        <v>6546.6863999999996</v>
      </c>
      <c r="I1618" s="23">
        <f t="shared" si="889"/>
        <v>2.5761359511884727E-2</v>
      </c>
      <c r="J1618" s="24">
        <f t="shared" si="889"/>
        <v>6431.91</v>
      </c>
      <c r="K1618" s="25">
        <f t="shared" si="889"/>
        <v>2.0386825272024053E-2</v>
      </c>
      <c r="L1618" s="22">
        <f t="shared" si="889"/>
        <v>92124.286399999983</v>
      </c>
      <c r="M1618" s="23">
        <f t="shared" si="889"/>
        <v>0.36251115705286152</v>
      </c>
      <c r="N1618" s="24">
        <f t="shared" si="889"/>
        <v>94804.640000000014</v>
      </c>
      <c r="O1618" s="25">
        <f t="shared" si="889"/>
        <v>0.30049637365217197</v>
      </c>
      <c r="P1618" s="9">
        <f t="shared" si="889"/>
        <v>2680.3536000000054</v>
      </c>
      <c r="Q1618" s="9">
        <f t="shared" si="889"/>
        <v>-429126.74769999983</v>
      </c>
    </row>
    <row r="1619" spans="1:17" x14ac:dyDescent="0.25">
      <c r="A1619" t="s">
        <v>280</v>
      </c>
      <c r="B1619" s="1">
        <v>44079</v>
      </c>
      <c r="C1619" t="s">
        <v>2</v>
      </c>
      <c r="D1619" s="20">
        <v>12124</v>
      </c>
      <c r="E1619" s="14">
        <v>4.7855118740702141E-2</v>
      </c>
      <c r="F1619" s="12">
        <v>10620.019999999999</v>
      </c>
      <c r="G1619" s="21">
        <v>2.6908306555705485E-2</v>
      </c>
      <c r="H1619" s="20">
        <v>927.4860000000001</v>
      </c>
      <c r="I1619" s="14">
        <v>3.6609165836637143E-3</v>
      </c>
      <c r="J1619" s="12">
        <v>503.04</v>
      </c>
      <c r="K1619" s="21">
        <v>1.2745695893022883E-3</v>
      </c>
      <c r="L1619" s="20">
        <f t="shared" ref="L1619" si="890">+D1619+H1619</f>
        <v>13051.486000000001</v>
      </c>
      <c r="M1619" s="14">
        <f t="shared" ref="M1619" si="891">+E1619+I1619</f>
        <v>5.1516035324365855E-2</v>
      </c>
      <c r="N1619" s="12">
        <f t="shared" ref="N1619" si="892">+F1619+J1619</f>
        <v>11123.06</v>
      </c>
      <c r="O1619" s="21">
        <f t="shared" ref="O1619" si="893">+G1619+K1619</f>
        <v>2.8182876145007772E-2</v>
      </c>
      <c r="P1619" s="8">
        <f t="shared" ref="P1619" si="894">+N1619-L1619</f>
        <v>-1928.4260000000013</v>
      </c>
      <c r="Q1619" s="8">
        <f t="shared" ref="Q1619" si="895">Q1596+P1619</f>
        <v>-37089.894250000056</v>
      </c>
    </row>
    <row r="1620" spans="1:17" x14ac:dyDescent="0.25">
      <c r="A1620" t="s">
        <v>280</v>
      </c>
      <c r="B1620" s="1">
        <v>44079</v>
      </c>
      <c r="C1620" t="s">
        <v>154</v>
      </c>
      <c r="D1620" s="20">
        <v>1604.8</v>
      </c>
      <c r="E1620" s="14">
        <v>6.3343693958329587E-3</v>
      </c>
      <c r="F1620" s="12">
        <v>1598</v>
      </c>
      <c r="G1620" s="21">
        <v>4.0489070525307263E-3</v>
      </c>
      <c r="H1620" s="20">
        <v>122.76719999999999</v>
      </c>
      <c r="I1620" s="14">
        <v>4.8457925878122129E-4</v>
      </c>
      <c r="J1620" s="12">
        <v>120.24000000000001</v>
      </c>
      <c r="K1620" s="21">
        <v>3.0465618522922068E-4</v>
      </c>
      <c r="L1620" s="20">
        <f t="shared" ref="L1620:L1640" si="896">+D1620+H1620</f>
        <v>1727.5672</v>
      </c>
      <c r="M1620" s="14">
        <f t="shared" ref="M1620:M1640" si="897">+E1620+I1620</f>
        <v>6.8189486546141797E-3</v>
      </c>
      <c r="N1620" s="12">
        <f t="shared" ref="N1620:N1640" si="898">+F1620+J1620</f>
        <v>1718.24</v>
      </c>
      <c r="O1620" s="21">
        <f t="shared" ref="O1620:O1640" si="899">+G1620+K1620</f>
        <v>4.3535632377599467E-3</v>
      </c>
      <c r="P1620" s="8">
        <f t="shared" ref="P1620:P1640" si="900">+N1620-L1620</f>
        <v>-9.327199999999948</v>
      </c>
      <c r="Q1620" s="8">
        <f t="shared" ref="Q1620:Q1640" si="901">Q1597+P1620</f>
        <v>-945.20454999999879</v>
      </c>
    </row>
    <row r="1621" spans="1:17" x14ac:dyDescent="0.25">
      <c r="A1621" t="s">
        <v>280</v>
      </c>
      <c r="B1621" s="1">
        <v>44079</v>
      </c>
      <c r="C1621" t="s">
        <v>155</v>
      </c>
      <c r="D1621" s="20">
        <v>3042</v>
      </c>
      <c r="E1621" s="14">
        <v>1.2007198219169903E-2</v>
      </c>
      <c r="F1621" s="12">
        <v>2018</v>
      </c>
      <c r="G1621" s="21">
        <v>5.1130753642096407E-3</v>
      </c>
      <c r="H1621" s="20">
        <v>232.71299999999999</v>
      </c>
      <c r="I1621" s="14">
        <v>9.1855066376649757E-4</v>
      </c>
      <c r="J1621" s="12">
        <v>148.63999999999999</v>
      </c>
      <c r="K1621" s="21">
        <v>3.7661423297131861E-4</v>
      </c>
      <c r="L1621" s="20">
        <f t="shared" si="896"/>
        <v>3274.7130000000002</v>
      </c>
      <c r="M1621" s="14">
        <f t="shared" si="897"/>
        <v>1.29257488829364E-2</v>
      </c>
      <c r="N1621" s="12">
        <f t="shared" si="898"/>
        <v>2166.64</v>
      </c>
      <c r="O1621" s="21">
        <f t="shared" si="899"/>
        <v>5.4896895971809591E-3</v>
      </c>
      <c r="P1621" s="8">
        <f t="shared" si="900"/>
        <v>-1108.0730000000003</v>
      </c>
      <c r="Q1621" s="8">
        <f t="shared" si="901"/>
        <v>-19966.713750000003</v>
      </c>
    </row>
    <row r="1622" spans="1:17" x14ac:dyDescent="0.25">
      <c r="A1622" t="s">
        <v>280</v>
      </c>
      <c r="B1622" s="1">
        <v>44079</v>
      </c>
      <c r="C1622" t="s">
        <v>156</v>
      </c>
      <c r="D1622" s="20">
        <v>2597.1999999999998</v>
      </c>
      <c r="E1622" s="14">
        <v>1.0251510590015802E-2</v>
      </c>
      <c r="F1622" s="12">
        <v>1941.43</v>
      </c>
      <c r="G1622" s="21">
        <v>4.9190673460542738E-3</v>
      </c>
      <c r="H1622" s="20">
        <v>198.6858</v>
      </c>
      <c r="I1622" s="14">
        <v>7.8424056013620897E-4</v>
      </c>
      <c r="J1622" s="12">
        <v>136.04</v>
      </c>
      <c r="K1622" s="21">
        <v>3.446891836209512E-4</v>
      </c>
      <c r="L1622" s="20">
        <f t="shared" si="896"/>
        <v>2795.8858</v>
      </c>
      <c r="M1622" s="14">
        <f t="shared" si="897"/>
        <v>1.1035751150152011E-2</v>
      </c>
      <c r="N1622" s="12">
        <f t="shared" si="898"/>
        <v>2077.4700000000003</v>
      </c>
      <c r="O1622" s="21">
        <f t="shared" si="899"/>
        <v>5.2637565296752252E-3</v>
      </c>
      <c r="P1622" s="8">
        <f t="shared" si="900"/>
        <v>-718.41579999999976</v>
      </c>
      <c r="Q1622" s="8">
        <f t="shared" si="901"/>
        <v>-18293.969199999989</v>
      </c>
    </row>
    <row r="1623" spans="1:17" x14ac:dyDescent="0.25">
      <c r="A1623" t="s">
        <v>280</v>
      </c>
      <c r="B1623" s="1">
        <v>44079</v>
      </c>
      <c r="C1623" t="s">
        <v>157</v>
      </c>
      <c r="D1623" s="20">
        <v>6787.2</v>
      </c>
      <c r="E1623" s="14">
        <v>2.6790024902416162E-2</v>
      </c>
      <c r="F1623" s="12">
        <v>4683.2000000000007</v>
      </c>
      <c r="G1623" s="21">
        <v>1.1865983422034982E-2</v>
      </c>
      <c r="H1623" s="20">
        <v>519.22079999999994</v>
      </c>
      <c r="I1623" s="14">
        <v>2.0494369050348361E-3</v>
      </c>
      <c r="J1623" s="12">
        <v>340.01</v>
      </c>
      <c r="K1623" s="21">
        <v>8.6149492298558973E-4</v>
      </c>
      <c r="L1623" s="20">
        <f t="shared" si="896"/>
        <v>7306.4207999999999</v>
      </c>
      <c r="M1623" s="14">
        <f t="shared" si="897"/>
        <v>2.8839461807450999E-2</v>
      </c>
      <c r="N1623" s="12">
        <f t="shared" si="898"/>
        <v>5023.2100000000009</v>
      </c>
      <c r="O1623" s="21">
        <f t="shared" si="899"/>
        <v>1.2727478345020572E-2</v>
      </c>
      <c r="P1623" s="8">
        <f t="shared" si="900"/>
        <v>-2283.2107999999989</v>
      </c>
      <c r="Q1623" s="8">
        <f t="shared" si="901"/>
        <v>-56250.095199999989</v>
      </c>
    </row>
    <row r="1624" spans="1:17" x14ac:dyDescent="0.25">
      <c r="A1624" t="s">
        <v>280</v>
      </c>
      <c r="B1624" s="1">
        <v>44079</v>
      </c>
      <c r="C1624" t="s">
        <v>158</v>
      </c>
      <c r="D1624" s="20">
        <v>1016.8000000000001</v>
      </c>
      <c r="E1624" s="14">
        <v>4.0134513968612621E-3</v>
      </c>
      <c r="F1624" s="12">
        <v>0</v>
      </c>
      <c r="G1624" s="21">
        <v>0</v>
      </c>
      <c r="H1624" s="20">
        <v>77.785200000000003</v>
      </c>
      <c r="I1624" s="14">
        <v>3.0702903185988653E-4</v>
      </c>
      <c r="J1624" s="12">
        <v>0</v>
      </c>
      <c r="K1624" s="21">
        <v>0</v>
      </c>
      <c r="L1624" s="20">
        <f t="shared" si="896"/>
        <v>1094.5852</v>
      </c>
      <c r="M1624" s="14">
        <f t="shared" si="897"/>
        <v>4.3204804287211487E-3</v>
      </c>
      <c r="N1624" s="12">
        <f t="shared" si="898"/>
        <v>0</v>
      </c>
      <c r="O1624" s="21">
        <f t="shared" si="899"/>
        <v>0</v>
      </c>
      <c r="P1624" s="8">
        <f t="shared" si="900"/>
        <v>-1094.5852</v>
      </c>
      <c r="Q1624" s="8">
        <f t="shared" si="901"/>
        <v>-12139.813799999998</v>
      </c>
    </row>
    <row r="1625" spans="1:17" x14ac:dyDescent="0.25">
      <c r="A1625" t="s">
        <v>280</v>
      </c>
      <c r="B1625" s="1">
        <v>44079</v>
      </c>
      <c r="C1625" t="s">
        <v>159</v>
      </c>
      <c r="D1625" s="20">
        <v>3490.3999999999996</v>
      </c>
      <c r="E1625" s="14">
        <v>1.3777095550358522E-2</v>
      </c>
      <c r="F1625" s="12">
        <v>3471.71</v>
      </c>
      <c r="G1625" s="21">
        <v>8.7963899269971526E-3</v>
      </c>
      <c r="H1625" s="20">
        <v>267.01560000000001</v>
      </c>
      <c r="I1625" s="14">
        <v>1.0539478096024272E-3</v>
      </c>
      <c r="J1625" s="12">
        <v>237.14</v>
      </c>
      <c r="K1625" s="21">
        <v>6.0084969864651844E-4</v>
      </c>
      <c r="L1625" s="20">
        <f t="shared" si="896"/>
        <v>3757.4155999999998</v>
      </c>
      <c r="M1625" s="14">
        <f t="shared" si="897"/>
        <v>1.4831043359960949E-2</v>
      </c>
      <c r="N1625" s="12">
        <f t="shared" si="898"/>
        <v>3708.85</v>
      </c>
      <c r="O1625" s="21">
        <f t="shared" si="899"/>
        <v>9.3972396256436705E-3</v>
      </c>
      <c r="P1625" s="8">
        <f t="shared" si="900"/>
        <v>-48.565599999999904</v>
      </c>
      <c r="Q1625" s="8">
        <f t="shared" si="901"/>
        <v>-2267.1998999999946</v>
      </c>
    </row>
    <row r="1626" spans="1:17" x14ac:dyDescent="0.25">
      <c r="A1626" t="s">
        <v>280</v>
      </c>
      <c r="B1626" s="1">
        <v>44079</v>
      </c>
      <c r="C1626" t="s">
        <v>160</v>
      </c>
      <c r="D1626" s="20">
        <v>850.80000000000018</v>
      </c>
      <c r="E1626" s="14">
        <v>3.3582262474917014E-3</v>
      </c>
      <c r="F1626" s="12">
        <v>854.6</v>
      </c>
      <c r="G1626" s="21">
        <v>2.1653291408590481E-3</v>
      </c>
      <c r="H1626" s="20">
        <v>65.086200000000005</v>
      </c>
      <c r="I1626" s="14">
        <v>2.5690430793311512E-4</v>
      </c>
      <c r="J1626" s="12">
        <v>62.79</v>
      </c>
      <c r="K1626" s="21">
        <v>1.5909316259599769E-4</v>
      </c>
      <c r="L1626" s="20">
        <f t="shared" si="896"/>
        <v>915.88620000000014</v>
      </c>
      <c r="M1626" s="14">
        <f t="shared" si="897"/>
        <v>3.6151305554248166E-3</v>
      </c>
      <c r="N1626" s="12">
        <f t="shared" si="898"/>
        <v>917.39</v>
      </c>
      <c r="O1626" s="21">
        <f t="shared" si="899"/>
        <v>2.3244223034550458E-3</v>
      </c>
      <c r="P1626" s="8">
        <f t="shared" si="900"/>
        <v>1.5037999999998419</v>
      </c>
      <c r="Q1626" s="8">
        <f t="shared" si="901"/>
        <v>-620.15305000000114</v>
      </c>
    </row>
    <row r="1627" spans="1:17" x14ac:dyDescent="0.25">
      <c r="A1627" t="s">
        <v>280</v>
      </c>
      <c r="B1627" s="1">
        <v>44079</v>
      </c>
      <c r="C1627" t="s">
        <v>161</v>
      </c>
      <c r="D1627" s="20">
        <v>731.60000000000014</v>
      </c>
      <c r="E1627" s="14">
        <v>2.8877272245709084E-3</v>
      </c>
      <c r="F1627" s="12">
        <v>791.15</v>
      </c>
      <c r="G1627" s="21">
        <v>2.0045637137732692E-3</v>
      </c>
      <c r="H1627" s="20">
        <v>55.967400000000012</v>
      </c>
      <c r="I1627" s="14">
        <v>2.209111326796745E-4</v>
      </c>
      <c r="J1627" s="12">
        <v>60.519999999999996</v>
      </c>
      <c r="K1627" s="21">
        <v>1.533415862447807E-4</v>
      </c>
      <c r="L1627" s="20">
        <f t="shared" si="896"/>
        <v>787.56740000000013</v>
      </c>
      <c r="M1627" s="14">
        <f t="shared" si="897"/>
        <v>3.1086383572505828E-3</v>
      </c>
      <c r="N1627" s="12">
        <f t="shared" si="898"/>
        <v>851.67</v>
      </c>
      <c r="O1627" s="21">
        <f t="shared" si="899"/>
        <v>2.1579053000180498E-3</v>
      </c>
      <c r="P1627" s="8">
        <f t="shared" si="900"/>
        <v>64.102599999999825</v>
      </c>
      <c r="Q1627" s="8">
        <f t="shared" si="901"/>
        <v>-62.987350000001015</v>
      </c>
    </row>
    <row r="1628" spans="1:17" x14ac:dyDescent="0.25">
      <c r="A1628" t="s">
        <v>280</v>
      </c>
      <c r="B1628" s="1">
        <v>44079</v>
      </c>
      <c r="C1628" t="s">
        <v>162</v>
      </c>
      <c r="D1628" s="20">
        <v>688.40000000000009</v>
      </c>
      <c r="E1628" s="14">
        <v>2.7172108001566608E-3</v>
      </c>
      <c r="F1628" s="12">
        <v>0</v>
      </c>
      <c r="G1628" s="21">
        <v>0</v>
      </c>
      <c r="H1628" s="20">
        <v>52.662600000000005</v>
      </c>
      <c r="I1628" s="14">
        <v>2.0786662621198455E-4</v>
      </c>
      <c r="J1628" s="12">
        <v>0</v>
      </c>
      <c r="K1628" s="21">
        <v>0</v>
      </c>
      <c r="L1628" s="20">
        <f t="shared" si="896"/>
        <v>741.06260000000009</v>
      </c>
      <c r="M1628" s="14">
        <f t="shared" si="897"/>
        <v>2.9250774263686456E-3</v>
      </c>
      <c r="N1628" s="12">
        <f t="shared" si="898"/>
        <v>0</v>
      </c>
      <c r="O1628" s="21">
        <f t="shared" si="899"/>
        <v>0</v>
      </c>
      <c r="P1628" s="8">
        <f t="shared" si="900"/>
        <v>-741.06260000000009</v>
      </c>
      <c r="Q1628" s="8">
        <f t="shared" si="901"/>
        <v>-12220.473899999997</v>
      </c>
    </row>
    <row r="1629" spans="1:17" x14ac:dyDescent="0.25">
      <c r="A1629" t="s">
        <v>280</v>
      </c>
      <c r="B1629" s="1">
        <v>44079</v>
      </c>
      <c r="C1629" t="s">
        <v>163</v>
      </c>
      <c r="D1629" s="20">
        <v>3345.2</v>
      </c>
      <c r="E1629" s="14">
        <v>1.3203970901632859E-2</v>
      </c>
      <c r="F1629" s="12">
        <v>3327.58</v>
      </c>
      <c r="G1629" s="21">
        <v>8.4312028347060045E-3</v>
      </c>
      <c r="H1629" s="20">
        <v>255.90779999999998</v>
      </c>
      <c r="I1629" s="14">
        <v>1.0101037739749137E-3</v>
      </c>
      <c r="J1629" s="12">
        <v>249.08999999999997</v>
      </c>
      <c r="K1629" s="21">
        <v>6.3112782084785897E-4</v>
      </c>
      <c r="L1629" s="20">
        <f t="shared" si="896"/>
        <v>3601.1077999999998</v>
      </c>
      <c r="M1629" s="14">
        <f t="shared" si="897"/>
        <v>1.4214074675607773E-2</v>
      </c>
      <c r="N1629" s="12">
        <f t="shared" si="898"/>
        <v>3576.67</v>
      </c>
      <c r="O1629" s="21">
        <f t="shared" si="899"/>
        <v>9.0623306555538633E-3</v>
      </c>
      <c r="P1629" s="8">
        <f t="shared" si="900"/>
        <v>-24.437799999999697</v>
      </c>
      <c r="Q1629" s="8">
        <f t="shared" si="901"/>
        <v>-2744.6129500000006</v>
      </c>
    </row>
    <row r="1630" spans="1:17" x14ac:dyDescent="0.25">
      <c r="A1630" t="s">
        <v>280</v>
      </c>
      <c r="B1630" s="1">
        <v>44079</v>
      </c>
      <c r="C1630" t="s">
        <v>164</v>
      </c>
      <c r="D1630" s="20">
        <v>1543.6000000000001</v>
      </c>
      <c r="E1630" s="14">
        <v>6.0928044612461093E-3</v>
      </c>
      <c r="F1630" s="12">
        <v>2236.4299999999998</v>
      </c>
      <c r="G1630" s="21">
        <v>5.6665188983049388E-3</v>
      </c>
      <c r="H1630" s="20">
        <v>118.08540000000002</v>
      </c>
      <c r="I1630" s="14">
        <v>4.6609954128532742E-4</v>
      </c>
      <c r="J1630" s="12">
        <v>169.29</v>
      </c>
      <c r="K1630" s="21">
        <v>4.2893584162886526E-4</v>
      </c>
      <c r="L1630" s="20">
        <f t="shared" si="896"/>
        <v>1661.6854000000001</v>
      </c>
      <c r="M1630" s="14">
        <f t="shared" si="897"/>
        <v>6.5589040025314368E-3</v>
      </c>
      <c r="N1630" s="12">
        <f t="shared" si="898"/>
        <v>2405.7199999999998</v>
      </c>
      <c r="O1630" s="21">
        <f t="shared" si="899"/>
        <v>6.0954547399338045E-3</v>
      </c>
      <c r="P1630" s="8">
        <f t="shared" si="900"/>
        <v>744.03459999999973</v>
      </c>
      <c r="Q1630" s="8">
        <f t="shared" si="901"/>
        <v>-9603.4878500000013</v>
      </c>
    </row>
    <row r="1631" spans="1:17" x14ac:dyDescent="0.25">
      <c r="A1631" t="s">
        <v>280</v>
      </c>
      <c r="B1631" s="1">
        <v>44079</v>
      </c>
      <c r="C1631" t="s">
        <v>165</v>
      </c>
      <c r="D1631" s="20">
        <v>517.20000000000005</v>
      </c>
      <c r="E1631" s="14">
        <v>2.0414605256261257E-3</v>
      </c>
      <c r="F1631" s="12">
        <v>666.61</v>
      </c>
      <c r="G1631" s="21">
        <v>1.6890124720197171E-3</v>
      </c>
      <c r="H1631" s="20">
        <v>39.565800000000003</v>
      </c>
      <c r="I1631" s="14">
        <v>1.5617173021039861E-4</v>
      </c>
      <c r="J1631" s="12">
        <v>50.559999999999995</v>
      </c>
      <c r="K1631" s="21">
        <v>1.2810559485353787E-4</v>
      </c>
      <c r="L1631" s="20">
        <f t="shared" si="896"/>
        <v>556.76580000000001</v>
      </c>
      <c r="M1631" s="14">
        <f t="shared" si="897"/>
        <v>2.1976322558365244E-3</v>
      </c>
      <c r="N1631" s="12">
        <f t="shared" si="898"/>
        <v>717.17</v>
      </c>
      <c r="O1631" s="21">
        <f t="shared" si="899"/>
        <v>1.8171180668732549E-3</v>
      </c>
      <c r="P1631" s="8">
        <f t="shared" si="900"/>
        <v>160.40419999999995</v>
      </c>
      <c r="Q1631" s="8">
        <f t="shared" si="901"/>
        <v>4264.6250499999996</v>
      </c>
    </row>
    <row r="1632" spans="1:17" x14ac:dyDescent="0.25">
      <c r="A1632" t="s">
        <v>280</v>
      </c>
      <c r="B1632" s="1">
        <v>44079</v>
      </c>
      <c r="C1632" t="s">
        <v>4</v>
      </c>
      <c r="D1632" s="20">
        <v>4785.2</v>
      </c>
      <c r="E1632" s="14">
        <v>1.8887851715441099E-2</v>
      </c>
      <c r="F1632" s="12">
        <v>3722.8500000000004</v>
      </c>
      <c r="G1632" s="21">
        <v>9.4327119026996354E-3</v>
      </c>
      <c r="H1632" s="20">
        <v>366.06779999999998</v>
      </c>
      <c r="I1632" s="14">
        <v>1.444920656231244E-3</v>
      </c>
      <c r="J1632" s="12">
        <v>283.48</v>
      </c>
      <c r="K1632" s="21">
        <v>7.182629357017587E-4</v>
      </c>
      <c r="L1632" s="20">
        <f t="shared" si="896"/>
        <v>5151.2677999999996</v>
      </c>
      <c r="M1632" s="14">
        <f t="shared" si="897"/>
        <v>2.0332772371672345E-2</v>
      </c>
      <c r="N1632" s="12">
        <f t="shared" si="898"/>
        <v>4006.3300000000004</v>
      </c>
      <c r="O1632" s="21">
        <f t="shared" si="899"/>
        <v>1.0150974838401394E-2</v>
      </c>
      <c r="P1632" s="8">
        <f t="shared" si="900"/>
        <v>-1144.9377999999992</v>
      </c>
      <c r="Q1632" s="8">
        <f t="shared" si="901"/>
        <v>-58729.051699999975</v>
      </c>
    </row>
    <row r="1633" spans="1:17" x14ac:dyDescent="0.25">
      <c r="A1633" t="s">
        <v>280</v>
      </c>
      <c r="B1633" s="1">
        <v>44079</v>
      </c>
      <c r="C1633" t="s">
        <v>166</v>
      </c>
      <c r="D1633" s="20">
        <v>3321.9999999999995</v>
      </c>
      <c r="E1633" s="14">
        <v>1.3112397266299281E-2</v>
      </c>
      <c r="F1633" s="12">
        <v>2868.43</v>
      </c>
      <c r="G1633" s="21">
        <v>7.2678388339741627E-3</v>
      </c>
      <c r="H1633" s="20">
        <v>254.13299999999995</v>
      </c>
      <c r="I1633" s="14">
        <v>1.003098390871895E-3</v>
      </c>
      <c r="J1633" s="12">
        <v>208.05</v>
      </c>
      <c r="K1633" s="21">
        <v>5.2714337439237658E-4</v>
      </c>
      <c r="L1633" s="20">
        <f t="shared" si="896"/>
        <v>3576.1329999999994</v>
      </c>
      <c r="M1633" s="14">
        <f t="shared" si="897"/>
        <v>1.4115495657171176E-2</v>
      </c>
      <c r="N1633" s="12">
        <f t="shared" si="898"/>
        <v>3076.48</v>
      </c>
      <c r="O1633" s="21">
        <f t="shared" si="899"/>
        <v>7.7949822083665391E-3</v>
      </c>
      <c r="P1633" s="8">
        <f t="shared" si="900"/>
        <v>-499.65299999999934</v>
      </c>
      <c r="Q1633" s="8">
        <f t="shared" si="901"/>
        <v>-11575.530999999988</v>
      </c>
    </row>
    <row r="1634" spans="1:17" x14ac:dyDescent="0.25">
      <c r="A1634" t="s">
        <v>280</v>
      </c>
      <c r="B1634" s="1">
        <v>44079</v>
      </c>
      <c r="C1634" t="s">
        <v>6</v>
      </c>
      <c r="D1634" s="20">
        <v>23806.799999999996</v>
      </c>
      <c r="E1634" s="14">
        <v>9.3968759554284687E-2</v>
      </c>
      <c r="F1634" s="12">
        <v>23456.690000000006</v>
      </c>
      <c r="G1634" s="21">
        <v>5.9433014749704E-2</v>
      </c>
      <c r="H1634" s="20">
        <v>1821.2201999999995</v>
      </c>
      <c r="I1634" s="14">
        <v>7.1886101059027777E-3</v>
      </c>
      <c r="J1634" s="12">
        <v>1777.35</v>
      </c>
      <c r="K1634" s="21">
        <v>4.503332258958377E-3</v>
      </c>
      <c r="L1634" s="20">
        <f t="shared" si="896"/>
        <v>25628.020199999995</v>
      </c>
      <c r="M1634" s="14">
        <f t="shared" si="897"/>
        <v>0.10115736966018746</v>
      </c>
      <c r="N1634" s="12">
        <f t="shared" si="898"/>
        <v>25234.040000000005</v>
      </c>
      <c r="O1634" s="21">
        <f t="shared" si="899"/>
        <v>6.3936347008662381E-2</v>
      </c>
      <c r="P1634" s="8">
        <f t="shared" si="900"/>
        <v>-393.98019999999087</v>
      </c>
      <c r="Q1634" s="8">
        <f t="shared" si="901"/>
        <v>-127729.33004999993</v>
      </c>
    </row>
    <row r="1635" spans="1:17" x14ac:dyDescent="0.25">
      <c r="A1635" t="s">
        <v>280</v>
      </c>
      <c r="B1635" s="1">
        <v>44079</v>
      </c>
      <c r="C1635" t="s">
        <v>7</v>
      </c>
      <c r="D1635" s="20">
        <v>4409.5999999999995</v>
      </c>
      <c r="E1635" s="14">
        <v>1.7405306136506114E-2</v>
      </c>
      <c r="F1635" s="12">
        <v>5882.45</v>
      </c>
      <c r="G1635" s="21">
        <v>1.4904564011989595E-2</v>
      </c>
      <c r="H1635" s="20">
        <v>337.33440000000007</v>
      </c>
      <c r="I1635" s="14">
        <v>1.3315059194427181E-3</v>
      </c>
      <c r="J1635" s="12">
        <v>481.13999999999993</v>
      </c>
      <c r="K1635" s="21">
        <v>1.219080813050459E-3</v>
      </c>
      <c r="L1635" s="20">
        <f t="shared" si="896"/>
        <v>4746.9343999999992</v>
      </c>
      <c r="M1635" s="14">
        <f t="shared" si="897"/>
        <v>1.8736812055948831E-2</v>
      </c>
      <c r="N1635" s="12">
        <f t="shared" si="898"/>
        <v>6363.59</v>
      </c>
      <c r="O1635" s="21">
        <f t="shared" si="899"/>
        <v>1.6123644825040053E-2</v>
      </c>
      <c r="P1635" s="8">
        <f t="shared" si="900"/>
        <v>1616.655600000001</v>
      </c>
      <c r="Q1635" s="8">
        <f t="shared" si="901"/>
        <v>-26151.616599999972</v>
      </c>
    </row>
    <row r="1636" spans="1:17" x14ac:dyDescent="0.25">
      <c r="A1636" t="s">
        <v>280</v>
      </c>
      <c r="B1636" s="1">
        <v>44079</v>
      </c>
      <c r="C1636" t="s">
        <v>167</v>
      </c>
      <c r="D1636" s="20">
        <v>4683.5999999999995</v>
      </c>
      <c r="E1636" s="14">
        <v>1.8486822346911291E-2</v>
      </c>
      <c r="F1636" s="12">
        <v>4034.55</v>
      </c>
      <c r="G1636" s="21">
        <v>1.0222476814009914E-2</v>
      </c>
      <c r="H1636" s="20">
        <v>358.29540000000003</v>
      </c>
      <c r="I1636" s="14">
        <v>1.4142419095387142E-3</v>
      </c>
      <c r="J1636" s="12">
        <v>280.18</v>
      </c>
      <c r="K1636" s="21">
        <v>7.0990161325285299E-4</v>
      </c>
      <c r="L1636" s="20">
        <f t="shared" si="896"/>
        <v>5041.8953999999994</v>
      </c>
      <c r="M1636" s="14">
        <f t="shared" si="897"/>
        <v>1.9901064256450007E-2</v>
      </c>
      <c r="N1636" s="12">
        <f t="shared" si="898"/>
        <v>4314.7300000000005</v>
      </c>
      <c r="O1636" s="21">
        <f t="shared" si="899"/>
        <v>1.0932378427262768E-2</v>
      </c>
      <c r="P1636" s="8">
        <f t="shared" si="900"/>
        <v>-727.16539999999895</v>
      </c>
      <c r="Q1636" s="8">
        <f t="shared" si="901"/>
        <v>-25909.506849999983</v>
      </c>
    </row>
    <row r="1637" spans="1:17" x14ac:dyDescent="0.25">
      <c r="A1637" t="s">
        <v>280</v>
      </c>
      <c r="B1637" s="1">
        <v>44079</v>
      </c>
      <c r="C1637" t="s">
        <v>168</v>
      </c>
      <c r="D1637" s="20">
        <v>3274.3999999999996</v>
      </c>
      <c r="E1637" s="14">
        <v>1.2924513428287288E-2</v>
      </c>
      <c r="F1637" s="12">
        <v>3724.21</v>
      </c>
      <c r="G1637" s="21">
        <v>9.4361577810422141E-3</v>
      </c>
      <c r="H1637" s="20">
        <v>250.49159999999998</v>
      </c>
      <c r="I1637" s="14">
        <v>9.8872527726397738E-4</v>
      </c>
      <c r="J1637" s="12">
        <v>287.33999999999997</v>
      </c>
      <c r="K1637" s="21">
        <v>7.2804314923290299E-4</v>
      </c>
      <c r="L1637" s="20">
        <f t="shared" si="896"/>
        <v>3524.8915999999995</v>
      </c>
      <c r="M1637" s="14">
        <f t="shared" si="897"/>
        <v>1.3913238705551265E-2</v>
      </c>
      <c r="N1637" s="12">
        <f t="shared" si="898"/>
        <v>4011.55</v>
      </c>
      <c r="O1637" s="21">
        <f t="shared" si="899"/>
        <v>1.0164200930275117E-2</v>
      </c>
      <c r="P1637" s="8">
        <f t="shared" si="900"/>
        <v>486.65840000000071</v>
      </c>
      <c r="Q1637" s="8">
        <f t="shared" si="901"/>
        <v>-15605.646649999988</v>
      </c>
    </row>
    <row r="1638" spans="1:17" x14ac:dyDescent="0.25">
      <c r="A1638" t="s">
        <v>280</v>
      </c>
      <c r="B1638" s="1">
        <v>44079</v>
      </c>
      <c r="C1638" t="s">
        <v>169</v>
      </c>
      <c r="D1638" s="20">
        <v>850.80000000000018</v>
      </c>
      <c r="E1638" s="14">
        <v>3.3582262474917014E-3</v>
      </c>
      <c r="F1638" s="12">
        <v>1751.12</v>
      </c>
      <c r="G1638" s="21">
        <v>4.4368724141599534E-3</v>
      </c>
      <c r="H1638" s="20">
        <v>65.086200000000005</v>
      </c>
      <c r="I1638" s="14">
        <v>2.5690430793311512E-4</v>
      </c>
      <c r="J1638" s="12">
        <v>144.34</v>
      </c>
      <c r="K1638" s="21">
        <v>3.6571917644698693E-4</v>
      </c>
      <c r="L1638" s="20">
        <f t="shared" si="896"/>
        <v>915.88620000000014</v>
      </c>
      <c r="M1638" s="14">
        <f t="shared" si="897"/>
        <v>3.6151305554248166E-3</v>
      </c>
      <c r="N1638" s="12">
        <f t="shared" si="898"/>
        <v>1895.4599999999998</v>
      </c>
      <c r="O1638" s="21">
        <f t="shared" si="899"/>
        <v>4.8025915906069402E-3</v>
      </c>
      <c r="P1638" s="8">
        <f t="shared" si="900"/>
        <v>979.57379999999966</v>
      </c>
      <c r="Q1638" s="8">
        <f t="shared" si="901"/>
        <v>15211.044949999998</v>
      </c>
    </row>
    <row r="1639" spans="1:17" x14ac:dyDescent="0.25">
      <c r="A1639" t="s">
        <v>280</v>
      </c>
      <c r="B1639" s="1">
        <v>44079</v>
      </c>
      <c r="C1639" t="s">
        <v>170</v>
      </c>
      <c r="D1639" s="20">
        <v>764.40000000000009</v>
      </c>
      <c r="E1639" s="14">
        <v>3.0171933986632067E-3</v>
      </c>
      <c r="F1639" s="12">
        <v>590</v>
      </c>
      <c r="G1639" s="21">
        <v>1.4949031045013322E-3</v>
      </c>
      <c r="H1639" s="20">
        <v>58.476600000000012</v>
      </c>
      <c r="I1639" s="14">
        <v>2.3081529499773535E-4</v>
      </c>
      <c r="J1639" s="12">
        <v>58.26</v>
      </c>
      <c r="K1639" s="21">
        <v>1.4761534723431799E-4</v>
      </c>
      <c r="L1639" s="20">
        <f t="shared" si="896"/>
        <v>822.87660000000005</v>
      </c>
      <c r="M1639" s="14">
        <f t="shared" si="897"/>
        <v>3.2480086936609422E-3</v>
      </c>
      <c r="N1639" s="12">
        <f t="shared" si="898"/>
        <v>648.26</v>
      </c>
      <c r="O1639" s="21">
        <f t="shared" si="899"/>
        <v>1.6425184517356501E-3</v>
      </c>
      <c r="P1639" s="8">
        <f t="shared" si="900"/>
        <v>-174.61660000000006</v>
      </c>
      <c r="Q1639" s="8">
        <f t="shared" si="901"/>
        <v>-7130.3681500000002</v>
      </c>
    </row>
    <row r="1640" spans="1:17" x14ac:dyDescent="0.25">
      <c r="A1640" t="s">
        <v>280</v>
      </c>
      <c r="B1640" s="1">
        <v>44079</v>
      </c>
      <c r="C1640" t="s">
        <v>11</v>
      </c>
      <c r="D1640" s="20">
        <v>1341.6000000000001</v>
      </c>
      <c r="E1640" s="14">
        <v>5.2954822915313423E-3</v>
      </c>
      <c r="F1640" s="12">
        <v>946.66</v>
      </c>
      <c r="G1640" s="21">
        <v>2.3985846998427645E-3</v>
      </c>
      <c r="H1640" s="20">
        <v>102.6324</v>
      </c>
      <c r="I1640" s="14">
        <v>4.0510439530214767E-4</v>
      </c>
      <c r="J1640" s="12">
        <v>71.08</v>
      </c>
      <c r="K1640" s="21">
        <v>1.8009781808127912E-4</v>
      </c>
      <c r="L1640" s="20">
        <f t="shared" si="896"/>
        <v>1444.2324000000001</v>
      </c>
      <c r="M1640" s="14">
        <f t="shared" si="897"/>
        <v>5.7005866868334899E-3</v>
      </c>
      <c r="N1640" s="12">
        <f t="shared" si="898"/>
        <v>1017.74</v>
      </c>
      <c r="O1640" s="21">
        <f t="shared" si="899"/>
        <v>2.5786825179240436E-3</v>
      </c>
      <c r="P1640" s="8">
        <f t="shared" si="900"/>
        <v>-426.49240000000009</v>
      </c>
      <c r="Q1640" s="8">
        <f t="shared" si="901"/>
        <v>-10836.77735</v>
      </c>
    </row>
    <row r="1641" spans="1:17" ht="13" x14ac:dyDescent="0.3">
      <c r="A1641" s="4" t="s">
        <v>281</v>
      </c>
      <c r="D1641" s="22">
        <f t="shared" ref="D1641:Q1641" si="902">SUBTOTAL(9,D1619:D1640)</f>
        <v>85577.599999999991</v>
      </c>
      <c r="E1641" s="23">
        <f t="shared" si="902"/>
        <v>0.33778672134149706</v>
      </c>
      <c r="F1641" s="24">
        <f t="shared" si="902"/>
        <v>79185.690000000017</v>
      </c>
      <c r="G1641" s="25">
        <f t="shared" si="902"/>
        <v>0.20063548103911882</v>
      </c>
      <c r="H1641" s="22">
        <f t="shared" si="902"/>
        <v>6546.6863999999996</v>
      </c>
      <c r="I1641" s="23">
        <f t="shared" si="902"/>
        <v>2.5840684182624533E-2</v>
      </c>
      <c r="J1641" s="24">
        <f t="shared" si="902"/>
        <v>5668.5800000000008</v>
      </c>
      <c r="K1641" s="25">
        <f t="shared" si="902"/>
        <v>1.4362674305278241E-2</v>
      </c>
      <c r="L1641" s="22">
        <f t="shared" si="902"/>
        <v>92124.286399999983</v>
      </c>
      <c r="M1641" s="23">
        <f t="shared" si="902"/>
        <v>0.36362740552412165</v>
      </c>
      <c r="N1641" s="24">
        <f t="shared" si="902"/>
        <v>84854.27</v>
      </c>
      <c r="O1641" s="25">
        <f t="shared" si="902"/>
        <v>0.21499815534439706</v>
      </c>
      <c r="P1641" s="9">
        <f t="shared" si="902"/>
        <v>-7270.0163999999895</v>
      </c>
      <c r="Q1641" s="9">
        <f t="shared" si="902"/>
        <v>-436396.76409999991</v>
      </c>
    </row>
    <row r="1642" spans="1:17" x14ac:dyDescent="0.25">
      <c r="A1642" t="s">
        <v>282</v>
      </c>
      <c r="B1642" s="1">
        <v>44086</v>
      </c>
      <c r="C1642" t="s">
        <v>2</v>
      </c>
      <c r="D1642" s="20">
        <v>12124</v>
      </c>
      <c r="E1642" s="14">
        <v>4.7855118740702141E-2</v>
      </c>
      <c r="F1642" s="12">
        <v>10624.749999999998</v>
      </c>
      <c r="G1642" s="21">
        <v>3.9002739569908879E-2</v>
      </c>
      <c r="H1642" s="20">
        <v>927.4860000000001</v>
      </c>
      <c r="I1642" s="14">
        <v>3.6609165836637143E-3</v>
      </c>
      <c r="J1642" s="12">
        <v>503.40000000000003</v>
      </c>
      <c r="K1642" s="21">
        <v>1.8479473963615271E-3</v>
      </c>
      <c r="L1642" s="20">
        <f t="shared" ref="L1642" si="903">+D1642+H1642</f>
        <v>13051.486000000001</v>
      </c>
      <c r="M1642" s="14">
        <f t="shared" ref="M1642" si="904">+E1642+I1642</f>
        <v>5.1516035324365855E-2</v>
      </c>
      <c r="N1642" s="12">
        <f t="shared" ref="N1642" si="905">+F1642+J1642</f>
        <v>11128.149999999998</v>
      </c>
      <c r="O1642" s="21">
        <f t="shared" ref="O1642" si="906">+G1642+K1642</f>
        <v>4.0850686966270408E-2</v>
      </c>
      <c r="P1642" s="8">
        <f t="shared" ref="P1642" si="907">+N1642-L1642</f>
        <v>-1923.336000000003</v>
      </c>
      <c r="Q1642" s="8">
        <f t="shared" ref="Q1642" si="908">Q1619+P1642</f>
        <v>-39013.230250000059</v>
      </c>
    </row>
    <row r="1643" spans="1:17" x14ac:dyDescent="0.25">
      <c r="A1643" t="s">
        <v>282</v>
      </c>
      <c r="B1643" s="1">
        <v>44086</v>
      </c>
      <c r="C1643" t="s">
        <v>154</v>
      </c>
      <c r="D1643" s="20">
        <v>1604.8</v>
      </c>
      <c r="E1643" s="14">
        <v>6.3343693958329587E-3</v>
      </c>
      <c r="F1643" s="12">
        <v>1598</v>
      </c>
      <c r="G1643" s="21">
        <v>5.8661500583744933E-3</v>
      </c>
      <c r="H1643" s="20">
        <v>122.76719999999999</v>
      </c>
      <c r="I1643" s="14">
        <v>4.8457925878122129E-4</v>
      </c>
      <c r="J1643" s="12">
        <v>120.24000000000001</v>
      </c>
      <c r="K1643" s="21">
        <v>4.4139291803438623E-4</v>
      </c>
      <c r="L1643" s="20">
        <f t="shared" ref="L1643:L1663" si="909">+D1643+H1643</f>
        <v>1727.5672</v>
      </c>
      <c r="M1643" s="14">
        <f t="shared" ref="M1643:M1663" si="910">+E1643+I1643</f>
        <v>6.8189486546141797E-3</v>
      </c>
      <c r="N1643" s="12">
        <f t="shared" ref="N1643:N1663" si="911">+F1643+J1643</f>
        <v>1718.24</v>
      </c>
      <c r="O1643" s="21">
        <f t="shared" ref="O1643:O1663" si="912">+G1643+K1643</f>
        <v>6.3075429764088793E-3</v>
      </c>
      <c r="P1643" s="8">
        <f t="shared" ref="P1643:P1663" si="913">+N1643-L1643</f>
        <v>-9.327199999999948</v>
      </c>
      <c r="Q1643" s="8">
        <f t="shared" ref="Q1643:Q1663" si="914">Q1620+P1643</f>
        <v>-954.53174999999874</v>
      </c>
    </row>
    <row r="1644" spans="1:17" x14ac:dyDescent="0.25">
      <c r="A1644" t="s">
        <v>282</v>
      </c>
      <c r="B1644" s="1">
        <v>44086</v>
      </c>
      <c r="C1644" t="s">
        <v>155</v>
      </c>
      <c r="D1644" s="20">
        <v>3042</v>
      </c>
      <c r="E1644" s="14">
        <v>1.2007198219169903E-2</v>
      </c>
      <c r="F1644" s="12">
        <v>2018</v>
      </c>
      <c r="G1644" s="21">
        <v>7.4079416882351238E-3</v>
      </c>
      <c r="H1644" s="20">
        <v>232.71299999999999</v>
      </c>
      <c r="I1644" s="14">
        <v>9.1855066376649757E-4</v>
      </c>
      <c r="J1644" s="12">
        <v>148.63999999999999</v>
      </c>
      <c r="K1644" s="21">
        <v>5.4564739967258118E-4</v>
      </c>
      <c r="L1644" s="20">
        <f t="shared" si="909"/>
        <v>3274.7130000000002</v>
      </c>
      <c r="M1644" s="14">
        <f t="shared" si="910"/>
        <v>1.29257488829364E-2</v>
      </c>
      <c r="N1644" s="12">
        <f t="shared" si="911"/>
        <v>2166.64</v>
      </c>
      <c r="O1644" s="21">
        <f t="shared" si="912"/>
        <v>7.9535890879077042E-3</v>
      </c>
      <c r="P1644" s="8">
        <f t="shared" si="913"/>
        <v>-1108.0730000000003</v>
      </c>
      <c r="Q1644" s="8">
        <f t="shared" si="914"/>
        <v>-21074.786750000003</v>
      </c>
    </row>
    <row r="1645" spans="1:17" x14ac:dyDescent="0.25">
      <c r="A1645" t="s">
        <v>282</v>
      </c>
      <c r="B1645" s="1">
        <v>44086</v>
      </c>
      <c r="C1645" t="s">
        <v>156</v>
      </c>
      <c r="D1645" s="20">
        <v>2597.1999999999998</v>
      </c>
      <c r="E1645" s="14">
        <v>1.0251510590015802E-2</v>
      </c>
      <c r="F1645" s="12">
        <v>1961.43</v>
      </c>
      <c r="G1645" s="21">
        <v>7.2002770394227053E-3</v>
      </c>
      <c r="H1645" s="20">
        <v>198.6858</v>
      </c>
      <c r="I1645" s="14">
        <v>7.8424056013620897E-4</v>
      </c>
      <c r="J1645" s="12">
        <v>137.57</v>
      </c>
      <c r="K1645" s="21">
        <v>5.0501017742839735E-4</v>
      </c>
      <c r="L1645" s="20">
        <f t="shared" si="909"/>
        <v>2795.8858</v>
      </c>
      <c r="M1645" s="14">
        <f t="shared" si="910"/>
        <v>1.1035751150152011E-2</v>
      </c>
      <c r="N1645" s="12">
        <f t="shared" si="911"/>
        <v>2099</v>
      </c>
      <c r="O1645" s="21">
        <f t="shared" si="912"/>
        <v>7.7052872168511029E-3</v>
      </c>
      <c r="P1645" s="8">
        <f t="shared" si="913"/>
        <v>-696.88580000000002</v>
      </c>
      <c r="Q1645" s="8">
        <f t="shared" si="914"/>
        <v>-18990.854999999989</v>
      </c>
    </row>
    <row r="1646" spans="1:17" x14ac:dyDescent="0.25">
      <c r="A1646" t="s">
        <v>282</v>
      </c>
      <c r="B1646" s="1">
        <v>44086</v>
      </c>
      <c r="C1646" t="s">
        <v>157</v>
      </c>
      <c r="D1646" s="20">
        <v>6787.2</v>
      </c>
      <c r="E1646" s="14">
        <v>2.6790024902416162E-2</v>
      </c>
      <c r="F1646" s="12">
        <v>4703.2000000000007</v>
      </c>
      <c r="G1646" s="21">
        <v>1.7265129508477424E-2</v>
      </c>
      <c r="H1646" s="20">
        <v>519.22079999999994</v>
      </c>
      <c r="I1646" s="14">
        <v>2.0494369050348361E-3</v>
      </c>
      <c r="J1646" s="12">
        <v>341.54</v>
      </c>
      <c r="K1646" s="21">
        <v>1.2537702696728565E-3</v>
      </c>
      <c r="L1646" s="20">
        <f t="shared" si="909"/>
        <v>7306.4207999999999</v>
      </c>
      <c r="M1646" s="14">
        <f t="shared" si="910"/>
        <v>2.8839461807450999E-2</v>
      </c>
      <c r="N1646" s="12">
        <f t="shared" si="911"/>
        <v>5044.7400000000007</v>
      </c>
      <c r="O1646" s="21">
        <f t="shared" si="912"/>
        <v>1.8518899778150279E-2</v>
      </c>
      <c r="P1646" s="8">
        <f t="shared" si="913"/>
        <v>-2261.6807999999992</v>
      </c>
      <c r="Q1646" s="8">
        <f t="shared" si="914"/>
        <v>-58511.775999999991</v>
      </c>
    </row>
    <row r="1647" spans="1:17" x14ac:dyDescent="0.25">
      <c r="A1647" t="s">
        <v>282</v>
      </c>
      <c r="B1647" s="1">
        <v>44086</v>
      </c>
      <c r="C1647" t="s">
        <v>158</v>
      </c>
      <c r="D1647" s="20">
        <v>1016.8000000000001</v>
      </c>
      <c r="E1647" s="14">
        <v>4.0134513968612621E-3</v>
      </c>
      <c r="F1647" s="12">
        <v>0</v>
      </c>
      <c r="G1647" s="21">
        <v>0</v>
      </c>
      <c r="H1647" s="20">
        <v>77.785200000000003</v>
      </c>
      <c r="I1647" s="14">
        <v>3.0702903185988653E-4</v>
      </c>
      <c r="J1647" s="12">
        <v>0</v>
      </c>
      <c r="K1647" s="21">
        <v>0</v>
      </c>
      <c r="L1647" s="20">
        <f t="shared" si="909"/>
        <v>1094.5852</v>
      </c>
      <c r="M1647" s="14">
        <f t="shared" si="910"/>
        <v>4.3204804287211487E-3</v>
      </c>
      <c r="N1647" s="12">
        <f t="shared" si="911"/>
        <v>0</v>
      </c>
      <c r="O1647" s="21">
        <f t="shared" si="912"/>
        <v>0</v>
      </c>
      <c r="P1647" s="8">
        <f t="shared" si="913"/>
        <v>-1094.5852</v>
      </c>
      <c r="Q1647" s="8">
        <f t="shared" si="914"/>
        <v>-13234.398999999998</v>
      </c>
    </row>
    <row r="1648" spans="1:17" x14ac:dyDescent="0.25">
      <c r="A1648" t="s">
        <v>282</v>
      </c>
      <c r="B1648" s="1">
        <v>44086</v>
      </c>
      <c r="C1648" t="s">
        <v>159</v>
      </c>
      <c r="D1648" s="20">
        <v>3490.3999999999996</v>
      </c>
      <c r="E1648" s="14">
        <v>1.3777095550358522E-2</v>
      </c>
      <c r="F1648" s="12">
        <v>3546</v>
      </c>
      <c r="G1648" s="21">
        <v>1.301712647496618E-2</v>
      </c>
      <c r="H1648" s="20">
        <v>267.01560000000001</v>
      </c>
      <c r="I1648" s="14">
        <v>1.0539478096024272E-3</v>
      </c>
      <c r="J1648" s="12">
        <v>242.84</v>
      </c>
      <c r="K1648" s="21">
        <v>8.914492366556083E-4</v>
      </c>
      <c r="L1648" s="20">
        <f t="shared" si="909"/>
        <v>3757.4155999999998</v>
      </c>
      <c r="M1648" s="14">
        <f t="shared" si="910"/>
        <v>1.4831043359960949E-2</v>
      </c>
      <c r="N1648" s="12">
        <f t="shared" si="911"/>
        <v>3788.84</v>
      </c>
      <c r="O1648" s="21">
        <f t="shared" si="912"/>
        <v>1.3908575711621789E-2</v>
      </c>
      <c r="P1648" s="8">
        <f t="shared" si="913"/>
        <v>31.424400000000333</v>
      </c>
      <c r="Q1648" s="8">
        <f t="shared" si="914"/>
        <v>-2235.7754999999943</v>
      </c>
    </row>
    <row r="1649" spans="1:17" x14ac:dyDescent="0.25">
      <c r="A1649" t="s">
        <v>282</v>
      </c>
      <c r="B1649" s="1">
        <v>44086</v>
      </c>
      <c r="C1649" t="s">
        <v>160</v>
      </c>
      <c r="D1649" s="20">
        <v>850.80000000000018</v>
      </c>
      <c r="E1649" s="14">
        <v>3.3582262474917014E-3</v>
      </c>
      <c r="F1649" s="12">
        <v>876</v>
      </c>
      <c r="G1649" s="21">
        <v>3.2157368279950292E-3</v>
      </c>
      <c r="H1649" s="20">
        <v>65.086200000000005</v>
      </c>
      <c r="I1649" s="14">
        <v>2.5690430793311512E-4</v>
      </c>
      <c r="J1649" s="12">
        <v>64.430000000000007</v>
      </c>
      <c r="K1649" s="21">
        <v>2.3651817788552482E-4</v>
      </c>
      <c r="L1649" s="20">
        <f t="shared" si="909"/>
        <v>915.88620000000014</v>
      </c>
      <c r="M1649" s="14">
        <f t="shared" si="910"/>
        <v>3.6151305554248166E-3</v>
      </c>
      <c r="N1649" s="12">
        <f t="shared" si="911"/>
        <v>940.43000000000006</v>
      </c>
      <c r="O1649" s="21">
        <f t="shared" si="912"/>
        <v>3.4522550058805539E-3</v>
      </c>
      <c r="P1649" s="8">
        <f t="shared" si="913"/>
        <v>24.543799999999919</v>
      </c>
      <c r="Q1649" s="8">
        <f t="shared" si="914"/>
        <v>-595.60925000000123</v>
      </c>
    </row>
    <row r="1650" spans="1:17" x14ac:dyDescent="0.25">
      <c r="A1650" t="s">
        <v>282</v>
      </c>
      <c r="B1650" s="1">
        <v>44086</v>
      </c>
      <c r="C1650" t="s">
        <v>161</v>
      </c>
      <c r="D1650" s="20">
        <v>731.60000000000014</v>
      </c>
      <c r="E1650" s="14">
        <v>2.8877272245709084E-3</v>
      </c>
      <c r="F1650" s="12">
        <v>791.15</v>
      </c>
      <c r="G1650" s="21">
        <v>2.9042582094386611E-3</v>
      </c>
      <c r="H1650" s="20">
        <v>55.967400000000012</v>
      </c>
      <c r="I1650" s="14">
        <v>2.209111326796745E-4</v>
      </c>
      <c r="J1650" s="12">
        <v>60.519999999999996</v>
      </c>
      <c r="K1650" s="21">
        <v>2.2216483199801273E-4</v>
      </c>
      <c r="L1650" s="20">
        <f t="shared" si="909"/>
        <v>787.56740000000013</v>
      </c>
      <c r="M1650" s="14">
        <f t="shared" si="910"/>
        <v>3.1086383572505828E-3</v>
      </c>
      <c r="N1650" s="12">
        <f t="shared" si="911"/>
        <v>851.67</v>
      </c>
      <c r="O1650" s="21">
        <f t="shared" si="912"/>
        <v>3.1264230414366737E-3</v>
      </c>
      <c r="P1650" s="8">
        <f t="shared" si="913"/>
        <v>64.102599999999825</v>
      </c>
      <c r="Q1650" s="8">
        <f t="shared" si="914"/>
        <v>1.1152499999988095</v>
      </c>
    </row>
    <row r="1651" spans="1:17" x14ac:dyDescent="0.25">
      <c r="A1651" t="s">
        <v>282</v>
      </c>
      <c r="B1651" s="1">
        <v>44086</v>
      </c>
      <c r="C1651" t="s">
        <v>162</v>
      </c>
      <c r="D1651" s="20">
        <v>688.40000000000009</v>
      </c>
      <c r="E1651" s="14">
        <v>2.7172108001566608E-3</v>
      </c>
      <c r="F1651" s="12">
        <v>0</v>
      </c>
      <c r="G1651" s="21">
        <v>0</v>
      </c>
      <c r="H1651" s="20">
        <v>52.662600000000005</v>
      </c>
      <c r="I1651" s="14">
        <v>2.0786662621198455E-4</v>
      </c>
      <c r="J1651" s="12">
        <v>0</v>
      </c>
      <c r="K1651" s="21">
        <v>0</v>
      </c>
      <c r="L1651" s="20">
        <f t="shared" si="909"/>
        <v>741.06260000000009</v>
      </c>
      <c r="M1651" s="14">
        <f t="shared" si="910"/>
        <v>2.9250774263686456E-3</v>
      </c>
      <c r="N1651" s="12">
        <f t="shared" si="911"/>
        <v>0</v>
      </c>
      <c r="O1651" s="21">
        <f t="shared" si="912"/>
        <v>0</v>
      </c>
      <c r="P1651" s="8">
        <f t="shared" si="913"/>
        <v>-741.06260000000009</v>
      </c>
      <c r="Q1651" s="8">
        <f t="shared" si="914"/>
        <v>-12961.536499999997</v>
      </c>
    </row>
    <row r="1652" spans="1:17" x14ac:dyDescent="0.25">
      <c r="A1652" t="s">
        <v>282</v>
      </c>
      <c r="B1652" s="1">
        <v>44086</v>
      </c>
      <c r="C1652" t="s">
        <v>163</v>
      </c>
      <c r="D1652" s="20">
        <v>3345.2</v>
      </c>
      <c r="E1652" s="14">
        <v>1.3203970901632859E-2</v>
      </c>
      <c r="F1652" s="12">
        <v>3327.58</v>
      </c>
      <c r="G1652" s="21">
        <v>1.2215321408789609E-2</v>
      </c>
      <c r="H1652" s="20">
        <v>255.90779999999998</v>
      </c>
      <c r="I1652" s="14">
        <v>1.0101037739749137E-3</v>
      </c>
      <c r="J1652" s="12">
        <v>249.08999999999997</v>
      </c>
      <c r="K1652" s="21">
        <v>9.1439256448091523E-4</v>
      </c>
      <c r="L1652" s="20">
        <f t="shared" si="909"/>
        <v>3601.1077999999998</v>
      </c>
      <c r="M1652" s="14">
        <f t="shared" si="910"/>
        <v>1.4214074675607773E-2</v>
      </c>
      <c r="N1652" s="12">
        <f t="shared" si="911"/>
        <v>3576.67</v>
      </c>
      <c r="O1652" s="21">
        <f t="shared" si="912"/>
        <v>1.3129713973270524E-2</v>
      </c>
      <c r="P1652" s="8">
        <f t="shared" si="913"/>
        <v>-24.437799999999697</v>
      </c>
      <c r="Q1652" s="8">
        <f t="shared" si="914"/>
        <v>-2769.0507500000003</v>
      </c>
    </row>
    <row r="1653" spans="1:17" x14ac:dyDescent="0.25">
      <c r="A1653" t="s">
        <v>282</v>
      </c>
      <c r="B1653" s="1">
        <v>44086</v>
      </c>
      <c r="C1653" t="s">
        <v>164</v>
      </c>
      <c r="D1653" s="20">
        <v>1543.6000000000001</v>
      </c>
      <c r="E1653" s="14">
        <v>6.0928044612461093E-3</v>
      </c>
      <c r="F1653" s="12">
        <v>2214.65</v>
      </c>
      <c r="G1653" s="21">
        <v>8.1298305549305835E-3</v>
      </c>
      <c r="H1653" s="20">
        <v>118.08540000000002</v>
      </c>
      <c r="I1653" s="14">
        <v>4.6609954128532742E-4</v>
      </c>
      <c r="J1653" s="12">
        <v>168.65</v>
      </c>
      <c r="K1653" s="21">
        <v>6.1910275803808408E-4</v>
      </c>
      <c r="L1653" s="20">
        <f t="shared" si="909"/>
        <v>1661.6854000000001</v>
      </c>
      <c r="M1653" s="14">
        <f t="shared" si="910"/>
        <v>6.5589040025314368E-3</v>
      </c>
      <c r="N1653" s="12">
        <f t="shared" si="911"/>
        <v>2383.3000000000002</v>
      </c>
      <c r="O1653" s="21">
        <f t="shared" si="912"/>
        <v>8.748933312968667E-3</v>
      </c>
      <c r="P1653" s="8">
        <f t="shared" si="913"/>
        <v>721.61460000000011</v>
      </c>
      <c r="Q1653" s="8">
        <f t="shared" si="914"/>
        <v>-8881.8732500000006</v>
      </c>
    </row>
    <row r="1654" spans="1:17" x14ac:dyDescent="0.25">
      <c r="A1654" t="s">
        <v>282</v>
      </c>
      <c r="B1654" s="1">
        <v>44086</v>
      </c>
      <c r="C1654" t="s">
        <v>165</v>
      </c>
      <c r="D1654" s="20">
        <v>517.20000000000005</v>
      </c>
      <c r="E1654" s="14">
        <v>2.0414605256261257E-3</v>
      </c>
      <c r="F1654" s="12">
        <v>697.25</v>
      </c>
      <c r="G1654" s="21">
        <v>2.559557652191249E-3</v>
      </c>
      <c r="H1654" s="20">
        <v>39.565800000000003</v>
      </c>
      <c r="I1654" s="14">
        <v>1.5617173021039861E-4</v>
      </c>
      <c r="J1654" s="12">
        <v>52.910000000000004</v>
      </c>
      <c r="K1654" s="21">
        <v>1.9422903603791893E-4</v>
      </c>
      <c r="L1654" s="20">
        <f t="shared" si="909"/>
        <v>556.76580000000001</v>
      </c>
      <c r="M1654" s="14">
        <f t="shared" si="910"/>
        <v>2.1976322558365244E-3</v>
      </c>
      <c r="N1654" s="12">
        <f t="shared" si="911"/>
        <v>750.16</v>
      </c>
      <c r="O1654" s="21">
        <f t="shared" si="912"/>
        <v>2.7537866882291679E-3</v>
      </c>
      <c r="P1654" s="8">
        <f t="shared" si="913"/>
        <v>193.39419999999996</v>
      </c>
      <c r="Q1654" s="8">
        <f t="shared" si="914"/>
        <v>4458.0192499999994</v>
      </c>
    </row>
    <row r="1655" spans="1:17" x14ac:dyDescent="0.25">
      <c r="A1655" t="s">
        <v>282</v>
      </c>
      <c r="B1655" s="1">
        <v>44086</v>
      </c>
      <c r="C1655" t="s">
        <v>4</v>
      </c>
      <c r="D1655" s="20">
        <v>4785.2</v>
      </c>
      <c r="E1655" s="14">
        <v>1.8887851715441099E-2</v>
      </c>
      <c r="F1655" s="12">
        <v>5000.59</v>
      </c>
      <c r="G1655" s="21">
        <v>1.8356828110392309E-2</v>
      </c>
      <c r="H1655" s="20">
        <v>366.06779999999998</v>
      </c>
      <c r="I1655" s="14">
        <v>1.444920656231244E-3</v>
      </c>
      <c r="J1655" s="12">
        <v>394.01</v>
      </c>
      <c r="K1655" s="21">
        <v>1.4463840954318738E-3</v>
      </c>
      <c r="L1655" s="20">
        <f t="shared" si="909"/>
        <v>5151.2677999999996</v>
      </c>
      <c r="M1655" s="14">
        <f t="shared" si="910"/>
        <v>2.0332772371672345E-2</v>
      </c>
      <c r="N1655" s="12">
        <f t="shared" si="911"/>
        <v>5394.6</v>
      </c>
      <c r="O1655" s="21">
        <f t="shared" si="912"/>
        <v>1.9803212205824181E-2</v>
      </c>
      <c r="P1655" s="8">
        <f t="shared" si="913"/>
        <v>243.33220000000074</v>
      </c>
      <c r="Q1655" s="8">
        <f t="shared" si="914"/>
        <v>-58485.719499999977</v>
      </c>
    </row>
    <row r="1656" spans="1:17" x14ac:dyDescent="0.25">
      <c r="A1656" t="s">
        <v>282</v>
      </c>
      <c r="B1656" s="1">
        <v>44086</v>
      </c>
      <c r="C1656" t="s">
        <v>166</v>
      </c>
      <c r="D1656" s="20">
        <v>3321.9999999999995</v>
      </c>
      <c r="E1656" s="14">
        <v>1.3112397266299281E-2</v>
      </c>
      <c r="F1656" s="12">
        <v>4103.2800000000007</v>
      </c>
      <c r="G1656" s="21">
        <v>1.5062863711844114E-2</v>
      </c>
      <c r="H1656" s="20">
        <v>254.13299999999995</v>
      </c>
      <c r="I1656" s="14">
        <v>1.003098390871895E-3</v>
      </c>
      <c r="J1656" s="12">
        <v>319.26</v>
      </c>
      <c r="K1656" s="21">
        <v>1.1719818946412019E-3</v>
      </c>
      <c r="L1656" s="20">
        <f t="shared" si="909"/>
        <v>3576.1329999999994</v>
      </c>
      <c r="M1656" s="14">
        <f t="shared" si="910"/>
        <v>1.4115495657171176E-2</v>
      </c>
      <c r="N1656" s="12">
        <f t="shared" si="911"/>
        <v>4422.5400000000009</v>
      </c>
      <c r="O1656" s="21">
        <f t="shared" si="912"/>
        <v>1.6234845606485315E-2</v>
      </c>
      <c r="P1656" s="8">
        <f t="shared" si="913"/>
        <v>846.40700000000152</v>
      </c>
      <c r="Q1656" s="8">
        <f t="shared" si="914"/>
        <v>-10729.123999999987</v>
      </c>
    </row>
    <row r="1657" spans="1:17" x14ac:dyDescent="0.25">
      <c r="A1657" t="s">
        <v>282</v>
      </c>
      <c r="B1657" s="1">
        <v>44086</v>
      </c>
      <c r="C1657" t="s">
        <v>6</v>
      </c>
      <c r="D1657" s="20">
        <v>23806.799999999996</v>
      </c>
      <c r="E1657" s="14">
        <v>9.3968759554284687E-2</v>
      </c>
      <c r="F1657" s="12">
        <v>24912.080000000009</v>
      </c>
      <c r="G1657" s="21">
        <v>9.1450562920043874E-2</v>
      </c>
      <c r="H1657" s="20">
        <v>1821.2201999999995</v>
      </c>
      <c r="I1657" s="14">
        <v>7.1886101059027777E-3</v>
      </c>
      <c r="J1657" s="12">
        <v>1860.22</v>
      </c>
      <c r="K1657" s="21">
        <v>6.8287419659508143E-3</v>
      </c>
      <c r="L1657" s="20">
        <f t="shared" si="909"/>
        <v>25628.020199999995</v>
      </c>
      <c r="M1657" s="14">
        <f t="shared" si="910"/>
        <v>0.10115736966018746</v>
      </c>
      <c r="N1657" s="12">
        <f t="shared" si="911"/>
        <v>26772.30000000001</v>
      </c>
      <c r="O1657" s="21">
        <f t="shared" si="912"/>
        <v>9.8279304885994692E-2</v>
      </c>
      <c r="P1657" s="8">
        <f t="shared" si="913"/>
        <v>1144.2798000000148</v>
      </c>
      <c r="Q1657" s="8">
        <f t="shared" si="914"/>
        <v>-126585.05024999991</v>
      </c>
    </row>
    <row r="1658" spans="1:17" x14ac:dyDescent="0.25">
      <c r="A1658" t="s">
        <v>282</v>
      </c>
      <c r="B1658" s="1">
        <v>44086</v>
      </c>
      <c r="C1658" t="s">
        <v>7</v>
      </c>
      <c r="D1658" s="20">
        <v>4409.5999999999995</v>
      </c>
      <c r="E1658" s="14">
        <v>1.7405306136506114E-2</v>
      </c>
      <c r="F1658" s="12">
        <v>6565.59</v>
      </c>
      <c r="G1658" s="21">
        <v>2.4101837397849182E-2</v>
      </c>
      <c r="H1658" s="20">
        <v>337.33440000000007</v>
      </c>
      <c r="I1658" s="14">
        <v>1.3315059194427181E-3</v>
      </c>
      <c r="J1658" s="12">
        <v>543.93999999999994</v>
      </c>
      <c r="K1658" s="21">
        <v>1.996766997967598E-3</v>
      </c>
      <c r="L1658" s="20">
        <f t="shared" si="909"/>
        <v>4746.9343999999992</v>
      </c>
      <c r="M1658" s="14">
        <f t="shared" si="910"/>
        <v>1.8736812055948831E-2</v>
      </c>
      <c r="N1658" s="12">
        <f t="shared" si="911"/>
        <v>7109.53</v>
      </c>
      <c r="O1658" s="21">
        <f t="shared" si="912"/>
        <v>2.609860439581678E-2</v>
      </c>
      <c r="P1658" s="8">
        <f t="shared" si="913"/>
        <v>2362.5956000000006</v>
      </c>
      <c r="Q1658" s="8">
        <f t="shared" si="914"/>
        <v>-23789.020999999972</v>
      </c>
    </row>
    <row r="1659" spans="1:17" x14ac:dyDescent="0.25">
      <c r="A1659" t="s">
        <v>282</v>
      </c>
      <c r="B1659" s="1">
        <v>44086</v>
      </c>
      <c r="C1659" t="s">
        <v>167</v>
      </c>
      <c r="D1659" s="20">
        <v>4683.5999999999995</v>
      </c>
      <c r="E1659" s="14">
        <v>1.8486822346911291E-2</v>
      </c>
      <c r="F1659" s="12">
        <v>4740.0200000000004</v>
      </c>
      <c r="G1659" s="21">
        <v>1.7400293241361872E-2</v>
      </c>
      <c r="H1659" s="20">
        <v>358.29540000000003</v>
      </c>
      <c r="I1659" s="14">
        <v>1.4142419095387142E-3</v>
      </c>
      <c r="J1659" s="12">
        <v>334.16</v>
      </c>
      <c r="K1659" s="21">
        <v>1.2266787881767341E-3</v>
      </c>
      <c r="L1659" s="20">
        <f t="shared" si="909"/>
        <v>5041.8953999999994</v>
      </c>
      <c r="M1659" s="14">
        <f t="shared" si="910"/>
        <v>1.9901064256450007E-2</v>
      </c>
      <c r="N1659" s="12">
        <f t="shared" si="911"/>
        <v>5074.18</v>
      </c>
      <c r="O1659" s="21">
        <f t="shared" si="912"/>
        <v>1.8626972029538606E-2</v>
      </c>
      <c r="P1659" s="8">
        <f t="shared" si="913"/>
        <v>32.284600000000864</v>
      </c>
      <c r="Q1659" s="8">
        <f t="shared" si="914"/>
        <v>-25877.222249999984</v>
      </c>
    </row>
    <row r="1660" spans="1:17" x14ac:dyDescent="0.25">
      <c r="A1660" t="s">
        <v>282</v>
      </c>
      <c r="B1660" s="1">
        <v>44086</v>
      </c>
      <c r="C1660" t="s">
        <v>168</v>
      </c>
      <c r="D1660" s="20">
        <v>3274.3999999999996</v>
      </c>
      <c r="E1660" s="14">
        <v>1.2924513428287288E-2</v>
      </c>
      <c r="F1660" s="12">
        <v>4104.62</v>
      </c>
      <c r="G1660" s="21">
        <v>1.5067782761329859E-2</v>
      </c>
      <c r="H1660" s="20">
        <v>250.49159999999998</v>
      </c>
      <c r="I1660" s="14">
        <v>9.8872527726397738E-4</v>
      </c>
      <c r="J1660" s="12">
        <v>304.64999999999998</v>
      </c>
      <c r="K1660" s="21">
        <v>1.1183495715167643E-3</v>
      </c>
      <c r="L1660" s="20">
        <f t="shared" si="909"/>
        <v>3524.8915999999995</v>
      </c>
      <c r="M1660" s="14">
        <f t="shared" si="910"/>
        <v>1.3913238705551265E-2</v>
      </c>
      <c r="N1660" s="12">
        <f t="shared" si="911"/>
        <v>4409.2699999999995</v>
      </c>
      <c r="O1660" s="21">
        <f t="shared" si="912"/>
        <v>1.6186132332846624E-2</v>
      </c>
      <c r="P1660" s="8">
        <f t="shared" si="913"/>
        <v>884.37840000000006</v>
      </c>
      <c r="Q1660" s="8">
        <f t="shared" si="914"/>
        <v>-14721.268249999988</v>
      </c>
    </row>
    <row r="1661" spans="1:17" x14ac:dyDescent="0.25">
      <c r="A1661" t="s">
        <v>282</v>
      </c>
      <c r="B1661" s="1">
        <v>44086</v>
      </c>
      <c r="C1661" t="s">
        <v>169</v>
      </c>
      <c r="D1661" s="20">
        <v>850.80000000000018</v>
      </c>
      <c r="E1661" s="14">
        <v>3.3582262474917014E-3</v>
      </c>
      <c r="F1661" s="12">
        <v>1753.37</v>
      </c>
      <c r="G1661" s="21">
        <v>6.4365028334493653E-3</v>
      </c>
      <c r="H1661" s="20">
        <v>65.086200000000005</v>
      </c>
      <c r="I1661" s="14">
        <v>2.5690430793311512E-4</v>
      </c>
      <c r="J1661" s="12">
        <v>143.24</v>
      </c>
      <c r="K1661" s="21">
        <v>5.2582436443151593E-4</v>
      </c>
      <c r="L1661" s="20">
        <f t="shared" si="909"/>
        <v>915.88620000000014</v>
      </c>
      <c r="M1661" s="14">
        <f t="shared" si="910"/>
        <v>3.6151305554248166E-3</v>
      </c>
      <c r="N1661" s="12">
        <f t="shared" si="911"/>
        <v>1896.61</v>
      </c>
      <c r="O1661" s="21">
        <f t="shared" si="912"/>
        <v>6.9623271978808809E-3</v>
      </c>
      <c r="P1661" s="8">
        <f t="shared" si="913"/>
        <v>980.72379999999976</v>
      </c>
      <c r="Q1661" s="8">
        <f t="shared" si="914"/>
        <v>16191.768749999997</v>
      </c>
    </row>
    <row r="1662" spans="1:17" x14ac:dyDescent="0.25">
      <c r="A1662" t="s">
        <v>282</v>
      </c>
      <c r="B1662" s="1">
        <v>44086</v>
      </c>
      <c r="C1662" t="s">
        <v>170</v>
      </c>
      <c r="D1662" s="20">
        <v>764.40000000000009</v>
      </c>
      <c r="E1662" s="14">
        <v>3.0171933986632067E-3</v>
      </c>
      <c r="F1662" s="12">
        <v>561.5</v>
      </c>
      <c r="G1662" s="21">
        <v>2.0612285718255808E-3</v>
      </c>
      <c r="H1662" s="20">
        <v>58.476600000000012</v>
      </c>
      <c r="I1662" s="14">
        <v>2.3081529499773535E-4</v>
      </c>
      <c r="J1662" s="12">
        <v>55.38</v>
      </c>
      <c r="K1662" s="21">
        <v>2.0329623919448028E-4</v>
      </c>
      <c r="L1662" s="20">
        <f t="shared" si="909"/>
        <v>822.87660000000005</v>
      </c>
      <c r="M1662" s="14">
        <f t="shared" si="910"/>
        <v>3.2480086936609422E-3</v>
      </c>
      <c r="N1662" s="12">
        <f t="shared" si="911"/>
        <v>616.88</v>
      </c>
      <c r="O1662" s="21">
        <f t="shared" si="912"/>
        <v>2.264524811020061E-3</v>
      </c>
      <c r="P1662" s="8">
        <f t="shared" si="913"/>
        <v>-205.99660000000006</v>
      </c>
      <c r="Q1662" s="8">
        <f t="shared" si="914"/>
        <v>-7336.3647500000006</v>
      </c>
    </row>
    <row r="1663" spans="1:17" x14ac:dyDescent="0.25">
      <c r="A1663" t="s">
        <v>282</v>
      </c>
      <c r="B1663" s="1">
        <v>44086</v>
      </c>
      <c r="C1663" t="s">
        <v>11</v>
      </c>
      <c r="D1663" s="20">
        <v>1341.6000000000001</v>
      </c>
      <c r="E1663" s="14">
        <v>5.2954822915313423E-3</v>
      </c>
      <c r="F1663" s="12">
        <v>804.3</v>
      </c>
      <c r="G1663" s="21">
        <v>2.9525309711831071E-3</v>
      </c>
      <c r="H1663" s="20">
        <v>102.6324</v>
      </c>
      <c r="I1663" s="14">
        <v>4.0510439530214767E-4</v>
      </c>
      <c r="J1663" s="12">
        <v>58.550000000000004</v>
      </c>
      <c r="K1663" s="21">
        <v>2.14933095067476E-4</v>
      </c>
      <c r="L1663" s="20">
        <f t="shared" si="909"/>
        <v>1444.2324000000001</v>
      </c>
      <c r="M1663" s="14">
        <f t="shared" si="910"/>
        <v>5.7005866868334899E-3</v>
      </c>
      <c r="N1663" s="12">
        <f t="shared" si="911"/>
        <v>862.84999999999991</v>
      </c>
      <c r="O1663" s="21">
        <f t="shared" si="912"/>
        <v>3.1674640662505832E-3</v>
      </c>
      <c r="P1663" s="8">
        <f t="shared" si="913"/>
        <v>-581.38240000000019</v>
      </c>
      <c r="Q1663" s="8">
        <f t="shared" si="914"/>
        <v>-11418.159750000001</v>
      </c>
    </row>
    <row r="1664" spans="1:17" ht="13" x14ac:dyDescent="0.3">
      <c r="A1664" s="4" t="s">
        <v>283</v>
      </c>
      <c r="D1664" s="22">
        <f t="shared" ref="D1664:Q1664" si="915">SUBTOTAL(9,D1642:D1663)</f>
        <v>85577.599999999991</v>
      </c>
      <c r="E1664" s="23">
        <f t="shared" si="915"/>
        <v>0.33778672134149706</v>
      </c>
      <c r="F1664" s="24">
        <f t="shared" si="915"/>
        <v>84903.360000000015</v>
      </c>
      <c r="G1664" s="25">
        <f t="shared" si="915"/>
        <v>0.31167449951200915</v>
      </c>
      <c r="H1664" s="22">
        <f t="shared" si="915"/>
        <v>6546.6863999999996</v>
      </c>
      <c r="I1664" s="23">
        <f t="shared" si="915"/>
        <v>2.5840684182624533E-2</v>
      </c>
      <c r="J1664" s="24">
        <f t="shared" si="915"/>
        <v>6103.24</v>
      </c>
      <c r="K1664" s="25">
        <f t="shared" si="915"/>
        <v>2.240458177864427E-2</v>
      </c>
      <c r="L1664" s="22">
        <f t="shared" si="915"/>
        <v>92124.286399999983</v>
      </c>
      <c r="M1664" s="23">
        <f t="shared" si="915"/>
        <v>0.36362740552412165</v>
      </c>
      <c r="N1664" s="24">
        <f t="shared" si="915"/>
        <v>91006.600000000035</v>
      </c>
      <c r="O1664" s="25">
        <f t="shared" si="915"/>
        <v>0.33407908129065345</v>
      </c>
      <c r="P1664" s="9">
        <f t="shared" si="915"/>
        <v>-1117.686399999985</v>
      </c>
      <c r="Q1664" s="9">
        <f t="shared" si="915"/>
        <v>-437514.4504999998</v>
      </c>
    </row>
    <row r="1665" spans="1:17" x14ac:dyDescent="0.25">
      <c r="A1665" t="s">
        <v>284</v>
      </c>
      <c r="B1665" s="1">
        <v>44093</v>
      </c>
      <c r="C1665" t="s">
        <v>2</v>
      </c>
      <c r="D1665" s="20">
        <v>12124</v>
      </c>
      <c r="E1665" s="14">
        <v>4.7855118740702141E-2</v>
      </c>
      <c r="F1665" s="12">
        <v>10620.019999999999</v>
      </c>
      <c r="G1665" s="21">
        <v>3.2444847121222913E-2</v>
      </c>
      <c r="H1665" s="20">
        <v>927.4860000000001</v>
      </c>
      <c r="I1665" s="14">
        <v>3.6609165836637143E-3</v>
      </c>
      <c r="J1665" s="12">
        <v>503.04</v>
      </c>
      <c r="K1665" s="21">
        <v>1.5368196948649792E-3</v>
      </c>
      <c r="L1665" s="20">
        <f t="shared" ref="L1665" si="916">+D1665+H1665</f>
        <v>13051.486000000001</v>
      </c>
      <c r="M1665" s="14">
        <f t="shared" ref="M1665" si="917">+E1665+I1665</f>
        <v>5.1516035324365855E-2</v>
      </c>
      <c r="N1665" s="12">
        <f t="shared" ref="N1665" si="918">+F1665+J1665</f>
        <v>11123.06</v>
      </c>
      <c r="O1665" s="21">
        <f t="shared" ref="O1665" si="919">+G1665+K1665</f>
        <v>3.3981666816087892E-2</v>
      </c>
      <c r="P1665" s="8">
        <f t="shared" ref="P1665" si="920">+N1665-L1665</f>
        <v>-1928.4260000000013</v>
      </c>
      <c r="Q1665" s="8">
        <f t="shared" ref="Q1665" si="921">Q1642+P1665</f>
        <v>-40941.656250000058</v>
      </c>
    </row>
    <row r="1666" spans="1:17" x14ac:dyDescent="0.25">
      <c r="A1666" t="s">
        <v>284</v>
      </c>
      <c r="B1666" s="1">
        <v>44093</v>
      </c>
      <c r="C1666" t="s">
        <v>154</v>
      </c>
      <c r="D1666" s="20">
        <v>1604.8</v>
      </c>
      <c r="E1666" s="14">
        <v>6.3343693958329587E-3</v>
      </c>
      <c r="F1666" s="12">
        <v>1598</v>
      </c>
      <c r="G1666" s="21">
        <v>4.8819932259745475E-3</v>
      </c>
      <c r="H1666" s="20">
        <v>122.76719999999999</v>
      </c>
      <c r="I1666" s="14">
        <v>4.8457925878122129E-4</v>
      </c>
      <c r="J1666" s="12">
        <v>120.24000000000001</v>
      </c>
      <c r="K1666" s="21">
        <v>3.6734096714091343E-4</v>
      </c>
      <c r="L1666" s="20">
        <f t="shared" ref="L1666:L1686" si="922">+D1666+H1666</f>
        <v>1727.5672</v>
      </c>
      <c r="M1666" s="14">
        <f t="shared" ref="M1666:M1686" si="923">+E1666+I1666</f>
        <v>6.8189486546141797E-3</v>
      </c>
      <c r="N1666" s="12">
        <f t="shared" ref="N1666:N1686" si="924">+F1666+J1666</f>
        <v>1718.24</v>
      </c>
      <c r="O1666" s="21">
        <f t="shared" ref="O1666:O1686" si="925">+G1666+K1666</f>
        <v>5.2493341931154607E-3</v>
      </c>
      <c r="P1666" s="8">
        <f t="shared" ref="P1666:P1686" si="926">+N1666-L1666</f>
        <v>-9.327199999999948</v>
      </c>
      <c r="Q1666" s="8">
        <f t="shared" ref="Q1666:Q1686" si="927">Q1643+P1666</f>
        <v>-963.85894999999869</v>
      </c>
    </row>
    <row r="1667" spans="1:17" x14ac:dyDescent="0.25">
      <c r="A1667" t="s">
        <v>284</v>
      </c>
      <c r="B1667" s="1">
        <v>44093</v>
      </c>
      <c r="C1667" t="s">
        <v>155</v>
      </c>
      <c r="D1667" s="20">
        <v>3042</v>
      </c>
      <c r="E1667" s="14">
        <v>1.2007198219169903E-2</v>
      </c>
      <c r="F1667" s="12">
        <v>2018</v>
      </c>
      <c r="G1667" s="21">
        <v>6.1651203567062813E-3</v>
      </c>
      <c r="H1667" s="20">
        <v>232.71299999999999</v>
      </c>
      <c r="I1667" s="14">
        <v>9.1855066376649757E-4</v>
      </c>
      <c r="J1667" s="12">
        <v>148.63999999999999</v>
      </c>
      <c r="K1667" s="21">
        <v>4.5410480169515437E-4</v>
      </c>
      <c r="L1667" s="20">
        <f t="shared" si="922"/>
        <v>3274.7130000000002</v>
      </c>
      <c r="M1667" s="14">
        <f t="shared" si="923"/>
        <v>1.29257488829364E-2</v>
      </c>
      <c r="N1667" s="12">
        <f t="shared" si="924"/>
        <v>2166.64</v>
      </c>
      <c r="O1667" s="21">
        <f t="shared" si="925"/>
        <v>6.6192251584014355E-3</v>
      </c>
      <c r="P1667" s="8">
        <f t="shared" si="926"/>
        <v>-1108.0730000000003</v>
      </c>
      <c r="Q1667" s="8">
        <f t="shared" si="927"/>
        <v>-22182.859750000003</v>
      </c>
    </row>
    <row r="1668" spans="1:17" x14ac:dyDescent="0.25">
      <c r="A1668" t="s">
        <v>284</v>
      </c>
      <c r="B1668" s="1">
        <v>44093</v>
      </c>
      <c r="C1668" t="s">
        <v>156</v>
      </c>
      <c r="D1668" s="20">
        <v>2597.1999999999998</v>
      </c>
      <c r="E1668" s="14">
        <v>1.0251510590015802E-2</v>
      </c>
      <c r="F1668" s="12">
        <v>1941.43</v>
      </c>
      <c r="G1668" s="21">
        <v>5.9311940605154987E-3</v>
      </c>
      <c r="H1668" s="20">
        <v>198.6858</v>
      </c>
      <c r="I1668" s="14">
        <v>7.8424056013620897E-4</v>
      </c>
      <c r="J1668" s="12">
        <v>136.04</v>
      </c>
      <c r="K1668" s="21">
        <v>4.1561098777320238E-4</v>
      </c>
      <c r="L1668" s="20">
        <f t="shared" si="922"/>
        <v>2795.8858</v>
      </c>
      <c r="M1668" s="14">
        <f t="shared" si="923"/>
        <v>1.1035751150152011E-2</v>
      </c>
      <c r="N1668" s="12">
        <f t="shared" si="924"/>
        <v>2077.4700000000003</v>
      </c>
      <c r="O1668" s="21">
        <f t="shared" si="925"/>
        <v>6.3468050482887008E-3</v>
      </c>
      <c r="P1668" s="8">
        <f t="shared" si="926"/>
        <v>-718.41579999999976</v>
      </c>
      <c r="Q1668" s="8">
        <f t="shared" si="927"/>
        <v>-19709.270799999988</v>
      </c>
    </row>
    <row r="1669" spans="1:17" x14ac:dyDescent="0.25">
      <c r="A1669" t="s">
        <v>284</v>
      </c>
      <c r="B1669" s="1">
        <v>44093</v>
      </c>
      <c r="C1669" t="s">
        <v>157</v>
      </c>
      <c r="D1669" s="20">
        <v>6787.2</v>
      </c>
      <c r="E1669" s="14">
        <v>2.6790024902416162E-2</v>
      </c>
      <c r="F1669" s="12">
        <v>4683.2000000000007</v>
      </c>
      <c r="G1669" s="21">
        <v>1.4307478520578227E-2</v>
      </c>
      <c r="H1669" s="20">
        <v>519.22079999999994</v>
      </c>
      <c r="I1669" s="14">
        <v>2.0494369050348361E-3</v>
      </c>
      <c r="J1669" s="12">
        <v>340.01</v>
      </c>
      <c r="K1669" s="21">
        <v>1.0387525136192777E-3</v>
      </c>
      <c r="L1669" s="20">
        <f t="shared" si="922"/>
        <v>7306.4207999999999</v>
      </c>
      <c r="M1669" s="14">
        <f t="shared" si="923"/>
        <v>2.8839461807450999E-2</v>
      </c>
      <c r="N1669" s="12">
        <f t="shared" si="924"/>
        <v>5023.2100000000009</v>
      </c>
      <c r="O1669" s="21">
        <f t="shared" si="925"/>
        <v>1.5346231034197504E-2</v>
      </c>
      <c r="P1669" s="8">
        <f t="shared" si="926"/>
        <v>-2283.2107999999989</v>
      </c>
      <c r="Q1669" s="8">
        <f t="shared" si="927"/>
        <v>-60794.986799999991</v>
      </c>
    </row>
    <row r="1670" spans="1:17" x14ac:dyDescent="0.25">
      <c r="A1670" t="s">
        <v>284</v>
      </c>
      <c r="B1670" s="1">
        <v>44093</v>
      </c>
      <c r="C1670" t="s">
        <v>158</v>
      </c>
      <c r="D1670" s="20">
        <v>1016.8000000000001</v>
      </c>
      <c r="E1670" s="14">
        <v>4.0134513968612621E-3</v>
      </c>
      <c r="F1670" s="12">
        <v>0</v>
      </c>
      <c r="G1670" s="21">
        <v>0</v>
      </c>
      <c r="H1670" s="20">
        <v>77.785200000000003</v>
      </c>
      <c r="I1670" s="14">
        <v>3.0702903185988653E-4</v>
      </c>
      <c r="J1670" s="12">
        <v>0</v>
      </c>
      <c r="K1670" s="21">
        <v>0</v>
      </c>
      <c r="L1670" s="20">
        <f t="shared" si="922"/>
        <v>1094.5852</v>
      </c>
      <c r="M1670" s="14">
        <f t="shared" si="923"/>
        <v>4.3204804287211487E-3</v>
      </c>
      <c r="N1670" s="12">
        <f t="shared" si="924"/>
        <v>0</v>
      </c>
      <c r="O1670" s="21">
        <f t="shared" si="925"/>
        <v>0</v>
      </c>
      <c r="P1670" s="8">
        <f t="shared" si="926"/>
        <v>-1094.5852</v>
      </c>
      <c r="Q1670" s="8">
        <f t="shared" si="927"/>
        <v>-14328.984199999997</v>
      </c>
    </row>
    <row r="1671" spans="1:17" x14ac:dyDescent="0.25">
      <c r="A1671" t="s">
        <v>284</v>
      </c>
      <c r="B1671" s="1">
        <v>44093</v>
      </c>
      <c r="C1671" t="s">
        <v>159</v>
      </c>
      <c r="D1671" s="20">
        <v>3490.3999999999996</v>
      </c>
      <c r="E1671" s="14">
        <v>1.3777095550358522E-2</v>
      </c>
      <c r="F1671" s="12">
        <v>3586</v>
      </c>
      <c r="G1671" s="21">
        <v>1.095546164477142E-2</v>
      </c>
      <c r="H1671" s="20">
        <v>267.01560000000001</v>
      </c>
      <c r="I1671" s="14">
        <v>1.0539478096024272E-3</v>
      </c>
      <c r="J1671" s="12">
        <v>245.90000000000003</v>
      </c>
      <c r="K1671" s="21">
        <v>7.5124038439746028E-4</v>
      </c>
      <c r="L1671" s="20">
        <f t="shared" si="922"/>
        <v>3757.4155999999998</v>
      </c>
      <c r="M1671" s="14">
        <f t="shared" si="923"/>
        <v>1.4831043359960949E-2</v>
      </c>
      <c r="N1671" s="12">
        <f t="shared" si="924"/>
        <v>3831.9</v>
      </c>
      <c r="O1671" s="21">
        <f t="shared" si="925"/>
        <v>1.170670202916888E-2</v>
      </c>
      <c r="P1671" s="8">
        <f t="shared" si="926"/>
        <v>74.484400000000278</v>
      </c>
      <c r="Q1671" s="8">
        <f t="shared" si="927"/>
        <v>-2161.291099999994</v>
      </c>
    </row>
    <row r="1672" spans="1:17" x14ac:dyDescent="0.25">
      <c r="A1672" t="s">
        <v>284</v>
      </c>
      <c r="B1672" s="1">
        <v>44093</v>
      </c>
      <c r="C1672" t="s">
        <v>160</v>
      </c>
      <c r="D1672" s="20">
        <v>850.80000000000018</v>
      </c>
      <c r="E1672" s="14">
        <v>3.3582262474917014E-3</v>
      </c>
      <c r="F1672" s="12">
        <v>865.3</v>
      </c>
      <c r="G1672" s="21">
        <v>2.6435473957670689E-3</v>
      </c>
      <c r="H1672" s="20">
        <v>65.086200000000005</v>
      </c>
      <c r="I1672" s="14">
        <v>2.5690430793311512E-4</v>
      </c>
      <c r="J1672" s="12">
        <v>63.61</v>
      </c>
      <c r="K1672" s="21">
        <v>1.94332659013918E-4</v>
      </c>
      <c r="L1672" s="20">
        <f t="shared" si="922"/>
        <v>915.88620000000014</v>
      </c>
      <c r="M1672" s="14">
        <f t="shared" si="923"/>
        <v>3.6151305554248166E-3</v>
      </c>
      <c r="N1672" s="12">
        <f t="shared" si="924"/>
        <v>928.91</v>
      </c>
      <c r="O1672" s="21">
        <f t="shared" si="925"/>
        <v>2.8378800547809867E-3</v>
      </c>
      <c r="P1672" s="8">
        <f t="shared" si="926"/>
        <v>13.023799999999824</v>
      </c>
      <c r="Q1672" s="8">
        <f t="shared" si="927"/>
        <v>-582.5854500000014</v>
      </c>
    </row>
    <row r="1673" spans="1:17" x14ac:dyDescent="0.25">
      <c r="A1673" t="s">
        <v>284</v>
      </c>
      <c r="B1673" s="1">
        <v>44093</v>
      </c>
      <c r="C1673" t="s">
        <v>161</v>
      </c>
      <c r="D1673" s="20">
        <v>731.60000000000014</v>
      </c>
      <c r="E1673" s="14">
        <v>2.8877272245709084E-3</v>
      </c>
      <c r="F1673" s="12">
        <v>796</v>
      </c>
      <c r="G1673" s="21">
        <v>2.4318314191963328E-3</v>
      </c>
      <c r="H1673" s="20">
        <v>55.967400000000012</v>
      </c>
      <c r="I1673" s="14">
        <v>2.209111326796745E-4</v>
      </c>
      <c r="J1673" s="12">
        <v>60.89</v>
      </c>
      <c r="K1673" s="21">
        <v>1.8602288331013154E-4</v>
      </c>
      <c r="L1673" s="20">
        <f t="shared" si="922"/>
        <v>787.56740000000013</v>
      </c>
      <c r="M1673" s="14">
        <f t="shared" si="923"/>
        <v>3.1086383572505828E-3</v>
      </c>
      <c r="N1673" s="12">
        <f t="shared" si="924"/>
        <v>856.89</v>
      </c>
      <c r="O1673" s="21">
        <f t="shared" si="925"/>
        <v>2.6178543025064645E-3</v>
      </c>
      <c r="P1673" s="8">
        <f t="shared" si="926"/>
        <v>69.322599999999852</v>
      </c>
      <c r="Q1673" s="8">
        <f t="shared" si="927"/>
        <v>70.437849999998662</v>
      </c>
    </row>
    <row r="1674" spans="1:17" x14ac:dyDescent="0.25">
      <c r="A1674" t="s">
        <v>284</v>
      </c>
      <c r="B1674" s="1">
        <v>44093</v>
      </c>
      <c r="C1674" t="s">
        <v>162</v>
      </c>
      <c r="D1674" s="20">
        <v>688.40000000000009</v>
      </c>
      <c r="E1674" s="14">
        <v>2.7172108001566608E-3</v>
      </c>
      <c r="F1674" s="12">
        <v>0</v>
      </c>
      <c r="G1674" s="21">
        <v>0</v>
      </c>
      <c r="H1674" s="20">
        <v>52.662600000000005</v>
      </c>
      <c r="I1674" s="14">
        <v>2.0786662621198455E-4</v>
      </c>
      <c r="J1674" s="12">
        <v>0</v>
      </c>
      <c r="K1674" s="21">
        <v>0</v>
      </c>
      <c r="L1674" s="20">
        <f t="shared" si="922"/>
        <v>741.06260000000009</v>
      </c>
      <c r="M1674" s="14">
        <f t="shared" si="923"/>
        <v>2.9250774263686456E-3</v>
      </c>
      <c r="N1674" s="12">
        <f t="shared" si="924"/>
        <v>0</v>
      </c>
      <c r="O1674" s="21">
        <f t="shared" si="925"/>
        <v>0</v>
      </c>
      <c r="P1674" s="8">
        <f t="shared" si="926"/>
        <v>-741.06260000000009</v>
      </c>
      <c r="Q1674" s="8">
        <f t="shared" si="927"/>
        <v>-13702.599099999996</v>
      </c>
    </row>
    <row r="1675" spans="1:17" x14ac:dyDescent="0.25">
      <c r="A1675" t="s">
        <v>284</v>
      </c>
      <c r="B1675" s="1">
        <v>44093</v>
      </c>
      <c r="C1675" t="s">
        <v>163</v>
      </c>
      <c r="D1675" s="20">
        <v>3345.2</v>
      </c>
      <c r="E1675" s="14">
        <v>1.3203970901632859E-2</v>
      </c>
      <c r="F1675" s="12">
        <v>3327.58</v>
      </c>
      <c r="G1675" s="21">
        <v>1.0165971851619765E-2</v>
      </c>
      <c r="H1675" s="20">
        <v>255.90779999999998</v>
      </c>
      <c r="I1675" s="14">
        <v>1.0101037739749137E-3</v>
      </c>
      <c r="J1675" s="12">
        <v>249.08999999999997</v>
      </c>
      <c r="K1675" s="21">
        <v>7.6098604046182731E-4</v>
      </c>
      <c r="L1675" s="20">
        <f t="shared" si="922"/>
        <v>3601.1077999999998</v>
      </c>
      <c r="M1675" s="14">
        <f t="shared" si="923"/>
        <v>1.4214074675607773E-2</v>
      </c>
      <c r="N1675" s="12">
        <f t="shared" si="924"/>
        <v>3576.67</v>
      </c>
      <c r="O1675" s="21">
        <f t="shared" si="925"/>
        <v>1.0926957892081592E-2</v>
      </c>
      <c r="P1675" s="8">
        <f t="shared" si="926"/>
        <v>-24.437799999999697</v>
      </c>
      <c r="Q1675" s="8">
        <f t="shared" si="927"/>
        <v>-2793.48855</v>
      </c>
    </row>
    <row r="1676" spans="1:17" x14ac:dyDescent="0.25">
      <c r="A1676" t="s">
        <v>284</v>
      </c>
      <c r="B1676" s="1">
        <v>44093</v>
      </c>
      <c r="C1676" t="s">
        <v>164</v>
      </c>
      <c r="D1676" s="20">
        <v>1543.6000000000001</v>
      </c>
      <c r="E1676" s="14">
        <v>6.0928044612461093E-3</v>
      </c>
      <c r="F1676" s="12">
        <v>2344.84</v>
      </c>
      <c r="G1676" s="21">
        <v>7.1636376695833285E-3</v>
      </c>
      <c r="H1676" s="20">
        <v>118.08540000000002</v>
      </c>
      <c r="I1676" s="14">
        <v>4.6609954128532742E-4</v>
      </c>
      <c r="J1676" s="12">
        <v>177.58</v>
      </c>
      <c r="K1676" s="21">
        <v>5.4251837113176483E-4</v>
      </c>
      <c r="L1676" s="20">
        <f t="shared" si="922"/>
        <v>1661.6854000000001</v>
      </c>
      <c r="M1676" s="14">
        <f t="shared" si="923"/>
        <v>6.5589040025314368E-3</v>
      </c>
      <c r="N1676" s="12">
        <f t="shared" si="924"/>
        <v>2522.42</v>
      </c>
      <c r="O1676" s="21">
        <f t="shared" si="925"/>
        <v>7.7061560407150932E-3</v>
      </c>
      <c r="P1676" s="8">
        <f t="shared" si="926"/>
        <v>860.7346</v>
      </c>
      <c r="Q1676" s="8">
        <f t="shared" si="927"/>
        <v>-8021.1386500000008</v>
      </c>
    </row>
    <row r="1677" spans="1:17" x14ac:dyDescent="0.25">
      <c r="A1677" t="s">
        <v>284</v>
      </c>
      <c r="B1677" s="1">
        <v>44093</v>
      </c>
      <c r="C1677" t="s">
        <v>165</v>
      </c>
      <c r="D1677" s="20">
        <v>517.20000000000005</v>
      </c>
      <c r="E1677" s="14">
        <v>2.0414605256261257E-3</v>
      </c>
      <c r="F1677" s="12">
        <v>729.5</v>
      </c>
      <c r="G1677" s="21">
        <v>2.2286696234971419E-3</v>
      </c>
      <c r="H1677" s="20">
        <v>39.565800000000003</v>
      </c>
      <c r="I1677" s="14">
        <v>1.5617173021039861E-4</v>
      </c>
      <c r="J1677" s="12">
        <v>55.38</v>
      </c>
      <c r="K1677" s="21">
        <v>1.6918947738077001E-4</v>
      </c>
      <c r="L1677" s="20">
        <f t="shared" si="922"/>
        <v>556.76580000000001</v>
      </c>
      <c r="M1677" s="14">
        <f t="shared" si="923"/>
        <v>2.1976322558365244E-3</v>
      </c>
      <c r="N1677" s="12">
        <f t="shared" si="924"/>
        <v>784.88</v>
      </c>
      <c r="O1677" s="21">
        <f t="shared" si="925"/>
        <v>2.3978591008779119E-3</v>
      </c>
      <c r="P1677" s="8">
        <f t="shared" si="926"/>
        <v>228.11419999999998</v>
      </c>
      <c r="Q1677" s="8">
        <f t="shared" si="927"/>
        <v>4686.1334499999994</v>
      </c>
    </row>
    <row r="1678" spans="1:17" x14ac:dyDescent="0.25">
      <c r="A1678" t="s">
        <v>284</v>
      </c>
      <c r="B1678" s="1">
        <v>44093</v>
      </c>
      <c r="C1678" t="s">
        <v>4</v>
      </c>
      <c r="D1678" s="20">
        <v>4785.2</v>
      </c>
      <c r="E1678" s="14">
        <v>1.8887851715441099E-2</v>
      </c>
      <c r="F1678" s="12">
        <v>4010.14</v>
      </c>
      <c r="G1678" s="21">
        <v>1.2251236742934652E-2</v>
      </c>
      <c r="H1678" s="20">
        <v>366.06779999999998</v>
      </c>
      <c r="I1678" s="14">
        <v>1.444920656231244E-3</v>
      </c>
      <c r="J1678" s="12">
        <v>322.39999999999998</v>
      </c>
      <c r="K1678" s="21">
        <v>9.8495282606645427E-4</v>
      </c>
      <c r="L1678" s="20">
        <f t="shared" si="922"/>
        <v>5151.2677999999996</v>
      </c>
      <c r="M1678" s="14">
        <f t="shared" si="923"/>
        <v>2.0332772371672345E-2</v>
      </c>
      <c r="N1678" s="12">
        <f t="shared" si="924"/>
        <v>4332.54</v>
      </c>
      <c r="O1678" s="21">
        <f t="shared" si="925"/>
        <v>1.3236189569001106E-2</v>
      </c>
      <c r="P1678" s="8">
        <f t="shared" si="926"/>
        <v>-818.72779999999966</v>
      </c>
      <c r="Q1678" s="8">
        <f t="shared" si="927"/>
        <v>-59304.447299999978</v>
      </c>
    </row>
    <row r="1679" spans="1:17" x14ac:dyDescent="0.25">
      <c r="A1679" t="s">
        <v>284</v>
      </c>
      <c r="B1679" s="1">
        <v>44093</v>
      </c>
      <c r="C1679" t="s">
        <v>166</v>
      </c>
      <c r="D1679" s="20">
        <v>3321.9999999999995</v>
      </c>
      <c r="E1679" s="14">
        <v>1.3112397266299281E-2</v>
      </c>
      <c r="F1679" s="12">
        <v>4229.1100000000006</v>
      </c>
      <c r="G1679" s="21">
        <v>1.2920204237735433E-2</v>
      </c>
      <c r="H1679" s="20">
        <v>254.13299999999995</v>
      </c>
      <c r="I1679" s="14">
        <v>1.003098390871895E-3</v>
      </c>
      <c r="J1679" s="12">
        <v>333.09</v>
      </c>
      <c r="K1679" s="21">
        <v>1.0176114666081741E-3</v>
      </c>
      <c r="L1679" s="20">
        <f t="shared" si="922"/>
        <v>3576.1329999999994</v>
      </c>
      <c r="M1679" s="14">
        <f t="shared" si="923"/>
        <v>1.4115495657171176E-2</v>
      </c>
      <c r="N1679" s="12">
        <f t="shared" si="924"/>
        <v>4562.2000000000007</v>
      </c>
      <c r="O1679" s="21">
        <f t="shared" si="925"/>
        <v>1.3937815704343607E-2</v>
      </c>
      <c r="P1679" s="8">
        <f t="shared" si="926"/>
        <v>986.06700000000137</v>
      </c>
      <c r="Q1679" s="8">
        <f t="shared" si="927"/>
        <v>-9743.0569999999861</v>
      </c>
    </row>
    <row r="1680" spans="1:17" x14ac:dyDescent="0.25">
      <c r="A1680" t="s">
        <v>284</v>
      </c>
      <c r="B1680" s="1">
        <v>44093</v>
      </c>
      <c r="C1680" t="s">
        <v>6</v>
      </c>
      <c r="D1680" s="20">
        <v>23806.799999999996</v>
      </c>
      <c r="E1680" s="14">
        <v>9.3968759554284687E-2</v>
      </c>
      <c r="F1680" s="12">
        <v>29943.820000000003</v>
      </c>
      <c r="G1680" s="21">
        <v>9.1480304380351193E-2</v>
      </c>
      <c r="H1680" s="20">
        <v>1821.2201999999995</v>
      </c>
      <c r="I1680" s="14">
        <v>7.1886101059027777E-3</v>
      </c>
      <c r="J1680" s="12">
        <v>2258.3700000000003</v>
      </c>
      <c r="K1680" s="21">
        <v>6.8994662338824411E-3</v>
      </c>
      <c r="L1680" s="20">
        <f t="shared" si="922"/>
        <v>25628.020199999995</v>
      </c>
      <c r="M1680" s="14">
        <f t="shared" si="923"/>
        <v>0.10115736966018746</v>
      </c>
      <c r="N1680" s="12">
        <f t="shared" si="924"/>
        <v>32202.190000000002</v>
      </c>
      <c r="O1680" s="21">
        <f t="shared" si="925"/>
        <v>9.8379770614233641E-2</v>
      </c>
      <c r="P1680" s="8">
        <f t="shared" si="926"/>
        <v>6574.1698000000069</v>
      </c>
      <c r="Q1680" s="8">
        <f t="shared" si="927"/>
        <v>-120010.88044999991</v>
      </c>
    </row>
    <row r="1681" spans="1:17" x14ac:dyDescent="0.25">
      <c r="A1681" t="s">
        <v>284</v>
      </c>
      <c r="B1681" s="1">
        <v>44093</v>
      </c>
      <c r="C1681" t="s">
        <v>7</v>
      </c>
      <c r="D1681" s="20">
        <v>4409.5999999999995</v>
      </c>
      <c r="E1681" s="14">
        <v>1.7405306136506114E-2</v>
      </c>
      <c r="F1681" s="12">
        <v>6455.76</v>
      </c>
      <c r="G1681" s="21">
        <v>1.9722763822601658E-2</v>
      </c>
      <c r="H1681" s="20">
        <v>337.33440000000007</v>
      </c>
      <c r="I1681" s="14">
        <v>1.3315059194427181E-3</v>
      </c>
      <c r="J1681" s="12">
        <v>522.83999999999992</v>
      </c>
      <c r="K1681" s="21">
        <v>1.5973099738851892E-3</v>
      </c>
      <c r="L1681" s="20">
        <f t="shared" si="922"/>
        <v>4746.9343999999992</v>
      </c>
      <c r="M1681" s="14">
        <f t="shared" si="923"/>
        <v>1.8736812055948831E-2</v>
      </c>
      <c r="N1681" s="12">
        <f t="shared" si="924"/>
        <v>6978.6</v>
      </c>
      <c r="O1681" s="21">
        <f t="shared" si="925"/>
        <v>2.1320073796486847E-2</v>
      </c>
      <c r="P1681" s="8">
        <f t="shared" si="926"/>
        <v>2231.6656000000012</v>
      </c>
      <c r="Q1681" s="8">
        <f t="shared" si="927"/>
        <v>-21557.355399999971</v>
      </c>
    </row>
    <row r="1682" spans="1:17" x14ac:dyDescent="0.25">
      <c r="A1682" t="s">
        <v>284</v>
      </c>
      <c r="B1682" s="1">
        <v>44093</v>
      </c>
      <c r="C1682" t="s">
        <v>167</v>
      </c>
      <c r="D1682" s="20">
        <v>4683.5999999999995</v>
      </c>
      <c r="E1682" s="14">
        <v>1.8486822346911291E-2</v>
      </c>
      <c r="F1682" s="12">
        <v>4619.82</v>
      </c>
      <c r="G1682" s="21">
        <v>1.4113848526421611E-2</v>
      </c>
      <c r="H1682" s="20">
        <v>358.29540000000003</v>
      </c>
      <c r="I1682" s="14">
        <v>1.4142419095387142E-3</v>
      </c>
      <c r="J1682" s="12">
        <v>328.38000000000005</v>
      </c>
      <c r="K1682" s="21">
        <v>1.003222112356397E-3</v>
      </c>
      <c r="L1682" s="20">
        <f t="shared" si="922"/>
        <v>5041.8953999999994</v>
      </c>
      <c r="M1682" s="14">
        <f t="shared" si="923"/>
        <v>1.9901064256450007E-2</v>
      </c>
      <c r="N1682" s="12">
        <f t="shared" si="924"/>
        <v>4948.2</v>
      </c>
      <c r="O1682" s="21">
        <f t="shared" si="925"/>
        <v>1.5117070638778008E-2</v>
      </c>
      <c r="P1682" s="8">
        <f t="shared" si="926"/>
        <v>-93.695399999999609</v>
      </c>
      <c r="Q1682" s="8">
        <f t="shared" si="927"/>
        <v>-25970.917649999985</v>
      </c>
    </row>
    <row r="1683" spans="1:17" x14ac:dyDescent="0.25">
      <c r="A1683" t="s">
        <v>284</v>
      </c>
      <c r="B1683" s="1">
        <v>44093</v>
      </c>
      <c r="C1683" t="s">
        <v>168</v>
      </c>
      <c r="D1683" s="20">
        <v>3274.3999999999996</v>
      </c>
      <c r="E1683" s="14">
        <v>1.2924513428287288E-2</v>
      </c>
      <c r="F1683" s="12">
        <v>3749.64</v>
      </c>
      <c r="G1683" s="21">
        <v>1.1455392415421279E-2</v>
      </c>
      <c r="H1683" s="20">
        <v>250.49159999999998</v>
      </c>
      <c r="I1683" s="14">
        <v>9.8872527726397738E-4</v>
      </c>
      <c r="J1683" s="12">
        <v>274.99</v>
      </c>
      <c r="K1683" s="21">
        <v>8.4011221352361758E-4</v>
      </c>
      <c r="L1683" s="20">
        <f t="shared" si="922"/>
        <v>3524.8915999999995</v>
      </c>
      <c r="M1683" s="14">
        <f t="shared" si="923"/>
        <v>1.3913238705551265E-2</v>
      </c>
      <c r="N1683" s="12">
        <f t="shared" si="924"/>
        <v>4024.63</v>
      </c>
      <c r="O1683" s="21">
        <f t="shared" si="925"/>
        <v>1.2295504628944897E-2</v>
      </c>
      <c r="P1683" s="8">
        <f t="shared" si="926"/>
        <v>499.73840000000064</v>
      </c>
      <c r="Q1683" s="8">
        <f t="shared" si="927"/>
        <v>-14221.529849999988</v>
      </c>
    </row>
    <row r="1684" spans="1:17" x14ac:dyDescent="0.25">
      <c r="A1684" t="s">
        <v>284</v>
      </c>
      <c r="B1684" s="1">
        <v>44093</v>
      </c>
      <c r="C1684" t="s">
        <v>169</v>
      </c>
      <c r="D1684" s="20">
        <v>850.80000000000018</v>
      </c>
      <c r="E1684" s="14">
        <v>3.3582262474917014E-3</v>
      </c>
      <c r="F1684" s="12">
        <v>1581.57</v>
      </c>
      <c r="G1684" s="21">
        <v>4.8317985146461608E-3</v>
      </c>
      <c r="H1684" s="20">
        <v>65.086200000000005</v>
      </c>
      <c r="I1684" s="14">
        <v>2.5690430793311512E-4</v>
      </c>
      <c r="J1684" s="12">
        <v>127.59</v>
      </c>
      <c r="K1684" s="21">
        <v>3.8979569192871877E-4</v>
      </c>
      <c r="L1684" s="20">
        <f t="shared" si="922"/>
        <v>915.88620000000014</v>
      </c>
      <c r="M1684" s="14">
        <f t="shared" si="923"/>
        <v>3.6151305554248166E-3</v>
      </c>
      <c r="N1684" s="12">
        <f t="shared" si="924"/>
        <v>1709.1599999999999</v>
      </c>
      <c r="O1684" s="21">
        <f t="shared" si="925"/>
        <v>5.2215942065748791E-3</v>
      </c>
      <c r="P1684" s="8">
        <f t="shared" si="926"/>
        <v>793.27379999999971</v>
      </c>
      <c r="Q1684" s="8">
        <f t="shared" si="927"/>
        <v>16985.042549999998</v>
      </c>
    </row>
    <row r="1685" spans="1:17" x14ac:dyDescent="0.25">
      <c r="A1685" t="s">
        <v>284</v>
      </c>
      <c r="B1685" s="1">
        <v>44093</v>
      </c>
      <c r="C1685" t="s">
        <v>170</v>
      </c>
      <c r="D1685" s="20">
        <v>764.40000000000009</v>
      </c>
      <c r="E1685" s="14">
        <v>3.0171933986632067E-3</v>
      </c>
      <c r="F1685" s="12">
        <v>600.69000000000005</v>
      </c>
      <c r="G1685" s="21">
        <v>1.8351467527601072E-3</v>
      </c>
      <c r="H1685" s="20">
        <v>58.476600000000012</v>
      </c>
      <c r="I1685" s="14">
        <v>2.3081529499773535E-4</v>
      </c>
      <c r="J1685" s="12">
        <v>59.36</v>
      </c>
      <c r="K1685" s="21">
        <v>1.8134863447675167E-4</v>
      </c>
      <c r="L1685" s="20">
        <f t="shared" si="922"/>
        <v>822.87660000000005</v>
      </c>
      <c r="M1685" s="14">
        <f t="shared" si="923"/>
        <v>3.2480086936609422E-3</v>
      </c>
      <c r="N1685" s="12">
        <f t="shared" si="924"/>
        <v>660.05000000000007</v>
      </c>
      <c r="O1685" s="21">
        <f t="shared" si="925"/>
        <v>2.016495387236859E-3</v>
      </c>
      <c r="P1685" s="8">
        <f t="shared" si="926"/>
        <v>-162.82659999999998</v>
      </c>
      <c r="Q1685" s="8">
        <f t="shared" si="927"/>
        <v>-7499.191350000001</v>
      </c>
    </row>
    <row r="1686" spans="1:17" x14ac:dyDescent="0.25">
      <c r="A1686" t="s">
        <v>284</v>
      </c>
      <c r="B1686" s="1">
        <v>44093</v>
      </c>
      <c r="C1686" t="s">
        <v>11</v>
      </c>
      <c r="D1686" s="20">
        <v>1341.6000000000001</v>
      </c>
      <c r="E1686" s="14">
        <v>5.2954822915313423E-3</v>
      </c>
      <c r="F1686" s="12">
        <v>1641.48</v>
      </c>
      <c r="G1686" s="21">
        <v>5.014827434651252E-3</v>
      </c>
      <c r="H1686" s="20">
        <v>102.6324</v>
      </c>
      <c r="I1686" s="14">
        <v>4.0510439530214767E-4</v>
      </c>
      <c r="J1686" s="12">
        <v>131.37</v>
      </c>
      <c r="K1686" s="21">
        <v>4.0134383610530437E-4</v>
      </c>
      <c r="L1686" s="20">
        <f t="shared" si="922"/>
        <v>1444.2324000000001</v>
      </c>
      <c r="M1686" s="14">
        <f t="shared" si="923"/>
        <v>5.7005866868334899E-3</v>
      </c>
      <c r="N1686" s="12">
        <f t="shared" si="924"/>
        <v>1772.85</v>
      </c>
      <c r="O1686" s="21">
        <f t="shared" si="925"/>
        <v>5.4161712707565561E-3</v>
      </c>
      <c r="P1686" s="8">
        <f t="shared" si="926"/>
        <v>328.61759999999981</v>
      </c>
      <c r="Q1686" s="8">
        <f t="shared" si="927"/>
        <v>-11089.542150000001</v>
      </c>
    </row>
    <row r="1687" spans="1:17" ht="13" x14ac:dyDescent="0.3">
      <c r="A1687" s="4" t="s">
        <v>285</v>
      </c>
      <c r="D1687" s="22">
        <f t="shared" ref="D1687:Q1687" si="928">SUBTOTAL(9,D1665:D1686)</f>
        <v>85577.599999999991</v>
      </c>
      <c r="E1687" s="23">
        <f t="shared" si="928"/>
        <v>0.33778672134149706</v>
      </c>
      <c r="F1687" s="24">
        <f t="shared" si="928"/>
        <v>89341.9</v>
      </c>
      <c r="G1687" s="25">
        <f t="shared" si="928"/>
        <v>0.27294527571695587</v>
      </c>
      <c r="H1687" s="22">
        <f t="shared" si="928"/>
        <v>6546.6863999999996</v>
      </c>
      <c r="I1687" s="23">
        <f t="shared" si="928"/>
        <v>2.5840684182624533E-2</v>
      </c>
      <c r="J1687" s="24">
        <f t="shared" si="928"/>
        <v>6458.81</v>
      </c>
      <c r="K1687" s="25">
        <f t="shared" si="928"/>
        <v>1.9732081769622444E-2</v>
      </c>
      <c r="L1687" s="22">
        <f t="shared" si="928"/>
        <v>92124.286399999983</v>
      </c>
      <c r="M1687" s="23">
        <f t="shared" si="928"/>
        <v>0.36362740552412165</v>
      </c>
      <c r="N1687" s="24">
        <f t="shared" si="928"/>
        <v>95800.710000000021</v>
      </c>
      <c r="O1687" s="25">
        <f t="shared" si="928"/>
        <v>0.2926773574865783</v>
      </c>
      <c r="P1687" s="9">
        <f t="shared" si="928"/>
        <v>3676.4236000000092</v>
      </c>
      <c r="Q1687" s="9">
        <f t="shared" si="928"/>
        <v>-433838.02689999988</v>
      </c>
    </row>
    <row r="1688" spans="1:17" x14ac:dyDescent="0.25">
      <c r="A1688" t="s">
        <v>286</v>
      </c>
      <c r="B1688" s="1">
        <v>44100</v>
      </c>
      <c r="C1688" t="s">
        <v>2</v>
      </c>
      <c r="D1688" s="20">
        <v>12124</v>
      </c>
      <c r="E1688" s="14">
        <v>4.7855118740702141E-2</v>
      </c>
      <c r="F1688" s="12">
        <v>10629.47</v>
      </c>
      <c r="G1688" s="21">
        <v>2.956153572850163E-2</v>
      </c>
      <c r="H1688" s="20">
        <v>927.4860000000001</v>
      </c>
      <c r="I1688" s="14">
        <v>3.6609165836637143E-3</v>
      </c>
      <c r="J1688" s="12">
        <v>503.77000000000004</v>
      </c>
      <c r="K1688" s="21">
        <v>1.4010307996492081E-3</v>
      </c>
      <c r="L1688" s="20">
        <f t="shared" ref="L1688" si="929">+D1688+H1688</f>
        <v>13051.486000000001</v>
      </c>
      <c r="M1688" s="14">
        <f t="shared" ref="M1688" si="930">+E1688+I1688</f>
        <v>5.1516035324365855E-2</v>
      </c>
      <c r="N1688" s="12">
        <f t="shared" ref="N1688" si="931">+F1688+J1688</f>
        <v>11133.24</v>
      </c>
      <c r="O1688" s="21">
        <f t="shared" ref="O1688" si="932">+G1688+K1688</f>
        <v>3.0962566528150839E-2</v>
      </c>
      <c r="P1688" s="8">
        <f t="shared" ref="P1688" si="933">+N1688-L1688</f>
        <v>-1918.246000000001</v>
      </c>
      <c r="Q1688" s="8">
        <f t="shared" ref="Q1688" si="934">Q1665+P1688</f>
        <v>-42859.902250000057</v>
      </c>
    </row>
    <row r="1689" spans="1:17" x14ac:dyDescent="0.25">
      <c r="A1689" t="s">
        <v>286</v>
      </c>
      <c r="B1689" s="1">
        <v>44100</v>
      </c>
      <c r="C1689" t="s">
        <v>154</v>
      </c>
      <c r="D1689" s="20">
        <v>1604.8</v>
      </c>
      <c r="E1689" s="14">
        <v>6.3343693958329587E-3</v>
      </c>
      <c r="F1689" s="12">
        <v>1598</v>
      </c>
      <c r="G1689" s="21">
        <v>4.4441852786776389E-3</v>
      </c>
      <c r="H1689" s="20">
        <v>122.76719999999999</v>
      </c>
      <c r="I1689" s="14">
        <v>4.8457925878122129E-4</v>
      </c>
      <c r="J1689" s="12">
        <v>120.24000000000001</v>
      </c>
      <c r="K1689" s="21">
        <v>3.3439852184493079E-4</v>
      </c>
      <c r="L1689" s="20">
        <f t="shared" ref="L1689:L1709" si="935">+D1689+H1689</f>
        <v>1727.5672</v>
      </c>
      <c r="M1689" s="14">
        <f t="shared" ref="M1689:M1709" si="936">+E1689+I1689</f>
        <v>6.8189486546141797E-3</v>
      </c>
      <c r="N1689" s="12">
        <f t="shared" ref="N1689:N1709" si="937">+F1689+J1689</f>
        <v>1718.24</v>
      </c>
      <c r="O1689" s="21">
        <f t="shared" ref="O1689:O1709" si="938">+G1689+K1689</f>
        <v>4.7785838005225695E-3</v>
      </c>
      <c r="P1689" s="8">
        <f t="shared" ref="P1689:P1709" si="939">+N1689-L1689</f>
        <v>-9.327199999999948</v>
      </c>
      <c r="Q1689" s="8">
        <f t="shared" ref="Q1689:Q1709" si="940">Q1666+P1689</f>
        <v>-973.18614999999863</v>
      </c>
    </row>
    <row r="1690" spans="1:17" x14ac:dyDescent="0.25">
      <c r="A1690" t="s">
        <v>286</v>
      </c>
      <c r="B1690" s="1">
        <v>44100</v>
      </c>
      <c r="C1690" t="s">
        <v>155</v>
      </c>
      <c r="D1690" s="20">
        <v>3042</v>
      </c>
      <c r="E1690" s="14">
        <v>1.2007198219169903E-2</v>
      </c>
      <c r="F1690" s="12">
        <v>1968.55</v>
      </c>
      <c r="G1690" s="21">
        <v>5.4747189801882768E-3</v>
      </c>
      <c r="H1690" s="20">
        <v>232.71299999999999</v>
      </c>
      <c r="I1690" s="14">
        <v>9.1855066376649757E-4</v>
      </c>
      <c r="J1690" s="12">
        <v>144.84</v>
      </c>
      <c r="K1690" s="21">
        <v>4.0281338908865411E-4</v>
      </c>
      <c r="L1690" s="20">
        <f t="shared" si="935"/>
        <v>3274.7130000000002</v>
      </c>
      <c r="M1690" s="14">
        <f t="shared" si="936"/>
        <v>1.29257488829364E-2</v>
      </c>
      <c r="N1690" s="12">
        <f t="shared" si="937"/>
        <v>2113.39</v>
      </c>
      <c r="O1690" s="21">
        <f t="shared" si="938"/>
        <v>5.8775323692769306E-3</v>
      </c>
      <c r="P1690" s="8">
        <f t="shared" si="939"/>
        <v>-1161.3230000000003</v>
      </c>
      <c r="Q1690" s="8">
        <f t="shared" si="940"/>
        <v>-23344.182750000004</v>
      </c>
    </row>
    <row r="1691" spans="1:17" x14ac:dyDescent="0.25">
      <c r="A1691" t="s">
        <v>286</v>
      </c>
      <c r="B1691" s="1">
        <v>44100</v>
      </c>
      <c r="C1691" t="s">
        <v>156</v>
      </c>
      <c r="D1691" s="20">
        <v>2597.1999999999998</v>
      </c>
      <c r="E1691" s="14">
        <v>1.0251510590015802E-2</v>
      </c>
      <c r="F1691" s="12">
        <v>1941.43</v>
      </c>
      <c r="G1691" s="21">
        <v>5.399295760690319E-3</v>
      </c>
      <c r="H1691" s="20">
        <v>198.6858</v>
      </c>
      <c r="I1691" s="14">
        <v>7.8424056013620897E-4</v>
      </c>
      <c r="J1691" s="12">
        <v>136.04</v>
      </c>
      <c r="K1691" s="21">
        <v>3.783397780421189E-4</v>
      </c>
      <c r="L1691" s="20">
        <f t="shared" si="935"/>
        <v>2795.8858</v>
      </c>
      <c r="M1691" s="14">
        <f t="shared" si="936"/>
        <v>1.1035751150152011E-2</v>
      </c>
      <c r="N1691" s="12">
        <f t="shared" si="937"/>
        <v>2077.4700000000003</v>
      </c>
      <c r="O1691" s="21">
        <f t="shared" si="938"/>
        <v>5.7776355387324377E-3</v>
      </c>
      <c r="P1691" s="8">
        <f t="shared" si="939"/>
        <v>-718.41579999999976</v>
      </c>
      <c r="Q1691" s="8">
        <f t="shared" si="940"/>
        <v>-20427.686599999986</v>
      </c>
    </row>
    <row r="1692" spans="1:17" x14ac:dyDescent="0.25">
      <c r="A1692" t="s">
        <v>286</v>
      </c>
      <c r="B1692" s="1">
        <v>44100</v>
      </c>
      <c r="C1692" t="s">
        <v>157</v>
      </c>
      <c r="D1692" s="20">
        <v>6787.2</v>
      </c>
      <c r="E1692" s="14">
        <v>2.6790024902416162E-2</v>
      </c>
      <c r="F1692" s="12">
        <v>4683.2000000000007</v>
      </c>
      <c r="G1692" s="21">
        <v>1.3024410824219727E-2</v>
      </c>
      <c r="H1692" s="20">
        <v>519.22079999999994</v>
      </c>
      <c r="I1692" s="14">
        <v>2.0494369050348361E-3</v>
      </c>
      <c r="J1692" s="12">
        <v>340.01</v>
      </c>
      <c r="K1692" s="21">
        <v>9.4559914681050319E-4</v>
      </c>
      <c r="L1692" s="20">
        <f t="shared" si="935"/>
        <v>7306.4207999999999</v>
      </c>
      <c r="M1692" s="14">
        <f t="shared" si="936"/>
        <v>2.8839461807450999E-2</v>
      </c>
      <c r="N1692" s="12">
        <f t="shared" si="937"/>
        <v>5023.2100000000009</v>
      </c>
      <c r="O1692" s="21">
        <f t="shared" si="938"/>
        <v>1.397000997103023E-2</v>
      </c>
      <c r="P1692" s="8">
        <f t="shared" si="939"/>
        <v>-2283.2107999999989</v>
      </c>
      <c r="Q1692" s="8">
        <f t="shared" si="940"/>
        <v>-63078.197599999992</v>
      </c>
    </row>
    <row r="1693" spans="1:17" x14ac:dyDescent="0.25">
      <c r="A1693" t="s">
        <v>286</v>
      </c>
      <c r="B1693" s="1">
        <v>44100</v>
      </c>
      <c r="C1693" t="s">
        <v>158</v>
      </c>
      <c r="D1693" s="20">
        <v>1016.8000000000001</v>
      </c>
      <c r="E1693" s="14">
        <v>4.0134513968612621E-3</v>
      </c>
      <c r="F1693" s="12">
        <v>0</v>
      </c>
      <c r="G1693" s="21">
        <v>0</v>
      </c>
      <c r="H1693" s="20">
        <v>77.785200000000003</v>
      </c>
      <c r="I1693" s="14">
        <v>3.0702903185988653E-4</v>
      </c>
      <c r="J1693" s="12">
        <v>0</v>
      </c>
      <c r="K1693" s="21">
        <v>0</v>
      </c>
      <c r="L1693" s="20">
        <f t="shared" si="935"/>
        <v>1094.5852</v>
      </c>
      <c r="M1693" s="14">
        <f t="shared" si="936"/>
        <v>4.3204804287211487E-3</v>
      </c>
      <c r="N1693" s="12">
        <f t="shared" si="937"/>
        <v>0</v>
      </c>
      <c r="O1693" s="21">
        <f t="shared" si="938"/>
        <v>0</v>
      </c>
      <c r="P1693" s="8">
        <f t="shared" si="939"/>
        <v>-1094.5852</v>
      </c>
      <c r="Q1693" s="8">
        <f t="shared" si="940"/>
        <v>-15423.569399999997</v>
      </c>
    </row>
    <row r="1694" spans="1:17" x14ac:dyDescent="0.25">
      <c r="A1694" t="s">
        <v>286</v>
      </c>
      <c r="B1694" s="1">
        <v>44100</v>
      </c>
      <c r="C1694" t="s">
        <v>159</v>
      </c>
      <c r="D1694" s="20">
        <v>3490.3999999999996</v>
      </c>
      <c r="E1694" s="14">
        <v>1.3777095550358522E-2</v>
      </c>
      <c r="F1694" s="12">
        <v>3547.4199999999996</v>
      </c>
      <c r="G1694" s="21">
        <v>9.8657019657613452E-3</v>
      </c>
      <c r="H1694" s="20">
        <v>267.01560000000001</v>
      </c>
      <c r="I1694" s="14">
        <v>1.0539478096024272E-3</v>
      </c>
      <c r="J1694" s="12">
        <v>242.96</v>
      </c>
      <c r="K1694" s="21">
        <v>6.7569415225752149E-4</v>
      </c>
      <c r="L1694" s="20">
        <f t="shared" si="935"/>
        <v>3757.4155999999998</v>
      </c>
      <c r="M1694" s="14">
        <f t="shared" si="936"/>
        <v>1.4831043359960949E-2</v>
      </c>
      <c r="N1694" s="12">
        <f t="shared" si="937"/>
        <v>3790.3799999999997</v>
      </c>
      <c r="O1694" s="21">
        <f t="shared" si="938"/>
        <v>1.0541396118018867E-2</v>
      </c>
      <c r="P1694" s="8">
        <f t="shared" si="939"/>
        <v>32.964399999999841</v>
      </c>
      <c r="Q1694" s="8">
        <f t="shared" si="940"/>
        <v>-2128.3266999999942</v>
      </c>
    </row>
    <row r="1695" spans="1:17" x14ac:dyDescent="0.25">
      <c r="A1695" t="s">
        <v>286</v>
      </c>
      <c r="B1695" s="1">
        <v>44100</v>
      </c>
      <c r="C1695" t="s">
        <v>160</v>
      </c>
      <c r="D1695" s="20">
        <v>850.80000000000018</v>
      </c>
      <c r="E1695" s="14">
        <v>3.3582262474917014E-3</v>
      </c>
      <c r="F1695" s="12">
        <v>790.4</v>
      </c>
      <c r="G1695" s="21">
        <v>2.1981752467251604E-3</v>
      </c>
      <c r="H1695" s="20">
        <v>65.086200000000005</v>
      </c>
      <c r="I1695" s="14">
        <v>2.5690430793311512E-4</v>
      </c>
      <c r="J1695" s="12">
        <v>57.879999999999995</v>
      </c>
      <c r="K1695" s="21">
        <v>1.609696144742564E-4</v>
      </c>
      <c r="L1695" s="20">
        <f t="shared" si="935"/>
        <v>915.88620000000014</v>
      </c>
      <c r="M1695" s="14">
        <f t="shared" si="936"/>
        <v>3.6151305554248166E-3</v>
      </c>
      <c r="N1695" s="12">
        <f t="shared" si="937"/>
        <v>848.28</v>
      </c>
      <c r="O1695" s="21">
        <f t="shared" si="938"/>
        <v>2.359144861199417E-3</v>
      </c>
      <c r="P1695" s="8">
        <f t="shared" si="939"/>
        <v>-67.606200000000172</v>
      </c>
      <c r="Q1695" s="8">
        <f t="shared" si="940"/>
        <v>-650.19165000000157</v>
      </c>
    </row>
    <row r="1696" spans="1:17" x14ac:dyDescent="0.25">
      <c r="A1696" t="s">
        <v>286</v>
      </c>
      <c r="B1696" s="1">
        <v>44100</v>
      </c>
      <c r="C1696" t="s">
        <v>161</v>
      </c>
      <c r="D1696" s="20">
        <v>731.60000000000014</v>
      </c>
      <c r="E1696" s="14">
        <v>2.8877272245709084E-3</v>
      </c>
      <c r="F1696" s="12">
        <v>897.85</v>
      </c>
      <c r="G1696" s="21">
        <v>2.4970035997876837E-3</v>
      </c>
      <c r="H1696" s="20">
        <v>55.967400000000012</v>
      </c>
      <c r="I1696" s="14">
        <v>2.209111326796745E-4</v>
      </c>
      <c r="J1696" s="12">
        <v>68.69</v>
      </c>
      <c r="K1696" s="21">
        <v>1.9103322077119339E-4</v>
      </c>
      <c r="L1696" s="20">
        <f t="shared" si="935"/>
        <v>787.56740000000013</v>
      </c>
      <c r="M1696" s="14">
        <f t="shared" si="936"/>
        <v>3.1086383572505828E-3</v>
      </c>
      <c r="N1696" s="12">
        <f t="shared" si="937"/>
        <v>966.54</v>
      </c>
      <c r="O1696" s="21">
        <f t="shared" si="938"/>
        <v>2.6880368205588773E-3</v>
      </c>
      <c r="P1696" s="8">
        <f t="shared" si="939"/>
        <v>178.97259999999983</v>
      </c>
      <c r="Q1696" s="8">
        <f t="shared" si="940"/>
        <v>249.41044999999849</v>
      </c>
    </row>
    <row r="1697" spans="1:17" x14ac:dyDescent="0.25">
      <c r="A1697" t="s">
        <v>286</v>
      </c>
      <c r="B1697" s="1">
        <v>44100</v>
      </c>
      <c r="C1697" t="s">
        <v>162</v>
      </c>
      <c r="D1697" s="20">
        <v>688.40000000000009</v>
      </c>
      <c r="E1697" s="14">
        <v>2.7172108001566608E-3</v>
      </c>
      <c r="F1697" s="12">
        <v>0</v>
      </c>
      <c r="G1697" s="21">
        <v>0</v>
      </c>
      <c r="H1697" s="20">
        <v>52.662600000000005</v>
      </c>
      <c r="I1697" s="14">
        <v>2.0786662621198455E-4</v>
      </c>
      <c r="J1697" s="12">
        <v>0</v>
      </c>
      <c r="K1697" s="21">
        <v>0</v>
      </c>
      <c r="L1697" s="20">
        <f t="shared" si="935"/>
        <v>741.06260000000009</v>
      </c>
      <c r="M1697" s="14">
        <f t="shared" si="936"/>
        <v>2.9250774263686456E-3</v>
      </c>
      <c r="N1697" s="12">
        <f t="shared" si="937"/>
        <v>0</v>
      </c>
      <c r="O1697" s="21">
        <f t="shared" si="938"/>
        <v>0</v>
      </c>
      <c r="P1697" s="8">
        <f t="shared" si="939"/>
        <v>-741.06260000000009</v>
      </c>
      <c r="Q1697" s="8">
        <f t="shared" si="940"/>
        <v>-14443.661699999995</v>
      </c>
    </row>
    <row r="1698" spans="1:17" x14ac:dyDescent="0.25">
      <c r="A1698" t="s">
        <v>286</v>
      </c>
      <c r="B1698" s="1">
        <v>44100</v>
      </c>
      <c r="C1698" t="s">
        <v>163</v>
      </c>
      <c r="D1698" s="20">
        <v>3345.2</v>
      </c>
      <c r="E1698" s="14">
        <v>1.3203970901632859E-2</v>
      </c>
      <c r="F1698" s="12">
        <v>3327.58</v>
      </c>
      <c r="G1698" s="21">
        <v>9.2543066643442674E-3</v>
      </c>
      <c r="H1698" s="20">
        <v>255.90779999999998</v>
      </c>
      <c r="I1698" s="14">
        <v>1.0101037739749137E-3</v>
      </c>
      <c r="J1698" s="12">
        <v>249.08999999999997</v>
      </c>
      <c r="K1698" s="21">
        <v>6.9274224722516459E-4</v>
      </c>
      <c r="L1698" s="20">
        <f t="shared" si="935"/>
        <v>3601.1077999999998</v>
      </c>
      <c r="M1698" s="14">
        <f t="shared" si="936"/>
        <v>1.4214074675607773E-2</v>
      </c>
      <c r="N1698" s="12">
        <f t="shared" si="937"/>
        <v>3576.67</v>
      </c>
      <c r="O1698" s="21">
        <f t="shared" si="938"/>
        <v>9.9470489115694328E-3</v>
      </c>
      <c r="P1698" s="8">
        <f t="shared" si="939"/>
        <v>-24.437799999999697</v>
      </c>
      <c r="Q1698" s="8">
        <f t="shared" si="940"/>
        <v>-2817.9263499999997</v>
      </c>
    </row>
    <row r="1699" spans="1:17" x14ac:dyDescent="0.25">
      <c r="A1699" t="s">
        <v>286</v>
      </c>
      <c r="B1699" s="1">
        <v>44100</v>
      </c>
      <c r="C1699" t="s">
        <v>164</v>
      </c>
      <c r="D1699" s="20">
        <v>1543.6000000000001</v>
      </c>
      <c r="E1699" s="14">
        <v>6.0928044612461093E-3</v>
      </c>
      <c r="F1699" s="12">
        <v>1970.1</v>
      </c>
      <c r="G1699" s="21">
        <v>5.4790296730430647E-3</v>
      </c>
      <c r="H1699" s="20">
        <v>118.08540000000002</v>
      </c>
      <c r="I1699" s="14">
        <v>4.6609954128532742E-4</v>
      </c>
      <c r="J1699" s="12">
        <v>148.89999999999998</v>
      </c>
      <c r="K1699" s="21">
        <v>4.1410462327603277E-4</v>
      </c>
      <c r="L1699" s="20">
        <f t="shared" si="935"/>
        <v>1661.6854000000001</v>
      </c>
      <c r="M1699" s="14">
        <f t="shared" si="936"/>
        <v>6.5589040025314368E-3</v>
      </c>
      <c r="N1699" s="12">
        <f t="shared" si="937"/>
        <v>2119</v>
      </c>
      <c r="O1699" s="21">
        <f t="shared" si="938"/>
        <v>5.8931342963190973E-3</v>
      </c>
      <c r="P1699" s="8">
        <f t="shared" si="939"/>
        <v>457.31459999999993</v>
      </c>
      <c r="Q1699" s="8">
        <f t="shared" si="940"/>
        <v>-7563.8240500000011</v>
      </c>
    </row>
    <row r="1700" spans="1:17" x14ac:dyDescent="0.25">
      <c r="A1700" t="s">
        <v>286</v>
      </c>
      <c r="B1700" s="1">
        <v>44100</v>
      </c>
      <c r="C1700" t="s">
        <v>165</v>
      </c>
      <c r="D1700" s="20">
        <v>517.20000000000005</v>
      </c>
      <c r="E1700" s="14">
        <v>2.0414605256261257E-3</v>
      </c>
      <c r="F1700" s="12">
        <v>777.88</v>
      </c>
      <c r="G1700" s="21">
        <v>2.1633559728271353E-3</v>
      </c>
      <c r="H1700" s="20">
        <v>39.565800000000003</v>
      </c>
      <c r="I1700" s="14">
        <v>1.5617173021039861E-4</v>
      </c>
      <c r="J1700" s="12">
        <v>59.08</v>
      </c>
      <c r="K1700" s="21">
        <v>1.6430692507151122E-4</v>
      </c>
      <c r="L1700" s="20">
        <f t="shared" si="935"/>
        <v>556.76580000000001</v>
      </c>
      <c r="M1700" s="14">
        <f t="shared" si="936"/>
        <v>2.1976322558365244E-3</v>
      </c>
      <c r="N1700" s="12">
        <f t="shared" si="937"/>
        <v>836.96</v>
      </c>
      <c r="O1700" s="21">
        <f t="shared" si="938"/>
        <v>2.3276628978986464E-3</v>
      </c>
      <c r="P1700" s="8">
        <f t="shared" si="939"/>
        <v>280.19420000000002</v>
      </c>
      <c r="Q1700" s="8">
        <f t="shared" si="940"/>
        <v>4966.3276499999993</v>
      </c>
    </row>
    <row r="1701" spans="1:17" x14ac:dyDescent="0.25">
      <c r="A1701" t="s">
        <v>286</v>
      </c>
      <c r="B1701" s="1">
        <v>44100</v>
      </c>
      <c r="C1701" t="s">
        <v>4</v>
      </c>
      <c r="D1701" s="20">
        <v>4785.2</v>
      </c>
      <c r="E1701" s="14">
        <v>1.8887851715441099E-2</v>
      </c>
      <c r="F1701" s="12">
        <v>3491.85</v>
      </c>
      <c r="G1701" s="21">
        <v>9.7111566741868056E-3</v>
      </c>
      <c r="H1701" s="20">
        <v>366.06779999999998</v>
      </c>
      <c r="I1701" s="14">
        <v>1.444920656231244E-3</v>
      </c>
      <c r="J1701" s="12">
        <v>276.89999999999998</v>
      </c>
      <c r="K1701" s="21">
        <v>7.7008442031654457E-4</v>
      </c>
      <c r="L1701" s="20">
        <f t="shared" si="935"/>
        <v>5151.2677999999996</v>
      </c>
      <c r="M1701" s="14">
        <f t="shared" si="936"/>
        <v>2.0332772371672345E-2</v>
      </c>
      <c r="N1701" s="12">
        <f t="shared" si="937"/>
        <v>3768.75</v>
      </c>
      <c r="O1701" s="21">
        <f t="shared" si="938"/>
        <v>1.048124109450335E-2</v>
      </c>
      <c r="P1701" s="8">
        <f t="shared" si="939"/>
        <v>-1382.5177999999996</v>
      </c>
      <c r="Q1701" s="8">
        <f t="shared" si="940"/>
        <v>-60686.965099999979</v>
      </c>
    </row>
    <row r="1702" spans="1:17" x14ac:dyDescent="0.25">
      <c r="A1702" t="s">
        <v>286</v>
      </c>
      <c r="B1702" s="1">
        <v>44100</v>
      </c>
      <c r="C1702" t="s">
        <v>166</v>
      </c>
      <c r="D1702" s="20">
        <v>3321.9999999999995</v>
      </c>
      <c r="E1702" s="14">
        <v>1.3112397266299281E-2</v>
      </c>
      <c r="F1702" s="12">
        <v>2892.9900000000002</v>
      </c>
      <c r="G1702" s="21">
        <v>8.0456718206267982E-3</v>
      </c>
      <c r="H1702" s="20">
        <v>254.13299999999995</v>
      </c>
      <c r="I1702" s="14">
        <v>1.003098390871895E-3</v>
      </c>
      <c r="J1702" s="12">
        <v>225.76000000000002</v>
      </c>
      <c r="K1702" s="21">
        <v>6.2785936703020271E-4</v>
      </c>
      <c r="L1702" s="20">
        <f t="shared" si="935"/>
        <v>3576.1329999999994</v>
      </c>
      <c r="M1702" s="14">
        <f t="shared" si="936"/>
        <v>1.4115495657171176E-2</v>
      </c>
      <c r="N1702" s="12">
        <f t="shared" si="937"/>
        <v>3118.7500000000005</v>
      </c>
      <c r="O1702" s="21">
        <f t="shared" si="938"/>
        <v>8.673531187657001E-3</v>
      </c>
      <c r="P1702" s="8">
        <f t="shared" si="939"/>
        <v>-457.3829999999989</v>
      </c>
      <c r="Q1702" s="8">
        <f t="shared" si="940"/>
        <v>-10200.439999999984</v>
      </c>
    </row>
    <row r="1703" spans="1:17" x14ac:dyDescent="0.25">
      <c r="A1703" t="s">
        <v>286</v>
      </c>
      <c r="B1703" s="1">
        <v>44100</v>
      </c>
      <c r="C1703" t="s">
        <v>6</v>
      </c>
      <c r="D1703" s="20">
        <v>23806.799999999996</v>
      </c>
      <c r="E1703" s="14">
        <v>9.3968759554284687E-2</v>
      </c>
      <c r="F1703" s="12">
        <v>22837.67</v>
      </c>
      <c r="G1703" s="21">
        <v>6.3513665089673307E-2</v>
      </c>
      <c r="H1703" s="20">
        <v>1821.2201999999995</v>
      </c>
      <c r="I1703" s="14">
        <v>7.1886101059027777E-3</v>
      </c>
      <c r="J1703" s="12">
        <v>1690.1399999999996</v>
      </c>
      <c r="K1703" s="21">
        <v>4.7004351107035195E-3</v>
      </c>
      <c r="L1703" s="20">
        <f t="shared" si="935"/>
        <v>25628.020199999995</v>
      </c>
      <c r="M1703" s="14">
        <f t="shared" si="936"/>
        <v>0.10115736966018746</v>
      </c>
      <c r="N1703" s="12">
        <f t="shared" si="937"/>
        <v>24527.809999999998</v>
      </c>
      <c r="O1703" s="21">
        <f t="shared" si="938"/>
        <v>6.8214100200376826E-2</v>
      </c>
      <c r="P1703" s="8">
        <f t="shared" si="939"/>
        <v>-1100.2101999999977</v>
      </c>
      <c r="Q1703" s="8">
        <f t="shared" si="940"/>
        <v>-121111.09064999991</v>
      </c>
    </row>
    <row r="1704" spans="1:17" x14ac:dyDescent="0.25">
      <c r="A1704" t="s">
        <v>286</v>
      </c>
      <c r="B1704" s="1">
        <v>44100</v>
      </c>
      <c r="C1704" t="s">
        <v>7</v>
      </c>
      <c r="D1704" s="20">
        <v>4409.5999999999995</v>
      </c>
      <c r="E1704" s="14">
        <v>1.7405306136506114E-2</v>
      </c>
      <c r="F1704" s="12">
        <v>5528.36</v>
      </c>
      <c r="G1704" s="21">
        <v>1.5374878677866279E-2</v>
      </c>
      <c r="H1704" s="20">
        <v>337.33440000000007</v>
      </c>
      <c r="I1704" s="14">
        <v>1.3315059194427181E-3</v>
      </c>
      <c r="J1704" s="12">
        <v>446.03999999999991</v>
      </c>
      <c r="K1704" s="21">
        <v>1.2404783489996082E-3</v>
      </c>
      <c r="L1704" s="20">
        <f t="shared" si="935"/>
        <v>4746.9343999999992</v>
      </c>
      <c r="M1704" s="14">
        <f t="shared" si="936"/>
        <v>1.8736812055948831E-2</v>
      </c>
      <c r="N1704" s="12">
        <f t="shared" si="937"/>
        <v>5974.4</v>
      </c>
      <c r="O1704" s="21">
        <f t="shared" si="938"/>
        <v>1.6615357026865885E-2</v>
      </c>
      <c r="P1704" s="8">
        <f t="shared" si="939"/>
        <v>1227.4656000000004</v>
      </c>
      <c r="Q1704" s="8">
        <f t="shared" si="940"/>
        <v>-20329.889799999972</v>
      </c>
    </row>
    <row r="1705" spans="1:17" x14ac:dyDescent="0.25">
      <c r="A1705" t="s">
        <v>286</v>
      </c>
      <c r="B1705" s="1">
        <v>44100</v>
      </c>
      <c r="C1705" t="s">
        <v>167</v>
      </c>
      <c r="D1705" s="20">
        <v>4683.5999999999995</v>
      </c>
      <c r="E1705" s="14">
        <v>1.8486822346911291E-2</v>
      </c>
      <c r="F1705" s="12">
        <v>4343.2700000000004</v>
      </c>
      <c r="G1705" s="21">
        <v>1.2079034164782372E-2</v>
      </c>
      <c r="H1705" s="20">
        <v>358.29540000000003</v>
      </c>
      <c r="I1705" s="14">
        <v>1.4142419095387142E-3</v>
      </c>
      <c r="J1705" s="12">
        <v>300.37</v>
      </c>
      <c r="K1705" s="21">
        <v>8.3535665341451975E-4</v>
      </c>
      <c r="L1705" s="20">
        <f t="shared" si="935"/>
        <v>5041.8953999999994</v>
      </c>
      <c r="M1705" s="14">
        <f t="shared" si="936"/>
        <v>1.9901064256450007E-2</v>
      </c>
      <c r="N1705" s="12">
        <f t="shared" si="937"/>
        <v>4643.6400000000003</v>
      </c>
      <c r="O1705" s="21">
        <f t="shared" si="938"/>
        <v>1.2914390818196892E-2</v>
      </c>
      <c r="P1705" s="8">
        <f t="shared" si="939"/>
        <v>-398.2553999999991</v>
      </c>
      <c r="Q1705" s="8">
        <f t="shared" si="940"/>
        <v>-26369.173049999983</v>
      </c>
    </row>
    <row r="1706" spans="1:17" x14ac:dyDescent="0.25">
      <c r="A1706" t="s">
        <v>286</v>
      </c>
      <c r="B1706" s="1">
        <v>44100</v>
      </c>
      <c r="C1706" t="s">
        <v>168</v>
      </c>
      <c r="D1706" s="20">
        <v>3274.3999999999996</v>
      </c>
      <c r="E1706" s="14">
        <v>1.2924513428287288E-2</v>
      </c>
      <c r="F1706" s="12">
        <v>3719.4100000000003</v>
      </c>
      <c r="G1706" s="21">
        <v>1.0344022007112891E-2</v>
      </c>
      <c r="H1706" s="20">
        <v>250.49159999999998</v>
      </c>
      <c r="I1706" s="14">
        <v>9.8872527726397738E-4</v>
      </c>
      <c r="J1706" s="12">
        <v>271.02</v>
      </c>
      <c r="K1706" s="21">
        <v>7.5373159838999608E-4</v>
      </c>
      <c r="L1706" s="20">
        <f t="shared" si="935"/>
        <v>3524.8915999999995</v>
      </c>
      <c r="M1706" s="14">
        <f t="shared" si="936"/>
        <v>1.3913238705551265E-2</v>
      </c>
      <c r="N1706" s="12">
        <f t="shared" si="937"/>
        <v>3990.4300000000003</v>
      </c>
      <c r="O1706" s="21">
        <f t="shared" si="938"/>
        <v>1.1097753605502888E-2</v>
      </c>
      <c r="P1706" s="8">
        <f t="shared" si="939"/>
        <v>465.53840000000082</v>
      </c>
      <c r="Q1706" s="8">
        <f t="shared" si="940"/>
        <v>-13755.991449999987</v>
      </c>
    </row>
    <row r="1707" spans="1:17" x14ac:dyDescent="0.25">
      <c r="A1707" t="s">
        <v>286</v>
      </c>
      <c r="B1707" s="1">
        <v>44100</v>
      </c>
      <c r="C1707" t="s">
        <v>169</v>
      </c>
      <c r="D1707" s="20">
        <v>850.80000000000018</v>
      </c>
      <c r="E1707" s="14">
        <v>3.3582262474917014E-3</v>
      </c>
      <c r="F1707" s="12">
        <v>1721.5</v>
      </c>
      <c r="G1707" s="21">
        <v>4.7876501609784459E-3</v>
      </c>
      <c r="H1707" s="20">
        <v>65.086200000000005</v>
      </c>
      <c r="I1707" s="14">
        <v>2.5690430793311512E-4</v>
      </c>
      <c r="J1707" s="12">
        <v>128.11000000000001</v>
      </c>
      <c r="K1707" s="21">
        <v>3.562857171785935E-4</v>
      </c>
      <c r="L1707" s="20">
        <f t="shared" si="935"/>
        <v>915.88620000000014</v>
      </c>
      <c r="M1707" s="14">
        <f t="shared" si="936"/>
        <v>3.6151305554248166E-3</v>
      </c>
      <c r="N1707" s="12">
        <f t="shared" si="937"/>
        <v>1849.6100000000001</v>
      </c>
      <c r="O1707" s="21">
        <f t="shared" si="938"/>
        <v>5.1439358781570398E-3</v>
      </c>
      <c r="P1707" s="8">
        <f t="shared" si="939"/>
        <v>933.72379999999998</v>
      </c>
      <c r="Q1707" s="8">
        <f t="shared" si="940"/>
        <v>17918.766349999998</v>
      </c>
    </row>
    <row r="1708" spans="1:17" x14ac:dyDescent="0.25">
      <c r="A1708" t="s">
        <v>286</v>
      </c>
      <c r="B1708" s="1">
        <v>44100</v>
      </c>
      <c r="C1708" t="s">
        <v>170</v>
      </c>
      <c r="D1708" s="20">
        <v>764.40000000000009</v>
      </c>
      <c r="E1708" s="14">
        <v>3.0171933986632067E-3</v>
      </c>
      <c r="F1708" s="12">
        <v>530.80999999999995</v>
      </c>
      <c r="G1708" s="21">
        <v>1.476231531774016E-3</v>
      </c>
      <c r="H1708" s="20">
        <v>58.476600000000012</v>
      </c>
      <c r="I1708" s="14">
        <v>2.3081529499773535E-4</v>
      </c>
      <c r="J1708" s="12">
        <v>41.160000000000004</v>
      </c>
      <c r="K1708" s="21">
        <v>1.1446975348583958E-4</v>
      </c>
      <c r="L1708" s="20">
        <f t="shared" si="935"/>
        <v>822.87660000000005</v>
      </c>
      <c r="M1708" s="14">
        <f t="shared" si="936"/>
        <v>3.2480086936609422E-3</v>
      </c>
      <c r="N1708" s="12">
        <f t="shared" si="937"/>
        <v>571.96999999999991</v>
      </c>
      <c r="O1708" s="21">
        <f t="shared" si="938"/>
        <v>1.5907012852598556E-3</v>
      </c>
      <c r="P1708" s="8">
        <f t="shared" si="939"/>
        <v>-250.90660000000014</v>
      </c>
      <c r="Q1708" s="8">
        <f t="shared" si="940"/>
        <v>-7750.0979500000012</v>
      </c>
    </row>
    <row r="1709" spans="1:17" x14ac:dyDescent="0.25">
      <c r="A1709" t="s">
        <v>286</v>
      </c>
      <c r="B1709" s="1">
        <v>44100</v>
      </c>
      <c r="C1709" t="s">
        <v>11</v>
      </c>
      <c r="D1709" s="20">
        <v>1341.6000000000001</v>
      </c>
      <c r="E1709" s="14">
        <v>5.2954822915313423E-3</v>
      </c>
      <c r="F1709" s="12">
        <v>1369.3400000000001</v>
      </c>
      <c r="G1709" s="21">
        <v>3.8082607443707377E-3</v>
      </c>
      <c r="H1709" s="20">
        <v>102.6324</v>
      </c>
      <c r="I1709" s="14">
        <v>4.0510439530214767E-4</v>
      </c>
      <c r="J1709" s="12">
        <v>114.47</v>
      </c>
      <c r="K1709" s="21">
        <v>3.1835162005646394E-4</v>
      </c>
      <c r="L1709" s="20">
        <f t="shared" si="935"/>
        <v>1444.2324000000001</v>
      </c>
      <c r="M1709" s="14">
        <f t="shared" si="936"/>
        <v>5.7005866868334899E-3</v>
      </c>
      <c r="N1709" s="12">
        <f t="shared" si="937"/>
        <v>1483.8100000000002</v>
      </c>
      <c r="O1709" s="21">
        <f t="shared" si="938"/>
        <v>4.1266123644272019E-3</v>
      </c>
      <c r="P1709" s="8">
        <f t="shared" si="939"/>
        <v>39.577600000000075</v>
      </c>
      <c r="Q1709" s="8">
        <f t="shared" si="940"/>
        <v>-11049.964550000001</v>
      </c>
    </row>
    <row r="1710" spans="1:17" ht="13" x14ac:dyDescent="0.3">
      <c r="A1710" s="4" t="s">
        <v>287</v>
      </c>
      <c r="D1710" s="22">
        <f t="shared" ref="D1710:Q1710" si="941">SUBTOTAL(9,D1688:D1709)</f>
        <v>85577.599999999991</v>
      </c>
      <c r="E1710" s="23">
        <f t="shared" si="941"/>
        <v>0.33778672134149706</v>
      </c>
      <c r="F1710" s="24">
        <f t="shared" si="941"/>
        <v>78567.08</v>
      </c>
      <c r="G1710" s="25">
        <f t="shared" si="941"/>
        <v>0.2185022905661379</v>
      </c>
      <c r="H1710" s="22">
        <f t="shared" si="941"/>
        <v>6546.6863999999996</v>
      </c>
      <c r="I1710" s="23">
        <f t="shared" si="941"/>
        <v>2.5840684182624533E-2</v>
      </c>
      <c r="J1710" s="24">
        <f t="shared" si="941"/>
        <v>5565.4699999999993</v>
      </c>
      <c r="K1710" s="25">
        <f t="shared" si="941"/>
        <v>1.5478085008086383E-2</v>
      </c>
      <c r="L1710" s="22">
        <f t="shared" si="941"/>
        <v>92124.286399999983</v>
      </c>
      <c r="M1710" s="23">
        <f t="shared" si="941"/>
        <v>0.36362740552412165</v>
      </c>
      <c r="N1710" s="24">
        <f t="shared" si="941"/>
        <v>84132.55</v>
      </c>
      <c r="O1710" s="25">
        <f t="shared" si="941"/>
        <v>0.2339803755742243</v>
      </c>
      <c r="P1710" s="9">
        <f t="shared" si="941"/>
        <v>-7991.7363999999925</v>
      </c>
      <c r="Q1710" s="9">
        <f t="shared" si="941"/>
        <v>-441829.76329999982</v>
      </c>
    </row>
    <row r="1711" spans="1:17" x14ac:dyDescent="0.25">
      <c r="A1711" t="s">
        <v>288</v>
      </c>
      <c r="B1711" s="1">
        <v>44107</v>
      </c>
      <c r="C1711" t="s">
        <v>2</v>
      </c>
      <c r="D1711" s="20">
        <v>12124</v>
      </c>
      <c r="E1711" s="14">
        <v>4.9356021277370363E-2</v>
      </c>
      <c r="F1711" s="12">
        <v>10629.47</v>
      </c>
      <c r="G1711" s="21">
        <v>3.6638465976351037E-2</v>
      </c>
      <c r="H1711" s="20">
        <v>927.4860000000001</v>
      </c>
      <c r="I1711" s="14">
        <v>3.7757356277188332E-3</v>
      </c>
      <c r="J1711" s="12">
        <v>503.77000000000004</v>
      </c>
      <c r="K1711" s="21">
        <v>1.7364327670999933E-3</v>
      </c>
      <c r="L1711" s="20">
        <f t="shared" ref="L1711" si="942">+D1711+H1711</f>
        <v>13051.486000000001</v>
      </c>
      <c r="M1711" s="14">
        <f t="shared" ref="M1711" si="943">+E1711+I1711</f>
        <v>5.3131756905089193E-2</v>
      </c>
      <c r="N1711" s="12">
        <f t="shared" ref="N1711" si="944">+F1711+J1711</f>
        <v>11133.24</v>
      </c>
      <c r="O1711" s="21">
        <f t="shared" ref="O1711" si="945">+G1711+K1711</f>
        <v>3.8374898743451027E-2</v>
      </c>
      <c r="P1711" s="8">
        <f t="shared" ref="P1711" si="946">+N1711-L1711</f>
        <v>-1918.246000000001</v>
      </c>
      <c r="Q1711" s="8">
        <f t="shared" ref="Q1711" si="947">Q1688+P1711</f>
        <v>-44778.148250000057</v>
      </c>
    </row>
    <row r="1712" spans="1:17" x14ac:dyDescent="0.25">
      <c r="A1712" t="s">
        <v>288</v>
      </c>
      <c r="B1712" s="1">
        <v>44107</v>
      </c>
      <c r="C1712" t="s">
        <v>154</v>
      </c>
      <c r="D1712" s="20">
        <v>1604.8</v>
      </c>
      <c r="E1712" s="14">
        <v>6.5330371944839951E-3</v>
      </c>
      <c r="F1712" s="12">
        <v>1598</v>
      </c>
      <c r="G1712" s="21">
        <v>5.5081079894114156E-3</v>
      </c>
      <c r="H1712" s="20">
        <v>122.76719999999999</v>
      </c>
      <c r="I1712" s="14">
        <v>4.9977734537802563E-4</v>
      </c>
      <c r="J1712" s="12">
        <v>120.24000000000001</v>
      </c>
      <c r="K1712" s="21">
        <v>4.1445238088036842E-4</v>
      </c>
      <c r="L1712" s="20">
        <f t="shared" ref="L1712:L1732" si="948">+D1712+H1712</f>
        <v>1727.5672</v>
      </c>
      <c r="M1712" s="14">
        <f t="shared" ref="M1712:M1732" si="949">+E1712+I1712</f>
        <v>7.0328145398620206E-3</v>
      </c>
      <c r="N1712" s="12">
        <f t="shared" ref="N1712:N1732" si="950">+F1712+J1712</f>
        <v>1718.24</v>
      </c>
      <c r="O1712" s="21">
        <f t="shared" ref="O1712:O1732" si="951">+G1712+K1712</f>
        <v>5.9225603702917837E-3</v>
      </c>
      <c r="P1712" s="8">
        <f t="shared" ref="P1712:P1732" si="952">+N1712-L1712</f>
        <v>-9.327199999999948</v>
      </c>
      <c r="Q1712" s="8">
        <f t="shared" ref="Q1712:Q1732" si="953">Q1689+P1712</f>
        <v>-982.51334999999858</v>
      </c>
    </row>
    <row r="1713" spans="1:17" x14ac:dyDescent="0.25">
      <c r="A1713" t="s">
        <v>288</v>
      </c>
      <c r="B1713" s="1">
        <v>44107</v>
      </c>
      <c r="C1713" t="s">
        <v>155</v>
      </c>
      <c r="D1713" s="20">
        <v>3042</v>
      </c>
      <c r="E1713" s="14">
        <v>1.2383785609185141E-2</v>
      </c>
      <c r="F1713" s="12">
        <v>2018</v>
      </c>
      <c r="G1713" s="21">
        <v>6.9557959465783711E-3</v>
      </c>
      <c r="H1713" s="20">
        <v>232.71299999999999</v>
      </c>
      <c r="I1713" s="14">
        <v>9.4735959910266325E-4</v>
      </c>
      <c r="J1713" s="12">
        <v>148.63999999999999</v>
      </c>
      <c r="K1713" s="21">
        <v>5.123436617935624E-4</v>
      </c>
      <c r="L1713" s="20">
        <f t="shared" si="948"/>
        <v>3274.7130000000002</v>
      </c>
      <c r="M1713" s="14">
        <f t="shared" si="949"/>
        <v>1.3331145208287805E-2</v>
      </c>
      <c r="N1713" s="12">
        <f t="shared" si="950"/>
        <v>2166.64</v>
      </c>
      <c r="O1713" s="21">
        <f t="shared" si="951"/>
        <v>7.4681396083719331E-3</v>
      </c>
      <c r="P1713" s="8">
        <f t="shared" si="952"/>
        <v>-1108.0730000000003</v>
      </c>
      <c r="Q1713" s="8">
        <f t="shared" si="953"/>
        <v>-24452.255750000004</v>
      </c>
    </row>
    <row r="1714" spans="1:17" x14ac:dyDescent="0.25">
      <c r="A1714" t="s">
        <v>288</v>
      </c>
      <c r="B1714" s="1">
        <v>44107</v>
      </c>
      <c r="C1714" t="s">
        <v>156</v>
      </c>
      <c r="D1714" s="20">
        <v>2597.1999999999998</v>
      </c>
      <c r="E1714" s="14">
        <v>1.0573033525370035E-2</v>
      </c>
      <c r="F1714" s="12">
        <v>1949.02</v>
      </c>
      <c r="G1714" s="21">
        <v>6.7180304339941408E-3</v>
      </c>
      <c r="H1714" s="20">
        <v>198.6858</v>
      </c>
      <c r="I1714" s="14">
        <v>8.0883706469080769E-4</v>
      </c>
      <c r="J1714" s="12">
        <v>136.62</v>
      </c>
      <c r="K1714" s="21">
        <v>4.7091221120987964E-4</v>
      </c>
      <c r="L1714" s="20">
        <f t="shared" si="948"/>
        <v>2795.8858</v>
      </c>
      <c r="M1714" s="14">
        <f t="shared" si="949"/>
        <v>1.1381870590060843E-2</v>
      </c>
      <c r="N1714" s="12">
        <f t="shared" si="950"/>
        <v>2085.64</v>
      </c>
      <c r="O1714" s="21">
        <f t="shared" si="951"/>
        <v>7.1889426452040207E-3</v>
      </c>
      <c r="P1714" s="8">
        <f t="shared" si="952"/>
        <v>-710.24580000000014</v>
      </c>
      <c r="Q1714" s="8">
        <f t="shared" si="953"/>
        <v>-21137.932399999987</v>
      </c>
    </row>
    <row r="1715" spans="1:17" x14ac:dyDescent="0.25">
      <c r="A1715" t="s">
        <v>288</v>
      </c>
      <c r="B1715" s="1">
        <v>44107</v>
      </c>
      <c r="C1715" t="s">
        <v>157</v>
      </c>
      <c r="D1715" s="20">
        <v>6787.2</v>
      </c>
      <c r="E1715" s="14">
        <v>2.7630253019941285E-2</v>
      </c>
      <c r="F1715" s="12">
        <v>4683.2000000000007</v>
      </c>
      <c r="G1715" s="21">
        <v>1.6142410097629255E-2</v>
      </c>
      <c r="H1715" s="20">
        <v>519.22079999999994</v>
      </c>
      <c r="I1715" s="14">
        <v>2.1137143560255082E-3</v>
      </c>
      <c r="J1715" s="12">
        <v>340.01</v>
      </c>
      <c r="K1715" s="21">
        <v>1.1719723388484201E-3</v>
      </c>
      <c r="L1715" s="20">
        <f t="shared" si="948"/>
        <v>7306.4207999999999</v>
      </c>
      <c r="M1715" s="14">
        <f t="shared" si="949"/>
        <v>2.9743967375966792E-2</v>
      </c>
      <c r="N1715" s="12">
        <f t="shared" si="950"/>
        <v>5023.2100000000009</v>
      </c>
      <c r="O1715" s="21">
        <f t="shared" si="951"/>
        <v>1.7314382436477677E-2</v>
      </c>
      <c r="P1715" s="8">
        <f t="shared" si="952"/>
        <v>-2283.2107999999989</v>
      </c>
      <c r="Q1715" s="8">
        <f t="shared" si="953"/>
        <v>-65361.408399999993</v>
      </c>
    </row>
    <row r="1716" spans="1:17" x14ac:dyDescent="0.25">
      <c r="A1716" t="s">
        <v>288</v>
      </c>
      <c r="B1716" s="1">
        <v>44107</v>
      </c>
      <c r="C1716" t="s">
        <v>158</v>
      </c>
      <c r="D1716" s="20">
        <v>1016.8000000000001</v>
      </c>
      <c r="E1716" s="14">
        <v>4.1393271556276964E-3</v>
      </c>
      <c r="F1716" s="12">
        <v>0</v>
      </c>
      <c r="G1716" s="21">
        <v>0</v>
      </c>
      <c r="H1716" s="20">
        <v>77.785200000000003</v>
      </c>
      <c r="I1716" s="14">
        <v>3.1665852740551877E-4</v>
      </c>
      <c r="J1716" s="12">
        <v>0</v>
      </c>
      <c r="K1716" s="21">
        <v>0</v>
      </c>
      <c r="L1716" s="20">
        <f t="shared" si="948"/>
        <v>1094.5852</v>
      </c>
      <c r="M1716" s="14">
        <f t="shared" si="949"/>
        <v>4.455985683033215E-3</v>
      </c>
      <c r="N1716" s="12">
        <f t="shared" si="950"/>
        <v>0</v>
      </c>
      <c r="O1716" s="21">
        <f t="shared" si="951"/>
        <v>0</v>
      </c>
      <c r="P1716" s="8">
        <f t="shared" si="952"/>
        <v>-1094.5852</v>
      </c>
      <c r="Q1716" s="8">
        <f t="shared" si="953"/>
        <v>-16518.154599999998</v>
      </c>
    </row>
    <row r="1717" spans="1:17" x14ac:dyDescent="0.25">
      <c r="A1717" t="s">
        <v>288</v>
      </c>
      <c r="B1717" s="1">
        <v>44107</v>
      </c>
      <c r="C1717" t="s">
        <v>159</v>
      </c>
      <c r="D1717" s="20">
        <v>3490.3999999999996</v>
      </c>
      <c r="E1717" s="14">
        <v>1.4209193060585079E-2</v>
      </c>
      <c r="F1717" s="12">
        <v>3569.7</v>
      </c>
      <c r="G1717" s="21">
        <v>1.2304313573092572E-2</v>
      </c>
      <c r="H1717" s="20">
        <v>267.01560000000001</v>
      </c>
      <c r="I1717" s="14">
        <v>1.0870032691347588E-3</v>
      </c>
      <c r="J1717" s="12">
        <v>244.65</v>
      </c>
      <c r="K1717" s="21">
        <v>8.4327823504975151E-4</v>
      </c>
      <c r="L1717" s="20">
        <f t="shared" si="948"/>
        <v>3757.4155999999998</v>
      </c>
      <c r="M1717" s="14">
        <f t="shared" si="949"/>
        <v>1.5296196329719838E-2</v>
      </c>
      <c r="N1717" s="12">
        <f t="shared" si="950"/>
        <v>3814.35</v>
      </c>
      <c r="O1717" s="21">
        <f t="shared" si="951"/>
        <v>1.3147591808142324E-2</v>
      </c>
      <c r="P1717" s="8">
        <f t="shared" si="952"/>
        <v>56.934400000000096</v>
      </c>
      <c r="Q1717" s="8">
        <f t="shared" si="953"/>
        <v>-2071.3922999999941</v>
      </c>
    </row>
    <row r="1718" spans="1:17" x14ac:dyDescent="0.25">
      <c r="A1718" t="s">
        <v>288</v>
      </c>
      <c r="B1718" s="1">
        <v>44107</v>
      </c>
      <c r="C1718" t="s">
        <v>160</v>
      </c>
      <c r="D1718" s="20">
        <v>850.80000000000018</v>
      </c>
      <c r="E1718" s="14">
        <v>3.4635518725492178E-3</v>
      </c>
      <c r="F1718" s="12">
        <v>876</v>
      </c>
      <c r="G1718" s="21">
        <v>3.0194634535196498E-3</v>
      </c>
      <c r="H1718" s="20">
        <v>65.086200000000005</v>
      </c>
      <c r="I1718" s="14">
        <v>2.649617182500151E-4</v>
      </c>
      <c r="J1718" s="12">
        <v>64.430000000000007</v>
      </c>
      <c r="K1718" s="21">
        <v>2.2208222638158797E-4</v>
      </c>
      <c r="L1718" s="20">
        <f t="shared" si="948"/>
        <v>915.88620000000014</v>
      </c>
      <c r="M1718" s="14">
        <f t="shared" si="949"/>
        <v>3.728513590799233E-3</v>
      </c>
      <c r="N1718" s="12">
        <f t="shared" si="950"/>
        <v>940.43000000000006</v>
      </c>
      <c r="O1718" s="21">
        <f t="shared" si="951"/>
        <v>3.2415456799012379E-3</v>
      </c>
      <c r="P1718" s="8">
        <f t="shared" si="952"/>
        <v>24.543799999999919</v>
      </c>
      <c r="Q1718" s="8">
        <f t="shared" si="953"/>
        <v>-625.64785000000165</v>
      </c>
    </row>
    <row r="1719" spans="1:17" x14ac:dyDescent="0.25">
      <c r="A1719" t="s">
        <v>288</v>
      </c>
      <c r="B1719" s="1">
        <v>44107</v>
      </c>
      <c r="C1719" t="s">
        <v>161</v>
      </c>
      <c r="D1719" s="20">
        <v>731.60000000000014</v>
      </c>
      <c r="E1719" s="14">
        <v>2.9782963680735869E-3</v>
      </c>
      <c r="F1719" s="12">
        <v>762.05</v>
      </c>
      <c r="G1719" s="21">
        <v>2.6266919232359005E-3</v>
      </c>
      <c r="H1719" s="20">
        <v>55.967400000000012</v>
      </c>
      <c r="I1719" s="14">
        <v>2.2783967215762939E-4</v>
      </c>
      <c r="J1719" s="12">
        <v>58.3</v>
      </c>
      <c r="K1719" s="21">
        <v>2.0095287595912737E-4</v>
      </c>
      <c r="L1719" s="20">
        <f t="shared" si="948"/>
        <v>787.56740000000013</v>
      </c>
      <c r="M1719" s="14">
        <f t="shared" si="949"/>
        <v>3.2061360402312164E-3</v>
      </c>
      <c r="N1719" s="12">
        <f t="shared" si="950"/>
        <v>820.34999999999991</v>
      </c>
      <c r="O1719" s="21">
        <f t="shared" si="951"/>
        <v>2.8276447991950277E-3</v>
      </c>
      <c r="P1719" s="8">
        <f t="shared" si="952"/>
        <v>32.782599999999775</v>
      </c>
      <c r="Q1719" s="8">
        <f t="shared" si="953"/>
        <v>282.19304999999827</v>
      </c>
    </row>
    <row r="1720" spans="1:17" x14ac:dyDescent="0.25">
      <c r="A1720" t="s">
        <v>288</v>
      </c>
      <c r="B1720" s="1">
        <v>44107</v>
      </c>
      <c r="C1720" t="s">
        <v>162</v>
      </c>
      <c r="D1720" s="20">
        <v>688.40000000000009</v>
      </c>
      <c r="E1720" s="14">
        <v>2.8024319570555726E-3</v>
      </c>
      <c r="F1720" s="12">
        <v>0</v>
      </c>
      <c r="G1720" s="21">
        <v>0</v>
      </c>
      <c r="H1720" s="20">
        <v>52.662600000000005</v>
      </c>
      <c r="I1720" s="14">
        <v>2.143860447147513E-4</v>
      </c>
      <c r="J1720" s="12">
        <v>0</v>
      </c>
      <c r="K1720" s="21">
        <v>0</v>
      </c>
      <c r="L1720" s="20">
        <f t="shared" si="948"/>
        <v>741.06260000000009</v>
      </c>
      <c r="M1720" s="14">
        <f t="shared" si="949"/>
        <v>3.016818001770324E-3</v>
      </c>
      <c r="N1720" s="12">
        <f t="shared" si="950"/>
        <v>0</v>
      </c>
      <c r="O1720" s="21">
        <f t="shared" si="951"/>
        <v>0</v>
      </c>
      <c r="P1720" s="8">
        <f t="shared" si="952"/>
        <v>-741.06260000000009</v>
      </c>
      <c r="Q1720" s="8">
        <f t="shared" si="953"/>
        <v>-15184.724299999994</v>
      </c>
    </row>
    <row r="1721" spans="1:17" x14ac:dyDescent="0.25">
      <c r="A1721" t="s">
        <v>288</v>
      </c>
      <c r="B1721" s="1">
        <v>44107</v>
      </c>
      <c r="C1721" t="s">
        <v>163</v>
      </c>
      <c r="D1721" s="20">
        <v>3345.2</v>
      </c>
      <c r="E1721" s="14">
        <v>1.3618093234663422E-2</v>
      </c>
      <c r="F1721" s="12">
        <v>3327.58</v>
      </c>
      <c r="G1721" s="21">
        <v>1.1469755934546707E-2</v>
      </c>
      <c r="H1721" s="20">
        <v>255.90779999999998</v>
      </c>
      <c r="I1721" s="14">
        <v>1.0417841324517518E-3</v>
      </c>
      <c r="J1721" s="12">
        <v>249.08999999999997</v>
      </c>
      <c r="K1721" s="21">
        <v>8.5858236488265923E-4</v>
      </c>
      <c r="L1721" s="20">
        <f t="shared" si="948"/>
        <v>3601.1077999999998</v>
      </c>
      <c r="M1721" s="14">
        <f t="shared" si="949"/>
        <v>1.4659877367115173E-2</v>
      </c>
      <c r="N1721" s="12">
        <f t="shared" si="950"/>
        <v>3576.67</v>
      </c>
      <c r="O1721" s="21">
        <f t="shared" si="951"/>
        <v>1.2328338299429366E-2</v>
      </c>
      <c r="P1721" s="8">
        <f t="shared" si="952"/>
        <v>-24.437799999999697</v>
      </c>
      <c r="Q1721" s="8">
        <f t="shared" si="953"/>
        <v>-2842.3641499999994</v>
      </c>
    </row>
    <row r="1722" spans="1:17" x14ac:dyDescent="0.25">
      <c r="A1722" t="s">
        <v>288</v>
      </c>
      <c r="B1722" s="1">
        <v>44107</v>
      </c>
      <c r="C1722" t="s">
        <v>164</v>
      </c>
      <c r="D1722" s="20">
        <v>1543.6000000000001</v>
      </c>
      <c r="E1722" s="14">
        <v>6.2838959455418101E-3</v>
      </c>
      <c r="F1722" s="12">
        <v>2475.15</v>
      </c>
      <c r="G1722" s="21">
        <v>8.5315353504328319E-3</v>
      </c>
      <c r="H1722" s="20">
        <v>118.08540000000002</v>
      </c>
      <c r="I1722" s="14">
        <v>4.8071803983394846E-4</v>
      </c>
      <c r="J1722" s="12">
        <v>186.48</v>
      </c>
      <c r="K1722" s="21">
        <v>6.4277345298212817E-4</v>
      </c>
      <c r="L1722" s="20">
        <f t="shared" si="948"/>
        <v>1661.6854000000001</v>
      </c>
      <c r="M1722" s="14">
        <f t="shared" si="949"/>
        <v>6.7646139853757585E-3</v>
      </c>
      <c r="N1722" s="12">
        <f t="shared" si="950"/>
        <v>2661.63</v>
      </c>
      <c r="O1722" s="21">
        <f t="shared" si="951"/>
        <v>9.1743088034149604E-3</v>
      </c>
      <c r="P1722" s="8">
        <f t="shared" si="952"/>
        <v>999.94460000000004</v>
      </c>
      <c r="Q1722" s="8">
        <f t="shared" si="953"/>
        <v>-6563.8794500000013</v>
      </c>
    </row>
    <row r="1723" spans="1:17" x14ac:dyDescent="0.25">
      <c r="A1723" t="s">
        <v>288</v>
      </c>
      <c r="B1723" s="1">
        <v>44107</v>
      </c>
      <c r="C1723" t="s">
        <v>165</v>
      </c>
      <c r="D1723" s="20">
        <v>517.20000000000005</v>
      </c>
      <c r="E1723" s="14">
        <v>2.105487809687888E-3</v>
      </c>
      <c r="F1723" s="12">
        <v>777.88</v>
      </c>
      <c r="G1723" s="21">
        <v>2.6812559717167409E-3</v>
      </c>
      <c r="H1723" s="20">
        <v>39.565800000000003</v>
      </c>
      <c r="I1723" s="14">
        <v>1.6106981744112343E-4</v>
      </c>
      <c r="J1723" s="12">
        <v>59.08</v>
      </c>
      <c r="K1723" s="21">
        <v>2.0364143930815172E-4</v>
      </c>
      <c r="L1723" s="20">
        <f t="shared" si="948"/>
        <v>556.76580000000001</v>
      </c>
      <c r="M1723" s="14">
        <f t="shared" si="949"/>
        <v>2.2665576271290113E-3</v>
      </c>
      <c r="N1723" s="12">
        <f t="shared" si="950"/>
        <v>836.96</v>
      </c>
      <c r="O1723" s="21">
        <f t="shared" si="951"/>
        <v>2.8848974110248925E-3</v>
      </c>
      <c r="P1723" s="8">
        <f t="shared" si="952"/>
        <v>280.19420000000002</v>
      </c>
      <c r="Q1723" s="8">
        <f t="shared" si="953"/>
        <v>5246.5218499999992</v>
      </c>
    </row>
    <row r="1724" spans="1:17" x14ac:dyDescent="0.25">
      <c r="A1724" t="s">
        <v>288</v>
      </c>
      <c r="B1724" s="1">
        <v>44107</v>
      </c>
      <c r="C1724" t="s">
        <v>4</v>
      </c>
      <c r="D1724" s="20">
        <v>4785.2</v>
      </c>
      <c r="E1724" s="14">
        <v>1.9480240268597217E-2</v>
      </c>
      <c r="F1724" s="12">
        <v>4539.63</v>
      </c>
      <c r="G1724" s="21">
        <v>1.5647542097604349E-2</v>
      </c>
      <c r="H1724" s="20">
        <v>366.06779999999998</v>
      </c>
      <c r="I1724" s="14">
        <v>1.490238380547687E-3</v>
      </c>
      <c r="J1724" s="12">
        <v>371.5</v>
      </c>
      <c r="K1724" s="21">
        <v>1.280514466875057E-3</v>
      </c>
      <c r="L1724" s="20">
        <f t="shared" si="948"/>
        <v>5151.2677999999996</v>
      </c>
      <c r="M1724" s="14">
        <f t="shared" si="949"/>
        <v>2.0970478649144905E-2</v>
      </c>
      <c r="N1724" s="12">
        <f t="shared" si="950"/>
        <v>4911.13</v>
      </c>
      <c r="O1724" s="21">
        <f t="shared" si="951"/>
        <v>1.6928056564479405E-2</v>
      </c>
      <c r="P1724" s="8">
        <f t="shared" si="952"/>
        <v>-240.13779999999952</v>
      </c>
      <c r="Q1724" s="8">
        <f t="shared" si="953"/>
        <v>-60927.102899999976</v>
      </c>
    </row>
    <row r="1725" spans="1:17" x14ac:dyDescent="0.25">
      <c r="A1725" t="s">
        <v>288</v>
      </c>
      <c r="B1725" s="1">
        <v>44107</v>
      </c>
      <c r="C1725" t="s">
        <v>166</v>
      </c>
      <c r="D1725" s="20">
        <v>3321.9999999999995</v>
      </c>
      <c r="E1725" s="14">
        <v>1.3523647532450044E-2</v>
      </c>
      <c r="F1725" s="12">
        <v>2655.05</v>
      </c>
      <c r="G1725" s="21">
        <v>9.1516283587526788E-3</v>
      </c>
      <c r="H1725" s="20">
        <v>254.13299999999995</v>
      </c>
      <c r="I1725" s="14">
        <v>1.0345590362324283E-3</v>
      </c>
      <c r="J1725" s="12">
        <v>212.98</v>
      </c>
      <c r="K1725" s="21">
        <v>7.3411566932718604E-4</v>
      </c>
      <c r="L1725" s="20">
        <f t="shared" si="948"/>
        <v>3576.1329999999994</v>
      </c>
      <c r="M1725" s="14">
        <f t="shared" si="949"/>
        <v>1.4558206568682472E-2</v>
      </c>
      <c r="N1725" s="12">
        <f t="shared" si="950"/>
        <v>2868.03</v>
      </c>
      <c r="O1725" s="21">
        <f t="shared" si="951"/>
        <v>9.885744028079865E-3</v>
      </c>
      <c r="P1725" s="8">
        <f t="shared" si="952"/>
        <v>-708.10299999999916</v>
      </c>
      <c r="Q1725" s="8">
        <f t="shared" si="953"/>
        <v>-10908.542999999983</v>
      </c>
    </row>
    <row r="1726" spans="1:17" x14ac:dyDescent="0.25">
      <c r="A1726" t="s">
        <v>288</v>
      </c>
      <c r="B1726" s="1">
        <v>44107</v>
      </c>
      <c r="C1726" t="s">
        <v>6</v>
      </c>
      <c r="D1726" s="20">
        <v>23806.799999999996</v>
      </c>
      <c r="E1726" s="14">
        <v>9.6915945838510445E-2</v>
      </c>
      <c r="F1726" s="12">
        <v>25558.080000000002</v>
      </c>
      <c r="G1726" s="21">
        <v>8.8095534819784813E-2</v>
      </c>
      <c r="H1726" s="20">
        <v>1821.2201999999995</v>
      </c>
      <c r="I1726" s="14">
        <v>7.4140698566460481E-3</v>
      </c>
      <c r="J1726" s="12">
        <v>1891.2400000000007</v>
      </c>
      <c r="K1726" s="21">
        <v>6.5188699336010325E-3</v>
      </c>
      <c r="L1726" s="20">
        <f t="shared" si="948"/>
        <v>25628.020199999995</v>
      </c>
      <c r="M1726" s="14">
        <f t="shared" si="949"/>
        <v>0.10433001569515649</v>
      </c>
      <c r="N1726" s="12">
        <f t="shared" si="950"/>
        <v>27449.320000000003</v>
      </c>
      <c r="O1726" s="21">
        <f t="shared" si="951"/>
        <v>9.4614404753385839E-2</v>
      </c>
      <c r="P1726" s="8">
        <f t="shared" si="952"/>
        <v>1821.299800000008</v>
      </c>
      <c r="Q1726" s="8">
        <f t="shared" si="953"/>
        <v>-119289.7908499999</v>
      </c>
    </row>
    <row r="1727" spans="1:17" x14ac:dyDescent="0.25">
      <c r="A1727" t="s">
        <v>288</v>
      </c>
      <c r="B1727" s="1">
        <v>44107</v>
      </c>
      <c r="C1727" t="s">
        <v>7</v>
      </c>
      <c r="D1727" s="20">
        <v>4409.5999999999995</v>
      </c>
      <c r="E1727" s="14">
        <v>1.795119691724615E-2</v>
      </c>
      <c r="F1727" s="12">
        <v>5627.7</v>
      </c>
      <c r="G1727" s="21">
        <v>1.9397984563210652E-2</v>
      </c>
      <c r="H1727" s="20">
        <v>337.33440000000007</v>
      </c>
      <c r="I1727" s="14">
        <v>1.373266564169331E-3</v>
      </c>
      <c r="J1727" s="12">
        <v>467.65000000000009</v>
      </c>
      <c r="K1727" s="21">
        <v>1.6119316027836353E-3</v>
      </c>
      <c r="L1727" s="20">
        <f t="shared" si="948"/>
        <v>4746.9343999999992</v>
      </c>
      <c r="M1727" s="14">
        <f t="shared" si="949"/>
        <v>1.932446348141548E-2</v>
      </c>
      <c r="N1727" s="12">
        <f t="shared" si="950"/>
        <v>6095.35</v>
      </c>
      <c r="O1727" s="21">
        <f t="shared" si="951"/>
        <v>2.1009916165994288E-2</v>
      </c>
      <c r="P1727" s="8">
        <f t="shared" si="952"/>
        <v>1348.4156000000012</v>
      </c>
      <c r="Q1727" s="8">
        <f t="shared" si="953"/>
        <v>-18981.474199999971</v>
      </c>
    </row>
    <row r="1728" spans="1:17" x14ac:dyDescent="0.25">
      <c r="A1728" t="s">
        <v>288</v>
      </c>
      <c r="B1728" s="1">
        <v>44107</v>
      </c>
      <c r="C1728" t="s">
        <v>167</v>
      </c>
      <c r="D1728" s="20">
        <v>4683.5999999999995</v>
      </c>
      <c r="E1728" s="14">
        <v>1.9066633227869664E-2</v>
      </c>
      <c r="F1728" s="12">
        <v>4395.3999999999996</v>
      </c>
      <c r="G1728" s="21">
        <v>1.5150399159361037E-2</v>
      </c>
      <c r="H1728" s="20">
        <v>358.29540000000003</v>
      </c>
      <c r="I1728" s="14">
        <v>1.4585974419320297E-3</v>
      </c>
      <c r="J1728" s="12">
        <v>307.78999999999996</v>
      </c>
      <c r="K1728" s="21">
        <v>1.0609139912771837E-3</v>
      </c>
      <c r="L1728" s="20">
        <f t="shared" si="948"/>
        <v>5041.8953999999994</v>
      </c>
      <c r="M1728" s="14">
        <f t="shared" si="949"/>
        <v>2.0525230669801692E-2</v>
      </c>
      <c r="N1728" s="12">
        <f t="shared" si="950"/>
        <v>4703.1899999999996</v>
      </c>
      <c r="O1728" s="21">
        <f t="shared" si="951"/>
        <v>1.6211313150638222E-2</v>
      </c>
      <c r="P1728" s="8">
        <f t="shared" si="952"/>
        <v>-338.70539999999983</v>
      </c>
      <c r="Q1728" s="8">
        <f t="shared" si="953"/>
        <v>-26707.878449999982</v>
      </c>
    </row>
    <row r="1729" spans="1:17" x14ac:dyDescent="0.25">
      <c r="A1729" t="s">
        <v>288</v>
      </c>
      <c r="B1729" s="1">
        <v>44107</v>
      </c>
      <c r="C1729" t="s">
        <v>168</v>
      </c>
      <c r="D1729" s="20">
        <v>3274.3999999999996</v>
      </c>
      <c r="E1729" s="14">
        <v>1.3329871005495011E-2</v>
      </c>
      <c r="F1729" s="12">
        <v>3628.86</v>
      </c>
      <c r="G1729" s="21">
        <v>1.2508230762487804E-2</v>
      </c>
      <c r="H1729" s="20">
        <v>250.49159999999998</v>
      </c>
      <c r="I1729" s="14">
        <v>1.0197351319203682E-3</v>
      </c>
      <c r="J1729" s="12">
        <v>264.10000000000002</v>
      </c>
      <c r="K1729" s="21">
        <v>9.1031997497093562E-4</v>
      </c>
      <c r="L1729" s="20">
        <f t="shared" si="948"/>
        <v>3524.8915999999995</v>
      </c>
      <c r="M1729" s="14">
        <f t="shared" si="949"/>
        <v>1.4349606137415379E-2</v>
      </c>
      <c r="N1729" s="12">
        <f t="shared" si="950"/>
        <v>3892.96</v>
      </c>
      <c r="O1729" s="21">
        <f t="shared" si="951"/>
        <v>1.3418550737458739E-2</v>
      </c>
      <c r="P1729" s="8">
        <f t="shared" si="952"/>
        <v>368.06840000000057</v>
      </c>
      <c r="Q1729" s="8">
        <f t="shared" si="953"/>
        <v>-13387.923049999987</v>
      </c>
    </row>
    <row r="1730" spans="1:17" x14ac:dyDescent="0.25">
      <c r="A1730" t="s">
        <v>288</v>
      </c>
      <c r="B1730" s="1">
        <v>44107</v>
      </c>
      <c r="C1730" t="s">
        <v>169</v>
      </c>
      <c r="D1730" s="20">
        <v>850.80000000000018</v>
      </c>
      <c r="E1730" s="14">
        <v>3.4635518725492178E-3</v>
      </c>
      <c r="F1730" s="12">
        <v>1376.6799999999998</v>
      </c>
      <c r="G1730" s="21">
        <v>4.7452453735061994E-3</v>
      </c>
      <c r="H1730" s="20">
        <v>65.086200000000005</v>
      </c>
      <c r="I1730" s="14">
        <v>2.649617182500151E-4</v>
      </c>
      <c r="J1730" s="12">
        <v>101.72999999999999</v>
      </c>
      <c r="K1730" s="21">
        <v>3.506507044823675E-4</v>
      </c>
      <c r="L1730" s="20">
        <f t="shared" si="948"/>
        <v>915.88620000000014</v>
      </c>
      <c r="M1730" s="14">
        <f t="shared" si="949"/>
        <v>3.728513590799233E-3</v>
      </c>
      <c r="N1730" s="12">
        <f t="shared" si="950"/>
        <v>1478.4099999999999</v>
      </c>
      <c r="O1730" s="21">
        <f t="shared" si="951"/>
        <v>5.0958960779885669E-3</v>
      </c>
      <c r="P1730" s="8">
        <f t="shared" si="952"/>
        <v>562.52379999999971</v>
      </c>
      <c r="Q1730" s="8">
        <f t="shared" si="953"/>
        <v>18481.290149999997</v>
      </c>
    </row>
    <row r="1731" spans="1:17" x14ac:dyDescent="0.25">
      <c r="A1731" t="s">
        <v>288</v>
      </c>
      <c r="B1731" s="1">
        <v>44107</v>
      </c>
      <c r="C1731" t="s">
        <v>170</v>
      </c>
      <c r="D1731" s="20">
        <v>764.40000000000009</v>
      </c>
      <c r="E1731" s="14">
        <v>3.1118230505131897E-3</v>
      </c>
      <c r="F1731" s="12">
        <v>0</v>
      </c>
      <c r="G1731" s="21">
        <v>0</v>
      </c>
      <c r="H1731" s="20">
        <v>58.476600000000012</v>
      </c>
      <c r="I1731" s="14">
        <v>2.3805446336425901E-4</v>
      </c>
      <c r="J1731" s="12">
        <v>0</v>
      </c>
      <c r="K1731" s="21">
        <v>0</v>
      </c>
      <c r="L1731" s="20">
        <f t="shared" si="948"/>
        <v>822.87660000000005</v>
      </c>
      <c r="M1731" s="14">
        <f t="shared" si="949"/>
        <v>3.3498775138774486E-3</v>
      </c>
      <c r="N1731" s="12">
        <f t="shared" si="950"/>
        <v>0</v>
      </c>
      <c r="O1731" s="21">
        <f t="shared" si="951"/>
        <v>0</v>
      </c>
      <c r="P1731" s="8">
        <f t="shared" si="952"/>
        <v>-822.87660000000005</v>
      </c>
      <c r="Q1731" s="8">
        <f t="shared" si="953"/>
        <v>-8572.9745500000008</v>
      </c>
    </row>
    <row r="1732" spans="1:17" x14ac:dyDescent="0.25">
      <c r="A1732" t="s">
        <v>288</v>
      </c>
      <c r="B1732" s="1">
        <v>44107</v>
      </c>
      <c r="C1732" t="s">
        <v>11</v>
      </c>
      <c r="D1732" s="20">
        <v>1341.6000000000001</v>
      </c>
      <c r="E1732" s="14">
        <v>5.4615669866149861E-3</v>
      </c>
      <c r="F1732" s="12">
        <v>2410.71</v>
      </c>
      <c r="G1732" s="21">
        <v>8.3094186552903591E-3</v>
      </c>
      <c r="H1732" s="20">
        <v>102.6324</v>
      </c>
      <c r="I1732" s="14">
        <v>4.1780987447604637E-4</v>
      </c>
      <c r="J1732" s="12">
        <v>217.13</v>
      </c>
      <c r="K1732" s="21">
        <v>7.4842020509443099E-4</v>
      </c>
      <c r="L1732" s="20">
        <f t="shared" si="948"/>
        <v>1444.2324000000001</v>
      </c>
      <c r="M1732" s="14">
        <f t="shared" si="949"/>
        <v>5.8793768610910322E-3</v>
      </c>
      <c r="N1732" s="12">
        <f t="shared" si="950"/>
        <v>2627.84</v>
      </c>
      <c r="O1732" s="21">
        <f t="shared" si="951"/>
        <v>9.0578388603847898E-3</v>
      </c>
      <c r="P1732" s="8">
        <f t="shared" si="952"/>
        <v>1183.6076</v>
      </c>
      <c r="Q1732" s="8">
        <f t="shared" si="953"/>
        <v>-9866.3569500000012</v>
      </c>
    </row>
    <row r="1733" spans="1:17" ht="13" x14ac:dyDescent="0.3">
      <c r="A1733" s="4" t="s">
        <v>289</v>
      </c>
      <c r="D1733" s="22">
        <f t="shared" ref="D1733:Q1733" si="954">SUBTOTAL(9,D1711:D1732)</f>
        <v>85577.599999999991</v>
      </c>
      <c r="E1733" s="23">
        <f t="shared" si="954"/>
        <v>0.34838088472998102</v>
      </c>
      <c r="F1733" s="24">
        <f t="shared" si="954"/>
        <v>82858.16</v>
      </c>
      <c r="G1733" s="25">
        <f t="shared" si="954"/>
        <v>0.28560181044050648</v>
      </c>
      <c r="H1733" s="22">
        <f t="shared" si="954"/>
        <v>6546.6863999999996</v>
      </c>
      <c r="I1733" s="23">
        <f t="shared" si="954"/>
        <v>2.6651137681843542E-2</v>
      </c>
      <c r="J1733" s="24">
        <f t="shared" si="954"/>
        <v>5945.43</v>
      </c>
      <c r="K1733" s="25">
        <f t="shared" si="954"/>
        <v>2.0493160502807462E-2</v>
      </c>
      <c r="L1733" s="22">
        <f t="shared" si="954"/>
        <v>92124.286399999983</v>
      </c>
      <c r="M1733" s="23">
        <f t="shared" si="954"/>
        <v>0.37503202241182454</v>
      </c>
      <c r="N1733" s="24">
        <f t="shared" si="954"/>
        <v>88803.590000000011</v>
      </c>
      <c r="O1733" s="25">
        <f t="shared" si="954"/>
        <v>0.30609497094331395</v>
      </c>
      <c r="P1733" s="9">
        <f t="shared" si="954"/>
        <v>-3320.6963999999907</v>
      </c>
      <c r="Q1733" s="9">
        <f t="shared" si="954"/>
        <v>-445150.45969999983</v>
      </c>
    </row>
    <row r="1734" spans="1:17" x14ac:dyDescent="0.25">
      <c r="A1734" t="s">
        <v>290</v>
      </c>
      <c r="B1734" s="1">
        <v>44114</v>
      </c>
      <c r="C1734" t="s">
        <v>2</v>
      </c>
      <c r="D1734" s="20">
        <v>12124</v>
      </c>
      <c r="E1734" s="14">
        <v>4.9356021277370363E-2</v>
      </c>
      <c r="F1734" s="12">
        <v>10610.57</v>
      </c>
      <c r="G1734" s="21">
        <v>3.5075720783861779E-2</v>
      </c>
      <c r="H1734" s="20">
        <v>927.4860000000001</v>
      </c>
      <c r="I1734" s="14">
        <v>3.7757356277188332E-3</v>
      </c>
      <c r="J1734" s="12">
        <v>502.32</v>
      </c>
      <c r="K1734" s="21">
        <v>1.660536244909505E-3</v>
      </c>
      <c r="L1734" s="20">
        <f t="shared" ref="L1734" si="955">+D1734+H1734</f>
        <v>13051.486000000001</v>
      </c>
      <c r="M1734" s="14">
        <f t="shared" ref="M1734" si="956">+E1734+I1734</f>
        <v>5.3131756905089193E-2</v>
      </c>
      <c r="N1734" s="12">
        <f t="shared" ref="N1734" si="957">+F1734+J1734</f>
        <v>11112.89</v>
      </c>
      <c r="O1734" s="21">
        <f t="shared" ref="O1734" si="958">+G1734+K1734</f>
        <v>3.6736257028771285E-2</v>
      </c>
      <c r="P1734" s="8">
        <f t="shared" ref="P1734" si="959">+N1734-L1734</f>
        <v>-1938.5960000000014</v>
      </c>
      <c r="Q1734" s="8">
        <f t="shared" ref="Q1734" si="960">Q1711+P1734</f>
        <v>-46716.744250000062</v>
      </c>
    </row>
    <row r="1735" spans="1:17" x14ac:dyDescent="0.25">
      <c r="A1735" t="s">
        <v>290</v>
      </c>
      <c r="B1735" s="1">
        <v>44114</v>
      </c>
      <c r="C1735" t="s">
        <v>154</v>
      </c>
      <c r="D1735" s="20">
        <v>1604.8</v>
      </c>
      <c r="E1735" s="14">
        <v>6.5330371944839951E-3</v>
      </c>
      <c r="F1735" s="12">
        <v>1598</v>
      </c>
      <c r="G1735" s="21">
        <v>5.2825627475819982E-3</v>
      </c>
      <c r="H1735" s="20">
        <v>122.76719999999999</v>
      </c>
      <c r="I1735" s="14">
        <v>4.9977734537802563E-4</v>
      </c>
      <c r="J1735" s="12">
        <v>120.24000000000001</v>
      </c>
      <c r="K1735" s="21">
        <v>3.9748144228364172E-4</v>
      </c>
      <c r="L1735" s="20">
        <f t="shared" ref="L1735:L1755" si="961">+D1735+H1735</f>
        <v>1727.5672</v>
      </c>
      <c r="M1735" s="14">
        <f t="shared" ref="M1735:M1755" si="962">+E1735+I1735</f>
        <v>7.0328145398620206E-3</v>
      </c>
      <c r="N1735" s="12">
        <f t="shared" ref="N1735:N1755" si="963">+F1735+J1735</f>
        <v>1718.24</v>
      </c>
      <c r="O1735" s="21">
        <f t="shared" ref="O1735:O1755" si="964">+G1735+K1735</f>
        <v>5.6800441898656401E-3</v>
      </c>
      <c r="P1735" s="8">
        <f t="shared" ref="P1735:P1755" si="965">+N1735-L1735</f>
        <v>-9.327199999999948</v>
      </c>
      <c r="Q1735" s="8">
        <f t="shared" ref="Q1735:Q1755" si="966">Q1712+P1735</f>
        <v>-991.84054999999853</v>
      </c>
    </row>
    <row r="1736" spans="1:17" x14ac:dyDescent="0.25">
      <c r="A1736" t="s">
        <v>290</v>
      </c>
      <c r="B1736" s="1">
        <v>44114</v>
      </c>
      <c r="C1736" t="s">
        <v>155</v>
      </c>
      <c r="D1736" s="20">
        <v>3042</v>
      </c>
      <c r="E1736" s="14">
        <v>1.2383785609185141E-2</v>
      </c>
      <c r="F1736" s="12">
        <v>2018</v>
      </c>
      <c r="G1736" s="21">
        <v>6.6709709791116841E-3</v>
      </c>
      <c r="H1736" s="20">
        <v>232.71299999999999</v>
      </c>
      <c r="I1736" s="14">
        <v>9.4735959910266325E-4</v>
      </c>
      <c r="J1736" s="12">
        <v>148.63999999999999</v>
      </c>
      <c r="K1736" s="21">
        <v>4.9136428460612523E-4</v>
      </c>
      <c r="L1736" s="20">
        <f t="shared" si="961"/>
        <v>3274.7130000000002</v>
      </c>
      <c r="M1736" s="14">
        <f t="shared" si="962"/>
        <v>1.3331145208287805E-2</v>
      </c>
      <c r="N1736" s="12">
        <f t="shared" si="963"/>
        <v>2166.64</v>
      </c>
      <c r="O1736" s="21">
        <f t="shared" si="964"/>
        <v>7.1623352637178095E-3</v>
      </c>
      <c r="P1736" s="8">
        <f t="shared" si="965"/>
        <v>-1108.0730000000003</v>
      </c>
      <c r="Q1736" s="8">
        <f t="shared" si="966"/>
        <v>-25560.328750000004</v>
      </c>
    </row>
    <row r="1737" spans="1:17" x14ac:dyDescent="0.25">
      <c r="A1737" t="s">
        <v>290</v>
      </c>
      <c r="B1737" s="1">
        <v>44114</v>
      </c>
      <c r="C1737" t="s">
        <v>156</v>
      </c>
      <c r="D1737" s="20">
        <v>2597.1999999999998</v>
      </c>
      <c r="E1737" s="14">
        <v>1.0573033525370035E-2</v>
      </c>
      <c r="F1737" s="12">
        <v>1941.43</v>
      </c>
      <c r="G1737" s="21">
        <v>6.4178509355682844E-3</v>
      </c>
      <c r="H1737" s="20">
        <v>198.6858</v>
      </c>
      <c r="I1737" s="14">
        <v>8.0883706469080769E-4</v>
      </c>
      <c r="J1737" s="12">
        <v>136.04</v>
      </c>
      <c r="K1737" s="21">
        <v>4.4971203766023464E-4</v>
      </c>
      <c r="L1737" s="20">
        <f t="shared" si="961"/>
        <v>2795.8858</v>
      </c>
      <c r="M1737" s="14">
        <f t="shared" si="962"/>
        <v>1.1381870590060843E-2</v>
      </c>
      <c r="N1737" s="12">
        <f t="shared" si="963"/>
        <v>2077.4700000000003</v>
      </c>
      <c r="O1737" s="21">
        <f t="shared" si="964"/>
        <v>6.8675629732285193E-3</v>
      </c>
      <c r="P1737" s="8">
        <f t="shared" si="965"/>
        <v>-718.41579999999976</v>
      </c>
      <c r="Q1737" s="8">
        <f t="shared" si="966"/>
        <v>-21856.348199999986</v>
      </c>
    </row>
    <row r="1738" spans="1:17" x14ac:dyDescent="0.25">
      <c r="A1738" t="s">
        <v>290</v>
      </c>
      <c r="B1738" s="1">
        <v>44114</v>
      </c>
      <c r="C1738" t="s">
        <v>157</v>
      </c>
      <c r="D1738" s="20">
        <v>6787.2</v>
      </c>
      <c r="E1738" s="14">
        <v>2.7630253019941285E-2</v>
      </c>
      <c r="F1738" s="12">
        <v>4683.2000000000007</v>
      </c>
      <c r="G1738" s="21">
        <v>1.5481412928332926E-2</v>
      </c>
      <c r="H1738" s="20">
        <v>519.22079999999994</v>
      </c>
      <c r="I1738" s="14">
        <v>2.1137143560255082E-3</v>
      </c>
      <c r="J1738" s="12">
        <v>340.01</v>
      </c>
      <c r="K1738" s="21">
        <v>1.1239825781009731E-3</v>
      </c>
      <c r="L1738" s="20">
        <f t="shared" si="961"/>
        <v>7306.4207999999999</v>
      </c>
      <c r="M1738" s="14">
        <f t="shared" si="962"/>
        <v>2.9743967375966792E-2</v>
      </c>
      <c r="N1738" s="12">
        <f t="shared" si="963"/>
        <v>5023.2100000000009</v>
      </c>
      <c r="O1738" s="21">
        <f t="shared" si="964"/>
        <v>1.66053955064339E-2</v>
      </c>
      <c r="P1738" s="8">
        <f t="shared" si="965"/>
        <v>-2283.2107999999989</v>
      </c>
      <c r="Q1738" s="8">
        <f t="shared" si="966"/>
        <v>-67644.619199999986</v>
      </c>
    </row>
    <row r="1739" spans="1:17" x14ac:dyDescent="0.25">
      <c r="A1739" t="s">
        <v>290</v>
      </c>
      <c r="B1739" s="1">
        <v>44114</v>
      </c>
      <c r="C1739" t="s">
        <v>158</v>
      </c>
      <c r="D1739" s="20">
        <v>1016.8000000000001</v>
      </c>
      <c r="E1739" s="14">
        <v>4.1393271556276964E-3</v>
      </c>
      <c r="F1739" s="12">
        <v>1007.2</v>
      </c>
      <c r="G1739" s="21">
        <v>3.3295351685635722E-3</v>
      </c>
      <c r="H1739" s="20">
        <v>77.785200000000003</v>
      </c>
      <c r="I1739" s="14">
        <v>3.1665852740551877E-4</v>
      </c>
      <c r="J1739" s="12">
        <v>75.149999999999991</v>
      </c>
      <c r="K1739" s="21">
        <v>2.4842590142727601E-4</v>
      </c>
      <c r="L1739" s="20">
        <f t="shared" si="961"/>
        <v>1094.5852</v>
      </c>
      <c r="M1739" s="14">
        <f t="shared" si="962"/>
        <v>4.455985683033215E-3</v>
      </c>
      <c r="N1739" s="12">
        <f t="shared" si="963"/>
        <v>1082.3500000000001</v>
      </c>
      <c r="O1739" s="21">
        <f t="shared" si="964"/>
        <v>3.5779610699908483E-3</v>
      </c>
      <c r="P1739" s="8">
        <f t="shared" si="965"/>
        <v>-12.23519999999985</v>
      </c>
      <c r="Q1739" s="8">
        <f t="shared" si="966"/>
        <v>-16530.389799999997</v>
      </c>
    </row>
    <row r="1740" spans="1:17" x14ac:dyDescent="0.25">
      <c r="A1740" t="s">
        <v>290</v>
      </c>
      <c r="B1740" s="1">
        <v>44114</v>
      </c>
      <c r="C1740" t="s">
        <v>159</v>
      </c>
      <c r="D1740" s="20">
        <v>3490.3999999999996</v>
      </c>
      <c r="E1740" s="14">
        <v>1.4209193060585079E-2</v>
      </c>
      <c r="F1740" s="12">
        <v>3562.3</v>
      </c>
      <c r="G1740" s="21">
        <v>1.1776015817090958E-2</v>
      </c>
      <c r="H1740" s="20">
        <v>267.01560000000001</v>
      </c>
      <c r="I1740" s="14">
        <v>1.0870032691347588E-3</v>
      </c>
      <c r="J1740" s="12">
        <v>244.09000000000003</v>
      </c>
      <c r="K1740" s="21">
        <v>8.0689658389066963E-4</v>
      </c>
      <c r="L1740" s="20">
        <f t="shared" si="961"/>
        <v>3757.4155999999998</v>
      </c>
      <c r="M1740" s="14">
        <f t="shared" si="962"/>
        <v>1.5296196329719838E-2</v>
      </c>
      <c r="N1740" s="12">
        <f t="shared" si="963"/>
        <v>3806.3900000000003</v>
      </c>
      <c r="O1740" s="21">
        <f t="shared" si="964"/>
        <v>1.2582912400981628E-2</v>
      </c>
      <c r="P1740" s="8">
        <f t="shared" si="965"/>
        <v>48.974400000000514</v>
      </c>
      <c r="Q1740" s="8">
        <f t="shared" si="966"/>
        <v>-2022.4178999999936</v>
      </c>
    </row>
    <row r="1741" spans="1:17" x14ac:dyDescent="0.25">
      <c r="A1741" t="s">
        <v>290</v>
      </c>
      <c r="B1741" s="1">
        <v>44114</v>
      </c>
      <c r="C1741" t="s">
        <v>160</v>
      </c>
      <c r="D1741" s="20">
        <v>850.80000000000018</v>
      </c>
      <c r="E1741" s="14">
        <v>3.4635518725492178E-3</v>
      </c>
      <c r="F1741" s="12">
        <v>876</v>
      </c>
      <c r="G1741" s="21">
        <v>2.8958228829047751E-3</v>
      </c>
      <c r="H1741" s="20">
        <v>65.086200000000005</v>
      </c>
      <c r="I1741" s="14">
        <v>2.649617182500151E-4</v>
      </c>
      <c r="J1741" s="12">
        <v>64.430000000000007</v>
      </c>
      <c r="K1741" s="21">
        <v>2.1298843418442314E-4</v>
      </c>
      <c r="L1741" s="20">
        <f t="shared" si="961"/>
        <v>915.88620000000014</v>
      </c>
      <c r="M1741" s="14">
        <f t="shared" si="962"/>
        <v>3.728513590799233E-3</v>
      </c>
      <c r="N1741" s="12">
        <f t="shared" si="963"/>
        <v>940.43000000000006</v>
      </c>
      <c r="O1741" s="21">
        <f t="shared" si="964"/>
        <v>3.1088113170891982E-3</v>
      </c>
      <c r="P1741" s="8">
        <f t="shared" si="965"/>
        <v>24.543799999999919</v>
      </c>
      <c r="Q1741" s="8">
        <f t="shared" si="966"/>
        <v>-601.10405000000173</v>
      </c>
    </row>
    <row r="1742" spans="1:17" x14ac:dyDescent="0.25">
      <c r="A1742" t="s">
        <v>290</v>
      </c>
      <c r="B1742" s="1">
        <v>44114</v>
      </c>
      <c r="C1742" t="s">
        <v>161</v>
      </c>
      <c r="D1742" s="20">
        <v>731.60000000000014</v>
      </c>
      <c r="E1742" s="14">
        <v>2.9782963680735869E-3</v>
      </c>
      <c r="F1742" s="12">
        <v>796</v>
      </c>
      <c r="G1742" s="21">
        <v>2.6313641721372157E-3</v>
      </c>
      <c r="H1742" s="20">
        <v>55.967400000000012</v>
      </c>
      <c r="I1742" s="14">
        <v>2.2783967215762939E-4</v>
      </c>
      <c r="J1742" s="12">
        <v>60.89</v>
      </c>
      <c r="K1742" s="21">
        <v>2.012861362329586E-4</v>
      </c>
      <c r="L1742" s="20">
        <f t="shared" si="961"/>
        <v>787.56740000000013</v>
      </c>
      <c r="M1742" s="14">
        <f t="shared" si="962"/>
        <v>3.2061360402312164E-3</v>
      </c>
      <c r="N1742" s="12">
        <f t="shared" si="963"/>
        <v>856.89</v>
      </c>
      <c r="O1742" s="21">
        <f t="shared" si="964"/>
        <v>2.8326503083701744E-3</v>
      </c>
      <c r="P1742" s="8">
        <f t="shared" si="965"/>
        <v>69.322599999999852</v>
      </c>
      <c r="Q1742" s="8">
        <f t="shared" si="966"/>
        <v>351.51564999999812</v>
      </c>
    </row>
    <row r="1743" spans="1:17" x14ac:dyDescent="0.25">
      <c r="A1743" t="s">
        <v>290</v>
      </c>
      <c r="B1743" s="1">
        <v>44114</v>
      </c>
      <c r="C1743" t="s">
        <v>162</v>
      </c>
      <c r="D1743" s="20">
        <v>688.40000000000009</v>
      </c>
      <c r="E1743" s="14">
        <v>2.8024319570555726E-3</v>
      </c>
      <c r="F1743" s="12">
        <v>0</v>
      </c>
      <c r="G1743" s="21">
        <v>0</v>
      </c>
      <c r="H1743" s="20">
        <v>52.662600000000005</v>
      </c>
      <c r="I1743" s="14">
        <v>2.143860447147513E-4</v>
      </c>
      <c r="J1743" s="12">
        <v>0</v>
      </c>
      <c r="K1743" s="21">
        <v>0</v>
      </c>
      <c r="L1743" s="20">
        <f t="shared" si="961"/>
        <v>741.06260000000009</v>
      </c>
      <c r="M1743" s="14">
        <f t="shared" si="962"/>
        <v>3.016818001770324E-3</v>
      </c>
      <c r="N1743" s="12">
        <f t="shared" si="963"/>
        <v>0</v>
      </c>
      <c r="O1743" s="21">
        <f t="shared" si="964"/>
        <v>0</v>
      </c>
      <c r="P1743" s="8">
        <f t="shared" si="965"/>
        <v>-741.06260000000009</v>
      </c>
      <c r="Q1743" s="8">
        <f t="shared" si="966"/>
        <v>-15925.786899999994</v>
      </c>
    </row>
    <row r="1744" spans="1:17" x14ac:dyDescent="0.25">
      <c r="A1744" t="s">
        <v>290</v>
      </c>
      <c r="B1744" s="1">
        <v>44114</v>
      </c>
      <c r="C1744" t="s">
        <v>163</v>
      </c>
      <c r="D1744" s="20">
        <v>3345.2</v>
      </c>
      <c r="E1744" s="14">
        <v>1.3618093234663422E-2</v>
      </c>
      <c r="F1744" s="12">
        <v>3327.58</v>
      </c>
      <c r="G1744" s="21">
        <v>1.1000093959698939E-2</v>
      </c>
      <c r="H1744" s="20">
        <v>255.90779999999998</v>
      </c>
      <c r="I1744" s="14">
        <v>1.0417841324517518E-3</v>
      </c>
      <c r="J1744" s="12">
        <v>249.08999999999997</v>
      </c>
      <c r="K1744" s="21">
        <v>8.234252533136419E-4</v>
      </c>
      <c r="L1744" s="20">
        <f t="shared" si="961"/>
        <v>3601.1077999999998</v>
      </c>
      <c r="M1744" s="14">
        <f t="shared" si="962"/>
        <v>1.4659877367115173E-2</v>
      </c>
      <c r="N1744" s="12">
        <f t="shared" si="963"/>
        <v>3576.67</v>
      </c>
      <c r="O1744" s="21">
        <f t="shared" si="964"/>
        <v>1.1823519213012581E-2</v>
      </c>
      <c r="P1744" s="8">
        <f t="shared" si="965"/>
        <v>-24.437799999999697</v>
      </c>
      <c r="Q1744" s="8">
        <f t="shared" si="966"/>
        <v>-2866.8019499999991</v>
      </c>
    </row>
    <row r="1745" spans="1:17" x14ac:dyDescent="0.25">
      <c r="A1745" t="s">
        <v>290</v>
      </c>
      <c r="B1745" s="1">
        <v>44114</v>
      </c>
      <c r="C1745" t="s">
        <v>164</v>
      </c>
      <c r="D1745" s="20">
        <v>1543.6000000000001</v>
      </c>
      <c r="E1745" s="14">
        <v>6.2838959455418101E-3</v>
      </c>
      <c r="F1745" s="12">
        <v>2318.25</v>
      </c>
      <c r="G1745" s="21">
        <v>7.6635175779611805E-3</v>
      </c>
      <c r="H1745" s="20">
        <v>118.08540000000002</v>
      </c>
      <c r="I1745" s="14">
        <v>4.8071803983394846E-4</v>
      </c>
      <c r="J1745" s="12">
        <v>174.49</v>
      </c>
      <c r="K1745" s="21">
        <v>5.7681750552289295E-4</v>
      </c>
      <c r="L1745" s="20">
        <f t="shared" si="961"/>
        <v>1661.6854000000001</v>
      </c>
      <c r="M1745" s="14">
        <f t="shared" si="962"/>
        <v>6.7646139853757585E-3</v>
      </c>
      <c r="N1745" s="12">
        <f t="shared" si="963"/>
        <v>2492.7399999999998</v>
      </c>
      <c r="O1745" s="21">
        <f t="shared" si="964"/>
        <v>8.2403350834840735E-3</v>
      </c>
      <c r="P1745" s="8">
        <f t="shared" si="965"/>
        <v>831.05459999999971</v>
      </c>
      <c r="Q1745" s="8">
        <f t="shared" si="966"/>
        <v>-5732.8248500000018</v>
      </c>
    </row>
    <row r="1746" spans="1:17" x14ac:dyDescent="0.25">
      <c r="A1746" t="s">
        <v>290</v>
      </c>
      <c r="B1746" s="1">
        <v>44114</v>
      </c>
      <c r="C1746" t="s">
        <v>165</v>
      </c>
      <c r="D1746" s="20">
        <v>517.20000000000005</v>
      </c>
      <c r="E1746" s="14">
        <v>2.105487809687888E-3</v>
      </c>
      <c r="F1746" s="12">
        <v>845.6</v>
      </c>
      <c r="G1746" s="21">
        <v>2.7953285728131022E-3</v>
      </c>
      <c r="H1746" s="20">
        <v>39.565800000000003</v>
      </c>
      <c r="I1746" s="14">
        <v>1.6106981744112343E-4</v>
      </c>
      <c r="J1746" s="12">
        <v>64.259999999999991</v>
      </c>
      <c r="K1746" s="21">
        <v>2.1242645942404201E-4</v>
      </c>
      <c r="L1746" s="20">
        <f t="shared" si="961"/>
        <v>556.76580000000001</v>
      </c>
      <c r="M1746" s="14">
        <f t="shared" si="962"/>
        <v>2.2665576271290113E-3</v>
      </c>
      <c r="N1746" s="12">
        <f t="shared" si="963"/>
        <v>909.86</v>
      </c>
      <c r="O1746" s="21">
        <f t="shared" si="964"/>
        <v>3.0077550322371444E-3</v>
      </c>
      <c r="P1746" s="8">
        <f t="shared" si="965"/>
        <v>353.0942</v>
      </c>
      <c r="Q1746" s="8">
        <f t="shared" si="966"/>
        <v>5599.6160499999987</v>
      </c>
    </row>
    <row r="1747" spans="1:17" x14ac:dyDescent="0.25">
      <c r="A1747" t="s">
        <v>290</v>
      </c>
      <c r="B1747" s="1">
        <v>44114</v>
      </c>
      <c r="C1747" t="s">
        <v>4</v>
      </c>
      <c r="D1747" s="20">
        <v>4785.2</v>
      </c>
      <c r="E1747" s="14">
        <v>1.9480240268597217E-2</v>
      </c>
      <c r="F1747" s="12">
        <v>4321.28</v>
      </c>
      <c r="G1747" s="21">
        <v>1.4285001720820485E-2</v>
      </c>
      <c r="H1747" s="20">
        <v>366.06779999999998</v>
      </c>
      <c r="I1747" s="14">
        <v>1.490238380547687E-3</v>
      </c>
      <c r="J1747" s="12">
        <v>357.34000000000003</v>
      </c>
      <c r="K1747" s="21">
        <v>1.1812709463209958E-3</v>
      </c>
      <c r="L1747" s="20">
        <f t="shared" si="961"/>
        <v>5151.2677999999996</v>
      </c>
      <c r="M1747" s="14">
        <f t="shared" si="962"/>
        <v>2.0970478649144905E-2</v>
      </c>
      <c r="N1747" s="12">
        <f t="shared" si="963"/>
        <v>4678.62</v>
      </c>
      <c r="O1747" s="21">
        <f t="shared" si="964"/>
        <v>1.5466272667141481E-2</v>
      </c>
      <c r="P1747" s="8">
        <f t="shared" si="965"/>
        <v>-472.64779999999973</v>
      </c>
      <c r="Q1747" s="8">
        <f t="shared" si="966"/>
        <v>-61399.750699999975</v>
      </c>
    </row>
    <row r="1748" spans="1:17" x14ac:dyDescent="0.25">
      <c r="A1748" t="s">
        <v>290</v>
      </c>
      <c r="B1748" s="1">
        <v>44114</v>
      </c>
      <c r="C1748" t="s">
        <v>166</v>
      </c>
      <c r="D1748" s="20">
        <v>3321.9999999999995</v>
      </c>
      <c r="E1748" s="14">
        <v>1.3523647532450044E-2</v>
      </c>
      <c r="F1748" s="12">
        <v>2847.05</v>
      </c>
      <c r="G1748" s="21">
        <v>9.4115896561347487E-3</v>
      </c>
      <c r="H1748" s="20">
        <v>254.13299999999995</v>
      </c>
      <c r="I1748" s="14">
        <v>1.0345590362324283E-3</v>
      </c>
      <c r="J1748" s="12">
        <v>223.94</v>
      </c>
      <c r="K1748" s="21">
        <v>7.4028604611609049E-4</v>
      </c>
      <c r="L1748" s="20">
        <f t="shared" si="961"/>
        <v>3576.1329999999994</v>
      </c>
      <c r="M1748" s="14">
        <f t="shared" si="962"/>
        <v>1.4558206568682472E-2</v>
      </c>
      <c r="N1748" s="12">
        <f t="shared" si="963"/>
        <v>3070.9900000000002</v>
      </c>
      <c r="O1748" s="21">
        <f t="shared" si="964"/>
        <v>1.0151875702250839E-2</v>
      </c>
      <c r="P1748" s="8">
        <f t="shared" si="965"/>
        <v>-505.14299999999912</v>
      </c>
      <c r="Q1748" s="8">
        <f t="shared" si="966"/>
        <v>-11413.685999999983</v>
      </c>
    </row>
    <row r="1749" spans="1:17" x14ac:dyDescent="0.25">
      <c r="A1749" t="s">
        <v>290</v>
      </c>
      <c r="B1749" s="1">
        <v>44114</v>
      </c>
      <c r="C1749" t="s">
        <v>6</v>
      </c>
      <c r="D1749" s="20">
        <v>23806.799999999996</v>
      </c>
      <c r="E1749" s="14">
        <v>9.6915945838510445E-2</v>
      </c>
      <c r="F1749" s="12">
        <v>25332.560000000005</v>
      </c>
      <c r="G1749" s="21">
        <v>8.3742701975523054E-2</v>
      </c>
      <c r="H1749" s="20">
        <v>1821.2201999999995</v>
      </c>
      <c r="I1749" s="14">
        <v>7.4140698566460481E-3</v>
      </c>
      <c r="J1749" s="12">
        <v>1884.2399999999998</v>
      </c>
      <c r="K1749" s="21">
        <v>6.2287960147083248E-3</v>
      </c>
      <c r="L1749" s="20">
        <f t="shared" si="961"/>
        <v>25628.020199999995</v>
      </c>
      <c r="M1749" s="14">
        <f t="shared" si="962"/>
        <v>0.10433001569515649</v>
      </c>
      <c r="N1749" s="12">
        <f t="shared" si="963"/>
        <v>27216.800000000003</v>
      </c>
      <c r="O1749" s="21">
        <f t="shared" si="964"/>
        <v>8.9971497990231381E-2</v>
      </c>
      <c r="P1749" s="8">
        <f t="shared" si="965"/>
        <v>1588.7798000000075</v>
      </c>
      <c r="Q1749" s="8">
        <f t="shared" si="966"/>
        <v>-117701.0110499999</v>
      </c>
    </row>
    <row r="1750" spans="1:17" x14ac:dyDescent="0.25">
      <c r="A1750" t="s">
        <v>290</v>
      </c>
      <c r="B1750" s="1">
        <v>44114</v>
      </c>
      <c r="C1750" t="s">
        <v>7</v>
      </c>
      <c r="D1750" s="20">
        <v>4409.5999999999995</v>
      </c>
      <c r="E1750" s="14">
        <v>1.795119691724615E-2</v>
      </c>
      <c r="F1750" s="12">
        <v>6281.39</v>
      </c>
      <c r="G1750" s="21">
        <v>2.0764603765352996E-2</v>
      </c>
      <c r="H1750" s="20">
        <v>337.33440000000007</v>
      </c>
      <c r="I1750" s="14">
        <v>1.373266564169331E-3</v>
      </c>
      <c r="J1750" s="12">
        <v>497.99</v>
      </c>
      <c r="K1750" s="21">
        <v>1.646222417189211E-3</v>
      </c>
      <c r="L1750" s="20">
        <f t="shared" si="961"/>
        <v>4746.9343999999992</v>
      </c>
      <c r="M1750" s="14">
        <f t="shared" si="962"/>
        <v>1.932446348141548E-2</v>
      </c>
      <c r="N1750" s="12">
        <f t="shared" si="963"/>
        <v>6779.38</v>
      </c>
      <c r="O1750" s="21">
        <f t="shared" si="964"/>
        <v>2.2410826182542205E-2</v>
      </c>
      <c r="P1750" s="8">
        <f t="shared" si="965"/>
        <v>2032.4456000000009</v>
      </c>
      <c r="Q1750" s="8">
        <f t="shared" si="966"/>
        <v>-16949.028599999969</v>
      </c>
    </row>
    <row r="1751" spans="1:17" x14ac:dyDescent="0.25">
      <c r="A1751" t="s">
        <v>290</v>
      </c>
      <c r="B1751" s="1">
        <v>44114</v>
      </c>
      <c r="C1751" t="s">
        <v>167</v>
      </c>
      <c r="D1751" s="20">
        <v>4683.5999999999995</v>
      </c>
      <c r="E1751" s="14">
        <v>1.9066633227869664E-2</v>
      </c>
      <c r="F1751" s="12">
        <v>4724.45</v>
      </c>
      <c r="G1751" s="21">
        <v>1.5617774451072446E-2</v>
      </c>
      <c r="H1751" s="20">
        <v>358.29540000000003</v>
      </c>
      <c r="I1751" s="14">
        <v>1.4585974419320297E-3</v>
      </c>
      <c r="J1751" s="12">
        <v>332.96</v>
      </c>
      <c r="K1751" s="21">
        <v>1.1006771542145819E-3</v>
      </c>
      <c r="L1751" s="20">
        <f t="shared" si="961"/>
        <v>5041.8953999999994</v>
      </c>
      <c r="M1751" s="14">
        <f t="shared" si="962"/>
        <v>2.0525230669801692E-2</v>
      </c>
      <c r="N1751" s="12">
        <f t="shared" si="963"/>
        <v>5057.41</v>
      </c>
      <c r="O1751" s="21">
        <f t="shared" si="964"/>
        <v>1.6718451605287028E-2</v>
      </c>
      <c r="P1751" s="8">
        <f t="shared" si="965"/>
        <v>15.514600000000428</v>
      </c>
      <c r="Q1751" s="8">
        <f t="shared" si="966"/>
        <v>-26692.36384999998</v>
      </c>
    </row>
    <row r="1752" spans="1:17" x14ac:dyDescent="0.25">
      <c r="A1752" t="s">
        <v>290</v>
      </c>
      <c r="B1752" s="1">
        <v>44114</v>
      </c>
      <c r="C1752" t="s">
        <v>168</v>
      </c>
      <c r="D1752" s="20">
        <v>3274.3999999999996</v>
      </c>
      <c r="E1752" s="14">
        <v>1.3329871005495011E-2</v>
      </c>
      <c r="F1752" s="12">
        <v>4277.5499999999993</v>
      </c>
      <c r="G1752" s="21">
        <v>1.4140441978047166E-2</v>
      </c>
      <c r="H1752" s="20">
        <v>250.49159999999998</v>
      </c>
      <c r="I1752" s="14">
        <v>1.0197351319203682E-3</v>
      </c>
      <c r="J1752" s="12">
        <v>330.97999999999996</v>
      </c>
      <c r="K1752" s="21">
        <v>1.0941318011230847E-3</v>
      </c>
      <c r="L1752" s="20">
        <f t="shared" si="961"/>
        <v>3524.8915999999995</v>
      </c>
      <c r="M1752" s="14">
        <f t="shared" si="962"/>
        <v>1.4349606137415379E-2</v>
      </c>
      <c r="N1752" s="12">
        <f t="shared" si="963"/>
        <v>4608.5299999999988</v>
      </c>
      <c r="O1752" s="21">
        <f t="shared" si="964"/>
        <v>1.523457377917025E-2</v>
      </c>
      <c r="P1752" s="8">
        <f t="shared" si="965"/>
        <v>1083.6383999999994</v>
      </c>
      <c r="Q1752" s="8">
        <f t="shared" si="966"/>
        <v>-12304.284649999987</v>
      </c>
    </row>
    <row r="1753" spans="1:17" x14ac:dyDescent="0.25">
      <c r="A1753" t="s">
        <v>290</v>
      </c>
      <c r="B1753" s="1">
        <v>44114</v>
      </c>
      <c r="C1753" t="s">
        <v>169</v>
      </c>
      <c r="D1753" s="20">
        <v>850.80000000000018</v>
      </c>
      <c r="E1753" s="14">
        <v>3.4635518725492178E-3</v>
      </c>
      <c r="F1753" s="12">
        <v>1358.3400000000001</v>
      </c>
      <c r="G1753" s="21">
        <v>4.4903105648000825E-3</v>
      </c>
      <c r="H1753" s="20">
        <v>65.086200000000005</v>
      </c>
      <c r="I1753" s="14">
        <v>2.649617182500151E-4</v>
      </c>
      <c r="J1753" s="12">
        <v>100.33</v>
      </c>
      <c r="K1753" s="21">
        <v>3.3166428064136536E-4</v>
      </c>
      <c r="L1753" s="20">
        <f t="shared" si="961"/>
        <v>915.88620000000014</v>
      </c>
      <c r="M1753" s="14">
        <f t="shared" si="962"/>
        <v>3.728513590799233E-3</v>
      </c>
      <c r="N1753" s="12">
        <f t="shared" si="963"/>
        <v>1458.67</v>
      </c>
      <c r="O1753" s="21">
        <f t="shared" si="964"/>
        <v>4.8219748454414475E-3</v>
      </c>
      <c r="P1753" s="8">
        <f t="shared" si="965"/>
        <v>542.78379999999993</v>
      </c>
      <c r="Q1753" s="8">
        <f t="shared" si="966"/>
        <v>19024.073949999998</v>
      </c>
    </row>
    <row r="1754" spans="1:17" x14ac:dyDescent="0.25">
      <c r="A1754" t="s">
        <v>290</v>
      </c>
      <c r="B1754" s="1">
        <v>44114</v>
      </c>
      <c r="C1754" t="s">
        <v>170</v>
      </c>
      <c r="D1754" s="20">
        <v>764.40000000000009</v>
      </c>
      <c r="E1754" s="14">
        <v>3.1118230505131897E-3</v>
      </c>
      <c r="F1754" s="12">
        <v>0</v>
      </c>
      <c r="G1754" s="21">
        <v>0</v>
      </c>
      <c r="H1754" s="20">
        <v>58.476600000000012</v>
      </c>
      <c r="I1754" s="14">
        <v>2.3805446336425901E-4</v>
      </c>
      <c r="J1754" s="12">
        <v>0</v>
      </c>
      <c r="K1754" s="21">
        <v>0</v>
      </c>
      <c r="L1754" s="20">
        <f t="shared" si="961"/>
        <v>822.87660000000005</v>
      </c>
      <c r="M1754" s="14">
        <f t="shared" si="962"/>
        <v>3.3498775138774486E-3</v>
      </c>
      <c r="N1754" s="12">
        <f t="shared" si="963"/>
        <v>0</v>
      </c>
      <c r="O1754" s="21">
        <f t="shared" si="964"/>
        <v>0</v>
      </c>
      <c r="P1754" s="8">
        <f t="shared" si="965"/>
        <v>-822.87660000000005</v>
      </c>
      <c r="Q1754" s="8">
        <f t="shared" si="966"/>
        <v>-9395.8511500000004</v>
      </c>
    </row>
    <row r="1755" spans="1:17" x14ac:dyDescent="0.25">
      <c r="A1755" t="s">
        <v>290</v>
      </c>
      <c r="B1755" s="1">
        <v>44114</v>
      </c>
      <c r="C1755" t="s">
        <v>11</v>
      </c>
      <c r="D1755" s="20">
        <v>1341.6000000000001</v>
      </c>
      <c r="E1755" s="14">
        <v>5.4615669866149861E-3</v>
      </c>
      <c r="F1755" s="12">
        <v>2442.48</v>
      </c>
      <c r="G1755" s="21">
        <v>8.0741888984443549E-3</v>
      </c>
      <c r="H1755" s="20">
        <v>102.6324</v>
      </c>
      <c r="I1755" s="14">
        <v>4.1780987447604637E-4</v>
      </c>
      <c r="J1755" s="12">
        <v>219.08999999999997</v>
      </c>
      <c r="K1755" s="21">
        <v>7.2425323677580708E-4</v>
      </c>
      <c r="L1755" s="20">
        <f t="shared" si="961"/>
        <v>1444.2324000000001</v>
      </c>
      <c r="M1755" s="14">
        <f t="shared" si="962"/>
        <v>5.8793768610910322E-3</v>
      </c>
      <c r="N1755" s="12">
        <f t="shared" si="963"/>
        <v>2661.57</v>
      </c>
      <c r="O1755" s="21">
        <f t="shared" si="964"/>
        <v>8.7984421352201615E-3</v>
      </c>
      <c r="P1755" s="8">
        <f t="shared" si="965"/>
        <v>1217.3376000000001</v>
      </c>
      <c r="Q1755" s="8">
        <f t="shared" si="966"/>
        <v>-8649.0193500000005</v>
      </c>
    </row>
    <row r="1756" spans="1:17" ht="13" x14ac:dyDescent="0.3">
      <c r="A1756" s="4" t="s">
        <v>291</v>
      </c>
      <c r="D1756" s="22">
        <f t="shared" ref="D1756:Q1756" si="967">SUBTOTAL(9,D1734:D1755)</f>
        <v>85577.599999999991</v>
      </c>
      <c r="E1756" s="23">
        <f t="shared" si="967"/>
        <v>0.34838088472998102</v>
      </c>
      <c r="F1756" s="24">
        <f t="shared" si="967"/>
        <v>85169.23</v>
      </c>
      <c r="G1756" s="25">
        <f t="shared" si="967"/>
        <v>0.28154680953582173</v>
      </c>
      <c r="H1756" s="22">
        <f t="shared" si="967"/>
        <v>6546.6863999999996</v>
      </c>
      <c r="I1756" s="23">
        <f t="shared" si="967"/>
        <v>2.6651137681843542E-2</v>
      </c>
      <c r="J1756" s="24">
        <f t="shared" si="967"/>
        <v>6126.5199999999995</v>
      </c>
      <c r="K1756" s="25">
        <f t="shared" si="967"/>
        <v>2.0252644758645851E-2</v>
      </c>
      <c r="L1756" s="22">
        <f t="shared" si="967"/>
        <v>92124.286399999983</v>
      </c>
      <c r="M1756" s="23">
        <f t="shared" si="967"/>
        <v>0.37503202241182454</v>
      </c>
      <c r="N1756" s="24">
        <f t="shared" si="967"/>
        <v>91295.750000000015</v>
      </c>
      <c r="O1756" s="25">
        <f t="shared" si="967"/>
        <v>0.30179945429446764</v>
      </c>
      <c r="P1756" s="9">
        <f t="shared" si="967"/>
        <v>-828.53639999999086</v>
      </c>
      <c r="Q1756" s="9">
        <f t="shared" si="967"/>
        <v>-445978.99609999987</v>
      </c>
    </row>
    <row r="1757" spans="1:17" x14ac:dyDescent="0.25">
      <c r="A1757" t="s">
        <v>292</v>
      </c>
      <c r="B1757" s="1">
        <v>44121</v>
      </c>
      <c r="C1757" t="s">
        <v>2</v>
      </c>
      <c r="D1757" s="20">
        <v>12124</v>
      </c>
      <c r="E1757" s="14">
        <v>4.9356021277370363E-2</v>
      </c>
      <c r="F1757" s="12">
        <v>10711.119999999999</v>
      </c>
      <c r="G1757" s="21">
        <v>3.2910916295772266E-2</v>
      </c>
      <c r="H1757" s="20">
        <v>927.4860000000001</v>
      </c>
      <c r="I1757" s="14">
        <v>3.7757356277188332E-3</v>
      </c>
      <c r="J1757" s="12">
        <v>510.02</v>
      </c>
      <c r="K1757" s="21">
        <v>1.5670840704958746E-3</v>
      </c>
      <c r="L1757" s="20">
        <f t="shared" ref="L1757" si="968">+D1757+H1757</f>
        <v>13051.486000000001</v>
      </c>
      <c r="M1757" s="14">
        <f t="shared" ref="M1757" si="969">+E1757+I1757</f>
        <v>5.3131756905089193E-2</v>
      </c>
      <c r="N1757" s="12">
        <f t="shared" ref="N1757" si="970">+F1757+J1757</f>
        <v>11221.14</v>
      </c>
      <c r="O1757" s="21">
        <f t="shared" ref="O1757" si="971">+G1757+K1757</f>
        <v>3.4478000366268143E-2</v>
      </c>
      <c r="P1757" s="8">
        <f t="shared" ref="P1757" si="972">+N1757-L1757</f>
        <v>-1830.3460000000014</v>
      </c>
      <c r="Q1757" s="8">
        <f t="shared" ref="Q1757" si="973">Q1734+P1757</f>
        <v>-48547.090250000067</v>
      </c>
    </row>
    <row r="1758" spans="1:17" x14ac:dyDescent="0.25">
      <c r="A1758" t="s">
        <v>292</v>
      </c>
      <c r="B1758" s="1">
        <v>44121</v>
      </c>
      <c r="C1758" t="s">
        <v>154</v>
      </c>
      <c r="D1758" s="20">
        <v>1604.8</v>
      </c>
      <c r="E1758" s="14">
        <v>6.5330371944839951E-3</v>
      </c>
      <c r="F1758" s="12">
        <v>1598</v>
      </c>
      <c r="G1758" s="21">
        <v>4.9100042050358962E-3</v>
      </c>
      <c r="H1758" s="20">
        <v>122.76719999999999</v>
      </c>
      <c r="I1758" s="14">
        <v>4.9977734537802563E-4</v>
      </c>
      <c r="J1758" s="12">
        <v>120.24000000000001</v>
      </c>
      <c r="K1758" s="21">
        <v>3.694486267919375E-4</v>
      </c>
      <c r="L1758" s="20">
        <f t="shared" ref="L1758:L1778" si="974">+D1758+H1758</f>
        <v>1727.5672</v>
      </c>
      <c r="M1758" s="14">
        <f t="shared" ref="M1758:M1778" si="975">+E1758+I1758</f>
        <v>7.0328145398620206E-3</v>
      </c>
      <c r="N1758" s="12">
        <f t="shared" ref="N1758:N1778" si="976">+F1758+J1758</f>
        <v>1718.24</v>
      </c>
      <c r="O1758" s="21">
        <f t="shared" ref="O1758:O1778" si="977">+G1758+K1758</f>
        <v>5.2794528318278336E-3</v>
      </c>
      <c r="P1758" s="8">
        <f t="shared" ref="P1758:P1778" si="978">+N1758-L1758</f>
        <v>-9.327199999999948</v>
      </c>
      <c r="Q1758" s="8">
        <f t="shared" ref="Q1758:Q1778" si="979">Q1735+P1758</f>
        <v>-1001.1677499999985</v>
      </c>
    </row>
    <row r="1759" spans="1:17" x14ac:dyDescent="0.25">
      <c r="A1759" t="s">
        <v>292</v>
      </c>
      <c r="B1759" s="1">
        <v>44121</v>
      </c>
      <c r="C1759" t="s">
        <v>155</v>
      </c>
      <c r="D1759" s="20">
        <v>3042</v>
      </c>
      <c r="E1759" s="14">
        <v>1.2383785609185141E-2</v>
      </c>
      <c r="F1759" s="12">
        <v>2018</v>
      </c>
      <c r="G1759" s="21">
        <v>6.200493420376995E-3</v>
      </c>
      <c r="H1759" s="20">
        <v>232.71299999999999</v>
      </c>
      <c r="I1759" s="14">
        <v>9.4735959910266325E-4</v>
      </c>
      <c r="J1759" s="12">
        <v>148.63999999999999</v>
      </c>
      <c r="K1759" s="21">
        <v>4.5671027849595463E-4</v>
      </c>
      <c r="L1759" s="20">
        <f t="shared" si="974"/>
        <v>3274.7130000000002</v>
      </c>
      <c r="M1759" s="14">
        <f t="shared" si="975"/>
        <v>1.3331145208287805E-2</v>
      </c>
      <c r="N1759" s="12">
        <f t="shared" si="976"/>
        <v>2166.64</v>
      </c>
      <c r="O1759" s="21">
        <f t="shared" si="977"/>
        <v>6.6572036988729495E-3</v>
      </c>
      <c r="P1759" s="8">
        <f t="shared" si="978"/>
        <v>-1108.0730000000003</v>
      </c>
      <c r="Q1759" s="8">
        <f t="shared" si="979"/>
        <v>-26668.401750000005</v>
      </c>
    </row>
    <row r="1760" spans="1:17" x14ac:dyDescent="0.25">
      <c r="A1760" t="s">
        <v>292</v>
      </c>
      <c r="B1760" s="1">
        <v>44121</v>
      </c>
      <c r="C1760" t="s">
        <v>156</v>
      </c>
      <c r="D1760" s="20">
        <v>2597.1999999999998</v>
      </c>
      <c r="E1760" s="14">
        <v>1.0573033525370035E-2</v>
      </c>
      <c r="F1760" s="12">
        <v>1941.43</v>
      </c>
      <c r="G1760" s="21">
        <v>5.9652249460468336E-3</v>
      </c>
      <c r="H1760" s="20">
        <v>198.6858</v>
      </c>
      <c r="I1760" s="14">
        <v>8.0883706469080769E-4</v>
      </c>
      <c r="J1760" s="12">
        <v>136.04</v>
      </c>
      <c r="K1760" s="21">
        <v>4.1799560203572168E-4</v>
      </c>
      <c r="L1760" s="20">
        <f t="shared" si="974"/>
        <v>2795.8858</v>
      </c>
      <c r="M1760" s="14">
        <f t="shared" si="975"/>
        <v>1.1381870590060843E-2</v>
      </c>
      <c r="N1760" s="12">
        <f t="shared" si="976"/>
        <v>2077.4700000000003</v>
      </c>
      <c r="O1760" s="21">
        <f t="shared" si="977"/>
        <v>6.3832205480825552E-3</v>
      </c>
      <c r="P1760" s="8">
        <f t="shared" si="978"/>
        <v>-718.41579999999976</v>
      </c>
      <c r="Q1760" s="8">
        <f t="shared" si="979"/>
        <v>-22574.763999999985</v>
      </c>
    </row>
    <row r="1761" spans="1:17" x14ac:dyDescent="0.25">
      <c r="A1761" t="s">
        <v>292</v>
      </c>
      <c r="B1761" s="1">
        <v>44121</v>
      </c>
      <c r="C1761" t="s">
        <v>157</v>
      </c>
      <c r="D1761" s="20">
        <v>6787.2</v>
      </c>
      <c r="E1761" s="14">
        <v>2.7630253019941285E-2</v>
      </c>
      <c r="F1761" s="12">
        <v>4683.2000000000007</v>
      </c>
      <c r="G1761" s="21">
        <v>1.4389569269727228E-2</v>
      </c>
      <c r="H1761" s="20">
        <v>519.22079999999994</v>
      </c>
      <c r="I1761" s="14">
        <v>2.1137143560255082E-3</v>
      </c>
      <c r="J1761" s="12">
        <v>340.01</v>
      </c>
      <c r="K1761" s="21">
        <v>1.0447124716860168E-3</v>
      </c>
      <c r="L1761" s="20">
        <f t="shared" si="974"/>
        <v>7306.4207999999999</v>
      </c>
      <c r="M1761" s="14">
        <f t="shared" si="975"/>
        <v>2.9743967375966792E-2</v>
      </c>
      <c r="N1761" s="12">
        <f t="shared" si="976"/>
        <v>5023.2100000000009</v>
      </c>
      <c r="O1761" s="21">
        <f t="shared" si="977"/>
        <v>1.5434281741413244E-2</v>
      </c>
      <c r="P1761" s="8">
        <f t="shared" si="978"/>
        <v>-2283.2107999999989</v>
      </c>
      <c r="Q1761" s="8">
        <f t="shared" si="979"/>
        <v>-69927.829999999987</v>
      </c>
    </row>
    <row r="1762" spans="1:17" x14ac:dyDescent="0.25">
      <c r="A1762" t="s">
        <v>292</v>
      </c>
      <c r="B1762" s="1">
        <v>44121</v>
      </c>
      <c r="C1762" t="s">
        <v>158</v>
      </c>
      <c r="D1762" s="20">
        <v>1016.8000000000001</v>
      </c>
      <c r="E1762" s="14">
        <v>4.1393271556276964E-3</v>
      </c>
      <c r="F1762" s="12">
        <v>1007.2</v>
      </c>
      <c r="G1762" s="21">
        <v>3.0947160421227501E-3</v>
      </c>
      <c r="H1762" s="20">
        <v>77.785200000000003</v>
      </c>
      <c r="I1762" s="14">
        <v>3.1665852740551877E-4</v>
      </c>
      <c r="J1762" s="12">
        <v>75.149999999999991</v>
      </c>
      <c r="K1762" s="21">
        <v>2.3090539174496091E-4</v>
      </c>
      <c r="L1762" s="20">
        <f t="shared" si="974"/>
        <v>1094.5852</v>
      </c>
      <c r="M1762" s="14">
        <f t="shared" si="975"/>
        <v>4.455985683033215E-3</v>
      </c>
      <c r="N1762" s="12">
        <f t="shared" si="976"/>
        <v>1082.3500000000001</v>
      </c>
      <c r="O1762" s="21">
        <f t="shared" si="977"/>
        <v>3.3256214338677108E-3</v>
      </c>
      <c r="P1762" s="8">
        <f t="shared" si="978"/>
        <v>-12.23519999999985</v>
      </c>
      <c r="Q1762" s="8">
        <f t="shared" si="979"/>
        <v>-16542.624999999996</v>
      </c>
    </row>
    <row r="1763" spans="1:17" x14ac:dyDescent="0.25">
      <c r="A1763" t="s">
        <v>292</v>
      </c>
      <c r="B1763" s="1">
        <v>44121</v>
      </c>
      <c r="C1763" t="s">
        <v>159</v>
      </c>
      <c r="D1763" s="20">
        <v>3490.3999999999996</v>
      </c>
      <c r="E1763" s="14">
        <v>1.4209193060585079E-2</v>
      </c>
      <c r="F1763" s="12">
        <v>3475.4799999999996</v>
      </c>
      <c r="G1763" s="21">
        <v>1.0678736805080196E-2</v>
      </c>
      <c r="H1763" s="20">
        <v>267.01560000000001</v>
      </c>
      <c r="I1763" s="14">
        <v>1.0870032691347588E-3</v>
      </c>
      <c r="J1763" s="12">
        <v>237.44</v>
      </c>
      <c r="K1763" s="21">
        <v>7.2955656973950126E-4</v>
      </c>
      <c r="L1763" s="20">
        <f t="shared" si="974"/>
        <v>3757.4155999999998</v>
      </c>
      <c r="M1763" s="14">
        <f t="shared" si="975"/>
        <v>1.5296196329719838E-2</v>
      </c>
      <c r="N1763" s="12">
        <f t="shared" si="976"/>
        <v>3712.9199999999996</v>
      </c>
      <c r="O1763" s="21">
        <f t="shared" si="977"/>
        <v>1.1408293374819698E-2</v>
      </c>
      <c r="P1763" s="8">
        <f t="shared" si="978"/>
        <v>-44.495600000000195</v>
      </c>
      <c r="Q1763" s="8">
        <f t="shared" si="979"/>
        <v>-2066.9134999999937</v>
      </c>
    </row>
    <row r="1764" spans="1:17" x14ac:dyDescent="0.25">
      <c r="A1764" t="s">
        <v>292</v>
      </c>
      <c r="B1764" s="1">
        <v>44121</v>
      </c>
      <c r="C1764" t="s">
        <v>160</v>
      </c>
      <c r="D1764" s="20">
        <v>850.80000000000018</v>
      </c>
      <c r="E1764" s="14">
        <v>3.4635518725492178E-3</v>
      </c>
      <c r="F1764" s="12">
        <v>865.3</v>
      </c>
      <c r="G1764" s="21">
        <v>2.65871504293965E-3</v>
      </c>
      <c r="H1764" s="20">
        <v>65.086200000000005</v>
      </c>
      <c r="I1764" s="14">
        <v>2.649617182500151E-4</v>
      </c>
      <c r="J1764" s="12">
        <v>63.61</v>
      </c>
      <c r="K1764" s="21">
        <v>1.9544766425677932E-4</v>
      </c>
      <c r="L1764" s="20">
        <f t="shared" si="974"/>
        <v>915.88620000000014</v>
      </c>
      <c r="M1764" s="14">
        <f t="shared" si="975"/>
        <v>3.728513590799233E-3</v>
      </c>
      <c r="N1764" s="12">
        <f t="shared" si="976"/>
        <v>928.91</v>
      </c>
      <c r="O1764" s="21">
        <f t="shared" si="977"/>
        <v>2.8541627071964294E-3</v>
      </c>
      <c r="P1764" s="8">
        <f t="shared" si="978"/>
        <v>13.023799999999824</v>
      </c>
      <c r="Q1764" s="8">
        <f t="shared" si="979"/>
        <v>-588.08025000000191</v>
      </c>
    </row>
    <row r="1765" spans="1:17" x14ac:dyDescent="0.25">
      <c r="A1765" t="s">
        <v>292</v>
      </c>
      <c r="B1765" s="1">
        <v>44121</v>
      </c>
      <c r="C1765" t="s">
        <v>161</v>
      </c>
      <c r="D1765" s="20">
        <v>731.60000000000014</v>
      </c>
      <c r="E1765" s="14">
        <v>2.9782963680735869E-3</v>
      </c>
      <c r="F1765" s="12">
        <v>796</v>
      </c>
      <c r="G1765" s="21">
        <v>2.4457843224083686E-3</v>
      </c>
      <c r="H1765" s="20">
        <v>55.967400000000012</v>
      </c>
      <c r="I1765" s="14">
        <v>2.2783967215762939E-4</v>
      </c>
      <c r="J1765" s="12">
        <v>60.89</v>
      </c>
      <c r="K1765" s="21">
        <v>1.8709021029076077E-4</v>
      </c>
      <c r="L1765" s="20">
        <f t="shared" si="974"/>
        <v>787.56740000000013</v>
      </c>
      <c r="M1765" s="14">
        <f t="shared" si="975"/>
        <v>3.2061360402312164E-3</v>
      </c>
      <c r="N1765" s="12">
        <f t="shared" si="976"/>
        <v>856.89</v>
      </c>
      <c r="O1765" s="21">
        <f t="shared" si="977"/>
        <v>2.6328745326991295E-3</v>
      </c>
      <c r="P1765" s="8">
        <f t="shared" si="978"/>
        <v>69.322599999999852</v>
      </c>
      <c r="Q1765" s="8">
        <f t="shared" si="979"/>
        <v>420.83824999999797</v>
      </c>
    </row>
    <row r="1766" spans="1:17" x14ac:dyDescent="0.25">
      <c r="A1766" t="s">
        <v>292</v>
      </c>
      <c r="B1766" s="1">
        <v>44121</v>
      </c>
      <c r="C1766" t="s">
        <v>162</v>
      </c>
      <c r="D1766" s="20">
        <v>688.40000000000009</v>
      </c>
      <c r="E1766" s="14">
        <v>2.8024319570555726E-3</v>
      </c>
      <c r="F1766" s="12">
        <v>0</v>
      </c>
      <c r="G1766" s="21">
        <v>0</v>
      </c>
      <c r="H1766" s="20">
        <v>52.662600000000005</v>
      </c>
      <c r="I1766" s="14">
        <v>2.143860447147513E-4</v>
      </c>
      <c r="J1766" s="12">
        <v>0</v>
      </c>
      <c r="K1766" s="21">
        <v>0</v>
      </c>
      <c r="L1766" s="20">
        <f t="shared" si="974"/>
        <v>741.06260000000009</v>
      </c>
      <c r="M1766" s="14">
        <f t="shared" si="975"/>
        <v>3.016818001770324E-3</v>
      </c>
      <c r="N1766" s="12">
        <f t="shared" si="976"/>
        <v>0</v>
      </c>
      <c r="O1766" s="21">
        <f t="shared" si="977"/>
        <v>0</v>
      </c>
      <c r="P1766" s="8">
        <f t="shared" si="978"/>
        <v>-741.06260000000009</v>
      </c>
      <c r="Q1766" s="8">
        <f t="shared" si="979"/>
        <v>-16666.849499999993</v>
      </c>
    </row>
    <row r="1767" spans="1:17" x14ac:dyDescent="0.25">
      <c r="A1767" t="s">
        <v>292</v>
      </c>
      <c r="B1767" s="1">
        <v>44121</v>
      </c>
      <c r="C1767" t="s">
        <v>163</v>
      </c>
      <c r="D1767" s="20">
        <v>3345.2</v>
      </c>
      <c r="E1767" s="14">
        <v>1.3618093234663422E-2</v>
      </c>
      <c r="F1767" s="12">
        <v>3327.58</v>
      </c>
      <c r="G1767" s="21">
        <v>1.0224300245677938E-2</v>
      </c>
      <c r="H1767" s="20">
        <v>255.90779999999998</v>
      </c>
      <c r="I1767" s="14">
        <v>1.0417841324517518E-3</v>
      </c>
      <c r="J1767" s="12">
        <v>249.08999999999997</v>
      </c>
      <c r="K1767" s="21">
        <v>7.6535228249836743E-4</v>
      </c>
      <c r="L1767" s="20">
        <f t="shared" si="974"/>
        <v>3601.1077999999998</v>
      </c>
      <c r="M1767" s="14">
        <f t="shared" si="975"/>
        <v>1.4659877367115173E-2</v>
      </c>
      <c r="N1767" s="12">
        <f t="shared" si="976"/>
        <v>3576.67</v>
      </c>
      <c r="O1767" s="21">
        <f t="shared" si="977"/>
        <v>1.0989652528176306E-2</v>
      </c>
      <c r="P1767" s="8">
        <f t="shared" si="978"/>
        <v>-24.437799999999697</v>
      </c>
      <c r="Q1767" s="8">
        <f t="shared" si="979"/>
        <v>-2891.2397499999988</v>
      </c>
    </row>
    <row r="1768" spans="1:17" x14ac:dyDescent="0.25">
      <c r="A1768" t="s">
        <v>292</v>
      </c>
      <c r="B1768" s="1">
        <v>44121</v>
      </c>
      <c r="C1768" t="s">
        <v>164</v>
      </c>
      <c r="D1768" s="20">
        <v>1543.6000000000001</v>
      </c>
      <c r="E1768" s="14">
        <v>6.2838959455418101E-3</v>
      </c>
      <c r="F1768" s="12">
        <v>2431.85</v>
      </c>
      <c r="G1768" s="21">
        <v>7.4720861864934563E-3</v>
      </c>
      <c r="H1768" s="20">
        <v>118.08540000000002</v>
      </c>
      <c r="I1768" s="14">
        <v>4.8071803983394846E-4</v>
      </c>
      <c r="J1768" s="12">
        <v>183.3</v>
      </c>
      <c r="K1768" s="21">
        <v>5.6320636469529394E-4</v>
      </c>
      <c r="L1768" s="20">
        <f t="shared" si="974"/>
        <v>1661.6854000000001</v>
      </c>
      <c r="M1768" s="14">
        <f t="shared" si="975"/>
        <v>6.7646139853757585E-3</v>
      </c>
      <c r="N1768" s="12">
        <f t="shared" si="976"/>
        <v>2615.15</v>
      </c>
      <c r="O1768" s="21">
        <f t="shared" si="977"/>
        <v>8.0352925511887503E-3</v>
      </c>
      <c r="P1768" s="8">
        <f t="shared" si="978"/>
        <v>953.46460000000002</v>
      </c>
      <c r="Q1768" s="8">
        <f t="shared" si="979"/>
        <v>-4779.3602500000015</v>
      </c>
    </row>
    <row r="1769" spans="1:17" x14ac:dyDescent="0.25">
      <c r="A1769" t="s">
        <v>292</v>
      </c>
      <c r="B1769" s="1">
        <v>44121</v>
      </c>
      <c r="C1769" t="s">
        <v>165</v>
      </c>
      <c r="D1769" s="20">
        <v>517.20000000000005</v>
      </c>
      <c r="E1769" s="14">
        <v>2.105487809687888E-3</v>
      </c>
      <c r="F1769" s="12">
        <v>806.9</v>
      </c>
      <c r="G1769" s="21">
        <v>2.4792755901398397E-3</v>
      </c>
      <c r="H1769" s="20">
        <v>39.565800000000003</v>
      </c>
      <c r="I1769" s="14">
        <v>1.6106981744112343E-4</v>
      </c>
      <c r="J1769" s="12">
        <v>61.3</v>
      </c>
      <c r="K1769" s="21">
        <v>1.8834997357240326E-4</v>
      </c>
      <c r="L1769" s="20">
        <f t="shared" si="974"/>
        <v>556.76580000000001</v>
      </c>
      <c r="M1769" s="14">
        <f t="shared" si="975"/>
        <v>2.2665576271290113E-3</v>
      </c>
      <c r="N1769" s="12">
        <f t="shared" si="976"/>
        <v>868.19999999999993</v>
      </c>
      <c r="O1769" s="21">
        <f t="shared" si="977"/>
        <v>2.667625563712243E-3</v>
      </c>
      <c r="P1769" s="8">
        <f t="shared" si="978"/>
        <v>311.43419999999992</v>
      </c>
      <c r="Q1769" s="8">
        <f t="shared" si="979"/>
        <v>5911.0502499999984</v>
      </c>
    </row>
    <row r="1770" spans="1:17" x14ac:dyDescent="0.25">
      <c r="A1770" t="s">
        <v>292</v>
      </c>
      <c r="B1770" s="1">
        <v>44121</v>
      </c>
      <c r="C1770" t="s">
        <v>4</v>
      </c>
      <c r="D1770" s="20">
        <v>4785.2</v>
      </c>
      <c r="E1770" s="14">
        <v>1.9480240268597217E-2</v>
      </c>
      <c r="F1770" s="12">
        <v>3778.6799999999994</v>
      </c>
      <c r="G1770" s="21">
        <v>1.1610347114821675E-2</v>
      </c>
      <c r="H1770" s="20">
        <v>366.06779999999998</v>
      </c>
      <c r="I1770" s="14">
        <v>1.490238380547687E-3</v>
      </c>
      <c r="J1770" s="12">
        <v>319.97000000000003</v>
      </c>
      <c r="K1770" s="21">
        <v>9.8313770055402736E-4</v>
      </c>
      <c r="L1770" s="20">
        <f t="shared" si="974"/>
        <v>5151.2677999999996</v>
      </c>
      <c r="M1770" s="14">
        <f t="shared" si="975"/>
        <v>2.0970478649144905E-2</v>
      </c>
      <c r="N1770" s="12">
        <f t="shared" si="976"/>
        <v>4098.6499999999996</v>
      </c>
      <c r="O1770" s="21">
        <f t="shared" si="977"/>
        <v>1.2593484815375703E-2</v>
      </c>
      <c r="P1770" s="8">
        <f t="shared" si="978"/>
        <v>-1052.6178</v>
      </c>
      <c r="Q1770" s="8">
        <f t="shared" si="979"/>
        <v>-62452.368499999975</v>
      </c>
    </row>
    <row r="1771" spans="1:17" x14ac:dyDescent="0.25">
      <c r="A1771" t="s">
        <v>292</v>
      </c>
      <c r="B1771" s="1">
        <v>44121</v>
      </c>
      <c r="C1771" t="s">
        <v>166</v>
      </c>
      <c r="D1771" s="20">
        <v>3321.9999999999995</v>
      </c>
      <c r="E1771" s="14">
        <v>1.3523647532450044E-2</v>
      </c>
      <c r="F1771" s="12">
        <v>2928.8799999999997</v>
      </c>
      <c r="G1771" s="21">
        <v>8.999257269114852E-3</v>
      </c>
      <c r="H1771" s="20">
        <v>254.13299999999995</v>
      </c>
      <c r="I1771" s="14">
        <v>1.0345590362324283E-3</v>
      </c>
      <c r="J1771" s="12">
        <v>227.08999999999997</v>
      </c>
      <c r="K1771" s="21">
        <v>6.9775522836145268E-4</v>
      </c>
      <c r="L1771" s="20">
        <f t="shared" si="974"/>
        <v>3576.1329999999994</v>
      </c>
      <c r="M1771" s="14">
        <f t="shared" si="975"/>
        <v>1.4558206568682472E-2</v>
      </c>
      <c r="N1771" s="12">
        <f t="shared" si="976"/>
        <v>3155.97</v>
      </c>
      <c r="O1771" s="21">
        <f t="shared" si="977"/>
        <v>9.6970124974763046E-3</v>
      </c>
      <c r="P1771" s="8">
        <f t="shared" si="978"/>
        <v>-420.16299999999956</v>
      </c>
      <c r="Q1771" s="8">
        <f t="shared" si="979"/>
        <v>-11833.848999999984</v>
      </c>
    </row>
    <row r="1772" spans="1:17" x14ac:dyDescent="0.25">
      <c r="A1772" t="s">
        <v>292</v>
      </c>
      <c r="B1772" s="1">
        <v>44121</v>
      </c>
      <c r="C1772" t="s">
        <v>6</v>
      </c>
      <c r="D1772" s="20">
        <v>23806.799999999996</v>
      </c>
      <c r="E1772" s="14">
        <v>9.6915945838510445E-2</v>
      </c>
      <c r="F1772" s="12">
        <v>21243.690000000002</v>
      </c>
      <c r="G1772" s="21">
        <v>6.5273221045356086E-2</v>
      </c>
      <c r="H1772" s="20">
        <v>1821.2201999999995</v>
      </c>
      <c r="I1772" s="14">
        <v>7.4140698566460481E-3</v>
      </c>
      <c r="J1772" s="12">
        <v>1587.1199999999997</v>
      </c>
      <c r="K1772" s="21">
        <v>4.8765743891718205E-3</v>
      </c>
      <c r="L1772" s="20">
        <f t="shared" si="974"/>
        <v>25628.020199999995</v>
      </c>
      <c r="M1772" s="14">
        <f t="shared" si="975"/>
        <v>0.10433001569515649</v>
      </c>
      <c r="N1772" s="12">
        <f t="shared" si="976"/>
        <v>22830.81</v>
      </c>
      <c r="O1772" s="21">
        <f t="shared" si="977"/>
        <v>7.0149795434527901E-2</v>
      </c>
      <c r="P1772" s="8">
        <f t="shared" si="978"/>
        <v>-2797.2101999999941</v>
      </c>
      <c r="Q1772" s="8">
        <f t="shared" si="979"/>
        <v>-120498.22124999989</v>
      </c>
    </row>
    <row r="1773" spans="1:17" x14ac:dyDescent="0.25">
      <c r="A1773" t="s">
        <v>292</v>
      </c>
      <c r="B1773" s="1">
        <v>44121</v>
      </c>
      <c r="C1773" t="s">
        <v>7</v>
      </c>
      <c r="D1773" s="20">
        <v>4409.5999999999995</v>
      </c>
      <c r="E1773" s="14">
        <v>1.795119691724615E-2</v>
      </c>
      <c r="F1773" s="12">
        <v>4772.6099999999997</v>
      </c>
      <c r="G1773" s="21">
        <v>1.4664289842926385E-2</v>
      </c>
      <c r="H1773" s="20">
        <v>337.33440000000007</v>
      </c>
      <c r="I1773" s="14">
        <v>1.373266564169331E-3</v>
      </c>
      <c r="J1773" s="12">
        <v>360.80000000000007</v>
      </c>
      <c r="K1773" s="21">
        <v>1.1085916878454014E-3</v>
      </c>
      <c r="L1773" s="20">
        <f t="shared" si="974"/>
        <v>4746.9343999999992</v>
      </c>
      <c r="M1773" s="14">
        <f t="shared" si="975"/>
        <v>1.932446348141548E-2</v>
      </c>
      <c r="N1773" s="12">
        <f t="shared" si="976"/>
        <v>5133.41</v>
      </c>
      <c r="O1773" s="21">
        <f t="shared" si="977"/>
        <v>1.5772881530771787E-2</v>
      </c>
      <c r="P1773" s="8">
        <f t="shared" si="978"/>
        <v>386.47560000000067</v>
      </c>
      <c r="Q1773" s="8">
        <f t="shared" si="979"/>
        <v>-16562.552999999967</v>
      </c>
    </row>
    <row r="1774" spans="1:17" x14ac:dyDescent="0.25">
      <c r="A1774" t="s">
        <v>292</v>
      </c>
      <c r="B1774" s="1">
        <v>44121</v>
      </c>
      <c r="C1774" t="s">
        <v>167</v>
      </c>
      <c r="D1774" s="20">
        <v>4683.5999999999995</v>
      </c>
      <c r="E1774" s="14">
        <v>1.9066633227869664E-2</v>
      </c>
      <c r="F1774" s="12">
        <v>3837.8</v>
      </c>
      <c r="G1774" s="21">
        <v>1.1791998834847786E-2</v>
      </c>
      <c r="H1774" s="20">
        <v>358.29540000000003</v>
      </c>
      <c r="I1774" s="14">
        <v>1.4585974419320297E-3</v>
      </c>
      <c r="J1774" s="12">
        <v>265.13</v>
      </c>
      <c r="K1774" s="21">
        <v>8.1463668015091799E-4</v>
      </c>
      <c r="L1774" s="20">
        <f t="shared" si="974"/>
        <v>5041.8953999999994</v>
      </c>
      <c r="M1774" s="14">
        <f t="shared" si="975"/>
        <v>2.0525230669801692E-2</v>
      </c>
      <c r="N1774" s="12">
        <f t="shared" si="976"/>
        <v>4102.93</v>
      </c>
      <c r="O1774" s="21">
        <f t="shared" si="977"/>
        <v>1.2606635514998705E-2</v>
      </c>
      <c r="P1774" s="8">
        <f t="shared" si="978"/>
        <v>-938.96539999999914</v>
      </c>
      <c r="Q1774" s="8">
        <f t="shared" si="979"/>
        <v>-27631.329249999981</v>
      </c>
    </row>
    <row r="1775" spans="1:17" x14ac:dyDescent="0.25">
      <c r="A1775" t="s">
        <v>292</v>
      </c>
      <c r="B1775" s="1">
        <v>44121</v>
      </c>
      <c r="C1775" t="s">
        <v>168</v>
      </c>
      <c r="D1775" s="20">
        <v>3274.3999999999996</v>
      </c>
      <c r="E1775" s="14">
        <v>1.3329871005495011E-2</v>
      </c>
      <c r="F1775" s="12">
        <v>3081.2400000000002</v>
      </c>
      <c r="G1775" s="21">
        <v>9.4673975949466863E-3</v>
      </c>
      <c r="H1775" s="20">
        <v>250.49159999999998</v>
      </c>
      <c r="I1775" s="14">
        <v>1.0197351319203682E-3</v>
      </c>
      <c r="J1775" s="12">
        <v>236.67000000000002</v>
      </c>
      <c r="K1775" s="21">
        <v>7.2719067284470937E-4</v>
      </c>
      <c r="L1775" s="20">
        <f t="shared" si="974"/>
        <v>3524.8915999999995</v>
      </c>
      <c r="M1775" s="14">
        <f t="shared" si="975"/>
        <v>1.4349606137415379E-2</v>
      </c>
      <c r="N1775" s="12">
        <f t="shared" si="976"/>
        <v>3317.9100000000003</v>
      </c>
      <c r="O1775" s="21">
        <f t="shared" si="977"/>
        <v>1.0194588267791396E-2</v>
      </c>
      <c r="P1775" s="8">
        <f t="shared" si="978"/>
        <v>-206.98159999999916</v>
      </c>
      <c r="Q1775" s="8">
        <f t="shared" si="979"/>
        <v>-12511.266249999986</v>
      </c>
    </row>
    <row r="1776" spans="1:17" x14ac:dyDescent="0.25">
      <c r="A1776" t="s">
        <v>292</v>
      </c>
      <c r="B1776" s="1">
        <v>44121</v>
      </c>
      <c r="C1776" t="s">
        <v>169</v>
      </c>
      <c r="D1776" s="20">
        <v>850.80000000000018</v>
      </c>
      <c r="E1776" s="14">
        <v>3.4635518725492178E-3</v>
      </c>
      <c r="F1776" s="12">
        <v>1255.56</v>
      </c>
      <c r="G1776" s="21">
        <v>3.8578253314611195E-3</v>
      </c>
      <c r="H1776" s="20">
        <v>65.086200000000005</v>
      </c>
      <c r="I1776" s="14">
        <v>2.649617182500151E-4</v>
      </c>
      <c r="J1776" s="12">
        <v>92.46</v>
      </c>
      <c r="K1776" s="21">
        <v>2.8409198297723334E-4</v>
      </c>
      <c r="L1776" s="20">
        <f t="shared" si="974"/>
        <v>915.88620000000014</v>
      </c>
      <c r="M1776" s="14">
        <f t="shared" si="975"/>
        <v>3.728513590799233E-3</v>
      </c>
      <c r="N1776" s="12">
        <f t="shared" si="976"/>
        <v>1348.02</v>
      </c>
      <c r="O1776" s="21">
        <f t="shared" si="977"/>
        <v>4.1419173144383531E-3</v>
      </c>
      <c r="P1776" s="8">
        <f t="shared" si="978"/>
        <v>432.13379999999984</v>
      </c>
      <c r="Q1776" s="8">
        <f t="shared" si="979"/>
        <v>19456.207749999998</v>
      </c>
    </row>
    <row r="1777" spans="1:17" x14ac:dyDescent="0.25">
      <c r="A1777" t="s">
        <v>292</v>
      </c>
      <c r="B1777" s="1">
        <v>44121</v>
      </c>
      <c r="C1777" t="s">
        <v>170</v>
      </c>
      <c r="D1777" s="20">
        <v>764.40000000000009</v>
      </c>
      <c r="E1777" s="14">
        <v>3.1118230505131897E-3</v>
      </c>
      <c r="F1777" s="12">
        <v>463.13</v>
      </c>
      <c r="G1777" s="21">
        <v>1.4230101673831505E-3</v>
      </c>
      <c r="H1777" s="20">
        <v>58.476600000000012</v>
      </c>
      <c r="I1777" s="14">
        <v>2.3805446336425901E-4</v>
      </c>
      <c r="J1777" s="12">
        <v>33.93</v>
      </c>
      <c r="K1777" s="21">
        <v>1.0425309303934165E-4</v>
      </c>
      <c r="L1777" s="20">
        <f t="shared" si="974"/>
        <v>822.87660000000005</v>
      </c>
      <c r="M1777" s="14">
        <f t="shared" si="975"/>
        <v>3.3498775138774486E-3</v>
      </c>
      <c r="N1777" s="12">
        <f t="shared" si="976"/>
        <v>497.06</v>
      </c>
      <c r="O1777" s="21">
        <f t="shared" si="977"/>
        <v>1.5272632604224922E-3</v>
      </c>
      <c r="P1777" s="8">
        <f t="shared" si="978"/>
        <v>-325.81660000000005</v>
      </c>
      <c r="Q1777" s="8">
        <f t="shared" si="979"/>
        <v>-9721.6677500000005</v>
      </c>
    </row>
    <row r="1778" spans="1:17" x14ac:dyDescent="0.25">
      <c r="A1778" t="s">
        <v>292</v>
      </c>
      <c r="B1778" s="1">
        <v>44121</v>
      </c>
      <c r="C1778" t="s">
        <v>11</v>
      </c>
      <c r="D1778" s="20">
        <v>1341.6000000000001</v>
      </c>
      <c r="E1778" s="14">
        <v>5.4615669866149861E-3</v>
      </c>
      <c r="F1778" s="12">
        <v>2040.1100000000001</v>
      </c>
      <c r="G1778" s="21">
        <v>6.2684284597845944E-3</v>
      </c>
      <c r="H1778" s="20">
        <v>102.6324</v>
      </c>
      <c r="I1778" s="14">
        <v>4.1780987447604637E-4</v>
      </c>
      <c r="J1778" s="12">
        <v>184.63</v>
      </c>
      <c r="K1778" s="21">
        <v>5.6729291387720736E-4</v>
      </c>
      <c r="L1778" s="20">
        <f t="shared" si="974"/>
        <v>1444.2324000000001</v>
      </c>
      <c r="M1778" s="14">
        <f t="shared" si="975"/>
        <v>5.8793768610910322E-3</v>
      </c>
      <c r="N1778" s="12">
        <f t="shared" si="976"/>
        <v>2224.7400000000002</v>
      </c>
      <c r="O1778" s="21">
        <f t="shared" si="977"/>
        <v>6.8357213736618015E-3</v>
      </c>
      <c r="P1778" s="8">
        <f t="shared" si="978"/>
        <v>780.50760000000014</v>
      </c>
      <c r="Q1778" s="8">
        <f t="shared" si="979"/>
        <v>-7868.5117500000006</v>
      </c>
    </row>
    <row r="1779" spans="1:17" ht="13" x14ac:dyDescent="0.3">
      <c r="A1779" s="4" t="s">
        <v>293</v>
      </c>
      <c r="D1779" s="22">
        <f t="shared" ref="D1779:Q1779" si="980">SUBTOTAL(9,D1757:D1778)</f>
        <v>85577.599999999991</v>
      </c>
      <c r="E1779" s="23">
        <f t="shared" si="980"/>
        <v>0.34838088472998102</v>
      </c>
      <c r="F1779" s="24">
        <f t="shared" si="980"/>
        <v>77063.760000000009</v>
      </c>
      <c r="G1779" s="25">
        <f t="shared" si="980"/>
        <v>0.23678559803246371</v>
      </c>
      <c r="H1779" s="22">
        <f t="shared" si="980"/>
        <v>6546.6863999999996</v>
      </c>
      <c r="I1779" s="23">
        <f t="shared" si="980"/>
        <v>2.6651137681843542E-2</v>
      </c>
      <c r="J1779" s="24">
        <f t="shared" si="980"/>
        <v>5493.5300000000007</v>
      </c>
      <c r="K1779" s="25">
        <f t="shared" si="980"/>
        <v>1.6879383855125687E-2</v>
      </c>
      <c r="L1779" s="22">
        <f t="shared" si="980"/>
        <v>92124.286399999983</v>
      </c>
      <c r="M1779" s="23">
        <f t="shared" si="980"/>
        <v>0.37503202241182454</v>
      </c>
      <c r="N1779" s="24">
        <f t="shared" si="980"/>
        <v>82557.290000000008</v>
      </c>
      <c r="O1779" s="25">
        <f t="shared" si="980"/>
        <v>0.25366498188758946</v>
      </c>
      <c r="P1779" s="9">
        <f t="shared" si="980"/>
        <v>-9566.9963999999927</v>
      </c>
      <c r="Q1779" s="9">
        <f t="shared" si="980"/>
        <v>-455545.99249999982</v>
      </c>
    </row>
    <row r="1780" spans="1:17" x14ac:dyDescent="0.25">
      <c r="A1780" t="s">
        <v>294</v>
      </c>
      <c r="B1780" s="1">
        <v>44128</v>
      </c>
      <c r="C1780" t="s">
        <v>2</v>
      </c>
      <c r="D1780" s="20">
        <v>12124</v>
      </c>
      <c r="E1780" s="14">
        <v>4.9356021277370363E-2</v>
      </c>
      <c r="F1780" s="12">
        <v>10620.019999999999</v>
      </c>
      <c r="G1780" s="21">
        <v>4.3151931483264204E-2</v>
      </c>
      <c r="H1780" s="20">
        <v>927.4860000000001</v>
      </c>
      <c r="I1780" s="14">
        <v>3.7757356277188332E-3</v>
      </c>
      <c r="J1780" s="12">
        <v>503.04</v>
      </c>
      <c r="K1780" s="21">
        <v>2.0439836849027808E-3</v>
      </c>
      <c r="L1780" s="20">
        <f t="shared" ref="L1780" si="981">+D1780+H1780</f>
        <v>13051.486000000001</v>
      </c>
      <c r="M1780" s="14">
        <f t="shared" ref="M1780" si="982">+E1780+I1780</f>
        <v>5.3131756905089193E-2</v>
      </c>
      <c r="N1780" s="12">
        <f t="shared" ref="N1780" si="983">+F1780+J1780</f>
        <v>11123.06</v>
      </c>
      <c r="O1780" s="21">
        <f t="shared" ref="O1780" si="984">+G1780+K1780</f>
        <v>4.5195915168166984E-2</v>
      </c>
      <c r="P1780" s="8">
        <f t="shared" ref="P1780" si="985">+N1780-L1780</f>
        <v>-1928.4260000000013</v>
      </c>
      <c r="Q1780" s="8">
        <f t="shared" ref="Q1780" si="986">Q1757+P1780</f>
        <v>-50475.516250000066</v>
      </c>
    </row>
    <row r="1781" spans="1:17" x14ac:dyDescent="0.25">
      <c r="A1781" t="s">
        <v>294</v>
      </c>
      <c r="B1781" s="1">
        <v>44128</v>
      </c>
      <c r="C1781" t="s">
        <v>154</v>
      </c>
      <c r="D1781" s="20">
        <v>1604.8</v>
      </c>
      <c r="E1781" s="14">
        <v>6.5330371944839951E-3</v>
      </c>
      <c r="F1781" s="12">
        <v>1598</v>
      </c>
      <c r="G1781" s="21">
        <v>6.493093846363397E-3</v>
      </c>
      <c r="H1781" s="20">
        <v>122.76719999999999</v>
      </c>
      <c r="I1781" s="14">
        <v>4.9977734537802563E-4</v>
      </c>
      <c r="J1781" s="12">
        <v>120.24000000000001</v>
      </c>
      <c r="K1781" s="21">
        <v>4.8856671094288796E-4</v>
      </c>
      <c r="L1781" s="20">
        <f t="shared" ref="L1781:L1801" si="987">+D1781+H1781</f>
        <v>1727.5672</v>
      </c>
      <c r="M1781" s="14">
        <f t="shared" ref="M1781:M1801" si="988">+E1781+I1781</f>
        <v>7.0328145398620206E-3</v>
      </c>
      <c r="N1781" s="12">
        <f t="shared" ref="N1781:N1801" si="989">+F1781+J1781</f>
        <v>1718.24</v>
      </c>
      <c r="O1781" s="21">
        <f t="shared" ref="O1781:O1801" si="990">+G1781+K1781</f>
        <v>6.9816605573062851E-3</v>
      </c>
      <c r="P1781" s="8">
        <f t="shared" ref="P1781:P1801" si="991">+N1781-L1781</f>
        <v>-9.327199999999948</v>
      </c>
      <c r="Q1781" s="8">
        <f t="shared" ref="Q1781:Q1801" si="992">Q1758+P1781</f>
        <v>-1010.4949499999984</v>
      </c>
    </row>
    <row r="1782" spans="1:17" x14ac:dyDescent="0.25">
      <c r="A1782" t="s">
        <v>294</v>
      </c>
      <c r="B1782" s="1">
        <v>44128</v>
      </c>
      <c r="C1782" t="s">
        <v>155</v>
      </c>
      <c r="D1782" s="20">
        <v>3042</v>
      </c>
      <c r="E1782" s="14">
        <v>1.2383785609185141E-2</v>
      </c>
      <c r="F1782" s="12">
        <v>1949.6</v>
      </c>
      <c r="G1782" s="21">
        <v>7.9217370230726409E-3</v>
      </c>
      <c r="H1782" s="20">
        <v>232.71299999999999</v>
      </c>
      <c r="I1782" s="14">
        <v>9.4735959910266325E-4</v>
      </c>
      <c r="J1782" s="12">
        <v>143.41</v>
      </c>
      <c r="K1782" s="21">
        <v>5.8271250845242479E-4</v>
      </c>
      <c r="L1782" s="20">
        <f t="shared" si="987"/>
        <v>3274.7130000000002</v>
      </c>
      <c r="M1782" s="14">
        <f t="shared" si="988"/>
        <v>1.3331145208287805E-2</v>
      </c>
      <c r="N1782" s="12">
        <f t="shared" si="989"/>
        <v>2093.0099999999998</v>
      </c>
      <c r="O1782" s="21">
        <f t="shared" si="990"/>
        <v>8.504449531525066E-3</v>
      </c>
      <c r="P1782" s="8">
        <f t="shared" si="991"/>
        <v>-1181.7030000000004</v>
      </c>
      <c r="Q1782" s="8">
        <f t="shared" si="992"/>
        <v>-27850.104750000006</v>
      </c>
    </row>
    <row r="1783" spans="1:17" x14ac:dyDescent="0.25">
      <c r="A1783" t="s">
        <v>294</v>
      </c>
      <c r="B1783" s="1">
        <v>44128</v>
      </c>
      <c r="C1783" t="s">
        <v>156</v>
      </c>
      <c r="D1783" s="20">
        <v>2597.1999999999998</v>
      </c>
      <c r="E1783" s="14">
        <v>1.0573033525370035E-2</v>
      </c>
      <c r="F1783" s="12">
        <v>1941.43</v>
      </c>
      <c r="G1783" s="21">
        <v>7.8885401665489928E-3</v>
      </c>
      <c r="H1783" s="20">
        <v>198.6858</v>
      </c>
      <c r="I1783" s="14">
        <v>8.0883706469080769E-4</v>
      </c>
      <c r="J1783" s="12">
        <v>136.04</v>
      </c>
      <c r="K1783" s="21">
        <v>5.5276626211469117E-4</v>
      </c>
      <c r="L1783" s="20">
        <f t="shared" si="987"/>
        <v>2795.8858</v>
      </c>
      <c r="M1783" s="14">
        <f t="shared" si="988"/>
        <v>1.1381870590060843E-2</v>
      </c>
      <c r="N1783" s="12">
        <f t="shared" si="989"/>
        <v>2077.4700000000003</v>
      </c>
      <c r="O1783" s="21">
        <f t="shared" si="990"/>
        <v>8.4413064286636835E-3</v>
      </c>
      <c r="P1783" s="8">
        <f t="shared" si="991"/>
        <v>-718.41579999999976</v>
      </c>
      <c r="Q1783" s="8">
        <f t="shared" si="992"/>
        <v>-23293.179799999984</v>
      </c>
    </row>
    <row r="1784" spans="1:17" x14ac:dyDescent="0.25">
      <c r="A1784" t="s">
        <v>294</v>
      </c>
      <c r="B1784" s="1">
        <v>44128</v>
      </c>
      <c r="C1784" t="s">
        <v>157</v>
      </c>
      <c r="D1784" s="20">
        <v>6787.2</v>
      </c>
      <c r="E1784" s="14">
        <v>2.7630253019941285E-2</v>
      </c>
      <c r="F1784" s="12">
        <v>4683.2000000000007</v>
      </c>
      <c r="G1784" s="21">
        <v>1.9029072028341094E-2</v>
      </c>
      <c r="H1784" s="20">
        <v>519.22079999999994</v>
      </c>
      <c r="I1784" s="14">
        <v>2.1137143560255082E-3</v>
      </c>
      <c r="J1784" s="12">
        <v>340.01</v>
      </c>
      <c r="K1784" s="21">
        <v>1.3815499616408127E-3</v>
      </c>
      <c r="L1784" s="20">
        <f t="shared" si="987"/>
        <v>7306.4207999999999</v>
      </c>
      <c r="M1784" s="14">
        <f t="shared" si="988"/>
        <v>2.9743967375966792E-2</v>
      </c>
      <c r="N1784" s="12">
        <f t="shared" si="989"/>
        <v>5023.2100000000009</v>
      </c>
      <c r="O1784" s="21">
        <f t="shared" si="990"/>
        <v>2.0410621989981906E-2</v>
      </c>
      <c r="P1784" s="8">
        <f t="shared" si="991"/>
        <v>-2283.2107999999989</v>
      </c>
      <c r="Q1784" s="8">
        <f t="shared" si="992"/>
        <v>-72211.040799999988</v>
      </c>
    </row>
    <row r="1785" spans="1:17" x14ac:dyDescent="0.25">
      <c r="A1785" t="s">
        <v>294</v>
      </c>
      <c r="B1785" s="1">
        <v>44128</v>
      </c>
      <c r="C1785" t="s">
        <v>158</v>
      </c>
      <c r="D1785" s="20">
        <v>1016.8000000000001</v>
      </c>
      <c r="E1785" s="14">
        <v>4.1393271556276964E-3</v>
      </c>
      <c r="F1785" s="12">
        <v>1007.2</v>
      </c>
      <c r="G1785" s="21">
        <v>4.0925182240658413E-3</v>
      </c>
      <c r="H1785" s="20">
        <v>77.785200000000003</v>
      </c>
      <c r="I1785" s="14">
        <v>3.1665852740551877E-4</v>
      </c>
      <c r="J1785" s="12">
        <v>75.149999999999991</v>
      </c>
      <c r="K1785" s="21">
        <v>3.0535419433930493E-4</v>
      </c>
      <c r="L1785" s="20">
        <f t="shared" si="987"/>
        <v>1094.5852</v>
      </c>
      <c r="M1785" s="14">
        <f t="shared" si="988"/>
        <v>4.455985683033215E-3</v>
      </c>
      <c r="N1785" s="12">
        <f t="shared" si="989"/>
        <v>1082.3500000000001</v>
      </c>
      <c r="O1785" s="21">
        <f t="shared" si="990"/>
        <v>4.3978724184051462E-3</v>
      </c>
      <c r="P1785" s="8">
        <f t="shared" si="991"/>
        <v>-12.23519999999985</v>
      </c>
      <c r="Q1785" s="8">
        <f t="shared" si="992"/>
        <v>-16554.860199999996</v>
      </c>
    </row>
    <row r="1786" spans="1:17" x14ac:dyDescent="0.25">
      <c r="A1786" t="s">
        <v>294</v>
      </c>
      <c r="B1786" s="1">
        <v>44128</v>
      </c>
      <c r="C1786" t="s">
        <v>159</v>
      </c>
      <c r="D1786" s="20">
        <v>3490.3999999999996</v>
      </c>
      <c r="E1786" s="14">
        <v>1.4209193060585079E-2</v>
      </c>
      <c r="F1786" s="12">
        <v>3321</v>
      </c>
      <c r="G1786" s="21">
        <v>1.3494095534275871E-2</v>
      </c>
      <c r="H1786" s="20">
        <v>267.01560000000001</v>
      </c>
      <c r="I1786" s="14">
        <v>1.0870032691347588E-3</v>
      </c>
      <c r="J1786" s="12">
        <v>225.61</v>
      </c>
      <c r="K1786" s="21">
        <v>9.1671270505509772E-4</v>
      </c>
      <c r="L1786" s="20">
        <f t="shared" si="987"/>
        <v>3757.4155999999998</v>
      </c>
      <c r="M1786" s="14">
        <f t="shared" si="988"/>
        <v>1.5296196329719838E-2</v>
      </c>
      <c r="N1786" s="12">
        <f t="shared" si="989"/>
        <v>3546.61</v>
      </c>
      <c r="O1786" s="21">
        <f t="shared" si="990"/>
        <v>1.4410808239330969E-2</v>
      </c>
      <c r="P1786" s="8">
        <f t="shared" si="991"/>
        <v>-210.80559999999969</v>
      </c>
      <c r="Q1786" s="8">
        <f t="shared" si="992"/>
        <v>-2277.7190999999934</v>
      </c>
    </row>
    <row r="1787" spans="1:17" x14ac:dyDescent="0.25">
      <c r="A1787" t="s">
        <v>294</v>
      </c>
      <c r="B1787" s="1">
        <v>44128</v>
      </c>
      <c r="C1787" t="s">
        <v>160</v>
      </c>
      <c r="D1787" s="20">
        <v>850.80000000000018</v>
      </c>
      <c r="E1787" s="14">
        <v>3.4635518725492178E-3</v>
      </c>
      <c r="F1787" s="12">
        <v>902.32</v>
      </c>
      <c r="G1787" s="21">
        <v>3.6663632286925039E-3</v>
      </c>
      <c r="H1787" s="20">
        <v>65.086200000000005</v>
      </c>
      <c r="I1787" s="14">
        <v>2.649617182500151E-4</v>
      </c>
      <c r="J1787" s="12">
        <v>66.44</v>
      </c>
      <c r="K1787" s="21">
        <v>2.6996317594016529E-4</v>
      </c>
      <c r="L1787" s="20">
        <f t="shared" si="987"/>
        <v>915.88620000000014</v>
      </c>
      <c r="M1787" s="14">
        <f t="shared" si="988"/>
        <v>3.728513590799233E-3</v>
      </c>
      <c r="N1787" s="12">
        <f t="shared" si="989"/>
        <v>968.76</v>
      </c>
      <c r="O1787" s="21">
        <f t="shared" si="990"/>
        <v>3.9363264046326689E-3</v>
      </c>
      <c r="P1787" s="8">
        <f t="shared" si="991"/>
        <v>52.873799999999846</v>
      </c>
      <c r="Q1787" s="8">
        <f t="shared" si="992"/>
        <v>-535.20645000000206</v>
      </c>
    </row>
    <row r="1788" spans="1:17" x14ac:dyDescent="0.25">
      <c r="A1788" t="s">
        <v>294</v>
      </c>
      <c r="B1788" s="1">
        <v>44128</v>
      </c>
      <c r="C1788" t="s">
        <v>161</v>
      </c>
      <c r="D1788" s="20">
        <v>731.60000000000014</v>
      </c>
      <c r="E1788" s="14">
        <v>2.9782963680735869E-3</v>
      </c>
      <c r="F1788" s="12">
        <v>832.38</v>
      </c>
      <c r="G1788" s="21">
        <v>3.3821786331889639E-3</v>
      </c>
      <c r="H1788" s="20">
        <v>55.967400000000012</v>
      </c>
      <c r="I1788" s="14">
        <v>2.2783967215762939E-4</v>
      </c>
      <c r="J1788" s="12">
        <v>63.68</v>
      </c>
      <c r="K1788" s="21">
        <v>2.5874857079876166E-4</v>
      </c>
      <c r="L1788" s="20">
        <f t="shared" si="987"/>
        <v>787.56740000000013</v>
      </c>
      <c r="M1788" s="14">
        <f t="shared" si="988"/>
        <v>3.2061360402312164E-3</v>
      </c>
      <c r="N1788" s="12">
        <f t="shared" si="989"/>
        <v>896.06</v>
      </c>
      <c r="O1788" s="21">
        <f t="shared" si="990"/>
        <v>3.6409272039877255E-3</v>
      </c>
      <c r="P1788" s="8">
        <f t="shared" si="991"/>
        <v>108.49259999999981</v>
      </c>
      <c r="Q1788" s="8">
        <f t="shared" si="992"/>
        <v>529.33084999999778</v>
      </c>
    </row>
    <row r="1789" spans="1:17" x14ac:dyDescent="0.25">
      <c r="A1789" t="s">
        <v>294</v>
      </c>
      <c r="B1789" s="1">
        <v>44128</v>
      </c>
      <c r="C1789" t="s">
        <v>162</v>
      </c>
      <c r="D1789" s="20">
        <v>688.40000000000009</v>
      </c>
      <c r="E1789" s="14">
        <v>2.8024319570555726E-3</v>
      </c>
      <c r="F1789" s="12">
        <v>0</v>
      </c>
      <c r="G1789" s="21">
        <v>0</v>
      </c>
      <c r="H1789" s="20">
        <v>52.662600000000005</v>
      </c>
      <c r="I1789" s="14">
        <v>2.143860447147513E-4</v>
      </c>
      <c r="J1789" s="12">
        <v>0</v>
      </c>
      <c r="K1789" s="21">
        <v>0</v>
      </c>
      <c r="L1789" s="20">
        <f t="shared" si="987"/>
        <v>741.06260000000009</v>
      </c>
      <c r="M1789" s="14">
        <f t="shared" si="988"/>
        <v>3.016818001770324E-3</v>
      </c>
      <c r="N1789" s="12">
        <f t="shared" si="989"/>
        <v>0</v>
      </c>
      <c r="O1789" s="21">
        <f t="shared" si="990"/>
        <v>0</v>
      </c>
      <c r="P1789" s="8">
        <f t="shared" si="991"/>
        <v>-741.06260000000009</v>
      </c>
      <c r="Q1789" s="8">
        <f t="shared" si="992"/>
        <v>-17407.912099999994</v>
      </c>
    </row>
    <row r="1790" spans="1:17" x14ac:dyDescent="0.25">
      <c r="A1790" t="s">
        <v>294</v>
      </c>
      <c r="B1790" s="1">
        <v>44128</v>
      </c>
      <c r="C1790" t="s">
        <v>163</v>
      </c>
      <c r="D1790" s="20">
        <v>3345.2</v>
      </c>
      <c r="E1790" s="14">
        <v>1.3618093234663422E-2</v>
      </c>
      <c r="F1790" s="12">
        <v>3327.58</v>
      </c>
      <c r="G1790" s="21">
        <v>1.3520831803055015E-2</v>
      </c>
      <c r="H1790" s="20">
        <v>255.90779999999998</v>
      </c>
      <c r="I1790" s="14">
        <v>1.0417841324517518E-3</v>
      </c>
      <c r="J1790" s="12">
        <v>249.08999999999997</v>
      </c>
      <c r="K1790" s="21">
        <v>1.0121181140116762E-3</v>
      </c>
      <c r="L1790" s="20">
        <f t="shared" si="987"/>
        <v>3601.1077999999998</v>
      </c>
      <c r="M1790" s="14">
        <f t="shared" si="988"/>
        <v>1.4659877367115173E-2</v>
      </c>
      <c r="N1790" s="12">
        <f t="shared" si="989"/>
        <v>3576.67</v>
      </c>
      <c r="O1790" s="21">
        <f t="shared" si="990"/>
        <v>1.4532949917066692E-2</v>
      </c>
      <c r="P1790" s="8">
        <f t="shared" si="991"/>
        <v>-24.437799999999697</v>
      </c>
      <c r="Q1790" s="8">
        <f t="shared" si="992"/>
        <v>-2915.6775499999985</v>
      </c>
    </row>
    <row r="1791" spans="1:17" x14ac:dyDescent="0.25">
      <c r="A1791" t="s">
        <v>294</v>
      </c>
      <c r="B1791" s="1">
        <v>44128</v>
      </c>
      <c r="C1791" t="s">
        <v>164</v>
      </c>
      <c r="D1791" s="20">
        <v>1543.6000000000001</v>
      </c>
      <c r="E1791" s="14">
        <v>6.2838959455418101E-3</v>
      </c>
      <c r="F1791" s="12">
        <v>2459.33</v>
      </c>
      <c r="G1791" s="21">
        <v>9.9929039356551272E-3</v>
      </c>
      <c r="H1791" s="20">
        <v>118.08540000000002</v>
      </c>
      <c r="I1791" s="14">
        <v>4.8071803983394846E-4</v>
      </c>
      <c r="J1791" s="12">
        <v>185.26999999999998</v>
      </c>
      <c r="K1791" s="21">
        <v>7.5280068643037953E-4</v>
      </c>
      <c r="L1791" s="20">
        <f t="shared" si="987"/>
        <v>1661.6854000000001</v>
      </c>
      <c r="M1791" s="14">
        <f t="shared" si="988"/>
        <v>6.7646139853757585E-3</v>
      </c>
      <c r="N1791" s="12">
        <f t="shared" si="989"/>
        <v>2644.6</v>
      </c>
      <c r="O1791" s="21">
        <f t="shared" si="990"/>
        <v>1.0745704622085506E-2</v>
      </c>
      <c r="P1791" s="8">
        <f t="shared" si="991"/>
        <v>982.91459999999984</v>
      </c>
      <c r="Q1791" s="8">
        <f t="shared" si="992"/>
        <v>-3796.4456500000015</v>
      </c>
    </row>
    <row r="1792" spans="1:17" x14ac:dyDescent="0.25">
      <c r="A1792" t="s">
        <v>294</v>
      </c>
      <c r="B1792" s="1">
        <v>44128</v>
      </c>
      <c r="C1792" t="s">
        <v>165</v>
      </c>
      <c r="D1792" s="20">
        <v>517.20000000000005</v>
      </c>
      <c r="E1792" s="14">
        <v>2.105487809687888E-3</v>
      </c>
      <c r="F1792" s="12">
        <v>787.55</v>
      </c>
      <c r="G1792" s="21">
        <v>3.2000225648958032E-3</v>
      </c>
      <c r="H1792" s="20">
        <v>39.565800000000003</v>
      </c>
      <c r="I1792" s="14">
        <v>1.6106981744112343E-4</v>
      </c>
      <c r="J1792" s="12">
        <v>59.819999999999993</v>
      </c>
      <c r="K1792" s="21">
        <v>2.4306437665172614E-4</v>
      </c>
      <c r="L1792" s="20">
        <f t="shared" si="987"/>
        <v>556.76580000000001</v>
      </c>
      <c r="M1792" s="14">
        <f t="shared" si="988"/>
        <v>2.2665576271290113E-3</v>
      </c>
      <c r="N1792" s="12">
        <f t="shared" si="989"/>
        <v>847.36999999999989</v>
      </c>
      <c r="O1792" s="21">
        <f t="shared" si="990"/>
        <v>3.4430869415475293E-3</v>
      </c>
      <c r="P1792" s="8">
        <f t="shared" si="991"/>
        <v>290.60419999999988</v>
      </c>
      <c r="Q1792" s="8">
        <f t="shared" si="992"/>
        <v>6201.6544499999982</v>
      </c>
    </row>
    <row r="1793" spans="1:17" x14ac:dyDescent="0.25">
      <c r="A1793" t="s">
        <v>294</v>
      </c>
      <c r="B1793" s="1">
        <v>44128</v>
      </c>
      <c r="C1793" t="s">
        <v>4</v>
      </c>
      <c r="D1793" s="20">
        <v>4785.2</v>
      </c>
      <c r="E1793" s="14">
        <v>1.9480240268597217E-2</v>
      </c>
      <c r="F1793" s="12">
        <v>4246.59</v>
      </c>
      <c r="G1793" s="21">
        <v>1.7255010886751153E-2</v>
      </c>
      <c r="H1793" s="20">
        <v>366.06779999999998</v>
      </c>
      <c r="I1793" s="14">
        <v>1.490238380547687E-3</v>
      </c>
      <c r="J1793" s="12">
        <v>353.47999999999996</v>
      </c>
      <c r="K1793" s="21">
        <v>1.436282110646141E-3</v>
      </c>
      <c r="L1793" s="20">
        <f t="shared" si="987"/>
        <v>5151.2677999999996</v>
      </c>
      <c r="M1793" s="14">
        <f t="shared" si="988"/>
        <v>2.0970478649144905E-2</v>
      </c>
      <c r="N1793" s="12">
        <f t="shared" si="989"/>
        <v>4600.07</v>
      </c>
      <c r="O1793" s="21">
        <f t="shared" si="990"/>
        <v>1.8691292997397295E-2</v>
      </c>
      <c r="P1793" s="8">
        <f t="shared" si="991"/>
        <v>-551.19779999999992</v>
      </c>
      <c r="Q1793" s="8">
        <f t="shared" si="992"/>
        <v>-63003.566299999977</v>
      </c>
    </row>
    <row r="1794" spans="1:17" x14ac:dyDescent="0.25">
      <c r="A1794" t="s">
        <v>294</v>
      </c>
      <c r="B1794" s="1">
        <v>44128</v>
      </c>
      <c r="C1794" t="s">
        <v>166</v>
      </c>
      <c r="D1794" s="20">
        <v>3321.9999999999995</v>
      </c>
      <c r="E1794" s="14">
        <v>1.3523647532450044E-2</v>
      </c>
      <c r="F1794" s="12">
        <v>3007.55</v>
      </c>
      <c r="G1794" s="21">
        <v>1.2220465830807407E-2</v>
      </c>
      <c r="H1794" s="20">
        <v>254.13299999999995</v>
      </c>
      <c r="I1794" s="14">
        <v>1.0345590362324283E-3</v>
      </c>
      <c r="J1794" s="12">
        <v>236.4</v>
      </c>
      <c r="K1794" s="21">
        <v>9.6055530993761397E-4</v>
      </c>
      <c r="L1794" s="20">
        <f t="shared" si="987"/>
        <v>3576.1329999999994</v>
      </c>
      <c r="M1794" s="14">
        <f t="shared" si="988"/>
        <v>1.4558206568682472E-2</v>
      </c>
      <c r="N1794" s="12">
        <f t="shared" si="989"/>
        <v>3243.9500000000003</v>
      </c>
      <c r="O1794" s="21">
        <f t="shared" si="990"/>
        <v>1.3181021140745021E-2</v>
      </c>
      <c r="P1794" s="8">
        <f t="shared" si="991"/>
        <v>-332.18299999999908</v>
      </c>
      <c r="Q1794" s="8">
        <f t="shared" si="992"/>
        <v>-12166.031999999983</v>
      </c>
    </row>
    <row r="1795" spans="1:17" x14ac:dyDescent="0.25">
      <c r="A1795" t="s">
        <v>294</v>
      </c>
      <c r="B1795" s="1">
        <v>44128</v>
      </c>
      <c r="C1795" t="s">
        <v>6</v>
      </c>
      <c r="D1795" s="20">
        <v>23806.799999999996</v>
      </c>
      <c r="E1795" s="14">
        <v>9.6915945838510445E-2</v>
      </c>
      <c r="F1795" s="12">
        <v>22529.93</v>
      </c>
      <c r="G1795" s="21">
        <v>9.1545024932414329E-2</v>
      </c>
      <c r="H1795" s="20">
        <v>1821.2201999999995</v>
      </c>
      <c r="I1795" s="14">
        <v>7.4140698566460481E-3</v>
      </c>
      <c r="J1795" s="12">
        <v>1679.72</v>
      </c>
      <c r="K1795" s="21">
        <v>6.8251436768545217E-3</v>
      </c>
      <c r="L1795" s="20">
        <f t="shared" si="987"/>
        <v>25628.020199999995</v>
      </c>
      <c r="M1795" s="14">
        <f t="shared" si="988"/>
        <v>0.10433001569515649</v>
      </c>
      <c r="N1795" s="12">
        <f t="shared" si="989"/>
        <v>24209.65</v>
      </c>
      <c r="O1795" s="21">
        <f t="shared" si="990"/>
        <v>9.8370168609268852E-2</v>
      </c>
      <c r="P1795" s="8">
        <f t="shared" si="991"/>
        <v>-1418.3701999999939</v>
      </c>
      <c r="Q1795" s="8">
        <f t="shared" si="992"/>
        <v>-121916.59144999988</v>
      </c>
    </row>
    <row r="1796" spans="1:17" x14ac:dyDescent="0.25">
      <c r="A1796" t="s">
        <v>294</v>
      </c>
      <c r="B1796" s="1">
        <v>44128</v>
      </c>
      <c r="C1796" t="s">
        <v>7</v>
      </c>
      <c r="D1796" s="20">
        <v>4409.5999999999995</v>
      </c>
      <c r="E1796" s="14">
        <v>1.795119691724615E-2</v>
      </c>
      <c r="F1796" s="12">
        <v>5170.07</v>
      </c>
      <c r="G1796" s="21">
        <v>2.100735275486108E-2</v>
      </c>
      <c r="H1796" s="20">
        <v>337.33440000000007</v>
      </c>
      <c r="I1796" s="14">
        <v>1.373266564169331E-3</v>
      </c>
      <c r="J1796" s="12">
        <v>397.38000000000005</v>
      </c>
      <c r="K1796" s="21">
        <v>1.6146593445981773E-3</v>
      </c>
      <c r="L1796" s="20">
        <f t="shared" si="987"/>
        <v>4746.9343999999992</v>
      </c>
      <c r="M1796" s="14">
        <f t="shared" si="988"/>
        <v>1.932446348141548E-2</v>
      </c>
      <c r="N1796" s="12">
        <f t="shared" si="989"/>
        <v>5567.45</v>
      </c>
      <c r="O1796" s="21">
        <f t="shared" si="990"/>
        <v>2.2622012099459257E-2</v>
      </c>
      <c r="P1796" s="8">
        <f t="shared" si="991"/>
        <v>820.51560000000063</v>
      </c>
      <c r="Q1796" s="8">
        <f t="shared" si="992"/>
        <v>-15742.037399999967</v>
      </c>
    </row>
    <row r="1797" spans="1:17" x14ac:dyDescent="0.25">
      <c r="A1797" t="s">
        <v>294</v>
      </c>
      <c r="B1797" s="1">
        <v>44128</v>
      </c>
      <c r="C1797" t="s">
        <v>167</v>
      </c>
      <c r="D1797" s="20">
        <v>4683.5999999999995</v>
      </c>
      <c r="E1797" s="14">
        <v>1.9066633227869664E-2</v>
      </c>
      <c r="F1797" s="12">
        <v>3837.26</v>
      </c>
      <c r="G1797" s="21">
        <v>1.5591795552500884E-2</v>
      </c>
      <c r="H1797" s="20">
        <v>358.29540000000003</v>
      </c>
      <c r="I1797" s="14">
        <v>1.4585974419320297E-3</v>
      </c>
      <c r="J1797" s="12">
        <v>265.10000000000002</v>
      </c>
      <c r="K1797" s="21">
        <v>1.0771709503572821E-3</v>
      </c>
      <c r="L1797" s="20">
        <f t="shared" si="987"/>
        <v>5041.8953999999994</v>
      </c>
      <c r="M1797" s="14">
        <f t="shared" si="988"/>
        <v>2.0525230669801692E-2</v>
      </c>
      <c r="N1797" s="12">
        <f t="shared" si="989"/>
        <v>4102.3600000000006</v>
      </c>
      <c r="O1797" s="21">
        <f t="shared" si="990"/>
        <v>1.6668966502858165E-2</v>
      </c>
      <c r="P1797" s="8">
        <f t="shared" si="991"/>
        <v>-939.53539999999884</v>
      </c>
      <c r="Q1797" s="8">
        <f t="shared" si="992"/>
        <v>-28570.864649999981</v>
      </c>
    </row>
    <row r="1798" spans="1:17" x14ac:dyDescent="0.25">
      <c r="A1798" t="s">
        <v>294</v>
      </c>
      <c r="B1798" s="1">
        <v>44128</v>
      </c>
      <c r="C1798" t="s">
        <v>168</v>
      </c>
      <c r="D1798" s="20">
        <v>3274.3999999999996</v>
      </c>
      <c r="E1798" s="14">
        <v>1.3329871005495011E-2</v>
      </c>
      <c r="F1798" s="12">
        <v>3785.3500000000004</v>
      </c>
      <c r="G1798" s="21">
        <v>1.5380871584062383E-2</v>
      </c>
      <c r="H1798" s="20">
        <v>250.49159999999998</v>
      </c>
      <c r="I1798" s="14">
        <v>1.0197351319203682E-3</v>
      </c>
      <c r="J1798" s="12">
        <v>290.54000000000002</v>
      </c>
      <c r="K1798" s="21">
        <v>1.1805403542693503E-3</v>
      </c>
      <c r="L1798" s="20">
        <f t="shared" si="987"/>
        <v>3524.8915999999995</v>
      </c>
      <c r="M1798" s="14">
        <f t="shared" si="988"/>
        <v>1.4349606137415379E-2</v>
      </c>
      <c r="N1798" s="12">
        <f t="shared" si="989"/>
        <v>4075.8900000000003</v>
      </c>
      <c r="O1798" s="21">
        <f t="shared" si="990"/>
        <v>1.6561411938331733E-2</v>
      </c>
      <c r="P1798" s="8">
        <f t="shared" si="991"/>
        <v>550.99840000000086</v>
      </c>
      <c r="Q1798" s="8">
        <f t="shared" si="992"/>
        <v>-11960.267849999986</v>
      </c>
    </row>
    <row r="1799" spans="1:17" x14ac:dyDescent="0.25">
      <c r="A1799" t="s">
        <v>294</v>
      </c>
      <c r="B1799" s="1">
        <v>44128</v>
      </c>
      <c r="C1799" t="s">
        <v>169</v>
      </c>
      <c r="D1799" s="20">
        <v>850.80000000000018</v>
      </c>
      <c r="E1799" s="14">
        <v>3.4635518725492178E-3</v>
      </c>
      <c r="F1799" s="12">
        <v>1262.49</v>
      </c>
      <c r="G1799" s="21">
        <v>5.129828567018351E-3</v>
      </c>
      <c r="H1799" s="20">
        <v>65.086200000000005</v>
      </c>
      <c r="I1799" s="14">
        <v>2.649617182500151E-4</v>
      </c>
      <c r="J1799" s="12">
        <v>92.99</v>
      </c>
      <c r="K1799" s="21">
        <v>3.7784280148518918E-4</v>
      </c>
      <c r="L1799" s="20">
        <f t="shared" si="987"/>
        <v>915.88620000000014</v>
      </c>
      <c r="M1799" s="14">
        <f t="shared" si="988"/>
        <v>3.728513590799233E-3</v>
      </c>
      <c r="N1799" s="12">
        <f t="shared" si="989"/>
        <v>1355.48</v>
      </c>
      <c r="O1799" s="21">
        <f t="shared" si="990"/>
        <v>5.5076713685035406E-3</v>
      </c>
      <c r="P1799" s="8">
        <f t="shared" si="991"/>
        <v>439.59379999999987</v>
      </c>
      <c r="Q1799" s="8">
        <f t="shared" si="992"/>
        <v>19895.801549999996</v>
      </c>
    </row>
    <row r="1800" spans="1:17" x14ac:dyDescent="0.25">
      <c r="A1800" t="s">
        <v>294</v>
      </c>
      <c r="B1800" s="1">
        <v>44128</v>
      </c>
      <c r="C1800" t="s">
        <v>170</v>
      </c>
      <c r="D1800" s="20">
        <v>764.40000000000009</v>
      </c>
      <c r="E1800" s="14">
        <v>3.1118230505131897E-3</v>
      </c>
      <c r="F1800" s="12">
        <v>582.88</v>
      </c>
      <c r="G1800" s="21">
        <v>2.3683945814570069E-3</v>
      </c>
      <c r="H1800" s="20">
        <v>58.476600000000012</v>
      </c>
      <c r="I1800" s="14">
        <v>2.3805446336425901E-4</v>
      </c>
      <c r="J1800" s="12">
        <v>43.09</v>
      </c>
      <c r="K1800" s="21">
        <v>1.7508599113879775E-4</v>
      </c>
      <c r="L1800" s="20">
        <f t="shared" si="987"/>
        <v>822.87660000000005</v>
      </c>
      <c r="M1800" s="14">
        <f t="shared" si="988"/>
        <v>3.3498775138774486E-3</v>
      </c>
      <c r="N1800" s="12">
        <f t="shared" si="989"/>
        <v>625.97</v>
      </c>
      <c r="O1800" s="21">
        <f t="shared" si="990"/>
        <v>2.5434805725958048E-3</v>
      </c>
      <c r="P1800" s="8">
        <f t="shared" si="991"/>
        <v>-196.90660000000003</v>
      </c>
      <c r="Q1800" s="8">
        <f t="shared" si="992"/>
        <v>-9918.5743500000008</v>
      </c>
    </row>
    <row r="1801" spans="1:17" x14ac:dyDescent="0.25">
      <c r="A1801" t="s">
        <v>294</v>
      </c>
      <c r="B1801" s="1">
        <v>44128</v>
      </c>
      <c r="C1801" t="s">
        <v>11</v>
      </c>
      <c r="D1801" s="20">
        <v>1341.6000000000001</v>
      </c>
      <c r="E1801" s="14">
        <v>5.4615669866149861E-3</v>
      </c>
      <c r="F1801" s="12">
        <v>2083.4499999999998</v>
      </c>
      <c r="G1801" s="21">
        <v>8.465604739803392E-3</v>
      </c>
      <c r="H1801" s="20">
        <v>102.6324</v>
      </c>
      <c r="I1801" s="14">
        <v>4.1780987447604637E-4</v>
      </c>
      <c r="J1801" s="12">
        <v>187.12</v>
      </c>
      <c r="K1801" s="21">
        <v>7.60317722485306E-4</v>
      </c>
      <c r="L1801" s="20">
        <f t="shared" si="987"/>
        <v>1444.2324000000001</v>
      </c>
      <c r="M1801" s="14">
        <f t="shared" si="988"/>
        <v>5.8793768610910322E-3</v>
      </c>
      <c r="N1801" s="12">
        <f t="shared" si="989"/>
        <v>2270.5699999999997</v>
      </c>
      <c r="O1801" s="21">
        <f t="shared" si="990"/>
        <v>9.2259224622886979E-3</v>
      </c>
      <c r="P1801" s="8">
        <f t="shared" si="991"/>
        <v>826.33759999999961</v>
      </c>
      <c r="Q1801" s="8">
        <f t="shared" si="992"/>
        <v>-7042.1741500000007</v>
      </c>
    </row>
    <row r="1802" spans="1:17" ht="13" x14ac:dyDescent="0.3">
      <c r="A1802" s="4" t="s">
        <v>295</v>
      </c>
      <c r="D1802" s="22">
        <f t="shared" ref="D1802:Q1802" si="993">SUBTOTAL(9,D1780:D1801)</f>
        <v>85577.599999999991</v>
      </c>
      <c r="E1802" s="23">
        <f t="shared" si="993"/>
        <v>0.34838088472998102</v>
      </c>
      <c r="F1802" s="24">
        <f t="shared" si="993"/>
        <v>79935.180000000022</v>
      </c>
      <c r="G1802" s="25">
        <f t="shared" si="993"/>
        <v>0.32479763790109545</v>
      </c>
      <c r="H1802" s="22">
        <f t="shared" si="993"/>
        <v>6546.6863999999996</v>
      </c>
      <c r="I1802" s="23">
        <f t="shared" si="993"/>
        <v>2.6651137681843542E-2</v>
      </c>
      <c r="J1802" s="24">
        <f t="shared" si="993"/>
        <v>5713.6200000000008</v>
      </c>
      <c r="K1802" s="25">
        <f t="shared" si="993"/>
        <v>2.321593921305309E-2</v>
      </c>
      <c r="L1802" s="22">
        <f t="shared" si="993"/>
        <v>92124.286399999983</v>
      </c>
      <c r="M1802" s="23">
        <f t="shared" si="993"/>
        <v>0.37503202241182454</v>
      </c>
      <c r="N1802" s="24">
        <f t="shared" si="993"/>
        <v>85648.799999999988</v>
      </c>
      <c r="O1802" s="25">
        <f t="shared" si="993"/>
        <v>0.34801357711414849</v>
      </c>
      <c r="P1802" s="9">
        <f t="shared" si="993"/>
        <v>-6475.4863999999907</v>
      </c>
      <c r="Q1802" s="9">
        <f t="shared" si="993"/>
        <v>-462021.47889999987</v>
      </c>
    </row>
    <row r="1803" spans="1:17" x14ac:dyDescent="0.25">
      <c r="A1803" t="s">
        <v>296</v>
      </c>
      <c r="B1803" s="1">
        <v>44135</v>
      </c>
      <c r="C1803" t="s">
        <v>2</v>
      </c>
      <c r="D1803" s="20">
        <v>12124</v>
      </c>
      <c r="E1803" s="14">
        <v>4.8643652689779888E-2</v>
      </c>
      <c r="F1803" s="12">
        <v>10411.019999999999</v>
      </c>
      <c r="G1803" s="21">
        <v>3.325675795722928E-2</v>
      </c>
      <c r="H1803" s="20">
        <v>927.4860000000001</v>
      </c>
      <c r="I1803" s="14">
        <v>3.7212394307681619E-3</v>
      </c>
      <c r="J1803" s="12">
        <v>487.05</v>
      </c>
      <c r="K1803" s="21">
        <v>1.5558229609652582E-3</v>
      </c>
      <c r="L1803" s="20">
        <f t="shared" ref="L1803" si="994">+D1803+H1803</f>
        <v>13051.486000000001</v>
      </c>
      <c r="M1803" s="14">
        <f t="shared" ref="M1803" si="995">+E1803+I1803</f>
        <v>5.2364892120548054E-2</v>
      </c>
      <c r="N1803" s="12">
        <f t="shared" ref="N1803" si="996">+F1803+J1803</f>
        <v>10898.069999999998</v>
      </c>
      <c r="O1803" s="21">
        <f t="shared" ref="O1803" si="997">+G1803+K1803</f>
        <v>3.4812580918194537E-2</v>
      </c>
      <c r="P1803" s="8">
        <f t="shared" ref="P1803" si="998">+N1803-L1803</f>
        <v>-2153.4160000000029</v>
      </c>
      <c r="Q1803" s="8">
        <f t="shared" ref="Q1803" si="999">Q1780+P1803</f>
        <v>-52628.932250000071</v>
      </c>
    </row>
    <row r="1804" spans="1:17" x14ac:dyDescent="0.25">
      <c r="A1804" t="s">
        <v>296</v>
      </c>
      <c r="B1804" s="1">
        <v>44135</v>
      </c>
      <c r="C1804" t="s">
        <v>154</v>
      </c>
      <c r="D1804" s="20">
        <v>1604.8</v>
      </c>
      <c r="E1804" s="14">
        <v>6.4387441303661143E-3</v>
      </c>
      <c r="F1804" s="12">
        <v>1598</v>
      </c>
      <c r="G1804" s="21">
        <v>5.1046198370238837E-3</v>
      </c>
      <c r="H1804" s="20">
        <v>122.76719999999999</v>
      </c>
      <c r="I1804" s="14">
        <v>4.925639259730077E-4</v>
      </c>
      <c r="J1804" s="12">
        <v>120.24000000000001</v>
      </c>
      <c r="K1804" s="21">
        <v>3.8409229612249799E-4</v>
      </c>
      <c r="L1804" s="20">
        <f t="shared" ref="L1804:L1824" si="1000">+D1804+H1804</f>
        <v>1727.5672</v>
      </c>
      <c r="M1804" s="14">
        <f t="shared" ref="M1804:M1824" si="1001">+E1804+I1804</f>
        <v>6.9313080563391223E-3</v>
      </c>
      <c r="N1804" s="12">
        <f t="shared" ref="N1804:N1824" si="1002">+F1804+J1804</f>
        <v>1718.24</v>
      </c>
      <c r="O1804" s="21">
        <f t="shared" ref="O1804:O1824" si="1003">+G1804+K1804</f>
        <v>5.4887121331463817E-3</v>
      </c>
      <c r="P1804" s="8">
        <f t="shared" ref="P1804:P1824" si="1004">+N1804-L1804</f>
        <v>-9.327199999999948</v>
      </c>
      <c r="Q1804" s="8">
        <f t="shared" ref="Q1804:Q1824" si="1005">Q1781+P1804</f>
        <v>-1019.8221499999984</v>
      </c>
    </row>
    <row r="1805" spans="1:17" x14ac:dyDescent="0.25">
      <c r="A1805" t="s">
        <v>296</v>
      </c>
      <c r="B1805" s="1">
        <v>44135</v>
      </c>
      <c r="C1805" t="s">
        <v>155</v>
      </c>
      <c r="D1805" s="20">
        <v>3042</v>
      </c>
      <c r="E1805" s="14">
        <v>1.2205047136449227E-2</v>
      </c>
      <c r="F1805" s="12">
        <v>2018</v>
      </c>
      <c r="G1805" s="21">
        <v>6.4462595939387968E-3</v>
      </c>
      <c r="H1805" s="20">
        <v>232.71299999999999</v>
      </c>
      <c r="I1805" s="14">
        <v>9.3368610593836591E-4</v>
      </c>
      <c r="J1805" s="12">
        <v>148.63999999999999</v>
      </c>
      <c r="K1805" s="21">
        <v>4.7481269873293492E-4</v>
      </c>
      <c r="L1805" s="20">
        <f t="shared" si="1000"/>
        <v>3274.7130000000002</v>
      </c>
      <c r="M1805" s="14">
        <f t="shared" si="1001"/>
        <v>1.3138733242387592E-2</v>
      </c>
      <c r="N1805" s="12">
        <f t="shared" si="1002"/>
        <v>2166.64</v>
      </c>
      <c r="O1805" s="21">
        <f t="shared" si="1003"/>
        <v>6.9210722926717318E-3</v>
      </c>
      <c r="P1805" s="8">
        <f t="shared" si="1004"/>
        <v>-1108.0730000000003</v>
      </c>
      <c r="Q1805" s="8">
        <f t="shared" si="1005"/>
        <v>-28958.177750000006</v>
      </c>
    </row>
    <row r="1806" spans="1:17" x14ac:dyDescent="0.25">
      <c r="A1806" t="s">
        <v>296</v>
      </c>
      <c r="B1806" s="1">
        <v>44135</v>
      </c>
      <c r="C1806" t="s">
        <v>156</v>
      </c>
      <c r="D1806" s="20">
        <v>2597.1999999999998</v>
      </c>
      <c r="E1806" s="14">
        <v>1.0420430119259017E-2</v>
      </c>
      <c r="F1806" s="12">
        <v>1921.18</v>
      </c>
      <c r="G1806" s="21">
        <v>6.1369796861661732E-3</v>
      </c>
      <c r="H1806" s="20">
        <v>198.6858</v>
      </c>
      <c r="I1806" s="14">
        <v>7.9716290412331487E-4</v>
      </c>
      <c r="J1806" s="12">
        <v>134.49</v>
      </c>
      <c r="K1806" s="21">
        <v>4.2961221644639684E-4</v>
      </c>
      <c r="L1806" s="20">
        <f t="shared" si="1000"/>
        <v>2795.8858</v>
      </c>
      <c r="M1806" s="14">
        <f t="shared" si="1001"/>
        <v>1.1217593023382332E-2</v>
      </c>
      <c r="N1806" s="12">
        <f t="shared" si="1002"/>
        <v>2055.67</v>
      </c>
      <c r="O1806" s="21">
        <f t="shared" si="1003"/>
        <v>6.5665919026125699E-3</v>
      </c>
      <c r="P1806" s="8">
        <f t="shared" si="1004"/>
        <v>-740.21579999999994</v>
      </c>
      <c r="Q1806" s="8">
        <f t="shared" si="1005"/>
        <v>-24033.395599999982</v>
      </c>
    </row>
    <row r="1807" spans="1:17" x14ac:dyDescent="0.25">
      <c r="A1807" t="s">
        <v>296</v>
      </c>
      <c r="B1807" s="1">
        <v>44135</v>
      </c>
      <c r="C1807" t="s">
        <v>157</v>
      </c>
      <c r="D1807" s="20">
        <v>6787.2</v>
      </c>
      <c r="E1807" s="14">
        <v>2.7231458226334052E-2</v>
      </c>
      <c r="F1807" s="12">
        <v>4683.2000000000007</v>
      </c>
      <c r="G1807" s="21">
        <v>1.4959922165676005E-2</v>
      </c>
      <c r="H1807" s="20">
        <v>519.22079999999994</v>
      </c>
      <c r="I1807" s="14">
        <v>2.083206554314555E-3</v>
      </c>
      <c r="J1807" s="12">
        <v>340.01</v>
      </c>
      <c r="K1807" s="21">
        <v>1.0861212708300943E-3</v>
      </c>
      <c r="L1807" s="20">
        <f t="shared" si="1000"/>
        <v>7306.4207999999999</v>
      </c>
      <c r="M1807" s="14">
        <f t="shared" si="1001"/>
        <v>2.9314664780648605E-2</v>
      </c>
      <c r="N1807" s="12">
        <f t="shared" si="1002"/>
        <v>5023.2100000000009</v>
      </c>
      <c r="O1807" s="21">
        <f t="shared" si="1003"/>
        <v>1.6046043436506098E-2</v>
      </c>
      <c r="P1807" s="8">
        <f t="shared" si="1004"/>
        <v>-2283.2107999999989</v>
      </c>
      <c r="Q1807" s="8">
        <f t="shared" si="1005"/>
        <v>-74494.251599999989</v>
      </c>
    </row>
    <row r="1808" spans="1:17" x14ac:dyDescent="0.25">
      <c r="A1808" t="s">
        <v>296</v>
      </c>
      <c r="B1808" s="1">
        <v>44135</v>
      </c>
      <c r="C1808" t="s">
        <v>158</v>
      </c>
      <c r="D1808" s="20">
        <v>1016.8000000000001</v>
      </c>
      <c r="E1808" s="14">
        <v>4.0795831454114315E-3</v>
      </c>
      <c r="F1808" s="12">
        <v>1007.2</v>
      </c>
      <c r="G1808" s="21">
        <v>3.2173799122969058E-3</v>
      </c>
      <c r="H1808" s="20">
        <v>77.785200000000003</v>
      </c>
      <c r="I1808" s="14">
        <v>3.1208811062397452E-4</v>
      </c>
      <c r="J1808" s="12">
        <v>75.06</v>
      </c>
      <c r="K1808" s="21">
        <v>2.3977019084293663E-4</v>
      </c>
      <c r="L1808" s="20">
        <f t="shared" si="1000"/>
        <v>1094.5852</v>
      </c>
      <c r="M1808" s="14">
        <f t="shared" si="1001"/>
        <v>4.3916712560354062E-3</v>
      </c>
      <c r="N1808" s="12">
        <f t="shared" si="1002"/>
        <v>1082.26</v>
      </c>
      <c r="O1808" s="21">
        <f t="shared" si="1003"/>
        <v>3.4571501031398426E-3</v>
      </c>
      <c r="P1808" s="8">
        <f t="shared" si="1004"/>
        <v>-12.325199999999995</v>
      </c>
      <c r="Q1808" s="8">
        <f t="shared" si="1005"/>
        <v>-16567.185399999995</v>
      </c>
    </row>
    <row r="1809" spans="1:17" x14ac:dyDescent="0.25">
      <c r="A1809" t="s">
        <v>296</v>
      </c>
      <c r="B1809" s="1">
        <v>44135</v>
      </c>
      <c r="C1809" t="s">
        <v>159</v>
      </c>
      <c r="D1809" s="20">
        <v>3490.3999999999996</v>
      </c>
      <c r="E1809" s="14">
        <v>1.4004107996404464E-2</v>
      </c>
      <c r="F1809" s="12">
        <v>3516.5699999999997</v>
      </c>
      <c r="G1809" s="21">
        <v>1.1233262190414942E-2</v>
      </c>
      <c r="H1809" s="20">
        <v>267.01560000000001</v>
      </c>
      <c r="I1809" s="14">
        <v>1.0713142617249415E-3</v>
      </c>
      <c r="J1809" s="12">
        <v>240.59</v>
      </c>
      <c r="K1809" s="21">
        <v>7.685359740860927E-4</v>
      </c>
      <c r="L1809" s="20">
        <f t="shared" si="1000"/>
        <v>3757.4155999999998</v>
      </c>
      <c r="M1809" s="14">
        <f t="shared" si="1001"/>
        <v>1.5075422258129405E-2</v>
      </c>
      <c r="N1809" s="12">
        <f t="shared" si="1002"/>
        <v>3757.16</v>
      </c>
      <c r="O1809" s="21">
        <f t="shared" si="1003"/>
        <v>1.2001798164501034E-2</v>
      </c>
      <c r="P1809" s="8">
        <f t="shared" si="1004"/>
        <v>-0.25559999999995853</v>
      </c>
      <c r="Q1809" s="8">
        <f t="shared" si="1005"/>
        <v>-2277.9746999999934</v>
      </c>
    </row>
    <row r="1810" spans="1:17" x14ac:dyDescent="0.25">
      <c r="A1810" t="s">
        <v>296</v>
      </c>
      <c r="B1810" s="1">
        <v>44135</v>
      </c>
      <c r="C1810" t="s">
        <v>160</v>
      </c>
      <c r="D1810" s="20">
        <v>850.80000000000018</v>
      </c>
      <c r="E1810" s="14">
        <v>3.4135615068017766E-3</v>
      </c>
      <c r="F1810" s="12">
        <v>859.95</v>
      </c>
      <c r="G1810" s="21">
        <v>2.7470074022832849E-3</v>
      </c>
      <c r="H1810" s="20">
        <v>65.086200000000005</v>
      </c>
      <c r="I1810" s="14">
        <v>2.6113745527033591E-4</v>
      </c>
      <c r="J1810" s="12">
        <v>63.2</v>
      </c>
      <c r="K1810" s="21">
        <v>2.0188483961195835E-4</v>
      </c>
      <c r="L1810" s="20">
        <f t="shared" si="1000"/>
        <v>915.88620000000014</v>
      </c>
      <c r="M1810" s="14">
        <f t="shared" si="1001"/>
        <v>3.6746989620721126E-3</v>
      </c>
      <c r="N1810" s="12">
        <f t="shared" si="1002"/>
        <v>923.15000000000009</v>
      </c>
      <c r="O1810" s="21">
        <f t="shared" si="1003"/>
        <v>2.9488922418952433E-3</v>
      </c>
      <c r="P1810" s="8">
        <f t="shared" si="1004"/>
        <v>7.2637999999999465</v>
      </c>
      <c r="Q1810" s="8">
        <f t="shared" si="1005"/>
        <v>-527.94265000000212</v>
      </c>
    </row>
    <row r="1811" spans="1:17" x14ac:dyDescent="0.25">
      <c r="A1811" t="s">
        <v>296</v>
      </c>
      <c r="B1811" s="1">
        <v>44135</v>
      </c>
      <c r="C1811" t="s">
        <v>161</v>
      </c>
      <c r="D1811" s="20">
        <v>731.60000000000014</v>
      </c>
      <c r="E1811" s="14">
        <v>2.935309824137494E-3</v>
      </c>
      <c r="F1811" s="12">
        <v>796</v>
      </c>
      <c r="G1811" s="21">
        <v>2.542726777391121E-3</v>
      </c>
      <c r="H1811" s="20">
        <v>55.967400000000012</v>
      </c>
      <c r="I1811" s="14">
        <v>2.2455120154651827E-4</v>
      </c>
      <c r="J1811" s="12">
        <v>60.89</v>
      </c>
      <c r="K1811" s="21">
        <v>1.9450582094892633E-4</v>
      </c>
      <c r="L1811" s="20">
        <f t="shared" si="1000"/>
        <v>787.56740000000013</v>
      </c>
      <c r="M1811" s="14">
        <f t="shared" si="1001"/>
        <v>3.1598610256840121E-3</v>
      </c>
      <c r="N1811" s="12">
        <f t="shared" si="1002"/>
        <v>856.89</v>
      </c>
      <c r="O1811" s="21">
        <f t="shared" si="1003"/>
        <v>2.7372325983400472E-3</v>
      </c>
      <c r="P1811" s="8">
        <f t="shared" si="1004"/>
        <v>69.322599999999852</v>
      </c>
      <c r="Q1811" s="8">
        <f t="shared" si="1005"/>
        <v>598.65344999999763</v>
      </c>
    </row>
    <row r="1812" spans="1:17" x14ac:dyDescent="0.25">
      <c r="A1812" t="s">
        <v>296</v>
      </c>
      <c r="B1812" s="1">
        <v>44135</v>
      </c>
      <c r="C1812" t="s">
        <v>162</v>
      </c>
      <c r="D1812" s="20">
        <v>688.40000000000009</v>
      </c>
      <c r="E1812" s="14">
        <v>2.7619837109571495E-3</v>
      </c>
      <c r="F1812" s="12">
        <v>0</v>
      </c>
      <c r="G1812" s="21">
        <v>0</v>
      </c>
      <c r="H1812" s="20">
        <v>52.662600000000005</v>
      </c>
      <c r="I1812" s="14">
        <v>2.1129175388822196E-4</v>
      </c>
      <c r="J1812" s="12">
        <v>0</v>
      </c>
      <c r="K1812" s="21">
        <v>0</v>
      </c>
      <c r="L1812" s="20">
        <f t="shared" si="1000"/>
        <v>741.06260000000009</v>
      </c>
      <c r="M1812" s="14">
        <f t="shared" si="1001"/>
        <v>2.9732754648453714E-3</v>
      </c>
      <c r="N1812" s="12">
        <f t="shared" si="1002"/>
        <v>0</v>
      </c>
      <c r="O1812" s="21">
        <f t="shared" si="1003"/>
        <v>0</v>
      </c>
      <c r="P1812" s="8">
        <f t="shared" si="1004"/>
        <v>-741.06260000000009</v>
      </c>
      <c r="Q1812" s="8">
        <f t="shared" si="1005"/>
        <v>-18148.974699999995</v>
      </c>
    </row>
    <row r="1813" spans="1:17" x14ac:dyDescent="0.25">
      <c r="A1813" t="s">
        <v>296</v>
      </c>
      <c r="B1813" s="1">
        <v>44135</v>
      </c>
      <c r="C1813" t="s">
        <v>163</v>
      </c>
      <c r="D1813" s="20">
        <v>3345.2</v>
      </c>
      <c r="E1813" s="14">
        <v>1.3421539671548308E-2</v>
      </c>
      <c r="F1813" s="12">
        <v>3327.58</v>
      </c>
      <c r="G1813" s="21">
        <v>1.0629556243606968E-2</v>
      </c>
      <c r="H1813" s="20">
        <v>255.90779999999998</v>
      </c>
      <c r="I1813" s="14">
        <v>1.0267477848734455E-3</v>
      </c>
      <c r="J1813" s="12">
        <v>249.08999999999997</v>
      </c>
      <c r="K1813" s="21">
        <v>7.9568820726175161E-4</v>
      </c>
      <c r="L1813" s="20">
        <f t="shared" si="1000"/>
        <v>3601.1077999999998</v>
      </c>
      <c r="M1813" s="14">
        <f t="shared" si="1001"/>
        <v>1.4448287456421753E-2</v>
      </c>
      <c r="N1813" s="12">
        <f t="shared" si="1002"/>
        <v>3576.67</v>
      </c>
      <c r="O1813" s="21">
        <f t="shared" si="1003"/>
        <v>1.142524445086872E-2</v>
      </c>
      <c r="P1813" s="8">
        <f t="shared" si="1004"/>
        <v>-24.437799999999697</v>
      </c>
      <c r="Q1813" s="8">
        <f t="shared" si="1005"/>
        <v>-2940.1153499999982</v>
      </c>
    </row>
    <row r="1814" spans="1:17" x14ac:dyDescent="0.25">
      <c r="A1814" t="s">
        <v>296</v>
      </c>
      <c r="B1814" s="1">
        <v>44135</v>
      </c>
      <c r="C1814" t="s">
        <v>164</v>
      </c>
      <c r="D1814" s="20">
        <v>1543.6000000000001</v>
      </c>
      <c r="E1814" s="14">
        <v>6.1931988033606276E-3</v>
      </c>
      <c r="F1814" s="12">
        <v>2454.58</v>
      </c>
      <c r="G1814" s="21">
        <v>7.8408621774481123E-3</v>
      </c>
      <c r="H1814" s="20">
        <v>118.08540000000002</v>
      </c>
      <c r="I1814" s="14">
        <v>4.7377970845708804E-4</v>
      </c>
      <c r="J1814" s="12">
        <v>185.03</v>
      </c>
      <c r="K1814" s="21">
        <v>5.9105620052849134E-4</v>
      </c>
      <c r="L1814" s="20">
        <f t="shared" si="1000"/>
        <v>1661.6854000000001</v>
      </c>
      <c r="M1814" s="14">
        <f t="shared" si="1001"/>
        <v>6.6669785118177154E-3</v>
      </c>
      <c r="N1814" s="12">
        <f t="shared" si="1002"/>
        <v>2639.61</v>
      </c>
      <c r="O1814" s="21">
        <f t="shared" si="1003"/>
        <v>8.4319183779766032E-3</v>
      </c>
      <c r="P1814" s="8">
        <f t="shared" si="1004"/>
        <v>977.92460000000005</v>
      </c>
      <c r="Q1814" s="8">
        <f t="shared" si="1005"/>
        <v>-2818.5210500000012</v>
      </c>
    </row>
    <row r="1815" spans="1:17" x14ac:dyDescent="0.25">
      <c r="A1815" t="s">
        <v>296</v>
      </c>
      <c r="B1815" s="1">
        <v>44135</v>
      </c>
      <c r="C1815" t="s">
        <v>165</v>
      </c>
      <c r="D1815" s="20">
        <v>517.20000000000005</v>
      </c>
      <c r="E1815" s="14">
        <v>2.0750987439091188E-3</v>
      </c>
      <c r="F1815" s="12">
        <v>777.88</v>
      </c>
      <c r="G1815" s="21">
        <v>2.4848446050213632E-3</v>
      </c>
      <c r="H1815" s="20">
        <v>39.565800000000003</v>
      </c>
      <c r="I1815" s="14">
        <v>1.5874505390904762E-4</v>
      </c>
      <c r="J1815" s="12">
        <v>59.08</v>
      </c>
      <c r="K1815" s="21">
        <v>1.8872399247269776E-4</v>
      </c>
      <c r="L1815" s="20">
        <f t="shared" si="1000"/>
        <v>556.76580000000001</v>
      </c>
      <c r="M1815" s="14">
        <f t="shared" si="1001"/>
        <v>2.2338437978181662E-3</v>
      </c>
      <c r="N1815" s="12">
        <f t="shared" si="1002"/>
        <v>836.96</v>
      </c>
      <c r="O1815" s="21">
        <f t="shared" si="1003"/>
        <v>2.673568597494061E-3</v>
      </c>
      <c r="P1815" s="8">
        <f t="shared" si="1004"/>
        <v>280.19420000000002</v>
      </c>
      <c r="Q1815" s="8">
        <f t="shared" si="1005"/>
        <v>6481.8486499999981</v>
      </c>
    </row>
    <row r="1816" spans="1:17" x14ac:dyDescent="0.25">
      <c r="A1816" t="s">
        <v>296</v>
      </c>
      <c r="B1816" s="1">
        <v>44135</v>
      </c>
      <c r="C1816" t="s">
        <v>4</v>
      </c>
      <c r="D1816" s="20">
        <v>4785.2</v>
      </c>
      <c r="E1816" s="14">
        <v>1.9199076777559776E-2</v>
      </c>
      <c r="F1816" s="12">
        <v>3823.7200000000003</v>
      </c>
      <c r="G1816" s="21">
        <v>1.2214416122168314E-2</v>
      </c>
      <c r="H1816" s="20">
        <v>366.06779999999998</v>
      </c>
      <c r="I1816" s="14">
        <v>1.4687293734833228E-3</v>
      </c>
      <c r="J1816" s="12">
        <v>309.08000000000004</v>
      </c>
      <c r="K1816" s="21">
        <v>9.8731908587443187E-4</v>
      </c>
      <c r="L1816" s="20">
        <f t="shared" si="1000"/>
        <v>5151.2677999999996</v>
      </c>
      <c r="M1816" s="14">
        <f t="shared" si="1001"/>
        <v>2.0667806151043099E-2</v>
      </c>
      <c r="N1816" s="12">
        <f t="shared" si="1002"/>
        <v>4132.8</v>
      </c>
      <c r="O1816" s="21">
        <f t="shared" si="1003"/>
        <v>1.3201735208042745E-2</v>
      </c>
      <c r="P1816" s="8">
        <f t="shared" si="1004"/>
        <v>-1018.4677999999994</v>
      </c>
      <c r="Q1816" s="8">
        <f t="shared" si="1005"/>
        <v>-64022.034099999975</v>
      </c>
    </row>
    <row r="1817" spans="1:17" x14ac:dyDescent="0.25">
      <c r="A1817" t="s">
        <v>296</v>
      </c>
      <c r="B1817" s="1">
        <v>44135</v>
      </c>
      <c r="C1817" t="s">
        <v>166</v>
      </c>
      <c r="D1817" s="20">
        <v>3321.9999999999995</v>
      </c>
      <c r="E1817" s="14">
        <v>1.3328457129284788E-2</v>
      </c>
      <c r="F1817" s="12">
        <v>3313.09</v>
      </c>
      <c r="G1817" s="21">
        <v>1.0583269671993403E-2</v>
      </c>
      <c r="H1817" s="20">
        <v>254.13299999999995</v>
      </c>
      <c r="I1817" s="14">
        <v>1.0196269703902862E-3</v>
      </c>
      <c r="J1817" s="12">
        <v>255.93999999999997</v>
      </c>
      <c r="K1817" s="21">
        <v>8.1756971282095903E-4</v>
      </c>
      <c r="L1817" s="20">
        <f t="shared" si="1000"/>
        <v>3576.1329999999994</v>
      </c>
      <c r="M1817" s="14">
        <f t="shared" si="1001"/>
        <v>1.4348084099675074E-2</v>
      </c>
      <c r="N1817" s="12">
        <f t="shared" si="1002"/>
        <v>3569.03</v>
      </c>
      <c r="O1817" s="21">
        <f t="shared" si="1003"/>
        <v>1.1400839384814362E-2</v>
      </c>
      <c r="P1817" s="8">
        <f t="shared" si="1004"/>
        <v>-7.102999999999156</v>
      </c>
      <c r="Q1817" s="8">
        <f t="shared" si="1005"/>
        <v>-12173.134999999982</v>
      </c>
    </row>
    <row r="1818" spans="1:17" x14ac:dyDescent="0.25">
      <c r="A1818" t="s">
        <v>296</v>
      </c>
      <c r="B1818" s="1">
        <v>44135</v>
      </c>
      <c r="C1818" t="s">
        <v>6</v>
      </c>
      <c r="D1818" s="20">
        <v>23806.799999999996</v>
      </c>
      <c r="E1818" s="14">
        <v>9.5517132205134581E-2</v>
      </c>
      <c r="F1818" s="12">
        <v>24875.129999999997</v>
      </c>
      <c r="G1818" s="21">
        <v>7.9460627062921091E-2</v>
      </c>
      <c r="H1818" s="20">
        <v>1821.2201999999995</v>
      </c>
      <c r="I1818" s="14">
        <v>7.3070606136927943E-3</v>
      </c>
      <c r="J1818" s="12">
        <v>1855.41</v>
      </c>
      <c r="K1818" s="21">
        <v>5.9268852889940455E-3</v>
      </c>
      <c r="L1818" s="20">
        <f t="shared" si="1000"/>
        <v>25628.020199999995</v>
      </c>
      <c r="M1818" s="14">
        <f t="shared" si="1001"/>
        <v>0.10282419281882738</v>
      </c>
      <c r="N1818" s="12">
        <f t="shared" si="1002"/>
        <v>26730.539999999997</v>
      </c>
      <c r="O1818" s="21">
        <f t="shared" si="1003"/>
        <v>8.5387512351915135E-2</v>
      </c>
      <c r="P1818" s="8">
        <f t="shared" si="1004"/>
        <v>1102.5198000000019</v>
      </c>
      <c r="Q1818" s="8">
        <f t="shared" si="1005"/>
        <v>-120814.07164999988</v>
      </c>
    </row>
    <row r="1819" spans="1:17" x14ac:dyDescent="0.25">
      <c r="A1819" t="s">
        <v>296</v>
      </c>
      <c r="B1819" s="1">
        <v>44135</v>
      </c>
      <c r="C1819" t="s">
        <v>7</v>
      </c>
      <c r="D1819" s="20">
        <v>4409.5999999999995</v>
      </c>
      <c r="E1819" s="14">
        <v>1.7692102515741784E-2</v>
      </c>
      <c r="F1819" s="12">
        <v>5724.5400000000009</v>
      </c>
      <c r="G1819" s="21">
        <v>1.8286358223927851E-2</v>
      </c>
      <c r="H1819" s="20">
        <v>337.33440000000007</v>
      </c>
      <c r="I1819" s="14">
        <v>1.353445842454247E-3</v>
      </c>
      <c r="J1819" s="12">
        <v>436.2299999999999</v>
      </c>
      <c r="K1819" s="21">
        <v>1.3934845503785535E-3</v>
      </c>
      <c r="L1819" s="20">
        <f t="shared" si="1000"/>
        <v>4746.9343999999992</v>
      </c>
      <c r="M1819" s="14">
        <f t="shared" si="1001"/>
        <v>1.9045548358196031E-2</v>
      </c>
      <c r="N1819" s="12">
        <f t="shared" si="1002"/>
        <v>6160.77</v>
      </c>
      <c r="O1819" s="21">
        <f t="shared" si="1003"/>
        <v>1.9679842774306403E-2</v>
      </c>
      <c r="P1819" s="8">
        <f t="shared" si="1004"/>
        <v>1413.8356000000013</v>
      </c>
      <c r="Q1819" s="8">
        <f t="shared" si="1005"/>
        <v>-14328.201799999966</v>
      </c>
    </row>
    <row r="1820" spans="1:17" x14ac:dyDescent="0.25">
      <c r="A1820" t="s">
        <v>296</v>
      </c>
      <c r="B1820" s="1">
        <v>44135</v>
      </c>
      <c r="C1820" t="s">
        <v>167</v>
      </c>
      <c r="D1820" s="20">
        <v>4683.5999999999995</v>
      </c>
      <c r="E1820" s="14">
        <v>1.8791439437302299E-2</v>
      </c>
      <c r="F1820" s="12">
        <v>5266.26</v>
      </c>
      <c r="G1820" s="21">
        <v>1.6822437586311263E-2</v>
      </c>
      <c r="H1820" s="20">
        <v>358.29540000000003</v>
      </c>
      <c r="I1820" s="14">
        <v>1.437545116953626E-3</v>
      </c>
      <c r="J1820" s="12">
        <v>374.4</v>
      </c>
      <c r="K1820" s="21">
        <v>1.1959760118784367E-3</v>
      </c>
      <c r="L1820" s="20">
        <f t="shared" si="1000"/>
        <v>5041.8953999999994</v>
      </c>
      <c r="M1820" s="14">
        <f t="shared" si="1001"/>
        <v>2.0228984554255924E-2</v>
      </c>
      <c r="N1820" s="12">
        <f t="shared" si="1002"/>
        <v>5640.66</v>
      </c>
      <c r="O1820" s="21">
        <f t="shared" si="1003"/>
        <v>1.80184135981897E-2</v>
      </c>
      <c r="P1820" s="8">
        <f t="shared" si="1004"/>
        <v>598.76460000000043</v>
      </c>
      <c r="Q1820" s="8">
        <f t="shared" si="1005"/>
        <v>-27972.100049999979</v>
      </c>
    </row>
    <row r="1821" spans="1:17" x14ac:dyDescent="0.25">
      <c r="A1821" t="s">
        <v>296</v>
      </c>
      <c r="B1821" s="1">
        <v>44135</v>
      </c>
      <c r="C1821" t="s">
        <v>168</v>
      </c>
      <c r="D1821" s="20">
        <v>3274.3999999999996</v>
      </c>
      <c r="E1821" s="14">
        <v>1.3137477430502743E-2</v>
      </c>
      <c r="F1821" s="12">
        <v>4203.05</v>
      </c>
      <c r="G1821" s="21">
        <v>1.3426140429288632E-2</v>
      </c>
      <c r="H1821" s="20">
        <v>250.49159999999998</v>
      </c>
      <c r="I1821" s="14">
        <v>1.0050170234334598E-3</v>
      </c>
      <c r="J1821" s="12">
        <v>327.86999999999995</v>
      </c>
      <c r="K1821" s="21">
        <v>1.047341493094506E-3</v>
      </c>
      <c r="L1821" s="20">
        <f t="shared" si="1000"/>
        <v>3524.8915999999995</v>
      </c>
      <c r="M1821" s="14">
        <f t="shared" si="1001"/>
        <v>1.4142494453936203E-2</v>
      </c>
      <c r="N1821" s="12">
        <f t="shared" si="1002"/>
        <v>4530.92</v>
      </c>
      <c r="O1821" s="21">
        <f t="shared" si="1003"/>
        <v>1.4473481922383138E-2</v>
      </c>
      <c r="P1821" s="8">
        <f t="shared" si="1004"/>
        <v>1006.0284000000006</v>
      </c>
      <c r="Q1821" s="8">
        <f t="shared" si="1005"/>
        <v>-10954.239449999985</v>
      </c>
    </row>
    <row r="1822" spans="1:17" x14ac:dyDescent="0.25">
      <c r="A1822" t="s">
        <v>296</v>
      </c>
      <c r="B1822" s="1">
        <v>44135</v>
      </c>
      <c r="C1822" t="s">
        <v>169</v>
      </c>
      <c r="D1822" s="20">
        <v>850.80000000000018</v>
      </c>
      <c r="E1822" s="14">
        <v>3.4135615068017766E-3</v>
      </c>
      <c r="F1822" s="12">
        <v>1401.35</v>
      </c>
      <c r="G1822" s="21">
        <v>4.4764449365540795E-3</v>
      </c>
      <c r="H1822" s="20">
        <v>65.086200000000005</v>
      </c>
      <c r="I1822" s="14">
        <v>2.6113745527033591E-4</v>
      </c>
      <c r="J1822" s="12">
        <v>103.62</v>
      </c>
      <c r="K1822" s="21">
        <v>3.3100169431315074E-4</v>
      </c>
      <c r="L1822" s="20">
        <f t="shared" si="1000"/>
        <v>915.88620000000014</v>
      </c>
      <c r="M1822" s="14">
        <f t="shared" si="1001"/>
        <v>3.6746989620721126E-3</v>
      </c>
      <c r="N1822" s="12">
        <f t="shared" si="1002"/>
        <v>1504.9699999999998</v>
      </c>
      <c r="O1822" s="21">
        <f t="shared" si="1003"/>
        <v>4.8074466308672299E-3</v>
      </c>
      <c r="P1822" s="8">
        <f t="shared" si="1004"/>
        <v>589.08379999999966</v>
      </c>
      <c r="Q1822" s="8">
        <f t="shared" si="1005"/>
        <v>20484.885349999997</v>
      </c>
    </row>
    <row r="1823" spans="1:17" x14ac:dyDescent="0.25">
      <c r="A1823" t="s">
        <v>296</v>
      </c>
      <c r="B1823" s="1">
        <v>44135</v>
      </c>
      <c r="C1823" t="s">
        <v>170</v>
      </c>
      <c r="D1823" s="20">
        <v>764.40000000000009</v>
      </c>
      <c r="E1823" s="14">
        <v>3.0669092804410879E-3</v>
      </c>
      <c r="F1823" s="12">
        <v>377.63</v>
      </c>
      <c r="G1823" s="21">
        <v>1.2062938604851872E-3</v>
      </c>
      <c r="H1823" s="20">
        <v>58.476600000000012</v>
      </c>
      <c r="I1823" s="14">
        <v>2.3461855995374325E-4</v>
      </c>
      <c r="J1823" s="12">
        <v>27.39</v>
      </c>
      <c r="K1823" s="21">
        <v>8.7494078433093976E-5</v>
      </c>
      <c r="L1823" s="20">
        <f t="shared" si="1000"/>
        <v>822.87660000000005</v>
      </c>
      <c r="M1823" s="14">
        <f t="shared" si="1001"/>
        <v>3.3015278403948313E-3</v>
      </c>
      <c r="N1823" s="12">
        <f t="shared" si="1002"/>
        <v>405.02</v>
      </c>
      <c r="O1823" s="21">
        <f t="shared" si="1003"/>
        <v>1.2937879389182812E-3</v>
      </c>
      <c r="P1823" s="8">
        <f t="shared" si="1004"/>
        <v>-417.85660000000007</v>
      </c>
      <c r="Q1823" s="8">
        <f t="shared" si="1005"/>
        <v>-10336.430950000002</v>
      </c>
    </row>
    <row r="1824" spans="1:17" x14ac:dyDescent="0.25">
      <c r="A1824" t="s">
        <v>296</v>
      </c>
      <c r="B1824" s="1">
        <v>44135</v>
      </c>
      <c r="C1824" t="s">
        <v>11</v>
      </c>
      <c r="D1824" s="20">
        <v>1341.6000000000001</v>
      </c>
      <c r="E1824" s="14">
        <v>5.3827387371006849E-3</v>
      </c>
      <c r="F1824" s="12">
        <v>2564.84</v>
      </c>
      <c r="G1824" s="21">
        <v>8.1930745574420143E-3</v>
      </c>
      <c r="H1824" s="20">
        <v>102.6324</v>
      </c>
      <c r="I1824" s="14">
        <v>4.1177951338820242E-4</v>
      </c>
      <c r="J1824" s="12">
        <v>230.51999999999998</v>
      </c>
      <c r="K1824" s="21">
        <v>7.363685637238708E-4</v>
      </c>
      <c r="L1824" s="20">
        <f t="shared" si="1000"/>
        <v>1444.2324000000001</v>
      </c>
      <c r="M1824" s="14">
        <f t="shared" si="1001"/>
        <v>5.7945182504888877E-3</v>
      </c>
      <c r="N1824" s="12">
        <f t="shared" si="1002"/>
        <v>2795.36</v>
      </c>
      <c r="O1824" s="21">
        <f t="shared" si="1003"/>
        <v>8.9294431211658851E-3</v>
      </c>
      <c r="P1824" s="8">
        <f t="shared" si="1004"/>
        <v>1351.1276</v>
      </c>
      <c r="Q1824" s="8">
        <f t="shared" si="1005"/>
        <v>-5691.0465500000009</v>
      </c>
    </row>
    <row r="1825" spans="1:17" ht="13" x14ac:dyDescent="0.3">
      <c r="A1825" s="4" t="s">
        <v>297</v>
      </c>
      <c r="D1825" s="22">
        <f t="shared" ref="D1825:Q1825" si="1006">SUBTOTAL(9,D1803:D1824)</f>
        <v>85577.599999999991</v>
      </c>
      <c r="E1825" s="23">
        <f t="shared" si="1006"/>
        <v>0.34335261072458817</v>
      </c>
      <c r="F1825" s="24">
        <f t="shared" si="1006"/>
        <v>84920.77</v>
      </c>
      <c r="G1825" s="25">
        <f t="shared" si="1006"/>
        <v>0.27126924099958871</v>
      </c>
      <c r="H1825" s="22">
        <f t="shared" si="1006"/>
        <v>6546.6863999999996</v>
      </c>
      <c r="I1825" s="23">
        <f t="shared" si="1006"/>
        <v>2.6266474720430994E-2</v>
      </c>
      <c r="J1825" s="24">
        <f t="shared" si="1006"/>
        <v>6083.83</v>
      </c>
      <c r="K1825" s="25">
        <f t="shared" si="1006"/>
        <v>1.9434067148361083E-2</v>
      </c>
      <c r="L1825" s="22">
        <f t="shared" si="1006"/>
        <v>92124.286399999983</v>
      </c>
      <c r="M1825" s="23">
        <f t="shared" si="1006"/>
        <v>0.36961908544501931</v>
      </c>
      <c r="N1825" s="24">
        <f t="shared" si="1006"/>
        <v>91004.6</v>
      </c>
      <c r="O1825" s="25">
        <f t="shared" si="1006"/>
        <v>0.29070330814794976</v>
      </c>
      <c r="P1825" s="9">
        <f t="shared" si="1006"/>
        <v>-1119.6863999999966</v>
      </c>
      <c r="Q1825" s="9">
        <f t="shared" si="1006"/>
        <v>-463141.16529999988</v>
      </c>
    </row>
    <row r="1826" spans="1:17" x14ac:dyDescent="0.25">
      <c r="A1826" t="s">
        <v>298</v>
      </c>
      <c r="B1826" s="1">
        <v>44142</v>
      </c>
      <c r="C1826" t="s">
        <v>2</v>
      </c>
      <c r="D1826" s="20">
        <v>12124</v>
      </c>
      <c r="E1826" s="14">
        <v>4.8643652689779888E-2</v>
      </c>
      <c r="F1826" s="12">
        <v>10615.3</v>
      </c>
      <c r="G1826" s="21">
        <v>3.2693727518443634E-2</v>
      </c>
      <c r="H1826" s="20">
        <v>927.4860000000001</v>
      </c>
      <c r="I1826" s="14">
        <v>3.7212394307681619E-3</v>
      </c>
      <c r="J1826" s="12">
        <v>502.69000000000005</v>
      </c>
      <c r="K1826" s="21">
        <v>1.5482190692911583E-3</v>
      </c>
      <c r="L1826" s="20">
        <f t="shared" ref="L1826" si="1007">+D1826+H1826</f>
        <v>13051.486000000001</v>
      </c>
      <c r="M1826" s="14">
        <f t="shared" ref="M1826" si="1008">+E1826+I1826</f>
        <v>5.2364892120548054E-2</v>
      </c>
      <c r="N1826" s="12">
        <f t="shared" ref="N1826" si="1009">+F1826+J1826</f>
        <v>11117.99</v>
      </c>
      <c r="O1826" s="21">
        <f t="shared" ref="O1826" si="1010">+G1826+K1826</f>
        <v>3.4241946587734794E-2</v>
      </c>
      <c r="P1826" s="8">
        <f t="shared" ref="P1826" si="1011">+N1826-L1826</f>
        <v>-1933.496000000001</v>
      </c>
      <c r="Q1826" s="8">
        <f t="shared" ref="Q1826" si="1012">Q1803+P1826</f>
        <v>-54562.42825000007</v>
      </c>
    </row>
    <row r="1827" spans="1:17" x14ac:dyDescent="0.25">
      <c r="A1827" t="s">
        <v>298</v>
      </c>
      <c r="B1827" s="1">
        <v>44142</v>
      </c>
      <c r="C1827" t="s">
        <v>154</v>
      </c>
      <c r="D1827" s="20">
        <v>1604.8</v>
      </c>
      <c r="E1827" s="14">
        <v>6.4387441303661143E-3</v>
      </c>
      <c r="F1827" s="12">
        <v>1598</v>
      </c>
      <c r="G1827" s="21">
        <v>4.9216297772529212E-3</v>
      </c>
      <c r="H1827" s="20">
        <v>122.76719999999999</v>
      </c>
      <c r="I1827" s="14">
        <v>4.925639259730077E-4</v>
      </c>
      <c r="J1827" s="12">
        <v>120.24000000000001</v>
      </c>
      <c r="K1827" s="21">
        <v>3.7032338198804209E-4</v>
      </c>
      <c r="L1827" s="20">
        <f t="shared" ref="L1827:L1847" si="1013">+D1827+H1827</f>
        <v>1727.5672</v>
      </c>
      <c r="M1827" s="14">
        <f t="shared" ref="M1827:M1847" si="1014">+E1827+I1827</f>
        <v>6.9313080563391223E-3</v>
      </c>
      <c r="N1827" s="12">
        <f t="shared" ref="N1827:N1847" si="1015">+F1827+J1827</f>
        <v>1718.24</v>
      </c>
      <c r="O1827" s="21">
        <f t="shared" ref="O1827:O1847" si="1016">+G1827+K1827</f>
        <v>5.2919531592409636E-3</v>
      </c>
      <c r="P1827" s="8">
        <f t="shared" ref="P1827:P1847" si="1017">+N1827-L1827</f>
        <v>-9.327199999999948</v>
      </c>
      <c r="Q1827" s="8">
        <f t="shared" ref="Q1827:Q1847" si="1018">Q1804+P1827</f>
        <v>-1029.1493499999983</v>
      </c>
    </row>
    <row r="1828" spans="1:17" x14ac:dyDescent="0.25">
      <c r="A1828" t="s">
        <v>298</v>
      </c>
      <c r="B1828" s="1">
        <v>44142</v>
      </c>
      <c r="C1828" t="s">
        <v>155</v>
      </c>
      <c r="D1828" s="20">
        <v>3042</v>
      </c>
      <c r="E1828" s="14">
        <v>1.2205047136449227E-2</v>
      </c>
      <c r="F1828" s="12">
        <v>2018</v>
      </c>
      <c r="G1828" s="21">
        <v>6.2151745247161416E-3</v>
      </c>
      <c r="H1828" s="20">
        <v>232.71299999999999</v>
      </c>
      <c r="I1828" s="14">
        <v>9.3368610593836591E-4</v>
      </c>
      <c r="J1828" s="12">
        <v>148.63999999999999</v>
      </c>
      <c r="K1828" s="21">
        <v>4.5779164586412643E-4</v>
      </c>
      <c r="L1828" s="20">
        <f t="shared" si="1013"/>
        <v>3274.7130000000002</v>
      </c>
      <c r="M1828" s="14">
        <f t="shared" si="1014"/>
        <v>1.3138733242387592E-2</v>
      </c>
      <c r="N1828" s="12">
        <f t="shared" si="1015"/>
        <v>2166.64</v>
      </c>
      <c r="O1828" s="21">
        <f t="shared" si="1016"/>
        <v>6.6729661705802676E-3</v>
      </c>
      <c r="P1828" s="8">
        <f t="shared" si="1017"/>
        <v>-1108.0730000000003</v>
      </c>
      <c r="Q1828" s="8">
        <f t="shared" si="1018"/>
        <v>-30066.250750000007</v>
      </c>
    </row>
    <row r="1829" spans="1:17" x14ac:dyDescent="0.25">
      <c r="A1829" t="s">
        <v>298</v>
      </c>
      <c r="B1829" s="1">
        <v>44142</v>
      </c>
      <c r="C1829" t="s">
        <v>156</v>
      </c>
      <c r="D1829" s="20">
        <v>2597.1999999999998</v>
      </c>
      <c r="E1829" s="14">
        <v>1.0420430119259017E-2</v>
      </c>
      <c r="F1829" s="12">
        <v>1941.43</v>
      </c>
      <c r="G1829" s="21">
        <v>5.9793489977798108E-3</v>
      </c>
      <c r="H1829" s="20">
        <v>198.6858</v>
      </c>
      <c r="I1829" s="14">
        <v>7.9716290412331487E-4</v>
      </c>
      <c r="J1829" s="12">
        <v>136.04</v>
      </c>
      <c r="K1829" s="21">
        <v>4.1898530344022984E-4</v>
      </c>
      <c r="L1829" s="20">
        <f t="shared" si="1013"/>
        <v>2795.8858</v>
      </c>
      <c r="M1829" s="14">
        <f t="shared" si="1014"/>
        <v>1.1217593023382332E-2</v>
      </c>
      <c r="N1829" s="12">
        <f t="shared" si="1015"/>
        <v>2077.4700000000003</v>
      </c>
      <c r="O1829" s="21">
        <f t="shared" si="1016"/>
        <v>6.3983343012200405E-3</v>
      </c>
      <c r="P1829" s="8">
        <f t="shared" si="1017"/>
        <v>-718.41579999999976</v>
      </c>
      <c r="Q1829" s="8">
        <f t="shared" si="1018"/>
        <v>-24751.81139999998</v>
      </c>
    </row>
    <row r="1830" spans="1:17" x14ac:dyDescent="0.25">
      <c r="A1830" t="s">
        <v>298</v>
      </c>
      <c r="B1830" s="1">
        <v>44142</v>
      </c>
      <c r="C1830" t="s">
        <v>157</v>
      </c>
      <c r="D1830" s="20">
        <v>6787.2</v>
      </c>
      <c r="E1830" s="14">
        <v>2.7231458226334052E-2</v>
      </c>
      <c r="F1830" s="12">
        <v>4683.2000000000007</v>
      </c>
      <c r="G1830" s="21">
        <v>1.4423639907904181E-2</v>
      </c>
      <c r="H1830" s="20">
        <v>519.22079999999994</v>
      </c>
      <c r="I1830" s="14">
        <v>2.083206554314555E-3</v>
      </c>
      <c r="J1830" s="12">
        <v>340.01</v>
      </c>
      <c r="K1830" s="21">
        <v>1.047186070440404E-3</v>
      </c>
      <c r="L1830" s="20">
        <f t="shared" si="1013"/>
        <v>7306.4207999999999</v>
      </c>
      <c r="M1830" s="14">
        <f t="shared" si="1014"/>
        <v>2.9314664780648605E-2</v>
      </c>
      <c r="N1830" s="12">
        <f t="shared" si="1015"/>
        <v>5023.2100000000009</v>
      </c>
      <c r="O1830" s="21">
        <f t="shared" si="1016"/>
        <v>1.5470825978344585E-2</v>
      </c>
      <c r="P1830" s="8">
        <f t="shared" si="1017"/>
        <v>-2283.2107999999989</v>
      </c>
      <c r="Q1830" s="8">
        <f t="shared" si="1018"/>
        <v>-76777.462399999989</v>
      </c>
    </row>
    <row r="1831" spans="1:17" x14ac:dyDescent="0.25">
      <c r="A1831" t="s">
        <v>298</v>
      </c>
      <c r="B1831" s="1">
        <v>44142</v>
      </c>
      <c r="C1831" t="s">
        <v>158</v>
      </c>
      <c r="D1831" s="20">
        <v>1016.8000000000001</v>
      </c>
      <c r="E1831" s="14">
        <v>4.0795831454114315E-3</v>
      </c>
      <c r="F1831" s="12">
        <v>1007.2</v>
      </c>
      <c r="G1831" s="21">
        <v>3.1020434991546569E-3</v>
      </c>
      <c r="H1831" s="20">
        <v>77.785200000000003</v>
      </c>
      <c r="I1831" s="14">
        <v>3.1208811062397452E-4</v>
      </c>
      <c r="J1831" s="12">
        <v>75.06</v>
      </c>
      <c r="K1831" s="21">
        <v>2.3117492558235558E-4</v>
      </c>
      <c r="L1831" s="20">
        <f t="shared" si="1013"/>
        <v>1094.5852</v>
      </c>
      <c r="M1831" s="14">
        <f t="shared" si="1014"/>
        <v>4.3916712560354062E-3</v>
      </c>
      <c r="N1831" s="12">
        <f t="shared" si="1015"/>
        <v>1082.26</v>
      </c>
      <c r="O1831" s="21">
        <f t="shared" si="1016"/>
        <v>3.3332184247370127E-3</v>
      </c>
      <c r="P1831" s="8">
        <f t="shared" si="1017"/>
        <v>-12.325199999999995</v>
      </c>
      <c r="Q1831" s="8">
        <f t="shared" si="1018"/>
        <v>-16579.510599999994</v>
      </c>
    </row>
    <row r="1832" spans="1:17" x14ac:dyDescent="0.25">
      <c r="A1832" t="s">
        <v>298</v>
      </c>
      <c r="B1832" s="1">
        <v>44142</v>
      </c>
      <c r="C1832" t="s">
        <v>159</v>
      </c>
      <c r="D1832" s="20">
        <v>3490.3999999999996</v>
      </c>
      <c r="E1832" s="14">
        <v>1.4004107996404464E-2</v>
      </c>
      <c r="F1832" s="12">
        <v>3546</v>
      </c>
      <c r="G1832" s="21">
        <v>1.0921213510725192E-2</v>
      </c>
      <c r="H1832" s="20">
        <v>267.01560000000001</v>
      </c>
      <c r="I1832" s="14">
        <v>1.0713142617249415E-3</v>
      </c>
      <c r="J1832" s="12">
        <v>242.84</v>
      </c>
      <c r="K1832" s="21">
        <v>7.4791525350944882E-4</v>
      </c>
      <c r="L1832" s="20">
        <f t="shared" si="1013"/>
        <v>3757.4155999999998</v>
      </c>
      <c r="M1832" s="14">
        <f t="shared" si="1014"/>
        <v>1.5075422258129405E-2</v>
      </c>
      <c r="N1832" s="12">
        <f t="shared" si="1015"/>
        <v>3788.84</v>
      </c>
      <c r="O1832" s="21">
        <f t="shared" si="1016"/>
        <v>1.1669128764234642E-2</v>
      </c>
      <c r="P1832" s="8">
        <f t="shared" si="1017"/>
        <v>31.424400000000333</v>
      </c>
      <c r="Q1832" s="8">
        <f t="shared" si="1018"/>
        <v>-2246.5502999999931</v>
      </c>
    </row>
    <row r="1833" spans="1:17" x14ac:dyDescent="0.25">
      <c r="A1833" t="s">
        <v>298</v>
      </c>
      <c r="B1833" s="1">
        <v>44142</v>
      </c>
      <c r="C1833" t="s">
        <v>160</v>
      </c>
      <c r="D1833" s="20">
        <v>850.80000000000018</v>
      </c>
      <c r="E1833" s="14">
        <v>3.4135615068017766E-3</v>
      </c>
      <c r="F1833" s="12">
        <v>856</v>
      </c>
      <c r="G1833" s="21">
        <v>2.6363673900678974E-3</v>
      </c>
      <c r="H1833" s="20">
        <v>65.086200000000005</v>
      </c>
      <c r="I1833" s="14">
        <v>2.6113745527033591E-4</v>
      </c>
      <c r="J1833" s="12">
        <v>62.9</v>
      </c>
      <c r="K1833" s="21">
        <v>1.93723725274849E-4</v>
      </c>
      <c r="L1833" s="20">
        <f t="shared" si="1013"/>
        <v>915.88620000000014</v>
      </c>
      <c r="M1833" s="14">
        <f t="shared" si="1014"/>
        <v>3.6746989620721126E-3</v>
      </c>
      <c r="N1833" s="12">
        <f t="shared" si="1015"/>
        <v>918.9</v>
      </c>
      <c r="O1833" s="21">
        <f t="shared" si="1016"/>
        <v>2.8300911153427465E-3</v>
      </c>
      <c r="P1833" s="8">
        <f t="shared" si="1017"/>
        <v>3.0137999999998328</v>
      </c>
      <c r="Q1833" s="8">
        <f t="shared" si="1018"/>
        <v>-524.92885000000229</v>
      </c>
    </row>
    <row r="1834" spans="1:17" x14ac:dyDescent="0.25">
      <c r="A1834" t="s">
        <v>298</v>
      </c>
      <c r="B1834" s="1">
        <v>44142</v>
      </c>
      <c r="C1834" t="s">
        <v>161</v>
      </c>
      <c r="D1834" s="20">
        <v>731.60000000000014</v>
      </c>
      <c r="E1834" s="14">
        <v>2.935309824137494E-3</v>
      </c>
      <c r="F1834" s="12">
        <v>796</v>
      </c>
      <c r="G1834" s="21">
        <v>2.4515752832874375E-3</v>
      </c>
      <c r="H1834" s="20">
        <v>55.967400000000012</v>
      </c>
      <c r="I1834" s="14">
        <v>2.2455120154651827E-4</v>
      </c>
      <c r="J1834" s="12">
        <v>60.89</v>
      </c>
      <c r="K1834" s="21">
        <v>1.875331896977036E-4</v>
      </c>
      <c r="L1834" s="20">
        <f t="shared" si="1013"/>
        <v>787.56740000000013</v>
      </c>
      <c r="M1834" s="14">
        <f t="shared" si="1014"/>
        <v>3.1598610256840121E-3</v>
      </c>
      <c r="N1834" s="12">
        <f t="shared" si="1015"/>
        <v>856.89</v>
      </c>
      <c r="O1834" s="21">
        <f t="shared" si="1016"/>
        <v>2.6391084729851409E-3</v>
      </c>
      <c r="P1834" s="8">
        <f t="shared" si="1017"/>
        <v>69.322599999999852</v>
      </c>
      <c r="Q1834" s="8">
        <f t="shared" si="1018"/>
        <v>667.97604999999749</v>
      </c>
    </row>
    <row r="1835" spans="1:17" x14ac:dyDescent="0.25">
      <c r="A1835" t="s">
        <v>298</v>
      </c>
      <c r="B1835" s="1">
        <v>44142</v>
      </c>
      <c r="C1835" t="s">
        <v>162</v>
      </c>
      <c r="D1835" s="20">
        <v>688.40000000000009</v>
      </c>
      <c r="E1835" s="14">
        <v>2.7619837109571495E-3</v>
      </c>
      <c r="F1835" s="12">
        <v>0</v>
      </c>
      <c r="G1835" s="21">
        <v>0</v>
      </c>
      <c r="H1835" s="20">
        <v>52.662600000000005</v>
      </c>
      <c r="I1835" s="14">
        <v>2.1129175388822196E-4</v>
      </c>
      <c r="J1835" s="12">
        <v>0</v>
      </c>
      <c r="K1835" s="21">
        <v>0</v>
      </c>
      <c r="L1835" s="20">
        <f t="shared" si="1013"/>
        <v>741.06260000000009</v>
      </c>
      <c r="M1835" s="14">
        <f t="shared" si="1014"/>
        <v>2.9732754648453714E-3</v>
      </c>
      <c r="N1835" s="12">
        <f t="shared" si="1015"/>
        <v>0</v>
      </c>
      <c r="O1835" s="21">
        <f t="shared" si="1016"/>
        <v>0</v>
      </c>
      <c r="P1835" s="8">
        <f t="shared" si="1017"/>
        <v>-741.06260000000009</v>
      </c>
      <c r="Q1835" s="8">
        <f t="shared" si="1018"/>
        <v>-18890.037299999996</v>
      </c>
    </row>
    <row r="1836" spans="1:17" x14ac:dyDescent="0.25">
      <c r="A1836" t="s">
        <v>298</v>
      </c>
      <c r="B1836" s="1">
        <v>44142</v>
      </c>
      <c r="C1836" t="s">
        <v>163</v>
      </c>
      <c r="D1836" s="20">
        <v>3345.2</v>
      </c>
      <c r="E1836" s="14">
        <v>1.3421539671548308E-2</v>
      </c>
      <c r="F1836" s="12">
        <v>3327.58</v>
      </c>
      <c r="G1836" s="21">
        <v>1.0248508644675389E-2</v>
      </c>
      <c r="H1836" s="20">
        <v>255.90779999999998</v>
      </c>
      <c r="I1836" s="14">
        <v>1.0267477848734455E-3</v>
      </c>
      <c r="J1836" s="12">
        <v>249.23000000000002</v>
      </c>
      <c r="K1836" s="21">
        <v>7.6759561288156791E-4</v>
      </c>
      <c r="L1836" s="20">
        <f t="shared" si="1013"/>
        <v>3601.1077999999998</v>
      </c>
      <c r="M1836" s="14">
        <f t="shared" si="1014"/>
        <v>1.4448287456421753E-2</v>
      </c>
      <c r="N1836" s="12">
        <f t="shared" si="1015"/>
        <v>3576.81</v>
      </c>
      <c r="O1836" s="21">
        <f t="shared" si="1016"/>
        <v>1.1016104257556957E-2</v>
      </c>
      <c r="P1836" s="8">
        <f t="shared" si="1017"/>
        <v>-24.297799999999825</v>
      </c>
      <c r="Q1836" s="8">
        <f t="shared" si="1018"/>
        <v>-2964.413149999998</v>
      </c>
    </row>
    <row r="1837" spans="1:17" x14ac:dyDescent="0.25">
      <c r="A1837" t="s">
        <v>298</v>
      </c>
      <c r="B1837" s="1">
        <v>44142</v>
      </c>
      <c r="C1837" t="s">
        <v>164</v>
      </c>
      <c r="D1837" s="20">
        <v>1543.6000000000001</v>
      </c>
      <c r="E1837" s="14">
        <v>6.1931988033606276E-3</v>
      </c>
      <c r="F1837" s="12">
        <v>2547.58</v>
      </c>
      <c r="G1837" s="21">
        <v>7.8462112565294093E-3</v>
      </c>
      <c r="H1837" s="20">
        <v>118.08540000000002</v>
      </c>
      <c r="I1837" s="14">
        <v>4.7377970845708804E-4</v>
      </c>
      <c r="J1837" s="12">
        <v>201.19</v>
      </c>
      <c r="K1837" s="21">
        <v>6.1963873271934618E-4</v>
      </c>
      <c r="L1837" s="20">
        <f t="shared" si="1013"/>
        <v>1661.6854000000001</v>
      </c>
      <c r="M1837" s="14">
        <f t="shared" si="1014"/>
        <v>6.6669785118177154E-3</v>
      </c>
      <c r="N1837" s="12">
        <f t="shared" si="1015"/>
        <v>2748.77</v>
      </c>
      <c r="O1837" s="21">
        <f t="shared" si="1016"/>
        <v>8.4658499892487551E-3</v>
      </c>
      <c r="P1837" s="8">
        <f t="shared" si="1017"/>
        <v>1087.0845999999999</v>
      </c>
      <c r="Q1837" s="8">
        <f t="shared" si="1018"/>
        <v>-1731.4364500000013</v>
      </c>
    </row>
    <row r="1838" spans="1:17" x14ac:dyDescent="0.25">
      <c r="A1838" t="s">
        <v>298</v>
      </c>
      <c r="B1838" s="1">
        <v>44142</v>
      </c>
      <c r="C1838" t="s">
        <v>165</v>
      </c>
      <c r="D1838" s="20">
        <v>517.20000000000005</v>
      </c>
      <c r="E1838" s="14">
        <v>2.0750987439091188E-3</v>
      </c>
      <c r="F1838" s="12">
        <v>758.53</v>
      </c>
      <c r="G1838" s="21">
        <v>2.33617261260304E-3</v>
      </c>
      <c r="H1838" s="20">
        <v>39.565800000000003</v>
      </c>
      <c r="I1838" s="14">
        <v>1.5874505390904762E-4</v>
      </c>
      <c r="J1838" s="12">
        <v>57.6</v>
      </c>
      <c r="K1838" s="21">
        <v>1.7740042250924171E-4</v>
      </c>
      <c r="L1838" s="20">
        <f t="shared" si="1013"/>
        <v>556.76580000000001</v>
      </c>
      <c r="M1838" s="14">
        <f t="shared" si="1014"/>
        <v>2.2338437978181662E-3</v>
      </c>
      <c r="N1838" s="12">
        <f t="shared" si="1015"/>
        <v>816.13</v>
      </c>
      <c r="O1838" s="21">
        <f t="shared" si="1016"/>
        <v>2.5135730351122819E-3</v>
      </c>
      <c r="P1838" s="8">
        <f t="shared" si="1017"/>
        <v>259.36419999999998</v>
      </c>
      <c r="Q1838" s="8">
        <f t="shared" si="1018"/>
        <v>6741.2128499999981</v>
      </c>
    </row>
    <row r="1839" spans="1:17" x14ac:dyDescent="0.25">
      <c r="A1839" t="s">
        <v>298</v>
      </c>
      <c r="B1839" s="1">
        <v>44142</v>
      </c>
      <c r="C1839" t="s">
        <v>4</v>
      </c>
      <c r="D1839" s="20">
        <v>4785.2</v>
      </c>
      <c r="E1839" s="14">
        <v>1.9199076777559776E-2</v>
      </c>
      <c r="F1839" s="12">
        <v>3702.9900000000002</v>
      </c>
      <c r="G1839" s="21">
        <v>1.1404722058116266E-2</v>
      </c>
      <c r="H1839" s="20">
        <v>366.06779999999998</v>
      </c>
      <c r="I1839" s="14">
        <v>1.4687293734833228E-3</v>
      </c>
      <c r="J1839" s="12">
        <v>306.13000000000005</v>
      </c>
      <c r="K1839" s="21">
        <v>9.4284012747837098E-4</v>
      </c>
      <c r="L1839" s="20">
        <f t="shared" si="1013"/>
        <v>5151.2677999999996</v>
      </c>
      <c r="M1839" s="14">
        <f t="shared" si="1014"/>
        <v>2.0667806151043099E-2</v>
      </c>
      <c r="N1839" s="12">
        <f t="shared" si="1015"/>
        <v>4009.1200000000003</v>
      </c>
      <c r="O1839" s="21">
        <f t="shared" si="1016"/>
        <v>1.2347562185594636E-2</v>
      </c>
      <c r="P1839" s="8">
        <f t="shared" si="1017"/>
        <v>-1142.1477999999993</v>
      </c>
      <c r="Q1839" s="8">
        <f t="shared" si="1018"/>
        <v>-65164.181899999974</v>
      </c>
    </row>
    <row r="1840" spans="1:17" x14ac:dyDescent="0.25">
      <c r="A1840" t="s">
        <v>298</v>
      </c>
      <c r="B1840" s="1">
        <v>44142</v>
      </c>
      <c r="C1840" t="s">
        <v>166</v>
      </c>
      <c r="D1840" s="20">
        <v>3321.9999999999995</v>
      </c>
      <c r="E1840" s="14">
        <v>1.3328457129284788E-2</v>
      </c>
      <c r="F1840" s="12">
        <v>2585.5100000000002</v>
      </c>
      <c r="G1840" s="21">
        <v>7.9630306666991241E-3</v>
      </c>
      <c r="H1840" s="20">
        <v>254.13299999999995</v>
      </c>
      <c r="I1840" s="14">
        <v>1.0196269703902862E-3</v>
      </c>
      <c r="J1840" s="12">
        <v>198.86</v>
      </c>
      <c r="K1840" s="21">
        <v>6.1246263923937165E-4</v>
      </c>
      <c r="L1840" s="20">
        <f t="shared" si="1013"/>
        <v>3576.1329999999994</v>
      </c>
      <c r="M1840" s="14">
        <f t="shared" si="1014"/>
        <v>1.4348084099675074E-2</v>
      </c>
      <c r="N1840" s="12">
        <f t="shared" si="1015"/>
        <v>2784.3700000000003</v>
      </c>
      <c r="O1840" s="21">
        <f t="shared" si="1016"/>
        <v>8.575493305938495E-3</v>
      </c>
      <c r="P1840" s="8">
        <f t="shared" si="1017"/>
        <v>-791.76299999999901</v>
      </c>
      <c r="Q1840" s="8">
        <f t="shared" si="1018"/>
        <v>-12964.897999999981</v>
      </c>
    </row>
    <row r="1841" spans="1:17" x14ac:dyDescent="0.25">
      <c r="A1841" t="s">
        <v>298</v>
      </c>
      <c r="B1841" s="1">
        <v>44142</v>
      </c>
      <c r="C1841" t="s">
        <v>6</v>
      </c>
      <c r="D1841" s="20">
        <v>23806.799999999996</v>
      </c>
      <c r="E1841" s="14">
        <v>9.5517132205134581E-2</v>
      </c>
      <c r="F1841" s="12">
        <v>24006.940000000002</v>
      </c>
      <c r="G1841" s="21">
        <v>7.3938216999201653E-2</v>
      </c>
      <c r="H1841" s="20">
        <v>1821.2201999999995</v>
      </c>
      <c r="I1841" s="14">
        <v>7.3070606136927943E-3</v>
      </c>
      <c r="J1841" s="12">
        <v>1785.67</v>
      </c>
      <c r="K1841" s="21">
        <v>5.4996286885777368E-3</v>
      </c>
      <c r="L1841" s="20">
        <f t="shared" si="1013"/>
        <v>25628.020199999995</v>
      </c>
      <c r="M1841" s="14">
        <f t="shared" si="1014"/>
        <v>0.10282419281882738</v>
      </c>
      <c r="N1841" s="12">
        <f t="shared" si="1015"/>
        <v>25792.61</v>
      </c>
      <c r="O1841" s="21">
        <f t="shared" si="1016"/>
        <v>7.9437845687779396E-2</v>
      </c>
      <c r="P1841" s="8">
        <f t="shared" si="1017"/>
        <v>164.5898000000052</v>
      </c>
      <c r="Q1841" s="8">
        <f t="shared" si="1018"/>
        <v>-120649.48184999988</v>
      </c>
    </row>
    <row r="1842" spans="1:17" x14ac:dyDescent="0.25">
      <c r="A1842" t="s">
        <v>298</v>
      </c>
      <c r="B1842" s="1">
        <v>44142</v>
      </c>
      <c r="C1842" t="s">
        <v>7</v>
      </c>
      <c r="D1842" s="20">
        <v>4409.5999999999995</v>
      </c>
      <c r="E1842" s="14">
        <v>1.7692102515741784E-2</v>
      </c>
      <c r="F1842" s="12">
        <v>5112.5899999999992</v>
      </c>
      <c r="G1842" s="21">
        <v>1.5746104620078541E-2</v>
      </c>
      <c r="H1842" s="20">
        <v>337.33440000000007</v>
      </c>
      <c r="I1842" s="14">
        <v>1.353445842454247E-3</v>
      </c>
      <c r="J1842" s="12">
        <v>386.80999999999995</v>
      </c>
      <c r="K1842" s="21">
        <v>1.1913239137291626E-3</v>
      </c>
      <c r="L1842" s="20">
        <f t="shared" si="1013"/>
        <v>4746.9343999999992</v>
      </c>
      <c r="M1842" s="14">
        <f t="shared" si="1014"/>
        <v>1.9045548358196031E-2</v>
      </c>
      <c r="N1842" s="12">
        <f t="shared" si="1015"/>
        <v>5499.4</v>
      </c>
      <c r="O1842" s="21">
        <f t="shared" si="1016"/>
        <v>1.6937428533807704E-2</v>
      </c>
      <c r="P1842" s="8">
        <f t="shared" si="1017"/>
        <v>752.46560000000045</v>
      </c>
      <c r="Q1842" s="8">
        <f t="shared" si="1018"/>
        <v>-13575.736199999967</v>
      </c>
    </row>
    <row r="1843" spans="1:17" x14ac:dyDescent="0.25">
      <c r="A1843" t="s">
        <v>298</v>
      </c>
      <c r="B1843" s="1">
        <v>44142</v>
      </c>
      <c r="C1843" t="s">
        <v>167</v>
      </c>
      <c r="D1843" s="20">
        <v>4683.5999999999995</v>
      </c>
      <c r="E1843" s="14">
        <v>1.8791439437302299E-2</v>
      </c>
      <c r="F1843" s="12">
        <v>4403.88</v>
      </c>
      <c r="G1843" s="21">
        <v>1.356337105347221E-2</v>
      </c>
      <c r="H1843" s="20">
        <v>358.29540000000003</v>
      </c>
      <c r="I1843" s="14">
        <v>1.437545116953626E-3</v>
      </c>
      <c r="J1843" s="12">
        <v>308.44999999999993</v>
      </c>
      <c r="K1843" s="21">
        <v>9.4998542227388175E-4</v>
      </c>
      <c r="L1843" s="20">
        <f t="shared" si="1013"/>
        <v>5041.8953999999994</v>
      </c>
      <c r="M1843" s="14">
        <f t="shared" si="1014"/>
        <v>2.0228984554255924E-2</v>
      </c>
      <c r="N1843" s="12">
        <f t="shared" si="1015"/>
        <v>4712.33</v>
      </c>
      <c r="O1843" s="21">
        <f t="shared" si="1016"/>
        <v>1.4513356475746092E-2</v>
      </c>
      <c r="P1843" s="8">
        <f t="shared" si="1017"/>
        <v>-329.5653999999995</v>
      </c>
      <c r="Q1843" s="8">
        <f t="shared" si="1018"/>
        <v>-28301.665449999979</v>
      </c>
    </row>
    <row r="1844" spans="1:17" x14ac:dyDescent="0.25">
      <c r="A1844" t="s">
        <v>298</v>
      </c>
      <c r="B1844" s="1">
        <v>44142</v>
      </c>
      <c r="C1844" t="s">
        <v>168</v>
      </c>
      <c r="D1844" s="20">
        <v>3274.3999999999996</v>
      </c>
      <c r="E1844" s="14">
        <v>1.3137477430502743E-2</v>
      </c>
      <c r="F1844" s="12">
        <v>3212.93</v>
      </c>
      <c r="G1844" s="21">
        <v>9.8954017273023935E-3</v>
      </c>
      <c r="H1844" s="20">
        <v>250.49159999999998</v>
      </c>
      <c r="I1844" s="14">
        <v>1.0050170234334598E-3</v>
      </c>
      <c r="J1844" s="12">
        <v>250.88000000000002</v>
      </c>
      <c r="K1844" s="21">
        <v>7.7267739581803063E-4</v>
      </c>
      <c r="L1844" s="20">
        <f t="shared" si="1013"/>
        <v>3524.8915999999995</v>
      </c>
      <c r="M1844" s="14">
        <f t="shared" si="1014"/>
        <v>1.4142494453936203E-2</v>
      </c>
      <c r="N1844" s="12">
        <f t="shared" si="1015"/>
        <v>3463.81</v>
      </c>
      <c r="O1844" s="21">
        <f t="shared" si="1016"/>
        <v>1.0668079123120424E-2</v>
      </c>
      <c r="P1844" s="8">
        <f t="shared" si="1017"/>
        <v>-61.081599999999526</v>
      </c>
      <c r="Q1844" s="8">
        <f t="shared" si="1018"/>
        <v>-11015.321049999984</v>
      </c>
    </row>
    <row r="1845" spans="1:17" x14ac:dyDescent="0.25">
      <c r="A1845" t="s">
        <v>298</v>
      </c>
      <c r="B1845" s="1">
        <v>44142</v>
      </c>
      <c r="C1845" t="s">
        <v>169</v>
      </c>
      <c r="D1845" s="20">
        <v>850.80000000000018</v>
      </c>
      <c r="E1845" s="14">
        <v>3.4135615068017766E-3</v>
      </c>
      <c r="F1845" s="12">
        <v>1629.03</v>
      </c>
      <c r="G1845" s="21">
        <v>5.0171980951428819E-3</v>
      </c>
      <c r="H1845" s="20">
        <v>65.086200000000005</v>
      </c>
      <c r="I1845" s="14">
        <v>2.6113745527033591E-4</v>
      </c>
      <c r="J1845" s="12">
        <v>121.03999999999999</v>
      </c>
      <c r="K1845" s="21">
        <v>3.727872767451148E-4</v>
      </c>
      <c r="L1845" s="20">
        <f t="shared" si="1013"/>
        <v>915.88620000000014</v>
      </c>
      <c r="M1845" s="14">
        <f t="shared" si="1014"/>
        <v>3.6746989620721126E-3</v>
      </c>
      <c r="N1845" s="12">
        <f t="shared" si="1015"/>
        <v>1750.07</v>
      </c>
      <c r="O1845" s="21">
        <f t="shared" si="1016"/>
        <v>5.3899853718879969E-3</v>
      </c>
      <c r="P1845" s="8">
        <f t="shared" si="1017"/>
        <v>834.18379999999979</v>
      </c>
      <c r="Q1845" s="8">
        <f t="shared" si="1018"/>
        <v>21319.069149999996</v>
      </c>
    </row>
    <row r="1846" spans="1:17" x14ac:dyDescent="0.25">
      <c r="A1846" t="s">
        <v>298</v>
      </c>
      <c r="B1846" s="1">
        <v>44142</v>
      </c>
      <c r="C1846" t="s">
        <v>170</v>
      </c>
      <c r="D1846" s="20">
        <v>764.40000000000009</v>
      </c>
      <c r="E1846" s="14">
        <v>3.0669092804410879E-3</v>
      </c>
      <c r="F1846" s="12">
        <v>463.13</v>
      </c>
      <c r="G1846" s="21">
        <v>1.4263794735539081E-3</v>
      </c>
      <c r="H1846" s="20">
        <v>58.476600000000012</v>
      </c>
      <c r="I1846" s="14">
        <v>2.3461855995374325E-4</v>
      </c>
      <c r="J1846" s="12">
        <v>33.93</v>
      </c>
      <c r="K1846" s="21">
        <v>1.0449993638435019E-4</v>
      </c>
      <c r="L1846" s="20">
        <f t="shared" si="1013"/>
        <v>822.87660000000005</v>
      </c>
      <c r="M1846" s="14">
        <f t="shared" si="1014"/>
        <v>3.3015278403948313E-3</v>
      </c>
      <c r="N1846" s="12">
        <f t="shared" si="1015"/>
        <v>497.06</v>
      </c>
      <c r="O1846" s="21">
        <f t="shared" si="1016"/>
        <v>1.5308794099382582E-3</v>
      </c>
      <c r="P1846" s="8">
        <f t="shared" si="1017"/>
        <v>-325.81660000000005</v>
      </c>
      <c r="Q1846" s="8">
        <f t="shared" si="1018"/>
        <v>-10662.247550000002</v>
      </c>
    </row>
    <row r="1847" spans="1:17" x14ac:dyDescent="0.25">
      <c r="A1847" t="s">
        <v>298</v>
      </c>
      <c r="B1847" s="1">
        <v>44142</v>
      </c>
      <c r="C1847" t="s">
        <v>11</v>
      </c>
      <c r="D1847" s="20">
        <v>1341.6000000000001</v>
      </c>
      <c r="E1847" s="14">
        <v>5.3827387371006849E-3</v>
      </c>
      <c r="F1847" s="12">
        <v>2160.73</v>
      </c>
      <c r="G1847" s="21">
        <v>6.6547641480623927E-3</v>
      </c>
      <c r="H1847" s="20">
        <v>102.6324</v>
      </c>
      <c r="I1847" s="14">
        <v>4.1177951338820242E-4</v>
      </c>
      <c r="J1847" s="12">
        <v>197.37</v>
      </c>
      <c r="K1847" s="21">
        <v>6.0787363525432352E-4</v>
      </c>
      <c r="L1847" s="20">
        <f t="shared" si="1013"/>
        <v>1444.2324000000001</v>
      </c>
      <c r="M1847" s="14">
        <f t="shared" si="1014"/>
        <v>5.7945182504888877E-3</v>
      </c>
      <c r="N1847" s="12">
        <f t="shared" si="1015"/>
        <v>2358.1</v>
      </c>
      <c r="O1847" s="21">
        <f t="shared" si="1016"/>
        <v>7.2626377833167159E-3</v>
      </c>
      <c r="P1847" s="8">
        <f t="shared" si="1017"/>
        <v>913.86759999999981</v>
      </c>
      <c r="Q1847" s="8">
        <f t="shared" si="1018"/>
        <v>-4777.1789500000014</v>
      </c>
    </row>
    <row r="1848" spans="1:17" ht="13" x14ac:dyDescent="0.3">
      <c r="A1848" s="4" t="s">
        <v>299</v>
      </c>
      <c r="D1848" s="22">
        <f t="shared" ref="D1848:Q1848" si="1019">SUBTOTAL(9,D1826:D1847)</f>
        <v>85577.599999999991</v>
      </c>
      <c r="E1848" s="23">
        <f t="shared" si="1019"/>
        <v>0.34335261072458817</v>
      </c>
      <c r="F1848" s="24">
        <f t="shared" si="1019"/>
        <v>80972.55</v>
      </c>
      <c r="G1848" s="25">
        <f t="shared" si="1019"/>
        <v>0.24938480176476907</v>
      </c>
      <c r="H1848" s="22">
        <f t="shared" si="1019"/>
        <v>6546.6863999999996</v>
      </c>
      <c r="I1848" s="23">
        <f t="shared" si="1019"/>
        <v>2.6266474720430994E-2</v>
      </c>
      <c r="J1848" s="24">
        <f t="shared" si="1019"/>
        <v>5786.4699999999993</v>
      </c>
      <c r="K1848" s="25">
        <f t="shared" si="1019"/>
        <v>1.7821566368698815E-2</v>
      </c>
      <c r="L1848" s="22">
        <f t="shared" si="1019"/>
        <v>92124.286399999983</v>
      </c>
      <c r="M1848" s="23">
        <f t="shared" si="1019"/>
        <v>0.36961908544501931</v>
      </c>
      <c r="N1848" s="24">
        <f t="shared" si="1019"/>
        <v>86759.02</v>
      </c>
      <c r="O1848" s="25">
        <f t="shared" si="1019"/>
        <v>0.26720636813346782</v>
      </c>
      <c r="P1848" s="9">
        <f t="shared" si="1019"/>
        <v>-5365.2663999999932</v>
      </c>
      <c r="Q1848" s="9">
        <f t="shared" si="1019"/>
        <v>-468506.43169999984</v>
      </c>
    </row>
    <row r="1849" spans="1:17" x14ac:dyDescent="0.25">
      <c r="A1849" t="s">
        <v>300</v>
      </c>
      <c r="B1849" s="1">
        <v>44149</v>
      </c>
      <c r="C1849" t="s">
        <v>2</v>
      </c>
      <c r="D1849" s="20">
        <v>12124</v>
      </c>
      <c r="E1849" s="14">
        <v>4.8643652689779888E-2</v>
      </c>
      <c r="F1849" s="12">
        <v>10636.56</v>
      </c>
      <c r="G1849" s="21">
        <v>3.7830508889222417E-2</v>
      </c>
      <c r="H1849" s="20">
        <v>927.4860000000001</v>
      </c>
      <c r="I1849" s="14">
        <v>3.7212394307681619E-3</v>
      </c>
      <c r="J1849" s="12">
        <v>504.31</v>
      </c>
      <c r="K1849" s="21">
        <v>1.793653581413893E-3</v>
      </c>
      <c r="L1849" s="20">
        <f t="shared" ref="L1849" si="1020">+D1849+H1849</f>
        <v>13051.486000000001</v>
      </c>
      <c r="M1849" s="14">
        <f t="shared" ref="M1849" si="1021">+E1849+I1849</f>
        <v>5.2364892120548054E-2</v>
      </c>
      <c r="N1849" s="12">
        <f t="shared" ref="N1849" si="1022">+F1849+J1849</f>
        <v>11140.869999999999</v>
      </c>
      <c r="O1849" s="21">
        <f t="shared" ref="O1849" si="1023">+G1849+K1849</f>
        <v>3.9624162470636312E-2</v>
      </c>
      <c r="P1849" s="8">
        <f t="shared" ref="P1849" si="1024">+N1849-L1849</f>
        <v>-1910.6160000000018</v>
      </c>
      <c r="Q1849" s="8">
        <f t="shared" ref="Q1849" si="1025">Q1826+P1849</f>
        <v>-56473.044250000072</v>
      </c>
    </row>
    <row r="1850" spans="1:17" x14ac:dyDescent="0.25">
      <c r="A1850" t="s">
        <v>300</v>
      </c>
      <c r="B1850" s="1">
        <v>44149</v>
      </c>
      <c r="C1850" t="s">
        <v>154</v>
      </c>
      <c r="D1850" s="20">
        <v>1604.8</v>
      </c>
      <c r="E1850" s="14">
        <v>6.4387441303661143E-3</v>
      </c>
      <c r="F1850" s="12">
        <v>1598</v>
      </c>
      <c r="G1850" s="21">
        <v>5.6835248618893166E-3</v>
      </c>
      <c r="H1850" s="20">
        <v>122.76719999999999</v>
      </c>
      <c r="I1850" s="14">
        <v>4.925639259730077E-4</v>
      </c>
      <c r="J1850" s="12">
        <v>120.24000000000001</v>
      </c>
      <c r="K1850" s="21">
        <v>4.2765145769309851E-4</v>
      </c>
      <c r="L1850" s="20">
        <f t="shared" ref="L1850:L1870" si="1026">+D1850+H1850</f>
        <v>1727.5672</v>
      </c>
      <c r="M1850" s="14">
        <f t="shared" ref="M1850:M1870" si="1027">+E1850+I1850</f>
        <v>6.9313080563391223E-3</v>
      </c>
      <c r="N1850" s="12">
        <f t="shared" ref="N1850:N1870" si="1028">+F1850+J1850</f>
        <v>1718.24</v>
      </c>
      <c r="O1850" s="21">
        <f t="shared" ref="O1850:O1870" si="1029">+G1850+K1850</f>
        <v>6.1111763195824155E-3</v>
      </c>
      <c r="P1850" s="8">
        <f t="shared" ref="P1850:P1870" si="1030">+N1850-L1850</f>
        <v>-9.327199999999948</v>
      </c>
      <c r="Q1850" s="8">
        <f t="shared" ref="Q1850:Q1870" si="1031">Q1827+P1850</f>
        <v>-1038.4765499999983</v>
      </c>
    </row>
    <row r="1851" spans="1:17" x14ac:dyDescent="0.25">
      <c r="A1851" t="s">
        <v>300</v>
      </c>
      <c r="B1851" s="1">
        <v>44149</v>
      </c>
      <c r="C1851" t="s">
        <v>155</v>
      </c>
      <c r="D1851" s="20">
        <v>3042</v>
      </c>
      <c r="E1851" s="14">
        <v>1.2205047136449227E-2</v>
      </c>
      <c r="F1851" s="12">
        <v>2018</v>
      </c>
      <c r="G1851" s="21">
        <v>7.1773173787813768E-3</v>
      </c>
      <c r="H1851" s="20">
        <v>232.71299999999999</v>
      </c>
      <c r="I1851" s="14">
        <v>9.3368610593836591E-4</v>
      </c>
      <c r="J1851" s="12">
        <v>148.63999999999999</v>
      </c>
      <c r="K1851" s="21">
        <v>5.2866028502579964E-4</v>
      </c>
      <c r="L1851" s="20">
        <f t="shared" si="1026"/>
        <v>3274.7130000000002</v>
      </c>
      <c r="M1851" s="14">
        <f t="shared" si="1027"/>
        <v>1.3138733242387592E-2</v>
      </c>
      <c r="N1851" s="12">
        <f t="shared" si="1028"/>
        <v>2166.64</v>
      </c>
      <c r="O1851" s="21">
        <f t="shared" si="1029"/>
        <v>7.7059776638071769E-3</v>
      </c>
      <c r="P1851" s="8">
        <f t="shared" si="1030"/>
        <v>-1108.0730000000003</v>
      </c>
      <c r="Q1851" s="8">
        <f t="shared" si="1031"/>
        <v>-31174.323750000007</v>
      </c>
    </row>
    <row r="1852" spans="1:17" x14ac:dyDescent="0.25">
      <c r="A1852" t="s">
        <v>300</v>
      </c>
      <c r="B1852" s="1">
        <v>44149</v>
      </c>
      <c r="C1852" t="s">
        <v>156</v>
      </c>
      <c r="D1852" s="20">
        <v>2597.1999999999998</v>
      </c>
      <c r="E1852" s="14">
        <v>1.0420430119259017E-2</v>
      </c>
      <c r="F1852" s="12">
        <v>1941.43</v>
      </c>
      <c r="G1852" s="21">
        <v>6.9049847763565557E-3</v>
      </c>
      <c r="H1852" s="20">
        <v>198.6858</v>
      </c>
      <c r="I1852" s="14">
        <v>7.9716290412331487E-4</v>
      </c>
      <c r="J1852" s="12">
        <v>136.04</v>
      </c>
      <c r="K1852" s="21">
        <v>4.8384650951903787E-4</v>
      </c>
      <c r="L1852" s="20">
        <f t="shared" si="1026"/>
        <v>2795.8858</v>
      </c>
      <c r="M1852" s="14">
        <f t="shared" si="1027"/>
        <v>1.1217593023382332E-2</v>
      </c>
      <c r="N1852" s="12">
        <f t="shared" si="1028"/>
        <v>2077.4700000000003</v>
      </c>
      <c r="O1852" s="21">
        <f t="shared" si="1029"/>
        <v>7.3888312858755934E-3</v>
      </c>
      <c r="P1852" s="8">
        <f t="shared" si="1030"/>
        <v>-718.41579999999976</v>
      </c>
      <c r="Q1852" s="8">
        <f t="shared" si="1031"/>
        <v>-25470.227199999979</v>
      </c>
    </row>
    <row r="1853" spans="1:17" x14ac:dyDescent="0.25">
      <c r="A1853" t="s">
        <v>300</v>
      </c>
      <c r="B1853" s="1">
        <v>44149</v>
      </c>
      <c r="C1853" t="s">
        <v>157</v>
      </c>
      <c r="D1853" s="20">
        <v>6787.2</v>
      </c>
      <c r="E1853" s="14">
        <v>2.7231458226334052E-2</v>
      </c>
      <c r="F1853" s="12">
        <v>4683.2000000000007</v>
      </c>
      <c r="G1853" s="21">
        <v>1.6656497893116427E-2</v>
      </c>
      <c r="H1853" s="20">
        <v>519.22079999999994</v>
      </c>
      <c r="I1853" s="14">
        <v>2.083206554314555E-3</v>
      </c>
      <c r="J1853" s="12">
        <v>340.01</v>
      </c>
      <c r="K1853" s="21">
        <v>1.2092961754011178E-3</v>
      </c>
      <c r="L1853" s="20">
        <f t="shared" si="1026"/>
        <v>7306.4207999999999</v>
      </c>
      <c r="M1853" s="14">
        <f t="shared" si="1027"/>
        <v>2.9314664780648605E-2</v>
      </c>
      <c r="N1853" s="12">
        <f t="shared" si="1028"/>
        <v>5023.2100000000009</v>
      </c>
      <c r="O1853" s="21">
        <f t="shared" si="1029"/>
        <v>1.7865794068517547E-2</v>
      </c>
      <c r="P1853" s="8">
        <f t="shared" si="1030"/>
        <v>-2283.2107999999989</v>
      </c>
      <c r="Q1853" s="8">
        <f t="shared" si="1031"/>
        <v>-79060.67319999999</v>
      </c>
    </row>
    <row r="1854" spans="1:17" x14ac:dyDescent="0.25">
      <c r="A1854" t="s">
        <v>300</v>
      </c>
      <c r="B1854" s="1">
        <v>44149</v>
      </c>
      <c r="C1854" t="s">
        <v>158</v>
      </c>
      <c r="D1854" s="20">
        <v>1016.8000000000001</v>
      </c>
      <c r="E1854" s="14">
        <v>4.0795831454114315E-3</v>
      </c>
      <c r="F1854" s="12">
        <v>1007.2</v>
      </c>
      <c r="G1854" s="21">
        <v>3.582256721461151E-3</v>
      </c>
      <c r="H1854" s="20">
        <v>77.785200000000003</v>
      </c>
      <c r="I1854" s="14">
        <v>3.1208811062397452E-4</v>
      </c>
      <c r="J1854" s="12">
        <v>75.06</v>
      </c>
      <c r="K1854" s="21">
        <v>2.6696206266170968E-4</v>
      </c>
      <c r="L1854" s="20">
        <f t="shared" si="1026"/>
        <v>1094.5852</v>
      </c>
      <c r="M1854" s="14">
        <f t="shared" si="1027"/>
        <v>4.3916712560354062E-3</v>
      </c>
      <c r="N1854" s="12">
        <f t="shared" si="1028"/>
        <v>1082.26</v>
      </c>
      <c r="O1854" s="21">
        <f t="shared" si="1029"/>
        <v>3.8492187841228606E-3</v>
      </c>
      <c r="P1854" s="8">
        <f t="shared" si="1030"/>
        <v>-12.325199999999995</v>
      </c>
      <c r="Q1854" s="8">
        <f t="shared" si="1031"/>
        <v>-16591.835799999993</v>
      </c>
    </row>
    <row r="1855" spans="1:17" x14ac:dyDescent="0.25">
      <c r="A1855" t="s">
        <v>300</v>
      </c>
      <c r="B1855" s="1">
        <v>44149</v>
      </c>
      <c r="C1855" t="s">
        <v>159</v>
      </c>
      <c r="D1855" s="20">
        <v>3490.3999999999996</v>
      </c>
      <c r="E1855" s="14">
        <v>1.4004107996404464E-2</v>
      </c>
      <c r="F1855" s="12">
        <v>3333.16</v>
      </c>
      <c r="G1855" s="21">
        <v>1.1854879680009383E-2</v>
      </c>
      <c r="H1855" s="20">
        <v>267.01560000000001</v>
      </c>
      <c r="I1855" s="14">
        <v>1.0713142617249415E-3</v>
      </c>
      <c r="J1855" s="12">
        <v>226.54</v>
      </c>
      <c r="K1855" s="21">
        <v>8.0572323042077951E-4</v>
      </c>
      <c r="L1855" s="20">
        <f t="shared" si="1026"/>
        <v>3757.4155999999998</v>
      </c>
      <c r="M1855" s="14">
        <f t="shared" si="1027"/>
        <v>1.5075422258129405E-2</v>
      </c>
      <c r="N1855" s="12">
        <f t="shared" si="1028"/>
        <v>3559.7</v>
      </c>
      <c r="O1855" s="21">
        <f t="shared" si="1029"/>
        <v>1.2660602910430162E-2</v>
      </c>
      <c r="P1855" s="8">
        <f t="shared" si="1030"/>
        <v>-197.71559999999999</v>
      </c>
      <c r="Q1855" s="8">
        <f t="shared" si="1031"/>
        <v>-2444.2658999999931</v>
      </c>
    </row>
    <row r="1856" spans="1:17" x14ac:dyDescent="0.25">
      <c r="A1856" t="s">
        <v>300</v>
      </c>
      <c r="B1856" s="1">
        <v>44149</v>
      </c>
      <c r="C1856" t="s">
        <v>160</v>
      </c>
      <c r="D1856" s="20">
        <v>850.80000000000018</v>
      </c>
      <c r="E1856" s="14">
        <v>3.4135615068017766E-3</v>
      </c>
      <c r="F1856" s="12">
        <v>859.95</v>
      </c>
      <c r="G1856" s="21">
        <v>3.0585401783364942E-3</v>
      </c>
      <c r="H1856" s="20">
        <v>65.086200000000005</v>
      </c>
      <c r="I1856" s="14">
        <v>2.6113745527033591E-4</v>
      </c>
      <c r="J1856" s="12">
        <v>63.2</v>
      </c>
      <c r="K1856" s="21">
        <v>2.2478020730375771E-4</v>
      </c>
      <c r="L1856" s="20">
        <f t="shared" si="1026"/>
        <v>915.88620000000014</v>
      </c>
      <c r="M1856" s="14">
        <f t="shared" si="1027"/>
        <v>3.6746989620721126E-3</v>
      </c>
      <c r="N1856" s="12">
        <f t="shared" si="1028"/>
        <v>923.15000000000009</v>
      </c>
      <c r="O1856" s="21">
        <f t="shared" si="1029"/>
        <v>3.2833203856402521E-3</v>
      </c>
      <c r="P1856" s="8">
        <f t="shared" si="1030"/>
        <v>7.2637999999999465</v>
      </c>
      <c r="Q1856" s="8">
        <f t="shared" si="1031"/>
        <v>-517.66505000000234</v>
      </c>
    </row>
    <row r="1857" spans="1:17" x14ac:dyDescent="0.25">
      <c r="A1857" t="s">
        <v>300</v>
      </c>
      <c r="B1857" s="1">
        <v>44149</v>
      </c>
      <c r="C1857" t="s">
        <v>161</v>
      </c>
      <c r="D1857" s="20">
        <v>731.60000000000014</v>
      </c>
      <c r="E1857" s="14">
        <v>2.935309824137494E-3</v>
      </c>
      <c r="F1857" s="12">
        <v>796</v>
      </c>
      <c r="G1857" s="21">
        <v>2.831092484395429E-3</v>
      </c>
      <c r="H1857" s="20">
        <v>55.967400000000012</v>
      </c>
      <c r="I1857" s="14">
        <v>2.2455120154651827E-4</v>
      </c>
      <c r="J1857" s="12">
        <v>60.89</v>
      </c>
      <c r="K1857" s="21">
        <v>2.1656434846085136E-4</v>
      </c>
      <c r="L1857" s="20">
        <f t="shared" si="1026"/>
        <v>787.56740000000013</v>
      </c>
      <c r="M1857" s="14">
        <f t="shared" si="1027"/>
        <v>3.1598610256840121E-3</v>
      </c>
      <c r="N1857" s="12">
        <f t="shared" si="1028"/>
        <v>856.89</v>
      </c>
      <c r="O1857" s="21">
        <f t="shared" si="1029"/>
        <v>3.0476568328562806E-3</v>
      </c>
      <c r="P1857" s="8">
        <f t="shared" si="1030"/>
        <v>69.322599999999852</v>
      </c>
      <c r="Q1857" s="8">
        <f t="shared" si="1031"/>
        <v>737.29864999999734</v>
      </c>
    </row>
    <row r="1858" spans="1:17" x14ac:dyDescent="0.25">
      <c r="A1858" t="s">
        <v>300</v>
      </c>
      <c r="B1858" s="1">
        <v>44149</v>
      </c>
      <c r="C1858" t="s">
        <v>162</v>
      </c>
      <c r="D1858" s="20">
        <v>688.40000000000009</v>
      </c>
      <c r="E1858" s="14">
        <v>2.7619837109571495E-3</v>
      </c>
      <c r="F1858" s="12">
        <v>0</v>
      </c>
      <c r="G1858" s="21">
        <v>0</v>
      </c>
      <c r="H1858" s="20">
        <v>52.662600000000005</v>
      </c>
      <c r="I1858" s="14">
        <v>2.1129175388822196E-4</v>
      </c>
      <c r="J1858" s="12">
        <v>0</v>
      </c>
      <c r="K1858" s="21">
        <v>0</v>
      </c>
      <c r="L1858" s="20">
        <f t="shared" si="1026"/>
        <v>741.06260000000009</v>
      </c>
      <c r="M1858" s="14">
        <f t="shared" si="1027"/>
        <v>2.9732754648453714E-3</v>
      </c>
      <c r="N1858" s="12">
        <f t="shared" si="1028"/>
        <v>0</v>
      </c>
      <c r="O1858" s="21">
        <f t="shared" si="1029"/>
        <v>0</v>
      </c>
      <c r="P1858" s="8">
        <f t="shared" si="1030"/>
        <v>-741.06260000000009</v>
      </c>
      <c r="Q1858" s="8">
        <f t="shared" si="1031"/>
        <v>-19631.099899999997</v>
      </c>
    </row>
    <row r="1859" spans="1:17" x14ac:dyDescent="0.25">
      <c r="A1859" t="s">
        <v>300</v>
      </c>
      <c r="B1859" s="1">
        <v>44149</v>
      </c>
      <c r="C1859" t="s">
        <v>163</v>
      </c>
      <c r="D1859" s="20">
        <v>3345.2</v>
      </c>
      <c r="E1859" s="14">
        <v>1.3421539671548308E-2</v>
      </c>
      <c r="F1859" s="12">
        <v>3327.58</v>
      </c>
      <c r="G1859" s="21">
        <v>1.1835033579427817E-2</v>
      </c>
      <c r="H1859" s="20">
        <v>255.90779999999998</v>
      </c>
      <c r="I1859" s="14">
        <v>1.0267477848734455E-3</v>
      </c>
      <c r="J1859" s="12">
        <v>249.23000000000002</v>
      </c>
      <c r="K1859" s="21">
        <v>8.864235928214483E-4</v>
      </c>
      <c r="L1859" s="20">
        <f t="shared" si="1026"/>
        <v>3601.1077999999998</v>
      </c>
      <c r="M1859" s="14">
        <f t="shared" si="1027"/>
        <v>1.4448287456421753E-2</v>
      </c>
      <c r="N1859" s="12">
        <f t="shared" si="1028"/>
        <v>3576.81</v>
      </c>
      <c r="O1859" s="21">
        <f t="shared" si="1029"/>
        <v>1.2721457172249265E-2</v>
      </c>
      <c r="P1859" s="8">
        <f t="shared" si="1030"/>
        <v>-24.297799999999825</v>
      </c>
      <c r="Q1859" s="8">
        <f t="shared" si="1031"/>
        <v>-2988.7109499999979</v>
      </c>
    </row>
    <row r="1860" spans="1:17" x14ac:dyDescent="0.25">
      <c r="A1860" t="s">
        <v>300</v>
      </c>
      <c r="B1860" s="1">
        <v>44149</v>
      </c>
      <c r="C1860" t="s">
        <v>164</v>
      </c>
      <c r="D1860" s="20">
        <v>1543.6000000000001</v>
      </c>
      <c r="E1860" s="14">
        <v>6.1931988033606276E-3</v>
      </c>
      <c r="F1860" s="12">
        <v>2791.45</v>
      </c>
      <c r="G1860" s="21">
        <v>9.928207431615101E-3</v>
      </c>
      <c r="H1860" s="20">
        <v>118.08540000000002</v>
      </c>
      <c r="I1860" s="14">
        <v>4.7377970845708804E-4</v>
      </c>
      <c r="J1860" s="12">
        <v>222.51</v>
      </c>
      <c r="K1860" s="21">
        <v>7.9138993555631523E-4</v>
      </c>
      <c r="L1860" s="20">
        <f t="shared" si="1026"/>
        <v>1661.6854000000001</v>
      </c>
      <c r="M1860" s="14">
        <f t="shared" si="1027"/>
        <v>6.6669785118177154E-3</v>
      </c>
      <c r="N1860" s="12">
        <f t="shared" si="1028"/>
        <v>3013.96</v>
      </c>
      <c r="O1860" s="21">
        <f t="shared" si="1029"/>
        <v>1.0719597367171416E-2</v>
      </c>
      <c r="P1860" s="8">
        <f t="shared" si="1030"/>
        <v>1352.2746</v>
      </c>
      <c r="Q1860" s="8">
        <f t="shared" si="1031"/>
        <v>-379.16185000000132</v>
      </c>
    </row>
    <row r="1861" spans="1:17" x14ac:dyDescent="0.25">
      <c r="A1861" t="s">
        <v>300</v>
      </c>
      <c r="B1861" s="1">
        <v>44149</v>
      </c>
      <c r="C1861" t="s">
        <v>165</v>
      </c>
      <c r="D1861" s="20">
        <v>517.20000000000005</v>
      </c>
      <c r="E1861" s="14">
        <v>2.0750987439091188E-3</v>
      </c>
      <c r="F1861" s="12">
        <v>734.34</v>
      </c>
      <c r="G1861" s="21">
        <v>2.6117895163202758E-3</v>
      </c>
      <c r="H1861" s="20">
        <v>39.565800000000003</v>
      </c>
      <c r="I1861" s="14">
        <v>1.5874505390904762E-4</v>
      </c>
      <c r="J1861" s="12">
        <v>55.75</v>
      </c>
      <c r="K1861" s="21">
        <v>1.9828317337317232E-4</v>
      </c>
      <c r="L1861" s="20">
        <f t="shared" si="1026"/>
        <v>556.76580000000001</v>
      </c>
      <c r="M1861" s="14">
        <f t="shared" si="1027"/>
        <v>2.2338437978181662E-3</v>
      </c>
      <c r="N1861" s="12">
        <f t="shared" si="1028"/>
        <v>790.09</v>
      </c>
      <c r="O1861" s="21">
        <f t="shared" si="1029"/>
        <v>2.810072689693448E-3</v>
      </c>
      <c r="P1861" s="8">
        <f t="shared" si="1030"/>
        <v>233.32420000000002</v>
      </c>
      <c r="Q1861" s="8">
        <f t="shared" si="1031"/>
        <v>6974.5370499999981</v>
      </c>
    </row>
    <row r="1862" spans="1:17" x14ac:dyDescent="0.25">
      <c r="A1862" t="s">
        <v>300</v>
      </c>
      <c r="B1862" s="1">
        <v>44149</v>
      </c>
      <c r="C1862" t="s">
        <v>4</v>
      </c>
      <c r="D1862" s="20">
        <v>4785.2</v>
      </c>
      <c r="E1862" s="14">
        <v>1.9199076777559776E-2</v>
      </c>
      <c r="F1862" s="12">
        <v>4274.3999999999996</v>
      </c>
      <c r="G1862" s="21">
        <v>1.5202539843341484E-2</v>
      </c>
      <c r="H1862" s="20">
        <v>366.06779999999998</v>
      </c>
      <c r="I1862" s="14">
        <v>1.4687293734833228E-3</v>
      </c>
      <c r="J1862" s="12">
        <v>351.62</v>
      </c>
      <c r="K1862" s="21">
        <v>1.2505888685466341E-3</v>
      </c>
      <c r="L1862" s="20">
        <f t="shared" si="1026"/>
        <v>5151.2677999999996</v>
      </c>
      <c r="M1862" s="14">
        <f t="shared" si="1027"/>
        <v>2.0667806151043099E-2</v>
      </c>
      <c r="N1862" s="12">
        <f t="shared" si="1028"/>
        <v>4626.0199999999995</v>
      </c>
      <c r="O1862" s="21">
        <f t="shared" si="1029"/>
        <v>1.6453128711888119E-2</v>
      </c>
      <c r="P1862" s="8">
        <f t="shared" si="1030"/>
        <v>-525.2478000000001</v>
      </c>
      <c r="Q1862" s="8">
        <f t="shared" si="1031"/>
        <v>-65689.429699999979</v>
      </c>
    </row>
    <row r="1863" spans="1:17" x14ac:dyDescent="0.25">
      <c r="A1863" t="s">
        <v>300</v>
      </c>
      <c r="B1863" s="1">
        <v>44149</v>
      </c>
      <c r="C1863" t="s">
        <v>166</v>
      </c>
      <c r="D1863" s="20">
        <v>3321.9999999999995</v>
      </c>
      <c r="E1863" s="14">
        <v>1.3328457129284788E-2</v>
      </c>
      <c r="F1863" s="12">
        <v>2708.97</v>
      </c>
      <c r="G1863" s="21">
        <v>9.6348550344882971E-3</v>
      </c>
      <c r="H1863" s="20">
        <v>254.13299999999995</v>
      </c>
      <c r="I1863" s="14">
        <v>1.0196269703902862E-3</v>
      </c>
      <c r="J1863" s="12">
        <v>195.99999999999997</v>
      </c>
      <c r="K1863" s="21">
        <v>6.9710317454962814E-4</v>
      </c>
      <c r="L1863" s="20">
        <f t="shared" si="1026"/>
        <v>3576.1329999999994</v>
      </c>
      <c r="M1863" s="14">
        <f t="shared" si="1027"/>
        <v>1.4348084099675074E-2</v>
      </c>
      <c r="N1863" s="12">
        <f t="shared" si="1028"/>
        <v>2904.97</v>
      </c>
      <c r="O1863" s="21">
        <f t="shared" si="1029"/>
        <v>1.0331958209037925E-2</v>
      </c>
      <c r="P1863" s="8">
        <f t="shared" si="1030"/>
        <v>-671.16299999999956</v>
      </c>
      <c r="Q1863" s="8">
        <f t="shared" si="1031"/>
        <v>-13636.06099999998</v>
      </c>
    </row>
    <row r="1864" spans="1:17" x14ac:dyDescent="0.25">
      <c r="A1864" t="s">
        <v>300</v>
      </c>
      <c r="B1864" s="1">
        <v>44149</v>
      </c>
      <c r="C1864" t="s">
        <v>6</v>
      </c>
      <c r="D1864" s="20">
        <v>23806.799999999996</v>
      </c>
      <c r="E1864" s="14">
        <v>9.5517132205134581E-2</v>
      </c>
      <c r="F1864" s="12">
        <v>28151.8</v>
      </c>
      <c r="G1864" s="21">
        <v>0.10012606708819502</v>
      </c>
      <c r="H1864" s="20">
        <v>1821.2201999999995</v>
      </c>
      <c r="I1864" s="14">
        <v>7.3070606136927943E-3</v>
      </c>
      <c r="J1864" s="12">
        <v>2084.1899999999996</v>
      </c>
      <c r="K1864" s="21">
        <v>7.4127319661458644E-3</v>
      </c>
      <c r="L1864" s="20">
        <f t="shared" si="1026"/>
        <v>25628.020199999995</v>
      </c>
      <c r="M1864" s="14">
        <f t="shared" si="1027"/>
        <v>0.10282419281882738</v>
      </c>
      <c r="N1864" s="12">
        <f t="shared" si="1028"/>
        <v>30235.989999999998</v>
      </c>
      <c r="O1864" s="21">
        <f t="shared" si="1029"/>
        <v>0.10753879905434088</v>
      </c>
      <c r="P1864" s="8">
        <f t="shared" si="1030"/>
        <v>4607.9698000000026</v>
      </c>
      <c r="Q1864" s="8">
        <f t="shared" si="1031"/>
        <v>-116041.51204999987</v>
      </c>
    </row>
    <row r="1865" spans="1:17" x14ac:dyDescent="0.25">
      <c r="A1865" t="s">
        <v>300</v>
      </c>
      <c r="B1865" s="1">
        <v>44149</v>
      </c>
      <c r="C1865" t="s">
        <v>7</v>
      </c>
      <c r="D1865" s="20">
        <v>4409.5999999999995</v>
      </c>
      <c r="E1865" s="14">
        <v>1.7692102515741784E-2</v>
      </c>
      <c r="F1865" s="12">
        <v>5522.7999999999993</v>
      </c>
      <c r="G1865" s="21">
        <v>1.9642660267360647E-2</v>
      </c>
      <c r="H1865" s="20">
        <v>337.33440000000007</v>
      </c>
      <c r="I1865" s="14">
        <v>1.353445842454247E-3</v>
      </c>
      <c r="J1865" s="12">
        <v>418.19</v>
      </c>
      <c r="K1865" s="21">
        <v>1.4873549824740257E-3</v>
      </c>
      <c r="L1865" s="20">
        <f t="shared" si="1026"/>
        <v>4746.9343999999992</v>
      </c>
      <c r="M1865" s="14">
        <f t="shared" si="1027"/>
        <v>1.9045548358196031E-2</v>
      </c>
      <c r="N1865" s="12">
        <f t="shared" si="1028"/>
        <v>5940.9899999999989</v>
      </c>
      <c r="O1865" s="21">
        <f t="shared" si="1029"/>
        <v>2.1130015249834672E-2</v>
      </c>
      <c r="P1865" s="8">
        <f t="shared" si="1030"/>
        <v>1194.0555999999997</v>
      </c>
      <c r="Q1865" s="8">
        <f t="shared" si="1031"/>
        <v>-12381.680599999967</v>
      </c>
    </row>
    <row r="1866" spans="1:17" x14ac:dyDescent="0.25">
      <c r="A1866" t="s">
        <v>300</v>
      </c>
      <c r="B1866" s="1">
        <v>44149</v>
      </c>
      <c r="C1866" t="s">
        <v>167</v>
      </c>
      <c r="D1866" s="20">
        <v>4683.5999999999995</v>
      </c>
      <c r="E1866" s="14">
        <v>1.8791439437302299E-2</v>
      </c>
      <c r="F1866" s="12">
        <v>4895.21</v>
      </c>
      <c r="G1866" s="21">
        <v>1.741054301575044E-2</v>
      </c>
      <c r="H1866" s="20">
        <v>358.29540000000003</v>
      </c>
      <c r="I1866" s="14">
        <v>1.437545116953626E-3</v>
      </c>
      <c r="J1866" s="12">
        <v>346.03000000000009</v>
      </c>
      <c r="K1866" s="21">
        <v>1.230707201476571E-3</v>
      </c>
      <c r="L1866" s="20">
        <f t="shared" si="1026"/>
        <v>5041.8953999999994</v>
      </c>
      <c r="M1866" s="14">
        <f t="shared" si="1027"/>
        <v>2.0228984554255924E-2</v>
      </c>
      <c r="N1866" s="12">
        <f t="shared" si="1028"/>
        <v>5241.24</v>
      </c>
      <c r="O1866" s="21">
        <f t="shared" si="1029"/>
        <v>1.8641250217227012E-2</v>
      </c>
      <c r="P1866" s="8">
        <f t="shared" si="1030"/>
        <v>199.34460000000036</v>
      </c>
      <c r="Q1866" s="8">
        <f t="shared" si="1031"/>
        <v>-28102.320849999978</v>
      </c>
    </row>
    <row r="1867" spans="1:17" x14ac:dyDescent="0.25">
      <c r="A1867" t="s">
        <v>300</v>
      </c>
      <c r="B1867" s="1">
        <v>44149</v>
      </c>
      <c r="C1867" t="s">
        <v>168</v>
      </c>
      <c r="D1867" s="20">
        <v>3274.3999999999996</v>
      </c>
      <c r="E1867" s="14">
        <v>1.3137477430502743E-2</v>
      </c>
      <c r="F1867" s="12">
        <v>3692.04</v>
      </c>
      <c r="G1867" s="21">
        <v>1.3131289819205151E-2</v>
      </c>
      <c r="H1867" s="20">
        <v>250.49159999999998</v>
      </c>
      <c r="I1867" s="14">
        <v>1.0050170234334598E-3</v>
      </c>
      <c r="J1867" s="12">
        <v>289.16999999999996</v>
      </c>
      <c r="K1867" s="21">
        <v>1.0284761478801835E-3</v>
      </c>
      <c r="L1867" s="20">
        <f t="shared" si="1026"/>
        <v>3524.8915999999995</v>
      </c>
      <c r="M1867" s="14">
        <f t="shared" si="1027"/>
        <v>1.4142494453936203E-2</v>
      </c>
      <c r="N1867" s="12">
        <f t="shared" si="1028"/>
        <v>3981.21</v>
      </c>
      <c r="O1867" s="21">
        <f t="shared" si="1029"/>
        <v>1.4159765967085335E-2</v>
      </c>
      <c r="P1867" s="8">
        <f t="shared" si="1030"/>
        <v>456.31840000000057</v>
      </c>
      <c r="Q1867" s="8">
        <f t="shared" si="1031"/>
        <v>-10559.002649999984</v>
      </c>
    </row>
    <row r="1868" spans="1:17" x14ac:dyDescent="0.25">
      <c r="A1868" t="s">
        <v>300</v>
      </c>
      <c r="B1868" s="1">
        <v>44149</v>
      </c>
      <c r="C1868" t="s">
        <v>169</v>
      </c>
      <c r="D1868" s="20">
        <v>850.80000000000018</v>
      </c>
      <c r="E1868" s="14">
        <v>3.4135615068017766E-3</v>
      </c>
      <c r="F1868" s="12">
        <v>1677.54</v>
      </c>
      <c r="G1868" s="21">
        <v>5.9664207113978747E-3</v>
      </c>
      <c r="H1868" s="20">
        <v>65.086200000000005</v>
      </c>
      <c r="I1868" s="14">
        <v>2.6113745527033591E-4</v>
      </c>
      <c r="J1868" s="12">
        <v>124.75</v>
      </c>
      <c r="K1868" s="21">
        <v>4.4369194400543943E-4</v>
      </c>
      <c r="L1868" s="20">
        <f t="shared" si="1026"/>
        <v>915.88620000000014</v>
      </c>
      <c r="M1868" s="14">
        <f t="shared" si="1027"/>
        <v>3.6746989620721126E-3</v>
      </c>
      <c r="N1868" s="12">
        <f t="shared" si="1028"/>
        <v>1802.29</v>
      </c>
      <c r="O1868" s="21">
        <f t="shared" si="1029"/>
        <v>6.410112655403314E-3</v>
      </c>
      <c r="P1868" s="8">
        <f t="shared" si="1030"/>
        <v>886.40379999999982</v>
      </c>
      <c r="Q1868" s="8">
        <f t="shared" si="1031"/>
        <v>22205.472949999996</v>
      </c>
    </row>
    <row r="1869" spans="1:17" x14ac:dyDescent="0.25">
      <c r="A1869" t="s">
        <v>300</v>
      </c>
      <c r="B1869" s="1">
        <v>44149</v>
      </c>
      <c r="C1869" t="s">
        <v>170</v>
      </c>
      <c r="D1869" s="20">
        <v>764.40000000000009</v>
      </c>
      <c r="E1869" s="14">
        <v>3.0669092804410879E-3</v>
      </c>
      <c r="F1869" s="12">
        <v>366.94</v>
      </c>
      <c r="G1869" s="21">
        <v>1.3050767289246969E-3</v>
      </c>
      <c r="H1869" s="20">
        <v>58.476600000000012</v>
      </c>
      <c r="I1869" s="14">
        <v>2.3461855995374325E-4</v>
      </c>
      <c r="J1869" s="12">
        <v>26.57</v>
      </c>
      <c r="K1869" s="21">
        <v>9.4500159937671552E-5</v>
      </c>
      <c r="L1869" s="20">
        <f t="shared" si="1026"/>
        <v>822.87660000000005</v>
      </c>
      <c r="M1869" s="14">
        <f t="shared" si="1027"/>
        <v>3.3015278403948313E-3</v>
      </c>
      <c r="N1869" s="12">
        <f t="shared" si="1028"/>
        <v>393.51</v>
      </c>
      <c r="O1869" s="21">
        <f t="shared" si="1029"/>
        <v>1.3995768888623685E-3</v>
      </c>
      <c r="P1869" s="8">
        <f t="shared" si="1030"/>
        <v>-429.36660000000006</v>
      </c>
      <c r="Q1869" s="8">
        <f t="shared" si="1031"/>
        <v>-11091.614150000001</v>
      </c>
    </row>
    <row r="1870" spans="1:17" x14ac:dyDescent="0.25">
      <c r="A1870" t="s">
        <v>300</v>
      </c>
      <c r="B1870" s="1">
        <v>44149</v>
      </c>
      <c r="C1870" t="s">
        <v>11</v>
      </c>
      <c r="D1870" s="20">
        <v>1341.6000000000001</v>
      </c>
      <c r="E1870" s="14">
        <v>5.3827387371006849E-3</v>
      </c>
      <c r="F1870" s="12">
        <v>2763.04</v>
      </c>
      <c r="G1870" s="21">
        <v>9.8271630377939033E-3</v>
      </c>
      <c r="H1870" s="20">
        <v>102.6324</v>
      </c>
      <c r="I1870" s="14">
        <v>4.1177951338820242E-4</v>
      </c>
      <c r="J1870" s="12">
        <v>245.68999999999997</v>
      </c>
      <c r="K1870" s="21">
        <v>8.7383305589335794E-4</v>
      </c>
      <c r="L1870" s="20">
        <f t="shared" si="1026"/>
        <v>1444.2324000000001</v>
      </c>
      <c r="M1870" s="14">
        <f t="shared" si="1027"/>
        <v>5.7945182504888877E-3</v>
      </c>
      <c r="N1870" s="12">
        <f t="shared" si="1028"/>
        <v>3008.73</v>
      </c>
      <c r="O1870" s="21">
        <f t="shared" si="1029"/>
        <v>1.0700996093687262E-2</v>
      </c>
      <c r="P1870" s="8">
        <f t="shared" si="1030"/>
        <v>1564.4975999999999</v>
      </c>
      <c r="Q1870" s="8">
        <f t="shared" si="1031"/>
        <v>-3212.6813500000017</v>
      </c>
    </row>
    <row r="1871" spans="1:17" ht="13" x14ac:dyDescent="0.3">
      <c r="A1871" s="4" t="s">
        <v>301</v>
      </c>
      <c r="D1871" s="22">
        <f t="shared" ref="D1871:Q1871" si="1032">SUBTOTAL(9,D1849:D1870)</f>
        <v>85577.599999999991</v>
      </c>
      <c r="E1871" s="23">
        <f t="shared" si="1032"/>
        <v>0.34335261072458817</v>
      </c>
      <c r="F1871" s="24">
        <f t="shared" si="1032"/>
        <v>87779.609999999986</v>
      </c>
      <c r="G1871" s="25">
        <f t="shared" si="1032"/>
        <v>0.31220124893738926</v>
      </c>
      <c r="H1871" s="22">
        <f t="shared" si="1032"/>
        <v>6546.6863999999996</v>
      </c>
      <c r="I1871" s="23">
        <f t="shared" si="1032"/>
        <v>2.6266474720430994E-2</v>
      </c>
      <c r="J1871" s="24">
        <f t="shared" si="1032"/>
        <v>6284.6299999999983</v>
      </c>
      <c r="K1871" s="25">
        <f t="shared" si="1032"/>
        <v>2.2352222060560357E-2</v>
      </c>
      <c r="L1871" s="22">
        <f t="shared" si="1032"/>
        <v>92124.286399999983</v>
      </c>
      <c r="M1871" s="23">
        <f t="shared" si="1032"/>
        <v>0.36961908544501931</v>
      </c>
      <c r="N1871" s="24">
        <f t="shared" si="1032"/>
        <v>94064.239999999991</v>
      </c>
      <c r="O1871" s="25">
        <f t="shared" si="1032"/>
        <v>0.33455347099794958</v>
      </c>
      <c r="P1871" s="9">
        <f t="shared" si="1032"/>
        <v>1939.9536000000014</v>
      </c>
      <c r="Q1871" s="9">
        <f t="shared" si="1032"/>
        <v>-466566.47809999983</v>
      </c>
    </row>
    <row r="1872" spans="1:17" x14ac:dyDescent="0.25">
      <c r="A1872" t="s">
        <v>302</v>
      </c>
      <c r="B1872" s="1">
        <v>44156</v>
      </c>
      <c r="C1872" t="s">
        <v>2</v>
      </c>
      <c r="D1872" s="20">
        <v>12124</v>
      </c>
      <c r="E1872" s="14">
        <v>4.8643652689779888E-2</v>
      </c>
      <c r="F1872" s="12">
        <v>10629.47</v>
      </c>
      <c r="G1872" s="21">
        <v>3.1068404229506498E-2</v>
      </c>
      <c r="H1872" s="20">
        <v>927.4860000000001</v>
      </c>
      <c r="I1872" s="14">
        <v>3.7212394307681619E-3</v>
      </c>
      <c r="J1872" s="12">
        <v>503.77000000000004</v>
      </c>
      <c r="K1872" s="21">
        <v>1.4724468857523932E-3</v>
      </c>
      <c r="L1872" s="20">
        <f t="shared" ref="L1872" si="1033">+D1872+H1872</f>
        <v>13051.486000000001</v>
      </c>
      <c r="M1872" s="14">
        <f t="shared" ref="M1872" si="1034">+E1872+I1872</f>
        <v>5.2364892120548054E-2</v>
      </c>
      <c r="N1872" s="12">
        <f t="shared" ref="N1872" si="1035">+F1872+J1872</f>
        <v>11133.24</v>
      </c>
      <c r="O1872" s="21">
        <f t="shared" ref="O1872" si="1036">+G1872+K1872</f>
        <v>3.2540851115258888E-2</v>
      </c>
      <c r="P1872" s="8">
        <f t="shared" ref="P1872" si="1037">+N1872-L1872</f>
        <v>-1918.246000000001</v>
      </c>
      <c r="Q1872" s="8">
        <f t="shared" ref="Q1872" si="1038">Q1849+P1872</f>
        <v>-58391.290250000071</v>
      </c>
    </row>
    <row r="1873" spans="1:17" x14ac:dyDescent="0.25">
      <c r="A1873" t="s">
        <v>302</v>
      </c>
      <c r="B1873" s="1">
        <v>44156</v>
      </c>
      <c r="C1873" t="s">
        <v>154</v>
      </c>
      <c r="D1873" s="20">
        <v>1604.8</v>
      </c>
      <c r="E1873" s="14">
        <v>6.4387441303661143E-3</v>
      </c>
      <c r="F1873" s="12">
        <v>1598</v>
      </c>
      <c r="G1873" s="21">
        <v>4.6707229954787381E-3</v>
      </c>
      <c r="H1873" s="20">
        <v>122.76719999999999</v>
      </c>
      <c r="I1873" s="14">
        <v>4.925639259730077E-4</v>
      </c>
      <c r="J1873" s="12">
        <v>120.24000000000001</v>
      </c>
      <c r="K1873" s="21">
        <v>3.5144413828308108E-4</v>
      </c>
      <c r="L1873" s="20">
        <f t="shared" ref="L1873:L1893" si="1039">+D1873+H1873</f>
        <v>1727.5672</v>
      </c>
      <c r="M1873" s="14">
        <f t="shared" ref="M1873:M1893" si="1040">+E1873+I1873</f>
        <v>6.9313080563391223E-3</v>
      </c>
      <c r="N1873" s="12">
        <f t="shared" ref="N1873:N1893" si="1041">+F1873+J1873</f>
        <v>1718.24</v>
      </c>
      <c r="O1873" s="21">
        <f t="shared" ref="O1873:O1893" si="1042">+G1873+K1873</f>
        <v>5.0221671337618195E-3</v>
      </c>
      <c r="P1873" s="8">
        <f t="shared" ref="P1873:P1893" si="1043">+N1873-L1873</f>
        <v>-9.327199999999948</v>
      </c>
      <c r="Q1873" s="8">
        <f t="shared" ref="Q1873:Q1893" si="1044">Q1850+P1873</f>
        <v>-1047.8037499999982</v>
      </c>
    </row>
    <row r="1874" spans="1:17" x14ac:dyDescent="0.25">
      <c r="A1874" t="s">
        <v>302</v>
      </c>
      <c r="B1874" s="1">
        <v>44156</v>
      </c>
      <c r="C1874" t="s">
        <v>155</v>
      </c>
      <c r="D1874" s="20">
        <v>3042</v>
      </c>
      <c r="E1874" s="14">
        <v>1.2205047136449227E-2</v>
      </c>
      <c r="F1874" s="12">
        <v>1926.8</v>
      </c>
      <c r="G1874" s="21">
        <v>5.6317578646360661E-3</v>
      </c>
      <c r="H1874" s="20">
        <v>232.71299999999999</v>
      </c>
      <c r="I1874" s="14">
        <v>9.3368610593836591E-4</v>
      </c>
      <c r="J1874" s="12">
        <v>141.66</v>
      </c>
      <c r="K1874" s="21">
        <v>4.1405170183949816E-4</v>
      </c>
      <c r="L1874" s="20">
        <f t="shared" si="1039"/>
        <v>3274.7130000000002</v>
      </c>
      <c r="M1874" s="14">
        <f t="shared" si="1040"/>
        <v>1.3138733242387592E-2</v>
      </c>
      <c r="N1874" s="12">
        <f t="shared" si="1041"/>
        <v>2068.46</v>
      </c>
      <c r="O1874" s="21">
        <f t="shared" si="1042"/>
        <v>6.0458095664755645E-3</v>
      </c>
      <c r="P1874" s="8">
        <f t="shared" si="1043"/>
        <v>-1206.2530000000002</v>
      </c>
      <c r="Q1874" s="8">
        <f t="shared" si="1044"/>
        <v>-32380.576750000007</v>
      </c>
    </row>
    <row r="1875" spans="1:17" x14ac:dyDescent="0.25">
      <c r="A1875" t="s">
        <v>302</v>
      </c>
      <c r="B1875" s="1">
        <v>44156</v>
      </c>
      <c r="C1875" t="s">
        <v>156</v>
      </c>
      <c r="D1875" s="20">
        <v>2597.1999999999998</v>
      </c>
      <c r="E1875" s="14">
        <v>1.0420430119259017E-2</v>
      </c>
      <c r="F1875" s="12">
        <v>1949.02</v>
      </c>
      <c r="G1875" s="21">
        <v>5.696703712545664E-3</v>
      </c>
      <c r="H1875" s="20">
        <v>198.6858</v>
      </c>
      <c r="I1875" s="14">
        <v>7.9716290412331487E-4</v>
      </c>
      <c r="J1875" s="12">
        <v>136.62</v>
      </c>
      <c r="K1875" s="21">
        <v>3.9932051041445885E-4</v>
      </c>
      <c r="L1875" s="20">
        <f t="shared" si="1039"/>
        <v>2795.8858</v>
      </c>
      <c r="M1875" s="14">
        <f t="shared" si="1040"/>
        <v>1.1217593023382332E-2</v>
      </c>
      <c r="N1875" s="12">
        <f t="shared" si="1041"/>
        <v>2085.64</v>
      </c>
      <c r="O1875" s="21">
        <f t="shared" si="1042"/>
        <v>6.0960242229601228E-3</v>
      </c>
      <c r="P1875" s="8">
        <f t="shared" si="1043"/>
        <v>-710.24580000000014</v>
      </c>
      <c r="Q1875" s="8">
        <f t="shared" si="1044"/>
        <v>-26180.47299999998</v>
      </c>
    </row>
    <row r="1876" spans="1:17" x14ac:dyDescent="0.25">
      <c r="A1876" t="s">
        <v>302</v>
      </c>
      <c r="B1876" s="1">
        <v>44156</v>
      </c>
      <c r="C1876" t="s">
        <v>157</v>
      </c>
      <c r="D1876" s="20">
        <v>6787.2</v>
      </c>
      <c r="E1876" s="14">
        <v>2.7231458226334052E-2</v>
      </c>
      <c r="F1876" s="12">
        <v>4683.2000000000007</v>
      </c>
      <c r="G1876" s="21">
        <v>1.368831660352067E-2</v>
      </c>
      <c r="H1876" s="20">
        <v>519.22079999999994</v>
      </c>
      <c r="I1876" s="14">
        <v>2.083206554314555E-3</v>
      </c>
      <c r="J1876" s="12">
        <v>340.01</v>
      </c>
      <c r="K1876" s="21">
        <v>9.9380007865627396E-4</v>
      </c>
      <c r="L1876" s="20">
        <f t="shared" si="1039"/>
        <v>7306.4207999999999</v>
      </c>
      <c r="M1876" s="14">
        <f t="shared" si="1040"/>
        <v>2.9314664780648605E-2</v>
      </c>
      <c r="N1876" s="12">
        <f t="shared" si="1041"/>
        <v>5023.2100000000009</v>
      </c>
      <c r="O1876" s="21">
        <f t="shared" si="1042"/>
        <v>1.4682116682176944E-2</v>
      </c>
      <c r="P1876" s="8">
        <f t="shared" si="1043"/>
        <v>-2283.2107999999989</v>
      </c>
      <c r="Q1876" s="8">
        <f t="shared" si="1044"/>
        <v>-81343.883999999991</v>
      </c>
    </row>
    <row r="1877" spans="1:17" x14ac:dyDescent="0.25">
      <c r="A1877" t="s">
        <v>302</v>
      </c>
      <c r="B1877" s="1">
        <v>44156</v>
      </c>
      <c r="C1877" t="s">
        <v>158</v>
      </c>
      <c r="D1877" s="20">
        <v>1016.8000000000001</v>
      </c>
      <c r="E1877" s="14">
        <v>4.0795831454114315E-3</v>
      </c>
      <c r="F1877" s="12">
        <v>1007.2</v>
      </c>
      <c r="G1877" s="21">
        <v>2.9439000006546844E-3</v>
      </c>
      <c r="H1877" s="20">
        <v>77.785200000000003</v>
      </c>
      <c r="I1877" s="14">
        <v>3.1208811062397452E-4</v>
      </c>
      <c r="J1877" s="12">
        <v>75.06</v>
      </c>
      <c r="K1877" s="21">
        <v>2.1938952943719283E-4</v>
      </c>
      <c r="L1877" s="20">
        <f t="shared" si="1039"/>
        <v>1094.5852</v>
      </c>
      <c r="M1877" s="14">
        <f t="shared" si="1040"/>
        <v>4.3916712560354062E-3</v>
      </c>
      <c r="N1877" s="12">
        <f t="shared" si="1041"/>
        <v>1082.26</v>
      </c>
      <c r="O1877" s="21">
        <f t="shared" si="1042"/>
        <v>3.1632895300918772E-3</v>
      </c>
      <c r="P1877" s="8">
        <f t="shared" si="1043"/>
        <v>-12.325199999999995</v>
      </c>
      <c r="Q1877" s="8">
        <f t="shared" si="1044"/>
        <v>-16604.160999999993</v>
      </c>
    </row>
    <row r="1878" spans="1:17" x14ac:dyDescent="0.25">
      <c r="A1878" t="s">
        <v>302</v>
      </c>
      <c r="B1878" s="1">
        <v>44156</v>
      </c>
      <c r="C1878" t="s">
        <v>159</v>
      </c>
      <c r="D1878" s="20">
        <v>3490.3999999999996</v>
      </c>
      <c r="E1878" s="14">
        <v>1.4004107996404464E-2</v>
      </c>
      <c r="F1878" s="12">
        <v>3585.52</v>
      </c>
      <c r="G1878" s="21">
        <v>1.0479956642521231E-2</v>
      </c>
      <c r="H1878" s="20">
        <v>267.01560000000001</v>
      </c>
      <c r="I1878" s="14">
        <v>1.0713142617249415E-3</v>
      </c>
      <c r="J1878" s="12">
        <v>245.86</v>
      </c>
      <c r="K1878" s="21">
        <v>7.1861323884130329E-4</v>
      </c>
      <c r="L1878" s="20">
        <f t="shared" si="1039"/>
        <v>3757.4155999999998</v>
      </c>
      <c r="M1878" s="14">
        <f t="shared" si="1040"/>
        <v>1.5075422258129405E-2</v>
      </c>
      <c r="N1878" s="12">
        <f t="shared" si="1041"/>
        <v>3831.38</v>
      </c>
      <c r="O1878" s="21">
        <f t="shared" si="1042"/>
        <v>1.1198569881362534E-2</v>
      </c>
      <c r="P1878" s="8">
        <f t="shared" si="1043"/>
        <v>73.964400000000296</v>
      </c>
      <c r="Q1878" s="8">
        <f t="shared" si="1044"/>
        <v>-2370.3014999999928</v>
      </c>
    </row>
    <row r="1879" spans="1:17" x14ac:dyDescent="0.25">
      <c r="A1879" t="s">
        <v>302</v>
      </c>
      <c r="B1879" s="1">
        <v>44156</v>
      </c>
      <c r="C1879" t="s">
        <v>160</v>
      </c>
      <c r="D1879" s="20">
        <v>850.80000000000018</v>
      </c>
      <c r="E1879" s="14">
        <v>3.4135615068017766E-3</v>
      </c>
      <c r="F1879" s="12">
        <v>854.6</v>
      </c>
      <c r="G1879" s="21">
        <v>2.4978722602854381E-3</v>
      </c>
      <c r="H1879" s="20">
        <v>65.086200000000005</v>
      </c>
      <c r="I1879" s="14">
        <v>2.6113745527033591E-4</v>
      </c>
      <c r="J1879" s="12">
        <v>62.79</v>
      </c>
      <c r="K1879" s="21">
        <v>1.8352609317028159E-4</v>
      </c>
      <c r="L1879" s="20">
        <f t="shared" si="1039"/>
        <v>915.88620000000014</v>
      </c>
      <c r="M1879" s="14">
        <f t="shared" si="1040"/>
        <v>3.6746989620721126E-3</v>
      </c>
      <c r="N1879" s="12">
        <f t="shared" si="1041"/>
        <v>917.39</v>
      </c>
      <c r="O1879" s="21">
        <f t="shared" si="1042"/>
        <v>2.6813983534557198E-3</v>
      </c>
      <c r="P1879" s="8">
        <f t="shared" si="1043"/>
        <v>1.5037999999998419</v>
      </c>
      <c r="Q1879" s="8">
        <f t="shared" si="1044"/>
        <v>-516.1612500000025</v>
      </c>
    </row>
    <row r="1880" spans="1:17" x14ac:dyDescent="0.25">
      <c r="A1880" t="s">
        <v>302</v>
      </c>
      <c r="B1880" s="1">
        <v>44156</v>
      </c>
      <c r="C1880" t="s">
        <v>161</v>
      </c>
      <c r="D1880" s="20">
        <v>731.60000000000014</v>
      </c>
      <c r="E1880" s="14">
        <v>2.935309824137494E-3</v>
      </c>
      <c r="F1880" s="12">
        <v>786.3</v>
      </c>
      <c r="G1880" s="21">
        <v>2.2982412336326231E-3</v>
      </c>
      <c r="H1880" s="20">
        <v>55.967400000000012</v>
      </c>
      <c r="I1880" s="14">
        <v>2.2455120154651827E-4</v>
      </c>
      <c r="J1880" s="12">
        <v>60.15</v>
      </c>
      <c r="K1880" s="21">
        <v>1.7580975480478481E-4</v>
      </c>
      <c r="L1880" s="20">
        <f t="shared" si="1039"/>
        <v>787.56740000000013</v>
      </c>
      <c r="M1880" s="14">
        <f t="shared" si="1040"/>
        <v>3.1598610256840121E-3</v>
      </c>
      <c r="N1880" s="12">
        <f t="shared" si="1041"/>
        <v>846.44999999999993</v>
      </c>
      <c r="O1880" s="21">
        <f t="shared" si="1042"/>
        <v>2.4740509884374081E-3</v>
      </c>
      <c r="P1880" s="8">
        <f t="shared" si="1043"/>
        <v>58.882599999999798</v>
      </c>
      <c r="Q1880" s="8">
        <f t="shared" si="1044"/>
        <v>796.18124999999714</v>
      </c>
    </row>
    <row r="1881" spans="1:17" x14ac:dyDescent="0.25">
      <c r="A1881" t="s">
        <v>302</v>
      </c>
      <c r="B1881" s="1">
        <v>44156</v>
      </c>
      <c r="C1881" t="s">
        <v>162</v>
      </c>
      <c r="D1881" s="20">
        <v>688.40000000000009</v>
      </c>
      <c r="E1881" s="14">
        <v>2.7619837109571495E-3</v>
      </c>
      <c r="F1881" s="12">
        <v>0</v>
      </c>
      <c r="G1881" s="21">
        <v>0</v>
      </c>
      <c r="H1881" s="20">
        <v>52.662600000000005</v>
      </c>
      <c r="I1881" s="14">
        <v>2.1129175388822196E-4</v>
      </c>
      <c r="J1881" s="12">
        <v>0</v>
      </c>
      <c r="K1881" s="21">
        <v>0</v>
      </c>
      <c r="L1881" s="20">
        <f t="shared" si="1039"/>
        <v>741.06260000000009</v>
      </c>
      <c r="M1881" s="14">
        <f t="shared" si="1040"/>
        <v>2.9732754648453714E-3</v>
      </c>
      <c r="N1881" s="12">
        <f t="shared" si="1041"/>
        <v>0</v>
      </c>
      <c r="O1881" s="21">
        <f t="shared" si="1042"/>
        <v>0</v>
      </c>
      <c r="P1881" s="8">
        <f t="shared" si="1043"/>
        <v>-741.06260000000009</v>
      </c>
      <c r="Q1881" s="8">
        <f t="shared" si="1044"/>
        <v>-20372.162499999999</v>
      </c>
    </row>
    <row r="1882" spans="1:17" x14ac:dyDescent="0.25">
      <c r="A1882" t="s">
        <v>302</v>
      </c>
      <c r="B1882" s="1">
        <v>44156</v>
      </c>
      <c r="C1882" t="s">
        <v>163</v>
      </c>
      <c r="D1882" s="20">
        <v>3345.2</v>
      </c>
      <c r="E1882" s="14">
        <v>1.3421539671548308E-2</v>
      </c>
      <c r="F1882" s="12">
        <v>3327.58</v>
      </c>
      <c r="G1882" s="21">
        <v>9.7260353099468955E-3</v>
      </c>
      <c r="H1882" s="20">
        <v>255.90779999999998</v>
      </c>
      <c r="I1882" s="14">
        <v>1.0267477848734455E-3</v>
      </c>
      <c r="J1882" s="12">
        <v>249.23000000000002</v>
      </c>
      <c r="K1882" s="21">
        <v>7.2846326167907765E-4</v>
      </c>
      <c r="L1882" s="20">
        <f t="shared" si="1039"/>
        <v>3601.1077999999998</v>
      </c>
      <c r="M1882" s="14">
        <f t="shared" si="1040"/>
        <v>1.4448287456421753E-2</v>
      </c>
      <c r="N1882" s="12">
        <f t="shared" si="1041"/>
        <v>3576.81</v>
      </c>
      <c r="O1882" s="21">
        <f t="shared" si="1042"/>
        <v>1.0454498571625974E-2</v>
      </c>
      <c r="P1882" s="8">
        <f t="shared" si="1043"/>
        <v>-24.297799999999825</v>
      </c>
      <c r="Q1882" s="8">
        <f t="shared" si="1044"/>
        <v>-3013.0087499999977</v>
      </c>
    </row>
    <row r="1883" spans="1:17" x14ac:dyDescent="0.25">
      <c r="A1883" t="s">
        <v>302</v>
      </c>
      <c r="B1883" s="1">
        <v>44156</v>
      </c>
      <c r="C1883" t="s">
        <v>164</v>
      </c>
      <c r="D1883" s="20">
        <v>1543.6000000000001</v>
      </c>
      <c r="E1883" s="14">
        <v>6.1931988033606276E-3</v>
      </c>
      <c r="F1883" s="12">
        <v>2412.6600000000003</v>
      </c>
      <c r="G1883" s="21">
        <v>7.0518564094316236E-3</v>
      </c>
      <c r="H1883" s="20">
        <v>118.08540000000002</v>
      </c>
      <c r="I1883" s="14">
        <v>4.7377970845708804E-4</v>
      </c>
      <c r="J1883" s="12">
        <v>190.92000000000002</v>
      </c>
      <c r="K1883" s="21">
        <v>5.5803156088660882E-4</v>
      </c>
      <c r="L1883" s="20">
        <f t="shared" si="1039"/>
        <v>1661.6854000000001</v>
      </c>
      <c r="M1883" s="14">
        <f t="shared" si="1040"/>
        <v>6.6669785118177154E-3</v>
      </c>
      <c r="N1883" s="12">
        <f t="shared" si="1041"/>
        <v>2603.5800000000004</v>
      </c>
      <c r="O1883" s="21">
        <f t="shared" si="1042"/>
        <v>7.6098879703182321E-3</v>
      </c>
      <c r="P1883" s="8">
        <f t="shared" si="1043"/>
        <v>941.89460000000031</v>
      </c>
      <c r="Q1883" s="8">
        <f t="shared" si="1044"/>
        <v>562.73274999999899</v>
      </c>
    </row>
    <row r="1884" spans="1:17" x14ac:dyDescent="0.25">
      <c r="A1884" t="s">
        <v>302</v>
      </c>
      <c r="B1884" s="1">
        <v>44156</v>
      </c>
      <c r="C1884" t="s">
        <v>165</v>
      </c>
      <c r="D1884" s="20">
        <v>517.20000000000005</v>
      </c>
      <c r="E1884" s="14">
        <v>2.0750987439091188E-3</v>
      </c>
      <c r="F1884" s="12">
        <v>647.26</v>
      </c>
      <c r="G1884" s="21">
        <v>1.8918474130497924E-3</v>
      </c>
      <c r="H1884" s="20">
        <v>39.565800000000003</v>
      </c>
      <c r="I1884" s="14">
        <v>1.5874505390904762E-4</v>
      </c>
      <c r="J1884" s="12">
        <v>49.08</v>
      </c>
      <c r="K1884" s="21">
        <v>1.4345374506764485E-4</v>
      </c>
      <c r="L1884" s="20">
        <f t="shared" si="1039"/>
        <v>556.76580000000001</v>
      </c>
      <c r="M1884" s="14">
        <f t="shared" si="1040"/>
        <v>2.2338437978181662E-3</v>
      </c>
      <c r="N1884" s="12">
        <f t="shared" si="1041"/>
        <v>696.34</v>
      </c>
      <c r="O1884" s="21">
        <f t="shared" si="1042"/>
        <v>2.0353011581174373E-3</v>
      </c>
      <c r="P1884" s="8">
        <f t="shared" si="1043"/>
        <v>139.57420000000002</v>
      </c>
      <c r="Q1884" s="8">
        <f t="shared" si="1044"/>
        <v>7114.1112499999981</v>
      </c>
    </row>
    <row r="1885" spans="1:17" x14ac:dyDescent="0.25">
      <c r="A1885" t="s">
        <v>302</v>
      </c>
      <c r="B1885" s="1">
        <v>44156</v>
      </c>
      <c r="C1885" t="s">
        <v>4</v>
      </c>
      <c r="D1885" s="20">
        <v>4785.2</v>
      </c>
      <c r="E1885" s="14">
        <v>1.9199076777559776E-2</v>
      </c>
      <c r="F1885" s="12">
        <v>3827.62</v>
      </c>
      <c r="G1885" s="21">
        <v>1.1187579944902583E-2</v>
      </c>
      <c r="H1885" s="20">
        <v>366.06779999999998</v>
      </c>
      <c r="I1885" s="14">
        <v>1.4687293734833228E-3</v>
      </c>
      <c r="J1885" s="12">
        <v>305.26</v>
      </c>
      <c r="K1885" s="21">
        <v>8.92230852064981E-4</v>
      </c>
      <c r="L1885" s="20">
        <f t="shared" si="1039"/>
        <v>5151.2677999999996</v>
      </c>
      <c r="M1885" s="14">
        <f t="shared" si="1040"/>
        <v>2.0667806151043099E-2</v>
      </c>
      <c r="N1885" s="12">
        <f t="shared" si="1041"/>
        <v>4132.88</v>
      </c>
      <c r="O1885" s="21">
        <f t="shared" si="1042"/>
        <v>1.2079810796967565E-2</v>
      </c>
      <c r="P1885" s="8">
        <f t="shared" si="1043"/>
        <v>-1018.3877999999995</v>
      </c>
      <c r="Q1885" s="8">
        <f t="shared" si="1044"/>
        <v>-66707.817499999976</v>
      </c>
    </row>
    <row r="1886" spans="1:17" x14ac:dyDescent="0.25">
      <c r="A1886" t="s">
        <v>302</v>
      </c>
      <c r="B1886" s="1">
        <v>44156</v>
      </c>
      <c r="C1886" t="s">
        <v>166</v>
      </c>
      <c r="D1886" s="20">
        <v>3321.9999999999995</v>
      </c>
      <c r="E1886" s="14">
        <v>1.3328457129284788E-2</v>
      </c>
      <c r="F1886" s="12">
        <v>2709.3</v>
      </c>
      <c r="G1886" s="21">
        <v>7.9188922475910799E-3</v>
      </c>
      <c r="H1886" s="20">
        <v>254.13299999999995</v>
      </c>
      <c r="I1886" s="14">
        <v>1.0196269703902862E-3</v>
      </c>
      <c r="J1886" s="12">
        <v>195.36999999999998</v>
      </c>
      <c r="K1886" s="21">
        <v>5.7103826760117706E-4</v>
      </c>
      <c r="L1886" s="20">
        <f t="shared" si="1039"/>
        <v>3576.1329999999994</v>
      </c>
      <c r="M1886" s="14">
        <f t="shared" si="1040"/>
        <v>1.4348084099675074E-2</v>
      </c>
      <c r="N1886" s="12">
        <f t="shared" si="1041"/>
        <v>2904.67</v>
      </c>
      <c r="O1886" s="21">
        <f t="shared" si="1042"/>
        <v>8.4899305151922566E-3</v>
      </c>
      <c r="P1886" s="8">
        <f t="shared" si="1043"/>
        <v>-671.46299999999928</v>
      </c>
      <c r="Q1886" s="8">
        <f t="shared" si="1044"/>
        <v>-14307.523999999979</v>
      </c>
    </row>
    <row r="1887" spans="1:17" x14ac:dyDescent="0.25">
      <c r="A1887" t="s">
        <v>302</v>
      </c>
      <c r="B1887" s="1">
        <v>44156</v>
      </c>
      <c r="C1887" t="s">
        <v>6</v>
      </c>
      <c r="D1887" s="20">
        <v>23806.799999999996</v>
      </c>
      <c r="E1887" s="14">
        <v>9.5517132205134581E-2</v>
      </c>
      <c r="F1887" s="12">
        <v>25882.65</v>
      </c>
      <c r="G1887" s="21">
        <v>7.5651244392320266E-2</v>
      </c>
      <c r="H1887" s="20">
        <v>1821.2201999999995</v>
      </c>
      <c r="I1887" s="14">
        <v>7.3070606136927943E-3</v>
      </c>
      <c r="J1887" s="12">
        <v>1920.4500000000003</v>
      </c>
      <c r="K1887" s="21">
        <v>5.6131977325826936E-3</v>
      </c>
      <c r="L1887" s="20">
        <f t="shared" si="1039"/>
        <v>25628.020199999995</v>
      </c>
      <c r="M1887" s="14">
        <f t="shared" si="1040"/>
        <v>0.10282419281882738</v>
      </c>
      <c r="N1887" s="12">
        <f t="shared" si="1041"/>
        <v>27803.100000000002</v>
      </c>
      <c r="O1887" s="21">
        <f t="shared" si="1042"/>
        <v>8.1264442124902955E-2</v>
      </c>
      <c r="P1887" s="8">
        <f t="shared" si="1043"/>
        <v>2175.0798000000068</v>
      </c>
      <c r="Q1887" s="8">
        <f t="shared" si="1044"/>
        <v>-113866.43224999987</v>
      </c>
    </row>
    <row r="1888" spans="1:17" x14ac:dyDescent="0.25">
      <c r="A1888" t="s">
        <v>302</v>
      </c>
      <c r="B1888" s="1">
        <v>44156</v>
      </c>
      <c r="C1888" t="s">
        <v>7</v>
      </c>
      <c r="D1888" s="20">
        <v>4409.5999999999995</v>
      </c>
      <c r="E1888" s="14">
        <v>1.7692102515741784E-2</v>
      </c>
      <c r="F1888" s="12">
        <v>5793.0300000000007</v>
      </c>
      <c r="G1888" s="21">
        <v>1.6932189258134042E-2</v>
      </c>
      <c r="H1888" s="20">
        <v>337.33440000000007</v>
      </c>
      <c r="I1888" s="14">
        <v>1.353445842454247E-3</v>
      </c>
      <c r="J1888" s="12">
        <v>439.52</v>
      </c>
      <c r="K1888" s="21">
        <v>1.2846534236375564E-3</v>
      </c>
      <c r="L1888" s="20">
        <f t="shared" si="1039"/>
        <v>4746.9343999999992</v>
      </c>
      <c r="M1888" s="14">
        <f t="shared" si="1040"/>
        <v>1.9045548358196031E-2</v>
      </c>
      <c r="N1888" s="12">
        <f t="shared" si="1041"/>
        <v>6232.5500000000011</v>
      </c>
      <c r="O1888" s="21">
        <f t="shared" si="1042"/>
        <v>1.8216842681771598E-2</v>
      </c>
      <c r="P1888" s="8">
        <f t="shared" si="1043"/>
        <v>1485.6156000000019</v>
      </c>
      <c r="Q1888" s="8">
        <f t="shared" si="1044"/>
        <v>-10896.064999999966</v>
      </c>
    </row>
    <row r="1889" spans="1:17" x14ac:dyDescent="0.25">
      <c r="A1889" t="s">
        <v>302</v>
      </c>
      <c r="B1889" s="1">
        <v>44156</v>
      </c>
      <c r="C1889" t="s">
        <v>167</v>
      </c>
      <c r="D1889" s="20">
        <v>4683.5999999999995</v>
      </c>
      <c r="E1889" s="14">
        <v>1.8791439437302299E-2</v>
      </c>
      <c r="F1889" s="12">
        <v>4919.91</v>
      </c>
      <c r="G1889" s="21">
        <v>1.4380185715072465E-2</v>
      </c>
      <c r="H1889" s="20">
        <v>358.29540000000003</v>
      </c>
      <c r="I1889" s="14">
        <v>1.437545116953626E-3</v>
      </c>
      <c r="J1889" s="12">
        <v>347.91999999999996</v>
      </c>
      <c r="K1889" s="21">
        <v>1.0169198651983494E-3</v>
      </c>
      <c r="L1889" s="20">
        <f t="shared" si="1039"/>
        <v>5041.8953999999994</v>
      </c>
      <c r="M1889" s="14">
        <f t="shared" si="1040"/>
        <v>2.0228984554255924E-2</v>
      </c>
      <c r="N1889" s="12">
        <f t="shared" si="1041"/>
        <v>5267.83</v>
      </c>
      <c r="O1889" s="21">
        <f t="shared" si="1042"/>
        <v>1.5397105580270815E-2</v>
      </c>
      <c r="P1889" s="8">
        <f t="shared" si="1043"/>
        <v>225.9346000000005</v>
      </c>
      <c r="Q1889" s="8">
        <f t="shared" si="1044"/>
        <v>-27876.386249999978</v>
      </c>
    </row>
    <row r="1890" spans="1:17" x14ac:dyDescent="0.25">
      <c r="A1890" t="s">
        <v>302</v>
      </c>
      <c r="B1890" s="1">
        <v>44156</v>
      </c>
      <c r="C1890" t="s">
        <v>168</v>
      </c>
      <c r="D1890" s="20">
        <v>3274.3999999999996</v>
      </c>
      <c r="E1890" s="14">
        <v>1.3137477430502743E-2</v>
      </c>
      <c r="F1890" s="12">
        <v>3693.2</v>
      </c>
      <c r="G1890" s="21">
        <v>1.0794689716459372E-2</v>
      </c>
      <c r="H1890" s="20">
        <v>250.49159999999998</v>
      </c>
      <c r="I1890" s="14">
        <v>1.0050170234334598E-3</v>
      </c>
      <c r="J1890" s="12">
        <v>289.73999999999995</v>
      </c>
      <c r="K1890" s="21">
        <v>8.4686813561327253E-4</v>
      </c>
      <c r="L1890" s="20">
        <f t="shared" si="1039"/>
        <v>3524.8915999999995</v>
      </c>
      <c r="M1890" s="14">
        <f t="shared" si="1040"/>
        <v>1.4142494453936203E-2</v>
      </c>
      <c r="N1890" s="12">
        <f t="shared" si="1041"/>
        <v>3982.9399999999996</v>
      </c>
      <c r="O1890" s="21">
        <f t="shared" si="1042"/>
        <v>1.1641557852072645E-2</v>
      </c>
      <c r="P1890" s="8">
        <f t="shared" si="1043"/>
        <v>458.04840000000013</v>
      </c>
      <c r="Q1890" s="8">
        <f t="shared" si="1044"/>
        <v>-10100.954249999984</v>
      </c>
    </row>
    <row r="1891" spans="1:17" x14ac:dyDescent="0.25">
      <c r="A1891" t="s">
        <v>302</v>
      </c>
      <c r="B1891" s="1">
        <v>44156</v>
      </c>
      <c r="C1891" t="s">
        <v>169</v>
      </c>
      <c r="D1891" s="20">
        <v>850.80000000000018</v>
      </c>
      <c r="E1891" s="14">
        <v>3.4135615068017766E-3</v>
      </c>
      <c r="F1891" s="12">
        <v>1783.86</v>
      </c>
      <c r="G1891" s="21">
        <v>5.2139649078314781E-3</v>
      </c>
      <c r="H1891" s="20">
        <v>65.086200000000005</v>
      </c>
      <c r="I1891" s="14">
        <v>2.6113745527033591E-4</v>
      </c>
      <c r="J1891" s="12">
        <v>132.88999999999999</v>
      </c>
      <c r="K1891" s="21">
        <v>3.884182596177531E-4</v>
      </c>
      <c r="L1891" s="20">
        <f t="shared" si="1039"/>
        <v>915.88620000000014</v>
      </c>
      <c r="M1891" s="14">
        <f t="shared" si="1040"/>
        <v>3.6746989620721126E-3</v>
      </c>
      <c r="N1891" s="12">
        <f t="shared" si="1041"/>
        <v>1916.75</v>
      </c>
      <c r="O1891" s="21">
        <f t="shared" si="1042"/>
        <v>5.6023831674492314E-3</v>
      </c>
      <c r="P1891" s="8">
        <f t="shared" si="1043"/>
        <v>1000.8637999999999</v>
      </c>
      <c r="Q1891" s="8">
        <f t="shared" si="1044"/>
        <v>23206.336749999995</v>
      </c>
    </row>
    <row r="1892" spans="1:17" x14ac:dyDescent="0.25">
      <c r="A1892" t="s">
        <v>302</v>
      </c>
      <c r="B1892" s="1">
        <v>44156</v>
      </c>
      <c r="C1892" t="s">
        <v>170</v>
      </c>
      <c r="D1892" s="20">
        <v>764.40000000000009</v>
      </c>
      <c r="E1892" s="14">
        <v>3.0669092804410879E-3</v>
      </c>
      <c r="F1892" s="12">
        <v>0</v>
      </c>
      <c r="G1892" s="21">
        <v>0</v>
      </c>
      <c r="H1892" s="20">
        <v>58.476600000000012</v>
      </c>
      <c r="I1892" s="14">
        <v>2.3461855995374325E-4</v>
      </c>
      <c r="J1892" s="12">
        <v>0</v>
      </c>
      <c r="K1892" s="21">
        <v>0</v>
      </c>
      <c r="L1892" s="20">
        <f t="shared" si="1039"/>
        <v>822.87660000000005</v>
      </c>
      <c r="M1892" s="14">
        <f t="shared" si="1040"/>
        <v>3.3015278403948313E-3</v>
      </c>
      <c r="N1892" s="12">
        <f t="shared" si="1041"/>
        <v>0</v>
      </c>
      <c r="O1892" s="21">
        <f t="shared" si="1042"/>
        <v>0</v>
      </c>
      <c r="P1892" s="8">
        <f t="shared" si="1043"/>
        <v>-822.87660000000005</v>
      </c>
      <c r="Q1892" s="8">
        <f t="shared" si="1044"/>
        <v>-11914.490750000001</v>
      </c>
    </row>
    <row r="1893" spans="1:17" x14ac:dyDescent="0.25">
      <c r="A1893" t="s">
        <v>302</v>
      </c>
      <c r="B1893" s="1">
        <v>44156</v>
      </c>
      <c r="C1893" t="s">
        <v>11</v>
      </c>
      <c r="D1893" s="20">
        <v>1341.6000000000001</v>
      </c>
      <c r="E1893" s="14">
        <v>5.3827387371006849E-3</v>
      </c>
      <c r="F1893" s="12">
        <v>2428.6</v>
      </c>
      <c r="G1893" s="21">
        <v>7.098446725168751E-3</v>
      </c>
      <c r="H1893" s="20">
        <v>102.6324</v>
      </c>
      <c r="I1893" s="14">
        <v>4.1177951338820242E-4</v>
      </c>
      <c r="J1893" s="12">
        <v>219.51</v>
      </c>
      <c r="K1893" s="21">
        <v>6.4159599795840917E-4</v>
      </c>
      <c r="L1893" s="20">
        <f t="shared" si="1039"/>
        <v>1444.2324000000001</v>
      </c>
      <c r="M1893" s="14">
        <f t="shared" si="1040"/>
        <v>5.7945182504888877E-3</v>
      </c>
      <c r="N1893" s="12">
        <f t="shared" si="1041"/>
        <v>2648.1099999999997</v>
      </c>
      <c r="O1893" s="21">
        <f t="shared" si="1042"/>
        <v>7.7400427231271605E-3</v>
      </c>
      <c r="P1893" s="8">
        <f t="shared" si="1043"/>
        <v>1203.8775999999996</v>
      </c>
      <c r="Q1893" s="8">
        <f t="shared" si="1044"/>
        <v>-2008.8037500000021</v>
      </c>
    </row>
    <row r="1894" spans="1:17" ht="13" x14ac:dyDescent="0.3">
      <c r="A1894" s="4" t="s">
        <v>303</v>
      </c>
      <c r="D1894" s="22">
        <f t="shared" ref="D1894:Q1894" si="1045">SUBTOTAL(9,D1872:D1893)</f>
        <v>85577.599999999991</v>
      </c>
      <c r="E1894" s="23">
        <f t="shared" si="1045"/>
        <v>0.34335261072458817</v>
      </c>
      <c r="F1894" s="24">
        <f t="shared" si="1045"/>
        <v>84445.78</v>
      </c>
      <c r="G1894" s="25">
        <f t="shared" si="1045"/>
        <v>0.24682280758268993</v>
      </c>
      <c r="H1894" s="22">
        <f t="shared" si="1045"/>
        <v>6546.6863999999996</v>
      </c>
      <c r="I1894" s="23">
        <f t="shared" si="1045"/>
        <v>2.6266474720430994E-2</v>
      </c>
      <c r="J1894" s="24">
        <f t="shared" si="1045"/>
        <v>6026.05</v>
      </c>
      <c r="K1894" s="25">
        <f t="shared" si="1045"/>
        <v>1.7613273033106787E-2</v>
      </c>
      <c r="L1894" s="22">
        <f t="shared" si="1045"/>
        <v>92124.286399999983</v>
      </c>
      <c r="M1894" s="23">
        <f t="shared" si="1045"/>
        <v>0.36961908544501931</v>
      </c>
      <c r="N1894" s="24">
        <f t="shared" si="1045"/>
        <v>90471.83</v>
      </c>
      <c r="O1894" s="25">
        <f t="shared" si="1045"/>
        <v>0.26443608061579676</v>
      </c>
      <c r="P1894" s="9">
        <f t="shared" si="1045"/>
        <v>-1652.4563999999903</v>
      </c>
      <c r="Q1894" s="9">
        <f t="shared" si="1045"/>
        <v>-468218.93449999986</v>
      </c>
    </row>
    <row r="1895" spans="1:17" x14ac:dyDescent="0.25">
      <c r="A1895" t="s">
        <v>304</v>
      </c>
      <c r="B1895" s="1">
        <v>44163</v>
      </c>
      <c r="C1895" t="s">
        <v>2</v>
      </c>
      <c r="D1895" s="20">
        <v>12124</v>
      </c>
      <c r="E1895" s="14">
        <v>4.8643652689779888E-2</v>
      </c>
      <c r="F1895" s="12">
        <v>10615.3</v>
      </c>
      <c r="G1895" s="21">
        <v>5.7452176749940874E-2</v>
      </c>
      <c r="H1895" s="20">
        <v>927.4860000000001</v>
      </c>
      <c r="I1895" s="14">
        <v>3.7212394307681619E-3</v>
      </c>
      <c r="J1895" s="12">
        <v>502.69000000000005</v>
      </c>
      <c r="K1895" s="21">
        <v>2.7206611900207987E-3</v>
      </c>
      <c r="L1895" s="20">
        <f t="shared" ref="L1895" si="1046">+D1895+H1895</f>
        <v>13051.486000000001</v>
      </c>
      <c r="M1895" s="14">
        <f t="shared" ref="M1895" si="1047">+E1895+I1895</f>
        <v>5.2364892120548054E-2</v>
      </c>
      <c r="N1895" s="12">
        <f t="shared" ref="N1895" si="1048">+F1895+J1895</f>
        <v>11117.99</v>
      </c>
      <c r="O1895" s="21">
        <f t="shared" ref="O1895" si="1049">+G1895+K1895</f>
        <v>6.0172837939961671E-2</v>
      </c>
      <c r="P1895" s="8">
        <f t="shared" ref="P1895" si="1050">+N1895-L1895</f>
        <v>-1933.496000000001</v>
      </c>
      <c r="Q1895" s="8">
        <f t="shared" ref="Q1895" si="1051">Q1872+P1895</f>
        <v>-60324.78625000007</v>
      </c>
    </row>
    <row r="1896" spans="1:17" x14ac:dyDescent="0.25">
      <c r="A1896" t="s">
        <v>304</v>
      </c>
      <c r="B1896" s="1">
        <v>44163</v>
      </c>
      <c r="C1896" t="s">
        <v>154</v>
      </c>
      <c r="D1896" s="20">
        <v>1604.8</v>
      </c>
      <c r="E1896" s="14">
        <v>6.4387441303661143E-3</v>
      </c>
      <c r="F1896" s="12">
        <v>1598</v>
      </c>
      <c r="G1896" s="21">
        <v>8.6487031404110602E-3</v>
      </c>
      <c r="H1896" s="20">
        <v>122.76719999999999</v>
      </c>
      <c r="I1896" s="14">
        <v>4.925639259730077E-4</v>
      </c>
      <c r="J1896" s="12">
        <v>120.24000000000001</v>
      </c>
      <c r="K1896" s="21">
        <v>6.5076349537110509E-4</v>
      </c>
      <c r="L1896" s="20">
        <f t="shared" ref="L1896:L1916" si="1052">+D1896+H1896</f>
        <v>1727.5672</v>
      </c>
      <c r="M1896" s="14">
        <f t="shared" ref="M1896:M1916" si="1053">+E1896+I1896</f>
        <v>6.9313080563391223E-3</v>
      </c>
      <c r="N1896" s="12">
        <f t="shared" ref="N1896:N1916" si="1054">+F1896+J1896</f>
        <v>1718.24</v>
      </c>
      <c r="O1896" s="21">
        <f t="shared" ref="O1896:O1916" si="1055">+G1896+K1896</f>
        <v>9.2994666357821658E-3</v>
      </c>
      <c r="P1896" s="8">
        <f t="shared" ref="P1896:P1916" si="1056">+N1896-L1896</f>
        <v>-9.327199999999948</v>
      </c>
      <c r="Q1896" s="8">
        <f t="shared" ref="Q1896:Q1916" si="1057">Q1873+P1896</f>
        <v>-1057.1309499999982</v>
      </c>
    </row>
    <row r="1897" spans="1:17" x14ac:dyDescent="0.25">
      <c r="A1897" t="s">
        <v>304</v>
      </c>
      <c r="B1897" s="1">
        <v>44163</v>
      </c>
      <c r="C1897" t="s">
        <v>155</v>
      </c>
      <c r="D1897" s="20">
        <v>3042</v>
      </c>
      <c r="E1897" s="14">
        <v>1.2205047136449227E-2</v>
      </c>
      <c r="F1897" s="12">
        <v>2018</v>
      </c>
      <c r="G1897" s="21">
        <v>1.0921829122246257E-2</v>
      </c>
      <c r="H1897" s="20">
        <v>232.71299999999999</v>
      </c>
      <c r="I1897" s="14">
        <v>9.3368610593836591E-4</v>
      </c>
      <c r="J1897" s="12">
        <v>148.63999999999999</v>
      </c>
      <c r="K1897" s="21">
        <v>8.0447010938091356E-4</v>
      </c>
      <c r="L1897" s="20">
        <f t="shared" si="1052"/>
        <v>3274.7130000000002</v>
      </c>
      <c r="M1897" s="14">
        <f t="shared" si="1053"/>
        <v>1.3138733242387592E-2</v>
      </c>
      <c r="N1897" s="12">
        <f t="shared" si="1054"/>
        <v>2166.64</v>
      </c>
      <c r="O1897" s="21">
        <f t="shared" si="1055"/>
        <v>1.1726299231627171E-2</v>
      </c>
      <c r="P1897" s="8">
        <f t="shared" si="1056"/>
        <v>-1108.0730000000003</v>
      </c>
      <c r="Q1897" s="8">
        <f t="shared" si="1057"/>
        <v>-33488.649750000011</v>
      </c>
    </row>
    <row r="1898" spans="1:17" x14ac:dyDescent="0.25">
      <c r="A1898" t="s">
        <v>304</v>
      </c>
      <c r="B1898" s="1">
        <v>44163</v>
      </c>
      <c r="C1898" t="s">
        <v>156</v>
      </c>
      <c r="D1898" s="20">
        <v>2597.1999999999998</v>
      </c>
      <c r="E1898" s="14">
        <v>1.0420430119259017E-2</v>
      </c>
      <c r="F1898" s="12">
        <v>1941.43</v>
      </c>
      <c r="G1898" s="21">
        <v>1.0507416606938826E-2</v>
      </c>
      <c r="H1898" s="20">
        <v>198.6858</v>
      </c>
      <c r="I1898" s="14">
        <v>7.9716290412331487E-4</v>
      </c>
      <c r="J1898" s="12">
        <v>136.04</v>
      </c>
      <c r="K1898" s="21">
        <v>7.3627632992585759E-4</v>
      </c>
      <c r="L1898" s="20">
        <f t="shared" si="1052"/>
        <v>2795.8858</v>
      </c>
      <c r="M1898" s="14">
        <f t="shared" si="1053"/>
        <v>1.1217593023382332E-2</v>
      </c>
      <c r="N1898" s="12">
        <f t="shared" si="1054"/>
        <v>2077.4700000000003</v>
      </c>
      <c r="O1898" s="21">
        <f t="shared" si="1055"/>
        <v>1.1243692936864683E-2</v>
      </c>
      <c r="P1898" s="8">
        <f t="shared" si="1056"/>
        <v>-718.41579999999976</v>
      </c>
      <c r="Q1898" s="8">
        <f t="shared" si="1057"/>
        <v>-26898.888799999979</v>
      </c>
    </row>
    <row r="1899" spans="1:17" x14ac:dyDescent="0.25">
      <c r="A1899" t="s">
        <v>304</v>
      </c>
      <c r="B1899" s="1">
        <v>44163</v>
      </c>
      <c r="C1899" t="s">
        <v>157</v>
      </c>
      <c r="D1899" s="20">
        <v>6787.2</v>
      </c>
      <c r="E1899" s="14">
        <v>2.7231458226334052E-2</v>
      </c>
      <c r="F1899" s="12">
        <v>4683.2000000000007</v>
      </c>
      <c r="G1899" s="21">
        <v>2.5346437138406182E-2</v>
      </c>
      <c r="H1899" s="20">
        <v>519.22079999999994</v>
      </c>
      <c r="I1899" s="14">
        <v>2.083206554314555E-3</v>
      </c>
      <c r="J1899" s="12">
        <v>340.01</v>
      </c>
      <c r="K1899" s="21">
        <v>1.8402037263899652E-3</v>
      </c>
      <c r="L1899" s="20">
        <f t="shared" si="1052"/>
        <v>7306.4207999999999</v>
      </c>
      <c r="M1899" s="14">
        <f t="shared" si="1053"/>
        <v>2.9314664780648605E-2</v>
      </c>
      <c r="N1899" s="12">
        <f t="shared" si="1054"/>
        <v>5023.2100000000009</v>
      </c>
      <c r="O1899" s="21">
        <f t="shared" si="1055"/>
        <v>2.7186640864796146E-2</v>
      </c>
      <c r="P1899" s="8">
        <f t="shared" si="1056"/>
        <v>-2283.2107999999989</v>
      </c>
      <c r="Q1899" s="8">
        <f t="shared" si="1057"/>
        <v>-83627.094799999992</v>
      </c>
    </row>
    <row r="1900" spans="1:17" x14ac:dyDescent="0.25">
      <c r="A1900" t="s">
        <v>304</v>
      </c>
      <c r="B1900" s="1">
        <v>44163</v>
      </c>
      <c r="C1900" t="s">
        <v>158</v>
      </c>
      <c r="D1900" s="20">
        <v>1016.8000000000001</v>
      </c>
      <c r="E1900" s="14">
        <v>4.0795831454114315E-3</v>
      </c>
      <c r="F1900" s="12">
        <v>1007.2</v>
      </c>
      <c r="G1900" s="21">
        <v>5.4511725926295494E-3</v>
      </c>
      <c r="H1900" s="20">
        <v>77.785200000000003</v>
      </c>
      <c r="I1900" s="14">
        <v>3.1208811062397452E-4</v>
      </c>
      <c r="J1900" s="12">
        <v>75.06</v>
      </c>
      <c r="K1900" s="21">
        <v>4.0624008618226167E-4</v>
      </c>
      <c r="L1900" s="20">
        <f t="shared" si="1052"/>
        <v>1094.5852</v>
      </c>
      <c r="M1900" s="14">
        <f t="shared" si="1053"/>
        <v>4.3916712560354062E-3</v>
      </c>
      <c r="N1900" s="12">
        <f t="shared" si="1054"/>
        <v>1082.26</v>
      </c>
      <c r="O1900" s="21">
        <f t="shared" si="1055"/>
        <v>5.8574126788118108E-3</v>
      </c>
      <c r="P1900" s="8">
        <f t="shared" si="1056"/>
        <v>-12.325199999999995</v>
      </c>
      <c r="Q1900" s="8">
        <f t="shared" si="1057"/>
        <v>-16616.486199999992</v>
      </c>
    </row>
    <row r="1901" spans="1:17" x14ac:dyDescent="0.25">
      <c r="A1901" t="s">
        <v>304</v>
      </c>
      <c r="B1901" s="1">
        <v>44163</v>
      </c>
      <c r="C1901" t="s">
        <v>159</v>
      </c>
      <c r="D1901" s="20">
        <v>3490.3999999999996</v>
      </c>
      <c r="E1901" s="14">
        <v>1.4004107996404464E-2</v>
      </c>
      <c r="F1901" s="12">
        <v>3574.85</v>
      </c>
      <c r="G1901" s="21">
        <v>1.9347820038484655E-2</v>
      </c>
      <c r="H1901" s="20">
        <v>267.01560000000001</v>
      </c>
      <c r="I1901" s="14">
        <v>1.0713142617249415E-3</v>
      </c>
      <c r="J1901" s="12">
        <v>245.04000000000002</v>
      </c>
      <c r="K1901" s="21">
        <v>1.326206644259278E-3</v>
      </c>
      <c r="L1901" s="20">
        <f t="shared" si="1052"/>
        <v>3757.4155999999998</v>
      </c>
      <c r="M1901" s="14">
        <f t="shared" si="1053"/>
        <v>1.5075422258129405E-2</v>
      </c>
      <c r="N1901" s="12">
        <f t="shared" si="1054"/>
        <v>3819.89</v>
      </c>
      <c r="O1901" s="21">
        <f t="shared" si="1055"/>
        <v>2.0674026682743932E-2</v>
      </c>
      <c r="P1901" s="8">
        <f t="shared" si="1056"/>
        <v>62.47440000000006</v>
      </c>
      <c r="Q1901" s="8">
        <f t="shared" si="1057"/>
        <v>-2307.8270999999927</v>
      </c>
    </row>
    <row r="1902" spans="1:17" x14ac:dyDescent="0.25">
      <c r="A1902" t="s">
        <v>304</v>
      </c>
      <c r="B1902" s="1">
        <v>44163</v>
      </c>
      <c r="C1902" t="s">
        <v>160</v>
      </c>
      <c r="D1902" s="20">
        <v>850.80000000000018</v>
      </c>
      <c r="E1902" s="14">
        <v>3.4135615068017766E-3</v>
      </c>
      <c r="F1902" s="12">
        <v>886.7</v>
      </c>
      <c r="G1902" s="21">
        <v>4.7990019240315941E-3</v>
      </c>
      <c r="H1902" s="20">
        <v>65.086200000000005</v>
      </c>
      <c r="I1902" s="14">
        <v>2.6113745527033591E-4</v>
      </c>
      <c r="J1902" s="12">
        <v>65.25</v>
      </c>
      <c r="K1902" s="21">
        <v>3.5314635789225385E-4</v>
      </c>
      <c r="L1902" s="20">
        <f t="shared" si="1052"/>
        <v>915.88620000000014</v>
      </c>
      <c r="M1902" s="14">
        <f t="shared" si="1053"/>
        <v>3.6746989620721126E-3</v>
      </c>
      <c r="N1902" s="12">
        <f t="shared" si="1054"/>
        <v>951.95</v>
      </c>
      <c r="O1902" s="21">
        <f t="shared" si="1055"/>
        <v>5.1521482819238476E-3</v>
      </c>
      <c r="P1902" s="8">
        <f t="shared" si="1056"/>
        <v>36.063799999999901</v>
      </c>
      <c r="Q1902" s="8">
        <f t="shared" si="1057"/>
        <v>-480.0974500000026</v>
      </c>
    </row>
    <row r="1903" spans="1:17" x14ac:dyDescent="0.25">
      <c r="A1903" t="s">
        <v>304</v>
      </c>
      <c r="B1903" s="1">
        <v>44163</v>
      </c>
      <c r="C1903" t="s">
        <v>161</v>
      </c>
      <c r="D1903" s="20">
        <v>731.60000000000014</v>
      </c>
      <c r="E1903" s="14">
        <v>2.935309824137494E-3</v>
      </c>
      <c r="F1903" s="12">
        <v>796</v>
      </c>
      <c r="G1903" s="21">
        <v>4.3081149560495642E-3</v>
      </c>
      <c r="H1903" s="20">
        <v>55.967400000000012</v>
      </c>
      <c r="I1903" s="14">
        <v>2.2455120154651827E-4</v>
      </c>
      <c r="J1903" s="12">
        <v>60.89</v>
      </c>
      <c r="K1903" s="21">
        <v>3.2954914531891705E-4</v>
      </c>
      <c r="L1903" s="20">
        <f t="shared" si="1052"/>
        <v>787.56740000000013</v>
      </c>
      <c r="M1903" s="14">
        <f t="shared" si="1053"/>
        <v>3.1598610256840121E-3</v>
      </c>
      <c r="N1903" s="12">
        <f t="shared" si="1054"/>
        <v>856.89</v>
      </c>
      <c r="O1903" s="21">
        <f t="shared" si="1055"/>
        <v>4.637664101368481E-3</v>
      </c>
      <c r="P1903" s="8">
        <f t="shared" si="1056"/>
        <v>69.322599999999852</v>
      </c>
      <c r="Q1903" s="8">
        <f t="shared" si="1057"/>
        <v>865.50384999999699</v>
      </c>
    </row>
    <row r="1904" spans="1:17" x14ac:dyDescent="0.25">
      <c r="A1904" t="s">
        <v>304</v>
      </c>
      <c r="B1904" s="1">
        <v>44163</v>
      </c>
      <c r="C1904" t="s">
        <v>162</v>
      </c>
      <c r="D1904" s="20">
        <v>688.40000000000009</v>
      </c>
      <c r="E1904" s="14">
        <v>2.7619837109571495E-3</v>
      </c>
      <c r="F1904" s="12">
        <v>0</v>
      </c>
      <c r="G1904" s="21">
        <v>0</v>
      </c>
      <c r="H1904" s="20">
        <v>52.662600000000005</v>
      </c>
      <c r="I1904" s="14">
        <v>2.1129175388822196E-4</v>
      </c>
      <c r="J1904" s="12">
        <v>0</v>
      </c>
      <c r="K1904" s="21">
        <v>0</v>
      </c>
      <c r="L1904" s="20">
        <f t="shared" si="1052"/>
        <v>741.06260000000009</v>
      </c>
      <c r="M1904" s="14">
        <f t="shared" si="1053"/>
        <v>2.9732754648453714E-3</v>
      </c>
      <c r="N1904" s="12">
        <f t="shared" si="1054"/>
        <v>0</v>
      </c>
      <c r="O1904" s="21">
        <f t="shared" si="1055"/>
        <v>0</v>
      </c>
      <c r="P1904" s="8">
        <f t="shared" si="1056"/>
        <v>-741.06260000000009</v>
      </c>
      <c r="Q1904" s="8">
        <f t="shared" si="1057"/>
        <v>-21113.2251</v>
      </c>
    </row>
    <row r="1905" spans="1:17" x14ac:dyDescent="0.25">
      <c r="A1905" t="s">
        <v>304</v>
      </c>
      <c r="B1905" s="1">
        <v>44163</v>
      </c>
      <c r="C1905" t="s">
        <v>163</v>
      </c>
      <c r="D1905" s="20">
        <v>3345.2</v>
      </c>
      <c r="E1905" s="14">
        <v>1.3421539671548308E-2</v>
      </c>
      <c r="F1905" s="12">
        <v>3327.58</v>
      </c>
      <c r="G1905" s="21">
        <v>1.8009544177702775E-2</v>
      </c>
      <c r="H1905" s="20">
        <v>255.90779999999998</v>
      </c>
      <c r="I1905" s="14">
        <v>1.0267477848734455E-3</v>
      </c>
      <c r="J1905" s="12">
        <v>249.23000000000002</v>
      </c>
      <c r="K1905" s="21">
        <v>1.3488837820304434E-3</v>
      </c>
      <c r="L1905" s="20">
        <f t="shared" si="1052"/>
        <v>3601.1077999999998</v>
      </c>
      <c r="M1905" s="14">
        <f t="shared" si="1053"/>
        <v>1.4448287456421753E-2</v>
      </c>
      <c r="N1905" s="12">
        <f t="shared" si="1054"/>
        <v>3576.81</v>
      </c>
      <c r="O1905" s="21">
        <f t="shared" si="1055"/>
        <v>1.9358427959733217E-2</v>
      </c>
      <c r="P1905" s="8">
        <f t="shared" si="1056"/>
        <v>-24.297799999999825</v>
      </c>
      <c r="Q1905" s="8">
        <f t="shared" si="1057"/>
        <v>-3037.3065499999975</v>
      </c>
    </row>
    <row r="1906" spans="1:17" x14ac:dyDescent="0.25">
      <c r="A1906" t="s">
        <v>304</v>
      </c>
      <c r="B1906" s="1">
        <v>44163</v>
      </c>
      <c r="C1906" t="s">
        <v>164</v>
      </c>
      <c r="D1906" s="20">
        <v>1543.6000000000001</v>
      </c>
      <c r="E1906" s="14">
        <v>6.1931988033606276E-3</v>
      </c>
      <c r="F1906" s="12">
        <v>1545.8</v>
      </c>
      <c r="G1906" s="21">
        <v>8.3661860540972556E-3</v>
      </c>
      <c r="H1906" s="20">
        <v>118.08540000000002</v>
      </c>
      <c r="I1906" s="14">
        <v>4.7377970845708804E-4</v>
      </c>
      <c r="J1906" s="12">
        <v>120.15999999999998</v>
      </c>
      <c r="K1906" s="21">
        <v>6.5033051899361248E-4</v>
      </c>
      <c r="L1906" s="20">
        <f t="shared" si="1052"/>
        <v>1661.6854000000001</v>
      </c>
      <c r="M1906" s="14">
        <f t="shared" si="1053"/>
        <v>6.6669785118177154E-3</v>
      </c>
      <c r="N1906" s="12">
        <f t="shared" si="1054"/>
        <v>1665.96</v>
      </c>
      <c r="O1906" s="21">
        <f t="shared" si="1055"/>
        <v>9.0165165730908686E-3</v>
      </c>
      <c r="P1906" s="8">
        <f t="shared" si="1056"/>
        <v>4.274599999999964</v>
      </c>
      <c r="Q1906" s="8">
        <f t="shared" si="1057"/>
        <v>567.00734999999895</v>
      </c>
    </row>
    <row r="1907" spans="1:17" x14ac:dyDescent="0.25">
      <c r="A1907" t="s">
        <v>304</v>
      </c>
      <c r="B1907" s="1">
        <v>44163</v>
      </c>
      <c r="C1907" t="s">
        <v>165</v>
      </c>
      <c r="D1907" s="20">
        <v>517.20000000000005</v>
      </c>
      <c r="E1907" s="14">
        <v>2.0750987439091188E-3</v>
      </c>
      <c r="F1907" s="12">
        <v>471.5</v>
      </c>
      <c r="G1907" s="21">
        <v>2.5518545248459415E-3</v>
      </c>
      <c r="H1907" s="20">
        <v>39.565800000000003</v>
      </c>
      <c r="I1907" s="14">
        <v>1.5874505390904762E-4</v>
      </c>
      <c r="J1907" s="12">
        <v>35.65</v>
      </c>
      <c r="K1907" s="21">
        <v>1.9294509822005899E-4</v>
      </c>
      <c r="L1907" s="20">
        <f t="shared" si="1052"/>
        <v>556.76580000000001</v>
      </c>
      <c r="M1907" s="14">
        <f t="shared" si="1053"/>
        <v>2.2338437978181662E-3</v>
      </c>
      <c r="N1907" s="12">
        <f t="shared" si="1054"/>
        <v>507.15</v>
      </c>
      <c r="O1907" s="21">
        <f t="shared" si="1055"/>
        <v>2.7447996230660007E-3</v>
      </c>
      <c r="P1907" s="8">
        <f t="shared" si="1056"/>
        <v>-49.615800000000036</v>
      </c>
      <c r="Q1907" s="8">
        <f t="shared" si="1057"/>
        <v>7064.4954499999985</v>
      </c>
    </row>
    <row r="1908" spans="1:17" x14ac:dyDescent="0.25">
      <c r="A1908" t="s">
        <v>304</v>
      </c>
      <c r="B1908" s="1">
        <v>44163</v>
      </c>
      <c r="C1908" t="s">
        <v>4</v>
      </c>
      <c r="D1908" s="20">
        <v>4785.2</v>
      </c>
      <c r="E1908" s="14">
        <v>1.9199076777559776E-2</v>
      </c>
      <c r="F1908" s="12">
        <v>4006.78</v>
      </c>
      <c r="G1908" s="21">
        <v>2.1685513622613409E-2</v>
      </c>
      <c r="H1908" s="20">
        <v>366.06779999999998</v>
      </c>
      <c r="I1908" s="14">
        <v>1.4687293734833228E-3</v>
      </c>
      <c r="J1908" s="12">
        <v>319.85999999999996</v>
      </c>
      <c r="K1908" s="21">
        <v>1.731147801309062E-3</v>
      </c>
      <c r="L1908" s="20">
        <f t="shared" si="1052"/>
        <v>5151.2677999999996</v>
      </c>
      <c r="M1908" s="14">
        <f t="shared" si="1053"/>
        <v>2.0667806151043099E-2</v>
      </c>
      <c r="N1908" s="12">
        <f t="shared" si="1054"/>
        <v>4326.6400000000003</v>
      </c>
      <c r="O1908" s="21">
        <f t="shared" si="1055"/>
        <v>2.3416661423922472E-2</v>
      </c>
      <c r="P1908" s="8">
        <f t="shared" si="1056"/>
        <v>-824.6277999999993</v>
      </c>
      <c r="Q1908" s="8">
        <f t="shared" si="1057"/>
        <v>-67532.445299999978</v>
      </c>
    </row>
    <row r="1909" spans="1:17" x14ac:dyDescent="0.25">
      <c r="A1909" t="s">
        <v>304</v>
      </c>
      <c r="B1909" s="1">
        <v>44163</v>
      </c>
      <c r="C1909" t="s">
        <v>166</v>
      </c>
      <c r="D1909" s="20">
        <v>3321.9999999999995</v>
      </c>
      <c r="E1909" s="14">
        <v>1.3328457129284788E-2</v>
      </c>
      <c r="F1909" s="12">
        <v>2712</v>
      </c>
      <c r="G1909" s="21">
        <v>1.4677899196992987E-2</v>
      </c>
      <c r="H1909" s="20">
        <v>254.13299999999995</v>
      </c>
      <c r="I1909" s="14">
        <v>1.0196269703902862E-3</v>
      </c>
      <c r="J1909" s="12">
        <v>195.57999999999998</v>
      </c>
      <c r="K1909" s="21">
        <v>1.0585189988745901E-3</v>
      </c>
      <c r="L1909" s="20">
        <f t="shared" si="1052"/>
        <v>3576.1329999999994</v>
      </c>
      <c r="M1909" s="14">
        <f t="shared" si="1053"/>
        <v>1.4348084099675074E-2</v>
      </c>
      <c r="N1909" s="12">
        <f t="shared" si="1054"/>
        <v>2907.58</v>
      </c>
      <c r="O1909" s="21">
        <f t="shared" si="1055"/>
        <v>1.5736418195867578E-2</v>
      </c>
      <c r="P1909" s="8">
        <f t="shared" si="1056"/>
        <v>-668.55299999999943</v>
      </c>
      <c r="Q1909" s="8">
        <f t="shared" si="1057"/>
        <v>-14976.076999999979</v>
      </c>
    </row>
    <row r="1910" spans="1:17" x14ac:dyDescent="0.25">
      <c r="A1910" t="s">
        <v>304</v>
      </c>
      <c r="B1910" s="1">
        <v>44163</v>
      </c>
      <c r="C1910" t="s">
        <v>6</v>
      </c>
      <c r="D1910" s="20">
        <v>23806.799999999996</v>
      </c>
      <c r="E1910" s="14">
        <v>9.5517132205134581E-2</v>
      </c>
      <c r="F1910" s="12">
        <v>21168.53</v>
      </c>
      <c r="G1910" s="21">
        <v>0.11456841795299481</v>
      </c>
      <c r="H1910" s="20">
        <v>1821.2201999999995</v>
      </c>
      <c r="I1910" s="14">
        <v>7.3070606136927943E-3</v>
      </c>
      <c r="J1910" s="12">
        <v>1575.1900000000003</v>
      </c>
      <c r="K1910" s="21">
        <v>8.5252507507785347E-3</v>
      </c>
      <c r="L1910" s="20">
        <f t="shared" si="1052"/>
        <v>25628.020199999995</v>
      </c>
      <c r="M1910" s="14">
        <f t="shared" si="1053"/>
        <v>0.10282419281882738</v>
      </c>
      <c r="N1910" s="12">
        <f t="shared" si="1054"/>
        <v>22743.719999999998</v>
      </c>
      <c r="O1910" s="21">
        <f t="shared" si="1055"/>
        <v>0.12309366870377335</v>
      </c>
      <c r="P1910" s="8">
        <f t="shared" si="1056"/>
        <v>-2884.3001999999979</v>
      </c>
      <c r="Q1910" s="8">
        <f t="shared" si="1057"/>
        <v>-116750.73244999986</v>
      </c>
    </row>
    <row r="1911" spans="1:17" x14ac:dyDescent="0.25">
      <c r="A1911" t="s">
        <v>304</v>
      </c>
      <c r="B1911" s="1">
        <v>44163</v>
      </c>
      <c r="C1911" t="s">
        <v>7</v>
      </c>
      <c r="D1911" s="20">
        <v>4409.5999999999995</v>
      </c>
      <c r="E1911" s="14">
        <v>1.7692102515741784E-2</v>
      </c>
      <c r="F1911" s="12">
        <v>4758.3500000000004</v>
      </c>
      <c r="G1911" s="21">
        <v>2.5753164323013122E-2</v>
      </c>
      <c r="H1911" s="20">
        <v>337.33440000000007</v>
      </c>
      <c r="I1911" s="14">
        <v>1.353445842454247E-3</v>
      </c>
      <c r="J1911" s="12">
        <v>357.78</v>
      </c>
      <c r="K1911" s="21">
        <v>1.9363786042404685E-3</v>
      </c>
      <c r="L1911" s="20">
        <f t="shared" si="1052"/>
        <v>4746.9343999999992</v>
      </c>
      <c r="M1911" s="14">
        <f t="shared" si="1053"/>
        <v>1.9045548358196031E-2</v>
      </c>
      <c r="N1911" s="12">
        <f t="shared" si="1054"/>
        <v>5116.13</v>
      </c>
      <c r="O1911" s="21">
        <f t="shared" si="1055"/>
        <v>2.7689542927253591E-2</v>
      </c>
      <c r="P1911" s="8">
        <f t="shared" si="1056"/>
        <v>369.19560000000092</v>
      </c>
      <c r="Q1911" s="8">
        <f t="shared" si="1057"/>
        <v>-10526.869399999965</v>
      </c>
    </row>
    <row r="1912" spans="1:17" x14ac:dyDescent="0.25">
      <c r="A1912" t="s">
        <v>304</v>
      </c>
      <c r="B1912" s="1">
        <v>44163</v>
      </c>
      <c r="C1912" t="s">
        <v>167</v>
      </c>
      <c r="D1912" s="20">
        <v>4683.5999999999995</v>
      </c>
      <c r="E1912" s="14">
        <v>1.8791439437302299E-2</v>
      </c>
      <c r="F1912" s="12">
        <v>3753.13</v>
      </c>
      <c r="G1912" s="21">
        <v>2.031270789572651E-2</v>
      </c>
      <c r="H1912" s="20">
        <v>358.29540000000003</v>
      </c>
      <c r="I1912" s="14">
        <v>1.437545116953626E-3</v>
      </c>
      <c r="J1912" s="12">
        <v>258.66999999999996</v>
      </c>
      <c r="K1912" s="21">
        <v>1.3999749945745484E-3</v>
      </c>
      <c r="L1912" s="20">
        <f t="shared" si="1052"/>
        <v>5041.8953999999994</v>
      </c>
      <c r="M1912" s="14">
        <f t="shared" si="1053"/>
        <v>2.0228984554255924E-2</v>
      </c>
      <c r="N1912" s="12">
        <f t="shared" si="1054"/>
        <v>4011.8</v>
      </c>
      <c r="O1912" s="21">
        <f t="shared" si="1055"/>
        <v>2.1712682890301059E-2</v>
      </c>
      <c r="P1912" s="8">
        <f t="shared" si="1056"/>
        <v>-1030.0953999999992</v>
      </c>
      <c r="Q1912" s="8">
        <f t="shared" si="1057"/>
        <v>-28906.481649999976</v>
      </c>
    </row>
    <row r="1913" spans="1:17" x14ac:dyDescent="0.25">
      <c r="A1913" t="s">
        <v>304</v>
      </c>
      <c r="B1913" s="1">
        <v>44163</v>
      </c>
      <c r="C1913" t="s">
        <v>168</v>
      </c>
      <c r="D1913" s="20">
        <v>3274.3999999999996</v>
      </c>
      <c r="E1913" s="14">
        <v>1.3137477430502743E-2</v>
      </c>
      <c r="F1913" s="12">
        <v>3022.85</v>
      </c>
      <c r="G1913" s="21">
        <v>1.6360283033786966E-2</v>
      </c>
      <c r="H1913" s="20">
        <v>250.49159999999998</v>
      </c>
      <c r="I1913" s="14">
        <v>1.0050170234334598E-3</v>
      </c>
      <c r="J1913" s="12">
        <v>232.45</v>
      </c>
      <c r="K1913" s="21">
        <v>1.2580669868514085E-3</v>
      </c>
      <c r="L1913" s="20">
        <f t="shared" si="1052"/>
        <v>3524.8915999999995</v>
      </c>
      <c r="M1913" s="14">
        <f t="shared" si="1053"/>
        <v>1.4142494453936203E-2</v>
      </c>
      <c r="N1913" s="12">
        <f t="shared" si="1054"/>
        <v>3255.2999999999997</v>
      </c>
      <c r="O1913" s="21">
        <f t="shared" si="1055"/>
        <v>1.7618350020638374E-2</v>
      </c>
      <c r="P1913" s="8">
        <f t="shared" si="1056"/>
        <v>-269.59159999999974</v>
      </c>
      <c r="Q1913" s="8">
        <f t="shared" si="1057"/>
        <v>-10370.545849999984</v>
      </c>
    </row>
    <row r="1914" spans="1:17" x14ac:dyDescent="0.25">
      <c r="A1914" t="s">
        <v>304</v>
      </c>
      <c r="B1914" s="1">
        <v>44163</v>
      </c>
      <c r="C1914" t="s">
        <v>169</v>
      </c>
      <c r="D1914" s="20">
        <v>850.80000000000018</v>
      </c>
      <c r="E1914" s="14">
        <v>3.4135615068017766E-3</v>
      </c>
      <c r="F1914" s="12">
        <v>1306.5700000000002</v>
      </c>
      <c r="G1914" s="21">
        <v>7.0714243192533666E-3</v>
      </c>
      <c r="H1914" s="20">
        <v>65.086200000000005</v>
      </c>
      <c r="I1914" s="14">
        <v>2.6113745527033591E-4</v>
      </c>
      <c r="J1914" s="12">
        <v>96.38</v>
      </c>
      <c r="K1914" s="21">
        <v>5.2162829078399118E-4</v>
      </c>
      <c r="L1914" s="20">
        <f t="shared" si="1052"/>
        <v>915.88620000000014</v>
      </c>
      <c r="M1914" s="14">
        <f t="shared" si="1053"/>
        <v>3.6746989620721126E-3</v>
      </c>
      <c r="N1914" s="12">
        <f t="shared" si="1054"/>
        <v>1402.9500000000003</v>
      </c>
      <c r="O1914" s="21">
        <f t="shared" si="1055"/>
        <v>7.5930526100373577E-3</v>
      </c>
      <c r="P1914" s="8">
        <f t="shared" si="1056"/>
        <v>487.06380000000013</v>
      </c>
      <c r="Q1914" s="8">
        <f t="shared" si="1057"/>
        <v>23693.400549999995</v>
      </c>
    </row>
    <row r="1915" spans="1:17" x14ac:dyDescent="0.25">
      <c r="A1915" t="s">
        <v>304</v>
      </c>
      <c r="B1915" s="1">
        <v>44163</v>
      </c>
      <c r="C1915" t="s">
        <v>170</v>
      </c>
      <c r="D1915" s="20">
        <v>764.40000000000009</v>
      </c>
      <c r="E1915" s="14">
        <v>3.0669092804410879E-3</v>
      </c>
      <c r="F1915" s="12">
        <v>0</v>
      </c>
      <c r="G1915" s="21">
        <v>0</v>
      </c>
      <c r="H1915" s="20">
        <v>58.476600000000012</v>
      </c>
      <c r="I1915" s="14">
        <v>2.3461855995374325E-4</v>
      </c>
      <c r="J1915" s="12">
        <v>0</v>
      </c>
      <c r="K1915" s="21">
        <v>0</v>
      </c>
      <c r="L1915" s="20">
        <f t="shared" si="1052"/>
        <v>822.87660000000005</v>
      </c>
      <c r="M1915" s="14">
        <f t="shared" si="1053"/>
        <v>3.3015278403948313E-3</v>
      </c>
      <c r="N1915" s="12">
        <f t="shared" si="1054"/>
        <v>0</v>
      </c>
      <c r="O1915" s="21">
        <f t="shared" si="1055"/>
        <v>0</v>
      </c>
      <c r="P1915" s="8">
        <f t="shared" si="1056"/>
        <v>-822.87660000000005</v>
      </c>
      <c r="Q1915" s="8">
        <f t="shared" si="1057"/>
        <v>-12737.36735</v>
      </c>
    </row>
    <row r="1916" spans="1:17" x14ac:dyDescent="0.25">
      <c r="A1916" t="s">
        <v>304</v>
      </c>
      <c r="B1916" s="1">
        <v>44163</v>
      </c>
      <c r="C1916" t="s">
        <v>11</v>
      </c>
      <c r="D1916" s="20">
        <v>1341.6000000000001</v>
      </c>
      <c r="E1916" s="14">
        <v>5.3827387371006849E-3</v>
      </c>
      <c r="F1916" s="12">
        <v>1684.79</v>
      </c>
      <c r="G1916" s="21">
        <v>9.1184283879431477E-3</v>
      </c>
      <c r="H1916" s="20">
        <v>102.6324</v>
      </c>
      <c r="I1916" s="14">
        <v>4.1177951338820242E-4</v>
      </c>
      <c r="J1916" s="12">
        <v>133.51</v>
      </c>
      <c r="K1916" s="21">
        <v>7.2258345198765992E-4</v>
      </c>
      <c r="L1916" s="20">
        <f t="shared" si="1052"/>
        <v>1444.2324000000001</v>
      </c>
      <c r="M1916" s="14">
        <f t="shared" si="1053"/>
        <v>5.7945182504888877E-3</v>
      </c>
      <c r="N1916" s="12">
        <f t="shared" si="1054"/>
        <v>1818.3</v>
      </c>
      <c r="O1916" s="21">
        <f t="shared" si="1055"/>
        <v>9.8410118399308074E-3</v>
      </c>
      <c r="P1916" s="8">
        <f t="shared" si="1056"/>
        <v>374.06759999999986</v>
      </c>
      <c r="Q1916" s="8">
        <f t="shared" si="1057"/>
        <v>-1634.7361500000022</v>
      </c>
    </row>
    <row r="1917" spans="1:17" ht="13" x14ac:dyDescent="0.3">
      <c r="A1917" s="4" t="s">
        <v>305</v>
      </c>
      <c r="D1917" s="22">
        <f t="shared" ref="D1917:Q1917" si="1058">SUBTOTAL(9,D1895:D1916)</f>
        <v>85577.599999999991</v>
      </c>
      <c r="E1917" s="23">
        <f t="shared" si="1058"/>
        <v>0.34335261072458817</v>
      </c>
      <c r="F1917" s="24">
        <f t="shared" si="1058"/>
        <v>74878.560000000012</v>
      </c>
      <c r="G1917" s="25">
        <f t="shared" si="1058"/>
        <v>0.40525809575810884</v>
      </c>
      <c r="H1917" s="22">
        <f t="shared" si="1058"/>
        <v>6546.6863999999996</v>
      </c>
      <c r="I1917" s="23">
        <f t="shared" si="1058"/>
        <v>2.6266474720430994E-2</v>
      </c>
      <c r="J1917" s="24">
        <f t="shared" si="1058"/>
        <v>5268.3200000000006</v>
      </c>
      <c r="K1917" s="25">
        <f t="shared" si="1058"/>
        <v>2.8513226363385734E-2</v>
      </c>
      <c r="L1917" s="22">
        <f t="shared" si="1058"/>
        <v>92124.286399999983</v>
      </c>
      <c r="M1917" s="23">
        <f t="shared" si="1058"/>
        <v>0.36961908544501931</v>
      </c>
      <c r="N1917" s="24">
        <f t="shared" si="1058"/>
        <v>80146.880000000019</v>
      </c>
      <c r="O1917" s="25">
        <f t="shared" si="1058"/>
        <v>0.43377132212149455</v>
      </c>
      <c r="P1917" s="9">
        <f t="shared" si="1058"/>
        <v>-11977.406399999994</v>
      </c>
      <c r="Q1917" s="9">
        <f t="shared" si="1058"/>
        <v>-480196.34089999978</v>
      </c>
    </row>
    <row r="1918" spans="1:17" x14ac:dyDescent="0.25">
      <c r="A1918" t="s">
        <v>306</v>
      </c>
      <c r="B1918" s="1">
        <v>44170</v>
      </c>
      <c r="C1918" t="s">
        <v>2</v>
      </c>
      <c r="D1918" s="20">
        <v>12124</v>
      </c>
      <c r="E1918" s="14">
        <v>5.0661439434131386E-2</v>
      </c>
      <c r="F1918" s="12">
        <v>10643.65</v>
      </c>
      <c r="G1918" s="21">
        <v>3.061822188231068E-2</v>
      </c>
      <c r="H1918" s="20">
        <v>927.4860000000001</v>
      </c>
      <c r="I1918" s="14">
        <v>3.8756001167110522E-3</v>
      </c>
      <c r="J1918" s="12">
        <v>504.85</v>
      </c>
      <c r="K1918" s="21">
        <v>1.4522846314266767E-3</v>
      </c>
      <c r="L1918" s="20">
        <f t="shared" ref="L1918" si="1059">+D1918+H1918</f>
        <v>13051.486000000001</v>
      </c>
      <c r="M1918" s="14">
        <f t="shared" ref="M1918" si="1060">+E1918+I1918</f>
        <v>5.4537039550842437E-2</v>
      </c>
      <c r="N1918" s="12">
        <f t="shared" ref="N1918" si="1061">+F1918+J1918</f>
        <v>11148.5</v>
      </c>
      <c r="O1918" s="21">
        <f t="shared" ref="O1918" si="1062">+G1918+K1918</f>
        <v>3.2070506513737357E-2</v>
      </c>
      <c r="P1918" s="8">
        <f t="shared" ref="P1918" si="1063">+N1918-L1918</f>
        <v>-1902.9860000000008</v>
      </c>
      <c r="Q1918" s="8">
        <f t="shared" ref="Q1918" si="1064">Q1895+P1918</f>
        <v>-62227.772250000067</v>
      </c>
    </row>
    <row r="1919" spans="1:17" x14ac:dyDescent="0.25">
      <c r="A1919" t="s">
        <v>306</v>
      </c>
      <c r="B1919" s="1">
        <v>44170</v>
      </c>
      <c r="C1919" t="s">
        <v>154</v>
      </c>
      <c r="D1919" s="20">
        <v>1604.8</v>
      </c>
      <c r="E1919" s="14">
        <v>6.70582959451452E-3</v>
      </c>
      <c r="F1919" s="12">
        <v>1598</v>
      </c>
      <c r="G1919" s="21">
        <v>4.5969116391400009E-3</v>
      </c>
      <c r="H1919" s="20">
        <v>122.76719999999999</v>
      </c>
      <c r="I1919" s="14">
        <v>5.1299596398036084E-4</v>
      </c>
      <c r="J1919" s="12">
        <v>120.24000000000001</v>
      </c>
      <c r="K1919" s="21">
        <v>3.4589027252202362E-4</v>
      </c>
      <c r="L1919" s="20">
        <f t="shared" ref="L1919:L1939" si="1065">+D1919+H1919</f>
        <v>1727.5672</v>
      </c>
      <c r="M1919" s="14">
        <f t="shared" ref="M1919:M1939" si="1066">+E1919+I1919</f>
        <v>7.2188255584948804E-3</v>
      </c>
      <c r="N1919" s="12">
        <f t="shared" ref="N1919:N1939" si="1067">+F1919+J1919</f>
        <v>1718.24</v>
      </c>
      <c r="O1919" s="21">
        <f t="shared" ref="O1919:O1939" si="1068">+G1919+K1919</f>
        <v>4.9428019116620247E-3</v>
      </c>
      <c r="P1919" s="8">
        <f t="shared" ref="P1919:P1939" si="1069">+N1919-L1919</f>
        <v>-9.327199999999948</v>
      </c>
      <c r="Q1919" s="8">
        <f t="shared" ref="Q1919:Q1939" si="1070">Q1896+P1919</f>
        <v>-1066.4581499999981</v>
      </c>
    </row>
    <row r="1920" spans="1:17" x14ac:dyDescent="0.25">
      <c r="A1920" t="s">
        <v>306</v>
      </c>
      <c r="B1920" s="1">
        <v>44170</v>
      </c>
      <c r="C1920" t="s">
        <v>155</v>
      </c>
      <c r="D1920" s="20">
        <v>3042</v>
      </c>
      <c r="E1920" s="14">
        <v>1.2711324542941908E-2</v>
      </c>
      <c r="F1920" s="12">
        <v>2018</v>
      </c>
      <c r="G1920" s="21">
        <v>5.8051111938576478E-3</v>
      </c>
      <c r="H1920" s="20">
        <v>232.71299999999999</v>
      </c>
      <c r="I1920" s="14">
        <v>9.7241632753505597E-4</v>
      </c>
      <c r="J1920" s="12">
        <v>148.63999999999999</v>
      </c>
      <c r="K1920" s="21">
        <v>4.2758757574578823E-4</v>
      </c>
      <c r="L1920" s="20">
        <f t="shared" si="1065"/>
        <v>3274.7130000000002</v>
      </c>
      <c r="M1920" s="14">
        <f t="shared" si="1066"/>
        <v>1.3683740870476965E-2</v>
      </c>
      <c r="N1920" s="12">
        <f t="shared" si="1067"/>
        <v>2166.64</v>
      </c>
      <c r="O1920" s="21">
        <f t="shared" si="1068"/>
        <v>6.2326987696034357E-3</v>
      </c>
      <c r="P1920" s="8">
        <f t="shared" si="1069"/>
        <v>-1108.0730000000003</v>
      </c>
      <c r="Q1920" s="8">
        <f t="shared" si="1070"/>
        <v>-34596.722750000015</v>
      </c>
    </row>
    <row r="1921" spans="1:17" x14ac:dyDescent="0.25">
      <c r="A1921" t="s">
        <v>306</v>
      </c>
      <c r="B1921" s="1">
        <v>44170</v>
      </c>
      <c r="C1921" t="s">
        <v>156</v>
      </c>
      <c r="D1921" s="20">
        <v>2597.1999999999998</v>
      </c>
      <c r="E1921" s="14">
        <v>1.0852679849746456E-2</v>
      </c>
      <c r="F1921" s="12">
        <v>1941.43</v>
      </c>
      <c r="G1921" s="21">
        <v>5.5848449083701953E-3</v>
      </c>
      <c r="H1921" s="20">
        <v>198.6858</v>
      </c>
      <c r="I1921" s="14">
        <v>8.3023000850560404E-4</v>
      </c>
      <c r="J1921" s="12">
        <v>136.04</v>
      </c>
      <c r="K1921" s="21">
        <v>3.9134158910425883E-4</v>
      </c>
      <c r="L1921" s="20">
        <f t="shared" si="1065"/>
        <v>2795.8858</v>
      </c>
      <c r="M1921" s="14">
        <f t="shared" si="1066"/>
        <v>1.168290985825206E-2</v>
      </c>
      <c r="N1921" s="12">
        <f t="shared" si="1067"/>
        <v>2077.4700000000003</v>
      </c>
      <c r="O1921" s="21">
        <f t="shared" si="1068"/>
        <v>5.9761864974744545E-3</v>
      </c>
      <c r="P1921" s="8">
        <f t="shared" si="1069"/>
        <v>-718.41579999999976</v>
      </c>
      <c r="Q1921" s="8">
        <f t="shared" si="1070"/>
        <v>-27617.304599999978</v>
      </c>
    </row>
    <row r="1922" spans="1:17" x14ac:dyDescent="0.25">
      <c r="A1922" t="s">
        <v>306</v>
      </c>
      <c r="B1922" s="1">
        <v>44170</v>
      </c>
      <c r="C1922" t="s">
        <v>157</v>
      </c>
      <c r="D1922" s="20">
        <v>6787.2</v>
      </c>
      <c r="E1922" s="14">
        <v>2.8361046001924819E-2</v>
      </c>
      <c r="F1922" s="12">
        <v>4683.2000000000007</v>
      </c>
      <c r="G1922" s="21">
        <v>1.3472000368223063E-2</v>
      </c>
      <c r="H1922" s="20">
        <v>519.22079999999994</v>
      </c>
      <c r="I1922" s="14">
        <v>2.1696200191472486E-3</v>
      </c>
      <c r="J1922" s="12">
        <v>340.01</v>
      </c>
      <c r="K1922" s="21">
        <v>9.7809507285606472E-4</v>
      </c>
      <c r="L1922" s="20">
        <f t="shared" si="1065"/>
        <v>7306.4207999999999</v>
      </c>
      <c r="M1922" s="14">
        <f t="shared" si="1066"/>
        <v>3.0530666021072066E-2</v>
      </c>
      <c r="N1922" s="12">
        <f t="shared" si="1067"/>
        <v>5023.2100000000009</v>
      </c>
      <c r="O1922" s="21">
        <f t="shared" si="1068"/>
        <v>1.4450095441079128E-2</v>
      </c>
      <c r="P1922" s="8">
        <f t="shared" si="1069"/>
        <v>-2283.2107999999989</v>
      </c>
      <c r="Q1922" s="8">
        <f t="shared" si="1070"/>
        <v>-85910.305599999992</v>
      </c>
    </row>
    <row r="1923" spans="1:17" x14ac:dyDescent="0.25">
      <c r="A1923" t="s">
        <v>306</v>
      </c>
      <c r="B1923" s="1">
        <v>44170</v>
      </c>
      <c r="C1923" t="s">
        <v>158</v>
      </c>
      <c r="D1923" s="20">
        <v>1016.8000000000001</v>
      </c>
      <c r="E1923" s="14">
        <v>4.2488082824665777E-3</v>
      </c>
      <c r="F1923" s="12">
        <v>1007.2</v>
      </c>
      <c r="G1923" s="21">
        <v>2.8973775988371769E-3</v>
      </c>
      <c r="H1923" s="20">
        <v>77.785200000000003</v>
      </c>
      <c r="I1923" s="14">
        <v>3.2503383360869321E-4</v>
      </c>
      <c r="J1923" s="12">
        <v>75.06</v>
      </c>
      <c r="K1923" s="21">
        <v>2.1592252042168238E-4</v>
      </c>
      <c r="L1923" s="20">
        <f t="shared" si="1065"/>
        <v>1094.5852</v>
      </c>
      <c r="M1923" s="14">
        <f t="shared" si="1066"/>
        <v>4.5738421160752708E-3</v>
      </c>
      <c r="N1923" s="12">
        <f t="shared" si="1067"/>
        <v>1082.26</v>
      </c>
      <c r="O1923" s="21">
        <f t="shared" si="1068"/>
        <v>3.1133001192588591E-3</v>
      </c>
      <c r="P1923" s="8">
        <f t="shared" si="1069"/>
        <v>-12.325199999999995</v>
      </c>
      <c r="Q1923" s="8">
        <f t="shared" si="1070"/>
        <v>-16628.811399999991</v>
      </c>
    </row>
    <row r="1924" spans="1:17" x14ac:dyDescent="0.25">
      <c r="A1924" t="s">
        <v>306</v>
      </c>
      <c r="B1924" s="1">
        <v>44170</v>
      </c>
      <c r="C1924" t="s">
        <v>159</v>
      </c>
      <c r="D1924" s="20">
        <v>3490.3999999999996</v>
      </c>
      <c r="E1924" s="14">
        <v>1.458501222376214E-2</v>
      </c>
      <c r="F1924" s="12">
        <v>3586</v>
      </c>
      <c r="G1924" s="21">
        <v>1.031572286480353E-2</v>
      </c>
      <c r="H1924" s="20">
        <v>267.01560000000001</v>
      </c>
      <c r="I1924" s="14">
        <v>1.1157534351178039E-3</v>
      </c>
      <c r="J1924" s="12">
        <v>245.90000000000003</v>
      </c>
      <c r="K1924" s="21">
        <v>7.0737207263111787E-4</v>
      </c>
      <c r="L1924" s="20">
        <f t="shared" si="1065"/>
        <v>3757.4155999999998</v>
      </c>
      <c r="M1924" s="14">
        <f t="shared" si="1066"/>
        <v>1.5700765658879946E-2</v>
      </c>
      <c r="N1924" s="12">
        <f t="shared" si="1067"/>
        <v>3831.9</v>
      </c>
      <c r="O1924" s="21">
        <f t="shared" si="1068"/>
        <v>1.1023094937434648E-2</v>
      </c>
      <c r="P1924" s="8">
        <f t="shared" si="1069"/>
        <v>74.484400000000278</v>
      </c>
      <c r="Q1924" s="8">
        <f t="shared" si="1070"/>
        <v>-2233.3426999999924</v>
      </c>
    </row>
    <row r="1925" spans="1:17" x14ac:dyDescent="0.25">
      <c r="A1925" t="s">
        <v>306</v>
      </c>
      <c r="B1925" s="1">
        <v>44170</v>
      </c>
      <c r="C1925" t="s">
        <v>160</v>
      </c>
      <c r="D1925" s="20">
        <v>850.80000000000018</v>
      </c>
      <c r="E1925" s="14">
        <v>3.5551594086571255E-3</v>
      </c>
      <c r="F1925" s="12">
        <v>876</v>
      </c>
      <c r="G1925" s="21">
        <v>2.5199590712682357E-3</v>
      </c>
      <c r="H1925" s="20">
        <v>65.086200000000005</v>
      </c>
      <c r="I1925" s="14">
        <v>2.7196969476227006E-4</v>
      </c>
      <c r="J1925" s="12">
        <v>64.430000000000007</v>
      </c>
      <c r="K1925" s="21">
        <v>1.8534356502490005E-4</v>
      </c>
      <c r="L1925" s="20">
        <f t="shared" si="1065"/>
        <v>915.88620000000014</v>
      </c>
      <c r="M1925" s="14">
        <f t="shared" si="1066"/>
        <v>3.8271291034193957E-3</v>
      </c>
      <c r="N1925" s="12">
        <f t="shared" si="1067"/>
        <v>940.43000000000006</v>
      </c>
      <c r="O1925" s="21">
        <f t="shared" si="1068"/>
        <v>2.7053026362931359E-3</v>
      </c>
      <c r="P1925" s="8">
        <f t="shared" si="1069"/>
        <v>24.543799999999919</v>
      </c>
      <c r="Q1925" s="8">
        <f t="shared" si="1070"/>
        <v>-455.55365000000268</v>
      </c>
    </row>
    <row r="1926" spans="1:17" x14ac:dyDescent="0.25">
      <c r="A1926" t="s">
        <v>306</v>
      </c>
      <c r="B1926" s="1">
        <v>44170</v>
      </c>
      <c r="C1926" t="s">
        <v>161</v>
      </c>
      <c r="D1926" s="20">
        <v>731.60000000000014</v>
      </c>
      <c r="E1926" s="14">
        <v>3.0570693739698554E-3</v>
      </c>
      <c r="F1926" s="12">
        <v>796</v>
      </c>
      <c r="G1926" s="21">
        <v>2.2898258227505887E-3</v>
      </c>
      <c r="H1926" s="20">
        <v>55.967400000000012</v>
      </c>
      <c r="I1926" s="14">
        <v>2.3386580710869396E-4</v>
      </c>
      <c r="J1926" s="12">
        <v>60.89</v>
      </c>
      <c r="K1926" s="21">
        <v>1.7516016877799413E-4</v>
      </c>
      <c r="L1926" s="20">
        <f t="shared" si="1065"/>
        <v>787.56740000000013</v>
      </c>
      <c r="M1926" s="14">
        <f t="shared" si="1066"/>
        <v>3.2909351810785493E-3</v>
      </c>
      <c r="N1926" s="12">
        <f t="shared" si="1067"/>
        <v>856.89</v>
      </c>
      <c r="O1926" s="21">
        <f t="shared" si="1068"/>
        <v>2.4649859915285826E-3</v>
      </c>
      <c r="P1926" s="8">
        <f t="shared" si="1069"/>
        <v>69.322599999999852</v>
      </c>
      <c r="Q1926" s="8">
        <f t="shared" si="1070"/>
        <v>934.82644999999684</v>
      </c>
    </row>
    <row r="1927" spans="1:17" x14ac:dyDescent="0.25">
      <c r="A1927" t="s">
        <v>306</v>
      </c>
      <c r="B1927" s="1">
        <v>44170</v>
      </c>
      <c r="C1927" t="s">
        <v>162</v>
      </c>
      <c r="D1927" s="20">
        <v>688.40000000000009</v>
      </c>
      <c r="E1927" s="14">
        <v>2.8765535224724555E-3</v>
      </c>
      <c r="F1927" s="12">
        <v>0</v>
      </c>
      <c r="G1927" s="21">
        <v>0</v>
      </c>
      <c r="H1927" s="20">
        <v>52.662600000000005</v>
      </c>
      <c r="I1927" s="14">
        <v>2.2005634446914285E-4</v>
      </c>
      <c r="J1927" s="12">
        <v>0</v>
      </c>
      <c r="K1927" s="21">
        <v>0</v>
      </c>
      <c r="L1927" s="20">
        <f t="shared" si="1065"/>
        <v>741.06260000000009</v>
      </c>
      <c r="M1927" s="14">
        <f t="shared" si="1066"/>
        <v>3.0966098669415985E-3</v>
      </c>
      <c r="N1927" s="12">
        <f t="shared" si="1067"/>
        <v>0</v>
      </c>
      <c r="O1927" s="21">
        <f t="shared" si="1068"/>
        <v>0</v>
      </c>
      <c r="P1927" s="8">
        <f t="shared" si="1069"/>
        <v>-741.06260000000009</v>
      </c>
      <c r="Q1927" s="8">
        <f t="shared" si="1070"/>
        <v>-21854.287700000001</v>
      </c>
    </row>
    <row r="1928" spans="1:17" x14ac:dyDescent="0.25">
      <c r="A1928" t="s">
        <v>306</v>
      </c>
      <c r="B1928" s="1">
        <v>44170</v>
      </c>
      <c r="C1928" t="s">
        <v>163</v>
      </c>
      <c r="D1928" s="20">
        <v>3345.2</v>
      </c>
      <c r="E1928" s="14">
        <v>1.3978278389562544E-2</v>
      </c>
      <c r="F1928" s="12">
        <v>3327.58</v>
      </c>
      <c r="G1928" s="21">
        <v>9.5723349387794015E-3</v>
      </c>
      <c r="H1928" s="20">
        <v>255.90779999999998</v>
      </c>
      <c r="I1928" s="14">
        <v>1.0693382968015347E-3</v>
      </c>
      <c r="J1928" s="12">
        <v>249.23000000000002</v>
      </c>
      <c r="K1928" s="21">
        <v>7.1695136910066481E-4</v>
      </c>
      <c r="L1928" s="20">
        <f t="shared" si="1065"/>
        <v>3601.1077999999998</v>
      </c>
      <c r="M1928" s="14">
        <f t="shared" si="1066"/>
        <v>1.5047616686364078E-2</v>
      </c>
      <c r="N1928" s="12">
        <f t="shared" si="1067"/>
        <v>3576.81</v>
      </c>
      <c r="O1928" s="21">
        <f t="shared" si="1068"/>
        <v>1.0289286307880067E-2</v>
      </c>
      <c r="P1928" s="8">
        <f t="shared" si="1069"/>
        <v>-24.297799999999825</v>
      </c>
      <c r="Q1928" s="8">
        <f t="shared" si="1070"/>
        <v>-3061.6043499999973</v>
      </c>
    </row>
    <row r="1929" spans="1:17" x14ac:dyDescent="0.25">
      <c r="A1929" t="s">
        <v>306</v>
      </c>
      <c r="B1929" s="1">
        <v>44170</v>
      </c>
      <c r="C1929" t="s">
        <v>164</v>
      </c>
      <c r="D1929" s="20">
        <v>1543.6000000000001</v>
      </c>
      <c r="E1929" s="14">
        <v>6.4500988048932038E-3</v>
      </c>
      <c r="F1929" s="12">
        <v>2493.3000000000002</v>
      </c>
      <c r="G1929" s="21">
        <v>7.1723903566131191E-3</v>
      </c>
      <c r="H1929" s="20">
        <v>118.08540000000002</v>
      </c>
      <c r="I1929" s="14">
        <v>4.9343255857433016E-4</v>
      </c>
      <c r="J1929" s="12">
        <v>196.43</v>
      </c>
      <c r="K1929" s="21">
        <v>5.6506342507901776E-4</v>
      </c>
      <c r="L1929" s="20">
        <f t="shared" si="1065"/>
        <v>1661.6854000000001</v>
      </c>
      <c r="M1929" s="14">
        <f t="shared" si="1066"/>
        <v>6.943531363467534E-3</v>
      </c>
      <c r="N1929" s="12">
        <f t="shared" si="1067"/>
        <v>2689.73</v>
      </c>
      <c r="O1929" s="21">
        <f t="shared" si="1068"/>
        <v>7.7374537816921364E-3</v>
      </c>
      <c r="P1929" s="8">
        <f t="shared" si="1069"/>
        <v>1028.0445999999999</v>
      </c>
      <c r="Q1929" s="8">
        <f t="shared" si="1070"/>
        <v>1595.0519499999989</v>
      </c>
    </row>
    <row r="1930" spans="1:17" x14ac:dyDescent="0.25">
      <c r="A1930" t="s">
        <v>306</v>
      </c>
      <c r="B1930" s="1">
        <v>44170</v>
      </c>
      <c r="C1930" t="s">
        <v>165</v>
      </c>
      <c r="D1930" s="20">
        <v>517.20000000000005</v>
      </c>
      <c r="E1930" s="14">
        <v>2.1611758887605374E-3</v>
      </c>
      <c r="F1930" s="12">
        <v>826.25</v>
      </c>
      <c r="G1930" s="21">
        <v>2.3768449573463237E-3</v>
      </c>
      <c r="H1930" s="20">
        <v>39.565800000000003</v>
      </c>
      <c r="I1930" s="14">
        <v>1.6532995549018109E-4</v>
      </c>
      <c r="J1930" s="12">
        <v>62.78</v>
      </c>
      <c r="K1930" s="21">
        <v>1.8059706677422355E-4</v>
      </c>
      <c r="L1930" s="20">
        <f t="shared" si="1065"/>
        <v>556.76580000000001</v>
      </c>
      <c r="M1930" s="14">
        <f t="shared" si="1066"/>
        <v>2.3265058442507184E-3</v>
      </c>
      <c r="N1930" s="12">
        <f t="shared" si="1067"/>
        <v>889.03</v>
      </c>
      <c r="O1930" s="21">
        <f t="shared" si="1068"/>
        <v>2.5574420241205472E-3</v>
      </c>
      <c r="P1930" s="8">
        <f t="shared" si="1069"/>
        <v>332.26419999999996</v>
      </c>
      <c r="Q1930" s="8">
        <f t="shared" si="1070"/>
        <v>7396.7596499999981</v>
      </c>
    </row>
    <row r="1931" spans="1:17" x14ac:dyDescent="0.25">
      <c r="A1931" t="s">
        <v>306</v>
      </c>
      <c r="B1931" s="1">
        <v>44170</v>
      </c>
      <c r="C1931" t="s">
        <v>4</v>
      </c>
      <c r="D1931" s="20">
        <v>4785.2</v>
      </c>
      <c r="E1931" s="14">
        <v>1.9995473439475872E-2</v>
      </c>
      <c r="F1931" s="12">
        <v>3750.4300000000003</v>
      </c>
      <c r="G1931" s="21">
        <v>1.078873299047549E-2</v>
      </c>
      <c r="H1931" s="20">
        <v>366.06779999999998</v>
      </c>
      <c r="I1931" s="14">
        <v>1.5296537181199042E-3</v>
      </c>
      <c r="J1931" s="12">
        <v>286.64</v>
      </c>
      <c r="K1931" s="21">
        <v>8.2456742943872949E-4</v>
      </c>
      <c r="L1931" s="20">
        <f t="shared" si="1065"/>
        <v>5151.2677999999996</v>
      </c>
      <c r="M1931" s="14">
        <f t="shared" si="1066"/>
        <v>2.1525127157595775E-2</v>
      </c>
      <c r="N1931" s="12">
        <f t="shared" si="1067"/>
        <v>4037.07</v>
      </c>
      <c r="O1931" s="21">
        <f t="shared" si="1068"/>
        <v>1.161330041991422E-2</v>
      </c>
      <c r="P1931" s="8">
        <f t="shared" si="1069"/>
        <v>-1114.1977999999995</v>
      </c>
      <c r="Q1931" s="8">
        <f t="shared" si="1070"/>
        <v>-68646.643099999972</v>
      </c>
    </row>
    <row r="1932" spans="1:17" x14ac:dyDescent="0.25">
      <c r="A1932" t="s">
        <v>306</v>
      </c>
      <c r="B1932" s="1">
        <v>44170</v>
      </c>
      <c r="C1932" t="s">
        <v>166</v>
      </c>
      <c r="D1932" s="20">
        <v>3321.9999999999995</v>
      </c>
      <c r="E1932" s="14">
        <v>1.3881334691536164E-2</v>
      </c>
      <c r="F1932" s="12">
        <v>2387.25</v>
      </c>
      <c r="G1932" s="21">
        <v>6.8673199690469124E-3</v>
      </c>
      <c r="H1932" s="20">
        <v>254.13299999999995</v>
      </c>
      <c r="I1932" s="14">
        <v>1.0619221039025164E-3</v>
      </c>
      <c r="J1932" s="12">
        <v>171.24</v>
      </c>
      <c r="K1932" s="21">
        <v>4.9260021845202366E-4</v>
      </c>
      <c r="L1932" s="20">
        <f t="shared" si="1065"/>
        <v>3576.1329999999994</v>
      </c>
      <c r="M1932" s="14">
        <f t="shared" si="1066"/>
        <v>1.494325679543868E-2</v>
      </c>
      <c r="N1932" s="12">
        <f t="shared" si="1067"/>
        <v>2558.4899999999998</v>
      </c>
      <c r="O1932" s="21">
        <f t="shared" si="1068"/>
        <v>7.3599201874989363E-3</v>
      </c>
      <c r="P1932" s="8">
        <f t="shared" si="1069"/>
        <v>-1017.6429999999996</v>
      </c>
      <c r="Q1932" s="8">
        <f t="shared" si="1070"/>
        <v>-15993.719999999979</v>
      </c>
    </row>
    <row r="1933" spans="1:17" x14ac:dyDescent="0.25">
      <c r="A1933" t="s">
        <v>306</v>
      </c>
      <c r="B1933" s="1">
        <v>44170</v>
      </c>
      <c r="C1933" t="s">
        <v>6</v>
      </c>
      <c r="D1933" s="20">
        <v>23806.799999999996</v>
      </c>
      <c r="E1933" s="14">
        <v>9.9479277162692101E-2</v>
      </c>
      <c r="F1933" s="12">
        <v>26713.269999999993</v>
      </c>
      <c r="G1933" s="21">
        <v>7.6845145045362565E-2</v>
      </c>
      <c r="H1933" s="20">
        <v>1821.2201999999995</v>
      </c>
      <c r="I1933" s="14">
        <v>7.6101647029459445E-3</v>
      </c>
      <c r="J1933" s="12">
        <v>2034.3999999999999</v>
      </c>
      <c r="K1933" s="21">
        <v>5.8522885098037649E-3</v>
      </c>
      <c r="L1933" s="20">
        <f t="shared" si="1065"/>
        <v>25628.020199999995</v>
      </c>
      <c r="M1933" s="14">
        <f t="shared" si="1066"/>
        <v>0.10708944186563804</v>
      </c>
      <c r="N1933" s="12">
        <f t="shared" si="1067"/>
        <v>28747.669999999995</v>
      </c>
      <c r="O1933" s="21">
        <f t="shared" si="1068"/>
        <v>8.269743355516633E-2</v>
      </c>
      <c r="P1933" s="8">
        <f t="shared" si="1069"/>
        <v>3119.6497999999992</v>
      </c>
      <c r="Q1933" s="8">
        <f t="shared" si="1070"/>
        <v>-113631.08264999987</v>
      </c>
    </row>
    <row r="1934" spans="1:17" x14ac:dyDescent="0.25">
      <c r="A1934" t="s">
        <v>306</v>
      </c>
      <c r="B1934" s="1">
        <v>44170</v>
      </c>
      <c r="C1934" t="s">
        <v>7</v>
      </c>
      <c r="D1934" s="20">
        <v>4409.5999999999995</v>
      </c>
      <c r="E1934" s="14">
        <v>1.8425988397290146E-2</v>
      </c>
      <c r="F1934" s="12">
        <v>5520.21</v>
      </c>
      <c r="G1934" s="21">
        <v>1.5879798247495008E-2</v>
      </c>
      <c r="H1934" s="20">
        <v>337.33440000000007</v>
      </c>
      <c r="I1934" s="14">
        <v>1.4095881123926967E-3</v>
      </c>
      <c r="J1934" s="12">
        <v>417.35999999999996</v>
      </c>
      <c r="K1934" s="21">
        <v>1.2006051575165647E-3</v>
      </c>
      <c r="L1934" s="20">
        <f t="shared" si="1065"/>
        <v>4746.9343999999992</v>
      </c>
      <c r="M1934" s="14">
        <f t="shared" si="1066"/>
        <v>1.9835576509682842E-2</v>
      </c>
      <c r="N1934" s="12">
        <f t="shared" si="1067"/>
        <v>5937.57</v>
      </c>
      <c r="O1934" s="21">
        <f t="shared" si="1068"/>
        <v>1.7080403405011574E-2</v>
      </c>
      <c r="P1934" s="8">
        <f t="shared" si="1069"/>
        <v>1190.6356000000005</v>
      </c>
      <c r="Q1934" s="8">
        <f t="shared" si="1070"/>
        <v>-9336.2337999999654</v>
      </c>
    </row>
    <row r="1935" spans="1:17" x14ac:dyDescent="0.25">
      <c r="A1935" t="s">
        <v>306</v>
      </c>
      <c r="B1935" s="1">
        <v>44170</v>
      </c>
      <c r="C1935" t="s">
        <v>167</v>
      </c>
      <c r="D1935" s="20">
        <v>4683.5999999999995</v>
      </c>
      <c r="E1935" s="14">
        <v>1.9570926899843102E-2</v>
      </c>
      <c r="F1935" s="12">
        <v>4105.4299999999994</v>
      </c>
      <c r="G1935" s="21">
        <v>1.1809949280772546E-2</v>
      </c>
      <c r="H1935" s="20">
        <v>358.29540000000003</v>
      </c>
      <c r="I1935" s="14">
        <v>1.4971759078379974E-3</v>
      </c>
      <c r="J1935" s="12">
        <v>289.04000000000002</v>
      </c>
      <c r="K1935" s="21">
        <v>8.3147142689425895E-4</v>
      </c>
      <c r="L1935" s="20">
        <f t="shared" si="1065"/>
        <v>5041.8953999999994</v>
      </c>
      <c r="M1935" s="14">
        <f t="shared" si="1066"/>
        <v>2.1068102807681101E-2</v>
      </c>
      <c r="N1935" s="12">
        <f t="shared" si="1067"/>
        <v>4394.4699999999993</v>
      </c>
      <c r="O1935" s="21">
        <f t="shared" si="1068"/>
        <v>1.2641420707666804E-2</v>
      </c>
      <c r="P1935" s="8">
        <f t="shared" si="1069"/>
        <v>-647.42540000000008</v>
      </c>
      <c r="Q1935" s="8">
        <f t="shared" si="1070"/>
        <v>-29553.907049999976</v>
      </c>
    </row>
    <row r="1936" spans="1:17" x14ac:dyDescent="0.25">
      <c r="A1936" t="s">
        <v>306</v>
      </c>
      <c r="B1936" s="1">
        <v>44170</v>
      </c>
      <c r="C1936" t="s">
        <v>168</v>
      </c>
      <c r="D1936" s="20">
        <v>3274.3999999999996</v>
      </c>
      <c r="E1936" s="14">
        <v>1.3682432966275141E-2</v>
      </c>
      <c r="F1936" s="12">
        <v>3689.86</v>
      </c>
      <c r="G1936" s="21">
        <v>1.0614493354691567E-2</v>
      </c>
      <c r="H1936" s="20">
        <v>250.49159999999998</v>
      </c>
      <c r="I1936" s="14">
        <v>1.0467061219200482E-3</v>
      </c>
      <c r="J1936" s="12">
        <v>291.35999999999996</v>
      </c>
      <c r="K1936" s="21">
        <v>8.3814529110127058E-4</v>
      </c>
      <c r="L1936" s="20">
        <f t="shared" si="1065"/>
        <v>3524.8915999999995</v>
      </c>
      <c r="M1936" s="14">
        <f t="shared" si="1066"/>
        <v>1.4729139088195189E-2</v>
      </c>
      <c r="N1936" s="12">
        <f t="shared" si="1067"/>
        <v>3981.2200000000003</v>
      </c>
      <c r="O1936" s="21">
        <f t="shared" si="1068"/>
        <v>1.1452638645792837E-2</v>
      </c>
      <c r="P1936" s="8">
        <f t="shared" si="1069"/>
        <v>456.32840000000078</v>
      </c>
      <c r="Q1936" s="8">
        <f t="shared" si="1070"/>
        <v>-9914.2174499999837</v>
      </c>
    </row>
    <row r="1937" spans="1:17" x14ac:dyDescent="0.25">
      <c r="A1937" t="s">
        <v>306</v>
      </c>
      <c r="B1937" s="1">
        <v>44170</v>
      </c>
      <c r="C1937" t="s">
        <v>169</v>
      </c>
      <c r="D1937" s="20">
        <v>850.80000000000018</v>
      </c>
      <c r="E1937" s="14">
        <v>3.5551594086571255E-3</v>
      </c>
      <c r="F1937" s="12">
        <v>1566.62</v>
      </c>
      <c r="G1937" s="21">
        <v>4.5066418724089528E-3</v>
      </c>
      <c r="H1937" s="20">
        <v>65.086200000000005</v>
      </c>
      <c r="I1937" s="14">
        <v>2.7196969476227006E-4</v>
      </c>
      <c r="J1937" s="12">
        <v>116.25999999999999</v>
      </c>
      <c r="K1937" s="21">
        <v>3.344411434082706E-4</v>
      </c>
      <c r="L1937" s="20">
        <f t="shared" si="1065"/>
        <v>915.88620000000014</v>
      </c>
      <c r="M1937" s="14">
        <f t="shared" si="1066"/>
        <v>3.8271291034193957E-3</v>
      </c>
      <c r="N1937" s="12">
        <f t="shared" si="1067"/>
        <v>1682.8799999999999</v>
      </c>
      <c r="O1937" s="21">
        <f t="shared" si="1068"/>
        <v>4.8410830158172238E-3</v>
      </c>
      <c r="P1937" s="8">
        <f t="shared" si="1069"/>
        <v>766.99379999999974</v>
      </c>
      <c r="Q1937" s="8">
        <f t="shared" si="1070"/>
        <v>24460.394349999995</v>
      </c>
    </row>
    <row r="1938" spans="1:17" x14ac:dyDescent="0.25">
      <c r="A1938" t="s">
        <v>306</v>
      </c>
      <c r="B1938" s="1">
        <v>44170</v>
      </c>
      <c r="C1938" t="s">
        <v>170</v>
      </c>
      <c r="D1938" s="20">
        <v>764.40000000000009</v>
      </c>
      <c r="E1938" s="14">
        <v>3.1941277056623256E-3</v>
      </c>
      <c r="F1938" s="12">
        <v>0</v>
      </c>
      <c r="G1938" s="21">
        <v>0</v>
      </c>
      <c r="H1938" s="20">
        <v>58.476600000000012</v>
      </c>
      <c r="I1938" s="14">
        <v>2.4435076948316789E-4</v>
      </c>
      <c r="J1938" s="12">
        <v>0</v>
      </c>
      <c r="K1938" s="21">
        <v>0</v>
      </c>
      <c r="L1938" s="20">
        <f t="shared" si="1065"/>
        <v>822.87660000000005</v>
      </c>
      <c r="M1938" s="14">
        <f t="shared" si="1066"/>
        <v>3.4384784751454933E-3</v>
      </c>
      <c r="N1938" s="12">
        <f t="shared" si="1067"/>
        <v>0</v>
      </c>
      <c r="O1938" s="21">
        <f t="shared" si="1068"/>
        <v>0</v>
      </c>
      <c r="P1938" s="8">
        <f t="shared" si="1069"/>
        <v>-822.87660000000005</v>
      </c>
      <c r="Q1938" s="8">
        <f t="shared" si="1070"/>
        <v>-13560.24395</v>
      </c>
    </row>
    <row r="1939" spans="1:17" x14ac:dyDescent="0.25">
      <c r="A1939" t="s">
        <v>306</v>
      </c>
      <c r="B1939" s="1">
        <v>44170</v>
      </c>
      <c r="C1939" t="s">
        <v>11</v>
      </c>
      <c r="D1939" s="20">
        <v>1341.6000000000001</v>
      </c>
      <c r="E1939" s="14">
        <v>5.6060200548359177E-3</v>
      </c>
      <c r="F1939" s="12">
        <v>2366.6</v>
      </c>
      <c r="G1939" s="21">
        <v>6.8079168242732944E-3</v>
      </c>
      <c r="H1939" s="20">
        <v>102.6324</v>
      </c>
      <c r="I1939" s="14">
        <v>4.288605341949477E-4</v>
      </c>
      <c r="J1939" s="12">
        <v>189.17000000000002</v>
      </c>
      <c r="K1939" s="21">
        <v>5.4417883277604125E-4</v>
      </c>
      <c r="L1939" s="20">
        <f t="shared" si="1065"/>
        <v>1444.2324000000001</v>
      </c>
      <c r="M1939" s="14">
        <f t="shared" si="1066"/>
        <v>6.0348805890308652E-3</v>
      </c>
      <c r="N1939" s="12">
        <f t="shared" si="1067"/>
        <v>2555.77</v>
      </c>
      <c r="O1939" s="21">
        <f t="shared" si="1068"/>
        <v>7.3520956570493354E-3</v>
      </c>
      <c r="P1939" s="8">
        <f t="shared" si="1069"/>
        <v>1111.5375999999999</v>
      </c>
      <c r="Q1939" s="8">
        <f t="shared" si="1070"/>
        <v>-523.19855000000234</v>
      </c>
    </row>
    <row r="1940" spans="1:17" ht="13" x14ac:dyDescent="0.3">
      <c r="A1940" s="4" t="s">
        <v>307</v>
      </c>
      <c r="D1940" s="22">
        <f t="shared" ref="D1940:Q1940" si="1071">SUBTOTAL(9,D1918:D1939)</f>
        <v>85577.599999999991</v>
      </c>
      <c r="E1940" s="23">
        <f t="shared" si="1071"/>
        <v>0.35759521604407135</v>
      </c>
      <c r="F1940" s="24">
        <f t="shared" si="1071"/>
        <v>83896.28</v>
      </c>
      <c r="G1940" s="25">
        <f t="shared" si="1071"/>
        <v>0.2413415431868263</v>
      </c>
      <c r="H1940" s="22">
        <f t="shared" si="1071"/>
        <v>6546.6863999999996</v>
      </c>
      <c r="I1940" s="23">
        <f t="shared" si="1071"/>
        <v>2.7356034027371461E-2</v>
      </c>
      <c r="J1940" s="24">
        <f t="shared" si="1071"/>
        <v>5999.9699999999993</v>
      </c>
      <c r="K1940" s="25">
        <f t="shared" si="1071"/>
        <v>1.7259907338855334E-2</v>
      </c>
      <c r="L1940" s="22">
        <f t="shared" si="1071"/>
        <v>92124.286399999983</v>
      </c>
      <c r="M1940" s="23">
        <f t="shared" si="1071"/>
        <v>0.38495125007144282</v>
      </c>
      <c r="N1940" s="24">
        <f t="shared" si="1071"/>
        <v>89896.250000000015</v>
      </c>
      <c r="O1940" s="25">
        <f t="shared" si="1071"/>
        <v>0.25860145052568162</v>
      </c>
      <c r="P1940" s="9">
        <f t="shared" si="1071"/>
        <v>-2228.0363999999981</v>
      </c>
      <c r="Q1940" s="9">
        <f t="shared" si="1071"/>
        <v>-482424.37729999982</v>
      </c>
    </row>
    <row r="1941" spans="1:17" x14ac:dyDescent="0.25">
      <c r="A1941" t="s">
        <v>308</v>
      </c>
      <c r="B1941" s="1">
        <v>44177</v>
      </c>
      <c r="C1941" t="s">
        <v>2</v>
      </c>
      <c r="D1941" s="20">
        <v>12124</v>
      </c>
      <c r="E1941" s="14">
        <v>5.0661439434131386E-2</v>
      </c>
      <c r="F1941" s="12">
        <v>10636.56</v>
      </c>
      <c r="G1941" s="21">
        <v>3.7817823928369527E-2</v>
      </c>
      <c r="H1941" s="20">
        <v>927.4860000000001</v>
      </c>
      <c r="I1941" s="14">
        <v>3.8756001167110522E-3</v>
      </c>
      <c r="J1941" s="12">
        <v>504.31</v>
      </c>
      <c r="K1941" s="21">
        <v>1.7930521508190652E-3</v>
      </c>
      <c r="L1941" s="20">
        <f t="shared" ref="L1941" si="1072">+D1941+H1941</f>
        <v>13051.486000000001</v>
      </c>
      <c r="M1941" s="14">
        <f t="shared" ref="M1941" si="1073">+E1941+I1941</f>
        <v>5.4537039550842437E-2</v>
      </c>
      <c r="N1941" s="12">
        <f t="shared" ref="N1941" si="1074">+F1941+J1941</f>
        <v>11140.869999999999</v>
      </c>
      <c r="O1941" s="21">
        <f t="shared" ref="O1941" si="1075">+G1941+K1941</f>
        <v>3.9610876079188589E-2</v>
      </c>
      <c r="P1941" s="8">
        <f t="shared" ref="P1941" si="1076">+N1941-L1941</f>
        <v>-1910.6160000000018</v>
      </c>
      <c r="Q1941" s="8">
        <f t="shared" ref="Q1941" si="1077">Q1918+P1941</f>
        <v>-64138.388250000069</v>
      </c>
    </row>
    <row r="1942" spans="1:17" x14ac:dyDescent="0.25">
      <c r="A1942" t="s">
        <v>308</v>
      </c>
      <c r="B1942" s="1">
        <v>44177</v>
      </c>
      <c r="C1942" t="s">
        <v>154</v>
      </c>
      <c r="D1942" s="20">
        <v>1604.8</v>
      </c>
      <c r="E1942" s="14">
        <v>6.70582959451452E-3</v>
      </c>
      <c r="F1942" s="12">
        <v>1598</v>
      </c>
      <c r="G1942" s="21">
        <v>5.6816191172272337E-3</v>
      </c>
      <c r="H1942" s="20">
        <v>122.76719999999999</v>
      </c>
      <c r="I1942" s="14">
        <v>5.1299596398036084E-4</v>
      </c>
      <c r="J1942" s="12">
        <v>120.24000000000001</v>
      </c>
      <c r="K1942" s="21">
        <v>4.2750806173679764E-4</v>
      </c>
      <c r="L1942" s="20">
        <f t="shared" ref="L1942:L1962" si="1078">+D1942+H1942</f>
        <v>1727.5672</v>
      </c>
      <c r="M1942" s="14">
        <f t="shared" ref="M1942:M1962" si="1079">+E1942+I1942</f>
        <v>7.2188255584948804E-3</v>
      </c>
      <c r="N1942" s="12">
        <f t="shared" ref="N1942:N1962" si="1080">+F1942+J1942</f>
        <v>1718.24</v>
      </c>
      <c r="O1942" s="21">
        <f t="shared" ref="O1942:O1962" si="1081">+G1942+K1942</f>
        <v>6.1091271789640317E-3</v>
      </c>
      <c r="P1942" s="8">
        <f t="shared" ref="P1942:P1962" si="1082">+N1942-L1942</f>
        <v>-9.327199999999948</v>
      </c>
      <c r="Q1942" s="8">
        <f t="shared" ref="Q1942:Q1962" si="1083">Q1919+P1942</f>
        <v>-1075.7853499999981</v>
      </c>
    </row>
    <row r="1943" spans="1:17" x14ac:dyDescent="0.25">
      <c r="A1943" t="s">
        <v>308</v>
      </c>
      <c r="B1943" s="1">
        <v>44177</v>
      </c>
      <c r="C1943" t="s">
        <v>155</v>
      </c>
      <c r="D1943" s="20">
        <v>3042</v>
      </c>
      <c r="E1943" s="14">
        <v>1.2711324542941908E-2</v>
      </c>
      <c r="F1943" s="12">
        <v>2018</v>
      </c>
      <c r="G1943" s="21">
        <v>7.1749107500403983E-3</v>
      </c>
      <c r="H1943" s="20">
        <v>232.71299999999999</v>
      </c>
      <c r="I1943" s="14">
        <v>9.7241632753505597E-4</v>
      </c>
      <c r="J1943" s="12">
        <v>148.63999999999999</v>
      </c>
      <c r="K1943" s="21">
        <v>5.2848301976511636E-4</v>
      </c>
      <c r="L1943" s="20">
        <f t="shared" si="1078"/>
        <v>3274.7130000000002</v>
      </c>
      <c r="M1943" s="14">
        <f t="shared" si="1079"/>
        <v>1.3683740870476965E-2</v>
      </c>
      <c r="N1943" s="12">
        <f t="shared" si="1080"/>
        <v>2166.64</v>
      </c>
      <c r="O1943" s="21">
        <f t="shared" si="1081"/>
        <v>7.7033937698055147E-3</v>
      </c>
      <c r="P1943" s="8">
        <f t="shared" si="1082"/>
        <v>-1108.0730000000003</v>
      </c>
      <c r="Q1943" s="8">
        <f t="shared" si="1083"/>
        <v>-35704.795750000019</v>
      </c>
    </row>
    <row r="1944" spans="1:17" x14ac:dyDescent="0.25">
      <c r="A1944" t="s">
        <v>308</v>
      </c>
      <c r="B1944" s="1">
        <v>44177</v>
      </c>
      <c r="C1944" t="s">
        <v>156</v>
      </c>
      <c r="D1944" s="20">
        <v>2597.1999999999998</v>
      </c>
      <c r="E1944" s="14">
        <v>1.0852679849746456E-2</v>
      </c>
      <c r="F1944" s="12">
        <v>1943.56</v>
      </c>
      <c r="G1944" s="21">
        <v>6.9102425854056081E-3</v>
      </c>
      <c r="H1944" s="20">
        <v>198.6858</v>
      </c>
      <c r="I1944" s="14">
        <v>8.3023000850560404E-4</v>
      </c>
      <c r="J1944" s="12">
        <v>136.21</v>
      </c>
      <c r="K1944" s="21">
        <v>4.842886983463839E-4</v>
      </c>
      <c r="L1944" s="20">
        <f t="shared" si="1078"/>
        <v>2795.8858</v>
      </c>
      <c r="M1944" s="14">
        <f t="shared" si="1079"/>
        <v>1.168290985825206E-2</v>
      </c>
      <c r="N1944" s="12">
        <f t="shared" si="1080"/>
        <v>2079.77</v>
      </c>
      <c r="O1944" s="21">
        <f t="shared" si="1081"/>
        <v>7.3945312837519917E-3</v>
      </c>
      <c r="P1944" s="8">
        <f t="shared" si="1082"/>
        <v>-716.11580000000004</v>
      </c>
      <c r="Q1944" s="8">
        <f t="shared" si="1083"/>
        <v>-28333.420399999977</v>
      </c>
    </row>
    <row r="1945" spans="1:17" x14ac:dyDescent="0.25">
      <c r="A1945" t="s">
        <v>308</v>
      </c>
      <c r="B1945" s="1">
        <v>44177</v>
      </c>
      <c r="C1945" t="s">
        <v>157</v>
      </c>
      <c r="D1945" s="20">
        <v>6787.2</v>
      </c>
      <c r="E1945" s="14">
        <v>2.8361046001924819E-2</v>
      </c>
      <c r="F1945" s="12">
        <v>5513.2000000000007</v>
      </c>
      <c r="G1945" s="21">
        <v>1.9601941500060817E-2</v>
      </c>
      <c r="H1945" s="20">
        <v>519.22079999999994</v>
      </c>
      <c r="I1945" s="14">
        <v>2.1696200191472486E-3</v>
      </c>
      <c r="J1945" s="12">
        <v>401.51</v>
      </c>
      <c r="K1945" s="21">
        <v>1.4275512464066999E-3</v>
      </c>
      <c r="L1945" s="20">
        <f t="shared" si="1078"/>
        <v>7306.4207999999999</v>
      </c>
      <c r="M1945" s="14">
        <f t="shared" si="1079"/>
        <v>3.0530666021072066E-2</v>
      </c>
      <c r="N1945" s="12">
        <f t="shared" si="1080"/>
        <v>5914.7100000000009</v>
      </c>
      <c r="O1945" s="21">
        <f t="shared" si="1081"/>
        <v>2.1029492746467517E-2</v>
      </c>
      <c r="P1945" s="8">
        <f t="shared" si="1082"/>
        <v>-1391.7107999999989</v>
      </c>
      <c r="Q1945" s="8">
        <f t="shared" si="1083"/>
        <v>-87302.016399999993</v>
      </c>
    </row>
    <row r="1946" spans="1:17" x14ac:dyDescent="0.25">
      <c r="A1946" t="s">
        <v>308</v>
      </c>
      <c r="B1946" s="1">
        <v>44177</v>
      </c>
      <c r="C1946" t="s">
        <v>158</v>
      </c>
      <c r="D1946" s="20">
        <v>1016.8000000000001</v>
      </c>
      <c r="E1946" s="14">
        <v>4.2488082824665777E-3</v>
      </c>
      <c r="F1946" s="12">
        <v>1007.2</v>
      </c>
      <c r="G1946" s="21">
        <v>3.5810555537367146E-3</v>
      </c>
      <c r="H1946" s="20">
        <v>77.785200000000003</v>
      </c>
      <c r="I1946" s="14">
        <v>3.2503383360869321E-4</v>
      </c>
      <c r="J1946" s="12">
        <v>75.06</v>
      </c>
      <c r="K1946" s="21">
        <v>2.6687254752132426E-4</v>
      </c>
      <c r="L1946" s="20">
        <f t="shared" si="1078"/>
        <v>1094.5852</v>
      </c>
      <c r="M1946" s="14">
        <f t="shared" si="1079"/>
        <v>4.5738421160752708E-3</v>
      </c>
      <c r="N1946" s="12">
        <f t="shared" si="1080"/>
        <v>1082.26</v>
      </c>
      <c r="O1946" s="21">
        <f t="shared" si="1081"/>
        <v>3.8479281012580389E-3</v>
      </c>
      <c r="P1946" s="8">
        <f t="shared" si="1082"/>
        <v>-12.325199999999995</v>
      </c>
      <c r="Q1946" s="8">
        <f t="shared" si="1083"/>
        <v>-16641.136599999991</v>
      </c>
    </row>
    <row r="1947" spans="1:17" x14ac:dyDescent="0.25">
      <c r="A1947" t="s">
        <v>308</v>
      </c>
      <c r="B1947" s="1">
        <v>44177</v>
      </c>
      <c r="C1947" t="s">
        <v>159</v>
      </c>
      <c r="D1947" s="20">
        <v>3490.3999999999996</v>
      </c>
      <c r="E1947" s="14">
        <v>1.458501222376214E-2</v>
      </c>
      <c r="F1947" s="12">
        <v>3498.75</v>
      </c>
      <c r="G1947" s="21">
        <v>1.2439652619773957E-2</v>
      </c>
      <c r="H1947" s="20">
        <v>267.01560000000001</v>
      </c>
      <c r="I1947" s="14">
        <v>1.1157534351178039E-3</v>
      </c>
      <c r="J1947" s="12">
        <v>239.23</v>
      </c>
      <c r="K1947" s="21">
        <v>8.5057180313784166E-4</v>
      </c>
      <c r="L1947" s="20">
        <f t="shared" si="1078"/>
        <v>3757.4155999999998</v>
      </c>
      <c r="M1947" s="14">
        <f t="shared" si="1079"/>
        <v>1.5700765658879946E-2</v>
      </c>
      <c r="N1947" s="12">
        <f t="shared" si="1080"/>
        <v>3737.98</v>
      </c>
      <c r="O1947" s="21">
        <f t="shared" si="1081"/>
        <v>1.3290224422911799E-2</v>
      </c>
      <c r="P1947" s="8">
        <f t="shared" si="1082"/>
        <v>-19.435599999999795</v>
      </c>
      <c r="Q1947" s="8">
        <f t="shared" si="1083"/>
        <v>-2252.7782999999922</v>
      </c>
    </row>
    <row r="1948" spans="1:17" x14ac:dyDescent="0.25">
      <c r="A1948" t="s">
        <v>308</v>
      </c>
      <c r="B1948" s="1">
        <v>44177</v>
      </c>
      <c r="C1948" t="s">
        <v>160</v>
      </c>
      <c r="D1948" s="20">
        <v>850.80000000000018</v>
      </c>
      <c r="E1948" s="14">
        <v>3.5551594086571255E-3</v>
      </c>
      <c r="F1948" s="12">
        <v>876</v>
      </c>
      <c r="G1948" s="21">
        <v>3.1145796912960305E-3</v>
      </c>
      <c r="H1948" s="20">
        <v>65.086200000000005</v>
      </c>
      <c r="I1948" s="14">
        <v>2.7196969476227006E-4</v>
      </c>
      <c r="J1948" s="12">
        <v>64.430000000000007</v>
      </c>
      <c r="K1948" s="21">
        <v>2.2907804738607677E-4</v>
      </c>
      <c r="L1948" s="20">
        <f t="shared" si="1078"/>
        <v>915.88620000000014</v>
      </c>
      <c r="M1948" s="14">
        <f t="shared" si="1079"/>
        <v>3.8271291034193957E-3</v>
      </c>
      <c r="N1948" s="12">
        <f t="shared" si="1080"/>
        <v>940.43000000000006</v>
      </c>
      <c r="O1948" s="21">
        <f t="shared" si="1081"/>
        <v>3.3436577386821071E-3</v>
      </c>
      <c r="P1948" s="8">
        <f t="shared" si="1082"/>
        <v>24.543799999999919</v>
      </c>
      <c r="Q1948" s="8">
        <f t="shared" si="1083"/>
        <v>-431.00985000000276</v>
      </c>
    </row>
    <row r="1949" spans="1:17" x14ac:dyDescent="0.25">
      <c r="A1949" t="s">
        <v>308</v>
      </c>
      <c r="B1949" s="1">
        <v>44177</v>
      </c>
      <c r="C1949" t="s">
        <v>161</v>
      </c>
      <c r="D1949" s="20">
        <v>731.60000000000014</v>
      </c>
      <c r="E1949" s="14">
        <v>3.0570693739698554E-3</v>
      </c>
      <c r="F1949" s="12">
        <v>796</v>
      </c>
      <c r="G1949" s="21">
        <v>2.8301431898078086E-3</v>
      </c>
      <c r="H1949" s="20">
        <v>55.967400000000012</v>
      </c>
      <c r="I1949" s="14">
        <v>2.3386580710869396E-4</v>
      </c>
      <c r="J1949" s="12">
        <v>60.89</v>
      </c>
      <c r="K1949" s="21">
        <v>2.1649173219522293E-4</v>
      </c>
      <c r="L1949" s="20">
        <f t="shared" si="1078"/>
        <v>787.56740000000013</v>
      </c>
      <c r="M1949" s="14">
        <f t="shared" si="1079"/>
        <v>3.2909351810785493E-3</v>
      </c>
      <c r="N1949" s="12">
        <f t="shared" si="1080"/>
        <v>856.89</v>
      </c>
      <c r="O1949" s="21">
        <f t="shared" si="1081"/>
        <v>3.0466349220030315E-3</v>
      </c>
      <c r="P1949" s="8">
        <f t="shared" si="1082"/>
        <v>69.322599999999852</v>
      </c>
      <c r="Q1949" s="8">
        <f t="shared" si="1083"/>
        <v>1004.1490499999967</v>
      </c>
    </row>
    <row r="1950" spans="1:17" x14ac:dyDescent="0.25">
      <c r="A1950" t="s">
        <v>308</v>
      </c>
      <c r="B1950" s="1">
        <v>44177</v>
      </c>
      <c r="C1950" t="s">
        <v>162</v>
      </c>
      <c r="D1950" s="20">
        <v>688.40000000000009</v>
      </c>
      <c r="E1950" s="14">
        <v>2.8765535224724555E-3</v>
      </c>
      <c r="F1950" s="12">
        <v>0</v>
      </c>
      <c r="G1950" s="21">
        <v>0</v>
      </c>
      <c r="H1950" s="20">
        <v>52.662600000000005</v>
      </c>
      <c r="I1950" s="14">
        <v>2.2005634446914285E-4</v>
      </c>
      <c r="J1950" s="12">
        <v>0</v>
      </c>
      <c r="K1950" s="21">
        <v>0</v>
      </c>
      <c r="L1950" s="20">
        <f t="shared" si="1078"/>
        <v>741.06260000000009</v>
      </c>
      <c r="M1950" s="14">
        <f t="shared" si="1079"/>
        <v>3.0966098669415985E-3</v>
      </c>
      <c r="N1950" s="12">
        <f t="shared" si="1080"/>
        <v>0</v>
      </c>
      <c r="O1950" s="21">
        <f t="shared" si="1081"/>
        <v>0</v>
      </c>
      <c r="P1950" s="8">
        <f t="shared" si="1082"/>
        <v>-741.06260000000009</v>
      </c>
      <c r="Q1950" s="8">
        <f t="shared" si="1083"/>
        <v>-22595.350300000002</v>
      </c>
    </row>
    <row r="1951" spans="1:17" x14ac:dyDescent="0.25">
      <c r="A1951" t="s">
        <v>308</v>
      </c>
      <c r="B1951" s="1">
        <v>44177</v>
      </c>
      <c r="C1951" t="s">
        <v>163</v>
      </c>
      <c r="D1951" s="20">
        <v>3345.2</v>
      </c>
      <c r="E1951" s="14">
        <v>1.3978278389562544E-2</v>
      </c>
      <c r="F1951" s="12">
        <v>3327.58</v>
      </c>
      <c r="G1951" s="21">
        <v>1.1831065170277219E-2</v>
      </c>
      <c r="H1951" s="20">
        <v>255.90779999999998</v>
      </c>
      <c r="I1951" s="14">
        <v>1.0693382968015347E-3</v>
      </c>
      <c r="J1951" s="12">
        <v>249.23000000000002</v>
      </c>
      <c r="K1951" s="21">
        <v>8.8612636582386956E-4</v>
      </c>
      <c r="L1951" s="20">
        <f t="shared" si="1078"/>
        <v>3601.1077999999998</v>
      </c>
      <c r="M1951" s="14">
        <f t="shared" si="1079"/>
        <v>1.5047616686364078E-2</v>
      </c>
      <c r="N1951" s="12">
        <f t="shared" si="1080"/>
        <v>3576.81</v>
      </c>
      <c r="O1951" s="21">
        <f t="shared" si="1081"/>
        <v>1.271719153610109E-2</v>
      </c>
      <c r="P1951" s="8">
        <f t="shared" si="1082"/>
        <v>-24.297799999999825</v>
      </c>
      <c r="Q1951" s="8">
        <f t="shared" si="1083"/>
        <v>-3085.9021499999972</v>
      </c>
    </row>
    <row r="1952" spans="1:17" x14ac:dyDescent="0.25">
      <c r="A1952" t="s">
        <v>308</v>
      </c>
      <c r="B1952" s="1">
        <v>44177</v>
      </c>
      <c r="C1952" t="s">
        <v>164</v>
      </c>
      <c r="D1952" s="20">
        <v>1543.6000000000001</v>
      </c>
      <c r="E1952" s="14">
        <v>6.4500988048932038E-3</v>
      </c>
      <c r="F1952" s="12">
        <v>2301.71</v>
      </c>
      <c r="G1952" s="21">
        <v>8.1836292480056919E-3</v>
      </c>
      <c r="H1952" s="20">
        <v>118.08540000000002</v>
      </c>
      <c r="I1952" s="14">
        <v>4.9343255857433016E-4</v>
      </c>
      <c r="J1952" s="12">
        <v>180.57000000000002</v>
      </c>
      <c r="K1952" s="21">
        <v>6.4200873842160306E-4</v>
      </c>
      <c r="L1952" s="20">
        <f t="shared" si="1078"/>
        <v>1661.6854000000001</v>
      </c>
      <c r="M1952" s="14">
        <f t="shared" si="1079"/>
        <v>6.943531363467534E-3</v>
      </c>
      <c r="N1952" s="12">
        <f t="shared" si="1080"/>
        <v>2482.2800000000002</v>
      </c>
      <c r="O1952" s="21">
        <f t="shared" si="1081"/>
        <v>8.8256379864272948E-3</v>
      </c>
      <c r="P1952" s="8">
        <f t="shared" si="1082"/>
        <v>820.59460000000013</v>
      </c>
      <c r="Q1952" s="8">
        <f t="shared" si="1083"/>
        <v>2415.646549999999</v>
      </c>
    </row>
    <row r="1953" spans="1:17" x14ac:dyDescent="0.25">
      <c r="A1953" t="s">
        <v>308</v>
      </c>
      <c r="B1953" s="1">
        <v>44177</v>
      </c>
      <c r="C1953" t="s">
        <v>165</v>
      </c>
      <c r="D1953" s="20">
        <v>517.20000000000005</v>
      </c>
      <c r="E1953" s="14">
        <v>2.1611758887605374E-3</v>
      </c>
      <c r="F1953" s="12">
        <v>768.2</v>
      </c>
      <c r="G1953" s="21">
        <v>2.7313015055406517E-3</v>
      </c>
      <c r="H1953" s="20">
        <v>39.565800000000003</v>
      </c>
      <c r="I1953" s="14">
        <v>1.6532995549018109E-4</v>
      </c>
      <c r="J1953" s="12">
        <v>58.34</v>
      </c>
      <c r="K1953" s="21">
        <v>2.0742531871028588E-4</v>
      </c>
      <c r="L1953" s="20">
        <f t="shared" si="1078"/>
        <v>556.76580000000001</v>
      </c>
      <c r="M1953" s="14">
        <f t="shared" si="1079"/>
        <v>2.3265058442507184E-3</v>
      </c>
      <c r="N1953" s="12">
        <f t="shared" si="1080"/>
        <v>826.54000000000008</v>
      </c>
      <c r="O1953" s="21">
        <f t="shared" si="1081"/>
        <v>2.9387268242509375E-3</v>
      </c>
      <c r="P1953" s="8">
        <f t="shared" si="1082"/>
        <v>269.77420000000006</v>
      </c>
      <c r="Q1953" s="8">
        <f t="shared" si="1083"/>
        <v>7666.533849999998</v>
      </c>
    </row>
    <row r="1954" spans="1:17" x14ac:dyDescent="0.25">
      <c r="A1954" t="s">
        <v>308</v>
      </c>
      <c r="B1954" s="1">
        <v>44177</v>
      </c>
      <c r="C1954" t="s">
        <v>4</v>
      </c>
      <c r="D1954" s="20">
        <v>4785.2</v>
      </c>
      <c r="E1954" s="14">
        <v>1.9995473439475872E-2</v>
      </c>
      <c r="F1954" s="12">
        <v>4368.25</v>
      </c>
      <c r="G1954" s="21">
        <v>1.553112184532407E-2</v>
      </c>
      <c r="H1954" s="20">
        <v>366.06779999999998</v>
      </c>
      <c r="I1954" s="14">
        <v>1.5296537181199042E-3</v>
      </c>
      <c r="J1954" s="12">
        <v>350.4</v>
      </c>
      <c r="K1954" s="21">
        <v>1.2458318765184121E-3</v>
      </c>
      <c r="L1954" s="20">
        <f t="shared" si="1078"/>
        <v>5151.2677999999996</v>
      </c>
      <c r="M1954" s="14">
        <f t="shared" si="1079"/>
        <v>2.1525127157595775E-2</v>
      </c>
      <c r="N1954" s="12">
        <f t="shared" si="1080"/>
        <v>4718.6499999999996</v>
      </c>
      <c r="O1954" s="21">
        <f t="shared" si="1081"/>
        <v>1.6776953721842482E-2</v>
      </c>
      <c r="P1954" s="8">
        <f t="shared" si="1082"/>
        <v>-432.61779999999999</v>
      </c>
      <c r="Q1954" s="8">
        <f t="shared" si="1083"/>
        <v>-69079.260899999965</v>
      </c>
    </row>
    <row r="1955" spans="1:17" x14ac:dyDescent="0.25">
      <c r="A1955" t="s">
        <v>308</v>
      </c>
      <c r="B1955" s="1">
        <v>44177</v>
      </c>
      <c r="C1955" t="s">
        <v>166</v>
      </c>
      <c r="D1955" s="20">
        <v>3321.9999999999995</v>
      </c>
      <c r="E1955" s="14">
        <v>1.3881334691536164E-2</v>
      </c>
      <c r="F1955" s="12">
        <v>2212.5500000000002</v>
      </c>
      <c r="G1955" s="21">
        <v>7.866624767097069E-3</v>
      </c>
      <c r="H1955" s="20">
        <v>254.13299999999995</v>
      </c>
      <c r="I1955" s="14">
        <v>1.0619221039025164E-3</v>
      </c>
      <c r="J1955" s="12">
        <v>157.87</v>
      </c>
      <c r="K1955" s="21">
        <v>5.6129988112432001E-4</v>
      </c>
      <c r="L1955" s="20">
        <f t="shared" si="1078"/>
        <v>3576.1329999999994</v>
      </c>
      <c r="M1955" s="14">
        <f t="shared" si="1079"/>
        <v>1.494325679543868E-2</v>
      </c>
      <c r="N1955" s="12">
        <f t="shared" si="1080"/>
        <v>2370.42</v>
      </c>
      <c r="O1955" s="21">
        <f t="shared" si="1081"/>
        <v>8.4279246482213896E-3</v>
      </c>
      <c r="P1955" s="8">
        <f t="shared" si="1082"/>
        <v>-1205.7129999999993</v>
      </c>
      <c r="Q1955" s="8">
        <f t="shared" si="1083"/>
        <v>-17199.432999999979</v>
      </c>
    </row>
    <row r="1956" spans="1:17" x14ac:dyDescent="0.25">
      <c r="A1956" t="s">
        <v>308</v>
      </c>
      <c r="B1956" s="1">
        <v>44177</v>
      </c>
      <c r="C1956" t="s">
        <v>6</v>
      </c>
      <c r="D1956" s="20">
        <v>23806.799999999996</v>
      </c>
      <c r="E1956" s="14">
        <v>9.9479277162692101E-2</v>
      </c>
      <c r="F1956" s="12">
        <v>25275.31</v>
      </c>
      <c r="G1956" s="21">
        <v>8.9865259380378398E-2</v>
      </c>
      <c r="H1956" s="20">
        <v>1821.2201999999995</v>
      </c>
      <c r="I1956" s="14">
        <v>7.6101647029459445E-3</v>
      </c>
      <c r="J1956" s="12">
        <v>1939.2299999999996</v>
      </c>
      <c r="K1956" s="21">
        <v>6.894847459762557E-3</v>
      </c>
      <c r="L1956" s="20">
        <f t="shared" si="1078"/>
        <v>25628.020199999995</v>
      </c>
      <c r="M1956" s="14">
        <f t="shared" si="1079"/>
        <v>0.10708944186563804</v>
      </c>
      <c r="N1956" s="12">
        <f t="shared" si="1080"/>
        <v>27214.54</v>
      </c>
      <c r="O1956" s="21">
        <f t="shared" si="1081"/>
        <v>9.6760106840140955E-2</v>
      </c>
      <c r="P1956" s="8">
        <f t="shared" si="1082"/>
        <v>1586.5198000000055</v>
      </c>
      <c r="Q1956" s="8">
        <f t="shared" si="1083"/>
        <v>-112044.56284999986</v>
      </c>
    </row>
    <row r="1957" spans="1:17" x14ac:dyDescent="0.25">
      <c r="A1957" t="s">
        <v>308</v>
      </c>
      <c r="B1957" s="1">
        <v>44177</v>
      </c>
      <c r="C1957" t="s">
        <v>7</v>
      </c>
      <c r="D1957" s="20">
        <v>4409.5999999999995</v>
      </c>
      <c r="E1957" s="14">
        <v>1.8425988397290146E-2</v>
      </c>
      <c r="F1957" s="12">
        <v>4121.3599999999997</v>
      </c>
      <c r="G1957" s="21">
        <v>1.4653315247168728E-2</v>
      </c>
      <c r="H1957" s="20">
        <v>337.33440000000007</v>
      </c>
      <c r="I1957" s="14">
        <v>1.4095881123926967E-3</v>
      </c>
      <c r="J1957" s="12">
        <v>302.7</v>
      </c>
      <c r="K1957" s="21">
        <v>1.0762366125060597E-3</v>
      </c>
      <c r="L1957" s="20">
        <f t="shared" si="1078"/>
        <v>4746.9343999999992</v>
      </c>
      <c r="M1957" s="14">
        <f t="shared" si="1079"/>
        <v>1.9835576509682842E-2</v>
      </c>
      <c r="N1957" s="12">
        <f t="shared" si="1080"/>
        <v>4424.0599999999995</v>
      </c>
      <c r="O1957" s="21">
        <f t="shared" si="1081"/>
        <v>1.5729551859674788E-2</v>
      </c>
      <c r="P1957" s="8">
        <f t="shared" si="1082"/>
        <v>-322.8743999999997</v>
      </c>
      <c r="Q1957" s="8">
        <f t="shared" si="1083"/>
        <v>-9659.108199999966</v>
      </c>
    </row>
    <row r="1958" spans="1:17" x14ac:dyDescent="0.25">
      <c r="A1958" t="s">
        <v>308</v>
      </c>
      <c r="B1958" s="1">
        <v>44177</v>
      </c>
      <c r="C1958" t="s">
        <v>167</v>
      </c>
      <c r="D1958" s="20">
        <v>4683.5999999999995</v>
      </c>
      <c r="E1958" s="14">
        <v>1.9570926899843102E-2</v>
      </c>
      <c r="F1958" s="12">
        <v>3669.21</v>
      </c>
      <c r="G1958" s="21">
        <v>1.3045715695319987E-2</v>
      </c>
      <c r="H1958" s="20">
        <v>358.29540000000003</v>
      </c>
      <c r="I1958" s="14">
        <v>1.4971759078379974E-3</v>
      </c>
      <c r="J1958" s="12">
        <v>255.64999999999998</v>
      </c>
      <c r="K1958" s="21">
        <v>9.0895239506829924E-4</v>
      </c>
      <c r="L1958" s="20">
        <f t="shared" si="1078"/>
        <v>5041.8953999999994</v>
      </c>
      <c r="M1958" s="14">
        <f t="shared" si="1079"/>
        <v>2.1068102807681101E-2</v>
      </c>
      <c r="N1958" s="12">
        <f t="shared" si="1080"/>
        <v>3924.86</v>
      </c>
      <c r="O1958" s="21">
        <f t="shared" si="1081"/>
        <v>1.3954668090388285E-2</v>
      </c>
      <c r="P1958" s="8">
        <f t="shared" si="1082"/>
        <v>-1117.0353999999993</v>
      </c>
      <c r="Q1958" s="8">
        <f t="shared" si="1083"/>
        <v>-30670.942449999977</v>
      </c>
    </row>
    <row r="1959" spans="1:17" x14ac:dyDescent="0.25">
      <c r="A1959" t="s">
        <v>308</v>
      </c>
      <c r="B1959" s="1">
        <v>44177</v>
      </c>
      <c r="C1959" t="s">
        <v>168</v>
      </c>
      <c r="D1959" s="20">
        <v>3274.3999999999996</v>
      </c>
      <c r="E1959" s="14">
        <v>1.3682432966275141E-2</v>
      </c>
      <c r="F1959" s="12">
        <v>3477.4900000000002</v>
      </c>
      <c r="G1959" s="21">
        <v>1.2364063619503462E-2</v>
      </c>
      <c r="H1959" s="20">
        <v>250.49159999999998</v>
      </c>
      <c r="I1959" s="14">
        <v>1.0467061219200482E-3</v>
      </c>
      <c r="J1959" s="12">
        <v>273.90999999999997</v>
      </c>
      <c r="K1959" s="21">
        <v>9.7387502653298579E-4</v>
      </c>
      <c r="L1959" s="20">
        <f t="shared" si="1078"/>
        <v>3524.8915999999995</v>
      </c>
      <c r="M1959" s="14">
        <f t="shared" si="1079"/>
        <v>1.4729139088195189E-2</v>
      </c>
      <c r="N1959" s="12">
        <f t="shared" si="1080"/>
        <v>3751.4</v>
      </c>
      <c r="O1959" s="21">
        <f t="shared" si="1081"/>
        <v>1.3337938646036447E-2</v>
      </c>
      <c r="P1959" s="8">
        <f t="shared" si="1082"/>
        <v>226.50840000000062</v>
      </c>
      <c r="Q1959" s="8">
        <f t="shared" si="1083"/>
        <v>-9687.7090499999831</v>
      </c>
    </row>
    <row r="1960" spans="1:17" x14ac:dyDescent="0.25">
      <c r="A1960" t="s">
        <v>308</v>
      </c>
      <c r="B1960" s="1">
        <v>44177</v>
      </c>
      <c r="C1960" t="s">
        <v>169</v>
      </c>
      <c r="D1960" s="20">
        <v>850.80000000000018</v>
      </c>
      <c r="E1960" s="14">
        <v>3.5551594086571255E-3</v>
      </c>
      <c r="F1960" s="12">
        <v>2513.21</v>
      </c>
      <c r="G1960" s="21">
        <v>8.9356082488151779E-3</v>
      </c>
      <c r="H1960" s="20">
        <v>65.086200000000005</v>
      </c>
      <c r="I1960" s="14">
        <v>2.7196969476227006E-4</v>
      </c>
      <c r="J1960" s="12">
        <v>211.87</v>
      </c>
      <c r="K1960" s="21">
        <v>7.5329451962886983E-4</v>
      </c>
      <c r="L1960" s="20">
        <f t="shared" si="1078"/>
        <v>915.88620000000014</v>
      </c>
      <c r="M1960" s="14">
        <f t="shared" si="1079"/>
        <v>3.8271291034193957E-3</v>
      </c>
      <c r="N1960" s="12">
        <f t="shared" si="1080"/>
        <v>2725.08</v>
      </c>
      <c r="O1960" s="21">
        <f t="shared" si="1081"/>
        <v>9.6889027684440472E-3</v>
      </c>
      <c r="P1960" s="8">
        <f t="shared" si="1082"/>
        <v>1809.1937999999998</v>
      </c>
      <c r="Q1960" s="8">
        <f t="shared" si="1083"/>
        <v>26269.588149999996</v>
      </c>
    </row>
    <row r="1961" spans="1:17" x14ac:dyDescent="0.25">
      <c r="A1961" t="s">
        <v>308</v>
      </c>
      <c r="B1961" s="1">
        <v>44177</v>
      </c>
      <c r="C1961" t="s">
        <v>170</v>
      </c>
      <c r="D1961" s="20">
        <v>764.40000000000009</v>
      </c>
      <c r="E1961" s="14">
        <v>3.1941277056623256E-3</v>
      </c>
      <c r="F1961" s="12">
        <v>0</v>
      </c>
      <c r="G1961" s="21">
        <v>0</v>
      </c>
      <c r="H1961" s="20">
        <v>58.476600000000012</v>
      </c>
      <c r="I1961" s="14">
        <v>2.4435076948316789E-4</v>
      </c>
      <c r="J1961" s="12">
        <v>0</v>
      </c>
      <c r="K1961" s="21">
        <v>0</v>
      </c>
      <c r="L1961" s="20">
        <f t="shared" si="1078"/>
        <v>822.87660000000005</v>
      </c>
      <c r="M1961" s="14">
        <f t="shared" si="1079"/>
        <v>3.4384784751454933E-3</v>
      </c>
      <c r="N1961" s="12">
        <f t="shared" si="1080"/>
        <v>0</v>
      </c>
      <c r="O1961" s="21">
        <f t="shared" si="1081"/>
        <v>0</v>
      </c>
      <c r="P1961" s="8">
        <f t="shared" si="1082"/>
        <v>-822.87660000000005</v>
      </c>
      <c r="Q1961" s="8">
        <f t="shared" si="1083"/>
        <v>-14383.12055</v>
      </c>
    </row>
    <row r="1962" spans="1:17" x14ac:dyDescent="0.25">
      <c r="A1962" t="s">
        <v>308</v>
      </c>
      <c r="B1962" s="1">
        <v>44177</v>
      </c>
      <c r="C1962" t="s">
        <v>11</v>
      </c>
      <c r="D1962" s="20">
        <v>1341.6000000000001</v>
      </c>
      <c r="E1962" s="14">
        <v>5.6060200548359177E-3</v>
      </c>
      <c r="F1962" s="12">
        <v>2224.3000000000002</v>
      </c>
      <c r="G1962" s="21">
        <v>7.9084013782531517E-3</v>
      </c>
      <c r="H1962" s="20">
        <v>102.6324</v>
      </c>
      <c r="I1962" s="14">
        <v>4.288605341949477E-4</v>
      </c>
      <c r="J1962" s="12">
        <v>178.27999999999997</v>
      </c>
      <c r="K1962" s="21">
        <v>6.338667435665025E-4</v>
      </c>
      <c r="L1962" s="20">
        <f t="shared" si="1078"/>
        <v>1444.2324000000001</v>
      </c>
      <c r="M1962" s="14">
        <f t="shared" si="1079"/>
        <v>6.0348805890308652E-3</v>
      </c>
      <c r="N1962" s="12">
        <f t="shared" si="1080"/>
        <v>2402.58</v>
      </c>
      <c r="O1962" s="21">
        <f t="shared" si="1081"/>
        <v>8.5422681218196538E-3</v>
      </c>
      <c r="P1962" s="8">
        <f t="shared" si="1082"/>
        <v>958.34759999999983</v>
      </c>
      <c r="Q1962" s="8">
        <f t="shared" si="1083"/>
        <v>435.14904999999749</v>
      </c>
    </row>
    <row r="1963" spans="1:17" ht="13" x14ac:dyDescent="0.3">
      <c r="A1963" s="4" t="s">
        <v>309</v>
      </c>
      <c r="D1963" s="22">
        <f t="shared" ref="D1963:Q1963" si="1084">SUBTOTAL(9,D1941:D1962)</f>
        <v>85577.599999999991</v>
      </c>
      <c r="E1963" s="23">
        <f t="shared" si="1084"/>
        <v>0.35759521604407135</v>
      </c>
      <c r="F1963" s="24">
        <f t="shared" si="1084"/>
        <v>82146.440000000017</v>
      </c>
      <c r="G1963" s="25">
        <f t="shared" si="1084"/>
        <v>0.29206807504140175</v>
      </c>
      <c r="H1963" s="22">
        <f t="shared" si="1084"/>
        <v>6546.6863999999996</v>
      </c>
      <c r="I1963" s="23">
        <f t="shared" si="1084"/>
        <v>2.7356034027371461E-2</v>
      </c>
      <c r="J1963" s="24">
        <f t="shared" si="1084"/>
        <v>5908.5699999999988</v>
      </c>
      <c r="K1963" s="25">
        <f t="shared" si="1084"/>
        <v>2.1007662244978298E-2</v>
      </c>
      <c r="L1963" s="22">
        <f t="shared" si="1084"/>
        <v>92124.286399999983</v>
      </c>
      <c r="M1963" s="23">
        <f t="shared" si="1084"/>
        <v>0.38495125007144282</v>
      </c>
      <c r="N1963" s="24">
        <f t="shared" si="1084"/>
        <v>88055.01</v>
      </c>
      <c r="O1963" s="25">
        <f t="shared" si="1084"/>
        <v>0.31307573728638</v>
      </c>
      <c r="P1963" s="9">
        <f t="shared" si="1084"/>
        <v>-4069.2763999999943</v>
      </c>
      <c r="Q1963" s="9">
        <f t="shared" si="1084"/>
        <v>-486493.65369999979</v>
      </c>
    </row>
    <row r="1964" spans="1:17" x14ac:dyDescent="0.25">
      <c r="A1964" t="s">
        <v>310</v>
      </c>
      <c r="B1964" s="1">
        <v>44184</v>
      </c>
      <c r="C1964" t="s">
        <v>2</v>
      </c>
      <c r="D1964" s="20">
        <v>12124</v>
      </c>
      <c r="E1964" s="14">
        <v>5.0661439434131386E-2</v>
      </c>
      <c r="F1964" s="12">
        <v>10836.269999999999</v>
      </c>
      <c r="G1964" s="21">
        <v>4.212529832621028E-2</v>
      </c>
      <c r="H1964" s="20">
        <v>927.4860000000001</v>
      </c>
      <c r="I1964" s="14">
        <v>3.8756001167110522E-3</v>
      </c>
      <c r="J1964" s="12">
        <v>519.58999999999992</v>
      </c>
      <c r="K1964" s="21">
        <v>2.0198724983149737E-3</v>
      </c>
      <c r="L1964" s="20">
        <f t="shared" ref="L1964" si="1085">+D1964+H1964</f>
        <v>13051.486000000001</v>
      </c>
      <c r="M1964" s="14">
        <f t="shared" ref="M1964" si="1086">+E1964+I1964</f>
        <v>5.4537039550842437E-2</v>
      </c>
      <c r="N1964" s="12">
        <f t="shared" ref="N1964" si="1087">+F1964+J1964</f>
        <v>11355.859999999999</v>
      </c>
      <c r="O1964" s="21">
        <f t="shared" ref="O1964" si="1088">+G1964+K1964</f>
        <v>4.4145170824525251E-2</v>
      </c>
      <c r="P1964" s="8">
        <f t="shared" ref="P1964" si="1089">+N1964-L1964</f>
        <v>-1695.626000000002</v>
      </c>
      <c r="Q1964" s="8">
        <f t="shared" ref="Q1964" si="1090">Q1941+P1964</f>
        <v>-65834.014250000066</v>
      </c>
    </row>
    <row r="1965" spans="1:17" x14ac:dyDescent="0.25">
      <c r="A1965" t="s">
        <v>310</v>
      </c>
      <c r="B1965" s="1">
        <v>44184</v>
      </c>
      <c r="C1965" t="s">
        <v>154</v>
      </c>
      <c r="D1965" s="20">
        <v>1604.8</v>
      </c>
      <c r="E1965" s="14">
        <v>6.70582959451452E-3</v>
      </c>
      <c r="F1965" s="12">
        <v>1598</v>
      </c>
      <c r="G1965" s="21">
        <v>6.2121215810683967E-3</v>
      </c>
      <c r="H1965" s="20">
        <v>122.76719999999999</v>
      </c>
      <c r="I1965" s="14">
        <v>5.1299596398036084E-4</v>
      </c>
      <c r="J1965" s="12">
        <v>120.24000000000001</v>
      </c>
      <c r="K1965" s="21">
        <v>4.6742521834021536E-4</v>
      </c>
      <c r="L1965" s="20">
        <f t="shared" ref="L1965:L1985" si="1091">+D1965+H1965</f>
        <v>1727.5672</v>
      </c>
      <c r="M1965" s="14">
        <f t="shared" ref="M1965:M1985" si="1092">+E1965+I1965</f>
        <v>7.2188255584948804E-3</v>
      </c>
      <c r="N1965" s="12">
        <f t="shared" ref="N1965:N1985" si="1093">+F1965+J1965</f>
        <v>1718.24</v>
      </c>
      <c r="O1965" s="21">
        <f t="shared" ref="O1965:O1985" si="1094">+G1965+K1965</f>
        <v>6.679546799408612E-3</v>
      </c>
      <c r="P1965" s="8">
        <f t="shared" ref="P1965:P1985" si="1095">+N1965-L1965</f>
        <v>-9.327199999999948</v>
      </c>
      <c r="Q1965" s="8">
        <f t="shared" ref="Q1965:Q1985" si="1096">Q1942+P1965</f>
        <v>-1085.112549999998</v>
      </c>
    </row>
    <row r="1966" spans="1:17" x14ac:dyDescent="0.25">
      <c r="A1966" t="s">
        <v>310</v>
      </c>
      <c r="B1966" s="1">
        <v>44184</v>
      </c>
      <c r="C1966" t="s">
        <v>155</v>
      </c>
      <c r="D1966" s="20">
        <v>3042</v>
      </c>
      <c r="E1966" s="14">
        <v>1.2711324542941908E-2</v>
      </c>
      <c r="F1966" s="12">
        <v>875</v>
      </c>
      <c r="G1966" s="21">
        <v>3.4015058719867632E-3</v>
      </c>
      <c r="H1966" s="20">
        <v>232.71299999999999</v>
      </c>
      <c r="I1966" s="14">
        <v>9.7241632753505597E-4</v>
      </c>
      <c r="J1966" s="12">
        <v>61.199999999999996</v>
      </c>
      <c r="K1966" s="21">
        <v>2.3791103927495988E-4</v>
      </c>
      <c r="L1966" s="20">
        <f t="shared" si="1091"/>
        <v>3274.7130000000002</v>
      </c>
      <c r="M1966" s="14">
        <f t="shared" si="1092"/>
        <v>1.3683740870476965E-2</v>
      </c>
      <c r="N1966" s="12">
        <f t="shared" si="1093"/>
        <v>936.2</v>
      </c>
      <c r="O1966" s="21">
        <f t="shared" si="1094"/>
        <v>3.6394169112617231E-3</v>
      </c>
      <c r="P1966" s="8">
        <f t="shared" si="1095"/>
        <v>-2338.5129999999999</v>
      </c>
      <c r="Q1966" s="8">
        <f t="shared" si="1096"/>
        <v>-38043.308750000018</v>
      </c>
    </row>
    <row r="1967" spans="1:17" x14ac:dyDescent="0.25">
      <c r="A1967" t="s">
        <v>310</v>
      </c>
      <c r="B1967" s="1">
        <v>44184</v>
      </c>
      <c r="C1967" t="s">
        <v>156</v>
      </c>
      <c r="D1967" s="20">
        <v>2597.1999999999998</v>
      </c>
      <c r="E1967" s="14">
        <v>1.0852679849746456E-2</v>
      </c>
      <c r="F1967" s="12">
        <v>2326.4300000000003</v>
      </c>
      <c r="G1967" s="21">
        <v>9.0438460637327616E-3</v>
      </c>
      <c r="H1967" s="20">
        <v>198.6858</v>
      </c>
      <c r="I1967" s="14">
        <v>8.3023000850560404E-4</v>
      </c>
      <c r="J1967" s="12">
        <v>165.49</v>
      </c>
      <c r="K1967" s="21">
        <v>6.4333166486295942E-4</v>
      </c>
      <c r="L1967" s="20">
        <f t="shared" si="1091"/>
        <v>2795.8858</v>
      </c>
      <c r="M1967" s="14">
        <f t="shared" si="1092"/>
        <v>1.168290985825206E-2</v>
      </c>
      <c r="N1967" s="12">
        <f t="shared" si="1093"/>
        <v>2491.92</v>
      </c>
      <c r="O1967" s="21">
        <f t="shared" si="1094"/>
        <v>9.6871777285957202E-3</v>
      </c>
      <c r="P1967" s="8">
        <f t="shared" si="1095"/>
        <v>-303.96579999999994</v>
      </c>
      <c r="Q1967" s="8">
        <f t="shared" si="1096"/>
        <v>-28637.386199999979</v>
      </c>
    </row>
    <row r="1968" spans="1:17" x14ac:dyDescent="0.25">
      <c r="A1968" t="s">
        <v>310</v>
      </c>
      <c r="B1968" s="1">
        <v>44184</v>
      </c>
      <c r="C1968" t="s">
        <v>157</v>
      </c>
      <c r="D1968" s="20">
        <v>6787.2</v>
      </c>
      <c r="E1968" s="14">
        <v>2.8361046001924819E-2</v>
      </c>
      <c r="F1968" s="12">
        <v>5513.2000000000007</v>
      </c>
      <c r="G1968" s="21">
        <v>2.14322081982142E-2</v>
      </c>
      <c r="H1968" s="20">
        <v>519.22079999999994</v>
      </c>
      <c r="I1968" s="14">
        <v>2.1696200191472486E-3</v>
      </c>
      <c r="J1968" s="12">
        <v>401.51</v>
      </c>
      <c r="K1968" s="21">
        <v>1.560844140184463E-3</v>
      </c>
      <c r="L1968" s="20">
        <f t="shared" si="1091"/>
        <v>7306.4207999999999</v>
      </c>
      <c r="M1968" s="14">
        <f t="shared" si="1092"/>
        <v>3.0530666021072066E-2</v>
      </c>
      <c r="N1968" s="12">
        <f t="shared" si="1093"/>
        <v>5914.7100000000009</v>
      </c>
      <c r="O1968" s="21">
        <f t="shared" si="1094"/>
        <v>2.2993052338398663E-2</v>
      </c>
      <c r="P1968" s="8">
        <f t="shared" si="1095"/>
        <v>-1391.7107999999989</v>
      </c>
      <c r="Q1968" s="8">
        <f t="shared" si="1096"/>
        <v>-88693.727199999994</v>
      </c>
    </row>
    <row r="1969" spans="1:17" x14ac:dyDescent="0.25">
      <c r="A1969" t="s">
        <v>310</v>
      </c>
      <c r="B1969" s="1">
        <v>44184</v>
      </c>
      <c r="C1969" t="s">
        <v>158</v>
      </c>
      <c r="D1969" s="20">
        <v>1016.8000000000001</v>
      </c>
      <c r="E1969" s="14">
        <v>4.2488082824665777E-3</v>
      </c>
      <c r="F1969" s="12">
        <v>740.4</v>
      </c>
      <c r="G1969" s="21">
        <v>2.8782570829931423E-3</v>
      </c>
      <c r="H1969" s="20">
        <v>77.785200000000003</v>
      </c>
      <c r="I1969" s="14">
        <v>3.2503383360869321E-4</v>
      </c>
      <c r="J1969" s="12">
        <v>54.64</v>
      </c>
      <c r="K1969" s="21">
        <v>2.1240946382326484E-4</v>
      </c>
      <c r="L1969" s="20">
        <f t="shared" si="1091"/>
        <v>1094.5852</v>
      </c>
      <c r="M1969" s="14">
        <f t="shared" si="1092"/>
        <v>4.5738421160752708E-3</v>
      </c>
      <c r="N1969" s="12">
        <f t="shared" si="1093"/>
        <v>795.04</v>
      </c>
      <c r="O1969" s="21">
        <f t="shared" si="1094"/>
        <v>3.090666546816407E-3</v>
      </c>
      <c r="P1969" s="8">
        <f t="shared" si="1095"/>
        <v>-299.54520000000002</v>
      </c>
      <c r="Q1969" s="8">
        <f t="shared" si="1096"/>
        <v>-16940.681799999991</v>
      </c>
    </row>
    <row r="1970" spans="1:17" x14ac:dyDescent="0.25">
      <c r="A1970" t="s">
        <v>310</v>
      </c>
      <c r="B1970" s="1">
        <v>44184</v>
      </c>
      <c r="C1970" t="s">
        <v>159</v>
      </c>
      <c r="D1970" s="20">
        <v>3490.3999999999996</v>
      </c>
      <c r="E1970" s="14">
        <v>1.458501222376214E-2</v>
      </c>
      <c r="F1970" s="12">
        <v>4555.16</v>
      </c>
      <c r="G1970" s="21">
        <v>1.7707889700387683E-2</v>
      </c>
      <c r="H1970" s="20">
        <v>267.01560000000001</v>
      </c>
      <c r="I1970" s="14">
        <v>1.1157534351178039E-3</v>
      </c>
      <c r="J1970" s="12">
        <v>320.02999999999997</v>
      </c>
      <c r="K1970" s="21">
        <v>1.2440959133850557E-3</v>
      </c>
      <c r="L1970" s="20">
        <f t="shared" si="1091"/>
        <v>3757.4155999999998</v>
      </c>
      <c r="M1970" s="14">
        <f t="shared" si="1092"/>
        <v>1.5700765658879946E-2</v>
      </c>
      <c r="N1970" s="12">
        <f t="shared" si="1093"/>
        <v>4875.1899999999996</v>
      </c>
      <c r="O1970" s="21">
        <f t="shared" si="1094"/>
        <v>1.8951985613772739E-2</v>
      </c>
      <c r="P1970" s="8">
        <f t="shared" si="1095"/>
        <v>1117.7743999999998</v>
      </c>
      <c r="Q1970" s="8">
        <f t="shared" si="1096"/>
        <v>-1135.0038999999924</v>
      </c>
    </row>
    <row r="1971" spans="1:17" x14ac:dyDescent="0.25">
      <c r="A1971" t="s">
        <v>310</v>
      </c>
      <c r="B1971" s="1">
        <v>44184</v>
      </c>
      <c r="C1971" t="s">
        <v>160</v>
      </c>
      <c r="D1971" s="20">
        <v>850.80000000000018</v>
      </c>
      <c r="E1971" s="14">
        <v>3.5551594086571255E-3</v>
      </c>
      <c r="F1971" s="12">
        <v>1262.5999999999999</v>
      </c>
      <c r="G1971" s="21">
        <v>4.9082757873948422E-3</v>
      </c>
      <c r="H1971" s="20">
        <v>65.086200000000005</v>
      </c>
      <c r="I1971" s="14">
        <v>2.7196969476227006E-4</v>
      </c>
      <c r="J1971" s="12">
        <v>94.009999999999991</v>
      </c>
      <c r="K1971" s="21">
        <v>3.6545779088625776E-4</v>
      </c>
      <c r="L1971" s="20">
        <f t="shared" si="1091"/>
        <v>915.88620000000014</v>
      </c>
      <c r="M1971" s="14">
        <f t="shared" si="1092"/>
        <v>3.8271291034193957E-3</v>
      </c>
      <c r="N1971" s="12">
        <f t="shared" si="1093"/>
        <v>1356.61</v>
      </c>
      <c r="O1971" s="21">
        <f t="shared" si="1094"/>
        <v>5.2737335782811002E-3</v>
      </c>
      <c r="P1971" s="8">
        <f t="shared" si="1095"/>
        <v>440.72379999999976</v>
      </c>
      <c r="Q1971" s="8">
        <f t="shared" si="1096"/>
        <v>9.7139499999969985</v>
      </c>
    </row>
    <row r="1972" spans="1:17" x14ac:dyDescent="0.25">
      <c r="A1972" t="s">
        <v>310</v>
      </c>
      <c r="B1972" s="1">
        <v>44184</v>
      </c>
      <c r="C1972" t="s">
        <v>161</v>
      </c>
      <c r="D1972" s="20">
        <v>731.60000000000014</v>
      </c>
      <c r="E1972" s="14">
        <v>3.0570693739698554E-3</v>
      </c>
      <c r="F1972" s="12">
        <v>1164</v>
      </c>
      <c r="G1972" s="21">
        <v>4.5249746685629621E-3</v>
      </c>
      <c r="H1972" s="20">
        <v>55.967400000000012</v>
      </c>
      <c r="I1972" s="14">
        <v>2.3386580710869396E-4</v>
      </c>
      <c r="J1972" s="12">
        <v>89.05</v>
      </c>
      <c r="K1972" s="21">
        <v>3.4617611188619569E-4</v>
      </c>
      <c r="L1972" s="20">
        <f t="shared" si="1091"/>
        <v>787.56740000000013</v>
      </c>
      <c r="M1972" s="14">
        <f t="shared" si="1092"/>
        <v>3.2909351810785493E-3</v>
      </c>
      <c r="N1972" s="12">
        <f t="shared" si="1093"/>
        <v>1253.05</v>
      </c>
      <c r="O1972" s="21">
        <f t="shared" si="1094"/>
        <v>4.8711507804491579E-3</v>
      </c>
      <c r="P1972" s="8">
        <f t="shared" si="1095"/>
        <v>465.48259999999982</v>
      </c>
      <c r="Q1972" s="8">
        <f t="shared" si="1096"/>
        <v>1469.6316499999966</v>
      </c>
    </row>
    <row r="1973" spans="1:17" x14ac:dyDescent="0.25">
      <c r="A1973" t="s">
        <v>310</v>
      </c>
      <c r="B1973" s="1">
        <v>44184</v>
      </c>
      <c r="C1973" t="s">
        <v>162</v>
      </c>
      <c r="D1973" s="20">
        <v>688.40000000000009</v>
      </c>
      <c r="E1973" s="14">
        <v>2.8765535224724555E-3</v>
      </c>
      <c r="F1973" s="12">
        <v>0</v>
      </c>
      <c r="G1973" s="21">
        <v>0</v>
      </c>
      <c r="H1973" s="20">
        <v>52.662600000000005</v>
      </c>
      <c r="I1973" s="14">
        <v>2.2005634446914285E-4</v>
      </c>
      <c r="J1973" s="12">
        <v>0</v>
      </c>
      <c r="K1973" s="21">
        <v>0</v>
      </c>
      <c r="L1973" s="20">
        <f t="shared" si="1091"/>
        <v>741.06260000000009</v>
      </c>
      <c r="M1973" s="14">
        <f t="shared" si="1092"/>
        <v>3.0966098669415985E-3</v>
      </c>
      <c r="N1973" s="12">
        <f t="shared" si="1093"/>
        <v>0</v>
      </c>
      <c r="O1973" s="21">
        <f t="shared" si="1094"/>
        <v>0</v>
      </c>
      <c r="P1973" s="8">
        <f t="shared" si="1095"/>
        <v>-741.06260000000009</v>
      </c>
      <c r="Q1973" s="8">
        <f t="shared" si="1096"/>
        <v>-23336.412900000003</v>
      </c>
    </row>
    <row r="1974" spans="1:17" x14ac:dyDescent="0.25">
      <c r="A1974" t="s">
        <v>310</v>
      </c>
      <c r="B1974" s="1">
        <v>44184</v>
      </c>
      <c r="C1974" t="s">
        <v>163</v>
      </c>
      <c r="D1974" s="20">
        <v>3345.2</v>
      </c>
      <c r="E1974" s="14">
        <v>1.3978278389562544E-2</v>
      </c>
      <c r="F1974" s="12">
        <v>3327.58</v>
      </c>
      <c r="G1974" s="21">
        <v>1.2935751896577958E-2</v>
      </c>
      <c r="H1974" s="20">
        <v>255.90779999999998</v>
      </c>
      <c r="I1974" s="14">
        <v>1.0693382968015347E-3</v>
      </c>
      <c r="J1974" s="12">
        <v>249.23000000000002</v>
      </c>
      <c r="K1974" s="21">
        <v>9.6886549540029833E-4</v>
      </c>
      <c r="L1974" s="20">
        <f t="shared" si="1091"/>
        <v>3601.1077999999998</v>
      </c>
      <c r="M1974" s="14">
        <f t="shared" si="1092"/>
        <v>1.5047616686364078E-2</v>
      </c>
      <c r="N1974" s="12">
        <f t="shared" si="1093"/>
        <v>3576.81</v>
      </c>
      <c r="O1974" s="21">
        <f t="shared" si="1094"/>
        <v>1.3904617391978256E-2</v>
      </c>
      <c r="P1974" s="8">
        <f t="shared" si="1095"/>
        <v>-24.297799999999825</v>
      </c>
      <c r="Q1974" s="8">
        <f t="shared" si="1096"/>
        <v>-3110.199949999997</v>
      </c>
    </row>
    <row r="1975" spans="1:17" x14ac:dyDescent="0.25">
      <c r="A1975" t="s">
        <v>310</v>
      </c>
      <c r="B1975" s="1">
        <v>44184</v>
      </c>
      <c r="C1975" t="s">
        <v>164</v>
      </c>
      <c r="D1975" s="20">
        <v>1543.6000000000001</v>
      </c>
      <c r="E1975" s="14">
        <v>6.4500988048932038E-3</v>
      </c>
      <c r="F1975" s="12">
        <v>4388.93</v>
      </c>
      <c r="G1975" s="21">
        <v>1.7061681333415846E-2</v>
      </c>
      <c r="H1975" s="20">
        <v>118.08540000000002</v>
      </c>
      <c r="I1975" s="14">
        <v>4.9343255857433016E-4</v>
      </c>
      <c r="J1975" s="12">
        <v>349.07</v>
      </c>
      <c r="K1975" s="21">
        <v>1.3569870339821936E-3</v>
      </c>
      <c r="L1975" s="20">
        <f t="shared" si="1091"/>
        <v>1661.6854000000001</v>
      </c>
      <c r="M1975" s="14">
        <f t="shared" si="1092"/>
        <v>6.943531363467534E-3</v>
      </c>
      <c r="N1975" s="12">
        <f t="shared" si="1093"/>
        <v>4738</v>
      </c>
      <c r="O1975" s="21">
        <f t="shared" si="1094"/>
        <v>1.8418668367398038E-2</v>
      </c>
      <c r="P1975" s="8">
        <f t="shared" si="1095"/>
        <v>3076.3145999999997</v>
      </c>
      <c r="Q1975" s="8">
        <f t="shared" si="1096"/>
        <v>5491.9611499999992</v>
      </c>
    </row>
    <row r="1976" spans="1:17" x14ac:dyDescent="0.25">
      <c r="A1976" t="s">
        <v>310</v>
      </c>
      <c r="B1976" s="1">
        <v>44184</v>
      </c>
      <c r="C1976" t="s">
        <v>165</v>
      </c>
      <c r="D1976" s="20">
        <v>517.20000000000005</v>
      </c>
      <c r="E1976" s="14">
        <v>2.1611758887605374E-3</v>
      </c>
      <c r="F1976" s="12">
        <v>1001.36</v>
      </c>
      <c r="G1976" s="21">
        <v>3.8927221942544744E-3</v>
      </c>
      <c r="H1976" s="20">
        <v>39.565800000000003</v>
      </c>
      <c r="I1976" s="14">
        <v>1.6532995549018109E-4</v>
      </c>
      <c r="J1976" s="12">
        <v>76.180000000000007</v>
      </c>
      <c r="K1976" s="21">
        <v>2.9614481980337327E-4</v>
      </c>
      <c r="L1976" s="20">
        <f t="shared" si="1091"/>
        <v>556.76580000000001</v>
      </c>
      <c r="M1976" s="14">
        <f t="shared" si="1092"/>
        <v>2.3265058442507184E-3</v>
      </c>
      <c r="N1976" s="12">
        <f t="shared" si="1093"/>
        <v>1077.54</v>
      </c>
      <c r="O1976" s="21">
        <f t="shared" si="1094"/>
        <v>4.1888670140578475E-3</v>
      </c>
      <c r="P1976" s="8">
        <f t="shared" si="1095"/>
        <v>520.77419999999995</v>
      </c>
      <c r="Q1976" s="8">
        <f t="shared" si="1096"/>
        <v>8187.3080499999978</v>
      </c>
    </row>
    <row r="1977" spans="1:17" x14ac:dyDescent="0.25">
      <c r="A1977" t="s">
        <v>310</v>
      </c>
      <c r="B1977" s="1">
        <v>44184</v>
      </c>
      <c r="C1977" t="s">
        <v>4</v>
      </c>
      <c r="D1977" s="20">
        <v>4785.2</v>
      </c>
      <c r="E1977" s="14">
        <v>1.9995473439475872E-2</v>
      </c>
      <c r="F1977" s="12">
        <v>5185.9699999999993</v>
      </c>
      <c r="G1977" s="21">
        <v>2.0160122750796792E-2</v>
      </c>
      <c r="H1977" s="20">
        <v>366.06779999999998</v>
      </c>
      <c r="I1977" s="14">
        <v>1.5296537181199042E-3</v>
      </c>
      <c r="J1977" s="12">
        <v>399.58000000000004</v>
      </c>
      <c r="K1977" s="21">
        <v>1.553341390089681E-3</v>
      </c>
      <c r="L1977" s="20">
        <f t="shared" si="1091"/>
        <v>5151.2677999999996</v>
      </c>
      <c r="M1977" s="14">
        <f t="shared" si="1092"/>
        <v>2.1525127157595775E-2</v>
      </c>
      <c r="N1977" s="12">
        <f t="shared" si="1093"/>
        <v>5585.5499999999993</v>
      </c>
      <c r="O1977" s="21">
        <f t="shared" si="1094"/>
        <v>2.1713464140886474E-2</v>
      </c>
      <c r="P1977" s="8">
        <f t="shared" si="1095"/>
        <v>434.28219999999965</v>
      </c>
      <c r="Q1977" s="8">
        <f t="shared" si="1096"/>
        <v>-68644.978699999963</v>
      </c>
    </row>
    <row r="1978" spans="1:17" x14ac:dyDescent="0.25">
      <c r="A1978" t="s">
        <v>310</v>
      </c>
      <c r="B1978" s="1">
        <v>44184</v>
      </c>
      <c r="C1978" t="s">
        <v>166</v>
      </c>
      <c r="D1978" s="20">
        <v>3321.9999999999995</v>
      </c>
      <c r="E1978" s="14">
        <v>1.3881334691536164E-2</v>
      </c>
      <c r="F1978" s="12">
        <v>3711.88</v>
      </c>
      <c r="G1978" s="21">
        <v>1.4429693275554545E-2</v>
      </c>
      <c r="H1978" s="20">
        <v>254.13299999999995</v>
      </c>
      <c r="I1978" s="14">
        <v>1.0619221039025164E-3</v>
      </c>
      <c r="J1978" s="12">
        <v>288.82</v>
      </c>
      <c r="K1978" s="21">
        <v>1.1227690582253907E-3</v>
      </c>
      <c r="L1978" s="20">
        <f t="shared" si="1091"/>
        <v>3576.1329999999994</v>
      </c>
      <c r="M1978" s="14">
        <f t="shared" si="1092"/>
        <v>1.494325679543868E-2</v>
      </c>
      <c r="N1978" s="12">
        <f t="shared" si="1093"/>
        <v>4000.7000000000003</v>
      </c>
      <c r="O1978" s="21">
        <f t="shared" si="1094"/>
        <v>1.5552462333779936E-2</v>
      </c>
      <c r="P1978" s="8">
        <f t="shared" si="1095"/>
        <v>424.56700000000092</v>
      </c>
      <c r="Q1978" s="8">
        <f t="shared" si="1096"/>
        <v>-16774.86599999998</v>
      </c>
    </row>
    <row r="1979" spans="1:17" x14ac:dyDescent="0.25">
      <c r="A1979" t="s">
        <v>310</v>
      </c>
      <c r="B1979" s="1">
        <v>44184</v>
      </c>
      <c r="C1979" t="s">
        <v>6</v>
      </c>
      <c r="D1979" s="20">
        <v>23806.799999999996</v>
      </c>
      <c r="E1979" s="14">
        <v>9.9479277162692101E-2</v>
      </c>
      <c r="F1979" s="12">
        <v>25344.68</v>
      </c>
      <c r="G1979" s="21">
        <v>9.8525803249857685E-2</v>
      </c>
      <c r="H1979" s="20">
        <v>1821.2201999999995</v>
      </c>
      <c r="I1979" s="14">
        <v>7.6101647029459445E-3</v>
      </c>
      <c r="J1979" s="12">
        <v>1941.4200000000003</v>
      </c>
      <c r="K1979" s="21">
        <v>7.5471446057057629E-3</v>
      </c>
      <c r="L1979" s="20">
        <f t="shared" si="1091"/>
        <v>25628.020199999995</v>
      </c>
      <c r="M1979" s="14">
        <f t="shared" si="1092"/>
        <v>0.10708944186563804</v>
      </c>
      <c r="N1979" s="12">
        <f t="shared" si="1093"/>
        <v>27286.100000000002</v>
      </c>
      <c r="O1979" s="21">
        <f t="shared" si="1094"/>
        <v>0.10607294785556345</v>
      </c>
      <c r="P1979" s="8">
        <f t="shared" si="1095"/>
        <v>1658.0798000000068</v>
      </c>
      <c r="Q1979" s="8">
        <f t="shared" si="1096"/>
        <v>-110386.48304999985</v>
      </c>
    </row>
    <row r="1980" spans="1:17" x14ac:dyDescent="0.25">
      <c r="A1980" t="s">
        <v>310</v>
      </c>
      <c r="B1980" s="1">
        <v>44184</v>
      </c>
      <c r="C1980" t="s">
        <v>7</v>
      </c>
      <c r="D1980" s="20">
        <v>4409.5999999999995</v>
      </c>
      <c r="E1980" s="14">
        <v>1.8425988397290146E-2</v>
      </c>
      <c r="F1980" s="12">
        <v>3201.32</v>
      </c>
      <c r="G1980" s="21">
        <v>1.2444924317838474E-2</v>
      </c>
      <c r="H1980" s="20">
        <v>337.33440000000007</v>
      </c>
      <c r="I1980" s="14">
        <v>1.4095881123926967E-3</v>
      </c>
      <c r="J1980" s="12">
        <v>234.79</v>
      </c>
      <c r="K1980" s="21">
        <v>9.1273092992431089E-4</v>
      </c>
      <c r="L1980" s="20">
        <f t="shared" si="1091"/>
        <v>4746.9343999999992</v>
      </c>
      <c r="M1980" s="14">
        <f t="shared" si="1092"/>
        <v>1.9835576509682842E-2</v>
      </c>
      <c r="N1980" s="12">
        <f t="shared" si="1093"/>
        <v>3436.11</v>
      </c>
      <c r="O1980" s="21">
        <f t="shared" si="1094"/>
        <v>1.3357655247762786E-2</v>
      </c>
      <c r="P1980" s="8">
        <f t="shared" si="1095"/>
        <v>-1310.8243999999991</v>
      </c>
      <c r="Q1980" s="8">
        <f t="shared" si="1096"/>
        <v>-10969.932599999966</v>
      </c>
    </row>
    <row r="1981" spans="1:17" x14ac:dyDescent="0.25">
      <c r="A1981" t="s">
        <v>310</v>
      </c>
      <c r="B1981" s="1">
        <v>44184</v>
      </c>
      <c r="C1981" t="s">
        <v>167</v>
      </c>
      <c r="D1981" s="20">
        <v>4683.5999999999995</v>
      </c>
      <c r="E1981" s="14">
        <v>1.9570926899843102E-2</v>
      </c>
      <c r="F1981" s="12">
        <v>4735.8600000000006</v>
      </c>
      <c r="G1981" s="21">
        <v>1.8410349255893983E-2</v>
      </c>
      <c r="H1981" s="20">
        <v>358.29540000000003</v>
      </c>
      <c r="I1981" s="14">
        <v>1.4971759078379974E-3</v>
      </c>
      <c r="J1981" s="12">
        <v>337.26</v>
      </c>
      <c r="K1981" s="21">
        <v>1.3110764232985778E-3</v>
      </c>
      <c r="L1981" s="20">
        <f t="shared" si="1091"/>
        <v>5041.8953999999994</v>
      </c>
      <c r="M1981" s="14">
        <f t="shared" si="1092"/>
        <v>2.1068102807681101E-2</v>
      </c>
      <c r="N1981" s="12">
        <f t="shared" si="1093"/>
        <v>5073.1200000000008</v>
      </c>
      <c r="O1981" s="21">
        <f t="shared" si="1094"/>
        <v>1.9721425679192561E-2</v>
      </c>
      <c r="P1981" s="8">
        <f t="shared" si="1095"/>
        <v>31.224600000001374</v>
      </c>
      <c r="Q1981" s="8">
        <f t="shared" si="1096"/>
        <v>-30639.717849999975</v>
      </c>
    </row>
    <row r="1982" spans="1:17" x14ac:dyDescent="0.25">
      <c r="A1982" t="s">
        <v>310</v>
      </c>
      <c r="B1982" s="1">
        <v>44184</v>
      </c>
      <c r="C1982" t="s">
        <v>168</v>
      </c>
      <c r="D1982" s="20">
        <v>3274.3999999999996</v>
      </c>
      <c r="E1982" s="14">
        <v>1.3682432966275141E-2</v>
      </c>
      <c r="F1982" s="12">
        <v>1737.24</v>
      </c>
      <c r="G1982" s="21">
        <v>6.7534080697717533E-3</v>
      </c>
      <c r="H1982" s="20">
        <v>250.49159999999998</v>
      </c>
      <c r="I1982" s="14">
        <v>1.0467061219200482E-3</v>
      </c>
      <c r="J1982" s="12">
        <v>125.72</v>
      </c>
      <c r="K1982" s="21">
        <v>4.8872836368705813E-4</v>
      </c>
      <c r="L1982" s="20">
        <f t="shared" si="1091"/>
        <v>3524.8915999999995</v>
      </c>
      <c r="M1982" s="14">
        <f t="shared" si="1092"/>
        <v>1.4729139088195189E-2</v>
      </c>
      <c r="N1982" s="12">
        <f t="shared" si="1093"/>
        <v>1862.96</v>
      </c>
      <c r="O1982" s="21">
        <f t="shared" si="1094"/>
        <v>7.2421364334588111E-3</v>
      </c>
      <c r="P1982" s="8">
        <f t="shared" si="1095"/>
        <v>-1661.9315999999994</v>
      </c>
      <c r="Q1982" s="8">
        <f t="shared" si="1096"/>
        <v>-11349.640649999983</v>
      </c>
    </row>
    <row r="1983" spans="1:17" x14ac:dyDescent="0.25">
      <c r="A1983" t="s">
        <v>310</v>
      </c>
      <c r="B1983" s="1">
        <v>44184</v>
      </c>
      <c r="C1983" t="s">
        <v>169</v>
      </c>
      <c r="D1983" s="20">
        <v>850.80000000000018</v>
      </c>
      <c r="E1983" s="14">
        <v>3.5551594086571255E-3</v>
      </c>
      <c r="F1983" s="12">
        <v>2250.8000000000002</v>
      </c>
      <c r="G1983" s="21">
        <v>8.7498393333346365E-3</v>
      </c>
      <c r="H1983" s="20">
        <v>65.086200000000005</v>
      </c>
      <c r="I1983" s="14">
        <v>2.7196969476227006E-4</v>
      </c>
      <c r="J1983" s="12">
        <v>176.35</v>
      </c>
      <c r="K1983" s="21">
        <v>6.8554921202841786E-4</v>
      </c>
      <c r="L1983" s="20">
        <f t="shared" si="1091"/>
        <v>915.88620000000014</v>
      </c>
      <c r="M1983" s="14">
        <f t="shared" si="1092"/>
        <v>3.8271291034193957E-3</v>
      </c>
      <c r="N1983" s="12">
        <f t="shared" si="1093"/>
        <v>2427.15</v>
      </c>
      <c r="O1983" s="21">
        <f t="shared" si="1094"/>
        <v>9.4353885453630545E-3</v>
      </c>
      <c r="P1983" s="8">
        <f t="shared" si="1095"/>
        <v>1511.2637999999999</v>
      </c>
      <c r="Q1983" s="8">
        <f t="shared" si="1096"/>
        <v>27780.851949999997</v>
      </c>
    </row>
    <row r="1984" spans="1:17" x14ac:dyDescent="0.25">
      <c r="A1984" t="s">
        <v>310</v>
      </c>
      <c r="B1984" s="1">
        <v>44184</v>
      </c>
      <c r="C1984" t="s">
        <v>170</v>
      </c>
      <c r="D1984" s="20">
        <v>764.40000000000009</v>
      </c>
      <c r="E1984" s="14">
        <v>3.1941277056623256E-3</v>
      </c>
      <c r="F1984" s="12">
        <v>0</v>
      </c>
      <c r="G1984" s="21">
        <v>0</v>
      </c>
      <c r="H1984" s="20">
        <v>58.476600000000012</v>
      </c>
      <c r="I1984" s="14">
        <v>2.4435076948316789E-4</v>
      </c>
      <c r="J1984" s="12">
        <v>0</v>
      </c>
      <c r="K1984" s="21">
        <v>0</v>
      </c>
      <c r="L1984" s="20">
        <f t="shared" si="1091"/>
        <v>822.87660000000005</v>
      </c>
      <c r="M1984" s="14">
        <f t="shared" si="1092"/>
        <v>3.4384784751454933E-3</v>
      </c>
      <c r="N1984" s="12">
        <f t="shared" si="1093"/>
        <v>0</v>
      </c>
      <c r="O1984" s="21">
        <f t="shared" si="1094"/>
        <v>0</v>
      </c>
      <c r="P1984" s="8">
        <f t="shared" si="1095"/>
        <v>-822.87660000000005</v>
      </c>
      <c r="Q1984" s="8">
        <f t="shared" si="1096"/>
        <v>-15205.997149999999</v>
      </c>
    </row>
    <row r="1985" spans="1:17" x14ac:dyDescent="0.25">
      <c r="A1985" t="s">
        <v>310</v>
      </c>
      <c r="B1985" s="1">
        <v>44184</v>
      </c>
      <c r="C1985" t="s">
        <v>11</v>
      </c>
      <c r="D1985" s="20">
        <v>1341.6000000000001</v>
      </c>
      <c r="E1985" s="14">
        <v>5.6060200548359177E-3</v>
      </c>
      <c r="F1985" s="12">
        <v>187.55</v>
      </c>
      <c r="G1985" s="21">
        <v>7.2908848718984849E-4</v>
      </c>
      <c r="H1985" s="20">
        <v>102.6324</v>
      </c>
      <c r="I1985" s="14">
        <v>4.288605341949477E-4</v>
      </c>
      <c r="J1985" s="12">
        <v>11.38</v>
      </c>
      <c r="K1985" s="21">
        <v>4.4239013512239275E-5</v>
      </c>
      <c r="L1985" s="20">
        <f t="shared" si="1091"/>
        <v>1444.2324000000001</v>
      </c>
      <c r="M1985" s="14">
        <f t="shared" si="1092"/>
        <v>6.0348805890308652E-3</v>
      </c>
      <c r="N1985" s="12">
        <f t="shared" si="1093"/>
        <v>198.93</v>
      </c>
      <c r="O1985" s="21">
        <f t="shared" si="1094"/>
        <v>7.7332750070208773E-4</v>
      </c>
      <c r="P1985" s="8">
        <f t="shared" si="1095"/>
        <v>-1245.3024</v>
      </c>
      <c r="Q1985" s="8">
        <f t="shared" si="1096"/>
        <v>-810.15335000000255</v>
      </c>
    </row>
    <row r="1986" spans="1:17" ht="13" x14ac:dyDescent="0.3">
      <c r="A1986" s="4" t="s">
        <v>311</v>
      </c>
      <c r="D1986" s="22">
        <f t="shared" ref="D1986:Q1986" si="1097">SUBTOTAL(9,D1964:D1985)</f>
        <v>85577.599999999991</v>
      </c>
      <c r="E1986" s="23">
        <f t="shared" si="1097"/>
        <v>0.35759521604407135</v>
      </c>
      <c r="F1986" s="24">
        <f t="shared" si="1097"/>
        <v>83944.23000000001</v>
      </c>
      <c r="G1986" s="25">
        <f t="shared" si="1097"/>
        <v>0.32632776144503695</v>
      </c>
      <c r="H1986" s="22">
        <f t="shared" si="1097"/>
        <v>6546.6863999999996</v>
      </c>
      <c r="I1986" s="23">
        <f t="shared" si="1097"/>
        <v>2.7356034027371461E-2</v>
      </c>
      <c r="J1986" s="24">
        <f t="shared" si="1097"/>
        <v>6015.5600000000013</v>
      </c>
      <c r="K1986" s="25">
        <f t="shared" si="1097"/>
        <v>2.3385100186615645E-2</v>
      </c>
      <c r="L1986" s="22">
        <f t="shared" si="1097"/>
        <v>92124.286399999983</v>
      </c>
      <c r="M1986" s="23">
        <f t="shared" si="1097"/>
        <v>0.38495125007144282</v>
      </c>
      <c r="N1986" s="24">
        <f t="shared" si="1097"/>
        <v>89959.79</v>
      </c>
      <c r="O1986" s="25">
        <f t="shared" si="1097"/>
        <v>0.34971286163165272</v>
      </c>
      <c r="P1986" s="9">
        <f t="shared" si="1097"/>
        <v>-2164.4963999999909</v>
      </c>
      <c r="Q1986" s="9">
        <f t="shared" si="1097"/>
        <v>-488658.15009999974</v>
      </c>
    </row>
    <row r="1987" spans="1:17" x14ac:dyDescent="0.25">
      <c r="A1987" t="s">
        <v>312</v>
      </c>
      <c r="B1987" s="1">
        <v>44191</v>
      </c>
      <c r="C1987" t="s">
        <v>2</v>
      </c>
      <c r="D1987" s="20">
        <v>3031</v>
      </c>
      <c r="E1987" s="14">
        <v>5.0661439434131386E-2</v>
      </c>
      <c r="F1987" s="12">
        <v>10491.349999999999</v>
      </c>
      <c r="G1987" s="21">
        <v>0.18914671168216432</v>
      </c>
      <c r="H1987" s="20">
        <v>231.87150000000003</v>
      </c>
      <c r="I1987" s="14">
        <v>3.8756001167110522E-3</v>
      </c>
      <c r="J1987" s="12">
        <v>493.2</v>
      </c>
      <c r="K1987" s="21">
        <v>8.8918164203504266E-3</v>
      </c>
      <c r="L1987" s="20">
        <f t="shared" ref="L1987" si="1098">+D1987+H1987</f>
        <v>3262.8715000000002</v>
      </c>
      <c r="M1987" s="14">
        <f t="shared" ref="M1987" si="1099">+E1987+I1987</f>
        <v>5.4537039550842437E-2</v>
      </c>
      <c r="N1987" s="12">
        <f t="shared" ref="N1987" si="1100">+F1987+J1987</f>
        <v>10984.55</v>
      </c>
      <c r="O1987" s="21">
        <f t="shared" ref="O1987" si="1101">+G1987+K1987</f>
        <v>0.19803852810251474</v>
      </c>
      <c r="P1987" s="8">
        <f t="shared" ref="P1987" si="1102">+N1987-L1987</f>
        <v>7721.6784999999991</v>
      </c>
      <c r="Q1987" s="8">
        <f t="shared" ref="Q1987" si="1103">Q1964+P1987</f>
        <v>-58112.335750000064</v>
      </c>
    </row>
    <row r="1988" spans="1:17" x14ac:dyDescent="0.25">
      <c r="A1988" t="s">
        <v>312</v>
      </c>
      <c r="B1988" s="1">
        <v>44191</v>
      </c>
      <c r="C1988" t="s">
        <v>154</v>
      </c>
      <c r="D1988" s="20">
        <v>401.2</v>
      </c>
      <c r="E1988" s="14">
        <v>6.70582959451452E-3</v>
      </c>
      <c r="F1988" s="12">
        <v>1598</v>
      </c>
      <c r="G1988" s="21">
        <v>2.8810062124330866E-2</v>
      </c>
      <c r="H1988" s="20">
        <v>30.691799999999997</v>
      </c>
      <c r="I1988" s="14">
        <v>5.1299596398036084E-4</v>
      </c>
      <c r="J1988" s="12">
        <v>120.24000000000001</v>
      </c>
      <c r="K1988" s="21">
        <v>2.1677859010197395E-3</v>
      </c>
      <c r="L1988" s="20">
        <f t="shared" ref="L1988:L2031" si="1104">+D1988+H1988</f>
        <v>431.89179999999999</v>
      </c>
      <c r="M1988" s="14">
        <f t="shared" ref="M1988:M2031" si="1105">+E1988+I1988</f>
        <v>7.2188255584948804E-3</v>
      </c>
      <c r="N1988" s="12">
        <f t="shared" ref="N1988:N2031" si="1106">+F1988+J1988</f>
        <v>1718.24</v>
      </c>
      <c r="O1988" s="21">
        <f t="shared" ref="O1988:O2031" si="1107">+G1988+K1988</f>
        <v>3.0977848025350606E-2</v>
      </c>
      <c r="P1988" s="8">
        <f t="shared" ref="P1988:P2031" si="1108">+N1988-L1988</f>
        <v>1286.3481999999999</v>
      </c>
      <c r="Q1988" s="8">
        <f t="shared" ref="Q1988:Q2008" si="1109">Q1965+P1988</f>
        <v>201.2356500000019</v>
      </c>
    </row>
    <row r="1989" spans="1:17" x14ac:dyDescent="0.25">
      <c r="A1989" t="s">
        <v>312</v>
      </c>
      <c r="B1989" s="1">
        <v>44191</v>
      </c>
      <c r="C1989" t="s">
        <v>155</v>
      </c>
      <c r="D1989" s="20">
        <v>760.5</v>
      </c>
      <c r="E1989" s="14">
        <v>1.2711324542941908E-2</v>
      </c>
      <c r="F1989" s="12">
        <v>2199.1999999999998</v>
      </c>
      <c r="G1989" s="21">
        <v>3.9648991629429559E-2</v>
      </c>
      <c r="H1989" s="20">
        <v>58.178249999999998</v>
      </c>
      <c r="I1989" s="14">
        <v>9.7241632753505597E-4</v>
      </c>
      <c r="J1989" s="12">
        <v>162.5</v>
      </c>
      <c r="K1989" s="21">
        <v>2.9296840395517934E-3</v>
      </c>
      <c r="L1989" s="20">
        <f t="shared" si="1104"/>
        <v>818.67825000000005</v>
      </c>
      <c r="M1989" s="14">
        <f t="shared" si="1105"/>
        <v>1.3683740870476965E-2</v>
      </c>
      <c r="N1989" s="12">
        <f t="shared" si="1106"/>
        <v>2361.6999999999998</v>
      </c>
      <c r="O1989" s="21">
        <f t="shared" si="1107"/>
        <v>4.2578675668981353E-2</v>
      </c>
      <c r="P1989" s="8">
        <f t="shared" si="1108"/>
        <v>1543.0217499999999</v>
      </c>
      <c r="Q1989" s="8">
        <f t="shared" si="1109"/>
        <v>-36500.287000000018</v>
      </c>
    </row>
    <row r="1990" spans="1:17" x14ac:dyDescent="0.25">
      <c r="A1990" t="s">
        <v>312</v>
      </c>
      <c r="B1990" s="1">
        <v>44191</v>
      </c>
      <c r="C1990" t="s">
        <v>156</v>
      </c>
      <c r="D1990" s="20">
        <v>649.29999999999995</v>
      </c>
      <c r="E1990" s="14">
        <v>1.0852679849746456E-2</v>
      </c>
      <c r="F1990" s="12">
        <v>1870.81</v>
      </c>
      <c r="G1990" s="21">
        <v>3.3728505834054706E-2</v>
      </c>
      <c r="H1990" s="20">
        <v>49.67145</v>
      </c>
      <c r="I1990" s="14">
        <v>8.3023000850560404E-4</v>
      </c>
      <c r="J1990" s="12">
        <v>130.63</v>
      </c>
      <c r="K1990" s="21">
        <v>2.3551053913024658E-3</v>
      </c>
      <c r="L1990" s="20">
        <f t="shared" si="1104"/>
        <v>698.97145</v>
      </c>
      <c r="M1990" s="14">
        <f t="shared" si="1105"/>
        <v>1.168290985825206E-2</v>
      </c>
      <c r="N1990" s="12">
        <f t="shared" si="1106"/>
        <v>2001.44</v>
      </c>
      <c r="O1990" s="21">
        <f t="shared" si="1107"/>
        <v>3.6083611225357172E-2</v>
      </c>
      <c r="P1990" s="8">
        <f t="shared" si="1108"/>
        <v>1302.4685500000001</v>
      </c>
      <c r="Q1990" s="8">
        <f t="shared" si="1109"/>
        <v>-27334.917649999978</v>
      </c>
    </row>
    <row r="1991" spans="1:17" x14ac:dyDescent="0.25">
      <c r="A1991" t="s">
        <v>312</v>
      </c>
      <c r="B1991" s="1">
        <v>44191</v>
      </c>
      <c r="C1991" t="s">
        <v>157</v>
      </c>
      <c r="D1991" s="20">
        <v>1696.8</v>
      </c>
      <c r="E1991" s="14">
        <v>2.8361046001924819E-2</v>
      </c>
      <c r="F1991" s="12">
        <v>5513.2000000000007</v>
      </c>
      <c r="G1991" s="21">
        <v>9.9396517211427379E-2</v>
      </c>
      <c r="H1991" s="20">
        <v>129.80519999999999</v>
      </c>
      <c r="I1991" s="14">
        <v>2.1696200191472486E-3</v>
      </c>
      <c r="J1991" s="12">
        <v>401.51</v>
      </c>
      <c r="K1991" s="21">
        <v>7.2387534690488645E-3</v>
      </c>
      <c r="L1991" s="20">
        <f t="shared" si="1104"/>
        <v>1826.6052</v>
      </c>
      <c r="M1991" s="14">
        <f t="shared" si="1105"/>
        <v>3.0530666021072066E-2</v>
      </c>
      <c r="N1991" s="12">
        <f t="shared" si="1106"/>
        <v>5914.7100000000009</v>
      </c>
      <c r="O1991" s="21">
        <f t="shared" si="1107"/>
        <v>0.10663527068047625</v>
      </c>
      <c r="P1991" s="8">
        <f t="shared" si="1108"/>
        <v>4088.104800000001</v>
      </c>
      <c r="Q1991" s="8">
        <f t="shared" si="1109"/>
        <v>-84605.622399999993</v>
      </c>
    </row>
    <row r="1992" spans="1:17" x14ac:dyDescent="0.25">
      <c r="A1992" t="s">
        <v>312</v>
      </c>
      <c r="B1992" s="1">
        <v>44191</v>
      </c>
      <c r="C1992" t="s">
        <v>158</v>
      </c>
      <c r="D1992" s="20">
        <v>254.20000000000002</v>
      </c>
      <c r="E1992" s="14">
        <v>4.2488082824665777E-3</v>
      </c>
      <c r="F1992" s="12">
        <v>1234</v>
      </c>
      <c r="G1992" s="21">
        <v>2.2247569875734848E-2</v>
      </c>
      <c r="H1992" s="20">
        <v>19.446300000000001</v>
      </c>
      <c r="I1992" s="14">
        <v>3.2503383360869321E-4</v>
      </c>
      <c r="J1992" s="12">
        <v>92.4</v>
      </c>
      <c r="K1992" s="21">
        <v>1.6658634169512967E-3</v>
      </c>
      <c r="L1992" s="20">
        <f t="shared" si="1104"/>
        <v>273.6463</v>
      </c>
      <c r="M1992" s="14">
        <f t="shared" si="1105"/>
        <v>4.5738421160752708E-3</v>
      </c>
      <c r="N1992" s="12">
        <f t="shared" si="1106"/>
        <v>1326.4</v>
      </c>
      <c r="O1992" s="21">
        <f t="shared" si="1107"/>
        <v>2.3913433292686144E-2</v>
      </c>
      <c r="P1992" s="8">
        <f t="shared" si="1108"/>
        <v>1052.7537000000002</v>
      </c>
      <c r="Q1992" s="8">
        <f t="shared" si="1109"/>
        <v>-15887.92809999999</v>
      </c>
    </row>
    <row r="1993" spans="1:17" x14ac:dyDescent="0.25">
      <c r="A1993" t="s">
        <v>312</v>
      </c>
      <c r="B1993" s="1">
        <v>44191</v>
      </c>
      <c r="C1993" t="s">
        <v>159</v>
      </c>
      <c r="D1993" s="20">
        <v>872.59999999999991</v>
      </c>
      <c r="E1993" s="14">
        <v>1.458501222376214E-2</v>
      </c>
      <c r="F1993" s="12">
        <v>3990.91</v>
      </c>
      <c r="G1993" s="21">
        <v>7.1951417417154745E-2</v>
      </c>
      <c r="H1993" s="20">
        <v>66.753900000000002</v>
      </c>
      <c r="I1993" s="14">
        <v>1.1157534351178039E-3</v>
      </c>
      <c r="J1993" s="12">
        <v>276.86</v>
      </c>
      <c r="K1993" s="21">
        <v>4.9914604504019047E-3</v>
      </c>
      <c r="L1993" s="20">
        <f t="shared" si="1104"/>
        <v>939.35389999999995</v>
      </c>
      <c r="M1993" s="14">
        <f t="shared" si="1105"/>
        <v>1.5700765658879946E-2</v>
      </c>
      <c r="N1993" s="12">
        <f t="shared" si="1106"/>
        <v>4267.7699999999995</v>
      </c>
      <c r="O1993" s="21">
        <f t="shared" si="1107"/>
        <v>7.6942877867556644E-2</v>
      </c>
      <c r="P1993" s="8">
        <f t="shared" si="1108"/>
        <v>3328.4160999999995</v>
      </c>
      <c r="Q1993" s="8">
        <f t="shared" si="1109"/>
        <v>2193.412200000007</v>
      </c>
    </row>
    <row r="1994" spans="1:17" x14ac:dyDescent="0.25">
      <c r="A1994" t="s">
        <v>312</v>
      </c>
      <c r="B1994" s="1">
        <v>44191</v>
      </c>
      <c r="C1994" t="s">
        <v>160</v>
      </c>
      <c r="D1994" s="20">
        <v>212.70000000000005</v>
      </c>
      <c r="E1994" s="14">
        <v>3.5551594086571255E-3</v>
      </c>
      <c r="F1994" s="12">
        <v>856</v>
      </c>
      <c r="G1994" s="21">
        <v>1.5432674079115907E-2</v>
      </c>
      <c r="H1994" s="20">
        <v>16.271550000000001</v>
      </c>
      <c r="I1994" s="14">
        <v>2.7196969476227006E-4</v>
      </c>
      <c r="J1994" s="12">
        <v>62.9</v>
      </c>
      <c r="K1994" s="21">
        <v>1.1340130836172786E-3</v>
      </c>
      <c r="L1994" s="20">
        <f t="shared" si="1104"/>
        <v>228.97155000000004</v>
      </c>
      <c r="M1994" s="14">
        <f t="shared" si="1105"/>
        <v>3.8271291034193957E-3</v>
      </c>
      <c r="N1994" s="12">
        <f t="shared" si="1106"/>
        <v>918.9</v>
      </c>
      <c r="O1994" s="21">
        <f t="shared" si="1107"/>
        <v>1.6566687162733185E-2</v>
      </c>
      <c r="P1994" s="8">
        <f t="shared" si="1108"/>
        <v>689.92844999999988</v>
      </c>
      <c r="Q1994" s="8">
        <f t="shared" si="1109"/>
        <v>699.64239999999688</v>
      </c>
    </row>
    <row r="1995" spans="1:17" x14ac:dyDescent="0.25">
      <c r="A1995" t="s">
        <v>312</v>
      </c>
      <c r="B1995" s="1">
        <v>44191</v>
      </c>
      <c r="C1995" t="s">
        <v>161</v>
      </c>
      <c r="D1995" s="20">
        <v>182.90000000000003</v>
      </c>
      <c r="E1995" s="14">
        <v>3.0570693739698554E-3</v>
      </c>
      <c r="F1995" s="12">
        <v>776</v>
      </c>
      <c r="G1995" s="21">
        <v>1.3990368090413487E-2</v>
      </c>
      <c r="H1995" s="20">
        <v>13.991850000000003</v>
      </c>
      <c r="I1995" s="14">
        <v>2.3386580710869396E-4</v>
      </c>
      <c r="J1995" s="12">
        <v>59.36</v>
      </c>
      <c r="K1995" s="21">
        <v>1.0701910436171965E-3</v>
      </c>
      <c r="L1995" s="20">
        <f t="shared" si="1104"/>
        <v>196.89185000000003</v>
      </c>
      <c r="M1995" s="14">
        <f t="shared" si="1105"/>
        <v>3.2909351810785493E-3</v>
      </c>
      <c r="N1995" s="12">
        <f t="shared" si="1106"/>
        <v>835.36</v>
      </c>
      <c r="O1995" s="21">
        <f t="shared" si="1107"/>
        <v>1.5060559134030684E-2</v>
      </c>
      <c r="P1995" s="8">
        <f t="shared" si="1108"/>
        <v>638.46814999999992</v>
      </c>
      <c r="Q1995" s="8">
        <f t="shared" si="1109"/>
        <v>2108.0997999999963</v>
      </c>
    </row>
    <row r="1996" spans="1:17" x14ac:dyDescent="0.25">
      <c r="A1996" t="s">
        <v>312</v>
      </c>
      <c r="B1996" s="1">
        <v>44191</v>
      </c>
      <c r="C1996" t="s">
        <v>162</v>
      </c>
      <c r="D1996" s="20">
        <v>172.10000000000002</v>
      </c>
      <c r="E1996" s="14">
        <v>2.8765535224724555E-3</v>
      </c>
      <c r="F1996" s="12">
        <v>0</v>
      </c>
      <c r="G1996" s="21">
        <v>0</v>
      </c>
      <c r="H1996" s="20">
        <v>13.165650000000001</v>
      </c>
      <c r="I1996" s="14">
        <v>2.2005634446914285E-4</v>
      </c>
      <c r="J1996" s="12">
        <v>0</v>
      </c>
      <c r="K1996" s="21">
        <v>0</v>
      </c>
      <c r="L1996" s="20">
        <f t="shared" si="1104"/>
        <v>185.26565000000002</v>
      </c>
      <c r="M1996" s="14">
        <f t="shared" si="1105"/>
        <v>3.0966098669415985E-3</v>
      </c>
      <c r="N1996" s="12">
        <f t="shared" si="1106"/>
        <v>0</v>
      </c>
      <c r="O1996" s="21">
        <f t="shared" si="1107"/>
        <v>0</v>
      </c>
      <c r="P1996" s="8">
        <f t="shared" si="1108"/>
        <v>-185.26565000000002</v>
      </c>
      <c r="Q1996" s="8">
        <f t="shared" si="1109"/>
        <v>-23521.678550000004</v>
      </c>
    </row>
    <row r="1997" spans="1:17" x14ac:dyDescent="0.25">
      <c r="A1997" t="s">
        <v>312</v>
      </c>
      <c r="B1997" s="1">
        <v>44191</v>
      </c>
      <c r="C1997" t="s">
        <v>163</v>
      </c>
      <c r="D1997" s="20">
        <v>836.3</v>
      </c>
      <c r="E1997" s="14">
        <v>1.3978278389562544E-2</v>
      </c>
      <c r="F1997" s="12">
        <v>3327.58</v>
      </c>
      <c r="G1997" s="21">
        <v>5.9992357023580037E-2</v>
      </c>
      <c r="H1997" s="20">
        <v>63.976949999999995</v>
      </c>
      <c r="I1997" s="14">
        <v>1.0693382968015347E-3</v>
      </c>
      <c r="J1997" s="12">
        <v>249.23000000000002</v>
      </c>
      <c r="K1997" s="21">
        <v>4.4933240195538056E-3</v>
      </c>
      <c r="L1997" s="20">
        <f t="shared" si="1104"/>
        <v>900.27694999999994</v>
      </c>
      <c r="M1997" s="14">
        <f t="shared" si="1105"/>
        <v>1.5047616686364078E-2</v>
      </c>
      <c r="N1997" s="12">
        <f t="shared" si="1106"/>
        <v>3576.81</v>
      </c>
      <c r="O1997" s="21">
        <f t="shared" si="1107"/>
        <v>6.4485681043133847E-2</v>
      </c>
      <c r="P1997" s="8">
        <f t="shared" si="1108"/>
        <v>2676.53305</v>
      </c>
      <c r="Q1997" s="8">
        <f t="shared" si="1109"/>
        <v>-433.66689999999699</v>
      </c>
    </row>
    <row r="1998" spans="1:17" x14ac:dyDescent="0.25">
      <c r="A1998" t="s">
        <v>312</v>
      </c>
      <c r="B1998" s="1">
        <v>44191</v>
      </c>
      <c r="C1998" t="s">
        <v>164</v>
      </c>
      <c r="D1998" s="20">
        <v>385.90000000000003</v>
      </c>
      <c r="E1998" s="14">
        <v>6.4500988048932038E-3</v>
      </c>
      <c r="F1998" s="12">
        <v>1980.58</v>
      </c>
      <c r="G1998" s="21">
        <v>3.5707529938803016E-2</v>
      </c>
      <c r="H1998" s="20">
        <v>29.521350000000005</v>
      </c>
      <c r="I1998" s="14">
        <v>4.9343255857433016E-4</v>
      </c>
      <c r="J1998" s="12">
        <v>152.87</v>
      </c>
      <c r="K1998" s="21">
        <v>2.7560664561617392E-3</v>
      </c>
      <c r="L1998" s="20">
        <f t="shared" si="1104"/>
        <v>415.42135000000002</v>
      </c>
      <c r="M1998" s="14">
        <f t="shared" si="1105"/>
        <v>6.943531363467534E-3</v>
      </c>
      <c r="N1998" s="12">
        <f t="shared" si="1106"/>
        <v>2133.4499999999998</v>
      </c>
      <c r="O1998" s="21">
        <f t="shared" si="1107"/>
        <v>3.8463596394964758E-2</v>
      </c>
      <c r="P1998" s="8">
        <f t="shared" si="1108"/>
        <v>1718.0286499999997</v>
      </c>
      <c r="Q1998" s="8">
        <f t="shared" si="1109"/>
        <v>7209.9897999999994</v>
      </c>
    </row>
    <row r="1999" spans="1:17" x14ac:dyDescent="0.25">
      <c r="A1999" t="s">
        <v>312</v>
      </c>
      <c r="B1999" s="1">
        <v>44191</v>
      </c>
      <c r="C1999" t="s">
        <v>165</v>
      </c>
      <c r="D1999" s="20">
        <v>129.30000000000001</v>
      </c>
      <c r="E1999" s="14">
        <v>2.1611758887605374E-3</v>
      </c>
      <c r="F1999" s="12">
        <v>532.13</v>
      </c>
      <c r="G1999" s="21">
        <v>9.5936785721027432E-3</v>
      </c>
      <c r="H1999" s="20">
        <v>9.8914500000000007</v>
      </c>
      <c r="I1999" s="14">
        <v>1.6532995549018109E-4</v>
      </c>
      <c r="J1999" s="12">
        <v>40.270000000000003</v>
      </c>
      <c r="K1999" s="21">
        <v>7.2602077706308138E-4</v>
      </c>
      <c r="L1999" s="20">
        <f t="shared" si="1104"/>
        <v>139.19145</v>
      </c>
      <c r="M1999" s="14">
        <f t="shared" si="1105"/>
        <v>2.3265058442507184E-3</v>
      </c>
      <c r="N1999" s="12">
        <f t="shared" si="1106"/>
        <v>572.4</v>
      </c>
      <c r="O1999" s="21">
        <f t="shared" si="1107"/>
        <v>1.0319699349165825E-2</v>
      </c>
      <c r="P1999" s="8">
        <f t="shared" si="1108"/>
        <v>433.20854999999995</v>
      </c>
      <c r="Q1999" s="8">
        <f t="shared" si="1109"/>
        <v>8620.5165999999972</v>
      </c>
    </row>
    <row r="2000" spans="1:17" x14ac:dyDescent="0.25">
      <c r="A2000" t="s">
        <v>312</v>
      </c>
      <c r="B2000" s="1">
        <v>44191</v>
      </c>
      <c r="C2000" t="s">
        <v>4</v>
      </c>
      <c r="D2000" s="20">
        <v>1196.3</v>
      </c>
      <c r="E2000" s="14">
        <v>1.9995473439475872E-2</v>
      </c>
      <c r="F2000" s="12">
        <v>3421.6</v>
      </c>
      <c r="G2000" s="21">
        <v>6.1687427136802558E-2</v>
      </c>
      <c r="H2000" s="20">
        <v>91.516949999999994</v>
      </c>
      <c r="I2000" s="14">
        <v>1.5296537181199042E-3</v>
      </c>
      <c r="J2000" s="12">
        <v>245.98000000000002</v>
      </c>
      <c r="K2000" s="21">
        <v>4.43473033876277E-3</v>
      </c>
      <c r="L2000" s="20">
        <f t="shared" si="1104"/>
        <v>1287.8169499999999</v>
      </c>
      <c r="M2000" s="14">
        <f t="shared" si="1105"/>
        <v>2.1525127157595775E-2</v>
      </c>
      <c r="N2000" s="12">
        <f t="shared" si="1106"/>
        <v>3667.58</v>
      </c>
      <c r="O2000" s="21">
        <f t="shared" si="1107"/>
        <v>6.6122157475565324E-2</v>
      </c>
      <c r="P2000" s="8">
        <f t="shared" si="1108"/>
        <v>2379.76305</v>
      </c>
      <c r="Q2000" s="8">
        <f t="shared" si="1109"/>
        <v>-66265.215649999969</v>
      </c>
    </row>
    <row r="2001" spans="1:17" x14ac:dyDescent="0.25">
      <c r="A2001" t="s">
        <v>312</v>
      </c>
      <c r="B2001" s="1">
        <v>44191</v>
      </c>
      <c r="C2001" t="s">
        <v>166</v>
      </c>
      <c r="D2001" s="20">
        <v>830.49999999999989</v>
      </c>
      <c r="E2001" s="14">
        <v>1.3881334691536164E-2</v>
      </c>
      <c r="F2001" s="12">
        <v>2430.1999999999998</v>
      </c>
      <c r="G2001" s="21">
        <v>4.38136501718078E-2</v>
      </c>
      <c r="H2001" s="20">
        <v>63.533249999999988</v>
      </c>
      <c r="I2001" s="14">
        <v>1.0619221039025164E-3</v>
      </c>
      <c r="J2001" s="12">
        <v>180.15999999999997</v>
      </c>
      <c r="K2001" s="21">
        <v>3.2480730865578522E-3</v>
      </c>
      <c r="L2001" s="20">
        <f t="shared" si="1104"/>
        <v>894.03324999999984</v>
      </c>
      <c r="M2001" s="14">
        <f t="shared" si="1105"/>
        <v>1.494325679543868E-2</v>
      </c>
      <c r="N2001" s="12">
        <f t="shared" si="1106"/>
        <v>2610.3599999999997</v>
      </c>
      <c r="O2001" s="21">
        <f t="shared" si="1107"/>
        <v>4.7061723258365655E-2</v>
      </c>
      <c r="P2001" s="8">
        <f t="shared" si="1108"/>
        <v>1716.3267499999997</v>
      </c>
      <c r="Q2001" s="8">
        <f t="shared" si="1109"/>
        <v>-15058.53924999998</v>
      </c>
    </row>
    <row r="2002" spans="1:17" x14ac:dyDescent="0.25">
      <c r="A2002" t="s">
        <v>312</v>
      </c>
      <c r="B2002" s="1">
        <v>44191</v>
      </c>
      <c r="C2002" t="s">
        <v>6</v>
      </c>
      <c r="D2002" s="20">
        <v>5951.6999999999989</v>
      </c>
      <c r="E2002" s="14">
        <v>9.9479277162692101E-2</v>
      </c>
      <c r="F2002" s="12">
        <v>15345.760000000002</v>
      </c>
      <c r="G2002" s="21">
        <v>0.27666601936487589</v>
      </c>
      <c r="H2002" s="20">
        <v>455.30504999999988</v>
      </c>
      <c r="I2002" s="14">
        <v>7.6101647029459445E-3</v>
      </c>
      <c r="J2002" s="12">
        <v>1099.5099999999998</v>
      </c>
      <c r="K2002" s="21">
        <v>1.9822873220477485E-2</v>
      </c>
      <c r="L2002" s="20">
        <f t="shared" si="1104"/>
        <v>6407.0050499999988</v>
      </c>
      <c r="M2002" s="14">
        <f t="shared" si="1105"/>
        <v>0.10708944186563804</v>
      </c>
      <c r="N2002" s="12">
        <f t="shared" si="1106"/>
        <v>16445.27</v>
      </c>
      <c r="O2002" s="21">
        <f t="shared" si="1107"/>
        <v>0.29648889258535338</v>
      </c>
      <c r="P2002" s="8">
        <f t="shared" si="1108"/>
        <v>10038.264950000001</v>
      </c>
      <c r="Q2002" s="8">
        <f t="shared" si="1109"/>
        <v>-100348.21809999985</v>
      </c>
    </row>
    <row r="2003" spans="1:17" x14ac:dyDescent="0.25">
      <c r="A2003" t="s">
        <v>312</v>
      </c>
      <c r="B2003" s="1">
        <v>44191</v>
      </c>
      <c r="C2003" t="s">
        <v>7</v>
      </c>
      <c r="D2003" s="20">
        <v>1102.3999999999999</v>
      </c>
      <c r="E2003" s="14">
        <v>1.8425988397290146E-2</v>
      </c>
      <c r="F2003" s="12">
        <v>4890.6099999999997</v>
      </c>
      <c r="G2003" s="21">
        <v>8.8171951142599347E-2</v>
      </c>
      <c r="H2003" s="20">
        <v>84.333600000000018</v>
      </c>
      <c r="I2003" s="14">
        <v>1.4095881123926967E-3</v>
      </c>
      <c r="J2003" s="12">
        <v>358.99</v>
      </c>
      <c r="K2003" s="21">
        <v>6.4721678360535276E-3</v>
      </c>
      <c r="L2003" s="20">
        <f t="shared" si="1104"/>
        <v>1186.7335999999998</v>
      </c>
      <c r="M2003" s="14">
        <f t="shared" si="1105"/>
        <v>1.9835576509682842E-2</v>
      </c>
      <c r="N2003" s="12">
        <f t="shared" si="1106"/>
        <v>5249.5999999999995</v>
      </c>
      <c r="O2003" s="21">
        <f t="shared" si="1107"/>
        <v>9.464411897865288E-2</v>
      </c>
      <c r="P2003" s="8">
        <f t="shared" si="1108"/>
        <v>4062.8663999999999</v>
      </c>
      <c r="Q2003" s="8">
        <f t="shared" si="1109"/>
        <v>-6907.0661999999656</v>
      </c>
    </row>
    <row r="2004" spans="1:17" x14ac:dyDescent="0.25">
      <c r="A2004" t="s">
        <v>312</v>
      </c>
      <c r="B2004" s="1">
        <v>44191</v>
      </c>
      <c r="C2004" t="s">
        <v>167</v>
      </c>
      <c r="D2004" s="20">
        <v>1170.8999999999999</v>
      </c>
      <c r="E2004" s="14">
        <v>1.9570926899843102E-2</v>
      </c>
      <c r="F2004" s="12">
        <v>3276.63</v>
      </c>
      <c r="G2004" s="21">
        <v>5.9073788397025186E-2</v>
      </c>
      <c r="H2004" s="20">
        <v>89.573850000000007</v>
      </c>
      <c r="I2004" s="14">
        <v>1.4971759078379974E-3</v>
      </c>
      <c r="J2004" s="12">
        <v>225.65</v>
      </c>
      <c r="K2004" s="21">
        <v>4.0682043293837674E-3</v>
      </c>
      <c r="L2004" s="20">
        <f t="shared" si="1104"/>
        <v>1260.4738499999999</v>
      </c>
      <c r="M2004" s="14">
        <f t="shared" si="1105"/>
        <v>2.1068102807681101E-2</v>
      </c>
      <c r="N2004" s="12">
        <f t="shared" si="1106"/>
        <v>3502.28</v>
      </c>
      <c r="O2004" s="21">
        <f t="shared" si="1107"/>
        <v>6.3141992726408955E-2</v>
      </c>
      <c r="P2004" s="8">
        <f t="shared" si="1108"/>
        <v>2241.8061500000003</v>
      </c>
      <c r="Q2004" s="8">
        <f t="shared" si="1109"/>
        <v>-28397.911699999975</v>
      </c>
    </row>
    <row r="2005" spans="1:17" x14ac:dyDescent="0.25">
      <c r="A2005" t="s">
        <v>312</v>
      </c>
      <c r="B2005" s="1">
        <v>44191</v>
      </c>
      <c r="C2005" t="s">
        <v>168</v>
      </c>
      <c r="D2005" s="20">
        <v>818.59999999999991</v>
      </c>
      <c r="E2005" s="14">
        <v>1.3682432966275141E-2</v>
      </c>
      <c r="F2005" s="12">
        <v>1596.75</v>
      </c>
      <c r="G2005" s="21">
        <v>2.8787526093257389E-2</v>
      </c>
      <c r="H2005" s="20">
        <v>62.622899999999994</v>
      </c>
      <c r="I2005" s="14">
        <v>1.0467061219200482E-3</v>
      </c>
      <c r="J2005" s="12">
        <v>114.97</v>
      </c>
      <c r="K2005" s="21">
        <v>2.072773994013967E-3</v>
      </c>
      <c r="L2005" s="20">
        <f t="shared" si="1104"/>
        <v>881.22289999999987</v>
      </c>
      <c r="M2005" s="14">
        <f t="shared" si="1105"/>
        <v>1.4729139088195189E-2</v>
      </c>
      <c r="N2005" s="12">
        <f t="shared" si="1106"/>
        <v>1711.72</v>
      </c>
      <c r="O2005" s="21">
        <f t="shared" si="1107"/>
        <v>3.0860300087271357E-2</v>
      </c>
      <c r="P2005" s="8">
        <f t="shared" si="1108"/>
        <v>830.49710000000016</v>
      </c>
      <c r="Q2005" s="8">
        <f t="shared" si="1109"/>
        <v>-10519.143549999982</v>
      </c>
    </row>
    <row r="2006" spans="1:17" x14ac:dyDescent="0.25">
      <c r="A2006" t="s">
        <v>312</v>
      </c>
      <c r="B2006" s="1">
        <v>44191</v>
      </c>
      <c r="C2006" t="s">
        <v>169</v>
      </c>
      <c r="D2006" s="20">
        <v>212.70000000000005</v>
      </c>
      <c r="E2006" s="14">
        <v>3.5551594086571255E-3</v>
      </c>
      <c r="F2006" s="12">
        <v>1169.56</v>
      </c>
      <c r="G2006" s="21">
        <v>2.1085792401835047E-2</v>
      </c>
      <c r="H2006" s="20">
        <v>16.271550000000001</v>
      </c>
      <c r="I2006" s="14">
        <v>2.7196969476227006E-4</v>
      </c>
      <c r="J2006" s="12">
        <v>85.89</v>
      </c>
      <c r="K2006" s="21">
        <v>1.548495767120637E-3</v>
      </c>
      <c r="L2006" s="20">
        <f t="shared" si="1104"/>
        <v>228.97155000000004</v>
      </c>
      <c r="M2006" s="14">
        <f t="shared" si="1105"/>
        <v>3.8271291034193957E-3</v>
      </c>
      <c r="N2006" s="12">
        <f t="shared" si="1106"/>
        <v>1255.45</v>
      </c>
      <c r="O2006" s="21">
        <f t="shared" si="1107"/>
        <v>2.2634288168955685E-2</v>
      </c>
      <c r="P2006" s="8">
        <f t="shared" si="1108"/>
        <v>1026.4784500000001</v>
      </c>
      <c r="Q2006" s="8">
        <f t="shared" si="1109"/>
        <v>28807.330399999995</v>
      </c>
    </row>
    <row r="2007" spans="1:17" x14ac:dyDescent="0.25">
      <c r="A2007" t="s">
        <v>312</v>
      </c>
      <c r="B2007" s="1">
        <v>44191</v>
      </c>
      <c r="C2007" t="s">
        <v>170</v>
      </c>
      <c r="D2007" s="20">
        <v>191.10000000000002</v>
      </c>
      <c r="E2007" s="14">
        <v>3.1941277056623256E-3</v>
      </c>
      <c r="F2007" s="12">
        <v>0</v>
      </c>
      <c r="G2007" s="21">
        <v>0</v>
      </c>
      <c r="H2007" s="20">
        <v>14.619150000000003</v>
      </c>
      <c r="I2007" s="14">
        <v>2.4435076948316789E-4</v>
      </c>
      <c r="J2007" s="12">
        <v>0</v>
      </c>
      <c r="K2007" s="21">
        <v>0</v>
      </c>
      <c r="L2007" s="20">
        <f t="shared" si="1104"/>
        <v>205.71915000000001</v>
      </c>
      <c r="M2007" s="14">
        <f t="shared" si="1105"/>
        <v>3.4384784751454933E-3</v>
      </c>
      <c r="N2007" s="12">
        <f t="shared" si="1106"/>
        <v>0</v>
      </c>
      <c r="O2007" s="21">
        <f t="shared" si="1107"/>
        <v>0</v>
      </c>
      <c r="P2007" s="8">
        <f t="shared" si="1108"/>
        <v>-205.71915000000001</v>
      </c>
      <c r="Q2007" s="8">
        <f t="shared" si="1109"/>
        <v>-15411.7163</v>
      </c>
    </row>
    <row r="2008" spans="1:17" x14ac:dyDescent="0.25">
      <c r="A2008" t="s">
        <v>312</v>
      </c>
      <c r="B2008" s="1">
        <v>44191</v>
      </c>
      <c r="C2008" t="s">
        <v>11</v>
      </c>
      <c r="D2008" s="20">
        <v>335.40000000000003</v>
      </c>
      <c r="E2008" s="14">
        <v>5.6060200548359177E-3</v>
      </c>
      <c r="F2008" s="12">
        <v>420.5</v>
      </c>
      <c r="G2008" s="21">
        <v>7.5811208531171015E-3</v>
      </c>
      <c r="H2008" s="20">
        <v>25.658100000000001</v>
      </c>
      <c r="I2008" s="14">
        <v>4.288605341949477E-4</v>
      </c>
      <c r="J2008" s="12">
        <v>35.450000000000003</v>
      </c>
      <c r="K2008" s="21">
        <v>6.3912184124376051E-4</v>
      </c>
      <c r="L2008" s="20">
        <f t="shared" si="1104"/>
        <v>361.05810000000002</v>
      </c>
      <c r="M2008" s="14">
        <f t="shared" si="1105"/>
        <v>6.0348805890308652E-3</v>
      </c>
      <c r="N2008" s="12">
        <f t="shared" si="1106"/>
        <v>455.95</v>
      </c>
      <c r="O2008" s="21">
        <f t="shared" si="1107"/>
        <v>8.2202426943608613E-3</v>
      </c>
      <c r="P2008" s="8">
        <f t="shared" si="1108"/>
        <v>94.891899999999964</v>
      </c>
      <c r="Q2008" s="8">
        <f t="shared" si="1109"/>
        <v>-715.26145000000258</v>
      </c>
    </row>
    <row r="2009" spans="1:17" ht="13" x14ac:dyDescent="0.3">
      <c r="A2009" s="4" t="s">
        <v>314</v>
      </c>
      <c r="D2009" s="22">
        <f t="shared" ref="D2009:Q2009" si="1110">SUBTOTAL(9,D1987:D2008)</f>
        <v>21394.399999999998</v>
      </c>
      <c r="E2009" s="23">
        <f t="shared" si="1110"/>
        <v>0.35759521604407135</v>
      </c>
      <c r="F2009" s="24">
        <f t="shared" si="1110"/>
        <v>66921.37</v>
      </c>
      <c r="G2009" s="25">
        <f t="shared" si="1110"/>
        <v>1.2065136590396317</v>
      </c>
      <c r="H2009" s="22">
        <f t="shared" si="1110"/>
        <v>1636.6715999999999</v>
      </c>
      <c r="I2009" s="23">
        <f t="shared" si="1110"/>
        <v>2.7356034027371461E-2</v>
      </c>
      <c r="J2009" s="24">
        <f t="shared" si="1110"/>
        <v>4588.57</v>
      </c>
      <c r="K2009" s="25">
        <f t="shared" si="1110"/>
        <v>8.2726524882253377E-2</v>
      </c>
      <c r="L2009" s="22">
        <f t="shared" si="1110"/>
        <v>23031.071599999996</v>
      </c>
      <c r="M2009" s="23">
        <f t="shared" si="1110"/>
        <v>0.38495125007144282</v>
      </c>
      <c r="N2009" s="24">
        <f t="shared" si="1110"/>
        <v>71509.94</v>
      </c>
      <c r="O2009" s="25">
        <f t="shared" si="1110"/>
        <v>1.2892401839218854</v>
      </c>
      <c r="P2009" s="9">
        <f t="shared" si="1110"/>
        <v>48478.868399999999</v>
      </c>
      <c r="Q2009" s="9">
        <f t="shared" si="1110"/>
        <v>-440179.28169999982</v>
      </c>
    </row>
    <row r="2010" spans="1:17" x14ac:dyDescent="0.25">
      <c r="A2010" t="s">
        <v>313</v>
      </c>
      <c r="B2010" s="1">
        <v>44198</v>
      </c>
      <c r="C2010" t="s">
        <v>2</v>
      </c>
      <c r="D2010" s="20">
        <v>3031</v>
      </c>
      <c r="E2010" s="14">
        <v>5.0661439434131386E-2</v>
      </c>
      <c r="F2010" s="12">
        <v>9853.4699999999993</v>
      </c>
      <c r="G2010" s="21">
        <v>0</v>
      </c>
      <c r="H2010" s="20">
        <v>231.87150000000003</v>
      </c>
      <c r="I2010" s="14">
        <v>3.8756001167110522E-3</v>
      </c>
      <c r="J2010" s="12">
        <v>985.16</v>
      </c>
      <c r="K2010" s="21">
        <v>0</v>
      </c>
      <c r="L2010" s="20">
        <f t="shared" si="1104"/>
        <v>3262.8715000000002</v>
      </c>
      <c r="M2010" s="14">
        <f t="shared" si="1105"/>
        <v>5.4537039550842437E-2</v>
      </c>
      <c r="N2010" s="12">
        <f t="shared" si="1106"/>
        <v>10838.63</v>
      </c>
      <c r="O2010" s="21">
        <f t="shared" si="1107"/>
        <v>0</v>
      </c>
      <c r="P2010" s="8">
        <f t="shared" si="1108"/>
        <v>7575.758499999999</v>
      </c>
      <c r="Q2010" s="8">
        <f t="shared" ref="Q2010:Q2031" si="1111">Q1987+P2010</f>
        <v>-50536.577250000068</v>
      </c>
    </row>
    <row r="2011" spans="1:17" x14ac:dyDescent="0.25">
      <c r="A2011" t="s">
        <v>313</v>
      </c>
      <c r="B2011" s="1">
        <v>44198</v>
      </c>
      <c r="C2011" t="s">
        <v>154</v>
      </c>
      <c r="D2011" s="20">
        <v>401.2</v>
      </c>
      <c r="E2011" s="14">
        <v>6.70582959451452E-3</v>
      </c>
      <c r="F2011" s="12">
        <v>1598</v>
      </c>
      <c r="G2011" s="21">
        <v>0</v>
      </c>
      <c r="H2011" s="20">
        <v>30.691799999999997</v>
      </c>
      <c r="I2011" s="14">
        <v>5.1299596398036084E-4</v>
      </c>
      <c r="J2011" s="12">
        <v>160.03000000000003</v>
      </c>
      <c r="K2011" s="21">
        <v>0</v>
      </c>
      <c r="L2011" s="20">
        <f t="shared" si="1104"/>
        <v>431.89179999999999</v>
      </c>
      <c r="M2011" s="14">
        <f t="shared" si="1105"/>
        <v>7.2188255584948804E-3</v>
      </c>
      <c r="N2011" s="12">
        <f t="shared" si="1106"/>
        <v>1758.03</v>
      </c>
      <c r="O2011" s="21">
        <f t="shared" si="1107"/>
        <v>0</v>
      </c>
      <c r="P2011" s="8">
        <f t="shared" si="1108"/>
        <v>1326.1381999999999</v>
      </c>
      <c r="Q2011" s="8">
        <f t="shared" si="1111"/>
        <v>1527.3738500000018</v>
      </c>
    </row>
    <row r="2012" spans="1:17" x14ac:dyDescent="0.25">
      <c r="A2012" t="s">
        <v>313</v>
      </c>
      <c r="B2012" s="1">
        <v>44198</v>
      </c>
      <c r="C2012" t="s">
        <v>155</v>
      </c>
      <c r="D2012" s="20">
        <v>760.5</v>
      </c>
      <c r="E2012" s="14">
        <v>1.2711324542941908E-2</v>
      </c>
      <c r="F2012" s="12">
        <v>1750</v>
      </c>
      <c r="G2012" s="21">
        <v>0</v>
      </c>
      <c r="H2012" s="20">
        <v>58.178249999999998</v>
      </c>
      <c r="I2012" s="14">
        <v>9.7241632753505597E-4</v>
      </c>
      <c r="J2012" s="12">
        <v>171.44</v>
      </c>
      <c r="K2012" s="21">
        <v>0</v>
      </c>
      <c r="L2012" s="20">
        <f t="shared" si="1104"/>
        <v>818.67825000000005</v>
      </c>
      <c r="M2012" s="14">
        <f t="shared" si="1105"/>
        <v>1.3683740870476965E-2</v>
      </c>
      <c r="N2012" s="12">
        <f t="shared" si="1106"/>
        <v>1921.44</v>
      </c>
      <c r="O2012" s="21">
        <f t="shared" si="1107"/>
        <v>0</v>
      </c>
      <c r="P2012" s="8">
        <f t="shared" si="1108"/>
        <v>1102.7617500000001</v>
      </c>
      <c r="Q2012" s="8">
        <f t="shared" si="1111"/>
        <v>-35397.525250000021</v>
      </c>
    </row>
    <row r="2013" spans="1:17" x14ac:dyDescent="0.25">
      <c r="A2013" t="s">
        <v>313</v>
      </c>
      <c r="B2013" s="1">
        <v>44198</v>
      </c>
      <c r="C2013" t="s">
        <v>156</v>
      </c>
      <c r="D2013" s="20">
        <v>649.29999999999995</v>
      </c>
      <c r="E2013" s="14">
        <v>1.0852679849746456E-2</v>
      </c>
      <c r="F2013" s="12">
        <v>1921.43</v>
      </c>
      <c r="G2013" s="21">
        <v>0</v>
      </c>
      <c r="H2013" s="20">
        <v>49.67145</v>
      </c>
      <c r="I2013" s="14">
        <v>8.3023000850560404E-4</v>
      </c>
      <c r="J2013" s="12">
        <v>181.57</v>
      </c>
      <c r="K2013" s="21">
        <v>0</v>
      </c>
      <c r="L2013" s="20">
        <f t="shared" si="1104"/>
        <v>698.97145</v>
      </c>
      <c r="M2013" s="14">
        <f t="shared" si="1105"/>
        <v>1.168290985825206E-2</v>
      </c>
      <c r="N2013" s="12">
        <f t="shared" si="1106"/>
        <v>2103</v>
      </c>
      <c r="O2013" s="21">
        <f t="shared" si="1107"/>
        <v>0</v>
      </c>
      <c r="P2013" s="8">
        <f t="shared" si="1108"/>
        <v>1404.02855</v>
      </c>
      <c r="Q2013" s="8">
        <f t="shared" si="1111"/>
        <v>-25930.889099999978</v>
      </c>
    </row>
    <row r="2014" spans="1:17" x14ac:dyDescent="0.25">
      <c r="A2014" t="s">
        <v>313</v>
      </c>
      <c r="B2014" s="1">
        <v>44198</v>
      </c>
      <c r="C2014" t="s">
        <v>157</v>
      </c>
      <c r="D2014" s="20">
        <v>1696.8</v>
      </c>
      <c r="E2014" s="14">
        <v>2.8361046001924819E-2</v>
      </c>
      <c r="F2014" s="12">
        <v>5513.2000000000007</v>
      </c>
      <c r="G2014" s="21">
        <v>0</v>
      </c>
      <c r="H2014" s="20">
        <v>129.80519999999999</v>
      </c>
      <c r="I2014" s="14">
        <v>2.1696200191472486E-3</v>
      </c>
      <c r="J2014" s="12">
        <v>537.74</v>
      </c>
      <c r="K2014" s="21">
        <v>0</v>
      </c>
      <c r="L2014" s="20">
        <f t="shared" si="1104"/>
        <v>1826.6052</v>
      </c>
      <c r="M2014" s="14">
        <f t="shared" si="1105"/>
        <v>3.0530666021072066E-2</v>
      </c>
      <c r="N2014" s="12">
        <f t="shared" si="1106"/>
        <v>6050.9400000000005</v>
      </c>
      <c r="O2014" s="21">
        <f t="shared" si="1107"/>
        <v>0</v>
      </c>
      <c r="P2014" s="8">
        <f t="shared" si="1108"/>
        <v>4224.3348000000005</v>
      </c>
      <c r="Q2014" s="8">
        <f t="shared" si="1111"/>
        <v>-80381.287599999996</v>
      </c>
    </row>
    <row r="2015" spans="1:17" x14ac:dyDescent="0.25">
      <c r="A2015" t="s">
        <v>313</v>
      </c>
      <c r="B2015" s="1">
        <v>44198</v>
      </c>
      <c r="C2015" t="s">
        <v>158</v>
      </c>
      <c r="D2015" s="20">
        <v>254.20000000000002</v>
      </c>
      <c r="E2015" s="14">
        <v>4.2488082824665777E-3</v>
      </c>
      <c r="F2015" s="12">
        <v>0</v>
      </c>
      <c r="G2015" s="21">
        <v>0</v>
      </c>
      <c r="H2015" s="20">
        <v>19.446300000000001</v>
      </c>
      <c r="I2015" s="14">
        <v>3.2503383360869321E-4</v>
      </c>
      <c r="J2015" s="12">
        <v>0</v>
      </c>
      <c r="K2015" s="21">
        <v>0</v>
      </c>
      <c r="L2015" s="20">
        <f t="shared" si="1104"/>
        <v>273.6463</v>
      </c>
      <c r="M2015" s="14">
        <f t="shared" si="1105"/>
        <v>4.5738421160752708E-3</v>
      </c>
      <c r="N2015" s="12">
        <f t="shared" si="1106"/>
        <v>0</v>
      </c>
      <c r="O2015" s="21">
        <f t="shared" si="1107"/>
        <v>0</v>
      </c>
      <c r="P2015" s="8">
        <f t="shared" si="1108"/>
        <v>-273.6463</v>
      </c>
      <c r="Q2015" s="8">
        <f t="shared" si="1111"/>
        <v>-16161.57439999999</v>
      </c>
    </row>
    <row r="2016" spans="1:17" x14ac:dyDescent="0.25">
      <c r="A2016" t="s">
        <v>313</v>
      </c>
      <c r="B2016" s="1">
        <v>44198</v>
      </c>
      <c r="C2016" t="s">
        <v>159</v>
      </c>
      <c r="D2016" s="20">
        <v>872.59999999999991</v>
      </c>
      <c r="E2016" s="14">
        <v>1.458501222376214E-2</v>
      </c>
      <c r="F2016" s="12">
        <v>776</v>
      </c>
      <c r="G2016" s="21">
        <v>0</v>
      </c>
      <c r="H2016" s="20">
        <v>66.753900000000002</v>
      </c>
      <c r="I2016" s="14">
        <v>1.1157534351178039E-3</v>
      </c>
      <c r="J2016" s="12">
        <v>66.64</v>
      </c>
      <c r="K2016" s="21">
        <v>0</v>
      </c>
      <c r="L2016" s="20">
        <f t="shared" si="1104"/>
        <v>939.35389999999995</v>
      </c>
      <c r="M2016" s="14">
        <f t="shared" si="1105"/>
        <v>1.5700765658879946E-2</v>
      </c>
      <c r="N2016" s="12">
        <f t="shared" si="1106"/>
        <v>842.64</v>
      </c>
      <c r="O2016" s="21">
        <f t="shared" si="1107"/>
        <v>0</v>
      </c>
      <c r="P2016" s="8">
        <f t="shared" si="1108"/>
        <v>-96.713899999999967</v>
      </c>
      <c r="Q2016" s="8">
        <f t="shared" si="1111"/>
        <v>2096.6983000000073</v>
      </c>
    </row>
    <row r="2017" spans="1:17" x14ac:dyDescent="0.25">
      <c r="A2017" t="s">
        <v>313</v>
      </c>
      <c r="B2017" s="1">
        <v>44198</v>
      </c>
      <c r="C2017" t="s">
        <v>160</v>
      </c>
      <c r="D2017" s="20">
        <v>212.70000000000005</v>
      </c>
      <c r="E2017" s="14">
        <v>3.5551594086571255E-3</v>
      </c>
      <c r="F2017" s="12">
        <v>0</v>
      </c>
      <c r="G2017" s="21">
        <v>0</v>
      </c>
      <c r="H2017" s="20">
        <v>16.271550000000001</v>
      </c>
      <c r="I2017" s="14">
        <v>2.7196969476227006E-4</v>
      </c>
      <c r="J2017" s="12">
        <v>0</v>
      </c>
      <c r="K2017" s="21">
        <v>0</v>
      </c>
      <c r="L2017" s="20">
        <f t="shared" si="1104"/>
        <v>228.97155000000004</v>
      </c>
      <c r="M2017" s="14">
        <f t="shared" si="1105"/>
        <v>3.8271291034193957E-3</v>
      </c>
      <c r="N2017" s="12">
        <f t="shared" si="1106"/>
        <v>0</v>
      </c>
      <c r="O2017" s="21">
        <f t="shared" si="1107"/>
        <v>0</v>
      </c>
      <c r="P2017" s="8">
        <f t="shared" si="1108"/>
        <v>-228.97155000000004</v>
      </c>
      <c r="Q2017" s="8">
        <f t="shared" si="1111"/>
        <v>470.67084999999685</v>
      </c>
    </row>
    <row r="2018" spans="1:17" x14ac:dyDescent="0.25">
      <c r="A2018" t="s">
        <v>313</v>
      </c>
      <c r="B2018" s="1">
        <v>44198</v>
      </c>
      <c r="C2018" t="s">
        <v>161</v>
      </c>
      <c r="D2018" s="20">
        <v>182.90000000000003</v>
      </c>
      <c r="E2018" s="14">
        <v>3.0570693739698554E-3</v>
      </c>
      <c r="F2018" s="12">
        <v>0</v>
      </c>
      <c r="G2018" s="21">
        <v>0</v>
      </c>
      <c r="H2018" s="20">
        <v>13.991850000000003</v>
      </c>
      <c r="I2018" s="14">
        <v>2.3386580710869396E-4</v>
      </c>
      <c r="J2018" s="12">
        <v>0</v>
      </c>
      <c r="K2018" s="21">
        <v>0</v>
      </c>
      <c r="L2018" s="20">
        <f t="shared" si="1104"/>
        <v>196.89185000000003</v>
      </c>
      <c r="M2018" s="14">
        <f t="shared" si="1105"/>
        <v>3.2909351810785493E-3</v>
      </c>
      <c r="N2018" s="12">
        <f t="shared" si="1106"/>
        <v>0</v>
      </c>
      <c r="O2018" s="21">
        <f t="shared" si="1107"/>
        <v>0</v>
      </c>
      <c r="P2018" s="8">
        <f t="shared" si="1108"/>
        <v>-196.89185000000003</v>
      </c>
      <c r="Q2018" s="8">
        <f t="shared" si="1111"/>
        <v>1911.2079499999963</v>
      </c>
    </row>
    <row r="2019" spans="1:17" x14ac:dyDescent="0.25">
      <c r="A2019" t="s">
        <v>313</v>
      </c>
      <c r="B2019" s="1">
        <v>44198</v>
      </c>
      <c r="C2019" t="s">
        <v>162</v>
      </c>
      <c r="D2019" s="20">
        <v>172.10000000000002</v>
      </c>
      <c r="E2019" s="14">
        <v>2.8765535224724555E-3</v>
      </c>
      <c r="F2019" s="12">
        <v>0</v>
      </c>
      <c r="G2019" s="21">
        <v>0</v>
      </c>
      <c r="H2019" s="20">
        <v>13.165650000000001</v>
      </c>
      <c r="I2019" s="14">
        <v>2.2005634446914285E-4</v>
      </c>
      <c r="J2019" s="12">
        <v>0</v>
      </c>
      <c r="K2019" s="21">
        <v>0</v>
      </c>
      <c r="L2019" s="20">
        <f t="shared" si="1104"/>
        <v>185.26565000000002</v>
      </c>
      <c r="M2019" s="14">
        <f t="shared" si="1105"/>
        <v>3.0966098669415985E-3</v>
      </c>
      <c r="N2019" s="12">
        <f t="shared" si="1106"/>
        <v>0</v>
      </c>
      <c r="O2019" s="21">
        <f t="shared" si="1107"/>
        <v>0</v>
      </c>
      <c r="P2019" s="8">
        <f t="shared" si="1108"/>
        <v>-185.26565000000002</v>
      </c>
      <c r="Q2019" s="8">
        <f t="shared" si="1111"/>
        <v>-23706.944200000005</v>
      </c>
    </row>
    <row r="2020" spans="1:17" x14ac:dyDescent="0.25">
      <c r="A2020" t="s">
        <v>313</v>
      </c>
      <c r="B2020" s="1">
        <v>44198</v>
      </c>
      <c r="C2020" t="s">
        <v>163</v>
      </c>
      <c r="D2020" s="20">
        <v>836.3</v>
      </c>
      <c r="E2020" s="14">
        <v>1.3978278389562544E-2</v>
      </c>
      <c r="F2020" s="12">
        <v>3327.58</v>
      </c>
      <c r="G2020" s="21">
        <v>0</v>
      </c>
      <c r="H2020" s="20">
        <v>63.976949999999995</v>
      </c>
      <c r="I2020" s="14">
        <v>1.0693382968015347E-3</v>
      </c>
      <c r="J2020" s="12">
        <v>268.78000000000003</v>
      </c>
      <c r="K2020" s="21">
        <v>0</v>
      </c>
      <c r="L2020" s="20">
        <f t="shared" si="1104"/>
        <v>900.27694999999994</v>
      </c>
      <c r="M2020" s="14">
        <f t="shared" si="1105"/>
        <v>1.5047616686364078E-2</v>
      </c>
      <c r="N2020" s="12">
        <f t="shared" si="1106"/>
        <v>3596.36</v>
      </c>
      <c r="O2020" s="21">
        <f t="shared" si="1107"/>
        <v>0</v>
      </c>
      <c r="P2020" s="8">
        <f t="shared" si="1108"/>
        <v>2696.0830500000002</v>
      </c>
      <c r="Q2020" s="8">
        <f t="shared" si="1111"/>
        <v>2262.4161500000032</v>
      </c>
    </row>
    <row r="2021" spans="1:17" x14ac:dyDescent="0.25">
      <c r="A2021" t="s">
        <v>313</v>
      </c>
      <c r="B2021" s="1">
        <v>44198</v>
      </c>
      <c r="C2021" t="s">
        <v>164</v>
      </c>
      <c r="D2021" s="20">
        <v>385.90000000000003</v>
      </c>
      <c r="E2021" s="14">
        <v>6.4500988048932038E-3</v>
      </c>
      <c r="F2021" s="12">
        <v>1277.5</v>
      </c>
      <c r="G2021" s="21">
        <v>0</v>
      </c>
      <c r="H2021" s="20">
        <v>29.521350000000005</v>
      </c>
      <c r="I2021" s="14">
        <v>4.9343255857433016E-4</v>
      </c>
      <c r="J2021" s="12">
        <v>103.44999999999999</v>
      </c>
      <c r="K2021" s="21">
        <v>0</v>
      </c>
      <c r="L2021" s="20">
        <f t="shared" si="1104"/>
        <v>415.42135000000002</v>
      </c>
      <c r="M2021" s="14">
        <f t="shared" si="1105"/>
        <v>6.943531363467534E-3</v>
      </c>
      <c r="N2021" s="12">
        <f t="shared" si="1106"/>
        <v>1380.95</v>
      </c>
      <c r="O2021" s="21">
        <f t="shared" si="1107"/>
        <v>0</v>
      </c>
      <c r="P2021" s="8">
        <f t="shared" si="1108"/>
        <v>965.52864999999997</v>
      </c>
      <c r="Q2021" s="8">
        <f t="shared" si="1111"/>
        <v>8175.5184499999996</v>
      </c>
    </row>
    <row r="2022" spans="1:17" x14ac:dyDescent="0.25">
      <c r="A2022" t="s">
        <v>313</v>
      </c>
      <c r="B2022" s="1">
        <v>44198</v>
      </c>
      <c r="C2022" t="s">
        <v>165</v>
      </c>
      <c r="D2022" s="20">
        <v>129.30000000000001</v>
      </c>
      <c r="E2022" s="14">
        <v>2.1611758887605374E-3</v>
      </c>
      <c r="F2022" s="12">
        <v>461.18</v>
      </c>
      <c r="G2022" s="21">
        <v>0</v>
      </c>
      <c r="H2022" s="20">
        <v>9.8914500000000007</v>
      </c>
      <c r="I2022" s="14">
        <v>1.6532995549018109E-4</v>
      </c>
      <c r="J2022" s="12">
        <v>46.349999999999994</v>
      </c>
      <c r="K2022" s="21">
        <v>0</v>
      </c>
      <c r="L2022" s="20">
        <f t="shared" si="1104"/>
        <v>139.19145</v>
      </c>
      <c r="M2022" s="14">
        <f t="shared" si="1105"/>
        <v>2.3265058442507184E-3</v>
      </c>
      <c r="N2022" s="12">
        <f t="shared" si="1106"/>
        <v>507.53</v>
      </c>
      <c r="O2022" s="21">
        <f t="shared" si="1107"/>
        <v>0</v>
      </c>
      <c r="P2022" s="8">
        <f t="shared" si="1108"/>
        <v>368.33854999999994</v>
      </c>
      <c r="Q2022" s="8">
        <f t="shared" si="1111"/>
        <v>8988.8551499999976</v>
      </c>
    </row>
    <row r="2023" spans="1:17" x14ac:dyDescent="0.25">
      <c r="A2023" t="s">
        <v>313</v>
      </c>
      <c r="B2023" s="1">
        <v>44198</v>
      </c>
      <c r="C2023" t="s">
        <v>4</v>
      </c>
      <c r="D2023" s="20">
        <v>1196.3</v>
      </c>
      <c r="E2023" s="14">
        <v>1.9995473439475872E-2</v>
      </c>
      <c r="F2023" s="12">
        <v>0</v>
      </c>
      <c r="G2023" s="21">
        <v>0</v>
      </c>
      <c r="H2023" s="20">
        <v>91.516949999999994</v>
      </c>
      <c r="I2023" s="14">
        <v>1.5296537181199042E-3</v>
      </c>
      <c r="J2023" s="12">
        <v>0</v>
      </c>
      <c r="K2023" s="21">
        <v>0</v>
      </c>
      <c r="L2023" s="20">
        <f t="shared" si="1104"/>
        <v>1287.8169499999999</v>
      </c>
      <c r="M2023" s="14">
        <f t="shared" si="1105"/>
        <v>2.1525127157595775E-2</v>
      </c>
      <c r="N2023" s="12">
        <f t="shared" si="1106"/>
        <v>0</v>
      </c>
      <c r="O2023" s="21">
        <f t="shared" si="1107"/>
        <v>0</v>
      </c>
      <c r="P2023" s="8">
        <f t="shared" si="1108"/>
        <v>-1287.8169499999999</v>
      </c>
      <c r="Q2023" s="8">
        <f t="shared" si="1111"/>
        <v>-67553.032599999962</v>
      </c>
    </row>
    <row r="2024" spans="1:17" x14ac:dyDescent="0.25">
      <c r="A2024" t="s">
        <v>313</v>
      </c>
      <c r="B2024" s="1">
        <v>44198</v>
      </c>
      <c r="C2024" t="s">
        <v>166</v>
      </c>
      <c r="D2024" s="20">
        <v>830.49999999999989</v>
      </c>
      <c r="E2024" s="14">
        <v>1.3881334691536164E-2</v>
      </c>
      <c r="F2024" s="12">
        <v>1210</v>
      </c>
      <c r="G2024" s="21">
        <v>0</v>
      </c>
      <c r="H2024" s="20">
        <v>63.533249999999988</v>
      </c>
      <c r="I2024" s="14">
        <v>1.0619221039025164E-3</v>
      </c>
      <c r="J2024" s="12">
        <v>115.78</v>
      </c>
      <c r="K2024" s="21">
        <v>0</v>
      </c>
      <c r="L2024" s="20">
        <f t="shared" si="1104"/>
        <v>894.03324999999984</v>
      </c>
      <c r="M2024" s="14">
        <f t="shared" si="1105"/>
        <v>1.494325679543868E-2</v>
      </c>
      <c r="N2024" s="12">
        <f t="shared" si="1106"/>
        <v>1325.78</v>
      </c>
      <c r="O2024" s="21">
        <f t="shared" si="1107"/>
        <v>0</v>
      </c>
      <c r="P2024" s="8">
        <f t="shared" si="1108"/>
        <v>431.74675000000013</v>
      </c>
      <c r="Q2024" s="8">
        <f t="shared" si="1111"/>
        <v>-14626.79249999998</v>
      </c>
    </row>
    <row r="2025" spans="1:17" x14ac:dyDescent="0.25">
      <c r="A2025" t="s">
        <v>313</v>
      </c>
      <c r="B2025" s="1">
        <v>44198</v>
      </c>
      <c r="C2025" t="s">
        <v>6</v>
      </c>
      <c r="D2025" s="20">
        <v>5951.6999999999989</v>
      </c>
      <c r="E2025" s="14">
        <v>9.9479277162692101E-2</v>
      </c>
      <c r="F2025" s="12">
        <v>4498</v>
      </c>
      <c r="G2025" s="21">
        <v>0</v>
      </c>
      <c r="H2025" s="20">
        <v>455.30504999999988</v>
      </c>
      <c r="I2025" s="14">
        <v>7.6101647029459445E-3</v>
      </c>
      <c r="J2025" s="12">
        <v>430.1</v>
      </c>
      <c r="K2025" s="21">
        <v>0</v>
      </c>
      <c r="L2025" s="20">
        <f t="shared" si="1104"/>
        <v>6407.0050499999988</v>
      </c>
      <c r="M2025" s="14">
        <f t="shared" si="1105"/>
        <v>0.10708944186563804</v>
      </c>
      <c r="N2025" s="12">
        <f t="shared" si="1106"/>
        <v>4928.1000000000004</v>
      </c>
      <c r="O2025" s="21">
        <f t="shared" si="1107"/>
        <v>0</v>
      </c>
      <c r="P2025" s="8">
        <f t="shared" si="1108"/>
        <v>-1478.9050499999985</v>
      </c>
      <c r="Q2025" s="8">
        <f t="shared" si="1111"/>
        <v>-101827.12314999985</v>
      </c>
    </row>
    <row r="2026" spans="1:17" x14ac:dyDescent="0.25">
      <c r="A2026" t="s">
        <v>313</v>
      </c>
      <c r="B2026" s="1">
        <v>44198</v>
      </c>
      <c r="C2026" t="s">
        <v>7</v>
      </c>
      <c r="D2026" s="20">
        <v>1102.3999999999999</v>
      </c>
      <c r="E2026" s="14">
        <v>1.8425988397290146E-2</v>
      </c>
      <c r="F2026" s="12">
        <v>1071</v>
      </c>
      <c r="G2026" s="21">
        <v>0</v>
      </c>
      <c r="H2026" s="20">
        <v>84.333600000000018</v>
      </c>
      <c r="I2026" s="14">
        <v>1.4095881123926967E-3</v>
      </c>
      <c r="J2026" s="12">
        <v>101.31</v>
      </c>
      <c r="K2026" s="21">
        <v>0</v>
      </c>
      <c r="L2026" s="20">
        <f t="shared" si="1104"/>
        <v>1186.7335999999998</v>
      </c>
      <c r="M2026" s="14">
        <f t="shared" si="1105"/>
        <v>1.9835576509682842E-2</v>
      </c>
      <c r="N2026" s="12">
        <f t="shared" si="1106"/>
        <v>1172.31</v>
      </c>
      <c r="O2026" s="21">
        <f t="shared" si="1107"/>
        <v>0</v>
      </c>
      <c r="P2026" s="8">
        <f t="shared" si="1108"/>
        <v>-14.423599999999851</v>
      </c>
      <c r="Q2026" s="8">
        <f t="shared" si="1111"/>
        <v>-6921.4897999999657</v>
      </c>
    </row>
    <row r="2027" spans="1:17" x14ac:dyDescent="0.25">
      <c r="A2027" t="s">
        <v>313</v>
      </c>
      <c r="B2027" s="1">
        <v>44198</v>
      </c>
      <c r="C2027" t="s">
        <v>167</v>
      </c>
      <c r="D2027" s="20">
        <v>1170.8999999999999</v>
      </c>
      <c r="E2027" s="14">
        <v>1.9570926899843102E-2</v>
      </c>
      <c r="F2027" s="12">
        <v>1288</v>
      </c>
      <c r="G2027" s="21">
        <v>0</v>
      </c>
      <c r="H2027" s="20">
        <v>89.573850000000007</v>
      </c>
      <c r="I2027" s="14">
        <v>1.4971759078379974E-3</v>
      </c>
      <c r="J2027" s="12">
        <v>116.13</v>
      </c>
      <c r="K2027" s="21">
        <v>0</v>
      </c>
      <c r="L2027" s="20">
        <f t="shared" si="1104"/>
        <v>1260.4738499999999</v>
      </c>
      <c r="M2027" s="14">
        <f t="shared" si="1105"/>
        <v>2.1068102807681101E-2</v>
      </c>
      <c r="N2027" s="12">
        <f t="shared" si="1106"/>
        <v>1404.13</v>
      </c>
      <c r="O2027" s="21">
        <f t="shared" si="1107"/>
        <v>0</v>
      </c>
      <c r="P2027" s="8">
        <f t="shared" si="1108"/>
        <v>143.65615000000025</v>
      </c>
      <c r="Q2027" s="8">
        <f t="shared" si="1111"/>
        <v>-28254.255549999976</v>
      </c>
    </row>
    <row r="2028" spans="1:17" x14ac:dyDescent="0.25">
      <c r="A2028" t="s">
        <v>313</v>
      </c>
      <c r="B2028" s="1">
        <v>44198</v>
      </c>
      <c r="C2028" t="s">
        <v>168</v>
      </c>
      <c r="D2028" s="20">
        <v>818.59999999999991</v>
      </c>
      <c r="E2028" s="14">
        <v>1.3682432966275141E-2</v>
      </c>
      <c r="F2028" s="12">
        <v>255</v>
      </c>
      <c r="G2028" s="21">
        <v>0</v>
      </c>
      <c r="H2028" s="20">
        <v>62.622899999999994</v>
      </c>
      <c r="I2028" s="14">
        <v>1.0467061219200482E-3</v>
      </c>
      <c r="J2028" s="12">
        <v>22.849999999999994</v>
      </c>
      <c r="K2028" s="21">
        <v>0</v>
      </c>
      <c r="L2028" s="20">
        <f t="shared" si="1104"/>
        <v>881.22289999999987</v>
      </c>
      <c r="M2028" s="14">
        <f t="shared" si="1105"/>
        <v>1.4729139088195189E-2</v>
      </c>
      <c r="N2028" s="12">
        <f t="shared" si="1106"/>
        <v>277.85000000000002</v>
      </c>
      <c r="O2028" s="21">
        <f t="shared" si="1107"/>
        <v>0</v>
      </c>
      <c r="P2028" s="8">
        <f t="shared" si="1108"/>
        <v>-603.37289999999985</v>
      </c>
      <c r="Q2028" s="8">
        <f t="shared" si="1111"/>
        <v>-11122.516449999983</v>
      </c>
    </row>
    <row r="2029" spans="1:17" x14ac:dyDescent="0.25">
      <c r="A2029" t="s">
        <v>313</v>
      </c>
      <c r="B2029" s="1">
        <v>44198</v>
      </c>
      <c r="C2029" t="s">
        <v>169</v>
      </c>
      <c r="D2029" s="20">
        <v>212.70000000000005</v>
      </c>
      <c r="E2029" s="14">
        <v>3.5551594086571255E-3</v>
      </c>
      <c r="F2029" s="12">
        <v>1362</v>
      </c>
      <c r="G2029" s="21">
        <v>0</v>
      </c>
      <c r="H2029" s="20">
        <v>16.271550000000001</v>
      </c>
      <c r="I2029" s="14">
        <v>2.7196969476227006E-4</v>
      </c>
      <c r="J2029" s="12">
        <v>134.38000000000002</v>
      </c>
      <c r="K2029" s="21">
        <v>0</v>
      </c>
      <c r="L2029" s="20">
        <f t="shared" si="1104"/>
        <v>228.97155000000004</v>
      </c>
      <c r="M2029" s="14">
        <f t="shared" si="1105"/>
        <v>3.8271291034193957E-3</v>
      </c>
      <c r="N2029" s="12">
        <f t="shared" si="1106"/>
        <v>1496.38</v>
      </c>
      <c r="O2029" s="21">
        <f t="shared" si="1107"/>
        <v>0</v>
      </c>
      <c r="P2029" s="8">
        <f t="shared" si="1108"/>
        <v>1267.4084500000001</v>
      </c>
      <c r="Q2029" s="8">
        <f t="shared" si="1111"/>
        <v>30074.738849999994</v>
      </c>
    </row>
    <row r="2030" spans="1:17" x14ac:dyDescent="0.25">
      <c r="A2030" t="s">
        <v>313</v>
      </c>
      <c r="B2030" s="1">
        <v>44198</v>
      </c>
      <c r="C2030" t="s">
        <v>170</v>
      </c>
      <c r="D2030" s="20">
        <v>191.10000000000002</v>
      </c>
      <c r="E2030" s="14">
        <v>3.1941277056623256E-3</v>
      </c>
      <c r="F2030" s="12">
        <v>0</v>
      </c>
      <c r="G2030" s="21">
        <v>0</v>
      </c>
      <c r="H2030" s="20">
        <v>14.619150000000003</v>
      </c>
      <c r="I2030" s="14">
        <v>2.4435076948316789E-4</v>
      </c>
      <c r="J2030" s="12">
        <v>0</v>
      </c>
      <c r="K2030" s="21">
        <v>0</v>
      </c>
      <c r="L2030" s="20">
        <f t="shared" si="1104"/>
        <v>205.71915000000001</v>
      </c>
      <c r="M2030" s="14">
        <f t="shared" si="1105"/>
        <v>3.4384784751454933E-3</v>
      </c>
      <c r="N2030" s="12">
        <f t="shared" si="1106"/>
        <v>0</v>
      </c>
      <c r="O2030" s="21">
        <f t="shared" si="1107"/>
        <v>0</v>
      </c>
      <c r="P2030" s="8">
        <f t="shared" si="1108"/>
        <v>-205.71915000000001</v>
      </c>
      <c r="Q2030" s="8">
        <f t="shared" si="1111"/>
        <v>-15617.435450000001</v>
      </c>
    </row>
    <row r="2031" spans="1:17" x14ac:dyDescent="0.25">
      <c r="A2031" t="s">
        <v>313</v>
      </c>
      <c r="B2031" s="1">
        <v>44198</v>
      </c>
      <c r="C2031" t="s">
        <v>11</v>
      </c>
      <c r="D2031" s="20">
        <v>335.40000000000003</v>
      </c>
      <c r="E2031" s="14">
        <v>5.6060200548359177E-3</v>
      </c>
      <c r="F2031" s="12">
        <v>402.5</v>
      </c>
      <c r="G2031" s="21">
        <v>0</v>
      </c>
      <c r="H2031" s="20">
        <v>25.658100000000001</v>
      </c>
      <c r="I2031" s="14">
        <v>4.288605341949477E-4</v>
      </c>
      <c r="J2031" s="12">
        <v>35.590000000000003</v>
      </c>
      <c r="K2031" s="21">
        <v>0</v>
      </c>
      <c r="L2031" s="20">
        <f t="shared" si="1104"/>
        <v>361.05810000000002</v>
      </c>
      <c r="M2031" s="14">
        <f t="shared" si="1105"/>
        <v>6.0348805890308652E-3</v>
      </c>
      <c r="N2031" s="12">
        <f t="shared" si="1106"/>
        <v>438.09000000000003</v>
      </c>
      <c r="O2031" s="21">
        <f t="shared" si="1107"/>
        <v>0</v>
      </c>
      <c r="P2031" s="8">
        <f t="shared" si="1108"/>
        <v>77.031900000000007</v>
      </c>
      <c r="Q2031" s="8">
        <f t="shared" si="1111"/>
        <v>-638.22955000000252</v>
      </c>
    </row>
    <row r="2032" spans="1:17" ht="13" x14ac:dyDescent="0.3">
      <c r="A2032" s="4" t="s">
        <v>315</v>
      </c>
      <c r="D2032" s="22">
        <f t="shared" ref="D2032:Q2032" si="1112">SUBTOTAL(9,D2010:D2031)</f>
        <v>21394.399999999998</v>
      </c>
      <c r="E2032" s="23">
        <f t="shared" si="1112"/>
        <v>0.35759521604407135</v>
      </c>
      <c r="F2032" s="24">
        <f t="shared" si="1112"/>
        <v>36564.86</v>
      </c>
      <c r="G2032" s="25">
        <f t="shared" si="1112"/>
        <v>0</v>
      </c>
      <c r="H2032" s="22">
        <f t="shared" si="1112"/>
        <v>1636.6715999999999</v>
      </c>
      <c r="I2032" s="23">
        <f t="shared" si="1112"/>
        <v>2.7356034027371461E-2</v>
      </c>
      <c r="J2032" s="24">
        <f t="shared" si="1112"/>
        <v>3477.3</v>
      </c>
      <c r="K2032" s="25">
        <f t="shared" si="1112"/>
        <v>0</v>
      </c>
      <c r="L2032" s="22">
        <f t="shared" si="1112"/>
        <v>23031.071599999996</v>
      </c>
      <c r="M2032" s="23">
        <f t="shared" si="1112"/>
        <v>0.38495125007144282</v>
      </c>
      <c r="N2032" s="24">
        <f t="shared" si="1112"/>
        <v>40042.159999999989</v>
      </c>
      <c r="O2032" s="25">
        <f t="shared" si="1112"/>
        <v>0</v>
      </c>
      <c r="P2032" s="9">
        <f t="shared" si="1112"/>
        <v>17011.088400000001</v>
      </c>
      <c r="Q2032" s="9">
        <f t="shared" si="1112"/>
        <v>-423168.19329999987</v>
      </c>
    </row>
    <row r="2033" spans="1:17" x14ac:dyDescent="0.25">
      <c r="A2033" t="s">
        <v>316</v>
      </c>
      <c r="B2033" s="1">
        <v>44205</v>
      </c>
      <c r="C2033" t="s">
        <v>2</v>
      </c>
      <c r="D2033" s="20">
        <v>10609.6</v>
      </c>
      <c r="E2033" s="14">
        <v>4.3237268671421795E-2</v>
      </c>
      <c r="F2033" s="12">
        <v>10473.959999999999</v>
      </c>
      <c r="G2033" s="21">
        <v>3.3460022667190212E-2</v>
      </c>
      <c r="H2033" s="20">
        <v>1076.8744000000002</v>
      </c>
      <c r="I2033" s="14">
        <v>4.1263217484149217E-3</v>
      </c>
      <c r="J2033" s="12">
        <v>981.62000000000012</v>
      </c>
      <c r="K2033" s="21">
        <v>3.1358748219935213E-3</v>
      </c>
      <c r="L2033" s="20">
        <f t="shared" ref="L2033" si="1113">+D2033+H2033</f>
        <v>11686.474400000001</v>
      </c>
      <c r="M2033" s="14">
        <f t="shared" ref="M2033" si="1114">+E2033+I2033</f>
        <v>4.7363590419836718E-2</v>
      </c>
      <c r="N2033" s="12">
        <f t="shared" ref="N2033" si="1115">+F2033+J2033</f>
        <v>11455.58</v>
      </c>
      <c r="O2033" s="21">
        <f t="shared" ref="O2033" si="1116">+G2033+K2033</f>
        <v>3.659589748918373E-2</v>
      </c>
      <c r="P2033" s="8">
        <f t="shared" ref="P2033" si="1117">+N2033-L2033</f>
        <v>-230.89440000000104</v>
      </c>
      <c r="Q2033" s="8">
        <f t="shared" ref="Q2033:Q2047" si="1118">0+P2033</f>
        <v>-230.89440000000104</v>
      </c>
    </row>
    <row r="2034" spans="1:17" x14ac:dyDescent="0.25">
      <c r="A2034" t="s">
        <v>316</v>
      </c>
      <c r="B2034" s="1">
        <v>44205</v>
      </c>
      <c r="C2034" t="s">
        <v>154</v>
      </c>
      <c r="D2034" s="20">
        <v>1598</v>
      </c>
      <c r="E2034" s="14">
        <v>6.5123242475618338E-3</v>
      </c>
      <c r="F2034" s="12">
        <v>1598</v>
      </c>
      <c r="G2034" s="21">
        <v>5.1049570766138084E-3</v>
      </c>
      <c r="H2034" s="20">
        <v>162.197</v>
      </c>
      <c r="I2034" s="14">
        <v>6.610009111275262E-4</v>
      </c>
      <c r="J2034" s="12">
        <v>160.03000000000003</v>
      </c>
      <c r="K2034" s="21">
        <v>5.1123046368617517E-4</v>
      </c>
      <c r="L2034" s="20">
        <f t="shared" ref="L2034:L2053" si="1119">+D2034+H2034</f>
        <v>1760.1970000000001</v>
      </c>
      <c r="M2034" s="14">
        <f t="shared" ref="M2034:M2053" si="1120">+E2034+I2034</f>
        <v>7.1733251586893598E-3</v>
      </c>
      <c r="N2034" s="12">
        <f t="shared" ref="N2034:N2053" si="1121">+F2034+J2034</f>
        <v>1758.03</v>
      </c>
      <c r="O2034" s="21">
        <f t="shared" ref="O2034:O2053" si="1122">+G2034+K2034</f>
        <v>5.6161875402999835E-3</v>
      </c>
      <c r="P2034" s="8">
        <f t="shared" ref="P2034:P2053" si="1123">+N2034-L2034</f>
        <v>-2.1670000000001437</v>
      </c>
      <c r="Q2034" s="8">
        <f t="shared" si="1118"/>
        <v>-2.1670000000001437</v>
      </c>
    </row>
    <row r="2035" spans="1:17" x14ac:dyDescent="0.25">
      <c r="A2035" t="s">
        <v>316</v>
      </c>
      <c r="B2035" s="1">
        <v>44205</v>
      </c>
      <c r="C2035" t="s">
        <v>155</v>
      </c>
      <c r="D2035" s="20">
        <v>1978</v>
      </c>
      <c r="E2035" s="14">
        <v>8.0609370223262249E-3</v>
      </c>
      <c r="F2035" s="12">
        <v>2018</v>
      </c>
      <c r="G2035" s="21">
        <v>6.4466854697163107E-3</v>
      </c>
      <c r="H2035" s="20">
        <v>200.767</v>
      </c>
      <c r="I2035" s="14">
        <v>8.1818510776611182E-4</v>
      </c>
      <c r="J2035" s="12">
        <v>198.64</v>
      </c>
      <c r="K2035" s="21">
        <v>6.3457363810924083E-4</v>
      </c>
      <c r="L2035" s="20">
        <f t="shared" si="1119"/>
        <v>2178.7669999999998</v>
      </c>
      <c r="M2035" s="14">
        <f t="shared" si="1120"/>
        <v>8.8791221300923359E-3</v>
      </c>
      <c r="N2035" s="12">
        <f t="shared" si="1121"/>
        <v>2216.64</v>
      </c>
      <c r="O2035" s="21">
        <f t="shared" si="1122"/>
        <v>7.0812591078255518E-3</v>
      </c>
      <c r="P2035" s="8">
        <f t="shared" si="1123"/>
        <v>37.873000000000047</v>
      </c>
      <c r="Q2035" s="8">
        <f t="shared" si="1118"/>
        <v>37.873000000000047</v>
      </c>
    </row>
    <row r="2036" spans="1:17" x14ac:dyDescent="0.25">
      <c r="A2036" t="s">
        <v>316</v>
      </c>
      <c r="B2036" s="1">
        <v>44205</v>
      </c>
      <c r="C2036" t="s">
        <v>156</v>
      </c>
      <c r="D2036" s="20">
        <v>1921.6</v>
      </c>
      <c r="E2036" s="14">
        <v>7.8310902841769846E-3</v>
      </c>
      <c r="F2036" s="12">
        <v>1941.43</v>
      </c>
      <c r="G2036" s="21">
        <v>6.2020756052880762E-3</v>
      </c>
      <c r="H2036" s="20">
        <v>195.04239999999999</v>
      </c>
      <c r="I2036" s="14">
        <v>7.9485566384396387E-4</v>
      </c>
      <c r="J2036" s="12">
        <v>183.59999999999997</v>
      </c>
      <c r="K2036" s="21">
        <v>5.8652698327052249E-4</v>
      </c>
      <c r="L2036" s="20">
        <f t="shared" si="1119"/>
        <v>2116.6423999999997</v>
      </c>
      <c r="M2036" s="14">
        <f t="shared" si="1120"/>
        <v>8.6259459480209494E-3</v>
      </c>
      <c r="N2036" s="12">
        <f t="shared" si="1121"/>
        <v>2125.0300000000002</v>
      </c>
      <c r="O2036" s="21">
        <f t="shared" si="1122"/>
        <v>6.7886025885585989E-3</v>
      </c>
      <c r="P2036" s="8">
        <f t="shared" si="1123"/>
        <v>8.3876000000004751</v>
      </c>
      <c r="Q2036" s="8">
        <f t="shared" si="1118"/>
        <v>8.3876000000004751</v>
      </c>
    </row>
    <row r="2037" spans="1:17" x14ac:dyDescent="0.25">
      <c r="A2037" t="s">
        <v>316</v>
      </c>
      <c r="B2037" s="1">
        <v>44205</v>
      </c>
      <c r="C2037" t="s">
        <v>157</v>
      </c>
      <c r="D2037" s="20">
        <v>4683.6000000000004</v>
      </c>
      <c r="E2037" s="14">
        <v>1.908705997864869E-2</v>
      </c>
      <c r="F2037" s="12">
        <v>5513.2000000000007</v>
      </c>
      <c r="G2037" s="21">
        <v>1.7612421373458857E-2</v>
      </c>
      <c r="H2037" s="20">
        <v>475.38539999999995</v>
      </c>
      <c r="I2037" s="14">
        <v>1.9373365878328417E-3</v>
      </c>
      <c r="J2037" s="12">
        <v>537.74</v>
      </c>
      <c r="K2037" s="21">
        <v>1.7178595859689044E-3</v>
      </c>
      <c r="L2037" s="20">
        <f t="shared" si="1119"/>
        <v>5158.9854000000005</v>
      </c>
      <c r="M2037" s="14">
        <f t="shared" si="1120"/>
        <v>2.1024396566481533E-2</v>
      </c>
      <c r="N2037" s="12">
        <f t="shared" si="1121"/>
        <v>6050.9400000000005</v>
      </c>
      <c r="O2037" s="21">
        <f t="shared" si="1122"/>
        <v>1.9330280959427761E-2</v>
      </c>
      <c r="P2037" s="8">
        <f t="shared" si="1123"/>
        <v>891.95460000000003</v>
      </c>
      <c r="Q2037" s="8">
        <f t="shared" si="1118"/>
        <v>891.95460000000003</v>
      </c>
    </row>
    <row r="2038" spans="1:17" x14ac:dyDescent="0.25">
      <c r="A2038" t="s">
        <v>316</v>
      </c>
      <c r="B2038" s="1">
        <v>44205</v>
      </c>
      <c r="C2038" t="s">
        <v>158</v>
      </c>
      <c r="D2038" s="20">
        <v>987.2</v>
      </c>
      <c r="E2038" s="14">
        <v>4.0231329769668594E-3</v>
      </c>
      <c r="F2038" s="12">
        <v>894.65</v>
      </c>
      <c r="G2038" s="21">
        <v>2.8580412068789384E-3</v>
      </c>
      <c r="H2038" s="20">
        <v>100.2008</v>
      </c>
      <c r="I2038" s="14">
        <v>4.0834799716213632E-4</v>
      </c>
      <c r="J2038" s="12">
        <v>86.49</v>
      </c>
      <c r="K2038" s="21">
        <v>2.7630021123675107E-4</v>
      </c>
      <c r="L2038" s="20">
        <f t="shared" si="1119"/>
        <v>1087.4008000000001</v>
      </c>
      <c r="M2038" s="14">
        <f t="shared" si="1120"/>
        <v>4.431480974128996E-3</v>
      </c>
      <c r="N2038" s="12">
        <f t="shared" si="1121"/>
        <v>981.14</v>
      </c>
      <c r="O2038" s="21">
        <f t="shared" si="1122"/>
        <v>3.1343414181156893E-3</v>
      </c>
      <c r="P2038" s="8">
        <f t="shared" si="1123"/>
        <v>-106.26080000000013</v>
      </c>
      <c r="Q2038" s="8">
        <f t="shared" si="1118"/>
        <v>-106.26080000000013</v>
      </c>
    </row>
    <row r="2039" spans="1:17" x14ac:dyDescent="0.25">
      <c r="A2039" t="s">
        <v>316</v>
      </c>
      <c r="B2039" s="1">
        <v>44205</v>
      </c>
      <c r="C2039" t="s">
        <v>159</v>
      </c>
      <c r="D2039" s="20">
        <v>3486</v>
      </c>
      <c r="E2039" s="14">
        <v>1.4206484560075441E-2</v>
      </c>
      <c r="F2039" s="12">
        <v>3538</v>
      </c>
      <c r="G2039" s="21">
        <v>1.1302464416182512E-2</v>
      </c>
      <c r="H2039" s="20">
        <v>353.82899999999995</v>
      </c>
      <c r="I2039" s="14">
        <v>1.4419581828476568E-3</v>
      </c>
      <c r="J2039" s="12">
        <v>314.78999999999996</v>
      </c>
      <c r="K2039" s="21">
        <v>1.0056254306303257E-3</v>
      </c>
      <c r="L2039" s="20">
        <f t="shared" si="1119"/>
        <v>3839.8289999999997</v>
      </c>
      <c r="M2039" s="14">
        <f t="shared" si="1120"/>
        <v>1.5648442742923097E-2</v>
      </c>
      <c r="N2039" s="12">
        <f t="shared" si="1121"/>
        <v>3852.79</v>
      </c>
      <c r="O2039" s="21">
        <f t="shared" si="1122"/>
        <v>1.2308089846812838E-2</v>
      </c>
      <c r="P2039" s="8">
        <f t="shared" si="1123"/>
        <v>12.96100000000024</v>
      </c>
      <c r="Q2039" s="8">
        <f t="shared" si="1118"/>
        <v>12.96100000000024</v>
      </c>
    </row>
    <row r="2040" spans="1:17" x14ac:dyDescent="0.25">
      <c r="A2040" t="s">
        <v>316</v>
      </c>
      <c r="B2040" s="1">
        <v>44205</v>
      </c>
      <c r="C2040" t="s">
        <v>160</v>
      </c>
      <c r="D2040" s="20">
        <v>856</v>
      </c>
      <c r="E2040" s="14">
        <v>3.4884540399955756E-3</v>
      </c>
      <c r="F2040" s="12">
        <v>112.35</v>
      </c>
      <c r="G2040" s="21">
        <v>3.5891234515491948E-4</v>
      </c>
      <c r="H2040" s="20">
        <v>86.884</v>
      </c>
      <c r="I2040" s="14">
        <v>3.5407808505955095E-4</v>
      </c>
      <c r="J2040" s="12">
        <v>5.82</v>
      </c>
      <c r="K2040" s="21">
        <v>1.8592522018706112E-5</v>
      </c>
      <c r="L2040" s="20">
        <f t="shared" si="1119"/>
        <v>942.88400000000001</v>
      </c>
      <c r="M2040" s="14">
        <f t="shared" si="1120"/>
        <v>3.8425321250551265E-3</v>
      </c>
      <c r="N2040" s="12">
        <f t="shared" si="1121"/>
        <v>118.16999999999999</v>
      </c>
      <c r="O2040" s="21">
        <f t="shared" si="1122"/>
        <v>3.7750486717362557E-4</v>
      </c>
      <c r="P2040" s="8">
        <f t="shared" si="1123"/>
        <v>-824.71400000000006</v>
      </c>
      <c r="Q2040" s="8">
        <f t="shared" si="1118"/>
        <v>-824.71400000000006</v>
      </c>
    </row>
    <row r="2041" spans="1:17" x14ac:dyDescent="0.25">
      <c r="A2041" t="s">
        <v>316</v>
      </c>
      <c r="B2041" s="1">
        <v>44205</v>
      </c>
      <c r="C2041" t="s">
        <v>161</v>
      </c>
      <c r="D2041" s="20">
        <v>776</v>
      </c>
      <c r="E2041" s="14">
        <v>3.1624302979399144E-3</v>
      </c>
      <c r="F2041" s="12">
        <v>796</v>
      </c>
      <c r="G2041" s="21">
        <v>2.5428947640704575E-3</v>
      </c>
      <c r="H2041" s="20">
        <v>78.76400000000001</v>
      </c>
      <c r="I2041" s="14">
        <v>3.2098667524090138E-4</v>
      </c>
      <c r="J2041" s="12">
        <v>80.790000000000006</v>
      </c>
      <c r="K2041" s="21">
        <v>2.5809104018750285E-4</v>
      </c>
      <c r="L2041" s="20">
        <f t="shared" si="1119"/>
        <v>854.76400000000001</v>
      </c>
      <c r="M2041" s="14">
        <f t="shared" si="1120"/>
        <v>3.4834169731808159E-3</v>
      </c>
      <c r="N2041" s="12">
        <f t="shared" si="1121"/>
        <v>876.79</v>
      </c>
      <c r="O2041" s="21">
        <f t="shared" si="1122"/>
        <v>2.8009858042579603E-3</v>
      </c>
      <c r="P2041" s="8">
        <f t="shared" si="1123"/>
        <v>22.025999999999954</v>
      </c>
      <c r="Q2041" s="8">
        <f t="shared" si="1118"/>
        <v>22.025999999999954</v>
      </c>
    </row>
    <row r="2042" spans="1:17" x14ac:dyDescent="0.25">
      <c r="A2042" t="s">
        <v>316</v>
      </c>
      <c r="B2042" s="1">
        <v>44205</v>
      </c>
      <c r="C2042" t="s">
        <v>163</v>
      </c>
      <c r="D2042" s="20">
        <v>3327.6</v>
      </c>
      <c r="E2042" s="14">
        <v>1.3560957550805232E-2</v>
      </c>
      <c r="F2042" s="12">
        <v>3327.58</v>
      </c>
      <c r="G2042" s="21">
        <v>1.0630258491238158E-2</v>
      </c>
      <c r="H2042" s="20">
        <v>337.75139999999999</v>
      </c>
      <c r="I2042" s="14">
        <v>1.3764371914067311E-3</v>
      </c>
      <c r="J2042" s="12">
        <v>268.78000000000003</v>
      </c>
      <c r="K2042" s="21">
        <v>8.5864227975735894E-4</v>
      </c>
      <c r="L2042" s="20">
        <f t="shared" si="1119"/>
        <v>3665.3514</v>
      </c>
      <c r="M2042" s="14">
        <f t="shared" si="1120"/>
        <v>1.4937394742211962E-2</v>
      </c>
      <c r="N2042" s="12">
        <f t="shared" si="1121"/>
        <v>3596.36</v>
      </c>
      <c r="O2042" s="21">
        <f t="shared" si="1122"/>
        <v>1.1488900770995517E-2</v>
      </c>
      <c r="P2042" s="8">
        <f t="shared" si="1123"/>
        <v>-68.991399999999885</v>
      </c>
      <c r="Q2042" s="8">
        <f t="shared" si="1118"/>
        <v>-68.991399999999885</v>
      </c>
    </row>
    <row r="2043" spans="1:17" x14ac:dyDescent="0.25">
      <c r="A2043" t="s">
        <v>316</v>
      </c>
      <c r="B2043" s="1">
        <v>44205</v>
      </c>
      <c r="C2043" t="s">
        <v>164</v>
      </c>
      <c r="D2043" s="20">
        <v>2404</v>
      </c>
      <c r="E2043" s="14">
        <v>9.7970134487726217E-3</v>
      </c>
      <c r="F2043" s="12">
        <v>2850.71</v>
      </c>
      <c r="G2043" s="21">
        <v>9.1068536845267511E-3</v>
      </c>
      <c r="H2043" s="20">
        <v>244.006</v>
      </c>
      <c r="I2043" s="14">
        <v>9.9439686505042109E-4</v>
      </c>
      <c r="J2043" s="12">
        <v>233.24</v>
      </c>
      <c r="K2043" s="21">
        <v>7.4510650096958986E-4</v>
      </c>
      <c r="L2043" s="20">
        <f t="shared" si="1119"/>
        <v>2648.0059999999999</v>
      </c>
      <c r="M2043" s="14">
        <f t="shared" si="1120"/>
        <v>1.0791410313823043E-2</v>
      </c>
      <c r="N2043" s="12">
        <f t="shared" si="1121"/>
        <v>3083.95</v>
      </c>
      <c r="O2043" s="21">
        <f t="shared" si="1122"/>
        <v>9.8519601854963404E-3</v>
      </c>
      <c r="P2043" s="8">
        <f t="shared" si="1123"/>
        <v>435.94399999999996</v>
      </c>
      <c r="Q2043" s="8">
        <f t="shared" si="1118"/>
        <v>435.94399999999996</v>
      </c>
    </row>
    <row r="2044" spans="1:17" x14ac:dyDescent="0.25">
      <c r="A2044" t="s">
        <v>316</v>
      </c>
      <c r="B2044" s="1">
        <v>44205</v>
      </c>
      <c r="C2044" t="s">
        <v>165</v>
      </c>
      <c r="D2044" s="20">
        <v>516</v>
      </c>
      <c r="E2044" s="14">
        <v>2.1028531362590154E-3</v>
      </c>
      <c r="F2044" s="12">
        <v>494.08</v>
      </c>
      <c r="G2044" s="21">
        <v>1.578383724914487E-3</v>
      </c>
      <c r="H2044" s="20">
        <v>52.374000000000009</v>
      </c>
      <c r="I2044" s="14">
        <v>2.1343959333029007E-4</v>
      </c>
      <c r="J2044" s="12">
        <v>49.69</v>
      </c>
      <c r="K2044" s="21">
        <v>1.5873924726967468E-4</v>
      </c>
      <c r="L2044" s="20">
        <f t="shared" si="1119"/>
        <v>568.37400000000002</v>
      </c>
      <c r="M2044" s="14">
        <f t="shared" si="1120"/>
        <v>2.3162927295893054E-3</v>
      </c>
      <c r="N2044" s="12">
        <f t="shared" si="1121"/>
        <v>543.77</v>
      </c>
      <c r="O2044" s="21">
        <f t="shared" si="1122"/>
        <v>1.7371229721841617E-3</v>
      </c>
      <c r="P2044" s="8">
        <f t="shared" si="1123"/>
        <v>-24.604000000000042</v>
      </c>
      <c r="Q2044" s="8">
        <f t="shared" si="1118"/>
        <v>-24.604000000000042</v>
      </c>
    </row>
    <row r="2045" spans="1:17" x14ac:dyDescent="0.25">
      <c r="A2045" t="s">
        <v>316</v>
      </c>
      <c r="B2045" s="1">
        <v>44205</v>
      </c>
      <c r="C2045" t="s">
        <v>4</v>
      </c>
      <c r="D2045" s="20">
        <v>3820</v>
      </c>
      <c r="E2045" s="14">
        <v>1.5567633683157826E-2</v>
      </c>
      <c r="F2045" s="12">
        <v>4617.63</v>
      </c>
      <c r="G2045" s="21">
        <v>1.4751441142480738E-2</v>
      </c>
      <c r="H2045" s="20">
        <v>387.73000000000008</v>
      </c>
      <c r="I2045" s="14">
        <v>1.5801148188405196E-3</v>
      </c>
      <c r="J2045" s="12">
        <v>424.62</v>
      </c>
      <c r="K2045" s="21">
        <v>1.3564874054266304E-3</v>
      </c>
      <c r="L2045" s="20">
        <f t="shared" si="1119"/>
        <v>4207.7300000000005</v>
      </c>
      <c r="M2045" s="14">
        <f t="shared" si="1120"/>
        <v>1.7147748501998347E-2</v>
      </c>
      <c r="N2045" s="12">
        <f t="shared" si="1121"/>
        <v>5042.25</v>
      </c>
      <c r="O2045" s="21">
        <f t="shared" si="1122"/>
        <v>1.6107928547907369E-2</v>
      </c>
      <c r="P2045" s="8">
        <f t="shared" si="1123"/>
        <v>834.51999999999953</v>
      </c>
      <c r="Q2045" s="8">
        <f t="shared" si="1118"/>
        <v>834.51999999999953</v>
      </c>
    </row>
    <row r="2046" spans="1:17" x14ac:dyDescent="0.25">
      <c r="A2046" t="s">
        <v>316</v>
      </c>
      <c r="B2046" s="1">
        <v>44205</v>
      </c>
      <c r="C2046" t="s">
        <v>166</v>
      </c>
      <c r="D2046" s="20">
        <v>3314</v>
      </c>
      <c r="E2046" s="14">
        <v>1.3505533514655768E-2</v>
      </c>
      <c r="F2046" s="12">
        <v>3203.9</v>
      </c>
      <c r="G2046" s="21">
        <v>1.0235151425383593E-2</v>
      </c>
      <c r="H2046" s="20">
        <v>336.37099999999998</v>
      </c>
      <c r="I2046" s="14">
        <v>1.3708116517375606E-3</v>
      </c>
      <c r="J2046" s="12">
        <v>307.65999999999997</v>
      </c>
      <c r="K2046" s="21">
        <v>9.8284799386170476E-4</v>
      </c>
      <c r="L2046" s="20">
        <f t="shared" si="1119"/>
        <v>3650.3710000000001</v>
      </c>
      <c r="M2046" s="14">
        <f t="shared" si="1120"/>
        <v>1.4876345166393329E-2</v>
      </c>
      <c r="N2046" s="12">
        <f t="shared" si="1121"/>
        <v>3511.56</v>
      </c>
      <c r="O2046" s="21">
        <f t="shared" si="1122"/>
        <v>1.1217999419245298E-2</v>
      </c>
      <c r="P2046" s="8">
        <f t="shared" si="1123"/>
        <v>-138.81100000000015</v>
      </c>
      <c r="Q2046" s="8">
        <f t="shared" si="1118"/>
        <v>-138.81100000000015</v>
      </c>
    </row>
    <row r="2047" spans="1:17" x14ac:dyDescent="0.25">
      <c r="A2047" t="s">
        <v>316</v>
      </c>
      <c r="B2047" s="1">
        <v>44205</v>
      </c>
      <c r="C2047" t="s">
        <v>6</v>
      </c>
      <c r="D2047" s="20">
        <v>21070</v>
      </c>
      <c r="E2047" s="14">
        <v>8.5866503063909791E-2</v>
      </c>
      <c r="F2047" s="12">
        <v>26807.26999999999</v>
      </c>
      <c r="G2047" s="21">
        <v>8.5638274525154559E-2</v>
      </c>
      <c r="H2047" s="20">
        <v>2138.6050000000005</v>
      </c>
      <c r="I2047" s="14">
        <v>8.7154500609868454E-3</v>
      </c>
      <c r="J2047" s="12">
        <v>2563.7100000000005</v>
      </c>
      <c r="K2047" s="21">
        <v>8.1900059492400427E-3</v>
      </c>
      <c r="L2047" s="20">
        <f t="shared" si="1119"/>
        <v>23208.605</v>
      </c>
      <c r="M2047" s="14">
        <f t="shared" si="1120"/>
        <v>9.4581953124896631E-2</v>
      </c>
      <c r="N2047" s="12">
        <f t="shared" si="1121"/>
        <v>29370.979999999989</v>
      </c>
      <c r="O2047" s="21">
        <f t="shared" si="1122"/>
        <v>9.3828280474394607E-2</v>
      </c>
      <c r="P2047" s="8">
        <f t="shared" si="1123"/>
        <v>6162.3749999999891</v>
      </c>
      <c r="Q2047" s="8">
        <f t="shared" si="1118"/>
        <v>6162.3749999999891</v>
      </c>
    </row>
    <row r="2048" spans="1:17" x14ac:dyDescent="0.25">
      <c r="A2048" t="s">
        <v>316</v>
      </c>
      <c r="B2048" s="1">
        <v>44205</v>
      </c>
      <c r="C2048" t="s">
        <v>7</v>
      </c>
      <c r="D2048" s="20">
        <v>5240</v>
      </c>
      <c r="E2048" s="14">
        <v>2.1354555104645814E-2</v>
      </c>
      <c r="F2048" s="12">
        <v>4544.72</v>
      </c>
      <c r="G2048" s="21">
        <v>1.4518523482620969E-2</v>
      </c>
      <c r="H2048" s="20">
        <v>531.86000000000013</v>
      </c>
      <c r="I2048" s="14">
        <v>2.1674873431215508E-3</v>
      </c>
      <c r="J2048" s="12">
        <v>434.4</v>
      </c>
      <c r="K2048" s="21">
        <v>1.3877305094374456E-3</v>
      </c>
      <c r="L2048" s="20">
        <f t="shared" si="1119"/>
        <v>5771.8600000000006</v>
      </c>
      <c r="M2048" s="14">
        <f t="shared" si="1120"/>
        <v>2.3522042447767365E-2</v>
      </c>
      <c r="N2048" s="12">
        <f t="shared" si="1121"/>
        <v>4979.12</v>
      </c>
      <c r="O2048" s="21">
        <f t="shared" si="1122"/>
        <v>1.5906253992058417E-2</v>
      </c>
      <c r="P2048" s="8">
        <f t="shared" si="1123"/>
        <v>-792.74000000000069</v>
      </c>
      <c r="Q2048" s="8">
        <f t="shared" ref="Q2048:Q2053" si="1124">0+P2048</f>
        <v>-792.74000000000069</v>
      </c>
    </row>
    <row r="2049" spans="1:17" x14ac:dyDescent="0.25">
      <c r="A2049" t="s">
        <v>316</v>
      </c>
      <c r="B2049" s="1">
        <v>44205</v>
      </c>
      <c r="C2049" t="s">
        <v>167</v>
      </c>
      <c r="D2049" s="20">
        <v>4092</v>
      </c>
      <c r="E2049" s="14">
        <v>1.6676114406147073E-2</v>
      </c>
      <c r="F2049" s="12">
        <v>3970.0699999999997</v>
      </c>
      <c r="G2049" s="21">
        <v>1.2682751527629649E-2</v>
      </c>
      <c r="H2049" s="20">
        <v>415.33800000000002</v>
      </c>
      <c r="I2049" s="14">
        <v>1.6926256122239281E-3</v>
      </c>
      <c r="J2049" s="12">
        <v>362.74</v>
      </c>
      <c r="K2049" s="21">
        <v>1.1588060888428615E-3</v>
      </c>
      <c r="L2049" s="20">
        <f t="shared" si="1119"/>
        <v>4507.3379999999997</v>
      </c>
      <c r="M2049" s="14">
        <f t="shared" si="1120"/>
        <v>1.8368740018371001E-2</v>
      </c>
      <c r="N2049" s="12">
        <f t="shared" si="1121"/>
        <v>4332.8099999999995</v>
      </c>
      <c r="O2049" s="21">
        <f t="shared" si="1122"/>
        <v>1.3841557616472511E-2</v>
      </c>
      <c r="P2049" s="8">
        <f t="shared" si="1123"/>
        <v>-174.52800000000025</v>
      </c>
      <c r="Q2049" s="8">
        <f t="shared" si="1124"/>
        <v>-174.52800000000025</v>
      </c>
    </row>
    <row r="2050" spans="1:17" x14ac:dyDescent="0.25">
      <c r="A2050" t="s">
        <v>316</v>
      </c>
      <c r="B2050" s="1">
        <v>44205</v>
      </c>
      <c r="C2050" t="s">
        <v>168</v>
      </c>
      <c r="D2050" s="20">
        <v>3782</v>
      </c>
      <c r="E2050" s="14">
        <v>1.5412772405681388E-2</v>
      </c>
      <c r="F2050" s="12">
        <v>3696.57</v>
      </c>
      <c r="G2050" s="21">
        <v>1.1809030776406949E-2</v>
      </c>
      <c r="H2050" s="20">
        <v>383.87300000000005</v>
      </c>
      <c r="I2050" s="14">
        <v>1.5643963991766609E-3</v>
      </c>
      <c r="J2050" s="12">
        <v>351.48999999999995</v>
      </c>
      <c r="K2050" s="21">
        <v>1.1228669354561873E-3</v>
      </c>
      <c r="L2050" s="20">
        <f t="shared" si="1119"/>
        <v>4165.8729999999996</v>
      </c>
      <c r="M2050" s="14">
        <f t="shared" si="1120"/>
        <v>1.6977168804858049E-2</v>
      </c>
      <c r="N2050" s="12">
        <f t="shared" si="1121"/>
        <v>4048.06</v>
      </c>
      <c r="O2050" s="21">
        <f t="shared" si="1122"/>
        <v>1.2931897711863136E-2</v>
      </c>
      <c r="P2050" s="8">
        <f t="shared" si="1123"/>
        <v>-117.81299999999965</v>
      </c>
      <c r="Q2050" s="8">
        <f t="shared" si="1124"/>
        <v>-117.81299999999965</v>
      </c>
    </row>
    <row r="2051" spans="1:17" x14ac:dyDescent="0.25">
      <c r="A2051" t="s">
        <v>316</v>
      </c>
      <c r="B2051" s="1">
        <v>44205</v>
      </c>
      <c r="C2051" t="s">
        <v>169</v>
      </c>
      <c r="D2051" s="20">
        <v>1362</v>
      </c>
      <c r="E2051" s="14">
        <v>5.5505542084976333E-3</v>
      </c>
      <c r="F2051" s="12">
        <v>1676.62</v>
      </c>
      <c r="G2051" s="21">
        <v>5.3561158534369477E-3</v>
      </c>
      <c r="H2051" s="20">
        <v>138.24299999999999</v>
      </c>
      <c r="I2051" s="14">
        <v>5.6338125216250979E-4</v>
      </c>
      <c r="J2051" s="12">
        <v>166.32000000000002</v>
      </c>
      <c r="K2051" s="21">
        <v>5.3132444366859113E-4</v>
      </c>
      <c r="L2051" s="20">
        <f t="shared" si="1119"/>
        <v>1500.2429999999999</v>
      </c>
      <c r="M2051" s="14">
        <f t="shared" si="1120"/>
        <v>6.1139354606601429E-3</v>
      </c>
      <c r="N2051" s="12">
        <f t="shared" si="1121"/>
        <v>1842.9399999999998</v>
      </c>
      <c r="O2051" s="21">
        <f t="shared" si="1122"/>
        <v>5.8874402971055388E-3</v>
      </c>
      <c r="P2051" s="8">
        <f t="shared" si="1123"/>
        <v>342.69699999999989</v>
      </c>
      <c r="Q2051" s="8">
        <f t="shared" si="1124"/>
        <v>342.69699999999989</v>
      </c>
    </row>
    <row r="2052" spans="1:17" x14ac:dyDescent="0.25">
      <c r="A2052" t="s">
        <v>316</v>
      </c>
      <c r="B2052" s="1">
        <v>44205</v>
      </c>
      <c r="C2052" t="s">
        <v>170</v>
      </c>
      <c r="D2052" s="20">
        <v>1140</v>
      </c>
      <c r="E2052" s="14">
        <v>4.6458383242931733E-3</v>
      </c>
      <c r="F2052" s="12">
        <v>384.25</v>
      </c>
      <c r="G2052" s="21">
        <v>1.2275217501181827E-3</v>
      </c>
      <c r="H2052" s="20">
        <v>115.71</v>
      </c>
      <c r="I2052" s="14">
        <v>4.71552589915757E-4</v>
      </c>
      <c r="J2052" s="12">
        <v>39</v>
      </c>
      <c r="K2052" s="21">
        <v>1.2458906507380383E-4</v>
      </c>
      <c r="L2052" s="20">
        <f t="shared" si="1119"/>
        <v>1255.71</v>
      </c>
      <c r="M2052" s="14">
        <f t="shared" si="1120"/>
        <v>5.1173909142089302E-3</v>
      </c>
      <c r="N2052" s="12">
        <f t="shared" si="1121"/>
        <v>423.25</v>
      </c>
      <c r="O2052" s="21">
        <f t="shared" si="1122"/>
        <v>1.3521108151919865E-3</v>
      </c>
      <c r="P2052" s="8">
        <f t="shared" si="1123"/>
        <v>-832.46</v>
      </c>
      <c r="Q2052" s="8">
        <f t="shared" si="1124"/>
        <v>-832.46</v>
      </c>
    </row>
    <row r="2053" spans="1:17" x14ac:dyDescent="0.25">
      <c r="A2053" t="s">
        <v>316</v>
      </c>
      <c r="B2053" s="1">
        <v>44205</v>
      </c>
      <c r="C2053" t="s">
        <v>11</v>
      </c>
      <c r="D2053" s="20">
        <v>1182</v>
      </c>
      <c r="E2053" s="14">
        <v>4.8170007888723955E-3</v>
      </c>
      <c r="F2053" s="12">
        <v>2492.0500000000002</v>
      </c>
      <c r="G2053" s="21">
        <v>7.9610815286454573E-3</v>
      </c>
      <c r="H2053" s="20">
        <v>119.973</v>
      </c>
      <c r="I2053" s="14">
        <v>4.8892558007054821E-4</v>
      </c>
      <c r="J2053" s="12">
        <v>245.63</v>
      </c>
      <c r="K2053" s="21">
        <v>7.8468748856611373E-4</v>
      </c>
      <c r="L2053" s="20">
        <f t="shared" si="1119"/>
        <v>1301.973</v>
      </c>
      <c r="M2053" s="14">
        <f t="shared" si="1120"/>
        <v>5.3059263689429438E-3</v>
      </c>
      <c r="N2053" s="12">
        <f t="shared" si="1121"/>
        <v>2737.6800000000003</v>
      </c>
      <c r="O2053" s="21">
        <f t="shared" si="1122"/>
        <v>8.7457690172115712E-3</v>
      </c>
      <c r="P2053" s="8">
        <f t="shared" si="1123"/>
        <v>1435.7070000000003</v>
      </c>
      <c r="Q2053" s="8">
        <f t="shared" si="1124"/>
        <v>1435.7070000000003</v>
      </c>
    </row>
    <row r="2054" spans="1:17" ht="13" x14ac:dyDescent="0.3">
      <c r="A2054" s="4" t="s">
        <v>317</v>
      </c>
      <c r="D2054" s="22">
        <f t="shared" ref="D2054:Q2054" si="1125">SUBTOTAL(9,D2033:D2053)</f>
        <v>78145.600000000006</v>
      </c>
      <c r="E2054" s="23">
        <f t="shared" si="1125"/>
        <v>0.31846651171481105</v>
      </c>
      <c r="F2054" s="24">
        <f t="shared" si="1125"/>
        <v>84951.039999999994</v>
      </c>
      <c r="G2054" s="25">
        <f t="shared" si="1125"/>
        <v>0.27138386283711058</v>
      </c>
      <c r="H2054" s="22">
        <f t="shared" si="1125"/>
        <v>7931.7784000000001</v>
      </c>
      <c r="I2054" s="23">
        <f t="shared" si="1125"/>
        <v>3.2062089917318931E-2</v>
      </c>
      <c r="J2054" s="24">
        <f t="shared" si="1125"/>
        <v>7996.7999999999993</v>
      </c>
      <c r="K2054" s="25">
        <f t="shared" si="1125"/>
        <v>2.5546508604671656E-2</v>
      </c>
      <c r="L2054" s="22">
        <f t="shared" si="1125"/>
        <v>86077.378400000016</v>
      </c>
      <c r="M2054" s="23">
        <f t="shared" si="1125"/>
        <v>0.35052860163213001</v>
      </c>
      <c r="N2054" s="24">
        <f t="shared" si="1125"/>
        <v>92947.839999999967</v>
      </c>
      <c r="O2054" s="25">
        <f t="shared" si="1125"/>
        <v>0.29693037144178219</v>
      </c>
      <c r="P2054" s="9">
        <f t="shared" si="1125"/>
        <v>6870.4615999999869</v>
      </c>
      <c r="Q2054" s="9">
        <f t="shared" si="1125"/>
        <v>6870.4615999999869</v>
      </c>
    </row>
    <row r="2055" spans="1:17" x14ac:dyDescent="0.25">
      <c r="A2055" t="s">
        <v>318</v>
      </c>
      <c r="B2055" s="1">
        <v>44212</v>
      </c>
      <c r="C2055" t="s">
        <v>2</v>
      </c>
      <c r="D2055" s="20">
        <v>10609.6</v>
      </c>
      <c r="E2055" s="14">
        <v>4.3237268671421795E-2</v>
      </c>
      <c r="F2055" s="12">
        <v>10629.47</v>
      </c>
      <c r="G2055" s="21">
        <v>3.3161048982403032E-2</v>
      </c>
      <c r="H2055" s="20">
        <v>985.92439999999999</v>
      </c>
      <c r="I2055" s="14">
        <v>4.1263217484149217E-3</v>
      </c>
      <c r="J2055" s="12">
        <v>943.16000000000008</v>
      </c>
      <c r="K2055" s="21">
        <v>2.9424021101939466E-3</v>
      </c>
      <c r="L2055" s="20">
        <f t="shared" ref="L2055" si="1126">+D2055+H2055</f>
        <v>11595.5244</v>
      </c>
      <c r="M2055" s="14">
        <f t="shared" ref="M2055" si="1127">+E2055+I2055</f>
        <v>4.7363590419836718E-2</v>
      </c>
      <c r="N2055" s="12">
        <f t="shared" ref="N2055" si="1128">+F2055+J2055</f>
        <v>11572.63</v>
      </c>
      <c r="O2055" s="21">
        <f t="shared" ref="O2055" si="1129">+G2055+K2055</f>
        <v>3.610345109259698E-2</v>
      </c>
      <c r="P2055" s="8">
        <f t="shared" ref="P2055" si="1130">+N2055-L2055</f>
        <v>-22.894400000001042</v>
      </c>
      <c r="Q2055" s="8">
        <f>Q2033+P2055</f>
        <v>-253.78880000000208</v>
      </c>
    </row>
    <row r="2056" spans="1:17" x14ac:dyDescent="0.25">
      <c r="A2056" t="s">
        <v>318</v>
      </c>
      <c r="B2056" s="1">
        <v>44212</v>
      </c>
      <c r="C2056" t="s">
        <v>154</v>
      </c>
      <c r="D2056" s="20">
        <v>1598</v>
      </c>
      <c r="E2056" s="14">
        <v>6.5123242475618338E-3</v>
      </c>
      <c r="F2056" s="12">
        <v>1598</v>
      </c>
      <c r="G2056" s="21">
        <v>4.9853244116479989E-3</v>
      </c>
      <c r="H2056" s="20">
        <v>162.197</v>
      </c>
      <c r="I2056" s="14">
        <v>6.610009111275262E-4</v>
      </c>
      <c r="J2056" s="12">
        <v>160.03000000000003</v>
      </c>
      <c r="K2056" s="21">
        <v>4.9924997847060663E-4</v>
      </c>
      <c r="L2056" s="20">
        <f t="shared" ref="L2056:L2075" si="1131">+D2056+H2056</f>
        <v>1760.1970000000001</v>
      </c>
      <c r="M2056" s="14">
        <f t="shared" ref="M2056:M2075" si="1132">+E2056+I2056</f>
        <v>7.1733251586893598E-3</v>
      </c>
      <c r="N2056" s="12">
        <f t="shared" ref="N2056:N2075" si="1133">+F2056+J2056</f>
        <v>1758.03</v>
      </c>
      <c r="O2056" s="21">
        <f t="shared" ref="O2056:O2075" si="1134">+G2056+K2056</f>
        <v>5.4845743901186057E-3</v>
      </c>
      <c r="P2056" s="8">
        <f t="shared" ref="P2056:P2075" si="1135">+N2056-L2056</f>
        <v>-2.1670000000001437</v>
      </c>
      <c r="Q2056" s="8">
        <f t="shared" ref="Q2056:Q2075" si="1136">Q2034+P2056</f>
        <v>-4.3340000000002874</v>
      </c>
    </row>
    <row r="2057" spans="1:17" x14ac:dyDescent="0.25">
      <c r="A2057" t="s">
        <v>318</v>
      </c>
      <c r="B2057" s="1">
        <v>44212</v>
      </c>
      <c r="C2057" t="s">
        <v>155</v>
      </c>
      <c r="D2057" s="20">
        <v>1978</v>
      </c>
      <c r="E2057" s="14">
        <v>8.0609370223262249E-3</v>
      </c>
      <c r="F2057" s="12">
        <v>1886.8</v>
      </c>
      <c r="G2057" s="21">
        <v>5.8863016895478373E-3</v>
      </c>
      <c r="H2057" s="20">
        <v>200.767</v>
      </c>
      <c r="I2057" s="14">
        <v>8.1818510776611182E-4</v>
      </c>
      <c r="J2057" s="12">
        <v>185.32000000000002</v>
      </c>
      <c r="K2057" s="21">
        <v>5.7814788483517344E-4</v>
      </c>
      <c r="L2057" s="20">
        <f t="shared" si="1131"/>
        <v>2178.7669999999998</v>
      </c>
      <c r="M2057" s="14">
        <f t="shared" si="1132"/>
        <v>8.8791221300923359E-3</v>
      </c>
      <c r="N2057" s="12">
        <f t="shared" si="1133"/>
        <v>2072.12</v>
      </c>
      <c r="O2057" s="21">
        <f t="shared" si="1134"/>
        <v>6.4644495743830105E-3</v>
      </c>
      <c r="P2057" s="8">
        <f t="shared" si="1135"/>
        <v>-106.64699999999993</v>
      </c>
      <c r="Q2057" s="8">
        <f t="shared" si="1136"/>
        <v>-68.773999999999887</v>
      </c>
    </row>
    <row r="2058" spans="1:17" x14ac:dyDescent="0.25">
      <c r="A2058" t="s">
        <v>318</v>
      </c>
      <c r="B2058" s="1">
        <v>44212</v>
      </c>
      <c r="C2058" t="s">
        <v>156</v>
      </c>
      <c r="D2058" s="20">
        <v>1921.6</v>
      </c>
      <c r="E2058" s="14">
        <v>7.8310902841769846E-3</v>
      </c>
      <c r="F2058" s="12">
        <v>1895.8700000000001</v>
      </c>
      <c r="G2058" s="21">
        <v>5.9145976172159526E-3</v>
      </c>
      <c r="H2058" s="20">
        <v>195.04239999999999</v>
      </c>
      <c r="I2058" s="14">
        <v>7.9485566384396387E-4</v>
      </c>
      <c r="J2058" s="12">
        <v>178.98000000000002</v>
      </c>
      <c r="K2058" s="21">
        <v>5.5836881301424214E-4</v>
      </c>
      <c r="L2058" s="20">
        <f t="shared" si="1131"/>
        <v>2116.6423999999997</v>
      </c>
      <c r="M2058" s="14">
        <f t="shared" si="1132"/>
        <v>8.6259459480209494E-3</v>
      </c>
      <c r="N2058" s="12">
        <f t="shared" si="1133"/>
        <v>2074.8500000000004</v>
      </c>
      <c r="O2058" s="21">
        <f t="shared" si="1134"/>
        <v>6.4729664302301945E-3</v>
      </c>
      <c r="P2058" s="8">
        <f t="shared" si="1135"/>
        <v>-41.792399999999361</v>
      </c>
      <c r="Q2058" s="8">
        <f t="shared" si="1136"/>
        <v>-33.404799999998886</v>
      </c>
    </row>
    <row r="2059" spans="1:17" x14ac:dyDescent="0.25">
      <c r="A2059" t="s">
        <v>318</v>
      </c>
      <c r="B2059" s="1">
        <v>44212</v>
      </c>
      <c r="C2059" t="s">
        <v>157</v>
      </c>
      <c r="D2059" s="20">
        <v>4683.6000000000004</v>
      </c>
      <c r="E2059" s="14">
        <v>1.908705997864869E-2</v>
      </c>
      <c r="F2059" s="12">
        <v>5513.2000000000007</v>
      </c>
      <c r="G2059" s="21">
        <v>1.7199681192927252E-2</v>
      </c>
      <c r="H2059" s="20">
        <v>475.38539999999995</v>
      </c>
      <c r="I2059" s="14">
        <v>1.9373365878328417E-3</v>
      </c>
      <c r="J2059" s="12">
        <v>537.74</v>
      </c>
      <c r="K2059" s="21">
        <v>1.6776022209759667E-3</v>
      </c>
      <c r="L2059" s="20">
        <f t="shared" si="1131"/>
        <v>5158.9854000000005</v>
      </c>
      <c r="M2059" s="14">
        <f t="shared" si="1132"/>
        <v>2.1024396566481533E-2</v>
      </c>
      <c r="N2059" s="12">
        <f t="shared" si="1133"/>
        <v>6050.9400000000005</v>
      </c>
      <c r="O2059" s="21">
        <f t="shared" si="1134"/>
        <v>1.8877283413903219E-2</v>
      </c>
      <c r="P2059" s="8">
        <f t="shared" si="1135"/>
        <v>891.95460000000003</v>
      </c>
      <c r="Q2059" s="8">
        <f t="shared" si="1136"/>
        <v>1783.9092000000001</v>
      </c>
    </row>
    <row r="2060" spans="1:17" x14ac:dyDescent="0.25">
      <c r="A2060" t="s">
        <v>318</v>
      </c>
      <c r="B2060" s="1">
        <v>44212</v>
      </c>
      <c r="C2060" t="s">
        <v>158</v>
      </c>
      <c r="D2060" s="20">
        <v>987.2</v>
      </c>
      <c r="E2060" s="14">
        <v>4.0231329769668594E-3</v>
      </c>
      <c r="F2060" s="12">
        <v>946.48</v>
      </c>
      <c r="G2060" s="21">
        <v>2.9527596052168949E-3</v>
      </c>
      <c r="H2060" s="20">
        <v>100.2008</v>
      </c>
      <c r="I2060" s="14">
        <v>4.0834799716213632E-4</v>
      </c>
      <c r="J2060" s="12">
        <v>93.9</v>
      </c>
      <c r="K2060" s="21">
        <v>2.929424044141096E-4</v>
      </c>
      <c r="L2060" s="20">
        <f t="shared" si="1131"/>
        <v>1087.4008000000001</v>
      </c>
      <c r="M2060" s="14">
        <f t="shared" si="1132"/>
        <v>4.431480974128996E-3</v>
      </c>
      <c r="N2060" s="12">
        <f t="shared" si="1133"/>
        <v>1040.3800000000001</v>
      </c>
      <c r="O2060" s="21">
        <f t="shared" si="1134"/>
        <v>3.2457020096310044E-3</v>
      </c>
      <c r="P2060" s="8">
        <f t="shared" si="1135"/>
        <v>-47.020800000000008</v>
      </c>
      <c r="Q2060" s="8">
        <f t="shared" si="1136"/>
        <v>-153.28160000000014</v>
      </c>
    </row>
    <row r="2061" spans="1:17" x14ac:dyDescent="0.25">
      <c r="A2061" t="s">
        <v>318</v>
      </c>
      <c r="B2061" s="1">
        <v>44212</v>
      </c>
      <c r="C2061" t="s">
        <v>159</v>
      </c>
      <c r="D2061" s="20">
        <v>3486</v>
      </c>
      <c r="E2061" s="14">
        <v>1.4206484560075441E-2</v>
      </c>
      <c r="F2061" s="12">
        <v>3561.64</v>
      </c>
      <c r="G2061" s="21">
        <v>1.1111345955883591E-2</v>
      </c>
      <c r="H2061" s="20">
        <v>353.82899999999995</v>
      </c>
      <c r="I2061" s="14">
        <v>1.4419581828476568E-3</v>
      </c>
      <c r="J2061" s="12">
        <v>325.89</v>
      </c>
      <c r="K2061" s="21">
        <v>1.0166879677797034E-3</v>
      </c>
      <c r="L2061" s="20">
        <f t="shared" si="1131"/>
        <v>3839.8289999999997</v>
      </c>
      <c r="M2061" s="14">
        <f t="shared" si="1132"/>
        <v>1.5648442742923097E-2</v>
      </c>
      <c r="N2061" s="12">
        <f t="shared" si="1133"/>
        <v>3887.5299999999997</v>
      </c>
      <c r="O2061" s="21">
        <f t="shared" si="1134"/>
        <v>1.2128033923663295E-2</v>
      </c>
      <c r="P2061" s="8">
        <f t="shared" si="1135"/>
        <v>47.701000000000022</v>
      </c>
      <c r="Q2061" s="8">
        <f t="shared" si="1136"/>
        <v>60.662000000000262</v>
      </c>
    </row>
    <row r="2062" spans="1:17" x14ac:dyDescent="0.25">
      <c r="A2062" t="s">
        <v>318</v>
      </c>
      <c r="B2062" s="1">
        <v>44212</v>
      </c>
      <c r="C2062" t="s">
        <v>160</v>
      </c>
      <c r="D2062" s="20">
        <v>856</v>
      </c>
      <c r="E2062" s="14">
        <v>3.4884540399955756E-3</v>
      </c>
      <c r="F2062" s="12">
        <v>651.29999999999995</v>
      </c>
      <c r="G2062" s="21">
        <v>2.0318784663994629E-3</v>
      </c>
      <c r="H2062" s="20">
        <v>86.884</v>
      </c>
      <c r="I2062" s="14">
        <v>3.5407808505955095E-4</v>
      </c>
      <c r="J2062" s="12">
        <v>63.31</v>
      </c>
      <c r="K2062" s="21">
        <v>1.9750994274182404E-4</v>
      </c>
      <c r="L2062" s="20">
        <f t="shared" si="1131"/>
        <v>942.88400000000001</v>
      </c>
      <c r="M2062" s="14">
        <f t="shared" si="1132"/>
        <v>3.8425321250551265E-3</v>
      </c>
      <c r="N2062" s="12">
        <f t="shared" si="1133"/>
        <v>714.6099999999999</v>
      </c>
      <c r="O2062" s="21">
        <f t="shared" si="1134"/>
        <v>2.2293884091412869E-3</v>
      </c>
      <c r="P2062" s="8">
        <f t="shared" si="1135"/>
        <v>-228.27400000000011</v>
      </c>
      <c r="Q2062" s="8">
        <f t="shared" si="1136"/>
        <v>-1052.9880000000003</v>
      </c>
    </row>
    <row r="2063" spans="1:17" x14ac:dyDescent="0.25">
      <c r="A2063" t="s">
        <v>318</v>
      </c>
      <c r="B2063" s="1">
        <v>44212</v>
      </c>
      <c r="C2063" t="s">
        <v>161</v>
      </c>
      <c r="D2063" s="20">
        <v>776</v>
      </c>
      <c r="E2063" s="14">
        <v>3.1624302979399144E-3</v>
      </c>
      <c r="F2063" s="12">
        <v>796</v>
      </c>
      <c r="G2063" s="21">
        <v>2.4833030235743474E-3</v>
      </c>
      <c r="H2063" s="20">
        <v>78.76400000000001</v>
      </c>
      <c r="I2063" s="14">
        <v>3.2098667524090138E-4</v>
      </c>
      <c r="J2063" s="12">
        <v>80.790000000000006</v>
      </c>
      <c r="K2063" s="21">
        <v>2.5204277798313008E-4</v>
      </c>
      <c r="L2063" s="20">
        <f t="shared" si="1131"/>
        <v>854.76400000000001</v>
      </c>
      <c r="M2063" s="14">
        <f t="shared" si="1132"/>
        <v>3.4834169731808159E-3</v>
      </c>
      <c r="N2063" s="12">
        <f t="shared" si="1133"/>
        <v>876.79</v>
      </c>
      <c r="O2063" s="21">
        <f t="shared" si="1134"/>
        <v>2.7353458015574776E-3</v>
      </c>
      <c r="P2063" s="8">
        <f t="shared" si="1135"/>
        <v>22.025999999999954</v>
      </c>
      <c r="Q2063" s="8">
        <f t="shared" si="1136"/>
        <v>44.051999999999907</v>
      </c>
    </row>
    <row r="2064" spans="1:17" x14ac:dyDescent="0.25">
      <c r="A2064" t="s">
        <v>318</v>
      </c>
      <c r="B2064" s="1">
        <v>44212</v>
      </c>
      <c r="C2064" t="s">
        <v>163</v>
      </c>
      <c r="D2064" s="20">
        <v>3327.6</v>
      </c>
      <c r="E2064" s="14">
        <v>1.3560957550805232E-2</v>
      </c>
      <c r="F2064" s="12">
        <v>3327.58</v>
      </c>
      <c r="G2064" s="21">
        <v>1.0381142556765737E-2</v>
      </c>
      <c r="H2064" s="20">
        <v>337.75139999999999</v>
      </c>
      <c r="I2064" s="14">
        <v>1.3764371914067311E-3</v>
      </c>
      <c r="J2064" s="12">
        <v>268.78000000000003</v>
      </c>
      <c r="K2064" s="21">
        <v>8.3852033502049392E-4</v>
      </c>
      <c r="L2064" s="20">
        <f t="shared" si="1131"/>
        <v>3665.3514</v>
      </c>
      <c r="M2064" s="14">
        <f t="shared" si="1132"/>
        <v>1.4937394742211962E-2</v>
      </c>
      <c r="N2064" s="12">
        <f t="shared" si="1133"/>
        <v>3596.36</v>
      </c>
      <c r="O2064" s="21">
        <f t="shared" si="1134"/>
        <v>1.1219662891786232E-2</v>
      </c>
      <c r="P2064" s="8">
        <f t="shared" si="1135"/>
        <v>-68.991399999999885</v>
      </c>
      <c r="Q2064" s="8">
        <f t="shared" si="1136"/>
        <v>-137.98279999999977</v>
      </c>
    </row>
    <row r="2065" spans="1:17" x14ac:dyDescent="0.25">
      <c r="A2065" t="s">
        <v>318</v>
      </c>
      <c r="B2065" s="1">
        <v>44212</v>
      </c>
      <c r="C2065" t="s">
        <v>164</v>
      </c>
      <c r="D2065" s="20">
        <v>2404</v>
      </c>
      <c r="E2065" s="14">
        <v>9.7970134487726217E-3</v>
      </c>
      <c r="F2065" s="12">
        <v>2577.29</v>
      </c>
      <c r="G2065" s="21">
        <v>8.040442273401921E-3</v>
      </c>
      <c r="H2065" s="20">
        <v>244.006</v>
      </c>
      <c r="I2065" s="14">
        <v>9.9439686505042109E-4</v>
      </c>
      <c r="J2065" s="12">
        <v>210.69</v>
      </c>
      <c r="K2065" s="21">
        <v>6.5729536939306433E-4</v>
      </c>
      <c r="L2065" s="20">
        <f t="shared" si="1131"/>
        <v>2648.0059999999999</v>
      </c>
      <c r="M2065" s="14">
        <f t="shared" si="1132"/>
        <v>1.0791410313823043E-2</v>
      </c>
      <c r="N2065" s="12">
        <f t="shared" si="1133"/>
        <v>2787.98</v>
      </c>
      <c r="O2065" s="21">
        <f t="shared" si="1134"/>
        <v>8.6977376427949844E-3</v>
      </c>
      <c r="P2065" s="8">
        <f t="shared" si="1135"/>
        <v>139.97400000000016</v>
      </c>
      <c r="Q2065" s="8">
        <f t="shared" si="1136"/>
        <v>575.91800000000012</v>
      </c>
    </row>
    <row r="2066" spans="1:17" x14ac:dyDescent="0.25">
      <c r="A2066" t="s">
        <v>318</v>
      </c>
      <c r="B2066" s="1">
        <v>44212</v>
      </c>
      <c r="C2066" t="s">
        <v>165</v>
      </c>
      <c r="D2066" s="20">
        <v>516</v>
      </c>
      <c r="E2066" s="14">
        <v>2.1028531362590154E-3</v>
      </c>
      <c r="F2066" s="12">
        <v>744.01</v>
      </c>
      <c r="G2066" s="21">
        <v>2.3211083951878769E-3</v>
      </c>
      <c r="H2066" s="20">
        <v>52.374000000000009</v>
      </c>
      <c r="I2066" s="14">
        <v>2.1343959333029007E-4</v>
      </c>
      <c r="J2066" s="12">
        <v>75.06</v>
      </c>
      <c r="K2066" s="21">
        <v>2.3416673988629463E-4</v>
      </c>
      <c r="L2066" s="20">
        <f t="shared" si="1131"/>
        <v>568.37400000000002</v>
      </c>
      <c r="M2066" s="14">
        <f t="shared" si="1132"/>
        <v>2.3162927295893054E-3</v>
      </c>
      <c r="N2066" s="12">
        <f t="shared" si="1133"/>
        <v>819.06999999999994</v>
      </c>
      <c r="O2066" s="21">
        <f t="shared" si="1134"/>
        <v>2.5552751350741715E-3</v>
      </c>
      <c r="P2066" s="8">
        <f t="shared" si="1135"/>
        <v>250.69599999999991</v>
      </c>
      <c r="Q2066" s="8">
        <f t="shared" si="1136"/>
        <v>226.09199999999987</v>
      </c>
    </row>
    <row r="2067" spans="1:17" x14ac:dyDescent="0.25">
      <c r="A2067" t="s">
        <v>318</v>
      </c>
      <c r="B2067" s="1">
        <v>44212</v>
      </c>
      <c r="C2067" t="s">
        <v>4</v>
      </c>
      <c r="D2067" s="20">
        <v>3820</v>
      </c>
      <c r="E2067" s="14">
        <v>1.5567633683157826E-2</v>
      </c>
      <c r="F2067" s="12">
        <v>4516.1899999999996</v>
      </c>
      <c r="G2067" s="21">
        <v>1.4089281761352048E-2</v>
      </c>
      <c r="H2067" s="20">
        <v>387.73000000000008</v>
      </c>
      <c r="I2067" s="14">
        <v>1.5801148188405196E-3</v>
      </c>
      <c r="J2067" s="12">
        <v>431.18999999999994</v>
      </c>
      <c r="K2067" s="21">
        <v>1.3451952647424907E-3</v>
      </c>
      <c r="L2067" s="20">
        <f t="shared" si="1131"/>
        <v>4207.7300000000005</v>
      </c>
      <c r="M2067" s="14">
        <f t="shared" si="1132"/>
        <v>1.7147748501998347E-2</v>
      </c>
      <c r="N2067" s="12">
        <f t="shared" si="1133"/>
        <v>4947.3799999999992</v>
      </c>
      <c r="O2067" s="21">
        <f t="shared" si="1134"/>
        <v>1.5434477026094538E-2</v>
      </c>
      <c r="P2067" s="8">
        <f t="shared" si="1135"/>
        <v>739.64999999999873</v>
      </c>
      <c r="Q2067" s="8">
        <f t="shared" si="1136"/>
        <v>1574.1699999999983</v>
      </c>
    </row>
    <row r="2068" spans="1:17" x14ac:dyDescent="0.25">
      <c r="A2068" t="s">
        <v>318</v>
      </c>
      <c r="B2068" s="1">
        <v>44212</v>
      </c>
      <c r="C2068" t="s">
        <v>166</v>
      </c>
      <c r="D2068" s="20">
        <v>3314</v>
      </c>
      <c r="E2068" s="14">
        <v>1.3505533514655768E-2</v>
      </c>
      <c r="F2068" s="12">
        <v>2974.8999999999996</v>
      </c>
      <c r="G2068" s="21">
        <v>9.28087709149664E-3</v>
      </c>
      <c r="H2068" s="20">
        <v>336.37099999999998</v>
      </c>
      <c r="I2068" s="14">
        <v>1.3708116517375606E-3</v>
      </c>
      <c r="J2068" s="12">
        <v>289.68</v>
      </c>
      <c r="K2068" s="21">
        <v>9.0372263802640323E-4</v>
      </c>
      <c r="L2068" s="20">
        <f t="shared" si="1131"/>
        <v>3650.3710000000001</v>
      </c>
      <c r="M2068" s="14">
        <f t="shared" si="1132"/>
        <v>1.4876345166393329E-2</v>
      </c>
      <c r="N2068" s="12">
        <f t="shared" si="1133"/>
        <v>3264.5799999999995</v>
      </c>
      <c r="O2068" s="21">
        <f t="shared" si="1134"/>
        <v>1.0184599729523043E-2</v>
      </c>
      <c r="P2068" s="8">
        <f t="shared" si="1135"/>
        <v>-385.79100000000062</v>
      </c>
      <c r="Q2068" s="8">
        <f t="shared" si="1136"/>
        <v>-524.60200000000077</v>
      </c>
    </row>
    <row r="2069" spans="1:17" x14ac:dyDescent="0.25">
      <c r="A2069" t="s">
        <v>318</v>
      </c>
      <c r="B2069" s="1">
        <v>44212</v>
      </c>
      <c r="C2069" t="s">
        <v>6</v>
      </c>
      <c r="D2069" s="20">
        <v>21070</v>
      </c>
      <c r="E2069" s="14">
        <v>8.5866503063909791E-2</v>
      </c>
      <c r="F2069" s="12">
        <v>29928.97</v>
      </c>
      <c r="G2069" s="21">
        <v>9.3370228258123036E-2</v>
      </c>
      <c r="H2069" s="20">
        <v>2138.6050000000005</v>
      </c>
      <c r="I2069" s="14">
        <v>8.7154500609868454E-3</v>
      </c>
      <c r="J2069" s="12">
        <v>2939.3100000000004</v>
      </c>
      <c r="K2069" s="21">
        <v>9.1698459927416019E-3</v>
      </c>
      <c r="L2069" s="20">
        <f t="shared" si="1131"/>
        <v>23208.605</v>
      </c>
      <c r="M2069" s="14">
        <f t="shared" si="1132"/>
        <v>9.4581953124896631E-2</v>
      </c>
      <c r="N2069" s="12">
        <f t="shared" si="1133"/>
        <v>32868.28</v>
      </c>
      <c r="O2069" s="21">
        <f t="shared" si="1134"/>
        <v>0.10254007425086464</v>
      </c>
      <c r="P2069" s="8">
        <f t="shared" si="1135"/>
        <v>9659.6749999999993</v>
      </c>
      <c r="Q2069" s="8">
        <f t="shared" si="1136"/>
        <v>15822.049999999988</v>
      </c>
    </row>
    <row r="2070" spans="1:17" x14ac:dyDescent="0.25">
      <c r="A2070" t="s">
        <v>318</v>
      </c>
      <c r="B2070" s="1">
        <v>44212</v>
      </c>
      <c r="C2070" t="s">
        <v>7</v>
      </c>
      <c r="D2070" s="20">
        <v>5240</v>
      </c>
      <c r="E2070" s="14">
        <v>2.1354555104645814E-2</v>
      </c>
      <c r="F2070" s="12">
        <v>4682.7299999999996</v>
      </c>
      <c r="G2070" s="21">
        <v>1.46088411653044E-2</v>
      </c>
      <c r="H2070" s="20">
        <v>531.86000000000013</v>
      </c>
      <c r="I2070" s="14">
        <v>2.1674873431215508E-3</v>
      </c>
      <c r="J2070" s="12">
        <v>458.12</v>
      </c>
      <c r="K2070" s="21">
        <v>1.4292095240702009E-3</v>
      </c>
      <c r="L2070" s="20">
        <f t="shared" si="1131"/>
        <v>5771.8600000000006</v>
      </c>
      <c r="M2070" s="14">
        <f t="shared" si="1132"/>
        <v>2.3522042447767365E-2</v>
      </c>
      <c r="N2070" s="12">
        <f t="shared" si="1133"/>
        <v>5140.8499999999995</v>
      </c>
      <c r="O2070" s="21">
        <f t="shared" si="1134"/>
        <v>1.6038050689374601E-2</v>
      </c>
      <c r="P2070" s="8">
        <f t="shared" si="1135"/>
        <v>-631.01000000000113</v>
      </c>
      <c r="Q2070" s="8">
        <f t="shared" si="1136"/>
        <v>-1423.7500000000018</v>
      </c>
    </row>
    <row r="2071" spans="1:17" x14ac:dyDescent="0.25">
      <c r="A2071" t="s">
        <v>318</v>
      </c>
      <c r="B2071" s="1">
        <v>44212</v>
      </c>
      <c r="C2071" t="s">
        <v>167</v>
      </c>
      <c r="D2071" s="20">
        <v>4092</v>
      </c>
      <c r="E2071" s="14">
        <v>1.6676114406147073E-2</v>
      </c>
      <c r="F2071" s="12">
        <v>5509.18</v>
      </c>
      <c r="G2071" s="21">
        <v>1.7187139888712719E-2</v>
      </c>
      <c r="H2071" s="20">
        <v>415.33800000000002</v>
      </c>
      <c r="I2071" s="14">
        <v>1.6926256122239281E-3</v>
      </c>
      <c r="J2071" s="12">
        <v>519.25</v>
      </c>
      <c r="K2071" s="21">
        <v>1.6199184610439445E-3</v>
      </c>
      <c r="L2071" s="20">
        <f t="shared" si="1131"/>
        <v>4507.3379999999997</v>
      </c>
      <c r="M2071" s="14">
        <f t="shared" si="1132"/>
        <v>1.8368740018371001E-2</v>
      </c>
      <c r="N2071" s="12">
        <f t="shared" si="1133"/>
        <v>6028.43</v>
      </c>
      <c r="O2071" s="21">
        <f t="shared" si="1134"/>
        <v>1.8807058349756663E-2</v>
      </c>
      <c r="P2071" s="8">
        <f t="shared" si="1135"/>
        <v>1521.0920000000006</v>
      </c>
      <c r="Q2071" s="8">
        <f t="shared" si="1136"/>
        <v>1346.5640000000003</v>
      </c>
    </row>
    <row r="2072" spans="1:17" x14ac:dyDescent="0.25">
      <c r="A2072" t="s">
        <v>318</v>
      </c>
      <c r="B2072" s="1">
        <v>44212</v>
      </c>
      <c r="C2072" t="s">
        <v>168</v>
      </c>
      <c r="D2072" s="20">
        <v>3782</v>
      </c>
      <c r="E2072" s="14">
        <v>1.5412772405681388E-2</v>
      </c>
      <c r="F2072" s="12">
        <v>4100.8999999999996</v>
      </c>
      <c r="G2072" s="21">
        <v>1.2793690162532713E-2</v>
      </c>
      <c r="H2072" s="20">
        <v>383.87300000000005</v>
      </c>
      <c r="I2072" s="14">
        <v>1.5643963991766609E-3</v>
      </c>
      <c r="J2072" s="12">
        <v>400.25</v>
      </c>
      <c r="K2072" s="21">
        <v>1.2486708984744126E-3</v>
      </c>
      <c r="L2072" s="20">
        <f t="shared" si="1131"/>
        <v>4165.8729999999996</v>
      </c>
      <c r="M2072" s="14">
        <f t="shared" si="1132"/>
        <v>1.6977168804858049E-2</v>
      </c>
      <c r="N2072" s="12">
        <f t="shared" si="1133"/>
        <v>4501.1499999999996</v>
      </c>
      <c r="O2072" s="21">
        <f t="shared" si="1134"/>
        <v>1.4042361061007126E-2</v>
      </c>
      <c r="P2072" s="8">
        <f t="shared" si="1135"/>
        <v>335.27700000000004</v>
      </c>
      <c r="Q2072" s="8">
        <f t="shared" si="1136"/>
        <v>217.4640000000004</v>
      </c>
    </row>
    <row r="2073" spans="1:17" x14ac:dyDescent="0.25">
      <c r="A2073" t="s">
        <v>318</v>
      </c>
      <c r="B2073" s="1">
        <v>44212</v>
      </c>
      <c r="C2073" t="s">
        <v>169</v>
      </c>
      <c r="D2073" s="20">
        <v>1362</v>
      </c>
      <c r="E2073" s="14">
        <v>5.5505542084976333E-3</v>
      </c>
      <c r="F2073" s="12">
        <v>2100</v>
      </c>
      <c r="G2073" s="21">
        <v>6.5514275747564441E-3</v>
      </c>
      <c r="H2073" s="20">
        <v>138.24299999999999</v>
      </c>
      <c r="I2073" s="14">
        <v>5.6338125216250979E-4</v>
      </c>
      <c r="J2073" s="12">
        <v>209.29000000000002</v>
      </c>
      <c r="K2073" s="21">
        <v>6.5292775100989347E-4</v>
      </c>
      <c r="L2073" s="20">
        <f t="shared" si="1131"/>
        <v>1500.2429999999999</v>
      </c>
      <c r="M2073" s="14">
        <f t="shared" si="1132"/>
        <v>6.1139354606601429E-3</v>
      </c>
      <c r="N2073" s="12">
        <f t="shared" si="1133"/>
        <v>2309.29</v>
      </c>
      <c r="O2073" s="21">
        <f t="shared" si="1134"/>
        <v>7.2043553257663375E-3</v>
      </c>
      <c r="P2073" s="8">
        <f t="shared" si="1135"/>
        <v>809.04700000000003</v>
      </c>
      <c r="Q2073" s="8">
        <f t="shared" si="1136"/>
        <v>1151.7439999999999</v>
      </c>
    </row>
    <row r="2074" spans="1:17" x14ac:dyDescent="0.25">
      <c r="A2074" t="s">
        <v>318</v>
      </c>
      <c r="B2074" s="1">
        <v>44212</v>
      </c>
      <c r="C2074" t="s">
        <v>170</v>
      </c>
      <c r="D2074" s="20">
        <v>1140</v>
      </c>
      <c r="E2074" s="14">
        <v>4.6458383242931733E-3</v>
      </c>
      <c r="F2074" s="12">
        <v>0</v>
      </c>
      <c r="G2074" s="21">
        <v>0</v>
      </c>
      <c r="H2074" s="20">
        <v>115.71</v>
      </c>
      <c r="I2074" s="14">
        <v>4.71552589915757E-4</v>
      </c>
      <c r="J2074" s="12">
        <v>0</v>
      </c>
      <c r="K2074" s="21">
        <v>0</v>
      </c>
      <c r="L2074" s="20">
        <f t="shared" si="1131"/>
        <v>1255.71</v>
      </c>
      <c r="M2074" s="14">
        <f t="shared" si="1132"/>
        <v>5.1173909142089302E-3</v>
      </c>
      <c r="N2074" s="12">
        <f t="shared" si="1133"/>
        <v>0</v>
      </c>
      <c r="O2074" s="21">
        <f t="shared" si="1134"/>
        <v>0</v>
      </c>
      <c r="P2074" s="8">
        <f t="shared" si="1135"/>
        <v>-1255.71</v>
      </c>
      <c r="Q2074" s="8">
        <f t="shared" si="1136"/>
        <v>-2088.17</v>
      </c>
    </row>
    <row r="2075" spans="1:17" x14ac:dyDescent="0.25">
      <c r="A2075" t="s">
        <v>318</v>
      </c>
      <c r="B2075" s="1">
        <v>44212</v>
      </c>
      <c r="C2075" t="s">
        <v>11</v>
      </c>
      <c r="D2075" s="20">
        <v>1182</v>
      </c>
      <c r="E2075" s="14">
        <v>4.8170007888723955E-3</v>
      </c>
      <c r="F2075" s="12">
        <v>2619.8000000000002</v>
      </c>
      <c r="G2075" s="21">
        <v>8.1730618858794919E-3</v>
      </c>
      <c r="H2075" s="20">
        <v>119.973</v>
      </c>
      <c r="I2075" s="14">
        <v>4.8892558007054821E-4</v>
      </c>
      <c r="J2075" s="12">
        <v>260.64999999999998</v>
      </c>
      <c r="K2075" s="21">
        <v>8.1315695112393665E-4</v>
      </c>
      <c r="L2075" s="20">
        <f t="shared" si="1131"/>
        <v>1301.973</v>
      </c>
      <c r="M2075" s="14">
        <f t="shared" si="1132"/>
        <v>5.3059263689429438E-3</v>
      </c>
      <c r="N2075" s="12">
        <f t="shared" si="1133"/>
        <v>2880.4500000000003</v>
      </c>
      <c r="O2075" s="21">
        <f t="shared" si="1134"/>
        <v>8.986218837003429E-3</v>
      </c>
      <c r="P2075" s="8">
        <f t="shared" si="1135"/>
        <v>1578.4770000000003</v>
      </c>
      <c r="Q2075" s="8">
        <f t="shared" si="1136"/>
        <v>3014.1840000000007</v>
      </c>
    </row>
    <row r="2076" spans="1:17" ht="13" x14ac:dyDescent="0.3">
      <c r="A2076" s="4" t="s">
        <v>319</v>
      </c>
      <c r="D2076" s="22">
        <f t="shared" ref="D2076" si="1137">SUBTOTAL(9,D2055:D2075)</f>
        <v>78145.600000000006</v>
      </c>
      <c r="E2076" s="23">
        <f t="shared" ref="E2076" si="1138">SUBTOTAL(9,E2055:E2075)</f>
        <v>0.31846651171481105</v>
      </c>
      <c r="F2076" s="24">
        <f t="shared" ref="F2076" si="1139">SUBTOTAL(9,F2055:F2075)</f>
        <v>90560.310000000012</v>
      </c>
      <c r="G2076" s="25">
        <f t="shared" ref="G2076" si="1140">SUBTOTAL(9,G2055:G2075)</f>
        <v>0.28252348195832944</v>
      </c>
      <c r="H2076" s="22">
        <f t="shared" ref="H2076" si="1141">SUBTOTAL(9,H2055:H2075)</f>
        <v>7840.8283999999994</v>
      </c>
      <c r="I2076" s="23">
        <f t="shared" ref="I2076" si="1142">SUBTOTAL(9,I2055:I2075)</f>
        <v>3.2062089917318931E-2</v>
      </c>
      <c r="J2076" s="24">
        <f t="shared" ref="J2076" si="1143">SUBTOTAL(9,J2055:J2075)</f>
        <v>8631.39</v>
      </c>
      <c r="K2076" s="25">
        <f t="shared" ref="K2076" si="1144">SUBTOTAL(9,K2055:K2075)</f>
        <v>2.6927584025941437E-2</v>
      </c>
      <c r="L2076" s="22">
        <f t="shared" ref="L2076" si="1145">SUBTOTAL(9,L2055:L2075)</f>
        <v>85986.428400000004</v>
      </c>
      <c r="M2076" s="23">
        <f t="shared" ref="M2076" si="1146">SUBTOTAL(9,M2055:M2075)</f>
        <v>0.35052860163213001</v>
      </c>
      <c r="N2076" s="24">
        <f t="shared" ref="N2076" si="1147">SUBTOTAL(9,N2055:N2075)</f>
        <v>99191.699999999983</v>
      </c>
      <c r="O2076" s="25">
        <f t="shared" ref="O2076" si="1148">SUBTOTAL(9,O2055:O2075)</f>
        <v>0.30945106598427086</v>
      </c>
      <c r="P2076" s="9">
        <f t="shared" ref="P2076" si="1149">SUBTOTAL(9,P2055:P2075)</f>
        <v>13205.271599999998</v>
      </c>
      <c r="Q2076" s="9">
        <f t="shared" ref="Q2076" si="1150">SUBTOTAL(9,Q2055:Q2075)</f>
        <v>20075.733199999981</v>
      </c>
    </row>
    <row r="2077" spans="1:17" x14ac:dyDescent="0.25">
      <c r="A2077" t="s">
        <v>320</v>
      </c>
      <c r="B2077" s="1">
        <v>44219</v>
      </c>
      <c r="C2077" t="s">
        <v>2</v>
      </c>
      <c r="D2077" s="20">
        <v>10609.6</v>
      </c>
      <c r="E2077" s="14">
        <v>4.3237268671421795E-2</v>
      </c>
      <c r="F2077" s="12">
        <v>10415.749999999998</v>
      </c>
      <c r="G2077" s="21">
        <v>3.7104382838490137E-2</v>
      </c>
      <c r="H2077" s="20">
        <v>958.67439999999999</v>
      </c>
      <c r="I2077" s="14">
        <v>4.1263217484149217E-3</v>
      </c>
      <c r="J2077" s="12">
        <v>911.02</v>
      </c>
      <c r="K2077" s="21">
        <v>3.2453577374189366E-3</v>
      </c>
      <c r="L2077" s="20">
        <f t="shared" ref="L2077" si="1151">+D2077+H2077</f>
        <v>11568.2744</v>
      </c>
      <c r="M2077" s="14">
        <f t="shared" ref="M2077" si="1152">+E2077+I2077</f>
        <v>4.7363590419836718E-2</v>
      </c>
      <c r="N2077" s="12">
        <f t="shared" ref="N2077" si="1153">+F2077+J2077</f>
        <v>11326.769999999999</v>
      </c>
      <c r="O2077" s="21">
        <f t="shared" ref="O2077" si="1154">+G2077+K2077</f>
        <v>4.0349740575909072E-2</v>
      </c>
      <c r="P2077" s="8">
        <f t="shared" ref="P2077" si="1155">+N2077-L2077</f>
        <v>-241.50440000000162</v>
      </c>
      <c r="Q2077" s="8">
        <f t="shared" ref="Q2077" si="1156">Q2055+P2077</f>
        <v>-495.29320000000371</v>
      </c>
    </row>
    <row r="2078" spans="1:17" x14ac:dyDescent="0.25">
      <c r="A2078" t="s">
        <v>320</v>
      </c>
      <c r="B2078" s="1">
        <v>44219</v>
      </c>
      <c r="C2078" t="s">
        <v>154</v>
      </c>
      <c r="D2078" s="20">
        <v>1598</v>
      </c>
      <c r="E2078" s="14">
        <v>6.5123242475618338E-3</v>
      </c>
      <c r="F2078" s="12">
        <v>1598</v>
      </c>
      <c r="G2078" s="21">
        <v>5.6926101121769672E-3</v>
      </c>
      <c r="H2078" s="20">
        <v>162.197</v>
      </c>
      <c r="I2078" s="14">
        <v>6.610009111275262E-4</v>
      </c>
      <c r="J2078" s="12">
        <v>160.03000000000003</v>
      </c>
      <c r="K2078" s="21">
        <v>5.7008034809241572E-4</v>
      </c>
      <c r="L2078" s="20">
        <f t="shared" ref="L2078:L2097" si="1157">+D2078+H2078</f>
        <v>1760.1970000000001</v>
      </c>
      <c r="M2078" s="14">
        <f t="shared" ref="M2078:M2097" si="1158">+E2078+I2078</f>
        <v>7.1733251586893598E-3</v>
      </c>
      <c r="N2078" s="12">
        <f t="shared" ref="N2078:N2097" si="1159">+F2078+J2078</f>
        <v>1758.03</v>
      </c>
      <c r="O2078" s="21">
        <f t="shared" ref="O2078:O2097" si="1160">+G2078+K2078</f>
        <v>6.2626904602693829E-3</v>
      </c>
      <c r="P2078" s="8">
        <f t="shared" ref="P2078:P2097" si="1161">+N2078-L2078</f>
        <v>-2.1670000000001437</v>
      </c>
      <c r="Q2078" s="8">
        <f t="shared" ref="Q2078:Q2097" si="1162">Q2056+P2078</f>
        <v>-6.5010000000004311</v>
      </c>
    </row>
    <row r="2079" spans="1:17" x14ac:dyDescent="0.25">
      <c r="A2079" t="s">
        <v>320</v>
      </c>
      <c r="B2079" s="1">
        <v>44219</v>
      </c>
      <c r="C2079" t="s">
        <v>155</v>
      </c>
      <c r="D2079" s="20">
        <v>1978</v>
      </c>
      <c r="E2079" s="14">
        <v>8.0609370223262249E-3</v>
      </c>
      <c r="F2079" s="12">
        <v>1961</v>
      </c>
      <c r="G2079" s="21">
        <v>6.9857374405375679E-3</v>
      </c>
      <c r="H2079" s="20">
        <v>200.767</v>
      </c>
      <c r="I2079" s="14">
        <v>8.1818510776611182E-4</v>
      </c>
      <c r="J2079" s="12">
        <v>192.85999999999999</v>
      </c>
      <c r="K2079" s="21">
        <v>6.8703178112293484E-4</v>
      </c>
      <c r="L2079" s="20">
        <f t="shared" si="1157"/>
        <v>2178.7669999999998</v>
      </c>
      <c r="M2079" s="14">
        <f t="shared" si="1158"/>
        <v>8.8791221300923359E-3</v>
      </c>
      <c r="N2079" s="12">
        <f t="shared" si="1159"/>
        <v>2153.86</v>
      </c>
      <c r="O2079" s="21">
        <f t="shared" si="1160"/>
        <v>7.6727692216605027E-3</v>
      </c>
      <c r="P2079" s="8">
        <f t="shared" si="1161"/>
        <v>-24.906999999999698</v>
      </c>
      <c r="Q2079" s="8">
        <f t="shared" si="1162"/>
        <v>-93.680999999999585</v>
      </c>
    </row>
    <row r="2080" spans="1:17" x14ac:dyDescent="0.25">
      <c r="A2080" t="s">
        <v>320</v>
      </c>
      <c r="B2080" s="1">
        <v>44219</v>
      </c>
      <c r="C2080" t="s">
        <v>156</v>
      </c>
      <c r="D2080" s="20">
        <v>1921.6</v>
      </c>
      <c r="E2080" s="14">
        <v>7.8310902841769846E-3</v>
      </c>
      <c r="F2080" s="12">
        <v>1941.43</v>
      </c>
      <c r="G2080" s="21">
        <v>6.916022559501708E-3</v>
      </c>
      <c r="H2080" s="20">
        <v>195.04239999999999</v>
      </c>
      <c r="I2080" s="14">
        <v>7.9485566384396387E-4</v>
      </c>
      <c r="J2080" s="12">
        <v>183.59999999999997</v>
      </c>
      <c r="K2080" s="21">
        <v>6.540445660799068E-4</v>
      </c>
      <c r="L2080" s="20">
        <f t="shared" si="1157"/>
        <v>2116.6423999999997</v>
      </c>
      <c r="M2080" s="14">
        <f t="shared" si="1158"/>
        <v>8.6259459480209494E-3</v>
      </c>
      <c r="N2080" s="12">
        <f t="shared" si="1159"/>
        <v>2125.0300000000002</v>
      </c>
      <c r="O2080" s="21">
        <f t="shared" si="1160"/>
        <v>7.5700671255816143E-3</v>
      </c>
      <c r="P2080" s="8">
        <f t="shared" si="1161"/>
        <v>8.3876000000004751</v>
      </c>
      <c r="Q2080" s="8">
        <f t="shared" si="1162"/>
        <v>-25.017199999998411</v>
      </c>
    </row>
    <row r="2081" spans="1:17" x14ac:dyDescent="0.25">
      <c r="A2081" t="s">
        <v>320</v>
      </c>
      <c r="B2081" s="1">
        <v>44219</v>
      </c>
      <c r="C2081" t="s">
        <v>157</v>
      </c>
      <c r="D2081" s="20">
        <v>4683.6000000000004</v>
      </c>
      <c r="E2081" s="14">
        <v>1.908705997864869E-2</v>
      </c>
      <c r="F2081" s="12">
        <v>5513.2000000000007</v>
      </c>
      <c r="G2081" s="21">
        <v>1.9639861120434331E-2</v>
      </c>
      <c r="H2081" s="20">
        <v>475.38539999999995</v>
      </c>
      <c r="I2081" s="14">
        <v>1.9373365878328417E-3</v>
      </c>
      <c r="J2081" s="12">
        <v>528.97</v>
      </c>
      <c r="K2081" s="21">
        <v>1.8843679418261894E-3</v>
      </c>
      <c r="L2081" s="20">
        <f t="shared" si="1157"/>
        <v>5158.9854000000005</v>
      </c>
      <c r="M2081" s="14">
        <f t="shared" si="1158"/>
        <v>2.1024396566481533E-2</v>
      </c>
      <c r="N2081" s="12">
        <f t="shared" si="1159"/>
        <v>6042.170000000001</v>
      </c>
      <c r="O2081" s="21">
        <f t="shared" si="1160"/>
        <v>2.1524229062260519E-2</v>
      </c>
      <c r="P2081" s="8">
        <f t="shared" si="1161"/>
        <v>883.1846000000005</v>
      </c>
      <c r="Q2081" s="8">
        <f t="shared" si="1162"/>
        <v>2667.0938000000006</v>
      </c>
    </row>
    <row r="2082" spans="1:17" x14ac:dyDescent="0.25">
      <c r="A2082" t="s">
        <v>320</v>
      </c>
      <c r="B2082" s="1">
        <v>44219</v>
      </c>
      <c r="C2082" t="s">
        <v>158</v>
      </c>
      <c r="D2082" s="20">
        <v>987.2</v>
      </c>
      <c r="E2082" s="14">
        <v>4.0231329769668594E-3</v>
      </c>
      <c r="F2082" s="12">
        <v>1007.2</v>
      </c>
      <c r="G2082" s="21">
        <v>3.5879830444209273E-3</v>
      </c>
      <c r="H2082" s="20">
        <v>100.2008</v>
      </c>
      <c r="I2082" s="14">
        <v>4.0834799716213632E-4</v>
      </c>
      <c r="J2082" s="12">
        <v>100.09</v>
      </c>
      <c r="K2082" s="21">
        <v>3.5655403387221068E-4</v>
      </c>
      <c r="L2082" s="20">
        <f t="shared" si="1157"/>
        <v>1087.4008000000001</v>
      </c>
      <c r="M2082" s="14">
        <f t="shared" si="1158"/>
        <v>4.431480974128996E-3</v>
      </c>
      <c r="N2082" s="12">
        <f t="shared" si="1159"/>
        <v>1107.29</v>
      </c>
      <c r="O2082" s="21">
        <f t="shared" si="1160"/>
        <v>3.9445370782931382E-3</v>
      </c>
      <c r="P2082" s="8">
        <f t="shared" si="1161"/>
        <v>19.889199999999846</v>
      </c>
      <c r="Q2082" s="8">
        <f t="shared" si="1162"/>
        <v>-133.39240000000029</v>
      </c>
    </row>
    <row r="2083" spans="1:17" x14ac:dyDescent="0.25">
      <c r="A2083" t="s">
        <v>320</v>
      </c>
      <c r="B2083" s="1">
        <v>44219</v>
      </c>
      <c r="C2083" t="s">
        <v>159</v>
      </c>
      <c r="D2083" s="20">
        <v>3486</v>
      </c>
      <c r="E2083" s="14">
        <v>1.4206484560075441E-2</v>
      </c>
      <c r="F2083" s="12">
        <v>3522</v>
      </c>
      <c r="G2083" s="21">
        <v>1.254654118591194E-2</v>
      </c>
      <c r="H2083" s="20">
        <v>353.82899999999995</v>
      </c>
      <c r="I2083" s="14">
        <v>1.4419581828476568E-3</v>
      </c>
      <c r="J2083" s="12">
        <v>326.81000000000006</v>
      </c>
      <c r="K2083" s="21">
        <v>1.1642064522907102E-3</v>
      </c>
      <c r="L2083" s="20">
        <f t="shared" si="1157"/>
        <v>3839.8289999999997</v>
      </c>
      <c r="M2083" s="14">
        <f t="shared" si="1158"/>
        <v>1.5648442742923097E-2</v>
      </c>
      <c r="N2083" s="12">
        <f t="shared" si="1159"/>
        <v>3848.81</v>
      </c>
      <c r="O2083" s="21">
        <f t="shared" si="1160"/>
        <v>1.3710747638202649E-2</v>
      </c>
      <c r="P2083" s="8">
        <f t="shared" si="1161"/>
        <v>8.9810000000002219</v>
      </c>
      <c r="Q2083" s="8">
        <f t="shared" si="1162"/>
        <v>69.643000000000484</v>
      </c>
    </row>
    <row r="2084" spans="1:17" x14ac:dyDescent="0.25">
      <c r="A2084" t="s">
        <v>320</v>
      </c>
      <c r="B2084" s="1">
        <v>44219</v>
      </c>
      <c r="C2084" t="s">
        <v>160</v>
      </c>
      <c r="D2084" s="20">
        <v>856</v>
      </c>
      <c r="E2084" s="14">
        <v>3.4884540399955756E-3</v>
      </c>
      <c r="F2084" s="12">
        <v>726.2</v>
      </c>
      <c r="G2084" s="21">
        <v>2.5869671235687823E-3</v>
      </c>
      <c r="H2084" s="20">
        <v>86.884</v>
      </c>
      <c r="I2084" s="14">
        <v>3.5407808505955095E-4</v>
      </c>
      <c r="J2084" s="12">
        <v>70.92</v>
      </c>
      <c r="K2084" s="21">
        <v>2.526407441524346E-4</v>
      </c>
      <c r="L2084" s="20">
        <f t="shared" si="1157"/>
        <v>942.88400000000001</v>
      </c>
      <c r="M2084" s="14">
        <f t="shared" si="1158"/>
        <v>3.8425321250551265E-3</v>
      </c>
      <c r="N2084" s="12">
        <f t="shared" si="1159"/>
        <v>797.12</v>
      </c>
      <c r="O2084" s="21">
        <f t="shared" si="1160"/>
        <v>2.839607867721217E-3</v>
      </c>
      <c r="P2084" s="8">
        <f t="shared" si="1161"/>
        <v>-145.76400000000001</v>
      </c>
      <c r="Q2084" s="8">
        <f t="shared" si="1162"/>
        <v>-1198.7520000000004</v>
      </c>
    </row>
    <row r="2085" spans="1:17" x14ac:dyDescent="0.25">
      <c r="A2085" t="s">
        <v>320</v>
      </c>
      <c r="B2085" s="1">
        <v>44219</v>
      </c>
      <c r="C2085" t="s">
        <v>161</v>
      </c>
      <c r="D2085" s="20">
        <v>776</v>
      </c>
      <c r="E2085" s="14">
        <v>3.1624302979399144E-3</v>
      </c>
      <c r="F2085" s="12">
        <v>854.2</v>
      </c>
      <c r="G2085" s="21">
        <v>3.0429459060210048E-3</v>
      </c>
      <c r="H2085" s="20">
        <v>78.76400000000001</v>
      </c>
      <c r="I2085" s="14">
        <v>3.2098667524090138E-4</v>
      </c>
      <c r="J2085" s="12">
        <v>86.71</v>
      </c>
      <c r="K2085" s="21">
        <v>3.0889000176900175E-4</v>
      </c>
      <c r="L2085" s="20">
        <f t="shared" si="1157"/>
        <v>854.76400000000001</v>
      </c>
      <c r="M2085" s="14">
        <f t="shared" si="1158"/>
        <v>3.4834169731808159E-3</v>
      </c>
      <c r="N2085" s="12">
        <f t="shared" si="1159"/>
        <v>940.91000000000008</v>
      </c>
      <c r="O2085" s="21">
        <f t="shared" si="1160"/>
        <v>3.3518359077900064E-3</v>
      </c>
      <c r="P2085" s="8">
        <f t="shared" si="1161"/>
        <v>86.146000000000072</v>
      </c>
      <c r="Q2085" s="8">
        <f t="shared" si="1162"/>
        <v>130.19799999999998</v>
      </c>
    </row>
    <row r="2086" spans="1:17" x14ac:dyDescent="0.25">
      <c r="A2086" t="s">
        <v>320</v>
      </c>
      <c r="B2086" s="1">
        <v>44219</v>
      </c>
      <c r="C2086" t="s">
        <v>163</v>
      </c>
      <c r="D2086" s="20">
        <v>3327.6</v>
      </c>
      <c r="E2086" s="14">
        <v>1.3560957550805232E-2</v>
      </c>
      <c r="F2086" s="12">
        <v>3327.58</v>
      </c>
      <c r="G2086" s="21">
        <v>1.1853952163377868E-2</v>
      </c>
      <c r="H2086" s="20">
        <v>337.75139999999999</v>
      </c>
      <c r="I2086" s="14">
        <v>1.3764371914067311E-3</v>
      </c>
      <c r="J2086" s="12">
        <v>268.78000000000003</v>
      </c>
      <c r="K2086" s="21">
        <v>9.5748419646490954E-4</v>
      </c>
      <c r="L2086" s="20">
        <f t="shared" si="1157"/>
        <v>3665.3514</v>
      </c>
      <c r="M2086" s="14">
        <f t="shared" si="1158"/>
        <v>1.4937394742211962E-2</v>
      </c>
      <c r="N2086" s="12">
        <f t="shared" si="1159"/>
        <v>3596.36</v>
      </c>
      <c r="O2086" s="21">
        <f t="shared" si="1160"/>
        <v>1.2811436359842778E-2</v>
      </c>
      <c r="P2086" s="8">
        <f t="shared" si="1161"/>
        <v>-68.991399999999885</v>
      </c>
      <c r="Q2086" s="8">
        <f t="shared" si="1162"/>
        <v>-206.97419999999966</v>
      </c>
    </row>
    <row r="2087" spans="1:17" x14ac:dyDescent="0.25">
      <c r="A2087" t="s">
        <v>320</v>
      </c>
      <c r="B2087" s="1">
        <v>44219</v>
      </c>
      <c r="C2087" t="s">
        <v>164</v>
      </c>
      <c r="D2087" s="20">
        <v>2404</v>
      </c>
      <c r="E2087" s="14">
        <v>9.7970134487726217E-3</v>
      </c>
      <c r="F2087" s="12">
        <v>2668.76</v>
      </c>
      <c r="G2087" s="21">
        <v>9.5070151207593268E-3</v>
      </c>
      <c r="H2087" s="20">
        <v>244.006</v>
      </c>
      <c r="I2087" s="14">
        <v>9.9439686505042109E-4</v>
      </c>
      <c r="J2087" s="12">
        <v>218.22000000000003</v>
      </c>
      <c r="K2087" s="21">
        <v>7.7737257739628153E-4</v>
      </c>
      <c r="L2087" s="20">
        <f t="shared" si="1157"/>
        <v>2648.0059999999999</v>
      </c>
      <c r="M2087" s="14">
        <f t="shared" si="1158"/>
        <v>1.0791410313823043E-2</v>
      </c>
      <c r="N2087" s="12">
        <f t="shared" si="1159"/>
        <v>2886.9800000000005</v>
      </c>
      <c r="O2087" s="21">
        <f t="shared" si="1160"/>
        <v>1.0284387698155609E-2</v>
      </c>
      <c r="P2087" s="8">
        <f t="shared" si="1161"/>
        <v>238.97400000000061</v>
      </c>
      <c r="Q2087" s="8">
        <f t="shared" si="1162"/>
        <v>814.89200000000073</v>
      </c>
    </row>
    <row r="2088" spans="1:17" x14ac:dyDescent="0.25">
      <c r="A2088" t="s">
        <v>320</v>
      </c>
      <c r="B2088" s="1">
        <v>44219</v>
      </c>
      <c r="C2088" t="s">
        <v>165</v>
      </c>
      <c r="D2088" s="20">
        <v>516</v>
      </c>
      <c r="E2088" s="14">
        <v>2.1028531362590154E-3</v>
      </c>
      <c r="F2088" s="12">
        <v>676.29</v>
      </c>
      <c r="G2088" s="21">
        <v>2.409171021754794E-3</v>
      </c>
      <c r="H2088" s="20">
        <v>52.374000000000009</v>
      </c>
      <c r="I2088" s="14">
        <v>2.1343959333029007E-4</v>
      </c>
      <c r="J2088" s="12">
        <v>68.169999999999987</v>
      </c>
      <c r="K2088" s="21">
        <v>2.428443249981876E-4</v>
      </c>
      <c r="L2088" s="20">
        <f t="shared" si="1157"/>
        <v>568.37400000000002</v>
      </c>
      <c r="M2088" s="14">
        <f t="shared" si="1158"/>
        <v>2.3162927295893054E-3</v>
      </c>
      <c r="N2088" s="12">
        <f t="shared" si="1159"/>
        <v>744.45999999999992</v>
      </c>
      <c r="O2088" s="21">
        <f t="shared" si="1160"/>
        <v>2.6520153467529816E-3</v>
      </c>
      <c r="P2088" s="8">
        <f t="shared" si="1161"/>
        <v>176.0859999999999</v>
      </c>
      <c r="Q2088" s="8">
        <f t="shared" si="1162"/>
        <v>402.17799999999977</v>
      </c>
    </row>
    <row r="2089" spans="1:17" x14ac:dyDescent="0.25">
      <c r="A2089" t="s">
        <v>320</v>
      </c>
      <c r="B2089" s="1">
        <v>44219</v>
      </c>
      <c r="C2089" t="s">
        <v>4</v>
      </c>
      <c r="D2089" s="20">
        <v>3820</v>
      </c>
      <c r="E2089" s="14">
        <v>1.5567633683157826E-2</v>
      </c>
      <c r="F2089" s="12">
        <v>4311.04</v>
      </c>
      <c r="G2089" s="21">
        <v>1.535736539299086E-2</v>
      </c>
      <c r="H2089" s="20">
        <v>387.73000000000008</v>
      </c>
      <c r="I2089" s="14">
        <v>1.5801148188405196E-3</v>
      </c>
      <c r="J2089" s="12">
        <v>413.83</v>
      </c>
      <c r="K2089" s="21">
        <v>1.4742007776734633E-3</v>
      </c>
      <c r="L2089" s="20">
        <f t="shared" si="1157"/>
        <v>4207.7300000000005</v>
      </c>
      <c r="M2089" s="14">
        <f t="shared" si="1158"/>
        <v>1.7147748501998347E-2</v>
      </c>
      <c r="N2089" s="12">
        <f t="shared" si="1159"/>
        <v>4724.87</v>
      </c>
      <c r="O2089" s="21">
        <f t="shared" si="1160"/>
        <v>1.6831566170664322E-2</v>
      </c>
      <c r="P2089" s="8">
        <f t="shared" si="1161"/>
        <v>517.13999999999942</v>
      </c>
      <c r="Q2089" s="8">
        <f t="shared" si="1162"/>
        <v>2091.3099999999977</v>
      </c>
    </row>
    <row r="2090" spans="1:17" x14ac:dyDescent="0.25">
      <c r="A2090" t="s">
        <v>320</v>
      </c>
      <c r="B2090" s="1">
        <v>44219</v>
      </c>
      <c r="C2090" t="s">
        <v>166</v>
      </c>
      <c r="D2090" s="20">
        <v>3314</v>
      </c>
      <c r="E2090" s="14">
        <v>1.3505533514655768E-2</v>
      </c>
      <c r="F2090" s="12">
        <v>2616.9499999999998</v>
      </c>
      <c r="G2090" s="21">
        <v>9.3224505838933134E-3</v>
      </c>
      <c r="H2090" s="20">
        <v>336.37099999999998</v>
      </c>
      <c r="I2090" s="14">
        <v>1.3708116517375606E-3</v>
      </c>
      <c r="J2090" s="12">
        <v>253.36</v>
      </c>
      <c r="K2090" s="21">
        <v>9.0255300251636825E-4</v>
      </c>
      <c r="L2090" s="20">
        <f t="shared" si="1157"/>
        <v>3650.3710000000001</v>
      </c>
      <c r="M2090" s="14">
        <f t="shared" si="1158"/>
        <v>1.4876345166393329E-2</v>
      </c>
      <c r="N2090" s="12">
        <f t="shared" si="1159"/>
        <v>2870.31</v>
      </c>
      <c r="O2090" s="21">
        <f t="shared" si="1160"/>
        <v>1.0225003586409681E-2</v>
      </c>
      <c r="P2090" s="8">
        <f t="shared" si="1161"/>
        <v>-780.06100000000015</v>
      </c>
      <c r="Q2090" s="8">
        <f t="shared" si="1162"/>
        <v>-1304.6630000000009</v>
      </c>
    </row>
    <row r="2091" spans="1:17" x14ac:dyDescent="0.25">
      <c r="A2091" t="s">
        <v>320</v>
      </c>
      <c r="B2091" s="1">
        <v>44219</v>
      </c>
      <c r="C2091" t="s">
        <v>6</v>
      </c>
      <c r="D2091" s="20">
        <v>21070</v>
      </c>
      <c r="E2091" s="14">
        <v>8.5866503063909791E-2</v>
      </c>
      <c r="F2091" s="12">
        <v>27483.660000000003</v>
      </c>
      <c r="G2091" s="21">
        <v>9.7905983001022309E-2</v>
      </c>
      <c r="H2091" s="20">
        <v>2138.6050000000005</v>
      </c>
      <c r="I2091" s="14">
        <v>8.7154500609868454E-3</v>
      </c>
      <c r="J2091" s="12">
        <v>2695.29</v>
      </c>
      <c r="K2091" s="21">
        <v>9.6015238480910252E-3</v>
      </c>
      <c r="L2091" s="20">
        <f t="shared" si="1157"/>
        <v>23208.605</v>
      </c>
      <c r="M2091" s="14">
        <f t="shared" si="1158"/>
        <v>9.4581953124896631E-2</v>
      </c>
      <c r="N2091" s="12">
        <f t="shared" si="1159"/>
        <v>30178.950000000004</v>
      </c>
      <c r="O2091" s="21">
        <f t="shared" si="1160"/>
        <v>0.10750750684911334</v>
      </c>
      <c r="P2091" s="8">
        <f t="shared" si="1161"/>
        <v>6970.3450000000048</v>
      </c>
      <c r="Q2091" s="8">
        <f t="shared" si="1162"/>
        <v>22792.394999999993</v>
      </c>
    </row>
    <row r="2092" spans="1:17" x14ac:dyDescent="0.25">
      <c r="A2092" t="s">
        <v>320</v>
      </c>
      <c r="B2092" s="1">
        <v>44219</v>
      </c>
      <c r="C2092" t="s">
        <v>7</v>
      </c>
      <c r="D2092" s="20">
        <v>5240</v>
      </c>
      <c r="E2092" s="14">
        <v>2.1354555104645814E-2</v>
      </c>
      <c r="F2092" s="12">
        <v>4184.0300000000007</v>
      </c>
      <c r="G2092" s="21">
        <v>1.4904913321434168E-2</v>
      </c>
      <c r="H2092" s="20">
        <v>531.86000000000013</v>
      </c>
      <c r="I2092" s="14">
        <v>2.1674873431215508E-3</v>
      </c>
      <c r="J2092" s="12">
        <v>407.53000000000003</v>
      </c>
      <c r="K2092" s="21">
        <v>1.4517580719746431E-3</v>
      </c>
      <c r="L2092" s="20">
        <f t="shared" si="1157"/>
        <v>5771.8600000000006</v>
      </c>
      <c r="M2092" s="14">
        <f t="shared" si="1158"/>
        <v>2.3522042447767365E-2</v>
      </c>
      <c r="N2092" s="12">
        <f t="shared" si="1159"/>
        <v>4591.5600000000004</v>
      </c>
      <c r="O2092" s="21">
        <f t="shared" si="1160"/>
        <v>1.6356671393408812E-2</v>
      </c>
      <c r="P2092" s="8">
        <f t="shared" si="1161"/>
        <v>-1180.3000000000002</v>
      </c>
      <c r="Q2092" s="8">
        <f t="shared" si="1162"/>
        <v>-2604.050000000002</v>
      </c>
    </row>
    <row r="2093" spans="1:17" x14ac:dyDescent="0.25">
      <c r="A2093" t="s">
        <v>320</v>
      </c>
      <c r="B2093" s="1">
        <v>44219</v>
      </c>
      <c r="C2093" t="s">
        <v>167</v>
      </c>
      <c r="D2093" s="20">
        <v>4092</v>
      </c>
      <c r="E2093" s="14">
        <v>1.6676114406147073E-2</v>
      </c>
      <c r="F2093" s="12">
        <v>3651.1100000000006</v>
      </c>
      <c r="G2093" s="21">
        <v>1.3006474159368241E-2</v>
      </c>
      <c r="H2093" s="20">
        <v>415.33800000000002</v>
      </c>
      <c r="I2093" s="14">
        <v>1.6926256122239281E-3</v>
      </c>
      <c r="J2093" s="12">
        <v>342.96000000000004</v>
      </c>
      <c r="K2093" s="21">
        <v>1.2217381502329242E-3</v>
      </c>
      <c r="L2093" s="20">
        <f t="shared" si="1157"/>
        <v>4507.3379999999997</v>
      </c>
      <c r="M2093" s="14">
        <f t="shared" si="1158"/>
        <v>1.8368740018371001E-2</v>
      </c>
      <c r="N2093" s="12">
        <f t="shared" si="1159"/>
        <v>3994.0700000000006</v>
      </c>
      <c r="O2093" s="21">
        <f t="shared" si="1160"/>
        <v>1.4228212309601165E-2</v>
      </c>
      <c r="P2093" s="8">
        <f t="shared" si="1161"/>
        <v>-513.26799999999912</v>
      </c>
      <c r="Q2093" s="8">
        <f t="shared" si="1162"/>
        <v>833.29600000000119</v>
      </c>
    </row>
    <row r="2094" spans="1:17" x14ac:dyDescent="0.25">
      <c r="A2094" t="s">
        <v>320</v>
      </c>
      <c r="B2094" s="1">
        <v>44219</v>
      </c>
      <c r="C2094" t="s">
        <v>168</v>
      </c>
      <c r="D2094" s="20">
        <v>3782</v>
      </c>
      <c r="E2094" s="14">
        <v>1.5412772405681388E-2</v>
      </c>
      <c r="F2094" s="12">
        <v>3091.9900000000002</v>
      </c>
      <c r="G2094" s="21">
        <v>1.1014701840269125E-2</v>
      </c>
      <c r="H2094" s="20">
        <v>383.87300000000005</v>
      </c>
      <c r="I2094" s="14">
        <v>1.5643963991766609E-3</v>
      </c>
      <c r="J2094" s="12">
        <v>300.90000000000003</v>
      </c>
      <c r="K2094" s="21">
        <v>1.0719063721865141E-3</v>
      </c>
      <c r="L2094" s="20">
        <f t="shared" si="1157"/>
        <v>4165.8729999999996</v>
      </c>
      <c r="M2094" s="14">
        <f t="shared" si="1158"/>
        <v>1.6977168804858049E-2</v>
      </c>
      <c r="N2094" s="12">
        <f t="shared" si="1159"/>
        <v>3392.8900000000003</v>
      </c>
      <c r="O2094" s="21">
        <f t="shared" si="1160"/>
        <v>1.2086608212455639E-2</v>
      </c>
      <c r="P2094" s="8">
        <f t="shared" si="1161"/>
        <v>-772.98299999999927</v>
      </c>
      <c r="Q2094" s="8">
        <f t="shared" si="1162"/>
        <v>-555.51899999999887</v>
      </c>
    </row>
    <row r="2095" spans="1:17" x14ac:dyDescent="0.25">
      <c r="A2095" t="s">
        <v>320</v>
      </c>
      <c r="B2095" s="1">
        <v>44219</v>
      </c>
      <c r="C2095" t="s">
        <v>169</v>
      </c>
      <c r="D2095" s="20">
        <v>1362</v>
      </c>
      <c r="E2095" s="14">
        <v>5.5505542084976333E-3</v>
      </c>
      <c r="F2095" s="12">
        <v>1737.21</v>
      </c>
      <c r="G2095" s="21">
        <v>6.1885226614361386E-3</v>
      </c>
      <c r="H2095" s="20">
        <v>138.24299999999999</v>
      </c>
      <c r="I2095" s="14">
        <v>5.6338125216250979E-4</v>
      </c>
      <c r="J2095" s="12">
        <v>172.45</v>
      </c>
      <c r="K2095" s="21">
        <v>6.143245393272328E-4</v>
      </c>
      <c r="L2095" s="20">
        <f t="shared" si="1157"/>
        <v>1500.2429999999999</v>
      </c>
      <c r="M2095" s="14">
        <f t="shared" si="1158"/>
        <v>6.1139354606601429E-3</v>
      </c>
      <c r="N2095" s="12">
        <f t="shared" si="1159"/>
        <v>1909.66</v>
      </c>
      <c r="O2095" s="21">
        <f t="shared" si="1160"/>
        <v>6.8028472007633711E-3</v>
      </c>
      <c r="P2095" s="8">
        <f t="shared" si="1161"/>
        <v>409.41700000000014</v>
      </c>
      <c r="Q2095" s="8">
        <f t="shared" si="1162"/>
        <v>1561.1610000000001</v>
      </c>
    </row>
    <row r="2096" spans="1:17" x14ac:dyDescent="0.25">
      <c r="A2096" t="s">
        <v>320</v>
      </c>
      <c r="B2096" s="1">
        <v>44219</v>
      </c>
      <c r="C2096" t="s">
        <v>170</v>
      </c>
      <c r="D2096" s="20">
        <v>1140</v>
      </c>
      <c r="E2096" s="14">
        <v>4.6458383242931733E-3</v>
      </c>
      <c r="F2096" s="12">
        <v>0</v>
      </c>
      <c r="G2096" s="21">
        <v>0</v>
      </c>
      <c r="H2096" s="20">
        <v>115.71</v>
      </c>
      <c r="I2096" s="14">
        <v>4.71552589915757E-4</v>
      </c>
      <c r="J2096" s="12">
        <v>0</v>
      </c>
      <c r="K2096" s="21">
        <v>0</v>
      </c>
      <c r="L2096" s="20">
        <f t="shared" si="1157"/>
        <v>1255.71</v>
      </c>
      <c r="M2096" s="14">
        <f t="shared" si="1158"/>
        <v>5.1173909142089302E-3</v>
      </c>
      <c r="N2096" s="12">
        <f t="shared" si="1159"/>
        <v>0</v>
      </c>
      <c r="O2096" s="21">
        <f t="shared" si="1160"/>
        <v>0</v>
      </c>
      <c r="P2096" s="8">
        <f t="shared" si="1161"/>
        <v>-1255.71</v>
      </c>
      <c r="Q2096" s="8">
        <f t="shared" si="1162"/>
        <v>-3343.88</v>
      </c>
    </row>
    <row r="2097" spans="1:17" x14ac:dyDescent="0.25">
      <c r="A2097" t="s">
        <v>320</v>
      </c>
      <c r="B2097" s="1">
        <v>44219</v>
      </c>
      <c r="C2097" t="s">
        <v>11</v>
      </c>
      <c r="D2097" s="20">
        <v>1182</v>
      </c>
      <c r="E2097" s="14">
        <v>4.8170007888723955E-3</v>
      </c>
      <c r="F2097" s="12">
        <v>2454.54</v>
      </c>
      <c r="G2097" s="21">
        <v>8.7438918803146772E-3</v>
      </c>
      <c r="H2097" s="20">
        <v>119.973</v>
      </c>
      <c r="I2097" s="14">
        <v>4.8892558007054821E-4</v>
      </c>
      <c r="J2097" s="12">
        <v>243.89</v>
      </c>
      <c r="K2097" s="21">
        <v>8.688176972833795E-4</v>
      </c>
      <c r="L2097" s="20">
        <f t="shared" si="1157"/>
        <v>1301.973</v>
      </c>
      <c r="M2097" s="14">
        <f t="shared" si="1158"/>
        <v>5.3059263689429438E-3</v>
      </c>
      <c r="N2097" s="12">
        <f t="shared" si="1159"/>
        <v>2698.43</v>
      </c>
      <c r="O2097" s="21">
        <f t="shared" si="1160"/>
        <v>9.6127095775980567E-3</v>
      </c>
      <c r="P2097" s="8">
        <f t="shared" si="1161"/>
        <v>1396.4569999999999</v>
      </c>
      <c r="Q2097" s="8">
        <f t="shared" si="1162"/>
        <v>4410.6410000000005</v>
      </c>
    </row>
    <row r="2098" spans="1:17" ht="13" x14ac:dyDescent="0.3">
      <c r="A2098" s="4" t="s">
        <v>321</v>
      </c>
      <c r="D2098" s="22">
        <f t="shared" ref="D2098:Q2098" si="1163">SUBTOTAL(9,D2077:D2097)</f>
        <v>78145.600000000006</v>
      </c>
      <c r="E2098" s="23">
        <f t="shared" si="1163"/>
        <v>0.31846651171481105</v>
      </c>
      <c r="F2098" s="24">
        <f t="shared" si="1163"/>
        <v>83742.140000000014</v>
      </c>
      <c r="G2098" s="25">
        <f t="shared" si="1163"/>
        <v>0.29831749247768419</v>
      </c>
      <c r="H2098" s="22">
        <f t="shared" si="1163"/>
        <v>7813.5783999999994</v>
      </c>
      <c r="I2098" s="23">
        <f t="shared" si="1163"/>
        <v>3.2062089917318931E-2</v>
      </c>
      <c r="J2098" s="24">
        <f t="shared" si="1163"/>
        <v>7946.3899999999994</v>
      </c>
      <c r="K2098" s="25">
        <f t="shared" si="1163"/>
        <v>2.830769716476967E-2</v>
      </c>
      <c r="L2098" s="22">
        <f t="shared" si="1163"/>
        <v>85959.178400000004</v>
      </c>
      <c r="M2098" s="23">
        <f t="shared" si="1163"/>
        <v>0.35052860163213001</v>
      </c>
      <c r="N2098" s="24">
        <f t="shared" si="1163"/>
        <v>91688.530000000013</v>
      </c>
      <c r="O2098" s="25">
        <f t="shared" si="1163"/>
        <v>0.32662518964245385</v>
      </c>
      <c r="P2098" s="9">
        <f t="shared" si="1163"/>
        <v>5729.3516000000054</v>
      </c>
      <c r="Q2098" s="9">
        <f t="shared" si="1163"/>
        <v>25805.084799999986</v>
      </c>
    </row>
    <row r="2099" spans="1:17" x14ac:dyDescent="0.25">
      <c r="A2099" t="s">
        <v>322</v>
      </c>
      <c r="B2099" s="1">
        <v>44226</v>
      </c>
      <c r="C2099" t="s">
        <v>2</v>
      </c>
      <c r="D2099" s="20">
        <v>10609.6</v>
      </c>
      <c r="E2099" s="14">
        <v>4.1384095105179708E-2</v>
      </c>
      <c r="F2099" s="12">
        <v>10636.56</v>
      </c>
      <c r="G2099" s="21">
        <v>3.1730519075184947E-2</v>
      </c>
      <c r="H2099" s="20">
        <v>924.13440000000003</v>
      </c>
      <c r="I2099" s="14">
        <v>3.3242838484355414E-3</v>
      </c>
      <c r="J2099" s="12">
        <v>550.54</v>
      </c>
      <c r="K2099" s="21">
        <v>1.6423467711038455E-3</v>
      </c>
      <c r="L2099" s="20">
        <f t="shared" ref="L2099" si="1164">+D2099+H2099</f>
        <v>11533.734400000001</v>
      </c>
      <c r="M2099" s="14">
        <f t="shared" ref="M2099" si="1165">+E2099+I2099</f>
        <v>4.4708378953615249E-2</v>
      </c>
      <c r="N2099" s="12">
        <f t="shared" ref="N2099" si="1166">+F2099+J2099</f>
        <v>11187.099999999999</v>
      </c>
      <c r="O2099" s="21">
        <f t="shared" ref="O2099" si="1167">+G2099+K2099</f>
        <v>3.3372865846288791E-2</v>
      </c>
      <c r="P2099" s="8">
        <f t="shared" ref="P2099" si="1168">+N2099-L2099</f>
        <v>-346.63440000000264</v>
      </c>
      <c r="Q2099" s="8">
        <f t="shared" ref="Q2099" si="1169">Q2077+P2099</f>
        <v>-841.92760000000635</v>
      </c>
    </row>
    <row r="2100" spans="1:17" x14ac:dyDescent="0.25">
      <c r="A2100" t="s">
        <v>322</v>
      </c>
      <c r="B2100" s="1">
        <v>44226</v>
      </c>
      <c r="C2100" t="s">
        <v>154</v>
      </c>
      <c r="D2100" s="20">
        <v>1598</v>
      </c>
      <c r="E2100" s="14">
        <v>6.2332023806813807E-3</v>
      </c>
      <c r="F2100" s="12">
        <v>1598</v>
      </c>
      <c r="G2100" s="21">
        <v>4.7670834820793141E-3</v>
      </c>
      <c r="H2100" s="20">
        <v>162.197</v>
      </c>
      <c r="I2100" s="14">
        <v>5.1207239795660899E-4</v>
      </c>
      <c r="J2100" s="12">
        <v>136.07000000000002</v>
      </c>
      <c r="K2100" s="21">
        <v>4.0591805344589009E-4</v>
      </c>
      <c r="L2100" s="20">
        <f t="shared" ref="L2100:L2119" si="1170">+D2100+H2100</f>
        <v>1760.1970000000001</v>
      </c>
      <c r="M2100" s="14">
        <f t="shared" ref="M2100:M2119" si="1171">+E2100+I2100</f>
        <v>6.7452747786379899E-3</v>
      </c>
      <c r="N2100" s="12">
        <f t="shared" ref="N2100:N2119" si="1172">+F2100+J2100</f>
        <v>1734.07</v>
      </c>
      <c r="O2100" s="21">
        <f t="shared" ref="O2100:O2119" si="1173">+G2100+K2100</f>
        <v>5.173001535525204E-3</v>
      </c>
      <c r="P2100" s="8">
        <f t="shared" ref="P2100:P2119" si="1174">+N2100-L2100</f>
        <v>-26.12700000000018</v>
      </c>
      <c r="Q2100" s="8">
        <f t="shared" ref="Q2100:Q2119" si="1175">Q2078+P2100</f>
        <v>-32.628000000000611</v>
      </c>
    </row>
    <row r="2101" spans="1:17" x14ac:dyDescent="0.25">
      <c r="A2101" t="s">
        <v>322</v>
      </c>
      <c r="B2101" s="1">
        <v>44226</v>
      </c>
      <c r="C2101" t="s">
        <v>155</v>
      </c>
      <c r="D2101" s="20">
        <v>1978</v>
      </c>
      <c r="E2101" s="14">
        <v>7.7154407440474162E-3</v>
      </c>
      <c r="F2101" s="12">
        <v>1998</v>
      </c>
      <c r="G2101" s="21">
        <v>5.9603459306598683E-3</v>
      </c>
      <c r="H2101" s="20">
        <v>200.767</v>
      </c>
      <c r="I2101" s="14">
        <v>7.3789921386996859E-4</v>
      </c>
      <c r="J2101" s="12">
        <v>196.61</v>
      </c>
      <c r="K2101" s="21">
        <v>5.865183250385569E-4</v>
      </c>
      <c r="L2101" s="20">
        <f t="shared" si="1170"/>
        <v>2178.7669999999998</v>
      </c>
      <c r="M2101" s="14">
        <f t="shared" si="1171"/>
        <v>8.453339957917385E-3</v>
      </c>
      <c r="N2101" s="12">
        <f t="shared" si="1172"/>
        <v>2194.61</v>
      </c>
      <c r="O2101" s="21">
        <f t="shared" si="1173"/>
        <v>6.5468642556984254E-3</v>
      </c>
      <c r="P2101" s="8">
        <f t="shared" si="1174"/>
        <v>15.843000000000302</v>
      </c>
      <c r="Q2101" s="8">
        <f t="shared" si="1175"/>
        <v>-77.837999999999283</v>
      </c>
    </row>
    <row r="2102" spans="1:17" x14ac:dyDescent="0.25">
      <c r="A2102" t="s">
        <v>322</v>
      </c>
      <c r="B2102" s="1">
        <v>44226</v>
      </c>
      <c r="C2102" t="s">
        <v>156</v>
      </c>
      <c r="D2102" s="20">
        <v>1921.6</v>
      </c>
      <c r="E2102" s="14">
        <v>7.4954453659057205E-3</v>
      </c>
      <c r="F2102" s="12">
        <v>1941.43</v>
      </c>
      <c r="G2102" s="21">
        <v>5.7915887888693634E-3</v>
      </c>
      <c r="H2102" s="20">
        <v>195.04239999999999</v>
      </c>
      <c r="I2102" s="14">
        <v>7.1845224654260606E-4</v>
      </c>
      <c r="J2102" s="12">
        <v>183.59999999999997</v>
      </c>
      <c r="K2102" s="21">
        <v>5.4770746389847425E-4</v>
      </c>
      <c r="L2102" s="20">
        <f t="shared" si="1170"/>
        <v>2116.6423999999997</v>
      </c>
      <c r="M2102" s="14">
        <f t="shared" si="1171"/>
        <v>8.2138976124483259E-3</v>
      </c>
      <c r="N2102" s="12">
        <f t="shared" si="1172"/>
        <v>2125.0300000000002</v>
      </c>
      <c r="O2102" s="21">
        <f t="shared" si="1173"/>
        <v>6.3392962527678374E-3</v>
      </c>
      <c r="P2102" s="8">
        <f t="shared" si="1174"/>
        <v>8.3876000000004751</v>
      </c>
      <c r="Q2102" s="8">
        <f t="shared" si="1175"/>
        <v>-16.629599999997936</v>
      </c>
    </row>
    <row r="2103" spans="1:17" x14ac:dyDescent="0.25">
      <c r="A2103" t="s">
        <v>322</v>
      </c>
      <c r="B2103" s="1">
        <v>44226</v>
      </c>
      <c r="C2103" t="s">
        <v>157</v>
      </c>
      <c r="D2103" s="20">
        <v>4683.6000000000004</v>
      </c>
      <c r="E2103" s="14">
        <v>1.8268977891213588E-2</v>
      </c>
      <c r="F2103" s="12">
        <v>5513.2000000000007</v>
      </c>
      <c r="G2103" s="21">
        <v>1.644673632878578E-2</v>
      </c>
      <c r="H2103" s="20">
        <v>453.61039999999997</v>
      </c>
      <c r="I2103" s="14">
        <v>1.5102717815072863E-3</v>
      </c>
      <c r="J2103" s="12">
        <v>488.82</v>
      </c>
      <c r="K2103" s="21">
        <v>1.4582263752878663E-3</v>
      </c>
      <c r="L2103" s="20">
        <f t="shared" si="1170"/>
        <v>5137.2103999999999</v>
      </c>
      <c r="M2103" s="14">
        <f t="shared" si="1171"/>
        <v>1.9779249672720874E-2</v>
      </c>
      <c r="N2103" s="12">
        <f t="shared" si="1172"/>
        <v>6002.02</v>
      </c>
      <c r="O2103" s="21">
        <f t="shared" si="1173"/>
        <v>1.7904962704073647E-2</v>
      </c>
      <c r="P2103" s="8">
        <f t="shared" si="1174"/>
        <v>864.8096000000005</v>
      </c>
      <c r="Q2103" s="8">
        <f t="shared" si="1175"/>
        <v>3531.9034000000011</v>
      </c>
    </row>
    <row r="2104" spans="1:17" x14ac:dyDescent="0.25">
      <c r="A2104" t="s">
        <v>322</v>
      </c>
      <c r="B2104" s="1">
        <v>44226</v>
      </c>
      <c r="C2104" t="s">
        <v>158</v>
      </c>
      <c r="D2104" s="20">
        <v>987.2</v>
      </c>
      <c r="E2104" s="14">
        <v>3.8506992429340795E-3</v>
      </c>
      <c r="F2104" s="12">
        <v>1007.2</v>
      </c>
      <c r="G2104" s="21">
        <v>3.0046348455258355E-3</v>
      </c>
      <c r="H2104" s="20">
        <v>100.2008</v>
      </c>
      <c r="I2104" s="14">
        <v>3.685265839073342E-4</v>
      </c>
      <c r="J2104" s="12">
        <v>100.09</v>
      </c>
      <c r="K2104" s="21">
        <v>2.9858409619606919E-4</v>
      </c>
      <c r="L2104" s="20">
        <f t="shared" si="1170"/>
        <v>1087.4008000000001</v>
      </c>
      <c r="M2104" s="14">
        <f t="shared" si="1171"/>
        <v>4.219225826841414E-3</v>
      </c>
      <c r="N2104" s="12">
        <f t="shared" si="1172"/>
        <v>1107.29</v>
      </c>
      <c r="O2104" s="21">
        <f t="shared" si="1173"/>
        <v>3.3032189417219046E-3</v>
      </c>
      <c r="P2104" s="8">
        <f t="shared" si="1174"/>
        <v>19.889199999999846</v>
      </c>
      <c r="Q2104" s="8">
        <f t="shared" si="1175"/>
        <v>-113.50320000000045</v>
      </c>
    </row>
    <row r="2105" spans="1:17" x14ac:dyDescent="0.25">
      <c r="A2105" t="s">
        <v>322</v>
      </c>
      <c r="B2105" s="1">
        <v>44226</v>
      </c>
      <c r="C2105" t="s">
        <v>159</v>
      </c>
      <c r="D2105" s="20">
        <v>3486</v>
      </c>
      <c r="E2105" s="14">
        <v>1.3597586670247368E-2</v>
      </c>
      <c r="F2105" s="12">
        <v>3531.45</v>
      </c>
      <c r="G2105" s="21">
        <v>1.0534866685099495E-2</v>
      </c>
      <c r="H2105" s="20">
        <v>353.82899999999995</v>
      </c>
      <c r="I2105" s="14">
        <v>1.3801550470301076E-3</v>
      </c>
      <c r="J2105" s="12">
        <v>327.78</v>
      </c>
      <c r="K2105" s="21">
        <v>9.7781891348933505E-4</v>
      </c>
      <c r="L2105" s="20">
        <f t="shared" si="1170"/>
        <v>3839.8289999999997</v>
      </c>
      <c r="M2105" s="14">
        <f t="shared" si="1171"/>
        <v>1.4977741717277476E-2</v>
      </c>
      <c r="N2105" s="12">
        <f t="shared" si="1172"/>
        <v>3859.2299999999996</v>
      </c>
      <c r="O2105" s="21">
        <f t="shared" si="1173"/>
        <v>1.1512685598588829E-2</v>
      </c>
      <c r="P2105" s="8">
        <f t="shared" si="1174"/>
        <v>19.40099999999984</v>
      </c>
      <c r="Q2105" s="8">
        <f t="shared" si="1175"/>
        <v>89.044000000000324</v>
      </c>
    </row>
    <row r="2106" spans="1:17" x14ac:dyDescent="0.25">
      <c r="A2106" t="s">
        <v>322</v>
      </c>
      <c r="B2106" s="1">
        <v>44226</v>
      </c>
      <c r="C2106" t="s">
        <v>160</v>
      </c>
      <c r="D2106" s="20">
        <v>856</v>
      </c>
      <c r="E2106" s="14">
        <v>3.3389369448455957E-3</v>
      </c>
      <c r="F2106" s="12">
        <v>876</v>
      </c>
      <c r="G2106" s="21">
        <v>2.6132447623914137E-3</v>
      </c>
      <c r="H2106" s="20">
        <v>86.884</v>
      </c>
      <c r="I2106" s="14">
        <v>3.3769290544750306E-4</v>
      </c>
      <c r="J2106" s="12">
        <v>86.12</v>
      </c>
      <c r="K2106" s="21">
        <v>2.5690940517939334E-4</v>
      </c>
      <c r="L2106" s="20">
        <f t="shared" si="1170"/>
        <v>942.88400000000001</v>
      </c>
      <c r="M2106" s="14">
        <f t="shared" si="1171"/>
        <v>3.6766298502930988E-3</v>
      </c>
      <c r="N2106" s="12">
        <f t="shared" si="1172"/>
        <v>962.12</v>
      </c>
      <c r="O2106" s="21">
        <f t="shared" si="1173"/>
        <v>2.8701541675708068E-3</v>
      </c>
      <c r="P2106" s="8">
        <f t="shared" si="1174"/>
        <v>19.23599999999999</v>
      </c>
      <c r="Q2106" s="8">
        <f t="shared" si="1175"/>
        <v>-1179.5160000000005</v>
      </c>
    </row>
    <row r="2107" spans="1:17" x14ac:dyDescent="0.25">
      <c r="A2107" t="s">
        <v>322</v>
      </c>
      <c r="B2107" s="1">
        <v>44226</v>
      </c>
      <c r="C2107" t="s">
        <v>161</v>
      </c>
      <c r="D2107" s="20">
        <v>776</v>
      </c>
      <c r="E2107" s="14">
        <v>3.0268867630843252E-3</v>
      </c>
      <c r="F2107" s="12">
        <v>796</v>
      </c>
      <c r="G2107" s="21">
        <v>2.3745922726753029E-3</v>
      </c>
      <c r="H2107" s="20">
        <v>78.76400000000001</v>
      </c>
      <c r="I2107" s="14">
        <v>3.0722900645305902E-4</v>
      </c>
      <c r="J2107" s="12">
        <v>80.790000000000006</v>
      </c>
      <c r="K2107" s="21">
        <v>2.4100918305205744E-4</v>
      </c>
      <c r="L2107" s="20">
        <f t="shared" si="1170"/>
        <v>854.76400000000001</v>
      </c>
      <c r="M2107" s="14">
        <f t="shared" si="1171"/>
        <v>3.3341157695373842E-3</v>
      </c>
      <c r="N2107" s="12">
        <f t="shared" si="1172"/>
        <v>876.79</v>
      </c>
      <c r="O2107" s="21">
        <f t="shared" si="1173"/>
        <v>2.6156014557273603E-3</v>
      </c>
      <c r="P2107" s="8">
        <f t="shared" si="1174"/>
        <v>22.025999999999954</v>
      </c>
      <c r="Q2107" s="8">
        <f t="shared" si="1175"/>
        <v>152.22399999999993</v>
      </c>
    </row>
    <row r="2108" spans="1:17" x14ac:dyDescent="0.25">
      <c r="A2108" t="s">
        <v>322</v>
      </c>
      <c r="B2108" s="1">
        <v>44226</v>
      </c>
      <c r="C2108" t="s">
        <v>163</v>
      </c>
      <c r="D2108" s="20">
        <v>3327.6</v>
      </c>
      <c r="E2108" s="14">
        <v>1.2979727310360052E-2</v>
      </c>
      <c r="F2108" s="12">
        <v>3327.58</v>
      </c>
      <c r="G2108" s="21">
        <v>9.9266906466192011E-3</v>
      </c>
      <c r="H2108" s="20">
        <v>334.19389999999999</v>
      </c>
      <c r="I2108" s="14">
        <v>1.0550724794903051E-3</v>
      </c>
      <c r="J2108" s="12">
        <v>255.03000000000003</v>
      </c>
      <c r="K2108" s="21">
        <v>7.6079430565374685E-4</v>
      </c>
      <c r="L2108" s="20">
        <f t="shared" si="1170"/>
        <v>3661.7938999999997</v>
      </c>
      <c r="M2108" s="14">
        <f t="shared" si="1171"/>
        <v>1.4034799789850358E-2</v>
      </c>
      <c r="N2108" s="12">
        <f t="shared" si="1172"/>
        <v>3582.61</v>
      </c>
      <c r="O2108" s="21">
        <f t="shared" si="1173"/>
        <v>1.0687484952272949E-2</v>
      </c>
      <c r="P2108" s="8">
        <f t="shared" si="1174"/>
        <v>-79.183899999999539</v>
      </c>
      <c r="Q2108" s="8">
        <f t="shared" si="1175"/>
        <v>-286.15809999999919</v>
      </c>
    </row>
    <row r="2109" spans="1:17" x14ac:dyDescent="0.25">
      <c r="A2109" t="s">
        <v>322</v>
      </c>
      <c r="B2109" s="1">
        <v>44226</v>
      </c>
      <c r="C2109" t="s">
        <v>164</v>
      </c>
      <c r="D2109" s="20">
        <v>2404</v>
      </c>
      <c r="E2109" s="14">
        <v>9.3771079619261819E-3</v>
      </c>
      <c r="F2109" s="12">
        <v>2356.41</v>
      </c>
      <c r="G2109" s="21">
        <v>7.029538916149259E-3</v>
      </c>
      <c r="H2109" s="20">
        <v>244.006</v>
      </c>
      <c r="I2109" s="14">
        <v>9.4670564268188682E-4</v>
      </c>
      <c r="J2109" s="12">
        <v>192.44</v>
      </c>
      <c r="K2109" s="21">
        <v>5.740785640121046E-4</v>
      </c>
      <c r="L2109" s="20">
        <f t="shared" si="1170"/>
        <v>2648.0059999999999</v>
      </c>
      <c r="M2109" s="14">
        <f t="shared" si="1171"/>
        <v>1.032381360460807E-2</v>
      </c>
      <c r="N2109" s="12">
        <f t="shared" si="1172"/>
        <v>2548.85</v>
      </c>
      <c r="O2109" s="21">
        <f t="shared" si="1173"/>
        <v>7.6036174801613638E-3</v>
      </c>
      <c r="P2109" s="8">
        <f t="shared" si="1174"/>
        <v>-99.155999999999949</v>
      </c>
      <c r="Q2109" s="8">
        <f t="shared" si="1175"/>
        <v>715.73600000000079</v>
      </c>
    </row>
    <row r="2110" spans="1:17" x14ac:dyDescent="0.25">
      <c r="A2110" t="s">
        <v>322</v>
      </c>
      <c r="B2110" s="1">
        <v>44226</v>
      </c>
      <c r="C2110" t="s">
        <v>165</v>
      </c>
      <c r="D2110" s="20">
        <v>516</v>
      </c>
      <c r="E2110" s="14">
        <v>2.0127236723601954E-3</v>
      </c>
      <c r="F2110" s="12">
        <v>666.61</v>
      </c>
      <c r="G2110" s="21">
        <v>1.9886017021207079E-3</v>
      </c>
      <c r="H2110" s="20">
        <v>52.374000000000009</v>
      </c>
      <c r="I2110" s="14">
        <v>2.0429145274455989E-4</v>
      </c>
      <c r="J2110" s="12">
        <v>67.199999999999989</v>
      </c>
      <c r="K2110" s="21">
        <v>2.0046809136153306E-4</v>
      </c>
      <c r="L2110" s="20">
        <f t="shared" si="1170"/>
        <v>568.37400000000002</v>
      </c>
      <c r="M2110" s="14">
        <f t="shared" si="1171"/>
        <v>2.2170151251047552E-3</v>
      </c>
      <c r="N2110" s="12">
        <f t="shared" si="1172"/>
        <v>733.81</v>
      </c>
      <c r="O2110" s="21">
        <f t="shared" si="1173"/>
        <v>2.1890697934822409E-3</v>
      </c>
      <c r="P2110" s="8">
        <f t="shared" si="1174"/>
        <v>165.43599999999992</v>
      </c>
      <c r="Q2110" s="8">
        <f t="shared" si="1175"/>
        <v>567.61399999999969</v>
      </c>
    </row>
    <row r="2111" spans="1:17" x14ac:dyDescent="0.25">
      <c r="A2111" t="s">
        <v>322</v>
      </c>
      <c r="B2111" s="1">
        <v>44226</v>
      </c>
      <c r="C2111" t="s">
        <v>4</v>
      </c>
      <c r="D2111" s="20">
        <v>3820</v>
      </c>
      <c r="E2111" s="14">
        <v>1.4900396179100672E-2</v>
      </c>
      <c r="F2111" s="12">
        <v>4082.43</v>
      </c>
      <c r="G2111" s="21">
        <v>1.2178526044896779E-2</v>
      </c>
      <c r="H2111" s="20">
        <v>387.73000000000008</v>
      </c>
      <c r="I2111" s="14">
        <v>1.5123902121787186E-3</v>
      </c>
      <c r="J2111" s="12">
        <v>390.62999999999994</v>
      </c>
      <c r="K2111" s="21">
        <v>1.1653102757225545E-3</v>
      </c>
      <c r="L2111" s="20">
        <f t="shared" si="1170"/>
        <v>4207.7300000000005</v>
      </c>
      <c r="M2111" s="14">
        <f t="shared" si="1171"/>
        <v>1.6412786391279389E-2</v>
      </c>
      <c r="N2111" s="12">
        <f t="shared" si="1172"/>
        <v>4473.0599999999995</v>
      </c>
      <c r="O2111" s="21">
        <f t="shared" si="1173"/>
        <v>1.3343836320619334E-2</v>
      </c>
      <c r="P2111" s="8">
        <f t="shared" si="1174"/>
        <v>265.32999999999902</v>
      </c>
      <c r="Q2111" s="8">
        <f t="shared" si="1175"/>
        <v>2356.6399999999967</v>
      </c>
    </row>
    <row r="2112" spans="1:17" x14ac:dyDescent="0.25">
      <c r="A2112" t="s">
        <v>322</v>
      </c>
      <c r="B2112" s="1">
        <v>44226</v>
      </c>
      <c r="C2112" t="s">
        <v>166</v>
      </c>
      <c r="D2112" s="20">
        <v>3314</v>
      </c>
      <c r="E2112" s="14">
        <v>1.2926678779460635E-2</v>
      </c>
      <c r="F2112" s="12">
        <v>3360.3900000000003</v>
      </c>
      <c r="G2112" s="21">
        <v>1.0024567998964022E-2</v>
      </c>
      <c r="H2112" s="20">
        <v>336.37099999999998</v>
      </c>
      <c r="I2112" s="14">
        <v>1.3120578961152544E-3</v>
      </c>
      <c r="J2112" s="12">
        <v>328.82000000000005</v>
      </c>
      <c r="K2112" s="21">
        <v>9.8092139585564475E-4</v>
      </c>
      <c r="L2112" s="20">
        <f t="shared" si="1170"/>
        <v>3650.3710000000001</v>
      </c>
      <c r="M2112" s="14">
        <f t="shared" si="1171"/>
        <v>1.423873667557589E-2</v>
      </c>
      <c r="N2112" s="12">
        <f t="shared" si="1172"/>
        <v>3689.2100000000005</v>
      </c>
      <c r="O2112" s="21">
        <f t="shared" si="1173"/>
        <v>1.1005489394819667E-2</v>
      </c>
      <c r="P2112" s="8">
        <f t="shared" si="1174"/>
        <v>38.839000000000397</v>
      </c>
      <c r="Q2112" s="8">
        <f t="shared" si="1175"/>
        <v>-1265.8240000000005</v>
      </c>
    </row>
    <row r="2113" spans="1:17" x14ac:dyDescent="0.25">
      <c r="A2113" t="s">
        <v>322</v>
      </c>
      <c r="B2113" s="1">
        <v>44226</v>
      </c>
      <c r="C2113" t="s">
        <v>6</v>
      </c>
      <c r="D2113" s="20">
        <v>21070</v>
      </c>
      <c r="E2113" s="14">
        <v>8.2186216621374653E-2</v>
      </c>
      <c r="F2113" s="12">
        <v>26871.559999999994</v>
      </c>
      <c r="G2113" s="21">
        <v>8.0162058706948175E-2</v>
      </c>
      <c r="H2113" s="20">
        <v>2138.6050000000005</v>
      </c>
      <c r="I2113" s="14">
        <v>8.3419009870695279E-3</v>
      </c>
      <c r="J2113" s="12">
        <v>2641.1499999999996</v>
      </c>
      <c r="K2113" s="21">
        <v>7.8789627901713257E-3</v>
      </c>
      <c r="L2113" s="20">
        <f t="shared" si="1170"/>
        <v>23208.605</v>
      </c>
      <c r="M2113" s="14">
        <f t="shared" si="1171"/>
        <v>9.0528117608444175E-2</v>
      </c>
      <c r="N2113" s="12">
        <f t="shared" si="1172"/>
        <v>29512.709999999992</v>
      </c>
      <c r="O2113" s="21">
        <f t="shared" si="1173"/>
        <v>8.8041021497119495E-2</v>
      </c>
      <c r="P2113" s="8">
        <f t="shared" si="1174"/>
        <v>6304.1049999999923</v>
      </c>
      <c r="Q2113" s="8">
        <f t="shared" si="1175"/>
        <v>29096.499999999985</v>
      </c>
    </row>
    <row r="2114" spans="1:17" x14ac:dyDescent="0.25">
      <c r="A2114" t="s">
        <v>322</v>
      </c>
      <c r="B2114" s="1">
        <v>44226</v>
      </c>
      <c r="C2114" t="s">
        <v>7</v>
      </c>
      <c r="D2114" s="20">
        <v>5240</v>
      </c>
      <c r="E2114" s="14">
        <v>2.0439286905363226E-2</v>
      </c>
      <c r="F2114" s="12">
        <v>4844.7299999999996</v>
      </c>
      <c r="G2114" s="21">
        <v>1.4452585956279169E-2</v>
      </c>
      <c r="H2114" s="20">
        <v>531.86000000000013</v>
      </c>
      <c r="I2114" s="14">
        <v>2.0745876208943677E-3</v>
      </c>
      <c r="J2114" s="12">
        <v>474.61</v>
      </c>
      <c r="K2114" s="21">
        <v>1.415835726802042E-3</v>
      </c>
      <c r="L2114" s="20">
        <f t="shared" si="1170"/>
        <v>5771.8600000000006</v>
      </c>
      <c r="M2114" s="14">
        <f t="shared" si="1171"/>
        <v>2.2513874526257593E-2</v>
      </c>
      <c r="N2114" s="12">
        <f t="shared" si="1172"/>
        <v>5319.3399999999992</v>
      </c>
      <c r="O2114" s="21">
        <f t="shared" si="1173"/>
        <v>1.586842168308121E-2</v>
      </c>
      <c r="P2114" s="8">
        <f t="shared" si="1174"/>
        <v>-452.52000000000135</v>
      </c>
      <c r="Q2114" s="8">
        <f t="shared" si="1175"/>
        <v>-3056.5700000000033</v>
      </c>
    </row>
    <row r="2115" spans="1:17" x14ac:dyDescent="0.25">
      <c r="A2115" t="s">
        <v>322</v>
      </c>
      <c r="B2115" s="1">
        <v>44226</v>
      </c>
      <c r="C2115" t="s">
        <v>167</v>
      </c>
      <c r="D2115" s="20">
        <v>4092</v>
      </c>
      <c r="E2115" s="14">
        <v>1.5961366797088993E-2</v>
      </c>
      <c r="F2115" s="12">
        <v>5121.9400000000005</v>
      </c>
      <c r="G2115" s="21">
        <v>1.527954666470671E-2</v>
      </c>
      <c r="H2115" s="20">
        <v>415.33800000000002</v>
      </c>
      <c r="I2115" s="14">
        <v>1.6200787299045327E-3</v>
      </c>
      <c r="J2115" s="12">
        <v>483.31999999999994</v>
      </c>
      <c r="K2115" s="21">
        <v>1.4418190166198834E-3</v>
      </c>
      <c r="L2115" s="20">
        <f t="shared" si="1170"/>
        <v>4507.3379999999997</v>
      </c>
      <c r="M2115" s="14">
        <f t="shared" si="1171"/>
        <v>1.7581445526993526E-2</v>
      </c>
      <c r="N2115" s="12">
        <f t="shared" si="1172"/>
        <v>5605.26</v>
      </c>
      <c r="O2115" s="21">
        <f t="shared" si="1173"/>
        <v>1.6721365681326594E-2</v>
      </c>
      <c r="P2115" s="8">
        <f t="shared" si="1174"/>
        <v>1097.9220000000005</v>
      </c>
      <c r="Q2115" s="8">
        <f t="shared" si="1175"/>
        <v>1931.2180000000017</v>
      </c>
    </row>
    <row r="2116" spans="1:17" x14ac:dyDescent="0.25">
      <c r="A2116" t="s">
        <v>322</v>
      </c>
      <c r="B2116" s="1">
        <v>44226</v>
      </c>
      <c r="C2116" t="s">
        <v>168</v>
      </c>
      <c r="D2116" s="20">
        <v>3782</v>
      </c>
      <c r="E2116" s="14">
        <v>1.4752172342764068E-2</v>
      </c>
      <c r="F2116" s="12">
        <v>3013.04</v>
      </c>
      <c r="G2116" s="21">
        <v>8.9883687201778827E-3</v>
      </c>
      <c r="H2116" s="20">
        <v>383.87300000000005</v>
      </c>
      <c r="I2116" s="14">
        <v>1.4973454927905531E-3</v>
      </c>
      <c r="J2116" s="12">
        <v>292.89</v>
      </c>
      <c r="K2116" s="21">
        <v>8.7373659641189617E-4</v>
      </c>
      <c r="L2116" s="20">
        <f t="shared" si="1170"/>
        <v>4165.8729999999996</v>
      </c>
      <c r="M2116" s="14">
        <f t="shared" si="1171"/>
        <v>1.624951783555462E-2</v>
      </c>
      <c r="N2116" s="12">
        <f t="shared" si="1172"/>
        <v>3305.93</v>
      </c>
      <c r="O2116" s="21">
        <f t="shared" si="1173"/>
        <v>9.8621053165897782E-3</v>
      </c>
      <c r="P2116" s="8">
        <f t="shared" si="1174"/>
        <v>-859.94299999999976</v>
      </c>
      <c r="Q2116" s="8">
        <f t="shared" si="1175"/>
        <v>-1415.4619999999986</v>
      </c>
    </row>
    <row r="2117" spans="1:17" x14ac:dyDescent="0.25">
      <c r="A2117" t="s">
        <v>322</v>
      </c>
      <c r="B2117" s="1">
        <v>44226</v>
      </c>
      <c r="C2117" t="s">
        <v>169</v>
      </c>
      <c r="D2117" s="20">
        <v>1362</v>
      </c>
      <c r="E2117" s="14">
        <v>5.3126543444856327E-3</v>
      </c>
      <c r="F2117" s="12">
        <v>2012.7000000000003</v>
      </c>
      <c r="G2117" s="21">
        <v>6.004198325645204E-3</v>
      </c>
      <c r="H2117" s="20">
        <v>138.24299999999999</v>
      </c>
      <c r="I2117" s="14">
        <v>5.3866882501084942E-4</v>
      </c>
      <c r="J2117" s="12">
        <v>200.42</v>
      </c>
      <c r="K2117" s="21">
        <v>5.978841498612866E-4</v>
      </c>
      <c r="L2117" s="20">
        <f t="shared" si="1170"/>
        <v>1500.2429999999999</v>
      </c>
      <c r="M2117" s="14">
        <f t="shared" si="1171"/>
        <v>5.8513231694964822E-3</v>
      </c>
      <c r="N2117" s="12">
        <f t="shared" si="1172"/>
        <v>2213.1200000000003</v>
      </c>
      <c r="O2117" s="21">
        <f t="shared" si="1173"/>
        <v>6.6020824755064905E-3</v>
      </c>
      <c r="P2117" s="8">
        <f t="shared" si="1174"/>
        <v>712.87700000000041</v>
      </c>
      <c r="Q2117" s="8">
        <f t="shared" si="1175"/>
        <v>2274.0380000000005</v>
      </c>
    </row>
    <row r="2118" spans="1:17" x14ac:dyDescent="0.25">
      <c r="A2118" t="s">
        <v>322</v>
      </c>
      <c r="B2118" s="1">
        <v>44226</v>
      </c>
      <c r="C2118" t="s">
        <v>170</v>
      </c>
      <c r="D2118" s="20">
        <v>1140</v>
      </c>
      <c r="E2118" s="14">
        <v>4.4467150900981064E-3</v>
      </c>
      <c r="F2118" s="12">
        <v>0</v>
      </c>
      <c r="G2118" s="21">
        <v>0</v>
      </c>
      <c r="H2118" s="20">
        <v>115.71</v>
      </c>
      <c r="I2118" s="14">
        <v>4.5134158164495774E-4</v>
      </c>
      <c r="J2118" s="12">
        <v>0</v>
      </c>
      <c r="K2118" s="21">
        <v>0</v>
      </c>
      <c r="L2118" s="20">
        <f t="shared" si="1170"/>
        <v>1255.71</v>
      </c>
      <c r="M2118" s="14">
        <f t="shared" si="1171"/>
        <v>4.8980566717430644E-3</v>
      </c>
      <c r="N2118" s="12">
        <f t="shared" si="1172"/>
        <v>0</v>
      </c>
      <c r="O2118" s="21">
        <f t="shared" si="1173"/>
        <v>0</v>
      </c>
      <c r="P2118" s="8">
        <f t="shared" si="1174"/>
        <v>-1255.71</v>
      </c>
      <c r="Q2118" s="8">
        <f t="shared" si="1175"/>
        <v>-4599.59</v>
      </c>
    </row>
    <row r="2119" spans="1:17" x14ac:dyDescent="0.25">
      <c r="A2119" t="s">
        <v>322</v>
      </c>
      <c r="B2119" s="1">
        <v>44226</v>
      </c>
      <c r="C2119" t="s">
        <v>11</v>
      </c>
      <c r="D2119" s="20">
        <v>1182</v>
      </c>
      <c r="E2119" s="14">
        <v>4.6105414355227733E-3</v>
      </c>
      <c r="F2119" s="12">
        <v>2325.69</v>
      </c>
      <c r="G2119" s="21">
        <v>6.9378963600982731E-3</v>
      </c>
      <c r="H2119" s="20">
        <v>119.973</v>
      </c>
      <c r="I2119" s="14">
        <v>4.679699557055615E-4</v>
      </c>
      <c r="J2119" s="12">
        <v>230.81000000000003</v>
      </c>
      <c r="K2119" s="21">
        <v>6.8854226439219433E-4</v>
      </c>
      <c r="L2119" s="20">
        <f t="shared" si="1170"/>
        <v>1301.973</v>
      </c>
      <c r="M2119" s="14">
        <f t="shared" si="1171"/>
        <v>5.0785113912283353E-3</v>
      </c>
      <c r="N2119" s="12">
        <f t="shared" si="1172"/>
        <v>2556.5</v>
      </c>
      <c r="O2119" s="21">
        <f t="shared" si="1173"/>
        <v>7.6264386244904673E-3</v>
      </c>
      <c r="P2119" s="8">
        <f t="shared" si="1174"/>
        <v>1254.527</v>
      </c>
      <c r="Q2119" s="8">
        <f t="shared" si="1175"/>
        <v>5665.1680000000006</v>
      </c>
    </row>
    <row r="2120" spans="1:17" ht="13" x14ac:dyDescent="0.3">
      <c r="A2120" s="4" t="s">
        <v>323</v>
      </c>
      <c r="D2120" s="22">
        <f t="shared" ref="D2120:Q2120" si="1176">SUBTOTAL(9,D2099:D2119)</f>
        <v>78145.600000000006</v>
      </c>
      <c r="E2120" s="23">
        <f t="shared" si="1176"/>
        <v>0.30481685854804424</v>
      </c>
      <c r="F2120" s="24">
        <f t="shared" si="1176"/>
        <v>85880.919999999984</v>
      </c>
      <c r="G2120" s="25">
        <f t="shared" si="1176"/>
        <v>0.25619619221387668</v>
      </c>
      <c r="H2120" s="22">
        <f t="shared" si="1176"/>
        <v>7753.7058999999999</v>
      </c>
      <c r="I2120" s="23">
        <f t="shared" si="1176"/>
        <v>2.9218993907381093E-2</v>
      </c>
      <c r="J2120" s="24">
        <f t="shared" si="1176"/>
        <v>7707.74</v>
      </c>
      <c r="K2120" s="25">
        <f t="shared" si="1176"/>
        <v>2.2993391763555703E-2</v>
      </c>
      <c r="L2120" s="22">
        <f t="shared" si="1176"/>
        <v>85899.305900000007</v>
      </c>
      <c r="M2120" s="23">
        <f t="shared" si="1176"/>
        <v>0.3340358524554255</v>
      </c>
      <c r="N2120" s="24">
        <f t="shared" si="1176"/>
        <v>93588.65999999996</v>
      </c>
      <c r="O2120" s="25">
        <f t="shared" si="1176"/>
        <v>0.27918958397743238</v>
      </c>
      <c r="P2120" s="9">
        <f t="shared" si="1176"/>
        <v>7689.3540999999905</v>
      </c>
      <c r="Q2120" s="9">
        <f t="shared" si="1176"/>
        <v>33494.438899999979</v>
      </c>
    </row>
    <row r="2121" spans="1:17" x14ac:dyDescent="0.25">
      <c r="A2121" t="s">
        <v>324</v>
      </c>
      <c r="B2121" s="1">
        <v>44233</v>
      </c>
      <c r="C2121" t="s">
        <v>2</v>
      </c>
      <c r="D2121" s="20">
        <v>10609.6</v>
      </c>
      <c r="E2121" s="14">
        <v>4.1384095105179708E-2</v>
      </c>
      <c r="F2121" s="12">
        <v>10420.469999999999</v>
      </c>
      <c r="G2121" s="21">
        <v>3.1555416797922939E-2</v>
      </c>
      <c r="H2121" s="20">
        <v>845.47940000000006</v>
      </c>
      <c r="I2121" s="14">
        <v>3.3242838484355414E-3</v>
      </c>
      <c r="J2121" s="12">
        <v>502.21999999999997</v>
      </c>
      <c r="K2121" s="21">
        <v>1.5208298113475553E-3</v>
      </c>
      <c r="L2121" s="20">
        <f t="shared" ref="L2121" si="1177">+D2121+H2121</f>
        <v>11455.079400000001</v>
      </c>
      <c r="M2121" s="14">
        <f t="shared" ref="M2121" si="1178">+E2121+I2121</f>
        <v>4.4708378953615249E-2</v>
      </c>
      <c r="N2121" s="12">
        <f t="shared" ref="N2121" si="1179">+F2121+J2121</f>
        <v>10922.689999999999</v>
      </c>
      <c r="O2121" s="21">
        <f t="shared" ref="O2121" si="1180">+G2121+K2121</f>
        <v>3.3076246609270492E-2</v>
      </c>
      <c r="P2121" s="8">
        <f t="shared" ref="P2121" si="1181">+N2121-L2121</f>
        <v>-532.38940000000184</v>
      </c>
      <c r="Q2121" s="8">
        <f t="shared" ref="Q2121" si="1182">Q2099+P2121</f>
        <v>-1374.3170000000082</v>
      </c>
    </row>
    <row r="2122" spans="1:17" x14ac:dyDescent="0.25">
      <c r="A2122" t="s">
        <v>324</v>
      </c>
      <c r="B2122" s="1">
        <v>44233</v>
      </c>
      <c r="C2122" t="s">
        <v>154</v>
      </c>
      <c r="D2122" s="20">
        <v>1598</v>
      </c>
      <c r="E2122" s="14">
        <v>6.2332023806813807E-3</v>
      </c>
      <c r="F2122" s="12">
        <v>1598</v>
      </c>
      <c r="G2122" s="21">
        <v>4.839086532860885E-3</v>
      </c>
      <c r="H2122" s="20">
        <v>127.45950000000001</v>
      </c>
      <c r="I2122" s="14">
        <v>5.1207239795660899E-4</v>
      </c>
      <c r="J2122" s="12">
        <v>120.24000000000001</v>
      </c>
      <c r="K2122" s="21">
        <v>3.6411249356144734E-4</v>
      </c>
      <c r="L2122" s="20">
        <f t="shared" ref="L2122:L2141" si="1183">+D2122+H2122</f>
        <v>1725.4594999999999</v>
      </c>
      <c r="M2122" s="14">
        <f t="shared" ref="M2122:M2141" si="1184">+E2122+I2122</f>
        <v>6.7452747786379899E-3</v>
      </c>
      <c r="N2122" s="12">
        <f t="shared" ref="N2122:N2141" si="1185">+F2122+J2122</f>
        <v>1718.24</v>
      </c>
      <c r="O2122" s="21">
        <f t="shared" ref="O2122:O2141" si="1186">+G2122+K2122</f>
        <v>5.2031990264223326E-3</v>
      </c>
      <c r="P2122" s="8">
        <f t="shared" ref="P2122:P2141" si="1187">+N2122-L2122</f>
        <v>-7.2194999999999254</v>
      </c>
      <c r="Q2122" s="8">
        <f t="shared" ref="Q2122:Q2141" si="1188">Q2100+P2122</f>
        <v>-39.847500000000537</v>
      </c>
    </row>
    <row r="2123" spans="1:17" x14ac:dyDescent="0.25">
      <c r="A2123" t="s">
        <v>324</v>
      </c>
      <c r="B2123" s="1">
        <v>44233</v>
      </c>
      <c r="C2123" t="s">
        <v>155</v>
      </c>
      <c r="D2123" s="20">
        <v>1978</v>
      </c>
      <c r="E2123" s="14">
        <v>7.7154407440474162E-3</v>
      </c>
      <c r="F2123" s="12">
        <v>1938.05</v>
      </c>
      <c r="G2123" s="21">
        <v>5.8688308229105368E-3</v>
      </c>
      <c r="H2123" s="20">
        <v>200.767</v>
      </c>
      <c r="I2123" s="14">
        <v>7.3789921386996859E-4</v>
      </c>
      <c r="J2123" s="12">
        <v>190.52999999999997</v>
      </c>
      <c r="K2123" s="21">
        <v>5.7696568029160465E-4</v>
      </c>
      <c r="L2123" s="20">
        <f t="shared" si="1183"/>
        <v>2178.7669999999998</v>
      </c>
      <c r="M2123" s="14">
        <f t="shared" si="1184"/>
        <v>8.453339957917385E-3</v>
      </c>
      <c r="N2123" s="12">
        <f t="shared" si="1185"/>
        <v>2128.58</v>
      </c>
      <c r="O2123" s="21">
        <f t="shared" si="1186"/>
        <v>6.4457965032021416E-3</v>
      </c>
      <c r="P2123" s="8">
        <f t="shared" si="1187"/>
        <v>-50.186999999999898</v>
      </c>
      <c r="Q2123" s="8">
        <f t="shared" si="1188"/>
        <v>-128.02499999999918</v>
      </c>
    </row>
    <row r="2124" spans="1:17" x14ac:dyDescent="0.25">
      <c r="A2124" t="s">
        <v>324</v>
      </c>
      <c r="B2124" s="1">
        <v>44233</v>
      </c>
      <c r="C2124" t="s">
        <v>156</v>
      </c>
      <c r="D2124" s="20">
        <v>1921.6</v>
      </c>
      <c r="E2124" s="14">
        <v>7.4954453659057205E-3</v>
      </c>
      <c r="F2124" s="12">
        <v>1941.44</v>
      </c>
      <c r="G2124" s="21">
        <v>5.8790964695603484E-3</v>
      </c>
      <c r="H2124" s="20">
        <v>195.04239999999999</v>
      </c>
      <c r="I2124" s="14">
        <v>7.1845224654260606E-4</v>
      </c>
      <c r="J2124" s="12">
        <v>183.59999999999997</v>
      </c>
      <c r="K2124" s="21">
        <v>5.5598015483933555E-4</v>
      </c>
      <c r="L2124" s="20">
        <f t="shared" si="1183"/>
        <v>2116.6423999999997</v>
      </c>
      <c r="M2124" s="14">
        <f t="shared" si="1184"/>
        <v>8.2138976124483259E-3</v>
      </c>
      <c r="N2124" s="12">
        <f t="shared" si="1185"/>
        <v>2125.04</v>
      </c>
      <c r="O2124" s="21">
        <f t="shared" si="1186"/>
        <v>6.4350766243996844E-3</v>
      </c>
      <c r="P2124" s="8">
        <f t="shared" si="1187"/>
        <v>8.3976000000002387</v>
      </c>
      <c r="Q2124" s="8">
        <f t="shared" si="1188"/>
        <v>-8.2319999999976972</v>
      </c>
    </row>
    <row r="2125" spans="1:17" x14ac:dyDescent="0.25">
      <c r="A2125" t="s">
        <v>324</v>
      </c>
      <c r="B2125" s="1">
        <v>44233</v>
      </c>
      <c r="C2125" t="s">
        <v>157</v>
      </c>
      <c r="D2125" s="20">
        <v>4683.6000000000004</v>
      </c>
      <c r="E2125" s="14">
        <v>1.8268977891213588E-2</v>
      </c>
      <c r="F2125" s="12">
        <v>5513.2000000000007</v>
      </c>
      <c r="G2125" s="21">
        <v>1.6695151359805153E-2</v>
      </c>
      <c r="H2125" s="20">
        <v>407.43790000000001</v>
      </c>
      <c r="I2125" s="14">
        <v>1.5102717815072863E-3</v>
      </c>
      <c r="J2125" s="12">
        <v>426.54999999999995</v>
      </c>
      <c r="K2125" s="21">
        <v>1.2916848314091427E-3</v>
      </c>
      <c r="L2125" s="20">
        <f t="shared" si="1183"/>
        <v>5091.0379000000003</v>
      </c>
      <c r="M2125" s="14">
        <f t="shared" si="1184"/>
        <v>1.9779249672720874E-2</v>
      </c>
      <c r="N2125" s="12">
        <f t="shared" si="1185"/>
        <v>5939.7500000000009</v>
      </c>
      <c r="O2125" s="21">
        <f t="shared" si="1186"/>
        <v>1.7986836191214297E-2</v>
      </c>
      <c r="P2125" s="8">
        <f t="shared" si="1187"/>
        <v>848.71210000000065</v>
      </c>
      <c r="Q2125" s="8">
        <f t="shared" si="1188"/>
        <v>4380.6155000000017</v>
      </c>
    </row>
    <row r="2126" spans="1:17" x14ac:dyDescent="0.25">
      <c r="A2126" t="s">
        <v>324</v>
      </c>
      <c r="B2126" s="1">
        <v>44233</v>
      </c>
      <c r="C2126" t="s">
        <v>158</v>
      </c>
      <c r="D2126" s="20">
        <v>987.2</v>
      </c>
      <c r="E2126" s="14">
        <v>3.8506992429340795E-3</v>
      </c>
      <c r="F2126" s="12">
        <v>1007.2</v>
      </c>
      <c r="G2126" s="21">
        <v>3.050017494303807E-3</v>
      </c>
      <c r="H2126" s="20">
        <v>100.2008</v>
      </c>
      <c r="I2126" s="14">
        <v>3.685265839073342E-4</v>
      </c>
      <c r="J2126" s="12">
        <v>100.09</v>
      </c>
      <c r="K2126" s="21">
        <v>3.0309397438926534E-4</v>
      </c>
      <c r="L2126" s="20">
        <f t="shared" si="1183"/>
        <v>1087.4008000000001</v>
      </c>
      <c r="M2126" s="14">
        <f t="shared" si="1184"/>
        <v>4.219225826841414E-3</v>
      </c>
      <c r="N2126" s="12">
        <f t="shared" si="1185"/>
        <v>1107.29</v>
      </c>
      <c r="O2126" s="21">
        <f t="shared" si="1186"/>
        <v>3.3531114686930724E-3</v>
      </c>
      <c r="P2126" s="8">
        <f t="shared" si="1187"/>
        <v>19.889199999999846</v>
      </c>
      <c r="Q2126" s="8">
        <f t="shared" si="1188"/>
        <v>-93.614000000000601</v>
      </c>
    </row>
    <row r="2127" spans="1:17" x14ac:dyDescent="0.25">
      <c r="A2127" t="s">
        <v>324</v>
      </c>
      <c r="B2127" s="1">
        <v>44233</v>
      </c>
      <c r="C2127" t="s">
        <v>159</v>
      </c>
      <c r="D2127" s="20">
        <v>3486</v>
      </c>
      <c r="E2127" s="14">
        <v>1.3597586670247368E-2</v>
      </c>
      <c r="F2127" s="12">
        <v>3541.75</v>
      </c>
      <c r="G2127" s="21">
        <v>1.0725178177571989E-2</v>
      </c>
      <c r="H2127" s="20">
        <v>353.82899999999995</v>
      </c>
      <c r="I2127" s="14">
        <v>1.3801550470301076E-3</v>
      </c>
      <c r="J2127" s="12">
        <v>328.82000000000005</v>
      </c>
      <c r="K2127" s="21">
        <v>9.9573744288818295E-4</v>
      </c>
      <c r="L2127" s="20">
        <f t="shared" si="1183"/>
        <v>3839.8289999999997</v>
      </c>
      <c r="M2127" s="14">
        <f t="shared" si="1184"/>
        <v>1.4977741717277476E-2</v>
      </c>
      <c r="N2127" s="12">
        <f t="shared" si="1185"/>
        <v>3870.57</v>
      </c>
      <c r="O2127" s="21">
        <f t="shared" si="1186"/>
        <v>1.1720915620460171E-2</v>
      </c>
      <c r="P2127" s="8">
        <f t="shared" si="1187"/>
        <v>30.74100000000044</v>
      </c>
      <c r="Q2127" s="8">
        <f t="shared" si="1188"/>
        <v>119.78500000000076</v>
      </c>
    </row>
    <row r="2128" spans="1:17" x14ac:dyDescent="0.25">
      <c r="A2128" t="s">
        <v>324</v>
      </c>
      <c r="B2128" s="1">
        <v>44233</v>
      </c>
      <c r="C2128" t="s">
        <v>160</v>
      </c>
      <c r="D2128" s="20">
        <v>856</v>
      </c>
      <c r="E2128" s="14">
        <v>3.3389369448455957E-3</v>
      </c>
      <c r="F2128" s="12">
        <v>876</v>
      </c>
      <c r="G2128" s="21">
        <v>2.6527157714556541E-3</v>
      </c>
      <c r="H2128" s="20">
        <v>86.884</v>
      </c>
      <c r="I2128" s="14">
        <v>3.3769290544750306E-4</v>
      </c>
      <c r="J2128" s="12">
        <v>86.12</v>
      </c>
      <c r="K2128" s="21">
        <v>2.6078981990611976E-4</v>
      </c>
      <c r="L2128" s="20">
        <f t="shared" si="1183"/>
        <v>942.88400000000001</v>
      </c>
      <c r="M2128" s="14">
        <f t="shared" si="1184"/>
        <v>3.6766298502930988E-3</v>
      </c>
      <c r="N2128" s="12">
        <f t="shared" si="1185"/>
        <v>962.12</v>
      </c>
      <c r="O2128" s="21">
        <f t="shared" si="1186"/>
        <v>2.913505591361774E-3</v>
      </c>
      <c r="P2128" s="8">
        <f t="shared" si="1187"/>
        <v>19.23599999999999</v>
      </c>
      <c r="Q2128" s="8">
        <f t="shared" si="1188"/>
        <v>-1160.2800000000007</v>
      </c>
    </row>
    <row r="2129" spans="1:17" x14ac:dyDescent="0.25">
      <c r="A2129" t="s">
        <v>324</v>
      </c>
      <c r="B2129" s="1">
        <v>44233</v>
      </c>
      <c r="C2129" t="s">
        <v>161</v>
      </c>
      <c r="D2129" s="20">
        <v>776</v>
      </c>
      <c r="E2129" s="14">
        <v>3.0268867630843252E-3</v>
      </c>
      <c r="F2129" s="12">
        <v>776</v>
      </c>
      <c r="G2129" s="21">
        <v>2.3498943363579766E-3</v>
      </c>
      <c r="H2129" s="20">
        <v>78.76400000000001</v>
      </c>
      <c r="I2129" s="14">
        <v>3.0722900645305902E-4</v>
      </c>
      <c r="J2129" s="12">
        <v>78.759999999999991</v>
      </c>
      <c r="K2129" s="21">
        <v>2.3850216228293069E-4</v>
      </c>
      <c r="L2129" s="20">
        <f t="shared" si="1183"/>
        <v>854.76400000000001</v>
      </c>
      <c r="M2129" s="14">
        <f t="shared" si="1184"/>
        <v>3.3341157695373842E-3</v>
      </c>
      <c r="N2129" s="12">
        <f t="shared" si="1185"/>
        <v>854.76</v>
      </c>
      <c r="O2129" s="21">
        <f t="shared" si="1186"/>
        <v>2.5883964986409074E-3</v>
      </c>
      <c r="P2129" s="8">
        <f t="shared" si="1187"/>
        <v>-4.0000000000190994E-3</v>
      </c>
      <c r="Q2129" s="8">
        <f t="shared" si="1188"/>
        <v>152.21999999999991</v>
      </c>
    </row>
    <row r="2130" spans="1:17" x14ac:dyDescent="0.25">
      <c r="A2130" t="s">
        <v>324</v>
      </c>
      <c r="B2130" s="1">
        <v>44233</v>
      </c>
      <c r="C2130" t="s">
        <v>163</v>
      </c>
      <c r="D2130" s="20">
        <v>3327.6</v>
      </c>
      <c r="E2130" s="14">
        <v>1.2979727310360052E-2</v>
      </c>
      <c r="F2130" s="12">
        <v>3327.58</v>
      </c>
      <c r="G2130" s="21">
        <v>1.0076625510023293E-2</v>
      </c>
      <c r="H2130" s="20">
        <v>254.56139999999999</v>
      </c>
      <c r="I2130" s="14">
        <v>1.0550724794903051E-3</v>
      </c>
      <c r="J2130" s="12">
        <v>249.23000000000002</v>
      </c>
      <c r="K2130" s="21">
        <v>7.5472186269394143E-4</v>
      </c>
      <c r="L2130" s="20">
        <f t="shared" si="1183"/>
        <v>3582.1614</v>
      </c>
      <c r="M2130" s="14">
        <f t="shared" si="1184"/>
        <v>1.4034799789850358E-2</v>
      </c>
      <c r="N2130" s="12">
        <f t="shared" si="1185"/>
        <v>3576.81</v>
      </c>
      <c r="O2130" s="21">
        <f t="shared" si="1186"/>
        <v>1.0831347372717235E-2</v>
      </c>
      <c r="P2130" s="8">
        <f t="shared" si="1187"/>
        <v>-5.3514000000000124</v>
      </c>
      <c r="Q2130" s="8">
        <f t="shared" si="1188"/>
        <v>-291.50949999999921</v>
      </c>
    </row>
    <row r="2131" spans="1:17" x14ac:dyDescent="0.25">
      <c r="A2131" t="s">
        <v>324</v>
      </c>
      <c r="B2131" s="1">
        <v>44233</v>
      </c>
      <c r="C2131" t="s">
        <v>164</v>
      </c>
      <c r="D2131" s="20">
        <v>2404</v>
      </c>
      <c r="E2131" s="14">
        <v>9.3771079619261819E-3</v>
      </c>
      <c r="F2131" s="12">
        <v>2365.38</v>
      </c>
      <c r="G2131" s="21">
        <v>7.1628776615134419E-3</v>
      </c>
      <c r="H2131" s="20">
        <v>244.006</v>
      </c>
      <c r="I2131" s="14">
        <v>9.4670564268188682E-4</v>
      </c>
      <c r="J2131" s="12">
        <v>193.20000000000002</v>
      </c>
      <c r="K2131" s="21">
        <v>5.8505101260871275E-4</v>
      </c>
      <c r="L2131" s="20">
        <f t="shared" si="1183"/>
        <v>2648.0059999999999</v>
      </c>
      <c r="M2131" s="14">
        <f t="shared" si="1184"/>
        <v>1.032381360460807E-2</v>
      </c>
      <c r="N2131" s="12">
        <f t="shared" si="1185"/>
        <v>2558.58</v>
      </c>
      <c r="O2131" s="21">
        <f t="shared" si="1186"/>
        <v>7.7479286741221551E-3</v>
      </c>
      <c r="P2131" s="8">
        <f t="shared" si="1187"/>
        <v>-89.425999999999931</v>
      </c>
      <c r="Q2131" s="8">
        <f t="shared" si="1188"/>
        <v>626.31000000000085</v>
      </c>
    </row>
    <row r="2132" spans="1:17" x14ac:dyDescent="0.25">
      <c r="A2132" t="s">
        <v>324</v>
      </c>
      <c r="B2132" s="1">
        <v>44233</v>
      </c>
      <c r="C2132" t="s">
        <v>165</v>
      </c>
      <c r="D2132" s="20">
        <v>516</v>
      </c>
      <c r="E2132" s="14">
        <v>2.0127236723601954E-3</v>
      </c>
      <c r="F2132" s="12">
        <v>584.38</v>
      </c>
      <c r="G2132" s="21">
        <v>1.7696279024238071E-3</v>
      </c>
      <c r="H2132" s="20">
        <v>52.374000000000009</v>
      </c>
      <c r="I2132" s="14">
        <v>2.0429145274455989E-4</v>
      </c>
      <c r="J2132" s="12">
        <v>58.84</v>
      </c>
      <c r="K2132" s="21">
        <v>1.7818013241147339E-4</v>
      </c>
      <c r="L2132" s="20">
        <f t="shared" si="1183"/>
        <v>568.37400000000002</v>
      </c>
      <c r="M2132" s="14">
        <f t="shared" si="1184"/>
        <v>2.2170151251047552E-3</v>
      </c>
      <c r="N2132" s="12">
        <f t="shared" si="1185"/>
        <v>643.22</v>
      </c>
      <c r="O2132" s="21">
        <f t="shared" si="1186"/>
        <v>1.9478080348352806E-3</v>
      </c>
      <c r="P2132" s="8">
        <f t="shared" si="1187"/>
        <v>74.846000000000004</v>
      </c>
      <c r="Q2132" s="8">
        <f t="shared" si="1188"/>
        <v>642.4599999999997</v>
      </c>
    </row>
    <row r="2133" spans="1:17" x14ac:dyDescent="0.25">
      <c r="A2133" t="s">
        <v>324</v>
      </c>
      <c r="B2133" s="1">
        <v>44233</v>
      </c>
      <c r="C2133" t="s">
        <v>4</v>
      </c>
      <c r="D2133" s="20">
        <v>3820</v>
      </c>
      <c r="E2133" s="14">
        <v>1.4900396179100672E-2</v>
      </c>
      <c r="F2133" s="12">
        <v>4015.65</v>
      </c>
      <c r="G2133" s="21">
        <v>1.2160248958499882E-2</v>
      </c>
      <c r="H2133" s="20">
        <v>387.73000000000008</v>
      </c>
      <c r="I2133" s="14">
        <v>1.5123902121787186E-3</v>
      </c>
      <c r="J2133" s="12">
        <v>391.93</v>
      </c>
      <c r="K2133" s="21">
        <v>1.186848050578327E-3</v>
      </c>
      <c r="L2133" s="20">
        <f t="shared" si="1183"/>
        <v>4207.7300000000005</v>
      </c>
      <c r="M2133" s="14">
        <f t="shared" si="1184"/>
        <v>1.6412786391279389E-2</v>
      </c>
      <c r="N2133" s="12">
        <f t="shared" si="1185"/>
        <v>4407.58</v>
      </c>
      <c r="O2133" s="21">
        <f t="shared" si="1186"/>
        <v>1.3347097009078209E-2</v>
      </c>
      <c r="P2133" s="8">
        <f t="shared" si="1187"/>
        <v>199.84999999999945</v>
      </c>
      <c r="Q2133" s="8">
        <f t="shared" si="1188"/>
        <v>2556.4899999999961</v>
      </c>
    </row>
    <row r="2134" spans="1:17" x14ac:dyDescent="0.25">
      <c r="A2134" t="s">
        <v>324</v>
      </c>
      <c r="B2134" s="1">
        <v>44233</v>
      </c>
      <c r="C2134" t="s">
        <v>166</v>
      </c>
      <c r="D2134" s="20">
        <v>3314</v>
      </c>
      <c r="E2134" s="14">
        <v>1.2926678779460635E-2</v>
      </c>
      <c r="F2134" s="12">
        <v>3114.8</v>
      </c>
      <c r="G2134" s="21">
        <v>9.4322820604224554E-3</v>
      </c>
      <c r="H2134" s="20">
        <v>336.37099999999998</v>
      </c>
      <c r="I2134" s="14">
        <v>1.3120578961152544E-3</v>
      </c>
      <c r="J2134" s="12">
        <v>303.88</v>
      </c>
      <c r="K2134" s="21">
        <v>9.2021377697482207E-4</v>
      </c>
      <c r="L2134" s="20">
        <f t="shared" si="1183"/>
        <v>3650.3710000000001</v>
      </c>
      <c r="M2134" s="14">
        <f t="shared" si="1184"/>
        <v>1.423873667557589E-2</v>
      </c>
      <c r="N2134" s="12">
        <f t="shared" si="1185"/>
        <v>3418.6800000000003</v>
      </c>
      <c r="O2134" s="21">
        <f t="shared" si="1186"/>
        <v>1.0352495837397278E-2</v>
      </c>
      <c r="P2134" s="8">
        <f t="shared" si="1187"/>
        <v>-231.6909999999998</v>
      </c>
      <c r="Q2134" s="8">
        <f t="shared" si="1188"/>
        <v>-1497.5150000000003</v>
      </c>
    </row>
    <row r="2135" spans="1:17" x14ac:dyDescent="0.25">
      <c r="A2135" t="s">
        <v>324</v>
      </c>
      <c r="B2135" s="1">
        <v>44233</v>
      </c>
      <c r="C2135" t="s">
        <v>6</v>
      </c>
      <c r="D2135" s="20">
        <v>21070</v>
      </c>
      <c r="E2135" s="14">
        <v>8.2186216621374653E-2</v>
      </c>
      <c r="F2135" s="12">
        <v>26499.939999999995</v>
      </c>
      <c r="G2135" s="21">
        <v>8.0247498608023438E-2</v>
      </c>
      <c r="H2135" s="20">
        <v>2138.6050000000005</v>
      </c>
      <c r="I2135" s="14">
        <v>8.3419009870695279E-3</v>
      </c>
      <c r="J2135" s="12">
        <v>2600.5500000000002</v>
      </c>
      <c r="K2135" s="21">
        <v>7.8750228304326503E-3</v>
      </c>
      <c r="L2135" s="20">
        <f t="shared" si="1183"/>
        <v>23208.605</v>
      </c>
      <c r="M2135" s="14">
        <f t="shared" si="1184"/>
        <v>9.0528117608444175E-2</v>
      </c>
      <c r="N2135" s="12">
        <f t="shared" si="1185"/>
        <v>29100.489999999994</v>
      </c>
      <c r="O2135" s="21">
        <f t="shared" si="1186"/>
        <v>8.8122521438456086E-2</v>
      </c>
      <c r="P2135" s="8">
        <f t="shared" si="1187"/>
        <v>5891.8849999999948</v>
      </c>
      <c r="Q2135" s="8">
        <f t="shared" si="1188"/>
        <v>34988.38499999998</v>
      </c>
    </row>
    <row r="2136" spans="1:17" x14ac:dyDescent="0.25">
      <c r="A2136" t="s">
        <v>324</v>
      </c>
      <c r="B2136" s="1">
        <v>44233</v>
      </c>
      <c r="C2136" t="s">
        <v>7</v>
      </c>
      <c r="D2136" s="20">
        <v>5240</v>
      </c>
      <c r="E2136" s="14">
        <v>2.0439286905363226E-2</v>
      </c>
      <c r="F2136" s="12">
        <v>5687.15</v>
      </c>
      <c r="G2136" s="21">
        <v>1.722190924615756E-2</v>
      </c>
      <c r="H2136" s="20">
        <v>531.86000000000013</v>
      </c>
      <c r="I2136" s="14">
        <v>2.0745876208943677E-3</v>
      </c>
      <c r="J2136" s="12">
        <v>560.1099999999999</v>
      </c>
      <c r="K2136" s="21">
        <v>1.6961331401256006E-3</v>
      </c>
      <c r="L2136" s="20">
        <f t="shared" si="1183"/>
        <v>5771.8600000000006</v>
      </c>
      <c r="M2136" s="14">
        <f t="shared" si="1184"/>
        <v>2.2513874526257593E-2</v>
      </c>
      <c r="N2136" s="12">
        <f t="shared" si="1185"/>
        <v>6247.2599999999993</v>
      </c>
      <c r="O2136" s="21">
        <f t="shared" si="1186"/>
        <v>1.8918042386283161E-2</v>
      </c>
      <c r="P2136" s="8">
        <f t="shared" si="1187"/>
        <v>475.39999999999873</v>
      </c>
      <c r="Q2136" s="8">
        <f t="shared" si="1188"/>
        <v>-2581.1700000000046</v>
      </c>
    </row>
    <row r="2137" spans="1:17" x14ac:dyDescent="0.25">
      <c r="A2137" t="s">
        <v>324</v>
      </c>
      <c r="B2137" s="1">
        <v>44233</v>
      </c>
      <c r="C2137" t="s">
        <v>167</v>
      </c>
      <c r="D2137" s="20">
        <v>4092</v>
      </c>
      <c r="E2137" s="14">
        <v>1.5961366797088993E-2</v>
      </c>
      <c r="F2137" s="12">
        <v>4669.2</v>
      </c>
      <c r="G2137" s="21">
        <v>1.4139338447580752E-2</v>
      </c>
      <c r="H2137" s="20">
        <v>415.33800000000002</v>
      </c>
      <c r="I2137" s="14">
        <v>1.6200787299045327E-3</v>
      </c>
      <c r="J2137" s="12">
        <v>437.79999999999995</v>
      </c>
      <c r="K2137" s="21">
        <v>1.3257522428576315E-3</v>
      </c>
      <c r="L2137" s="20">
        <f t="shared" si="1183"/>
        <v>4507.3379999999997</v>
      </c>
      <c r="M2137" s="14">
        <f t="shared" si="1184"/>
        <v>1.7581445526993526E-2</v>
      </c>
      <c r="N2137" s="12">
        <f t="shared" si="1185"/>
        <v>5107</v>
      </c>
      <c r="O2137" s="21">
        <f t="shared" si="1186"/>
        <v>1.5465090690438383E-2</v>
      </c>
      <c r="P2137" s="8">
        <f t="shared" si="1187"/>
        <v>599.66200000000026</v>
      </c>
      <c r="Q2137" s="8">
        <f t="shared" si="1188"/>
        <v>2530.8800000000019</v>
      </c>
    </row>
    <row r="2138" spans="1:17" x14ac:dyDescent="0.25">
      <c r="A2138" t="s">
        <v>324</v>
      </c>
      <c r="B2138" s="1">
        <v>44233</v>
      </c>
      <c r="C2138" t="s">
        <v>168</v>
      </c>
      <c r="D2138" s="20">
        <v>3782</v>
      </c>
      <c r="E2138" s="14">
        <v>1.4752172342764068E-2</v>
      </c>
      <c r="F2138" s="12">
        <v>3100</v>
      </c>
      <c r="G2138" s="21">
        <v>9.3874644880279998E-3</v>
      </c>
      <c r="H2138" s="20">
        <v>383.87300000000005</v>
      </c>
      <c r="I2138" s="14">
        <v>1.4973454927905531E-3</v>
      </c>
      <c r="J2138" s="12">
        <v>301.72000000000003</v>
      </c>
      <c r="K2138" s="21">
        <v>9.1367283397671226E-4</v>
      </c>
      <c r="L2138" s="20">
        <f t="shared" si="1183"/>
        <v>4165.8729999999996</v>
      </c>
      <c r="M2138" s="14">
        <f t="shared" si="1184"/>
        <v>1.624951783555462E-2</v>
      </c>
      <c r="N2138" s="12">
        <f t="shared" si="1185"/>
        <v>3401.7200000000003</v>
      </c>
      <c r="O2138" s="21">
        <f t="shared" si="1186"/>
        <v>1.0301137322004713E-2</v>
      </c>
      <c r="P2138" s="8">
        <f t="shared" si="1187"/>
        <v>-764.15299999999934</v>
      </c>
      <c r="Q2138" s="8">
        <f t="shared" si="1188"/>
        <v>-2179.614999999998</v>
      </c>
    </row>
    <row r="2139" spans="1:17" x14ac:dyDescent="0.25">
      <c r="A2139" t="s">
        <v>324</v>
      </c>
      <c r="B2139" s="1">
        <v>44233</v>
      </c>
      <c r="C2139" t="s">
        <v>169</v>
      </c>
      <c r="D2139" s="20">
        <v>1362</v>
      </c>
      <c r="E2139" s="14">
        <v>5.3126543444856327E-3</v>
      </c>
      <c r="F2139" s="12">
        <v>2079.33</v>
      </c>
      <c r="G2139" s="21">
        <v>6.2966569464165349E-3</v>
      </c>
      <c r="H2139" s="20">
        <v>138.24299999999999</v>
      </c>
      <c r="I2139" s="14">
        <v>5.3866882501084942E-4</v>
      </c>
      <c r="J2139" s="12">
        <v>207.18</v>
      </c>
      <c r="K2139" s="21">
        <v>6.2738544923536803E-4</v>
      </c>
      <c r="L2139" s="20">
        <f t="shared" si="1183"/>
        <v>1500.2429999999999</v>
      </c>
      <c r="M2139" s="14">
        <f t="shared" si="1184"/>
        <v>5.8513231694964822E-3</v>
      </c>
      <c r="N2139" s="12">
        <f t="shared" si="1185"/>
        <v>2286.5099999999998</v>
      </c>
      <c r="O2139" s="21">
        <f t="shared" si="1186"/>
        <v>6.9240423956519028E-3</v>
      </c>
      <c r="P2139" s="8">
        <f t="shared" si="1187"/>
        <v>786.26699999999983</v>
      </c>
      <c r="Q2139" s="8">
        <f t="shared" si="1188"/>
        <v>3060.3050000000003</v>
      </c>
    </row>
    <row r="2140" spans="1:17" x14ac:dyDescent="0.25">
      <c r="A2140" t="s">
        <v>324</v>
      </c>
      <c r="B2140" s="1">
        <v>44233</v>
      </c>
      <c r="C2140" t="s">
        <v>170</v>
      </c>
      <c r="D2140" s="20">
        <v>1140</v>
      </c>
      <c r="E2140" s="14">
        <v>4.4467150900981064E-3</v>
      </c>
      <c r="F2140" s="12">
        <v>763.75</v>
      </c>
      <c r="G2140" s="21">
        <v>2.3127987105585109E-3</v>
      </c>
      <c r="H2140" s="20">
        <v>115.71</v>
      </c>
      <c r="I2140" s="14">
        <v>4.5134158164495774E-4</v>
      </c>
      <c r="J2140" s="12">
        <v>77.510000000000005</v>
      </c>
      <c r="K2140" s="21">
        <v>2.3471689434420977E-4</v>
      </c>
      <c r="L2140" s="20">
        <f t="shared" si="1183"/>
        <v>1255.71</v>
      </c>
      <c r="M2140" s="14">
        <f t="shared" si="1184"/>
        <v>4.8980566717430644E-3</v>
      </c>
      <c r="N2140" s="12">
        <f t="shared" si="1185"/>
        <v>841.26</v>
      </c>
      <c r="O2140" s="21">
        <f t="shared" si="1186"/>
        <v>2.5475156049027206E-3</v>
      </c>
      <c r="P2140" s="8">
        <f t="shared" si="1187"/>
        <v>-414.45000000000005</v>
      </c>
      <c r="Q2140" s="8">
        <f t="shared" si="1188"/>
        <v>-5014.04</v>
      </c>
    </row>
    <row r="2141" spans="1:17" x14ac:dyDescent="0.25">
      <c r="A2141" t="s">
        <v>324</v>
      </c>
      <c r="B2141" s="1">
        <v>44233</v>
      </c>
      <c r="C2141" t="s">
        <v>11</v>
      </c>
      <c r="D2141" s="20">
        <v>1182</v>
      </c>
      <c r="E2141" s="14">
        <v>4.6105414355227733E-3</v>
      </c>
      <c r="F2141" s="12">
        <v>2415.3000000000002</v>
      </c>
      <c r="G2141" s="21">
        <v>7.314046121914203E-3</v>
      </c>
      <c r="H2141" s="20">
        <v>119.973</v>
      </c>
      <c r="I2141" s="14">
        <v>4.679699557055615E-4</v>
      </c>
      <c r="J2141" s="12">
        <v>239.89</v>
      </c>
      <c r="K2141" s="21">
        <v>7.2643834065581826E-4</v>
      </c>
      <c r="L2141" s="20">
        <f t="shared" si="1183"/>
        <v>1301.973</v>
      </c>
      <c r="M2141" s="14">
        <f t="shared" si="1184"/>
        <v>5.0785113912283353E-3</v>
      </c>
      <c r="N2141" s="12">
        <f t="shared" si="1185"/>
        <v>2655.19</v>
      </c>
      <c r="O2141" s="21">
        <f t="shared" si="1186"/>
        <v>8.040484462570021E-3</v>
      </c>
      <c r="P2141" s="8">
        <f t="shared" si="1187"/>
        <v>1353.2170000000001</v>
      </c>
      <c r="Q2141" s="8">
        <f t="shared" si="1188"/>
        <v>7018.3850000000002</v>
      </c>
    </row>
    <row r="2142" spans="1:17" ht="13" x14ac:dyDescent="0.3">
      <c r="A2142" s="4" t="s">
        <v>325</v>
      </c>
      <c r="D2142" s="22">
        <f t="shared" ref="D2142:Q2142" si="1189">SUBTOTAL(9,D2121:D2141)</f>
        <v>78145.600000000006</v>
      </c>
      <c r="E2142" s="23">
        <f t="shared" si="1189"/>
        <v>0.30481685854804424</v>
      </c>
      <c r="F2142" s="24">
        <f t="shared" si="1189"/>
        <v>86234.569999999992</v>
      </c>
      <c r="G2142" s="25">
        <f t="shared" si="1189"/>
        <v>0.26113676242431116</v>
      </c>
      <c r="H2142" s="22">
        <f t="shared" si="1189"/>
        <v>7514.5084000000015</v>
      </c>
      <c r="I2142" s="23">
        <f t="shared" si="1189"/>
        <v>2.9218993907381093E-2</v>
      </c>
      <c r="J2142" s="24">
        <f t="shared" si="1189"/>
        <v>7638.77</v>
      </c>
      <c r="K2142" s="25">
        <f t="shared" si="1189"/>
        <v>2.3131832937810855E-2</v>
      </c>
      <c r="L2142" s="22">
        <f t="shared" si="1189"/>
        <v>85660.108400000026</v>
      </c>
      <c r="M2142" s="23">
        <f t="shared" si="1189"/>
        <v>0.3340358524554255</v>
      </c>
      <c r="N2142" s="24">
        <f t="shared" si="1189"/>
        <v>93873.339999999982</v>
      </c>
      <c r="O2142" s="25">
        <f t="shared" si="1189"/>
        <v>0.28426859536212201</v>
      </c>
      <c r="P2142" s="9">
        <f t="shared" si="1189"/>
        <v>8213.2315999999937</v>
      </c>
      <c r="Q2142" s="9">
        <f t="shared" si="1189"/>
        <v>41707.670499999978</v>
      </c>
    </row>
    <row r="2143" spans="1:17" x14ac:dyDescent="0.25">
      <c r="A2143" t="s">
        <v>326</v>
      </c>
      <c r="B2143" s="1">
        <v>44240</v>
      </c>
      <c r="C2143" t="s">
        <v>2</v>
      </c>
      <c r="D2143" s="20">
        <v>10609.6</v>
      </c>
      <c r="E2143" s="14">
        <v>4.1384095105179708E-2</v>
      </c>
      <c r="F2143" s="12">
        <v>10636.56</v>
      </c>
      <c r="G2143" s="21">
        <v>3.4793126757486692E-2</v>
      </c>
      <c r="H2143" s="20">
        <v>830.53440000000001</v>
      </c>
      <c r="I2143" s="14">
        <v>3.3242838484355414E-3</v>
      </c>
      <c r="J2143" s="12">
        <v>523.70000000000005</v>
      </c>
      <c r="K2143" s="21">
        <v>1.7130689323329893E-3</v>
      </c>
      <c r="L2143" s="20">
        <f t="shared" ref="L2143" si="1190">+D2143+H2143</f>
        <v>11440.134400000001</v>
      </c>
      <c r="M2143" s="14">
        <f t="shared" ref="M2143" si="1191">+E2143+I2143</f>
        <v>4.4708378953615249E-2</v>
      </c>
      <c r="N2143" s="12">
        <f t="shared" ref="N2143" si="1192">+F2143+J2143</f>
        <v>11160.26</v>
      </c>
      <c r="O2143" s="21">
        <f t="shared" ref="O2143" si="1193">+G2143+K2143</f>
        <v>3.6506195689819679E-2</v>
      </c>
      <c r="P2143" s="8">
        <f t="shared" ref="P2143" si="1194">+N2143-L2143</f>
        <v>-279.87440000000061</v>
      </c>
      <c r="Q2143" s="8">
        <f t="shared" ref="Q2143" si="1195">Q2121+P2143</f>
        <v>-1654.1914000000088</v>
      </c>
    </row>
    <row r="2144" spans="1:17" x14ac:dyDescent="0.25">
      <c r="A2144" t="s">
        <v>326</v>
      </c>
      <c r="B2144" s="1">
        <v>44240</v>
      </c>
      <c r="C2144" t="s">
        <v>154</v>
      </c>
      <c r="D2144" s="20">
        <v>1598</v>
      </c>
      <c r="E2144" s="14">
        <v>6.2332023806813807E-3</v>
      </c>
      <c r="F2144" s="12">
        <v>1598</v>
      </c>
      <c r="G2144" s="21">
        <v>5.2271990717359497E-3</v>
      </c>
      <c r="H2144" s="20">
        <v>122.247</v>
      </c>
      <c r="I2144" s="14">
        <v>5.1207239795660899E-4</v>
      </c>
      <c r="J2144" s="12">
        <v>120.24000000000001</v>
      </c>
      <c r="K2144" s="21">
        <v>3.9331565480946846E-4</v>
      </c>
      <c r="L2144" s="20">
        <f t="shared" ref="L2144:L2163" si="1196">+D2144+H2144</f>
        <v>1720.2470000000001</v>
      </c>
      <c r="M2144" s="14">
        <f t="shared" ref="M2144:M2163" si="1197">+E2144+I2144</f>
        <v>6.7452747786379899E-3</v>
      </c>
      <c r="N2144" s="12">
        <f t="shared" ref="N2144:N2163" si="1198">+F2144+J2144</f>
        <v>1718.24</v>
      </c>
      <c r="O2144" s="21">
        <f t="shared" ref="O2144:O2163" si="1199">+G2144+K2144</f>
        <v>5.6205147265454185E-3</v>
      </c>
      <c r="P2144" s="8">
        <f t="shared" ref="P2144:P2163" si="1200">+N2144-L2144</f>
        <v>-2.0070000000000618</v>
      </c>
      <c r="Q2144" s="8">
        <f t="shared" ref="Q2144:Q2163" si="1201">Q2122+P2144</f>
        <v>-41.854500000000598</v>
      </c>
    </row>
    <row r="2145" spans="1:17" x14ac:dyDescent="0.25">
      <c r="A2145" t="s">
        <v>326</v>
      </c>
      <c r="B2145" s="1">
        <v>44240</v>
      </c>
      <c r="C2145" t="s">
        <v>155</v>
      </c>
      <c r="D2145" s="20">
        <v>1978</v>
      </c>
      <c r="E2145" s="14">
        <v>7.7154407440474162E-3</v>
      </c>
      <c r="F2145" s="12">
        <v>2018</v>
      </c>
      <c r="G2145" s="21">
        <v>6.6010561494137341E-3</v>
      </c>
      <c r="H2145" s="20">
        <v>200.767</v>
      </c>
      <c r="I2145" s="14">
        <v>7.3789921386996859E-4</v>
      </c>
      <c r="J2145" s="12">
        <v>188.89</v>
      </c>
      <c r="K2145" s="21">
        <v>6.1787586524418244E-4</v>
      </c>
      <c r="L2145" s="20">
        <f t="shared" si="1196"/>
        <v>2178.7669999999998</v>
      </c>
      <c r="M2145" s="14">
        <f t="shared" si="1197"/>
        <v>8.453339957917385E-3</v>
      </c>
      <c r="N2145" s="12">
        <f t="shared" si="1198"/>
        <v>2206.89</v>
      </c>
      <c r="O2145" s="21">
        <f t="shared" si="1199"/>
        <v>7.2189320146579163E-3</v>
      </c>
      <c r="P2145" s="8">
        <f t="shared" si="1200"/>
        <v>28.123000000000047</v>
      </c>
      <c r="Q2145" s="8">
        <f t="shared" si="1201"/>
        <v>-99.901999999999134</v>
      </c>
    </row>
    <row r="2146" spans="1:17" x14ac:dyDescent="0.25">
      <c r="A2146" t="s">
        <v>326</v>
      </c>
      <c r="B2146" s="1">
        <v>44240</v>
      </c>
      <c r="C2146" t="s">
        <v>156</v>
      </c>
      <c r="D2146" s="20">
        <v>1921.6</v>
      </c>
      <c r="E2146" s="14">
        <v>7.4954453659057205E-3</v>
      </c>
      <c r="F2146" s="12">
        <v>2009.77</v>
      </c>
      <c r="G2146" s="21">
        <v>6.5741350928678098E-3</v>
      </c>
      <c r="H2146" s="20">
        <v>195.04239999999999</v>
      </c>
      <c r="I2146" s="14">
        <v>7.1845224654260606E-4</v>
      </c>
      <c r="J2146" s="12">
        <v>172.71</v>
      </c>
      <c r="K2146" s="21">
        <v>5.6494965687078587E-4</v>
      </c>
      <c r="L2146" s="20">
        <f t="shared" si="1196"/>
        <v>2116.6423999999997</v>
      </c>
      <c r="M2146" s="14">
        <f t="shared" si="1197"/>
        <v>8.2138976124483259E-3</v>
      </c>
      <c r="N2146" s="12">
        <f t="shared" si="1198"/>
        <v>2182.48</v>
      </c>
      <c r="O2146" s="21">
        <f t="shared" si="1199"/>
        <v>7.1390847497385954E-3</v>
      </c>
      <c r="P2146" s="8">
        <f t="shared" si="1200"/>
        <v>65.837600000000293</v>
      </c>
      <c r="Q2146" s="8">
        <f t="shared" si="1201"/>
        <v>57.605600000002596</v>
      </c>
    </row>
    <row r="2147" spans="1:17" x14ac:dyDescent="0.25">
      <c r="A2147" t="s">
        <v>326</v>
      </c>
      <c r="B2147" s="1">
        <v>44240</v>
      </c>
      <c r="C2147" t="s">
        <v>157</v>
      </c>
      <c r="D2147" s="20">
        <v>4683.6000000000004</v>
      </c>
      <c r="E2147" s="14">
        <v>1.8268977891213588E-2</v>
      </c>
      <c r="F2147" s="12">
        <v>9600.4000000000015</v>
      </c>
      <c r="G2147" s="21">
        <v>3.1403755925089996E-2</v>
      </c>
      <c r="H2147" s="20">
        <v>358.29539999999997</v>
      </c>
      <c r="I2147" s="14">
        <v>1.5102717815072863E-3</v>
      </c>
      <c r="J2147" s="12">
        <v>755.52</v>
      </c>
      <c r="K2147" s="21">
        <v>2.4713726174455221E-3</v>
      </c>
      <c r="L2147" s="20">
        <f t="shared" si="1196"/>
        <v>5041.8954000000003</v>
      </c>
      <c r="M2147" s="14">
        <f t="shared" si="1197"/>
        <v>1.9779249672720874E-2</v>
      </c>
      <c r="N2147" s="12">
        <f t="shared" si="1198"/>
        <v>10355.920000000002</v>
      </c>
      <c r="O2147" s="21">
        <f t="shared" si="1199"/>
        <v>3.3875128542535521E-2</v>
      </c>
      <c r="P2147" s="8">
        <f t="shared" si="1200"/>
        <v>5314.0246000000016</v>
      </c>
      <c r="Q2147" s="8">
        <f t="shared" si="1201"/>
        <v>9694.6401000000042</v>
      </c>
    </row>
    <row r="2148" spans="1:17" x14ac:dyDescent="0.25">
      <c r="A2148" t="s">
        <v>326</v>
      </c>
      <c r="B2148" s="1">
        <v>44240</v>
      </c>
      <c r="C2148" t="s">
        <v>158</v>
      </c>
      <c r="D2148" s="20">
        <v>987.2</v>
      </c>
      <c r="E2148" s="14">
        <v>3.8506992429340795E-3</v>
      </c>
      <c r="F2148" s="12">
        <v>1007.2</v>
      </c>
      <c r="G2148" s="21">
        <v>3.2946401158025335E-3</v>
      </c>
      <c r="H2148" s="20">
        <v>100.2008</v>
      </c>
      <c r="I2148" s="14">
        <v>3.685265839073342E-4</v>
      </c>
      <c r="J2148" s="12">
        <v>100.09</v>
      </c>
      <c r="K2148" s="21">
        <v>3.2740322596373669E-4</v>
      </c>
      <c r="L2148" s="20">
        <f t="shared" si="1196"/>
        <v>1087.4008000000001</v>
      </c>
      <c r="M2148" s="14">
        <f t="shared" si="1197"/>
        <v>4.219225826841414E-3</v>
      </c>
      <c r="N2148" s="12">
        <f t="shared" si="1198"/>
        <v>1107.29</v>
      </c>
      <c r="O2148" s="21">
        <f t="shared" si="1199"/>
        <v>3.6220433417662704E-3</v>
      </c>
      <c r="P2148" s="8">
        <f t="shared" si="1200"/>
        <v>19.889199999999846</v>
      </c>
      <c r="Q2148" s="8">
        <f t="shared" si="1201"/>
        <v>-73.724800000000755</v>
      </c>
    </row>
    <row r="2149" spans="1:17" x14ac:dyDescent="0.25">
      <c r="A2149" t="s">
        <v>326</v>
      </c>
      <c r="B2149" s="1">
        <v>44240</v>
      </c>
      <c r="C2149" t="s">
        <v>159</v>
      </c>
      <c r="D2149" s="20">
        <v>3486</v>
      </c>
      <c r="E2149" s="14">
        <v>1.3597586670247368E-2</v>
      </c>
      <c r="F2149" s="12">
        <v>3557.2799999999997</v>
      </c>
      <c r="G2149" s="21">
        <v>1.1636176917337208E-2</v>
      </c>
      <c r="H2149" s="20">
        <v>353.82899999999995</v>
      </c>
      <c r="I2149" s="14">
        <v>1.3801550470301076E-3</v>
      </c>
      <c r="J2149" s="12">
        <v>330.4</v>
      </c>
      <c r="K2149" s="21">
        <v>1.0807675677731901E-3</v>
      </c>
      <c r="L2149" s="20">
        <f t="shared" si="1196"/>
        <v>3839.8289999999997</v>
      </c>
      <c r="M2149" s="14">
        <f t="shared" si="1197"/>
        <v>1.4977741717277476E-2</v>
      </c>
      <c r="N2149" s="12">
        <f t="shared" si="1198"/>
        <v>3887.68</v>
      </c>
      <c r="O2149" s="21">
        <f t="shared" si="1199"/>
        <v>1.2716944485110397E-2</v>
      </c>
      <c r="P2149" s="8">
        <f t="shared" si="1200"/>
        <v>47.851000000000113</v>
      </c>
      <c r="Q2149" s="8">
        <f t="shared" si="1201"/>
        <v>167.63600000000088</v>
      </c>
    </row>
    <row r="2150" spans="1:17" x14ac:dyDescent="0.25">
      <c r="A2150" t="s">
        <v>326</v>
      </c>
      <c r="B2150" s="1">
        <v>44240</v>
      </c>
      <c r="C2150" t="s">
        <v>160</v>
      </c>
      <c r="D2150" s="20">
        <v>856</v>
      </c>
      <c r="E2150" s="14">
        <v>3.3389369448455957E-3</v>
      </c>
      <c r="F2150" s="12">
        <v>876</v>
      </c>
      <c r="G2150" s="21">
        <v>2.8654733334422351E-3</v>
      </c>
      <c r="H2150" s="20">
        <v>86.884</v>
      </c>
      <c r="I2150" s="14">
        <v>3.3769290544750306E-4</v>
      </c>
      <c r="J2150" s="12">
        <v>86.12</v>
      </c>
      <c r="K2150" s="21">
        <v>2.8170612268954944E-4</v>
      </c>
      <c r="L2150" s="20">
        <f t="shared" si="1196"/>
        <v>942.88400000000001</v>
      </c>
      <c r="M2150" s="14">
        <f t="shared" si="1197"/>
        <v>3.6766298502930988E-3</v>
      </c>
      <c r="N2150" s="12">
        <f t="shared" si="1198"/>
        <v>962.12</v>
      </c>
      <c r="O2150" s="21">
        <f t="shared" si="1199"/>
        <v>3.1471794561317846E-3</v>
      </c>
      <c r="P2150" s="8">
        <f t="shared" si="1200"/>
        <v>19.23599999999999</v>
      </c>
      <c r="Q2150" s="8">
        <f t="shared" si="1201"/>
        <v>-1141.0440000000008</v>
      </c>
    </row>
    <row r="2151" spans="1:17" x14ac:dyDescent="0.25">
      <c r="A2151" t="s">
        <v>326</v>
      </c>
      <c r="B2151" s="1">
        <v>44240</v>
      </c>
      <c r="C2151" t="s">
        <v>161</v>
      </c>
      <c r="D2151" s="20">
        <v>776</v>
      </c>
      <c r="E2151" s="14">
        <v>3.0268867630843252E-3</v>
      </c>
      <c r="F2151" s="12">
        <v>796</v>
      </c>
      <c r="G2151" s="21">
        <v>2.6037862710274191E-3</v>
      </c>
      <c r="H2151" s="20">
        <v>78.76400000000001</v>
      </c>
      <c r="I2151" s="14">
        <v>3.0722900645305902E-4</v>
      </c>
      <c r="J2151" s="12">
        <v>80.790000000000006</v>
      </c>
      <c r="K2151" s="21">
        <v>2.6427122215616234E-4</v>
      </c>
      <c r="L2151" s="20">
        <f t="shared" si="1196"/>
        <v>854.76400000000001</v>
      </c>
      <c r="M2151" s="14">
        <f t="shared" si="1197"/>
        <v>3.3341157695373842E-3</v>
      </c>
      <c r="N2151" s="12">
        <f t="shared" si="1198"/>
        <v>876.79</v>
      </c>
      <c r="O2151" s="21">
        <f t="shared" si="1199"/>
        <v>2.8680574931835815E-3</v>
      </c>
      <c r="P2151" s="8">
        <f t="shared" si="1200"/>
        <v>22.025999999999954</v>
      </c>
      <c r="Q2151" s="8">
        <f t="shared" si="1201"/>
        <v>174.24599999999987</v>
      </c>
    </row>
    <row r="2152" spans="1:17" x14ac:dyDescent="0.25">
      <c r="A2152" t="s">
        <v>326</v>
      </c>
      <c r="B2152" s="1">
        <v>44240</v>
      </c>
      <c r="C2152" t="s">
        <v>163</v>
      </c>
      <c r="D2152" s="20">
        <v>3327.6</v>
      </c>
      <c r="E2152" s="14">
        <v>1.2979727310360052E-2</v>
      </c>
      <c r="F2152" s="12">
        <v>3327.58</v>
      </c>
      <c r="G2152" s="21">
        <v>1.0884807939378668E-2</v>
      </c>
      <c r="H2152" s="20">
        <v>254.56139999999999</v>
      </c>
      <c r="I2152" s="14">
        <v>1.0550724794903051E-3</v>
      </c>
      <c r="J2152" s="12">
        <v>249.23000000000002</v>
      </c>
      <c r="K2152" s="21">
        <v>8.1525333207055752E-4</v>
      </c>
      <c r="L2152" s="20">
        <f t="shared" si="1196"/>
        <v>3582.1614</v>
      </c>
      <c r="M2152" s="14">
        <f t="shared" si="1197"/>
        <v>1.4034799789850358E-2</v>
      </c>
      <c r="N2152" s="12">
        <f t="shared" si="1198"/>
        <v>3576.81</v>
      </c>
      <c r="O2152" s="21">
        <f t="shared" si="1199"/>
        <v>1.1700061271449225E-2</v>
      </c>
      <c r="P2152" s="8">
        <f t="shared" si="1200"/>
        <v>-5.3514000000000124</v>
      </c>
      <c r="Q2152" s="8">
        <f t="shared" si="1201"/>
        <v>-296.86089999999922</v>
      </c>
    </row>
    <row r="2153" spans="1:17" x14ac:dyDescent="0.25">
      <c r="A2153" t="s">
        <v>326</v>
      </c>
      <c r="B2153" s="1">
        <v>44240</v>
      </c>
      <c r="C2153" t="s">
        <v>164</v>
      </c>
      <c r="D2153" s="20">
        <v>2404</v>
      </c>
      <c r="E2153" s="14">
        <v>9.3771079619261819E-3</v>
      </c>
      <c r="F2153" s="12">
        <v>2339.25</v>
      </c>
      <c r="G2153" s="21">
        <v>7.6518932594232293E-3</v>
      </c>
      <c r="H2153" s="20">
        <v>244.006</v>
      </c>
      <c r="I2153" s="14">
        <v>9.4670564268188682E-4</v>
      </c>
      <c r="J2153" s="12">
        <v>188.86999999999998</v>
      </c>
      <c r="K2153" s="21">
        <v>6.1781044347857862E-4</v>
      </c>
      <c r="L2153" s="20">
        <f t="shared" si="1196"/>
        <v>2648.0059999999999</v>
      </c>
      <c r="M2153" s="14">
        <f t="shared" si="1197"/>
        <v>1.032381360460807E-2</v>
      </c>
      <c r="N2153" s="12">
        <f t="shared" si="1198"/>
        <v>2528.12</v>
      </c>
      <c r="O2153" s="21">
        <f t="shared" si="1199"/>
        <v>8.2697037029018077E-3</v>
      </c>
      <c r="P2153" s="8">
        <f t="shared" si="1200"/>
        <v>-119.88599999999997</v>
      </c>
      <c r="Q2153" s="8">
        <f t="shared" si="1201"/>
        <v>506.42400000000089</v>
      </c>
    </row>
    <row r="2154" spans="1:17" x14ac:dyDescent="0.25">
      <c r="A2154" t="s">
        <v>326</v>
      </c>
      <c r="B2154" s="1">
        <v>44240</v>
      </c>
      <c r="C2154" t="s">
        <v>165</v>
      </c>
      <c r="D2154" s="20">
        <v>516</v>
      </c>
      <c r="E2154" s="14">
        <v>2.0127236723601954E-3</v>
      </c>
      <c r="F2154" s="12">
        <v>661.78</v>
      </c>
      <c r="G2154" s="21">
        <v>2.1647408020609616E-3</v>
      </c>
      <c r="H2154" s="20">
        <v>52.374000000000009</v>
      </c>
      <c r="I2154" s="14">
        <v>2.0429145274455989E-4</v>
      </c>
      <c r="J2154" s="12">
        <v>66.699999999999989</v>
      </c>
      <c r="K2154" s="21">
        <v>2.1818158828835281E-4</v>
      </c>
      <c r="L2154" s="20">
        <f t="shared" si="1196"/>
        <v>568.37400000000002</v>
      </c>
      <c r="M2154" s="14">
        <f t="shared" si="1197"/>
        <v>2.2170151251047552E-3</v>
      </c>
      <c r="N2154" s="12">
        <f t="shared" si="1198"/>
        <v>728.48</v>
      </c>
      <c r="O2154" s="21">
        <f t="shared" si="1199"/>
        <v>2.3829223903493145E-3</v>
      </c>
      <c r="P2154" s="8">
        <f t="shared" si="1200"/>
        <v>160.10599999999999</v>
      </c>
      <c r="Q2154" s="8">
        <f t="shared" si="1201"/>
        <v>802.56599999999969</v>
      </c>
    </row>
    <row r="2155" spans="1:17" x14ac:dyDescent="0.25">
      <c r="A2155" t="s">
        <v>326</v>
      </c>
      <c r="B2155" s="1">
        <v>44240</v>
      </c>
      <c r="C2155" t="s">
        <v>4</v>
      </c>
      <c r="D2155" s="20">
        <v>3820</v>
      </c>
      <c r="E2155" s="14">
        <v>1.4900396179100672E-2</v>
      </c>
      <c r="F2155" s="12">
        <v>3394.79</v>
      </c>
      <c r="G2155" s="21">
        <v>1.1104657782689915E-2</v>
      </c>
      <c r="H2155" s="20">
        <v>387.73000000000008</v>
      </c>
      <c r="I2155" s="14">
        <v>1.5123902121787186E-3</v>
      </c>
      <c r="J2155" s="12">
        <v>331.57</v>
      </c>
      <c r="K2155" s="21">
        <v>1.0845947410610068E-3</v>
      </c>
      <c r="L2155" s="20">
        <f t="shared" si="1196"/>
        <v>4207.7300000000005</v>
      </c>
      <c r="M2155" s="14">
        <f t="shared" si="1197"/>
        <v>1.6412786391279389E-2</v>
      </c>
      <c r="N2155" s="12">
        <f t="shared" si="1198"/>
        <v>3726.36</v>
      </c>
      <c r="O2155" s="21">
        <f t="shared" si="1199"/>
        <v>1.2189252523750922E-2</v>
      </c>
      <c r="P2155" s="8">
        <f t="shared" si="1200"/>
        <v>-481.37000000000035</v>
      </c>
      <c r="Q2155" s="8">
        <f t="shared" si="1201"/>
        <v>2075.1199999999958</v>
      </c>
    </row>
    <row r="2156" spans="1:17" x14ac:dyDescent="0.25">
      <c r="A2156" t="s">
        <v>326</v>
      </c>
      <c r="B2156" s="1">
        <v>44240</v>
      </c>
      <c r="C2156" t="s">
        <v>166</v>
      </c>
      <c r="D2156" s="20">
        <v>3314</v>
      </c>
      <c r="E2156" s="14">
        <v>1.2926678779460635E-2</v>
      </c>
      <c r="F2156" s="12">
        <v>2909.3599999999997</v>
      </c>
      <c r="G2156" s="21">
        <v>9.5167733988396133E-3</v>
      </c>
      <c r="H2156" s="20">
        <v>336.37099999999998</v>
      </c>
      <c r="I2156" s="14">
        <v>1.3120578961152544E-3</v>
      </c>
      <c r="J2156" s="12">
        <v>283.01</v>
      </c>
      <c r="K2156" s="21">
        <v>9.2575069417521344E-4</v>
      </c>
      <c r="L2156" s="20">
        <f t="shared" si="1196"/>
        <v>3650.3710000000001</v>
      </c>
      <c r="M2156" s="14">
        <f t="shared" si="1197"/>
        <v>1.423873667557589E-2</v>
      </c>
      <c r="N2156" s="12">
        <f t="shared" si="1198"/>
        <v>3192.37</v>
      </c>
      <c r="O2156" s="21">
        <f t="shared" si="1199"/>
        <v>1.0442524093014827E-2</v>
      </c>
      <c r="P2156" s="8">
        <f t="shared" si="1200"/>
        <v>-458.0010000000002</v>
      </c>
      <c r="Q2156" s="8">
        <f t="shared" si="1201"/>
        <v>-1955.5160000000005</v>
      </c>
    </row>
    <row r="2157" spans="1:17" x14ac:dyDescent="0.25">
      <c r="A2157" t="s">
        <v>326</v>
      </c>
      <c r="B2157" s="1">
        <v>44240</v>
      </c>
      <c r="C2157" t="s">
        <v>6</v>
      </c>
      <c r="D2157" s="20">
        <v>21070</v>
      </c>
      <c r="E2157" s="14">
        <v>8.2186216621374653E-2</v>
      </c>
      <c r="F2157" s="12">
        <v>28392.949999999997</v>
      </c>
      <c r="G2157" s="21">
        <v>9.2875845984884367E-2</v>
      </c>
      <c r="H2157" s="20">
        <v>2138.6050000000005</v>
      </c>
      <c r="I2157" s="14">
        <v>8.3419009870695279E-3</v>
      </c>
      <c r="J2157" s="12">
        <v>2784.6600000000003</v>
      </c>
      <c r="K2157" s="21">
        <v>9.1088686903005207E-3</v>
      </c>
      <c r="L2157" s="20">
        <f t="shared" si="1196"/>
        <v>23208.605</v>
      </c>
      <c r="M2157" s="14">
        <f t="shared" si="1197"/>
        <v>9.0528117608444175E-2</v>
      </c>
      <c r="N2157" s="12">
        <f t="shared" si="1198"/>
        <v>31177.609999999997</v>
      </c>
      <c r="O2157" s="21">
        <f t="shared" si="1199"/>
        <v>0.10198471467518488</v>
      </c>
      <c r="P2157" s="8">
        <f t="shared" si="1200"/>
        <v>7969.0049999999974</v>
      </c>
      <c r="Q2157" s="8">
        <f t="shared" si="1201"/>
        <v>42957.389999999978</v>
      </c>
    </row>
    <row r="2158" spans="1:17" x14ac:dyDescent="0.25">
      <c r="A2158" t="s">
        <v>326</v>
      </c>
      <c r="B2158" s="1">
        <v>44240</v>
      </c>
      <c r="C2158" t="s">
        <v>7</v>
      </c>
      <c r="D2158" s="20">
        <v>5240</v>
      </c>
      <c r="E2158" s="14">
        <v>2.0439286905363226E-2</v>
      </c>
      <c r="F2158" s="12">
        <v>4957.34</v>
      </c>
      <c r="G2158" s="21">
        <v>1.6215896774893299E-2</v>
      </c>
      <c r="H2158" s="20">
        <v>531.86000000000013</v>
      </c>
      <c r="I2158" s="14">
        <v>2.0745876208943677E-3</v>
      </c>
      <c r="J2158" s="12">
        <v>486.81999999999994</v>
      </c>
      <c r="K2158" s="21">
        <v>1.592431196559759E-3</v>
      </c>
      <c r="L2158" s="20">
        <f t="shared" si="1196"/>
        <v>5771.8600000000006</v>
      </c>
      <c r="M2158" s="14">
        <f t="shared" si="1197"/>
        <v>2.2513874526257593E-2</v>
      </c>
      <c r="N2158" s="12">
        <f t="shared" si="1198"/>
        <v>5444.16</v>
      </c>
      <c r="O2158" s="21">
        <f t="shared" si="1199"/>
        <v>1.7808327971453059E-2</v>
      </c>
      <c r="P2158" s="8">
        <f t="shared" si="1200"/>
        <v>-327.70000000000073</v>
      </c>
      <c r="Q2158" s="8">
        <f t="shared" si="1201"/>
        <v>-2908.8700000000053</v>
      </c>
    </row>
    <row r="2159" spans="1:17" x14ac:dyDescent="0.25">
      <c r="A2159" t="s">
        <v>326</v>
      </c>
      <c r="B2159" s="1">
        <v>44240</v>
      </c>
      <c r="C2159" t="s">
        <v>167</v>
      </c>
      <c r="D2159" s="20">
        <v>4092</v>
      </c>
      <c r="E2159" s="14">
        <v>1.5961366797088993E-2</v>
      </c>
      <c r="F2159" s="12">
        <v>4990.96</v>
      </c>
      <c r="G2159" s="21">
        <v>1.6325870762873125E-2</v>
      </c>
      <c r="H2159" s="20">
        <v>415.33800000000002</v>
      </c>
      <c r="I2159" s="14">
        <v>1.6200787299045327E-3</v>
      </c>
      <c r="J2159" s="12">
        <v>465.50000000000006</v>
      </c>
      <c r="K2159" s="21">
        <v>1.5226915944262108E-3</v>
      </c>
      <c r="L2159" s="20">
        <f t="shared" si="1196"/>
        <v>4507.3379999999997</v>
      </c>
      <c r="M2159" s="14">
        <f t="shared" si="1197"/>
        <v>1.7581445526993526E-2</v>
      </c>
      <c r="N2159" s="12">
        <f t="shared" si="1198"/>
        <v>5456.46</v>
      </c>
      <c r="O2159" s="21">
        <f t="shared" si="1199"/>
        <v>1.7848562357299334E-2</v>
      </c>
      <c r="P2159" s="8">
        <f t="shared" si="1200"/>
        <v>949.1220000000003</v>
      </c>
      <c r="Q2159" s="8">
        <f t="shared" si="1201"/>
        <v>3480.0020000000022</v>
      </c>
    </row>
    <row r="2160" spans="1:17" x14ac:dyDescent="0.25">
      <c r="A2160" t="s">
        <v>326</v>
      </c>
      <c r="B2160" s="1">
        <v>44240</v>
      </c>
      <c r="C2160" t="s">
        <v>168</v>
      </c>
      <c r="D2160" s="20">
        <v>3782</v>
      </c>
      <c r="E2160" s="14">
        <v>1.4752172342764068E-2</v>
      </c>
      <c r="F2160" s="12">
        <v>3265.87</v>
      </c>
      <c r="G2160" s="21">
        <v>1.0682949081608439E-2</v>
      </c>
      <c r="H2160" s="20">
        <v>383.87300000000005</v>
      </c>
      <c r="I2160" s="14">
        <v>1.4973454927905531E-3</v>
      </c>
      <c r="J2160" s="12">
        <v>318.52999999999997</v>
      </c>
      <c r="K2160" s="21">
        <v>1.0419397498873917E-3</v>
      </c>
      <c r="L2160" s="20">
        <f t="shared" si="1196"/>
        <v>4165.8729999999996</v>
      </c>
      <c r="M2160" s="14">
        <f t="shared" si="1197"/>
        <v>1.624951783555462E-2</v>
      </c>
      <c r="N2160" s="12">
        <f t="shared" si="1198"/>
        <v>3584.3999999999996</v>
      </c>
      <c r="O2160" s="21">
        <f t="shared" si="1199"/>
        <v>1.1724888831495832E-2</v>
      </c>
      <c r="P2160" s="8">
        <f t="shared" si="1200"/>
        <v>-581.47299999999996</v>
      </c>
      <c r="Q2160" s="8">
        <f t="shared" si="1201"/>
        <v>-2761.0879999999979</v>
      </c>
    </row>
    <row r="2161" spans="1:17" x14ac:dyDescent="0.25">
      <c r="A2161" t="s">
        <v>326</v>
      </c>
      <c r="B2161" s="1">
        <v>44240</v>
      </c>
      <c r="C2161" t="s">
        <v>169</v>
      </c>
      <c r="D2161" s="20">
        <v>1362</v>
      </c>
      <c r="E2161" s="14">
        <v>5.3126543444856327E-3</v>
      </c>
      <c r="F2161" s="12">
        <v>1965.2600000000002</v>
      </c>
      <c r="G2161" s="21">
        <v>6.4285389535167674E-3</v>
      </c>
      <c r="H2161" s="20">
        <v>138.24299999999999</v>
      </c>
      <c r="I2161" s="14">
        <v>5.3866882501084942E-4</v>
      </c>
      <c r="J2161" s="12">
        <v>184.10999999999999</v>
      </c>
      <c r="K2161" s="21">
        <v>6.022400632648971E-4</v>
      </c>
      <c r="L2161" s="20">
        <f t="shared" si="1196"/>
        <v>1500.2429999999999</v>
      </c>
      <c r="M2161" s="14">
        <f t="shared" si="1197"/>
        <v>5.8513231694964822E-3</v>
      </c>
      <c r="N2161" s="12">
        <f t="shared" si="1198"/>
        <v>2149.3700000000003</v>
      </c>
      <c r="O2161" s="21">
        <f t="shared" si="1199"/>
        <v>7.0307790167816646E-3</v>
      </c>
      <c r="P2161" s="8">
        <f t="shared" si="1200"/>
        <v>649.12700000000041</v>
      </c>
      <c r="Q2161" s="8">
        <f t="shared" si="1201"/>
        <v>3709.4320000000007</v>
      </c>
    </row>
    <row r="2162" spans="1:17" x14ac:dyDescent="0.25">
      <c r="A2162" t="s">
        <v>326</v>
      </c>
      <c r="B2162" s="1">
        <v>44240</v>
      </c>
      <c r="C2162" t="s">
        <v>170</v>
      </c>
      <c r="D2162" s="20">
        <v>1140</v>
      </c>
      <c r="E2162" s="14">
        <v>4.4467150900981064E-3</v>
      </c>
      <c r="F2162" s="12">
        <v>790</v>
      </c>
      <c r="G2162" s="21">
        <v>2.5841597413463081E-3</v>
      </c>
      <c r="H2162" s="20">
        <v>115.71</v>
      </c>
      <c r="I2162" s="14">
        <v>4.5134158164495774E-4</v>
      </c>
      <c r="J2162" s="12">
        <v>80.19</v>
      </c>
      <c r="K2162" s="21">
        <v>2.6230856918805118E-4</v>
      </c>
      <c r="L2162" s="20">
        <f t="shared" si="1196"/>
        <v>1255.71</v>
      </c>
      <c r="M2162" s="14">
        <f t="shared" si="1197"/>
        <v>4.8980566717430644E-3</v>
      </c>
      <c r="N2162" s="12">
        <f t="shared" si="1198"/>
        <v>870.19</v>
      </c>
      <c r="O2162" s="21">
        <f t="shared" si="1199"/>
        <v>2.8464683105343591E-3</v>
      </c>
      <c r="P2162" s="8">
        <f t="shared" si="1200"/>
        <v>-385.52</v>
      </c>
      <c r="Q2162" s="8">
        <f t="shared" si="1201"/>
        <v>-5399.5599999999995</v>
      </c>
    </row>
    <row r="2163" spans="1:17" x14ac:dyDescent="0.25">
      <c r="A2163" t="s">
        <v>326</v>
      </c>
      <c r="B2163" s="1">
        <v>44240</v>
      </c>
      <c r="C2163" t="s">
        <v>11</v>
      </c>
      <c r="D2163" s="20">
        <v>1182</v>
      </c>
      <c r="E2163" s="14">
        <v>4.6105414355227733E-3</v>
      </c>
      <c r="F2163" s="12">
        <v>2490.54</v>
      </c>
      <c r="G2163" s="21">
        <v>8.1467762053324486E-3</v>
      </c>
      <c r="H2163" s="20">
        <v>119.973</v>
      </c>
      <c r="I2163" s="14">
        <v>4.679699557055615E-4</v>
      </c>
      <c r="J2163" s="12">
        <v>247.52999999999997</v>
      </c>
      <c r="K2163" s="21">
        <v>8.0969248199424246E-4</v>
      </c>
      <c r="L2163" s="20">
        <f t="shared" si="1196"/>
        <v>1301.973</v>
      </c>
      <c r="M2163" s="14">
        <f t="shared" si="1197"/>
        <v>5.0785113912283353E-3</v>
      </c>
      <c r="N2163" s="12">
        <f t="shared" si="1198"/>
        <v>2738.0699999999997</v>
      </c>
      <c r="O2163" s="21">
        <f t="shared" si="1199"/>
        <v>8.9564686873266908E-3</v>
      </c>
      <c r="P2163" s="8">
        <f t="shared" si="1200"/>
        <v>1436.0969999999998</v>
      </c>
      <c r="Q2163" s="8">
        <f t="shared" si="1201"/>
        <v>8454.482</v>
      </c>
    </row>
    <row r="2164" spans="1:17" ht="13" x14ac:dyDescent="0.3">
      <c r="A2164" s="4" t="s">
        <v>327</v>
      </c>
      <c r="D2164" s="22">
        <f t="shared" ref="D2164:Q2164" si="1202">SUBTOTAL(9,D2143:D2163)</f>
        <v>78145.600000000006</v>
      </c>
      <c r="E2164" s="23">
        <f t="shared" si="1202"/>
        <v>0.30481685854804424</v>
      </c>
      <c r="F2164" s="24">
        <f t="shared" si="1202"/>
        <v>91584.889999999985</v>
      </c>
      <c r="G2164" s="25">
        <f t="shared" si="1202"/>
        <v>0.29958226032105068</v>
      </c>
      <c r="H2164" s="22">
        <f t="shared" si="1202"/>
        <v>7445.2084000000004</v>
      </c>
      <c r="I2164" s="23">
        <f t="shared" si="1202"/>
        <v>2.9218993907381093E-2</v>
      </c>
      <c r="J2164" s="24">
        <f t="shared" si="1202"/>
        <v>8045.1799999999985</v>
      </c>
      <c r="K2164" s="25">
        <f t="shared" si="1202"/>
        <v>2.6316494009980367E-2</v>
      </c>
      <c r="L2164" s="22">
        <f t="shared" si="1202"/>
        <v>85590.808400000009</v>
      </c>
      <c r="M2164" s="23">
        <f t="shared" si="1202"/>
        <v>0.3340358524554255</v>
      </c>
      <c r="N2164" s="24">
        <f t="shared" si="1202"/>
        <v>99630.07</v>
      </c>
      <c r="O2164" s="25">
        <f t="shared" si="1202"/>
        <v>0.32589875433103105</v>
      </c>
      <c r="P2164" s="9">
        <f t="shared" si="1202"/>
        <v>14039.261599999994</v>
      </c>
      <c r="Q2164" s="9">
        <f t="shared" si="1202"/>
        <v>55746.932099999976</v>
      </c>
    </row>
    <row r="2165" spans="1:17" x14ac:dyDescent="0.25">
      <c r="A2165" t="s">
        <v>328</v>
      </c>
      <c r="B2165" s="1">
        <v>44247</v>
      </c>
      <c r="C2165" t="s">
        <v>2</v>
      </c>
      <c r="D2165" s="20">
        <v>10609.6</v>
      </c>
      <c r="E2165" s="14">
        <v>4.1384095105179708E-2</v>
      </c>
      <c r="F2165" s="12">
        <v>10597.189999999999</v>
      </c>
      <c r="G2165" s="21">
        <v>3.0015272224567749E-2</v>
      </c>
      <c r="H2165" s="20">
        <v>830.53440000000001</v>
      </c>
      <c r="I2165" s="14">
        <v>3.3242838484355414E-3</v>
      </c>
      <c r="J2165" s="12">
        <v>519.70000000000005</v>
      </c>
      <c r="K2165" s="21">
        <v>1.4719880435386987E-3</v>
      </c>
      <c r="L2165" s="20">
        <f t="shared" ref="L2165" si="1203">+D2165+H2165</f>
        <v>11440.134400000001</v>
      </c>
      <c r="M2165" s="14">
        <f t="shared" ref="M2165" si="1204">+E2165+I2165</f>
        <v>4.4708378953615249E-2</v>
      </c>
      <c r="N2165" s="12">
        <f t="shared" ref="N2165" si="1205">+F2165+J2165</f>
        <v>11116.89</v>
      </c>
      <c r="O2165" s="21">
        <f t="shared" ref="O2165" si="1206">+G2165+K2165</f>
        <v>3.148726026810645E-2</v>
      </c>
      <c r="P2165" s="8">
        <f t="shared" ref="P2165" si="1207">+N2165-L2165</f>
        <v>-323.24440000000141</v>
      </c>
      <c r="Q2165" s="8">
        <f t="shared" ref="Q2165" si="1208">Q2143+P2165</f>
        <v>-1977.4358000000102</v>
      </c>
    </row>
    <row r="2166" spans="1:17" x14ac:dyDescent="0.25">
      <c r="A2166" t="s">
        <v>328</v>
      </c>
      <c r="B2166" s="1">
        <v>44247</v>
      </c>
      <c r="C2166" t="s">
        <v>154</v>
      </c>
      <c r="D2166" s="20">
        <v>1598</v>
      </c>
      <c r="E2166" s="14">
        <v>6.2332023806813807E-3</v>
      </c>
      <c r="F2166" s="12">
        <v>1598</v>
      </c>
      <c r="G2166" s="21">
        <v>4.5261437244080048E-3</v>
      </c>
      <c r="H2166" s="20">
        <v>122.247</v>
      </c>
      <c r="I2166" s="14">
        <v>5.1207239795660899E-4</v>
      </c>
      <c r="J2166" s="12">
        <v>120.24000000000001</v>
      </c>
      <c r="K2166" s="21">
        <v>3.4056540764882266E-4</v>
      </c>
      <c r="L2166" s="20">
        <f t="shared" ref="L2166:L2185" si="1209">+D2166+H2166</f>
        <v>1720.2470000000001</v>
      </c>
      <c r="M2166" s="14">
        <f t="shared" ref="M2166:M2185" si="1210">+E2166+I2166</f>
        <v>6.7452747786379899E-3</v>
      </c>
      <c r="N2166" s="12">
        <f t="shared" ref="N2166:N2185" si="1211">+F2166+J2166</f>
        <v>1718.24</v>
      </c>
      <c r="O2166" s="21">
        <f t="shared" ref="O2166:O2185" si="1212">+G2166+K2166</f>
        <v>4.8667091320568276E-3</v>
      </c>
      <c r="P2166" s="8">
        <f t="shared" ref="P2166:P2185" si="1213">+N2166-L2166</f>
        <v>-2.0070000000000618</v>
      </c>
      <c r="Q2166" s="8">
        <f t="shared" ref="Q2166:Q2185" si="1214">Q2144+P2166</f>
        <v>-43.86150000000066</v>
      </c>
    </row>
    <row r="2167" spans="1:17" x14ac:dyDescent="0.25">
      <c r="A2167" t="s">
        <v>328</v>
      </c>
      <c r="B2167" s="1">
        <v>44247</v>
      </c>
      <c r="C2167" t="s">
        <v>155</v>
      </c>
      <c r="D2167" s="20">
        <v>1978</v>
      </c>
      <c r="E2167" s="14">
        <v>7.7154407440474162E-3</v>
      </c>
      <c r="F2167" s="12">
        <v>2018</v>
      </c>
      <c r="G2167" s="21">
        <v>5.7157434517242514E-3</v>
      </c>
      <c r="H2167" s="20">
        <v>182.55450000000002</v>
      </c>
      <c r="I2167" s="14">
        <v>7.3789921386996859E-4</v>
      </c>
      <c r="J2167" s="12">
        <v>170.98999999999998</v>
      </c>
      <c r="K2167" s="21">
        <v>4.8430870803286901E-4</v>
      </c>
      <c r="L2167" s="20">
        <f t="shared" si="1209"/>
        <v>2160.5545000000002</v>
      </c>
      <c r="M2167" s="14">
        <f t="shared" si="1210"/>
        <v>8.453339957917385E-3</v>
      </c>
      <c r="N2167" s="12">
        <f t="shared" si="1211"/>
        <v>2188.9899999999998</v>
      </c>
      <c r="O2167" s="21">
        <f t="shared" si="1212"/>
        <v>6.20005215975712E-3</v>
      </c>
      <c r="P2167" s="8">
        <f t="shared" si="1213"/>
        <v>28.435499999999593</v>
      </c>
      <c r="Q2167" s="8">
        <f t="shared" si="1214"/>
        <v>-71.466499999999542</v>
      </c>
    </row>
    <row r="2168" spans="1:17" x14ac:dyDescent="0.25">
      <c r="A2168" t="s">
        <v>328</v>
      </c>
      <c r="B2168" s="1">
        <v>44247</v>
      </c>
      <c r="C2168" t="s">
        <v>156</v>
      </c>
      <c r="D2168" s="20">
        <v>1921.6</v>
      </c>
      <c r="E2168" s="14">
        <v>7.4954453659057205E-3</v>
      </c>
      <c r="F2168" s="12">
        <v>1941.43</v>
      </c>
      <c r="G2168" s="21">
        <v>5.4988680919132874E-3</v>
      </c>
      <c r="H2168" s="20">
        <v>168.56489999999999</v>
      </c>
      <c r="I2168" s="14">
        <v>7.1845224654260606E-4</v>
      </c>
      <c r="J2168" s="12">
        <v>156.05000000000001</v>
      </c>
      <c r="K2168" s="21">
        <v>4.4199294630404835E-4</v>
      </c>
      <c r="L2168" s="20">
        <f t="shared" si="1209"/>
        <v>2090.1648999999998</v>
      </c>
      <c r="M2168" s="14">
        <f t="shared" si="1210"/>
        <v>8.2138976124483259E-3</v>
      </c>
      <c r="N2168" s="12">
        <f t="shared" si="1211"/>
        <v>2097.48</v>
      </c>
      <c r="O2168" s="21">
        <f t="shared" si="1212"/>
        <v>5.940861038217336E-3</v>
      </c>
      <c r="P2168" s="8">
        <f t="shared" si="1213"/>
        <v>7.3151000000002568</v>
      </c>
      <c r="Q2168" s="8">
        <f t="shared" si="1214"/>
        <v>64.920700000002853</v>
      </c>
    </row>
    <row r="2169" spans="1:17" x14ac:dyDescent="0.25">
      <c r="A2169" t="s">
        <v>328</v>
      </c>
      <c r="B2169" s="1">
        <v>44247</v>
      </c>
      <c r="C2169" t="s">
        <v>157</v>
      </c>
      <c r="D2169" s="20">
        <v>4683.6000000000004</v>
      </c>
      <c r="E2169" s="14">
        <v>1.8268977891213588E-2</v>
      </c>
      <c r="F2169" s="12">
        <v>5513.2000000000007</v>
      </c>
      <c r="G2169" s="21">
        <v>1.5615479087237934E-2</v>
      </c>
      <c r="H2169" s="20">
        <v>358.29539999999997</v>
      </c>
      <c r="I2169" s="14">
        <v>1.5102717815072863E-3</v>
      </c>
      <c r="J2169" s="12">
        <v>411.62999999999994</v>
      </c>
      <c r="K2169" s="21">
        <v>1.1658927041790156E-3</v>
      </c>
      <c r="L2169" s="20">
        <f t="shared" si="1209"/>
        <v>5041.8954000000003</v>
      </c>
      <c r="M2169" s="14">
        <f t="shared" si="1210"/>
        <v>1.9779249672720874E-2</v>
      </c>
      <c r="N2169" s="12">
        <f t="shared" si="1211"/>
        <v>5924.8300000000008</v>
      </c>
      <c r="O2169" s="21">
        <f t="shared" si="1212"/>
        <v>1.6781371791416949E-2</v>
      </c>
      <c r="P2169" s="8">
        <f t="shared" si="1213"/>
        <v>882.9346000000005</v>
      </c>
      <c r="Q2169" s="8">
        <f t="shared" si="1214"/>
        <v>10577.574700000005</v>
      </c>
    </row>
    <row r="2170" spans="1:17" x14ac:dyDescent="0.25">
      <c r="A2170" t="s">
        <v>328</v>
      </c>
      <c r="B2170" s="1">
        <v>44247</v>
      </c>
      <c r="C2170" t="s">
        <v>158</v>
      </c>
      <c r="D2170" s="20">
        <v>987.2</v>
      </c>
      <c r="E2170" s="14">
        <v>3.8506992429340795E-3</v>
      </c>
      <c r="F2170" s="12">
        <v>900.82</v>
      </c>
      <c r="G2170" s="21">
        <v>2.5514648246690984E-3</v>
      </c>
      <c r="H2170" s="20">
        <v>96.270800000000037</v>
      </c>
      <c r="I2170" s="14">
        <v>3.685265839073342E-4</v>
      </c>
      <c r="J2170" s="12">
        <v>89.28</v>
      </c>
      <c r="K2170" s="21">
        <v>2.5287491346379646E-4</v>
      </c>
      <c r="L2170" s="20">
        <f t="shared" si="1209"/>
        <v>1083.4708000000001</v>
      </c>
      <c r="M2170" s="14">
        <f t="shared" si="1210"/>
        <v>4.219225826841414E-3</v>
      </c>
      <c r="N2170" s="12">
        <f t="shared" si="1211"/>
        <v>990.1</v>
      </c>
      <c r="O2170" s="21">
        <f t="shared" si="1212"/>
        <v>2.804339738132895E-3</v>
      </c>
      <c r="P2170" s="8">
        <f t="shared" si="1213"/>
        <v>-93.370800000000031</v>
      </c>
      <c r="Q2170" s="8">
        <f t="shared" si="1214"/>
        <v>-167.09560000000079</v>
      </c>
    </row>
    <row r="2171" spans="1:17" x14ac:dyDescent="0.25">
      <c r="A2171" t="s">
        <v>328</v>
      </c>
      <c r="B2171" s="1">
        <v>44247</v>
      </c>
      <c r="C2171" t="s">
        <v>159</v>
      </c>
      <c r="D2171" s="20">
        <v>3486</v>
      </c>
      <c r="E2171" s="14">
        <v>1.3597586670247368E-2</v>
      </c>
      <c r="F2171" s="12">
        <v>4145.3500000000004</v>
      </c>
      <c r="G2171" s="21">
        <v>1.1741207689596198E-2</v>
      </c>
      <c r="H2171" s="20">
        <v>353.82899999999995</v>
      </c>
      <c r="I2171" s="14">
        <v>1.3801550470301076E-3</v>
      </c>
      <c r="J2171" s="12">
        <v>390.09000000000003</v>
      </c>
      <c r="K2171" s="21">
        <v>1.1048832324495111E-3</v>
      </c>
      <c r="L2171" s="20">
        <f t="shared" si="1209"/>
        <v>3839.8289999999997</v>
      </c>
      <c r="M2171" s="14">
        <f t="shared" si="1210"/>
        <v>1.4977741717277476E-2</v>
      </c>
      <c r="N2171" s="12">
        <f t="shared" si="1211"/>
        <v>4535.4400000000005</v>
      </c>
      <c r="O2171" s="21">
        <f t="shared" si="1212"/>
        <v>1.2846090922045708E-2</v>
      </c>
      <c r="P2171" s="8">
        <f t="shared" si="1213"/>
        <v>695.61100000000079</v>
      </c>
      <c r="Q2171" s="8">
        <f t="shared" si="1214"/>
        <v>863.24700000000166</v>
      </c>
    </row>
    <row r="2172" spans="1:17" x14ac:dyDescent="0.25">
      <c r="A2172" t="s">
        <v>328</v>
      </c>
      <c r="B2172" s="1">
        <v>44247</v>
      </c>
      <c r="C2172" t="s">
        <v>160</v>
      </c>
      <c r="D2172" s="20">
        <v>856</v>
      </c>
      <c r="E2172" s="14">
        <v>3.3389369448455957E-3</v>
      </c>
      <c r="F2172" s="12">
        <v>865.3</v>
      </c>
      <c r="G2172" s="21">
        <v>2.4508586763017813E-3</v>
      </c>
      <c r="H2172" s="20">
        <v>86.884</v>
      </c>
      <c r="I2172" s="14">
        <v>3.3769290544750306E-4</v>
      </c>
      <c r="J2172" s="12">
        <v>85.039999999999992</v>
      </c>
      <c r="K2172" s="21">
        <v>2.4086562097850857E-4</v>
      </c>
      <c r="L2172" s="20">
        <f t="shared" si="1209"/>
        <v>942.88400000000001</v>
      </c>
      <c r="M2172" s="14">
        <f t="shared" si="1210"/>
        <v>3.6766298502930988E-3</v>
      </c>
      <c r="N2172" s="12">
        <f t="shared" si="1211"/>
        <v>950.33999999999992</v>
      </c>
      <c r="O2172" s="21">
        <f t="shared" si="1212"/>
        <v>2.6917242972802897E-3</v>
      </c>
      <c r="P2172" s="8">
        <f t="shared" si="1213"/>
        <v>7.4559999999999036</v>
      </c>
      <c r="Q2172" s="8">
        <f t="shared" si="1214"/>
        <v>-1133.5880000000009</v>
      </c>
    </row>
    <row r="2173" spans="1:17" x14ac:dyDescent="0.25">
      <c r="A2173" t="s">
        <v>328</v>
      </c>
      <c r="B2173" s="1">
        <v>44247</v>
      </c>
      <c r="C2173" t="s">
        <v>161</v>
      </c>
      <c r="D2173" s="20">
        <v>776</v>
      </c>
      <c r="E2173" s="14">
        <v>3.0268867630843252E-3</v>
      </c>
      <c r="F2173" s="12">
        <v>796</v>
      </c>
      <c r="G2173" s="21">
        <v>2.2545747212946009E-3</v>
      </c>
      <c r="H2173" s="20">
        <v>78.76400000000001</v>
      </c>
      <c r="I2173" s="14">
        <v>3.0722900645305902E-4</v>
      </c>
      <c r="J2173" s="12">
        <v>80.790000000000006</v>
      </c>
      <c r="K2173" s="21">
        <v>2.2882800469018947E-4</v>
      </c>
      <c r="L2173" s="20">
        <f t="shared" si="1209"/>
        <v>854.76400000000001</v>
      </c>
      <c r="M2173" s="14">
        <f t="shared" si="1210"/>
        <v>3.3341157695373842E-3</v>
      </c>
      <c r="N2173" s="12">
        <f t="shared" si="1211"/>
        <v>876.79</v>
      </c>
      <c r="O2173" s="21">
        <f t="shared" si="1212"/>
        <v>2.4834027259847905E-3</v>
      </c>
      <c r="P2173" s="8">
        <f t="shared" si="1213"/>
        <v>22.025999999999954</v>
      </c>
      <c r="Q2173" s="8">
        <f t="shared" si="1214"/>
        <v>196.27199999999982</v>
      </c>
    </row>
    <row r="2174" spans="1:17" x14ac:dyDescent="0.25">
      <c r="A2174" t="s">
        <v>328</v>
      </c>
      <c r="B2174" s="1">
        <v>44247</v>
      </c>
      <c r="C2174" t="s">
        <v>163</v>
      </c>
      <c r="D2174" s="20">
        <v>3327.6</v>
      </c>
      <c r="E2174" s="14">
        <v>1.2979727310360052E-2</v>
      </c>
      <c r="F2174" s="12">
        <v>3327.58</v>
      </c>
      <c r="G2174" s="21">
        <v>9.4249720491023717E-3</v>
      </c>
      <c r="H2174" s="20">
        <v>254.56139999999999</v>
      </c>
      <c r="I2174" s="14">
        <v>1.0550724794903051E-3</v>
      </c>
      <c r="J2174" s="12">
        <v>249.23000000000002</v>
      </c>
      <c r="K2174" s="21">
        <v>7.0591414295006702E-4</v>
      </c>
      <c r="L2174" s="20">
        <f t="shared" si="1209"/>
        <v>3582.1614</v>
      </c>
      <c r="M2174" s="14">
        <f t="shared" si="1210"/>
        <v>1.4034799789850358E-2</v>
      </c>
      <c r="N2174" s="12">
        <f t="shared" si="1211"/>
        <v>3576.81</v>
      </c>
      <c r="O2174" s="21">
        <f t="shared" si="1212"/>
        <v>1.0130886192052439E-2</v>
      </c>
      <c r="P2174" s="8">
        <f t="shared" si="1213"/>
        <v>-5.3514000000000124</v>
      </c>
      <c r="Q2174" s="8">
        <f t="shared" si="1214"/>
        <v>-302.21229999999923</v>
      </c>
    </row>
    <row r="2175" spans="1:17" x14ac:dyDescent="0.25">
      <c r="A2175" t="s">
        <v>328</v>
      </c>
      <c r="B2175" s="1">
        <v>44247</v>
      </c>
      <c r="C2175" t="s">
        <v>164</v>
      </c>
      <c r="D2175" s="20">
        <v>2404</v>
      </c>
      <c r="E2175" s="14">
        <v>9.3771079619261819E-3</v>
      </c>
      <c r="F2175" s="12">
        <v>2195.1999999999998</v>
      </c>
      <c r="G2175" s="21">
        <v>6.2176412414395822E-3</v>
      </c>
      <c r="H2175" s="20">
        <v>244.006</v>
      </c>
      <c r="I2175" s="14">
        <v>9.4670564268188682E-4</v>
      </c>
      <c r="J2175" s="12">
        <v>177</v>
      </c>
      <c r="K2175" s="21">
        <v>5.0133131365470392E-4</v>
      </c>
      <c r="L2175" s="20">
        <f t="shared" si="1209"/>
        <v>2648.0059999999999</v>
      </c>
      <c r="M2175" s="14">
        <f t="shared" si="1210"/>
        <v>1.032381360460807E-2</v>
      </c>
      <c r="N2175" s="12">
        <f t="shared" si="1211"/>
        <v>2372.1999999999998</v>
      </c>
      <c r="O2175" s="21">
        <f t="shared" si="1212"/>
        <v>6.7189725550942858E-3</v>
      </c>
      <c r="P2175" s="8">
        <f t="shared" si="1213"/>
        <v>-275.80600000000004</v>
      </c>
      <c r="Q2175" s="8">
        <f t="shared" si="1214"/>
        <v>230.61800000000085</v>
      </c>
    </row>
    <row r="2176" spans="1:17" x14ac:dyDescent="0.25">
      <c r="A2176" t="s">
        <v>328</v>
      </c>
      <c r="B2176" s="1">
        <v>44247</v>
      </c>
      <c r="C2176" t="s">
        <v>165</v>
      </c>
      <c r="D2176" s="20">
        <v>516</v>
      </c>
      <c r="E2176" s="14">
        <v>2.0127236723601954E-3</v>
      </c>
      <c r="F2176" s="12">
        <v>477.95</v>
      </c>
      <c r="G2176" s="21">
        <v>1.3537361658828573E-3</v>
      </c>
      <c r="H2176" s="20">
        <v>52.374000000000009</v>
      </c>
      <c r="I2176" s="14">
        <v>2.0429145274455989E-4</v>
      </c>
      <c r="J2176" s="12">
        <v>48.05</v>
      </c>
      <c r="K2176" s="21">
        <v>1.3609587356558486E-4</v>
      </c>
      <c r="L2176" s="20">
        <f t="shared" si="1209"/>
        <v>568.37400000000002</v>
      </c>
      <c r="M2176" s="14">
        <f t="shared" si="1210"/>
        <v>2.2170151251047552E-3</v>
      </c>
      <c r="N2176" s="12">
        <f t="shared" si="1211"/>
        <v>526</v>
      </c>
      <c r="O2176" s="21">
        <f t="shared" si="1212"/>
        <v>1.4898320394484421E-3</v>
      </c>
      <c r="P2176" s="8">
        <f t="shared" si="1213"/>
        <v>-42.374000000000024</v>
      </c>
      <c r="Q2176" s="8">
        <f t="shared" si="1214"/>
        <v>760.19199999999967</v>
      </c>
    </row>
    <row r="2177" spans="1:17" x14ac:dyDescent="0.25">
      <c r="A2177" t="s">
        <v>328</v>
      </c>
      <c r="B2177" s="1">
        <v>44247</v>
      </c>
      <c r="C2177" t="s">
        <v>4</v>
      </c>
      <c r="D2177" s="20">
        <v>3820</v>
      </c>
      <c r="E2177" s="14">
        <v>1.4900396179100672E-2</v>
      </c>
      <c r="F2177" s="12">
        <v>3870.58</v>
      </c>
      <c r="G2177" s="21">
        <v>1.096295455370409E-2</v>
      </c>
      <c r="H2177" s="20">
        <v>387.73000000000008</v>
      </c>
      <c r="I2177" s="14">
        <v>1.5123902121787186E-3</v>
      </c>
      <c r="J2177" s="12">
        <v>369.13</v>
      </c>
      <c r="K2177" s="21">
        <v>1.0455165412958242E-3</v>
      </c>
      <c r="L2177" s="20">
        <f t="shared" si="1209"/>
        <v>4207.7300000000005</v>
      </c>
      <c r="M2177" s="14">
        <f t="shared" si="1210"/>
        <v>1.6412786391279389E-2</v>
      </c>
      <c r="N2177" s="12">
        <f t="shared" si="1211"/>
        <v>4239.71</v>
      </c>
      <c r="O2177" s="21">
        <f t="shared" si="1212"/>
        <v>1.2008471094999914E-2</v>
      </c>
      <c r="P2177" s="8">
        <f t="shared" si="1213"/>
        <v>31.979999999999563</v>
      </c>
      <c r="Q2177" s="8">
        <f t="shared" si="1214"/>
        <v>2107.0999999999954</v>
      </c>
    </row>
    <row r="2178" spans="1:17" x14ac:dyDescent="0.25">
      <c r="A2178" t="s">
        <v>328</v>
      </c>
      <c r="B2178" s="1">
        <v>44247</v>
      </c>
      <c r="C2178" t="s">
        <v>166</v>
      </c>
      <c r="D2178" s="20">
        <v>3314</v>
      </c>
      <c r="E2178" s="14">
        <v>1.2926678779460635E-2</v>
      </c>
      <c r="F2178" s="12">
        <v>2529.73</v>
      </c>
      <c r="G2178" s="21">
        <v>7.1651574242469727E-3</v>
      </c>
      <c r="H2178" s="20">
        <v>336.37099999999998</v>
      </c>
      <c r="I2178" s="14">
        <v>1.3120578961152544E-3</v>
      </c>
      <c r="J2178" s="12">
        <v>247.32999999999998</v>
      </c>
      <c r="K2178" s="21">
        <v>7.0053262037411256E-4</v>
      </c>
      <c r="L2178" s="20">
        <f t="shared" si="1209"/>
        <v>3650.3710000000001</v>
      </c>
      <c r="M2178" s="14">
        <f t="shared" si="1210"/>
        <v>1.423873667557589E-2</v>
      </c>
      <c r="N2178" s="12">
        <f t="shared" si="1211"/>
        <v>2777.06</v>
      </c>
      <c r="O2178" s="21">
        <f t="shared" si="1212"/>
        <v>7.8656900446210862E-3</v>
      </c>
      <c r="P2178" s="8">
        <f t="shared" si="1213"/>
        <v>-873.31100000000015</v>
      </c>
      <c r="Q2178" s="8">
        <f t="shared" si="1214"/>
        <v>-2828.8270000000007</v>
      </c>
    </row>
    <row r="2179" spans="1:17" x14ac:dyDescent="0.25">
      <c r="A2179" t="s">
        <v>328</v>
      </c>
      <c r="B2179" s="1">
        <v>44247</v>
      </c>
      <c r="C2179" t="s">
        <v>6</v>
      </c>
      <c r="D2179" s="20">
        <v>21070</v>
      </c>
      <c r="E2179" s="14">
        <v>8.2186216621374653E-2</v>
      </c>
      <c r="F2179" s="12">
        <v>28832.129999999997</v>
      </c>
      <c r="G2179" s="21">
        <v>8.1663557109396601E-2</v>
      </c>
      <c r="H2179" s="20">
        <v>2138.6050000000005</v>
      </c>
      <c r="I2179" s="14">
        <v>8.3419009870695279E-3</v>
      </c>
      <c r="J2179" s="12">
        <v>2828.6900000000005</v>
      </c>
      <c r="K2179" s="21">
        <v>8.0119258396718906E-3</v>
      </c>
      <c r="L2179" s="20">
        <f t="shared" si="1209"/>
        <v>23208.605</v>
      </c>
      <c r="M2179" s="14">
        <f t="shared" si="1210"/>
        <v>9.0528117608444175E-2</v>
      </c>
      <c r="N2179" s="12">
        <f t="shared" si="1211"/>
        <v>31660.82</v>
      </c>
      <c r="O2179" s="21">
        <f t="shared" si="1212"/>
        <v>8.9675482949068491E-2</v>
      </c>
      <c r="P2179" s="8">
        <f t="shared" si="1213"/>
        <v>8452.2150000000001</v>
      </c>
      <c r="Q2179" s="8">
        <f t="shared" si="1214"/>
        <v>51409.604999999981</v>
      </c>
    </row>
    <row r="2180" spans="1:17" x14ac:dyDescent="0.25">
      <c r="A2180" t="s">
        <v>328</v>
      </c>
      <c r="B2180" s="1">
        <v>44247</v>
      </c>
      <c r="C2180" t="s">
        <v>7</v>
      </c>
      <c r="D2180" s="20">
        <v>5240</v>
      </c>
      <c r="E2180" s="14">
        <v>2.0439286905363226E-2</v>
      </c>
      <c r="F2180" s="12">
        <v>4804.76</v>
      </c>
      <c r="G2180" s="21">
        <v>1.3608907585285736E-2</v>
      </c>
      <c r="H2180" s="20">
        <v>531.86000000000013</v>
      </c>
      <c r="I2180" s="14">
        <v>2.0745876208943677E-3</v>
      </c>
      <c r="J2180" s="12">
        <v>471.35</v>
      </c>
      <c r="K2180" s="21">
        <v>1.3350424558821734E-3</v>
      </c>
      <c r="L2180" s="20">
        <f t="shared" si="1209"/>
        <v>5771.8600000000006</v>
      </c>
      <c r="M2180" s="14">
        <f t="shared" si="1210"/>
        <v>2.2513874526257593E-2</v>
      </c>
      <c r="N2180" s="12">
        <f t="shared" si="1211"/>
        <v>5276.1100000000006</v>
      </c>
      <c r="O2180" s="21">
        <f t="shared" si="1212"/>
        <v>1.494395004116791E-2</v>
      </c>
      <c r="P2180" s="8">
        <f t="shared" si="1213"/>
        <v>-495.75</v>
      </c>
      <c r="Q2180" s="8">
        <f t="shared" si="1214"/>
        <v>-3404.6200000000053</v>
      </c>
    </row>
    <row r="2181" spans="1:17" x14ac:dyDescent="0.25">
      <c r="A2181" t="s">
        <v>328</v>
      </c>
      <c r="B2181" s="1">
        <v>44247</v>
      </c>
      <c r="C2181" t="s">
        <v>167</v>
      </c>
      <c r="D2181" s="20">
        <v>4092</v>
      </c>
      <c r="E2181" s="14">
        <v>1.5961366797088993E-2</v>
      </c>
      <c r="F2181" s="12">
        <v>4677.9500000000007</v>
      </c>
      <c r="G2181" s="21">
        <v>1.3249733439045326E-2</v>
      </c>
      <c r="H2181" s="20">
        <v>415.33800000000002</v>
      </c>
      <c r="I2181" s="14">
        <v>1.6200787299045327E-3</v>
      </c>
      <c r="J2181" s="12">
        <v>417.19999999999993</v>
      </c>
      <c r="K2181" s="21">
        <v>1.1816690624674715E-3</v>
      </c>
      <c r="L2181" s="20">
        <f t="shared" si="1209"/>
        <v>4507.3379999999997</v>
      </c>
      <c r="M2181" s="14">
        <f t="shared" si="1210"/>
        <v>1.7581445526993526E-2</v>
      </c>
      <c r="N2181" s="12">
        <f t="shared" si="1211"/>
        <v>5095.1500000000005</v>
      </c>
      <c r="O2181" s="21">
        <f t="shared" si="1212"/>
        <v>1.4431402501512798E-2</v>
      </c>
      <c r="P2181" s="8">
        <f t="shared" si="1213"/>
        <v>587.81200000000081</v>
      </c>
      <c r="Q2181" s="8">
        <f t="shared" si="1214"/>
        <v>4067.814000000003</v>
      </c>
    </row>
    <row r="2182" spans="1:17" x14ac:dyDescent="0.25">
      <c r="A2182" t="s">
        <v>328</v>
      </c>
      <c r="B2182" s="1">
        <v>44247</v>
      </c>
      <c r="C2182" t="s">
        <v>168</v>
      </c>
      <c r="D2182" s="20">
        <v>3782</v>
      </c>
      <c r="E2182" s="14">
        <v>1.4752172342764068E-2</v>
      </c>
      <c r="F2182" s="12">
        <v>3656.58</v>
      </c>
      <c r="G2182" s="21">
        <v>1.0356825168833432E-2</v>
      </c>
      <c r="H2182" s="20">
        <v>383.87300000000005</v>
      </c>
      <c r="I2182" s="14">
        <v>1.4973454927905531E-3</v>
      </c>
      <c r="J2182" s="12">
        <v>358.20000000000005</v>
      </c>
      <c r="K2182" s="21">
        <v>1.0145586245825704E-3</v>
      </c>
      <c r="L2182" s="20">
        <f t="shared" si="1209"/>
        <v>4165.8729999999996</v>
      </c>
      <c r="M2182" s="14">
        <f t="shared" si="1210"/>
        <v>1.624951783555462E-2</v>
      </c>
      <c r="N2182" s="12">
        <f t="shared" si="1211"/>
        <v>4014.7799999999997</v>
      </c>
      <c r="O2182" s="21">
        <f t="shared" si="1212"/>
        <v>1.1371383793416002E-2</v>
      </c>
      <c r="P2182" s="8">
        <f t="shared" si="1213"/>
        <v>-151.09299999999985</v>
      </c>
      <c r="Q2182" s="8">
        <f t="shared" si="1214"/>
        <v>-2912.1809999999978</v>
      </c>
    </row>
    <row r="2183" spans="1:17" x14ac:dyDescent="0.25">
      <c r="A2183" t="s">
        <v>328</v>
      </c>
      <c r="B2183" s="1">
        <v>44247</v>
      </c>
      <c r="C2183" t="s">
        <v>169</v>
      </c>
      <c r="D2183" s="20">
        <v>1362</v>
      </c>
      <c r="E2183" s="14">
        <v>5.3126543444856327E-3</v>
      </c>
      <c r="F2183" s="12">
        <v>1890.0900000000001</v>
      </c>
      <c r="G2183" s="21">
        <v>5.3534536871503923E-3</v>
      </c>
      <c r="H2183" s="20">
        <v>138.24299999999999</v>
      </c>
      <c r="I2183" s="14">
        <v>5.3866882501084942E-4</v>
      </c>
      <c r="J2183" s="12">
        <v>152.64000000000001</v>
      </c>
      <c r="K2183" s="21">
        <v>4.3233452947036169E-4</v>
      </c>
      <c r="L2183" s="20">
        <f t="shared" si="1209"/>
        <v>1500.2429999999999</v>
      </c>
      <c r="M2183" s="14">
        <f t="shared" si="1210"/>
        <v>5.8513231694964822E-3</v>
      </c>
      <c r="N2183" s="12">
        <f t="shared" si="1211"/>
        <v>2042.7300000000002</v>
      </c>
      <c r="O2183" s="21">
        <f t="shared" si="1212"/>
        <v>5.7857882166207544E-3</v>
      </c>
      <c r="P2183" s="8">
        <f t="shared" si="1213"/>
        <v>542.48700000000031</v>
      </c>
      <c r="Q2183" s="8">
        <f t="shared" si="1214"/>
        <v>4251.9190000000008</v>
      </c>
    </row>
    <row r="2184" spans="1:17" x14ac:dyDescent="0.25">
      <c r="A2184" t="s">
        <v>328</v>
      </c>
      <c r="B2184" s="1">
        <v>44247</v>
      </c>
      <c r="C2184" t="s">
        <v>170</v>
      </c>
      <c r="D2184" s="20">
        <v>1140</v>
      </c>
      <c r="E2184" s="14">
        <v>4.4467150900981064E-3</v>
      </c>
      <c r="F2184" s="12">
        <v>700.75</v>
      </c>
      <c r="G2184" s="21">
        <v>1.9847904974210949E-3</v>
      </c>
      <c r="H2184" s="20">
        <v>115.71</v>
      </c>
      <c r="I2184" s="14">
        <v>4.5134158164495774E-4</v>
      </c>
      <c r="J2184" s="12">
        <v>71.12</v>
      </c>
      <c r="K2184" s="21">
        <v>2.0143888715888443E-4</v>
      </c>
      <c r="L2184" s="20">
        <f t="shared" si="1209"/>
        <v>1255.71</v>
      </c>
      <c r="M2184" s="14">
        <f t="shared" si="1210"/>
        <v>4.8980566717430644E-3</v>
      </c>
      <c r="N2184" s="12">
        <f t="shared" si="1211"/>
        <v>771.87</v>
      </c>
      <c r="O2184" s="21">
        <f t="shared" si="1212"/>
        <v>2.1862293845799794E-3</v>
      </c>
      <c r="P2184" s="8">
        <f t="shared" si="1213"/>
        <v>-483.84000000000003</v>
      </c>
      <c r="Q2184" s="8">
        <f t="shared" si="1214"/>
        <v>-5883.4</v>
      </c>
    </row>
    <row r="2185" spans="1:17" x14ac:dyDescent="0.25">
      <c r="A2185" t="s">
        <v>328</v>
      </c>
      <c r="B2185" s="1">
        <v>44247</v>
      </c>
      <c r="C2185" t="s">
        <v>11</v>
      </c>
      <c r="D2185" s="20">
        <v>1182</v>
      </c>
      <c r="E2185" s="14">
        <v>4.6105414355227733E-3</v>
      </c>
      <c r="F2185" s="12">
        <v>2511.1099999999997</v>
      </c>
      <c r="G2185" s="21">
        <v>7.1124185030026184E-3</v>
      </c>
      <c r="H2185" s="20">
        <v>119.973</v>
      </c>
      <c r="I2185" s="14">
        <v>4.679699557055615E-4</v>
      </c>
      <c r="J2185" s="12">
        <v>244.60000000000002</v>
      </c>
      <c r="K2185" s="21">
        <v>6.9280022214655704E-4</v>
      </c>
      <c r="L2185" s="20">
        <f t="shared" si="1209"/>
        <v>1301.973</v>
      </c>
      <c r="M2185" s="14">
        <f t="shared" si="1210"/>
        <v>5.0785113912283353E-3</v>
      </c>
      <c r="N2185" s="12">
        <f t="shared" si="1211"/>
        <v>2755.7099999999996</v>
      </c>
      <c r="O2185" s="21">
        <f t="shared" si="1212"/>
        <v>7.8052187251491751E-3</v>
      </c>
      <c r="P2185" s="8">
        <f t="shared" si="1213"/>
        <v>1453.7369999999996</v>
      </c>
      <c r="Q2185" s="8">
        <f t="shared" si="1214"/>
        <v>9908.2189999999991</v>
      </c>
    </row>
    <row r="2186" spans="1:17" ht="13" x14ac:dyDescent="0.3">
      <c r="A2186" s="4" t="s">
        <v>330</v>
      </c>
      <c r="D2186" s="22">
        <f t="shared" ref="D2186:Q2186" si="1215">SUBTOTAL(9,D2165:D2185)</f>
        <v>78145.600000000006</v>
      </c>
      <c r="E2186" s="23">
        <f t="shared" si="1215"/>
        <v>0.30481685854804424</v>
      </c>
      <c r="F2186" s="24">
        <f t="shared" si="1215"/>
        <v>87849.699999999983</v>
      </c>
      <c r="G2186" s="25">
        <f t="shared" si="1215"/>
        <v>0.24882375991622399</v>
      </c>
      <c r="H2186" s="22">
        <f t="shared" si="1215"/>
        <v>7396.5884000000015</v>
      </c>
      <c r="I2186" s="23">
        <f t="shared" si="1215"/>
        <v>2.9218993907381093E-2</v>
      </c>
      <c r="J2186" s="24">
        <f t="shared" si="1215"/>
        <v>7658.3500000000013</v>
      </c>
      <c r="K2186" s="25">
        <f t="shared" si="1215"/>
        <v>2.1691359694505665E-2</v>
      </c>
      <c r="L2186" s="22">
        <f t="shared" si="1215"/>
        <v>85542.188400000014</v>
      </c>
      <c r="M2186" s="23">
        <f t="shared" si="1215"/>
        <v>0.3340358524554255</v>
      </c>
      <c r="N2186" s="24">
        <f t="shared" si="1215"/>
        <v>95508.049999999988</v>
      </c>
      <c r="O2186" s="25">
        <f t="shared" si="1215"/>
        <v>0.2705151196107296</v>
      </c>
      <c r="P2186" s="9">
        <f t="shared" si="1215"/>
        <v>9965.8615999999984</v>
      </c>
      <c r="Q2186" s="9">
        <f t="shared" si="1215"/>
        <v>65712.79369999998</v>
      </c>
    </row>
    <row r="2187" spans="1:17" x14ac:dyDescent="0.25">
      <c r="A2187" t="s">
        <v>329</v>
      </c>
      <c r="B2187" s="1">
        <v>44254</v>
      </c>
      <c r="C2187" t="s">
        <v>2</v>
      </c>
      <c r="D2187" s="20">
        <v>10609.6</v>
      </c>
      <c r="E2187" s="14">
        <v>4.1384095105179708E-2</v>
      </c>
      <c r="F2187" s="12">
        <v>10664.91</v>
      </c>
      <c r="G2187" s="21">
        <v>5.24439486170259E-2</v>
      </c>
      <c r="H2187" s="20">
        <v>830.53440000000001</v>
      </c>
      <c r="I2187" s="14">
        <v>3.3242838484355414E-3</v>
      </c>
      <c r="J2187" s="12">
        <v>526.57999999999993</v>
      </c>
      <c r="K2187" s="21">
        <v>2.5894203010389675E-3</v>
      </c>
      <c r="L2187" s="20">
        <f t="shared" ref="L2187" si="1216">+D2187+H2187</f>
        <v>11440.134400000001</v>
      </c>
      <c r="M2187" s="14">
        <f t="shared" ref="M2187" si="1217">+E2187+I2187</f>
        <v>4.4708378953615249E-2</v>
      </c>
      <c r="N2187" s="12">
        <f t="shared" ref="N2187" si="1218">+F2187+J2187</f>
        <v>11191.49</v>
      </c>
      <c r="O2187" s="21">
        <f t="shared" ref="O2187" si="1219">+G2187+K2187</f>
        <v>5.5033368918064866E-2</v>
      </c>
      <c r="P2187" s="8">
        <f t="shared" ref="P2187" si="1220">+N2187-L2187</f>
        <v>-248.64440000000104</v>
      </c>
      <c r="Q2187" s="8">
        <f t="shared" ref="Q2187" si="1221">Q2165+P2187</f>
        <v>-2226.0802000000112</v>
      </c>
    </row>
    <row r="2188" spans="1:17" x14ac:dyDescent="0.25">
      <c r="A2188" t="s">
        <v>329</v>
      </c>
      <c r="B2188" s="1">
        <v>44254</v>
      </c>
      <c r="C2188" t="s">
        <v>154</v>
      </c>
      <c r="D2188" s="20">
        <v>1598</v>
      </c>
      <c r="E2188" s="14">
        <v>6.2332023806813807E-3</v>
      </c>
      <c r="F2188" s="12">
        <v>1598</v>
      </c>
      <c r="G2188" s="21">
        <v>7.8580531753205032E-3</v>
      </c>
      <c r="H2188" s="20">
        <v>122.247</v>
      </c>
      <c r="I2188" s="14">
        <v>5.1207239795660899E-4</v>
      </c>
      <c r="J2188" s="12">
        <v>120.24000000000001</v>
      </c>
      <c r="K2188" s="21">
        <v>5.912717858576579E-4</v>
      </c>
      <c r="L2188" s="20">
        <f t="shared" ref="L2188:L2207" si="1222">+D2188+H2188</f>
        <v>1720.2470000000001</v>
      </c>
      <c r="M2188" s="14">
        <f t="shared" ref="M2188:M2207" si="1223">+E2188+I2188</f>
        <v>6.7452747786379899E-3</v>
      </c>
      <c r="N2188" s="12">
        <f t="shared" ref="N2188:N2207" si="1224">+F2188+J2188</f>
        <v>1718.24</v>
      </c>
      <c r="O2188" s="21">
        <f t="shared" ref="O2188:O2207" si="1225">+G2188+K2188</f>
        <v>8.4493249611781607E-3</v>
      </c>
      <c r="P2188" s="8">
        <f t="shared" ref="P2188:P2207" si="1226">+N2188-L2188</f>
        <v>-2.0070000000000618</v>
      </c>
      <c r="Q2188" s="8">
        <f t="shared" ref="Q2188:Q2207" si="1227">Q2166+P2188</f>
        <v>-45.868500000000722</v>
      </c>
    </row>
    <row r="2189" spans="1:17" x14ac:dyDescent="0.25">
      <c r="A2189" t="s">
        <v>329</v>
      </c>
      <c r="B2189" s="1">
        <v>44254</v>
      </c>
      <c r="C2189" t="s">
        <v>155</v>
      </c>
      <c r="D2189" s="20">
        <v>1978</v>
      </c>
      <c r="E2189" s="14">
        <v>7.7154407440474162E-3</v>
      </c>
      <c r="F2189" s="12">
        <v>2018</v>
      </c>
      <c r="G2189" s="21">
        <v>9.9233737846037388E-3</v>
      </c>
      <c r="H2189" s="20">
        <v>161.017</v>
      </c>
      <c r="I2189" s="14">
        <v>7.3789921386996859E-4</v>
      </c>
      <c r="J2189" s="12">
        <v>149.94</v>
      </c>
      <c r="K2189" s="21">
        <v>7.373194575141153E-4</v>
      </c>
      <c r="L2189" s="20">
        <f t="shared" si="1222"/>
        <v>2139.0169999999998</v>
      </c>
      <c r="M2189" s="14">
        <f t="shared" si="1223"/>
        <v>8.453339957917385E-3</v>
      </c>
      <c r="N2189" s="12">
        <f t="shared" si="1224"/>
        <v>2167.94</v>
      </c>
      <c r="O2189" s="21">
        <f t="shared" si="1225"/>
        <v>1.0660693242117854E-2</v>
      </c>
      <c r="P2189" s="8">
        <f t="shared" si="1226"/>
        <v>28.923000000000229</v>
      </c>
      <c r="Q2189" s="8">
        <f t="shared" si="1227"/>
        <v>-42.543499999999312</v>
      </c>
    </row>
    <row r="2190" spans="1:17" x14ac:dyDescent="0.25">
      <c r="A2190" t="s">
        <v>329</v>
      </c>
      <c r="B2190" s="1">
        <v>44254</v>
      </c>
      <c r="C2190" t="s">
        <v>156</v>
      </c>
      <c r="D2190" s="20">
        <v>1921.6</v>
      </c>
      <c r="E2190" s="14">
        <v>7.4954453659057205E-3</v>
      </c>
      <c r="F2190" s="12">
        <v>1890.81</v>
      </c>
      <c r="G2190" s="21">
        <v>9.2979258600924646E-3</v>
      </c>
      <c r="H2190" s="20">
        <v>167.25239999999999</v>
      </c>
      <c r="I2190" s="14">
        <v>7.1845224654260606E-4</v>
      </c>
      <c r="J2190" s="12">
        <v>142.89000000000001</v>
      </c>
      <c r="K2190" s="21">
        <v>7.0265157585828965E-4</v>
      </c>
      <c r="L2190" s="20">
        <f t="shared" si="1222"/>
        <v>2088.8523999999998</v>
      </c>
      <c r="M2190" s="14">
        <f t="shared" si="1223"/>
        <v>8.2138976124483259E-3</v>
      </c>
      <c r="N2190" s="12">
        <f t="shared" si="1224"/>
        <v>2033.7</v>
      </c>
      <c r="O2190" s="21">
        <f t="shared" si="1225"/>
        <v>1.0000577435950755E-2</v>
      </c>
      <c r="P2190" s="8">
        <f t="shared" si="1226"/>
        <v>-55.152399999999716</v>
      </c>
      <c r="Q2190" s="8">
        <f t="shared" si="1227"/>
        <v>9.768300000003137</v>
      </c>
    </row>
    <row r="2191" spans="1:17" x14ac:dyDescent="0.25">
      <c r="A2191" t="s">
        <v>329</v>
      </c>
      <c r="B2191" s="1">
        <v>44254</v>
      </c>
      <c r="C2191" t="s">
        <v>157</v>
      </c>
      <c r="D2191" s="20">
        <v>4683.6000000000004</v>
      </c>
      <c r="E2191" s="14">
        <v>1.8268977891213588E-2</v>
      </c>
      <c r="F2191" s="12">
        <v>5513.2000000000007</v>
      </c>
      <c r="G2191" s="21">
        <v>2.7110775197857949E-2</v>
      </c>
      <c r="H2191" s="20">
        <v>358.29539999999997</v>
      </c>
      <c r="I2191" s="14">
        <v>1.5102717815072863E-3</v>
      </c>
      <c r="J2191" s="12">
        <v>401.51</v>
      </c>
      <c r="K2191" s="21">
        <v>1.9743973281745528E-3</v>
      </c>
      <c r="L2191" s="20">
        <f t="shared" si="1222"/>
        <v>5041.8954000000003</v>
      </c>
      <c r="M2191" s="14">
        <f t="shared" si="1223"/>
        <v>1.9779249672720874E-2</v>
      </c>
      <c r="N2191" s="12">
        <f t="shared" si="1224"/>
        <v>5914.7100000000009</v>
      </c>
      <c r="O2191" s="21">
        <f t="shared" si="1225"/>
        <v>2.9085172526032502E-2</v>
      </c>
      <c r="P2191" s="8">
        <f t="shared" si="1226"/>
        <v>872.81460000000061</v>
      </c>
      <c r="Q2191" s="8">
        <f t="shared" si="1227"/>
        <v>11450.389300000006</v>
      </c>
    </row>
    <row r="2192" spans="1:17" x14ac:dyDescent="0.25">
      <c r="A2192" t="s">
        <v>329</v>
      </c>
      <c r="B2192" s="1">
        <v>44254</v>
      </c>
      <c r="C2192" t="s">
        <v>158</v>
      </c>
      <c r="D2192" s="20">
        <v>987.2</v>
      </c>
      <c r="E2192" s="14">
        <v>3.8506992429340795E-3</v>
      </c>
      <c r="F2192" s="12">
        <v>1007.2</v>
      </c>
      <c r="G2192" s="21">
        <v>4.9528355182620843E-3</v>
      </c>
      <c r="H2192" s="20">
        <v>75.520800000000008</v>
      </c>
      <c r="I2192" s="14">
        <v>3.685265839073342E-4</v>
      </c>
      <c r="J2192" s="12">
        <v>82.04</v>
      </c>
      <c r="K2192" s="21">
        <v>4.0342595901332547E-4</v>
      </c>
      <c r="L2192" s="20">
        <f t="shared" si="1222"/>
        <v>1062.7208000000001</v>
      </c>
      <c r="M2192" s="14">
        <f t="shared" si="1223"/>
        <v>4.219225826841414E-3</v>
      </c>
      <c r="N2192" s="12">
        <f t="shared" si="1224"/>
        <v>1089.24</v>
      </c>
      <c r="O2192" s="21">
        <f t="shared" si="1225"/>
        <v>5.3562614772754095E-3</v>
      </c>
      <c r="P2192" s="8">
        <f t="shared" si="1226"/>
        <v>26.519199999999955</v>
      </c>
      <c r="Q2192" s="8">
        <f t="shared" si="1227"/>
        <v>-140.57640000000083</v>
      </c>
    </row>
    <row r="2193" spans="1:17" x14ac:dyDescent="0.25">
      <c r="A2193" t="s">
        <v>329</v>
      </c>
      <c r="B2193" s="1">
        <v>44254</v>
      </c>
      <c r="C2193" t="s">
        <v>159</v>
      </c>
      <c r="D2193" s="20">
        <v>3486</v>
      </c>
      <c r="E2193" s="14">
        <v>1.3597586670247368E-2</v>
      </c>
      <c r="F2193" s="12">
        <v>3984.4700000000003</v>
      </c>
      <c r="G2193" s="21">
        <v>1.9593352400168514E-2</v>
      </c>
      <c r="H2193" s="20">
        <v>353.82899999999995</v>
      </c>
      <c r="I2193" s="14">
        <v>1.3801550470301076E-3</v>
      </c>
      <c r="J2193" s="12">
        <v>371.97</v>
      </c>
      <c r="K2193" s="21">
        <v>1.8291364453216319E-3</v>
      </c>
      <c r="L2193" s="20">
        <f t="shared" si="1222"/>
        <v>3839.8289999999997</v>
      </c>
      <c r="M2193" s="14">
        <f t="shared" si="1223"/>
        <v>1.4977741717277476E-2</v>
      </c>
      <c r="N2193" s="12">
        <f t="shared" si="1224"/>
        <v>4356.4400000000005</v>
      </c>
      <c r="O2193" s="21">
        <f t="shared" si="1225"/>
        <v>2.1422488845490147E-2</v>
      </c>
      <c r="P2193" s="8">
        <f t="shared" si="1226"/>
        <v>516.61100000000079</v>
      </c>
      <c r="Q2193" s="8">
        <f t="shared" si="1227"/>
        <v>1379.8580000000024</v>
      </c>
    </row>
    <row r="2194" spans="1:17" x14ac:dyDescent="0.25">
      <c r="A2194" t="s">
        <v>329</v>
      </c>
      <c r="B2194" s="1">
        <v>44254</v>
      </c>
      <c r="C2194" t="s">
        <v>160</v>
      </c>
      <c r="D2194" s="20">
        <v>856</v>
      </c>
      <c r="E2194" s="14">
        <v>3.3389369448455957E-3</v>
      </c>
      <c r="F2194" s="12">
        <v>924.15</v>
      </c>
      <c r="G2194" s="21">
        <v>4.5444429549264349E-3</v>
      </c>
      <c r="H2194" s="20">
        <v>85.334000000000003</v>
      </c>
      <c r="I2194" s="14">
        <v>3.3769290544750306E-4</v>
      </c>
      <c r="J2194" s="12">
        <v>91.01</v>
      </c>
      <c r="K2194" s="21">
        <v>4.4753530631158888E-4</v>
      </c>
      <c r="L2194" s="20">
        <f t="shared" si="1222"/>
        <v>941.33400000000006</v>
      </c>
      <c r="M2194" s="14">
        <f t="shared" si="1223"/>
        <v>3.6766298502930988E-3</v>
      </c>
      <c r="N2194" s="12">
        <f t="shared" si="1224"/>
        <v>1015.16</v>
      </c>
      <c r="O2194" s="21">
        <f t="shared" si="1225"/>
        <v>4.9919782612380236E-3</v>
      </c>
      <c r="P2194" s="8">
        <f t="shared" si="1226"/>
        <v>73.825999999999908</v>
      </c>
      <c r="Q2194" s="8">
        <f t="shared" si="1227"/>
        <v>-1059.7620000000011</v>
      </c>
    </row>
    <row r="2195" spans="1:17" x14ac:dyDescent="0.25">
      <c r="A2195" t="s">
        <v>329</v>
      </c>
      <c r="B2195" s="1">
        <v>44254</v>
      </c>
      <c r="C2195" t="s">
        <v>161</v>
      </c>
      <c r="D2195" s="20">
        <v>776</v>
      </c>
      <c r="E2195" s="14">
        <v>3.0268867630843252E-3</v>
      </c>
      <c r="F2195" s="12">
        <v>834.2</v>
      </c>
      <c r="G2195" s="21">
        <v>4.1021201244382756E-3</v>
      </c>
      <c r="H2195" s="20">
        <v>78.76400000000001</v>
      </c>
      <c r="I2195" s="14">
        <v>3.0722900645305902E-4</v>
      </c>
      <c r="J2195" s="12">
        <v>84.679999999999993</v>
      </c>
      <c r="K2195" s="21">
        <v>4.1640797427167715E-4</v>
      </c>
      <c r="L2195" s="20">
        <f t="shared" si="1222"/>
        <v>854.76400000000001</v>
      </c>
      <c r="M2195" s="14">
        <f t="shared" si="1223"/>
        <v>3.3341157695373842E-3</v>
      </c>
      <c r="N2195" s="12">
        <f t="shared" si="1224"/>
        <v>918.88</v>
      </c>
      <c r="O2195" s="21">
        <f t="shared" si="1225"/>
        <v>4.5185280987099525E-3</v>
      </c>
      <c r="P2195" s="8">
        <f t="shared" si="1226"/>
        <v>64.115999999999985</v>
      </c>
      <c r="Q2195" s="8">
        <f t="shared" si="1227"/>
        <v>260.38799999999981</v>
      </c>
    </row>
    <row r="2196" spans="1:17" x14ac:dyDescent="0.25">
      <c r="A2196" t="s">
        <v>329</v>
      </c>
      <c r="B2196" s="1">
        <v>44254</v>
      </c>
      <c r="C2196" t="s">
        <v>163</v>
      </c>
      <c r="D2196" s="20">
        <v>3327.6</v>
      </c>
      <c r="E2196" s="14">
        <v>1.2979727310360052E-2</v>
      </c>
      <c r="F2196" s="12">
        <v>3327.58</v>
      </c>
      <c r="G2196" s="21">
        <v>1.6363141792949312E-2</v>
      </c>
      <c r="H2196" s="20">
        <v>254.56139999999999</v>
      </c>
      <c r="I2196" s="14">
        <v>1.0550724794903051E-3</v>
      </c>
      <c r="J2196" s="12">
        <v>249.23000000000002</v>
      </c>
      <c r="K2196" s="21">
        <v>1.2255710844087165E-3</v>
      </c>
      <c r="L2196" s="20">
        <f t="shared" si="1222"/>
        <v>3582.1614</v>
      </c>
      <c r="M2196" s="14">
        <f t="shared" si="1223"/>
        <v>1.4034799789850358E-2</v>
      </c>
      <c r="N2196" s="12">
        <f t="shared" si="1224"/>
        <v>3576.81</v>
      </c>
      <c r="O2196" s="21">
        <f t="shared" si="1225"/>
        <v>1.7588712877358029E-2</v>
      </c>
      <c r="P2196" s="8">
        <f t="shared" si="1226"/>
        <v>-5.3514000000000124</v>
      </c>
      <c r="Q2196" s="8">
        <f t="shared" si="1227"/>
        <v>-307.56369999999924</v>
      </c>
    </row>
    <row r="2197" spans="1:17" x14ac:dyDescent="0.25">
      <c r="A2197" t="s">
        <v>329</v>
      </c>
      <c r="B2197" s="1">
        <v>44254</v>
      </c>
      <c r="C2197" t="s">
        <v>164</v>
      </c>
      <c r="D2197" s="20">
        <v>2404</v>
      </c>
      <c r="E2197" s="14">
        <v>9.3771079619261819E-3</v>
      </c>
      <c r="F2197" s="12">
        <v>2497.63</v>
      </c>
      <c r="G2197" s="21">
        <v>1.2281920746104975E-2</v>
      </c>
      <c r="H2197" s="20">
        <v>237.506</v>
      </c>
      <c r="I2197" s="14">
        <v>9.4670564268188682E-4</v>
      </c>
      <c r="J2197" s="12">
        <v>201.10999999999999</v>
      </c>
      <c r="K2197" s="21">
        <v>9.8894435174512289E-4</v>
      </c>
      <c r="L2197" s="20">
        <f t="shared" si="1222"/>
        <v>2641.5059999999999</v>
      </c>
      <c r="M2197" s="14">
        <f t="shared" si="1223"/>
        <v>1.032381360460807E-2</v>
      </c>
      <c r="N2197" s="12">
        <f t="shared" si="1224"/>
        <v>2698.7400000000002</v>
      </c>
      <c r="O2197" s="21">
        <f t="shared" si="1225"/>
        <v>1.3270865097850098E-2</v>
      </c>
      <c r="P2197" s="8">
        <f t="shared" si="1226"/>
        <v>57.234000000000378</v>
      </c>
      <c r="Q2197" s="8">
        <f t="shared" si="1227"/>
        <v>287.85200000000123</v>
      </c>
    </row>
    <row r="2198" spans="1:17" x14ac:dyDescent="0.25">
      <c r="A2198" t="s">
        <v>329</v>
      </c>
      <c r="B2198" s="1">
        <v>44254</v>
      </c>
      <c r="C2198" t="s">
        <v>165</v>
      </c>
      <c r="D2198" s="20">
        <v>516</v>
      </c>
      <c r="E2198" s="14">
        <v>2.0127236723601954E-3</v>
      </c>
      <c r="F2198" s="12">
        <v>618.24</v>
      </c>
      <c r="G2198" s="21">
        <v>3.0401519368649234E-3</v>
      </c>
      <c r="H2198" s="20">
        <v>52.374000000000009</v>
      </c>
      <c r="I2198" s="14">
        <v>2.0429145274455989E-4</v>
      </c>
      <c r="J2198" s="12">
        <v>62.29</v>
      </c>
      <c r="K2198" s="21">
        <v>3.0630671607679232E-4</v>
      </c>
      <c r="L2198" s="20">
        <f t="shared" si="1222"/>
        <v>568.37400000000002</v>
      </c>
      <c r="M2198" s="14">
        <f t="shared" si="1223"/>
        <v>2.2170151251047552E-3</v>
      </c>
      <c r="N2198" s="12">
        <f t="shared" si="1224"/>
        <v>680.53</v>
      </c>
      <c r="O2198" s="21">
        <f t="shared" si="1225"/>
        <v>3.3464586529417155E-3</v>
      </c>
      <c r="P2198" s="8">
        <f t="shared" si="1226"/>
        <v>112.15599999999995</v>
      </c>
      <c r="Q2198" s="8">
        <f t="shared" si="1227"/>
        <v>872.34799999999962</v>
      </c>
    </row>
    <row r="2199" spans="1:17" x14ac:dyDescent="0.25">
      <c r="A2199" t="s">
        <v>329</v>
      </c>
      <c r="B2199" s="1">
        <v>44254</v>
      </c>
      <c r="C2199" t="s">
        <v>4</v>
      </c>
      <c r="D2199" s="20">
        <v>3820</v>
      </c>
      <c r="E2199" s="14">
        <v>1.4900396179100672E-2</v>
      </c>
      <c r="F2199" s="12">
        <v>4193.79</v>
      </c>
      <c r="G2199" s="21">
        <v>2.0622668852395103E-2</v>
      </c>
      <c r="H2199" s="20">
        <v>387.73000000000008</v>
      </c>
      <c r="I2199" s="14">
        <v>1.5123902121787186E-3</v>
      </c>
      <c r="J2199" s="12">
        <v>408.47</v>
      </c>
      <c r="K2199" s="21">
        <v>2.0086226411283894E-3</v>
      </c>
      <c r="L2199" s="20">
        <f t="shared" si="1222"/>
        <v>4207.7300000000005</v>
      </c>
      <c r="M2199" s="14">
        <f t="shared" si="1223"/>
        <v>1.6412786391279389E-2</v>
      </c>
      <c r="N2199" s="12">
        <f t="shared" si="1224"/>
        <v>4602.26</v>
      </c>
      <c r="O2199" s="21">
        <f t="shared" si="1225"/>
        <v>2.2631291493523491E-2</v>
      </c>
      <c r="P2199" s="8">
        <f t="shared" si="1226"/>
        <v>394.52999999999975</v>
      </c>
      <c r="Q2199" s="8">
        <f t="shared" si="1227"/>
        <v>2501.6299999999951</v>
      </c>
    </row>
    <row r="2200" spans="1:17" x14ac:dyDescent="0.25">
      <c r="A2200" t="s">
        <v>329</v>
      </c>
      <c r="B2200" s="1">
        <v>44254</v>
      </c>
      <c r="C2200" t="s">
        <v>166</v>
      </c>
      <c r="D2200" s="20">
        <v>3314</v>
      </c>
      <c r="E2200" s="14">
        <v>1.2926678779460635E-2</v>
      </c>
      <c r="F2200" s="12">
        <v>2854.4</v>
      </c>
      <c r="G2200" s="21">
        <v>1.4036312255090642E-2</v>
      </c>
      <c r="H2200" s="20">
        <v>336.37099999999998</v>
      </c>
      <c r="I2200" s="14">
        <v>1.3120578961152544E-3</v>
      </c>
      <c r="J2200" s="12">
        <v>267.8</v>
      </c>
      <c r="K2200" s="21">
        <v>1.3168877599191683E-3</v>
      </c>
      <c r="L2200" s="20">
        <f t="shared" si="1222"/>
        <v>3650.3710000000001</v>
      </c>
      <c r="M2200" s="14">
        <f t="shared" si="1223"/>
        <v>1.423873667557589E-2</v>
      </c>
      <c r="N2200" s="12">
        <f t="shared" si="1224"/>
        <v>3122.2000000000003</v>
      </c>
      <c r="O2200" s="21">
        <f t="shared" si="1225"/>
        <v>1.535320001500981E-2</v>
      </c>
      <c r="P2200" s="8">
        <f t="shared" si="1226"/>
        <v>-528.17099999999982</v>
      </c>
      <c r="Q2200" s="8">
        <f t="shared" si="1227"/>
        <v>-3356.9980000000005</v>
      </c>
    </row>
    <row r="2201" spans="1:17" x14ac:dyDescent="0.25">
      <c r="A2201" t="s">
        <v>329</v>
      </c>
      <c r="B2201" s="1">
        <v>44254</v>
      </c>
      <c r="C2201" t="s">
        <v>6</v>
      </c>
      <c r="D2201" s="20">
        <v>21070</v>
      </c>
      <c r="E2201" s="14">
        <v>8.2186216621374653E-2</v>
      </c>
      <c r="F2201" s="12">
        <v>29549.040000000005</v>
      </c>
      <c r="G2201" s="21">
        <v>0.14530533642032076</v>
      </c>
      <c r="H2201" s="20">
        <v>2138.6050000000005</v>
      </c>
      <c r="I2201" s="14">
        <v>8.3419009870695279E-3</v>
      </c>
      <c r="J2201" s="12">
        <v>2881.97</v>
      </c>
      <c r="K2201" s="21">
        <v>1.4171885800800017E-2</v>
      </c>
      <c r="L2201" s="20">
        <f t="shared" si="1222"/>
        <v>23208.605</v>
      </c>
      <c r="M2201" s="14">
        <f t="shared" si="1223"/>
        <v>9.0528117608444175E-2</v>
      </c>
      <c r="N2201" s="12">
        <f t="shared" si="1224"/>
        <v>32431.010000000006</v>
      </c>
      <c r="O2201" s="21">
        <f t="shared" si="1225"/>
        <v>0.15947722222112076</v>
      </c>
      <c r="P2201" s="8">
        <f t="shared" si="1226"/>
        <v>9222.4050000000061</v>
      </c>
      <c r="Q2201" s="8">
        <f t="shared" si="1227"/>
        <v>60632.009999999987</v>
      </c>
    </row>
    <row r="2202" spans="1:17" x14ac:dyDescent="0.25">
      <c r="A2202" t="s">
        <v>329</v>
      </c>
      <c r="B2202" s="1">
        <v>44254</v>
      </c>
      <c r="C2202" t="s">
        <v>7</v>
      </c>
      <c r="D2202" s="20">
        <v>5240</v>
      </c>
      <c r="E2202" s="14">
        <v>2.0439286905363226E-2</v>
      </c>
      <c r="F2202" s="12">
        <v>4824.05</v>
      </c>
      <c r="G2202" s="21">
        <v>2.3721928298125704E-2</v>
      </c>
      <c r="H2202" s="20">
        <v>531.86000000000013</v>
      </c>
      <c r="I2202" s="14">
        <v>2.0745876208943677E-3</v>
      </c>
      <c r="J2202" s="12">
        <v>473.28999999999996</v>
      </c>
      <c r="K2202" s="21">
        <v>2.3273704551611016E-3</v>
      </c>
      <c r="L2202" s="20">
        <f t="shared" si="1222"/>
        <v>5771.8600000000006</v>
      </c>
      <c r="M2202" s="14">
        <f t="shared" si="1223"/>
        <v>2.2513874526257593E-2</v>
      </c>
      <c r="N2202" s="12">
        <f t="shared" si="1224"/>
        <v>5297.34</v>
      </c>
      <c r="O2202" s="21">
        <f t="shared" si="1225"/>
        <v>2.6049298753286806E-2</v>
      </c>
      <c r="P2202" s="8">
        <f t="shared" si="1226"/>
        <v>-474.52000000000044</v>
      </c>
      <c r="Q2202" s="8">
        <f t="shared" si="1227"/>
        <v>-3879.1400000000058</v>
      </c>
    </row>
    <row r="2203" spans="1:17" x14ac:dyDescent="0.25">
      <c r="A2203" t="s">
        <v>329</v>
      </c>
      <c r="B2203" s="1">
        <v>44254</v>
      </c>
      <c r="C2203" t="s">
        <v>167</v>
      </c>
      <c r="D2203" s="20">
        <v>4092</v>
      </c>
      <c r="E2203" s="14">
        <v>1.5961366797088993E-2</v>
      </c>
      <c r="F2203" s="12">
        <v>4185.21</v>
      </c>
      <c r="G2203" s="21">
        <v>2.0580477302805458E-2</v>
      </c>
      <c r="H2203" s="20">
        <v>415.33800000000002</v>
      </c>
      <c r="I2203" s="14">
        <v>1.6200787299045327E-3</v>
      </c>
      <c r="J2203" s="12">
        <v>369.38</v>
      </c>
      <c r="K2203" s="21">
        <v>1.8164003015643851E-3</v>
      </c>
      <c r="L2203" s="20">
        <f t="shared" si="1222"/>
        <v>4507.3379999999997</v>
      </c>
      <c r="M2203" s="14">
        <f t="shared" si="1223"/>
        <v>1.7581445526993526E-2</v>
      </c>
      <c r="N2203" s="12">
        <f t="shared" si="1224"/>
        <v>4554.59</v>
      </c>
      <c r="O2203" s="21">
        <f t="shared" si="1225"/>
        <v>2.2396877604369841E-2</v>
      </c>
      <c r="P2203" s="8">
        <f t="shared" si="1226"/>
        <v>47.252000000000407</v>
      </c>
      <c r="Q2203" s="8">
        <f t="shared" si="1227"/>
        <v>4115.0660000000034</v>
      </c>
    </row>
    <row r="2204" spans="1:17" x14ac:dyDescent="0.25">
      <c r="A2204" t="s">
        <v>329</v>
      </c>
      <c r="B2204" s="1">
        <v>44254</v>
      </c>
      <c r="C2204" t="s">
        <v>168</v>
      </c>
      <c r="D2204" s="20">
        <v>3782</v>
      </c>
      <c r="E2204" s="14">
        <v>1.4752172342764068E-2</v>
      </c>
      <c r="F2204" s="12">
        <v>3660.08</v>
      </c>
      <c r="G2204" s="21">
        <v>1.799818727529854E-2</v>
      </c>
      <c r="H2204" s="20">
        <v>383.87300000000005</v>
      </c>
      <c r="I2204" s="14">
        <v>1.4973454927905531E-3</v>
      </c>
      <c r="J2204" s="12">
        <v>358.53999999999996</v>
      </c>
      <c r="K2204" s="21">
        <v>1.763095360124789E-3</v>
      </c>
      <c r="L2204" s="20">
        <f t="shared" si="1222"/>
        <v>4165.8729999999996</v>
      </c>
      <c r="M2204" s="14">
        <f t="shared" si="1223"/>
        <v>1.624951783555462E-2</v>
      </c>
      <c r="N2204" s="12">
        <f t="shared" si="1224"/>
        <v>4018.62</v>
      </c>
      <c r="O2204" s="21">
        <f t="shared" si="1225"/>
        <v>1.976128263542333E-2</v>
      </c>
      <c r="P2204" s="8">
        <f t="shared" si="1226"/>
        <v>-147.2529999999997</v>
      </c>
      <c r="Q2204" s="8">
        <f t="shared" si="1227"/>
        <v>-3059.4339999999975</v>
      </c>
    </row>
    <row r="2205" spans="1:17" x14ac:dyDescent="0.25">
      <c r="A2205" t="s">
        <v>329</v>
      </c>
      <c r="B2205" s="1">
        <v>44254</v>
      </c>
      <c r="C2205" t="s">
        <v>169</v>
      </c>
      <c r="D2205" s="20">
        <v>1362</v>
      </c>
      <c r="E2205" s="14">
        <v>5.3126543444856327E-3</v>
      </c>
      <c r="F2205" s="12">
        <v>1896.09</v>
      </c>
      <c r="G2205" s="21">
        <v>9.3238898906091681E-3</v>
      </c>
      <c r="H2205" s="20">
        <v>137.518</v>
      </c>
      <c r="I2205" s="14">
        <v>5.3866882501084942E-4</v>
      </c>
      <c r="J2205" s="12">
        <v>160.23999999999998</v>
      </c>
      <c r="K2205" s="21">
        <v>7.8796898674177553E-4</v>
      </c>
      <c r="L2205" s="20">
        <f t="shared" si="1222"/>
        <v>1499.518</v>
      </c>
      <c r="M2205" s="14">
        <f t="shared" si="1223"/>
        <v>5.8513231694964822E-3</v>
      </c>
      <c r="N2205" s="12">
        <f t="shared" si="1224"/>
        <v>2056.33</v>
      </c>
      <c r="O2205" s="21">
        <f t="shared" si="1225"/>
        <v>1.0111858877350943E-2</v>
      </c>
      <c r="P2205" s="8">
        <f t="shared" si="1226"/>
        <v>556.8119999999999</v>
      </c>
      <c r="Q2205" s="8">
        <f t="shared" si="1227"/>
        <v>4808.7310000000007</v>
      </c>
    </row>
    <row r="2206" spans="1:17" x14ac:dyDescent="0.25">
      <c r="A2206" t="s">
        <v>329</v>
      </c>
      <c r="B2206" s="1">
        <v>44254</v>
      </c>
      <c r="C2206" t="s">
        <v>170</v>
      </c>
      <c r="D2206" s="20">
        <v>1140</v>
      </c>
      <c r="E2206" s="14">
        <v>4.4467150900981064E-3</v>
      </c>
      <c r="F2206" s="12">
        <v>727</v>
      </c>
      <c r="G2206" s="21">
        <v>3.5749716260688397E-3</v>
      </c>
      <c r="H2206" s="20">
        <v>115.71</v>
      </c>
      <c r="I2206" s="14">
        <v>4.5134158164495774E-4</v>
      </c>
      <c r="J2206" s="12">
        <v>73.78</v>
      </c>
      <c r="K2206" s="21">
        <v>3.6280798703075513E-4</v>
      </c>
      <c r="L2206" s="20">
        <f t="shared" si="1222"/>
        <v>1255.71</v>
      </c>
      <c r="M2206" s="14">
        <f t="shared" si="1223"/>
        <v>4.8980566717430644E-3</v>
      </c>
      <c r="N2206" s="12">
        <f t="shared" si="1224"/>
        <v>800.78</v>
      </c>
      <c r="O2206" s="21">
        <f t="shared" si="1225"/>
        <v>3.9377796130995952E-3</v>
      </c>
      <c r="P2206" s="8">
        <f t="shared" si="1226"/>
        <v>-454.93000000000006</v>
      </c>
      <c r="Q2206" s="8">
        <f t="shared" si="1227"/>
        <v>-6338.33</v>
      </c>
    </row>
    <row r="2207" spans="1:17" x14ac:dyDescent="0.25">
      <c r="A2207" t="s">
        <v>329</v>
      </c>
      <c r="B2207" s="1">
        <v>44254</v>
      </c>
      <c r="C2207" t="s">
        <v>11</v>
      </c>
      <c r="D2207" s="20">
        <v>1182</v>
      </c>
      <c r="E2207" s="14">
        <v>4.6105414355227733E-3</v>
      </c>
      <c r="F2207" s="12">
        <v>1996.3</v>
      </c>
      <c r="G2207" s="21">
        <v>9.8166655531241043E-3</v>
      </c>
      <c r="H2207" s="20">
        <v>119.973</v>
      </c>
      <c r="I2207" s="14">
        <v>4.679699557055615E-4</v>
      </c>
      <c r="J2207" s="12">
        <v>168.23000000000002</v>
      </c>
      <c r="K2207" s="21">
        <v>8.2725925261837815E-4</v>
      </c>
      <c r="L2207" s="20">
        <f t="shared" si="1222"/>
        <v>1301.973</v>
      </c>
      <c r="M2207" s="14">
        <f t="shared" si="1223"/>
        <v>5.0785113912283353E-3</v>
      </c>
      <c r="N2207" s="12">
        <f t="shared" si="1224"/>
        <v>2164.5299999999997</v>
      </c>
      <c r="O2207" s="21">
        <f t="shared" si="1225"/>
        <v>1.0643924805742482E-2</v>
      </c>
      <c r="P2207" s="8">
        <f t="shared" si="1226"/>
        <v>862.55699999999979</v>
      </c>
      <c r="Q2207" s="8">
        <f t="shared" si="1227"/>
        <v>10770.775999999998</v>
      </c>
    </row>
    <row r="2208" spans="1:17" ht="13" x14ac:dyDescent="0.3">
      <c r="A2208" s="4" t="s">
        <v>331</v>
      </c>
      <c r="D2208" s="22">
        <f t="shared" ref="D2208:Q2208" si="1228">SUBTOTAL(9,D2187:D2207)</f>
        <v>78145.600000000006</v>
      </c>
      <c r="E2208" s="23">
        <f t="shared" si="1228"/>
        <v>0.30481685854804424</v>
      </c>
      <c r="F2208" s="24">
        <f t="shared" si="1228"/>
        <v>88764.35000000002</v>
      </c>
      <c r="G2208" s="25">
        <f t="shared" si="1228"/>
        <v>0.43649247958245341</v>
      </c>
      <c r="H2208" s="22">
        <f t="shared" si="1228"/>
        <v>7344.2133999999996</v>
      </c>
      <c r="I2208" s="23">
        <f t="shared" si="1228"/>
        <v>2.9218993907381093E-2</v>
      </c>
      <c r="J2208" s="24">
        <f t="shared" si="1228"/>
        <v>7645.1899999999987</v>
      </c>
      <c r="K2208" s="25">
        <f t="shared" si="1228"/>
        <v>3.7594686830681207E-2</v>
      </c>
      <c r="L2208" s="22">
        <f t="shared" si="1228"/>
        <v>85489.813400000014</v>
      </c>
      <c r="M2208" s="23">
        <f t="shared" si="1228"/>
        <v>0.3340358524554255</v>
      </c>
      <c r="N2208" s="24">
        <f t="shared" si="1228"/>
        <v>96409.54</v>
      </c>
      <c r="O2208" s="25">
        <f t="shared" si="1228"/>
        <v>0.47408716641313459</v>
      </c>
      <c r="P2208" s="9">
        <f t="shared" si="1228"/>
        <v>10919.726600000005</v>
      </c>
      <c r="Q2208" s="9">
        <f t="shared" si="1228"/>
        <v>76632.520299999989</v>
      </c>
    </row>
    <row r="2209" spans="1:17" x14ac:dyDescent="0.25">
      <c r="A2209" t="s">
        <v>332</v>
      </c>
      <c r="B2209" s="1">
        <v>44261</v>
      </c>
      <c r="C2209" t="s">
        <v>2</v>
      </c>
      <c r="D2209" s="20">
        <v>10609.6</v>
      </c>
      <c r="E2209" s="14">
        <v>3.4254590688335661E-2</v>
      </c>
      <c r="F2209" s="12">
        <v>11235.779999999999</v>
      </c>
      <c r="G2209" s="21">
        <v>2.4409857764119827E-2</v>
      </c>
      <c r="H2209" s="20">
        <v>830.53440000000001</v>
      </c>
      <c r="I2209" s="14">
        <v>2.6358727699364632E-3</v>
      </c>
      <c r="J2209" s="12">
        <v>572.0200000000001</v>
      </c>
      <c r="K2209" s="21">
        <v>1.2427198501778986E-3</v>
      </c>
      <c r="L2209" s="20">
        <f t="shared" ref="L2209" si="1229">+D2209+H2209</f>
        <v>11440.134400000001</v>
      </c>
      <c r="M2209" s="14">
        <f t="shared" ref="M2209" si="1230">+E2209+I2209</f>
        <v>3.6890463458272127E-2</v>
      </c>
      <c r="N2209" s="12">
        <f t="shared" ref="N2209" si="1231">+F2209+J2209</f>
        <v>11807.8</v>
      </c>
      <c r="O2209" s="21">
        <f t="shared" ref="O2209" si="1232">+G2209+K2209</f>
        <v>2.5652577614297727E-2</v>
      </c>
      <c r="P2209" s="8">
        <f t="shared" ref="P2209" si="1233">+N2209-L2209</f>
        <v>367.66559999999845</v>
      </c>
      <c r="Q2209" s="8">
        <f t="shared" ref="Q2209" si="1234">Q2187+P2209</f>
        <v>-1858.4146000000128</v>
      </c>
    </row>
    <row r="2210" spans="1:17" x14ac:dyDescent="0.25">
      <c r="A2210" t="s">
        <v>332</v>
      </c>
      <c r="B2210" s="1">
        <v>44261</v>
      </c>
      <c r="C2210" t="s">
        <v>154</v>
      </c>
      <c r="D2210" s="20">
        <v>1598</v>
      </c>
      <c r="E2210" s="14">
        <v>5.1593684889119648E-3</v>
      </c>
      <c r="F2210" s="12">
        <v>1598</v>
      </c>
      <c r="G2210" s="21">
        <v>3.4716728795921147E-3</v>
      </c>
      <c r="H2210" s="20">
        <v>122.247</v>
      </c>
      <c r="I2210" s="14">
        <v>3.9469168940176535E-4</v>
      </c>
      <c r="J2210" s="12">
        <v>120.24000000000001</v>
      </c>
      <c r="K2210" s="21">
        <v>2.6122274533301371E-4</v>
      </c>
      <c r="L2210" s="20">
        <f t="shared" ref="L2210:L2229" si="1235">+D2210+H2210</f>
        <v>1720.2470000000001</v>
      </c>
      <c r="M2210" s="14">
        <f t="shared" ref="M2210:M2229" si="1236">+E2210+I2210</f>
        <v>5.5540601783137305E-3</v>
      </c>
      <c r="N2210" s="12">
        <f t="shared" ref="N2210:N2229" si="1237">+F2210+J2210</f>
        <v>1718.24</v>
      </c>
      <c r="O2210" s="21">
        <f t="shared" ref="O2210:O2229" si="1238">+G2210+K2210</f>
        <v>3.7328956249251285E-3</v>
      </c>
      <c r="P2210" s="8">
        <f t="shared" ref="P2210:P2229" si="1239">+N2210-L2210</f>
        <v>-2.0070000000000618</v>
      </c>
      <c r="Q2210" s="8">
        <f t="shared" ref="Q2210:Q2229" si="1240">Q2188+P2210</f>
        <v>-47.875500000000784</v>
      </c>
    </row>
    <row r="2211" spans="1:17" x14ac:dyDescent="0.25">
      <c r="A2211" t="s">
        <v>332</v>
      </c>
      <c r="B2211" s="1">
        <v>44261</v>
      </c>
      <c r="C2211" t="s">
        <v>155</v>
      </c>
      <c r="D2211" s="20">
        <v>1978</v>
      </c>
      <c r="E2211" s="14">
        <v>6.3862521095543598E-3</v>
      </c>
      <c r="F2211" s="12">
        <v>1994.08</v>
      </c>
      <c r="G2211" s="21">
        <v>4.3321611112246833E-3</v>
      </c>
      <c r="H2211" s="20">
        <v>151.31700000000001</v>
      </c>
      <c r="I2211" s="14">
        <v>4.8854828638090857E-4</v>
      </c>
      <c r="J2211" s="12">
        <v>146.81</v>
      </c>
      <c r="K2211" s="21">
        <v>3.1894636761759594E-4</v>
      </c>
      <c r="L2211" s="20">
        <f t="shared" si="1235"/>
        <v>2129.317</v>
      </c>
      <c r="M2211" s="14">
        <f t="shared" si="1236"/>
        <v>6.8748003959352684E-3</v>
      </c>
      <c r="N2211" s="12">
        <f t="shared" si="1237"/>
        <v>2140.89</v>
      </c>
      <c r="O2211" s="21">
        <f t="shared" si="1238"/>
        <v>4.651107478842279E-3</v>
      </c>
      <c r="P2211" s="8">
        <f t="shared" si="1239"/>
        <v>11.572999999999865</v>
      </c>
      <c r="Q2211" s="8">
        <f t="shared" si="1240"/>
        <v>-30.970499999999447</v>
      </c>
    </row>
    <row r="2212" spans="1:17" x14ac:dyDescent="0.25">
      <c r="A2212" t="s">
        <v>332</v>
      </c>
      <c r="B2212" s="1">
        <v>44261</v>
      </c>
      <c r="C2212" t="s">
        <v>156</v>
      </c>
      <c r="D2212" s="20">
        <v>1921.6</v>
      </c>
      <c r="E2212" s="14">
        <v>6.2041567511221729E-3</v>
      </c>
      <c r="F2212" s="12">
        <v>1941.43</v>
      </c>
      <c r="G2212" s="21">
        <v>4.2177783971379971E-3</v>
      </c>
      <c r="H2212" s="20">
        <v>154.93989999999999</v>
      </c>
      <c r="I2212" s="14">
        <v>4.8102482615745742E-4</v>
      </c>
      <c r="J2212" s="12">
        <v>140.16</v>
      </c>
      <c r="K2212" s="21">
        <v>3.044991682125349E-4</v>
      </c>
      <c r="L2212" s="20">
        <f t="shared" si="1235"/>
        <v>2076.5398999999998</v>
      </c>
      <c r="M2212" s="14">
        <f t="shared" si="1236"/>
        <v>6.6851815772796305E-3</v>
      </c>
      <c r="N2212" s="12">
        <f t="shared" si="1237"/>
        <v>2081.59</v>
      </c>
      <c r="O2212" s="21">
        <f t="shared" si="1238"/>
        <v>4.5222775653505319E-3</v>
      </c>
      <c r="P2212" s="8">
        <f t="shared" si="1239"/>
        <v>5.0501000000003842</v>
      </c>
      <c r="Q2212" s="8">
        <f t="shared" si="1240"/>
        <v>14.818400000003521</v>
      </c>
    </row>
    <row r="2213" spans="1:17" x14ac:dyDescent="0.25">
      <c r="A2213" t="s">
        <v>332</v>
      </c>
      <c r="B2213" s="1">
        <v>44261</v>
      </c>
      <c r="C2213" t="s">
        <v>157</v>
      </c>
      <c r="D2213" s="20">
        <v>4683.6000000000004</v>
      </c>
      <c r="E2213" s="14">
        <v>1.5121663488528211E-2</v>
      </c>
      <c r="F2213" s="12">
        <v>5513.2000000000007</v>
      </c>
      <c r="G2213" s="21">
        <v>1.1977488685711669E-2</v>
      </c>
      <c r="H2213" s="20">
        <v>358.29539999999997</v>
      </c>
      <c r="I2213" s="14">
        <v>1.156807256872408E-3</v>
      </c>
      <c r="J2213" s="12">
        <v>401.51</v>
      </c>
      <c r="K2213" s="21">
        <v>8.7228496738737797E-4</v>
      </c>
      <c r="L2213" s="20">
        <f t="shared" si="1235"/>
        <v>5041.8954000000003</v>
      </c>
      <c r="M2213" s="14">
        <f t="shared" si="1236"/>
        <v>1.6278470745400619E-2</v>
      </c>
      <c r="N2213" s="12">
        <f t="shared" si="1237"/>
        <v>5914.7100000000009</v>
      </c>
      <c r="O2213" s="21">
        <f t="shared" si="1238"/>
        <v>1.2849773653099047E-2</v>
      </c>
      <c r="P2213" s="8">
        <f t="shared" si="1239"/>
        <v>872.81460000000061</v>
      </c>
      <c r="Q2213" s="8">
        <f t="shared" si="1240"/>
        <v>12323.203900000008</v>
      </c>
    </row>
    <row r="2214" spans="1:17" x14ac:dyDescent="0.25">
      <c r="A2214" t="s">
        <v>332</v>
      </c>
      <c r="B2214" s="1">
        <v>44261</v>
      </c>
      <c r="C2214" t="s">
        <v>158</v>
      </c>
      <c r="D2214" s="20">
        <v>987.2</v>
      </c>
      <c r="E2214" s="14">
        <v>3.1873145007846634E-3</v>
      </c>
      <c r="F2214" s="12">
        <v>1007.2</v>
      </c>
      <c r="G2214" s="21">
        <v>2.1881532692898486E-3</v>
      </c>
      <c r="H2214" s="20">
        <v>75.520800000000008</v>
      </c>
      <c r="I2214" s="14">
        <v>2.4382955931002677E-4</v>
      </c>
      <c r="J2214" s="12">
        <v>75.06</v>
      </c>
      <c r="K2214" s="21">
        <v>1.6306868982614777E-4</v>
      </c>
      <c r="L2214" s="20">
        <f t="shared" si="1235"/>
        <v>1062.7208000000001</v>
      </c>
      <c r="M2214" s="14">
        <f t="shared" si="1236"/>
        <v>3.4311440600946902E-3</v>
      </c>
      <c r="N2214" s="12">
        <f t="shared" si="1237"/>
        <v>1082.26</v>
      </c>
      <c r="O2214" s="21">
        <f t="shared" si="1238"/>
        <v>2.3512219591159964E-3</v>
      </c>
      <c r="P2214" s="8">
        <f t="shared" si="1239"/>
        <v>19.539199999999937</v>
      </c>
      <c r="Q2214" s="8">
        <f t="shared" si="1240"/>
        <v>-121.03720000000089</v>
      </c>
    </row>
    <row r="2215" spans="1:17" x14ac:dyDescent="0.25">
      <c r="A2215" t="s">
        <v>332</v>
      </c>
      <c r="B2215" s="1">
        <v>44261</v>
      </c>
      <c r="C2215" t="s">
        <v>159</v>
      </c>
      <c r="D2215" s="20">
        <v>3486</v>
      </c>
      <c r="E2215" s="14">
        <v>1.1255042898840495E-2</v>
      </c>
      <c r="F2215" s="12">
        <v>4024.91</v>
      </c>
      <c r="G2215" s="21">
        <v>8.7441620086352295E-3</v>
      </c>
      <c r="H2215" s="20">
        <v>349.37899999999996</v>
      </c>
      <c r="I2215" s="14">
        <v>9.869378744359501E-4</v>
      </c>
      <c r="J2215" s="12">
        <v>362.73</v>
      </c>
      <c r="K2215" s="21">
        <v>7.880349834883904E-4</v>
      </c>
      <c r="L2215" s="20">
        <f t="shared" si="1235"/>
        <v>3835.3789999999999</v>
      </c>
      <c r="M2215" s="14">
        <f t="shared" si="1236"/>
        <v>1.2241980773276446E-2</v>
      </c>
      <c r="N2215" s="12">
        <f t="shared" si="1237"/>
        <v>4387.6399999999994</v>
      </c>
      <c r="O2215" s="21">
        <f t="shared" si="1238"/>
        <v>9.5321969921236191E-3</v>
      </c>
      <c r="P2215" s="8">
        <f t="shared" si="1239"/>
        <v>552.26099999999951</v>
      </c>
      <c r="Q2215" s="8">
        <f t="shared" si="1240"/>
        <v>1932.119000000002</v>
      </c>
    </row>
    <row r="2216" spans="1:17" x14ac:dyDescent="0.25">
      <c r="A2216" t="s">
        <v>332</v>
      </c>
      <c r="B2216" s="1">
        <v>44261</v>
      </c>
      <c r="C2216" t="s">
        <v>160</v>
      </c>
      <c r="D2216" s="20">
        <v>856</v>
      </c>
      <c r="E2216" s="14">
        <v>2.7637167875523417E-3</v>
      </c>
      <c r="F2216" s="12">
        <v>865.3</v>
      </c>
      <c r="G2216" s="21">
        <v>1.8798739316089215E-3</v>
      </c>
      <c r="H2216" s="20">
        <v>65.484000000000009</v>
      </c>
      <c r="I2216" s="14">
        <v>2.1142433424775416E-4</v>
      </c>
      <c r="J2216" s="12">
        <v>85.039999999999992</v>
      </c>
      <c r="K2216" s="21">
        <v>1.8475035148968297E-4</v>
      </c>
      <c r="L2216" s="20">
        <f t="shared" si="1235"/>
        <v>921.48400000000004</v>
      </c>
      <c r="M2216" s="14">
        <f t="shared" si="1236"/>
        <v>2.9751411218000958E-3</v>
      </c>
      <c r="N2216" s="12">
        <f t="shared" si="1237"/>
        <v>950.33999999999992</v>
      </c>
      <c r="O2216" s="21">
        <f t="shared" si="1238"/>
        <v>2.0646242830986046E-3</v>
      </c>
      <c r="P2216" s="8">
        <f t="shared" si="1239"/>
        <v>28.855999999999881</v>
      </c>
      <c r="Q2216" s="8">
        <f t="shared" si="1240"/>
        <v>-1030.9060000000013</v>
      </c>
    </row>
    <row r="2217" spans="1:17" x14ac:dyDescent="0.25">
      <c r="A2217" t="s">
        <v>332</v>
      </c>
      <c r="B2217" s="1">
        <v>44261</v>
      </c>
      <c r="C2217" t="s">
        <v>161</v>
      </c>
      <c r="D2217" s="20">
        <v>776</v>
      </c>
      <c r="E2217" s="14">
        <v>2.505425498996048E-3</v>
      </c>
      <c r="F2217" s="12">
        <v>796</v>
      </c>
      <c r="G2217" s="21">
        <v>1.7293189062298642E-3</v>
      </c>
      <c r="H2217" s="20">
        <v>74.314000000000007</v>
      </c>
      <c r="I2217" s="14">
        <v>2.0373209681043703E-4</v>
      </c>
      <c r="J2217" s="12">
        <v>74.75</v>
      </c>
      <c r="K2217" s="21">
        <v>1.6239521135764115E-4</v>
      </c>
      <c r="L2217" s="20">
        <f t="shared" si="1235"/>
        <v>850.31399999999996</v>
      </c>
      <c r="M2217" s="14">
        <f t="shared" si="1236"/>
        <v>2.7091575958064851E-3</v>
      </c>
      <c r="N2217" s="12">
        <f t="shared" si="1237"/>
        <v>870.75</v>
      </c>
      <c r="O2217" s="21">
        <f t="shared" si="1238"/>
        <v>1.8917141175875053E-3</v>
      </c>
      <c r="P2217" s="8">
        <f t="shared" si="1239"/>
        <v>20.436000000000035</v>
      </c>
      <c r="Q2217" s="8">
        <f t="shared" si="1240"/>
        <v>280.82399999999984</v>
      </c>
    </row>
    <row r="2218" spans="1:17" x14ac:dyDescent="0.25">
      <c r="A2218" t="s">
        <v>332</v>
      </c>
      <c r="B2218" s="1">
        <v>44261</v>
      </c>
      <c r="C2218" t="s">
        <v>163</v>
      </c>
      <c r="D2218" s="20">
        <v>3327.6</v>
      </c>
      <c r="E2218" s="14">
        <v>1.0743626147499033E-2</v>
      </c>
      <c r="F2218" s="12">
        <v>3327.58</v>
      </c>
      <c r="G2218" s="21">
        <v>7.2292047813974523E-3</v>
      </c>
      <c r="H2218" s="20">
        <v>254.56139999999999</v>
      </c>
      <c r="I2218" s="14">
        <v>8.2188740028367598E-4</v>
      </c>
      <c r="J2218" s="12">
        <v>249.23000000000002</v>
      </c>
      <c r="K2218" s="21">
        <v>5.4145496356742357E-4</v>
      </c>
      <c r="L2218" s="20">
        <f t="shared" si="1235"/>
        <v>3582.1614</v>
      </c>
      <c r="M2218" s="14">
        <f t="shared" si="1236"/>
        <v>1.1565513547782709E-2</v>
      </c>
      <c r="N2218" s="12">
        <f t="shared" si="1237"/>
        <v>3576.81</v>
      </c>
      <c r="O2218" s="21">
        <f t="shared" si="1238"/>
        <v>7.7706597449648755E-3</v>
      </c>
      <c r="P2218" s="8">
        <f t="shared" si="1239"/>
        <v>-5.3514000000000124</v>
      </c>
      <c r="Q2218" s="8">
        <f t="shared" si="1240"/>
        <v>-312.91509999999926</v>
      </c>
    </row>
    <row r="2219" spans="1:17" x14ac:dyDescent="0.25">
      <c r="A2219" t="s">
        <v>332</v>
      </c>
      <c r="B2219" s="1">
        <v>44261</v>
      </c>
      <c r="C2219" t="s">
        <v>164</v>
      </c>
      <c r="D2219" s="20">
        <v>2404</v>
      </c>
      <c r="E2219" s="14">
        <v>7.7616532211166236E-3</v>
      </c>
      <c r="F2219" s="12">
        <v>2380.46</v>
      </c>
      <c r="G2219" s="21">
        <v>5.1715759843265615E-3</v>
      </c>
      <c r="H2219" s="20">
        <v>201.83100000000002</v>
      </c>
      <c r="I2219" s="14">
        <v>6.2256191428806474E-4</v>
      </c>
      <c r="J2219" s="12">
        <v>182.13000000000002</v>
      </c>
      <c r="K2219" s="21">
        <v>3.956794628035744E-4</v>
      </c>
      <c r="L2219" s="20">
        <f t="shared" si="1235"/>
        <v>2605.8310000000001</v>
      </c>
      <c r="M2219" s="14">
        <f t="shared" si="1236"/>
        <v>8.3842151354046879E-3</v>
      </c>
      <c r="N2219" s="12">
        <f t="shared" si="1237"/>
        <v>2562.59</v>
      </c>
      <c r="O2219" s="21">
        <f t="shared" si="1238"/>
        <v>5.567255447130136E-3</v>
      </c>
      <c r="P2219" s="8">
        <f t="shared" si="1239"/>
        <v>-43.240999999999985</v>
      </c>
      <c r="Q2219" s="8">
        <f t="shared" si="1240"/>
        <v>244.61100000000124</v>
      </c>
    </row>
    <row r="2220" spans="1:17" x14ac:dyDescent="0.25">
      <c r="A2220" t="s">
        <v>332</v>
      </c>
      <c r="B2220" s="1">
        <v>44261</v>
      </c>
      <c r="C2220" t="s">
        <v>165</v>
      </c>
      <c r="D2220" s="20">
        <v>516</v>
      </c>
      <c r="E2220" s="14">
        <v>1.6659788111880939E-3</v>
      </c>
      <c r="F2220" s="12">
        <v>647.26</v>
      </c>
      <c r="G2220" s="21">
        <v>1.4061795920180175E-3</v>
      </c>
      <c r="H2220" s="20">
        <v>52.374000000000009</v>
      </c>
      <c r="I2220" s="14">
        <v>1.6909684933559156E-4</v>
      </c>
      <c r="J2220" s="12">
        <v>65.23</v>
      </c>
      <c r="K2220" s="21">
        <v>1.4171290484092219E-4</v>
      </c>
      <c r="L2220" s="20">
        <f t="shared" si="1235"/>
        <v>568.37400000000002</v>
      </c>
      <c r="M2220" s="14">
        <f t="shared" si="1236"/>
        <v>1.8350756605236855E-3</v>
      </c>
      <c r="N2220" s="12">
        <f t="shared" si="1237"/>
        <v>712.49</v>
      </c>
      <c r="O2220" s="21">
        <f t="shared" si="1238"/>
        <v>1.5478924968589398E-3</v>
      </c>
      <c r="P2220" s="8">
        <f t="shared" si="1239"/>
        <v>144.11599999999999</v>
      </c>
      <c r="Q2220" s="8">
        <f t="shared" si="1240"/>
        <v>1016.4639999999996</v>
      </c>
    </row>
    <row r="2221" spans="1:17" x14ac:dyDescent="0.25">
      <c r="A2221" t="s">
        <v>332</v>
      </c>
      <c r="B2221" s="1">
        <v>44261</v>
      </c>
      <c r="C2221" t="s">
        <v>4</v>
      </c>
      <c r="D2221" s="20">
        <v>3820</v>
      </c>
      <c r="E2221" s="14">
        <v>1.233340902856302E-2</v>
      </c>
      <c r="F2221" s="12">
        <v>4568.8499999999995</v>
      </c>
      <c r="G2221" s="21">
        <v>9.925877744633561E-3</v>
      </c>
      <c r="H2221" s="20">
        <v>387.73000000000008</v>
      </c>
      <c r="I2221" s="14">
        <v>1.2391988685647314E-3</v>
      </c>
      <c r="J2221" s="12">
        <v>446.49999999999994</v>
      </c>
      <c r="K2221" s="21">
        <v>9.7002624576838484E-4</v>
      </c>
      <c r="L2221" s="20">
        <f t="shared" si="1235"/>
        <v>4207.7300000000005</v>
      </c>
      <c r="M2221" s="14">
        <f t="shared" si="1236"/>
        <v>1.3572607897127751E-2</v>
      </c>
      <c r="N2221" s="12">
        <f t="shared" si="1237"/>
        <v>5015.3499999999995</v>
      </c>
      <c r="O2221" s="21">
        <f t="shared" si="1238"/>
        <v>1.0895903990401946E-2</v>
      </c>
      <c r="P2221" s="8">
        <f t="shared" si="1239"/>
        <v>807.61999999999898</v>
      </c>
      <c r="Q2221" s="8">
        <f t="shared" si="1240"/>
        <v>3309.2499999999941</v>
      </c>
    </row>
    <row r="2222" spans="1:17" x14ac:dyDescent="0.25">
      <c r="A2222" t="s">
        <v>332</v>
      </c>
      <c r="B2222" s="1">
        <v>44261</v>
      </c>
      <c r="C2222" t="s">
        <v>166</v>
      </c>
      <c r="D2222" s="20">
        <v>3314</v>
      </c>
      <c r="E2222" s="14">
        <v>1.0699716628444463E-2</v>
      </c>
      <c r="F2222" s="12">
        <v>4012.3</v>
      </c>
      <c r="G2222" s="21">
        <v>8.7167666425453337E-3</v>
      </c>
      <c r="H2222" s="20">
        <v>336.37099999999998</v>
      </c>
      <c r="I2222" s="14">
        <v>1.0694240045966792E-3</v>
      </c>
      <c r="J2222" s="12">
        <v>364.69</v>
      </c>
      <c r="K2222" s="21">
        <v>7.9229310541830301E-4</v>
      </c>
      <c r="L2222" s="20">
        <f t="shared" si="1235"/>
        <v>3650.3710000000001</v>
      </c>
      <c r="M2222" s="14">
        <f t="shared" si="1236"/>
        <v>1.1769140633041141E-2</v>
      </c>
      <c r="N2222" s="12">
        <f t="shared" si="1237"/>
        <v>4376.99</v>
      </c>
      <c r="O2222" s="21">
        <f t="shared" si="1238"/>
        <v>9.5090597479636375E-3</v>
      </c>
      <c r="P2222" s="8">
        <f t="shared" si="1239"/>
        <v>726.61899999999969</v>
      </c>
      <c r="Q2222" s="8">
        <f t="shared" si="1240"/>
        <v>-2630.3790000000008</v>
      </c>
    </row>
    <row r="2223" spans="1:17" x14ac:dyDescent="0.25">
      <c r="A2223" t="s">
        <v>332</v>
      </c>
      <c r="B2223" s="1">
        <v>44261</v>
      </c>
      <c r="C2223" t="s">
        <v>6</v>
      </c>
      <c r="D2223" s="20">
        <v>21070</v>
      </c>
      <c r="E2223" s="14">
        <v>6.8027468123513832E-2</v>
      </c>
      <c r="F2223" s="12">
        <v>30996.600000000002</v>
      </c>
      <c r="G2223" s="21">
        <v>6.7340460312618866E-2</v>
      </c>
      <c r="H2223" s="20">
        <v>2138.6050000000005</v>
      </c>
      <c r="I2223" s="14">
        <v>6.7129663747697698E-3</v>
      </c>
      <c r="J2223" s="12">
        <v>2892.9199999999996</v>
      </c>
      <c r="K2223" s="21">
        <v>6.2849010681036415E-3</v>
      </c>
      <c r="L2223" s="20">
        <f t="shared" si="1235"/>
        <v>23208.605</v>
      </c>
      <c r="M2223" s="14">
        <f t="shared" si="1236"/>
        <v>7.4740434498283603E-2</v>
      </c>
      <c r="N2223" s="12">
        <f t="shared" si="1237"/>
        <v>33889.520000000004</v>
      </c>
      <c r="O2223" s="21">
        <f t="shared" si="1238"/>
        <v>7.3625361380722509E-2</v>
      </c>
      <c r="P2223" s="8">
        <f t="shared" si="1239"/>
        <v>10680.915000000005</v>
      </c>
      <c r="Q2223" s="8">
        <f t="shared" si="1240"/>
        <v>71312.924999999988</v>
      </c>
    </row>
    <row r="2224" spans="1:17" x14ac:dyDescent="0.25">
      <c r="A2224" t="s">
        <v>332</v>
      </c>
      <c r="B2224" s="1">
        <v>44261</v>
      </c>
      <c r="C2224" t="s">
        <v>7</v>
      </c>
      <c r="D2224" s="20">
        <v>5240</v>
      </c>
      <c r="E2224" s="14">
        <v>1.6918079400437231E-2</v>
      </c>
      <c r="F2224" s="12">
        <v>5759.09</v>
      </c>
      <c r="G2224" s="21">
        <v>1.2511687461908731E-2</v>
      </c>
      <c r="H2224" s="20">
        <v>514.92250000000013</v>
      </c>
      <c r="I2224" s="14">
        <v>1.620356094446147E-3</v>
      </c>
      <c r="J2224" s="12">
        <v>547.40000000000009</v>
      </c>
      <c r="K2224" s="21">
        <v>1.1892326247113416E-3</v>
      </c>
      <c r="L2224" s="20">
        <f t="shared" si="1235"/>
        <v>5754.9225000000006</v>
      </c>
      <c r="M2224" s="14">
        <f t="shared" si="1236"/>
        <v>1.8538435494883376E-2</v>
      </c>
      <c r="N2224" s="12">
        <f t="shared" si="1237"/>
        <v>6306.49</v>
      </c>
      <c r="O2224" s="21">
        <f t="shared" si="1238"/>
        <v>1.3700920086620072E-2</v>
      </c>
      <c r="P2224" s="8">
        <f t="shared" si="1239"/>
        <v>551.5674999999992</v>
      </c>
      <c r="Q2224" s="8">
        <f t="shared" si="1240"/>
        <v>-3327.5725000000066</v>
      </c>
    </row>
    <row r="2225" spans="1:17" x14ac:dyDescent="0.25">
      <c r="A2225" t="s">
        <v>332</v>
      </c>
      <c r="B2225" s="1">
        <v>44261</v>
      </c>
      <c r="C2225" t="s">
        <v>167</v>
      </c>
      <c r="D2225" s="20">
        <v>4092</v>
      </c>
      <c r="E2225" s="14">
        <v>1.3211599409654419E-2</v>
      </c>
      <c r="F2225" s="12">
        <v>4604.96</v>
      </c>
      <c r="G2225" s="21">
        <v>1.0004327123658639E-2</v>
      </c>
      <c r="H2225" s="20">
        <v>415.33800000000002</v>
      </c>
      <c r="I2225" s="14">
        <v>1.2913268935570517E-3</v>
      </c>
      <c r="J2225" s="12">
        <v>408.12</v>
      </c>
      <c r="K2225" s="21">
        <v>8.8664526634488975E-4</v>
      </c>
      <c r="L2225" s="20">
        <f t="shared" si="1235"/>
        <v>4507.3379999999997</v>
      </c>
      <c r="M2225" s="14">
        <f t="shared" si="1236"/>
        <v>1.4502926303211471E-2</v>
      </c>
      <c r="N2225" s="12">
        <f t="shared" si="1237"/>
        <v>5013.08</v>
      </c>
      <c r="O2225" s="21">
        <f t="shared" si="1238"/>
        <v>1.0890972390003528E-2</v>
      </c>
      <c r="P2225" s="8">
        <f t="shared" si="1239"/>
        <v>505.74200000000019</v>
      </c>
      <c r="Q2225" s="8">
        <f t="shared" si="1240"/>
        <v>4620.8080000000036</v>
      </c>
    </row>
    <row r="2226" spans="1:17" x14ac:dyDescent="0.25">
      <c r="A2226" t="s">
        <v>332</v>
      </c>
      <c r="B2226" s="1">
        <v>44261</v>
      </c>
      <c r="C2226" t="s">
        <v>168</v>
      </c>
      <c r="D2226" s="20">
        <v>3782</v>
      </c>
      <c r="E2226" s="14">
        <v>1.2210720666498781E-2</v>
      </c>
      <c r="F2226" s="12">
        <v>3194.23</v>
      </c>
      <c r="G2226" s="21">
        <v>6.9395004143801755E-3</v>
      </c>
      <c r="H2226" s="20">
        <v>383.87300000000005</v>
      </c>
      <c r="I2226" s="14">
        <v>1.2351505561967496E-3</v>
      </c>
      <c r="J2226" s="12">
        <v>314.35000000000002</v>
      </c>
      <c r="K2226" s="21">
        <v>6.8292889217758525E-4</v>
      </c>
      <c r="L2226" s="20">
        <f t="shared" si="1235"/>
        <v>4165.8729999999996</v>
      </c>
      <c r="M2226" s="14">
        <f t="shared" si="1236"/>
        <v>1.344587122269553E-2</v>
      </c>
      <c r="N2226" s="12">
        <f t="shared" si="1237"/>
        <v>3508.58</v>
      </c>
      <c r="O2226" s="21">
        <f t="shared" si="1238"/>
        <v>7.622429306557761E-3</v>
      </c>
      <c r="P2226" s="8">
        <f t="shared" si="1239"/>
        <v>-657.29299999999967</v>
      </c>
      <c r="Q2226" s="8">
        <f t="shared" si="1240"/>
        <v>-3716.7269999999971</v>
      </c>
    </row>
    <row r="2227" spans="1:17" x14ac:dyDescent="0.25">
      <c r="A2227" t="s">
        <v>332</v>
      </c>
      <c r="B2227" s="1">
        <v>44261</v>
      </c>
      <c r="C2227" t="s">
        <v>169</v>
      </c>
      <c r="D2227" s="20">
        <v>1362</v>
      </c>
      <c r="E2227" s="14">
        <v>4.3974091876708993E-3</v>
      </c>
      <c r="F2227" s="12">
        <v>1779.28</v>
      </c>
      <c r="G2227" s="21">
        <v>3.8655057078852677E-3</v>
      </c>
      <c r="H2227" s="20">
        <v>116.943</v>
      </c>
      <c r="I2227" s="14">
        <v>3.7756697697048305E-4</v>
      </c>
      <c r="J2227" s="12">
        <v>151.88</v>
      </c>
      <c r="K2227" s="21">
        <v>3.2996099934446207E-4</v>
      </c>
      <c r="L2227" s="20">
        <f t="shared" si="1235"/>
        <v>1478.943</v>
      </c>
      <c r="M2227" s="14">
        <f t="shared" si="1236"/>
        <v>4.7749761646413823E-3</v>
      </c>
      <c r="N2227" s="12">
        <f t="shared" si="1237"/>
        <v>1931.1599999999999</v>
      </c>
      <c r="O2227" s="21">
        <f t="shared" si="1238"/>
        <v>4.1954667072297298E-3</v>
      </c>
      <c r="P2227" s="8">
        <f t="shared" si="1239"/>
        <v>452.21699999999987</v>
      </c>
      <c r="Q2227" s="8">
        <f t="shared" si="1240"/>
        <v>5260.9480000000003</v>
      </c>
    </row>
    <row r="2228" spans="1:17" x14ac:dyDescent="0.25">
      <c r="A2228" t="s">
        <v>332</v>
      </c>
      <c r="B2228" s="1">
        <v>44261</v>
      </c>
      <c r="C2228" t="s">
        <v>170</v>
      </c>
      <c r="D2228" s="20">
        <v>1140</v>
      </c>
      <c r="E2228" s="14">
        <v>3.6806508619271843E-3</v>
      </c>
      <c r="F2228" s="12">
        <v>774.25</v>
      </c>
      <c r="G2228" s="21">
        <v>1.6820667878749654E-3</v>
      </c>
      <c r="H2228" s="20">
        <v>115.71</v>
      </c>
      <c r="I2228" s="14">
        <v>3.7358606248560916E-4</v>
      </c>
      <c r="J2228" s="12">
        <v>78.59</v>
      </c>
      <c r="K2228" s="21">
        <v>1.7073765432236814E-4</v>
      </c>
      <c r="L2228" s="20">
        <f t="shared" si="1235"/>
        <v>1255.71</v>
      </c>
      <c r="M2228" s="14">
        <f t="shared" si="1236"/>
        <v>4.0542369244127938E-3</v>
      </c>
      <c r="N2228" s="12">
        <f t="shared" si="1237"/>
        <v>852.84</v>
      </c>
      <c r="O2228" s="21">
        <f t="shared" si="1238"/>
        <v>1.8528044421973337E-3</v>
      </c>
      <c r="P2228" s="8">
        <f t="shared" si="1239"/>
        <v>-402.87</v>
      </c>
      <c r="Q2228" s="8">
        <f t="shared" si="1240"/>
        <v>-6741.2</v>
      </c>
    </row>
    <row r="2229" spans="1:17" x14ac:dyDescent="0.25">
      <c r="A2229" t="s">
        <v>332</v>
      </c>
      <c r="B2229" s="1">
        <v>44261</v>
      </c>
      <c r="C2229" t="s">
        <v>11</v>
      </c>
      <c r="D2229" s="20">
        <v>1182</v>
      </c>
      <c r="E2229" s="14">
        <v>3.8162537884192382E-3</v>
      </c>
      <c r="F2229" s="12">
        <v>2576.0500000000002</v>
      </c>
      <c r="G2229" s="21">
        <v>5.5964974477304549E-3</v>
      </c>
      <c r="H2229" s="20">
        <v>119.973</v>
      </c>
      <c r="I2229" s="14">
        <v>3.6001729465349802E-4</v>
      </c>
      <c r="J2229" s="12">
        <v>205.19000000000003</v>
      </c>
      <c r="K2229" s="21">
        <v>4.4577757081571095E-4</v>
      </c>
      <c r="L2229" s="20">
        <f t="shared" si="1235"/>
        <v>1301.973</v>
      </c>
      <c r="M2229" s="14">
        <f t="shared" si="1236"/>
        <v>4.1762710830727367E-3</v>
      </c>
      <c r="N2229" s="12">
        <f t="shared" si="1237"/>
        <v>2781.2400000000002</v>
      </c>
      <c r="O2229" s="21">
        <f t="shared" si="1238"/>
        <v>6.0422750185461661E-3</v>
      </c>
      <c r="P2229" s="8">
        <f t="shared" si="1239"/>
        <v>1479.2670000000003</v>
      </c>
      <c r="Q2229" s="8">
        <f t="shared" si="1240"/>
        <v>12250.042999999998</v>
      </c>
    </row>
    <row r="2230" spans="1:17" ht="13" x14ac:dyDescent="0.3">
      <c r="A2230" s="4" t="s">
        <v>333</v>
      </c>
      <c r="D2230" s="22">
        <f t="shared" ref="D2230:Q2230" si="1241">SUBTOTAL(9,D2209:D2229)</f>
        <v>78145.600000000006</v>
      </c>
      <c r="E2230" s="23">
        <f t="shared" si="1241"/>
        <v>0.25230409648755869</v>
      </c>
      <c r="F2230" s="24">
        <f t="shared" si="1241"/>
        <v>93596.81</v>
      </c>
      <c r="G2230" s="25">
        <f t="shared" si="1241"/>
        <v>0.20334011695452819</v>
      </c>
      <c r="H2230" s="22">
        <f t="shared" si="1241"/>
        <v>7220.2633999999998</v>
      </c>
      <c r="I2230" s="23">
        <f t="shared" si="1241"/>
        <v>2.2696007983701218E-2</v>
      </c>
      <c r="J2230" s="24">
        <f t="shared" si="1241"/>
        <v>7884.55</v>
      </c>
      <c r="K2230" s="25">
        <f t="shared" si="1241"/>
        <v>1.7129273093108893E-2</v>
      </c>
      <c r="L2230" s="22">
        <f t="shared" si="1241"/>
        <v>85365.863400000017</v>
      </c>
      <c r="M2230" s="23">
        <f t="shared" si="1241"/>
        <v>0.27500010447126</v>
      </c>
      <c r="N2230" s="24">
        <f t="shared" si="1241"/>
        <v>101481.36000000002</v>
      </c>
      <c r="O2230" s="25">
        <f t="shared" si="1241"/>
        <v>0.22046939004763708</v>
      </c>
      <c r="P2230" s="9">
        <f t="shared" si="1241"/>
        <v>16115.496600000002</v>
      </c>
      <c r="Q2230" s="9">
        <f t="shared" si="1241"/>
        <v>92748.016899999988</v>
      </c>
    </row>
    <row r="2231" spans="1:17" x14ac:dyDescent="0.25">
      <c r="A2231" t="s">
        <v>334</v>
      </c>
      <c r="B2231" s="1">
        <v>44268</v>
      </c>
      <c r="C2231" t="s">
        <v>2</v>
      </c>
      <c r="D2231" s="20">
        <v>10609.6</v>
      </c>
      <c r="E2231" s="14">
        <v>3.4254590688335661E-2</v>
      </c>
      <c r="F2231" s="12">
        <v>10615.3</v>
      </c>
      <c r="G2231" s="21">
        <v>2.850020874379983E-2</v>
      </c>
      <c r="H2231" s="20">
        <v>811.8094000000001</v>
      </c>
      <c r="I2231" s="14">
        <v>2.6358727699364632E-3</v>
      </c>
      <c r="J2231" s="12">
        <v>516.0100000000001</v>
      </c>
      <c r="K2231" s="21">
        <v>1.3853958638840311E-3</v>
      </c>
      <c r="L2231" s="20">
        <f t="shared" ref="L2231" si="1242">+D2231+H2231</f>
        <v>11421.4094</v>
      </c>
      <c r="M2231" s="14">
        <f t="shared" ref="M2231" si="1243">+E2231+I2231</f>
        <v>3.6890463458272127E-2</v>
      </c>
      <c r="N2231" s="12">
        <f t="shared" ref="N2231" si="1244">+F2231+J2231</f>
        <v>11131.31</v>
      </c>
      <c r="O2231" s="21">
        <f t="shared" ref="O2231" si="1245">+G2231+K2231</f>
        <v>2.9885604607683861E-2</v>
      </c>
      <c r="P2231" s="8">
        <f t="shared" ref="P2231" si="1246">+N2231-L2231</f>
        <v>-290.09940000000097</v>
      </c>
      <c r="Q2231" s="8">
        <f t="shared" ref="Q2231" si="1247">Q2209+P2231</f>
        <v>-2148.5140000000138</v>
      </c>
    </row>
    <row r="2232" spans="1:17" x14ac:dyDescent="0.25">
      <c r="A2232" t="s">
        <v>334</v>
      </c>
      <c r="B2232" s="1">
        <v>44268</v>
      </c>
      <c r="C2232" t="s">
        <v>154</v>
      </c>
      <c r="D2232" s="20">
        <v>1598</v>
      </c>
      <c r="E2232" s="14">
        <v>5.1593684889119648E-3</v>
      </c>
      <c r="F2232" s="12">
        <v>1598</v>
      </c>
      <c r="G2232" s="21">
        <v>4.2903482306286336E-3</v>
      </c>
      <c r="H2232" s="20">
        <v>122.247</v>
      </c>
      <c r="I2232" s="14">
        <v>3.9469168940176535E-4</v>
      </c>
      <c r="J2232" s="12">
        <v>120.24000000000001</v>
      </c>
      <c r="K2232" s="21">
        <v>3.2282319852990418E-4</v>
      </c>
      <c r="L2232" s="20">
        <f t="shared" ref="L2232:L2295" si="1248">+D2232+H2232</f>
        <v>1720.2470000000001</v>
      </c>
      <c r="M2232" s="14">
        <f t="shared" ref="M2232:M2295" si="1249">+E2232+I2232</f>
        <v>5.5540601783137305E-3</v>
      </c>
      <c r="N2232" s="12">
        <f t="shared" ref="N2232:N2295" si="1250">+F2232+J2232</f>
        <v>1718.24</v>
      </c>
      <c r="O2232" s="21">
        <f t="shared" ref="O2232:O2295" si="1251">+G2232+K2232</f>
        <v>4.6131714291585378E-3</v>
      </c>
      <c r="P2232" s="8">
        <f t="shared" ref="P2232:P2295" si="1252">+N2232-L2232</f>
        <v>-2.0070000000000618</v>
      </c>
      <c r="Q2232" s="8">
        <f t="shared" ref="Q2232:Q2251" si="1253">Q2210+P2232</f>
        <v>-49.882500000000846</v>
      </c>
    </row>
    <row r="2233" spans="1:17" x14ac:dyDescent="0.25">
      <c r="A2233" t="s">
        <v>334</v>
      </c>
      <c r="B2233" s="1">
        <v>44268</v>
      </c>
      <c r="C2233" t="s">
        <v>155</v>
      </c>
      <c r="D2233" s="20">
        <v>1978</v>
      </c>
      <c r="E2233" s="14">
        <v>6.3862521095543598E-3</v>
      </c>
      <c r="F2233" s="12">
        <v>1998</v>
      </c>
      <c r="G2233" s="21">
        <v>5.3642777001226593E-3</v>
      </c>
      <c r="H2233" s="20">
        <v>151.31700000000001</v>
      </c>
      <c r="I2233" s="14">
        <v>4.8854828638090857E-4</v>
      </c>
      <c r="J2233" s="12">
        <v>147.11000000000001</v>
      </c>
      <c r="K2233" s="21">
        <v>3.9496441064316539E-4</v>
      </c>
      <c r="L2233" s="20">
        <f t="shared" si="1248"/>
        <v>2129.317</v>
      </c>
      <c r="M2233" s="14">
        <f t="shared" si="1249"/>
        <v>6.8748003959352684E-3</v>
      </c>
      <c r="N2233" s="12">
        <f t="shared" si="1250"/>
        <v>2145.11</v>
      </c>
      <c r="O2233" s="21">
        <f t="shared" si="1251"/>
        <v>5.7592421107658248E-3</v>
      </c>
      <c r="P2233" s="8">
        <f t="shared" si="1252"/>
        <v>15.79300000000012</v>
      </c>
      <c r="Q2233" s="8">
        <f t="shared" si="1253"/>
        <v>-15.177499999999327</v>
      </c>
    </row>
    <row r="2234" spans="1:17" x14ac:dyDescent="0.25">
      <c r="A2234" t="s">
        <v>334</v>
      </c>
      <c r="B2234" s="1">
        <v>44268</v>
      </c>
      <c r="C2234" t="s">
        <v>156</v>
      </c>
      <c r="D2234" s="20">
        <v>1921.6</v>
      </c>
      <c r="E2234" s="14">
        <v>6.2041567511221729E-3</v>
      </c>
      <c r="F2234" s="12">
        <v>1941.43</v>
      </c>
      <c r="G2234" s="21">
        <v>5.2123972248994668E-3</v>
      </c>
      <c r="H2234" s="20">
        <v>147.00239999999999</v>
      </c>
      <c r="I2234" s="14">
        <v>4.8102482615745742E-4</v>
      </c>
      <c r="J2234" s="12">
        <v>136.04</v>
      </c>
      <c r="K2234" s="21">
        <v>3.652434125749182E-4</v>
      </c>
      <c r="L2234" s="20">
        <f t="shared" si="1248"/>
        <v>2068.6023999999998</v>
      </c>
      <c r="M2234" s="14">
        <f t="shared" si="1249"/>
        <v>6.6851815772796305E-3</v>
      </c>
      <c r="N2234" s="12">
        <f t="shared" si="1250"/>
        <v>2077.4700000000003</v>
      </c>
      <c r="O2234" s="21">
        <f t="shared" si="1251"/>
        <v>5.5776406374743849E-3</v>
      </c>
      <c r="P2234" s="8">
        <f t="shared" si="1252"/>
        <v>8.8676000000004933</v>
      </c>
      <c r="Q2234" s="8">
        <f t="shared" si="1253"/>
        <v>23.686000000004015</v>
      </c>
    </row>
    <row r="2235" spans="1:17" x14ac:dyDescent="0.25">
      <c r="A2235" t="s">
        <v>334</v>
      </c>
      <c r="B2235" s="1">
        <v>44268</v>
      </c>
      <c r="C2235" t="s">
        <v>157</v>
      </c>
      <c r="D2235" s="20">
        <v>4683.6000000000004</v>
      </c>
      <c r="E2235" s="14">
        <v>1.5121663488528211E-2</v>
      </c>
      <c r="F2235" s="12">
        <v>5513.2000000000007</v>
      </c>
      <c r="G2235" s="21">
        <v>1.4801969878036161E-2</v>
      </c>
      <c r="H2235" s="20">
        <v>358.29539999999997</v>
      </c>
      <c r="I2235" s="14">
        <v>1.156807256872408E-3</v>
      </c>
      <c r="J2235" s="12">
        <v>401.51</v>
      </c>
      <c r="K2235" s="21">
        <v>1.0779835532413657E-3</v>
      </c>
      <c r="L2235" s="20">
        <f t="shared" si="1248"/>
        <v>5041.8954000000003</v>
      </c>
      <c r="M2235" s="14">
        <f t="shared" si="1249"/>
        <v>1.6278470745400619E-2</v>
      </c>
      <c r="N2235" s="12">
        <f t="shared" si="1250"/>
        <v>5914.7100000000009</v>
      </c>
      <c r="O2235" s="21">
        <f t="shared" si="1251"/>
        <v>1.5879953431277526E-2</v>
      </c>
      <c r="P2235" s="8">
        <f t="shared" si="1252"/>
        <v>872.81460000000061</v>
      </c>
      <c r="Q2235" s="8">
        <f t="shared" si="1253"/>
        <v>13196.018500000009</v>
      </c>
    </row>
    <row r="2236" spans="1:17" x14ac:dyDescent="0.25">
      <c r="A2236" t="s">
        <v>334</v>
      </c>
      <c r="B2236" s="1">
        <v>44268</v>
      </c>
      <c r="C2236" t="s">
        <v>158</v>
      </c>
      <c r="D2236" s="20">
        <v>987.2</v>
      </c>
      <c r="E2236" s="14">
        <v>3.1873145007846634E-3</v>
      </c>
      <c r="F2236" s="12">
        <v>1007.2</v>
      </c>
      <c r="G2236" s="21">
        <v>2.7041544041859571E-3</v>
      </c>
      <c r="H2236" s="20">
        <v>75.520800000000008</v>
      </c>
      <c r="I2236" s="14">
        <v>2.4382955931002677E-4</v>
      </c>
      <c r="J2236" s="12">
        <v>75.06</v>
      </c>
      <c r="K2236" s="21">
        <v>2.0152286495055396E-4</v>
      </c>
      <c r="L2236" s="20">
        <f t="shared" si="1248"/>
        <v>1062.7208000000001</v>
      </c>
      <c r="M2236" s="14">
        <f t="shared" si="1249"/>
        <v>3.4311440600946902E-3</v>
      </c>
      <c r="N2236" s="12">
        <f t="shared" si="1250"/>
        <v>1082.26</v>
      </c>
      <c r="O2236" s="21">
        <f t="shared" si="1251"/>
        <v>2.905677269136511E-3</v>
      </c>
      <c r="P2236" s="8">
        <f t="shared" si="1252"/>
        <v>19.539199999999937</v>
      </c>
      <c r="Q2236" s="8">
        <f t="shared" si="1253"/>
        <v>-101.49800000000096</v>
      </c>
    </row>
    <row r="2237" spans="1:17" x14ac:dyDescent="0.25">
      <c r="A2237" t="s">
        <v>334</v>
      </c>
      <c r="B2237" s="1">
        <v>44268</v>
      </c>
      <c r="C2237" t="s">
        <v>159</v>
      </c>
      <c r="D2237" s="20">
        <v>3486</v>
      </c>
      <c r="E2237" s="14">
        <v>1.1255042898840495E-2</v>
      </c>
      <c r="F2237" s="12">
        <v>4020.32</v>
      </c>
      <c r="G2237" s="21">
        <v>1.0793850311990556E-2</v>
      </c>
      <c r="H2237" s="20">
        <v>326.70400000000001</v>
      </c>
      <c r="I2237" s="14">
        <v>9.869378744359501E-4</v>
      </c>
      <c r="J2237" s="12">
        <v>356.96</v>
      </c>
      <c r="K2237" s="21">
        <v>9.5837465857646865E-4</v>
      </c>
      <c r="L2237" s="20">
        <f t="shared" si="1248"/>
        <v>3812.7040000000002</v>
      </c>
      <c r="M2237" s="14">
        <f t="shared" si="1249"/>
        <v>1.2241980773276446E-2</v>
      </c>
      <c r="N2237" s="12">
        <f t="shared" si="1250"/>
        <v>4377.28</v>
      </c>
      <c r="O2237" s="21">
        <f t="shared" si="1251"/>
        <v>1.1752224970567025E-2</v>
      </c>
      <c r="P2237" s="8">
        <f t="shared" si="1252"/>
        <v>564.57599999999957</v>
      </c>
      <c r="Q2237" s="8">
        <f t="shared" si="1253"/>
        <v>2496.6950000000015</v>
      </c>
    </row>
    <row r="2238" spans="1:17" x14ac:dyDescent="0.25">
      <c r="A2238" t="s">
        <v>334</v>
      </c>
      <c r="B2238" s="1">
        <v>44268</v>
      </c>
      <c r="C2238" t="s">
        <v>160</v>
      </c>
      <c r="D2238" s="20">
        <v>856</v>
      </c>
      <c r="E2238" s="14">
        <v>2.7637167875523417E-3</v>
      </c>
      <c r="F2238" s="12">
        <v>865.3</v>
      </c>
      <c r="G2238" s="21">
        <v>2.3231779248829515E-3</v>
      </c>
      <c r="H2238" s="20">
        <v>65.484000000000009</v>
      </c>
      <c r="I2238" s="14">
        <v>2.1142433424775416E-4</v>
      </c>
      <c r="J2238" s="12">
        <v>71.330000000000013</v>
      </c>
      <c r="K2238" s="21">
        <v>1.9150847264752221E-4</v>
      </c>
      <c r="L2238" s="20">
        <f t="shared" si="1248"/>
        <v>921.48400000000004</v>
      </c>
      <c r="M2238" s="14">
        <f t="shared" si="1249"/>
        <v>2.9751411218000958E-3</v>
      </c>
      <c r="N2238" s="12">
        <f t="shared" si="1250"/>
        <v>936.63</v>
      </c>
      <c r="O2238" s="21">
        <f t="shared" si="1251"/>
        <v>2.5146863975304737E-3</v>
      </c>
      <c r="P2238" s="8">
        <f t="shared" si="1252"/>
        <v>15.145999999999958</v>
      </c>
      <c r="Q2238" s="8">
        <f t="shared" si="1253"/>
        <v>-1015.7600000000014</v>
      </c>
    </row>
    <row r="2239" spans="1:17" x14ac:dyDescent="0.25">
      <c r="A2239" t="s">
        <v>334</v>
      </c>
      <c r="B2239" s="1">
        <v>44268</v>
      </c>
      <c r="C2239" t="s">
        <v>161</v>
      </c>
      <c r="D2239" s="20">
        <v>776</v>
      </c>
      <c r="E2239" s="14">
        <v>2.505425498996048E-3</v>
      </c>
      <c r="F2239" s="12">
        <v>791.15</v>
      </c>
      <c r="G2239" s="21">
        <v>2.1240982494754963E-3</v>
      </c>
      <c r="H2239" s="20">
        <v>59.364000000000004</v>
      </c>
      <c r="I2239" s="14">
        <v>2.0373209681043703E-4</v>
      </c>
      <c r="J2239" s="12">
        <v>60.519999999999996</v>
      </c>
      <c r="K2239" s="21">
        <v>1.6248552873444612E-4</v>
      </c>
      <c r="L2239" s="20">
        <f t="shared" si="1248"/>
        <v>835.36400000000003</v>
      </c>
      <c r="M2239" s="14">
        <f t="shared" si="1249"/>
        <v>2.7091575958064851E-3</v>
      </c>
      <c r="N2239" s="12">
        <f t="shared" si="1250"/>
        <v>851.67</v>
      </c>
      <c r="O2239" s="21">
        <f t="shared" si="1251"/>
        <v>2.2865837782099423E-3</v>
      </c>
      <c r="P2239" s="8">
        <f t="shared" si="1252"/>
        <v>16.305999999999926</v>
      </c>
      <c r="Q2239" s="8">
        <f t="shared" si="1253"/>
        <v>297.12999999999977</v>
      </c>
    </row>
    <row r="2240" spans="1:17" x14ac:dyDescent="0.25">
      <c r="A2240" t="s">
        <v>334</v>
      </c>
      <c r="B2240" s="1">
        <v>44268</v>
      </c>
      <c r="C2240" t="s">
        <v>163</v>
      </c>
      <c r="D2240" s="20">
        <v>3327.6</v>
      </c>
      <c r="E2240" s="14">
        <v>1.0743626147499033E-2</v>
      </c>
      <c r="F2240" s="12">
        <v>3327.58</v>
      </c>
      <c r="G2240" s="21">
        <v>8.9339655602473263E-3</v>
      </c>
      <c r="H2240" s="20">
        <v>254.56139999999999</v>
      </c>
      <c r="I2240" s="14">
        <v>8.2188740028367598E-4</v>
      </c>
      <c r="J2240" s="12">
        <v>249.23000000000002</v>
      </c>
      <c r="K2240" s="21">
        <v>6.6913860420499019E-4</v>
      </c>
      <c r="L2240" s="20">
        <f t="shared" si="1248"/>
        <v>3582.1614</v>
      </c>
      <c r="M2240" s="14">
        <f t="shared" si="1249"/>
        <v>1.1565513547782709E-2</v>
      </c>
      <c r="N2240" s="12">
        <f t="shared" si="1250"/>
        <v>3576.81</v>
      </c>
      <c r="O2240" s="21">
        <f t="shared" si="1251"/>
        <v>9.6031041644523158E-3</v>
      </c>
      <c r="P2240" s="8">
        <f t="shared" si="1252"/>
        <v>-5.3514000000000124</v>
      </c>
      <c r="Q2240" s="8">
        <f t="shared" si="1253"/>
        <v>-318.26649999999927</v>
      </c>
    </row>
    <row r="2241" spans="1:17" x14ac:dyDescent="0.25">
      <c r="A2241" t="s">
        <v>334</v>
      </c>
      <c r="B2241" s="1">
        <v>44268</v>
      </c>
      <c r="C2241" t="s">
        <v>164</v>
      </c>
      <c r="D2241" s="20">
        <v>2404</v>
      </c>
      <c r="E2241" s="14">
        <v>7.7616532211166236E-3</v>
      </c>
      <c r="F2241" s="12">
        <v>2314.48</v>
      </c>
      <c r="G2241" s="21">
        <v>6.2139706963863324E-3</v>
      </c>
      <c r="H2241" s="20">
        <v>200.90600000000001</v>
      </c>
      <c r="I2241" s="14">
        <v>6.2256191428806474E-4</v>
      </c>
      <c r="J2241" s="12">
        <v>171.25</v>
      </c>
      <c r="K2241" s="21">
        <v>4.5977605412712982E-4</v>
      </c>
      <c r="L2241" s="20">
        <f t="shared" si="1248"/>
        <v>2604.9059999999999</v>
      </c>
      <c r="M2241" s="14">
        <f t="shared" si="1249"/>
        <v>8.3842151354046879E-3</v>
      </c>
      <c r="N2241" s="12">
        <f t="shared" si="1250"/>
        <v>2485.73</v>
      </c>
      <c r="O2241" s="21">
        <f t="shared" si="1251"/>
        <v>6.6737467505134625E-3</v>
      </c>
      <c r="P2241" s="8">
        <f t="shared" si="1252"/>
        <v>-119.17599999999993</v>
      </c>
      <c r="Q2241" s="8">
        <f t="shared" si="1253"/>
        <v>125.43500000000131</v>
      </c>
    </row>
    <row r="2242" spans="1:17" x14ac:dyDescent="0.25">
      <c r="A2242" t="s">
        <v>334</v>
      </c>
      <c r="B2242" s="1">
        <v>44268</v>
      </c>
      <c r="C2242" t="s">
        <v>165</v>
      </c>
      <c r="D2242" s="20">
        <v>516</v>
      </c>
      <c r="E2242" s="14">
        <v>1.6659788111880939E-3</v>
      </c>
      <c r="F2242" s="12">
        <v>571.48</v>
      </c>
      <c r="G2242" s="21">
        <v>1.5343230330661149E-3</v>
      </c>
      <c r="H2242" s="20">
        <v>52.374000000000009</v>
      </c>
      <c r="I2242" s="14">
        <v>1.6909684933559156E-4</v>
      </c>
      <c r="J2242" s="12">
        <v>57.55</v>
      </c>
      <c r="K2242" s="21">
        <v>1.5451160242345297E-4</v>
      </c>
      <c r="L2242" s="20">
        <f t="shared" si="1248"/>
        <v>568.37400000000002</v>
      </c>
      <c r="M2242" s="14">
        <f t="shared" si="1249"/>
        <v>1.8350756605236855E-3</v>
      </c>
      <c r="N2242" s="12">
        <f t="shared" si="1250"/>
        <v>629.03</v>
      </c>
      <c r="O2242" s="21">
        <f t="shared" si="1251"/>
        <v>1.6888346354895678E-3</v>
      </c>
      <c r="P2242" s="8">
        <f t="shared" si="1252"/>
        <v>60.655999999999949</v>
      </c>
      <c r="Q2242" s="8">
        <f t="shared" si="1253"/>
        <v>1077.1199999999994</v>
      </c>
    </row>
    <row r="2243" spans="1:17" x14ac:dyDescent="0.25">
      <c r="A2243" t="s">
        <v>334</v>
      </c>
      <c r="B2243" s="1">
        <v>44268</v>
      </c>
      <c r="C2243" t="s">
        <v>4</v>
      </c>
      <c r="D2243" s="20">
        <v>3820</v>
      </c>
      <c r="E2243" s="14">
        <v>1.233340902856302E-2</v>
      </c>
      <c r="F2243" s="12">
        <v>4225.91</v>
      </c>
      <c r="G2243" s="21">
        <v>1.1345823211073747E-2</v>
      </c>
      <c r="H2243" s="20">
        <v>387.73000000000008</v>
      </c>
      <c r="I2243" s="14">
        <v>1.2391988685647314E-3</v>
      </c>
      <c r="J2243" s="12">
        <v>411.73999999999995</v>
      </c>
      <c r="K2243" s="21">
        <v>1.1054492994236754E-3</v>
      </c>
      <c r="L2243" s="20">
        <f t="shared" si="1248"/>
        <v>4207.7300000000005</v>
      </c>
      <c r="M2243" s="14">
        <f t="shared" si="1249"/>
        <v>1.3572607897127751E-2</v>
      </c>
      <c r="N2243" s="12">
        <f t="shared" si="1250"/>
        <v>4637.6499999999996</v>
      </c>
      <c r="O2243" s="21">
        <f t="shared" si="1251"/>
        <v>1.2451272510497421E-2</v>
      </c>
      <c r="P2243" s="8">
        <f t="shared" si="1252"/>
        <v>429.91999999999916</v>
      </c>
      <c r="Q2243" s="8">
        <f t="shared" si="1253"/>
        <v>3739.1699999999933</v>
      </c>
    </row>
    <row r="2244" spans="1:17" x14ac:dyDescent="0.25">
      <c r="A2244" t="s">
        <v>334</v>
      </c>
      <c r="B2244" s="1">
        <v>44268</v>
      </c>
      <c r="C2244" t="s">
        <v>166</v>
      </c>
      <c r="D2244" s="20">
        <v>3314</v>
      </c>
      <c r="E2244" s="14">
        <v>1.0699716628444463E-2</v>
      </c>
      <c r="F2244" s="12">
        <v>3977.04</v>
      </c>
      <c r="G2244" s="21">
        <v>1.0677651143391302E-2</v>
      </c>
      <c r="H2244" s="20">
        <v>336.37099999999998</v>
      </c>
      <c r="I2244" s="14">
        <v>1.0694240045966792E-3</v>
      </c>
      <c r="J2244" s="12">
        <v>354.09999999999997</v>
      </c>
      <c r="K2244" s="21">
        <v>9.5069606286958628E-4</v>
      </c>
      <c r="L2244" s="20">
        <f t="shared" si="1248"/>
        <v>3650.3710000000001</v>
      </c>
      <c r="M2244" s="14">
        <f t="shared" si="1249"/>
        <v>1.1769140633041141E-2</v>
      </c>
      <c r="N2244" s="12">
        <f t="shared" si="1250"/>
        <v>4331.1400000000003</v>
      </c>
      <c r="O2244" s="21">
        <f t="shared" si="1251"/>
        <v>1.1628347206260888E-2</v>
      </c>
      <c r="P2244" s="8">
        <f t="shared" si="1252"/>
        <v>680.76900000000023</v>
      </c>
      <c r="Q2244" s="8">
        <f t="shared" si="1253"/>
        <v>-1949.6100000000006</v>
      </c>
    </row>
    <row r="2245" spans="1:17" x14ac:dyDescent="0.25">
      <c r="A2245" t="s">
        <v>334</v>
      </c>
      <c r="B2245" s="1">
        <v>44268</v>
      </c>
      <c r="C2245" t="s">
        <v>6</v>
      </c>
      <c r="D2245" s="20">
        <v>21070</v>
      </c>
      <c r="E2245" s="14">
        <v>6.8027468123513832E-2</v>
      </c>
      <c r="F2245" s="12">
        <v>33191.74</v>
      </c>
      <c r="G2245" s="21">
        <v>8.9113969324459086E-2</v>
      </c>
      <c r="H2245" s="20">
        <v>2132.6925000000001</v>
      </c>
      <c r="I2245" s="14">
        <v>6.7129663747697698E-3</v>
      </c>
      <c r="J2245" s="12">
        <v>2873.3900000000003</v>
      </c>
      <c r="K2245" s="21">
        <v>7.7145454958735989E-3</v>
      </c>
      <c r="L2245" s="20">
        <f t="shared" si="1248"/>
        <v>23202.692500000001</v>
      </c>
      <c r="M2245" s="14">
        <f t="shared" si="1249"/>
        <v>7.4740434498283603E-2</v>
      </c>
      <c r="N2245" s="12">
        <f t="shared" si="1250"/>
        <v>36065.129999999997</v>
      </c>
      <c r="O2245" s="21">
        <f t="shared" si="1251"/>
        <v>9.6828514820332681E-2</v>
      </c>
      <c r="P2245" s="8">
        <f t="shared" si="1252"/>
        <v>12862.437499999996</v>
      </c>
      <c r="Q2245" s="8">
        <f t="shared" si="1253"/>
        <v>84175.362499999988</v>
      </c>
    </row>
    <row r="2246" spans="1:17" x14ac:dyDescent="0.25">
      <c r="A2246" t="s">
        <v>334</v>
      </c>
      <c r="B2246" s="1">
        <v>44268</v>
      </c>
      <c r="C2246" t="s">
        <v>7</v>
      </c>
      <c r="D2246" s="20">
        <v>5240</v>
      </c>
      <c r="E2246" s="14">
        <v>1.6918079400437231E-2</v>
      </c>
      <c r="F2246" s="12">
        <v>6107.53</v>
      </c>
      <c r="G2246" s="21">
        <v>1.6397641132047121E-2</v>
      </c>
      <c r="H2246" s="20">
        <v>511.11000000000007</v>
      </c>
      <c r="I2246" s="14">
        <v>1.620356094446147E-3</v>
      </c>
      <c r="J2246" s="12">
        <v>532.09</v>
      </c>
      <c r="K2246" s="21">
        <v>1.4285678285576907E-3</v>
      </c>
      <c r="L2246" s="20">
        <f t="shared" si="1248"/>
        <v>5751.11</v>
      </c>
      <c r="M2246" s="14">
        <f t="shared" si="1249"/>
        <v>1.8538435494883376E-2</v>
      </c>
      <c r="N2246" s="12">
        <f t="shared" si="1250"/>
        <v>6639.62</v>
      </c>
      <c r="O2246" s="21">
        <f t="shared" si="1251"/>
        <v>1.7826208960604811E-2</v>
      </c>
      <c r="P2246" s="8">
        <f t="shared" si="1252"/>
        <v>888.51000000000022</v>
      </c>
      <c r="Q2246" s="8">
        <f t="shared" si="1253"/>
        <v>-2439.0625000000064</v>
      </c>
    </row>
    <row r="2247" spans="1:17" x14ac:dyDescent="0.25">
      <c r="A2247" t="s">
        <v>334</v>
      </c>
      <c r="B2247" s="1">
        <v>44268</v>
      </c>
      <c r="C2247" t="s">
        <v>167</v>
      </c>
      <c r="D2247" s="20">
        <v>4092</v>
      </c>
      <c r="E2247" s="14">
        <v>1.3211599409654419E-2</v>
      </c>
      <c r="F2247" s="12">
        <v>4643.91</v>
      </c>
      <c r="G2247" s="21">
        <v>1.2468079506695004E-2</v>
      </c>
      <c r="H2247" s="20">
        <v>415.33800000000002</v>
      </c>
      <c r="I2247" s="14">
        <v>1.2913268935570517E-3</v>
      </c>
      <c r="J2247" s="12">
        <v>395.19</v>
      </c>
      <c r="K2247" s="21">
        <v>1.0610154676233602E-3</v>
      </c>
      <c r="L2247" s="20">
        <f t="shared" si="1248"/>
        <v>4507.3379999999997</v>
      </c>
      <c r="M2247" s="14">
        <f t="shared" si="1249"/>
        <v>1.4502926303211471E-2</v>
      </c>
      <c r="N2247" s="12">
        <f t="shared" si="1250"/>
        <v>5039.0999999999995</v>
      </c>
      <c r="O2247" s="21">
        <f t="shared" si="1251"/>
        <v>1.3529094974318364E-2</v>
      </c>
      <c r="P2247" s="8">
        <f t="shared" si="1252"/>
        <v>531.76199999999972</v>
      </c>
      <c r="Q2247" s="8">
        <f t="shared" si="1253"/>
        <v>5152.5700000000033</v>
      </c>
    </row>
    <row r="2248" spans="1:17" x14ac:dyDescent="0.25">
      <c r="A2248" t="s">
        <v>334</v>
      </c>
      <c r="B2248" s="1">
        <v>44268</v>
      </c>
      <c r="C2248" t="s">
        <v>168</v>
      </c>
      <c r="D2248" s="20">
        <v>3782</v>
      </c>
      <c r="E2248" s="14">
        <v>1.2210720666498781E-2</v>
      </c>
      <c r="F2248" s="12">
        <v>4300.54</v>
      </c>
      <c r="G2248" s="21">
        <v>1.1546191601844596E-2</v>
      </c>
      <c r="H2248" s="20">
        <v>383.87300000000005</v>
      </c>
      <c r="I2248" s="14">
        <v>1.2351505561967496E-3</v>
      </c>
      <c r="J2248" s="12">
        <v>406.87</v>
      </c>
      <c r="K2248" s="21">
        <v>1.0923742081325857E-3</v>
      </c>
      <c r="L2248" s="20">
        <f t="shared" si="1248"/>
        <v>4165.8729999999996</v>
      </c>
      <c r="M2248" s="14">
        <f t="shared" si="1249"/>
        <v>1.344587122269553E-2</v>
      </c>
      <c r="N2248" s="12">
        <f t="shared" si="1250"/>
        <v>4707.41</v>
      </c>
      <c r="O2248" s="21">
        <f t="shared" si="1251"/>
        <v>1.2638565809977182E-2</v>
      </c>
      <c r="P2248" s="8">
        <f t="shared" si="1252"/>
        <v>541.53700000000026</v>
      </c>
      <c r="Q2248" s="8">
        <f t="shared" si="1253"/>
        <v>-3175.1899999999969</v>
      </c>
    </row>
    <row r="2249" spans="1:17" x14ac:dyDescent="0.25">
      <c r="A2249" t="s">
        <v>334</v>
      </c>
      <c r="B2249" s="1">
        <v>44268</v>
      </c>
      <c r="C2249" t="s">
        <v>169</v>
      </c>
      <c r="D2249" s="20">
        <v>1362</v>
      </c>
      <c r="E2249" s="14">
        <v>4.3974091876708993E-3</v>
      </c>
      <c r="F2249" s="12">
        <v>1706.6799999999998</v>
      </c>
      <c r="G2249" s="21">
        <v>4.5821348674901594E-3</v>
      </c>
      <c r="H2249" s="20">
        <v>116.943</v>
      </c>
      <c r="I2249" s="14">
        <v>3.7756697697048305E-4</v>
      </c>
      <c r="J2249" s="12">
        <v>148.23999999999998</v>
      </c>
      <c r="K2249" s="21">
        <v>3.9799826139448597E-4</v>
      </c>
      <c r="L2249" s="20">
        <f t="shared" si="1248"/>
        <v>1478.943</v>
      </c>
      <c r="M2249" s="14">
        <f t="shared" si="1249"/>
        <v>4.7749761646413823E-3</v>
      </c>
      <c r="N2249" s="12">
        <f t="shared" si="1250"/>
        <v>1854.9199999999998</v>
      </c>
      <c r="O2249" s="21">
        <f t="shared" si="1251"/>
        <v>4.9801331288846454E-3</v>
      </c>
      <c r="P2249" s="8">
        <f t="shared" si="1252"/>
        <v>375.97699999999986</v>
      </c>
      <c r="Q2249" s="8">
        <f t="shared" si="1253"/>
        <v>5636.9250000000002</v>
      </c>
    </row>
    <row r="2250" spans="1:17" x14ac:dyDescent="0.25">
      <c r="A2250" t="s">
        <v>334</v>
      </c>
      <c r="B2250" s="1">
        <v>44268</v>
      </c>
      <c r="C2250" t="s">
        <v>170</v>
      </c>
      <c r="D2250" s="20">
        <v>1140</v>
      </c>
      <c r="E2250" s="14">
        <v>3.6806508619271843E-3</v>
      </c>
      <c r="F2250" s="12">
        <v>732.25</v>
      </c>
      <c r="G2250" s="21">
        <v>1.9659621350925013E-3</v>
      </c>
      <c r="H2250" s="20">
        <v>115.71</v>
      </c>
      <c r="I2250" s="14">
        <v>3.7358606248560916E-4</v>
      </c>
      <c r="J2250" s="12">
        <v>74.319999999999993</v>
      </c>
      <c r="K2250" s="21">
        <v>1.9953609543199E-4</v>
      </c>
      <c r="L2250" s="20">
        <f t="shared" si="1248"/>
        <v>1255.71</v>
      </c>
      <c r="M2250" s="14">
        <f t="shared" si="1249"/>
        <v>4.0542369244127938E-3</v>
      </c>
      <c r="N2250" s="12">
        <f t="shared" si="1250"/>
        <v>806.56999999999994</v>
      </c>
      <c r="O2250" s="21">
        <f t="shared" si="1251"/>
        <v>2.1654982305244915E-3</v>
      </c>
      <c r="P2250" s="8">
        <f t="shared" si="1252"/>
        <v>-449.1400000000001</v>
      </c>
      <c r="Q2250" s="8">
        <f t="shared" si="1253"/>
        <v>-7190.34</v>
      </c>
    </row>
    <row r="2251" spans="1:17" x14ac:dyDescent="0.25">
      <c r="A2251" t="s">
        <v>334</v>
      </c>
      <c r="B2251" s="1">
        <v>44268</v>
      </c>
      <c r="C2251" t="s">
        <v>11</v>
      </c>
      <c r="D2251" s="20">
        <v>1182</v>
      </c>
      <c r="E2251" s="14">
        <v>3.8162537884192382E-3</v>
      </c>
      <c r="F2251" s="12">
        <v>2984.9</v>
      </c>
      <c r="G2251" s="21">
        <v>8.0139301837317944E-3</v>
      </c>
      <c r="H2251" s="20">
        <v>119.973</v>
      </c>
      <c r="I2251" s="14">
        <v>3.6001729465349802E-4</v>
      </c>
      <c r="J2251" s="12">
        <v>237.39000000000001</v>
      </c>
      <c r="K2251" s="21">
        <v>6.3735029190796705E-4</v>
      </c>
      <c r="L2251" s="20">
        <f t="shared" si="1248"/>
        <v>1301.973</v>
      </c>
      <c r="M2251" s="14">
        <f t="shared" si="1249"/>
        <v>4.1762710830727367E-3</v>
      </c>
      <c r="N2251" s="12">
        <f t="shared" si="1250"/>
        <v>3222.29</v>
      </c>
      <c r="O2251" s="21">
        <f t="shared" si="1251"/>
        <v>8.651280475639761E-3</v>
      </c>
      <c r="P2251" s="8">
        <f t="shared" si="1252"/>
        <v>1920.317</v>
      </c>
      <c r="Q2251" s="8">
        <f t="shared" si="1253"/>
        <v>14170.359999999997</v>
      </c>
    </row>
    <row r="2252" spans="1:17" ht="13" x14ac:dyDescent="0.3">
      <c r="A2252" s="4" t="s">
        <v>337</v>
      </c>
      <c r="D2252" s="22">
        <f t="shared" ref="D2252:Q2252" si="1254">SUBTOTAL(9,D2231:D2251)</f>
        <v>78145.600000000006</v>
      </c>
      <c r="E2252" s="23">
        <f t="shared" si="1254"/>
        <v>0.25230409648755869</v>
      </c>
      <c r="F2252" s="24">
        <f t="shared" si="1254"/>
        <v>96433.939999999988</v>
      </c>
      <c r="G2252" s="25">
        <f t="shared" si="1254"/>
        <v>0.25890812506354682</v>
      </c>
      <c r="H2252" s="22">
        <f t="shared" si="1254"/>
        <v>7145.3258999999998</v>
      </c>
      <c r="I2252" s="23">
        <f t="shared" si="1254"/>
        <v>2.2696007983701218E-2</v>
      </c>
      <c r="J2252" s="24">
        <f t="shared" si="1254"/>
        <v>7796.14</v>
      </c>
      <c r="K2252" s="25">
        <f t="shared" si="1254"/>
        <v>2.0931261235752886E-2</v>
      </c>
      <c r="L2252" s="22">
        <f t="shared" si="1254"/>
        <v>85290.925900000017</v>
      </c>
      <c r="M2252" s="23">
        <f t="shared" si="1254"/>
        <v>0.27500010447126</v>
      </c>
      <c r="N2252" s="24">
        <f t="shared" si="1254"/>
        <v>104230.08</v>
      </c>
      <c r="O2252" s="25">
        <f t="shared" si="1254"/>
        <v>0.27983938629929961</v>
      </c>
      <c r="P2252" s="9">
        <f t="shared" si="1254"/>
        <v>18939.154099999996</v>
      </c>
      <c r="Q2252" s="9">
        <f t="shared" si="1254"/>
        <v>111687.17099999999</v>
      </c>
    </row>
    <row r="2253" spans="1:17" x14ac:dyDescent="0.25">
      <c r="A2253" t="s">
        <v>335</v>
      </c>
      <c r="B2253" s="1">
        <v>44275</v>
      </c>
      <c r="C2253" t="s">
        <v>2</v>
      </c>
      <c r="D2253" s="20">
        <v>10609.6</v>
      </c>
      <c r="E2253" s="14">
        <v>3.4254590688335661E-2</v>
      </c>
      <c r="F2253" s="12">
        <v>10643.65</v>
      </c>
      <c r="G2253" s="21">
        <v>3.119139095479324E-2</v>
      </c>
      <c r="H2253" s="20">
        <v>811.63440000000003</v>
      </c>
      <c r="I2253" s="14">
        <v>2.6358727699364632E-3</v>
      </c>
      <c r="J2253" s="12">
        <v>505.15000000000003</v>
      </c>
      <c r="K2253" s="21">
        <v>1.4803503629688881E-3</v>
      </c>
      <c r="L2253" s="20">
        <f t="shared" si="1248"/>
        <v>11421.234400000001</v>
      </c>
      <c r="M2253" s="14">
        <f t="shared" si="1249"/>
        <v>3.6890463458272127E-2</v>
      </c>
      <c r="N2253" s="12">
        <f t="shared" si="1250"/>
        <v>11148.8</v>
      </c>
      <c r="O2253" s="21">
        <f t="shared" si="1251"/>
        <v>3.2671741317762126E-2</v>
      </c>
      <c r="P2253" s="8">
        <f t="shared" si="1252"/>
        <v>-272.43440000000192</v>
      </c>
      <c r="Q2253" s="8">
        <f>Q2231+P2253</f>
        <v>-2420.9484000000157</v>
      </c>
    </row>
    <row r="2254" spans="1:17" x14ac:dyDescent="0.25">
      <c r="A2254" t="s">
        <v>335</v>
      </c>
      <c r="B2254" s="1">
        <v>44275</v>
      </c>
      <c r="C2254" t="s">
        <v>154</v>
      </c>
      <c r="D2254" s="20">
        <v>1598</v>
      </c>
      <c r="E2254" s="14">
        <v>5.1593684889119648E-3</v>
      </c>
      <c r="F2254" s="12">
        <v>1598</v>
      </c>
      <c r="G2254" s="21">
        <v>4.6829652183000758E-3</v>
      </c>
      <c r="H2254" s="20">
        <v>122.247</v>
      </c>
      <c r="I2254" s="14">
        <v>3.9469168940176535E-4</v>
      </c>
      <c r="J2254" s="12">
        <v>120.24000000000001</v>
      </c>
      <c r="K2254" s="21">
        <v>3.5236529277121471E-4</v>
      </c>
      <c r="L2254" s="20">
        <f t="shared" si="1248"/>
        <v>1720.2470000000001</v>
      </c>
      <c r="M2254" s="14">
        <f t="shared" si="1249"/>
        <v>5.5540601783137305E-3</v>
      </c>
      <c r="N2254" s="12">
        <f t="shared" si="1250"/>
        <v>1718.24</v>
      </c>
      <c r="O2254" s="21">
        <f t="shared" si="1251"/>
        <v>5.0353305110712905E-3</v>
      </c>
      <c r="P2254" s="8">
        <f t="shared" si="1252"/>
        <v>-2.0070000000000618</v>
      </c>
      <c r="Q2254" s="8">
        <f t="shared" ref="Q2254:Q2273" si="1255">Q2232+P2254</f>
        <v>-51.889500000000908</v>
      </c>
    </row>
    <row r="2255" spans="1:17" x14ac:dyDescent="0.25">
      <c r="A2255" t="s">
        <v>335</v>
      </c>
      <c r="B2255" s="1">
        <v>44275</v>
      </c>
      <c r="C2255" t="s">
        <v>155</v>
      </c>
      <c r="D2255" s="20">
        <v>1978</v>
      </c>
      <c r="E2255" s="14">
        <v>6.3862521095543598E-3</v>
      </c>
      <c r="F2255" s="12">
        <v>1857.19</v>
      </c>
      <c r="G2255" s="21">
        <v>5.4425257658164694E-3</v>
      </c>
      <c r="H2255" s="20">
        <v>151.31700000000001</v>
      </c>
      <c r="I2255" s="14">
        <v>4.8854828638090857E-4</v>
      </c>
      <c r="J2255" s="12">
        <v>136.34</v>
      </c>
      <c r="K2255" s="21">
        <v>3.9954660692304901E-4</v>
      </c>
      <c r="L2255" s="20">
        <f t="shared" si="1248"/>
        <v>2129.317</v>
      </c>
      <c r="M2255" s="14">
        <f t="shared" si="1249"/>
        <v>6.8748003959352684E-3</v>
      </c>
      <c r="N2255" s="12">
        <f t="shared" si="1250"/>
        <v>1993.53</v>
      </c>
      <c r="O2255" s="21">
        <f t="shared" si="1251"/>
        <v>5.8420723727395183E-3</v>
      </c>
      <c r="P2255" s="8">
        <f t="shared" si="1252"/>
        <v>-135.78700000000003</v>
      </c>
      <c r="Q2255" s="8">
        <f t="shared" si="1255"/>
        <v>-150.96449999999936</v>
      </c>
    </row>
    <row r="2256" spans="1:17" x14ac:dyDescent="0.25">
      <c r="A2256" t="s">
        <v>335</v>
      </c>
      <c r="B2256" s="1">
        <v>44275</v>
      </c>
      <c r="C2256" t="s">
        <v>156</v>
      </c>
      <c r="D2256" s="20">
        <v>1921.6</v>
      </c>
      <c r="E2256" s="14">
        <v>6.2041567511221729E-3</v>
      </c>
      <c r="F2256" s="12">
        <v>1896.1200000000001</v>
      </c>
      <c r="G2256" s="21">
        <v>5.5566107695388858E-3</v>
      </c>
      <c r="H2256" s="20">
        <v>147.00239999999999</v>
      </c>
      <c r="I2256" s="14">
        <v>4.8102482615745742E-4</v>
      </c>
      <c r="J2256" s="12">
        <v>132.57</v>
      </c>
      <c r="K2256" s="21">
        <v>3.8849856006886171E-4</v>
      </c>
      <c r="L2256" s="20">
        <f t="shared" si="1248"/>
        <v>2068.6023999999998</v>
      </c>
      <c r="M2256" s="14">
        <f t="shared" si="1249"/>
        <v>6.6851815772796305E-3</v>
      </c>
      <c r="N2256" s="12">
        <f t="shared" si="1250"/>
        <v>2028.69</v>
      </c>
      <c r="O2256" s="21">
        <f t="shared" si="1251"/>
        <v>5.9451093296077479E-3</v>
      </c>
      <c r="P2256" s="8">
        <f t="shared" si="1252"/>
        <v>-39.912399999999707</v>
      </c>
      <c r="Q2256" s="8">
        <f t="shared" si="1255"/>
        <v>-16.226399999995692</v>
      </c>
    </row>
    <row r="2257" spans="1:17" x14ac:dyDescent="0.25">
      <c r="A2257" t="s">
        <v>335</v>
      </c>
      <c r="B2257" s="1">
        <v>44275</v>
      </c>
      <c r="C2257" t="s">
        <v>157</v>
      </c>
      <c r="D2257" s="20">
        <v>4683.6000000000004</v>
      </c>
      <c r="E2257" s="14">
        <v>1.5121663488528211E-2</v>
      </c>
      <c r="F2257" s="12">
        <v>5513.2000000000007</v>
      </c>
      <c r="G2257" s="21">
        <v>1.6156523054775957E-2</v>
      </c>
      <c r="H2257" s="20">
        <v>358.29539999999997</v>
      </c>
      <c r="I2257" s="14">
        <v>1.156807256872408E-3</v>
      </c>
      <c r="J2257" s="12">
        <v>401.51</v>
      </c>
      <c r="K2257" s="21">
        <v>1.1766316425529807E-3</v>
      </c>
      <c r="L2257" s="20">
        <f t="shared" si="1248"/>
        <v>5041.8954000000003</v>
      </c>
      <c r="M2257" s="14">
        <f t="shared" si="1249"/>
        <v>1.6278470745400619E-2</v>
      </c>
      <c r="N2257" s="12">
        <f t="shared" si="1250"/>
        <v>5914.7100000000009</v>
      </c>
      <c r="O2257" s="21">
        <f t="shared" si="1251"/>
        <v>1.7333154697328938E-2</v>
      </c>
      <c r="P2257" s="8">
        <f t="shared" si="1252"/>
        <v>872.81460000000061</v>
      </c>
      <c r="Q2257" s="8">
        <f t="shared" si="1255"/>
        <v>14068.833100000011</v>
      </c>
    </row>
    <row r="2258" spans="1:17" x14ac:dyDescent="0.25">
      <c r="A2258" t="s">
        <v>335</v>
      </c>
      <c r="B2258" s="1">
        <v>44275</v>
      </c>
      <c r="C2258" t="s">
        <v>158</v>
      </c>
      <c r="D2258" s="20">
        <v>987.2</v>
      </c>
      <c r="E2258" s="14">
        <v>3.1873145007846634E-3</v>
      </c>
      <c r="F2258" s="12">
        <v>1007.2</v>
      </c>
      <c r="G2258" s="21">
        <v>2.951616125076243E-3</v>
      </c>
      <c r="H2258" s="20">
        <v>75.520800000000008</v>
      </c>
      <c r="I2258" s="14">
        <v>2.4382955931002677E-4</v>
      </c>
      <c r="J2258" s="12">
        <v>75.06</v>
      </c>
      <c r="K2258" s="21">
        <v>2.1996456150538403E-4</v>
      </c>
      <c r="L2258" s="20">
        <f t="shared" si="1248"/>
        <v>1062.7208000000001</v>
      </c>
      <c r="M2258" s="14">
        <f t="shared" si="1249"/>
        <v>3.4311440600946902E-3</v>
      </c>
      <c r="N2258" s="12">
        <f t="shared" si="1250"/>
        <v>1082.26</v>
      </c>
      <c r="O2258" s="21">
        <f t="shared" si="1251"/>
        <v>3.1715806865816269E-3</v>
      </c>
      <c r="P2258" s="8">
        <f t="shared" si="1252"/>
        <v>19.539199999999937</v>
      </c>
      <c r="Q2258" s="8">
        <f t="shared" si="1255"/>
        <v>-81.95880000000102</v>
      </c>
    </row>
    <row r="2259" spans="1:17" x14ac:dyDescent="0.25">
      <c r="A2259" t="s">
        <v>335</v>
      </c>
      <c r="B2259" s="1">
        <v>44275</v>
      </c>
      <c r="C2259" t="s">
        <v>159</v>
      </c>
      <c r="D2259" s="20">
        <v>3486</v>
      </c>
      <c r="E2259" s="14">
        <v>1.1255042898840495E-2</v>
      </c>
      <c r="F2259" s="12">
        <v>3892</v>
      </c>
      <c r="G2259" s="21">
        <v>1.1405569855834727E-2</v>
      </c>
      <c r="H2259" s="20">
        <v>279.96649999999994</v>
      </c>
      <c r="I2259" s="14">
        <v>9.869378744359501E-4</v>
      </c>
      <c r="J2259" s="12">
        <v>299.89</v>
      </c>
      <c r="K2259" s="21">
        <v>8.7883256527910485E-4</v>
      </c>
      <c r="L2259" s="20">
        <f t="shared" si="1248"/>
        <v>3765.9665</v>
      </c>
      <c r="M2259" s="14">
        <f t="shared" si="1249"/>
        <v>1.2241980773276446E-2</v>
      </c>
      <c r="N2259" s="12">
        <f t="shared" si="1250"/>
        <v>4191.8900000000003</v>
      </c>
      <c r="O2259" s="21">
        <f t="shared" si="1251"/>
        <v>1.2284402421113831E-2</v>
      </c>
      <c r="P2259" s="8">
        <f t="shared" si="1252"/>
        <v>425.92350000000033</v>
      </c>
      <c r="Q2259" s="8">
        <f t="shared" si="1255"/>
        <v>2922.6185000000019</v>
      </c>
    </row>
    <row r="2260" spans="1:17" x14ac:dyDescent="0.25">
      <c r="A2260" t="s">
        <v>335</v>
      </c>
      <c r="B2260" s="1">
        <v>44275</v>
      </c>
      <c r="C2260" t="s">
        <v>160</v>
      </c>
      <c r="D2260" s="20">
        <v>856</v>
      </c>
      <c r="E2260" s="14">
        <v>2.7637167875523417E-3</v>
      </c>
      <c r="F2260" s="12">
        <v>854.6</v>
      </c>
      <c r="G2260" s="21">
        <v>2.5044193213762484E-3</v>
      </c>
      <c r="H2260" s="20">
        <v>65.484000000000009</v>
      </c>
      <c r="I2260" s="14">
        <v>2.1142433424775416E-4</v>
      </c>
      <c r="J2260" s="12">
        <v>62.79</v>
      </c>
      <c r="K2260" s="21">
        <v>1.8400712519215379E-4</v>
      </c>
      <c r="L2260" s="20">
        <f t="shared" si="1248"/>
        <v>921.48400000000004</v>
      </c>
      <c r="M2260" s="14">
        <f t="shared" si="1249"/>
        <v>2.9751411218000958E-3</v>
      </c>
      <c r="N2260" s="12">
        <f t="shared" si="1250"/>
        <v>917.39</v>
      </c>
      <c r="O2260" s="21">
        <f t="shared" si="1251"/>
        <v>2.6884264465684023E-3</v>
      </c>
      <c r="P2260" s="8">
        <f t="shared" si="1252"/>
        <v>-4.0940000000000509</v>
      </c>
      <c r="Q2260" s="8">
        <f t="shared" si="1255"/>
        <v>-1019.8540000000014</v>
      </c>
    </row>
    <row r="2261" spans="1:17" x14ac:dyDescent="0.25">
      <c r="A2261" t="s">
        <v>335</v>
      </c>
      <c r="B2261" s="1">
        <v>44275</v>
      </c>
      <c r="C2261" t="s">
        <v>161</v>
      </c>
      <c r="D2261" s="20">
        <v>776</v>
      </c>
      <c r="E2261" s="14">
        <v>2.505425498996048E-3</v>
      </c>
      <c r="F2261" s="12">
        <v>796</v>
      </c>
      <c r="G2261" s="21">
        <v>2.3326910599291992E-3</v>
      </c>
      <c r="H2261" s="20">
        <v>59.364000000000004</v>
      </c>
      <c r="I2261" s="14">
        <v>2.0373209681043703E-4</v>
      </c>
      <c r="J2261" s="12">
        <v>60.89</v>
      </c>
      <c r="K2261" s="21">
        <v>1.7843914401895596E-4</v>
      </c>
      <c r="L2261" s="20">
        <f t="shared" si="1248"/>
        <v>835.36400000000003</v>
      </c>
      <c r="M2261" s="14">
        <f t="shared" si="1249"/>
        <v>2.7091575958064851E-3</v>
      </c>
      <c r="N2261" s="12">
        <f t="shared" si="1250"/>
        <v>856.89</v>
      </c>
      <c r="O2261" s="21">
        <f t="shared" si="1251"/>
        <v>2.5111302039481551E-3</v>
      </c>
      <c r="P2261" s="8">
        <f t="shared" si="1252"/>
        <v>21.525999999999954</v>
      </c>
      <c r="Q2261" s="8">
        <f t="shared" si="1255"/>
        <v>318.65599999999972</v>
      </c>
    </row>
    <row r="2262" spans="1:17" x14ac:dyDescent="0.25">
      <c r="A2262" t="s">
        <v>335</v>
      </c>
      <c r="B2262" s="1">
        <v>44275</v>
      </c>
      <c r="C2262" t="s">
        <v>163</v>
      </c>
      <c r="D2262" s="20">
        <v>3327.6</v>
      </c>
      <c r="E2262" s="14">
        <v>1.0743626147499033E-2</v>
      </c>
      <c r="F2262" s="12">
        <v>3327.58</v>
      </c>
      <c r="G2262" s="21">
        <v>9.7515277854261367E-3</v>
      </c>
      <c r="H2262" s="20">
        <v>254.56139999999999</v>
      </c>
      <c r="I2262" s="14">
        <v>8.2188740028367598E-4</v>
      </c>
      <c r="J2262" s="12">
        <v>249.23000000000002</v>
      </c>
      <c r="K2262" s="21">
        <v>7.3037260410320894E-4</v>
      </c>
      <c r="L2262" s="20">
        <f t="shared" si="1248"/>
        <v>3582.1614</v>
      </c>
      <c r="M2262" s="14">
        <f t="shared" si="1249"/>
        <v>1.1565513547782709E-2</v>
      </c>
      <c r="N2262" s="12">
        <f t="shared" si="1250"/>
        <v>3576.81</v>
      </c>
      <c r="O2262" s="21">
        <f t="shared" si="1251"/>
        <v>1.0481900389529345E-2</v>
      </c>
      <c r="P2262" s="8">
        <f t="shared" si="1252"/>
        <v>-5.3514000000000124</v>
      </c>
      <c r="Q2262" s="8">
        <f t="shared" si="1255"/>
        <v>-323.61789999999928</v>
      </c>
    </row>
    <row r="2263" spans="1:17" x14ac:dyDescent="0.25">
      <c r="A2263" t="s">
        <v>335</v>
      </c>
      <c r="B2263" s="1">
        <v>44275</v>
      </c>
      <c r="C2263" t="s">
        <v>164</v>
      </c>
      <c r="D2263" s="20">
        <v>2404</v>
      </c>
      <c r="E2263" s="14">
        <v>7.7616532211166236E-3</v>
      </c>
      <c r="F2263" s="12">
        <v>2330.19</v>
      </c>
      <c r="G2263" s="21">
        <v>6.8286600263020355E-3</v>
      </c>
      <c r="H2263" s="20">
        <v>184.65600000000001</v>
      </c>
      <c r="I2263" s="14">
        <v>6.2256191428806474E-4</v>
      </c>
      <c r="J2263" s="12">
        <v>172.03000000000003</v>
      </c>
      <c r="K2263" s="21">
        <v>5.0413673748696004E-4</v>
      </c>
      <c r="L2263" s="20">
        <f t="shared" si="1248"/>
        <v>2588.6559999999999</v>
      </c>
      <c r="M2263" s="14">
        <f t="shared" si="1249"/>
        <v>8.3842151354046879E-3</v>
      </c>
      <c r="N2263" s="12">
        <f t="shared" si="1250"/>
        <v>2502.2200000000003</v>
      </c>
      <c r="O2263" s="21">
        <f t="shared" si="1251"/>
        <v>7.3327967637889955E-3</v>
      </c>
      <c r="P2263" s="8">
        <f t="shared" si="1252"/>
        <v>-86.435999999999694</v>
      </c>
      <c r="Q2263" s="8">
        <f t="shared" si="1255"/>
        <v>38.999000000001615</v>
      </c>
    </row>
    <row r="2264" spans="1:17" x14ac:dyDescent="0.25">
      <c r="A2264" t="s">
        <v>335</v>
      </c>
      <c r="B2264" s="1">
        <v>44275</v>
      </c>
      <c r="C2264" t="s">
        <v>165</v>
      </c>
      <c r="D2264" s="20">
        <v>516</v>
      </c>
      <c r="E2264" s="14">
        <v>1.6659788111880939E-3</v>
      </c>
      <c r="F2264" s="12">
        <v>499.88</v>
      </c>
      <c r="G2264" s="21">
        <v>1.4649065415042815E-3</v>
      </c>
      <c r="H2264" s="20">
        <v>52.374000000000009</v>
      </c>
      <c r="I2264" s="14">
        <v>1.6909684933559156E-4</v>
      </c>
      <c r="J2264" s="12">
        <v>48.1</v>
      </c>
      <c r="K2264" s="21">
        <v>1.4095783917411367E-4</v>
      </c>
      <c r="L2264" s="20">
        <f t="shared" si="1248"/>
        <v>568.37400000000002</v>
      </c>
      <c r="M2264" s="14">
        <f t="shared" si="1249"/>
        <v>1.8350756605236855E-3</v>
      </c>
      <c r="N2264" s="12">
        <f t="shared" si="1250"/>
        <v>547.98</v>
      </c>
      <c r="O2264" s="21">
        <f t="shared" si="1251"/>
        <v>1.6058643806783951E-3</v>
      </c>
      <c r="P2264" s="8">
        <f t="shared" si="1252"/>
        <v>-20.394000000000005</v>
      </c>
      <c r="Q2264" s="8">
        <f t="shared" si="1255"/>
        <v>1056.7259999999994</v>
      </c>
    </row>
    <row r="2265" spans="1:17" x14ac:dyDescent="0.25">
      <c r="A2265" t="s">
        <v>335</v>
      </c>
      <c r="B2265" s="1">
        <v>44275</v>
      </c>
      <c r="C2265" t="s">
        <v>4</v>
      </c>
      <c r="D2265" s="20">
        <v>3820</v>
      </c>
      <c r="E2265" s="14">
        <v>1.233340902856302E-2</v>
      </c>
      <c r="F2265" s="12">
        <v>3985.35</v>
      </c>
      <c r="G2265" s="21">
        <v>1.1679133562423158E-2</v>
      </c>
      <c r="H2265" s="20">
        <v>387.73000000000008</v>
      </c>
      <c r="I2265" s="14">
        <v>1.2391988685647314E-3</v>
      </c>
      <c r="J2265" s="12">
        <v>383.12000000000006</v>
      </c>
      <c r="K2265" s="21">
        <v>1.1227394458292398E-3</v>
      </c>
      <c r="L2265" s="20">
        <f t="shared" si="1248"/>
        <v>4207.7300000000005</v>
      </c>
      <c r="M2265" s="14">
        <f t="shared" si="1249"/>
        <v>1.3572607897127751E-2</v>
      </c>
      <c r="N2265" s="12">
        <f t="shared" si="1250"/>
        <v>4368.47</v>
      </c>
      <c r="O2265" s="21">
        <f t="shared" si="1251"/>
        <v>1.2801873008252397E-2</v>
      </c>
      <c r="P2265" s="8">
        <f t="shared" si="1252"/>
        <v>160.73999999999978</v>
      </c>
      <c r="Q2265" s="8">
        <f t="shared" si="1255"/>
        <v>3899.909999999993</v>
      </c>
    </row>
    <row r="2266" spans="1:17" x14ac:dyDescent="0.25">
      <c r="A2266" t="s">
        <v>335</v>
      </c>
      <c r="B2266" s="1">
        <v>44275</v>
      </c>
      <c r="C2266" t="s">
        <v>166</v>
      </c>
      <c r="D2266" s="20">
        <v>3314</v>
      </c>
      <c r="E2266" s="14">
        <v>1.0699716628444463E-2</v>
      </c>
      <c r="F2266" s="12">
        <v>3885.74</v>
      </c>
      <c r="G2266" s="21">
        <v>1.1387224823127243E-2</v>
      </c>
      <c r="H2266" s="20">
        <v>333.62099999999998</v>
      </c>
      <c r="I2266" s="14">
        <v>1.0694240045966792E-3</v>
      </c>
      <c r="J2266" s="12">
        <v>341.97999999999996</v>
      </c>
      <c r="K2266" s="21">
        <v>1.0021780008474717E-3</v>
      </c>
      <c r="L2266" s="20">
        <f t="shared" si="1248"/>
        <v>3647.6210000000001</v>
      </c>
      <c r="M2266" s="14">
        <f t="shared" si="1249"/>
        <v>1.1769140633041141E-2</v>
      </c>
      <c r="N2266" s="12">
        <f t="shared" si="1250"/>
        <v>4227.7199999999993</v>
      </c>
      <c r="O2266" s="21">
        <f t="shared" si="1251"/>
        <v>1.2389402823974716E-2</v>
      </c>
      <c r="P2266" s="8">
        <f t="shared" si="1252"/>
        <v>580.09899999999925</v>
      </c>
      <c r="Q2266" s="8">
        <f t="shared" si="1255"/>
        <v>-1369.5110000000013</v>
      </c>
    </row>
    <row r="2267" spans="1:17" x14ac:dyDescent="0.25">
      <c r="A2267" t="s">
        <v>335</v>
      </c>
      <c r="B2267" s="1">
        <v>44275</v>
      </c>
      <c r="C2267" t="s">
        <v>6</v>
      </c>
      <c r="D2267" s="20">
        <v>21070</v>
      </c>
      <c r="E2267" s="14">
        <v>6.8027468123513832E-2</v>
      </c>
      <c r="F2267" s="12">
        <v>32299.059999999998</v>
      </c>
      <c r="G2267" s="21">
        <v>9.4652925258940687E-2</v>
      </c>
      <c r="H2267" s="20">
        <v>2082.5174999999995</v>
      </c>
      <c r="I2267" s="14">
        <v>6.7129663747697698E-3</v>
      </c>
      <c r="J2267" s="12">
        <v>2658.27</v>
      </c>
      <c r="K2267" s="21">
        <v>7.7901038490929544E-3</v>
      </c>
      <c r="L2267" s="20">
        <f t="shared" si="1248"/>
        <v>23152.517499999998</v>
      </c>
      <c r="M2267" s="14">
        <f t="shared" si="1249"/>
        <v>7.4740434498283603E-2</v>
      </c>
      <c r="N2267" s="12">
        <f t="shared" si="1250"/>
        <v>34957.329999999994</v>
      </c>
      <c r="O2267" s="21">
        <f t="shared" si="1251"/>
        <v>0.10244302910803364</v>
      </c>
      <c r="P2267" s="8">
        <f t="shared" si="1252"/>
        <v>11804.812499999996</v>
      </c>
      <c r="Q2267" s="8">
        <f t="shared" si="1255"/>
        <v>95980.174999999988</v>
      </c>
    </row>
    <row r="2268" spans="1:17" x14ac:dyDescent="0.25">
      <c r="A2268" t="s">
        <v>335</v>
      </c>
      <c r="B2268" s="1">
        <v>44275</v>
      </c>
      <c r="C2268" t="s">
        <v>7</v>
      </c>
      <c r="D2268" s="20">
        <v>5240</v>
      </c>
      <c r="E2268" s="14">
        <v>1.6918079400437231E-2</v>
      </c>
      <c r="F2268" s="12">
        <v>6193.69</v>
      </c>
      <c r="G2268" s="21">
        <v>1.8150710164538793E-2</v>
      </c>
      <c r="H2268" s="20">
        <v>498.23500000000007</v>
      </c>
      <c r="I2268" s="14">
        <v>1.620356094446147E-3</v>
      </c>
      <c r="J2268" s="12">
        <v>549.7299999999999</v>
      </c>
      <c r="K2268" s="21">
        <v>1.6109927843905507E-3</v>
      </c>
      <c r="L2268" s="20">
        <f t="shared" si="1248"/>
        <v>5738.2349999999997</v>
      </c>
      <c r="M2268" s="14">
        <f t="shared" si="1249"/>
        <v>1.8538435494883376E-2</v>
      </c>
      <c r="N2268" s="12">
        <f t="shared" si="1250"/>
        <v>6743.4199999999992</v>
      </c>
      <c r="O2268" s="21">
        <f t="shared" si="1251"/>
        <v>1.9761702948929344E-2</v>
      </c>
      <c r="P2268" s="8">
        <f t="shared" si="1252"/>
        <v>1005.1849999999995</v>
      </c>
      <c r="Q2268" s="8">
        <f t="shared" si="1255"/>
        <v>-1433.8775000000069</v>
      </c>
    </row>
    <row r="2269" spans="1:17" x14ac:dyDescent="0.25">
      <c r="A2269" t="s">
        <v>335</v>
      </c>
      <c r="B2269" s="1">
        <v>44275</v>
      </c>
      <c r="C2269" t="s">
        <v>167</v>
      </c>
      <c r="D2269" s="20">
        <v>4092</v>
      </c>
      <c r="E2269" s="14">
        <v>1.3211599409654419E-2</v>
      </c>
      <c r="F2269" s="12">
        <v>4767.96</v>
      </c>
      <c r="G2269" s="21">
        <v>1.3972585007663347E-2</v>
      </c>
      <c r="H2269" s="20">
        <v>399.65050000000002</v>
      </c>
      <c r="I2269" s="14">
        <v>1.2913268935570517E-3</v>
      </c>
      <c r="J2269" s="12">
        <v>413.98999999999995</v>
      </c>
      <c r="K2269" s="21">
        <v>1.2132044873116696E-3</v>
      </c>
      <c r="L2269" s="20">
        <f t="shared" si="1248"/>
        <v>4491.6504999999997</v>
      </c>
      <c r="M2269" s="14">
        <f t="shared" si="1249"/>
        <v>1.4502926303211471E-2</v>
      </c>
      <c r="N2269" s="12">
        <f t="shared" si="1250"/>
        <v>5181.95</v>
      </c>
      <c r="O2269" s="21">
        <f t="shared" si="1251"/>
        <v>1.5185789494975016E-2</v>
      </c>
      <c r="P2269" s="8">
        <f t="shared" si="1252"/>
        <v>690.29950000000008</v>
      </c>
      <c r="Q2269" s="8">
        <f t="shared" si="1255"/>
        <v>5842.8695000000034</v>
      </c>
    </row>
    <row r="2270" spans="1:17" x14ac:dyDescent="0.25">
      <c r="A2270" t="s">
        <v>335</v>
      </c>
      <c r="B2270" s="1">
        <v>44275</v>
      </c>
      <c r="C2270" t="s">
        <v>168</v>
      </c>
      <c r="D2270" s="20">
        <v>3782</v>
      </c>
      <c r="E2270" s="14">
        <v>1.2210720666498781E-2</v>
      </c>
      <c r="F2270" s="12">
        <v>3156.4</v>
      </c>
      <c r="G2270" s="21">
        <v>9.2498819868850803E-3</v>
      </c>
      <c r="H2270" s="20">
        <v>383.87300000000005</v>
      </c>
      <c r="I2270" s="14">
        <v>1.2351505561967496E-3</v>
      </c>
      <c r="J2270" s="12">
        <v>294.35999999999996</v>
      </c>
      <c r="K2270" s="21">
        <v>8.626268095486921E-4</v>
      </c>
      <c r="L2270" s="20">
        <f t="shared" si="1248"/>
        <v>4165.8729999999996</v>
      </c>
      <c r="M2270" s="14">
        <f t="shared" si="1249"/>
        <v>1.344587122269553E-2</v>
      </c>
      <c r="N2270" s="12">
        <f t="shared" si="1250"/>
        <v>3450.76</v>
      </c>
      <c r="O2270" s="21">
        <f t="shared" si="1251"/>
        <v>1.0112508796433772E-2</v>
      </c>
      <c r="P2270" s="8">
        <f t="shared" si="1252"/>
        <v>-715.11299999999937</v>
      </c>
      <c r="Q2270" s="8">
        <f t="shared" si="1255"/>
        <v>-3890.3029999999962</v>
      </c>
    </row>
    <row r="2271" spans="1:17" x14ac:dyDescent="0.25">
      <c r="A2271" t="s">
        <v>335</v>
      </c>
      <c r="B2271" s="1">
        <v>44275</v>
      </c>
      <c r="C2271" t="s">
        <v>169</v>
      </c>
      <c r="D2271" s="20">
        <v>1362</v>
      </c>
      <c r="E2271" s="14">
        <v>4.3974091876708993E-3</v>
      </c>
      <c r="F2271" s="12">
        <v>1608.17</v>
      </c>
      <c r="G2271" s="21">
        <v>4.7127685701587188E-3</v>
      </c>
      <c r="H2271" s="20">
        <v>116.943</v>
      </c>
      <c r="I2271" s="14">
        <v>3.7756697697048305E-4</v>
      </c>
      <c r="J2271" s="12">
        <v>140.65</v>
      </c>
      <c r="K2271" s="21">
        <v>4.1217713263698728E-4</v>
      </c>
      <c r="L2271" s="20">
        <f t="shared" si="1248"/>
        <v>1478.943</v>
      </c>
      <c r="M2271" s="14">
        <f t="shared" si="1249"/>
        <v>4.7749761646413823E-3</v>
      </c>
      <c r="N2271" s="12">
        <f t="shared" si="1250"/>
        <v>1748.8200000000002</v>
      </c>
      <c r="O2271" s="21">
        <f t="shared" si="1251"/>
        <v>5.1249457027957059E-3</v>
      </c>
      <c r="P2271" s="8">
        <f t="shared" si="1252"/>
        <v>269.87700000000018</v>
      </c>
      <c r="Q2271" s="8">
        <f t="shared" si="1255"/>
        <v>5906.8020000000006</v>
      </c>
    </row>
    <row r="2272" spans="1:17" x14ac:dyDescent="0.25">
      <c r="A2272" t="s">
        <v>335</v>
      </c>
      <c r="B2272" s="1">
        <v>44275</v>
      </c>
      <c r="C2272" t="s">
        <v>170</v>
      </c>
      <c r="D2272" s="20">
        <v>1140</v>
      </c>
      <c r="E2272" s="14">
        <v>3.6806508619271843E-3</v>
      </c>
      <c r="F2272" s="12">
        <v>706</v>
      </c>
      <c r="G2272" s="21">
        <v>2.0689445833040384E-3</v>
      </c>
      <c r="H2272" s="20">
        <v>115.71</v>
      </c>
      <c r="I2272" s="14">
        <v>3.7358606248560916E-4</v>
      </c>
      <c r="J2272" s="12">
        <v>71.660000000000011</v>
      </c>
      <c r="K2272" s="21">
        <v>2.1000080572176688E-4</v>
      </c>
      <c r="L2272" s="20">
        <f t="shared" si="1248"/>
        <v>1255.71</v>
      </c>
      <c r="M2272" s="14">
        <f t="shared" si="1249"/>
        <v>4.0542369244127938E-3</v>
      </c>
      <c r="N2272" s="12">
        <f t="shared" si="1250"/>
        <v>777.66</v>
      </c>
      <c r="O2272" s="21">
        <f t="shared" si="1251"/>
        <v>2.2789453890258052E-3</v>
      </c>
      <c r="P2272" s="8">
        <f t="shared" si="1252"/>
        <v>-478.05000000000007</v>
      </c>
      <c r="Q2272" s="8">
        <f t="shared" si="1255"/>
        <v>-7668.39</v>
      </c>
    </row>
    <row r="2273" spans="1:17" x14ac:dyDescent="0.25">
      <c r="A2273" t="s">
        <v>335</v>
      </c>
      <c r="B2273" s="1">
        <v>44275</v>
      </c>
      <c r="C2273" t="s">
        <v>11</v>
      </c>
      <c r="D2273" s="20">
        <v>1182</v>
      </c>
      <c r="E2273" s="14">
        <v>3.8162537884192382E-3</v>
      </c>
      <c r="F2273" s="12">
        <v>2292.0500000000002</v>
      </c>
      <c r="G2273" s="21">
        <v>6.7168901305411071E-3</v>
      </c>
      <c r="H2273" s="20">
        <v>103.1605</v>
      </c>
      <c r="I2273" s="14">
        <v>3.6001729465349802E-4</v>
      </c>
      <c r="J2273" s="12">
        <v>183.46</v>
      </c>
      <c r="K2273" s="21">
        <v>5.3763254001835536E-4</v>
      </c>
      <c r="L2273" s="20">
        <f t="shared" si="1248"/>
        <v>1285.1605</v>
      </c>
      <c r="M2273" s="14">
        <f t="shared" si="1249"/>
        <v>4.1762710830727367E-3</v>
      </c>
      <c r="N2273" s="12">
        <f t="shared" si="1250"/>
        <v>2475.5100000000002</v>
      </c>
      <c r="O2273" s="21">
        <f t="shared" si="1251"/>
        <v>7.2545226705594624E-3</v>
      </c>
      <c r="P2273" s="8">
        <f t="shared" si="1252"/>
        <v>1190.3495000000003</v>
      </c>
      <c r="Q2273" s="8">
        <f t="shared" si="1255"/>
        <v>15360.709499999997</v>
      </c>
    </row>
    <row r="2274" spans="1:17" ht="13" x14ac:dyDescent="0.3">
      <c r="A2274" s="4" t="s">
        <v>338</v>
      </c>
      <c r="D2274" s="22">
        <f t="shared" ref="D2274:Q2274" si="1256">SUBTOTAL(9,D2253:D2273)</f>
        <v>78145.600000000006</v>
      </c>
      <c r="E2274" s="23">
        <f t="shared" si="1256"/>
        <v>0.25230409648755869</v>
      </c>
      <c r="F2274" s="24">
        <f t="shared" si="1256"/>
        <v>93110.03</v>
      </c>
      <c r="G2274" s="25">
        <f t="shared" si="1256"/>
        <v>0.27286047056625568</v>
      </c>
      <c r="H2274" s="22">
        <f t="shared" si="1256"/>
        <v>6983.8633999999984</v>
      </c>
      <c r="I2274" s="23">
        <f t="shared" si="1256"/>
        <v>2.2696007983701218E-2</v>
      </c>
      <c r="J2274" s="24">
        <f t="shared" si="1256"/>
        <v>7301.0199999999986</v>
      </c>
      <c r="K2274" s="25">
        <f t="shared" si="1256"/>
        <v>2.1395758897442566E-2</v>
      </c>
      <c r="L2274" s="22">
        <f t="shared" si="1256"/>
        <v>85129.463400000022</v>
      </c>
      <c r="M2274" s="23">
        <f t="shared" si="1256"/>
        <v>0.27500010447126</v>
      </c>
      <c r="N2274" s="24">
        <f t="shared" si="1256"/>
        <v>100411.04999999999</v>
      </c>
      <c r="O2274" s="25">
        <f t="shared" si="1256"/>
        <v>0.29425622946369817</v>
      </c>
      <c r="P2274" s="9">
        <f t="shared" si="1256"/>
        <v>15281.586599999997</v>
      </c>
      <c r="Q2274" s="9">
        <f t="shared" si="1256"/>
        <v>126968.75759999997</v>
      </c>
    </row>
    <row r="2275" spans="1:17" x14ac:dyDescent="0.25">
      <c r="A2275" t="s">
        <v>336</v>
      </c>
      <c r="B2275" s="1">
        <v>44282</v>
      </c>
      <c r="C2275" t="s">
        <v>2</v>
      </c>
      <c r="D2275" s="20">
        <v>10609.6</v>
      </c>
      <c r="E2275" s="14">
        <v>3.4254590688335661E-2</v>
      </c>
      <c r="F2275" s="12">
        <v>10615.3</v>
      </c>
      <c r="G2275" s="21">
        <v>3.0033310240250122E-2</v>
      </c>
      <c r="H2275" s="20">
        <v>811.63440000000003</v>
      </c>
      <c r="I2275" s="14">
        <v>2.6358727699364632E-3</v>
      </c>
      <c r="J2275" s="12">
        <v>502.69000000000005</v>
      </c>
      <c r="K2275" s="21">
        <v>1.4222343904243249E-3</v>
      </c>
      <c r="L2275" s="20">
        <f t="shared" si="1248"/>
        <v>11421.234400000001</v>
      </c>
      <c r="M2275" s="14">
        <f t="shared" si="1249"/>
        <v>3.6890463458272127E-2</v>
      </c>
      <c r="N2275" s="12">
        <f t="shared" si="1250"/>
        <v>11117.99</v>
      </c>
      <c r="O2275" s="21">
        <f t="shared" si="1251"/>
        <v>3.1455544630674445E-2</v>
      </c>
      <c r="P2275" s="8">
        <f t="shared" si="1252"/>
        <v>-303.24440000000141</v>
      </c>
      <c r="Q2275" s="8">
        <f>Q2253+P2275</f>
        <v>-2724.1928000000171</v>
      </c>
    </row>
    <row r="2276" spans="1:17" x14ac:dyDescent="0.25">
      <c r="A2276" t="s">
        <v>336</v>
      </c>
      <c r="B2276" s="1">
        <v>44282</v>
      </c>
      <c r="C2276" t="s">
        <v>154</v>
      </c>
      <c r="D2276" s="20">
        <v>1598</v>
      </c>
      <c r="E2276" s="14">
        <v>5.1593684889119648E-3</v>
      </c>
      <c r="F2276" s="12">
        <v>1598</v>
      </c>
      <c r="G2276" s="21">
        <v>4.5211373926238255E-3</v>
      </c>
      <c r="H2276" s="20">
        <v>122.247</v>
      </c>
      <c r="I2276" s="14">
        <v>3.9469168940176535E-4</v>
      </c>
      <c r="J2276" s="12">
        <v>120.24000000000001</v>
      </c>
      <c r="K2276" s="21">
        <v>3.40188710944361E-4</v>
      </c>
      <c r="L2276" s="20">
        <f t="shared" si="1248"/>
        <v>1720.2470000000001</v>
      </c>
      <c r="M2276" s="14">
        <f t="shared" si="1249"/>
        <v>5.5540601783137305E-3</v>
      </c>
      <c r="N2276" s="12">
        <f t="shared" si="1250"/>
        <v>1718.24</v>
      </c>
      <c r="O2276" s="21">
        <f t="shared" si="1251"/>
        <v>4.8613261035681862E-3</v>
      </c>
      <c r="P2276" s="8">
        <f t="shared" si="1252"/>
        <v>-2.0070000000000618</v>
      </c>
      <c r="Q2276" s="8">
        <f t="shared" ref="Q2276:Q2295" si="1257">Q2254+P2276</f>
        <v>-53.89650000000097</v>
      </c>
    </row>
    <row r="2277" spans="1:17" x14ac:dyDescent="0.25">
      <c r="A2277" t="s">
        <v>336</v>
      </c>
      <c r="B2277" s="1">
        <v>44282</v>
      </c>
      <c r="C2277" t="s">
        <v>155</v>
      </c>
      <c r="D2277" s="20">
        <v>1978</v>
      </c>
      <c r="E2277" s="14">
        <v>6.3862521095543598E-3</v>
      </c>
      <c r="F2277" s="12">
        <v>2018</v>
      </c>
      <c r="G2277" s="21">
        <v>5.7094213130881605E-3</v>
      </c>
      <c r="H2277" s="20">
        <v>151.31700000000001</v>
      </c>
      <c r="I2277" s="14">
        <v>4.8854828638090857E-4</v>
      </c>
      <c r="J2277" s="12">
        <v>148.63999999999999</v>
      </c>
      <c r="K2277" s="21">
        <v>4.2053933794718737E-4</v>
      </c>
      <c r="L2277" s="20">
        <f t="shared" si="1248"/>
        <v>2129.317</v>
      </c>
      <c r="M2277" s="14">
        <f t="shared" si="1249"/>
        <v>6.8748003959352684E-3</v>
      </c>
      <c r="N2277" s="12">
        <f t="shared" si="1250"/>
        <v>2166.64</v>
      </c>
      <c r="O2277" s="21">
        <f t="shared" si="1251"/>
        <v>6.1299606510353483E-3</v>
      </c>
      <c r="P2277" s="8">
        <f t="shared" si="1252"/>
        <v>37.322999999999865</v>
      </c>
      <c r="Q2277" s="8">
        <f t="shared" si="1257"/>
        <v>-113.6414999999995</v>
      </c>
    </row>
    <row r="2278" spans="1:17" x14ac:dyDescent="0.25">
      <c r="A2278" t="s">
        <v>336</v>
      </c>
      <c r="B2278" s="1">
        <v>44282</v>
      </c>
      <c r="C2278" t="s">
        <v>156</v>
      </c>
      <c r="D2278" s="20">
        <v>1921.6</v>
      </c>
      <c r="E2278" s="14">
        <v>6.2041567511221729E-3</v>
      </c>
      <c r="F2278" s="12">
        <v>1837.8000000000002</v>
      </c>
      <c r="G2278" s="21">
        <v>5.1995909262603675E-3</v>
      </c>
      <c r="H2278" s="20">
        <v>147.00239999999999</v>
      </c>
      <c r="I2278" s="14">
        <v>4.8102482615745742E-4</v>
      </c>
      <c r="J2278" s="12">
        <v>128.11000000000001</v>
      </c>
      <c r="K2278" s="21">
        <v>3.624548882159189E-4</v>
      </c>
      <c r="L2278" s="20">
        <f t="shared" si="1248"/>
        <v>2068.6023999999998</v>
      </c>
      <c r="M2278" s="14">
        <f t="shared" si="1249"/>
        <v>6.6851815772796305E-3</v>
      </c>
      <c r="N2278" s="12">
        <f t="shared" si="1250"/>
        <v>1965.9100000000003</v>
      </c>
      <c r="O2278" s="21">
        <f t="shared" si="1251"/>
        <v>5.5620458144762866E-3</v>
      </c>
      <c r="P2278" s="8">
        <f t="shared" si="1252"/>
        <v>-102.69239999999945</v>
      </c>
      <c r="Q2278" s="8">
        <f t="shared" si="1257"/>
        <v>-118.91879999999514</v>
      </c>
    </row>
    <row r="2279" spans="1:17" x14ac:dyDescent="0.25">
      <c r="A2279" t="s">
        <v>336</v>
      </c>
      <c r="B2279" s="1">
        <v>44282</v>
      </c>
      <c r="C2279" t="s">
        <v>157</v>
      </c>
      <c r="D2279" s="20">
        <v>4683.6000000000004</v>
      </c>
      <c r="E2279" s="14">
        <v>1.5121663488528211E-2</v>
      </c>
      <c r="F2279" s="12">
        <v>5513.2000000000007</v>
      </c>
      <c r="G2279" s="21">
        <v>1.5598206929295168E-2</v>
      </c>
      <c r="H2279" s="20">
        <v>358.29539999999997</v>
      </c>
      <c r="I2279" s="14">
        <v>1.156807256872408E-3</v>
      </c>
      <c r="J2279" s="12">
        <v>401.51</v>
      </c>
      <c r="K2279" s="21">
        <v>1.1359711354896071E-3</v>
      </c>
      <c r="L2279" s="20">
        <f t="shared" si="1248"/>
        <v>5041.8954000000003</v>
      </c>
      <c r="M2279" s="14">
        <f t="shared" si="1249"/>
        <v>1.6278470745400619E-2</v>
      </c>
      <c r="N2279" s="12">
        <f t="shared" si="1250"/>
        <v>5914.7100000000009</v>
      </c>
      <c r="O2279" s="21">
        <f t="shared" si="1251"/>
        <v>1.6734178064784777E-2</v>
      </c>
      <c r="P2279" s="8">
        <f t="shared" si="1252"/>
        <v>872.81460000000061</v>
      </c>
      <c r="Q2279" s="8">
        <f t="shared" si="1257"/>
        <v>14941.647700000012</v>
      </c>
    </row>
    <row r="2280" spans="1:17" x14ac:dyDescent="0.25">
      <c r="A2280" t="s">
        <v>336</v>
      </c>
      <c r="B2280" s="1">
        <v>44282</v>
      </c>
      <c r="C2280" t="s">
        <v>158</v>
      </c>
      <c r="D2280" s="20">
        <v>987.2</v>
      </c>
      <c r="E2280" s="14">
        <v>3.1873145007846634E-3</v>
      </c>
      <c r="F2280" s="12">
        <v>974.86</v>
      </c>
      <c r="G2280" s="21">
        <v>2.7581201492949078E-3</v>
      </c>
      <c r="H2280" s="20">
        <v>75.520800000000008</v>
      </c>
      <c r="I2280" s="14">
        <v>2.4382955931002677E-4</v>
      </c>
      <c r="J2280" s="12">
        <v>72.58</v>
      </c>
      <c r="K2280" s="21">
        <v>2.0534677844595575E-4</v>
      </c>
      <c r="L2280" s="20">
        <f t="shared" si="1248"/>
        <v>1062.7208000000001</v>
      </c>
      <c r="M2280" s="14">
        <f t="shared" si="1249"/>
        <v>3.4311440600946902E-3</v>
      </c>
      <c r="N2280" s="12">
        <f t="shared" si="1250"/>
        <v>1047.44</v>
      </c>
      <c r="O2280" s="21">
        <f t="shared" si="1251"/>
        <v>2.9634669277408634E-3</v>
      </c>
      <c r="P2280" s="8">
        <f t="shared" si="1252"/>
        <v>-15.280799999999999</v>
      </c>
      <c r="Q2280" s="8">
        <f t="shared" si="1257"/>
        <v>-97.239600000001019</v>
      </c>
    </row>
    <row r="2281" spans="1:17" x14ac:dyDescent="0.25">
      <c r="A2281" t="s">
        <v>336</v>
      </c>
      <c r="B2281" s="1">
        <v>44282</v>
      </c>
      <c r="C2281" t="s">
        <v>159</v>
      </c>
      <c r="D2281" s="20">
        <v>3486</v>
      </c>
      <c r="E2281" s="14">
        <v>1.1255042898840495E-2</v>
      </c>
      <c r="F2281" s="12">
        <v>4803.42</v>
      </c>
      <c r="G2281" s="21">
        <v>1.3590063688659035E-2</v>
      </c>
      <c r="H2281" s="20">
        <v>266.67899999999997</v>
      </c>
      <c r="I2281" s="14">
        <v>9.869378744359501E-4</v>
      </c>
      <c r="J2281" s="12">
        <v>357.21999999999997</v>
      </c>
      <c r="K2281" s="21">
        <v>1.0106637668292134E-3</v>
      </c>
      <c r="L2281" s="20">
        <f t="shared" si="1248"/>
        <v>3752.6790000000001</v>
      </c>
      <c r="M2281" s="14">
        <f t="shared" si="1249"/>
        <v>1.2241980773276446E-2</v>
      </c>
      <c r="N2281" s="12">
        <f t="shared" si="1250"/>
        <v>5160.6400000000003</v>
      </c>
      <c r="O2281" s="21">
        <f t="shared" si="1251"/>
        <v>1.4600727455488249E-2</v>
      </c>
      <c r="P2281" s="8">
        <f t="shared" si="1252"/>
        <v>1407.9610000000002</v>
      </c>
      <c r="Q2281" s="8">
        <f t="shared" si="1257"/>
        <v>4330.5795000000016</v>
      </c>
    </row>
    <row r="2282" spans="1:17" x14ac:dyDescent="0.25">
      <c r="A2282" t="s">
        <v>336</v>
      </c>
      <c r="B2282" s="1">
        <v>44282</v>
      </c>
      <c r="C2282" t="s">
        <v>160</v>
      </c>
      <c r="D2282" s="20">
        <v>856</v>
      </c>
      <c r="E2282" s="14">
        <v>2.7637167875523417E-3</v>
      </c>
      <c r="F2282" s="12">
        <v>1012.43</v>
      </c>
      <c r="G2282" s="21">
        <v>2.864414975227872E-3</v>
      </c>
      <c r="H2282" s="20">
        <v>65.484000000000009</v>
      </c>
      <c r="I2282" s="14">
        <v>2.1142433424775416E-4</v>
      </c>
      <c r="J2282" s="12">
        <v>74.86</v>
      </c>
      <c r="K2282" s="21">
        <v>2.1179746258561928E-4</v>
      </c>
      <c r="L2282" s="20">
        <f t="shared" si="1248"/>
        <v>921.48400000000004</v>
      </c>
      <c r="M2282" s="14">
        <f t="shared" si="1249"/>
        <v>2.9751411218000958E-3</v>
      </c>
      <c r="N2282" s="12">
        <f t="shared" si="1250"/>
        <v>1087.29</v>
      </c>
      <c r="O2282" s="21">
        <f t="shared" si="1251"/>
        <v>3.0762124378134912E-3</v>
      </c>
      <c r="P2282" s="8">
        <f t="shared" si="1252"/>
        <v>165.80599999999993</v>
      </c>
      <c r="Q2282" s="8">
        <f t="shared" si="1257"/>
        <v>-854.04800000000148</v>
      </c>
    </row>
    <row r="2283" spans="1:17" x14ac:dyDescent="0.25">
      <c r="A2283" t="s">
        <v>336</v>
      </c>
      <c r="B2283" s="1">
        <v>44282</v>
      </c>
      <c r="C2283" t="s">
        <v>161</v>
      </c>
      <c r="D2283" s="20">
        <v>776</v>
      </c>
      <c r="E2283" s="14">
        <v>2.505425498996048E-3</v>
      </c>
      <c r="F2283" s="12">
        <v>885.13</v>
      </c>
      <c r="G2283" s="21">
        <v>2.5042517774299918E-3</v>
      </c>
      <c r="H2283" s="20">
        <v>59.364000000000004</v>
      </c>
      <c r="I2283" s="14">
        <v>2.0373209681043703E-4</v>
      </c>
      <c r="J2283" s="12">
        <v>67.710000000000008</v>
      </c>
      <c r="K2283" s="21">
        <v>1.9156834346342885E-4</v>
      </c>
      <c r="L2283" s="20">
        <f t="shared" si="1248"/>
        <v>835.36400000000003</v>
      </c>
      <c r="M2283" s="14">
        <f t="shared" si="1249"/>
        <v>2.7091575958064851E-3</v>
      </c>
      <c r="N2283" s="12">
        <f t="shared" si="1250"/>
        <v>952.84</v>
      </c>
      <c r="O2283" s="21">
        <f t="shared" si="1251"/>
        <v>2.6958201208934205E-3</v>
      </c>
      <c r="P2283" s="8">
        <f t="shared" si="1252"/>
        <v>117.476</v>
      </c>
      <c r="Q2283" s="8">
        <f t="shared" si="1257"/>
        <v>436.13199999999972</v>
      </c>
    </row>
    <row r="2284" spans="1:17" x14ac:dyDescent="0.25">
      <c r="A2284" t="s">
        <v>336</v>
      </c>
      <c r="B2284" s="1">
        <v>44282</v>
      </c>
      <c r="C2284" t="s">
        <v>163</v>
      </c>
      <c r="D2284" s="20">
        <v>3327.6</v>
      </c>
      <c r="E2284" s="14">
        <v>1.0743626147499033E-2</v>
      </c>
      <c r="F2284" s="12">
        <v>3327.58</v>
      </c>
      <c r="G2284" s="21">
        <v>9.4145471620445485E-3</v>
      </c>
      <c r="H2284" s="20">
        <v>254.56139999999999</v>
      </c>
      <c r="I2284" s="14">
        <v>8.2188740028367598E-4</v>
      </c>
      <c r="J2284" s="12">
        <v>249.23000000000002</v>
      </c>
      <c r="K2284" s="21">
        <v>7.0513333689839561E-4</v>
      </c>
      <c r="L2284" s="20">
        <f t="shared" si="1248"/>
        <v>3582.1614</v>
      </c>
      <c r="M2284" s="14">
        <f t="shared" si="1249"/>
        <v>1.1565513547782709E-2</v>
      </c>
      <c r="N2284" s="12">
        <f t="shared" si="1250"/>
        <v>3576.81</v>
      </c>
      <c r="O2284" s="21">
        <f t="shared" si="1251"/>
        <v>1.0119680498942945E-2</v>
      </c>
      <c r="P2284" s="8">
        <f t="shared" si="1252"/>
        <v>-5.3514000000000124</v>
      </c>
      <c r="Q2284" s="8">
        <f t="shared" si="1257"/>
        <v>-328.96929999999929</v>
      </c>
    </row>
    <row r="2285" spans="1:17" x14ac:dyDescent="0.25">
      <c r="A2285" t="s">
        <v>336</v>
      </c>
      <c r="B2285" s="1">
        <v>44282</v>
      </c>
      <c r="C2285" t="s">
        <v>164</v>
      </c>
      <c r="D2285" s="20">
        <v>2404</v>
      </c>
      <c r="E2285" s="14">
        <v>7.7616532211166236E-3</v>
      </c>
      <c r="F2285" s="12">
        <v>2358.25</v>
      </c>
      <c r="G2285" s="21">
        <v>6.6720727510357555E-3</v>
      </c>
      <c r="H2285" s="20">
        <v>183.90600000000001</v>
      </c>
      <c r="I2285" s="14">
        <v>6.2256191428806474E-4</v>
      </c>
      <c r="J2285" s="12">
        <v>174.17000000000002</v>
      </c>
      <c r="K2285" s="21">
        <v>4.927700248268409E-4</v>
      </c>
      <c r="L2285" s="20">
        <f t="shared" si="1248"/>
        <v>2587.9059999999999</v>
      </c>
      <c r="M2285" s="14">
        <f t="shared" si="1249"/>
        <v>8.3842151354046879E-3</v>
      </c>
      <c r="N2285" s="12">
        <f t="shared" si="1250"/>
        <v>2532.42</v>
      </c>
      <c r="O2285" s="21">
        <f t="shared" si="1251"/>
        <v>7.1648427758625967E-3</v>
      </c>
      <c r="P2285" s="8">
        <f t="shared" si="1252"/>
        <v>-55.485999999999876</v>
      </c>
      <c r="Q2285" s="8">
        <f t="shared" si="1257"/>
        <v>-16.486999999998261</v>
      </c>
    </row>
    <row r="2286" spans="1:17" x14ac:dyDescent="0.25">
      <c r="A2286" t="s">
        <v>336</v>
      </c>
      <c r="B2286" s="1">
        <v>44282</v>
      </c>
      <c r="C2286" t="s">
        <v>165</v>
      </c>
      <c r="D2286" s="20">
        <v>516</v>
      </c>
      <c r="E2286" s="14">
        <v>1.6659788111880939E-3</v>
      </c>
      <c r="F2286" s="12">
        <v>554.70000000000005</v>
      </c>
      <c r="G2286" s="21">
        <v>1.5693835492418249E-3</v>
      </c>
      <c r="H2286" s="20">
        <v>52.374000000000009</v>
      </c>
      <c r="I2286" s="14">
        <v>1.6909684933559156E-4</v>
      </c>
      <c r="J2286" s="12">
        <v>42</v>
      </c>
      <c r="K2286" s="21">
        <v>1.1882839204643347E-4</v>
      </c>
      <c r="L2286" s="20">
        <f t="shared" si="1248"/>
        <v>568.37400000000002</v>
      </c>
      <c r="M2286" s="14">
        <f t="shared" si="1249"/>
        <v>1.8350756605236855E-3</v>
      </c>
      <c r="N2286" s="12">
        <f t="shared" si="1250"/>
        <v>596.70000000000005</v>
      </c>
      <c r="O2286" s="21">
        <f t="shared" si="1251"/>
        <v>1.6882119412882583E-3</v>
      </c>
      <c r="P2286" s="8">
        <f t="shared" si="1252"/>
        <v>28.326000000000022</v>
      </c>
      <c r="Q2286" s="8">
        <f t="shared" si="1257"/>
        <v>1085.0519999999995</v>
      </c>
    </row>
    <row r="2287" spans="1:17" x14ac:dyDescent="0.25">
      <c r="A2287" t="s">
        <v>336</v>
      </c>
      <c r="B2287" s="1">
        <v>44282</v>
      </c>
      <c r="C2287" t="s">
        <v>4</v>
      </c>
      <c r="D2287" s="20">
        <v>3820</v>
      </c>
      <c r="E2287" s="14">
        <v>1.233340902856302E-2</v>
      </c>
      <c r="F2287" s="12">
        <v>3762.9100000000003</v>
      </c>
      <c r="G2287" s="21">
        <v>1.0646203445605833E-2</v>
      </c>
      <c r="H2287" s="20">
        <v>372.06750000000005</v>
      </c>
      <c r="I2287" s="14">
        <v>1.2391988685647314E-3</v>
      </c>
      <c r="J2287" s="12">
        <v>342.49000000000007</v>
      </c>
      <c r="K2287" s="21">
        <v>9.6898895219007153E-4</v>
      </c>
      <c r="L2287" s="20">
        <f t="shared" si="1248"/>
        <v>4192.0675000000001</v>
      </c>
      <c r="M2287" s="14">
        <f t="shared" si="1249"/>
        <v>1.3572607897127751E-2</v>
      </c>
      <c r="N2287" s="12">
        <f t="shared" si="1250"/>
        <v>4105.4000000000005</v>
      </c>
      <c r="O2287" s="21">
        <f t="shared" si="1251"/>
        <v>1.1615192397795905E-2</v>
      </c>
      <c r="P2287" s="8">
        <f t="shared" si="1252"/>
        <v>-86.667499999999563</v>
      </c>
      <c r="Q2287" s="8">
        <f t="shared" si="1257"/>
        <v>3813.2424999999935</v>
      </c>
    </row>
    <row r="2288" spans="1:17" x14ac:dyDescent="0.25">
      <c r="A2288" t="s">
        <v>336</v>
      </c>
      <c r="B2288" s="1">
        <v>44282</v>
      </c>
      <c r="C2288" t="s">
        <v>166</v>
      </c>
      <c r="D2288" s="20">
        <v>3314</v>
      </c>
      <c r="E2288" s="14">
        <v>1.0699716628444463E-2</v>
      </c>
      <c r="F2288" s="12">
        <v>2944.7</v>
      </c>
      <c r="G2288" s="21">
        <v>8.3312849061698245E-3</v>
      </c>
      <c r="H2288" s="20">
        <v>318.55849999999998</v>
      </c>
      <c r="I2288" s="14">
        <v>1.0694240045966792E-3</v>
      </c>
      <c r="J2288" s="12">
        <v>246.60999999999999</v>
      </c>
      <c r="K2288" s="21">
        <v>6.977207086326418E-4</v>
      </c>
      <c r="L2288" s="20">
        <f t="shared" si="1248"/>
        <v>3632.5585000000001</v>
      </c>
      <c r="M2288" s="14">
        <f t="shared" si="1249"/>
        <v>1.1769140633041141E-2</v>
      </c>
      <c r="N2288" s="12">
        <f t="shared" si="1250"/>
        <v>3191.31</v>
      </c>
      <c r="O2288" s="21">
        <f t="shared" si="1251"/>
        <v>9.0290056148024656E-3</v>
      </c>
      <c r="P2288" s="8">
        <f t="shared" si="1252"/>
        <v>-441.24850000000015</v>
      </c>
      <c r="Q2288" s="8">
        <f t="shared" si="1257"/>
        <v>-1810.7595000000015</v>
      </c>
    </row>
    <row r="2289" spans="1:17" x14ac:dyDescent="0.25">
      <c r="A2289" t="s">
        <v>336</v>
      </c>
      <c r="B2289" s="1">
        <v>44282</v>
      </c>
      <c r="C2289" t="s">
        <v>6</v>
      </c>
      <c r="D2289" s="20">
        <v>21070</v>
      </c>
      <c r="E2289" s="14">
        <v>6.8027468123513832E-2</v>
      </c>
      <c r="F2289" s="12">
        <v>28592.740000000005</v>
      </c>
      <c r="G2289" s="21">
        <v>8.0895936152422396E-2</v>
      </c>
      <c r="H2289" s="20">
        <v>1962.9549999999999</v>
      </c>
      <c r="I2289" s="14">
        <v>6.7129663747697698E-3</v>
      </c>
      <c r="J2289" s="12">
        <v>2261.31</v>
      </c>
      <c r="K2289" s="21">
        <v>6.3978055052028677E-3</v>
      </c>
      <c r="L2289" s="20">
        <f t="shared" si="1248"/>
        <v>23032.955000000002</v>
      </c>
      <c r="M2289" s="14">
        <f t="shared" si="1249"/>
        <v>7.4740434498283603E-2</v>
      </c>
      <c r="N2289" s="12">
        <f t="shared" si="1250"/>
        <v>30854.050000000007</v>
      </c>
      <c r="O2289" s="21">
        <f t="shared" si="1251"/>
        <v>8.7293741657625268E-2</v>
      </c>
      <c r="P2289" s="8">
        <f t="shared" si="1252"/>
        <v>7821.0950000000048</v>
      </c>
      <c r="Q2289" s="8">
        <f t="shared" si="1257"/>
        <v>103801.26999999999</v>
      </c>
    </row>
    <row r="2290" spans="1:17" x14ac:dyDescent="0.25">
      <c r="A2290" t="s">
        <v>336</v>
      </c>
      <c r="B2290" s="1">
        <v>44282</v>
      </c>
      <c r="C2290" t="s">
        <v>7</v>
      </c>
      <c r="D2290" s="20">
        <v>5240</v>
      </c>
      <c r="E2290" s="14">
        <v>1.6918079400437231E-2</v>
      </c>
      <c r="F2290" s="12">
        <v>5307.1900000000005</v>
      </c>
      <c r="G2290" s="21">
        <v>1.5015353666307412E-2</v>
      </c>
      <c r="H2290" s="20">
        <v>483.21000000000004</v>
      </c>
      <c r="I2290" s="14">
        <v>1.620356094446147E-3</v>
      </c>
      <c r="J2290" s="12">
        <v>443.90999999999997</v>
      </c>
      <c r="K2290" s="21">
        <v>1.2559312265079114E-3</v>
      </c>
      <c r="L2290" s="20">
        <f t="shared" si="1248"/>
        <v>5723.21</v>
      </c>
      <c r="M2290" s="14">
        <f t="shared" si="1249"/>
        <v>1.8538435494883376E-2</v>
      </c>
      <c r="N2290" s="12">
        <f t="shared" si="1250"/>
        <v>5751.1</v>
      </c>
      <c r="O2290" s="21">
        <f t="shared" si="1251"/>
        <v>1.6271284892815326E-2</v>
      </c>
      <c r="P2290" s="8">
        <f t="shared" si="1252"/>
        <v>27.890000000000327</v>
      </c>
      <c r="Q2290" s="8">
        <f t="shared" si="1257"/>
        <v>-1405.9875000000065</v>
      </c>
    </row>
    <row r="2291" spans="1:17" x14ac:dyDescent="0.25">
      <c r="A2291" t="s">
        <v>336</v>
      </c>
      <c r="B2291" s="1">
        <v>44282</v>
      </c>
      <c r="C2291" t="s">
        <v>167</v>
      </c>
      <c r="D2291" s="20">
        <v>4092</v>
      </c>
      <c r="E2291" s="14">
        <v>1.3211599409654419E-2</v>
      </c>
      <c r="F2291" s="12">
        <v>4361.38</v>
      </c>
      <c r="G2291" s="21">
        <v>1.233942315484462E-2</v>
      </c>
      <c r="H2291" s="20">
        <v>369.51299999999998</v>
      </c>
      <c r="I2291" s="14">
        <v>1.2913268935570517E-3</v>
      </c>
      <c r="J2291" s="12">
        <v>361.05</v>
      </c>
      <c r="K2291" s="21">
        <v>1.0214997844848763E-3</v>
      </c>
      <c r="L2291" s="20">
        <f t="shared" si="1248"/>
        <v>4461.5129999999999</v>
      </c>
      <c r="M2291" s="14">
        <f t="shared" si="1249"/>
        <v>1.4502926303211471E-2</v>
      </c>
      <c r="N2291" s="12">
        <f t="shared" si="1250"/>
        <v>4722.43</v>
      </c>
      <c r="O2291" s="21">
        <f t="shared" si="1251"/>
        <v>1.3360922939329497E-2</v>
      </c>
      <c r="P2291" s="8">
        <f t="shared" si="1252"/>
        <v>260.91700000000037</v>
      </c>
      <c r="Q2291" s="8">
        <f t="shared" si="1257"/>
        <v>6103.7865000000038</v>
      </c>
    </row>
    <row r="2292" spans="1:17" x14ac:dyDescent="0.25">
      <c r="A2292" t="s">
        <v>336</v>
      </c>
      <c r="B2292" s="1">
        <v>44282</v>
      </c>
      <c r="C2292" t="s">
        <v>168</v>
      </c>
      <c r="D2292" s="20">
        <v>3782</v>
      </c>
      <c r="E2292" s="14">
        <v>1.2210720666498781E-2</v>
      </c>
      <c r="F2292" s="12">
        <v>2711.3</v>
      </c>
      <c r="G2292" s="21">
        <v>7.6709385560832163E-3</v>
      </c>
      <c r="H2292" s="20">
        <v>378.62299999999999</v>
      </c>
      <c r="I2292" s="14">
        <v>1.2351505561967496E-3</v>
      </c>
      <c r="J2292" s="12">
        <v>233</v>
      </c>
      <c r="K2292" s="21">
        <v>6.5921465111473806E-4</v>
      </c>
      <c r="L2292" s="20">
        <f t="shared" si="1248"/>
        <v>4160.6229999999996</v>
      </c>
      <c r="M2292" s="14">
        <f t="shared" si="1249"/>
        <v>1.344587122269553E-2</v>
      </c>
      <c r="N2292" s="12">
        <f t="shared" si="1250"/>
        <v>2944.3</v>
      </c>
      <c r="O2292" s="21">
        <f t="shared" si="1251"/>
        <v>8.3301532071979548E-3</v>
      </c>
      <c r="P2292" s="8">
        <f t="shared" si="1252"/>
        <v>-1216.3229999999994</v>
      </c>
      <c r="Q2292" s="8">
        <f t="shared" si="1257"/>
        <v>-5106.6259999999957</v>
      </c>
    </row>
    <row r="2293" spans="1:17" x14ac:dyDescent="0.25">
      <c r="A2293" t="s">
        <v>336</v>
      </c>
      <c r="B2293" s="1">
        <v>44282</v>
      </c>
      <c r="C2293" t="s">
        <v>169</v>
      </c>
      <c r="D2293" s="20">
        <v>1362</v>
      </c>
      <c r="E2293" s="14">
        <v>4.3974091876708993E-3</v>
      </c>
      <c r="F2293" s="12">
        <v>2001.3400000000001</v>
      </c>
      <c r="G2293" s="21">
        <v>5.6622860509097424E-3</v>
      </c>
      <c r="H2293" s="20">
        <v>116.943</v>
      </c>
      <c r="I2293" s="14">
        <v>3.7756697697048305E-4</v>
      </c>
      <c r="J2293" s="12">
        <v>178.01</v>
      </c>
      <c r="K2293" s="21">
        <v>5.0363433495680045E-4</v>
      </c>
      <c r="L2293" s="20">
        <f t="shared" si="1248"/>
        <v>1478.943</v>
      </c>
      <c r="M2293" s="14">
        <f t="shared" si="1249"/>
        <v>4.7749761646413823E-3</v>
      </c>
      <c r="N2293" s="12">
        <f t="shared" si="1250"/>
        <v>2179.3500000000004</v>
      </c>
      <c r="O2293" s="21">
        <f t="shared" si="1251"/>
        <v>6.1659203858665428E-3</v>
      </c>
      <c r="P2293" s="8">
        <f t="shared" si="1252"/>
        <v>700.40700000000038</v>
      </c>
      <c r="Q2293" s="8">
        <f t="shared" si="1257"/>
        <v>6607.2090000000007</v>
      </c>
    </row>
    <row r="2294" spans="1:17" x14ac:dyDescent="0.25">
      <c r="A2294" t="s">
        <v>336</v>
      </c>
      <c r="B2294" s="1">
        <v>44282</v>
      </c>
      <c r="C2294" t="s">
        <v>170</v>
      </c>
      <c r="D2294" s="20">
        <v>1140</v>
      </c>
      <c r="E2294" s="14">
        <v>3.6806508619271843E-3</v>
      </c>
      <c r="F2294" s="12">
        <v>706</v>
      </c>
      <c r="G2294" s="21">
        <v>1.9974486853519529E-3</v>
      </c>
      <c r="H2294" s="20">
        <v>115.71</v>
      </c>
      <c r="I2294" s="14">
        <v>3.7358606248560916E-4</v>
      </c>
      <c r="J2294" s="12">
        <v>71.660000000000011</v>
      </c>
      <c r="K2294" s="21">
        <v>2.0274387081065294E-4</v>
      </c>
      <c r="L2294" s="20">
        <f t="shared" si="1248"/>
        <v>1255.71</v>
      </c>
      <c r="M2294" s="14">
        <f t="shared" si="1249"/>
        <v>4.0542369244127938E-3</v>
      </c>
      <c r="N2294" s="12">
        <f t="shared" si="1250"/>
        <v>777.66</v>
      </c>
      <c r="O2294" s="21">
        <f t="shared" si="1251"/>
        <v>2.2001925561626057E-3</v>
      </c>
      <c r="P2294" s="8">
        <f t="shared" si="1252"/>
        <v>-478.05000000000007</v>
      </c>
      <c r="Q2294" s="8">
        <f t="shared" si="1257"/>
        <v>-8146.4400000000005</v>
      </c>
    </row>
    <row r="2295" spans="1:17" x14ac:dyDescent="0.25">
      <c r="A2295" t="s">
        <v>336</v>
      </c>
      <c r="B2295" s="1">
        <v>44282</v>
      </c>
      <c r="C2295" t="s">
        <v>11</v>
      </c>
      <c r="D2295" s="20">
        <v>1182</v>
      </c>
      <c r="E2295" s="14">
        <v>3.8162537884192382E-3</v>
      </c>
      <c r="F2295" s="12">
        <v>2476.83</v>
      </c>
      <c r="G2295" s="21">
        <v>7.0075649112468523E-3</v>
      </c>
      <c r="H2295" s="20">
        <v>102.923</v>
      </c>
      <c r="I2295" s="14">
        <v>3.6001729465349802E-4</v>
      </c>
      <c r="J2295" s="12">
        <v>197.56</v>
      </c>
      <c r="K2295" s="21">
        <v>5.5894612220698558E-4</v>
      </c>
      <c r="L2295" s="20">
        <f t="shared" si="1248"/>
        <v>1284.923</v>
      </c>
      <c r="M2295" s="14">
        <f t="shared" si="1249"/>
        <v>4.1762710830727367E-3</v>
      </c>
      <c r="N2295" s="12">
        <f t="shared" si="1250"/>
        <v>2674.39</v>
      </c>
      <c r="O2295" s="21">
        <f t="shared" si="1251"/>
        <v>7.5665110334538375E-3</v>
      </c>
      <c r="P2295" s="8">
        <f t="shared" si="1252"/>
        <v>1389.4669999999999</v>
      </c>
      <c r="Q2295" s="8">
        <f t="shared" si="1257"/>
        <v>16750.176499999998</v>
      </c>
    </row>
    <row r="2296" spans="1:17" ht="13" x14ac:dyDescent="0.3">
      <c r="A2296" s="4" t="s">
        <v>339</v>
      </c>
      <c r="D2296" s="22">
        <f t="shared" ref="D2296:Q2296" si="1258">SUBTOTAL(9,D2275:D2295)</f>
        <v>78145.600000000006</v>
      </c>
      <c r="E2296" s="23">
        <f t="shared" si="1258"/>
        <v>0.25230409648755869</v>
      </c>
      <c r="F2296" s="24">
        <f t="shared" si="1258"/>
        <v>88363.060000000012</v>
      </c>
      <c r="G2296" s="25">
        <f t="shared" si="1258"/>
        <v>0.25000096038339348</v>
      </c>
      <c r="H2296" s="22">
        <f t="shared" si="1258"/>
        <v>6768.8883999999989</v>
      </c>
      <c r="I2296" s="23">
        <f t="shared" si="1258"/>
        <v>2.2696007983701218E-2</v>
      </c>
      <c r="J2296" s="24">
        <f t="shared" si="1258"/>
        <v>6674.5600000000013</v>
      </c>
      <c r="K2296" s="25">
        <f t="shared" si="1258"/>
        <v>1.888398172422483E-2</v>
      </c>
      <c r="L2296" s="22">
        <f t="shared" si="1258"/>
        <v>84914.488400000031</v>
      </c>
      <c r="M2296" s="23">
        <f t="shared" si="1258"/>
        <v>0.27500010447126</v>
      </c>
      <c r="N2296" s="24">
        <f t="shared" si="1258"/>
        <v>95037.620000000024</v>
      </c>
      <c r="O2296" s="25">
        <f t="shared" si="1258"/>
        <v>0.26888494210761832</v>
      </c>
      <c r="P2296" s="9">
        <f t="shared" si="1258"/>
        <v>10123.13160000001</v>
      </c>
      <c r="Q2296" s="9">
        <f t="shared" si="1258"/>
        <v>137091.88920000001</v>
      </c>
    </row>
    <row r="2297" spans="1:17" x14ac:dyDescent="0.25">
      <c r="A2297" t="s">
        <v>340</v>
      </c>
      <c r="B2297" s="1">
        <v>44289</v>
      </c>
      <c r="C2297" t="s">
        <v>2</v>
      </c>
      <c r="D2297" s="20">
        <v>10609.6</v>
      </c>
      <c r="E2297" s="14">
        <v>3.8121020996921176E-2</v>
      </c>
      <c r="F2297" s="12">
        <v>10601.119999999999</v>
      </c>
      <c r="G2297" s="21">
        <v>3.5021651418185439E-2</v>
      </c>
      <c r="H2297" s="20">
        <v>811.63440000000003</v>
      </c>
      <c r="I2297" s="14">
        <v>2.91625810626447E-3</v>
      </c>
      <c r="J2297" s="12">
        <v>501.6</v>
      </c>
      <c r="K2297" s="21">
        <v>1.6570758892797948E-3</v>
      </c>
      <c r="L2297" s="20">
        <f t="shared" ref="L2297" si="1259">+D2297+H2297</f>
        <v>11421.234400000001</v>
      </c>
      <c r="M2297" s="14">
        <f t="shared" ref="M2297" si="1260">+E2297+I2297</f>
        <v>4.1037279103185643E-2</v>
      </c>
      <c r="N2297" s="12">
        <f t="shared" ref="N2297" si="1261">+F2297+J2297</f>
        <v>11102.72</v>
      </c>
      <c r="O2297" s="21">
        <f t="shared" ref="O2297" si="1262">+G2297+K2297</f>
        <v>3.6678727307465235E-2</v>
      </c>
      <c r="P2297" s="8">
        <f t="shared" ref="P2297" si="1263">+N2297-L2297</f>
        <v>-318.51440000000184</v>
      </c>
      <c r="Q2297" s="8">
        <f t="shared" ref="Q2297:Q2317" si="1264">Q2275+P2297</f>
        <v>-3042.7072000000189</v>
      </c>
    </row>
    <row r="2298" spans="1:17" x14ac:dyDescent="0.25">
      <c r="A2298" t="s">
        <v>340</v>
      </c>
      <c r="B2298" s="1">
        <v>44289</v>
      </c>
      <c r="C2298" t="s">
        <v>154</v>
      </c>
      <c r="D2298" s="20">
        <v>1598</v>
      </c>
      <c r="E2298" s="14">
        <v>5.7417236797881197E-3</v>
      </c>
      <c r="F2298" s="12">
        <v>1598</v>
      </c>
      <c r="G2298" s="21">
        <v>5.2791213538060447E-3</v>
      </c>
      <c r="H2298" s="20">
        <v>122.247</v>
      </c>
      <c r="I2298" s="14">
        <v>4.392418615037912E-4</v>
      </c>
      <c r="J2298" s="12">
        <v>120.24000000000001</v>
      </c>
      <c r="K2298" s="21">
        <v>3.9722249786085034E-4</v>
      </c>
      <c r="L2298" s="20">
        <f t="shared" ref="L2298:L2361" si="1265">+D2298+H2298</f>
        <v>1720.2470000000001</v>
      </c>
      <c r="M2298" s="14">
        <f t="shared" ref="M2298:M2361" si="1266">+E2298+I2298</f>
        <v>6.1809655412919107E-3</v>
      </c>
      <c r="N2298" s="12">
        <f t="shared" ref="N2298:N2361" si="1267">+F2298+J2298</f>
        <v>1718.24</v>
      </c>
      <c r="O2298" s="21">
        <f t="shared" ref="O2298:O2361" si="1268">+G2298+K2298</f>
        <v>5.6763438516668954E-3</v>
      </c>
      <c r="P2298" s="8">
        <f t="shared" ref="P2298:P2361" si="1269">+N2298-L2298</f>
        <v>-2.0070000000000618</v>
      </c>
      <c r="Q2298" s="8">
        <f t="shared" si="1264"/>
        <v>-55.903500000001031</v>
      </c>
    </row>
    <row r="2299" spans="1:17" x14ac:dyDescent="0.25">
      <c r="A2299" t="s">
        <v>340</v>
      </c>
      <c r="B2299" s="1">
        <v>44289</v>
      </c>
      <c r="C2299" t="s">
        <v>155</v>
      </c>
      <c r="D2299" s="20">
        <v>1978</v>
      </c>
      <c r="E2299" s="14">
        <v>7.1070897613397382E-3</v>
      </c>
      <c r="F2299" s="12">
        <v>2018</v>
      </c>
      <c r="G2299" s="21">
        <v>6.666625088848935E-3</v>
      </c>
      <c r="H2299" s="20">
        <v>151.31700000000001</v>
      </c>
      <c r="I2299" s="14">
        <v>5.4369236674249003E-4</v>
      </c>
      <c r="J2299" s="12">
        <v>148.63999999999999</v>
      </c>
      <c r="K2299" s="21">
        <v>4.9104417899232188E-4</v>
      </c>
      <c r="L2299" s="20">
        <f t="shared" si="1265"/>
        <v>2129.317</v>
      </c>
      <c r="M2299" s="14">
        <f t="shared" si="1266"/>
        <v>7.6507821280822281E-3</v>
      </c>
      <c r="N2299" s="12">
        <f t="shared" si="1267"/>
        <v>2166.64</v>
      </c>
      <c r="O2299" s="21">
        <f t="shared" si="1268"/>
        <v>7.1576692678412572E-3</v>
      </c>
      <c r="P2299" s="8">
        <f t="shared" si="1269"/>
        <v>37.322999999999865</v>
      </c>
      <c r="Q2299" s="8">
        <f t="shared" si="1264"/>
        <v>-76.318499999999631</v>
      </c>
    </row>
    <row r="2300" spans="1:17" x14ac:dyDescent="0.25">
      <c r="A2300" t="s">
        <v>340</v>
      </c>
      <c r="B2300" s="1">
        <v>44289</v>
      </c>
      <c r="C2300" t="s">
        <v>156</v>
      </c>
      <c r="D2300" s="20">
        <v>1921.6</v>
      </c>
      <c r="E2300" s="14">
        <v>6.904440690288392E-3</v>
      </c>
      <c r="F2300" s="12">
        <v>1941.43</v>
      </c>
      <c r="G2300" s="21">
        <v>6.4136699436293304E-3</v>
      </c>
      <c r="H2300" s="20">
        <v>147.00239999999999</v>
      </c>
      <c r="I2300" s="14">
        <v>5.2818971280706205E-4</v>
      </c>
      <c r="J2300" s="12">
        <v>136.04</v>
      </c>
      <c r="K2300" s="21">
        <v>4.4941906694103524E-4</v>
      </c>
      <c r="L2300" s="20">
        <f t="shared" si="1265"/>
        <v>2068.6023999999998</v>
      </c>
      <c r="M2300" s="14">
        <f t="shared" si="1266"/>
        <v>7.4326304030954537E-3</v>
      </c>
      <c r="N2300" s="12">
        <f t="shared" si="1267"/>
        <v>2077.4700000000003</v>
      </c>
      <c r="O2300" s="21">
        <f t="shared" si="1268"/>
        <v>6.8630890105703659E-3</v>
      </c>
      <c r="P2300" s="8">
        <f t="shared" si="1269"/>
        <v>8.8676000000004933</v>
      </c>
      <c r="Q2300" s="8">
        <f t="shared" si="1264"/>
        <v>-110.05119999999465</v>
      </c>
    </row>
    <row r="2301" spans="1:17" x14ac:dyDescent="0.25">
      <c r="A2301" t="s">
        <v>340</v>
      </c>
      <c r="B2301" s="1">
        <v>44289</v>
      </c>
      <c r="C2301" t="s">
        <v>157</v>
      </c>
      <c r="D2301" s="20">
        <v>4683.6000000000004</v>
      </c>
      <c r="E2301" s="14">
        <v>1.682849626198726E-2</v>
      </c>
      <c r="F2301" s="12">
        <v>5513.2000000000007</v>
      </c>
      <c r="G2301" s="21">
        <v>1.8213299028663008E-2</v>
      </c>
      <c r="H2301" s="20">
        <v>358.29539999999997</v>
      </c>
      <c r="I2301" s="14">
        <v>1.2873799640420252E-3</v>
      </c>
      <c r="J2301" s="12">
        <v>401.51</v>
      </c>
      <c r="K2301" s="21">
        <v>1.3264205348977878E-3</v>
      </c>
      <c r="L2301" s="20">
        <f t="shared" si="1265"/>
        <v>5041.8954000000003</v>
      </c>
      <c r="M2301" s="14">
        <f t="shared" si="1266"/>
        <v>1.8115876226029285E-2</v>
      </c>
      <c r="N2301" s="12">
        <f t="shared" si="1267"/>
        <v>5914.7100000000009</v>
      </c>
      <c r="O2301" s="21">
        <f t="shared" si="1268"/>
        <v>1.9539719563560796E-2</v>
      </c>
      <c r="P2301" s="8">
        <f t="shared" si="1269"/>
        <v>872.81460000000061</v>
      </c>
      <c r="Q2301" s="8">
        <f t="shared" si="1264"/>
        <v>15814.462300000014</v>
      </c>
    </row>
    <row r="2302" spans="1:17" x14ac:dyDescent="0.25">
      <c r="A2302" t="s">
        <v>340</v>
      </c>
      <c r="B2302" s="1">
        <v>44289</v>
      </c>
      <c r="C2302" t="s">
        <v>158</v>
      </c>
      <c r="D2302" s="20">
        <v>987.2</v>
      </c>
      <c r="E2302" s="14">
        <v>3.5470773571256772E-3</v>
      </c>
      <c r="F2302" s="12">
        <v>1007.2</v>
      </c>
      <c r="G2302" s="21">
        <v>3.3273660998457124E-3</v>
      </c>
      <c r="H2302" s="20">
        <v>75.520800000000008</v>
      </c>
      <c r="I2302" s="14">
        <v>2.7135141782011436E-4</v>
      </c>
      <c r="J2302" s="12">
        <v>75.06</v>
      </c>
      <c r="K2302" s="21">
        <v>2.4796673893409367E-4</v>
      </c>
      <c r="L2302" s="20">
        <f t="shared" si="1265"/>
        <v>1062.7208000000001</v>
      </c>
      <c r="M2302" s="14">
        <f t="shared" si="1266"/>
        <v>3.8184287749457916E-3</v>
      </c>
      <c r="N2302" s="12">
        <f t="shared" si="1267"/>
        <v>1082.26</v>
      </c>
      <c r="O2302" s="21">
        <f t="shared" si="1268"/>
        <v>3.5753328387798061E-3</v>
      </c>
      <c r="P2302" s="8">
        <f t="shared" si="1269"/>
        <v>19.539199999999937</v>
      </c>
      <c r="Q2302" s="8">
        <f t="shared" si="1264"/>
        <v>-77.700400000001082</v>
      </c>
    </row>
    <row r="2303" spans="1:17" x14ac:dyDescent="0.25">
      <c r="A2303" t="s">
        <v>340</v>
      </c>
      <c r="B2303" s="1">
        <v>44289</v>
      </c>
      <c r="C2303" t="s">
        <v>159</v>
      </c>
      <c r="D2303" s="20">
        <v>3486</v>
      </c>
      <c r="E2303" s="14">
        <v>1.2525437263918264E-2</v>
      </c>
      <c r="F2303" s="12">
        <v>3297.45</v>
      </c>
      <c r="G2303" s="21">
        <v>1.0893390931231378E-2</v>
      </c>
      <c r="H2303" s="20">
        <v>266.67899999999997</v>
      </c>
      <c r="I2303" s="14">
        <v>9.581959506897471E-4</v>
      </c>
      <c r="J2303" s="12">
        <v>239.63</v>
      </c>
      <c r="K2303" s="21">
        <v>7.9163695244839952E-4</v>
      </c>
      <c r="L2303" s="20">
        <f t="shared" si="1265"/>
        <v>3752.6790000000001</v>
      </c>
      <c r="M2303" s="14">
        <f t="shared" si="1266"/>
        <v>1.3483633214608012E-2</v>
      </c>
      <c r="N2303" s="12">
        <f t="shared" si="1267"/>
        <v>3537.08</v>
      </c>
      <c r="O2303" s="21">
        <f t="shared" si="1268"/>
        <v>1.1685027883679778E-2</v>
      </c>
      <c r="P2303" s="8">
        <f t="shared" si="1269"/>
        <v>-215.59900000000016</v>
      </c>
      <c r="Q2303" s="8">
        <f t="shared" si="1264"/>
        <v>4114.9805000000015</v>
      </c>
    </row>
    <row r="2304" spans="1:17" x14ac:dyDescent="0.25">
      <c r="A2304" t="s">
        <v>340</v>
      </c>
      <c r="B2304" s="1">
        <v>44289</v>
      </c>
      <c r="C2304" t="s">
        <v>160</v>
      </c>
      <c r="D2304" s="20">
        <v>856</v>
      </c>
      <c r="E2304" s="14">
        <v>3.0756667521268026E-3</v>
      </c>
      <c r="F2304" s="12">
        <v>854.6</v>
      </c>
      <c r="G2304" s="21">
        <v>2.823239742780129E-3</v>
      </c>
      <c r="H2304" s="20">
        <v>65.484000000000009</v>
      </c>
      <c r="I2304" s="14">
        <v>2.3528850653770043E-4</v>
      </c>
      <c r="J2304" s="12">
        <v>62.79</v>
      </c>
      <c r="K2304" s="21">
        <v>2.074318083889121E-4</v>
      </c>
      <c r="L2304" s="20">
        <f t="shared" si="1265"/>
        <v>921.48400000000004</v>
      </c>
      <c r="M2304" s="14">
        <f t="shared" si="1266"/>
        <v>3.310955258664503E-3</v>
      </c>
      <c r="N2304" s="12">
        <f t="shared" si="1267"/>
        <v>917.39</v>
      </c>
      <c r="O2304" s="21">
        <f t="shared" si="1268"/>
        <v>3.0306715511690409E-3</v>
      </c>
      <c r="P2304" s="8">
        <f t="shared" si="1269"/>
        <v>-4.0940000000000509</v>
      </c>
      <c r="Q2304" s="8">
        <f t="shared" si="1264"/>
        <v>-858.14200000000153</v>
      </c>
    </row>
    <row r="2305" spans="1:17" x14ac:dyDescent="0.25">
      <c r="A2305" t="s">
        <v>340</v>
      </c>
      <c r="B2305" s="1">
        <v>44289</v>
      </c>
      <c r="C2305" t="s">
        <v>161</v>
      </c>
      <c r="D2305" s="20">
        <v>776</v>
      </c>
      <c r="E2305" s="14">
        <v>2.7882212612738307E-3</v>
      </c>
      <c r="F2305" s="12">
        <v>769.21</v>
      </c>
      <c r="G2305" s="21">
        <v>2.541147019124623E-3</v>
      </c>
      <c r="H2305" s="20">
        <v>59.364000000000004</v>
      </c>
      <c r="I2305" s="14">
        <v>2.1329892648744804E-4</v>
      </c>
      <c r="J2305" s="12">
        <v>58.839999999999996</v>
      </c>
      <c r="K2305" s="21">
        <v>1.9438266611886587E-4</v>
      </c>
      <c r="L2305" s="20">
        <f t="shared" si="1265"/>
        <v>835.36400000000003</v>
      </c>
      <c r="M2305" s="14">
        <f t="shared" si="1266"/>
        <v>3.0015201877612789E-3</v>
      </c>
      <c r="N2305" s="12">
        <f t="shared" si="1267"/>
        <v>828.05000000000007</v>
      </c>
      <c r="O2305" s="21">
        <f t="shared" si="1268"/>
        <v>2.7355296852434887E-3</v>
      </c>
      <c r="P2305" s="8">
        <f t="shared" si="1269"/>
        <v>-7.3139999999999645</v>
      </c>
      <c r="Q2305" s="8">
        <f t="shared" si="1264"/>
        <v>428.81799999999976</v>
      </c>
    </row>
    <row r="2306" spans="1:17" x14ac:dyDescent="0.25">
      <c r="A2306" t="s">
        <v>340</v>
      </c>
      <c r="B2306" s="1">
        <v>44289</v>
      </c>
      <c r="C2306" t="s">
        <v>163</v>
      </c>
      <c r="D2306" s="20">
        <v>3327.6</v>
      </c>
      <c r="E2306" s="14">
        <v>1.1956295192029379E-2</v>
      </c>
      <c r="F2306" s="12">
        <v>3327.58</v>
      </c>
      <c r="G2306" s="21">
        <v>1.0992927806319098E-2</v>
      </c>
      <c r="H2306" s="20">
        <v>254.56139999999999</v>
      </c>
      <c r="I2306" s="14">
        <v>9.1465658219024753E-4</v>
      </c>
      <c r="J2306" s="12">
        <v>249.23000000000002</v>
      </c>
      <c r="K2306" s="21">
        <v>8.2335132353509428E-4</v>
      </c>
      <c r="L2306" s="20">
        <f t="shared" si="1265"/>
        <v>3582.1614</v>
      </c>
      <c r="M2306" s="14">
        <f t="shared" si="1266"/>
        <v>1.2870951774219626E-2</v>
      </c>
      <c r="N2306" s="12">
        <f t="shared" si="1267"/>
        <v>3576.81</v>
      </c>
      <c r="O2306" s="21">
        <f t="shared" si="1268"/>
        <v>1.1816279129854192E-2</v>
      </c>
      <c r="P2306" s="8">
        <f t="shared" si="1269"/>
        <v>-5.3514000000000124</v>
      </c>
      <c r="Q2306" s="8">
        <f t="shared" si="1264"/>
        <v>-334.32069999999931</v>
      </c>
    </row>
    <row r="2307" spans="1:17" x14ac:dyDescent="0.25">
      <c r="A2307" t="s">
        <v>340</v>
      </c>
      <c r="B2307" s="1">
        <v>44289</v>
      </c>
      <c r="C2307" t="s">
        <v>164</v>
      </c>
      <c r="D2307" s="20">
        <v>2404</v>
      </c>
      <c r="E2307" s="14">
        <v>8.6377370001318159E-3</v>
      </c>
      <c r="F2307" s="12">
        <v>1727.0900000000001</v>
      </c>
      <c r="G2307" s="21">
        <v>5.7055805375124417E-3</v>
      </c>
      <c r="H2307" s="20">
        <v>183.90600000000001</v>
      </c>
      <c r="I2307" s="14">
        <v>6.6078688051008391E-4</v>
      </c>
      <c r="J2307" s="12">
        <v>124.55</v>
      </c>
      <c r="K2307" s="21">
        <v>4.114609290466476E-4</v>
      </c>
      <c r="L2307" s="20">
        <f t="shared" si="1265"/>
        <v>2587.9059999999999</v>
      </c>
      <c r="M2307" s="14">
        <f t="shared" si="1266"/>
        <v>9.2985238806418992E-3</v>
      </c>
      <c r="N2307" s="12">
        <f t="shared" si="1267"/>
        <v>1851.64</v>
      </c>
      <c r="O2307" s="21">
        <f t="shared" si="1268"/>
        <v>6.1170414665590893E-3</v>
      </c>
      <c r="P2307" s="8">
        <f t="shared" si="1269"/>
        <v>-736.26599999999985</v>
      </c>
      <c r="Q2307" s="8">
        <f t="shared" si="1264"/>
        <v>-752.75299999999811</v>
      </c>
    </row>
    <row r="2308" spans="1:17" x14ac:dyDescent="0.25">
      <c r="A2308" t="s">
        <v>340</v>
      </c>
      <c r="B2308" s="1">
        <v>44289</v>
      </c>
      <c r="C2308" t="s">
        <v>165</v>
      </c>
      <c r="D2308" s="20">
        <v>516</v>
      </c>
      <c r="E2308" s="14">
        <v>1.8540234160016708E-3</v>
      </c>
      <c r="F2308" s="12">
        <v>490.2</v>
      </c>
      <c r="G2308" s="21">
        <v>1.6194150736143448E-3</v>
      </c>
      <c r="H2308" s="20">
        <v>52.374000000000009</v>
      </c>
      <c r="I2308" s="14">
        <v>1.570808763467191E-4</v>
      </c>
      <c r="J2308" s="12">
        <v>37.07</v>
      </c>
      <c r="K2308" s="21">
        <v>1.2246372251914272E-4</v>
      </c>
      <c r="L2308" s="20">
        <f t="shared" si="1265"/>
        <v>568.37400000000002</v>
      </c>
      <c r="M2308" s="14">
        <f t="shared" si="1266"/>
        <v>2.01110429234839E-3</v>
      </c>
      <c r="N2308" s="12">
        <f t="shared" si="1267"/>
        <v>527.27</v>
      </c>
      <c r="O2308" s="21">
        <f t="shared" si="1268"/>
        <v>1.7418787961334876E-3</v>
      </c>
      <c r="P2308" s="8">
        <f t="shared" si="1269"/>
        <v>-41.104000000000042</v>
      </c>
      <c r="Q2308" s="8">
        <f t="shared" si="1264"/>
        <v>1043.9479999999994</v>
      </c>
    </row>
    <row r="2309" spans="1:17" x14ac:dyDescent="0.25">
      <c r="A2309" t="s">
        <v>340</v>
      </c>
      <c r="B2309" s="1">
        <v>44289</v>
      </c>
      <c r="C2309" t="s">
        <v>4</v>
      </c>
      <c r="D2309" s="20">
        <v>3820</v>
      </c>
      <c r="E2309" s="14">
        <v>1.3725522188229424E-2</v>
      </c>
      <c r="F2309" s="12">
        <v>4374.2299999999996</v>
      </c>
      <c r="G2309" s="21">
        <v>1.4450620149849195E-2</v>
      </c>
      <c r="H2309" s="20">
        <v>349.36750000000006</v>
      </c>
      <c r="I2309" s="14">
        <v>1.1135885339112847E-3</v>
      </c>
      <c r="J2309" s="12">
        <v>378.89</v>
      </c>
      <c r="K2309" s="21">
        <v>1.2516935480247635E-3</v>
      </c>
      <c r="L2309" s="20">
        <f t="shared" si="1265"/>
        <v>4169.3675000000003</v>
      </c>
      <c r="M2309" s="14">
        <f t="shared" si="1266"/>
        <v>1.4839110722140709E-2</v>
      </c>
      <c r="N2309" s="12">
        <f t="shared" si="1267"/>
        <v>4753.12</v>
      </c>
      <c r="O2309" s="21">
        <f t="shared" si="1268"/>
        <v>1.5702313697873959E-2</v>
      </c>
      <c r="P2309" s="8">
        <f t="shared" si="1269"/>
        <v>583.7524999999996</v>
      </c>
      <c r="Q2309" s="8">
        <f t="shared" si="1264"/>
        <v>4396.9949999999935</v>
      </c>
    </row>
    <row r="2310" spans="1:17" x14ac:dyDescent="0.25">
      <c r="A2310" t="s">
        <v>340</v>
      </c>
      <c r="B2310" s="1">
        <v>44289</v>
      </c>
      <c r="C2310" t="s">
        <v>166</v>
      </c>
      <c r="D2310" s="20">
        <v>3314</v>
      </c>
      <c r="E2310" s="14">
        <v>1.1907429458584374E-2</v>
      </c>
      <c r="F2310" s="12">
        <v>3444.58</v>
      </c>
      <c r="G2310" s="21">
        <v>1.1379446703938189E-2</v>
      </c>
      <c r="H2310" s="20">
        <v>298.27099999999996</v>
      </c>
      <c r="I2310" s="14">
        <v>9.6090692097535423E-4</v>
      </c>
      <c r="J2310" s="12">
        <v>276.28999999999996</v>
      </c>
      <c r="K2310" s="21">
        <v>9.1274620703571461E-4</v>
      </c>
      <c r="L2310" s="20">
        <f t="shared" si="1265"/>
        <v>3612.2709999999997</v>
      </c>
      <c r="M2310" s="14">
        <f t="shared" si="1266"/>
        <v>1.2868336379559728E-2</v>
      </c>
      <c r="N2310" s="12">
        <f t="shared" si="1267"/>
        <v>3720.87</v>
      </c>
      <c r="O2310" s="21">
        <f t="shared" si="1268"/>
        <v>1.2292192910973903E-2</v>
      </c>
      <c r="P2310" s="8">
        <f t="shared" si="1269"/>
        <v>108.59900000000016</v>
      </c>
      <c r="Q2310" s="8">
        <f t="shared" si="1264"/>
        <v>-1702.1605000000013</v>
      </c>
    </row>
    <row r="2311" spans="1:17" x14ac:dyDescent="0.25">
      <c r="A2311" t="s">
        <v>340</v>
      </c>
      <c r="B2311" s="1">
        <v>44289</v>
      </c>
      <c r="C2311" t="s">
        <v>6</v>
      </c>
      <c r="D2311" s="20">
        <v>21070</v>
      </c>
      <c r="E2311" s="14">
        <v>7.570595615340156E-2</v>
      </c>
      <c r="F2311" s="12">
        <v>25329.540000000005</v>
      </c>
      <c r="G2311" s="21">
        <v>8.367816989742452E-2</v>
      </c>
      <c r="H2311" s="20">
        <v>1829.28</v>
      </c>
      <c r="I2311" s="14">
        <v>6.0250214220347997E-3</v>
      </c>
      <c r="J2311" s="12">
        <v>1981.47</v>
      </c>
      <c r="K2311" s="21">
        <v>6.5459452997034193E-3</v>
      </c>
      <c r="L2311" s="20">
        <f t="shared" si="1265"/>
        <v>22899.279999999999</v>
      </c>
      <c r="M2311" s="14">
        <f t="shared" si="1266"/>
        <v>8.1730977575436362E-2</v>
      </c>
      <c r="N2311" s="12">
        <f t="shared" si="1267"/>
        <v>27311.010000000006</v>
      </c>
      <c r="O2311" s="21">
        <f t="shared" si="1268"/>
        <v>9.0224115197127946E-2</v>
      </c>
      <c r="P2311" s="8">
        <f t="shared" si="1269"/>
        <v>4411.7300000000068</v>
      </c>
      <c r="Q2311" s="8">
        <f t="shared" si="1264"/>
        <v>108213</v>
      </c>
    </row>
    <row r="2312" spans="1:17" x14ac:dyDescent="0.25">
      <c r="A2312" t="s">
        <v>340</v>
      </c>
      <c r="B2312" s="1">
        <v>44289</v>
      </c>
      <c r="C2312" t="s">
        <v>7</v>
      </c>
      <c r="D2312" s="20">
        <v>5240</v>
      </c>
      <c r="E2312" s="14">
        <v>1.8827679650869681E-2</v>
      </c>
      <c r="F2312" s="12">
        <v>5399.89</v>
      </c>
      <c r="G2312" s="21">
        <v>1.7838970342430364E-2</v>
      </c>
      <c r="H2312" s="20">
        <v>465.39750000000004</v>
      </c>
      <c r="I2312" s="14">
        <v>1.5213524193651987E-3</v>
      </c>
      <c r="J2312" s="12">
        <v>443.96999999999997</v>
      </c>
      <c r="K2312" s="21">
        <v>1.4666905553499809E-3</v>
      </c>
      <c r="L2312" s="20">
        <f t="shared" si="1265"/>
        <v>5705.3975</v>
      </c>
      <c r="M2312" s="14">
        <f t="shared" si="1266"/>
        <v>2.034903207023488E-2</v>
      </c>
      <c r="N2312" s="12">
        <f t="shared" si="1267"/>
        <v>5843.8600000000006</v>
      </c>
      <c r="O2312" s="21">
        <f t="shared" si="1268"/>
        <v>1.9305660897780345E-2</v>
      </c>
      <c r="P2312" s="8">
        <f t="shared" si="1269"/>
        <v>138.46250000000055</v>
      </c>
      <c r="Q2312" s="8">
        <f t="shared" si="1264"/>
        <v>-1267.525000000006</v>
      </c>
    </row>
    <row r="2313" spans="1:17" x14ac:dyDescent="0.25">
      <c r="A2313" t="s">
        <v>340</v>
      </c>
      <c r="B2313" s="1">
        <v>44289</v>
      </c>
      <c r="C2313" t="s">
        <v>167</v>
      </c>
      <c r="D2313" s="20">
        <v>4092</v>
      </c>
      <c r="E2313" s="14">
        <v>1.4702836857129529E-2</v>
      </c>
      <c r="F2313" s="12">
        <v>3441.07</v>
      </c>
      <c r="G2313" s="21">
        <v>1.1367851137009615E-2</v>
      </c>
      <c r="H2313" s="20">
        <v>338.88799999999998</v>
      </c>
      <c r="I2313" s="14">
        <v>1.1547130009807558E-3</v>
      </c>
      <c r="J2313" s="12">
        <v>262.52</v>
      </c>
      <c r="K2313" s="21">
        <v>8.6725590600823701E-4</v>
      </c>
      <c r="L2313" s="20">
        <f t="shared" si="1265"/>
        <v>4430.8879999999999</v>
      </c>
      <c r="M2313" s="14">
        <f t="shared" si="1266"/>
        <v>1.5857549858110286E-2</v>
      </c>
      <c r="N2313" s="12">
        <f t="shared" si="1267"/>
        <v>3703.59</v>
      </c>
      <c r="O2313" s="21">
        <f t="shared" si="1268"/>
        <v>1.2235107043017852E-2</v>
      </c>
      <c r="P2313" s="8">
        <f t="shared" si="1269"/>
        <v>-727.29799999999977</v>
      </c>
      <c r="Q2313" s="8">
        <f t="shared" si="1264"/>
        <v>5376.488500000004</v>
      </c>
    </row>
    <row r="2314" spans="1:17" x14ac:dyDescent="0.25">
      <c r="A2314" t="s">
        <v>340</v>
      </c>
      <c r="B2314" s="1">
        <v>44289</v>
      </c>
      <c r="C2314" t="s">
        <v>168</v>
      </c>
      <c r="D2314" s="20">
        <v>3782</v>
      </c>
      <c r="E2314" s="14">
        <v>1.3588985580074261E-2</v>
      </c>
      <c r="F2314" s="12">
        <v>3968.38</v>
      </c>
      <c r="G2314" s="21">
        <v>1.3109862076355965E-2</v>
      </c>
      <c r="H2314" s="20">
        <v>346.46049999999991</v>
      </c>
      <c r="I2314" s="14">
        <v>1.1042438606570859E-3</v>
      </c>
      <c r="J2314" s="12">
        <v>325.89000000000004</v>
      </c>
      <c r="K2314" s="21">
        <v>1.0766037909836371E-3</v>
      </c>
      <c r="L2314" s="20">
        <f t="shared" si="1265"/>
        <v>4128.4605000000001</v>
      </c>
      <c r="M2314" s="14">
        <f t="shared" si="1266"/>
        <v>1.4693229440731346E-2</v>
      </c>
      <c r="N2314" s="12">
        <f t="shared" si="1267"/>
        <v>4294.2700000000004</v>
      </c>
      <c r="O2314" s="21">
        <f t="shared" si="1268"/>
        <v>1.4186465867339602E-2</v>
      </c>
      <c r="P2314" s="8">
        <f t="shared" si="1269"/>
        <v>165.8095000000003</v>
      </c>
      <c r="Q2314" s="8">
        <f t="shared" si="1264"/>
        <v>-4940.8164999999954</v>
      </c>
    </row>
    <row r="2315" spans="1:17" x14ac:dyDescent="0.25">
      <c r="A2315" t="s">
        <v>340</v>
      </c>
      <c r="B2315" s="1">
        <v>44289</v>
      </c>
      <c r="C2315" t="s">
        <v>169</v>
      </c>
      <c r="D2315" s="20">
        <v>1362</v>
      </c>
      <c r="E2315" s="14">
        <v>4.8937594817718517E-3</v>
      </c>
      <c r="F2315" s="12">
        <v>1503.03</v>
      </c>
      <c r="G2315" s="21">
        <v>4.9653803306702752E-3</v>
      </c>
      <c r="H2315" s="20">
        <v>116.943</v>
      </c>
      <c r="I2315" s="14">
        <v>3.9127125128264525E-4</v>
      </c>
      <c r="J2315" s="12">
        <v>129.28</v>
      </c>
      <c r="K2315" s="21">
        <v>4.2708686396748775E-4</v>
      </c>
      <c r="L2315" s="20">
        <f t="shared" si="1265"/>
        <v>1478.943</v>
      </c>
      <c r="M2315" s="14">
        <f t="shared" si="1266"/>
        <v>5.2850307330544969E-3</v>
      </c>
      <c r="N2315" s="12">
        <f t="shared" si="1267"/>
        <v>1632.31</v>
      </c>
      <c r="O2315" s="21">
        <f t="shared" si="1268"/>
        <v>5.3924671946377631E-3</v>
      </c>
      <c r="P2315" s="8">
        <f t="shared" si="1269"/>
        <v>153.36699999999996</v>
      </c>
      <c r="Q2315" s="8">
        <f t="shared" si="1264"/>
        <v>6760.5760000000009</v>
      </c>
    </row>
    <row r="2316" spans="1:17" x14ac:dyDescent="0.25">
      <c r="A2316" t="s">
        <v>340</v>
      </c>
      <c r="B2316" s="1">
        <v>44289</v>
      </c>
      <c r="C2316" t="s">
        <v>170</v>
      </c>
      <c r="D2316" s="20">
        <v>1140</v>
      </c>
      <c r="E2316" s="14">
        <v>4.0960982446548539E-3</v>
      </c>
      <c r="F2316" s="12">
        <v>763.75</v>
      </c>
      <c r="G2316" s="21">
        <v>2.5231094705690654E-3</v>
      </c>
      <c r="H2316" s="20">
        <v>88.084999999999994</v>
      </c>
      <c r="I2316" s="14">
        <v>3.1413749948014743E-4</v>
      </c>
      <c r="J2316" s="12">
        <v>77.510000000000005</v>
      </c>
      <c r="K2316" s="21">
        <v>2.560605107218439E-4</v>
      </c>
      <c r="L2316" s="20">
        <f t="shared" si="1265"/>
        <v>1228.085</v>
      </c>
      <c r="M2316" s="14">
        <f t="shared" si="1266"/>
        <v>4.4102357441350012E-3</v>
      </c>
      <c r="N2316" s="12">
        <f t="shared" si="1267"/>
        <v>841.26</v>
      </c>
      <c r="O2316" s="21">
        <f t="shared" si="1268"/>
        <v>2.7791699812909094E-3</v>
      </c>
      <c r="P2316" s="8">
        <f t="shared" si="1269"/>
        <v>-386.82500000000005</v>
      </c>
      <c r="Q2316" s="8">
        <f t="shared" si="1264"/>
        <v>-8533.2650000000012</v>
      </c>
    </row>
    <row r="2317" spans="1:17" x14ac:dyDescent="0.25">
      <c r="A2317" t="s">
        <v>340</v>
      </c>
      <c r="B2317" s="1">
        <v>44289</v>
      </c>
      <c r="C2317" t="s">
        <v>11</v>
      </c>
      <c r="D2317" s="20">
        <v>1182</v>
      </c>
      <c r="E2317" s="14">
        <v>4.2470071273526646E-3</v>
      </c>
      <c r="F2317" s="12">
        <v>2310.7799999999997</v>
      </c>
      <c r="G2317" s="21">
        <v>7.6338473353866898E-3</v>
      </c>
      <c r="H2317" s="20">
        <v>102.923</v>
      </c>
      <c r="I2317" s="14">
        <v>3.4454563934375624E-4</v>
      </c>
      <c r="J2317" s="12">
        <v>185.79</v>
      </c>
      <c r="K2317" s="21">
        <v>6.1377218793718714E-4</v>
      </c>
      <c r="L2317" s="20">
        <f t="shared" si="1265"/>
        <v>1284.923</v>
      </c>
      <c r="M2317" s="14">
        <f t="shared" si="1266"/>
        <v>4.5915527666964204E-3</v>
      </c>
      <c r="N2317" s="12">
        <f t="shared" si="1267"/>
        <v>2496.5699999999997</v>
      </c>
      <c r="O2317" s="21">
        <f t="shared" si="1268"/>
        <v>8.2476195233238767E-3</v>
      </c>
      <c r="P2317" s="8">
        <f t="shared" si="1269"/>
        <v>1211.6469999999997</v>
      </c>
      <c r="Q2317" s="8">
        <f t="shared" si="1264"/>
        <v>17961.823499999999</v>
      </c>
    </row>
    <row r="2318" spans="1:17" ht="13" x14ac:dyDescent="0.3">
      <c r="A2318" s="4" t="s">
        <v>343</v>
      </c>
      <c r="D2318" s="22">
        <f t="shared" ref="D2318:Q2318" si="1270">SUBTOTAL(9,D2297:D2317)</f>
        <v>78145.600000000006</v>
      </c>
      <c r="E2318" s="23">
        <f t="shared" si="1270"/>
        <v>0.2807825043750003</v>
      </c>
      <c r="F2318" s="24">
        <f t="shared" si="1270"/>
        <v>83680.330000000016</v>
      </c>
      <c r="G2318" s="25">
        <f t="shared" si="1270"/>
        <v>0.27644469148719436</v>
      </c>
      <c r="H2318" s="22">
        <f t="shared" si="1270"/>
        <v>6484.0008999999991</v>
      </c>
      <c r="I2318" s="23">
        <f t="shared" si="1270"/>
        <v>2.2055201699972927E-2</v>
      </c>
      <c r="J2318" s="24">
        <f t="shared" si="1270"/>
        <v>6216.81</v>
      </c>
      <c r="K2318" s="25">
        <f t="shared" si="1270"/>
        <v>2.0537731178695218E-2</v>
      </c>
      <c r="L2318" s="22">
        <f t="shared" si="1270"/>
        <v>84629.600900000019</v>
      </c>
      <c r="M2318" s="23">
        <f t="shared" si="1270"/>
        <v>0.30283770607497318</v>
      </c>
      <c r="N2318" s="24">
        <f t="shared" si="1270"/>
        <v>89897.139999999985</v>
      </c>
      <c r="O2318" s="25">
        <f t="shared" si="1270"/>
        <v>0.29698242266588959</v>
      </c>
      <c r="P2318" s="9">
        <f t="shared" si="1270"/>
        <v>5267.5391000000072</v>
      </c>
      <c r="Q2318" s="9">
        <f t="shared" si="1270"/>
        <v>142359.42829999997</v>
      </c>
    </row>
    <row r="2319" spans="1:17" x14ac:dyDescent="0.25">
      <c r="A2319" t="s">
        <v>341</v>
      </c>
      <c r="B2319" s="1">
        <v>44296</v>
      </c>
      <c r="C2319" t="s">
        <v>2</v>
      </c>
      <c r="D2319" s="20">
        <v>10609.6</v>
      </c>
      <c r="E2319" s="14">
        <v>3.8121020996921176E-2</v>
      </c>
      <c r="F2319" s="12">
        <v>10591.669999999998</v>
      </c>
      <c r="G2319" s="21">
        <v>3.6168778846598137E-2</v>
      </c>
      <c r="H2319" s="20">
        <v>811.63440000000003</v>
      </c>
      <c r="I2319" s="14">
        <v>2.91625810626447E-3</v>
      </c>
      <c r="J2319" s="12">
        <v>500.87</v>
      </c>
      <c r="K2319" s="21">
        <v>1.7103871496086654E-3</v>
      </c>
      <c r="L2319" s="20">
        <f t="shared" si="1265"/>
        <v>11421.234400000001</v>
      </c>
      <c r="M2319" s="14">
        <f t="shared" si="1266"/>
        <v>4.1037279103185643E-2</v>
      </c>
      <c r="N2319" s="12">
        <f t="shared" si="1267"/>
        <v>11092.539999999999</v>
      </c>
      <c r="O2319" s="21">
        <f t="shared" si="1268"/>
        <v>3.7879165996206804E-2</v>
      </c>
      <c r="P2319" s="8">
        <f t="shared" si="1269"/>
        <v>-328.69440000000213</v>
      </c>
      <c r="Q2319" s="8">
        <f t="shared" ref="Q2319:Q2339" si="1271">Q2297+P2319</f>
        <v>-3371.4016000000211</v>
      </c>
    </row>
    <row r="2320" spans="1:17" x14ac:dyDescent="0.25">
      <c r="A2320" t="s">
        <v>341</v>
      </c>
      <c r="B2320" s="1">
        <v>44296</v>
      </c>
      <c r="C2320" t="s">
        <v>154</v>
      </c>
      <c r="D2320" s="20">
        <v>1598</v>
      </c>
      <c r="E2320" s="14">
        <v>5.7417236797881197E-3</v>
      </c>
      <c r="F2320" s="12">
        <v>1598</v>
      </c>
      <c r="G2320" s="21">
        <v>5.4569023201122991E-3</v>
      </c>
      <c r="H2320" s="20">
        <v>122.247</v>
      </c>
      <c r="I2320" s="14">
        <v>4.392418615037912E-4</v>
      </c>
      <c r="J2320" s="12">
        <v>120.24000000000001</v>
      </c>
      <c r="K2320" s="21">
        <v>4.1059945867978907E-4</v>
      </c>
      <c r="L2320" s="20">
        <f t="shared" si="1265"/>
        <v>1720.2470000000001</v>
      </c>
      <c r="M2320" s="14">
        <f t="shared" si="1266"/>
        <v>6.1809655412919107E-3</v>
      </c>
      <c r="N2320" s="12">
        <f t="shared" si="1267"/>
        <v>1718.24</v>
      </c>
      <c r="O2320" s="21">
        <f t="shared" si="1268"/>
        <v>5.8675017787920879E-3</v>
      </c>
      <c r="P2320" s="8">
        <f t="shared" si="1269"/>
        <v>-2.0070000000000618</v>
      </c>
      <c r="Q2320" s="8">
        <f t="shared" si="1271"/>
        <v>-57.910500000001093</v>
      </c>
    </row>
    <row r="2321" spans="1:17" x14ac:dyDescent="0.25">
      <c r="A2321" t="s">
        <v>341</v>
      </c>
      <c r="B2321" s="1">
        <v>44296</v>
      </c>
      <c r="C2321" t="s">
        <v>155</v>
      </c>
      <c r="D2321" s="20">
        <v>1978</v>
      </c>
      <c r="E2321" s="14">
        <v>7.1070897613397382E-3</v>
      </c>
      <c r="F2321" s="12">
        <v>2018</v>
      </c>
      <c r="G2321" s="21">
        <v>6.891131966199387E-3</v>
      </c>
      <c r="H2321" s="20">
        <v>151.31700000000001</v>
      </c>
      <c r="I2321" s="14">
        <v>5.4369236674249003E-4</v>
      </c>
      <c r="J2321" s="12">
        <v>148.63999999999999</v>
      </c>
      <c r="K2321" s="21">
        <v>5.0758070141520152E-4</v>
      </c>
      <c r="L2321" s="20">
        <f t="shared" si="1265"/>
        <v>2129.317</v>
      </c>
      <c r="M2321" s="14">
        <f t="shared" si="1266"/>
        <v>7.6507821280822281E-3</v>
      </c>
      <c r="N2321" s="12">
        <f t="shared" si="1267"/>
        <v>2166.64</v>
      </c>
      <c r="O2321" s="21">
        <f t="shared" si="1268"/>
        <v>7.3987126676145886E-3</v>
      </c>
      <c r="P2321" s="8">
        <f t="shared" si="1269"/>
        <v>37.322999999999865</v>
      </c>
      <c r="Q2321" s="8">
        <f t="shared" si="1271"/>
        <v>-38.995499999999765</v>
      </c>
    </row>
    <row r="2322" spans="1:17" x14ac:dyDescent="0.25">
      <c r="A2322" t="s">
        <v>341</v>
      </c>
      <c r="B2322" s="1">
        <v>44296</v>
      </c>
      <c r="C2322" t="s">
        <v>156</v>
      </c>
      <c r="D2322" s="20">
        <v>1921.6</v>
      </c>
      <c r="E2322" s="14">
        <v>6.904440690288392E-3</v>
      </c>
      <c r="F2322" s="12">
        <v>1941.43</v>
      </c>
      <c r="G2322" s="21">
        <v>6.629658242387748E-3</v>
      </c>
      <c r="H2322" s="20">
        <v>147.00239999999999</v>
      </c>
      <c r="I2322" s="14">
        <v>5.2818971280706205E-4</v>
      </c>
      <c r="J2322" s="12">
        <v>136.04</v>
      </c>
      <c r="K2322" s="21">
        <v>4.6455381203258894E-4</v>
      </c>
      <c r="L2322" s="20">
        <f t="shared" si="1265"/>
        <v>2068.6023999999998</v>
      </c>
      <c r="M2322" s="14">
        <f t="shared" si="1266"/>
        <v>7.4326304030954537E-3</v>
      </c>
      <c r="N2322" s="12">
        <f t="shared" si="1267"/>
        <v>2077.4700000000003</v>
      </c>
      <c r="O2322" s="21">
        <f t="shared" si="1268"/>
        <v>7.0942120544203371E-3</v>
      </c>
      <c r="P2322" s="8">
        <f t="shared" si="1269"/>
        <v>8.8676000000004933</v>
      </c>
      <c r="Q2322" s="8">
        <f t="shared" si="1271"/>
        <v>-101.18359999999416</v>
      </c>
    </row>
    <row r="2323" spans="1:17" x14ac:dyDescent="0.25">
      <c r="A2323" t="s">
        <v>341</v>
      </c>
      <c r="B2323" s="1">
        <v>44296</v>
      </c>
      <c r="C2323" t="s">
        <v>157</v>
      </c>
      <c r="D2323" s="20">
        <v>4683.6000000000004</v>
      </c>
      <c r="E2323" s="14">
        <v>1.682849626198726E-2</v>
      </c>
      <c r="F2323" s="12">
        <v>5513.2000000000007</v>
      </c>
      <c r="G2323" s="21">
        <v>1.8826654487636502E-2</v>
      </c>
      <c r="H2323" s="20">
        <v>358.29539999999997</v>
      </c>
      <c r="I2323" s="14">
        <v>1.2873799640420252E-3</v>
      </c>
      <c r="J2323" s="12">
        <v>401.51</v>
      </c>
      <c r="K2323" s="21">
        <v>1.3710893933343486E-3</v>
      </c>
      <c r="L2323" s="20">
        <f t="shared" si="1265"/>
        <v>5041.8954000000003</v>
      </c>
      <c r="M2323" s="14">
        <f t="shared" si="1266"/>
        <v>1.8115876226029285E-2</v>
      </c>
      <c r="N2323" s="12">
        <f t="shared" si="1267"/>
        <v>5914.7100000000009</v>
      </c>
      <c r="O2323" s="21">
        <f t="shared" si="1268"/>
        <v>2.0197743880970852E-2</v>
      </c>
      <c r="P2323" s="8">
        <f t="shared" si="1269"/>
        <v>872.81460000000061</v>
      </c>
      <c r="Q2323" s="8">
        <f t="shared" si="1271"/>
        <v>16687.276900000015</v>
      </c>
    </row>
    <row r="2324" spans="1:17" x14ac:dyDescent="0.25">
      <c r="A2324" t="s">
        <v>341</v>
      </c>
      <c r="B2324" s="1">
        <v>44296</v>
      </c>
      <c r="C2324" t="s">
        <v>158</v>
      </c>
      <c r="D2324" s="20">
        <v>987.2</v>
      </c>
      <c r="E2324" s="14">
        <v>3.5470773571256772E-3</v>
      </c>
      <c r="F2324" s="12">
        <v>1007.2</v>
      </c>
      <c r="G2324" s="21">
        <v>3.4394192846164632E-3</v>
      </c>
      <c r="H2324" s="20">
        <v>75.520800000000008</v>
      </c>
      <c r="I2324" s="14">
        <v>2.7135141782011436E-4</v>
      </c>
      <c r="J2324" s="12">
        <v>75.06</v>
      </c>
      <c r="K2324" s="21">
        <v>2.5631732675070662E-4</v>
      </c>
      <c r="L2324" s="20">
        <f t="shared" si="1265"/>
        <v>1062.7208000000001</v>
      </c>
      <c r="M2324" s="14">
        <f t="shared" si="1266"/>
        <v>3.8184287749457916E-3</v>
      </c>
      <c r="N2324" s="12">
        <f t="shared" si="1267"/>
        <v>1082.26</v>
      </c>
      <c r="O2324" s="21">
        <f t="shared" si="1268"/>
        <v>3.6957366113671698E-3</v>
      </c>
      <c r="P2324" s="8">
        <f t="shared" si="1269"/>
        <v>19.539199999999937</v>
      </c>
      <c r="Q2324" s="8">
        <f t="shared" si="1271"/>
        <v>-58.161200000001145</v>
      </c>
    </row>
    <row r="2325" spans="1:17" x14ac:dyDescent="0.25">
      <c r="A2325" t="s">
        <v>341</v>
      </c>
      <c r="B2325" s="1">
        <v>44296</v>
      </c>
      <c r="C2325" t="s">
        <v>159</v>
      </c>
      <c r="D2325" s="20">
        <v>3486</v>
      </c>
      <c r="E2325" s="14">
        <v>1.2525437263918264E-2</v>
      </c>
      <c r="F2325" s="12">
        <v>3401.3199999999997</v>
      </c>
      <c r="G2325" s="21">
        <v>1.1614938047211741E-2</v>
      </c>
      <c r="H2325" s="20">
        <v>266.67899999999997</v>
      </c>
      <c r="I2325" s="14">
        <v>9.581959506897471E-4</v>
      </c>
      <c r="J2325" s="12">
        <v>246.27999999999997</v>
      </c>
      <c r="K2325" s="21">
        <v>8.4100494580554251E-4</v>
      </c>
      <c r="L2325" s="20">
        <f t="shared" si="1265"/>
        <v>3752.6790000000001</v>
      </c>
      <c r="M2325" s="14">
        <f t="shared" si="1266"/>
        <v>1.3483633214608012E-2</v>
      </c>
      <c r="N2325" s="12">
        <f t="shared" si="1267"/>
        <v>3647.5999999999995</v>
      </c>
      <c r="O2325" s="21">
        <f t="shared" si="1268"/>
        <v>1.2455942993017284E-2</v>
      </c>
      <c r="P2325" s="8">
        <f t="shared" si="1269"/>
        <v>-105.07900000000063</v>
      </c>
      <c r="Q2325" s="8">
        <f t="shared" si="1271"/>
        <v>4009.9015000000009</v>
      </c>
    </row>
    <row r="2326" spans="1:17" x14ac:dyDescent="0.25">
      <c r="A2326" t="s">
        <v>341</v>
      </c>
      <c r="B2326" s="1">
        <v>44296</v>
      </c>
      <c r="C2326" t="s">
        <v>160</v>
      </c>
      <c r="D2326" s="20">
        <v>856</v>
      </c>
      <c r="E2326" s="14">
        <v>3.0756667521268026E-3</v>
      </c>
      <c r="F2326" s="12">
        <v>865.3</v>
      </c>
      <c r="G2326" s="21">
        <v>2.9548545541884684E-3</v>
      </c>
      <c r="H2326" s="20">
        <v>65.484000000000009</v>
      </c>
      <c r="I2326" s="14">
        <v>2.3528850653770043E-4</v>
      </c>
      <c r="J2326" s="12">
        <v>63.61</v>
      </c>
      <c r="K2326" s="21">
        <v>2.1721749473238008E-4</v>
      </c>
      <c r="L2326" s="20">
        <f t="shared" si="1265"/>
        <v>921.48400000000004</v>
      </c>
      <c r="M2326" s="14">
        <f t="shared" si="1266"/>
        <v>3.310955258664503E-3</v>
      </c>
      <c r="N2326" s="12">
        <f t="shared" si="1267"/>
        <v>928.91</v>
      </c>
      <c r="O2326" s="21">
        <f t="shared" si="1268"/>
        <v>3.1720720489208484E-3</v>
      </c>
      <c r="P2326" s="8">
        <f t="shared" si="1269"/>
        <v>7.4259999999999309</v>
      </c>
      <c r="Q2326" s="8">
        <f t="shared" si="1271"/>
        <v>-850.7160000000016</v>
      </c>
    </row>
    <row r="2327" spans="1:17" x14ac:dyDescent="0.25">
      <c r="A2327" t="s">
        <v>341</v>
      </c>
      <c r="B2327" s="1">
        <v>44296</v>
      </c>
      <c r="C2327" t="s">
        <v>161</v>
      </c>
      <c r="D2327" s="20">
        <v>776</v>
      </c>
      <c r="E2327" s="14">
        <v>2.7882212612738307E-3</v>
      </c>
      <c r="F2327" s="12">
        <v>763.39</v>
      </c>
      <c r="G2327" s="21">
        <v>2.6068489750629086E-3</v>
      </c>
      <c r="H2327" s="20">
        <v>59.364000000000004</v>
      </c>
      <c r="I2327" s="14">
        <v>2.1329892648744804E-4</v>
      </c>
      <c r="J2327" s="12">
        <v>58.4</v>
      </c>
      <c r="K2327" s="21">
        <v>1.994262174559188E-4</v>
      </c>
      <c r="L2327" s="20">
        <f t="shared" si="1265"/>
        <v>835.36400000000003</v>
      </c>
      <c r="M2327" s="14">
        <f t="shared" si="1266"/>
        <v>3.0015201877612789E-3</v>
      </c>
      <c r="N2327" s="12">
        <f t="shared" si="1267"/>
        <v>821.79</v>
      </c>
      <c r="O2327" s="21">
        <f t="shared" si="1268"/>
        <v>2.8062751925188273E-3</v>
      </c>
      <c r="P2327" s="8">
        <f t="shared" si="1269"/>
        <v>-13.574000000000069</v>
      </c>
      <c r="Q2327" s="8">
        <f t="shared" si="1271"/>
        <v>415.24399999999969</v>
      </c>
    </row>
    <row r="2328" spans="1:17" x14ac:dyDescent="0.25">
      <c r="A2328" t="s">
        <v>341</v>
      </c>
      <c r="B2328" s="1">
        <v>44296</v>
      </c>
      <c r="C2328" t="s">
        <v>163</v>
      </c>
      <c r="D2328" s="20">
        <v>3327.6</v>
      </c>
      <c r="E2328" s="14">
        <v>1.1956295192029379E-2</v>
      </c>
      <c r="F2328" s="12">
        <v>3327.58</v>
      </c>
      <c r="G2328" s="21">
        <v>1.1363128299348739E-2</v>
      </c>
      <c r="H2328" s="20">
        <v>254.56139999999999</v>
      </c>
      <c r="I2328" s="14">
        <v>9.1465658219024753E-4</v>
      </c>
      <c r="J2328" s="12">
        <v>249.23000000000002</v>
      </c>
      <c r="K2328" s="21">
        <v>8.5107870165305913E-4</v>
      </c>
      <c r="L2328" s="20">
        <f t="shared" si="1265"/>
        <v>3582.1614</v>
      </c>
      <c r="M2328" s="14">
        <f t="shared" si="1266"/>
        <v>1.2870951774219626E-2</v>
      </c>
      <c r="N2328" s="12">
        <f t="shared" si="1267"/>
        <v>3576.81</v>
      </c>
      <c r="O2328" s="21">
        <f t="shared" si="1268"/>
        <v>1.2214207001001797E-2</v>
      </c>
      <c r="P2328" s="8">
        <f t="shared" si="1269"/>
        <v>-5.3514000000000124</v>
      </c>
      <c r="Q2328" s="8">
        <f t="shared" si="1271"/>
        <v>-339.67209999999932</v>
      </c>
    </row>
    <row r="2329" spans="1:17" x14ac:dyDescent="0.25">
      <c r="A2329" t="s">
        <v>341</v>
      </c>
      <c r="B2329" s="1">
        <v>44296</v>
      </c>
      <c r="C2329" t="s">
        <v>164</v>
      </c>
      <c r="D2329" s="20">
        <v>2404</v>
      </c>
      <c r="E2329" s="14">
        <v>8.6377370001318159E-3</v>
      </c>
      <c r="F2329" s="12">
        <v>2351.13</v>
      </c>
      <c r="G2329" s="21">
        <v>8.0287151138207953E-3</v>
      </c>
      <c r="H2329" s="20">
        <v>183.90600000000001</v>
      </c>
      <c r="I2329" s="14">
        <v>6.6078688051008391E-4</v>
      </c>
      <c r="J2329" s="12">
        <v>172.28</v>
      </c>
      <c r="K2329" s="21">
        <v>5.883073414949605E-4</v>
      </c>
      <c r="L2329" s="20">
        <f t="shared" si="1265"/>
        <v>2587.9059999999999</v>
      </c>
      <c r="M2329" s="14">
        <f t="shared" si="1266"/>
        <v>9.2985238806418992E-3</v>
      </c>
      <c r="N2329" s="12">
        <f t="shared" si="1267"/>
        <v>2523.4100000000003</v>
      </c>
      <c r="O2329" s="21">
        <f t="shared" si="1268"/>
        <v>8.6170224553157558E-3</v>
      </c>
      <c r="P2329" s="8">
        <f t="shared" si="1269"/>
        <v>-64.49599999999964</v>
      </c>
      <c r="Q2329" s="8">
        <f t="shared" si="1271"/>
        <v>-817.24899999999775</v>
      </c>
    </row>
    <row r="2330" spans="1:17" x14ac:dyDescent="0.25">
      <c r="A2330" t="s">
        <v>341</v>
      </c>
      <c r="B2330" s="1">
        <v>44296</v>
      </c>
      <c r="C2330" t="s">
        <v>165</v>
      </c>
      <c r="D2330" s="20">
        <v>516</v>
      </c>
      <c r="E2330" s="14">
        <v>1.8540234160016708E-3</v>
      </c>
      <c r="F2330" s="12">
        <v>597.28</v>
      </c>
      <c r="G2330" s="21">
        <v>2.0396111500354656E-3</v>
      </c>
      <c r="H2330" s="20">
        <v>43.549000000000007</v>
      </c>
      <c r="I2330" s="14">
        <v>1.570808763467191E-4</v>
      </c>
      <c r="J2330" s="12">
        <v>45.26</v>
      </c>
      <c r="K2330" s="21">
        <v>1.5455531852833708E-4</v>
      </c>
      <c r="L2330" s="20">
        <f t="shared" si="1265"/>
        <v>559.54899999999998</v>
      </c>
      <c r="M2330" s="14">
        <f t="shared" si="1266"/>
        <v>2.01110429234839E-3</v>
      </c>
      <c r="N2330" s="12">
        <f t="shared" si="1267"/>
        <v>642.54</v>
      </c>
      <c r="O2330" s="21">
        <f t="shared" si="1268"/>
        <v>2.1941664685638028E-3</v>
      </c>
      <c r="P2330" s="8">
        <f t="shared" si="1269"/>
        <v>82.990999999999985</v>
      </c>
      <c r="Q2330" s="8">
        <f t="shared" si="1271"/>
        <v>1126.9389999999994</v>
      </c>
    </row>
    <row r="2331" spans="1:17" x14ac:dyDescent="0.25">
      <c r="A2331" t="s">
        <v>341</v>
      </c>
      <c r="B2331" s="1">
        <v>44296</v>
      </c>
      <c r="C2331" t="s">
        <v>4</v>
      </c>
      <c r="D2331" s="20">
        <v>3820</v>
      </c>
      <c r="E2331" s="14">
        <v>1.3725522188229424E-2</v>
      </c>
      <c r="F2331" s="12">
        <v>4271.6499999999996</v>
      </c>
      <c r="G2331" s="21">
        <v>1.4586969208828349E-2</v>
      </c>
      <c r="H2331" s="20">
        <v>305.88000000000005</v>
      </c>
      <c r="I2331" s="14">
        <v>1.1135885339112847E-3</v>
      </c>
      <c r="J2331" s="12">
        <v>337.41</v>
      </c>
      <c r="K2331" s="21">
        <v>1.1521986306815338E-3</v>
      </c>
      <c r="L2331" s="20">
        <f t="shared" si="1265"/>
        <v>4125.88</v>
      </c>
      <c r="M2331" s="14">
        <f t="shared" si="1266"/>
        <v>1.4839110722140709E-2</v>
      </c>
      <c r="N2331" s="12">
        <f t="shared" si="1267"/>
        <v>4609.0599999999995</v>
      </c>
      <c r="O2331" s="21">
        <f t="shared" si="1268"/>
        <v>1.5739167839509884E-2</v>
      </c>
      <c r="P2331" s="8">
        <f t="shared" si="1269"/>
        <v>483.17999999999938</v>
      </c>
      <c r="Q2331" s="8">
        <f t="shared" si="1271"/>
        <v>4880.1749999999929</v>
      </c>
    </row>
    <row r="2332" spans="1:17" x14ac:dyDescent="0.25">
      <c r="A2332" t="s">
        <v>341</v>
      </c>
      <c r="B2332" s="1">
        <v>44296</v>
      </c>
      <c r="C2332" t="s">
        <v>166</v>
      </c>
      <c r="D2332" s="20">
        <v>3314</v>
      </c>
      <c r="E2332" s="14">
        <v>1.1907429458584374E-2</v>
      </c>
      <c r="F2332" s="12">
        <v>3239.98</v>
      </c>
      <c r="G2332" s="21">
        <v>1.1063988973164861E-2</v>
      </c>
      <c r="H2332" s="20">
        <v>264.42099999999999</v>
      </c>
      <c r="I2332" s="14">
        <v>9.6090692097535423E-4</v>
      </c>
      <c r="J2332" s="12">
        <v>248.7</v>
      </c>
      <c r="K2332" s="21">
        <v>8.4926884043299666E-4</v>
      </c>
      <c r="L2332" s="20">
        <f t="shared" si="1265"/>
        <v>3578.4209999999998</v>
      </c>
      <c r="M2332" s="14">
        <f t="shared" si="1266"/>
        <v>1.2868336379559728E-2</v>
      </c>
      <c r="N2332" s="12">
        <f t="shared" si="1267"/>
        <v>3488.68</v>
      </c>
      <c r="O2332" s="21">
        <f t="shared" si="1268"/>
        <v>1.1913257813597858E-2</v>
      </c>
      <c r="P2332" s="8">
        <f t="shared" si="1269"/>
        <v>-89.740999999999985</v>
      </c>
      <c r="Q2332" s="8">
        <f t="shared" si="1271"/>
        <v>-1791.9015000000013</v>
      </c>
    </row>
    <row r="2333" spans="1:17" x14ac:dyDescent="0.25">
      <c r="A2333" t="s">
        <v>341</v>
      </c>
      <c r="B2333" s="1">
        <v>44296</v>
      </c>
      <c r="C2333" t="s">
        <v>6</v>
      </c>
      <c r="D2333" s="20">
        <v>21070</v>
      </c>
      <c r="E2333" s="14">
        <v>7.570595615340156E-2</v>
      </c>
      <c r="F2333" s="12">
        <v>30676.660000000007</v>
      </c>
      <c r="G2333" s="21">
        <v>0.10475565527365219</v>
      </c>
      <c r="H2333" s="20">
        <v>1654.3925000000002</v>
      </c>
      <c r="I2333" s="14">
        <v>6.0250214220347997E-3</v>
      </c>
      <c r="J2333" s="12">
        <v>2396.2199999999998</v>
      </c>
      <c r="K2333" s="21">
        <v>8.1826899108257151E-3</v>
      </c>
      <c r="L2333" s="20">
        <f t="shared" si="1265"/>
        <v>22724.392500000002</v>
      </c>
      <c r="M2333" s="14">
        <f t="shared" si="1266"/>
        <v>8.1730977575436362E-2</v>
      </c>
      <c r="N2333" s="12">
        <f t="shared" si="1267"/>
        <v>33072.880000000005</v>
      </c>
      <c r="O2333" s="21">
        <f t="shared" si="1268"/>
        <v>0.1129383451844779</v>
      </c>
      <c r="P2333" s="8">
        <f t="shared" si="1269"/>
        <v>10348.487500000003</v>
      </c>
      <c r="Q2333" s="8">
        <f t="shared" si="1271"/>
        <v>118561.4875</v>
      </c>
    </row>
    <row r="2334" spans="1:17" x14ac:dyDescent="0.25">
      <c r="A2334" t="s">
        <v>341</v>
      </c>
      <c r="B2334" s="1">
        <v>44296</v>
      </c>
      <c r="C2334" t="s">
        <v>7</v>
      </c>
      <c r="D2334" s="20">
        <v>5240</v>
      </c>
      <c r="E2334" s="14">
        <v>1.8827679650869681E-2</v>
      </c>
      <c r="F2334" s="12">
        <v>5876.92</v>
      </c>
      <c r="G2334" s="21">
        <v>2.0068697361147917E-2</v>
      </c>
      <c r="H2334" s="20">
        <v>426.53500000000003</v>
      </c>
      <c r="I2334" s="14">
        <v>1.5213524193651987E-3</v>
      </c>
      <c r="J2334" s="12">
        <v>490.83</v>
      </c>
      <c r="K2334" s="21">
        <v>1.6761022314022026E-3</v>
      </c>
      <c r="L2334" s="20">
        <f t="shared" si="1265"/>
        <v>5666.5349999999999</v>
      </c>
      <c r="M2334" s="14">
        <f t="shared" si="1266"/>
        <v>2.034903207023488E-2</v>
      </c>
      <c r="N2334" s="12">
        <f t="shared" si="1267"/>
        <v>6367.75</v>
      </c>
      <c r="O2334" s="21">
        <f t="shared" si="1268"/>
        <v>2.1744799592550119E-2</v>
      </c>
      <c r="P2334" s="8">
        <f t="shared" si="1269"/>
        <v>701.21500000000015</v>
      </c>
      <c r="Q2334" s="8">
        <f t="shared" si="1271"/>
        <v>-566.31000000000586</v>
      </c>
    </row>
    <row r="2335" spans="1:17" x14ac:dyDescent="0.25">
      <c r="A2335" t="s">
        <v>341</v>
      </c>
      <c r="B2335" s="1">
        <v>44296</v>
      </c>
      <c r="C2335" t="s">
        <v>167</v>
      </c>
      <c r="D2335" s="20">
        <v>4092</v>
      </c>
      <c r="E2335" s="14">
        <v>1.4702836857129529E-2</v>
      </c>
      <c r="F2335" s="12">
        <v>4392.3899999999994</v>
      </c>
      <c r="G2335" s="21">
        <v>1.4999276083753479E-2</v>
      </c>
      <c r="H2335" s="20">
        <v>320.52550000000002</v>
      </c>
      <c r="I2335" s="14">
        <v>1.1547130009807558E-3</v>
      </c>
      <c r="J2335" s="12">
        <v>323.11999999999995</v>
      </c>
      <c r="K2335" s="21">
        <v>1.1034006743896657E-3</v>
      </c>
      <c r="L2335" s="20">
        <f t="shared" si="1265"/>
        <v>4412.5254999999997</v>
      </c>
      <c r="M2335" s="14">
        <f t="shared" si="1266"/>
        <v>1.5857549858110286E-2</v>
      </c>
      <c r="N2335" s="12">
        <f t="shared" si="1267"/>
        <v>4715.5099999999993</v>
      </c>
      <c r="O2335" s="21">
        <f t="shared" si="1268"/>
        <v>1.6102676758143145E-2</v>
      </c>
      <c r="P2335" s="8">
        <f t="shared" si="1269"/>
        <v>302.98449999999957</v>
      </c>
      <c r="Q2335" s="8">
        <f t="shared" si="1271"/>
        <v>5679.4730000000036</v>
      </c>
    </row>
    <row r="2336" spans="1:17" x14ac:dyDescent="0.25">
      <c r="A2336" t="s">
        <v>341</v>
      </c>
      <c r="B2336" s="1">
        <v>44296</v>
      </c>
      <c r="C2336" t="s">
        <v>168</v>
      </c>
      <c r="D2336" s="20">
        <v>3782</v>
      </c>
      <c r="E2336" s="14">
        <v>1.3588985580074261E-2</v>
      </c>
      <c r="F2336" s="12">
        <v>3405.05</v>
      </c>
      <c r="G2336" s="21">
        <v>1.1627675372401993E-2</v>
      </c>
      <c r="H2336" s="20">
        <v>304.19799999999998</v>
      </c>
      <c r="I2336" s="14">
        <v>1.1042438606570859E-3</v>
      </c>
      <c r="J2336" s="12">
        <v>289.97999999999996</v>
      </c>
      <c r="K2336" s="21">
        <v>9.902331256484132E-4</v>
      </c>
      <c r="L2336" s="20">
        <f t="shared" si="1265"/>
        <v>4086.1979999999999</v>
      </c>
      <c r="M2336" s="14">
        <f t="shared" si="1266"/>
        <v>1.4693229440731346E-2</v>
      </c>
      <c r="N2336" s="12">
        <f t="shared" si="1267"/>
        <v>3695.03</v>
      </c>
      <c r="O2336" s="21">
        <f t="shared" si="1268"/>
        <v>1.2617908498050407E-2</v>
      </c>
      <c r="P2336" s="8">
        <f t="shared" si="1269"/>
        <v>-391.16799999999967</v>
      </c>
      <c r="Q2336" s="8">
        <f t="shared" si="1271"/>
        <v>-5331.984499999995</v>
      </c>
    </row>
    <row r="2337" spans="1:17" x14ac:dyDescent="0.25">
      <c r="A2337" t="s">
        <v>341</v>
      </c>
      <c r="B2337" s="1">
        <v>44296</v>
      </c>
      <c r="C2337" t="s">
        <v>169</v>
      </c>
      <c r="D2337" s="20">
        <v>1362</v>
      </c>
      <c r="E2337" s="14">
        <v>4.8937594817718517E-3</v>
      </c>
      <c r="F2337" s="12">
        <v>1962.35</v>
      </c>
      <c r="G2337" s="21">
        <v>6.7010965380928473E-3</v>
      </c>
      <c r="H2337" s="20">
        <v>110.2555</v>
      </c>
      <c r="I2337" s="14">
        <v>3.9127125128264525E-4</v>
      </c>
      <c r="J2337" s="12">
        <v>153.28</v>
      </c>
      <c r="K2337" s="21">
        <v>5.2342552417197318E-4</v>
      </c>
      <c r="L2337" s="20">
        <f t="shared" si="1265"/>
        <v>1472.2555</v>
      </c>
      <c r="M2337" s="14">
        <f t="shared" si="1266"/>
        <v>5.2850307330544969E-3</v>
      </c>
      <c r="N2337" s="12">
        <f t="shared" si="1267"/>
        <v>2115.63</v>
      </c>
      <c r="O2337" s="21">
        <f t="shared" si="1268"/>
        <v>7.2245220622648206E-3</v>
      </c>
      <c r="P2337" s="8">
        <f t="shared" si="1269"/>
        <v>643.37450000000013</v>
      </c>
      <c r="Q2337" s="8">
        <f t="shared" si="1271"/>
        <v>7403.9505000000008</v>
      </c>
    </row>
    <row r="2338" spans="1:17" x14ac:dyDescent="0.25">
      <c r="A2338" t="s">
        <v>341</v>
      </c>
      <c r="B2338" s="1">
        <v>44296</v>
      </c>
      <c r="C2338" t="s">
        <v>170</v>
      </c>
      <c r="D2338" s="20">
        <v>1140</v>
      </c>
      <c r="E2338" s="14">
        <v>4.0960982446548539E-3</v>
      </c>
      <c r="F2338" s="12">
        <v>580</v>
      </c>
      <c r="G2338" s="21">
        <v>1.9806028445964541E-3</v>
      </c>
      <c r="H2338" s="20">
        <v>87.21</v>
      </c>
      <c r="I2338" s="14">
        <v>3.1413749948014743E-4</v>
      </c>
      <c r="J2338" s="12">
        <v>52.780000000000008</v>
      </c>
      <c r="K2338" s="21">
        <v>1.8023485885827734E-4</v>
      </c>
      <c r="L2338" s="20">
        <f t="shared" si="1265"/>
        <v>1227.21</v>
      </c>
      <c r="M2338" s="14">
        <f t="shared" si="1266"/>
        <v>4.4102357441350012E-3</v>
      </c>
      <c r="N2338" s="12">
        <f t="shared" si="1267"/>
        <v>632.78</v>
      </c>
      <c r="O2338" s="21">
        <f t="shared" si="1268"/>
        <v>2.1608377034547316E-3</v>
      </c>
      <c r="P2338" s="8">
        <f t="shared" si="1269"/>
        <v>-594.43000000000006</v>
      </c>
      <c r="Q2338" s="8">
        <f t="shared" si="1271"/>
        <v>-9127.6950000000015</v>
      </c>
    </row>
    <row r="2339" spans="1:17" x14ac:dyDescent="0.25">
      <c r="A2339" t="s">
        <v>341</v>
      </c>
      <c r="B2339" s="1">
        <v>44296</v>
      </c>
      <c r="C2339" t="s">
        <v>11</v>
      </c>
      <c r="D2339" s="20">
        <v>1182</v>
      </c>
      <c r="E2339" s="14">
        <v>4.2470071273526646E-3</v>
      </c>
      <c r="F2339" s="12">
        <v>2494.5500000000002</v>
      </c>
      <c r="G2339" s="21">
        <v>8.5184703896346286E-3</v>
      </c>
      <c r="H2339" s="20">
        <v>99.798000000000002</v>
      </c>
      <c r="I2339" s="14">
        <v>3.4454563934375624E-4</v>
      </c>
      <c r="J2339" s="12">
        <v>189.21</v>
      </c>
      <c r="K2339" s="21">
        <v>6.4612045556223293E-4</v>
      </c>
      <c r="L2339" s="20">
        <f t="shared" si="1265"/>
        <v>1281.798</v>
      </c>
      <c r="M2339" s="14">
        <f t="shared" si="1266"/>
        <v>4.5915527666964204E-3</v>
      </c>
      <c r="N2339" s="12">
        <f t="shared" si="1267"/>
        <v>2683.76</v>
      </c>
      <c r="O2339" s="21">
        <f t="shared" si="1268"/>
        <v>9.1645908451968607E-3</v>
      </c>
      <c r="P2339" s="8">
        <f t="shared" si="1269"/>
        <v>1401.9620000000002</v>
      </c>
      <c r="Q2339" s="8">
        <f t="shared" si="1271"/>
        <v>19363.785499999998</v>
      </c>
    </row>
    <row r="2340" spans="1:17" ht="13" x14ac:dyDescent="0.3">
      <c r="A2340" s="4" t="s">
        <v>344</v>
      </c>
      <c r="D2340" s="22">
        <f t="shared" ref="D2340:Q2340" si="1272">SUBTOTAL(9,D2319:D2339)</f>
        <v>78145.600000000006</v>
      </c>
      <c r="E2340" s="23">
        <f t="shared" si="1272"/>
        <v>0.2807825043750003</v>
      </c>
      <c r="F2340" s="24">
        <f t="shared" si="1272"/>
        <v>90875.050000000017</v>
      </c>
      <c r="G2340" s="25">
        <f t="shared" si="1272"/>
        <v>0.31032307333249137</v>
      </c>
      <c r="H2340" s="22">
        <f t="shared" si="1272"/>
        <v>6112.7758999999996</v>
      </c>
      <c r="I2340" s="23">
        <f t="shared" si="1272"/>
        <v>2.2055201699972927E-2</v>
      </c>
      <c r="J2340" s="24">
        <f t="shared" si="1272"/>
        <v>6698.9499999999989</v>
      </c>
      <c r="K2340" s="25">
        <f t="shared" si="1272"/>
        <v>2.2875792113464508E-2</v>
      </c>
      <c r="L2340" s="22">
        <f t="shared" si="1272"/>
        <v>84258.375900000014</v>
      </c>
      <c r="M2340" s="23">
        <f t="shared" si="1272"/>
        <v>0.30283770607497318</v>
      </c>
      <c r="N2340" s="24">
        <f t="shared" si="1272"/>
        <v>97574</v>
      </c>
      <c r="O2340" s="25">
        <f t="shared" si="1272"/>
        <v>0.33319886544595584</v>
      </c>
      <c r="P2340" s="9">
        <f t="shared" si="1272"/>
        <v>13315.624100000001</v>
      </c>
      <c r="Q2340" s="9">
        <f t="shared" si="1272"/>
        <v>155675.05240000002</v>
      </c>
    </row>
    <row r="2341" spans="1:17" x14ac:dyDescent="0.25">
      <c r="A2341" t="s">
        <v>342</v>
      </c>
      <c r="B2341" s="1">
        <v>44303</v>
      </c>
      <c r="C2341" t="s">
        <v>2</v>
      </c>
      <c r="D2341" s="20">
        <v>10609.6</v>
      </c>
      <c r="E2341" s="14">
        <v>3.8121020996921176E-2</v>
      </c>
      <c r="F2341" s="12">
        <v>10392.119999999999</v>
      </c>
      <c r="G2341" s="21">
        <v>3.2150856740067256E-2</v>
      </c>
      <c r="H2341" s="20">
        <v>811.63440000000003</v>
      </c>
      <c r="I2341" s="14">
        <v>2.91625810626447E-3</v>
      </c>
      <c r="J2341" s="12">
        <v>485.61</v>
      </c>
      <c r="K2341" s="21">
        <v>1.502366941638863E-3</v>
      </c>
      <c r="L2341" s="20">
        <f t="shared" si="1265"/>
        <v>11421.234400000001</v>
      </c>
      <c r="M2341" s="14">
        <f t="shared" si="1266"/>
        <v>4.1037279103185643E-2</v>
      </c>
      <c r="N2341" s="12">
        <f t="shared" si="1267"/>
        <v>10877.73</v>
      </c>
      <c r="O2341" s="21">
        <f t="shared" si="1268"/>
        <v>3.3653223681706118E-2</v>
      </c>
      <c r="P2341" s="8">
        <f t="shared" si="1269"/>
        <v>-543.50440000000162</v>
      </c>
      <c r="Q2341" s="8">
        <f t="shared" ref="Q2341:Q2361" si="1273">Q2319+P2341</f>
        <v>-3914.9060000000227</v>
      </c>
    </row>
    <row r="2342" spans="1:17" x14ac:dyDescent="0.25">
      <c r="A2342" t="s">
        <v>342</v>
      </c>
      <c r="B2342" s="1">
        <v>44303</v>
      </c>
      <c r="C2342" t="s">
        <v>154</v>
      </c>
      <c r="D2342" s="20">
        <v>1598</v>
      </c>
      <c r="E2342" s="14">
        <v>5.7417236797881197E-3</v>
      </c>
      <c r="F2342" s="12">
        <v>1598</v>
      </c>
      <c r="G2342" s="21">
        <v>4.9438487113916581E-3</v>
      </c>
      <c r="H2342" s="20">
        <v>122.247</v>
      </c>
      <c r="I2342" s="14">
        <v>4.392418615037912E-4</v>
      </c>
      <c r="J2342" s="12">
        <v>120.24000000000001</v>
      </c>
      <c r="K2342" s="21">
        <v>3.7199522469194806E-4</v>
      </c>
      <c r="L2342" s="20">
        <f t="shared" si="1265"/>
        <v>1720.2470000000001</v>
      </c>
      <c r="M2342" s="14">
        <f t="shared" si="1266"/>
        <v>6.1809655412919107E-3</v>
      </c>
      <c r="N2342" s="12">
        <f t="shared" si="1267"/>
        <v>1718.24</v>
      </c>
      <c r="O2342" s="21">
        <f t="shared" si="1268"/>
        <v>5.3158439360836062E-3</v>
      </c>
      <c r="P2342" s="8">
        <f t="shared" si="1269"/>
        <v>-2.0070000000000618</v>
      </c>
      <c r="Q2342" s="8">
        <f t="shared" si="1273"/>
        <v>-59.917500000001155</v>
      </c>
    </row>
    <row r="2343" spans="1:17" x14ac:dyDescent="0.25">
      <c r="A2343" t="s">
        <v>342</v>
      </c>
      <c r="B2343" s="1">
        <v>44303</v>
      </c>
      <c r="C2343" t="s">
        <v>155</v>
      </c>
      <c r="D2343" s="20">
        <v>1978</v>
      </c>
      <c r="E2343" s="14">
        <v>7.1070897613397382E-3</v>
      </c>
      <c r="F2343" s="12">
        <v>2018</v>
      </c>
      <c r="G2343" s="21">
        <v>6.2432332287787017E-3</v>
      </c>
      <c r="H2343" s="20">
        <v>151.31700000000001</v>
      </c>
      <c r="I2343" s="14">
        <v>5.4369236674249003E-4</v>
      </c>
      <c r="J2343" s="12">
        <v>148.63999999999999</v>
      </c>
      <c r="K2343" s="21">
        <v>4.5985836824859573E-4</v>
      </c>
      <c r="L2343" s="20">
        <f t="shared" si="1265"/>
        <v>2129.317</v>
      </c>
      <c r="M2343" s="14">
        <f t="shared" si="1266"/>
        <v>7.6507821280822281E-3</v>
      </c>
      <c r="N2343" s="12">
        <f t="shared" si="1267"/>
        <v>2166.64</v>
      </c>
      <c r="O2343" s="21">
        <f t="shared" si="1268"/>
        <v>6.703091597027297E-3</v>
      </c>
      <c r="P2343" s="8">
        <f t="shared" si="1269"/>
        <v>37.322999999999865</v>
      </c>
      <c r="Q2343" s="8">
        <f t="shared" si="1273"/>
        <v>-1.6724999999999</v>
      </c>
    </row>
    <row r="2344" spans="1:17" x14ac:dyDescent="0.25">
      <c r="A2344" t="s">
        <v>342</v>
      </c>
      <c r="B2344" s="1">
        <v>44303</v>
      </c>
      <c r="C2344" t="s">
        <v>156</v>
      </c>
      <c r="D2344" s="20">
        <v>1921.6</v>
      </c>
      <c r="E2344" s="14">
        <v>6.904440690288392E-3</v>
      </c>
      <c r="F2344" s="12">
        <v>1941.43</v>
      </c>
      <c r="G2344" s="21">
        <v>6.0063430561684023E-3</v>
      </c>
      <c r="H2344" s="20">
        <v>147.00239999999999</v>
      </c>
      <c r="I2344" s="14">
        <v>5.2818971280706205E-4</v>
      </c>
      <c r="J2344" s="12">
        <v>136.04</v>
      </c>
      <c r="K2344" s="21">
        <v>4.2087683272698441E-4</v>
      </c>
      <c r="L2344" s="20">
        <f t="shared" si="1265"/>
        <v>2068.6023999999998</v>
      </c>
      <c r="M2344" s="14">
        <f t="shared" si="1266"/>
        <v>7.4326304030954537E-3</v>
      </c>
      <c r="N2344" s="12">
        <f t="shared" si="1267"/>
        <v>2077.4700000000003</v>
      </c>
      <c r="O2344" s="21">
        <f t="shared" si="1268"/>
        <v>6.4272198888953866E-3</v>
      </c>
      <c r="P2344" s="8">
        <f t="shared" si="1269"/>
        <v>8.8676000000004933</v>
      </c>
      <c r="Q2344" s="8">
        <f t="shared" si="1273"/>
        <v>-92.315999999993664</v>
      </c>
    </row>
    <row r="2345" spans="1:17" x14ac:dyDescent="0.25">
      <c r="A2345" t="s">
        <v>342</v>
      </c>
      <c r="B2345" s="1">
        <v>44303</v>
      </c>
      <c r="C2345" t="s">
        <v>157</v>
      </c>
      <c r="D2345" s="20">
        <v>4683.6000000000004</v>
      </c>
      <c r="E2345" s="14">
        <v>1.682849626198726E-2</v>
      </c>
      <c r="F2345" s="12">
        <v>5513.2000000000007</v>
      </c>
      <c r="G2345" s="21">
        <v>1.7056587431567266E-2</v>
      </c>
      <c r="H2345" s="20">
        <v>358.29539999999997</v>
      </c>
      <c r="I2345" s="14">
        <v>1.2873799640420252E-3</v>
      </c>
      <c r="J2345" s="12">
        <v>401.51</v>
      </c>
      <c r="K2345" s="21">
        <v>1.2421806608954096E-3</v>
      </c>
      <c r="L2345" s="20">
        <f t="shared" si="1265"/>
        <v>5041.8954000000003</v>
      </c>
      <c r="M2345" s="14">
        <f t="shared" si="1266"/>
        <v>1.8115876226029285E-2</v>
      </c>
      <c r="N2345" s="12">
        <f t="shared" si="1267"/>
        <v>5914.7100000000009</v>
      </c>
      <c r="O2345" s="21">
        <f t="shared" si="1268"/>
        <v>1.8298768092462676E-2</v>
      </c>
      <c r="P2345" s="8">
        <f t="shared" si="1269"/>
        <v>872.81460000000061</v>
      </c>
      <c r="Q2345" s="8">
        <f t="shared" si="1273"/>
        <v>17560.091500000017</v>
      </c>
    </row>
    <row r="2346" spans="1:17" x14ac:dyDescent="0.25">
      <c r="A2346" t="s">
        <v>342</v>
      </c>
      <c r="B2346" s="1">
        <v>44303</v>
      </c>
      <c r="C2346" t="s">
        <v>158</v>
      </c>
      <c r="D2346" s="20">
        <v>987.2</v>
      </c>
      <c r="E2346" s="14">
        <v>3.5470773571256772E-3</v>
      </c>
      <c r="F2346" s="12">
        <v>937.84</v>
      </c>
      <c r="G2346" s="21">
        <v>2.9014637518720602E-3</v>
      </c>
      <c r="H2346" s="20">
        <v>75.520800000000008</v>
      </c>
      <c r="I2346" s="14">
        <v>2.7135141782011436E-4</v>
      </c>
      <c r="J2346" s="12">
        <v>69.740000000000009</v>
      </c>
      <c r="K2346" s="21">
        <v>2.1575970533945825E-4</v>
      </c>
      <c r="L2346" s="20">
        <f t="shared" si="1265"/>
        <v>1062.7208000000001</v>
      </c>
      <c r="M2346" s="14">
        <f t="shared" si="1266"/>
        <v>3.8184287749457916E-3</v>
      </c>
      <c r="N2346" s="12">
        <f t="shared" si="1267"/>
        <v>1007.58</v>
      </c>
      <c r="O2346" s="21">
        <f t="shared" si="1268"/>
        <v>3.1172234572115183E-3</v>
      </c>
      <c r="P2346" s="8">
        <f t="shared" si="1269"/>
        <v>-55.140800000000013</v>
      </c>
      <c r="Q2346" s="8">
        <f t="shared" si="1273"/>
        <v>-113.30200000000116</v>
      </c>
    </row>
    <row r="2347" spans="1:17" x14ac:dyDescent="0.25">
      <c r="A2347" t="s">
        <v>342</v>
      </c>
      <c r="B2347" s="1">
        <v>44303</v>
      </c>
      <c r="C2347" t="s">
        <v>159</v>
      </c>
      <c r="D2347" s="20">
        <v>3486</v>
      </c>
      <c r="E2347" s="14">
        <v>1.2525437263918264E-2</v>
      </c>
      <c r="F2347" s="12">
        <v>3380</v>
      </c>
      <c r="G2347" s="21">
        <v>1.0456951592305259E-2</v>
      </c>
      <c r="H2347" s="20">
        <v>266.67899999999997</v>
      </c>
      <c r="I2347" s="14">
        <v>9.581959506897471E-4</v>
      </c>
      <c r="J2347" s="12">
        <v>243.63</v>
      </c>
      <c r="K2347" s="21">
        <v>7.5373583326429888E-4</v>
      </c>
      <c r="L2347" s="20">
        <f t="shared" si="1265"/>
        <v>3752.6790000000001</v>
      </c>
      <c r="M2347" s="14">
        <f t="shared" si="1266"/>
        <v>1.3483633214608012E-2</v>
      </c>
      <c r="N2347" s="12">
        <f t="shared" si="1267"/>
        <v>3623.63</v>
      </c>
      <c r="O2347" s="21">
        <f t="shared" si="1268"/>
        <v>1.1210687425569559E-2</v>
      </c>
      <c r="P2347" s="8">
        <f t="shared" si="1269"/>
        <v>-129.04899999999998</v>
      </c>
      <c r="Q2347" s="8">
        <f t="shared" si="1273"/>
        <v>3880.8525000000009</v>
      </c>
    </row>
    <row r="2348" spans="1:17" x14ac:dyDescent="0.25">
      <c r="A2348" t="s">
        <v>342</v>
      </c>
      <c r="B2348" s="1">
        <v>44303</v>
      </c>
      <c r="C2348" t="s">
        <v>160</v>
      </c>
      <c r="D2348" s="20">
        <v>856</v>
      </c>
      <c r="E2348" s="14">
        <v>3.0756667521268026E-3</v>
      </c>
      <c r="F2348" s="12">
        <v>807.85</v>
      </c>
      <c r="G2348" s="21">
        <v>2.4993042437407701E-3</v>
      </c>
      <c r="H2348" s="20">
        <v>65.484000000000009</v>
      </c>
      <c r="I2348" s="14">
        <v>2.3528850653770043E-4</v>
      </c>
      <c r="J2348" s="12">
        <v>59.21</v>
      </c>
      <c r="K2348" s="21">
        <v>1.8318227922496874E-4</v>
      </c>
      <c r="L2348" s="20">
        <f t="shared" si="1265"/>
        <v>921.48400000000004</v>
      </c>
      <c r="M2348" s="14">
        <f t="shared" si="1266"/>
        <v>3.310955258664503E-3</v>
      </c>
      <c r="N2348" s="12">
        <f t="shared" si="1267"/>
        <v>867.06000000000006</v>
      </c>
      <c r="O2348" s="21">
        <f t="shared" si="1268"/>
        <v>2.6824865229657388E-3</v>
      </c>
      <c r="P2348" s="8">
        <f t="shared" si="1269"/>
        <v>-54.423999999999978</v>
      </c>
      <c r="Q2348" s="8">
        <f t="shared" si="1273"/>
        <v>-905.14000000000158</v>
      </c>
    </row>
    <row r="2349" spans="1:17" x14ac:dyDescent="0.25">
      <c r="A2349" t="s">
        <v>342</v>
      </c>
      <c r="B2349" s="1">
        <v>44303</v>
      </c>
      <c r="C2349" t="s">
        <v>161</v>
      </c>
      <c r="D2349" s="20">
        <v>776</v>
      </c>
      <c r="E2349" s="14">
        <v>2.7882212612738307E-3</v>
      </c>
      <c r="F2349" s="12">
        <v>796</v>
      </c>
      <c r="G2349" s="21">
        <v>2.462643037714493E-3</v>
      </c>
      <c r="H2349" s="20">
        <v>59.364000000000004</v>
      </c>
      <c r="I2349" s="14">
        <v>2.1329892648744804E-4</v>
      </c>
      <c r="J2349" s="12">
        <v>60.89</v>
      </c>
      <c r="K2349" s="21">
        <v>1.8837981729451691E-4</v>
      </c>
      <c r="L2349" s="20">
        <f t="shared" si="1265"/>
        <v>835.36400000000003</v>
      </c>
      <c r="M2349" s="14">
        <f t="shared" si="1266"/>
        <v>3.0015201877612789E-3</v>
      </c>
      <c r="N2349" s="12">
        <f t="shared" si="1267"/>
        <v>856.89</v>
      </c>
      <c r="O2349" s="21">
        <f t="shared" si="1268"/>
        <v>2.65102285500901E-3</v>
      </c>
      <c r="P2349" s="8">
        <f t="shared" si="1269"/>
        <v>21.525999999999954</v>
      </c>
      <c r="Q2349" s="8">
        <f t="shared" si="1273"/>
        <v>436.76999999999964</v>
      </c>
    </row>
    <row r="2350" spans="1:17" x14ac:dyDescent="0.25">
      <c r="A2350" t="s">
        <v>342</v>
      </c>
      <c r="B2350" s="1">
        <v>44303</v>
      </c>
      <c r="C2350" t="s">
        <v>163</v>
      </c>
      <c r="D2350" s="20">
        <v>3327.6</v>
      </c>
      <c r="E2350" s="14">
        <v>1.1956295192029379E-2</v>
      </c>
      <c r="F2350" s="12">
        <v>3327.58</v>
      </c>
      <c r="G2350" s="21">
        <v>1.0294776029444714E-2</v>
      </c>
      <c r="H2350" s="20">
        <v>254.56139999999999</v>
      </c>
      <c r="I2350" s="14">
        <v>9.1465658219024753E-4</v>
      </c>
      <c r="J2350" s="12">
        <v>249.23000000000002</v>
      </c>
      <c r="K2350" s="21">
        <v>7.7106096016279287E-4</v>
      </c>
      <c r="L2350" s="20">
        <f t="shared" si="1265"/>
        <v>3582.1614</v>
      </c>
      <c r="M2350" s="14">
        <f t="shared" si="1266"/>
        <v>1.2870951774219626E-2</v>
      </c>
      <c r="N2350" s="12">
        <f t="shared" si="1267"/>
        <v>3576.81</v>
      </c>
      <c r="O2350" s="21">
        <f t="shared" si="1268"/>
        <v>1.1065836989607508E-2</v>
      </c>
      <c r="P2350" s="8">
        <f t="shared" si="1269"/>
        <v>-5.3514000000000124</v>
      </c>
      <c r="Q2350" s="8">
        <f t="shared" si="1273"/>
        <v>-345.02349999999933</v>
      </c>
    </row>
    <row r="2351" spans="1:17" x14ac:dyDescent="0.25">
      <c r="A2351" t="s">
        <v>342</v>
      </c>
      <c r="B2351" s="1">
        <v>44303</v>
      </c>
      <c r="C2351" t="s">
        <v>164</v>
      </c>
      <c r="D2351" s="20">
        <v>2404</v>
      </c>
      <c r="E2351" s="14">
        <v>8.6377370001318159E-3</v>
      </c>
      <c r="F2351" s="12">
        <v>2351.13</v>
      </c>
      <c r="G2351" s="21">
        <v>7.2738617151528592E-3</v>
      </c>
      <c r="H2351" s="20">
        <v>183.90600000000001</v>
      </c>
      <c r="I2351" s="14">
        <v>6.6078688051008391E-4</v>
      </c>
      <c r="J2351" s="12">
        <v>172.28</v>
      </c>
      <c r="K2351" s="21">
        <v>5.3299515394152367E-4</v>
      </c>
      <c r="L2351" s="20">
        <f t="shared" si="1265"/>
        <v>2587.9059999999999</v>
      </c>
      <c r="M2351" s="14">
        <f t="shared" si="1266"/>
        <v>9.2985238806418992E-3</v>
      </c>
      <c r="N2351" s="12">
        <f t="shared" si="1267"/>
        <v>2523.4100000000003</v>
      </c>
      <c r="O2351" s="21">
        <f t="shared" si="1268"/>
        <v>7.8068568690943824E-3</v>
      </c>
      <c r="P2351" s="8">
        <f t="shared" si="1269"/>
        <v>-64.49599999999964</v>
      </c>
      <c r="Q2351" s="8">
        <f t="shared" si="1273"/>
        <v>-881.74499999999739</v>
      </c>
    </row>
    <row r="2352" spans="1:17" x14ac:dyDescent="0.25">
      <c r="A2352" t="s">
        <v>342</v>
      </c>
      <c r="B2352" s="1">
        <v>44303</v>
      </c>
      <c r="C2352" t="s">
        <v>165</v>
      </c>
      <c r="D2352" s="20">
        <v>516</v>
      </c>
      <c r="E2352" s="14">
        <v>1.8540234160016708E-3</v>
      </c>
      <c r="F2352" s="12">
        <v>499.88</v>
      </c>
      <c r="G2352" s="21">
        <v>1.546515077503418E-3</v>
      </c>
      <c r="H2352" s="20">
        <v>39.474000000000004</v>
      </c>
      <c r="I2352" s="14">
        <v>1.570808763467191E-4</v>
      </c>
      <c r="J2352" s="12">
        <v>37.81</v>
      </c>
      <c r="K2352" s="21">
        <v>1.1697554429143841E-4</v>
      </c>
      <c r="L2352" s="20">
        <f t="shared" si="1265"/>
        <v>555.47400000000005</v>
      </c>
      <c r="M2352" s="14">
        <f t="shared" si="1266"/>
        <v>2.01110429234839E-3</v>
      </c>
      <c r="N2352" s="12">
        <f t="shared" si="1267"/>
        <v>537.69000000000005</v>
      </c>
      <c r="O2352" s="21">
        <f t="shared" si="1268"/>
        <v>1.6634906217948564E-3</v>
      </c>
      <c r="P2352" s="8">
        <f t="shared" si="1269"/>
        <v>-17.783999999999992</v>
      </c>
      <c r="Q2352" s="8">
        <f t="shared" si="1273"/>
        <v>1109.1549999999993</v>
      </c>
    </row>
    <row r="2353" spans="1:17" x14ac:dyDescent="0.25">
      <c r="A2353" t="s">
        <v>342</v>
      </c>
      <c r="B2353" s="1">
        <v>44303</v>
      </c>
      <c r="C2353" t="s">
        <v>4</v>
      </c>
      <c r="D2353" s="20">
        <v>3820</v>
      </c>
      <c r="E2353" s="14">
        <v>1.3725522188229424E-2</v>
      </c>
      <c r="F2353" s="12">
        <v>4768.53</v>
      </c>
      <c r="G2353" s="21">
        <v>1.475274774451343E-2</v>
      </c>
      <c r="H2353" s="20">
        <v>292.23</v>
      </c>
      <c r="I2353" s="14">
        <v>1.1135885339112847E-3</v>
      </c>
      <c r="J2353" s="12">
        <v>360.72</v>
      </c>
      <c r="K2353" s="21">
        <v>1.1159856740758441E-3</v>
      </c>
      <c r="L2353" s="20">
        <f t="shared" si="1265"/>
        <v>4112.2299999999996</v>
      </c>
      <c r="M2353" s="14">
        <f t="shared" si="1266"/>
        <v>1.4839110722140709E-2</v>
      </c>
      <c r="N2353" s="12">
        <f t="shared" si="1267"/>
        <v>5129.25</v>
      </c>
      <c r="O2353" s="21">
        <f t="shared" si="1268"/>
        <v>1.5868733418589274E-2</v>
      </c>
      <c r="P2353" s="8">
        <f t="shared" si="1269"/>
        <v>1017.0200000000004</v>
      </c>
      <c r="Q2353" s="8">
        <f t="shared" si="1273"/>
        <v>5897.1949999999933</v>
      </c>
    </row>
    <row r="2354" spans="1:17" x14ac:dyDescent="0.25">
      <c r="A2354" t="s">
        <v>342</v>
      </c>
      <c r="B2354" s="1">
        <v>44303</v>
      </c>
      <c r="C2354" t="s">
        <v>166</v>
      </c>
      <c r="D2354" s="20">
        <v>3314</v>
      </c>
      <c r="E2354" s="14">
        <v>1.1907429458584374E-2</v>
      </c>
      <c r="F2354" s="12">
        <v>3360.08</v>
      </c>
      <c r="G2354" s="21">
        <v>1.0395323640909187E-2</v>
      </c>
      <c r="H2354" s="20">
        <v>253.52099999999999</v>
      </c>
      <c r="I2354" s="14">
        <v>9.6090692097535423E-4</v>
      </c>
      <c r="J2354" s="12">
        <v>247.74</v>
      </c>
      <c r="K2354" s="21">
        <v>7.6645123889872927E-4</v>
      </c>
      <c r="L2354" s="20">
        <f t="shared" si="1265"/>
        <v>3567.5210000000002</v>
      </c>
      <c r="M2354" s="14">
        <f t="shared" si="1266"/>
        <v>1.2868336379559728E-2</v>
      </c>
      <c r="N2354" s="12">
        <f t="shared" si="1267"/>
        <v>3607.8199999999997</v>
      </c>
      <c r="O2354" s="21">
        <f t="shared" si="1268"/>
        <v>1.1161774879807915E-2</v>
      </c>
      <c r="P2354" s="8">
        <f t="shared" si="1269"/>
        <v>40.298999999999523</v>
      </c>
      <c r="Q2354" s="8">
        <f t="shared" si="1273"/>
        <v>-1751.6025000000018</v>
      </c>
    </row>
    <row r="2355" spans="1:17" x14ac:dyDescent="0.25">
      <c r="A2355" t="s">
        <v>342</v>
      </c>
      <c r="B2355" s="1">
        <v>44303</v>
      </c>
      <c r="C2355" t="s">
        <v>6</v>
      </c>
      <c r="D2355" s="20">
        <v>21070</v>
      </c>
      <c r="E2355" s="14">
        <v>7.570595615340156E-2</v>
      </c>
      <c r="F2355" s="12">
        <v>33904.340000000004</v>
      </c>
      <c r="G2355" s="21">
        <v>0.10489232016244347</v>
      </c>
      <c r="H2355" s="20">
        <v>1611.855</v>
      </c>
      <c r="I2355" s="14">
        <v>6.0250214220347997E-3</v>
      </c>
      <c r="J2355" s="12">
        <v>2664.0700000000006</v>
      </c>
      <c r="K2355" s="21">
        <v>8.242026931512627E-3</v>
      </c>
      <c r="L2355" s="20">
        <f t="shared" si="1265"/>
        <v>22681.855</v>
      </c>
      <c r="M2355" s="14">
        <f t="shared" si="1266"/>
        <v>8.1730977575436362E-2</v>
      </c>
      <c r="N2355" s="12">
        <f t="shared" si="1267"/>
        <v>36568.410000000003</v>
      </c>
      <c r="O2355" s="21">
        <f t="shared" si="1268"/>
        <v>0.1131343470939561</v>
      </c>
      <c r="P2355" s="8">
        <f t="shared" si="1269"/>
        <v>13886.555000000004</v>
      </c>
      <c r="Q2355" s="8">
        <f t="shared" si="1273"/>
        <v>132448.04250000001</v>
      </c>
    </row>
    <row r="2356" spans="1:17" x14ac:dyDescent="0.25">
      <c r="A2356" t="s">
        <v>342</v>
      </c>
      <c r="B2356" s="1">
        <v>44303</v>
      </c>
      <c r="C2356" t="s">
        <v>7</v>
      </c>
      <c r="D2356" s="20">
        <v>5240</v>
      </c>
      <c r="E2356" s="14">
        <v>1.8827679650869681E-2</v>
      </c>
      <c r="F2356" s="12">
        <v>6003.79</v>
      </c>
      <c r="G2356" s="21">
        <v>1.8574361361055145E-2</v>
      </c>
      <c r="H2356" s="20">
        <v>400.86</v>
      </c>
      <c r="I2356" s="14">
        <v>1.5213524193651987E-3</v>
      </c>
      <c r="J2356" s="12">
        <v>483.53999999999996</v>
      </c>
      <c r="K2356" s="21">
        <v>1.495962832231741E-3</v>
      </c>
      <c r="L2356" s="20">
        <f t="shared" si="1265"/>
        <v>5640.86</v>
      </c>
      <c r="M2356" s="14">
        <f t="shared" si="1266"/>
        <v>2.034903207023488E-2</v>
      </c>
      <c r="N2356" s="12">
        <f t="shared" si="1267"/>
        <v>6487.33</v>
      </c>
      <c r="O2356" s="21">
        <f t="shared" si="1268"/>
        <v>2.0070324193286887E-2</v>
      </c>
      <c r="P2356" s="8">
        <f t="shared" si="1269"/>
        <v>846.47000000000025</v>
      </c>
      <c r="Q2356" s="8">
        <f t="shared" si="1273"/>
        <v>280.1599999999944</v>
      </c>
    </row>
    <row r="2357" spans="1:17" x14ac:dyDescent="0.25">
      <c r="A2357" t="s">
        <v>342</v>
      </c>
      <c r="B2357" s="1">
        <v>44303</v>
      </c>
      <c r="C2357" t="s">
        <v>167</v>
      </c>
      <c r="D2357" s="20">
        <v>4092</v>
      </c>
      <c r="E2357" s="14">
        <v>1.4702836857129529E-2</v>
      </c>
      <c r="F2357" s="12">
        <v>4126.43</v>
      </c>
      <c r="G2357" s="21">
        <v>1.2766236319241477E-2</v>
      </c>
      <c r="H2357" s="20">
        <v>313.03800000000001</v>
      </c>
      <c r="I2357" s="14">
        <v>1.1547130009807558E-3</v>
      </c>
      <c r="J2357" s="12">
        <v>291.49</v>
      </c>
      <c r="K2357" s="21">
        <v>9.0180379279321298E-4</v>
      </c>
      <c r="L2357" s="20">
        <f t="shared" si="1265"/>
        <v>4405.0380000000005</v>
      </c>
      <c r="M2357" s="14">
        <f t="shared" si="1266"/>
        <v>1.5857549858110286E-2</v>
      </c>
      <c r="N2357" s="12">
        <f t="shared" si="1267"/>
        <v>4417.92</v>
      </c>
      <c r="O2357" s="21">
        <f t="shared" si="1268"/>
        <v>1.366804011203469E-2</v>
      </c>
      <c r="P2357" s="8">
        <f t="shared" si="1269"/>
        <v>12.881999999999607</v>
      </c>
      <c r="Q2357" s="8">
        <f t="shared" si="1273"/>
        <v>5692.3550000000032</v>
      </c>
    </row>
    <row r="2358" spans="1:17" x14ac:dyDescent="0.25">
      <c r="A2358" t="s">
        <v>342</v>
      </c>
      <c r="B2358" s="1">
        <v>44303</v>
      </c>
      <c r="C2358" t="s">
        <v>168</v>
      </c>
      <c r="D2358" s="20">
        <v>3782</v>
      </c>
      <c r="E2358" s="14">
        <v>1.3588985580074261E-2</v>
      </c>
      <c r="F2358" s="12">
        <v>3906.78</v>
      </c>
      <c r="G2358" s="21">
        <v>1.2086689154374657E-2</v>
      </c>
      <c r="H2358" s="20">
        <v>289.32299999999998</v>
      </c>
      <c r="I2358" s="14">
        <v>1.1042438606570859E-3</v>
      </c>
      <c r="J2358" s="12">
        <v>343.2</v>
      </c>
      <c r="K2358" s="21">
        <v>1.0617827770648416E-3</v>
      </c>
      <c r="L2358" s="20">
        <f t="shared" si="1265"/>
        <v>4071.3229999999999</v>
      </c>
      <c r="M2358" s="14">
        <f t="shared" si="1266"/>
        <v>1.4693229440731346E-2</v>
      </c>
      <c r="N2358" s="12">
        <f t="shared" si="1267"/>
        <v>4249.9800000000005</v>
      </c>
      <c r="O2358" s="21">
        <f t="shared" si="1268"/>
        <v>1.3148471931439499E-2</v>
      </c>
      <c r="P2358" s="8">
        <f t="shared" si="1269"/>
        <v>178.65700000000061</v>
      </c>
      <c r="Q2358" s="8">
        <f t="shared" si="1273"/>
        <v>-5153.327499999994</v>
      </c>
    </row>
    <row r="2359" spans="1:17" x14ac:dyDescent="0.25">
      <c r="A2359" t="s">
        <v>342</v>
      </c>
      <c r="B2359" s="1">
        <v>44303</v>
      </c>
      <c r="C2359" t="s">
        <v>169</v>
      </c>
      <c r="D2359" s="20">
        <v>1362</v>
      </c>
      <c r="E2359" s="14">
        <v>4.8937594817718517E-3</v>
      </c>
      <c r="F2359" s="12">
        <v>2179.3000000000002</v>
      </c>
      <c r="G2359" s="21">
        <v>6.7422587589085359E-3</v>
      </c>
      <c r="H2359" s="20">
        <v>104.193</v>
      </c>
      <c r="I2359" s="14">
        <v>3.9127125128264525E-4</v>
      </c>
      <c r="J2359" s="12">
        <v>171.89000000000001</v>
      </c>
      <c r="K2359" s="21">
        <v>5.3178858260395005E-4</v>
      </c>
      <c r="L2359" s="20">
        <f t="shared" si="1265"/>
        <v>1466.193</v>
      </c>
      <c r="M2359" s="14">
        <f t="shared" si="1266"/>
        <v>5.2850307330544969E-3</v>
      </c>
      <c r="N2359" s="12">
        <f t="shared" si="1267"/>
        <v>2351.19</v>
      </c>
      <c r="O2359" s="21">
        <f t="shared" si="1268"/>
        <v>7.2740473415124863E-3</v>
      </c>
      <c r="P2359" s="8">
        <f t="shared" si="1269"/>
        <v>884.99700000000007</v>
      </c>
      <c r="Q2359" s="8">
        <f t="shared" si="1273"/>
        <v>8288.9475000000002</v>
      </c>
    </row>
    <row r="2360" spans="1:17" x14ac:dyDescent="0.25">
      <c r="A2360" t="s">
        <v>342</v>
      </c>
      <c r="B2360" s="1">
        <v>44303</v>
      </c>
      <c r="C2360" t="s">
        <v>170</v>
      </c>
      <c r="D2360" s="20">
        <v>1140</v>
      </c>
      <c r="E2360" s="14">
        <v>4.0960982446548539E-3</v>
      </c>
      <c r="F2360" s="12">
        <v>737.5</v>
      </c>
      <c r="G2360" s="21">
        <v>2.2816573370784405E-3</v>
      </c>
      <c r="H2360" s="20">
        <v>87.21</v>
      </c>
      <c r="I2360" s="14">
        <v>3.1413749948014743E-4</v>
      </c>
      <c r="J2360" s="12">
        <v>56.419999999999995</v>
      </c>
      <c r="K2360" s="21">
        <v>1.7455065350232622E-4</v>
      </c>
      <c r="L2360" s="20">
        <f t="shared" si="1265"/>
        <v>1227.21</v>
      </c>
      <c r="M2360" s="14">
        <f t="shared" si="1266"/>
        <v>4.4102357441350012E-3</v>
      </c>
      <c r="N2360" s="12">
        <f t="shared" si="1267"/>
        <v>793.92</v>
      </c>
      <c r="O2360" s="21">
        <f t="shared" si="1268"/>
        <v>2.4562079905807669E-3</v>
      </c>
      <c r="P2360" s="8">
        <f t="shared" si="1269"/>
        <v>-433.29000000000008</v>
      </c>
      <c r="Q2360" s="8">
        <f t="shared" si="1273"/>
        <v>-9560.9850000000024</v>
      </c>
    </row>
    <row r="2361" spans="1:17" x14ac:dyDescent="0.25">
      <c r="A2361" t="s">
        <v>342</v>
      </c>
      <c r="B2361" s="1">
        <v>44303</v>
      </c>
      <c r="C2361" t="s">
        <v>11</v>
      </c>
      <c r="D2361" s="20">
        <v>1182</v>
      </c>
      <c r="E2361" s="14">
        <v>4.2470071273526646E-3</v>
      </c>
      <c r="F2361" s="12">
        <v>2408.0500000000002</v>
      </c>
      <c r="G2361" s="21">
        <v>7.4499592549854086E-3</v>
      </c>
      <c r="H2361" s="20">
        <v>90.423000000000002</v>
      </c>
      <c r="I2361" s="14">
        <v>3.4454563934375624E-4</v>
      </c>
      <c r="J2361" s="12">
        <v>179.35000000000002</v>
      </c>
      <c r="K2361" s="21">
        <v>5.5486812665087233E-4</v>
      </c>
      <c r="L2361" s="20">
        <f t="shared" si="1265"/>
        <v>1272.423</v>
      </c>
      <c r="M2361" s="14">
        <f t="shared" si="1266"/>
        <v>4.5915527666964204E-3</v>
      </c>
      <c r="N2361" s="12">
        <f t="shared" si="1267"/>
        <v>2587.4</v>
      </c>
      <c r="O2361" s="21">
        <f t="shared" si="1268"/>
        <v>8.0048273816362807E-3</v>
      </c>
      <c r="P2361" s="8">
        <f t="shared" si="1269"/>
        <v>1314.9770000000001</v>
      </c>
      <c r="Q2361" s="8">
        <f t="shared" si="1273"/>
        <v>20678.762499999997</v>
      </c>
    </row>
    <row r="2362" spans="1:17" ht="13" x14ac:dyDescent="0.3">
      <c r="A2362" s="4" t="s">
        <v>345</v>
      </c>
      <c r="D2362" s="22">
        <f t="shared" ref="D2362:Q2362" si="1274">SUBTOTAL(9,D2341:D2361)</f>
        <v>78145.600000000006</v>
      </c>
      <c r="E2362" s="23">
        <f t="shared" si="1274"/>
        <v>0.2807825043750003</v>
      </c>
      <c r="F2362" s="24">
        <f t="shared" si="1274"/>
        <v>94957.829999999987</v>
      </c>
      <c r="G2362" s="25">
        <f t="shared" si="1274"/>
        <v>0.29377793834921667</v>
      </c>
      <c r="H2362" s="22">
        <f t="shared" si="1274"/>
        <v>5978.1384000000007</v>
      </c>
      <c r="I2362" s="23">
        <f t="shared" si="1274"/>
        <v>2.2055201699972927E-2</v>
      </c>
      <c r="J2362" s="24">
        <f t="shared" si="1274"/>
        <v>6983.2500000000009</v>
      </c>
      <c r="K2362" s="25">
        <f t="shared" si="1274"/>
        <v>2.1604587931054943E-2</v>
      </c>
      <c r="L2362" s="22">
        <f t="shared" si="1274"/>
        <v>84123.738400000017</v>
      </c>
      <c r="M2362" s="23">
        <f t="shared" si="1274"/>
        <v>0.30283770607497318</v>
      </c>
      <c r="N2362" s="24">
        <f t="shared" si="1274"/>
        <v>101941.08</v>
      </c>
      <c r="O2362" s="25">
        <f t="shared" si="1274"/>
        <v>0.31538252628027152</v>
      </c>
      <c r="P2362" s="9">
        <f t="shared" si="1274"/>
        <v>17817.341600000003</v>
      </c>
      <c r="Q2362" s="9">
        <f t="shared" si="1274"/>
        <v>173492.39400000003</v>
      </c>
    </row>
    <row r="2363" spans="1:17" x14ac:dyDescent="0.25">
      <c r="A2363" t="s">
        <v>346</v>
      </c>
      <c r="B2363" s="1">
        <v>44310</v>
      </c>
      <c r="C2363" t="s">
        <v>2</v>
      </c>
      <c r="D2363" s="20">
        <v>10609.6</v>
      </c>
      <c r="E2363" s="14">
        <v>3.8121020996921176E-2</v>
      </c>
      <c r="F2363" s="12">
        <v>10467.719999999999</v>
      </c>
      <c r="G2363" s="21">
        <v>2.1866129621121323E-2</v>
      </c>
      <c r="H2363" s="20">
        <v>811.63440000000003</v>
      </c>
      <c r="I2363" s="14">
        <v>2.91625810626447E-3</v>
      </c>
      <c r="J2363" s="12">
        <v>491.40000000000003</v>
      </c>
      <c r="K2363" s="21">
        <v>1.0264905916301753E-3</v>
      </c>
      <c r="L2363" s="20">
        <f t="shared" ref="L2363" si="1275">+D2363+H2363</f>
        <v>11421.234400000001</v>
      </c>
      <c r="M2363" s="14">
        <f t="shared" ref="M2363" si="1276">+E2363+I2363</f>
        <v>4.1037279103185643E-2</v>
      </c>
      <c r="N2363" s="12">
        <f t="shared" ref="N2363" si="1277">+F2363+J2363</f>
        <v>10959.119999999999</v>
      </c>
      <c r="O2363" s="21">
        <f t="shared" ref="O2363" si="1278">+G2363+K2363</f>
        <v>2.2892620212751499E-2</v>
      </c>
      <c r="P2363" s="8">
        <f t="shared" ref="P2363" si="1279">+N2363-L2363</f>
        <v>-462.11440000000221</v>
      </c>
      <c r="Q2363" s="8">
        <f t="shared" ref="Q2363:Q2383" si="1280">Q2341+P2363</f>
        <v>-4377.0204000000249</v>
      </c>
    </row>
    <row r="2364" spans="1:17" x14ac:dyDescent="0.25">
      <c r="A2364" t="s">
        <v>346</v>
      </c>
      <c r="B2364" s="1">
        <v>44310</v>
      </c>
      <c r="C2364" t="s">
        <v>154</v>
      </c>
      <c r="D2364" s="20">
        <v>1598</v>
      </c>
      <c r="E2364" s="14">
        <v>5.7417236797881197E-3</v>
      </c>
      <c r="F2364" s="12">
        <v>1598</v>
      </c>
      <c r="G2364" s="21">
        <v>3.3380788877188034E-3</v>
      </c>
      <c r="H2364" s="20">
        <v>122.247</v>
      </c>
      <c r="I2364" s="14">
        <v>4.392418615037912E-4</v>
      </c>
      <c r="J2364" s="12">
        <v>120.24000000000001</v>
      </c>
      <c r="K2364" s="21">
        <v>2.5117059165163263E-4</v>
      </c>
      <c r="L2364" s="20">
        <f t="shared" ref="L2364:L2383" si="1281">+D2364+H2364</f>
        <v>1720.2470000000001</v>
      </c>
      <c r="M2364" s="14">
        <f t="shared" ref="M2364:M2383" si="1282">+E2364+I2364</f>
        <v>6.1809655412919107E-3</v>
      </c>
      <c r="N2364" s="12">
        <f t="shared" ref="N2364:N2383" si="1283">+F2364+J2364</f>
        <v>1718.24</v>
      </c>
      <c r="O2364" s="21">
        <f t="shared" ref="O2364:O2383" si="1284">+G2364+K2364</f>
        <v>3.5892494793704358E-3</v>
      </c>
      <c r="P2364" s="8">
        <f t="shared" ref="P2364:P2383" si="1285">+N2364-L2364</f>
        <v>-2.0070000000000618</v>
      </c>
      <c r="Q2364" s="8">
        <f t="shared" si="1280"/>
        <v>-61.924500000001217</v>
      </c>
    </row>
    <row r="2365" spans="1:17" x14ac:dyDescent="0.25">
      <c r="A2365" t="s">
        <v>346</v>
      </c>
      <c r="B2365" s="1">
        <v>44310</v>
      </c>
      <c r="C2365" t="s">
        <v>155</v>
      </c>
      <c r="D2365" s="20">
        <v>1978</v>
      </c>
      <c r="E2365" s="14">
        <v>7.1070897613397382E-3</v>
      </c>
      <c r="F2365" s="12">
        <v>2018</v>
      </c>
      <c r="G2365" s="21">
        <v>4.2154212737275003E-3</v>
      </c>
      <c r="H2365" s="20">
        <v>151.31700000000001</v>
      </c>
      <c r="I2365" s="14">
        <v>5.4369236674249003E-4</v>
      </c>
      <c r="J2365" s="12">
        <v>148.63999999999999</v>
      </c>
      <c r="K2365" s="21">
        <v>3.1049564822936351E-4</v>
      </c>
      <c r="L2365" s="20">
        <f t="shared" si="1281"/>
        <v>2129.317</v>
      </c>
      <c r="M2365" s="14">
        <f t="shared" si="1282"/>
        <v>7.6507821280822281E-3</v>
      </c>
      <c r="N2365" s="12">
        <f t="shared" si="1283"/>
        <v>2166.64</v>
      </c>
      <c r="O2365" s="21">
        <f t="shared" si="1284"/>
        <v>4.5259169219568638E-3</v>
      </c>
      <c r="P2365" s="8">
        <f t="shared" si="1285"/>
        <v>37.322999999999865</v>
      </c>
      <c r="Q2365" s="8">
        <f t="shared" si="1280"/>
        <v>35.650499999999965</v>
      </c>
    </row>
    <row r="2366" spans="1:17" x14ac:dyDescent="0.25">
      <c r="A2366" t="s">
        <v>346</v>
      </c>
      <c r="B2366" s="1">
        <v>44310</v>
      </c>
      <c r="C2366" t="s">
        <v>156</v>
      </c>
      <c r="D2366" s="20">
        <v>1921.6</v>
      </c>
      <c r="E2366" s="14">
        <v>6.904440690288392E-3</v>
      </c>
      <c r="F2366" s="12">
        <v>1734.1200000000001</v>
      </c>
      <c r="G2366" s="21">
        <v>3.6224213772033365E-3</v>
      </c>
      <c r="H2366" s="20">
        <v>147.00239999999999</v>
      </c>
      <c r="I2366" s="14">
        <v>5.2818971280706205E-4</v>
      </c>
      <c r="J2366" s="12">
        <v>120.18</v>
      </c>
      <c r="K2366" s="21">
        <v>2.5104525702505996E-4</v>
      </c>
      <c r="L2366" s="20">
        <f t="shared" si="1281"/>
        <v>2068.6023999999998</v>
      </c>
      <c r="M2366" s="14">
        <f t="shared" si="1282"/>
        <v>7.4326304030954537E-3</v>
      </c>
      <c r="N2366" s="12">
        <f t="shared" si="1283"/>
        <v>1854.3000000000002</v>
      </c>
      <c r="O2366" s="21">
        <f t="shared" si="1284"/>
        <v>3.8734666342283963E-3</v>
      </c>
      <c r="P2366" s="8">
        <f t="shared" si="1285"/>
        <v>-214.30239999999958</v>
      </c>
      <c r="Q2366" s="8">
        <f t="shared" si="1280"/>
        <v>-306.61839999999324</v>
      </c>
    </row>
    <row r="2367" spans="1:17" x14ac:dyDescent="0.25">
      <c r="A2367" t="s">
        <v>346</v>
      </c>
      <c r="B2367" s="1">
        <v>44310</v>
      </c>
      <c r="C2367" t="s">
        <v>157</v>
      </c>
      <c r="D2367" s="20">
        <v>4683.6000000000004</v>
      </c>
      <c r="E2367" s="14">
        <v>1.682849626198726E-2</v>
      </c>
      <c r="F2367" s="12">
        <v>5513.2000000000007</v>
      </c>
      <c r="G2367" s="21">
        <v>1.1516581053674162E-2</v>
      </c>
      <c r="H2367" s="20">
        <v>358.29539999999997</v>
      </c>
      <c r="I2367" s="14">
        <v>1.2873799640420252E-3</v>
      </c>
      <c r="J2367" s="12">
        <v>401.51</v>
      </c>
      <c r="K2367" s="21">
        <v>8.387184319198854E-4</v>
      </c>
      <c r="L2367" s="20">
        <f t="shared" si="1281"/>
        <v>5041.8954000000003</v>
      </c>
      <c r="M2367" s="14">
        <f t="shared" si="1282"/>
        <v>1.8115876226029285E-2</v>
      </c>
      <c r="N2367" s="12">
        <f t="shared" si="1283"/>
        <v>5914.7100000000009</v>
      </c>
      <c r="O2367" s="21">
        <f t="shared" si="1284"/>
        <v>1.2355299485594048E-2</v>
      </c>
      <c r="P2367" s="8">
        <f t="shared" si="1285"/>
        <v>872.81460000000061</v>
      </c>
      <c r="Q2367" s="8">
        <f t="shared" si="1280"/>
        <v>18432.906100000018</v>
      </c>
    </row>
    <row r="2368" spans="1:17" x14ac:dyDescent="0.25">
      <c r="A2368" t="s">
        <v>346</v>
      </c>
      <c r="B2368" s="1">
        <v>44310</v>
      </c>
      <c r="C2368" t="s">
        <v>158</v>
      </c>
      <c r="D2368" s="20">
        <v>987.2</v>
      </c>
      <c r="E2368" s="14">
        <v>3.5470773571256772E-3</v>
      </c>
      <c r="F2368" s="12">
        <v>1007.2</v>
      </c>
      <c r="G2368" s="21">
        <v>2.1039505980665701E-3</v>
      </c>
      <c r="H2368" s="20">
        <v>75.520800000000008</v>
      </c>
      <c r="I2368" s="14">
        <v>2.7135141782011436E-4</v>
      </c>
      <c r="J2368" s="12">
        <v>75.06</v>
      </c>
      <c r="K2368" s="21">
        <v>1.5679361784241139E-4</v>
      </c>
      <c r="L2368" s="20">
        <f t="shared" si="1281"/>
        <v>1062.7208000000001</v>
      </c>
      <c r="M2368" s="14">
        <f t="shared" si="1282"/>
        <v>3.8184287749457916E-3</v>
      </c>
      <c r="N2368" s="12">
        <f t="shared" si="1283"/>
        <v>1082.26</v>
      </c>
      <c r="O2368" s="21">
        <f t="shared" si="1284"/>
        <v>2.2607442159089815E-3</v>
      </c>
      <c r="P2368" s="8">
        <f t="shared" si="1285"/>
        <v>19.539199999999937</v>
      </c>
      <c r="Q2368" s="8">
        <f t="shared" si="1280"/>
        <v>-93.762800000001221</v>
      </c>
    </row>
    <row r="2369" spans="1:17" x14ac:dyDescent="0.25">
      <c r="A2369" t="s">
        <v>346</v>
      </c>
      <c r="B2369" s="1">
        <v>44310</v>
      </c>
      <c r="C2369" t="s">
        <v>159</v>
      </c>
      <c r="D2369" s="20">
        <v>3486</v>
      </c>
      <c r="E2369" s="14">
        <v>1.2525437263918264E-2</v>
      </c>
      <c r="F2369" s="12">
        <v>3072</v>
      </c>
      <c r="G2369" s="21">
        <v>6.4171328805207534E-3</v>
      </c>
      <c r="H2369" s="20">
        <v>266.67899999999997</v>
      </c>
      <c r="I2369" s="14">
        <v>9.581959506897471E-4</v>
      </c>
      <c r="J2369" s="12">
        <v>216.33</v>
      </c>
      <c r="K2369" s="21">
        <v>4.5189399610776521E-4</v>
      </c>
      <c r="L2369" s="20">
        <f t="shared" si="1281"/>
        <v>3752.6790000000001</v>
      </c>
      <c r="M2369" s="14">
        <f t="shared" si="1282"/>
        <v>1.3483633214608012E-2</v>
      </c>
      <c r="N2369" s="12">
        <f t="shared" si="1283"/>
        <v>3288.33</v>
      </c>
      <c r="O2369" s="21">
        <f t="shared" si="1284"/>
        <v>6.8690268766285183E-3</v>
      </c>
      <c r="P2369" s="8">
        <f t="shared" si="1285"/>
        <v>-464.34900000000016</v>
      </c>
      <c r="Q2369" s="8">
        <f t="shared" si="1280"/>
        <v>3416.5035000000007</v>
      </c>
    </row>
    <row r="2370" spans="1:17" x14ac:dyDescent="0.25">
      <c r="A2370" t="s">
        <v>346</v>
      </c>
      <c r="B2370" s="1">
        <v>44310</v>
      </c>
      <c r="C2370" t="s">
        <v>160</v>
      </c>
      <c r="D2370" s="20">
        <v>856</v>
      </c>
      <c r="E2370" s="14">
        <v>3.0756667521268026E-3</v>
      </c>
      <c r="F2370" s="12">
        <v>856</v>
      </c>
      <c r="G2370" s="21">
        <v>1.7881073391034393E-3</v>
      </c>
      <c r="H2370" s="20">
        <v>65.484000000000009</v>
      </c>
      <c r="I2370" s="14">
        <v>2.3528850653770043E-4</v>
      </c>
      <c r="J2370" s="12">
        <v>62.9</v>
      </c>
      <c r="K2370" s="21">
        <v>1.3139246685701673E-4</v>
      </c>
      <c r="L2370" s="20">
        <f t="shared" si="1281"/>
        <v>921.48400000000004</v>
      </c>
      <c r="M2370" s="14">
        <f t="shared" si="1282"/>
        <v>3.310955258664503E-3</v>
      </c>
      <c r="N2370" s="12">
        <f t="shared" si="1283"/>
        <v>918.9</v>
      </c>
      <c r="O2370" s="21">
        <f t="shared" si="1284"/>
        <v>1.919499805960456E-3</v>
      </c>
      <c r="P2370" s="8">
        <f t="shared" si="1285"/>
        <v>-2.58400000000006</v>
      </c>
      <c r="Q2370" s="8">
        <f t="shared" si="1280"/>
        <v>-907.72400000000164</v>
      </c>
    </row>
    <row r="2371" spans="1:17" x14ac:dyDescent="0.25">
      <c r="A2371" t="s">
        <v>346</v>
      </c>
      <c r="B2371" s="1">
        <v>44310</v>
      </c>
      <c r="C2371" t="s">
        <v>161</v>
      </c>
      <c r="D2371" s="20">
        <v>776</v>
      </c>
      <c r="E2371" s="14">
        <v>2.7882212612738307E-3</v>
      </c>
      <c r="F2371" s="12">
        <v>861.48</v>
      </c>
      <c r="G2371" s="21">
        <v>1.7995545683304099E-3</v>
      </c>
      <c r="H2371" s="20">
        <v>59.364000000000004</v>
      </c>
      <c r="I2371" s="14">
        <v>2.1329892648744804E-4</v>
      </c>
      <c r="J2371" s="12">
        <v>65.899999999999991</v>
      </c>
      <c r="K2371" s="21">
        <v>1.3765919818565025E-4</v>
      </c>
      <c r="L2371" s="20">
        <f t="shared" si="1281"/>
        <v>835.36400000000003</v>
      </c>
      <c r="M2371" s="14">
        <f t="shared" si="1282"/>
        <v>3.0015201877612789E-3</v>
      </c>
      <c r="N2371" s="12">
        <f t="shared" si="1283"/>
        <v>927.38</v>
      </c>
      <c r="O2371" s="21">
        <f t="shared" si="1284"/>
        <v>1.9372137665160602E-3</v>
      </c>
      <c r="P2371" s="8">
        <f t="shared" si="1285"/>
        <v>92.015999999999963</v>
      </c>
      <c r="Q2371" s="8">
        <f t="shared" si="1280"/>
        <v>528.7859999999996</v>
      </c>
    </row>
    <row r="2372" spans="1:17" x14ac:dyDescent="0.25">
      <c r="A2372" t="s">
        <v>346</v>
      </c>
      <c r="B2372" s="1">
        <v>44310</v>
      </c>
      <c r="C2372" t="s">
        <v>163</v>
      </c>
      <c r="D2372" s="20">
        <v>3327.6</v>
      </c>
      <c r="E2372" s="14">
        <v>1.1956295192029379E-2</v>
      </c>
      <c r="F2372" s="12">
        <v>3327.58</v>
      </c>
      <c r="G2372" s="21">
        <v>6.9510166115114742E-3</v>
      </c>
      <c r="H2372" s="20">
        <v>254.56139999999999</v>
      </c>
      <c r="I2372" s="14">
        <v>9.1465658219024753E-4</v>
      </c>
      <c r="J2372" s="12">
        <v>249.23000000000002</v>
      </c>
      <c r="K2372" s="21">
        <v>5.2061914967844645E-4</v>
      </c>
      <c r="L2372" s="20">
        <f t="shared" si="1281"/>
        <v>3582.1614</v>
      </c>
      <c r="M2372" s="14">
        <f t="shared" si="1282"/>
        <v>1.2870951774219626E-2</v>
      </c>
      <c r="N2372" s="12">
        <f t="shared" si="1283"/>
        <v>3576.81</v>
      </c>
      <c r="O2372" s="21">
        <f t="shared" si="1284"/>
        <v>7.4716357611899209E-3</v>
      </c>
      <c r="P2372" s="8">
        <f t="shared" si="1285"/>
        <v>-5.3514000000000124</v>
      </c>
      <c r="Q2372" s="8">
        <f t="shared" si="1280"/>
        <v>-350.37489999999934</v>
      </c>
    </row>
    <row r="2373" spans="1:17" x14ac:dyDescent="0.25">
      <c r="A2373" t="s">
        <v>346</v>
      </c>
      <c r="B2373" s="1">
        <v>44310</v>
      </c>
      <c r="C2373" t="s">
        <v>164</v>
      </c>
      <c r="D2373" s="20">
        <v>2404</v>
      </c>
      <c r="E2373" s="14">
        <v>8.6377370001318159E-3</v>
      </c>
      <c r="F2373" s="12">
        <v>2312.08</v>
      </c>
      <c r="G2373" s="21">
        <v>4.8297280567690185E-3</v>
      </c>
      <c r="H2373" s="20">
        <v>183.90600000000001</v>
      </c>
      <c r="I2373" s="14">
        <v>6.6078688051008391E-4</v>
      </c>
      <c r="J2373" s="12">
        <v>169.29999999999998</v>
      </c>
      <c r="K2373" s="21">
        <v>3.5365253797921991E-4</v>
      </c>
      <c r="L2373" s="20">
        <f t="shared" si="1281"/>
        <v>2587.9059999999999</v>
      </c>
      <c r="M2373" s="14">
        <f t="shared" si="1282"/>
        <v>9.2985238806418992E-3</v>
      </c>
      <c r="N2373" s="12">
        <f t="shared" si="1283"/>
        <v>2481.38</v>
      </c>
      <c r="O2373" s="21">
        <f t="shared" si="1284"/>
        <v>5.1833805947482381E-3</v>
      </c>
      <c r="P2373" s="8">
        <f t="shared" si="1285"/>
        <v>-106.52599999999984</v>
      </c>
      <c r="Q2373" s="8">
        <f t="shared" si="1280"/>
        <v>-988.27099999999723</v>
      </c>
    </row>
    <row r="2374" spans="1:17" x14ac:dyDescent="0.25">
      <c r="A2374" t="s">
        <v>346</v>
      </c>
      <c r="B2374" s="1">
        <v>44310</v>
      </c>
      <c r="C2374" t="s">
        <v>165</v>
      </c>
      <c r="D2374" s="20">
        <v>516</v>
      </c>
      <c r="E2374" s="14">
        <v>1.8540234160016708E-3</v>
      </c>
      <c r="F2374" s="12">
        <v>695.64</v>
      </c>
      <c r="G2374" s="21">
        <v>1.4531296604835472E-3</v>
      </c>
      <c r="H2374" s="20">
        <v>39.474000000000004</v>
      </c>
      <c r="I2374" s="14">
        <v>1.570808763467191E-4</v>
      </c>
      <c r="J2374" s="12">
        <v>52.79</v>
      </c>
      <c r="K2374" s="21">
        <v>1.1027358227952167E-4</v>
      </c>
      <c r="L2374" s="20">
        <f t="shared" si="1281"/>
        <v>555.47400000000005</v>
      </c>
      <c r="M2374" s="14">
        <f t="shared" si="1282"/>
        <v>2.01110429234839E-3</v>
      </c>
      <c r="N2374" s="12">
        <f t="shared" si="1283"/>
        <v>748.43</v>
      </c>
      <c r="O2374" s="21">
        <f t="shared" si="1284"/>
        <v>1.5634032427630689E-3</v>
      </c>
      <c r="P2374" s="8">
        <f t="shared" si="1285"/>
        <v>192.9559999999999</v>
      </c>
      <c r="Q2374" s="8">
        <f t="shared" si="1280"/>
        <v>1302.1109999999992</v>
      </c>
    </row>
    <row r="2375" spans="1:17" x14ac:dyDescent="0.25">
      <c r="A2375" t="s">
        <v>346</v>
      </c>
      <c r="B2375" s="1">
        <v>44310</v>
      </c>
      <c r="C2375" t="s">
        <v>4</v>
      </c>
      <c r="D2375" s="20">
        <v>3820</v>
      </c>
      <c r="E2375" s="14">
        <v>1.3725522188229424E-2</v>
      </c>
      <c r="F2375" s="12">
        <v>6135.0300000000007</v>
      </c>
      <c r="G2375" s="21">
        <v>1.2815528234368895E-2</v>
      </c>
      <c r="H2375" s="20">
        <v>292.23</v>
      </c>
      <c r="I2375" s="14">
        <v>1.1135885339112847E-3</v>
      </c>
      <c r="J2375" s="12">
        <v>471.77999999999992</v>
      </c>
      <c r="K2375" s="21">
        <v>9.8550616874091158E-4</v>
      </c>
      <c r="L2375" s="20">
        <f t="shared" si="1281"/>
        <v>4112.2299999999996</v>
      </c>
      <c r="M2375" s="14">
        <f t="shared" si="1282"/>
        <v>1.4839110722140709E-2</v>
      </c>
      <c r="N2375" s="12">
        <f t="shared" si="1283"/>
        <v>6606.81</v>
      </c>
      <c r="O2375" s="21">
        <f t="shared" si="1284"/>
        <v>1.3801034403109806E-2</v>
      </c>
      <c r="P2375" s="8">
        <f t="shared" si="1285"/>
        <v>2494.5800000000008</v>
      </c>
      <c r="Q2375" s="8">
        <f t="shared" si="1280"/>
        <v>8391.7749999999942</v>
      </c>
    </row>
    <row r="2376" spans="1:17" x14ac:dyDescent="0.25">
      <c r="A2376" t="s">
        <v>346</v>
      </c>
      <c r="B2376" s="1">
        <v>44310</v>
      </c>
      <c r="C2376" t="s">
        <v>166</v>
      </c>
      <c r="D2376" s="20">
        <v>3314</v>
      </c>
      <c r="E2376" s="14">
        <v>1.1907429458584374E-2</v>
      </c>
      <c r="F2376" s="12">
        <v>3469.4799999999996</v>
      </c>
      <c r="G2376" s="21">
        <v>7.247433003355841E-3</v>
      </c>
      <c r="H2376" s="20">
        <v>253.52099999999999</v>
      </c>
      <c r="I2376" s="14">
        <v>9.6090692097535423E-4</v>
      </c>
      <c r="J2376" s="12">
        <v>256.12</v>
      </c>
      <c r="K2376" s="21">
        <v>5.3501174262987486E-4</v>
      </c>
      <c r="L2376" s="20">
        <f t="shared" si="1281"/>
        <v>3567.5210000000002</v>
      </c>
      <c r="M2376" s="14">
        <f t="shared" si="1282"/>
        <v>1.2868336379559728E-2</v>
      </c>
      <c r="N2376" s="12">
        <f t="shared" si="1283"/>
        <v>3725.5999999999995</v>
      </c>
      <c r="O2376" s="21">
        <f t="shared" si="1284"/>
        <v>7.7824447459857154E-3</v>
      </c>
      <c r="P2376" s="8">
        <f t="shared" si="1285"/>
        <v>158.07899999999927</v>
      </c>
      <c r="Q2376" s="8">
        <f t="shared" si="1280"/>
        <v>-1593.5235000000025</v>
      </c>
    </row>
    <row r="2377" spans="1:17" x14ac:dyDescent="0.25">
      <c r="A2377" t="s">
        <v>346</v>
      </c>
      <c r="B2377" s="1">
        <v>44310</v>
      </c>
      <c r="C2377" t="s">
        <v>6</v>
      </c>
      <c r="D2377" s="20">
        <v>21070</v>
      </c>
      <c r="E2377" s="14">
        <v>7.570595615340156E-2</v>
      </c>
      <c r="F2377" s="12">
        <v>32743.569999999996</v>
      </c>
      <c r="G2377" s="21">
        <v>6.8398385310101853E-2</v>
      </c>
      <c r="H2377" s="20">
        <v>1611.855</v>
      </c>
      <c r="I2377" s="14">
        <v>6.0250214220347997E-3</v>
      </c>
      <c r="J2377" s="12">
        <v>2543.2199999999998</v>
      </c>
      <c r="K2377" s="21">
        <v>5.3125588165358045E-3</v>
      </c>
      <c r="L2377" s="20">
        <f t="shared" si="1281"/>
        <v>22681.855</v>
      </c>
      <c r="M2377" s="14">
        <f t="shared" si="1282"/>
        <v>8.1730977575436362E-2</v>
      </c>
      <c r="N2377" s="12">
        <f t="shared" si="1283"/>
        <v>35286.789999999994</v>
      </c>
      <c r="O2377" s="21">
        <f t="shared" si="1284"/>
        <v>7.3710944126637659E-2</v>
      </c>
      <c r="P2377" s="8">
        <f t="shared" si="1285"/>
        <v>12604.934999999994</v>
      </c>
      <c r="Q2377" s="8">
        <f t="shared" si="1280"/>
        <v>145052.97750000001</v>
      </c>
    </row>
    <row r="2378" spans="1:17" x14ac:dyDescent="0.25">
      <c r="A2378" t="s">
        <v>346</v>
      </c>
      <c r="B2378" s="1">
        <v>44310</v>
      </c>
      <c r="C2378" t="s">
        <v>7</v>
      </c>
      <c r="D2378" s="20">
        <v>5240</v>
      </c>
      <c r="E2378" s="14">
        <v>1.8827679650869681E-2</v>
      </c>
      <c r="F2378" s="12">
        <v>6285.06</v>
      </c>
      <c r="G2378" s="21">
        <v>1.3128927468113859E-2</v>
      </c>
      <c r="H2378" s="20">
        <v>400.86</v>
      </c>
      <c r="I2378" s="14">
        <v>1.5213524193651987E-3</v>
      </c>
      <c r="J2378" s="12">
        <v>501.40999999999997</v>
      </c>
      <c r="K2378" s="21">
        <v>1.0474005851633826E-3</v>
      </c>
      <c r="L2378" s="20">
        <f t="shared" si="1281"/>
        <v>5640.86</v>
      </c>
      <c r="M2378" s="14">
        <f t="shared" si="1282"/>
        <v>2.034903207023488E-2</v>
      </c>
      <c r="N2378" s="12">
        <f t="shared" si="1283"/>
        <v>6786.47</v>
      </c>
      <c r="O2378" s="21">
        <f t="shared" si="1284"/>
        <v>1.4176328053277242E-2</v>
      </c>
      <c r="P2378" s="8">
        <f t="shared" si="1285"/>
        <v>1145.6100000000006</v>
      </c>
      <c r="Q2378" s="8">
        <f t="shared" si="1280"/>
        <v>1425.769999999995</v>
      </c>
    </row>
    <row r="2379" spans="1:17" x14ac:dyDescent="0.25">
      <c r="A2379" t="s">
        <v>346</v>
      </c>
      <c r="B2379" s="1">
        <v>44310</v>
      </c>
      <c r="C2379" t="s">
        <v>167</v>
      </c>
      <c r="D2379" s="20">
        <v>4092</v>
      </c>
      <c r="E2379" s="14">
        <v>1.4702836857129529E-2</v>
      </c>
      <c r="F2379" s="12">
        <v>4941.6899999999996</v>
      </c>
      <c r="G2379" s="21">
        <v>1.0322747846465039E-2</v>
      </c>
      <c r="H2379" s="20">
        <v>313.03800000000001</v>
      </c>
      <c r="I2379" s="14">
        <v>1.1547130009807558E-3</v>
      </c>
      <c r="J2379" s="12">
        <v>372.02</v>
      </c>
      <c r="K2379" s="21">
        <v>7.7711646295941755E-4</v>
      </c>
      <c r="L2379" s="20">
        <f t="shared" si="1281"/>
        <v>4405.0380000000005</v>
      </c>
      <c r="M2379" s="14">
        <f t="shared" si="1282"/>
        <v>1.5857549858110286E-2</v>
      </c>
      <c r="N2379" s="12">
        <f t="shared" si="1283"/>
        <v>5313.7099999999991</v>
      </c>
      <c r="O2379" s="21">
        <f t="shared" si="1284"/>
        <v>1.1099864309424456E-2</v>
      </c>
      <c r="P2379" s="8">
        <f t="shared" si="1285"/>
        <v>908.67199999999866</v>
      </c>
      <c r="Q2379" s="8">
        <f t="shared" si="1280"/>
        <v>6601.0270000000019</v>
      </c>
    </row>
    <row r="2380" spans="1:17" x14ac:dyDescent="0.25">
      <c r="A2380" t="s">
        <v>346</v>
      </c>
      <c r="B2380" s="1">
        <v>44310</v>
      </c>
      <c r="C2380" t="s">
        <v>168</v>
      </c>
      <c r="D2380" s="20">
        <v>3782</v>
      </c>
      <c r="E2380" s="14">
        <v>1.3588985580074261E-2</v>
      </c>
      <c r="F2380" s="12">
        <v>4304.93</v>
      </c>
      <c r="G2380" s="21">
        <v>8.9926132328581408E-3</v>
      </c>
      <c r="H2380" s="20">
        <v>289.32299999999998</v>
      </c>
      <c r="I2380" s="14">
        <v>1.1042438606570859E-3</v>
      </c>
      <c r="J2380" s="12">
        <v>375.08000000000004</v>
      </c>
      <c r="K2380" s="21">
        <v>7.8350852891462394E-4</v>
      </c>
      <c r="L2380" s="20">
        <f t="shared" si="1281"/>
        <v>4071.3229999999999</v>
      </c>
      <c r="M2380" s="14">
        <f t="shared" si="1282"/>
        <v>1.4693229440731346E-2</v>
      </c>
      <c r="N2380" s="12">
        <f t="shared" si="1283"/>
        <v>4680.01</v>
      </c>
      <c r="O2380" s="21">
        <f t="shared" si="1284"/>
        <v>9.7761217617727651E-3</v>
      </c>
      <c r="P2380" s="8">
        <f t="shared" si="1285"/>
        <v>608.68700000000035</v>
      </c>
      <c r="Q2380" s="8">
        <f t="shared" si="1280"/>
        <v>-4544.6404999999941</v>
      </c>
    </row>
    <row r="2381" spans="1:17" x14ac:dyDescent="0.25">
      <c r="A2381" t="s">
        <v>346</v>
      </c>
      <c r="B2381" s="1">
        <v>44310</v>
      </c>
      <c r="C2381" t="s">
        <v>169</v>
      </c>
      <c r="D2381" s="20">
        <v>1362</v>
      </c>
      <c r="E2381" s="14">
        <v>4.8937594817718517E-3</v>
      </c>
      <c r="F2381" s="12">
        <v>2018.17</v>
      </c>
      <c r="G2381" s="21">
        <v>4.2157763885027899E-3</v>
      </c>
      <c r="H2381" s="20">
        <v>104.193</v>
      </c>
      <c r="I2381" s="14">
        <v>3.9127125128264525E-4</v>
      </c>
      <c r="J2381" s="12">
        <v>160.20999999999998</v>
      </c>
      <c r="K2381" s="21">
        <v>3.3466434205346024E-4</v>
      </c>
      <c r="L2381" s="20">
        <f t="shared" si="1281"/>
        <v>1466.193</v>
      </c>
      <c r="M2381" s="14">
        <f t="shared" si="1282"/>
        <v>5.2850307330544969E-3</v>
      </c>
      <c r="N2381" s="12">
        <f t="shared" si="1283"/>
        <v>2178.38</v>
      </c>
      <c r="O2381" s="21">
        <f t="shared" si="1284"/>
        <v>4.5504407305562503E-3</v>
      </c>
      <c r="P2381" s="8">
        <f t="shared" si="1285"/>
        <v>712.18700000000013</v>
      </c>
      <c r="Q2381" s="8">
        <f t="shared" si="1280"/>
        <v>9001.1345000000001</v>
      </c>
    </row>
    <row r="2382" spans="1:17" x14ac:dyDescent="0.25">
      <c r="A2382" t="s">
        <v>346</v>
      </c>
      <c r="B2382" s="1">
        <v>44310</v>
      </c>
      <c r="C2382" t="s">
        <v>170</v>
      </c>
      <c r="D2382" s="20">
        <v>1140</v>
      </c>
      <c r="E2382" s="14">
        <v>4.0960982446548539E-3</v>
      </c>
      <c r="F2382" s="12">
        <v>741.25</v>
      </c>
      <c r="G2382" s="21">
        <v>1.5484048657832059E-3</v>
      </c>
      <c r="H2382" s="20">
        <v>87.21</v>
      </c>
      <c r="I2382" s="14">
        <v>3.1413749948014743E-4</v>
      </c>
      <c r="J2382" s="12">
        <v>56.71</v>
      </c>
      <c r="K2382" s="21">
        <v>1.1846211121560285E-4</v>
      </c>
      <c r="L2382" s="20">
        <f t="shared" si="1281"/>
        <v>1227.21</v>
      </c>
      <c r="M2382" s="14">
        <f t="shared" si="1282"/>
        <v>4.4102357441350012E-3</v>
      </c>
      <c r="N2382" s="12">
        <f t="shared" si="1283"/>
        <v>797.96</v>
      </c>
      <c r="O2382" s="21">
        <f t="shared" si="1284"/>
        <v>1.6668669769988088E-3</v>
      </c>
      <c r="P2382" s="8">
        <f t="shared" si="1285"/>
        <v>-429.25</v>
      </c>
      <c r="Q2382" s="8">
        <f t="shared" si="1280"/>
        <v>-9990.2350000000024</v>
      </c>
    </row>
    <row r="2383" spans="1:17" x14ac:dyDescent="0.25">
      <c r="A2383" t="s">
        <v>346</v>
      </c>
      <c r="B2383" s="1">
        <v>44310</v>
      </c>
      <c r="C2383" t="s">
        <v>11</v>
      </c>
      <c r="D2383" s="20">
        <v>1182</v>
      </c>
      <c r="E2383" s="14">
        <v>4.2470071273526646E-3</v>
      </c>
      <c r="F2383" s="12">
        <v>2510.21</v>
      </c>
      <c r="G2383" s="21">
        <v>5.2436038828164071E-3</v>
      </c>
      <c r="H2383" s="20">
        <v>90.423000000000002</v>
      </c>
      <c r="I2383" s="14">
        <v>3.4454563934375624E-4</v>
      </c>
      <c r="J2383" s="12">
        <v>187.15</v>
      </c>
      <c r="K2383" s="21">
        <v>3.9093958938458956E-4</v>
      </c>
      <c r="L2383" s="20">
        <f t="shared" si="1281"/>
        <v>1272.423</v>
      </c>
      <c r="M2383" s="14">
        <f t="shared" si="1282"/>
        <v>4.5915527666964204E-3</v>
      </c>
      <c r="N2383" s="12">
        <f t="shared" si="1283"/>
        <v>2697.36</v>
      </c>
      <c r="O2383" s="21">
        <f t="shared" si="1284"/>
        <v>5.6345434722009967E-3</v>
      </c>
      <c r="P2383" s="8">
        <f t="shared" si="1285"/>
        <v>1424.9370000000001</v>
      </c>
      <c r="Q2383" s="8">
        <f t="shared" si="1280"/>
        <v>22103.699499999999</v>
      </c>
    </row>
    <row r="2384" spans="1:17" ht="13" x14ac:dyDescent="0.3">
      <c r="A2384" s="4" t="s">
        <v>347</v>
      </c>
      <c r="D2384" s="22">
        <f t="shared" ref="D2384:Q2384" si="1286">SUBTOTAL(9,D2363:D2383)</f>
        <v>78145.600000000006</v>
      </c>
      <c r="E2384" s="23">
        <f t="shared" si="1286"/>
        <v>0.2807825043750003</v>
      </c>
      <c r="F2384" s="24">
        <f t="shared" si="1286"/>
        <v>96612.41</v>
      </c>
      <c r="G2384" s="25">
        <f t="shared" si="1286"/>
        <v>0.20181467216059637</v>
      </c>
      <c r="H2384" s="22">
        <f t="shared" si="1286"/>
        <v>5978.1384000000007</v>
      </c>
      <c r="I2384" s="23">
        <f t="shared" si="1286"/>
        <v>2.2055201699972927E-2</v>
      </c>
      <c r="J2384" s="24">
        <f t="shared" si="1286"/>
        <v>7097.1799999999985</v>
      </c>
      <c r="K2384" s="25">
        <f t="shared" si="1286"/>
        <v>1.4825373416983815E-2</v>
      </c>
      <c r="L2384" s="22">
        <f t="shared" si="1286"/>
        <v>84123.738400000017</v>
      </c>
      <c r="M2384" s="23">
        <f t="shared" si="1286"/>
        <v>0.30283770607497318</v>
      </c>
      <c r="N2384" s="24">
        <f t="shared" si="1286"/>
        <v>103709.58999999998</v>
      </c>
      <c r="O2384" s="25">
        <f t="shared" si="1286"/>
        <v>0.21664004557758015</v>
      </c>
      <c r="P2384" s="9">
        <f t="shared" si="1286"/>
        <v>19585.851599999998</v>
      </c>
      <c r="Q2384" s="9">
        <f t="shared" si="1286"/>
        <v>193078.24559999994</v>
      </c>
    </row>
    <row r="2385" spans="1:17" x14ac:dyDescent="0.25">
      <c r="A2385" t="s">
        <v>348</v>
      </c>
      <c r="B2385" s="1">
        <v>44317</v>
      </c>
      <c r="C2385" t="s">
        <v>2</v>
      </c>
      <c r="D2385" s="20">
        <v>10609.6</v>
      </c>
      <c r="E2385" s="14">
        <v>4.4388063305419494E-2</v>
      </c>
      <c r="F2385" s="12">
        <v>10609.47</v>
      </c>
      <c r="G2385" s="21">
        <v>2.6438631398460408E-2</v>
      </c>
      <c r="H2385" s="20">
        <v>811.63440000000003</v>
      </c>
      <c r="I2385" s="14">
        <v>3.3956868428645912E-3</v>
      </c>
      <c r="J2385" s="12">
        <v>502.24</v>
      </c>
      <c r="K2385" s="21">
        <v>1.2515741345762565E-3</v>
      </c>
      <c r="L2385" s="20">
        <f t="shared" ref="L2385" si="1287">+D2385+H2385</f>
        <v>11421.234400000001</v>
      </c>
      <c r="M2385" s="14">
        <f t="shared" ref="M2385" si="1288">+E2385+I2385</f>
        <v>4.7783750148284086E-2</v>
      </c>
      <c r="N2385" s="12">
        <f t="shared" ref="N2385" si="1289">+F2385+J2385</f>
        <v>11111.71</v>
      </c>
      <c r="O2385" s="21">
        <f t="shared" ref="O2385" si="1290">+G2385+K2385</f>
        <v>2.7690205533036666E-2</v>
      </c>
      <c r="P2385" s="8">
        <f t="shared" ref="P2385" si="1291">+N2385-L2385</f>
        <v>-309.52440000000206</v>
      </c>
      <c r="Q2385" s="8">
        <f t="shared" ref="Q2385:Q2405" si="1292">Q2363+P2385</f>
        <v>-4686.544800000027</v>
      </c>
    </row>
    <row r="2386" spans="1:17" x14ac:dyDescent="0.25">
      <c r="A2386" t="s">
        <v>348</v>
      </c>
      <c r="B2386" s="1">
        <v>44317</v>
      </c>
      <c r="C2386" t="s">
        <v>154</v>
      </c>
      <c r="D2386" s="20">
        <v>1598</v>
      </c>
      <c r="E2386" s="14">
        <v>6.685654988129652E-3</v>
      </c>
      <c r="F2386" s="12">
        <v>1598</v>
      </c>
      <c r="G2386" s="21">
        <v>3.9821907196815418E-3</v>
      </c>
      <c r="H2386" s="20">
        <v>122.247</v>
      </c>
      <c r="I2386" s="14">
        <v>5.1145260659191832E-4</v>
      </c>
      <c r="J2386" s="12">
        <v>120.24000000000001</v>
      </c>
      <c r="K2386" s="21">
        <v>2.996361778063258E-4</v>
      </c>
      <c r="L2386" s="20">
        <f t="shared" ref="L2386:L2452" si="1293">+D2386+H2386</f>
        <v>1720.2470000000001</v>
      </c>
      <c r="M2386" s="14">
        <f t="shared" ref="M2386:M2452" si="1294">+E2386+I2386</f>
        <v>7.1971075947215701E-3</v>
      </c>
      <c r="N2386" s="12">
        <f t="shared" ref="N2386:N2452" si="1295">+F2386+J2386</f>
        <v>1718.24</v>
      </c>
      <c r="O2386" s="21">
        <f t="shared" ref="O2386:O2452" si="1296">+G2386+K2386</f>
        <v>4.2818268974878677E-3</v>
      </c>
      <c r="P2386" s="8">
        <f t="shared" ref="P2386:P2452" si="1297">+N2386-L2386</f>
        <v>-2.0070000000000618</v>
      </c>
      <c r="Q2386" s="8">
        <f t="shared" si="1292"/>
        <v>-63.931500000001279</v>
      </c>
    </row>
    <row r="2387" spans="1:17" x14ac:dyDescent="0.25">
      <c r="A2387" t="s">
        <v>348</v>
      </c>
      <c r="B2387" s="1">
        <v>44317</v>
      </c>
      <c r="C2387" t="s">
        <v>155</v>
      </c>
      <c r="D2387" s="20">
        <v>1978</v>
      </c>
      <c r="E2387" s="14">
        <v>8.2754853357449622E-3</v>
      </c>
      <c r="F2387" s="12">
        <v>2018</v>
      </c>
      <c r="G2387" s="21">
        <v>5.0288240752924609E-3</v>
      </c>
      <c r="H2387" s="20">
        <v>151.31700000000001</v>
      </c>
      <c r="I2387" s="14">
        <v>6.3307462818448974E-4</v>
      </c>
      <c r="J2387" s="12">
        <v>148.63999999999999</v>
      </c>
      <c r="K2387" s="21">
        <v>3.7040852851906409E-4</v>
      </c>
      <c r="L2387" s="20">
        <f t="shared" si="1293"/>
        <v>2129.317</v>
      </c>
      <c r="M2387" s="14">
        <f t="shared" si="1294"/>
        <v>8.9085599639294518E-3</v>
      </c>
      <c r="N2387" s="12">
        <f t="shared" si="1295"/>
        <v>2166.64</v>
      </c>
      <c r="O2387" s="21">
        <f t="shared" si="1296"/>
        <v>5.3992326038115254E-3</v>
      </c>
      <c r="P2387" s="8">
        <f t="shared" si="1297"/>
        <v>37.322999999999865</v>
      </c>
      <c r="Q2387" s="8">
        <f t="shared" si="1292"/>
        <v>72.973499999999831</v>
      </c>
    </row>
    <row r="2388" spans="1:17" x14ac:dyDescent="0.25">
      <c r="A2388" t="s">
        <v>348</v>
      </c>
      <c r="B2388" s="1">
        <v>44317</v>
      </c>
      <c r="C2388" t="s">
        <v>156</v>
      </c>
      <c r="D2388" s="20">
        <v>1921.6</v>
      </c>
      <c r="E2388" s="14">
        <v>8.0395210420462701E-3</v>
      </c>
      <c r="F2388" s="12">
        <v>2143.9300000000003</v>
      </c>
      <c r="G2388" s="21">
        <v>5.3426396430831351E-3</v>
      </c>
      <c r="H2388" s="20">
        <v>147.00239999999999</v>
      </c>
      <c r="I2388" s="14">
        <v>6.1502335971653957E-4</v>
      </c>
      <c r="J2388" s="12">
        <v>151.53</v>
      </c>
      <c r="K2388" s="21">
        <v>3.7761036279933925E-4</v>
      </c>
      <c r="L2388" s="20">
        <f t="shared" si="1293"/>
        <v>2068.6023999999998</v>
      </c>
      <c r="M2388" s="14">
        <f t="shared" si="1294"/>
        <v>8.6545444017628089E-3</v>
      </c>
      <c r="N2388" s="12">
        <f t="shared" si="1295"/>
        <v>2295.4600000000005</v>
      </c>
      <c r="O2388" s="21">
        <f t="shared" si="1296"/>
        <v>5.7202500058824747E-3</v>
      </c>
      <c r="P2388" s="8">
        <f t="shared" si="1297"/>
        <v>226.85760000000073</v>
      </c>
      <c r="Q2388" s="8">
        <f t="shared" si="1292"/>
        <v>-79.760799999992514</v>
      </c>
    </row>
    <row r="2389" spans="1:17" x14ac:dyDescent="0.25">
      <c r="A2389" t="s">
        <v>348</v>
      </c>
      <c r="B2389" s="1">
        <v>44317</v>
      </c>
      <c r="C2389" t="s">
        <v>157</v>
      </c>
      <c r="D2389" s="20">
        <v>4683.6000000000004</v>
      </c>
      <c r="E2389" s="14">
        <v>1.9595077410765979E-2</v>
      </c>
      <c r="F2389" s="12">
        <v>5513.2000000000007</v>
      </c>
      <c r="G2389" s="21">
        <v>1.3738807181319325E-2</v>
      </c>
      <c r="H2389" s="20">
        <v>358.29539999999997</v>
      </c>
      <c r="I2389" s="14">
        <v>1.4990234219235973E-3</v>
      </c>
      <c r="J2389" s="12">
        <v>401.51</v>
      </c>
      <c r="K2389" s="21">
        <v>1.0005565681222377E-3</v>
      </c>
      <c r="L2389" s="20">
        <f t="shared" si="1293"/>
        <v>5041.8954000000003</v>
      </c>
      <c r="M2389" s="14">
        <f t="shared" si="1294"/>
        <v>2.1094100832689578E-2</v>
      </c>
      <c r="N2389" s="12">
        <f t="shared" si="1295"/>
        <v>5914.7100000000009</v>
      </c>
      <c r="O2389" s="21">
        <f t="shared" si="1296"/>
        <v>1.4739363749441563E-2</v>
      </c>
      <c r="P2389" s="8">
        <f t="shared" si="1297"/>
        <v>872.81460000000061</v>
      </c>
      <c r="Q2389" s="8">
        <f t="shared" si="1292"/>
        <v>19305.72070000002</v>
      </c>
    </row>
    <row r="2390" spans="1:17" x14ac:dyDescent="0.25">
      <c r="A2390" t="s">
        <v>348</v>
      </c>
      <c r="B2390" s="1">
        <v>44317</v>
      </c>
      <c r="C2390" t="s">
        <v>158</v>
      </c>
      <c r="D2390" s="20">
        <v>987.2</v>
      </c>
      <c r="E2390" s="14">
        <v>4.1302118925416725E-3</v>
      </c>
      <c r="F2390" s="12">
        <v>1007.2</v>
      </c>
      <c r="G2390" s="21">
        <v>2.5099264661221838E-3</v>
      </c>
      <c r="H2390" s="20">
        <v>75.520800000000008</v>
      </c>
      <c r="I2390" s="14">
        <v>3.1596120977943793E-4</v>
      </c>
      <c r="J2390" s="12">
        <v>75.06</v>
      </c>
      <c r="K2390" s="21">
        <v>1.870483325527513E-4</v>
      </c>
      <c r="L2390" s="20">
        <f t="shared" si="1293"/>
        <v>1062.7208000000001</v>
      </c>
      <c r="M2390" s="14">
        <f t="shared" si="1294"/>
        <v>4.4461731023211102E-3</v>
      </c>
      <c r="N2390" s="12">
        <f t="shared" si="1295"/>
        <v>1082.26</v>
      </c>
      <c r="O2390" s="21">
        <f t="shared" si="1296"/>
        <v>2.6969747986749352E-3</v>
      </c>
      <c r="P2390" s="8">
        <f t="shared" si="1297"/>
        <v>19.539199999999937</v>
      </c>
      <c r="Q2390" s="8">
        <f t="shared" si="1292"/>
        <v>-74.223600000001284</v>
      </c>
    </row>
    <row r="2391" spans="1:17" x14ac:dyDescent="0.25">
      <c r="A2391" t="s">
        <v>348</v>
      </c>
      <c r="B2391" s="1">
        <v>44317</v>
      </c>
      <c r="C2391" t="s">
        <v>159</v>
      </c>
      <c r="D2391" s="20">
        <v>3486</v>
      </c>
      <c r="E2391" s="14">
        <v>1.4584601557334147E-2</v>
      </c>
      <c r="F2391" s="12">
        <v>3036.78</v>
      </c>
      <c r="G2391" s="21">
        <v>7.5676077182193456E-3</v>
      </c>
      <c r="H2391" s="20">
        <v>266.67899999999997</v>
      </c>
      <c r="I2391" s="14">
        <v>1.1157220191360621E-3</v>
      </c>
      <c r="J2391" s="12">
        <v>211.14000000000001</v>
      </c>
      <c r="K2391" s="21">
        <v>5.2615753977068894E-4</v>
      </c>
      <c r="L2391" s="20">
        <f t="shared" si="1293"/>
        <v>3752.6790000000001</v>
      </c>
      <c r="M2391" s="14">
        <f t="shared" si="1294"/>
        <v>1.5700323576470207E-2</v>
      </c>
      <c r="N2391" s="12">
        <f t="shared" si="1295"/>
        <v>3247.92</v>
      </c>
      <c r="O2391" s="21">
        <f t="shared" si="1296"/>
        <v>8.0937652579900349E-3</v>
      </c>
      <c r="P2391" s="8">
        <f t="shared" si="1297"/>
        <v>-504.75900000000001</v>
      </c>
      <c r="Q2391" s="8">
        <f t="shared" si="1292"/>
        <v>2911.7445000000007</v>
      </c>
    </row>
    <row r="2392" spans="1:17" x14ac:dyDescent="0.25">
      <c r="A2392" t="s">
        <v>348</v>
      </c>
      <c r="B2392" s="1">
        <v>44317</v>
      </c>
      <c r="C2392" t="s">
        <v>160</v>
      </c>
      <c r="D2392" s="20">
        <v>856</v>
      </c>
      <c r="E2392" s="14">
        <v>3.5813020462071225E-3</v>
      </c>
      <c r="F2392" s="12">
        <v>833.2</v>
      </c>
      <c r="G2392" s="21">
        <v>2.0763212187976604E-3</v>
      </c>
      <c r="H2392" s="20">
        <v>65.484000000000009</v>
      </c>
      <c r="I2392" s="14">
        <v>2.7396960653484491E-4</v>
      </c>
      <c r="J2392" s="12">
        <v>61.150000000000006</v>
      </c>
      <c r="K2392" s="21">
        <v>1.523848326085897E-4</v>
      </c>
      <c r="L2392" s="20">
        <f t="shared" si="1293"/>
        <v>921.48400000000004</v>
      </c>
      <c r="M2392" s="14">
        <f t="shared" si="1294"/>
        <v>3.8552716527419676E-3</v>
      </c>
      <c r="N2392" s="12">
        <f t="shared" si="1295"/>
        <v>894.35</v>
      </c>
      <c r="O2392" s="21">
        <f t="shared" si="1296"/>
        <v>2.2287060514062504E-3</v>
      </c>
      <c r="P2392" s="8">
        <f t="shared" si="1297"/>
        <v>-27.134000000000015</v>
      </c>
      <c r="Q2392" s="8">
        <f t="shared" si="1292"/>
        <v>-934.85800000000165</v>
      </c>
    </row>
    <row r="2393" spans="1:17" x14ac:dyDescent="0.25">
      <c r="A2393" t="s">
        <v>348</v>
      </c>
      <c r="B2393" s="1">
        <v>44317</v>
      </c>
      <c r="C2393" t="s">
        <v>161</v>
      </c>
      <c r="D2393" s="20">
        <v>776</v>
      </c>
      <c r="E2393" s="14">
        <v>3.2466009203933727E-3</v>
      </c>
      <c r="F2393" s="12">
        <v>722.65</v>
      </c>
      <c r="G2393" s="21">
        <v>1.8008323676957862E-3</v>
      </c>
      <c r="H2393" s="20">
        <v>59.364000000000004</v>
      </c>
      <c r="I2393" s="14">
        <v>2.4836497041009304E-4</v>
      </c>
      <c r="J2393" s="12">
        <v>55.28</v>
      </c>
      <c r="K2393" s="21">
        <v>1.3775688547183708E-4</v>
      </c>
      <c r="L2393" s="20">
        <f t="shared" si="1293"/>
        <v>835.36400000000003</v>
      </c>
      <c r="M2393" s="14">
        <f t="shared" si="1294"/>
        <v>3.4949658908034658E-3</v>
      </c>
      <c r="N2393" s="12">
        <f t="shared" si="1295"/>
        <v>777.93</v>
      </c>
      <c r="O2393" s="21">
        <f t="shared" si="1296"/>
        <v>1.9385892531676233E-3</v>
      </c>
      <c r="P2393" s="8">
        <f t="shared" si="1297"/>
        <v>-57.434000000000083</v>
      </c>
      <c r="Q2393" s="8">
        <f t="shared" si="1292"/>
        <v>471.35199999999952</v>
      </c>
    </row>
    <row r="2394" spans="1:17" x14ac:dyDescent="0.25">
      <c r="A2394" t="s">
        <v>348</v>
      </c>
      <c r="B2394" s="1">
        <v>44317</v>
      </c>
      <c r="C2394" t="s">
        <v>163</v>
      </c>
      <c r="D2394" s="20">
        <v>3327.6</v>
      </c>
      <c r="E2394" s="14">
        <v>1.3921893328222922E-2</v>
      </c>
      <c r="F2394" s="12">
        <v>3327.58</v>
      </c>
      <c r="G2394" s="21">
        <v>8.2922767177709047E-3</v>
      </c>
      <c r="H2394" s="20">
        <v>254.56139999999999</v>
      </c>
      <c r="I2394" s="14">
        <v>1.0650248396090534E-3</v>
      </c>
      <c r="J2394" s="12">
        <v>249.23000000000002</v>
      </c>
      <c r="K2394" s="21">
        <v>6.2107721718787916E-4</v>
      </c>
      <c r="L2394" s="20">
        <f t="shared" si="1293"/>
        <v>3582.1614</v>
      </c>
      <c r="M2394" s="14">
        <f t="shared" si="1294"/>
        <v>1.4986918167831976E-2</v>
      </c>
      <c r="N2394" s="12">
        <f t="shared" si="1295"/>
        <v>3576.81</v>
      </c>
      <c r="O2394" s="21">
        <f t="shared" si="1296"/>
        <v>8.9133539349587846E-3</v>
      </c>
      <c r="P2394" s="8">
        <f t="shared" si="1297"/>
        <v>-5.3514000000000124</v>
      </c>
      <c r="Q2394" s="8">
        <f t="shared" si="1292"/>
        <v>-355.72629999999936</v>
      </c>
    </row>
    <row r="2395" spans="1:17" x14ac:dyDescent="0.25">
      <c r="A2395" t="s">
        <v>348</v>
      </c>
      <c r="B2395" s="1">
        <v>44317</v>
      </c>
      <c r="C2395" t="s">
        <v>164</v>
      </c>
      <c r="D2395" s="20">
        <v>2404</v>
      </c>
      <c r="E2395" s="14">
        <v>1.005776883070318E-2</v>
      </c>
      <c r="F2395" s="12">
        <v>2065.9</v>
      </c>
      <c r="G2395" s="21">
        <v>5.1481901175157059E-3</v>
      </c>
      <c r="H2395" s="20">
        <v>183.90600000000001</v>
      </c>
      <c r="I2395" s="14">
        <v>7.6941931554879329E-4</v>
      </c>
      <c r="J2395" s="12">
        <v>150.46999999999997</v>
      </c>
      <c r="K2395" s="21">
        <v>3.7496885956851158E-4</v>
      </c>
      <c r="L2395" s="20">
        <f t="shared" si="1293"/>
        <v>2587.9059999999999</v>
      </c>
      <c r="M2395" s="14">
        <f t="shared" si="1294"/>
        <v>1.0827188146251974E-2</v>
      </c>
      <c r="N2395" s="12">
        <f t="shared" si="1295"/>
        <v>2216.37</v>
      </c>
      <c r="O2395" s="21">
        <f t="shared" si="1296"/>
        <v>5.5231589770842176E-3</v>
      </c>
      <c r="P2395" s="8">
        <f t="shared" si="1297"/>
        <v>-371.53600000000006</v>
      </c>
      <c r="Q2395" s="8">
        <f t="shared" si="1292"/>
        <v>-1359.8069999999973</v>
      </c>
    </row>
    <row r="2396" spans="1:17" x14ac:dyDescent="0.25">
      <c r="A2396" t="s">
        <v>348</v>
      </c>
      <c r="B2396" s="1">
        <v>44317</v>
      </c>
      <c r="C2396" t="s">
        <v>165</v>
      </c>
      <c r="D2396" s="20">
        <v>516</v>
      </c>
      <c r="E2396" s="14">
        <v>2.1588222614986859E-3</v>
      </c>
      <c r="F2396" s="12">
        <v>474.08</v>
      </c>
      <c r="G2396" s="21">
        <v>1.1813998600667243E-3</v>
      </c>
      <c r="H2396" s="20">
        <v>39.474000000000004</v>
      </c>
      <c r="I2396" s="14">
        <v>1.6514990300464948E-4</v>
      </c>
      <c r="J2396" s="12">
        <v>35.840000000000003</v>
      </c>
      <c r="K2396" s="21">
        <v>8.9312713012131719E-5</v>
      </c>
      <c r="L2396" s="20">
        <f t="shared" si="1293"/>
        <v>555.47400000000005</v>
      </c>
      <c r="M2396" s="14">
        <f t="shared" si="1294"/>
        <v>2.3239721645033355E-3</v>
      </c>
      <c r="N2396" s="12">
        <f t="shared" si="1295"/>
        <v>509.91999999999996</v>
      </c>
      <c r="O2396" s="21">
        <f t="shared" si="1296"/>
        <v>1.2707125730788561E-3</v>
      </c>
      <c r="P2396" s="8">
        <f t="shared" si="1297"/>
        <v>-45.554000000000087</v>
      </c>
      <c r="Q2396" s="8">
        <f t="shared" si="1292"/>
        <v>1256.5569999999991</v>
      </c>
    </row>
    <row r="2397" spans="1:17" x14ac:dyDescent="0.25">
      <c r="A2397" t="s">
        <v>348</v>
      </c>
      <c r="B2397" s="1">
        <v>44317</v>
      </c>
      <c r="C2397" t="s">
        <v>4</v>
      </c>
      <c r="D2397" s="20">
        <v>3820</v>
      </c>
      <c r="E2397" s="14">
        <v>1.5981978757606551E-2</v>
      </c>
      <c r="F2397" s="12">
        <v>4975.34</v>
      </c>
      <c r="G2397" s="21">
        <v>1.2398468570250541E-2</v>
      </c>
      <c r="H2397" s="20">
        <v>292.23</v>
      </c>
      <c r="I2397" s="14">
        <v>1.2226213749569012E-3</v>
      </c>
      <c r="J2397" s="12">
        <v>377.39</v>
      </c>
      <c r="K2397" s="21">
        <v>9.4044990970001074E-4</v>
      </c>
      <c r="L2397" s="20">
        <f t="shared" si="1293"/>
        <v>4112.2299999999996</v>
      </c>
      <c r="M2397" s="14">
        <f t="shared" si="1294"/>
        <v>1.7204600132563454E-2</v>
      </c>
      <c r="N2397" s="12">
        <f t="shared" si="1295"/>
        <v>5352.7300000000005</v>
      </c>
      <c r="O2397" s="21">
        <f t="shared" si="1296"/>
        <v>1.3338918479950551E-2</v>
      </c>
      <c r="P2397" s="8">
        <f t="shared" si="1297"/>
        <v>1240.5000000000009</v>
      </c>
      <c r="Q2397" s="8">
        <f t="shared" si="1292"/>
        <v>9632.2749999999942</v>
      </c>
    </row>
    <row r="2398" spans="1:17" x14ac:dyDescent="0.25">
      <c r="A2398" t="s">
        <v>348</v>
      </c>
      <c r="B2398" s="1">
        <v>44317</v>
      </c>
      <c r="C2398" t="s">
        <v>166</v>
      </c>
      <c r="D2398" s="20">
        <v>3314</v>
      </c>
      <c r="E2398" s="14">
        <v>1.3864994136834584E-2</v>
      </c>
      <c r="F2398" s="12">
        <v>3264.05</v>
      </c>
      <c r="G2398" s="21">
        <v>8.1339609628138538E-3</v>
      </c>
      <c r="H2398" s="20">
        <v>253.52099999999999</v>
      </c>
      <c r="I2398" s="14">
        <v>1.0606720514678457E-3</v>
      </c>
      <c r="J2398" s="12">
        <v>240.39999999999998</v>
      </c>
      <c r="K2398" s="21">
        <v>5.9907299687824952E-4</v>
      </c>
      <c r="L2398" s="20">
        <f t="shared" si="1293"/>
        <v>3567.5210000000002</v>
      </c>
      <c r="M2398" s="14">
        <f t="shared" si="1294"/>
        <v>1.492566618830243E-2</v>
      </c>
      <c r="N2398" s="12">
        <f t="shared" si="1295"/>
        <v>3504.4500000000003</v>
      </c>
      <c r="O2398" s="21">
        <f t="shared" si="1296"/>
        <v>8.733033959692103E-3</v>
      </c>
      <c r="P2398" s="8">
        <f t="shared" si="1297"/>
        <v>-63.070999999999913</v>
      </c>
      <c r="Q2398" s="8">
        <f t="shared" si="1292"/>
        <v>-1656.5945000000024</v>
      </c>
    </row>
    <row r="2399" spans="1:17" x14ac:dyDescent="0.25">
      <c r="A2399" t="s">
        <v>348</v>
      </c>
      <c r="B2399" s="1">
        <v>44317</v>
      </c>
      <c r="C2399" t="s">
        <v>6</v>
      </c>
      <c r="D2399" s="20">
        <v>21070</v>
      </c>
      <c r="E2399" s="14">
        <v>8.815190901119635E-2</v>
      </c>
      <c r="F2399" s="12">
        <v>33519.979999999996</v>
      </c>
      <c r="G2399" s="21">
        <v>8.3531259874787794E-2</v>
      </c>
      <c r="H2399" s="20">
        <v>1611.855</v>
      </c>
      <c r="I2399" s="14">
        <v>6.7436210393565198E-3</v>
      </c>
      <c r="J2399" s="12">
        <v>2577.8400000000006</v>
      </c>
      <c r="K2399" s="21">
        <v>6.4239364986382157E-3</v>
      </c>
      <c r="L2399" s="20">
        <f t="shared" si="1293"/>
        <v>22681.855</v>
      </c>
      <c r="M2399" s="14">
        <f t="shared" si="1294"/>
        <v>9.4895530050552873E-2</v>
      </c>
      <c r="N2399" s="12">
        <f t="shared" si="1295"/>
        <v>36097.82</v>
      </c>
      <c r="O2399" s="21">
        <f t="shared" si="1296"/>
        <v>8.9955196373426013E-2</v>
      </c>
      <c r="P2399" s="8">
        <f t="shared" si="1297"/>
        <v>13415.965</v>
      </c>
      <c r="Q2399" s="8">
        <f t="shared" si="1292"/>
        <v>158468.9425</v>
      </c>
    </row>
    <row r="2400" spans="1:17" x14ac:dyDescent="0.25">
      <c r="A2400" t="s">
        <v>348</v>
      </c>
      <c r="B2400" s="1">
        <v>44317</v>
      </c>
      <c r="C2400" t="s">
        <v>7</v>
      </c>
      <c r="D2400" s="20">
        <v>5240</v>
      </c>
      <c r="E2400" s="14">
        <v>2.1922923740800609E-2</v>
      </c>
      <c r="F2400" s="12">
        <v>6475.380000000001</v>
      </c>
      <c r="G2400" s="21">
        <v>1.613654451965674E-2</v>
      </c>
      <c r="H2400" s="20">
        <v>400.86</v>
      </c>
      <c r="I2400" s="14">
        <v>1.6771036661712467E-3</v>
      </c>
      <c r="J2400" s="12">
        <v>514.15</v>
      </c>
      <c r="K2400" s="21">
        <v>1.281253666160366E-3</v>
      </c>
      <c r="L2400" s="20">
        <f t="shared" si="1293"/>
        <v>5640.86</v>
      </c>
      <c r="M2400" s="14">
        <f t="shared" si="1294"/>
        <v>2.3600027406971855E-2</v>
      </c>
      <c r="N2400" s="12">
        <f t="shared" si="1295"/>
        <v>6989.5300000000007</v>
      </c>
      <c r="O2400" s="21">
        <f t="shared" si="1296"/>
        <v>1.7417798185817106E-2</v>
      </c>
      <c r="P2400" s="8">
        <f t="shared" si="1297"/>
        <v>1348.670000000001</v>
      </c>
      <c r="Q2400" s="8">
        <f t="shared" si="1292"/>
        <v>2774.439999999996</v>
      </c>
    </row>
    <row r="2401" spans="1:17" x14ac:dyDescent="0.25">
      <c r="A2401" t="s">
        <v>348</v>
      </c>
      <c r="B2401" s="1">
        <v>44317</v>
      </c>
      <c r="C2401" t="s">
        <v>167</v>
      </c>
      <c r="D2401" s="20">
        <v>4092</v>
      </c>
      <c r="E2401" s="14">
        <v>1.7119962585373301E-2</v>
      </c>
      <c r="F2401" s="12">
        <v>4393.74</v>
      </c>
      <c r="G2401" s="21">
        <v>1.0949130571147421E-2</v>
      </c>
      <c r="H2401" s="20">
        <v>313.03800000000001</v>
      </c>
      <c r="I2401" s="14">
        <v>1.3096771377810576E-3</v>
      </c>
      <c r="J2401" s="12">
        <v>321.71999999999997</v>
      </c>
      <c r="K2401" s="21">
        <v>8.0172115039796343E-4</v>
      </c>
      <c r="L2401" s="20">
        <f t="shared" si="1293"/>
        <v>4405.0380000000005</v>
      </c>
      <c r="M2401" s="14">
        <f t="shared" si="1294"/>
        <v>1.8429639723154357E-2</v>
      </c>
      <c r="N2401" s="12">
        <f t="shared" si="1295"/>
        <v>4715.46</v>
      </c>
      <c r="O2401" s="21">
        <f t="shared" si="1296"/>
        <v>1.1750851721545384E-2</v>
      </c>
      <c r="P2401" s="8">
        <f t="shared" si="1297"/>
        <v>310.42199999999957</v>
      </c>
      <c r="Q2401" s="8">
        <f t="shared" si="1292"/>
        <v>6911.4490000000014</v>
      </c>
    </row>
    <row r="2402" spans="1:17" x14ac:dyDescent="0.25">
      <c r="A2402" t="s">
        <v>348</v>
      </c>
      <c r="B2402" s="1">
        <v>44317</v>
      </c>
      <c r="C2402" t="s">
        <v>168</v>
      </c>
      <c r="D2402" s="20">
        <v>3782</v>
      </c>
      <c r="E2402" s="14">
        <v>1.5822995722845019E-2</v>
      </c>
      <c r="F2402" s="12">
        <v>3897.51</v>
      </c>
      <c r="G2402" s="21">
        <v>9.7125332614931212E-3</v>
      </c>
      <c r="H2402" s="20">
        <v>289.32299999999998</v>
      </c>
      <c r="I2402" s="14">
        <v>1.2104591727976439E-3</v>
      </c>
      <c r="J2402" s="12">
        <v>334.19</v>
      </c>
      <c r="K2402" s="21">
        <v>8.327961931228877E-4</v>
      </c>
      <c r="L2402" s="20">
        <f t="shared" si="1293"/>
        <v>4071.3229999999999</v>
      </c>
      <c r="M2402" s="14">
        <f t="shared" si="1294"/>
        <v>1.7033454895642664E-2</v>
      </c>
      <c r="N2402" s="12">
        <f t="shared" si="1295"/>
        <v>4231.7</v>
      </c>
      <c r="O2402" s="21">
        <f t="shared" si="1296"/>
        <v>1.0545329454616009E-2</v>
      </c>
      <c r="P2402" s="8">
        <f t="shared" si="1297"/>
        <v>160.37699999999995</v>
      </c>
      <c r="Q2402" s="8">
        <f t="shared" si="1292"/>
        <v>-4384.2634999999937</v>
      </c>
    </row>
    <row r="2403" spans="1:17" x14ac:dyDescent="0.25">
      <c r="A2403" t="s">
        <v>348</v>
      </c>
      <c r="B2403" s="1">
        <v>44317</v>
      </c>
      <c r="C2403" t="s">
        <v>169</v>
      </c>
      <c r="D2403" s="20">
        <v>1362</v>
      </c>
      <c r="E2403" s="14">
        <v>5.6982866669790895E-3</v>
      </c>
      <c r="F2403" s="12">
        <v>2024.88</v>
      </c>
      <c r="G2403" s="21">
        <v>5.0459689264510397E-3</v>
      </c>
      <c r="H2403" s="20">
        <v>104.193</v>
      </c>
      <c r="I2403" s="14">
        <v>4.3591893002390038E-4</v>
      </c>
      <c r="J2403" s="12">
        <v>158.63999999999996</v>
      </c>
      <c r="K2403" s="21">
        <v>3.9532837031932395E-4</v>
      </c>
      <c r="L2403" s="20">
        <f t="shared" si="1293"/>
        <v>1466.193</v>
      </c>
      <c r="M2403" s="14">
        <f t="shared" si="1294"/>
        <v>6.1342055970029898E-3</v>
      </c>
      <c r="N2403" s="12">
        <f t="shared" si="1295"/>
        <v>2183.52</v>
      </c>
      <c r="O2403" s="21">
        <f t="shared" si="1296"/>
        <v>5.4412972967703638E-3</v>
      </c>
      <c r="P2403" s="8">
        <f t="shared" si="1297"/>
        <v>717.327</v>
      </c>
      <c r="Q2403" s="8">
        <f t="shared" si="1292"/>
        <v>9718.4614999999994</v>
      </c>
    </row>
    <row r="2404" spans="1:17" x14ac:dyDescent="0.25">
      <c r="A2404" t="s">
        <v>348</v>
      </c>
      <c r="B2404" s="1">
        <v>44317</v>
      </c>
      <c r="C2404" t="s">
        <v>170</v>
      </c>
      <c r="D2404" s="20">
        <v>1140</v>
      </c>
      <c r="E2404" s="14">
        <v>4.7694910428459341E-3</v>
      </c>
      <c r="F2404" s="12">
        <v>691.25</v>
      </c>
      <c r="G2404" s="21">
        <v>1.7225840644429699E-3</v>
      </c>
      <c r="H2404" s="20">
        <v>87.21</v>
      </c>
      <c r="I2404" s="14">
        <v>3.6486606477771394E-4</v>
      </c>
      <c r="J2404" s="12">
        <v>52.5</v>
      </c>
      <c r="K2404" s="21">
        <v>1.3082916945136481E-4</v>
      </c>
      <c r="L2404" s="20">
        <f t="shared" si="1293"/>
        <v>1227.21</v>
      </c>
      <c r="M2404" s="14">
        <f t="shared" si="1294"/>
        <v>5.1343571076236478E-3</v>
      </c>
      <c r="N2404" s="12">
        <f t="shared" si="1295"/>
        <v>743.75</v>
      </c>
      <c r="O2404" s="21">
        <f t="shared" si="1296"/>
        <v>1.8534132338943348E-3</v>
      </c>
      <c r="P2404" s="8">
        <f t="shared" si="1297"/>
        <v>-483.46000000000004</v>
      </c>
      <c r="Q2404" s="8">
        <f t="shared" si="1292"/>
        <v>-10473.695000000003</v>
      </c>
    </row>
    <row r="2405" spans="1:17" x14ac:dyDescent="0.25">
      <c r="A2405" t="s">
        <v>348</v>
      </c>
      <c r="B2405" s="1">
        <v>44317</v>
      </c>
      <c r="C2405" t="s">
        <v>11</v>
      </c>
      <c r="D2405" s="20">
        <v>1182</v>
      </c>
      <c r="E2405" s="14">
        <v>4.9452091338981529E-3</v>
      </c>
      <c r="F2405" s="12">
        <v>2502.0500000000002</v>
      </c>
      <c r="G2405" s="21">
        <v>6.2350690176340446E-3</v>
      </c>
      <c r="H2405" s="20">
        <v>90.423000000000002</v>
      </c>
      <c r="I2405" s="14">
        <v>3.7830849874320868E-4</v>
      </c>
      <c r="J2405" s="12">
        <v>186.52</v>
      </c>
      <c r="K2405" s="21">
        <v>4.6480488925844886E-4</v>
      </c>
      <c r="L2405" s="20">
        <f t="shared" si="1293"/>
        <v>1272.423</v>
      </c>
      <c r="M2405" s="14">
        <f t="shared" si="1294"/>
        <v>5.3235176326413619E-3</v>
      </c>
      <c r="N2405" s="12">
        <f t="shared" si="1295"/>
        <v>2688.57</v>
      </c>
      <c r="O2405" s="21">
        <f t="shared" si="1296"/>
        <v>6.6998739068924937E-3</v>
      </c>
      <c r="P2405" s="8">
        <f t="shared" si="1297"/>
        <v>1416.1470000000002</v>
      </c>
      <c r="Q2405" s="8">
        <f t="shared" si="1292"/>
        <v>23519.8465</v>
      </c>
    </row>
    <row r="2406" spans="1:17" ht="13" x14ac:dyDescent="0.3">
      <c r="A2406" s="4" t="s">
        <v>353</v>
      </c>
      <c r="D2406" s="22">
        <f t="shared" ref="D2406:Q2406" si="1298">SUBTOTAL(9,D2385:D2405)</f>
        <v>78145.600000000006</v>
      </c>
      <c r="E2406" s="23">
        <f t="shared" si="1298"/>
        <v>0.32694275371738701</v>
      </c>
      <c r="F2406" s="24">
        <f t="shared" si="1298"/>
        <v>95094.170000000013</v>
      </c>
      <c r="G2406" s="25">
        <f t="shared" si="1298"/>
        <v>0.2369731672527027</v>
      </c>
      <c r="H2406" s="22">
        <f t="shared" si="1298"/>
        <v>5978.1384000000007</v>
      </c>
      <c r="I2406" s="23">
        <f t="shared" si="1298"/>
        <v>2.5011120659380107E-2</v>
      </c>
      <c r="J2406" s="24">
        <f t="shared" si="1298"/>
        <v>6925.6800000000012</v>
      </c>
      <c r="K2406" s="25">
        <f t="shared" si="1298"/>
        <v>1.7258684995922445E-2</v>
      </c>
      <c r="L2406" s="22">
        <f t="shared" si="1298"/>
        <v>84123.738400000017</v>
      </c>
      <c r="M2406" s="23">
        <f t="shared" si="1298"/>
        <v>0.35195387437676723</v>
      </c>
      <c r="N2406" s="24">
        <f t="shared" si="1298"/>
        <v>102019.85000000002</v>
      </c>
      <c r="O2406" s="25">
        <f t="shared" si="1298"/>
        <v>0.25423185224862516</v>
      </c>
      <c r="P2406" s="9">
        <f t="shared" si="1298"/>
        <v>17896.111600000004</v>
      </c>
      <c r="Q2406" s="9">
        <f t="shared" si="1298"/>
        <v>210974.35719999997</v>
      </c>
    </row>
    <row r="2407" spans="1:17" x14ac:dyDescent="0.25">
      <c r="A2407" t="s">
        <v>349</v>
      </c>
      <c r="B2407" s="1">
        <v>44324</v>
      </c>
      <c r="C2407" t="s">
        <v>2</v>
      </c>
      <c r="D2407" s="20">
        <v>10609.6</v>
      </c>
      <c r="E2407" s="14">
        <v>4.4388063305419494E-2</v>
      </c>
      <c r="F2407" s="12">
        <v>12776.529999999999</v>
      </c>
      <c r="G2407" s="21">
        <v>3.2706945059377136E-2</v>
      </c>
      <c r="H2407" s="20">
        <v>811.63440000000003</v>
      </c>
      <c r="I2407" s="14">
        <v>3.3956868428645912E-3</v>
      </c>
      <c r="J2407" s="12">
        <v>668.01</v>
      </c>
      <c r="K2407" s="21">
        <v>1.7100547933683499E-3</v>
      </c>
      <c r="L2407" s="20">
        <f t="shared" si="1293"/>
        <v>11421.234400000001</v>
      </c>
      <c r="M2407" s="14">
        <f t="shared" si="1294"/>
        <v>4.7783750148284086E-2</v>
      </c>
      <c r="N2407" s="12">
        <f t="shared" si="1295"/>
        <v>13444.539999999999</v>
      </c>
      <c r="O2407" s="21">
        <f t="shared" si="1296"/>
        <v>3.4416999852745489E-2</v>
      </c>
      <c r="P2407" s="8">
        <f t="shared" si="1297"/>
        <v>2023.3055999999979</v>
      </c>
      <c r="Q2407" s="8">
        <f t="shared" ref="Q2407:Q2427" si="1299">Q2385+P2407</f>
        <v>-2663.2392000000291</v>
      </c>
    </row>
    <row r="2408" spans="1:17" x14ac:dyDescent="0.25">
      <c r="A2408" t="s">
        <v>349</v>
      </c>
      <c r="B2408" s="1">
        <v>44324</v>
      </c>
      <c r="C2408" t="s">
        <v>154</v>
      </c>
      <c r="D2408" s="20">
        <v>1598</v>
      </c>
      <c r="E2408" s="14">
        <v>6.685654988129652E-3</v>
      </c>
      <c r="F2408" s="12">
        <v>1663</v>
      </c>
      <c r="G2408" s="21">
        <v>4.257153517719145E-3</v>
      </c>
      <c r="H2408" s="20">
        <v>122.247</v>
      </c>
      <c r="I2408" s="14">
        <v>5.1145260659191832E-4</v>
      </c>
      <c r="J2408" s="12">
        <v>125.21000000000001</v>
      </c>
      <c r="K2408" s="21">
        <v>3.2052807694143965E-4</v>
      </c>
      <c r="L2408" s="20">
        <f t="shared" si="1293"/>
        <v>1720.2470000000001</v>
      </c>
      <c r="M2408" s="14">
        <f t="shared" si="1294"/>
        <v>7.1971075947215701E-3</v>
      </c>
      <c r="N2408" s="12">
        <f t="shared" si="1295"/>
        <v>1788.21</v>
      </c>
      <c r="O2408" s="21">
        <f t="shared" si="1296"/>
        <v>4.5776815946605848E-3</v>
      </c>
      <c r="P2408" s="8">
        <f t="shared" si="1297"/>
        <v>67.962999999999965</v>
      </c>
      <c r="Q2408" s="8">
        <f t="shared" si="1299"/>
        <v>4.0314999999986867</v>
      </c>
    </row>
    <row r="2409" spans="1:17" x14ac:dyDescent="0.25">
      <c r="A2409" t="s">
        <v>349</v>
      </c>
      <c r="B2409" s="1">
        <v>44324</v>
      </c>
      <c r="C2409" t="s">
        <v>155</v>
      </c>
      <c r="D2409" s="20">
        <v>1978</v>
      </c>
      <c r="E2409" s="14">
        <v>8.2754853357449622E-3</v>
      </c>
      <c r="F2409" s="12">
        <v>2078</v>
      </c>
      <c r="G2409" s="21">
        <v>5.3195219541914505E-3</v>
      </c>
      <c r="H2409" s="20">
        <v>151.31700000000001</v>
      </c>
      <c r="I2409" s="14">
        <v>6.3307462818448974E-4</v>
      </c>
      <c r="J2409" s="12">
        <v>153.22</v>
      </c>
      <c r="K2409" s="21">
        <v>3.9223154659346205E-4</v>
      </c>
      <c r="L2409" s="20">
        <f t="shared" si="1293"/>
        <v>2129.317</v>
      </c>
      <c r="M2409" s="14">
        <f t="shared" si="1294"/>
        <v>8.9085599639294518E-3</v>
      </c>
      <c r="N2409" s="12">
        <f t="shared" si="1295"/>
        <v>2231.2199999999998</v>
      </c>
      <c r="O2409" s="21">
        <f t="shared" si="1296"/>
        <v>5.7117535007849126E-3</v>
      </c>
      <c r="P2409" s="8">
        <f t="shared" si="1297"/>
        <v>101.90299999999979</v>
      </c>
      <c r="Q2409" s="8">
        <f t="shared" si="1299"/>
        <v>174.87649999999962</v>
      </c>
    </row>
    <row r="2410" spans="1:17" x14ac:dyDescent="0.25">
      <c r="A2410" t="s">
        <v>349</v>
      </c>
      <c r="B2410" s="1">
        <v>44324</v>
      </c>
      <c r="C2410" t="s">
        <v>156</v>
      </c>
      <c r="D2410" s="20">
        <v>1921.6</v>
      </c>
      <c r="E2410" s="14">
        <v>8.0395210420462701E-3</v>
      </c>
      <c r="F2410" s="12">
        <v>2031.43</v>
      </c>
      <c r="G2410" s="21">
        <v>5.2003062961516553E-3</v>
      </c>
      <c r="H2410" s="20">
        <v>147.00239999999999</v>
      </c>
      <c r="I2410" s="14">
        <v>6.1502335971653957E-4</v>
      </c>
      <c r="J2410" s="12">
        <v>142.91999999999999</v>
      </c>
      <c r="K2410" s="21">
        <v>3.6586432997740237E-4</v>
      </c>
      <c r="L2410" s="20">
        <f t="shared" si="1293"/>
        <v>2068.6023999999998</v>
      </c>
      <c r="M2410" s="14">
        <f t="shared" si="1294"/>
        <v>8.6545444017628089E-3</v>
      </c>
      <c r="N2410" s="12">
        <f t="shared" si="1295"/>
        <v>2174.35</v>
      </c>
      <c r="O2410" s="21">
        <f t="shared" si="1296"/>
        <v>5.5661706261290579E-3</v>
      </c>
      <c r="P2410" s="8">
        <f t="shared" si="1297"/>
        <v>105.74760000000015</v>
      </c>
      <c r="Q2410" s="8">
        <f t="shared" si="1299"/>
        <v>25.986800000007634</v>
      </c>
    </row>
    <row r="2411" spans="1:17" x14ac:dyDescent="0.25">
      <c r="A2411" t="s">
        <v>349</v>
      </c>
      <c r="B2411" s="1">
        <v>44324</v>
      </c>
      <c r="C2411" t="s">
        <v>157</v>
      </c>
      <c r="D2411" s="20">
        <v>4683.6000000000004</v>
      </c>
      <c r="E2411" s="14">
        <v>1.9595077410765979E-2</v>
      </c>
      <c r="F2411" s="12">
        <v>5828.2000000000007</v>
      </c>
      <c r="G2411" s="21">
        <v>1.4919748726380471E-2</v>
      </c>
      <c r="H2411" s="20">
        <v>358.29539999999997</v>
      </c>
      <c r="I2411" s="14">
        <v>1.4990234219235973E-3</v>
      </c>
      <c r="J2411" s="12">
        <v>425.61</v>
      </c>
      <c r="K2411" s="21">
        <v>1.0895292295107909E-3</v>
      </c>
      <c r="L2411" s="20">
        <f t="shared" si="1293"/>
        <v>5041.8954000000003</v>
      </c>
      <c r="M2411" s="14">
        <f t="shared" si="1294"/>
        <v>2.1094100832689578E-2</v>
      </c>
      <c r="N2411" s="12">
        <f t="shared" si="1295"/>
        <v>6253.81</v>
      </c>
      <c r="O2411" s="21">
        <f t="shared" si="1296"/>
        <v>1.6009277955891261E-2</v>
      </c>
      <c r="P2411" s="8">
        <f t="shared" si="1297"/>
        <v>1211.9146000000001</v>
      </c>
      <c r="Q2411" s="8">
        <f t="shared" si="1299"/>
        <v>20517.63530000002</v>
      </c>
    </row>
    <row r="2412" spans="1:17" x14ac:dyDescent="0.25">
      <c r="A2412" t="s">
        <v>349</v>
      </c>
      <c r="B2412" s="1">
        <v>44324</v>
      </c>
      <c r="C2412" t="s">
        <v>158</v>
      </c>
      <c r="D2412" s="20">
        <v>987.2</v>
      </c>
      <c r="E2412" s="14">
        <v>4.1302118925416725E-3</v>
      </c>
      <c r="F2412" s="12">
        <v>1017.2</v>
      </c>
      <c r="G2412" s="21">
        <v>2.6039546351316382E-3</v>
      </c>
      <c r="H2412" s="20">
        <v>75.520800000000008</v>
      </c>
      <c r="I2412" s="14">
        <v>3.1596120977943793E-4</v>
      </c>
      <c r="J2412" s="12">
        <v>75.820000000000007</v>
      </c>
      <c r="K2412" s="21">
        <v>1.9409343338151869E-4</v>
      </c>
      <c r="L2412" s="20">
        <f t="shared" si="1293"/>
        <v>1062.7208000000001</v>
      </c>
      <c r="M2412" s="14">
        <f t="shared" si="1294"/>
        <v>4.4461731023211102E-3</v>
      </c>
      <c r="N2412" s="12">
        <f t="shared" si="1295"/>
        <v>1093.02</v>
      </c>
      <c r="O2412" s="21">
        <f t="shared" si="1296"/>
        <v>2.798048068513157E-3</v>
      </c>
      <c r="P2412" s="8">
        <f t="shared" si="1297"/>
        <v>30.299199999999928</v>
      </c>
      <c r="Q2412" s="8">
        <f t="shared" si="1299"/>
        <v>-43.924400000001356</v>
      </c>
    </row>
    <row r="2413" spans="1:17" x14ac:dyDescent="0.25">
      <c r="A2413" t="s">
        <v>349</v>
      </c>
      <c r="B2413" s="1">
        <v>44324</v>
      </c>
      <c r="C2413" t="s">
        <v>159</v>
      </c>
      <c r="D2413" s="20">
        <v>3486</v>
      </c>
      <c r="E2413" s="14">
        <v>1.4584601557334147E-2</v>
      </c>
      <c r="F2413" s="12">
        <v>3466.63</v>
      </c>
      <c r="G2413" s="21">
        <v>8.8743091395855189E-3</v>
      </c>
      <c r="H2413" s="20">
        <v>266.67899999999997</v>
      </c>
      <c r="I2413" s="14">
        <v>1.1157220191360621E-3</v>
      </c>
      <c r="J2413" s="12">
        <v>250.59999999999997</v>
      </c>
      <c r="K2413" s="21">
        <v>6.4151694019267444E-4</v>
      </c>
      <c r="L2413" s="20">
        <f t="shared" si="1293"/>
        <v>3752.6790000000001</v>
      </c>
      <c r="M2413" s="14">
        <f t="shared" si="1294"/>
        <v>1.5700323576470207E-2</v>
      </c>
      <c r="N2413" s="12">
        <f t="shared" si="1295"/>
        <v>3717.23</v>
      </c>
      <c r="O2413" s="21">
        <f t="shared" si="1296"/>
        <v>9.5158260797781925E-3</v>
      </c>
      <c r="P2413" s="8">
        <f t="shared" si="1297"/>
        <v>-35.449000000000069</v>
      </c>
      <c r="Q2413" s="8">
        <f t="shared" si="1299"/>
        <v>2876.2955000000006</v>
      </c>
    </row>
    <row r="2414" spans="1:17" x14ac:dyDescent="0.25">
      <c r="A2414" t="s">
        <v>349</v>
      </c>
      <c r="B2414" s="1">
        <v>44324</v>
      </c>
      <c r="C2414" t="s">
        <v>160</v>
      </c>
      <c r="D2414" s="20">
        <v>856</v>
      </c>
      <c r="E2414" s="14">
        <v>3.5813020462071225E-3</v>
      </c>
      <c r="F2414" s="12">
        <v>900</v>
      </c>
      <c r="G2414" s="21">
        <v>2.3039315489760855E-3</v>
      </c>
      <c r="H2414" s="20">
        <v>65.484000000000009</v>
      </c>
      <c r="I2414" s="14">
        <v>2.7396960653484491E-4</v>
      </c>
      <c r="J2414" s="12">
        <v>66.260000000000005</v>
      </c>
      <c r="K2414" s="21">
        <v>1.6962056048350603E-4</v>
      </c>
      <c r="L2414" s="20">
        <f t="shared" si="1293"/>
        <v>921.48400000000004</v>
      </c>
      <c r="M2414" s="14">
        <f t="shared" si="1294"/>
        <v>3.8552716527419676E-3</v>
      </c>
      <c r="N2414" s="12">
        <f t="shared" si="1295"/>
        <v>966.26</v>
      </c>
      <c r="O2414" s="21">
        <f t="shared" si="1296"/>
        <v>2.4735521094595915E-3</v>
      </c>
      <c r="P2414" s="8">
        <f t="shared" si="1297"/>
        <v>44.775999999999954</v>
      </c>
      <c r="Q2414" s="8">
        <f t="shared" si="1299"/>
        <v>-890.0820000000017</v>
      </c>
    </row>
    <row r="2415" spans="1:17" x14ac:dyDescent="0.25">
      <c r="A2415" t="s">
        <v>349</v>
      </c>
      <c r="B2415" s="1">
        <v>44324</v>
      </c>
      <c r="C2415" t="s">
        <v>161</v>
      </c>
      <c r="D2415" s="20">
        <v>776</v>
      </c>
      <c r="E2415" s="14">
        <v>3.2466009203933727E-3</v>
      </c>
      <c r="F2415" s="12">
        <v>820</v>
      </c>
      <c r="G2415" s="21">
        <v>2.0991376335115445E-3</v>
      </c>
      <c r="H2415" s="20">
        <v>59.364000000000004</v>
      </c>
      <c r="I2415" s="14">
        <v>2.4836497041009304E-4</v>
      </c>
      <c r="J2415" s="12">
        <v>62.730000000000004</v>
      </c>
      <c r="K2415" s="21">
        <v>1.6058402896363316E-4</v>
      </c>
      <c r="L2415" s="20">
        <f t="shared" si="1293"/>
        <v>835.36400000000003</v>
      </c>
      <c r="M2415" s="14">
        <f t="shared" si="1294"/>
        <v>3.4949658908034658E-3</v>
      </c>
      <c r="N2415" s="12">
        <f t="shared" si="1295"/>
        <v>882.73</v>
      </c>
      <c r="O2415" s="21">
        <f t="shared" si="1296"/>
        <v>2.2597216624751777E-3</v>
      </c>
      <c r="P2415" s="8">
        <f t="shared" si="1297"/>
        <v>47.365999999999985</v>
      </c>
      <c r="Q2415" s="8">
        <f t="shared" si="1299"/>
        <v>518.71799999999951</v>
      </c>
    </row>
    <row r="2416" spans="1:17" x14ac:dyDescent="0.25">
      <c r="A2416" t="s">
        <v>349</v>
      </c>
      <c r="B2416" s="1">
        <v>44324</v>
      </c>
      <c r="C2416" t="s">
        <v>163</v>
      </c>
      <c r="D2416" s="20">
        <v>3327.6</v>
      </c>
      <c r="E2416" s="14">
        <v>1.3921893328222922E-2</v>
      </c>
      <c r="F2416" s="12">
        <v>3467.58</v>
      </c>
      <c r="G2416" s="21">
        <v>8.8767410673316598E-3</v>
      </c>
      <c r="H2416" s="20">
        <v>254.56139999999999</v>
      </c>
      <c r="I2416" s="14">
        <v>1.0650248396090534E-3</v>
      </c>
      <c r="J2416" s="12">
        <v>259.94</v>
      </c>
      <c r="K2416" s="21">
        <v>6.6542662982315966E-4</v>
      </c>
      <c r="L2416" s="20">
        <f t="shared" si="1293"/>
        <v>3582.1614</v>
      </c>
      <c r="M2416" s="14">
        <f t="shared" si="1294"/>
        <v>1.4986918167831976E-2</v>
      </c>
      <c r="N2416" s="12">
        <f t="shared" si="1295"/>
        <v>3727.52</v>
      </c>
      <c r="O2416" s="21">
        <f t="shared" si="1296"/>
        <v>9.542167697154819E-3</v>
      </c>
      <c r="P2416" s="8">
        <f t="shared" si="1297"/>
        <v>145.35860000000002</v>
      </c>
      <c r="Q2416" s="8">
        <f t="shared" si="1299"/>
        <v>-210.36769999999933</v>
      </c>
    </row>
    <row r="2417" spans="1:17" x14ac:dyDescent="0.25">
      <c r="A2417" t="s">
        <v>349</v>
      </c>
      <c r="B2417" s="1">
        <v>44324</v>
      </c>
      <c r="C2417" t="s">
        <v>164</v>
      </c>
      <c r="D2417" s="20">
        <v>2404</v>
      </c>
      <c r="E2417" s="14">
        <v>1.005776883070318E-2</v>
      </c>
      <c r="F2417" s="12">
        <v>2273</v>
      </c>
      <c r="G2417" s="21">
        <v>5.8187071231362696E-3</v>
      </c>
      <c r="H2417" s="20">
        <v>183.90600000000001</v>
      </c>
      <c r="I2417" s="14">
        <v>7.6941931554879329E-4</v>
      </c>
      <c r="J2417" s="12">
        <v>166.3</v>
      </c>
      <c r="K2417" s="21">
        <v>4.2571535177191451E-4</v>
      </c>
      <c r="L2417" s="20">
        <f t="shared" si="1293"/>
        <v>2587.9059999999999</v>
      </c>
      <c r="M2417" s="14">
        <f t="shared" si="1294"/>
        <v>1.0827188146251974E-2</v>
      </c>
      <c r="N2417" s="12">
        <f t="shared" si="1295"/>
        <v>2439.3000000000002</v>
      </c>
      <c r="O2417" s="21">
        <f t="shared" si="1296"/>
        <v>6.2444224749081843E-3</v>
      </c>
      <c r="P2417" s="8">
        <f t="shared" si="1297"/>
        <v>-148.60599999999977</v>
      </c>
      <c r="Q2417" s="8">
        <f t="shared" si="1299"/>
        <v>-1508.4129999999971</v>
      </c>
    </row>
    <row r="2418" spans="1:17" x14ac:dyDescent="0.25">
      <c r="A2418" t="s">
        <v>349</v>
      </c>
      <c r="B2418" s="1">
        <v>44324</v>
      </c>
      <c r="C2418" t="s">
        <v>165</v>
      </c>
      <c r="D2418" s="20">
        <v>516</v>
      </c>
      <c r="E2418" s="14">
        <v>2.1588222614986859E-3</v>
      </c>
      <c r="F2418" s="12">
        <v>732.5</v>
      </c>
      <c r="G2418" s="21">
        <v>1.875144288472203E-3</v>
      </c>
      <c r="H2418" s="20">
        <v>39.474000000000004</v>
      </c>
      <c r="I2418" s="14">
        <v>1.6514990300464948E-4</v>
      </c>
      <c r="J2418" s="12">
        <v>55.61</v>
      </c>
      <c r="K2418" s="21">
        <v>1.4235737048728901E-4</v>
      </c>
      <c r="L2418" s="20">
        <f t="shared" si="1293"/>
        <v>555.47400000000005</v>
      </c>
      <c r="M2418" s="14">
        <f t="shared" si="1294"/>
        <v>2.3239721645033355E-3</v>
      </c>
      <c r="N2418" s="12">
        <f t="shared" si="1295"/>
        <v>788.11</v>
      </c>
      <c r="O2418" s="21">
        <f t="shared" si="1296"/>
        <v>2.0175016589594921E-3</v>
      </c>
      <c r="P2418" s="8">
        <f t="shared" si="1297"/>
        <v>232.63599999999997</v>
      </c>
      <c r="Q2418" s="8">
        <f t="shared" si="1299"/>
        <v>1489.1929999999991</v>
      </c>
    </row>
    <row r="2419" spans="1:17" x14ac:dyDescent="0.25">
      <c r="A2419" t="s">
        <v>349</v>
      </c>
      <c r="B2419" s="1">
        <v>44324</v>
      </c>
      <c r="C2419" t="s">
        <v>4</v>
      </c>
      <c r="D2419" s="20">
        <v>3820</v>
      </c>
      <c r="E2419" s="14">
        <v>1.5981978757606551E-2</v>
      </c>
      <c r="F2419" s="12">
        <v>5920.5399999999991</v>
      </c>
      <c r="G2419" s="21">
        <v>1.5156132103305412E-2</v>
      </c>
      <c r="H2419" s="20">
        <v>292.23</v>
      </c>
      <c r="I2419" s="14">
        <v>1.2226213749569012E-3</v>
      </c>
      <c r="J2419" s="12">
        <v>450.54</v>
      </c>
      <c r="K2419" s="21">
        <v>1.1533481334174286E-3</v>
      </c>
      <c r="L2419" s="20">
        <f t="shared" si="1293"/>
        <v>4112.2299999999996</v>
      </c>
      <c r="M2419" s="14">
        <f t="shared" si="1294"/>
        <v>1.7204600132563454E-2</v>
      </c>
      <c r="N2419" s="12">
        <f t="shared" si="1295"/>
        <v>6371.079999999999</v>
      </c>
      <c r="O2419" s="21">
        <f t="shared" si="1296"/>
        <v>1.630948023672284E-2</v>
      </c>
      <c r="P2419" s="8">
        <f t="shared" si="1297"/>
        <v>2258.8499999999995</v>
      </c>
      <c r="Q2419" s="8">
        <f t="shared" si="1299"/>
        <v>11891.124999999993</v>
      </c>
    </row>
    <row r="2420" spans="1:17" x14ac:dyDescent="0.25">
      <c r="A2420" t="s">
        <v>349</v>
      </c>
      <c r="B2420" s="1">
        <v>44324</v>
      </c>
      <c r="C2420" t="s">
        <v>166</v>
      </c>
      <c r="D2420" s="20">
        <v>3314</v>
      </c>
      <c r="E2420" s="14">
        <v>1.3864994136834584E-2</v>
      </c>
      <c r="F2420" s="12">
        <v>3362.1</v>
      </c>
      <c r="G2420" s="21">
        <v>8.6067202897916629E-3</v>
      </c>
      <c r="H2420" s="20">
        <v>253.52099999999999</v>
      </c>
      <c r="I2420" s="14">
        <v>1.0606720514678457E-3</v>
      </c>
      <c r="J2420" s="12">
        <v>247.90000000000003</v>
      </c>
      <c r="K2420" s="21">
        <v>6.3460514554574635E-4</v>
      </c>
      <c r="L2420" s="20">
        <f t="shared" si="1293"/>
        <v>3567.5210000000002</v>
      </c>
      <c r="M2420" s="14">
        <f t="shared" si="1294"/>
        <v>1.492566618830243E-2</v>
      </c>
      <c r="N2420" s="12">
        <f t="shared" si="1295"/>
        <v>3610</v>
      </c>
      <c r="O2420" s="21">
        <f t="shared" si="1296"/>
        <v>9.2413254353374101E-3</v>
      </c>
      <c r="P2420" s="8">
        <f t="shared" si="1297"/>
        <v>42.478999999999814</v>
      </c>
      <c r="Q2420" s="8">
        <f t="shared" si="1299"/>
        <v>-1614.1155000000026</v>
      </c>
    </row>
    <row r="2421" spans="1:17" x14ac:dyDescent="0.25">
      <c r="A2421" t="s">
        <v>349</v>
      </c>
      <c r="B2421" s="1">
        <v>44324</v>
      </c>
      <c r="C2421" t="s">
        <v>6</v>
      </c>
      <c r="D2421" s="20">
        <v>21070</v>
      </c>
      <c r="E2421" s="14">
        <v>8.815190901119635E-2</v>
      </c>
      <c r="F2421" s="12">
        <v>35735.32</v>
      </c>
      <c r="G2421" s="21">
        <v>9.1479701289728987E-2</v>
      </c>
      <c r="H2421" s="20">
        <v>1611.855</v>
      </c>
      <c r="I2421" s="14">
        <v>6.7436210393565198E-3</v>
      </c>
      <c r="J2421" s="12">
        <v>2773.5499999999997</v>
      </c>
      <c r="K2421" s="21">
        <v>7.1000770529584681E-3</v>
      </c>
      <c r="L2421" s="20">
        <f t="shared" si="1293"/>
        <v>22681.855</v>
      </c>
      <c r="M2421" s="14">
        <f t="shared" si="1294"/>
        <v>9.4895530050552873E-2</v>
      </c>
      <c r="N2421" s="12">
        <f t="shared" si="1295"/>
        <v>38508.870000000003</v>
      </c>
      <c r="O2421" s="21">
        <f t="shared" si="1296"/>
        <v>9.8579778342687455E-2</v>
      </c>
      <c r="P2421" s="8">
        <f t="shared" si="1297"/>
        <v>15827.015000000003</v>
      </c>
      <c r="Q2421" s="8">
        <f t="shared" si="1299"/>
        <v>174295.95750000002</v>
      </c>
    </row>
    <row r="2422" spans="1:17" x14ac:dyDescent="0.25">
      <c r="A2422" t="s">
        <v>349</v>
      </c>
      <c r="B2422" s="1">
        <v>44324</v>
      </c>
      <c r="C2422" t="s">
        <v>7</v>
      </c>
      <c r="D2422" s="20">
        <v>5240</v>
      </c>
      <c r="E2422" s="14">
        <v>2.1922923740800609E-2</v>
      </c>
      <c r="F2422" s="12">
        <v>6328.06</v>
      </c>
      <c r="G2422" s="21">
        <v>1.6199352308681789E-2</v>
      </c>
      <c r="H2422" s="20">
        <v>400.86</v>
      </c>
      <c r="I2422" s="14">
        <v>1.6771036661712467E-3</v>
      </c>
      <c r="J2422" s="12">
        <v>492.48999999999995</v>
      </c>
      <c r="K2422" s="21">
        <v>1.260736942839147E-3</v>
      </c>
      <c r="L2422" s="20">
        <f t="shared" si="1293"/>
        <v>5640.86</v>
      </c>
      <c r="M2422" s="14">
        <f t="shared" si="1294"/>
        <v>2.3600027406971855E-2</v>
      </c>
      <c r="N2422" s="12">
        <f t="shared" si="1295"/>
        <v>6820.55</v>
      </c>
      <c r="O2422" s="21">
        <f t="shared" si="1296"/>
        <v>1.7460089251520934E-2</v>
      </c>
      <c r="P2422" s="8">
        <f t="shared" si="1297"/>
        <v>1179.6900000000005</v>
      </c>
      <c r="Q2422" s="8">
        <f t="shared" si="1299"/>
        <v>3954.1299999999965</v>
      </c>
    </row>
    <row r="2423" spans="1:17" x14ac:dyDescent="0.25">
      <c r="A2423" t="s">
        <v>349</v>
      </c>
      <c r="B2423" s="1">
        <v>44324</v>
      </c>
      <c r="C2423" t="s">
        <v>167</v>
      </c>
      <c r="D2423" s="20">
        <v>4092</v>
      </c>
      <c r="E2423" s="14">
        <v>1.7119962585373301E-2</v>
      </c>
      <c r="F2423" s="12">
        <v>5476.63</v>
      </c>
      <c r="G2423" s="21">
        <v>1.4019756265632111E-2</v>
      </c>
      <c r="H2423" s="20">
        <v>313.03800000000001</v>
      </c>
      <c r="I2423" s="14">
        <v>1.3096771377810576E-3</v>
      </c>
      <c r="J2423" s="12">
        <v>416.55000000000007</v>
      </c>
      <c r="K2423" s="21">
        <v>1.0663363185844318E-3</v>
      </c>
      <c r="L2423" s="20">
        <f t="shared" si="1293"/>
        <v>4405.0380000000005</v>
      </c>
      <c r="M2423" s="14">
        <f t="shared" si="1294"/>
        <v>1.8429639723154357E-2</v>
      </c>
      <c r="N2423" s="12">
        <f t="shared" si="1295"/>
        <v>5893.18</v>
      </c>
      <c r="O2423" s="21">
        <f t="shared" si="1296"/>
        <v>1.5086092584216544E-2</v>
      </c>
      <c r="P2423" s="8">
        <f t="shared" si="1297"/>
        <v>1488.1419999999998</v>
      </c>
      <c r="Q2423" s="8">
        <f t="shared" si="1299"/>
        <v>8399.5910000000003</v>
      </c>
    </row>
    <row r="2424" spans="1:17" x14ac:dyDescent="0.25">
      <c r="A2424" t="s">
        <v>349</v>
      </c>
      <c r="B2424" s="1">
        <v>44324</v>
      </c>
      <c r="C2424" t="s">
        <v>168</v>
      </c>
      <c r="D2424" s="20">
        <v>3782</v>
      </c>
      <c r="E2424" s="14">
        <v>1.5822995722845019E-2</v>
      </c>
      <c r="F2424" s="12">
        <v>4321.38</v>
      </c>
      <c r="G2424" s="21">
        <v>1.1062404130126975E-2</v>
      </c>
      <c r="H2424" s="20">
        <v>289.32299999999998</v>
      </c>
      <c r="I2424" s="14">
        <v>1.2104591727976439E-3</v>
      </c>
      <c r="J2424" s="12">
        <v>370.3</v>
      </c>
      <c r="K2424" s="21">
        <v>9.4793983620649388E-4</v>
      </c>
      <c r="L2424" s="20">
        <f t="shared" si="1293"/>
        <v>4071.3229999999999</v>
      </c>
      <c r="M2424" s="14">
        <f t="shared" si="1294"/>
        <v>1.7033454895642664E-2</v>
      </c>
      <c r="N2424" s="12">
        <f t="shared" si="1295"/>
        <v>4691.68</v>
      </c>
      <c r="O2424" s="21">
        <f t="shared" si="1296"/>
        <v>1.2010343966333468E-2</v>
      </c>
      <c r="P2424" s="8">
        <f t="shared" si="1297"/>
        <v>620.35700000000043</v>
      </c>
      <c r="Q2424" s="8">
        <f t="shared" si="1299"/>
        <v>-3763.9064999999932</v>
      </c>
    </row>
    <row r="2425" spans="1:17" x14ac:dyDescent="0.25">
      <c r="A2425" t="s">
        <v>349</v>
      </c>
      <c r="B2425" s="1">
        <v>44324</v>
      </c>
      <c r="C2425" t="s">
        <v>169</v>
      </c>
      <c r="D2425" s="20">
        <v>1362</v>
      </c>
      <c r="E2425" s="14">
        <v>5.6982866669790895E-3</v>
      </c>
      <c r="F2425" s="12">
        <v>2378.06</v>
      </c>
      <c r="G2425" s="21">
        <v>6.0876527326200773E-3</v>
      </c>
      <c r="H2425" s="20">
        <v>104.193</v>
      </c>
      <c r="I2425" s="14">
        <v>4.3591893002390038E-4</v>
      </c>
      <c r="J2425" s="12">
        <v>186.7</v>
      </c>
      <c r="K2425" s="21">
        <v>4.7793780021537237E-4</v>
      </c>
      <c r="L2425" s="20">
        <f t="shared" si="1293"/>
        <v>1466.193</v>
      </c>
      <c r="M2425" s="14">
        <f t="shared" si="1294"/>
        <v>6.1342055970029898E-3</v>
      </c>
      <c r="N2425" s="12">
        <f t="shared" si="1295"/>
        <v>2564.7599999999998</v>
      </c>
      <c r="O2425" s="21">
        <f t="shared" si="1296"/>
        <v>6.5655905328354499E-3</v>
      </c>
      <c r="P2425" s="8">
        <f t="shared" si="1297"/>
        <v>1098.5669999999998</v>
      </c>
      <c r="Q2425" s="8">
        <f t="shared" si="1299"/>
        <v>10817.028499999999</v>
      </c>
    </row>
    <row r="2426" spans="1:17" x14ac:dyDescent="0.25">
      <c r="A2426" t="s">
        <v>349</v>
      </c>
      <c r="B2426" s="1">
        <v>44324</v>
      </c>
      <c r="C2426" t="s">
        <v>170</v>
      </c>
      <c r="D2426" s="20">
        <v>1140</v>
      </c>
      <c r="E2426" s="14">
        <v>4.7694910428459341E-3</v>
      </c>
      <c r="F2426" s="12">
        <v>808.69</v>
      </c>
      <c r="G2426" s="21">
        <v>2.0701848937127454E-3</v>
      </c>
      <c r="H2426" s="20">
        <v>87.21</v>
      </c>
      <c r="I2426" s="14">
        <v>3.6486606477771394E-4</v>
      </c>
      <c r="J2426" s="12">
        <v>61.48</v>
      </c>
      <c r="K2426" s="21">
        <v>1.5738412403449971E-4</v>
      </c>
      <c r="L2426" s="20">
        <f t="shared" si="1293"/>
        <v>1227.21</v>
      </c>
      <c r="M2426" s="14">
        <f t="shared" si="1294"/>
        <v>5.1343571076236478E-3</v>
      </c>
      <c r="N2426" s="12">
        <f t="shared" si="1295"/>
        <v>870.17000000000007</v>
      </c>
      <c r="O2426" s="21">
        <f t="shared" si="1296"/>
        <v>2.2275690177472451E-3</v>
      </c>
      <c r="P2426" s="8">
        <f t="shared" si="1297"/>
        <v>-357.03999999999996</v>
      </c>
      <c r="Q2426" s="8">
        <f t="shared" si="1299"/>
        <v>-10830.735000000004</v>
      </c>
    </row>
    <row r="2427" spans="1:17" x14ac:dyDescent="0.25">
      <c r="A2427" t="s">
        <v>349</v>
      </c>
      <c r="B2427" s="1">
        <v>44324</v>
      </c>
      <c r="C2427" t="s">
        <v>11</v>
      </c>
      <c r="D2427" s="20">
        <v>1182</v>
      </c>
      <c r="E2427" s="14">
        <v>4.9452091338981529E-3</v>
      </c>
      <c r="F2427" s="12">
        <v>2780.43</v>
      </c>
      <c r="G2427" s="21">
        <v>7.1176893296884189E-3</v>
      </c>
      <c r="H2427" s="20">
        <v>90.423000000000002</v>
      </c>
      <c r="I2427" s="14">
        <v>3.7830849874320868E-4</v>
      </c>
      <c r="J2427" s="12">
        <v>207.83</v>
      </c>
      <c r="K2427" s="21">
        <v>5.3202899313744428E-4</v>
      </c>
      <c r="L2427" s="20">
        <f t="shared" si="1293"/>
        <v>1272.423</v>
      </c>
      <c r="M2427" s="14">
        <f t="shared" si="1294"/>
        <v>5.3235176326413619E-3</v>
      </c>
      <c r="N2427" s="12">
        <f t="shared" si="1295"/>
        <v>2988.2599999999998</v>
      </c>
      <c r="O2427" s="21">
        <f t="shared" si="1296"/>
        <v>7.6497183228258631E-3</v>
      </c>
      <c r="P2427" s="8">
        <f t="shared" si="1297"/>
        <v>1715.8369999999998</v>
      </c>
      <c r="Q2427" s="8">
        <f t="shared" si="1299"/>
        <v>25235.683499999999</v>
      </c>
    </row>
    <row r="2428" spans="1:17" ht="13" x14ac:dyDescent="0.3">
      <c r="A2428" s="4" t="s">
        <v>354</v>
      </c>
      <c r="D2428" s="22">
        <f t="shared" ref="D2428:Q2428" si="1300">SUBTOTAL(9,D2407:D2427)</f>
        <v>78145.600000000006</v>
      </c>
      <c r="E2428" s="23">
        <f t="shared" si="1300"/>
        <v>0.32694275371738701</v>
      </c>
      <c r="F2428" s="24">
        <f t="shared" si="1300"/>
        <v>104165.28</v>
      </c>
      <c r="G2428" s="25">
        <f t="shared" si="1300"/>
        <v>0.26665519433325297</v>
      </c>
      <c r="H2428" s="22">
        <f t="shared" si="1300"/>
        <v>5978.1384000000007</v>
      </c>
      <c r="I2428" s="23">
        <f t="shared" si="1300"/>
        <v>2.5011120659380107E-2</v>
      </c>
      <c r="J2428" s="24">
        <f t="shared" si="1300"/>
        <v>7659.57</v>
      </c>
      <c r="K2428" s="25">
        <f t="shared" si="1300"/>
        <v>1.960791663843417E-2</v>
      </c>
      <c r="L2428" s="22">
        <f t="shared" si="1300"/>
        <v>84123.738400000017</v>
      </c>
      <c r="M2428" s="23">
        <f t="shared" si="1300"/>
        <v>0.35195387437676723</v>
      </c>
      <c r="N2428" s="24">
        <f t="shared" si="1300"/>
        <v>111824.84999999999</v>
      </c>
      <c r="O2428" s="25">
        <f t="shared" si="1300"/>
        <v>0.28626311097168711</v>
      </c>
      <c r="P2428" s="9">
        <f t="shared" si="1300"/>
        <v>27701.111599999997</v>
      </c>
      <c r="Q2428" s="9">
        <f t="shared" si="1300"/>
        <v>238675.46879999997</v>
      </c>
    </row>
    <row r="2429" spans="1:17" x14ac:dyDescent="0.25">
      <c r="A2429" t="s">
        <v>350</v>
      </c>
      <c r="B2429" s="1">
        <v>44331</v>
      </c>
      <c r="C2429" t="s">
        <v>2</v>
      </c>
      <c r="D2429" s="20">
        <v>10609.6</v>
      </c>
      <c r="E2429" s="14">
        <v>4.4388063305419494E-2</v>
      </c>
      <c r="F2429" s="12">
        <v>10842.999999999998</v>
      </c>
      <c r="G2429" s="21">
        <v>2.7987255458372381E-2</v>
      </c>
      <c r="H2429" s="20">
        <v>811.63440000000003</v>
      </c>
      <c r="I2429" s="14">
        <v>3.3956868428645912E-3</v>
      </c>
      <c r="J2429" s="12">
        <v>520.1</v>
      </c>
      <c r="K2429" s="21">
        <v>1.3424487285713803E-3</v>
      </c>
      <c r="L2429" s="20">
        <f t="shared" si="1293"/>
        <v>11421.234400000001</v>
      </c>
      <c r="M2429" s="14">
        <f t="shared" si="1294"/>
        <v>4.7783750148284086E-2</v>
      </c>
      <c r="N2429" s="12">
        <f t="shared" si="1295"/>
        <v>11363.099999999999</v>
      </c>
      <c r="O2429" s="21">
        <f t="shared" si="1296"/>
        <v>2.9329704186943761E-2</v>
      </c>
      <c r="P2429" s="8">
        <f t="shared" si="1297"/>
        <v>-58.134400000002643</v>
      </c>
      <c r="Q2429" s="8">
        <f t="shared" ref="Q2429:Q2449" si="1301">Q2407+P2429</f>
        <v>-2721.3736000000317</v>
      </c>
    </row>
    <row r="2430" spans="1:17" x14ac:dyDescent="0.25">
      <c r="A2430" t="s">
        <v>350</v>
      </c>
      <c r="B2430" s="1">
        <v>44331</v>
      </c>
      <c r="C2430" t="s">
        <v>154</v>
      </c>
      <c r="D2430" s="20">
        <v>1598</v>
      </c>
      <c r="E2430" s="14">
        <v>6.685654988129652E-3</v>
      </c>
      <c r="F2430" s="12">
        <v>1663</v>
      </c>
      <c r="G2430" s="21">
        <v>4.2924288321749765E-3</v>
      </c>
      <c r="H2430" s="20">
        <v>122.247</v>
      </c>
      <c r="I2430" s="14">
        <v>5.1145260659191832E-4</v>
      </c>
      <c r="J2430" s="12">
        <v>125.21000000000001</v>
      </c>
      <c r="K2430" s="21">
        <v>3.2318401327518273E-4</v>
      </c>
      <c r="L2430" s="20">
        <f t="shared" si="1293"/>
        <v>1720.2470000000001</v>
      </c>
      <c r="M2430" s="14">
        <f t="shared" si="1294"/>
        <v>7.1971075947215701E-3</v>
      </c>
      <c r="N2430" s="12">
        <f t="shared" si="1295"/>
        <v>1788.21</v>
      </c>
      <c r="O2430" s="21">
        <f t="shared" si="1296"/>
        <v>4.6156128454501594E-3</v>
      </c>
      <c r="P2430" s="8">
        <f t="shared" si="1297"/>
        <v>67.962999999999965</v>
      </c>
      <c r="Q2430" s="8">
        <f t="shared" si="1301"/>
        <v>71.994499999998652</v>
      </c>
    </row>
    <row r="2431" spans="1:17" x14ac:dyDescent="0.25">
      <c r="A2431" t="s">
        <v>350</v>
      </c>
      <c r="B2431" s="1">
        <v>44331</v>
      </c>
      <c r="C2431" t="s">
        <v>155</v>
      </c>
      <c r="D2431" s="20">
        <v>1978</v>
      </c>
      <c r="E2431" s="14">
        <v>8.2754853357449622E-3</v>
      </c>
      <c r="F2431" s="12">
        <v>2078</v>
      </c>
      <c r="G2431" s="21">
        <v>5.3636001883701758E-3</v>
      </c>
      <c r="H2431" s="20">
        <v>151.31700000000001</v>
      </c>
      <c r="I2431" s="14">
        <v>6.3307462818448974E-4</v>
      </c>
      <c r="J2431" s="12">
        <v>153.22</v>
      </c>
      <c r="K2431" s="21">
        <v>3.9548162697886346E-4</v>
      </c>
      <c r="L2431" s="20">
        <f t="shared" si="1293"/>
        <v>2129.317</v>
      </c>
      <c r="M2431" s="14">
        <f t="shared" si="1294"/>
        <v>8.9085599639294518E-3</v>
      </c>
      <c r="N2431" s="12">
        <f t="shared" si="1295"/>
        <v>2231.2199999999998</v>
      </c>
      <c r="O2431" s="21">
        <f t="shared" si="1296"/>
        <v>5.7590818153490392E-3</v>
      </c>
      <c r="P2431" s="8">
        <f t="shared" si="1297"/>
        <v>101.90299999999979</v>
      </c>
      <c r="Q2431" s="8">
        <f t="shared" si="1301"/>
        <v>276.77949999999942</v>
      </c>
    </row>
    <row r="2432" spans="1:17" x14ac:dyDescent="0.25">
      <c r="A2432" t="s">
        <v>350</v>
      </c>
      <c r="B2432" s="1">
        <v>44331</v>
      </c>
      <c r="C2432" t="s">
        <v>156</v>
      </c>
      <c r="D2432" s="20">
        <v>1921.6</v>
      </c>
      <c r="E2432" s="14">
        <v>8.0395210420462701E-3</v>
      </c>
      <c r="F2432" s="12">
        <v>2031.43</v>
      </c>
      <c r="G2432" s="21">
        <v>5.2433966942544881E-3</v>
      </c>
      <c r="H2432" s="20">
        <v>147.00239999999999</v>
      </c>
      <c r="I2432" s="14">
        <v>6.1502335971653957E-4</v>
      </c>
      <c r="J2432" s="12">
        <v>142.91999999999999</v>
      </c>
      <c r="K2432" s="21">
        <v>3.6889592825883801E-4</v>
      </c>
      <c r="L2432" s="20">
        <f t="shared" si="1293"/>
        <v>2068.6023999999998</v>
      </c>
      <c r="M2432" s="14">
        <f t="shared" si="1294"/>
        <v>8.6545444017628089E-3</v>
      </c>
      <c r="N2432" s="12">
        <f t="shared" si="1295"/>
        <v>2174.35</v>
      </c>
      <c r="O2432" s="21">
        <f t="shared" si="1296"/>
        <v>5.6122926225133261E-3</v>
      </c>
      <c r="P2432" s="8">
        <f t="shared" si="1297"/>
        <v>105.74760000000015</v>
      </c>
      <c r="Q2432" s="8">
        <f t="shared" si="1301"/>
        <v>131.73440000000778</v>
      </c>
    </row>
    <row r="2433" spans="1:17" x14ac:dyDescent="0.25">
      <c r="A2433" t="s">
        <v>350</v>
      </c>
      <c r="B2433" s="1">
        <v>44331</v>
      </c>
      <c r="C2433" t="s">
        <v>157</v>
      </c>
      <c r="D2433" s="20">
        <v>4683.6000000000004</v>
      </c>
      <c r="E2433" s="14">
        <v>1.9595077410765979E-2</v>
      </c>
      <c r="F2433" s="12">
        <v>5828.2000000000007</v>
      </c>
      <c r="G2433" s="21">
        <v>1.5043375658257488E-2</v>
      </c>
      <c r="H2433" s="20">
        <v>358.29539999999997</v>
      </c>
      <c r="I2433" s="14">
        <v>1.4990234219235973E-3</v>
      </c>
      <c r="J2433" s="12">
        <v>425.61</v>
      </c>
      <c r="K2433" s="21">
        <v>1.098557207012623E-3</v>
      </c>
      <c r="L2433" s="20">
        <f t="shared" si="1293"/>
        <v>5041.8954000000003</v>
      </c>
      <c r="M2433" s="14">
        <f t="shared" si="1294"/>
        <v>2.1094100832689578E-2</v>
      </c>
      <c r="N2433" s="12">
        <f t="shared" si="1295"/>
        <v>6253.81</v>
      </c>
      <c r="O2433" s="21">
        <f t="shared" si="1296"/>
        <v>1.614193286527011E-2</v>
      </c>
      <c r="P2433" s="8">
        <f t="shared" si="1297"/>
        <v>1211.9146000000001</v>
      </c>
      <c r="Q2433" s="8">
        <f t="shared" si="1301"/>
        <v>21729.54990000002</v>
      </c>
    </row>
    <row r="2434" spans="1:17" x14ac:dyDescent="0.25">
      <c r="A2434" t="s">
        <v>350</v>
      </c>
      <c r="B2434" s="1">
        <v>44331</v>
      </c>
      <c r="C2434" t="s">
        <v>158</v>
      </c>
      <c r="D2434" s="20">
        <v>987.2</v>
      </c>
      <c r="E2434" s="14">
        <v>4.1302118925416725E-3</v>
      </c>
      <c r="F2434" s="12">
        <v>1017.2</v>
      </c>
      <c r="G2434" s="21">
        <v>2.6255313337873645E-3</v>
      </c>
      <c r="H2434" s="20">
        <v>75.520800000000008</v>
      </c>
      <c r="I2434" s="14">
        <v>3.1596120977943793E-4</v>
      </c>
      <c r="J2434" s="12">
        <v>75.820000000000007</v>
      </c>
      <c r="K2434" s="21">
        <v>1.957017162089638E-4</v>
      </c>
      <c r="L2434" s="20">
        <f t="shared" si="1293"/>
        <v>1062.7208000000001</v>
      </c>
      <c r="M2434" s="14">
        <f t="shared" si="1294"/>
        <v>4.4461731023211102E-3</v>
      </c>
      <c r="N2434" s="12">
        <f t="shared" si="1295"/>
        <v>1093.02</v>
      </c>
      <c r="O2434" s="21">
        <f t="shared" si="1296"/>
        <v>2.8212330499963281E-3</v>
      </c>
      <c r="P2434" s="8">
        <f t="shared" si="1297"/>
        <v>30.299199999999928</v>
      </c>
      <c r="Q2434" s="8">
        <f t="shared" si="1301"/>
        <v>-13.625200000001428</v>
      </c>
    </row>
    <row r="2435" spans="1:17" x14ac:dyDescent="0.25">
      <c r="A2435" t="s">
        <v>350</v>
      </c>
      <c r="B2435" s="1">
        <v>44331</v>
      </c>
      <c r="C2435" t="s">
        <v>159</v>
      </c>
      <c r="D2435" s="20">
        <v>3486</v>
      </c>
      <c r="E2435" s="14">
        <v>1.4584601557334147E-2</v>
      </c>
      <c r="F2435" s="12">
        <v>3421.37</v>
      </c>
      <c r="G2435" s="21">
        <v>8.8310205854110046E-3</v>
      </c>
      <c r="H2435" s="20">
        <v>266.67899999999997</v>
      </c>
      <c r="I2435" s="14">
        <v>1.1157220191360621E-3</v>
      </c>
      <c r="J2435" s="12">
        <v>247.13</v>
      </c>
      <c r="K2435" s="21">
        <v>6.3787608977474569E-4</v>
      </c>
      <c r="L2435" s="20">
        <f t="shared" si="1293"/>
        <v>3752.6790000000001</v>
      </c>
      <c r="M2435" s="14">
        <f t="shared" si="1294"/>
        <v>1.5700323576470207E-2</v>
      </c>
      <c r="N2435" s="12">
        <f t="shared" si="1295"/>
        <v>3668.5</v>
      </c>
      <c r="O2435" s="21">
        <f t="shared" si="1296"/>
        <v>9.4688966751857503E-3</v>
      </c>
      <c r="P2435" s="8">
        <f t="shared" si="1297"/>
        <v>-84.179000000000087</v>
      </c>
      <c r="Q2435" s="8">
        <f t="shared" si="1301"/>
        <v>2792.1165000000005</v>
      </c>
    </row>
    <row r="2436" spans="1:17" x14ac:dyDescent="0.25">
      <c r="A2436" t="s">
        <v>350</v>
      </c>
      <c r="B2436" s="1">
        <v>44331</v>
      </c>
      <c r="C2436" t="s">
        <v>160</v>
      </c>
      <c r="D2436" s="20">
        <v>856</v>
      </c>
      <c r="E2436" s="14">
        <v>3.5813020462071225E-3</v>
      </c>
      <c r="F2436" s="12">
        <v>836</v>
      </c>
      <c r="G2436" s="21">
        <v>2.1578295271787616E-3</v>
      </c>
      <c r="H2436" s="20">
        <v>65.484000000000009</v>
      </c>
      <c r="I2436" s="14">
        <v>2.7396960653484491E-4</v>
      </c>
      <c r="J2436" s="12">
        <v>61.370000000000005</v>
      </c>
      <c r="K2436" s="21">
        <v>1.5840430392698637E-4</v>
      </c>
      <c r="L2436" s="20">
        <f t="shared" si="1293"/>
        <v>921.48400000000004</v>
      </c>
      <c r="M2436" s="14">
        <f t="shared" si="1294"/>
        <v>3.8552716527419676E-3</v>
      </c>
      <c r="N2436" s="12">
        <f t="shared" si="1295"/>
        <v>897.37</v>
      </c>
      <c r="O2436" s="21">
        <f t="shared" si="1296"/>
        <v>2.316233831105748E-3</v>
      </c>
      <c r="P2436" s="8">
        <f t="shared" si="1297"/>
        <v>-24.114000000000033</v>
      </c>
      <c r="Q2436" s="8">
        <f t="shared" si="1301"/>
        <v>-914.19600000000173</v>
      </c>
    </row>
    <row r="2437" spans="1:17" x14ac:dyDescent="0.25">
      <c r="A2437" t="s">
        <v>350</v>
      </c>
      <c r="B2437" s="1">
        <v>44331</v>
      </c>
      <c r="C2437" t="s">
        <v>161</v>
      </c>
      <c r="D2437" s="20">
        <v>776</v>
      </c>
      <c r="E2437" s="14">
        <v>3.2466009203933727E-3</v>
      </c>
      <c r="F2437" s="12">
        <v>768</v>
      </c>
      <c r="G2437" s="21">
        <v>1.9823122929106328E-3</v>
      </c>
      <c r="H2437" s="20">
        <v>59.364000000000004</v>
      </c>
      <c r="I2437" s="14">
        <v>2.4836497041009304E-4</v>
      </c>
      <c r="J2437" s="12">
        <v>58.76</v>
      </c>
      <c r="K2437" s="21">
        <v>1.5166753949404787E-4</v>
      </c>
      <c r="L2437" s="20">
        <f t="shared" si="1293"/>
        <v>835.36400000000003</v>
      </c>
      <c r="M2437" s="14">
        <f t="shared" si="1294"/>
        <v>3.4949658908034658E-3</v>
      </c>
      <c r="N2437" s="12">
        <f t="shared" si="1295"/>
        <v>826.76</v>
      </c>
      <c r="O2437" s="21">
        <f t="shared" si="1296"/>
        <v>2.1339798324046806E-3</v>
      </c>
      <c r="P2437" s="8">
        <f t="shared" si="1297"/>
        <v>-8.6040000000000418</v>
      </c>
      <c r="Q2437" s="8">
        <f t="shared" si="1301"/>
        <v>510.11399999999946</v>
      </c>
    </row>
    <row r="2438" spans="1:17" x14ac:dyDescent="0.25">
      <c r="A2438" t="s">
        <v>350</v>
      </c>
      <c r="B2438" s="1">
        <v>44331</v>
      </c>
      <c r="C2438" t="s">
        <v>163</v>
      </c>
      <c r="D2438" s="20">
        <v>3327.6</v>
      </c>
      <c r="E2438" s="14">
        <v>1.3921893328222922E-2</v>
      </c>
      <c r="F2438" s="12">
        <v>3467.58</v>
      </c>
      <c r="G2438" s="21">
        <v>8.9502948706393897E-3</v>
      </c>
      <c r="H2438" s="20">
        <v>254.56139999999999</v>
      </c>
      <c r="I2438" s="14">
        <v>1.0650248396090534E-3</v>
      </c>
      <c r="J2438" s="12">
        <v>259.94</v>
      </c>
      <c r="K2438" s="21">
        <v>6.7094043934790351E-4</v>
      </c>
      <c r="L2438" s="20">
        <f t="shared" si="1293"/>
        <v>3582.1614</v>
      </c>
      <c r="M2438" s="14">
        <f t="shared" si="1294"/>
        <v>1.4986918167831976E-2</v>
      </c>
      <c r="N2438" s="12">
        <f t="shared" si="1295"/>
        <v>3727.52</v>
      </c>
      <c r="O2438" s="21">
        <f t="shared" si="1296"/>
        <v>9.6212353099872933E-3</v>
      </c>
      <c r="P2438" s="8">
        <f t="shared" si="1297"/>
        <v>145.35860000000002</v>
      </c>
      <c r="Q2438" s="8">
        <f t="shared" si="1301"/>
        <v>-65.009099999999307</v>
      </c>
    </row>
    <row r="2439" spans="1:17" x14ac:dyDescent="0.25">
      <c r="A2439" t="s">
        <v>350</v>
      </c>
      <c r="B2439" s="1">
        <v>44331</v>
      </c>
      <c r="C2439" t="s">
        <v>164</v>
      </c>
      <c r="D2439" s="20">
        <v>2404</v>
      </c>
      <c r="E2439" s="14">
        <v>1.005776883070318E-2</v>
      </c>
      <c r="F2439" s="12">
        <v>3137.38</v>
      </c>
      <c r="G2439" s="21">
        <v>8.0980038301197415E-3</v>
      </c>
      <c r="H2439" s="20">
        <v>183.90600000000001</v>
      </c>
      <c r="I2439" s="14">
        <v>7.6941931554879329E-4</v>
      </c>
      <c r="J2439" s="12">
        <v>237.81000000000003</v>
      </c>
      <c r="K2439" s="21">
        <v>6.1381990413681981E-4</v>
      </c>
      <c r="L2439" s="20">
        <f t="shared" si="1293"/>
        <v>2587.9059999999999</v>
      </c>
      <c r="M2439" s="14">
        <f t="shared" si="1294"/>
        <v>1.0827188146251974E-2</v>
      </c>
      <c r="N2439" s="12">
        <f t="shared" si="1295"/>
        <v>3375.19</v>
      </c>
      <c r="O2439" s="21">
        <f t="shared" si="1296"/>
        <v>8.7118237342565606E-3</v>
      </c>
      <c r="P2439" s="8">
        <f t="shared" si="1297"/>
        <v>787.28400000000011</v>
      </c>
      <c r="Q2439" s="8">
        <f t="shared" si="1301"/>
        <v>-721.12899999999695</v>
      </c>
    </row>
    <row r="2440" spans="1:17" x14ac:dyDescent="0.25">
      <c r="A2440" t="s">
        <v>350</v>
      </c>
      <c r="B2440" s="1">
        <v>44331</v>
      </c>
      <c r="C2440" t="s">
        <v>165</v>
      </c>
      <c r="D2440" s="20">
        <v>516</v>
      </c>
      <c r="E2440" s="14">
        <v>2.1588222614986859E-3</v>
      </c>
      <c r="F2440" s="12">
        <v>656.25</v>
      </c>
      <c r="G2440" s="21">
        <v>1.6938703674773473E-3</v>
      </c>
      <c r="H2440" s="20">
        <v>39.474000000000004</v>
      </c>
      <c r="I2440" s="14">
        <v>1.6514990300464948E-4</v>
      </c>
      <c r="J2440" s="12">
        <v>49.77</v>
      </c>
      <c r="K2440" s="21">
        <v>1.2846312866948202E-4</v>
      </c>
      <c r="L2440" s="20">
        <f t="shared" si="1293"/>
        <v>555.47400000000005</v>
      </c>
      <c r="M2440" s="14">
        <f t="shared" si="1294"/>
        <v>2.3239721645033355E-3</v>
      </c>
      <c r="N2440" s="12">
        <f t="shared" si="1295"/>
        <v>706.02</v>
      </c>
      <c r="O2440" s="21">
        <f t="shared" si="1296"/>
        <v>1.8223334961468293E-3</v>
      </c>
      <c r="P2440" s="8">
        <f t="shared" si="1297"/>
        <v>150.54599999999994</v>
      </c>
      <c r="Q2440" s="8">
        <f t="shared" si="1301"/>
        <v>1639.7389999999991</v>
      </c>
    </row>
    <row r="2441" spans="1:17" x14ac:dyDescent="0.25">
      <c r="A2441" t="s">
        <v>350</v>
      </c>
      <c r="B2441" s="1">
        <v>44331</v>
      </c>
      <c r="C2441" t="s">
        <v>4</v>
      </c>
      <c r="D2441" s="20">
        <v>3820</v>
      </c>
      <c r="E2441" s="14">
        <v>1.5981978757606551E-2</v>
      </c>
      <c r="F2441" s="12">
        <v>6029.2899999999991</v>
      </c>
      <c r="G2441" s="21">
        <v>1.5562416255889515E-2</v>
      </c>
      <c r="H2441" s="20">
        <v>292.23</v>
      </c>
      <c r="I2441" s="14">
        <v>1.2226213749569012E-3</v>
      </c>
      <c r="J2441" s="12">
        <v>445.90999999999997</v>
      </c>
      <c r="K2441" s="21">
        <v>1.1509542637132555E-3</v>
      </c>
      <c r="L2441" s="20">
        <f t="shared" si="1293"/>
        <v>4112.2299999999996</v>
      </c>
      <c r="M2441" s="14">
        <f t="shared" si="1294"/>
        <v>1.7204600132563454E-2</v>
      </c>
      <c r="N2441" s="12">
        <f t="shared" si="1295"/>
        <v>6475.1999999999989</v>
      </c>
      <c r="O2441" s="21">
        <f t="shared" si="1296"/>
        <v>1.6713370519602772E-2</v>
      </c>
      <c r="P2441" s="8">
        <f t="shared" si="1297"/>
        <v>2362.9699999999993</v>
      </c>
      <c r="Q2441" s="8">
        <f t="shared" si="1301"/>
        <v>14254.094999999992</v>
      </c>
    </row>
    <row r="2442" spans="1:17" x14ac:dyDescent="0.25">
      <c r="A2442" t="s">
        <v>350</v>
      </c>
      <c r="B2442" s="1">
        <v>44331</v>
      </c>
      <c r="C2442" t="s">
        <v>166</v>
      </c>
      <c r="D2442" s="20">
        <v>3314</v>
      </c>
      <c r="E2442" s="14">
        <v>1.3864994136834584E-2</v>
      </c>
      <c r="F2442" s="12">
        <v>3063.76</v>
      </c>
      <c r="G2442" s="21">
        <v>7.9079806126665115E-3</v>
      </c>
      <c r="H2442" s="20">
        <v>253.52099999999999</v>
      </c>
      <c r="I2442" s="14">
        <v>1.0606720514678457E-3</v>
      </c>
      <c r="J2442" s="12">
        <v>225.06999999999996</v>
      </c>
      <c r="K2442" s="21">
        <v>5.8093623406952613E-4</v>
      </c>
      <c r="L2442" s="20">
        <f t="shared" si="1293"/>
        <v>3567.5210000000002</v>
      </c>
      <c r="M2442" s="14">
        <f t="shared" si="1294"/>
        <v>1.492566618830243E-2</v>
      </c>
      <c r="N2442" s="12">
        <f t="shared" si="1295"/>
        <v>3288.8300000000004</v>
      </c>
      <c r="O2442" s="21">
        <f t="shared" si="1296"/>
        <v>8.4889168467360381E-3</v>
      </c>
      <c r="P2442" s="8">
        <f t="shared" si="1297"/>
        <v>-278.6909999999998</v>
      </c>
      <c r="Q2442" s="8">
        <f t="shared" si="1301"/>
        <v>-1892.8065000000024</v>
      </c>
    </row>
    <row r="2443" spans="1:17" x14ac:dyDescent="0.25">
      <c r="A2443" t="s">
        <v>350</v>
      </c>
      <c r="B2443" s="1">
        <v>44331</v>
      </c>
      <c r="C2443" t="s">
        <v>6</v>
      </c>
      <c r="D2443" s="20">
        <v>21070</v>
      </c>
      <c r="E2443" s="14">
        <v>8.815190901119635E-2</v>
      </c>
      <c r="F2443" s="12">
        <v>36290.920000000006</v>
      </c>
      <c r="G2443" s="21">
        <v>9.3671792756557751E-2</v>
      </c>
      <c r="H2443" s="20">
        <v>1611.855</v>
      </c>
      <c r="I2443" s="14">
        <v>6.7436210393565198E-3</v>
      </c>
      <c r="J2443" s="12">
        <v>2780.84</v>
      </c>
      <c r="K2443" s="21">
        <v>7.1777256726791722E-3</v>
      </c>
      <c r="L2443" s="20">
        <f t="shared" si="1293"/>
        <v>22681.855</v>
      </c>
      <c r="M2443" s="14">
        <f t="shared" si="1294"/>
        <v>9.4895530050552873E-2</v>
      </c>
      <c r="N2443" s="12">
        <f t="shared" si="1295"/>
        <v>39071.760000000009</v>
      </c>
      <c r="O2443" s="21">
        <f t="shared" si="1296"/>
        <v>0.10084951842923692</v>
      </c>
      <c r="P2443" s="8">
        <f t="shared" si="1297"/>
        <v>16389.90500000001</v>
      </c>
      <c r="Q2443" s="8">
        <f t="shared" si="1301"/>
        <v>190685.86250000002</v>
      </c>
    </row>
    <row r="2444" spans="1:17" x14ac:dyDescent="0.25">
      <c r="A2444" t="s">
        <v>350</v>
      </c>
      <c r="B2444" s="1">
        <v>44331</v>
      </c>
      <c r="C2444" t="s">
        <v>7</v>
      </c>
      <c r="D2444" s="20">
        <v>5240</v>
      </c>
      <c r="E2444" s="14">
        <v>2.1922923740800609E-2</v>
      </c>
      <c r="F2444" s="12">
        <v>6397.6900000000005</v>
      </c>
      <c r="G2444" s="21">
        <v>1.6513306683895088E-2</v>
      </c>
      <c r="H2444" s="20">
        <v>400.86</v>
      </c>
      <c r="I2444" s="14">
        <v>1.6771036661712467E-3</v>
      </c>
      <c r="J2444" s="12">
        <v>500.05</v>
      </c>
      <c r="K2444" s="21">
        <v>1.290696955820263E-3</v>
      </c>
      <c r="L2444" s="20">
        <f t="shared" si="1293"/>
        <v>5640.86</v>
      </c>
      <c r="M2444" s="14">
        <f t="shared" si="1294"/>
        <v>2.3600027406971855E-2</v>
      </c>
      <c r="N2444" s="12">
        <f t="shared" si="1295"/>
        <v>6897.7400000000007</v>
      </c>
      <c r="O2444" s="21">
        <f t="shared" si="1296"/>
        <v>1.7804003639715352E-2</v>
      </c>
      <c r="P2444" s="8">
        <f t="shared" si="1297"/>
        <v>1256.880000000001</v>
      </c>
      <c r="Q2444" s="8">
        <f t="shared" si="1301"/>
        <v>5211.0099999999975</v>
      </c>
    </row>
    <row r="2445" spans="1:17" x14ac:dyDescent="0.25">
      <c r="A2445" t="s">
        <v>350</v>
      </c>
      <c r="B2445" s="1">
        <v>44331</v>
      </c>
      <c r="C2445" t="s">
        <v>167</v>
      </c>
      <c r="D2445" s="20">
        <v>4092</v>
      </c>
      <c r="E2445" s="14">
        <v>1.7119962585373301E-2</v>
      </c>
      <c r="F2445" s="12">
        <v>5543.32</v>
      </c>
      <c r="G2445" s="21">
        <v>1.4308061692105948E-2</v>
      </c>
      <c r="H2445" s="20">
        <v>313.03800000000001</v>
      </c>
      <c r="I2445" s="14">
        <v>1.3096771377810576E-3</v>
      </c>
      <c r="J2445" s="12">
        <v>413.92</v>
      </c>
      <c r="K2445" s="21">
        <v>1.0683837295332932E-3</v>
      </c>
      <c r="L2445" s="20">
        <f t="shared" si="1293"/>
        <v>4405.0380000000005</v>
      </c>
      <c r="M2445" s="14">
        <f t="shared" si="1294"/>
        <v>1.8429639723154357E-2</v>
      </c>
      <c r="N2445" s="12">
        <f t="shared" si="1295"/>
        <v>5957.24</v>
      </c>
      <c r="O2445" s="21">
        <f t="shared" si="1296"/>
        <v>1.537644542163924E-2</v>
      </c>
      <c r="P2445" s="8">
        <f t="shared" si="1297"/>
        <v>1552.2019999999993</v>
      </c>
      <c r="Q2445" s="8">
        <f t="shared" si="1301"/>
        <v>9951.7929999999997</v>
      </c>
    </row>
    <row r="2446" spans="1:17" x14ac:dyDescent="0.25">
      <c r="A2446" t="s">
        <v>350</v>
      </c>
      <c r="B2446" s="1">
        <v>44331</v>
      </c>
      <c r="C2446" t="s">
        <v>168</v>
      </c>
      <c r="D2446" s="20">
        <v>3782</v>
      </c>
      <c r="E2446" s="14">
        <v>1.5822995722845019E-2</v>
      </c>
      <c r="F2446" s="12">
        <v>3805.44</v>
      </c>
      <c r="G2446" s="21">
        <v>9.8223574113721849E-3</v>
      </c>
      <c r="H2446" s="20">
        <v>289.32299999999998</v>
      </c>
      <c r="I2446" s="14">
        <v>1.2104591727976439E-3</v>
      </c>
      <c r="J2446" s="12">
        <v>330.19</v>
      </c>
      <c r="K2446" s="21">
        <v>8.5226522916166908E-4</v>
      </c>
      <c r="L2446" s="20">
        <f t="shared" si="1293"/>
        <v>4071.3229999999999</v>
      </c>
      <c r="M2446" s="14">
        <f t="shared" si="1294"/>
        <v>1.7033454895642664E-2</v>
      </c>
      <c r="N2446" s="12">
        <f t="shared" si="1295"/>
        <v>4135.63</v>
      </c>
      <c r="O2446" s="21">
        <f t="shared" si="1296"/>
        <v>1.0674622640533853E-2</v>
      </c>
      <c r="P2446" s="8">
        <f t="shared" si="1297"/>
        <v>64.307000000000244</v>
      </c>
      <c r="Q2446" s="8">
        <f t="shared" si="1301"/>
        <v>-3699.599499999993</v>
      </c>
    </row>
    <row r="2447" spans="1:17" x14ac:dyDescent="0.25">
      <c r="A2447" t="s">
        <v>350</v>
      </c>
      <c r="B2447" s="1">
        <v>44331</v>
      </c>
      <c r="C2447" t="s">
        <v>169</v>
      </c>
      <c r="D2447" s="20">
        <v>1362</v>
      </c>
      <c r="E2447" s="14">
        <v>5.6982866669790895E-3</v>
      </c>
      <c r="F2447" s="12">
        <v>2580.9299999999998</v>
      </c>
      <c r="G2447" s="21">
        <v>6.6617308152888532E-3</v>
      </c>
      <c r="H2447" s="20">
        <v>104.193</v>
      </c>
      <c r="I2447" s="14">
        <v>4.3591893002390038E-4</v>
      </c>
      <c r="J2447" s="12">
        <v>200.8</v>
      </c>
      <c r="K2447" s="21">
        <v>5.1829206825059252E-4</v>
      </c>
      <c r="L2447" s="20">
        <f t="shared" si="1293"/>
        <v>1466.193</v>
      </c>
      <c r="M2447" s="14">
        <f t="shared" si="1294"/>
        <v>6.1342055970029898E-3</v>
      </c>
      <c r="N2447" s="12">
        <f t="shared" si="1295"/>
        <v>2781.73</v>
      </c>
      <c r="O2447" s="21">
        <f t="shared" si="1296"/>
        <v>7.1800228835394459E-3</v>
      </c>
      <c r="P2447" s="8">
        <f t="shared" si="1297"/>
        <v>1315.537</v>
      </c>
      <c r="Q2447" s="8">
        <f t="shared" si="1301"/>
        <v>12132.565499999999</v>
      </c>
    </row>
    <row r="2448" spans="1:17" x14ac:dyDescent="0.25">
      <c r="A2448" t="s">
        <v>350</v>
      </c>
      <c r="B2448" s="1">
        <v>44331</v>
      </c>
      <c r="C2448" t="s">
        <v>170</v>
      </c>
      <c r="D2448" s="20">
        <v>1140</v>
      </c>
      <c r="E2448" s="14">
        <v>4.7694910428459341E-3</v>
      </c>
      <c r="F2448" s="12">
        <v>797.25</v>
      </c>
      <c r="G2448" s="21">
        <v>2.0578105150039086E-3</v>
      </c>
      <c r="H2448" s="20">
        <v>87.21</v>
      </c>
      <c r="I2448" s="14">
        <v>3.6486606477771394E-4</v>
      </c>
      <c r="J2448" s="12">
        <v>60.61</v>
      </c>
      <c r="K2448" s="21">
        <v>1.5644264072046021E-4</v>
      </c>
      <c r="L2448" s="20">
        <f t="shared" si="1293"/>
        <v>1227.21</v>
      </c>
      <c r="M2448" s="14">
        <f t="shared" si="1294"/>
        <v>5.1343571076236478E-3</v>
      </c>
      <c r="N2448" s="12">
        <f t="shared" si="1295"/>
        <v>857.86</v>
      </c>
      <c r="O2448" s="21">
        <f t="shared" si="1296"/>
        <v>2.214253155724369E-3</v>
      </c>
      <c r="P2448" s="8">
        <f t="shared" si="1297"/>
        <v>-369.35</v>
      </c>
      <c r="Q2448" s="8">
        <f t="shared" si="1301"/>
        <v>-11200.085000000005</v>
      </c>
    </row>
    <row r="2449" spans="1:17" x14ac:dyDescent="0.25">
      <c r="A2449" t="s">
        <v>350</v>
      </c>
      <c r="B2449" s="1">
        <v>44331</v>
      </c>
      <c r="C2449" t="s">
        <v>11</v>
      </c>
      <c r="D2449" s="20">
        <v>1182</v>
      </c>
      <c r="E2449" s="14">
        <v>4.9452091338981529E-3</v>
      </c>
      <c r="F2449" s="12">
        <v>2327</v>
      </c>
      <c r="G2449" s="21">
        <v>6.0063030020872949E-3</v>
      </c>
      <c r="H2449" s="20">
        <v>90.423000000000002</v>
      </c>
      <c r="I2449" s="14">
        <v>3.7830849874320868E-4</v>
      </c>
      <c r="J2449" s="12">
        <v>173.14999999999998</v>
      </c>
      <c r="K2449" s="21">
        <v>4.4692366343421355E-4</v>
      </c>
      <c r="L2449" s="20">
        <f t="shared" si="1293"/>
        <v>1272.423</v>
      </c>
      <c r="M2449" s="14">
        <f t="shared" si="1294"/>
        <v>5.3235176326413619E-3</v>
      </c>
      <c r="N2449" s="12">
        <f t="shared" si="1295"/>
        <v>2500.15</v>
      </c>
      <c r="O2449" s="21">
        <f t="shared" si="1296"/>
        <v>6.4532266655215088E-3</v>
      </c>
      <c r="P2449" s="8">
        <f t="shared" si="1297"/>
        <v>1227.7270000000001</v>
      </c>
      <c r="Q2449" s="8">
        <f t="shared" si="1301"/>
        <v>26463.410499999998</v>
      </c>
    </row>
    <row r="2450" spans="1:17" ht="13" x14ac:dyDescent="0.3">
      <c r="A2450" s="4" t="s">
        <v>355</v>
      </c>
      <c r="D2450" s="22">
        <f t="shared" ref="D2450:Q2450" si="1302">SUBTOTAL(9,D2429:D2449)</f>
        <v>78145.600000000006</v>
      </c>
      <c r="E2450" s="23">
        <f t="shared" si="1302"/>
        <v>0.32694275371738701</v>
      </c>
      <c r="F2450" s="24">
        <f t="shared" si="1302"/>
        <v>102583.01000000001</v>
      </c>
      <c r="G2450" s="25">
        <f t="shared" si="1302"/>
        <v>0.26478067938382083</v>
      </c>
      <c r="H2450" s="22">
        <f t="shared" si="1302"/>
        <v>5978.1384000000007</v>
      </c>
      <c r="I2450" s="23">
        <f t="shared" si="1302"/>
        <v>2.5011120659380107E-2</v>
      </c>
      <c r="J2450" s="24">
        <f t="shared" si="1302"/>
        <v>7488.1999999999989</v>
      </c>
      <c r="K2450" s="25">
        <f t="shared" si="1302"/>
        <v>1.9328061083038282E-2</v>
      </c>
      <c r="L2450" s="22">
        <f t="shared" si="1302"/>
        <v>84123.738400000017</v>
      </c>
      <c r="M2450" s="23">
        <f t="shared" si="1302"/>
        <v>0.35195387437676723</v>
      </c>
      <c r="N2450" s="24">
        <f t="shared" si="1302"/>
        <v>110071.21</v>
      </c>
      <c r="O2450" s="25">
        <f t="shared" si="1302"/>
        <v>0.28410874046685913</v>
      </c>
      <c r="P2450" s="9">
        <f t="shared" si="1302"/>
        <v>25947.471600000008</v>
      </c>
      <c r="Q2450" s="9">
        <f t="shared" si="1302"/>
        <v>264622.94040000008</v>
      </c>
    </row>
    <row r="2451" spans="1:17" x14ac:dyDescent="0.25">
      <c r="A2451" t="s">
        <v>351</v>
      </c>
      <c r="B2451" s="1">
        <v>44338</v>
      </c>
      <c r="C2451" t="s">
        <v>2</v>
      </c>
      <c r="D2451" s="20">
        <v>10609.6</v>
      </c>
      <c r="E2451" s="14">
        <v>4.4388063305419494E-2</v>
      </c>
      <c r="F2451" s="12">
        <v>10671.06</v>
      </c>
      <c r="G2451" s="21">
        <v>3.2195063669550057E-2</v>
      </c>
      <c r="H2451" s="20">
        <v>811.63440000000003</v>
      </c>
      <c r="I2451" s="14">
        <v>3.3956868428645912E-3</v>
      </c>
      <c r="J2451" s="12">
        <v>506.95000000000005</v>
      </c>
      <c r="K2451" s="21">
        <v>1.5294907466810611E-3</v>
      </c>
      <c r="L2451" s="20">
        <f t="shared" si="1293"/>
        <v>11421.234400000001</v>
      </c>
      <c r="M2451" s="14">
        <f t="shared" si="1294"/>
        <v>4.7783750148284086E-2</v>
      </c>
      <c r="N2451" s="12">
        <f t="shared" si="1295"/>
        <v>11178.01</v>
      </c>
      <c r="O2451" s="21">
        <f t="shared" si="1296"/>
        <v>3.3724554416231116E-2</v>
      </c>
      <c r="P2451" s="8">
        <f t="shared" si="1297"/>
        <v>-243.22440000000097</v>
      </c>
      <c r="Q2451" s="8">
        <f t="shared" ref="Q2451:Q2471" si="1303">Q2429+P2451</f>
        <v>-2964.5980000000327</v>
      </c>
    </row>
    <row r="2452" spans="1:17" x14ac:dyDescent="0.25">
      <c r="A2452" t="s">
        <v>351</v>
      </c>
      <c r="B2452" s="1">
        <v>44338</v>
      </c>
      <c r="C2452" t="s">
        <v>154</v>
      </c>
      <c r="D2452" s="20">
        <v>1598</v>
      </c>
      <c r="E2452" s="14">
        <v>6.685654988129652E-3</v>
      </c>
      <c r="F2452" s="12">
        <v>1663</v>
      </c>
      <c r="G2452" s="21">
        <v>5.0173451262069324E-3</v>
      </c>
      <c r="H2452" s="20">
        <v>122.247</v>
      </c>
      <c r="I2452" s="14">
        <v>5.1145260659191832E-4</v>
      </c>
      <c r="J2452" s="12">
        <v>125.21000000000001</v>
      </c>
      <c r="K2452" s="21">
        <v>3.7776415108380643E-4</v>
      </c>
      <c r="L2452" s="20">
        <f t="shared" si="1293"/>
        <v>1720.2470000000001</v>
      </c>
      <c r="M2452" s="14">
        <f t="shared" si="1294"/>
        <v>7.1971075947215701E-3</v>
      </c>
      <c r="N2452" s="12">
        <f t="shared" si="1295"/>
        <v>1788.21</v>
      </c>
      <c r="O2452" s="21">
        <f t="shared" si="1296"/>
        <v>5.3951092772907385E-3</v>
      </c>
      <c r="P2452" s="8">
        <f t="shared" si="1297"/>
        <v>67.962999999999965</v>
      </c>
      <c r="Q2452" s="8">
        <f t="shared" si="1303"/>
        <v>139.95749999999862</v>
      </c>
    </row>
    <row r="2453" spans="1:17" x14ac:dyDescent="0.25">
      <c r="A2453" t="s">
        <v>351</v>
      </c>
      <c r="B2453" s="1">
        <v>44338</v>
      </c>
      <c r="C2453" t="s">
        <v>155</v>
      </c>
      <c r="D2453" s="20">
        <v>1978</v>
      </c>
      <c r="E2453" s="14">
        <v>8.2754853357449622E-3</v>
      </c>
      <c r="F2453" s="12">
        <v>1987.05</v>
      </c>
      <c r="G2453" s="21">
        <v>5.9950184203424444E-3</v>
      </c>
      <c r="H2453" s="20">
        <v>151.31700000000001</v>
      </c>
      <c r="I2453" s="14">
        <v>6.3307462818448974E-4</v>
      </c>
      <c r="J2453" s="12">
        <v>146.26999999999998</v>
      </c>
      <c r="K2453" s="21">
        <v>4.4130310980774979E-4</v>
      </c>
      <c r="L2453" s="20">
        <f t="shared" ref="L2453:L2493" si="1304">+D2453+H2453</f>
        <v>2129.317</v>
      </c>
      <c r="M2453" s="14">
        <f t="shared" ref="M2453:M2493" si="1305">+E2453+I2453</f>
        <v>8.9085599639294518E-3</v>
      </c>
      <c r="N2453" s="12">
        <f t="shared" ref="N2453:N2493" si="1306">+F2453+J2453</f>
        <v>2133.3199999999997</v>
      </c>
      <c r="O2453" s="21">
        <f t="shared" ref="O2453:O2493" si="1307">+G2453+K2453</f>
        <v>6.4363215301501946E-3</v>
      </c>
      <c r="P2453" s="8">
        <f t="shared" ref="P2453:P2493" si="1308">+N2453-L2453</f>
        <v>4.0029999999997017</v>
      </c>
      <c r="Q2453" s="8">
        <f t="shared" si="1303"/>
        <v>280.78249999999912</v>
      </c>
    </row>
    <row r="2454" spans="1:17" x14ac:dyDescent="0.25">
      <c r="A2454" t="s">
        <v>351</v>
      </c>
      <c r="B2454" s="1">
        <v>44338</v>
      </c>
      <c r="C2454" t="s">
        <v>156</v>
      </c>
      <c r="D2454" s="20">
        <v>1921.6</v>
      </c>
      <c r="E2454" s="14">
        <v>8.0395210420462701E-3</v>
      </c>
      <c r="F2454" s="12">
        <v>2031.43</v>
      </c>
      <c r="G2454" s="21">
        <v>6.1289148585270889E-3</v>
      </c>
      <c r="H2454" s="20">
        <v>147.00239999999999</v>
      </c>
      <c r="I2454" s="14">
        <v>6.1502335971653957E-4</v>
      </c>
      <c r="J2454" s="12">
        <v>142.91999999999999</v>
      </c>
      <c r="K2454" s="21">
        <v>4.3119601048556506E-4</v>
      </c>
      <c r="L2454" s="20">
        <f t="shared" si="1304"/>
        <v>2068.6023999999998</v>
      </c>
      <c r="M2454" s="14">
        <f t="shared" si="1305"/>
        <v>8.6545444017628089E-3</v>
      </c>
      <c r="N2454" s="12">
        <f t="shared" si="1306"/>
        <v>2174.35</v>
      </c>
      <c r="O2454" s="21">
        <f t="shared" si="1307"/>
        <v>6.5601108690126536E-3</v>
      </c>
      <c r="P2454" s="8">
        <f t="shared" si="1308"/>
        <v>105.74760000000015</v>
      </c>
      <c r="Q2454" s="8">
        <f t="shared" si="1303"/>
        <v>237.48200000000793</v>
      </c>
    </row>
    <row r="2455" spans="1:17" x14ac:dyDescent="0.25">
      <c r="A2455" t="s">
        <v>351</v>
      </c>
      <c r="B2455" s="1">
        <v>44338</v>
      </c>
      <c r="C2455" t="s">
        <v>157</v>
      </c>
      <c r="D2455" s="20">
        <v>4683.6000000000004</v>
      </c>
      <c r="E2455" s="14">
        <v>1.9595077410765979E-2</v>
      </c>
      <c r="F2455" s="12">
        <v>5828.2000000000007</v>
      </c>
      <c r="G2455" s="21">
        <v>1.7583939184942422E-2</v>
      </c>
      <c r="H2455" s="20">
        <v>358.29539999999997</v>
      </c>
      <c r="I2455" s="14">
        <v>1.4990234219235973E-3</v>
      </c>
      <c r="J2455" s="12">
        <v>425.61</v>
      </c>
      <c r="K2455" s="21">
        <v>1.284084341049268E-3</v>
      </c>
      <c r="L2455" s="20">
        <f t="shared" si="1304"/>
        <v>5041.8954000000003</v>
      </c>
      <c r="M2455" s="14">
        <f t="shared" si="1305"/>
        <v>2.1094100832689578E-2</v>
      </c>
      <c r="N2455" s="12">
        <f t="shared" si="1306"/>
        <v>6253.81</v>
      </c>
      <c r="O2455" s="21">
        <f t="shared" si="1307"/>
        <v>1.8868023525991689E-2</v>
      </c>
      <c r="P2455" s="8">
        <f t="shared" si="1308"/>
        <v>1211.9146000000001</v>
      </c>
      <c r="Q2455" s="8">
        <f t="shared" si="1303"/>
        <v>22941.46450000002</v>
      </c>
    </row>
    <row r="2456" spans="1:17" x14ac:dyDescent="0.25">
      <c r="A2456" t="s">
        <v>351</v>
      </c>
      <c r="B2456" s="1">
        <v>44338</v>
      </c>
      <c r="C2456" t="s">
        <v>158</v>
      </c>
      <c r="D2456" s="20">
        <v>987.2</v>
      </c>
      <c r="E2456" s="14">
        <v>4.1302118925416725E-3</v>
      </c>
      <c r="F2456" s="12">
        <v>1017.2</v>
      </c>
      <c r="G2456" s="21">
        <v>3.0689377404556177E-3</v>
      </c>
      <c r="H2456" s="20">
        <v>75.520800000000008</v>
      </c>
      <c r="I2456" s="14">
        <v>3.1596120977943793E-4</v>
      </c>
      <c r="J2456" s="12">
        <v>75.820000000000007</v>
      </c>
      <c r="K2456" s="21">
        <v>2.2875231958449169E-4</v>
      </c>
      <c r="L2456" s="20">
        <f t="shared" si="1304"/>
        <v>1062.7208000000001</v>
      </c>
      <c r="M2456" s="14">
        <f t="shared" si="1305"/>
        <v>4.4461731023211102E-3</v>
      </c>
      <c r="N2456" s="12">
        <f t="shared" si="1306"/>
        <v>1093.02</v>
      </c>
      <c r="O2456" s="21">
        <f t="shared" si="1307"/>
        <v>3.2976900600401094E-3</v>
      </c>
      <c r="P2456" s="8">
        <f t="shared" si="1308"/>
        <v>30.299199999999928</v>
      </c>
      <c r="Q2456" s="8">
        <f t="shared" si="1303"/>
        <v>16.6739999999985</v>
      </c>
    </row>
    <row r="2457" spans="1:17" x14ac:dyDescent="0.25">
      <c r="A2457" t="s">
        <v>351</v>
      </c>
      <c r="B2457" s="1">
        <v>44338</v>
      </c>
      <c r="C2457" t="s">
        <v>159</v>
      </c>
      <c r="D2457" s="20">
        <v>3486</v>
      </c>
      <c r="E2457" s="14">
        <v>1.4584601557334147E-2</v>
      </c>
      <c r="F2457" s="12">
        <v>3300.99</v>
      </c>
      <c r="G2457" s="21">
        <v>9.9592339676234636E-3</v>
      </c>
      <c r="H2457" s="20">
        <v>266.67899999999997</v>
      </c>
      <c r="I2457" s="14">
        <v>1.1157220191360621E-3</v>
      </c>
      <c r="J2457" s="12">
        <v>237.39000000000001</v>
      </c>
      <c r="K2457" s="21">
        <v>7.1621621137117489E-4</v>
      </c>
      <c r="L2457" s="20">
        <f t="shared" si="1304"/>
        <v>3752.6790000000001</v>
      </c>
      <c r="M2457" s="14">
        <f t="shared" si="1305"/>
        <v>1.5700323576470207E-2</v>
      </c>
      <c r="N2457" s="12">
        <f t="shared" si="1306"/>
        <v>3538.3799999999997</v>
      </c>
      <c r="O2457" s="21">
        <f t="shared" si="1307"/>
        <v>1.0675450178994638E-2</v>
      </c>
      <c r="P2457" s="8">
        <f t="shared" si="1308"/>
        <v>-214.29900000000043</v>
      </c>
      <c r="Q2457" s="8">
        <f t="shared" si="1303"/>
        <v>2577.8175000000001</v>
      </c>
    </row>
    <row r="2458" spans="1:17" x14ac:dyDescent="0.25">
      <c r="A2458" t="s">
        <v>351</v>
      </c>
      <c r="B2458" s="1">
        <v>44338</v>
      </c>
      <c r="C2458" t="s">
        <v>160</v>
      </c>
      <c r="D2458" s="20">
        <v>856</v>
      </c>
      <c r="E2458" s="14">
        <v>3.5813020462071225E-3</v>
      </c>
      <c r="F2458" s="12">
        <v>814</v>
      </c>
      <c r="G2458" s="21">
        <v>2.4558742830622028E-3</v>
      </c>
      <c r="H2458" s="20">
        <v>65.484000000000009</v>
      </c>
      <c r="I2458" s="14">
        <v>2.7396960653484491E-4</v>
      </c>
      <c r="J2458" s="12">
        <v>59.68</v>
      </c>
      <c r="K2458" s="21">
        <v>1.800572201635777E-4</v>
      </c>
      <c r="L2458" s="20">
        <f t="shared" si="1304"/>
        <v>921.48400000000004</v>
      </c>
      <c r="M2458" s="14">
        <f t="shared" si="1305"/>
        <v>3.8552716527419676E-3</v>
      </c>
      <c r="N2458" s="12">
        <f t="shared" si="1306"/>
        <v>873.68</v>
      </c>
      <c r="O2458" s="21">
        <f t="shared" si="1307"/>
        <v>2.6359315032257807E-3</v>
      </c>
      <c r="P2458" s="8">
        <f t="shared" si="1308"/>
        <v>-47.804000000000087</v>
      </c>
      <c r="Q2458" s="8">
        <f t="shared" si="1303"/>
        <v>-962.00000000000182</v>
      </c>
    </row>
    <row r="2459" spans="1:17" x14ac:dyDescent="0.25">
      <c r="A2459" t="s">
        <v>351</v>
      </c>
      <c r="B2459" s="1">
        <v>44338</v>
      </c>
      <c r="C2459" t="s">
        <v>161</v>
      </c>
      <c r="D2459" s="20">
        <v>776</v>
      </c>
      <c r="E2459" s="14">
        <v>3.2466009203933727E-3</v>
      </c>
      <c r="F2459" s="12">
        <v>820</v>
      </c>
      <c r="G2459" s="21">
        <v>2.4739765505049217E-3</v>
      </c>
      <c r="H2459" s="20">
        <v>59.364000000000004</v>
      </c>
      <c r="I2459" s="14">
        <v>2.4836497041009304E-4</v>
      </c>
      <c r="J2459" s="12">
        <v>62.730000000000004</v>
      </c>
      <c r="K2459" s="21">
        <v>1.8925920611362652E-4</v>
      </c>
      <c r="L2459" s="20">
        <f t="shared" si="1304"/>
        <v>835.36400000000003</v>
      </c>
      <c r="M2459" s="14">
        <f t="shared" si="1305"/>
        <v>3.4949658908034658E-3</v>
      </c>
      <c r="N2459" s="12">
        <f t="shared" si="1306"/>
        <v>882.73</v>
      </c>
      <c r="O2459" s="21">
        <f t="shared" si="1307"/>
        <v>2.6632357566185481E-3</v>
      </c>
      <c r="P2459" s="8">
        <f t="shared" si="1308"/>
        <v>47.365999999999985</v>
      </c>
      <c r="Q2459" s="8">
        <f t="shared" si="1303"/>
        <v>557.47999999999945</v>
      </c>
    </row>
    <row r="2460" spans="1:17" x14ac:dyDescent="0.25">
      <c r="A2460" t="s">
        <v>351</v>
      </c>
      <c r="B2460" s="1">
        <v>44338</v>
      </c>
      <c r="C2460" t="s">
        <v>163</v>
      </c>
      <c r="D2460" s="20">
        <v>3327.6</v>
      </c>
      <c r="E2460" s="14">
        <v>1.3921893328222922E-2</v>
      </c>
      <c r="F2460" s="12">
        <v>3467.58</v>
      </c>
      <c r="G2460" s="21">
        <v>1.0461843423170556E-2</v>
      </c>
      <c r="H2460" s="20">
        <v>254.56139999999999</v>
      </c>
      <c r="I2460" s="14">
        <v>1.0650248396090534E-3</v>
      </c>
      <c r="J2460" s="12">
        <v>259.94</v>
      </c>
      <c r="K2460" s="21">
        <v>7.8425056651006012E-4</v>
      </c>
      <c r="L2460" s="20">
        <f t="shared" si="1304"/>
        <v>3582.1614</v>
      </c>
      <c r="M2460" s="14">
        <f t="shared" si="1305"/>
        <v>1.4986918167831976E-2</v>
      </c>
      <c r="N2460" s="12">
        <f t="shared" si="1306"/>
        <v>3727.52</v>
      </c>
      <c r="O2460" s="21">
        <f t="shared" si="1307"/>
        <v>1.1246093989680616E-2</v>
      </c>
      <c r="P2460" s="8">
        <f t="shared" si="1308"/>
        <v>145.35860000000002</v>
      </c>
      <c r="Q2460" s="8">
        <f t="shared" si="1303"/>
        <v>80.349500000000717</v>
      </c>
    </row>
    <row r="2461" spans="1:17" x14ac:dyDescent="0.25">
      <c r="A2461" t="s">
        <v>351</v>
      </c>
      <c r="B2461" s="1">
        <v>44338</v>
      </c>
      <c r="C2461" t="s">
        <v>164</v>
      </c>
      <c r="D2461" s="20">
        <v>2404</v>
      </c>
      <c r="E2461" s="14">
        <v>1.005776883070318E-2</v>
      </c>
      <c r="F2461" s="12">
        <v>3736.54</v>
      </c>
      <c r="G2461" s="21">
        <v>1.1273307731736171E-2</v>
      </c>
      <c r="H2461" s="20">
        <v>183.90600000000001</v>
      </c>
      <c r="I2461" s="14">
        <v>7.6941931554879329E-4</v>
      </c>
      <c r="J2461" s="12">
        <v>284.95</v>
      </c>
      <c r="K2461" s="21">
        <v>8.5970685130046026E-4</v>
      </c>
      <c r="L2461" s="20">
        <f t="shared" si="1304"/>
        <v>2587.9059999999999</v>
      </c>
      <c r="M2461" s="14">
        <f t="shared" si="1305"/>
        <v>1.0827188146251974E-2</v>
      </c>
      <c r="N2461" s="12">
        <f t="shared" si="1306"/>
        <v>4021.49</v>
      </c>
      <c r="O2461" s="21">
        <f t="shared" si="1307"/>
        <v>1.2133014583036632E-2</v>
      </c>
      <c r="P2461" s="8">
        <f t="shared" si="1308"/>
        <v>1433.5839999999998</v>
      </c>
      <c r="Q2461" s="8">
        <f t="shared" si="1303"/>
        <v>712.45500000000288</v>
      </c>
    </row>
    <row r="2462" spans="1:17" x14ac:dyDescent="0.25">
      <c r="A2462" t="s">
        <v>351</v>
      </c>
      <c r="B2462" s="1">
        <v>44338</v>
      </c>
      <c r="C2462" t="s">
        <v>165</v>
      </c>
      <c r="D2462" s="20">
        <v>516</v>
      </c>
      <c r="E2462" s="14">
        <v>2.1588222614986859E-3</v>
      </c>
      <c r="F2462" s="12">
        <v>532.5</v>
      </c>
      <c r="G2462" s="21">
        <v>1.6065762355413058E-3</v>
      </c>
      <c r="H2462" s="20">
        <v>39.474000000000004</v>
      </c>
      <c r="I2462" s="14">
        <v>1.6514990300464948E-4</v>
      </c>
      <c r="J2462" s="12">
        <v>40.31</v>
      </c>
      <c r="K2462" s="21">
        <v>1.2161706676933341E-4</v>
      </c>
      <c r="L2462" s="20">
        <f t="shared" si="1304"/>
        <v>555.47400000000005</v>
      </c>
      <c r="M2462" s="14">
        <f t="shared" si="1305"/>
        <v>2.3239721645033355E-3</v>
      </c>
      <c r="N2462" s="12">
        <f t="shared" si="1306"/>
        <v>572.80999999999995</v>
      </c>
      <c r="O2462" s="21">
        <f t="shared" si="1307"/>
        <v>1.7281933023106392E-3</v>
      </c>
      <c r="P2462" s="8">
        <f t="shared" si="1308"/>
        <v>17.335999999999899</v>
      </c>
      <c r="Q2462" s="8">
        <f t="shared" si="1303"/>
        <v>1657.0749999999989</v>
      </c>
    </row>
    <row r="2463" spans="1:17" x14ac:dyDescent="0.25">
      <c r="A2463" t="s">
        <v>351</v>
      </c>
      <c r="B2463" s="1">
        <v>44338</v>
      </c>
      <c r="C2463" t="s">
        <v>4</v>
      </c>
      <c r="D2463" s="20">
        <v>3820</v>
      </c>
      <c r="E2463" s="14">
        <v>1.5981978757606551E-2</v>
      </c>
      <c r="F2463" s="12">
        <v>4383.8500000000004</v>
      </c>
      <c r="G2463" s="21">
        <v>1.3226270854793904E-2</v>
      </c>
      <c r="H2463" s="20">
        <v>292.23</v>
      </c>
      <c r="I2463" s="14">
        <v>1.2226213749569012E-3</v>
      </c>
      <c r="J2463" s="12">
        <v>334.34000000000003</v>
      </c>
      <c r="K2463" s="21">
        <v>1.0087186827997751E-3</v>
      </c>
      <c r="L2463" s="20">
        <f t="shared" si="1304"/>
        <v>4112.2299999999996</v>
      </c>
      <c r="M2463" s="14">
        <f t="shared" si="1305"/>
        <v>1.7204600132563454E-2</v>
      </c>
      <c r="N2463" s="12">
        <f t="shared" si="1306"/>
        <v>4718.1900000000005</v>
      </c>
      <c r="O2463" s="21">
        <f t="shared" si="1307"/>
        <v>1.423498953759368E-2</v>
      </c>
      <c r="P2463" s="8">
        <f t="shared" si="1308"/>
        <v>605.96000000000095</v>
      </c>
      <c r="Q2463" s="8">
        <f t="shared" si="1303"/>
        <v>14860.054999999993</v>
      </c>
    </row>
    <row r="2464" spans="1:17" x14ac:dyDescent="0.25">
      <c r="A2464" t="s">
        <v>351</v>
      </c>
      <c r="B2464" s="1">
        <v>44338</v>
      </c>
      <c r="C2464" t="s">
        <v>166</v>
      </c>
      <c r="D2464" s="20">
        <v>3314</v>
      </c>
      <c r="E2464" s="14">
        <v>1.3864994136834584E-2</v>
      </c>
      <c r="F2464" s="12">
        <v>3445.79</v>
      </c>
      <c r="G2464" s="21">
        <v>1.0396102021907749E-2</v>
      </c>
      <c r="H2464" s="20">
        <v>253.52099999999999</v>
      </c>
      <c r="I2464" s="14">
        <v>1.0606720514678457E-3</v>
      </c>
      <c r="J2464" s="12">
        <v>261.24999999999994</v>
      </c>
      <c r="K2464" s="21">
        <v>7.8820289490172033E-4</v>
      </c>
      <c r="L2464" s="20">
        <f t="shared" si="1304"/>
        <v>3567.5210000000002</v>
      </c>
      <c r="M2464" s="14">
        <f t="shared" si="1305"/>
        <v>1.492566618830243E-2</v>
      </c>
      <c r="N2464" s="12">
        <f t="shared" si="1306"/>
        <v>3707.04</v>
      </c>
      <c r="O2464" s="21">
        <f t="shared" si="1307"/>
        <v>1.1184304916809469E-2</v>
      </c>
      <c r="P2464" s="8">
        <f t="shared" si="1308"/>
        <v>139.51899999999978</v>
      </c>
      <c r="Q2464" s="8">
        <f t="shared" si="1303"/>
        <v>-1753.2875000000026</v>
      </c>
    </row>
    <row r="2465" spans="1:17" x14ac:dyDescent="0.25">
      <c r="A2465" t="s">
        <v>351</v>
      </c>
      <c r="B2465" s="1">
        <v>44338</v>
      </c>
      <c r="C2465" t="s">
        <v>6</v>
      </c>
      <c r="D2465" s="20">
        <v>21070</v>
      </c>
      <c r="E2465" s="14">
        <v>8.815190901119635E-2</v>
      </c>
      <c r="F2465" s="12">
        <v>34849.990000000005</v>
      </c>
      <c r="G2465" s="21">
        <v>0.10514397322601345</v>
      </c>
      <c r="H2465" s="20">
        <v>1611.855</v>
      </c>
      <c r="I2465" s="14">
        <v>6.7436210393565198E-3</v>
      </c>
      <c r="J2465" s="12">
        <v>2625.35</v>
      </c>
      <c r="K2465" s="21">
        <v>7.9207979717903602E-3</v>
      </c>
      <c r="L2465" s="20">
        <f t="shared" si="1304"/>
        <v>22681.855</v>
      </c>
      <c r="M2465" s="14">
        <f t="shared" si="1305"/>
        <v>9.4895530050552873E-2</v>
      </c>
      <c r="N2465" s="12">
        <f t="shared" si="1306"/>
        <v>37475.340000000004</v>
      </c>
      <c r="O2465" s="21">
        <f t="shared" si="1307"/>
        <v>0.11306477119780381</v>
      </c>
      <c r="P2465" s="8">
        <f t="shared" si="1308"/>
        <v>14793.485000000004</v>
      </c>
      <c r="Q2465" s="8">
        <f t="shared" si="1303"/>
        <v>205479.34750000003</v>
      </c>
    </row>
    <row r="2466" spans="1:17" x14ac:dyDescent="0.25">
      <c r="A2466" t="s">
        <v>351</v>
      </c>
      <c r="B2466" s="1">
        <v>44338</v>
      </c>
      <c r="C2466" t="s">
        <v>7</v>
      </c>
      <c r="D2466" s="20">
        <v>5240</v>
      </c>
      <c r="E2466" s="14">
        <v>2.1922923740800609E-2</v>
      </c>
      <c r="F2466" s="12">
        <v>6652.24</v>
      </c>
      <c r="G2466" s="21">
        <v>2.007010459552544E-2</v>
      </c>
      <c r="H2466" s="20">
        <v>400.86</v>
      </c>
      <c r="I2466" s="14">
        <v>1.6771036661712467E-3</v>
      </c>
      <c r="J2466" s="12">
        <v>512.16</v>
      </c>
      <c r="K2466" s="21">
        <v>1.5452095489104885E-3</v>
      </c>
      <c r="L2466" s="20">
        <f t="shared" si="1304"/>
        <v>5640.86</v>
      </c>
      <c r="M2466" s="14">
        <f t="shared" si="1305"/>
        <v>2.3600027406971855E-2</v>
      </c>
      <c r="N2466" s="12">
        <f t="shared" si="1306"/>
        <v>7164.4</v>
      </c>
      <c r="O2466" s="21">
        <f t="shared" si="1307"/>
        <v>2.1615314144435929E-2</v>
      </c>
      <c r="P2466" s="8">
        <f t="shared" si="1308"/>
        <v>1523.54</v>
      </c>
      <c r="Q2466" s="8">
        <f t="shared" si="1303"/>
        <v>6734.5499999999975</v>
      </c>
    </row>
    <row r="2467" spans="1:17" x14ac:dyDescent="0.25">
      <c r="A2467" t="s">
        <v>351</v>
      </c>
      <c r="B2467" s="1">
        <v>44338</v>
      </c>
      <c r="C2467" t="s">
        <v>167</v>
      </c>
      <c r="D2467" s="20">
        <v>4092</v>
      </c>
      <c r="E2467" s="14">
        <v>1.7119962585373301E-2</v>
      </c>
      <c r="F2467" s="12">
        <v>6170.53</v>
      </c>
      <c r="G2467" s="21">
        <v>1.8616764053886747E-2</v>
      </c>
      <c r="H2467" s="20">
        <v>313.03800000000001</v>
      </c>
      <c r="I2467" s="14">
        <v>1.3096771377810576E-3</v>
      </c>
      <c r="J2467" s="12">
        <v>468.49999999999994</v>
      </c>
      <c r="K2467" s="21">
        <v>1.4134853828189702E-3</v>
      </c>
      <c r="L2467" s="20">
        <f t="shared" si="1304"/>
        <v>4405.0380000000005</v>
      </c>
      <c r="M2467" s="14">
        <f t="shared" si="1305"/>
        <v>1.8429639723154357E-2</v>
      </c>
      <c r="N2467" s="12">
        <f t="shared" si="1306"/>
        <v>6639.03</v>
      </c>
      <c r="O2467" s="21">
        <f t="shared" si="1307"/>
        <v>2.0030249436705717E-2</v>
      </c>
      <c r="P2467" s="8">
        <f t="shared" si="1308"/>
        <v>2233.9919999999993</v>
      </c>
      <c r="Q2467" s="8">
        <f t="shared" si="1303"/>
        <v>12185.785</v>
      </c>
    </row>
    <row r="2468" spans="1:17" x14ac:dyDescent="0.25">
      <c r="A2468" t="s">
        <v>351</v>
      </c>
      <c r="B2468" s="1">
        <v>44338</v>
      </c>
      <c r="C2468" t="s">
        <v>168</v>
      </c>
      <c r="D2468" s="20">
        <v>3782</v>
      </c>
      <c r="E2468" s="14">
        <v>1.5822995722845019E-2</v>
      </c>
      <c r="F2468" s="12">
        <v>5933.26</v>
      </c>
      <c r="G2468" s="21">
        <v>1.7900909887864431E-2</v>
      </c>
      <c r="H2468" s="20">
        <v>289.32299999999998</v>
      </c>
      <c r="I2468" s="14">
        <v>1.2104591727976439E-3</v>
      </c>
      <c r="J2468" s="12">
        <v>536.56999999999994</v>
      </c>
      <c r="K2468" s="21">
        <v>1.6188556069566167E-3</v>
      </c>
      <c r="L2468" s="20">
        <f t="shared" si="1304"/>
        <v>4071.3229999999999</v>
      </c>
      <c r="M2468" s="14">
        <f t="shared" si="1305"/>
        <v>1.7033454895642664E-2</v>
      </c>
      <c r="N2468" s="12">
        <f t="shared" si="1306"/>
        <v>6469.83</v>
      </c>
      <c r="O2468" s="21">
        <f t="shared" si="1307"/>
        <v>1.9519765494821047E-2</v>
      </c>
      <c r="P2468" s="8">
        <f t="shared" si="1308"/>
        <v>2398.5070000000001</v>
      </c>
      <c r="Q2468" s="8">
        <f t="shared" si="1303"/>
        <v>-1301.0924999999929</v>
      </c>
    </row>
    <row r="2469" spans="1:17" x14ac:dyDescent="0.25">
      <c r="A2469" t="s">
        <v>351</v>
      </c>
      <c r="B2469" s="1">
        <v>44338</v>
      </c>
      <c r="C2469" t="s">
        <v>169</v>
      </c>
      <c r="D2469" s="20">
        <v>1362</v>
      </c>
      <c r="E2469" s="14">
        <v>5.6982866669790895E-3</v>
      </c>
      <c r="F2469" s="12">
        <v>1967.35</v>
      </c>
      <c r="G2469" s="21">
        <v>5.9355826422388507E-3</v>
      </c>
      <c r="H2469" s="20">
        <v>104.193</v>
      </c>
      <c r="I2469" s="14">
        <v>4.3591893002390038E-4</v>
      </c>
      <c r="J2469" s="12">
        <v>155.29999999999998</v>
      </c>
      <c r="K2469" s="21">
        <v>4.6854702230904181E-4</v>
      </c>
      <c r="L2469" s="20">
        <f t="shared" si="1304"/>
        <v>1466.193</v>
      </c>
      <c r="M2469" s="14">
        <f t="shared" si="1305"/>
        <v>6.1342055970029898E-3</v>
      </c>
      <c r="N2469" s="12">
        <f t="shared" si="1306"/>
        <v>2122.65</v>
      </c>
      <c r="O2469" s="21">
        <f t="shared" si="1307"/>
        <v>6.4041296645478921E-3</v>
      </c>
      <c r="P2469" s="8">
        <f t="shared" si="1308"/>
        <v>656.45700000000011</v>
      </c>
      <c r="Q2469" s="8">
        <f t="shared" si="1303"/>
        <v>12789.022499999999</v>
      </c>
    </row>
    <row r="2470" spans="1:17" x14ac:dyDescent="0.25">
      <c r="A2470" t="s">
        <v>351</v>
      </c>
      <c r="B2470" s="1">
        <v>44338</v>
      </c>
      <c r="C2470" t="s">
        <v>170</v>
      </c>
      <c r="D2470" s="20">
        <v>1140</v>
      </c>
      <c r="E2470" s="14">
        <v>4.7694910428459341E-3</v>
      </c>
      <c r="F2470" s="12">
        <v>457.5</v>
      </c>
      <c r="G2470" s="21">
        <v>1.3802978925073191E-3</v>
      </c>
      <c r="H2470" s="20">
        <v>87.21</v>
      </c>
      <c r="I2470" s="14">
        <v>3.6486606477771394E-4</v>
      </c>
      <c r="J2470" s="12">
        <v>34.619999999999997</v>
      </c>
      <c r="K2470" s="21">
        <v>1.0445008314448827E-4</v>
      </c>
      <c r="L2470" s="20">
        <f t="shared" si="1304"/>
        <v>1227.21</v>
      </c>
      <c r="M2470" s="14">
        <f t="shared" si="1305"/>
        <v>5.1343571076236478E-3</v>
      </c>
      <c r="N2470" s="12">
        <f t="shared" si="1306"/>
        <v>492.12</v>
      </c>
      <c r="O2470" s="21">
        <f t="shared" si="1307"/>
        <v>1.4847479756518074E-3</v>
      </c>
      <c r="P2470" s="8">
        <f t="shared" si="1308"/>
        <v>-735.09</v>
      </c>
      <c r="Q2470" s="8">
        <f t="shared" si="1303"/>
        <v>-11935.175000000005</v>
      </c>
    </row>
    <row r="2471" spans="1:17" x14ac:dyDescent="0.25">
      <c r="A2471" t="s">
        <v>351</v>
      </c>
      <c r="B2471" s="1">
        <v>44338</v>
      </c>
      <c r="C2471" t="s">
        <v>11</v>
      </c>
      <c r="D2471" s="20">
        <v>1182</v>
      </c>
      <c r="E2471" s="14">
        <v>4.9452091338981529E-3</v>
      </c>
      <c r="F2471" s="12">
        <v>2879.43</v>
      </c>
      <c r="G2471" s="21">
        <v>8.6873686570980314E-3</v>
      </c>
      <c r="H2471" s="20">
        <v>90.423000000000002</v>
      </c>
      <c r="I2471" s="14">
        <v>3.7830849874320868E-4</v>
      </c>
      <c r="J2471" s="12">
        <v>215.39999999999998</v>
      </c>
      <c r="K2471" s="21">
        <v>6.498714011936098E-4</v>
      </c>
      <c r="L2471" s="20">
        <f t="shared" si="1304"/>
        <v>1272.423</v>
      </c>
      <c r="M2471" s="14">
        <f t="shared" si="1305"/>
        <v>5.3235176326413619E-3</v>
      </c>
      <c r="N2471" s="12">
        <f t="shared" si="1306"/>
        <v>3094.83</v>
      </c>
      <c r="O2471" s="21">
        <f t="shared" si="1307"/>
        <v>9.3372400582916407E-3</v>
      </c>
      <c r="P2471" s="8">
        <f t="shared" si="1308"/>
        <v>1822.4069999999999</v>
      </c>
      <c r="Q2471" s="8">
        <f t="shared" si="1303"/>
        <v>28285.817499999997</v>
      </c>
    </row>
    <row r="2472" spans="1:17" ht="13" x14ac:dyDescent="0.3">
      <c r="A2472" s="4" t="s">
        <v>356</v>
      </c>
      <c r="D2472" s="22">
        <f t="shared" ref="D2472:Q2472" si="1309">SUBTOTAL(9,D2451:D2471)</f>
        <v>78145.600000000006</v>
      </c>
      <c r="E2472" s="23">
        <f t="shared" si="1309"/>
        <v>0.32694275371738701</v>
      </c>
      <c r="F2472" s="24">
        <f t="shared" si="1309"/>
        <v>102609.49</v>
      </c>
      <c r="G2472" s="25">
        <f t="shared" si="1309"/>
        <v>0.30957740502349906</v>
      </c>
      <c r="H2472" s="22">
        <f t="shared" si="1309"/>
        <v>5978.1384000000007</v>
      </c>
      <c r="I2472" s="23">
        <f t="shared" si="1309"/>
        <v>2.5011120659380107E-2</v>
      </c>
      <c r="J2472" s="24">
        <f t="shared" si="1309"/>
        <v>7511.2699999999995</v>
      </c>
      <c r="K2472" s="25">
        <f t="shared" si="1309"/>
        <v>2.2661836395745243E-2</v>
      </c>
      <c r="L2472" s="22">
        <f t="shared" si="1309"/>
        <v>84123.738400000017</v>
      </c>
      <c r="M2472" s="23">
        <f t="shared" si="1309"/>
        <v>0.35195387437676723</v>
      </c>
      <c r="N2472" s="24">
        <f t="shared" si="1309"/>
        <v>110120.75999999998</v>
      </c>
      <c r="O2472" s="25">
        <f t="shared" si="1309"/>
        <v>0.33223924141924427</v>
      </c>
      <c r="P2472" s="9">
        <f t="shared" si="1309"/>
        <v>25997.0216</v>
      </c>
      <c r="Q2472" s="9">
        <f t="shared" si="1309"/>
        <v>290619.962</v>
      </c>
    </row>
    <row r="2473" spans="1:17" x14ac:dyDescent="0.25">
      <c r="A2473" t="s">
        <v>352</v>
      </c>
      <c r="B2473" s="1">
        <v>44345</v>
      </c>
      <c r="C2473" t="s">
        <v>2</v>
      </c>
      <c r="D2473" s="20">
        <v>10609.6</v>
      </c>
      <c r="E2473" s="14">
        <v>4.4388063305419494E-2</v>
      </c>
      <c r="F2473" s="12">
        <v>10833.519999999999</v>
      </c>
      <c r="G2473" s="21">
        <v>3.4903778338731387E-2</v>
      </c>
      <c r="H2473" s="20">
        <v>811.63440000000003</v>
      </c>
      <c r="I2473" s="14">
        <v>3.3956868428645912E-3</v>
      </c>
      <c r="J2473" s="12">
        <v>519.37</v>
      </c>
      <c r="K2473" s="21">
        <v>1.6733227386654496E-3</v>
      </c>
      <c r="L2473" s="20">
        <f t="shared" si="1304"/>
        <v>11421.234400000001</v>
      </c>
      <c r="M2473" s="14">
        <f t="shared" si="1305"/>
        <v>4.7783750148284086E-2</v>
      </c>
      <c r="N2473" s="12">
        <f t="shared" si="1306"/>
        <v>11352.89</v>
      </c>
      <c r="O2473" s="21">
        <f t="shared" si="1307"/>
        <v>3.657710107739684E-2</v>
      </c>
      <c r="P2473" s="8">
        <f t="shared" si="1308"/>
        <v>-68.34440000000177</v>
      </c>
      <c r="Q2473" s="8">
        <f t="shared" ref="Q2473:Q2493" si="1310">Q2451+P2473</f>
        <v>-3032.9424000000345</v>
      </c>
    </row>
    <row r="2474" spans="1:17" x14ac:dyDescent="0.25">
      <c r="A2474" t="s">
        <v>352</v>
      </c>
      <c r="B2474" s="1">
        <v>44345</v>
      </c>
      <c r="C2474" t="s">
        <v>154</v>
      </c>
      <c r="D2474" s="20">
        <v>1598</v>
      </c>
      <c r="E2474" s="14">
        <v>6.685654988129652E-3</v>
      </c>
      <c r="F2474" s="12">
        <v>1663</v>
      </c>
      <c r="G2474" s="21">
        <v>5.3579061447535329E-3</v>
      </c>
      <c r="H2474" s="20">
        <v>122.247</v>
      </c>
      <c r="I2474" s="14">
        <v>5.1145260659191832E-4</v>
      </c>
      <c r="J2474" s="12">
        <v>125.21000000000001</v>
      </c>
      <c r="K2474" s="21">
        <v>4.0340554923907996E-4</v>
      </c>
      <c r="L2474" s="20">
        <f t="shared" si="1304"/>
        <v>1720.2470000000001</v>
      </c>
      <c r="M2474" s="14">
        <f t="shared" si="1305"/>
        <v>7.1971075947215701E-3</v>
      </c>
      <c r="N2474" s="12">
        <f t="shared" si="1306"/>
        <v>1788.21</v>
      </c>
      <c r="O2474" s="21">
        <f t="shared" si="1307"/>
        <v>5.7613116939926132E-3</v>
      </c>
      <c r="P2474" s="8">
        <f t="shared" si="1308"/>
        <v>67.962999999999965</v>
      </c>
      <c r="Q2474" s="8">
        <f t="shared" si="1310"/>
        <v>207.92049999999858</v>
      </c>
    </row>
    <row r="2475" spans="1:17" x14ac:dyDescent="0.25">
      <c r="A2475" t="s">
        <v>352</v>
      </c>
      <c r="B2475" s="1">
        <v>44345</v>
      </c>
      <c r="C2475" t="s">
        <v>155</v>
      </c>
      <c r="D2475" s="20">
        <v>1978</v>
      </c>
      <c r="E2475" s="14">
        <v>8.2754853357449622E-3</v>
      </c>
      <c r="F2475" s="12">
        <v>2078</v>
      </c>
      <c r="G2475" s="21">
        <v>6.6949663071544452E-3</v>
      </c>
      <c r="H2475" s="20">
        <v>151.31700000000001</v>
      </c>
      <c r="I2475" s="14">
        <v>6.3307462818448974E-4</v>
      </c>
      <c r="J2475" s="12">
        <v>153.22</v>
      </c>
      <c r="K2475" s="21">
        <v>4.9364905562184988E-4</v>
      </c>
      <c r="L2475" s="20">
        <f t="shared" si="1304"/>
        <v>2129.317</v>
      </c>
      <c r="M2475" s="14">
        <f t="shared" si="1305"/>
        <v>8.9085599639294518E-3</v>
      </c>
      <c r="N2475" s="12">
        <f t="shared" si="1306"/>
        <v>2231.2199999999998</v>
      </c>
      <c r="O2475" s="21">
        <f t="shared" si="1307"/>
        <v>7.1886153627762949E-3</v>
      </c>
      <c r="P2475" s="8">
        <f t="shared" si="1308"/>
        <v>101.90299999999979</v>
      </c>
      <c r="Q2475" s="8">
        <f t="shared" si="1310"/>
        <v>382.68549999999891</v>
      </c>
    </row>
    <row r="2476" spans="1:17" x14ac:dyDescent="0.25">
      <c r="A2476" t="s">
        <v>352</v>
      </c>
      <c r="B2476" s="1">
        <v>44345</v>
      </c>
      <c r="C2476" t="s">
        <v>156</v>
      </c>
      <c r="D2476" s="20">
        <v>1921.6</v>
      </c>
      <c r="E2476" s="14">
        <v>8.0395210420462701E-3</v>
      </c>
      <c r="F2476" s="12">
        <v>1957.88</v>
      </c>
      <c r="G2476" s="21">
        <v>6.3079598813530055E-3</v>
      </c>
      <c r="H2476" s="20">
        <v>147.00239999999999</v>
      </c>
      <c r="I2476" s="14">
        <v>6.1502335971653957E-4</v>
      </c>
      <c r="J2476" s="12">
        <v>137.29000000000002</v>
      </c>
      <c r="K2476" s="21">
        <v>4.4232527637595471E-4</v>
      </c>
      <c r="L2476" s="20">
        <f t="shared" si="1304"/>
        <v>2068.6023999999998</v>
      </c>
      <c r="M2476" s="14">
        <f t="shared" si="1305"/>
        <v>8.6545444017628089E-3</v>
      </c>
      <c r="N2476" s="12">
        <f t="shared" si="1306"/>
        <v>2095.17</v>
      </c>
      <c r="O2476" s="21">
        <f t="shared" si="1307"/>
        <v>6.7502851577289601E-3</v>
      </c>
      <c r="P2476" s="8">
        <f t="shared" si="1308"/>
        <v>26.567600000000311</v>
      </c>
      <c r="Q2476" s="8">
        <f t="shared" si="1310"/>
        <v>264.04960000000824</v>
      </c>
    </row>
    <row r="2477" spans="1:17" x14ac:dyDescent="0.25">
      <c r="A2477" t="s">
        <v>352</v>
      </c>
      <c r="B2477" s="1">
        <v>44345</v>
      </c>
      <c r="C2477" t="s">
        <v>157</v>
      </c>
      <c r="D2477" s="20">
        <v>4683.6000000000004</v>
      </c>
      <c r="E2477" s="14">
        <v>1.9595077410765979E-2</v>
      </c>
      <c r="F2477" s="12">
        <v>5828.2000000000007</v>
      </c>
      <c r="G2477" s="21">
        <v>1.8777479610855411E-2</v>
      </c>
      <c r="H2477" s="20">
        <v>358.29539999999997</v>
      </c>
      <c r="I2477" s="14">
        <v>1.4990234219235973E-3</v>
      </c>
      <c r="J2477" s="12">
        <v>425.61</v>
      </c>
      <c r="K2477" s="21">
        <v>1.3712437969143423E-3</v>
      </c>
      <c r="L2477" s="20">
        <f t="shared" si="1304"/>
        <v>5041.8954000000003</v>
      </c>
      <c r="M2477" s="14">
        <f t="shared" si="1305"/>
        <v>2.1094100832689578E-2</v>
      </c>
      <c r="N2477" s="12">
        <f t="shared" si="1306"/>
        <v>6253.81</v>
      </c>
      <c r="O2477" s="21">
        <f t="shared" si="1307"/>
        <v>2.0148723407769752E-2</v>
      </c>
      <c r="P2477" s="8">
        <f t="shared" si="1308"/>
        <v>1211.9146000000001</v>
      </c>
      <c r="Q2477" s="8">
        <f t="shared" si="1310"/>
        <v>24153.37910000002</v>
      </c>
    </row>
    <row r="2478" spans="1:17" x14ac:dyDescent="0.25">
      <c r="A2478" t="s">
        <v>352</v>
      </c>
      <c r="B2478" s="1">
        <v>44345</v>
      </c>
      <c r="C2478" t="s">
        <v>158</v>
      </c>
      <c r="D2478" s="20">
        <v>987.2</v>
      </c>
      <c r="E2478" s="14">
        <v>4.1302118925416725E-3</v>
      </c>
      <c r="F2478" s="12">
        <v>1017.2</v>
      </c>
      <c r="G2478" s="21">
        <v>3.277247222154717E-3</v>
      </c>
      <c r="H2478" s="20">
        <v>75.520800000000008</v>
      </c>
      <c r="I2478" s="14">
        <v>3.1596120977943793E-4</v>
      </c>
      <c r="J2478" s="12">
        <v>75.820000000000007</v>
      </c>
      <c r="K2478" s="21">
        <v>2.4427928075478831E-4</v>
      </c>
      <c r="L2478" s="20">
        <f t="shared" si="1304"/>
        <v>1062.7208000000001</v>
      </c>
      <c r="M2478" s="14">
        <f t="shared" si="1305"/>
        <v>4.4461731023211102E-3</v>
      </c>
      <c r="N2478" s="12">
        <f t="shared" si="1306"/>
        <v>1093.02</v>
      </c>
      <c r="O2478" s="21">
        <f t="shared" si="1307"/>
        <v>3.5215265029095054E-3</v>
      </c>
      <c r="P2478" s="8">
        <f t="shared" si="1308"/>
        <v>30.299199999999928</v>
      </c>
      <c r="Q2478" s="8">
        <f t="shared" si="1310"/>
        <v>46.973199999998428</v>
      </c>
    </row>
    <row r="2479" spans="1:17" x14ac:dyDescent="0.25">
      <c r="A2479" t="s">
        <v>352</v>
      </c>
      <c r="B2479" s="1">
        <v>44345</v>
      </c>
      <c r="C2479" t="s">
        <v>159</v>
      </c>
      <c r="D2479" s="20">
        <v>3486</v>
      </c>
      <c r="E2479" s="14">
        <v>1.4584601557334147E-2</v>
      </c>
      <c r="F2479" s="12">
        <v>3451.19</v>
      </c>
      <c r="G2479" s="21">
        <v>1.1119153402111814E-2</v>
      </c>
      <c r="H2479" s="20">
        <v>266.67899999999997</v>
      </c>
      <c r="I2479" s="14">
        <v>1.1157220191360621E-3</v>
      </c>
      <c r="J2479" s="12">
        <v>234.09000000000003</v>
      </c>
      <c r="K2479" s="21">
        <v>7.5419858654561327E-4</v>
      </c>
      <c r="L2479" s="20">
        <f t="shared" si="1304"/>
        <v>3752.6790000000001</v>
      </c>
      <c r="M2479" s="14">
        <f t="shared" si="1305"/>
        <v>1.5700323576470207E-2</v>
      </c>
      <c r="N2479" s="12">
        <f t="shared" si="1306"/>
        <v>3685.28</v>
      </c>
      <c r="O2479" s="21">
        <f t="shared" si="1307"/>
        <v>1.1873351988657427E-2</v>
      </c>
      <c r="P2479" s="8">
        <f t="shared" si="1308"/>
        <v>-67.398999999999887</v>
      </c>
      <c r="Q2479" s="8">
        <f t="shared" si="1310"/>
        <v>2510.4185000000002</v>
      </c>
    </row>
    <row r="2480" spans="1:17" x14ac:dyDescent="0.25">
      <c r="A2480" t="s">
        <v>352</v>
      </c>
      <c r="B2480" s="1">
        <v>44345</v>
      </c>
      <c r="C2480" t="s">
        <v>160</v>
      </c>
      <c r="D2480" s="20">
        <v>856</v>
      </c>
      <c r="E2480" s="14">
        <v>3.5813020462071225E-3</v>
      </c>
      <c r="F2480" s="12">
        <v>836</v>
      </c>
      <c r="G2480" s="21">
        <v>2.6934513151015958E-3</v>
      </c>
      <c r="H2480" s="20">
        <v>65.484000000000009</v>
      </c>
      <c r="I2480" s="14">
        <v>2.7396960653484491E-4</v>
      </c>
      <c r="J2480" s="12">
        <v>61.370000000000005</v>
      </c>
      <c r="K2480" s="21">
        <v>1.9772381244950352E-4</v>
      </c>
      <c r="L2480" s="20">
        <f t="shared" si="1304"/>
        <v>921.48400000000004</v>
      </c>
      <c r="M2480" s="14">
        <f t="shared" si="1305"/>
        <v>3.8552716527419676E-3</v>
      </c>
      <c r="N2480" s="12">
        <f t="shared" si="1306"/>
        <v>897.37</v>
      </c>
      <c r="O2480" s="21">
        <f t="shared" si="1307"/>
        <v>2.8911751275510992E-3</v>
      </c>
      <c r="P2480" s="8">
        <f t="shared" si="1308"/>
        <v>-24.114000000000033</v>
      </c>
      <c r="Q2480" s="8">
        <f t="shared" si="1310"/>
        <v>-986.11400000000185</v>
      </c>
    </row>
    <row r="2481" spans="1:17" x14ac:dyDescent="0.25">
      <c r="A2481" t="s">
        <v>352</v>
      </c>
      <c r="B2481" s="1">
        <v>44345</v>
      </c>
      <c r="C2481" t="s">
        <v>161</v>
      </c>
      <c r="D2481" s="20">
        <v>776</v>
      </c>
      <c r="E2481" s="14">
        <v>3.2466009203933727E-3</v>
      </c>
      <c r="F2481" s="12">
        <v>820</v>
      </c>
      <c r="G2481" s="21">
        <v>2.6419020076355365E-3</v>
      </c>
      <c r="H2481" s="20">
        <v>59.364000000000004</v>
      </c>
      <c r="I2481" s="14">
        <v>2.4836497041009304E-4</v>
      </c>
      <c r="J2481" s="12">
        <v>62.730000000000004</v>
      </c>
      <c r="K2481" s="21">
        <v>2.0210550358411856E-4</v>
      </c>
      <c r="L2481" s="20">
        <f t="shared" si="1304"/>
        <v>835.36400000000003</v>
      </c>
      <c r="M2481" s="14">
        <f t="shared" si="1305"/>
        <v>3.4949658908034658E-3</v>
      </c>
      <c r="N2481" s="12">
        <f t="shared" si="1306"/>
        <v>882.73</v>
      </c>
      <c r="O2481" s="21">
        <f t="shared" si="1307"/>
        <v>2.8440075112196551E-3</v>
      </c>
      <c r="P2481" s="8">
        <f t="shared" si="1308"/>
        <v>47.365999999999985</v>
      </c>
      <c r="Q2481" s="8">
        <f t="shared" si="1310"/>
        <v>604.84599999999944</v>
      </c>
    </row>
    <row r="2482" spans="1:17" x14ac:dyDescent="0.25">
      <c r="A2482" t="s">
        <v>352</v>
      </c>
      <c r="B2482" s="1">
        <v>44345</v>
      </c>
      <c r="C2482" t="s">
        <v>163</v>
      </c>
      <c r="D2482" s="20">
        <v>3327.6</v>
      </c>
      <c r="E2482" s="14">
        <v>1.3921893328222922E-2</v>
      </c>
      <c r="F2482" s="12">
        <v>3467.58</v>
      </c>
      <c r="G2482" s="21">
        <v>1.1171959223947358E-2</v>
      </c>
      <c r="H2482" s="20">
        <v>254.56139999999999</v>
      </c>
      <c r="I2482" s="14">
        <v>1.0650248396090534E-3</v>
      </c>
      <c r="J2482" s="12">
        <v>259.94</v>
      </c>
      <c r="K2482" s="21">
        <v>8.3748293642046511E-4</v>
      </c>
      <c r="L2482" s="20">
        <f t="shared" si="1304"/>
        <v>3582.1614</v>
      </c>
      <c r="M2482" s="14">
        <f t="shared" si="1305"/>
        <v>1.4986918167831976E-2</v>
      </c>
      <c r="N2482" s="12">
        <f t="shared" si="1306"/>
        <v>3727.52</v>
      </c>
      <c r="O2482" s="21">
        <f t="shared" si="1307"/>
        <v>1.2009442160367822E-2</v>
      </c>
      <c r="P2482" s="8">
        <f t="shared" si="1308"/>
        <v>145.35860000000002</v>
      </c>
      <c r="Q2482" s="8">
        <f t="shared" si="1310"/>
        <v>225.70810000000074</v>
      </c>
    </row>
    <row r="2483" spans="1:17" x14ac:dyDescent="0.25">
      <c r="A2483" t="s">
        <v>352</v>
      </c>
      <c r="B2483" s="1">
        <v>44345</v>
      </c>
      <c r="C2483" t="s">
        <v>164</v>
      </c>
      <c r="D2483" s="20">
        <v>2404</v>
      </c>
      <c r="E2483" s="14">
        <v>1.005776883070318E-2</v>
      </c>
      <c r="F2483" s="12">
        <v>3087.75</v>
      </c>
      <c r="G2483" s="21">
        <v>9.9482108830202774E-3</v>
      </c>
      <c r="H2483" s="20">
        <v>183.90600000000001</v>
      </c>
      <c r="I2483" s="14">
        <v>7.6941931554879329E-4</v>
      </c>
      <c r="J2483" s="12">
        <v>232.64</v>
      </c>
      <c r="K2483" s="21">
        <v>7.4952693055650146E-4</v>
      </c>
      <c r="L2483" s="20">
        <f t="shared" si="1304"/>
        <v>2587.9059999999999</v>
      </c>
      <c r="M2483" s="14">
        <f t="shared" si="1305"/>
        <v>1.0827188146251974E-2</v>
      </c>
      <c r="N2483" s="12">
        <f t="shared" si="1306"/>
        <v>3320.39</v>
      </c>
      <c r="O2483" s="21">
        <f t="shared" si="1307"/>
        <v>1.0697737813576779E-2</v>
      </c>
      <c r="P2483" s="8">
        <f t="shared" si="1308"/>
        <v>732.48399999999992</v>
      </c>
      <c r="Q2483" s="8">
        <f t="shared" si="1310"/>
        <v>1444.9390000000028</v>
      </c>
    </row>
    <row r="2484" spans="1:17" x14ac:dyDescent="0.25">
      <c r="A2484" t="s">
        <v>352</v>
      </c>
      <c r="B2484" s="1">
        <v>44345</v>
      </c>
      <c r="C2484" t="s">
        <v>165</v>
      </c>
      <c r="D2484" s="20">
        <v>516</v>
      </c>
      <c r="E2484" s="14">
        <v>2.1588222614986859E-3</v>
      </c>
      <c r="F2484" s="12">
        <v>577.5</v>
      </c>
      <c r="G2484" s="21">
        <v>1.8606078163530761E-3</v>
      </c>
      <c r="H2484" s="20">
        <v>39.474000000000004</v>
      </c>
      <c r="I2484" s="14">
        <v>1.6514990300464948E-4</v>
      </c>
      <c r="J2484" s="12">
        <v>43.75</v>
      </c>
      <c r="K2484" s="21">
        <v>1.4095513760250576E-4</v>
      </c>
      <c r="L2484" s="20">
        <f t="shared" si="1304"/>
        <v>555.47400000000005</v>
      </c>
      <c r="M2484" s="14">
        <f t="shared" si="1305"/>
        <v>2.3239721645033355E-3</v>
      </c>
      <c r="N2484" s="12">
        <f t="shared" si="1306"/>
        <v>621.25</v>
      </c>
      <c r="O2484" s="21">
        <f t="shared" si="1307"/>
        <v>2.0015629539555818E-3</v>
      </c>
      <c r="P2484" s="8">
        <f t="shared" si="1308"/>
        <v>65.775999999999954</v>
      </c>
      <c r="Q2484" s="8">
        <f t="shared" si="1310"/>
        <v>1722.8509999999987</v>
      </c>
    </row>
    <row r="2485" spans="1:17" x14ac:dyDescent="0.25">
      <c r="A2485" t="s">
        <v>352</v>
      </c>
      <c r="B2485" s="1">
        <v>44345</v>
      </c>
      <c r="C2485" t="s">
        <v>4</v>
      </c>
      <c r="D2485" s="20">
        <v>3820</v>
      </c>
      <c r="E2485" s="14">
        <v>1.5981978757606551E-2</v>
      </c>
      <c r="F2485" s="12">
        <v>4799.3</v>
      </c>
      <c r="G2485" s="21">
        <v>1.5462536957616136E-2</v>
      </c>
      <c r="H2485" s="20">
        <v>292.23</v>
      </c>
      <c r="I2485" s="14">
        <v>1.2226213749569012E-3</v>
      </c>
      <c r="J2485" s="12">
        <v>381.61</v>
      </c>
      <c r="K2485" s="21">
        <v>1.2294832013826794E-3</v>
      </c>
      <c r="L2485" s="20">
        <f t="shared" si="1304"/>
        <v>4112.2299999999996</v>
      </c>
      <c r="M2485" s="14">
        <f t="shared" si="1305"/>
        <v>1.7204600132563454E-2</v>
      </c>
      <c r="N2485" s="12">
        <f t="shared" si="1306"/>
        <v>5180.91</v>
      </c>
      <c r="O2485" s="21">
        <f t="shared" si="1307"/>
        <v>1.6692020158998816E-2</v>
      </c>
      <c r="P2485" s="8">
        <f t="shared" si="1308"/>
        <v>1068.6800000000003</v>
      </c>
      <c r="Q2485" s="8">
        <f t="shared" si="1310"/>
        <v>15928.734999999993</v>
      </c>
    </row>
    <row r="2486" spans="1:17" x14ac:dyDescent="0.25">
      <c r="A2486" t="s">
        <v>352</v>
      </c>
      <c r="B2486" s="1">
        <v>44345</v>
      </c>
      <c r="C2486" t="s">
        <v>166</v>
      </c>
      <c r="D2486" s="20">
        <v>3314</v>
      </c>
      <c r="E2486" s="14">
        <v>1.3864994136834584E-2</v>
      </c>
      <c r="F2486" s="12">
        <v>3156.48</v>
      </c>
      <c r="G2486" s="21">
        <v>1.016964737690417E-2</v>
      </c>
      <c r="H2486" s="20">
        <v>253.52099999999999</v>
      </c>
      <c r="I2486" s="14">
        <v>1.0606720514678457E-3</v>
      </c>
      <c r="J2486" s="12">
        <v>229.24</v>
      </c>
      <c r="K2486" s="21">
        <v>7.3857270271996398E-4</v>
      </c>
      <c r="L2486" s="20">
        <f t="shared" si="1304"/>
        <v>3567.5210000000002</v>
      </c>
      <c r="M2486" s="14">
        <f t="shared" si="1305"/>
        <v>1.492566618830243E-2</v>
      </c>
      <c r="N2486" s="12">
        <f t="shared" si="1306"/>
        <v>3385.7200000000003</v>
      </c>
      <c r="O2486" s="21">
        <f t="shared" si="1307"/>
        <v>1.0908220079624133E-2</v>
      </c>
      <c r="P2486" s="8">
        <f t="shared" si="1308"/>
        <v>-181.80099999999993</v>
      </c>
      <c r="Q2486" s="8">
        <f t="shared" si="1310"/>
        <v>-1935.0885000000026</v>
      </c>
    </row>
    <row r="2487" spans="1:17" x14ac:dyDescent="0.25">
      <c r="A2487" t="s">
        <v>352</v>
      </c>
      <c r="B2487" s="1">
        <v>44345</v>
      </c>
      <c r="C2487" t="s">
        <v>6</v>
      </c>
      <c r="D2487" s="20">
        <v>21070</v>
      </c>
      <c r="E2487" s="14">
        <v>8.815190901119635E-2</v>
      </c>
      <c r="F2487" s="12">
        <v>35425.93</v>
      </c>
      <c r="G2487" s="21">
        <v>0.11413638486506827</v>
      </c>
      <c r="H2487" s="20">
        <v>1611.855</v>
      </c>
      <c r="I2487" s="14">
        <v>6.7436210393565198E-3</v>
      </c>
      <c r="J2487" s="12">
        <v>2700.33</v>
      </c>
      <c r="K2487" s="21">
        <v>8.700008839363985E-3</v>
      </c>
      <c r="L2487" s="20">
        <f t="shared" si="1304"/>
        <v>22681.855</v>
      </c>
      <c r="M2487" s="14">
        <f t="shared" si="1305"/>
        <v>9.4895530050552873E-2</v>
      </c>
      <c r="N2487" s="12">
        <f t="shared" si="1306"/>
        <v>38126.26</v>
      </c>
      <c r="O2487" s="21">
        <f t="shared" si="1307"/>
        <v>0.12283639370443226</v>
      </c>
      <c r="P2487" s="8">
        <f t="shared" si="1308"/>
        <v>15444.405000000002</v>
      </c>
      <c r="Q2487" s="8">
        <f t="shared" si="1310"/>
        <v>220923.75250000003</v>
      </c>
    </row>
    <row r="2488" spans="1:17" x14ac:dyDescent="0.25">
      <c r="A2488" t="s">
        <v>352</v>
      </c>
      <c r="B2488" s="1">
        <v>44345</v>
      </c>
      <c r="C2488" t="s">
        <v>7</v>
      </c>
      <c r="D2488" s="20">
        <v>5240</v>
      </c>
      <c r="E2488" s="14">
        <v>2.1922923740800609E-2</v>
      </c>
      <c r="F2488" s="12">
        <v>6819.51</v>
      </c>
      <c r="G2488" s="21">
        <v>2.1971313609866608E-2</v>
      </c>
      <c r="H2488" s="20">
        <v>400.86</v>
      </c>
      <c r="I2488" s="14">
        <v>1.6771036661712467E-3</v>
      </c>
      <c r="J2488" s="12">
        <v>544.40000000000009</v>
      </c>
      <c r="K2488" s="21">
        <v>1.7539651865326662E-3</v>
      </c>
      <c r="L2488" s="20">
        <f t="shared" si="1304"/>
        <v>5640.86</v>
      </c>
      <c r="M2488" s="14">
        <f t="shared" si="1305"/>
        <v>2.3600027406971855E-2</v>
      </c>
      <c r="N2488" s="12">
        <f t="shared" si="1306"/>
        <v>7363.91</v>
      </c>
      <c r="O2488" s="21">
        <f t="shared" si="1307"/>
        <v>2.3725278796399275E-2</v>
      </c>
      <c r="P2488" s="8">
        <f t="shared" si="1308"/>
        <v>1723.0500000000002</v>
      </c>
      <c r="Q2488" s="8">
        <f t="shared" si="1310"/>
        <v>8457.5999999999985</v>
      </c>
    </row>
    <row r="2489" spans="1:17" x14ac:dyDescent="0.25">
      <c r="A2489" t="s">
        <v>352</v>
      </c>
      <c r="B2489" s="1">
        <v>44345</v>
      </c>
      <c r="C2489" t="s">
        <v>167</v>
      </c>
      <c r="D2489" s="20">
        <v>4092</v>
      </c>
      <c r="E2489" s="14">
        <v>1.7119962585373301E-2</v>
      </c>
      <c r="F2489" s="12">
        <v>5639.37</v>
      </c>
      <c r="G2489" s="21">
        <v>1.8169101127804409E-2</v>
      </c>
      <c r="H2489" s="20">
        <v>313.03800000000001</v>
      </c>
      <c r="I2489" s="14">
        <v>1.3096771377810576E-3</v>
      </c>
      <c r="J2489" s="12">
        <v>425.64000000000004</v>
      </c>
      <c r="K2489" s="21">
        <v>1.3713404518658414E-3</v>
      </c>
      <c r="L2489" s="20">
        <f t="shared" si="1304"/>
        <v>4405.0380000000005</v>
      </c>
      <c r="M2489" s="14">
        <f t="shared" si="1305"/>
        <v>1.8429639723154357E-2</v>
      </c>
      <c r="N2489" s="12">
        <f t="shared" si="1306"/>
        <v>6065.01</v>
      </c>
      <c r="O2489" s="21">
        <f t="shared" si="1307"/>
        <v>1.9540441579670251E-2</v>
      </c>
      <c r="P2489" s="8">
        <f t="shared" si="1308"/>
        <v>1659.9719999999998</v>
      </c>
      <c r="Q2489" s="8">
        <f t="shared" si="1310"/>
        <v>13845.757</v>
      </c>
    </row>
    <row r="2490" spans="1:17" x14ac:dyDescent="0.25">
      <c r="A2490" t="s">
        <v>352</v>
      </c>
      <c r="B2490" s="1">
        <v>44345</v>
      </c>
      <c r="C2490" t="s">
        <v>168</v>
      </c>
      <c r="D2490" s="20">
        <v>3782</v>
      </c>
      <c r="E2490" s="14">
        <v>1.5822995722845019E-2</v>
      </c>
      <c r="F2490" s="12">
        <v>5142.7800000000007</v>
      </c>
      <c r="G2490" s="21">
        <v>1.6569171715643764E-2</v>
      </c>
      <c r="H2490" s="20">
        <v>289.32299999999998</v>
      </c>
      <c r="I2490" s="14">
        <v>1.2104591727976439E-3</v>
      </c>
      <c r="J2490" s="12">
        <v>448.88000000000005</v>
      </c>
      <c r="K2490" s="21">
        <v>1.4462158209602924E-3</v>
      </c>
      <c r="L2490" s="20">
        <f t="shared" si="1304"/>
        <v>4071.3229999999999</v>
      </c>
      <c r="M2490" s="14">
        <f t="shared" si="1305"/>
        <v>1.7033454895642664E-2</v>
      </c>
      <c r="N2490" s="12">
        <f t="shared" si="1306"/>
        <v>5591.6600000000008</v>
      </c>
      <c r="O2490" s="21">
        <f t="shared" si="1307"/>
        <v>1.8015387536604057E-2</v>
      </c>
      <c r="P2490" s="8">
        <f t="shared" si="1308"/>
        <v>1520.3370000000009</v>
      </c>
      <c r="Q2490" s="8">
        <f t="shared" si="1310"/>
        <v>219.24450000000797</v>
      </c>
    </row>
    <row r="2491" spans="1:17" x14ac:dyDescent="0.25">
      <c r="A2491" t="s">
        <v>352</v>
      </c>
      <c r="B2491" s="1">
        <v>44345</v>
      </c>
      <c r="C2491" t="s">
        <v>169</v>
      </c>
      <c r="D2491" s="20">
        <v>1362</v>
      </c>
      <c r="E2491" s="14">
        <v>5.6982866669790895E-3</v>
      </c>
      <c r="F2491" s="12">
        <v>2211.4</v>
      </c>
      <c r="G2491" s="21">
        <v>7.1247586581527148E-3</v>
      </c>
      <c r="H2491" s="20">
        <v>104.193</v>
      </c>
      <c r="I2491" s="14">
        <v>4.3591893002390038E-4</v>
      </c>
      <c r="J2491" s="12">
        <v>173.96999999999997</v>
      </c>
      <c r="K2491" s="21">
        <v>5.6050206374189538E-4</v>
      </c>
      <c r="L2491" s="20">
        <f t="shared" si="1304"/>
        <v>1466.193</v>
      </c>
      <c r="M2491" s="14">
        <f t="shared" si="1305"/>
        <v>6.1342055970029898E-3</v>
      </c>
      <c r="N2491" s="12">
        <f t="shared" si="1306"/>
        <v>2385.37</v>
      </c>
      <c r="O2491" s="21">
        <f t="shared" si="1307"/>
        <v>7.6852607218946102E-3</v>
      </c>
      <c r="P2491" s="8">
        <f t="shared" si="1308"/>
        <v>919.17699999999991</v>
      </c>
      <c r="Q2491" s="8">
        <f t="shared" si="1310"/>
        <v>13708.199499999999</v>
      </c>
    </row>
    <row r="2492" spans="1:17" x14ac:dyDescent="0.25">
      <c r="A2492" t="s">
        <v>352</v>
      </c>
      <c r="B2492" s="1">
        <v>44345</v>
      </c>
      <c r="C2492" t="s">
        <v>170</v>
      </c>
      <c r="D2492" s="20">
        <v>1140</v>
      </c>
      <c r="E2492" s="14">
        <v>4.7694910428459341E-3</v>
      </c>
      <c r="F2492" s="12">
        <v>707.22</v>
      </c>
      <c r="G2492" s="21">
        <v>2.2785438266341514E-3</v>
      </c>
      <c r="H2492" s="20">
        <v>87.21</v>
      </c>
      <c r="I2492" s="14">
        <v>3.6486606477771394E-4</v>
      </c>
      <c r="J2492" s="12">
        <v>53.72</v>
      </c>
      <c r="K2492" s="21">
        <v>1.7307679981729392E-4</v>
      </c>
      <c r="L2492" s="20">
        <f t="shared" si="1304"/>
        <v>1227.21</v>
      </c>
      <c r="M2492" s="14">
        <f t="shared" si="1305"/>
        <v>5.1343571076236478E-3</v>
      </c>
      <c r="N2492" s="12">
        <f t="shared" si="1306"/>
        <v>760.94</v>
      </c>
      <c r="O2492" s="21">
        <f t="shared" si="1307"/>
        <v>2.4516206264514452E-3</v>
      </c>
      <c r="P2492" s="8">
        <f t="shared" si="1308"/>
        <v>-466.27</v>
      </c>
      <c r="Q2492" s="8">
        <f t="shared" si="1310"/>
        <v>-12401.445000000005</v>
      </c>
    </row>
    <row r="2493" spans="1:17" x14ac:dyDescent="0.25">
      <c r="A2493" t="s">
        <v>352</v>
      </c>
      <c r="B2493" s="1">
        <v>44345</v>
      </c>
      <c r="C2493" t="s">
        <v>11</v>
      </c>
      <c r="D2493" s="20">
        <v>1182</v>
      </c>
      <c r="E2493" s="14">
        <v>4.9452091338981529E-3</v>
      </c>
      <c r="F2493" s="12">
        <v>2816.05</v>
      </c>
      <c r="G2493" s="21">
        <v>9.0728392056122608E-3</v>
      </c>
      <c r="H2493" s="20">
        <v>90.423000000000002</v>
      </c>
      <c r="I2493" s="14">
        <v>3.7830849874320868E-4</v>
      </c>
      <c r="J2493" s="12">
        <v>210.56</v>
      </c>
      <c r="K2493" s="21">
        <v>6.7838888625333974E-4</v>
      </c>
      <c r="L2493" s="20">
        <f t="shared" si="1304"/>
        <v>1272.423</v>
      </c>
      <c r="M2493" s="14">
        <f t="shared" si="1305"/>
        <v>5.3235176326413619E-3</v>
      </c>
      <c r="N2493" s="12">
        <f t="shared" si="1306"/>
        <v>3026.61</v>
      </c>
      <c r="O2493" s="21">
        <f t="shared" si="1307"/>
        <v>9.7512280918656009E-3</v>
      </c>
      <c r="P2493" s="8">
        <f t="shared" si="1308"/>
        <v>1754.1870000000001</v>
      </c>
      <c r="Q2493" s="8">
        <f t="shared" si="1310"/>
        <v>30040.004499999999</v>
      </c>
    </row>
    <row r="2494" spans="1:17" ht="13" x14ac:dyDescent="0.3">
      <c r="A2494" s="4" t="s">
        <v>357</v>
      </c>
      <c r="D2494" s="22">
        <f t="shared" ref="D2494:Q2494" si="1311">SUBTOTAL(9,D2473:D2493)</f>
        <v>78145.600000000006</v>
      </c>
      <c r="E2494" s="23">
        <f t="shared" si="1311"/>
        <v>0.32694275371738701</v>
      </c>
      <c r="F2494" s="24">
        <f t="shared" si="1311"/>
        <v>102335.85999999999</v>
      </c>
      <c r="G2494" s="25">
        <f t="shared" si="1311"/>
        <v>0.32970891949647463</v>
      </c>
      <c r="H2494" s="22">
        <f t="shared" si="1311"/>
        <v>5978.1384000000007</v>
      </c>
      <c r="I2494" s="23">
        <f t="shared" si="1311"/>
        <v>2.5011120659380107E-2</v>
      </c>
      <c r="J2494" s="24">
        <f t="shared" si="1311"/>
        <v>7499.3900000000021</v>
      </c>
      <c r="K2494" s="25">
        <f t="shared" si="1311"/>
        <v>2.4161772557368132E-2</v>
      </c>
      <c r="L2494" s="22">
        <f t="shared" si="1311"/>
        <v>84123.738400000017</v>
      </c>
      <c r="M2494" s="23">
        <f t="shared" si="1311"/>
        <v>0.35195387437676723</v>
      </c>
      <c r="N2494" s="24">
        <f t="shared" si="1311"/>
        <v>109835.25</v>
      </c>
      <c r="O2494" s="25">
        <f t="shared" si="1311"/>
        <v>0.35387069205384286</v>
      </c>
      <c r="P2494" s="9">
        <f t="shared" si="1311"/>
        <v>25711.511600000002</v>
      </c>
      <c r="Q2494" s="9">
        <f t="shared" si="1311"/>
        <v>316331.47359999997</v>
      </c>
    </row>
    <row r="2495" spans="1:17" x14ac:dyDescent="0.25">
      <c r="A2495" t="s">
        <v>358</v>
      </c>
      <c r="B2495" s="1">
        <v>44352</v>
      </c>
      <c r="C2495" t="s">
        <v>2</v>
      </c>
      <c r="D2495" s="20">
        <v>10609.6</v>
      </c>
      <c r="E2495" s="14">
        <v>3.0113772195529794E-2</v>
      </c>
      <c r="F2495" s="12">
        <v>10847.91</v>
      </c>
      <c r="G2495" s="21">
        <v>3.240461790350229E-2</v>
      </c>
      <c r="H2495" s="20">
        <v>811.63440000000003</v>
      </c>
      <c r="I2495" s="14">
        <v>2.3037035729580294E-3</v>
      </c>
      <c r="J2495" s="12">
        <v>520.47</v>
      </c>
      <c r="K2495" s="21">
        <v>1.5547355647526425E-3</v>
      </c>
      <c r="L2495" s="20">
        <f t="shared" ref="L2495" si="1312">+D2495+H2495</f>
        <v>11421.234400000001</v>
      </c>
      <c r="M2495" s="14">
        <f t="shared" ref="M2495" si="1313">+E2495+I2495</f>
        <v>3.2417475768487823E-2</v>
      </c>
      <c r="N2495" s="12">
        <f t="shared" ref="N2495" si="1314">+F2495+J2495</f>
        <v>11368.38</v>
      </c>
      <c r="O2495" s="21">
        <f t="shared" ref="O2495" si="1315">+G2495+K2495</f>
        <v>3.3959353468254933E-2</v>
      </c>
      <c r="P2495" s="8">
        <f t="shared" ref="P2495" si="1316">+N2495-L2495</f>
        <v>-52.854400000001988</v>
      </c>
      <c r="Q2495" s="8">
        <f t="shared" ref="Q2495:Q2515" si="1317">Q2473+P2495</f>
        <v>-3085.7968000000365</v>
      </c>
    </row>
    <row r="2496" spans="1:17" x14ac:dyDescent="0.25">
      <c r="A2496" t="s">
        <v>358</v>
      </c>
      <c r="B2496" s="1">
        <v>44352</v>
      </c>
      <c r="C2496" t="s">
        <v>154</v>
      </c>
      <c r="D2496" s="20">
        <v>1598</v>
      </c>
      <c r="E2496" s="14">
        <v>4.5356854140077485E-3</v>
      </c>
      <c r="F2496" s="12">
        <v>1663</v>
      </c>
      <c r="G2496" s="21">
        <v>4.9676739181579036E-3</v>
      </c>
      <c r="H2496" s="20">
        <v>122.247</v>
      </c>
      <c r="I2496" s="14">
        <v>3.4697993417159276E-4</v>
      </c>
      <c r="J2496" s="12">
        <v>125.21000000000001</v>
      </c>
      <c r="K2496" s="21">
        <v>3.7402432428896643E-4</v>
      </c>
      <c r="L2496" s="20">
        <f t="shared" ref="L2496:L2562" si="1318">+D2496+H2496</f>
        <v>1720.2470000000001</v>
      </c>
      <c r="M2496" s="14">
        <f t="shared" ref="M2496:M2562" si="1319">+E2496+I2496</f>
        <v>4.8826653481793408E-3</v>
      </c>
      <c r="N2496" s="12">
        <f t="shared" ref="N2496:N2562" si="1320">+F2496+J2496</f>
        <v>1788.21</v>
      </c>
      <c r="O2496" s="21">
        <f t="shared" ref="O2496:O2562" si="1321">+G2496+K2496</f>
        <v>5.3416982424468696E-3</v>
      </c>
      <c r="P2496" s="8">
        <f t="shared" ref="P2496:P2562" si="1322">+N2496-L2496</f>
        <v>67.962999999999965</v>
      </c>
      <c r="Q2496" s="8">
        <f t="shared" si="1317"/>
        <v>275.88349999999855</v>
      </c>
    </row>
    <row r="2497" spans="1:17" x14ac:dyDescent="0.25">
      <c r="A2497" t="s">
        <v>358</v>
      </c>
      <c r="B2497" s="1">
        <v>44352</v>
      </c>
      <c r="C2497" t="s">
        <v>155</v>
      </c>
      <c r="D2497" s="20">
        <v>1978</v>
      </c>
      <c r="E2497" s="14">
        <v>5.6142589167129707E-3</v>
      </c>
      <c r="F2497" s="12">
        <v>1961.58</v>
      </c>
      <c r="G2497" s="21">
        <v>5.8595849695611433E-3</v>
      </c>
      <c r="H2497" s="20">
        <v>151.31700000000001</v>
      </c>
      <c r="I2497" s="14">
        <v>4.2949080712854226E-4</v>
      </c>
      <c r="J2497" s="12">
        <v>144.32999999999998</v>
      </c>
      <c r="K2497" s="21">
        <v>4.3113913205515948E-4</v>
      </c>
      <c r="L2497" s="20">
        <f t="shared" si="1318"/>
        <v>2129.317</v>
      </c>
      <c r="M2497" s="14">
        <f t="shared" si="1319"/>
        <v>6.0437497238415129E-3</v>
      </c>
      <c r="N2497" s="12">
        <f t="shared" si="1320"/>
        <v>2105.91</v>
      </c>
      <c r="O2497" s="21">
        <f t="shared" si="1321"/>
        <v>6.2907241016163032E-3</v>
      </c>
      <c r="P2497" s="8">
        <f t="shared" si="1322"/>
        <v>-23.407000000000153</v>
      </c>
      <c r="Q2497" s="8">
        <f t="shared" si="1317"/>
        <v>359.27849999999876</v>
      </c>
    </row>
    <row r="2498" spans="1:17" x14ac:dyDescent="0.25">
      <c r="A2498" t="s">
        <v>358</v>
      </c>
      <c r="B2498" s="1">
        <v>44352</v>
      </c>
      <c r="C2498" t="s">
        <v>156</v>
      </c>
      <c r="D2498" s="20">
        <v>1921.6</v>
      </c>
      <c r="E2498" s="14">
        <v>5.4541759021009316E-3</v>
      </c>
      <c r="F2498" s="12">
        <v>2031.43</v>
      </c>
      <c r="G2498" s="21">
        <v>6.0682392228283292E-3</v>
      </c>
      <c r="H2498" s="20">
        <v>147.00239999999999</v>
      </c>
      <c r="I2498" s="14">
        <v>4.1724445651072131E-4</v>
      </c>
      <c r="J2498" s="12">
        <v>142.91999999999999</v>
      </c>
      <c r="K2498" s="21">
        <v>4.2692721370001657E-4</v>
      </c>
      <c r="L2498" s="20">
        <f t="shared" si="1318"/>
        <v>2068.6023999999998</v>
      </c>
      <c r="M2498" s="14">
        <f t="shared" si="1319"/>
        <v>5.871420358611653E-3</v>
      </c>
      <c r="N2498" s="12">
        <f t="shared" si="1320"/>
        <v>2174.35</v>
      </c>
      <c r="O2498" s="21">
        <f t="shared" si="1321"/>
        <v>6.4951664365283457E-3</v>
      </c>
      <c r="P2498" s="8">
        <f t="shared" si="1322"/>
        <v>105.74760000000015</v>
      </c>
      <c r="Q2498" s="8">
        <f t="shared" si="1317"/>
        <v>369.79720000000839</v>
      </c>
    </row>
    <row r="2499" spans="1:17" x14ac:dyDescent="0.25">
      <c r="A2499" t="s">
        <v>358</v>
      </c>
      <c r="B2499" s="1">
        <v>44352</v>
      </c>
      <c r="C2499" t="s">
        <v>157</v>
      </c>
      <c r="D2499" s="20">
        <v>4683.6000000000004</v>
      </c>
      <c r="E2499" s="14">
        <v>1.3293702255974151E-2</v>
      </c>
      <c r="F2499" s="12">
        <v>5828.2000000000007</v>
      </c>
      <c r="G2499" s="21">
        <v>1.740985996981834E-2</v>
      </c>
      <c r="H2499" s="20">
        <v>358.29539999999997</v>
      </c>
      <c r="I2499" s="14">
        <v>1.0169682225820223E-3</v>
      </c>
      <c r="J2499" s="12">
        <v>425.61</v>
      </c>
      <c r="K2499" s="21">
        <v>1.2713720362640924E-3</v>
      </c>
      <c r="L2499" s="20">
        <f t="shared" si="1318"/>
        <v>5041.8954000000003</v>
      </c>
      <c r="M2499" s="14">
        <f t="shared" si="1319"/>
        <v>1.4310670478556173E-2</v>
      </c>
      <c r="N2499" s="12">
        <f t="shared" si="1320"/>
        <v>6253.81</v>
      </c>
      <c r="O2499" s="21">
        <f t="shared" si="1321"/>
        <v>1.8681232006082432E-2</v>
      </c>
      <c r="P2499" s="8">
        <f t="shared" si="1322"/>
        <v>1211.9146000000001</v>
      </c>
      <c r="Q2499" s="8">
        <f t="shared" si="1317"/>
        <v>25365.29370000002</v>
      </c>
    </row>
    <row r="2500" spans="1:17" x14ac:dyDescent="0.25">
      <c r="A2500" t="s">
        <v>358</v>
      </c>
      <c r="B2500" s="1">
        <v>44352</v>
      </c>
      <c r="C2500" t="s">
        <v>158</v>
      </c>
      <c r="D2500" s="20">
        <v>987.2</v>
      </c>
      <c r="E2500" s="14">
        <v>2.80202042597525E-3</v>
      </c>
      <c r="F2500" s="12">
        <v>1017.2</v>
      </c>
      <c r="G2500" s="21">
        <v>3.0385555679796872E-3</v>
      </c>
      <c r="H2500" s="20">
        <v>75.520800000000008</v>
      </c>
      <c r="I2500" s="14">
        <v>2.1435456258710664E-4</v>
      </c>
      <c r="J2500" s="12">
        <v>75.820000000000007</v>
      </c>
      <c r="K2500" s="21">
        <v>2.2648769481342892E-4</v>
      </c>
      <c r="L2500" s="20">
        <f t="shared" si="1318"/>
        <v>1062.7208000000001</v>
      </c>
      <c r="M2500" s="14">
        <f t="shared" si="1319"/>
        <v>3.0163749885623566E-3</v>
      </c>
      <c r="N2500" s="12">
        <f t="shared" si="1320"/>
        <v>1093.02</v>
      </c>
      <c r="O2500" s="21">
        <f t="shared" si="1321"/>
        <v>3.2650432627931163E-3</v>
      </c>
      <c r="P2500" s="8">
        <f t="shared" si="1322"/>
        <v>30.299199999999928</v>
      </c>
      <c r="Q2500" s="8">
        <f t="shared" si="1317"/>
        <v>77.272399999998356</v>
      </c>
    </row>
    <row r="2501" spans="1:17" x14ac:dyDescent="0.25">
      <c r="A2501" t="s">
        <v>358</v>
      </c>
      <c r="B2501" s="1">
        <v>44352</v>
      </c>
      <c r="C2501" t="s">
        <v>159</v>
      </c>
      <c r="D2501" s="20">
        <v>3486</v>
      </c>
      <c r="E2501" s="14">
        <v>9.8944927116589552E-3</v>
      </c>
      <c r="F2501" s="12">
        <v>3400.23</v>
      </c>
      <c r="G2501" s="21">
        <v>1.0157085921069182E-2</v>
      </c>
      <c r="H2501" s="20">
        <v>266.67899999999997</v>
      </c>
      <c r="I2501" s="14">
        <v>7.5692869244191005E-4</v>
      </c>
      <c r="J2501" s="12">
        <v>237.78999999999996</v>
      </c>
      <c r="K2501" s="21">
        <v>7.1032061394995052E-4</v>
      </c>
      <c r="L2501" s="20">
        <f t="shared" si="1318"/>
        <v>3752.6790000000001</v>
      </c>
      <c r="M2501" s="14">
        <f t="shared" si="1319"/>
        <v>1.0651421404100865E-2</v>
      </c>
      <c r="N2501" s="12">
        <f t="shared" si="1320"/>
        <v>3638.02</v>
      </c>
      <c r="O2501" s="21">
        <f t="shared" si="1321"/>
        <v>1.0867406535019133E-2</v>
      </c>
      <c r="P2501" s="8">
        <f t="shared" si="1322"/>
        <v>-114.65900000000011</v>
      </c>
      <c r="Q2501" s="8">
        <f t="shared" si="1317"/>
        <v>2395.7595000000001</v>
      </c>
    </row>
    <row r="2502" spans="1:17" x14ac:dyDescent="0.25">
      <c r="A2502" t="s">
        <v>358</v>
      </c>
      <c r="B2502" s="1">
        <v>44352</v>
      </c>
      <c r="C2502" t="s">
        <v>160</v>
      </c>
      <c r="D2502" s="20">
        <v>856</v>
      </c>
      <c r="E2502" s="14">
        <v>2.4296287324096577E-3</v>
      </c>
      <c r="F2502" s="12">
        <v>900</v>
      </c>
      <c r="G2502" s="21">
        <v>2.6884585245592987E-3</v>
      </c>
      <c r="H2502" s="20">
        <v>65.484000000000009</v>
      </c>
      <c r="I2502" s="14">
        <v>1.8586659802933883E-4</v>
      </c>
      <c r="J2502" s="12">
        <v>66.260000000000005</v>
      </c>
      <c r="K2502" s="21">
        <v>1.9793029093033237E-4</v>
      </c>
      <c r="L2502" s="20">
        <f t="shared" si="1318"/>
        <v>921.48400000000004</v>
      </c>
      <c r="M2502" s="14">
        <f t="shared" si="1319"/>
        <v>2.6154953304389967E-3</v>
      </c>
      <c r="N2502" s="12">
        <f t="shared" si="1320"/>
        <v>966.26</v>
      </c>
      <c r="O2502" s="21">
        <f t="shared" si="1321"/>
        <v>2.8863888154896308E-3</v>
      </c>
      <c r="P2502" s="8">
        <f t="shared" si="1322"/>
        <v>44.775999999999954</v>
      </c>
      <c r="Q2502" s="8">
        <f t="shared" si="1317"/>
        <v>-941.3380000000019</v>
      </c>
    </row>
    <row r="2503" spans="1:17" x14ac:dyDescent="0.25">
      <c r="A2503" t="s">
        <v>358</v>
      </c>
      <c r="B2503" s="1">
        <v>44352</v>
      </c>
      <c r="C2503" t="s">
        <v>161</v>
      </c>
      <c r="D2503" s="20">
        <v>776</v>
      </c>
      <c r="E2503" s="14">
        <v>2.2025606265769792E-3</v>
      </c>
      <c r="F2503" s="12">
        <v>820</v>
      </c>
      <c r="G2503" s="21">
        <v>2.4494844334873611E-3</v>
      </c>
      <c r="H2503" s="20">
        <v>59.364000000000004</v>
      </c>
      <c r="I2503" s="14">
        <v>1.6849588793313894E-4</v>
      </c>
      <c r="J2503" s="12">
        <v>62.730000000000004</v>
      </c>
      <c r="K2503" s="21">
        <v>1.8738555916178313E-4</v>
      </c>
      <c r="L2503" s="20">
        <f t="shared" si="1318"/>
        <v>835.36400000000003</v>
      </c>
      <c r="M2503" s="14">
        <f t="shared" si="1319"/>
        <v>2.371056514510118E-3</v>
      </c>
      <c r="N2503" s="12">
        <f t="shared" si="1320"/>
        <v>882.73</v>
      </c>
      <c r="O2503" s="21">
        <f t="shared" si="1321"/>
        <v>2.6368699926491443E-3</v>
      </c>
      <c r="P2503" s="8">
        <f t="shared" si="1322"/>
        <v>47.365999999999985</v>
      </c>
      <c r="Q2503" s="8">
        <f t="shared" si="1317"/>
        <v>652.21199999999942</v>
      </c>
    </row>
    <row r="2504" spans="1:17" x14ac:dyDescent="0.25">
      <c r="A2504" t="s">
        <v>358</v>
      </c>
      <c r="B2504" s="1">
        <v>44352</v>
      </c>
      <c r="C2504" t="s">
        <v>163</v>
      </c>
      <c r="D2504" s="20">
        <v>3327.6</v>
      </c>
      <c r="E2504" s="14">
        <v>9.4448978621102537E-3</v>
      </c>
      <c r="F2504" s="12">
        <v>3467.58</v>
      </c>
      <c r="G2504" s="21">
        <v>1.0358272233990369E-2</v>
      </c>
      <c r="H2504" s="20">
        <v>254.56139999999999</v>
      </c>
      <c r="I2504" s="14">
        <v>7.2253468645143437E-4</v>
      </c>
      <c r="J2504" s="12">
        <v>259.94</v>
      </c>
      <c r="K2504" s="21">
        <v>7.7648656541549335E-4</v>
      </c>
      <c r="L2504" s="20">
        <f t="shared" si="1318"/>
        <v>3582.1614</v>
      </c>
      <c r="M2504" s="14">
        <f t="shared" si="1319"/>
        <v>1.0167432548561688E-2</v>
      </c>
      <c r="N2504" s="12">
        <f t="shared" si="1320"/>
        <v>3727.52</v>
      </c>
      <c r="O2504" s="21">
        <f t="shared" si="1321"/>
        <v>1.1134758799405862E-2</v>
      </c>
      <c r="P2504" s="8">
        <f t="shared" si="1322"/>
        <v>145.35860000000002</v>
      </c>
      <c r="Q2504" s="8">
        <f t="shared" si="1317"/>
        <v>371.06670000000076</v>
      </c>
    </row>
    <row r="2505" spans="1:17" x14ac:dyDescent="0.25">
      <c r="A2505" t="s">
        <v>358</v>
      </c>
      <c r="B2505" s="1">
        <v>44352</v>
      </c>
      <c r="C2505" t="s">
        <v>164</v>
      </c>
      <c r="D2505" s="20">
        <v>2404</v>
      </c>
      <c r="E2505" s="14">
        <v>6.8233965802719822E-3</v>
      </c>
      <c r="F2505" s="12">
        <v>3190.38</v>
      </c>
      <c r="G2505" s="21">
        <v>9.5302270084261058E-3</v>
      </c>
      <c r="H2505" s="20">
        <v>183.90600000000001</v>
      </c>
      <c r="I2505" s="14">
        <v>5.219898383908067E-4</v>
      </c>
      <c r="J2505" s="12">
        <v>241.33</v>
      </c>
      <c r="K2505" s="21">
        <v>7.2089521747988397E-4</v>
      </c>
      <c r="L2505" s="20">
        <f t="shared" si="1318"/>
        <v>2587.9059999999999</v>
      </c>
      <c r="M2505" s="14">
        <f t="shared" si="1319"/>
        <v>7.3453864186627891E-3</v>
      </c>
      <c r="N2505" s="12">
        <f t="shared" si="1320"/>
        <v>3431.71</v>
      </c>
      <c r="O2505" s="21">
        <f t="shared" si="1321"/>
        <v>1.025112222590599E-2</v>
      </c>
      <c r="P2505" s="8">
        <f t="shared" si="1322"/>
        <v>843.80400000000009</v>
      </c>
      <c r="Q2505" s="8">
        <f t="shared" si="1317"/>
        <v>2288.7430000000031</v>
      </c>
    </row>
    <row r="2506" spans="1:17" x14ac:dyDescent="0.25">
      <c r="A2506" t="s">
        <v>358</v>
      </c>
      <c r="B2506" s="1">
        <v>44352</v>
      </c>
      <c r="C2506" t="s">
        <v>165</v>
      </c>
      <c r="D2506" s="20">
        <v>516</v>
      </c>
      <c r="E2506" s="14">
        <v>1.464589282620775E-3</v>
      </c>
      <c r="F2506" s="12">
        <v>675</v>
      </c>
      <c r="G2506" s="21">
        <v>2.0163438934194741E-3</v>
      </c>
      <c r="H2506" s="20">
        <v>39.474000000000004</v>
      </c>
      <c r="I2506" s="14">
        <v>1.120410801204893E-4</v>
      </c>
      <c r="J2506" s="12">
        <v>51.21</v>
      </c>
      <c r="K2506" s="21">
        <v>1.5297329004742408E-4</v>
      </c>
      <c r="L2506" s="20">
        <f t="shared" si="1318"/>
        <v>555.47400000000005</v>
      </c>
      <c r="M2506" s="14">
        <f t="shared" si="1319"/>
        <v>1.5766303627412642E-3</v>
      </c>
      <c r="N2506" s="12">
        <f t="shared" si="1320"/>
        <v>726.21</v>
      </c>
      <c r="O2506" s="21">
        <f t="shared" si="1321"/>
        <v>2.1693171834668984E-3</v>
      </c>
      <c r="P2506" s="8">
        <f t="shared" si="1322"/>
        <v>170.73599999999999</v>
      </c>
      <c r="Q2506" s="8">
        <f t="shared" si="1317"/>
        <v>1893.5869999999986</v>
      </c>
    </row>
    <row r="2507" spans="1:17" x14ac:dyDescent="0.25">
      <c r="A2507" t="s">
        <v>358</v>
      </c>
      <c r="B2507" s="1">
        <v>44352</v>
      </c>
      <c r="C2507" t="s">
        <v>4</v>
      </c>
      <c r="D2507" s="20">
        <v>3820</v>
      </c>
      <c r="E2507" s="14">
        <v>1.0842502053510387E-2</v>
      </c>
      <c r="F2507" s="12">
        <v>4852.25</v>
      </c>
      <c r="G2507" s="21">
        <v>1.4494525417547617E-2</v>
      </c>
      <c r="H2507" s="20">
        <v>292.23</v>
      </c>
      <c r="I2507" s="14">
        <v>8.2945140709354468E-4</v>
      </c>
      <c r="J2507" s="12">
        <v>372.63</v>
      </c>
      <c r="K2507" s="21">
        <v>1.1131114444517015E-3</v>
      </c>
      <c r="L2507" s="20">
        <f t="shared" si="1318"/>
        <v>4112.2299999999996</v>
      </c>
      <c r="M2507" s="14">
        <f t="shared" si="1319"/>
        <v>1.1671953460603932E-2</v>
      </c>
      <c r="N2507" s="12">
        <f t="shared" si="1320"/>
        <v>5224.88</v>
      </c>
      <c r="O2507" s="21">
        <f t="shared" si="1321"/>
        <v>1.5607636861999319E-2</v>
      </c>
      <c r="P2507" s="8">
        <f t="shared" si="1322"/>
        <v>1112.6500000000005</v>
      </c>
      <c r="Q2507" s="8">
        <f t="shared" si="1317"/>
        <v>17041.384999999995</v>
      </c>
    </row>
    <row r="2508" spans="1:17" x14ac:dyDescent="0.25">
      <c r="A2508" t="s">
        <v>358</v>
      </c>
      <c r="B2508" s="1">
        <v>44352</v>
      </c>
      <c r="C2508" t="s">
        <v>166</v>
      </c>
      <c r="D2508" s="20">
        <v>3314</v>
      </c>
      <c r="E2508" s="14">
        <v>9.4062962841186971E-3</v>
      </c>
      <c r="F2508" s="12">
        <v>3008.58</v>
      </c>
      <c r="G2508" s="21">
        <v>8.9871583864651276E-3</v>
      </c>
      <c r="H2508" s="20">
        <v>253.52099999999999</v>
      </c>
      <c r="I2508" s="14">
        <v>7.195816657350803E-4</v>
      </c>
      <c r="J2508" s="12">
        <v>215.99</v>
      </c>
      <c r="K2508" s="21">
        <v>6.4520017413284764E-4</v>
      </c>
      <c r="L2508" s="20">
        <f t="shared" si="1318"/>
        <v>3567.5210000000002</v>
      </c>
      <c r="M2508" s="14">
        <f t="shared" si="1319"/>
        <v>1.0125877949853777E-2</v>
      </c>
      <c r="N2508" s="12">
        <f t="shared" si="1320"/>
        <v>3224.5699999999997</v>
      </c>
      <c r="O2508" s="21">
        <f t="shared" si="1321"/>
        <v>9.6323585605979749E-3</v>
      </c>
      <c r="P2508" s="8">
        <f t="shared" si="1322"/>
        <v>-342.95100000000048</v>
      </c>
      <c r="Q2508" s="8">
        <f t="shared" si="1317"/>
        <v>-2278.039500000003</v>
      </c>
    </row>
    <row r="2509" spans="1:17" x14ac:dyDescent="0.25">
      <c r="A2509" t="s">
        <v>358</v>
      </c>
      <c r="B2509" s="1">
        <v>44352</v>
      </c>
      <c r="C2509" t="s">
        <v>6</v>
      </c>
      <c r="D2509" s="20">
        <v>21070</v>
      </c>
      <c r="E2509" s="14">
        <v>5.9804062373681639E-2</v>
      </c>
      <c r="F2509" s="12">
        <v>29828.15</v>
      </c>
      <c r="G2509" s="21">
        <v>8.9101937932592717E-2</v>
      </c>
      <c r="H2509" s="20">
        <v>1611.855</v>
      </c>
      <c r="I2509" s="14">
        <v>4.5750107715866453E-3</v>
      </c>
      <c r="J2509" s="12">
        <v>2232.6000000000004</v>
      </c>
      <c r="K2509" s="21">
        <v>6.6691694465901008E-3</v>
      </c>
      <c r="L2509" s="20">
        <f t="shared" si="1318"/>
        <v>22681.855</v>
      </c>
      <c r="M2509" s="14">
        <f t="shared" si="1319"/>
        <v>6.4379073145268279E-2</v>
      </c>
      <c r="N2509" s="12">
        <f t="shared" si="1320"/>
        <v>32060.75</v>
      </c>
      <c r="O2509" s="21">
        <f t="shared" si="1321"/>
        <v>9.5771107379182818E-2</v>
      </c>
      <c r="P2509" s="8">
        <f t="shared" si="1322"/>
        <v>9378.8950000000004</v>
      </c>
      <c r="Q2509" s="8">
        <f t="shared" si="1317"/>
        <v>230302.64750000002</v>
      </c>
    </row>
    <row r="2510" spans="1:17" x14ac:dyDescent="0.25">
      <c r="A2510" t="s">
        <v>358</v>
      </c>
      <c r="B2510" s="1">
        <v>44352</v>
      </c>
      <c r="C2510" t="s">
        <v>7</v>
      </c>
      <c r="D2510" s="20">
        <v>5240</v>
      </c>
      <c r="E2510" s="14">
        <v>1.4872960932040427E-2</v>
      </c>
      <c r="F2510" s="12">
        <v>5722</v>
      </c>
      <c r="G2510" s="21">
        <v>1.709262186392034E-2</v>
      </c>
      <c r="H2510" s="20">
        <v>400.86</v>
      </c>
      <c r="I2510" s="14">
        <v>1.1377815113010926E-3</v>
      </c>
      <c r="J2510" s="12">
        <v>446.07000000000005</v>
      </c>
      <c r="K2510" s="21">
        <v>1.3324896600557404E-3</v>
      </c>
      <c r="L2510" s="20">
        <f t="shared" si="1318"/>
        <v>5640.86</v>
      </c>
      <c r="M2510" s="14">
        <f t="shared" si="1319"/>
        <v>1.6010742443341518E-2</v>
      </c>
      <c r="N2510" s="12">
        <f t="shared" si="1320"/>
        <v>6168.07</v>
      </c>
      <c r="O2510" s="21">
        <f t="shared" si="1321"/>
        <v>1.8425111523976082E-2</v>
      </c>
      <c r="P2510" s="8">
        <f t="shared" si="1322"/>
        <v>527.21</v>
      </c>
      <c r="Q2510" s="8">
        <f t="shared" si="1317"/>
        <v>8984.8099999999977</v>
      </c>
    </row>
    <row r="2511" spans="1:17" x14ac:dyDescent="0.25">
      <c r="A2511" t="s">
        <v>358</v>
      </c>
      <c r="B2511" s="1">
        <v>44352</v>
      </c>
      <c r="C2511" t="s">
        <v>167</v>
      </c>
      <c r="D2511" s="20">
        <v>4092</v>
      </c>
      <c r="E2511" s="14">
        <v>1.1614533613341494E-2</v>
      </c>
      <c r="F2511" s="12">
        <v>4547.84</v>
      </c>
      <c r="G2511" s="21">
        <v>1.3585199129257512E-2</v>
      </c>
      <c r="H2511" s="20">
        <v>313.03800000000001</v>
      </c>
      <c r="I2511" s="14">
        <v>8.8851182142062437E-4</v>
      </c>
      <c r="J2511" s="12">
        <v>333.56</v>
      </c>
      <c r="K2511" s="21">
        <v>9.9640247272444397E-4</v>
      </c>
      <c r="L2511" s="20">
        <f t="shared" si="1318"/>
        <v>4405.0380000000005</v>
      </c>
      <c r="M2511" s="14">
        <f t="shared" si="1319"/>
        <v>1.2503045434762118E-2</v>
      </c>
      <c r="N2511" s="12">
        <f t="shared" si="1320"/>
        <v>4881.4000000000005</v>
      </c>
      <c r="O2511" s="21">
        <f t="shared" si="1321"/>
        <v>1.4581601601981955E-2</v>
      </c>
      <c r="P2511" s="8">
        <f t="shared" si="1322"/>
        <v>476.36200000000008</v>
      </c>
      <c r="Q2511" s="8">
        <f t="shared" si="1317"/>
        <v>14322.118999999999</v>
      </c>
    </row>
    <row r="2512" spans="1:17" x14ac:dyDescent="0.25">
      <c r="A2512" t="s">
        <v>358</v>
      </c>
      <c r="B2512" s="1">
        <v>44352</v>
      </c>
      <c r="C2512" t="s">
        <v>168</v>
      </c>
      <c r="D2512" s="20">
        <v>3782</v>
      </c>
      <c r="E2512" s="14">
        <v>1.0734644703239865E-2</v>
      </c>
      <c r="F2512" s="12">
        <v>4459.05</v>
      </c>
      <c r="G2512" s="21">
        <v>1.3319967759929045E-2</v>
      </c>
      <c r="H2512" s="20">
        <v>289.32299999999998</v>
      </c>
      <c r="I2512" s="14">
        <v>8.2120031979784967E-4</v>
      </c>
      <c r="J2512" s="12">
        <v>379.5</v>
      </c>
      <c r="K2512" s="21">
        <v>1.1336333445225043E-3</v>
      </c>
      <c r="L2512" s="20">
        <f t="shared" si="1318"/>
        <v>4071.3229999999999</v>
      </c>
      <c r="M2512" s="14">
        <f t="shared" si="1319"/>
        <v>1.1555845023037714E-2</v>
      </c>
      <c r="N2512" s="12">
        <f t="shared" si="1320"/>
        <v>4838.55</v>
      </c>
      <c r="O2512" s="21">
        <f t="shared" si="1321"/>
        <v>1.445360110445155E-2</v>
      </c>
      <c r="P2512" s="8">
        <f t="shared" si="1322"/>
        <v>767.22700000000032</v>
      </c>
      <c r="Q2512" s="8">
        <f t="shared" si="1317"/>
        <v>986.47150000000829</v>
      </c>
    </row>
    <row r="2513" spans="1:17" x14ac:dyDescent="0.25">
      <c r="A2513" t="s">
        <v>358</v>
      </c>
      <c r="B2513" s="1">
        <v>44352</v>
      </c>
      <c r="C2513" t="s">
        <v>169</v>
      </c>
      <c r="D2513" s="20">
        <v>1362</v>
      </c>
      <c r="E2513" s="14">
        <v>3.8658345018013477E-3</v>
      </c>
      <c r="F2513" s="12">
        <v>2110.4499999999998</v>
      </c>
      <c r="G2513" s="21">
        <v>6.3042858812846344E-3</v>
      </c>
      <c r="H2513" s="20">
        <v>104.193</v>
      </c>
      <c r="I2513" s="14">
        <v>2.9573633938780307E-4</v>
      </c>
      <c r="J2513" s="12">
        <v>167.12</v>
      </c>
      <c r="K2513" s="21">
        <v>4.9921687624927781E-4</v>
      </c>
      <c r="L2513" s="20">
        <f t="shared" si="1318"/>
        <v>1466.193</v>
      </c>
      <c r="M2513" s="14">
        <f t="shared" si="1319"/>
        <v>4.1615708411891512E-3</v>
      </c>
      <c r="N2513" s="12">
        <f t="shared" si="1320"/>
        <v>2277.5699999999997</v>
      </c>
      <c r="O2513" s="21">
        <f t="shared" si="1321"/>
        <v>6.8035027575339118E-3</v>
      </c>
      <c r="P2513" s="8">
        <f t="shared" si="1322"/>
        <v>811.37699999999973</v>
      </c>
      <c r="Q2513" s="8">
        <f t="shared" si="1317"/>
        <v>14519.576499999999</v>
      </c>
    </row>
    <row r="2514" spans="1:17" x14ac:dyDescent="0.25">
      <c r="A2514" t="s">
        <v>358</v>
      </c>
      <c r="B2514" s="1">
        <v>44352</v>
      </c>
      <c r="C2514" t="s">
        <v>170</v>
      </c>
      <c r="D2514" s="20">
        <v>1140</v>
      </c>
      <c r="E2514" s="14">
        <v>3.2357205081156655E-3</v>
      </c>
      <c r="F2514" s="12">
        <v>630</v>
      </c>
      <c r="G2514" s="21">
        <v>1.881920967191509E-3</v>
      </c>
      <c r="H2514" s="20">
        <v>87.21</v>
      </c>
      <c r="I2514" s="14">
        <v>2.4753261887084841E-4</v>
      </c>
      <c r="J2514" s="12">
        <v>47.82</v>
      </c>
      <c r="K2514" s="21">
        <v>1.4284676293825074E-4</v>
      </c>
      <c r="L2514" s="20">
        <f t="shared" si="1318"/>
        <v>1227.21</v>
      </c>
      <c r="M2514" s="14">
        <f t="shared" si="1319"/>
        <v>3.4832531269865137E-3</v>
      </c>
      <c r="N2514" s="12">
        <f t="shared" si="1320"/>
        <v>677.82</v>
      </c>
      <c r="O2514" s="21">
        <f t="shared" si="1321"/>
        <v>2.0247677301297598E-3</v>
      </c>
      <c r="P2514" s="8">
        <f t="shared" si="1322"/>
        <v>-549.39</v>
      </c>
      <c r="Q2514" s="8">
        <f t="shared" si="1317"/>
        <v>-12950.835000000005</v>
      </c>
    </row>
    <row r="2515" spans="1:17" x14ac:dyDescent="0.25">
      <c r="A2515" t="s">
        <v>358</v>
      </c>
      <c r="B2515" s="1">
        <v>44352</v>
      </c>
      <c r="C2515" t="s">
        <v>11</v>
      </c>
      <c r="D2515" s="20">
        <v>1182</v>
      </c>
      <c r="E2515" s="14">
        <v>3.3549312636778216E-3</v>
      </c>
      <c r="F2515" s="12">
        <v>2161.15</v>
      </c>
      <c r="G2515" s="21">
        <v>6.4557357115014756E-3</v>
      </c>
      <c r="H2515" s="20">
        <v>90.423000000000002</v>
      </c>
      <c r="I2515" s="14">
        <v>2.5665224167135335E-4</v>
      </c>
      <c r="J2515" s="12">
        <v>160.45000000000002</v>
      </c>
      <c r="K2515" s="21">
        <v>4.79292411406155E-4</v>
      </c>
      <c r="L2515" s="20">
        <f t="shared" si="1318"/>
        <v>1272.423</v>
      </c>
      <c r="M2515" s="14">
        <f t="shared" si="1319"/>
        <v>3.6115835053491751E-3</v>
      </c>
      <c r="N2515" s="12">
        <f t="shared" si="1320"/>
        <v>2321.6</v>
      </c>
      <c r="O2515" s="21">
        <f t="shared" si="1321"/>
        <v>6.9350281229076305E-3</v>
      </c>
      <c r="P2515" s="8">
        <f t="shared" si="1322"/>
        <v>1049.1769999999999</v>
      </c>
      <c r="Q2515" s="8">
        <f t="shared" si="1317"/>
        <v>31089.181499999999</v>
      </c>
    </row>
    <row r="2516" spans="1:17" ht="13" x14ac:dyDescent="0.3">
      <c r="A2516" s="4" t="s">
        <v>363</v>
      </c>
      <c r="D2516" s="22">
        <f t="shared" ref="D2516:Q2516" si="1323">SUBTOTAL(9,D2495:D2515)</f>
        <v>78145.600000000006</v>
      </c>
      <c r="E2516" s="23">
        <f t="shared" si="1323"/>
        <v>0.2218046671394768</v>
      </c>
      <c r="F2516" s="24">
        <f t="shared" si="1323"/>
        <v>93121.979999999981</v>
      </c>
      <c r="G2516" s="25">
        <f t="shared" si="1323"/>
        <v>0.27817175661648946</v>
      </c>
      <c r="H2516" s="22">
        <f t="shared" si="1323"/>
        <v>5978.1384000000007</v>
      </c>
      <c r="I2516" s="23">
        <f t="shared" si="1323"/>
        <v>1.6968057036169975E-2</v>
      </c>
      <c r="J2516" s="24">
        <f t="shared" si="1323"/>
        <v>6709.36</v>
      </c>
      <c r="K2516" s="25">
        <f t="shared" si="1323"/>
        <v>2.0042040095930191E-2</v>
      </c>
      <c r="L2516" s="22">
        <f t="shared" si="1323"/>
        <v>84123.738400000017</v>
      </c>
      <c r="M2516" s="23">
        <f t="shared" si="1323"/>
        <v>0.23877272417564677</v>
      </c>
      <c r="N2516" s="24">
        <f t="shared" si="1323"/>
        <v>99831.34</v>
      </c>
      <c r="O2516" s="25">
        <f t="shared" si="1323"/>
        <v>0.29821379671241965</v>
      </c>
      <c r="P2516" s="9">
        <f t="shared" si="1323"/>
        <v>15707.6016</v>
      </c>
      <c r="Q2516" s="9">
        <f t="shared" si="1323"/>
        <v>332039.07520000002</v>
      </c>
    </row>
    <row r="2517" spans="1:17" x14ac:dyDescent="0.25">
      <c r="A2517" t="s">
        <v>359</v>
      </c>
      <c r="B2517" s="1">
        <v>44359</v>
      </c>
      <c r="C2517" t="s">
        <v>2</v>
      </c>
      <c r="D2517" s="20">
        <v>10609.6</v>
      </c>
      <c r="E2517" s="14">
        <v>3.0113772195529794E-2</v>
      </c>
      <c r="F2517" s="12">
        <v>10808.609999999999</v>
      </c>
      <c r="G2517" s="21">
        <v>3.0231708835747093E-2</v>
      </c>
      <c r="H2517" s="20">
        <v>811.63440000000003</v>
      </c>
      <c r="I2517" s="14">
        <v>2.3037035729580294E-3</v>
      </c>
      <c r="J2517" s="12">
        <v>517.47</v>
      </c>
      <c r="K2517" s="21">
        <v>1.4473648666418761E-3</v>
      </c>
      <c r="L2517" s="20">
        <f t="shared" si="1318"/>
        <v>11421.234400000001</v>
      </c>
      <c r="M2517" s="14">
        <f t="shared" si="1319"/>
        <v>3.2417475768487823E-2</v>
      </c>
      <c r="N2517" s="12">
        <f t="shared" si="1320"/>
        <v>11326.079999999998</v>
      </c>
      <c r="O2517" s="21">
        <f t="shared" si="1321"/>
        <v>3.1679073702388968E-2</v>
      </c>
      <c r="P2517" s="8">
        <f t="shared" si="1322"/>
        <v>-95.154400000003079</v>
      </c>
      <c r="Q2517" s="8">
        <f t="shared" ref="Q2517:Q2537" si="1324">Q2495+P2517</f>
        <v>-3180.9512000000395</v>
      </c>
    </row>
    <row r="2518" spans="1:17" x14ac:dyDescent="0.25">
      <c r="A2518" t="s">
        <v>359</v>
      </c>
      <c r="B2518" s="1">
        <v>44359</v>
      </c>
      <c r="C2518" t="s">
        <v>154</v>
      </c>
      <c r="D2518" s="20">
        <v>1598</v>
      </c>
      <c r="E2518" s="14">
        <v>4.5356854140077485E-3</v>
      </c>
      <c r="F2518" s="12">
        <v>1663</v>
      </c>
      <c r="G2518" s="21">
        <v>4.6514151027604303E-3</v>
      </c>
      <c r="H2518" s="20">
        <v>122.247</v>
      </c>
      <c r="I2518" s="14">
        <v>3.4697993417159276E-4</v>
      </c>
      <c r="J2518" s="12">
        <v>125.21000000000001</v>
      </c>
      <c r="K2518" s="21">
        <v>3.5021267890356799E-4</v>
      </c>
      <c r="L2518" s="20">
        <f t="shared" si="1318"/>
        <v>1720.2470000000001</v>
      </c>
      <c r="M2518" s="14">
        <f t="shared" si="1319"/>
        <v>4.8826653481793408E-3</v>
      </c>
      <c r="N2518" s="12">
        <f t="shared" si="1320"/>
        <v>1788.21</v>
      </c>
      <c r="O2518" s="21">
        <f t="shared" si="1321"/>
        <v>5.0016277816639981E-3</v>
      </c>
      <c r="P2518" s="8">
        <f t="shared" si="1322"/>
        <v>67.962999999999965</v>
      </c>
      <c r="Q2518" s="8">
        <f t="shared" si="1324"/>
        <v>343.84649999999851</v>
      </c>
    </row>
    <row r="2519" spans="1:17" x14ac:dyDescent="0.25">
      <c r="A2519" t="s">
        <v>359</v>
      </c>
      <c r="B2519" s="1">
        <v>44359</v>
      </c>
      <c r="C2519" t="s">
        <v>155</v>
      </c>
      <c r="D2519" s="20">
        <v>1978</v>
      </c>
      <c r="E2519" s="14">
        <v>5.6142589167129707E-3</v>
      </c>
      <c r="F2519" s="12">
        <v>2078</v>
      </c>
      <c r="G2519" s="21">
        <v>5.8121711266002256E-3</v>
      </c>
      <c r="H2519" s="20">
        <v>151.31700000000001</v>
      </c>
      <c r="I2519" s="14">
        <v>4.2949080712854226E-4</v>
      </c>
      <c r="J2519" s="12">
        <v>153.22</v>
      </c>
      <c r="K2519" s="21">
        <v>4.2855671800658639E-4</v>
      </c>
      <c r="L2519" s="20">
        <f t="shared" si="1318"/>
        <v>2129.317</v>
      </c>
      <c r="M2519" s="14">
        <f t="shared" si="1319"/>
        <v>6.0437497238415129E-3</v>
      </c>
      <c r="N2519" s="12">
        <f t="shared" si="1320"/>
        <v>2231.2199999999998</v>
      </c>
      <c r="O2519" s="21">
        <f t="shared" si="1321"/>
        <v>6.2407278446068122E-3</v>
      </c>
      <c r="P2519" s="8">
        <f t="shared" si="1322"/>
        <v>101.90299999999979</v>
      </c>
      <c r="Q2519" s="8">
        <f t="shared" si="1324"/>
        <v>461.18149999999855</v>
      </c>
    </row>
    <row r="2520" spans="1:17" x14ac:dyDescent="0.25">
      <c r="A2520" t="s">
        <v>359</v>
      </c>
      <c r="B2520" s="1">
        <v>44359</v>
      </c>
      <c r="C2520" t="s">
        <v>156</v>
      </c>
      <c r="D2520" s="20">
        <v>1921.6</v>
      </c>
      <c r="E2520" s="14">
        <v>5.4541759021009316E-3</v>
      </c>
      <c r="F2520" s="12">
        <v>2031.43</v>
      </c>
      <c r="G2520" s="21">
        <v>5.6819147217081313E-3</v>
      </c>
      <c r="H2520" s="20">
        <v>147.00239999999999</v>
      </c>
      <c r="I2520" s="14">
        <v>4.1724445651072131E-4</v>
      </c>
      <c r="J2520" s="12">
        <v>142.91999999999999</v>
      </c>
      <c r="K2520" s="21">
        <v>3.9974759259562279E-4</v>
      </c>
      <c r="L2520" s="20">
        <f t="shared" si="1318"/>
        <v>2068.6023999999998</v>
      </c>
      <c r="M2520" s="14">
        <f t="shared" si="1319"/>
        <v>5.871420358611653E-3</v>
      </c>
      <c r="N2520" s="12">
        <f t="shared" si="1320"/>
        <v>2174.35</v>
      </c>
      <c r="O2520" s="21">
        <f t="shared" si="1321"/>
        <v>6.0816623143037539E-3</v>
      </c>
      <c r="P2520" s="8">
        <f t="shared" si="1322"/>
        <v>105.74760000000015</v>
      </c>
      <c r="Q2520" s="8">
        <f t="shared" si="1324"/>
        <v>475.54480000000854</v>
      </c>
    </row>
    <row r="2521" spans="1:17" x14ac:dyDescent="0.25">
      <c r="A2521" t="s">
        <v>359</v>
      </c>
      <c r="B2521" s="1">
        <v>44359</v>
      </c>
      <c r="C2521" t="s">
        <v>157</v>
      </c>
      <c r="D2521" s="20">
        <v>4683.6000000000004</v>
      </c>
      <c r="E2521" s="14">
        <v>1.3293702255974151E-2</v>
      </c>
      <c r="F2521" s="12">
        <v>5828.2000000000007</v>
      </c>
      <c r="G2521" s="21">
        <v>1.6301489778658054E-2</v>
      </c>
      <c r="H2521" s="20">
        <v>358.29539999999997</v>
      </c>
      <c r="I2521" s="14">
        <v>1.0169682225820223E-3</v>
      </c>
      <c r="J2521" s="12">
        <v>425.61</v>
      </c>
      <c r="K2521" s="21">
        <v>1.1904322200155543E-3</v>
      </c>
      <c r="L2521" s="20">
        <f t="shared" si="1318"/>
        <v>5041.8954000000003</v>
      </c>
      <c r="M2521" s="14">
        <f t="shared" si="1319"/>
        <v>1.4310670478556173E-2</v>
      </c>
      <c r="N2521" s="12">
        <f t="shared" si="1320"/>
        <v>6253.81</v>
      </c>
      <c r="O2521" s="21">
        <f t="shared" si="1321"/>
        <v>1.749192199867361E-2</v>
      </c>
      <c r="P2521" s="8">
        <f t="shared" si="1322"/>
        <v>1211.9146000000001</v>
      </c>
      <c r="Q2521" s="8">
        <f t="shared" si="1324"/>
        <v>26577.20830000002</v>
      </c>
    </row>
    <row r="2522" spans="1:17" x14ac:dyDescent="0.25">
      <c r="A2522" t="s">
        <v>359</v>
      </c>
      <c r="B2522" s="1">
        <v>44359</v>
      </c>
      <c r="C2522" t="s">
        <v>158</v>
      </c>
      <c r="D2522" s="20">
        <v>987.2</v>
      </c>
      <c r="E2522" s="14">
        <v>2.80202042597525E-3</v>
      </c>
      <c r="F2522" s="12">
        <v>979.81</v>
      </c>
      <c r="G2522" s="21">
        <v>2.7405309872734198E-3</v>
      </c>
      <c r="H2522" s="20">
        <v>75.520800000000008</v>
      </c>
      <c r="I2522" s="14">
        <v>2.1435456258710664E-4</v>
      </c>
      <c r="J2522" s="12">
        <v>72.960000000000008</v>
      </c>
      <c r="K2522" s="21">
        <v>2.040692999984372E-4</v>
      </c>
      <c r="L2522" s="20">
        <f t="shared" si="1318"/>
        <v>1062.7208000000001</v>
      </c>
      <c r="M2522" s="14">
        <f t="shared" si="1319"/>
        <v>3.0163749885623566E-3</v>
      </c>
      <c r="N2522" s="12">
        <f t="shared" si="1320"/>
        <v>1052.77</v>
      </c>
      <c r="O2522" s="21">
        <f t="shared" si="1321"/>
        <v>2.9446002872718568E-3</v>
      </c>
      <c r="P2522" s="8">
        <f t="shared" si="1322"/>
        <v>-9.950800000000072</v>
      </c>
      <c r="Q2522" s="8">
        <f t="shared" si="1324"/>
        <v>67.321599999998284</v>
      </c>
    </row>
    <row r="2523" spans="1:17" x14ac:dyDescent="0.25">
      <c r="A2523" t="s">
        <v>359</v>
      </c>
      <c r="B2523" s="1">
        <v>44359</v>
      </c>
      <c r="C2523" t="s">
        <v>159</v>
      </c>
      <c r="D2523" s="20">
        <v>3486</v>
      </c>
      <c r="E2523" s="14">
        <v>9.8944927116589552E-3</v>
      </c>
      <c r="F2523" s="12">
        <v>3300.4700000000003</v>
      </c>
      <c r="G2523" s="21">
        <v>9.2314227325362118E-3</v>
      </c>
      <c r="H2523" s="20">
        <v>266.67899999999997</v>
      </c>
      <c r="I2523" s="14">
        <v>7.5692869244191005E-4</v>
      </c>
      <c r="J2523" s="12">
        <v>230.14999999999998</v>
      </c>
      <c r="K2523" s="21">
        <v>6.4373011779934636E-4</v>
      </c>
      <c r="L2523" s="20">
        <f t="shared" si="1318"/>
        <v>3752.6790000000001</v>
      </c>
      <c r="M2523" s="14">
        <f t="shared" si="1319"/>
        <v>1.0651421404100865E-2</v>
      </c>
      <c r="N2523" s="12">
        <f t="shared" si="1320"/>
        <v>3530.6200000000003</v>
      </c>
      <c r="O2523" s="21">
        <f t="shared" si="1321"/>
        <v>9.8751528503355588E-3</v>
      </c>
      <c r="P2523" s="8">
        <f t="shared" si="1322"/>
        <v>-222.05899999999974</v>
      </c>
      <c r="Q2523" s="8">
        <f t="shared" si="1324"/>
        <v>2173.7005000000004</v>
      </c>
    </row>
    <row r="2524" spans="1:17" x14ac:dyDescent="0.25">
      <c r="A2524" t="s">
        <v>359</v>
      </c>
      <c r="B2524" s="1">
        <v>44359</v>
      </c>
      <c r="C2524" t="s">
        <v>160</v>
      </c>
      <c r="D2524" s="20">
        <v>856</v>
      </c>
      <c r="E2524" s="14">
        <v>2.4296287324096577E-3</v>
      </c>
      <c r="F2524" s="12">
        <v>836</v>
      </c>
      <c r="G2524" s="21">
        <v>2.3382940624820927E-3</v>
      </c>
      <c r="H2524" s="20">
        <v>65.484000000000009</v>
      </c>
      <c r="I2524" s="14">
        <v>1.8586659802933883E-4</v>
      </c>
      <c r="J2524" s="12">
        <v>61.370000000000005</v>
      </c>
      <c r="K2524" s="21">
        <v>1.7165204140493545E-4</v>
      </c>
      <c r="L2524" s="20">
        <f t="shared" si="1318"/>
        <v>921.48400000000004</v>
      </c>
      <c r="M2524" s="14">
        <f t="shared" si="1319"/>
        <v>2.6154953304389967E-3</v>
      </c>
      <c r="N2524" s="12">
        <f t="shared" si="1320"/>
        <v>897.37</v>
      </c>
      <c r="O2524" s="21">
        <f t="shared" si="1321"/>
        <v>2.5099461038870282E-3</v>
      </c>
      <c r="P2524" s="8">
        <f t="shared" si="1322"/>
        <v>-24.114000000000033</v>
      </c>
      <c r="Q2524" s="8">
        <f t="shared" si="1324"/>
        <v>-965.45200000000193</v>
      </c>
    </row>
    <row r="2525" spans="1:17" x14ac:dyDescent="0.25">
      <c r="A2525" t="s">
        <v>359</v>
      </c>
      <c r="B2525" s="1">
        <v>44359</v>
      </c>
      <c r="C2525" t="s">
        <v>161</v>
      </c>
      <c r="D2525" s="20">
        <v>776</v>
      </c>
      <c r="E2525" s="14">
        <v>2.2025606265769792E-3</v>
      </c>
      <c r="F2525" s="12">
        <v>820</v>
      </c>
      <c r="G2525" s="21">
        <v>2.2935420230087511E-3</v>
      </c>
      <c r="H2525" s="20">
        <v>59.364000000000004</v>
      </c>
      <c r="I2525" s="14">
        <v>1.6849588793313894E-4</v>
      </c>
      <c r="J2525" s="12">
        <v>62.730000000000004</v>
      </c>
      <c r="K2525" s="21">
        <v>1.7545596476016946E-4</v>
      </c>
      <c r="L2525" s="20">
        <f t="shared" si="1318"/>
        <v>835.36400000000003</v>
      </c>
      <c r="M2525" s="14">
        <f t="shared" si="1319"/>
        <v>2.371056514510118E-3</v>
      </c>
      <c r="N2525" s="12">
        <f t="shared" si="1320"/>
        <v>882.73</v>
      </c>
      <c r="O2525" s="21">
        <f t="shared" si="1321"/>
        <v>2.4689979877689206E-3</v>
      </c>
      <c r="P2525" s="8">
        <f t="shared" si="1322"/>
        <v>47.365999999999985</v>
      </c>
      <c r="Q2525" s="8">
        <f t="shared" si="1324"/>
        <v>699.57799999999941</v>
      </c>
    </row>
    <row r="2526" spans="1:17" x14ac:dyDescent="0.25">
      <c r="A2526" t="s">
        <v>359</v>
      </c>
      <c r="B2526" s="1">
        <v>44359</v>
      </c>
      <c r="C2526" t="s">
        <v>163</v>
      </c>
      <c r="D2526" s="20">
        <v>3327.6</v>
      </c>
      <c r="E2526" s="14">
        <v>9.4448978621102537E-3</v>
      </c>
      <c r="F2526" s="12">
        <v>3467.58</v>
      </c>
      <c r="G2526" s="21">
        <v>9.6988298148105914E-3</v>
      </c>
      <c r="H2526" s="20">
        <v>254.56139999999999</v>
      </c>
      <c r="I2526" s="14">
        <v>7.2253468645143437E-4</v>
      </c>
      <c r="J2526" s="12">
        <v>259.94</v>
      </c>
      <c r="K2526" s="21">
        <v>7.2705282129377415E-4</v>
      </c>
      <c r="L2526" s="20">
        <f t="shared" si="1318"/>
        <v>3582.1614</v>
      </c>
      <c r="M2526" s="14">
        <f t="shared" si="1319"/>
        <v>1.0167432548561688E-2</v>
      </c>
      <c r="N2526" s="12">
        <f t="shared" si="1320"/>
        <v>3727.52</v>
      </c>
      <c r="O2526" s="21">
        <f t="shared" si="1321"/>
        <v>1.0425882636104366E-2</v>
      </c>
      <c r="P2526" s="8">
        <f t="shared" si="1322"/>
        <v>145.35860000000002</v>
      </c>
      <c r="Q2526" s="8">
        <f t="shared" si="1324"/>
        <v>516.42530000000079</v>
      </c>
    </row>
    <row r="2527" spans="1:17" x14ac:dyDescent="0.25">
      <c r="A2527" t="s">
        <v>359</v>
      </c>
      <c r="B2527" s="1">
        <v>44359</v>
      </c>
      <c r="C2527" t="s">
        <v>164</v>
      </c>
      <c r="D2527" s="20">
        <v>2404</v>
      </c>
      <c r="E2527" s="14">
        <v>6.8233965802719822E-3</v>
      </c>
      <c r="F2527" s="12">
        <v>2944</v>
      </c>
      <c r="G2527" s="21">
        <v>8.2343752630948328E-3</v>
      </c>
      <c r="H2527" s="20">
        <v>183.90600000000001</v>
      </c>
      <c r="I2527" s="14">
        <v>5.219898383908067E-4</v>
      </c>
      <c r="J2527" s="12">
        <v>223.04</v>
      </c>
      <c r="K2527" s="21">
        <v>6.2384343025838026E-4</v>
      </c>
      <c r="L2527" s="20">
        <f t="shared" si="1318"/>
        <v>2587.9059999999999</v>
      </c>
      <c r="M2527" s="14">
        <f t="shared" si="1319"/>
        <v>7.3453864186627891E-3</v>
      </c>
      <c r="N2527" s="12">
        <f t="shared" si="1320"/>
        <v>3167.04</v>
      </c>
      <c r="O2527" s="21">
        <f t="shared" si="1321"/>
        <v>8.8582186933532127E-3</v>
      </c>
      <c r="P2527" s="8">
        <f t="shared" si="1322"/>
        <v>579.13400000000001</v>
      </c>
      <c r="Q2527" s="8">
        <f t="shared" si="1324"/>
        <v>2867.8770000000031</v>
      </c>
    </row>
    <row r="2528" spans="1:17" x14ac:dyDescent="0.25">
      <c r="A2528" t="s">
        <v>359</v>
      </c>
      <c r="B2528" s="1">
        <v>44359</v>
      </c>
      <c r="C2528" t="s">
        <v>165</v>
      </c>
      <c r="D2528" s="20">
        <v>516</v>
      </c>
      <c r="E2528" s="14">
        <v>1.464589282620775E-3</v>
      </c>
      <c r="F2528" s="12">
        <v>296.25</v>
      </c>
      <c r="G2528" s="21">
        <v>8.2861198087358845E-4</v>
      </c>
      <c r="H2528" s="20">
        <v>39.474000000000004</v>
      </c>
      <c r="I2528" s="14">
        <v>1.120410801204893E-4</v>
      </c>
      <c r="J2528" s="12">
        <v>22.23</v>
      </c>
      <c r="K2528" s="21">
        <v>6.2177364843273822E-5</v>
      </c>
      <c r="L2528" s="20">
        <f t="shared" si="1318"/>
        <v>555.47400000000005</v>
      </c>
      <c r="M2528" s="14">
        <f t="shared" si="1319"/>
        <v>1.5766303627412642E-3</v>
      </c>
      <c r="N2528" s="12">
        <f t="shared" si="1320"/>
        <v>318.48</v>
      </c>
      <c r="O2528" s="21">
        <f t="shared" si="1321"/>
        <v>8.9078934571686227E-4</v>
      </c>
      <c r="P2528" s="8">
        <f t="shared" si="1322"/>
        <v>-236.99400000000003</v>
      </c>
      <c r="Q2528" s="8">
        <f t="shared" si="1324"/>
        <v>1656.5929999999985</v>
      </c>
    </row>
    <row r="2529" spans="1:17" x14ac:dyDescent="0.25">
      <c r="A2529" t="s">
        <v>359</v>
      </c>
      <c r="B2529" s="1">
        <v>44359</v>
      </c>
      <c r="C2529" t="s">
        <v>4</v>
      </c>
      <c r="D2529" s="20">
        <v>3820</v>
      </c>
      <c r="E2529" s="14">
        <v>1.0842502053510387E-2</v>
      </c>
      <c r="F2529" s="12">
        <v>5114.5</v>
      </c>
      <c r="G2529" s="21">
        <v>1.4305269117900313E-2</v>
      </c>
      <c r="H2529" s="20">
        <v>292.23</v>
      </c>
      <c r="I2529" s="14">
        <v>8.2945140709354468E-4</v>
      </c>
      <c r="J2529" s="12">
        <v>400.69</v>
      </c>
      <c r="K2529" s="21">
        <v>1.120730918535825E-3</v>
      </c>
      <c r="L2529" s="20">
        <f t="shared" si="1318"/>
        <v>4112.2299999999996</v>
      </c>
      <c r="M2529" s="14">
        <f t="shared" si="1319"/>
        <v>1.1671953460603932E-2</v>
      </c>
      <c r="N2529" s="12">
        <f t="shared" si="1320"/>
        <v>5515.19</v>
      </c>
      <c r="O2529" s="21">
        <f t="shared" si="1321"/>
        <v>1.5426000036436138E-2</v>
      </c>
      <c r="P2529" s="8">
        <f t="shared" si="1322"/>
        <v>1402.96</v>
      </c>
      <c r="Q2529" s="8">
        <f t="shared" si="1324"/>
        <v>18444.344999999994</v>
      </c>
    </row>
    <row r="2530" spans="1:17" x14ac:dyDescent="0.25">
      <c r="A2530" t="s">
        <v>359</v>
      </c>
      <c r="B2530" s="1">
        <v>44359</v>
      </c>
      <c r="C2530" t="s">
        <v>166</v>
      </c>
      <c r="D2530" s="20">
        <v>3314</v>
      </c>
      <c r="E2530" s="14">
        <v>9.4062962841186971E-3</v>
      </c>
      <c r="F2530" s="12">
        <v>3337.88</v>
      </c>
      <c r="G2530" s="21">
        <v>9.3360585948298169E-3</v>
      </c>
      <c r="H2530" s="20">
        <v>253.52099999999999</v>
      </c>
      <c r="I2530" s="14">
        <v>7.195816657350803E-4</v>
      </c>
      <c r="J2530" s="12">
        <v>240.78</v>
      </c>
      <c r="K2530" s="21">
        <v>6.7346225402444763E-4</v>
      </c>
      <c r="L2530" s="20">
        <f t="shared" si="1318"/>
        <v>3567.5210000000002</v>
      </c>
      <c r="M2530" s="14">
        <f t="shared" si="1319"/>
        <v>1.0125877949853777E-2</v>
      </c>
      <c r="N2530" s="12">
        <f t="shared" si="1320"/>
        <v>3578.6600000000003</v>
      </c>
      <c r="O2530" s="21">
        <f t="shared" si="1321"/>
        <v>1.0009520848854264E-2</v>
      </c>
      <c r="P2530" s="8">
        <f t="shared" si="1322"/>
        <v>11.139000000000124</v>
      </c>
      <c r="Q2530" s="8">
        <f t="shared" si="1324"/>
        <v>-2266.9005000000029</v>
      </c>
    </row>
    <row r="2531" spans="1:17" x14ac:dyDescent="0.25">
      <c r="A2531" t="s">
        <v>359</v>
      </c>
      <c r="B2531" s="1">
        <v>44359</v>
      </c>
      <c r="C2531" t="s">
        <v>6</v>
      </c>
      <c r="D2531" s="20">
        <v>21070</v>
      </c>
      <c r="E2531" s="14">
        <v>5.9804062373681639E-2</v>
      </c>
      <c r="F2531" s="12">
        <v>29529.379999999997</v>
      </c>
      <c r="G2531" s="21">
        <v>8.2593748711456277E-2</v>
      </c>
      <c r="H2531" s="20">
        <v>1611.855</v>
      </c>
      <c r="I2531" s="14">
        <v>4.5750107715866453E-3</v>
      </c>
      <c r="J2531" s="12">
        <v>2228.7999999999997</v>
      </c>
      <c r="K2531" s="21">
        <v>6.2339590986364678E-3</v>
      </c>
      <c r="L2531" s="20">
        <f t="shared" si="1318"/>
        <v>22681.855</v>
      </c>
      <c r="M2531" s="14">
        <f t="shared" si="1319"/>
        <v>6.4379073145268279E-2</v>
      </c>
      <c r="N2531" s="12">
        <f t="shared" si="1320"/>
        <v>31758.179999999997</v>
      </c>
      <c r="O2531" s="21">
        <f t="shared" si="1321"/>
        <v>8.8827707810092749E-2</v>
      </c>
      <c r="P2531" s="8">
        <f t="shared" si="1322"/>
        <v>9076.3249999999971</v>
      </c>
      <c r="Q2531" s="8">
        <f t="shared" si="1324"/>
        <v>239378.97250000003</v>
      </c>
    </row>
    <row r="2532" spans="1:17" x14ac:dyDescent="0.25">
      <c r="A2532" t="s">
        <v>359</v>
      </c>
      <c r="B2532" s="1">
        <v>44359</v>
      </c>
      <c r="C2532" t="s">
        <v>7</v>
      </c>
      <c r="D2532" s="20">
        <v>5240</v>
      </c>
      <c r="E2532" s="14">
        <v>1.4872960932040427E-2</v>
      </c>
      <c r="F2532" s="12">
        <v>7173.01</v>
      </c>
      <c r="G2532" s="21">
        <v>2.0062926666417076E-2</v>
      </c>
      <c r="H2532" s="20">
        <v>400.86</v>
      </c>
      <c r="I2532" s="14">
        <v>1.1377815113010926E-3</v>
      </c>
      <c r="J2532" s="12">
        <v>567.78999999999985</v>
      </c>
      <c r="K2532" s="21">
        <v>1.5881100307855347E-3</v>
      </c>
      <c r="L2532" s="20">
        <f t="shared" si="1318"/>
        <v>5640.86</v>
      </c>
      <c r="M2532" s="14">
        <f t="shared" si="1319"/>
        <v>1.6010742443341518E-2</v>
      </c>
      <c r="N2532" s="12">
        <f t="shared" si="1320"/>
        <v>7740.8</v>
      </c>
      <c r="O2532" s="21">
        <f t="shared" si="1321"/>
        <v>2.165103669720261E-2</v>
      </c>
      <c r="P2532" s="8">
        <f t="shared" si="1322"/>
        <v>2099.9400000000005</v>
      </c>
      <c r="Q2532" s="8">
        <f t="shared" si="1324"/>
        <v>11084.749999999998</v>
      </c>
    </row>
    <row r="2533" spans="1:17" x14ac:dyDescent="0.25">
      <c r="A2533" t="s">
        <v>359</v>
      </c>
      <c r="B2533" s="1">
        <v>44359</v>
      </c>
      <c r="C2533" t="s">
        <v>167</v>
      </c>
      <c r="D2533" s="20">
        <v>4092</v>
      </c>
      <c r="E2533" s="14">
        <v>1.1614533613341494E-2</v>
      </c>
      <c r="F2533" s="12">
        <v>4980.7299999999996</v>
      </c>
      <c r="G2533" s="21">
        <v>1.3931114097878507E-2</v>
      </c>
      <c r="H2533" s="20">
        <v>313.03800000000001</v>
      </c>
      <c r="I2533" s="14">
        <v>8.8851182142062437E-4</v>
      </c>
      <c r="J2533" s="12">
        <v>372.69</v>
      </c>
      <c r="K2533" s="21">
        <v>1.0424148494574774E-3</v>
      </c>
      <c r="L2533" s="20">
        <f t="shared" si="1318"/>
        <v>4405.0380000000005</v>
      </c>
      <c r="M2533" s="14">
        <f t="shared" si="1319"/>
        <v>1.2503045434762118E-2</v>
      </c>
      <c r="N2533" s="12">
        <f t="shared" si="1320"/>
        <v>5353.4199999999992</v>
      </c>
      <c r="O2533" s="21">
        <f t="shared" si="1321"/>
        <v>1.4973528947335984E-2</v>
      </c>
      <c r="P2533" s="8">
        <f t="shared" si="1322"/>
        <v>948.3819999999987</v>
      </c>
      <c r="Q2533" s="8">
        <f t="shared" si="1324"/>
        <v>15270.500999999997</v>
      </c>
    </row>
    <row r="2534" spans="1:17" x14ac:dyDescent="0.25">
      <c r="A2534" t="s">
        <v>359</v>
      </c>
      <c r="B2534" s="1">
        <v>44359</v>
      </c>
      <c r="C2534" t="s">
        <v>168</v>
      </c>
      <c r="D2534" s="20">
        <v>3782</v>
      </c>
      <c r="E2534" s="14">
        <v>1.0734644703239865E-2</v>
      </c>
      <c r="F2534" s="12">
        <v>4833.09</v>
      </c>
      <c r="G2534" s="21">
        <v>1.351816465363825E-2</v>
      </c>
      <c r="H2534" s="20">
        <v>289.32299999999998</v>
      </c>
      <c r="I2534" s="14">
        <v>8.2120031979784967E-4</v>
      </c>
      <c r="J2534" s="12">
        <v>409.59999999999997</v>
      </c>
      <c r="K2534" s="21">
        <v>1.145652210517542E-3</v>
      </c>
      <c r="L2534" s="20">
        <f t="shared" si="1318"/>
        <v>4071.3229999999999</v>
      </c>
      <c r="M2534" s="14">
        <f t="shared" si="1319"/>
        <v>1.1555845023037714E-2</v>
      </c>
      <c r="N2534" s="12">
        <f t="shared" si="1320"/>
        <v>5242.6900000000005</v>
      </c>
      <c r="O2534" s="21">
        <f t="shared" si="1321"/>
        <v>1.4663816864155792E-2</v>
      </c>
      <c r="P2534" s="8">
        <f t="shared" si="1322"/>
        <v>1171.3670000000006</v>
      </c>
      <c r="Q2534" s="8">
        <f t="shared" si="1324"/>
        <v>2157.8385000000089</v>
      </c>
    </row>
    <row r="2535" spans="1:17" x14ac:dyDescent="0.25">
      <c r="A2535" t="s">
        <v>359</v>
      </c>
      <c r="B2535" s="1">
        <v>44359</v>
      </c>
      <c r="C2535" t="s">
        <v>169</v>
      </c>
      <c r="D2535" s="20">
        <v>1362</v>
      </c>
      <c r="E2535" s="14">
        <v>3.8658345018013477E-3</v>
      </c>
      <c r="F2535" s="12">
        <v>2172.06</v>
      </c>
      <c r="G2535" s="21">
        <v>6.0752571786541311E-3</v>
      </c>
      <c r="H2535" s="20">
        <v>104.193</v>
      </c>
      <c r="I2535" s="14">
        <v>2.9573633938780307E-4</v>
      </c>
      <c r="J2535" s="12">
        <v>165.60000000000002</v>
      </c>
      <c r="K2535" s="21">
        <v>4.6318360854908443E-4</v>
      </c>
      <c r="L2535" s="20">
        <f t="shared" si="1318"/>
        <v>1466.193</v>
      </c>
      <c r="M2535" s="14">
        <f t="shared" si="1319"/>
        <v>4.1615708411891512E-3</v>
      </c>
      <c r="N2535" s="12">
        <f t="shared" si="1320"/>
        <v>2337.66</v>
      </c>
      <c r="O2535" s="21">
        <f t="shared" si="1321"/>
        <v>6.5384407872032153E-3</v>
      </c>
      <c r="P2535" s="8">
        <f t="shared" si="1322"/>
        <v>871.46699999999987</v>
      </c>
      <c r="Q2535" s="8">
        <f t="shared" si="1324"/>
        <v>15391.0435</v>
      </c>
    </row>
    <row r="2536" spans="1:17" x14ac:dyDescent="0.25">
      <c r="A2536" t="s">
        <v>359</v>
      </c>
      <c r="B2536" s="1">
        <v>44359</v>
      </c>
      <c r="C2536" t="s">
        <v>170</v>
      </c>
      <c r="D2536" s="20">
        <v>1140</v>
      </c>
      <c r="E2536" s="14">
        <v>3.2357205081156655E-3</v>
      </c>
      <c r="F2536" s="12">
        <v>721.5</v>
      </c>
      <c r="G2536" s="21">
        <v>2.0180372800009927E-3</v>
      </c>
      <c r="H2536" s="20">
        <v>87.21</v>
      </c>
      <c r="I2536" s="14">
        <v>2.4753261887084841E-4</v>
      </c>
      <c r="J2536" s="12">
        <v>54.82</v>
      </c>
      <c r="K2536" s="21">
        <v>1.5333167524553626E-4</v>
      </c>
      <c r="L2536" s="20">
        <f t="shared" si="1318"/>
        <v>1227.21</v>
      </c>
      <c r="M2536" s="14">
        <f t="shared" si="1319"/>
        <v>3.4832531269865137E-3</v>
      </c>
      <c r="N2536" s="12">
        <f t="shared" si="1320"/>
        <v>776.32</v>
      </c>
      <c r="O2536" s="21">
        <f t="shared" si="1321"/>
        <v>2.1713689552465289E-3</v>
      </c>
      <c r="P2536" s="8">
        <f t="shared" si="1322"/>
        <v>-450.89</v>
      </c>
      <c r="Q2536" s="8">
        <f t="shared" si="1324"/>
        <v>-13401.725000000004</v>
      </c>
    </row>
    <row r="2537" spans="1:17" x14ac:dyDescent="0.25">
      <c r="A2537" t="s">
        <v>359</v>
      </c>
      <c r="B2537" s="1">
        <v>44359</v>
      </c>
      <c r="C2537" t="s">
        <v>11</v>
      </c>
      <c r="D2537" s="20">
        <v>1182</v>
      </c>
      <c r="E2537" s="14">
        <v>3.3549312636778216E-3</v>
      </c>
      <c r="F2537" s="12">
        <v>2520.6799999999998</v>
      </c>
      <c r="G2537" s="21">
        <v>7.0503481787289003E-3</v>
      </c>
      <c r="H2537" s="20">
        <v>90.423000000000002</v>
      </c>
      <c r="I2537" s="14">
        <v>2.5665224167135335E-4</v>
      </c>
      <c r="J2537" s="12">
        <v>187.95999999999998</v>
      </c>
      <c r="K2537" s="21">
        <v>5.2572458371307905E-4</v>
      </c>
      <c r="L2537" s="20">
        <f t="shared" si="1318"/>
        <v>1272.423</v>
      </c>
      <c r="M2537" s="14">
        <f t="shared" si="1319"/>
        <v>3.6115835053491751E-3</v>
      </c>
      <c r="N2537" s="12">
        <f t="shared" si="1320"/>
        <v>2708.64</v>
      </c>
      <c r="O2537" s="21">
        <f t="shared" si="1321"/>
        <v>7.576072762441979E-3</v>
      </c>
      <c r="P2537" s="8">
        <f t="shared" si="1322"/>
        <v>1436.2169999999999</v>
      </c>
      <c r="Q2537" s="8">
        <f t="shared" si="1324"/>
        <v>32525.398499999999</v>
      </c>
    </row>
    <row r="2538" spans="1:17" ht="13" x14ac:dyDescent="0.3">
      <c r="A2538" s="4" t="s">
        <v>364</v>
      </c>
      <c r="D2538" s="22">
        <f t="shared" ref="D2538:Q2538" si="1325">SUBTOTAL(9,D2517:D2537)</f>
        <v>78145.600000000006</v>
      </c>
      <c r="E2538" s="23">
        <f t="shared" si="1325"/>
        <v>0.2218046671394768</v>
      </c>
      <c r="F2538" s="24">
        <f t="shared" si="1325"/>
        <v>95436.179999999964</v>
      </c>
      <c r="G2538" s="25">
        <f t="shared" si="1325"/>
        <v>0.26693523090905769</v>
      </c>
      <c r="H2538" s="22">
        <f t="shared" si="1325"/>
        <v>5978.1384000000007</v>
      </c>
      <c r="I2538" s="23">
        <f t="shared" si="1325"/>
        <v>1.6968057036169975E-2</v>
      </c>
      <c r="J2538" s="24">
        <f t="shared" si="1325"/>
        <v>6925.58</v>
      </c>
      <c r="K2538" s="25">
        <f t="shared" si="1325"/>
        <v>1.9370864345986519E-2</v>
      </c>
      <c r="L2538" s="22">
        <f t="shared" si="1325"/>
        <v>84123.738400000017</v>
      </c>
      <c r="M2538" s="23">
        <f t="shared" si="1325"/>
        <v>0.23877272417564677</v>
      </c>
      <c r="N2538" s="24">
        <f t="shared" si="1325"/>
        <v>102361.76000000001</v>
      </c>
      <c r="O2538" s="25">
        <f t="shared" si="1325"/>
        <v>0.28630609525504425</v>
      </c>
      <c r="P2538" s="9">
        <f t="shared" si="1325"/>
        <v>18238.021599999993</v>
      </c>
      <c r="Q2538" s="9">
        <f t="shared" si="1325"/>
        <v>350277.09680000006</v>
      </c>
    </row>
    <row r="2539" spans="1:17" x14ac:dyDescent="0.25">
      <c r="A2539" t="s">
        <v>360</v>
      </c>
      <c r="B2539" s="1">
        <v>44366</v>
      </c>
      <c r="C2539" t="s">
        <v>2</v>
      </c>
      <c r="D2539" s="20">
        <v>10609.6</v>
      </c>
      <c r="E2539" s="14">
        <v>3.0113772195529794E-2</v>
      </c>
      <c r="F2539" s="12">
        <v>10842.999999999998</v>
      </c>
      <c r="G2539" s="21">
        <v>3.3091228002112699E-2</v>
      </c>
      <c r="H2539" s="20">
        <v>811.63440000000003</v>
      </c>
      <c r="I2539" s="14">
        <v>2.3037035729580294E-3</v>
      </c>
      <c r="J2539" s="12">
        <v>520.1</v>
      </c>
      <c r="K2539" s="21">
        <v>1.5872680700819717E-3</v>
      </c>
      <c r="L2539" s="20">
        <f t="shared" si="1318"/>
        <v>11421.234400000001</v>
      </c>
      <c r="M2539" s="14">
        <f t="shared" si="1319"/>
        <v>3.2417475768487823E-2</v>
      </c>
      <c r="N2539" s="12">
        <f t="shared" si="1320"/>
        <v>11363.099999999999</v>
      </c>
      <c r="O2539" s="21">
        <f t="shared" si="1321"/>
        <v>3.467849607219467E-2</v>
      </c>
      <c r="P2539" s="8">
        <f t="shared" si="1322"/>
        <v>-58.134400000002643</v>
      </c>
      <c r="Q2539" s="8">
        <f t="shared" ref="Q2539:Q2559" si="1326">Q2517+P2539</f>
        <v>-3239.0856000000422</v>
      </c>
    </row>
    <row r="2540" spans="1:17" x14ac:dyDescent="0.25">
      <c r="A2540" t="s">
        <v>360</v>
      </c>
      <c r="B2540" s="1">
        <v>44366</v>
      </c>
      <c r="C2540" t="s">
        <v>154</v>
      </c>
      <c r="D2540" s="20">
        <v>1598</v>
      </c>
      <c r="E2540" s="14">
        <v>4.5356854140077485E-3</v>
      </c>
      <c r="F2540" s="12">
        <v>1663</v>
      </c>
      <c r="G2540" s="21">
        <v>5.0752293800159949E-3</v>
      </c>
      <c r="H2540" s="20">
        <v>122.247</v>
      </c>
      <c r="I2540" s="14">
        <v>3.4697993417159276E-4</v>
      </c>
      <c r="J2540" s="12">
        <v>125.21000000000001</v>
      </c>
      <c r="K2540" s="21">
        <v>3.8212235157655008E-4</v>
      </c>
      <c r="L2540" s="20">
        <f t="shared" si="1318"/>
        <v>1720.2470000000001</v>
      </c>
      <c r="M2540" s="14">
        <f t="shared" si="1319"/>
        <v>4.8826653481793408E-3</v>
      </c>
      <c r="N2540" s="12">
        <f t="shared" si="1320"/>
        <v>1788.21</v>
      </c>
      <c r="O2540" s="21">
        <f t="shared" si="1321"/>
        <v>5.4573517315925453E-3</v>
      </c>
      <c r="P2540" s="8">
        <f t="shared" si="1322"/>
        <v>67.962999999999965</v>
      </c>
      <c r="Q2540" s="8">
        <f t="shared" si="1326"/>
        <v>411.80949999999848</v>
      </c>
    </row>
    <row r="2541" spans="1:17" x14ac:dyDescent="0.25">
      <c r="A2541" t="s">
        <v>360</v>
      </c>
      <c r="B2541" s="1">
        <v>44366</v>
      </c>
      <c r="C2541" t="s">
        <v>155</v>
      </c>
      <c r="D2541" s="20">
        <v>1978</v>
      </c>
      <c r="E2541" s="14">
        <v>5.6142589167129707E-3</v>
      </c>
      <c r="F2541" s="12">
        <v>2078</v>
      </c>
      <c r="G2541" s="21">
        <v>6.3417478362436785E-3</v>
      </c>
      <c r="H2541" s="20">
        <v>151.31700000000001</v>
      </c>
      <c r="I2541" s="14">
        <v>4.2949080712854226E-4</v>
      </c>
      <c r="J2541" s="12">
        <v>153.22</v>
      </c>
      <c r="K2541" s="21">
        <v>4.6760471774266428E-4</v>
      </c>
      <c r="L2541" s="20">
        <f t="shared" si="1318"/>
        <v>2129.317</v>
      </c>
      <c r="M2541" s="14">
        <f t="shared" si="1319"/>
        <v>6.0437497238415129E-3</v>
      </c>
      <c r="N2541" s="12">
        <f t="shared" si="1320"/>
        <v>2231.2199999999998</v>
      </c>
      <c r="O2541" s="21">
        <f t="shared" si="1321"/>
        <v>6.8093525539863423E-3</v>
      </c>
      <c r="P2541" s="8">
        <f t="shared" si="1322"/>
        <v>101.90299999999979</v>
      </c>
      <c r="Q2541" s="8">
        <f t="shared" si="1326"/>
        <v>563.08449999999834</v>
      </c>
    </row>
    <row r="2542" spans="1:17" x14ac:dyDescent="0.25">
      <c r="A2542" t="s">
        <v>360</v>
      </c>
      <c r="B2542" s="1">
        <v>44366</v>
      </c>
      <c r="C2542" t="s">
        <v>156</v>
      </c>
      <c r="D2542" s="20">
        <v>1921.6</v>
      </c>
      <c r="E2542" s="14">
        <v>5.4541759021009316E-3</v>
      </c>
      <c r="F2542" s="12">
        <v>1958.31</v>
      </c>
      <c r="G2542" s="21">
        <v>5.9764717060608076E-3</v>
      </c>
      <c r="H2542" s="20">
        <v>147.00239999999999</v>
      </c>
      <c r="I2542" s="14">
        <v>4.1724445651072131E-4</v>
      </c>
      <c r="J2542" s="12">
        <v>137.32999999999998</v>
      </c>
      <c r="K2542" s="21">
        <v>4.1911079420180186E-4</v>
      </c>
      <c r="L2542" s="20">
        <f t="shared" si="1318"/>
        <v>2068.6023999999998</v>
      </c>
      <c r="M2542" s="14">
        <f t="shared" si="1319"/>
        <v>5.871420358611653E-3</v>
      </c>
      <c r="N2542" s="12">
        <f t="shared" si="1320"/>
        <v>2095.64</v>
      </c>
      <c r="O2542" s="21">
        <f t="shared" si="1321"/>
        <v>6.3955825002626095E-3</v>
      </c>
      <c r="P2542" s="8">
        <f t="shared" si="1322"/>
        <v>27.037600000000111</v>
      </c>
      <c r="Q2542" s="8">
        <f t="shared" si="1326"/>
        <v>502.58240000000865</v>
      </c>
    </row>
    <row r="2543" spans="1:17" x14ac:dyDescent="0.25">
      <c r="A2543" t="s">
        <v>360</v>
      </c>
      <c r="B2543" s="1">
        <v>44366</v>
      </c>
      <c r="C2543" t="s">
        <v>157</v>
      </c>
      <c r="D2543" s="20">
        <v>4683.6000000000004</v>
      </c>
      <c r="E2543" s="14">
        <v>1.3293702255974151E-2</v>
      </c>
      <c r="F2543" s="12">
        <v>5828.2000000000007</v>
      </c>
      <c r="G2543" s="21">
        <v>1.7786802088159484E-2</v>
      </c>
      <c r="H2543" s="20">
        <v>358.29539999999997</v>
      </c>
      <c r="I2543" s="14">
        <v>1.0169682225820223E-3</v>
      </c>
      <c r="J2543" s="12">
        <v>425.61</v>
      </c>
      <c r="K2543" s="21">
        <v>1.2988986027832878E-3</v>
      </c>
      <c r="L2543" s="20">
        <f t="shared" si="1318"/>
        <v>5041.8954000000003</v>
      </c>
      <c r="M2543" s="14">
        <f t="shared" si="1319"/>
        <v>1.4310670478556173E-2</v>
      </c>
      <c r="N2543" s="12">
        <f t="shared" si="1320"/>
        <v>6253.81</v>
      </c>
      <c r="O2543" s="21">
        <f t="shared" si="1321"/>
        <v>1.9085700690942772E-2</v>
      </c>
      <c r="P2543" s="8">
        <f t="shared" si="1322"/>
        <v>1211.9146000000001</v>
      </c>
      <c r="Q2543" s="8">
        <f t="shared" si="1326"/>
        <v>27789.12290000002</v>
      </c>
    </row>
    <row r="2544" spans="1:17" x14ac:dyDescent="0.25">
      <c r="A2544" t="s">
        <v>360</v>
      </c>
      <c r="B2544" s="1">
        <v>44366</v>
      </c>
      <c r="C2544" t="s">
        <v>158</v>
      </c>
      <c r="D2544" s="20">
        <v>987.2</v>
      </c>
      <c r="E2544" s="14">
        <v>2.80202042597525E-3</v>
      </c>
      <c r="F2544" s="12">
        <v>1017.2</v>
      </c>
      <c r="G2544" s="21">
        <v>3.1043435510236142E-3</v>
      </c>
      <c r="H2544" s="20">
        <v>75.520800000000008</v>
      </c>
      <c r="I2544" s="14">
        <v>2.1435456258710664E-4</v>
      </c>
      <c r="J2544" s="12">
        <v>75.820000000000007</v>
      </c>
      <c r="K2544" s="21">
        <v>2.3139139602694695E-4</v>
      </c>
      <c r="L2544" s="20">
        <f t="shared" si="1318"/>
        <v>1062.7208000000001</v>
      </c>
      <c r="M2544" s="14">
        <f t="shared" si="1319"/>
        <v>3.0163749885623566E-3</v>
      </c>
      <c r="N2544" s="12">
        <f t="shared" si="1320"/>
        <v>1093.02</v>
      </c>
      <c r="O2544" s="21">
        <f t="shared" si="1321"/>
        <v>3.3357349470505612E-3</v>
      </c>
      <c r="P2544" s="8">
        <f t="shared" si="1322"/>
        <v>30.299199999999928</v>
      </c>
      <c r="Q2544" s="8">
        <f t="shared" si="1326"/>
        <v>97.620799999998212</v>
      </c>
    </row>
    <row r="2545" spans="1:17" x14ac:dyDescent="0.25">
      <c r="A2545" t="s">
        <v>360</v>
      </c>
      <c r="B2545" s="1">
        <v>44366</v>
      </c>
      <c r="C2545" t="s">
        <v>159</v>
      </c>
      <c r="D2545" s="20">
        <v>3486</v>
      </c>
      <c r="E2545" s="14">
        <v>9.8944927116589552E-3</v>
      </c>
      <c r="F2545" s="12">
        <v>3420.23</v>
      </c>
      <c r="G2545" s="21">
        <v>1.0438034745888218E-2</v>
      </c>
      <c r="H2545" s="20">
        <v>266.67899999999997</v>
      </c>
      <c r="I2545" s="14">
        <v>7.5692869244191005E-4</v>
      </c>
      <c r="J2545" s="12">
        <v>239.31</v>
      </c>
      <c r="K2545" s="21">
        <v>7.3033863074661919E-4</v>
      </c>
      <c r="L2545" s="20">
        <f t="shared" si="1318"/>
        <v>3752.6790000000001</v>
      </c>
      <c r="M2545" s="14">
        <f t="shared" si="1319"/>
        <v>1.0651421404100865E-2</v>
      </c>
      <c r="N2545" s="12">
        <f t="shared" si="1320"/>
        <v>3659.54</v>
      </c>
      <c r="O2545" s="21">
        <f t="shared" si="1321"/>
        <v>1.1168373376634837E-2</v>
      </c>
      <c r="P2545" s="8">
        <f t="shared" si="1322"/>
        <v>-93.139000000000124</v>
      </c>
      <c r="Q2545" s="8">
        <f t="shared" si="1326"/>
        <v>2080.5615000000003</v>
      </c>
    </row>
    <row r="2546" spans="1:17" x14ac:dyDescent="0.25">
      <c r="A2546" t="s">
        <v>360</v>
      </c>
      <c r="B2546" s="1">
        <v>44366</v>
      </c>
      <c r="C2546" t="s">
        <v>160</v>
      </c>
      <c r="D2546" s="20">
        <v>856</v>
      </c>
      <c r="E2546" s="14">
        <v>2.4296287324096577E-3</v>
      </c>
      <c r="F2546" s="12">
        <v>880</v>
      </c>
      <c r="G2546" s="21">
        <v>2.6856294975430399E-3</v>
      </c>
      <c r="H2546" s="20">
        <v>65.484000000000009</v>
      </c>
      <c r="I2546" s="14">
        <v>1.8586659802933883E-4</v>
      </c>
      <c r="J2546" s="12">
        <v>64.73</v>
      </c>
      <c r="K2546" s="21">
        <v>1.9754636065450113E-4</v>
      </c>
      <c r="L2546" s="20">
        <f t="shared" si="1318"/>
        <v>921.48400000000004</v>
      </c>
      <c r="M2546" s="14">
        <f t="shared" si="1319"/>
        <v>2.6154953304389967E-3</v>
      </c>
      <c r="N2546" s="12">
        <f t="shared" si="1320"/>
        <v>944.73</v>
      </c>
      <c r="O2546" s="21">
        <f t="shared" si="1321"/>
        <v>2.8831758581975412E-3</v>
      </c>
      <c r="P2546" s="8">
        <f t="shared" si="1322"/>
        <v>23.245999999999981</v>
      </c>
      <c r="Q2546" s="8">
        <f t="shared" si="1326"/>
        <v>-942.20600000000195</v>
      </c>
    </row>
    <row r="2547" spans="1:17" x14ac:dyDescent="0.25">
      <c r="A2547" t="s">
        <v>360</v>
      </c>
      <c r="B2547" s="1">
        <v>44366</v>
      </c>
      <c r="C2547" t="s">
        <v>161</v>
      </c>
      <c r="D2547" s="20">
        <v>776</v>
      </c>
      <c r="E2547" s="14">
        <v>2.2025606265769792E-3</v>
      </c>
      <c r="F2547" s="12">
        <v>820</v>
      </c>
      <c r="G2547" s="21">
        <v>2.5025183954378327E-3</v>
      </c>
      <c r="H2547" s="20">
        <v>59.364000000000004</v>
      </c>
      <c r="I2547" s="14">
        <v>1.6849588793313894E-4</v>
      </c>
      <c r="J2547" s="12">
        <v>62.730000000000004</v>
      </c>
      <c r="K2547" s="21">
        <v>1.9144265725099422E-4</v>
      </c>
      <c r="L2547" s="20">
        <f t="shared" si="1318"/>
        <v>835.36400000000003</v>
      </c>
      <c r="M2547" s="14">
        <f t="shared" si="1319"/>
        <v>2.371056514510118E-3</v>
      </c>
      <c r="N2547" s="12">
        <f t="shared" si="1320"/>
        <v>882.73</v>
      </c>
      <c r="O2547" s="21">
        <f t="shared" si="1321"/>
        <v>2.6939610526888268E-3</v>
      </c>
      <c r="P2547" s="8">
        <f t="shared" si="1322"/>
        <v>47.365999999999985</v>
      </c>
      <c r="Q2547" s="8">
        <f t="shared" si="1326"/>
        <v>746.94399999999939</v>
      </c>
    </row>
    <row r="2548" spans="1:17" x14ac:dyDescent="0.25">
      <c r="A2548" t="s">
        <v>360</v>
      </c>
      <c r="B2548" s="1">
        <v>44366</v>
      </c>
      <c r="C2548" t="s">
        <v>163</v>
      </c>
      <c r="D2548" s="20">
        <v>3327.6</v>
      </c>
      <c r="E2548" s="14">
        <v>9.4448978621102537E-3</v>
      </c>
      <c r="F2548" s="12">
        <v>3467.58</v>
      </c>
      <c r="G2548" s="21">
        <v>1.0582539923966244E-2</v>
      </c>
      <c r="H2548" s="20">
        <v>254.56139999999999</v>
      </c>
      <c r="I2548" s="14">
        <v>7.2253468645143437E-4</v>
      </c>
      <c r="J2548" s="12">
        <v>259.94</v>
      </c>
      <c r="K2548" s="21">
        <v>7.9329833135379293E-4</v>
      </c>
      <c r="L2548" s="20">
        <f t="shared" si="1318"/>
        <v>3582.1614</v>
      </c>
      <c r="M2548" s="14">
        <f t="shared" si="1319"/>
        <v>1.0167432548561688E-2</v>
      </c>
      <c r="N2548" s="12">
        <f t="shared" si="1320"/>
        <v>3727.52</v>
      </c>
      <c r="O2548" s="21">
        <f t="shared" si="1321"/>
        <v>1.1375838255320037E-2</v>
      </c>
      <c r="P2548" s="8">
        <f t="shared" si="1322"/>
        <v>145.35860000000002</v>
      </c>
      <c r="Q2548" s="8">
        <f t="shared" si="1326"/>
        <v>661.78390000000081</v>
      </c>
    </row>
    <row r="2549" spans="1:17" x14ac:dyDescent="0.25">
      <c r="A2549" t="s">
        <v>360</v>
      </c>
      <c r="B2549" s="1">
        <v>44366</v>
      </c>
      <c r="C2549" t="s">
        <v>164</v>
      </c>
      <c r="D2549" s="20">
        <v>2404</v>
      </c>
      <c r="E2549" s="14">
        <v>6.8233965802719822E-3</v>
      </c>
      <c r="F2549" s="12">
        <v>2588</v>
      </c>
      <c r="G2549" s="21">
        <v>7.898192204137941E-3</v>
      </c>
      <c r="H2549" s="20">
        <v>183.90600000000001</v>
      </c>
      <c r="I2549" s="14">
        <v>5.219898383908067E-4</v>
      </c>
      <c r="J2549" s="12">
        <v>195.79</v>
      </c>
      <c r="K2549" s="21">
        <v>5.9752204468630887E-4</v>
      </c>
      <c r="L2549" s="20">
        <f t="shared" si="1318"/>
        <v>2587.9059999999999</v>
      </c>
      <c r="M2549" s="14">
        <f t="shared" si="1319"/>
        <v>7.3453864186627891E-3</v>
      </c>
      <c r="N2549" s="12">
        <f t="shared" si="1320"/>
        <v>2783.79</v>
      </c>
      <c r="O2549" s="21">
        <f t="shared" si="1321"/>
        <v>8.4957142488242491E-3</v>
      </c>
      <c r="P2549" s="8">
        <f t="shared" si="1322"/>
        <v>195.88400000000001</v>
      </c>
      <c r="Q2549" s="8">
        <f t="shared" si="1326"/>
        <v>3063.7610000000032</v>
      </c>
    </row>
    <row r="2550" spans="1:17" x14ac:dyDescent="0.25">
      <c r="A2550" t="s">
        <v>360</v>
      </c>
      <c r="B2550" s="1">
        <v>44366</v>
      </c>
      <c r="C2550" t="s">
        <v>165</v>
      </c>
      <c r="D2550" s="20">
        <v>516</v>
      </c>
      <c r="E2550" s="14">
        <v>1.464589282620775E-3</v>
      </c>
      <c r="F2550" s="12">
        <v>450</v>
      </c>
      <c r="G2550" s="21">
        <v>1.3733332657890544E-3</v>
      </c>
      <c r="H2550" s="20">
        <v>39.474000000000004</v>
      </c>
      <c r="I2550" s="14">
        <v>1.120410801204893E-4</v>
      </c>
      <c r="J2550" s="12">
        <v>33.99</v>
      </c>
      <c r="K2550" s="21">
        <v>1.0373243934259993E-4</v>
      </c>
      <c r="L2550" s="20">
        <f t="shared" si="1318"/>
        <v>555.47400000000005</v>
      </c>
      <c r="M2550" s="14">
        <f t="shared" si="1319"/>
        <v>1.5766303627412642E-3</v>
      </c>
      <c r="N2550" s="12">
        <f t="shared" si="1320"/>
        <v>483.99</v>
      </c>
      <c r="O2550" s="21">
        <f t="shared" si="1321"/>
        <v>1.4770657051316543E-3</v>
      </c>
      <c r="P2550" s="8">
        <f t="shared" si="1322"/>
        <v>-71.484000000000037</v>
      </c>
      <c r="Q2550" s="8">
        <f t="shared" si="1326"/>
        <v>1585.1089999999986</v>
      </c>
    </row>
    <row r="2551" spans="1:17" x14ac:dyDescent="0.25">
      <c r="A2551" t="s">
        <v>360</v>
      </c>
      <c r="B2551" s="1">
        <v>44366</v>
      </c>
      <c r="C2551" t="s">
        <v>4</v>
      </c>
      <c r="D2551" s="20">
        <v>3820</v>
      </c>
      <c r="E2551" s="14">
        <v>1.0842502053510387E-2</v>
      </c>
      <c r="F2551" s="12">
        <v>4871.75</v>
      </c>
      <c r="G2551" s="21">
        <v>1.4867858528017391E-2</v>
      </c>
      <c r="H2551" s="20">
        <v>292.23</v>
      </c>
      <c r="I2551" s="14">
        <v>8.2945140709354468E-4</v>
      </c>
      <c r="J2551" s="12">
        <v>380.62000000000006</v>
      </c>
      <c r="K2551" s="21">
        <v>1.1615957947214001E-3</v>
      </c>
      <c r="L2551" s="20">
        <f t="shared" si="1318"/>
        <v>4112.2299999999996</v>
      </c>
      <c r="M2551" s="14">
        <f t="shared" si="1319"/>
        <v>1.1671953460603932E-2</v>
      </c>
      <c r="N2551" s="12">
        <f t="shared" si="1320"/>
        <v>5252.37</v>
      </c>
      <c r="O2551" s="21">
        <f t="shared" si="1321"/>
        <v>1.6029454322738793E-2</v>
      </c>
      <c r="P2551" s="8">
        <f t="shared" si="1322"/>
        <v>1140.1400000000003</v>
      </c>
      <c r="Q2551" s="8">
        <f t="shared" si="1326"/>
        <v>19584.484999999993</v>
      </c>
    </row>
    <row r="2552" spans="1:17" x14ac:dyDescent="0.25">
      <c r="A2552" t="s">
        <v>360</v>
      </c>
      <c r="B2552" s="1">
        <v>44366</v>
      </c>
      <c r="C2552" t="s">
        <v>166</v>
      </c>
      <c r="D2552" s="20">
        <v>3314</v>
      </c>
      <c r="E2552" s="14">
        <v>9.4062962841186971E-3</v>
      </c>
      <c r="F2552" s="12">
        <v>3220.1800000000003</v>
      </c>
      <c r="G2552" s="21">
        <v>9.8275118129524403E-3</v>
      </c>
      <c r="H2552" s="20">
        <v>253.52099999999999</v>
      </c>
      <c r="I2552" s="14">
        <v>7.195816657350803E-4</v>
      </c>
      <c r="J2552" s="12">
        <v>231.77</v>
      </c>
      <c r="K2552" s="21">
        <v>7.0732766891539822E-4</v>
      </c>
      <c r="L2552" s="20">
        <f t="shared" si="1318"/>
        <v>3567.5210000000002</v>
      </c>
      <c r="M2552" s="14">
        <f t="shared" si="1319"/>
        <v>1.0125877949853777E-2</v>
      </c>
      <c r="N2552" s="12">
        <f t="shared" si="1320"/>
        <v>3451.9500000000003</v>
      </c>
      <c r="O2552" s="21">
        <f t="shared" si="1321"/>
        <v>1.0534839481867838E-2</v>
      </c>
      <c r="P2552" s="8">
        <f t="shared" si="1322"/>
        <v>-115.57099999999991</v>
      </c>
      <c r="Q2552" s="8">
        <f t="shared" si="1326"/>
        <v>-2382.4715000000028</v>
      </c>
    </row>
    <row r="2553" spans="1:17" x14ac:dyDescent="0.25">
      <c r="A2553" t="s">
        <v>360</v>
      </c>
      <c r="B2553" s="1">
        <v>44366</v>
      </c>
      <c r="C2553" t="s">
        <v>6</v>
      </c>
      <c r="D2553" s="20">
        <v>21070</v>
      </c>
      <c r="E2553" s="14">
        <v>5.9804062373681639E-2</v>
      </c>
      <c r="F2553" s="12">
        <v>33683.71</v>
      </c>
      <c r="G2553" s="21">
        <v>0.10279768768486985</v>
      </c>
      <c r="H2553" s="20">
        <v>1611.855</v>
      </c>
      <c r="I2553" s="14">
        <v>4.5750107715866453E-3</v>
      </c>
      <c r="J2553" s="12">
        <v>2580.1900000000005</v>
      </c>
      <c r="K2553" s="21">
        <v>7.8743572423472467E-3</v>
      </c>
      <c r="L2553" s="20">
        <f t="shared" si="1318"/>
        <v>22681.855</v>
      </c>
      <c r="M2553" s="14">
        <f t="shared" si="1319"/>
        <v>6.4379073145268279E-2</v>
      </c>
      <c r="N2553" s="12">
        <f t="shared" si="1320"/>
        <v>36263.9</v>
      </c>
      <c r="O2553" s="21">
        <f t="shared" si="1321"/>
        <v>0.11067204492721711</v>
      </c>
      <c r="P2553" s="8">
        <f t="shared" si="1322"/>
        <v>13582.045000000002</v>
      </c>
      <c r="Q2553" s="8">
        <f t="shared" si="1326"/>
        <v>252961.01750000005</v>
      </c>
    </row>
    <row r="2554" spans="1:17" x14ac:dyDescent="0.25">
      <c r="A2554" t="s">
        <v>360</v>
      </c>
      <c r="B2554" s="1">
        <v>44366</v>
      </c>
      <c r="C2554" t="s">
        <v>7</v>
      </c>
      <c r="D2554" s="20">
        <v>5240</v>
      </c>
      <c r="E2554" s="14">
        <v>1.4872960932040427E-2</v>
      </c>
      <c r="F2554" s="12">
        <v>6130.9</v>
      </c>
      <c r="G2554" s="21">
        <v>1.8710597598280254E-2</v>
      </c>
      <c r="H2554" s="20">
        <v>400.86</v>
      </c>
      <c r="I2554" s="14">
        <v>1.1377815113010926E-3</v>
      </c>
      <c r="J2554" s="12">
        <v>489.40000000000003</v>
      </c>
      <c r="K2554" s="21">
        <v>1.4935762228381407E-3</v>
      </c>
      <c r="L2554" s="20">
        <f t="shared" si="1318"/>
        <v>5640.86</v>
      </c>
      <c r="M2554" s="14">
        <f t="shared" si="1319"/>
        <v>1.6010742443341518E-2</v>
      </c>
      <c r="N2554" s="12">
        <f t="shared" si="1320"/>
        <v>6620.2999999999993</v>
      </c>
      <c r="O2554" s="21">
        <f t="shared" si="1321"/>
        <v>2.0204173821118394E-2</v>
      </c>
      <c r="P2554" s="8">
        <f t="shared" si="1322"/>
        <v>979.4399999999996</v>
      </c>
      <c r="Q2554" s="8">
        <f t="shared" si="1326"/>
        <v>12064.189999999999</v>
      </c>
    </row>
    <row r="2555" spans="1:17" x14ac:dyDescent="0.25">
      <c r="A2555" t="s">
        <v>360</v>
      </c>
      <c r="B2555" s="1">
        <v>44366</v>
      </c>
      <c r="C2555" t="s">
        <v>167</v>
      </c>
      <c r="D2555" s="20">
        <v>4092</v>
      </c>
      <c r="E2555" s="14">
        <v>1.1614533613341494E-2</v>
      </c>
      <c r="F2555" s="12">
        <v>5496.2099999999991</v>
      </c>
      <c r="G2555" s="21">
        <v>1.6773617841694351E-2</v>
      </c>
      <c r="H2555" s="20">
        <v>313.03800000000001</v>
      </c>
      <c r="I2555" s="14">
        <v>8.8851182142062437E-4</v>
      </c>
      <c r="J2555" s="12">
        <v>407.19999999999993</v>
      </c>
      <c r="K2555" s="21">
        <v>1.2427140129540064E-3</v>
      </c>
      <c r="L2555" s="20">
        <f t="shared" si="1318"/>
        <v>4405.0380000000005</v>
      </c>
      <c r="M2555" s="14">
        <f t="shared" si="1319"/>
        <v>1.2503045434762118E-2</v>
      </c>
      <c r="N2555" s="12">
        <f t="shared" si="1320"/>
        <v>5903.4099999999989</v>
      </c>
      <c r="O2555" s="21">
        <f t="shared" si="1321"/>
        <v>1.8016331854648356E-2</v>
      </c>
      <c r="P2555" s="8">
        <f t="shared" si="1322"/>
        <v>1498.3719999999985</v>
      </c>
      <c r="Q2555" s="8">
        <f t="shared" si="1326"/>
        <v>16768.872999999996</v>
      </c>
    </row>
    <row r="2556" spans="1:17" x14ac:dyDescent="0.25">
      <c r="A2556" t="s">
        <v>360</v>
      </c>
      <c r="B2556" s="1">
        <v>44366</v>
      </c>
      <c r="C2556" t="s">
        <v>168</v>
      </c>
      <c r="D2556" s="20">
        <v>3782</v>
      </c>
      <c r="E2556" s="14">
        <v>1.0734644703239865E-2</v>
      </c>
      <c r="F2556" s="12">
        <v>4431.33</v>
      </c>
      <c r="G2556" s="21">
        <v>1.3523762001531135E-2</v>
      </c>
      <c r="H2556" s="20">
        <v>289.32299999999998</v>
      </c>
      <c r="I2556" s="14">
        <v>8.2120031979784967E-4</v>
      </c>
      <c r="J2556" s="12">
        <v>390.24</v>
      </c>
      <c r="K2556" s="21">
        <v>1.1909546080922681E-3</v>
      </c>
      <c r="L2556" s="20">
        <f t="shared" si="1318"/>
        <v>4071.3229999999999</v>
      </c>
      <c r="M2556" s="14">
        <f t="shared" si="1319"/>
        <v>1.1555845023037714E-2</v>
      </c>
      <c r="N2556" s="12">
        <f t="shared" si="1320"/>
        <v>4821.57</v>
      </c>
      <c r="O2556" s="21">
        <f t="shared" si="1321"/>
        <v>1.4714716609623403E-2</v>
      </c>
      <c r="P2556" s="8">
        <f t="shared" si="1322"/>
        <v>750.24699999999984</v>
      </c>
      <c r="Q2556" s="8">
        <f t="shared" si="1326"/>
        <v>2908.0855000000088</v>
      </c>
    </row>
    <row r="2557" spans="1:17" x14ac:dyDescent="0.25">
      <c r="A2557" t="s">
        <v>360</v>
      </c>
      <c r="B2557" s="1">
        <v>44366</v>
      </c>
      <c r="C2557" t="s">
        <v>169</v>
      </c>
      <c r="D2557" s="20">
        <v>1362</v>
      </c>
      <c r="E2557" s="14">
        <v>3.8658345018013477E-3</v>
      </c>
      <c r="F2557" s="12">
        <v>2413.48</v>
      </c>
      <c r="G2557" s="21">
        <v>7.3655830451479273E-3</v>
      </c>
      <c r="H2557" s="20">
        <v>104.193</v>
      </c>
      <c r="I2557" s="14">
        <v>2.9573633938780307E-4</v>
      </c>
      <c r="J2557" s="12">
        <v>181.04999999999998</v>
      </c>
      <c r="K2557" s="21">
        <v>5.5253775060246286E-4</v>
      </c>
      <c r="L2557" s="20">
        <f t="shared" si="1318"/>
        <v>1466.193</v>
      </c>
      <c r="M2557" s="14">
        <f t="shared" si="1319"/>
        <v>4.1615708411891512E-3</v>
      </c>
      <c r="N2557" s="12">
        <f t="shared" si="1320"/>
        <v>2594.5300000000002</v>
      </c>
      <c r="O2557" s="21">
        <f t="shared" si="1321"/>
        <v>7.9181207957503899E-3</v>
      </c>
      <c r="P2557" s="8">
        <f t="shared" si="1322"/>
        <v>1128.3370000000002</v>
      </c>
      <c r="Q2557" s="8">
        <f t="shared" si="1326"/>
        <v>16519.380499999999</v>
      </c>
    </row>
    <row r="2558" spans="1:17" x14ac:dyDescent="0.25">
      <c r="A2558" t="s">
        <v>360</v>
      </c>
      <c r="B2558" s="1">
        <v>44366</v>
      </c>
      <c r="C2558" t="s">
        <v>170</v>
      </c>
      <c r="D2558" s="20">
        <v>1140</v>
      </c>
      <c r="E2558" s="14">
        <v>3.2357205081156655E-3</v>
      </c>
      <c r="F2558" s="12">
        <v>560.44000000000005</v>
      </c>
      <c r="G2558" s="21">
        <v>1.7103797677307062E-3</v>
      </c>
      <c r="H2558" s="20">
        <v>87.21</v>
      </c>
      <c r="I2558" s="14">
        <v>2.4753261887084841E-4</v>
      </c>
      <c r="J2558" s="12">
        <v>42.5</v>
      </c>
      <c r="K2558" s="21">
        <v>1.297036973245218E-4</v>
      </c>
      <c r="L2558" s="20">
        <f t="shared" si="1318"/>
        <v>1227.21</v>
      </c>
      <c r="M2558" s="14">
        <f t="shared" si="1319"/>
        <v>3.4832531269865137E-3</v>
      </c>
      <c r="N2558" s="12">
        <f t="shared" si="1320"/>
        <v>602.94000000000005</v>
      </c>
      <c r="O2558" s="21">
        <f t="shared" si="1321"/>
        <v>1.840083465055228E-3</v>
      </c>
      <c r="P2558" s="8">
        <f t="shared" si="1322"/>
        <v>-624.27</v>
      </c>
      <c r="Q2558" s="8">
        <f t="shared" si="1326"/>
        <v>-14025.995000000004</v>
      </c>
    </row>
    <row r="2559" spans="1:17" x14ac:dyDescent="0.25">
      <c r="A2559" t="s">
        <v>360</v>
      </c>
      <c r="B2559" s="1">
        <v>44366</v>
      </c>
      <c r="C2559" t="s">
        <v>11</v>
      </c>
      <c r="D2559" s="20">
        <v>1182</v>
      </c>
      <c r="E2559" s="14">
        <v>3.3549312636778216E-3</v>
      </c>
      <c r="F2559" s="12">
        <v>2483.3000000000002</v>
      </c>
      <c r="G2559" s="21">
        <v>7.5786633309643543E-3</v>
      </c>
      <c r="H2559" s="20">
        <v>90.423000000000002</v>
      </c>
      <c r="I2559" s="14">
        <v>2.5665224167135335E-4</v>
      </c>
      <c r="J2559" s="12">
        <v>185.08999999999997</v>
      </c>
      <c r="K2559" s="21">
        <v>5.648672314775468E-4</v>
      </c>
      <c r="L2559" s="20">
        <f t="shared" si="1318"/>
        <v>1272.423</v>
      </c>
      <c r="M2559" s="14">
        <f t="shared" si="1319"/>
        <v>3.6115835053491751E-3</v>
      </c>
      <c r="N2559" s="12">
        <f t="shared" si="1320"/>
        <v>2668.3900000000003</v>
      </c>
      <c r="O2559" s="21">
        <f t="shared" si="1321"/>
        <v>8.1435305624419016E-3</v>
      </c>
      <c r="P2559" s="8">
        <f t="shared" si="1322"/>
        <v>1395.9670000000003</v>
      </c>
      <c r="Q2559" s="8">
        <f t="shared" si="1326"/>
        <v>33921.3655</v>
      </c>
    </row>
    <row r="2560" spans="1:17" ht="13" x14ac:dyDescent="0.3">
      <c r="A2560" s="4" t="s">
        <v>365</v>
      </c>
      <c r="D2560" s="22">
        <f t="shared" ref="D2560:Q2560" si="1327">SUBTOTAL(9,D2539:D2559)</f>
        <v>78145.600000000006</v>
      </c>
      <c r="E2560" s="23">
        <f t="shared" si="1327"/>
        <v>0.2218046671394768</v>
      </c>
      <c r="F2560" s="24">
        <f t="shared" si="1327"/>
        <v>98304.819999999992</v>
      </c>
      <c r="G2560" s="25">
        <f t="shared" si="1327"/>
        <v>0.30001173220756705</v>
      </c>
      <c r="H2560" s="22">
        <f t="shared" si="1327"/>
        <v>5978.1384000000007</v>
      </c>
      <c r="I2560" s="23">
        <f t="shared" si="1327"/>
        <v>1.6968057036169975E-2</v>
      </c>
      <c r="J2560" s="24">
        <f t="shared" si="1327"/>
        <v>7181.84</v>
      </c>
      <c r="K2560" s="25">
        <f t="shared" si="1327"/>
        <v>2.1917910625721029E-2</v>
      </c>
      <c r="L2560" s="22">
        <f t="shared" si="1327"/>
        <v>84123.738400000017</v>
      </c>
      <c r="M2560" s="23">
        <f t="shared" si="1327"/>
        <v>0.23877272417564677</v>
      </c>
      <c r="N2560" s="24">
        <f t="shared" si="1327"/>
        <v>105486.65999999999</v>
      </c>
      <c r="O2560" s="25">
        <f t="shared" si="1327"/>
        <v>0.32192964283328801</v>
      </c>
      <c r="P2560" s="9">
        <f t="shared" si="1327"/>
        <v>21362.921599999998</v>
      </c>
      <c r="Q2560" s="9">
        <f t="shared" si="1327"/>
        <v>371640.0184</v>
      </c>
    </row>
    <row r="2561" spans="1:17" x14ac:dyDescent="0.25">
      <c r="A2561" t="s">
        <v>361</v>
      </c>
      <c r="B2561" s="1">
        <v>44373</v>
      </c>
      <c r="C2561" t="s">
        <v>2</v>
      </c>
      <c r="D2561" s="20">
        <v>10609.6</v>
      </c>
      <c r="E2561" s="14">
        <v>3.0113772195529794E-2</v>
      </c>
      <c r="F2561" s="12">
        <v>10852.82</v>
      </c>
      <c r="G2561" s="21">
        <v>3.0342477126380725E-2</v>
      </c>
      <c r="H2561" s="20">
        <v>811.63440000000003</v>
      </c>
      <c r="I2561" s="14">
        <v>2.3037035729580294E-3</v>
      </c>
      <c r="J2561" s="12">
        <v>520.85</v>
      </c>
      <c r="K2561" s="21">
        <v>1.4562002512964742E-3</v>
      </c>
      <c r="L2561" s="20">
        <f t="shared" si="1318"/>
        <v>11421.234400000001</v>
      </c>
      <c r="M2561" s="14">
        <f t="shared" si="1319"/>
        <v>3.2417475768487823E-2</v>
      </c>
      <c r="N2561" s="12">
        <f t="shared" si="1320"/>
        <v>11373.67</v>
      </c>
      <c r="O2561" s="21">
        <f t="shared" si="1321"/>
        <v>3.1798677377677199E-2</v>
      </c>
      <c r="P2561" s="8">
        <f t="shared" si="1322"/>
        <v>-47.564400000001115</v>
      </c>
      <c r="Q2561" s="8">
        <f t="shared" ref="Q2561:Q2581" si="1328">Q2539+P2561</f>
        <v>-3286.6500000000433</v>
      </c>
    </row>
    <row r="2562" spans="1:17" x14ac:dyDescent="0.25">
      <c r="A2562" t="s">
        <v>361</v>
      </c>
      <c r="B2562" s="1">
        <v>44373</v>
      </c>
      <c r="C2562" t="s">
        <v>154</v>
      </c>
      <c r="D2562" s="20">
        <v>1598</v>
      </c>
      <c r="E2562" s="14">
        <v>4.5356854140077485E-3</v>
      </c>
      <c r="F2562" s="12">
        <v>1663</v>
      </c>
      <c r="G2562" s="21">
        <v>4.6494403722876776E-3</v>
      </c>
      <c r="H2562" s="20">
        <v>122.247</v>
      </c>
      <c r="I2562" s="14">
        <v>3.4697993417159276E-4</v>
      </c>
      <c r="J2562" s="12">
        <v>125.21000000000001</v>
      </c>
      <c r="K2562" s="21">
        <v>3.5006399820453402E-4</v>
      </c>
      <c r="L2562" s="20">
        <f t="shared" si="1318"/>
        <v>1720.2470000000001</v>
      </c>
      <c r="M2562" s="14">
        <f t="shared" si="1319"/>
        <v>4.8826653481793408E-3</v>
      </c>
      <c r="N2562" s="12">
        <f t="shared" si="1320"/>
        <v>1788.21</v>
      </c>
      <c r="O2562" s="21">
        <f t="shared" si="1321"/>
        <v>4.9995043704922117E-3</v>
      </c>
      <c r="P2562" s="8">
        <f t="shared" si="1322"/>
        <v>67.962999999999965</v>
      </c>
      <c r="Q2562" s="8">
        <f t="shared" si="1328"/>
        <v>479.77249999999844</v>
      </c>
    </row>
    <row r="2563" spans="1:17" x14ac:dyDescent="0.25">
      <c r="A2563" t="s">
        <v>361</v>
      </c>
      <c r="B2563" s="1">
        <v>44373</v>
      </c>
      <c r="C2563" t="s">
        <v>155</v>
      </c>
      <c r="D2563" s="20">
        <v>1978</v>
      </c>
      <c r="E2563" s="14">
        <v>5.6142589167129707E-3</v>
      </c>
      <c r="F2563" s="12">
        <v>2078</v>
      </c>
      <c r="G2563" s="21">
        <v>5.8097036040972898E-3</v>
      </c>
      <c r="H2563" s="20">
        <v>151.31700000000001</v>
      </c>
      <c r="I2563" s="14">
        <v>4.2949080712854226E-4</v>
      </c>
      <c r="J2563" s="12">
        <v>153.22</v>
      </c>
      <c r="K2563" s="21">
        <v>4.2837477681414185E-4</v>
      </c>
      <c r="L2563" s="20">
        <f t="shared" ref="L2563:L2603" si="1329">+D2563+H2563</f>
        <v>2129.317</v>
      </c>
      <c r="M2563" s="14">
        <f t="shared" ref="M2563:M2603" si="1330">+E2563+I2563</f>
        <v>6.0437497238415129E-3</v>
      </c>
      <c r="N2563" s="12">
        <f t="shared" ref="N2563:N2603" si="1331">+F2563+J2563</f>
        <v>2231.2199999999998</v>
      </c>
      <c r="O2563" s="21">
        <f t="shared" ref="O2563:O2603" si="1332">+G2563+K2563</f>
        <v>6.2380783809114319E-3</v>
      </c>
      <c r="P2563" s="8">
        <f t="shared" ref="P2563:P2603" si="1333">+N2563-L2563</f>
        <v>101.90299999999979</v>
      </c>
      <c r="Q2563" s="8">
        <f t="shared" si="1328"/>
        <v>664.98749999999814</v>
      </c>
    </row>
    <row r="2564" spans="1:17" x14ac:dyDescent="0.25">
      <c r="A2564" t="s">
        <v>361</v>
      </c>
      <c r="B2564" s="1">
        <v>44373</v>
      </c>
      <c r="C2564" t="s">
        <v>156</v>
      </c>
      <c r="D2564" s="20">
        <v>1921.6</v>
      </c>
      <c r="E2564" s="14">
        <v>5.4541759021009316E-3</v>
      </c>
      <c r="F2564" s="12">
        <v>2031.43</v>
      </c>
      <c r="G2564" s="21">
        <v>5.6795024987831367E-3</v>
      </c>
      <c r="H2564" s="20">
        <v>147.00239999999999</v>
      </c>
      <c r="I2564" s="14">
        <v>4.1724445651072131E-4</v>
      </c>
      <c r="J2564" s="12">
        <v>142.91999999999999</v>
      </c>
      <c r="K2564" s="21">
        <v>3.9957788214513214E-4</v>
      </c>
      <c r="L2564" s="20">
        <f t="shared" si="1329"/>
        <v>2068.6023999999998</v>
      </c>
      <c r="M2564" s="14">
        <f t="shared" si="1330"/>
        <v>5.871420358611653E-3</v>
      </c>
      <c r="N2564" s="12">
        <f t="shared" si="1331"/>
        <v>2174.35</v>
      </c>
      <c r="O2564" s="21">
        <f t="shared" si="1332"/>
        <v>6.0790803809282687E-3</v>
      </c>
      <c r="P2564" s="8">
        <f t="shared" si="1333"/>
        <v>105.74760000000015</v>
      </c>
      <c r="Q2564" s="8">
        <f t="shared" si="1328"/>
        <v>608.33000000000879</v>
      </c>
    </row>
    <row r="2565" spans="1:17" x14ac:dyDescent="0.25">
      <c r="A2565" t="s">
        <v>361</v>
      </c>
      <c r="B2565" s="1">
        <v>44373</v>
      </c>
      <c r="C2565" t="s">
        <v>157</v>
      </c>
      <c r="D2565" s="20">
        <v>4683.6000000000004</v>
      </c>
      <c r="E2565" s="14">
        <v>1.3293702255974151E-2</v>
      </c>
      <c r="F2565" s="12">
        <v>5828.2000000000007</v>
      </c>
      <c r="G2565" s="21">
        <v>1.629456907863322E-2</v>
      </c>
      <c r="H2565" s="20">
        <v>358.29539999999997</v>
      </c>
      <c r="I2565" s="14">
        <v>1.0169682225820223E-3</v>
      </c>
      <c r="J2565" s="12">
        <v>425.61</v>
      </c>
      <c r="K2565" s="21">
        <v>1.1899268291337092E-3</v>
      </c>
      <c r="L2565" s="20">
        <f t="shared" si="1329"/>
        <v>5041.8954000000003</v>
      </c>
      <c r="M2565" s="14">
        <f t="shared" si="1330"/>
        <v>1.4310670478556173E-2</v>
      </c>
      <c r="N2565" s="12">
        <f t="shared" si="1331"/>
        <v>6253.81</v>
      </c>
      <c r="O2565" s="21">
        <f t="shared" si="1332"/>
        <v>1.748449590776693E-2</v>
      </c>
      <c r="P2565" s="8">
        <f t="shared" si="1333"/>
        <v>1211.9146000000001</v>
      </c>
      <c r="Q2565" s="8">
        <f t="shared" si="1328"/>
        <v>29001.03750000002</v>
      </c>
    </row>
    <row r="2566" spans="1:17" x14ac:dyDescent="0.25">
      <c r="A2566" t="s">
        <v>361</v>
      </c>
      <c r="B2566" s="1">
        <v>44373</v>
      </c>
      <c r="C2566" t="s">
        <v>158</v>
      </c>
      <c r="D2566" s="20">
        <v>987.2</v>
      </c>
      <c r="E2566" s="14">
        <v>2.80202042597525E-3</v>
      </c>
      <c r="F2566" s="12">
        <v>953.57</v>
      </c>
      <c r="G2566" s="21">
        <v>2.6660053251968494E-3</v>
      </c>
      <c r="H2566" s="20">
        <v>75.520800000000008</v>
      </c>
      <c r="I2566" s="14">
        <v>2.1435456258710664E-4</v>
      </c>
      <c r="J2566" s="12">
        <v>70.95</v>
      </c>
      <c r="K2566" s="21">
        <v>1.9836307541419766E-4</v>
      </c>
      <c r="L2566" s="20">
        <f t="shared" si="1329"/>
        <v>1062.7208000000001</v>
      </c>
      <c r="M2566" s="14">
        <f t="shared" si="1330"/>
        <v>3.0163749885623566E-3</v>
      </c>
      <c r="N2566" s="12">
        <f t="shared" si="1331"/>
        <v>1024.52</v>
      </c>
      <c r="O2566" s="21">
        <f t="shared" si="1332"/>
        <v>2.8643684006110469E-3</v>
      </c>
      <c r="P2566" s="8">
        <f t="shared" si="1333"/>
        <v>-38.200800000000072</v>
      </c>
      <c r="Q2566" s="8">
        <f t="shared" si="1328"/>
        <v>59.41999999999814</v>
      </c>
    </row>
    <row r="2567" spans="1:17" x14ac:dyDescent="0.25">
      <c r="A2567" t="s">
        <v>361</v>
      </c>
      <c r="B2567" s="1">
        <v>44373</v>
      </c>
      <c r="C2567" t="s">
        <v>159</v>
      </c>
      <c r="D2567" s="20">
        <v>3486</v>
      </c>
      <c r="E2567" s="14">
        <v>9.8944927116589552E-3</v>
      </c>
      <c r="F2567" s="12">
        <v>3497.73</v>
      </c>
      <c r="G2567" s="21">
        <v>9.779006057343222E-3</v>
      </c>
      <c r="H2567" s="20">
        <v>266.67899999999997</v>
      </c>
      <c r="I2567" s="14">
        <v>7.5692869244191005E-4</v>
      </c>
      <c r="J2567" s="12">
        <v>245.25</v>
      </c>
      <c r="K2567" s="21">
        <v>6.8567363277423506E-4</v>
      </c>
      <c r="L2567" s="20">
        <f t="shared" si="1329"/>
        <v>3752.6790000000001</v>
      </c>
      <c r="M2567" s="14">
        <f t="shared" si="1330"/>
        <v>1.0651421404100865E-2</v>
      </c>
      <c r="N2567" s="12">
        <f t="shared" si="1331"/>
        <v>3742.98</v>
      </c>
      <c r="O2567" s="21">
        <f t="shared" si="1332"/>
        <v>1.0464679690117457E-2</v>
      </c>
      <c r="P2567" s="8">
        <f t="shared" si="1333"/>
        <v>-9.6990000000000691</v>
      </c>
      <c r="Q2567" s="8">
        <f t="shared" si="1328"/>
        <v>2070.8625000000002</v>
      </c>
    </row>
    <row r="2568" spans="1:17" x14ac:dyDescent="0.25">
      <c r="A2568" t="s">
        <v>361</v>
      </c>
      <c r="B2568" s="1">
        <v>44373</v>
      </c>
      <c r="C2568" t="s">
        <v>160</v>
      </c>
      <c r="D2568" s="20">
        <v>856</v>
      </c>
      <c r="E2568" s="14">
        <v>2.4296287324096577E-3</v>
      </c>
      <c r="F2568" s="12">
        <v>974.25</v>
      </c>
      <c r="G2568" s="21">
        <v>2.7238227797361813E-3</v>
      </c>
      <c r="H2568" s="20">
        <v>65.484000000000009</v>
      </c>
      <c r="I2568" s="14">
        <v>1.8586659802933883E-4</v>
      </c>
      <c r="J2568" s="12">
        <v>71.95</v>
      </c>
      <c r="K2568" s="21">
        <v>2.0115889043060637E-4</v>
      </c>
      <c r="L2568" s="20">
        <f t="shared" si="1329"/>
        <v>921.48400000000004</v>
      </c>
      <c r="M2568" s="14">
        <f t="shared" si="1330"/>
        <v>2.6154953304389967E-3</v>
      </c>
      <c r="N2568" s="12">
        <f t="shared" si="1331"/>
        <v>1046.2</v>
      </c>
      <c r="O2568" s="21">
        <f t="shared" si="1332"/>
        <v>2.9249816701667876E-3</v>
      </c>
      <c r="P2568" s="8">
        <f t="shared" si="1333"/>
        <v>124.71600000000001</v>
      </c>
      <c r="Q2568" s="8">
        <f t="shared" si="1328"/>
        <v>-817.49000000000194</v>
      </c>
    </row>
    <row r="2569" spans="1:17" x14ac:dyDescent="0.25">
      <c r="A2569" t="s">
        <v>361</v>
      </c>
      <c r="B2569" s="1">
        <v>44373</v>
      </c>
      <c r="C2569" t="s">
        <v>161</v>
      </c>
      <c r="D2569" s="20">
        <v>776</v>
      </c>
      <c r="E2569" s="14">
        <v>2.2025606265769792E-3</v>
      </c>
      <c r="F2569" s="12">
        <v>940</v>
      </c>
      <c r="G2569" s="21">
        <v>2.6280661154241833E-3</v>
      </c>
      <c r="H2569" s="20">
        <v>59.364000000000004</v>
      </c>
      <c r="I2569" s="14">
        <v>1.6849588793313894E-4</v>
      </c>
      <c r="J2569" s="12">
        <v>71.91</v>
      </c>
      <c r="K2569" s="21">
        <v>2.0104705782994999E-4</v>
      </c>
      <c r="L2569" s="20">
        <f t="shared" si="1329"/>
        <v>835.36400000000003</v>
      </c>
      <c r="M2569" s="14">
        <f t="shared" si="1330"/>
        <v>2.371056514510118E-3</v>
      </c>
      <c r="N2569" s="12">
        <f t="shared" si="1331"/>
        <v>1011.91</v>
      </c>
      <c r="O2569" s="21">
        <f t="shared" si="1332"/>
        <v>2.8291131732541331E-3</v>
      </c>
      <c r="P2569" s="8">
        <f t="shared" si="1333"/>
        <v>176.54599999999994</v>
      </c>
      <c r="Q2569" s="8">
        <f t="shared" si="1328"/>
        <v>923.48999999999933</v>
      </c>
    </row>
    <row r="2570" spans="1:17" x14ac:dyDescent="0.25">
      <c r="A2570" t="s">
        <v>361</v>
      </c>
      <c r="B2570" s="1">
        <v>44373</v>
      </c>
      <c r="C2570" t="s">
        <v>163</v>
      </c>
      <c r="D2570" s="20">
        <v>3327.6</v>
      </c>
      <c r="E2570" s="14">
        <v>9.4448978621102537E-3</v>
      </c>
      <c r="F2570" s="12">
        <v>3467.58</v>
      </c>
      <c r="G2570" s="21">
        <v>9.694712234598498E-3</v>
      </c>
      <c r="H2570" s="20">
        <v>254.56139999999999</v>
      </c>
      <c r="I2570" s="14">
        <v>7.2253468645143437E-4</v>
      </c>
      <c r="J2570" s="12">
        <v>259.94</v>
      </c>
      <c r="K2570" s="21">
        <v>7.2674415536527889E-4</v>
      </c>
      <c r="L2570" s="20">
        <f t="shared" si="1329"/>
        <v>3582.1614</v>
      </c>
      <c r="M2570" s="14">
        <f t="shared" si="1330"/>
        <v>1.0167432548561688E-2</v>
      </c>
      <c r="N2570" s="12">
        <f t="shared" si="1331"/>
        <v>3727.52</v>
      </c>
      <c r="O2570" s="21">
        <f t="shared" si="1332"/>
        <v>1.0421456389963777E-2</v>
      </c>
      <c r="P2570" s="8">
        <f t="shared" si="1333"/>
        <v>145.35860000000002</v>
      </c>
      <c r="Q2570" s="8">
        <f t="shared" si="1328"/>
        <v>807.14250000000084</v>
      </c>
    </row>
    <row r="2571" spans="1:17" x14ac:dyDescent="0.25">
      <c r="A2571" t="s">
        <v>361</v>
      </c>
      <c r="B2571" s="1">
        <v>44373</v>
      </c>
      <c r="C2571" t="s">
        <v>164</v>
      </c>
      <c r="D2571" s="20">
        <v>2404</v>
      </c>
      <c r="E2571" s="14">
        <v>6.8233965802719822E-3</v>
      </c>
      <c r="F2571" s="12">
        <v>2513.88</v>
      </c>
      <c r="G2571" s="21">
        <v>7.0283434534495169E-3</v>
      </c>
      <c r="H2571" s="20">
        <v>183.90600000000001</v>
      </c>
      <c r="I2571" s="14">
        <v>5.219898383908067E-4</v>
      </c>
      <c r="J2571" s="12">
        <v>192.54</v>
      </c>
      <c r="K2571" s="21">
        <v>5.3830622325933214E-4</v>
      </c>
      <c r="L2571" s="20">
        <f t="shared" si="1329"/>
        <v>2587.9059999999999</v>
      </c>
      <c r="M2571" s="14">
        <f t="shared" si="1330"/>
        <v>7.3453864186627891E-3</v>
      </c>
      <c r="N2571" s="12">
        <f t="shared" si="1331"/>
        <v>2706.42</v>
      </c>
      <c r="O2571" s="21">
        <f t="shared" si="1332"/>
        <v>7.5666496767088486E-3</v>
      </c>
      <c r="P2571" s="8">
        <f t="shared" si="1333"/>
        <v>118.51400000000012</v>
      </c>
      <c r="Q2571" s="8">
        <f t="shared" si="1328"/>
        <v>3182.2750000000033</v>
      </c>
    </row>
    <row r="2572" spans="1:17" x14ac:dyDescent="0.25">
      <c r="A2572" t="s">
        <v>361</v>
      </c>
      <c r="B2572" s="1">
        <v>44373</v>
      </c>
      <c r="C2572" t="s">
        <v>165</v>
      </c>
      <c r="D2572" s="20">
        <v>516</v>
      </c>
      <c r="E2572" s="14">
        <v>1.464589282620775E-3</v>
      </c>
      <c r="F2572" s="12">
        <v>566.25</v>
      </c>
      <c r="G2572" s="21">
        <v>1.5831302530414295E-3</v>
      </c>
      <c r="H2572" s="20">
        <v>39.474000000000004</v>
      </c>
      <c r="I2572" s="14">
        <v>1.120410801204893E-4</v>
      </c>
      <c r="J2572" s="12">
        <v>42.89</v>
      </c>
      <c r="K2572" s="21">
        <v>1.1991250605376938E-4</v>
      </c>
      <c r="L2572" s="20">
        <f t="shared" si="1329"/>
        <v>555.47400000000005</v>
      </c>
      <c r="M2572" s="14">
        <f t="shared" si="1330"/>
        <v>1.5766303627412642E-3</v>
      </c>
      <c r="N2572" s="12">
        <f t="shared" si="1331"/>
        <v>609.14</v>
      </c>
      <c r="O2572" s="21">
        <f t="shared" si="1332"/>
        <v>1.7030427590951989E-3</v>
      </c>
      <c r="P2572" s="8">
        <f t="shared" si="1333"/>
        <v>53.66599999999994</v>
      </c>
      <c r="Q2572" s="8">
        <f t="shared" si="1328"/>
        <v>1638.7749999999985</v>
      </c>
    </row>
    <row r="2573" spans="1:17" x14ac:dyDescent="0.25">
      <c r="A2573" t="s">
        <v>361</v>
      </c>
      <c r="B2573" s="1">
        <v>44373</v>
      </c>
      <c r="C2573" t="s">
        <v>4</v>
      </c>
      <c r="D2573" s="20">
        <v>3820</v>
      </c>
      <c r="E2573" s="14">
        <v>1.0842502053510387E-2</v>
      </c>
      <c r="F2573" s="12">
        <v>3732.4799999999996</v>
      </c>
      <c r="G2573" s="21">
        <v>1.0435323632445164E-2</v>
      </c>
      <c r="H2573" s="20">
        <v>292.23</v>
      </c>
      <c r="I2573" s="14">
        <v>8.2945140709354468E-4</v>
      </c>
      <c r="J2573" s="12">
        <v>281.75</v>
      </c>
      <c r="K2573" s="21">
        <v>7.8772088087315274E-4</v>
      </c>
      <c r="L2573" s="20">
        <f t="shared" si="1329"/>
        <v>4112.2299999999996</v>
      </c>
      <c r="M2573" s="14">
        <f t="shared" si="1330"/>
        <v>1.1671953460603932E-2</v>
      </c>
      <c r="N2573" s="12">
        <f t="shared" si="1331"/>
        <v>4014.2299999999996</v>
      </c>
      <c r="O2573" s="21">
        <f t="shared" si="1332"/>
        <v>1.1223044513318316E-2</v>
      </c>
      <c r="P2573" s="8">
        <f t="shared" si="1333"/>
        <v>-98</v>
      </c>
      <c r="Q2573" s="8">
        <f t="shared" si="1328"/>
        <v>19486.484999999993</v>
      </c>
    </row>
    <row r="2574" spans="1:17" x14ac:dyDescent="0.25">
      <c r="A2574" t="s">
        <v>361</v>
      </c>
      <c r="B2574" s="1">
        <v>44373</v>
      </c>
      <c r="C2574" t="s">
        <v>166</v>
      </c>
      <c r="D2574" s="20">
        <v>3314</v>
      </c>
      <c r="E2574" s="14">
        <v>9.4062962841186971E-3</v>
      </c>
      <c r="F2574" s="12">
        <v>2549.81</v>
      </c>
      <c r="G2574" s="21">
        <v>7.128797086989081E-3</v>
      </c>
      <c r="H2574" s="20">
        <v>253.52099999999999</v>
      </c>
      <c r="I2574" s="14">
        <v>7.195816657350803E-4</v>
      </c>
      <c r="J2574" s="12">
        <v>180.5</v>
      </c>
      <c r="K2574" s="21">
        <v>5.0464461046177136E-4</v>
      </c>
      <c r="L2574" s="20">
        <f t="shared" si="1329"/>
        <v>3567.5210000000002</v>
      </c>
      <c r="M2574" s="14">
        <f t="shared" si="1330"/>
        <v>1.0125877949853777E-2</v>
      </c>
      <c r="N2574" s="12">
        <f t="shared" si="1331"/>
        <v>2730.31</v>
      </c>
      <c r="O2574" s="21">
        <f t="shared" si="1332"/>
        <v>7.6334416974508526E-3</v>
      </c>
      <c r="P2574" s="8">
        <f t="shared" si="1333"/>
        <v>-837.21100000000024</v>
      </c>
      <c r="Q2574" s="8">
        <f t="shared" si="1328"/>
        <v>-3219.6825000000031</v>
      </c>
    </row>
    <row r="2575" spans="1:17" x14ac:dyDescent="0.25">
      <c r="A2575" t="s">
        <v>361</v>
      </c>
      <c r="B2575" s="1">
        <v>44373</v>
      </c>
      <c r="C2575" t="s">
        <v>6</v>
      </c>
      <c r="D2575" s="20">
        <v>21070</v>
      </c>
      <c r="E2575" s="14">
        <v>5.9804062373681639E-2</v>
      </c>
      <c r="F2575" s="12">
        <v>26245.47</v>
      </c>
      <c r="G2575" s="21">
        <v>7.3377479138704196E-2</v>
      </c>
      <c r="H2575" s="20">
        <v>1611.855</v>
      </c>
      <c r="I2575" s="14">
        <v>4.5750107715866453E-3</v>
      </c>
      <c r="J2575" s="12">
        <v>1983.8000000000004</v>
      </c>
      <c r="K2575" s="21">
        <v>5.5463378295515908E-3</v>
      </c>
      <c r="L2575" s="20">
        <f t="shared" si="1329"/>
        <v>22681.855</v>
      </c>
      <c r="M2575" s="14">
        <f t="shared" si="1330"/>
        <v>6.4379073145268279E-2</v>
      </c>
      <c r="N2575" s="12">
        <f t="shared" si="1331"/>
        <v>28229.27</v>
      </c>
      <c r="O2575" s="21">
        <f t="shared" si="1332"/>
        <v>7.8923816968255789E-2</v>
      </c>
      <c r="P2575" s="8">
        <f t="shared" si="1333"/>
        <v>5547.4150000000009</v>
      </c>
      <c r="Q2575" s="8">
        <f t="shared" si="1328"/>
        <v>258508.43250000005</v>
      </c>
    </row>
    <row r="2576" spans="1:17" x14ac:dyDescent="0.25">
      <c r="A2576" t="s">
        <v>361</v>
      </c>
      <c r="B2576" s="1">
        <v>44373</v>
      </c>
      <c r="C2576" t="s">
        <v>7</v>
      </c>
      <c r="D2576" s="20">
        <v>5240</v>
      </c>
      <c r="E2576" s="14">
        <v>1.4872960932040427E-2</v>
      </c>
      <c r="F2576" s="12">
        <v>5604.66</v>
      </c>
      <c r="G2576" s="21">
        <v>1.5669592589865215E-2</v>
      </c>
      <c r="H2576" s="20">
        <v>400.86</v>
      </c>
      <c r="I2576" s="14">
        <v>1.1377815113010926E-3</v>
      </c>
      <c r="J2576" s="12">
        <v>438.45000000000005</v>
      </c>
      <c r="K2576" s="21">
        <v>1.225825093944397E-3</v>
      </c>
      <c r="L2576" s="20">
        <f t="shared" si="1329"/>
        <v>5640.86</v>
      </c>
      <c r="M2576" s="14">
        <f t="shared" si="1330"/>
        <v>1.6010742443341518E-2</v>
      </c>
      <c r="N2576" s="12">
        <f t="shared" si="1331"/>
        <v>6043.11</v>
      </c>
      <c r="O2576" s="21">
        <f t="shared" si="1332"/>
        <v>1.6895417683809612E-2</v>
      </c>
      <c r="P2576" s="8">
        <f t="shared" si="1333"/>
        <v>402.25</v>
      </c>
      <c r="Q2576" s="8">
        <f t="shared" si="1328"/>
        <v>12466.439999999999</v>
      </c>
    </row>
    <row r="2577" spans="1:17" x14ac:dyDescent="0.25">
      <c r="A2577" t="s">
        <v>361</v>
      </c>
      <c r="B2577" s="1">
        <v>44373</v>
      </c>
      <c r="C2577" t="s">
        <v>167</v>
      </c>
      <c r="D2577" s="20">
        <v>4092</v>
      </c>
      <c r="E2577" s="14">
        <v>1.1614533613341494E-2</v>
      </c>
      <c r="F2577" s="12">
        <v>4093.67</v>
      </c>
      <c r="G2577" s="21">
        <v>1.1445144058221826E-2</v>
      </c>
      <c r="H2577" s="20">
        <v>313.03800000000001</v>
      </c>
      <c r="I2577" s="14">
        <v>8.8851182142062437E-4</v>
      </c>
      <c r="J2577" s="12">
        <v>301.43999999999994</v>
      </c>
      <c r="K2577" s="21">
        <v>8.4277047854624003E-4</v>
      </c>
      <c r="L2577" s="20">
        <f t="shared" si="1329"/>
        <v>4405.0380000000005</v>
      </c>
      <c r="M2577" s="14">
        <f t="shared" si="1330"/>
        <v>1.2503045434762118E-2</v>
      </c>
      <c r="N2577" s="12">
        <f t="shared" si="1331"/>
        <v>4395.1099999999997</v>
      </c>
      <c r="O2577" s="21">
        <f t="shared" si="1332"/>
        <v>1.2287914536768066E-2</v>
      </c>
      <c r="P2577" s="8">
        <f t="shared" si="1333"/>
        <v>-9.9280000000007931</v>
      </c>
      <c r="Q2577" s="8">
        <f t="shared" si="1328"/>
        <v>16758.944999999996</v>
      </c>
    </row>
    <row r="2578" spans="1:17" x14ac:dyDescent="0.25">
      <c r="A2578" t="s">
        <v>361</v>
      </c>
      <c r="B2578" s="1">
        <v>44373</v>
      </c>
      <c r="C2578" t="s">
        <v>168</v>
      </c>
      <c r="D2578" s="20">
        <v>3782</v>
      </c>
      <c r="E2578" s="14">
        <v>1.0734644703239865E-2</v>
      </c>
      <c r="F2578" s="12">
        <v>4184.8500000000004</v>
      </c>
      <c r="G2578" s="21">
        <v>1.1700066471417973E-2</v>
      </c>
      <c r="H2578" s="20">
        <v>289.32299999999998</v>
      </c>
      <c r="I2578" s="14">
        <v>8.2120031979784967E-4</v>
      </c>
      <c r="J2578" s="12">
        <v>338.12</v>
      </c>
      <c r="K2578" s="21">
        <v>9.4532097334811156E-4</v>
      </c>
      <c r="L2578" s="20">
        <f t="shared" si="1329"/>
        <v>4071.3229999999999</v>
      </c>
      <c r="M2578" s="14">
        <f t="shared" si="1330"/>
        <v>1.1555845023037714E-2</v>
      </c>
      <c r="N2578" s="12">
        <f t="shared" si="1331"/>
        <v>4522.97</v>
      </c>
      <c r="O2578" s="21">
        <f t="shared" si="1332"/>
        <v>1.2645387444766084E-2</v>
      </c>
      <c r="P2578" s="8">
        <f t="shared" si="1333"/>
        <v>451.64700000000039</v>
      </c>
      <c r="Q2578" s="8">
        <f t="shared" si="1328"/>
        <v>3359.7325000000092</v>
      </c>
    </row>
    <row r="2579" spans="1:17" x14ac:dyDescent="0.25">
      <c r="A2579" t="s">
        <v>361</v>
      </c>
      <c r="B2579" s="1">
        <v>44373</v>
      </c>
      <c r="C2579" t="s">
        <v>169</v>
      </c>
      <c r="D2579" s="20">
        <v>1362</v>
      </c>
      <c r="E2579" s="14">
        <v>3.8658345018013477E-3</v>
      </c>
      <c r="F2579" s="12">
        <v>2194.9499999999998</v>
      </c>
      <c r="G2579" s="21">
        <v>6.136674170266288E-3</v>
      </c>
      <c r="H2579" s="20">
        <v>104.193</v>
      </c>
      <c r="I2579" s="14">
        <v>2.9573633938780307E-4</v>
      </c>
      <c r="J2579" s="12">
        <v>164.33</v>
      </c>
      <c r="K2579" s="21">
        <v>4.5943628164644263E-4</v>
      </c>
      <c r="L2579" s="20">
        <f t="shared" si="1329"/>
        <v>1466.193</v>
      </c>
      <c r="M2579" s="14">
        <f t="shared" si="1330"/>
        <v>4.1615708411891512E-3</v>
      </c>
      <c r="N2579" s="12">
        <f t="shared" si="1331"/>
        <v>2359.2799999999997</v>
      </c>
      <c r="O2579" s="21">
        <f t="shared" si="1332"/>
        <v>6.5961104519127308E-3</v>
      </c>
      <c r="P2579" s="8">
        <f t="shared" si="1333"/>
        <v>893.08699999999976</v>
      </c>
      <c r="Q2579" s="8">
        <f t="shared" si="1328"/>
        <v>17412.467499999999</v>
      </c>
    </row>
    <row r="2580" spans="1:17" x14ac:dyDescent="0.25">
      <c r="A2580" t="s">
        <v>361</v>
      </c>
      <c r="B2580" s="1">
        <v>44373</v>
      </c>
      <c r="C2580" t="s">
        <v>170</v>
      </c>
      <c r="D2580" s="20">
        <v>1140</v>
      </c>
      <c r="E2580" s="14">
        <v>3.2357205081156655E-3</v>
      </c>
      <c r="F2580" s="12">
        <v>870.19</v>
      </c>
      <c r="G2580" s="21">
        <v>2.4328902691286916E-3</v>
      </c>
      <c r="H2580" s="20">
        <v>87.21</v>
      </c>
      <c r="I2580" s="14">
        <v>2.4753261887084841E-4</v>
      </c>
      <c r="J2580" s="12">
        <v>66.2</v>
      </c>
      <c r="K2580" s="21">
        <v>1.850829540862563E-4</v>
      </c>
      <c r="L2580" s="20">
        <f t="shared" si="1329"/>
        <v>1227.21</v>
      </c>
      <c r="M2580" s="14">
        <f t="shared" si="1330"/>
        <v>3.4832531269865137E-3</v>
      </c>
      <c r="N2580" s="12">
        <f t="shared" si="1331"/>
        <v>936.3900000000001</v>
      </c>
      <c r="O2580" s="21">
        <f t="shared" si="1332"/>
        <v>2.6179732232149478E-3</v>
      </c>
      <c r="P2580" s="8">
        <f t="shared" si="1333"/>
        <v>-290.81999999999994</v>
      </c>
      <c r="Q2580" s="8">
        <f t="shared" si="1328"/>
        <v>-14316.815000000004</v>
      </c>
    </row>
    <row r="2581" spans="1:17" x14ac:dyDescent="0.25">
      <c r="A2581" t="s">
        <v>361</v>
      </c>
      <c r="B2581" s="1">
        <v>44373</v>
      </c>
      <c r="C2581" t="s">
        <v>11</v>
      </c>
      <c r="D2581" s="20">
        <v>1182</v>
      </c>
      <c r="E2581" s="14">
        <v>3.3549312636778216E-3</v>
      </c>
      <c r="F2581" s="12">
        <v>1985.4</v>
      </c>
      <c r="G2581" s="21">
        <v>5.5508111335778442E-3</v>
      </c>
      <c r="H2581" s="20">
        <v>90.423000000000002</v>
      </c>
      <c r="I2581" s="14">
        <v>2.5665224167135335E-4</v>
      </c>
      <c r="J2581" s="12">
        <v>147.01</v>
      </c>
      <c r="K2581" s="21">
        <v>4.1101276556224379E-4</v>
      </c>
      <c r="L2581" s="20">
        <f t="shared" si="1329"/>
        <v>1272.423</v>
      </c>
      <c r="M2581" s="14">
        <f t="shared" si="1330"/>
        <v>3.6115835053491751E-3</v>
      </c>
      <c r="N2581" s="12">
        <f t="shared" si="1331"/>
        <v>2132.41</v>
      </c>
      <c r="O2581" s="21">
        <f t="shared" si="1332"/>
        <v>5.9618238991400877E-3</v>
      </c>
      <c r="P2581" s="8">
        <f t="shared" si="1333"/>
        <v>859.98699999999985</v>
      </c>
      <c r="Q2581" s="8">
        <f t="shared" si="1328"/>
        <v>34781.352500000001</v>
      </c>
    </row>
    <row r="2582" spans="1:17" ht="13" x14ac:dyDescent="0.3">
      <c r="A2582" s="4" t="s">
        <v>366</v>
      </c>
      <c r="D2582" s="22">
        <f t="shared" ref="D2582:Q2582" si="1334">SUBTOTAL(9,D2561:D2581)</f>
        <v>78145.600000000006</v>
      </c>
      <c r="E2582" s="23">
        <f t="shared" si="1334"/>
        <v>0.2218046671394768</v>
      </c>
      <c r="F2582" s="24">
        <f t="shared" si="1334"/>
        <v>86828.19</v>
      </c>
      <c r="G2582" s="25">
        <f t="shared" si="1334"/>
        <v>0.24275555744958818</v>
      </c>
      <c r="H2582" s="22">
        <f t="shared" si="1334"/>
        <v>5978.1384000000007</v>
      </c>
      <c r="I2582" s="23">
        <f t="shared" si="1334"/>
        <v>1.6968057036169975E-2</v>
      </c>
      <c r="J2582" s="24">
        <f t="shared" si="1334"/>
        <v>6224.8399999999992</v>
      </c>
      <c r="K2582" s="25">
        <f t="shared" si="1334"/>
        <v>1.7403501146741569E-2</v>
      </c>
      <c r="L2582" s="22">
        <f t="shared" si="1334"/>
        <v>84123.738400000017</v>
      </c>
      <c r="M2582" s="23">
        <f t="shared" si="1334"/>
        <v>0.23877272417564677</v>
      </c>
      <c r="N2582" s="24">
        <f t="shared" si="1334"/>
        <v>93053.03</v>
      </c>
      <c r="O2582" s="25">
        <f t="shared" si="1334"/>
        <v>0.26015905859632976</v>
      </c>
      <c r="P2582" s="9">
        <f t="shared" si="1334"/>
        <v>8929.2915999999987</v>
      </c>
      <c r="Q2582" s="9">
        <f t="shared" si="1334"/>
        <v>380569.30999999994</v>
      </c>
    </row>
    <row r="2583" spans="1:17" x14ac:dyDescent="0.25">
      <c r="A2583" t="s">
        <v>362</v>
      </c>
      <c r="B2583" s="1">
        <v>44380</v>
      </c>
      <c r="C2583" t="s">
        <v>2</v>
      </c>
      <c r="D2583" s="20">
        <v>10609.6</v>
      </c>
      <c r="E2583" s="14">
        <v>3.0135936296027947E-2</v>
      </c>
      <c r="F2583" s="12">
        <v>10890.109999999999</v>
      </c>
      <c r="G2583" s="21">
        <v>4.6280935852724137E-2</v>
      </c>
      <c r="H2583" s="20">
        <v>811.63440000000003</v>
      </c>
      <c r="I2583" s="14">
        <v>2.3053991266461381E-3</v>
      </c>
      <c r="J2583" s="12">
        <v>523.69999999999993</v>
      </c>
      <c r="K2583" s="21">
        <v>2.2256272990880377E-3</v>
      </c>
      <c r="L2583" s="20">
        <f t="shared" si="1329"/>
        <v>11421.234400000001</v>
      </c>
      <c r="M2583" s="14">
        <f t="shared" si="1330"/>
        <v>3.2441335422674085E-2</v>
      </c>
      <c r="N2583" s="12">
        <f t="shared" si="1331"/>
        <v>11413.81</v>
      </c>
      <c r="O2583" s="21">
        <f t="shared" si="1332"/>
        <v>4.8506563151812176E-2</v>
      </c>
      <c r="P2583" s="8">
        <f t="shared" si="1333"/>
        <v>-7.4244000000016968</v>
      </c>
      <c r="Q2583" s="8">
        <f t="shared" ref="Q2583:Q2603" si="1335">Q2561+P2583</f>
        <v>-3294.074400000045</v>
      </c>
    </row>
    <row r="2584" spans="1:17" x14ac:dyDescent="0.25">
      <c r="A2584" t="s">
        <v>362</v>
      </c>
      <c r="B2584" s="1">
        <v>44380</v>
      </c>
      <c r="C2584" t="s">
        <v>154</v>
      </c>
      <c r="D2584" s="20">
        <v>1598</v>
      </c>
      <c r="E2584" s="14">
        <v>4.5390237333219592E-3</v>
      </c>
      <c r="F2584" s="12">
        <v>1663</v>
      </c>
      <c r="G2584" s="21">
        <v>7.0674397524983909E-3</v>
      </c>
      <c r="H2584" s="20">
        <v>122.247</v>
      </c>
      <c r="I2584" s="14">
        <v>3.4723531559912988E-4</v>
      </c>
      <c r="J2584" s="12">
        <v>125.21000000000001</v>
      </c>
      <c r="K2584" s="21">
        <v>5.3211914095629802E-4</v>
      </c>
      <c r="L2584" s="20">
        <f t="shared" si="1329"/>
        <v>1720.2470000000001</v>
      </c>
      <c r="M2584" s="14">
        <f t="shared" si="1330"/>
        <v>4.886259048921089E-3</v>
      </c>
      <c r="N2584" s="12">
        <f t="shared" si="1331"/>
        <v>1788.21</v>
      </c>
      <c r="O2584" s="21">
        <f t="shared" si="1332"/>
        <v>7.5995588934546889E-3</v>
      </c>
      <c r="P2584" s="8">
        <f t="shared" si="1333"/>
        <v>67.962999999999965</v>
      </c>
      <c r="Q2584" s="8">
        <f t="shared" si="1335"/>
        <v>547.73549999999841</v>
      </c>
    </row>
    <row r="2585" spans="1:17" x14ac:dyDescent="0.25">
      <c r="A2585" t="s">
        <v>362</v>
      </c>
      <c r="B2585" s="1">
        <v>44380</v>
      </c>
      <c r="C2585" t="s">
        <v>155</v>
      </c>
      <c r="D2585" s="20">
        <v>1978</v>
      </c>
      <c r="E2585" s="14">
        <v>5.6183910791682322E-3</v>
      </c>
      <c r="F2585" s="12">
        <v>2078</v>
      </c>
      <c r="G2585" s="21">
        <v>8.831112330542186E-3</v>
      </c>
      <c r="H2585" s="20">
        <v>151.31700000000001</v>
      </c>
      <c r="I2585" s="14">
        <v>4.2980691755636978E-4</v>
      </c>
      <c r="J2585" s="12">
        <v>153.22</v>
      </c>
      <c r="K2585" s="21">
        <v>6.5115641544065146E-4</v>
      </c>
      <c r="L2585" s="20">
        <f t="shared" si="1329"/>
        <v>2129.317</v>
      </c>
      <c r="M2585" s="14">
        <f t="shared" si="1330"/>
        <v>6.0481979967246021E-3</v>
      </c>
      <c r="N2585" s="12">
        <f t="shared" si="1331"/>
        <v>2231.2199999999998</v>
      </c>
      <c r="O2585" s="21">
        <f t="shared" si="1332"/>
        <v>9.4822687459828366E-3</v>
      </c>
      <c r="P2585" s="8">
        <f t="shared" si="1333"/>
        <v>101.90299999999979</v>
      </c>
      <c r="Q2585" s="8">
        <f t="shared" si="1335"/>
        <v>766.89049999999793</v>
      </c>
    </row>
    <row r="2586" spans="1:17" x14ac:dyDescent="0.25">
      <c r="A2586" t="s">
        <v>362</v>
      </c>
      <c r="B2586" s="1">
        <v>44380</v>
      </c>
      <c r="C2586" t="s">
        <v>156</v>
      </c>
      <c r="D2586" s="20">
        <v>1921.6</v>
      </c>
      <c r="E2586" s="14">
        <v>5.4581902415215744E-3</v>
      </c>
      <c r="F2586" s="12">
        <v>2031.44</v>
      </c>
      <c r="G2586" s="21">
        <v>8.6332410167259954E-3</v>
      </c>
      <c r="H2586" s="20">
        <v>147.00239999999999</v>
      </c>
      <c r="I2586" s="14">
        <v>4.1755155347640045E-4</v>
      </c>
      <c r="J2586" s="12">
        <v>142.91999999999999</v>
      </c>
      <c r="K2586" s="21">
        <v>6.073833369976368E-4</v>
      </c>
      <c r="L2586" s="20">
        <f t="shared" si="1329"/>
        <v>2068.6023999999998</v>
      </c>
      <c r="M2586" s="14">
        <f t="shared" si="1330"/>
        <v>5.8757417949979749E-3</v>
      </c>
      <c r="N2586" s="12">
        <f t="shared" si="1331"/>
        <v>2174.36</v>
      </c>
      <c r="O2586" s="21">
        <f t="shared" si="1332"/>
        <v>9.2406243537236331E-3</v>
      </c>
      <c r="P2586" s="8">
        <f t="shared" si="1333"/>
        <v>105.75760000000037</v>
      </c>
      <c r="Q2586" s="8">
        <f t="shared" si="1335"/>
        <v>714.08760000000916</v>
      </c>
    </row>
    <row r="2587" spans="1:17" x14ac:dyDescent="0.25">
      <c r="A2587" t="s">
        <v>362</v>
      </c>
      <c r="B2587" s="1">
        <v>44380</v>
      </c>
      <c r="C2587" t="s">
        <v>157</v>
      </c>
      <c r="D2587" s="20">
        <v>4683.6000000000004</v>
      </c>
      <c r="E2587" s="14">
        <v>1.3303486581593698E-2</v>
      </c>
      <c r="F2587" s="12">
        <v>7628.2000000000007</v>
      </c>
      <c r="G2587" s="21">
        <v>3.2418426891165503E-2</v>
      </c>
      <c r="H2587" s="20">
        <v>358.29539999999997</v>
      </c>
      <c r="I2587" s="14">
        <v>1.0177167234919177E-3</v>
      </c>
      <c r="J2587" s="12">
        <v>563.31000000000006</v>
      </c>
      <c r="K2587" s="21">
        <v>2.3939624094887965E-3</v>
      </c>
      <c r="L2587" s="20">
        <f t="shared" si="1329"/>
        <v>5041.8954000000003</v>
      </c>
      <c r="M2587" s="14">
        <f t="shared" si="1330"/>
        <v>1.4321203305085616E-2</v>
      </c>
      <c r="N2587" s="12">
        <f t="shared" si="1331"/>
        <v>8191.5100000000011</v>
      </c>
      <c r="O2587" s="21">
        <f t="shared" si="1332"/>
        <v>3.4812389300654299E-2</v>
      </c>
      <c r="P2587" s="8">
        <f t="shared" si="1333"/>
        <v>3149.6146000000008</v>
      </c>
      <c r="Q2587" s="8">
        <f t="shared" si="1335"/>
        <v>32150.652100000021</v>
      </c>
    </row>
    <row r="2588" spans="1:17" x14ac:dyDescent="0.25">
      <c r="A2588" t="s">
        <v>362</v>
      </c>
      <c r="B2588" s="1">
        <v>44380</v>
      </c>
      <c r="C2588" t="s">
        <v>158</v>
      </c>
      <c r="D2588" s="20">
        <v>987.2</v>
      </c>
      <c r="E2588" s="14">
        <v>2.8040827468932654E-3</v>
      </c>
      <c r="F2588" s="12">
        <v>1017.2</v>
      </c>
      <c r="G2588" s="21">
        <v>4.3229102322557807E-3</v>
      </c>
      <c r="H2588" s="20">
        <v>75.520800000000008</v>
      </c>
      <c r="I2588" s="14">
        <v>2.1451233013733482E-4</v>
      </c>
      <c r="J2588" s="12">
        <v>75.820000000000007</v>
      </c>
      <c r="K2588" s="21">
        <v>3.2222085510188097E-4</v>
      </c>
      <c r="L2588" s="20">
        <f t="shared" si="1329"/>
        <v>1062.7208000000001</v>
      </c>
      <c r="M2588" s="14">
        <f t="shared" si="1330"/>
        <v>3.0185950770306004E-3</v>
      </c>
      <c r="N2588" s="12">
        <f t="shared" si="1331"/>
        <v>1093.02</v>
      </c>
      <c r="O2588" s="21">
        <f t="shared" si="1332"/>
        <v>4.6451310873576613E-3</v>
      </c>
      <c r="P2588" s="8">
        <f t="shared" si="1333"/>
        <v>30.299199999999928</v>
      </c>
      <c r="Q2588" s="8">
        <f t="shared" si="1335"/>
        <v>89.719199999998068</v>
      </c>
    </row>
    <row r="2589" spans="1:17" x14ac:dyDescent="0.25">
      <c r="A2589" t="s">
        <v>362</v>
      </c>
      <c r="B2589" s="1">
        <v>44380</v>
      </c>
      <c r="C2589" t="s">
        <v>159</v>
      </c>
      <c r="D2589" s="20">
        <v>3486</v>
      </c>
      <c r="E2589" s="14">
        <v>9.901775177947653E-3</v>
      </c>
      <c r="F2589" s="12">
        <v>3207.29</v>
      </c>
      <c r="G2589" s="21">
        <v>1.3630384151407434E-2</v>
      </c>
      <c r="H2589" s="20">
        <v>266.67899999999997</v>
      </c>
      <c r="I2589" s="14">
        <v>7.574858011129954E-4</v>
      </c>
      <c r="J2589" s="12">
        <v>221.01</v>
      </c>
      <c r="K2589" s="21">
        <v>9.3925126861074519E-4</v>
      </c>
      <c r="L2589" s="20">
        <f t="shared" si="1329"/>
        <v>3752.6790000000001</v>
      </c>
      <c r="M2589" s="14">
        <f t="shared" si="1330"/>
        <v>1.0659260979060649E-2</v>
      </c>
      <c r="N2589" s="12">
        <f t="shared" si="1331"/>
        <v>3428.3</v>
      </c>
      <c r="O2589" s="21">
        <f t="shared" si="1332"/>
        <v>1.4569635420018179E-2</v>
      </c>
      <c r="P2589" s="8">
        <f t="shared" si="1333"/>
        <v>-324.37899999999991</v>
      </c>
      <c r="Q2589" s="8">
        <f t="shared" si="1335"/>
        <v>1746.4835000000003</v>
      </c>
    </row>
    <row r="2590" spans="1:17" x14ac:dyDescent="0.25">
      <c r="A2590" t="s">
        <v>362</v>
      </c>
      <c r="B2590" s="1">
        <v>44380</v>
      </c>
      <c r="C2590" t="s">
        <v>160</v>
      </c>
      <c r="D2590" s="20">
        <v>856</v>
      </c>
      <c r="E2590" s="14">
        <v>2.4314169685379205E-3</v>
      </c>
      <c r="F2590" s="12">
        <v>883.5</v>
      </c>
      <c r="G2590" s="21">
        <v>3.7547101751848034E-3</v>
      </c>
      <c r="H2590" s="20">
        <v>65.484000000000009</v>
      </c>
      <c r="I2590" s="14">
        <v>1.8600339809315093E-4</v>
      </c>
      <c r="J2590" s="12">
        <v>65</v>
      </c>
      <c r="K2590" s="21">
        <v>2.7623787366951014E-4</v>
      </c>
      <c r="L2590" s="20">
        <f t="shared" si="1329"/>
        <v>921.48400000000004</v>
      </c>
      <c r="M2590" s="14">
        <f t="shared" si="1330"/>
        <v>2.6174203666310715E-3</v>
      </c>
      <c r="N2590" s="12">
        <f t="shared" si="1331"/>
        <v>948.5</v>
      </c>
      <c r="O2590" s="21">
        <f t="shared" si="1332"/>
        <v>4.0309480488543133E-3</v>
      </c>
      <c r="P2590" s="8">
        <f t="shared" si="1333"/>
        <v>27.015999999999963</v>
      </c>
      <c r="Q2590" s="8">
        <f t="shared" si="1335"/>
        <v>-790.47400000000198</v>
      </c>
    </row>
    <row r="2591" spans="1:17" x14ac:dyDescent="0.25">
      <c r="A2591" t="s">
        <v>362</v>
      </c>
      <c r="B2591" s="1">
        <v>44380</v>
      </c>
      <c r="C2591" t="s">
        <v>161</v>
      </c>
      <c r="D2591" s="20">
        <v>776</v>
      </c>
      <c r="E2591" s="14">
        <v>2.2041817378334418E-3</v>
      </c>
      <c r="F2591" s="12">
        <v>675</v>
      </c>
      <c r="G2591" s="21">
        <v>2.8686240727218361E-3</v>
      </c>
      <c r="H2591" s="20">
        <v>59.364000000000004</v>
      </c>
      <c r="I2591" s="14">
        <v>1.6861990294425832E-4</v>
      </c>
      <c r="J2591" s="12">
        <v>51.64</v>
      </c>
      <c r="K2591" s="21">
        <v>2.1946036609682315E-4</v>
      </c>
      <c r="L2591" s="20">
        <f t="shared" si="1329"/>
        <v>835.36400000000003</v>
      </c>
      <c r="M2591" s="14">
        <f t="shared" si="1330"/>
        <v>2.3728016407777003E-3</v>
      </c>
      <c r="N2591" s="12">
        <f t="shared" si="1331"/>
        <v>726.64</v>
      </c>
      <c r="O2591" s="21">
        <f t="shared" si="1332"/>
        <v>3.0880844388186594E-3</v>
      </c>
      <c r="P2591" s="8">
        <f t="shared" si="1333"/>
        <v>-108.72400000000005</v>
      </c>
      <c r="Q2591" s="8">
        <f t="shared" si="1335"/>
        <v>814.76599999999928</v>
      </c>
    </row>
    <row r="2592" spans="1:17" x14ac:dyDescent="0.25">
      <c r="A2592" t="s">
        <v>362</v>
      </c>
      <c r="B2592" s="1">
        <v>44380</v>
      </c>
      <c r="C2592" t="s">
        <v>163</v>
      </c>
      <c r="D2592" s="20">
        <v>3327.6</v>
      </c>
      <c r="E2592" s="14">
        <v>9.4518494211527845E-3</v>
      </c>
      <c r="F2592" s="12">
        <v>3467.58</v>
      </c>
      <c r="G2592" s="21">
        <v>1.4736568091983385E-2</v>
      </c>
      <c r="H2592" s="20">
        <v>254.56139999999999</v>
      </c>
      <c r="I2592" s="14">
        <v>7.2306648071818809E-4</v>
      </c>
      <c r="J2592" s="12">
        <v>259.94</v>
      </c>
      <c r="K2592" s="21">
        <v>1.1046965058715765E-3</v>
      </c>
      <c r="L2592" s="20">
        <f t="shared" si="1329"/>
        <v>3582.1614</v>
      </c>
      <c r="M2592" s="14">
        <f t="shared" si="1330"/>
        <v>1.0174915901870973E-2</v>
      </c>
      <c r="N2592" s="12">
        <f t="shared" si="1331"/>
        <v>3727.52</v>
      </c>
      <c r="O2592" s="21">
        <f t="shared" si="1332"/>
        <v>1.5841264597854961E-2</v>
      </c>
      <c r="P2592" s="8">
        <f t="shared" si="1333"/>
        <v>145.35860000000002</v>
      </c>
      <c r="Q2592" s="8">
        <f t="shared" si="1335"/>
        <v>952.50110000000086</v>
      </c>
    </row>
    <row r="2593" spans="1:17" x14ac:dyDescent="0.25">
      <c r="A2593" t="s">
        <v>362</v>
      </c>
      <c r="B2593" s="1">
        <v>44380</v>
      </c>
      <c r="C2593" t="s">
        <v>164</v>
      </c>
      <c r="D2593" s="20">
        <v>2404</v>
      </c>
      <c r="E2593" s="14">
        <v>6.8284186826695807E-3</v>
      </c>
      <c r="F2593" s="12">
        <v>5890.05</v>
      </c>
      <c r="G2593" s="21">
        <v>2.5031613658570744E-2</v>
      </c>
      <c r="H2593" s="20">
        <v>183.90600000000001</v>
      </c>
      <c r="I2593" s="14">
        <v>5.2237402922422291E-4</v>
      </c>
      <c r="J2593" s="12">
        <v>449.78000000000003</v>
      </c>
      <c r="K2593" s="21">
        <v>1.9114810895241891E-3</v>
      </c>
      <c r="L2593" s="20">
        <f t="shared" si="1329"/>
        <v>2587.9059999999999</v>
      </c>
      <c r="M2593" s="14">
        <f t="shared" si="1330"/>
        <v>7.3507927118938035E-3</v>
      </c>
      <c r="N2593" s="12">
        <f t="shared" si="1331"/>
        <v>6339.83</v>
      </c>
      <c r="O2593" s="21">
        <f t="shared" si="1332"/>
        <v>2.6943094748094934E-2</v>
      </c>
      <c r="P2593" s="8">
        <f t="shared" si="1333"/>
        <v>3751.924</v>
      </c>
      <c r="Q2593" s="8">
        <f t="shared" si="1335"/>
        <v>6934.1990000000033</v>
      </c>
    </row>
    <row r="2594" spans="1:17" x14ac:dyDescent="0.25">
      <c r="A2594" t="s">
        <v>362</v>
      </c>
      <c r="B2594" s="1">
        <v>44380</v>
      </c>
      <c r="C2594" t="s">
        <v>165</v>
      </c>
      <c r="D2594" s="20">
        <v>516</v>
      </c>
      <c r="E2594" s="14">
        <v>1.4656672380438866E-3</v>
      </c>
      <c r="F2594" s="12">
        <v>585</v>
      </c>
      <c r="G2594" s="21">
        <v>2.4861408630255915E-3</v>
      </c>
      <c r="H2594" s="20">
        <v>39.474000000000004</v>
      </c>
      <c r="I2594" s="14">
        <v>1.1212354371035735E-4</v>
      </c>
      <c r="J2594" s="12">
        <v>44.32</v>
      </c>
      <c r="K2594" s="21">
        <v>1.8835173170819524E-4</v>
      </c>
      <c r="L2594" s="20">
        <f t="shared" si="1329"/>
        <v>555.47400000000005</v>
      </c>
      <c r="M2594" s="14">
        <f t="shared" si="1330"/>
        <v>1.5777907817542439E-3</v>
      </c>
      <c r="N2594" s="12">
        <f t="shared" si="1331"/>
        <v>629.32000000000005</v>
      </c>
      <c r="O2594" s="21">
        <f t="shared" si="1332"/>
        <v>2.6744925947337866E-3</v>
      </c>
      <c r="P2594" s="8">
        <f t="shared" si="1333"/>
        <v>73.846000000000004</v>
      </c>
      <c r="Q2594" s="8">
        <f t="shared" si="1335"/>
        <v>1712.6209999999985</v>
      </c>
    </row>
    <row r="2595" spans="1:17" x14ac:dyDescent="0.25">
      <c r="A2595" t="s">
        <v>362</v>
      </c>
      <c r="B2595" s="1">
        <v>44380</v>
      </c>
      <c r="C2595" t="s">
        <v>4</v>
      </c>
      <c r="D2595" s="20">
        <v>3820</v>
      </c>
      <c r="E2595" s="14">
        <v>1.085048226613885E-2</v>
      </c>
      <c r="F2595" s="12">
        <v>4880.2</v>
      </c>
      <c r="G2595" s="21">
        <v>2.0739939555106824E-2</v>
      </c>
      <c r="H2595" s="20">
        <v>292.23</v>
      </c>
      <c r="I2595" s="14">
        <v>8.3006189335962217E-4</v>
      </c>
      <c r="J2595" s="12">
        <v>378.52</v>
      </c>
      <c r="K2595" s="21">
        <v>1.6086393837135844E-3</v>
      </c>
      <c r="L2595" s="20">
        <f t="shared" si="1329"/>
        <v>4112.2299999999996</v>
      </c>
      <c r="M2595" s="14">
        <f t="shared" si="1330"/>
        <v>1.1680544159498473E-2</v>
      </c>
      <c r="N2595" s="12">
        <f t="shared" si="1331"/>
        <v>5258.7199999999993</v>
      </c>
      <c r="O2595" s="21">
        <f t="shared" si="1332"/>
        <v>2.2348578938820408E-2</v>
      </c>
      <c r="P2595" s="8">
        <f t="shared" si="1333"/>
        <v>1146.4899999999998</v>
      </c>
      <c r="Q2595" s="8">
        <f t="shared" si="1335"/>
        <v>20632.974999999991</v>
      </c>
    </row>
    <row r="2596" spans="1:17" x14ac:dyDescent="0.25">
      <c r="A2596" t="s">
        <v>362</v>
      </c>
      <c r="B2596" s="1">
        <v>44380</v>
      </c>
      <c r="C2596" t="s">
        <v>166</v>
      </c>
      <c r="D2596" s="20">
        <v>3314</v>
      </c>
      <c r="E2596" s="14">
        <v>9.4132194319330245E-3</v>
      </c>
      <c r="F2596" s="12">
        <v>3485.45</v>
      </c>
      <c r="G2596" s="21">
        <v>1.4812512258175295E-2</v>
      </c>
      <c r="H2596" s="20">
        <v>253.52099999999999</v>
      </c>
      <c r="I2596" s="14">
        <v>7.2011128654287629E-4</v>
      </c>
      <c r="J2596" s="12">
        <v>252.07999999999998</v>
      </c>
      <c r="K2596" s="21">
        <v>1.0712929722247711E-3</v>
      </c>
      <c r="L2596" s="20">
        <f t="shared" si="1329"/>
        <v>3567.5210000000002</v>
      </c>
      <c r="M2596" s="14">
        <f t="shared" si="1330"/>
        <v>1.0133330718475901E-2</v>
      </c>
      <c r="N2596" s="12">
        <f t="shared" si="1331"/>
        <v>3737.5299999999997</v>
      </c>
      <c r="O2596" s="21">
        <f t="shared" si="1332"/>
        <v>1.5883805230400068E-2</v>
      </c>
      <c r="P2596" s="8">
        <f t="shared" si="1333"/>
        <v>170.00899999999956</v>
      </c>
      <c r="Q2596" s="8">
        <f t="shared" si="1335"/>
        <v>-3049.6735000000035</v>
      </c>
    </row>
    <row r="2597" spans="1:17" x14ac:dyDescent="0.25">
      <c r="A2597" t="s">
        <v>362</v>
      </c>
      <c r="B2597" s="1">
        <v>44380</v>
      </c>
      <c r="C2597" t="s">
        <v>6</v>
      </c>
      <c r="D2597" s="20">
        <v>21070</v>
      </c>
      <c r="E2597" s="14">
        <v>5.9848078886792042E-2</v>
      </c>
      <c r="F2597" s="12">
        <v>30600.289999999994</v>
      </c>
      <c r="G2597" s="21">
        <v>0.13004552374262113</v>
      </c>
      <c r="H2597" s="20">
        <v>1611.855</v>
      </c>
      <c r="I2597" s="14">
        <v>4.5783780348395914E-3</v>
      </c>
      <c r="J2597" s="12">
        <v>2328.9899999999993</v>
      </c>
      <c r="K2597" s="21">
        <v>9.8977730061161895E-3</v>
      </c>
      <c r="L2597" s="20">
        <f t="shared" si="1329"/>
        <v>22681.855</v>
      </c>
      <c r="M2597" s="14">
        <f t="shared" si="1330"/>
        <v>6.4426456921631639E-2</v>
      </c>
      <c r="N2597" s="12">
        <f t="shared" si="1331"/>
        <v>32929.279999999992</v>
      </c>
      <c r="O2597" s="21">
        <f t="shared" si="1332"/>
        <v>0.13994329674873732</v>
      </c>
      <c r="P2597" s="8">
        <f t="shared" si="1333"/>
        <v>10247.424999999992</v>
      </c>
      <c r="Q2597" s="8">
        <f t="shared" si="1335"/>
        <v>268755.85750000004</v>
      </c>
    </row>
    <row r="2598" spans="1:17" x14ac:dyDescent="0.25">
      <c r="A2598" t="s">
        <v>362</v>
      </c>
      <c r="B2598" s="1">
        <v>44380</v>
      </c>
      <c r="C2598" t="s">
        <v>7</v>
      </c>
      <c r="D2598" s="20">
        <v>5240</v>
      </c>
      <c r="E2598" s="14">
        <v>1.4883907611143346E-2</v>
      </c>
      <c r="F2598" s="12">
        <v>6193.1399999999994</v>
      </c>
      <c r="G2598" s="21">
        <v>2.6319689614424463E-2</v>
      </c>
      <c r="H2598" s="20">
        <v>400.86</v>
      </c>
      <c r="I2598" s="14">
        <v>1.1386189322524659E-3</v>
      </c>
      <c r="J2598" s="12">
        <v>493.95000000000005</v>
      </c>
      <c r="K2598" s="21">
        <v>2.099195349216224E-3</v>
      </c>
      <c r="L2598" s="20">
        <f t="shared" si="1329"/>
        <v>5640.86</v>
      </c>
      <c r="M2598" s="14">
        <f t="shared" si="1330"/>
        <v>1.6022526543395813E-2</v>
      </c>
      <c r="N2598" s="12">
        <f t="shared" si="1331"/>
        <v>6687.0899999999992</v>
      </c>
      <c r="O2598" s="21">
        <f t="shared" si="1332"/>
        <v>2.8418884963640687E-2</v>
      </c>
      <c r="P2598" s="8">
        <f t="shared" si="1333"/>
        <v>1046.2299999999996</v>
      </c>
      <c r="Q2598" s="8">
        <f t="shared" si="1335"/>
        <v>13512.669999999998</v>
      </c>
    </row>
    <row r="2599" spans="1:17" x14ac:dyDescent="0.25">
      <c r="A2599" t="s">
        <v>362</v>
      </c>
      <c r="B2599" s="1">
        <v>44380</v>
      </c>
      <c r="C2599" t="s">
        <v>167</v>
      </c>
      <c r="D2599" s="20">
        <v>4092</v>
      </c>
      <c r="E2599" s="14">
        <v>1.1623082050534079E-2</v>
      </c>
      <c r="F2599" s="12">
        <v>4718.57</v>
      </c>
      <c r="G2599" s="21">
        <v>2.0053042208626776E-2</v>
      </c>
      <c r="H2599" s="20">
        <v>313.03800000000001</v>
      </c>
      <c r="I2599" s="14">
        <v>8.8916577686585705E-4</v>
      </c>
      <c r="J2599" s="12">
        <v>348.20999999999992</v>
      </c>
      <c r="K2599" s="21">
        <v>1.479827538314771E-3</v>
      </c>
      <c r="L2599" s="20">
        <f t="shared" si="1329"/>
        <v>4405.0380000000005</v>
      </c>
      <c r="M2599" s="14">
        <f t="shared" si="1330"/>
        <v>1.2512247827399936E-2</v>
      </c>
      <c r="N2599" s="12">
        <f t="shared" si="1331"/>
        <v>5066.78</v>
      </c>
      <c r="O2599" s="21">
        <f t="shared" si="1332"/>
        <v>2.1532869746941546E-2</v>
      </c>
      <c r="P2599" s="8">
        <f t="shared" si="1333"/>
        <v>661.74199999999928</v>
      </c>
      <c r="Q2599" s="8">
        <f t="shared" si="1335"/>
        <v>17420.686999999994</v>
      </c>
    </row>
    <row r="2600" spans="1:17" x14ac:dyDescent="0.25">
      <c r="A2600" t="s">
        <v>362</v>
      </c>
      <c r="B2600" s="1">
        <v>44380</v>
      </c>
      <c r="C2600" t="s">
        <v>168</v>
      </c>
      <c r="D2600" s="20">
        <v>3782</v>
      </c>
      <c r="E2600" s="14">
        <v>1.0742545531554223E-2</v>
      </c>
      <c r="F2600" s="12">
        <v>3822.13</v>
      </c>
      <c r="G2600" s="21">
        <v>1.6243339447514538E-2</v>
      </c>
      <c r="H2600" s="20">
        <v>289.32299999999998</v>
      </c>
      <c r="I2600" s="14">
        <v>8.2180473316389806E-4</v>
      </c>
      <c r="J2600" s="12">
        <v>316.75999999999993</v>
      </c>
      <c r="K2600" s="21">
        <v>1.3461709055931387E-3</v>
      </c>
      <c r="L2600" s="20">
        <f t="shared" si="1329"/>
        <v>4071.3229999999999</v>
      </c>
      <c r="M2600" s="14">
        <f t="shared" si="1330"/>
        <v>1.1564350264718122E-2</v>
      </c>
      <c r="N2600" s="12">
        <f t="shared" si="1331"/>
        <v>4138.8900000000003</v>
      </c>
      <c r="O2600" s="21">
        <f t="shared" si="1332"/>
        <v>1.7589510353107678E-2</v>
      </c>
      <c r="P2600" s="8">
        <f t="shared" si="1333"/>
        <v>67.567000000000462</v>
      </c>
      <c r="Q2600" s="8">
        <f t="shared" si="1335"/>
        <v>3427.2995000000096</v>
      </c>
    </row>
    <row r="2601" spans="1:17" x14ac:dyDescent="0.25">
      <c r="A2601" t="s">
        <v>362</v>
      </c>
      <c r="B2601" s="1">
        <v>44380</v>
      </c>
      <c r="C2601" t="s">
        <v>169</v>
      </c>
      <c r="D2601" s="20">
        <v>1362</v>
      </c>
      <c r="E2601" s="14">
        <v>3.8686798027437472E-3</v>
      </c>
      <c r="F2601" s="12">
        <v>1805.33</v>
      </c>
      <c r="G2601" s="21">
        <v>7.6723156995657966E-3</v>
      </c>
      <c r="H2601" s="20">
        <v>104.193</v>
      </c>
      <c r="I2601" s="14">
        <v>2.9595400490989667E-4</v>
      </c>
      <c r="J2601" s="12">
        <v>134.52000000000001</v>
      </c>
      <c r="K2601" s="21">
        <v>5.7168490409265397E-4</v>
      </c>
      <c r="L2601" s="20">
        <f t="shared" si="1329"/>
        <v>1466.193</v>
      </c>
      <c r="M2601" s="14">
        <f t="shared" si="1330"/>
        <v>4.1646338076536437E-3</v>
      </c>
      <c r="N2601" s="12">
        <f t="shared" si="1331"/>
        <v>1939.85</v>
      </c>
      <c r="O2601" s="21">
        <f t="shared" si="1332"/>
        <v>8.2440006036584509E-3</v>
      </c>
      <c r="P2601" s="8">
        <f t="shared" si="1333"/>
        <v>473.65699999999993</v>
      </c>
      <c r="Q2601" s="8">
        <f t="shared" si="1335"/>
        <v>17886.124499999998</v>
      </c>
    </row>
    <row r="2602" spans="1:17" x14ac:dyDescent="0.25">
      <c r="A2602" t="s">
        <v>362</v>
      </c>
      <c r="B2602" s="1">
        <v>44380</v>
      </c>
      <c r="C2602" t="s">
        <v>170</v>
      </c>
      <c r="D2602" s="20">
        <v>1140</v>
      </c>
      <c r="E2602" s="14">
        <v>3.2381020375388194E-3</v>
      </c>
      <c r="F2602" s="12">
        <v>606.19000000000005</v>
      </c>
      <c r="G2602" s="21">
        <v>2.5761944098418518E-3</v>
      </c>
      <c r="H2602" s="20">
        <v>87.21</v>
      </c>
      <c r="I2602" s="14">
        <v>2.4771480587171968E-4</v>
      </c>
      <c r="J2602" s="12">
        <v>44</v>
      </c>
      <c r="K2602" s="21">
        <v>1.8699179140705302E-4</v>
      </c>
      <c r="L2602" s="20">
        <f t="shared" si="1329"/>
        <v>1227.21</v>
      </c>
      <c r="M2602" s="14">
        <f t="shared" si="1330"/>
        <v>3.485816843410539E-3</v>
      </c>
      <c r="N2602" s="12">
        <f t="shared" si="1331"/>
        <v>650.19000000000005</v>
      </c>
      <c r="O2602" s="21">
        <f t="shared" si="1332"/>
        <v>2.7631862012489046E-3</v>
      </c>
      <c r="P2602" s="8">
        <f t="shared" si="1333"/>
        <v>-577.02</v>
      </c>
      <c r="Q2602" s="8">
        <f t="shared" si="1335"/>
        <v>-14893.835000000005</v>
      </c>
    </row>
    <row r="2603" spans="1:17" x14ac:dyDescent="0.25">
      <c r="A2603" t="s">
        <v>362</v>
      </c>
      <c r="B2603" s="1">
        <v>44380</v>
      </c>
      <c r="C2603" t="s">
        <v>11</v>
      </c>
      <c r="D2603" s="20">
        <v>1182</v>
      </c>
      <c r="E2603" s="14">
        <v>3.3574005336586706E-3</v>
      </c>
      <c r="F2603" s="12">
        <v>2362.75</v>
      </c>
      <c r="G2603" s="21">
        <v>1.0041246707886694E-2</v>
      </c>
      <c r="H2603" s="20">
        <v>90.423000000000002</v>
      </c>
      <c r="I2603" s="14">
        <v>2.5684114082488832E-4</v>
      </c>
      <c r="J2603" s="12">
        <v>175.88000000000002</v>
      </c>
      <c r="K2603" s="21">
        <v>7.4745718801528388E-4</v>
      </c>
      <c r="L2603" s="20">
        <f t="shared" si="1329"/>
        <v>1272.423</v>
      </c>
      <c r="M2603" s="14">
        <f t="shared" si="1330"/>
        <v>3.6142416744835591E-3</v>
      </c>
      <c r="N2603" s="12">
        <f t="shared" si="1331"/>
        <v>2538.63</v>
      </c>
      <c r="O2603" s="21">
        <f t="shared" si="1332"/>
        <v>1.0788703895901978E-2</v>
      </c>
      <c r="P2603" s="8">
        <f t="shared" si="1333"/>
        <v>1266.2070000000001</v>
      </c>
      <c r="Q2603" s="8">
        <f t="shared" si="1335"/>
        <v>36047.559500000003</v>
      </c>
    </row>
    <row r="2604" spans="1:17" ht="13" x14ac:dyDescent="0.3">
      <c r="A2604" s="4" t="s">
        <v>367</v>
      </c>
      <c r="D2604" s="22">
        <f t="shared" ref="D2604:Q2604" si="1336">SUBTOTAL(9,D2583:D2603)</f>
        <v>78145.600000000006</v>
      </c>
      <c r="E2604" s="23">
        <f t="shared" si="1336"/>
        <v>0.22196791805674876</v>
      </c>
      <c r="F2604" s="24">
        <f t="shared" si="1336"/>
        <v>98490.42</v>
      </c>
      <c r="G2604" s="25">
        <f t="shared" si="1336"/>
        <v>0.41856591073256916</v>
      </c>
      <c r="H2604" s="22">
        <f t="shared" si="1336"/>
        <v>5978.1384000000007</v>
      </c>
      <c r="I2604" s="23">
        <f t="shared" si="1336"/>
        <v>1.6980545731341279E-2</v>
      </c>
      <c r="J2604" s="24">
        <f t="shared" si="1336"/>
        <v>7148.78</v>
      </c>
      <c r="K2604" s="25">
        <f t="shared" si="1336"/>
        <v>3.0380981331248006E-2</v>
      </c>
      <c r="L2604" s="22">
        <f t="shared" si="1336"/>
        <v>84123.738400000017</v>
      </c>
      <c r="M2604" s="23">
        <f t="shared" si="1336"/>
        <v>0.23894846378809001</v>
      </c>
      <c r="N2604" s="24">
        <f t="shared" si="1336"/>
        <v>105639.2</v>
      </c>
      <c r="O2604" s="25">
        <f t="shared" si="1336"/>
        <v>0.4489468920638171</v>
      </c>
      <c r="P2604" s="9">
        <f t="shared" si="1336"/>
        <v>21515.461599999984</v>
      </c>
      <c r="Q2604" s="9">
        <f t="shared" si="1336"/>
        <v>402084.77159999998</v>
      </c>
    </row>
    <row r="2605" spans="1:17" x14ac:dyDescent="0.25">
      <c r="A2605" t="s">
        <v>368</v>
      </c>
      <c r="B2605" s="1">
        <v>44387</v>
      </c>
      <c r="C2605" t="s">
        <v>2</v>
      </c>
      <c r="D2605" s="20">
        <v>10609.6</v>
      </c>
      <c r="E2605" s="14">
        <v>3.0135936296027947E-2</v>
      </c>
      <c r="F2605" s="12">
        <v>11752.38</v>
      </c>
      <c r="G2605" s="21">
        <v>4.0210996874940105E-2</v>
      </c>
      <c r="H2605" s="20">
        <v>811.63440000000003</v>
      </c>
      <c r="I2605" s="14">
        <v>2.3053991266461381E-3</v>
      </c>
      <c r="J2605" s="12">
        <v>612.15</v>
      </c>
      <c r="K2605" s="21">
        <v>2.0944831376278326E-3</v>
      </c>
      <c r="L2605" s="20">
        <f t="shared" ref="L2605" si="1337">+D2605+H2605</f>
        <v>11421.234400000001</v>
      </c>
      <c r="M2605" s="14">
        <f t="shared" ref="M2605" si="1338">+E2605+I2605</f>
        <v>3.2441335422674085E-2</v>
      </c>
      <c r="N2605" s="12">
        <f t="shared" ref="N2605" si="1339">+F2605+J2605</f>
        <v>12364.529999999999</v>
      </c>
      <c r="O2605" s="21">
        <f t="shared" ref="O2605" si="1340">+G2605+K2605</f>
        <v>4.2305480012567939E-2</v>
      </c>
      <c r="P2605" s="8">
        <f t="shared" ref="P2605" si="1341">+N2605-L2605</f>
        <v>943.29559999999765</v>
      </c>
      <c r="Q2605" s="8">
        <f t="shared" ref="Q2605:Q2625" si="1342">Q2583+P2605</f>
        <v>-2350.7788000000473</v>
      </c>
    </row>
    <row r="2606" spans="1:17" x14ac:dyDescent="0.25">
      <c r="A2606" t="s">
        <v>368</v>
      </c>
      <c r="B2606" s="1">
        <v>44387</v>
      </c>
      <c r="C2606" t="s">
        <v>154</v>
      </c>
      <c r="D2606" s="20">
        <v>1598</v>
      </c>
      <c r="E2606" s="14">
        <v>4.5390237333219592E-3</v>
      </c>
      <c r="F2606" s="12">
        <v>1663</v>
      </c>
      <c r="G2606" s="21">
        <v>5.689986862492993E-3</v>
      </c>
      <c r="H2606" s="20">
        <v>122.247</v>
      </c>
      <c r="I2606" s="14">
        <v>3.4723531559912988E-4</v>
      </c>
      <c r="J2606" s="12">
        <v>125.21000000000001</v>
      </c>
      <c r="K2606" s="21">
        <v>4.2840845162522406E-4</v>
      </c>
      <c r="L2606" s="20">
        <f t="shared" ref="L2606:L2669" si="1343">+D2606+H2606</f>
        <v>1720.2470000000001</v>
      </c>
      <c r="M2606" s="14">
        <f t="shared" ref="M2606:M2669" si="1344">+E2606+I2606</f>
        <v>4.886259048921089E-3</v>
      </c>
      <c r="N2606" s="12">
        <f t="shared" ref="N2606:N2669" si="1345">+F2606+J2606</f>
        <v>1788.21</v>
      </c>
      <c r="O2606" s="21">
        <f t="shared" ref="O2606:O2669" si="1346">+G2606+K2606</f>
        <v>6.1183953141182171E-3</v>
      </c>
      <c r="P2606" s="8">
        <f t="shared" ref="P2606:P2669" si="1347">+N2606-L2606</f>
        <v>67.962999999999965</v>
      </c>
      <c r="Q2606" s="8">
        <f t="shared" si="1342"/>
        <v>615.69849999999838</v>
      </c>
    </row>
    <row r="2607" spans="1:17" x14ac:dyDescent="0.25">
      <c r="A2607" t="s">
        <v>368</v>
      </c>
      <c r="B2607" s="1">
        <v>44387</v>
      </c>
      <c r="C2607" t="s">
        <v>155</v>
      </c>
      <c r="D2607" s="20">
        <v>1978</v>
      </c>
      <c r="E2607" s="14">
        <v>5.6183910791682322E-3</v>
      </c>
      <c r="F2607" s="12">
        <v>2078</v>
      </c>
      <c r="G2607" s="21">
        <v>7.1099174385210098E-3</v>
      </c>
      <c r="H2607" s="20">
        <v>151.31700000000001</v>
      </c>
      <c r="I2607" s="14">
        <v>4.2980691755636978E-4</v>
      </c>
      <c r="J2607" s="12">
        <v>153.22</v>
      </c>
      <c r="K2607" s="21">
        <v>5.2424521170846446E-4</v>
      </c>
      <c r="L2607" s="20">
        <f t="shared" si="1343"/>
        <v>2129.317</v>
      </c>
      <c r="M2607" s="14">
        <f t="shared" si="1344"/>
        <v>6.0481979967246021E-3</v>
      </c>
      <c r="N2607" s="12">
        <f t="shared" si="1345"/>
        <v>2231.2199999999998</v>
      </c>
      <c r="O2607" s="21">
        <f t="shared" si="1346"/>
        <v>7.6341626502294743E-3</v>
      </c>
      <c r="P2607" s="8">
        <f t="shared" si="1347"/>
        <v>101.90299999999979</v>
      </c>
      <c r="Q2607" s="8">
        <f t="shared" si="1342"/>
        <v>868.79349999999772</v>
      </c>
    </row>
    <row r="2608" spans="1:17" x14ac:dyDescent="0.25">
      <c r="A2608" t="s">
        <v>368</v>
      </c>
      <c r="B2608" s="1">
        <v>44387</v>
      </c>
      <c r="C2608" t="s">
        <v>156</v>
      </c>
      <c r="D2608" s="20">
        <v>1921.6</v>
      </c>
      <c r="E2608" s="14">
        <v>5.4581902415215744E-3</v>
      </c>
      <c r="F2608" s="12">
        <v>2031.43</v>
      </c>
      <c r="G2608" s="21">
        <v>6.9505772772544437E-3</v>
      </c>
      <c r="H2608" s="20">
        <v>147.00239999999999</v>
      </c>
      <c r="I2608" s="14">
        <v>4.1755155347640045E-4</v>
      </c>
      <c r="J2608" s="12">
        <v>142.91999999999999</v>
      </c>
      <c r="K2608" s="21">
        <v>4.890035612672871E-4</v>
      </c>
      <c r="L2608" s="20">
        <f t="shared" si="1343"/>
        <v>2068.6023999999998</v>
      </c>
      <c r="M2608" s="14">
        <f t="shared" si="1344"/>
        <v>5.8757417949979749E-3</v>
      </c>
      <c r="N2608" s="12">
        <f t="shared" si="1345"/>
        <v>2174.35</v>
      </c>
      <c r="O2608" s="21">
        <f t="shared" si="1346"/>
        <v>7.4395808385217307E-3</v>
      </c>
      <c r="P2608" s="8">
        <f t="shared" si="1347"/>
        <v>105.74760000000015</v>
      </c>
      <c r="Q2608" s="8">
        <f t="shared" si="1342"/>
        <v>819.83520000000931</v>
      </c>
    </row>
    <row r="2609" spans="1:17" x14ac:dyDescent="0.25">
      <c r="A2609" t="s">
        <v>368</v>
      </c>
      <c r="B2609" s="1">
        <v>44387</v>
      </c>
      <c r="C2609" t="s">
        <v>157</v>
      </c>
      <c r="D2609" s="20">
        <v>4683.6000000000004</v>
      </c>
      <c r="E2609" s="14">
        <v>1.3303486581593698E-2</v>
      </c>
      <c r="F2609" s="12">
        <v>5828.2000000000007</v>
      </c>
      <c r="G2609" s="21">
        <v>1.9941299718569852E-2</v>
      </c>
      <c r="H2609" s="20">
        <v>358.29539999999997</v>
      </c>
      <c r="I2609" s="14">
        <v>1.0177167234919177E-3</v>
      </c>
      <c r="J2609" s="12">
        <v>425.61</v>
      </c>
      <c r="K2609" s="21">
        <v>1.4562328975018897E-3</v>
      </c>
      <c r="L2609" s="20">
        <f t="shared" si="1343"/>
        <v>5041.8954000000003</v>
      </c>
      <c r="M2609" s="14">
        <f t="shared" si="1344"/>
        <v>1.4321203305085616E-2</v>
      </c>
      <c r="N2609" s="12">
        <f t="shared" si="1345"/>
        <v>6253.81</v>
      </c>
      <c r="O2609" s="21">
        <f t="shared" si="1346"/>
        <v>2.1397532616071743E-2</v>
      </c>
      <c r="P2609" s="8">
        <f t="shared" si="1347"/>
        <v>1211.9146000000001</v>
      </c>
      <c r="Q2609" s="8">
        <f t="shared" si="1342"/>
        <v>33362.566700000025</v>
      </c>
    </row>
    <row r="2610" spans="1:17" x14ac:dyDescent="0.25">
      <c r="A2610" t="s">
        <v>368</v>
      </c>
      <c r="B2610" s="1">
        <v>44387</v>
      </c>
      <c r="C2610" t="s">
        <v>158</v>
      </c>
      <c r="D2610" s="20">
        <v>987.2</v>
      </c>
      <c r="E2610" s="14">
        <v>2.8040827468932654E-3</v>
      </c>
      <c r="F2610" s="12">
        <v>1017.2</v>
      </c>
      <c r="G2610" s="21">
        <v>3.48036959502578E-3</v>
      </c>
      <c r="H2610" s="20">
        <v>75.520800000000008</v>
      </c>
      <c r="I2610" s="14">
        <v>2.1451233013733482E-4</v>
      </c>
      <c r="J2610" s="12">
        <v>75.820000000000007</v>
      </c>
      <c r="K2610" s="21">
        <v>2.5941960548058856E-4</v>
      </c>
      <c r="L2610" s="20">
        <f t="shared" si="1343"/>
        <v>1062.7208000000001</v>
      </c>
      <c r="M2610" s="14">
        <f t="shared" si="1344"/>
        <v>3.0185950770306004E-3</v>
      </c>
      <c r="N2610" s="12">
        <f t="shared" si="1345"/>
        <v>1093.02</v>
      </c>
      <c r="O2610" s="21">
        <f t="shared" si="1346"/>
        <v>3.7397892005063688E-3</v>
      </c>
      <c r="P2610" s="8">
        <f t="shared" si="1347"/>
        <v>30.299199999999928</v>
      </c>
      <c r="Q2610" s="8">
        <f t="shared" si="1342"/>
        <v>120.018399999998</v>
      </c>
    </row>
    <row r="2611" spans="1:17" x14ac:dyDescent="0.25">
      <c r="A2611" t="s">
        <v>368</v>
      </c>
      <c r="B2611" s="1">
        <v>44387</v>
      </c>
      <c r="C2611" t="s">
        <v>159</v>
      </c>
      <c r="D2611" s="20">
        <v>3486</v>
      </c>
      <c r="E2611" s="14">
        <v>9.901775177947653E-3</v>
      </c>
      <c r="F2611" s="12">
        <v>3364.38</v>
      </c>
      <c r="G2611" s="21">
        <v>1.1511291641872624E-2</v>
      </c>
      <c r="H2611" s="20">
        <v>266.67899999999997</v>
      </c>
      <c r="I2611" s="14">
        <v>7.574858011129954E-4</v>
      </c>
      <c r="J2611" s="12">
        <v>233.03</v>
      </c>
      <c r="K2611" s="21">
        <v>7.973166798356838E-4</v>
      </c>
      <c r="L2611" s="20">
        <f t="shared" si="1343"/>
        <v>3752.6790000000001</v>
      </c>
      <c r="M2611" s="14">
        <f t="shared" si="1344"/>
        <v>1.0659260979060649E-2</v>
      </c>
      <c r="N2611" s="12">
        <f t="shared" si="1345"/>
        <v>3597.4100000000003</v>
      </c>
      <c r="O2611" s="21">
        <f t="shared" si="1346"/>
        <v>1.2308608321708308E-2</v>
      </c>
      <c r="P2611" s="8">
        <f t="shared" si="1347"/>
        <v>-155.26899999999978</v>
      </c>
      <c r="Q2611" s="8">
        <f t="shared" si="1342"/>
        <v>1591.2145000000005</v>
      </c>
    </row>
    <row r="2612" spans="1:17" x14ac:dyDescent="0.25">
      <c r="A2612" t="s">
        <v>368</v>
      </c>
      <c r="B2612" s="1">
        <v>44387</v>
      </c>
      <c r="C2612" t="s">
        <v>160</v>
      </c>
      <c r="D2612" s="20">
        <v>856</v>
      </c>
      <c r="E2612" s="14">
        <v>2.4314169685379205E-3</v>
      </c>
      <c r="F2612" s="12">
        <v>900</v>
      </c>
      <c r="G2612" s="21">
        <v>3.0793675142776269E-3</v>
      </c>
      <c r="H2612" s="20">
        <v>65.484000000000009</v>
      </c>
      <c r="I2612" s="14">
        <v>1.8600339809315093E-4</v>
      </c>
      <c r="J2612" s="12">
        <v>66.260000000000005</v>
      </c>
      <c r="K2612" s="21">
        <v>2.2670987944003952E-4</v>
      </c>
      <c r="L2612" s="20">
        <f t="shared" si="1343"/>
        <v>921.48400000000004</v>
      </c>
      <c r="M2612" s="14">
        <f t="shared" si="1344"/>
        <v>2.6174203666310715E-3</v>
      </c>
      <c r="N2612" s="12">
        <f t="shared" si="1345"/>
        <v>966.26</v>
      </c>
      <c r="O2612" s="21">
        <f t="shared" si="1346"/>
        <v>3.3060773937176663E-3</v>
      </c>
      <c r="P2612" s="8">
        <f t="shared" si="1347"/>
        <v>44.775999999999954</v>
      </c>
      <c r="Q2612" s="8">
        <f t="shared" si="1342"/>
        <v>-745.69800000000203</v>
      </c>
    </row>
    <row r="2613" spans="1:17" x14ac:dyDescent="0.25">
      <c r="A2613" t="s">
        <v>368</v>
      </c>
      <c r="B2613" s="1">
        <v>44387</v>
      </c>
      <c r="C2613" t="s">
        <v>161</v>
      </c>
      <c r="D2613" s="20">
        <v>776</v>
      </c>
      <c r="E2613" s="14">
        <v>2.2041817378334418E-3</v>
      </c>
      <c r="F2613" s="12">
        <v>820</v>
      </c>
      <c r="G2613" s="21">
        <v>2.8056459574529488E-3</v>
      </c>
      <c r="H2613" s="20">
        <v>59.364000000000004</v>
      </c>
      <c r="I2613" s="14">
        <v>1.6861990294425832E-4</v>
      </c>
      <c r="J2613" s="12">
        <v>62.730000000000004</v>
      </c>
      <c r="K2613" s="21">
        <v>2.1463191574515059E-4</v>
      </c>
      <c r="L2613" s="20">
        <f t="shared" si="1343"/>
        <v>835.36400000000003</v>
      </c>
      <c r="M2613" s="14">
        <f t="shared" si="1344"/>
        <v>2.3728016407777003E-3</v>
      </c>
      <c r="N2613" s="12">
        <f t="shared" si="1345"/>
        <v>882.73</v>
      </c>
      <c r="O2613" s="21">
        <f t="shared" si="1346"/>
        <v>3.0202778731980994E-3</v>
      </c>
      <c r="P2613" s="8">
        <f t="shared" si="1347"/>
        <v>47.365999999999985</v>
      </c>
      <c r="Q2613" s="8">
        <f t="shared" si="1342"/>
        <v>862.13199999999927</v>
      </c>
    </row>
    <row r="2614" spans="1:17" x14ac:dyDescent="0.25">
      <c r="A2614" t="s">
        <v>368</v>
      </c>
      <c r="B2614" s="1">
        <v>44387</v>
      </c>
      <c r="C2614" t="s">
        <v>163</v>
      </c>
      <c r="D2614" s="20">
        <v>3327.6</v>
      </c>
      <c r="E2614" s="14">
        <v>9.4518494211527845E-3</v>
      </c>
      <c r="F2614" s="12">
        <v>3467.58</v>
      </c>
      <c r="G2614" s="21">
        <v>1.1864392450176458E-2</v>
      </c>
      <c r="H2614" s="20">
        <v>254.56139999999999</v>
      </c>
      <c r="I2614" s="14">
        <v>7.2306648071818809E-4</v>
      </c>
      <c r="J2614" s="12">
        <v>259.94</v>
      </c>
      <c r="K2614" s="21">
        <v>8.8938976851258482E-4</v>
      </c>
      <c r="L2614" s="20">
        <f t="shared" si="1343"/>
        <v>3582.1614</v>
      </c>
      <c r="M2614" s="14">
        <f t="shared" si="1344"/>
        <v>1.0174915901870973E-2</v>
      </c>
      <c r="N2614" s="12">
        <f t="shared" si="1345"/>
        <v>3727.52</v>
      </c>
      <c r="O2614" s="21">
        <f t="shared" si="1346"/>
        <v>1.2753782218689043E-2</v>
      </c>
      <c r="P2614" s="8">
        <f t="shared" si="1347"/>
        <v>145.35860000000002</v>
      </c>
      <c r="Q2614" s="8">
        <f t="shared" si="1342"/>
        <v>1097.8597000000009</v>
      </c>
    </row>
    <row r="2615" spans="1:17" x14ac:dyDescent="0.25">
      <c r="A2615" t="s">
        <v>368</v>
      </c>
      <c r="B2615" s="1">
        <v>44387</v>
      </c>
      <c r="C2615" t="s">
        <v>164</v>
      </c>
      <c r="D2615" s="20">
        <v>2404</v>
      </c>
      <c r="E2615" s="14">
        <v>6.8284186826695807E-3</v>
      </c>
      <c r="F2615" s="12">
        <v>1587.63</v>
      </c>
      <c r="G2615" s="21">
        <v>5.4321069407695429E-3</v>
      </c>
      <c r="H2615" s="20">
        <v>183.90600000000001</v>
      </c>
      <c r="I2615" s="14">
        <v>5.2237402922422291E-4</v>
      </c>
      <c r="J2615" s="12">
        <v>118.11</v>
      </c>
      <c r="K2615" s="21">
        <v>4.0411566345703386E-4</v>
      </c>
      <c r="L2615" s="20">
        <f t="shared" si="1343"/>
        <v>2587.9059999999999</v>
      </c>
      <c r="M2615" s="14">
        <f t="shared" si="1344"/>
        <v>7.3507927118938035E-3</v>
      </c>
      <c r="N2615" s="12">
        <f t="shared" si="1345"/>
        <v>1705.74</v>
      </c>
      <c r="O2615" s="21">
        <f t="shared" si="1346"/>
        <v>5.836222604226577E-3</v>
      </c>
      <c r="P2615" s="8">
        <f t="shared" si="1347"/>
        <v>-882.16599999999994</v>
      </c>
      <c r="Q2615" s="8">
        <f t="shared" si="1342"/>
        <v>6052.0330000000031</v>
      </c>
    </row>
    <row r="2616" spans="1:17" x14ac:dyDescent="0.25">
      <c r="A2616" t="s">
        <v>368</v>
      </c>
      <c r="B2616" s="1">
        <v>44387</v>
      </c>
      <c r="C2616" t="s">
        <v>165</v>
      </c>
      <c r="D2616" s="20">
        <v>516</v>
      </c>
      <c r="E2616" s="14">
        <v>1.4656672380438866E-3</v>
      </c>
      <c r="F2616" s="12">
        <v>543.75</v>
      </c>
      <c r="G2616" s="21">
        <v>1.8604512065427327E-3</v>
      </c>
      <c r="H2616" s="20">
        <v>39.474000000000004</v>
      </c>
      <c r="I2616" s="14">
        <v>1.1212354371035735E-4</v>
      </c>
      <c r="J2616" s="12">
        <v>41.16</v>
      </c>
      <c r="K2616" s="21">
        <v>1.4082974098629679E-4</v>
      </c>
      <c r="L2616" s="20">
        <f t="shared" si="1343"/>
        <v>555.47400000000005</v>
      </c>
      <c r="M2616" s="14">
        <f t="shared" si="1344"/>
        <v>1.5777907817542439E-3</v>
      </c>
      <c r="N2616" s="12">
        <f t="shared" si="1345"/>
        <v>584.91</v>
      </c>
      <c r="O2616" s="21">
        <f t="shared" si="1346"/>
        <v>2.0012809475290294E-3</v>
      </c>
      <c r="P2616" s="8">
        <f t="shared" si="1347"/>
        <v>29.435999999999922</v>
      </c>
      <c r="Q2616" s="8">
        <f t="shared" si="1342"/>
        <v>1742.0569999999984</v>
      </c>
    </row>
    <row r="2617" spans="1:17" x14ac:dyDescent="0.25">
      <c r="A2617" t="s">
        <v>368</v>
      </c>
      <c r="B2617" s="1">
        <v>44387</v>
      </c>
      <c r="C2617" t="s">
        <v>4</v>
      </c>
      <c r="D2617" s="20">
        <v>3820</v>
      </c>
      <c r="E2617" s="14">
        <v>1.085048226613885E-2</v>
      </c>
      <c r="F2617" s="12">
        <v>4776</v>
      </c>
      <c r="G2617" s="21">
        <v>1.6341176942433273E-2</v>
      </c>
      <c r="H2617" s="20">
        <v>292.23</v>
      </c>
      <c r="I2617" s="14">
        <v>8.3006189335962217E-4</v>
      </c>
      <c r="J2617" s="12">
        <v>371.04999999999995</v>
      </c>
      <c r="K2617" s="21">
        <v>1.2695547957474592E-3</v>
      </c>
      <c r="L2617" s="20">
        <f t="shared" si="1343"/>
        <v>4112.2299999999996</v>
      </c>
      <c r="M2617" s="14">
        <f t="shared" si="1344"/>
        <v>1.1680544159498473E-2</v>
      </c>
      <c r="N2617" s="12">
        <f t="shared" si="1345"/>
        <v>5147.05</v>
      </c>
      <c r="O2617" s="21">
        <f t="shared" si="1346"/>
        <v>1.7610731738180733E-2</v>
      </c>
      <c r="P2617" s="8">
        <f t="shared" si="1347"/>
        <v>1034.8200000000006</v>
      </c>
      <c r="Q2617" s="8">
        <f t="shared" si="1342"/>
        <v>21667.794999999991</v>
      </c>
    </row>
    <row r="2618" spans="1:17" x14ac:dyDescent="0.25">
      <c r="A2618" t="s">
        <v>368</v>
      </c>
      <c r="B2618" s="1">
        <v>44387</v>
      </c>
      <c r="C2618" t="s">
        <v>166</v>
      </c>
      <c r="D2618" s="20">
        <v>3314</v>
      </c>
      <c r="E2618" s="14">
        <v>9.4132194319330245E-3</v>
      </c>
      <c r="F2618" s="12">
        <v>3151.95</v>
      </c>
      <c r="G2618" s="21">
        <v>1.0784458262919294E-2</v>
      </c>
      <c r="H2618" s="20">
        <v>253.52099999999999</v>
      </c>
      <c r="I2618" s="14">
        <v>7.2011128654287629E-4</v>
      </c>
      <c r="J2618" s="12">
        <v>229.2</v>
      </c>
      <c r="K2618" s="21">
        <v>7.842122603027022E-4</v>
      </c>
      <c r="L2618" s="20">
        <f t="shared" si="1343"/>
        <v>3567.5210000000002</v>
      </c>
      <c r="M2618" s="14">
        <f t="shared" si="1344"/>
        <v>1.0133330718475901E-2</v>
      </c>
      <c r="N2618" s="12">
        <f t="shared" si="1345"/>
        <v>3381.1499999999996</v>
      </c>
      <c r="O2618" s="21">
        <f t="shared" si="1346"/>
        <v>1.1568670523221997E-2</v>
      </c>
      <c r="P2618" s="8">
        <f t="shared" si="1347"/>
        <v>-186.37100000000055</v>
      </c>
      <c r="Q2618" s="8">
        <f t="shared" si="1342"/>
        <v>-3236.0445000000041</v>
      </c>
    </row>
    <row r="2619" spans="1:17" x14ac:dyDescent="0.25">
      <c r="A2619" t="s">
        <v>368</v>
      </c>
      <c r="B2619" s="1">
        <v>44387</v>
      </c>
      <c r="C2619" t="s">
        <v>6</v>
      </c>
      <c r="D2619" s="20">
        <v>21070</v>
      </c>
      <c r="E2619" s="14">
        <v>5.9848078886792042E-2</v>
      </c>
      <c r="F2619" s="12">
        <v>27770.520000000004</v>
      </c>
      <c r="G2619" s="21">
        <v>9.5017374602885701E-2</v>
      </c>
      <c r="H2619" s="20">
        <v>1611.855</v>
      </c>
      <c r="I2619" s="14">
        <v>4.5783780348395914E-3</v>
      </c>
      <c r="J2619" s="12">
        <v>2106.1299999999997</v>
      </c>
      <c r="K2619" s="21">
        <v>7.206164780939486E-3</v>
      </c>
      <c r="L2619" s="20">
        <f t="shared" si="1343"/>
        <v>22681.855</v>
      </c>
      <c r="M2619" s="14">
        <f t="shared" si="1344"/>
        <v>6.4426456921631639E-2</v>
      </c>
      <c r="N2619" s="12">
        <f t="shared" si="1345"/>
        <v>29876.650000000005</v>
      </c>
      <c r="O2619" s="21">
        <f t="shared" si="1346"/>
        <v>0.10222353938382518</v>
      </c>
      <c r="P2619" s="8">
        <f t="shared" si="1347"/>
        <v>7194.7950000000055</v>
      </c>
      <c r="Q2619" s="8">
        <f t="shared" si="1342"/>
        <v>275950.65250000003</v>
      </c>
    </row>
    <row r="2620" spans="1:17" x14ac:dyDescent="0.25">
      <c r="A2620" t="s">
        <v>368</v>
      </c>
      <c r="B2620" s="1">
        <v>44387</v>
      </c>
      <c r="C2620" t="s">
        <v>7</v>
      </c>
      <c r="D2620" s="20">
        <v>5240</v>
      </c>
      <c r="E2620" s="14">
        <v>1.4883907611143346E-2</v>
      </c>
      <c r="F2620" s="12">
        <v>6622.85</v>
      </c>
      <c r="G2620" s="21">
        <v>2.2660210157703978E-2</v>
      </c>
      <c r="H2620" s="20">
        <v>400.86</v>
      </c>
      <c r="I2620" s="14">
        <v>1.1386189322524659E-3</v>
      </c>
      <c r="J2620" s="12">
        <v>516.16999999999996</v>
      </c>
      <c r="K2620" s="21">
        <v>1.7660856998274249E-3</v>
      </c>
      <c r="L2620" s="20">
        <f t="shared" si="1343"/>
        <v>5640.86</v>
      </c>
      <c r="M2620" s="14">
        <f t="shared" si="1344"/>
        <v>1.6022526543395813E-2</v>
      </c>
      <c r="N2620" s="12">
        <f t="shared" si="1345"/>
        <v>7139.02</v>
      </c>
      <c r="O2620" s="21">
        <f t="shared" si="1346"/>
        <v>2.4426295857531404E-2</v>
      </c>
      <c r="P2620" s="8">
        <f t="shared" si="1347"/>
        <v>1498.1600000000008</v>
      </c>
      <c r="Q2620" s="8">
        <f t="shared" si="1342"/>
        <v>15010.829999999998</v>
      </c>
    </row>
    <row r="2621" spans="1:17" x14ac:dyDescent="0.25">
      <c r="A2621" t="s">
        <v>368</v>
      </c>
      <c r="B2621" s="1">
        <v>44387</v>
      </c>
      <c r="C2621" t="s">
        <v>167</v>
      </c>
      <c r="D2621" s="20">
        <v>4092</v>
      </c>
      <c r="E2621" s="14">
        <v>1.1623082050534079E-2</v>
      </c>
      <c r="F2621" s="12">
        <v>4296.75</v>
      </c>
      <c r="G2621" s="21">
        <v>1.4701413741080437E-2</v>
      </c>
      <c r="H2621" s="20">
        <v>313.03800000000001</v>
      </c>
      <c r="I2621" s="14">
        <v>8.8916577686585705E-4</v>
      </c>
      <c r="J2621" s="12">
        <v>302.70000000000005</v>
      </c>
      <c r="K2621" s="21">
        <v>1.0356939406353752E-3</v>
      </c>
      <c r="L2621" s="20">
        <f t="shared" si="1343"/>
        <v>4405.0380000000005</v>
      </c>
      <c r="M2621" s="14">
        <f t="shared" si="1344"/>
        <v>1.2512247827399936E-2</v>
      </c>
      <c r="N2621" s="12">
        <f t="shared" si="1345"/>
        <v>4599.45</v>
      </c>
      <c r="O2621" s="21">
        <f t="shared" si="1346"/>
        <v>1.5737107681715812E-2</v>
      </c>
      <c r="P2621" s="8">
        <f t="shared" si="1347"/>
        <v>194.41199999999935</v>
      </c>
      <c r="Q2621" s="8">
        <f t="shared" si="1342"/>
        <v>17615.098999999995</v>
      </c>
    </row>
    <row r="2622" spans="1:17" x14ac:dyDescent="0.25">
      <c r="A2622" t="s">
        <v>368</v>
      </c>
      <c r="B2622" s="1">
        <v>44387</v>
      </c>
      <c r="C2622" t="s">
        <v>168</v>
      </c>
      <c r="D2622" s="20">
        <v>3782</v>
      </c>
      <c r="E2622" s="14">
        <v>1.0742545531554223E-2</v>
      </c>
      <c r="F2622" s="12">
        <v>4146.25</v>
      </c>
      <c r="G2622" s="21">
        <v>1.4186475062304011E-2</v>
      </c>
      <c r="H2622" s="20">
        <v>289.32299999999998</v>
      </c>
      <c r="I2622" s="14">
        <v>8.2180473316389806E-4</v>
      </c>
      <c r="J2622" s="12">
        <v>331.60999999999996</v>
      </c>
      <c r="K2622" s="21">
        <v>1.1346100682328929E-3</v>
      </c>
      <c r="L2622" s="20">
        <f t="shared" si="1343"/>
        <v>4071.3229999999999</v>
      </c>
      <c r="M2622" s="14">
        <f t="shared" si="1344"/>
        <v>1.1564350264718122E-2</v>
      </c>
      <c r="N2622" s="12">
        <f t="shared" si="1345"/>
        <v>4477.8599999999997</v>
      </c>
      <c r="O2622" s="21">
        <f t="shared" si="1346"/>
        <v>1.5321085130536904E-2</v>
      </c>
      <c r="P2622" s="8">
        <f t="shared" si="1347"/>
        <v>406.53699999999981</v>
      </c>
      <c r="Q2622" s="8">
        <f t="shared" si="1342"/>
        <v>3833.8365000000094</v>
      </c>
    </row>
    <row r="2623" spans="1:17" x14ac:dyDescent="0.25">
      <c r="A2623" t="s">
        <v>368</v>
      </c>
      <c r="B2623" s="1">
        <v>44387</v>
      </c>
      <c r="C2623" t="s">
        <v>169</v>
      </c>
      <c r="D2623" s="20">
        <v>1362</v>
      </c>
      <c r="E2623" s="14">
        <v>3.8686798027437472E-3</v>
      </c>
      <c r="F2623" s="12">
        <v>2131.1799999999998</v>
      </c>
      <c r="G2623" s="21">
        <v>7.2918738434202138E-3</v>
      </c>
      <c r="H2623" s="20">
        <v>104.193</v>
      </c>
      <c r="I2623" s="14">
        <v>2.9595400490989667E-4</v>
      </c>
      <c r="J2623" s="12">
        <v>159.44999999999999</v>
      </c>
      <c r="K2623" s="21">
        <v>5.4556127794618621E-4</v>
      </c>
      <c r="L2623" s="20">
        <f t="shared" si="1343"/>
        <v>1466.193</v>
      </c>
      <c r="M2623" s="14">
        <f t="shared" si="1344"/>
        <v>4.1646338076536437E-3</v>
      </c>
      <c r="N2623" s="12">
        <f t="shared" si="1345"/>
        <v>2290.6299999999997</v>
      </c>
      <c r="O2623" s="21">
        <f t="shared" si="1346"/>
        <v>7.8374351213663998E-3</v>
      </c>
      <c r="P2623" s="8">
        <f t="shared" si="1347"/>
        <v>824.43699999999967</v>
      </c>
      <c r="Q2623" s="8">
        <f t="shared" si="1342"/>
        <v>18710.561499999996</v>
      </c>
    </row>
    <row r="2624" spans="1:17" x14ac:dyDescent="0.25">
      <c r="A2624" t="s">
        <v>368</v>
      </c>
      <c r="B2624" s="1">
        <v>44387</v>
      </c>
      <c r="C2624" t="s">
        <v>170</v>
      </c>
      <c r="D2624" s="20">
        <v>1140</v>
      </c>
      <c r="E2624" s="14">
        <v>3.2381020375388194E-3</v>
      </c>
      <c r="F2624" s="12">
        <v>664.31</v>
      </c>
      <c r="G2624" s="21">
        <v>2.2729495926775223E-3</v>
      </c>
      <c r="H2624" s="20">
        <v>87.21</v>
      </c>
      <c r="I2624" s="14">
        <v>2.4771480587171968E-4</v>
      </c>
      <c r="J2624" s="12">
        <v>48.44</v>
      </c>
      <c r="K2624" s="21">
        <v>1.6573840265734249E-4</v>
      </c>
      <c r="L2624" s="20">
        <f t="shared" si="1343"/>
        <v>1227.21</v>
      </c>
      <c r="M2624" s="14">
        <f t="shared" si="1344"/>
        <v>3.485816843410539E-3</v>
      </c>
      <c r="N2624" s="12">
        <f t="shared" si="1345"/>
        <v>712.75</v>
      </c>
      <c r="O2624" s="21">
        <f t="shared" si="1346"/>
        <v>2.438687995334865E-3</v>
      </c>
      <c r="P2624" s="8">
        <f t="shared" si="1347"/>
        <v>-514.46</v>
      </c>
      <c r="Q2624" s="8">
        <f t="shared" si="1342"/>
        <v>-15408.295000000006</v>
      </c>
    </row>
    <row r="2625" spans="1:17" x14ac:dyDescent="0.25">
      <c r="A2625" t="s">
        <v>368</v>
      </c>
      <c r="B2625" s="1">
        <v>44387</v>
      </c>
      <c r="C2625" t="s">
        <v>11</v>
      </c>
      <c r="D2625" s="20">
        <v>1182</v>
      </c>
      <c r="E2625" s="14">
        <v>3.3574005336586706E-3</v>
      </c>
      <c r="F2625" s="12">
        <v>2229.15</v>
      </c>
      <c r="G2625" s="21">
        <v>7.6270801049466352E-3</v>
      </c>
      <c r="H2625" s="20">
        <v>90.423000000000002</v>
      </c>
      <c r="I2625" s="14">
        <v>2.5684114082488832E-4</v>
      </c>
      <c r="J2625" s="12">
        <v>165.66</v>
      </c>
      <c r="K2625" s="21">
        <v>5.6680891379470182E-4</v>
      </c>
      <c r="L2625" s="20">
        <f t="shared" si="1343"/>
        <v>1272.423</v>
      </c>
      <c r="M2625" s="14">
        <f t="shared" si="1344"/>
        <v>3.6142416744835591E-3</v>
      </c>
      <c r="N2625" s="12">
        <f t="shared" si="1345"/>
        <v>2394.81</v>
      </c>
      <c r="O2625" s="21">
        <f t="shared" si="1346"/>
        <v>8.1938890187413377E-3</v>
      </c>
      <c r="P2625" s="8">
        <f t="shared" si="1347"/>
        <v>1122.3869999999999</v>
      </c>
      <c r="Q2625" s="8">
        <f t="shared" si="1342"/>
        <v>37169.946500000005</v>
      </c>
    </row>
    <row r="2626" spans="1:17" ht="13" x14ac:dyDescent="0.3">
      <c r="A2626" s="4" t="s">
        <v>371</v>
      </c>
      <c r="D2626" s="22">
        <f t="shared" ref="D2626:Q2626" si="1348">SUBTOTAL(9,D2605:D2625)</f>
        <v>78145.600000000006</v>
      </c>
      <c r="E2626" s="23">
        <f t="shared" si="1348"/>
        <v>0.22196791805674876</v>
      </c>
      <c r="F2626" s="24">
        <f t="shared" si="1348"/>
        <v>90842.50999999998</v>
      </c>
      <c r="G2626" s="25">
        <f t="shared" si="1348"/>
        <v>0.31081941578826716</v>
      </c>
      <c r="H2626" s="22">
        <f t="shared" si="1348"/>
        <v>5978.1384000000007</v>
      </c>
      <c r="I2626" s="23">
        <f t="shared" si="1348"/>
        <v>1.6980545731341279E-2</v>
      </c>
      <c r="J2626" s="24">
        <f t="shared" si="1348"/>
        <v>6546.5699999999979</v>
      </c>
      <c r="K2626" s="25">
        <f t="shared" si="1348"/>
        <v>2.2399216653271648E-2</v>
      </c>
      <c r="L2626" s="22">
        <f t="shared" si="1348"/>
        <v>84123.738400000017</v>
      </c>
      <c r="M2626" s="23">
        <f t="shared" si="1348"/>
        <v>0.23894846378809001</v>
      </c>
      <c r="N2626" s="24">
        <f t="shared" si="1348"/>
        <v>97389.080000000016</v>
      </c>
      <c r="O2626" s="25">
        <f t="shared" si="1348"/>
        <v>0.33321863244153893</v>
      </c>
      <c r="P2626" s="9">
        <f t="shared" si="1348"/>
        <v>13265.341600000005</v>
      </c>
      <c r="Q2626" s="9">
        <f t="shared" si="1348"/>
        <v>415350.11320000008</v>
      </c>
    </row>
    <row r="2627" spans="1:17" x14ac:dyDescent="0.25">
      <c r="A2627" t="s">
        <v>369</v>
      </c>
      <c r="B2627" s="1">
        <v>44394</v>
      </c>
      <c r="C2627" t="s">
        <v>2</v>
      </c>
      <c r="D2627" s="20">
        <v>10609.6</v>
      </c>
      <c r="E2627" s="14">
        <v>3.0135936296027947E-2</v>
      </c>
      <c r="F2627" s="12">
        <v>12287.24</v>
      </c>
      <c r="G2627" s="21">
        <v>4.0407154656680225E-2</v>
      </c>
      <c r="H2627" s="20">
        <v>811.63440000000003</v>
      </c>
      <c r="I2627" s="14">
        <v>2.3053991266461381E-3</v>
      </c>
      <c r="J2627" s="12">
        <v>653.06000000000006</v>
      </c>
      <c r="K2627" s="21">
        <v>2.1476178881580884E-3</v>
      </c>
      <c r="L2627" s="20">
        <f t="shared" si="1343"/>
        <v>11421.234400000001</v>
      </c>
      <c r="M2627" s="14">
        <f t="shared" si="1344"/>
        <v>3.2441335422674085E-2</v>
      </c>
      <c r="N2627" s="12">
        <f t="shared" si="1345"/>
        <v>12940.3</v>
      </c>
      <c r="O2627" s="21">
        <f t="shared" si="1346"/>
        <v>4.2554772544838311E-2</v>
      </c>
      <c r="P2627" s="8">
        <f t="shared" si="1347"/>
        <v>1519.0655999999981</v>
      </c>
      <c r="Q2627" s="8">
        <f t="shared" ref="Q2627:Q2647" si="1349">Q2604+P2627</f>
        <v>403603.83719999995</v>
      </c>
    </row>
    <row r="2628" spans="1:17" x14ac:dyDescent="0.25">
      <c r="A2628" t="s">
        <v>369</v>
      </c>
      <c r="B2628" s="1">
        <v>44394</v>
      </c>
      <c r="C2628" t="s">
        <v>154</v>
      </c>
      <c r="D2628" s="20">
        <v>1598</v>
      </c>
      <c r="E2628" s="14">
        <v>4.5390237333219592E-3</v>
      </c>
      <c r="F2628" s="12">
        <v>1663</v>
      </c>
      <c r="G2628" s="21">
        <v>5.4688520932332412E-3</v>
      </c>
      <c r="H2628" s="20">
        <v>122.247</v>
      </c>
      <c r="I2628" s="14">
        <v>3.4723531559912988E-4</v>
      </c>
      <c r="J2628" s="12">
        <v>125.21000000000001</v>
      </c>
      <c r="K2628" s="21">
        <v>4.117588518302671E-4</v>
      </c>
      <c r="L2628" s="20">
        <f t="shared" si="1343"/>
        <v>1720.2470000000001</v>
      </c>
      <c r="M2628" s="14">
        <f t="shared" si="1344"/>
        <v>4.886259048921089E-3</v>
      </c>
      <c r="N2628" s="12">
        <f t="shared" si="1345"/>
        <v>1788.21</v>
      </c>
      <c r="O2628" s="21">
        <f t="shared" si="1346"/>
        <v>5.880610945063508E-3</v>
      </c>
      <c r="P2628" s="8">
        <f t="shared" si="1347"/>
        <v>67.962999999999965</v>
      </c>
      <c r="Q2628" s="8">
        <f t="shared" si="1349"/>
        <v>-2282.8158000000476</v>
      </c>
    </row>
    <row r="2629" spans="1:17" x14ac:dyDescent="0.25">
      <c r="A2629" t="s">
        <v>369</v>
      </c>
      <c r="B2629" s="1">
        <v>44394</v>
      </c>
      <c r="C2629" t="s">
        <v>155</v>
      </c>
      <c r="D2629" s="20">
        <v>1978</v>
      </c>
      <c r="E2629" s="14">
        <v>5.6183910791682322E-3</v>
      </c>
      <c r="F2629" s="12">
        <v>2078</v>
      </c>
      <c r="G2629" s="21">
        <v>6.8335987069986018E-3</v>
      </c>
      <c r="H2629" s="20">
        <v>151.31700000000001</v>
      </c>
      <c r="I2629" s="14">
        <v>4.2980691755636978E-4</v>
      </c>
      <c r="J2629" s="12">
        <v>153.22</v>
      </c>
      <c r="K2629" s="21">
        <v>5.0387102689428576E-4</v>
      </c>
      <c r="L2629" s="20">
        <f t="shared" si="1343"/>
        <v>2129.317</v>
      </c>
      <c r="M2629" s="14">
        <f t="shared" si="1344"/>
        <v>6.0481979967246021E-3</v>
      </c>
      <c r="N2629" s="12">
        <f t="shared" si="1345"/>
        <v>2231.2199999999998</v>
      </c>
      <c r="O2629" s="21">
        <f t="shared" si="1346"/>
        <v>7.3374697338928875E-3</v>
      </c>
      <c r="P2629" s="8">
        <f t="shared" si="1347"/>
        <v>101.90299999999979</v>
      </c>
      <c r="Q2629" s="8">
        <f t="shared" si="1349"/>
        <v>717.60149999999817</v>
      </c>
    </row>
    <row r="2630" spans="1:17" x14ac:dyDescent="0.25">
      <c r="A2630" t="s">
        <v>369</v>
      </c>
      <c r="B2630" s="1">
        <v>44394</v>
      </c>
      <c r="C2630" t="s">
        <v>156</v>
      </c>
      <c r="D2630" s="20">
        <v>1921.6</v>
      </c>
      <c r="E2630" s="14">
        <v>5.4581902415215744E-3</v>
      </c>
      <c r="F2630" s="12">
        <v>2031.43</v>
      </c>
      <c r="G2630" s="21">
        <v>6.6804511171117279E-3</v>
      </c>
      <c r="H2630" s="20">
        <v>147.00239999999999</v>
      </c>
      <c r="I2630" s="14">
        <v>4.1755155347640045E-4</v>
      </c>
      <c r="J2630" s="12">
        <v>142.91999999999999</v>
      </c>
      <c r="K2630" s="21">
        <v>4.6999900250444665E-4</v>
      </c>
      <c r="L2630" s="20">
        <f t="shared" si="1343"/>
        <v>2068.6023999999998</v>
      </c>
      <c r="M2630" s="14">
        <f t="shared" si="1344"/>
        <v>5.8757417949979749E-3</v>
      </c>
      <c r="N2630" s="12">
        <f t="shared" si="1345"/>
        <v>2174.35</v>
      </c>
      <c r="O2630" s="21">
        <f t="shared" si="1346"/>
        <v>7.1504501196161746E-3</v>
      </c>
      <c r="P2630" s="8">
        <f t="shared" si="1347"/>
        <v>105.74760000000015</v>
      </c>
      <c r="Q2630" s="8">
        <f t="shared" si="1349"/>
        <v>974.54109999999787</v>
      </c>
    </row>
    <row r="2631" spans="1:17" x14ac:dyDescent="0.25">
      <c r="A2631" t="s">
        <v>369</v>
      </c>
      <c r="B2631" s="1">
        <v>44394</v>
      </c>
      <c r="C2631" t="s">
        <v>157</v>
      </c>
      <c r="D2631" s="20">
        <v>4683.6000000000004</v>
      </c>
      <c r="E2631" s="14">
        <v>1.3303486581593698E-2</v>
      </c>
      <c r="F2631" s="12">
        <v>5828.2000000000007</v>
      </c>
      <c r="G2631" s="21">
        <v>1.9166304130957296E-2</v>
      </c>
      <c r="H2631" s="20">
        <v>358.29539999999997</v>
      </c>
      <c r="I2631" s="14">
        <v>1.0177167234919177E-3</v>
      </c>
      <c r="J2631" s="12">
        <v>425.61</v>
      </c>
      <c r="K2631" s="21">
        <v>1.3996380874329525E-3</v>
      </c>
      <c r="L2631" s="20">
        <f t="shared" si="1343"/>
        <v>5041.8954000000003</v>
      </c>
      <c r="M2631" s="14">
        <f t="shared" si="1344"/>
        <v>1.4321203305085616E-2</v>
      </c>
      <c r="N2631" s="12">
        <f t="shared" si="1345"/>
        <v>6253.81</v>
      </c>
      <c r="O2631" s="21">
        <f t="shared" si="1346"/>
        <v>2.0565942218390247E-2</v>
      </c>
      <c r="P2631" s="8">
        <f t="shared" si="1347"/>
        <v>1211.9146000000001</v>
      </c>
      <c r="Q2631" s="8">
        <f t="shared" si="1349"/>
        <v>2031.7498000000094</v>
      </c>
    </row>
    <row r="2632" spans="1:17" x14ac:dyDescent="0.25">
      <c r="A2632" t="s">
        <v>369</v>
      </c>
      <c r="B2632" s="1">
        <v>44394</v>
      </c>
      <c r="C2632" t="s">
        <v>158</v>
      </c>
      <c r="D2632" s="20">
        <v>987.2</v>
      </c>
      <c r="E2632" s="14">
        <v>2.8040827468932654E-3</v>
      </c>
      <c r="F2632" s="12">
        <v>1017.2</v>
      </c>
      <c r="G2632" s="21">
        <v>3.3451090494509041E-3</v>
      </c>
      <c r="H2632" s="20">
        <v>75.520800000000008</v>
      </c>
      <c r="I2632" s="14">
        <v>2.1451233013733482E-4</v>
      </c>
      <c r="J2632" s="12">
        <v>75.820000000000007</v>
      </c>
      <c r="K2632" s="21">
        <v>2.493375620619028E-4</v>
      </c>
      <c r="L2632" s="20">
        <f t="shared" si="1343"/>
        <v>1062.7208000000001</v>
      </c>
      <c r="M2632" s="14">
        <f t="shared" si="1344"/>
        <v>3.0185950770306004E-3</v>
      </c>
      <c r="N2632" s="12">
        <f t="shared" si="1345"/>
        <v>1093.02</v>
      </c>
      <c r="O2632" s="21">
        <f t="shared" si="1346"/>
        <v>3.5944466115128068E-3</v>
      </c>
      <c r="P2632" s="8">
        <f t="shared" si="1347"/>
        <v>30.299199999999928</v>
      </c>
      <c r="Q2632" s="8">
        <f t="shared" si="1349"/>
        <v>33392.865900000026</v>
      </c>
    </row>
    <row r="2633" spans="1:17" x14ac:dyDescent="0.25">
      <c r="A2633" t="s">
        <v>369</v>
      </c>
      <c r="B2633" s="1">
        <v>44394</v>
      </c>
      <c r="C2633" t="s">
        <v>159</v>
      </c>
      <c r="D2633" s="20">
        <v>3486</v>
      </c>
      <c r="E2633" s="14">
        <v>9.901775177947653E-3</v>
      </c>
      <c r="F2633" s="12">
        <v>3490.36</v>
      </c>
      <c r="G2633" s="21">
        <v>1.147820961643871E-2</v>
      </c>
      <c r="H2633" s="20">
        <v>266.67899999999997</v>
      </c>
      <c r="I2633" s="14">
        <v>7.574858011129954E-4</v>
      </c>
      <c r="J2633" s="12">
        <v>242.67</v>
      </c>
      <c r="K2633" s="21">
        <v>7.9803147171672313E-4</v>
      </c>
      <c r="L2633" s="20">
        <f t="shared" si="1343"/>
        <v>3752.6790000000001</v>
      </c>
      <c r="M2633" s="14">
        <f t="shared" si="1344"/>
        <v>1.0659260979060649E-2</v>
      </c>
      <c r="N2633" s="12">
        <f t="shared" si="1345"/>
        <v>3733.03</v>
      </c>
      <c r="O2633" s="21">
        <f t="shared" si="1346"/>
        <v>1.2276241088155433E-2</v>
      </c>
      <c r="P2633" s="8">
        <f t="shared" si="1347"/>
        <v>-19.648999999999887</v>
      </c>
      <c r="Q2633" s="8">
        <f t="shared" si="1349"/>
        <v>100.36939999999811</v>
      </c>
    </row>
    <row r="2634" spans="1:17" x14ac:dyDescent="0.25">
      <c r="A2634" t="s">
        <v>369</v>
      </c>
      <c r="B2634" s="1">
        <v>44394</v>
      </c>
      <c r="C2634" t="s">
        <v>160</v>
      </c>
      <c r="D2634" s="20">
        <v>856</v>
      </c>
      <c r="E2634" s="14">
        <v>2.4314169685379205E-3</v>
      </c>
      <c r="F2634" s="12">
        <v>900</v>
      </c>
      <c r="G2634" s="21">
        <v>2.9596914515393367E-3</v>
      </c>
      <c r="H2634" s="20">
        <v>65.484000000000009</v>
      </c>
      <c r="I2634" s="14">
        <v>1.8600339809315093E-4</v>
      </c>
      <c r="J2634" s="12">
        <v>66.260000000000005</v>
      </c>
      <c r="K2634" s="21">
        <v>2.1789906175444053E-4</v>
      </c>
      <c r="L2634" s="20">
        <f t="shared" si="1343"/>
        <v>921.48400000000004</v>
      </c>
      <c r="M2634" s="14">
        <f t="shared" si="1344"/>
        <v>2.6174203666310715E-3</v>
      </c>
      <c r="N2634" s="12">
        <f t="shared" si="1345"/>
        <v>966.26</v>
      </c>
      <c r="O2634" s="21">
        <f t="shared" si="1346"/>
        <v>3.1775905132937774E-3</v>
      </c>
      <c r="P2634" s="8">
        <f t="shared" si="1347"/>
        <v>44.775999999999954</v>
      </c>
      <c r="Q2634" s="8">
        <f t="shared" si="1349"/>
        <v>1635.9905000000003</v>
      </c>
    </row>
    <row r="2635" spans="1:17" x14ac:dyDescent="0.25">
      <c r="A2635" t="s">
        <v>369</v>
      </c>
      <c r="B2635" s="1">
        <v>44394</v>
      </c>
      <c r="C2635" t="s">
        <v>161</v>
      </c>
      <c r="D2635" s="20">
        <v>776</v>
      </c>
      <c r="E2635" s="14">
        <v>2.2041817378334418E-3</v>
      </c>
      <c r="F2635" s="12">
        <v>820</v>
      </c>
      <c r="G2635" s="21">
        <v>2.6966077669580623E-3</v>
      </c>
      <c r="H2635" s="20">
        <v>59.364000000000004</v>
      </c>
      <c r="I2635" s="14">
        <v>1.6861990294425832E-4</v>
      </c>
      <c r="J2635" s="12">
        <v>62.730000000000004</v>
      </c>
      <c r="K2635" s="21">
        <v>2.062904941722918E-4</v>
      </c>
      <c r="L2635" s="20">
        <f t="shared" si="1343"/>
        <v>835.36400000000003</v>
      </c>
      <c r="M2635" s="14">
        <f t="shared" si="1344"/>
        <v>2.3728016407777003E-3</v>
      </c>
      <c r="N2635" s="12">
        <f t="shared" si="1345"/>
        <v>882.73</v>
      </c>
      <c r="O2635" s="21">
        <f t="shared" si="1346"/>
        <v>2.902898261130354E-3</v>
      </c>
      <c r="P2635" s="8">
        <f t="shared" si="1347"/>
        <v>47.365999999999985</v>
      </c>
      <c r="Q2635" s="8">
        <f t="shared" si="1349"/>
        <v>-698.33200000000204</v>
      </c>
    </row>
    <row r="2636" spans="1:17" x14ac:dyDescent="0.25">
      <c r="A2636" t="s">
        <v>369</v>
      </c>
      <c r="B2636" s="1">
        <v>44394</v>
      </c>
      <c r="C2636" t="s">
        <v>163</v>
      </c>
      <c r="D2636" s="20">
        <v>3327.6</v>
      </c>
      <c r="E2636" s="14">
        <v>9.4518494211527845E-3</v>
      </c>
      <c r="F2636" s="12">
        <v>6311.33</v>
      </c>
      <c r="G2636" s="21">
        <v>2.075509938760418E-2</v>
      </c>
      <c r="H2636" s="20">
        <v>254.56139999999999</v>
      </c>
      <c r="I2636" s="14">
        <v>7.2306648071818809E-4</v>
      </c>
      <c r="J2636" s="12">
        <v>477.49</v>
      </c>
      <c r="K2636" s="21">
        <v>1.5702478568839088E-3</v>
      </c>
      <c r="L2636" s="20">
        <f t="shared" si="1343"/>
        <v>3582.1614</v>
      </c>
      <c r="M2636" s="14">
        <f t="shared" si="1344"/>
        <v>1.0174915901870973E-2</v>
      </c>
      <c r="N2636" s="12">
        <f t="shared" si="1345"/>
        <v>6788.82</v>
      </c>
      <c r="O2636" s="21">
        <f t="shared" si="1346"/>
        <v>2.2325347244488088E-2</v>
      </c>
      <c r="P2636" s="8">
        <f t="shared" si="1347"/>
        <v>3206.6585999999998</v>
      </c>
      <c r="Q2636" s="8">
        <f t="shared" si="1349"/>
        <v>4068.7905999999989</v>
      </c>
    </row>
    <row r="2637" spans="1:17" x14ac:dyDescent="0.25">
      <c r="A2637" t="s">
        <v>369</v>
      </c>
      <c r="B2637" s="1">
        <v>44394</v>
      </c>
      <c r="C2637" t="s">
        <v>164</v>
      </c>
      <c r="D2637" s="20">
        <v>2404</v>
      </c>
      <c r="E2637" s="14">
        <v>6.8284186826695807E-3</v>
      </c>
      <c r="F2637" s="12">
        <v>1584.5</v>
      </c>
      <c r="G2637" s="21">
        <v>5.2107012277378658E-3</v>
      </c>
      <c r="H2637" s="20">
        <v>183.90600000000001</v>
      </c>
      <c r="I2637" s="14">
        <v>5.2237402922422291E-4</v>
      </c>
      <c r="J2637" s="12">
        <v>117.87</v>
      </c>
      <c r="K2637" s="21">
        <v>3.8762092376993514E-4</v>
      </c>
      <c r="L2637" s="20">
        <f t="shared" si="1343"/>
        <v>2587.9059999999999</v>
      </c>
      <c r="M2637" s="14">
        <f t="shared" si="1344"/>
        <v>7.3507927118938035E-3</v>
      </c>
      <c r="N2637" s="12">
        <f t="shared" si="1345"/>
        <v>1702.37</v>
      </c>
      <c r="O2637" s="21">
        <f t="shared" si="1346"/>
        <v>5.5983221515078013E-3</v>
      </c>
      <c r="P2637" s="8">
        <f t="shared" si="1347"/>
        <v>-885.53600000000006</v>
      </c>
      <c r="Q2637" s="8">
        <f t="shared" si="1349"/>
        <v>212.32370000000083</v>
      </c>
    </row>
    <row r="2638" spans="1:17" x14ac:dyDescent="0.25">
      <c r="A2638" t="s">
        <v>369</v>
      </c>
      <c r="B2638" s="1">
        <v>44394</v>
      </c>
      <c r="C2638" t="s">
        <v>165</v>
      </c>
      <c r="D2638" s="20">
        <v>516</v>
      </c>
      <c r="E2638" s="14">
        <v>1.4656672380438866E-3</v>
      </c>
      <c r="F2638" s="12">
        <v>581.25</v>
      </c>
      <c r="G2638" s="21">
        <v>1.9114673957858217E-3</v>
      </c>
      <c r="H2638" s="20">
        <v>39.474000000000004</v>
      </c>
      <c r="I2638" s="14">
        <v>1.1212354371035735E-4</v>
      </c>
      <c r="J2638" s="12">
        <v>44.04</v>
      </c>
      <c r="K2638" s="21">
        <v>1.4482756836199155E-4</v>
      </c>
      <c r="L2638" s="20">
        <f t="shared" si="1343"/>
        <v>555.47400000000005</v>
      </c>
      <c r="M2638" s="14">
        <f t="shared" si="1344"/>
        <v>1.5777907817542439E-3</v>
      </c>
      <c r="N2638" s="12">
        <f t="shared" si="1345"/>
        <v>625.29</v>
      </c>
      <c r="O2638" s="21">
        <f t="shared" si="1346"/>
        <v>2.0562949641478134E-3</v>
      </c>
      <c r="P2638" s="8">
        <f t="shared" si="1347"/>
        <v>69.815999999999917</v>
      </c>
      <c r="Q2638" s="8">
        <f t="shared" si="1349"/>
        <v>6121.8490000000029</v>
      </c>
    </row>
    <row r="2639" spans="1:17" x14ac:dyDescent="0.25">
      <c r="A2639" t="s">
        <v>369</v>
      </c>
      <c r="B2639" s="1">
        <v>44394</v>
      </c>
      <c r="C2639" t="s">
        <v>4</v>
      </c>
      <c r="D2639" s="20">
        <v>3820</v>
      </c>
      <c r="E2639" s="14">
        <v>1.085048226613885E-2</v>
      </c>
      <c r="F2639" s="12">
        <v>3852.5</v>
      </c>
      <c r="G2639" s="21">
        <v>1.2669123685616995E-2</v>
      </c>
      <c r="H2639" s="20">
        <v>292.23</v>
      </c>
      <c r="I2639" s="14">
        <v>8.3006189335962217E-4</v>
      </c>
      <c r="J2639" s="12">
        <v>294.66999999999996</v>
      </c>
      <c r="K2639" s="21">
        <v>9.6903586669455145E-4</v>
      </c>
      <c r="L2639" s="20">
        <f t="shared" si="1343"/>
        <v>4112.2299999999996</v>
      </c>
      <c r="M2639" s="14">
        <f t="shared" si="1344"/>
        <v>1.1680544159498473E-2</v>
      </c>
      <c r="N2639" s="12">
        <f t="shared" si="1345"/>
        <v>4147.17</v>
      </c>
      <c r="O2639" s="21">
        <f t="shared" si="1346"/>
        <v>1.3638159552311546E-2</v>
      </c>
      <c r="P2639" s="8">
        <f t="shared" si="1347"/>
        <v>34.940000000000509</v>
      </c>
      <c r="Q2639" s="8">
        <f t="shared" si="1349"/>
        <v>1776.9969999999989</v>
      </c>
    </row>
    <row r="2640" spans="1:17" x14ac:dyDescent="0.25">
      <c r="A2640" t="s">
        <v>369</v>
      </c>
      <c r="B2640" s="1">
        <v>44394</v>
      </c>
      <c r="C2640" t="s">
        <v>166</v>
      </c>
      <c r="D2640" s="20">
        <v>3314</v>
      </c>
      <c r="E2640" s="14">
        <v>9.4132194319330245E-3</v>
      </c>
      <c r="F2640" s="12">
        <v>2724.9399999999996</v>
      </c>
      <c r="G2640" s="21">
        <v>8.9610906932862215E-3</v>
      </c>
      <c r="H2640" s="20">
        <v>253.52099999999999</v>
      </c>
      <c r="I2640" s="14">
        <v>7.2011128654287629E-4</v>
      </c>
      <c r="J2640" s="12">
        <v>199.3</v>
      </c>
      <c r="K2640" s="21">
        <v>6.5540722921309988E-4</v>
      </c>
      <c r="L2640" s="20">
        <f t="shared" si="1343"/>
        <v>3567.5210000000002</v>
      </c>
      <c r="M2640" s="14">
        <f t="shared" si="1344"/>
        <v>1.0133330718475901E-2</v>
      </c>
      <c r="N2640" s="12">
        <f t="shared" si="1345"/>
        <v>2924.24</v>
      </c>
      <c r="O2640" s="21">
        <f t="shared" si="1346"/>
        <v>9.6164979224993216E-3</v>
      </c>
      <c r="P2640" s="8">
        <f t="shared" si="1347"/>
        <v>-643.2810000000004</v>
      </c>
      <c r="Q2640" s="8">
        <f t="shared" si="1349"/>
        <v>21024.513999999992</v>
      </c>
    </row>
    <row r="2641" spans="1:17" x14ac:dyDescent="0.25">
      <c r="A2641" t="s">
        <v>369</v>
      </c>
      <c r="B2641" s="1">
        <v>44394</v>
      </c>
      <c r="C2641" t="s">
        <v>6</v>
      </c>
      <c r="D2641" s="20">
        <v>21070</v>
      </c>
      <c r="E2641" s="14">
        <v>5.9848078886792042E-2</v>
      </c>
      <c r="F2641" s="12">
        <v>32087.13</v>
      </c>
      <c r="G2641" s="21">
        <v>0.10552000485047934</v>
      </c>
      <c r="H2641" s="20">
        <v>1611.855</v>
      </c>
      <c r="I2641" s="14">
        <v>4.5783780348395914E-3</v>
      </c>
      <c r="J2641" s="12">
        <v>2447.2800000000002</v>
      </c>
      <c r="K2641" s="21">
        <v>8.0479929950257652E-3</v>
      </c>
      <c r="L2641" s="20">
        <f t="shared" si="1343"/>
        <v>22681.855</v>
      </c>
      <c r="M2641" s="14">
        <f t="shared" si="1344"/>
        <v>6.4426456921631639E-2</v>
      </c>
      <c r="N2641" s="12">
        <f t="shared" si="1345"/>
        <v>34534.410000000003</v>
      </c>
      <c r="O2641" s="21">
        <f t="shared" si="1346"/>
        <v>0.1135679978455051</v>
      </c>
      <c r="P2641" s="8">
        <f t="shared" si="1347"/>
        <v>11852.555000000004</v>
      </c>
      <c r="Q2641" s="8">
        <f t="shared" si="1349"/>
        <v>8616.5105000000003</v>
      </c>
    </row>
    <row r="2642" spans="1:17" x14ac:dyDescent="0.25">
      <c r="A2642" t="s">
        <v>369</v>
      </c>
      <c r="B2642" s="1">
        <v>44394</v>
      </c>
      <c r="C2642" t="s">
        <v>7</v>
      </c>
      <c r="D2642" s="20">
        <v>5240</v>
      </c>
      <c r="E2642" s="14">
        <v>1.4883907611143346E-2</v>
      </c>
      <c r="F2642" s="12">
        <v>6943.34</v>
      </c>
      <c r="G2642" s="21">
        <v>2.2833493381256821E-2</v>
      </c>
      <c r="H2642" s="20">
        <v>400.86</v>
      </c>
      <c r="I2642" s="14">
        <v>1.1386189322524659E-3</v>
      </c>
      <c r="J2642" s="12">
        <v>549.87</v>
      </c>
      <c r="K2642" s="21">
        <v>1.8082728205088168E-3</v>
      </c>
      <c r="L2642" s="20">
        <f t="shared" si="1343"/>
        <v>5640.86</v>
      </c>
      <c r="M2642" s="14">
        <f t="shared" si="1344"/>
        <v>1.6022526543395813E-2</v>
      </c>
      <c r="N2642" s="12">
        <f t="shared" si="1345"/>
        <v>7493.21</v>
      </c>
      <c r="O2642" s="21">
        <f t="shared" si="1346"/>
        <v>2.4641766201765638E-2</v>
      </c>
      <c r="P2642" s="8">
        <f t="shared" si="1347"/>
        <v>1852.3500000000004</v>
      </c>
      <c r="Q2642" s="8">
        <f t="shared" si="1349"/>
        <v>277803.0025</v>
      </c>
    </row>
    <row r="2643" spans="1:17" x14ac:dyDescent="0.25">
      <c r="A2643" t="s">
        <v>369</v>
      </c>
      <c r="B2643" s="1">
        <v>44394</v>
      </c>
      <c r="C2643" t="s">
        <v>167</v>
      </c>
      <c r="D2643" s="20">
        <v>4092</v>
      </c>
      <c r="E2643" s="14">
        <v>1.1623082050534079E-2</v>
      </c>
      <c r="F2643" s="12">
        <v>4488.38</v>
      </c>
      <c r="G2643" s="21">
        <v>1.4760244352511255E-2</v>
      </c>
      <c r="H2643" s="20">
        <v>313.03800000000001</v>
      </c>
      <c r="I2643" s="14">
        <v>8.8916577686585705E-4</v>
      </c>
      <c r="J2643" s="12">
        <v>317.25</v>
      </c>
      <c r="K2643" s="21">
        <v>1.0432912366676163E-3</v>
      </c>
      <c r="L2643" s="20">
        <f t="shared" si="1343"/>
        <v>4405.0380000000005</v>
      </c>
      <c r="M2643" s="14">
        <f t="shared" si="1344"/>
        <v>1.2512247827399936E-2</v>
      </c>
      <c r="N2643" s="12">
        <f t="shared" si="1345"/>
        <v>4805.63</v>
      </c>
      <c r="O2643" s="21">
        <f t="shared" si="1346"/>
        <v>1.5803535589178873E-2</v>
      </c>
      <c r="P2643" s="8">
        <f t="shared" si="1347"/>
        <v>400.59199999999964</v>
      </c>
      <c r="Q2643" s="8">
        <f t="shared" si="1349"/>
        <v>15411.421999999999</v>
      </c>
    </row>
    <row r="2644" spans="1:17" x14ac:dyDescent="0.25">
      <c r="A2644" t="s">
        <v>369</v>
      </c>
      <c r="B2644" s="1">
        <v>44394</v>
      </c>
      <c r="C2644" t="s">
        <v>168</v>
      </c>
      <c r="D2644" s="20">
        <v>3782</v>
      </c>
      <c r="E2644" s="14">
        <v>1.0742545531554223E-2</v>
      </c>
      <c r="F2644" s="12">
        <v>4093.25</v>
      </c>
      <c r="G2644" s="21">
        <v>1.3460841148903767E-2</v>
      </c>
      <c r="H2644" s="20">
        <v>289.32299999999998</v>
      </c>
      <c r="I2644" s="14">
        <v>8.2180473316389806E-4</v>
      </c>
      <c r="J2644" s="12">
        <v>328.99000000000007</v>
      </c>
      <c r="K2644" s="21">
        <v>1.0818987673799185E-3</v>
      </c>
      <c r="L2644" s="20">
        <f t="shared" si="1343"/>
        <v>4071.3229999999999</v>
      </c>
      <c r="M2644" s="14">
        <f t="shared" si="1344"/>
        <v>1.1564350264718122E-2</v>
      </c>
      <c r="N2644" s="12">
        <f t="shared" si="1345"/>
        <v>4422.24</v>
      </c>
      <c r="O2644" s="21">
        <f t="shared" si="1346"/>
        <v>1.4542739916283685E-2</v>
      </c>
      <c r="P2644" s="8">
        <f t="shared" si="1347"/>
        <v>350.91699999999992</v>
      </c>
      <c r="Q2644" s="8">
        <f t="shared" si="1349"/>
        <v>17966.015999999996</v>
      </c>
    </row>
    <row r="2645" spans="1:17" x14ac:dyDescent="0.25">
      <c r="A2645" t="s">
        <v>369</v>
      </c>
      <c r="B2645" s="1">
        <v>44394</v>
      </c>
      <c r="C2645" t="s">
        <v>169</v>
      </c>
      <c r="D2645" s="20">
        <v>1362</v>
      </c>
      <c r="E2645" s="14">
        <v>3.8686798027437472E-3</v>
      </c>
      <c r="F2645" s="12">
        <v>2158.83</v>
      </c>
      <c r="G2645" s="21">
        <v>7.0994118848074069E-3</v>
      </c>
      <c r="H2645" s="20">
        <v>104.193</v>
      </c>
      <c r="I2645" s="14">
        <v>2.9595400490989667E-4</v>
      </c>
      <c r="J2645" s="12">
        <v>161.56</v>
      </c>
      <c r="K2645" s="21">
        <v>5.3129750101188358E-4</v>
      </c>
      <c r="L2645" s="20">
        <f t="shared" si="1343"/>
        <v>1466.193</v>
      </c>
      <c r="M2645" s="14">
        <f t="shared" si="1344"/>
        <v>4.1646338076536437E-3</v>
      </c>
      <c r="N2645" s="12">
        <f t="shared" si="1345"/>
        <v>2320.39</v>
      </c>
      <c r="O2645" s="21">
        <f t="shared" si="1346"/>
        <v>7.6307093858192909E-3</v>
      </c>
      <c r="P2645" s="8">
        <f t="shared" si="1347"/>
        <v>854.19699999999989</v>
      </c>
      <c r="Q2645" s="8">
        <f t="shared" si="1349"/>
        <v>4688.0335000000096</v>
      </c>
    </row>
    <row r="2646" spans="1:17" x14ac:dyDescent="0.25">
      <c r="A2646" t="s">
        <v>369</v>
      </c>
      <c r="B2646" s="1">
        <v>44394</v>
      </c>
      <c r="C2646" t="s">
        <v>170</v>
      </c>
      <c r="D2646" s="20">
        <v>1140</v>
      </c>
      <c r="E2646" s="14">
        <v>3.2381020375388194E-3</v>
      </c>
      <c r="F2646" s="12">
        <v>538.5</v>
      </c>
      <c r="G2646" s="21">
        <v>1.7708820518377033E-3</v>
      </c>
      <c r="H2646" s="20">
        <v>87.21</v>
      </c>
      <c r="I2646" s="14">
        <v>2.4771480587171968E-4</v>
      </c>
      <c r="J2646" s="12">
        <v>38.82</v>
      </c>
      <c r="K2646" s="21">
        <v>1.276613579430634E-4</v>
      </c>
      <c r="L2646" s="20">
        <f t="shared" si="1343"/>
        <v>1227.21</v>
      </c>
      <c r="M2646" s="14">
        <f t="shared" si="1344"/>
        <v>3.485816843410539E-3</v>
      </c>
      <c r="N2646" s="12">
        <f t="shared" si="1345"/>
        <v>577.32000000000005</v>
      </c>
      <c r="O2646" s="21">
        <f t="shared" si="1346"/>
        <v>1.8985434097807668E-3</v>
      </c>
      <c r="P2646" s="8">
        <f t="shared" si="1347"/>
        <v>-649.89</v>
      </c>
      <c r="Q2646" s="8">
        <f t="shared" si="1349"/>
        <v>18060.671499999997</v>
      </c>
    </row>
    <row r="2647" spans="1:17" x14ac:dyDescent="0.25">
      <c r="A2647" t="s">
        <v>369</v>
      </c>
      <c r="B2647" s="1">
        <v>44394</v>
      </c>
      <c r="C2647" t="s">
        <v>11</v>
      </c>
      <c r="D2647" s="20">
        <v>1182</v>
      </c>
      <c r="E2647" s="14">
        <v>3.3574005336586706E-3</v>
      </c>
      <c r="F2647" s="12">
        <v>2556.0500000000002</v>
      </c>
      <c r="G2647" s="21">
        <v>8.4056881496745797E-3</v>
      </c>
      <c r="H2647" s="20">
        <v>90.423000000000002</v>
      </c>
      <c r="I2647" s="14">
        <v>2.5684114082488832E-4</v>
      </c>
      <c r="J2647" s="12">
        <v>190.65999999999997</v>
      </c>
      <c r="K2647" s="21">
        <v>6.2699419127832203E-4</v>
      </c>
      <c r="L2647" s="20">
        <f t="shared" si="1343"/>
        <v>1272.423</v>
      </c>
      <c r="M2647" s="14">
        <f t="shared" si="1344"/>
        <v>3.6142416744835591E-3</v>
      </c>
      <c r="N2647" s="12">
        <f t="shared" si="1345"/>
        <v>2746.71</v>
      </c>
      <c r="O2647" s="21">
        <f t="shared" si="1346"/>
        <v>9.0326823409529015E-3</v>
      </c>
      <c r="P2647" s="8">
        <f t="shared" si="1347"/>
        <v>1474.287</v>
      </c>
      <c r="Q2647" s="8">
        <f t="shared" si="1349"/>
        <v>-13934.008000000005</v>
      </c>
    </row>
    <row r="2648" spans="1:17" ht="13" x14ac:dyDescent="0.3">
      <c r="A2648" s="4" t="s">
        <v>372</v>
      </c>
      <c r="D2648" s="22">
        <f t="shared" ref="D2648:Q2648" si="1350">SUBTOTAL(9,D2627:D2647)</f>
        <v>78145.600000000006</v>
      </c>
      <c r="E2648" s="23">
        <f t="shared" si="1350"/>
        <v>0.22196791805674876</v>
      </c>
      <c r="F2648" s="24">
        <f t="shared" si="1350"/>
        <v>98035.430000000008</v>
      </c>
      <c r="G2648" s="25">
        <f t="shared" si="1350"/>
        <v>0.32239402679887008</v>
      </c>
      <c r="H2648" s="22">
        <f t="shared" si="1350"/>
        <v>5978.1384000000007</v>
      </c>
      <c r="I2648" s="23">
        <f t="shared" si="1350"/>
        <v>1.6980545731341279E-2</v>
      </c>
      <c r="J2648" s="24">
        <f t="shared" si="1350"/>
        <v>7115.2999999999993</v>
      </c>
      <c r="K2648" s="25">
        <f t="shared" si="1350"/>
        <v>2.3398991761264271E-2</v>
      </c>
      <c r="L2648" s="22">
        <f t="shared" si="1350"/>
        <v>84123.738400000017</v>
      </c>
      <c r="M2648" s="23">
        <f t="shared" si="1350"/>
        <v>0.23894846378809001</v>
      </c>
      <c r="N2648" s="24">
        <f t="shared" si="1350"/>
        <v>105150.73000000004</v>
      </c>
      <c r="O2648" s="25">
        <f t="shared" si="1350"/>
        <v>0.34579301856013422</v>
      </c>
      <c r="P2648" s="9">
        <f t="shared" si="1350"/>
        <v>21026.991600000001</v>
      </c>
      <c r="Q2648" s="9">
        <f t="shared" si="1350"/>
        <v>801291.92989999976</v>
      </c>
    </row>
    <row r="2649" spans="1:17" x14ac:dyDescent="0.25">
      <c r="A2649" t="s">
        <v>370</v>
      </c>
      <c r="B2649" s="1">
        <v>44401</v>
      </c>
      <c r="C2649" t="s">
        <v>2</v>
      </c>
      <c r="D2649" s="20">
        <v>10609.6</v>
      </c>
      <c r="E2649" s="14">
        <v>3.0135936296027947E-2</v>
      </c>
      <c r="F2649" s="12">
        <v>11787.21</v>
      </c>
      <c r="G2649" s="21">
        <v>3.0773274052977161E-2</v>
      </c>
      <c r="H2649" s="20">
        <v>811.63440000000003</v>
      </c>
      <c r="I2649" s="14">
        <v>2.3053991266461381E-3</v>
      </c>
      <c r="J2649" s="12">
        <v>614.82999999999993</v>
      </c>
      <c r="K2649" s="21">
        <v>1.6051578012092722E-3</v>
      </c>
      <c r="L2649" s="20">
        <f t="shared" si="1343"/>
        <v>11421.234400000001</v>
      </c>
      <c r="M2649" s="14">
        <f t="shared" si="1344"/>
        <v>3.2441335422674085E-2</v>
      </c>
      <c r="N2649" s="12">
        <f t="shared" si="1345"/>
        <v>12402.039999999999</v>
      </c>
      <c r="O2649" s="21">
        <f t="shared" si="1346"/>
        <v>3.2378431854186436E-2</v>
      </c>
      <c r="P2649" s="8">
        <f t="shared" si="1347"/>
        <v>980.80559999999787</v>
      </c>
      <c r="Q2649" s="8">
        <f>Q2625+P2649</f>
        <v>38150.752100000005</v>
      </c>
    </row>
    <row r="2650" spans="1:17" x14ac:dyDescent="0.25">
      <c r="A2650" t="s">
        <v>370</v>
      </c>
      <c r="B2650" s="1">
        <v>44401</v>
      </c>
      <c r="C2650" t="s">
        <v>154</v>
      </c>
      <c r="D2650" s="20">
        <v>1598</v>
      </c>
      <c r="E2650" s="14">
        <v>4.5390237333219592E-3</v>
      </c>
      <c r="F2650" s="12">
        <v>1663</v>
      </c>
      <c r="G2650" s="21">
        <v>4.3416512262105297E-3</v>
      </c>
      <c r="H2650" s="20">
        <v>122.247</v>
      </c>
      <c r="I2650" s="14">
        <v>3.4723531559912988E-4</v>
      </c>
      <c r="J2650" s="12">
        <v>125.21000000000001</v>
      </c>
      <c r="K2650" s="21">
        <v>3.2689004812616986E-4</v>
      </c>
      <c r="L2650" s="20">
        <f t="shared" si="1343"/>
        <v>1720.2470000000001</v>
      </c>
      <c r="M2650" s="14">
        <f t="shared" si="1344"/>
        <v>4.886259048921089E-3</v>
      </c>
      <c r="N2650" s="12">
        <f t="shared" si="1345"/>
        <v>1788.21</v>
      </c>
      <c r="O2650" s="21">
        <f t="shared" si="1346"/>
        <v>4.6685412743366992E-3</v>
      </c>
      <c r="P2650" s="8">
        <f t="shared" si="1347"/>
        <v>67.962999999999965</v>
      </c>
      <c r="Q2650" s="8">
        <f t="shared" ref="Q2650:Q2669" si="1351">Q2627+P2650</f>
        <v>403671.80019999994</v>
      </c>
    </row>
    <row r="2651" spans="1:17" x14ac:dyDescent="0.25">
      <c r="A2651" t="s">
        <v>370</v>
      </c>
      <c r="B2651" s="1">
        <v>44401</v>
      </c>
      <c r="C2651" t="s">
        <v>155</v>
      </c>
      <c r="D2651" s="20">
        <v>1978</v>
      </c>
      <c r="E2651" s="14">
        <v>5.6183910791682322E-3</v>
      </c>
      <c r="F2651" s="12">
        <v>2038</v>
      </c>
      <c r="G2651" s="21">
        <v>5.3206766079477207E-3</v>
      </c>
      <c r="H2651" s="20">
        <v>151.31700000000001</v>
      </c>
      <c r="I2651" s="14">
        <v>4.2980691755636978E-4</v>
      </c>
      <c r="J2651" s="12">
        <v>150.16000000000003</v>
      </c>
      <c r="K2651" s="21">
        <v>3.9202787019108437E-4</v>
      </c>
      <c r="L2651" s="20">
        <f t="shared" si="1343"/>
        <v>2129.317</v>
      </c>
      <c r="M2651" s="14">
        <f t="shared" si="1344"/>
        <v>6.0481979967246021E-3</v>
      </c>
      <c r="N2651" s="12">
        <f t="shared" si="1345"/>
        <v>2188.16</v>
      </c>
      <c r="O2651" s="21">
        <f t="shared" si="1346"/>
        <v>5.7127044781388053E-3</v>
      </c>
      <c r="P2651" s="8">
        <f t="shared" si="1347"/>
        <v>58.842999999999847</v>
      </c>
      <c r="Q2651" s="8">
        <f t="shared" si="1351"/>
        <v>-2223.9728000000478</v>
      </c>
    </row>
    <row r="2652" spans="1:17" x14ac:dyDescent="0.25">
      <c r="A2652" t="s">
        <v>370</v>
      </c>
      <c r="B2652" s="1">
        <v>44401</v>
      </c>
      <c r="C2652" t="s">
        <v>156</v>
      </c>
      <c r="D2652" s="20">
        <v>1921.6</v>
      </c>
      <c r="E2652" s="14">
        <v>5.4581902415215744E-3</v>
      </c>
      <c r="F2652" s="12">
        <v>2031.43</v>
      </c>
      <c r="G2652" s="21">
        <v>5.3035240832596852E-3</v>
      </c>
      <c r="H2652" s="20">
        <v>147.00239999999999</v>
      </c>
      <c r="I2652" s="14">
        <v>4.1755155347640045E-4</v>
      </c>
      <c r="J2652" s="12">
        <v>142.91999999999999</v>
      </c>
      <c r="K2652" s="21">
        <v>3.7312615348767823E-4</v>
      </c>
      <c r="L2652" s="20">
        <f t="shared" si="1343"/>
        <v>2068.6023999999998</v>
      </c>
      <c r="M2652" s="14">
        <f t="shared" si="1344"/>
        <v>5.8757417949979749E-3</v>
      </c>
      <c r="N2652" s="12">
        <f t="shared" si="1345"/>
        <v>2174.35</v>
      </c>
      <c r="O2652" s="21">
        <f t="shared" si="1346"/>
        <v>5.6766502367473631E-3</v>
      </c>
      <c r="P2652" s="8">
        <f t="shared" si="1347"/>
        <v>105.74760000000015</v>
      </c>
      <c r="Q2652" s="8">
        <f t="shared" si="1351"/>
        <v>823.34909999999832</v>
      </c>
    </row>
    <row r="2653" spans="1:17" x14ac:dyDescent="0.25">
      <c r="A2653" t="s">
        <v>370</v>
      </c>
      <c r="B2653" s="1">
        <v>44401</v>
      </c>
      <c r="C2653" t="s">
        <v>157</v>
      </c>
      <c r="D2653" s="20">
        <v>4683.6000000000004</v>
      </c>
      <c r="E2653" s="14">
        <v>1.3303486581593698E-2</v>
      </c>
      <c r="F2653" s="12">
        <v>5828.2000000000007</v>
      </c>
      <c r="G2653" s="21">
        <v>1.521588194624186E-2</v>
      </c>
      <c r="H2653" s="20">
        <v>358.29539999999997</v>
      </c>
      <c r="I2653" s="14">
        <v>1.0177167234919177E-3</v>
      </c>
      <c r="J2653" s="12">
        <v>425.61</v>
      </c>
      <c r="K2653" s="21">
        <v>1.1111546472564423E-3</v>
      </c>
      <c r="L2653" s="20">
        <f t="shared" si="1343"/>
        <v>5041.8954000000003</v>
      </c>
      <c r="M2653" s="14">
        <f t="shared" si="1344"/>
        <v>1.4321203305085616E-2</v>
      </c>
      <c r="N2653" s="12">
        <f t="shared" si="1345"/>
        <v>6253.81</v>
      </c>
      <c r="O2653" s="21">
        <f t="shared" si="1346"/>
        <v>1.6327036593498302E-2</v>
      </c>
      <c r="P2653" s="8">
        <f t="shared" si="1347"/>
        <v>1211.9146000000001</v>
      </c>
      <c r="Q2653" s="8">
        <f t="shared" si="1351"/>
        <v>2186.4556999999977</v>
      </c>
    </row>
    <row r="2654" spans="1:17" x14ac:dyDescent="0.25">
      <c r="A2654" t="s">
        <v>370</v>
      </c>
      <c r="B2654" s="1">
        <v>44401</v>
      </c>
      <c r="C2654" t="s">
        <v>158</v>
      </c>
      <c r="D2654" s="20">
        <v>987.2</v>
      </c>
      <c r="E2654" s="14">
        <v>2.8040827468932654E-3</v>
      </c>
      <c r="F2654" s="12">
        <v>1017.2</v>
      </c>
      <c r="G2654" s="21">
        <v>2.6556389821415223E-3</v>
      </c>
      <c r="H2654" s="20">
        <v>75.520800000000008</v>
      </c>
      <c r="I2654" s="14">
        <v>2.1451233013733482E-4</v>
      </c>
      <c r="J2654" s="12">
        <v>75.820000000000007</v>
      </c>
      <c r="K2654" s="21">
        <v>1.9794587851550355E-4</v>
      </c>
      <c r="L2654" s="20">
        <f t="shared" si="1343"/>
        <v>1062.7208000000001</v>
      </c>
      <c r="M2654" s="14">
        <f t="shared" si="1344"/>
        <v>3.0185950770306004E-3</v>
      </c>
      <c r="N2654" s="12">
        <f t="shared" si="1345"/>
        <v>1093.02</v>
      </c>
      <c r="O2654" s="21">
        <f t="shared" si="1346"/>
        <v>2.8535848606570258E-3</v>
      </c>
      <c r="P2654" s="8">
        <f t="shared" si="1347"/>
        <v>30.299199999999928</v>
      </c>
      <c r="Q2654" s="8">
        <f t="shared" si="1351"/>
        <v>2062.0490000000091</v>
      </c>
    </row>
    <row r="2655" spans="1:17" x14ac:dyDescent="0.25">
      <c r="A2655" t="s">
        <v>370</v>
      </c>
      <c r="B2655" s="1">
        <v>44401</v>
      </c>
      <c r="C2655" t="s">
        <v>159</v>
      </c>
      <c r="D2655" s="20">
        <v>3486</v>
      </c>
      <c r="E2655" s="14">
        <v>9.901775177947653E-3</v>
      </c>
      <c r="F2655" s="12">
        <v>2954.33</v>
      </c>
      <c r="G2655" s="21">
        <v>7.7129708160736951E-3</v>
      </c>
      <c r="H2655" s="20">
        <v>266.67899999999997</v>
      </c>
      <c r="I2655" s="14">
        <v>7.574858011129954E-4</v>
      </c>
      <c r="J2655" s="12">
        <v>201.65999999999997</v>
      </c>
      <c r="K2655" s="21">
        <v>5.2648068928299175E-4</v>
      </c>
      <c r="L2655" s="20">
        <f t="shared" si="1343"/>
        <v>3752.6790000000001</v>
      </c>
      <c r="M2655" s="14">
        <f t="shared" si="1344"/>
        <v>1.0659260979060649E-2</v>
      </c>
      <c r="N2655" s="12">
        <f t="shared" si="1345"/>
        <v>3155.99</v>
      </c>
      <c r="O2655" s="21">
        <f t="shared" si="1346"/>
        <v>8.2394515053566871E-3</v>
      </c>
      <c r="P2655" s="8">
        <f t="shared" si="1347"/>
        <v>-596.68900000000031</v>
      </c>
      <c r="Q2655" s="8">
        <f t="shared" si="1351"/>
        <v>32796.176900000028</v>
      </c>
    </row>
    <row r="2656" spans="1:17" x14ac:dyDescent="0.25">
      <c r="A2656" t="s">
        <v>370</v>
      </c>
      <c r="B2656" s="1">
        <v>44401</v>
      </c>
      <c r="C2656" t="s">
        <v>160</v>
      </c>
      <c r="D2656" s="20">
        <v>856</v>
      </c>
      <c r="E2656" s="14">
        <v>2.4314169685379205E-3</v>
      </c>
      <c r="F2656" s="12">
        <v>999</v>
      </c>
      <c r="G2656" s="21">
        <v>2.6081236169478769E-3</v>
      </c>
      <c r="H2656" s="20">
        <v>65.484000000000009</v>
      </c>
      <c r="I2656" s="14">
        <v>1.8600339809315093E-4</v>
      </c>
      <c r="J2656" s="12">
        <v>73.84</v>
      </c>
      <c r="K2656" s="21">
        <v>1.9277662449993118E-4</v>
      </c>
      <c r="L2656" s="20">
        <f t="shared" si="1343"/>
        <v>921.48400000000004</v>
      </c>
      <c r="M2656" s="14">
        <f t="shared" si="1344"/>
        <v>2.6174203666310715E-3</v>
      </c>
      <c r="N2656" s="12">
        <f t="shared" si="1345"/>
        <v>1072.8399999999999</v>
      </c>
      <c r="O2656" s="21">
        <f t="shared" si="1346"/>
        <v>2.8009002414478082E-3</v>
      </c>
      <c r="P2656" s="8">
        <f t="shared" si="1347"/>
        <v>151.35599999999988</v>
      </c>
      <c r="Q2656" s="8">
        <f t="shared" si="1351"/>
        <v>251.72539999999799</v>
      </c>
    </row>
    <row r="2657" spans="1:17" x14ac:dyDescent="0.25">
      <c r="A2657" t="s">
        <v>370</v>
      </c>
      <c r="B2657" s="1">
        <v>44401</v>
      </c>
      <c r="C2657" t="s">
        <v>161</v>
      </c>
      <c r="D2657" s="20">
        <v>776</v>
      </c>
      <c r="E2657" s="14">
        <v>2.2041817378334418E-3</v>
      </c>
      <c r="F2657" s="12">
        <v>910</v>
      </c>
      <c r="G2657" s="21">
        <v>2.3757682596822504E-3</v>
      </c>
      <c r="H2657" s="20">
        <v>59.364000000000004</v>
      </c>
      <c r="I2657" s="14">
        <v>1.6861990294425832E-4</v>
      </c>
      <c r="J2657" s="12">
        <v>69.62</v>
      </c>
      <c r="K2657" s="21">
        <v>1.8175932553744865E-4</v>
      </c>
      <c r="L2657" s="20">
        <f t="shared" si="1343"/>
        <v>835.36400000000003</v>
      </c>
      <c r="M2657" s="14">
        <f t="shared" si="1344"/>
        <v>2.3728016407777003E-3</v>
      </c>
      <c r="N2657" s="12">
        <f t="shared" si="1345"/>
        <v>979.62</v>
      </c>
      <c r="O2657" s="21">
        <f t="shared" si="1346"/>
        <v>2.5575275852196991E-3</v>
      </c>
      <c r="P2657" s="8">
        <f t="shared" si="1347"/>
        <v>144.25599999999997</v>
      </c>
      <c r="Q2657" s="8">
        <f t="shared" si="1351"/>
        <v>1780.2465000000002</v>
      </c>
    </row>
    <row r="2658" spans="1:17" x14ac:dyDescent="0.25">
      <c r="A2658" t="s">
        <v>370</v>
      </c>
      <c r="B2658" s="1">
        <v>44401</v>
      </c>
      <c r="C2658" t="s">
        <v>163</v>
      </c>
      <c r="D2658" s="20">
        <v>3327.6</v>
      </c>
      <c r="E2658" s="14">
        <v>9.4518494211527845E-3</v>
      </c>
      <c r="F2658" s="12">
        <v>3467.58</v>
      </c>
      <c r="G2658" s="21">
        <v>9.0529302218779976E-3</v>
      </c>
      <c r="H2658" s="20">
        <v>254.56139999999999</v>
      </c>
      <c r="I2658" s="14">
        <v>7.2306648071818809E-4</v>
      </c>
      <c r="J2658" s="12">
        <v>259.94</v>
      </c>
      <c r="K2658" s="21">
        <v>6.7863428727670786E-4</v>
      </c>
      <c r="L2658" s="20">
        <f t="shared" si="1343"/>
        <v>3582.1614</v>
      </c>
      <c r="M2658" s="14">
        <f t="shared" si="1344"/>
        <v>1.0174915901870973E-2</v>
      </c>
      <c r="N2658" s="12">
        <f t="shared" si="1345"/>
        <v>3727.52</v>
      </c>
      <c r="O2658" s="21">
        <f t="shared" si="1346"/>
        <v>9.7315645091547061E-3</v>
      </c>
      <c r="P2658" s="8">
        <f t="shared" si="1347"/>
        <v>145.35860000000002</v>
      </c>
      <c r="Q2658" s="8">
        <f t="shared" si="1351"/>
        <v>-552.97340000000202</v>
      </c>
    </row>
    <row r="2659" spans="1:17" x14ac:dyDescent="0.25">
      <c r="A2659" t="s">
        <v>370</v>
      </c>
      <c r="B2659" s="1">
        <v>44401</v>
      </c>
      <c r="C2659" t="s">
        <v>164</v>
      </c>
      <c r="D2659" s="20">
        <v>2404</v>
      </c>
      <c r="E2659" s="14">
        <v>6.8284186826695807E-3</v>
      </c>
      <c r="F2659" s="12">
        <v>1660</v>
      </c>
      <c r="G2659" s="21">
        <v>4.333819023156632E-3</v>
      </c>
      <c r="H2659" s="20">
        <v>183.90600000000001</v>
      </c>
      <c r="I2659" s="14">
        <v>5.2237402922422291E-4</v>
      </c>
      <c r="J2659" s="12">
        <v>123.64999999999999</v>
      </c>
      <c r="K2659" s="21">
        <v>3.2281730253814312E-4</v>
      </c>
      <c r="L2659" s="20">
        <f t="shared" si="1343"/>
        <v>2587.9059999999999</v>
      </c>
      <c r="M2659" s="14">
        <f t="shared" si="1344"/>
        <v>7.3507927118938035E-3</v>
      </c>
      <c r="N2659" s="12">
        <f t="shared" si="1345"/>
        <v>1783.65</v>
      </c>
      <c r="O2659" s="21">
        <f t="shared" si="1346"/>
        <v>4.6566363256947754E-3</v>
      </c>
      <c r="P2659" s="8">
        <f t="shared" si="1347"/>
        <v>-804.25599999999986</v>
      </c>
      <c r="Q2659" s="8">
        <f t="shared" si="1351"/>
        <v>3264.534599999999</v>
      </c>
    </row>
    <row r="2660" spans="1:17" x14ac:dyDescent="0.25">
      <c r="A2660" t="s">
        <v>370</v>
      </c>
      <c r="B2660" s="1">
        <v>44401</v>
      </c>
      <c r="C2660" t="s">
        <v>165</v>
      </c>
      <c r="D2660" s="20">
        <v>516</v>
      </c>
      <c r="E2660" s="14">
        <v>1.4656672380438866E-3</v>
      </c>
      <c r="F2660" s="12">
        <v>573.75</v>
      </c>
      <c r="G2660" s="21">
        <v>1.4979088340579022E-3</v>
      </c>
      <c r="H2660" s="20">
        <v>39.474000000000004</v>
      </c>
      <c r="I2660" s="14">
        <v>1.1212354371035735E-4</v>
      </c>
      <c r="J2660" s="12">
        <v>43.46</v>
      </c>
      <c r="K2660" s="21">
        <v>1.134625149074622E-4</v>
      </c>
      <c r="L2660" s="20">
        <f t="shared" si="1343"/>
        <v>555.47400000000005</v>
      </c>
      <c r="M2660" s="14">
        <f t="shared" si="1344"/>
        <v>1.5777907817542439E-3</v>
      </c>
      <c r="N2660" s="12">
        <f t="shared" si="1345"/>
        <v>617.21</v>
      </c>
      <c r="O2660" s="21">
        <f t="shared" si="1346"/>
        <v>1.6113713489653643E-3</v>
      </c>
      <c r="P2660" s="8">
        <f t="shared" si="1347"/>
        <v>61.73599999999999</v>
      </c>
      <c r="Q2660" s="8">
        <f t="shared" si="1351"/>
        <v>274.05970000000082</v>
      </c>
    </row>
    <row r="2661" spans="1:17" x14ac:dyDescent="0.25">
      <c r="A2661" t="s">
        <v>370</v>
      </c>
      <c r="B2661" s="1">
        <v>44401</v>
      </c>
      <c r="C2661" t="s">
        <v>4</v>
      </c>
      <c r="D2661" s="20">
        <v>3820</v>
      </c>
      <c r="E2661" s="14">
        <v>1.085048226613885E-2</v>
      </c>
      <c r="F2661" s="12">
        <v>4614.5</v>
      </c>
      <c r="G2661" s="21">
        <v>1.2047233664070048E-2</v>
      </c>
      <c r="H2661" s="20">
        <v>292.23</v>
      </c>
      <c r="I2661" s="14">
        <v>8.3006189335962217E-4</v>
      </c>
      <c r="J2661" s="12">
        <v>360.38000000000005</v>
      </c>
      <c r="K2661" s="21">
        <v>9.408564455211972E-4</v>
      </c>
      <c r="L2661" s="20">
        <f t="shared" si="1343"/>
        <v>4112.2299999999996</v>
      </c>
      <c r="M2661" s="14">
        <f t="shared" si="1344"/>
        <v>1.1680544159498473E-2</v>
      </c>
      <c r="N2661" s="12">
        <f t="shared" si="1345"/>
        <v>4974.88</v>
      </c>
      <c r="O2661" s="21">
        <f t="shared" si="1346"/>
        <v>1.2988090109591245E-2</v>
      </c>
      <c r="P2661" s="8">
        <f t="shared" si="1347"/>
        <v>862.65000000000055</v>
      </c>
      <c r="Q2661" s="8">
        <f t="shared" si="1351"/>
        <v>6984.4990000000034</v>
      </c>
    </row>
    <row r="2662" spans="1:17" x14ac:dyDescent="0.25">
      <c r="A2662" t="s">
        <v>370</v>
      </c>
      <c r="B2662" s="1">
        <v>44401</v>
      </c>
      <c r="C2662" t="s">
        <v>166</v>
      </c>
      <c r="D2662" s="20">
        <v>3314</v>
      </c>
      <c r="E2662" s="14">
        <v>9.4132194319330245E-3</v>
      </c>
      <c r="F2662" s="12">
        <v>2770.51</v>
      </c>
      <c r="G2662" s="21">
        <v>7.2330656276178807E-3</v>
      </c>
      <c r="H2662" s="20">
        <v>253.52099999999999</v>
      </c>
      <c r="I2662" s="14">
        <v>7.2011128654287629E-4</v>
      </c>
      <c r="J2662" s="12">
        <v>202.78</v>
      </c>
      <c r="K2662" s="21">
        <v>5.2940471175644689E-4</v>
      </c>
      <c r="L2662" s="20">
        <f t="shared" si="1343"/>
        <v>3567.5210000000002</v>
      </c>
      <c r="M2662" s="14">
        <f t="shared" si="1344"/>
        <v>1.0133330718475901E-2</v>
      </c>
      <c r="N2662" s="12">
        <f t="shared" si="1345"/>
        <v>2973.2900000000004</v>
      </c>
      <c r="O2662" s="21">
        <f t="shared" si="1346"/>
        <v>7.7624703393743277E-3</v>
      </c>
      <c r="P2662" s="8">
        <f t="shared" si="1347"/>
        <v>-594.23099999999977</v>
      </c>
      <c r="Q2662" s="8">
        <f t="shared" si="1351"/>
        <v>1182.7659999999992</v>
      </c>
    </row>
    <row r="2663" spans="1:17" x14ac:dyDescent="0.25">
      <c r="A2663" t="s">
        <v>370</v>
      </c>
      <c r="B2663" s="1">
        <v>44401</v>
      </c>
      <c r="C2663" t="s">
        <v>6</v>
      </c>
      <c r="D2663" s="20">
        <v>21070</v>
      </c>
      <c r="E2663" s="14">
        <v>5.9848078886792042E-2</v>
      </c>
      <c r="F2663" s="12">
        <v>30365.77</v>
      </c>
      <c r="G2663" s="21">
        <v>7.9276958842649986E-2</v>
      </c>
      <c r="H2663" s="20">
        <v>1611.855</v>
      </c>
      <c r="I2663" s="14">
        <v>4.5783780348395914E-3</v>
      </c>
      <c r="J2663" s="12">
        <v>2351.8299999999995</v>
      </c>
      <c r="K2663" s="21">
        <v>6.1400033694159403E-3</v>
      </c>
      <c r="L2663" s="20">
        <f t="shared" si="1343"/>
        <v>22681.855</v>
      </c>
      <c r="M2663" s="14">
        <f t="shared" si="1344"/>
        <v>6.4426456921631639E-2</v>
      </c>
      <c r="N2663" s="12">
        <f t="shared" si="1345"/>
        <v>32717.599999999999</v>
      </c>
      <c r="O2663" s="21">
        <f t="shared" si="1346"/>
        <v>8.5416962212065933E-2</v>
      </c>
      <c r="P2663" s="8">
        <f t="shared" si="1347"/>
        <v>10035.744999999999</v>
      </c>
      <c r="Q2663" s="8">
        <f t="shared" si="1351"/>
        <v>31060.258999999991</v>
      </c>
    </row>
    <row r="2664" spans="1:17" x14ac:dyDescent="0.25">
      <c r="A2664" t="s">
        <v>370</v>
      </c>
      <c r="B2664" s="1">
        <v>44401</v>
      </c>
      <c r="C2664" t="s">
        <v>7</v>
      </c>
      <c r="D2664" s="20">
        <v>5240</v>
      </c>
      <c r="E2664" s="14">
        <v>1.4883907611143346E-2</v>
      </c>
      <c r="F2664" s="12">
        <v>6392.2</v>
      </c>
      <c r="G2664" s="21">
        <v>1.6688336120374594E-2</v>
      </c>
      <c r="H2664" s="20">
        <v>400.86</v>
      </c>
      <c r="I2664" s="14">
        <v>1.1386189322524659E-3</v>
      </c>
      <c r="J2664" s="12">
        <v>493.53</v>
      </c>
      <c r="K2664" s="21">
        <v>1.2884757243966823E-3</v>
      </c>
      <c r="L2664" s="20">
        <f t="shared" si="1343"/>
        <v>5640.86</v>
      </c>
      <c r="M2664" s="14">
        <f t="shared" si="1344"/>
        <v>1.6022526543395813E-2</v>
      </c>
      <c r="N2664" s="12">
        <f t="shared" si="1345"/>
        <v>6885.73</v>
      </c>
      <c r="O2664" s="21">
        <f t="shared" si="1346"/>
        <v>1.7976811844771276E-2</v>
      </c>
      <c r="P2664" s="8">
        <f t="shared" si="1347"/>
        <v>1244.8699999999999</v>
      </c>
      <c r="Q2664" s="8">
        <f t="shared" si="1351"/>
        <v>9861.3804999999993</v>
      </c>
    </row>
    <row r="2665" spans="1:17" x14ac:dyDescent="0.25">
      <c r="A2665" t="s">
        <v>370</v>
      </c>
      <c r="B2665" s="1">
        <v>44401</v>
      </c>
      <c r="C2665" t="s">
        <v>167</v>
      </c>
      <c r="D2665" s="20">
        <v>4092</v>
      </c>
      <c r="E2665" s="14">
        <v>1.1623082050534079E-2</v>
      </c>
      <c r="F2665" s="12">
        <v>4077.75</v>
      </c>
      <c r="G2665" s="21">
        <v>1.0645922001010215E-2</v>
      </c>
      <c r="H2665" s="20">
        <v>313.03800000000001</v>
      </c>
      <c r="I2665" s="14">
        <v>8.8916577686585705E-4</v>
      </c>
      <c r="J2665" s="12">
        <v>285.83999999999997</v>
      </c>
      <c r="K2665" s="21">
        <v>7.4625230697535647E-4</v>
      </c>
      <c r="L2665" s="20">
        <f t="shared" si="1343"/>
        <v>4405.0380000000005</v>
      </c>
      <c r="M2665" s="14">
        <f t="shared" si="1344"/>
        <v>1.2512247827399936E-2</v>
      </c>
      <c r="N2665" s="12">
        <f t="shared" si="1345"/>
        <v>4363.59</v>
      </c>
      <c r="O2665" s="21">
        <f t="shared" si="1346"/>
        <v>1.1392174307985571E-2</v>
      </c>
      <c r="P2665" s="8">
        <f t="shared" si="1347"/>
        <v>-41.44800000000032</v>
      </c>
      <c r="Q2665" s="8">
        <f t="shared" si="1351"/>
        <v>277761.55450000003</v>
      </c>
    </row>
    <row r="2666" spans="1:17" x14ac:dyDescent="0.25">
      <c r="A2666" t="s">
        <v>370</v>
      </c>
      <c r="B2666" s="1">
        <v>44401</v>
      </c>
      <c r="C2666" t="s">
        <v>168</v>
      </c>
      <c r="D2666" s="20">
        <v>3782</v>
      </c>
      <c r="E2666" s="14">
        <v>1.0742545531554223E-2</v>
      </c>
      <c r="F2666" s="12">
        <v>4205.63</v>
      </c>
      <c r="G2666" s="21">
        <v>1.0979782709854355E-2</v>
      </c>
      <c r="H2666" s="20">
        <v>289.32299999999998</v>
      </c>
      <c r="I2666" s="14">
        <v>8.2180473316389806E-4</v>
      </c>
      <c r="J2666" s="12">
        <v>339.06</v>
      </c>
      <c r="K2666" s="21">
        <v>8.8519558915149872E-4</v>
      </c>
      <c r="L2666" s="20">
        <f t="shared" si="1343"/>
        <v>4071.3229999999999</v>
      </c>
      <c r="M2666" s="14">
        <f t="shared" si="1344"/>
        <v>1.1564350264718122E-2</v>
      </c>
      <c r="N2666" s="12">
        <f t="shared" si="1345"/>
        <v>4544.6900000000005</v>
      </c>
      <c r="O2666" s="21">
        <f t="shared" si="1346"/>
        <v>1.1864978299005853E-2</v>
      </c>
      <c r="P2666" s="8">
        <f t="shared" si="1347"/>
        <v>473.36700000000064</v>
      </c>
      <c r="Q2666" s="8">
        <f t="shared" si="1351"/>
        <v>15884.788999999999</v>
      </c>
    </row>
    <row r="2667" spans="1:17" x14ac:dyDescent="0.25">
      <c r="A2667" t="s">
        <v>370</v>
      </c>
      <c r="B2667" s="1">
        <v>44401</v>
      </c>
      <c r="C2667" t="s">
        <v>169</v>
      </c>
      <c r="D2667" s="20">
        <v>1362</v>
      </c>
      <c r="E2667" s="14">
        <v>3.8686798027437472E-3</v>
      </c>
      <c r="F2667" s="12">
        <v>2220.63</v>
      </c>
      <c r="G2667" s="21">
        <v>5.79747502252549E-3</v>
      </c>
      <c r="H2667" s="20">
        <v>104.193</v>
      </c>
      <c r="I2667" s="14">
        <v>2.9595400490989667E-4</v>
      </c>
      <c r="J2667" s="12">
        <v>166.3</v>
      </c>
      <c r="K2667" s="21">
        <v>4.3416512262105304E-4</v>
      </c>
      <c r="L2667" s="20">
        <f t="shared" si="1343"/>
        <v>1466.193</v>
      </c>
      <c r="M2667" s="14">
        <f t="shared" si="1344"/>
        <v>4.1646338076536437E-3</v>
      </c>
      <c r="N2667" s="12">
        <f t="shared" si="1345"/>
        <v>2386.9300000000003</v>
      </c>
      <c r="O2667" s="21">
        <f t="shared" si="1346"/>
        <v>6.2316401451465433E-3</v>
      </c>
      <c r="P2667" s="8">
        <f t="shared" si="1347"/>
        <v>920.73700000000031</v>
      </c>
      <c r="Q2667" s="8">
        <f t="shared" si="1351"/>
        <v>18886.752999999997</v>
      </c>
    </row>
    <row r="2668" spans="1:17" x14ac:dyDescent="0.25">
      <c r="A2668" t="s">
        <v>370</v>
      </c>
      <c r="B2668" s="1">
        <v>44401</v>
      </c>
      <c r="C2668" t="s">
        <v>170</v>
      </c>
      <c r="D2668" s="20">
        <v>1140</v>
      </c>
      <c r="E2668" s="14">
        <v>3.2381020375388194E-3</v>
      </c>
      <c r="F2668" s="12">
        <v>732.94</v>
      </c>
      <c r="G2668" s="21">
        <v>1.9135116354412182E-3</v>
      </c>
      <c r="H2668" s="20">
        <v>87.21</v>
      </c>
      <c r="I2668" s="14">
        <v>2.4771480587171968E-4</v>
      </c>
      <c r="J2668" s="12">
        <v>53.7</v>
      </c>
      <c r="K2668" s="21">
        <v>1.4019643466476575E-4</v>
      </c>
      <c r="L2668" s="20">
        <f t="shared" si="1343"/>
        <v>1227.21</v>
      </c>
      <c r="M2668" s="14">
        <f t="shared" si="1344"/>
        <v>3.485816843410539E-3</v>
      </c>
      <c r="N2668" s="12">
        <f t="shared" si="1345"/>
        <v>786.6400000000001</v>
      </c>
      <c r="O2668" s="21">
        <f t="shared" si="1346"/>
        <v>2.053708070105984E-3</v>
      </c>
      <c r="P2668" s="8">
        <f t="shared" si="1347"/>
        <v>-440.56999999999994</v>
      </c>
      <c r="Q2668" s="8">
        <f t="shared" si="1351"/>
        <v>4247.4635000000098</v>
      </c>
    </row>
    <row r="2669" spans="1:17" x14ac:dyDescent="0.25">
      <c r="A2669" t="s">
        <v>370</v>
      </c>
      <c r="B2669" s="1">
        <v>44401</v>
      </c>
      <c r="C2669" t="s">
        <v>11</v>
      </c>
      <c r="D2669" s="20">
        <v>1182</v>
      </c>
      <c r="E2669" s="14">
        <v>3.3574005336586706E-3</v>
      </c>
      <c r="F2669" s="12">
        <v>2090.65</v>
      </c>
      <c r="G2669" s="21">
        <v>5.458131771543623E-3</v>
      </c>
      <c r="H2669" s="20">
        <v>90.423000000000002</v>
      </c>
      <c r="I2669" s="14">
        <v>2.5684114082488832E-4</v>
      </c>
      <c r="J2669" s="12">
        <v>155.07</v>
      </c>
      <c r="K2669" s="21">
        <v>4.0484657585596322E-4</v>
      </c>
      <c r="L2669" s="20">
        <f t="shared" si="1343"/>
        <v>1272.423</v>
      </c>
      <c r="M2669" s="14">
        <f t="shared" si="1344"/>
        <v>3.6142416744835591E-3</v>
      </c>
      <c r="N2669" s="12">
        <f t="shared" si="1345"/>
        <v>2245.7200000000003</v>
      </c>
      <c r="O2669" s="21">
        <f t="shared" si="1346"/>
        <v>5.8629783473995861E-3</v>
      </c>
      <c r="P2669" s="8">
        <f t="shared" si="1347"/>
        <v>973.29700000000025</v>
      </c>
      <c r="Q2669" s="8">
        <f t="shared" si="1351"/>
        <v>19033.968499999995</v>
      </c>
    </row>
    <row r="2670" spans="1:17" ht="13" x14ac:dyDescent="0.3">
      <c r="A2670" s="4" t="s">
        <v>373</v>
      </c>
      <c r="D2670" s="22">
        <f t="shared" ref="D2670:Q2670" si="1352">SUBTOTAL(9,D2649:D2669)</f>
        <v>78145.600000000006</v>
      </c>
      <c r="E2670" s="23">
        <f t="shared" si="1352"/>
        <v>0.22196791805674876</v>
      </c>
      <c r="F2670" s="24">
        <f t="shared" si="1352"/>
        <v>92400.280000000013</v>
      </c>
      <c r="G2670" s="25">
        <f t="shared" si="1352"/>
        <v>0.24123258506566225</v>
      </c>
      <c r="H2670" s="22">
        <f t="shared" si="1352"/>
        <v>5978.1384000000007</v>
      </c>
      <c r="I2670" s="23">
        <f t="shared" si="1352"/>
        <v>1.6980545731341279E-2</v>
      </c>
      <c r="J2670" s="24">
        <f t="shared" si="1352"/>
        <v>6715.21</v>
      </c>
      <c r="K2670" s="25">
        <f t="shared" si="1352"/>
        <v>1.7531629423187742E-2</v>
      </c>
      <c r="L2670" s="22">
        <f t="shared" si="1352"/>
        <v>84123.738400000017</v>
      </c>
      <c r="M2670" s="23">
        <f t="shared" si="1352"/>
        <v>0.23894846378809001</v>
      </c>
      <c r="N2670" s="24">
        <f t="shared" si="1352"/>
        <v>99115.49</v>
      </c>
      <c r="O2670" s="25">
        <f t="shared" si="1352"/>
        <v>0.25876421448884995</v>
      </c>
      <c r="P2670" s="9">
        <f t="shared" si="1352"/>
        <v>14991.7516</v>
      </c>
      <c r="Q2670" s="9">
        <f t="shared" si="1352"/>
        <v>867387.63599999971</v>
      </c>
    </row>
    <row r="2671" spans="1:17" x14ac:dyDescent="0.25">
      <c r="A2671" s="7" t="s">
        <v>374</v>
      </c>
      <c r="B2671" s="1">
        <v>44408</v>
      </c>
      <c r="C2671" t="s">
        <v>2</v>
      </c>
      <c r="D2671" s="20">
        <v>10609.6</v>
      </c>
      <c r="E2671" s="14">
        <v>3.0135936296027947E-2</v>
      </c>
      <c r="F2671" s="12">
        <v>11752.829999999998</v>
      </c>
      <c r="G2671" s="21">
        <v>4.1220786027173051E-2</v>
      </c>
      <c r="H2671" s="20">
        <v>811.63440000000003</v>
      </c>
      <c r="I2671" s="14">
        <v>2.4747679534231487E-3</v>
      </c>
      <c r="J2671" s="12">
        <v>612.19999999999993</v>
      </c>
      <c r="K2671" s="21">
        <v>2.1471735067924358E-3</v>
      </c>
      <c r="L2671" s="20">
        <f t="shared" ref="L2671:L2691" si="1353">+D2671+H2671</f>
        <v>11421.234400000001</v>
      </c>
      <c r="M2671" s="14">
        <f t="shared" ref="M2671:M2691" si="1354">+E2671+I2671</f>
        <v>3.2610704249451096E-2</v>
      </c>
      <c r="N2671" s="12">
        <f t="shared" ref="N2671:N2691" si="1355">+F2671+J2671</f>
        <v>12365.029999999999</v>
      </c>
      <c r="O2671" s="21">
        <f t="shared" ref="O2671:O2691" si="1356">+G2671+K2671</f>
        <v>4.3367959533965487E-2</v>
      </c>
      <c r="P2671" s="8">
        <f t="shared" ref="P2671:P2691" si="1357">+N2671-L2671</f>
        <v>943.79559999999765</v>
      </c>
      <c r="Q2671" s="8">
        <f>Q2647+P2671</f>
        <v>-12990.212400000008</v>
      </c>
    </row>
    <row r="2672" spans="1:17" x14ac:dyDescent="0.25">
      <c r="A2672" s="7" t="s">
        <v>374</v>
      </c>
      <c r="B2672" s="1">
        <v>44408</v>
      </c>
      <c r="C2672" t="s">
        <v>154</v>
      </c>
      <c r="D2672" s="20">
        <v>1598</v>
      </c>
      <c r="E2672" s="14">
        <v>4.5390237333219592E-3</v>
      </c>
      <c r="F2672" s="12">
        <v>1663</v>
      </c>
      <c r="G2672" s="21">
        <v>5.8326519794116649E-3</v>
      </c>
      <c r="H2672" s="20">
        <v>122.247</v>
      </c>
      <c r="I2672" s="14">
        <v>3.7274536170733971E-4</v>
      </c>
      <c r="J2672" s="12">
        <v>125.21000000000001</v>
      </c>
      <c r="K2672" s="21">
        <v>4.3914994247873395E-4</v>
      </c>
      <c r="L2672" s="20">
        <f t="shared" si="1353"/>
        <v>1720.2470000000001</v>
      </c>
      <c r="M2672" s="14">
        <f t="shared" si="1354"/>
        <v>4.9117690950292985E-3</v>
      </c>
      <c r="N2672" s="12">
        <f t="shared" si="1355"/>
        <v>1788.21</v>
      </c>
      <c r="O2672" s="21">
        <f t="shared" si="1356"/>
        <v>6.2718019218903987E-3</v>
      </c>
      <c r="P2672" s="8">
        <f t="shared" si="1357"/>
        <v>67.962999999999965</v>
      </c>
      <c r="Q2672" s="8">
        <f t="shared" ref="Q2672:Q2691" si="1358">Q2649+P2672</f>
        <v>38218.715100000009</v>
      </c>
    </row>
    <row r="2673" spans="1:17" x14ac:dyDescent="0.25">
      <c r="A2673" s="7" t="s">
        <v>374</v>
      </c>
      <c r="B2673" s="1">
        <v>44408</v>
      </c>
      <c r="C2673" t="s">
        <v>155</v>
      </c>
      <c r="D2673" s="20">
        <v>1978</v>
      </c>
      <c r="E2673" s="14">
        <v>5.6183910791682322E-3</v>
      </c>
      <c r="F2673" s="12">
        <v>2078</v>
      </c>
      <c r="G2673" s="21">
        <v>7.2881844938168551E-3</v>
      </c>
      <c r="H2673" s="20">
        <v>151.31700000000001</v>
      </c>
      <c r="I2673" s="14">
        <v>4.6138318238868456E-4</v>
      </c>
      <c r="J2673" s="12">
        <v>153.22</v>
      </c>
      <c r="K2673" s="21">
        <v>5.3738961893292519E-4</v>
      </c>
      <c r="L2673" s="20">
        <f t="shared" si="1353"/>
        <v>2129.317</v>
      </c>
      <c r="M2673" s="14">
        <f t="shared" si="1354"/>
        <v>6.0797742615569163E-3</v>
      </c>
      <c r="N2673" s="12">
        <f t="shared" si="1355"/>
        <v>2231.2199999999998</v>
      </c>
      <c r="O2673" s="21">
        <f t="shared" si="1356"/>
        <v>7.8255741127497801E-3</v>
      </c>
      <c r="P2673" s="8">
        <f t="shared" si="1357"/>
        <v>101.90299999999979</v>
      </c>
      <c r="Q2673" s="8">
        <f t="shared" si="1358"/>
        <v>403773.70319999993</v>
      </c>
    </row>
    <row r="2674" spans="1:17" x14ac:dyDescent="0.25">
      <c r="A2674" s="7" t="s">
        <v>374</v>
      </c>
      <c r="B2674" s="1">
        <v>44408</v>
      </c>
      <c r="C2674" t="s">
        <v>156</v>
      </c>
      <c r="D2674" s="20">
        <v>1921.6</v>
      </c>
      <c r="E2674" s="14">
        <v>5.4581902415215744E-3</v>
      </c>
      <c r="F2674" s="12">
        <v>3156.57</v>
      </c>
      <c r="G2674" s="21">
        <v>1.1071060889147001E-2</v>
      </c>
      <c r="H2674" s="20">
        <v>147.00239999999999</v>
      </c>
      <c r="I2674" s="14">
        <v>4.4822746374019017E-4</v>
      </c>
      <c r="J2674" s="12">
        <v>229</v>
      </c>
      <c r="K2674" s="21">
        <v>8.0317336337057735E-4</v>
      </c>
      <c r="L2674" s="20">
        <f t="shared" si="1353"/>
        <v>2068.6023999999998</v>
      </c>
      <c r="M2674" s="14">
        <f t="shared" si="1354"/>
        <v>5.9064177052617645E-3</v>
      </c>
      <c r="N2674" s="12">
        <f t="shared" si="1355"/>
        <v>3385.57</v>
      </c>
      <c r="O2674" s="21">
        <f t="shared" si="1356"/>
        <v>1.1874234252517579E-2</v>
      </c>
      <c r="P2674" s="8">
        <f t="shared" si="1357"/>
        <v>1316.9676000000004</v>
      </c>
      <c r="Q2674" s="8">
        <f t="shared" si="1358"/>
        <v>-907.00520000004735</v>
      </c>
    </row>
    <row r="2675" spans="1:17" x14ac:dyDescent="0.25">
      <c r="A2675" s="7" t="s">
        <v>374</v>
      </c>
      <c r="B2675" s="1">
        <v>44408</v>
      </c>
      <c r="C2675" t="s">
        <v>157</v>
      </c>
      <c r="D2675" s="20">
        <v>4683.6000000000004</v>
      </c>
      <c r="E2675" s="14">
        <v>1.3303486581593698E-2</v>
      </c>
      <c r="F2675" s="12">
        <v>5828.2000000000007</v>
      </c>
      <c r="G2675" s="21">
        <v>2.0441288193870741E-2</v>
      </c>
      <c r="H2675" s="20">
        <v>358.29539999999997</v>
      </c>
      <c r="I2675" s="14">
        <v>1.0924844656398599E-3</v>
      </c>
      <c r="J2675" s="12">
        <v>425.61</v>
      </c>
      <c r="K2675" s="21">
        <v>1.492745044472277E-3</v>
      </c>
      <c r="L2675" s="20">
        <f t="shared" si="1353"/>
        <v>5041.8954000000003</v>
      </c>
      <c r="M2675" s="14">
        <f t="shared" si="1354"/>
        <v>1.4395971047233558E-2</v>
      </c>
      <c r="N2675" s="12">
        <f t="shared" si="1355"/>
        <v>6253.81</v>
      </c>
      <c r="O2675" s="21">
        <f t="shared" si="1356"/>
        <v>2.1934033238343018E-2</v>
      </c>
      <c r="P2675" s="8">
        <f t="shared" si="1357"/>
        <v>1211.9146000000001</v>
      </c>
      <c r="Q2675" s="8">
        <f t="shared" si="1358"/>
        <v>2035.2636999999984</v>
      </c>
    </row>
    <row r="2676" spans="1:17" x14ac:dyDescent="0.25">
      <c r="A2676" s="7" t="s">
        <v>374</v>
      </c>
      <c r="B2676" s="1">
        <v>44408</v>
      </c>
      <c r="C2676" t="s">
        <v>158</v>
      </c>
      <c r="D2676" s="20">
        <v>987.2</v>
      </c>
      <c r="E2676" s="14">
        <v>2.8040827468932654E-3</v>
      </c>
      <c r="F2676" s="12">
        <v>1017.2</v>
      </c>
      <c r="G2676" s="21">
        <v>3.5676329485613595E-3</v>
      </c>
      <c r="H2676" s="20">
        <v>75.520800000000008</v>
      </c>
      <c r="I2676" s="14">
        <v>2.3027172783322014E-4</v>
      </c>
      <c r="J2676" s="12">
        <v>75.820000000000007</v>
      </c>
      <c r="K2676" s="21">
        <v>2.6592403672819732E-4</v>
      </c>
      <c r="L2676" s="20">
        <f t="shared" si="1353"/>
        <v>1062.7208000000001</v>
      </c>
      <c r="M2676" s="14">
        <f t="shared" si="1354"/>
        <v>3.0343544747264855E-3</v>
      </c>
      <c r="N2676" s="12">
        <f t="shared" si="1355"/>
        <v>1093.02</v>
      </c>
      <c r="O2676" s="21">
        <f t="shared" si="1356"/>
        <v>3.8335569852895567E-3</v>
      </c>
      <c r="P2676" s="8">
        <f t="shared" si="1357"/>
        <v>30.299199999999928</v>
      </c>
      <c r="Q2676" s="8">
        <f t="shared" si="1358"/>
        <v>2216.7548999999976</v>
      </c>
    </row>
    <row r="2677" spans="1:17" x14ac:dyDescent="0.25">
      <c r="A2677" s="7" t="s">
        <v>374</v>
      </c>
      <c r="B2677" s="1">
        <v>44408</v>
      </c>
      <c r="C2677" t="s">
        <v>159</v>
      </c>
      <c r="D2677" s="20">
        <v>3486</v>
      </c>
      <c r="E2677" s="14">
        <v>9.901775177947653E-3</v>
      </c>
      <c r="F2677" s="12">
        <v>2955.83</v>
      </c>
      <c r="G2677" s="21">
        <v>1.0367004029046523E-2</v>
      </c>
      <c r="H2677" s="20">
        <v>266.67899999999997</v>
      </c>
      <c r="I2677" s="14">
        <v>8.1313537603991621E-4</v>
      </c>
      <c r="J2677" s="12">
        <v>201.78</v>
      </c>
      <c r="K2677" s="21">
        <v>7.0770445965465112E-4</v>
      </c>
      <c r="L2677" s="20">
        <f t="shared" si="1353"/>
        <v>3752.6790000000001</v>
      </c>
      <c r="M2677" s="14">
        <f t="shared" si="1354"/>
        <v>1.0714910553987569E-2</v>
      </c>
      <c r="N2677" s="12">
        <f t="shared" si="1355"/>
        <v>3157.61</v>
      </c>
      <c r="O2677" s="21">
        <f t="shared" si="1356"/>
        <v>1.1074708488701174E-2</v>
      </c>
      <c r="P2677" s="8">
        <f t="shared" si="1357"/>
        <v>-595.06899999999996</v>
      </c>
      <c r="Q2677" s="8">
        <f t="shared" si="1358"/>
        <v>1466.9800000000091</v>
      </c>
    </row>
    <row r="2678" spans="1:17" x14ac:dyDescent="0.25">
      <c r="A2678" s="7" t="s">
        <v>374</v>
      </c>
      <c r="B2678" s="1">
        <v>44408</v>
      </c>
      <c r="C2678" t="s">
        <v>160</v>
      </c>
      <c r="D2678" s="20">
        <v>856</v>
      </c>
      <c r="E2678" s="14">
        <v>2.4314169685379205E-3</v>
      </c>
      <c r="F2678" s="12">
        <v>856</v>
      </c>
      <c r="G2678" s="21">
        <v>3.002255017664691E-3</v>
      </c>
      <c r="H2678" s="20">
        <v>65.484000000000009</v>
      </c>
      <c r="I2678" s="14">
        <v>1.9966835395587162E-4</v>
      </c>
      <c r="J2678" s="12">
        <v>62.9</v>
      </c>
      <c r="K2678" s="21">
        <v>2.2060962688213675E-4</v>
      </c>
      <c r="L2678" s="20">
        <f t="shared" si="1353"/>
        <v>921.48400000000004</v>
      </c>
      <c r="M2678" s="14">
        <f t="shared" si="1354"/>
        <v>2.6310853224937921E-3</v>
      </c>
      <c r="N2678" s="12">
        <f t="shared" si="1355"/>
        <v>918.9</v>
      </c>
      <c r="O2678" s="21">
        <f t="shared" si="1356"/>
        <v>3.2228646445468276E-3</v>
      </c>
      <c r="P2678" s="8">
        <f t="shared" si="1357"/>
        <v>-2.58400000000006</v>
      </c>
      <c r="Q2678" s="8">
        <f t="shared" si="1358"/>
        <v>32793.592900000025</v>
      </c>
    </row>
    <row r="2679" spans="1:17" x14ac:dyDescent="0.25">
      <c r="A2679" s="7" t="s">
        <v>374</v>
      </c>
      <c r="B2679" s="1">
        <v>44408</v>
      </c>
      <c r="C2679" t="s">
        <v>161</v>
      </c>
      <c r="D2679" s="20">
        <v>776</v>
      </c>
      <c r="E2679" s="14">
        <v>2.2041817378334418E-3</v>
      </c>
      <c r="F2679" s="12">
        <v>780.6</v>
      </c>
      <c r="G2679" s="21">
        <v>2.737804049987217E-3</v>
      </c>
      <c r="H2679" s="20">
        <v>59.364000000000004</v>
      </c>
      <c r="I2679" s="14">
        <v>1.8100776012822006E-4</v>
      </c>
      <c r="J2679" s="12">
        <v>59.72</v>
      </c>
      <c r="K2679" s="21">
        <v>2.0945638978380295E-4</v>
      </c>
      <c r="L2679" s="20">
        <f t="shared" si="1353"/>
        <v>835.36400000000003</v>
      </c>
      <c r="M2679" s="14">
        <f t="shared" si="1354"/>
        <v>2.3851894979616617E-3</v>
      </c>
      <c r="N2679" s="12">
        <f t="shared" si="1355"/>
        <v>840.32</v>
      </c>
      <c r="O2679" s="21">
        <f t="shared" si="1356"/>
        <v>2.9472604397710201E-3</v>
      </c>
      <c r="P2679" s="8">
        <f t="shared" si="1357"/>
        <v>4.9560000000000173</v>
      </c>
      <c r="Q2679" s="8">
        <f t="shared" si="1358"/>
        <v>256.68139999999801</v>
      </c>
    </row>
    <row r="2680" spans="1:17" x14ac:dyDescent="0.25">
      <c r="A2680" s="7" t="s">
        <v>374</v>
      </c>
      <c r="B2680" s="1">
        <v>44408</v>
      </c>
      <c r="C2680" t="s">
        <v>163</v>
      </c>
      <c r="D2680" s="20">
        <v>3327.6</v>
      </c>
      <c r="E2680" s="14">
        <v>9.4518494211527845E-3</v>
      </c>
      <c r="F2680" s="12">
        <v>3467.58</v>
      </c>
      <c r="G2680" s="21">
        <v>1.2161868521207627E-2</v>
      </c>
      <c r="H2680" s="20">
        <v>254.56139999999999</v>
      </c>
      <c r="I2680" s="14">
        <v>7.7618740026116624E-4</v>
      </c>
      <c r="J2680" s="12">
        <v>259.94</v>
      </c>
      <c r="K2680" s="21">
        <v>9.1168945010719601E-4</v>
      </c>
      <c r="L2680" s="20">
        <f t="shared" si="1353"/>
        <v>3582.1614</v>
      </c>
      <c r="M2680" s="14">
        <f t="shared" si="1354"/>
        <v>1.022803682141395E-2</v>
      </c>
      <c r="N2680" s="12">
        <f t="shared" si="1355"/>
        <v>3727.52</v>
      </c>
      <c r="O2680" s="21">
        <f t="shared" si="1356"/>
        <v>1.3073557971314823E-2</v>
      </c>
      <c r="P2680" s="8">
        <f t="shared" si="1357"/>
        <v>145.35860000000002</v>
      </c>
      <c r="Q2680" s="8">
        <f t="shared" si="1358"/>
        <v>1925.6051000000002</v>
      </c>
    </row>
    <row r="2681" spans="1:17" x14ac:dyDescent="0.25">
      <c r="A2681" s="7" t="s">
        <v>374</v>
      </c>
      <c r="B2681" s="1">
        <v>44408</v>
      </c>
      <c r="C2681" t="s">
        <v>164</v>
      </c>
      <c r="D2681" s="20">
        <v>2404</v>
      </c>
      <c r="E2681" s="14">
        <v>6.8284186826695807E-3</v>
      </c>
      <c r="F2681" s="12">
        <v>2013.56</v>
      </c>
      <c r="G2681" s="21">
        <v>7.0621736137487321E-3</v>
      </c>
      <c r="H2681" s="20">
        <v>183.90600000000001</v>
      </c>
      <c r="I2681" s="14">
        <v>5.6075084452092904E-4</v>
      </c>
      <c r="J2681" s="12">
        <v>149.63999999999999</v>
      </c>
      <c r="K2681" s="21">
        <v>5.2483345892914051E-4</v>
      </c>
      <c r="L2681" s="20">
        <f t="shared" si="1353"/>
        <v>2587.9059999999999</v>
      </c>
      <c r="M2681" s="14">
        <f t="shared" si="1354"/>
        <v>7.3891695271905101E-3</v>
      </c>
      <c r="N2681" s="12">
        <f t="shared" si="1355"/>
        <v>2163.1999999999998</v>
      </c>
      <c r="O2681" s="21">
        <f t="shared" si="1356"/>
        <v>7.5870070726778722E-3</v>
      </c>
      <c r="P2681" s="8">
        <f t="shared" si="1357"/>
        <v>-424.70600000000013</v>
      </c>
      <c r="Q2681" s="8">
        <f t="shared" si="1358"/>
        <v>-977.67940000000215</v>
      </c>
    </row>
    <row r="2682" spans="1:17" x14ac:dyDescent="0.25">
      <c r="A2682" s="7" t="s">
        <v>374</v>
      </c>
      <c r="B2682" s="1">
        <v>44408</v>
      </c>
      <c r="C2682" t="s">
        <v>165</v>
      </c>
      <c r="D2682" s="20">
        <v>516</v>
      </c>
      <c r="E2682" s="14">
        <v>1.4656672380438866E-3</v>
      </c>
      <c r="F2682" s="12">
        <v>697.5</v>
      </c>
      <c r="G2682" s="21">
        <v>2.4463468163798152E-3</v>
      </c>
      <c r="H2682" s="20">
        <v>39.474000000000004</v>
      </c>
      <c r="I2682" s="14">
        <v>1.2036083018835249E-4</v>
      </c>
      <c r="J2682" s="12">
        <v>52.93</v>
      </c>
      <c r="K2682" s="21">
        <v>1.8564177346377581E-4</v>
      </c>
      <c r="L2682" s="20">
        <f t="shared" si="1353"/>
        <v>555.47400000000005</v>
      </c>
      <c r="M2682" s="14">
        <f t="shared" si="1354"/>
        <v>1.586028068232239E-3</v>
      </c>
      <c r="N2682" s="12">
        <f t="shared" si="1355"/>
        <v>750.43</v>
      </c>
      <c r="O2682" s="21">
        <f t="shared" si="1356"/>
        <v>2.6319885898435911E-3</v>
      </c>
      <c r="P2682" s="8">
        <f t="shared" si="1357"/>
        <v>194.9559999999999</v>
      </c>
      <c r="Q2682" s="8">
        <f t="shared" si="1358"/>
        <v>3459.4905999999992</v>
      </c>
    </row>
    <row r="2683" spans="1:17" x14ac:dyDescent="0.25">
      <c r="A2683" s="7" t="s">
        <v>374</v>
      </c>
      <c r="B2683" s="1">
        <v>44408</v>
      </c>
      <c r="C2683" t="s">
        <v>4</v>
      </c>
      <c r="D2683" s="20">
        <v>3820</v>
      </c>
      <c r="E2683" s="14">
        <v>1.085048226613885E-2</v>
      </c>
      <c r="F2683" s="12">
        <v>4961.91</v>
      </c>
      <c r="G2683" s="21">
        <v>1.7402942984463324E-2</v>
      </c>
      <c r="H2683" s="20">
        <v>292.23</v>
      </c>
      <c r="I2683" s="14">
        <v>8.9104335527036152E-4</v>
      </c>
      <c r="J2683" s="12">
        <v>378.74</v>
      </c>
      <c r="K2683" s="21">
        <v>1.3283575530260807E-3</v>
      </c>
      <c r="L2683" s="20">
        <f t="shared" si="1353"/>
        <v>4112.2299999999996</v>
      </c>
      <c r="M2683" s="14">
        <f t="shared" si="1354"/>
        <v>1.1741525621409211E-2</v>
      </c>
      <c r="N2683" s="12">
        <f t="shared" si="1355"/>
        <v>5340.65</v>
      </c>
      <c r="O2683" s="21">
        <f t="shared" si="1356"/>
        <v>1.8731300537489406E-2</v>
      </c>
      <c r="P2683" s="8">
        <f t="shared" si="1357"/>
        <v>1228.42</v>
      </c>
      <c r="Q2683" s="8">
        <f t="shared" si="1358"/>
        <v>1502.4797000000008</v>
      </c>
    </row>
    <row r="2684" spans="1:17" x14ac:dyDescent="0.25">
      <c r="A2684" s="7" t="s">
        <v>374</v>
      </c>
      <c r="B2684" s="1">
        <v>44408</v>
      </c>
      <c r="C2684" t="s">
        <v>166</v>
      </c>
      <c r="D2684" s="20">
        <v>3314</v>
      </c>
      <c r="E2684" s="14">
        <v>9.4132194319330245E-3</v>
      </c>
      <c r="F2684" s="12">
        <v>2805.48</v>
      </c>
      <c r="G2684" s="21">
        <v>9.8396803819602065E-3</v>
      </c>
      <c r="H2684" s="20">
        <v>253.52099999999999</v>
      </c>
      <c r="I2684" s="14">
        <v>7.7301509931046539E-4</v>
      </c>
      <c r="J2684" s="12">
        <v>205.45</v>
      </c>
      <c r="K2684" s="21">
        <v>7.2057627731216206E-4</v>
      </c>
      <c r="L2684" s="20">
        <f t="shared" si="1353"/>
        <v>3567.5210000000002</v>
      </c>
      <c r="M2684" s="14">
        <f t="shared" si="1354"/>
        <v>1.0186234531243489E-2</v>
      </c>
      <c r="N2684" s="12">
        <f t="shared" si="1355"/>
        <v>3010.93</v>
      </c>
      <c r="O2684" s="21">
        <f t="shared" si="1356"/>
        <v>1.0560256659272368E-2</v>
      </c>
      <c r="P2684" s="8">
        <f t="shared" si="1357"/>
        <v>-556.59100000000035</v>
      </c>
      <c r="Q2684" s="8">
        <f t="shared" si="1358"/>
        <v>6427.9080000000031</v>
      </c>
    </row>
    <row r="2685" spans="1:17" x14ac:dyDescent="0.25">
      <c r="A2685" s="7" t="s">
        <v>374</v>
      </c>
      <c r="B2685" s="1">
        <v>44408</v>
      </c>
      <c r="C2685" t="s">
        <v>6</v>
      </c>
      <c r="D2685" s="20">
        <v>21070</v>
      </c>
      <c r="E2685" s="14">
        <v>5.9848078886792042E-2</v>
      </c>
      <c r="F2685" s="12">
        <v>35117.369999999995</v>
      </c>
      <c r="G2685" s="21">
        <v>0.12316740688047602</v>
      </c>
      <c r="H2685" s="20">
        <v>1611.855</v>
      </c>
      <c r="I2685" s="14">
        <v>4.9147338993577264E-3</v>
      </c>
      <c r="J2685" s="12">
        <v>2731.0999999999995</v>
      </c>
      <c r="K2685" s="21">
        <v>9.5788068676916308E-3</v>
      </c>
      <c r="L2685" s="20">
        <f t="shared" si="1353"/>
        <v>22681.855</v>
      </c>
      <c r="M2685" s="14">
        <f t="shared" si="1354"/>
        <v>6.4762812786149773E-2</v>
      </c>
      <c r="N2685" s="12">
        <f t="shared" si="1355"/>
        <v>37848.469999999994</v>
      </c>
      <c r="O2685" s="21">
        <f t="shared" si="1356"/>
        <v>0.13274621374816764</v>
      </c>
      <c r="P2685" s="8">
        <f t="shared" si="1357"/>
        <v>15166.614999999994</v>
      </c>
      <c r="Q2685" s="8">
        <f t="shared" si="1358"/>
        <v>16349.380999999994</v>
      </c>
    </row>
    <row r="2686" spans="1:17" x14ac:dyDescent="0.25">
      <c r="A2686" s="7" t="s">
        <v>374</v>
      </c>
      <c r="B2686" s="1">
        <v>44408</v>
      </c>
      <c r="C2686" t="s">
        <v>7</v>
      </c>
      <c r="D2686" s="20">
        <v>5240</v>
      </c>
      <c r="E2686" s="14">
        <v>1.4883907611143346E-2</v>
      </c>
      <c r="F2686" s="12">
        <v>6886.5</v>
      </c>
      <c r="G2686" s="21">
        <v>2.4153071470967166E-2</v>
      </c>
      <c r="H2686" s="20">
        <v>400.86</v>
      </c>
      <c r="I2686" s="14">
        <v>1.2222688957111765E-3</v>
      </c>
      <c r="J2686" s="12">
        <v>540.38</v>
      </c>
      <c r="K2686" s="21">
        <v>1.8952786991187449E-3</v>
      </c>
      <c r="L2686" s="20">
        <f t="shared" si="1353"/>
        <v>5640.86</v>
      </c>
      <c r="M2686" s="14">
        <f t="shared" si="1354"/>
        <v>1.6106176506854523E-2</v>
      </c>
      <c r="N2686" s="12">
        <f t="shared" si="1355"/>
        <v>7426.88</v>
      </c>
      <c r="O2686" s="21">
        <f t="shared" si="1356"/>
        <v>2.6048350170085912E-2</v>
      </c>
      <c r="P2686" s="8">
        <f t="shared" si="1357"/>
        <v>1786.0200000000004</v>
      </c>
      <c r="Q2686" s="8">
        <f t="shared" si="1358"/>
        <v>32846.278999999995</v>
      </c>
    </row>
    <row r="2687" spans="1:17" x14ac:dyDescent="0.25">
      <c r="A2687" s="7" t="s">
        <v>374</v>
      </c>
      <c r="B2687" s="1">
        <v>44408</v>
      </c>
      <c r="C2687" t="s">
        <v>167</v>
      </c>
      <c r="D2687" s="20">
        <v>4092</v>
      </c>
      <c r="E2687" s="14">
        <v>1.1623082050534079E-2</v>
      </c>
      <c r="F2687" s="12">
        <v>5067.13</v>
      </c>
      <c r="G2687" s="21">
        <v>1.7771981854742155E-2</v>
      </c>
      <c r="H2687" s="20">
        <v>313.03800000000001</v>
      </c>
      <c r="I2687" s="14">
        <v>9.5448937428437681E-4</v>
      </c>
      <c r="J2687" s="12">
        <v>361.53</v>
      </c>
      <c r="K2687" s="21">
        <v>1.2679967950190603E-3</v>
      </c>
      <c r="L2687" s="20">
        <f t="shared" si="1353"/>
        <v>4405.0380000000005</v>
      </c>
      <c r="M2687" s="14">
        <f t="shared" si="1354"/>
        <v>1.2577571424818456E-2</v>
      </c>
      <c r="N2687" s="12">
        <f t="shared" si="1355"/>
        <v>5428.66</v>
      </c>
      <c r="O2687" s="21">
        <f t="shared" si="1356"/>
        <v>1.9039978649761216E-2</v>
      </c>
      <c r="P2687" s="8">
        <f t="shared" si="1357"/>
        <v>1023.6219999999994</v>
      </c>
      <c r="Q2687" s="8">
        <f t="shared" si="1358"/>
        <v>10885.002499999999</v>
      </c>
    </row>
    <row r="2688" spans="1:17" x14ac:dyDescent="0.25">
      <c r="A2688" s="7" t="s">
        <v>374</v>
      </c>
      <c r="B2688" s="1">
        <v>44408</v>
      </c>
      <c r="C2688" t="s">
        <v>168</v>
      </c>
      <c r="D2688" s="20">
        <v>3782</v>
      </c>
      <c r="E2688" s="14">
        <v>1.0742545531554223E-2</v>
      </c>
      <c r="F2688" s="12">
        <v>4429.79</v>
      </c>
      <c r="G2688" s="21">
        <v>1.5536634643342139E-2</v>
      </c>
      <c r="H2688" s="20">
        <v>289.32299999999998</v>
      </c>
      <c r="I2688" s="14">
        <v>8.8217957320222687E-4</v>
      </c>
      <c r="J2688" s="12">
        <v>355.09000000000003</v>
      </c>
      <c r="K2688" s="21">
        <v>1.2454097362413028E-3</v>
      </c>
      <c r="L2688" s="20">
        <f t="shared" si="1353"/>
        <v>4071.3229999999999</v>
      </c>
      <c r="M2688" s="14">
        <f t="shared" si="1354"/>
        <v>1.1624725104756451E-2</v>
      </c>
      <c r="N2688" s="12">
        <f t="shared" si="1355"/>
        <v>4784.88</v>
      </c>
      <c r="O2688" s="21">
        <f t="shared" si="1356"/>
        <v>1.6782044379583441E-2</v>
      </c>
      <c r="P2688" s="8">
        <f t="shared" si="1357"/>
        <v>713.55700000000024</v>
      </c>
      <c r="Q2688" s="8">
        <f t="shared" si="1358"/>
        <v>278475.1115</v>
      </c>
    </row>
    <row r="2689" spans="1:17" x14ac:dyDescent="0.25">
      <c r="A2689" s="7" t="s">
        <v>374</v>
      </c>
      <c r="B2689" s="1">
        <v>44408</v>
      </c>
      <c r="C2689" t="s">
        <v>169</v>
      </c>
      <c r="D2689" s="20">
        <v>1362</v>
      </c>
      <c r="E2689" s="14">
        <v>3.8686798027437472E-3</v>
      </c>
      <c r="F2689" s="12">
        <v>2073.3000000000002</v>
      </c>
      <c r="G2689" s="21">
        <v>7.2717001496778091E-3</v>
      </c>
      <c r="H2689" s="20">
        <v>104.193</v>
      </c>
      <c r="I2689" s="14">
        <v>3.1769660991576765E-4</v>
      </c>
      <c r="J2689" s="12">
        <v>155.02000000000001</v>
      </c>
      <c r="K2689" s="21">
        <v>5.4370277200745381E-4</v>
      </c>
      <c r="L2689" s="20">
        <f t="shared" si="1353"/>
        <v>1466.193</v>
      </c>
      <c r="M2689" s="14">
        <f t="shared" si="1354"/>
        <v>4.1863764126595145E-3</v>
      </c>
      <c r="N2689" s="12">
        <f t="shared" si="1355"/>
        <v>2228.3200000000002</v>
      </c>
      <c r="O2689" s="21">
        <f t="shared" si="1356"/>
        <v>7.8154029216852636E-3</v>
      </c>
      <c r="P2689" s="8">
        <f t="shared" si="1357"/>
        <v>762.12700000000018</v>
      </c>
      <c r="Q2689" s="8">
        <f t="shared" si="1358"/>
        <v>16646.915999999997</v>
      </c>
    </row>
    <row r="2690" spans="1:17" x14ac:dyDescent="0.25">
      <c r="A2690" s="7" t="s">
        <v>374</v>
      </c>
      <c r="B2690" s="1">
        <v>44408</v>
      </c>
      <c r="C2690" t="s">
        <v>170</v>
      </c>
      <c r="D2690" s="20">
        <v>1140</v>
      </c>
      <c r="E2690" s="14">
        <v>3.2381020375388194E-3</v>
      </c>
      <c r="F2690" s="12">
        <v>476.56</v>
      </c>
      <c r="G2690" s="21">
        <v>1.6714423495540714E-3</v>
      </c>
      <c r="H2690" s="20">
        <v>87.21</v>
      </c>
      <c r="I2690" s="14">
        <v>2.6591346204403454E-4</v>
      </c>
      <c r="J2690" s="12">
        <v>34.08</v>
      </c>
      <c r="K2690" s="21">
        <v>1.1952903154440732E-4</v>
      </c>
      <c r="L2690" s="20">
        <f t="shared" si="1353"/>
        <v>1227.21</v>
      </c>
      <c r="M2690" s="14">
        <f t="shared" si="1354"/>
        <v>3.5040154995828539E-3</v>
      </c>
      <c r="N2690" s="12">
        <f t="shared" si="1355"/>
        <v>510.64</v>
      </c>
      <c r="O2690" s="21">
        <f t="shared" si="1356"/>
        <v>1.7909713810984787E-3</v>
      </c>
      <c r="P2690" s="8">
        <f t="shared" si="1357"/>
        <v>-716.57</v>
      </c>
      <c r="Q2690" s="8">
        <f t="shared" si="1358"/>
        <v>18170.182999999997</v>
      </c>
    </row>
    <row r="2691" spans="1:17" x14ac:dyDescent="0.25">
      <c r="A2691" s="7" t="s">
        <v>374</v>
      </c>
      <c r="B2691" s="1">
        <v>44408</v>
      </c>
      <c r="C2691" t="s">
        <v>11</v>
      </c>
      <c r="D2691" s="20">
        <v>1182</v>
      </c>
      <c r="E2691" s="14">
        <v>3.3574005336586706E-3</v>
      </c>
      <c r="F2691" s="12">
        <v>2666.05</v>
      </c>
      <c r="G2691" s="21">
        <v>9.3506565301926976E-3</v>
      </c>
      <c r="H2691" s="20">
        <v>90.423000000000002</v>
      </c>
      <c r="I2691" s="14">
        <v>2.7571027380355164E-4</v>
      </c>
      <c r="J2691" s="12">
        <v>199.07</v>
      </c>
      <c r="K2691" s="21">
        <v>6.9819965697022197E-4</v>
      </c>
      <c r="L2691" s="20">
        <f t="shared" si="1353"/>
        <v>1272.423</v>
      </c>
      <c r="M2691" s="14">
        <f t="shared" si="1354"/>
        <v>3.6331108074622222E-3</v>
      </c>
      <c r="N2691" s="12">
        <f t="shared" si="1355"/>
        <v>2865.1200000000003</v>
      </c>
      <c r="O2691" s="21">
        <f t="shared" si="1356"/>
        <v>1.0048856187162919E-2</v>
      </c>
      <c r="P2691" s="8">
        <f t="shared" si="1357"/>
        <v>1592.6970000000003</v>
      </c>
      <c r="Q2691" s="8">
        <f t="shared" si="1358"/>
        <v>5840.16050000001</v>
      </c>
    </row>
    <row r="2692" spans="1:17" ht="13" x14ac:dyDescent="0.3">
      <c r="A2692" s="4" t="s">
        <v>397</v>
      </c>
      <c r="D2692" s="22">
        <f t="shared" ref="D2692:Q2692" si="1359">SUBTOTAL(9,D2671:D2691)</f>
        <v>78145.600000000006</v>
      </c>
      <c r="E2692" s="23">
        <f t="shared" si="1359"/>
        <v>0.22196791805674876</v>
      </c>
      <c r="F2692" s="24">
        <f t="shared" si="1359"/>
        <v>100750.96</v>
      </c>
      <c r="G2692" s="25">
        <f t="shared" si="1359"/>
        <v>0.35336457382539088</v>
      </c>
      <c r="H2692" s="22">
        <f t="shared" si="1359"/>
        <v>5978.1384000000007</v>
      </c>
      <c r="I2692" s="23">
        <f t="shared" si="1359"/>
        <v>1.8228041262726584E-2</v>
      </c>
      <c r="J2692" s="24">
        <f t="shared" si="1359"/>
        <v>7368.4299999999994</v>
      </c>
      <c r="K2692" s="25">
        <f t="shared" si="1359"/>
        <v>2.5843348060526915E-2</v>
      </c>
      <c r="L2692" s="22">
        <f t="shared" si="1359"/>
        <v>84123.738400000017</v>
      </c>
      <c r="M2692" s="23">
        <f t="shared" si="1359"/>
        <v>0.24019595931947535</v>
      </c>
      <c r="N2692" s="24">
        <f t="shared" si="1359"/>
        <v>108119.39</v>
      </c>
      <c r="O2692" s="25">
        <f t="shared" si="1359"/>
        <v>0.37920792188591768</v>
      </c>
      <c r="P2692" s="9">
        <f t="shared" si="1359"/>
        <v>23995.651599999994</v>
      </c>
      <c r="Q2692" s="9">
        <f t="shared" si="1359"/>
        <v>858415.31109999982</v>
      </c>
    </row>
    <row r="2693" spans="1:17" x14ac:dyDescent="0.25">
      <c r="A2693" t="s">
        <v>375</v>
      </c>
      <c r="B2693" s="1">
        <v>44415</v>
      </c>
      <c r="C2693" t="s">
        <v>2</v>
      </c>
      <c r="D2693" s="20">
        <v>10609.6</v>
      </c>
      <c r="E2693" s="14">
        <v>3.2349907887884291E-2</v>
      </c>
      <c r="F2693" s="12">
        <v>11546.499999999998</v>
      </c>
      <c r="G2693" s="21">
        <v>3.2422503784990744E-2</v>
      </c>
      <c r="H2693" s="20">
        <v>811.63440000000003</v>
      </c>
      <c r="I2693" s="14">
        <v>2.4747679534231487E-3</v>
      </c>
      <c r="J2693" s="12">
        <v>596.42000000000007</v>
      </c>
      <c r="K2693" s="21">
        <v>1.6747438364391101E-3</v>
      </c>
      <c r="L2693" s="20">
        <f t="shared" ref="L2693:L2694" si="1360">+D2693+H2693</f>
        <v>11421.234400000001</v>
      </c>
      <c r="M2693" s="14">
        <f t="shared" ref="M2693:M2694" si="1361">+E2693+I2693</f>
        <v>3.482467584130744E-2</v>
      </c>
      <c r="N2693" s="12">
        <f t="shared" ref="N2693:N2694" si="1362">+F2693+J2693</f>
        <v>12142.919999999998</v>
      </c>
      <c r="O2693" s="21">
        <f t="shared" ref="O2693:O2694" si="1363">+G2693+K2693</f>
        <v>3.4097247621429856E-2</v>
      </c>
      <c r="P2693" s="8">
        <f t="shared" ref="P2693:P2694" si="1364">+N2693-L2693</f>
        <v>721.68559999999707</v>
      </c>
      <c r="Q2693" s="8">
        <f t="shared" ref="Q2693:Q2694" si="1365">Q2670+P2693</f>
        <v>868109.32159999968</v>
      </c>
    </row>
    <row r="2694" spans="1:17" x14ac:dyDescent="0.25">
      <c r="A2694" t="s">
        <v>375</v>
      </c>
      <c r="B2694" s="1">
        <v>44415</v>
      </c>
      <c r="C2694" t="s">
        <v>154</v>
      </c>
      <c r="D2694" s="20">
        <v>1598</v>
      </c>
      <c r="E2694" s="14">
        <v>4.8724883883312382E-3</v>
      </c>
      <c r="F2694" s="12">
        <v>1663</v>
      </c>
      <c r="G2694" s="21">
        <v>4.6696941752426809E-3</v>
      </c>
      <c r="H2694" s="20">
        <v>122.247</v>
      </c>
      <c r="I2694" s="14">
        <v>3.7274536170733971E-4</v>
      </c>
      <c r="J2694" s="12">
        <v>125.21000000000001</v>
      </c>
      <c r="K2694" s="21">
        <v>3.5158894027789299E-4</v>
      </c>
      <c r="L2694" s="20">
        <f t="shared" si="1360"/>
        <v>1720.2470000000001</v>
      </c>
      <c r="M2694" s="14">
        <f t="shared" si="1361"/>
        <v>5.2452337500385783E-3</v>
      </c>
      <c r="N2694" s="12">
        <f t="shared" si="1362"/>
        <v>1788.21</v>
      </c>
      <c r="O2694" s="21">
        <f t="shared" si="1363"/>
        <v>5.0212831155205737E-3</v>
      </c>
      <c r="P2694" s="8">
        <f t="shared" si="1364"/>
        <v>67.962999999999965</v>
      </c>
      <c r="Q2694" s="8">
        <f t="shared" si="1365"/>
        <v>-12922.249400000008</v>
      </c>
    </row>
    <row r="2695" spans="1:17" x14ac:dyDescent="0.25">
      <c r="A2695" t="s">
        <v>375</v>
      </c>
      <c r="B2695" s="1">
        <v>44415</v>
      </c>
      <c r="C2695" t="s">
        <v>155</v>
      </c>
      <c r="D2695" s="20">
        <v>1978</v>
      </c>
      <c r="E2695" s="14">
        <v>6.0311527109631969E-3</v>
      </c>
      <c r="F2695" s="12">
        <v>2038</v>
      </c>
      <c r="G2695" s="21">
        <v>5.7226919597983062E-3</v>
      </c>
      <c r="H2695" s="20">
        <v>151.31700000000001</v>
      </c>
      <c r="I2695" s="14">
        <v>4.6138318238868456E-4</v>
      </c>
      <c r="J2695" s="12">
        <v>150.16000000000003</v>
      </c>
      <c r="K2695" s="21">
        <v>4.2164839287699401E-4</v>
      </c>
      <c r="L2695" s="20">
        <f t="shared" ref="L2695:L2758" si="1366">+D2695+H2695</f>
        <v>2129.317</v>
      </c>
      <c r="M2695" s="14">
        <f t="shared" ref="M2695:M2758" si="1367">+E2695+I2695</f>
        <v>6.492535893351881E-3</v>
      </c>
      <c r="N2695" s="12">
        <f t="shared" ref="N2695:N2758" si="1368">+F2695+J2695</f>
        <v>2188.16</v>
      </c>
      <c r="O2695" s="21">
        <f t="shared" ref="O2695:O2758" si="1369">+G2695+K2695</f>
        <v>6.1443403526753003E-3</v>
      </c>
      <c r="P2695" s="8">
        <f t="shared" ref="P2695:P2758" si="1370">+N2695-L2695</f>
        <v>58.842999999999847</v>
      </c>
      <c r="Q2695" s="8">
        <f t="shared" ref="Q2695:Q2758" si="1371">Q2672+P2695</f>
        <v>38277.558100000009</v>
      </c>
    </row>
    <row r="2696" spans="1:17" x14ac:dyDescent="0.25">
      <c r="A2696" t="s">
        <v>375</v>
      </c>
      <c r="B2696" s="1">
        <v>44415</v>
      </c>
      <c r="C2696" t="s">
        <v>156</v>
      </c>
      <c r="D2696" s="20">
        <v>1921.6</v>
      </c>
      <c r="E2696" s="14">
        <v>5.8591825325515065E-3</v>
      </c>
      <c r="F2696" s="12">
        <v>2031.43</v>
      </c>
      <c r="G2696" s="21">
        <v>5.7042434386128894E-3</v>
      </c>
      <c r="H2696" s="20">
        <v>147.00239999999999</v>
      </c>
      <c r="I2696" s="14">
        <v>4.4822746374019017E-4</v>
      </c>
      <c r="J2696" s="12">
        <v>142.91999999999999</v>
      </c>
      <c r="K2696" s="21">
        <v>4.0131851564983979E-4</v>
      </c>
      <c r="L2696" s="20">
        <f t="shared" si="1366"/>
        <v>2068.6023999999998</v>
      </c>
      <c r="M2696" s="14">
        <f t="shared" si="1367"/>
        <v>6.3074099962916966E-3</v>
      </c>
      <c r="N2696" s="12">
        <f t="shared" si="1368"/>
        <v>2174.35</v>
      </c>
      <c r="O2696" s="21">
        <f t="shared" si="1369"/>
        <v>6.1055619542627294E-3</v>
      </c>
      <c r="P2696" s="8">
        <f t="shared" si="1370"/>
        <v>105.74760000000015</v>
      </c>
      <c r="Q2696" s="8">
        <f t="shared" si="1371"/>
        <v>403879.45079999993</v>
      </c>
    </row>
    <row r="2697" spans="1:17" x14ac:dyDescent="0.25">
      <c r="A2697" t="s">
        <v>375</v>
      </c>
      <c r="B2697" s="1">
        <v>44415</v>
      </c>
      <c r="C2697" t="s">
        <v>157</v>
      </c>
      <c r="D2697" s="20">
        <v>4683.6000000000004</v>
      </c>
      <c r="E2697" s="14">
        <v>1.4280842688102745E-2</v>
      </c>
      <c r="F2697" s="12">
        <v>5828.2000000000007</v>
      </c>
      <c r="G2697" s="21">
        <v>1.6365551167858917E-2</v>
      </c>
      <c r="H2697" s="20">
        <v>358.29539999999997</v>
      </c>
      <c r="I2697" s="14">
        <v>1.0924844656398599E-3</v>
      </c>
      <c r="J2697" s="12">
        <v>425.61</v>
      </c>
      <c r="K2697" s="21">
        <v>1.1951103655592522E-3</v>
      </c>
      <c r="L2697" s="20">
        <f t="shared" si="1366"/>
        <v>5041.8954000000003</v>
      </c>
      <c r="M2697" s="14">
        <f t="shared" si="1367"/>
        <v>1.5373327153742605E-2</v>
      </c>
      <c r="N2697" s="12">
        <f t="shared" si="1368"/>
        <v>6253.81</v>
      </c>
      <c r="O2697" s="21">
        <f t="shared" si="1369"/>
        <v>1.7560661533418169E-2</v>
      </c>
      <c r="P2697" s="8">
        <f t="shared" si="1370"/>
        <v>1211.9146000000001</v>
      </c>
      <c r="Q2697" s="8">
        <f t="shared" si="1371"/>
        <v>304.90939999995271</v>
      </c>
    </row>
    <row r="2698" spans="1:17" x14ac:dyDescent="0.25">
      <c r="A2698" t="s">
        <v>375</v>
      </c>
      <c r="B2698" s="1">
        <v>44415</v>
      </c>
      <c r="C2698" t="s">
        <v>158</v>
      </c>
      <c r="D2698" s="20">
        <v>987.2</v>
      </c>
      <c r="E2698" s="14">
        <v>3.010087945532289E-3</v>
      </c>
      <c r="F2698" s="12">
        <v>951.08</v>
      </c>
      <c r="G2698" s="21">
        <v>2.6706270211604372E-3</v>
      </c>
      <c r="H2698" s="20">
        <v>75.520800000000008</v>
      </c>
      <c r="I2698" s="14">
        <v>2.3027172783322014E-4</v>
      </c>
      <c r="J2698" s="12">
        <v>70.760000000000005</v>
      </c>
      <c r="K2698" s="21">
        <v>1.9869366196041609E-4</v>
      </c>
      <c r="L2698" s="20">
        <f t="shared" si="1366"/>
        <v>1062.7208000000001</v>
      </c>
      <c r="M2698" s="14">
        <f t="shared" si="1367"/>
        <v>3.2403596733655091E-3</v>
      </c>
      <c r="N2698" s="12">
        <f t="shared" si="1368"/>
        <v>1021.84</v>
      </c>
      <c r="O2698" s="21">
        <f t="shared" si="1369"/>
        <v>2.8693206831208531E-3</v>
      </c>
      <c r="P2698" s="8">
        <f t="shared" si="1370"/>
        <v>-40.880800000000022</v>
      </c>
      <c r="Q2698" s="8">
        <f t="shared" si="1371"/>
        <v>1994.3828999999982</v>
      </c>
    </row>
    <row r="2699" spans="1:17" x14ac:dyDescent="0.25">
      <c r="A2699" t="s">
        <v>375</v>
      </c>
      <c r="B2699" s="1">
        <v>44415</v>
      </c>
      <c r="C2699" t="s">
        <v>159</v>
      </c>
      <c r="D2699" s="20">
        <v>3486</v>
      </c>
      <c r="E2699" s="14">
        <v>1.062922060182897E-2</v>
      </c>
      <c r="F2699" s="12">
        <v>2735.87</v>
      </c>
      <c r="G2699" s="21">
        <v>7.6823067968858601E-3</v>
      </c>
      <c r="H2699" s="20">
        <v>266.67899999999997</v>
      </c>
      <c r="I2699" s="14">
        <v>8.1313537603991621E-4</v>
      </c>
      <c r="J2699" s="12">
        <v>184.97</v>
      </c>
      <c r="K2699" s="21">
        <v>5.1939466722467726E-4</v>
      </c>
      <c r="L2699" s="20">
        <f t="shared" si="1366"/>
        <v>3752.6790000000001</v>
      </c>
      <c r="M2699" s="14">
        <f t="shared" si="1367"/>
        <v>1.1442355977868886E-2</v>
      </c>
      <c r="N2699" s="12">
        <f t="shared" si="1368"/>
        <v>2920.8399999999997</v>
      </c>
      <c r="O2699" s="21">
        <f t="shared" si="1369"/>
        <v>8.2017014641105369E-3</v>
      </c>
      <c r="P2699" s="8">
        <f t="shared" si="1370"/>
        <v>-831.8390000000004</v>
      </c>
      <c r="Q2699" s="8">
        <f t="shared" si="1371"/>
        <v>1384.9158999999972</v>
      </c>
    </row>
    <row r="2700" spans="1:17" x14ac:dyDescent="0.25">
      <c r="A2700" t="s">
        <v>375</v>
      </c>
      <c r="B2700" s="1">
        <v>44415</v>
      </c>
      <c r="C2700" t="s">
        <v>160</v>
      </c>
      <c r="D2700" s="20">
        <v>856</v>
      </c>
      <c r="E2700" s="14">
        <v>2.6100438425604128E-3</v>
      </c>
      <c r="F2700" s="12">
        <v>858</v>
      </c>
      <c r="G2700" s="21">
        <v>2.4092589310632699E-3</v>
      </c>
      <c r="H2700" s="20">
        <v>65.484000000000009</v>
      </c>
      <c r="I2700" s="14">
        <v>1.9966835395587162E-4</v>
      </c>
      <c r="J2700" s="12">
        <v>63.05</v>
      </c>
      <c r="K2700" s="21">
        <v>1.7704402750995241E-4</v>
      </c>
      <c r="L2700" s="20">
        <f t="shared" si="1366"/>
        <v>921.48400000000004</v>
      </c>
      <c r="M2700" s="14">
        <f t="shared" si="1367"/>
        <v>2.8097121965162844E-3</v>
      </c>
      <c r="N2700" s="12">
        <f t="shared" si="1368"/>
        <v>921.05</v>
      </c>
      <c r="O2700" s="21">
        <f t="shared" si="1369"/>
        <v>2.5863029585732225E-3</v>
      </c>
      <c r="P2700" s="8">
        <f t="shared" si="1370"/>
        <v>-0.43400000000008276</v>
      </c>
      <c r="Q2700" s="8">
        <f t="shared" si="1371"/>
        <v>1466.5460000000089</v>
      </c>
    </row>
    <row r="2701" spans="1:17" x14ac:dyDescent="0.25">
      <c r="A2701" t="s">
        <v>375</v>
      </c>
      <c r="B2701" s="1">
        <v>44415</v>
      </c>
      <c r="C2701" t="s">
        <v>161</v>
      </c>
      <c r="D2701" s="20">
        <v>776</v>
      </c>
      <c r="E2701" s="14">
        <v>2.3661145114800002E-3</v>
      </c>
      <c r="F2701" s="12">
        <v>820</v>
      </c>
      <c r="G2701" s="21">
        <v>2.3025551555616334E-3</v>
      </c>
      <c r="H2701" s="20">
        <v>59.364000000000004</v>
      </c>
      <c r="I2701" s="14">
        <v>1.8100776012822006E-4</v>
      </c>
      <c r="J2701" s="12">
        <v>62.730000000000004</v>
      </c>
      <c r="K2701" s="21">
        <v>1.7614546940046495E-4</v>
      </c>
      <c r="L2701" s="20">
        <f t="shared" si="1366"/>
        <v>835.36400000000003</v>
      </c>
      <c r="M2701" s="14">
        <f t="shared" si="1367"/>
        <v>2.54712227160822E-3</v>
      </c>
      <c r="N2701" s="12">
        <f t="shared" si="1368"/>
        <v>882.73</v>
      </c>
      <c r="O2701" s="21">
        <f t="shared" si="1369"/>
        <v>2.4787006249620985E-3</v>
      </c>
      <c r="P2701" s="8">
        <f t="shared" si="1370"/>
        <v>47.365999999999985</v>
      </c>
      <c r="Q2701" s="8">
        <f t="shared" si="1371"/>
        <v>32840.958900000027</v>
      </c>
    </row>
    <row r="2702" spans="1:17" x14ac:dyDescent="0.25">
      <c r="A2702" t="s">
        <v>375</v>
      </c>
      <c r="B2702" s="1">
        <v>44415</v>
      </c>
      <c r="C2702" t="s">
        <v>163</v>
      </c>
      <c r="D2702" s="20">
        <v>3327.6</v>
      </c>
      <c r="E2702" s="14">
        <v>1.0146240526289754E-2</v>
      </c>
      <c r="F2702" s="12">
        <v>3467.58</v>
      </c>
      <c r="G2702" s="21">
        <v>9.7369441540517167E-3</v>
      </c>
      <c r="H2702" s="20">
        <v>254.56139999999999</v>
      </c>
      <c r="I2702" s="14">
        <v>7.7618740026116624E-4</v>
      </c>
      <c r="J2702" s="12">
        <v>259.94</v>
      </c>
      <c r="K2702" s="21">
        <v>7.2990998431303781E-4</v>
      </c>
      <c r="L2702" s="20">
        <f t="shared" si="1366"/>
        <v>3582.1614</v>
      </c>
      <c r="M2702" s="14">
        <f t="shared" si="1367"/>
        <v>1.0922427926550919E-2</v>
      </c>
      <c r="N2702" s="12">
        <f t="shared" si="1368"/>
        <v>3727.52</v>
      </c>
      <c r="O2702" s="21">
        <f t="shared" si="1369"/>
        <v>1.0466854138364755E-2</v>
      </c>
      <c r="P2702" s="8">
        <f t="shared" si="1370"/>
        <v>145.35860000000002</v>
      </c>
      <c r="Q2702" s="8">
        <f t="shared" si="1371"/>
        <v>402.03999999999803</v>
      </c>
    </row>
    <row r="2703" spans="1:17" x14ac:dyDescent="0.25">
      <c r="A2703" t="s">
        <v>375</v>
      </c>
      <c r="B2703" s="1">
        <v>44415</v>
      </c>
      <c r="C2703" t="s">
        <v>164</v>
      </c>
      <c r="D2703" s="20">
        <v>2404</v>
      </c>
      <c r="E2703" s="14">
        <v>7.3300763989663934E-3</v>
      </c>
      <c r="F2703" s="12">
        <v>2170.63</v>
      </c>
      <c r="G2703" s="21">
        <v>6.0951162162399368E-3</v>
      </c>
      <c r="H2703" s="20">
        <v>183.90600000000001</v>
      </c>
      <c r="I2703" s="14">
        <v>5.6075084452092904E-4</v>
      </c>
      <c r="J2703" s="12">
        <v>160.71</v>
      </c>
      <c r="K2703" s="21">
        <v>4.5127273054915867E-4</v>
      </c>
      <c r="L2703" s="20">
        <f t="shared" si="1366"/>
        <v>2587.9059999999999</v>
      </c>
      <c r="M2703" s="14">
        <f t="shared" si="1367"/>
        <v>7.8908272434873219E-3</v>
      </c>
      <c r="N2703" s="12">
        <f t="shared" si="1368"/>
        <v>2331.34</v>
      </c>
      <c r="O2703" s="21">
        <f t="shared" si="1369"/>
        <v>6.5463889467890952E-3</v>
      </c>
      <c r="P2703" s="8">
        <f t="shared" si="1370"/>
        <v>-256.5659999999998</v>
      </c>
      <c r="Q2703" s="8">
        <f t="shared" si="1371"/>
        <v>1669.0391000000004</v>
      </c>
    </row>
    <row r="2704" spans="1:17" x14ac:dyDescent="0.25">
      <c r="A2704" t="s">
        <v>375</v>
      </c>
      <c r="B2704" s="1">
        <v>44415</v>
      </c>
      <c r="C2704" t="s">
        <v>165</v>
      </c>
      <c r="D2704" s="20">
        <v>516</v>
      </c>
      <c r="E2704" s="14">
        <v>1.5733441854686601E-3</v>
      </c>
      <c r="F2704" s="12">
        <v>292.5</v>
      </c>
      <c r="G2704" s="21">
        <v>8.2133827195338745E-4</v>
      </c>
      <c r="H2704" s="20">
        <v>39.474000000000004</v>
      </c>
      <c r="I2704" s="14">
        <v>1.2036083018835249E-4</v>
      </c>
      <c r="J2704" s="12">
        <v>21.95</v>
      </c>
      <c r="K2704" s="21">
        <v>6.1635470322655918E-5</v>
      </c>
      <c r="L2704" s="20">
        <f t="shared" si="1366"/>
        <v>555.47400000000005</v>
      </c>
      <c r="M2704" s="14">
        <f t="shared" si="1367"/>
        <v>1.6937050156570126E-3</v>
      </c>
      <c r="N2704" s="12">
        <f t="shared" si="1368"/>
        <v>314.45</v>
      </c>
      <c r="O2704" s="21">
        <f t="shared" si="1369"/>
        <v>8.8297374227604337E-4</v>
      </c>
      <c r="P2704" s="8">
        <f t="shared" si="1370"/>
        <v>-241.02400000000006</v>
      </c>
      <c r="Q2704" s="8">
        <f t="shared" si="1371"/>
        <v>-1218.7034000000021</v>
      </c>
    </row>
    <row r="2705" spans="1:17" x14ac:dyDescent="0.25">
      <c r="A2705" t="s">
        <v>375</v>
      </c>
      <c r="B2705" s="1">
        <v>44415</v>
      </c>
      <c r="C2705" t="s">
        <v>4</v>
      </c>
      <c r="D2705" s="20">
        <v>3820</v>
      </c>
      <c r="E2705" s="14">
        <v>1.1647625559089693E-2</v>
      </c>
      <c r="F2705" s="12">
        <v>4780.1900000000005</v>
      </c>
      <c r="G2705" s="21">
        <v>1.3422745279346542E-2</v>
      </c>
      <c r="H2705" s="20">
        <v>292.23</v>
      </c>
      <c r="I2705" s="14">
        <v>8.9104335527036152E-4</v>
      </c>
      <c r="J2705" s="12">
        <v>356.6</v>
      </c>
      <c r="K2705" s="21">
        <v>1.0013306932600957E-3</v>
      </c>
      <c r="L2705" s="20">
        <f t="shared" si="1366"/>
        <v>4112.2299999999996</v>
      </c>
      <c r="M2705" s="14">
        <f t="shared" si="1367"/>
        <v>1.2538668914360054E-2</v>
      </c>
      <c r="N2705" s="12">
        <f t="shared" si="1368"/>
        <v>5136.7900000000009</v>
      </c>
      <c r="O2705" s="21">
        <f t="shared" si="1369"/>
        <v>1.4424075972606637E-2</v>
      </c>
      <c r="P2705" s="8">
        <f t="shared" si="1370"/>
        <v>1024.5600000000013</v>
      </c>
      <c r="Q2705" s="8">
        <f t="shared" si="1371"/>
        <v>4484.0506000000005</v>
      </c>
    </row>
    <row r="2706" spans="1:17" x14ac:dyDescent="0.25">
      <c r="A2706" t="s">
        <v>375</v>
      </c>
      <c r="B2706" s="1">
        <v>44415</v>
      </c>
      <c r="C2706" t="s">
        <v>166</v>
      </c>
      <c r="D2706" s="20">
        <v>3314</v>
      </c>
      <c r="E2706" s="14">
        <v>1.0104772540006085E-2</v>
      </c>
      <c r="F2706" s="12">
        <v>3173.79</v>
      </c>
      <c r="G2706" s="21">
        <v>8.9119835697194592E-3</v>
      </c>
      <c r="H2706" s="20">
        <v>253.52099999999999</v>
      </c>
      <c r="I2706" s="14">
        <v>7.7301509931046539E-4</v>
      </c>
      <c r="J2706" s="12">
        <v>233.62</v>
      </c>
      <c r="K2706" s="21">
        <v>6.5600357980769367E-4</v>
      </c>
      <c r="L2706" s="20">
        <f t="shared" si="1366"/>
        <v>3567.5210000000002</v>
      </c>
      <c r="M2706" s="14">
        <f t="shared" si="1367"/>
        <v>1.0877787639316551E-2</v>
      </c>
      <c r="N2706" s="12">
        <f t="shared" si="1368"/>
        <v>3407.41</v>
      </c>
      <c r="O2706" s="21">
        <f t="shared" si="1369"/>
        <v>9.5679871495271528E-3</v>
      </c>
      <c r="P2706" s="8">
        <f t="shared" si="1370"/>
        <v>-160.11100000000033</v>
      </c>
      <c r="Q2706" s="8">
        <f t="shared" si="1371"/>
        <v>1342.3687000000004</v>
      </c>
    </row>
    <row r="2707" spans="1:17" x14ac:dyDescent="0.25">
      <c r="A2707" t="s">
        <v>375</v>
      </c>
      <c r="B2707" s="1">
        <v>44415</v>
      </c>
      <c r="C2707" t="s">
        <v>6</v>
      </c>
      <c r="D2707" s="20">
        <v>21070</v>
      </c>
      <c r="E2707" s="14">
        <v>6.4244887573303613E-2</v>
      </c>
      <c r="F2707" s="12">
        <v>32412.42</v>
      </c>
      <c r="G2707" s="21">
        <v>9.1013883872230472E-2</v>
      </c>
      <c r="H2707" s="20">
        <v>1611.855</v>
      </c>
      <c r="I2707" s="14">
        <v>4.9147338993577264E-3</v>
      </c>
      <c r="J2707" s="12">
        <v>2492.4399999999991</v>
      </c>
      <c r="K2707" s="21">
        <v>6.9987567950341896E-3</v>
      </c>
      <c r="L2707" s="20">
        <f t="shared" si="1366"/>
        <v>22681.855</v>
      </c>
      <c r="M2707" s="14">
        <f t="shared" si="1367"/>
        <v>6.9159621472661345E-2</v>
      </c>
      <c r="N2707" s="12">
        <f t="shared" si="1368"/>
        <v>34904.86</v>
      </c>
      <c r="O2707" s="21">
        <f t="shared" si="1369"/>
        <v>9.8012640667264658E-2</v>
      </c>
      <c r="P2707" s="8">
        <f t="shared" si="1370"/>
        <v>12223.005000000001</v>
      </c>
      <c r="Q2707" s="8">
        <f t="shared" si="1371"/>
        <v>18650.913000000004</v>
      </c>
    </row>
    <row r="2708" spans="1:17" x14ac:dyDescent="0.25">
      <c r="A2708" t="s">
        <v>375</v>
      </c>
      <c r="B2708" s="1">
        <v>44415</v>
      </c>
      <c r="C2708" t="s">
        <v>7</v>
      </c>
      <c r="D2708" s="20">
        <v>5240</v>
      </c>
      <c r="E2708" s="14">
        <v>1.5977371185767014E-2</v>
      </c>
      <c r="F2708" s="12">
        <v>5380.7</v>
      </c>
      <c r="G2708" s="21">
        <v>1.5108973811622536E-2</v>
      </c>
      <c r="H2708" s="20">
        <v>400.86</v>
      </c>
      <c r="I2708" s="14">
        <v>1.2222688957111765E-3</v>
      </c>
      <c r="J2708" s="12">
        <v>393.4</v>
      </c>
      <c r="K2708" s="21">
        <v>1.1046648758511542E-3</v>
      </c>
      <c r="L2708" s="20">
        <f t="shared" si="1366"/>
        <v>5640.86</v>
      </c>
      <c r="M2708" s="14">
        <f t="shared" si="1367"/>
        <v>1.7199640081478191E-2</v>
      </c>
      <c r="N2708" s="12">
        <f t="shared" si="1368"/>
        <v>5774.0999999999995</v>
      </c>
      <c r="O2708" s="21">
        <f t="shared" si="1369"/>
        <v>1.6213638687473692E-2</v>
      </c>
      <c r="P2708" s="8">
        <f t="shared" si="1370"/>
        <v>133.23999999999978</v>
      </c>
      <c r="Q2708" s="8">
        <f t="shared" si="1371"/>
        <v>16482.620999999992</v>
      </c>
    </row>
    <row r="2709" spans="1:17" x14ac:dyDescent="0.25">
      <c r="A2709" t="s">
        <v>375</v>
      </c>
      <c r="B2709" s="1">
        <v>44415</v>
      </c>
      <c r="C2709" t="s">
        <v>167</v>
      </c>
      <c r="D2709" s="20">
        <v>4092</v>
      </c>
      <c r="E2709" s="14">
        <v>1.2476985284763095E-2</v>
      </c>
      <c r="F2709" s="12">
        <v>4378.38</v>
      </c>
      <c r="G2709" s="21">
        <v>1.2294465173180421E-2</v>
      </c>
      <c r="H2709" s="20">
        <v>313.03800000000001</v>
      </c>
      <c r="I2709" s="14">
        <v>9.5448937428437681E-4</v>
      </c>
      <c r="J2709" s="12">
        <v>308.85000000000002</v>
      </c>
      <c r="K2709" s="21">
        <v>8.6724897536001285E-4</v>
      </c>
      <c r="L2709" s="20">
        <f t="shared" si="1366"/>
        <v>4405.0380000000005</v>
      </c>
      <c r="M2709" s="14">
        <f t="shared" si="1367"/>
        <v>1.3431474659047472E-2</v>
      </c>
      <c r="N2709" s="12">
        <f t="shared" si="1368"/>
        <v>4687.2300000000005</v>
      </c>
      <c r="O2709" s="21">
        <f t="shared" si="1369"/>
        <v>1.3161714148540433E-2</v>
      </c>
      <c r="P2709" s="8">
        <f t="shared" si="1370"/>
        <v>282.19200000000001</v>
      </c>
      <c r="Q2709" s="8">
        <f t="shared" si="1371"/>
        <v>33128.470999999998</v>
      </c>
    </row>
    <row r="2710" spans="1:17" x14ac:dyDescent="0.25">
      <c r="A2710" t="s">
        <v>375</v>
      </c>
      <c r="B2710" s="1">
        <v>44415</v>
      </c>
      <c r="C2710" t="s">
        <v>168</v>
      </c>
      <c r="D2710" s="20">
        <v>3782</v>
      </c>
      <c r="E2710" s="14">
        <v>1.1531759126826496E-2</v>
      </c>
      <c r="F2710" s="12">
        <v>4522.63</v>
      </c>
      <c r="G2710" s="21">
        <v>1.2699518320972818E-2</v>
      </c>
      <c r="H2710" s="20">
        <v>289.32299999999998</v>
      </c>
      <c r="I2710" s="14">
        <v>8.8217957320222687E-4</v>
      </c>
      <c r="J2710" s="12">
        <v>327.31</v>
      </c>
      <c r="K2710" s="21">
        <v>9.1908454630107103E-4</v>
      </c>
      <c r="L2710" s="20">
        <f t="shared" si="1366"/>
        <v>4071.3229999999999</v>
      </c>
      <c r="M2710" s="14">
        <f t="shared" si="1367"/>
        <v>1.2413938700028724E-2</v>
      </c>
      <c r="N2710" s="12">
        <f t="shared" si="1368"/>
        <v>4849.9400000000005</v>
      </c>
      <c r="O2710" s="21">
        <f t="shared" si="1369"/>
        <v>1.3618602867273889E-2</v>
      </c>
      <c r="P2710" s="8">
        <f t="shared" si="1370"/>
        <v>778.61700000000064</v>
      </c>
      <c r="Q2710" s="8">
        <f t="shared" si="1371"/>
        <v>11663.619499999999</v>
      </c>
    </row>
    <row r="2711" spans="1:17" x14ac:dyDescent="0.25">
      <c r="A2711" t="s">
        <v>375</v>
      </c>
      <c r="B2711" s="1">
        <v>44415</v>
      </c>
      <c r="C2711" t="s">
        <v>169</v>
      </c>
      <c r="D2711" s="20">
        <v>1362</v>
      </c>
      <c r="E2711" s="14">
        <v>4.1528968616440214E-3</v>
      </c>
      <c r="F2711" s="12">
        <v>1937.68</v>
      </c>
      <c r="G2711" s="21">
        <v>5.4409939924739831E-3</v>
      </c>
      <c r="H2711" s="20">
        <v>104.193</v>
      </c>
      <c r="I2711" s="14">
        <v>3.1769660991576765E-4</v>
      </c>
      <c r="J2711" s="12">
        <v>144.65</v>
      </c>
      <c r="K2711" s="21">
        <v>4.0617634542925644E-4</v>
      </c>
      <c r="L2711" s="20">
        <f t="shared" si="1366"/>
        <v>1466.193</v>
      </c>
      <c r="M2711" s="14">
        <f t="shared" si="1367"/>
        <v>4.4705934715597887E-3</v>
      </c>
      <c r="N2711" s="12">
        <f t="shared" si="1368"/>
        <v>2082.33</v>
      </c>
      <c r="O2711" s="21">
        <f t="shared" si="1369"/>
        <v>5.8471703379032397E-3</v>
      </c>
      <c r="P2711" s="8">
        <f t="shared" si="1370"/>
        <v>616.13699999999994</v>
      </c>
      <c r="Q2711" s="8">
        <f t="shared" si="1371"/>
        <v>279091.24849999999</v>
      </c>
    </row>
    <row r="2712" spans="1:17" x14ac:dyDescent="0.25">
      <c r="A2712" t="s">
        <v>375</v>
      </c>
      <c r="B2712" s="1">
        <v>44415</v>
      </c>
      <c r="C2712" t="s">
        <v>170</v>
      </c>
      <c r="D2712" s="20">
        <v>1140</v>
      </c>
      <c r="E2712" s="14">
        <v>3.475992967895877E-3</v>
      </c>
      <c r="F2712" s="12">
        <v>761.53</v>
      </c>
      <c r="G2712" s="21">
        <v>2.1383717409937204E-3</v>
      </c>
      <c r="H2712" s="20">
        <v>87.21</v>
      </c>
      <c r="I2712" s="14">
        <v>2.6591346204403454E-4</v>
      </c>
      <c r="J2712" s="12">
        <v>55.879999999999995</v>
      </c>
      <c r="K2712" s="21">
        <v>1.5691070986924885E-4</v>
      </c>
      <c r="L2712" s="20">
        <f t="shared" si="1366"/>
        <v>1227.21</v>
      </c>
      <c r="M2712" s="14">
        <f t="shared" si="1367"/>
        <v>3.7419064299399115E-3</v>
      </c>
      <c r="N2712" s="12">
        <f t="shared" si="1368"/>
        <v>817.41</v>
      </c>
      <c r="O2712" s="21">
        <f t="shared" si="1369"/>
        <v>2.2952824508629694E-3</v>
      </c>
      <c r="P2712" s="8">
        <f t="shared" si="1370"/>
        <v>-409.80000000000007</v>
      </c>
      <c r="Q2712" s="8">
        <f t="shared" si="1371"/>
        <v>16237.115999999998</v>
      </c>
    </row>
    <row r="2713" spans="1:17" x14ac:dyDescent="0.25">
      <c r="A2713" t="s">
        <v>375</v>
      </c>
      <c r="B2713" s="1">
        <v>44415</v>
      </c>
      <c r="C2713" t="s">
        <v>11</v>
      </c>
      <c r="D2713" s="20">
        <v>1182</v>
      </c>
      <c r="E2713" s="14">
        <v>3.6040558667130933E-3</v>
      </c>
      <c r="F2713" s="12">
        <v>2599.3000000000002</v>
      </c>
      <c r="G2713" s="21">
        <v>7.2988190437211636E-3</v>
      </c>
      <c r="H2713" s="20">
        <v>90.423000000000002</v>
      </c>
      <c r="I2713" s="14">
        <v>2.7571027380355164E-4</v>
      </c>
      <c r="J2713" s="12">
        <v>193.98000000000002</v>
      </c>
      <c r="K2713" s="21">
        <v>5.4469469399493376E-4</v>
      </c>
      <c r="L2713" s="20">
        <f t="shared" si="1366"/>
        <v>1272.423</v>
      </c>
      <c r="M2713" s="14">
        <f t="shared" si="1367"/>
        <v>3.879766140516645E-3</v>
      </c>
      <c r="N2713" s="12">
        <f t="shared" si="1368"/>
        <v>2793.28</v>
      </c>
      <c r="O2713" s="21">
        <f t="shared" si="1369"/>
        <v>7.8435137377160982E-3</v>
      </c>
      <c r="P2713" s="8">
        <f t="shared" si="1370"/>
        <v>1520.8570000000002</v>
      </c>
      <c r="Q2713" s="8">
        <f t="shared" si="1371"/>
        <v>19691.039999999997</v>
      </c>
    </row>
    <row r="2714" spans="1:17" x14ac:dyDescent="0.25">
      <c r="A2714" t="s">
        <v>376</v>
      </c>
      <c r="B2714" s="1">
        <v>44422</v>
      </c>
      <c r="C2714" t="s">
        <v>2</v>
      </c>
      <c r="D2714" s="20">
        <v>10609.6</v>
      </c>
      <c r="E2714" s="14">
        <v>3.2349907887884291E-2</v>
      </c>
      <c r="F2714" s="12">
        <v>11687.429999999998</v>
      </c>
      <c r="G2714" s="21">
        <v>4.1101758144937162E-2</v>
      </c>
      <c r="H2714" s="20">
        <v>811.63440000000003</v>
      </c>
      <c r="I2714" s="14">
        <v>2.4747679534231487E-3</v>
      </c>
      <c r="J2714" s="12">
        <v>606.42000000000007</v>
      </c>
      <c r="K2714" s="21">
        <v>2.1326269482899833E-3</v>
      </c>
      <c r="L2714" s="20">
        <f t="shared" si="1366"/>
        <v>11421.234400000001</v>
      </c>
      <c r="M2714" s="14">
        <f t="shared" si="1367"/>
        <v>3.482467584130744E-2</v>
      </c>
      <c r="N2714" s="12">
        <f t="shared" si="1368"/>
        <v>12293.849999999999</v>
      </c>
      <c r="O2714" s="21">
        <f t="shared" si="1369"/>
        <v>4.3234385093227148E-2</v>
      </c>
      <c r="P2714" s="8">
        <f t="shared" si="1370"/>
        <v>872.61559999999736</v>
      </c>
      <c r="Q2714" s="8">
        <f t="shared" si="1371"/>
        <v>6712.7761000000073</v>
      </c>
    </row>
    <row r="2715" spans="1:17" x14ac:dyDescent="0.25">
      <c r="A2715" t="s">
        <v>376</v>
      </c>
      <c r="B2715" s="1">
        <v>44422</v>
      </c>
      <c r="C2715" t="s">
        <v>154</v>
      </c>
      <c r="D2715" s="20">
        <v>1598</v>
      </c>
      <c r="E2715" s="14">
        <v>4.8724883883312382E-3</v>
      </c>
      <c r="F2715" s="12">
        <v>1663</v>
      </c>
      <c r="G2715" s="21">
        <v>5.8483536410511554E-3</v>
      </c>
      <c r="H2715" s="20">
        <v>122.247</v>
      </c>
      <c r="I2715" s="14">
        <v>3.7274536170733971E-4</v>
      </c>
      <c r="J2715" s="12">
        <v>125.21000000000001</v>
      </c>
      <c r="K2715" s="21">
        <v>4.4033214635960026E-4</v>
      </c>
      <c r="L2715" s="20">
        <f t="shared" si="1366"/>
        <v>1720.2470000000001</v>
      </c>
      <c r="M2715" s="14">
        <f t="shared" si="1367"/>
        <v>5.2452337500385783E-3</v>
      </c>
      <c r="N2715" s="12">
        <f t="shared" si="1368"/>
        <v>1788.21</v>
      </c>
      <c r="O2715" s="21">
        <f t="shared" si="1369"/>
        <v>6.288685787410756E-3</v>
      </c>
      <c r="P2715" s="8">
        <f t="shared" si="1370"/>
        <v>67.962999999999965</v>
      </c>
      <c r="Q2715" s="8">
        <f t="shared" si="1371"/>
        <v>858483.27409999981</v>
      </c>
    </row>
    <row r="2716" spans="1:17" x14ac:dyDescent="0.25">
      <c r="A2716" t="s">
        <v>376</v>
      </c>
      <c r="B2716" s="1">
        <v>44422</v>
      </c>
      <c r="C2716" t="s">
        <v>155</v>
      </c>
      <c r="D2716" s="20">
        <v>1978</v>
      </c>
      <c r="E2716" s="14">
        <v>6.0311527109631969E-3</v>
      </c>
      <c r="F2716" s="12">
        <v>2078</v>
      </c>
      <c r="G2716" s="21">
        <v>7.3078044895395679E-3</v>
      </c>
      <c r="H2716" s="20">
        <v>151.31700000000001</v>
      </c>
      <c r="I2716" s="14">
        <v>4.6138318238868456E-4</v>
      </c>
      <c r="J2716" s="12">
        <v>153.22</v>
      </c>
      <c r="K2716" s="21">
        <v>5.3883628675998685E-4</v>
      </c>
      <c r="L2716" s="20">
        <f t="shared" si="1366"/>
        <v>2129.317</v>
      </c>
      <c r="M2716" s="14">
        <f t="shared" si="1367"/>
        <v>6.492535893351881E-3</v>
      </c>
      <c r="N2716" s="12">
        <f t="shared" si="1368"/>
        <v>2231.2199999999998</v>
      </c>
      <c r="O2716" s="21">
        <f t="shared" si="1369"/>
        <v>7.8466407762995544E-3</v>
      </c>
      <c r="P2716" s="8">
        <f t="shared" si="1370"/>
        <v>101.90299999999979</v>
      </c>
      <c r="Q2716" s="8">
        <f t="shared" si="1371"/>
        <v>868211.22459999972</v>
      </c>
    </row>
    <row r="2717" spans="1:17" x14ac:dyDescent="0.25">
      <c r="A2717" t="s">
        <v>376</v>
      </c>
      <c r="B2717" s="1">
        <v>44422</v>
      </c>
      <c r="C2717" t="s">
        <v>156</v>
      </c>
      <c r="D2717" s="20">
        <v>1921.6</v>
      </c>
      <c r="E2717" s="14">
        <v>5.8591825325515065E-3</v>
      </c>
      <c r="F2717" s="12">
        <v>2031.43</v>
      </c>
      <c r="G2717" s="21">
        <v>7.1440294870959405E-3</v>
      </c>
      <c r="H2717" s="20">
        <v>147.00239999999999</v>
      </c>
      <c r="I2717" s="14">
        <v>4.4822746374019017E-4</v>
      </c>
      <c r="J2717" s="12">
        <v>142.91999999999999</v>
      </c>
      <c r="K2717" s="21">
        <v>5.0261377172521418E-4</v>
      </c>
      <c r="L2717" s="20">
        <f t="shared" si="1366"/>
        <v>2068.6023999999998</v>
      </c>
      <c r="M2717" s="14">
        <f t="shared" si="1367"/>
        <v>6.3074099962916966E-3</v>
      </c>
      <c r="N2717" s="12">
        <f t="shared" si="1368"/>
        <v>2174.35</v>
      </c>
      <c r="O2717" s="21">
        <f t="shared" si="1369"/>
        <v>7.6466432588211545E-3</v>
      </c>
      <c r="P2717" s="8">
        <f t="shared" si="1370"/>
        <v>105.74760000000015</v>
      </c>
      <c r="Q2717" s="8">
        <f t="shared" si="1371"/>
        <v>-12816.501800000007</v>
      </c>
    </row>
    <row r="2718" spans="1:17" x14ac:dyDescent="0.25">
      <c r="A2718" t="s">
        <v>376</v>
      </c>
      <c r="B2718" s="1">
        <v>44422</v>
      </c>
      <c r="C2718" t="s">
        <v>157</v>
      </c>
      <c r="D2718" s="20">
        <v>4683.6000000000004</v>
      </c>
      <c r="E2718" s="14">
        <v>1.4280842688102745E-2</v>
      </c>
      <c r="F2718" s="12">
        <v>5828.2000000000007</v>
      </c>
      <c r="G2718" s="21">
        <v>2.0496316711229316E-2</v>
      </c>
      <c r="H2718" s="20">
        <v>358.29539999999997</v>
      </c>
      <c r="I2718" s="14">
        <v>1.0924844656398599E-3</v>
      </c>
      <c r="J2718" s="12">
        <v>425.61</v>
      </c>
      <c r="K2718" s="21">
        <v>1.4967635557232607E-3</v>
      </c>
      <c r="L2718" s="20">
        <f t="shared" si="1366"/>
        <v>5041.8954000000003</v>
      </c>
      <c r="M2718" s="14">
        <f t="shared" si="1367"/>
        <v>1.5373327153742605E-2</v>
      </c>
      <c r="N2718" s="12">
        <f t="shared" si="1368"/>
        <v>6253.81</v>
      </c>
      <c r="O2718" s="21">
        <f t="shared" si="1369"/>
        <v>2.1993080266952576E-2</v>
      </c>
      <c r="P2718" s="8">
        <f t="shared" si="1370"/>
        <v>1211.9146000000001</v>
      </c>
      <c r="Q2718" s="8">
        <f t="shared" si="1371"/>
        <v>39489.472700000013</v>
      </c>
    </row>
    <row r="2719" spans="1:17" x14ac:dyDescent="0.25">
      <c r="A2719" t="s">
        <v>376</v>
      </c>
      <c r="B2719" s="1">
        <v>44422</v>
      </c>
      <c r="C2719" t="s">
        <v>158</v>
      </c>
      <c r="D2719" s="20">
        <v>987.2</v>
      </c>
      <c r="E2719" s="14">
        <v>3.010087945532289E-3</v>
      </c>
      <c r="F2719" s="12">
        <v>1017.2</v>
      </c>
      <c r="G2719" s="21">
        <v>3.5772371158612364E-3</v>
      </c>
      <c r="H2719" s="20">
        <v>75.520800000000008</v>
      </c>
      <c r="I2719" s="14">
        <v>2.3027172783322014E-4</v>
      </c>
      <c r="J2719" s="12">
        <v>75.820000000000007</v>
      </c>
      <c r="K2719" s="21">
        <v>2.6663991164431672E-4</v>
      </c>
      <c r="L2719" s="20">
        <f t="shared" si="1366"/>
        <v>1062.7208000000001</v>
      </c>
      <c r="M2719" s="14">
        <f t="shared" si="1367"/>
        <v>3.2403596733655091E-3</v>
      </c>
      <c r="N2719" s="12">
        <f t="shared" si="1368"/>
        <v>1093.02</v>
      </c>
      <c r="O2719" s="21">
        <f t="shared" si="1369"/>
        <v>3.8438770275055533E-3</v>
      </c>
      <c r="P2719" s="8">
        <f t="shared" si="1370"/>
        <v>30.299199999999928</v>
      </c>
      <c r="Q2719" s="8">
        <f t="shared" si="1371"/>
        <v>403909.74999999994</v>
      </c>
    </row>
    <row r="2720" spans="1:17" x14ac:dyDescent="0.25">
      <c r="A2720" t="s">
        <v>376</v>
      </c>
      <c r="B2720" s="1">
        <v>44422</v>
      </c>
      <c r="C2720" t="s">
        <v>159</v>
      </c>
      <c r="D2720" s="20">
        <v>3486</v>
      </c>
      <c r="E2720" s="14">
        <v>1.062922060182897E-2</v>
      </c>
      <c r="F2720" s="12">
        <v>2929.31</v>
      </c>
      <c r="G2720" s="21">
        <v>1.0301648108399012E-2</v>
      </c>
      <c r="H2720" s="20">
        <v>266.67899999999997</v>
      </c>
      <c r="I2720" s="14">
        <v>8.1313537603991621E-4</v>
      </c>
      <c r="J2720" s="12">
        <v>199.75</v>
      </c>
      <c r="K2720" s="21">
        <v>7.0247061924231396E-4</v>
      </c>
      <c r="L2720" s="20">
        <f t="shared" si="1366"/>
        <v>3752.6790000000001</v>
      </c>
      <c r="M2720" s="14">
        <f t="shared" si="1367"/>
        <v>1.1442355977868886E-2</v>
      </c>
      <c r="N2720" s="12">
        <f t="shared" si="1368"/>
        <v>3129.06</v>
      </c>
      <c r="O2720" s="21">
        <f t="shared" si="1369"/>
        <v>1.1004118727641326E-2</v>
      </c>
      <c r="P2720" s="8">
        <f t="shared" si="1370"/>
        <v>-623.61900000000014</v>
      </c>
      <c r="Q2720" s="8">
        <f t="shared" si="1371"/>
        <v>-318.70960000004743</v>
      </c>
    </row>
    <row r="2721" spans="1:17" x14ac:dyDescent="0.25">
      <c r="A2721" t="s">
        <v>376</v>
      </c>
      <c r="B2721" s="1">
        <v>44422</v>
      </c>
      <c r="C2721" t="s">
        <v>160</v>
      </c>
      <c r="D2721" s="20">
        <v>856</v>
      </c>
      <c r="E2721" s="14">
        <v>2.6100438425604128E-3</v>
      </c>
      <c r="F2721" s="12">
        <v>900</v>
      </c>
      <c r="G2721" s="21">
        <v>3.165074129251978E-3</v>
      </c>
      <c r="H2721" s="20">
        <v>65.484000000000009</v>
      </c>
      <c r="I2721" s="14">
        <v>1.9966835395587162E-4</v>
      </c>
      <c r="J2721" s="12">
        <v>66.260000000000005</v>
      </c>
      <c r="K2721" s="21">
        <v>2.3301979089359562E-4</v>
      </c>
      <c r="L2721" s="20">
        <f t="shared" si="1366"/>
        <v>921.48400000000004</v>
      </c>
      <c r="M2721" s="14">
        <f t="shared" si="1367"/>
        <v>2.8097121965162844E-3</v>
      </c>
      <c r="N2721" s="12">
        <f t="shared" si="1368"/>
        <v>966.26</v>
      </c>
      <c r="O2721" s="21">
        <f t="shared" si="1369"/>
        <v>3.3980939201455735E-3</v>
      </c>
      <c r="P2721" s="8">
        <f t="shared" si="1370"/>
        <v>44.775999999999954</v>
      </c>
      <c r="Q2721" s="8">
        <f t="shared" si="1371"/>
        <v>2039.1588999999981</v>
      </c>
    </row>
    <row r="2722" spans="1:17" x14ac:dyDescent="0.25">
      <c r="A2722" t="s">
        <v>376</v>
      </c>
      <c r="B2722" s="1">
        <v>44422</v>
      </c>
      <c r="C2722" t="s">
        <v>161</v>
      </c>
      <c r="D2722" s="20">
        <v>776</v>
      </c>
      <c r="E2722" s="14">
        <v>2.3661145114800002E-3</v>
      </c>
      <c r="F2722" s="12">
        <v>790</v>
      </c>
      <c r="G2722" s="21">
        <v>2.778231735676736E-3</v>
      </c>
      <c r="H2722" s="20">
        <v>59.364000000000004</v>
      </c>
      <c r="I2722" s="14">
        <v>1.8100776012822006E-4</v>
      </c>
      <c r="J2722" s="12">
        <v>60.44</v>
      </c>
      <c r="K2722" s="21">
        <v>2.1255231152443282E-4</v>
      </c>
      <c r="L2722" s="20">
        <f t="shared" si="1366"/>
        <v>835.36400000000003</v>
      </c>
      <c r="M2722" s="14">
        <f t="shared" si="1367"/>
        <v>2.54712227160822E-3</v>
      </c>
      <c r="N2722" s="12">
        <f t="shared" si="1368"/>
        <v>850.44</v>
      </c>
      <c r="O2722" s="21">
        <f t="shared" si="1369"/>
        <v>2.990784047201169E-3</v>
      </c>
      <c r="P2722" s="8">
        <f t="shared" si="1370"/>
        <v>15.076000000000022</v>
      </c>
      <c r="Q2722" s="8">
        <f t="shared" si="1371"/>
        <v>1399.9918999999973</v>
      </c>
    </row>
    <row r="2723" spans="1:17" x14ac:dyDescent="0.25">
      <c r="A2723" t="s">
        <v>376</v>
      </c>
      <c r="B2723" s="1">
        <v>44422</v>
      </c>
      <c r="C2723" t="s">
        <v>163</v>
      </c>
      <c r="D2723" s="20">
        <v>3327.6</v>
      </c>
      <c r="E2723" s="14">
        <v>1.0146240526289754E-2</v>
      </c>
      <c r="F2723" s="12">
        <v>3467.58</v>
      </c>
      <c r="G2723" s="21">
        <v>1.219460861012397E-2</v>
      </c>
      <c r="H2723" s="20">
        <v>254.56139999999999</v>
      </c>
      <c r="I2723" s="14">
        <v>7.7618740026116624E-4</v>
      </c>
      <c r="J2723" s="12">
        <v>259.94</v>
      </c>
      <c r="K2723" s="21">
        <v>9.1414374350862128E-4</v>
      </c>
      <c r="L2723" s="20">
        <f t="shared" si="1366"/>
        <v>3582.1614</v>
      </c>
      <c r="M2723" s="14">
        <f t="shared" si="1367"/>
        <v>1.0922427926550919E-2</v>
      </c>
      <c r="N2723" s="12">
        <f t="shared" si="1368"/>
        <v>3727.52</v>
      </c>
      <c r="O2723" s="21">
        <f t="shared" si="1369"/>
        <v>1.3108752353632592E-2</v>
      </c>
      <c r="P2723" s="8">
        <f t="shared" si="1370"/>
        <v>145.35860000000002</v>
      </c>
      <c r="Q2723" s="8">
        <f t="shared" si="1371"/>
        <v>1611.9046000000089</v>
      </c>
    </row>
    <row r="2724" spans="1:17" x14ac:dyDescent="0.25">
      <c r="A2724" t="s">
        <v>376</v>
      </c>
      <c r="B2724" s="1">
        <v>44422</v>
      </c>
      <c r="C2724" t="s">
        <v>164</v>
      </c>
      <c r="D2724" s="20">
        <v>2404</v>
      </c>
      <c r="E2724" s="14">
        <v>7.3300763989663934E-3</v>
      </c>
      <c r="F2724" s="12">
        <v>2208.94</v>
      </c>
      <c r="G2724" s="21">
        <v>7.7682876078554045E-3</v>
      </c>
      <c r="H2724" s="20">
        <v>183.90600000000001</v>
      </c>
      <c r="I2724" s="14">
        <v>5.6075084452092904E-4</v>
      </c>
      <c r="J2724" s="12">
        <v>163.63999999999999</v>
      </c>
      <c r="K2724" s="21">
        <v>5.7548081167865957E-4</v>
      </c>
      <c r="L2724" s="20">
        <f t="shared" si="1366"/>
        <v>2587.9059999999999</v>
      </c>
      <c r="M2724" s="14">
        <f t="shared" si="1367"/>
        <v>7.8908272434873219E-3</v>
      </c>
      <c r="N2724" s="12">
        <f t="shared" si="1368"/>
        <v>2372.58</v>
      </c>
      <c r="O2724" s="21">
        <f t="shared" si="1369"/>
        <v>8.3437684195340634E-3</v>
      </c>
      <c r="P2724" s="8">
        <f t="shared" si="1370"/>
        <v>-215.32600000000002</v>
      </c>
      <c r="Q2724" s="8">
        <f t="shared" si="1371"/>
        <v>32625.632900000026</v>
      </c>
    </row>
    <row r="2725" spans="1:17" x14ac:dyDescent="0.25">
      <c r="A2725" t="s">
        <v>376</v>
      </c>
      <c r="B2725" s="1">
        <v>44422</v>
      </c>
      <c r="C2725" t="s">
        <v>165</v>
      </c>
      <c r="D2725" s="20">
        <v>516</v>
      </c>
      <c r="E2725" s="14">
        <v>1.5733441854686601E-3</v>
      </c>
      <c r="F2725" s="12">
        <v>300</v>
      </c>
      <c r="G2725" s="21">
        <v>1.0550247097506592E-3</v>
      </c>
      <c r="H2725" s="20">
        <v>39.474000000000004</v>
      </c>
      <c r="I2725" s="14">
        <v>1.2036083018835249E-4</v>
      </c>
      <c r="J2725" s="12">
        <v>22.52</v>
      </c>
      <c r="K2725" s="21">
        <v>7.9197188211949492E-5</v>
      </c>
      <c r="L2725" s="20">
        <f t="shared" si="1366"/>
        <v>555.47400000000005</v>
      </c>
      <c r="M2725" s="14">
        <f t="shared" si="1367"/>
        <v>1.6937050156570126E-3</v>
      </c>
      <c r="N2725" s="12">
        <f t="shared" si="1368"/>
        <v>322.52</v>
      </c>
      <c r="O2725" s="21">
        <f t="shared" si="1369"/>
        <v>1.1342218979626087E-3</v>
      </c>
      <c r="P2725" s="8">
        <f t="shared" si="1370"/>
        <v>-232.95400000000006</v>
      </c>
      <c r="Q2725" s="8">
        <f t="shared" si="1371"/>
        <v>169.08599999999797</v>
      </c>
    </row>
    <row r="2726" spans="1:17" x14ac:dyDescent="0.25">
      <c r="A2726" t="s">
        <v>376</v>
      </c>
      <c r="B2726" s="1">
        <v>44422</v>
      </c>
      <c r="C2726" t="s">
        <v>4</v>
      </c>
      <c r="D2726" s="20">
        <v>3820</v>
      </c>
      <c r="E2726" s="14">
        <v>1.1647625559089693E-2</v>
      </c>
      <c r="F2726" s="12">
        <v>5352.38</v>
      </c>
      <c r="G2726" s="21">
        <v>1.8822977186584114E-2</v>
      </c>
      <c r="H2726" s="20">
        <v>292.23</v>
      </c>
      <c r="I2726" s="14">
        <v>8.9104335527036152E-4</v>
      </c>
      <c r="J2726" s="12">
        <v>398.85999999999996</v>
      </c>
      <c r="K2726" s="21">
        <v>1.4026905191038264E-3</v>
      </c>
      <c r="L2726" s="20">
        <f t="shared" si="1366"/>
        <v>4112.2299999999996</v>
      </c>
      <c r="M2726" s="14">
        <f t="shared" si="1367"/>
        <v>1.2538668914360054E-2</v>
      </c>
      <c r="N2726" s="12">
        <f t="shared" si="1368"/>
        <v>5751.24</v>
      </c>
      <c r="O2726" s="21">
        <f t="shared" si="1369"/>
        <v>2.0225667705687941E-2</v>
      </c>
      <c r="P2726" s="8">
        <f t="shared" si="1370"/>
        <v>1639.0100000000002</v>
      </c>
      <c r="Q2726" s="8">
        <f t="shared" si="1371"/>
        <v>3308.0491000000006</v>
      </c>
    </row>
    <row r="2727" spans="1:17" x14ac:dyDescent="0.25">
      <c r="A2727" t="s">
        <v>376</v>
      </c>
      <c r="B2727" s="1">
        <v>44422</v>
      </c>
      <c r="C2727" t="s">
        <v>166</v>
      </c>
      <c r="D2727" s="20">
        <v>3314</v>
      </c>
      <c r="E2727" s="14">
        <v>1.0104772540006085E-2</v>
      </c>
      <c r="F2727" s="12">
        <v>2686.94</v>
      </c>
      <c r="G2727" s="21">
        <v>9.4492936453914548E-3</v>
      </c>
      <c r="H2727" s="20">
        <v>253.52099999999999</v>
      </c>
      <c r="I2727" s="14">
        <v>7.7301509931046539E-4</v>
      </c>
      <c r="J2727" s="12">
        <v>196.38</v>
      </c>
      <c r="K2727" s="21">
        <v>6.9061917500278154E-4</v>
      </c>
      <c r="L2727" s="20">
        <f t="shared" si="1366"/>
        <v>3567.5210000000002</v>
      </c>
      <c r="M2727" s="14">
        <f t="shared" si="1367"/>
        <v>1.0877787639316551E-2</v>
      </c>
      <c r="N2727" s="12">
        <f t="shared" si="1368"/>
        <v>2883.32</v>
      </c>
      <c r="O2727" s="21">
        <f t="shared" si="1369"/>
        <v>1.0139912820394236E-2</v>
      </c>
      <c r="P2727" s="8">
        <f t="shared" si="1370"/>
        <v>-684.20100000000002</v>
      </c>
      <c r="Q2727" s="8">
        <f t="shared" si="1371"/>
        <v>-1902.9044000000022</v>
      </c>
    </row>
    <row r="2728" spans="1:17" x14ac:dyDescent="0.25">
      <c r="A2728" t="s">
        <v>376</v>
      </c>
      <c r="B2728" s="1">
        <v>44422</v>
      </c>
      <c r="C2728" t="s">
        <v>6</v>
      </c>
      <c r="D2728" s="20">
        <v>21070</v>
      </c>
      <c r="E2728" s="14">
        <v>6.4244887573303613E-2</v>
      </c>
      <c r="F2728" s="12">
        <v>30588.83</v>
      </c>
      <c r="G2728" s="21">
        <v>0.1075732383078742</v>
      </c>
      <c r="H2728" s="20">
        <v>1611.855</v>
      </c>
      <c r="I2728" s="14">
        <v>4.9147338993577264E-3</v>
      </c>
      <c r="J2728" s="12">
        <v>2338.7199999999998</v>
      </c>
      <c r="K2728" s="21">
        <v>8.224691297293538E-3</v>
      </c>
      <c r="L2728" s="20">
        <f t="shared" si="1366"/>
        <v>22681.855</v>
      </c>
      <c r="M2728" s="14">
        <f t="shared" si="1367"/>
        <v>6.9159621472661345E-2</v>
      </c>
      <c r="N2728" s="12">
        <f t="shared" si="1368"/>
        <v>32927.550000000003</v>
      </c>
      <c r="O2728" s="21">
        <f t="shared" si="1369"/>
        <v>0.11579792960516774</v>
      </c>
      <c r="P2728" s="8">
        <f t="shared" si="1370"/>
        <v>10245.695000000003</v>
      </c>
      <c r="Q2728" s="8">
        <f t="shared" si="1371"/>
        <v>14729.745600000004</v>
      </c>
    </row>
    <row r="2729" spans="1:17" x14ac:dyDescent="0.25">
      <c r="A2729" t="s">
        <v>376</v>
      </c>
      <c r="B2729" s="1">
        <v>44422</v>
      </c>
      <c r="C2729" t="s">
        <v>7</v>
      </c>
      <c r="D2729" s="20">
        <v>5240</v>
      </c>
      <c r="E2729" s="14">
        <v>1.5977371185767014E-2</v>
      </c>
      <c r="F2729" s="12">
        <v>6271.13</v>
      </c>
      <c r="G2729" s="21">
        <v>2.2053990360195508E-2</v>
      </c>
      <c r="H2729" s="20">
        <v>400.86</v>
      </c>
      <c r="I2729" s="14">
        <v>1.2222688957111765E-3</v>
      </c>
      <c r="J2729" s="12">
        <v>492.24</v>
      </c>
      <c r="K2729" s="21">
        <v>1.7310845437588818E-3</v>
      </c>
      <c r="L2729" s="20">
        <f t="shared" si="1366"/>
        <v>5640.86</v>
      </c>
      <c r="M2729" s="14">
        <f t="shared" si="1367"/>
        <v>1.7199640081478191E-2</v>
      </c>
      <c r="N2729" s="12">
        <f t="shared" si="1368"/>
        <v>6763.37</v>
      </c>
      <c r="O2729" s="21">
        <f t="shared" si="1369"/>
        <v>2.378507490395439E-2</v>
      </c>
      <c r="P2729" s="8">
        <f t="shared" si="1370"/>
        <v>1122.5100000000002</v>
      </c>
      <c r="Q2729" s="8">
        <f t="shared" si="1371"/>
        <v>2464.8787000000007</v>
      </c>
    </row>
    <row r="2730" spans="1:17" x14ac:dyDescent="0.25">
      <c r="A2730" t="s">
        <v>376</v>
      </c>
      <c r="B2730" s="1">
        <v>44422</v>
      </c>
      <c r="C2730" t="s">
        <v>167</v>
      </c>
      <c r="D2730" s="20">
        <v>4092</v>
      </c>
      <c r="E2730" s="14">
        <v>1.2476985284763095E-2</v>
      </c>
      <c r="F2730" s="12">
        <v>4795.88</v>
      </c>
      <c r="G2730" s="21">
        <v>1.6865906349996639E-2</v>
      </c>
      <c r="H2730" s="20">
        <v>313.03800000000001</v>
      </c>
      <c r="I2730" s="14">
        <v>9.5448937428437681E-4</v>
      </c>
      <c r="J2730" s="12">
        <v>355.71999999999997</v>
      </c>
      <c r="K2730" s="21">
        <v>1.2509779658416817E-3</v>
      </c>
      <c r="L2730" s="20">
        <f t="shared" si="1366"/>
        <v>4405.0380000000005</v>
      </c>
      <c r="M2730" s="14">
        <f t="shared" si="1367"/>
        <v>1.3431474659047472E-2</v>
      </c>
      <c r="N2730" s="12">
        <f t="shared" si="1368"/>
        <v>5151.6000000000004</v>
      </c>
      <c r="O2730" s="21">
        <f t="shared" si="1369"/>
        <v>1.8116884315838321E-2</v>
      </c>
      <c r="P2730" s="8">
        <f t="shared" si="1370"/>
        <v>746.5619999999999</v>
      </c>
      <c r="Q2730" s="8">
        <f t="shared" si="1371"/>
        <v>19397.475000000006</v>
      </c>
    </row>
    <row r="2731" spans="1:17" x14ac:dyDescent="0.25">
      <c r="A2731" t="s">
        <v>376</v>
      </c>
      <c r="B2731" s="1">
        <v>44422</v>
      </c>
      <c r="C2731" t="s">
        <v>168</v>
      </c>
      <c r="D2731" s="20">
        <v>3782</v>
      </c>
      <c r="E2731" s="14">
        <v>1.1531759126826496E-2</v>
      </c>
      <c r="F2731" s="12">
        <v>4339.8999999999996</v>
      </c>
      <c r="G2731" s="21">
        <v>1.5262339126156287E-2</v>
      </c>
      <c r="H2731" s="20">
        <v>289.32299999999998</v>
      </c>
      <c r="I2731" s="14">
        <v>8.8217957320222687E-4</v>
      </c>
      <c r="J2731" s="12">
        <v>325.93</v>
      </c>
      <c r="K2731" s="21">
        <v>1.1462140121634413E-3</v>
      </c>
      <c r="L2731" s="20">
        <f t="shared" si="1366"/>
        <v>4071.3229999999999</v>
      </c>
      <c r="M2731" s="14">
        <f t="shared" si="1367"/>
        <v>1.2413938700028724E-2</v>
      </c>
      <c r="N2731" s="12">
        <f t="shared" si="1368"/>
        <v>4665.83</v>
      </c>
      <c r="O2731" s="21">
        <f t="shared" si="1369"/>
        <v>1.6408553138319727E-2</v>
      </c>
      <c r="P2731" s="8">
        <f t="shared" si="1370"/>
        <v>594.50700000000006</v>
      </c>
      <c r="Q2731" s="8">
        <f t="shared" si="1371"/>
        <v>17077.127999999993</v>
      </c>
    </row>
    <row r="2732" spans="1:17" x14ac:dyDescent="0.25">
      <c r="A2732" t="s">
        <v>376</v>
      </c>
      <c r="B2732" s="1">
        <v>44422</v>
      </c>
      <c r="C2732" t="s">
        <v>169</v>
      </c>
      <c r="D2732" s="20">
        <v>1362</v>
      </c>
      <c r="E2732" s="14">
        <v>4.1528968616440214E-3</v>
      </c>
      <c r="F2732" s="12">
        <v>1929.65</v>
      </c>
      <c r="G2732" s="21">
        <v>6.7860947705678659E-3</v>
      </c>
      <c r="H2732" s="20">
        <v>104.193</v>
      </c>
      <c r="I2732" s="14">
        <v>3.1769660991576765E-4</v>
      </c>
      <c r="J2732" s="12">
        <v>144.04</v>
      </c>
      <c r="K2732" s="21">
        <v>5.0655253064161654E-4</v>
      </c>
      <c r="L2732" s="20">
        <f t="shared" si="1366"/>
        <v>1466.193</v>
      </c>
      <c r="M2732" s="14">
        <f t="shared" si="1367"/>
        <v>4.4705934715597887E-3</v>
      </c>
      <c r="N2732" s="12">
        <f t="shared" si="1368"/>
        <v>2073.69</v>
      </c>
      <c r="O2732" s="21">
        <f t="shared" si="1369"/>
        <v>7.292647301209482E-3</v>
      </c>
      <c r="P2732" s="8">
        <f t="shared" si="1370"/>
        <v>607.49700000000007</v>
      </c>
      <c r="Q2732" s="8">
        <f t="shared" si="1371"/>
        <v>33735.968000000001</v>
      </c>
    </row>
    <row r="2733" spans="1:17" x14ac:dyDescent="0.25">
      <c r="A2733" t="s">
        <v>376</v>
      </c>
      <c r="B2733" s="1">
        <v>44422</v>
      </c>
      <c r="C2733" t="s">
        <v>170</v>
      </c>
      <c r="D2733" s="20">
        <v>1140</v>
      </c>
      <c r="E2733" s="14">
        <v>3.475992967895877E-3</v>
      </c>
      <c r="F2733" s="12">
        <v>465.13</v>
      </c>
      <c r="G2733" s="21">
        <v>1.6357454774877471E-3</v>
      </c>
      <c r="H2733" s="20">
        <v>87.21</v>
      </c>
      <c r="I2733" s="14">
        <v>2.6591346204403454E-4</v>
      </c>
      <c r="J2733" s="12">
        <v>33.200000000000003</v>
      </c>
      <c r="K2733" s="21">
        <v>1.1675606787907297E-4</v>
      </c>
      <c r="L2733" s="20">
        <f t="shared" si="1366"/>
        <v>1227.21</v>
      </c>
      <c r="M2733" s="14">
        <f t="shared" si="1367"/>
        <v>3.7419064299399115E-3</v>
      </c>
      <c r="N2733" s="12">
        <f t="shared" si="1368"/>
        <v>498.33</v>
      </c>
      <c r="O2733" s="21">
        <f t="shared" si="1369"/>
        <v>1.7525015453668201E-3</v>
      </c>
      <c r="P2733" s="8">
        <f t="shared" si="1370"/>
        <v>-728.88000000000011</v>
      </c>
      <c r="Q2733" s="8">
        <f t="shared" si="1371"/>
        <v>10934.7395</v>
      </c>
    </row>
    <row r="2734" spans="1:17" x14ac:dyDescent="0.25">
      <c r="A2734" t="s">
        <v>376</v>
      </c>
      <c r="B2734" s="1">
        <v>44422</v>
      </c>
      <c r="C2734" t="s">
        <v>11</v>
      </c>
      <c r="D2734" s="20">
        <v>1182</v>
      </c>
      <c r="E2734" s="14">
        <v>3.6040558667130933E-3</v>
      </c>
      <c r="F2734" s="12">
        <v>2070.3000000000002</v>
      </c>
      <c r="G2734" s="21">
        <v>7.2807255219892999E-3</v>
      </c>
      <c r="H2734" s="20">
        <v>90.423000000000002</v>
      </c>
      <c r="I2734" s="14">
        <v>2.7571027380355164E-4</v>
      </c>
      <c r="J2734" s="12">
        <v>153.51000000000002</v>
      </c>
      <c r="K2734" s="21">
        <v>5.3985614397941239E-4</v>
      </c>
      <c r="L2734" s="20">
        <f t="shared" si="1366"/>
        <v>1272.423</v>
      </c>
      <c r="M2734" s="14">
        <f t="shared" si="1367"/>
        <v>3.879766140516645E-3</v>
      </c>
      <c r="N2734" s="12">
        <f t="shared" si="1368"/>
        <v>2223.8100000000004</v>
      </c>
      <c r="O2734" s="21">
        <f t="shared" si="1369"/>
        <v>7.8205816659687125E-3</v>
      </c>
      <c r="P2734" s="8">
        <f t="shared" si="1370"/>
        <v>951.3870000000004</v>
      </c>
      <c r="Q2734" s="8">
        <f t="shared" si="1371"/>
        <v>280042.63549999997</v>
      </c>
    </row>
    <row r="2735" spans="1:17" x14ac:dyDescent="0.25">
      <c r="A2735" t="s">
        <v>377</v>
      </c>
      <c r="B2735" s="1">
        <v>44429</v>
      </c>
      <c r="C2735" t="s">
        <v>2</v>
      </c>
      <c r="D2735" s="20">
        <v>10609.6</v>
      </c>
      <c r="E2735" s="14">
        <v>3.2349907887884291E-2</v>
      </c>
      <c r="F2735" s="12">
        <v>11718.429999999998</v>
      </c>
      <c r="G2735" s="21">
        <v>3.2188250414880916E-2</v>
      </c>
      <c r="H2735" s="20">
        <v>811.63440000000003</v>
      </c>
      <c r="I2735" s="14">
        <v>2.4747679534231487E-3</v>
      </c>
      <c r="J2735" s="12">
        <v>609.56999999999994</v>
      </c>
      <c r="K2735" s="21">
        <v>1.6743703555338865E-3</v>
      </c>
      <c r="L2735" s="20">
        <f t="shared" si="1366"/>
        <v>11421.234400000001</v>
      </c>
      <c r="M2735" s="14">
        <f t="shared" si="1367"/>
        <v>3.482467584130744E-2</v>
      </c>
      <c r="N2735" s="12">
        <f t="shared" si="1368"/>
        <v>12327.999999999998</v>
      </c>
      <c r="O2735" s="21">
        <f t="shared" si="1369"/>
        <v>3.3862620770414804E-2</v>
      </c>
      <c r="P2735" s="8">
        <f t="shared" si="1370"/>
        <v>906.76559999999699</v>
      </c>
      <c r="Q2735" s="8">
        <f t="shared" si="1371"/>
        <v>17143.881599999993</v>
      </c>
    </row>
    <row r="2736" spans="1:17" x14ac:dyDescent="0.25">
      <c r="A2736" t="s">
        <v>377</v>
      </c>
      <c r="B2736" s="1">
        <v>44429</v>
      </c>
      <c r="C2736" t="s">
        <v>154</v>
      </c>
      <c r="D2736" s="20">
        <v>1598</v>
      </c>
      <c r="E2736" s="14">
        <v>4.8724883883312382E-3</v>
      </c>
      <c r="F2736" s="12">
        <v>1663</v>
      </c>
      <c r="G2736" s="21">
        <v>4.5679378926995317E-3</v>
      </c>
      <c r="H2736" s="20">
        <v>122.247</v>
      </c>
      <c r="I2736" s="14">
        <v>3.7274536170733971E-4</v>
      </c>
      <c r="J2736" s="12">
        <v>125.21000000000001</v>
      </c>
      <c r="K2736" s="21">
        <v>3.4392754272093108E-4</v>
      </c>
      <c r="L2736" s="20">
        <f t="shared" si="1366"/>
        <v>1720.2470000000001</v>
      </c>
      <c r="M2736" s="14">
        <f t="shared" si="1367"/>
        <v>5.2452337500385783E-3</v>
      </c>
      <c r="N2736" s="12">
        <f t="shared" si="1368"/>
        <v>1788.21</v>
      </c>
      <c r="O2736" s="21">
        <f t="shared" si="1369"/>
        <v>4.9118654354204632E-3</v>
      </c>
      <c r="P2736" s="8">
        <f t="shared" si="1370"/>
        <v>67.962999999999965</v>
      </c>
      <c r="Q2736" s="8">
        <f t="shared" si="1371"/>
        <v>19759.002999999997</v>
      </c>
    </row>
    <row r="2737" spans="1:17" x14ac:dyDescent="0.25">
      <c r="A2737" t="s">
        <v>377</v>
      </c>
      <c r="B2737" s="1">
        <v>44429</v>
      </c>
      <c r="C2737" t="s">
        <v>155</v>
      </c>
      <c r="D2737" s="20">
        <v>1978</v>
      </c>
      <c r="E2737" s="14">
        <v>6.0311527109631969E-3</v>
      </c>
      <c r="F2737" s="12">
        <v>2078</v>
      </c>
      <c r="G2737" s="21">
        <v>5.7078622615932811E-3</v>
      </c>
      <c r="H2737" s="20">
        <v>151.31700000000001</v>
      </c>
      <c r="I2737" s="14">
        <v>4.6138318238868456E-4</v>
      </c>
      <c r="J2737" s="12">
        <v>153.22</v>
      </c>
      <c r="K2737" s="21">
        <v>4.2086557060698872E-4</v>
      </c>
      <c r="L2737" s="20">
        <f t="shared" si="1366"/>
        <v>2129.317</v>
      </c>
      <c r="M2737" s="14">
        <f t="shared" si="1367"/>
        <v>6.492535893351881E-3</v>
      </c>
      <c r="N2737" s="12">
        <f t="shared" si="1368"/>
        <v>2231.2199999999998</v>
      </c>
      <c r="O2737" s="21">
        <f t="shared" si="1369"/>
        <v>6.1287278322002701E-3</v>
      </c>
      <c r="P2737" s="8">
        <f t="shared" si="1370"/>
        <v>101.90299999999979</v>
      </c>
      <c r="Q2737" s="8">
        <f t="shared" si="1371"/>
        <v>6814.6791000000067</v>
      </c>
    </row>
    <row r="2738" spans="1:17" x14ac:dyDescent="0.25">
      <c r="A2738" t="s">
        <v>377</v>
      </c>
      <c r="B2738" s="1">
        <v>44429</v>
      </c>
      <c r="C2738" t="s">
        <v>156</v>
      </c>
      <c r="D2738" s="20">
        <v>1921.6</v>
      </c>
      <c r="E2738" s="14">
        <v>5.8591825325515065E-3</v>
      </c>
      <c r="F2738" s="12">
        <v>1972.99</v>
      </c>
      <c r="G2738" s="21">
        <v>5.4194201941775355E-3</v>
      </c>
      <c r="H2738" s="20">
        <v>147.00239999999999</v>
      </c>
      <c r="I2738" s="14">
        <v>4.4822746374019017E-4</v>
      </c>
      <c r="J2738" s="12">
        <v>138.45000000000002</v>
      </c>
      <c r="K2738" s="21">
        <v>3.802952502972037E-4</v>
      </c>
      <c r="L2738" s="20">
        <f t="shared" si="1366"/>
        <v>2068.6023999999998</v>
      </c>
      <c r="M2738" s="14">
        <f t="shared" si="1367"/>
        <v>6.3074099962916966E-3</v>
      </c>
      <c r="N2738" s="12">
        <f t="shared" si="1368"/>
        <v>2111.44</v>
      </c>
      <c r="O2738" s="21">
        <f t="shared" si="1369"/>
        <v>5.7997154444747396E-3</v>
      </c>
      <c r="P2738" s="8">
        <f t="shared" si="1370"/>
        <v>42.837600000000293</v>
      </c>
      <c r="Q2738" s="8">
        <f t="shared" si="1371"/>
        <v>858526.11169999978</v>
      </c>
    </row>
    <row r="2739" spans="1:17" x14ac:dyDescent="0.25">
      <c r="A2739" t="s">
        <v>377</v>
      </c>
      <c r="B2739" s="1">
        <v>44429</v>
      </c>
      <c r="C2739" t="s">
        <v>157</v>
      </c>
      <c r="D2739" s="20">
        <v>4683.6000000000004</v>
      </c>
      <c r="E2739" s="14">
        <v>1.4280842688102745E-2</v>
      </c>
      <c r="F2739" s="12">
        <v>5828.2000000000007</v>
      </c>
      <c r="G2739" s="21">
        <v>1.6008933028401319E-2</v>
      </c>
      <c r="H2739" s="20">
        <v>358.29539999999997</v>
      </c>
      <c r="I2739" s="14">
        <v>1.0924844656398599E-3</v>
      </c>
      <c r="J2739" s="12">
        <v>425.61</v>
      </c>
      <c r="K2739" s="21">
        <v>1.1690679774575142E-3</v>
      </c>
      <c r="L2739" s="20">
        <f t="shared" si="1366"/>
        <v>5041.8954000000003</v>
      </c>
      <c r="M2739" s="14">
        <f t="shared" si="1367"/>
        <v>1.5373327153742605E-2</v>
      </c>
      <c r="N2739" s="12">
        <f t="shared" si="1368"/>
        <v>6253.81</v>
      </c>
      <c r="O2739" s="21">
        <f t="shared" si="1369"/>
        <v>1.7178001005858833E-2</v>
      </c>
      <c r="P2739" s="8">
        <f t="shared" si="1370"/>
        <v>1211.9146000000001</v>
      </c>
      <c r="Q2739" s="8">
        <f t="shared" si="1371"/>
        <v>869423.13919999974</v>
      </c>
    </row>
    <row r="2740" spans="1:17" x14ac:dyDescent="0.25">
      <c r="A2740" t="s">
        <v>377</v>
      </c>
      <c r="B2740" s="1">
        <v>44429</v>
      </c>
      <c r="C2740" t="s">
        <v>158</v>
      </c>
      <c r="D2740" s="20">
        <v>987.2</v>
      </c>
      <c r="E2740" s="14">
        <v>3.010087945532289E-3</v>
      </c>
      <c r="F2740" s="12">
        <v>767.9</v>
      </c>
      <c r="G2740" s="21">
        <v>2.1092721033096618E-3</v>
      </c>
      <c r="H2740" s="20">
        <v>75.520800000000008</v>
      </c>
      <c r="I2740" s="14">
        <v>2.3027172783322014E-4</v>
      </c>
      <c r="J2740" s="12">
        <v>56.75</v>
      </c>
      <c r="K2740" s="21">
        <v>1.5588122393908491E-4</v>
      </c>
      <c r="L2740" s="20">
        <f t="shared" si="1366"/>
        <v>1062.7208000000001</v>
      </c>
      <c r="M2740" s="14">
        <f t="shared" si="1367"/>
        <v>3.2403596733655091E-3</v>
      </c>
      <c r="N2740" s="12">
        <f t="shared" si="1368"/>
        <v>824.65</v>
      </c>
      <c r="O2740" s="21">
        <f t="shared" si="1369"/>
        <v>2.2651533272487465E-3</v>
      </c>
      <c r="P2740" s="8">
        <f t="shared" si="1370"/>
        <v>-238.07080000000008</v>
      </c>
      <c r="Q2740" s="8">
        <f t="shared" si="1371"/>
        <v>-13054.572600000007</v>
      </c>
    </row>
    <row r="2741" spans="1:17" x14ac:dyDescent="0.25">
      <c r="A2741" t="s">
        <v>377</v>
      </c>
      <c r="B2741" s="1">
        <v>44429</v>
      </c>
      <c r="C2741" t="s">
        <v>159</v>
      </c>
      <c r="D2741" s="20">
        <v>3486</v>
      </c>
      <c r="E2741" s="14">
        <v>1.062922060182897E-2</v>
      </c>
      <c r="F2741" s="12">
        <v>3239.76</v>
      </c>
      <c r="G2741" s="21">
        <v>8.8989912611258104E-3</v>
      </c>
      <c r="H2741" s="20">
        <v>266.67899999999997</v>
      </c>
      <c r="I2741" s="14">
        <v>8.1313537603991621E-4</v>
      </c>
      <c r="J2741" s="12">
        <v>223.5</v>
      </c>
      <c r="K2741" s="21">
        <v>6.1391107577771773E-4</v>
      </c>
      <c r="L2741" s="20">
        <f t="shared" si="1366"/>
        <v>3752.6790000000001</v>
      </c>
      <c r="M2741" s="14">
        <f t="shared" si="1367"/>
        <v>1.1442355977868886E-2</v>
      </c>
      <c r="N2741" s="12">
        <f t="shared" si="1368"/>
        <v>3463.26</v>
      </c>
      <c r="O2741" s="21">
        <f t="shared" si="1369"/>
        <v>9.5129023369035278E-3</v>
      </c>
      <c r="P2741" s="8">
        <f t="shared" si="1370"/>
        <v>-289.41899999999987</v>
      </c>
      <c r="Q2741" s="8">
        <f t="shared" si="1371"/>
        <v>39200.053700000011</v>
      </c>
    </row>
    <row r="2742" spans="1:17" x14ac:dyDescent="0.25">
      <c r="A2742" t="s">
        <v>377</v>
      </c>
      <c r="B2742" s="1">
        <v>44429</v>
      </c>
      <c r="C2742" t="s">
        <v>160</v>
      </c>
      <c r="D2742" s="20">
        <v>856</v>
      </c>
      <c r="E2742" s="14">
        <v>2.6100438425604128E-3</v>
      </c>
      <c r="F2742" s="12">
        <v>900</v>
      </c>
      <c r="G2742" s="21">
        <v>2.4721251373599372E-3</v>
      </c>
      <c r="H2742" s="20">
        <v>65.484000000000009</v>
      </c>
      <c r="I2742" s="14">
        <v>1.9966835395587162E-4</v>
      </c>
      <c r="J2742" s="12">
        <v>66.260000000000005</v>
      </c>
      <c r="K2742" s="21">
        <v>1.8200334622385492E-4</v>
      </c>
      <c r="L2742" s="20">
        <f t="shared" si="1366"/>
        <v>921.48400000000004</v>
      </c>
      <c r="M2742" s="14">
        <f t="shared" si="1367"/>
        <v>2.8097121965162844E-3</v>
      </c>
      <c r="N2742" s="12">
        <f t="shared" si="1368"/>
        <v>966.26</v>
      </c>
      <c r="O2742" s="21">
        <f t="shared" si="1369"/>
        <v>2.6541284835837919E-3</v>
      </c>
      <c r="P2742" s="8">
        <f t="shared" si="1370"/>
        <v>44.775999999999954</v>
      </c>
      <c r="Q2742" s="8">
        <f t="shared" si="1371"/>
        <v>403954.52599999995</v>
      </c>
    </row>
    <row r="2743" spans="1:17" x14ac:dyDescent="0.25">
      <c r="A2743" t="s">
        <v>377</v>
      </c>
      <c r="B2743" s="1">
        <v>44429</v>
      </c>
      <c r="C2743" t="s">
        <v>161</v>
      </c>
      <c r="D2743" s="20">
        <v>776</v>
      </c>
      <c r="E2743" s="14">
        <v>2.3661145114800002E-3</v>
      </c>
      <c r="F2743" s="12">
        <v>820</v>
      </c>
      <c r="G2743" s="21">
        <v>2.2523806807057205E-3</v>
      </c>
      <c r="H2743" s="20">
        <v>59.364000000000004</v>
      </c>
      <c r="I2743" s="14">
        <v>1.8100776012822006E-4</v>
      </c>
      <c r="J2743" s="12">
        <v>62.730000000000004</v>
      </c>
      <c r="K2743" s="21">
        <v>1.7230712207398763E-4</v>
      </c>
      <c r="L2743" s="20">
        <f t="shared" si="1366"/>
        <v>835.36400000000003</v>
      </c>
      <c r="M2743" s="14">
        <f t="shared" si="1367"/>
        <v>2.54712227160822E-3</v>
      </c>
      <c r="N2743" s="12">
        <f t="shared" si="1368"/>
        <v>882.73</v>
      </c>
      <c r="O2743" s="21">
        <f t="shared" si="1369"/>
        <v>2.4246878027797082E-3</v>
      </c>
      <c r="P2743" s="8">
        <f t="shared" si="1370"/>
        <v>47.365999999999985</v>
      </c>
      <c r="Q2743" s="8">
        <f t="shared" si="1371"/>
        <v>-271.34360000004745</v>
      </c>
    </row>
    <row r="2744" spans="1:17" x14ac:dyDescent="0.25">
      <c r="A2744" t="s">
        <v>377</v>
      </c>
      <c r="B2744" s="1">
        <v>44429</v>
      </c>
      <c r="C2744" t="s">
        <v>163</v>
      </c>
      <c r="D2744" s="20">
        <v>3327.6</v>
      </c>
      <c r="E2744" s="14">
        <v>1.0146240526289754E-2</v>
      </c>
      <c r="F2744" s="12">
        <v>3467.58</v>
      </c>
      <c r="G2744" s="21">
        <v>9.5247685375628565E-3</v>
      </c>
      <c r="H2744" s="20">
        <v>254.56139999999999</v>
      </c>
      <c r="I2744" s="14">
        <v>7.7618740026116624E-4</v>
      </c>
      <c r="J2744" s="12">
        <v>259.94</v>
      </c>
      <c r="K2744" s="21">
        <v>7.1400467578371335E-4</v>
      </c>
      <c r="L2744" s="20">
        <f t="shared" si="1366"/>
        <v>3582.1614</v>
      </c>
      <c r="M2744" s="14">
        <f t="shared" si="1367"/>
        <v>1.0922427926550919E-2</v>
      </c>
      <c r="N2744" s="12">
        <f t="shared" si="1368"/>
        <v>3727.52</v>
      </c>
      <c r="O2744" s="21">
        <f t="shared" si="1369"/>
        <v>1.0238773213346569E-2</v>
      </c>
      <c r="P2744" s="8">
        <f t="shared" si="1370"/>
        <v>145.35860000000002</v>
      </c>
      <c r="Q2744" s="8">
        <f t="shared" si="1371"/>
        <v>2184.5174999999981</v>
      </c>
    </row>
    <row r="2745" spans="1:17" x14ac:dyDescent="0.25">
      <c r="A2745" t="s">
        <v>377</v>
      </c>
      <c r="B2745" s="1">
        <v>44429</v>
      </c>
      <c r="C2745" t="s">
        <v>164</v>
      </c>
      <c r="D2745" s="20">
        <v>2404</v>
      </c>
      <c r="E2745" s="14">
        <v>7.3300763989663934E-3</v>
      </c>
      <c r="F2745" s="12">
        <v>2273.06</v>
      </c>
      <c r="G2745" s="21">
        <v>6.2436541830304202E-3</v>
      </c>
      <c r="H2745" s="20">
        <v>183.90600000000001</v>
      </c>
      <c r="I2745" s="14">
        <v>5.6075084452092904E-4</v>
      </c>
      <c r="J2745" s="12">
        <v>168.54000000000002</v>
      </c>
      <c r="K2745" s="21">
        <v>4.6294663405627092E-4</v>
      </c>
      <c r="L2745" s="20">
        <f t="shared" si="1366"/>
        <v>2587.9059999999999</v>
      </c>
      <c r="M2745" s="14">
        <f t="shared" si="1367"/>
        <v>7.8908272434873219E-3</v>
      </c>
      <c r="N2745" s="12">
        <f t="shared" si="1368"/>
        <v>2441.6</v>
      </c>
      <c r="O2745" s="21">
        <f t="shared" si="1369"/>
        <v>6.7066008170866909E-3</v>
      </c>
      <c r="P2745" s="8">
        <f t="shared" si="1370"/>
        <v>-146.30600000000004</v>
      </c>
      <c r="Q2745" s="8">
        <f t="shared" si="1371"/>
        <v>1253.6858999999972</v>
      </c>
    </row>
    <row r="2746" spans="1:17" x14ac:dyDescent="0.25">
      <c r="A2746" t="s">
        <v>377</v>
      </c>
      <c r="B2746" s="1">
        <v>44429</v>
      </c>
      <c r="C2746" t="s">
        <v>165</v>
      </c>
      <c r="D2746" s="20">
        <v>516</v>
      </c>
      <c r="E2746" s="14">
        <v>1.5733441854686601E-3</v>
      </c>
      <c r="F2746" s="12">
        <v>255</v>
      </c>
      <c r="G2746" s="21">
        <v>7.0043545558531547E-4</v>
      </c>
      <c r="H2746" s="20">
        <v>39.474000000000004</v>
      </c>
      <c r="I2746" s="14">
        <v>1.2036083018835249E-4</v>
      </c>
      <c r="J2746" s="12">
        <v>19.080000000000002</v>
      </c>
      <c r="K2746" s="21">
        <v>5.2409052912030672E-5</v>
      </c>
      <c r="L2746" s="20">
        <f t="shared" si="1366"/>
        <v>555.47400000000005</v>
      </c>
      <c r="M2746" s="14">
        <f t="shared" si="1367"/>
        <v>1.6937050156570126E-3</v>
      </c>
      <c r="N2746" s="12">
        <f t="shared" si="1368"/>
        <v>274.08</v>
      </c>
      <c r="O2746" s="21">
        <f t="shared" si="1369"/>
        <v>7.5284450849734614E-4</v>
      </c>
      <c r="P2746" s="8">
        <f t="shared" si="1370"/>
        <v>-281.39400000000006</v>
      </c>
      <c r="Q2746" s="8">
        <f t="shared" si="1371"/>
        <v>1330.5106000000089</v>
      </c>
    </row>
    <row r="2747" spans="1:17" x14ac:dyDescent="0.25">
      <c r="A2747" t="s">
        <v>377</v>
      </c>
      <c r="B2747" s="1">
        <v>44429</v>
      </c>
      <c r="C2747" t="s">
        <v>4</v>
      </c>
      <c r="D2747" s="20">
        <v>3820</v>
      </c>
      <c r="E2747" s="14">
        <v>1.1647625559089693E-2</v>
      </c>
      <c r="F2747" s="12">
        <v>4407.5</v>
      </c>
      <c r="G2747" s="21">
        <v>1.2106546158793247E-2</v>
      </c>
      <c r="H2747" s="20">
        <v>292.23</v>
      </c>
      <c r="I2747" s="14">
        <v>8.9104335527036152E-4</v>
      </c>
      <c r="J2747" s="12">
        <v>313.8</v>
      </c>
      <c r="K2747" s="21">
        <v>8.6194763122616471E-4</v>
      </c>
      <c r="L2747" s="20">
        <f t="shared" si="1366"/>
        <v>4112.2299999999996</v>
      </c>
      <c r="M2747" s="14">
        <f t="shared" si="1367"/>
        <v>1.2538668914360054E-2</v>
      </c>
      <c r="N2747" s="12">
        <f t="shared" si="1368"/>
        <v>4721.3</v>
      </c>
      <c r="O2747" s="21">
        <f t="shared" si="1369"/>
        <v>1.2968493790019412E-2</v>
      </c>
      <c r="P2747" s="8">
        <f t="shared" si="1370"/>
        <v>609.07000000000062</v>
      </c>
      <c r="Q2747" s="8">
        <f t="shared" si="1371"/>
        <v>33234.702900000026</v>
      </c>
    </row>
    <row r="2748" spans="1:17" x14ac:dyDescent="0.25">
      <c r="A2748" t="s">
        <v>377</v>
      </c>
      <c r="B2748" s="1">
        <v>44429</v>
      </c>
      <c r="C2748" t="s">
        <v>166</v>
      </c>
      <c r="D2748" s="20">
        <v>3314</v>
      </c>
      <c r="E2748" s="14">
        <v>1.0104772540006085E-2</v>
      </c>
      <c r="F2748" s="12">
        <v>2620.1</v>
      </c>
      <c r="G2748" s="21">
        <v>7.1969056359964118E-3</v>
      </c>
      <c r="H2748" s="20">
        <v>253.52099999999999</v>
      </c>
      <c r="I2748" s="14">
        <v>7.7301509931046539E-4</v>
      </c>
      <c r="J2748" s="12">
        <v>193.9</v>
      </c>
      <c r="K2748" s="21">
        <v>5.3260562681565755E-4</v>
      </c>
      <c r="L2748" s="20">
        <f t="shared" si="1366"/>
        <v>3567.5210000000002</v>
      </c>
      <c r="M2748" s="14">
        <f t="shared" si="1367"/>
        <v>1.0877787639316551E-2</v>
      </c>
      <c r="N2748" s="12">
        <f t="shared" si="1368"/>
        <v>2814</v>
      </c>
      <c r="O2748" s="21">
        <f t="shared" si="1369"/>
        <v>7.7295112628120695E-3</v>
      </c>
      <c r="P2748" s="8">
        <f t="shared" si="1370"/>
        <v>-753.52100000000019</v>
      </c>
      <c r="Q2748" s="8">
        <f t="shared" si="1371"/>
        <v>-584.43500000000222</v>
      </c>
    </row>
    <row r="2749" spans="1:17" x14ac:dyDescent="0.25">
      <c r="A2749" t="s">
        <v>377</v>
      </c>
      <c r="B2749" s="1">
        <v>44429</v>
      </c>
      <c r="C2749" t="s">
        <v>6</v>
      </c>
      <c r="D2749" s="20">
        <v>21070</v>
      </c>
      <c r="E2749" s="14">
        <v>6.4244887573303613E-2</v>
      </c>
      <c r="F2749" s="12">
        <v>32441.909999999996</v>
      </c>
      <c r="G2749" s="21">
        <v>8.9111623572187451E-2</v>
      </c>
      <c r="H2749" s="20">
        <v>1611.855</v>
      </c>
      <c r="I2749" s="14">
        <v>4.9147338993577264E-3</v>
      </c>
      <c r="J2749" s="12">
        <v>2501.9899999999998</v>
      </c>
      <c r="K2749" s="21">
        <v>6.8724804138035429E-3</v>
      </c>
      <c r="L2749" s="20">
        <f t="shared" si="1366"/>
        <v>22681.855</v>
      </c>
      <c r="M2749" s="14">
        <f t="shared" si="1367"/>
        <v>6.9159621472661345E-2</v>
      </c>
      <c r="N2749" s="12">
        <f t="shared" si="1368"/>
        <v>34943.899999999994</v>
      </c>
      <c r="O2749" s="21">
        <f t="shared" si="1369"/>
        <v>9.5984103985990998E-2</v>
      </c>
      <c r="P2749" s="8">
        <f t="shared" si="1370"/>
        <v>12262.044999999995</v>
      </c>
      <c r="Q2749" s="8">
        <f t="shared" si="1371"/>
        <v>15570.094099999995</v>
      </c>
    </row>
    <row r="2750" spans="1:17" x14ac:dyDescent="0.25">
      <c r="A2750" t="s">
        <v>377</v>
      </c>
      <c r="B2750" s="1">
        <v>44429</v>
      </c>
      <c r="C2750" t="s">
        <v>7</v>
      </c>
      <c r="D2750" s="20">
        <v>5240</v>
      </c>
      <c r="E2750" s="14">
        <v>1.5977371185767014E-2</v>
      </c>
      <c r="F2750" s="12">
        <v>8021.49</v>
      </c>
      <c r="G2750" s="21">
        <v>2.2033474520090402E-2</v>
      </c>
      <c r="H2750" s="20">
        <v>400.86</v>
      </c>
      <c r="I2750" s="14">
        <v>1.2222688957111765E-3</v>
      </c>
      <c r="J2750" s="12">
        <v>631.44999999999993</v>
      </c>
      <c r="K2750" s="21">
        <v>1.7344704644288134E-3</v>
      </c>
      <c r="L2750" s="20">
        <f t="shared" si="1366"/>
        <v>5640.86</v>
      </c>
      <c r="M2750" s="14">
        <f t="shared" si="1367"/>
        <v>1.7199640081478191E-2</v>
      </c>
      <c r="N2750" s="12">
        <f t="shared" si="1368"/>
        <v>8652.94</v>
      </c>
      <c r="O2750" s="21">
        <f t="shared" si="1369"/>
        <v>2.3767944984519215E-2</v>
      </c>
      <c r="P2750" s="8">
        <f t="shared" si="1370"/>
        <v>3012.0800000000008</v>
      </c>
      <c r="Q2750" s="8">
        <f t="shared" si="1371"/>
        <v>1109.1755999999987</v>
      </c>
    </row>
    <row r="2751" spans="1:17" x14ac:dyDescent="0.25">
      <c r="A2751" t="s">
        <v>377</v>
      </c>
      <c r="B2751" s="1">
        <v>44429</v>
      </c>
      <c r="C2751" t="s">
        <v>167</v>
      </c>
      <c r="D2751" s="20">
        <v>4092</v>
      </c>
      <c r="E2751" s="14">
        <v>1.2476985284763095E-2</v>
      </c>
      <c r="F2751" s="12">
        <v>5273.8</v>
      </c>
      <c r="G2751" s="21">
        <v>1.4486103943787595E-2</v>
      </c>
      <c r="H2751" s="20">
        <v>313.03800000000001</v>
      </c>
      <c r="I2751" s="14">
        <v>9.5448937428437681E-4</v>
      </c>
      <c r="J2751" s="12">
        <v>397.75999999999993</v>
      </c>
      <c r="K2751" s="21">
        <v>1.0925694384847648E-3</v>
      </c>
      <c r="L2751" s="20">
        <f t="shared" si="1366"/>
        <v>4405.0380000000005</v>
      </c>
      <c r="M2751" s="14">
        <f t="shared" si="1367"/>
        <v>1.3431474659047472E-2</v>
      </c>
      <c r="N2751" s="12">
        <f t="shared" si="1368"/>
        <v>5671.56</v>
      </c>
      <c r="O2751" s="21">
        <f t="shared" si="1369"/>
        <v>1.5578673382272361E-2</v>
      </c>
      <c r="P2751" s="8">
        <f t="shared" si="1370"/>
        <v>1266.5219999999999</v>
      </c>
      <c r="Q2751" s="8">
        <f t="shared" si="1371"/>
        <v>15996.267600000003</v>
      </c>
    </row>
    <row r="2752" spans="1:17" x14ac:dyDescent="0.25">
      <c r="A2752" t="s">
        <v>377</v>
      </c>
      <c r="B2752" s="1">
        <v>44429</v>
      </c>
      <c r="C2752" t="s">
        <v>168</v>
      </c>
      <c r="D2752" s="20">
        <v>3782</v>
      </c>
      <c r="E2752" s="14">
        <v>1.1531759126826496E-2</v>
      </c>
      <c r="F2752" s="12">
        <v>5165</v>
      </c>
      <c r="G2752" s="21">
        <v>1.4187251482737862E-2</v>
      </c>
      <c r="H2752" s="20">
        <v>289.32299999999998</v>
      </c>
      <c r="I2752" s="14">
        <v>8.8217957320222687E-4</v>
      </c>
      <c r="J2752" s="12">
        <v>408.27</v>
      </c>
      <c r="K2752" s="21">
        <v>1.1214383664777128E-3</v>
      </c>
      <c r="L2752" s="20">
        <f t="shared" si="1366"/>
        <v>4071.3229999999999</v>
      </c>
      <c r="M2752" s="14">
        <f t="shared" si="1367"/>
        <v>1.2413938700028724E-2</v>
      </c>
      <c r="N2752" s="12">
        <f t="shared" si="1368"/>
        <v>5573.27</v>
      </c>
      <c r="O2752" s="21">
        <f t="shared" si="1369"/>
        <v>1.5308689849215575E-2</v>
      </c>
      <c r="P2752" s="8">
        <f t="shared" si="1370"/>
        <v>1501.9470000000006</v>
      </c>
      <c r="Q2752" s="8">
        <f t="shared" si="1371"/>
        <v>3966.8257000000012</v>
      </c>
    </row>
    <row r="2753" spans="1:17" x14ac:dyDescent="0.25">
      <c r="A2753" t="s">
        <v>377</v>
      </c>
      <c r="B2753" s="1">
        <v>44429</v>
      </c>
      <c r="C2753" t="s">
        <v>169</v>
      </c>
      <c r="D2753" s="20">
        <v>1362</v>
      </c>
      <c r="E2753" s="14">
        <v>4.1528968616440214E-3</v>
      </c>
      <c r="F2753" s="12">
        <v>2082.83</v>
      </c>
      <c r="G2753" s="21">
        <v>5.7211293331637754E-3</v>
      </c>
      <c r="H2753" s="20">
        <v>104.193</v>
      </c>
      <c r="I2753" s="14">
        <v>3.1769660991576765E-4</v>
      </c>
      <c r="J2753" s="12">
        <v>155.75</v>
      </c>
      <c r="K2753" s="21">
        <v>4.2781498904867797E-4</v>
      </c>
      <c r="L2753" s="20">
        <f t="shared" si="1366"/>
        <v>1466.193</v>
      </c>
      <c r="M2753" s="14">
        <f t="shared" si="1367"/>
        <v>4.4705934715597887E-3</v>
      </c>
      <c r="N2753" s="12">
        <f t="shared" si="1368"/>
        <v>2238.58</v>
      </c>
      <c r="O2753" s="21">
        <f t="shared" si="1369"/>
        <v>6.1489443222124537E-3</v>
      </c>
      <c r="P2753" s="8">
        <f t="shared" si="1370"/>
        <v>772.38699999999994</v>
      </c>
      <c r="Q2753" s="8">
        <f t="shared" si="1371"/>
        <v>20169.862000000005</v>
      </c>
    </row>
    <row r="2754" spans="1:17" x14ac:dyDescent="0.25">
      <c r="A2754" t="s">
        <v>377</v>
      </c>
      <c r="B2754" s="1">
        <v>44429</v>
      </c>
      <c r="C2754" t="s">
        <v>170</v>
      </c>
      <c r="D2754" s="20">
        <v>1140</v>
      </c>
      <c r="E2754" s="14">
        <v>3.475992967895877E-3</v>
      </c>
      <c r="F2754" s="12">
        <v>630</v>
      </c>
      <c r="G2754" s="21">
        <v>1.7304875961519559E-3</v>
      </c>
      <c r="H2754" s="20">
        <v>87.21</v>
      </c>
      <c r="I2754" s="14">
        <v>2.6591346204403454E-4</v>
      </c>
      <c r="J2754" s="12">
        <v>45.81</v>
      </c>
      <c r="K2754" s="21">
        <v>1.2583116949162079E-4</v>
      </c>
      <c r="L2754" s="20">
        <f t="shared" si="1366"/>
        <v>1227.21</v>
      </c>
      <c r="M2754" s="14">
        <f t="shared" si="1367"/>
        <v>3.7419064299399115E-3</v>
      </c>
      <c r="N2754" s="12">
        <f t="shared" si="1368"/>
        <v>675.81</v>
      </c>
      <c r="O2754" s="21">
        <f t="shared" si="1369"/>
        <v>1.8563187656435768E-3</v>
      </c>
      <c r="P2754" s="8">
        <f t="shared" si="1370"/>
        <v>-551.40000000000009</v>
      </c>
      <c r="Q2754" s="8">
        <f t="shared" si="1371"/>
        <v>16525.727999999992</v>
      </c>
    </row>
    <row r="2755" spans="1:17" x14ac:dyDescent="0.25">
      <c r="A2755" t="s">
        <v>377</v>
      </c>
      <c r="B2755" s="1">
        <v>44429</v>
      </c>
      <c r="C2755" t="s">
        <v>11</v>
      </c>
      <c r="D2755" s="20">
        <v>1182</v>
      </c>
      <c r="E2755" s="14">
        <v>3.6040558667130933E-3</v>
      </c>
      <c r="F2755" s="12">
        <v>3101.05</v>
      </c>
      <c r="G2755" s="21">
        <v>8.5179818413444811E-3</v>
      </c>
      <c r="H2755" s="20">
        <v>90.423000000000002</v>
      </c>
      <c r="I2755" s="14">
        <v>2.7571027380355164E-4</v>
      </c>
      <c r="J2755" s="12">
        <v>232.35</v>
      </c>
      <c r="K2755" s="21">
        <v>6.3822030629509042E-4</v>
      </c>
      <c r="L2755" s="20">
        <f t="shared" si="1366"/>
        <v>1272.423</v>
      </c>
      <c r="M2755" s="14">
        <f t="shared" si="1367"/>
        <v>3.879766140516645E-3</v>
      </c>
      <c r="N2755" s="12">
        <f t="shared" si="1368"/>
        <v>3333.4</v>
      </c>
      <c r="O2755" s="21">
        <f t="shared" si="1369"/>
        <v>9.1562021476395711E-3</v>
      </c>
      <c r="P2755" s="8">
        <f t="shared" si="1370"/>
        <v>2060.9769999999999</v>
      </c>
      <c r="Q2755" s="8">
        <f t="shared" si="1371"/>
        <v>35796.945</v>
      </c>
    </row>
    <row r="2756" spans="1:17" x14ac:dyDescent="0.25">
      <c r="A2756" t="s">
        <v>378</v>
      </c>
      <c r="B2756" s="1">
        <v>44436</v>
      </c>
      <c r="C2756" t="s">
        <v>2</v>
      </c>
      <c r="D2756" s="20">
        <v>10609.6</v>
      </c>
      <c r="E2756" s="14">
        <v>3.2349907887884291E-2</v>
      </c>
      <c r="F2756" s="12">
        <v>11473.849999999999</v>
      </c>
      <c r="G2756" s="21">
        <v>3.2681347256856369E-2</v>
      </c>
      <c r="H2756" s="20">
        <v>811.63440000000003</v>
      </c>
      <c r="I2756" s="14">
        <v>2.4747679534231487E-3</v>
      </c>
      <c r="J2756" s="12">
        <v>586.65</v>
      </c>
      <c r="K2756" s="21">
        <v>1.670974639570396E-3</v>
      </c>
      <c r="L2756" s="20">
        <f t="shared" si="1366"/>
        <v>11421.234400000001</v>
      </c>
      <c r="M2756" s="14">
        <f t="shared" si="1367"/>
        <v>3.482467584130744E-2</v>
      </c>
      <c r="N2756" s="12">
        <f t="shared" si="1368"/>
        <v>12060.499999999998</v>
      </c>
      <c r="O2756" s="21">
        <f t="shared" si="1369"/>
        <v>3.4352321896426764E-2</v>
      </c>
      <c r="P2756" s="8">
        <f t="shared" si="1370"/>
        <v>639.26559999999699</v>
      </c>
      <c r="Q2756" s="8">
        <f t="shared" si="1371"/>
        <v>11574.005099999997</v>
      </c>
    </row>
    <row r="2757" spans="1:17" x14ac:dyDescent="0.25">
      <c r="A2757" t="s">
        <v>378</v>
      </c>
      <c r="B2757" s="1">
        <v>44436</v>
      </c>
      <c r="C2757" t="s">
        <v>154</v>
      </c>
      <c r="D2757" s="20">
        <v>1598</v>
      </c>
      <c r="E2757" s="14">
        <v>4.8724883883312382E-3</v>
      </c>
      <c r="F2757" s="12">
        <v>1663</v>
      </c>
      <c r="G2757" s="21">
        <v>4.7367780202941592E-3</v>
      </c>
      <c r="H2757" s="20">
        <v>122.247</v>
      </c>
      <c r="I2757" s="14">
        <v>3.7274536170733971E-4</v>
      </c>
      <c r="J2757" s="12">
        <v>125.21000000000001</v>
      </c>
      <c r="K2757" s="21">
        <v>3.5663979309743339E-4</v>
      </c>
      <c r="L2757" s="20">
        <f t="shared" si="1366"/>
        <v>1720.2470000000001</v>
      </c>
      <c r="M2757" s="14">
        <f t="shared" si="1367"/>
        <v>5.2452337500385783E-3</v>
      </c>
      <c r="N2757" s="12">
        <f t="shared" si="1368"/>
        <v>1788.21</v>
      </c>
      <c r="O2757" s="21">
        <f t="shared" si="1369"/>
        <v>5.0934178133915931E-3</v>
      </c>
      <c r="P2757" s="8">
        <f t="shared" si="1370"/>
        <v>67.962999999999965</v>
      </c>
      <c r="Q2757" s="8">
        <f t="shared" si="1371"/>
        <v>280110.59849999996</v>
      </c>
    </row>
    <row r="2758" spans="1:17" x14ac:dyDescent="0.25">
      <c r="A2758" t="s">
        <v>378</v>
      </c>
      <c r="B2758" s="1">
        <v>44436</v>
      </c>
      <c r="C2758" t="s">
        <v>155</v>
      </c>
      <c r="D2758" s="20">
        <v>1978</v>
      </c>
      <c r="E2758" s="14">
        <v>6.0311527109631969E-3</v>
      </c>
      <c r="F2758" s="12">
        <v>2078</v>
      </c>
      <c r="G2758" s="21">
        <v>5.9188362755088781E-3</v>
      </c>
      <c r="H2758" s="20">
        <v>151.31700000000001</v>
      </c>
      <c r="I2758" s="14">
        <v>4.6138318238868456E-4</v>
      </c>
      <c r="J2758" s="12">
        <v>153.22</v>
      </c>
      <c r="K2758" s="21">
        <v>4.3642160449156411E-4</v>
      </c>
      <c r="L2758" s="20">
        <f t="shared" si="1366"/>
        <v>2129.317</v>
      </c>
      <c r="M2758" s="14">
        <f t="shared" si="1367"/>
        <v>6.492535893351881E-3</v>
      </c>
      <c r="N2758" s="12">
        <f t="shared" si="1368"/>
        <v>2231.2199999999998</v>
      </c>
      <c r="O2758" s="21">
        <f t="shared" si="1369"/>
        <v>6.3552578800004419E-3</v>
      </c>
      <c r="P2758" s="8">
        <f t="shared" si="1370"/>
        <v>101.90299999999979</v>
      </c>
      <c r="Q2758" s="8">
        <f t="shared" si="1371"/>
        <v>17245.784599999992</v>
      </c>
    </row>
    <row r="2759" spans="1:17" x14ac:dyDescent="0.25">
      <c r="A2759" t="s">
        <v>378</v>
      </c>
      <c r="B2759" s="1">
        <v>44436</v>
      </c>
      <c r="C2759" t="s">
        <v>156</v>
      </c>
      <c r="D2759" s="20">
        <v>1921.6</v>
      </c>
      <c r="E2759" s="14">
        <v>5.8591825325515065E-3</v>
      </c>
      <c r="F2759" s="12">
        <v>2031.43</v>
      </c>
      <c r="G2759" s="21">
        <v>5.7861894009417708E-3</v>
      </c>
      <c r="H2759" s="20">
        <v>147.00239999999999</v>
      </c>
      <c r="I2759" s="14">
        <v>4.4822746374019017E-4</v>
      </c>
      <c r="J2759" s="12">
        <v>142.91999999999999</v>
      </c>
      <c r="K2759" s="21">
        <v>4.070837730970783E-4</v>
      </c>
      <c r="L2759" s="20">
        <f t="shared" ref="L2759:L2822" si="1372">+D2759+H2759</f>
        <v>2068.6023999999998</v>
      </c>
      <c r="M2759" s="14">
        <f t="shared" ref="M2759:M2822" si="1373">+E2759+I2759</f>
        <v>6.3074099962916966E-3</v>
      </c>
      <c r="N2759" s="12">
        <f t="shared" ref="N2759:N2822" si="1374">+F2759+J2759</f>
        <v>2174.35</v>
      </c>
      <c r="O2759" s="21">
        <f t="shared" ref="O2759:O2822" si="1375">+G2759+K2759</f>
        <v>6.1932731740388493E-3</v>
      </c>
      <c r="P2759" s="8">
        <f t="shared" ref="P2759:P2822" si="1376">+N2759-L2759</f>
        <v>105.74760000000015</v>
      </c>
      <c r="Q2759" s="8">
        <f t="shared" ref="Q2759:Q2822" si="1377">Q2736+P2759</f>
        <v>19864.750599999996</v>
      </c>
    </row>
    <row r="2760" spans="1:17" x14ac:dyDescent="0.25">
      <c r="A2760" t="s">
        <v>378</v>
      </c>
      <c r="B2760" s="1">
        <v>44436</v>
      </c>
      <c r="C2760" t="s">
        <v>157</v>
      </c>
      <c r="D2760" s="20">
        <v>4683.6000000000004</v>
      </c>
      <c r="E2760" s="14">
        <v>1.4280842688102745E-2</v>
      </c>
      <c r="F2760" s="12">
        <v>9674.3599999999988</v>
      </c>
      <c r="G2760" s="21">
        <v>2.7555800245588093E-2</v>
      </c>
      <c r="H2760" s="20">
        <v>358.29539999999997</v>
      </c>
      <c r="I2760" s="14">
        <v>1.0924844656398599E-3</v>
      </c>
      <c r="J2760" s="12">
        <v>816</v>
      </c>
      <c r="K2760" s="21">
        <v>2.3242398463980962E-3</v>
      </c>
      <c r="L2760" s="20">
        <f t="shared" si="1372"/>
        <v>5041.8954000000003</v>
      </c>
      <c r="M2760" s="14">
        <f t="shared" si="1373"/>
        <v>1.5373327153742605E-2</v>
      </c>
      <c r="N2760" s="12">
        <f t="shared" si="1374"/>
        <v>10490.359999999999</v>
      </c>
      <c r="O2760" s="21">
        <f t="shared" si="1375"/>
        <v>2.988004009198619E-2</v>
      </c>
      <c r="P2760" s="8">
        <f t="shared" si="1376"/>
        <v>5448.4645999999984</v>
      </c>
      <c r="Q2760" s="8">
        <f t="shared" si="1377"/>
        <v>12263.143700000004</v>
      </c>
    </row>
    <row r="2761" spans="1:17" x14ac:dyDescent="0.25">
      <c r="A2761" t="s">
        <v>378</v>
      </c>
      <c r="B2761" s="1">
        <v>44436</v>
      </c>
      <c r="C2761" t="s">
        <v>158</v>
      </c>
      <c r="D2761" s="20">
        <v>987.2</v>
      </c>
      <c r="E2761" s="14">
        <v>3.010087945532289E-3</v>
      </c>
      <c r="F2761" s="12">
        <v>1017.2</v>
      </c>
      <c r="G2761" s="21">
        <v>2.8973244751913526E-3</v>
      </c>
      <c r="H2761" s="20">
        <v>75.520800000000008</v>
      </c>
      <c r="I2761" s="14">
        <v>2.3027172783322014E-4</v>
      </c>
      <c r="J2761" s="12">
        <v>75.820000000000007</v>
      </c>
      <c r="K2761" s="21">
        <v>2.1596061906115646E-4</v>
      </c>
      <c r="L2761" s="20">
        <f t="shared" si="1372"/>
        <v>1062.7208000000001</v>
      </c>
      <c r="M2761" s="14">
        <f t="shared" si="1373"/>
        <v>3.2403596733655091E-3</v>
      </c>
      <c r="N2761" s="12">
        <f t="shared" si="1374"/>
        <v>1093.02</v>
      </c>
      <c r="O2761" s="21">
        <f t="shared" si="1375"/>
        <v>3.1132850942525089E-3</v>
      </c>
      <c r="P2761" s="8">
        <f t="shared" si="1376"/>
        <v>30.299199999999928</v>
      </c>
      <c r="Q2761" s="8">
        <f t="shared" si="1377"/>
        <v>858556.41089999978</v>
      </c>
    </row>
    <row r="2762" spans="1:17" x14ac:dyDescent="0.25">
      <c r="A2762" t="s">
        <v>378</v>
      </c>
      <c r="B2762" s="1">
        <v>44436</v>
      </c>
      <c r="C2762" t="s">
        <v>159</v>
      </c>
      <c r="D2762" s="20">
        <v>3486</v>
      </c>
      <c r="E2762" s="14">
        <v>1.062922060182897E-2</v>
      </c>
      <c r="F2762" s="12">
        <v>3355.86</v>
      </c>
      <c r="G2762" s="21">
        <v>9.5586072683008783E-3</v>
      </c>
      <c r="H2762" s="20">
        <v>266.67899999999997</v>
      </c>
      <c r="I2762" s="14">
        <v>8.1313537603991621E-4</v>
      </c>
      <c r="J2762" s="12">
        <v>232.38</v>
      </c>
      <c r="K2762" s="21">
        <v>6.6189565625734026E-4</v>
      </c>
      <c r="L2762" s="20">
        <f t="shared" si="1372"/>
        <v>3752.6790000000001</v>
      </c>
      <c r="M2762" s="14">
        <f t="shared" si="1373"/>
        <v>1.1442355977868886E-2</v>
      </c>
      <c r="N2762" s="12">
        <f t="shared" si="1374"/>
        <v>3588.2400000000002</v>
      </c>
      <c r="O2762" s="21">
        <f t="shared" si="1375"/>
        <v>1.0220502924558219E-2</v>
      </c>
      <c r="P2762" s="8">
        <f t="shared" si="1376"/>
        <v>-164.43899999999985</v>
      </c>
      <c r="Q2762" s="8">
        <f t="shared" si="1377"/>
        <v>869258.70019999973</v>
      </c>
    </row>
    <row r="2763" spans="1:17" x14ac:dyDescent="0.25">
      <c r="A2763" t="s">
        <v>378</v>
      </c>
      <c r="B2763" s="1">
        <v>44436</v>
      </c>
      <c r="C2763" t="s">
        <v>160</v>
      </c>
      <c r="D2763" s="20">
        <v>856</v>
      </c>
      <c r="E2763" s="14">
        <v>2.6100438425604128E-3</v>
      </c>
      <c r="F2763" s="12">
        <v>974.25</v>
      </c>
      <c r="G2763" s="21">
        <v>2.7749885666094919E-3</v>
      </c>
      <c r="H2763" s="20">
        <v>65.484000000000009</v>
      </c>
      <c r="I2763" s="14">
        <v>1.9966835395587162E-4</v>
      </c>
      <c r="J2763" s="12">
        <v>71.95</v>
      </c>
      <c r="K2763" s="21">
        <v>2.0493756978963608E-4</v>
      </c>
      <c r="L2763" s="20">
        <f t="shared" si="1372"/>
        <v>921.48400000000004</v>
      </c>
      <c r="M2763" s="14">
        <f t="shared" si="1373"/>
        <v>2.8097121965162844E-3</v>
      </c>
      <c r="N2763" s="12">
        <f t="shared" si="1374"/>
        <v>1046.2</v>
      </c>
      <c r="O2763" s="21">
        <f t="shared" si="1375"/>
        <v>2.979926136399128E-3</v>
      </c>
      <c r="P2763" s="8">
        <f t="shared" si="1376"/>
        <v>124.71600000000001</v>
      </c>
      <c r="Q2763" s="8">
        <f t="shared" si="1377"/>
        <v>-12929.856600000006</v>
      </c>
    </row>
    <row r="2764" spans="1:17" x14ac:dyDescent="0.25">
      <c r="A2764" t="s">
        <v>378</v>
      </c>
      <c r="B2764" s="1">
        <v>44436</v>
      </c>
      <c r="C2764" t="s">
        <v>161</v>
      </c>
      <c r="D2764" s="20">
        <v>776</v>
      </c>
      <c r="E2764" s="14">
        <v>2.3661145114800002E-3</v>
      </c>
      <c r="F2764" s="12">
        <v>880</v>
      </c>
      <c r="G2764" s="21">
        <v>2.5065331676842216E-3</v>
      </c>
      <c r="H2764" s="20">
        <v>59.364000000000004</v>
      </c>
      <c r="I2764" s="14">
        <v>1.8100776012822006E-4</v>
      </c>
      <c r="J2764" s="12">
        <v>67.320000000000007</v>
      </c>
      <c r="K2764" s="21">
        <v>1.9174978732784296E-4</v>
      </c>
      <c r="L2764" s="20">
        <f t="shared" si="1372"/>
        <v>835.36400000000003</v>
      </c>
      <c r="M2764" s="14">
        <f t="shared" si="1373"/>
        <v>2.54712227160822E-3</v>
      </c>
      <c r="N2764" s="12">
        <f t="shared" si="1374"/>
        <v>947.32</v>
      </c>
      <c r="O2764" s="21">
        <f t="shared" si="1375"/>
        <v>2.6982829550120644E-3</v>
      </c>
      <c r="P2764" s="8">
        <f t="shared" si="1376"/>
        <v>111.95600000000002</v>
      </c>
      <c r="Q2764" s="8">
        <f t="shared" si="1377"/>
        <v>39312.00970000001</v>
      </c>
    </row>
    <row r="2765" spans="1:17" x14ac:dyDescent="0.25">
      <c r="A2765" t="s">
        <v>378</v>
      </c>
      <c r="B2765" s="1">
        <v>44436</v>
      </c>
      <c r="C2765" t="s">
        <v>163</v>
      </c>
      <c r="D2765" s="20">
        <v>3327.6</v>
      </c>
      <c r="E2765" s="14">
        <v>1.0146240526289754E-2</v>
      </c>
      <c r="F2765" s="12">
        <v>3467.58</v>
      </c>
      <c r="G2765" s="21">
        <v>9.87682304727097E-3</v>
      </c>
      <c r="H2765" s="20">
        <v>254.56139999999999</v>
      </c>
      <c r="I2765" s="14">
        <v>7.7618740026116624E-4</v>
      </c>
      <c r="J2765" s="12">
        <v>259.94</v>
      </c>
      <c r="K2765" s="21">
        <v>7.4039571773617792E-4</v>
      </c>
      <c r="L2765" s="20">
        <f t="shared" si="1372"/>
        <v>3582.1614</v>
      </c>
      <c r="M2765" s="14">
        <f t="shared" si="1373"/>
        <v>1.0922427926550919E-2</v>
      </c>
      <c r="N2765" s="12">
        <f t="shared" si="1374"/>
        <v>3727.52</v>
      </c>
      <c r="O2765" s="21">
        <f t="shared" si="1375"/>
        <v>1.0617218765007147E-2</v>
      </c>
      <c r="P2765" s="8">
        <f t="shared" si="1376"/>
        <v>145.35860000000002</v>
      </c>
      <c r="Q2765" s="8">
        <f t="shared" si="1377"/>
        <v>404099.88459999993</v>
      </c>
    </row>
    <row r="2766" spans="1:17" x14ac:dyDescent="0.25">
      <c r="A2766" t="s">
        <v>378</v>
      </c>
      <c r="B2766" s="1">
        <v>44436</v>
      </c>
      <c r="C2766" t="s">
        <v>164</v>
      </c>
      <c r="D2766" s="20">
        <v>2404</v>
      </c>
      <c r="E2766" s="14">
        <v>7.3300763989663934E-3</v>
      </c>
      <c r="F2766" s="12">
        <v>2266.13</v>
      </c>
      <c r="G2766" s="21">
        <v>6.4546931900957335E-3</v>
      </c>
      <c r="H2766" s="20">
        <v>183.90600000000001</v>
      </c>
      <c r="I2766" s="14">
        <v>5.6075084452092904E-4</v>
      </c>
      <c r="J2766" s="12">
        <v>168.01000000000002</v>
      </c>
      <c r="K2766" s="21">
        <v>4.785484517075297E-4</v>
      </c>
      <c r="L2766" s="20">
        <f t="shared" si="1372"/>
        <v>2587.9059999999999</v>
      </c>
      <c r="M2766" s="14">
        <f t="shared" si="1373"/>
        <v>7.8908272434873219E-3</v>
      </c>
      <c r="N2766" s="12">
        <f t="shared" si="1374"/>
        <v>2434.1400000000003</v>
      </c>
      <c r="O2766" s="21">
        <f t="shared" si="1375"/>
        <v>6.933241641803263E-3</v>
      </c>
      <c r="P2766" s="8">
        <f t="shared" si="1376"/>
        <v>-153.76599999999962</v>
      </c>
      <c r="Q2766" s="8">
        <f t="shared" si="1377"/>
        <v>-425.10960000004707</v>
      </c>
    </row>
    <row r="2767" spans="1:17" x14ac:dyDescent="0.25">
      <c r="A2767" t="s">
        <v>378</v>
      </c>
      <c r="B2767" s="1">
        <v>44436</v>
      </c>
      <c r="C2767" t="s">
        <v>165</v>
      </c>
      <c r="D2767" s="20">
        <v>516</v>
      </c>
      <c r="E2767" s="14">
        <v>1.5733441854686601E-3</v>
      </c>
      <c r="F2767" s="12">
        <v>438.75</v>
      </c>
      <c r="G2767" s="21">
        <v>1.2497061674107413E-3</v>
      </c>
      <c r="H2767" s="20">
        <v>39.474000000000004</v>
      </c>
      <c r="I2767" s="14">
        <v>1.2036083018835249E-4</v>
      </c>
      <c r="J2767" s="12">
        <v>33.130000000000003</v>
      </c>
      <c r="K2767" s="21">
        <v>9.4365277097020753E-5</v>
      </c>
      <c r="L2767" s="20">
        <f t="shared" si="1372"/>
        <v>555.47400000000005</v>
      </c>
      <c r="M2767" s="14">
        <f t="shared" si="1373"/>
        <v>1.6937050156570126E-3</v>
      </c>
      <c r="N2767" s="12">
        <f t="shared" si="1374"/>
        <v>471.88</v>
      </c>
      <c r="O2767" s="21">
        <f t="shared" si="1375"/>
        <v>1.344071444507762E-3</v>
      </c>
      <c r="P2767" s="8">
        <f t="shared" si="1376"/>
        <v>-83.594000000000051</v>
      </c>
      <c r="Q2767" s="8">
        <f t="shared" si="1377"/>
        <v>2100.9234999999981</v>
      </c>
    </row>
    <row r="2768" spans="1:17" x14ac:dyDescent="0.25">
      <c r="A2768" t="s">
        <v>378</v>
      </c>
      <c r="B2768" s="1">
        <v>44436</v>
      </c>
      <c r="C2768" t="s">
        <v>4</v>
      </c>
      <c r="D2768" s="20">
        <v>3820</v>
      </c>
      <c r="E2768" s="14">
        <v>1.1647625559089693E-2</v>
      </c>
      <c r="F2768" s="12">
        <v>4464.5</v>
      </c>
      <c r="G2768" s="21">
        <v>1.271638332627978E-2</v>
      </c>
      <c r="H2768" s="20">
        <v>292.23</v>
      </c>
      <c r="I2768" s="14">
        <v>8.9104335527036152E-4</v>
      </c>
      <c r="J2768" s="12">
        <v>318.17</v>
      </c>
      <c r="K2768" s="21">
        <v>9.0625415677510093E-4</v>
      </c>
      <c r="L2768" s="20">
        <f t="shared" si="1372"/>
        <v>4112.2299999999996</v>
      </c>
      <c r="M2768" s="14">
        <f t="shared" si="1373"/>
        <v>1.2538668914360054E-2</v>
      </c>
      <c r="N2768" s="12">
        <f t="shared" si="1374"/>
        <v>4782.67</v>
      </c>
      <c r="O2768" s="21">
        <f t="shared" si="1375"/>
        <v>1.3622637483054881E-2</v>
      </c>
      <c r="P2768" s="8">
        <f t="shared" si="1376"/>
        <v>670.44000000000051</v>
      </c>
      <c r="Q2768" s="8">
        <f t="shared" si="1377"/>
        <v>1924.1258999999977</v>
      </c>
    </row>
    <row r="2769" spans="1:17" x14ac:dyDescent="0.25">
      <c r="A2769" t="s">
        <v>378</v>
      </c>
      <c r="B2769" s="1">
        <v>44436</v>
      </c>
      <c r="C2769" t="s">
        <v>166</v>
      </c>
      <c r="D2769" s="20">
        <v>3314</v>
      </c>
      <c r="E2769" s="14">
        <v>1.0104772540006085E-2</v>
      </c>
      <c r="F2769" s="12">
        <v>2045.5</v>
      </c>
      <c r="G2769" s="21">
        <v>5.8262654482932677E-3</v>
      </c>
      <c r="H2769" s="20">
        <v>253.52099999999999</v>
      </c>
      <c r="I2769" s="14">
        <v>7.7301509931046539E-4</v>
      </c>
      <c r="J2769" s="12">
        <v>149.95000000000002</v>
      </c>
      <c r="K2769" s="21">
        <v>4.2710755510710121E-4</v>
      </c>
      <c r="L2769" s="20">
        <f t="shared" si="1372"/>
        <v>3567.5210000000002</v>
      </c>
      <c r="M2769" s="14">
        <f t="shared" si="1373"/>
        <v>1.0877787639316551E-2</v>
      </c>
      <c r="N2769" s="12">
        <f t="shared" si="1374"/>
        <v>2195.4499999999998</v>
      </c>
      <c r="O2769" s="21">
        <f t="shared" si="1375"/>
        <v>6.253373003400369E-3</v>
      </c>
      <c r="P2769" s="8">
        <f t="shared" si="1376"/>
        <v>-1372.0710000000004</v>
      </c>
      <c r="Q2769" s="8">
        <f t="shared" si="1377"/>
        <v>-41.560399999991432</v>
      </c>
    </row>
    <row r="2770" spans="1:17" x14ac:dyDescent="0.25">
      <c r="A2770" t="s">
        <v>378</v>
      </c>
      <c r="B2770" s="1">
        <v>44436</v>
      </c>
      <c r="C2770" t="s">
        <v>6</v>
      </c>
      <c r="D2770" s="20">
        <v>21070</v>
      </c>
      <c r="E2770" s="14">
        <v>6.4244887573303613E-2</v>
      </c>
      <c r="F2770" s="12">
        <v>28236.820000000003</v>
      </c>
      <c r="G2770" s="21">
        <v>8.0427870318101349E-2</v>
      </c>
      <c r="H2770" s="20">
        <v>1611.855</v>
      </c>
      <c r="I2770" s="14">
        <v>4.9147338993577264E-3</v>
      </c>
      <c r="J2770" s="12">
        <v>2184.8600000000006</v>
      </c>
      <c r="K2770" s="21">
        <v>6.2232091553938067E-3</v>
      </c>
      <c r="L2770" s="20">
        <f t="shared" si="1372"/>
        <v>22681.855</v>
      </c>
      <c r="M2770" s="14">
        <f t="shared" si="1373"/>
        <v>6.9159621472661345E-2</v>
      </c>
      <c r="N2770" s="12">
        <f t="shared" si="1374"/>
        <v>30421.680000000004</v>
      </c>
      <c r="O2770" s="21">
        <f t="shared" si="1375"/>
        <v>8.6651079473495152E-2</v>
      </c>
      <c r="P2770" s="8">
        <f t="shared" si="1376"/>
        <v>7739.8250000000044</v>
      </c>
      <c r="Q2770" s="8">
        <f t="shared" si="1377"/>
        <v>40974.52790000003</v>
      </c>
    </row>
    <row r="2771" spans="1:17" x14ac:dyDescent="0.25">
      <c r="A2771" t="s">
        <v>378</v>
      </c>
      <c r="B2771" s="1">
        <v>44436</v>
      </c>
      <c r="C2771" t="s">
        <v>7</v>
      </c>
      <c r="D2771" s="20">
        <v>5240</v>
      </c>
      <c r="E2771" s="14">
        <v>1.5977371185767014E-2</v>
      </c>
      <c r="F2771" s="12">
        <v>6430.9400000000005</v>
      </c>
      <c r="G2771" s="21">
        <v>1.8317459556121782E-2</v>
      </c>
      <c r="H2771" s="20">
        <v>400.86</v>
      </c>
      <c r="I2771" s="14">
        <v>1.2222688957111765E-3</v>
      </c>
      <c r="J2771" s="12">
        <v>502.46000000000004</v>
      </c>
      <c r="K2771" s="21">
        <v>1.4311734720847888E-3</v>
      </c>
      <c r="L2771" s="20">
        <f t="shared" si="1372"/>
        <v>5640.86</v>
      </c>
      <c r="M2771" s="14">
        <f t="shared" si="1373"/>
        <v>1.7199640081478191E-2</v>
      </c>
      <c r="N2771" s="12">
        <f t="shared" si="1374"/>
        <v>6933.4000000000005</v>
      </c>
      <c r="O2771" s="21">
        <f t="shared" si="1375"/>
        <v>1.9748633028206571E-2</v>
      </c>
      <c r="P2771" s="8">
        <f t="shared" si="1376"/>
        <v>1292.5400000000009</v>
      </c>
      <c r="Q2771" s="8">
        <f t="shared" si="1377"/>
        <v>708.10499999999865</v>
      </c>
    </row>
    <row r="2772" spans="1:17" x14ac:dyDescent="0.25">
      <c r="A2772" t="s">
        <v>378</v>
      </c>
      <c r="B2772" s="1">
        <v>44436</v>
      </c>
      <c r="C2772" t="s">
        <v>167</v>
      </c>
      <c r="D2772" s="20">
        <v>4092</v>
      </c>
      <c r="E2772" s="14">
        <v>1.2476985284763095E-2</v>
      </c>
      <c r="F2772" s="12">
        <v>4228.25</v>
      </c>
      <c r="G2772" s="21">
        <v>1.204346462075092E-2</v>
      </c>
      <c r="H2772" s="20">
        <v>313.03800000000001</v>
      </c>
      <c r="I2772" s="14">
        <v>9.5448937428437681E-4</v>
      </c>
      <c r="J2772" s="12">
        <v>301.11</v>
      </c>
      <c r="K2772" s="21">
        <v>8.5766159331976822E-4</v>
      </c>
      <c r="L2772" s="20">
        <f t="shared" si="1372"/>
        <v>4405.0380000000005</v>
      </c>
      <c r="M2772" s="14">
        <f t="shared" si="1373"/>
        <v>1.3431474659047472E-2</v>
      </c>
      <c r="N2772" s="12">
        <f t="shared" si="1374"/>
        <v>4529.3599999999997</v>
      </c>
      <c r="O2772" s="21">
        <f t="shared" si="1375"/>
        <v>1.2901126214070687E-2</v>
      </c>
      <c r="P2772" s="8">
        <f t="shared" si="1376"/>
        <v>124.32199999999921</v>
      </c>
      <c r="Q2772" s="8">
        <f t="shared" si="1377"/>
        <v>15694.416099999995</v>
      </c>
    </row>
    <row r="2773" spans="1:17" x14ac:dyDescent="0.25">
      <c r="A2773" t="s">
        <v>378</v>
      </c>
      <c r="B2773" s="1">
        <v>44436</v>
      </c>
      <c r="C2773" t="s">
        <v>168</v>
      </c>
      <c r="D2773" s="20">
        <v>3782</v>
      </c>
      <c r="E2773" s="14">
        <v>1.1531759126826496E-2</v>
      </c>
      <c r="F2773" s="12">
        <v>4142.62</v>
      </c>
      <c r="G2773" s="21">
        <v>1.1799561853536375E-2</v>
      </c>
      <c r="H2773" s="20">
        <v>289.32299999999998</v>
      </c>
      <c r="I2773" s="14">
        <v>8.8217957320222687E-4</v>
      </c>
      <c r="J2773" s="12">
        <v>330.6</v>
      </c>
      <c r="K2773" s="21">
        <v>9.4165893776864058E-4</v>
      </c>
      <c r="L2773" s="20">
        <f t="shared" si="1372"/>
        <v>4071.3229999999999</v>
      </c>
      <c r="M2773" s="14">
        <f t="shared" si="1373"/>
        <v>1.2413938700028724E-2</v>
      </c>
      <c r="N2773" s="12">
        <f t="shared" si="1374"/>
        <v>4473.22</v>
      </c>
      <c r="O2773" s="21">
        <f t="shared" si="1375"/>
        <v>1.2741220791305016E-2</v>
      </c>
      <c r="P2773" s="8">
        <f t="shared" si="1376"/>
        <v>401.89700000000039</v>
      </c>
      <c r="Q2773" s="8">
        <f t="shared" si="1377"/>
        <v>1511.0725999999991</v>
      </c>
    </row>
    <row r="2774" spans="1:17" x14ac:dyDescent="0.25">
      <c r="A2774" t="s">
        <v>378</v>
      </c>
      <c r="B2774" s="1">
        <v>44436</v>
      </c>
      <c r="C2774" t="s">
        <v>169</v>
      </c>
      <c r="D2774" s="20">
        <v>1362</v>
      </c>
      <c r="E2774" s="14">
        <v>4.1528968616440214E-3</v>
      </c>
      <c r="F2774" s="12">
        <v>2131.5100000000002</v>
      </c>
      <c r="G2774" s="21">
        <v>6.0712505821029494E-3</v>
      </c>
      <c r="H2774" s="20">
        <v>104.193</v>
      </c>
      <c r="I2774" s="14">
        <v>3.1769660991576765E-4</v>
      </c>
      <c r="J2774" s="12">
        <v>159.48000000000002</v>
      </c>
      <c r="K2774" s="21">
        <v>4.5425216997986329E-4</v>
      </c>
      <c r="L2774" s="20">
        <f t="shared" si="1372"/>
        <v>1466.193</v>
      </c>
      <c r="M2774" s="14">
        <f t="shared" si="1373"/>
        <v>4.4705934715597887E-3</v>
      </c>
      <c r="N2774" s="12">
        <f t="shared" si="1374"/>
        <v>2290.9900000000002</v>
      </c>
      <c r="O2774" s="21">
        <f t="shared" si="1375"/>
        <v>6.5255027520828126E-3</v>
      </c>
      <c r="P2774" s="8">
        <f t="shared" si="1376"/>
        <v>824.79700000000025</v>
      </c>
      <c r="Q2774" s="8">
        <f t="shared" si="1377"/>
        <v>16821.064600000002</v>
      </c>
    </row>
    <row r="2775" spans="1:17" x14ac:dyDescent="0.25">
      <c r="A2775" t="s">
        <v>378</v>
      </c>
      <c r="B2775" s="1">
        <v>44436</v>
      </c>
      <c r="C2775" t="s">
        <v>170</v>
      </c>
      <c r="D2775" s="20">
        <v>1140</v>
      </c>
      <c r="E2775" s="14">
        <v>3.475992967895877E-3</v>
      </c>
      <c r="F2775" s="12">
        <v>152.5</v>
      </c>
      <c r="G2775" s="21">
        <v>4.3437080462709521E-4</v>
      </c>
      <c r="H2775" s="20">
        <v>87.21</v>
      </c>
      <c r="I2775" s="14">
        <v>2.6591346204403454E-4</v>
      </c>
      <c r="J2775" s="12">
        <v>9.2900000000000009</v>
      </c>
      <c r="K2775" s="21">
        <v>2.6461014917939113E-5</v>
      </c>
      <c r="L2775" s="20">
        <f t="shared" si="1372"/>
        <v>1227.21</v>
      </c>
      <c r="M2775" s="14">
        <f t="shared" si="1373"/>
        <v>3.7419064299399115E-3</v>
      </c>
      <c r="N2775" s="12">
        <f t="shared" si="1374"/>
        <v>161.79</v>
      </c>
      <c r="O2775" s="21">
        <f t="shared" si="1375"/>
        <v>4.608318195450343E-4</v>
      </c>
      <c r="P2775" s="8">
        <f t="shared" si="1376"/>
        <v>-1065.42</v>
      </c>
      <c r="Q2775" s="8">
        <f t="shared" si="1377"/>
        <v>2901.4057000000012</v>
      </c>
    </row>
    <row r="2776" spans="1:17" x14ac:dyDescent="0.25">
      <c r="A2776" t="s">
        <v>378</v>
      </c>
      <c r="B2776" s="1">
        <v>44436</v>
      </c>
      <c r="C2776" t="s">
        <v>11</v>
      </c>
      <c r="D2776" s="20">
        <v>1182</v>
      </c>
      <c r="E2776" s="14">
        <v>3.6040558667130933E-3</v>
      </c>
      <c r="F2776" s="12">
        <v>2195.3000000000002</v>
      </c>
      <c r="G2776" s="21">
        <v>6.2529457534286044E-3</v>
      </c>
      <c r="H2776" s="20">
        <v>90.423000000000002</v>
      </c>
      <c r="I2776" s="14">
        <v>2.7571027380355164E-4</v>
      </c>
      <c r="J2776" s="12">
        <v>163.07000000000002</v>
      </c>
      <c r="K2776" s="21">
        <v>4.644776859707569E-4</v>
      </c>
      <c r="L2776" s="20">
        <f t="shared" si="1372"/>
        <v>1272.423</v>
      </c>
      <c r="M2776" s="14">
        <f t="shared" si="1373"/>
        <v>3.879766140516645E-3</v>
      </c>
      <c r="N2776" s="12">
        <f t="shared" si="1374"/>
        <v>2358.3700000000003</v>
      </c>
      <c r="O2776" s="21">
        <f t="shared" si="1375"/>
        <v>6.7174234393993617E-3</v>
      </c>
      <c r="P2776" s="8">
        <f t="shared" si="1376"/>
        <v>1085.9470000000003</v>
      </c>
      <c r="Q2776" s="8">
        <f t="shared" si="1377"/>
        <v>21255.809000000005</v>
      </c>
    </row>
    <row r="2777" spans="1:17" x14ac:dyDescent="0.25">
      <c r="A2777" t="s">
        <v>379</v>
      </c>
      <c r="B2777" s="1">
        <v>44443</v>
      </c>
      <c r="C2777" t="s">
        <v>2</v>
      </c>
      <c r="D2777" s="20">
        <v>10928.8</v>
      </c>
      <c r="E2777" s="14">
        <v>2.9027873153385911E-2</v>
      </c>
      <c r="F2777" s="12">
        <v>11578.609999999999</v>
      </c>
      <c r="G2777" s="21">
        <v>4.0555067270715783E-2</v>
      </c>
      <c r="H2777" s="20">
        <v>836.05319999999995</v>
      </c>
      <c r="I2777" s="14">
        <v>2.2206322962340223E-3</v>
      </c>
      <c r="J2777" s="12">
        <v>576.38</v>
      </c>
      <c r="K2777" s="21">
        <v>2.018820020148806E-3</v>
      </c>
      <c r="L2777" s="20">
        <f t="shared" si="1372"/>
        <v>11764.8532</v>
      </c>
      <c r="M2777" s="14">
        <f t="shared" si="1373"/>
        <v>3.1248505449619934E-2</v>
      </c>
      <c r="N2777" s="12">
        <f t="shared" si="1374"/>
        <v>12154.989999999998</v>
      </c>
      <c r="O2777" s="21">
        <f t="shared" si="1375"/>
        <v>4.2573887290864587E-2</v>
      </c>
      <c r="P2777" s="8">
        <f t="shared" si="1376"/>
        <v>390.1367999999984</v>
      </c>
      <c r="Q2777" s="8">
        <f t="shared" si="1377"/>
        <v>16915.864799999988</v>
      </c>
    </row>
    <row r="2778" spans="1:17" x14ac:dyDescent="0.25">
      <c r="A2778" t="s">
        <v>379</v>
      </c>
      <c r="B2778" s="1">
        <v>44443</v>
      </c>
      <c r="C2778" t="s">
        <v>154</v>
      </c>
      <c r="D2778" s="20">
        <v>1646</v>
      </c>
      <c r="E2778" s="14">
        <v>4.3719236522283518E-3</v>
      </c>
      <c r="F2778" s="12">
        <v>1663</v>
      </c>
      <c r="G2778" s="21">
        <v>5.8247990796132139E-3</v>
      </c>
      <c r="H2778" s="20">
        <v>125.919</v>
      </c>
      <c r="I2778" s="14">
        <v>3.3445215939546889E-4</v>
      </c>
      <c r="J2778" s="12">
        <v>125.21000000000001</v>
      </c>
      <c r="K2778" s="21">
        <v>4.3855868476149764E-4</v>
      </c>
      <c r="L2778" s="20">
        <f t="shared" si="1372"/>
        <v>1771.9190000000001</v>
      </c>
      <c r="M2778" s="14">
        <f t="shared" si="1373"/>
        <v>4.7063758116238207E-3</v>
      </c>
      <c r="N2778" s="12">
        <f t="shared" si="1374"/>
        <v>1788.21</v>
      </c>
      <c r="O2778" s="21">
        <f t="shared" si="1375"/>
        <v>6.2633577643747117E-3</v>
      </c>
      <c r="P2778" s="8">
        <f t="shared" si="1376"/>
        <v>16.29099999999994</v>
      </c>
      <c r="Q2778" s="8">
        <f t="shared" si="1377"/>
        <v>35813.235999999997</v>
      </c>
    </row>
    <row r="2779" spans="1:17" x14ac:dyDescent="0.25">
      <c r="A2779" t="s">
        <v>379</v>
      </c>
      <c r="B2779" s="1">
        <v>44443</v>
      </c>
      <c r="C2779" t="s">
        <v>155</v>
      </c>
      <c r="D2779" s="20">
        <v>2037.6000000000001</v>
      </c>
      <c r="E2779" s="14">
        <v>5.4120483801825573E-3</v>
      </c>
      <c r="F2779" s="12">
        <v>2078</v>
      </c>
      <c r="G2779" s="21">
        <v>7.2783719106652182E-3</v>
      </c>
      <c r="H2779" s="20">
        <v>155.87639999999999</v>
      </c>
      <c r="I2779" s="14">
        <v>4.1402170108396561E-4</v>
      </c>
      <c r="J2779" s="12">
        <v>153.22</v>
      </c>
      <c r="K2779" s="21">
        <v>5.3666609439467024E-4</v>
      </c>
      <c r="L2779" s="20">
        <f t="shared" si="1372"/>
        <v>2193.4764</v>
      </c>
      <c r="M2779" s="14">
        <f t="shared" si="1373"/>
        <v>5.8260700812665231E-3</v>
      </c>
      <c r="N2779" s="12">
        <f t="shared" si="1374"/>
        <v>2231.2199999999998</v>
      </c>
      <c r="O2779" s="21">
        <f t="shared" si="1375"/>
        <v>7.8150380050598881E-3</v>
      </c>
      <c r="P2779" s="8">
        <f t="shared" si="1376"/>
        <v>37.743599999999788</v>
      </c>
      <c r="Q2779" s="8">
        <f t="shared" si="1377"/>
        <v>11611.748699999996</v>
      </c>
    </row>
    <row r="2780" spans="1:17" x14ac:dyDescent="0.25">
      <c r="A2780" t="s">
        <v>379</v>
      </c>
      <c r="B2780" s="1">
        <v>44443</v>
      </c>
      <c r="C2780" t="s">
        <v>156</v>
      </c>
      <c r="D2780" s="20">
        <v>1979.2</v>
      </c>
      <c r="E2780" s="14">
        <v>5.2569327414886723E-3</v>
      </c>
      <c r="F2780" s="12">
        <v>1901.3600000000001</v>
      </c>
      <c r="G2780" s="21">
        <v>6.6596752724073244E-3</v>
      </c>
      <c r="H2780" s="20">
        <v>151.40879999999999</v>
      </c>
      <c r="I2780" s="14">
        <v>4.0215535472388337E-4</v>
      </c>
      <c r="J2780" s="12">
        <v>132.97</v>
      </c>
      <c r="K2780" s="21">
        <v>4.6573874540960252E-4</v>
      </c>
      <c r="L2780" s="20">
        <f t="shared" si="1372"/>
        <v>2130.6088</v>
      </c>
      <c r="M2780" s="14">
        <f t="shared" si="1373"/>
        <v>5.6590880962125558E-3</v>
      </c>
      <c r="N2780" s="12">
        <f t="shared" si="1374"/>
        <v>2034.3300000000002</v>
      </c>
      <c r="O2780" s="21">
        <f t="shared" si="1375"/>
        <v>7.1254140178169268E-3</v>
      </c>
      <c r="P2780" s="8">
        <f t="shared" si="1376"/>
        <v>-96.278799999999819</v>
      </c>
      <c r="Q2780" s="8">
        <f t="shared" si="1377"/>
        <v>280014.31969999999</v>
      </c>
    </row>
    <row r="2781" spans="1:17" x14ac:dyDescent="0.25">
      <c r="A2781" t="s">
        <v>379</v>
      </c>
      <c r="B2781" s="1">
        <v>44443</v>
      </c>
      <c r="C2781" t="s">
        <v>157</v>
      </c>
      <c r="D2781" s="20">
        <v>4824</v>
      </c>
      <c r="E2781" s="14">
        <v>1.2812976730467539E-2</v>
      </c>
      <c r="F2781" s="12">
        <v>7174.3600000000006</v>
      </c>
      <c r="G2781" s="21">
        <v>2.5128806689605449E-2</v>
      </c>
      <c r="H2781" s="20">
        <v>369.036</v>
      </c>
      <c r="I2781" s="14">
        <v>9.8019271988076672E-4</v>
      </c>
      <c r="J2781" s="12">
        <v>562.25000000000011</v>
      </c>
      <c r="K2781" s="21">
        <v>1.9693284921903369E-3</v>
      </c>
      <c r="L2781" s="20">
        <f t="shared" si="1372"/>
        <v>5193.0360000000001</v>
      </c>
      <c r="M2781" s="14">
        <f t="shared" si="1373"/>
        <v>1.3793169450348306E-2</v>
      </c>
      <c r="N2781" s="12">
        <f t="shared" si="1374"/>
        <v>7736.6100000000006</v>
      </c>
      <c r="O2781" s="21">
        <f t="shared" si="1375"/>
        <v>2.7098135181795786E-2</v>
      </c>
      <c r="P2781" s="8">
        <f t="shared" si="1376"/>
        <v>2543.5740000000005</v>
      </c>
      <c r="Q2781" s="8">
        <f t="shared" si="1377"/>
        <v>19789.358599999992</v>
      </c>
    </row>
    <row r="2782" spans="1:17" x14ac:dyDescent="0.25">
      <c r="A2782" t="s">
        <v>379</v>
      </c>
      <c r="B2782" s="1">
        <v>44443</v>
      </c>
      <c r="C2782" t="s">
        <v>158</v>
      </c>
      <c r="D2782" s="20">
        <v>1017.2000000000002</v>
      </c>
      <c r="E2782" s="14">
        <v>2.7017744465654193E-3</v>
      </c>
      <c r="F2782" s="12">
        <v>1017.2</v>
      </c>
      <c r="G2782" s="21">
        <v>3.562829599388191E-3</v>
      </c>
      <c r="H2782" s="20">
        <v>77.81580000000001</v>
      </c>
      <c r="I2782" s="14">
        <v>2.0668574516225456E-4</v>
      </c>
      <c r="J2782" s="12">
        <v>75.820000000000007</v>
      </c>
      <c r="K2782" s="21">
        <v>2.6556600494063374E-4</v>
      </c>
      <c r="L2782" s="20">
        <f t="shared" si="1372"/>
        <v>1095.0158000000001</v>
      </c>
      <c r="M2782" s="14">
        <f t="shared" si="1373"/>
        <v>2.908460191727674E-3</v>
      </c>
      <c r="N2782" s="12">
        <f t="shared" si="1374"/>
        <v>1093.02</v>
      </c>
      <c r="O2782" s="21">
        <f t="shared" si="1375"/>
        <v>3.8283956043288249E-3</v>
      </c>
      <c r="P2782" s="8">
        <f t="shared" si="1376"/>
        <v>-1.9958000000001448</v>
      </c>
      <c r="Q2782" s="8">
        <f t="shared" si="1377"/>
        <v>19862.754799999995</v>
      </c>
    </row>
    <row r="2783" spans="1:17" x14ac:dyDescent="0.25">
      <c r="A2783" t="s">
        <v>379</v>
      </c>
      <c r="B2783" s="1">
        <v>44443</v>
      </c>
      <c r="C2783" t="s">
        <v>159</v>
      </c>
      <c r="D2783" s="20">
        <v>3591.6000000000004</v>
      </c>
      <c r="E2783" s="14">
        <v>9.5396117796739677E-3</v>
      </c>
      <c r="F2783" s="12">
        <v>3307.65</v>
      </c>
      <c r="G2783" s="21">
        <v>1.1585325721997984E-2</v>
      </c>
      <c r="H2783" s="20">
        <v>274.75740000000002</v>
      </c>
      <c r="I2783" s="14">
        <v>7.297803011450584E-4</v>
      </c>
      <c r="J2783" s="12">
        <v>228.70000000000002</v>
      </c>
      <c r="K2783" s="21">
        <v>8.0104122038938193E-4</v>
      </c>
      <c r="L2783" s="20">
        <f t="shared" si="1372"/>
        <v>3866.3574000000003</v>
      </c>
      <c r="M2783" s="14">
        <f t="shared" si="1373"/>
        <v>1.0269392080819026E-2</v>
      </c>
      <c r="N2783" s="12">
        <f t="shared" si="1374"/>
        <v>3536.35</v>
      </c>
      <c r="O2783" s="21">
        <f t="shared" si="1375"/>
        <v>1.2386366942387367E-2</v>
      </c>
      <c r="P2783" s="8">
        <f t="shared" si="1376"/>
        <v>-330.00740000000042</v>
      </c>
      <c r="Q2783" s="8">
        <f t="shared" si="1377"/>
        <v>11933.136300000004</v>
      </c>
    </row>
    <row r="2784" spans="1:17" x14ac:dyDescent="0.25">
      <c r="A2784" t="s">
        <v>379</v>
      </c>
      <c r="B2784" s="1">
        <v>44443</v>
      </c>
      <c r="C2784" t="s">
        <v>160</v>
      </c>
      <c r="D2784" s="20">
        <v>882</v>
      </c>
      <c r="E2784" s="14">
        <v>2.342671118630259E-3</v>
      </c>
      <c r="F2784" s="12">
        <v>900</v>
      </c>
      <c r="G2784" s="21">
        <v>3.1523266215585642E-3</v>
      </c>
      <c r="H2784" s="20">
        <v>67.472999999999999</v>
      </c>
      <c r="I2784" s="14">
        <v>1.7921434057521481E-4</v>
      </c>
      <c r="J2784" s="12">
        <v>66.260000000000005</v>
      </c>
      <c r="K2784" s="21">
        <v>2.3208129104941165E-4</v>
      </c>
      <c r="L2784" s="20">
        <f t="shared" si="1372"/>
        <v>949.47299999999996</v>
      </c>
      <c r="M2784" s="14">
        <f t="shared" si="1373"/>
        <v>2.5218854592054737E-3</v>
      </c>
      <c r="N2784" s="12">
        <f t="shared" si="1374"/>
        <v>966.26</v>
      </c>
      <c r="O2784" s="21">
        <f t="shared" si="1375"/>
        <v>3.384407912607976E-3</v>
      </c>
      <c r="P2784" s="8">
        <f t="shared" si="1376"/>
        <v>16.787000000000035</v>
      </c>
      <c r="Q2784" s="8">
        <f t="shared" si="1377"/>
        <v>858573.1978999998</v>
      </c>
    </row>
    <row r="2785" spans="1:17" x14ac:dyDescent="0.25">
      <c r="A2785" t="s">
        <v>379</v>
      </c>
      <c r="B2785" s="1">
        <v>44443</v>
      </c>
      <c r="C2785" t="s">
        <v>161</v>
      </c>
      <c r="D2785" s="20">
        <v>799.60000000000014</v>
      </c>
      <c r="E2785" s="14">
        <v>2.1238093270484755E-3</v>
      </c>
      <c r="F2785" s="12">
        <v>820</v>
      </c>
      <c r="G2785" s="21">
        <v>2.8721198107533588E-3</v>
      </c>
      <c r="H2785" s="20">
        <v>61.16940000000001</v>
      </c>
      <c r="I2785" s="14">
        <v>1.6247141351920837E-4</v>
      </c>
      <c r="J2785" s="12">
        <v>62.730000000000004</v>
      </c>
      <c r="K2785" s="21">
        <v>2.1971716552263195E-4</v>
      </c>
      <c r="L2785" s="20">
        <f t="shared" si="1372"/>
        <v>860.76940000000013</v>
      </c>
      <c r="M2785" s="14">
        <f t="shared" si="1373"/>
        <v>2.2862807405676839E-3</v>
      </c>
      <c r="N2785" s="12">
        <f t="shared" si="1374"/>
        <v>882.73</v>
      </c>
      <c r="O2785" s="21">
        <f t="shared" si="1375"/>
        <v>3.0918369762759908E-3</v>
      </c>
      <c r="P2785" s="8">
        <f t="shared" si="1376"/>
        <v>21.960599999999886</v>
      </c>
      <c r="Q2785" s="8">
        <f t="shared" si="1377"/>
        <v>869280.66079999972</v>
      </c>
    </row>
    <row r="2786" spans="1:17" x14ac:dyDescent="0.25">
      <c r="A2786" t="s">
        <v>379</v>
      </c>
      <c r="B2786" s="1">
        <v>44443</v>
      </c>
      <c r="C2786" t="s">
        <v>163</v>
      </c>
      <c r="D2786" s="20">
        <v>3427.6</v>
      </c>
      <c r="E2786" s="14">
        <v>9.1040130682733273E-3</v>
      </c>
      <c r="F2786" s="12">
        <v>3467.58</v>
      </c>
      <c r="G2786" s="21">
        <v>1.2145494162648941E-2</v>
      </c>
      <c r="H2786" s="20">
        <v>262.21140000000003</v>
      </c>
      <c r="I2786" s="14">
        <v>6.9645699972290963E-4</v>
      </c>
      <c r="J2786" s="12">
        <v>259.94</v>
      </c>
      <c r="K2786" s="21">
        <v>9.1046198000881466E-4</v>
      </c>
      <c r="L2786" s="20">
        <f t="shared" si="1372"/>
        <v>3689.8114</v>
      </c>
      <c r="M2786" s="14">
        <f t="shared" si="1373"/>
        <v>9.8004700679962375E-3</v>
      </c>
      <c r="N2786" s="12">
        <f t="shared" si="1374"/>
        <v>3727.52</v>
      </c>
      <c r="O2786" s="21">
        <f t="shared" si="1375"/>
        <v>1.3055956142657756E-2</v>
      </c>
      <c r="P2786" s="8">
        <f t="shared" si="1376"/>
        <v>37.708599999999933</v>
      </c>
      <c r="Q2786" s="8">
        <f t="shared" si="1377"/>
        <v>-12892.148000000007</v>
      </c>
    </row>
    <row r="2787" spans="1:17" x14ac:dyDescent="0.25">
      <c r="A2787" t="s">
        <v>379</v>
      </c>
      <c r="B2787" s="1">
        <v>44443</v>
      </c>
      <c r="C2787" t="s">
        <v>164</v>
      </c>
      <c r="D2787" s="20">
        <v>2476.4</v>
      </c>
      <c r="E2787" s="14">
        <v>6.5775405421496297E-3</v>
      </c>
      <c r="F2787" s="12">
        <v>1797.5</v>
      </c>
      <c r="G2787" s="21">
        <v>6.2958967802794657E-3</v>
      </c>
      <c r="H2787" s="20">
        <v>189.44460000000001</v>
      </c>
      <c r="I2787" s="14">
        <v>5.0318185147444673E-4</v>
      </c>
      <c r="J2787" s="12">
        <v>132.16</v>
      </c>
      <c r="K2787" s="21">
        <v>4.6290165145019982E-4</v>
      </c>
      <c r="L2787" s="20">
        <f t="shared" si="1372"/>
        <v>2665.8445999999999</v>
      </c>
      <c r="M2787" s="14">
        <f t="shared" si="1373"/>
        <v>7.0807223936240763E-3</v>
      </c>
      <c r="N2787" s="12">
        <f t="shared" si="1374"/>
        <v>1929.66</v>
      </c>
      <c r="O2787" s="21">
        <f t="shared" si="1375"/>
        <v>6.7587984317296658E-3</v>
      </c>
      <c r="P2787" s="8">
        <f t="shared" si="1376"/>
        <v>-736.18459999999982</v>
      </c>
      <c r="Q2787" s="8">
        <f t="shared" si="1377"/>
        <v>38575.825100000009</v>
      </c>
    </row>
    <row r="2788" spans="1:17" x14ac:dyDescent="0.25">
      <c r="A2788" t="s">
        <v>379</v>
      </c>
      <c r="B2788" s="1">
        <v>44443</v>
      </c>
      <c r="C2788" t="s">
        <v>165</v>
      </c>
      <c r="D2788" s="20">
        <v>531.59999999999991</v>
      </c>
      <c r="E2788" s="14">
        <v>1.411977286466945E-3</v>
      </c>
      <c r="F2788" s="12">
        <v>633.75</v>
      </c>
      <c r="G2788" s="21">
        <v>2.219763329347489E-3</v>
      </c>
      <c r="H2788" s="20">
        <v>40.667399999999994</v>
      </c>
      <c r="I2788" s="14">
        <v>1.0801626241472129E-4</v>
      </c>
      <c r="J2788" s="12">
        <v>48.05</v>
      </c>
      <c r="K2788" s="21">
        <v>1.6829921573987668E-4</v>
      </c>
      <c r="L2788" s="20">
        <f t="shared" si="1372"/>
        <v>572.26739999999995</v>
      </c>
      <c r="M2788" s="14">
        <f t="shared" si="1373"/>
        <v>1.5199935488816663E-3</v>
      </c>
      <c r="N2788" s="12">
        <f t="shared" si="1374"/>
        <v>681.8</v>
      </c>
      <c r="O2788" s="21">
        <f t="shared" si="1375"/>
        <v>2.3880625450873657E-3</v>
      </c>
      <c r="P2788" s="8">
        <f t="shared" si="1376"/>
        <v>109.5326</v>
      </c>
      <c r="Q2788" s="8">
        <f t="shared" si="1377"/>
        <v>404209.41719999991</v>
      </c>
    </row>
    <row r="2789" spans="1:17" x14ac:dyDescent="0.25">
      <c r="A2789" t="s">
        <v>379</v>
      </c>
      <c r="B2789" s="1">
        <v>44443</v>
      </c>
      <c r="C2789" t="s">
        <v>4</v>
      </c>
      <c r="D2789" s="20">
        <v>3936</v>
      </c>
      <c r="E2789" s="14">
        <v>1.0454369073615305E-2</v>
      </c>
      <c r="F2789" s="12">
        <v>4821</v>
      </c>
      <c r="G2789" s="21">
        <v>1.6885962936148708E-2</v>
      </c>
      <c r="H2789" s="20">
        <v>301.10399999999998</v>
      </c>
      <c r="I2789" s="14">
        <v>7.9975923413157083E-4</v>
      </c>
      <c r="J2789" s="12">
        <v>345.44000000000005</v>
      </c>
      <c r="K2789" s="21">
        <v>1.2099330090568786E-3</v>
      </c>
      <c r="L2789" s="20">
        <f t="shared" si="1372"/>
        <v>4237.1040000000003</v>
      </c>
      <c r="M2789" s="14">
        <f t="shared" si="1373"/>
        <v>1.1254128307746875E-2</v>
      </c>
      <c r="N2789" s="12">
        <f t="shared" si="1374"/>
        <v>5166.4400000000005</v>
      </c>
      <c r="O2789" s="21">
        <f t="shared" si="1375"/>
        <v>1.8095895945205588E-2</v>
      </c>
      <c r="P2789" s="8">
        <f t="shared" si="1376"/>
        <v>929.33600000000024</v>
      </c>
      <c r="Q2789" s="8">
        <f t="shared" si="1377"/>
        <v>504.22639999995317</v>
      </c>
    </row>
    <row r="2790" spans="1:17" x14ac:dyDescent="0.25">
      <c r="A2790" t="s">
        <v>379</v>
      </c>
      <c r="B2790" s="1">
        <v>44443</v>
      </c>
      <c r="C2790" t="s">
        <v>166</v>
      </c>
      <c r="D2790" s="20">
        <v>3414.8</v>
      </c>
      <c r="E2790" s="14">
        <v>9.0700151200664506E-3</v>
      </c>
      <c r="F2790" s="12">
        <v>2088.35</v>
      </c>
      <c r="G2790" s="21">
        <v>7.3146236668131413E-3</v>
      </c>
      <c r="H2790" s="20">
        <v>261.23220000000003</v>
      </c>
      <c r="I2790" s="14">
        <v>6.9385615668508349E-4</v>
      </c>
      <c r="J2790" s="12">
        <v>150.57999999999998</v>
      </c>
      <c r="K2790" s="21">
        <v>5.2741926963809842E-4</v>
      </c>
      <c r="L2790" s="20">
        <f t="shared" si="1372"/>
        <v>3676.0322000000001</v>
      </c>
      <c r="M2790" s="14">
        <f t="shared" si="1373"/>
        <v>9.7638712767515335E-3</v>
      </c>
      <c r="N2790" s="12">
        <f t="shared" si="1374"/>
        <v>2238.9299999999998</v>
      </c>
      <c r="O2790" s="21">
        <f t="shared" si="1375"/>
        <v>7.8420429364512399E-3</v>
      </c>
      <c r="P2790" s="8">
        <f t="shared" si="1376"/>
        <v>-1437.1022000000003</v>
      </c>
      <c r="Q2790" s="8">
        <f t="shared" si="1377"/>
        <v>663.82129999999779</v>
      </c>
    </row>
    <row r="2791" spans="1:17" x14ac:dyDescent="0.25">
      <c r="A2791" t="s">
        <v>379</v>
      </c>
      <c r="B2791" s="1">
        <v>44443</v>
      </c>
      <c r="C2791" t="s">
        <v>6</v>
      </c>
      <c r="D2791" s="20">
        <v>21709.200000000008</v>
      </c>
      <c r="E2791" s="14">
        <v>5.7661582594748337E-2</v>
      </c>
      <c r="F2791" s="12">
        <v>27647.139999999996</v>
      </c>
      <c r="G2791" s="21">
        <v>9.683646159106292E-2</v>
      </c>
      <c r="H2791" s="20">
        <v>1660.7538000000002</v>
      </c>
      <c r="I2791" s="14">
        <v>4.4111110684982467E-3</v>
      </c>
      <c r="J2791" s="12">
        <v>2129.34</v>
      </c>
      <c r="K2791" s="21">
        <v>7.45819463149946E-3</v>
      </c>
      <c r="L2791" s="20">
        <f t="shared" si="1372"/>
        <v>23369.953800000007</v>
      </c>
      <c r="M2791" s="14">
        <f t="shared" si="1373"/>
        <v>6.2072693663246581E-2</v>
      </c>
      <c r="N2791" s="12">
        <f t="shared" si="1374"/>
        <v>29776.479999999996</v>
      </c>
      <c r="O2791" s="21">
        <f t="shared" si="1375"/>
        <v>0.10429465622256238</v>
      </c>
      <c r="P2791" s="8">
        <f t="shared" si="1376"/>
        <v>6406.5261999999893</v>
      </c>
      <c r="Q2791" s="8">
        <f t="shared" si="1377"/>
        <v>8330.6520999999866</v>
      </c>
    </row>
    <row r="2792" spans="1:17" x14ac:dyDescent="0.25">
      <c r="A2792" t="s">
        <v>379</v>
      </c>
      <c r="B2792" s="1">
        <v>44443</v>
      </c>
      <c r="C2792" t="s">
        <v>7</v>
      </c>
      <c r="D2792" s="20">
        <v>5398.8</v>
      </c>
      <c r="E2792" s="14">
        <v>1.4339697092132701E-2</v>
      </c>
      <c r="F2792" s="12">
        <v>5624.45</v>
      </c>
      <c r="G2792" s="21">
        <v>1.9700114962916741E-2</v>
      </c>
      <c r="H2792" s="20">
        <v>413.00819999999999</v>
      </c>
      <c r="I2792" s="14">
        <v>1.0969868275481516E-3</v>
      </c>
      <c r="J2792" s="12">
        <v>425.09999999999997</v>
      </c>
      <c r="K2792" s="21">
        <v>1.4889489409161617E-3</v>
      </c>
      <c r="L2792" s="20">
        <f t="shared" si="1372"/>
        <v>5811.8082000000004</v>
      </c>
      <c r="M2792" s="14">
        <f t="shared" si="1373"/>
        <v>1.5436683919680852E-2</v>
      </c>
      <c r="N2792" s="12">
        <f t="shared" si="1374"/>
        <v>6049.55</v>
      </c>
      <c r="O2792" s="21">
        <f t="shared" si="1375"/>
        <v>2.1189063903832902E-2</v>
      </c>
      <c r="P2792" s="8">
        <f t="shared" si="1376"/>
        <v>237.74179999999978</v>
      </c>
      <c r="Q2792" s="8">
        <f t="shared" si="1377"/>
        <v>196.18140000000835</v>
      </c>
    </row>
    <row r="2793" spans="1:17" x14ac:dyDescent="0.25">
      <c r="A2793" t="s">
        <v>379</v>
      </c>
      <c r="B2793" s="1">
        <v>44443</v>
      </c>
      <c r="C2793" t="s">
        <v>167</v>
      </c>
      <c r="D2793" s="20">
        <v>4215.6000000000004</v>
      </c>
      <c r="E2793" s="14">
        <v>1.1197011754759321E-2</v>
      </c>
      <c r="F2793" s="12">
        <v>3637</v>
      </c>
      <c r="G2793" s="21">
        <v>1.2738902136231665E-2</v>
      </c>
      <c r="H2793" s="20">
        <v>322.49340000000001</v>
      </c>
      <c r="I2793" s="14">
        <v>8.5657139923908795E-4</v>
      </c>
      <c r="J2793" s="12">
        <v>252.12</v>
      </c>
      <c r="K2793" s="21">
        <v>8.8307176425260578E-4</v>
      </c>
      <c r="L2793" s="20">
        <f t="shared" si="1372"/>
        <v>4538.0934000000007</v>
      </c>
      <c r="M2793" s="14">
        <f t="shared" si="1373"/>
        <v>1.2053583153998409E-2</v>
      </c>
      <c r="N2793" s="12">
        <f t="shared" si="1374"/>
        <v>3889.12</v>
      </c>
      <c r="O2793" s="21">
        <f t="shared" si="1375"/>
        <v>1.3621973900484271E-2</v>
      </c>
      <c r="P2793" s="8">
        <f t="shared" si="1376"/>
        <v>-648.97340000000077</v>
      </c>
      <c r="Q2793" s="8">
        <f t="shared" si="1377"/>
        <v>40325.554500000027</v>
      </c>
    </row>
    <row r="2794" spans="1:17" x14ac:dyDescent="0.25">
      <c r="A2794" t="s">
        <v>379</v>
      </c>
      <c r="B2794" s="1">
        <v>44443</v>
      </c>
      <c r="C2794" t="s">
        <v>168</v>
      </c>
      <c r="D2794" s="20">
        <v>3897.1999999999994</v>
      </c>
      <c r="E2794" s="14">
        <v>1.0351312793113202E-2</v>
      </c>
      <c r="F2794" s="12">
        <v>4697.5</v>
      </c>
      <c r="G2794" s="21">
        <v>1.6453393671968172E-2</v>
      </c>
      <c r="H2794" s="20">
        <v>298.13580000000002</v>
      </c>
      <c r="I2794" s="14">
        <v>7.9187542867316006E-4</v>
      </c>
      <c r="J2794" s="12">
        <v>369.83000000000004</v>
      </c>
      <c r="K2794" s="21">
        <v>1.2953610605011155E-3</v>
      </c>
      <c r="L2794" s="20">
        <f t="shared" si="1372"/>
        <v>4195.3357999999989</v>
      </c>
      <c r="M2794" s="14">
        <f t="shared" si="1373"/>
        <v>1.1143188221786362E-2</v>
      </c>
      <c r="N2794" s="12">
        <f t="shared" si="1374"/>
        <v>5067.33</v>
      </c>
      <c r="O2794" s="21">
        <f t="shared" si="1375"/>
        <v>1.7748754732469289E-2</v>
      </c>
      <c r="P2794" s="8">
        <f t="shared" si="1376"/>
        <v>871.994200000001</v>
      </c>
      <c r="Q2794" s="8">
        <f t="shared" si="1377"/>
        <v>1580.0991999999997</v>
      </c>
    </row>
    <row r="2795" spans="1:17" x14ac:dyDescent="0.25">
      <c r="A2795" t="s">
        <v>379</v>
      </c>
      <c r="B2795" s="1">
        <v>44443</v>
      </c>
      <c r="C2795" t="s">
        <v>169</v>
      </c>
      <c r="D2795" s="20">
        <v>1403.2</v>
      </c>
      <c r="E2795" s="14">
        <v>3.7270250721791148E-3</v>
      </c>
      <c r="F2795" s="12">
        <v>2126.41</v>
      </c>
      <c r="G2795" s="21">
        <v>7.4479320570537185E-3</v>
      </c>
      <c r="H2795" s="20">
        <v>107.34480000000002</v>
      </c>
      <c r="I2795" s="14">
        <v>2.8511741802170236E-4</v>
      </c>
      <c r="J2795" s="12">
        <v>159.08000000000001</v>
      </c>
      <c r="K2795" s="21">
        <v>5.571912432861516E-4</v>
      </c>
      <c r="L2795" s="20">
        <f t="shared" si="1372"/>
        <v>1510.5448000000001</v>
      </c>
      <c r="M2795" s="14">
        <f t="shared" si="1373"/>
        <v>4.0121424902008172E-3</v>
      </c>
      <c r="N2795" s="12">
        <f t="shared" si="1374"/>
        <v>2285.4899999999998</v>
      </c>
      <c r="O2795" s="21">
        <f t="shared" si="1375"/>
        <v>8.0051233003398704E-3</v>
      </c>
      <c r="P2795" s="8">
        <f t="shared" si="1376"/>
        <v>774.94519999999966</v>
      </c>
      <c r="Q2795" s="8">
        <f t="shared" si="1377"/>
        <v>16469.361299999993</v>
      </c>
    </row>
    <row r="2796" spans="1:17" x14ac:dyDescent="0.25">
      <c r="A2796" t="s">
        <v>379</v>
      </c>
      <c r="B2796" s="1">
        <v>44443</v>
      </c>
      <c r="C2796" t="s">
        <v>170</v>
      </c>
      <c r="D2796" s="20">
        <v>1174.4000000000001</v>
      </c>
      <c r="E2796" s="14">
        <v>3.1193117479811523E-3</v>
      </c>
      <c r="F2796" s="12">
        <v>0</v>
      </c>
      <c r="G2796" s="21">
        <v>0</v>
      </c>
      <c r="H2796" s="20">
        <v>89.841600000000014</v>
      </c>
      <c r="I2796" s="14">
        <v>2.3862734872055817E-4</v>
      </c>
      <c r="J2796" s="12">
        <v>0</v>
      </c>
      <c r="K2796" s="21">
        <v>0</v>
      </c>
      <c r="L2796" s="20">
        <f t="shared" si="1372"/>
        <v>1264.2416000000001</v>
      </c>
      <c r="M2796" s="14">
        <f t="shared" si="1373"/>
        <v>3.3579390967017103E-3</v>
      </c>
      <c r="N2796" s="12">
        <f t="shared" si="1374"/>
        <v>0</v>
      </c>
      <c r="O2796" s="21">
        <f t="shared" si="1375"/>
        <v>0</v>
      </c>
      <c r="P2796" s="8">
        <f t="shared" si="1376"/>
        <v>-1264.2416000000001</v>
      </c>
      <c r="Q2796" s="8">
        <f t="shared" si="1377"/>
        <v>246.83099999999899</v>
      </c>
    </row>
    <row r="2797" spans="1:17" x14ac:dyDescent="0.25">
      <c r="A2797" t="s">
        <v>379</v>
      </c>
      <c r="B2797" s="1">
        <v>44443</v>
      </c>
      <c r="C2797" t="s">
        <v>11</v>
      </c>
      <c r="D2797" s="20">
        <v>1218</v>
      </c>
      <c r="E2797" s="14">
        <v>3.2351172590608336E-3</v>
      </c>
      <c r="F2797" s="12">
        <v>2240.3000000000002</v>
      </c>
      <c r="G2797" s="21">
        <v>7.8468414780862809E-3</v>
      </c>
      <c r="H2797" s="20">
        <v>93.176999999999992</v>
      </c>
      <c r="I2797" s="14">
        <v>2.4748647031815378E-4</v>
      </c>
      <c r="J2797" s="12">
        <v>166.52</v>
      </c>
      <c r="K2797" s="21">
        <v>5.8325047669103571E-4</v>
      </c>
      <c r="L2797" s="20">
        <f t="shared" si="1372"/>
        <v>1311.1769999999999</v>
      </c>
      <c r="M2797" s="14">
        <f t="shared" si="1373"/>
        <v>3.4826037293789872E-3</v>
      </c>
      <c r="N2797" s="12">
        <f t="shared" si="1374"/>
        <v>2406.8200000000002</v>
      </c>
      <c r="O2797" s="21">
        <f t="shared" si="1375"/>
        <v>8.4300919547773169E-3</v>
      </c>
      <c r="P2797" s="8">
        <f t="shared" si="1376"/>
        <v>1095.6430000000003</v>
      </c>
      <c r="Q2797" s="8">
        <f t="shared" si="1377"/>
        <v>17916.707600000002</v>
      </c>
    </row>
    <row r="2798" spans="1:17" x14ac:dyDescent="0.25">
      <c r="A2798" t="s">
        <v>380</v>
      </c>
      <c r="B2798" s="1">
        <v>44450</v>
      </c>
      <c r="C2798" t="s">
        <v>2</v>
      </c>
      <c r="D2798" s="20">
        <v>10928.8</v>
      </c>
      <c r="E2798" s="14">
        <v>2.9027873153385911E-2</v>
      </c>
      <c r="F2798" s="12">
        <v>11469.39</v>
      </c>
      <c r="G2798" s="21">
        <v>5.1641403725751045E-2</v>
      </c>
      <c r="H2798" s="20">
        <v>836.05319999999995</v>
      </c>
      <c r="I2798" s="14">
        <v>2.2206322962340223E-3</v>
      </c>
      <c r="J2798" s="12">
        <v>568.02</v>
      </c>
      <c r="K2798" s="21">
        <v>2.5575335867296439E-3</v>
      </c>
      <c r="L2798" s="20">
        <f t="shared" si="1372"/>
        <v>11764.8532</v>
      </c>
      <c r="M2798" s="14">
        <f t="shared" si="1373"/>
        <v>3.1248505449619934E-2</v>
      </c>
      <c r="N2798" s="12">
        <f t="shared" si="1374"/>
        <v>12037.41</v>
      </c>
      <c r="O2798" s="21">
        <f t="shared" si="1375"/>
        <v>5.419893731248069E-2</v>
      </c>
      <c r="P2798" s="8">
        <f t="shared" si="1376"/>
        <v>272.55680000000029</v>
      </c>
      <c r="Q2798" s="8">
        <f t="shared" si="1377"/>
        <v>3173.9625000000015</v>
      </c>
    </row>
    <row r="2799" spans="1:17" x14ac:dyDescent="0.25">
      <c r="A2799" t="s">
        <v>380</v>
      </c>
      <c r="B2799" s="1">
        <v>44450</v>
      </c>
      <c r="C2799" t="s">
        <v>154</v>
      </c>
      <c r="D2799" s="20">
        <v>1646</v>
      </c>
      <c r="E2799" s="14">
        <v>4.3719236522283518E-3</v>
      </c>
      <c r="F2799" s="12">
        <v>1663</v>
      </c>
      <c r="G2799" s="21">
        <v>7.487726408808488E-3</v>
      </c>
      <c r="H2799" s="20">
        <v>125.919</v>
      </c>
      <c r="I2799" s="14">
        <v>3.3445215939546889E-4</v>
      </c>
      <c r="J2799" s="12">
        <v>125.21000000000001</v>
      </c>
      <c r="K2799" s="21">
        <v>5.6376321325731264E-4</v>
      </c>
      <c r="L2799" s="20">
        <f t="shared" si="1372"/>
        <v>1771.9190000000001</v>
      </c>
      <c r="M2799" s="14">
        <f t="shared" si="1373"/>
        <v>4.7063758116238207E-3</v>
      </c>
      <c r="N2799" s="12">
        <f t="shared" si="1374"/>
        <v>1788.21</v>
      </c>
      <c r="O2799" s="21">
        <f t="shared" si="1375"/>
        <v>8.0514896220658001E-3</v>
      </c>
      <c r="P2799" s="8">
        <f t="shared" si="1376"/>
        <v>16.29099999999994</v>
      </c>
      <c r="Q2799" s="8">
        <f t="shared" si="1377"/>
        <v>21272.100000000006</v>
      </c>
    </row>
    <row r="2800" spans="1:17" x14ac:dyDescent="0.25">
      <c r="A2800" t="s">
        <v>380</v>
      </c>
      <c r="B2800" s="1">
        <v>44450</v>
      </c>
      <c r="C2800" t="s">
        <v>155</v>
      </c>
      <c r="D2800" s="20">
        <v>2037.6000000000001</v>
      </c>
      <c r="E2800" s="14">
        <v>5.4120483801825573E-3</v>
      </c>
      <c r="F2800" s="12">
        <v>2078</v>
      </c>
      <c r="G2800" s="21">
        <v>9.3562811049332766E-3</v>
      </c>
      <c r="H2800" s="20">
        <v>155.87639999999999</v>
      </c>
      <c r="I2800" s="14">
        <v>4.1402170108396561E-4</v>
      </c>
      <c r="J2800" s="12">
        <v>153.22</v>
      </c>
      <c r="K2800" s="21">
        <v>6.898793988921447E-4</v>
      </c>
      <c r="L2800" s="20">
        <f t="shared" si="1372"/>
        <v>2193.4764</v>
      </c>
      <c r="M2800" s="14">
        <f t="shared" si="1373"/>
        <v>5.8260700812665231E-3</v>
      </c>
      <c r="N2800" s="12">
        <f t="shared" si="1374"/>
        <v>2231.2199999999998</v>
      </c>
      <c r="O2800" s="21">
        <f t="shared" si="1375"/>
        <v>1.0046160503825421E-2</v>
      </c>
      <c r="P2800" s="8">
        <f t="shared" si="1376"/>
        <v>37.743599999999788</v>
      </c>
      <c r="Q2800" s="8">
        <f t="shared" si="1377"/>
        <v>16953.60839999999</v>
      </c>
    </row>
    <row r="2801" spans="1:17" x14ac:dyDescent="0.25">
      <c r="A2801" t="s">
        <v>380</v>
      </c>
      <c r="B2801" s="1">
        <v>44450</v>
      </c>
      <c r="C2801" t="s">
        <v>156</v>
      </c>
      <c r="D2801" s="20">
        <v>1979.2</v>
      </c>
      <c r="E2801" s="14">
        <v>5.2569327414886723E-3</v>
      </c>
      <c r="F2801" s="12">
        <v>2247.84</v>
      </c>
      <c r="G2801" s="21">
        <v>1.0120992742499143E-2</v>
      </c>
      <c r="H2801" s="20">
        <v>151.40879999999999</v>
      </c>
      <c r="I2801" s="14">
        <v>4.0215535472388337E-4</v>
      </c>
      <c r="J2801" s="12">
        <v>159.47</v>
      </c>
      <c r="K2801" s="21">
        <v>7.1802028286992766E-4</v>
      </c>
      <c r="L2801" s="20">
        <f t="shared" si="1372"/>
        <v>2130.6088</v>
      </c>
      <c r="M2801" s="14">
        <f t="shared" si="1373"/>
        <v>5.6590880962125558E-3</v>
      </c>
      <c r="N2801" s="12">
        <f t="shared" si="1374"/>
        <v>2407.31</v>
      </c>
      <c r="O2801" s="21">
        <f t="shared" si="1375"/>
        <v>1.0839013025369069E-2</v>
      </c>
      <c r="P2801" s="8">
        <f t="shared" si="1376"/>
        <v>276.70119999999997</v>
      </c>
      <c r="Q2801" s="8">
        <f t="shared" si="1377"/>
        <v>36089.9372</v>
      </c>
    </row>
    <row r="2802" spans="1:17" x14ac:dyDescent="0.25">
      <c r="A2802" t="s">
        <v>380</v>
      </c>
      <c r="B2802" s="1">
        <v>44450</v>
      </c>
      <c r="C2802" t="s">
        <v>157</v>
      </c>
      <c r="D2802" s="20">
        <v>4824</v>
      </c>
      <c r="E2802" s="14">
        <v>1.2812976730467539E-2</v>
      </c>
      <c r="F2802" s="12">
        <v>7174.3600000000006</v>
      </c>
      <c r="G2802" s="21">
        <v>3.2302853179975506E-2</v>
      </c>
      <c r="H2802" s="20">
        <v>369.036</v>
      </c>
      <c r="I2802" s="14">
        <v>9.8019271988076672E-4</v>
      </c>
      <c r="J2802" s="12">
        <v>562.25000000000011</v>
      </c>
      <c r="K2802" s="21">
        <v>2.531553922641355E-3</v>
      </c>
      <c r="L2802" s="20">
        <f t="shared" si="1372"/>
        <v>5193.0360000000001</v>
      </c>
      <c r="M2802" s="14">
        <f t="shared" si="1373"/>
        <v>1.3793169450348306E-2</v>
      </c>
      <c r="N2802" s="12">
        <f t="shared" si="1374"/>
        <v>7736.6100000000006</v>
      </c>
      <c r="O2802" s="21">
        <f t="shared" si="1375"/>
        <v>3.4834407102616864E-2</v>
      </c>
      <c r="P2802" s="8">
        <f t="shared" si="1376"/>
        <v>2543.5740000000005</v>
      </c>
      <c r="Q2802" s="8">
        <f t="shared" si="1377"/>
        <v>14155.322699999997</v>
      </c>
    </row>
    <row r="2803" spans="1:17" x14ac:dyDescent="0.25">
      <c r="A2803" t="s">
        <v>380</v>
      </c>
      <c r="B2803" s="1">
        <v>44450</v>
      </c>
      <c r="C2803" t="s">
        <v>158</v>
      </c>
      <c r="D2803" s="20">
        <v>1017.2000000000002</v>
      </c>
      <c r="E2803" s="14">
        <v>2.7017744465654193E-3</v>
      </c>
      <c r="F2803" s="12">
        <v>249.3</v>
      </c>
      <c r="G2803" s="21">
        <v>1.1224835801058066E-3</v>
      </c>
      <c r="H2803" s="20">
        <v>77.81580000000001</v>
      </c>
      <c r="I2803" s="14">
        <v>2.0668574516225456E-4</v>
      </c>
      <c r="J2803" s="12">
        <v>17.079999999999998</v>
      </c>
      <c r="K2803" s="21">
        <v>7.6903407734485246E-5</v>
      </c>
      <c r="L2803" s="20">
        <f t="shared" si="1372"/>
        <v>1095.0158000000001</v>
      </c>
      <c r="M2803" s="14">
        <f t="shared" si="1373"/>
        <v>2.908460191727674E-3</v>
      </c>
      <c r="N2803" s="12">
        <f t="shared" si="1374"/>
        <v>266.38</v>
      </c>
      <c r="O2803" s="21">
        <f t="shared" si="1375"/>
        <v>1.1993869878402918E-3</v>
      </c>
      <c r="P2803" s="8">
        <f t="shared" si="1376"/>
        <v>-828.63580000000013</v>
      </c>
      <c r="Q2803" s="8">
        <f t="shared" si="1377"/>
        <v>279185.6839</v>
      </c>
    </row>
    <row r="2804" spans="1:17" x14ac:dyDescent="0.25">
      <c r="A2804" t="s">
        <v>380</v>
      </c>
      <c r="B2804" s="1">
        <v>44450</v>
      </c>
      <c r="C2804" t="s">
        <v>159</v>
      </c>
      <c r="D2804" s="20">
        <v>3591.6000000000004</v>
      </c>
      <c r="E2804" s="14">
        <v>9.5396117796739677E-3</v>
      </c>
      <c r="F2804" s="12">
        <v>3919.61</v>
      </c>
      <c r="G2804" s="21">
        <v>1.7648206439705254E-2</v>
      </c>
      <c r="H2804" s="20">
        <v>274.75740000000002</v>
      </c>
      <c r="I2804" s="14">
        <v>7.297803011450584E-4</v>
      </c>
      <c r="J2804" s="12">
        <v>275.51</v>
      </c>
      <c r="K2804" s="21">
        <v>1.240495191155037E-3</v>
      </c>
      <c r="L2804" s="20">
        <f t="shared" si="1372"/>
        <v>3866.3574000000003</v>
      </c>
      <c r="M2804" s="14">
        <f t="shared" si="1373"/>
        <v>1.0269392080819026E-2</v>
      </c>
      <c r="N2804" s="12">
        <f t="shared" si="1374"/>
        <v>4195.12</v>
      </c>
      <c r="O2804" s="21">
        <f t="shared" si="1375"/>
        <v>1.8888701630860292E-2</v>
      </c>
      <c r="P2804" s="8">
        <f t="shared" si="1376"/>
        <v>328.76259999999957</v>
      </c>
      <c r="Q2804" s="8">
        <f t="shared" si="1377"/>
        <v>20118.12119999999</v>
      </c>
    </row>
    <row r="2805" spans="1:17" x14ac:dyDescent="0.25">
      <c r="A2805" t="s">
        <v>380</v>
      </c>
      <c r="B2805" s="1">
        <v>44450</v>
      </c>
      <c r="C2805" t="s">
        <v>160</v>
      </c>
      <c r="D2805" s="20">
        <v>882</v>
      </c>
      <c r="E2805" s="14">
        <v>2.342671118630259E-3</v>
      </c>
      <c r="F2805" s="12">
        <v>900</v>
      </c>
      <c r="G2805" s="21">
        <v>4.0522872928007454E-3</v>
      </c>
      <c r="H2805" s="20">
        <v>67.472999999999999</v>
      </c>
      <c r="I2805" s="14">
        <v>1.7921434057521481E-4</v>
      </c>
      <c r="J2805" s="12">
        <v>66.260000000000005</v>
      </c>
      <c r="K2805" s="21">
        <v>2.9833839557886376E-4</v>
      </c>
      <c r="L2805" s="20">
        <f t="shared" si="1372"/>
        <v>949.47299999999996</v>
      </c>
      <c r="M2805" s="14">
        <f t="shared" si="1373"/>
        <v>2.5218854592054737E-3</v>
      </c>
      <c r="N2805" s="12">
        <f t="shared" si="1374"/>
        <v>966.26</v>
      </c>
      <c r="O2805" s="21">
        <f t="shared" si="1375"/>
        <v>4.3506256883796088E-3</v>
      </c>
      <c r="P2805" s="8">
        <f t="shared" si="1376"/>
        <v>16.787000000000035</v>
      </c>
      <c r="Q2805" s="8">
        <f t="shared" si="1377"/>
        <v>19879.541799999995</v>
      </c>
    </row>
    <row r="2806" spans="1:17" x14ac:dyDescent="0.25">
      <c r="A2806" t="s">
        <v>380</v>
      </c>
      <c r="B2806" s="1">
        <v>44450</v>
      </c>
      <c r="C2806" t="s">
        <v>161</v>
      </c>
      <c r="D2806" s="20">
        <v>799.60000000000014</v>
      </c>
      <c r="E2806" s="14">
        <v>2.1238093270484755E-3</v>
      </c>
      <c r="F2806" s="12">
        <v>820</v>
      </c>
      <c r="G2806" s="21">
        <v>3.6920839778851237E-3</v>
      </c>
      <c r="H2806" s="20">
        <v>61.16940000000001</v>
      </c>
      <c r="I2806" s="14">
        <v>1.6247141351920837E-4</v>
      </c>
      <c r="J2806" s="12">
        <v>62.730000000000004</v>
      </c>
      <c r="K2806" s="21">
        <v>2.8244442430821196E-4</v>
      </c>
      <c r="L2806" s="20">
        <f t="shared" si="1372"/>
        <v>860.76940000000013</v>
      </c>
      <c r="M2806" s="14">
        <f t="shared" si="1373"/>
        <v>2.2862807405676839E-3</v>
      </c>
      <c r="N2806" s="12">
        <f t="shared" si="1374"/>
        <v>882.73</v>
      </c>
      <c r="O2806" s="21">
        <f t="shared" si="1375"/>
        <v>3.9745284021933357E-3</v>
      </c>
      <c r="P2806" s="8">
        <f t="shared" si="1376"/>
        <v>21.960599999999886</v>
      </c>
      <c r="Q2806" s="8">
        <f t="shared" si="1377"/>
        <v>11955.096900000004</v>
      </c>
    </row>
    <row r="2807" spans="1:17" x14ac:dyDescent="0.25">
      <c r="A2807" t="s">
        <v>380</v>
      </c>
      <c r="B2807" s="1">
        <v>44450</v>
      </c>
      <c r="C2807" t="s">
        <v>163</v>
      </c>
      <c r="D2807" s="20">
        <v>3427.6</v>
      </c>
      <c r="E2807" s="14">
        <v>9.1040130682733273E-3</v>
      </c>
      <c r="F2807" s="12">
        <v>3467.58</v>
      </c>
      <c r="G2807" s="21">
        <v>1.5612922634188899E-2</v>
      </c>
      <c r="H2807" s="20">
        <v>262.21140000000003</v>
      </c>
      <c r="I2807" s="14">
        <v>6.9645699972290963E-4</v>
      </c>
      <c r="J2807" s="12">
        <v>259.94</v>
      </c>
      <c r="K2807" s="21">
        <v>1.1703906209895841E-3</v>
      </c>
      <c r="L2807" s="20">
        <f t="shared" si="1372"/>
        <v>3689.8114</v>
      </c>
      <c r="M2807" s="14">
        <f t="shared" si="1373"/>
        <v>9.8004700679962375E-3</v>
      </c>
      <c r="N2807" s="12">
        <f t="shared" si="1374"/>
        <v>3727.52</v>
      </c>
      <c r="O2807" s="21">
        <f t="shared" si="1375"/>
        <v>1.6783313255178484E-2</v>
      </c>
      <c r="P2807" s="8">
        <f t="shared" si="1376"/>
        <v>37.708599999999933</v>
      </c>
      <c r="Q2807" s="8">
        <f t="shared" si="1377"/>
        <v>858610.90649999981</v>
      </c>
    </row>
    <row r="2808" spans="1:17" x14ac:dyDescent="0.25">
      <c r="A2808" t="s">
        <v>380</v>
      </c>
      <c r="B2808" s="1">
        <v>44450</v>
      </c>
      <c r="C2808" t="s">
        <v>164</v>
      </c>
      <c r="D2808" s="20">
        <v>2476.4</v>
      </c>
      <c r="E2808" s="14">
        <v>6.5775405421496297E-3</v>
      </c>
      <c r="F2808" s="12">
        <v>2335.88</v>
      </c>
      <c r="G2808" s="21">
        <v>1.0517396490563784E-2</v>
      </c>
      <c r="H2808" s="20">
        <v>189.44460000000001</v>
      </c>
      <c r="I2808" s="14">
        <v>5.0318185147444673E-4</v>
      </c>
      <c r="J2808" s="12">
        <v>174.36999999999998</v>
      </c>
      <c r="K2808" s="21">
        <v>7.8510815027296212E-4</v>
      </c>
      <c r="L2808" s="20">
        <f t="shared" si="1372"/>
        <v>2665.8445999999999</v>
      </c>
      <c r="M2808" s="14">
        <f t="shared" si="1373"/>
        <v>7.0807223936240763E-3</v>
      </c>
      <c r="N2808" s="12">
        <f t="shared" si="1374"/>
        <v>2510.25</v>
      </c>
      <c r="O2808" s="21">
        <f t="shared" si="1375"/>
        <v>1.1302504640836746E-2</v>
      </c>
      <c r="P2808" s="8">
        <f t="shared" si="1376"/>
        <v>-155.5945999999999</v>
      </c>
      <c r="Q2808" s="8">
        <f t="shared" si="1377"/>
        <v>869125.06619999977</v>
      </c>
    </row>
    <row r="2809" spans="1:17" x14ac:dyDescent="0.25">
      <c r="A2809" t="s">
        <v>380</v>
      </c>
      <c r="B2809" s="1">
        <v>44450</v>
      </c>
      <c r="C2809" t="s">
        <v>165</v>
      </c>
      <c r="D2809" s="20">
        <v>531.59999999999991</v>
      </c>
      <c r="E2809" s="14">
        <v>1.411977286466945E-3</v>
      </c>
      <c r="F2809" s="12">
        <v>603.75</v>
      </c>
      <c r="G2809" s="21">
        <v>2.7184093922538333E-3</v>
      </c>
      <c r="H2809" s="20">
        <v>40.667399999999994</v>
      </c>
      <c r="I2809" s="14">
        <v>1.0801626241472129E-4</v>
      </c>
      <c r="J2809" s="12">
        <v>45.75</v>
      </c>
      <c r="K2809" s="21">
        <v>2.0599127071737122E-4</v>
      </c>
      <c r="L2809" s="20">
        <f t="shared" si="1372"/>
        <v>572.26739999999995</v>
      </c>
      <c r="M2809" s="14">
        <f t="shared" si="1373"/>
        <v>1.5199935488816663E-3</v>
      </c>
      <c r="N2809" s="12">
        <f t="shared" si="1374"/>
        <v>649.5</v>
      </c>
      <c r="O2809" s="21">
        <f t="shared" si="1375"/>
        <v>2.9244006629712046E-3</v>
      </c>
      <c r="P2809" s="8">
        <f t="shared" si="1376"/>
        <v>77.232600000000048</v>
      </c>
      <c r="Q2809" s="8">
        <f t="shared" si="1377"/>
        <v>-12814.915400000007</v>
      </c>
    </row>
    <row r="2810" spans="1:17" x14ac:dyDescent="0.25">
      <c r="A2810" t="s">
        <v>380</v>
      </c>
      <c r="B2810" s="1">
        <v>44450</v>
      </c>
      <c r="C2810" t="s">
        <v>4</v>
      </c>
      <c r="D2810" s="20">
        <v>3936</v>
      </c>
      <c r="E2810" s="14">
        <v>1.0454369073615305E-2</v>
      </c>
      <c r="F2810" s="12">
        <v>4459.7</v>
      </c>
      <c r="G2810" s="21">
        <v>2.0079984044114981E-2</v>
      </c>
      <c r="H2810" s="20">
        <v>301.10399999999998</v>
      </c>
      <c r="I2810" s="14">
        <v>7.9975923413157083E-4</v>
      </c>
      <c r="J2810" s="12">
        <v>317.81</v>
      </c>
      <c r="K2810" s="21">
        <v>1.430952693916672E-3</v>
      </c>
      <c r="L2810" s="20">
        <f t="shared" si="1372"/>
        <v>4237.1040000000003</v>
      </c>
      <c r="M2810" s="14">
        <f t="shared" si="1373"/>
        <v>1.1254128307746875E-2</v>
      </c>
      <c r="N2810" s="12">
        <f t="shared" si="1374"/>
        <v>4777.51</v>
      </c>
      <c r="O2810" s="21">
        <f t="shared" si="1375"/>
        <v>2.1510936738031654E-2</v>
      </c>
      <c r="P2810" s="8">
        <f t="shared" si="1376"/>
        <v>540.40599999999995</v>
      </c>
      <c r="Q2810" s="8">
        <f t="shared" si="1377"/>
        <v>39116.231100000012</v>
      </c>
    </row>
    <row r="2811" spans="1:17" x14ac:dyDescent="0.25">
      <c r="A2811" t="s">
        <v>380</v>
      </c>
      <c r="B2811" s="1">
        <v>44450</v>
      </c>
      <c r="C2811" t="s">
        <v>166</v>
      </c>
      <c r="D2811" s="20">
        <v>3414.8</v>
      </c>
      <c r="E2811" s="14">
        <v>9.0700151200664506E-3</v>
      </c>
      <c r="F2811" s="12">
        <v>2212.5</v>
      </c>
      <c r="G2811" s="21">
        <v>9.961872928135166E-3</v>
      </c>
      <c r="H2811" s="20">
        <v>261.23220000000003</v>
      </c>
      <c r="I2811" s="14">
        <v>6.9385615668508349E-4</v>
      </c>
      <c r="J2811" s="12">
        <v>162.72999999999999</v>
      </c>
      <c r="K2811" s="21">
        <v>7.3269856795273914E-4</v>
      </c>
      <c r="L2811" s="20">
        <f t="shared" si="1372"/>
        <v>3676.0322000000001</v>
      </c>
      <c r="M2811" s="14">
        <f t="shared" si="1373"/>
        <v>9.7638712767515335E-3</v>
      </c>
      <c r="N2811" s="12">
        <f t="shared" si="1374"/>
        <v>2375.23</v>
      </c>
      <c r="O2811" s="21">
        <f t="shared" si="1375"/>
        <v>1.0694571496087905E-2</v>
      </c>
      <c r="P2811" s="8">
        <f t="shared" si="1376"/>
        <v>-1300.8022000000001</v>
      </c>
      <c r="Q2811" s="8">
        <f t="shared" si="1377"/>
        <v>402908.61499999993</v>
      </c>
    </row>
    <row r="2812" spans="1:17" x14ac:dyDescent="0.25">
      <c r="A2812" t="s">
        <v>380</v>
      </c>
      <c r="B2812" s="1">
        <v>44450</v>
      </c>
      <c r="C2812" t="s">
        <v>6</v>
      </c>
      <c r="D2812" s="20">
        <v>21709.200000000008</v>
      </c>
      <c r="E2812" s="14">
        <v>5.7661582594748337E-2</v>
      </c>
      <c r="F2812" s="12">
        <v>28417.850000000002</v>
      </c>
      <c r="G2812" s="21">
        <v>0.12795254715968629</v>
      </c>
      <c r="H2812" s="20">
        <v>1660.7538000000002</v>
      </c>
      <c r="I2812" s="14">
        <v>4.4111110684982467E-3</v>
      </c>
      <c r="J2812" s="12">
        <v>2150.5200000000004</v>
      </c>
      <c r="K2812" s="21">
        <v>9.6828054099042903E-3</v>
      </c>
      <c r="L2812" s="20">
        <f t="shared" si="1372"/>
        <v>23369.953800000007</v>
      </c>
      <c r="M2812" s="14">
        <f t="shared" si="1373"/>
        <v>6.2072693663246581E-2</v>
      </c>
      <c r="N2812" s="12">
        <f t="shared" si="1374"/>
        <v>30568.370000000003</v>
      </c>
      <c r="O2812" s="21">
        <f t="shared" si="1375"/>
        <v>0.13763535256959059</v>
      </c>
      <c r="P2812" s="8">
        <f t="shared" si="1376"/>
        <v>7198.416199999996</v>
      </c>
      <c r="Q2812" s="8">
        <f t="shared" si="1377"/>
        <v>7702.6425999999492</v>
      </c>
    </row>
    <row r="2813" spans="1:17" x14ac:dyDescent="0.25">
      <c r="A2813" t="s">
        <v>380</v>
      </c>
      <c r="B2813" s="1">
        <v>44450</v>
      </c>
      <c r="C2813" t="s">
        <v>7</v>
      </c>
      <c r="D2813" s="20">
        <v>5398.8</v>
      </c>
      <c r="E2813" s="14">
        <v>1.4339697092132701E-2</v>
      </c>
      <c r="F2813" s="12">
        <v>6151.77</v>
      </c>
      <c r="G2813" s="21">
        <v>2.7698599332480936E-2</v>
      </c>
      <c r="H2813" s="20">
        <v>413.00819999999999</v>
      </c>
      <c r="I2813" s="14">
        <v>1.0969868275481516E-3</v>
      </c>
      <c r="J2813" s="12">
        <v>465</v>
      </c>
      <c r="K2813" s="21">
        <v>2.0936817679470519E-3</v>
      </c>
      <c r="L2813" s="20">
        <f t="shared" si="1372"/>
        <v>5811.8082000000004</v>
      </c>
      <c r="M2813" s="14">
        <f t="shared" si="1373"/>
        <v>1.5436683919680852E-2</v>
      </c>
      <c r="N2813" s="12">
        <f t="shared" si="1374"/>
        <v>6616.77</v>
      </c>
      <c r="O2813" s="21">
        <f t="shared" si="1375"/>
        <v>2.9792281100427989E-2</v>
      </c>
      <c r="P2813" s="8">
        <f t="shared" si="1376"/>
        <v>804.96180000000004</v>
      </c>
      <c r="Q2813" s="8">
        <f t="shared" si="1377"/>
        <v>1468.7830999999978</v>
      </c>
    </row>
    <row r="2814" spans="1:17" x14ac:dyDescent="0.25">
      <c r="A2814" t="s">
        <v>380</v>
      </c>
      <c r="B2814" s="1">
        <v>44450</v>
      </c>
      <c r="C2814" t="s">
        <v>167</v>
      </c>
      <c r="D2814" s="20">
        <v>4215.6000000000004</v>
      </c>
      <c r="E2814" s="14">
        <v>1.1197011754759321E-2</v>
      </c>
      <c r="F2814" s="12">
        <v>4063.5</v>
      </c>
      <c r="G2814" s="21">
        <v>1.8296077126995366E-2</v>
      </c>
      <c r="H2814" s="20">
        <v>322.49340000000001</v>
      </c>
      <c r="I2814" s="14">
        <v>8.5657139923908795E-4</v>
      </c>
      <c r="J2814" s="12">
        <v>284.75</v>
      </c>
      <c r="K2814" s="21">
        <v>1.2820986740277914E-3</v>
      </c>
      <c r="L2814" s="20">
        <f t="shared" si="1372"/>
        <v>4538.0934000000007</v>
      </c>
      <c r="M2814" s="14">
        <f t="shared" si="1373"/>
        <v>1.2053583153998409E-2</v>
      </c>
      <c r="N2814" s="12">
        <f t="shared" si="1374"/>
        <v>4348.25</v>
      </c>
      <c r="O2814" s="21">
        <f t="shared" si="1375"/>
        <v>1.9578175801023157E-2</v>
      </c>
      <c r="P2814" s="8">
        <f t="shared" si="1376"/>
        <v>-189.84340000000066</v>
      </c>
      <c r="Q2814" s="8">
        <f t="shared" si="1377"/>
        <v>8140.8086999999859</v>
      </c>
    </row>
    <row r="2815" spans="1:17" x14ac:dyDescent="0.25">
      <c r="A2815" t="s">
        <v>380</v>
      </c>
      <c r="B2815" s="1">
        <v>44450</v>
      </c>
      <c r="C2815" t="s">
        <v>168</v>
      </c>
      <c r="D2815" s="20">
        <v>3897.1999999999994</v>
      </c>
      <c r="E2815" s="14">
        <v>1.0351312793113202E-2</v>
      </c>
      <c r="F2815" s="12">
        <v>4475.25</v>
      </c>
      <c r="G2815" s="21">
        <v>2.0149998563451708E-2</v>
      </c>
      <c r="H2815" s="20">
        <v>298.13580000000002</v>
      </c>
      <c r="I2815" s="14">
        <v>7.9187542867316006E-4</v>
      </c>
      <c r="J2815" s="12">
        <v>348.74999999999994</v>
      </c>
      <c r="K2815" s="21">
        <v>1.5702613259602886E-3</v>
      </c>
      <c r="L2815" s="20">
        <f t="shared" si="1372"/>
        <v>4195.3357999999989</v>
      </c>
      <c r="M2815" s="14">
        <f t="shared" si="1373"/>
        <v>1.1143188221786362E-2</v>
      </c>
      <c r="N2815" s="12">
        <f t="shared" si="1374"/>
        <v>4824</v>
      </c>
      <c r="O2815" s="21">
        <f t="shared" si="1375"/>
        <v>2.1720259889411998E-2</v>
      </c>
      <c r="P2815" s="8">
        <f t="shared" si="1376"/>
        <v>628.66420000000107</v>
      </c>
      <c r="Q2815" s="8">
        <f t="shared" si="1377"/>
        <v>824.84560000000943</v>
      </c>
    </row>
    <row r="2816" spans="1:17" x14ac:dyDescent="0.25">
      <c r="A2816" t="s">
        <v>380</v>
      </c>
      <c r="B2816" s="1">
        <v>44450</v>
      </c>
      <c r="C2816" t="s">
        <v>169</v>
      </c>
      <c r="D2816" s="20">
        <v>1403.2</v>
      </c>
      <c r="E2816" s="14">
        <v>3.7270250721791148E-3</v>
      </c>
      <c r="F2816" s="12">
        <v>1848.13</v>
      </c>
      <c r="G2816" s="21">
        <v>8.3212819049376021E-3</v>
      </c>
      <c r="H2816" s="20">
        <v>107.34480000000002</v>
      </c>
      <c r="I2816" s="14">
        <v>2.8511741802170236E-4</v>
      </c>
      <c r="J2816" s="12">
        <v>137.80000000000001</v>
      </c>
      <c r="K2816" s="21">
        <v>6.2045020994215864E-4</v>
      </c>
      <c r="L2816" s="20">
        <f t="shared" si="1372"/>
        <v>1510.5448000000001</v>
      </c>
      <c r="M2816" s="14">
        <f t="shared" si="1373"/>
        <v>4.0121424902008172E-3</v>
      </c>
      <c r="N2816" s="12">
        <f t="shared" si="1374"/>
        <v>1985.93</v>
      </c>
      <c r="O2816" s="21">
        <f t="shared" si="1375"/>
        <v>8.9417321148797611E-3</v>
      </c>
      <c r="P2816" s="8">
        <f t="shared" si="1376"/>
        <v>475.38519999999994</v>
      </c>
      <c r="Q2816" s="8">
        <f t="shared" si="1377"/>
        <v>40800.939700000024</v>
      </c>
    </row>
    <row r="2817" spans="1:17" x14ac:dyDescent="0.25">
      <c r="A2817" t="s">
        <v>380</v>
      </c>
      <c r="B2817" s="1">
        <v>44450</v>
      </c>
      <c r="C2817" t="s">
        <v>170</v>
      </c>
      <c r="D2817" s="20">
        <v>1174.4000000000001</v>
      </c>
      <c r="E2817" s="14">
        <v>3.1193117479811523E-3</v>
      </c>
      <c r="F2817" s="12">
        <v>0</v>
      </c>
      <c r="G2817" s="21">
        <v>0</v>
      </c>
      <c r="H2817" s="20">
        <v>89.841600000000014</v>
      </c>
      <c r="I2817" s="14">
        <v>2.3862734872055817E-4</v>
      </c>
      <c r="J2817" s="12">
        <v>0</v>
      </c>
      <c r="K2817" s="21">
        <v>0</v>
      </c>
      <c r="L2817" s="20">
        <f t="shared" si="1372"/>
        <v>1264.2416000000001</v>
      </c>
      <c r="M2817" s="14">
        <f t="shared" si="1373"/>
        <v>3.3579390967017103E-3</v>
      </c>
      <c r="N2817" s="12">
        <f t="shared" si="1374"/>
        <v>0</v>
      </c>
      <c r="O2817" s="21">
        <f t="shared" si="1375"/>
        <v>0</v>
      </c>
      <c r="P2817" s="8">
        <f t="shared" si="1376"/>
        <v>-1264.2416000000001</v>
      </c>
      <c r="Q2817" s="8">
        <f t="shared" si="1377"/>
        <v>315.85759999999959</v>
      </c>
    </row>
    <row r="2818" spans="1:17" x14ac:dyDescent="0.25">
      <c r="A2818" t="s">
        <v>380</v>
      </c>
      <c r="B2818" s="1">
        <v>44450</v>
      </c>
      <c r="C2818" t="s">
        <v>11</v>
      </c>
      <c r="D2818" s="20">
        <v>1218</v>
      </c>
      <c r="E2818" s="14">
        <v>3.2351172590608336E-3</v>
      </c>
      <c r="F2818" s="12">
        <v>2209.15</v>
      </c>
      <c r="G2818" s="21">
        <v>9.9467894143230751E-3</v>
      </c>
      <c r="H2818" s="20">
        <v>93.176999999999992</v>
      </c>
      <c r="I2818" s="14">
        <v>2.4748647031815378E-4</v>
      </c>
      <c r="J2818" s="12">
        <v>164.13</v>
      </c>
      <c r="K2818" s="21">
        <v>7.3900212596376253E-4</v>
      </c>
      <c r="L2818" s="20">
        <f t="shared" si="1372"/>
        <v>1311.1769999999999</v>
      </c>
      <c r="M2818" s="14">
        <f t="shared" si="1373"/>
        <v>3.4826037293789872E-3</v>
      </c>
      <c r="N2818" s="12">
        <f t="shared" si="1374"/>
        <v>2373.2800000000002</v>
      </c>
      <c r="O2818" s="21">
        <f t="shared" si="1375"/>
        <v>1.0685791540286838E-2</v>
      </c>
      <c r="P2818" s="8">
        <f t="shared" si="1376"/>
        <v>1062.1030000000003</v>
      </c>
      <c r="Q2818" s="8">
        <f t="shared" si="1377"/>
        <v>17531.464299999992</v>
      </c>
    </row>
    <row r="2819" spans="1:17" x14ac:dyDescent="0.25">
      <c r="A2819" t="s">
        <v>381</v>
      </c>
      <c r="B2819" s="1">
        <v>44457</v>
      </c>
      <c r="C2819" t="s">
        <v>2</v>
      </c>
      <c r="D2819" s="20">
        <v>10928.8</v>
      </c>
      <c r="E2819" s="14">
        <v>2.9027873153385911E-2</v>
      </c>
      <c r="F2819" s="12">
        <v>11718.279999999999</v>
      </c>
      <c r="G2819" s="21">
        <v>3.3226667194612237E-2</v>
      </c>
      <c r="H2819" s="20">
        <v>836.05319999999995</v>
      </c>
      <c r="I2819" s="14">
        <v>2.2206322962340223E-3</v>
      </c>
      <c r="J2819" s="12">
        <v>587.05999999999995</v>
      </c>
      <c r="K2819" s="21">
        <v>1.6645827922928162E-3</v>
      </c>
      <c r="L2819" s="20">
        <f t="shared" si="1372"/>
        <v>11764.8532</v>
      </c>
      <c r="M2819" s="14">
        <f t="shared" si="1373"/>
        <v>3.1248505449619934E-2</v>
      </c>
      <c r="N2819" s="12">
        <f t="shared" si="1374"/>
        <v>12305.339999999998</v>
      </c>
      <c r="O2819" s="21">
        <f t="shared" si="1375"/>
        <v>3.4891249986905057E-2</v>
      </c>
      <c r="P2819" s="8">
        <f t="shared" si="1376"/>
        <v>540.48679999999877</v>
      </c>
      <c r="Q2819" s="8">
        <f t="shared" si="1377"/>
        <v>787.31779999999776</v>
      </c>
    </row>
    <row r="2820" spans="1:17" x14ac:dyDescent="0.25">
      <c r="A2820" t="s">
        <v>381</v>
      </c>
      <c r="B2820" s="1">
        <v>44457</v>
      </c>
      <c r="C2820" t="s">
        <v>154</v>
      </c>
      <c r="D2820" s="20">
        <v>1646</v>
      </c>
      <c r="E2820" s="14">
        <v>4.3719236522283518E-3</v>
      </c>
      <c r="F2820" s="12">
        <v>1663</v>
      </c>
      <c r="G2820" s="21">
        <v>4.7153633079803654E-3</v>
      </c>
      <c r="H2820" s="20">
        <v>125.919</v>
      </c>
      <c r="I2820" s="14">
        <v>3.3445215939546889E-4</v>
      </c>
      <c r="J2820" s="12">
        <v>125.21000000000001</v>
      </c>
      <c r="K2820" s="21">
        <v>3.5502744425268889E-4</v>
      </c>
      <c r="L2820" s="20">
        <f t="shared" si="1372"/>
        <v>1771.9190000000001</v>
      </c>
      <c r="M2820" s="14">
        <f t="shared" si="1373"/>
        <v>4.7063758116238207E-3</v>
      </c>
      <c r="N2820" s="12">
        <f t="shared" si="1374"/>
        <v>1788.21</v>
      </c>
      <c r="O2820" s="21">
        <f t="shared" si="1375"/>
        <v>5.0703907522330546E-3</v>
      </c>
      <c r="P2820" s="8">
        <f t="shared" si="1376"/>
        <v>16.29099999999994</v>
      </c>
      <c r="Q2820" s="8">
        <f t="shared" si="1377"/>
        <v>17932.998600000003</v>
      </c>
    </row>
    <row r="2821" spans="1:17" x14ac:dyDescent="0.25">
      <c r="A2821" t="s">
        <v>381</v>
      </c>
      <c r="B2821" s="1">
        <v>44457</v>
      </c>
      <c r="C2821" t="s">
        <v>155</v>
      </c>
      <c r="D2821" s="20">
        <v>2037.6000000000001</v>
      </c>
      <c r="E2821" s="14">
        <v>5.4120483801825573E-3</v>
      </c>
      <c r="F2821" s="12">
        <v>2078</v>
      </c>
      <c r="G2821" s="21">
        <v>5.8920775429844854E-3</v>
      </c>
      <c r="H2821" s="20">
        <v>155.87639999999999</v>
      </c>
      <c r="I2821" s="14">
        <v>4.1402170108396561E-4</v>
      </c>
      <c r="J2821" s="12">
        <v>153.22</v>
      </c>
      <c r="K2821" s="21">
        <v>4.3444856647549708E-4</v>
      </c>
      <c r="L2821" s="20">
        <f t="shared" si="1372"/>
        <v>2193.4764</v>
      </c>
      <c r="M2821" s="14">
        <f t="shared" si="1373"/>
        <v>5.8260700812665231E-3</v>
      </c>
      <c r="N2821" s="12">
        <f t="shared" si="1374"/>
        <v>2231.2199999999998</v>
      </c>
      <c r="O2821" s="21">
        <f t="shared" si="1375"/>
        <v>6.3265261094599826E-3</v>
      </c>
      <c r="P2821" s="8">
        <f t="shared" si="1376"/>
        <v>37.743599999999788</v>
      </c>
      <c r="Q2821" s="8">
        <f t="shared" si="1377"/>
        <v>3211.7061000000012</v>
      </c>
    </row>
    <row r="2822" spans="1:17" x14ac:dyDescent="0.25">
      <c r="A2822" t="s">
        <v>381</v>
      </c>
      <c r="B2822" s="1">
        <v>44457</v>
      </c>
      <c r="C2822" t="s">
        <v>156</v>
      </c>
      <c r="D2822" s="20">
        <v>1979.2</v>
      </c>
      <c r="E2822" s="14">
        <v>5.2569327414886723E-3</v>
      </c>
      <c r="F2822" s="12">
        <v>1958.31</v>
      </c>
      <c r="G2822" s="21">
        <v>5.5527018157853457E-3</v>
      </c>
      <c r="H2822" s="20">
        <v>151.40879999999999</v>
      </c>
      <c r="I2822" s="14">
        <v>4.0215535472388337E-4</v>
      </c>
      <c r="J2822" s="12">
        <v>137.32999999999998</v>
      </c>
      <c r="K2822" s="21">
        <v>3.8939317082678504E-4</v>
      </c>
      <c r="L2822" s="20">
        <f t="shared" si="1372"/>
        <v>2130.6088</v>
      </c>
      <c r="M2822" s="14">
        <f t="shared" si="1373"/>
        <v>5.6590880962125558E-3</v>
      </c>
      <c r="N2822" s="12">
        <f t="shared" si="1374"/>
        <v>2095.64</v>
      </c>
      <c r="O2822" s="21">
        <f t="shared" si="1375"/>
        <v>5.9420949866121307E-3</v>
      </c>
      <c r="P2822" s="8">
        <f t="shared" si="1376"/>
        <v>-34.968800000000101</v>
      </c>
      <c r="Q2822" s="8">
        <f t="shared" si="1377"/>
        <v>21237.131200000007</v>
      </c>
    </row>
    <row r="2823" spans="1:17" x14ac:dyDescent="0.25">
      <c r="A2823" t="s">
        <v>381</v>
      </c>
      <c r="B2823" s="1">
        <v>44457</v>
      </c>
      <c r="C2823" t="s">
        <v>157</v>
      </c>
      <c r="D2823" s="20">
        <v>4824</v>
      </c>
      <c r="E2823" s="14">
        <v>1.2812976730467539E-2</v>
      </c>
      <c r="F2823" s="12">
        <v>7174.3600000000006</v>
      </c>
      <c r="G2823" s="21">
        <v>2.0342582021793156E-2</v>
      </c>
      <c r="H2823" s="20">
        <v>369.036</v>
      </c>
      <c r="I2823" s="14">
        <v>9.8019271988076672E-4</v>
      </c>
      <c r="J2823" s="12">
        <v>540.12</v>
      </c>
      <c r="K2823" s="21">
        <v>1.5314864882178924E-3</v>
      </c>
      <c r="L2823" s="20">
        <f t="shared" ref="L2823:L2886" si="1378">+D2823+H2823</f>
        <v>5193.0360000000001</v>
      </c>
      <c r="M2823" s="14">
        <f t="shared" ref="M2823:M2886" si="1379">+E2823+I2823</f>
        <v>1.3793169450348306E-2</v>
      </c>
      <c r="N2823" s="12">
        <f t="shared" ref="N2823:N2886" si="1380">+F2823+J2823</f>
        <v>7714.4800000000005</v>
      </c>
      <c r="O2823" s="21">
        <f t="shared" ref="O2823:O2886" si="1381">+G2823+K2823</f>
        <v>2.1874068510011047E-2</v>
      </c>
      <c r="P2823" s="8">
        <f t="shared" ref="P2823:P2886" si="1382">+N2823-L2823</f>
        <v>2521.4440000000004</v>
      </c>
      <c r="Q2823" s="8">
        <f t="shared" ref="Q2823:Q2886" si="1383">Q2800+P2823</f>
        <v>19475.05239999999</v>
      </c>
    </row>
    <row r="2824" spans="1:17" x14ac:dyDescent="0.25">
      <c r="A2824" t="s">
        <v>381</v>
      </c>
      <c r="B2824" s="1">
        <v>44457</v>
      </c>
      <c r="C2824" t="s">
        <v>158</v>
      </c>
      <c r="D2824" s="20">
        <v>1017.2000000000002</v>
      </c>
      <c r="E2824" s="14">
        <v>2.7017744465654193E-3</v>
      </c>
      <c r="F2824" s="12">
        <v>0</v>
      </c>
      <c r="G2824" s="21">
        <v>0</v>
      </c>
      <c r="H2824" s="20">
        <v>77.81580000000001</v>
      </c>
      <c r="I2824" s="14">
        <v>2.0668574516225456E-4</v>
      </c>
      <c r="J2824" s="12">
        <v>0</v>
      </c>
      <c r="K2824" s="21">
        <v>0</v>
      </c>
      <c r="L2824" s="20">
        <f t="shared" si="1378"/>
        <v>1095.0158000000001</v>
      </c>
      <c r="M2824" s="14">
        <f t="shared" si="1379"/>
        <v>2.908460191727674E-3</v>
      </c>
      <c r="N2824" s="12">
        <f t="shared" si="1380"/>
        <v>0</v>
      </c>
      <c r="O2824" s="21">
        <f t="shared" si="1381"/>
        <v>0</v>
      </c>
      <c r="P2824" s="8">
        <f t="shared" si="1382"/>
        <v>-1095.0158000000001</v>
      </c>
      <c r="Q2824" s="8">
        <f t="shared" si="1383"/>
        <v>34994.921399999999</v>
      </c>
    </row>
    <row r="2825" spans="1:17" x14ac:dyDescent="0.25">
      <c r="A2825" t="s">
        <v>381</v>
      </c>
      <c r="B2825" s="1">
        <v>44457</v>
      </c>
      <c r="C2825" t="s">
        <v>159</v>
      </c>
      <c r="D2825" s="20">
        <v>3591.6000000000004</v>
      </c>
      <c r="E2825" s="14">
        <v>9.5396117796739677E-3</v>
      </c>
      <c r="F2825" s="12">
        <v>3283.24</v>
      </c>
      <c r="G2825" s="21">
        <v>9.3094825179154874E-3</v>
      </c>
      <c r="H2825" s="20">
        <v>274.75740000000002</v>
      </c>
      <c r="I2825" s="14">
        <v>7.297803011450584E-4</v>
      </c>
      <c r="J2825" s="12">
        <v>226.82999999999998</v>
      </c>
      <c r="K2825" s="21">
        <v>6.4316648174936038E-4</v>
      </c>
      <c r="L2825" s="20">
        <f t="shared" si="1378"/>
        <v>3866.3574000000003</v>
      </c>
      <c r="M2825" s="14">
        <f t="shared" si="1379"/>
        <v>1.0269392080819026E-2</v>
      </c>
      <c r="N2825" s="12">
        <f t="shared" si="1380"/>
        <v>3510.0699999999997</v>
      </c>
      <c r="O2825" s="21">
        <f t="shared" si="1381"/>
        <v>9.9526489996648471E-3</v>
      </c>
      <c r="P2825" s="8">
        <f t="shared" si="1382"/>
        <v>-356.28740000000062</v>
      </c>
      <c r="Q2825" s="8">
        <f t="shared" si="1383"/>
        <v>13799.035299999996</v>
      </c>
    </row>
    <row r="2826" spans="1:17" x14ac:dyDescent="0.25">
      <c r="A2826" t="s">
        <v>381</v>
      </c>
      <c r="B2826" s="1">
        <v>44457</v>
      </c>
      <c r="C2826" t="s">
        <v>160</v>
      </c>
      <c r="D2826" s="20">
        <v>882</v>
      </c>
      <c r="E2826" s="14">
        <v>2.342671118630259E-3</v>
      </c>
      <c r="F2826" s="12">
        <v>814</v>
      </c>
      <c r="G2826" s="21">
        <v>2.3080611742008522E-3</v>
      </c>
      <c r="H2826" s="20">
        <v>67.472999999999999</v>
      </c>
      <c r="I2826" s="14">
        <v>1.7921434057521481E-4</v>
      </c>
      <c r="J2826" s="12">
        <v>59.68</v>
      </c>
      <c r="K2826" s="21">
        <v>1.6922001336155636E-4</v>
      </c>
      <c r="L2826" s="20">
        <f t="shared" si="1378"/>
        <v>949.47299999999996</v>
      </c>
      <c r="M2826" s="14">
        <f t="shared" si="1379"/>
        <v>2.5218854592054737E-3</v>
      </c>
      <c r="N2826" s="12">
        <f t="shared" si="1380"/>
        <v>873.68</v>
      </c>
      <c r="O2826" s="21">
        <f t="shared" si="1381"/>
        <v>2.4772811875624088E-3</v>
      </c>
      <c r="P2826" s="8">
        <f t="shared" si="1382"/>
        <v>-75.793000000000006</v>
      </c>
      <c r="Q2826" s="8">
        <f t="shared" si="1383"/>
        <v>279109.8909</v>
      </c>
    </row>
    <row r="2827" spans="1:17" x14ac:dyDescent="0.25">
      <c r="A2827" t="s">
        <v>381</v>
      </c>
      <c r="B2827" s="1">
        <v>44457</v>
      </c>
      <c r="C2827" t="s">
        <v>161</v>
      </c>
      <c r="D2827" s="20">
        <v>799.60000000000014</v>
      </c>
      <c r="E2827" s="14">
        <v>2.1238093270484755E-3</v>
      </c>
      <c r="F2827" s="12">
        <v>805</v>
      </c>
      <c r="G2827" s="21">
        <v>2.2825420703091967E-3</v>
      </c>
      <c r="H2827" s="20">
        <v>61.16940000000001</v>
      </c>
      <c r="I2827" s="14">
        <v>1.6247141351920837E-4</v>
      </c>
      <c r="J2827" s="12">
        <v>61.58</v>
      </c>
      <c r="K2827" s="21">
        <v>1.7460737973868366E-4</v>
      </c>
      <c r="L2827" s="20">
        <f t="shared" si="1378"/>
        <v>860.76940000000013</v>
      </c>
      <c r="M2827" s="14">
        <f t="shared" si="1379"/>
        <v>2.2862807405676839E-3</v>
      </c>
      <c r="N2827" s="12">
        <f t="shared" si="1380"/>
        <v>866.58</v>
      </c>
      <c r="O2827" s="21">
        <f t="shared" si="1381"/>
        <v>2.4571494500478805E-3</v>
      </c>
      <c r="P2827" s="8">
        <f t="shared" si="1382"/>
        <v>5.8105999999999085</v>
      </c>
      <c r="Q2827" s="8">
        <f t="shared" si="1383"/>
        <v>20123.931799999991</v>
      </c>
    </row>
    <row r="2828" spans="1:17" x14ac:dyDescent="0.25">
      <c r="A2828" t="s">
        <v>381</v>
      </c>
      <c r="B2828" s="1">
        <v>44457</v>
      </c>
      <c r="C2828" t="s">
        <v>163</v>
      </c>
      <c r="D2828" s="20">
        <v>3427.6</v>
      </c>
      <c r="E2828" s="14">
        <v>9.1040130682733273E-3</v>
      </c>
      <c r="F2828" s="12">
        <v>3467.58</v>
      </c>
      <c r="G2828" s="21">
        <v>9.8321704747363538E-3</v>
      </c>
      <c r="H2828" s="20">
        <v>262.21140000000003</v>
      </c>
      <c r="I2828" s="14">
        <v>6.9645699972290963E-4</v>
      </c>
      <c r="J2828" s="12">
        <v>259.94</v>
      </c>
      <c r="K2828" s="21">
        <v>7.3704842951077343E-4</v>
      </c>
      <c r="L2828" s="20">
        <f t="shared" si="1378"/>
        <v>3689.8114</v>
      </c>
      <c r="M2828" s="14">
        <f t="shared" si="1379"/>
        <v>9.8004700679962375E-3</v>
      </c>
      <c r="N2828" s="12">
        <f t="shared" si="1380"/>
        <v>3727.52</v>
      </c>
      <c r="O2828" s="21">
        <f t="shared" si="1381"/>
        <v>1.0569218904247127E-2</v>
      </c>
      <c r="P2828" s="8">
        <f t="shared" si="1382"/>
        <v>37.708599999999933</v>
      </c>
      <c r="Q2828" s="8">
        <f t="shared" si="1383"/>
        <v>19917.250399999997</v>
      </c>
    </row>
    <row r="2829" spans="1:17" x14ac:dyDescent="0.25">
      <c r="A2829" t="s">
        <v>381</v>
      </c>
      <c r="B2829" s="1">
        <v>44457</v>
      </c>
      <c r="C2829" t="s">
        <v>164</v>
      </c>
      <c r="D2829" s="20">
        <v>2476.4</v>
      </c>
      <c r="E2829" s="14">
        <v>6.5775405421496297E-3</v>
      </c>
      <c r="F2829" s="12">
        <v>2269.63</v>
      </c>
      <c r="G2829" s="21">
        <v>6.4354359739575932E-3</v>
      </c>
      <c r="H2829" s="20">
        <v>189.44460000000001</v>
      </c>
      <c r="I2829" s="14">
        <v>5.0318185147444673E-4</v>
      </c>
      <c r="J2829" s="12">
        <v>168.29</v>
      </c>
      <c r="K2829" s="21">
        <v>4.7717888821408039E-4</v>
      </c>
      <c r="L2829" s="20">
        <f t="shared" si="1378"/>
        <v>2665.8445999999999</v>
      </c>
      <c r="M2829" s="14">
        <f t="shared" si="1379"/>
        <v>7.0807223936240763E-3</v>
      </c>
      <c r="N2829" s="12">
        <f t="shared" si="1380"/>
        <v>2437.92</v>
      </c>
      <c r="O2829" s="21">
        <f t="shared" si="1381"/>
        <v>6.9126148621716735E-3</v>
      </c>
      <c r="P2829" s="8">
        <f t="shared" si="1382"/>
        <v>-227.92459999999983</v>
      </c>
      <c r="Q2829" s="8">
        <f t="shared" si="1383"/>
        <v>11727.172300000004</v>
      </c>
    </row>
    <row r="2830" spans="1:17" x14ac:dyDescent="0.25">
      <c r="A2830" t="s">
        <v>381</v>
      </c>
      <c r="B2830" s="1">
        <v>44457</v>
      </c>
      <c r="C2830" t="s">
        <v>165</v>
      </c>
      <c r="D2830" s="20">
        <v>531.59999999999991</v>
      </c>
      <c r="E2830" s="14">
        <v>1.411977286466945E-3</v>
      </c>
      <c r="F2830" s="12">
        <v>684.38</v>
      </c>
      <c r="G2830" s="21">
        <v>1.9405293690412523E-3</v>
      </c>
      <c r="H2830" s="20">
        <v>40.667399999999994</v>
      </c>
      <c r="I2830" s="14">
        <v>1.0801626241472129E-4</v>
      </c>
      <c r="J2830" s="12">
        <v>51.92</v>
      </c>
      <c r="K2830" s="21">
        <v>1.4721687489497329E-4</v>
      </c>
      <c r="L2830" s="20">
        <f t="shared" si="1378"/>
        <v>572.26739999999995</v>
      </c>
      <c r="M2830" s="14">
        <f t="shared" si="1379"/>
        <v>1.5199935488816663E-3</v>
      </c>
      <c r="N2830" s="12">
        <f t="shared" si="1380"/>
        <v>736.3</v>
      </c>
      <c r="O2830" s="21">
        <f t="shared" si="1381"/>
        <v>2.0877462439362255E-3</v>
      </c>
      <c r="P2830" s="8">
        <f t="shared" si="1382"/>
        <v>164.0326</v>
      </c>
      <c r="Q2830" s="8">
        <f t="shared" si="1383"/>
        <v>858774.93909999984</v>
      </c>
    </row>
    <row r="2831" spans="1:17" x14ac:dyDescent="0.25">
      <c r="A2831" t="s">
        <v>381</v>
      </c>
      <c r="B2831" s="1">
        <v>44457</v>
      </c>
      <c r="C2831" t="s">
        <v>4</v>
      </c>
      <c r="D2831" s="20">
        <v>3936</v>
      </c>
      <c r="E2831" s="14">
        <v>1.0454369073615305E-2</v>
      </c>
      <c r="F2831" s="12">
        <v>4971.33</v>
      </c>
      <c r="G2831" s="21">
        <v>1.4095987416633813E-2</v>
      </c>
      <c r="H2831" s="20">
        <v>301.10399999999998</v>
      </c>
      <c r="I2831" s="14">
        <v>7.9975923413157083E-4</v>
      </c>
      <c r="J2831" s="12">
        <v>356.96</v>
      </c>
      <c r="K2831" s="21">
        <v>1.012144369462821E-3</v>
      </c>
      <c r="L2831" s="20">
        <f t="shared" si="1378"/>
        <v>4237.1040000000003</v>
      </c>
      <c r="M2831" s="14">
        <f t="shared" si="1379"/>
        <v>1.1254128307746875E-2</v>
      </c>
      <c r="N2831" s="12">
        <f t="shared" si="1380"/>
        <v>5328.29</v>
      </c>
      <c r="O2831" s="21">
        <f t="shared" si="1381"/>
        <v>1.5108131786096634E-2</v>
      </c>
      <c r="P2831" s="8">
        <f t="shared" si="1382"/>
        <v>1091.1859999999997</v>
      </c>
      <c r="Q2831" s="8">
        <f t="shared" si="1383"/>
        <v>870216.25219999976</v>
      </c>
    </row>
    <row r="2832" spans="1:17" x14ac:dyDescent="0.25">
      <c r="A2832" t="s">
        <v>381</v>
      </c>
      <c r="B2832" s="1">
        <v>44457</v>
      </c>
      <c r="C2832" t="s">
        <v>166</v>
      </c>
      <c r="D2832" s="20">
        <v>3414.8</v>
      </c>
      <c r="E2832" s="14">
        <v>9.0700151200664506E-3</v>
      </c>
      <c r="F2832" s="12">
        <v>2673.13</v>
      </c>
      <c r="G2832" s="21">
        <v>7.5795424651001536E-3</v>
      </c>
      <c r="H2832" s="20">
        <v>261.23220000000003</v>
      </c>
      <c r="I2832" s="14">
        <v>6.9385615668508349E-4</v>
      </c>
      <c r="J2832" s="12">
        <v>197.95</v>
      </c>
      <c r="K2832" s="21">
        <v>5.6127851281702541E-4</v>
      </c>
      <c r="L2832" s="20">
        <f t="shared" si="1378"/>
        <v>3676.0322000000001</v>
      </c>
      <c r="M2832" s="14">
        <f t="shared" si="1379"/>
        <v>9.7638712767515335E-3</v>
      </c>
      <c r="N2832" s="12">
        <f t="shared" si="1380"/>
        <v>2871.08</v>
      </c>
      <c r="O2832" s="21">
        <f t="shared" si="1381"/>
        <v>8.1408209779171795E-3</v>
      </c>
      <c r="P2832" s="8">
        <f t="shared" si="1382"/>
        <v>-804.95220000000018</v>
      </c>
      <c r="Q2832" s="8">
        <f t="shared" si="1383"/>
        <v>-13619.867600000007</v>
      </c>
    </row>
    <row r="2833" spans="1:17" x14ac:dyDescent="0.25">
      <c r="A2833" t="s">
        <v>381</v>
      </c>
      <c r="B2833" s="1">
        <v>44457</v>
      </c>
      <c r="C2833" t="s">
        <v>6</v>
      </c>
      <c r="D2833" s="20">
        <v>21709.200000000008</v>
      </c>
      <c r="E2833" s="14">
        <v>5.7661582594748337E-2</v>
      </c>
      <c r="F2833" s="12">
        <v>32756.720000000005</v>
      </c>
      <c r="G2833" s="21">
        <v>9.2880237869985949E-2</v>
      </c>
      <c r="H2833" s="20">
        <v>1660.7538000000002</v>
      </c>
      <c r="I2833" s="14">
        <v>4.4111110684982467E-3</v>
      </c>
      <c r="J2833" s="12">
        <v>2500.44</v>
      </c>
      <c r="K2833" s="21">
        <v>7.0898875705390409E-3</v>
      </c>
      <c r="L2833" s="20">
        <f t="shared" si="1378"/>
        <v>23369.953800000007</v>
      </c>
      <c r="M2833" s="14">
        <f t="shared" si="1379"/>
        <v>6.2072693663246581E-2</v>
      </c>
      <c r="N2833" s="12">
        <f t="shared" si="1380"/>
        <v>35257.160000000003</v>
      </c>
      <c r="O2833" s="21">
        <f t="shared" si="1381"/>
        <v>9.9970125440524985E-2</v>
      </c>
      <c r="P2833" s="8">
        <f t="shared" si="1382"/>
        <v>11887.206199999997</v>
      </c>
      <c r="Q2833" s="8">
        <f t="shared" si="1383"/>
        <v>51003.437300000005</v>
      </c>
    </row>
    <row r="2834" spans="1:17" x14ac:dyDescent="0.25">
      <c r="A2834" t="s">
        <v>381</v>
      </c>
      <c r="B2834" s="1">
        <v>44457</v>
      </c>
      <c r="C2834" t="s">
        <v>7</v>
      </c>
      <c r="D2834" s="20">
        <v>5398.8</v>
      </c>
      <c r="E2834" s="14">
        <v>1.4339697092132701E-2</v>
      </c>
      <c r="F2834" s="12">
        <v>6751.13</v>
      </c>
      <c r="G2834" s="21">
        <v>1.9142531984008108E-2</v>
      </c>
      <c r="H2834" s="20">
        <v>413.00819999999999</v>
      </c>
      <c r="I2834" s="14">
        <v>1.0969868275481516E-3</v>
      </c>
      <c r="J2834" s="12">
        <v>506.59000000000003</v>
      </c>
      <c r="K2834" s="21">
        <v>1.4364136489415356E-3</v>
      </c>
      <c r="L2834" s="20">
        <f t="shared" si="1378"/>
        <v>5811.8082000000004</v>
      </c>
      <c r="M2834" s="14">
        <f t="shared" si="1379"/>
        <v>1.5436683919680852E-2</v>
      </c>
      <c r="N2834" s="12">
        <f t="shared" si="1380"/>
        <v>7257.72</v>
      </c>
      <c r="O2834" s="21">
        <f t="shared" si="1381"/>
        <v>2.0578945632949645E-2</v>
      </c>
      <c r="P2834" s="8">
        <f t="shared" si="1382"/>
        <v>1445.9117999999999</v>
      </c>
      <c r="Q2834" s="8">
        <f t="shared" si="1383"/>
        <v>404354.52679999993</v>
      </c>
    </row>
    <row r="2835" spans="1:17" x14ac:dyDescent="0.25">
      <c r="A2835" t="s">
        <v>381</v>
      </c>
      <c r="B2835" s="1">
        <v>44457</v>
      </c>
      <c r="C2835" t="s">
        <v>167</v>
      </c>
      <c r="D2835" s="20">
        <v>4215.6000000000004</v>
      </c>
      <c r="E2835" s="14">
        <v>1.1197011754759321E-2</v>
      </c>
      <c r="F2835" s="12">
        <v>4812.3099999999995</v>
      </c>
      <c r="G2835" s="21">
        <v>1.3645093205428137E-2</v>
      </c>
      <c r="H2835" s="20">
        <v>322.49340000000001</v>
      </c>
      <c r="I2835" s="14">
        <v>8.5657139923908795E-4</v>
      </c>
      <c r="J2835" s="12">
        <v>361.10999999999996</v>
      </c>
      <c r="K2835" s="21">
        <v>1.023911511812862E-3</v>
      </c>
      <c r="L2835" s="20">
        <f t="shared" si="1378"/>
        <v>4538.0934000000007</v>
      </c>
      <c r="M2835" s="14">
        <f t="shared" si="1379"/>
        <v>1.2053583153998409E-2</v>
      </c>
      <c r="N2835" s="12">
        <f t="shared" si="1380"/>
        <v>5173.4199999999992</v>
      </c>
      <c r="O2835" s="21">
        <f t="shared" si="1381"/>
        <v>1.4669004717240999E-2</v>
      </c>
      <c r="P2835" s="8">
        <f t="shared" si="1382"/>
        <v>635.32659999999851</v>
      </c>
      <c r="Q2835" s="8">
        <f t="shared" si="1383"/>
        <v>8337.9691999999486</v>
      </c>
    </row>
    <row r="2836" spans="1:17" x14ac:dyDescent="0.25">
      <c r="A2836" t="s">
        <v>381</v>
      </c>
      <c r="B2836" s="1">
        <v>44457</v>
      </c>
      <c r="C2836" t="s">
        <v>168</v>
      </c>
      <c r="D2836" s="20">
        <v>3897.1999999999994</v>
      </c>
      <c r="E2836" s="14">
        <v>1.0351312793113202E-2</v>
      </c>
      <c r="F2836" s="12">
        <v>5801.76</v>
      </c>
      <c r="G2836" s="21">
        <v>1.6450635132716877E-2</v>
      </c>
      <c r="H2836" s="20">
        <v>298.13580000000002</v>
      </c>
      <c r="I2836" s="14">
        <v>7.9187542867316006E-4</v>
      </c>
      <c r="J2836" s="12">
        <v>465.93</v>
      </c>
      <c r="K2836" s="21">
        <v>1.3211240084710113E-3</v>
      </c>
      <c r="L2836" s="20">
        <f t="shared" si="1378"/>
        <v>4195.3357999999989</v>
      </c>
      <c r="M2836" s="14">
        <f t="shared" si="1379"/>
        <v>1.1143188221786362E-2</v>
      </c>
      <c r="N2836" s="12">
        <f t="shared" si="1380"/>
        <v>6267.6900000000005</v>
      </c>
      <c r="O2836" s="21">
        <f t="shared" si="1381"/>
        <v>1.7771759141187889E-2</v>
      </c>
      <c r="P2836" s="8">
        <f t="shared" si="1382"/>
        <v>2072.3542000000016</v>
      </c>
      <c r="Q2836" s="8">
        <f t="shared" si="1383"/>
        <v>3541.1372999999994</v>
      </c>
    </row>
    <row r="2837" spans="1:17" x14ac:dyDescent="0.25">
      <c r="A2837" t="s">
        <v>381</v>
      </c>
      <c r="B2837" s="1">
        <v>44457</v>
      </c>
      <c r="C2837" t="s">
        <v>169</v>
      </c>
      <c r="D2837" s="20">
        <v>1403.2</v>
      </c>
      <c r="E2837" s="14">
        <v>3.7270250721791148E-3</v>
      </c>
      <c r="F2837" s="12">
        <v>2000.23</v>
      </c>
      <c r="G2837" s="21">
        <v>5.6715641308007015E-3</v>
      </c>
      <c r="H2837" s="20">
        <v>107.34480000000002</v>
      </c>
      <c r="I2837" s="14">
        <v>2.8511741802170236E-4</v>
      </c>
      <c r="J2837" s="12">
        <v>149.41999999999999</v>
      </c>
      <c r="K2837" s="21">
        <v>4.2367383372124244E-4</v>
      </c>
      <c r="L2837" s="20">
        <f t="shared" si="1378"/>
        <v>1510.5448000000001</v>
      </c>
      <c r="M2837" s="14">
        <f t="shared" si="1379"/>
        <v>4.0121424902008172E-3</v>
      </c>
      <c r="N2837" s="12">
        <f t="shared" si="1380"/>
        <v>2149.65</v>
      </c>
      <c r="O2837" s="21">
        <f t="shared" si="1381"/>
        <v>6.095237964521944E-3</v>
      </c>
      <c r="P2837" s="8">
        <f t="shared" si="1382"/>
        <v>639.10519999999997</v>
      </c>
      <c r="Q2837" s="8">
        <f t="shared" si="1383"/>
        <v>8779.913899999985</v>
      </c>
    </row>
    <row r="2838" spans="1:17" x14ac:dyDescent="0.25">
      <c r="A2838" t="s">
        <v>381</v>
      </c>
      <c r="B2838" s="1">
        <v>44457</v>
      </c>
      <c r="C2838" t="s">
        <v>170</v>
      </c>
      <c r="D2838" s="20">
        <v>1174.4000000000001</v>
      </c>
      <c r="E2838" s="14">
        <v>3.1193117479811523E-3</v>
      </c>
      <c r="F2838" s="12">
        <v>0</v>
      </c>
      <c r="G2838" s="21">
        <v>0</v>
      </c>
      <c r="H2838" s="20">
        <v>89.841600000000014</v>
      </c>
      <c r="I2838" s="14">
        <v>2.3862734872055817E-4</v>
      </c>
      <c r="J2838" s="12">
        <v>0</v>
      </c>
      <c r="K2838" s="21">
        <v>0</v>
      </c>
      <c r="L2838" s="20">
        <f t="shared" si="1378"/>
        <v>1264.2416000000001</v>
      </c>
      <c r="M2838" s="14">
        <f t="shared" si="1379"/>
        <v>3.3579390967017103E-3</v>
      </c>
      <c r="N2838" s="12">
        <f t="shared" si="1380"/>
        <v>0</v>
      </c>
      <c r="O2838" s="21">
        <f t="shared" si="1381"/>
        <v>0</v>
      </c>
      <c r="P2838" s="8">
        <f t="shared" si="1382"/>
        <v>-1264.2416000000001</v>
      </c>
      <c r="Q2838" s="8">
        <f t="shared" si="1383"/>
        <v>-439.39599999999064</v>
      </c>
    </row>
    <row r="2839" spans="1:17" x14ac:dyDescent="0.25">
      <c r="A2839" t="s">
        <v>381</v>
      </c>
      <c r="B2839" s="1">
        <v>44457</v>
      </c>
      <c r="C2839" t="s">
        <v>11</v>
      </c>
      <c r="D2839" s="20">
        <v>1218</v>
      </c>
      <c r="E2839" s="14">
        <v>3.2351172590608336E-3</v>
      </c>
      <c r="F2839" s="12">
        <v>2738.23</v>
      </c>
      <c r="G2839" s="21">
        <v>7.764130649916462E-3</v>
      </c>
      <c r="H2839" s="20">
        <v>93.176999999999992</v>
      </c>
      <c r="I2839" s="14">
        <v>2.4748647031815378E-4</v>
      </c>
      <c r="J2839" s="12">
        <v>204.61</v>
      </c>
      <c r="K2839" s="21">
        <v>5.8016264969685063E-4</v>
      </c>
      <c r="L2839" s="20">
        <f t="shared" si="1378"/>
        <v>1311.1769999999999</v>
      </c>
      <c r="M2839" s="14">
        <f t="shared" si="1379"/>
        <v>3.4826037293789872E-3</v>
      </c>
      <c r="N2839" s="12">
        <f t="shared" si="1380"/>
        <v>2942.84</v>
      </c>
      <c r="O2839" s="21">
        <f t="shared" si="1381"/>
        <v>8.3442932996133125E-3</v>
      </c>
      <c r="P2839" s="8">
        <f t="shared" si="1382"/>
        <v>1631.6630000000002</v>
      </c>
      <c r="Q2839" s="8">
        <f t="shared" si="1383"/>
        <v>42432.602700000025</v>
      </c>
    </row>
    <row r="2840" spans="1:17" x14ac:dyDescent="0.25">
      <c r="A2840" t="s">
        <v>382</v>
      </c>
      <c r="B2840" s="1">
        <v>44464</v>
      </c>
      <c r="C2840" t="s">
        <v>2</v>
      </c>
      <c r="D2840" s="20">
        <v>10928.8</v>
      </c>
      <c r="E2840" s="14">
        <v>2.9027873153385911E-2</v>
      </c>
      <c r="F2840" s="12">
        <v>11534.289999999999</v>
      </c>
      <c r="G2840" s="21">
        <v>3.0847461168605855E-2</v>
      </c>
      <c r="H2840" s="20">
        <v>836.05319999999995</v>
      </c>
      <c r="I2840" s="14">
        <v>2.2206322962340223E-3</v>
      </c>
      <c r="J2840" s="12">
        <v>572.98</v>
      </c>
      <c r="K2840" s="21">
        <v>1.5323854611239863E-3</v>
      </c>
      <c r="L2840" s="20">
        <f t="shared" si="1378"/>
        <v>11764.8532</v>
      </c>
      <c r="M2840" s="14">
        <f t="shared" si="1379"/>
        <v>3.1248505449619934E-2</v>
      </c>
      <c r="N2840" s="12">
        <f t="shared" si="1380"/>
        <v>12107.269999999999</v>
      </c>
      <c r="O2840" s="21">
        <f t="shared" si="1381"/>
        <v>3.2379846629729842E-2</v>
      </c>
      <c r="P2840" s="8">
        <f t="shared" si="1382"/>
        <v>342.41679999999906</v>
      </c>
      <c r="Q2840" s="8">
        <f t="shared" si="1383"/>
        <v>658.27439999999865</v>
      </c>
    </row>
    <row r="2841" spans="1:17" x14ac:dyDescent="0.25">
      <c r="A2841" t="s">
        <v>382</v>
      </c>
      <c r="B2841" s="1">
        <v>44464</v>
      </c>
      <c r="C2841" t="s">
        <v>154</v>
      </c>
      <c r="D2841" s="20">
        <v>1646</v>
      </c>
      <c r="E2841" s="14">
        <v>4.3719236522283518E-3</v>
      </c>
      <c r="F2841" s="12">
        <v>1663</v>
      </c>
      <c r="G2841" s="21">
        <v>4.44754969082549E-3</v>
      </c>
      <c r="H2841" s="20">
        <v>125.919</v>
      </c>
      <c r="I2841" s="14">
        <v>3.3445215939546889E-4</v>
      </c>
      <c r="J2841" s="12">
        <v>125.21000000000001</v>
      </c>
      <c r="K2841" s="21">
        <v>3.3486331737117233E-4</v>
      </c>
      <c r="L2841" s="20">
        <f t="shared" si="1378"/>
        <v>1771.9190000000001</v>
      </c>
      <c r="M2841" s="14">
        <f t="shared" si="1379"/>
        <v>4.7063758116238207E-3</v>
      </c>
      <c r="N2841" s="12">
        <f t="shared" si="1380"/>
        <v>1788.21</v>
      </c>
      <c r="O2841" s="21">
        <f t="shared" si="1381"/>
        <v>4.7824130081966622E-3</v>
      </c>
      <c r="P2841" s="8">
        <f t="shared" si="1382"/>
        <v>16.29099999999994</v>
      </c>
      <c r="Q2841" s="8">
        <f t="shared" si="1383"/>
        <v>17547.755299999993</v>
      </c>
    </row>
    <row r="2842" spans="1:17" x14ac:dyDescent="0.25">
      <c r="A2842" t="s">
        <v>382</v>
      </c>
      <c r="B2842" s="1">
        <v>44464</v>
      </c>
      <c r="C2842" t="s">
        <v>155</v>
      </c>
      <c r="D2842" s="20">
        <v>2037.6000000000001</v>
      </c>
      <c r="E2842" s="14">
        <v>5.4120483801825573E-3</v>
      </c>
      <c r="F2842" s="12">
        <v>2078</v>
      </c>
      <c r="G2842" s="21">
        <v>5.557431303388676E-3</v>
      </c>
      <c r="H2842" s="20">
        <v>155.87639999999999</v>
      </c>
      <c r="I2842" s="14">
        <v>4.1402170108396561E-4</v>
      </c>
      <c r="J2842" s="12">
        <v>153.22</v>
      </c>
      <c r="K2842" s="21">
        <v>4.0977364018537676E-4</v>
      </c>
      <c r="L2842" s="20">
        <f t="shared" si="1378"/>
        <v>2193.4764</v>
      </c>
      <c r="M2842" s="14">
        <f t="shared" si="1379"/>
        <v>5.8260700812665231E-3</v>
      </c>
      <c r="N2842" s="12">
        <f t="shared" si="1380"/>
        <v>2231.2199999999998</v>
      </c>
      <c r="O2842" s="21">
        <f t="shared" si="1381"/>
        <v>5.9672049435740525E-3</v>
      </c>
      <c r="P2842" s="8">
        <f t="shared" si="1382"/>
        <v>37.743599999999788</v>
      </c>
      <c r="Q2842" s="8">
        <f t="shared" si="1383"/>
        <v>825.06139999999755</v>
      </c>
    </row>
    <row r="2843" spans="1:17" x14ac:dyDescent="0.25">
      <c r="A2843" t="s">
        <v>382</v>
      </c>
      <c r="B2843" s="1">
        <v>44464</v>
      </c>
      <c r="C2843" t="s">
        <v>156</v>
      </c>
      <c r="D2843" s="20">
        <v>1979.2</v>
      </c>
      <c r="E2843" s="14">
        <v>5.2569327414886723E-3</v>
      </c>
      <c r="F2843" s="12">
        <v>2011.43</v>
      </c>
      <c r="G2843" s="21">
        <v>5.3793955950794435E-3</v>
      </c>
      <c r="H2843" s="20">
        <v>151.40879999999999</v>
      </c>
      <c r="I2843" s="14">
        <v>4.0215535472388337E-4</v>
      </c>
      <c r="J2843" s="12">
        <v>141.39000000000001</v>
      </c>
      <c r="K2843" s="21">
        <v>3.7813532819351537E-4</v>
      </c>
      <c r="L2843" s="20">
        <f t="shared" si="1378"/>
        <v>2130.6088</v>
      </c>
      <c r="M2843" s="14">
        <f t="shared" si="1379"/>
        <v>5.6590880962125558E-3</v>
      </c>
      <c r="N2843" s="12">
        <f t="shared" si="1380"/>
        <v>2152.8200000000002</v>
      </c>
      <c r="O2843" s="21">
        <f t="shared" si="1381"/>
        <v>5.7575309232729592E-3</v>
      </c>
      <c r="P2843" s="8">
        <f t="shared" si="1382"/>
        <v>22.21120000000019</v>
      </c>
      <c r="Q2843" s="8">
        <f t="shared" si="1383"/>
        <v>17955.209800000004</v>
      </c>
    </row>
    <row r="2844" spans="1:17" x14ac:dyDescent="0.25">
      <c r="A2844" t="s">
        <v>382</v>
      </c>
      <c r="B2844" s="1">
        <v>44464</v>
      </c>
      <c r="C2844" t="s">
        <v>157</v>
      </c>
      <c r="D2844" s="20">
        <v>4824</v>
      </c>
      <c r="E2844" s="14">
        <v>1.2812976730467539E-2</v>
      </c>
      <c r="F2844" s="12">
        <v>7174.3600000000006</v>
      </c>
      <c r="G2844" s="21">
        <v>1.918720541182848E-2</v>
      </c>
      <c r="H2844" s="20">
        <v>369.036</v>
      </c>
      <c r="I2844" s="14">
        <v>9.8019271988076672E-4</v>
      </c>
      <c r="J2844" s="12">
        <v>528.59</v>
      </c>
      <c r="K2844" s="21">
        <v>1.4136682447825892E-3</v>
      </c>
      <c r="L2844" s="20">
        <f t="shared" si="1378"/>
        <v>5193.0360000000001</v>
      </c>
      <c r="M2844" s="14">
        <f t="shared" si="1379"/>
        <v>1.3793169450348306E-2</v>
      </c>
      <c r="N2844" s="12">
        <f t="shared" si="1380"/>
        <v>7702.9500000000007</v>
      </c>
      <c r="O2844" s="21">
        <f t="shared" si="1381"/>
        <v>2.060087365661107E-2</v>
      </c>
      <c r="P2844" s="8">
        <f t="shared" si="1382"/>
        <v>2509.9140000000007</v>
      </c>
      <c r="Q2844" s="8">
        <f t="shared" si="1383"/>
        <v>5721.6201000000019</v>
      </c>
    </row>
    <row r="2845" spans="1:17" x14ac:dyDescent="0.25">
      <c r="A2845" t="s">
        <v>382</v>
      </c>
      <c r="B2845" s="1">
        <v>44464</v>
      </c>
      <c r="C2845" t="s">
        <v>158</v>
      </c>
      <c r="D2845" s="20">
        <v>1017.2000000000002</v>
      </c>
      <c r="E2845" s="14">
        <v>2.7017744465654193E-3</v>
      </c>
      <c r="F2845" s="12">
        <v>0</v>
      </c>
      <c r="G2845" s="21">
        <v>0</v>
      </c>
      <c r="H2845" s="20">
        <v>77.81580000000001</v>
      </c>
      <c r="I2845" s="14">
        <v>2.0668574516225456E-4</v>
      </c>
      <c r="J2845" s="12">
        <v>0</v>
      </c>
      <c r="K2845" s="21">
        <v>0</v>
      </c>
      <c r="L2845" s="20">
        <f t="shared" si="1378"/>
        <v>1095.0158000000001</v>
      </c>
      <c r="M2845" s="14">
        <f t="shared" si="1379"/>
        <v>2.908460191727674E-3</v>
      </c>
      <c r="N2845" s="12">
        <f t="shared" si="1380"/>
        <v>0</v>
      </c>
      <c r="O2845" s="21">
        <f t="shared" si="1381"/>
        <v>0</v>
      </c>
      <c r="P2845" s="8">
        <f t="shared" si="1382"/>
        <v>-1095.0158000000001</v>
      </c>
      <c r="Q2845" s="8">
        <f t="shared" si="1383"/>
        <v>20142.115400000006</v>
      </c>
    </row>
    <row r="2846" spans="1:17" x14ac:dyDescent="0.25">
      <c r="A2846" t="s">
        <v>382</v>
      </c>
      <c r="B2846" s="1">
        <v>44464</v>
      </c>
      <c r="C2846" t="s">
        <v>159</v>
      </c>
      <c r="D2846" s="20">
        <v>3591.6000000000004</v>
      </c>
      <c r="E2846" s="14">
        <v>9.5396117796739677E-3</v>
      </c>
      <c r="F2846" s="12">
        <v>3416.39</v>
      </c>
      <c r="G2846" s="21">
        <v>9.1368396201078148E-3</v>
      </c>
      <c r="H2846" s="20">
        <v>274.75740000000002</v>
      </c>
      <c r="I2846" s="14">
        <v>7.297803011450584E-4</v>
      </c>
      <c r="J2846" s="12">
        <v>237.03</v>
      </c>
      <c r="K2846" s="21">
        <v>6.3391623765265536E-4</v>
      </c>
      <c r="L2846" s="20">
        <f t="shared" si="1378"/>
        <v>3866.3574000000003</v>
      </c>
      <c r="M2846" s="14">
        <f t="shared" si="1379"/>
        <v>1.0269392080819026E-2</v>
      </c>
      <c r="N2846" s="12">
        <f t="shared" si="1380"/>
        <v>3653.42</v>
      </c>
      <c r="O2846" s="21">
        <f t="shared" si="1381"/>
        <v>9.7707558577604693E-3</v>
      </c>
      <c r="P2846" s="8">
        <f t="shared" si="1382"/>
        <v>-212.93740000000025</v>
      </c>
      <c r="Q2846" s="8">
        <f t="shared" si="1383"/>
        <v>19262.114999999991</v>
      </c>
    </row>
    <row r="2847" spans="1:17" x14ac:dyDescent="0.25">
      <c r="A2847" t="s">
        <v>382</v>
      </c>
      <c r="B2847" s="1">
        <v>44464</v>
      </c>
      <c r="C2847" t="s">
        <v>160</v>
      </c>
      <c r="D2847" s="20">
        <v>882</v>
      </c>
      <c r="E2847" s="14">
        <v>2.342671118630259E-3</v>
      </c>
      <c r="F2847" s="12">
        <v>1098</v>
      </c>
      <c r="G2847" s="21">
        <v>2.9365060496250078E-3</v>
      </c>
      <c r="H2847" s="20">
        <v>67.472999999999999</v>
      </c>
      <c r="I2847" s="14">
        <v>1.7921434057521481E-4</v>
      </c>
      <c r="J2847" s="12">
        <v>81.41</v>
      </c>
      <c r="K2847" s="21">
        <v>2.1772400500908186E-4</v>
      </c>
      <c r="L2847" s="20">
        <f t="shared" si="1378"/>
        <v>949.47299999999996</v>
      </c>
      <c r="M2847" s="14">
        <f t="shared" si="1379"/>
        <v>2.5218854592054737E-3</v>
      </c>
      <c r="N2847" s="12">
        <f t="shared" si="1380"/>
        <v>1179.4100000000001</v>
      </c>
      <c r="O2847" s="21">
        <f t="shared" si="1381"/>
        <v>3.1542300546340898E-3</v>
      </c>
      <c r="P2847" s="8">
        <f t="shared" si="1382"/>
        <v>229.93700000000013</v>
      </c>
      <c r="Q2847" s="8">
        <f t="shared" si="1383"/>
        <v>35224.858399999997</v>
      </c>
    </row>
    <row r="2848" spans="1:17" x14ac:dyDescent="0.25">
      <c r="A2848" t="s">
        <v>382</v>
      </c>
      <c r="B2848" s="1">
        <v>44464</v>
      </c>
      <c r="C2848" t="s">
        <v>161</v>
      </c>
      <c r="D2848" s="20">
        <v>799.60000000000014</v>
      </c>
      <c r="E2848" s="14">
        <v>2.1238093270484755E-3</v>
      </c>
      <c r="F2848" s="12">
        <v>917.5</v>
      </c>
      <c r="G2848" s="21">
        <v>2.4537744084981278E-3</v>
      </c>
      <c r="H2848" s="20">
        <v>61.16940000000001</v>
      </c>
      <c r="I2848" s="14">
        <v>1.6247141351920837E-4</v>
      </c>
      <c r="J2848" s="12">
        <v>70.19</v>
      </c>
      <c r="K2848" s="21">
        <v>1.877170852670121E-4</v>
      </c>
      <c r="L2848" s="20">
        <f t="shared" si="1378"/>
        <v>860.76940000000013</v>
      </c>
      <c r="M2848" s="14">
        <f t="shared" si="1379"/>
        <v>2.2862807405676839E-3</v>
      </c>
      <c r="N2848" s="12">
        <f t="shared" si="1380"/>
        <v>987.69</v>
      </c>
      <c r="O2848" s="21">
        <f t="shared" si="1381"/>
        <v>2.64149149376514E-3</v>
      </c>
      <c r="P2848" s="8">
        <f t="shared" si="1382"/>
        <v>126.92059999999992</v>
      </c>
      <c r="Q2848" s="8">
        <f t="shared" si="1383"/>
        <v>13925.955899999995</v>
      </c>
    </row>
    <row r="2849" spans="1:17" x14ac:dyDescent="0.25">
      <c r="A2849" t="s">
        <v>382</v>
      </c>
      <c r="B2849" s="1">
        <v>44464</v>
      </c>
      <c r="C2849" t="s">
        <v>163</v>
      </c>
      <c r="D2849" s="20">
        <v>3427.6</v>
      </c>
      <c r="E2849" s="14">
        <v>9.1040130682733273E-3</v>
      </c>
      <c r="F2849" s="12">
        <v>3467.58</v>
      </c>
      <c r="G2849" s="21">
        <v>9.2737428484141026E-3</v>
      </c>
      <c r="H2849" s="20">
        <v>262.21140000000003</v>
      </c>
      <c r="I2849" s="14">
        <v>6.9645699972290963E-4</v>
      </c>
      <c r="J2849" s="12">
        <v>259.94</v>
      </c>
      <c r="K2849" s="21">
        <v>6.9518705149319176E-4</v>
      </c>
      <c r="L2849" s="20">
        <f t="shared" si="1378"/>
        <v>3689.8114</v>
      </c>
      <c r="M2849" s="14">
        <f t="shared" si="1379"/>
        <v>9.8004700679962375E-3</v>
      </c>
      <c r="N2849" s="12">
        <f t="shared" si="1380"/>
        <v>3727.52</v>
      </c>
      <c r="O2849" s="21">
        <f t="shared" si="1381"/>
        <v>9.9689298999072942E-3</v>
      </c>
      <c r="P2849" s="8">
        <f t="shared" si="1382"/>
        <v>37.708599999999933</v>
      </c>
      <c r="Q2849" s="8">
        <f t="shared" si="1383"/>
        <v>279147.59950000001</v>
      </c>
    </row>
    <row r="2850" spans="1:17" x14ac:dyDescent="0.25">
      <c r="A2850" t="s">
        <v>382</v>
      </c>
      <c r="B2850" s="1">
        <v>44464</v>
      </c>
      <c r="C2850" t="s">
        <v>164</v>
      </c>
      <c r="D2850" s="20">
        <v>2476.4</v>
      </c>
      <c r="E2850" s="14">
        <v>6.5775405421496297E-3</v>
      </c>
      <c r="F2850" s="12">
        <v>2572.4499999999998</v>
      </c>
      <c r="G2850" s="21">
        <v>6.8797950704534159E-3</v>
      </c>
      <c r="H2850" s="20">
        <v>189.44460000000001</v>
      </c>
      <c r="I2850" s="14">
        <v>5.0318185147444673E-4</v>
      </c>
      <c r="J2850" s="12">
        <v>191.45</v>
      </c>
      <c r="K2850" s="21">
        <v>5.1201646921740225E-4</v>
      </c>
      <c r="L2850" s="20">
        <f t="shared" si="1378"/>
        <v>2665.8445999999999</v>
      </c>
      <c r="M2850" s="14">
        <f t="shared" si="1379"/>
        <v>7.0807223936240763E-3</v>
      </c>
      <c r="N2850" s="12">
        <f t="shared" si="1380"/>
        <v>2763.8999999999996</v>
      </c>
      <c r="O2850" s="21">
        <f t="shared" si="1381"/>
        <v>7.3918115396708183E-3</v>
      </c>
      <c r="P2850" s="8">
        <f t="shared" si="1382"/>
        <v>98.055399999999736</v>
      </c>
      <c r="Q2850" s="8">
        <f t="shared" si="1383"/>
        <v>20221.987199999992</v>
      </c>
    </row>
    <row r="2851" spans="1:17" x14ac:dyDescent="0.25">
      <c r="A2851" t="s">
        <v>382</v>
      </c>
      <c r="B2851" s="1">
        <v>44464</v>
      </c>
      <c r="C2851" t="s">
        <v>165</v>
      </c>
      <c r="D2851" s="20">
        <v>531.59999999999991</v>
      </c>
      <c r="E2851" s="14">
        <v>1.411977286466945E-3</v>
      </c>
      <c r="F2851" s="12">
        <v>165</v>
      </c>
      <c r="G2851" s="21">
        <v>4.4127823150102573E-4</v>
      </c>
      <c r="H2851" s="20">
        <v>40.667399999999994</v>
      </c>
      <c r="I2851" s="14">
        <v>1.0801626241472129E-4</v>
      </c>
      <c r="J2851" s="12">
        <v>12.190000000000001</v>
      </c>
      <c r="K2851" s="21">
        <v>3.2601100860590938E-5</v>
      </c>
      <c r="L2851" s="20">
        <f t="shared" si="1378"/>
        <v>572.26739999999995</v>
      </c>
      <c r="M2851" s="14">
        <f t="shared" si="1379"/>
        <v>1.5199935488816663E-3</v>
      </c>
      <c r="N2851" s="12">
        <f t="shared" si="1380"/>
        <v>177.19</v>
      </c>
      <c r="O2851" s="21">
        <f t="shared" si="1381"/>
        <v>4.7387933236161666E-4</v>
      </c>
      <c r="P2851" s="8">
        <f t="shared" si="1382"/>
        <v>-395.07739999999995</v>
      </c>
      <c r="Q2851" s="8">
        <f t="shared" si="1383"/>
        <v>19522.172999999999</v>
      </c>
    </row>
    <row r="2852" spans="1:17" x14ac:dyDescent="0.25">
      <c r="A2852" t="s">
        <v>382</v>
      </c>
      <c r="B2852" s="1">
        <v>44464</v>
      </c>
      <c r="C2852" t="s">
        <v>4</v>
      </c>
      <c r="D2852" s="20">
        <v>3936</v>
      </c>
      <c r="E2852" s="14">
        <v>1.0454369073615305E-2</v>
      </c>
      <c r="F2852" s="12">
        <v>4351.2000000000007</v>
      </c>
      <c r="G2852" s="21">
        <v>1.1636908126710688E-2</v>
      </c>
      <c r="H2852" s="20">
        <v>301.10399999999998</v>
      </c>
      <c r="I2852" s="14">
        <v>7.9975923413157083E-4</v>
      </c>
      <c r="J2852" s="12">
        <v>309.51</v>
      </c>
      <c r="K2852" s="21">
        <v>8.2775772989019682E-4</v>
      </c>
      <c r="L2852" s="20">
        <f t="shared" si="1378"/>
        <v>4237.1040000000003</v>
      </c>
      <c r="M2852" s="14">
        <f t="shared" si="1379"/>
        <v>1.1254128307746875E-2</v>
      </c>
      <c r="N2852" s="12">
        <f t="shared" si="1380"/>
        <v>4660.7100000000009</v>
      </c>
      <c r="O2852" s="21">
        <f t="shared" si="1381"/>
        <v>1.2464665856600885E-2</v>
      </c>
      <c r="P2852" s="8">
        <f t="shared" si="1382"/>
        <v>423.60600000000068</v>
      </c>
      <c r="Q2852" s="8">
        <f t="shared" si="1383"/>
        <v>12150.778300000005</v>
      </c>
    </row>
    <row r="2853" spans="1:17" x14ac:dyDescent="0.25">
      <c r="A2853" t="s">
        <v>382</v>
      </c>
      <c r="B2853" s="1">
        <v>44464</v>
      </c>
      <c r="C2853" t="s">
        <v>166</v>
      </c>
      <c r="D2853" s="20">
        <v>3414.8</v>
      </c>
      <c r="E2853" s="14">
        <v>9.0700151200664506E-3</v>
      </c>
      <c r="F2853" s="12">
        <v>2412.94</v>
      </c>
      <c r="G2853" s="21">
        <v>6.4531993692005154E-3</v>
      </c>
      <c r="H2853" s="20">
        <v>261.23220000000003</v>
      </c>
      <c r="I2853" s="14">
        <v>6.9385615668508349E-4</v>
      </c>
      <c r="J2853" s="12">
        <v>178.05</v>
      </c>
      <c r="K2853" s="21">
        <v>4.7617932799247055E-4</v>
      </c>
      <c r="L2853" s="20">
        <f t="shared" si="1378"/>
        <v>3676.0322000000001</v>
      </c>
      <c r="M2853" s="14">
        <f t="shared" si="1379"/>
        <v>9.7638712767515335E-3</v>
      </c>
      <c r="N2853" s="12">
        <f t="shared" si="1380"/>
        <v>2590.9900000000002</v>
      </c>
      <c r="O2853" s="21">
        <f t="shared" si="1381"/>
        <v>6.9293786971929856E-3</v>
      </c>
      <c r="P2853" s="8">
        <f t="shared" si="1382"/>
        <v>-1085.0421999999999</v>
      </c>
      <c r="Q2853" s="8">
        <f t="shared" si="1383"/>
        <v>857689.89689999982</v>
      </c>
    </row>
    <row r="2854" spans="1:17" x14ac:dyDescent="0.25">
      <c r="A2854" t="s">
        <v>382</v>
      </c>
      <c r="B2854" s="1">
        <v>44464</v>
      </c>
      <c r="C2854" t="s">
        <v>6</v>
      </c>
      <c r="D2854" s="20">
        <v>21709.200000000008</v>
      </c>
      <c r="E2854" s="14">
        <v>5.7661582594748337E-2</v>
      </c>
      <c r="F2854" s="12">
        <v>29757.24</v>
      </c>
      <c r="G2854" s="21">
        <v>7.9583165100312631E-2</v>
      </c>
      <c r="H2854" s="20">
        <v>1660.7538000000002</v>
      </c>
      <c r="I2854" s="14">
        <v>4.4111110684982467E-3</v>
      </c>
      <c r="J2854" s="12">
        <v>2233.1800000000003</v>
      </c>
      <c r="K2854" s="21">
        <v>5.9724467940815811E-3</v>
      </c>
      <c r="L2854" s="20">
        <f t="shared" si="1378"/>
        <v>23369.953800000007</v>
      </c>
      <c r="M2854" s="14">
        <f t="shared" si="1379"/>
        <v>6.2072693663246581E-2</v>
      </c>
      <c r="N2854" s="12">
        <f t="shared" si="1380"/>
        <v>31990.420000000002</v>
      </c>
      <c r="O2854" s="21">
        <f t="shared" si="1381"/>
        <v>8.5555611894394215E-2</v>
      </c>
      <c r="P2854" s="8">
        <f t="shared" si="1382"/>
        <v>8620.4661999999953</v>
      </c>
      <c r="Q2854" s="8">
        <f t="shared" si="1383"/>
        <v>878836.71839999978</v>
      </c>
    </row>
    <row r="2855" spans="1:17" x14ac:dyDescent="0.25">
      <c r="A2855" t="s">
        <v>382</v>
      </c>
      <c r="B2855" s="1">
        <v>44464</v>
      </c>
      <c r="C2855" t="s">
        <v>7</v>
      </c>
      <c r="D2855" s="20">
        <v>5398.8</v>
      </c>
      <c r="E2855" s="14">
        <v>1.4339697092132701E-2</v>
      </c>
      <c r="F2855" s="12">
        <v>5476.96</v>
      </c>
      <c r="G2855" s="21">
        <v>1.4647655895768837E-2</v>
      </c>
      <c r="H2855" s="20">
        <v>413.00819999999999</v>
      </c>
      <c r="I2855" s="14">
        <v>1.0969868275481516E-3</v>
      </c>
      <c r="J2855" s="12">
        <v>401.62999999999994</v>
      </c>
      <c r="K2855" s="21">
        <v>1.0741247037439816E-3</v>
      </c>
      <c r="L2855" s="20">
        <f t="shared" si="1378"/>
        <v>5811.8082000000004</v>
      </c>
      <c r="M2855" s="14">
        <f t="shared" si="1379"/>
        <v>1.5436683919680852E-2</v>
      </c>
      <c r="N2855" s="12">
        <f t="shared" si="1380"/>
        <v>5878.59</v>
      </c>
      <c r="O2855" s="21">
        <f t="shared" si="1381"/>
        <v>1.5721780599512819E-2</v>
      </c>
      <c r="P2855" s="8">
        <f t="shared" si="1382"/>
        <v>66.781799999999748</v>
      </c>
      <c r="Q2855" s="8">
        <f t="shared" si="1383"/>
        <v>-13553.085800000008</v>
      </c>
    </row>
    <row r="2856" spans="1:17" x14ac:dyDescent="0.25">
      <c r="A2856" t="s">
        <v>382</v>
      </c>
      <c r="B2856" s="1">
        <v>44464</v>
      </c>
      <c r="C2856" t="s">
        <v>167</v>
      </c>
      <c r="D2856" s="20">
        <v>4215.6000000000004</v>
      </c>
      <c r="E2856" s="14">
        <v>1.1197011754759321E-2</v>
      </c>
      <c r="F2856" s="12">
        <v>4651.1900000000005</v>
      </c>
      <c r="G2856" s="21">
        <v>1.2439205439850037E-2</v>
      </c>
      <c r="H2856" s="20">
        <v>322.49340000000001</v>
      </c>
      <c r="I2856" s="14">
        <v>8.5657139923908795E-4</v>
      </c>
      <c r="J2856" s="12">
        <v>347.61000000000007</v>
      </c>
      <c r="K2856" s="21">
        <v>9.2965288516407029E-4</v>
      </c>
      <c r="L2856" s="20">
        <f t="shared" si="1378"/>
        <v>4538.0934000000007</v>
      </c>
      <c r="M2856" s="14">
        <f t="shared" si="1379"/>
        <v>1.2053583153998409E-2</v>
      </c>
      <c r="N2856" s="12">
        <f t="shared" si="1380"/>
        <v>4998.8</v>
      </c>
      <c r="O2856" s="21">
        <f t="shared" si="1381"/>
        <v>1.3368858325014107E-2</v>
      </c>
      <c r="P2856" s="8">
        <f t="shared" si="1382"/>
        <v>460.70659999999953</v>
      </c>
      <c r="Q2856" s="8">
        <f t="shared" si="1383"/>
        <v>51464.143900000003</v>
      </c>
    </row>
    <row r="2857" spans="1:17" x14ac:dyDescent="0.25">
      <c r="A2857" t="s">
        <v>382</v>
      </c>
      <c r="B2857" s="1">
        <v>44464</v>
      </c>
      <c r="C2857" t="s">
        <v>168</v>
      </c>
      <c r="D2857" s="20">
        <v>3897.1999999999994</v>
      </c>
      <c r="E2857" s="14">
        <v>1.0351312793113202E-2</v>
      </c>
      <c r="F2857" s="12">
        <v>4965.5</v>
      </c>
      <c r="G2857" s="21">
        <v>1.3279800354656627E-2</v>
      </c>
      <c r="H2857" s="20">
        <v>298.13580000000002</v>
      </c>
      <c r="I2857" s="14">
        <v>7.9187542867316006E-4</v>
      </c>
      <c r="J2857" s="12">
        <v>398.79999999999995</v>
      </c>
      <c r="K2857" s="21">
        <v>1.0665561134703579E-3</v>
      </c>
      <c r="L2857" s="20">
        <f t="shared" si="1378"/>
        <v>4195.3357999999989</v>
      </c>
      <c r="M2857" s="14">
        <f t="shared" si="1379"/>
        <v>1.1143188221786362E-2</v>
      </c>
      <c r="N2857" s="12">
        <f t="shared" si="1380"/>
        <v>5364.3</v>
      </c>
      <c r="O2857" s="21">
        <f t="shared" si="1381"/>
        <v>1.4346356468126984E-2</v>
      </c>
      <c r="P2857" s="8">
        <f t="shared" si="1382"/>
        <v>1168.9642000000013</v>
      </c>
      <c r="Q2857" s="8">
        <f t="shared" si="1383"/>
        <v>405523.49099999992</v>
      </c>
    </row>
    <row r="2858" spans="1:17" x14ac:dyDescent="0.25">
      <c r="A2858" t="s">
        <v>382</v>
      </c>
      <c r="B2858" s="1">
        <v>44464</v>
      </c>
      <c r="C2858" t="s">
        <v>169</v>
      </c>
      <c r="D2858" s="20">
        <v>1403.2</v>
      </c>
      <c r="E2858" s="14">
        <v>3.7270250721791148E-3</v>
      </c>
      <c r="F2858" s="12">
        <v>2452.5699999999997</v>
      </c>
      <c r="G2858" s="21">
        <v>6.5591863771664888E-3</v>
      </c>
      <c r="H2858" s="20">
        <v>107.34480000000002</v>
      </c>
      <c r="I2858" s="14">
        <v>2.8511741802170236E-4</v>
      </c>
      <c r="J2858" s="12">
        <v>184.03</v>
      </c>
      <c r="K2858" s="21">
        <v>4.9217232086747737E-4</v>
      </c>
      <c r="L2858" s="20">
        <f t="shared" si="1378"/>
        <v>1510.5448000000001</v>
      </c>
      <c r="M2858" s="14">
        <f t="shared" si="1379"/>
        <v>4.0121424902008172E-3</v>
      </c>
      <c r="N2858" s="12">
        <f t="shared" si="1380"/>
        <v>2636.6</v>
      </c>
      <c r="O2858" s="21">
        <f t="shared" si="1381"/>
        <v>7.0513586980339663E-3</v>
      </c>
      <c r="P2858" s="8">
        <f t="shared" si="1382"/>
        <v>1126.0551999999998</v>
      </c>
      <c r="Q2858" s="8">
        <f t="shared" si="1383"/>
        <v>9464.0243999999475</v>
      </c>
    </row>
    <row r="2859" spans="1:17" x14ac:dyDescent="0.25">
      <c r="A2859" t="s">
        <v>382</v>
      </c>
      <c r="B2859" s="1">
        <v>44464</v>
      </c>
      <c r="C2859" t="s">
        <v>170</v>
      </c>
      <c r="D2859" s="20">
        <v>1174.4000000000001</v>
      </c>
      <c r="E2859" s="14">
        <v>3.1193117479811523E-3</v>
      </c>
      <c r="F2859" s="12">
        <v>400</v>
      </c>
      <c r="G2859" s="21">
        <v>1.0697654096994563E-3</v>
      </c>
      <c r="H2859" s="20">
        <v>89.841600000000014</v>
      </c>
      <c r="I2859" s="14">
        <v>2.3862734872055817E-4</v>
      </c>
      <c r="J2859" s="12">
        <v>40.6</v>
      </c>
      <c r="K2859" s="21">
        <v>1.0858118908449483E-4</v>
      </c>
      <c r="L2859" s="20">
        <f t="shared" si="1378"/>
        <v>1264.2416000000001</v>
      </c>
      <c r="M2859" s="14">
        <f t="shared" si="1379"/>
        <v>3.3579390967017103E-3</v>
      </c>
      <c r="N2859" s="12">
        <f t="shared" si="1380"/>
        <v>440.6</v>
      </c>
      <c r="O2859" s="21">
        <f t="shared" si="1381"/>
        <v>1.1783465987839511E-3</v>
      </c>
      <c r="P2859" s="8">
        <f t="shared" si="1382"/>
        <v>-823.64160000000004</v>
      </c>
      <c r="Q2859" s="8">
        <f t="shared" si="1383"/>
        <v>2717.4956999999995</v>
      </c>
    </row>
    <row r="2860" spans="1:17" x14ac:dyDescent="0.25">
      <c r="A2860" t="s">
        <v>382</v>
      </c>
      <c r="B2860" s="1">
        <v>44464</v>
      </c>
      <c r="C2860" t="s">
        <v>11</v>
      </c>
      <c r="D2860" s="20">
        <v>1218</v>
      </c>
      <c r="E2860" s="14">
        <v>3.2351172590608336E-3</v>
      </c>
      <c r="F2860" s="12">
        <v>2077.35</v>
      </c>
      <c r="G2860" s="21">
        <v>5.5556929345979139E-3</v>
      </c>
      <c r="H2860" s="20">
        <v>93.176999999999992</v>
      </c>
      <c r="I2860" s="14">
        <v>2.4748647031815378E-4</v>
      </c>
      <c r="J2860" s="12">
        <v>154.04</v>
      </c>
      <c r="K2860" s="21">
        <v>4.1196665927526062E-4</v>
      </c>
      <c r="L2860" s="20">
        <f t="shared" si="1378"/>
        <v>1311.1769999999999</v>
      </c>
      <c r="M2860" s="14">
        <f t="shared" si="1379"/>
        <v>3.4826037293789872E-3</v>
      </c>
      <c r="N2860" s="12">
        <f t="shared" si="1380"/>
        <v>2231.39</v>
      </c>
      <c r="O2860" s="21">
        <f t="shared" si="1381"/>
        <v>5.9676595938731748E-3</v>
      </c>
      <c r="P2860" s="8">
        <f t="shared" si="1382"/>
        <v>920.21299999999997</v>
      </c>
      <c r="Q2860" s="8">
        <f t="shared" si="1383"/>
        <v>9700.1268999999847</v>
      </c>
    </row>
    <row r="2861" spans="1:17" x14ac:dyDescent="0.25">
      <c r="A2861" t="s">
        <v>383</v>
      </c>
      <c r="B2861" s="1">
        <v>44471</v>
      </c>
      <c r="C2861" t="s">
        <v>2</v>
      </c>
      <c r="D2861" s="20">
        <v>10928.8</v>
      </c>
      <c r="E2861" s="14">
        <v>3.9281000012819908E-2</v>
      </c>
      <c r="F2861" s="12">
        <v>11181.679999999998</v>
      </c>
      <c r="G2861" s="21">
        <v>3.1032777482328733E-2</v>
      </c>
      <c r="H2861" s="20">
        <v>836.05319999999995</v>
      </c>
      <c r="I2861" s="14">
        <v>3.0049965009807228E-3</v>
      </c>
      <c r="J2861" s="12">
        <v>523.16999999999996</v>
      </c>
      <c r="K2861" s="21">
        <v>1.4519659116903653E-3</v>
      </c>
      <c r="L2861" s="20">
        <f t="shared" si="1378"/>
        <v>11764.8532</v>
      </c>
      <c r="M2861" s="14">
        <f t="shared" si="1379"/>
        <v>4.2285996513800633E-2</v>
      </c>
      <c r="N2861" s="12">
        <f t="shared" si="1380"/>
        <v>11704.849999999999</v>
      </c>
      <c r="O2861" s="21">
        <f t="shared" si="1381"/>
        <v>3.2484743394019099E-2</v>
      </c>
      <c r="P2861" s="8">
        <f t="shared" si="1382"/>
        <v>-60.003200000001016</v>
      </c>
      <c r="Q2861" s="8">
        <f t="shared" si="1383"/>
        <v>-499.39919999999165</v>
      </c>
    </row>
    <row r="2862" spans="1:17" x14ac:dyDescent="0.25">
      <c r="A2862" t="s">
        <v>383</v>
      </c>
      <c r="B2862" s="1">
        <v>44471</v>
      </c>
      <c r="C2862" t="s">
        <v>154</v>
      </c>
      <c r="D2862" s="20">
        <v>1646</v>
      </c>
      <c r="E2862" s="14">
        <v>5.9161596900942073E-3</v>
      </c>
      <c r="F2862" s="12">
        <v>1663</v>
      </c>
      <c r="G2862" s="21">
        <v>4.6153627141102853E-3</v>
      </c>
      <c r="H2862" s="20">
        <v>125.919</v>
      </c>
      <c r="I2862" s="14">
        <v>4.5258621629220685E-4</v>
      </c>
      <c r="J2862" s="12">
        <v>125.21000000000001</v>
      </c>
      <c r="K2862" s="21">
        <v>3.4749823537808108E-4</v>
      </c>
      <c r="L2862" s="20">
        <f t="shared" si="1378"/>
        <v>1771.9190000000001</v>
      </c>
      <c r="M2862" s="14">
        <f t="shared" si="1379"/>
        <v>6.3687459063864141E-3</v>
      </c>
      <c r="N2862" s="12">
        <f t="shared" si="1380"/>
        <v>1788.21</v>
      </c>
      <c r="O2862" s="21">
        <f t="shared" si="1381"/>
        <v>4.9628609494883659E-3</v>
      </c>
      <c r="P2862" s="8">
        <f t="shared" si="1382"/>
        <v>16.29099999999994</v>
      </c>
      <c r="Q2862" s="8">
        <f t="shared" si="1383"/>
        <v>42448.893700000022</v>
      </c>
    </row>
    <row r="2863" spans="1:17" x14ac:dyDescent="0.25">
      <c r="A2863" t="s">
        <v>383</v>
      </c>
      <c r="B2863" s="1">
        <v>44471</v>
      </c>
      <c r="C2863" t="s">
        <v>155</v>
      </c>
      <c r="D2863" s="20">
        <v>2037.6000000000001</v>
      </c>
      <c r="E2863" s="14">
        <v>7.3236737451615776E-3</v>
      </c>
      <c r="F2863" s="12">
        <v>2078</v>
      </c>
      <c r="G2863" s="21">
        <v>5.767121900132996E-3</v>
      </c>
      <c r="H2863" s="20">
        <v>155.87639999999999</v>
      </c>
      <c r="I2863" s="14">
        <v>5.6026104150486058E-4</v>
      </c>
      <c r="J2863" s="12">
        <v>153.22</v>
      </c>
      <c r="K2863" s="21">
        <v>4.2523504212626449E-4</v>
      </c>
      <c r="L2863" s="20">
        <f t="shared" si="1378"/>
        <v>2193.4764</v>
      </c>
      <c r="M2863" s="14">
        <f t="shared" si="1379"/>
        <v>7.883934786666439E-3</v>
      </c>
      <c r="N2863" s="12">
        <f t="shared" si="1380"/>
        <v>2231.2199999999998</v>
      </c>
      <c r="O2863" s="21">
        <f t="shared" si="1381"/>
        <v>6.1923569422592606E-3</v>
      </c>
      <c r="P2863" s="8">
        <f t="shared" si="1382"/>
        <v>37.743599999999788</v>
      </c>
      <c r="Q2863" s="8">
        <f t="shared" si="1383"/>
        <v>696.01799999999844</v>
      </c>
    </row>
    <row r="2864" spans="1:17" x14ac:dyDescent="0.25">
      <c r="A2864" t="s">
        <v>383</v>
      </c>
      <c r="B2864" s="1">
        <v>44471</v>
      </c>
      <c r="C2864" t="s">
        <v>156</v>
      </c>
      <c r="D2864" s="20">
        <v>1979.2</v>
      </c>
      <c r="E2864" s="14">
        <v>7.1137686868982105E-3</v>
      </c>
      <c r="F2864" s="12">
        <v>2011.43</v>
      </c>
      <c r="G2864" s="21">
        <v>5.5823686254015941E-3</v>
      </c>
      <c r="H2864" s="20">
        <v>151.40879999999999</v>
      </c>
      <c r="I2864" s="14">
        <v>5.4420330454771305E-4</v>
      </c>
      <c r="J2864" s="12">
        <v>141.39000000000001</v>
      </c>
      <c r="K2864" s="21">
        <v>3.9240296701626776E-4</v>
      </c>
      <c r="L2864" s="20">
        <f t="shared" si="1378"/>
        <v>2130.6088</v>
      </c>
      <c r="M2864" s="14">
        <f t="shared" si="1379"/>
        <v>7.6579719914459232E-3</v>
      </c>
      <c r="N2864" s="12">
        <f t="shared" si="1380"/>
        <v>2152.8200000000002</v>
      </c>
      <c r="O2864" s="21">
        <f t="shared" si="1381"/>
        <v>5.9747715924178615E-3</v>
      </c>
      <c r="P2864" s="8">
        <f t="shared" si="1382"/>
        <v>22.21120000000019</v>
      </c>
      <c r="Q2864" s="8">
        <f t="shared" si="1383"/>
        <v>17569.966499999995</v>
      </c>
    </row>
    <row r="2865" spans="1:17" x14ac:dyDescent="0.25">
      <c r="A2865" t="s">
        <v>383</v>
      </c>
      <c r="B2865" s="1">
        <v>44471</v>
      </c>
      <c r="C2865" t="s">
        <v>157</v>
      </c>
      <c r="D2865" s="20">
        <v>4824</v>
      </c>
      <c r="E2865" s="14">
        <v>1.7338732894905499E-2</v>
      </c>
      <c r="F2865" s="12">
        <v>7174.3600000000006</v>
      </c>
      <c r="G2865" s="21">
        <v>1.9911168756226259E-2</v>
      </c>
      <c r="H2865" s="20">
        <v>369.036</v>
      </c>
      <c r="I2865" s="14">
        <v>1.3264130664602709E-3</v>
      </c>
      <c r="J2865" s="12">
        <v>528.59</v>
      </c>
      <c r="K2865" s="21">
        <v>1.4670081641921561E-3</v>
      </c>
      <c r="L2865" s="20">
        <f t="shared" si="1378"/>
        <v>5193.0360000000001</v>
      </c>
      <c r="M2865" s="14">
        <f t="shared" si="1379"/>
        <v>1.8665145961365769E-2</v>
      </c>
      <c r="N2865" s="12">
        <f t="shared" si="1380"/>
        <v>7702.9500000000007</v>
      </c>
      <c r="O2865" s="21">
        <f t="shared" si="1381"/>
        <v>2.1378176920418414E-2</v>
      </c>
      <c r="P2865" s="8">
        <f t="shared" si="1382"/>
        <v>2509.9140000000007</v>
      </c>
      <c r="Q2865" s="8">
        <f t="shared" si="1383"/>
        <v>3334.9753999999984</v>
      </c>
    </row>
    <row r="2866" spans="1:17" x14ac:dyDescent="0.25">
      <c r="A2866" t="s">
        <v>383</v>
      </c>
      <c r="B2866" s="1">
        <v>44471</v>
      </c>
      <c r="C2866" t="s">
        <v>158</v>
      </c>
      <c r="D2866" s="20">
        <v>1017.2000000000002</v>
      </c>
      <c r="E2866" s="14">
        <v>3.6560860490667244E-3</v>
      </c>
      <c r="F2866" s="12">
        <v>0</v>
      </c>
      <c r="G2866" s="21">
        <v>0</v>
      </c>
      <c r="H2866" s="20">
        <v>77.81580000000001</v>
      </c>
      <c r="I2866" s="14">
        <v>2.7969058275360441E-4</v>
      </c>
      <c r="J2866" s="12">
        <v>0</v>
      </c>
      <c r="K2866" s="21">
        <v>0</v>
      </c>
      <c r="L2866" s="20">
        <f t="shared" si="1378"/>
        <v>1095.0158000000001</v>
      </c>
      <c r="M2866" s="14">
        <f t="shared" si="1379"/>
        <v>3.9357766318203289E-3</v>
      </c>
      <c r="N2866" s="12">
        <f t="shared" si="1380"/>
        <v>0</v>
      </c>
      <c r="O2866" s="21">
        <f t="shared" si="1381"/>
        <v>0</v>
      </c>
      <c r="P2866" s="8">
        <f t="shared" si="1382"/>
        <v>-1095.0158000000001</v>
      </c>
      <c r="Q2866" s="8">
        <f t="shared" si="1383"/>
        <v>16860.194000000003</v>
      </c>
    </row>
    <row r="2867" spans="1:17" x14ac:dyDescent="0.25">
      <c r="A2867" t="s">
        <v>383</v>
      </c>
      <c r="B2867" s="1">
        <v>44471</v>
      </c>
      <c r="C2867" t="s">
        <v>159</v>
      </c>
      <c r="D2867" s="20">
        <v>3591.6000000000004</v>
      </c>
      <c r="E2867" s="14">
        <v>1.2909161083197057E-2</v>
      </c>
      <c r="F2867" s="12">
        <v>3315.23</v>
      </c>
      <c r="G2867" s="21">
        <v>9.2008351958507758E-3</v>
      </c>
      <c r="H2867" s="20">
        <v>274.75740000000002</v>
      </c>
      <c r="I2867" s="14">
        <v>9.8755082286457489E-4</v>
      </c>
      <c r="J2867" s="12">
        <v>229.29000000000002</v>
      </c>
      <c r="K2867" s="21">
        <v>6.3635388858589734E-4</v>
      </c>
      <c r="L2867" s="20">
        <f t="shared" si="1378"/>
        <v>3866.3574000000003</v>
      </c>
      <c r="M2867" s="14">
        <f t="shared" si="1379"/>
        <v>1.3896711906061633E-2</v>
      </c>
      <c r="N2867" s="12">
        <f t="shared" si="1380"/>
        <v>3544.52</v>
      </c>
      <c r="O2867" s="21">
        <f t="shared" si="1381"/>
        <v>9.8371890844366726E-3</v>
      </c>
      <c r="P2867" s="8">
        <f t="shared" si="1382"/>
        <v>-321.83740000000034</v>
      </c>
      <c r="Q2867" s="8">
        <f t="shared" si="1383"/>
        <v>5399.7827000000016</v>
      </c>
    </row>
    <row r="2868" spans="1:17" x14ac:dyDescent="0.25">
      <c r="A2868" t="s">
        <v>383</v>
      </c>
      <c r="B2868" s="1">
        <v>44471</v>
      </c>
      <c r="C2868" t="s">
        <v>160</v>
      </c>
      <c r="D2868" s="20">
        <v>882</v>
      </c>
      <c r="E2868" s="14">
        <v>3.1701414621282445E-3</v>
      </c>
      <c r="F2868" s="12">
        <v>900</v>
      </c>
      <c r="G2868" s="21">
        <v>2.497791005832385E-3</v>
      </c>
      <c r="H2868" s="20">
        <v>67.472999999999999</v>
      </c>
      <c r="I2868" s="14">
        <v>2.4251582185281069E-4</v>
      </c>
      <c r="J2868" s="12">
        <v>66.260000000000005</v>
      </c>
      <c r="K2868" s="21">
        <v>1.8389292449605985E-4</v>
      </c>
      <c r="L2868" s="20">
        <f t="shared" si="1378"/>
        <v>949.47299999999996</v>
      </c>
      <c r="M2868" s="14">
        <f t="shared" si="1379"/>
        <v>3.4126572839810552E-3</v>
      </c>
      <c r="N2868" s="12">
        <f t="shared" si="1380"/>
        <v>966.26</v>
      </c>
      <c r="O2868" s="21">
        <f t="shared" si="1381"/>
        <v>2.6816839303284447E-3</v>
      </c>
      <c r="P2868" s="8">
        <f t="shared" si="1382"/>
        <v>16.787000000000035</v>
      </c>
      <c r="Q2868" s="8">
        <f t="shared" si="1383"/>
        <v>20158.902400000006</v>
      </c>
    </row>
    <row r="2869" spans="1:17" x14ac:dyDescent="0.25">
      <c r="A2869" t="s">
        <v>383</v>
      </c>
      <c r="B2869" s="1">
        <v>44471</v>
      </c>
      <c r="C2869" t="s">
        <v>161</v>
      </c>
      <c r="D2869" s="20">
        <v>799.60000000000014</v>
      </c>
      <c r="E2869" s="14">
        <v>2.8739740511539058E-3</v>
      </c>
      <c r="F2869" s="12">
        <v>820</v>
      </c>
      <c r="G2869" s="21">
        <v>2.2757651386472841E-3</v>
      </c>
      <c r="H2869" s="20">
        <v>61.16940000000001</v>
      </c>
      <c r="I2869" s="14">
        <v>2.1985901491327378E-4</v>
      </c>
      <c r="J2869" s="12">
        <v>62.730000000000004</v>
      </c>
      <c r="K2869" s="21">
        <v>1.7409603310651725E-4</v>
      </c>
      <c r="L2869" s="20">
        <f t="shared" si="1378"/>
        <v>860.76940000000013</v>
      </c>
      <c r="M2869" s="14">
        <f t="shared" si="1379"/>
        <v>3.0938330660671798E-3</v>
      </c>
      <c r="N2869" s="12">
        <f t="shared" si="1380"/>
        <v>882.73</v>
      </c>
      <c r="O2869" s="21">
        <f t="shared" si="1381"/>
        <v>2.4498611717538015E-3</v>
      </c>
      <c r="P2869" s="8">
        <f t="shared" si="1382"/>
        <v>21.960599999999886</v>
      </c>
      <c r="Q2869" s="8">
        <f t="shared" si="1383"/>
        <v>19284.075599999989</v>
      </c>
    </row>
    <row r="2870" spans="1:17" x14ac:dyDescent="0.25">
      <c r="A2870" t="s">
        <v>383</v>
      </c>
      <c r="B2870" s="1">
        <v>44471</v>
      </c>
      <c r="C2870" t="s">
        <v>163</v>
      </c>
      <c r="D2870" s="20">
        <v>3427.6</v>
      </c>
      <c r="E2870" s="14">
        <v>1.2319701673005409E-2</v>
      </c>
      <c r="F2870" s="12">
        <v>3467.58</v>
      </c>
      <c r="G2870" s="21">
        <v>9.623655706671402E-3</v>
      </c>
      <c r="H2870" s="20">
        <v>262.21140000000003</v>
      </c>
      <c r="I2870" s="14">
        <v>9.4245717798491387E-4</v>
      </c>
      <c r="J2870" s="12">
        <v>259.94</v>
      </c>
      <c r="K2870" s="21">
        <v>7.2141754895118911E-4</v>
      </c>
      <c r="L2870" s="20">
        <f t="shared" si="1378"/>
        <v>3689.8114</v>
      </c>
      <c r="M2870" s="14">
        <f t="shared" si="1379"/>
        <v>1.3262158850990323E-2</v>
      </c>
      <c r="N2870" s="12">
        <f t="shared" si="1380"/>
        <v>3727.52</v>
      </c>
      <c r="O2870" s="21">
        <f t="shared" si="1381"/>
        <v>1.0345073255622591E-2</v>
      </c>
      <c r="P2870" s="8">
        <f t="shared" si="1382"/>
        <v>37.708599999999933</v>
      </c>
      <c r="Q2870" s="8">
        <f t="shared" si="1383"/>
        <v>35262.566999999995</v>
      </c>
    </row>
    <row r="2871" spans="1:17" x14ac:dyDescent="0.25">
      <c r="A2871" t="s">
        <v>383</v>
      </c>
      <c r="B2871" s="1">
        <v>44471</v>
      </c>
      <c r="C2871" t="s">
        <v>164</v>
      </c>
      <c r="D2871" s="20">
        <v>2476.4</v>
      </c>
      <c r="E2871" s="14">
        <v>8.9008370938938614E-3</v>
      </c>
      <c r="F2871" s="12">
        <v>2632.5</v>
      </c>
      <c r="G2871" s="21">
        <v>7.3060386920597263E-3</v>
      </c>
      <c r="H2871" s="20">
        <v>189.44460000000001</v>
      </c>
      <c r="I2871" s="14">
        <v>6.8091403768288038E-4</v>
      </c>
      <c r="J2871" s="12">
        <v>191.25</v>
      </c>
      <c r="K2871" s="21">
        <v>5.307805887393818E-4</v>
      </c>
      <c r="L2871" s="20">
        <f t="shared" si="1378"/>
        <v>2665.8445999999999</v>
      </c>
      <c r="M2871" s="14">
        <f t="shared" si="1379"/>
        <v>9.581751131576742E-3</v>
      </c>
      <c r="N2871" s="12">
        <f t="shared" si="1380"/>
        <v>2823.75</v>
      </c>
      <c r="O2871" s="21">
        <f t="shared" si="1381"/>
        <v>7.836819280799108E-3</v>
      </c>
      <c r="P2871" s="8">
        <f t="shared" si="1382"/>
        <v>157.9054000000001</v>
      </c>
      <c r="Q2871" s="8">
        <f t="shared" si="1383"/>
        <v>14083.861299999995</v>
      </c>
    </row>
    <row r="2872" spans="1:17" x14ac:dyDescent="0.25">
      <c r="A2872" t="s">
        <v>383</v>
      </c>
      <c r="B2872" s="1">
        <v>44471</v>
      </c>
      <c r="C2872" t="s">
        <v>165</v>
      </c>
      <c r="D2872" s="20">
        <v>531.59999999999991</v>
      </c>
      <c r="E2872" s="14">
        <v>1.9107111125480436E-3</v>
      </c>
      <c r="F2872" s="12">
        <v>0</v>
      </c>
      <c r="G2872" s="21">
        <v>0</v>
      </c>
      <c r="H2872" s="20">
        <v>40.667399999999994</v>
      </c>
      <c r="I2872" s="14">
        <v>1.4616940010992534E-4</v>
      </c>
      <c r="J2872" s="12">
        <v>0</v>
      </c>
      <c r="K2872" s="21">
        <v>0</v>
      </c>
      <c r="L2872" s="20">
        <f t="shared" si="1378"/>
        <v>572.26739999999995</v>
      </c>
      <c r="M2872" s="14">
        <f t="shared" si="1379"/>
        <v>2.0568805126579691E-3</v>
      </c>
      <c r="N2872" s="12">
        <f t="shared" si="1380"/>
        <v>0</v>
      </c>
      <c r="O2872" s="21">
        <f t="shared" si="1381"/>
        <v>0</v>
      </c>
      <c r="P2872" s="8">
        <f t="shared" si="1382"/>
        <v>-572.26739999999995</v>
      </c>
      <c r="Q2872" s="8">
        <f t="shared" si="1383"/>
        <v>278575.3321</v>
      </c>
    </row>
    <row r="2873" spans="1:17" x14ac:dyDescent="0.25">
      <c r="A2873" t="s">
        <v>383</v>
      </c>
      <c r="B2873" s="1">
        <v>44471</v>
      </c>
      <c r="C2873" t="s">
        <v>4</v>
      </c>
      <c r="D2873" s="20">
        <v>3936</v>
      </c>
      <c r="E2873" s="14">
        <v>1.4147025844599512E-2</v>
      </c>
      <c r="F2873" s="12">
        <v>5188.43</v>
      </c>
      <c r="G2873" s="21">
        <v>1.4399570875989915E-2</v>
      </c>
      <c r="H2873" s="20">
        <v>301.10399999999998</v>
      </c>
      <c r="I2873" s="14">
        <v>1.0822474771118628E-3</v>
      </c>
      <c r="J2873" s="12">
        <v>374.49000000000007</v>
      </c>
      <c r="K2873" s="21">
        <v>1.0393308375268556E-3</v>
      </c>
      <c r="L2873" s="20">
        <f t="shared" si="1378"/>
        <v>4237.1040000000003</v>
      </c>
      <c r="M2873" s="14">
        <f t="shared" si="1379"/>
        <v>1.5229273321711374E-2</v>
      </c>
      <c r="N2873" s="12">
        <f t="shared" si="1380"/>
        <v>5562.92</v>
      </c>
      <c r="O2873" s="21">
        <f t="shared" si="1381"/>
        <v>1.543890171351677E-2</v>
      </c>
      <c r="P2873" s="8">
        <f t="shared" si="1382"/>
        <v>1325.8159999999998</v>
      </c>
      <c r="Q2873" s="8">
        <f t="shared" si="1383"/>
        <v>21547.803199999991</v>
      </c>
    </row>
    <row r="2874" spans="1:17" x14ac:dyDescent="0.25">
      <c r="A2874" t="s">
        <v>383</v>
      </c>
      <c r="B2874" s="1">
        <v>44471</v>
      </c>
      <c r="C2874" t="s">
        <v>166</v>
      </c>
      <c r="D2874" s="20">
        <v>3414.8</v>
      </c>
      <c r="E2874" s="14">
        <v>1.2273695084892891E-2</v>
      </c>
      <c r="F2874" s="12">
        <v>2734.85</v>
      </c>
      <c r="G2874" s="21">
        <v>7.5900930358896645E-3</v>
      </c>
      <c r="H2874" s="20">
        <v>261.23220000000003</v>
      </c>
      <c r="I2874" s="14">
        <v>9.3893767399430626E-4</v>
      </c>
      <c r="J2874" s="12">
        <v>202.68</v>
      </c>
      <c r="K2874" s="21">
        <v>5.6250253451345313E-4</v>
      </c>
      <c r="L2874" s="20">
        <f t="shared" si="1378"/>
        <v>3676.0322000000001</v>
      </c>
      <c r="M2874" s="14">
        <f t="shared" si="1379"/>
        <v>1.3212632758887196E-2</v>
      </c>
      <c r="N2874" s="12">
        <f t="shared" si="1380"/>
        <v>2937.5299999999997</v>
      </c>
      <c r="O2874" s="21">
        <f t="shared" si="1381"/>
        <v>8.1525955704031174E-3</v>
      </c>
      <c r="P2874" s="8">
        <f t="shared" si="1382"/>
        <v>-738.50220000000036</v>
      </c>
      <c r="Q2874" s="8">
        <f t="shared" si="1383"/>
        <v>18783.6708</v>
      </c>
    </row>
    <row r="2875" spans="1:17" x14ac:dyDescent="0.25">
      <c r="A2875" t="s">
        <v>383</v>
      </c>
      <c r="B2875" s="1">
        <v>44471</v>
      </c>
      <c r="C2875" t="s">
        <v>6</v>
      </c>
      <c r="D2875" s="20">
        <v>21709.200000000008</v>
      </c>
      <c r="E2875" s="14">
        <v>7.8028611144710325E-2</v>
      </c>
      <c r="F2875" s="12">
        <v>33708.390000000007</v>
      </c>
      <c r="G2875" s="21">
        <v>9.3551681514544807E-2</v>
      </c>
      <c r="H2875" s="20">
        <v>1660.7538000000002</v>
      </c>
      <c r="I2875" s="14">
        <v>5.9691887525703388E-3</v>
      </c>
      <c r="J2875" s="12">
        <v>2542.6299999999997</v>
      </c>
      <c r="K2875" s="21">
        <v>7.0566203835106629E-3</v>
      </c>
      <c r="L2875" s="20">
        <f t="shared" si="1378"/>
        <v>23369.953800000007</v>
      </c>
      <c r="M2875" s="14">
        <f t="shared" si="1379"/>
        <v>8.3997799897280664E-2</v>
      </c>
      <c r="N2875" s="12">
        <f t="shared" si="1380"/>
        <v>36251.020000000004</v>
      </c>
      <c r="O2875" s="21">
        <f t="shared" si="1381"/>
        <v>0.10060830189805547</v>
      </c>
      <c r="P2875" s="8">
        <f t="shared" si="1382"/>
        <v>12881.066199999997</v>
      </c>
      <c r="Q2875" s="8">
        <f t="shared" si="1383"/>
        <v>25031.844500000003</v>
      </c>
    </row>
    <row r="2876" spans="1:17" x14ac:dyDescent="0.25">
      <c r="A2876" t="s">
        <v>383</v>
      </c>
      <c r="B2876" s="1">
        <v>44471</v>
      </c>
      <c r="C2876" t="s">
        <v>7</v>
      </c>
      <c r="D2876" s="20">
        <v>5398.8</v>
      </c>
      <c r="E2876" s="14">
        <v>1.9404716242333295E-2</v>
      </c>
      <c r="F2876" s="12">
        <v>6476.68</v>
      </c>
      <c r="G2876" s="21">
        <v>1.7974881168504993E-2</v>
      </c>
      <c r="H2876" s="20">
        <v>413.00819999999999</v>
      </c>
      <c r="I2876" s="14">
        <v>1.484460792538497E-3</v>
      </c>
      <c r="J2876" s="12">
        <v>508.51999999999992</v>
      </c>
      <c r="K2876" s="21">
        <v>1.4113074247620937E-3</v>
      </c>
      <c r="L2876" s="20">
        <f t="shared" si="1378"/>
        <v>5811.8082000000004</v>
      </c>
      <c r="M2876" s="14">
        <f t="shared" si="1379"/>
        <v>2.0889177034871791E-2</v>
      </c>
      <c r="N2876" s="12">
        <f t="shared" si="1380"/>
        <v>6985.2</v>
      </c>
      <c r="O2876" s="21">
        <f t="shared" si="1381"/>
        <v>1.9386188593267087E-2</v>
      </c>
      <c r="P2876" s="8">
        <f t="shared" si="1382"/>
        <v>1173.3917999999994</v>
      </c>
      <c r="Q2876" s="8">
        <f t="shared" si="1383"/>
        <v>858863.2886999998</v>
      </c>
    </row>
    <row r="2877" spans="1:17" x14ac:dyDescent="0.25">
      <c r="A2877" t="s">
        <v>383</v>
      </c>
      <c r="B2877" s="1">
        <v>44471</v>
      </c>
      <c r="C2877" t="s">
        <v>167</v>
      </c>
      <c r="D2877" s="20">
        <v>4215.6000000000004</v>
      </c>
      <c r="E2877" s="14">
        <v>1.5151982253682346E-2</v>
      </c>
      <c r="F2877" s="12">
        <v>5383.79</v>
      </c>
      <c r="G2877" s="21">
        <v>1.4941758043655929E-2</v>
      </c>
      <c r="H2877" s="20">
        <v>322.49340000000001</v>
      </c>
      <c r="I2877" s="14">
        <v>1.1591266424066994E-3</v>
      </c>
      <c r="J2877" s="12">
        <v>399.25</v>
      </c>
      <c r="K2877" s="21">
        <v>1.1080478434206441E-3</v>
      </c>
      <c r="L2877" s="20">
        <f t="shared" si="1378"/>
        <v>4538.0934000000007</v>
      </c>
      <c r="M2877" s="14">
        <f t="shared" si="1379"/>
        <v>1.6311108896089044E-2</v>
      </c>
      <c r="N2877" s="12">
        <f t="shared" si="1380"/>
        <v>5783.04</v>
      </c>
      <c r="O2877" s="21">
        <f t="shared" si="1381"/>
        <v>1.6049805887076572E-2</v>
      </c>
      <c r="P2877" s="8">
        <f t="shared" si="1382"/>
        <v>1244.9465999999993</v>
      </c>
      <c r="Q2877" s="8">
        <f t="shared" si="1383"/>
        <v>880081.6649999998</v>
      </c>
    </row>
    <row r="2878" spans="1:17" x14ac:dyDescent="0.25">
      <c r="A2878" t="s">
        <v>383</v>
      </c>
      <c r="B2878" s="1">
        <v>44471</v>
      </c>
      <c r="C2878" t="s">
        <v>168</v>
      </c>
      <c r="D2878" s="20">
        <v>3897.1999999999994</v>
      </c>
      <c r="E2878" s="14">
        <v>1.4007568374383439E-2</v>
      </c>
      <c r="F2878" s="12">
        <v>5838.38</v>
      </c>
      <c r="G2878" s="21">
        <v>1.6203392280701868E-2</v>
      </c>
      <c r="H2878" s="20">
        <v>298.13580000000002</v>
      </c>
      <c r="I2878" s="14">
        <v>1.0715789806403334E-3</v>
      </c>
      <c r="J2878" s="12">
        <v>470.83999999999992</v>
      </c>
      <c r="K2878" s="21">
        <v>1.3067332413179112E-3</v>
      </c>
      <c r="L2878" s="20">
        <f t="shared" si="1378"/>
        <v>4195.3357999999989</v>
      </c>
      <c r="M2878" s="14">
        <f t="shared" si="1379"/>
        <v>1.5079147355023772E-2</v>
      </c>
      <c r="N2878" s="12">
        <f t="shared" si="1380"/>
        <v>6309.22</v>
      </c>
      <c r="O2878" s="21">
        <f t="shared" si="1381"/>
        <v>1.7510125522019779E-2</v>
      </c>
      <c r="P2878" s="8">
        <f t="shared" si="1382"/>
        <v>2113.8842000000013</v>
      </c>
      <c r="Q2878" s="8">
        <f t="shared" si="1383"/>
        <v>-11439.201600000008</v>
      </c>
    </row>
    <row r="2879" spans="1:17" x14ac:dyDescent="0.25">
      <c r="A2879" t="s">
        <v>383</v>
      </c>
      <c r="B2879" s="1">
        <v>44471</v>
      </c>
      <c r="C2879" t="s">
        <v>169</v>
      </c>
      <c r="D2879" s="20">
        <v>1403.2</v>
      </c>
      <c r="E2879" s="14">
        <v>5.0434722218348675E-3</v>
      </c>
      <c r="F2879" s="12">
        <v>1869.23</v>
      </c>
      <c r="G2879" s="21">
        <v>5.1877176464800766E-3</v>
      </c>
      <c r="H2879" s="20">
        <v>107.34480000000002</v>
      </c>
      <c r="I2879" s="14">
        <v>3.8582562497036741E-4</v>
      </c>
      <c r="J2879" s="12">
        <v>139.41</v>
      </c>
      <c r="K2879" s="21">
        <v>3.8690782680343645E-4</v>
      </c>
      <c r="L2879" s="20">
        <f t="shared" si="1378"/>
        <v>1510.5448000000001</v>
      </c>
      <c r="M2879" s="14">
        <f t="shared" si="1379"/>
        <v>5.4292978468052349E-3</v>
      </c>
      <c r="N2879" s="12">
        <f t="shared" si="1380"/>
        <v>2008.64</v>
      </c>
      <c r="O2879" s="21">
        <f t="shared" si="1381"/>
        <v>5.5746254732835128E-3</v>
      </c>
      <c r="P2879" s="8">
        <f t="shared" si="1382"/>
        <v>498.09519999999998</v>
      </c>
      <c r="Q2879" s="8">
        <f t="shared" si="1383"/>
        <v>51962.239100000006</v>
      </c>
    </row>
    <row r="2880" spans="1:17" x14ac:dyDescent="0.25">
      <c r="A2880" t="s">
        <v>383</v>
      </c>
      <c r="B2880" s="1">
        <v>44471</v>
      </c>
      <c r="C2880" t="s">
        <v>170</v>
      </c>
      <c r="D2880" s="20">
        <v>1174.4000000000001</v>
      </c>
      <c r="E2880" s="14">
        <v>4.2211044593235946E-3</v>
      </c>
      <c r="F2880" s="12">
        <v>756</v>
      </c>
      <c r="G2880" s="21">
        <v>2.0981444448992036E-3</v>
      </c>
      <c r="H2880" s="20">
        <v>89.841600000000014</v>
      </c>
      <c r="I2880" s="14">
        <v>3.2291449113825506E-4</v>
      </c>
      <c r="J2880" s="12">
        <v>76.72999999999999</v>
      </c>
      <c r="K2880" s="21">
        <v>2.1295055986390987E-4</v>
      </c>
      <c r="L2880" s="20">
        <f t="shared" si="1378"/>
        <v>1264.2416000000001</v>
      </c>
      <c r="M2880" s="14">
        <f t="shared" si="1379"/>
        <v>4.5440189504618493E-3</v>
      </c>
      <c r="N2880" s="12">
        <f t="shared" si="1380"/>
        <v>832.73</v>
      </c>
      <c r="O2880" s="21">
        <f t="shared" si="1381"/>
        <v>2.3110950047631135E-3</v>
      </c>
      <c r="P2880" s="8">
        <f t="shared" si="1382"/>
        <v>-431.51160000000004</v>
      </c>
      <c r="Q2880" s="8">
        <f t="shared" si="1383"/>
        <v>405091.97939999989</v>
      </c>
    </row>
    <row r="2881" spans="1:17" x14ac:dyDescent="0.25">
      <c r="A2881" t="s">
        <v>383</v>
      </c>
      <c r="B2881" s="1">
        <v>44471</v>
      </c>
      <c r="C2881" t="s">
        <v>11</v>
      </c>
      <c r="D2881" s="20">
        <v>1218</v>
      </c>
      <c r="E2881" s="14">
        <v>4.3778144000818616E-3</v>
      </c>
      <c r="F2881" s="12">
        <v>2661.58</v>
      </c>
      <c r="G2881" s="21">
        <v>7.38674509478151E-3</v>
      </c>
      <c r="H2881" s="20">
        <v>93.176999999999992</v>
      </c>
      <c r="I2881" s="14">
        <v>3.3490280160626237E-4</v>
      </c>
      <c r="J2881" s="12">
        <v>198.74</v>
      </c>
      <c r="K2881" s="21">
        <v>5.5156776055458696E-4</v>
      </c>
      <c r="L2881" s="20">
        <f t="shared" si="1378"/>
        <v>1311.1769999999999</v>
      </c>
      <c r="M2881" s="14">
        <f t="shared" si="1379"/>
        <v>4.7127172016881236E-3</v>
      </c>
      <c r="N2881" s="12">
        <f t="shared" si="1380"/>
        <v>2860.3199999999997</v>
      </c>
      <c r="O2881" s="21">
        <f t="shared" si="1381"/>
        <v>7.9383128553360965E-3</v>
      </c>
      <c r="P2881" s="8">
        <f t="shared" si="1382"/>
        <v>1549.1429999999998</v>
      </c>
      <c r="Q2881" s="8">
        <f t="shared" si="1383"/>
        <v>11013.167399999948</v>
      </c>
    </row>
    <row r="2882" spans="1:17" x14ac:dyDescent="0.25">
      <c r="A2882" t="s">
        <v>384</v>
      </c>
      <c r="B2882" s="1">
        <v>44478</v>
      </c>
      <c r="C2882" t="s">
        <v>2</v>
      </c>
      <c r="D2882" s="20">
        <v>10928.8</v>
      </c>
      <c r="E2882" s="14">
        <v>3.9281000012819908E-2</v>
      </c>
      <c r="F2882" s="12">
        <v>11225.89</v>
      </c>
      <c r="G2882" s="21">
        <v>2.7090816621576565E-2</v>
      </c>
      <c r="H2882" s="20">
        <v>836.05319999999995</v>
      </c>
      <c r="I2882" s="14">
        <v>3.0049965009807228E-3</v>
      </c>
      <c r="J2882" s="12">
        <v>526.54999999999995</v>
      </c>
      <c r="K2882" s="21">
        <v>1.2706938596486461E-3</v>
      </c>
      <c r="L2882" s="20">
        <f t="shared" si="1378"/>
        <v>11764.8532</v>
      </c>
      <c r="M2882" s="14">
        <f t="shared" si="1379"/>
        <v>4.2285996513800633E-2</v>
      </c>
      <c r="N2882" s="12">
        <f t="shared" si="1380"/>
        <v>11752.439999999999</v>
      </c>
      <c r="O2882" s="21">
        <f t="shared" si="1381"/>
        <v>2.8361510481225212E-2</v>
      </c>
      <c r="P2882" s="8">
        <f t="shared" si="1382"/>
        <v>-12.41320000000087</v>
      </c>
      <c r="Q2882" s="8">
        <f t="shared" si="1383"/>
        <v>2705.0824999999986</v>
      </c>
    </row>
    <row r="2883" spans="1:17" x14ac:dyDescent="0.25">
      <c r="A2883" t="s">
        <v>384</v>
      </c>
      <c r="B2883" s="1">
        <v>44478</v>
      </c>
      <c r="C2883" t="s">
        <v>154</v>
      </c>
      <c r="D2883" s="20">
        <v>1646</v>
      </c>
      <c r="E2883" s="14">
        <v>5.9161596900942073E-3</v>
      </c>
      <c r="F2883" s="12">
        <v>1663</v>
      </c>
      <c r="G2883" s="21">
        <v>4.0132255029829995E-3</v>
      </c>
      <c r="H2883" s="20">
        <v>125.919</v>
      </c>
      <c r="I2883" s="14">
        <v>4.5258621629220685E-4</v>
      </c>
      <c r="J2883" s="12">
        <v>125.21000000000001</v>
      </c>
      <c r="K2883" s="21">
        <v>3.021623362769101E-4</v>
      </c>
      <c r="L2883" s="20">
        <f t="shared" si="1378"/>
        <v>1771.9190000000001</v>
      </c>
      <c r="M2883" s="14">
        <f t="shared" si="1379"/>
        <v>6.3687459063864141E-3</v>
      </c>
      <c r="N2883" s="12">
        <f t="shared" si="1380"/>
        <v>1788.21</v>
      </c>
      <c r="O2883" s="21">
        <f t="shared" si="1381"/>
        <v>4.3153878392599094E-3</v>
      </c>
      <c r="P2883" s="8">
        <f t="shared" si="1382"/>
        <v>16.29099999999994</v>
      </c>
      <c r="Q2883" s="8">
        <f t="shared" si="1383"/>
        <v>9716.417899999984</v>
      </c>
    </row>
    <row r="2884" spans="1:17" x14ac:dyDescent="0.25">
      <c r="A2884" t="s">
        <v>384</v>
      </c>
      <c r="B2884" s="1">
        <v>44478</v>
      </c>
      <c r="C2884" t="s">
        <v>155</v>
      </c>
      <c r="D2884" s="20">
        <v>2037.6000000000001</v>
      </c>
      <c r="E2884" s="14">
        <v>7.3236737451615776E-3</v>
      </c>
      <c r="F2884" s="12">
        <v>2078</v>
      </c>
      <c r="G2884" s="21">
        <v>5.0147219453990826E-3</v>
      </c>
      <c r="H2884" s="20">
        <v>155.87639999999999</v>
      </c>
      <c r="I2884" s="14">
        <v>5.6026104150486058E-4</v>
      </c>
      <c r="J2884" s="12">
        <v>153.22</v>
      </c>
      <c r="K2884" s="21">
        <v>3.6975731302889671E-4</v>
      </c>
      <c r="L2884" s="20">
        <f t="shared" si="1378"/>
        <v>2193.4764</v>
      </c>
      <c r="M2884" s="14">
        <f t="shared" si="1379"/>
        <v>7.883934786666439E-3</v>
      </c>
      <c r="N2884" s="12">
        <f t="shared" si="1380"/>
        <v>2231.2199999999998</v>
      </c>
      <c r="O2884" s="21">
        <f t="shared" si="1381"/>
        <v>5.3844792584279797E-3</v>
      </c>
      <c r="P2884" s="8">
        <f t="shared" si="1382"/>
        <v>37.743599999999788</v>
      </c>
      <c r="Q2884" s="8">
        <f t="shared" si="1383"/>
        <v>-461.65559999999186</v>
      </c>
    </row>
    <row r="2885" spans="1:17" x14ac:dyDescent="0.25">
      <c r="A2885" t="s">
        <v>384</v>
      </c>
      <c r="B2885" s="1">
        <v>44478</v>
      </c>
      <c r="C2885" t="s">
        <v>156</v>
      </c>
      <c r="D2885" s="20">
        <v>1979.2</v>
      </c>
      <c r="E2885" s="14">
        <v>7.1137686868982105E-3</v>
      </c>
      <c r="F2885" s="12">
        <v>2031.43</v>
      </c>
      <c r="G2885" s="21">
        <v>4.9023371518489211E-3</v>
      </c>
      <c r="H2885" s="20">
        <v>151.40879999999999</v>
      </c>
      <c r="I2885" s="14">
        <v>5.4420330454771305E-4</v>
      </c>
      <c r="J2885" s="12">
        <v>142.91999999999999</v>
      </c>
      <c r="K2885" s="21">
        <v>3.4490089530146137E-4</v>
      </c>
      <c r="L2885" s="20">
        <f t="shared" si="1378"/>
        <v>2130.6088</v>
      </c>
      <c r="M2885" s="14">
        <f t="shared" si="1379"/>
        <v>7.6579719914459232E-3</v>
      </c>
      <c r="N2885" s="12">
        <f t="shared" si="1380"/>
        <v>2174.35</v>
      </c>
      <c r="O2885" s="21">
        <f t="shared" si="1381"/>
        <v>5.2472380471503821E-3</v>
      </c>
      <c r="P2885" s="8">
        <f t="shared" si="1382"/>
        <v>43.741199999999935</v>
      </c>
      <c r="Q2885" s="8">
        <f t="shared" si="1383"/>
        <v>42492.634900000019</v>
      </c>
    </row>
    <row r="2886" spans="1:17" x14ac:dyDescent="0.25">
      <c r="A2886" t="s">
        <v>384</v>
      </c>
      <c r="B2886" s="1">
        <v>44478</v>
      </c>
      <c r="C2886" t="s">
        <v>157</v>
      </c>
      <c r="D2886" s="20">
        <v>4824</v>
      </c>
      <c r="E2886" s="14">
        <v>1.7338732894905499E-2</v>
      </c>
      <c r="F2886" s="12">
        <v>7174.3600000000006</v>
      </c>
      <c r="G2886" s="21">
        <v>1.7313484377378903E-2</v>
      </c>
      <c r="H2886" s="20">
        <v>369.036</v>
      </c>
      <c r="I2886" s="14">
        <v>1.3264130664602709E-3</v>
      </c>
      <c r="J2886" s="12">
        <v>528.59</v>
      </c>
      <c r="K2886" s="21">
        <v>1.2756168783053421E-3</v>
      </c>
      <c r="L2886" s="20">
        <f t="shared" si="1378"/>
        <v>5193.0360000000001</v>
      </c>
      <c r="M2886" s="14">
        <f t="shared" si="1379"/>
        <v>1.8665145961365769E-2</v>
      </c>
      <c r="N2886" s="12">
        <f t="shared" si="1380"/>
        <v>7702.9500000000007</v>
      </c>
      <c r="O2886" s="21">
        <f t="shared" si="1381"/>
        <v>1.8589101255684245E-2</v>
      </c>
      <c r="P2886" s="8">
        <f t="shared" si="1382"/>
        <v>2509.9140000000007</v>
      </c>
      <c r="Q2886" s="8">
        <f t="shared" si="1383"/>
        <v>3205.9319999999989</v>
      </c>
    </row>
    <row r="2887" spans="1:17" x14ac:dyDescent="0.25">
      <c r="A2887" t="s">
        <v>384</v>
      </c>
      <c r="B2887" s="1">
        <v>44478</v>
      </c>
      <c r="C2887" t="s">
        <v>158</v>
      </c>
      <c r="D2887" s="20">
        <v>1017.2000000000002</v>
      </c>
      <c r="E2887" s="14">
        <v>3.6560860490667244E-3</v>
      </c>
      <c r="F2887" s="12">
        <v>0</v>
      </c>
      <c r="G2887" s="21">
        <v>0</v>
      </c>
      <c r="H2887" s="20">
        <v>77.81580000000001</v>
      </c>
      <c r="I2887" s="14">
        <v>2.7969058275360441E-4</v>
      </c>
      <c r="J2887" s="12">
        <v>0</v>
      </c>
      <c r="K2887" s="21">
        <v>0</v>
      </c>
      <c r="L2887" s="20">
        <f t="shared" ref="L2887:L2950" si="1384">+D2887+H2887</f>
        <v>1095.0158000000001</v>
      </c>
      <c r="M2887" s="14">
        <f t="shared" ref="M2887:M2950" si="1385">+E2887+I2887</f>
        <v>3.9357766318203289E-3</v>
      </c>
      <c r="N2887" s="12">
        <f t="shared" ref="N2887:N2950" si="1386">+F2887+J2887</f>
        <v>0</v>
      </c>
      <c r="O2887" s="21">
        <f t="shared" ref="O2887:O2950" si="1387">+G2887+K2887</f>
        <v>0</v>
      </c>
      <c r="P2887" s="8">
        <f t="shared" ref="P2887:P2950" si="1388">+N2887-L2887</f>
        <v>-1095.0158000000001</v>
      </c>
      <c r="Q2887" s="8">
        <f t="shared" ref="Q2887:Q2950" si="1389">Q2864+P2887</f>
        <v>16474.950699999994</v>
      </c>
    </row>
    <row r="2888" spans="1:17" x14ac:dyDescent="0.25">
      <c r="A2888" t="s">
        <v>384</v>
      </c>
      <c r="B2888" s="1">
        <v>44478</v>
      </c>
      <c r="C2888" t="s">
        <v>159</v>
      </c>
      <c r="D2888" s="20">
        <v>3591.6000000000004</v>
      </c>
      <c r="E2888" s="14">
        <v>1.2909161083197057E-2</v>
      </c>
      <c r="F2888" s="12">
        <v>3479.46</v>
      </c>
      <c r="G2888" s="21">
        <v>8.3967874976603896E-3</v>
      </c>
      <c r="H2888" s="20">
        <v>274.75740000000002</v>
      </c>
      <c r="I2888" s="14">
        <v>9.8755082286457489E-4</v>
      </c>
      <c r="J2888" s="12">
        <v>241.85</v>
      </c>
      <c r="K2888" s="21">
        <v>5.8364316770681806E-4</v>
      </c>
      <c r="L2888" s="20">
        <f t="shared" si="1384"/>
        <v>3866.3574000000003</v>
      </c>
      <c r="M2888" s="14">
        <f t="shared" si="1385"/>
        <v>1.3896711906061633E-2</v>
      </c>
      <c r="N2888" s="12">
        <f t="shared" si="1386"/>
        <v>3721.31</v>
      </c>
      <c r="O2888" s="21">
        <f t="shared" si="1387"/>
        <v>8.9804306653672068E-3</v>
      </c>
      <c r="P2888" s="8">
        <f t="shared" si="1388"/>
        <v>-145.04740000000038</v>
      </c>
      <c r="Q2888" s="8">
        <f t="shared" si="1389"/>
        <v>3189.9279999999981</v>
      </c>
    </row>
    <row r="2889" spans="1:17" x14ac:dyDescent="0.25">
      <c r="A2889" t="s">
        <v>384</v>
      </c>
      <c r="B2889" s="1">
        <v>44478</v>
      </c>
      <c r="C2889" t="s">
        <v>160</v>
      </c>
      <c r="D2889" s="20">
        <v>882</v>
      </c>
      <c r="E2889" s="14">
        <v>3.1701414621282445E-3</v>
      </c>
      <c r="F2889" s="12">
        <v>874.5</v>
      </c>
      <c r="G2889" s="21">
        <v>2.1103822623924433E-3</v>
      </c>
      <c r="H2889" s="20">
        <v>67.472999999999999</v>
      </c>
      <c r="I2889" s="14">
        <v>2.4251582185281069E-4</v>
      </c>
      <c r="J2889" s="12">
        <v>64.31</v>
      </c>
      <c r="K2889" s="21">
        <v>1.5519574990789943E-4</v>
      </c>
      <c r="L2889" s="20">
        <f t="shared" si="1384"/>
        <v>949.47299999999996</v>
      </c>
      <c r="M2889" s="14">
        <f t="shared" si="1385"/>
        <v>3.4126572839810552E-3</v>
      </c>
      <c r="N2889" s="12">
        <f t="shared" si="1386"/>
        <v>938.81</v>
      </c>
      <c r="O2889" s="21">
        <f t="shared" si="1387"/>
        <v>2.2655780123003429E-3</v>
      </c>
      <c r="P2889" s="8">
        <f t="shared" si="1388"/>
        <v>-10.663000000000011</v>
      </c>
      <c r="Q2889" s="8">
        <f t="shared" si="1389"/>
        <v>16849.531000000003</v>
      </c>
    </row>
    <row r="2890" spans="1:17" x14ac:dyDescent="0.25">
      <c r="A2890" t="s">
        <v>384</v>
      </c>
      <c r="B2890" s="1">
        <v>44478</v>
      </c>
      <c r="C2890" t="s">
        <v>161</v>
      </c>
      <c r="D2890" s="20">
        <v>799.60000000000014</v>
      </c>
      <c r="E2890" s="14">
        <v>2.8739740511539058E-3</v>
      </c>
      <c r="F2890" s="12">
        <v>730</v>
      </c>
      <c r="G2890" s="21">
        <v>1.7616684408764821E-3</v>
      </c>
      <c r="H2890" s="20">
        <v>61.16940000000001</v>
      </c>
      <c r="I2890" s="14">
        <v>2.1985901491327378E-4</v>
      </c>
      <c r="J2890" s="12">
        <v>55.849999999999994</v>
      </c>
      <c r="K2890" s="21">
        <v>1.3477970194924866E-4</v>
      </c>
      <c r="L2890" s="20">
        <f t="shared" si="1384"/>
        <v>860.76940000000013</v>
      </c>
      <c r="M2890" s="14">
        <f t="shared" si="1385"/>
        <v>3.0938330660671798E-3</v>
      </c>
      <c r="N2890" s="12">
        <f t="shared" si="1386"/>
        <v>785.85</v>
      </c>
      <c r="O2890" s="21">
        <f t="shared" si="1387"/>
        <v>1.8964481428257309E-3</v>
      </c>
      <c r="P2890" s="8">
        <f t="shared" si="1388"/>
        <v>-74.91940000000011</v>
      </c>
      <c r="Q2890" s="8">
        <f t="shared" si="1389"/>
        <v>5324.8633000000018</v>
      </c>
    </row>
    <row r="2891" spans="1:17" x14ac:dyDescent="0.25">
      <c r="A2891" t="s">
        <v>384</v>
      </c>
      <c r="B2891" s="1">
        <v>44478</v>
      </c>
      <c r="C2891" t="s">
        <v>163</v>
      </c>
      <c r="D2891" s="20">
        <v>3427.6</v>
      </c>
      <c r="E2891" s="14">
        <v>1.2319701673005409E-2</v>
      </c>
      <c r="F2891" s="12">
        <v>3467.58</v>
      </c>
      <c r="G2891" s="21">
        <v>8.3681181537184554E-3</v>
      </c>
      <c r="H2891" s="20">
        <v>262.21140000000003</v>
      </c>
      <c r="I2891" s="14">
        <v>9.4245717798491387E-4</v>
      </c>
      <c r="J2891" s="12">
        <v>259.94</v>
      </c>
      <c r="K2891" s="21">
        <v>6.2729875961840104E-4</v>
      </c>
      <c r="L2891" s="20">
        <f t="shared" si="1384"/>
        <v>3689.8114</v>
      </c>
      <c r="M2891" s="14">
        <f t="shared" si="1385"/>
        <v>1.3262158850990323E-2</v>
      </c>
      <c r="N2891" s="12">
        <f t="shared" si="1386"/>
        <v>3727.52</v>
      </c>
      <c r="O2891" s="21">
        <f t="shared" si="1387"/>
        <v>8.9954169133368567E-3</v>
      </c>
      <c r="P2891" s="8">
        <f t="shared" si="1388"/>
        <v>37.708599999999933</v>
      </c>
      <c r="Q2891" s="8">
        <f t="shared" si="1389"/>
        <v>20196.611000000004</v>
      </c>
    </row>
    <row r="2892" spans="1:17" x14ac:dyDescent="0.25">
      <c r="A2892" t="s">
        <v>384</v>
      </c>
      <c r="B2892" s="1">
        <v>44478</v>
      </c>
      <c r="C2892" t="s">
        <v>164</v>
      </c>
      <c r="D2892" s="20">
        <v>2476.4</v>
      </c>
      <c r="E2892" s="14">
        <v>8.9008370938938614E-3</v>
      </c>
      <c r="F2892" s="12">
        <v>2429</v>
      </c>
      <c r="G2892" s="21">
        <v>5.8617707436835276E-3</v>
      </c>
      <c r="H2892" s="20">
        <v>189.44460000000001</v>
      </c>
      <c r="I2892" s="14">
        <v>6.8091403768288038E-4</v>
      </c>
      <c r="J2892" s="12">
        <v>175.69</v>
      </c>
      <c r="K2892" s="21">
        <v>4.2398291558573857E-4</v>
      </c>
      <c r="L2892" s="20">
        <f t="shared" si="1384"/>
        <v>2665.8445999999999</v>
      </c>
      <c r="M2892" s="14">
        <f t="shared" si="1385"/>
        <v>9.581751131576742E-3</v>
      </c>
      <c r="N2892" s="12">
        <f t="shared" si="1386"/>
        <v>2604.69</v>
      </c>
      <c r="O2892" s="21">
        <f t="shared" si="1387"/>
        <v>6.2857536592692657E-3</v>
      </c>
      <c r="P2892" s="8">
        <f t="shared" si="1388"/>
        <v>-61.154599999999846</v>
      </c>
      <c r="Q2892" s="8">
        <f t="shared" si="1389"/>
        <v>19222.920999999988</v>
      </c>
    </row>
    <row r="2893" spans="1:17" x14ac:dyDescent="0.25">
      <c r="A2893" t="s">
        <v>384</v>
      </c>
      <c r="B2893" s="1">
        <v>44478</v>
      </c>
      <c r="C2893" t="s">
        <v>165</v>
      </c>
      <c r="D2893" s="20">
        <v>531.59999999999991</v>
      </c>
      <c r="E2893" s="14">
        <v>1.9107111125480436E-3</v>
      </c>
      <c r="F2893" s="12">
        <v>0</v>
      </c>
      <c r="G2893" s="21">
        <v>0</v>
      </c>
      <c r="H2893" s="20">
        <v>40.667399999999994</v>
      </c>
      <c r="I2893" s="14">
        <v>1.4616940010992534E-4</v>
      </c>
      <c r="J2893" s="12">
        <v>0</v>
      </c>
      <c r="K2893" s="21">
        <v>0</v>
      </c>
      <c r="L2893" s="20">
        <f t="shared" si="1384"/>
        <v>572.26739999999995</v>
      </c>
      <c r="M2893" s="14">
        <f t="shared" si="1385"/>
        <v>2.0568805126579691E-3</v>
      </c>
      <c r="N2893" s="12">
        <f t="shared" si="1386"/>
        <v>0</v>
      </c>
      <c r="O2893" s="21">
        <f t="shared" si="1387"/>
        <v>0</v>
      </c>
      <c r="P2893" s="8">
        <f t="shared" si="1388"/>
        <v>-572.26739999999995</v>
      </c>
      <c r="Q2893" s="8">
        <f t="shared" si="1389"/>
        <v>34690.299599999998</v>
      </c>
    </row>
    <row r="2894" spans="1:17" x14ac:dyDescent="0.25">
      <c r="A2894" t="s">
        <v>384</v>
      </c>
      <c r="B2894" s="1">
        <v>44478</v>
      </c>
      <c r="C2894" t="s">
        <v>4</v>
      </c>
      <c r="D2894" s="20">
        <v>3936</v>
      </c>
      <c r="E2894" s="14">
        <v>1.4147025844599512E-2</v>
      </c>
      <c r="F2894" s="12">
        <v>5361.13</v>
      </c>
      <c r="G2894" s="21">
        <v>1.2937717162241281E-2</v>
      </c>
      <c r="H2894" s="20">
        <v>301.10399999999998</v>
      </c>
      <c r="I2894" s="14">
        <v>1.0822474771118628E-3</v>
      </c>
      <c r="J2894" s="12">
        <v>386.76</v>
      </c>
      <c r="K2894" s="21">
        <v>9.3334641944299763E-4</v>
      </c>
      <c r="L2894" s="20">
        <f t="shared" si="1384"/>
        <v>4237.1040000000003</v>
      </c>
      <c r="M2894" s="14">
        <f t="shared" si="1385"/>
        <v>1.5229273321711374E-2</v>
      </c>
      <c r="N2894" s="12">
        <f t="shared" si="1386"/>
        <v>5747.89</v>
      </c>
      <c r="O2894" s="21">
        <f t="shared" si="1387"/>
        <v>1.3871063581684278E-2</v>
      </c>
      <c r="P2894" s="8">
        <f t="shared" si="1388"/>
        <v>1510.7860000000001</v>
      </c>
      <c r="Q2894" s="8">
        <f t="shared" si="1389"/>
        <v>15594.647299999995</v>
      </c>
    </row>
    <row r="2895" spans="1:17" x14ac:dyDescent="0.25">
      <c r="A2895" t="s">
        <v>384</v>
      </c>
      <c r="B2895" s="1">
        <v>44478</v>
      </c>
      <c r="C2895" t="s">
        <v>166</v>
      </c>
      <c r="D2895" s="20">
        <v>3414.8</v>
      </c>
      <c r="E2895" s="14">
        <v>1.2273695084892891E-2</v>
      </c>
      <c r="F2895" s="12">
        <v>3155.53</v>
      </c>
      <c r="G2895" s="21">
        <v>7.6150652263547482E-3</v>
      </c>
      <c r="H2895" s="20">
        <v>261.23220000000003</v>
      </c>
      <c r="I2895" s="14">
        <v>9.3893767399430626E-4</v>
      </c>
      <c r="J2895" s="12">
        <v>251.92000000000002</v>
      </c>
      <c r="K2895" s="21">
        <v>6.0794453921315537E-4</v>
      </c>
      <c r="L2895" s="20">
        <f t="shared" si="1384"/>
        <v>3676.0322000000001</v>
      </c>
      <c r="M2895" s="14">
        <f t="shared" si="1385"/>
        <v>1.3212632758887196E-2</v>
      </c>
      <c r="N2895" s="12">
        <f t="shared" si="1386"/>
        <v>3407.4500000000003</v>
      </c>
      <c r="O2895" s="21">
        <f t="shared" si="1387"/>
        <v>8.2230097655679041E-3</v>
      </c>
      <c r="P2895" s="8">
        <f t="shared" si="1388"/>
        <v>-268.58219999999983</v>
      </c>
      <c r="Q2895" s="8">
        <f t="shared" si="1389"/>
        <v>278306.7499</v>
      </c>
    </row>
    <row r="2896" spans="1:17" x14ac:dyDescent="0.25">
      <c r="A2896" t="s">
        <v>384</v>
      </c>
      <c r="B2896" s="1">
        <v>44478</v>
      </c>
      <c r="C2896" t="s">
        <v>6</v>
      </c>
      <c r="D2896" s="20">
        <v>21709.200000000008</v>
      </c>
      <c r="E2896" s="14">
        <v>7.8028611144710325E-2</v>
      </c>
      <c r="F2896" s="12">
        <v>30278.68</v>
      </c>
      <c r="G2896" s="21">
        <v>7.3069856147120443E-2</v>
      </c>
      <c r="H2896" s="20">
        <v>1660.7538000000002</v>
      </c>
      <c r="I2896" s="14">
        <v>5.9691887525703388E-3</v>
      </c>
      <c r="J2896" s="12">
        <v>2266.1099999999997</v>
      </c>
      <c r="K2896" s="21">
        <v>5.468677356924116E-3</v>
      </c>
      <c r="L2896" s="20">
        <f t="shared" si="1384"/>
        <v>23369.953800000007</v>
      </c>
      <c r="M2896" s="14">
        <f t="shared" si="1385"/>
        <v>8.3997799897280664E-2</v>
      </c>
      <c r="N2896" s="12">
        <f t="shared" si="1386"/>
        <v>32544.79</v>
      </c>
      <c r="O2896" s="21">
        <f t="shared" si="1387"/>
        <v>7.8538533504044564E-2</v>
      </c>
      <c r="P2896" s="8">
        <f t="shared" si="1388"/>
        <v>9174.8361999999943</v>
      </c>
      <c r="Q2896" s="8">
        <f t="shared" si="1389"/>
        <v>30722.639399999985</v>
      </c>
    </row>
    <row r="2897" spans="1:17" x14ac:dyDescent="0.25">
      <c r="A2897" t="s">
        <v>384</v>
      </c>
      <c r="B2897" s="1">
        <v>44478</v>
      </c>
      <c r="C2897" t="s">
        <v>7</v>
      </c>
      <c r="D2897" s="20">
        <v>5398.8</v>
      </c>
      <c r="E2897" s="14">
        <v>1.9404716242333295E-2</v>
      </c>
      <c r="F2897" s="12">
        <v>7257.3</v>
      </c>
      <c r="G2897" s="21">
        <v>1.7513638871195746E-2</v>
      </c>
      <c r="H2897" s="20">
        <v>413.00819999999999</v>
      </c>
      <c r="I2897" s="14">
        <v>1.484460792538497E-3</v>
      </c>
      <c r="J2897" s="12">
        <v>563.82000000000005</v>
      </c>
      <c r="K2897" s="21">
        <v>1.3606354799109292E-3</v>
      </c>
      <c r="L2897" s="20">
        <f t="shared" si="1384"/>
        <v>5811.8082000000004</v>
      </c>
      <c r="M2897" s="14">
        <f t="shared" si="1385"/>
        <v>2.0889177034871791E-2</v>
      </c>
      <c r="N2897" s="12">
        <f t="shared" si="1386"/>
        <v>7821.12</v>
      </c>
      <c r="O2897" s="21">
        <f t="shared" si="1387"/>
        <v>1.8874274351106675E-2</v>
      </c>
      <c r="P2897" s="8">
        <f t="shared" si="1388"/>
        <v>2009.3117999999995</v>
      </c>
      <c r="Q2897" s="8">
        <f t="shared" si="1389"/>
        <v>20792.982599999999</v>
      </c>
    </row>
    <row r="2898" spans="1:17" x14ac:dyDescent="0.25">
      <c r="A2898" t="s">
        <v>384</v>
      </c>
      <c r="B2898" s="1">
        <v>44478</v>
      </c>
      <c r="C2898" t="s">
        <v>167</v>
      </c>
      <c r="D2898" s="20">
        <v>4215.6000000000004</v>
      </c>
      <c r="E2898" s="14">
        <v>1.5151982253682346E-2</v>
      </c>
      <c r="F2898" s="12">
        <v>4663.6400000000003</v>
      </c>
      <c r="G2898" s="21">
        <v>1.1254503298094793E-2</v>
      </c>
      <c r="H2898" s="20">
        <v>322.49340000000001</v>
      </c>
      <c r="I2898" s="14">
        <v>1.1591266424066994E-3</v>
      </c>
      <c r="J2898" s="12">
        <v>341.92</v>
      </c>
      <c r="K2898" s="21">
        <v>8.2513653877326967E-4</v>
      </c>
      <c r="L2898" s="20">
        <f t="shared" si="1384"/>
        <v>4538.0934000000007</v>
      </c>
      <c r="M2898" s="14">
        <f t="shared" si="1385"/>
        <v>1.6311108896089044E-2</v>
      </c>
      <c r="N2898" s="12">
        <f t="shared" si="1386"/>
        <v>5005.5600000000004</v>
      </c>
      <c r="O2898" s="21">
        <f t="shared" si="1387"/>
        <v>1.2079639836868062E-2</v>
      </c>
      <c r="P2898" s="8">
        <f t="shared" si="1388"/>
        <v>467.46659999999974</v>
      </c>
      <c r="Q2898" s="8">
        <f t="shared" si="1389"/>
        <v>25499.311100000003</v>
      </c>
    </row>
    <row r="2899" spans="1:17" x14ac:dyDescent="0.25">
      <c r="A2899" t="s">
        <v>384</v>
      </c>
      <c r="B2899" s="1">
        <v>44478</v>
      </c>
      <c r="C2899" t="s">
        <v>168</v>
      </c>
      <c r="D2899" s="20">
        <v>3897.1999999999994</v>
      </c>
      <c r="E2899" s="14">
        <v>1.4007568374383439E-2</v>
      </c>
      <c r="F2899" s="12">
        <v>5704.68</v>
      </c>
      <c r="G2899" s="21">
        <v>1.3766787289451028E-2</v>
      </c>
      <c r="H2899" s="20">
        <v>298.13580000000002</v>
      </c>
      <c r="I2899" s="14">
        <v>1.0715789806403334E-3</v>
      </c>
      <c r="J2899" s="12">
        <v>465.67999999999995</v>
      </c>
      <c r="K2899" s="21">
        <v>1.1237996706128222E-3</v>
      </c>
      <c r="L2899" s="20">
        <f t="shared" si="1384"/>
        <v>4195.3357999999989</v>
      </c>
      <c r="M2899" s="14">
        <f t="shared" si="1385"/>
        <v>1.5079147355023772E-2</v>
      </c>
      <c r="N2899" s="12">
        <f t="shared" si="1386"/>
        <v>6170.3600000000006</v>
      </c>
      <c r="O2899" s="21">
        <f t="shared" si="1387"/>
        <v>1.489058696006385E-2</v>
      </c>
      <c r="P2899" s="8">
        <f t="shared" si="1388"/>
        <v>1975.0242000000017</v>
      </c>
      <c r="Q2899" s="8">
        <f t="shared" si="1389"/>
        <v>860838.31289999979</v>
      </c>
    </row>
    <row r="2900" spans="1:17" x14ac:dyDescent="0.25">
      <c r="A2900" t="s">
        <v>384</v>
      </c>
      <c r="B2900" s="1">
        <v>44478</v>
      </c>
      <c r="C2900" t="s">
        <v>169</v>
      </c>
      <c r="D2900" s="20">
        <v>1403.2</v>
      </c>
      <c r="E2900" s="14">
        <v>5.0434722218348675E-3</v>
      </c>
      <c r="F2900" s="12">
        <v>1710.4</v>
      </c>
      <c r="G2900" s="21">
        <v>4.1276132894179935E-3</v>
      </c>
      <c r="H2900" s="20">
        <v>107.34480000000002</v>
      </c>
      <c r="I2900" s="14">
        <v>3.8582562497036741E-4</v>
      </c>
      <c r="J2900" s="12">
        <v>127.25999999999999</v>
      </c>
      <c r="K2900" s="21">
        <v>3.0710948737800153E-4</v>
      </c>
      <c r="L2900" s="20">
        <f t="shared" si="1384"/>
        <v>1510.5448000000001</v>
      </c>
      <c r="M2900" s="14">
        <f t="shared" si="1385"/>
        <v>5.4292978468052349E-3</v>
      </c>
      <c r="N2900" s="12">
        <f t="shared" si="1386"/>
        <v>1837.66</v>
      </c>
      <c r="O2900" s="21">
        <f t="shared" si="1387"/>
        <v>4.434722776795995E-3</v>
      </c>
      <c r="P2900" s="8">
        <f t="shared" si="1388"/>
        <v>327.11519999999996</v>
      </c>
      <c r="Q2900" s="8">
        <f t="shared" si="1389"/>
        <v>880408.7801999998</v>
      </c>
    </row>
    <row r="2901" spans="1:17" x14ac:dyDescent="0.25">
      <c r="A2901" t="s">
        <v>384</v>
      </c>
      <c r="B2901" s="1">
        <v>44478</v>
      </c>
      <c r="C2901" t="s">
        <v>170</v>
      </c>
      <c r="D2901" s="20">
        <v>1174.4000000000001</v>
      </c>
      <c r="E2901" s="14">
        <v>4.2211044593235946E-3</v>
      </c>
      <c r="F2901" s="12">
        <v>828.5</v>
      </c>
      <c r="G2901" s="21">
        <v>1.9993730181728296E-3</v>
      </c>
      <c r="H2901" s="20">
        <v>89.841600000000014</v>
      </c>
      <c r="I2901" s="14">
        <v>3.2291449113825506E-4</v>
      </c>
      <c r="J2901" s="12">
        <v>84.089999999999989</v>
      </c>
      <c r="K2901" s="21">
        <v>2.0292972492233339E-4</v>
      </c>
      <c r="L2901" s="20">
        <f t="shared" si="1384"/>
        <v>1264.2416000000001</v>
      </c>
      <c r="M2901" s="14">
        <f t="shared" si="1385"/>
        <v>4.5440189504618493E-3</v>
      </c>
      <c r="N2901" s="12">
        <f t="shared" si="1386"/>
        <v>912.59</v>
      </c>
      <c r="O2901" s="21">
        <f t="shared" si="1387"/>
        <v>2.2023027430951628E-3</v>
      </c>
      <c r="P2901" s="8">
        <f t="shared" si="1388"/>
        <v>-351.65160000000003</v>
      </c>
      <c r="Q2901" s="8">
        <f t="shared" si="1389"/>
        <v>-11790.853200000007</v>
      </c>
    </row>
    <row r="2902" spans="1:17" x14ac:dyDescent="0.25">
      <c r="A2902" t="s">
        <v>384</v>
      </c>
      <c r="B2902" s="1">
        <v>44478</v>
      </c>
      <c r="C2902" t="s">
        <v>11</v>
      </c>
      <c r="D2902" s="20">
        <v>1218</v>
      </c>
      <c r="E2902" s="14">
        <v>4.3778144000818616E-3</v>
      </c>
      <c r="F2902" s="12">
        <v>2573.8000000000002</v>
      </c>
      <c r="G2902" s="21">
        <v>6.2112085385313568E-3</v>
      </c>
      <c r="H2902" s="20">
        <v>93.176999999999992</v>
      </c>
      <c r="I2902" s="14">
        <v>3.3490280160626237E-4</v>
      </c>
      <c r="J2902" s="12">
        <v>192.03</v>
      </c>
      <c r="K2902" s="21">
        <v>4.634153297280971E-4</v>
      </c>
      <c r="L2902" s="20">
        <f t="shared" si="1384"/>
        <v>1311.1769999999999</v>
      </c>
      <c r="M2902" s="14">
        <f t="shared" si="1385"/>
        <v>4.7127172016881236E-3</v>
      </c>
      <c r="N2902" s="12">
        <f t="shared" si="1386"/>
        <v>2765.8300000000004</v>
      </c>
      <c r="O2902" s="21">
        <f t="shared" si="1387"/>
        <v>6.6746238682594541E-3</v>
      </c>
      <c r="P2902" s="8">
        <f t="shared" si="1388"/>
        <v>1454.6530000000005</v>
      </c>
      <c r="Q2902" s="8">
        <f t="shared" si="1389"/>
        <v>53416.892100000005</v>
      </c>
    </row>
    <row r="2903" spans="1:17" x14ac:dyDescent="0.25">
      <c r="A2903" t="s">
        <v>385</v>
      </c>
      <c r="B2903" s="1">
        <v>44485</v>
      </c>
      <c r="C2903" t="s">
        <v>2</v>
      </c>
      <c r="D2903" s="20">
        <v>10928.8</v>
      </c>
      <c r="E2903" s="14">
        <v>3.9281000012819908E-2</v>
      </c>
      <c r="F2903" s="12">
        <v>11270.109999999999</v>
      </c>
      <c r="G2903" s="21">
        <v>2.6428291732311954E-2</v>
      </c>
      <c r="H2903" s="20">
        <v>836.05319999999995</v>
      </c>
      <c r="I2903" s="14">
        <v>3.0049965009807228E-3</v>
      </c>
      <c r="J2903" s="12">
        <v>529.92999999999995</v>
      </c>
      <c r="K2903" s="21">
        <v>1.2426803853470884E-3</v>
      </c>
      <c r="L2903" s="20">
        <f t="shared" si="1384"/>
        <v>11764.8532</v>
      </c>
      <c r="M2903" s="14">
        <f t="shared" si="1385"/>
        <v>4.2285996513800633E-2</v>
      </c>
      <c r="N2903" s="12">
        <f t="shared" si="1386"/>
        <v>11800.039999999999</v>
      </c>
      <c r="O2903" s="21">
        <f t="shared" si="1387"/>
        <v>2.7670972117659041E-2</v>
      </c>
      <c r="P2903" s="8">
        <f t="shared" si="1388"/>
        <v>35.186799999999494</v>
      </c>
      <c r="Q2903" s="8">
        <f t="shared" si="1389"/>
        <v>405127.16619999992</v>
      </c>
    </row>
    <row r="2904" spans="1:17" x14ac:dyDescent="0.25">
      <c r="A2904" t="s">
        <v>385</v>
      </c>
      <c r="B2904" s="1">
        <v>44485</v>
      </c>
      <c r="C2904" t="s">
        <v>154</v>
      </c>
      <c r="D2904" s="20">
        <v>1646</v>
      </c>
      <c r="E2904" s="14">
        <v>5.9161596900942073E-3</v>
      </c>
      <c r="F2904" s="12">
        <v>1663</v>
      </c>
      <c r="G2904" s="21">
        <v>3.8997178510977075E-3</v>
      </c>
      <c r="H2904" s="20">
        <v>125.919</v>
      </c>
      <c r="I2904" s="14">
        <v>4.5258621629220685E-4</v>
      </c>
      <c r="J2904" s="12">
        <v>125.21000000000001</v>
      </c>
      <c r="K2904" s="21">
        <v>2.936161588309946E-4</v>
      </c>
      <c r="L2904" s="20">
        <f t="shared" si="1384"/>
        <v>1771.9190000000001</v>
      </c>
      <c r="M2904" s="14">
        <f t="shared" si="1385"/>
        <v>6.3687459063864141E-3</v>
      </c>
      <c r="N2904" s="12">
        <f t="shared" si="1386"/>
        <v>1788.21</v>
      </c>
      <c r="O2904" s="21">
        <f t="shared" si="1387"/>
        <v>4.1933340099287019E-3</v>
      </c>
      <c r="P2904" s="8">
        <f t="shared" si="1388"/>
        <v>16.29099999999994</v>
      </c>
      <c r="Q2904" s="8">
        <f t="shared" si="1389"/>
        <v>11029.458399999947</v>
      </c>
    </row>
    <row r="2905" spans="1:17" x14ac:dyDescent="0.25">
      <c r="A2905" t="s">
        <v>385</v>
      </c>
      <c r="B2905" s="1">
        <v>44485</v>
      </c>
      <c r="C2905" t="s">
        <v>155</v>
      </c>
      <c r="D2905" s="20">
        <v>2037.6000000000001</v>
      </c>
      <c r="E2905" s="14">
        <v>7.3236737451615776E-3</v>
      </c>
      <c r="F2905" s="12">
        <v>2078</v>
      </c>
      <c r="G2905" s="21">
        <v>4.8728885716061553E-3</v>
      </c>
      <c r="H2905" s="20">
        <v>155.87639999999999</v>
      </c>
      <c r="I2905" s="14">
        <v>5.6026104150486058E-4</v>
      </c>
      <c r="J2905" s="12">
        <v>153.22</v>
      </c>
      <c r="K2905" s="21">
        <v>3.5929931999109486E-4</v>
      </c>
      <c r="L2905" s="20">
        <f t="shared" si="1384"/>
        <v>2193.4764</v>
      </c>
      <c r="M2905" s="14">
        <f t="shared" si="1385"/>
        <v>7.883934786666439E-3</v>
      </c>
      <c r="N2905" s="12">
        <f t="shared" si="1386"/>
        <v>2231.2199999999998</v>
      </c>
      <c r="O2905" s="21">
        <f t="shared" si="1387"/>
        <v>5.2321878915972501E-3</v>
      </c>
      <c r="P2905" s="8">
        <f t="shared" si="1388"/>
        <v>37.743599999999788</v>
      </c>
      <c r="Q2905" s="8">
        <f t="shared" si="1389"/>
        <v>2742.8260999999984</v>
      </c>
    </row>
    <row r="2906" spans="1:17" x14ac:dyDescent="0.25">
      <c r="A2906" t="s">
        <v>385</v>
      </c>
      <c r="B2906" s="1">
        <v>44485</v>
      </c>
      <c r="C2906" t="s">
        <v>156</v>
      </c>
      <c r="D2906" s="20">
        <v>1979.2</v>
      </c>
      <c r="E2906" s="14">
        <v>7.1137686868982105E-3</v>
      </c>
      <c r="F2906" s="12">
        <v>2031.43</v>
      </c>
      <c r="G2906" s="21">
        <v>4.7636824018372917E-3</v>
      </c>
      <c r="H2906" s="20">
        <v>151.40879999999999</v>
      </c>
      <c r="I2906" s="14">
        <v>5.4420330454771305E-4</v>
      </c>
      <c r="J2906" s="12">
        <v>142.91999999999999</v>
      </c>
      <c r="K2906" s="21">
        <v>3.3514592620498154E-4</v>
      </c>
      <c r="L2906" s="20">
        <f t="shared" si="1384"/>
        <v>2130.6088</v>
      </c>
      <c r="M2906" s="14">
        <f t="shared" si="1385"/>
        <v>7.6579719914459232E-3</v>
      </c>
      <c r="N2906" s="12">
        <f t="shared" si="1386"/>
        <v>2174.35</v>
      </c>
      <c r="O2906" s="21">
        <f t="shared" si="1387"/>
        <v>5.0988283280422736E-3</v>
      </c>
      <c r="P2906" s="8">
        <f t="shared" si="1388"/>
        <v>43.741199999999935</v>
      </c>
      <c r="Q2906" s="8">
        <f t="shared" si="1389"/>
        <v>9760.1590999999844</v>
      </c>
    </row>
    <row r="2907" spans="1:17" x14ac:dyDescent="0.25">
      <c r="A2907" t="s">
        <v>385</v>
      </c>
      <c r="B2907" s="1">
        <v>44485</v>
      </c>
      <c r="C2907" t="s">
        <v>157</v>
      </c>
      <c r="D2907" s="20">
        <v>4824</v>
      </c>
      <c r="E2907" s="14">
        <v>1.7338732894905499E-2</v>
      </c>
      <c r="F2907" s="12">
        <v>7174.3600000000006</v>
      </c>
      <c r="G2907" s="21">
        <v>1.6823800217799972E-2</v>
      </c>
      <c r="H2907" s="20">
        <v>369.036</v>
      </c>
      <c r="I2907" s="14">
        <v>1.3264130664602709E-3</v>
      </c>
      <c r="J2907" s="12">
        <v>528.59</v>
      </c>
      <c r="K2907" s="21">
        <v>1.2395380991652059E-3</v>
      </c>
      <c r="L2907" s="20">
        <f t="shared" si="1384"/>
        <v>5193.0360000000001</v>
      </c>
      <c r="M2907" s="14">
        <f t="shared" si="1385"/>
        <v>1.8665145961365769E-2</v>
      </c>
      <c r="N2907" s="12">
        <f t="shared" si="1386"/>
        <v>7702.9500000000007</v>
      </c>
      <c r="O2907" s="21">
        <f t="shared" si="1387"/>
        <v>1.8063338316965178E-2</v>
      </c>
      <c r="P2907" s="8">
        <f t="shared" si="1388"/>
        <v>2509.9140000000007</v>
      </c>
      <c r="Q2907" s="8">
        <f t="shared" si="1389"/>
        <v>2048.2584000000088</v>
      </c>
    </row>
    <row r="2908" spans="1:17" x14ac:dyDescent="0.25">
      <c r="A2908" t="s">
        <v>385</v>
      </c>
      <c r="B2908" s="1">
        <v>44485</v>
      </c>
      <c r="C2908" t="s">
        <v>158</v>
      </c>
      <c r="D2908" s="20">
        <v>1017.2000000000002</v>
      </c>
      <c r="E2908" s="14">
        <v>3.6560860490667244E-3</v>
      </c>
      <c r="F2908" s="12">
        <v>0</v>
      </c>
      <c r="G2908" s="21">
        <v>0</v>
      </c>
      <c r="H2908" s="20">
        <v>77.81580000000001</v>
      </c>
      <c r="I2908" s="14">
        <v>2.7969058275360441E-4</v>
      </c>
      <c r="J2908" s="12">
        <v>0</v>
      </c>
      <c r="K2908" s="21">
        <v>0</v>
      </c>
      <c r="L2908" s="20">
        <f t="shared" si="1384"/>
        <v>1095.0158000000001</v>
      </c>
      <c r="M2908" s="14">
        <f t="shared" si="1385"/>
        <v>3.9357766318203289E-3</v>
      </c>
      <c r="N2908" s="12">
        <f t="shared" si="1386"/>
        <v>0</v>
      </c>
      <c r="O2908" s="21">
        <f t="shared" si="1387"/>
        <v>0</v>
      </c>
      <c r="P2908" s="8">
        <f t="shared" si="1388"/>
        <v>-1095.0158000000001</v>
      </c>
      <c r="Q2908" s="8">
        <f t="shared" si="1389"/>
        <v>41397.619100000018</v>
      </c>
    </row>
    <row r="2909" spans="1:17" x14ac:dyDescent="0.25">
      <c r="A2909" t="s">
        <v>385</v>
      </c>
      <c r="B2909" s="1">
        <v>44485</v>
      </c>
      <c r="C2909" t="s">
        <v>159</v>
      </c>
      <c r="D2909" s="20">
        <v>3591.6000000000004</v>
      </c>
      <c r="E2909" s="14">
        <v>1.2909161083197057E-2</v>
      </c>
      <c r="F2909" s="12">
        <v>3470.23</v>
      </c>
      <c r="G2909" s="21">
        <v>8.1376535648916403E-3</v>
      </c>
      <c r="H2909" s="20">
        <v>274.75740000000002</v>
      </c>
      <c r="I2909" s="14">
        <v>9.8755082286457489E-4</v>
      </c>
      <c r="J2909" s="12">
        <v>241.14</v>
      </c>
      <c r="K2909" s="21">
        <v>5.6547081335760749E-4</v>
      </c>
      <c r="L2909" s="20">
        <f t="shared" si="1384"/>
        <v>3866.3574000000003</v>
      </c>
      <c r="M2909" s="14">
        <f t="shared" si="1385"/>
        <v>1.3896711906061633E-2</v>
      </c>
      <c r="N2909" s="12">
        <f t="shared" si="1386"/>
        <v>3711.37</v>
      </c>
      <c r="O2909" s="21">
        <f t="shared" si="1387"/>
        <v>8.7031243782492475E-3</v>
      </c>
      <c r="P2909" s="8">
        <f t="shared" si="1388"/>
        <v>-154.98740000000043</v>
      </c>
      <c r="Q2909" s="8">
        <f t="shared" si="1389"/>
        <v>3050.9445999999984</v>
      </c>
    </row>
    <row r="2910" spans="1:17" x14ac:dyDescent="0.25">
      <c r="A2910" t="s">
        <v>385</v>
      </c>
      <c r="B2910" s="1">
        <v>44485</v>
      </c>
      <c r="C2910" t="s">
        <v>160</v>
      </c>
      <c r="D2910" s="20">
        <v>882</v>
      </c>
      <c r="E2910" s="14">
        <v>3.1701414621282445E-3</v>
      </c>
      <c r="F2910" s="12">
        <v>900</v>
      </c>
      <c r="G2910" s="21">
        <v>2.110490719174947E-3</v>
      </c>
      <c r="H2910" s="20">
        <v>67.472999999999999</v>
      </c>
      <c r="I2910" s="14">
        <v>2.4251582185281069E-4</v>
      </c>
      <c r="J2910" s="12">
        <v>66.260000000000005</v>
      </c>
      <c r="K2910" s="21">
        <v>1.5537901672503556E-4</v>
      </c>
      <c r="L2910" s="20">
        <f t="shared" si="1384"/>
        <v>949.47299999999996</v>
      </c>
      <c r="M2910" s="14">
        <f t="shared" si="1385"/>
        <v>3.4126572839810552E-3</v>
      </c>
      <c r="N2910" s="12">
        <f t="shared" si="1386"/>
        <v>966.26</v>
      </c>
      <c r="O2910" s="21">
        <f t="shared" si="1387"/>
        <v>2.2658697358999827E-3</v>
      </c>
      <c r="P2910" s="8">
        <f t="shared" si="1388"/>
        <v>16.787000000000035</v>
      </c>
      <c r="Q2910" s="8">
        <f t="shared" si="1389"/>
        <v>16491.737699999994</v>
      </c>
    </row>
    <row r="2911" spans="1:17" x14ac:dyDescent="0.25">
      <c r="A2911" t="s">
        <v>385</v>
      </c>
      <c r="B2911" s="1">
        <v>44485</v>
      </c>
      <c r="C2911" t="s">
        <v>161</v>
      </c>
      <c r="D2911" s="20">
        <v>799.60000000000014</v>
      </c>
      <c r="E2911" s="14">
        <v>2.8739740511539058E-3</v>
      </c>
      <c r="F2911" s="12">
        <v>820</v>
      </c>
      <c r="G2911" s="21">
        <v>1.922891544137174E-3</v>
      </c>
      <c r="H2911" s="20">
        <v>61.16940000000001</v>
      </c>
      <c r="I2911" s="14">
        <v>2.1985901491327378E-4</v>
      </c>
      <c r="J2911" s="12">
        <v>62.730000000000004</v>
      </c>
      <c r="K2911" s="21">
        <v>1.4710120312649383E-4</v>
      </c>
      <c r="L2911" s="20">
        <f t="shared" si="1384"/>
        <v>860.76940000000013</v>
      </c>
      <c r="M2911" s="14">
        <f t="shared" si="1385"/>
        <v>3.0938330660671798E-3</v>
      </c>
      <c r="N2911" s="12">
        <f t="shared" si="1386"/>
        <v>882.73</v>
      </c>
      <c r="O2911" s="21">
        <f t="shared" si="1387"/>
        <v>2.0699927472636677E-3</v>
      </c>
      <c r="P2911" s="8">
        <f t="shared" si="1388"/>
        <v>21.960599999999886</v>
      </c>
      <c r="Q2911" s="8">
        <f t="shared" si="1389"/>
        <v>3211.888599999998</v>
      </c>
    </row>
    <row r="2912" spans="1:17" x14ac:dyDescent="0.25">
      <c r="A2912" t="s">
        <v>385</v>
      </c>
      <c r="B2912" s="1">
        <v>44485</v>
      </c>
      <c r="C2912" t="s">
        <v>163</v>
      </c>
      <c r="D2912" s="20">
        <v>3427.6</v>
      </c>
      <c r="E2912" s="14">
        <v>1.2319701673005409E-2</v>
      </c>
      <c r="F2912" s="12">
        <v>3467.58</v>
      </c>
      <c r="G2912" s="21">
        <v>8.1314393422185147E-3</v>
      </c>
      <c r="H2912" s="20">
        <v>262.21140000000003</v>
      </c>
      <c r="I2912" s="14">
        <v>9.4245717798491387E-4</v>
      </c>
      <c r="J2912" s="12">
        <v>259.94</v>
      </c>
      <c r="K2912" s="21">
        <v>6.0955661949148418E-4</v>
      </c>
      <c r="L2912" s="20">
        <f t="shared" si="1384"/>
        <v>3689.8114</v>
      </c>
      <c r="M2912" s="14">
        <f t="shared" si="1385"/>
        <v>1.3262158850990323E-2</v>
      </c>
      <c r="N2912" s="12">
        <f t="shared" si="1386"/>
        <v>3727.52</v>
      </c>
      <c r="O2912" s="21">
        <f t="shared" si="1387"/>
        <v>8.7409959617099995E-3</v>
      </c>
      <c r="P2912" s="8">
        <f t="shared" si="1388"/>
        <v>37.708599999999933</v>
      </c>
      <c r="Q2912" s="8">
        <f t="shared" si="1389"/>
        <v>16887.239600000001</v>
      </c>
    </row>
    <row r="2913" spans="1:17" x14ac:dyDescent="0.25">
      <c r="A2913" t="s">
        <v>385</v>
      </c>
      <c r="B2913" s="1">
        <v>44485</v>
      </c>
      <c r="C2913" t="s">
        <v>164</v>
      </c>
      <c r="D2913" s="20">
        <v>2476.4</v>
      </c>
      <c r="E2913" s="14">
        <v>8.9008370938938614E-3</v>
      </c>
      <c r="F2913" s="12">
        <v>2319.38</v>
      </c>
      <c r="G2913" s="21">
        <v>5.4389221824888761E-3</v>
      </c>
      <c r="H2913" s="20">
        <v>189.44460000000001</v>
      </c>
      <c r="I2913" s="14">
        <v>6.8091403768288038E-4</v>
      </c>
      <c r="J2913" s="12">
        <v>167.31000000000003</v>
      </c>
      <c r="K2913" s="21">
        <v>3.9234022469462275E-4</v>
      </c>
      <c r="L2913" s="20">
        <f t="shared" si="1384"/>
        <v>2665.8445999999999</v>
      </c>
      <c r="M2913" s="14">
        <f t="shared" si="1385"/>
        <v>9.581751131576742E-3</v>
      </c>
      <c r="N2913" s="12">
        <f t="shared" si="1386"/>
        <v>2486.69</v>
      </c>
      <c r="O2913" s="21">
        <f t="shared" si="1387"/>
        <v>5.831262407183499E-3</v>
      </c>
      <c r="P2913" s="8">
        <f t="shared" si="1388"/>
        <v>-179.15459999999985</v>
      </c>
      <c r="Q2913" s="8">
        <f t="shared" si="1389"/>
        <v>5145.708700000002</v>
      </c>
    </row>
    <row r="2914" spans="1:17" x14ac:dyDescent="0.25">
      <c r="A2914" t="s">
        <v>385</v>
      </c>
      <c r="B2914" s="1">
        <v>44485</v>
      </c>
      <c r="C2914" t="s">
        <v>165</v>
      </c>
      <c r="D2914" s="20">
        <v>531.59999999999991</v>
      </c>
      <c r="E2914" s="14">
        <v>1.9107111125480436E-3</v>
      </c>
      <c r="F2914" s="12">
        <v>105</v>
      </c>
      <c r="G2914" s="21">
        <v>2.4622391723707715E-4</v>
      </c>
      <c r="H2914" s="20">
        <v>40.667399999999994</v>
      </c>
      <c r="I2914" s="14">
        <v>1.4616940010992534E-4</v>
      </c>
      <c r="J2914" s="12">
        <v>8.66</v>
      </c>
      <c r="K2914" s="21">
        <v>2.0307610697838935E-5</v>
      </c>
      <c r="L2914" s="20">
        <f t="shared" si="1384"/>
        <v>572.26739999999995</v>
      </c>
      <c r="M2914" s="14">
        <f t="shared" si="1385"/>
        <v>2.0568805126579691E-3</v>
      </c>
      <c r="N2914" s="12">
        <f t="shared" si="1386"/>
        <v>113.66</v>
      </c>
      <c r="O2914" s="21">
        <f t="shared" si="1387"/>
        <v>2.6653152793491608E-4</v>
      </c>
      <c r="P2914" s="8">
        <f t="shared" si="1388"/>
        <v>-458.60739999999998</v>
      </c>
      <c r="Q2914" s="8">
        <f t="shared" si="1389"/>
        <v>19738.003600000004</v>
      </c>
    </row>
    <row r="2915" spans="1:17" x14ac:dyDescent="0.25">
      <c r="A2915" t="s">
        <v>385</v>
      </c>
      <c r="B2915" s="1">
        <v>44485</v>
      </c>
      <c r="C2915" t="s">
        <v>4</v>
      </c>
      <c r="D2915" s="20">
        <v>3936</v>
      </c>
      <c r="E2915" s="14">
        <v>1.4147025844599512E-2</v>
      </c>
      <c r="F2915" s="12">
        <v>4485.55</v>
      </c>
      <c r="G2915" s="21">
        <v>1.0518568494883538E-2</v>
      </c>
      <c r="H2915" s="20">
        <v>301.10399999999998</v>
      </c>
      <c r="I2915" s="14">
        <v>1.0822474771118628E-3</v>
      </c>
      <c r="J2915" s="12">
        <v>319.77999999999997</v>
      </c>
      <c r="K2915" s="21">
        <v>7.4988080241973837E-4</v>
      </c>
      <c r="L2915" s="20">
        <f t="shared" si="1384"/>
        <v>4237.1040000000003</v>
      </c>
      <c r="M2915" s="14">
        <f t="shared" si="1385"/>
        <v>1.5229273321711374E-2</v>
      </c>
      <c r="N2915" s="12">
        <f t="shared" si="1386"/>
        <v>4805.33</v>
      </c>
      <c r="O2915" s="21">
        <f t="shared" si="1387"/>
        <v>1.1268449297303276E-2</v>
      </c>
      <c r="P2915" s="8">
        <f t="shared" si="1388"/>
        <v>568.22599999999966</v>
      </c>
      <c r="Q2915" s="8">
        <f t="shared" si="1389"/>
        <v>19791.146999999986</v>
      </c>
    </row>
    <row r="2916" spans="1:17" x14ac:dyDescent="0.25">
      <c r="A2916" t="s">
        <v>385</v>
      </c>
      <c r="B2916" s="1">
        <v>44485</v>
      </c>
      <c r="C2916" t="s">
        <v>166</v>
      </c>
      <c r="D2916" s="20">
        <v>3414.8</v>
      </c>
      <c r="E2916" s="14">
        <v>1.2273695084892891E-2</v>
      </c>
      <c r="F2916" s="12">
        <v>3438.45</v>
      </c>
      <c r="G2916" s="21">
        <v>8.0631297926078843E-3</v>
      </c>
      <c r="H2916" s="20">
        <v>261.23220000000003</v>
      </c>
      <c r="I2916" s="14">
        <v>9.3893767399430626E-4</v>
      </c>
      <c r="J2916" s="12">
        <v>261.23</v>
      </c>
      <c r="K2916" s="21">
        <v>6.1258165618896824E-4</v>
      </c>
      <c r="L2916" s="20">
        <f t="shared" si="1384"/>
        <v>3676.0322000000001</v>
      </c>
      <c r="M2916" s="14">
        <f t="shared" si="1385"/>
        <v>1.3212632758887196E-2</v>
      </c>
      <c r="N2916" s="12">
        <f t="shared" si="1386"/>
        <v>3699.68</v>
      </c>
      <c r="O2916" s="21">
        <f t="shared" si="1387"/>
        <v>8.675711448796853E-3</v>
      </c>
      <c r="P2916" s="8">
        <f t="shared" si="1388"/>
        <v>23.647799999999734</v>
      </c>
      <c r="Q2916" s="8">
        <f t="shared" si="1389"/>
        <v>34713.947399999997</v>
      </c>
    </row>
    <row r="2917" spans="1:17" x14ac:dyDescent="0.25">
      <c r="A2917" t="s">
        <v>385</v>
      </c>
      <c r="B2917" s="1">
        <v>44485</v>
      </c>
      <c r="C2917" t="s">
        <v>6</v>
      </c>
      <c r="D2917" s="20">
        <v>21709.200000000008</v>
      </c>
      <c r="E2917" s="14">
        <v>7.8028611144710325E-2</v>
      </c>
      <c r="F2917" s="12">
        <v>34428.35</v>
      </c>
      <c r="G2917" s="21">
        <v>8.0734125723896433E-2</v>
      </c>
      <c r="H2917" s="20">
        <v>1660.7538000000002</v>
      </c>
      <c r="I2917" s="14">
        <v>5.9691887525703388E-3</v>
      </c>
      <c r="J2917" s="12">
        <v>2615.1000000000008</v>
      </c>
      <c r="K2917" s="21">
        <v>6.1323825330160068E-3</v>
      </c>
      <c r="L2917" s="20">
        <f t="shared" si="1384"/>
        <v>23369.953800000007</v>
      </c>
      <c r="M2917" s="14">
        <f t="shared" si="1385"/>
        <v>8.3997799897280664E-2</v>
      </c>
      <c r="N2917" s="12">
        <f t="shared" si="1386"/>
        <v>37043.449999999997</v>
      </c>
      <c r="O2917" s="21">
        <f t="shared" si="1387"/>
        <v>8.6866508256912445E-2</v>
      </c>
      <c r="P2917" s="8">
        <f t="shared" si="1388"/>
        <v>13673.49619999999</v>
      </c>
      <c r="Q2917" s="8">
        <f t="shared" si="1389"/>
        <v>29268.143499999984</v>
      </c>
    </row>
    <row r="2918" spans="1:17" x14ac:dyDescent="0.25">
      <c r="A2918" t="s">
        <v>385</v>
      </c>
      <c r="B2918" s="1">
        <v>44485</v>
      </c>
      <c r="C2918" t="s">
        <v>7</v>
      </c>
      <c r="D2918" s="20">
        <v>5398.8</v>
      </c>
      <c r="E2918" s="14">
        <v>1.9404716242333295E-2</v>
      </c>
      <c r="F2918" s="12">
        <v>6706.18</v>
      </c>
      <c r="G2918" s="21">
        <v>1.5725922945685162E-2</v>
      </c>
      <c r="H2918" s="20">
        <v>413.00819999999999</v>
      </c>
      <c r="I2918" s="14">
        <v>1.484460792538497E-3</v>
      </c>
      <c r="J2918" s="12">
        <v>521.27</v>
      </c>
      <c r="K2918" s="21">
        <v>1.2223727746492495E-3</v>
      </c>
      <c r="L2918" s="20">
        <f t="shared" si="1384"/>
        <v>5811.8082000000004</v>
      </c>
      <c r="M2918" s="14">
        <f t="shared" si="1385"/>
        <v>2.0889177034871791E-2</v>
      </c>
      <c r="N2918" s="12">
        <f t="shared" si="1386"/>
        <v>7227.4500000000007</v>
      </c>
      <c r="O2918" s="21">
        <f t="shared" si="1387"/>
        <v>1.6948295720334412E-2</v>
      </c>
      <c r="P2918" s="8">
        <f t="shared" si="1388"/>
        <v>1415.6418000000003</v>
      </c>
      <c r="Q2918" s="8">
        <f t="shared" si="1389"/>
        <v>279722.39169999998</v>
      </c>
    </row>
    <row r="2919" spans="1:17" x14ac:dyDescent="0.25">
      <c r="A2919" t="s">
        <v>385</v>
      </c>
      <c r="B2919" s="1">
        <v>44485</v>
      </c>
      <c r="C2919" t="s">
        <v>167</v>
      </c>
      <c r="D2919" s="20">
        <v>4215.6000000000004</v>
      </c>
      <c r="E2919" s="14">
        <v>1.5151982253682346E-2</v>
      </c>
      <c r="F2919" s="12">
        <v>5334.7699999999995</v>
      </c>
      <c r="G2919" s="21">
        <v>1.2509980637703257E-2</v>
      </c>
      <c r="H2919" s="20">
        <v>322.49340000000001</v>
      </c>
      <c r="I2919" s="14">
        <v>1.1591266424066994E-3</v>
      </c>
      <c r="J2919" s="12">
        <v>396.27000000000004</v>
      </c>
      <c r="K2919" s="21">
        <v>9.2924906365272929E-4</v>
      </c>
      <c r="L2919" s="20">
        <f t="shared" si="1384"/>
        <v>4538.0934000000007</v>
      </c>
      <c r="M2919" s="14">
        <f t="shared" si="1385"/>
        <v>1.6311108896089044E-2</v>
      </c>
      <c r="N2919" s="12">
        <f t="shared" si="1386"/>
        <v>5731.04</v>
      </c>
      <c r="O2919" s="21">
        <f t="shared" si="1387"/>
        <v>1.3439229701355986E-2</v>
      </c>
      <c r="P2919" s="8">
        <f t="shared" si="1388"/>
        <v>1192.9465999999993</v>
      </c>
      <c r="Q2919" s="8">
        <f t="shared" si="1389"/>
        <v>31915.585999999985</v>
      </c>
    </row>
    <row r="2920" spans="1:17" x14ac:dyDescent="0.25">
      <c r="A2920" t="s">
        <v>385</v>
      </c>
      <c r="B2920" s="1">
        <v>44485</v>
      </c>
      <c r="C2920" t="s">
        <v>168</v>
      </c>
      <c r="D2920" s="20">
        <v>3897.1999999999994</v>
      </c>
      <c r="E2920" s="14">
        <v>1.4007568374383439E-2</v>
      </c>
      <c r="F2920" s="12">
        <v>5345.75</v>
      </c>
      <c r="G2920" s="21">
        <v>1.2535728624477192E-2</v>
      </c>
      <c r="H2920" s="20">
        <v>298.13580000000002</v>
      </c>
      <c r="I2920" s="14">
        <v>1.0715789806403334E-3</v>
      </c>
      <c r="J2920" s="12">
        <v>436.16999999999996</v>
      </c>
      <c r="K2920" s="21">
        <v>1.0228141522028184E-3</v>
      </c>
      <c r="L2920" s="20">
        <f t="shared" si="1384"/>
        <v>4195.3357999999989</v>
      </c>
      <c r="M2920" s="14">
        <f t="shared" si="1385"/>
        <v>1.5079147355023772E-2</v>
      </c>
      <c r="N2920" s="12">
        <f t="shared" si="1386"/>
        <v>5781.92</v>
      </c>
      <c r="O2920" s="21">
        <f t="shared" si="1387"/>
        <v>1.355854277668001E-2</v>
      </c>
      <c r="P2920" s="8">
        <f t="shared" si="1388"/>
        <v>1586.5842000000011</v>
      </c>
      <c r="Q2920" s="8">
        <f t="shared" si="1389"/>
        <v>22379.566800000001</v>
      </c>
    </row>
    <row r="2921" spans="1:17" x14ac:dyDescent="0.25">
      <c r="A2921" t="s">
        <v>385</v>
      </c>
      <c r="B2921" s="1">
        <v>44485</v>
      </c>
      <c r="C2921" t="s">
        <v>169</v>
      </c>
      <c r="D2921" s="20">
        <v>1403.2</v>
      </c>
      <c r="E2921" s="14">
        <v>5.0434722218348675E-3</v>
      </c>
      <c r="F2921" s="12">
        <v>1960.4699999999998</v>
      </c>
      <c r="G2921" s="21">
        <v>4.5972819335787863E-3</v>
      </c>
      <c r="H2921" s="20">
        <v>107.34480000000002</v>
      </c>
      <c r="I2921" s="14">
        <v>3.8582562497036741E-4</v>
      </c>
      <c r="J2921" s="12">
        <v>146.38000000000002</v>
      </c>
      <c r="K2921" s="21">
        <v>3.4325959052536532E-4</v>
      </c>
      <c r="L2921" s="20">
        <f t="shared" si="1384"/>
        <v>1510.5448000000001</v>
      </c>
      <c r="M2921" s="14">
        <f t="shared" si="1385"/>
        <v>5.4292978468052349E-3</v>
      </c>
      <c r="N2921" s="12">
        <f t="shared" si="1386"/>
        <v>2106.85</v>
      </c>
      <c r="O2921" s="21">
        <f t="shared" si="1387"/>
        <v>4.9405415241041513E-3</v>
      </c>
      <c r="P2921" s="8">
        <f t="shared" si="1388"/>
        <v>596.30519999999979</v>
      </c>
      <c r="Q2921" s="8">
        <f t="shared" si="1389"/>
        <v>26095.616300000002</v>
      </c>
    </row>
    <row r="2922" spans="1:17" x14ac:dyDescent="0.25">
      <c r="A2922" t="s">
        <v>385</v>
      </c>
      <c r="B2922" s="1">
        <v>44485</v>
      </c>
      <c r="C2922" t="s">
        <v>170</v>
      </c>
      <c r="D2922" s="20">
        <v>1174.4000000000001</v>
      </c>
      <c r="E2922" s="14">
        <v>4.2211044593235946E-3</v>
      </c>
      <c r="F2922" s="12">
        <v>0</v>
      </c>
      <c r="G2922" s="21">
        <v>0</v>
      </c>
      <c r="H2922" s="20">
        <v>89.841600000000014</v>
      </c>
      <c r="I2922" s="14">
        <v>3.2291449113825506E-4</v>
      </c>
      <c r="J2922" s="12">
        <v>0</v>
      </c>
      <c r="K2922" s="21">
        <v>0</v>
      </c>
      <c r="L2922" s="20">
        <f t="shared" si="1384"/>
        <v>1264.2416000000001</v>
      </c>
      <c r="M2922" s="14">
        <f t="shared" si="1385"/>
        <v>4.5440189504618493E-3</v>
      </c>
      <c r="N2922" s="12">
        <f t="shared" si="1386"/>
        <v>0</v>
      </c>
      <c r="O2922" s="21">
        <f t="shared" si="1387"/>
        <v>0</v>
      </c>
      <c r="P2922" s="8">
        <f t="shared" si="1388"/>
        <v>-1264.2416000000001</v>
      </c>
      <c r="Q2922" s="8">
        <f t="shared" si="1389"/>
        <v>859574.07129999984</v>
      </c>
    </row>
    <row r="2923" spans="1:17" x14ac:dyDescent="0.25">
      <c r="A2923" t="s">
        <v>385</v>
      </c>
      <c r="B2923" s="1">
        <v>44485</v>
      </c>
      <c r="C2923" t="s">
        <v>11</v>
      </c>
      <c r="D2923" s="20">
        <v>1218</v>
      </c>
      <c r="E2923" s="14">
        <v>4.3778144000818616E-3</v>
      </c>
      <c r="F2923" s="12">
        <v>2591.98</v>
      </c>
      <c r="G2923" s="21">
        <v>6.0781663714300884E-3</v>
      </c>
      <c r="H2923" s="20">
        <v>93.176999999999992</v>
      </c>
      <c r="I2923" s="14">
        <v>3.3490280160626237E-4</v>
      </c>
      <c r="J2923" s="12">
        <v>193.42</v>
      </c>
      <c r="K2923" s="21">
        <v>4.5356790544757579E-4</v>
      </c>
      <c r="L2923" s="20">
        <f t="shared" si="1384"/>
        <v>1311.1769999999999</v>
      </c>
      <c r="M2923" s="14">
        <f t="shared" si="1385"/>
        <v>4.7127172016881236E-3</v>
      </c>
      <c r="N2923" s="12">
        <f t="shared" si="1386"/>
        <v>2785.4</v>
      </c>
      <c r="O2923" s="21">
        <f t="shared" si="1387"/>
        <v>6.531734276877664E-3</v>
      </c>
      <c r="P2923" s="8">
        <f t="shared" si="1388"/>
        <v>1474.2230000000002</v>
      </c>
      <c r="Q2923" s="8">
        <f t="shared" si="1389"/>
        <v>881883.0031999998</v>
      </c>
    </row>
    <row r="2924" spans="1:17" x14ac:dyDescent="0.25">
      <c r="A2924" t="s">
        <v>386</v>
      </c>
      <c r="B2924" s="1">
        <v>44492</v>
      </c>
      <c r="C2924" t="s">
        <v>2</v>
      </c>
      <c r="D2924" s="20">
        <v>10928.8</v>
      </c>
      <c r="E2924" s="14">
        <v>3.9281000012819908E-2</v>
      </c>
      <c r="F2924" s="12">
        <v>11888.169999999998</v>
      </c>
      <c r="G2924" s="21">
        <v>3.4933164050974637E-2</v>
      </c>
      <c r="H2924" s="20">
        <v>836.05319999999995</v>
      </c>
      <c r="I2924" s="14">
        <v>3.0049965009807228E-3</v>
      </c>
      <c r="J2924" s="12">
        <v>596.97</v>
      </c>
      <c r="K2924" s="21">
        <v>1.7541851221433015E-3</v>
      </c>
      <c r="L2924" s="20">
        <f t="shared" si="1384"/>
        <v>11764.8532</v>
      </c>
      <c r="M2924" s="14">
        <f t="shared" si="1385"/>
        <v>4.2285996513800633E-2</v>
      </c>
      <c r="N2924" s="12">
        <f t="shared" si="1386"/>
        <v>12485.139999999998</v>
      </c>
      <c r="O2924" s="21">
        <f t="shared" si="1387"/>
        <v>3.6687349173117938E-2</v>
      </c>
      <c r="P2924" s="8">
        <f t="shared" si="1388"/>
        <v>720.28679999999804</v>
      </c>
      <c r="Q2924" s="8">
        <f t="shared" si="1389"/>
        <v>-11070.566400000009</v>
      </c>
    </row>
    <row r="2925" spans="1:17" x14ac:dyDescent="0.25">
      <c r="A2925" t="s">
        <v>386</v>
      </c>
      <c r="B2925" s="1">
        <v>44492</v>
      </c>
      <c r="C2925" t="s">
        <v>154</v>
      </c>
      <c r="D2925" s="20">
        <v>1646</v>
      </c>
      <c r="E2925" s="14">
        <v>5.9161596900942073E-3</v>
      </c>
      <c r="F2925" s="12">
        <v>1663</v>
      </c>
      <c r="G2925" s="21">
        <v>4.8866942360994859E-3</v>
      </c>
      <c r="H2925" s="20">
        <v>125.919</v>
      </c>
      <c r="I2925" s="14">
        <v>4.5258621629220685E-4</v>
      </c>
      <c r="J2925" s="12">
        <v>125.21000000000001</v>
      </c>
      <c r="K2925" s="21">
        <v>3.6792723108960713E-4</v>
      </c>
      <c r="L2925" s="20">
        <f t="shared" si="1384"/>
        <v>1771.9190000000001</v>
      </c>
      <c r="M2925" s="14">
        <f t="shared" si="1385"/>
        <v>6.3687459063864141E-3</v>
      </c>
      <c r="N2925" s="12">
        <f t="shared" si="1386"/>
        <v>1788.21</v>
      </c>
      <c r="O2925" s="21">
        <f t="shared" si="1387"/>
        <v>5.2546214671890931E-3</v>
      </c>
      <c r="P2925" s="8">
        <f t="shared" si="1388"/>
        <v>16.29099999999994</v>
      </c>
      <c r="Q2925" s="8">
        <f t="shared" si="1389"/>
        <v>53433.183100000002</v>
      </c>
    </row>
    <row r="2926" spans="1:17" x14ac:dyDescent="0.25">
      <c r="A2926" t="s">
        <v>386</v>
      </c>
      <c r="B2926" s="1">
        <v>44492</v>
      </c>
      <c r="C2926" t="s">
        <v>155</v>
      </c>
      <c r="D2926" s="20">
        <v>2037.6000000000001</v>
      </c>
      <c r="E2926" s="14">
        <v>7.3236737451615776E-3</v>
      </c>
      <c r="F2926" s="12">
        <v>2058</v>
      </c>
      <c r="G2926" s="21">
        <v>6.0473943102181248E-3</v>
      </c>
      <c r="H2926" s="20">
        <v>155.87639999999999</v>
      </c>
      <c r="I2926" s="14">
        <v>5.6026104150486058E-4</v>
      </c>
      <c r="J2926" s="12">
        <v>151.69</v>
      </c>
      <c r="K2926" s="21">
        <v>4.4573821327356043E-4</v>
      </c>
      <c r="L2926" s="20">
        <f t="shared" si="1384"/>
        <v>2193.4764</v>
      </c>
      <c r="M2926" s="14">
        <f t="shared" si="1385"/>
        <v>7.883934786666439E-3</v>
      </c>
      <c r="N2926" s="12">
        <f t="shared" si="1386"/>
        <v>2209.69</v>
      </c>
      <c r="O2926" s="21">
        <f t="shared" si="1387"/>
        <v>6.4931325234916853E-3</v>
      </c>
      <c r="P2926" s="8">
        <f t="shared" si="1388"/>
        <v>16.213600000000042</v>
      </c>
      <c r="Q2926" s="8">
        <f t="shared" si="1389"/>
        <v>405143.37979999994</v>
      </c>
    </row>
    <row r="2927" spans="1:17" x14ac:dyDescent="0.25">
      <c r="A2927" t="s">
        <v>386</v>
      </c>
      <c r="B2927" s="1">
        <v>44492</v>
      </c>
      <c r="C2927" t="s">
        <v>156</v>
      </c>
      <c r="D2927" s="20">
        <v>1979.2</v>
      </c>
      <c r="E2927" s="14">
        <v>7.1137686868982105E-3</v>
      </c>
      <c r="F2927" s="12">
        <v>2031.43</v>
      </c>
      <c r="G2927" s="21">
        <v>5.9693188647261452E-3</v>
      </c>
      <c r="H2927" s="20">
        <v>151.40879999999999</v>
      </c>
      <c r="I2927" s="14">
        <v>5.4420330454771305E-4</v>
      </c>
      <c r="J2927" s="12">
        <v>142.91999999999999</v>
      </c>
      <c r="K2927" s="21">
        <v>4.1996773314692629E-4</v>
      </c>
      <c r="L2927" s="20">
        <f t="shared" si="1384"/>
        <v>2130.6088</v>
      </c>
      <c r="M2927" s="14">
        <f t="shared" si="1385"/>
        <v>7.6579719914459232E-3</v>
      </c>
      <c r="N2927" s="12">
        <f t="shared" si="1386"/>
        <v>2174.35</v>
      </c>
      <c r="O2927" s="21">
        <f t="shared" si="1387"/>
        <v>6.3892865978730715E-3</v>
      </c>
      <c r="P2927" s="8">
        <f t="shared" si="1388"/>
        <v>43.741199999999935</v>
      </c>
      <c r="Q2927" s="8">
        <f t="shared" si="1389"/>
        <v>11073.199599999947</v>
      </c>
    </row>
    <row r="2928" spans="1:17" x14ac:dyDescent="0.25">
      <c r="A2928" t="s">
        <v>386</v>
      </c>
      <c r="B2928" s="1">
        <v>44492</v>
      </c>
      <c r="C2928" t="s">
        <v>157</v>
      </c>
      <c r="D2928" s="20">
        <v>4824</v>
      </c>
      <c r="E2928" s="14">
        <v>1.7338732894905499E-2</v>
      </c>
      <c r="F2928" s="12">
        <v>7174.3600000000006</v>
      </c>
      <c r="G2928" s="21">
        <v>2.1081721984186837E-2</v>
      </c>
      <c r="H2928" s="20">
        <v>369.036</v>
      </c>
      <c r="I2928" s="14">
        <v>1.3264130664602709E-3</v>
      </c>
      <c r="J2928" s="12">
        <v>528.59</v>
      </c>
      <c r="K2928" s="21">
        <v>1.5532517776667633E-3</v>
      </c>
      <c r="L2928" s="20">
        <f t="shared" si="1384"/>
        <v>5193.0360000000001</v>
      </c>
      <c r="M2928" s="14">
        <f t="shared" si="1385"/>
        <v>1.8665145961365769E-2</v>
      </c>
      <c r="N2928" s="12">
        <f t="shared" si="1386"/>
        <v>7702.9500000000007</v>
      </c>
      <c r="O2928" s="21">
        <f t="shared" si="1387"/>
        <v>2.26349737618536E-2</v>
      </c>
      <c r="P2928" s="8">
        <f t="shared" si="1388"/>
        <v>2509.9140000000007</v>
      </c>
      <c r="Q2928" s="8">
        <f t="shared" si="1389"/>
        <v>5252.7400999999991</v>
      </c>
    </row>
    <row r="2929" spans="1:17" x14ac:dyDescent="0.25">
      <c r="A2929" t="s">
        <v>386</v>
      </c>
      <c r="B2929" s="1">
        <v>44492</v>
      </c>
      <c r="C2929" t="s">
        <v>158</v>
      </c>
      <c r="D2929" s="20">
        <v>1017.2000000000002</v>
      </c>
      <c r="E2929" s="14">
        <v>3.6560860490667244E-3</v>
      </c>
      <c r="F2929" s="12">
        <v>0</v>
      </c>
      <c r="G2929" s="21">
        <v>0</v>
      </c>
      <c r="H2929" s="20">
        <v>77.81580000000001</v>
      </c>
      <c r="I2929" s="14">
        <v>2.7969058275360441E-4</v>
      </c>
      <c r="J2929" s="12">
        <v>0</v>
      </c>
      <c r="K2929" s="21">
        <v>0</v>
      </c>
      <c r="L2929" s="20">
        <f t="shared" si="1384"/>
        <v>1095.0158000000001</v>
      </c>
      <c r="M2929" s="14">
        <f t="shared" si="1385"/>
        <v>3.9357766318203289E-3</v>
      </c>
      <c r="N2929" s="12">
        <f t="shared" si="1386"/>
        <v>0</v>
      </c>
      <c r="O2929" s="21">
        <f t="shared" si="1387"/>
        <v>0</v>
      </c>
      <c r="P2929" s="8">
        <f t="shared" si="1388"/>
        <v>-1095.0158000000001</v>
      </c>
      <c r="Q2929" s="8">
        <f t="shared" si="1389"/>
        <v>8665.1432999999852</v>
      </c>
    </row>
    <row r="2930" spans="1:17" x14ac:dyDescent="0.25">
      <c r="A2930" t="s">
        <v>386</v>
      </c>
      <c r="B2930" s="1">
        <v>44492</v>
      </c>
      <c r="C2930" t="s">
        <v>159</v>
      </c>
      <c r="D2930" s="20">
        <v>3591.6000000000004</v>
      </c>
      <c r="E2930" s="14">
        <v>1.2909161083197057E-2</v>
      </c>
      <c r="F2930" s="12">
        <v>3427.73</v>
      </c>
      <c r="G2930" s="21">
        <v>1.0072320164705526E-2</v>
      </c>
      <c r="H2930" s="20">
        <v>274.75740000000002</v>
      </c>
      <c r="I2930" s="14">
        <v>9.8755082286457489E-4</v>
      </c>
      <c r="J2930" s="12">
        <v>237.88</v>
      </c>
      <c r="K2930" s="21">
        <v>6.9900590792744779E-4</v>
      </c>
      <c r="L2930" s="20">
        <f t="shared" si="1384"/>
        <v>3866.3574000000003</v>
      </c>
      <c r="M2930" s="14">
        <f t="shared" si="1385"/>
        <v>1.3896711906061633E-2</v>
      </c>
      <c r="N2930" s="12">
        <f t="shared" si="1386"/>
        <v>3665.61</v>
      </c>
      <c r="O2930" s="21">
        <f t="shared" si="1387"/>
        <v>1.0771326072632974E-2</v>
      </c>
      <c r="P2930" s="8">
        <f t="shared" si="1388"/>
        <v>-200.7474000000002</v>
      </c>
      <c r="Q2930" s="8">
        <f t="shared" si="1389"/>
        <v>1847.5110000000086</v>
      </c>
    </row>
    <row r="2931" spans="1:17" x14ac:dyDescent="0.25">
      <c r="A2931" t="s">
        <v>386</v>
      </c>
      <c r="B2931" s="1">
        <v>44492</v>
      </c>
      <c r="C2931" t="s">
        <v>160</v>
      </c>
      <c r="D2931" s="20">
        <v>882</v>
      </c>
      <c r="E2931" s="14">
        <v>3.1701414621282445E-3</v>
      </c>
      <c r="F2931" s="12">
        <v>957.75</v>
      </c>
      <c r="G2931" s="21">
        <v>2.8143303695876624E-3</v>
      </c>
      <c r="H2931" s="20">
        <v>67.472999999999999</v>
      </c>
      <c r="I2931" s="14">
        <v>2.4251582185281069E-4</v>
      </c>
      <c r="J2931" s="12">
        <v>70.680000000000007</v>
      </c>
      <c r="K2931" s="21">
        <v>2.0769185123722893E-4</v>
      </c>
      <c r="L2931" s="20">
        <f t="shared" si="1384"/>
        <v>949.47299999999996</v>
      </c>
      <c r="M2931" s="14">
        <f t="shared" si="1385"/>
        <v>3.4126572839810552E-3</v>
      </c>
      <c r="N2931" s="12">
        <f t="shared" si="1386"/>
        <v>1028.43</v>
      </c>
      <c r="O2931" s="21">
        <f t="shared" si="1387"/>
        <v>3.0220222208248914E-3</v>
      </c>
      <c r="P2931" s="8">
        <f t="shared" si="1388"/>
        <v>78.957000000000107</v>
      </c>
      <c r="Q2931" s="8">
        <f t="shared" si="1389"/>
        <v>41476.57610000002</v>
      </c>
    </row>
    <row r="2932" spans="1:17" x14ac:dyDescent="0.25">
      <c r="A2932" t="s">
        <v>386</v>
      </c>
      <c r="B2932" s="1">
        <v>44492</v>
      </c>
      <c r="C2932" t="s">
        <v>161</v>
      </c>
      <c r="D2932" s="20">
        <v>799.60000000000014</v>
      </c>
      <c r="E2932" s="14">
        <v>2.8739740511539058E-3</v>
      </c>
      <c r="F2932" s="12">
        <v>872.5</v>
      </c>
      <c r="G2932" s="21">
        <v>2.5638248472620575E-3</v>
      </c>
      <c r="H2932" s="20">
        <v>61.16940000000001</v>
      </c>
      <c r="I2932" s="14">
        <v>2.1985901491327378E-4</v>
      </c>
      <c r="J2932" s="12">
        <v>66.75</v>
      </c>
      <c r="K2932" s="21">
        <v>1.9614362012004851E-4</v>
      </c>
      <c r="L2932" s="20">
        <f t="shared" si="1384"/>
        <v>860.76940000000013</v>
      </c>
      <c r="M2932" s="14">
        <f t="shared" si="1385"/>
        <v>3.0938330660671798E-3</v>
      </c>
      <c r="N2932" s="12">
        <f t="shared" si="1386"/>
        <v>939.25</v>
      </c>
      <c r="O2932" s="21">
        <f t="shared" si="1387"/>
        <v>2.7599684673821059E-3</v>
      </c>
      <c r="P2932" s="8">
        <f t="shared" si="1388"/>
        <v>78.480599999999868</v>
      </c>
      <c r="Q2932" s="8">
        <f t="shared" si="1389"/>
        <v>3129.4251999999983</v>
      </c>
    </row>
    <row r="2933" spans="1:17" x14ac:dyDescent="0.25">
      <c r="A2933" t="s">
        <v>386</v>
      </c>
      <c r="B2933" s="1">
        <v>44492</v>
      </c>
      <c r="C2933" t="s">
        <v>163</v>
      </c>
      <c r="D2933" s="20">
        <v>3427.6</v>
      </c>
      <c r="E2933" s="14">
        <v>1.2319701673005409E-2</v>
      </c>
      <c r="F2933" s="12">
        <v>3467.58</v>
      </c>
      <c r="G2933" s="21">
        <v>1.0189418640537495E-2</v>
      </c>
      <c r="H2933" s="20">
        <v>262.21140000000003</v>
      </c>
      <c r="I2933" s="14">
        <v>9.4245717798491387E-4</v>
      </c>
      <c r="J2933" s="12">
        <v>259.94</v>
      </c>
      <c r="K2933" s="21">
        <v>7.6382880320607362E-4</v>
      </c>
      <c r="L2933" s="20">
        <f t="shared" si="1384"/>
        <v>3689.8114</v>
      </c>
      <c r="M2933" s="14">
        <f t="shared" si="1385"/>
        <v>1.3262158850990323E-2</v>
      </c>
      <c r="N2933" s="12">
        <f t="shared" si="1386"/>
        <v>3727.52</v>
      </c>
      <c r="O2933" s="21">
        <f t="shared" si="1387"/>
        <v>1.0953247443743569E-2</v>
      </c>
      <c r="P2933" s="8">
        <f t="shared" si="1388"/>
        <v>37.708599999999933</v>
      </c>
      <c r="Q2933" s="8">
        <f t="shared" si="1389"/>
        <v>16529.446299999996</v>
      </c>
    </row>
    <row r="2934" spans="1:17" x14ac:dyDescent="0.25">
      <c r="A2934" t="s">
        <v>386</v>
      </c>
      <c r="B2934" s="1">
        <v>44492</v>
      </c>
      <c r="C2934" t="s">
        <v>164</v>
      </c>
      <c r="D2934" s="20">
        <v>2476.4</v>
      </c>
      <c r="E2934" s="14">
        <v>8.9008370938938614E-3</v>
      </c>
      <c r="F2934" s="12">
        <v>2480</v>
      </c>
      <c r="G2934" s="21">
        <v>7.2874333767448734E-3</v>
      </c>
      <c r="H2934" s="20">
        <v>189.44460000000001</v>
      </c>
      <c r="I2934" s="14">
        <v>6.8091403768288038E-4</v>
      </c>
      <c r="J2934" s="12">
        <v>179.59000000000003</v>
      </c>
      <c r="K2934" s="21">
        <v>5.2772183876194042E-4</v>
      </c>
      <c r="L2934" s="20">
        <f t="shared" si="1384"/>
        <v>2665.8445999999999</v>
      </c>
      <c r="M2934" s="14">
        <f t="shared" si="1385"/>
        <v>9.581751131576742E-3</v>
      </c>
      <c r="N2934" s="12">
        <f t="shared" si="1386"/>
        <v>2659.59</v>
      </c>
      <c r="O2934" s="21">
        <f t="shared" si="1387"/>
        <v>7.8151552155068145E-3</v>
      </c>
      <c r="P2934" s="8">
        <f t="shared" si="1388"/>
        <v>-6.2545999999997548</v>
      </c>
      <c r="Q2934" s="8">
        <f t="shared" si="1389"/>
        <v>3205.6339999999982</v>
      </c>
    </row>
    <row r="2935" spans="1:17" x14ac:dyDescent="0.25">
      <c r="A2935" t="s">
        <v>386</v>
      </c>
      <c r="B2935" s="1">
        <v>44492</v>
      </c>
      <c r="C2935" t="s">
        <v>165</v>
      </c>
      <c r="D2935" s="20">
        <v>531.59999999999991</v>
      </c>
      <c r="E2935" s="14">
        <v>1.9107111125480436E-3</v>
      </c>
      <c r="F2935" s="12">
        <v>755</v>
      </c>
      <c r="G2935" s="21">
        <v>2.218553306226766E-3</v>
      </c>
      <c r="H2935" s="20">
        <v>40.667399999999994</v>
      </c>
      <c r="I2935" s="14">
        <v>1.4616940010992534E-4</v>
      </c>
      <c r="J2935" s="12">
        <v>62.290000000000006</v>
      </c>
      <c r="K2935" s="21">
        <v>1.8303799396670898E-4</v>
      </c>
      <c r="L2935" s="20">
        <f t="shared" si="1384"/>
        <v>572.26739999999995</v>
      </c>
      <c r="M2935" s="14">
        <f t="shared" si="1385"/>
        <v>2.0568805126579691E-3</v>
      </c>
      <c r="N2935" s="12">
        <f t="shared" si="1386"/>
        <v>817.29</v>
      </c>
      <c r="O2935" s="21">
        <f t="shared" si="1387"/>
        <v>2.4015913001934749E-3</v>
      </c>
      <c r="P2935" s="8">
        <f t="shared" si="1388"/>
        <v>245.02260000000001</v>
      </c>
      <c r="Q2935" s="8">
        <f t="shared" si="1389"/>
        <v>17132.262200000001</v>
      </c>
    </row>
    <row r="2936" spans="1:17" x14ac:dyDescent="0.25">
      <c r="A2936" t="s">
        <v>386</v>
      </c>
      <c r="B2936" s="1">
        <v>44492</v>
      </c>
      <c r="C2936" t="s">
        <v>4</v>
      </c>
      <c r="D2936" s="20">
        <v>3936</v>
      </c>
      <c r="E2936" s="14">
        <v>1.4147025844599512E-2</v>
      </c>
      <c r="F2936" s="12">
        <v>5523.6100000000006</v>
      </c>
      <c r="G2936" s="21">
        <v>1.6231024142791029E-2</v>
      </c>
      <c r="H2936" s="20">
        <v>301.10399999999998</v>
      </c>
      <c r="I2936" s="14">
        <v>1.0822474771118628E-3</v>
      </c>
      <c r="J2936" s="12">
        <v>413.6400000000001</v>
      </c>
      <c r="K2936" s="21">
        <v>1.2154733636922381E-3</v>
      </c>
      <c r="L2936" s="20">
        <f t="shared" si="1384"/>
        <v>4237.1040000000003</v>
      </c>
      <c r="M2936" s="14">
        <f t="shared" si="1385"/>
        <v>1.5229273321711374E-2</v>
      </c>
      <c r="N2936" s="12">
        <f t="shared" si="1386"/>
        <v>5937.2500000000009</v>
      </c>
      <c r="O2936" s="21">
        <f t="shared" si="1387"/>
        <v>1.7446497506483267E-2</v>
      </c>
      <c r="P2936" s="8">
        <f t="shared" si="1388"/>
        <v>1700.1460000000006</v>
      </c>
      <c r="Q2936" s="8">
        <f t="shared" si="1389"/>
        <v>6845.8547000000026</v>
      </c>
    </row>
    <row r="2937" spans="1:17" x14ac:dyDescent="0.25">
      <c r="A2937" t="s">
        <v>386</v>
      </c>
      <c r="B2937" s="1">
        <v>44492</v>
      </c>
      <c r="C2937" t="s">
        <v>166</v>
      </c>
      <c r="D2937" s="20">
        <v>3414.8</v>
      </c>
      <c r="E2937" s="14">
        <v>1.2273695084892891E-2</v>
      </c>
      <c r="F2937" s="12">
        <v>4055.2999999999997</v>
      </c>
      <c r="G2937" s="21">
        <v>1.1916422811578018E-2</v>
      </c>
      <c r="H2937" s="20">
        <v>261.23220000000003</v>
      </c>
      <c r="I2937" s="14">
        <v>9.3893767399430626E-4</v>
      </c>
      <c r="J2937" s="12">
        <v>327.07</v>
      </c>
      <c r="K2937" s="21">
        <v>9.6108904618223624E-4</v>
      </c>
      <c r="L2937" s="20">
        <f t="shared" si="1384"/>
        <v>3676.0322000000001</v>
      </c>
      <c r="M2937" s="14">
        <f t="shared" si="1385"/>
        <v>1.3212632758887196E-2</v>
      </c>
      <c r="N2937" s="12">
        <f t="shared" si="1386"/>
        <v>4382.37</v>
      </c>
      <c r="O2937" s="21">
        <f t="shared" si="1387"/>
        <v>1.2877511857760255E-2</v>
      </c>
      <c r="P2937" s="8">
        <f t="shared" si="1388"/>
        <v>706.33779999999979</v>
      </c>
      <c r="Q2937" s="8">
        <f t="shared" si="1389"/>
        <v>20444.341400000005</v>
      </c>
    </row>
    <row r="2938" spans="1:17" x14ac:dyDescent="0.25">
      <c r="A2938" t="s">
        <v>386</v>
      </c>
      <c r="B2938" s="1">
        <v>44492</v>
      </c>
      <c r="C2938" t="s">
        <v>6</v>
      </c>
      <c r="D2938" s="20">
        <v>21709.200000000008</v>
      </c>
      <c r="E2938" s="14">
        <v>7.8028611144710325E-2</v>
      </c>
      <c r="F2938" s="12">
        <v>29347.83</v>
      </c>
      <c r="G2938" s="21">
        <v>8.623804672461069E-2</v>
      </c>
      <c r="H2938" s="20">
        <v>1660.7538000000002</v>
      </c>
      <c r="I2938" s="14">
        <v>5.9691887525703388E-3</v>
      </c>
      <c r="J2938" s="12">
        <v>2215.92</v>
      </c>
      <c r="K2938" s="21">
        <v>6.511439261369557E-3</v>
      </c>
      <c r="L2938" s="20">
        <f t="shared" si="1384"/>
        <v>23369.953800000007</v>
      </c>
      <c r="M2938" s="14">
        <f t="shared" si="1385"/>
        <v>8.3997799897280664E-2</v>
      </c>
      <c r="N2938" s="12">
        <f t="shared" si="1386"/>
        <v>31563.75</v>
      </c>
      <c r="O2938" s="21">
        <f t="shared" si="1387"/>
        <v>9.2749485985980248E-2</v>
      </c>
      <c r="P2938" s="8">
        <f t="shared" si="1388"/>
        <v>8193.7961999999934</v>
      </c>
      <c r="Q2938" s="8">
        <f t="shared" si="1389"/>
        <v>27984.94319999998</v>
      </c>
    </row>
    <row r="2939" spans="1:17" x14ac:dyDescent="0.25">
      <c r="A2939" t="s">
        <v>386</v>
      </c>
      <c r="B2939" s="1">
        <v>44492</v>
      </c>
      <c r="C2939" t="s">
        <v>7</v>
      </c>
      <c r="D2939" s="20">
        <v>5398.8</v>
      </c>
      <c r="E2939" s="14">
        <v>1.9404716242333295E-2</v>
      </c>
      <c r="F2939" s="12">
        <v>5808.84</v>
      </c>
      <c r="G2939" s="21">
        <v>1.7069167135552701E-2</v>
      </c>
      <c r="H2939" s="20">
        <v>413.00819999999999</v>
      </c>
      <c r="I2939" s="14">
        <v>1.484460792538497E-3</v>
      </c>
      <c r="J2939" s="12">
        <v>447.01</v>
      </c>
      <c r="K2939" s="21">
        <v>1.3135304813462604E-3</v>
      </c>
      <c r="L2939" s="20">
        <f t="shared" si="1384"/>
        <v>5811.8082000000004</v>
      </c>
      <c r="M2939" s="14">
        <f t="shared" si="1385"/>
        <v>2.0889177034871791E-2</v>
      </c>
      <c r="N2939" s="12">
        <f t="shared" si="1386"/>
        <v>6255.85</v>
      </c>
      <c r="O2939" s="21">
        <f t="shared" si="1387"/>
        <v>1.8382697616898962E-2</v>
      </c>
      <c r="P2939" s="8">
        <f t="shared" si="1388"/>
        <v>444.04179999999997</v>
      </c>
      <c r="Q2939" s="8">
        <f t="shared" si="1389"/>
        <v>35157.989199999996</v>
      </c>
    </row>
    <row r="2940" spans="1:17" x14ac:dyDescent="0.25">
      <c r="A2940" t="s">
        <v>386</v>
      </c>
      <c r="B2940" s="1">
        <v>44492</v>
      </c>
      <c r="C2940" t="s">
        <v>167</v>
      </c>
      <c r="D2940" s="20">
        <v>4215.6000000000004</v>
      </c>
      <c r="E2940" s="14">
        <v>1.5151982253682346E-2</v>
      </c>
      <c r="F2940" s="12">
        <v>4458.49</v>
      </c>
      <c r="G2940" s="21">
        <v>1.3101189046727118E-2</v>
      </c>
      <c r="H2940" s="20">
        <v>322.49340000000001</v>
      </c>
      <c r="I2940" s="14">
        <v>1.1591266424066994E-3</v>
      </c>
      <c r="J2940" s="12">
        <v>314.97000000000003</v>
      </c>
      <c r="K2940" s="21">
        <v>9.255334236586021E-4</v>
      </c>
      <c r="L2940" s="20">
        <f t="shared" si="1384"/>
        <v>4538.0934000000007</v>
      </c>
      <c r="M2940" s="14">
        <f t="shared" si="1385"/>
        <v>1.6311108896089044E-2</v>
      </c>
      <c r="N2940" s="12">
        <f t="shared" si="1386"/>
        <v>4773.46</v>
      </c>
      <c r="O2940" s="21">
        <f t="shared" si="1387"/>
        <v>1.402672247038572E-2</v>
      </c>
      <c r="P2940" s="8">
        <f t="shared" si="1388"/>
        <v>235.36659999999938</v>
      </c>
      <c r="Q2940" s="8">
        <f t="shared" si="1389"/>
        <v>29503.510099999985</v>
      </c>
    </row>
    <row r="2941" spans="1:17" x14ac:dyDescent="0.25">
      <c r="A2941" t="s">
        <v>386</v>
      </c>
      <c r="B2941" s="1">
        <v>44492</v>
      </c>
      <c r="C2941" t="s">
        <v>168</v>
      </c>
      <c r="D2941" s="20">
        <v>3897.1999999999994</v>
      </c>
      <c r="E2941" s="14">
        <v>1.4007568374383439E-2</v>
      </c>
      <c r="F2941" s="12">
        <v>4593.75</v>
      </c>
      <c r="G2941" s="21">
        <v>1.3498648013879743E-2</v>
      </c>
      <c r="H2941" s="20">
        <v>298.13580000000002</v>
      </c>
      <c r="I2941" s="14">
        <v>1.0715789806403334E-3</v>
      </c>
      <c r="J2941" s="12">
        <v>373.58</v>
      </c>
      <c r="K2941" s="21">
        <v>1.0977578068082055E-3</v>
      </c>
      <c r="L2941" s="20">
        <f t="shared" si="1384"/>
        <v>4195.3357999999989</v>
      </c>
      <c r="M2941" s="14">
        <f t="shared" si="1385"/>
        <v>1.5079147355023772E-2</v>
      </c>
      <c r="N2941" s="12">
        <f t="shared" si="1386"/>
        <v>4967.33</v>
      </c>
      <c r="O2941" s="21">
        <f t="shared" si="1387"/>
        <v>1.4596405820687948E-2</v>
      </c>
      <c r="P2941" s="8">
        <f t="shared" si="1388"/>
        <v>771.994200000001</v>
      </c>
      <c r="Q2941" s="8">
        <f t="shared" si="1389"/>
        <v>280494.38589999999</v>
      </c>
    </row>
    <row r="2942" spans="1:17" x14ac:dyDescent="0.25">
      <c r="A2942" t="s">
        <v>386</v>
      </c>
      <c r="B2942" s="1">
        <v>44492</v>
      </c>
      <c r="C2942" t="s">
        <v>169</v>
      </c>
      <c r="D2942" s="20">
        <v>1403.2</v>
      </c>
      <c r="E2942" s="14">
        <v>5.0434722218348675E-3</v>
      </c>
      <c r="F2942" s="12">
        <v>2216.7200000000003</v>
      </c>
      <c r="G2942" s="21">
        <v>6.5137900463297978E-3</v>
      </c>
      <c r="H2942" s="20">
        <v>107.34480000000002</v>
      </c>
      <c r="I2942" s="14">
        <v>3.8582562497036741E-4</v>
      </c>
      <c r="J2942" s="12">
        <v>165.99</v>
      </c>
      <c r="K2942" s="21">
        <v>4.8775849443785549E-4</v>
      </c>
      <c r="L2942" s="20">
        <f t="shared" si="1384"/>
        <v>1510.5448000000001</v>
      </c>
      <c r="M2942" s="14">
        <f t="shared" si="1385"/>
        <v>5.4292978468052349E-3</v>
      </c>
      <c r="N2942" s="12">
        <f t="shared" si="1386"/>
        <v>2382.71</v>
      </c>
      <c r="O2942" s="21">
        <f t="shared" si="1387"/>
        <v>7.0015485407676535E-3</v>
      </c>
      <c r="P2942" s="8">
        <f t="shared" si="1388"/>
        <v>872.16519999999991</v>
      </c>
      <c r="Q2942" s="8">
        <f t="shared" si="1389"/>
        <v>32787.751199999984</v>
      </c>
    </row>
    <row r="2943" spans="1:17" x14ac:dyDescent="0.25">
      <c r="A2943" t="s">
        <v>386</v>
      </c>
      <c r="B2943" s="1">
        <v>44492</v>
      </c>
      <c r="C2943" t="s">
        <v>170</v>
      </c>
      <c r="D2943" s="20">
        <v>1174.4000000000001</v>
      </c>
      <c r="E2943" s="14">
        <v>4.2211044593235946E-3</v>
      </c>
      <c r="F2943" s="12">
        <v>680</v>
      </c>
      <c r="G2943" s="21">
        <v>1.9981672162042398E-3</v>
      </c>
      <c r="H2943" s="20">
        <v>89.841600000000014</v>
      </c>
      <c r="I2943" s="14">
        <v>3.2291449113825506E-4</v>
      </c>
      <c r="J2943" s="12">
        <v>69.02</v>
      </c>
      <c r="K2943" s="21">
        <v>2.028139724447303E-4</v>
      </c>
      <c r="L2943" s="20">
        <f t="shared" si="1384"/>
        <v>1264.2416000000001</v>
      </c>
      <c r="M2943" s="14">
        <f t="shared" si="1385"/>
        <v>4.5440189504618493E-3</v>
      </c>
      <c r="N2943" s="12">
        <f t="shared" si="1386"/>
        <v>749.02</v>
      </c>
      <c r="O2943" s="21">
        <f t="shared" si="1387"/>
        <v>2.20098118864897E-3</v>
      </c>
      <c r="P2943" s="8">
        <f t="shared" si="1388"/>
        <v>-515.22160000000008</v>
      </c>
      <c r="Q2943" s="8">
        <f t="shared" si="1389"/>
        <v>21864.3452</v>
      </c>
    </row>
    <row r="2944" spans="1:17" x14ac:dyDescent="0.25">
      <c r="A2944" t="s">
        <v>386</v>
      </c>
      <c r="B2944" s="1">
        <v>44492</v>
      </c>
      <c r="C2944" t="s">
        <v>11</v>
      </c>
      <c r="D2944" s="20">
        <v>1218</v>
      </c>
      <c r="E2944" s="14">
        <v>4.3778144000818616E-3</v>
      </c>
      <c r="F2944" s="12">
        <v>2354.0699999999997</v>
      </c>
      <c r="G2944" s="21">
        <v>6.9173904391910497E-3</v>
      </c>
      <c r="H2944" s="20">
        <v>93.176999999999992</v>
      </c>
      <c r="I2944" s="14">
        <v>3.3490280160626237E-4</v>
      </c>
      <c r="J2944" s="12">
        <v>175.20000000000002</v>
      </c>
      <c r="K2944" s="21">
        <v>5.1482190629262173E-4</v>
      </c>
      <c r="L2944" s="20">
        <f t="shared" si="1384"/>
        <v>1311.1769999999999</v>
      </c>
      <c r="M2944" s="14">
        <f t="shared" si="1385"/>
        <v>4.7127172016881236E-3</v>
      </c>
      <c r="N2944" s="12">
        <f t="shared" si="1386"/>
        <v>2529.2699999999995</v>
      </c>
      <c r="O2944" s="21">
        <f t="shared" si="1387"/>
        <v>7.4322123454836717E-3</v>
      </c>
      <c r="P2944" s="8">
        <f t="shared" si="1388"/>
        <v>1218.0929999999996</v>
      </c>
      <c r="Q2944" s="8">
        <f t="shared" si="1389"/>
        <v>27313.709300000002</v>
      </c>
    </row>
    <row r="2945" spans="1:17" x14ac:dyDescent="0.25">
      <c r="A2945" t="s">
        <v>387</v>
      </c>
      <c r="B2945" s="1">
        <v>44499</v>
      </c>
      <c r="C2945" t="s">
        <v>2</v>
      </c>
      <c r="D2945" s="20">
        <v>10928.8</v>
      </c>
      <c r="E2945" s="14">
        <v>3.9281000012819908E-2</v>
      </c>
      <c r="F2945" s="12">
        <v>12039.439999999999</v>
      </c>
      <c r="G2945" s="21">
        <v>3.2353431999886502E-2</v>
      </c>
      <c r="H2945" s="20">
        <v>836.05319999999995</v>
      </c>
      <c r="I2945" s="14">
        <v>3.0049965009807228E-3</v>
      </c>
      <c r="J2945" s="12">
        <v>610.62</v>
      </c>
      <c r="K2945" s="21">
        <v>1.6409112589763891E-3</v>
      </c>
      <c r="L2945" s="20">
        <f t="shared" si="1384"/>
        <v>11764.8532</v>
      </c>
      <c r="M2945" s="14">
        <f t="shared" si="1385"/>
        <v>4.2285996513800633E-2</v>
      </c>
      <c r="N2945" s="12">
        <f t="shared" si="1386"/>
        <v>12650.06</v>
      </c>
      <c r="O2945" s="21">
        <f t="shared" si="1387"/>
        <v>3.3994343258862893E-2</v>
      </c>
      <c r="P2945" s="8">
        <f t="shared" si="1388"/>
        <v>885.20679999999993</v>
      </c>
      <c r="Q2945" s="8">
        <f t="shared" si="1389"/>
        <v>860459.27809999988</v>
      </c>
    </row>
    <row r="2946" spans="1:17" x14ac:dyDescent="0.25">
      <c r="A2946" t="s">
        <v>387</v>
      </c>
      <c r="B2946" s="1">
        <v>44499</v>
      </c>
      <c r="C2946" t="s">
        <v>154</v>
      </c>
      <c r="D2946" s="20">
        <v>1646</v>
      </c>
      <c r="E2946" s="14">
        <v>5.9161596900942073E-3</v>
      </c>
      <c r="F2946" s="12">
        <v>1663</v>
      </c>
      <c r="G2946" s="21">
        <v>4.4689584744648635E-3</v>
      </c>
      <c r="H2946" s="20">
        <v>125.919</v>
      </c>
      <c r="I2946" s="14">
        <v>4.5258621629220685E-4</v>
      </c>
      <c r="J2946" s="12">
        <v>125.21000000000001</v>
      </c>
      <c r="K2946" s="21">
        <v>3.3647521983628723E-4</v>
      </c>
      <c r="L2946" s="20">
        <f t="shared" si="1384"/>
        <v>1771.9190000000001</v>
      </c>
      <c r="M2946" s="14">
        <f t="shared" si="1385"/>
        <v>6.3687459063864141E-3</v>
      </c>
      <c r="N2946" s="12">
        <f t="shared" si="1386"/>
        <v>1788.21</v>
      </c>
      <c r="O2946" s="21">
        <f t="shared" si="1387"/>
        <v>4.8054336943011509E-3</v>
      </c>
      <c r="P2946" s="8">
        <f t="shared" si="1388"/>
        <v>16.29099999999994</v>
      </c>
      <c r="Q2946" s="8">
        <f t="shared" si="1389"/>
        <v>881899.29419999977</v>
      </c>
    </row>
    <row r="2947" spans="1:17" x14ac:dyDescent="0.25">
      <c r="A2947" t="s">
        <v>387</v>
      </c>
      <c r="B2947" s="1">
        <v>44499</v>
      </c>
      <c r="C2947" t="s">
        <v>155</v>
      </c>
      <c r="D2947" s="20">
        <v>2037.6000000000001</v>
      </c>
      <c r="E2947" s="14">
        <v>7.3236737451615776E-3</v>
      </c>
      <c r="F2947" s="12">
        <v>2078</v>
      </c>
      <c r="G2947" s="21">
        <v>5.5841826277438283E-3</v>
      </c>
      <c r="H2947" s="20">
        <v>155.87639999999999</v>
      </c>
      <c r="I2947" s="14">
        <v>5.6026104150486058E-4</v>
      </c>
      <c r="J2947" s="12">
        <v>153.22</v>
      </c>
      <c r="K2947" s="21">
        <v>4.1174613196482649E-4</v>
      </c>
      <c r="L2947" s="20">
        <f t="shared" si="1384"/>
        <v>2193.4764</v>
      </c>
      <c r="M2947" s="14">
        <f t="shared" si="1385"/>
        <v>7.883934786666439E-3</v>
      </c>
      <c r="N2947" s="12">
        <f t="shared" si="1386"/>
        <v>2231.2199999999998</v>
      </c>
      <c r="O2947" s="21">
        <f t="shared" si="1387"/>
        <v>5.9959287597086547E-3</v>
      </c>
      <c r="P2947" s="8">
        <f t="shared" si="1388"/>
        <v>37.743599999999788</v>
      </c>
      <c r="Q2947" s="8">
        <f t="shared" si="1389"/>
        <v>-11032.822800000009</v>
      </c>
    </row>
    <row r="2948" spans="1:17" x14ac:dyDescent="0.25">
      <c r="A2948" t="s">
        <v>387</v>
      </c>
      <c r="B2948" s="1">
        <v>44499</v>
      </c>
      <c r="C2948" t="s">
        <v>156</v>
      </c>
      <c r="D2948" s="20">
        <v>1979.2</v>
      </c>
      <c r="E2948" s="14">
        <v>7.1137686868982105E-3</v>
      </c>
      <c r="F2948" s="12">
        <v>1958.31</v>
      </c>
      <c r="G2948" s="21">
        <v>5.2625412327897093E-3</v>
      </c>
      <c r="H2948" s="20">
        <v>151.40879999999999</v>
      </c>
      <c r="I2948" s="14">
        <v>5.4420330454771305E-4</v>
      </c>
      <c r="J2948" s="12">
        <v>137.32999999999998</v>
      </c>
      <c r="K2948" s="21">
        <v>3.6904513968626557E-4</v>
      </c>
      <c r="L2948" s="20">
        <f t="shared" si="1384"/>
        <v>2130.6088</v>
      </c>
      <c r="M2948" s="14">
        <f t="shared" si="1385"/>
        <v>7.6579719914459232E-3</v>
      </c>
      <c r="N2948" s="12">
        <f t="shared" si="1386"/>
        <v>2095.64</v>
      </c>
      <c r="O2948" s="21">
        <f t="shared" si="1387"/>
        <v>5.6315863724759746E-3</v>
      </c>
      <c r="P2948" s="8">
        <f t="shared" si="1388"/>
        <v>-34.968800000000101</v>
      </c>
      <c r="Q2948" s="8">
        <f t="shared" si="1389"/>
        <v>53398.2143</v>
      </c>
    </row>
    <row r="2949" spans="1:17" x14ac:dyDescent="0.25">
      <c r="A2949" t="s">
        <v>387</v>
      </c>
      <c r="B2949" s="1">
        <v>44499</v>
      </c>
      <c r="C2949" t="s">
        <v>157</v>
      </c>
      <c r="D2949" s="20">
        <v>4824</v>
      </c>
      <c r="E2949" s="14">
        <v>1.7338732894905499E-2</v>
      </c>
      <c r="F2949" s="12">
        <v>7174.3600000000006</v>
      </c>
      <c r="G2949" s="21">
        <v>1.9279565195948131E-2</v>
      </c>
      <c r="H2949" s="20">
        <v>369.036</v>
      </c>
      <c r="I2949" s="14">
        <v>1.3264130664602709E-3</v>
      </c>
      <c r="J2949" s="12">
        <v>528.59</v>
      </c>
      <c r="K2949" s="21">
        <v>1.420473096823441E-3</v>
      </c>
      <c r="L2949" s="20">
        <f t="shared" si="1384"/>
        <v>5193.0360000000001</v>
      </c>
      <c r="M2949" s="14">
        <f t="shared" si="1385"/>
        <v>1.8665145961365769E-2</v>
      </c>
      <c r="N2949" s="12">
        <f t="shared" si="1386"/>
        <v>7702.9500000000007</v>
      </c>
      <c r="O2949" s="21">
        <f t="shared" si="1387"/>
        <v>2.0700038292771571E-2</v>
      </c>
      <c r="P2949" s="8">
        <f t="shared" si="1388"/>
        <v>2509.9140000000007</v>
      </c>
      <c r="Q2949" s="8">
        <f t="shared" si="1389"/>
        <v>407653.29379999993</v>
      </c>
    </row>
    <row r="2950" spans="1:17" x14ac:dyDescent="0.25">
      <c r="A2950" t="s">
        <v>387</v>
      </c>
      <c r="B2950" s="1">
        <v>44499</v>
      </c>
      <c r="C2950" t="s">
        <v>158</v>
      </c>
      <c r="D2950" s="20">
        <v>1017.2000000000002</v>
      </c>
      <c r="E2950" s="14">
        <v>3.6560860490667244E-3</v>
      </c>
      <c r="F2950" s="12">
        <v>0</v>
      </c>
      <c r="G2950" s="21">
        <v>0</v>
      </c>
      <c r="H2950" s="20">
        <v>77.81580000000001</v>
      </c>
      <c r="I2950" s="14">
        <v>2.7969058275360441E-4</v>
      </c>
      <c r="J2950" s="12">
        <v>0</v>
      </c>
      <c r="K2950" s="21">
        <v>0</v>
      </c>
      <c r="L2950" s="20">
        <f t="shared" si="1384"/>
        <v>1095.0158000000001</v>
      </c>
      <c r="M2950" s="14">
        <f t="shared" si="1385"/>
        <v>3.9357766318203289E-3</v>
      </c>
      <c r="N2950" s="12">
        <f t="shared" si="1386"/>
        <v>0</v>
      </c>
      <c r="O2950" s="21">
        <f t="shared" si="1387"/>
        <v>0</v>
      </c>
      <c r="P2950" s="8">
        <f t="shared" si="1388"/>
        <v>-1095.0158000000001</v>
      </c>
      <c r="Q2950" s="8">
        <f t="shared" si="1389"/>
        <v>9978.183799999948</v>
      </c>
    </row>
    <row r="2951" spans="1:17" x14ac:dyDescent="0.25">
      <c r="A2951" t="s">
        <v>387</v>
      </c>
      <c r="B2951" s="1">
        <v>44499</v>
      </c>
      <c r="C2951" t="s">
        <v>159</v>
      </c>
      <c r="D2951" s="20">
        <v>3591.6000000000004</v>
      </c>
      <c r="E2951" s="14">
        <v>1.2909161083197057E-2</v>
      </c>
      <c r="F2951" s="12">
        <v>3340.23</v>
      </c>
      <c r="G2951" s="21">
        <v>8.9761570445951715E-3</v>
      </c>
      <c r="H2951" s="20">
        <v>274.75740000000002</v>
      </c>
      <c r="I2951" s="14">
        <v>9.8755082286457489E-4</v>
      </c>
      <c r="J2951" s="12">
        <v>231.2</v>
      </c>
      <c r="K2951" s="21">
        <v>6.2130078129661842E-4</v>
      </c>
      <c r="L2951" s="20">
        <f t="shared" ref="L2951:L3014" si="1390">+D2951+H2951</f>
        <v>3866.3574000000003</v>
      </c>
      <c r="M2951" s="14">
        <f t="shared" ref="M2951:M3014" si="1391">+E2951+I2951</f>
        <v>1.3896711906061633E-2</v>
      </c>
      <c r="N2951" s="12">
        <f t="shared" ref="N2951:N3014" si="1392">+F2951+J2951</f>
        <v>3571.43</v>
      </c>
      <c r="O2951" s="21">
        <f t="shared" ref="O2951:O3014" si="1393">+G2951+K2951</f>
        <v>9.5974578258917892E-3</v>
      </c>
      <c r="P2951" s="8">
        <f t="shared" ref="P2951:P3014" si="1394">+N2951-L2951</f>
        <v>-294.92740000000049</v>
      </c>
      <c r="Q2951" s="8">
        <f t="shared" ref="Q2951:Q3014" si="1395">Q2928+P2951</f>
        <v>4957.8126999999986</v>
      </c>
    </row>
    <row r="2952" spans="1:17" x14ac:dyDescent="0.25">
      <c r="A2952" t="s">
        <v>387</v>
      </c>
      <c r="B2952" s="1">
        <v>44499</v>
      </c>
      <c r="C2952" t="s">
        <v>160</v>
      </c>
      <c r="D2952" s="20">
        <v>882</v>
      </c>
      <c r="E2952" s="14">
        <v>3.1701414621282445E-3</v>
      </c>
      <c r="F2952" s="12">
        <v>900</v>
      </c>
      <c r="G2952" s="21">
        <v>2.4185584047013695E-3</v>
      </c>
      <c r="H2952" s="20">
        <v>67.472999999999999</v>
      </c>
      <c r="I2952" s="14">
        <v>2.4251582185281069E-4</v>
      </c>
      <c r="J2952" s="12">
        <v>66.260000000000005</v>
      </c>
      <c r="K2952" s="21">
        <v>1.7805964432834751E-4</v>
      </c>
      <c r="L2952" s="20">
        <f t="shared" si="1390"/>
        <v>949.47299999999996</v>
      </c>
      <c r="M2952" s="14">
        <f t="shared" si="1391"/>
        <v>3.4126572839810552E-3</v>
      </c>
      <c r="N2952" s="12">
        <f t="shared" si="1392"/>
        <v>966.26</v>
      </c>
      <c r="O2952" s="21">
        <f t="shared" si="1393"/>
        <v>2.5966180490297171E-3</v>
      </c>
      <c r="P2952" s="8">
        <f t="shared" si="1394"/>
        <v>16.787000000000035</v>
      </c>
      <c r="Q2952" s="8">
        <f t="shared" si="1395"/>
        <v>8681.9302999999854</v>
      </c>
    </row>
    <row r="2953" spans="1:17" x14ac:dyDescent="0.25">
      <c r="A2953" t="s">
        <v>387</v>
      </c>
      <c r="B2953" s="1">
        <v>44499</v>
      </c>
      <c r="C2953" t="s">
        <v>161</v>
      </c>
      <c r="D2953" s="20">
        <v>799.60000000000014</v>
      </c>
      <c r="E2953" s="14">
        <v>2.8739740511539058E-3</v>
      </c>
      <c r="F2953" s="12">
        <v>820</v>
      </c>
      <c r="G2953" s="21">
        <v>2.2035754353945812E-3</v>
      </c>
      <c r="H2953" s="20">
        <v>61.16940000000001</v>
      </c>
      <c r="I2953" s="14">
        <v>2.1985901491327378E-4</v>
      </c>
      <c r="J2953" s="12">
        <v>62.730000000000004</v>
      </c>
      <c r="K2953" s="21">
        <v>1.6857352080768546E-4</v>
      </c>
      <c r="L2953" s="20">
        <f t="shared" si="1390"/>
        <v>860.76940000000013</v>
      </c>
      <c r="M2953" s="14">
        <f t="shared" si="1391"/>
        <v>3.0938330660671798E-3</v>
      </c>
      <c r="N2953" s="12">
        <f t="shared" si="1392"/>
        <v>882.73</v>
      </c>
      <c r="O2953" s="21">
        <f t="shared" si="1393"/>
        <v>2.3721489562022668E-3</v>
      </c>
      <c r="P2953" s="8">
        <f t="shared" si="1394"/>
        <v>21.960599999999886</v>
      </c>
      <c r="Q2953" s="8">
        <f t="shared" si="1395"/>
        <v>1869.4716000000085</v>
      </c>
    </row>
    <row r="2954" spans="1:17" x14ac:dyDescent="0.25">
      <c r="A2954" t="s">
        <v>387</v>
      </c>
      <c r="B2954" s="1">
        <v>44499</v>
      </c>
      <c r="C2954" t="s">
        <v>163</v>
      </c>
      <c r="D2954" s="20">
        <v>3427.6</v>
      </c>
      <c r="E2954" s="14">
        <v>1.2319701673005409E-2</v>
      </c>
      <c r="F2954" s="12">
        <v>3467.58</v>
      </c>
      <c r="G2954" s="21">
        <v>9.3183830588604161E-3</v>
      </c>
      <c r="H2954" s="20">
        <v>262.21140000000003</v>
      </c>
      <c r="I2954" s="14">
        <v>9.4245717798491387E-4</v>
      </c>
      <c r="J2954" s="12">
        <v>259.94</v>
      </c>
      <c r="K2954" s="21">
        <v>6.9853341302008221E-4</v>
      </c>
      <c r="L2954" s="20">
        <f t="shared" si="1390"/>
        <v>3689.8114</v>
      </c>
      <c r="M2954" s="14">
        <f t="shared" si="1391"/>
        <v>1.3262158850990323E-2</v>
      </c>
      <c r="N2954" s="12">
        <f t="shared" si="1392"/>
        <v>3727.52</v>
      </c>
      <c r="O2954" s="21">
        <f t="shared" si="1393"/>
        <v>1.0016916471880499E-2</v>
      </c>
      <c r="P2954" s="8">
        <f t="shared" si="1394"/>
        <v>37.708599999999933</v>
      </c>
      <c r="Q2954" s="8">
        <f t="shared" si="1395"/>
        <v>41514.284700000018</v>
      </c>
    </row>
    <row r="2955" spans="1:17" x14ac:dyDescent="0.25">
      <c r="A2955" t="s">
        <v>387</v>
      </c>
      <c r="B2955" s="1">
        <v>44499</v>
      </c>
      <c r="C2955" t="s">
        <v>164</v>
      </c>
      <c r="D2955" s="20">
        <v>2476.4</v>
      </c>
      <c r="E2955" s="14">
        <v>8.9008370938938614E-3</v>
      </c>
      <c r="F2955" s="12">
        <v>2449</v>
      </c>
      <c r="G2955" s="21">
        <v>6.5811661479040599E-3</v>
      </c>
      <c r="H2955" s="20">
        <v>189.44460000000001</v>
      </c>
      <c r="I2955" s="14">
        <v>6.8091403768288038E-4</v>
      </c>
      <c r="J2955" s="12">
        <v>177.22</v>
      </c>
      <c r="K2955" s="21">
        <v>4.7624102275686299E-4</v>
      </c>
      <c r="L2955" s="20">
        <f t="shared" si="1390"/>
        <v>2665.8445999999999</v>
      </c>
      <c r="M2955" s="14">
        <f t="shared" si="1391"/>
        <v>9.581751131576742E-3</v>
      </c>
      <c r="N2955" s="12">
        <f t="shared" si="1392"/>
        <v>2626.22</v>
      </c>
      <c r="O2955" s="21">
        <f t="shared" si="1393"/>
        <v>7.0574071706609228E-3</v>
      </c>
      <c r="P2955" s="8">
        <f t="shared" si="1394"/>
        <v>-39.6246000000001</v>
      </c>
      <c r="Q2955" s="8">
        <f t="shared" si="1395"/>
        <v>3089.8005999999982</v>
      </c>
    </row>
    <row r="2956" spans="1:17" x14ac:dyDescent="0.25">
      <c r="A2956" t="s">
        <v>387</v>
      </c>
      <c r="B2956" s="1">
        <v>44499</v>
      </c>
      <c r="C2956" t="s">
        <v>165</v>
      </c>
      <c r="D2956" s="20">
        <v>531.59999999999991</v>
      </c>
      <c r="E2956" s="14">
        <v>1.9107111125480436E-3</v>
      </c>
      <c r="F2956" s="12">
        <v>620</v>
      </c>
      <c r="G2956" s="21">
        <v>1.66611801212761E-3</v>
      </c>
      <c r="H2956" s="20">
        <v>40.667399999999994</v>
      </c>
      <c r="I2956" s="14">
        <v>1.4616940010992534E-4</v>
      </c>
      <c r="J2956" s="12">
        <v>51.15</v>
      </c>
      <c r="K2956" s="21">
        <v>1.3745473600052782E-4</v>
      </c>
      <c r="L2956" s="20">
        <f t="shared" si="1390"/>
        <v>572.26739999999995</v>
      </c>
      <c r="M2956" s="14">
        <f t="shared" si="1391"/>
        <v>2.0568805126579691E-3</v>
      </c>
      <c r="N2956" s="12">
        <f t="shared" si="1392"/>
        <v>671.15</v>
      </c>
      <c r="O2956" s="21">
        <f t="shared" si="1393"/>
        <v>1.8035727481281378E-3</v>
      </c>
      <c r="P2956" s="8">
        <f t="shared" si="1394"/>
        <v>98.882600000000025</v>
      </c>
      <c r="Q2956" s="8">
        <f t="shared" si="1395"/>
        <v>16628.328899999997</v>
      </c>
    </row>
    <row r="2957" spans="1:17" x14ac:dyDescent="0.25">
      <c r="A2957" t="s">
        <v>387</v>
      </c>
      <c r="B2957" s="1">
        <v>44499</v>
      </c>
      <c r="C2957" t="s">
        <v>4</v>
      </c>
      <c r="D2957" s="20">
        <v>3936</v>
      </c>
      <c r="E2957" s="14">
        <v>1.4147025844599512E-2</v>
      </c>
      <c r="F2957" s="12">
        <v>5677.05</v>
      </c>
      <c r="G2957" s="21">
        <v>1.5255863323788789E-2</v>
      </c>
      <c r="H2957" s="20">
        <v>301.10399999999998</v>
      </c>
      <c r="I2957" s="14">
        <v>1.0822474771118628E-3</v>
      </c>
      <c r="J2957" s="12">
        <v>431.42999999999995</v>
      </c>
      <c r="K2957" s="21">
        <v>1.1593762806003463E-3</v>
      </c>
      <c r="L2957" s="20">
        <f t="shared" si="1390"/>
        <v>4237.1040000000003</v>
      </c>
      <c r="M2957" s="14">
        <f t="shared" si="1391"/>
        <v>1.5229273321711374E-2</v>
      </c>
      <c r="N2957" s="12">
        <f t="shared" si="1392"/>
        <v>6108.4800000000005</v>
      </c>
      <c r="O2957" s="21">
        <f t="shared" si="1393"/>
        <v>1.6415239604389134E-2</v>
      </c>
      <c r="P2957" s="8">
        <f t="shared" si="1394"/>
        <v>1871.3760000000002</v>
      </c>
      <c r="Q2957" s="8">
        <f t="shared" si="1395"/>
        <v>5077.0099999999984</v>
      </c>
    </row>
    <row r="2958" spans="1:17" x14ac:dyDescent="0.25">
      <c r="A2958" t="s">
        <v>387</v>
      </c>
      <c r="B2958" s="1">
        <v>44499</v>
      </c>
      <c r="C2958" t="s">
        <v>166</v>
      </c>
      <c r="D2958" s="20">
        <v>3414.8</v>
      </c>
      <c r="E2958" s="14">
        <v>1.2273695084892891E-2</v>
      </c>
      <c r="F2958" s="12">
        <v>4004.75</v>
      </c>
      <c r="G2958" s="21">
        <v>1.076191307914201E-2</v>
      </c>
      <c r="H2958" s="20">
        <v>261.23220000000003</v>
      </c>
      <c r="I2958" s="14">
        <v>9.3893767399430626E-4</v>
      </c>
      <c r="J2958" s="12">
        <v>326.07</v>
      </c>
      <c r="K2958" s="21">
        <v>8.7624371002330607E-4</v>
      </c>
      <c r="L2958" s="20">
        <f t="shared" si="1390"/>
        <v>3676.0322000000001</v>
      </c>
      <c r="M2958" s="14">
        <f t="shared" si="1391"/>
        <v>1.3212632758887196E-2</v>
      </c>
      <c r="N2958" s="12">
        <f t="shared" si="1392"/>
        <v>4330.82</v>
      </c>
      <c r="O2958" s="21">
        <f t="shared" si="1393"/>
        <v>1.1638156789165317E-2</v>
      </c>
      <c r="P2958" s="8">
        <f t="shared" si="1394"/>
        <v>654.78779999999961</v>
      </c>
      <c r="Q2958" s="8">
        <f t="shared" si="1395"/>
        <v>17787.05</v>
      </c>
    </row>
    <row r="2959" spans="1:17" x14ac:dyDescent="0.25">
      <c r="A2959" t="s">
        <v>387</v>
      </c>
      <c r="B2959" s="1">
        <v>44499</v>
      </c>
      <c r="C2959" t="s">
        <v>6</v>
      </c>
      <c r="D2959" s="20">
        <v>21709.200000000008</v>
      </c>
      <c r="E2959" s="14">
        <v>7.8028611144710325E-2</v>
      </c>
      <c r="F2959" s="12">
        <v>31939.99</v>
      </c>
      <c r="G2959" s="21">
        <v>8.5831923622864112E-2</v>
      </c>
      <c r="H2959" s="20">
        <v>1660.7538000000002</v>
      </c>
      <c r="I2959" s="14">
        <v>5.9691887525703388E-3</v>
      </c>
      <c r="J2959" s="12">
        <v>2410.9699999999998</v>
      </c>
      <c r="K2959" s="21">
        <v>6.4789686188698441E-3</v>
      </c>
      <c r="L2959" s="20">
        <f t="shared" si="1390"/>
        <v>23369.953800000007</v>
      </c>
      <c r="M2959" s="14">
        <f t="shared" si="1391"/>
        <v>8.3997799897280664E-2</v>
      </c>
      <c r="N2959" s="12">
        <f t="shared" si="1392"/>
        <v>34350.959999999999</v>
      </c>
      <c r="O2959" s="21">
        <f t="shared" si="1393"/>
        <v>9.2310892241733958E-2</v>
      </c>
      <c r="P2959" s="8">
        <f t="shared" si="1394"/>
        <v>10981.006199999993</v>
      </c>
      <c r="Q2959" s="8">
        <f t="shared" si="1395"/>
        <v>17826.860899999996</v>
      </c>
    </row>
    <row r="2960" spans="1:17" x14ac:dyDescent="0.25">
      <c r="A2960" t="s">
        <v>387</v>
      </c>
      <c r="B2960" s="1">
        <v>44499</v>
      </c>
      <c r="C2960" t="s">
        <v>7</v>
      </c>
      <c r="D2960" s="20">
        <v>5398.8</v>
      </c>
      <c r="E2960" s="14">
        <v>1.9404716242333295E-2</v>
      </c>
      <c r="F2960" s="12">
        <v>5997.34</v>
      </c>
      <c r="G2960" s="21">
        <v>1.6116574514279679E-2</v>
      </c>
      <c r="H2960" s="20">
        <v>413.00819999999999</v>
      </c>
      <c r="I2960" s="14">
        <v>1.484460792538497E-3</v>
      </c>
      <c r="J2960" s="12">
        <v>463.93999999999994</v>
      </c>
      <c r="K2960" s="21">
        <v>1.2467399847523924E-3</v>
      </c>
      <c r="L2960" s="20">
        <f t="shared" si="1390"/>
        <v>5811.8082000000004</v>
      </c>
      <c r="M2960" s="14">
        <f t="shared" si="1391"/>
        <v>2.0889177034871791E-2</v>
      </c>
      <c r="N2960" s="12">
        <f t="shared" si="1392"/>
        <v>6461.28</v>
      </c>
      <c r="O2960" s="21">
        <f t="shared" si="1393"/>
        <v>1.736331449903207E-2</v>
      </c>
      <c r="P2960" s="8">
        <f t="shared" si="1394"/>
        <v>649.47179999999935</v>
      </c>
      <c r="Q2960" s="8">
        <f t="shared" si="1395"/>
        <v>21093.813200000004</v>
      </c>
    </row>
    <row r="2961" spans="1:17" x14ac:dyDescent="0.25">
      <c r="A2961" t="s">
        <v>387</v>
      </c>
      <c r="B2961" s="1">
        <v>44499</v>
      </c>
      <c r="C2961" t="s">
        <v>167</v>
      </c>
      <c r="D2961" s="20">
        <v>4215.6000000000004</v>
      </c>
      <c r="E2961" s="14">
        <v>1.5151982253682346E-2</v>
      </c>
      <c r="F2961" s="12">
        <v>4708.6100000000006</v>
      </c>
      <c r="G2961" s="21">
        <v>1.2653386988845463E-2</v>
      </c>
      <c r="H2961" s="20">
        <v>322.49340000000001</v>
      </c>
      <c r="I2961" s="14">
        <v>1.1591266424066994E-3</v>
      </c>
      <c r="J2961" s="12">
        <v>349.61</v>
      </c>
      <c r="K2961" s="21">
        <v>9.3950244874182868E-4</v>
      </c>
      <c r="L2961" s="20">
        <f t="shared" si="1390"/>
        <v>4538.0934000000007</v>
      </c>
      <c r="M2961" s="14">
        <f t="shared" si="1391"/>
        <v>1.6311108896089044E-2</v>
      </c>
      <c r="N2961" s="12">
        <f t="shared" si="1392"/>
        <v>5058.22</v>
      </c>
      <c r="O2961" s="21">
        <f t="shared" si="1393"/>
        <v>1.3592889437587291E-2</v>
      </c>
      <c r="P2961" s="8">
        <f t="shared" si="1394"/>
        <v>520.1265999999996</v>
      </c>
      <c r="Q2961" s="8">
        <f t="shared" si="1395"/>
        <v>28505.069799999979</v>
      </c>
    </row>
    <row r="2962" spans="1:17" x14ac:dyDescent="0.25">
      <c r="A2962" t="s">
        <v>387</v>
      </c>
      <c r="B2962" s="1">
        <v>44499</v>
      </c>
      <c r="C2962" t="s">
        <v>168</v>
      </c>
      <c r="D2962" s="20">
        <v>3897.1999999999994</v>
      </c>
      <c r="E2962" s="14">
        <v>1.4007568374383439E-2</v>
      </c>
      <c r="F2962" s="12">
        <v>5502.07</v>
      </c>
      <c r="G2962" s="21">
        <v>1.4785641824172514E-2</v>
      </c>
      <c r="H2962" s="20">
        <v>298.13580000000002</v>
      </c>
      <c r="I2962" s="14">
        <v>1.0715789806403334E-3</v>
      </c>
      <c r="J2962" s="12">
        <v>444.28999999999996</v>
      </c>
      <c r="K2962" s="21">
        <v>1.1939347929164127E-3</v>
      </c>
      <c r="L2962" s="20">
        <f t="shared" si="1390"/>
        <v>4195.3357999999989</v>
      </c>
      <c r="M2962" s="14">
        <f t="shared" si="1391"/>
        <v>1.5079147355023772E-2</v>
      </c>
      <c r="N2962" s="12">
        <f t="shared" si="1392"/>
        <v>5946.36</v>
      </c>
      <c r="O2962" s="21">
        <f t="shared" si="1393"/>
        <v>1.5979576617088927E-2</v>
      </c>
      <c r="P2962" s="8">
        <f t="shared" si="1394"/>
        <v>1751.0242000000007</v>
      </c>
      <c r="Q2962" s="8">
        <f t="shared" si="1395"/>
        <v>36909.013399999996</v>
      </c>
    </row>
    <row r="2963" spans="1:17" x14ac:dyDescent="0.25">
      <c r="A2963" t="s">
        <v>387</v>
      </c>
      <c r="B2963" s="1">
        <v>44499</v>
      </c>
      <c r="C2963" t="s">
        <v>169</v>
      </c>
      <c r="D2963" s="20">
        <v>1403.2</v>
      </c>
      <c r="E2963" s="14">
        <v>5.0434722218348675E-3</v>
      </c>
      <c r="F2963" s="12">
        <v>2223.61</v>
      </c>
      <c r="G2963" s="21">
        <v>5.975478504753347E-3</v>
      </c>
      <c r="H2963" s="20">
        <v>107.34480000000002</v>
      </c>
      <c r="I2963" s="14">
        <v>3.8582562497036741E-4</v>
      </c>
      <c r="J2963" s="12">
        <v>166.52</v>
      </c>
      <c r="K2963" s="21">
        <v>4.4748705061208006E-4</v>
      </c>
      <c r="L2963" s="20">
        <f t="shared" si="1390"/>
        <v>1510.5448000000001</v>
      </c>
      <c r="M2963" s="14">
        <f t="shared" si="1391"/>
        <v>5.4292978468052349E-3</v>
      </c>
      <c r="N2963" s="12">
        <f t="shared" si="1392"/>
        <v>2390.13</v>
      </c>
      <c r="O2963" s="21">
        <f t="shared" si="1393"/>
        <v>6.4229655553654274E-3</v>
      </c>
      <c r="P2963" s="8">
        <f t="shared" si="1394"/>
        <v>879.58519999999999</v>
      </c>
      <c r="Q2963" s="8">
        <f t="shared" si="1395"/>
        <v>30383.095299999986</v>
      </c>
    </row>
    <row r="2964" spans="1:17" x14ac:dyDescent="0.25">
      <c r="A2964" t="s">
        <v>387</v>
      </c>
      <c r="B2964" s="1">
        <v>44499</v>
      </c>
      <c r="C2964" t="s">
        <v>170</v>
      </c>
      <c r="D2964" s="20">
        <v>1174.4000000000001</v>
      </c>
      <c r="E2964" s="14">
        <v>4.2211044593235946E-3</v>
      </c>
      <c r="F2964" s="12">
        <v>680</v>
      </c>
      <c r="G2964" s="21">
        <v>1.8273552391077014E-3</v>
      </c>
      <c r="H2964" s="20">
        <v>89.841600000000014</v>
      </c>
      <c r="I2964" s="14">
        <v>3.2291449113825506E-4</v>
      </c>
      <c r="J2964" s="12">
        <v>69.02</v>
      </c>
      <c r="K2964" s="21">
        <v>1.8547655676943168E-4</v>
      </c>
      <c r="L2964" s="20">
        <f t="shared" si="1390"/>
        <v>1264.2416000000001</v>
      </c>
      <c r="M2964" s="14">
        <f t="shared" si="1391"/>
        <v>4.5440189504618493E-3</v>
      </c>
      <c r="N2964" s="12">
        <f t="shared" si="1392"/>
        <v>749.02</v>
      </c>
      <c r="O2964" s="21">
        <f t="shared" si="1393"/>
        <v>2.0128317958771329E-3</v>
      </c>
      <c r="P2964" s="8">
        <f t="shared" si="1394"/>
        <v>-515.22160000000008</v>
      </c>
      <c r="Q2964" s="8">
        <f t="shared" si="1395"/>
        <v>279979.1643</v>
      </c>
    </row>
    <row r="2965" spans="1:17" x14ac:dyDescent="0.25">
      <c r="A2965" t="s">
        <v>387</v>
      </c>
      <c r="B2965" s="1">
        <v>44499</v>
      </c>
      <c r="C2965" t="s">
        <v>11</v>
      </c>
      <c r="D2965" s="20">
        <v>1218</v>
      </c>
      <c r="E2965" s="14">
        <v>4.3778144000818616E-3</v>
      </c>
      <c r="F2965" s="12">
        <v>2662.63</v>
      </c>
      <c r="G2965" s="21">
        <v>7.1552512945666754E-3</v>
      </c>
      <c r="H2965" s="20">
        <v>93.176999999999992</v>
      </c>
      <c r="I2965" s="14">
        <v>3.3490280160626237E-4</v>
      </c>
      <c r="J2965" s="12">
        <v>198.81</v>
      </c>
      <c r="K2965" s="21">
        <v>5.3425955159853251E-4</v>
      </c>
      <c r="L2965" s="20">
        <f t="shared" si="1390"/>
        <v>1311.1769999999999</v>
      </c>
      <c r="M2965" s="14">
        <f t="shared" si="1391"/>
        <v>4.7127172016881236E-3</v>
      </c>
      <c r="N2965" s="12">
        <f t="shared" si="1392"/>
        <v>2861.44</v>
      </c>
      <c r="O2965" s="21">
        <f t="shared" si="1393"/>
        <v>7.6895108461652074E-3</v>
      </c>
      <c r="P2965" s="8">
        <f t="shared" si="1394"/>
        <v>1550.2630000000001</v>
      </c>
      <c r="Q2965" s="8">
        <f t="shared" si="1395"/>
        <v>34338.014199999983</v>
      </c>
    </row>
    <row r="2966" spans="1:17" x14ac:dyDescent="0.25">
      <c r="A2966" t="s">
        <v>388</v>
      </c>
      <c r="B2966" s="1">
        <v>44506</v>
      </c>
      <c r="C2966" t="s">
        <v>2</v>
      </c>
      <c r="D2966" s="20">
        <v>10928.8</v>
      </c>
      <c r="E2966" s="14">
        <v>4.2491209404043877E-2</v>
      </c>
      <c r="F2966" s="12">
        <v>12089.769999999999</v>
      </c>
      <c r="G2966" s="21">
        <v>3.1056920109238356E-2</v>
      </c>
      <c r="H2966" s="20">
        <v>836.05319999999995</v>
      </c>
      <c r="I2966" s="14">
        <v>3.2505775194093564E-3</v>
      </c>
      <c r="J2966" s="12">
        <v>617.43000000000006</v>
      </c>
      <c r="K2966" s="21">
        <v>1.5860909002443422E-3</v>
      </c>
      <c r="L2966" s="20">
        <f t="shared" si="1390"/>
        <v>11764.8532</v>
      </c>
      <c r="M2966" s="14">
        <f t="shared" si="1391"/>
        <v>4.574178692345323E-2</v>
      </c>
      <c r="N2966" s="12">
        <f t="shared" si="1392"/>
        <v>12707.199999999999</v>
      </c>
      <c r="O2966" s="21">
        <f t="shared" si="1393"/>
        <v>3.2643011009482699E-2</v>
      </c>
      <c r="P2966" s="8">
        <f t="shared" si="1394"/>
        <v>942.34679999999935</v>
      </c>
      <c r="Q2966" s="8">
        <f t="shared" si="1395"/>
        <v>22806.691999999999</v>
      </c>
    </row>
    <row r="2967" spans="1:17" x14ac:dyDescent="0.25">
      <c r="A2967" t="s">
        <v>388</v>
      </c>
      <c r="B2967" s="1">
        <v>44506</v>
      </c>
      <c r="C2967" t="s">
        <v>154</v>
      </c>
      <c r="D2967" s="20">
        <v>1646</v>
      </c>
      <c r="E2967" s="14">
        <v>6.3996532720020701E-3</v>
      </c>
      <c r="F2967" s="12">
        <v>1663</v>
      </c>
      <c r="G2967" s="21">
        <v>4.2720132923672986E-3</v>
      </c>
      <c r="H2967" s="20">
        <v>125.919</v>
      </c>
      <c r="I2967" s="14">
        <v>4.8957347530815837E-4</v>
      </c>
      <c r="J2967" s="12">
        <v>125.21000000000001</v>
      </c>
      <c r="K2967" s="21">
        <v>3.2164689376867677E-4</v>
      </c>
      <c r="L2967" s="20">
        <f t="shared" si="1390"/>
        <v>1771.9190000000001</v>
      </c>
      <c r="M2967" s="14">
        <f t="shared" si="1391"/>
        <v>6.8892267473102285E-3</v>
      </c>
      <c r="N2967" s="12">
        <f t="shared" si="1392"/>
        <v>1788.21</v>
      </c>
      <c r="O2967" s="21">
        <f t="shared" si="1393"/>
        <v>4.5936601861359758E-3</v>
      </c>
      <c r="P2967" s="8">
        <f t="shared" si="1394"/>
        <v>16.29099999999994</v>
      </c>
      <c r="Q2967" s="8">
        <f t="shared" si="1395"/>
        <v>27330.000300000003</v>
      </c>
    </row>
    <row r="2968" spans="1:17" x14ac:dyDescent="0.25">
      <c r="A2968" t="s">
        <v>388</v>
      </c>
      <c r="B2968" s="1">
        <v>44506</v>
      </c>
      <c r="C2968" t="s">
        <v>155</v>
      </c>
      <c r="D2968" s="20">
        <v>2037.6000000000001</v>
      </c>
      <c r="E2968" s="14">
        <v>7.9221953262645309E-3</v>
      </c>
      <c r="F2968" s="12">
        <v>2078</v>
      </c>
      <c r="G2968" s="21">
        <v>5.3380899708594387E-3</v>
      </c>
      <c r="H2968" s="20">
        <v>155.87639999999999</v>
      </c>
      <c r="I2968" s="14">
        <v>6.060479424592366E-4</v>
      </c>
      <c r="J2968" s="12">
        <v>153.22</v>
      </c>
      <c r="K2968" s="21">
        <v>3.936006474182306E-4</v>
      </c>
      <c r="L2968" s="20">
        <f t="shared" si="1390"/>
        <v>2193.4764</v>
      </c>
      <c r="M2968" s="14">
        <f t="shared" si="1391"/>
        <v>8.5282432687237668E-3</v>
      </c>
      <c r="N2968" s="12">
        <f t="shared" si="1392"/>
        <v>2231.2199999999998</v>
      </c>
      <c r="O2968" s="21">
        <f t="shared" si="1393"/>
        <v>5.7316906182776697E-3</v>
      </c>
      <c r="P2968" s="8">
        <f t="shared" si="1394"/>
        <v>37.743599999999788</v>
      </c>
      <c r="Q2968" s="8">
        <f t="shared" si="1395"/>
        <v>860497.02169999992</v>
      </c>
    </row>
    <row r="2969" spans="1:17" x14ac:dyDescent="0.25">
      <c r="A2969" t="s">
        <v>388</v>
      </c>
      <c r="B2969" s="1">
        <v>44506</v>
      </c>
      <c r="C2969" t="s">
        <v>156</v>
      </c>
      <c r="D2969" s="20">
        <v>1979.2</v>
      </c>
      <c r="E2969" s="14">
        <v>7.695135939214154E-3</v>
      </c>
      <c r="F2969" s="12">
        <v>2031.43</v>
      </c>
      <c r="G2969" s="21">
        <v>5.2184581855163562E-3</v>
      </c>
      <c r="H2969" s="20">
        <v>151.40879999999999</v>
      </c>
      <c r="I2969" s="14">
        <v>5.8867789934988267E-4</v>
      </c>
      <c r="J2969" s="12">
        <v>142.91999999999999</v>
      </c>
      <c r="K2969" s="21">
        <v>3.6714139491589548E-4</v>
      </c>
      <c r="L2969" s="20">
        <f t="shared" si="1390"/>
        <v>2130.6088</v>
      </c>
      <c r="M2969" s="14">
        <f t="shared" si="1391"/>
        <v>8.2838138385640369E-3</v>
      </c>
      <c r="N2969" s="12">
        <f t="shared" si="1392"/>
        <v>2174.35</v>
      </c>
      <c r="O2969" s="21">
        <f t="shared" si="1393"/>
        <v>5.5855995804322519E-3</v>
      </c>
      <c r="P2969" s="8">
        <f t="shared" si="1394"/>
        <v>43.741199999999935</v>
      </c>
      <c r="Q2969" s="8">
        <f t="shared" si="1395"/>
        <v>881943.03539999982</v>
      </c>
    </row>
    <row r="2970" spans="1:17" x14ac:dyDescent="0.25">
      <c r="A2970" t="s">
        <v>388</v>
      </c>
      <c r="B2970" s="1">
        <v>44506</v>
      </c>
      <c r="C2970" t="s">
        <v>157</v>
      </c>
      <c r="D2970" s="20">
        <v>4824</v>
      </c>
      <c r="E2970" s="14">
        <v>1.8755727450873626E-2</v>
      </c>
      <c r="F2970" s="12">
        <v>7174.3600000000006</v>
      </c>
      <c r="G2970" s="21">
        <v>1.8429922600257519E-2</v>
      </c>
      <c r="H2970" s="20">
        <v>369.036</v>
      </c>
      <c r="I2970" s="14">
        <v>1.4348131499918324E-3</v>
      </c>
      <c r="J2970" s="12">
        <v>518.36</v>
      </c>
      <c r="K2970" s="21">
        <v>1.3315939929233391E-3</v>
      </c>
      <c r="L2970" s="20">
        <f t="shared" si="1390"/>
        <v>5193.0360000000001</v>
      </c>
      <c r="M2970" s="14">
        <f t="shared" si="1391"/>
        <v>2.0190540600865458E-2</v>
      </c>
      <c r="N2970" s="12">
        <f t="shared" si="1392"/>
        <v>7692.72</v>
      </c>
      <c r="O2970" s="21">
        <f t="shared" si="1393"/>
        <v>1.9761516593180858E-2</v>
      </c>
      <c r="P2970" s="8">
        <f t="shared" si="1394"/>
        <v>2499.6840000000002</v>
      </c>
      <c r="Q2970" s="8">
        <f t="shared" si="1395"/>
        <v>-8533.1388000000079</v>
      </c>
    </row>
    <row r="2971" spans="1:17" x14ac:dyDescent="0.25">
      <c r="A2971" t="s">
        <v>388</v>
      </c>
      <c r="B2971" s="1">
        <v>44506</v>
      </c>
      <c r="C2971" t="s">
        <v>158</v>
      </c>
      <c r="D2971" s="20">
        <v>1017.2000000000002</v>
      </c>
      <c r="E2971" s="14">
        <v>3.9548768580075985E-3</v>
      </c>
      <c r="F2971" s="12">
        <v>0</v>
      </c>
      <c r="G2971" s="21">
        <v>0</v>
      </c>
      <c r="H2971" s="20">
        <v>77.81580000000001</v>
      </c>
      <c r="I2971" s="14">
        <v>3.0254807963758128E-4</v>
      </c>
      <c r="J2971" s="12">
        <v>0</v>
      </c>
      <c r="K2971" s="21">
        <v>0</v>
      </c>
      <c r="L2971" s="20">
        <f t="shared" si="1390"/>
        <v>1095.0158000000001</v>
      </c>
      <c r="M2971" s="14">
        <f t="shared" si="1391"/>
        <v>4.2574249376451795E-3</v>
      </c>
      <c r="N2971" s="12">
        <f t="shared" si="1392"/>
        <v>0</v>
      </c>
      <c r="O2971" s="21">
        <f t="shared" si="1393"/>
        <v>0</v>
      </c>
      <c r="P2971" s="8">
        <f t="shared" si="1394"/>
        <v>-1095.0158000000001</v>
      </c>
      <c r="Q2971" s="8">
        <f t="shared" si="1395"/>
        <v>52303.198499999999</v>
      </c>
    </row>
    <row r="2972" spans="1:17" x14ac:dyDescent="0.25">
      <c r="A2972" t="s">
        <v>388</v>
      </c>
      <c r="B2972" s="1">
        <v>44506</v>
      </c>
      <c r="C2972" t="s">
        <v>159</v>
      </c>
      <c r="D2972" s="20">
        <v>3591.6000000000004</v>
      </c>
      <c r="E2972" s="14">
        <v>1.3964152303598199E-2</v>
      </c>
      <c r="F2972" s="12">
        <v>3352.73</v>
      </c>
      <c r="G2972" s="21">
        <v>8.6126921982673556E-3</v>
      </c>
      <c r="H2972" s="20">
        <v>274.75740000000002</v>
      </c>
      <c r="I2972" s="14">
        <v>1.0682576512252623E-3</v>
      </c>
      <c r="J2972" s="12">
        <v>232.14</v>
      </c>
      <c r="K2972" s="21">
        <v>5.9633503649437439E-4</v>
      </c>
      <c r="L2972" s="20">
        <f t="shared" si="1390"/>
        <v>3866.3574000000003</v>
      </c>
      <c r="M2972" s="14">
        <f t="shared" si="1391"/>
        <v>1.5032409954823462E-2</v>
      </c>
      <c r="N2972" s="12">
        <f t="shared" si="1392"/>
        <v>3584.87</v>
      </c>
      <c r="O2972" s="21">
        <f t="shared" si="1393"/>
        <v>9.2090272347617307E-3</v>
      </c>
      <c r="P2972" s="8">
        <f t="shared" si="1394"/>
        <v>-281.48740000000043</v>
      </c>
      <c r="Q2972" s="8">
        <f t="shared" si="1395"/>
        <v>407371.80639999994</v>
      </c>
    </row>
    <row r="2973" spans="1:17" x14ac:dyDescent="0.25">
      <c r="A2973" t="s">
        <v>388</v>
      </c>
      <c r="B2973" s="1">
        <v>44506</v>
      </c>
      <c r="C2973" t="s">
        <v>160</v>
      </c>
      <c r="D2973" s="20">
        <v>882</v>
      </c>
      <c r="E2973" s="14">
        <v>3.4292188249731626E-3</v>
      </c>
      <c r="F2973" s="12">
        <v>858</v>
      </c>
      <c r="G2973" s="21">
        <v>2.2040814220391715E-3</v>
      </c>
      <c r="H2973" s="20">
        <v>67.472999999999999</v>
      </c>
      <c r="I2973" s="14">
        <v>2.6233524011044698E-4</v>
      </c>
      <c r="J2973" s="12">
        <v>63.05</v>
      </c>
      <c r="K2973" s="21">
        <v>1.6196658934681789E-4</v>
      </c>
      <c r="L2973" s="20">
        <f t="shared" si="1390"/>
        <v>949.47299999999996</v>
      </c>
      <c r="M2973" s="14">
        <f t="shared" si="1391"/>
        <v>3.6915540650836096E-3</v>
      </c>
      <c r="N2973" s="12">
        <f t="shared" si="1392"/>
        <v>921.05</v>
      </c>
      <c r="O2973" s="21">
        <f t="shared" si="1393"/>
        <v>2.3660480113859893E-3</v>
      </c>
      <c r="P2973" s="8">
        <f t="shared" si="1394"/>
        <v>-28.423000000000002</v>
      </c>
      <c r="Q2973" s="8">
        <f t="shared" si="1395"/>
        <v>9949.7607999999473</v>
      </c>
    </row>
    <row r="2974" spans="1:17" x14ac:dyDescent="0.25">
      <c r="A2974" t="s">
        <v>388</v>
      </c>
      <c r="B2974" s="1">
        <v>44506</v>
      </c>
      <c r="C2974" t="s">
        <v>161</v>
      </c>
      <c r="D2974" s="20">
        <v>799.60000000000014</v>
      </c>
      <c r="E2974" s="14">
        <v>3.1088473610527681E-3</v>
      </c>
      <c r="F2974" s="12">
        <v>783</v>
      </c>
      <c r="G2974" s="21">
        <v>2.0114169620707124E-3</v>
      </c>
      <c r="H2974" s="20">
        <v>61.16940000000001</v>
      </c>
      <c r="I2974" s="14">
        <v>2.3782682312053675E-4</v>
      </c>
      <c r="J2974" s="12">
        <v>59.9</v>
      </c>
      <c r="K2974" s="21">
        <v>1.5387468202814262E-4</v>
      </c>
      <c r="L2974" s="20">
        <f t="shared" si="1390"/>
        <v>860.76940000000013</v>
      </c>
      <c r="M2974" s="14">
        <f t="shared" si="1391"/>
        <v>3.3466741841733046E-3</v>
      </c>
      <c r="N2974" s="12">
        <f t="shared" si="1392"/>
        <v>842.9</v>
      </c>
      <c r="O2974" s="21">
        <f t="shared" si="1393"/>
        <v>2.1652916440988552E-3</v>
      </c>
      <c r="P2974" s="8">
        <f t="shared" si="1394"/>
        <v>-17.869400000000155</v>
      </c>
      <c r="Q2974" s="8">
        <f t="shared" si="1395"/>
        <v>4939.9432999999981</v>
      </c>
    </row>
    <row r="2975" spans="1:17" x14ac:dyDescent="0.25">
      <c r="A2975" t="s">
        <v>388</v>
      </c>
      <c r="B2975" s="1">
        <v>44506</v>
      </c>
      <c r="C2975" t="s">
        <v>163</v>
      </c>
      <c r="D2975" s="20">
        <v>3427.6</v>
      </c>
      <c r="E2975" s="14">
        <v>1.3326519778319742E-2</v>
      </c>
      <c r="F2975" s="12">
        <v>3467.58</v>
      </c>
      <c r="G2975" s="21">
        <v>8.9077257079657225E-3</v>
      </c>
      <c r="H2975" s="20">
        <v>262.21140000000003</v>
      </c>
      <c r="I2975" s="14">
        <v>1.0194787630414604E-3</v>
      </c>
      <c r="J2975" s="12">
        <v>259.94</v>
      </c>
      <c r="K2975" s="21">
        <v>6.6774932965601649E-4</v>
      </c>
      <c r="L2975" s="20">
        <f t="shared" si="1390"/>
        <v>3689.8114</v>
      </c>
      <c r="M2975" s="14">
        <f t="shared" si="1391"/>
        <v>1.4345998541361203E-2</v>
      </c>
      <c r="N2975" s="12">
        <f t="shared" si="1392"/>
        <v>3727.52</v>
      </c>
      <c r="O2975" s="21">
        <f t="shared" si="1393"/>
        <v>9.575475037621739E-3</v>
      </c>
      <c r="P2975" s="8">
        <f t="shared" si="1394"/>
        <v>37.708599999999933</v>
      </c>
      <c r="Q2975" s="8">
        <f t="shared" si="1395"/>
        <v>8719.6388999999854</v>
      </c>
    </row>
    <row r="2976" spans="1:17" x14ac:dyDescent="0.25">
      <c r="A2976" t="s">
        <v>388</v>
      </c>
      <c r="B2976" s="1">
        <v>44506</v>
      </c>
      <c r="C2976" t="s">
        <v>164</v>
      </c>
      <c r="D2976" s="20">
        <v>2476.4</v>
      </c>
      <c r="E2976" s="14">
        <v>9.6282511317046949E-3</v>
      </c>
      <c r="F2976" s="12">
        <v>2379.88</v>
      </c>
      <c r="G2976" s="21">
        <v>6.1135772665298176E-3</v>
      </c>
      <c r="H2976" s="20">
        <v>189.44460000000001</v>
      </c>
      <c r="I2976" s="14">
        <v>7.3656121157540915E-4</v>
      </c>
      <c r="J2976" s="12">
        <v>171.94</v>
      </c>
      <c r="K2976" s="21">
        <v>4.4168969662635794E-4</v>
      </c>
      <c r="L2976" s="20">
        <f t="shared" si="1390"/>
        <v>2665.8445999999999</v>
      </c>
      <c r="M2976" s="14">
        <f t="shared" si="1391"/>
        <v>1.0364812343280103E-2</v>
      </c>
      <c r="N2976" s="12">
        <f t="shared" si="1392"/>
        <v>2551.8200000000002</v>
      </c>
      <c r="O2976" s="21">
        <f t="shared" si="1393"/>
        <v>6.5552669631561752E-3</v>
      </c>
      <c r="P2976" s="8">
        <f t="shared" si="1394"/>
        <v>-114.02459999999974</v>
      </c>
      <c r="Q2976" s="8">
        <f t="shared" si="1395"/>
        <v>1755.4470000000088</v>
      </c>
    </row>
    <row r="2977" spans="1:17" x14ac:dyDescent="0.25">
      <c r="A2977" t="s">
        <v>388</v>
      </c>
      <c r="B2977" s="1">
        <v>44506</v>
      </c>
      <c r="C2977" t="s">
        <v>165</v>
      </c>
      <c r="D2977" s="20">
        <v>531.59999999999991</v>
      </c>
      <c r="E2977" s="14">
        <v>2.0668625026708993E-3</v>
      </c>
      <c r="F2977" s="12">
        <v>600</v>
      </c>
      <c r="G2977" s="21">
        <v>1.5413156797476723E-3</v>
      </c>
      <c r="H2977" s="20">
        <v>40.667399999999994</v>
      </c>
      <c r="I2977" s="14">
        <v>1.5811498145432379E-4</v>
      </c>
      <c r="J2977" s="12">
        <v>49.500000000000007</v>
      </c>
      <c r="K2977" s="21">
        <v>1.2715854357918299E-4</v>
      </c>
      <c r="L2977" s="20">
        <f t="shared" si="1390"/>
        <v>572.26739999999995</v>
      </c>
      <c r="M2977" s="14">
        <f t="shared" si="1391"/>
        <v>2.2249774841252229E-3</v>
      </c>
      <c r="N2977" s="12">
        <f t="shared" si="1392"/>
        <v>649.5</v>
      </c>
      <c r="O2977" s="21">
        <f t="shared" si="1393"/>
        <v>1.6684742233268554E-3</v>
      </c>
      <c r="P2977" s="8">
        <f t="shared" si="1394"/>
        <v>77.232600000000048</v>
      </c>
      <c r="Q2977" s="8">
        <f t="shared" si="1395"/>
        <v>41591.517300000021</v>
      </c>
    </row>
    <row r="2978" spans="1:17" x14ac:dyDescent="0.25">
      <c r="A2978" t="s">
        <v>388</v>
      </c>
      <c r="B2978" s="1">
        <v>44506</v>
      </c>
      <c r="C2978" t="s">
        <v>4</v>
      </c>
      <c r="D2978" s="20">
        <v>3936</v>
      </c>
      <c r="E2978" s="14">
        <v>1.5303180606682957E-2</v>
      </c>
      <c r="F2978" s="12">
        <v>4903.54</v>
      </c>
      <c r="G2978" s="21">
        <v>1.2596505147116502E-2</v>
      </c>
      <c r="H2978" s="20">
        <v>301.10399999999998</v>
      </c>
      <c r="I2978" s="14">
        <v>1.1706933164112462E-3</v>
      </c>
      <c r="J2978" s="12">
        <v>367.27000000000004</v>
      </c>
      <c r="K2978" s="21">
        <v>9.434650161682127E-4</v>
      </c>
      <c r="L2978" s="20">
        <f t="shared" si="1390"/>
        <v>4237.1040000000003</v>
      </c>
      <c r="M2978" s="14">
        <f t="shared" si="1391"/>
        <v>1.6473873923094202E-2</v>
      </c>
      <c r="N2978" s="12">
        <f t="shared" si="1392"/>
        <v>5270.81</v>
      </c>
      <c r="O2978" s="21">
        <f t="shared" si="1393"/>
        <v>1.3539970163284714E-2</v>
      </c>
      <c r="P2978" s="8">
        <f t="shared" si="1394"/>
        <v>1033.7060000000001</v>
      </c>
      <c r="Q2978" s="8">
        <f t="shared" si="1395"/>
        <v>4123.5065999999988</v>
      </c>
    </row>
    <row r="2979" spans="1:17" x14ac:dyDescent="0.25">
      <c r="A2979" t="s">
        <v>388</v>
      </c>
      <c r="B2979" s="1">
        <v>44506</v>
      </c>
      <c r="C2979" t="s">
        <v>166</v>
      </c>
      <c r="D2979" s="20">
        <v>3414.8</v>
      </c>
      <c r="E2979" s="14">
        <v>1.32767533373224E-2</v>
      </c>
      <c r="F2979" s="12">
        <v>3626.5</v>
      </c>
      <c r="G2979" s="21">
        <v>9.315968854341555E-3</v>
      </c>
      <c r="H2979" s="20">
        <v>261.23220000000003</v>
      </c>
      <c r="I2979" s="14">
        <v>1.0156716303051636E-3</v>
      </c>
      <c r="J2979" s="12">
        <v>291.65999999999997</v>
      </c>
      <c r="K2979" s="21">
        <v>7.492335519253434E-4</v>
      </c>
      <c r="L2979" s="20">
        <f t="shared" si="1390"/>
        <v>3676.0322000000001</v>
      </c>
      <c r="M2979" s="14">
        <f t="shared" si="1391"/>
        <v>1.4292424967627563E-2</v>
      </c>
      <c r="N2979" s="12">
        <f t="shared" si="1392"/>
        <v>3918.16</v>
      </c>
      <c r="O2979" s="21">
        <f t="shared" si="1393"/>
        <v>1.0065202406266899E-2</v>
      </c>
      <c r="P2979" s="8">
        <f t="shared" si="1394"/>
        <v>242.12779999999975</v>
      </c>
      <c r="Q2979" s="8">
        <f t="shared" si="1395"/>
        <v>16870.456699999995</v>
      </c>
    </row>
    <row r="2980" spans="1:17" x14ac:dyDescent="0.25">
      <c r="A2980" t="s">
        <v>388</v>
      </c>
      <c r="B2980" s="1">
        <v>44506</v>
      </c>
      <c r="C2980" t="s">
        <v>6</v>
      </c>
      <c r="D2980" s="20">
        <v>21709.200000000008</v>
      </c>
      <c r="E2980" s="14">
        <v>8.4405439132774845E-2</v>
      </c>
      <c r="F2980" s="12">
        <v>32935.320000000007</v>
      </c>
      <c r="G2980" s="21">
        <v>8.4606208555845192E-2</v>
      </c>
      <c r="H2980" s="20">
        <v>1660.7538000000002</v>
      </c>
      <c r="I2980" s="14">
        <v>6.4570160936572732E-3</v>
      </c>
      <c r="J2980" s="12">
        <v>2459.5</v>
      </c>
      <c r="K2980" s="21">
        <v>6.3181098572323334E-3</v>
      </c>
      <c r="L2980" s="20">
        <f t="shared" si="1390"/>
        <v>23369.953800000007</v>
      </c>
      <c r="M2980" s="14">
        <f t="shared" si="1391"/>
        <v>9.0862455226432118E-2</v>
      </c>
      <c r="N2980" s="12">
        <f t="shared" si="1392"/>
        <v>35394.820000000007</v>
      </c>
      <c r="O2980" s="21">
        <f t="shared" si="1393"/>
        <v>9.0924318413077521E-2</v>
      </c>
      <c r="P2980" s="8">
        <f t="shared" si="1394"/>
        <v>12024.8662</v>
      </c>
      <c r="Q2980" s="8">
        <f t="shared" si="1395"/>
        <v>17101.876199999999</v>
      </c>
    </row>
    <row r="2981" spans="1:17" x14ac:dyDescent="0.25">
      <c r="A2981" t="s">
        <v>388</v>
      </c>
      <c r="B2981" s="1">
        <v>44506</v>
      </c>
      <c r="C2981" t="s">
        <v>7</v>
      </c>
      <c r="D2981" s="20">
        <v>5398.8</v>
      </c>
      <c r="E2981" s="14">
        <v>2.0990551691910556E-2</v>
      </c>
      <c r="F2981" s="12">
        <v>6836.4</v>
      </c>
      <c r="G2981" s="21">
        <v>1.7561750855044977E-2</v>
      </c>
      <c r="H2981" s="20">
        <v>413.00819999999999</v>
      </c>
      <c r="I2981" s="14">
        <v>1.6057772044311578E-3</v>
      </c>
      <c r="J2981" s="12">
        <v>534.45000000000005</v>
      </c>
      <c r="K2981" s="21">
        <v>1.3729269417352393E-3</v>
      </c>
      <c r="L2981" s="20">
        <f t="shared" si="1390"/>
        <v>5811.8082000000004</v>
      </c>
      <c r="M2981" s="14">
        <f t="shared" si="1391"/>
        <v>2.2596328896341715E-2</v>
      </c>
      <c r="N2981" s="12">
        <f t="shared" si="1392"/>
        <v>7370.8499999999995</v>
      </c>
      <c r="O2981" s="21">
        <f t="shared" si="1393"/>
        <v>1.8934677796780215E-2</v>
      </c>
      <c r="P2981" s="8">
        <f t="shared" si="1394"/>
        <v>1559.0417999999991</v>
      </c>
      <c r="Q2981" s="8">
        <f t="shared" si="1395"/>
        <v>19346.091799999998</v>
      </c>
    </row>
    <row r="2982" spans="1:17" x14ac:dyDescent="0.25">
      <c r="A2982" t="s">
        <v>388</v>
      </c>
      <c r="B2982" s="1">
        <v>44506</v>
      </c>
      <c r="C2982" t="s">
        <v>167</v>
      </c>
      <c r="D2982" s="20">
        <v>4215.6000000000004</v>
      </c>
      <c r="E2982" s="14">
        <v>1.6390266302218667E-2</v>
      </c>
      <c r="F2982" s="12">
        <v>4786.76</v>
      </c>
      <c r="G2982" s="21">
        <v>1.229651373864828E-2</v>
      </c>
      <c r="H2982" s="20">
        <v>322.49340000000001</v>
      </c>
      <c r="I2982" s="14">
        <v>1.2538553721197282E-3</v>
      </c>
      <c r="J2982" s="12">
        <v>353.34000000000003</v>
      </c>
      <c r="K2982" s="21">
        <v>9.0768080380340427E-4</v>
      </c>
      <c r="L2982" s="20">
        <f t="shared" si="1390"/>
        <v>4538.0934000000007</v>
      </c>
      <c r="M2982" s="14">
        <f t="shared" si="1391"/>
        <v>1.7644121674338396E-2</v>
      </c>
      <c r="N2982" s="12">
        <f t="shared" si="1392"/>
        <v>5140.1000000000004</v>
      </c>
      <c r="O2982" s="21">
        <f t="shared" si="1393"/>
        <v>1.3204194542451685E-2</v>
      </c>
      <c r="P2982" s="8">
        <f t="shared" si="1394"/>
        <v>602.00659999999971</v>
      </c>
      <c r="Q2982" s="8">
        <f t="shared" si="1395"/>
        <v>18428.867499999997</v>
      </c>
    </row>
    <row r="2983" spans="1:17" x14ac:dyDescent="0.25">
      <c r="A2983" t="s">
        <v>388</v>
      </c>
      <c r="B2983" s="1">
        <v>44506</v>
      </c>
      <c r="C2983" t="s">
        <v>168</v>
      </c>
      <c r="D2983" s="20">
        <v>3897.1999999999994</v>
      </c>
      <c r="E2983" s="14">
        <v>1.5152326082409759E-2</v>
      </c>
      <c r="F2983" s="12">
        <v>5922.75</v>
      </c>
      <c r="G2983" s="21">
        <v>1.521471240370921E-2</v>
      </c>
      <c r="H2983" s="20">
        <v>298.13580000000002</v>
      </c>
      <c r="I2983" s="14">
        <v>1.1591529453043468E-3</v>
      </c>
      <c r="J2983" s="12">
        <v>461.88</v>
      </c>
      <c r="K2983" s="21">
        <v>1.1865048102697581E-3</v>
      </c>
      <c r="L2983" s="20">
        <f t="shared" si="1390"/>
        <v>4195.3357999999989</v>
      </c>
      <c r="M2983" s="14">
        <f t="shared" si="1391"/>
        <v>1.6311479027714106E-2</v>
      </c>
      <c r="N2983" s="12">
        <f t="shared" si="1392"/>
        <v>6384.63</v>
      </c>
      <c r="O2983" s="21">
        <f t="shared" si="1393"/>
        <v>1.6401217213978969E-2</v>
      </c>
      <c r="P2983" s="8">
        <f t="shared" si="1394"/>
        <v>2189.2942000000012</v>
      </c>
      <c r="Q2983" s="8">
        <f t="shared" si="1395"/>
        <v>23283.107400000004</v>
      </c>
    </row>
    <row r="2984" spans="1:17" x14ac:dyDescent="0.25">
      <c r="A2984" t="s">
        <v>388</v>
      </c>
      <c r="B2984" s="1">
        <v>44506</v>
      </c>
      <c r="C2984" t="s">
        <v>169</v>
      </c>
      <c r="D2984" s="20">
        <v>1403.2</v>
      </c>
      <c r="E2984" s="14">
        <v>5.4556460943337211E-3</v>
      </c>
      <c r="F2984" s="12">
        <v>2489.25</v>
      </c>
      <c r="G2984" s="21">
        <v>6.394533426353155E-3</v>
      </c>
      <c r="H2984" s="20">
        <v>107.34480000000002</v>
      </c>
      <c r="I2984" s="14">
        <v>4.1735692621652976E-4</v>
      </c>
      <c r="J2984" s="12">
        <v>186.85000000000002</v>
      </c>
      <c r="K2984" s="21">
        <v>4.7999139126808768E-4</v>
      </c>
      <c r="L2984" s="20">
        <f t="shared" si="1390"/>
        <v>1510.5448000000001</v>
      </c>
      <c r="M2984" s="14">
        <f t="shared" si="1391"/>
        <v>5.8730030205502506E-3</v>
      </c>
      <c r="N2984" s="12">
        <f t="shared" si="1392"/>
        <v>2676.1</v>
      </c>
      <c r="O2984" s="21">
        <f t="shared" si="1393"/>
        <v>6.8745248176212423E-3</v>
      </c>
      <c r="P2984" s="8">
        <f t="shared" si="1394"/>
        <v>1165.5551999999998</v>
      </c>
      <c r="Q2984" s="8">
        <f t="shared" si="1395"/>
        <v>29670.624999999978</v>
      </c>
    </row>
    <row r="2985" spans="1:17" x14ac:dyDescent="0.25">
      <c r="A2985" t="s">
        <v>388</v>
      </c>
      <c r="B2985" s="1">
        <v>44506</v>
      </c>
      <c r="C2985" t="s">
        <v>170</v>
      </c>
      <c r="D2985" s="20">
        <v>1174.4000000000001</v>
      </c>
      <c r="E2985" s="14">
        <v>4.566070961506216E-3</v>
      </c>
      <c r="F2985" s="12">
        <v>680</v>
      </c>
      <c r="G2985" s="21">
        <v>1.746824437047362E-3</v>
      </c>
      <c r="H2985" s="20">
        <v>89.841600000000014</v>
      </c>
      <c r="I2985" s="14">
        <v>3.4930442855522558E-4</v>
      </c>
      <c r="J2985" s="12">
        <v>69.02</v>
      </c>
      <c r="K2985" s="21">
        <v>1.7730268036030721E-4</v>
      </c>
      <c r="L2985" s="20">
        <f t="shared" si="1390"/>
        <v>1264.2416000000001</v>
      </c>
      <c r="M2985" s="14">
        <f t="shared" si="1391"/>
        <v>4.915375390061442E-3</v>
      </c>
      <c r="N2985" s="12">
        <f t="shared" si="1392"/>
        <v>749.02</v>
      </c>
      <c r="O2985" s="21">
        <f t="shared" si="1393"/>
        <v>1.9241271174076692E-3</v>
      </c>
      <c r="P2985" s="8">
        <f t="shared" si="1394"/>
        <v>-515.22160000000008</v>
      </c>
      <c r="Q2985" s="8">
        <f t="shared" si="1395"/>
        <v>36393.791799999999</v>
      </c>
    </row>
    <row r="2986" spans="1:17" x14ac:dyDescent="0.25">
      <c r="A2986" t="s">
        <v>388</v>
      </c>
      <c r="B2986" s="1">
        <v>44506</v>
      </c>
      <c r="C2986" t="s">
        <v>11</v>
      </c>
      <c r="D2986" s="20">
        <v>1218</v>
      </c>
      <c r="E2986" s="14">
        <v>4.7355879011534152E-3</v>
      </c>
      <c r="F2986" s="12">
        <v>2520.66</v>
      </c>
      <c r="G2986" s="21">
        <v>6.4752213021879454E-3</v>
      </c>
      <c r="H2986" s="20">
        <v>93.176999999999992</v>
      </c>
      <c r="I2986" s="14">
        <v>3.6227247443823627E-4</v>
      </c>
      <c r="J2986" s="12">
        <v>187.95999999999998</v>
      </c>
      <c r="K2986" s="21">
        <v>4.8284282527562072E-4</v>
      </c>
      <c r="L2986" s="20">
        <f t="shared" si="1390"/>
        <v>1311.1769999999999</v>
      </c>
      <c r="M2986" s="14">
        <f t="shared" si="1391"/>
        <v>5.0978603755916516E-3</v>
      </c>
      <c r="N2986" s="12">
        <f t="shared" si="1392"/>
        <v>2708.62</v>
      </c>
      <c r="O2986" s="21">
        <f t="shared" si="1393"/>
        <v>6.9580641274635665E-3</v>
      </c>
      <c r="P2986" s="8">
        <f t="shared" si="1394"/>
        <v>1397.443</v>
      </c>
      <c r="Q2986" s="8">
        <f t="shared" si="1395"/>
        <v>31780.538299999986</v>
      </c>
    </row>
    <row r="2987" spans="1:17" x14ac:dyDescent="0.25">
      <c r="A2987" t="s">
        <v>389</v>
      </c>
      <c r="B2987" s="1">
        <v>44513</v>
      </c>
      <c r="C2987" t="s">
        <v>2</v>
      </c>
      <c r="D2987" s="20">
        <v>10928.8</v>
      </c>
      <c r="E2987" s="14">
        <v>4.2491209404043877E-2</v>
      </c>
      <c r="F2987" s="12">
        <v>12156.509999999998</v>
      </c>
      <c r="G2987" s="21">
        <v>2.9236301173625193E-2</v>
      </c>
      <c r="H2987" s="20">
        <v>836.05319999999995</v>
      </c>
      <c r="I2987" s="14">
        <v>3.2505775194093564E-3</v>
      </c>
      <c r="J2987" s="12">
        <v>621.87</v>
      </c>
      <c r="K2987" s="21">
        <v>1.4955919594392059E-3</v>
      </c>
      <c r="L2987" s="20">
        <f t="shared" si="1390"/>
        <v>11764.8532</v>
      </c>
      <c r="M2987" s="14">
        <f t="shared" si="1391"/>
        <v>4.574178692345323E-2</v>
      </c>
      <c r="N2987" s="12">
        <f t="shared" si="1392"/>
        <v>12778.38</v>
      </c>
      <c r="O2987" s="21">
        <f t="shared" si="1393"/>
        <v>3.0731893133064399E-2</v>
      </c>
      <c r="P2987" s="8">
        <f t="shared" si="1394"/>
        <v>1013.5267999999996</v>
      </c>
      <c r="Q2987" s="8">
        <f t="shared" si="1395"/>
        <v>280992.6911</v>
      </c>
    </row>
    <row r="2988" spans="1:17" x14ac:dyDescent="0.25">
      <c r="A2988" t="s">
        <v>389</v>
      </c>
      <c r="B2988" s="1">
        <v>44513</v>
      </c>
      <c r="C2988" t="s">
        <v>154</v>
      </c>
      <c r="D2988" s="20">
        <v>1646</v>
      </c>
      <c r="E2988" s="14">
        <v>6.3996532720020701E-3</v>
      </c>
      <c r="F2988" s="12">
        <v>1663</v>
      </c>
      <c r="G2988" s="21">
        <v>3.9995005846035336E-3</v>
      </c>
      <c r="H2988" s="20">
        <v>125.919</v>
      </c>
      <c r="I2988" s="14">
        <v>4.8957347530815837E-4</v>
      </c>
      <c r="J2988" s="12">
        <v>125.21000000000001</v>
      </c>
      <c r="K2988" s="21">
        <v>3.0112896464113559E-4</v>
      </c>
      <c r="L2988" s="20">
        <f t="shared" si="1390"/>
        <v>1771.9190000000001</v>
      </c>
      <c r="M2988" s="14">
        <f t="shared" si="1391"/>
        <v>6.8892267473102285E-3</v>
      </c>
      <c r="N2988" s="12">
        <f t="shared" si="1392"/>
        <v>1788.21</v>
      </c>
      <c r="O2988" s="21">
        <f t="shared" si="1393"/>
        <v>4.3006295492446691E-3</v>
      </c>
      <c r="P2988" s="8">
        <f t="shared" si="1394"/>
        <v>16.29099999999994</v>
      </c>
      <c r="Q2988" s="8">
        <f t="shared" si="1395"/>
        <v>34354.305199999981</v>
      </c>
    </row>
    <row r="2989" spans="1:17" x14ac:dyDescent="0.25">
      <c r="A2989" t="s">
        <v>389</v>
      </c>
      <c r="B2989" s="1">
        <v>44513</v>
      </c>
      <c r="C2989" t="s">
        <v>155</v>
      </c>
      <c r="D2989" s="20">
        <v>2037.6000000000001</v>
      </c>
      <c r="E2989" s="14">
        <v>7.9221953262645309E-3</v>
      </c>
      <c r="F2989" s="12">
        <v>2078</v>
      </c>
      <c r="G2989" s="21">
        <v>4.997571987255648E-3</v>
      </c>
      <c r="H2989" s="20">
        <v>155.87639999999999</v>
      </c>
      <c r="I2989" s="14">
        <v>6.060479424592366E-4</v>
      </c>
      <c r="J2989" s="12">
        <v>153.22</v>
      </c>
      <c r="K2989" s="21">
        <v>3.6849277184182406E-4</v>
      </c>
      <c r="L2989" s="20">
        <f t="shared" si="1390"/>
        <v>2193.4764</v>
      </c>
      <c r="M2989" s="14">
        <f t="shared" si="1391"/>
        <v>8.5282432687237668E-3</v>
      </c>
      <c r="N2989" s="12">
        <f t="shared" si="1392"/>
        <v>2231.2199999999998</v>
      </c>
      <c r="O2989" s="21">
        <f t="shared" si="1393"/>
        <v>5.3660647590974718E-3</v>
      </c>
      <c r="P2989" s="8">
        <f t="shared" si="1394"/>
        <v>37.743599999999788</v>
      </c>
      <c r="Q2989" s="8">
        <f t="shared" si="1395"/>
        <v>22844.435599999997</v>
      </c>
    </row>
    <row r="2990" spans="1:17" x14ac:dyDescent="0.25">
      <c r="A2990" t="s">
        <v>389</v>
      </c>
      <c r="B2990" s="1">
        <v>44513</v>
      </c>
      <c r="C2990" t="s">
        <v>156</v>
      </c>
      <c r="D2990" s="20">
        <v>1979.2</v>
      </c>
      <c r="E2990" s="14">
        <v>7.695135939214154E-3</v>
      </c>
      <c r="F2990" s="12">
        <v>2031.43</v>
      </c>
      <c r="G2990" s="21">
        <v>4.8855715409387591E-3</v>
      </c>
      <c r="H2990" s="20">
        <v>151.40879999999999</v>
      </c>
      <c r="I2990" s="14">
        <v>5.8867789934988267E-4</v>
      </c>
      <c r="J2990" s="12">
        <v>142.91999999999999</v>
      </c>
      <c r="K2990" s="21">
        <v>3.4372136112539804E-4</v>
      </c>
      <c r="L2990" s="20">
        <f t="shared" si="1390"/>
        <v>2130.6088</v>
      </c>
      <c r="M2990" s="14">
        <f t="shared" si="1391"/>
        <v>8.2838138385640369E-3</v>
      </c>
      <c r="N2990" s="12">
        <f t="shared" si="1392"/>
        <v>2174.35</v>
      </c>
      <c r="O2990" s="21">
        <f t="shared" si="1393"/>
        <v>5.2292929020641568E-3</v>
      </c>
      <c r="P2990" s="8">
        <f t="shared" si="1394"/>
        <v>43.741199999999935</v>
      </c>
      <c r="Q2990" s="8">
        <f t="shared" si="1395"/>
        <v>27373.741500000004</v>
      </c>
    </row>
    <row r="2991" spans="1:17" x14ac:dyDescent="0.25">
      <c r="A2991" t="s">
        <v>389</v>
      </c>
      <c r="B2991" s="1">
        <v>44513</v>
      </c>
      <c r="C2991" t="s">
        <v>157</v>
      </c>
      <c r="D2991" s="20">
        <v>4824</v>
      </c>
      <c r="E2991" s="14">
        <v>1.8755727450873626E-2</v>
      </c>
      <c r="F2991" s="12">
        <v>7174.3600000000006</v>
      </c>
      <c r="G2991" s="21">
        <v>1.7254273610436688E-2</v>
      </c>
      <c r="H2991" s="20">
        <v>369.036</v>
      </c>
      <c r="I2991" s="14">
        <v>1.4348131499918324E-3</v>
      </c>
      <c r="J2991" s="12">
        <v>518.36</v>
      </c>
      <c r="K2991" s="21">
        <v>1.2466513066957834E-3</v>
      </c>
      <c r="L2991" s="20">
        <f t="shared" si="1390"/>
        <v>5193.0360000000001</v>
      </c>
      <c r="M2991" s="14">
        <f t="shared" si="1391"/>
        <v>2.0190540600865458E-2</v>
      </c>
      <c r="N2991" s="12">
        <f t="shared" si="1392"/>
        <v>7692.72</v>
      </c>
      <c r="O2991" s="21">
        <f t="shared" si="1393"/>
        <v>1.8500924917132473E-2</v>
      </c>
      <c r="P2991" s="8">
        <f t="shared" si="1394"/>
        <v>2499.6840000000002</v>
      </c>
      <c r="Q2991" s="8">
        <f t="shared" si="1395"/>
        <v>862996.70569999993</v>
      </c>
    </row>
    <row r="2992" spans="1:17" x14ac:dyDescent="0.25">
      <c r="A2992" t="s">
        <v>389</v>
      </c>
      <c r="B2992" s="1">
        <v>44513</v>
      </c>
      <c r="C2992" t="s">
        <v>158</v>
      </c>
      <c r="D2992" s="20">
        <v>1017.2000000000002</v>
      </c>
      <c r="E2992" s="14">
        <v>3.9548768580075985E-3</v>
      </c>
      <c r="F2992" s="12">
        <v>0</v>
      </c>
      <c r="G2992" s="21">
        <v>0</v>
      </c>
      <c r="H2992" s="20">
        <v>77.81580000000001</v>
      </c>
      <c r="I2992" s="14">
        <v>3.0254807963758128E-4</v>
      </c>
      <c r="J2992" s="12">
        <v>0</v>
      </c>
      <c r="K2992" s="21">
        <v>0</v>
      </c>
      <c r="L2992" s="20">
        <f t="shared" si="1390"/>
        <v>1095.0158000000001</v>
      </c>
      <c r="M2992" s="14">
        <f t="shared" si="1391"/>
        <v>4.2574249376451795E-3</v>
      </c>
      <c r="N2992" s="12">
        <f t="shared" si="1392"/>
        <v>0</v>
      </c>
      <c r="O2992" s="21">
        <f t="shared" si="1393"/>
        <v>0</v>
      </c>
      <c r="P2992" s="8">
        <f t="shared" si="1394"/>
        <v>-1095.0158000000001</v>
      </c>
      <c r="Q2992" s="8">
        <f t="shared" si="1395"/>
        <v>880848.01959999977</v>
      </c>
    </row>
    <row r="2993" spans="1:17" x14ac:dyDescent="0.25">
      <c r="A2993" t="s">
        <v>389</v>
      </c>
      <c r="B2993" s="1">
        <v>44513</v>
      </c>
      <c r="C2993" t="s">
        <v>159</v>
      </c>
      <c r="D2993" s="20">
        <v>3591.6000000000004</v>
      </c>
      <c r="E2993" s="14">
        <v>1.3964152303598199E-2</v>
      </c>
      <c r="F2993" s="12">
        <v>3314.59</v>
      </c>
      <c r="G2993" s="21">
        <v>7.9715602181124629E-3</v>
      </c>
      <c r="H2993" s="20">
        <v>274.75740000000002</v>
      </c>
      <c r="I2993" s="14">
        <v>1.0682576512252623E-3</v>
      </c>
      <c r="J2993" s="12">
        <v>229.23</v>
      </c>
      <c r="K2993" s="21">
        <v>5.5129616296372092E-4</v>
      </c>
      <c r="L2993" s="20">
        <f t="shared" si="1390"/>
        <v>3866.3574000000003</v>
      </c>
      <c r="M2993" s="14">
        <f t="shared" si="1391"/>
        <v>1.5032409954823462E-2</v>
      </c>
      <c r="N2993" s="12">
        <f t="shared" si="1392"/>
        <v>3543.82</v>
      </c>
      <c r="O2993" s="21">
        <f t="shared" si="1393"/>
        <v>8.5228563810761833E-3</v>
      </c>
      <c r="P2993" s="8">
        <f t="shared" si="1394"/>
        <v>-322.53740000000016</v>
      </c>
      <c r="Q2993" s="8">
        <f t="shared" si="1395"/>
        <v>-8855.676200000009</v>
      </c>
    </row>
    <row r="2994" spans="1:17" x14ac:dyDescent="0.25">
      <c r="A2994" t="s">
        <v>389</v>
      </c>
      <c r="B2994" s="1">
        <v>44513</v>
      </c>
      <c r="C2994" t="s">
        <v>160</v>
      </c>
      <c r="D2994" s="20">
        <v>882</v>
      </c>
      <c r="E2994" s="14">
        <v>3.4292188249731626E-3</v>
      </c>
      <c r="F2994" s="12">
        <v>900</v>
      </c>
      <c r="G2994" s="21">
        <v>2.164492198522658E-3</v>
      </c>
      <c r="H2994" s="20">
        <v>67.472999999999999</v>
      </c>
      <c r="I2994" s="14">
        <v>2.6233524011044698E-4</v>
      </c>
      <c r="J2994" s="12">
        <v>66.260000000000005</v>
      </c>
      <c r="K2994" s="21">
        <v>1.5935472563790147E-4</v>
      </c>
      <c r="L2994" s="20">
        <f t="shared" si="1390"/>
        <v>949.47299999999996</v>
      </c>
      <c r="M2994" s="14">
        <f t="shared" si="1391"/>
        <v>3.6915540650836096E-3</v>
      </c>
      <c r="N2994" s="12">
        <f t="shared" si="1392"/>
        <v>966.26</v>
      </c>
      <c r="O2994" s="21">
        <f t="shared" si="1393"/>
        <v>2.3238469241605593E-3</v>
      </c>
      <c r="P2994" s="8">
        <f t="shared" si="1394"/>
        <v>16.787000000000035</v>
      </c>
      <c r="Q2994" s="8">
        <f t="shared" si="1395"/>
        <v>52319.985499999995</v>
      </c>
    </row>
    <row r="2995" spans="1:17" x14ac:dyDescent="0.25">
      <c r="A2995" t="s">
        <v>389</v>
      </c>
      <c r="B2995" s="1">
        <v>44513</v>
      </c>
      <c r="C2995" t="s">
        <v>161</v>
      </c>
      <c r="D2995" s="20">
        <v>799.60000000000014</v>
      </c>
      <c r="E2995" s="14">
        <v>3.1088473610527681E-3</v>
      </c>
      <c r="F2995" s="12">
        <v>780</v>
      </c>
      <c r="G2995" s="21">
        <v>1.8758932387196369E-3</v>
      </c>
      <c r="H2995" s="20">
        <v>61.16940000000001</v>
      </c>
      <c r="I2995" s="14">
        <v>2.3782682312053675E-4</v>
      </c>
      <c r="J2995" s="12">
        <v>59.67</v>
      </c>
      <c r="K2995" s="21">
        <v>1.4350583276205223E-4</v>
      </c>
      <c r="L2995" s="20">
        <f t="shared" si="1390"/>
        <v>860.76940000000013</v>
      </c>
      <c r="M2995" s="14">
        <f t="shared" si="1391"/>
        <v>3.3466741841733046E-3</v>
      </c>
      <c r="N2995" s="12">
        <f t="shared" si="1392"/>
        <v>839.67</v>
      </c>
      <c r="O2995" s="21">
        <f t="shared" si="1393"/>
        <v>2.0193990714816893E-3</v>
      </c>
      <c r="P2995" s="8">
        <f t="shared" si="1394"/>
        <v>-21.099400000000173</v>
      </c>
      <c r="Q2995" s="8">
        <f t="shared" si="1395"/>
        <v>407350.70699999994</v>
      </c>
    </row>
    <row r="2996" spans="1:17" x14ac:dyDescent="0.25">
      <c r="A2996" t="s">
        <v>389</v>
      </c>
      <c r="B2996" s="1">
        <v>44513</v>
      </c>
      <c r="C2996" t="s">
        <v>163</v>
      </c>
      <c r="D2996" s="20">
        <v>3427.6</v>
      </c>
      <c r="E2996" s="14">
        <v>1.3326519778319742E-2</v>
      </c>
      <c r="F2996" s="12">
        <v>3467.58</v>
      </c>
      <c r="G2996" s="21">
        <v>8.3394998419479976E-3</v>
      </c>
      <c r="H2996" s="20">
        <v>262.21140000000003</v>
      </c>
      <c r="I2996" s="14">
        <v>1.0194787630414604E-3</v>
      </c>
      <c r="J2996" s="12">
        <v>259.94</v>
      </c>
      <c r="K2996" s="21">
        <v>6.2515344675997747E-4</v>
      </c>
      <c r="L2996" s="20">
        <f t="shared" si="1390"/>
        <v>3689.8114</v>
      </c>
      <c r="M2996" s="14">
        <f t="shared" si="1391"/>
        <v>1.4345998541361203E-2</v>
      </c>
      <c r="N2996" s="12">
        <f t="shared" si="1392"/>
        <v>3727.52</v>
      </c>
      <c r="O2996" s="21">
        <f t="shared" si="1393"/>
        <v>8.9646532887079754E-3</v>
      </c>
      <c r="P2996" s="8">
        <f t="shared" si="1394"/>
        <v>37.708599999999933</v>
      </c>
      <c r="Q2996" s="8">
        <f t="shared" si="1395"/>
        <v>9987.4693999999472</v>
      </c>
    </row>
    <row r="2997" spans="1:17" x14ac:dyDescent="0.25">
      <c r="A2997" t="s">
        <v>389</v>
      </c>
      <c r="B2997" s="1">
        <v>44513</v>
      </c>
      <c r="C2997" t="s">
        <v>164</v>
      </c>
      <c r="D2997" s="20">
        <v>2476.4</v>
      </c>
      <c r="E2997" s="14">
        <v>9.6282511317046949E-3</v>
      </c>
      <c r="F2997" s="12">
        <v>2368.7200000000003</v>
      </c>
      <c r="G2997" s="21">
        <v>5.6967510672051008E-3</v>
      </c>
      <c r="H2997" s="20">
        <v>189.44460000000001</v>
      </c>
      <c r="I2997" s="14">
        <v>7.3656121157540915E-4</v>
      </c>
      <c r="J2997" s="12">
        <v>171.07</v>
      </c>
      <c r="K2997" s="21">
        <v>4.1142186711252342E-4</v>
      </c>
      <c r="L2997" s="20">
        <f t="shared" si="1390"/>
        <v>2665.8445999999999</v>
      </c>
      <c r="M2997" s="14">
        <f t="shared" si="1391"/>
        <v>1.0364812343280103E-2</v>
      </c>
      <c r="N2997" s="12">
        <f t="shared" si="1392"/>
        <v>2539.7900000000004</v>
      </c>
      <c r="O2997" s="21">
        <f t="shared" si="1393"/>
        <v>6.1081729343176244E-3</v>
      </c>
      <c r="P2997" s="8">
        <f t="shared" si="1394"/>
        <v>-126.05459999999948</v>
      </c>
      <c r="Q2997" s="8">
        <f t="shared" si="1395"/>
        <v>4813.8886999999986</v>
      </c>
    </row>
    <row r="2998" spans="1:17" x14ac:dyDescent="0.25">
      <c r="A2998" t="s">
        <v>389</v>
      </c>
      <c r="B2998" s="1">
        <v>44513</v>
      </c>
      <c r="C2998" t="s">
        <v>165</v>
      </c>
      <c r="D2998" s="20">
        <v>531.59999999999991</v>
      </c>
      <c r="E2998" s="14">
        <v>2.0668625026708993E-3</v>
      </c>
      <c r="F2998" s="12">
        <v>0</v>
      </c>
      <c r="G2998" s="21">
        <v>0</v>
      </c>
      <c r="H2998" s="20">
        <v>40.667399999999994</v>
      </c>
      <c r="I2998" s="14">
        <v>1.5811498145432379E-4</v>
      </c>
      <c r="J2998" s="12">
        <v>0</v>
      </c>
      <c r="K2998" s="21">
        <v>0</v>
      </c>
      <c r="L2998" s="20">
        <f t="shared" si="1390"/>
        <v>572.26739999999995</v>
      </c>
      <c r="M2998" s="14">
        <f t="shared" si="1391"/>
        <v>2.2249774841252229E-3</v>
      </c>
      <c r="N2998" s="12">
        <f t="shared" si="1392"/>
        <v>0</v>
      </c>
      <c r="O2998" s="21">
        <f t="shared" si="1393"/>
        <v>0</v>
      </c>
      <c r="P2998" s="8">
        <f t="shared" si="1394"/>
        <v>-572.26739999999995</v>
      </c>
      <c r="Q2998" s="8">
        <f t="shared" si="1395"/>
        <v>8147.3714999999856</v>
      </c>
    </row>
    <row r="2999" spans="1:17" x14ac:dyDescent="0.25">
      <c r="A2999" t="s">
        <v>389</v>
      </c>
      <c r="B2999" s="1">
        <v>44513</v>
      </c>
      <c r="C2999" t="s">
        <v>4</v>
      </c>
      <c r="D2999" s="20">
        <v>3936</v>
      </c>
      <c r="E2999" s="14">
        <v>1.5303180606682957E-2</v>
      </c>
      <c r="F2999" s="12">
        <v>3912</v>
      </c>
      <c r="G2999" s="21">
        <v>9.4083260895784868E-3</v>
      </c>
      <c r="H2999" s="20">
        <v>301.10399999999998</v>
      </c>
      <c r="I2999" s="14">
        <v>1.1706933164112462E-3</v>
      </c>
      <c r="J2999" s="12">
        <v>295.97999999999996</v>
      </c>
      <c r="K2999" s="21">
        <v>7.1182933435415133E-4</v>
      </c>
      <c r="L2999" s="20">
        <f t="shared" si="1390"/>
        <v>4237.1040000000003</v>
      </c>
      <c r="M2999" s="14">
        <f t="shared" si="1391"/>
        <v>1.6473873923094202E-2</v>
      </c>
      <c r="N2999" s="12">
        <f t="shared" si="1392"/>
        <v>4207.9799999999996</v>
      </c>
      <c r="O2999" s="21">
        <f t="shared" si="1393"/>
        <v>1.0120155423932638E-2</v>
      </c>
      <c r="P2999" s="8">
        <f t="shared" si="1394"/>
        <v>-29.124000000000706</v>
      </c>
      <c r="Q2999" s="8">
        <f t="shared" si="1395"/>
        <v>1726.3230000000081</v>
      </c>
    </row>
    <row r="3000" spans="1:17" x14ac:dyDescent="0.25">
      <c r="A3000" t="s">
        <v>389</v>
      </c>
      <c r="B3000" s="1">
        <v>44513</v>
      </c>
      <c r="C3000" t="s">
        <v>166</v>
      </c>
      <c r="D3000" s="20">
        <v>3414.8</v>
      </c>
      <c r="E3000" s="14">
        <v>1.32767533373224E-2</v>
      </c>
      <c r="F3000" s="12">
        <v>3906.65</v>
      </c>
      <c r="G3000" s="21">
        <v>9.3954593859539356E-3</v>
      </c>
      <c r="H3000" s="20">
        <v>261.23220000000003</v>
      </c>
      <c r="I3000" s="14">
        <v>1.0156716303051636E-3</v>
      </c>
      <c r="J3000" s="12">
        <v>314.78000000000003</v>
      </c>
      <c r="K3000" s="21">
        <v>7.570431713899581E-4</v>
      </c>
      <c r="L3000" s="20">
        <f t="shared" si="1390"/>
        <v>3676.0322000000001</v>
      </c>
      <c r="M3000" s="14">
        <f t="shared" si="1391"/>
        <v>1.4292424967627563E-2</v>
      </c>
      <c r="N3000" s="12">
        <f t="shared" si="1392"/>
        <v>4221.43</v>
      </c>
      <c r="O3000" s="21">
        <f t="shared" si="1393"/>
        <v>1.0152502557343894E-2</v>
      </c>
      <c r="P3000" s="8">
        <f t="shared" si="1394"/>
        <v>545.39780000000019</v>
      </c>
      <c r="Q3000" s="8">
        <f t="shared" si="1395"/>
        <v>42136.91510000002</v>
      </c>
    </row>
    <row r="3001" spans="1:17" x14ac:dyDescent="0.25">
      <c r="A3001" t="s">
        <v>389</v>
      </c>
      <c r="B3001" s="1">
        <v>44513</v>
      </c>
      <c r="C3001" t="s">
        <v>6</v>
      </c>
      <c r="D3001" s="20">
        <v>21709.200000000008</v>
      </c>
      <c r="E3001" s="14">
        <v>8.4405439132774845E-2</v>
      </c>
      <c r="F3001" s="12">
        <v>31533.790000000008</v>
      </c>
      <c r="G3001" s="21">
        <v>7.5838491605390912E-2</v>
      </c>
      <c r="H3001" s="20">
        <v>1660.7538000000002</v>
      </c>
      <c r="I3001" s="14">
        <v>6.4570160936572732E-3</v>
      </c>
      <c r="J3001" s="12">
        <v>2358.8199999999997</v>
      </c>
      <c r="K3001" s="21">
        <v>5.6729416530213505E-3</v>
      </c>
      <c r="L3001" s="20">
        <f t="shared" si="1390"/>
        <v>23369.953800000007</v>
      </c>
      <c r="M3001" s="14">
        <f t="shared" si="1391"/>
        <v>9.0862455226432118E-2</v>
      </c>
      <c r="N3001" s="12">
        <f t="shared" si="1392"/>
        <v>33892.610000000008</v>
      </c>
      <c r="O3001" s="21">
        <f t="shared" si="1393"/>
        <v>8.1511433258412258E-2</v>
      </c>
      <c r="P3001" s="8">
        <f t="shared" si="1394"/>
        <v>10522.656200000001</v>
      </c>
      <c r="Q3001" s="8">
        <f t="shared" si="1395"/>
        <v>14646.1628</v>
      </c>
    </row>
    <row r="3002" spans="1:17" x14ac:dyDescent="0.25">
      <c r="A3002" t="s">
        <v>389</v>
      </c>
      <c r="B3002" s="1">
        <v>44513</v>
      </c>
      <c r="C3002" t="s">
        <v>7</v>
      </c>
      <c r="D3002" s="20">
        <v>5398.8</v>
      </c>
      <c r="E3002" s="14">
        <v>2.0990551691910556E-2</v>
      </c>
      <c r="F3002" s="12">
        <v>5791.85</v>
      </c>
      <c r="G3002" s="21">
        <v>1.3929349044459397E-2</v>
      </c>
      <c r="H3002" s="20">
        <v>413.00819999999999</v>
      </c>
      <c r="I3002" s="14">
        <v>1.6057772044311578E-3</v>
      </c>
      <c r="J3002" s="12">
        <v>443.36</v>
      </c>
      <c r="K3002" s="21">
        <v>1.0662769568188953E-3</v>
      </c>
      <c r="L3002" s="20">
        <f t="shared" si="1390"/>
        <v>5811.8082000000004</v>
      </c>
      <c r="M3002" s="14">
        <f t="shared" si="1391"/>
        <v>2.2596328896341715E-2</v>
      </c>
      <c r="N3002" s="12">
        <f t="shared" si="1392"/>
        <v>6235.21</v>
      </c>
      <c r="O3002" s="21">
        <f t="shared" si="1393"/>
        <v>1.4995626001278291E-2</v>
      </c>
      <c r="P3002" s="8">
        <f t="shared" si="1394"/>
        <v>423.40179999999964</v>
      </c>
      <c r="Q3002" s="8">
        <f t="shared" si="1395"/>
        <v>17293.858499999995</v>
      </c>
    </row>
    <row r="3003" spans="1:17" x14ac:dyDescent="0.25">
      <c r="A3003" t="s">
        <v>389</v>
      </c>
      <c r="B3003" s="1">
        <v>44513</v>
      </c>
      <c r="C3003" t="s">
        <v>167</v>
      </c>
      <c r="D3003" s="20">
        <v>4215.6000000000004</v>
      </c>
      <c r="E3003" s="14">
        <v>1.6390266302218667E-2</v>
      </c>
      <c r="F3003" s="12">
        <v>4631.04</v>
      </c>
      <c r="G3003" s="21">
        <v>1.113761105671819E-2</v>
      </c>
      <c r="H3003" s="20">
        <v>322.49340000000001</v>
      </c>
      <c r="I3003" s="14">
        <v>1.2538553721197282E-3</v>
      </c>
      <c r="J3003" s="12">
        <v>328.18</v>
      </c>
      <c r="K3003" s="21">
        <v>7.8927005523462873E-4</v>
      </c>
      <c r="L3003" s="20">
        <f t="shared" si="1390"/>
        <v>4538.0934000000007</v>
      </c>
      <c r="M3003" s="14">
        <f t="shared" si="1391"/>
        <v>1.7644121674338396E-2</v>
      </c>
      <c r="N3003" s="12">
        <f t="shared" si="1392"/>
        <v>4959.22</v>
      </c>
      <c r="O3003" s="21">
        <f t="shared" si="1393"/>
        <v>1.1926881111952819E-2</v>
      </c>
      <c r="P3003" s="8">
        <f t="shared" si="1394"/>
        <v>421.1265999999996</v>
      </c>
      <c r="Q3003" s="8">
        <f t="shared" si="1395"/>
        <v>17523.002799999998</v>
      </c>
    </row>
    <row r="3004" spans="1:17" x14ac:dyDescent="0.25">
      <c r="A3004" t="s">
        <v>389</v>
      </c>
      <c r="B3004" s="1">
        <v>44513</v>
      </c>
      <c r="C3004" t="s">
        <v>168</v>
      </c>
      <c r="D3004" s="20">
        <v>3897.1999999999994</v>
      </c>
      <c r="E3004" s="14">
        <v>1.5152326082409759E-2</v>
      </c>
      <c r="F3004" s="12">
        <v>4849.0300000000007</v>
      </c>
      <c r="G3004" s="21">
        <v>1.1661875117113696E-2</v>
      </c>
      <c r="H3004" s="20">
        <v>298.13580000000002</v>
      </c>
      <c r="I3004" s="14">
        <v>1.1591529453043468E-3</v>
      </c>
      <c r="J3004" s="12">
        <v>380.07</v>
      </c>
      <c r="K3004" s="21">
        <v>9.1406505543611841E-4</v>
      </c>
      <c r="L3004" s="20">
        <f t="shared" si="1390"/>
        <v>4195.3357999999989</v>
      </c>
      <c r="M3004" s="14">
        <f t="shared" si="1391"/>
        <v>1.6311479027714106E-2</v>
      </c>
      <c r="N3004" s="12">
        <f t="shared" si="1392"/>
        <v>5229.1000000000004</v>
      </c>
      <c r="O3004" s="21">
        <f t="shared" si="1393"/>
        <v>1.2575940172549814E-2</v>
      </c>
      <c r="P3004" s="8">
        <f t="shared" si="1394"/>
        <v>1033.7642000000014</v>
      </c>
      <c r="Q3004" s="8">
        <f t="shared" si="1395"/>
        <v>20379.856</v>
      </c>
    </row>
    <row r="3005" spans="1:17" x14ac:dyDescent="0.25">
      <c r="A3005" t="s">
        <v>389</v>
      </c>
      <c r="B3005" s="1">
        <v>44513</v>
      </c>
      <c r="C3005" t="s">
        <v>169</v>
      </c>
      <c r="D3005" s="20">
        <v>1403.2</v>
      </c>
      <c r="E3005" s="14">
        <v>5.4556460943337211E-3</v>
      </c>
      <c r="F3005" s="12">
        <v>2193.73</v>
      </c>
      <c r="G3005" s="21">
        <v>5.2759016340723454E-3</v>
      </c>
      <c r="H3005" s="20">
        <v>107.34480000000002</v>
      </c>
      <c r="I3005" s="14">
        <v>4.1735692621652976E-4</v>
      </c>
      <c r="J3005" s="12">
        <v>164.24</v>
      </c>
      <c r="K3005" s="21">
        <v>3.9499577631706817E-4</v>
      </c>
      <c r="L3005" s="20">
        <f t="shared" si="1390"/>
        <v>1510.5448000000001</v>
      </c>
      <c r="M3005" s="14">
        <f t="shared" si="1391"/>
        <v>5.8730030205502506E-3</v>
      </c>
      <c r="N3005" s="12">
        <f t="shared" si="1392"/>
        <v>2357.9700000000003</v>
      </c>
      <c r="O3005" s="21">
        <f t="shared" si="1393"/>
        <v>5.6708974103894137E-3</v>
      </c>
      <c r="P3005" s="8">
        <f t="shared" si="1394"/>
        <v>847.42520000000013</v>
      </c>
      <c r="Q3005" s="8">
        <f t="shared" si="1395"/>
        <v>19276.292699999998</v>
      </c>
    </row>
    <row r="3006" spans="1:17" x14ac:dyDescent="0.25">
      <c r="A3006" t="s">
        <v>389</v>
      </c>
      <c r="B3006" s="1">
        <v>44513</v>
      </c>
      <c r="C3006" t="s">
        <v>170</v>
      </c>
      <c r="D3006" s="20">
        <v>1174.4000000000001</v>
      </c>
      <c r="E3006" s="14">
        <v>4.566070961506216E-3</v>
      </c>
      <c r="F3006" s="12">
        <v>840.88</v>
      </c>
      <c r="G3006" s="21">
        <v>2.0223091109930363E-3</v>
      </c>
      <c r="H3006" s="20">
        <v>89.841600000000014</v>
      </c>
      <c r="I3006" s="14">
        <v>3.4930442855522558E-4</v>
      </c>
      <c r="J3006" s="12">
        <v>85.350000000000009</v>
      </c>
      <c r="K3006" s="21">
        <v>2.0526601015989876E-4</v>
      </c>
      <c r="L3006" s="20">
        <f t="shared" si="1390"/>
        <v>1264.2416000000001</v>
      </c>
      <c r="M3006" s="14">
        <f t="shared" si="1391"/>
        <v>4.915375390061442E-3</v>
      </c>
      <c r="N3006" s="12">
        <f t="shared" si="1392"/>
        <v>926.23</v>
      </c>
      <c r="O3006" s="21">
        <f t="shared" si="1393"/>
        <v>2.2275751211529352E-3</v>
      </c>
      <c r="P3006" s="8">
        <f t="shared" si="1394"/>
        <v>-338.01160000000004</v>
      </c>
      <c r="Q3006" s="8">
        <f t="shared" si="1395"/>
        <v>22945.095800000003</v>
      </c>
    </row>
    <row r="3007" spans="1:17" x14ac:dyDescent="0.25">
      <c r="A3007" t="s">
        <v>389</v>
      </c>
      <c r="B3007" s="1">
        <v>44513</v>
      </c>
      <c r="C3007" t="s">
        <v>11</v>
      </c>
      <c r="D3007" s="20">
        <v>1218</v>
      </c>
      <c r="E3007" s="14">
        <v>4.7355879011534152E-3</v>
      </c>
      <c r="F3007" s="12">
        <v>1934.83</v>
      </c>
      <c r="G3007" s="21">
        <v>4.6532493782973266E-3</v>
      </c>
      <c r="H3007" s="20">
        <v>93.176999999999992</v>
      </c>
      <c r="I3007" s="14">
        <v>3.6227247443823627E-4</v>
      </c>
      <c r="J3007" s="12">
        <v>143.13999999999999</v>
      </c>
      <c r="K3007" s="21">
        <v>3.4425045921837025E-4</v>
      </c>
      <c r="L3007" s="20">
        <f t="shared" si="1390"/>
        <v>1311.1769999999999</v>
      </c>
      <c r="M3007" s="14">
        <f t="shared" si="1391"/>
        <v>5.0978603755916516E-3</v>
      </c>
      <c r="N3007" s="12">
        <f t="shared" si="1392"/>
        <v>2077.9699999999998</v>
      </c>
      <c r="O3007" s="21">
        <f t="shared" si="1393"/>
        <v>4.9974998375156964E-3</v>
      </c>
      <c r="P3007" s="8">
        <f t="shared" si="1394"/>
        <v>766.79299999999989</v>
      </c>
      <c r="Q3007" s="8">
        <f t="shared" si="1395"/>
        <v>30437.41799999998</v>
      </c>
    </row>
    <row r="3008" spans="1:17" x14ac:dyDescent="0.25">
      <c r="A3008" t="s">
        <v>390</v>
      </c>
      <c r="B3008" s="1">
        <v>44520</v>
      </c>
      <c r="C3008" t="s">
        <v>2</v>
      </c>
      <c r="D3008" s="20">
        <v>10928.8</v>
      </c>
      <c r="E3008" s="14">
        <v>4.2491209404043877E-2</v>
      </c>
      <c r="F3008" s="12">
        <v>12304.529999999999</v>
      </c>
      <c r="G3008" s="21">
        <v>3.1632990960925589E-2</v>
      </c>
      <c r="H3008" s="20">
        <v>836.05319999999995</v>
      </c>
      <c r="I3008" s="14">
        <v>3.2505775194093564E-3</v>
      </c>
      <c r="J3008" s="12">
        <v>635.2399999999999</v>
      </c>
      <c r="K3008" s="21">
        <v>1.6331010756216102E-3</v>
      </c>
      <c r="L3008" s="20">
        <f t="shared" si="1390"/>
        <v>11764.8532</v>
      </c>
      <c r="M3008" s="14">
        <f t="shared" si="1391"/>
        <v>4.574178692345323E-2</v>
      </c>
      <c r="N3008" s="12">
        <f t="shared" si="1392"/>
        <v>12939.769999999999</v>
      </c>
      <c r="O3008" s="21">
        <f t="shared" si="1393"/>
        <v>3.32660920365472E-2</v>
      </c>
      <c r="P3008" s="8">
        <f t="shared" si="1394"/>
        <v>1174.9167999999991</v>
      </c>
      <c r="Q3008" s="8">
        <f t="shared" si="1395"/>
        <v>37568.708599999998</v>
      </c>
    </row>
    <row r="3009" spans="1:17" x14ac:dyDescent="0.25">
      <c r="A3009" t="s">
        <v>390</v>
      </c>
      <c r="B3009" s="1">
        <v>44520</v>
      </c>
      <c r="C3009" t="s">
        <v>154</v>
      </c>
      <c r="D3009" s="20">
        <v>1646</v>
      </c>
      <c r="E3009" s="14">
        <v>6.3996532720020701E-3</v>
      </c>
      <c r="F3009" s="12">
        <v>1663</v>
      </c>
      <c r="G3009" s="21">
        <v>4.2753086845266951E-3</v>
      </c>
      <c r="H3009" s="20">
        <v>125.919</v>
      </c>
      <c r="I3009" s="14">
        <v>4.8957347530815837E-4</v>
      </c>
      <c r="J3009" s="12">
        <v>125.21000000000001</v>
      </c>
      <c r="K3009" s="21">
        <v>3.2189500925411158E-4</v>
      </c>
      <c r="L3009" s="20">
        <f t="shared" si="1390"/>
        <v>1771.9190000000001</v>
      </c>
      <c r="M3009" s="14">
        <f t="shared" si="1391"/>
        <v>6.8892267473102285E-3</v>
      </c>
      <c r="N3009" s="12">
        <f t="shared" si="1392"/>
        <v>1788.21</v>
      </c>
      <c r="O3009" s="21">
        <f t="shared" si="1393"/>
        <v>4.5972036937808065E-3</v>
      </c>
      <c r="P3009" s="8">
        <f t="shared" si="1394"/>
        <v>16.29099999999994</v>
      </c>
      <c r="Q3009" s="8">
        <f t="shared" si="1395"/>
        <v>31796.829299999987</v>
      </c>
    </row>
    <row r="3010" spans="1:17" x14ac:dyDescent="0.25">
      <c r="A3010" t="s">
        <v>390</v>
      </c>
      <c r="B3010" s="1">
        <v>44520</v>
      </c>
      <c r="C3010" t="s">
        <v>155</v>
      </c>
      <c r="D3010" s="20">
        <v>2037.6000000000001</v>
      </c>
      <c r="E3010" s="14">
        <v>7.9221953262645309E-3</v>
      </c>
      <c r="F3010" s="12">
        <v>2078</v>
      </c>
      <c r="G3010" s="21">
        <v>5.3422077248625813E-3</v>
      </c>
      <c r="H3010" s="20">
        <v>155.87639999999999</v>
      </c>
      <c r="I3010" s="14">
        <v>6.060479424592366E-4</v>
      </c>
      <c r="J3010" s="12">
        <v>153.22</v>
      </c>
      <c r="K3010" s="21">
        <v>3.9390426737413123E-4</v>
      </c>
      <c r="L3010" s="20">
        <f t="shared" si="1390"/>
        <v>2193.4764</v>
      </c>
      <c r="M3010" s="14">
        <f t="shared" si="1391"/>
        <v>8.5282432687237668E-3</v>
      </c>
      <c r="N3010" s="12">
        <f t="shared" si="1392"/>
        <v>2231.2199999999998</v>
      </c>
      <c r="O3010" s="21">
        <f t="shared" si="1393"/>
        <v>5.7361119922367124E-3</v>
      </c>
      <c r="P3010" s="8">
        <f t="shared" si="1394"/>
        <v>37.743599999999788</v>
      </c>
      <c r="Q3010" s="8">
        <f t="shared" si="1395"/>
        <v>281030.43469999998</v>
      </c>
    </row>
    <row r="3011" spans="1:17" x14ac:dyDescent="0.25">
      <c r="A3011" t="s">
        <v>390</v>
      </c>
      <c r="B3011" s="1">
        <v>44520</v>
      </c>
      <c r="C3011" t="s">
        <v>156</v>
      </c>
      <c r="D3011" s="20">
        <v>1979.2</v>
      </c>
      <c r="E3011" s="14">
        <v>7.695135939214154E-3</v>
      </c>
      <c r="F3011" s="12">
        <v>2031.43</v>
      </c>
      <c r="G3011" s="21">
        <v>5.2224836566494683E-3</v>
      </c>
      <c r="H3011" s="20">
        <v>151.40879999999999</v>
      </c>
      <c r="I3011" s="14">
        <v>5.8867789934988267E-4</v>
      </c>
      <c r="J3011" s="12">
        <v>142.91999999999999</v>
      </c>
      <c r="K3011" s="21">
        <v>3.6742460444531285E-4</v>
      </c>
      <c r="L3011" s="20">
        <f t="shared" si="1390"/>
        <v>2130.6088</v>
      </c>
      <c r="M3011" s="14">
        <f t="shared" si="1391"/>
        <v>8.2838138385640369E-3</v>
      </c>
      <c r="N3011" s="12">
        <f t="shared" si="1392"/>
        <v>2174.35</v>
      </c>
      <c r="O3011" s="21">
        <f t="shared" si="1393"/>
        <v>5.5899082610947814E-3</v>
      </c>
      <c r="P3011" s="8">
        <f t="shared" si="1394"/>
        <v>43.741199999999935</v>
      </c>
      <c r="Q3011" s="8">
        <f t="shared" si="1395"/>
        <v>34398.046399999977</v>
      </c>
    </row>
    <row r="3012" spans="1:17" x14ac:dyDescent="0.25">
      <c r="A3012" t="s">
        <v>390</v>
      </c>
      <c r="B3012" s="1">
        <v>44520</v>
      </c>
      <c r="C3012" t="s">
        <v>157</v>
      </c>
      <c r="D3012" s="20">
        <v>4824</v>
      </c>
      <c r="E3012" s="14">
        <v>1.8755727450873626E-2</v>
      </c>
      <c r="F3012" s="12">
        <v>7174.3600000000006</v>
      </c>
      <c r="G3012" s="21">
        <v>1.8444139274757031E-2</v>
      </c>
      <c r="H3012" s="20">
        <v>369.036</v>
      </c>
      <c r="I3012" s="14">
        <v>1.4348131499918324E-3</v>
      </c>
      <c r="J3012" s="12">
        <v>518.36</v>
      </c>
      <c r="K3012" s="21">
        <v>1.332621172406048E-3</v>
      </c>
      <c r="L3012" s="20">
        <f t="shared" si="1390"/>
        <v>5193.0360000000001</v>
      </c>
      <c r="M3012" s="14">
        <f t="shared" si="1391"/>
        <v>2.0190540600865458E-2</v>
      </c>
      <c r="N3012" s="12">
        <f t="shared" si="1392"/>
        <v>7692.72</v>
      </c>
      <c r="O3012" s="21">
        <f t="shared" si="1393"/>
        <v>1.9776760447163078E-2</v>
      </c>
      <c r="P3012" s="8">
        <f t="shared" si="1394"/>
        <v>2499.6840000000002</v>
      </c>
      <c r="Q3012" s="8">
        <f t="shared" si="1395"/>
        <v>25344.119599999998</v>
      </c>
    </row>
    <row r="3013" spans="1:17" x14ac:dyDescent="0.25">
      <c r="A3013" t="s">
        <v>390</v>
      </c>
      <c r="B3013" s="1">
        <v>44520</v>
      </c>
      <c r="C3013" t="s">
        <v>158</v>
      </c>
      <c r="D3013" s="20">
        <v>1017.2000000000002</v>
      </c>
      <c r="E3013" s="14">
        <v>3.9548768580075985E-3</v>
      </c>
      <c r="F3013" s="12">
        <v>1017.2</v>
      </c>
      <c r="G3013" s="21">
        <v>2.6150595273003938E-3</v>
      </c>
      <c r="H3013" s="20">
        <v>77.81580000000001</v>
      </c>
      <c r="I3013" s="14">
        <v>3.0254807963758128E-4</v>
      </c>
      <c r="J3013" s="12">
        <v>75.820000000000007</v>
      </c>
      <c r="K3013" s="21">
        <v>1.9492116924883589E-4</v>
      </c>
      <c r="L3013" s="20">
        <f t="shared" si="1390"/>
        <v>1095.0158000000001</v>
      </c>
      <c r="M3013" s="14">
        <f t="shared" si="1391"/>
        <v>4.2574249376451795E-3</v>
      </c>
      <c r="N3013" s="12">
        <f t="shared" si="1392"/>
        <v>1093.02</v>
      </c>
      <c r="O3013" s="21">
        <f t="shared" si="1393"/>
        <v>2.8099806965492299E-3</v>
      </c>
      <c r="P3013" s="8">
        <f t="shared" si="1394"/>
        <v>-1.9958000000001448</v>
      </c>
      <c r="Q3013" s="8">
        <f t="shared" si="1395"/>
        <v>27371.745700000003</v>
      </c>
    </row>
    <row r="3014" spans="1:17" x14ac:dyDescent="0.25">
      <c r="A3014" t="s">
        <v>390</v>
      </c>
      <c r="B3014" s="1">
        <v>44520</v>
      </c>
      <c r="C3014" t="s">
        <v>159</v>
      </c>
      <c r="D3014" s="20">
        <v>3591.6000000000004</v>
      </c>
      <c r="E3014" s="14">
        <v>1.3964152303598199E-2</v>
      </c>
      <c r="F3014" s="12">
        <v>3420.23</v>
      </c>
      <c r="G3014" s="21">
        <v>8.7928677222361643E-3</v>
      </c>
      <c r="H3014" s="20">
        <v>274.75740000000002</v>
      </c>
      <c r="I3014" s="14">
        <v>1.0682576512252623E-3</v>
      </c>
      <c r="J3014" s="12">
        <v>237.30999999999997</v>
      </c>
      <c r="K3014" s="21">
        <v>6.1008629219785329E-4</v>
      </c>
      <c r="L3014" s="20">
        <f t="shared" si="1390"/>
        <v>3866.3574000000003</v>
      </c>
      <c r="M3014" s="14">
        <f t="shared" si="1391"/>
        <v>1.5032409954823462E-2</v>
      </c>
      <c r="N3014" s="12">
        <f t="shared" si="1392"/>
        <v>3657.54</v>
      </c>
      <c r="O3014" s="21">
        <f t="shared" si="1393"/>
        <v>9.402954014434018E-3</v>
      </c>
      <c r="P3014" s="8">
        <f t="shared" si="1394"/>
        <v>-208.81740000000036</v>
      </c>
      <c r="Q3014" s="8">
        <f t="shared" si="1395"/>
        <v>862787.88829999988</v>
      </c>
    </row>
    <row r="3015" spans="1:17" x14ac:dyDescent="0.25">
      <c r="A3015" t="s">
        <v>390</v>
      </c>
      <c r="B3015" s="1">
        <v>44520</v>
      </c>
      <c r="C3015" t="s">
        <v>160</v>
      </c>
      <c r="D3015" s="20">
        <v>882</v>
      </c>
      <c r="E3015" s="14">
        <v>3.4292188249731626E-3</v>
      </c>
      <c r="F3015" s="12">
        <v>900</v>
      </c>
      <c r="G3015" s="21">
        <v>2.3137569549452953E-3</v>
      </c>
      <c r="H3015" s="20">
        <v>67.472999999999999</v>
      </c>
      <c r="I3015" s="14">
        <v>2.6233524011044698E-4</v>
      </c>
      <c r="J3015" s="12">
        <v>66.260000000000005</v>
      </c>
      <c r="K3015" s="21">
        <v>1.7034392870519474E-4</v>
      </c>
      <c r="L3015" s="20">
        <f t="shared" ref="L3015:L3078" si="1396">+D3015+H3015</f>
        <v>949.47299999999996</v>
      </c>
      <c r="M3015" s="14">
        <f t="shared" ref="M3015:M3078" si="1397">+E3015+I3015</f>
        <v>3.6915540650836096E-3</v>
      </c>
      <c r="N3015" s="12">
        <f t="shared" ref="N3015:N3078" si="1398">+F3015+J3015</f>
        <v>966.26</v>
      </c>
      <c r="O3015" s="21">
        <f t="shared" ref="O3015:O3078" si="1399">+G3015+K3015</f>
        <v>2.48410088365049E-3</v>
      </c>
      <c r="P3015" s="8">
        <f t="shared" ref="P3015:P3078" si="1400">+N3015-L3015</f>
        <v>16.787000000000035</v>
      </c>
      <c r="Q3015" s="8">
        <f t="shared" ref="Q3015:Q3078" si="1401">Q2992+P3015</f>
        <v>880864.80659999978</v>
      </c>
    </row>
    <row r="3016" spans="1:17" x14ac:dyDescent="0.25">
      <c r="A3016" t="s">
        <v>390</v>
      </c>
      <c r="B3016" s="1">
        <v>44520</v>
      </c>
      <c r="C3016" t="s">
        <v>161</v>
      </c>
      <c r="D3016" s="20">
        <v>799.60000000000014</v>
      </c>
      <c r="E3016" s="14">
        <v>3.1088473610527681E-3</v>
      </c>
      <c r="F3016" s="12">
        <v>820</v>
      </c>
      <c r="G3016" s="21">
        <v>2.1080896700612691E-3</v>
      </c>
      <c r="H3016" s="20">
        <v>61.16940000000001</v>
      </c>
      <c r="I3016" s="14">
        <v>2.3782682312053675E-4</v>
      </c>
      <c r="J3016" s="12">
        <v>62.730000000000004</v>
      </c>
      <c r="K3016" s="21">
        <v>1.6126885975968708E-4</v>
      </c>
      <c r="L3016" s="20">
        <f t="shared" si="1396"/>
        <v>860.76940000000013</v>
      </c>
      <c r="M3016" s="14">
        <f t="shared" si="1397"/>
        <v>3.3466741841733046E-3</v>
      </c>
      <c r="N3016" s="12">
        <f t="shared" si="1398"/>
        <v>882.73</v>
      </c>
      <c r="O3016" s="21">
        <f t="shared" si="1399"/>
        <v>2.2693585298209562E-3</v>
      </c>
      <c r="P3016" s="8">
        <f t="shared" si="1400"/>
        <v>21.960599999999886</v>
      </c>
      <c r="Q3016" s="8">
        <f t="shared" si="1401"/>
        <v>-8833.7156000000086</v>
      </c>
    </row>
    <row r="3017" spans="1:17" x14ac:dyDescent="0.25">
      <c r="A3017" t="s">
        <v>390</v>
      </c>
      <c r="B3017" s="1">
        <v>44520</v>
      </c>
      <c r="C3017" t="s">
        <v>163</v>
      </c>
      <c r="D3017" s="20">
        <v>3427.6</v>
      </c>
      <c r="E3017" s="14">
        <v>1.3326519778319742E-2</v>
      </c>
      <c r="F3017" s="12">
        <v>3467.58</v>
      </c>
      <c r="G3017" s="21">
        <v>8.9145970464768968E-3</v>
      </c>
      <c r="H3017" s="20">
        <v>262.21140000000003</v>
      </c>
      <c r="I3017" s="14">
        <v>1.0194787630414604E-3</v>
      </c>
      <c r="J3017" s="12">
        <v>259.94</v>
      </c>
      <c r="K3017" s="21">
        <v>6.6826442540942222E-4</v>
      </c>
      <c r="L3017" s="20">
        <f t="shared" si="1396"/>
        <v>3689.8114</v>
      </c>
      <c r="M3017" s="14">
        <f t="shared" si="1397"/>
        <v>1.4345998541361203E-2</v>
      </c>
      <c r="N3017" s="12">
        <f t="shared" si="1398"/>
        <v>3727.52</v>
      </c>
      <c r="O3017" s="21">
        <f t="shared" si="1399"/>
        <v>9.5828614718863198E-3</v>
      </c>
      <c r="P3017" s="8">
        <f t="shared" si="1400"/>
        <v>37.708599999999933</v>
      </c>
      <c r="Q3017" s="8">
        <f t="shared" si="1401"/>
        <v>52357.694099999993</v>
      </c>
    </row>
    <row r="3018" spans="1:17" x14ac:dyDescent="0.25">
      <c r="A3018" t="s">
        <v>390</v>
      </c>
      <c r="B3018" s="1">
        <v>44520</v>
      </c>
      <c r="C3018" t="s">
        <v>164</v>
      </c>
      <c r="D3018" s="20">
        <v>2476.4</v>
      </c>
      <c r="E3018" s="14">
        <v>9.6282511317046949E-3</v>
      </c>
      <c r="F3018" s="12">
        <v>2634.3</v>
      </c>
      <c r="G3018" s="21">
        <v>6.7723666071248792E-3</v>
      </c>
      <c r="H3018" s="20">
        <v>189.44460000000001</v>
      </c>
      <c r="I3018" s="14">
        <v>7.3656121157540915E-4</v>
      </c>
      <c r="J3018" s="12">
        <v>191.38</v>
      </c>
      <c r="K3018" s="21">
        <v>4.9200756226381172E-4</v>
      </c>
      <c r="L3018" s="20">
        <f t="shared" si="1396"/>
        <v>2665.8445999999999</v>
      </c>
      <c r="M3018" s="14">
        <f t="shared" si="1397"/>
        <v>1.0364812343280103E-2</v>
      </c>
      <c r="N3018" s="12">
        <f t="shared" si="1398"/>
        <v>2825.6800000000003</v>
      </c>
      <c r="O3018" s="21">
        <f t="shared" si="1399"/>
        <v>7.2643741693886911E-3</v>
      </c>
      <c r="P3018" s="8">
        <f t="shared" si="1400"/>
        <v>159.83540000000039</v>
      </c>
      <c r="Q3018" s="8">
        <f t="shared" si="1401"/>
        <v>407510.54239999992</v>
      </c>
    </row>
    <row r="3019" spans="1:17" x14ac:dyDescent="0.25">
      <c r="A3019" t="s">
        <v>390</v>
      </c>
      <c r="B3019" s="1">
        <v>44520</v>
      </c>
      <c r="C3019" t="s">
        <v>165</v>
      </c>
      <c r="D3019" s="20">
        <v>531.59999999999991</v>
      </c>
      <c r="E3019" s="14">
        <v>2.0668625026708993E-3</v>
      </c>
      <c r="F3019" s="12">
        <v>485</v>
      </c>
      <c r="G3019" s="21">
        <v>1.2468579146094091E-3</v>
      </c>
      <c r="H3019" s="20">
        <v>40.667399999999994</v>
      </c>
      <c r="I3019" s="14">
        <v>1.5811498145432379E-4</v>
      </c>
      <c r="J3019" s="12">
        <v>40.010000000000005</v>
      </c>
      <c r="K3019" s="21">
        <v>1.0285935085262363E-4</v>
      </c>
      <c r="L3019" s="20">
        <f t="shared" si="1396"/>
        <v>572.26739999999995</v>
      </c>
      <c r="M3019" s="14">
        <f t="shared" si="1397"/>
        <v>2.2249774841252229E-3</v>
      </c>
      <c r="N3019" s="12">
        <f t="shared" si="1398"/>
        <v>525.01</v>
      </c>
      <c r="O3019" s="21">
        <f t="shared" si="1399"/>
        <v>1.3497172654620328E-3</v>
      </c>
      <c r="P3019" s="8">
        <f t="shared" si="1400"/>
        <v>-47.257399999999961</v>
      </c>
      <c r="Q3019" s="8">
        <f t="shared" si="1401"/>
        <v>9940.2119999999468</v>
      </c>
    </row>
    <row r="3020" spans="1:17" x14ac:dyDescent="0.25">
      <c r="A3020" t="s">
        <v>390</v>
      </c>
      <c r="B3020" s="1">
        <v>44520</v>
      </c>
      <c r="C3020" t="s">
        <v>4</v>
      </c>
      <c r="D3020" s="20">
        <v>3936</v>
      </c>
      <c r="E3020" s="14">
        <v>1.5303180606682957E-2</v>
      </c>
      <c r="F3020" s="12">
        <v>4366.4500000000007</v>
      </c>
      <c r="G3020" s="21">
        <v>1.1225448951023207E-2</v>
      </c>
      <c r="H3020" s="20">
        <v>301.10399999999998</v>
      </c>
      <c r="I3020" s="14">
        <v>1.1706933164112462E-3</v>
      </c>
      <c r="J3020" s="12">
        <v>331.66999999999996</v>
      </c>
      <c r="K3020" s="21">
        <v>8.5267085471856224E-4</v>
      </c>
      <c r="L3020" s="20">
        <f t="shared" si="1396"/>
        <v>4237.1040000000003</v>
      </c>
      <c r="M3020" s="14">
        <f t="shared" si="1397"/>
        <v>1.6473873923094202E-2</v>
      </c>
      <c r="N3020" s="12">
        <f t="shared" si="1398"/>
        <v>4698.1200000000008</v>
      </c>
      <c r="O3020" s="21">
        <f t="shared" si="1399"/>
        <v>1.207811980574177E-2</v>
      </c>
      <c r="P3020" s="8">
        <f t="shared" si="1400"/>
        <v>461.01600000000053</v>
      </c>
      <c r="Q3020" s="8">
        <f t="shared" si="1401"/>
        <v>5274.9046999999991</v>
      </c>
    </row>
    <row r="3021" spans="1:17" x14ac:dyDescent="0.25">
      <c r="A3021" t="s">
        <v>390</v>
      </c>
      <c r="B3021" s="1">
        <v>44520</v>
      </c>
      <c r="C3021" t="s">
        <v>166</v>
      </c>
      <c r="D3021" s="20">
        <v>3414.8</v>
      </c>
      <c r="E3021" s="14">
        <v>1.32767533373224E-2</v>
      </c>
      <c r="F3021" s="12">
        <v>3500.6099999999997</v>
      </c>
      <c r="G3021" s="21">
        <v>8.9995119267233872E-3</v>
      </c>
      <c r="H3021" s="20">
        <v>261.23220000000003</v>
      </c>
      <c r="I3021" s="14">
        <v>1.0156716303051636E-3</v>
      </c>
      <c r="J3021" s="12">
        <v>287.07000000000005</v>
      </c>
      <c r="K3021" s="21">
        <v>7.3801134339571779E-4</v>
      </c>
      <c r="L3021" s="20">
        <f t="shared" si="1396"/>
        <v>3676.0322000000001</v>
      </c>
      <c r="M3021" s="14">
        <f t="shared" si="1397"/>
        <v>1.4292424967627563E-2</v>
      </c>
      <c r="N3021" s="12">
        <f t="shared" si="1398"/>
        <v>3787.68</v>
      </c>
      <c r="O3021" s="21">
        <f t="shared" si="1399"/>
        <v>9.7375232701191056E-3</v>
      </c>
      <c r="P3021" s="8">
        <f t="shared" si="1400"/>
        <v>111.64779999999973</v>
      </c>
      <c r="Q3021" s="8">
        <f t="shared" si="1401"/>
        <v>8259.0192999999854</v>
      </c>
    </row>
    <row r="3022" spans="1:17" x14ac:dyDescent="0.25">
      <c r="A3022" t="s">
        <v>390</v>
      </c>
      <c r="B3022" s="1">
        <v>44520</v>
      </c>
      <c r="C3022" t="s">
        <v>6</v>
      </c>
      <c r="D3022" s="20">
        <v>21709.200000000008</v>
      </c>
      <c r="E3022" s="14">
        <v>8.4405439132774845E-2</v>
      </c>
      <c r="F3022" s="12">
        <v>30109.41</v>
      </c>
      <c r="G3022" s="21">
        <v>7.7406507551999362E-2</v>
      </c>
      <c r="H3022" s="20">
        <v>1660.7538000000002</v>
      </c>
      <c r="I3022" s="14">
        <v>6.4570160936572732E-3</v>
      </c>
      <c r="J3022" s="12">
        <v>2240.2199999999998</v>
      </c>
      <c r="K3022" s="21">
        <v>5.7592495617861655E-3</v>
      </c>
      <c r="L3022" s="20">
        <f t="shared" si="1396"/>
        <v>23369.953800000007</v>
      </c>
      <c r="M3022" s="14">
        <f t="shared" si="1397"/>
        <v>9.0862455226432118E-2</v>
      </c>
      <c r="N3022" s="12">
        <f t="shared" si="1398"/>
        <v>32349.63</v>
      </c>
      <c r="O3022" s="21">
        <f t="shared" si="1399"/>
        <v>8.3165757113785529E-2</v>
      </c>
      <c r="P3022" s="8">
        <f t="shared" si="1400"/>
        <v>8979.6761999999944</v>
      </c>
      <c r="Q3022" s="8">
        <f t="shared" si="1401"/>
        <v>10705.999200000002</v>
      </c>
    </row>
    <row r="3023" spans="1:17" x14ac:dyDescent="0.25">
      <c r="A3023" t="s">
        <v>390</v>
      </c>
      <c r="B3023" s="1">
        <v>44520</v>
      </c>
      <c r="C3023" t="s">
        <v>7</v>
      </c>
      <c r="D3023" s="20">
        <v>5398.8</v>
      </c>
      <c r="E3023" s="14">
        <v>2.0990551691910556E-2</v>
      </c>
      <c r="F3023" s="12">
        <v>6424.17</v>
      </c>
      <c r="G3023" s="21">
        <v>1.6515520019167687E-2</v>
      </c>
      <c r="H3023" s="20">
        <v>413.00819999999999</v>
      </c>
      <c r="I3023" s="14">
        <v>1.6057772044311578E-3</v>
      </c>
      <c r="J3023" s="12">
        <v>499.74</v>
      </c>
      <c r="K3023" s="21">
        <v>1.284752111849291E-3</v>
      </c>
      <c r="L3023" s="20">
        <f t="shared" si="1396"/>
        <v>5811.8082000000004</v>
      </c>
      <c r="M3023" s="14">
        <f t="shared" si="1397"/>
        <v>2.2596328896341715E-2</v>
      </c>
      <c r="N3023" s="12">
        <f t="shared" si="1398"/>
        <v>6923.91</v>
      </c>
      <c r="O3023" s="21">
        <f t="shared" si="1399"/>
        <v>1.7800272131016977E-2</v>
      </c>
      <c r="P3023" s="8">
        <f t="shared" si="1400"/>
        <v>1112.1017999999995</v>
      </c>
      <c r="Q3023" s="8">
        <f t="shared" si="1401"/>
        <v>43249.016900000017</v>
      </c>
    </row>
    <row r="3024" spans="1:17" x14ac:dyDescent="0.25">
      <c r="A3024" t="s">
        <v>390</v>
      </c>
      <c r="B3024" s="1">
        <v>44520</v>
      </c>
      <c r="C3024" t="s">
        <v>167</v>
      </c>
      <c r="D3024" s="20">
        <v>4215.6000000000004</v>
      </c>
      <c r="E3024" s="14">
        <v>1.6390266302218667E-2</v>
      </c>
      <c r="F3024" s="12">
        <v>4982.79</v>
      </c>
      <c r="G3024" s="21">
        <v>1.2809961130590963E-2</v>
      </c>
      <c r="H3024" s="20">
        <v>322.49340000000001</v>
      </c>
      <c r="I3024" s="14">
        <v>1.2538553721197282E-3</v>
      </c>
      <c r="J3024" s="12">
        <v>367.92999999999995</v>
      </c>
      <c r="K3024" s="21">
        <v>9.4588955159224703E-4</v>
      </c>
      <c r="L3024" s="20">
        <f t="shared" si="1396"/>
        <v>4538.0934000000007</v>
      </c>
      <c r="M3024" s="14">
        <f t="shared" si="1397"/>
        <v>1.7644121674338396E-2</v>
      </c>
      <c r="N3024" s="12">
        <f t="shared" si="1398"/>
        <v>5350.72</v>
      </c>
      <c r="O3024" s="21">
        <f t="shared" si="1399"/>
        <v>1.3755850682183211E-2</v>
      </c>
      <c r="P3024" s="8">
        <f t="shared" si="1400"/>
        <v>812.6265999999996</v>
      </c>
      <c r="Q3024" s="8">
        <f t="shared" si="1401"/>
        <v>15458.7894</v>
      </c>
    </row>
    <row r="3025" spans="1:17" x14ac:dyDescent="0.25">
      <c r="A3025" t="s">
        <v>390</v>
      </c>
      <c r="B3025" s="1">
        <v>44520</v>
      </c>
      <c r="C3025" t="s">
        <v>168</v>
      </c>
      <c r="D3025" s="20">
        <v>3897.1999999999994</v>
      </c>
      <c r="E3025" s="14">
        <v>1.5152326082409759E-2</v>
      </c>
      <c r="F3025" s="12">
        <v>4911.63</v>
      </c>
      <c r="G3025" s="21">
        <v>1.2627020080686623E-2</v>
      </c>
      <c r="H3025" s="20">
        <v>298.13580000000002</v>
      </c>
      <c r="I3025" s="14">
        <v>1.1591529453043468E-3</v>
      </c>
      <c r="J3025" s="12">
        <v>373.38000000000005</v>
      </c>
      <c r="K3025" s="21">
        <v>9.5990063537497157E-4</v>
      </c>
      <c r="L3025" s="20">
        <f t="shared" si="1396"/>
        <v>4195.3357999999989</v>
      </c>
      <c r="M3025" s="14">
        <f t="shared" si="1397"/>
        <v>1.6311479027714106E-2</v>
      </c>
      <c r="N3025" s="12">
        <f t="shared" si="1398"/>
        <v>5285.01</v>
      </c>
      <c r="O3025" s="21">
        <f t="shared" si="1399"/>
        <v>1.3586920716061594E-2</v>
      </c>
      <c r="P3025" s="8">
        <f t="shared" si="1400"/>
        <v>1089.6742000000013</v>
      </c>
      <c r="Q3025" s="8">
        <f t="shared" si="1401"/>
        <v>18383.532699999996</v>
      </c>
    </row>
    <row r="3026" spans="1:17" x14ac:dyDescent="0.25">
      <c r="A3026" t="s">
        <v>390</v>
      </c>
      <c r="B3026" s="1">
        <v>44520</v>
      </c>
      <c r="C3026" t="s">
        <v>169</v>
      </c>
      <c r="D3026" s="20">
        <v>1403.2</v>
      </c>
      <c r="E3026" s="14">
        <v>5.4556460943337211E-3</v>
      </c>
      <c r="F3026" s="12">
        <v>2210.66</v>
      </c>
      <c r="G3026" s="21">
        <v>5.683255500021518E-3</v>
      </c>
      <c r="H3026" s="20">
        <v>107.34480000000002</v>
      </c>
      <c r="I3026" s="14">
        <v>4.1735692621652976E-4</v>
      </c>
      <c r="J3026" s="12">
        <v>165.54</v>
      </c>
      <c r="K3026" s="21">
        <v>4.2557702924627127E-4</v>
      </c>
      <c r="L3026" s="20">
        <f t="shared" si="1396"/>
        <v>1510.5448000000001</v>
      </c>
      <c r="M3026" s="14">
        <f t="shared" si="1397"/>
        <v>5.8730030205502506E-3</v>
      </c>
      <c r="N3026" s="12">
        <f t="shared" si="1398"/>
        <v>2376.1999999999998</v>
      </c>
      <c r="O3026" s="21">
        <f t="shared" si="1399"/>
        <v>6.1088325292677891E-3</v>
      </c>
      <c r="P3026" s="8">
        <f t="shared" si="1400"/>
        <v>865.6551999999997</v>
      </c>
      <c r="Q3026" s="8">
        <f t="shared" si="1401"/>
        <v>18388.657999999999</v>
      </c>
    </row>
    <row r="3027" spans="1:17" x14ac:dyDescent="0.25">
      <c r="A3027" t="s">
        <v>390</v>
      </c>
      <c r="B3027" s="1">
        <v>44520</v>
      </c>
      <c r="C3027" t="s">
        <v>170</v>
      </c>
      <c r="D3027" s="20">
        <v>1174.4000000000001</v>
      </c>
      <c r="E3027" s="14">
        <v>4.566070961506216E-3</v>
      </c>
      <c r="F3027" s="12">
        <v>847.06</v>
      </c>
      <c r="G3027" s="21">
        <v>2.1776566291732908E-3</v>
      </c>
      <c r="H3027" s="20">
        <v>89.841600000000014</v>
      </c>
      <c r="I3027" s="14">
        <v>3.4930442855522558E-4</v>
      </c>
      <c r="J3027" s="12">
        <v>85.97</v>
      </c>
      <c r="K3027" s="21">
        <v>2.2101520601849669E-4</v>
      </c>
      <c r="L3027" s="20">
        <f t="shared" si="1396"/>
        <v>1264.2416000000001</v>
      </c>
      <c r="M3027" s="14">
        <f t="shared" si="1397"/>
        <v>4.915375390061442E-3</v>
      </c>
      <c r="N3027" s="12">
        <f t="shared" si="1398"/>
        <v>933.03</v>
      </c>
      <c r="O3027" s="21">
        <f t="shared" si="1399"/>
        <v>2.3986718351917875E-3</v>
      </c>
      <c r="P3027" s="8">
        <f t="shared" si="1400"/>
        <v>-331.21160000000009</v>
      </c>
      <c r="Q3027" s="8">
        <f t="shared" si="1401"/>
        <v>20048.644400000001</v>
      </c>
    </row>
    <row r="3028" spans="1:17" x14ac:dyDescent="0.25">
      <c r="A3028" t="s">
        <v>390</v>
      </c>
      <c r="B3028" s="1">
        <v>44520</v>
      </c>
      <c r="C3028" t="s">
        <v>11</v>
      </c>
      <c r="D3028" s="20">
        <v>1218</v>
      </c>
      <c r="E3028" s="14">
        <v>4.7355879011534152E-3</v>
      </c>
      <c r="F3028" s="12">
        <v>2590.41</v>
      </c>
      <c r="G3028" s="21">
        <v>6.6595323929553802E-3</v>
      </c>
      <c r="H3028" s="20">
        <v>93.176999999999992</v>
      </c>
      <c r="I3028" s="14">
        <v>3.6227247443823627E-4</v>
      </c>
      <c r="J3028" s="12">
        <v>193.28</v>
      </c>
      <c r="K3028" s="21">
        <v>4.9689216027980741E-4</v>
      </c>
      <c r="L3028" s="20">
        <f t="shared" si="1396"/>
        <v>1311.1769999999999</v>
      </c>
      <c r="M3028" s="14">
        <f t="shared" si="1397"/>
        <v>5.0978603755916516E-3</v>
      </c>
      <c r="N3028" s="12">
        <f t="shared" si="1398"/>
        <v>2783.69</v>
      </c>
      <c r="O3028" s="21">
        <f t="shared" si="1399"/>
        <v>7.1564245532351875E-3</v>
      </c>
      <c r="P3028" s="8">
        <f t="shared" si="1400"/>
        <v>1472.5130000000001</v>
      </c>
      <c r="Q3028" s="8">
        <f t="shared" si="1401"/>
        <v>20748.805699999997</v>
      </c>
    </row>
    <row r="3029" spans="1:17" x14ac:dyDescent="0.25">
      <c r="A3029" t="s">
        <v>391</v>
      </c>
      <c r="B3029" s="1">
        <v>44527</v>
      </c>
      <c r="C3029" t="s">
        <v>2</v>
      </c>
      <c r="D3029" s="20">
        <v>10928.8</v>
      </c>
      <c r="E3029" s="14">
        <v>4.2491209404043877E-2</v>
      </c>
      <c r="F3029" s="12">
        <v>11932.839999999998</v>
      </c>
      <c r="G3029" s="21">
        <v>4.0376632980251403E-2</v>
      </c>
      <c r="H3029" s="20">
        <v>836.05319999999995</v>
      </c>
      <c r="I3029" s="14">
        <v>3.2505775194093564E-3</v>
      </c>
      <c r="J3029" s="12">
        <v>604.68999999999994</v>
      </c>
      <c r="K3029" s="21">
        <v>2.0460633174355998E-3</v>
      </c>
      <c r="L3029" s="20">
        <f t="shared" si="1396"/>
        <v>11764.8532</v>
      </c>
      <c r="M3029" s="14">
        <f t="shared" si="1397"/>
        <v>4.574178692345323E-2</v>
      </c>
      <c r="N3029" s="12">
        <f t="shared" si="1398"/>
        <v>12537.529999999999</v>
      </c>
      <c r="O3029" s="21">
        <f t="shared" si="1399"/>
        <v>4.2422696297687003E-2</v>
      </c>
      <c r="P3029" s="8">
        <f t="shared" si="1400"/>
        <v>772.67679999999928</v>
      </c>
      <c r="Q3029" s="8">
        <f t="shared" si="1401"/>
        <v>23717.772600000004</v>
      </c>
    </row>
    <row r="3030" spans="1:17" x14ac:dyDescent="0.25">
      <c r="A3030" t="s">
        <v>391</v>
      </c>
      <c r="B3030" s="1">
        <v>44527</v>
      </c>
      <c r="C3030" t="s">
        <v>154</v>
      </c>
      <c r="D3030" s="20">
        <v>1646</v>
      </c>
      <c r="E3030" s="14">
        <v>6.3996532720020701E-3</v>
      </c>
      <c r="F3030" s="12">
        <v>1663</v>
      </c>
      <c r="G3030" s="21">
        <v>5.6270209477507528E-3</v>
      </c>
      <c r="H3030" s="20">
        <v>125.919</v>
      </c>
      <c r="I3030" s="14">
        <v>4.8957347530815837E-4</v>
      </c>
      <c r="J3030" s="12">
        <v>125.21000000000001</v>
      </c>
      <c r="K3030" s="21">
        <v>4.2366764453870823E-4</v>
      </c>
      <c r="L3030" s="20">
        <f t="shared" si="1396"/>
        <v>1771.9190000000001</v>
      </c>
      <c r="M3030" s="14">
        <f t="shared" si="1397"/>
        <v>6.8892267473102285E-3</v>
      </c>
      <c r="N3030" s="12">
        <f t="shared" si="1398"/>
        <v>1788.21</v>
      </c>
      <c r="O3030" s="21">
        <f t="shared" si="1399"/>
        <v>6.0506885922894608E-3</v>
      </c>
      <c r="P3030" s="8">
        <f t="shared" si="1400"/>
        <v>16.29099999999994</v>
      </c>
      <c r="Q3030" s="8">
        <f t="shared" si="1401"/>
        <v>30453.708999999981</v>
      </c>
    </row>
    <row r="3031" spans="1:17" x14ac:dyDescent="0.25">
      <c r="A3031" t="s">
        <v>391</v>
      </c>
      <c r="B3031" s="1">
        <v>44527</v>
      </c>
      <c r="C3031" t="s">
        <v>155</v>
      </c>
      <c r="D3031" s="20">
        <v>2037.6000000000001</v>
      </c>
      <c r="E3031" s="14">
        <v>7.9221953262645309E-3</v>
      </c>
      <c r="F3031" s="12">
        <v>2078</v>
      </c>
      <c r="G3031" s="21">
        <v>7.0312384422285415E-3</v>
      </c>
      <c r="H3031" s="20">
        <v>155.87639999999999</v>
      </c>
      <c r="I3031" s="14">
        <v>6.060479424592366E-4</v>
      </c>
      <c r="J3031" s="12">
        <v>153.22</v>
      </c>
      <c r="K3031" s="21">
        <v>5.1844386627442594E-4</v>
      </c>
      <c r="L3031" s="20">
        <f t="shared" si="1396"/>
        <v>2193.4764</v>
      </c>
      <c r="M3031" s="14">
        <f t="shared" si="1397"/>
        <v>8.5282432687237668E-3</v>
      </c>
      <c r="N3031" s="12">
        <f t="shared" si="1398"/>
        <v>2231.2199999999998</v>
      </c>
      <c r="O3031" s="21">
        <f t="shared" si="1399"/>
        <v>7.5496823085029674E-3</v>
      </c>
      <c r="P3031" s="8">
        <f t="shared" si="1400"/>
        <v>37.743599999999788</v>
      </c>
      <c r="Q3031" s="8">
        <f t="shared" si="1401"/>
        <v>37606.4522</v>
      </c>
    </row>
    <row r="3032" spans="1:17" x14ac:dyDescent="0.25">
      <c r="A3032" t="s">
        <v>391</v>
      </c>
      <c r="B3032" s="1">
        <v>44527</v>
      </c>
      <c r="C3032" t="s">
        <v>156</v>
      </c>
      <c r="D3032" s="20">
        <v>1979.2</v>
      </c>
      <c r="E3032" s="14">
        <v>7.695135939214154E-3</v>
      </c>
      <c r="F3032" s="12">
        <v>2031.43</v>
      </c>
      <c r="G3032" s="21">
        <v>6.8736615537518409E-3</v>
      </c>
      <c r="H3032" s="20">
        <v>151.40879999999999</v>
      </c>
      <c r="I3032" s="14">
        <v>5.8867789934988267E-4</v>
      </c>
      <c r="J3032" s="12">
        <v>142.91999999999999</v>
      </c>
      <c r="K3032" s="21">
        <v>4.8359220315847114E-4</v>
      </c>
      <c r="L3032" s="20">
        <f t="shared" si="1396"/>
        <v>2130.6088</v>
      </c>
      <c r="M3032" s="14">
        <f t="shared" si="1397"/>
        <v>8.2838138385640369E-3</v>
      </c>
      <c r="N3032" s="12">
        <f t="shared" si="1398"/>
        <v>2174.35</v>
      </c>
      <c r="O3032" s="21">
        <f t="shared" si="1399"/>
        <v>7.3572537569103124E-3</v>
      </c>
      <c r="P3032" s="8">
        <f t="shared" si="1400"/>
        <v>43.741199999999935</v>
      </c>
      <c r="Q3032" s="8">
        <f t="shared" si="1401"/>
        <v>31840.570499999987</v>
      </c>
    </row>
    <row r="3033" spans="1:17" x14ac:dyDescent="0.25">
      <c r="A3033" t="s">
        <v>391</v>
      </c>
      <c r="B3033" s="1">
        <v>44527</v>
      </c>
      <c r="C3033" t="s">
        <v>157</v>
      </c>
      <c r="D3033" s="20">
        <v>4824</v>
      </c>
      <c r="E3033" s="14">
        <v>1.8755727450873626E-2</v>
      </c>
      <c r="F3033" s="12">
        <v>7174.3600000000006</v>
      </c>
      <c r="G3033" s="21">
        <v>2.4275570659473899E-2</v>
      </c>
      <c r="H3033" s="20">
        <v>369.036</v>
      </c>
      <c r="I3033" s="14">
        <v>1.4348131499918324E-3</v>
      </c>
      <c r="J3033" s="12">
        <v>518.36</v>
      </c>
      <c r="K3033" s="21">
        <v>1.7539522420180879E-3</v>
      </c>
      <c r="L3033" s="20">
        <f t="shared" si="1396"/>
        <v>5193.0360000000001</v>
      </c>
      <c r="M3033" s="14">
        <f t="shared" si="1397"/>
        <v>2.0190540600865458E-2</v>
      </c>
      <c r="N3033" s="12">
        <f t="shared" si="1398"/>
        <v>7692.72</v>
      </c>
      <c r="O3033" s="21">
        <f t="shared" si="1399"/>
        <v>2.6029522901491988E-2</v>
      </c>
      <c r="P3033" s="8">
        <f t="shared" si="1400"/>
        <v>2499.6840000000002</v>
      </c>
      <c r="Q3033" s="8">
        <f t="shared" si="1401"/>
        <v>283530.11869999999</v>
      </c>
    </row>
    <row r="3034" spans="1:17" x14ac:dyDescent="0.25">
      <c r="A3034" t="s">
        <v>391</v>
      </c>
      <c r="B3034" s="1">
        <v>44527</v>
      </c>
      <c r="C3034" t="s">
        <v>158</v>
      </c>
      <c r="D3034" s="20">
        <v>1017.2000000000002</v>
      </c>
      <c r="E3034" s="14">
        <v>3.9548768580075985E-3</v>
      </c>
      <c r="F3034" s="12">
        <v>984.74</v>
      </c>
      <c r="G3034" s="21">
        <v>3.3320220132820664E-3</v>
      </c>
      <c r="H3034" s="20">
        <v>77.81580000000001</v>
      </c>
      <c r="I3034" s="14">
        <v>3.0254807963758128E-4</v>
      </c>
      <c r="J3034" s="12">
        <v>73.33</v>
      </c>
      <c r="K3034" s="21">
        <v>2.4812353944591865E-4</v>
      </c>
      <c r="L3034" s="20">
        <f t="shared" si="1396"/>
        <v>1095.0158000000001</v>
      </c>
      <c r="M3034" s="14">
        <f t="shared" si="1397"/>
        <v>4.2574249376451795E-3</v>
      </c>
      <c r="N3034" s="12">
        <f t="shared" si="1398"/>
        <v>1058.07</v>
      </c>
      <c r="O3034" s="21">
        <f t="shared" si="1399"/>
        <v>3.5801455527279852E-3</v>
      </c>
      <c r="P3034" s="8">
        <f t="shared" si="1400"/>
        <v>-36.94580000000019</v>
      </c>
      <c r="Q3034" s="8">
        <f t="shared" si="1401"/>
        <v>34361.100599999976</v>
      </c>
    </row>
    <row r="3035" spans="1:17" x14ac:dyDescent="0.25">
      <c r="A3035" t="s">
        <v>391</v>
      </c>
      <c r="B3035" s="1">
        <v>44527</v>
      </c>
      <c r="C3035" t="s">
        <v>159</v>
      </c>
      <c r="D3035" s="20">
        <v>3591.6000000000004</v>
      </c>
      <c r="E3035" s="14">
        <v>1.3964152303598199E-2</v>
      </c>
      <c r="F3035" s="12">
        <v>3275.67</v>
      </c>
      <c r="G3035" s="21">
        <v>1.1083742458159174E-2</v>
      </c>
      <c r="H3035" s="20">
        <v>274.75740000000002</v>
      </c>
      <c r="I3035" s="14">
        <v>1.0682576512252623E-3</v>
      </c>
      <c r="J3035" s="12">
        <v>226.26</v>
      </c>
      <c r="K3035" s="21">
        <v>7.6558614530251672E-4</v>
      </c>
      <c r="L3035" s="20">
        <f t="shared" si="1396"/>
        <v>3866.3574000000003</v>
      </c>
      <c r="M3035" s="14">
        <f t="shared" si="1397"/>
        <v>1.5032409954823462E-2</v>
      </c>
      <c r="N3035" s="12">
        <f t="shared" si="1398"/>
        <v>3501.9300000000003</v>
      </c>
      <c r="O3035" s="21">
        <f t="shared" si="1399"/>
        <v>1.1849328603461691E-2</v>
      </c>
      <c r="P3035" s="8">
        <f t="shared" si="1400"/>
        <v>-364.42740000000003</v>
      </c>
      <c r="Q3035" s="8">
        <f t="shared" si="1401"/>
        <v>24979.692199999998</v>
      </c>
    </row>
    <row r="3036" spans="1:17" x14ac:dyDescent="0.25">
      <c r="A3036" t="s">
        <v>391</v>
      </c>
      <c r="B3036" s="1">
        <v>44527</v>
      </c>
      <c r="C3036" t="s">
        <v>160</v>
      </c>
      <c r="D3036" s="20">
        <v>882</v>
      </c>
      <c r="E3036" s="14">
        <v>3.4292188249731626E-3</v>
      </c>
      <c r="F3036" s="12">
        <v>852.5</v>
      </c>
      <c r="G3036" s="21">
        <v>2.8845672627525656E-3</v>
      </c>
      <c r="H3036" s="20">
        <v>67.472999999999999</v>
      </c>
      <c r="I3036" s="14">
        <v>2.6233524011044698E-4</v>
      </c>
      <c r="J3036" s="12">
        <v>62.629999999999995</v>
      </c>
      <c r="K3036" s="21">
        <v>2.1191841368468407E-4</v>
      </c>
      <c r="L3036" s="20">
        <f t="shared" si="1396"/>
        <v>949.47299999999996</v>
      </c>
      <c r="M3036" s="14">
        <f t="shared" si="1397"/>
        <v>3.6915540650836096E-3</v>
      </c>
      <c r="N3036" s="12">
        <f t="shared" si="1398"/>
        <v>915.13</v>
      </c>
      <c r="O3036" s="21">
        <f t="shared" si="1399"/>
        <v>3.0964856764372495E-3</v>
      </c>
      <c r="P3036" s="8">
        <f t="shared" si="1400"/>
        <v>-34.342999999999961</v>
      </c>
      <c r="Q3036" s="8">
        <f t="shared" si="1401"/>
        <v>27337.402700000002</v>
      </c>
    </row>
    <row r="3037" spans="1:17" x14ac:dyDescent="0.25">
      <c r="A3037" t="s">
        <v>391</v>
      </c>
      <c r="B3037" s="1">
        <v>44527</v>
      </c>
      <c r="C3037" t="s">
        <v>161</v>
      </c>
      <c r="D3037" s="20">
        <v>799.60000000000014</v>
      </c>
      <c r="E3037" s="14">
        <v>3.1088473610527681E-3</v>
      </c>
      <c r="F3037" s="12">
        <v>775</v>
      </c>
      <c r="G3037" s="21">
        <v>2.6223338752296051E-3</v>
      </c>
      <c r="H3037" s="20">
        <v>61.16940000000001</v>
      </c>
      <c r="I3037" s="14">
        <v>2.3782682312053675E-4</v>
      </c>
      <c r="J3037" s="12">
        <v>59.29</v>
      </c>
      <c r="K3037" s="21">
        <v>2.006170005965978E-4</v>
      </c>
      <c r="L3037" s="20">
        <f t="shared" si="1396"/>
        <v>860.76940000000013</v>
      </c>
      <c r="M3037" s="14">
        <f t="shared" si="1397"/>
        <v>3.3466741841733046E-3</v>
      </c>
      <c r="N3037" s="12">
        <f t="shared" si="1398"/>
        <v>834.29</v>
      </c>
      <c r="O3037" s="21">
        <f t="shared" si="1399"/>
        <v>2.8229508758262026E-3</v>
      </c>
      <c r="P3037" s="8">
        <f t="shared" si="1400"/>
        <v>-26.479400000000169</v>
      </c>
      <c r="Q3037" s="8">
        <f t="shared" si="1401"/>
        <v>862761.40889999992</v>
      </c>
    </row>
    <row r="3038" spans="1:17" x14ac:dyDescent="0.25">
      <c r="A3038" t="s">
        <v>391</v>
      </c>
      <c r="B3038" s="1">
        <v>44527</v>
      </c>
      <c r="C3038" t="s">
        <v>163</v>
      </c>
      <c r="D3038" s="20">
        <v>3427.6</v>
      </c>
      <c r="E3038" s="14">
        <v>1.3326519778319742E-2</v>
      </c>
      <c r="F3038" s="12">
        <v>3467.58</v>
      </c>
      <c r="G3038" s="21">
        <v>1.1733099998798289E-2</v>
      </c>
      <c r="H3038" s="20">
        <v>262.21140000000003</v>
      </c>
      <c r="I3038" s="14">
        <v>1.0194787630414604E-3</v>
      </c>
      <c r="J3038" s="12">
        <v>259.94</v>
      </c>
      <c r="K3038" s="21">
        <v>8.7954770003507553E-4</v>
      </c>
      <c r="L3038" s="20">
        <f t="shared" si="1396"/>
        <v>3689.8114</v>
      </c>
      <c r="M3038" s="14">
        <f t="shared" si="1397"/>
        <v>1.4345998541361203E-2</v>
      </c>
      <c r="N3038" s="12">
        <f t="shared" si="1398"/>
        <v>3727.52</v>
      </c>
      <c r="O3038" s="21">
        <f t="shared" si="1399"/>
        <v>1.2612647698833364E-2</v>
      </c>
      <c r="P3038" s="8">
        <f t="shared" si="1400"/>
        <v>37.708599999999933</v>
      </c>
      <c r="Q3038" s="8">
        <f t="shared" si="1401"/>
        <v>880902.51519999979</v>
      </c>
    </row>
    <row r="3039" spans="1:17" x14ac:dyDescent="0.25">
      <c r="A3039" t="s">
        <v>391</v>
      </c>
      <c r="B3039" s="1">
        <v>44527</v>
      </c>
      <c r="C3039" t="s">
        <v>164</v>
      </c>
      <c r="D3039" s="20">
        <v>2476.4</v>
      </c>
      <c r="E3039" s="14">
        <v>9.6282511317046949E-3</v>
      </c>
      <c r="F3039" s="12">
        <v>2681</v>
      </c>
      <c r="G3039" s="21">
        <v>9.071583379987834E-3</v>
      </c>
      <c r="H3039" s="20">
        <v>189.44460000000001</v>
      </c>
      <c r="I3039" s="14">
        <v>7.3656121157540915E-4</v>
      </c>
      <c r="J3039" s="12">
        <v>197.32</v>
      </c>
      <c r="K3039" s="21">
        <v>6.676631229165234E-4</v>
      </c>
      <c r="L3039" s="20">
        <f t="shared" si="1396"/>
        <v>2665.8445999999999</v>
      </c>
      <c r="M3039" s="14">
        <f t="shared" si="1397"/>
        <v>1.0364812343280103E-2</v>
      </c>
      <c r="N3039" s="12">
        <f t="shared" si="1398"/>
        <v>2878.32</v>
      </c>
      <c r="O3039" s="21">
        <f t="shared" si="1399"/>
        <v>9.7392465029043571E-3</v>
      </c>
      <c r="P3039" s="8">
        <f t="shared" si="1400"/>
        <v>212.47540000000026</v>
      </c>
      <c r="Q3039" s="8">
        <f t="shared" si="1401"/>
        <v>-8621.2402000000075</v>
      </c>
    </row>
    <row r="3040" spans="1:17" x14ac:dyDescent="0.25">
      <c r="A3040" t="s">
        <v>391</v>
      </c>
      <c r="B3040" s="1">
        <v>44527</v>
      </c>
      <c r="C3040" t="s">
        <v>165</v>
      </c>
      <c r="D3040" s="20">
        <v>531.59999999999991</v>
      </c>
      <c r="E3040" s="14">
        <v>2.0668625026708993E-3</v>
      </c>
      <c r="F3040" s="12">
        <v>435</v>
      </c>
      <c r="G3040" s="21">
        <v>1.4718906267417783E-3</v>
      </c>
      <c r="H3040" s="20">
        <v>40.667399999999994</v>
      </c>
      <c r="I3040" s="14">
        <v>1.5811498145432379E-4</v>
      </c>
      <c r="J3040" s="12">
        <v>35.89</v>
      </c>
      <c r="K3040" s="21">
        <v>1.2143943584772972E-4</v>
      </c>
      <c r="L3040" s="20">
        <f t="shared" si="1396"/>
        <v>572.26739999999995</v>
      </c>
      <c r="M3040" s="14">
        <f t="shared" si="1397"/>
        <v>2.2249774841252229E-3</v>
      </c>
      <c r="N3040" s="12">
        <f t="shared" si="1398"/>
        <v>470.89</v>
      </c>
      <c r="O3040" s="21">
        <f t="shared" si="1399"/>
        <v>1.593330062589508E-3</v>
      </c>
      <c r="P3040" s="8">
        <f t="shared" si="1400"/>
        <v>-101.37739999999997</v>
      </c>
      <c r="Q3040" s="8">
        <f t="shared" si="1401"/>
        <v>52256.316699999996</v>
      </c>
    </row>
    <row r="3041" spans="1:17" x14ac:dyDescent="0.25">
      <c r="A3041" t="s">
        <v>391</v>
      </c>
      <c r="B3041" s="1">
        <v>44527</v>
      </c>
      <c r="C3041" t="s">
        <v>4</v>
      </c>
      <c r="D3041" s="20">
        <v>3936</v>
      </c>
      <c r="E3041" s="14">
        <v>1.5303180606682957E-2</v>
      </c>
      <c r="F3041" s="12">
        <v>4650.8999999999996</v>
      </c>
      <c r="G3041" s="21">
        <v>1.5737048542329508E-2</v>
      </c>
      <c r="H3041" s="20">
        <v>301.10399999999998</v>
      </c>
      <c r="I3041" s="14">
        <v>1.1706933164112462E-3</v>
      </c>
      <c r="J3041" s="12">
        <v>361.43</v>
      </c>
      <c r="K3041" s="21">
        <v>1.2229550097086919E-3</v>
      </c>
      <c r="L3041" s="20">
        <f t="shared" si="1396"/>
        <v>4237.1040000000003</v>
      </c>
      <c r="M3041" s="14">
        <f t="shared" si="1397"/>
        <v>1.6473873923094202E-2</v>
      </c>
      <c r="N3041" s="12">
        <f t="shared" si="1398"/>
        <v>5012.33</v>
      </c>
      <c r="O3041" s="21">
        <f t="shared" si="1399"/>
        <v>1.6960003552038201E-2</v>
      </c>
      <c r="P3041" s="8">
        <f t="shared" si="1400"/>
        <v>775.22599999999966</v>
      </c>
      <c r="Q3041" s="8">
        <f t="shared" si="1401"/>
        <v>408285.76839999994</v>
      </c>
    </row>
    <row r="3042" spans="1:17" x14ac:dyDescent="0.25">
      <c r="A3042" t="s">
        <v>391</v>
      </c>
      <c r="B3042" s="1">
        <v>44527</v>
      </c>
      <c r="C3042" t="s">
        <v>166</v>
      </c>
      <c r="D3042" s="20">
        <v>3414.8</v>
      </c>
      <c r="E3042" s="14">
        <v>1.32767533373224E-2</v>
      </c>
      <c r="F3042" s="12">
        <v>2961.55</v>
      </c>
      <c r="G3042" s="21">
        <v>1.0020868242820951E-2</v>
      </c>
      <c r="H3042" s="20">
        <v>261.23220000000003</v>
      </c>
      <c r="I3042" s="14">
        <v>1.0156716303051636E-3</v>
      </c>
      <c r="J3042" s="12">
        <v>229.77</v>
      </c>
      <c r="K3042" s="21">
        <v>7.7746278001484691E-4</v>
      </c>
      <c r="L3042" s="20">
        <f t="shared" si="1396"/>
        <v>3676.0322000000001</v>
      </c>
      <c r="M3042" s="14">
        <f t="shared" si="1397"/>
        <v>1.4292424967627563E-2</v>
      </c>
      <c r="N3042" s="12">
        <f t="shared" si="1398"/>
        <v>3191.32</v>
      </c>
      <c r="O3042" s="21">
        <f t="shared" si="1399"/>
        <v>1.0798331022835799E-2</v>
      </c>
      <c r="P3042" s="8">
        <f t="shared" si="1400"/>
        <v>-484.71219999999994</v>
      </c>
      <c r="Q3042" s="8">
        <f t="shared" si="1401"/>
        <v>9455.4997999999468</v>
      </c>
    </row>
    <row r="3043" spans="1:17" x14ac:dyDescent="0.25">
      <c r="A3043" t="s">
        <v>391</v>
      </c>
      <c r="B3043" s="1">
        <v>44527</v>
      </c>
      <c r="C3043" t="s">
        <v>6</v>
      </c>
      <c r="D3043" s="20">
        <v>21709.200000000008</v>
      </c>
      <c r="E3043" s="14">
        <v>8.4405439132774845E-2</v>
      </c>
      <c r="F3043" s="12">
        <v>27038.37</v>
      </c>
      <c r="G3043" s="21">
        <v>9.1488559460634708E-2</v>
      </c>
      <c r="H3043" s="20">
        <v>1660.7538000000002</v>
      </c>
      <c r="I3043" s="14">
        <v>6.4570160936572732E-3</v>
      </c>
      <c r="J3043" s="12">
        <v>1997.7399999999998</v>
      </c>
      <c r="K3043" s="21">
        <v>6.7596661624531491E-3</v>
      </c>
      <c r="L3043" s="20">
        <f t="shared" si="1396"/>
        <v>23369.953800000007</v>
      </c>
      <c r="M3043" s="14">
        <f t="shared" si="1397"/>
        <v>9.0862455226432118E-2</v>
      </c>
      <c r="N3043" s="12">
        <f t="shared" si="1398"/>
        <v>29036.11</v>
      </c>
      <c r="O3043" s="21">
        <f t="shared" si="1399"/>
        <v>9.8248225623087854E-2</v>
      </c>
      <c r="P3043" s="8">
        <f t="shared" si="1400"/>
        <v>5666.156199999994</v>
      </c>
      <c r="Q3043" s="8">
        <f t="shared" si="1401"/>
        <v>10941.060899999993</v>
      </c>
    </row>
    <row r="3044" spans="1:17" x14ac:dyDescent="0.25">
      <c r="A3044" t="s">
        <v>391</v>
      </c>
      <c r="B3044" s="1">
        <v>44527</v>
      </c>
      <c r="C3044" t="s">
        <v>7</v>
      </c>
      <c r="D3044" s="20">
        <v>5398.8</v>
      </c>
      <c r="E3044" s="14">
        <v>2.0990551691910556E-2</v>
      </c>
      <c r="F3044" s="12">
        <v>5109.8</v>
      </c>
      <c r="G3044" s="21">
        <v>1.7289808562126759E-2</v>
      </c>
      <c r="H3044" s="20">
        <v>413.00819999999999</v>
      </c>
      <c r="I3044" s="14">
        <v>1.6057772044311578E-3</v>
      </c>
      <c r="J3044" s="12">
        <v>389.67</v>
      </c>
      <c r="K3044" s="21">
        <v>1.3185094724654455E-3</v>
      </c>
      <c r="L3044" s="20">
        <f t="shared" si="1396"/>
        <v>5811.8082000000004</v>
      </c>
      <c r="M3044" s="14">
        <f t="shared" si="1397"/>
        <v>2.2596328896341715E-2</v>
      </c>
      <c r="N3044" s="12">
        <f t="shared" si="1398"/>
        <v>5499.47</v>
      </c>
      <c r="O3044" s="21">
        <f t="shared" si="1399"/>
        <v>1.8608318034592203E-2</v>
      </c>
      <c r="P3044" s="8">
        <f t="shared" si="1400"/>
        <v>-312.33820000000014</v>
      </c>
      <c r="Q3044" s="8">
        <f t="shared" si="1401"/>
        <v>7946.6810999999852</v>
      </c>
    </row>
    <row r="3045" spans="1:17" x14ac:dyDescent="0.25">
      <c r="A3045" t="s">
        <v>391</v>
      </c>
      <c r="B3045" s="1">
        <v>44527</v>
      </c>
      <c r="C3045" t="s">
        <v>167</v>
      </c>
      <c r="D3045" s="20">
        <v>4215.6000000000004</v>
      </c>
      <c r="E3045" s="14">
        <v>1.6390266302218667E-2</v>
      </c>
      <c r="F3045" s="12">
        <v>3954</v>
      </c>
      <c r="G3045" s="21">
        <v>1.3378978248590785E-2</v>
      </c>
      <c r="H3045" s="20">
        <v>322.49340000000001</v>
      </c>
      <c r="I3045" s="14">
        <v>1.2538553721197282E-3</v>
      </c>
      <c r="J3045" s="12">
        <v>276.37</v>
      </c>
      <c r="K3045" s="21">
        <v>9.3514117818994317E-4</v>
      </c>
      <c r="L3045" s="20">
        <f t="shared" si="1396"/>
        <v>4538.0934000000007</v>
      </c>
      <c r="M3045" s="14">
        <f t="shared" si="1397"/>
        <v>1.7644121674338396E-2</v>
      </c>
      <c r="N3045" s="12">
        <f t="shared" si="1398"/>
        <v>4230.37</v>
      </c>
      <c r="O3045" s="21">
        <f t="shared" si="1399"/>
        <v>1.4314119426780727E-2</v>
      </c>
      <c r="P3045" s="8">
        <f t="shared" si="1400"/>
        <v>-307.72340000000077</v>
      </c>
      <c r="Q3045" s="8">
        <f t="shared" si="1401"/>
        <v>10398.275800000001</v>
      </c>
    </row>
    <row r="3046" spans="1:17" x14ac:dyDescent="0.25">
      <c r="A3046" t="s">
        <v>391</v>
      </c>
      <c r="B3046" s="1">
        <v>44527</v>
      </c>
      <c r="C3046" t="s">
        <v>168</v>
      </c>
      <c r="D3046" s="20">
        <v>3897.1999999999994</v>
      </c>
      <c r="E3046" s="14">
        <v>1.5152326082409759E-2</v>
      </c>
      <c r="F3046" s="12">
        <v>4662.5</v>
      </c>
      <c r="G3046" s="21">
        <v>1.5776298959042624E-2</v>
      </c>
      <c r="H3046" s="20">
        <v>298.13580000000002</v>
      </c>
      <c r="I3046" s="14">
        <v>1.1591529453043468E-3</v>
      </c>
      <c r="J3046" s="12">
        <v>345.97999999999996</v>
      </c>
      <c r="K3046" s="21">
        <v>1.1706775150347596E-3</v>
      </c>
      <c r="L3046" s="20">
        <f t="shared" si="1396"/>
        <v>4195.3357999999989</v>
      </c>
      <c r="M3046" s="14">
        <f t="shared" si="1397"/>
        <v>1.6311479027714106E-2</v>
      </c>
      <c r="N3046" s="12">
        <f t="shared" si="1398"/>
        <v>5008.4799999999996</v>
      </c>
      <c r="O3046" s="21">
        <f t="shared" si="1399"/>
        <v>1.6946976474077384E-2</v>
      </c>
      <c r="P3046" s="8">
        <f t="shared" si="1400"/>
        <v>813.14420000000064</v>
      </c>
      <c r="Q3046" s="8">
        <f t="shared" si="1401"/>
        <v>44062.161100000019</v>
      </c>
    </row>
    <row r="3047" spans="1:17" x14ac:dyDescent="0.25">
      <c r="A3047" t="s">
        <v>391</v>
      </c>
      <c r="B3047" s="1">
        <v>44527</v>
      </c>
      <c r="C3047" t="s">
        <v>169</v>
      </c>
      <c r="D3047" s="20">
        <v>1403.2</v>
      </c>
      <c r="E3047" s="14">
        <v>5.4556460943337211E-3</v>
      </c>
      <c r="F3047" s="12">
        <v>1908.5</v>
      </c>
      <c r="G3047" s="21">
        <v>6.4577086462912275E-3</v>
      </c>
      <c r="H3047" s="20">
        <v>107.34480000000002</v>
      </c>
      <c r="I3047" s="14">
        <v>4.1735692621652976E-4</v>
      </c>
      <c r="J3047" s="12">
        <v>142.41000000000003</v>
      </c>
      <c r="K3047" s="21">
        <v>4.8186653828573951E-4</v>
      </c>
      <c r="L3047" s="20">
        <f t="shared" si="1396"/>
        <v>1510.5448000000001</v>
      </c>
      <c r="M3047" s="14">
        <f t="shared" si="1397"/>
        <v>5.8730030205502506E-3</v>
      </c>
      <c r="N3047" s="12">
        <f t="shared" si="1398"/>
        <v>2050.91</v>
      </c>
      <c r="O3047" s="21">
        <f t="shared" si="1399"/>
        <v>6.9395751845769673E-3</v>
      </c>
      <c r="P3047" s="8">
        <f t="shared" si="1400"/>
        <v>540.36519999999973</v>
      </c>
      <c r="Q3047" s="8">
        <f t="shared" si="1401"/>
        <v>15999.1546</v>
      </c>
    </row>
    <row r="3048" spans="1:17" x14ac:dyDescent="0.25">
      <c r="A3048" t="s">
        <v>391</v>
      </c>
      <c r="B3048" s="1">
        <v>44527</v>
      </c>
      <c r="C3048" t="s">
        <v>170</v>
      </c>
      <c r="D3048" s="20">
        <v>1174.4000000000001</v>
      </c>
      <c r="E3048" s="14">
        <v>4.566070961506216E-3</v>
      </c>
      <c r="F3048" s="12">
        <v>572.75</v>
      </c>
      <c r="G3048" s="21">
        <v>1.9379893252100082E-3</v>
      </c>
      <c r="H3048" s="20">
        <v>89.841600000000014</v>
      </c>
      <c r="I3048" s="14">
        <v>3.4930442855522558E-4</v>
      </c>
      <c r="J3048" s="12">
        <v>58.13</v>
      </c>
      <c r="K3048" s="21">
        <v>1.9669195892528638E-4</v>
      </c>
      <c r="L3048" s="20">
        <f t="shared" si="1396"/>
        <v>1264.2416000000001</v>
      </c>
      <c r="M3048" s="14">
        <f t="shared" si="1397"/>
        <v>4.915375390061442E-3</v>
      </c>
      <c r="N3048" s="12">
        <f t="shared" si="1398"/>
        <v>630.88</v>
      </c>
      <c r="O3048" s="21">
        <f t="shared" si="1399"/>
        <v>2.1346812841352945E-3</v>
      </c>
      <c r="P3048" s="8">
        <f t="shared" si="1400"/>
        <v>-633.36160000000007</v>
      </c>
      <c r="Q3048" s="8">
        <f t="shared" si="1401"/>
        <v>17750.171099999996</v>
      </c>
    </row>
    <row r="3049" spans="1:17" x14ac:dyDescent="0.25">
      <c r="A3049" t="s">
        <v>391</v>
      </c>
      <c r="B3049" s="1">
        <v>44527</v>
      </c>
      <c r="C3049" t="s">
        <v>11</v>
      </c>
      <c r="D3049" s="20">
        <v>1218</v>
      </c>
      <c r="E3049" s="14">
        <v>4.7355879011534152E-3</v>
      </c>
      <c r="F3049" s="12">
        <v>2146.15</v>
      </c>
      <c r="G3049" s="21">
        <v>7.2618346404180866E-3</v>
      </c>
      <c r="H3049" s="20">
        <v>93.176999999999992</v>
      </c>
      <c r="I3049" s="14">
        <v>3.6227247443823627E-4</v>
      </c>
      <c r="J3049" s="12">
        <v>159.31</v>
      </c>
      <c r="K3049" s="21">
        <v>5.3905033504881086E-4</v>
      </c>
      <c r="L3049" s="20">
        <f t="shared" si="1396"/>
        <v>1311.1769999999999</v>
      </c>
      <c r="M3049" s="14">
        <f t="shared" si="1397"/>
        <v>5.0978603755916516E-3</v>
      </c>
      <c r="N3049" s="12">
        <f t="shared" si="1398"/>
        <v>2305.46</v>
      </c>
      <c r="O3049" s="21">
        <f t="shared" si="1399"/>
        <v>7.8008849754668975E-3</v>
      </c>
      <c r="P3049" s="8">
        <f t="shared" si="1400"/>
        <v>994.28300000000013</v>
      </c>
      <c r="Q3049" s="8">
        <f t="shared" si="1401"/>
        <v>19382.940999999999</v>
      </c>
    </row>
    <row r="3050" spans="1:17" x14ac:dyDescent="0.25">
      <c r="A3050" t="s">
        <v>392</v>
      </c>
      <c r="B3050" s="1">
        <v>44534</v>
      </c>
      <c r="C3050" t="s">
        <v>2</v>
      </c>
      <c r="D3050" s="20">
        <v>10928.8</v>
      </c>
      <c r="E3050" s="14">
        <v>5.8474155482696459E-2</v>
      </c>
      <c r="F3050" s="12">
        <v>11719.829999999998</v>
      </c>
      <c r="G3050" s="21">
        <v>2.9226790838860782E-2</v>
      </c>
      <c r="H3050" s="20">
        <v>836.05319999999995</v>
      </c>
      <c r="I3050" s="14">
        <v>4.4732728944262782E-3</v>
      </c>
      <c r="J3050" s="12">
        <v>582.2299999999999</v>
      </c>
      <c r="K3050" s="21">
        <v>1.4519591521472508E-3</v>
      </c>
      <c r="L3050" s="20">
        <f t="shared" si="1396"/>
        <v>11764.8532</v>
      </c>
      <c r="M3050" s="14">
        <f t="shared" si="1397"/>
        <v>6.2947428377122736E-2</v>
      </c>
      <c r="N3050" s="12">
        <f t="shared" si="1398"/>
        <v>12302.059999999998</v>
      </c>
      <c r="O3050" s="21">
        <f t="shared" si="1399"/>
        <v>3.0678749991008034E-2</v>
      </c>
      <c r="P3050" s="8">
        <f t="shared" si="1400"/>
        <v>537.20679999999811</v>
      </c>
      <c r="Q3050" s="8">
        <f t="shared" si="1401"/>
        <v>20585.851199999997</v>
      </c>
    </row>
    <row r="3051" spans="1:17" x14ac:dyDescent="0.25">
      <c r="A3051" t="s">
        <v>392</v>
      </c>
      <c r="B3051" s="1">
        <v>44534</v>
      </c>
      <c r="C3051" t="s">
        <v>154</v>
      </c>
      <c r="D3051" s="20">
        <v>1646</v>
      </c>
      <c r="E3051" s="14">
        <v>8.8068644246869152E-3</v>
      </c>
      <c r="F3051" s="12">
        <v>1663</v>
      </c>
      <c r="G3051" s="21">
        <v>4.1471722000255545E-3</v>
      </c>
      <c r="H3051" s="20">
        <v>125.919</v>
      </c>
      <c r="I3051" s="14">
        <v>6.7372512848854914E-4</v>
      </c>
      <c r="J3051" s="12">
        <v>125.21000000000001</v>
      </c>
      <c r="K3051" s="21">
        <v>3.1224740298568831E-4</v>
      </c>
      <c r="L3051" s="20">
        <f t="shared" si="1396"/>
        <v>1771.9190000000001</v>
      </c>
      <c r="M3051" s="14">
        <f t="shared" si="1397"/>
        <v>9.4805895531754648E-3</v>
      </c>
      <c r="N3051" s="12">
        <f t="shared" si="1398"/>
        <v>1788.21</v>
      </c>
      <c r="O3051" s="21">
        <f t="shared" si="1399"/>
        <v>4.4594196030112426E-3</v>
      </c>
      <c r="P3051" s="8">
        <f t="shared" si="1400"/>
        <v>16.29099999999994</v>
      </c>
      <c r="Q3051" s="8">
        <f t="shared" si="1401"/>
        <v>20765.096699999998</v>
      </c>
    </row>
    <row r="3052" spans="1:17" x14ac:dyDescent="0.25">
      <c r="A3052" t="s">
        <v>392</v>
      </c>
      <c r="B3052" s="1">
        <v>44534</v>
      </c>
      <c r="C3052" t="s">
        <v>155</v>
      </c>
      <c r="D3052" s="20">
        <v>2037.6000000000001</v>
      </c>
      <c r="E3052" s="14">
        <v>1.0902106289029198E-2</v>
      </c>
      <c r="F3052" s="12">
        <v>2078</v>
      </c>
      <c r="G3052" s="21">
        <v>5.1820949077889967E-3</v>
      </c>
      <c r="H3052" s="20">
        <v>155.87639999999999</v>
      </c>
      <c r="I3052" s="14">
        <v>8.3401113111073355E-4</v>
      </c>
      <c r="J3052" s="12">
        <v>153.22</v>
      </c>
      <c r="K3052" s="21">
        <v>3.8209845128557752E-4</v>
      </c>
      <c r="L3052" s="20">
        <f t="shared" si="1396"/>
        <v>2193.4764</v>
      </c>
      <c r="M3052" s="14">
        <f t="shared" si="1397"/>
        <v>1.1736117420139932E-2</v>
      </c>
      <c r="N3052" s="12">
        <f t="shared" si="1398"/>
        <v>2231.2199999999998</v>
      </c>
      <c r="O3052" s="21">
        <f t="shared" si="1399"/>
        <v>5.5641933590745742E-3</v>
      </c>
      <c r="P3052" s="8">
        <f t="shared" si="1400"/>
        <v>37.743599999999788</v>
      </c>
      <c r="Q3052" s="8">
        <f t="shared" si="1401"/>
        <v>23755.516200000005</v>
      </c>
    </row>
    <row r="3053" spans="1:17" x14ac:dyDescent="0.25">
      <c r="A3053" t="s">
        <v>392</v>
      </c>
      <c r="B3053" s="1">
        <v>44534</v>
      </c>
      <c r="C3053" t="s">
        <v>156</v>
      </c>
      <c r="D3053" s="20">
        <v>1979.2</v>
      </c>
      <c r="E3053" s="14">
        <v>1.058963916727846E-2</v>
      </c>
      <c r="F3053" s="12">
        <v>2031.43</v>
      </c>
      <c r="G3053" s="21">
        <v>5.0659591234503377E-3</v>
      </c>
      <c r="H3053" s="20">
        <v>151.40879999999999</v>
      </c>
      <c r="I3053" s="14">
        <v>8.1010739629680203E-4</v>
      </c>
      <c r="J3053" s="12">
        <v>142.91999999999999</v>
      </c>
      <c r="K3053" s="21">
        <v>3.56412417815786E-4</v>
      </c>
      <c r="L3053" s="20">
        <f t="shared" si="1396"/>
        <v>2130.6088</v>
      </c>
      <c r="M3053" s="14">
        <f t="shared" si="1397"/>
        <v>1.1399746563575262E-2</v>
      </c>
      <c r="N3053" s="12">
        <f t="shared" si="1398"/>
        <v>2174.35</v>
      </c>
      <c r="O3053" s="21">
        <f t="shared" si="1399"/>
        <v>5.4223715412661235E-3</v>
      </c>
      <c r="P3053" s="8">
        <f t="shared" si="1400"/>
        <v>43.741199999999935</v>
      </c>
      <c r="Q3053" s="8">
        <f t="shared" si="1401"/>
        <v>30497.450199999981</v>
      </c>
    </row>
    <row r="3054" spans="1:17" x14ac:dyDescent="0.25">
      <c r="A3054" t="s">
        <v>392</v>
      </c>
      <c r="B3054" s="1">
        <v>44534</v>
      </c>
      <c r="C3054" t="s">
        <v>157</v>
      </c>
      <c r="D3054" s="20">
        <v>4824</v>
      </c>
      <c r="E3054" s="14">
        <v>2.5810640330917182E-2</v>
      </c>
      <c r="F3054" s="12">
        <v>7174.3600000000006</v>
      </c>
      <c r="G3054" s="21">
        <v>1.7891344765469233E-2</v>
      </c>
      <c r="H3054" s="20">
        <v>369.036</v>
      </c>
      <c r="I3054" s="14">
        <v>1.9745139853151648E-3</v>
      </c>
      <c r="J3054" s="12">
        <v>518.36</v>
      </c>
      <c r="K3054" s="21">
        <v>1.2926808067379714E-3</v>
      </c>
      <c r="L3054" s="20">
        <f t="shared" si="1396"/>
        <v>5193.0360000000001</v>
      </c>
      <c r="M3054" s="14">
        <f t="shared" si="1397"/>
        <v>2.7785154316232345E-2</v>
      </c>
      <c r="N3054" s="12">
        <f t="shared" si="1398"/>
        <v>7692.72</v>
      </c>
      <c r="O3054" s="21">
        <f t="shared" si="1399"/>
        <v>1.9184025572207206E-2</v>
      </c>
      <c r="P3054" s="8">
        <f t="shared" si="1400"/>
        <v>2499.6840000000002</v>
      </c>
      <c r="Q3054" s="8">
        <f t="shared" si="1401"/>
        <v>40106.136200000001</v>
      </c>
    </row>
    <row r="3055" spans="1:17" x14ac:dyDescent="0.25">
      <c r="A3055" t="s">
        <v>392</v>
      </c>
      <c r="B3055" s="1">
        <v>44534</v>
      </c>
      <c r="C3055" t="s">
        <v>158</v>
      </c>
      <c r="D3055" s="20">
        <v>1017.2000000000002</v>
      </c>
      <c r="E3055" s="14">
        <v>5.4424924014529362E-3</v>
      </c>
      <c r="F3055" s="12">
        <v>967.34</v>
      </c>
      <c r="G3055" s="21">
        <v>2.4123424870551532E-3</v>
      </c>
      <c r="H3055" s="20">
        <v>77.81580000000001</v>
      </c>
      <c r="I3055" s="14">
        <v>4.1635066871114962E-4</v>
      </c>
      <c r="J3055" s="12">
        <v>72</v>
      </c>
      <c r="K3055" s="21">
        <v>1.7955285532281413E-4</v>
      </c>
      <c r="L3055" s="20">
        <f t="shared" si="1396"/>
        <v>1095.0158000000001</v>
      </c>
      <c r="M3055" s="14">
        <f t="shared" si="1397"/>
        <v>5.8588430701640853E-3</v>
      </c>
      <c r="N3055" s="12">
        <f t="shared" si="1398"/>
        <v>1039.3400000000001</v>
      </c>
      <c r="O3055" s="21">
        <f t="shared" si="1399"/>
        <v>2.5918953423779674E-3</v>
      </c>
      <c r="P3055" s="8">
        <f t="shared" si="1400"/>
        <v>-55.675799999999981</v>
      </c>
      <c r="Q3055" s="8">
        <f t="shared" si="1401"/>
        <v>31784.894699999986</v>
      </c>
    </row>
    <row r="3056" spans="1:17" x14ac:dyDescent="0.25">
      <c r="A3056" t="s">
        <v>392</v>
      </c>
      <c r="B3056" s="1">
        <v>44534</v>
      </c>
      <c r="C3056" t="s">
        <v>159</v>
      </c>
      <c r="D3056" s="20">
        <v>3591.6000000000004</v>
      </c>
      <c r="E3056" s="14">
        <v>1.9216727987670431E-2</v>
      </c>
      <c r="F3056" s="12">
        <v>3527.08</v>
      </c>
      <c r="G3056" s="21">
        <v>8.7957956243332122E-3</v>
      </c>
      <c r="H3056" s="20">
        <v>274.75740000000002</v>
      </c>
      <c r="I3056" s="14">
        <v>1.470079691056788E-3</v>
      </c>
      <c r="J3056" s="12">
        <v>245.48000000000002</v>
      </c>
      <c r="K3056" s="21">
        <v>6.1217548506450577E-4</v>
      </c>
      <c r="L3056" s="20">
        <f t="shared" si="1396"/>
        <v>3866.3574000000003</v>
      </c>
      <c r="M3056" s="14">
        <f t="shared" si="1397"/>
        <v>2.0686807678727218E-2</v>
      </c>
      <c r="N3056" s="12">
        <f t="shared" si="1398"/>
        <v>3772.56</v>
      </c>
      <c r="O3056" s="21">
        <f t="shared" si="1399"/>
        <v>9.4079711093977177E-3</v>
      </c>
      <c r="P3056" s="8">
        <f t="shared" si="1400"/>
        <v>-93.79740000000038</v>
      </c>
      <c r="Q3056" s="8">
        <f t="shared" si="1401"/>
        <v>283436.32130000001</v>
      </c>
    </row>
    <row r="3057" spans="1:17" x14ac:dyDescent="0.25">
      <c r="A3057" t="s">
        <v>392</v>
      </c>
      <c r="B3057" s="1">
        <v>44534</v>
      </c>
      <c r="C3057" t="s">
        <v>160</v>
      </c>
      <c r="D3057" s="20">
        <v>882</v>
      </c>
      <c r="E3057" s="14">
        <v>4.7191096127423204E-3</v>
      </c>
      <c r="F3057" s="12">
        <v>889</v>
      </c>
      <c r="G3057" s="21">
        <v>2.2169790053053022E-3</v>
      </c>
      <c r="H3057" s="20">
        <v>67.472999999999999</v>
      </c>
      <c r="I3057" s="14">
        <v>3.6101188537478754E-4</v>
      </c>
      <c r="J3057" s="12">
        <v>65.42</v>
      </c>
      <c r="K3057" s="21">
        <v>1.6314371937803474E-4</v>
      </c>
      <c r="L3057" s="20">
        <f t="shared" si="1396"/>
        <v>949.47299999999996</v>
      </c>
      <c r="M3057" s="14">
        <f t="shared" si="1397"/>
        <v>5.0801214981171083E-3</v>
      </c>
      <c r="N3057" s="12">
        <f t="shared" si="1398"/>
        <v>954.42</v>
      </c>
      <c r="O3057" s="21">
        <f t="shared" si="1399"/>
        <v>2.3801227246833369E-3</v>
      </c>
      <c r="P3057" s="8">
        <f t="shared" si="1400"/>
        <v>4.9470000000000027</v>
      </c>
      <c r="Q3057" s="8">
        <f t="shared" si="1401"/>
        <v>34366.047599999976</v>
      </c>
    </row>
    <row r="3058" spans="1:17" x14ac:dyDescent="0.25">
      <c r="A3058" t="s">
        <v>392</v>
      </c>
      <c r="B3058" s="1">
        <v>44534</v>
      </c>
      <c r="C3058" t="s">
        <v>161</v>
      </c>
      <c r="D3058" s="20">
        <v>799.60000000000014</v>
      </c>
      <c r="E3058" s="14">
        <v>4.2782313450666215E-3</v>
      </c>
      <c r="F3058" s="12">
        <v>840</v>
      </c>
      <c r="G3058" s="21">
        <v>2.094783312099498E-3</v>
      </c>
      <c r="H3058" s="20">
        <v>61.16940000000001</v>
      </c>
      <c r="I3058" s="14">
        <v>3.2728469789759654E-4</v>
      </c>
      <c r="J3058" s="12">
        <v>64.259999999999991</v>
      </c>
      <c r="K3058" s="21">
        <v>1.6025092337561159E-4</v>
      </c>
      <c r="L3058" s="20">
        <f t="shared" si="1396"/>
        <v>860.76940000000013</v>
      </c>
      <c r="M3058" s="14">
        <f t="shared" si="1397"/>
        <v>4.6055160429642177E-3</v>
      </c>
      <c r="N3058" s="12">
        <f t="shared" si="1398"/>
        <v>904.26</v>
      </c>
      <c r="O3058" s="21">
        <f t="shared" si="1399"/>
        <v>2.2550342354751094E-3</v>
      </c>
      <c r="P3058" s="8">
        <f t="shared" si="1400"/>
        <v>43.490599999999858</v>
      </c>
      <c r="Q3058" s="8">
        <f t="shared" si="1401"/>
        <v>25023.182799999999</v>
      </c>
    </row>
    <row r="3059" spans="1:17" x14ac:dyDescent="0.25">
      <c r="A3059" t="s">
        <v>392</v>
      </c>
      <c r="B3059" s="1">
        <v>44534</v>
      </c>
      <c r="C3059" t="s">
        <v>163</v>
      </c>
      <c r="D3059" s="20">
        <v>3427.6</v>
      </c>
      <c r="E3059" s="14">
        <v>1.8339251823849861E-2</v>
      </c>
      <c r="F3059" s="12">
        <v>3467.58</v>
      </c>
      <c r="G3059" s="21">
        <v>8.6474151397261632E-3</v>
      </c>
      <c r="H3059" s="20">
        <v>262.21140000000003</v>
      </c>
      <c r="I3059" s="14">
        <v>1.4029527645245147E-3</v>
      </c>
      <c r="J3059" s="12">
        <v>259.94</v>
      </c>
      <c r="K3059" s="21">
        <v>6.4823568350850418E-4</v>
      </c>
      <c r="L3059" s="20">
        <f t="shared" si="1396"/>
        <v>3689.8114</v>
      </c>
      <c r="M3059" s="14">
        <f t="shared" si="1397"/>
        <v>1.9742204588374376E-2</v>
      </c>
      <c r="N3059" s="12">
        <f t="shared" si="1398"/>
        <v>3727.52</v>
      </c>
      <c r="O3059" s="21">
        <f t="shared" si="1399"/>
        <v>9.295650823234667E-3</v>
      </c>
      <c r="P3059" s="8">
        <f t="shared" si="1400"/>
        <v>37.708599999999933</v>
      </c>
      <c r="Q3059" s="8">
        <f t="shared" si="1401"/>
        <v>27375.111300000004</v>
      </c>
    </row>
    <row r="3060" spans="1:17" x14ac:dyDescent="0.25">
      <c r="A3060" t="s">
        <v>392</v>
      </c>
      <c r="B3060" s="1">
        <v>44534</v>
      </c>
      <c r="C3060" t="s">
        <v>164</v>
      </c>
      <c r="D3060" s="20">
        <v>2476.4</v>
      </c>
      <c r="E3060" s="14">
        <v>1.324989007369057E-2</v>
      </c>
      <c r="F3060" s="12">
        <v>2550.4499999999998</v>
      </c>
      <c r="G3060" s="21">
        <v>6.3602858313621009E-3</v>
      </c>
      <c r="H3060" s="20">
        <v>189.44460000000001</v>
      </c>
      <c r="I3060" s="14">
        <v>1.0136165906373287E-3</v>
      </c>
      <c r="J3060" s="12">
        <v>184.98000000000002</v>
      </c>
      <c r="K3060" s="21">
        <v>4.613012108001967E-4</v>
      </c>
      <c r="L3060" s="20">
        <f t="shared" si="1396"/>
        <v>2665.8445999999999</v>
      </c>
      <c r="M3060" s="14">
        <f t="shared" si="1397"/>
        <v>1.4263506664327899E-2</v>
      </c>
      <c r="N3060" s="12">
        <f t="shared" si="1398"/>
        <v>2735.43</v>
      </c>
      <c r="O3060" s="21">
        <f t="shared" si="1399"/>
        <v>6.8215870421622976E-3</v>
      </c>
      <c r="P3060" s="8">
        <f t="shared" si="1400"/>
        <v>69.585399999999936</v>
      </c>
      <c r="Q3060" s="8">
        <f t="shared" si="1401"/>
        <v>862830.9942999999</v>
      </c>
    </row>
    <row r="3061" spans="1:17" x14ac:dyDescent="0.25">
      <c r="A3061" t="s">
        <v>392</v>
      </c>
      <c r="B3061" s="1">
        <v>44534</v>
      </c>
      <c r="C3061" t="s">
        <v>165</v>
      </c>
      <c r="D3061" s="20">
        <v>531.59999999999991</v>
      </c>
      <c r="E3061" s="14">
        <v>2.8443068822378882E-3</v>
      </c>
      <c r="F3061" s="12">
        <v>755</v>
      </c>
      <c r="G3061" s="21">
        <v>1.882811191232287E-3</v>
      </c>
      <c r="H3061" s="20">
        <v>40.667399999999994</v>
      </c>
      <c r="I3061" s="14">
        <v>2.1758947649119843E-4</v>
      </c>
      <c r="J3061" s="12">
        <v>62.290000000000006</v>
      </c>
      <c r="K3061" s="21">
        <v>1.5533815775080684E-4</v>
      </c>
      <c r="L3061" s="20">
        <f t="shared" si="1396"/>
        <v>572.26739999999995</v>
      </c>
      <c r="M3061" s="14">
        <f t="shared" si="1397"/>
        <v>3.0618963587290865E-3</v>
      </c>
      <c r="N3061" s="12">
        <f t="shared" si="1398"/>
        <v>817.29</v>
      </c>
      <c r="O3061" s="21">
        <f t="shared" si="1399"/>
        <v>2.0381493489830937E-3</v>
      </c>
      <c r="P3061" s="8">
        <f t="shared" si="1400"/>
        <v>245.02260000000001</v>
      </c>
      <c r="Q3061" s="8">
        <f t="shared" si="1401"/>
        <v>881147.53779999982</v>
      </c>
    </row>
    <row r="3062" spans="1:17" x14ac:dyDescent="0.25">
      <c r="A3062" t="s">
        <v>392</v>
      </c>
      <c r="B3062" s="1">
        <v>44534</v>
      </c>
      <c r="C3062" t="s">
        <v>4</v>
      </c>
      <c r="D3062" s="20">
        <v>3936</v>
      </c>
      <c r="E3062" s="14">
        <v>2.105942793169362E-2</v>
      </c>
      <c r="F3062" s="12">
        <v>4617.25</v>
      </c>
      <c r="G3062" s="21">
        <v>1.1514450294989771E-2</v>
      </c>
      <c r="H3062" s="20">
        <v>301.10399999999998</v>
      </c>
      <c r="I3062" s="14">
        <v>1.6110462367745621E-3</v>
      </c>
      <c r="J3062" s="12">
        <v>356.76000000000005</v>
      </c>
      <c r="K3062" s="21">
        <v>8.8968439812454414E-4</v>
      </c>
      <c r="L3062" s="20">
        <f t="shared" si="1396"/>
        <v>4237.1040000000003</v>
      </c>
      <c r="M3062" s="14">
        <f t="shared" si="1397"/>
        <v>2.2670474168468183E-2</v>
      </c>
      <c r="N3062" s="12">
        <f t="shared" si="1398"/>
        <v>4974.01</v>
      </c>
      <c r="O3062" s="21">
        <f t="shared" si="1399"/>
        <v>1.2404134693114315E-2</v>
      </c>
      <c r="P3062" s="8">
        <f t="shared" si="1400"/>
        <v>736.90599999999995</v>
      </c>
      <c r="Q3062" s="8">
        <f t="shared" si="1401"/>
        <v>-7884.3342000000075</v>
      </c>
    </row>
    <row r="3063" spans="1:17" x14ac:dyDescent="0.25">
      <c r="A3063" t="s">
        <v>392</v>
      </c>
      <c r="B3063" s="1">
        <v>44534</v>
      </c>
      <c r="C3063" t="s">
        <v>166</v>
      </c>
      <c r="D3063" s="20">
        <v>3414.8</v>
      </c>
      <c r="E3063" s="14">
        <v>1.8270765879356551E-2</v>
      </c>
      <c r="F3063" s="12">
        <v>3278.88</v>
      </c>
      <c r="G3063" s="21">
        <v>8.1768370314009558E-3</v>
      </c>
      <c r="H3063" s="20">
        <v>261.23220000000003</v>
      </c>
      <c r="I3063" s="14">
        <v>1.3977135897707761E-3</v>
      </c>
      <c r="J3063" s="12">
        <v>255.12</v>
      </c>
      <c r="K3063" s="21">
        <v>6.3621561736050471E-4</v>
      </c>
      <c r="L3063" s="20">
        <f t="shared" si="1396"/>
        <v>3676.0322000000001</v>
      </c>
      <c r="M3063" s="14">
        <f t="shared" si="1397"/>
        <v>1.9668479469127326E-2</v>
      </c>
      <c r="N3063" s="12">
        <f t="shared" si="1398"/>
        <v>3534</v>
      </c>
      <c r="O3063" s="21">
        <f t="shared" si="1399"/>
        <v>8.8130526487614613E-3</v>
      </c>
      <c r="P3063" s="8">
        <f t="shared" si="1400"/>
        <v>-142.0322000000001</v>
      </c>
      <c r="Q3063" s="8">
        <f t="shared" si="1401"/>
        <v>52114.284499999994</v>
      </c>
    </row>
    <row r="3064" spans="1:17" x14ac:dyDescent="0.25">
      <c r="A3064" t="s">
        <v>392</v>
      </c>
      <c r="B3064" s="1">
        <v>44534</v>
      </c>
      <c r="C3064" t="s">
        <v>6</v>
      </c>
      <c r="D3064" s="20">
        <v>21709.200000000008</v>
      </c>
      <c r="E3064" s="14">
        <v>0.11615430204642362</v>
      </c>
      <c r="F3064" s="12">
        <v>29523.819999999996</v>
      </c>
      <c r="G3064" s="21">
        <v>7.3626196958844523E-2</v>
      </c>
      <c r="H3064" s="20">
        <v>1660.7538000000002</v>
      </c>
      <c r="I3064" s="14">
        <v>8.8858041065514037E-3</v>
      </c>
      <c r="J3064" s="12">
        <v>2203.3900000000003</v>
      </c>
      <c r="K3064" s="21">
        <v>5.4947911929129926E-3</v>
      </c>
      <c r="L3064" s="20">
        <f t="shared" si="1396"/>
        <v>23369.953800000007</v>
      </c>
      <c r="M3064" s="14">
        <f t="shared" si="1397"/>
        <v>0.12504010615297501</v>
      </c>
      <c r="N3064" s="12">
        <f t="shared" si="1398"/>
        <v>31727.209999999995</v>
      </c>
      <c r="O3064" s="21">
        <f t="shared" si="1399"/>
        <v>7.9120988151757513E-2</v>
      </c>
      <c r="P3064" s="8">
        <f t="shared" si="1400"/>
        <v>8357.2561999999889</v>
      </c>
      <c r="Q3064" s="8">
        <f t="shared" si="1401"/>
        <v>416643.02459999995</v>
      </c>
    </row>
    <row r="3065" spans="1:17" x14ac:dyDescent="0.25">
      <c r="A3065" t="s">
        <v>392</v>
      </c>
      <c r="B3065" s="1">
        <v>44534</v>
      </c>
      <c r="C3065" t="s">
        <v>7</v>
      </c>
      <c r="D3065" s="20">
        <v>5398.8</v>
      </c>
      <c r="E3065" s="14">
        <v>2.888608727582E-2</v>
      </c>
      <c r="F3065" s="12">
        <v>6039.1900000000005</v>
      </c>
      <c r="G3065" s="21">
        <v>1.5060469560235917E-2</v>
      </c>
      <c r="H3065" s="20">
        <v>413.00819999999999</v>
      </c>
      <c r="I3065" s="14">
        <v>2.2097856766002304E-3</v>
      </c>
      <c r="J3065" s="12">
        <v>462.01</v>
      </c>
      <c r="K3065" s="21">
        <v>1.1521557595512966E-3</v>
      </c>
      <c r="L3065" s="20">
        <f t="shared" si="1396"/>
        <v>5811.8082000000004</v>
      </c>
      <c r="M3065" s="14">
        <f t="shared" si="1397"/>
        <v>3.109587295242023E-2</v>
      </c>
      <c r="N3065" s="12">
        <f t="shared" si="1398"/>
        <v>6501.2000000000007</v>
      </c>
      <c r="O3065" s="21">
        <f t="shared" si="1399"/>
        <v>1.6212625319787212E-2</v>
      </c>
      <c r="P3065" s="8">
        <f t="shared" si="1400"/>
        <v>689.39180000000033</v>
      </c>
      <c r="Q3065" s="8">
        <f t="shared" si="1401"/>
        <v>10144.891599999948</v>
      </c>
    </row>
    <row r="3066" spans="1:17" x14ac:dyDescent="0.25">
      <c r="A3066" t="s">
        <v>392</v>
      </c>
      <c r="B3066" s="1">
        <v>44534</v>
      </c>
      <c r="C3066" t="s">
        <v>167</v>
      </c>
      <c r="D3066" s="20">
        <v>4215.6000000000004</v>
      </c>
      <c r="E3066" s="14">
        <v>2.255541778171942E-2</v>
      </c>
      <c r="F3066" s="12">
        <v>3832.06</v>
      </c>
      <c r="G3066" s="21">
        <v>9.5563515940047649E-3</v>
      </c>
      <c r="H3066" s="20">
        <v>322.49340000000001</v>
      </c>
      <c r="I3066" s="14">
        <v>1.7254894603015356E-3</v>
      </c>
      <c r="J3066" s="12">
        <v>267.03999999999996</v>
      </c>
      <c r="K3066" s="21">
        <v>6.6594159007505942E-4</v>
      </c>
      <c r="L3066" s="20">
        <f t="shared" si="1396"/>
        <v>4538.0934000000007</v>
      </c>
      <c r="M3066" s="14">
        <f t="shared" si="1397"/>
        <v>2.4280907242020956E-2</v>
      </c>
      <c r="N3066" s="12">
        <f t="shared" si="1398"/>
        <v>4099.1000000000004</v>
      </c>
      <c r="O3066" s="21">
        <f t="shared" si="1399"/>
        <v>1.0222293184079825E-2</v>
      </c>
      <c r="P3066" s="8">
        <f t="shared" si="1400"/>
        <v>-438.99340000000029</v>
      </c>
      <c r="Q3066" s="8">
        <f t="shared" si="1401"/>
        <v>10502.067499999994</v>
      </c>
    </row>
    <row r="3067" spans="1:17" x14ac:dyDescent="0.25">
      <c r="A3067" t="s">
        <v>392</v>
      </c>
      <c r="B3067" s="1">
        <v>44534</v>
      </c>
      <c r="C3067" t="s">
        <v>168</v>
      </c>
      <c r="D3067" s="20">
        <v>3897.1999999999994</v>
      </c>
      <c r="E3067" s="14">
        <v>2.0851829912448265E-2</v>
      </c>
      <c r="F3067" s="12">
        <v>4650</v>
      </c>
      <c r="G3067" s="21">
        <v>1.159612190626508E-2</v>
      </c>
      <c r="H3067" s="20">
        <v>298.13580000000002</v>
      </c>
      <c r="I3067" s="14">
        <v>1.5951649883022925E-3</v>
      </c>
      <c r="J3067" s="12">
        <v>346.71000000000004</v>
      </c>
      <c r="K3067" s="21">
        <v>8.6462181206906801E-4</v>
      </c>
      <c r="L3067" s="20">
        <f t="shared" si="1396"/>
        <v>4195.3357999999989</v>
      </c>
      <c r="M3067" s="14">
        <f t="shared" si="1397"/>
        <v>2.2446994900750559E-2</v>
      </c>
      <c r="N3067" s="12">
        <f t="shared" si="1398"/>
        <v>4996.71</v>
      </c>
      <c r="O3067" s="21">
        <f t="shared" si="1399"/>
        <v>1.2460743718334147E-2</v>
      </c>
      <c r="P3067" s="8">
        <f t="shared" si="1400"/>
        <v>801.37420000000111</v>
      </c>
      <c r="Q3067" s="8">
        <f t="shared" si="1401"/>
        <v>8748.0552999999854</v>
      </c>
    </row>
    <row r="3068" spans="1:17" x14ac:dyDescent="0.25">
      <c r="A3068" t="s">
        <v>392</v>
      </c>
      <c r="B3068" s="1">
        <v>44534</v>
      </c>
      <c r="C3068" t="s">
        <v>169</v>
      </c>
      <c r="D3068" s="20">
        <v>1403.2</v>
      </c>
      <c r="E3068" s="14">
        <v>7.5077716650793925E-3</v>
      </c>
      <c r="F3068" s="12">
        <v>1911.74</v>
      </c>
      <c r="G3068" s="21">
        <v>4.7674774393727318E-3</v>
      </c>
      <c r="H3068" s="20">
        <v>107.34480000000002</v>
      </c>
      <c r="I3068" s="14">
        <v>5.743445323785737E-4</v>
      </c>
      <c r="J3068" s="12">
        <v>142.66</v>
      </c>
      <c r="K3068" s="21">
        <v>3.5576403250489808E-4</v>
      </c>
      <c r="L3068" s="20">
        <f t="shared" si="1396"/>
        <v>1510.5448000000001</v>
      </c>
      <c r="M3068" s="14">
        <f t="shared" si="1397"/>
        <v>8.0821161974579669E-3</v>
      </c>
      <c r="N3068" s="12">
        <f t="shared" si="1398"/>
        <v>2054.4</v>
      </c>
      <c r="O3068" s="21">
        <f t="shared" si="1399"/>
        <v>5.1232414718776296E-3</v>
      </c>
      <c r="P3068" s="8">
        <f t="shared" si="1400"/>
        <v>543.85519999999997</v>
      </c>
      <c r="Q3068" s="8">
        <f t="shared" si="1401"/>
        <v>10942.131000000001</v>
      </c>
    </row>
    <row r="3069" spans="1:17" x14ac:dyDescent="0.25">
      <c r="A3069" t="s">
        <v>392</v>
      </c>
      <c r="B3069" s="1">
        <v>44534</v>
      </c>
      <c r="C3069" t="s">
        <v>170</v>
      </c>
      <c r="D3069" s="20">
        <v>1174.4000000000001</v>
      </c>
      <c r="E3069" s="14">
        <v>6.2835854072614298E-3</v>
      </c>
      <c r="F3069" s="12">
        <v>720</v>
      </c>
      <c r="G3069" s="21">
        <v>1.7955285532281413E-3</v>
      </c>
      <c r="H3069" s="20">
        <v>89.841600000000014</v>
      </c>
      <c r="I3069" s="14">
        <v>4.8069428365549952E-4</v>
      </c>
      <c r="J3069" s="12">
        <v>73.08</v>
      </c>
      <c r="K3069" s="21">
        <v>1.8224614815265632E-4</v>
      </c>
      <c r="L3069" s="20">
        <f t="shared" si="1396"/>
        <v>1264.2416000000001</v>
      </c>
      <c r="M3069" s="14">
        <f t="shared" si="1397"/>
        <v>6.7642796909169293E-3</v>
      </c>
      <c r="N3069" s="12">
        <f t="shared" si="1398"/>
        <v>793.08</v>
      </c>
      <c r="O3069" s="21">
        <f t="shared" si="1399"/>
        <v>1.9777747013807975E-3</v>
      </c>
      <c r="P3069" s="8">
        <f t="shared" si="1400"/>
        <v>-471.16160000000002</v>
      </c>
      <c r="Q3069" s="8">
        <f t="shared" si="1401"/>
        <v>43590.99950000002</v>
      </c>
    </row>
    <row r="3070" spans="1:17" x14ac:dyDescent="0.25">
      <c r="A3070" t="s">
        <v>392</v>
      </c>
      <c r="B3070" s="1">
        <v>44534</v>
      </c>
      <c r="C3070" t="s">
        <v>11</v>
      </c>
      <c r="D3070" s="20">
        <v>1218</v>
      </c>
      <c r="E3070" s="14">
        <v>6.5168656556917762E-3</v>
      </c>
      <c r="F3070" s="12">
        <v>2161.5500000000002</v>
      </c>
      <c r="G3070" s="21">
        <v>5.3904510336531793E-3</v>
      </c>
      <c r="H3070" s="20">
        <v>93.176999999999992</v>
      </c>
      <c r="I3070" s="14">
        <v>4.9854022266042092E-4</v>
      </c>
      <c r="J3070" s="12">
        <v>160.48999999999998</v>
      </c>
      <c r="K3070" s="21">
        <v>4.0022830209386715E-4</v>
      </c>
      <c r="L3070" s="20">
        <f t="shared" si="1396"/>
        <v>1311.1769999999999</v>
      </c>
      <c r="M3070" s="14">
        <f t="shared" si="1397"/>
        <v>7.0154058783521971E-3</v>
      </c>
      <c r="N3070" s="12">
        <f t="shared" si="1398"/>
        <v>2322.04</v>
      </c>
      <c r="O3070" s="21">
        <f t="shared" si="1399"/>
        <v>5.7906793357470464E-3</v>
      </c>
      <c r="P3070" s="8">
        <f t="shared" si="1400"/>
        <v>1010.8630000000001</v>
      </c>
      <c r="Q3070" s="8">
        <f t="shared" si="1401"/>
        <v>17010.017599999999</v>
      </c>
    </row>
    <row r="3071" spans="1:17" x14ac:dyDescent="0.25">
      <c r="A3071" t="s">
        <v>393</v>
      </c>
      <c r="B3071" s="1">
        <v>44541</v>
      </c>
      <c r="C3071" t="s">
        <v>2</v>
      </c>
      <c r="D3071" s="20">
        <v>10928.8</v>
      </c>
      <c r="E3071" s="14">
        <v>5.8474155482696459E-2</v>
      </c>
      <c r="F3071" s="12">
        <v>12019.529999999999</v>
      </c>
      <c r="G3071" s="21">
        <v>3.0543114941573503E-2</v>
      </c>
      <c r="H3071" s="20">
        <v>836.05319999999995</v>
      </c>
      <c r="I3071" s="14">
        <v>4.4732728944262782E-3</v>
      </c>
      <c r="J3071" s="12">
        <v>603.68000000000006</v>
      </c>
      <c r="K3071" s="21">
        <v>1.5340256755404826E-3</v>
      </c>
      <c r="L3071" s="20">
        <f t="shared" si="1396"/>
        <v>11764.8532</v>
      </c>
      <c r="M3071" s="14">
        <f t="shared" si="1397"/>
        <v>6.2947428377122736E-2</v>
      </c>
      <c r="N3071" s="12">
        <f t="shared" si="1398"/>
        <v>12623.21</v>
      </c>
      <c r="O3071" s="21">
        <f t="shared" si="1399"/>
        <v>3.2077140617113989E-2</v>
      </c>
      <c r="P3071" s="8">
        <f t="shared" si="1400"/>
        <v>858.35679999999957</v>
      </c>
      <c r="Q3071" s="8">
        <f t="shared" si="1401"/>
        <v>18608.527899999994</v>
      </c>
    </row>
    <row r="3072" spans="1:17" x14ac:dyDescent="0.25">
      <c r="A3072" t="s">
        <v>393</v>
      </c>
      <c r="B3072" s="1">
        <v>44541</v>
      </c>
      <c r="C3072" t="s">
        <v>154</v>
      </c>
      <c r="D3072" s="20">
        <v>1646</v>
      </c>
      <c r="E3072" s="14">
        <v>8.8068644246869152E-3</v>
      </c>
      <c r="F3072" s="12">
        <v>1663</v>
      </c>
      <c r="G3072" s="21">
        <v>4.2258890445663628E-3</v>
      </c>
      <c r="H3072" s="20">
        <v>125.919</v>
      </c>
      <c r="I3072" s="14">
        <v>6.7372512848854914E-4</v>
      </c>
      <c r="J3072" s="12">
        <v>125.21000000000001</v>
      </c>
      <c r="K3072" s="21">
        <v>3.1817412343364661E-4</v>
      </c>
      <c r="L3072" s="20">
        <f t="shared" si="1396"/>
        <v>1771.9190000000001</v>
      </c>
      <c r="M3072" s="14">
        <f t="shared" si="1397"/>
        <v>9.4805895531754648E-3</v>
      </c>
      <c r="N3072" s="12">
        <f t="shared" si="1398"/>
        <v>1788.21</v>
      </c>
      <c r="O3072" s="21">
        <f t="shared" si="1399"/>
        <v>4.544063168000009E-3</v>
      </c>
      <c r="P3072" s="8">
        <f t="shared" si="1400"/>
        <v>16.29099999999994</v>
      </c>
      <c r="Q3072" s="8">
        <f t="shared" si="1401"/>
        <v>19399.232</v>
      </c>
    </row>
    <row r="3073" spans="1:17" x14ac:dyDescent="0.25">
      <c r="A3073" t="s">
        <v>393</v>
      </c>
      <c r="B3073" s="1">
        <v>44541</v>
      </c>
      <c r="C3073" t="s">
        <v>155</v>
      </c>
      <c r="D3073" s="20">
        <v>2037.6000000000001</v>
      </c>
      <c r="E3073" s="14">
        <v>1.0902106289029198E-2</v>
      </c>
      <c r="F3073" s="12">
        <v>2078</v>
      </c>
      <c r="G3073" s="21">
        <v>5.2804554627834651E-3</v>
      </c>
      <c r="H3073" s="20">
        <v>155.87639999999999</v>
      </c>
      <c r="I3073" s="14">
        <v>8.3401113111073355E-4</v>
      </c>
      <c r="J3073" s="12">
        <v>153.22</v>
      </c>
      <c r="K3073" s="21">
        <v>3.893510038535527E-4</v>
      </c>
      <c r="L3073" s="20">
        <f t="shared" si="1396"/>
        <v>2193.4764</v>
      </c>
      <c r="M3073" s="14">
        <f t="shared" si="1397"/>
        <v>1.1736117420139932E-2</v>
      </c>
      <c r="N3073" s="12">
        <f t="shared" si="1398"/>
        <v>2231.2199999999998</v>
      </c>
      <c r="O3073" s="21">
        <f t="shared" si="1399"/>
        <v>5.6698064666370175E-3</v>
      </c>
      <c r="P3073" s="8">
        <f t="shared" si="1400"/>
        <v>37.743599999999788</v>
      </c>
      <c r="Q3073" s="8">
        <f t="shared" si="1401"/>
        <v>20623.594799999999</v>
      </c>
    </row>
    <row r="3074" spans="1:17" x14ac:dyDescent="0.25">
      <c r="A3074" t="s">
        <v>393</v>
      </c>
      <c r="B3074" s="1">
        <v>44541</v>
      </c>
      <c r="C3074" t="s">
        <v>156</v>
      </c>
      <c r="D3074" s="20">
        <v>1979.2</v>
      </c>
      <c r="E3074" s="14">
        <v>1.058963916727846E-2</v>
      </c>
      <c r="F3074" s="12">
        <v>1958.31</v>
      </c>
      <c r="G3074" s="21">
        <v>4.9763083432740555E-3</v>
      </c>
      <c r="H3074" s="20">
        <v>151.40879999999999</v>
      </c>
      <c r="I3074" s="14">
        <v>8.1010739629680203E-4</v>
      </c>
      <c r="J3074" s="12">
        <v>137.32999999999998</v>
      </c>
      <c r="K3074" s="21">
        <v>3.4897254509338457E-4</v>
      </c>
      <c r="L3074" s="20">
        <f t="shared" si="1396"/>
        <v>2130.6088</v>
      </c>
      <c r="M3074" s="14">
        <f t="shared" si="1397"/>
        <v>1.1399746563575262E-2</v>
      </c>
      <c r="N3074" s="12">
        <f t="shared" si="1398"/>
        <v>2095.64</v>
      </c>
      <c r="O3074" s="21">
        <f t="shared" si="1399"/>
        <v>5.3252808883674403E-3</v>
      </c>
      <c r="P3074" s="8">
        <f t="shared" si="1400"/>
        <v>-34.968800000000101</v>
      </c>
      <c r="Q3074" s="8">
        <f t="shared" si="1401"/>
        <v>20730.127899999999</v>
      </c>
    </row>
    <row r="3075" spans="1:17" x14ac:dyDescent="0.25">
      <c r="A3075" t="s">
        <v>393</v>
      </c>
      <c r="B3075" s="1">
        <v>44541</v>
      </c>
      <c r="C3075" t="s">
        <v>157</v>
      </c>
      <c r="D3075" s="20">
        <v>4824</v>
      </c>
      <c r="E3075" s="14">
        <v>2.5810640330917182E-2</v>
      </c>
      <c r="F3075" s="12">
        <v>8414.09</v>
      </c>
      <c r="G3075" s="21">
        <v>2.1381245190015268E-2</v>
      </c>
      <c r="H3075" s="20">
        <v>369.036</v>
      </c>
      <c r="I3075" s="14">
        <v>1.9745139853151648E-3</v>
      </c>
      <c r="J3075" s="12">
        <v>667.2</v>
      </c>
      <c r="K3075" s="21">
        <v>1.6954378656251819E-3</v>
      </c>
      <c r="L3075" s="20">
        <f t="shared" si="1396"/>
        <v>5193.0360000000001</v>
      </c>
      <c r="M3075" s="14">
        <f t="shared" si="1397"/>
        <v>2.7785154316232345E-2</v>
      </c>
      <c r="N3075" s="12">
        <f t="shared" si="1398"/>
        <v>9081.2900000000009</v>
      </c>
      <c r="O3075" s="21">
        <f t="shared" si="1399"/>
        <v>2.3076683055640451E-2</v>
      </c>
      <c r="P3075" s="8">
        <f t="shared" si="1400"/>
        <v>3888.2540000000008</v>
      </c>
      <c r="Q3075" s="8">
        <f t="shared" si="1401"/>
        <v>27643.770200000006</v>
      </c>
    </row>
    <row r="3076" spans="1:17" x14ac:dyDescent="0.25">
      <c r="A3076" t="s">
        <v>393</v>
      </c>
      <c r="B3076" s="1">
        <v>44541</v>
      </c>
      <c r="C3076" t="s">
        <v>158</v>
      </c>
      <c r="D3076" s="20">
        <v>1017.2000000000002</v>
      </c>
      <c r="E3076" s="14">
        <v>5.4424924014529362E-3</v>
      </c>
      <c r="F3076" s="12">
        <v>1017.2</v>
      </c>
      <c r="G3076" s="21">
        <v>2.5848312303865932E-3</v>
      </c>
      <c r="H3076" s="20">
        <v>77.81580000000001</v>
      </c>
      <c r="I3076" s="14">
        <v>4.1635066871114962E-4</v>
      </c>
      <c r="J3076" s="12">
        <v>75.820000000000007</v>
      </c>
      <c r="K3076" s="21">
        <v>1.926680140463149E-4</v>
      </c>
      <c r="L3076" s="20">
        <f t="shared" si="1396"/>
        <v>1095.0158000000001</v>
      </c>
      <c r="M3076" s="14">
        <f t="shared" si="1397"/>
        <v>5.8588430701640853E-3</v>
      </c>
      <c r="N3076" s="12">
        <f t="shared" si="1398"/>
        <v>1093.02</v>
      </c>
      <c r="O3076" s="21">
        <f t="shared" si="1399"/>
        <v>2.7774992444329081E-3</v>
      </c>
      <c r="P3076" s="8">
        <f t="shared" si="1400"/>
        <v>-1.9958000000001448</v>
      </c>
      <c r="Q3076" s="8">
        <f t="shared" si="1401"/>
        <v>30495.454399999981</v>
      </c>
    </row>
    <row r="3077" spans="1:17" x14ac:dyDescent="0.25">
      <c r="A3077" t="s">
        <v>393</v>
      </c>
      <c r="B3077" s="1">
        <v>44541</v>
      </c>
      <c r="C3077" t="s">
        <v>159</v>
      </c>
      <c r="D3077" s="20">
        <v>3591.6000000000004</v>
      </c>
      <c r="E3077" s="14">
        <v>1.9216727987670431E-2</v>
      </c>
      <c r="F3077" s="12">
        <v>3437.5699999999997</v>
      </c>
      <c r="G3077" s="21">
        <v>8.7352912825796707E-3</v>
      </c>
      <c r="H3077" s="20">
        <v>274.75740000000002</v>
      </c>
      <c r="I3077" s="14">
        <v>1.470079691056788E-3</v>
      </c>
      <c r="J3077" s="12">
        <v>238.62</v>
      </c>
      <c r="K3077" s="21">
        <v>6.0636298485533709E-4</v>
      </c>
      <c r="L3077" s="20">
        <f t="shared" si="1396"/>
        <v>3866.3574000000003</v>
      </c>
      <c r="M3077" s="14">
        <f t="shared" si="1397"/>
        <v>2.0686807678727218E-2</v>
      </c>
      <c r="N3077" s="12">
        <f t="shared" si="1398"/>
        <v>3676.1899999999996</v>
      </c>
      <c r="O3077" s="21">
        <f t="shared" si="1399"/>
        <v>9.3416542674350077E-3</v>
      </c>
      <c r="P3077" s="8">
        <f t="shared" si="1400"/>
        <v>-190.16740000000073</v>
      </c>
      <c r="Q3077" s="8">
        <f t="shared" si="1401"/>
        <v>39915.968800000002</v>
      </c>
    </row>
    <row r="3078" spans="1:17" x14ac:dyDescent="0.25">
      <c r="A3078" t="s">
        <v>393</v>
      </c>
      <c r="B3078" s="1">
        <v>44541</v>
      </c>
      <c r="C3078" t="s">
        <v>160</v>
      </c>
      <c r="D3078" s="20">
        <v>882</v>
      </c>
      <c r="E3078" s="14">
        <v>4.7191096127423204E-3</v>
      </c>
      <c r="F3078" s="12">
        <v>900</v>
      </c>
      <c r="G3078" s="21">
        <v>2.2870115093864864E-3</v>
      </c>
      <c r="H3078" s="20">
        <v>67.472999999999999</v>
      </c>
      <c r="I3078" s="14">
        <v>3.6101188537478754E-4</v>
      </c>
      <c r="J3078" s="12">
        <v>66.260000000000005</v>
      </c>
      <c r="K3078" s="21">
        <v>1.6837486956883179E-4</v>
      </c>
      <c r="L3078" s="20">
        <f t="shared" si="1396"/>
        <v>949.47299999999996</v>
      </c>
      <c r="M3078" s="14">
        <f t="shared" si="1397"/>
        <v>5.0801214981171083E-3</v>
      </c>
      <c r="N3078" s="12">
        <f t="shared" si="1398"/>
        <v>966.26</v>
      </c>
      <c r="O3078" s="21">
        <f t="shared" si="1399"/>
        <v>2.455386378955318E-3</v>
      </c>
      <c r="P3078" s="8">
        <f t="shared" si="1400"/>
        <v>16.787000000000035</v>
      </c>
      <c r="Q3078" s="8">
        <f t="shared" si="1401"/>
        <v>31801.681699999986</v>
      </c>
    </row>
    <row r="3079" spans="1:17" x14ac:dyDescent="0.25">
      <c r="A3079" t="s">
        <v>393</v>
      </c>
      <c r="B3079" s="1">
        <v>44541</v>
      </c>
      <c r="C3079" t="s">
        <v>161</v>
      </c>
      <c r="D3079" s="20">
        <v>799.60000000000014</v>
      </c>
      <c r="E3079" s="14">
        <v>4.2782313450666215E-3</v>
      </c>
      <c r="F3079" s="12">
        <v>820</v>
      </c>
      <c r="G3079" s="21">
        <v>2.0837215974410209E-3</v>
      </c>
      <c r="H3079" s="20">
        <v>61.16940000000001</v>
      </c>
      <c r="I3079" s="14">
        <v>3.2728469789759654E-4</v>
      </c>
      <c r="J3079" s="12">
        <v>62.730000000000004</v>
      </c>
      <c r="K3079" s="21">
        <v>1.594047022042381E-4</v>
      </c>
      <c r="L3079" s="20">
        <f t="shared" ref="L3079:L3142" si="1402">+D3079+H3079</f>
        <v>860.76940000000013</v>
      </c>
      <c r="M3079" s="14">
        <f t="shared" ref="M3079:M3142" si="1403">+E3079+I3079</f>
        <v>4.6055160429642177E-3</v>
      </c>
      <c r="N3079" s="12">
        <f t="shared" ref="N3079:N3142" si="1404">+F3079+J3079</f>
        <v>882.73</v>
      </c>
      <c r="O3079" s="21">
        <f t="shared" ref="O3079:O3142" si="1405">+G3079+K3079</f>
        <v>2.2431262996452589E-3</v>
      </c>
      <c r="P3079" s="8">
        <f t="shared" ref="P3079:P3142" si="1406">+N3079-L3079</f>
        <v>21.960599999999886</v>
      </c>
      <c r="Q3079" s="8">
        <f t="shared" ref="Q3079:Q3142" si="1407">Q3056+P3079</f>
        <v>283458.2819</v>
      </c>
    </row>
    <row r="3080" spans="1:17" x14ac:dyDescent="0.25">
      <c r="A3080" t="s">
        <v>393</v>
      </c>
      <c r="B3080" s="1">
        <v>44541</v>
      </c>
      <c r="C3080" t="s">
        <v>163</v>
      </c>
      <c r="D3080" s="20">
        <v>3427.6</v>
      </c>
      <c r="E3080" s="14">
        <v>1.8339251823849861E-2</v>
      </c>
      <c r="F3080" s="12">
        <v>3467.58</v>
      </c>
      <c r="G3080" s="21">
        <v>8.8115504107982127E-3</v>
      </c>
      <c r="H3080" s="20">
        <v>262.21140000000003</v>
      </c>
      <c r="I3080" s="14">
        <v>1.4029527645245147E-3</v>
      </c>
      <c r="J3080" s="12">
        <v>259.94</v>
      </c>
      <c r="K3080" s="21">
        <v>6.6053974638880365E-4</v>
      </c>
      <c r="L3080" s="20">
        <f t="shared" si="1402"/>
        <v>3689.8114</v>
      </c>
      <c r="M3080" s="14">
        <f t="shared" si="1403"/>
        <v>1.9742204588374376E-2</v>
      </c>
      <c r="N3080" s="12">
        <f t="shared" si="1404"/>
        <v>3727.52</v>
      </c>
      <c r="O3080" s="21">
        <f t="shared" si="1405"/>
        <v>9.4720901571870159E-3</v>
      </c>
      <c r="P3080" s="8">
        <f t="shared" si="1406"/>
        <v>37.708599999999933</v>
      </c>
      <c r="Q3080" s="8">
        <f t="shared" si="1407"/>
        <v>34403.756199999974</v>
      </c>
    </row>
    <row r="3081" spans="1:17" x14ac:dyDescent="0.25">
      <c r="A3081" t="s">
        <v>393</v>
      </c>
      <c r="B3081" s="1">
        <v>44541</v>
      </c>
      <c r="C3081" t="s">
        <v>164</v>
      </c>
      <c r="D3081" s="20">
        <v>2476.4</v>
      </c>
      <c r="E3081" s="14">
        <v>1.324989007369057E-2</v>
      </c>
      <c r="F3081" s="12">
        <v>2315.65</v>
      </c>
      <c r="G3081" s="21">
        <v>5.884353557456464E-3</v>
      </c>
      <c r="H3081" s="20">
        <v>189.44460000000001</v>
      </c>
      <c r="I3081" s="14">
        <v>1.0136165906373287E-3</v>
      </c>
      <c r="J3081" s="12">
        <v>167.01000000000002</v>
      </c>
      <c r="K3081" s="21">
        <v>4.2439310242515236E-4</v>
      </c>
      <c r="L3081" s="20">
        <f t="shared" si="1402"/>
        <v>2665.8445999999999</v>
      </c>
      <c r="M3081" s="14">
        <f t="shared" si="1403"/>
        <v>1.4263506664327899E-2</v>
      </c>
      <c r="N3081" s="12">
        <f t="shared" si="1404"/>
        <v>2482.6600000000003</v>
      </c>
      <c r="O3081" s="21">
        <f t="shared" si="1405"/>
        <v>6.308746659881616E-3</v>
      </c>
      <c r="P3081" s="8">
        <f t="shared" si="1406"/>
        <v>-183.18459999999959</v>
      </c>
      <c r="Q3081" s="8">
        <f t="shared" si="1407"/>
        <v>24839.998199999998</v>
      </c>
    </row>
    <row r="3082" spans="1:17" x14ac:dyDescent="0.25">
      <c r="A3082" t="s">
        <v>393</v>
      </c>
      <c r="B3082" s="1">
        <v>44541</v>
      </c>
      <c r="C3082" t="s">
        <v>165</v>
      </c>
      <c r="D3082" s="20">
        <v>531.59999999999991</v>
      </c>
      <c r="E3082" s="14">
        <v>2.8443068822378882E-3</v>
      </c>
      <c r="F3082" s="12">
        <v>659.38</v>
      </c>
      <c r="G3082" s="21">
        <v>1.6755662767325126E-3</v>
      </c>
      <c r="H3082" s="20">
        <v>40.667399999999994</v>
      </c>
      <c r="I3082" s="14">
        <v>2.1758947649119843E-4</v>
      </c>
      <c r="J3082" s="12">
        <v>54.400000000000006</v>
      </c>
      <c r="K3082" s="21">
        <v>1.3823714012291651E-4</v>
      </c>
      <c r="L3082" s="20">
        <f t="shared" si="1402"/>
        <v>572.26739999999995</v>
      </c>
      <c r="M3082" s="14">
        <f t="shared" si="1403"/>
        <v>3.0618963587290865E-3</v>
      </c>
      <c r="N3082" s="12">
        <f t="shared" si="1404"/>
        <v>713.78</v>
      </c>
      <c r="O3082" s="21">
        <f t="shared" si="1405"/>
        <v>1.8138034168554292E-3</v>
      </c>
      <c r="P3082" s="8">
        <f t="shared" si="1406"/>
        <v>141.51260000000002</v>
      </c>
      <c r="Q3082" s="8">
        <f t="shared" si="1407"/>
        <v>27516.623900000006</v>
      </c>
    </row>
    <row r="3083" spans="1:17" x14ac:dyDescent="0.25">
      <c r="A3083" t="s">
        <v>393</v>
      </c>
      <c r="B3083" s="1">
        <v>44541</v>
      </c>
      <c r="C3083" t="s">
        <v>4</v>
      </c>
      <c r="D3083" s="20">
        <v>3936</v>
      </c>
      <c r="E3083" s="14">
        <v>2.105942793169362E-2</v>
      </c>
      <c r="F3083" s="12">
        <v>4633.25</v>
      </c>
      <c r="G3083" s="21">
        <v>1.1773662306516598E-2</v>
      </c>
      <c r="H3083" s="20">
        <v>301.10399999999998</v>
      </c>
      <c r="I3083" s="14">
        <v>1.6110462367745621E-3</v>
      </c>
      <c r="J3083" s="12">
        <v>380.52</v>
      </c>
      <c r="K3083" s="21">
        <v>9.6694846616860635E-4</v>
      </c>
      <c r="L3083" s="20">
        <f t="shared" si="1402"/>
        <v>4237.1040000000003</v>
      </c>
      <c r="M3083" s="14">
        <f t="shared" si="1403"/>
        <v>2.2670474168468183E-2</v>
      </c>
      <c r="N3083" s="12">
        <f t="shared" si="1404"/>
        <v>5013.7700000000004</v>
      </c>
      <c r="O3083" s="21">
        <f t="shared" si="1405"/>
        <v>1.2740610772685203E-2</v>
      </c>
      <c r="P3083" s="8">
        <f t="shared" si="1406"/>
        <v>776.66600000000017</v>
      </c>
      <c r="Q3083" s="8">
        <f t="shared" si="1407"/>
        <v>863607.66029999987</v>
      </c>
    </row>
    <row r="3084" spans="1:17" x14ac:dyDescent="0.25">
      <c r="A3084" t="s">
        <v>393</v>
      </c>
      <c r="B3084" s="1">
        <v>44541</v>
      </c>
      <c r="C3084" t="s">
        <v>166</v>
      </c>
      <c r="D3084" s="20">
        <v>3414.8</v>
      </c>
      <c r="E3084" s="14">
        <v>1.8270765879356551E-2</v>
      </c>
      <c r="F3084" s="12">
        <v>3633.35</v>
      </c>
      <c r="G3084" s="21">
        <v>9.2327925195882111E-3</v>
      </c>
      <c r="H3084" s="20">
        <v>261.23220000000003</v>
      </c>
      <c r="I3084" s="14">
        <v>1.3977135897707761E-3</v>
      </c>
      <c r="J3084" s="12">
        <v>297.72000000000003</v>
      </c>
      <c r="K3084" s="21">
        <v>7.5654340730504975E-4</v>
      </c>
      <c r="L3084" s="20">
        <f t="shared" si="1402"/>
        <v>3676.0322000000001</v>
      </c>
      <c r="M3084" s="14">
        <f t="shared" si="1403"/>
        <v>1.9668479469127326E-2</v>
      </c>
      <c r="N3084" s="12">
        <f t="shared" si="1404"/>
        <v>3931.0699999999997</v>
      </c>
      <c r="O3084" s="21">
        <f t="shared" si="1405"/>
        <v>9.9893359268932603E-3</v>
      </c>
      <c r="P3084" s="8">
        <f t="shared" si="1406"/>
        <v>255.03779999999961</v>
      </c>
      <c r="Q3084" s="8">
        <f t="shared" si="1407"/>
        <v>881402.57559999987</v>
      </c>
    </row>
    <row r="3085" spans="1:17" x14ac:dyDescent="0.25">
      <c r="A3085" t="s">
        <v>393</v>
      </c>
      <c r="B3085" s="1">
        <v>44541</v>
      </c>
      <c r="C3085" t="s">
        <v>6</v>
      </c>
      <c r="D3085" s="20">
        <v>21709.200000000008</v>
      </c>
      <c r="E3085" s="14">
        <v>0.11615430204642362</v>
      </c>
      <c r="F3085" s="12">
        <v>27542.459999999995</v>
      </c>
      <c r="G3085" s="21">
        <v>6.9988803352018791E-2</v>
      </c>
      <c r="H3085" s="20">
        <v>1660.7538000000002</v>
      </c>
      <c r="I3085" s="14">
        <v>8.8858041065514037E-3</v>
      </c>
      <c r="J3085" s="12">
        <v>2046.55</v>
      </c>
      <c r="K3085" s="21">
        <v>5.2005371161499038E-3</v>
      </c>
      <c r="L3085" s="20">
        <f t="shared" si="1402"/>
        <v>23369.953800000007</v>
      </c>
      <c r="M3085" s="14">
        <f t="shared" si="1403"/>
        <v>0.12504010615297501</v>
      </c>
      <c r="N3085" s="12">
        <f t="shared" si="1404"/>
        <v>29589.009999999995</v>
      </c>
      <c r="O3085" s="21">
        <f t="shared" si="1405"/>
        <v>7.5189340468168692E-2</v>
      </c>
      <c r="P3085" s="8">
        <f t="shared" si="1406"/>
        <v>6219.0561999999882</v>
      </c>
      <c r="Q3085" s="8">
        <f t="shared" si="1407"/>
        <v>-1665.2780000000193</v>
      </c>
    </row>
    <row r="3086" spans="1:17" x14ac:dyDescent="0.25">
      <c r="A3086" t="s">
        <v>393</v>
      </c>
      <c r="B3086" s="1">
        <v>44541</v>
      </c>
      <c r="C3086" t="s">
        <v>7</v>
      </c>
      <c r="D3086" s="20">
        <v>5398.8</v>
      </c>
      <c r="E3086" s="14">
        <v>2.888608727582E-2</v>
      </c>
      <c r="F3086" s="12">
        <v>5321.33</v>
      </c>
      <c r="G3086" s="21">
        <v>1.3522158839159545E-2</v>
      </c>
      <c r="H3086" s="20">
        <v>413.00819999999999</v>
      </c>
      <c r="I3086" s="14">
        <v>2.2097856766002304E-3</v>
      </c>
      <c r="J3086" s="12">
        <v>392.98</v>
      </c>
      <c r="K3086" s="21">
        <v>9.9861086995411269E-4</v>
      </c>
      <c r="L3086" s="20">
        <f t="shared" si="1402"/>
        <v>5811.8082000000004</v>
      </c>
      <c r="M3086" s="14">
        <f t="shared" si="1403"/>
        <v>3.109587295242023E-2</v>
      </c>
      <c r="N3086" s="12">
        <f t="shared" si="1404"/>
        <v>5714.3099999999995</v>
      </c>
      <c r="O3086" s="21">
        <f t="shared" si="1405"/>
        <v>1.4520769709113658E-2</v>
      </c>
      <c r="P3086" s="8">
        <f t="shared" si="1406"/>
        <v>-97.498200000000907</v>
      </c>
      <c r="Q3086" s="8">
        <f t="shared" si="1407"/>
        <v>52016.786299999992</v>
      </c>
    </row>
    <row r="3087" spans="1:17" x14ac:dyDescent="0.25">
      <c r="A3087" t="s">
        <v>393</v>
      </c>
      <c r="B3087" s="1">
        <v>44541</v>
      </c>
      <c r="C3087" t="s">
        <v>167</v>
      </c>
      <c r="D3087" s="20">
        <v>4215.6000000000004</v>
      </c>
      <c r="E3087" s="14">
        <v>2.255541778171942E-2</v>
      </c>
      <c r="F3087" s="12">
        <v>3649.88</v>
      </c>
      <c r="G3087" s="21">
        <v>9.2747972976439438E-3</v>
      </c>
      <c r="H3087" s="20">
        <v>322.49340000000001</v>
      </c>
      <c r="I3087" s="14">
        <v>1.7254894603015356E-3</v>
      </c>
      <c r="J3087" s="12">
        <v>253.11</v>
      </c>
      <c r="K3087" s="21">
        <v>6.4318387015645955E-4</v>
      </c>
      <c r="L3087" s="20">
        <f t="shared" si="1402"/>
        <v>4538.0934000000007</v>
      </c>
      <c r="M3087" s="14">
        <f t="shared" si="1403"/>
        <v>2.4280907242020956E-2</v>
      </c>
      <c r="N3087" s="12">
        <f t="shared" si="1404"/>
        <v>3902.9900000000002</v>
      </c>
      <c r="O3087" s="21">
        <f t="shared" si="1405"/>
        <v>9.9179811678004031E-3</v>
      </c>
      <c r="P3087" s="8">
        <f t="shared" si="1406"/>
        <v>-635.10340000000042</v>
      </c>
      <c r="Q3087" s="8">
        <f t="shared" si="1407"/>
        <v>416007.92119999992</v>
      </c>
    </row>
    <row r="3088" spans="1:17" x14ac:dyDescent="0.25">
      <c r="A3088" t="s">
        <v>393</v>
      </c>
      <c r="B3088" s="1">
        <v>44541</v>
      </c>
      <c r="C3088" t="s">
        <v>168</v>
      </c>
      <c r="D3088" s="20">
        <v>3897.1999999999994</v>
      </c>
      <c r="E3088" s="14">
        <v>2.0851829912448265E-2</v>
      </c>
      <c r="F3088" s="12">
        <v>4384.5</v>
      </c>
      <c r="G3088" s="21">
        <v>1.1141557736561166E-2</v>
      </c>
      <c r="H3088" s="20">
        <v>298.13580000000002</v>
      </c>
      <c r="I3088" s="14">
        <v>1.5951649883022925E-3</v>
      </c>
      <c r="J3088" s="12">
        <v>335.83</v>
      </c>
      <c r="K3088" s="21">
        <v>8.5338563910807074E-4</v>
      </c>
      <c r="L3088" s="20">
        <f t="shared" si="1402"/>
        <v>4195.3357999999989</v>
      </c>
      <c r="M3088" s="14">
        <f t="shared" si="1403"/>
        <v>2.2446994900750559E-2</v>
      </c>
      <c r="N3088" s="12">
        <f t="shared" si="1404"/>
        <v>4720.33</v>
      </c>
      <c r="O3088" s="21">
        <f t="shared" si="1405"/>
        <v>1.1994943375669236E-2</v>
      </c>
      <c r="P3088" s="8">
        <f t="shared" si="1406"/>
        <v>524.994200000001</v>
      </c>
      <c r="Q3088" s="8">
        <f t="shared" si="1407"/>
        <v>10669.885799999949</v>
      </c>
    </row>
    <row r="3089" spans="1:19" x14ac:dyDescent="0.25">
      <c r="A3089" t="s">
        <v>393</v>
      </c>
      <c r="B3089" s="1">
        <v>44541</v>
      </c>
      <c r="C3089" t="s">
        <v>169</v>
      </c>
      <c r="D3089" s="20">
        <v>1403.2</v>
      </c>
      <c r="E3089" s="14">
        <v>7.5077716650793925E-3</v>
      </c>
      <c r="F3089" s="12">
        <v>2404</v>
      </c>
      <c r="G3089" s="21">
        <v>6.1088618539612369E-3</v>
      </c>
      <c r="H3089" s="20">
        <v>107.34480000000002</v>
      </c>
      <c r="I3089" s="14">
        <v>5.743445323785737E-4</v>
      </c>
      <c r="J3089" s="12">
        <v>191.52</v>
      </c>
      <c r="K3089" s="21">
        <v>4.8667604919744431E-4</v>
      </c>
      <c r="L3089" s="20">
        <f t="shared" si="1402"/>
        <v>1510.5448000000001</v>
      </c>
      <c r="M3089" s="14">
        <f t="shared" si="1403"/>
        <v>8.0821161974579669E-3</v>
      </c>
      <c r="N3089" s="12">
        <f t="shared" si="1404"/>
        <v>2595.52</v>
      </c>
      <c r="O3089" s="21">
        <f t="shared" si="1405"/>
        <v>6.5955379031586809E-3</v>
      </c>
      <c r="P3089" s="8">
        <f t="shared" si="1406"/>
        <v>1084.9751999999999</v>
      </c>
      <c r="Q3089" s="8">
        <f t="shared" si="1407"/>
        <v>11587.042699999995</v>
      </c>
    </row>
    <row r="3090" spans="1:19" x14ac:dyDescent="0.25">
      <c r="A3090" t="s">
        <v>393</v>
      </c>
      <c r="B3090" s="1">
        <v>44541</v>
      </c>
      <c r="C3090" t="s">
        <v>170</v>
      </c>
      <c r="D3090" s="20">
        <v>1174.4000000000001</v>
      </c>
      <c r="E3090" s="14">
        <v>6.2835854072614298E-3</v>
      </c>
      <c r="F3090" s="12">
        <v>720</v>
      </c>
      <c r="G3090" s="21">
        <v>1.8296092075091891E-3</v>
      </c>
      <c r="H3090" s="20">
        <v>89.841600000000014</v>
      </c>
      <c r="I3090" s="14">
        <v>4.8069428365549952E-4</v>
      </c>
      <c r="J3090" s="12">
        <v>73.08</v>
      </c>
      <c r="K3090" s="21">
        <v>1.8570533456218268E-4</v>
      </c>
      <c r="L3090" s="20">
        <f t="shared" si="1402"/>
        <v>1264.2416000000001</v>
      </c>
      <c r="M3090" s="14">
        <f t="shared" si="1403"/>
        <v>6.7642796909169293E-3</v>
      </c>
      <c r="N3090" s="12">
        <f t="shared" si="1404"/>
        <v>793.08</v>
      </c>
      <c r="O3090" s="21">
        <f t="shared" si="1405"/>
        <v>2.015314542071372E-3</v>
      </c>
      <c r="P3090" s="8">
        <f t="shared" si="1406"/>
        <v>-471.16160000000002</v>
      </c>
      <c r="Q3090" s="8">
        <f t="shared" si="1407"/>
        <v>8276.893699999986</v>
      </c>
    </row>
    <row r="3091" spans="1:19" x14ac:dyDescent="0.25">
      <c r="A3091" t="s">
        <v>393</v>
      </c>
      <c r="B3091" s="1">
        <v>44541</v>
      </c>
      <c r="C3091" t="s">
        <v>11</v>
      </c>
      <c r="D3091" s="20">
        <v>1218</v>
      </c>
      <c r="E3091" s="14">
        <v>6.5168656556917762E-3</v>
      </c>
      <c r="F3091" s="12">
        <v>2260.3000000000002</v>
      </c>
      <c r="G3091" s="21">
        <v>5.7437023496291952E-3</v>
      </c>
      <c r="H3091" s="20">
        <v>93.176999999999992</v>
      </c>
      <c r="I3091" s="14">
        <v>4.9854022266042092E-4</v>
      </c>
      <c r="J3091" s="12">
        <v>168.05</v>
      </c>
      <c r="K3091" s="21">
        <v>4.2703587128044339E-4</v>
      </c>
      <c r="L3091" s="20">
        <f t="shared" si="1402"/>
        <v>1311.1769999999999</v>
      </c>
      <c r="M3091" s="14">
        <f t="shared" si="1403"/>
        <v>7.0154058783521971E-3</v>
      </c>
      <c r="N3091" s="12">
        <f t="shared" si="1404"/>
        <v>2428.3500000000004</v>
      </c>
      <c r="O3091" s="21">
        <f t="shared" si="1405"/>
        <v>6.1707382209096389E-3</v>
      </c>
      <c r="P3091" s="8">
        <f t="shared" si="1406"/>
        <v>1117.1730000000005</v>
      </c>
      <c r="Q3091" s="8">
        <f t="shared" si="1407"/>
        <v>12059.304000000002</v>
      </c>
    </row>
    <row r="3092" spans="1:19" s="31" customFormat="1" x14ac:dyDescent="0.25">
      <c r="A3092" s="31" t="s">
        <v>394</v>
      </c>
      <c r="B3092" s="32">
        <v>44548</v>
      </c>
      <c r="C3092" s="31" t="s">
        <v>2</v>
      </c>
      <c r="D3092" s="33">
        <v>10928.8</v>
      </c>
      <c r="E3092" s="34">
        <v>5.8474155482696459E-2</v>
      </c>
      <c r="F3092" s="35">
        <v>6400</v>
      </c>
      <c r="G3092" s="36">
        <v>2.4007481611695882E-2</v>
      </c>
      <c r="H3092" s="33">
        <v>836.05319999999995</v>
      </c>
      <c r="I3092" s="34">
        <v>4.4732728944262782E-3</v>
      </c>
      <c r="J3092" s="35">
        <v>489.6</v>
      </c>
      <c r="K3092" s="36">
        <v>1.8365723432947352E-3</v>
      </c>
      <c r="L3092" s="33">
        <f t="shared" si="1402"/>
        <v>11764.8532</v>
      </c>
      <c r="M3092" s="34">
        <f t="shared" si="1403"/>
        <v>6.2947428377122736E-2</v>
      </c>
      <c r="N3092" s="35">
        <f t="shared" si="1404"/>
        <v>6889.6</v>
      </c>
      <c r="O3092" s="36">
        <f t="shared" si="1405"/>
        <v>2.5844053954990617E-2</v>
      </c>
      <c r="P3092" s="37">
        <f t="shared" si="1406"/>
        <v>-4875.2531999999992</v>
      </c>
      <c r="Q3092" s="37">
        <f t="shared" si="1407"/>
        <v>38715.746300000021</v>
      </c>
      <c r="S3092" s="38" t="s">
        <v>398</v>
      </c>
    </row>
    <row r="3093" spans="1:19" s="31" customFormat="1" x14ac:dyDescent="0.25">
      <c r="A3093" s="31" t="s">
        <v>394</v>
      </c>
      <c r="B3093" s="32">
        <v>44548</v>
      </c>
      <c r="C3093" s="31" t="s">
        <v>154</v>
      </c>
      <c r="D3093" s="33">
        <v>1646</v>
      </c>
      <c r="E3093" s="34">
        <v>8.8068644246869152E-3</v>
      </c>
      <c r="F3093" s="35">
        <v>1000</v>
      </c>
      <c r="G3093" s="36">
        <v>3.7511690018274817E-3</v>
      </c>
      <c r="H3093" s="33">
        <v>125.919</v>
      </c>
      <c r="I3093" s="34">
        <v>6.7372512848854914E-4</v>
      </c>
      <c r="J3093" s="35">
        <v>76.5</v>
      </c>
      <c r="K3093" s="36">
        <v>2.8696442863980238E-4</v>
      </c>
      <c r="L3093" s="33">
        <f t="shared" si="1402"/>
        <v>1771.9190000000001</v>
      </c>
      <c r="M3093" s="34">
        <f t="shared" si="1403"/>
        <v>9.4805895531754648E-3</v>
      </c>
      <c r="N3093" s="35">
        <f t="shared" si="1404"/>
        <v>1076.5</v>
      </c>
      <c r="O3093" s="36">
        <f t="shared" si="1405"/>
        <v>4.0381334304672844E-3</v>
      </c>
      <c r="P3093" s="37">
        <f t="shared" si="1406"/>
        <v>-695.4190000000001</v>
      </c>
      <c r="Q3093" s="37">
        <f t="shared" si="1407"/>
        <v>16314.598599999999</v>
      </c>
    </row>
    <row r="3094" spans="1:19" s="31" customFormat="1" x14ac:dyDescent="0.25">
      <c r="A3094" s="31" t="s">
        <v>394</v>
      </c>
      <c r="B3094" s="32">
        <v>44548</v>
      </c>
      <c r="C3094" s="31" t="s">
        <v>155</v>
      </c>
      <c r="D3094" s="33">
        <v>2037.6000000000001</v>
      </c>
      <c r="E3094" s="34">
        <v>1.0902106289029198E-2</v>
      </c>
      <c r="F3094" s="35">
        <v>400</v>
      </c>
      <c r="G3094" s="36">
        <v>1.5004676007309926E-3</v>
      </c>
      <c r="H3094" s="33">
        <v>155.87639999999999</v>
      </c>
      <c r="I3094" s="34">
        <v>8.3401113111073355E-4</v>
      </c>
      <c r="J3094" s="35">
        <v>30.6</v>
      </c>
      <c r="K3094" s="36">
        <v>1.1478577145592095E-4</v>
      </c>
      <c r="L3094" s="33">
        <f t="shared" si="1402"/>
        <v>2193.4764</v>
      </c>
      <c r="M3094" s="34">
        <f t="shared" si="1403"/>
        <v>1.1736117420139932E-2</v>
      </c>
      <c r="N3094" s="35">
        <f t="shared" si="1404"/>
        <v>430.6</v>
      </c>
      <c r="O3094" s="36">
        <f t="shared" si="1405"/>
        <v>1.6152533721869135E-3</v>
      </c>
      <c r="P3094" s="37">
        <f t="shared" si="1406"/>
        <v>-1762.8764000000001</v>
      </c>
      <c r="Q3094" s="37">
        <f t="shared" si="1407"/>
        <v>16845.651499999993</v>
      </c>
    </row>
    <row r="3095" spans="1:19" s="31" customFormat="1" x14ac:dyDescent="0.25">
      <c r="A3095" s="31" t="s">
        <v>394</v>
      </c>
      <c r="B3095" s="32">
        <v>44548</v>
      </c>
      <c r="C3095" s="31" t="s">
        <v>156</v>
      </c>
      <c r="D3095" s="33">
        <v>1979.2</v>
      </c>
      <c r="E3095" s="34">
        <v>1.058963916727846E-2</v>
      </c>
      <c r="F3095" s="35">
        <v>1700</v>
      </c>
      <c r="G3095" s="36">
        <v>6.3769873031067192E-3</v>
      </c>
      <c r="H3095" s="33">
        <v>151.40879999999999</v>
      </c>
      <c r="I3095" s="34">
        <v>8.1010739629680203E-4</v>
      </c>
      <c r="J3095" s="35">
        <v>130.05000000000001</v>
      </c>
      <c r="K3095" s="36">
        <v>4.8783952868766402E-4</v>
      </c>
      <c r="L3095" s="33">
        <f t="shared" si="1402"/>
        <v>2130.6088</v>
      </c>
      <c r="M3095" s="34">
        <f t="shared" si="1403"/>
        <v>1.1399746563575262E-2</v>
      </c>
      <c r="N3095" s="35">
        <f t="shared" si="1404"/>
        <v>1830.05</v>
      </c>
      <c r="O3095" s="36">
        <f t="shared" si="1405"/>
        <v>6.8648268317943835E-3</v>
      </c>
      <c r="P3095" s="37">
        <f t="shared" si="1406"/>
        <v>-300.55880000000002</v>
      </c>
      <c r="Q3095" s="37">
        <f t="shared" si="1407"/>
        <v>19098.673200000001</v>
      </c>
    </row>
    <row r="3096" spans="1:19" s="31" customFormat="1" x14ac:dyDescent="0.25">
      <c r="A3096" s="31" t="s">
        <v>394</v>
      </c>
      <c r="B3096" s="32">
        <v>44548</v>
      </c>
      <c r="C3096" s="31" t="s">
        <v>157</v>
      </c>
      <c r="D3096" s="33">
        <v>4824</v>
      </c>
      <c r="E3096" s="34">
        <v>2.5810640330917182E-2</v>
      </c>
      <c r="F3096" s="35">
        <v>4600</v>
      </c>
      <c r="G3096" s="36">
        <v>1.7255377408406415E-2</v>
      </c>
      <c r="H3096" s="33">
        <v>369.036</v>
      </c>
      <c r="I3096" s="34">
        <v>1.9745139853151648E-3</v>
      </c>
      <c r="J3096" s="35">
        <v>351.9</v>
      </c>
      <c r="K3096" s="36">
        <v>1.3200363717430906E-3</v>
      </c>
      <c r="L3096" s="33">
        <f t="shared" si="1402"/>
        <v>5193.0360000000001</v>
      </c>
      <c r="M3096" s="34">
        <f t="shared" si="1403"/>
        <v>2.7785154316232345E-2</v>
      </c>
      <c r="N3096" s="35">
        <f t="shared" si="1404"/>
        <v>4951.8999999999996</v>
      </c>
      <c r="O3096" s="36">
        <f t="shared" si="1405"/>
        <v>1.8575413780149506E-2</v>
      </c>
      <c r="P3096" s="37">
        <f t="shared" si="1406"/>
        <v>-241.13600000000042</v>
      </c>
      <c r="Q3096" s="37">
        <f t="shared" si="1407"/>
        <v>20382.4588</v>
      </c>
    </row>
    <row r="3097" spans="1:19" s="31" customFormat="1" x14ac:dyDescent="0.25">
      <c r="A3097" s="31" t="s">
        <v>394</v>
      </c>
      <c r="B3097" s="32">
        <v>44548</v>
      </c>
      <c r="C3097" s="31" t="s">
        <v>158</v>
      </c>
      <c r="D3097" s="33">
        <v>1017.2000000000002</v>
      </c>
      <c r="E3097" s="34">
        <v>5.4424924014529362E-3</v>
      </c>
      <c r="F3097" s="35">
        <v>100</v>
      </c>
      <c r="G3097" s="36">
        <v>3.7511690018274816E-4</v>
      </c>
      <c r="H3097" s="33">
        <v>77.81580000000001</v>
      </c>
      <c r="I3097" s="34">
        <v>4.1635066871114962E-4</v>
      </c>
      <c r="J3097" s="35">
        <v>7.65</v>
      </c>
      <c r="K3097" s="36">
        <v>2.8696442863980237E-5</v>
      </c>
      <c r="L3097" s="33">
        <f t="shared" si="1402"/>
        <v>1095.0158000000001</v>
      </c>
      <c r="M3097" s="34">
        <f t="shared" si="1403"/>
        <v>5.8588430701640853E-3</v>
      </c>
      <c r="N3097" s="35">
        <f t="shared" si="1404"/>
        <v>107.65</v>
      </c>
      <c r="O3097" s="36">
        <f t="shared" si="1405"/>
        <v>4.0381334304672838E-4</v>
      </c>
      <c r="P3097" s="37">
        <f t="shared" si="1406"/>
        <v>-987.36580000000015</v>
      </c>
      <c r="Q3097" s="37">
        <f t="shared" si="1407"/>
        <v>19742.7621</v>
      </c>
    </row>
    <row r="3098" spans="1:19" s="31" customFormat="1" x14ac:dyDescent="0.25">
      <c r="A3098" s="31" t="s">
        <v>394</v>
      </c>
      <c r="B3098" s="32">
        <v>44548</v>
      </c>
      <c r="C3098" s="31" t="s">
        <v>159</v>
      </c>
      <c r="D3098" s="33">
        <v>3591.6000000000004</v>
      </c>
      <c r="E3098" s="34">
        <v>1.9216727987670431E-2</v>
      </c>
      <c r="F3098" s="35">
        <v>600</v>
      </c>
      <c r="G3098" s="36">
        <v>2.2507014010964888E-3</v>
      </c>
      <c r="H3098" s="33">
        <v>274.75740000000002</v>
      </c>
      <c r="I3098" s="34">
        <v>1.470079691056788E-3</v>
      </c>
      <c r="J3098" s="35">
        <v>45.900000000000006</v>
      </c>
      <c r="K3098" s="36">
        <v>1.7217865718388144E-4</v>
      </c>
      <c r="L3098" s="33">
        <f t="shared" si="1402"/>
        <v>3866.3574000000003</v>
      </c>
      <c r="M3098" s="34">
        <f t="shared" si="1403"/>
        <v>2.0686807678727218E-2</v>
      </c>
      <c r="N3098" s="35">
        <f t="shared" si="1404"/>
        <v>645.9</v>
      </c>
      <c r="O3098" s="36">
        <f t="shared" si="1405"/>
        <v>2.4228800582803702E-3</v>
      </c>
      <c r="P3098" s="37">
        <f t="shared" si="1406"/>
        <v>-3220.4574000000002</v>
      </c>
      <c r="Q3098" s="37">
        <f t="shared" si="1407"/>
        <v>24423.312800000007</v>
      </c>
    </row>
    <row r="3099" spans="1:19" s="31" customFormat="1" x14ac:dyDescent="0.25">
      <c r="A3099" s="31" t="s">
        <v>394</v>
      </c>
      <c r="B3099" s="32">
        <v>44548</v>
      </c>
      <c r="C3099" s="31" t="s">
        <v>160</v>
      </c>
      <c r="D3099" s="33">
        <v>882</v>
      </c>
      <c r="E3099" s="34">
        <v>4.7191096127423204E-3</v>
      </c>
      <c r="F3099" s="35">
        <v>200</v>
      </c>
      <c r="G3099" s="36">
        <v>7.5023380036549632E-4</v>
      </c>
      <c r="H3099" s="33">
        <v>67.472999999999999</v>
      </c>
      <c r="I3099" s="34">
        <v>3.6101188537478754E-4</v>
      </c>
      <c r="J3099" s="35">
        <v>15.3</v>
      </c>
      <c r="K3099" s="36">
        <v>5.7392885727960474E-5</v>
      </c>
      <c r="L3099" s="33">
        <f t="shared" si="1402"/>
        <v>949.47299999999996</v>
      </c>
      <c r="M3099" s="34">
        <f t="shared" si="1403"/>
        <v>5.0801214981171083E-3</v>
      </c>
      <c r="N3099" s="35">
        <f t="shared" si="1404"/>
        <v>215.3</v>
      </c>
      <c r="O3099" s="36">
        <f t="shared" si="1405"/>
        <v>8.0762668609345677E-4</v>
      </c>
      <c r="P3099" s="37">
        <f t="shared" si="1406"/>
        <v>-734.173</v>
      </c>
      <c r="Q3099" s="37">
        <f t="shared" si="1407"/>
        <v>29761.281399999982</v>
      </c>
    </row>
    <row r="3100" spans="1:19" s="31" customFormat="1" x14ac:dyDescent="0.25">
      <c r="A3100" s="31" t="s">
        <v>394</v>
      </c>
      <c r="B3100" s="32">
        <v>44548</v>
      </c>
      <c r="C3100" s="31" t="s">
        <v>161</v>
      </c>
      <c r="D3100" s="33">
        <v>799.60000000000014</v>
      </c>
      <c r="E3100" s="34">
        <v>4.2782313450666215E-3</v>
      </c>
      <c r="F3100" s="35">
        <v>200</v>
      </c>
      <c r="G3100" s="36">
        <v>7.5023380036549632E-4</v>
      </c>
      <c r="H3100" s="33">
        <v>61.16940000000001</v>
      </c>
      <c r="I3100" s="34">
        <v>3.2728469789759654E-4</v>
      </c>
      <c r="J3100" s="35">
        <v>15.3</v>
      </c>
      <c r="K3100" s="36">
        <v>5.7392885727960474E-5</v>
      </c>
      <c r="L3100" s="33">
        <f t="shared" si="1402"/>
        <v>860.76940000000013</v>
      </c>
      <c r="M3100" s="34">
        <f t="shared" si="1403"/>
        <v>4.6055160429642177E-3</v>
      </c>
      <c r="N3100" s="35">
        <f t="shared" si="1404"/>
        <v>215.3</v>
      </c>
      <c r="O3100" s="36">
        <f t="shared" si="1405"/>
        <v>8.0762668609345677E-4</v>
      </c>
      <c r="P3100" s="37">
        <f t="shared" si="1406"/>
        <v>-645.46940000000018</v>
      </c>
      <c r="Q3100" s="37">
        <f t="shared" si="1407"/>
        <v>39270.499400000001</v>
      </c>
    </row>
    <row r="3101" spans="1:19" s="31" customFormat="1" x14ac:dyDescent="0.25">
      <c r="A3101" s="31" t="s">
        <v>394</v>
      </c>
      <c r="B3101" s="32">
        <v>44548</v>
      </c>
      <c r="C3101" s="31" t="s">
        <v>163</v>
      </c>
      <c r="D3101" s="33">
        <v>3427.6</v>
      </c>
      <c r="E3101" s="34">
        <v>1.8339251823849861E-2</v>
      </c>
      <c r="F3101" s="35">
        <v>5000</v>
      </c>
      <c r="G3101" s="36">
        <v>1.875584500913741E-2</v>
      </c>
      <c r="H3101" s="33">
        <v>262.21140000000003</v>
      </c>
      <c r="I3101" s="34">
        <v>1.4029527645245147E-3</v>
      </c>
      <c r="J3101" s="35">
        <v>382.5</v>
      </c>
      <c r="K3101" s="36">
        <v>1.4348221431990118E-3</v>
      </c>
      <c r="L3101" s="33">
        <f t="shared" si="1402"/>
        <v>3689.8114</v>
      </c>
      <c r="M3101" s="34">
        <f t="shared" si="1403"/>
        <v>1.9742204588374376E-2</v>
      </c>
      <c r="N3101" s="35">
        <f t="shared" si="1404"/>
        <v>5382.5</v>
      </c>
      <c r="O3101" s="36">
        <f t="shared" si="1405"/>
        <v>2.019066715233642E-2</v>
      </c>
      <c r="P3101" s="37">
        <f t="shared" si="1406"/>
        <v>1692.6886</v>
      </c>
      <c r="Q3101" s="37">
        <f t="shared" si="1407"/>
        <v>33494.370299999988</v>
      </c>
    </row>
    <row r="3102" spans="1:19" s="31" customFormat="1" x14ac:dyDescent="0.25">
      <c r="A3102" s="31" t="s">
        <v>394</v>
      </c>
      <c r="B3102" s="32">
        <v>44548</v>
      </c>
      <c r="C3102" s="31" t="s">
        <v>164</v>
      </c>
      <c r="D3102" s="33">
        <v>2476.4</v>
      </c>
      <c r="E3102" s="34">
        <v>1.324989007369057E-2</v>
      </c>
      <c r="F3102" s="35">
        <v>360</v>
      </c>
      <c r="G3102" s="36">
        <v>1.3504208406578935E-3</v>
      </c>
      <c r="H3102" s="33">
        <v>189.44460000000001</v>
      </c>
      <c r="I3102" s="34">
        <v>1.0136165906373287E-3</v>
      </c>
      <c r="J3102" s="35">
        <v>27.54</v>
      </c>
      <c r="K3102" s="36">
        <v>1.0330719431032885E-4</v>
      </c>
      <c r="L3102" s="33">
        <f t="shared" si="1402"/>
        <v>2665.8445999999999</v>
      </c>
      <c r="M3102" s="34">
        <f t="shared" si="1403"/>
        <v>1.4263506664327899E-2</v>
      </c>
      <c r="N3102" s="35">
        <f t="shared" si="1404"/>
        <v>387.54</v>
      </c>
      <c r="O3102" s="36">
        <f t="shared" si="1405"/>
        <v>1.4537280349682224E-3</v>
      </c>
      <c r="P3102" s="37">
        <f t="shared" si="1406"/>
        <v>-2278.3045999999999</v>
      </c>
      <c r="Q3102" s="37">
        <f t="shared" si="1407"/>
        <v>281179.97730000003</v>
      </c>
    </row>
    <row r="3103" spans="1:19" s="31" customFormat="1" x14ac:dyDescent="0.25">
      <c r="A3103" s="31" t="s">
        <v>394</v>
      </c>
      <c r="B3103" s="32">
        <v>44548</v>
      </c>
      <c r="C3103" s="31" t="s">
        <v>165</v>
      </c>
      <c r="D3103" s="33">
        <v>531.59999999999991</v>
      </c>
      <c r="E3103" s="34">
        <v>2.8443068822378882E-3</v>
      </c>
      <c r="F3103" s="35">
        <v>0</v>
      </c>
      <c r="G3103" s="36">
        <v>0</v>
      </c>
      <c r="H3103" s="33">
        <v>40.667399999999994</v>
      </c>
      <c r="I3103" s="34">
        <v>2.1758947649119843E-4</v>
      </c>
      <c r="J3103" s="35">
        <v>0</v>
      </c>
      <c r="K3103" s="36">
        <v>0</v>
      </c>
      <c r="L3103" s="33">
        <f t="shared" si="1402"/>
        <v>572.26739999999995</v>
      </c>
      <c r="M3103" s="34">
        <f t="shared" si="1403"/>
        <v>3.0618963587290865E-3</v>
      </c>
      <c r="N3103" s="35">
        <f t="shared" si="1404"/>
        <v>0</v>
      </c>
      <c r="O3103" s="36">
        <f t="shared" si="1405"/>
        <v>0</v>
      </c>
      <c r="P3103" s="37">
        <f t="shared" si="1406"/>
        <v>-572.26739999999995</v>
      </c>
      <c r="Q3103" s="37">
        <f t="shared" si="1407"/>
        <v>33831.488799999977</v>
      </c>
    </row>
    <row r="3104" spans="1:19" s="31" customFormat="1" x14ac:dyDescent="0.25">
      <c r="A3104" s="31" t="s">
        <v>394</v>
      </c>
      <c r="B3104" s="32">
        <v>44548</v>
      </c>
      <c r="C3104" s="31" t="s">
        <v>4</v>
      </c>
      <c r="D3104" s="33">
        <v>3936</v>
      </c>
      <c r="E3104" s="34">
        <v>2.105942793169362E-2</v>
      </c>
      <c r="F3104" s="35">
        <v>705</v>
      </c>
      <c r="G3104" s="36">
        <v>2.6445741462883744E-3</v>
      </c>
      <c r="H3104" s="33">
        <v>301.10399999999998</v>
      </c>
      <c r="I3104" s="34">
        <v>1.6110462367745621E-3</v>
      </c>
      <c r="J3104" s="35">
        <v>54.559999999999988</v>
      </c>
      <c r="K3104" s="36">
        <v>2.0466378073970737E-4</v>
      </c>
      <c r="L3104" s="33">
        <f t="shared" si="1402"/>
        <v>4237.1040000000003</v>
      </c>
      <c r="M3104" s="34">
        <f t="shared" si="1403"/>
        <v>2.2670474168468183E-2</v>
      </c>
      <c r="N3104" s="35">
        <f t="shared" si="1404"/>
        <v>759.56</v>
      </c>
      <c r="O3104" s="36">
        <f t="shared" si="1405"/>
        <v>2.849237927028082E-3</v>
      </c>
      <c r="P3104" s="37">
        <f t="shared" si="1406"/>
        <v>-3477.5440000000003</v>
      </c>
      <c r="Q3104" s="37">
        <f t="shared" si="1407"/>
        <v>21362.454199999996</v>
      </c>
    </row>
    <row r="3105" spans="1:17" s="31" customFormat="1" x14ac:dyDescent="0.25">
      <c r="A3105" s="31" t="s">
        <v>394</v>
      </c>
      <c r="B3105" s="32">
        <v>44548</v>
      </c>
      <c r="C3105" s="31" t="s">
        <v>166</v>
      </c>
      <c r="D3105" s="33">
        <v>3414.8</v>
      </c>
      <c r="E3105" s="34">
        <v>1.8270765879356551E-2</v>
      </c>
      <c r="F3105" s="35">
        <v>635</v>
      </c>
      <c r="G3105" s="36">
        <v>2.381992316160451E-3</v>
      </c>
      <c r="H3105" s="33">
        <v>261.23220000000003</v>
      </c>
      <c r="I3105" s="34">
        <v>1.3977135897707761E-3</v>
      </c>
      <c r="J3105" s="35">
        <v>50.460000000000008</v>
      </c>
      <c r="K3105" s="36">
        <v>1.8928398783221476E-4</v>
      </c>
      <c r="L3105" s="33">
        <f t="shared" si="1402"/>
        <v>3676.0322000000001</v>
      </c>
      <c r="M3105" s="34">
        <f t="shared" si="1403"/>
        <v>1.9668479469127326E-2</v>
      </c>
      <c r="N3105" s="35">
        <f t="shared" si="1404"/>
        <v>685.46</v>
      </c>
      <c r="O3105" s="36">
        <f t="shared" si="1405"/>
        <v>2.5712763039926656E-3</v>
      </c>
      <c r="P3105" s="37">
        <f t="shared" si="1406"/>
        <v>-2990.5722000000001</v>
      </c>
      <c r="Q3105" s="37">
        <f t="shared" si="1407"/>
        <v>24526.051700000007</v>
      </c>
    </row>
    <row r="3106" spans="1:17" s="31" customFormat="1" x14ac:dyDescent="0.25">
      <c r="A3106" s="31" t="s">
        <v>394</v>
      </c>
      <c r="B3106" s="32">
        <v>44548</v>
      </c>
      <c r="C3106" s="31" t="s">
        <v>6</v>
      </c>
      <c r="D3106" s="33">
        <v>21709.200000000008</v>
      </c>
      <c r="E3106" s="34">
        <v>0.11615430204642362</v>
      </c>
      <c r="F3106" s="35">
        <v>4885</v>
      </c>
      <c r="G3106" s="36">
        <v>1.8324460573927247E-2</v>
      </c>
      <c r="H3106" s="33">
        <v>1660.7538000000002</v>
      </c>
      <c r="I3106" s="34">
        <v>8.8858041065514037E-3</v>
      </c>
      <c r="J3106" s="35">
        <v>375.59999999999991</v>
      </c>
      <c r="K3106" s="36">
        <v>1.4089390770864018E-3</v>
      </c>
      <c r="L3106" s="33">
        <f t="shared" si="1402"/>
        <v>23369.953800000007</v>
      </c>
      <c r="M3106" s="34">
        <f t="shared" si="1403"/>
        <v>0.12504010615297501</v>
      </c>
      <c r="N3106" s="35">
        <f t="shared" si="1404"/>
        <v>5260.6</v>
      </c>
      <c r="O3106" s="36">
        <f t="shared" si="1405"/>
        <v>1.9733399651013648E-2</v>
      </c>
      <c r="P3106" s="37">
        <f t="shared" si="1406"/>
        <v>-18109.353800000004</v>
      </c>
      <c r="Q3106" s="37">
        <f t="shared" si="1407"/>
        <v>845498.30649999983</v>
      </c>
    </row>
    <row r="3107" spans="1:17" s="31" customFormat="1" x14ac:dyDescent="0.25">
      <c r="A3107" s="31" t="s">
        <v>394</v>
      </c>
      <c r="B3107" s="32">
        <v>44548</v>
      </c>
      <c r="C3107" s="31" t="s">
        <v>7</v>
      </c>
      <c r="D3107" s="33">
        <v>5398.8</v>
      </c>
      <c r="E3107" s="34">
        <v>2.888608727582E-2</v>
      </c>
      <c r="F3107" s="35">
        <v>1065</v>
      </c>
      <c r="G3107" s="36">
        <v>3.9949949869462677E-3</v>
      </c>
      <c r="H3107" s="33">
        <v>413.00819999999999</v>
      </c>
      <c r="I3107" s="34">
        <v>2.2097856766002304E-3</v>
      </c>
      <c r="J3107" s="35">
        <v>82.100000000000009</v>
      </c>
      <c r="K3107" s="36">
        <v>3.0797097505003628E-4</v>
      </c>
      <c r="L3107" s="33">
        <f t="shared" si="1402"/>
        <v>5811.8082000000004</v>
      </c>
      <c r="M3107" s="34">
        <f t="shared" si="1403"/>
        <v>3.109587295242023E-2</v>
      </c>
      <c r="N3107" s="35">
        <f t="shared" si="1404"/>
        <v>1147.0999999999999</v>
      </c>
      <c r="O3107" s="36">
        <f t="shared" si="1405"/>
        <v>4.3029659619963044E-3</v>
      </c>
      <c r="P3107" s="37">
        <f t="shared" si="1406"/>
        <v>-4664.7082000000009</v>
      </c>
      <c r="Q3107" s="37">
        <f t="shared" si="1407"/>
        <v>876737.86739999987</v>
      </c>
    </row>
    <row r="3108" spans="1:17" s="31" customFormat="1" x14ac:dyDescent="0.25">
      <c r="A3108" s="31" t="s">
        <v>394</v>
      </c>
      <c r="B3108" s="32">
        <v>44548</v>
      </c>
      <c r="C3108" s="31" t="s">
        <v>167</v>
      </c>
      <c r="D3108" s="33">
        <v>4215.6000000000004</v>
      </c>
      <c r="E3108" s="34">
        <v>2.255541778171942E-2</v>
      </c>
      <c r="F3108" s="35">
        <v>880</v>
      </c>
      <c r="G3108" s="36">
        <v>3.3010287216081839E-3</v>
      </c>
      <c r="H3108" s="33">
        <v>322.49340000000001</v>
      </c>
      <c r="I3108" s="34">
        <v>1.7254894603015356E-3</v>
      </c>
      <c r="J3108" s="35">
        <v>67.319999999999993</v>
      </c>
      <c r="K3108" s="36">
        <v>2.5252869720302607E-4</v>
      </c>
      <c r="L3108" s="33">
        <f t="shared" si="1402"/>
        <v>4538.0934000000007</v>
      </c>
      <c r="M3108" s="34">
        <f t="shared" si="1403"/>
        <v>2.4280907242020956E-2</v>
      </c>
      <c r="N3108" s="35">
        <f t="shared" si="1404"/>
        <v>947.31999999999994</v>
      </c>
      <c r="O3108" s="36">
        <f t="shared" si="1405"/>
        <v>3.5535574188112098E-3</v>
      </c>
      <c r="P3108" s="37">
        <f t="shared" si="1406"/>
        <v>-3590.7734000000009</v>
      </c>
      <c r="Q3108" s="37">
        <f t="shared" si="1407"/>
        <v>-5256.0514000000203</v>
      </c>
    </row>
    <row r="3109" spans="1:17" s="31" customFormat="1" x14ac:dyDescent="0.25">
      <c r="A3109" s="31" t="s">
        <v>394</v>
      </c>
      <c r="B3109" s="32">
        <v>44548</v>
      </c>
      <c r="C3109" s="31" t="s">
        <v>168</v>
      </c>
      <c r="D3109" s="33">
        <v>3897.1999999999994</v>
      </c>
      <c r="E3109" s="34">
        <v>2.0851829912448265E-2</v>
      </c>
      <c r="F3109" s="35">
        <v>675</v>
      </c>
      <c r="G3109" s="36">
        <v>2.5320390762335501E-3</v>
      </c>
      <c r="H3109" s="33">
        <v>298.13580000000002</v>
      </c>
      <c r="I3109" s="34">
        <v>1.5951649883022925E-3</v>
      </c>
      <c r="J3109" s="35">
        <v>52.269999999999996</v>
      </c>
      <c r="K3109" s="36">
        <v>1.9607360372552246E-4</v>
      </c>
      <c r="L3109" s="33">
        <f t="shared" si="1402"/>
        <v>4195.3357999999989</v>
      </c>
      <c r="M3109" s="34">
        <f t="shared" si="1403"/>
        <v>2.2446994900750559E-2</v>
      </c>
      <c r="N3109" s="35">
        <f t="shared" si="1404"/>
        <v>727.27</v>
      </c>
      <c r="O3109" s="36">
        <f t="shared" si="1405"/>
        <v>2.7281126799590725E-3</v>
      </c>
      <c r="P3109" s="37">
        <f t="shared" si="1406"/>
        <v>-3468.0657999999989</v>
      </c>
      <c r="Q3109" s="37">
        <f t="shared" si="1407"/>
        <v>48548.720499999996</v>
      </c>
    </row>
    <row r="3110" spans="1:17" s="31" customFormat="1" x14ac:dyDescent="0.25">
      <c r="A3110" s="31" t="s">
        <v>394</v>
      </c>
      <c r="B3110" s="32">
        <v>44548</v>
      </c>
      <c r="C3110" s="31" t="s">
        <v>169</v>
      </c>
      <c r="D3110" s="33">
        <v>1403.2</v>
      </c>
      <c r="E3110" s="34">
        <v>7.5077716650793925E-3</v>
      </c>
      <c r="F3110" s="35">
        <v>440</v>
      </c>
      <c r="G3110" s="36">
        <v>1.650514360804092E-3</v>
      </c>
      <c r="H3110" s="33">
        <v>107.34480000000002</v>
      </c>
      <c r="I3110" s="34">
        <v>5.743445323785737E-4</v>
      </c>
      <c r="J3110" s="35">
        <v>33.660000000000004</v>
      </c>
      <c r="K3110" s="36">
        <v>1.2626434860151304E-4</v>
      </c>
      <c r="L3110" s="33">
        <f t="shared" si="1402"/>
        <v>1510.5448000000001</v>
      </c>
      <c r="M3110" s="34">
        <f t="shared" si="1403"/>
        <v>8.0821161974579669E-3</v>
      </c>
      <c r="N3110" s="35">
        <f t="shared" si="1404"/>
        <v>473.66</v>
      </c>
      <c r="O3110" s="36">
        <f t="shared" si="1405"/>
        <v>1.7767787094056049E-3</v>
      </c>
      <c r="P3110" s="37">
        <f t="shared" si="1406"/>
        <v>-1036.8848</v>
      </c>
      <c r="Q3110" s="37">
        <f t="shared" si="1407"/>
        <v>414971.03639999992</v>
      </c>
    </row>
    <row r="3111" spans="1:17" s="31" customFormat="1" x14ac:dyDescent="0.25">
      <c r="A3111" s="31" t="s">
        <v>394</v>
      </c>
      <c r="B3111" s="32">
        <v>44548</v>
      </c>
      <c r="C3111" s="31" t="s">
        <v>170</v>
      </c>
      <c r="D3111" s="33">
        <v>1174.4000000000001</v>
      </c>
      <c r="E3111" s="34">
        <v>6.2835854072614298E-3</v>
      </c>
      <c r="F3111" s="35">
        <v>75</v>
      </c>
      <c r="G3111" s="36">
        <v>2.813376751370611E-4</v>
      </c>
      <c r="H3111" s="33">
        <v>89.841600000000014</v>
      </c>
      <c r="I3111" s="34">
        <v>4.8069428365549952E-4</v>
      </c>
      <c r="J3111" s="35">
        <v>5.74</v>
      </c>
      <c r="K3111" s="36">
        <v>2.1531710070489746E-5</v>
      </c>
      <c r="L3111" s="33">
        <f t="shared" si="1402"/>
        <v>1264.2416000000001</v>
      </c>
      <c r="M3111" s="34">
        <f t="shared" si="1403"/>
        <v>6.7642796909169293E-3</v>
      </c>
      <c r="N3111" s="35">
        <f t="shared" si="1404"/>
        <v>80.739999999999995</v>
      </c>
      <c r="O3111" s="36">
        <f t="shared" si="1405"/>
        <v>3.0286938520755085E-4</v>
      </c>
      <c r="P3111" s="37">
        <f t="shared" si="1406"/>
        <v>-1183.5016000000001</v>
      </c>
      <c r="Q3111" s="37">
        <f t="shared" si="1407"/>
        <v>9486.3841999999495</v>
      </c>
    </row>
    <row r="3112" spans="1:17" s="31" customFormat="1" x14ac:dyDescent="0.25">
      <c r="A3112" s="31" t="s">
        <v>394</v>
      </c>
      <c r="B3112" s="32">
        <v>44548</v>
      </c>
      <c r="C3112" s="31" t="s">
        <v>11</v>
      </c>
      <c r="D3112" s="33">
        <v>1218</v>
      </c>
      <c r="E3112" s="34">
        <v>6.5168656556917762E-3</v>
      </c>
      <c r="F3112" s="35">
        <v>360</v>
      </c>
      <c r="G3112" s="36">
        <v>1.3504208406578935E-3</v>
      </c>
      <c r="H3112" s="33">
        <v>93.176999999999992</v>
      </c>
      <c r="I3112" s="34">
        <v>4.9854022266042092E-4</v>
      </c>
      <c r="J3112" s="35">
        <v>27.54</v>
      </c>
      <c r="K3112" s="36">
        <v>1.0330719431032885E-4</v>
      </c>
      <c r="L3112" s="33">
        <f t="shared" si="1402"/>
        <v>1311.1769999999999</v>
      </c>
      <c r="M3112" s="34">
        <f t="shared" si="1403"/>
        <v>7.0154058783521971E-3</v>
      </c>
      <c r="N3112" s="35">
        <f t="shared" si="1404"/>
        <v>387.54</v>
      </c>
      <c r="O3112" s="36">
        <f t="shared" si="1405"/>
        <v>1.4537280349682224E-3</v>
      </c>
      <c r="P3112" s="37">
        <f t="shared" si="1406"/>
        <v>-923.63699999999994</v>
      </c>
      <c r="Q3112" s="37">
        <f t="shared" si="1407"/>
        <v>10663.405699999994</v>
      </c>
    </row>
    <row r="3113" spans="1:17" x14ac:dyDescent="0.25">
      <c r="A3113" t="s">
        <v>394</v>
      </c>
      <c r="B3113" s="1">
        <v>44548</v>
      </c>
      <c r="C3113" t="s">
        <v>2</v>
      </c>
      <c r="D3113" s="20">
        <v>10928.8</v>
      </c>
      <c r="E3113" s="14">
        <v>5.8474155482696459E-2</v>
      </c>
      <c r="F3113" s="12">
        <v>12012.029999999999</v>
      </c>
      <c r="G3113" s="21">
        <v>4.5059154585021764E-2</v>
      </c>
      <c r="H3113" s="20">
        <v>836.05319999999995</v>
      </c>
      <c r="I3113" s="14">
        <v>4.4732728944262782E-3</v>
      </c>
      <c r="J3113" s="12">
        <v>586.70000000000005</v>
      </c>
      <c r="K3113" s="21">
        <v>2.2008108533721838E-3</v>
      </c>
      <c r="L3113" s="20">
        <f t="shared" si="1402"/>
        <v>11764.8532</v>
      </c>
      <c r="M3113" s="14">
        <f t="shared" si="1403"/>
        <v>6.2947428377122736E-2</v>
      </c>
      <c r="N3113" s="12">
        <f t="shared" si="1404"/>
        <v>12598.73</v>
      </c>
      <c r="O3113" s="21">
        <f t="shared" si="1405"/>
        <v>4.7259965438393947E-2</v>
      </c>
      <c r="P3113" s="8">
        <f t="shared" si="1406"/>
        <v>833.8768</v>
      </c>
      <c r="Q3113" s="8">
        <f t="shared" si="1407"/>
        <v>9110.770499999986</v>
      </c>
    </row>
    <row r="3114" spans="1:17" x14ac:dyDescent="0.25">
      <c r="A3114" t="s">
        <v>394</v>
      </c>
      <c r="B3114" s="1">
        <v>44548</v>
      </c>
      <c r="C3114" t="s">
        <v>154</v>
      </c>
      <c r="D3114" s="20">
        <v>1646</v>
      </c>
      <c r="E3114" s="14">
        <v>8.8068644246869152E-3</v>
      </c>
      <c r="F3114" s="12">
        <v>1663</v>
      </c>
      <c r="G3114" s="21">
        <v>6.2381940500391021E-3</v>
      </c>
      <c r="H3114" s="20">
        <v>125.919</v>
      </c>
      <c r="I3114" s="14">
        <v>6.7372512848854914E-4</v>
      </c>
      <c r="J3114" s="12">
        <v>125.21000000000001</v>
      </c>
      <c r="K3114" s="21">
        <v>4.6968387071881902E-4</v>
      </c>
      <c r="L3114" s="20">
        <f t="shared" si="1402"/>
        <v>1771.9190000000001</v>
      </c>
      <c r="M3114" s="14">
        <f t="shared" si="1403"/>
        <v>9.4805895531754648E-3</v>
      </c>
      <c r="N3114" s="12">
        <f t="shared" si="1404"/>
        <v>1788.21</v>
      </c>
      <c r="O3114" s="21">
        <f t="shared" si="1405"/>
        <v>6.7078779207579214E-3</v>
      </c>
      <c r="P3114" s="8">
        <f t="shared" si="1406"/>
        <v>16.29099999999994</v>
      </c>
      <c r="Q3114" s="8">
        <f t="shared" si="1407"/>
        <v>12075.595000000001</v>
      </c>
    </row>
    <row r="3115" spans="1:17" x14ac:dyDescent="0.25">
      <c r="A3115" t="s">
        <v>394</v>
      </c>
      <c r="B3115" s="1">
        <v>44548</v>
      </c>
      <c r="C3115" t="s">
        <v>155</v>
      </c>
      <c r="D3115" s="20">
        <v>2037.6000000000001</v>
      </c>
      <c r="E3115" s="14">
        <v>1.0902106289029198E-2</v>
      </c>
      <c r="F3115" s="12">
        <v>2039.79</v>
      </c>
      <c r="G3115" s="21">
        <v>7.6515970182376792E-3</v>
      </c>
      <c r="H3115" s="20">
        <v>155.87639999999999</v>
      </c>
      <c r="I3115" s="14">
        <v>8.3401113111073355E-4</v>
      </c>
      <c r="J3115" s="12">
        <v>150.30000000000001</v>
      </c>
      <c r="K3115" s="21">
        <v>5.638007009746705E-4</v>
      </c>
      <c r="L3115" s="20">
        <f t="shared" si="1402"/>
        <v>2193.4764</v>
      </c>
      <c r="M3115" s="14">
        <f t="shared" si="1403"/>
        <v>1.1736117420139932E-2</v>
      </c>
      <c r="N3115" s="12">
        <f t="shared" si="1404"/>
        <v>2190.09</v>
      </c>
      <c r="O3115" s="21">
        <f t="shared" si="1405"/>
        <v>8.2153977192123504E-3</v>
      </c>
      <c r="P3115" s="8">
        <f t="shared" si="1406"/>
        <v>-3.3863999999998668</v>
      </c>
      <c r="Q3115" s="8">
        <f t="shared" si="1407"/>
        <v>38712.359900000018</v>
      </c>
    </row>
    <row r="3116" spans="1:17" x14ac:dyDescent="0.25">
      <c r="A3116" t="s">
        <v>394</v>
      </c>
      <c r="B3116" s="1">
        <v>44548</v>
      </c>
      <c r="C3116" t="s">
        <v>156</v>
      </c>
      <c r="D3116" s="20">
        <v>1979.2</v>
      </c>
      <c r="E3116" s="14">
        <v>1.058963916727846E-2</v>
      </c>
      <c r="F3116" s="12">
        <v>2031.43</v>
      </c>
      <c r="G3116" s="21">
        <v>7.6202372453824012E-3</v>
      </c>
      <c r="H3116" s="20">
        <v>151.40879999999999</v>
      </c>
      <c r="I3116" s="14">
        <v>8.1010739629680203E-4</v>
      </c>
      <c r="J3116" s="12">
        <v>142.91999999999999</v>
      </c>
      <c r="K3116" s="21">
        <v>5.3611707374118364E-4</v>
      </c>
      <c r="L3116" s="20">
        <f t="shared" si="1402"/>
        <v>2130.6088</v>
      </c>
      <c r="M3116" s="14">
        <f t="shared" si="1403"/>
        <v>1.1399746563575262E-2</v>
      </c>
      <c r="N3116" s="12">
        <f t="shared" si="1404"/>
        <v>2174.35</v>
      </c>
      <c r="O3116" s="21">
        <f t="shared" si="1405"/>
        <v>8.1563543191235845E-3</v>
      </c>
      <c r="P3116" s="8">
        <f t="shared" si="1406"/>
        <v>43.741199999999935</v>
      </c>
      <c r="Q3116" s="8">
        <f t="shared" si="1407"/>
        <v>16358.3398</v>
      </c>
    </row>
    <row r="3117" spans="1:17" x14ac:dyDescent="0.25">
      <c r="A3117" t="s">
        <v>394</v>
      </c>
      <c r="B3117" s="1">
        <v>44548</v>
      </c>
      <c r="C3117" t="s">
        <v>157</v>
      </c>
      <c r="D3117" s="20">
        <v>4824</v>
      </c>
      <c r="E3117" s="14">
        <v>2.5810640330917182E-2</v>
      </c>
      <c r="F3117" s="12">
        <v>7174.3600000000006</v>
      </c>
      <c r="G3117" s="21">
        <v>2.6912236839951014E-2</v>
      </c>
      <c r="H3117" s="20">
        <v>369.036</v>
      </c>
      <c r="I3117" s="14">
        <v>1.9745139853151648E-3</v>
      </c>
      <c r="J3117" s="12">
        <v>518.95000000000005</v>
      </c>
      <c r="K3117" s="21">
        <v>1.9466691534983718E-3</v>
      </c>
      <c r="L3117" s="20">
        <f t="shared" si="1402"/>
        <v>5193.0360000000001</v>
      </c>
      <c r="M3117" s="14">
        <f t="shared" si="1403"/>
        <v>2.7785154316232345E-2</v>
      </c>
      <c r="N3117" s="12">
        <f t="shared" si="1404"/>
        <v>7693.31</v>
      </c>
      <c r="O3117" s="21">
        <f t="shared" si="1405"/>
        <v>2.8858905993449386E-2</v>
      </c>
      <c r="P3117" s="8">
        <f t="shared" si="1406"/>
        <v>2500.2740000000003</v>
      </c>
      <c r="Q3117" s="8">
        <f t="shared" si="1407"/>
        <v>19345.925499999994</v>
      </c>
    </row>
    <row r="3118" spans="1:17" x14ac:dyDescent="0.25">
      <c r="A3118" t="s">
        <v>394</v>
      </c>
      <c r="B3118" s="1">
        <v>44548</v>
      </c>
      <c r="C3118" t="s">
        <v>158</v>
      </c>
      <c r="D3118" s="20">
        <v>1017.2000000000002</v>
      </c>
      <c r="E3118" s="14">
        <v>5.4424924014529362E-3</v>
      </c>
      <c r="F3118" s="12">
        <v>1017.2</v>
      </c>
      <c r="G3118" s="21">
        <v>3.8156891086589145E-3</v>
      </c>
      <c r="H3118" s="20">
        <v>77.81580000000001</v>
      </c>
      <c r="I3118" s="14">
        <v>4.1635066871114962E-4</v>
      </c>
      <c r="J3118" s="12">
        <v>75.820000000000007</v>
      </c>
      <c r="K3118" s="21">
        <v>2.8441363371855969E-4</v>
      </c>
      <c r="L3118" s="20">
        <f t="shared" si="1402"/>
        <v>1095.0158000000001</v>
      </c>
      <c r="M3118" s="14">
        <f t="shared" si="1403"/>
        <v>5.8588430701640853E-3</v>
      </c>
      <c r="N3118" s="12">
        <f t="shared" si="1404"/>
        <v>1093.02</v>
      </c>
      <c r="O3118" s="21">
        <f t="shared" si="1405"/>
        <v>4.1001027423774742E-3</v>
      </c>
      <c r="P3118" s="8">
        <f t="shared" si="1406"/>
        <v>-1.9958000000001448</v>
      </c>
      <c r="Q3118" s="8">
        <f t="shared" si="1407"/>
        <v>19096.6774</v>
      </c>
    </row>
    <row r="3119" spans="1:17" x14ac:dyDescent="0.25">
      <c r="A3119" t="s">
        <v>394</v>
      </c>
      <c r="B3119" s="1">
        <v>44548</v>
      </c>
      <c r="C3119" t="s">
        <v>159</v>
      </c>
      <c r="D3119" s="20">
        <v>3591.6000000000004</v>
      </c>
      <c r="E3119" s="14">
        <v>1.9216727987670431E-2</v>
      </c>
      <c r="F3119" s="12">
        <v>3470.23</v>
      </c>
      <c r="G3119" s="21">
        <v>1.3017419205211782E-2</v>
      </c>
      <c r="H3119" s="20">
        <v>274.75740000000002</v>
      </c>
      <c r="I3119" s="14">
        <v>1.470079691056788E-3</v>
      </c>
      <c r="J3119" s="12">
        <v>241.14</v>
      </c>
      <c r="K3119" s="21">
        <v>9.0455689310067885E-4</v>
      </c>
      <c r="L3119" s="20">
        <f t="shared" si="1402"/>
        <v>3866.3574000000003</v>
      </c>
      <c r="M3119" s="14">
        <f t="shared" si="1403"/>
        <v>2.0686807678727218E-2</v>
      </c>
      <c r="N3119" s="12">
        <f t="shared" si="1404"/>
        <v>3711.37</v>
      </c>
      <c r="O3119" s="21">
        <f t="shared" si="1405"/>
        <v>1.3921976098312461E-2</v>
      </c>
      <c r="P3119" s="8">
        <f t="shared" si="1406"/>
        <v>-154.98740000000043</v>
      </c>
      <c r="Q3119" s="8">
        <f t="shared" si="1407"/>
        <v>20227.471399999999</v>
      </c>
    </row>
    <row r="3120" spans="1:17" x14ac:dyDescent="0.25">
      <c r="A3120" t="s">
        <v>394</v>
      </c>
      <c r="B3120" s="1">
        <v>44548</v>
      </c>
      <c r="C3120" t="s">
        <v>160</v>
      </c>
      <c r="D3120" s="20">
        <v>882</v>
      </c>
      <c r="E3120" s="14">
        <v>4.7191096127423204E-3</v>
      </c>
      <c r="F3120" s="12">
        <v>900</v>
      </c>
      <c r="G3120" s="21">
        <v>3.3760521016447335E-3</v>
      </c>
      <c r="H3120" s="20">
        <v>67.472999999999999</v>
      </c>
      <c r="I3120" s="14">
        <v>3.6101188537478754E-4</v>
      </c>
      <c r="J3120" s="12">
        <v>66.260000000000005</v>
      </c>
      <c r="K3120" s="21">
        <v>2.4855245806108898E-4</v>
      </c>
      <c r="L3120" s="20">
        <f t="shared" si="1402"/>
        <v>949.47299999999996</v>
      </c>
      <c r="M3120" s="14">
        <f t="shared" si="1403"/>
        <v>5.0801214981171083E-3</v>
      </c>
      <c r="N3120" s="12">
        <f t="shared" si="1404"/>
        <v>966.26</v>
      </c>
      <c r="O3120" s="21">
        <f t="shared" si="1405"/>
        <v>3.6246045597058225E-3</v>
      </c>
      <c r="P3120" s="8">
        <f t="shared" si="1406"/>
        <v>16.787000000000035</v>
      </c>
      <c r="Q3120" s="8">
        <f t="shared" si="1407"/>
        <v>19759.5491</v>
      </c>
    </row>
    <row r="3121" spans="1:17" x14ac:dyDescent="0.25">
      <c r="A3121" t="s">
        <v>394</v>
      </c>
      <c r="B3121" s="1">
        <v>44548</v>
      </c>
      <c r="C3121" t="s">
        <v>161</v>
      </c>
      <c r="D3121" s="20">
        <v>799.60000000000014</v>
      </c>
      <c r="E3121" s="14">
        <v>4.2782313450666215E-3</v>
      </c>
      <c r="F3121" s="12">
        <v>820</v>
      </c>
      <c r="G3121" s="21">
        <v>3.0759585814985348E-3</v>
      </c>
      <c r="H3121" s="20">
        <v>61.16940000000001</v>
      </c>
      <c r="I3121" s="14">
        <v>3.2728469789759654E-4</v>
      </c>
      <c r="J3121" s="12">
        <v>62.730000000000004</v>
      </c>
      <c r="K3121" s="21">
        <v>2.3531083148463795E-4</v>
      </c>
      <c r="L3121" s="20">
        <f t="shared" si="1402"/>
        <v>860.76940000000013</v>
      </c>
      <c r="M3121" s="14">
        <f t="shared" si="1403"/>
        <v>4.6055160429642177E-3</v>
      </c>
      <c r="N3121" s="12">
        <f t="shared" si="1404"/>
        <v>882.73</v>
      </c>
      <c r="O3121" s="21">
        <f t="shared" si="1405"/>
        <v>3.3112694129831728E-3</v>
      </c>
      <c r="P3121" s="8">
        <f t="shared" si="1406"/>
        <v>21.960599999999886</v>
      </c>
      <c r="Q3121" s="8">
        <f t="shared" si="1407"/>
        <v>24445.273400000005</v>
      </c>
    </row>
    <row r="3122" spans="1:17" x14ac:dyDescent="0.25">
      <c r="A3122" t="s">
        <v>394</v>
      </c>
      <c r="B3122" s="1">
        <v>44548</v>
      </c>
      <c r="C3122" t="s">
        <v>163</v>
      </c>
      <c r="D3122" s="20">
        <v>3427.6</v>
      </c>
      <c r="E3122" s="14">
        <v>1.8339251823849861E-2</v>
      </c>
      <c r="F3122" s="12">
        <v>3467.58</v>
      </c>
      <c r="G3122" s="21">
        <v>1.3007478607356938E-2</v>
      </c>
      <c r="H3122" s="20">
        <v>262.21140000000003</v>
      </c>
      <c r="I3122" s="14">
        <v>1.4029527645245147E-3</v>
      </c>
      <c r="J3122" s="12">
        <v>259.94</v>
      </c>
      <c r="K3122" s="21">
        <v>9.7507887033503559E-4</v>
      </c>
      <c r="L3122" s="20">
        <f t="shared" si="1402"/>
        <v>3689.8114</v>
      </c>
      <c r="M3122" s="14">
        <f t="shared" si="1403"/>
        <v>1.9742204588374376E-2</v>
      </c>
      <c r="N3122" s="12">
        <f t="shared" si="1404"/>
        <v>3727.52</v>
      </c>
      <c r="O3122" s="21">
        <f t="shared" si="1405"/>
        <v>1.3982557477691974E-2</v>
      </c>
      <c r="P3122" s="8">
        <f t="shared" si="1406"/>
        <v>37.708599999999933</v>
      </c>
      <c r="Q3122" s="8">
        <f t="shared" si="1407"/>
        <v>29798.989999999983</v>
      </c>
    </row>
    <row r="3123" spans="1:17" x14ac:dyDescent="0.25">
      <c r="A3123" t="s">
        <v>394</v>
      </c>
      <c r="B3123" s="1">
        <v>44548</v>
      </c>
      <c r="C3123" t="s">
        <v>164</v>
      </c>
      <c r="D3123" s="20">
        <v>2476.4</v>
      </c>
      <c r="E3123" s="14">
        <v>1.324989007369057E-2</v>
      </c>
      <c r="F3123" s="12">
        <v>2333.9299999999998</v>
      </c>
      <c r="G3123" s="21">
        <v>8.7549658684352143E-3</v>
      </c>
      <c r="H3123" s="20">
        <v>189.44460000000001</v>
      </c>
      <c r="I3123" s="14">
        <v>1.0136165906373287E-3</v>
      </c>
      <c r="J3123" s="12">
        <v>168.42000000000002</v>
      </c>
      <c r="K3123" s="21">
        <v>6.3177188328778454E-4</v>
      </c>
      <c r="L3123" s="20">
        <f t="shared" si="1402"/>
        <v>2665.8445999999999</v>
      </c>
      <c r="M3123" s="14">
        <f t="shared" si="1403"/>
        <v>1.4263506664327899E-2</v>
      </c>
      <c r="N3123" s="12">
        <f t="shared" si="1404"/>
        <v>2502.35</v>
      </c>
      <c r="O3123" s="21">
        <f t="shared" si="1405"/>
        <v>9.386737751722999E-3</v>
      </c>
      <c r="P3123" s="8">
        <f t="shared" si="1406"/>
        <v>-163.49459999999999</v>
      </c>
      <c r="Q3123" s="8">
        <f t="shared" si="1407"/>
        <v>39107.004800000002</v>
      </c>
    </row>
    <row r="3124" spans="1:17" x14ac:dyDescent="0.25">
      <c r="A3124" t="s">
        <v>394</v>
      </c>
      <c r="B3124" s="1">
        <v>44548</v>
      </c>
      <c r="C3124" t="s">
        <v>165</v>
      </c>
      <c r="D3124" s="20">
        <v>531.59999999999991</v>
      </c>
      <c r="E3124" s="14">
        <v>2.8443068822378882E-3</v>
      </c>
      <c r="F3124" s="12">
        <v>631.25</v>
      </c>
      <c r="G3124" s="21">
        <v>2.3679254324035976E-3</v>
      </c>
      <c r="H3124" s="20">
        <v>40.667399999999994</v>
      </c>
      <c r="I3124" s="14">
        <v>2.1758947649119843E-4</v>
      </c>
      <c r="J3124" s="12">
        <v>52.08</v>
      </c>
      <c r="K3124" s="21">
        <v>1.9536088161517523E-4</v>
      </c>
      <c r="L3124" s="20">
        <f t="shared" si="1402"/>
        <v>572.26739999999995</v>
      </c>
      <c r="M3124" s="14">
        <f t="shared" si="1403"/>
        <v>3.0618963587290865E-3</v>
      </c>
      <c r="N3124" s="12">
        <f t="shared" si="1404"/>
        <v>683.33</v>
      </c>
      <c r="O3124" s="21">
        <f t="shared" si="1405"/>
        <v>2.5632863140187729E-3</v>
      </c>
      <c r="P3124" s="8">
        <f t="shared" si="1406"/>
        <v>111.06260000000009</v>
      </c>
      <c r="Q3124" s="8">
        <f t="shared" si="1407"/>
        <v>33605.432899999985</v>
      </c>
    </row>
    <row r="3125" spans="1:17" x14ac:dyDescent="0.25">
      <c r="A3125" t="s">
        <v>394</v>
      </c>
      <c r="B3125" s="1">
        <v>44548</v>
      </c>
      <c r="C3125" t="s">
        <v>4</v>
      </c>
      <c r="D3125" s="20">
        <v>3936</v>
      </c>
      <c r="E3125" s="14">
        <v>2.105942793169362E-2</v>
      </c>
      <c r="F3125" s="12">
        <v>4445.09</v>
      </c>
      <c r="G3125" s="21">
        <v>1.6674283818333323E-2</v>
      </c>
      <c r="H3125" s="20">
        <v>301.10399999999998</v>
      </c>
      <c r="I3125" s="14">
        <v>1.6110462367745621E-3</v>
      </c>
      <c r="J3125" s="12">
        <v>366.87</v>
      </c>
      <c r="K3125" s="21">
        <v>1.3761913717004483E-3</v>
      </c>
      <c r="L3125" s="20">
        <f t="shared" si="1402"/>
        <v>4237.1040000000003</v>
      </c>
      <c r="M3125" s="14">
        <f t="shared" si="1403"/>
        <v>2.2670474168468183E-2</v>
      </c>
      <c r="N3125" s="12">
        <f t="shared" si="1404"/>
        <v>4811.96</v>
      </c>
      <c r="O3125" s="21">
        <f t="shared" si="1405"/>
        <v>1.805047519003377E-2</v>
      </c>
      <c r="P3125" s="8">
        <f t="shared" si="1406"/>
        <v>574.85599999999977</v>
      </c>
      <c r="Q3125" s="8">
        <f t="shared" si="1407"/>
        <v>281754.83330000006</v>
      </c>
    </row>
    <row r="3126" spans="1:17" x14ac:dyDescent="0.25">
      <c r="A3126" t="s">
        <v>394</v>
      </c>
      <c r="B3126" s="1">
        <v>44548</v>
      </c>
      <c r="C3126" t="s">
        <v>166</v>
      </c>
      <c r="D3126" s="20">
        <v>3414.8</v>
      </c>
      <c r="E3126" s="14">
        <v>1.8270765879356551E-2</v>
      </c>
      <c r="F3126" s="12">
        <v>3212.63</v>
      </c>
      <c r="G3126" s="21">
        <v>1.2051118070341022E-2</v>
      </c>
      <c r="H3126" s="20">
        <v>261.23220000000003</v>
      </c>
      <c r="I3126" s="14">
        <v>1.3977135897707761E-3</v>
      </c>
      <c r="J3126" s="12">
        <v>260.21999999999997</v>
      </c>
      <c r="K3126" s="21">
        <v>9.7612919765554715E-4</v>
      </c>
      <c r="L3126" s="20">
        <f t="shared" si="1402"/>
        <v>3676.0322000000001</v>
      </c>
      <c r="M3126" s="14">
        <f t="shared" si="1403"/>
        <v>1.9668479469127326E-2</v>
      </c>
      <c r="N3126" s="12">
        <f t="shared" si="1404"/>
        <v>3472.85</v>
      </c>
      <c r="O3126" s="21">
        <f t="shared" si="1405"/>
        <v>1.302724726799657E-2</v>
      </c>
      <c r="P3126" s="8">
        <f t="shared" si="1406"/>
        <v>-203.18220000000019</v>
      </c>
      <c r="Q3126" s="8">
        <f t="shared" si="1407"/>
        <v>33628.306599999974</v>
      </c>
    </row>
    <row r="3127" spans="1:17" x14ac:dyDescent="0.25">
      <c r="A3127" t="s">
        <v>394</v>
      </c>
      <c r="B3127" s="1">
        <v>44548</v>
      </c>
      <c r="C3127" t="s">
        <v>6</v>
      </c>
      <c r="D3127" s="20">
        <v>21709.200000000008</v>
      </c>
      <c r="E3127" s="14">
        <v>0.11615430204642362</v>
      </c>
      <c r="F3127" s="12">
        <v>24660.600000000002</v>
      </c>
      <c r="G3127" s="21">
        <v>9.25060782864668E-2</v>
      </c>
      <c r="H3127" s="20">
        <v>1660.7538000000002</v>
      </c>
      <c r="I3127" s="14">
        <v>8.8858041065514037E-3</v>
      </c>
      <c r="J3127" s="12">
        <v>1811.1799999999996</v>
      </c>
      <c r="K3127" s="21">
        <v>6.794042272729897E-3</v>
      </c>
      <c r="L3127" s="20">
        <f t="shared" si="1402"/>
        <v>23369.953800000007</v>
      </c>
      <c r="M3127" s="14">
        <f t="shared" si="1403"/>
        <v>0.12504010615297501</v>
      </c>
      <c r="N3127" s="12">
        <f t="shared" si="1404"/>
        <v>26471.780000000002</v>
      </c>
      <c r="O3127" s="21">
        <f t="shared" si="1405"/>
        <v>9.9300120559196695E-2</v>
      </c>
      <c r="P3127" s="8">
        <f t="shared" si="1406"/>
        <v>3101.8261999999959</v>
      </c>
      <c r="Q3127" s="8">
        <f t="shared" si="1407"/>
        <v>24464.280399999992</v>
      </c>
    </row>
    <row r="3128" spans="1:17" x14ac:dyDescent="0.25">
      <c r="A3128" t="s">
        <v>394</v>
      </c>
      <c r="B3128" s="1">
        <v>44548</v>
      </c>
      <c r="C3128" t="s">
        <v>7</v>
      </c>
      <c r="D3128" s="20">
        <v>5398.8</v>
      </c>
      <c r="E3128" s="14">
        <v>2.888608727582E-2</v>
      </c>
      <c r="F3128" s="12">
        <v>5690.5</v>
      </c>
      <c r="G3128" s="21">
        <v>2.1346027204899285E-2</v>
      </c>
      <c r="H3128" s="20">
        <v>413.00819999999999</v>
      </c>
      <c r="I3128" s="14">
        <v>2.2097856766002304E-3</v>
      </c>
      <c r="J3128" s="12">
        <v>426.57</v>
      </c>
      <c r="K3128" s="21">
        <v>1.6001361611095489E-3</v>
      </c>
      <c r="L3128" s="20">
        <f t="shared" si="1402"/>
        <v>5811.8082000000004</v>
      </c>
      <c r="M3128" s="14">
        <f t="shared" si="1403"/>
        <v>3.109587295242023E-2</v>
      </c>
      <c r="N3128" s="12">
        <f t="shared" si="1404"/>
        <v>6117.07</v>
      </c>
      <c r="O3128" s="21">
        <f t="shared" si="1405"/>
        <v>2.2946163366008833E-2</v>
      </c>
      <c r="P3128" s="8">
        <f t="shared" si="1406"/>
        <v>305.26179999999931</v>
      </c>
      <c r="Q3128" s="8">
        <f t="shared" si="1407"/>
        <v>24831.313500000007</v>
      </c>
    </row>
    <row r="3129" spans="1:17" x14ac:dyDescent="0.25">
      <c r="A3129" t="s">
        <v>394</v>
      </c>
      <c r="B3129" s="1">
        <v>44548</v>
      </c>
      <c r="C3129" t="s">
        <v>167</v>
      </c>
      <c r="D3129" s="20">
        <v>4215.6000000000004</v>
      </c>
      <c r="E3129" s="14">
        <v>2.255541778171942E-2</v>
      </c>
      <c r="F3129" s="12">
        <v>3515.6</v>
      </c>
      <c r="G3129" s="21">
        <v>1.3187609742824695E-2</v>
      </c>
      <c r="H3129" s="20">
        <v>322.49340000000001</v>
      </c>
      <c r="I3129" s="14">
        <v>1.7254894603015356E-3</v>
      </c>
      <c r="J3129" s="12">
        <v>242.82999999999998</v>
      </c>
      <c r="K3129" s="21">
        <v>9.1089636871376732E-4</v>
      </c>
      <c r="L3129" s="20">
        <f t="shared" si="1402"/>
        <v>4538.0934000000007</v>
      </c>
      <c r="M3129" s="14">
        <f t="shared" si="1403"/>
        <v>2.4280907242020956E-2</v>
      </c>
      <c r="N3129" s="12">
        <f t="shared" si="1404"/>
        <v>3758.43</v>
      </c>
      <c r="O3129" s="21">
        <f t="shared" si="1405"/>
        <v>1.4098506111538463E-2</v>
      </c>
      <c r="P3129" s="8">
        <f t="shared" si="1406"/>
        <v>-779.66340000000082</v>
      </c>
      <c r="Q3129" s="8">
        <f t="shared" si="1407"/>
        <v>844718.64309999987</v>
      </c>
    </row>
    <row r="3130" spans="1:17" x14ac:dyDescent="0.25">
      <c r="A3130" t="s">
        <v>394</v>
      </c>
      <c r="B3130" s="1">
        <v>44548</v>
      </c>
      <c r="C3130" t="s">
        <v>168</v>
      </c>
      <c r="D3130" s="20">
        <v>3897.1999999999994</v>
      </c>
      <c r="E3130" s="14">
        <v>2.0851829912448265E-2</v>
      </c>
      <c r="F3130" s="12">
        <v>4305</v>
      </c>
      <c r="G3130" s="21">
        <v>1.6148782552867308E-2</v>
      </c>
      <c r="H3130" s="20">
        <v>298.13580000000002</v>
      </c>
      <c r="I3130" s="14">
        <v>1.5951649883022925E-3</v>
      </c>
      <c r="J3130" s="12">
        <v>314.31999999999994</v>
      </c>
      <c r="K3130" s="21">
        <v>1.1790674406544138E-3</v>
      </c>
      <c r="L3130" s="20">
        <f t="shared" si="1402"/>
        <v>4195.3357999999989</v>
      </c>
      <c r="M3130" s="14">
        <f t="shared" si="1403"/>
        <v>2.2446994900750559E-2</v>
      </c>
      <c r="N3130" s="12">
        <f t="shared" si="1404"/>
        <v>4619.32</v>
      </c>
      <c r="O3130" s="21">
        <f t="shared" si="1405"/>
        <v>1.7327849993521723E-2</v>
      </c>
      <c r="P3130" s="8">
        <f t="shared" si="1406"/>
        <v>423.98420000000078</v>
      </c>
      <c r="Q3130" s="8">
        <f t="shared" si="1407"/>
        <v>877161.85159999982</v>
      </c>
    </row>
    <row r="3131" spans="1:17" x14ac:dyDescent="0.25">
      <c r="A3131" t="s">
        <v>394</v>
      </c>
      <c r="B3131" s="1">
        <v>44548</v>
      </c>
      <c r="C3131" t="s">
        <v>169</v>
      </c>
      <c r="D3131" s="20">
        <v>1403.2</v>
      </c>
      <c r="E3131" s="14">
        <v>7.5077716650793925E-3</v>
      </c>
      <c r="F3131" s="12">
        <v>2378</v>
      </c>
      <c r="G3131" s="21">
        <v>8.9202798863457517E-3</v>
      </c>
      <c r="H3131" s="20">
        <v>107.34480000000002</v>
      </c>
      <c r="I3131" s="14">
        <v>5.743445323785737E-4</v>
      </c>
      <c r="J3131" s="12">
        <v>193.09</v>
      </c>
      <c r="K3131" s="21">
        <v>7.243132225628685E-4</v>
      </c>
      <c r="L3131" s="20">
        <f t="shared" si="1402"/>
        <v>1510.5448000000001</v>
      </c>
      <c r="M3131" s="14">
        <f t="shared" si="1403"/>
        <v>8.0821161974579669E-3</v>
      </c>
      <c r="N3131" s="12">
        <f t="shared" si="1404"/>
        <v>2571.09</v>
      </c>
      <c r="O3131" s="21">
        <f t="shared" si="1405"/>
        <v>9.6445931089086199E-3</v>
      </c>
      <c r="P3131" s="8">
        <f t="shared" si="1406"/>
        <v>1060.5452</v>
      </c>
      <c r="Q3131" s="8">
        <f t="shared" si="1407"/>
        <v>-4195.5062000000198</v>
      </c>
    </row>
    <row r="3132" spans="1:17" x14ac:dyDescent="0.25">
      <c r="A3132" t="s">
        <v>394</v>
      </c>
      <c r="B3132" s="1">
        <v>44548</v>
      </c>
      <c r="C3132" t="s">
        <v>170</v>
      </c>
      <c r="D3132" s="20">
        <v>1174.4000000000001</v>
      </c>
      <c r="E3132" s="14">
        <v>6.2835854072614298E-3</v>
      </c>
      <c r="F3132" s="12">
        <v>650</v>
      </c>
      <c r="G3132" s="21">
        <v>2.4382598511878632E-3</v>
      </c>
      <c r="H3132" s="20">
        <v>89.841600000000014</v>
      </c>
      <c r="I3132" s="14">
        <v>4.8069428365549952E-4</v>
      </c>
      <c r="J3132" s="12">
        <v>60.499999999999993</v>
      </c>
      <c r="K3132" s="21">
        <v>2.2694572461056262E-4</v>
      </c>
      <c r="L3132" s="20">
        <f t="shared" si="1402"/>
        <v>1264.2416000000001</v>
      </c>
      <c r="M3132" s="14">
        <f t="shared" si="1403"/>
        <v>6.7642796909169293E-3</v>
      </c>
      <c r="N3132" s="12">
        <f t="shared" si="1404"/>
        <v>710.5</v>
      </c>
      <c r="O3132" s="21">
        <f t="shared" si="1405"/>
        <v>2.6652055757984258E-3</v>
      </c>
      <c r="P3132" s="8">
        <f t="shared" si="1406"/>
        <v>-553.74160000000006</v>
      </c>
      <c r="Q3132" s="8">
        <f t="shared" si="1407"/>
        <v>47994.978899999995</v>
      </c>
    </row>
    <row r="3133" spans="1:17" x14ac:dyDescent="0.25">
      <c r="A3133" t="s">
        <v>394</v>
      </c>
      <c r="B3133" s="1">
        <v>44548</v>
      </c>
      <c r="C3133" t="s">
        <v>11</v>
      </c>
      <c r="D3133" s="20">
        <v>1218</v>
      </c>
      <c r="E3133" s="14">
        <v>6.5168656556917762E-3</v>
      </c>
      <c r="F3133" s="12">
        <v>1957.2</v>
      </c>
      <c r="G3133" s="21">
        <v>7.3417879703767475E-3</v>
      </c>
      <c r="H3133" s="20">
        <v>93.176999999999992</v>
      </c>
      <c r="I3133" s="14">
        <v>4.9854022266042092E-4</v>
      </c>
      <c r="J3133" s="12">
        <v>144.84</v>
      </c>
      <c r="K3133" s="21">
        <v>5.4331931822469248E-4</v>
      </c>
      <c r="L3133" s="20">
        <f t="shared" si="1402"/>
        <v>1311.1769999999999</v>
      </c>
      <c r="M3133" s="14">
        <f t="shared" si="1403"/>
        <v>7.0154058783521971E-3</v>
      </c>
      <c r="N3133" s="12">
        <f t="shared" si="1404"/>
        <v>2102.04</v>
      </c>
      <c r="O3133" s="21">
        <f t="shared" si="1405"/>
        <v>7.8851072886014402E-3</v>
      </c>
      <c r="P3133" s="8">
        <f t="shared" si="1406"/>
        <v>790.86300000000006</v>
      </c>
      <c r="Q3133" s="8">
        <f t="shared" si="1407"/>
        <v>415761.89939999994</v>
      </c>
    </row>
    <row r="3134" spans="1:17" x14ac:dyDescent="0.25">
      <c r="A3134" t="s">
        <v>395</v>
      </c>
      <c r="B3134" s="1">
        <v>44555</v>
      </c>
      <c r="C3134" t="s">
        <v>2</v>
      </c>
      <c r="D3134" s="39">
        <v>10928.8</v>
      </c>
      <c r="E3134" s="40">
        <v>5.8474155482696459E-2</v>
      </c>
      <c r="F3134" s="41">
        <v>11870.429999999998</v>
      </c>
      <c r="G3134" s="42">
        <v>0.125409543766062</v>
      </c>
      <c r="H3134" s="39">
        <v>836.05319999999995</v>
      </c>
      <c r="I3134" s="40">
        <v>4.4732728944262782E-3</v>
      </c>
      <c r="J3134" s="41">
        <v>575.86</v>
      </c>
      <c r="K3134" s="42">
        <v>6.0838857457669593E-3</v>
      </c>
      <c r="L3134" s="39">
        <f t="shared" si="1402"/>
        <v>11764.8532</v>
      </c>
      <c r="M3134" s="40">
        <f t="shared" si="1403"/>
        <v>6.2947428377122736E-2</v>
      </c>
      <c r="N3134" s="41">
        <f t="shared" si="1404"/>
        <v>12446.289999999999</v>
      </c>
      <c r="O3134" s="42">
        <f t="shared" si="1405"/>
        <v>0.13149342951182896</v>
      </c>
      <c r="P3134" s="43">
        <f t="shared" si="1406"/>
        <v>681.43679999999949</v>
      </c>
      <c r="Q3134" s="43">
        <f t="shared" si="1407"/>
        <v>10167.820999999949</v>
      </c>
    </row>
    <row r="3135" spans="1:17" x14ac:dyDescent="0.25">
      <c r="A3135" t="s">
        <v>395</v>
      </c>
      <c r="B3135" s="1">
        <v>44555</v>
      </c>
      <c r="C3135" t="s">
        <v>154</v>
      </c>
      <c r="D3135" s="39">
        <v>1646</v>
      </c>
      <c r="E3135" s="40">
        <v>8.8068644246869152E-3</v>
      </c>
      <c r="F3135" s="41">
        <v>1663</v>
      </c>
      <c r="G3135" s="42">
        <v>1.7569377965495875E-2</v>
      </c>
      <c r="H3135" s="39">
        <v>125.919</v>
      </c>
      <c r="I3135" s="40">
        <v>6.7372512848854914E-4</v>
      </c>
      <c r="J3135" s="41">
        <v>125.21000000000001</v>
      </c>
      <c r="K3135" s="42">
        <v>1.3228273091158982E-3</v>
      </c>
      <c r="L3135" s="39">
        <f t="shared" si="1402"/>
        <v>1771.9190000000001</v>
      </c>
      <c r="M3135" s="40">
        <f t="shared" si="1403"/>
        <v>9.4805895531754648E-3</v>
      </c>
      <c r="N3135" s="41">
        <f t="shared" si="1404"/>
        <v>1788.21</v>
      </c>
      <c r="O3135" s="42">
        <f t="shared" si="1405"/>
        <v>1.8892205274611773E-2</v>
      </c>
      <c r="P3135" s="43">
        <f t="shared" si="1406"/>
        <v>16.29099999999994</v>
      </c>
      <c r="Q3135" s="43">
        <f t="shared" si="1407"/>
        <v>10679.696699999993</v>
      </c>
    </row>
    <row r="3136" spans="1:17" x14ac:dyDescent="0.25">
      <c r="A3136" t="s">
        <v>395</v>
      </c>
      <c r="B3136" s="1">
        <v>44555</v>
      </c>
      <c r="C3136" t="s">
        <v>155</v>
      </c>
      <c r="D3136" s="39">
        <v>2037.6000000000001</v>
      </c>
      <c r="E3136" s="40">
        <v>1.0902106289029198E-2</v>
      </c>
      <c r="F3136" s="41">
        <v>1808.73</v>
      </c>
      <c r="G3136" s="42">
        <v>1.9108996396591311E-2</v>
      </c>
      <c r="H3136" s="39">
        <v>155.87639999999999</v>
      </c>
      <c r="I3136" s="40">
        <v>8.3401113111073355E-4</v>
      </c>
      <c r="J3136" s="41">
        <v>132.63</v>
      </c>
      <c r="K3136" s="42">
        <v>1.4012186407478758E-3</v>
      </c>
      <c r="L3136" s="39">
        <f t="shared" si="1402"/>
        <v>2193.4764</v>
      </c>
      <c r="M3136" s="40">
        <f t="shared" si="1403"/>
        <v>1.1736117420139932E-2</v>
      </c>
      <c r="N3136" s="41">
        <f t="shared" si="1404"/>
        <v>1941.3600000000001</v>
      </c>
      <c r="O3136" s="42">
        <f t="shared" si="1405"/>
        <v>2.0510215037339186E-2</v>
      </c>
      <c r="P3136" s="43">
        <f t="shared" si="1406"/>
        <v>-252.11639999999989</v>
      </c>
      <c r="Q3136" s="43">
        <f t="shared" si="1407"/>
        <v>8858.6540999999852</v>
      </c>
    </row>
    <row r="3137" spans="1:17" x14ac:dyDescent="0.25">
      <c r="A3137" t="s">
        <v>395</v>
      </c>
      <c r="B3137" s="1">
        <v>44555</v>
      </c>
      <c r="C3137" t="s">
        <v>156</v>
      </c>
      <c r="D3137" s="39">
        <v>1979.2</v>
      </c>
      <c r="E3137" s="40">
        <v>1.058963916727846E-2</v>
      </c>
      <c r="F3137" s="41">
        <v>1946.43</v>
      </c>
      <c r="G3137" s="42">
        <v>2.0563778925664543E-2</v>
      </c>
      <c r="H3137" s="39">
        <v>151.40879999999999</v>
      </c>
      <c r="I3137" s="40">
        <v>8.1010739629680203E-4</v>
      </c>
      <c r="J3137" s="41">
        <v>136.41</v>
      </c>
      <c r="K3137" s="42">
        <v>1.4411538474283175E-3</v>
      </c>
      <c r="L3137" s="39">
        <f t="shared" si="1402"/>
        <v>2130.6088</v>
      </c>
      <c r="M3137" s="40">
        <f t="shared" si="1403"/>
        <v>1.1399746563575262E-2</v>
      </c>
      <c r="N3137" s="41">
        <f t="shared" si="1404"/>
        <v>2082.84</v>
      </c>
      <c r="O3137" s="42">
        <f t="shared" si="1405"/>
        <v>2.2004932773092862E-2</v>
      </c>
      <c r="P3137" s="43">
        <f t="shared" si="1406"/>
        <v>-47.768799999999828</v>
      </c>
      <c r="Q3137" s="43">
        <f t="shared" si="1407"/>
        <v>12027.826200000001</v>
      </c>
    </row>
    <row r="3138" spans="1:17" x14ac:dyDescent="0.25">
      <c r="A3138" t="s">
        <v>395</v>
      </c>
      <c r="B3138" s="1">
        <v>44555</v>
      </c>
      <c r="C3138" t="s">
        <v>157</v>
      </c>
      <c r="D3138" s="39">
        <v>4824</v>
      </c>
      <c r="E3138" s="40">
        <v>2.5810640330917182E-2</v>
      </c>
      <c r="F3138" s="41">
        <v>7174.3600000000006</v>
      </c>
      <c r="G3138" s="42">
        <v>7.5796177089918815E-2</v>
      </c>
      <c r="H3138" s="39">
        <v>369.036</v>
      </c>
      <c r="I3138" s="40">
        <v>1.9745139853151648E-3</v>
      </c>
      <c r="J3138" s="41">
        <v>518.95000000000005</v>
      </c>
      <c r="K3138" s="42">
        <v>5.4826390229669782E-3</v>
      </c>
      <c r="L3138" s="39">
        <f t="shared" si="1402"/>
        <v>5193.0360000000001</v>
      </c>
      <c r="M3138" s="40">
        <f t="shared" si="1403"/>
        <v>2.7785154316232345E-2</v>
      </c>
      <c r="N3138" s="41">
        <f t="shared" si="1404"/>
        <v>7693.31</v>
      </c>
      <c r="O3138" s="42">
        <f t="shared" si="1405"/>
        <v>8.1278816112885788E-2</v>
      </c>
      <c r="P3138" s="43">
        <f t="shared" si="1406"/>
        <v>2500.2740000000003</v>
      </c>
      <c r="Q3138" s="43">
        <f t="shared" si="1407"/>
        <v>41212.633900000015</v>
      </c>
    </row>
    <row r="3139" spans="1:17" x14ac:dyDescent="0.25">
      <c r="A3139" t="s">
        <v>395</v>
      </c>
      <c r="B3139" s="1">
        <v>44555</v>
      </c>
      <c r="C3139" t="s">
        <v>158</v>
      </c>
      <c r="D3139" s="39">
        <v>1017.2000000000002</v>
      </c>
      <c r="E3139" s="40">
        <v>5.4424924014529362E-3</v>
      </c>
      <c r="F3139" s="41">
        <v>853.85</v>
      </c>
      <c r="G3139" s="42">
        <v>9.0208138158981675E-3</v>
      </c>
      <c r="H3139" s="39">
        <v>77.81580000000001</v>
      </c>
      <c r="I3139" s="40">
        <v>4.1635066871114962E-4</v>
      </c>
      <c r="J3139" s="41">
        <v>63.32</v>
      </c>
      <c r="K3139" s="42">
        <v>6.6896753624485789E-4</v>
      </c>
      <c r="L3139" s="39">
        <f t="shared" si="1402"/>
        <v>1095.0158000000001</v>
      </c>
      <c r="M3139" s="40">
        <f t="shared" si="1403"/>
        <v>5.8588430701640853E-3</v>
      </c>
      <c r="N3139" s="41">
        <f t="shared" si="1404"/>
        <v>917.17000000000007</v>
      </c>
      <c r="O3139" s="42">
        <f t="shared" si="1405"/>
        <v>9.6897813521430246E-3</v>
      </c>
      <c r="P3139" s="43">
        <f t="shared" si="1406"/>
        <v>-177.84580000000005</v>
      </c>
      <c r="Q3139" s="43">
        <f t="shared" si="1407"/>
        <v>16180.493999999999</v>
      </c>
    </row>
    <row r="3140" spans="1:17" x14ac:dyDescent="0.25">
      <c r="A3140" t="s">
        <v>395</v>
      </c>
      <c r="B3140" s="1">
        <v>44555</v>
      </c>
      <c r="C3140" t="s">
        <v>159</v>
      </c>
      <c r="D3140" s="39">
        <v>3591.6000000000004</v>
      </c>
      <c r="E3140" s="40">
        <v>1.9216727987670431E-2</v>
      </c>
      <c r="F3140" s="41">
        <v>3194.7799999999997</v>
      </c>
      <c r="G3140" s="42">
        <v>3.3752433756227843E-2</v>
      </c>
      <c r="H3140" s="39">
        <v>274.75740000000002</v>
      </c>
      <c r="I3140" s="40">
        <v>1.470079691056788E-3</v>
      </c>
      <c r="J3140" s="41">
        <v>220.05</v>
      </c>
      <c r="K3140" s="42">
        <v>2.3247995317542797E-3</v>
      </c>
      <c r="L3140" s="39">
        <f t="shared" si="1402"/>
        <v>3866.3574000000003</v>
      </c>
      <c r="M3140" s="40">
        <f t="shared" si="1403"/>
        <v>2.0686807678727218E-2</v>
      </c>
      <c r="N3140" s="41">
        <f t="shared" si="1404"/>
        <v>3414.83</v>
      </c>
      <c r="O3140" s="42">
        <f t="shared" si="1405"/>
        <v>3.6077233287982124E-2</v>
      </c>
      <c r="P3140" s="43">
        <f t="shared" si="1406"/>
        <v>-451.5274000000004</v>
      </c>
      <c r="Q3140" s="43">
        <f t="shared" si="1407"/>
        <v>18894.398099999995</v>
      </c>
    </row>
    <row r="3141" spans="1:17" x14ac:dyDescent="0.25">
      <c r="A3141" t="s">
        <v>395</v>
      </c>
      <c r="B3141" s="1">
        <v>44555</v>
      </c>
      <c r="C3141" t="s">
        <v>160</v>
      </c>
      <c r="D3141" s="39">
        <v>882</v>
      </c>
      <c r="E3141" s="40">
        <v>4.7191096127423204E-3</v>
      </c>
      <c r="F3141" s="41">
        <v>801</v>
      </c>
      <c r="G3141" s="42">
        <v>8.4624604632364368E-3</v>
      </c>
      <c r="H3141" s="39">
        <v>67.472999999999999</v>
      </c>
      <c r="I3141" s="40">
        <v>3.6101188537478754E-4</v>
      </c>
      <c r="J3141" s="41">
        <v>58.69</v>
      </c>
      <c r="K3141" s="42">
        <v>6.2005219049606299E-4</v>
      </c>
      <c r="L3141" s="39">
        <f t="shared" si="1402"/>
        <v>949.47299999999996</v>
      </c>
      <c r="M3141" s="40">
        <f t="shared" si="1403"/>
        <v>5.0801214981171083E-3</v>
      </c>
      <c r="N3141" s="41">
        <f t="shared" si="1404"/>
        <v>859.69</v>
      </c>
      <c r="O3141" s="42">
        <f t="shared" si="1405"/>
        <v>9.0825126537324996E-3</v>
      </c>
      <c r="P3141" s="43">
        <f t="shared" si="1406"/>
        <v>-89.782999999999902</v>
      </c>
      <c r="Q3141" s="43">
        <f t="shared" si="1407"/>
        <v>19006.894400000001</v>
      </c>
    </row>
    <row r="3142" spans="1:17" x14ac:dyDescent="0.25">
      <c r="A3142" t="s">
        <v>395</v>
      </c>
      <c r="B3142" s="1">
        <v>44555</v>
      </c>
      <c r="C3142" t="s">
        <v>161</v>
      </c>
      <c r="D3142" s="39">
        <v>799.60000000000014</v>
      </c>
      <c r="E3142" s="40">
        <v>4.2782313450666215E-3</v>
      </c>
      <c r="F3142" s="41">
        <v>735</v>
      </c>
      <c r="G3142" s="42">
        <v>7.7651790767525363E-3</v>
      </c>
      <c r="H3142" s="39">
        <v>61.16940000000001</v>
      </c>
      <c r="I3142" s="40">
        <v>3.2728469789759654E-4</v>
      </c>
      <c r="J3142" s="41">
        <v>56.230000000000004</v>
      </c>
      <c r="K3142" s="42">
        <v>5.9406261154529945E-4</v>
      </c>
      <c r="L3142" s="39">
        <f t="shared" si="1402"/>
        <v>860.76940000000013</v>
      </c>
      <c r="M3142" s="40">
        <f t="shared" si="1403"/>
        <v>4.6055160429642177E-3</v>
      </c>
      <c r="N3142" s="41">
        <f t="shared" si="1404"/>
        <v>791.23</v>
      </c>
      <c r="O3142" s="42">
        <f t="shared" si="1405"/>
        <v>8.3592416882978353E-3</v>
      </c>
      <c r="P3142" s="43">
        <f t="shared" si="1406"/>
        <v>-69.539400000000114</v>
      </c>
      <c r="Q3142" s="43">
        <f t="shared" si="1407"/>
        <v>20157.931999999997</v>
      </c>
    </row>
    <row r="3143" spans="1:17" x14ac:dyDescent="0.25">
      <c r="A3143" t="s">
        <v>395</v>
      </c>
      <c r="B3143" s="1">
        <v>44555</v>
      </c>
      <c r="C3143" t="s">
        <v>163</v>
      </c>
      <c r="D3143" s="39">
        <v>3427.6</v>
      </c>
      <c r="E3143" s="40">
        <v>1.8339251823849861E-2</v>
      </c>
      <c r="F3143" s="41">
        <v>3467.58</v>
      </c>
      <c r="G3143" s="42">
        <v>3.6634530153694639E-2</v>
      </c>
      <c r="H3143" s="39">
        <v>262.21140000000003</v>
      </c>
      <c r="I3143" s="40">
        <v>1.4029527645245147E-3</v>
      </c>
      <c r="J3143" s="41">
        <v>259.94</v>
      </c>
      <c r="K3143" s="42">
        <v>2.7462321757973527E-3</v>
      </c>
      <c r="L3143" s="39">
        <f t="shared" ref="L3143:L3154" si="1408">+D3143+H3143</f>
        <v>3689.8114</v>
      </c>
      <c r="M3143" s="40">
        <f t="shared" ref="M3143:M3154" si="1409">+E3143+I3143</f>
        <v>1.9742204588374376E-2</v>
      </c>
      <c r="N3143" s="41">
        <f t="shared" ref="N3143:N3154" si="1410">+F3143+J3143</f>
        <v>3727.52</v>
      </c>
      <c r="O3143" s="42">
        <f t="shared" ref="O3143:O3154" si="1411">+G3143+K3143</f>
        <v>3.9380762329491989E-2</v>
      </c>
      <c r="P3143" s="43">
        <f t="shared" ref="P3143:P3154" si="1412">+N3143-L3143</f>
        <v>37.708599999999933</v>
      </c>
      <c r="Q3143" s="43">
        <f t="shared" ref="Q3143:Q3154" si="1413">Q3120+P3143</f>
        <v>19797.257700000002</v>
      </c>
    </row>
    <row r="3144" spans="1:17" x14ac:dyDescent="0.25">
      <c r="A3144" t="s">
        <v>395</v>
      </c>
      <c r="B3144" s="1">
        <v>44555</v>
      </c>
      <c r="C3144" t="s">
        <v>164</v>
      </c>
      <c r="D3144" s="39">
        <v>2476.4</v>
      </c>
      <c r="E3144" s="40">
        <v>1.324989007369057E-2</v>
      </c>
      <c r="F3144" s="41">
        <v>2241.38</v>
      </c>
      <c r="G3144" s="42">
        <v>2.367988718238313E-2</v>
      </c>
      <c r="H3144" s="39">
        <v>189.44460000000001</v>
      </c>
      <c r="I3144" s="40">
        <v>1.0136165906373287E-3</v>
      </c>
      <c r="J3144" s="41">
        <v>161.33999999999997</v>
      </c>
      <c r="K3144" s="42">
        <v>1.7045360438683727E-3</v>
      </c>
      <c r="L3144" s="39">
        <f t="shared" si="1408"/>
        <v>2665.8445999999999</v>
      </c>
      <c r="M3144" s="40">
        <f t="shared" si="1409"/>
        <v>1.4263506664327899E-2</v>
      </c>
      <c r="N3144" s="41">
        <f t="shared" si="1410"/>
        <v>2402.7200000000003</v>
      </c>
      <c r="O3144" s="42">
        <f t="shared" si="1411"/>
        <v>2.5384423226251503E-2</v>
      </c>
      <c r="P3144" s="43">
        <f t="shared" si="1412"/>
        <v>-263.12459999999965</v>
      </c>
      <c r="Q3144" s="43">
        <f t="shared" si="1413"/>
        <v>24182.148800000006</v>
      </c>
    </row>
    <row r="3145" spans="1:17" x14ac:dyDescent="0.25">
      <c r="A3145" t="s">
        <v>395</v>
      </c>
      <c r="B3145" s="1">
        <v>44555</v>
      </c>
      <c r="C3145" t="s">
        <v>165</v>
      </c>
      <c r="D3145" s="39">
        <v>531.59999999999991</v>
      </c>
      <c r="E3145" s="40">
        <v>2.8443068822378882E-3</v>
      </c>
      <c r="F3145" s="41">
        <v>402.5</v>
      </c>
      <c r="G3145" s="42">
        <v>4.252359970602579E-3</v>
      </c>
      <c r="H3145" s="39">
        <v>40.667399999999994</v>
      </c>
      <c r="I3145" s="40">
        <v>2.1758947649119843E-4</v>
      </c>
      <c r="J3145" s="41">
        <v>33.22</v>
      </c>
      <c r="K3145" s="42">
        <v>3.5096496453023026E-4</v>
      </c>
      <c r="L3145" s="39">
        <f t="shared" si="1408"/>
        <v>572.26739999999995</v>
      </c>
      <c r="M3145" s="40">
        <f t="shared" si="1409"/>
        <v>3.0618963587290865E-3</v>
      </c>
      <c r="N3145" s="41">
        <f t="shared" si="1410"/>
        <v>435.72</v>
      </c>
      <c r="O3145" s="42">
        <f t="shared" si="1411"/>
        <v>4.6033249351328095E-3</v>
      </c>
      <c r="P3145" s="43">
        <f t="shared" si="1412"/>
        <v>-136.54739999999993</v>
      </c>
      <c r="Q3145" s="43">
        <f t="shared" si="1413"/>
        <v>29662.442599999984</v>
      </c>
    </row>
    <row r="3146" spans="1:17" x14ac:dyDescent="0.25">
      <c r="A3146" t="s">
        <v>395</v>
      </c>
      <c r="B3146" s="1">
        <v>44555</v>
      </c>
      <c r="C3146" t="s">
        <v>4</v>
      </c>
      <c r="D3146" s="39">
        <v>3936</v>
      </c>
      <c r="E3146" s="40">
        <v>2.105942793169362E-2</v>
      </c>
      <c r="F3146" s="41">
        <v>2153.35</v>
      </c>
      <c r="G3146" s="42">
        <v>2.2749861720986492E-2</v>
      </c>
      <c r="H3146" s="39">
        <v>301.10399999999998</v>
      </c>
      <c r="I3146" s="40">
        <v>1.6110462367745621E-3</v>
      </c>
      <c r="J3146" s="41">
        <v>161.68</v>
      </c>
      <c r="K3146" s="42">
        <v>1.7081280994957143E-3</v>
      </c>
      <c r="L3146" s="39">
        <f t="shared" si="1408"/>
        <v>4237.1040000000003</v>
      </c>
      <c r="M3146" s="40">
        <f t="shared" si="1409"/>
        <v>2.2670474168468183E-2</v>
      </c>
      <c r="N3146" s="41">
        <f t="shared" si="1410"/>
        <v>2315.0299999999997</v>
      </c>
      <c r="O3146" s="42">
        <f t="shared" si="1411"/>
        <v>2.4457989820482206E-2</v>
      </c>
      <c r="P3146" s="43">
        <f t="shared" si="1412"/>
        <v>-1922.0740000000005</v>
      </c>
      <c r="Q3146" s="43">
        <f t="shared" si="1413"/>
        <v>37184.930800000002</v>
      </c>
    </row>
    <row r="3147" spans="1:17" x14ac:dyDescent="0.25">
      <c r="A3147" t="s">
        <v>395</v>
      </c>
      <c r="B3147" s="1">
        <v>44555</v>
      </c>
      <c r="C3147" t="s">
        <v>166</v>
      </c>
      <c r="D3147" s="39">
        <v>3414.8</v>
      </c>
      <c r="E3147" s="40">
        <v>1.8270765879356551E-2</v>
      </c>
      <c r="F3147" s="41">
        <v>2220.35</v>
      </c>
      <c r="G3147" s="42">
        <v>2.3457707976962575E-2</v>
      </c>
      <c r="H3147" s="39">
        <v>261.23220000000003</v>
      </c>
      <c r="I3147" s="40">
        <v>1.3977135897707761E-3</v>
      </c>
      <c r="J3147" s="41">
        <v>168.29000000000002</v>
      </c>
      <c r="K3147" s="42">
        <v>1.7779618868390265E-3</v>
      </c>
      <c r="L3147" s="39">
        <f t="shared" si="1408"/>
        <v>3676.0322000000001</v>
      </c>
      <c r="M3147" s="40">
        <f t="shared" si="1409"/>
        <v>1.9668479469127326E-2</v>
      </c>
      <c r="N3147" s="41">
        <f t="shared" si="1410"/>
        <v>2388.64</v>
      </c>
      <c r="O3147" s="42">
        <f t="shared" si="1411"/>
        <v>2.5235669863801602E-2</v>
      </c>
      <c r="P3147" s="43">
        <f t="shared" si="1412"/>
        <v>-1287.3922000000002</v>
      </c>
      <c r="Q3147" s="43">
        <f t="shared" si="1413"/>
        <v>32318.040699999983</v>
      </c>
    </row>
    <row r="3148" spans="1:17" x14ac:dyDescent="0.25">
      <c r="A3148" t="s">
        <v>395</v>
      </c>
      <c r="B3148" s="1">
        <v>44555</v>
      </c>
      <c r="C3148" t="s">
        <v>6</v>
      </c>
      <c r="D3148" s="39">
        <v>21709.200000000008</v>
      </c>
      <c r="E3148" s="40">
        <v>0.11615430204642362</v>
      </c>
      <c r="F3148" s="41">
        <v>16071.319999999998</v>
      </c>
      <c r="G3148" s="42">
        <v>0.16979139836706741</v>
      </c>
      <c r="H3148" s="39">
        <v>1660.7538000000002</v>
      </c>
      <c r="I3148" s="40">
        <v>8.8858041065514037E-3</v>
      </c>
      <c r="J3148" s="41">
        <v>1128.8400000000001</v>
      </c>
      <c r="K3148" s="42">
        <v>1.1926047277552835E-2</v>
      </c>
      <c r="L3148" s="39">
        <f t="shared" si="1408"/>
        <v>23369.953800000007</v>
      </c>
      <c r="M3148" s="40">
        <f t="shared" si="1409"/>
        <v>0.12504010615297501</v>
      </c>
      <c r="N3148" s="41">
        <f t="shared" si="1410"/>
        <v>17200.159999999996</v>
      </c>
      <c r="O3148" s="42">
        <f t="shared" si="1411"/>
        <v>0.18171744564462025</v>
      </c>
      <c r="P3148" s="43">
        <f t="shared" si="1412"/>
        <v>-6169.7938000000104</v>
      </c>
      <c r="Q3148" s="43">
        <f t="shared" si="1413"/>
        <v>275585.03950000007</v>
      </c>
    </row>
    <row r="3149" spans="1:17" x14ac:dyDescent="0.25">
      <c r="A3149" t="s">
        <v>395</v>
      </c>
      <c r="B3149" s="1">
        <v>44555</v>
      </c>
      <c r="C3149" t="s">
        <v>7</v>
      </c>
      <c r="D3149" s="39">
        <v>5398.8</v>
      </c>
      <c r="E3149" s="40">
        <v>2.888608727582E-2</v>
      </c>
      <c r="F3149" s="41">
        <v>3356.75</v>
      </c>
      <c r="G3149" s="42">
        <v>3.5463625667876295E-2</v>
      </c>
      <c r="H3149" s="39">
        <v>413.00819999999999</v>
      </c>
      <c r="I3149" s="40">
        <v>2.2097856766002304E-3</v>
      </c>
      <c r="J3149" s="41">
        <v>238.98999999999998</v>
      </c>
      <c r="K3149" s="42">
        <v>2.5248981599361748E-3</v>
      </c>
      <c r="L3149" s="39">
        <f t="shared" si="1408"/>
        <v>5811.8082000000004</v>
      </c>
      <c r="M3149" s="40">
        <f t="shared" si="1409"/>
        <v>3.109587295242023E-2</v>
      </c>
      <c r="N3149" s="41">
        <f t="shared" si="1410"/>
        <v>3595.74</v>
      </c>
      <c r="O3149" s="42">
        <f t="shared" si="1411"/>
        <v>3.7988523827812468E-2</v>
      </c>
      <c r="P3149" s="43">
        <f t="shared" si="1412"/>
        <v>-2216.0682000000006</v>
      </c>
      <c r="Q3149" s="43">
        <f t="shared" si="1413"/>
        <v>31412.238399999973</v>
      </c>
    </row>
    <row r="3150" spans="1:17" x14ac:dyDescent="0.25">
      <c r="A3150" t="s">
        <v>395</v>
      </c>
      <c r="B3150" s="1">
        <v>44555</v>
      </c>
      <c r="C3150" t="s">
        <v>167</v>
      </c>
      <c r="D3150" s="39">
        <v>4215.6000000000004</v>
      </c>
      <c r="E3150" s="40">
        <v>2.255541778171942E-2</v>
      </c>
      <c r="F3150" s="41">
        <v>2445.35</v>
      </c>
      <c r="G3150" s="42">
        <v>2.5834803612703149E-2</v>
      </c>
      <c r="H3150" s="39">
        <v>322.49340000000001</v>
      </c>
      <c r="I3150" s="40">
        <v>1.7254894603015356E-3</v>
      </c>
      <c r="J3150" s="41">
        <v>160.96</v>
      </c>
      <c r="K3150" s="42">
        <v>1.7005213934613446E-3</v>
      </c>
      <c r="L3150" s="39">
        <f t="shared" si="1408"/>
        <v>4538.0934000000007</v>
      </c>
      <c r="M3150" s="40">
        <f t="shared" si="1409"/>
        <v>2.4280907242020956E-2</v>
      </c>
      <c r="N3150" s="41">
        <f t="shared" si="1410"/>
        <v>2606.31</v>
      </c>
      <c r="O3150" s="42">
        <f t="shared" si="1411"/>
        <v>2.7535325006164492E-2</v>
      </c>
      <c r="P3150" s="43">
        <f t="shared" si="1412"/>
        <v>-1931.7834000000007</v>
      </c>
      <c r="Q3150" s="43">
        <f t="shared" si="1413"/>
        <v>22532.496999999992</v>
      </c>
    </row>
    <row r="3151" spans="1:17" x14ac:dyDescent="0.25">
      <c r="A3151" t="s">
        <v>395</v>
      </c>
      <c r="B3151" s="1">
        <v>44555</v>
      </c>
      <c r="C3151" t="s">
        <v>168</v>
      </c>
      <c r="D3151" s="39">
        <v>3897.1999999999994</v>
      </c>
      <c r="E3151" s="40">
        <v>2.0851829912448265E-2</v>
      </c>
      <c r="F3151" s="41">
        <v>2710.64</v>
      </c>
      <c r="G3151" s="42">
        <v>2.8637557840283663E-2</v>
      </c>
      <c r="H3151" s="39">
        <v>298.13580000000002</v>
      </c>
      <c r="I3151" s="40">
        <v>1.5951649883022925E-3</v>
      </c>
      <c r="J3151" s="41">
        <v>190.13</v>
      </c>
      <c r="K3151" s="42">
        <v>2.0086986365482444E-3</v>
      </c>
      <c r="L3151" s="39">
        <f t="shared" si="1408"/>
        <v>4195.3357999999989</v>
      </c>
      <c r="M3151" s="40">
        <f t="shared" si="1409"/>
        <v>2.2446994900750559E-2</v>
      </c>
      <c r="N3151" s="41">
        <f t="shared" si="1410"/>
        <v>2900.77</v>
      </c>
      <c r="O3151" s="42">
        <f t="shared" si="1411"/>
        <v>3.0646256476831907E-2</v>
      </c>
      <c r="P3151" s="43">
        <f t="shared" si="1412"/>
        <v>-1294.5657999999989</v>
      </c>
      <c r="Q3151" s="43">
        <f t="shared" si="1413"/>
        <v>23536.747700000007</v>
      </c>
    </row>
    <row r="3152" spans="1:17" x14ac:dyDescent="0.25">
      <c r="A3152" t="s">
        <v>395</v>
      </c>
      <c r="B3152" s="1">
        <v>44555</v>
      </c>
      <c r="C3152" t="s">
        <v>169</v>
      </c>
      <c r="D3152" s="39">
        <v>1403.2</v>
      </c>
      <c r="E3152" s="40">
        <v>7.5077716650793925E-3</v>
      </c>
      <c r="F3152" s="41">
        <v>1653.9299999999998</v>
      </c>
      <c r="G3152" s="42">
        <v>1.7473554599201798E-2</v>
      </c>
      <c r="H3152" s="39">
        <v>107.34480000000002</v>
      </c>
      <c r="I3152" s="40">
        <v>5.743445323785737E-4</v>
      </c>
      <c r="J3152" s="41">
        <v>128.69</v>
      </c>
      <c r="K3152" s="42">
        <v>1.3595930549486854E-3</v>
      </c>
      <c r="L3152" s="39">
        <f t="shared" si="1408"/>
        <v>1510.5448000000001</v>
      </c>
      <c r="M3152" s="40">
        <f t="shared" si="1409"/>
        <v>8.0821161974579669E-3</v>
      </c>
      <c r="N3152" s="41">
        <f t="shared" si="1410"/>
        <v>1782.62</v>
      </c>
      <c r="O3152" s="42">
        <f t="shared" si="1411"/>
        <v>1.8833147654150485E-2</v>
      </c>
      <c r="P3152" s="43">
        <f t="shared" si="1412"/>
        <v>272.07519999999977</v>
      </c>
      <c r="Q3152" s="43">
        <f t="shared" si="1413"/>
        <v>844990.71829999983</v>
      </c>
    </row>
    <row r="3153" spans="1:17" x14ac:dyDescent="0.25">
      <c r="A3153" t="s">
        <v>395</v>
      </c>
      <c r="B3153" s="1">
        <v>44555</v>
      </c>
      <c r="C3153" t="s">
        <v>170</v>
      </c>
      <c r="D3153" s="39">
        <v>1174.4000000000001</v>
      </c>
      <c r="E3153" s="40">
        <v>6.2835854072614298E-3</v>
      </c>
      <c r="F3153" s="41">
        <v>273.75</v>
      </c>
      <c r="G3153" s="42">
        <v>2.8921330234843627E-3</v>
      </c>
      <c r="H3153" s="39">
        <v>89.841600000000014</v>
      </c>
      <c r="I3153" s="40">
        <v>4.8069428365549952E-4</v>
      </c>
      <c r="J3153" s="41">
        <v>20.939999999999998</v>
      </c>
      <c r="K3153" s="42">
        <v>2.2122836716625591E-4</v>
      </c>
      <c r="L3153" s="39">
        <f t="shared" si="1408"/>
        <v>1264.2416000000001</v>
      </c>
      <c r="M3153" s="40">
        <f t="shared" si="1409"/>
        <v>6.7642796909169293E-3</v>
      </c>
      <c r="N3153" s="41">
        <f t="shared" si="1410"/>
        <v>294.69</v>
      </c>
      <c r="O3153" s="42">
        <f t="shared" si="1411"/>
        <v>3.1133613906506189E-3</v>
      </c>
      <c r="P3153" s="43">
        <f t="shared" si="1412"/>
        <v>-969.55160000000001</v>
      </c>
      <c r="Q3153" s="43">
        <f t="shared" si="1413"/>
        <v>876192.29999999981</v>
      </c>
    </row>
    <row r="3154" spans="1:17" x14ac:dyDescent="0.25">
      <c r="A3154" t="s">
        <v>395</v>
      </c>
      <c r="B3154" s="1">
        <v>44555</v>
      </c>
      <c r="C3154" t="s">
        <v>11</v>
      </c>
      <c r="D3154" s="39">
        <v>1218</v>
      </c>
      <c r="E3154" s="40">
        <v>6.5168656556917762E-3</v>
      </c>
      <c r="F3154" s="41">
        <v>1220.4000000000001</v>
      </c>
      <c r="G3154" s="42">
        <v>1.2893366728256864E-2</v>
      </c>
      <c r="H3154" s="39">
        <v>93.176999999999992</v>
      </c>
      <c r="I3154" s="40">
        <v>4.9854022266042092E-4</v>
      </c>
      <c r="J3154" s="41">
        <v>88.48</v>
      </c>
      <c r="K3154" s="42">
        <v>9.3477965266811481E-4</v>
      </c>
      <c r="L3154" s="39">
        <f t="shared" si="1408"/>
        <v>1311.1769999999999</v>
      </c>
      <c r="M3154" s="40">
        <f t="shared" si="1409"/>
        <v>7.0154058783521971E-3</v>
      </c>
      <c r="N3154" s="41">
        <f t="shared" si="1410"/>
        <v>1308.8800000000001</v>
      </c>
      <c r="O3154" s="42">
        <f t="shared" si="1411"/>
        <v>1.3828146380924979E-2</v>
      </c>
      <c r="P3154" s="43">
        <f t="shared" si="1412"/>
        <v>-2.2969999999997981</v>
      </c>
      <c r="Q3154" s="43">
        <f t="shared" si="1413"/>
        <v>-4197.8032000000194</v>
      </c>
    </row>
  </sheetData>
  <autoFilter ref="A2:Q321" xr:uid="{0FEFA6A6-618F-4933-BCF2-8D5805FF1213}"/>
  <mergeCells count="3">
    <mergeCell ref="D1:G1"/>
    <mergeCell ref="H1:K1"/>
    <mergeCell ref="L1:O1"/>
  </mergeCells>
  <phoneticPr fontId="7" type="noConversion"/>
  <pageMargins left="0.7" right="0.7" top="0.75" bottom="0.75" header="0.3" footer="0.3"/>
  <pageSetup orientation="portrait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C5029FE-B8F2-4B66-9BC8-3F17A86312EB}">
  <dimension ref="A1:Q3559"/>
  <sheetViews>
    <sheetView workbookViewId="0">
      <pane ySplit="2" topLeftCell="A3527" activePane="bottomLeft" state="frozen"/>
      <selection pane="bottomLeft" activeCell="I3546" sqref="I3546"/>
    </sheetView>
  </sheetViews>
  <sheetFormatPr defaultRowHeight="12.5" x14ac:dyDescent="0.25"/>
  <cols>
    <col min="1" max="1" width="10.453125" customWidth="1"/>
    <col min="2" max="2" width="13.36328125" style="1" bestFit="1" customWidth="1"/>
    <col min="3" max="3" width="22.90625" customWidth="1"/>
    <col min="4" max="4" width="11.36328125" style="12" bestFit="1" customWidth="1"/>
    <col min="5" max="8" width="9.36328125" style="12" bestFit="1" customWidth="1"/>
    <col min="9" max="9" width="11.36328125" style="12" bestFit="1" customWidth="1"/>
    <col min="10" max="10" width="10.36328125" style="12" bestFit="1" customWidth="1"/>
    <col min="11" max="11" width="9.08984375" style="14"/>
    <col min="12" max="12" width="10.36328125" style="12" bestFit="1" customWidth="1"/>
    <col min="13" max="13" width="9.08984375" style="14"/>
    <col min="14" max="14" width="9.453125" style="12" bestFit="1" customWidth="1"/>
    <col min="15" max="15" width="9.08984375" style="14"/>
    <col min="16" max="16" width="9.453125" style="12" bestFit="1" customWidth="1"/>
    <col min="17" max="17" width="9.08984375" style="14"/>
  </cols>
  <sheetData>
    <row r="1" spans="1:17" x14ac:dyDescent="0.25">
      <c r="J1" s="62" t="s">
        <v>24</v>
      </c>
      <c r="K1" s="63"/>
      <c r="L1" s="63"/>
      <c r="M1" s="63"/>
      <c r="N1" s="62" t="s">
        <v>25</v>
      </c>
      <c r="O1" s="63"/>
      <c r="P1" s="63"/>
      <c r="Q1" s="63"/>
    </row>
    <row r="2" spans="1:17" s="5" customFormat="1" ht="13" x14ac:dyDescent="0.3">
      <c r="A2" s="5" t="s">
        <v>27</v>
      </c>
      <c r="B2" s="16" t="s">
        <v>17</v>
      </c>
      <c r="C2" s="5" t="s">
        <v>18</v>
      </c>
      <c r="D2" s="11" t="s">
        <v>108</v>
      </c>
      <c r="E2" s="11" t="s">
        <v>109</v>
      </c>
      <c r="F2" s="11" t="s">
        <v>110</v>
      </c>
      <c r="G2" s="11" t="s">
        <v>111</v>
      </c>
      <c r="H2" s="11" t="s">
        <v>112</v>
      </c>
      <c r="I2" s="11" t="s">
        <v>113</v>
      </c>
      <c r="J2" s="11" t="s">
        <v>19</v>
      </c>
      <c r="K2" s="13" t="s">
        <v>20</v>
      </c>
      <c r="L2" s="11" t="s">
        <v>21</v>
      </c>
      <c r="M2" s="13" t="s">
        <v>20</v>
      </c>
      <c r="N2" s="11" t="s">
        <v>19</v>
      </c>
      <c r="O2" s="13" t="s">
        <v>20</v>
      </c>
      <c r="P2" s="11" t="s">
        <v>21</v>
      </c>
      <c r="Q2" s="13" t="s">
        <v>20</v>
      </c>
    </row>
    <row r="3" spans="1:17" x14ac:dyDescent="0.25">
      <c r="A3" s="7" t="s">
        <v>28</v>
      </c>
      <c r="B3" s="1">
        <v>43106</v>
      </c>
      <c r="C3" t="s">
        <v>2</v>
      </c>
      <c r="D3" s="12">
        <v>31397.040000000001</v>
      </c>
      <c r="E3" s="12">
        <v>1845.7199999999998</v>
      </c>
      <c r="F3" s="12">
        <v>431.64999999999992</v>
      </c>
      <c r="G3" s="12">
        <v>168.46</v>
      </c>
      <c r="H3" s="12">
        <v>683.11</v>
      </c>
      <c r="L3" s="12">
        <f>+D3</f>
        <v>31397.040000000001</v>
      </c>
      <c r="P3" s="12">
        <f>+SUM(E3:H3)</f>
        <v>3128.94</v>
      </c>
    </row>
    <row r="4" spans="1:17" x14ac:dyDescent="0.25">
      <c r="A4" s="7" t="s">
        <v>28</v>
      </c>
      <c r="B4" s="1">
        <v>43106</v>
      </c>
      <c r="C4" t="s">
        <v>3</v>
      </c>
      <c r="D4" s="12">
        <v>4859.51</v>
      </c>
      <c r="E4" s="12">
        <v>293.88</v>
      </c>
      <c r="F4" s="12">
        <v>68.73</v>
      </c>
      <c r="G4" s="12">
        <v>28.449999999999996</v>
      </c>
      <c r="H4" s="12">
        <v>5.29</v>
      </c>
      <c r="L4" s="12">
        <f t="shared" ref="L4:L67" si="0">+D4</f>
        <v>4859.51</v>
      </c>
      <c r="P4" s="12">
        <f t="shared" ref="P4:P67" si="1">+SUM(E4:H4)</f>
        <v>396.35</v>
      </c>
    </row>
    <row r="5" spans="1:17" x14ac:dyDescent="0.25">
      <c r="A5" s="7" t="s">
        <v>28</v>
      </c>
      <c r="B5" s="1">
        <v>43106</v>
      </c>
      <c r="C5" t="s">
        <v>4</v>
      </c>
      <c r="D5" s="12">
        <v>2624</v>
      </c>
      <c r="E5" s="12">
        <v>154.71</v>
      </c>
      <c r="F5" s="12">
        <v>36.18</v>
      </c>
      <c r="G5" s="12">
        <v>14.969999999999999</v>
      </c>
      <c r="H5" s="12">
        <v>60.36</v>
      </c>
      <c r="L5" s="12">
        <f t="shared" si="0"/>
        <v>2624</v>
      </c>
      <c r="P5" s="12">
        <f t="shared" si="1"/>
        <v>266.22000000000003</v>
      </c>
    </row>
    <row r="6" spans="1:17" x14ac:dyDescent="0.25">
      <c r="A6" s="7" t="s">
        <v>28</v>
      </c>
      <c r="B6" s="1">
        <v>43106</v>
      </c>
      <c r="C6" t="s">
        <v>5</v>
      </c>
      <c r="D6" s="12">
        <v>730.5</v>
      </c>
      <c r="E6" s="12">
        <v>36.75</v>
      </c>
      <c r="F6" s="12">
        <v>8.59</v>
      </c>
      <c r="G6" s="12">
        <v>3.55</v>
      </c>
      <c r="H6" s="12">
        <v>16.810000000000002</v>
      </c>
      <c r="L6" s="12">
        <f t="shared" si="0"/>
        <v>730.5</v>
      </c>
      <c r="P6" s="12">
        <f t="shared" si="1"/>
        <v>65.7</v>
      </c>
    </row>
    <row r="7" spans="1:17" x14ac:dyDescent="0.25">
      <c r="A7" s="7" t="s">
        <v>28</v>
      </c>
      <c r="B7" s="1">
        <v>43106</v>
      </c>
      <c r="C7" t="s">
        <v>6</v>
      </c>
      <c r="D7" s="12">
        <v>22447.280000000002</v>
      </c>
      <c r="E7" s="12">
        <v>1280.1100000000004</v>
      </c>
      <c r="F7" s="12">
        <v>299.37</v>
      </c>
      <c r="G7" s="12">
        <v>123.88999999999999</v>
      </c>
      <c r="H7" s="12">
        <v>516.31999999999994</v>
      </c>
      <c r="L7" s="12">
        <f t="shared" si="0"/>
        <v>22447.280000000002</v>
      </c>
      <c r="P7" s="12">
        <f t="shared" si="1"/>
        <v>2219.6900000000005</v>
      </c>
    </row>
    <row r="8" spans="1:17" x14ac:dyDescent="0.25">
      <c r="A8" s="7" t="s">
        <v>28</v>
      </c>
      <c r="B8" s="1">
        <v>43106</v>
      </c>
      <c r="C8" t="s">
        <v>7</v>
      </c>
      <c r="D8" s="12">
        <v>5792.99</v>
      </c>
      <c r="E8" s="12">
        <v>334.25</v>
      </c>
      <c r="F8" s="12">
        <v>78.179999999999993</v>
      </c>
      <c r="G8" s="12">
        <v>32.360000000000007</v>
      </c>
      <c r="H8" s="12">
        <v>133.26</v>
      </c>
      <c r="L8" s="12">
        <f t="shared" si="0"/>
        <v>5792.99</v>
      </c>
      <c r="P8" s="12">
        <f t="shared" si="1"/>
        <v>578.04999999999995</v>
      </c>
    </row>
    <row r="9" spans="1:17" x14ac:dyDescent="0.25">
      <c r="A9" s="7" t="s">
        <v>28</v>
      </c>
      <c r="B9" s="1">
        <v>43106</v>
      </c>
      <c r="C9" t="s">
        <v>8</v>
      </c>
      <c r="D9" s="12">
        <v>3610</v>
      </c>
      <c r="E9" s="12">
        <v>203.84</v>
      </c>
      <c r="F9" s="12">
        <v>47.67</v>
      </c>
      <c r="G9" s="12">
        <v>19.729999999999997</v>
      </c>
      <c r="H9" s="12">
        <v>83.03</v>
      </c>
      <c r="L9" s="12">
        <f t="shared" si="0"/>
        <v>3610</v>
      </c>
      <c r="P9" s="12">
        <f t="shared" si="1"/>
        <v>354.27</v>
      </c>
    </row>
    <row r="10" spans="1:17" x14ac:dyDescent="0.25">
      <c r="A10" s="7" t="s">
        <v>28</v>
      </c>
      <c r="B10" s="1">
        <v>43106</v>
      </c>
      <c r="C10" t="s">
        <v>9</v>
      </c>
      <c r="D10" s="12">
        <v>2405.5</v>
      </c>
      <c r="E10" s="12">
        <v>143.26</v>
      </c>
      <c r="F10" s="12">
        <v>33.510000000000005</v>
      </c>
      <c r="G10" s="12">
        <v>13.870000000000001</v>
      </c>
      <c r="H10" s="12">
        <v>55.33</v>
      </c>
      <c r="L10" s="12">
        <f t="shared" si="0"/>
        <v>2405.5</v>
      </c>
      <c r="P10" s="12">
        <f t="shared" si="1"/>
        <v>245.96999999999997</v>
      </c>
    </row>
    <row r="11" spans="1:17" x14ac:dyDescent="0.25">
      <c r="A11" s="7" t="s">
        <v>28</v>
      </c>
      <c r="B11" s="1">
        <v>43106</v>
      </c>
      <c r="C11" t="s">
        <v>10</v>
      </c>
      <c r="D11" s="12">
        <v>2783.95</v>
      </c>
      <c r="E11" s="12">
        <v>160.83999999999997</v>
      </c>
      <c r="F11" s="12">
        <v>37.61</v>
      </c>
      <c r="G11" s="12">
        <v>15.57</v>
      </c>
      <c r="H11" s="12">
        <v>64.03</v>
      </c>
      <c r="L11" s="12">
        <f t="shared" si="0"/>
        <v>2783.95</v>
      </c>
      <c r="P11" s="12">
        <f t="shared" si="1"/>
        <v>278.04999999999995</v>
      </c>
    </row>
    <row r="12" spans="1:17" x14ac:dyDescent="0.25">
      <c r="A12" s="7" t="s">
        <v>28</v>
      </c>
      <c r="B12" s="1">
        <v>43106</v>
      </c>
      <c r="C12" t="s">
        <v>11</v>
      </c>
      <c r="D12" s="12">
        <v>2002</v>
      </c>
      <c r="E12" s="12">
        <v>120.6</v>
      </c>
      <c r="F12" s="12">
        <v>28.21</v>
      </c>
      <c r="G12" s="12">
        <v>11.67</v>
      </c>
      <c r="H12" s="12">
        <v>46.05</v>
      </c>
      <c r="L12" s="12">
        <f t="shared" si="0"/>
        <v>2002</v>
      </c>
      <c r="P12" s="12">
        <f t="shared" si="1"/>
        <v>206.52999999999997</v>
      </c>
    </row>
    <row r="13" spans="1:17" x14ac:dyDescent="0.25">
      <c r="A13" s="7" t="s">
        <v>29</v>
      </c>
      <c r="B13" s="1">
        <v>43113</v>
      </c>
      <c r="C13" t="s">
        <v>2</v>
      </c>
      <c r="D13" s="12">
        <v>30622.55</v>
      </c>
      <c r="E13" s="12">
        <v>1797.7099999999996</v>
      </c>
      <c r="F13" s="12">
        <v>420.42999999999995</v>
      </c>
      <c r="G13" s="12">
        <v>147.87000000000003</v>
      </c>
      <c r="H13" s="12">
        <v>604.28999999999985</v>
      </c>
      <c r="L13" s="12">
        <f t="shared" si="0"/>
        <v>30622.55</v>
      </c>
      <c r="P13" s="12">
        <f t="shared" si="1"/>
        <v>2970.2999999999993</v>
      </c>
    </row>
    <row r="14" spans="1:17" x14ac:dyDescent="0.25">
      <c r="A14" s="7" t="s">
        <v>29</v>
      </c>
      <c r="B14" s="1">
        <v>43113</v>
      </c>
      <c r="C14" t="s">
        <v>3</v>
      </c>
      <c r="D14" s="12">
        <v>5330.11</v>
      </c>
      <c r="E14" s="12">
        <v>323.07000000000005</v>
      </c>
      <c r="F14" s="12">
        <v>75.55</v>
      </c>
      <c r="G14" s="12">
        <v>31.270000000000003</v>
      </c>
      <c r="H14" s="12">
        <v>14.55</v>
      </c>
      <c r="L14" s="12">
        <f t="shared" si="0"/>
        <v>5330.11</v>
      </c>
      <c r="P14" s="12">
        <f t="shared" si="1"/>
        <v>444.44000000000005</v>
      </c>
    </row>
    <row r="15" spans="1:17" x14ac:dyDescent="0.25">
      <c r="A15" s="7" t="s">
        <v>29</v>
      </c>
      <c r="B15" s="1">
        <v>43113</v>
      </c>
      <c r="C15" t="s">
        <v>4</v>
      </c>
      <c r="D15" s="12">
        <v>2976.13</v>
      </c>
      <c r="E15" s="12">
        <v>176.54</v>
      </c>
      <c r="F15" s="12">
        <v>41.29</v>
      </c>
      <c r="G15" s="12">
        <v>17.089999999999996</v>
      </c>
      <c r="H15" s="12">
        <v>68.459999999999994</v>
      </c>
      <c r="L15" s="12">
        <f t="shared" si="0"/>
        <v>2976.13</v>
      </c>
      <c r="P15" s="12">
        <f t="shared" si="1"/>
        <v>303.38</v>
      </c>
    </row>
    <row r="16" spans="1:17" x14ac:dyDescent="0.25">
      <c r="A16" s="7" t="s">
        <v>29</v>
      </c>
      <c r="B16" s="1">
        <v>43113</v>
      </c>
      <c r="C16" t="s">
        <v>5</v>
      </c>
      <c r="D16" s="12">
        <v>849</v>
      </c>
      <c r="E16" s="12">
        <v>44.1</v>
      </c>
      <c r="F16" s="12">
        <v>10.31</v>
      </c>
      <c r="G16" s="12">
        <v>4.26</v>
      </c>
      <c r="H16" s="12">
        <v>19.53</v>
      </c>
      <c r="L16" s="12">
        <f t="shared" si="0"/>
        <v>849</v>
      </c>
      <c r="P16" s="12">
        <f t="shared" si="1"/>
        <v>78.2</v>
      </c>
    </row>
    <row r="17" spans="1:16" x14ac:dyDescent="0.25">
      <c r="A17" s="7" t="s">
        <v>29</v>
      </c>
      <c r="B17" s="1">
        <v>43113</v>
      </c>
      <c r="C17" t="s">
        <v>6</v>
      </c>
      <c r="D17" s="12">
        <v>23783.840000000007</v>
      </c>
      <c r="E17" s="12">
        <v>1360.1000000000004</v>
      </c>
      <c r="F17" s="12">
        <v>318.05999999999983</v>
      </c>
      <c r="G17" s="12">
        <v>131.63000000000002</v>
      </c>
      <c r="H17" s="12">
        <v>547.09999999999968</v>
      </c>
      <c r="L17" s="12">
        <f t="shared" si="0"/>
        <v>23783.840000000007</v>
      </c>
      <c r="P17" s="12">
        <f t="shared" si="1"/>
        <v>2356.8900000000003</v>
      </c>
    </row>
    <row r="18" spans="1:16" x14ac:dyDescent="0.25">
      <c r="A18" s="7" t="s">
        <v>29</v>
      </c>
      <c r="B18" s="1">
        <v>43113</v>
      </c>
      <c r="C18" t="s">
        <v>7</v>
      </c>
      <c r="D18" s="12">
        <v>4954.8500000000004</v>
      </c>
      <c r="E18" s="12">
        <v>282.83</v>
      </c>
      <c r="F18" s="12">
        <v>66.14</v>
      </c>
      <c r="G18" s="12">
        <v>27.389999999999997</v>
      </c>
      <c r="H18" s="12">
        <v>113.99000000000001</v>
      </c>
      <c r="L18" s="12">
        <f t="shared" si="0"/>
        <v>4954.8500000000004</v>
      </c>
      <c r="P18" s="12">
        <f t="shared" si="1"/>
        <v>490.34999999999997</v>
      </c>
    </row>
    <row r="19" spans="1:16" x14ac:dyDescent="0.25">
      <c r="A19" s="7" t="s">
        <v>29</v>
      </c>
      <c r="B19" s="1">
        <v>43113</v>
      </c>
      <c r="C19" t="s">
        <v>8</v>
      </c>
      <c r="D19" s="12">
        <v>3610</v>
      </c>
      <c r="E19" s="12">
        <v>203.84</v>
      </c>
      <c r="F19" s="12">
        <v>47.67</v>
      </c>
      <c r="G19" s="12">
        <v>19.729999999999997</v>
      </c>
      <c r="H19" s="12">
        <v>83.03</v>
      </c>
      <c r="L19" s="12">
        <f t="shared" si="0"/>
        <v>3610</v>
      </c>
      <c r="P19" s="12">
        <f t="shared" si="1"/>
        <v>354.27</v>
      </c>
    </row>
    <row r="20" spans="1:16" x14ac:dyDescent="0.25">
      <c r="A20" s="7" t="s">
        <v>29</v>
      </c>
      <c r="B20" s="1">
        <v>43113</v>
      </c>
      <c r="C20" t="s">
        <v>9</v>
      </c>
      <c r="D20" s="12">
        <v>2296.36</v>
      </c>
      <c r="E20" s="12">
        <v>136.5</v>
      </c>
      <c r="F20" s="12">
        <v>31.93</v>
      </c>
      <c r="G20" s="12">
        <v>13.21</v>
      </c>
      <c r="H20" s="12">
        <v>52.820000000000007</v>
      </c>
      <c r="L20" s="12">
        <f t="shared" si="0"/>
        <v>2296.36</v>
      </c>
      <c r="P20" s="12">
        <f t="shared" si="1"/>
        <v>234.46000000000004</v>
      </c>
    </row>
    <row r="21" spans="1:16" x14ac:dyDescent="0.25">
      <c r="A21" s="7" t="s">
        <v>29</v>
      </c>
      <c r="B21" s="1">
        <v>43113</v>
      </c>
      <c r="C21" t="s">
        <v>10</v>
      </c>
      <c r="D21" s="12">
        <v>1849.2600000000002</v>
      </c>
      <c r="E21" s="12">
        <v>105.96000000000001</v>
      </c>
      <c r="F21" s="12">
        <v>24.78</v>
      </c>
      <c r="G21" s="12">
        <v>10.25</v>
      </c>
      <c r="H21" s="12">
        <v>42.53</v>
      </c>
      <c r="L21" s="12">
        <f t="shared" si="0"/>
        <v>1849.2600000000002</v>
      </c>
      <c r="P21" s="12">
        <f t="shared" si="1"/>
        <v>183.52</v>
      </c>
    </row>
    <row r="22" spans="1:16" x14ac:dyDescent="0.25">
      <c r="A22" s="7" t="s">
        <v>29</v>
      </c>
      <c r="B22" s="1">
        <v>43113</v>
      </c>
      <c r="C22" t="s">
        <v>11</v>
      </c>
      <c r="D22" s="12">
        <v>1723.8</v>
      </c>
      <c r="E22" s="12">
        <v>103.36</v>
      </c>
      <c r="F22" s="12">
        <v>24.18</v>
      </c>
      <c r="G22" s="12">
        <v>10</v>
      </c>
      <c r="H22" s="12">
        <v>39.65</v>
      </c>
      <c r="L22" s="12">
        <f t="shared" si="0"/>
        <v>1723.8</v>
      </c>
      <c r="P22" s="12">
        <f t="shared" si="1"/>
        <v>177.19</v>
      </c>
    </row>
    <row r="23" spans="1:16" x14ac:dyDescent="0.25">
      <c r="A23" t="s">
        <v>32</v>
      </c>
      <c r="B23" s="1">
        <v>43120</v>
      </c>
      <c r="C23" t="s">
        <v>2</v>
      </c>
      <c r="D23" s="12">
        <v>29713.73</v>
      </c>
      <c r="E23" s="12">
        <v>1741.3700000000003</v>
      </c>
      <c r="F23" s="12">
        <v>407.27999999999992</v>
      </c>
      <c r="G23" s="12">
        <v>138.12999999999997</v>
      </c>
      <c r="H23" s="12">
        <v>561.95999999999992</v>
      </c>
      <c r="L23" s="12">
        <f t="shared" si="0"/>
        <v>29713.73</v>
      </c>
      <c r="P23" s="12">
        <f t="shared" si="1"/>
        <v>2848.7400000000002</v>
      </c>
    </row>
    <row r="24" spans="1:16" x14ac:dyDescent="0.25">
      <c r="A24" t="s">
        <v>32</v>
      </c>
      <c r="B24" s="1">
        <v>43120</v>
      </c>
      <c r="C24" t="s">
        <v>3</v>
      </c>
      <c r="D24" s="12">
        <v>5459.77</v>
      </c>
      <c r="E24" s="12">
        <v>331.1</v>
      </c>
      <c r="F24" s="12">
        <v>77.429999999999993</v>
      </c>
      <c r="G24" s="12">
        <v>32.049999999999997</v>
      </c>
      <c r="H24" s="12">
        <v>10.58</v>
      </c>
      <c r="L24" s="12">
        <f t="shared" si="0"/>
        <v>5459.77</v>
      </c>
      <c r="P24" s="12">
        <f t="shared" si="1"/>
        <v>451.16</v>
      </c>
    </row>
    <row r="25" spans="1:16" x14ac:dyDescent="0.25">
      <c r="A25" t="s">
        <v>32</v>
      </c>
      <c r="B25" s="1">
        <v>43120</v>
      </c>
      <c r="C25" t="s">
        <v>4</v>
      </c>
      <c r="D25" s="12">
        <v>1659.75</v>
      </c>
      <c r="E25" s="12">
        <v>94.919999999999987</v>
      </c>
      <c r="F25" s="12">
        <v>22.21</v>
      </c>
      <c r="G25" s="12">
        <v>9.18</v>
      </c>
      <c r="H25" s="12">
        <v>38.18</v>
      </c>
      <c r="L25" s="12">
        <f t="shared" si="0"/>
        <v>1659.75</v>
      </c>
      <c r="P25" s="12">
        <f t="shared" si="1"/>
        <v>164.49</v>
      </c>
    </row>
    <row r="26" spans="1:16" x14ac:dyDescent="0.25">
      <c r="A26" t="s">
        <v>32</v>
      </c>
      <c r="B26" s="1">
        <v>43120</v>
      </c>
      <c r="C26" t="s">
        <v>5</v>
      </c>
      <c r="D26" s="12">
        <v>826.6</v>
      </c>
      <c r="E26" s="12">
        <v>42.71</v>
      </c>
      <c r="F26" s="12">
        <v>9.99</v>
      </c>
      <c r="G26" s="12">
        <v>4.13</v>
      </c>
      <c r="H26" s="12">
        <v>19.009999999999998</v>
      </c>
      <c r="L26" s="12">
        <f t="shared" si="0"/>
        <v>826.6</v>
      </c>
      <c r="P26" s="12">
        <f t="shared" si="1"/>
        <v>75.84</v>
      </c>
    </row>
    <row r="27" spans="1:16" x14ac:dyDescent="0.25">
      <c r="A27" t="s">
        <v>32</v>
      </c>
      <c r="B27" s="1">
        <v>43120</v>
      </c>
      <c r="C27" t="s">
        <v>6</v>
      </c>
      <c r="D27" s="12">
        <v>14963.45</v>
      </c>
      <c r="E27" s="12">
        <v>827.27000000000021</v>
      </c>
      <c r="F27" s="12">
        <v>193.45999999999995</v>
      </c>
      <c r="G27" s="12">
        <v>80.100000000000023</v>
      </c>
      <c r="H27" s="12">
        <v>344.15999999999997</v>
      </c>
      <c r="L27" s="12">
        <f t="shared" si="0"/>
        <v>14963.45</v>
      </c>
      <c r="P27" s="12">
        <f t="shared" si="1"/>
        <v>1444.9900000000002</v>
      </c>
    </row>
    <row r="28" spans="1:16" x14ac:dyDescent="0.25">
      <c r="A28" t="s">
        <v>32</v>
      </c>
      <c r="B28" s="1">
        <v>43120</v>
      </c>
      <c r="C28" t="s">
        <v>7</v>
      </c>
      <c r="D28" s="12">
        <v>4101.42</v>
      </c>
      <c r="E28" s="12">
        <v>229.39</v>
      </c>
      <c r="F28" s="12">
        <v>53.660000000000004</v>
      </c>
      <c r="G28" s="12">
        <v>22.189999999999998</v>
      </c>
      <c r="H28" s="12">
        <v>94.340000000000018</v>
      </c>
      <c r="L28" s="12">
        <f t="shared" si="0"/>
        <v>4101.42</v>
      </c>
      <c r="P28" s="12">
        <f t="shared" si="1"/>
        <v>399.58000000000004</v>
      </c>
    </row>
    <row r="29" spans="1:16" x14ac:dyDescent="0.25">
      <c r="A29" t="s">
        <v>32</v>
      </c>
      <c r="B29" s="1">
        <v>43120</v>
      </c>
      <c r="C29" t="s">
        <v>8</v>
      </c>
      <c r="D29" s="12">
        <v>2478.0499999999997</v>
      </c>
      <c r="E29" s="12">
        <v>133.66</v>
      </c>
      <c r="F29" s="12">
        <v>31.259999999999998</v>
      </c>
      <c r="G29" s="12">
        <v>12.94</v>
      </c>
      <c r="H29" s="12">
        <v>56.99</v>
      </c>
      <c r="L29" s="12">
        <f t="shared" si="0"/>
        <v>2478.0499999999997</v>
      </c>
      <c r="P29" s="12">
        <f t="shared" si="1"/>
        <v>234.85</v>
      </c>
    </row>
    <row r="30" spans="1:16" x14ac:dyDescent="0.25">
      <c r="A30" t="s">
        <v>32</v>
      </c>
      <c r="B30" s="1">
        <v>43120</v>
      </c>
      <c r="C30" t="s">
        <v>9</v>
      </c>
      <c r="D30" s="12">
        <v>1612.2</v>
      </c>
      <c r="E30" s="12">
        <v>94.1</v>
      </c>
      <c r="F30" s="12">
        <v>22.009999999999998</v>
      </c>
      <c r="G30" s="12">
        <v>9.11</v>
      </c>
      <c r="H30" s="12">
        <v>37.089999999999996</v>
      </c>
      <c r="L30" s="12">
        <f t="shared" si="0"/>
        <v>1612.2</v>
      </c>
      <c r="P30" s="12">
        <f t="shared" si="1"/>
        <v>162.30999999999997</v>
      </c>
    </row>
    <row r="31" spans="1:16" x14ac:dyDescent="0.25">
      <c r="A31" t="s">
        <v>32</v>
      </c>
      <c r="B31" s="1">
        <v>43120</v>
      </c>
      <c r="C31" t="s">
        <v>10</v>
      </c>
      <c r="D31" s="12">
        <v>1712.39</v>
      </c>
      <c r="E31" s="12">
        <v>97.47</v>
      </c>
      <c r="F31" s="12">
        <v>22.790000000000003</v>
      </c>
      <c r="G31" s="12">
        <v>9.4300000000000015</v>
      </c>
      <c r="H31" s="12">
        <v>39.39</v>
      </c>
      <c r="L31" s="12">
        <f t="shared" si="0"/>
        <v>1712.39</v>
      </c>
      <c r="P31" s="12">
        <f t="shared" si="1"/>
        <v>169.07999999999998</v>
      </c>
    </row>
    <row r="32" spans="1:16" x14ac:dyDescent="0.25">
      <c r="A32" t="s">
        <v>32</v>
      </c>
      <c r="B32" s="1">
        <v>43120</v>
      </c>
      <c r="C32" t="s">
        <v>11</v>
      </c>
      <c r="D32" s="12">
        <v>1635.3</v>
      </c>
      <c r="E32" s="12">
        <v>97.86</v>
      </c>
      <c r="F32" s="12">
        <v>22.89</v>
      </c>
      <c r="G32" s="12">
        <v>9.4700000000000006</v>
      </c>
      <c r="H32" s="12">
        <v>37.619999999999997</v>
      </c>
      <c r="L32" s="12">
        <f t="shared" si="0"/>
        <v>1635.3</v>
      </c>
      <c r="P32" s="12">
        <f t="shared" si="1"/>
        <v>167.84</v>
      </c>
    </row>
    <row r="33" spans="1:16" x14ac:dyDescent="0.25">
      <c r="A33" t="s">
        <v>33</v>
      </c>
      <c r="B33" s="1">
        <v>43127</v>
      </c>
      <c r="C33" t="s">
        <v>2</v>
      </c>
      <c r="D33" s="12">
        <v>31280.989999999998</v>
      </c>
      <c r="E33" s="12">
        <v>1838.52</v>
      </c>
      <c r="F33" s="12">
        <v>429.98</v>
      </c>
      <c r="G33" s="12">
        <v>121.65000000000002</v>
      </c>
      <c r="H33" s="12">
        <v>482.47</v>
      </c>
      <c r="L33" s="12">
        <f t="shared" si="0"/>
        <v>31280.989999999998</v>
      </c>
      <c r="P33" s="12">
        <f t="shared" si="1"/>
        <v>2872.62</v>
      </c>
    </row>
    <row r="34" spans="1:16" x14ac:dyDescent="0.25">
      <c r="A34" t="s">
        <v>33</v>
      </c>
      <c r="B34" s="1">
        <v>43127</v>
      </c>
      <c r="C34" t="s">
        <v>3</v>
      </c>
      <c r="D34" s="12">
        <v>5368.94</v>
      </c>
      <c r="E34" s="12">
        <v>325.47000000000003</v>
      </c>
      <c r="F34" s="12">
        <v>76.11</v>
      </c>
      <c r="G34" s="12">
        <v>24.799999999999997</v>
      </c>
      <c r="H34" s="12">
        <v>10.58</v>
      </c>
      <c r="L34" s="12">
        <f t="shared" si="0"/>
        <v>5368.94</v>
      </c>
      <c r="P34" s="12">
        <f t="shared" si="1"/>
        <v>436.96000000000004</v>
      </c>
    </row>
    <row r="35" spans="1:16" x14ac:dyDescent="0.25">
      <c r="A35" t="s">
        <v>33</v>
      </c>
      <c r="B35" s="1">
        <v>43127</v>
      </c>
      <c r="C35" t="s">
        <v>4</v>
      </c>
      <c r="D35" s="12">
        <v>3192.33</v>
      </c>
      <c r="E35" s="12">
        <v>189.95000000000002</v>
      </c>
      <c r="F35" s="12">
        <v>44.43</v>
      </c>
      <c r="G35" s="12">
        <v>18.39</v>
      </c>
      <c r="H35" s="12">
        <v>73.44</v>
      </c>
      <c r="L35" s="12">
        <f t="shared" si="0"/>
        <v>3192.33</v>
      </c>
      <c r="P35" s="12">
        <f t="shared" si="1"/>
        <v>326.21000000000004</v>
      </c>
    </row>
    <row r="36" spans="1:16" x14ac:dyDescent="0.25">
      <c r="A36" t="s">
        <v>33</v>
      </c>
      <c r="B36" s="1">
        <v>43127</v>
      </c>
      <c r="C36" t="s">
        <v>5</v>
      </c>
      <c r="D36" s="12">
        <v>867.35</v>
      </c>
      <c r="E36" s="12">
        <v>45.24</v>
      </c>
      <c r="F36" s="12">
        <v>10.58</v>
      </c>
      <c r="G36" s="12">
        <v>4.37</v>
      </c>
      <c r="H36" s="12">
        <v>19.95</v>
      </c>
      <c r="L36" s="12">
        <f t="shared" si="0"/>
        <v>867.35</v>
      </c>
      <c r="P36" s="12">
        <f t="shared" si="1"/>
        <v>80.14</v>
      </c>
    </row>
    <row r="37" spans="1:16" x14ac:dyDescent="0.25">
      <c r="A37" t="s">
        <v>33</v>
      </c>
      <c r="B37" s="1">
        <v>43127</v>
      </c>
      <c r="C37" t="s">
        <v>6</v>
      </c>
      <c r="D37" s="12">
        <v>21780.63</v>
      </c>
      <c r="E37" s="12">
        <v>1240.0900000000006</v>
      </c>
      <c r="F37" s="12">
        <v>290.05999999999995</v>
      </c>
      <c r="G37" s="12">
        <v>120.00999999999999</v>
      </c>
      <c r="H37" s="12">
        <v>500.99999999999994</v>
      </c>
      <c r="L37" s="12">
        <f t="shared" si="0"/>
        <v>21780.63</v>
      </c>
      <c r="P37" s="12">
        <f t="shared" si="1"/>
        <v>2151.1600000000003</v>
      </c>
    </row>
    <row r="38" spans="1:16" x14ac:dyDescent="0.25">
      <c r="A38" t="s">
        <v>33</v>
      </c>
      <c r="B38" s="1">
        <v>43127</v>
      </c>
      <c r="C38" t="s">
        <v>7</v>
      </c>
      <c r="D38" s="12">
        <v>5958</v>
      </c>
      <c r="E38" s="12">
        <v>344.47999999999996</v>
      </c>
      <c r="F38" s="12">
        <v>80.559999999999988</v>
      </c>
      <c r="G38" s="12">
        <v>33.340000000000003</v>
      </c>
      <c r="H38" s="12">
        <v>137.05999999999997</v>
      </c>
      <c r="L38" s="12">
        <f t="shared" si="0"/>
        <v>5958</v>
      </c>
      <c r="P38" s="12">
        <f t="shared" si="1"/>
        <v>595.43999999999994</v>
      </c>
    </row>
    <row r="39" spans="1:16" x14ac:dyDescent="0.25">
      <c r="A39" t="s">
        <v>33</v>
      </c>
      <c r="B39" s="1">
        <v>43127</v>
      </c>
      <c r="C39" t="s">
        <v>8</v>
      </c>
      <c r="D39" s="12">
        <v>3614.91</v>
      </c>
      <c r="E39" s="12">
        <v>204.14</v>
      </c>
      <c r="F39" s="12">
        <v>47.739999999999995</v>
      </c>
      <c r="G39" s="12">
        <v>19.759999999999998</v>
      </c>
      <c r="H39" s="12">
        <v>83.140000000000015</v>
      </c>
      <c r="L39" s="12">
        <f t="shared" si="0"/>
        <v>3614.91</v>
      </c>
      <c r="P39" s="12">
        <f t="shared" si="1"/>
        <v>354.78</v>
      </c>
    </row>
    <row r="40" spans="1:16" x14ac:dyDescent="0.25">
      <c r="A40" t="s">
        <v>33</v>
      </c>
      <c r="B40" s="1">
        <v>43127</v>
      </c>
      <c r="C40" t="s">
        <v>9</v>
      </c>
      <c r="D40" s="12">
        <v>1928.5</v>
      </c>
      <c r="E40" s="12">
        <v>113.69</v>
      </c>
      <c r="F40" s="12">
        <v>26.590000000000003</v>
      </c>
      <c r="G40" s="12">
        <v>11</v>
      </c>
      <c r="H40" s="12">
        <v>44.36</v>
      </c>
      <c r="L40" s="12">
        <f t="shared" si="0"/>
        <v>1928.5</v>
      </c>
      <c r="P40" s="12">
        <f t="shared" si="1"/>
        <v>195.64</v>
      </c>
    </row>
    <row r="41" spans="1:16" x14ac:dyDescent="0.25">
      <c r="A41" t="s">
        <v>33</v>
      </c>
      <c r="B41" s="1">
        <v>43127</v>
      </c>
      <c r="C41" t="s">
        <v>10</v>
      </c>
      <c r="D41" s="12">
        <v>1945.2</v>
      </c>
      <c r="E41" s="12">
        <v>111.91</v>
      </c>
      <c r="F41" s="12">
        <v>26.17</v>
      </c>
      <c r="G41" s="12">
        <v>10.83</v>
      </c>
      <c r="H41" s="12">
        <v>44.74</v>
      </c>
      <c r="L41" s="12">
        <f t="shared" si="0"/>
        <v>1945.2</v>
      </c>
      <c r="P41" s="12">
        <f t="shared" si="1"/>
        <v>193.65</v>
      </c>
    </row>
    <row r="42" spans="1:16" x14ac:dyDescent="0.25">
      <c r="A42" t="s">
        <v>33</v>
      </c>
      <c r="B42" s="1">
        <v>43127</v>
      </c>
      <c r="C42" t="s">
        <v>11</v>
      </c>
      <c r="D42" s="12">
        <v>1898.75</v>
      </c>
      <c r="E42" s="12">
        <v>114.2</v>
      </c>
      <c r="F42" s="12">
        <v>26.71</v>
      </c>
      <c r="G42" s="12">
        <v>11.05</v>
      </c>
      <c r="H42" s="12">
        <v>43.67</v>
      </c>
      <c r="L42" s="12">
        <f t="shared" si="0"/>
        <v>1898.75</v>
      </c>
      <c r="P42" s="12">
        <f t="shared" si="1"/>
        <v>195.63</v>
      </c>
    </row>
    <row r="43" spans="1:16" x14ac:dyDescent="0.25">
      <c r="A43" t="s">
        <v>34</v>
      </c>
      <c r="B43" s="1">
        <v>43134</v>
      </c>
      <c r="C43" t="s">
        <v>2</v>
      </c>
      <c r="D43" s="12">
        <v>32494.319999999996</v>
      </c>
      <c r="E43" s="12">
        <v>1913.7599999999998</v>
      </c>
      <c r="F43" s="12">
        <v>447.59</v>
      </c>
      <c r="G43" s="12">
        <v>101.93999999999998</v>
      </c>
      <c r="H43" s="12">
        <v>391.96999999999997</v>
      </c>
      <c r="L43" s="12">
        <f t="shared" si="0"/>
        <v>32494.319999999996</v>
      </c>
      <c r="P43" s="12">
        <f t="shared" si="1"/>
        <v>2855.2599999999998</v>
      </c>
    </row>
    <row r="44" spans="1:16" x14ac:dyDescent="0.25">
      <c r="A44" t="s">
        <v>34</v>
      </c>
      <c r="B44" s="1">
        <v>43134</v>
      </c>
      <c r="C44" t="s">
        <v>3</v>
      </c>
      <c r="D44" s="12">
        <v>5285.16</v>
      </c>
      <c r="E44" s="12">
        <v>320.27999999999997</v>
      </c>
      <c r="F44" s="12">
        <v>74.900000000000006</v>
      </c>
      <c r="G44" s="12">
        <v>12.85</v>
      </c>
      <c r="H44" s="12">
        <v>8.33</v>
      </c>
      <c r="L44" s="12">
        <f t="shared" si="0"/>
        <v>5285.16</v>
      </c>
      <c r="P44" s="12">
        <f t="shared" si="1"/>
        <v>416.35999999999996</v>
      </c>
    </row>
    <row r="45" spans="1:16" x14ac:dyDescent="0.25">
      <c r="A45" t="s">
        <v>34</v>
      </c>
      <c r="B45" s="1">
        <v>43134</v>
      </c>
      <c r="C45" t="s">
        <v>4</v>
      </c>
      <c r="D45" s="12">
        <v>3400.6600000000003</v>
      </c>
      <c r="E45" s="12">
        <v>202.87000000000003</v>
      </c>
      <c r="F45" s="12">
        <v>47.44</v>
      </c>
      <c r="G45" s="12">
        <v>19.63</v>
      </c>
      <c r="H45" s="12">
        <v>78.22</v>
      </c>
      <c r="L45" s="12">
        <f t="shared" si="0"/>
        <v>3400.6600000000003</v>
      </c>
      <c r="P45" s="12">
        <f t="shared" si="1"/>
        <v>348.16000000000008</v>
      </c>
    </row>
    <row r="46" spans="1:16" x14ac:dyDescent="0.25">
      <c r="A46" t="s">
        <v>34</v>
      </c>
      <c r="B46" s="1">
        <v>43134</v>
      </c>
      <c r="C46" t="s">
        <v>5</v>
      </c>
      <c r="D46" s="12">
        <v>1282.9000000000001</v>
      </c>
      <c r="E46" s="12">
        <v>69.37</v>
      </c>
      <c r="F46" s="12">
        <v>16.22</v>
      </c>
      <c r="G46" s="12">
        <v>6.7200000000000006</v>
      </c>
      <c r="H46" s="12">
        <v>29.509999999999998</v>
      </c>
      <c r="L46" s="12">
        <f t="shared" si="0"/>
        <v>1282.9000000000001</v>
      </c>
      <c r="P46" s="12">
        <f t="shared" si="1"/>
        <v>121.82</v>
      </c>
    </row>
    <row r="47" spans="1:16" x14ac:dyDescent="0.25">
      <c r="A47" t="s">
        <v>34</v>
      </c>
      <c r="B47" s="1">
        <v>43134</v>
      </c>
      <c r="C47" t="s">
        <v>6</v>
      </c>
      <c r="D47" s="12">
        <v>26117.740000000009</v>
      </c>
      <c r="E47" s="12">
        <v>1508.0600000000002</v>
      </c>
      <c r="F47" s="12">
        <v>352.7</v>
      </c>
      <c r="G47" s="12">
        <v>145.96999999999997</v>
      </c>
      <c r="H47" s="12">
        <v>600.70000000000005</v>
      </c>
      <c r="L47" s="12">
        <f t="shared" si="0"/>
        <v>26117.740000000009</v>
      </c>
      <c r="P47" s="12">
        <f t="shared" si="1"/>
        <v>2607.4300000000003</v>
      </c>
    </row>
    <row r="48" spans="1:16" x14ac:dyDescent="0.25">
      <c r="A48" t="s">
        <v>34</v>
      </c>
      <c r="B48" s="1">
        <v>43134</v>
      </c>
      <c r="C48" t="s">
        <v>7</v>
      </c>
      <c r="D48" s="12">
        <v>5315.28</v>
      </c>
      <c r="E48" s="12">
        <v>307.83000000000004</v>
      </c>
      <c r="F48" s="12">
        <v>72</v>
      </c>
      <c r="G48" s="12">
        <v>29.8</v>
      </c>
      <c r="H48" s="12">
        <v>122.25000000000001</v>
      </c>
      <c r="L48" s="12">
        <f t="shared" si="0"/>
        <v>5315.28</v>
      </c>
      <c r="P48" s="12">
        <f t="shared" si="1"/>
        <v>531.88000000000011</v>
      </c>
    </row>
    <row r="49" spans="1:16" x14ac:dyDescent="0.25">
      <c r="A49" t="s">
        <v>34</v>
      </c>
      <c r="B49" s="1">
        <v>43134</v>
      </c>
      <c r="C49" t="s">
        <v>8</v>
      </c>
      <c r="D49" s="12">
        <v>4177.0600000000004</v>
      </c>
      <c r="E49" s="12">
        <v>238.97000000000003</v>
      </c>
      <c r="F49" s="12">
        <v>55.890000000000008</v>
      </c>
      <c r="G49" s="12">
        <v>23.130000000000003</v>
      </c>
      <c r="H49" s="12">
        <v>96.070000000000007</v>
      </c>
      <c r="L49" s="12">
        <f t="shared" si="0"/>
        <v>4177.0600000000004</v>
      </c>
      <c r="P49" s="12">
        <f t="shared" si="1"/>
        <v>414.06</v>
      </c>
    </row>
    <row r="50" spans="1:16" x14ac:dyDescent="0.25">
      <c r="A50" t="s">
        <v>34</v>
      </c>
      <c r="B50" s="1">
        <v>43134</v>
      </c>
      <c r="C50" t="s">
        <v>9</v>
      </c>
      <c r="D50" s="12">
        <v>2327.34</v>
      </c>
      <c r="E50" s="12">
        <v>138.43</v>
      </c>
      <c r="F50" s="12">
        <v>32.36</v>
      </c>
      <c r="G50" s="12">
        <v>13.4</v>
      </c>
      <c r="H50" s="12">
        <v>53.54</v>
      </c>
      <c r="L50" s="12">
        <f t="shared" si="0"/>
        <v>2327.34</v>
      </c>
      <c r="P50" s="12">
        <f t="shared" si="1"/>
        <v>237.73000000000002</v>
      </c>
    </row>
    <row r="51" spans="1:16" x14ac:dyDescent="0.25">
      <c r="A51" t="s">
        <v>34</v>
      </c>
      <c r="B51" s="1">
        <v>43134</v>
      </c>
      <c r="C51" t="s">
        <v>10</v>
      </c>
      <c r="D51" s="12">
        <v>2291.16</v>
      </c>
      <c r="E51" s="12">
        <v>133.35</v>
      </c>
      <c r="F51" s="12">
        <v>31.189999999999998</v>
      </c>
      <c r="G51" s="12">
        <v>12.910000000000002</v>
      </c>
      <c r="H51" s="12">
        <v>52.69</v>
      </c>
      <c r="L51" s="12">
        <f t="shared" si="0"/>
        <v>2291.16</v>
      </c>
      <c r="P51" s="12">
        <f t="shared" si="1"/>
        <v>230.14</v>
      </c>
    </row>
    <row r="52" spans="1:16" x14ac:dyDescent="0.25">
      <c r="A52" t="s">
        <v>34</v>
      </c>
      <c r="B52" s="1">
        <v>43134</v>
      </c>
      <c r="C52" t="s">
        <v>11</v>
      </c>
      <c r="D52" s="12">
        <v>2324.02</v>
      </c>
      <c r="E52" s="12">
        <v>140.57</v>
      </c>
      <c r="F52" s="12">
        <v>32.880000000000003</v>
      </c>
      <c r="G52" s="12">
        <v>13.600000000000001</v>
      </c>
      <c r="H52" s="12">
        <v>53.449999999999996</v>
      </c>
      <c r="L52" s="12">
        <f t="shared" si="0"/>
        <v>2324.02</v>
      </c>
      <c r="P52" s="12">
        <f t="shared" si="1"/>
        <v>240.49999999999997</v>
      </c>
    </row>
    <row r="53" spans="1:16" x14ac:dyDescent="0.25">
      <c r="A53" t="s">
        <v>35</v>
      </c>
      <c r="B53" s="1">
        <v>43141</v>
      </c>
      <c r="C53" t="s">
        <v>2</v>
      </c>
      <c r="D53" s="12">
        <v>31990.320000000003</v>
      </c>
      <c r="E53" s="12">
        <v>1882.52</v>
      </c>
      <c r="F53" s="12">
        <v>440.23999999999995</v>
      </c>
      <c r="G53" s="12">
        <v>88.799999999999983</v>
      </c>
      <c r="H53" s="12">
        <v>367.34999999999997</v>
      </c>
      <c r="L53" s="12">
        <f t="shared" si="0"/>
        <v>31990.320000000003</v>
      </c>
      <c r="P53" s="12">
        <f t="shared" si="1"/>
        <v>2778.91</v>
      </c>
    </row>
    <row r="54" spans="1:16" x14ac:dyDescent="0.25">
      <c r="A54" t="s">
        <v>35</v>
      </c>
      <c r="B54" s="1">
        <v>43141</v>
      </c>
      <c r="C54" t="s">
        <v>3</v>
      </c>
      <c r="D54" s="12">
        <v>5041.28</v>
      </c>
      <c r="E54" s="12">
        <v>305.15999999999997</v>
      </c>
      <c r="F54" s="12">
        <v>71.36</v>
      </c>
      <c r="G54" s="12">
        <v>11.39</v>
      </c>
      <c r="H54" s="12">
        <v>13.62</v>
      </c>
      <c r="L54" s="12">
        <f t="shared" si="0"/>
        <v>5041.28</v>
      </c>
      <c r="P54" s="12">
        <f t="shared" si="1"/>
        <v>401.53</v>
      </c>
    </row>
    <row r="55" spans="1:16" x14ac:dyDescent="0.25">
      <c r="A55" t="s">
        <v>35</v>
      </c>
      <c r="B55" s="1">
        <v>43141</v>
      </c>
      <c r="C55" t="s">
        <v>4</v>
      </c>
      <c r="D55" s="12">
        <v>3316.06</v>
      </c>
      <c r="E55" s="12">
        <v>197.62000000000003</v>
      </c>
      <c r="F55" s="12">
        <v>46.23</v>
      </c>
      <c r="G55" s="12">
        <v>19.14</v>
      </c>
      <c r="H55" s="12">
        <v>76.28</v>
      </c>
      <c r="L55" s="12">
        <f t="shared" si="0"/>
        <v>3316.06</v>
      </c>
      <c r="P55" s="12">
        <f t="shared" si="1"/>
        <v>339.27</v>
      </c>
    </row>
    <row r="56" spans="1:16" x14ac:dyDescent="0.25">
      <c r="A56" t="s">
        <v>35</v>
      </c>
      <c r="B56" s="1">
        <v>43141</v>
      </c>
      <c r="C56" t="s">
        <v>5</v>
      </c>
      <c r="D56" s="12">
        <v>849</v>
      </c>
      <c r="E56" s="12">
        <v>42.480000000000004</v>
      </c>
      <c r="F56" s="12">
        <v>9.93</v>
      </c>
      <c r="G56" s="12">
        <v>4.1099999999999994</v>
      </c>
      <c r="H56" s="12">
        <v>19.53</v>
      </c>
      <c r="L56" s="12">
        <f t="shared" si="0"/>
        <v>849</v>
      </c>
      <c r="P56" s="12">
        <f t="shared" si="1"/>
        <v>76.050000000000011</v>
      </c>
    </row>
    <row r="57" spans="1:16" x14ac:dyDescent="0.25">
      <c r="A57" t="s">
        <v>35</v>
      </c>
      <c r="B57" s="1">
        <v>43141</v>
      </c>
      <c r="C57" t="s">
        <v>6</v>
      </c>
      <c r="D57" s="12">
        <v>24270.1</v>
      </c>
      <c r="E57" s="12">
        <v>1391.4599999999998</v>
      </c>
      <c r="F57" s="12">
        <v>325.43</v>
      </c>
      <c r="G57" s="12">
        <v>134.67999999999998</v>
      </c>
      <c r="H57" s="12">
        <v>558.2399999999999</v>
      </c>
      <c r="L57" s="12">
        <f t="shared" si="0"/>
        <v>24270.1</v>
      </c>
      <c r="P57" s="12">
        <f t="shared" si="1"/>
        <v>2409.81</v>
      </c>
    </row>
    <row r="58" spans="1:16" x14ac:dyDescent="0.25">
      <c r="A58" t="s">
        <v>35</v>
      </c>
      <c r="B58" s="1">
        <v>43141</v>
      </c>
      <c r="C58" t="s">
        <v>7</v>
      </c>
      <c r="D58" s="12">
        <v>5053.9800000000005</v>
      </c>
      <c r="E58" s="12">
        <v>288.42</v>
      </c>
      <c r="F58" s="12">
        <v>67.45</v>
      </c>
      <c r="G58" s="12">
        <v>27.919999999999995</v>
      </c>
      <c r="H58" s="12">
        <v>116.25999999999999</v>
      </c>
      <c r="L58" s="12">
        <f t="shared" si="0"/>
        <v>5053.9800000000005</v>
      </c>
      <c r="P58" s="12">
        <f t="shared" si="1"/>
        <v>500.05</v>
      </c>
    </row>
    <row r="59" spans="1:16" x14ac:dyDescent="0.25">
      <c r="A59" t="s">
        <v>35</v>
      </c>
      <c r="B59" s="1">
        <v>43141</v>
      </c>
      <c r="C59" t="s">
        <v>8</v>
      </c>
      <c r="D59" s="12">
        <v>3589.8700000000003</v>
      </c>
      <c r="E59" s="12">
        <v>202.59000000000003</v>
      </c>
      <c r="F59" s="12">
        <v>47.38</v>
      </c>
      <c r="G59" s="12">
        <v>19.61</v>
      </c>
      <c r="H59" s="12">
        <v>82.570000000000007</v>
      </c>
      <c r="L59" s="12">
        <f t="shared" si="0"/>
        <v>3589.8700000000003</v>
      </c>
      <c r="P59" s="12">
        <f t="shared" si="1"/>
        <v>352.15000000000003</v>
      </c>
    </row>
    <row r="60" spans="1:16" x14ac:dyDescent="0.25">
      <c r="A60" t="s">
        <v>35</v>
      </c>
      <c r="B60" s="1">
        <v>43141</v>
      </c>
      <c r="C60" t="s">
        <v>9</v>
      </c>
      <c r="D60" s="12">
        <v>1906.13</v>
      </c>
      <c r="E60" s="12">
        <v>113.92999999999999</v>
      </c>
      <c r="F60" s="12">
        <v>26.64</v>
      </c>
      <c r="G60" s="12">
        <v>11.03</v>
      </c>
      <c r="H60" s="12">
        <v>43.85</v>
      </c>
      <c r="L60" s="12">
        <f t="shared" si="0"/>
        <v>1906.13</v>
      </c>
      <c r="P60" s="12">
        <f t="shared" si="1"/>
        <v>195.45</v>
      </c>
    </row>
    <row r="61" spans="1:16" x14ac:dyDescent="0.25">
      <c r="A61" t="s">
        <v>35</v>
      </c>
      <c r="B61" s="1">
        <v>43141</v>
      </c>
      <c r="C61" t="s">
        <v>10</v>
      </c>
      <c r="D61" s="12">
        <v>2565.4499999999998</v>
      </c>
      <c r="E61" s="12">
        <v>150.36000000000001</v>
      </c>
      <c r="F61" s="12">
        <v>35.17</v>
      </c>
      <c r="G61" s="12">
        <v>14.56</v>
      </c>
      <c r="H61" s="12">
        <v>59.01</v>
      </c>
      <c r="L61" s="12">
        <f t="shared" si="0"/>
        <v>2565.4499999999998</v>
      </c>
      <c r="P61" s="12">
        <f t="shared" si="1"/>
        <v>259.10000000000002</v>
      </c>
    </row>
    <row r="62" spans="1:16" x14ac:dyDescent="0.25">
      <c r="A62" t="s">
        <v>35</v>
      </c>
      <c r="B62" s="1">
        <v>43141</v>
      </c>
      <c r="C62" t="s">
        <v>11</v>
      </c>
      <c r="D62" s="12">
        <v>1122.26</v>
      </c>
      <c r="E62" s="12">
        <v>66.06</v>
      </c>
      <c r="F62" s="12">
        <v>15.45</v>
      </c>
      <c r="G62" s="12">
        <v>6.3900000000000006</v>
      </c>
      <c r="H62" s="12">
        <v>25.82</v>
      </c>
      <c r="L62" s="12">
        <f t="shared" si="0"/>
        <v>1122.26</v>
      </c>
      <c r="P62" s="12">
        <f t="shared" si="1"/>
        <v>113.72</v>
      </c>
    </row>
    <row r="63" spans="1:16" x14ac:dyDescent="0.25">
      <c r="A63" t="s">
        <v>36</v>
      </c>
      <c r="B63" s="1">
        <v>43148</v>
      </c>
      <c r="C63" t="s">
        <v>2</v>
      </c>
      <c r="D63" s="12">
        <v>32209.8</v>
      </c>
      <c r="E63" s="12">
        <v>1895.9299999999998</v>
      </c>
      <c r="F63" s="12">
        <v>443.4</v>
      </c>
      <c r="G63" s="12">
        <v>75.400000000000006</v>
      </c>
      <c r="H63" s="12">
        <v>273.43</v>
      </c>
      <c r="L63" s="12">
        <f t="shared" si="0"/>
        <v>32209.8</v>
      </c>
      <c r="P63" s="12">
        <f t="shared" si="1"/>
        <v>2688.16</v>
      </c>
    </row>
    <row r="64" spans="1:16" x14ac:dyDescent="0.25">
      <c r="A64" t="s">
        <v>36</v>
      </c>
      <c r="B64" s="1">
        <v>43148</v>
      </c>
      <c r="C64" t="s">
        <v>3</v>
      </c>
      <c r="D64" s="12">
        <v>5287.96</v>
      </c>
      <c r="E64" s="12">
        <v>320.45000000000005</v>
      </c>
      <c r="F64" s="12">
        <v>74.94</v>
      </c>
      <c r="G64" s="12">
        <v>12.879999999999999</v>
      </c>
      <c r="H64" s="12">
        <v>11.77</v>
      </c>
      <c r="L64" s="12">
        <f t="shared" si="0"/>
        <v>5287.96</v>
      </c>
      <c r="P64" s="12">
        <f t="shared" si="1"/>
        <v>420.04</v>
      </c>
    </row>
    <row r="65" spans="1:16" x14ac:dyDescent="0.25">
      <c r="A65" t="s">
        <v>36</v>
      </c>
      <c r="B65" s="1">
        <v>43148</v>
      </c>
      <c r="C65" t="s">
        <v>4</v>
      </c>
      <c r="D65" s="12">
        <v>2820.83</v>
      </c>
      <c r="E65" s="12">
        <v>166.92</v>
      </c>
      <c r="F65" s="12">
        <v>39.03</v>
      </c>
      <c r="G65" s="12">
        <v>16.170000000000002</v>
      </c>
      <c r="H65" s="12">
        <v>64.89</v>
      </c>
      <c r="L65" s="12">
        <f t="shared" si="0"/>
        <v>2820.83</v>
      </c>
      <c r="P65" s="12">
        <f t="shared" si="1"/>
        <v>287.01</v>
      </c>
    </row>
    <row r="66" spans="1:16" x14ac:dyDescent="0.25">
      <c r="A66" t="s">
        <v>36</v>
      </c>
      <c r="B66" s="1">
        <v>43148</v>
      </c>
      <c r="C66" t="s">
        <v>5</v>
      </c>
      <c r="D66" s="12">
        <v>974</v>
      </c>
      <c r="E66" s="12">
        <v>50.230000000000004</v>
      </c>
      <c r="F66" s="12">
        <v>11.74</v>
      </c>
      <c r="G66" s="12">
        <v>4.8599999999999994</v>
      </c>
      <c r="H66" s="12">
        <v>22.4</v>
      </c>
      <c r="L66" s="12">
        <f t="shared" si="0"/>
        <v>974</v>
      </c>
      <c r="P66" s="12">
        <f t="shared" si="1"/>
        <v>89.230000000000018</v>
      </c>
    </row>
    <row r="67" spans="1:16" x14ac:dyDescent="0.25">
      <c r="A67" t="s">
        <v>36</v>
      </c>
      <c r="B67" s="1">
        <v>43148</v>
      </c>
      <c r="C67" t="s">
        <v>6</v>
      </c>
      <c r="D67" s="12">
        <v>21982.559999999998</v>
      </c>
      <c r="E67" s="12">
        <v>1253.5800000000002</v>
      </c>
      <c r="F67" s="12">
        <v>293.15999999999991</v>
      </c>
      <c r="G67" s="12">
        <v>121.28999999999998</v>
      </c>
      <c r="H67" s="12">
        <v>505.6400000000001</v>
      </c>
      <c r="L67" s="12">
        <f t="shared" si="0"/>
        <v>21982.559999999998</v>
      </c>
      <c r="P67" s="12">
        <f t="shared" si="1"/>
        <v>2173.67</v>
      </c>
    </row>
    <row r="68" spans="1:16" x14ac:dyDescent="0.25">
      <c r="A68" t="s">
        <v>36</v>
      </c>
      <c r="B68" s="1">
        <v>43148</v>
      </c>
      <c r="C68" t="s">
        <v>7</v>
      </c>
      <c r="D68" s="12">
        <v>5717.13</v>
      </c>
      <c r="E68" s="12">
        <v>329.55000000000007</v>
      </c>
      <c r="F68" s="12">
        <v>77.059999999999988</v>
      </c>
      <c r="G68" s="12">
        <v>31.9</v>
      </c>
      <c r="H68" s="12">
        <v>131.51</v>
      </c>
      <c r="L68" s="12">
        <f t="shared" ref="L68:L131" si="2">+D68</f>
        <v>5717.13</v>
      </c>
      <c r="P68" s="12">
        <f t="shared" ref="P68:P131" si="3">+SUM(E68:H68)</f>
        <v>570.02</v>
      </c>
    </row>
    <row r="69" spans="1:16" x14ac:dyDescent="0.25">
      <c r="A69" t="s">
        <v>36</v>
      </c>
      <c r="B69" s="1">
        <v>43148</v>
      </c>
      <c r="C69" t="s">
        <v>8</v>
      </c>
      <c r="D69" s="12">
        <v>3506.84</v>
      </c>
      <c r="E69" s="12">
        <v>197.87</v>
      </c>
      <c r="F69" s="12">
        <v>46.28</v>
      </c>
      <c r="G69" s="12">
        <v>19.16</v>
      </c>
      <c r="H69" s="12">
        <v>80.650000000000006</v>
      </c>
      <c r="L69" s="12">
        <f t="shared" si="2"/>
        <v>3506.84</v>
      </c>
      <c r="P69" s="12">
        <f t="shared" si="3"/>
        <v>343.96000000000004</v>
      </c>
    </row>
    <row r="70" spans="1:16" x14ac:dyDescent="0.25">
      <c r="A70" t="s">
        <v>36</v>
      </c>
      <c r="B70" s="1">
        <v>43148</v>
      </c>
      <c r="C70" t="s">
        <v>9</v>
      </c>
      <c r="D70" s="12">
        <v>2385.61</v>
      </c>
      <c r="E70" s="12">
        <v>142.03</v>
      </c>
      <c r="F70" s="12">
        <v>33.22</v>
      </c>
      <c r="G70" s="12">
        <v>13.76</v>
      </c>
      <c r="H70" s="12">
        <v>54.879999999999995</v>
      </c>
      <c r="L70" s="12">
        <f t="shared" si="2"/>
        <v>2385.61</v>
      </c>
      <c r="P70" s="12">
        <f t="shared" si="3"/>
        <v>243.89</v>
      </c>
    </row>
    <row r="71" spans="1:16" x14ac:dyDescent="0.25">
      <c r="A71" t="s">
        <v>36</v>
      </c>
      <c r="B71" s="1">
        <v>43148</v>
      </c>
      <c r="C71" t="s">
        <v>10</v>
      </c>
      <c r="D71" s="12">
        <v>2284.8700000000003</v>
      </c>
      <c r="E71" s="12">
        <v>132.95999999999998</v>
      </c>
      <c r="F71" s="12">
        <v>31.1</v>
      </c>
      <c r="G71" s="12">
        <v>12.87</v>
      </c>
      <c r="H71" s="12">
        <v>52.55</v>
      </c>
      <c r="L71" s="12">
        <f t="shared" si="2"/>
        <v>2284.8700000000003</v>
      </c>
      <c r="P71" s="12">
        <f t="shared" si="3"/>
        <v>229.47999999999996</v>
      </c>
    </row>
    <row r="72" spans="1:16" x14ac:dyDescent="0.25">
      <c r="A72" t="s">
        <v>36</v>
      </c>
      <c r="B72" s="1">
        <v>43148</v>
      </c>
      <c r="C72" t="s">
        <v>11</v>
      </c>
      <c r="D72" s="12">
        <v>1761</v>
      </c>
      <c r="E72" s="12">
        <v>105.66</v>
      </c>
      <c r="F72" s="12">
        <v>24.72</v>
      </c>
      <c r="G72" s="12">
        <v>10.23</v>
      </c>
      <c r="H72" s="12">
        <v>40.5</v>
      </c>
      <c r="L72" s="12">
        <f t="shared" si="2"/>
        <v>1761</v>
      </c>
      <c r="P72" s="12">
        <f t="shared" si="3"/>
        <v>181.10999999999999</v>
      </c>
    </row>
    <row r="73" spans="1:16" x14ac:dyDescent="0.25">
      <c r="A73" t="s">
        <v>37</v>
      </c>
      <c r="B73" s="1">
        <v>43155</v>
      </c>
      <c r="C73" t="s">
        <v>2</v>
      </c>
      <c r="D73" s="12">
        <v>32198.899999999998</v>
      </c>
      <c r="E73" s="12">
        <v>1893.8599999999997</v>
      </c>
      <c r="F73" s="12">
        <v>442.90999999999991</v>
      </c>
      <c r="G73" s="12">
        <v>59.1</v>
      </c>
      <c r="H73" s="12">
        <v>219.34999999999997</v>
      </c>
      <c r="L73" s="12">
        <f t="shared" si="2"/>
        <v>32198.899999999998</v>
      </c>
      <c r="P73" s="12">
        <f t="shared" si="3"/>
        <v>2615.2199999999993</v>
      </c>
    </row>
    <row r="74" spans="1:16" x14ac:dyDescent="0.25">
      <c r="A74" t="s">
        <v>37</v>
      </c>
      <c r="B74" s="1">
        <v>43155</v>
      </c>
      <c r="C74" t="s">
        <v>3</v>
      </c>
      <c r="D74" s="12">
        <v>5524.19</v>
      </c>
      <c r="E74" s="12">
        <v>335.1</v>
      </c>
      <c r="F74" s="12">
        <v>78.36</v>
      </c>
      <c r="G74" s="12">
        <v>9.36</v>
      </c>
      <c r="H74" s="12">
        <v>14.15</v>
      </c>
      <c r="L74" s="12">
        <f t="shared" si="2"/>
        <v>5524.19</v>
      </c>
      <c r="P74" s="12">
        <f t="shared" si="3"/>
        <v>436.97</v>
      </c>
    </row>
    <row r="75" spans="1:16" x14ac:dyDescent="0.25">
      <c r="A75" t="s">
        <v>37</v>
      </c>
      <c r="B75" s="1">
        <v>43155</v>
      </c>
      <c r="C75" t="s">
        <v>4</v>
      </c>
      <c r="D75" s="12">
        <v>3249.17</v>
      </c>
      <c r="E75" s="12">
        <v>193.08999999999997</v>
      </c>
      <c r="F75" s="12">
        <v>45.149999999999991</v>
      </c>
      <c r="G75" s="12">
        <v>18.690000000000001</v>
      </c>
      <c r="H75" s="12">
        <v>74.739999999999995</v>
      </c>
      <c r="L75" s="12">
        <f t="shared" si="2"/>
        <v>3249.17</v>
      </c>
      <c r="P75" s="12">
        <f t="shared" si="3"/>
        <v>331.66999999999996</v>
      </c>
    </row>
    <row r="76" spans="1:16" x14ac:dyDescent="0.25">
      <c r="A76" t="s">
        <v>37</v>
      </c>
      <c r="B76" s="1">
        <v>43155</v>
      </c>
      <c r="C76" t="s">
        <v>5</v>
      </c>
      <c r="D76" s="12">
        <v>974</v>
      </c>
      <c r="E76" s="12">
        <v>49.84</v>
      </c>
      <c r="F76" s="12">
        <v>11.65</v>
      </c>
      <c r="G76" s="12">
        <v>4.82</v>
      </c>
      <c r="H76" s="12">
        <v>22.4</v>
      </c>
      <c r="L76" s="12">
        <f t="shared" si="2"/>
        <v>974</v>
      </c>
      <c r="P76" s="12">
        <f t="shared" si="3"/>
        <v>88.710000000000008</v>
      </c>
    </row>
    <row r="77" spans="1:16" x14ac:dyDescent="0.25">
      <c r="A77" t="s">
        <v>37</v>
      </c>
      <c r="B77" s="1">
        <v>43155</v>
      </c>
      <c r="C77" t="s">
        <v>6</v>
      </c>
      <c r="D77" s="12">
        <v>21702.78</v>
      </c>
      <c r="E77" s="12">
        <v>1238.4400000000007</v>
      </c>
      <c r="F77" s="12">
        <v>289.62</v>
      </c>
      <c r="G77" s="12">
        <v>119.88000000000002</v>
      </c>
      <c r="H77" s="12">
        <v>499.19999999999993</v>
      </c>
      <c r="L77" s="12">
        <f t="shared" si="2"/>
        <v>21702.78</v>
      </c>
      <c r="P77" s="12">
        <f t="shared" si="3"/>
        <v>2147.1400000000008</v>
      </c>
    </row>
    <row r="78" spans="1:16" x14ac:dyDescent="0.25">
      <c r="A78" t="s">
        <v>37</v>
      </c>
      <c r="B78" s="1">
        <v>43155</v>
      </c>
      <c r="C78" t="s">
        <v>7</v>
      </c>
      <c r="D78" s="12">
        <v>5195.0199999999995</v>
      </c>
      <c r="E78" s="12">
        <v>297.16999999999996</v>
      </c>
      <c r="F78" s="12">
        <v>69.5</v>
      </c>
      <c r="G78" s="12">
        <v>28.76</v>
      </c>
      <c r="H78" s="12">
        <v>119.5</v>
      </c>
      <c r="L78" s="12">
        <f t="shared" si="2"/>
        <v>5195.0199999999995</v>
      </c>
      <c r="P78" s="12">
        <f t="shared" si="3"/>
        <v>514.92999999999995</v>
      </c>
    </row>
    <row r="79" spans="1:16" x14ac:dyDescent="0.25">
      <c r="A79" t="s">
        <v>37</v>
      </c>
      <c r="B79" s="1">
        <v>43155</v>
      </c>
      <c r="C79" t="s">
        <v>8</v>
      </c>
      <c r="D79" s="12">
        <v>3562.06</v>
      </c>
      <c r="E79" s="12">
        <v>200.87</v>
      </c>
      <c r="F79" s="12">
        <v>46.97999999999999</v>
      </c>
      <c r="G79" s="12">
        <v>19.450000000000003</v>
      </c>
      <c r="H79" s="12">
        <v>81.920000000000016</v>
      </c>
      <c r="L79" s="12">
        <f t="shared" si="2"/>
        <v>3562.06</v>
      </c>
      <c r="P79" s="12">
        <f t="shared" si="3"/>
        <v>349.22</v>
      </c>
    </row>
    <row r="80" spans="1:16" x14ac:dyDescent="0.25">
      <c r="A80" t="s">
        <v>37</v>
      </c>
      <c r="B80" s="1">
        <v>43155</v>
      </c>
      <c r="C80" t="s">
        <v>9</v>
      </c>
      <c r="D80" s="12">
        <v>2177.3000000000002</v>
      </c>
      <c r="E80" s="12">
        <v>129.11000000000001</v>
      </c>
      <c r="F80" s="12">
        <v>30.199999999999996</v>
      </c>
      <c r="G80" s="12">
        <v>12.49</v>
      </c>
      <c r="H80" s="12">
        <v>50.09</v>
      </c>
      <c r="L80" s="12">
        <f t="shared" si="2"/>
        <v>2177.3000000000002</v>
      </c>
      <c r="P80" s="12">
        <f t="shared" si="3"/>
        <v>221.89000000000001</v>
      </c>
    </row>
    <row r="81" spans="1:16" x14ac:dyDescent="0.25">
      <c r="A81" t="s">
        <v>37</v>
      </c>
      <c r="B81" s="1">
        <v>43155</v>
      </c>
      <c r="C81" t="s">
        <v>10</v>
      </c>
      <c r="D81" s="12">
        <v>2492.9700000000003</v>
      </c>
      <c r="E81" s="12">
        <v>145.87</v>
      </c>
      <c r="F81" s="12">
        <v>34.110000000000007</v>
      </c>
      <c r="G81" s="12">
        <v>11.959999999999999</v>
      </c>
      <c r="H81" s="12">
        <v>47.89</v>
      </c>
      <c r="L81" s="12">
        <f t="shared" si="2"/>
        <v>2492.9700000000003</v>
      </c>
      <c r="P81" s="12">
        <f t="shared" si="3"/>
        <v>239.83000000000004</v>
      </c>
    </row>
    <row r="82" spans="1:16" x14ac:dyDescent="0.25">
      <c r="A82" t="s">
        <v>37</v>
      </c>
      <c r="B82" s="1">
        <v>43155</v>
      </c>
      <c r="C82" t="s">
        <v>11</v>
      </c>
      <c r="D82" s="12">
        <v>1931.9099999999999</v>
      </c>
      <c r="E82" s="12">
        <v>116.26</v>
      </c>
      <c r="F82" s="12">
        <v>27.19</v>
      </c>
      <c r="G82" s="12">
        <v>11.25</v>
      </c>
      <c r="H82" s="12">
        <v>44.430000000000007</v>
      </c>
      <c r="L82" s="12">
        <f t="shared" si="2"/>
        <v>1931.9099999999999</v>
      </c>
      <c r="P82" s="12">
        <f t="shared" si="3"/>
        <v>199.13000000000002</v>
      </c>
    </row>
    <row r="83" spans="1:16" x14ac:dyDescent="0.25">
      <c r="A83" t="s">
        <v>38</v>
      </c>
      <c r="B83" s="1">
        <v>43162</v>
      </c>
      <c r="C83" t="s">
        <v>2</v>
      </c>
      <c r="D83" s="12">
        <v>35381.919999999998</v>
      </c>
      <c r="E83" s="12">
        <v>2091.2200000000003</v>
      </c>
      <c r="F83" s="12">
        <v>489.07</v>
      </c>
      <c r="G83" s="12">
        <v>54.91</v>
      </c>
      <c r="H83" s="12">
        <v>223.68</v>
      </c>
      <c r="L83" s="12">
        <f t="shared" si="2"/>
        <v>35381.919999999998</v>
      </c>
      <c r="P83" s="12">
        <f t="shared" si="3"/>
        <v>2858.88</v>
      </c>
    </row>
    <row r="84" spans="1:16" x14ac:dyDescent="0.25">
      <c r="A84" t="s">
        <v>38</v>
      </c>
      <c r="B84" s="1">
        <v>43162</v>
      </c>
      <c r="C84" t="s">
        <v>3</v>
      </c>
      <c r="D84" s="12">
        <v>5317.88</v>
      </c>
      <c r="E84" s="12">
        <v>322.31000000000006</v>
      </c>
      <c r="F84" s="12">
        <v>75.37</v>
      </c>
      <c r="G84" s="12">
        <v>5.6999999999999993</v>
      </c>
      <c r="H84" s="12">
        <v>14.55</v>
      </c>
      <c r="L84" s="12">
        <f t="shared" si="2"/>
        <v>5317.88</v>
      </c>
      <c r="P84" s="12">
        <f t="shared" si="3"/>
        <v>417.93000000000006</v>
      </c>
    </row>
    <row r="85" spans="1:16" x14ac:dyDescent="0.25">
      <c r="A85" t="s">
        <v>38</v>
      </c>
      <c r="B85" s="1">
        <v>43162</v>
      </c>
      <c r="C85" t="s">
        <v>4</v>
      </c>
      <c r="D85" s="12">
        <v>3090</v>
      </c>
      <c r="E85" s="12">
        <v>183.23000000000002</v>
      </c>
      <c r="F85" s="12">
        <v>42.85</v>
      </c>
      <c r="G85" s="12">
        <v>17.729999999999997</v>
      </c>
      <c r="H85" s="12">
        <v>71.08</v>
      </c>
      <c r="L85" s="12">
        <f t="shared" si="2"/>
        <v>3090</v>
      </c>
      <c r="P85" s="12">
        <f t="shared" si="3"/>
        <v>314.89</v>
      </c>
    </row>
    <row r="86" spans="1:16" x14ac:dyDescent="0.25">
      <c r="A86" t="s">
        <v>38</v>
      </c>
      <c r="B86" s="1">
        <v>43162</v>
      </c>
      <c r="C86" t="s">
        <v>5</v>
      </c>
      <c r="D86" s="12">
        <v>1016</v>
      </c>
      <c r="E86" s="12">
        <v>52.45</v>
      </c>
      <c r="F86" s="12">
        <v>12.26</v>
      </c>
      <c r="G86" s="12">
        <v>5.07</v>
      </c>
      <c r="H86" s="12">
        <v>23.369999999999997</v>
      </c>
      <c r="L86" s="12">
        <f t="shared" si="2"/>
        <v>1016</v>
      </c>
      <c r="P86" s="12">
        <f t="shared" si="3"/>
        <v>93.15</v>
      </c>
    </row>
    <row r="87" spans="1:16" x14ac:dyDescent="0.25">
      <c r="A87" t="s">
        <v>38</v>
      </c>
      <c r="B87" s="1">
        <v>43162</v>
      </c>
      <c r="C87" t="s">
        <v>6</v>
      </c>
      <c r="D87" s="12">
        <v>23489.82</v>
      </c>
      <c r="E87" s="12">
        <v>1346.01</v>
      </c>
      <c r="F87" s="12">
        <v>314.79999999999995</v>
      </c>
      <c r="G87" s="12">
        <v>130.25000000000003</v>
      </c>
      <c r="H87" s="12">
        <v>540.29</v>
      </c>
      <c r="L87" s="12">
        <f t="shared" si="2"/>
        <v>23489.82</v>
      </c>
      <c r="P87" s="12">
        <f t="shared" si="3"/>
        <v>2331.35</v>
      </c>
    </row>
    <row r="88" spans="1:16" x14ac:dyDescent="0.25">
      <c r="A88" t="s">
        <v>38</v>
      </c>
      <c r="B88" s="1">
        <v>43162</v>
      </c>
      <c r="C88" t="s">
        <v>7</v>
      </c>
      <c r="D88" s="12">
        <v>5466.23</v>
      </c>
      <c r="E88" s="12">
        <v>314.00000000000006</v>
      </c>
      <c r="F88" s="12">
        <v>73.419999999999987</v>
      </c>
      <c r="G88" s="12">
        <v>30.4</v>
      </c>
      <c r="H88" s="12">
        <v>125.75</v>
      </c>
      <c r="L88" s="12">
        <f t="shared" si="2"/>
        <v>5466.23</v>
      </c>
      <c r="P88" s="12">
        <f t="shared" si="3"/>
        <v>543.57000000000005</v>
      </c>
    </row>
    <row r="89" spans="1:16" x14ac:dyDescent="0.25">
      <c r="A89" t="s">
        <v>38</v>
      </c>
      <c r="B89" s="1">
        <v>43162</v>
      </c>
      <c r="C89" t="s">
        <v>8</v>
      </c>
      <c r="D89" s="12">
        <v>4046.83</v>
      </c>
      <c r="E89" s="12">
        <v>230.93</v>
      </c>
      <c r="F89" s="12">
        <v>54</v>
      </c>
      <c r="G89" s="12">
        <v>22.349999999999998</v>
      </c>
      <c r="H89" s="12">
        <v>93.08</v>
      </c>
      <c r="L89" s="12">
        <f t="shared" si="2"/>
        <v>4046.83</v>
      </c>
      <c r="P89" s="12">
        <f t="shared" si="3"/>
        <v>400.36</v>
      </c>
    </row>
    <row r="90" spans="1:16" x14ac:dyDescent="0.25">
      <c r="A90" t="s">
        <v>38</v>
      </c>
      <c r="B90" s="1">
        <v>43162</v>
      </c>
      <c r="C90" t="s">
        <v>9</v>
      </c>
      <c r="D90" s="12">
        <v>2269</v>
      </c>
      <c r="E90" s="12">
        <v>134.80000000000001</v>
      </c>
      <c r="F90" s="12">
        <v>31.53</v>
      </c>
      <c r="G90" s="12">
        <v>13.05</v>
      </c>
      <c r="H90" s="12">
        <v>52.2</v>
      </c>
      <c r="L90" s="12">
        <f t="shared" si="2"/>
        <v>2269</v>
      </c>
      <c r="P90" s="12">
        <f t="shared" si="3"/>
        <v>231.58000000000004</v>
      </c>
    </row>
    <row r="91" spans="1:16" x14ac:dyDescent="0.25">
      <c r="A91" t="s">
        <v>38</v>
      </c>
      <c r="B91" s="1">
        <v>43162</v>
      </c>
      <c r="C91" t="s">
        <v>10</v>
      </c>
      <c r="D91" s="12">
        <v>2742.33</v>
      </c>
      <c r="E91" s="12">
        <v>161.33000000000001</v>
      </c>
      <c r="F91" s="12">
        <v>37.730000000000004</v>
      </c>
      <c r="G91" s="12">
        <v>9.81</v>
      </c>
      <c r="H91" s="12">
        <v>39.47</v>
      </c>
      <c r="L91" s="12">
        <f t="shared" si="2"/>
        <v>2742.33</v>
      </c>
      <c r="P91" s="12">
        <f t="shared" si="3"/>
        <v>248.34</v>
      </c>
    </row>
    <row r="92" spans="1:16" x14ac:dyDescent="0.25">
      <c r="A92" t="s">
        <v>38</v>
      </c>
      <c r="B92" s="1">
        <v>43162</v>
      </c>
      <c r="C92" t="s">
        <v>11</v>
      </c>
      <c r="D92" s="12">
        <v>1996.3</v>
      </c>
      <c r="E92" s="12">
        <v>120.25</v>
      </c>
      <c r="F92" s="12">
        <v>28.12</v>
      </c>
      <c r="G92" s="12">
        <v>10.489999999999998</v>
      </c>
      <c r="H92" s="12">
        <v>41.54</v>
      </c>
      <c r="L92" s="12">
        <f t="shared" si="2"/>
        <v>1996.3</v>
      </c>
      <c r="P92" s="12">
        <f t="shared" si="3"/>
        <v>200.4</v>
      </c>
    </row>
    <row r="93" spans="1:16" x14ac:dyDescent="0.25">
      <c r="A93" t="s">
        <v>39</v>
      </c>
      <c r="B93" s="1">
        <v>43169</v>
      </c>
      <c r="C93" t="s">
        <v>2</v>
      </c>
      <c r="D93" s="12">
        <v>32407.65</v>
      </c>
      <c r="E93" s="12">
        <v>1906.7899999999997</v>
      </c>
      <c r="F93" s="12">
        <v>445.93999999999988</v>
      </c>
      <c r="G93" s="12">
        <v>45.92</v>
      </c>
      <c r="H93" s="12">
        <v>148.23999999999998</v>
      </c>
      <c r="L93" s="12">
        <f t="shared" si="2"/>
        <v>32407.65</v>
      </c>
      <c r="P93" s="12">
        <f t="shared" si="3"/>
        <v>2546.8899999999994</v>
      </c>
    </row>
    <row r="94" spans="1:16" x14ac:dyDescent="0.25">
      <c r="A94" t="s">
        <v>39</v>
      </c>
      <c r="B94" s="1">
        <v>43169</v>
      </c>
      <c r="C94" t="s">
        <v>3</v>
      </c>
      <c r="D94" s="12">
        <v>5161.84</v>
      </c>
      <c r="E94" s="12">
        <v>312.63</v>
      </c>
      <c r="F94" s="12">
        <v>73.099999999999994</v>
      </c>
      <c r="G94" s="12">
        <v>2.69</v>
      </c>
      <c r="H94" s="12">
        <v>10.32</v>
      </c>
      <c r="L94" s="12">
        <f t="shared" si="2"/>
        <v>5161.84</v>
      </c>
      <c r="P94" s="12">
        <f t="shared" si="3"/>
        <v>398.74</v>
      </c>
    </row>
    <row r="95" spans="1:16" x14ac:dyDescent="0.25">
      <c r="A95" t="s">
        <v>39</v>
      </c>
      <c r="B95" s="1">
        <v>43169</v>
      </c>
      <c r="C95" t="s">
        <v>4</v>
      </c>
      <c r="D95" s="12">
        <v>2954.31</v>
      </c>
      <c r="E95" s="12">
        <v>174.81</v>
      </c>
      <c r="F95" s="12">
        <v>40.880000000000003</v>
      </c>
      <c r="G95" s="12">
        <v>16.920000000000002</v>
      </c>
      <c r="H95" s="12">
        <v>67.949999999999989</v>
      </c>
      <c r="L95" s="12">
        <f t="shared" si="2"/>
        <v>2954.31</v>
      </c>
      <c r="P95" s="12">
        <f t="shared" si="3"/>
        <v>300.56</v>
      </c>
    </row>
    <row r="96" spans="1:16" x14ac:dyDescent="0.25">
      <c r="A96" t="s">
        <v>39</v>
      </c>
      <c r="B96" s="1">
        <v>43169</v>
      </c>
      <c r="C96" t="s">
        <v>5</v>
      </c>
      <c r="D96" s="12">
        <v>1034.8200000000002</v>
      </c>
      <c r="E96" s="12">
        <v>53.61</v>
      </c>
      <c r="F96" s="12">
        <v>12.54</v>
      </c>
      <c r="G96" s="12">
        <v>5.1899999999999995</v>
      </c>
      <c r="H96" s="12">
        <v>23.8</v>
      </c>
      <c r="L96" s="12">
        <f t="shared" si="2"/>
        <v>1034.8200000000002</v>
      </c>
      <c r="P96" s="12">
        <f t="shared" si="3"/>
        <v>95.14</v>
      </c>
    </row>
    <row r="97" spans="1:16" x14ac:dyDescent="0.25">
      <c r="A97" t="s">
        <v>39</v>
      </c>
      <c r="B97" s="1">
        <v>43169</v>
      </c>
      <c r="C97" t="s">
        <v>6</v>
      </c>
      <c r="D97" s="12">
        <v>27478.289999999994</v>
      </c>
      <c r="E97" s="12">
        <v>1595.49</v>
      </c>
      <c r="F97" s="12">
        <v>373.1099999999999</v>
      </c>
      <c r="G97" s="12">
        <v>154.41</v>
      </c>
      <c r="H97" s="12">
        <v>632.02000000000021</v>
      </c>
      <c r="L97" s="12">
        <f t="shared" si="2"/>
        <v>27478.289999999994</v>
      </c>
      <c r="P97" s="12">
        <f t="shared" si="3"/>
        <v>2755.0299999999997</v>
      </c>
    </row>
    <row r="98" spans="1:16" x14ac:dyDescent="0.25">
      <c r="A98" t="s">
        <v>39</v>
      </c>
      <c r="B98" s="1">
        <v>43169</v>
      </c>
      <c r="C98" t="s">
        <v>7</v>
      </c>
      <c r="D98" s="12">
        <v>5308.52</v>
      </c>
      <c r="E98" s="12">
        <v>304.21000000000004</v>
      </c>
      <c r="F98" s="12">
        <v>71.139999999999986</v>
      </c>
      <c r="G98" s="12">
        <v>29.439999999999998</v>
      </c>
      <c r="H98" s="12">
        <v>122.13</v>
      </c>
      <c r="L98" s="12">
        <f t="shared" si="2"/>
        <v>5308.52</v>
      </c>
      <c r="P98" s="12">
        <f t="shared" si="3"/>
        <v>526.92000000000007</v>
      </c>
    </row>
    <row r="99" spans="1:16" x14ac:dyDescent="0.25">
      <c r="A99" t="s">
        <v>39</v>
      </c>
      <c r="B99" s="1">
        <v>43169</v>
      </c>
      <c r="C99" t="s">
        <v>8</v>
      </c>
      <c r="D99" s="12">
        <v>4490.55</v>
      </c>
      <c r="E99" s="12">
        <v>258.43</v>
      </c>
      <c r="F99" s="12">
        <v>60.449999999999996</v>
      </c>
      <c r="G99" s="12">
        <v>25.01</v>
      </c>
      <c r="H99" s="12">
        <v>99.570000000000007</v>
      </c>
      <c r="L99" s="12">
        <f t="shared" si="2"/>
        <v>4490.55</v>
      </c>
      <c r="P99" s="12">
        <f t="shared" si="3"/>
        <v>443.46</v>
      </c>
    </row>
    <row r="100" spans="1:16" x14ac:dyDescent="0.25">
      <c r="A100" t="s">
        <v>39</v>
      </c>
      <c r="B100" s="1">
        <v>43169</v>
      </c>
      <c r="C100" t="s">
        <v>9</v>
      </c>
      <c r="D100" s="12">
        <v>2964.2700000000004</v>
      </c>
      <c r="E100" s="12">
        <v>177.91</v>
      </c>
      <c r="F100" s="12">
        <v>41.61</v>
      </c>
      <c r="G100" s="12">
        <v>17.22</v>
      </c>
      <c r="H100" s="12">
        <v>68.17</v>
      </c>
      <c r="L100" s="12">
        <f t="shared" si="2"/>
        <v>2964.2700000000004</v>
      </c>
      <c r="P100" s="12">
        <f t="shared" si="3"/>
        <v>304.90999999999997</v>
      </c>
    </row>
    <row r="101" spans="1:16" x14ac:dyDescent="0.25">
      <c r="A101" t="s">
        <v>39</v>
      </c>
      <c r="B101" s="1">
        <v>43169</v>
      </c>
      <c r="C101" t="s">
        <v>10</v>
      </c>
      <c r="D101" s="12">
        <v>2639.56</v>
      </c>
      <c r="E101" s="12">
        <v>154.95000000000002</v>
      </c>
      <c r="F101" s="12">
        <v>36.230000000000004</v>
      </c>
      <c r="G101" s="12">
        <v>5.13</v>
      </c>
      <c r="H101" s="12">
        <v>22.33</v>
      </c>
      <c r="L101" s="12">
        <f t="shared" si="2"/>
        <v>2639.56</v>
      </c>
      <c r="P101" s="12">
        <f t="shared" si="3"/>
        <v>218.64</v>
      </c>
    </row>
    <row r="102" spans="1:16" x14ac:dyDescent="0.25">
      <c r="A102" t="s">
        <v>39</v>
      </c>
      <c r="B102" s="1">
        <v>43169</v>
      </c>
      <c r="C102" t="s">
        <v>11</v>
      </c>
      <c r="D102" s="12">
        <v>2002</v>
      </c>
      <c r="E102" s="12">
        <v>120.6</v>
      </c>
      <c r="F102" s="12">
        <v>28.21</v>
      </c>
      <c r="G102" s="12">
        <v>6.15</v>
      </c>
      <c r="H102" s="12">
        <v>24.89</v>
      </c>
      <c r="L102" s="12">
        <f t="shared" si="2"/>
        <v>2002</v>
      </c>
      <c r="P102" s="12">
        <f t="shared" si="3"/>
        <v>179.85000000000002</v>
      </c>
    </row>
    <row r="103" spans="1:16" x14ac:dyDescent="0.25">
      <c r="A103" t="s">
        <v>40</v>
      </c>
      <c r="B103" s="1">
        <v>43176</v>
      </c>
      <c r="C103" t="s">
        <v>2</v>
      </c>
      <c r="D103" s="12">
        <v>32307.07</v>
      </c>
      <c r="E103" s="12">
        <v>1900.58</v>
      </c>
      <c r="F103" s="12">
        <v>444.46999999999986</v>
      </c>
      <c r="G103" s="12">
        <v>36.230000000000004</v>
      </c>
      <c r="H103" s="12">
        <v>112.98000000000002</v>
      </c>
      <c r="L103" s="12">
        <f t="shared" si="2"/>
        <v>32307.07</v>
      </c>
      <c r="P103" s="12">
        <f t="shared" si="3"/>
        <v>2494.2599999999998</v>
      </c>
    </row>
    <row r="104" spans="1:16" x14ac:dyDescent="0.25">
      <c r="A104" t="s">
        <v>40</v>
      </c>
      <c r="B104" s="1">
        <v>43176</v>
      </c>
      <c r="C104" t="s">
        <v>3</v>
      </c>
      <c r="D104" s="12">
        <v>5323.54</v>
      </c>
      <c r="E104" s="12">
        <v>322.64999999999998</v>
      </c>
      <c r="F104" s="12">
        <v>75.459999999999994</v>
      </c>
      <c r="G104" s="12">
        <v>2.76</v>
      </c>
      <c r="H104" s="12">
        <v>10.58</v>
      </c>
      <c r="L104" s="12">
        <f t="shared" si="2"/>
        <v>5323.54</v>
      </c>
      <c r="P104" s="12">
        <f t="shared" si="3"/>
        <v>411.44999999999993</v>
      </c>
    </row>
    <row r="105" spans="1:16" x14ac:dyDescent="0.25">
      <c r="A105" t="s">
        <v>40</v>
      </c>
      <c r="B105" s="1">
        <v>43176</v>
      </c>
      <c r="C105" t="s">
        <v>4</v>
      </c>
      <c r="D105" s="12">
        <v>4049.3</v>
      </c>
      <c r="E105" s="12">
        <v>242.69</v>
      </c>
      <c r="F105" s="12">
        <v>56.760000000000005</v>
      </c>
      <c r="G105" s="12">
        <v>23.5</v>
      </c>
      <c r="H105" s="12">
        <v>93.139999999999986</v>
      </c>
      <c r="L105" s="12">
        <f t="shared" si="2"/>
        <v>4049.3</v>
      </c>
      <c r="P105" s="12">
        <f t="shared" si="3"/>
        <v>416.09</v>
      </c>
    </row>
    <row r="106" spans="1:16" x14ac:dyDescent="0.25">
      <c r="A106" t="s">
        <v>40</v>
      </c>
      <c r="B106" s="1">
        <v>43176</v>
      </c>
      <c r="C106" t="s">
        <v>5</v>
      </c>
      <c r="D106" s="12">
        <v>1070.8699999999999</v>
      </c>
      <c r="E106" s="12">
        <v>55.85</v>
      </c>
      <c r="F106" s="12">
        <v>13.059999999999999</v>
      </c>
      <c r="G106" s="12">
        <v>5.4</v>
      </c>
      <c r="H106" s="12">
        <v>24.630000000000003</v>
      </c>
      <c r="L106" s="12">
        <f t="shared" si="2"/>
        <v>1070.8699999999999</v>
      </c>
      <c r="P106" s="12">
        <f t="shared" si="3"/>
        <v>98.94</v>
      </c>
    </row>
    <row r="107" spans="1:16" x14ac:dyDescent="0.25">
      <c r="A107" t="s">
        <v>40</v>
      </c>
      <c r="B107" s="1">
        <v>43176</v>
      </c>
      <c r="C107" t="s">
        <v>6</v>
      </c>
      <c r="D107" s="12">
        <v>26195.45</v>
      </c>
      <c r="E107" s="12">
        <v>1511.5700000000002</v>
      </c>
      <c r="F107" s="12">
        <v>353.53000000000009</v>
      </c>
      <c r="G107" s="12">
        <v>146.29</v>
      </c>
      <c r="H107" s="12">
        <v>596.75000000000011</v>
      </c>
      <c r="L107" s="12">
        <f t="shared" si="2"/>
        <v>26195.45</v>
      </c>
      <c r="P107" s="12">
        <f t="shared" si="3"/>
        <v>2608.1400000000003</v>
      </c>
    </row>
    <row r="108" spans="1:16" x14ac:dyDescent="0.25">
      <c r="A108" t="s">
        <v>40</v>
      </c>
      <c r="B108" s="1">
        <v>43176</v>
      </c>
      <c r="C108" t="s">
        <v>7</v>
      </c>
      <c r="D108" s="12">
        <v>6133.35</v>
      </c>
      <c r="E108" s="12">
        <v>355.36999999999995</v>
      </c>
      <c r="F108" s="12">
        <v>83.1</v>
      </c>
      <c r="G108" s="12">
        <v>34.39</v>
      </c>
      <c r="H108" s="12">
        <v>141.07</v>
      </c>
      <c r="L108" s="12">
        <f t="shared" si="2"/>
        <v>6133.35</v>
      </c>
      <c r="P108" s="12">
        <f t="shared" si="3"/>
        <v>613.92999999999984</v>
      </c>
    </row>
    <row r="109" spans="1:16" x14ac:dyDescent="0.25">
      <c r="A109" t="s">
        <v>40</v>
      </c>
      <c r="B109" s="1">
        <v>43176</v>
      </c>
      <c r="C109" t="s">
        <v>8</v>
      </c>
      <c r="D109" s="12">
        <v>4574.09</v>
      </c>
      <c r="E109" s="12">
        <v>263.61</v>
      </c>
      <c r="F109" s="12">
        <v>61.639999999999993</v>
      </c>
      <c r="G109" s="12">
        <v>24.9</v>
      </c>
      <c r="H109" s="12">
        <v>90.960000000000008</v>
      </c>
      <c r="L109" s="12">
        <f t="shared" si="2"/>
        <v>4574.09</v>
      </c>
      <c r="P109" s="12">
        <f t="shared" si="3"/>
        <v>441.11</v>
      </c>
    </row>
    <row r="110" spans="1:16" x14ac:dyDescent="0.25">
      <c r="A110" t="s">
        <v>40</v>
      </c>
      <c r="B110" s="1">
        <v>43176</v>
      </c>
      <c r="C110" t="s">
        <v>9</v>
      </c>
      <c r="D110" s="12">
        <v>3049.6</v>
      </c>
      <c r="E110" s="12">
        <v>183.2</v>
      </c>
      <c r="F110" s="12">
        <v>42.84</v>
      </c>
      <c r="G110" s="12">
        <v>17.73</v>
      </c>
      <c r="H110" s="12">
        <v>70.14</v>
      </c>
      <c r="L110" s="12">
        <f t="shared" si="2"/>
        <v>3049.6</v>
      </c>
      <c r="P110" s="12">
        <f t="shared" si="3"/>
        <v>313.90999999999997</v>
      </c>
    </row>
    <row r="111" spans="1:16" x14ac:dyDescent="0.25">
      <c r="A111" t="s">
        <v>40</v>
      </c>
      <c r="B111" s="1">
        <v>43176</v>
      </c>
      <c r="C111" t="s">
        <v>10</v>
      </c>
      <c r="D111" s="12">
        <v>2842.12</v>
      </c>
      <c r="E111" s="12">
        <v>167.51</v>
      </c>
      <c r="F111" s="12">
        <v>39.17</v>
      </c>
      <c r="G111" s="12">
        <v>6.1999999999999993</v>
      </c>
      <c r="H111" s="12">
        <v>26.700000000000003</v>
      </c>
      <c r="L111" s="12">
        <f t="shared" si="2"/>
        <v>2842.12</v>
      </c>
      <c r="P111" s="12">
        <f t="shared" si="3"/>
        <v>239.57999999999998</v>
      </c>
    </row>
    <row r="112" spans="1:16" x14ac:dyDescent="0.25">
      <c r="A112" t="s">
        <v>40</v>
      </c>
      <c r="B112" s="1">
        <v>43176</v>
      </c>
      <c r="C112" t="s">
        <v>11</v>
      </c>
      <c r="D112" s="12">
        <v>1999.7</v>
      </c>
      <c r="E112" s="12">
        <v>120.46000000000001</v>
      </c>
      <c r="F112" s="12">
        <v>28.17</v>
      </c>
      <c r="G112" s="12">
        <v>6.1400000000000006</v>
      </c>
      <c r="H112" s="12">
        <v>24.020000000000003</v>
      </c>
      <c r="L112" s="12">
        <f t="shared" si="2"/>
        <v>1999.7</v>
      </c>
      <c r="P112" s="12">
        <f t="shared" si="3"/>
        <v>178.79</v>
      </c>
    </row>
    <row r="113" spans="1:16" x14ac:dyDescent="0.25">
      <c r="A113" t="s">
        <v>41</v>
      </c>
      <c r="B113" s="1">
        <v>43183</v>
      </c>
      <c r="C113" t="s">
        <v>2</v>
      </c>
      <c r="D113" s="12">
        <v>32628.57</v>
      </c>
      <c r="E113" s="12">
        <v>1920.4999999999998</v>
      </c>
      <c r="F113" s="12">
        <v>449.13999999999993</v>
      </c>
      <c r="G113" s="12">
        <v>29.98</v>
      </c>
      <c r="H113" s="12">
        <v>61.179999999999993</v>
      </c>
      <c r="L113" s="12">
        <f t="shared" si="2"/>
        <v>32628.57</v>
      </c>
      <c r="P113" s="12">
        <f t="shared" si="3"/>
        <v>2460.7999999999997</v>
      </c>
    </row>
    <row r="114" spans="1:16" x14ac:dyDescent="0.25">
      <c r="A114" t="s">
        <v>41</v>
      </c>
      <c r="B114" s="1">
        <v>43183</v>
      </c>
      <c r="C114" t="s">
        <v>3</v>
      </c>
      <c r="D114" s="12">
        <v>5482.49</v>
      </c>
      <c r="E114" s="12">
        <v>332.51</v>
      </c>
      <c r="F114" s="12">
        <v>77.760000000000005</v>
      </c>
      <c r="G114" s="12">
        <v>3.59</v>
      </c>
      <c r="H114" s="12">
        <v>13.75</v>
      </c>
      <c r="L114" s="12">
        <f t="shared" si="2"/>
        <v>5482.49</v>
      </c>
      <c r="P114" s="12">
        <f t="shared" si="3"/>
        <v>427.60999999999996</v>
      </c>
    </row>
    <row r="115" spans="1:16" x14ac:dyDescent="0.25">
      <c r="A115" t="s">
        <v>41</v>
      </c>
      <c r="B115" s="1">
        <v>43183</v>
      </c>
      <c r="C115" t="s">
        <v>4</v>
      </c>
      <c r="D115" s="12">
        <v>4401.5199999999995</v>
      </c>
      <c r="E115" s="12">
        <v>264.53999999999996</v>
      </c>
      <c r="F115" s="12">
        <v>61.87</v>
      </c>
      <c r="G115" s="12">
        <v>25.590000000000003</v>
      </c>
      <c r="H115" s="12">
        <v>100.87</v>
      </c>
      <c r="L115" s="12">
        <f t="shared" si="2"/>
        <v>4401.5199999999995</v>
      </c>
      <c r="P115" s="12">
        <f t="shared" si="3"/>
        <v>452.87</v>
      </c>
    </row>
    <row r="116" spans="1:16" x14ac:dyDescent="0.25">
      <c r="A116" t="s">
        <v>41</v>
      </c>
      <c r="B116" s="1">
        <v>43183</v>
      </c>
      <c r="C116" t="s">
        <v>5</v>
      </c>
      <c r="D116" s="12">
        <v>935.76</v>
      </c>
      <c r="E116" s="12">
        <v>47.47</v>
      </c>
      <c r="F116" s="12">
        <v>11.1</v>
      </c>
      <c r="G116" s="12">
        <v>4.59</v>
      </c>
      <c r="H116" s="12">
        <v>21.52</v>
      </c>
      <c r="L116" s="12">
        <f t="shared" si="2"/>
        <v>935.76</v>
      </c>
      <c r="P116" s="12">
        <f t="shared" si="3"/>
        <v>84.679999999999993</v>
      </c>
    </row>
    <row r="117" spans="1:16" x14ac:dyDescent="0.25">
      <c r="A117" t="s">
        <v>41</v>
      </c>
      <c r="B117" s="1">
        <v>43183</v>
      </c>
      <c r="C117" t="s">
        <v>6</v>
      </c>
      <c r="D117" s="12">
        <v>28497.78</v>
      </c>
      <c r="E117" s="12">
        <v>1655.2499999999998</v>
      </c>
      <c r="F117" s="12">
        <v>387.11</v>
      </c>
      <c r="G117" s="12">
        <v>154.28</v>
      </c>
      <c r="H117" s="12">
        <v>551.42000000000007</v>
      </c>
      <c r="L117" s="12">
        <f t="shared" si="2"/>
        <v>28497.78</v>
      </c>
      <c r="P117" s="12">
        <f t="shared" si="3"/>
        <v>2748.06</v>
      </c>
    </row>
    <row r="118" spans="1:16" x14ac:dyDescent="0.25">
      <c r="A118" t="s">
        <v>41</v>
      </c>
      <c r="B118" s="1">
        <v>43183</v>
      </c>
      <c r="C118" t="s">
        <v>7</v>
      </c>
      <c r="D118" s="12">
        <v>7191.1500000000005</v>
      </c>
      <c r="E118" s="12">
        <v>420.94000000000005</v>
      </c>
      <c r="F118" s="12">
        <v>98.45</v>
      </c>
      <c r="G118" s="12">
        <v>40.46</v>
      </c>
      <c r="H118" s="12">
        <v>149.72</v>
      </c>
      <c r="L118" s="12">
        <f t="shared" si="2"/>
        <v>7191.1500000000005</v>
      </c>
      <c r="P118" s="12">
        <f t="shared" si="3"/>
        <v>709.57000000000016</v>
      </c>
    </row>
    <row r="119" spans="1:16" x14ac:dyDescent="0.25">
      <c r="A119" t="s">
        <v>41</v>
      </c>
      <c r="B119" s="1">
        <v>43183</v>
      </c>
      <c r="C119" t="s">
        <v>8</v>
      </c>
      <c r="D119" s="12">
        <v>5057.17</v>
      </c>
      <c r="E119" s="12">
        <v>293.56</v>
      </c>
      <c r="F119" s="12">
        <v>68.650000000000006</v>
      </c>
      <c r="G119" s="12">
        <v>23.54</v>
      </c>
      <c r="H119" s="12">
        <v>96.32</v>
      </c>
      <c r="L119" s="12">
        <f t="shared" si="2"/>
        <v>5057.17</v>
      </c>
      <c r="P119" s="12">
        <f t="shared" si="3"/>
        <v>482.07000000000005</v>
      </c>
    </row>
    <row r="120" spans="1:16" x14ac:dyDescent="0.25">
      <c r="A120" t="s">
        <v>41</v>
      </c>
      <c r="B120" s="1">
        <v>43183</v>
      </c>
      <c r="C120" t="s">
        <v>9</v>
      </c>
      <c r="D120" s="12">
        <v>3167.96</v>
      </c>
      <c r="E120" s="12">
        <v>190.54</v>
      </c>
      <c r="F120" s="12">
        <v>44.56</v>
      </c>
      <c r="G120" s="12">
        <v>18.45</v>
      </c>
      <c r="H120" s="12">
        <v>72.87</v>
      </c>
      <c r="L120" s="12">
        <f t="shared" si="2"/>
        <v>3167.96</v>
      </c>
      <c r="P120" s="12">
        <f t="shared" si="3"/>
        <v>326.41999999999996</v>
      </c>
    </row>
    <row r="121" spans="1:16" x14ac:dyDescent="0.25">
      <c r="A121" t="s">
        <v>41</v>
      </c>
      <c r="B121" s="1">
        <v>43183</v>
      </c>
      <c r="C121" t="s">
        <v>10</v>
      </c>
      <c r="D121" s="12">
        <v>2971.99</v>
      </c>
      <c r="E121" s="12">
        <v>175.56</v>
      </c>
      <c r="F121" s="12">
        <v>41.07</v>
      </c>
      <c r="G121" s="12">
        <v>6.7799999999999994</v>
      </c>
      <c r="H121" s="12">
        <v>28.93</v>
      </c>
      <c r="L121" s="12">
        <f t="shared" si="2"/>
        <v>2971.99</v>
      </c>
      <c r="P121" s="12">
        <f t="shared" si="3"/>
        <v>252.34</v>
      </c>
    </row>
    <row r="122" spans="1:16" x14ac:dyDescent="0.25">
      <c r="A122" t="s">
        <v>41</v>
      </c>
      <c r="B122" s="1">
        <v>43183</v>
      </c>
      <c r="C122" t="s">
        <v>11</v>
      </c>
      <c r="D122" s="12">
        <v>2092.41</v>
      </c>
      <c r="E122" s="12">
        <v>126.21000000000001</v>
      </c>
      <c r="F122" s="12">
        <v>29.52</v>
      </c>
      <c r="G122" s="12">
        <v>3.6599999999999997</v>
      </c>
      <c r="H122" s="12">
        <v>13.59</v>
      </c>
      <c r="L122" s="12">
        <f t="shared" si="2"/>
        <v>2092.41</v>
      </c>
      <c r="P122" s="12">
        <f t="shared" si="3"/>
        <v>172.98000000000002</v>
      </c>
    </row>
    <row r="123" spans="1:16" x14ac:dyDescent="0.25">
      <c r="A123" t="s">
        <v>42</v>
      </c>
      <c r="B123" s="1">
        <v>43190</v>
      </c>
      <c r="C123" t="s">
        <v>2</v>
      </c>
      <c r="D123" s="12">
        <v>32272.03</v>
      </c>
      <c r="E123" s="12">
        <v>1898.39</v>
      </c>
      <c r="F123" s="12">
        <v>443.96</v>
      </c>
      <c r="G123" s="12">
        <v>15.25</v>
      </c>
      <c r="H123" s="12">
        <v>21.52</v>
      </c>
      <c r="L123" s="12">
        <f t="shared" si="2"/>
        <v>32272.03</v>
      </c>
      <c r="P123" s="12">
        <f t="shared" si="3"/>
        <v>2379.12</v>
      </c>
    </row>
    <row r="124" spans="1:16" x14ac:dyDescent="0.25">
      <c r="A124" t="s">
        <v>42</v>
      </c>
      <c r="B124" s="1">
        <v>43190</v>
      </c>
      <c r="C124" t="s">
        <v>3</v>
      </c>
      <c r="D124" s="12">
        <v>4949.78</v>
      </c>
      <c r="E124" s="12">
        <v>299.48</v>
      </c>
      <c r="F124" s="12">
        <v>70.03</v>
      </c>
      <c r="G124" s="12">
        <v>2.76</v>
      </c>
      <c r="H124" s="12">
        <v>10.58</v>
      </c>
      <c r="L124" s="12">
        <f t="shared" si="2"/>
        <v>4949.78</v>
      </c>
      <c r="P124" s="12">
        <f t="shared" si="3"/>
        <v>382.84999999999997</v>
      </c>
    </row>
    <row r="125" spans="1:16" x14ac:dyDescent="0.25">
      <c r="A125" t="s">
        <v>42</v>
      </c>
      <c r="B125" s="1">
        <v>43190</v>
      </c>
      <c r="C125" t="s">
        <v>4</v>
      </c>
      <c r="D125" s="12">
        <v>2855.18</v>
      </c>
      <c r="E125" s="12">
        <v>168.67000000000002</v>
      </c>
      <c r="F125" s="12">
        <v>39.44</v>
      </c>
      <c r="G125" s="12">
        <v>16.28</v>
      </c>
      <c r="H125" s="12">
        <v>54.980000000000004</v>
      </c>
      <c r="L125" s="12">
        <f t="shared" si="2"/>
        <v>2855.18</v>
      </c>
      <c r="P125" s="12">
        <f t="shared" si="3"/>
        <v>279.37</v>
      </c>
    </row>
    <row r="126" spans="1:16" x14ac:dyDescent="0.25">
      <c r="A126" t="s">
        <v>42</v>
      </c>
      <c r="B126" s="1">
        <v>43190</v>
      </c>
      <c r="C126" t="s">
        <v>5</v>
      </c>
      <c r="D126" s="12">
        <v>898.03</v>
      </c>
      <c r="E126" s="12">
        <v>45.129999999999995</v>
      </c>
      <c r="F126" s="12">
        <v>10.56</v>
      </c>
      <c r="G126" s="12">
        <v>4.37</v>
      </c>
      <c r="H126" s="12">
        <v>20.65</v>
      </c>
      <c r="L126" s="12">
        <f t="shared" si="2"/>
        <v>898.03</v>
      </c>
      <c r="P126" s="12">
        <f t="shared" si="3"/>
        <v>80.709999999999994</v>
      </c>
    </row>
    <row r="127" spans="1:16" x14ac:dyDescent="0.25">
      <c r="A127" t="s">
        <v>42</v>
      </c>
      <c r="B127" s="1">
        <v>43190</v>
      </c>
      <c r="C127" t="s">
        <v>6</v>
      </c>
      <c r="D127" s="12">
        <v>21671.02</v>
      </c>
      <c r="E127" s="12">
        <v>1230.2000000000003</v>
      </c>
      <c r="F127" s="12">
        <v>287.70999999999998</v>
      </c>
      <c r="G127" s="12">
        <v>105.43999999999998</v>
      </c>
      <c r="H127" s="12">
        <v>361.62999999999994</v>
      </c>
      <c r="L127" s="12">
        <f t="shared" si="2"/>
        <v>21671.02</v>
      </c>
      <c r="P127" s="12">
        <f t="shared" si="3"/>
        <v>1984.9800000000002</v>
      </c>
    </row>
    <row r="128" spans="1:16" x14ac:dyDescent="0.25">
      <c r="A128" t="s">
        <v>42</v>
      </c>
      <c r="B128" s="1">
        <v>43190</v>
      </c>
      <c r="C128" t="s">
        <v>7</v>
      </c>
      <c r="D128" s="12">
        <v>5007.9800000000005</v>
      </c>
      <c r="E128" s="12">
        <v>285.72000000000003</v>
      </c>
      <c r="F128" s="12">
        <v>66.819999999999993</v>
      </c>
      <c r="G128" s="12">
        <v>24.1</v>
      </c>
      <c r="H128" s="12">
        <v>92.460000000000008</v>
      </c>
      <c r="L128" s="12">
        <f t="shared" si="2"/>
        <v>5007.9800000000005</v>
      </c>
      <c r="P128" s="12">
        <f t="shared" si="3"/>
        <v>469.1</v>
      </c>
    </row>
    <row r="129" spans="1:16" x14ac:dyDescent="0.25">
      <c r="A129" t="s">
        <v>42</v>
      </c>
      <c r="B129" s="1">
        <v>43190</v>
      </c>
      <c r="C129" t="s">
        <v>8</v>
      </c>
      <c r="D129" s="12">
        <v>3853.12</v>
      </c>
      <c r="E129" s="12">
        <v>218.91</v>
      </c>
      <c r="F129" s="12">
        <v>51.19</v>
      </c>
      <c r="G129" s="12">
        <v>17.440000000000001</v>
      </c>
      <c r="H129" s="12">
        <v>66.86</v>
      </c>
      <c r="L129" s="12">
        <f t="shared" si="2"/>
        <v>3853.12</v>
      </c>
      <c r="P129" s="12">
        <f t="shared" si="3"/>
        <v>354.40000000000003</v>
      </c>
    </row>
    <row r="130" spans="1:16" x14ac:dyDescent="0.25">
      <c r="A130" t="s">
        <v>42</v>
      </c>
      <c r="B130" s="1">
        <v>43190</v>
      </c>
      <c r="C130" t="s">
        <v>9</v>
      </c>
      <c r="D130" s="12">
        <v>2318.3999999999996</v>
      </c>
      <c r="E130" s="12">
        <v>137.86999999999998</v>
      </c>
      <c r="F130" s="12">
        <v>32.25</v>
      </c>
      <c r="G130" s="12">
        <v>13.34</v>
      </c>
      <c r="H130" s="12">
        <v>52.510000000000005</v>
      </c>
      <c r="L130" s="12">
        <f t="shared" si="2"/>
        <v>2318.3999999999996</v>
      </c>
      <c r="P130" s="12">
        <f t="shared" si="3"/>
        <v>235.96999999999997</v>
      </c>
    </row>
    <row r="131" spans="1:16" x14ac:dyDescent="0.25">
      <c r="A131" t="s">
        <v>42</v>
      </c>
      <c r="B131" s="1">
        <v>43190</v>
      </c>
      <c r="C131" t="s">
        <v>10</v>
      </c>
      <c r="D131" s="12">
        <v>2467.19</v>
      </c>
      <c r="E131" s="12">
        <v>144.26</v>
      </c>
      <c r="F131" s="12">
        <v>33.729999999999997</v>
      </c>
      <c r="G131" s="12">
        <v>4.84</v>
      </c>
      <c r="H131" s="12">
        <v>21.48</v>
      </c>
      <c r="L131" s="12">
        <f t="shared" si="2"/>
        <v>2467.19</v>
      </c>
      <c r="P131" s="12">
        <f t="shared" si="3"/>
        <v>204.30999999999997</v>
      </c>
    </row>
    <row r="132" spans="1:16" x14ac:dyDescent="0.25">
      <c r="A132" t="s">
        <v>42</v>
      </c>
      <c r="B132" s="1">
        <v>43190</v>
      </c>
      <c r="C132" t="s">
        <v>11</v>
      </c>
      <c r="D132" s="12">
        <v>1991.79</v>
      </c>
      <c r="E132" s="12">
        <v>119.97999999999999</v>
      </c>
      <c r="F132" s="12">
        <v>28.05</v>
      </c>
      <c r="G132" s="12">
        <v>3.25</v>
      </c>
      <c r="H132" s="12">
        <v>13.58</v>
      </c>
      <c r="L132" s="12">
        <f t="shared" ref="L132:L195" si="4">+D132</f>
        <v>1991.79</v>
      </c>
      <c r="P132" s="12">
        <f t="shared" ref="P132:P195" si="5">+SUM(E132:H132)</f>
        <v>164.86</v>
      </c>
    </row>
    <row r="133" spans="1:16" x14ac:dyDescent="0.25">
      <c r="A133" t="s">
        <v>43</v>
      </c>
      <c r="B133" s="1">
        <v>43197</v>
      </c>
      <c r="C133" t="s">
        <v>2</v>
      </c>
      <c r="D133" s="12">
        <v>32119.859999999993</v>
      </c>
      <c r="E133" s="12">
        <v>1893.1199999999997</v>
      </c>
      <c r="F133" s="12">
        <v>442.75</v>
      </c>
      <c r="G133" s="12">
        <v>12.08</v>
      </c>
      <c r="H133" s="12">
        <v>16.48</v>
      </c>
      <c r="L133" s="12">
        <f t="shared" si="4"/>
        <v>32119.859999999993</v>
      </c>
      <c r="P133" s="12">
        <f t="shared" si="5"/>
        <v>2364.4299999999998</v>
      </c>
    </row>
    <row r="134" spans="1:16" x14ac:dyDescent="0.25">
      <c r="A134" t="s">
        <v>43</v>
      </c>
      <c r="B134" s="1">
        <v>43197</v>
      </c>
      <c r="C134" t="s">
        <v>3</v>
      </c>
      <c r="D134" s="12">
        <v>4960.78</v>
      </c>
      <c r="E134" s="12">
        <v>300.15999999999997</v>
      </c>
      <c r="F134" s="12">
        <v>70.19</v>
      </c>
      <c r="G134" s="12">
        <v>1.1499999999999999</v>
      </c>
      <c r="H134" s="12">
        <v>4.42</v>
      </c>
      <c r="L134" s="12">
        <f t="shared" si="4"/>
        <v>4960.78</v>
      </c>
      <c r="P134" s="12">
        <f t="shared" si="5"/>
        <v>375.91999999999996</v>
      </c>
    </row>
    <row r="135" spans="1:16" x14ac:dyDescent="0.25">
      <c r="A135" t="s">
        <v>43</v>
      </c>
      <c r="B135" s="1">
        <v>43197</v>
      </c>
      <c r="C135" t="s">
        <v>4</v>
      </c>
      <c r="D135" s="12">
        <v>4776.53</v>
      </c>
      <c r="E135" s="12">
        <v>285.51000000000005</v>
      </c>
      <c r="F135" s="12">
        <v>66.77</v>
      </c>
      <c r="G135" s="12">
        <v>22.52</v>
      </c>
      <c r="H135" s="12">
        <v>81.100000000000009</v>
      </c>
      <c r="L135" s="12">
        <f t="shared" si="4"/>
        <v>4776.53</v>
      </c>
      <c r="P135" s="12">
        <f t="shared" si="5"/>
        <v>455.90000000000003</v>
      </c>
    </row>
    <row r="136" spans="1:16" x14ac:dyDescent="0.25">
      <c r="A136" t="s">
        <v>43</v>
      </c>
      <c r="B136" s="1">
        <v>43197</v>
      </c>
      <c r="C136" t="s">
        <v>5</v>
      </c>
      <c r="D136" s="12">
        <v>1197.53</v>
      </c>
      <c r="E136" s="12">
        <v>63.7</v>
      </c>
      <c r="F136" s="12">
        <v>14.9</v>
      </c>
      <c r="G136" s="12">
        <v>6.16</v>
      </c>
      <c r="H136" s="12">
        <v>27.54</v>
      </c>
      <c r="L136" s="12">
        <f t="shared" si="4"/>
        <v>1197.53</v>
      </c>
      <c r="P136" s="12">
        <f t="shared" si="5"/>
        <v>112.30000000000001</v>
      </c>
    </row>
    <row r="137" spans="1:16" x14ac:dyDescent="0.25">
      <c r="A137" t="s">
        <v>43</v>
      </c>
      <c r="B137" s="1">
        <v>43197</v>
      </c>
      <c r="C137" t="s">
        <v>6</v>
      </c>
      <c r="D137" s="12">
        <v>28357.03999999999</v>
      </c>
      <c r="E137" s="12">
        <v>1646.4199999999998</v>
      </c>
      <c r="F137" s="12">
        <v>385.06</v>
      </c>
      <c r="G137" s="12">
        <v>122.96</v>
      </c>
      <c r="H137" s="12">
        <v>379.18000000000006</v>
      </c>
      <c r="L137" s="12">
        <f t="shared" si="4"/>
        <v>28357.03999999999</v>
      </c>
      <c r="P137" s="12">
        <f t="shared" si="5"/>
        <v>2533.62</v>
      </c>
    </row>
    <row r="138" spans="1:16" x14ac:dyDescent="0.25">
      <c r="A138" t="s">
        <v>43</v>
      </c>
      <c r="B138" s="1">
        <v>43197</v>
      </c>
      <c r="C138" t="s">
        <v>7</v>
      </c>
      <c r="D138" s="12">
        <v>6663.38</v>
      </c>
      <c r="E138" s="12">
        <v>384.18000000000006</v>
      </c>
      <c r="F138" s="12">
        <v>89.83</v>
      </c>
      <c r="G138" s="12">
        <v>27.189999999999998</v>
      </c>
      <c r="H138" s="12">
        <v>92.02</v>
      </c>
      <c r="L138" s="12">
        <f t="shared" si="4"/>
        <v>6663.38</v>
      </c>
      <c r="P138" s="12">
        <f t="shared" si="5"/>
        <v>593.22</v>
      </c>
    </row>
    <row r="139" spans="1:16" x14ac:dyDescent="0.25">
      <c r="A139" t="s">
        <v>43</v>
      </c>
      <c r="B139" s="1">
        <v>43197</v>
      </c>
      <c r="C139" t="s">
        <v>8</v>
      </c>
      <c r="D139" s="12">
        <v>4903.7099999999991</v>
      </c>
      <c r="E139" s="12">
        <v>284.04000000000002</v>
      </c>
      <c r="F139" s="12">
        <v>66.430000000000007</v>
      </c>
      <c r="G139" s="12">
        <v>21.169999999999998</v>
      </c>
      <c r="H139" s="12">
        <v>52.4</v>
      </c>
      <c r="L139" s="12">
        <f t="shared" si="4"/>
        <v>4903.7099999999991</v>
      </c>
      <c r="P139" s="12">
        <f t="shared" si="5"/>
        <v>424.04</v>
      </c>
    </row>
    <row r="140" spans="1:16" x14ac:dyDescent="0.25">
      <c r="A140" t="s">
        <v>43</v>
      </c>
      <c r="B140" s="1">
        <v>43197</v>
      </c>
      <c r="C140" t="s">
        <v>9</v>
      </c>
      <c r="D140" s="12">
        <v>3363.7200000000003</v>
      </c>
      <c r="E140" s="12">
        <v>202.68</v>
      </c>
      <c r="F140" s="12">
        <v>47.4</v>
      </c>
      <c r="G140" s="12">
        <v>16.41</v>
      </c>
      <c r="H140" s="12">
        <v>50.150000000000006</v>
      </c>
      <c r="L140" s="12">
        <f t="shared" si="4"/>
        <v>3363.7200000000003</v>
      </c>
      <c r="P140" s="12">
        <f t="shared" si="5"/>
        <v>316.64</v>
      </c>
    </row>
    <row r="141" spans="1:16" x14ac:dyDescent="0.25">
      <c r="A141" t="s">
        <v>43</v>
      </c>
      <c r="B141" s="1">
        <v>43197</v>
      </c>
      <c r="C141" t="s">
        <v>10</v>
      </c>
      <c r="D141" s="12">
        <v>3181.64</v>
      </c>
      <c r="E141" s="12">
        <v>188.56000000000003</v>
      </c>
      <c r="F141" s="12">
        <v>44.1</v>
      </c>
      <c r="G141" s="12">
        <v>6.45</v>
      </c>
      <c r="H141" s="12">
        <v>27.68</v>
      </c>
      <c r="L141" s="12">
        <f t="shared" si="4"/>
        <v>3181.64</v>
      </c>
      <c r="P141" s="12">
        <f t="shared" si="5"/>
        <v>266.79000000000002</v>
      </c>
    </row>
    <row r="142" spans="1:16" x14ac:dyDescent="0.25">
      <c r="A142" t="s">
        <v>43</v>
      </c>
      <c r="B142" s="1">
        <v>43197</v>
      </c>
      <c r="C142" t="s">
        <v>11</v>
      </c>
      <c r="D142" s="12">
        <v>2343.69</v>
      </c>
      <c r="E142" s="12">
        <v>141.79</v>
      </c>
      <c r="F142" s="12">
        <v>33.159999999999997</v>
      </c>
      <c r="G142" s="12">
        <v>3.26</v>
      </c>
      <c r="H142" s="12">
        <v>13.59</v>
      </c>
      <c r="L142" s="12">
        <f t="shared" si="4"/>
        <v>2343.69</v>
      </c>
      <c r="P142" s="12">
        <f t="shared" si="5"/>
        <v>191.79999999999998</v>
      </c>
    </row>
    <row r="143" spans="1:16" x14ac:dyDescent="0.25">
      <c r="A143" t="s">
        <v>44</v>
      </c>
      <c r="B143" s="1">
        <v>43204</v>
      </c>
      <c r="C143" t="s">
        <v>2</v>
      </c>
      <c r="D143" s="12">
        <v>30831.599999999999</v>
      </c>
      <c r="E143" s="12">
        <v>1815.8500000000001</v>
      </c>
      <c r="F143" s="12">
        <v>424.65999999999997</v>
      </c>
      <c r="G143" s="12">
        <v>4.88</v>
      </c>
      <c r="H143" s="12">
        <v>14.72</v>
      </c>
      <c r="L143" s="12">
        <f t="shared" si="4"/>
        <v>30831.599999999999</v>
      </c>
      <c r="P143" s="12">
        <f t="shared" si="5"/>
        <v>2260.11</v>
      </c>
    </row>
    <row r="144" spans="1:16" x14ac:dyDescent="0.25">
      <c r="A144" t="s">
        <v>44</v>
      </c>
      <c r="B144" s="1">
        <v>43204</v>
      </c>
      <c r="C144" t="s">
        <v>3</v>
      </c>
      <c r="D144" s="12">
        <v>5549.17</v>
      </c>
      <c r="E144" s="12">
        <v>336.65</v>
      </c>
      <c r="F144" s="12">
        <v>78.73</v>
      </c>
      <c r="L144" s="12">
        <f t="shared" si="4"/>
        <v>5549.17</v>
      </c>
      <c r="P144" s="12">
        <f t="shared" si="5"/>
        <v>415.38</v>
      </c>
    </row>
    <row r="145" spans="1:16" x14ac:dyDescent="0.25">
      <c r="A145" t="s">
        <v>44</v>
      </c>
      <c r="B145" s="1">
        <v>43204</v>
      </c>
      <c r="C145" t="s">
        <v>4</v>
      </c>
      <c r="D145" s="12">
        <v>5084.16</v>
      </c>
      <c r="E145" s="12">
        <v>306.85000000000002</v>
      </c>
      <c r="F145" s="12">
        <v>71.759999999999991</v>
      </c>
      <c r="G145" s="12">
        <v>18.939999999999998</v>
      </c>
      <c r="H145" s="12">
        <v>56.42</v>
      </c>
      <c r="L145" s="12">
        <f t="shared" si="4"/>
        <v>5084.16</v>
      </c>
      <c r="P145" s="12">
        <f t="shared" si="5"/>
        <v>453.97</v>
      </c>
    </row>
    <row r="146" spans="1:16" x14ac:dyDescent="0.25">
      <c r="A146" t="s">
        <v>44</v>
      </c>
      <c r="B146" s="1">
        <v>43204</v>
      </c>
      <c r="C146" t="s">
        <v>5</v>
      </c>
      <c r="D146" s="12">
        <v>1387.74</v>
      </c>
      <c r="E146" s="12">
        <v>75.490000000000009</v>
      </c>
      <c r="F146" s="12">
        <v>17.649999999999999</v>
      </c>
      <c r="G146" s="12">
        <v>5.46</v>
      </c>
      <c r="H146" s="12">
        <v>3.03</v>
      </c>
      <c r="L146" s="12">
        <f t="shared" si="4"/>
        <v>1387.74</v>
      </c>
      <c r="P146" s="12">
        <f t="shared" si="5"/>
        <v>101.63000000000001</v>
      </c>
    </row>
    <row r="147" spans="1:16" x14ac:dyDescent="0.25">
      <c r="A147" t="s">
        <v>44</v>
      </c>
      <c r="B147" s="1">
        <v>43204</v>
      </c>
      <c r="C147" t="s">
        <v>6</v>
      </c>
      <c r="D147" s="12">
        <v>29171.320000000003</v>
      </c>
      <c r="E147" s="12">
        <v>1698.4500000000003</v>
      </c>
      <c r="F147" s="12">
        <v>397.21000000000009</v>
      </c>
      <c r="G147" s="12">
        <v>86.71</v>
      </c>
      <c r="H147" s="12">
        <v>239.43</v>
      </c>
      <c r="L147" s="12">
        <f t="shared" si="4"/>
        <v>29171.320000000003</v>
      </c>
      <c r="P147" s="12">
        <f t="shared" si="5"/>
        <v>2421.8000000000002</v>
      </c>
    </row>
    <row r="148" spans="1:16" x14ac:dyDescent="0.25">
      <c r="A148" t="s">
        <v>44</v>
      </c>
      <c r="B148" s="1">
        <v>43204</v>
      </c>
      <c r="C148" t="s">
        <v>7</v>
      </c>
      <c r="D148" s="12">
        <v>7135.9</v>
      </c>
      <c r="E148" s="12">
        <v>412.55</v>
      </c>
      <c r="F148" s="12">
        <v>96.49</v>
      </c>
      <c r="G148" s="12">
        <v>27.089999999999996</v>
      </c>
      <c r="H148" s="12">
        <v>83.51</v>
      </c>
      <c r="L148" s="12">
        <f t="shared" si="4"/>
        <v>7135.9</v>
      </c>
      <c r="P148" s="12">
        <f t="shared" si="5"/>
        <v>619.64</v>
      </c>
    </row>
    <row r="149" spans="1:16" x14ac:dyDescent="0.25">
      <c r="A149" t="s">
        <v>44</v>
      </c>
      <c r="B149" s="1">
        <v>43204</v>
      </c>
      <c r="C149" t="s">
        <v>8</v>
      </c>
      <c r="D149" s="12">
        <v>5122.63</v>
      </c>
      <c r="E149" s="12">
        <v>297.61999999999995</v>
      </c>
      <c r="F149" s="12">
        <v>69.600000000000009</v>
      </c>
      <c r="G149" s="12">
        <v>14.41</v>
      </c>
      <c r="H149" s="12">
        <v>36.269999999999996</v>
      </c>
      <c r="L149" s="12">
        <f t="shared" si="4"/>
        <v>5122.63</v>
      </c>
      <c r="P149" s="12">
        <f t="shared" si="5"/>
        <v>417.9</v>
      </c>
    </row>
    <row r="150" spans="1:16" x14ac:dyDescent="0.25">
      <c r="A150" t="s">
        <v>44</v>
      </c>
      <c r="B150" s="1">
        <v>43204</v>
      </c>
      <c r="C150" t="s">
        <v>9</v>
      </c>
      <c r="D150" s="12">
        <v>3146.48</v>
      </c>
      <c r="E150" s="12">
        <v>189.20000000000002</v>
      </c>
      <c r="F150" s="12">
        <v>44.25</v>
      </c>
      <c r="G150" s="12">
        <v>8.57</v>
      </c>
      <c r="H150" s="12">
        <v>23.18</v>
      </c>
      <c r="L150" s="12">
        <f t="shared" si="4"/>
        <v>3146.48</v>
      </c>
      <c r="P150" s="12">
        <f t="shared" si="5"/>
        <v>265.2</v>
      </c>
    </row>
    <row r="151" spans="1:16" x14ac:dyDescent="0.25">
      <c r="A151" t="s">
        <v>44</v>
      </c>
      <c r="B151" s="1">
        <v>43204</v>
      </c>
      <c r="C151" t="s">
        <v>10</v>
      </c>
      <c r="D151" s="12">
        <v>3401.05</v>
      </c>
      <c r="E151" s="12">
        <v>202.16000000000003</v>
      </c>
      <c r="F151" s="12">
        <v>47.28</v>
      </c>
      <c r="G151" s="12">
        <v>7.66</v>
      </c>
      <c r="H151" s="12">
        <v>21.98</v>
      </c>
      <c r="L151" s="12">
        <f t="shared" si="4"/>
        <v>3401.05</v>
      </c>
      <c r="P151" s="12">
        <f t="shared" si="5"/>
        <v>279.08000000000004</v>
      </c>
    </row>
    <row r="152" spans="1:16" x14ac:dyDescent="0.25">
      <c r="A152" t="s">
        <v>44</v>
      </c>
      <c r="B152" s="1">
        <v>43204</v>
      </c>
      <c r="C152" t="s">
        <v>11</v>
      </c>
      <c r="D152" s="12">
        <v>1806.96</v>
      </c>
      <c r="E152" s="12">
        <v>108.51</v>
      </c>
      <c r="F152" s="12">
        <v>25.380000000000003</v>
      </c>
      <c r="G152" s="12">
        <v>2.6</v>
      </c>
      <c r="H152" s="12">
        <v>4.4000000000000004</v>
      </c>
      <c r="L152" s="12">
        <f t="shared" si="4"/>
        <v>1806.96</v>
      </c>
      <c r="P152" s="12">
        <f t="shared" si="5"/>
        <v>140.89000000000001</v>
      </c>
    </row>
    <row r="153" spans="1:16" x14ac:dyDescent="0.25">
      <c r="A153" t="s">
        <v>45</v>
      </c>
      <c r="B153" s="1">
        <v>43211</v>
      </c>
      <c r="C153" t="s">
        <v>2</v>
      </c>
      <c r="D153" s="12">
        <v>30595.829999999994</v>
      </c>
      <c r="E153" s="12">
        <v>1801.2099999999998</v>
      </c>
      <c r="F153" s="12">
        <v>421.25</v>
      </c>
      <c r="G153" s="12">
        <v>3.84</v>
      </c>
      <c r="H153" s="12">
        <v>14.72</v>
      </c>
      <c r="L153" s="12">
        <f t="shared" si="4"/>
        <v>30595.829999999994</v>
      </c>
      <c r="P153" s="12">
        <f t="shared" si="5"/>
        <v>2241.02</v>
      </c>
    </row>
    <row r="154" spans="1:16" x14ac:dyDescent="0.25">
      <c r="A154" t="s">
        <v>45</v>
      </c>
      <c r="B154" s="1">
        <v>43211</v>
      </c>
      <c r="C154" t="s">
        <v>3</v>
      </c>
      <c r="D154" s="12">
        <v>5611.9</v>
      </c>
      <c r="E154" s="12">
        <v>340.53999999999996</v>
      </c>
      <c r="F154" s="12">
        <v>79.64</v>
      </c>
      <c r="L154" s="12">
        <f t="shared" si="4"/>
        <v>5611.9</v>
      </c>
      <c r="P154" s="12">
        <f t="shared" si="5"/>
        <v>420.17999999999995</v>
      </c>
    </row>
    <row r="155" spans="1:16" x14ac:dyDescent="0.25">
      <c r="A155" t="s">
        <v>45</v>
      </c>
      <c r="B155" s="1">
        <v>43211</v>
      </c>
      <c r="C155" t="s">
        <v>4</v>
      </c>
      <c r="D155" s="12">
        <v>3860.33</v>
      </c>
      <c r="E155" s="12">
        <v>230.99</v>
      </c>
      <c r="F155" s="12">
        <v>54.019999999999996</v>
      </c>
      <c r="G155" s="12">
        <v>7.52</v>
      </c>
      <c r="H155" s="12">
        <v>20.03</v>
      </c>
      <c r="L155" s="12">
        <f t="shared" si="4"/>
        <v>3860.33</v>
      </c>
      <c r="P155" s="12">
        <f t="shared" si="5"/>
        <v>312.55999999999995</v>
      </c>
    </row>
    <row r="156" spans="1:16" x14ac:dyDescent="0.25">
      <c r="A156" t="s">
        <v>45</v>
      </c>
      <c r="B156" s="1">
        <v>43211</v>
      </c>
      <c r="C156" t="s">
        <v>5</v>
      </c>
      <c r="D156" s="12">
        <v>1052.75</v>
      </c>
      <c r="E156" s="12">
        <v>54.72</v>
      </c>
      <c r="F156" s="12">
        <v>12.79</v>
      </c>
      <c r="G156" s="12">
        <v>2.65</v>
      </c>
      <c r="L156" s="12">
        <f t="shared" si="4"/>
        <v>1052.75</v>
      </c>
      <c r="P156" s="12">
        <f t="shared" si="5"/>
        <v>70.16</v>
      </c>
    </row>
    <row r="157" spans="1:16" x14ac:dyDescent="0.25">
      <c r="A157" t="s">
        <v>45</v>
      </c>
      <c r="B157" s="1">
        <v>43211</v>
      </c>
      <c r="C157" t="s">
        <v>6</v>
      </c>
      <c r="D157" s="12">
        <v>27063.440000000006</v>
      </c>
      <c r="E157" s="12">
        <v>1564.5500000000006</v>
      </c>
      <c r="F157" s="12">
        <v>365.91</v>
      </c>
      <c r="G157" s="12">
        <v>57.599999999999994</v>
      </c>
      <c r="H157" s="12">
        <v>155.88</v>
      </c>
      <c r="L157" s="12">
        <f t="shared" si="4"/>
        <v>27063.440000000006</v>
      </c>
      <c r="P157" s="12">
        <f t="shared" si="5"/>
        <v>2143.9400000000005</v>
      </c>
    </row>
    <row r="158" spans="1:16" x14ac:dyDescent="0.25">
      <c r="A158" t="s">
        <v>45</v>
      </c>
      <c r="B158" s="1">
        <v>43211</v>
      </c>
      <c r="C158" t="s">
        <v>7</v>
      </c>
      <c r="D158" s="12">
        <v>5442.2300000000005</v>
      </c>
      <c r="E158" s="12">
        <v>310.08999999999997</v>
      </c>
      <c r="F158" s="12">
        <v>72.52</v>
      </c>
      <c r="G158" s="12">
        <v>16.759999999999998</v>
      </c>
      <c r="H158" s="12">
        <v>38.86</v>
      </c>
      <c r="L158" s="12">
        <f t="shared" si="4"/>
        <v>5442.2300000000005</v>
      </c>
      <c r="P158" s="12">
        <f t="shared" si="5"/>
        <v>438.22999999999996</v>
      </c>
    </row>
    <row r="159" spans="1:16" x14ac:dyDescent="0.25">
      <c r="A159" t="s">
        <v>45</v>
      </c>
      <c r="B159" s="1">
        <v>43211</v>
      </c>
      <c r="C159" t="s">
        <v>8</v>
      </c>
      <c r="D159" s="12">
        <v>4856.07</v>
      </c>
      <c r="E159" s="12">
        <v>281.09999999999997</v>
      </c>
      <c r="F159" s="12">
        <v>65.75</v>
      </c>
      <c r="G159" s="12">
        <v>11.879999999999999</v>
      </c>
      <c r="H159" s="12">
        <v>26.6</v>
      </c>
      <c r="L159" s="12">
        <f t="shared" si="4"/>
        <v>4856.07</v>
      </c>
      <c r="P159" s="12">
        <f t="shared" si="5"/>
        <v>385.33</v>
      </c>
    </row>
    <row r="160" spans="1:16" x14ac:dyDescent="0.25">
      <c r="A160" t="s">
        <v>45</v>
      </c>
      <c r="B160" s="1">
        <v>43211</v>
      </c>
      <c r="C160" t="s">
        <v>9</v>
      </c>
      <c r="D160" s="12">
        <v>2904.46</v>
      </c>
      <c r="E160" s="12">
        <v>174.20999999999998</v>
      </c>
      <c r="F160" s="12">
        <v>40.729999999999997</v>
      </c>
      <c r="G160" s="12">
        <v>2.2000000000000002</v>
      </c>
      <c r="H160" s="12">
        <v>1.93</v>
      </c>
      <c r="L160" s="12">
        <f t="shared" si="4"/>
        <v>2904.46</v>
      </c>
      <c r="P160" s="12">
        <f t="shared" si="5"/>
        <v>219.06999999999996</v>
      </c>
    </row>
    <row r="161" spans="1:16" x14ac:dyDescent="0.25">
      <c r="A161" t="s">
        <v>45</v>
      </c>
      <c r="B161" s="1">
        <v>43211</v>
      </c>
      <c r="C161" t="s">
        <v>10</v>
      </c>
      <c r="D161" s="12">
        <v>2907.39</v>
      </c>
      <c r="E161" s="12">
        <v>171.56</v>
      </c>
      <c r="F161" s="12">
        <v>40.119999999999997</v>
      </c>
      <c r="G161" s="12">
        <v>5.66</v>
      </c>
      <c r="H161" s="12">
        <v>13.36</v>
      </c>
      <c r="L161" s="12">
        <f t="shared" si="4"/>
        <v>2907.39</v>
      </c>
      <c r="P161" s="12">
        <f t="shared" si="5"/>
        <v>230.7</v>
      </c>
    </row>
    <row r="162" spans="1:16" x14ac:dyDescent="0.25">
      <c r="A162" t="s">
        <v>45</v>
      </c>
      <c r="B162" s="1">
        <v>43211</v>
      </c>
      <c r="C162" t="s">
        <v>11</v>
      </c>
      <c r="D162" s="12">
        <v>2047.1200000000001</v>
      </c>
      <c r="E162" s="12">
        <v>123.4</v>
      </c>
      <c r="F162" s="12">
        <v>28.86</v>
      </c>
      <c r="G162" s="12">
        <v>2.0299999999999998</v>
      </c>
      <c r="L162" s="12">
        <f t="shared" si="4"/>
        <v>2047.1200000000001</v>
      </c>
      <c r="P162" s="12">
        <f t="shared" si="5"/>
        <v>154.29</v>
      </c>
    </row>
    <row r="163" spans="1:16" x14ac:dyDescent="0.25">
      <c r="A163" t="s">
        <v>46</v>
      </c>
      <c r="B163" s="1">
        <v>43218</v>
      </c>
      <c r="C163" t="s">
        <v>2</v>
      </c>
      <c r="D163" s="12">
        <v>31442.059999999998</v>
      </c>
      <c r="E163" s="12">
        <v>1853.6799999999996</v>
      </c>
      <c r="F163" s="12">
        <v>433.49999999999994</v>
      </c>
      <c r="G163" s="12">
        <v>3.84</v>
      </c>
      <c r="H163" s="12">
        <v>14.72</v>
      </c>
      <c r="L163" s="12">
        <f t="shared" si="4"/>
        <v>31442.059999999998</v>
      </c>
      <c r="P163" s="12">
        <f t="shared" si="5"/>
        <v>2305.7399999999993</v>
      </c>
    </row>
    <row r="164" spans="1:16" x14ac:dyDescent="0.25">
      <c r="A164" t="s">
        <v>46</v>
      </c>
      <c r="B164" s="1">
        <v>43218</v>
      </c>
      <c r="C164" t="s">
        <v>3</v>
      </c>
      <c r="D164" s="12">
        <v>5288.34</v>
      </c>
      <c r="E164" s="12">
        <v>320.48</v>
      </c>
      <c r="F164" s="12">
        <v>74.95</v>
      </c>
      <c r="L164" s="12">
        <f t="shared" si="4"/>
        <v>5288.34</v>
      </c>
      <c r="P164" s="12">
        <f t="shared" si="5"/>
        <v>395.43</v>
      </c>
    </row>
    <row r="165" spans="1:16" x14ac:dyDescent="0.25">
      <c r="A165" t="s">
        <v>46</v>
      </c>
      <c r="B165" s="1">
        <v>43218</v>
      </c>
      <c r="C165" t="s">
        <v>4</v>
      </c>
      <c r="D165" s="12">
        <v>3078.36</v>
      </c>
      <c r="E165" s="12">
        <v>182.5</v>
      </c>
      <c r="F165" s="12">
        <v>42.689999999999991</v>
      </c>
      <c r="G165" s="12">
        <v>2.65</v>
      </c>
      <c r="H165" s="12">
        <v>10.14</v>
      </c>
      <c r="L165" s="12">
        <f t="shared" si="4"/>
        <v>3078.36</v>
      </c>
      <c r="P165" s="12">
        <f t="shared" si="5"/>
        <v>237.98000000000002</v>
      </c>
    </row>
    <row r="166" spans="1:16" x14ac:dyDescent="0.25">
      <c r="A166" t="s">
        <v>46</v>
      </c>
      <c r="B166" s="1">
        <v>43218</v>
      </c>
      <c r="C166" t="s">
        <v>5</v>
      </c>
      <c r="D166" s="12">
        <v>1086.5</v>
      </c>
      <c r="E166" s="12">
        <v>56.81</v>
      </c>
      <c r="F166" s="12">
        <v>13.280000000000001</v>
      </c>
      <c r="G166" s="12">
        <v>2.85</v>
      </c>
      <c r="L166" s="12">
        <f t="shared" si="4"/>
        <v>1086.5</v>
      </c>
      <c r="P166" s="12">
        <f t="shared" si="5"/>
        <v>72.94</v>
      </c>
    </row>
    <row r="167" spans="1:16" x14ac:dyDescent="0.25">
      <c r="A167" t="s">
        <v>46</v>
      </c>
      <c r="B167" s="1">
        <v>43218</v>
      </c>
      <c r="C167" t="s">
        <v>6</v>
      </c>
      <c r="D167" s="12">
        <v>23712.560000000005</v>
      </c>
      <c r="E167" s="12">
        <v>1356.7399999999996</v>
      </c>
      <c r="F167" s="12">
        <v>317.32</v>
      </c>
      <c r="G167" s="12">
        <v>33.210000000000008</v>
      </c>
      <c r="H167" s="12">
        <v>87.22</v>
      </c>
      <c r="L167" s="12">
        <f t="shared" si="4"/>
        <v>23712.560000000005</v>
      </c>
      <c r="P167" s="12">
        <f t="shared" si="5"/>
        <v>1794.4899999999996</v>
      </c>
    </row>
    <row r="168" spans="1:16" x14ac:dyDescent="0.25">
      <c r="A168" t="s">
        <v>46</v>
      </c>
      <c r="B168" s="1">
        <v>43218</v>
      </c>
      <c r="C168" t="s">
        <v>7</v>
      </c>
      <c r="D168" s="12">
        <v>5394.0899999999992</v>
      </c>
      <c r="E168" s="12">
        <v>305.46999999999997</v>
      </c>
      <c r="F168" s="12">
        <v>71.449999999999989</v>
      </c>
      <c r="G168" s="12">
        <v>14.42</v>
      </c>
      <c r="H168" s="12">
        <v>31.27</v>
      </c>
      <c r="L168" s="12">
        <f t="shared" si="4"/>
        <v>5394.0899999999992</v>
      </c>
      <c r="P168" s="12">
        <f t="shared" si="5"/>
        <v>422.60999999999996</v>
      </c>
    </row>
    <row r="169" spans="1:16" x14ac:dyDescent="0.25">
      <c r="A169" t="s">
        <v>46</v>
      </c>
      <c r="B169" s="1">
        <v>43218</v>
      </c>
      <c r="C169" t="s">
        <v>8</v>
      </c>
      <c r="D169" s="12">
        <v>4440.8999999999996</v>
      </c>
      <c r="E169" s="12">
        <v>255.35000000000002</v>
      </c>
      <c r="F169" s="12">
        <v>59.699999999999996</v>
      </c>
      <c r="G169" s="12">
        <v>4.7699999999999996</v>
      </c>
      <c r="H169" s="12">
        <v>9.52</v>
      </c>
      <c r="L169" s="12">
        <f t="shared" si="4"/>
        <v>4440.8999999999996</v>
      </c>
      <c r="P169" s="12">
        <f t="shared" si="5"/>
        <v>329.34</v>
      </c>
    </row>
    <row r="170" spans="1:16" x14ac:dyDescent="0.25">
      <c r="A170" t="s">
        <v>46</v>
      </c>
      <c r="B170" s="1">
        <v>43218</v>
      </c>
      <c r="C170" t="s">
        <v>9</v>
      </c>
      <c r="D170" s="12">
        <v>2626.55</v>
      </c>
      <c r="E170" s="12">
        <v>156.97999999999999</v>
      </c>
      <c r="F170" s="12">
        <v>36.700000000000003</v>
      </c>
      <c r="L170" s="12">
        <f t="shared" si="4"/>
        <v>2626.55</v>
      </c>
      <c r="P170" s="12">
        <f t="shared" si="5"/>
        <v>193.68</v>
      </c>
    </row>
    <row r="171" spans="1:16" x14ac:dyDescent="0.25">
      <c r="A171" t="s">
        <v>46</v>
      </c>
      <c r="B171" s="1">
        <v>43218</v>
      </c>
      <c r="C171" t="s">
        <v>10</v>
      </c>
      <c r="D171" s="12">
        <v>2841.39</v>
      </c>
      <c r="E171" s="12">
        <v>167.47</v>
      </c>
      <c r="F171" s="12">
        <v>39.17</v>
      </c>
      <c r="G171" s="12">
        <v>6.1899999999999995</v>
      </c>
      <c r="H171" s="12">
        <v>12.88</v>
      </c>
      <c r="L171" s="12">
        <f t="shared" si="4"/>
        <v>2841.39</v>
      </c>
      <c r="P171" s="12">
        <f t="shared" si="5"/>
        <v>225.70999999999998</v>
      </c>
    </row>
    <row r="172" spans="1:16" x14ac:dyDescent="0.25">
      <c r="A172" t="s">
        <v>46</v>
      </c>
      <c r="B172" s="1">
        <v>43218</v>
      </c>
      <c r="C172" t="s">
        <v>11</v>
      </c>
      <c r="D172" s="12">
        <v>1963.04</v>
      </c>
      <c r="E172" s="12">
        <v>118.19</v>
      </c>
      <c r="F172" s="12">
        <v>27.65</v>
      </c>
      <c r="G172" s="12">
        <v>0.87</v>
      </c>
      <c r="L172" s="12">
        <f t="shared" si="4"/>
        <v>1963.04</v>
      </c>
      <c r="P172" s="12">
        <f t="shared" si="5"/>
        <v>146.71</v>
      </c>
    </row>
    <row r="173" spans="1:16" x14ac:dyDescent="0.25">
      <c r="A173" t="s">
        <v>47</v>
      </c>
      <c r="B173" s="1">
        <v>43225</v>
      </c>
      <c r="C173" t="s">
        <v>2</v>
      </c>
      <c r="D173" s="12">
        <v>31963.61</v>
      </c>
      <c r="E173" s="12">
        <v>1878.5999999999997</v>
      </c>
      <c r="F173" s="12">
        <v>439.37</v>
      </c>
      <c r="G173" s="12">
        <v>4.03</v>
      </c>
      <c r="H173" s="12">
        <v>15.44</v>
      </c>
      <c r="L173" s="12">
        <f t="shared" si="4"/>
        <v>31963.61</v>
      </c>
      <c r="P173" s="12">
        <f t="shared" si="5"/>
        <v>2337.44</v>
      </c>
    </row>
    <row r="174" spans="1:16" x14ac:dyDescent="0.25">
      <c r="A174" t="s">
        <v>47</v>
      </c>
      <c r="B174" s="1">
        <v>43225</v>
      </c>
      <c r="C174" t="s">
        <v>3</v>
      </c>
      <c r="D174" s="12">
        <v>5708.58</v>
      </c>
      <c r="E174" s="12">
        <v>346.52000000000004</v>
      </c>
      <c r="F174" s="12">
        <v>81.06</v>
      </c>
      <c r="L174" s="12">
        <f t="shared" si="4"/>
        <v>5708.58</v>
      </c>
      <c r="P174" s="12">
        <f t="shared" si="5"/>
        <v>427.58000000000004</v>
      </c>
    </row>
    <row r="175" spans="1:16" x14ac:dyDescent="0.25">
      <c r="A175" t="s">
        <v>47</v>
      </c>
      <c r="B175" s="1">
        <v>43225</v>
      </c>
      <c r="C175" t="s">
        <v>4</v>
      </c>
      <c r="D175" s="12">
        <v>3963.19</v>
      </c>
      <c r="E175" s="12">
        <v>237.35000000000002</v>
      </c>
      <c r="F175" s="12">
        <v>55.51</v>
      </c>
      <c r="G175" s="12">
        <v>4.22</v>
      </c>
      <c r="H175" s="12">
        <v>16.170000000000002</v>
      </c>
      <c r="L175" s="12">
        <f t="shared" si="4"/>
        <v>3963.19</v>
      </c>
      <c r="P175" s="12">
        <f t="shared" si="5"/>
        <v>313.25000000000006</v>
      </c>
    </row>
    <row r="176" spans="1:16" x14ac:dyDescent="0.25">
      <c r="A176" t="s">
        <v>47</v>
      </c>
      <c r="B176" s="1">
        <v>43225</v>
      </c>
      <c r="C176" t="s">
        <v>5</v>
      </c>
      <c r="D176" s="12">
        <v>1202.47</v>
      </c>
      <c r="E176" s="12">
        <v>64.009999999999991</v>
      </c>
      <c r="F176" s="12">
        <v>14.969999999999999</v>
      </c>
      <c r="G176" s="12">
        <v>3.19</v>
      </c>
      <c r="L176" s="12">
        <f t="shared" si="4"/>
        <v>1202.47</v>
      </c>
      <c r="P176" s="12">
        <f t="shared" si="5"/>
        <v>82.169999999999987</v>
      </c>
    </row>
    <row r="177" spans="1:16" x14ac:dyDescent="0.25">
      <c r="A177" t="s">
        <v>47</v>
      </c>
      <c r="B177" s="1">
        <v>43225</v>
      </c>
      <c r="C177" t="s">
        <v>6</v>
      </c>
      <c r="D177" s="12">
        <v>26374.539999999994</v>
      </c>
      <c r="E177" s="12">
        <v>1523.3400000000004</v>
      </c>
      <c r="F177" s="12">
        <v>356.26000000000005</v>
      </c>
      <c r="G177" s="12">
        <v>26.130000000000003</v>
      </c>
      <c r="H177" s="12">
        <v>72.64</v>
      </c>
      <c r="L177" s="12">
        <f t="shared" si="4"/>
        <v>26374.539999999994</v>
      </c>
      <c r="P177" s="12">
        <f t="shared" si="5"/>
        <v>1978.3700000000006</v>
      </c>
    </row>
    <row r="178" spans="1:16" x14ac:dyDescent="0.25">
      <c r="A178" t="s">
        <v>47</v>
      </c>
      <c r="B178" s="1">
        <v>43225</v>
      </c>
      <c r="C178" t="s">
        <v>7</v>
      </c>
      <c r="D178" s="12">
        <v>5678.06</v>
      </c>
      <c r="E178" s="12">
        <v>330.44000000000005</v>
      </c>
      <c r="F178" s="12">
        <v>77.28</v>
      </c>
      <c r="G178" s="12">
        <v>9.24</v>
      </c>
      <c r="H178" s="12">
        <v>22.54</v>
      </c>
      <c r="L178" s="12">
        <f t="shared" si="4"/>
        <v>5678.06</v>
      </c>
      <c r="P178" s="12">
        <f t="shared" si="5"/>
        <v>439.50000000000006</v>
      </c>
    </row>
    <row r="179" spans="1:16" x14ac:dyDescent="0.25">
      <c r="A179" t="s">
        <v>47</v>
      </c>
      <c r="B179" s="1">
        <v>43225</v>
      </c>
      <c r="C179" t="s">
        <v>8</v>
      </c>
      <c r="D179" s="12">
        <v>4624.2700000000004</v>
      </c>
      <c r="E179" s="12">
        <v>266.73</v>
      </c>
      <c r="F179" s="12">
        <v>62.37</v>
      </c>
      <c r="G179" s="12">
        <v>4.75</v>
      </c>
      <c r="H179" s="12">
        <v>14.65</v>
      </c>
      <c r="L179" s="12">
        <f t="shared" si="4"/>
        <v>4624.2700000000004</v>
      </c>
      <c r="P179" s="12">
        <f t="shared" si="5"/>
        <v>348.5</v>
      </c>
    </row>
    <row r="180" spans="1:16" x14ac:dyDescent="0.25">
      <c r="A180" t="s">
        <v>47</v>
      </c>
      <c r="B180" s="1">
        <v>43225</v>
      </c>
      <c r="C180" t="s">
        <v>9</v>
      </c>
      <c r="D180" s="12">
        <v>2628.54</v>
      </c>
      <c r="E180" s="12">
        <v>157.09</v>
      </c>
      <c r="F180" s="12">
        <v>36.74</v>
      </c>
      <c r="L180" s="12">
        <f t="shared" si="4"/>
        <v>2628.54</v>
      </c>
      <c r="P180" s="12">
        <f t="shared" si="5"/>
        <v>193.83</v>
      </c>
    </row>
    <row r="181" spans="1:16" x14ac:dyDescent="0.25">
      <c r="A181" t="s">
        <v>47</v>
      </c>
      <c r="B181" s="1">
        <v>43225</v>
      </c>
      <c r="C181" t="s">
        <v>10</v>
      </c>
      <c r="D181" s="12">
        <v>3019.55</v>
      </c>
      <c r="E181" s="12">
        <v>178.51</v>
      </c>
      <c r="F181" s="12">
        <v>41.760000000000005</v>
      </c>
      <c r="G181" s="12">
        <v>4.82</v>
      </c>
      <c r="H181" s="12">
        <v>5.22</v>
      </c>
      <c r="L181" s="12">
        <f t="shared" si="4"/>
        <v>3019.55</v>
      </c>
      <c r="P181" s="12">
        <f t="shared" si="5"/>
        <v>230.30999999999997</v>
      </c>
    </row>
    <row r="182" spans="1:16" x14ac:dyDescent="0.25">
      <c r="A182" t="s">
        <v>47</v>
      </c>
      <c r="B182" s="1">
        <v>43225</v>
      </c>
      <c r="C182" t="s">
        <v>11</v>
      </c>
      <c r="D182" s="12">
        <v>2329.7299999999996</v>
      </c>
      <c r="E182" s="12">
        <v>140.92000000000002</v>
      </c>
      <c r="F182" s="12">
        <v>32.950000000000003</v>
      </c>
      <c r="L182" s="12">
        <f t="shared" si="4"/>
        <v>2329.7299999999996</v>
      </c>
      <c r="P182" s="12">
        <f t="shared" si="5"/>
        <v>173.87</v>
      </c>
    </row>
    <row r="183" spans="1:16" x14ac:dyDescent="0.25">
      <c r="A183" t="s">
        <v>30</v>
      </c>
      <c r="B183" s="1">
        <v>43232</v>
      </c>
      <c r="C183" t="s">
        <v>2</v>
      </c>
      <c r="D183" s="12">
        <v>31156.729999999996</v>
      </c>
      <c r="E183" s="12">
        <v>1828.59</v>
      </c>
      <c r="F183" s="12">
        <v>427.67</v>
      </c>
      <c r="G183" s="12">
        <v>4.0199999999999996</v>
      </c>
      <c r="H183" s="12">
        <v>15.41</v>
      </c>
      <c r="L183" s="12">
        <f t="shared" si="4"/>
        <v>31156.729999999996</v>
      </c>
      <c r="P183" s="12">
        <f t="shared" si="5"/>
        <v>2275.6899999999996</v>
      </c>
    </row>
    <row r="184" spans="1:16" x14ac:dyDescent="0.25">
      <c r="A184" t="s">
        <v>30</v>
      </c>
      <c r="B184" s="1">
        <v>43232</v>
      </c>
      <c r="C184" t="s">
        <v>3</v>
      </c>
      <c r="D184" s="12">
        <v>5869.28</v>
      </c>
      <c r="E184" s="12">
        <v>356.49</v>
      </c>
      <c r="F184" s="12">
        <v>83.37</v>
      </c>
      <c r="L184" s="12">
        <f t="shared" si="4"/>
        <v>5869.28</v>
      </c>
      <c r="P184" s="12">
        <f t="shared" si="5"/>
        <v>439.86</v>
      </c>
    </row>
    <row r="185" spans="1:16" x14ac:dyDescent="0.25">
      <c r="A185" t="s">
        <v>30</v>
      </c>
      <c r="B185" s="1">
        <v>43232</v>
      </c>
      <c r="C185" t="s">
        <v>4</v>
      </c>
      <c r="D185" s="12">
        <v>3026.13</v>
      </c>
      <c r="E185" s="12">
        <v>179.26</v>
      </c>
      <c r="F185" s="12">
        <v>41.910000000000004</v>
      </c>
      <c r="G185" s="12">
        <v>2.46</v>
      </c>
      <c r="H185" s="12">
        <v>9.4499999999999993</v>
      </c>
      <c r="L185" s="12">
        <f t="shared" si="4"/>
        <v>3026.13</v>
      </c>
      <c r="P185" s="12">
        <f t="shared" si="5"/>
        <v>233.07999999999998</v>
      </c>
    </row>
    <row r="186" spans="1:16" x14ac:dyDescent="0.25">
      <c r="A186" t="s">
        <v>30</v>
      </c>
      <c r="B186" s="1">
        <v>43232</v>
      </c>
      <c r="C186" t="s">
        <v>5</v>
      </c>
      <c r="D186" s="12">
        <v>1040</v>
      </c>
      <c r="E186" s="12">
        <v>53.93</v>
      </c>
      <c r="F186" s="12">
        <v>12.620000000000001</v>
      </c>
      <c r="G186" s="12">
        <v>0.83</v>
      </c>
      <c r="L186" s="12">
        <f t="shared" si="4"/>
        <v>1040</v>
      </c>
      <c r="P186" s="12">
        <f t="shared" si="5"/>
        <v>67.38</v>
      </c>
    </row>
    <row r="187" spans="1:16" x14ac:dyDescent="0.25">
      <c r="A187" t="s">
        <v>30</v>
      </c>
      <c r="B187" s="1">
        <v>43232</v>
      </c>
      <c r="C187" t="s">
        <v>6</v>
      </c>
      <c r="D187" s="12">
        <v>24233.86</v>
      </c>
      <c r="E187" s="12">
        <v>1392.8000000000002</v>
      </c>
      <c r="F187" s="12">
        <v>325.72999999999996</v>
      </c>
      <c r="G187" s="12">
        <v>24.49</v>
      </c>
      <c r="H187" s="12">
        <v>84.45</v>
      </c>
      <c r="L187" s="12">
        <f t="shared" si="4"/>
        <v>24233.86</v>
      </c>
      <c r="P187" s="12">
        <f t="shared" si="5"/>
        <v>1827.4700000000003</v>
      </c>
    </row>
    <row r="188" spans="1:16" x14ac:dyDescent="0.25">
      <c r="A188" t="s">
        <v>30</v>
      </c>
      <c r="B188" s="1">
        <v>43232</v>
      </c>
      <c r="C188" t="s">
        <v>7</v>
      </c>
      <c r="D188" s="12">
        <v>6050.9599999999991</v>
      </c>
      <c r="E188" s="12">
        <v>346.21000000000004</v>
      </c>
      <c r="F188" s="12">
        <v>80.980000000000018</v>
      </c>
      <c r="G188" s="12">
        <v>4.18</v>
      </c>
      <c r="H188" s="12">
        <v>12.24</v>
      </c>
      <c r="L188" s="12">
        <f t="shared" si="4"/>
        <v>6050.9599999999991</v>
      </c>
      <c r="P188" s="12">
        <f t="shared" si="5"/>
        <v>443.61000000000007</v>
      </c>
    </row>
    <row r="189" spans="1:16" x14ac:dyDescent="0.25">
      <c r="A189" t="s">
        <v>30</v>
      </c>
      <c r="B189" s="1">
        <v>43232</v>
      </c>
      <c r="C189" t="s">
        <v>8</v>
      </c>
      <c r="D189" s="12">
        <v>4318.1100000000006</v>
      </c>
      <c r="E189" s="12">
        <v>247.75000000000003</v>
      </c>
      <c r="F189" s="12">
        <v>57.94</v>
      </c>
      <c r="G189" s="12">
        <v>3.91</v>
      </c>
      <c r="H189" s="12">
        <v>14.99</v>
      </c>
      <c r="L189" s="12">
        <f t="shared" si="4"/>
        <v>4318.1100000000006</v>
      </c>
      <c r="P189" s="12">
        <f t="shared" si="5"/>
        <v>324.59000000000009</v>
      </c>
    </row>
    <row r="190" spans="1:16" x14ac:dyDescent="0.25">
      <c r="A190" t="s">
        <v>30</v>
      </c>
      <c r="B190" s="1">
        <v>43232</v>
      </c>
      <c r="C190" t="s">
        <v>9</v>
      </c>
      <c r="D190" s="12">
        <v>2568.3200000000002</v>
      </c>
      <c r="E190" s="12">
        <v>153.37</v>
      </c>
      <c r="F190" s="12">
        <v>35.869999999999997</v>
      </c>
      <c r="L190" s="12">
        <f t="shared" si="4"/>
        <v>2568.3200000000002</v>
      </c>
      <c r="P190" s="12">
        <f t="shared" si="5"/>
        <v>189.24</v>
      </c>
    </row>
    <row r="191" spans="1:16" x14ac:dyDescent="0.25">
      <c r="A191" t="s">
        <v>30</v>
      </c>
      <c r="B191" s="1">
        <v>43232</v>
      </c>
      <c r="C191" t="s">
        <v>10</v>
      </c>
      <c r="D191" s="12">
        <v>2845.1299999999997</v>
      </c>
      <c r="E191" s="12">
        <v>167.71</v>
      </c>
      <c r="F191" s="12">
        <v>39.22</v>
      </c>
      <c r="G191" s="12">
        <v>1.08</v>
      </c>
      <c r="L191" s="12">
        <f t="shared" si="4"/>
        <v>2845.1299999999997</v>
      </c>
      <c r="P191" s="12">
        <f t="shared" si="5"/>
        <v>208.01000000000002</v>
      </c>
    </row>
    <row r="192" spans="1:16" x14ac:dyDescent="0.25">
      <c r="A192" t="s">
        <v>30</v>
      </c>
      <c r="B192" s="1">
        <v>43232</v>
      </c>
      <c r="C192" t="s">
        <v>11</v>
      </c>
      <c r="D192" s="12">
        <v>2110.5299999999997</v>
      </c>
      <c r="E192" s="12">
        <v>127.33</v>
      </c>
      <c r="F192" s="12">
        <v>29.77</v>
      </c>
      <c r="L192" s="12">
        <f t="shared" si="4"/>
        <v>2110.5299999999997</v>
      </c>
      <c r="P192" s="12">
        <f t="shared" si="5"/>
        <v>157.1</v>
      </c>
    </row>
    <row r="193" spans="1:16" x14ac:dyDescent="0.25">
      <c r="A193" t="s">
        <v>48</v>
      </c>
      <c r="B193" s="1">
        <v>43239</v>
      </c>
      <c r="C193" t="s">
        <v>2</v>
      </c>
      <c r="D193" s="12">
        <v>32267.739999999998</v>
      </c>
      <c r="E193" s="12">
        <v>1897.4799999999998</v>
      </c>
      <c r="F193" s="12">
        <v>443.78000000000009</v>
      </c>
      <c r="G193" s="12">
        <v>3.67</v>
      </c>
      <c r="H193" s="12">
        <v>14.07</v>
      </c>
      <c r="L193" s="12">
        <f t="shared" si="4"/>
        <v>32267.739999999998</v>
      </c>
      <c r="P193" s="12">
        <f t="shared" si="5"/>
        <v>2359</v>
      </c>
    </row>
    <row r="194" spans="1:16" x14ac:dyDescent="0.25">
      <c r="A194" t="s">
        <v>48</v>
      </c>
      <c r="B194" s="1">
        <v>43239</v>
      </c>
      <c r="C194" t="s">
        <v>3</v>
      </c>
      <c r="D194" s="12">
        <v>5478.65</v>
      </c>
      <c r="E194" s="12">
        <v>332.26</v>
      </c>
      <c r="F194" s="12">
        <v>77.710000000000008</v>
      </c>
      <c r="L194" s="12">
        <f t="shared" si="4"/>
        <v>5478.65</v>
      </c>
      <c r="P194" s="12">
        <f t="shared" si="5"/>
        <v>409.97</v>
      </c>
    </row>
    <row r="195" spans="1:16" x14ac:dyDescent="0.25">
      <c r="A195" t="s">
        <v>48</v>
      </c>
      <c r="B195" s="1">
        <v>43239</v>
      </c>
      <c r="C195" t="s">
        <v>4</v>
      </c>
      <c r="D195" s="12">
        <v>3990.7200000000003</v>
      </c>
      <c r="E195" s="12">
        <v>239.06</v>
      </c>
      <c r="F195" s="12">
        <v>55.910000000000004</v>
      </c>
      <c r="G195" s="12">
        <v>3.14</v>
      </c>
      <c r="H195" s="12">
        <v>12.02</v>
      </c>
      <c r="L195" s="12">
        <f t="shared" si="4"/>
        <v>3990.7200000000003</v>
      </c>
      <c r="P195" s="12">
        <f t="shared" si="5"/>
        <v>310.13</v>
      </c>
    </row>
    <row r="196" spans="1:16" x14ac:dyDescent="0.25">
      <c r="A196" t="s">
        <v>48</v>
      </c>
      <c r="B196" s="1">
        <v>43239</v>
      </c>
      <c r="C196" t="s">
        <v>5</v>
      </c>
      <c r="D196" s="12">
        <v>1155.04</v>
      </c>
      <c r="E196" s="12">
        <v>61.06</v>
      </c>
      <c r="F196" s="12">
        <v>14.28</v>
      </c>
      <c r="L196" s="12">
        <f t="shared" ref="L196:L259" si="6">+D196</f>
        <v>1155.04</v>
      </c>
      <c r="P196" s="12">
        <f t="shared" ref="P196:P259" si="7">+SUM(E196:H196)</f>
        <v>75.34</v>
      </c>
    </row>
    <row r="197" spans="1:16" x14ac:dyDescent="0.25">
      <c r="A197" t="s">
        <v>48</v>
      </c>
      <c r="B197" s="1">
        <v>43239</v>
      </c>
      <c r="C197" t="s">
        <v>6</v>
      </c>
      <c r="D197" s="12">
        <v>27108.78</v>
      </c>
      <c r="E197" s="12">
        <v>1568.8500000000001</v>
      </c>
      <c r="F197" s="12">
        <v>366.93000000000012</v>
      </c>
      <c r="G197" s="12">
        <v>28.68</v>
      </c>
      <c r="H197" s="12">
        <v>102.36</v>
      </c>
      <c r="L197" s="12">
        <f t="shared" si="6"/>
        <v>27108.78</v>
      </c>
      <c r="P197" s="12">
        <f t="shared" si="7"/>
        <v>2066.8200000000002</v>
      </c>
    </row>
    <row r="198" spans="1:16" x14ac:dyDescent="0.25">
      <c r="A198" t="s">
        <v>48</v>
      </c>
      <c r="B198" s="1">
        <v>43239</v>
      </c>
      <c r="C198" t="s">
        <v>7</v>
      </c>
      <c r="D198" s="12">
        <v>6105.96</v>
      </c>
      <c r="E198" s="12">
        <v>349.62</v>
      </c>
      <c r="F198" s="12">
        <v>81.77000000000001</v>
      </c>
      <c r="G198" s="12">
        <v>2.37</v>
      </c>
      <c r="H198" s="12">
        <v>9.09</v>
      </c>
      <c r="L198" s="12">
        <f t="shared" si="6"/>
        <v>6105.96</v>
      </c>
      <c r="P198" s="12">
        <f t="shared" si="7"/>
        <v>442.84999999999997</v>
      </c>
    </row>
    <row r="199" spans="1:16" x14ac:dyDescent="0.25">
      <c r="A199" t="s">
        <v>48</v>
      </c>
      <c r="B199" s="1">
        <v>43239</v>
      </c>
      <c r="C199" t="s">
        <v>8</v>
      </c>
      <c r="D199" s="12">
        <v>5336.09</v>
      </c>
      <c r="E199" s="12">
        <v>310.84000000000003</v>
      </c>
      <c r="F199" s="12">
        <v>72.69</v>
      </c>
      <c r="G199" s="12">
        <v>6.42</v>
      </c>
      <c r="H199" s="12">
        <v>24.58</v>
      </c>
      <c r="L199" s="12">
        <f t="shared" si="6"/>
        <v>5336.09</v>
      </c>
      <c r="P199" s="12">
        <f t="shared" si="7"/>
        <v>414.53000000000003</v>
      </c>
    </row>
    <row r="200" spans="1:16" x14ac:dyDescent="0.25">
      <c r="A200" t="s">
        <v>48</v>
      </c>
      <c r="B200" s="1">
        <v>43239</v>
      </c>
      <c r="C200" t="s">
        <v>9</v>
      </c>
      <c r="D200" s="12">
        <v>2546.0100000000002</v>
      </c>
      <c r="E200" s="12">
        <v>151.97999999999999</v>
      </c>
      <c r="F200" s="12">
        <v>35.549999999999997</v>
      </c>
      <c r="L200" s="12">
        <f t="shared" si="6"/>
        <v>2546.0100000000002</v>
      </c>
      <c r="P200" s="12">
        <f t="shared" si="7"/>
        <v>187.52999999999997</v>
      </c>
    </row>
    <row r="201" spans="1:16" x14ac:dyDescent="0.25">
      <c r="A201" t="s">
        <v>48</v>
      </c>
      <c r="B201" s="1">
        <v>43239</v>
      </c>
      <c r="C201" t="s">
        <v>10</v>
      </c>
      <c r="D201" s="12">
        <v>2748.7999999999997</v>
      </c>
      <c r="E201" s="12">
        <v>161.73000000000002</v>
      </c>
      <c r="F201" s="12">
        <v>37.83</v>
      </c>
      <c r="L201" s="12">
        <f t="shared" si="6"/>
        <v>2748.7999999999997</v>
      </c>
      <c r="P201" s="12">
        <f t="shared" si="7"/>
        <v>199.56</v>
      </c>
    </row>
    <row r="202" spans="1:16" x14ac:dyDescent="0.25">
      <c r="A202" t="s">
        <v>48</v>
      </c>
      <c r="B202" s="1">
        <v>43239</v>
      </c>
      <c r="C202" t="s">
        <v>11</v>
      </c>
      <c r="D202" s="12">
        <v>2049.4499999999998</v>
      </c>
      <c r="E202" s="12">
        <v>123.53999999999999</v>
      </c>
      <c r="F202" s="12">
        <v>28.89</v>
      </c>
      <c r="L202" s="12">
        <f t="shared" si="6"/>
        <v>2049.4499999999998</v>
      </c>
      <c r="P202" s="12">
        <f t="shared" si="7"/>
        <v>152.43</v>
      </c>
    </row>
    <row r="203" spans="1:16" x14ac:dyDescent="0.25">
      <c r="A203" t="s">
        <v>49</v>
      </c>
      <c r="B203" s="1">
        <v>43246</v>
      </c>
      <c r="C203" t="s">
        <v>2</v>
      </c>
      <c r="D203" s="12">
        <v>32180.449999999997</v>
      </c>
      <c r="E203" s="12">
        <v>1896.1499999999999</v>
      </c>
      <c r="F203" s="12">
        <v>443.46999999999997</v>
      </c>
      <c r="G203" s="12">
        <v>4.0199999999999996</v>
      </c>
      <c r="H203" s="12">
        <v>15.41</v>
      </c>
      <c r="L203" s="12">
        <f t="shared" si="6"/>
        <v>32180.449999999997</v>
      </c>
      <c r="P203" s="12">
        <f t="shared" si="7"/>
        <v>2359.0499999999997</v>
      </c>
    </row>
    <row r="204" spans="1:16" x14ac:dyDescent="0.25">
      <c r="A204" t="s">
        <v>49</v>
      </c>
      <c r="B204" s="1">
        <v>43246</v>
      </c>
      <c r="C204" t="s">
        <v>3</v>
      </c>
      <c r="D204" s="12">
        <v>5008.42</v>
      </c>
      <c r="E204" s="12">
        <v>303.12</v>
      </c>
      <c r="F204" s="12">
        <v>70.89</v>
      </c>
      <c r="L204" s="12">
        <f t="shared" si="6"/>
        <v>5008.42</v>
      </c>
      <c r="P204" s="12">
        <f t="shared" si="7"/>
        <v>374.01</v>
      </c>
    </row>
    <row r="205" spans="1:16" x14ac:dyDescent="0.25">
      <c r="A205" t="s">
        <v>49</v>
      </c>
      <c r="B205" s="1">
        <v>43246</v>
      </c>
      <c r="C205" t="s">
        <v>4</v>
      </c>
      <c r="D205" s="12">
        <v>3232.7799999999997</v>
      </c>
      <c r="E205" s="12">
        <v>192.08</v>
      </c>
      <c r="F205" s="12">
        <v>44.91</v>
      </c>
      <c r="G205" s="12">
        <v>3.12</v>
      </c>
      <c r="H205" s="12">
        <v>11.96</v>
      </c>
      <c r="L205" s="12">
        <f t="shared" si="6"/>
        <v>3232.7799999999997</v>
      </c>
      <c r="P205" s="12">
        <f t="shared" si="7"/>
        <v>252.07000000000002</v>
      </c>
    </row>
    <row r="206" spans="1:16" x14ac:dyDescent="0.25">
      <c r="A206" t="s">
        <v>49</v>
      </c>
      <c r="B206" s="1">
        <v>43246</v>
      </c>
      <c r="C206" t="s">
        <v>5</v>
      </c>
      <c r="D206" s="12">
        <v>989</v>
      </c>
      <c r="E206" s="12">
        <v>50.769999999999996</v>
      </c>
      <c r="F206" s="12">
        <v>11.88</v>
      </c>
      <c r="L206" s="12">
        <f t="shared" si="6"/>
        <v>989</v>
      </c>
      <c r="P206" s="12">
        <f t="shared" si="7"/>
        <v>62.65</v>
      </c>
    </row>
    <row r="207" spans="1:16" x14ac:dyDescent="0.25">
      <c r="A207" t="s">
        <v>49</v>
      </c>
      <c r="B207" s="1">
        <v>43246</v>
      </c>
      <c r="C207" t="s">
        <v>6</v>
      </c>
      <c r="D207" s="12">
        <v>25139.65</v>
      </c>
      <c r="E207" s="12">
        <v>1446.78</v>
      </c>
      <c r="F207" s="12">
        <v>338.34</v>
      </c>
      <c r="G207" s="12">
        <v>22.020000000000003</v>
      </c>
      <c r="H207" s="12">
        <v>77.919999999999987</v>
      </c>
      <c r="L207" s="12">
        <f t="shared" si="6"/>
        <v>25139.65</v>
      </c>
      <c r="P207" s="12">
        <f t="shared" si="7"/>
        <v>1885.06</v>
      </c>
    </row>
    <row r="208" spans="1:16" x14ac:dyDescent="0.25">
      <c r="A208" t="s">
        <v>49</v>
      </c>
      <c r="B208" s="1">
        <v>43246</v>
      </c>
      <c r="C208" t="s">
        <v>7</v>
      </c>
      <c r="D208" s="12">
        <v>5734.79</v>
      </c>
      <c r="E208" s="12">
        <v>326.61</v>
      </c>
      <c r="F208" s="12">
        <v>76.38</v>
      </c>
      <c r="G208" s="12">
        <v>2.94</v>
      </c>
      <c r="H208" s="12">
        <v>11.27</v>
      </c>
      <c r="L208" s="12">
        <f t="shared" si="6"/>
        <v>5734.79</v>
      </c>
      <c r="P208" s="12">
        <f t="shared" si="7"/>
        <v>417.2</v>
      </c>
    </row>
    <row r="209" spans="1:16" x14ac:dyDescent="0.25">
      <c r="A209" t="s">
        <v>49</v>
      </c>
      <c r="B209" s="1">
        <v>43246</v>
      </c>
      <c r="C209" t="s">
        <v>8</v>
      </c>
      <c r="D209" s="12">
        <v>4736.88</v>
      </c>
      <c r="E209" s="12">
        <v>273.70999999999998</v>
      </c>
      <c r="F209" s="12">
        <v>64.02</v>
      </c>
      <c r="G209" s="12">
        <v>4.43</v>
      </c>
      <c r="H209" s="12">
        <v>16.939999999999998</v>
      </c>
      <c r="L209" s="12">
        <f t="shared" si="6"/>
        <v>4736.88</v>
      </c>
      <c r="P209" s="12">
        <f t="shared" si="7"/>
        <v>359.09999999999997</v>
      </c>
    </row>
    <row r="210" spans="1:16" x14ac:dyDescent="0.25">
      <c r="A210" t="s">
        <v>49</v>
      </c>
      <c r="B210" s="1">
        <v>43246</v>
      </c>
      <c r="C210" t="s">
        <v>9</v>
      </c>
      <c r="D210" s="12">
        <v>2616.8199999999997</v>
      </c>
      <c r="E210" s="12">
        <v>156.37</v>
      </c>
      <c r="F210" s="12">
        <v>36.57</v>
      </c>
      <c r="L210" s="12">
        <f t="shared" si="6"/>
        <v>2616.8199999999997</v>
      </c>
      <c r="P210" s="12">
        <f t="shared" si="7"/>
        <v>192.94</v>
      </c>
    </row>
    <row r="211" spans="1:16" x14ac:dyDescent="0.25">
      <c r="A211" t="s">
        <v>49</v>
      </c>
      <c r="B211" s="1">
        <v>43246</v>
      </c>
      <c r="C211" t="s">
        <v>10</v>
      </c>
      <c r="D211" s="12">
        <v>2725.2799999999997</v>
      </c>
      <c r="E211" s="12">
        <v>160.26000000000002</v>
      </c>
      <c r="F211" s="12">
        <v>37.479999999999997</v>
      </c>
      <c r="L211" s="12">
        <f t="shared" si="6"/>
        <v>2725.2799999999997</v>
      </c>
      <c r="P211" s="12">
        <f t="shared" si="7"/>
        <v>197.74</v>
      </c>
    </row>
    <row r="212" spans="1:16" x14ac:dyDescent="0.25">
      <c r="A212" t="s">
        <v>49</v>
      </c>
      <c r="B212" s="1">
        <v>43246</v>
      </c>
      <c r="C212" t="s">
        <v>11</v>
      </c>
      <c r="D212" s="12">
        <v>1715.33</v>
      </c>
      <c r="E212" s="12">
        <v>102.83</v>
      </c>
      <c r="F212" s="12">
        <v>24.049999999999997</v>
      </c>
      <c r="L212" s="12">
        <f t="shared" si="6"/>
        <v>1715.33</v>
      </c>
      <c r="P212" s="12">
        <f t="shared" si="7"/>
        <v>126.88</v>
      </c>
    </row>
    <row r="213" spans="1:16" x14ac:dyDescent="0.25">
      <c r="A213" t="s">
        <v>50</v>
      </c>
      <c r="B213" s="1">
        <v>43253</v>
      </c>
      <c r="C213" t="s">
        <v>2</v>
      </c>
      <c r="D213" s="12">
        <v>32971.429999999993</v>
      </c>
      <c r="E213" s="12">
        <v>1941.1199999999997</v>
      </c>
      <c r="F213" s="12">
        <v>453.99000000000007</v>
      </c>
      <c r="G213" s="12">
        <v>4.5599999999999996</v>
      </c>
      <c r="H213" s="12">
        <v>17.5</v>
      </c>
      <c r="L213" s="12">
        <f t="shared" si="6"/>
        <v>32971.429999999993</v>
      </c>
      <c r="P213" s="12">
        <f t="shared" si="7"/>
        <v>2417.1699999999996</v>
      </c>
    </row>
    <row r="214" spans="1:16" x14ac:dyDescent="0.25">
      <c r="A214" t="s">
        <v>50</v>
      </c>
      <c r="B214" s="1">
        <v>43253</v>
      </c>
      <c r="C214" t="s">
        <v>3</v>
      </c>
      <c r="D214" s="12">
        <v>5652.0599999999995</v>
      </c>
      <c r="E214" s="12">
        <v>343.02</v>
      </c>
      <c r="F214" s="12">
        <v>80.23</v>
      </c>
      <c r="L214" s="12">
        <f t="shared" si="6"/>
        <v>5652.0599999999995</v>
      </c>
      <c r="P214" s="12">
        <f t="shared" si="7"/>
        <v>423.25</v>
      </c>
    </row>
    <row r="215" spans="1:16" x14ac:dyDescent="0.25">
      <c r="A215" t="s">
        <v>50</v>
      </c>
      <c r="B215" s="1">
        <v>43253</v>
      </c>
      <c r="C215" t="s">
        <v>4</v>
      </c>
      <c r="D215" s="12">
        <v>4244.7</v>
      </c>
      <c r="E215" s="12">
        <v>253.19</v>
      </c>
      <c r="F215" s="12">
        <v>59.21</v>
      </c>
      <c r="G215" s="12">
        <v>3.67</v>
      </c>
      <c r="H215" s="12">
        <v>14.06</v>
      </c>
      <c r="L215" s="12">
        <f t="shared" si="6"/>
        <v>4244.7</v>
      </c>
      <c r="P215" s="12">
        <f t="shared" si="7"/>
        <v>330.13</v>
      </c>
    </row>
    <row r="216" spans="1:16" x14ac:dyDescent="0.25">
      <c r="A216" t="s">
        <v>50</v>
      </c>
      <c r="B216" s="1">
        <v>43253</v>
      </c>
      <c r="C216" t="s">
        <v>5</v>
      </c>
      <c r="D216" s="12">
        <v>1219.5</v>
      </c>
      <c r="E216" s="12">
        <v>65.06</v>
      </c>
      <c r="F216" s="12">
        <v>15.22</v>
      </c>
      <c r="L216" s="12">
        <f t="shared" si="6"/>
        <v>1219.5</v>
      </c>
      <c r="P216" s="12">
        <f t="shared" si="7"/>
        <v>80.28</v>
      </c>
    </row>
    <row r="217" spans="1:16" x14ac:dyDescent="0.25">
      <c r="A217" t="s">
        <v>50</v>
      </c>
      <c r="B217" s="1">
        <v>43253</v>
      </c>
      <c r="C217" t="s">
        <v>6</v>
      </c>
      <c r="D217" s="12">
        <v>28301.119999999999</v>
      </c>
      <c r="E217" s="12">
        <v>1642.3900000000006</v>
      </c>
      <c r="F217" s="12">
        <v>384.13000000000005</v>
      </c>
      <c r="G217" s="12">
        <v>20.74</v>
      </c>
      <c r="H217" s="12">
        <v>81.209999999999994</v>
      </c>
      <c r="L217" s="12">
        <f t="shared" si="6"/>
        <v>28301.119999999999</v>
      </c>
      <c r="P217" s="12">
        <f t="shared" si="7"/>
        <v>2128.4700000000007</v>
      </c>
    </row>
    <row r="218" spans="1:16" x14ac:dyDescent="0.25">
      <c r="A218" t="s">
        <v>50</v>
      </c>
      <c r="B218" s="1">
        <v>43253</v>
      </c>
      <c r="C218" t="s">
        <v>7</v>
      </c>
      <c r="D218" s="12">
        <v>6084.58</v>
      </c>
      <c r="E218" s="12">
        <v>348.28999999999996</v>
      </c>
      <c r="F218" s="12">
        <v>81.449999999999989</v>
      </c>
      <c r="G218" s="12">
        <v>1.2</v>
      </c>
      <c r="H218" s="12">
        <v>4.62</v>
      </c>
      <c r="L218" s="12">
        <f t="shared" si="6"/>
        <v>6084.58</v>
      </c>
      <c r="P218" s="12">
        <f t="shared" si="7"/>
        <v>435.55999999999995</v>
      </c>
    </row>
    <row r="219" spans="1:16" x14ac:dyDescent="0.25">
      <c r="A219" t="s">
        <v>50</v>
      </c>
      <c r="B219" s="1">
        <v>43253</v>
      </c>
      <c r="C219" t="s">
        <v>8</v>
      </c>
      <c r="D219" s="12">
        <v>4874.1399999999994</v>
      </c>
      <c r="E219" s="12">
        <v>285.44</v>
      </c>
      <c r="F219" s="12">
        <v>66.75</v>
      </c>
      <c r="G219" s="12">
        <v>2.87</v>
      </c>
      <c r="H219" s="12">
        <v>10.99</v>
      </c>
      <c r="L219" s="12">
        <f t="shared" si="6"/>
        <v>4874.1399999999994</v>
      </c>
      <c r="P219" s="12">
        <f t="shared" si="7"/>
        <v>366.05</v>
      </c>
    </row>
    <row r="220" spans="1:16" x14ac:dyDescent="0.25">
      <c r="A220" t="s">
        <v>50</v>
      </c>
      <c r="B220" s="1">
        <v>43253</v>
      </c>
      <c r="C220" t="s">
        <v>9</v>
      </c>
      <c r="D220" s="12">
        <v>3002.21</v>
      </c>
      <c r="E220" s="12">
        <v>180.26</v>
      </c>
      <c r="F220" s="12">
        <v>42.16</v>
      </c>
      <c r="L220" s="12">
        <f t="shared" si="6"/>
        <v>3002.21</v>
      </c>
      <c r="P220" s="12">
        <f t="shared" si="7"/>
        <v>222.42</v>
      </c>
    </row>
    <row r="221" spans="1:16" x14ac:dyDescent="0.25">
      <c r="A221" t="s">
        <v>50</v>
      </c>
      <c r="B221" s="1">
        <v>43253</v>
      </c>
      <c r="C221" t="s">
        <v>10</v>
      </c>
      <c r="D221" s="12">
        <v>3069.4999999999995</v>
      </c>
      <c r="E221" s="12">
        <v>181.6</v>
      </c>
      <c r="F221" s="12">
        <v>42.480000000000004</v>
      </c>
      <c r="L221" s="12">
        <f t="shared" si="6"/>
        <v>3069.4999999999995</v>
      </c>
      <c r="P221" s="12">
        <f t="shared" si="7"/>
        <v>224.07999999999998</v>
      </c>
    </row>
    <row r="222" spans="1:16" x14ac:dyDescent="0.25">
      <c r="A222" t="s">
        <v>50</v>
      </c>
      <c r="B222" s="1">
        <v>43253</v>
      </c>
      <c r="C222" t="s">
        <v>11</v>
      </c>
      <c r="D222" s="12">
        <v>1935.29</v>
      </c>
      <c r="E222" s="12">
        <v>116.47</v>
      </c>
      <c r="F222" s="12">
        <v>27.240000000000002</v>
      </c>
      <c r="L222" s="12">
        <f t="shared" si="6"/>
        <v>1935.29</v>
      </c>
      <c r="P222" s="12">
        <f t="shared" si="7"/>
        <v>143.71</v>
      </c>
    </row>
    <row r="223" spans="1:16" x14ac:dyDescent="0.25">
      <c r="A223" t="s">
        <v>51</v>
      </c>
      <c r="B223" s="1">
        <v>43260</v>
      </c>
      <c r="C223" t="s">
        <v>2</v>
      </c>
      <c r="D223" s="12">
        <v>31415.940000000002</v>
      </c>
      <c r="E223" s="12">
        <v>1844.6799999999996</v>
      </c>
      <c r="F223" s="12">
        <v>431.43000000000006</v>
      </c>
      <c r="G223" s="12">
        <v>4.83</v>
      </c>
      <c r="H223" s="12">
        <v>18.5</v>
      </c>
      <c r="L223" s="12">
        <f t="shared" si="6"/>
        <v>31415.940000000002</v>
      </c>
      <c r="P223" s="12">
        <f t="shared" si="7"/>
        <v>2299.4399999999996</v>
      </c>
    </row>
    <row r="224" spans="1:16" x14ac:dyDescent="0.25">
      <c r="A224" t="s">
        <v>51</v>
      </c>
      <c r="B224" s="1">
        <v>43260</v>
      </c>
      <c r="C224" t="s">
        <v>3</v>
      </c>
      <c r="D224" s="12">
        <v>5134.9400000000005</v>
      </c>
      <c r="E224" s="12">
        <v>310.95999999999998</v>
      </c>
      <c r="F224" s="12">
        <v>72.73</v>
      </c>
      <c r="L224" s="12">
        <f t="shared" si="6"/>
        <v>5134.9400000000005</v>
      </c>
      <c r="P224" s="12">
        <f t="shared" si="7"/>
        <v>383.69</v>
      </c>
    </row>
    <row r="225" spans="1:16" x14ac:dyDescent="0.25">
      <c r="A225" t="s">
        <v>51</v>
      </c>
      <c r="B225" s="1">
        <v>43260</v>
      </c>
      <c r="C225" t="s">
        <v>4</v>
      </c>
      <c r="D225" s="12">
        <v>2997.8399999999997</v>
      </c>
      <c r="E225" s="12">
        <v>177.33</v>
      </c>
      <c r="F225" s="12">
        <v>41.48</v>
      </c>
      <c r="G225" s="12">
        <v>2.91</v>
      </c>
      <c r="H225" s="12">
        <v>11.14</v>
      </c>
      <c r="L225" s="12">
        <f t="shared" si="6"/>
        <v>2997.8399999999997</v>
      </c>
      <c r="P225" s="12">
        <f t="shared" si="7"/>
        <v>232.86</v>
      </c>
    </row>
    <row r="226" spans="1:16" x14ac:dyDescent="0.25">
      <c r="A226" t="s">
        <v>51</v>
      </c>
      <c r="B226" s="1">
        <v>43260</v>
      </c>
      <c r="C226" t="s">
        <v>5</v>
      </c>
      <c r="D226" s="12">
        <v>936.78</v>
      </c>
      <c r="E226" s="12">
        <v>47.54</v>
      </c>
      <c r="F226" s="12">
        <v>11.11</v>
      </c>
      <c r="L226" s="12">
        <f t="shared" si="6"/>
        <v>936.78</v>
      </c>
      <c r="P226" s="12">
        <f t="shared" si="7"/>
        <v>58.65</v>
      </c>
    </row>
    <row r="227" spans="1:16" x14ac:dyDescent="0.25">
      <c r="A227" t="s">
        <v>51</v>
      </c>
      <c r="B227" s="1">
        <v>43260</v>
      </c>
      <c r="C227" t="s">
        <v>6</v>
      </c>
      <c r="D227" s="12">
        <v>21595.539999999997</v>
      </c>
      <c r="E227" s="12">
        <v>1226.69</v>
      </c>
      <c r="F227" s="12">
        <v>286.84999999999991</v>
      </c>
      <c r="G227" s="12">
        <v>17.21</v>
      </c>
      <c r="H227" s="12">
        <v>58.149999999999991</v>
      </c>
      <c r="L227" s="12">
        <f t="shared" si="6"/>
        <v>21595.539999999997</v>
      </c>
      <c r="P227" s="12">
        <f t="shared" si="7"/>
        <v>1588.9</v>
      </c>
    </row>
    <row r="228" spans="1:16" x14ac:dyDescent="0.25">
      <c r="A228" t="s">
        <v>51</v>
      </c>
      <c r="B228" s="1">
        <v>43260</v>
      </c>
      <c r="C228" t="s">
        <v>7</v>
      </c>
      <c r="D228" s="12">
        <v>5388.65</v>
      </c>
      <c r="E228" s="12">
        <v>305.15000000000003</v>
      </c>
      <c r="F228" s="12">
        <v>71.36</v>
      </c>
      <c r="G228" s="12">
        <v>2.02</v>
      </c>
      <c r="H228" s="12">
        <v>7.75</v>
      </c>
      <c r="L228" s="12">
        <f t="shared" si="6"/>
        <v>5388.65</v>
      </c>
      <c r="P228" s="12">
        <f t="shared" si="7"/>
        <v>386.28000000000003</v>
      </c>
    </row>
    <row r="229" spans="1:16" x14ac:dyDescent="0.25">
      <c r="A229" t="s">
        <v>51</v>
      </c>
      <c r="B229" s="1">
        <v>43260</v>
      </c>
      <c r="C229" t="s">
        <v>8</v>
      </c>
      <c r="D229" s="12">
        <v>4258.92</v>
      </c>
      <c r="E229" s="12">
        <v>247.29999999999998</v>
      </c>
      <c r="F229" s="12">
        <v>57.830000000000005</v>
      </c>
      <c r="G229" s="12">
        <v>5.73</v>
      </c>
      <c r="H229" s="12">
        <v>21.979999999999997</v>
      </c>
      <c r="L229" s="12">
        <f t="shared" si="6"/>
        <v>4258.92</v>
      </c>
      <c r="P229" s="12">
        <f t="shared" si="7"/>
        <v>332.84000000000003</v>
      </c>
    </row>
    <row r="230" spans="1:16" x14ac:dyDescent="0.25">
      <c r="A230" t="s">
        <v>51</v>
      </c>
      <c r="B230" s="1">
        <v>43260</v>
      </c>
      <c r="C230" t="s">
        <v>9</v>
      </c>
      <c r="D230" s="12">
        <v>2327.1999999999998</v>
      </c>
      <c r="E230" s="12">
        <v>138.41999999999999</v>
      </c>
      <c r="F230" s="12">
        <v>32.369999999999997</v>
      </c>
      <c r="L230" s="12">
        <f t="shared" si="6"/>
        <v>2327.1999999999998</v>
      </c>
      <c r="P230" s="12">
        <f t="shared" si="7"/>
        <v>170.79</v>
      </c>
    </row>
    <row r="231" spans="1:16" x14ac:dyDescent="0.25">
      <c r="A231" t="s">
        <v>51</v>
      </c>
      <c r="B231" s="1">
        <v>43260</v>
      </c>
      <c r="C231" t="s">
        <v>10</v>
      </c>
      <c r="D231" s="12">
        <v>2744.18</v>
      </c>
      <c r="E231" s="12">
        <v>161.44</v>
      </c>
      <c r="F231" s="12">
        <v>37.760000000000005</v>
      </c>
      <c r="L231" s="12">
        <f t="shared" si="6"/>
        <v>2744.18</v>
      </c>
      <c r="P231" s="12">
        <f t="shared" si="7"/>
        <v>199.2</v>
      </c>
    </row>
    <row r="232" spans="1:16" x14ac:dyDescent="0.25">
      <c r="A232" t="s">
        <v>51</v>
      </c>
      <c r="B232" s="1">
        <v>43260</v>
      </c>
      <c r="C232" t="s">
        <v>11</v>
      </c>
      <c r="D232" s="12">
        <v>1897.8899999999999</v>
      </c>
      <c r="E232" s="12">
        <v>114.15</v>
      </c>
      <c r="F232" s="12">
        <v>26.700000000000003</v>
      </c>
      <c r="L232" s="12">
        <f t="shared" si="6"/>
        <v>1897.8899999999999</v>
      </c>
      <c r="P232" s="12">
        <f t="shared" si="7"/>
        <v>140.85000000000002</v>
      </c>
    </row>
    <row r="233" spans="1:16" x14ac:dyDescent="0.25">
      <c r="A233" t="s">
        <v>52</v>
      </c>
      <c r="B233" s="1">
        <v>43267</v>
      </c>
      <c r="C233" t="s">
        <v>2</v>
      </c>
      <c r="D233" s="12">
        <v>30680.799999999996</v>
      </c>
      <c r="E233" s="12">
        <v>1801.5499999999997</v>
      </c>
      <c r="F233" s="12">
        <v>421.35</v>
      </c>
      <c r="G233" s="12">
        <v>1.51</v>
      </c>
      <c r="H233" s="12">
        <v>5.79</v>
      </c>
      <c r="L233" s="12">
        <f t="shared" si="6"/>
        <v>30680.799999999996</v>
      </c>
      <c r="P233" s="12">
        <f t="shared" si="7"/>
        <v>2230.1999999999998</v>
      </c>
    </row>
    <row r="234" spans="1:16" x14ac:dyDescent="0.25">
      <c r="A234" t="s">
        <v>52</v>
      </c>
      <c r="B234" s="1">
        <v>43267</v>
      </c>
      <c r="C234" t="s">
        <v>3</v>
      </c>
      <c r="D234" s="12">
        <v>5126.91</v>
      </c>
      <c r="E234" s="12">
        <v>310.45999999999998</v>
      </c>
      <c r="F234" s="12">
        <v>72.62</v>
      </c>
      <c r="L234" s="12">
        <f t="shared" si="6"/>
        <v>5126.91</v>
      </c>
      <c r="P234" s="12">
        <f t="shared" si="7"/>
        <v>383.08</v>
      </c>
    </row>
    <row r="235" spans="1:16" x14ac:dyDescent="0.25">
      <c r="A235" t="s">
        <v>52</v>
      </c>
      <c r="B235" s="1">
        <v>43267</v>
      </c>
      <c r="C235" t="s">
        <v>4</v>
      </c>
      <c r="D235" s="12">
        <v>3744.2</v>
      </c>
      <c r="E235" s="12">
        <v>223.60000000000002</v>
      </c>
      <c r="F235" s="12">
        <v>52.29</v>
      </c>
      <c r="G235" s="12">
        <v>4.08</v>
      </c>
      <c r="H235" s="12">
        <v>15.63</v>
      </c>
      <c r="L235" s="12">
        <f t="shared" si="6"/>
        <v>3744.2</v>
      </c>
      <c r="P235" s="12">
        <f t="shared" si="7"/>
        <v>295.60000000000002</v>
      </c>
    </row>
    <row r="236" spans="1:16" x14ac:dyDescent="0.25">
      <c r="A236" t="s">
        <v>52</v>
      </c>
      <c r="B236" s="1">
        <v>43267</v>
      </c>
      <c r="C236" t="s">
        <v>5</v>
      </c>
      <c r="D236" s="12">
        <v>883.97</v>
      </c>
      <c r="E236" s="12">
        <v>44.260000000000005</v>
      </c>
      <c r="F236" s="12">
        <v>10.35</v>
      </c>
      <c r="L236" s="12">
        <f t="shared" si="6"/>
        <v>883.97</v>
      </c>
      <c r="P236" s="12">
        <f t="shared" si="7"/>
        <v>54.610000000000007</v>
      </c>
    </row>
    <row r="237" spans="1:16" x14ac:dyDescent="0.25">
      <c r="A237" t="s">
        <v>52</v>
      </c>
      <c r="B237" s="1">
        <v>43267</v>
      </c>
      <c r="C237" t="s">
        <v>6</v>
      </c>
      <c r="D237" s="12">
        <v>27731.189999999995</v>
      </c>
      <c r="E237" s="12">
        <v>1607.12</v>
      </c>
      <c r="F237" s="12">
        <v>375.84000000000009</v>
      </c>
      <c r="G237" s="12">
        <v>19.11</v>
      </c>
      <c r="H237" s="12">
        <v>70.47</v>
      </c>
      <c r="L237" s="12">
        <f t="shared" si="6"/>
        <v>27731.189999999995</v>
      </c>
      <c r="P237" s="12">
        <f t="shared" si="7"/>
        <v>2072.54</v>
      </c>
    </row>
    <row r="238" spans="1:16" x14ac:dyDescent="0.25">
      <c r="A238" t="s">
        <v>52</v>
      </c>
      <c r="B238" s="1">
        <v>43267</v>
      </c>
      <c r="C238" t="s">
        <v>7</v>
      </c>
      <c r="D238" s="12">
        <v>6377.62</v>
      </c>
      <c r="E238" s="12">
        <v>366.47</v>
      </c>
      <c r="F238" s="12">
        <v>85.710000000000008</v>
      </c>
      <c r="G238" s="12">
        <v>1.82</v>
      </c>
      <c r="H238" s="12">
        <v>6.98</v>
      </c>
      <c r="L238" s="12">
        <f t="shared" si="6"/>
        <v>6377.62</v>
      </c>
      <c r="P238" s="12">
        <f t="shared" si="7"/>
        <v>460.98000000000008</v>
      </c>
    </row>
    <row r="239" spans="1:16" x14ac:dyDescent="0.25">
      <c r="A239" t="s">
        <v>52</v>
      </c>
      <c r="B239" s="1">
        <v>43267</v>
      </c>
      <c r="C239" t="s">
        <v>8</v>
      </c>
      <c r="D239" s="12">
        <v>4802.5899999999992</v>
      </c>
      <c r="E239" s="12">
        <v>281.01</v>
      </c>
      <c r="F239" s="12">
        <v>65.72</v>
      </c>
      <c r="G239" s="12">
        <v>6.91</v>
      </c>
      <c r="H239" s="12">
        <v>26.52</v>
      </c>
      <c r="L239" s="12">
        <f t="shared" si="6"/>
        <v>4802.5899999999992</v>
      </c>
      <c r="P239" s="12">
        <f t="shared" si="7"/>
        <v>380.16</v>
      </c>
    </row>
    <row r="240" spans="1:16" x14ac:dyDescent="0.25">
      <c r="A240" t="s">
        <v>52</v>
      </c>
      <c r="B240" s="1">
        <v>43267</v>
      </c>
      <c r="C240" t="s">
        <v>9</v>
      </c>
      <c r="D240" s="12">
        <v>3132.92</v>
      </c>
      <c r="E240" s="12">
        <v>188.37</v>
      </c>
      <c r="F240" s="12">
        <v>44.050000000000004</v>
      </c>
      <c r="L240" s="12">
        <f t="shared" si="6"/>
        <v>3132.92</v>
      </c>
      <c r="P240" s="12">
        <f t="shared" si="7"/>
        <v>232.42000000000002</v>
      </c>
    </row>
    <row r="241" spans="1:16" x14ac:dyDescent="0.25">
      <c r="A241" t="s">
        <v>52</v>
      </c>
      <c r="B241" s="1">
        <v>43267</v>
      </c>
      <c r="C241" t="s">
        <v>10</v>
      </c>
      <c r="D241" s="12">
        <v>2787.73</v>
      </c>
      <c r="E241" s="12">
        <v>164.14</v>
      </c>
      <c r="F241" s="12">
        <v>38.400000000000006</v>
      </c>
      <c r="L241" s="12">
        <f t="shared" si="6"/>
        <v>2787.73</v>
      </c>
      <c r="P241" s="12">
        <f t="shared" si="7"/>
        <v>202.54</v>
      </c>
    </row>
    <row r="242" spans="1:16" x14ac:dyDescent="0.25">
      <c r="A242" t="s">
        <v>52</v>
      </c>
      <c r="B242" s="1">
        <v>43267</v>
      </c>
      <c r="C242" t="s">
        <v>11</v>
      </c>
      <c r="D242" s="12">
        <v>1775.76</v>
      </c>
      <c r="E242" s="12">
        <v>106.57000000000001</v>
      </c>
      <c r="F242" s="12">
        <v>24.92</v>
      </c>
      <c r="L242" s="12">
        <f t="shared" si="6"/>
        <v>1775.76</v>
      </c>
      <c r="P242" s="12">
        <f t="shared" si="7"/>
        <v>131.49</v>
      </c>
    </row>
    <row r="243" spans="1:16" x14ac:dyDescent="0.25">
      <c r="A243" t="s">
        <v>53</v>
      </c>
      <c r="B243" s="1">
        <v>43274</v>
      </c>
      <c r="C243" t="s">
        <v>2</v>
      </c>
      <c r="D243" s="12">
        <v>30727.219999999994</v>
      </c>
      <c r="E243" s="12">
        <v>1804.4299999999996</v>
      </c>
      <c r="F243" s="12">
        <v>422.02</v>
      </c>
      <c r="L243" s="12">
        <f t="shared" si="6"/>
        <v>30727.219999999994</v>
      </c>
      <c r="P243" s="12">
        <f t="shared" si="7"/>
        <v>2226.4499999999998</v>
      </c>
    </row>
    <row r="244" spans="1:16" x14ac:dyDescent="0.25">
      <c r="A244" t="s">
        <v>53</v>
      </c>
      <c r="B244" s="1">
        <v>43274</v>
      </c>
      <c r="C244" t="s">
        <v>3</v>
      </c>
      <c r="D244" s="12">
        <v>5004.38</v>
      </c>
      <c r="E244" s="12">
        <v>302.86</v>
      </c>
      <c r="F244" s="12">
        <v>70.83</v>
      </c>
      <c r="L244" s="12">
        <f t="shared" si="6"/>
        <v>5004.38</v>
      </c>
      <c r="P244" s="12">
        <f t="shared" si="7"/>
        <v>373.69</v>
      </c>
    </row>
    <row r="245" spans="1:16" x14ac:dyDescent="0.25">
      <c r="A245" t="s">
        <v>53</v>
      </c>
      <c r="B245" s="1">
        <v>43274</v>
      </c>
      <c r="C245" t="s">
        <v>4</v>
      </c>
      <c r="D245" s="12">
        <v>4213.1499999999996</v>
      </c>
      <c r="E245" s="12">
        <v>252.67999999999998</v>
      </c>
      <c r="F245" s="12">
        <v>59.089999999999996</v>
      </c>
      <c r="G245" s="12">
        <v>6.3599999999999994</v>
      </c>
      <c r="H245" s="12">
        <v>23.61</v>
      </c>
      <c r="L245" s="12">
        <f t="shared" si="6"/>
        <v>4213.1499999999996</v>
      </c>
      <c r="P245" s="12">
        <f t="shared" si="7"/>
        <v>341.74</v>
      </c>
    </row>
    <row r="246" spans="1:16" x14ac:dyDescent="0.25">
      <c r="A246" t="s">
        <v>53</v>
      </c>
      <c r="B246" s="1">
        <v>43274</v>
      </c>
      <c r="C246" t="s">
        <v>5</v>
      </c>
      <c r="D246" s="12">
        <v>1140.6500000000001</v>
      </c>
      <c r="E246" s="12">
        <v>60.17</v>
      </c>
      <c r="F246" s="12">
        <v>14.07</v>
      </c>
      <c r="L246" s="12">
        <f t="shared" si="6"/>
        <v>1140.6500000000001</v>
      </c>
      <c r="P246" s="12">
        <f t="shared" si="7"/>
        <v>74.240000000000009</v>
      </c>
    </row>
    <row r="247" spans="1:16" x14ac:dyDescent="0.25">
      <c r="A247" t="s">
        <v>53</v>
      </c>
      <c r="B247" s="1">
        <v>43274</v>
      </c>
      <c r="C247" t="s">
        <v>6</v>
      </c>
      <c r="D247" s="12">
        <v>25536.87</v>
      </c>
      <c r="E247" s="12">
        <v>1470.36</v>
      </c>
      <c r="F247" s="12">
        <v>343.89</v>
      </c>
      <c r="G247" s="12">
        <v>17.059999999999999</v>
      </c>
      <c r="H247" s="12">
        <v>54.879999999999995</v>
      </c>
      <c r="L247" s="12">
        <f t="shared" si="6"/>
        <v>25536.87</v>
      </c>
      <c r="P247" s="12">
        <f t="shared" si="7"/>
        <v>1886.19</v>
      </c>
    </row>
    <row r="248" spans="1:16" x14ac:dyDescent="0.25">
      <c r="A248" t="s">
        <v>53</v>
      </c>
      <c r="B248" s="1">
        <v>43274</v>
      </c>
      <c r="C248" t="s">
        <v>7</v>
      </c>
      <c r="D248" s="12">
        <v>5962.13</v>
      </c>
      <c r="E248" s="12">
        <v>340.71000000000004</v>
      </c>
      <c r="F248" s="12">
        <v>79.680000000000007</v>
      </c>
      <c r="G248" s="12">
        <v>2</v>
      </c>
      <c r="H248" s="12">
        <v>7.67</v>
      </c>
      <c r="L248" s="12">
        <f t="shared" si="6"/>
        <v>5962.13</v>
      </c>
      <c r="P248" s="12">
        <f t="shared" si="7"/>
        <v>430.06000000000006</v>
      </c>
    </row>
    <row r="249" spans="1:16" x14ac:dyDescent="0.25">
      <c r="A249" t="s">
        <v>53</v>
      </c>
      <c r="B249" s="1">
        <v>43274</v>
      </c>
      <c r="C249" t="s">
        <v>8</v>
      </c>
      <c r="D249" s="12">
        <v>5499.7699999999995</v>
      </c>
      <c r="E249" s="12">
        <v>324.66999999999996</v>
      </c>
      <c r="F249" s="12">
        <v>75.950000000000017</v>
      </c>
      <c r="G249" s="12">
        <v>10.600000000000001</v>
      </c>
      <c r="H249" s="12">
        <v>40.67</v>
      </c>
      <c r="L249" s="12">
        <f t="shared" si="6"/>
        <v>5499.7699999999995</v>
      </c>
      <c r="P249" s="12">
        <f t="shared" si="7"/>
        <v>451.89000000000004</v>
      </c>
    </row>
    <row r="250" spans="1:16" x14ac:dyDescent="0.25">
      <c r="A250" t="s">
        <v>53</v>
      </c>
      <c r="B250" s="1">
        <v>43274</v>
      </c>
      <c r="C250" t="s">
        <v>9</v>
      </c>
      <c r="D250" s="12">
        <v>2731.7799999999997</v>
      </c>
      <c r="E250" s="12">
        <v>163.5</v>
      </c>
      <c r="F250" s="12">
        <v>38.230000000000004</v>
      </c>
      <c r="L250" s="12">
        <f t="shared" si="6"/>
        <v>2731.7799999999997</v>
      </c>
      <c r="P250" s="12">
        <f t="shared" si="7"/>
        <v>201.73000000000002</v>
      </c>
    </row>
    <row r="251" spans="1:16" x14ac:dyDescent="0.25">
      <c r="A251" t="s">
        <v>53</v>
      </c>
      <c r="B251" s="1">
        <v>43274</v>
      </c>
      <c r="C251" t="s">
        <v>10</v>
      </c>
      <c r="D251" s="12">
        <v>2790.38</v>
      </c>
      <c r="E251" s="12">
        <v>164.31</v>
      </c>
      <c r="F251" s="12">
        <v>38.43</v>
      </c>
      <c r="L251" s="12">
        <f t="shared" si="6"/>
        <v>2790.38</v>
      </c>
      <c r="P251" s="12">
        <f t="shared" si="7"/>
        <v>202.74</v>
      </c>
    </row>
    <row r="252" spans="1:16" x14ac:dyDescent="0.25">
      <c r="A252" t="s">
        <v>53</v>
      </c>
      <c r="B252" s="1">
        <v>43274</v>
      </c>
      <c r="C252" t="s">
        <v>11</v>
      </c>
      <c r="D252" s="12">
        <v>1142</v>
      </c>
      <c r="E252" s="12">
        <v>67.28</v>
      </c>
      <c r="F252" s="12">
        <v>15.73</v>
      </c>
      <c r="L252" s="12">
        <f t="shared" si="6"/>
        <v>1142</v>
      </c>
      <c r="P252" s="12">
        <f t="shared" si="7"/>
        <v>83.01</v>
      </c>
    </row>
    <row r="253" spans="1:16" x14ac:dyDescent="0.25">
      <c r="A253" s="7" t="s">
        <v>107</v>
      </c>
      <c r="B253" s="1">
        <v>43280</v>
      </c>
      <c r="C253" t="s">
        <v>2</v>
      </c>
      <c r="D253" s="12">
        <v>32511.949999999997</v>
      </c>
      <c r="E253" s="12">
        <v>1915.0800000000002</v>
      </c>
      <c r="F253" s="12">
        <v>447.90000000000009</v>
      </c>
      <c r="L253" s="12">
        <f t="shared" si="6"/>
        <v>32511.949999999997</v>
      </c>
      <c r="P253" s="12">
        <f t="shared" si="7"/>
        <v>2362.9800000000005</v>
      </c>
    </row>
    <row r="254" spans="1:16" x14ac:dyDescent="0.25">
      <c r="A254" s="7" t="s">
        <v>107</v>
      </c>
      <c r="B254" s="1">
        <v>43280</v>
      </c>
      <c r="C254" t="s">
        <v>3</v>
      </c>
      <c r="D254" s="12">
        <v>5327.57</v>
      </c>
      <c r="E254" s="12">
        <v>322.89999999999998</v>
      </c>
      <c r="F254" s="12">
        <v>75.53</v>
      </c>
      <c r="L254" s="12">
        <f t="shared" si="6"/>
        <v>5327.57</v>
      </c>
      <c r="P254" s="12">
        <f t="shared" si="7"/>
        <v>398.42999999999995</v>
      </c>
    </row>
    <row r="255" spans="1:16" x14ac:dyDescent="0.25">
      <c r="A255" s="7" t="s">
        <v>107</v>
      </c>
      <c r="B255" s="1">
        <v>43280</v>
      </c>
      <c r="C255" t="s">
        <v>4</v>
      </c>
      <c r="D255" s="12">
        <v>4324.82</v>
      </c>
      <c r="E255" s="12">
        <v>259.61</v>
      </c>
      <c r="F255" s="12">
        <v>60.740000000000009</v>
      </c>
      <c r="G255" s="12">
        <v>5.8</v>
      </c>
      <c r="H255" s="12">
        <v>22.240000000000002</v>
      </c>
      <c r="L255" s="12">
        <f t="shared" si="6"/>
        <v>4324.82</v>
      </c>
      <c r="P255" s="12">
        <f t="shared" si="7"/>
        <v>348.39000000000004</v>
      </c>
    </row>
    <row r="256" spans="1:16" x14ac:dyDescent="0.25">
      <c r="A256" s="7" t="s">
        <v>107</v>
      </c>
      <c r="B256" s="1">
        <v>43280</v>
      </c>
      <c r="C256" t="s">
        <v>5</v>
      </c>
      <c r="D256" s="12">
        <v>1219.5</v>
      </c>
      <c r="E256" s="12">
        <v>65.06</v>
      </c>
      <c r="F256" s="12">
        <v>15.22</v>
      </c>
      <c r="L256" s="12">
        <f t="shared" si="6"/>
        <v>1219.5</v>
      </c>
      <c r="P256" s="12">
        <f t="shared" si="7"/>
        <v>80.28</v>
      </c>
    </row>
    <row r="257" spans="1:16" x14ac:dyDescent="0.25">
      <c r="A257" s="7" t="s">
        <v>107</v>
      </c>
      <c r="B257" s="1">
        <v>43280</v>
      </c>
      <c r="C257" t="s">
        <v>6</v>
      </c>
      <c r="D257" s="12">
        <v>26732.760000000002</v>
      </c>
      <c r="E257" s="12">
        <v>1544.5399999999997</v>
      </c>
      <c r="F257" s="12">
        <v>361.22000000000008</v>
      </c>
      <c r="G257" s="12">
        <v>16.86</v>
      </c>
      <c r="H257" s="12">
        <v>65.510000000000005</v>
      </c>
      <c r="L257" s="12">
        <f t="shared" si="6"/>
        <v>26732.760000000002</v>
      </c>
      <c r="P257" s="12">
        <f t="shared" si="7"/>
        <v>1988.1299999999997</v>
      </c>
    </row>
    <row r="258" spans="1:16" x14ac:dyDescent="0.25">
      <c r="A258" s="7" t="s">
        <v>107</v>
      </c>
      <c r="B258" s="1">
        <v>43280</v>
      </c>
      <c r="C258" t="s">
        <v>7</v>
      </c>
      <c r="D258" s="12">
        <v>5283.4100000000008</v>
      </c>
      <c r="E258" s="12">
        <v>298.63</v>
      </c>
      <c r="F258" s="12">
        <v>69.83</v>
      </c>
      <c r="G258" s="12">
        <v>0.74</v>
      </c>
      <c r="H258" s="12">
        <v>2.82</v>
      </c>
      <c r="L258" s="12">
        <f t="shared" si="6"/>
        <v>5283.4100000000008</v>
      </c>
      <c r="P258" s="12">
        <f t="shared" si="7"/>
        <v>372.02</v>
      </c>
    </row>
    <row r="259" spans="1:16" x14ac:dyDescent="0.25">
      <c r="A259" s="7" t="s">
        <v>107</v>
      </c>
      <c r="B259" s="1">
        <v>43280</v>
      </c>
      <c r="C259" t="s">
        <v>8</v>
      </c>
      <c r="D259" s="12">
        <v>4986.7</v>
      </c>
      <c r="E259" s="12">
        <v>292.86999999999995</v>
      </c>
      <c r="F259" s="12">
        <v>68.52</v>
      </c>
      <c r="G259" s="12">
        <v>8.82</v>
      </c>
      <c r="H259" s="12">
        <v>33.81</v>
      </c>
      <c r="L259" s="12">
        <f t="shared" si="6"/>
        <v>4986.7</v>
      </c>
      <c r="P259" s="12">
        <f t="shared" si="7"/>
        <v>404.01999999999992</v>
      </c>
    </row>
    <row r="260" spans="1:16" x14ac:dyDescent="0.25">
      <c r="A260" s="7" t="s">
        <v>107</v>
      </c>
      <c r="B260" s="1">
        <v>43280</v>
      </c>
      <c r="C260" t="s">
        <v>9</v>
      </c>
      <c r="D260" s="12">
        <v>2984</v>
      </c>
      <c r="E260" s="12">
        <v>179.13</v>
      </c>
      <c r="F260" s="12">
        <v>41.89</v>
      </c>
      <c r="L260" s="12">
        <f t="shared" ref="L260:L323" si="8">+D260</f>
        <v>2984</v>
      </c>
      <c r="P260" s="12">
        <f t="shared" ref="P260:P323" si="9">+SUM(E260:H260)</f>
        <v>221.01999999999998</v>
      </c>
    </row>
    <row r="261" spans="1:16" x14ac:dyDescent="0.25">
      <c r="A261" s="7" t="s">
        <v>107</v>
      </c>
      <c r="B261" s="1">
        <v>43280</v>
      </c>
      <c r="C261" t="s">
        <v>10</v>
      </c>
      <c r="D261" s="12">
        <v>2531.29</v>
      </c>
      <c r="E261" s="12">
        <v>148.25</v>
      </c>
      <c r="F261" s="12">
        <v>34.660000000000004</v>
      </c>
      <c r="L261" s="12">
        <f t="shared" si="8"/>
        <v>2531.29</v>
      </c>
      <c r="P261" s="12">
        <f t="shared" si="9"/>
        <v>182.91</v>
      </c>
    </row>
    <row r="262" spans="1:16" x14ac:dyDescent="0.25">
      <c r="A262" s="7" t="s">
        <v>107</v>
      </c>
      <c r="B262" s="1">
        <v>43280</v>
      </c>
      <c r="C262" t="s">
        <v>11</v>
      </c>
      <c r="D262" s="12">
        <v>2183.81</v>
      </c>
      <c r="E262" s="12">
        <v>131.87</v>
      </c>
      <c r="F262" s="12">
        <v>30.840000000000003</v>
      </c>
      <c r="L262" s="12">
        <f t="shared" si="8"/>
        <v>2183.81</v>
      </c>
      <c r="P262" s="12">
        <f t="shared" si="9"/>
        <v>162.71</v>
      </c>
    </row>
    <row r="263" spans="1:16" x14ac:dyDescent="0.25">
      <c r="A263" t="s">
        <v>54</v>
      </c>
      <c r="B263" s="1">
        <v>43288</v>
      </c>
      <c r="C263" t="s">
        <v>2</v>
      </c>
      <c r="D263" s="12">
        <v>30678.519999999997</v>
      </c>
      <c r="E263" s="12">
        <v>1801.4099999999999</v>
      </c>
      <c r="F263" s="12">
        <v>421.34000000000003</v>
      </c>
      <c r="G263" s="12">
        <v>4.8899999999999997</v>
      </c>
      <c r="H263" s="12">
        <v>18.75</v>
      </c>
      <c r="L263" s="12">
        <f t="shared" si="8"/>
        <v>30678.519999999997</v>
      </c>
      <c r="P263" s="12">
        <f t="shared" si="9"/>
        <v>2246.39</v>
      </c>
    </row>
    <row r="264" spans="1:16" x14ac:dyDescent="0.25">
      <c r="A264" t="s">
        <v>54</v>
      </c>
      <c r="B264" s="1">
        <v>43288</v>
      </c>
      <c r="C264" t="s">
        <v>3</v>
      </c>
      <c r="D264" s="12">
        <v>5106.32</v>
      </c>
      <c r="E264" s="12">
        <v>309.19</v>
      </c>
      <c r="F264" s="12">
        <v>72.319999999999993</v>
      </c>
      <c r="L264" s="12">
        <f t="shared" si="8"/>
        <v>5106.32</v>
      </c>
      <c r="P264" s="12">
        <f t="shared" si="9"/>
        <v>381.51</v>
      </c>
    </row>
    <row r="265" spans="1:16" x14ac:dyDescent="0.25">
      <c r="A265" t="s">
        <v>54</v>
      </c>
      <c r="B265" s="1">
        <v>43288</v>
      </c>
      <c r="C265" t="s">
        <v>4</v>
      </c>
      <c r="D265" s="12">
        <v>2643.69</v>
      </c>
      <c r="E265" s="12">
        <v>157.4</v>
      </c>
      <c r="F265" s="12">
        <v>36.800000000000004</v>
      </c>
      <c r="G265" s="12">
        <v>2.94</v>
      </c>
      <c r="H265" s="12">
        <v>11.28</v>
      </c>
      <c r="L265" s="12">
        <f t="shared" si="8"/>
        <v>2643.69</v>
      </c>
      <c r="P265" s="12">
        <f t="shared" si="9"/>
        <v>208.42000000000002</v>
      </c>
    </row>
    <row r="266" spans="1:16" x14ac:dyDescent="0.25">
      <c r="A266" t="s">
        <v>54</v>
      </c>
      <c r="B266" s="1">
        <v>43288</v>
      </c>
      <c r="C266" t="s">
        <v>5</v>
      </c>
      <c r="D266" s="12">
        <v>895.75</v>
      </c>
      <c r="E266" s="12">
        <v>44.989999999999995</v>
      </c>
      <c r="F266" s="12">
        <v>10.52</v>
      </c>
      <c r="L266" s="12">
        <f t="shared" si="8"/>
        <v>895.75</v>
      </c>
      <c r="P266" s="12">
        <f t="shared" si="9"/>
        <v>55.509999999999991</v>
      </c>
    </row>
    <row r="267" spans="1:16" x14ac:dyDescent="0.25">
      <c r="A267" t="s">
        <v>54</v>
      </c>
      <c r="B267" s="1">
        <v>43288</v>
      </c>
      <c r="C267" t="s">
        <v>6</v>
      </c>
      <c r="D267" s="12">
        <v>20061.05</v>
      </c>
      <c r="E267" s="12">
        <v>1137.4500000000003</v>
      </c>
      <c r="F267" s="12">
        <v>266.03000000000009</v>
      </c>
      <c r="G267" s="12">
        <v>10.870000000000001</v>
      </c>
      <c r="H267" s="12">
        <v>42.67</v>
      </c>
      <c r="L267" s="12">
        <f t="shared" si="8"/>
        <v>20061.05</v>
      </c>
      <c r="P267" s="12">
        <f t="shared" si="9"/>
        <v>1457.0200000000004</v>
      </c>
    </row>
    <row r="268" spans="1:16" x14ac:dyDescent="0.25">
      <c r="A268" t="s">
        <v>54</v>
      </c>
      <c r="B268" s="1">
        <v>43288</v>
      </c>
      <c r="C268" t="s">
        <v>7</v>
      </c>
      <c r="D268" s="12">
        <v>4553.2</v>
      </c>
      <c r="E268" s="12">
        <v>253.35000000000002</v>
      </c>
      <c r="F268" s="12">
        <v>59.249999999999993</v>
      </c>
      <c r="L268" s="12">
        <f t="shared" si="8"/>
        <v>4553.2</v>
      </c>
      <c r="P268" s="12">
        <f t="shared" si="9"/>
        <v>312.60000000000002</v>
      </c>
    </row>
    <row r="269" spans="1:16" x14ac:dyDescent="0.25">
      <c r="A269" t="s">
        <v>54</v>
      </c>
      <c r="B269" s="1">
        <v>43288</v>
      </c>
      <c r="C269" t="s">
        <v>8</v>
      </c>
      <c r="D269" s="12">
        <v>4062.92</v>
      </c>
      <c r="E269" s="12">
        <v>235.58999999999997</v>
      </c>
      <c r="F269" s="12">
        <v>55.099999999999994</v>
      </c>
      <c r="G269" s="12">
        <v>5.88</v>
      </c>
      <c r="H269" s="12">
        <v>22.56</v>
      </c>
      <c r="L269" s="12">
        <f t="shared" si="8"/>
        <v>4062.92</v>
      </c>
      <c r="P269" s="12">
        <f t="shared" si="9"/>
        <v>319.12999999999994</v>
      </c>
    </row>
    <row r="270" spans="1:16" x14ac:dyDescent="0.25">
      <c r="A270" t="s">
        <v>54</v>
      </c>
      <c r="B270" s="1">
        <v>43288</v>
      </c>
      <c r="C270" t="s">
        <v>9</v>
      </c>
      <c r="D270" s="12">
        <v>1938</v>
      </c>
      <c r="E270" s="12">
        <v>114.28999999999999</v>
      </c>
      <c r="F270" s="12">
        <v>26.73</v>
      </c>
      <c r="L270" s="12">
        <f t="shared" si="8"/>
        <v>1938</v>
      </c>
      <c r="P270" s="12">
        <f t="shared" si="9"/>
        <v>141.01999999999998</v>
      </c>
    </row>
    <row r="271" spans="1:16" x14ac:dyDescent="0.25">
      <c r="A271" t="s">
        <v>54</v>
      </c>
      <c r="B271" s="1">
        <v>43288</v>
      </c>
      <c r="C271" t="s">
        <v>10</v>
      </c>
      <c r="D271" s="12">
        <v>1766.6</v>
      </c>
      <c r="E271" s="12">
        <v>100.83000000000001</v>
      </c>
      <c r="F271" s="12">
        <v>23.58</v>
      </c>
      <c r="L271" s="12">
        <f t="shared" si="8"/>
        <v>1766.6</v>
      </c>
      <c r="P271" s="12">
        <f t="shared" si="9"/>
        <v>124.41000000000001</v>
      </c>
    </row>
    <row r="272" spans="1:16" x14ac:dyDescent="0.25">
      <c r="A272" t="s">
        <v>54</v>
      </c>
      <c r="B272" s="1">
        <v>43288</v>
      </c>
      <c r="C272" t="s">
        <v>11</v>
      </c>
      <c r="D272" s="12">
        <v>1569</v>
      </c>
      <c r="E272" s="12">
        <v>93.77000000000001</v>
      </c>
      <c r="F272" s="12">
        <v>21.93</v>
      </c>
      <c r="L272" s="12">
        <f t="shared" si="8"/>
        <v>1569</v>
      </c>
      <c r="P272" s="12">
        <f t="shared" si="9"/>
        <v>115.70000000000002</v>
      </c>
    </row>
    <row r="273" spans="1:16" x14ac:dyDescent="0.25">
      <c r="A273" t="s">
        <v>55</v>
      </c>
      <c r="B273" s="1">
        <v>43295</v>
      </c>
      <c r="C273" t="s">
        <v>2</v>
      </c>
      <c r="D273" s="12">
        <v>31505.08</v>
      </c>
      <c r="E273" s="12">
        <v>1662.5099999999998</v>
      </c>
      <c r="F273" s="12">
        <v>433.32000000000005</v>
      </c>
      <c r="G273" s="12">
        <v>4.9000000000000004</v>
      </c>
      <c r="H273" s="12">
        <v>18.8</v>
      </c>
      <c r="L273" s="12">
        <f t="shared" si="8"/>
        <v>31505.08</v>
      </c>
      <c r="P273" s="12">
        <f t="shared" si="9"/>
        <v>2119.5300000000002</v>
      </c>
    </row>
    <row r="274" spans="1:16" x14ac:dyDescent="0.25">
      <c r="A274" t="s">
        <v>55</v>
      </c>
      <c r="B274" s="1">
        <v>43295</v>
      </c>
      <c r="C274" t="s">
        <v>3</v>
      </c>
      <c r="D274" s="12">
        <v>5134.1099999999997</v>
      </c>
      <c r="E274" s="12">
        <v>310.90999999999997</v>
      </c>
      <c r="F274" s="12">
        <v>72.72</v>
      </c>
      <c r="L274" s="12">
        <f t="shared" si="8"/>
        <v>5134.1099999999997</v>
      </c>
      <c r="P274" s="12">
        <f t="shared" si="9"/>
        <v>383.63</v>
      </c>
    </row>
    <row r="275" spans="1:16" x14ac:dyDescent="0.25">
      <c r="A275" t="s">
        <v>55</v>
      </c>
      <c r="B275" s="1">
        <v>43295</v>
      </c>
      <c r="C275" t="s">
        <v>4</v>
      </c>
      <c r="D275" s="12">
        <v>4190.7999999999993</v>
      </c>
      <c r="E275" s="12">
        <v>253.31</v>
      </c>
      <c r="F275" s="12">
        <v>59.259999999999991</v>
      </c>
      <c r="G275" s="12">
        <v>6.54</v>
      </c>
      <c r="H275" s="12">
        <v>25.08</v>
      </c>
      <c r="L275" s="12">
        <f t="shared" si="8"/>
        <v>4190.7999999999993</v>
      </c>
      <c r="P275" s="12">
        <f t="shared" si="9"/>
        <v>344.19</v>
      </c>
    </row>
    <row r="276" spans="1:16" x14ac:dyDescent="0.25">
      <c r="A276" t="s">
        <v>55</v>
      </c>
      <c r="B276" s="1">
        <v>43295</v>
      </c>
      <c r="C276" t="s">
        <v>5</v>
      </c>
      <c r="D276" s="12">
        <v>1040.27</v>
      </c>
      <c r="E276" s="12">
        <v>53.95</v>
      </c>
      <c r="F276" s="12">
        <v>12.620000000000001</v>
      </c>
      <c r="L276" s="12">
        <f t="shared" si="8"/>
        <v>1040.27</v>
      </c>
      <c r="P276" s="12">
        <f t="shared" si="9"/>
        <v>66.570000000000007</v>
      </c>
    </row>
    <row r="277" spans="1:16" x14ac:dyDescent="0.25">
      <c r="A277" t="s">
        <v>55</v>
      </c>
      <c r="B277" s="1">
        <v>43295</v>
      </c>
      <c r="C277" t="s">
        <v>6</v>
      </c>
      <c r="D277" s="12">
        <v>23913.659999999989</v>
      </c>
      <c r="E277" s="12">
        <v>1376.2800000000004</v>
      </c>
      <c r="F277" s="12">
        <v>321.87</v>
      </c>
      <c r="G277" s="12">
        <v>9.92</v>
      </c>
      <c r="H277" s="12">
        <v>39</v>
      </c>
      <c r="L277" s="12">
        <f t="shared" si="8"/>
        <v>23913.659999999989</v>
      </c>
      <c r="P277" s="12">
        <f t="shared" si="9"/>
        <v>1747.0700000000006</v>
      </c>
    </row>
    <row r="278" spans="1:16" x14ac:dyDescent="0.25">
      <c r="A278" t="s">
        <v>55</v>
      </c>
      <c r="B278" s="1">
        <v>43295</v>
      </c>
      <c r="C278" t="s">
        <v>7</v>
      </c>
      <c r="D278" s="12">
        <v>5415.13</v>
      </c>
      <c r="E278" s="12">
        <v>306.79000000000002</v>
      </c>
      <c r="F278" s="12">
        <v>71.75</v>
      </c>
      <c r="G278" s="12">
        <v>0.04</v>
      </c>
      <c r="H278" s="12">
        <v>0.16</v>
      </c>
      <c r="L278" s="12">
        <f t="shared" si="8"/>
        <v>5415.13</v>
      </c>
      <c r="P278" s="12">
        <f t="shared" si="9"/>
        <v>378.74000000000007</v>
      </c>
    </row>
    <row r="279" spans="1:16" x14ac:dyDescent="0.25">
      <c r="A279" t="s">
        <v>55</v>
      </c>
      <c r="B279" s="1">
        <v>43295</v>
      </c>
      <c r="C279" t="s">
        <v>8</v>
      </c>
      <c r="D279" s="12">
        <v>5437.2800000000007</v>
      </c>
      <c r="E279" s="12">
        <v>320.8</v>
      </c>
      <c r="F279" s="12">
        <v>75.05</v>
      </c>
      <c r="G279" s="12">
        <v>11.76</v>
      </c>
      <c r="H279" s="12">
        <v>45.08</v>
      </c>
      <c r="L279" s="12">
        <f t="shared" si="8"/>
        <v>5437.2800000000007</v>
      </c>
      <c r="P279" s="12">
        <f t="shared" si="9"/>
        <v>452.69</v>
      </c>
    </row>
    <row r="280" spans="1:16" x14ac:dyDescent="0.25">
      <c r="A280" t="s">
        <v>55</v>
      </c>
      <c r="B280" s="1">
        <v>43295</v>
      </c>
      <c r="C280" t="s">
        <v>9</v>
      </c>
      <c r="D280" s="12">
        <v>2669.1</v>
      </c>
      <c r="E280" s="12">
        <v>159.61000000000001</v>
      </c>
      <c r="F280" s="12">
        <v>37.32</v>
      </c>
      <c r="L280" s="12">
        <f t="shared" si="8"/>
        <v>2669.1</v>
      </c>
      <c r="P280" s="12">
        <f t="shared" si="9"/>
        <v>196.93</v>
      </c>
    </row>
    <row r="281" spans="1:16" x14ac:dyDescent="0.25">
      <c r="A281" t="s">
        <v>55</v>
      </c>
      <c r="B281" s="1">
        <v>43295</v>
      </c>
      <c r="C281" t="s">
        <v>10</v>
      </c>
      <c r="D281" s="12">
        <v>2380.2600000000002</v>
      </c>
      <c r="E281" s="12">
        <v>138.87</v>
      </c>
      <c r="F281" s="12">
        <v>32.480000000000004</v>
      </c>
      <c r="L281" s="12">
        <f t="shared" si="8"/>
        <v>2380.2600000000002</v>
      </c>
      <c r="P281" s="12">
        <f t="shared" si="9"/>
        <v>171.35000000000002</v>
      </c>
    </row>
    <row r="282" spans="1:16" x14ac:dyDescent="0.25">
      <c r="A282" t="s">
        <v>55</v>
      </c>
      <c r="B282" s="1">
        <v>43295</v>
      </c>
      <c r="C282" t="s">
        <v>11</v>
      </c>
      <c r="D282" s="12">
        <v>2095.35</v>
      </c>
      <c r="E282" s="12">
        <v>126.38999999999999</v>
      </c>
      <c r="F282" s="12">
        <v>29.560000000000002</v>
      </c>
      <c r="L282" s="12">
        <f t="shared" si="8"/>
        <v>2095.35</v>
      </c>
      <c r="P282" s="12">
        <f t="shared" si="9"/>
        <v>155.94999999999999</v>
      </c>
    </row>
    <row r="283" spans="1:16" x14ac:dyDescent="0.25">
      <c r="A283" t="s">
        <v>56</v>
      </c>
      <c r="B283" s="1">
        <v>43302</v>
      </c>
      <c r="C283" t="s">
        <v>2</v>
      </c>
      <c r="D283" s="12">
        <v>31448.85</v>
      </c>
      <c r="E283" s="12">
        <v>1571.4499999999998</v>
      </c>
      <c r="F283" s="12">
        <v>432.48</v>
      </c>
      <c r="G283" s="12">
        <v>5.1100000000000003</v>
      </c>
      <c r="H283" s="12">
        <v>19.59</v>
      </c>
      <c r="L283" s="12">
        <f t="shared" si="8"/>
        <v>31448.85</v>
      </c>
      <c r="P283" s="12">
        <f t="shared" si="9"/>
        <v>2028.6299999999997</v>
      </c>
    </row>
    <row r="284" spans="1:16" x14ac:dyDescent="0.25">
      <c r="A284" t="s">
        <v>56</v>
      </c>
      <c r="B284" s="1">
        <v>43302</v>
      </c>
      <c r="C284" t="s">
        <v>3</v>
      </c>
      <c r="D284" s="12">
        <v>5127.5300000000007</v>
      </c>
      <c r="E284" s="12">
        <v>310.51</v>
      </c>
      <c r="F284" s="12">
        <v>72.63</v>
      </c>
      <c r="L284" s="12">
        <f t="shared" si="8"/>
        <v>5127.5300000000007</v>
      </c>
      <c r="P284" s="12">
        <f t="shared" si="9"/>
        <v>383.14</v>
      </c>
    </row>
    <row r="285" spans="1:16" x14ac:dyDescent="0.25">
      <c r="A285" t="s">
        <v>56</v>
      </c>
      <c r="B285" s="1">
        <v>43302</v>
      </c>
      <c r="C285" t="s">
        <v>4</v>
      </c>
      <c r="D285" s="12">
        <v>4222.9400000000005</v>
      </c>
      <c r="E285" s="12">
        <v>255.31999999999996</v>
      </c>
      <c r="F285" s="12">
        <v>59.7</v>
      </c>
      <c r="G285" s="12">
        <v>7.2</v>
      </c>
      <c r="H285" s="12">
        <v>27.62</v>
      </c>
      <c r="L285" s="12">
        <f t="shared" si="8"/>
        <v>4222.9400000000005</v>
      </c>
      <c r="P285" s="12">
        <f t="shared" si="9"/>
        <v>349.84</v>
      </c>
    </row>
    <row r="286" spans="1:16" x14ac:dyDescent="0.25">
      <c r="A286" t="s">
        <v>56</v>
      </c>
      <c r="B286" s="1">
        <v>43302</v>
      </c>
      <c r="C286" t="s">
        <v>5</v>
      </c>
      <c r="D286" s="12">
        <v>1317.73</v>
      </c>
      <c r="E286" s="12">
        <v>71.150000000000006</v>
      </c>
      <c r="F286" s="12">
        <v>16.64</v>
      </c>
      <c r="L286" s="12">
        <f t="shared" si="8"/>
        <v>1317.73</v>
      </c>
      <c r="P286" s="12">
        <f t="shared" si="9"/>
        <v>87.79</v>
      </c>
    </row>
    <row r="287" spans="1:16" x14ac:dyDescent="0.25">
      <c r="A287" t="s">
        <v>56</v>
      </c>
      <c r="B287" s="1">
        <v>43302</v>
      </c>
      <c r="C287" t="s">
        <v>6</v>
      </c>
      <c r="D287" s="12">
        <v>27090.530000000002</v>
      </c>
      <c r="E287" s="12">
        <v>1572.9500000000003</v>
      </c>
      <c r="F287" s="12">
        <v>367.89</v>
      </c>
      <c r="G287" s="12">
        <v>10.220000000000001</v>
      </c>
      <c r="H287" s="12">
        <v>40.129999999999995</v>
      </c>
      <c r="L287" s="12">
        <f t="shared" si="8"/>
        <v>27090.530000000002</v>
      </c>
      <c r="P287" s="12">
        <f t="shared" si="9"/>
        <v>1991.19</v>
      </c>
    </row>
    <row r="288" spans="1:16" x14ac:dyDescent="0.25">
      <c r="A288" t="s">
        <v>56</v>
      </c>
      <c r="B288" s="1">
        <v>43302</v>
      </c>
      <c r="C288" t="s">
        <v>7</v>
      </c>
      <c r="D288" s="12">
        <v>5329.5700000000006</v>
      </c>
      <c r="E288" s="12">
        <v>301.48</v>
      </c>
      <c r="F288" s="12">
        <v>70.5</v>
      </c>
      <c r="L288" s="12">
        <f t="shared" si="8"/>
        <v>5329.5700000000006</v>
      </c>
      <c r="P288" s="12">
        <f t="shared" si="9"/>
        <v>371.98</v>
      </c>
    </row>
    <row r="289" spans="1:16" x14ac:dyDescent="0.25">
      <c r="A289" t="s">
        <v>56</v>
      </c>
      <c r="B289" s="1">
        <v>43302</v>
      </c>
      <c r="C289" t="s">
        <v>8</v>
      </c>
      <c r="D289" s="12">
        <v>5773.44</v>
      </c>
      <c r="E289" s="12">
        <v>341.65</v>
      </c>
      <c r="F289" s="12">
        <v>79.92</v>
      </c>
      <c r="G289" s="12">
        <v>11.21</v>
      </c>
      <c r="H289" s="12">
        <v>42.98</v>
      </c>
      <c r="L289" s="12">
        <f t="shared" si="8"/>
        <v>5773.44</v>
      </c>
      <c r="P289" s="12">
        <f t="shared" si="9"/>
        <v>475.76</v>
      </c>
    </row>
    <row r="290" spans="1:16" x14ac:dyDescent="0.25">
      <c r="A290" t="s">
        <v>56</v>
      </c>
      <c r="B290" s="1">
        <v>43302</v>
      </c>
      <c r="C290" t="s">
        <v>9</v>
      </c>
      <c r="D290" s="12">
        <v>2897.5</v>
      </c>
      <c r="E290" s="12">
        <v>173.78</v>
      </c>
      <c r="F290" s="12">
        <v>40.659999999999997</v>
      </c>
      <c r="L290" s="12">
        <f t="shared" si="8"/>
        <v>2897.5</v>
      </c>
      <c r="P290" s="12">
        <f t="shared" si="9"/>
        <v>214.44</v>
      </c>
    </row>
    <row r="291" spans="1:16" x14ac:dyDescent="0.25">
      <c r="A291" t="s">
        <v>56</v>
      </c>
      <c r="B291" s="1">
        <v>43302</v>
      </c>
      <c r="C291" t="s">
        <v>10</v>
      </c>
      <c r="D291" s="12">
        <v>2423.67</v>
      </c>
      <c r="E291" s="12">
        <v>141.57000000000002</v>
      </c>
      <c r="F291" s="12">
        <v>33.11</v>
      </c>
      <c r="L291" s="12">
        <f t="shared" si="8"/>
        <v>2423.67</v>
      </c>
      <c r="P291" s="12">
        <f t="shared" si="9"/>
        <v>174.68</v>
      </c>
    </row>
    <row r="292" spans="1:16" x14ac:dyDescent="0.25">
      <c r="A292" t="s">
        <v>56</v>
      </c>
      <c r="B292" s="1">
        <v>43302</v>
      </c>
      <c r="C292" t="s">
        <v>11</v>
      </c>
      <c r="D292" s="12">
        <v>2189.2399999999998</v>
      </c>
      <c r="E292" s="12">
        <v>132.20999999999998</v>
      </c>
      <c r="F292" s="12">
        <v>30.92</v>
      </c>
      <c r="L292" s="12">
        <f t="shared" si="8"/>
        <v>2189.2399999999998</v>
      </c>
      <c r="P292" s="12">
        <f t="shared" si="9"/>
        <v>163.13</v>
      </c>
    </row>
    <row r="293" spans="1:16" x14ac:dyDescent="0.25">
      <c r="A293" t="s">
        <v>57</v>
      </c>
      <c r="B293" s="1">
        <v>43309</v>
      </c>
      <c r="C293" t="s">
        <v>2</v>
      </c>
      <c r="D293" s="12">
        <v>31738.989999999998</v>
      </c>
      <c r="E293" s="12">
        <v>1589.4199999999998</v>
      </c>
      <c r="F293" s="12">
        <v>436.70000000000005</v>
      </c>
      <c r="G293" s="12">
        <v>4.9400000000000004</v>
      </c>
      <c r="H293" s="12">
        <v>18.93</v>
      </c>
      <c r="L293" s="12">
        <f t="shared" si="8"/>
        <v>31738.989999999998</v>
      </c>
      <c r="P293" s="12">
        <f t="shared" si="9"/>
        <v>2049.9899999999998</v>
      </c>
    </row>
    <row r="294" spans="1:16" x14ac:dyDescent="0.25">
      <c r="A294" t="s">
        <v>57</v>
      </c>
      <c r="B294" s="1">
        <v>43309</v>
      </c>
      <c r="C294" t="s">
        <v>3</v>
      </c>
      <c r="D294" s="12">
        <v>5129.2</v>
      </c>
      <c r="E294" s="12">
        <v>310.61</v>
      </c>
      <c r="F294" s="12">
        <v>72.66</v>
      </c>
      <c r="L294" s="12">
        <f t="shared" si="8"/>
        <v>5129.2</v>
      </c>
      <c r="P294" s="12">
        <f t="shared" si="9"/>
        <v>383.27</v>
      </c>
    </row>
    <row r="295" spans="1:16" x14ac:dyDescent="0.25">
      <c r="A295" t="s">
        <v>57</v>
      </c>
      <c r="B295" s="1">
        <v>43309</v>
      </c>
      <c r="C295" t="s">
        <v>4</v>
      </c>
      <c r="D295" s="12">
        <v>3607.88</v>
      </c>
      <c r="E295" s="12">
        <v>217.18</v>
      </c>
      <c r="F295" s="12">
        <v>50.81</v>
      </c>
      <c r="G295" s="12">
        <v>5.88</v>
      </c>
      <c r="H295" s="12">
        <v>22.54</v>
      </c>
      <c r="L295" s="12">
        <f t="shared" si="8"/>
        <v>3607.88</v>
      </c>
      <c r="P295" s="12">
        <f t="shared" si="9"/>
        <v>296.41000000000003</v>
      </c>
    </row>
    <row r="296" spans="1:16" x14ac:dyDescent="0.25">
      <c r="A296" t="s">
        <v>57</v>
      </c>
      <c r="B296" s="1">
        <v>43309</v>
      </c>
      <c r="C296" t="s">
        <v>5</v>
      </c>
      <c r="D296" s="12">
        <v>1064.8800000000001</v>
      </c>
      <c r="E296" s="12">
        <v>55.48</v>
      </c>
      <c r="F296" s="12">
        <v>12.98</v>
      </c>
      <c r="L296" s="12">
        <f t="shared" si="8"/>
        <v>1064.8800000000001</v>
      </c>
      <c r="P296" s="12">
        <f t="shared" si="9"/>
        <v>68.459999999999994</v>
      </c>
    </row>
    <row r="297" spans="1:16" x14ac:dyDescent="0.25">
      <c r="A297" t="s">
        <v>57</v>
      </c>
      <c r="B297" s="1">
        <v>43309</v>
      </c>
      <c r="C297" t="s">
        <v>6</v>
      </c>
      <c r="D297" s="12">
        <v>23305.57</v>
      </c>
      <c r="E297" s="12">
        <v>1338.2700000000007</v>
      </c>
      <c r="F297" s="12">
        <v>312.99000000000018</v>
      </c>
      <c r="G297" s="12">
        <v>10.09</v>
      </c>
      <c r="H297" s="12">
        <v>39.629999999999995</v>
      </c>
      <c r="L297" s="12">
        <f t="shared" si="8"/>
        <v>23305.57</v>
      </c>
      <c r="P297" s="12">
        <f t="shared" si="9"/>
        <v>1700.9800000000009</v>
      </c>
    </row>
    <row r="298" spans="1:16" x14ac:dyDescent="0.25">
      <c r="A298" t="s">
        <v>57</v>
      </c>
      <c r="B298" s="1">
        <v>43309</v>
      </c>
      <c r="C298" t="s">
        <v>7</v>
      </c>
      <c r="D298" s="12">
        <v>4838.34</v>
      </c>
      <c r="E298" s="12">
        <v>271.03000000000003</v>
      </c>
      <c r="F298" s="12">
        <v>63.409999999999989</v>
      </c>
      <c r="L298" s="12">
        <f t="shared" si="8"/>
        <v>4838.34</v>
      </c>
      <c r="P298" s="12">
        <f t="shared" si="9"/>
        <v>334.44</v>
      </c>
    </row>
    <row r="299" spans="1:16" x14ac:dyDescent="0.25">
      <c r="A299" t="s">
        <v>57</v>
      </c>
      <c r="B299" s="1">
        <v>43309</v>
      </c>
      <c r="C299" t="s">
        <v>8</v>
      </c>
      <c r="D299" s="12">
        <v>5164.46</v>
      </c>
      <c r="E299" s="12">
        <v>303.88</v>
      </c>
      <c r="F299" s="12">
        <v>71.069999999999993</v>
      </c>
      <c r="G299" s="12">
        <v>10.67</v>
      </c>
      <c r="H299" s="12">
        <v>40.9</v>
      </c>
      <c r="L299" s="12">
        <f t="shared" si="8"/>
        <v>5164.46</v>
      </c>
      <c r="P299" s="12">
        <f t="shared" si="9"/>
        <v>426.52</v>
      </c>
    </row>
    <row r="300" spans="1:16" x14ac:dyDescent="0.25">
      <c r="A300" t="s">
        <v>57</v>
      </c>
      <c r="B300" s="1">
        <v>43309</v>
      </c>
      <c r="C300" t="s">
        <v>9</v>
      </c>
      <c r="D300" s="12">
        <v>2446.8599999999997</v>
      </c>
      <c r="E300" s="12">
        <v>145.83000000000001</v>
      </c>
      <c r="F300" s="12">
        <v>34.119999999999997</v>
      </c>
      <c r="L300" s="12">
        <f t="shared" si="8"/>
        <v>2446.8599999999997</v>
      </c>
      <c r="P300" s="12">
        <f t="shared" si="9"/>
        <v>179.95000000000002</v>
      </c>
    </row>
    <row r="301" spans="1:16" x14ac:dyDescent="0.25">
      <c r="A301" t="s">
        <v>57</v>
      </c>
      <c r="B301" s="1">
        <v>43309</v>
      </c>
      <c r="C301" t="s">
        <v>10</v>
      </c>
      <c r="D301" s="12">
        <v>2247.91</v>
      </c>
      <c r="E301" s="12">
        <v>130.67000000000002</v>
      </c>
      <c r="F301" s="12">
        <v>30.560000000000002</v>
      </c>
      <c r="L301" s="12">
        <f t="shared" si="8"/>
        <v>2247.91</v>
      </c>
      <c r="P301" s="12">
        <f t="shared" si="9"/>
        <v>161.23000000000002</v>
      </c>
    </row>
    <row r="302" spans="1:16" x14ac:dyDescent="0.25">
      <c r="A302" t="s">
        <v>57</v>
      </c>
      <c r="B302" s="1">
        <v>43309</v>
      </c>
      <c r="C302" t="s">
        <v>11</v>
      </c>
      <c r="D302" s="12">
        <v>2042.35</v>
      </c>
      <c r="E302" s="12">
        <v>123.11</v>
      </c>
      <c r="F302" s="12">
        <v>28.79</v>
      </c>
      <c r="L302" s="12">
        <f t="shared" si="8"/>
        <v>2042.35</v>
      </c>
      <c r="P302" s="12">
        <f t="shared" si="9"/>
        <v>151.9</v>
      </c>
    </row>
    <row r="303" spans="1:16" x14ac:dyDescent="0.25">
      <c r="A303" t="s">
        <v>58</v>
      </c>
      <c r="B303" s="1">
        <v>43316</v>
      </c>
      <c r="C303" t="s">
        <v>2</v>
      </c>
      <c r="D303" s="12">
        <v>34930.299999999996</v>
      </c>
      <c r="E303" s="12">
        <v>1790.0299999999997</v>
      </c>
      <c r="F303" s="12">
        <v>483.6</v>
      </c>
      <c r="G303" s="12">
        <v>5.47</v>
      </c>
      <c r="H303" s="12">
        <v>20.98</v>
      </c>
      <c r="L303" s="12">
        <f t="shared" si="8"/>
        <v>34930.299999999996</v>
      </c>
      <c r="P303" s="12">
        <f t="shared" si="9"/>
        <v>2300.0799999999995</v>
      </c>
    </row>
    <row r="304" spans="1:16" x14ac:dyDescent="0.25">
      <c r="A304" t="s">
        <v>58</v>
      </c>
      <c r="B304" s="1">
        <v>43316</v>
      </c>
      <c r="C304" t="s">
        <v>3</v>
      </c>
      <c r="D304" s="12">
        <v>5329.33</v>
      </c>
      <c r="E304" s="12">
        <v>323.01</v>
      </c>
      <c r="F304" s="12">
        <v>75.55</v>
      </c>
      <c r="L304" s="12">
        <f t="shared" si="8"/>
        <v>5329.33</v>
      </c>
      <c r="P304" s="12">
        <f t="shared" si="9"/>
        <v>398.56</v>
      </c>
    </row>
    <row r="305" spans="1:16" x14ac:dyDescent="0.25">
      <c r="A305" t="s">
        <v>58</v>
      </c>
      <c r="B305" s="1">
        <v>43316</v>
      </c>
      <c r="C305" t="s">
        <v>4</v>
      </c>
      <c r="D305" s="12">
        <v>6207.4699999999993</v>
      </c>
      <c r="E305" s="12">
        <v>376.33</v>
      </c>
      <c r="F305" s="12">
        <v>88.03</v>
      </c>
      <c r="G305" s="12">
        <v>8.58</v>
      </c>
      <c r="H305" s="12">
        <v>32.86</v>
      </c>
      <c r="L305" s="12">
        <f t="shared" si="8"/>
        <v>6207.4699999999993</v>
      </c>
      <c r="P305" s="12">
        <f t="shared" si="9"/>
        <v>505.8</v>
      </c>
    </row>
    <row r="306" spans="1:16" x14ac:dyDescent="0.25">
      <c r="A306" t="s">
        <v>58</v>
      </c>
      <c r="B306" s="1">
        <v>43316</v>
      </c>
      <c r="C306" t="s">
        <v>5</v>
      </c>
      <c r="D306" s="12">
        <v>1486.19</v>
      </c>
      <c r="E306" s="12">
        <v>81.59</v>
      </c>
      <c r="F306" s="12">
        <v>19.090000000000003</v>
      </c>
      <c r="L306" s="12">
        <f t="shared" si="8"/>
        <v>1486.19</v>
      </c>
      <c r="P306" s="12">
        <f t="shared" si="9"/>
        <v>100.68</v>
      </c>
    </row>
    <row r="307" spans="1:16" x14ac:dyDescent="0.25">
      <c r="A307" t="s">
        <v>58</v>
      </c>
      <c r="B307" s="1">
        <v>43316</v>
      </c>
      <c r="C307" t="s">
        <v>6</v>
      </c>
      <c r="D307" s="12">
        <v>29363.450000000004</v>
      </c>
      <c r="E307" s="12">
        <v>1713.88</v>
      </c>
      <c r="F307" s="12">
        <v>400.80000000000007</v>
      </c>
      <c r="G307" s="12">
        <v>9.4499999999999993</v>
      </c>
      <c r="H307" s="12">
        <v>37.200000000000003</v>
      </c>
      <c r="L307" s="12">
        <f t="shared" si="8"/>
        <v>29363.450000000004</v>
      </c>
      <c r="P307" s="12">
        <f t="shared" si="9"/>
        <v>2161.33</v>
      </c>
    </row>
    <row r="308" spans="1:16" x14ac:dyDescent="0.25">
      <c r="A308" t="s">
        <v>58</v>
      </c>
      <c r="B308" s="1">
        <v>43316</v>
      </c>
      <c r="C308" t="s">
        <v>7</v>
      </c>
      <c r="D308" s="12">
        <v>5968.1500000000005</v>
      </c>
      <c r="E308" s="12">
        <v>343.79</v>
      </c>
      <c r="F308" s="12">
        <v>80.420000000000016</v>
      </c>
      <c r="L308" s="12">
        <f t="shared" si="8"/>
        <v>5968.1500000000005</v>
      </c>
      <c r="P308" s="12">
        <f t="shared" si="9"/>
        <v>424.21000000000004</v>
      </c>
    </row>
    <row r="309" spans="1:16" x14ac:dyDescent="0.25">
      <c r="A309" t="s">
        <v>58</v>
      </c>
      <c r="B309" s="1">
        <v>43316</v>
      </c>
      <c r="C309" t="s">
        <v>8</v>
      </c>
      <c r="D309" s="12">
        <v>5995.7200000000012</v>
      </c>
      <c r="E309" s="12">
        <v>354.12</v>
      </c>
      <c r="F309" s="12">
        <v>82.82</v>
      </c>
      <c r="G309" s="12">
        <v>13.28</v>
      </c>
      <c r="H309" s="12">
        <v>51.410000000000004</v>
      </c>
      <c r="L309" s="12">
        <f t="shared" si="8"/>
        <v>5995.7200000000012</v>
      </c>
      <c r="P309" s="12">
        <f t="shared" si="9"/>
        <v>501.63</v>
      </c>
    </row>
    <row r="310" spans="1:16" x14ac:dyDescent="0.25">
      <c r="A310" t="s">
        <v>58</v>
      </c>
      <c r="B310" s="1">
        <v>43316</v>
      </c>
      <c r="C310" t="s">
        <v>9</v>
      </c>
      <c r="D310" s="12">
        <v>3052.26</v>
      </c>
      <c r="E310" s="12">
        <v>183.36</v>
      </c>
      <c r="F310" s="12">
        <v>42.89</v>
      </c>
      <c r="L310" s="12">
        <f t="shared" si="8"/>
        <v>3052.26</v>
      </c>
      <c r="P310" s="12">
        <f t="shared" si="9"/>
        <v>226.25</v>
      </c>
    </row>
    <row r="311" spans="1:16" x14ac:dyDescent="0.25">
      <c r="A311" t="s">
        <v>58</v>
      </c>
      <c r="B311" s="1">
        <v>43316</v>
      </c>
      <c r="C311" t="s">
        <v>10</v>
      </c>
      <c r="D311" s="12">
        <v>2821.33</v>
      </c>
      <c r="E311" s="12">
        <v>166.23</v>
      </c>
      <c r="F311" s="12">
        <v>38.870000000000005</v>
      </c>
      <c r="L311" s="12">
        <f t="shared" si="8"/>
        <v>2821.33</v>
      </c>
      <c r="P311" s="12">
        <f t="shared" si="9"/>
        <v>205.1</v>
      </c>
    </row>
    <row r="312" spans="1:16" x14ac:dyDescent="0.25">
      <c r="A312" t="s">
        <v>58</v>
      </c>
      <c r="B312" s="1">
        <v>43316</v>
      </c>
      <c r="C312" t="s">
        <v>11</v>
      </c>
      <c r="D312" s="12">
        <v>2308.65</v>
      </c>
      <c r="E312" s="12">
        <v>139.62</v>
      </c>
      <c r="F312" s="12">
        <v>32.65</v>
      </c>
      <c r="L312" s="12">
        <f t="shared" si="8"/>
        <v>2308.65</v>
      </c>
      <c r="P312" s="12">
        <f t="shared" si="9"/>
        <v>172.27</v>
      </c>
    </row>
    <row r="313" spans="1:16" x14ac:dyDescent="0.25">
      <c r="A313" t="s">
        <v>59</v>
      </c>
      <c r="B313" s="1">
        <v>43323</v>
      </c>
      <c r="C313" t="s">
        <v>2</v>
      </c>
      <c r="D313" s="12">
        <v>30689.909999999996</v>
      </c>
      <c r="E313" s="12">
        <v>1528.3600000000001</v>
      </c>
      <c r="F313" s="12">
        <v>422.40999999999991</v>
      </c>
      <c r="G313" s="12">
        <v>4.97</v>
      </c>
      <c r="H313" s="12">
        <v>19.04</v>
      </c>
      <c r="L313" s="12">
        <f t="shared" si="8"/>
        <v>30689.909999999996</v>
      </c>
      <c r="P313" s="12">
        <f t="shared" si="9"/>
        <v>1974.78</v>
      </c>
    </row>
    <row r="314" spans="1:16" x14ac:dyDescent="0.25">
      <c r="A314" t="s">
        <v>59</v>
      </c>
      <c r="B314" s="1">
        <v>43323</v>
      </c>
      <c r="C314" t="s">
        <v>3</v>
      </c>
      <c r="D314" s="12">
        <v>5623.05</v>
      </c>
      <c r="E314" s="12">
        <v>341.22</v>
      </c>
      <c r="F314" s="12">
        <v>79.800000000000011</v>
      </c>
      <c r="L314" s="12">
        <f t="shared" si="8"/>
        <v>5623.05</v>
      </c>
      <c r="P314" s="12">
        <f t="shared" si="9"/>
        <v>421.02000000000004</v>
      </c>
    </row>
    <row r="315" spans="1:16" x14ac:dyDescent="0.25">
      <c r="A315" t="s">
        <v>59</v>
      </c>
      <c r="B315" s="1">
        <v>43323</v>
      </c>
      <c r="C315" t="s">
        <v>4</v>
      </c>
      <c r="D315" s="12">
        <v>4880.6100000000006</v>
      </c>
      <c r="E315" s="12">
        <v>294.07</v>
      </c>
      <c r="F315" s="12">
        <v>68.77</v>
      </c>
      <c r="G315" s="12">
        <v>6.6099999999999994</v>
      </c>
      <c r="H315" s="12">
        <v>25.36</v>
      </c>
      <c r="L315" s="12">
        <f t="shared" si="8"/>
        <v>4880.6100000000006</v>
      </c>
      <c r="P315" s="12">
        <f t="shared" si="9"/>
        <v>394.81</v>
      </c>
    </row>
    <row r="316" spans="1:16" x14ac:dyDescent="0.25">
      <c r="A316" t="s">
        <v>59</v>
      </c>
      <c r="B316" s="1">
        <v>43323</v>
      </c>
      <c r="C316" t="s">
        <v>5</v>
      </c>
      <c r="D316" s="12">
        <v>1832.42</v>
      </c>
      <c r="E316" s="12">
        <v>103.07</v>
      </c>
      <c r="F316" s="12">
        <v>24.1</v>
      </c>
      <c r="G316" s="12">
        <v>2.21</v>
      </c>
      <c r="H316" s="12">
        <v>8.4499999999999993</v>
      </c>
      <c r="L316" s="12">
        <f t="shared" si="8"/>
        <v>1832.42</v>
      </c>
      <c r="P316" s="12">
        <f t="shared" si="9"/>
        <v>137.82999999999998</v>
      </c>
    </row>
    <row r="317" spans="1:16" x14ac:dyDescent="0.25">
      <c r="A317" t="s">
        <v>59</v>
      </c>
      <c r="B317" s="1">
        <v>43323</v>
      </c>
      <c r="C317" t="s">
        <v>6</v>
      </c>
      <c r="D317" s="12">
        <v>29714.800000000003</v>
      </c>
      <c r="E317" s="12">
        <v>1736.09</v>
      </c>
      <c r="F317" s="12">
        <v>406.02999999999992</v>
      </c>
      <c r="G317" s="12">
        <v>11.44</v>
      </c>
      <c r="H317" s="12">
        <v>44.82</v>
      </c>
      <c r="L317" s="12">
        <f t="shared" si="8"/>
        <v>29714.800000000003</v>
      </c>
      <c r="P317" s="12">
        <f t="shared" si="9"/>
        <v>2198.38</v>
      </c>
    </row>
    <row r="318" spans="1:16" x14ac:dyDescent="0.25">
      <c r="A318" t="s">
        <v>59</v>
      </c>
      <c r="B318" s="1">
        <v>43323</v>
      </c>
      <c r="C318" t="s">
        <v>7</v>
      </c>
      <c r="D318" s="12">
        <v>5155.32</v>
      </c>
      <c r="E318" s="12">
        <v>293.40000000000003</v>
      </c>
      <c r="F318" s="12">
        <v>68.61</v>
      </c>
      <c r="L318" s="12">
        <f t="shared" si="8"/>
        <v>5155.32</v>
      </c>
      <c r="P318" s="12">
        <f t="shared" si="9"/>
        <v>362.01000000000005</v>
      </c>
    </row>
    <row r="319" spans="1:16" x14ac:dyDescent="0.25">
      <c r="A319" t="s">
        <v>59</v>
      </c>
      <c r="B319" s="1">
        <v>43323</v>
      </c>
      <c r="C319" t="s">
        <v>8</v>
      </c>
      <c r="D319" s="12">
        <v>6326.57</v>
      </c>
      <c r="E319" s="12">
        <v>374.63</v>
      </c>
      <c r="F319" s="12">
        <v>87.64</v>
      </c>
      <c r="G319" s="12">
        <v>13.12</v>
      </c>
      <c r="H319" s="12">
        <v>49.83</v>
      </c>
      <c r="L319" s="12">
        <f t="shared" si="8"/>
        <v>6326.57</v>
      </c>
      <c r="P319" s="12">
        <f t="shared" si="9"/>
        <v>525.22</v>
      </c>
    </row>
    <row r="320" spans="1:16" x14ac:dyDescent="0.25">
      <c r="A320" t="s">
        <v>59</v>
      </c>
      <c r="B320" s="1">
        <v>43323</v>
      </c>
      <c r="C320" t="s">
        <v>9</v>
      </c>
      <c r="D320" s="12">
        <v>2503.6999999999998</v>
      </c>
      <c r="E320" s="12">
        <v>149.37</v>
      </c>
      <c r="F320" s="12">
        <v>34.930000000000007</v>
      </c>
      <c r="L320" s="12">
        <f t="shared" si="8"/>
        <v>2503.6999999999998</v>
      </c>
      <c r="P320" s="12">
        <f t="shared" si="9"/>
        <v>184.3</v>
      </c>
    </row>
    <row r="321" spans="1:16" x14ac:dyDescent="0.25">
      <c r="A321" t="s">
        <v>59</v>
      </c>
      <c r="B321" s="1">
        <v>43323</v>
      </c>
      <c r="C321" t="s">
        <v>10</v>
      </c>
      <c r="D321" s="12">
        <v>2832.2400000000002</v>
      </c>
      <c r="E321" s="12">
        <v>166.9</v>
      </c>
      <c r="F321" s="12">
        <v>39.03</v>
      </c>
      <c r="G321" s="12">
        <v>4.03</v>
      </c>
      <c r="H321" s="12">
        <v>15.46</v>
      </c>
      <c r="L321" s="12">
        <f t="shared" si="8"/>
        <v>2832.2400000000002</v>
      </c>
      <c r="P321" s="12">
        <f t="shared" si="9"/>
        <v>225.42000000000002</v>
      </c>
    </row>
    <row r="322" spans="1:16" x14ac:dyDescent="0.25">
      <c r="A322" t="s">
        <v>59</v>
      </c>
      <c r="B322" s="1">
        <v>43323</v>
      </c>
      <c r="C322" t="s">
        <v>11</v>
      </c>
      <c r="D322" s="12">
        <v>1858.78</v>
      </c>
      <c r="E322" s="12">
        <v>111.72</v>
      </c>
      <c r="F322" s="12">
        <v>26.14</v>
      </c>
      <c r="L322" s="12">
        <f t="shared" si="8"/>
        <v>1858.78</v>
      </c>
      <c r="P322" s="12">
        <f t="shared" si="9"/>
        <v>137.86000000000001</v>
      </c>
    </row>
    <row r="323" spans="1:16" x14ac:dyDescent="0.25">
      <c r="A323" t="s">
        <v>60</v>
      </c>
      <c r="B323" s="1">
        <v>43330</v>
      </c>
      <c r="C323" t="s">
        <v>2</v>
      </c>
      <c r="D323" s="12">
        <v>29370.870000000003</v>
      </c>
      <c r="E323" s="12">
        <v>1452.9599999999998</v>
      </c>
      <c r="F323" s="12">
        <v>404.78000000000003</v>
      </c>
      <c r="G323" s="12">
        <v>5.08</v>
      </c>
      <c r="H323" s="12">
        <v>19.47</v>
      </c>
      <c r="L323" s="12">
        <f t="shared" si="8"/>
        <v>29370.870000000003</v>
      </c>
      <c r="P323" s="12">
        <f t="shared" si="9"/>
        <v>1882.2899999999997</v>
      </c>
    </row>
    <row r="324" spans="1:16" x14ac:dyDescent="0.25">
      <c r="A324" t="s">
        <v>60</v>
      </c>
      <c r="B324" s="1">
        <v>43330</v>
      </c>
      <c r="C324" t="s">
        <v>3</v>
      </c>
      <c r="D324" s="12">
        <v>5512.52</v>
      </c>
      <c r="E324" s="12">
        <v>334.36</v>
      </c>
      <c r="F324" s="12">
        <v>78.210000000000008</v>
      </c>
      <c r="L324" s="12">
        <f t="shared" ref="L324:L387" si="10">+D324</f>
        <v>5512.52</v>
      </c>
      <c r="P324" s="12">
        <f t="shared" ref="P324:P387" si="11">+SUM(E324:H324)</f>
        <v>412.57000000000005</v>
      </c>
    </row>
    <row r="325" spans="1:16" x14ac:dyDescent="0.25">
      <c r="A325" t="s">
        <v>60</v>
      </c>
      <c r="B325" s="1">
        <v>43330</v>
      </c>
      <c r="C325" t="s">
        <v>4</v>
      </c>
      <c r="D325" s="12">
        <v>4749.46</v>
      </c>
      <c r="E325" s="12">
        <v>285.95</v>
      </c>
      <c r="F325" s="12">
        <v>66.88000000000001</v>
      </c>
      <c r="G325" s="12">
        <v>6.2</v>
      </c>
      <c r="H325" s="12">
        <v>23.74</v>
      </c>
      <c r="L325" s="12">
        <f t="shared" si="10"/>
        <v>4749.46</v>
      </c>
      <c r="P325" s="12">
        <f t="shared" si="11"/>
        <v>382.77</v>
      </c>
    </row>
    <row r="326" spans="1:16" x14ac:dyDescent="0.25">
      <c r="A326" t="s">
        <v>60</v>
      </c>
      <c r="B326" s="1">
        <v>43330</v>
      </c>
      <c r="C326" t="s">
        <v>5</v>
      </c>
      <c r="D326" s="12">
        <v>1866.0700000000002</v>
      </c>
      <c r="E326" s="12">
        <v>105.13999999999999</v>
      </c>
      <c r="F326" s="12">
        <v>24.6</v>
      </c>
      <c r="G326" s="12">
        <v>2.57</v>
      </c>
      <c r="H326" s="12">
        <v>9.86</v>
      </c>
      <c r="L326" s="12">
        <f t="shared" si="10"/>
        <v>1866.0700000000002</v>
      </c>
      <c r="P326" s="12">
        <f t="shared" si="11"/>
        <v>142.16999999999996</v>
      </c>
    </row>
    <row r="327" spans="1:16" x14ac:dyDescent="0.25">
      <c r="A327" t="s">
        <v>60</v>
      </c>
      <c r="B327" s="1">
        <v>43330</v>
      </c>
      <c r="C327" t="s">
        <v>6</v>
      </c>
      <c r="D327" s="12">
        <v>25801.279999999999</v>
      </c>
      <c r="E327" s="12">
        <v>1494.6999999999998</v>
      </c>
      <c r="F327" s="12">
        <v>349.55999999999989</v>
      </c>
      <c r="G327" s="12">
        <v>11.839999999999998</v>
      </c>
      <c r="H327" s="12">
        <v>40.489999999999995</v>
      </c>
      <c r="L327" s="12">
        <f t="shared" si="10"/>
        <v>25801.279999999999</v>
      </c>
      <c r="P327" s="12">
        <f t="shared" si="11"/>
        <v>1896.5899999999997</v>
      </c>
    </row>
    <row r="328" spans="1:16" x14ac:dyDescent="0.25">
      <c r="A328" t="s">
        <v>60</v>
      </c>
      <c r="B328" s="1">
        <v>43330</v>
      </c>
      <c r="C328" t="s">
        <v>7</v>
      </c>
      <c r="D328" s="12">
        <v>5110.16</v>
      </c>
      <c r="E328" s="12">
        <v>283.77000000000004</v>
      </c>
      <c r="F328" s="12">
        <v>66.36</v>
      </c>
      <c r="L328" s="12">
        <f t="shared" si="10"/>
        <v>5110.16</v>
      </c>
      <c r="P328" s="12">
        <f t="shared" si="11"/>
        <v>350.13000000000005</v>
      </c>
    </row>
    <row r="329" spans="1:16" x14ac:dyDescent="0.25">
      <c r="A329" t="s">
        <v>60</v>
      </c>
      <c r="B329" s="1">
        <v>43330</v>
      </c>
      <c r="C329" t="s">
        <v>8</v>
      </c>
      <c r="D329" s="12">
        <v>5553.8499999999995</v>
      </c>
      <c r="E329" s="12">
        <v>326.73</v>
      </c>
      <c r="F329" s="12">
        <v>76.429999999999993</v>
      </c>
      <c r="G329" s="12">
        <v>9.129999999999999</v>
      </c>
      <c r="H329" s="12">
        <v>35</v>
      </c>
      <c r="L329" s="12">
        <f t="shared" si="10"/>
        <v>5553.8499999999995</v>
      </c>
      <c r="P329" s="12">
        <f t="shared" si="11"/>
        <v>447.29</v>
      </c>
    </row>
    <row r="330" spans="1:16" x14ac:dyDescent="0.25">
      <c r="A330" t="s">
        <v>60</v>
      </c>
      <c r="B330" s="1">
        <v>43330</v>
      </c>
      <c r="C330" t="s">
        <v>9</v>
      </c>
      <c r="D330" s="12">
        <v>2580.63</v>
      </c>
      <c r="E330" s="12">
        <v>154.13</v>
      </c>
      <c r="F330" s="12">
        <v>36.049999999999997</v>
      </c>
      <c r="L330" s="12">
        <f t="shared" si="10"/>
        <v>2580.63</v>
      </c>
      <c r="P330" s="12">
        <f t="shared" si="11"/>
        <v>190.18</v>
      </c>
    </row>
    <row r="331" spans="1:16" x14ac:dyDescent="0.25">
      <c r="A331" t="s">
        <v>60</v>
      </c>
      <c r="B331" s="1">
        <v>43330</v>
      </c>
      <c r="C331" t="s">
        <v>10</v>
      </c>
      <c r="D331" s="12">
        <v>3535.21</v>
      </c>
      <c r="E331" s="12">
        <v>210.49</v>
      </c>
      <c r="F331" s="12">
        <v>49.22</v>
      </c>
      <c r="G331" s="12">
        <v>7.8599999999999994</v>
      </c>
      <c r="H331" s="12">
        <v>30.14</v>
      </c>
      <c r="L331" s="12">
        <f t="shared" si="10"/>
        <v>3535.21</v>
      </c>
      <c r="P331" s="12">
        <f t="shared" si="11"/>
        <v>297.71000000000004</v>
      </c>
    </row>
    <row r="332" spans="1:16" x14ac:dyDescent="0.25">
      <c r="A332" t="s">
        <v>60</v>
      </c>
      <c r="B332" s="1">
        <v>43330</v>
      </c>
      <c r="C332" t="s">
        <v>11</v>
      </c>
      <c r="D332" s="12">
        <v>2850.26</v>
      </c>
      <c r="E332" s="12">
        <v>173.2</v>
      </c>
      <c r="F332" s="12">
        <v>40.5</v>
      </c>
      <c r="L332" s="12">
        <f t="shared" si="10"/>
        <v>2850.26</v>
      </c>
      <c r="P332" s="12">
        <f t="shared" si="11"/>
        <v>213.7</v>
      </c>
    </row>
    <row r="333" spans="1:16" x14ac:dyDescent="0.25">
      <c r="A333" t="s">
        <v>61</v>
      </c>
      <c r="B333" s="1">
        <v>43337</v>
      </c>
      <c r="C333" t="s">
        <v>2</v>
      </c>
      <c r="D333" s="12">
        <v>39803.49</v>
      </c>
      <c r="E333" s="12">
        <v>2092.1799999999998</v>
      </c>
      <c r="F333" s="12">
        <v>554.26</v>
      </c>
      <c r="G333" s="12">
        <v>31.16</v>
      </c>
      <c r="H333" s="12">
        <v>41.830000000000013</v>
      </c>
      <c r="L333" s="12">
        <f t="shared" si="10"/>
        <v>39803.49</v>
      </c>
      <c r="P333" s="12">
        <f t="shared" si="11"/>
        <v>2719.4299999999994</v>
      </c>
    </row>
    <row r="334" spans="1:16" x14ac:dyDescent="0.25">
      <c r="A334" t="s">
        <v>61</v>
      </c>
      <c r="B334" s="1">
        <v>43337</v>
      </c>
      <c r="C334" t="s">
        <v>3</v>
      </c>
      <c r="D334" s="12">
        <v>5152.4799999999996</v>
      </c>
      <c r="E334" s="12">
        <v>312.05</v>
      </c>
      <c r="F334" s="12">
        <v>72.97999999999999</v>
      </c>
      <c r="L334" s="12">
        <f t="shared" si="10"/>
        <v>5152.4799999999996</v>
      </c>
      <c r="P334" s="12">
        <f t="shared" si="11"/>
        <v>385.03</v>
      </c>
    </row>
    <row r="335" spans="1:16" x14ac:dyDescent="0.25">
      <c r="A335" t="s">
        <v>61</v>
      </c>
      <c r="B335" s="1">
        <v>43337</v>
      </c>
      <c r="C335" t="s">
        <v>4</v>
      </c>
      <c r="D335" s="12">
        <v>4197.33</v>
      </c>
      <c r="E335" s="12">
        <v>253.72</v>
      </c>
      <c r="F335" s="12">
        <v>59.319999999999993</v>
      </c>
      <c r="G335" s="12">
        <v>7.57</v>
      </c>
      <c r="H335" s="12">
        <v>-37.85</v>
      </c>
      <c r="L335" s="12">
        <f t="shared" si="10"/>
        <v>4197.33</v>
      </c>
      <c r="P335" s="12">
        <f t="shared" si="11"/>
        <v>282.75999999999993</v>
      </c>
    </row>
    <row r="336" spans="1:16" x14ac:dyDescent="0.25">
      <c r="A336" t="s">
        <v>61</v>
      </c>
      <c r="B336" s="1">
        <v>43337</v>
      </c>
      <c r="C336" t="s">
        <v>5</v>
      </c>
      <c r="D336" s="12">
        <v>1563.16</v>
      </c>
      <c r="E336" s="12">
        <v>86.359999999999985</v>
      </c>
      <c r="F336" s="12">
        <v>20.21</v>
      </c>
      <c r="G336" s="12">
        <v>2.8</v>
      </c>
      <c r="H336" s="12">
        <v>1.8800000000000008</v>
      </c>
      <c r="L336" s="12">
        <f t="shared" si="10"/>
        <v>1563.16</v>
      </c>
      <c r="P336" s="12">
        <f t="shared" si="11"/>
        <v>111.24999999999999</v>
      </c>
    </row>
    <row r="337" spans="1:16" x14ac:dyDescent="0.25">
      <c r="A337" t="s">
        <v>61</v>
      </c>
      <c r="B337" s="1">
        <v>43337</v>
      </c>
      <c r="C337" t="s">
        <v>6</v>
      </c>
      <c r="D337" s="12">
        <v>24365.22</v>
      </c>
      <c r="E337" s="12">
        <v>1406.0700000000004</v>
      </c>
      <c r="F337" s="12">
        <v>328.86</v>
      </c>
      <c r="G337" s="12">
        <v>5.47</v>
      </c>
      <c r="H337" s="12">
        <v>-94.030000000000015</v>
      </c>
      <c r="L337" s="12">
        <f t="shared" si="10"/>
        <v>24365.22</v>
      </c>
      <c r="P337" s="12">
        <f t="shared" si="11"/>
        <v>1646.3700000000003</v>
      </c>
    </row>
    <row r="338" spans="1:16" x14ac:dyDescent="0.25">
      <c r="A338" t="s">
        <v>61</v>
      </c>
      <c r="B338" s="1">
        <v>43337</v>
      </c>
      <c r="C338" t="s">
        <v>7</v>
      </c>
      <c r="D338" s="12">
        <v>4988.2100000000009</v>
      </c>
      <c r="E338" s="12">
        <v>276.59000000000003</v>
      </c>
      <c r="F338" s="12">
        <v>64.680000000000007</v>
      </c>
      <c r="G338" s="12">
        <v>2.93</v>
      </c>
      <c r="H338" s="12">
        <v>6.9</v>
      </c>
      <c r="L338" s="12">
        <f t="shared" si="10"/>
        <v>4988.2100000000009</v>
      </c>
      <c r="P338" s="12">
        <f t="shared" si="11"/>
        <v>351.1</v>
      </c>
    </row>
    <row r="339" spans="1:16" x14ac:dyDescent="0.25">
      <c r="A339" t="s">
        <v>61</v>
      </c>
      <c r="B339" s="1">
        <v>43337</v>
      </c>
      <c r="C339" t="s">
        <v>8</v>
      </c>
      <c r="D339" s="12">
        <v>5190.49</v>
      </c>
      <c r="E339" s="12">
        <v>304.21000000000004</v>
      </c>
      <c r="F339" s="12">
        <v>71.13</v>
      </c>
      <c r="G339" s="12">
        <v>8.09</v>
      </c>
      <c r="H339" s="12">
        <v>-76.300000000000011</v>
      </c>
      <c r="L339" s="12">
        <f t="shared" si="10"/>
        <v>5190.49</v>
      </c>
      <c r="P339" s="12">
        <f t="shared" si="11"/>
        <v>307.13</v>
      </c>
    </row>
    <row r="340" spans="1:16" x14ac:dyDescent="0.25">
      <c r="A340" t="s">
        <v>61</v>
      </c>
      <c r="B340" s="1">
        <v>43337</v>
      </c>
      <c r="C340" t="s">
        <v>9</v>
      </c>
      <c r="D340" s="12">
        <v>2260.7600000000002</v>
      </c>
      <c r="E340" s="12">
        <v>134.31</v>
      </c>
      <c r="F340" s="12">
        <v>31.409999999999997</v>
      </c>
      <c r="L340" s="12">
        <f t="shared" si="10"/>
        <v>2260.7600000000002</v>
      </c>
      <c r="P340" s="12">
        <f t="shared" si="11"/>
        <v>165.72</v>
      </c>
    </row>
    <row r="341" spans="1:16" x14ac:dyDescent="0.25">
      <c r="A341" t="s">
        <v>61</v>
      </c>
      <c r="B341" s="1">
        <v>43337</v>
      </c>
      <c r="C341" t="s">
        <v>10</v>
      </c>
      <c r="D341" s="12">
        <v>3319.0299999999997</v>
      </c>
      <c r="E341" s="12">
        <v>197.09</v>
      </c>
      <c r="F341" s="12">
        <v>46.089999999999996</v>
      </c>
      <c r="G341" s="12">
        <v>7.8699999999999992</v>
      </c>
      <c r="H341" s="12">
        <v>7.1099999999999994</v>
      </c>
      <c r="L341" s="12">
        <f t="shared" si="10"/>
        <v>3319.0299999999997</v>
      </c>
      <c r="P341" s="12">
        <f t="shared" si="11"/>
        <v>258.16000000000003</v>
      </c>
    </row>
    <row r="342" spans="1:16" x14ac:dyDescent="0.25">
      <c r="A342" t="s">
        <v>61</v>
      </c>
      <c r="B342" s="1">
        <v>43337</v>
      </c>
      <c r="C342" t="s">
        <v>11</v>
      </c>
      <c r="D342" s="12">
        <v>2292.48</v>
      </c>
      <c r="E342" s="12">
        <v>138.62</v>
      </c>
      <c r="F342" s="12">
        <v>32.409999999999997</v>
      </c>
      <c r="L342" s="12">
        <f t="shared" si="10"/>
        <v>2292.48</v>
      </c>
      <c r="P342" s="12">
        <f t="shared" si="11"/>
        <v>171.03</v>
      </c>
    </row>
    <row r="343" spans="1:16" x14ac:dyDescent="0.25">
      <c r="A343" t="s">
        <v>62</v>
      </c>
      <c r="B343" s="1">
        <v>43344</v>
      </c>
      <c r="C343" t="s">
        <v>2</v>
      </c>
      <c r="D343" s="12">
        <v>33945.47</v>
      </c>
      <c r="E343" s="12">
        <v>1722.4199999999998</v>
      </c>
      <c r="F343" s="12">
        <v>467.78</v>
      </c>
      <c r="G343" s="12">
        <v>11.24</v>
      </c>
      <c r="H343" s="12">
        <v>29.990000000000002</v>
      </c>
      <c r="L343" s="12">
        <f t="shared" si="10"/>
        <v>33945.47</v>
      </c>
      <c r="P343" s="12">
        <f t="shared" si="11"/>
        <v>2231.4299999999994</v>
      </c>
    </row>
    <row r="344" spans="1:16" x14ac:dyDescent="0.25">
      <c r="A344" t="s">
        <v>62</v>
      </c>
      <c r="B344" s="1">
        <v>43344</v>
      </c>
      <c r="C344" t="s">
        <v>3</v>
      </c>
      <c r="D344" s="12">
        <v>5046.1900000000005</v>
      </c>
      <c r="E344" s="12">
        <v>305.45999999999998</v>
      </c>
      <c r="F344" s="12">
        <v>71.44</v>
      </c>
      <c r="L344" s="12">
        <f t="shared" si="10"/>
        <v>5046.1900000000005</v>
      </c>
      <c r="P344" s="12">
        <f t="shared" si="11"/>
        <v>376.9</v>
      </c>
    </row>
    <row r="345" spans="1:16" x14ac:dyDescent="0.25">
      <c r="A345" t="s">
        <v>62</v>
      </c>
      <c r="B345" s="1">
        <v>43344</v>
      </c>
      <c r="C345" t="s">
        <v>4</v>
      </c>
      <c r="D345" s="12">
        <v>4391.49</v>
      </c>
      <c r="E345" s="12">
        <v>263.74</v>
      </c>
      <c r="F345" s="12">
        <v>61.71</v>
      </c>
      <c r="G345" s="12">
        <v>5.88</v>
      </c>
      <c r="H345" s="12">
        <v>15.68</v>
      </c>
      <c r="L345" s="12">
        <f t="shared" si="10"/>
        <v>4391.49</v>
      </c>
      <c r="P345" s="12">
        <f t="shared" si="11"/>
        <v>347.01</v>
      </c>
    </row>
    <row r="346" spans="1:16" x14ac:dyDescent="0.25">
      <c r="A346" t="s">
        <v>62</v>
      </c>
      <c r="B346" s="1">
        <v>43344</v>
      </c>
      <c r="C346" t="s">
        <v>5</v>
      </c>
      <c r="D346" s="12">
        <v>1386.9399999999998</v>
      </c>
      <c r="E346" s="12">
        <v>75.44</v>
      </c>
      <c r="F346" s="12">
        <v>17.64</v>
      </c>
      <c r="G346" s="12">
        <v>2.2200000000000002</v>
      </c>
      <c r="H346" s="12">
        <v>5.93</v>
      </c>
      <c r="L346" s="12">
        <f t="shared" si="10"/>
        <v>1386.9399999999998</v>
      </c>
      <c r="P346" s="12">
        <f t="shared" si="11"/>
        <v>101.22999999999999</v>
      </c>
    </row>
    <row r="347" spans="1:16" x14ac:dyDescent="0.25">
      <c r="A347" t="s">
        <v>62</v>
      </c>
      <c r="B347" s="1">
        <v>43344</v>
      </c>
      <c r="C347" t="s">
        <v>6</v>
      </c>
      <c r="D347" s="12">
        <v>24265.069999999992</v>
      </c>
      <c r="E347" s="12">
        <v>1402.6200000000003</v>
      </c>
      <c r="F347" s="12">
        <v>328.00000000000011</v>
      </c>
      <c r="G347" s="12">
        <v>2.85</v>
      </c>
      <c r="H347" s="12">
        <v>7.6</v>
      </c>
      <c r="L347" s="12">
        <f t="shared" si="10"/>
        <v>24265.069999999992</v>
      </c>
      <c r="P347" s="12">
        <f t="shared" si="11"/>
        <v>1741.0700000000002</v>
      </c>
    </row>
    <row r="348" spans="1:16" x14ac:dyDescent="0.25">
      <c r="A348" t="s">
        <v>62</v>
      </c>
      <c r="B348" s="1">
        <v>43344</v>
      </c>
      <c r="C348" t="s">
        <v>7</v>
      </c>
      <c r="D348" s="12">
        <v>4937.49</v>
      </c>
      <c r="E348" s="12">
        <v>273.45</v>
      </c>
      <c r="F348" s="12">
        <v>63.96</v>
      </c>
      <c r="G348" s="12">
        <v>2.21</v>
      </c>
      <c r="H348" s="12">
        <v>5.88</v>
      </c>
      <c r="L348" s="12">
        <f t="shared" si="10"/>
        <v>4937.49</v>
      </c>
      <c r="P348" s="12">
        <f t="shared" si="11"/>
        <v>345.49999999999994</v>
      </c>
    </row>
    <row r="349" spans="1:16" x14ac:dyDescent="0.25">
      <c r="A349" t="s">
        <v>62</v>
      </c>
      <c r="B349" s="1">
        <v>43344</v>
      </c>
      <c r="C349" t="s">
        <v>8</v>
      </c>
      <c r="D349" s="12">
        <v>4857.97</v>
      </c>
      <c r="E349" s="12">
        <v>283.27</v>
      </c>
      <c r="F349" s="12">
        <v>66.27</v>
      </c>
      <c r="G349" s="12">
        <v>7.36</v>
      </c>
      <c r="H349" s="12">
        <v>19.599999999999998</v>
      </c>
      <c r="L349" s="12">
        <f t="shared" si="10"/>
        <v>4857.97</v>
      </c>
      <c r="P349" s="12">
        <f t="shared" si="11"/>
        <v>376.5</v>
      </c>
    </row>
    <row r="350" spans="1:16" x14ac:dyDescent="0.25">
      <c r="A350" t="s">
        <v>62</v>
      </c>
      <c r="B350" s="1">
        <v>43344</v>
      </c>
      <c r="C350" t="s">
        <v>9</v>
      </c>
      <c r="D350" s="12">
        <v>2635</v>
      </c>
      <c r="E350" s="12">
        <v>157.49</v>
      </c>
      <c r="F350" s="12">
        <v>36.82</v>
      </c>
      <c r="L350" s="12">
        <f t="shared" si="10"/>
        <v>2635</v>
      </c>
      <c r="P350" s="12">
        <f t="shared" si="11"/>
        <v>194.31</v>
      </c>
    </row>
    <row r="351" spans="1:16" x14ac:dyDescent="0.25">
      <c r="A351" t="s">
        <v>62</v>
      </c>
      <c r="B351" s="1">
        <v>43344</v>
      </c>
      <c r="C351" t="s">
        <v>10</v>
      </c>
      <c r="D351" s="12">
        <v>3501.7</v>
      </c>
      <c r="E351" s="12">
        <v>208.41000000000003</v>
      </c>
      <c r="F351" s="12">
        <v>48.75</v>
      </c>
      <c r="G351" s="12">
        <v>8.5399999999999991</v>
      </c>
      <c r="H351" s="12">
        <v>22.78</v>
      </c>
      <c r="L351" s="12">
        <f t="shared" si="10"/>
        <v>3501.7</v>
      </c>
      <c r="P351" s="12">
        <f t="shared" si="11"/>
        <v>288.48</v>
      </c>
    </row>
    <row r="352" spans="1:16" x14ac:dyDescent="0.25">
      <c r="A352" t="s">
        <v>62</v>
      </c>
      <c r="B352" s="1">
        <v>43344</v>
      </c>
      <c r="C352" t="s">
        <v>11</v>
      </c>
      <c r="D352" s="12">
        <v>2056.09</v>
      </c>
      <c r="E352" s="12">
        <v>123.94999999999999</v>
      </c>
      <c r="F352" s="12">
        <v>28.990000000000002</v>
      </c>
      <c r="L352" s="12">
        <f t="shared" si="10"/>
        <v>2056.09</v>
      </c>
      <c r="P352" s="12">
        <f t="shared" si="11"/>
        <v>152.94</v>
      </c>
    </row>
    <row r="353" spans="1:16" x14ac:dyDescent="0.25">
      <c r="A353" t="s">
        <v>63</v>
      </c>
      <c r="B353" s="1">
        <v>43351</v>
      </c>
      <c r="C353" t="s">
        <v>2</v>
      </c>
      <c r="D353" s="12">
        <v>32031.109999999993</v>
      </c>
      <c r="E353" s="12">
        <v>1605.49</v>
      </c>
      <c r="F353" s="12">
        <v>440.44000000000005</v>
      </c>
      <c r="G353" s="12">
        <v>6.24</v>
      </c>
      <c r="H353" s="12">
        <v>16.62</v>
      </c>
      <c r="L353" s="12">
        <f t="shared" si="10"/>
        <v>32031.109999999993</v>
      </c>
      <c r="P353" s="12">
        <f t="shared" si="11"/>
        <v>2068.79</v>
      </c>
    </row>
    <row r="354" spans="1:16" x14ac:dyDescent="0.25">
      <c r="A354" t="s">
        <v>63</v>
      </c>
      <c r="B354" s="1">
        <v>43351</v>
      </c>
      <c r="C354" t="s">
        <v>3</v>
      </c>
      <c r="D354" s="12">
        <v>5124</v>
      </c>
      <c r="E354" s="12">
        <v>310.28000000000003</v>
      </c>
      <c r="F354" s="12">
        <v>72.569999999999993</v>
      </c>
      <c r="L354" s="12">
        <f t="shared" si="10"/>
        <v>5124</v>
      </c>
      <c r="P354" s="12">
        <f t="shared" si="11"/>
        <v>382.85</v>
      </c>
    </row>
    <row r="355" spans="1:16" x14ac:dyDescent="0.25">
      <c r="A355" t="s">
        <v>63</v>
      </c>
      <c r="B355" s="1">
        <v>43351</v>
      </c>
      <c r="C355" t="s">
        <v>4</v>
      </c>
      <c r="D355" s="12">
        <v>4395.07</v>
      </c>
      <c r="E355" s="12">
        <v>264.55000000000007</v>
      </c>
      <c r="F355" s="12">
        <v>61.870000000000005</v>
      </c>
      <c r="G355" s="12">
        <v>5.16</v>
      </c>
      <c r="H355" s="12">
        <v>13.74</v>
      </c>
      <c r="L355" s="12">
        <f t="shared" si="10"/>
        <v>4395.07</v>
      </c>
      <c r="P355" s="12">
        <f t="shared" si="11"/>
        <v>345.32000000000011</v>
      </c>
    </row>
    <row r="356" spans="1:16" x14ac:dyDescent="0.25">
      <c r="A356" t="s">
        <v>63</v>
      </c>
      <c r="B356" s="1">
        <v>43351</v>
      </c>
      <c r="C356" t="s">
        <v>5</v>
      </c>
      <c r="D356" s="12">
        <v>1219.51</v>
      </c>
      <c r="E356" s="12">
        <v>66.12</v>
      </c>
      <c r="F356" s="12">
        <v>15.47</v>
      </c>
      <c r="G356" s="12">
        <v>1.24</v>
      </c>
      <c r="H356" s="12">
        <v>3.32</v>
      </c>
      <c r="L356" s="12">
        <f t="shared" si="10"/>
        <v>1219.51</v>
      </c>
      <c r="P356" s="12">
        <f t="shared" si="11"/>
        <v>86.149999999999991</v>
      </c>
    </row>
    <row r="357" spans="1:16" x14ac:dyDescent="0.25">
      <c r="A357" t="s">
        <v>63</v>
      </c>
      <c r="B357" s="1">
        <v>43351</v>
      </c>
      <c r="C357" t="s">
        <v>6</v>
      </c>
      <c r="D357" s="12">
        <v>24106.04</v>
      </c>
      <c r="E357" s="12">
        <v>1395.0900000000004</v>
      </c>
      <c r="F357" s="12">
        <v>326.30000000000007</v>
      </c>
      <c r="G357" s="12">
        <v>4.42</v>
      </c>
      <c r="H357" s="12">
        <v>11.76</v>
      </c>
      <c r="L357" s="12">
        <f t="shared" si="10"/>
        <v>24106.04</v>
      </c>
      <c r="P357" s="12">
        <f t="shared" si="11"/>
        <v>1737.5700000000004</v>
      </c>
    </row>
    <row r="358" spans="1:16" x14ac:dyDescent="0.25">
      <c r="A358" t="s">
        <v>63</v>
      </c>
      <c r="B358" s="1">
        <v>43351</v>
      </c>
      <c r="C358" t="s">
        <v>7</v>
      </c>
      <c r="D358" s="12">
        <v>4548.82</v>
      </c>
      <c r="E358" s="12">
        <v>249.34000000000003</v>
      </c>
      <c r="F358" s="12">
        <v>58.32</v>
      </c>
      <c r="G358" s="12">
        <v>1.47</v>
      </c>
      <c r="H358" s="12">
        <v>3.92</v>
      </c>
      <c r="L358" s="12">
        <f t="shared" si="10"/>
        <v>4548.82</v>
      </c>
      <c r="P358" s="12">
        <f t="shared" si="11"/>
        <v>313.05000000000007</v>
      </c>
    </row>
    <row r="359" spans="1:16" x14ac:dyDescent="0.25">
      <c r="A359" t="s">
        <v>63</v>
      </c>
      <c r="B359" s="1">
        <v>43351</v>
      </c>
      <c r="C359" t="s">
        <v>8</v>
      </c>
      <c r="D359" s="12">
        <v>5053.7</v>
      </c>
      <c r="E359" s="12">
        <v>295.97000000000003</v>
      </c>
      <c r="F359" s="12">
        <v>69.23</v>
      </c>
      <c r="G359" s="12">
        <v>7</v>
      </c>
      <c r="H359" s="12">
        <v>18.66</v>
      </c>
      <c r="L359" s="12">
        <f t="shared" si="10"/>
        <v>5053.7</v>
      </c>
      <c r="P359" s="12">
        <f t="shared" si="11"/>
        <v>390.86000000000007</v>
      </c>
    </row>
    <row r="360" spans="1:16" x14ac:dyDescent="0.25">
      <c r="A360" t="s">
        <v>63</v>
      </c>
      <c r="B360" s="1">
        <v>43351</v>
      </c>
      <c r="C360" t="s">
        <v>9</v>
      </c>
      <c r="D360" s="12">
        <v>2553.62</v>
      </c>
      <c r="E360" s="12">
        <v>152.44999999999999</v>
      </c>
      <c r="F360" s="12">
        <v>35.64</v>
      </c>
      <c r="L360" s="12">
        <f t="shared" si="10"/>
        <v>2553.62</v>
      </c>
      <c r="P360" s="12">
        <f t="shared" si="11"/>
        <v>188.08999999999997</v>
      </c>
    </row>
    <row r="361" spans="1:16" x14ac:dyDescent="0.25">
      <c r="A361" t="s">
        <v>63</v>
      </c>
      <c r="B361" s="1">
        <v>43351</v>
      </c>
      <c r="C361" t="s">
        <v>10</v>
      </c>
      <c r="D361" s="12">
        <v>3180.5299999999997</v>
      </c>
      <c r="E361" s="12">
        <v>187.29000000000002</v>
      </c>
      <c r="F361" s="12">
        <v>43.79</v>
      </c>
      <c r="G361" s="12">
        <v>6.74</v>
      </c>
      <c r="H361" s="12">
        <v>17.97</v>
      </c>
      <c r="L361" s="12">
        <f t="shared" si="10"/>
        <v>3180.5299999999997</v>
      </c>
      <c r="P361" s="12">
        <f t="shared" si="11"/>
        <v>255.79000000000002</v>
      </c>
    </row>
    <row r="362" spans="1:16" x14ac:dyDescent="0.25">
      <c r="A362" t="s">
        <v>63</v>
      </c>
      <c r="B362" s="1">
        <v>43351</v>
      </c>
      <c r="C362" t="s">
        <v>11</v>
      </c>
      <c r="D362" s="12">
        <v>2092.3200000000002</v>
      </c>
      <c r="E362" s="12">
        <v>126.19999999999999</v>
      </c>
      <c r="F362" s="12">
        <v>29.519999999999996</v>
      </c>
      <c r="L362" s="12">
        <f t="shared" si="10"/>
        <v>2092.3200000000002</v>
      </c>
      <c r="P362" s="12">
        <f t="shared" si="11"/>
        <v>155.71999999999997</v>
      </c>
    </row>
    <row r="363" spans="1:16" x14ac:dyDescent="0.25">
      <c r="A363" t="s">
        <v>64</v>
      </c>
      <c r="B363" s="1">
        <v>43358</v>
      </c>
      <c r="C363" t="s">
        <v>2</v>
      </c>
      <c r="D363" s="12">
        <v>31356.979999999996</v>
      </c>
      <c r="E363" s="12">
        <v>1574.5599999999997</v>
      </c>
      <c r="F363" s="12">
        <v>433.21999999999997</v>
      </c>
      <c r="L363" s="12">
        <f t="shared" si="10"/>
        <v>31356.979999999996</v>
      </c>
      <c r="P363" s="12">
        <f t="shared" si="11"/>
        <v>2007.7799999999997</v>
      </c>
    </row>
    <row r="364" spans="1:16" x14ac:dyDescent="0.25">
      <c r="A364" t="s">
        <v>64</v>
      </c>
      <c r="B364" s="1">
        <v>43358</v>
      </c>
      <c r="C364" t="s">
        <v>3</v>
      </c>
      <c r="D364" s="12">
        <v>5106.92</v>
      </c>
      <c r="E364" s="12">
        <v>309.21999999999997</v>
      </c>
      <c r="F364" s="12">
        <v>72.33</v>
      </c>
      <c r="L364" s="12">
        <f t="shared" si="10"/>
        <v>5106.92</v>
      </c>
      <c r="P364" s="12">
        <f t="shared" si="11"/>
        <v>381.54999999999995</v>
      </c>
    </row>
    <row r="365" spans="1:16" x14ac:dyDescent="0.25">
      <c r="A365" t="s">
        <v>64</v>
      </c>
      <c r="B365" s="1">
        <v>43358</v>
      </c>
      <c r="C365" t="s">
        <v>4</v>
      </c>
      <c r="D365" s="12">
        <v>4248.2300000000005</v>
      </c>
      <c r="E365" s="12">
        <v>255.44000000000003</v>
      </c>
      <c r="F365" s="12">
        <v>59.74</v>
      </c>
      <c r="G365" s="12">
        <v>5.77</v>
      </c>
      <c r="H365" s="12">
        <v>15.36</v>
      </c>
      <c r="L365" s="12">
        <f t="shared" si="10"/>
        <v>4248.2300000000005</v>
      </c>
      <c r="P365" s="12">
        <f t="shared" si="11"/>
        <v>336.31</v>
      </c>
    </row>
    <row r="366" spans="1:16" x14ac:dyDescent="0.25">
      <c r="A366" t="s">
        <v>64</v>
      </c>
      <c r="B366" s="1">
        <v>43358</v>
      </c>
      <c r="C366" t="s">
        <v>5</v>
      </c>
      <c r="D366" s="12">
        <v>654.88</v>
      </c>
      <c r="E366" s="12">
        <v>31.119999999999997</v>
      </c>
      <c r="F366" s="12">
        <v>7.27</v>
      </c>
      <c r="L366" s="12">
        <f t="shared" si="10"/>
        <v>654.88</v>
      </c>
      <c r="P366" s="12">
        <f t="shared" si="11"/>
        <v>38.39</v>
      </c>
    </row>
    <row r="367" spans="1:16" x14ac:dyDescent="0.25">
      <c r="A367" t="s">
        <v>64</v>
      </c>
      <c r="B367" s="1">
        <v>43358</v>
      </c>
      <c r="C367" t="s">
        <v>6</v>
      </c>
      <c r="D367" s="12">
        <v>24136.079999999998</v>
      </c>
      <c r="E367" s="12">
        <v>1400.1100000000001</v>
      </c>
      <c r="F367" s="12">
        <v>327.44000000000005</v>
      </c>
      <c r="G367" s="12">
        <v>4.41</v>
      </c>
      <c r="H367" s="12">
        <v>11.76</v>
      </c>
      <c r="L367" s="12">
        <f t="shared" si="10"/>
        <v>24136.079999999998</v>
      </c>
      <c r="P367" s="12">
        <f t="shared" si="11"/>
        <v>1743.7200000000003</v>
      </c>
    </row>
    <row r="368" spans="1:16" x14ac:dyDescent="0.25">
      <c r="A368" t="s">
        <v>64</v>
      </c>
      <c r="B368" s="1">
        <v>43358</v>
      </c>
      <c r="C368" t="s">
        <v>7</v>
      </c>
      <c r="D368" s="12">
        <v>4955.8700000000008</v>
      </c>
      <c r="E368" s="12">
        <v>274.57</v>
      </c>
      <c r="F368" s="12">
        <v>64.22</v>
      </c>
      <c r="G368" s="12">
        <v>2.94</v>
      </c>
      <c r="H368" s="12">
        <v>7.84</v>
      </c>
      <c r="L368" s="12">
        <f t="shared" si="10"/>
        <v>4955.8700000000008</v>
      </c>
      <c r="P368" s="12">
        <f t="shared" si="11"/>
        <v>349.56999999999994</v>
      </c>
    </row>
    <row r="369" spans="1:16" x14ac:dyDescent="0.25">
      <c r="A369" t="s">
        <v>64</v>
      </c>
      <c r="B369" s="1">
        <v>43358</v>
      </c>
      <c r="C369" t="s">
        <v>8</v>
      </c>
      <c r="D369" s="12">
        <v>5293.9400000000005</v>
      </c>
      <c r="E369" s="12">
        <v>310.87</v>
      </c>
      <c r="F369" s="12">
        <v>72.710000000000008</v>
      </c>
      <c r="G369" s="12">
        <v>7.8100000000000005</v>
      </c>
      <c r="H369" s="12">
        <v>20.83</v>
      </c>
      <c r="L369" s="12">
        <f t="shared" si="10"/>
        <v>5293.9400000000005</v>
      </c>
      <c r="P369" s="12">
        <f t="shared" si="11"/>
        <v>412.22</v>
      </c>
    </row>
    <row r="370" spans="1:16" x14ac:dyDescent="0.25">
      <c r="A370" t="s">
        <v>64</v>
      </c>
      <c r="B370" s="1">
        <v>43358</v>
      </c>
      <c r="C370" t="s">
        <v>9</v>
      </c>
      <c r="D370" s="12">
        <v>2387.58</v>
      </c>
      <c r="E370" s="12">
        <v>143.78</v>
      </c>
      <c r="F370" s="12">
        <v>33.620000000000005</v>
      </c>
      <c r="L370" s="12">
        <f t="shared" si="10"/>
        <v>2387.58</v>
      </c>
      <c r="P370" s="12">
        <f t="shared" si="11"/>
        <v>177.4</v>
      </c>
    </row>
    <row r="371" spans="1:16" x14ac:dyDescent="0.25">
      <c r="A371" t="s">
        <v>64</v>
      </c>
      <c r="B371" s="1">
        <v>43358</v>
      </c>
      <c r="C371" t="s">
        <v>10</v>
      </c>
      <c r="D371" s="12">
        <v>3348.95</v>
      </c>
      <c r="E371" s="12">
        <v>197.73000000000002</v>
      </c>
      <c r="F371" s="12">
        <v>46.24</v>
      </c>
      <c r="G371" s="12">
        <v>7.88</v>
      </c>
      <c r="H371" s="12">
        <v>21.02</v>
      </c>
      <c r="L371" s="12">
        <f t="shared" si="10"/>
        <v>3348.95</v>
      </c>
      <c r="P371" s="12">
        <f t="shared" si="11"/>
        <v>272.87</v>
      </c>
    </row>
    <row r="372" spans="1:16" x14ac:dyDescent="0.25">
      <c r="A372" t="s">
        <v>64</v>
      </c>
      <c r="B372" s="1">
        <v>43358</v>
      </c>
      <c r="C372" t="s">
        <v>11</v>
      </c>
      <c r="D372" s="12">
        <v>2086.08</v>
      </c>
      <c r="E372" s="12">
        <v>125.82000000000001</v>
      </c>
      <c r="F372" s="12">
        <v>29.43</v>
      </c>
      <c r="L372" s="12">
        <f t="shared" si="10"/>
        <v>2086.08</v>
      </c>
      <c r="P372" s="12">
        <f t="shared" si="11"/>
        <v>155.25</v>
      </c>
    </row>
    <row r="373" spans="1:16" x14ac:dyDescent="0.25">
      <c r="A373" t="s">
        <v>65</v>
      </c>
      <c r="B373" s="1">
        <v>43365</v>
      </c>
      <c r="C373" t="s">
        <v>2</v>
      </c>
      <c r="D373" s="12">
        <v>31893.239999999998</v>
      </c>
      <c r="E373" s="12">
        <v>1603.6999999999998</v>
      </c>
      <c r="F373" s="12">
        <v>440.03999999999996</v>
      </c>
      <c r="L373" s="12">
        <f t="shared" si="10"/>
        <v>31893.239999999998</v>
      </c>
      <c r="P373" s="12">
        <f t="shared" si="11"/>
        <v>2043.7399999999998</v>
      </c>
    </row>
    <row r="374" spans="1:16" x14ac:dyDescent="0.25">
      <c r="A374" t="s">
        <v>65</v>
      </c>
      <c r="B374" s="1">
        <v>43365</v>
      </c>
      <c r="C374" t="s">
        <v>3</v>
      </c>
      <c r="D374" s="12">
        <v>5132.33</v>
      </c>
      <c r="E374" s="12">
        <v>310.81</v>
      </c>
      <c r="F374" s="12">
        <v>72.7</v>
      </c>
      <c r="L374" s="12">
        <f t="shared" si="10"/>
        <v>5132.33</v>
      </c>
      <c r="P374" s="12">
        <f t="shared" si="11"/>
        <v>383.51</v>
      </c>
    </row>
    <row r="375" spans="1:16" x14ac:dyDescent="0.25">
      <c r="A375" t="s">
        <v>65</v>
      </c>
      <c r="B375" s="1">
        <v>43365</v>
      </c>
      <c r="C375" t="s">
        <v>4</v>
      </c>
      <c r="D375" s="12">
        <v>4394.75</v>
      </c>
      <c r="E375" s="12">
        <v>264.52999999999997</v>
      </c>
      <c r="F375" s="12">
        <v>61.86</v>
      </c>
      <c r="G375" s="12">
        <v>5.95</v>
      </c>
      <c r="H375" s="12">
        <v>15.89</v>
      </c>
      <c r="L375" s="12">
        <f t="shared" si="10"/>
        <v>4394.75</v>
      </c>
      <c r="P375" s="12">
        <f t="shared" si="11"/>
        <v>348.22999999999996</v>
      </c>
    </row>
    <row r="376" spans="1:16" x14ac:dyDescent="0.25">
      <c r="A376" t="s">
        <v>65</v>
      </c>
      <c r="B376" s="1">
        <v>43365</v>
      </c>
      <c r="C376" t="s">
        <v>5</v>
      </c>
      <c r="D376" s="12">
        <v>1267.92</v>
      </c>
      <c r="E376" s="12">
        <v>67.12</v>
      </c>
      <c r="F376" s="12">
        <v>15.700000000000001</v>
      </c>
      <c r="L376" s="12">
        <f t="shared" si="10"/>
        <v>1267.92</v>
      </c>
      <c r="P376" s="12">
        <f t="shared" si="11"/>
        <v>82.820000000000007</v>
      </c>
    </row>
    <row r="377" spans="1:16" x14ac:dyDescent="0.25">
      <c r="A377" t="s">
        <v>65</v>
      </c>
      <c r="B377" s="1">
        <v>43365</v>
      </c>
      <c r="C377" t="s">
        <v>6</v>
      </c>
      <c r="D377" s="12">
        <v>24649.78</v>
      </c>
      <c r="E377" s="12">
        <v>1431.9599999999998</v>
      </c>
      <c r="F377" s="12">
        <v>334.90000000000003</v>
      </c>
      <c r="G377" s="12">
        <v>5.15</v>
      </c>
      <c r="H377" s="12">
        <v>13.719999999999999</v>
      </c>
      <c r="L377" s="12">
        <f t="shared" si="10"/>
        <v>24649.78</v>
      </c>
      <c r="P377" s="12">
        <f t="shared" si="11"/>
        <v>1785.73</v>
      </c>
    </row>
    <row r="378" spans="1:16" x14ac:dyDescent="0.25">
      <c r="A378" t="s">
        <v>65</v>
      </c>
      <c r="B378" s="1">
        <v>43365</v>
      </c>
      <c r="C378" t="s">
        <v>7</v>
      </c>
      <c r="D378" s="12">
        <v>4476.67</v>
      </c>
      <c r="E378" s="12">
        <v>244.85999999999999</v>
      </c>
      <c r="F378" s="12">
        <v>57.27</v>
      </c>
      <c r="G378" s="12">
        <v>2.74</v>
      </c>
      <c r="H378" s="12">
        <v>7.32</v>
      </c>
      <c r="L378" s="12">
        <f t="shared" si="10"/>
        <v>4476.67</v>
      </c>
      <c r="P378" s="12">
        <f t="shared" si="11"/>
        <v>312.19</v>
      </c>
    </row>
    <row r="379" spans="1:16" x14ac:dyDescent="0.25">
      <c r="A379" t="s">
        <v>65</v>
      </c>
      <c r="B379" s="1">
        <v>43365</v>
      </c>
      <c r="C379" t="s">
        <v>8</v>
      </c>
      <c r="D379" s="12">
        <v>5533.4400000000005</v>
      </c>
      <c r="E379" s="12">
        <v>325.71999999999997</v>
      </c>
      <c r="F379" s="12">
        <v>76.180000000000007</v>
      </c>
      <c r="G379" s="12">
        <v>6.43</v>
      </c>
      <c r="H379" s="12">
        <v>17.149999999999999</v>
      </c>
      <c r="L379" s="12">
        <f t="shared" si="10"/>
        <v>5533.4400000000005</v>
      </c>
      <c r="P379" s="12">
        <f t="shared" si="11"/>
        <v>425.47999999999996</v>
      </c>
    </row>
    <row r="380" spans="1:16" x14ac:dyDescent="0.25">
      <c r="A380" t="s">
        <v>65</v>
      </c>
      <c r="B380" s="1">
        <v>43365</v>
      </c>
      <c r="C380" t="s">
        <v>9</v>
      </c>
      <c r="D380" s="12">
        <v>2187.1999999999998</v>
      </c>
      <c r="E380" s="12">
        <v>131.36000000000001</v>
      </c>
      <c r="F380" s="12">
        <v>30.73</v>
      </c>
      <c r="L380" s="12">
        <f t="shared" si="10"/>
        <v>2187.1999999999998</v>
      </c>
      <c r="P380" s="12">
        <f t="shared" si="11"/>
        <v>162.09</v>
      </c>
    </row>
    <row r="381" spans="1:16" x14ac:dyDescent="0.25">
      <c r="A381" t="s">
        <v>65</v>
      </c>
      <c r="B381" s="1">
        <v>43365</v>
      </c>
      <c r="C381" t="s">
        <v>10</v>
      </c>
      <c r="D381" s="12">
        <v>3335.51</v>
      </c>
      <c r="E381" s="12">
        <v>196.89</v>
      </c>
      <c r="F381" s="12">
        <v>46.05</v>
      </c>
      <c r="G381" s="12">
        <v>7.04</v>
      </c>
      <c r="H381" s="12">
        <v>18.78</v>
      </c>
      <c r="L381" s="12">
        <f t="shared" si="10"/>
        <v>3335.51</v>
      </c>
      <c r="P381" s="12">
        <f t="shared" si="11"/>
        <v>268.76</v>
      </c>
    </row>
    <row r="382" spans="1:16" x14ac:dyDescent="0.25">
      <c r="A382" t="s">
        <v>65</v>
      </c>
      <c r="B382" s="1">
        <v>43365</v>
      </c>
      <c r="C382" t="s">
        <v>11</v>
      </c>
      <c r="D382" s="12">
        <v>2061.56</v>
      </c>
      <c r="E382" s="12">
        <v>124.30000000000001</v>
      </c>
      <c r="F382" s="12">
        <v>29.07</v>
      </c>
      <c r="L382" s="12">
        <f t="shared" si="10"/>
        <v>2061.56</v>
      </c>
      <c r="P382" s="12">
        <f t="shared" si="11"/>
        <v>153.37</v>
      </c>
    </row>
    <row r="383" spans="1:16" x14ac:dyDescent="0.25">
      <c r="A383" t="s">
        <v>66</v>
      </c>
      <c r="B383" s="1">
        <v>43372</v>
      </c>
      <c r="C383" t="s">
        <v>2</v>
      </c>
      <c r="D383" s="12">
        <v>32937.969999999994</v>
      </c>
      <c r="E383" s="12">
        <v>1668.45</v>
      </c>
      <c r="F383" s="12">
        <v>455.19</v>
      </c>
      <c r="L383" s="12">
        <f t="shared" si="10"/>
        <v>32937.969999999994</v>
      </c>
      <c r="P383" s="12">
        <f t="shared" si="11"/>
        <v>2123.64</v>
      </c>
    </row>
    <row r="384" spans="1:16" x14ac:dyDescent="0.25">
      <c r="A384" t="s">
        <v>66</v>
      </c>
      <c r="B384" s="1">
        <v>43372</v>
      </c>
      <c r="C384" t="s">
        <v>3</v>
      </c>
      <c r="D384" s="12">
        <v>5119.29</v>
      </c>
      <c r="E384" s="12">
        <v>310</v>
      </c>
      <c r="F384" s="12">
        <v>72.5</v>
      </c>
      <c r="L384" s="12">
        <f t="shared" si="10"/>
        <v>5119.29</v>
      </c>
      <c r="P384" s="12">
        <f t="shared" si="11"/>
        <v>382.5</v>
      </c>
    </row>
    <row r="385" spans="1:16" x14ac:dyDescent="0.25">
      <c r="A385" t="s">
        <v>66</v>
      </c>
      <c r="B385" s="1">
        <v>43372</v>
      </c>
      <c r="C385" t="s">
        <v>4</v>
      </c>
      <c r="D385" s="12">
        <v>4152.28</v>
      </c>
      <c r="E385" s="12">
        <v>249.49</v>
      </c>
      <c r="F385" s="12">
        <v>58.370000000000005</v>
      </c>
      <c r="G385" s="12">
        <v>1.27</v>
      </c>
      <c r="H385" s="12">
        <v>3.41</v>
      </c>
      <c r="L385" s="12">
        <f t="shared" si="10"/>
        <v>4152.28</v>
      </c>
      <c r="P385" s="12">
        <f t="shared" si="11"/>
        <v>312.54000000000002</v>
      </c>
    </row>
    <row r="386" spans="1:16" x14ac:dyDescent="0.25">
      <c r="A386" t="s">
        <v>66</v>
      </c>
      <c r="B386" s="1">
        <v>43372</v>
      </c>
      <c r="C386" t="s">
        <v>5</v>
      </c>
      <c r="D386" s="12">
        <v>1089.67</v>
      </c>
      <c r="E386" s="12">
        <v>58.069999999999993</v>
      </c>
      <c r="F386" s="12">
        <v>13.580000000000002</v>
      </c>
      <c r="L386" s="12">
        <f t="shared" si="10"/>
        <v>1089.67</v>
      </c>
      <c r="P386" s="12">
        <f t="shared" si="11"/>
        <v>71.649999999999991</v>
      </c>
    </row>
    <row r="387" spans="1:16" x14ac:dyDescent="0.25">
      <c r="A387" t="s">
        <v>66</v>
      </c>
      <c r="B387" s="1">
        <v>43372</v>
      </c>
      <c r="C387" t="s">
        <v>6</v>
      </c>
      <c r="D387" s="12">
        <v>23870.260000000002</v>
      </c>
      <c r="E387" s="12">
        <v>1383.6399999999999</v>
      </c>
      <c r="F387" s="12">
        <v>323.60000000000002</v>
      </c>
      <c r="G387" s="12">
        <v>9.68</v>
      </c>
      <c r="H387" s="12">
        <v>25.799999999999997</v>
      </c>
      <c r="L387" s="12">
        <f t="shared" si="10"/>
        <v>23870.260000000002</v>
      </c>
      <c r="P387" s="12">
        <f t="shared" si="11"/>
        <v>1742.7199999999998</v>
      </c>
    </row>
    <row r="388" spans="1:16" x14ac:dyDescent="0.25">
      <c r="A388" t="s">
        <v>66</v>
      </c>
      <c r="B388" s="1">
        <v>43372</v>
      </c>
      <c r="C388" t="s">
        <v>7</v>
      </c>
      <c r="D388" s="12">
        <v>5005.79</v>
      </c>
      <c r="E388" s="12">
        <v>277.68</v>
      </c>
      <c r="F388" s="12">
        <v>64.94</v>
      </c>
      <c r="G388" s="12">
        <v>2.79</v>
      </c>
      <c r="H388" s="12">
        <v>7.45</v>
      </c>
      <c r="L388" s="12">
        <f t="shared" ref="L388:L451" si="12">+D388</f>
        <v>5005.79</v>
      </c>
      <c r="P388" s="12">
        <f t="shared" ref="P388:P451" si="13">+SUM(E388:H388)</f>
        <v>352.86</v>
      </c>
    </row>
    <row r="389" spans="1:16" x14ac:dyDescent="0.25">
      <c r="A389" t="s">
        <v>66</v>
      </c>
      <c r="B389" s="1">
        <v>43372</v>
      </c>
      <c r="C389" t="s">
        <v>8</v>
      </c>
      <c r="D389" s="12">
        <v>5287.4500000000007</v>
      </c>
      <c r="E389" s="12">
        <v>310.45000000000005</v>
      </c>
      <c r="F389" s="12">
        <v>72.61999999999999</v>
      </c>
      <c r="G389" s="12">
        <v>5.62</v>
      </c>
      <c r="H389" s="12">
        <v>14.99</v>
      </c>
      <c r="L389" s="12">
        <f t="shared" si="12"/>
        <v>5287.4500000000007</v>
      </c>
      <c r="P389" s="12">
        <f t="shared" si="13"/>
        <v>403.68000000000006</v>
      </c>
    </row>
    <row r="390" spans="1:16" x14ac:dyDescent="0.25">
      <c r="A390" t="s">
        <v>66</v>
      </c>
      <c r="B390" s="1">
        <v>43372</v>
      </c>
      <c r="C390" t="s">
        <v>9</v>
      </c>
      <c r="D390" s="12">
        <v>2766.1000000000004</v>
      </c>
      <c r="E390" s="12">
        <v>165.63</v>
      </c>
      <c r="F390" s="12">
        <v>38.739999999999995</v>
      </c>
      <c r="L390" s="12">
        <f t="shared" si="12"/>
        <v>2766.1000000000004</v>
      </c>
      <c r="P390" s="12">
        <f t="shared" si="13"/>
        <v>204.37</v>
      </c>
    </row>
    <row r="391" spans="1:16" x14ac:dyDescent="0.25">
      <c r="A391" t="s">
        <v>66</v>
      </c>
      <c r="B391" s="1">
        <v>43372</v>
      </c>
      <c r="C391" t="s">
        <v>10</v>
      </c>
      <c r="D391" s="12">
        <v>3704.4700000000003</v>
      </c>
      <c r="E391" s="12">
        <v>219.77000000000004</v>
      </c>
      <c r="F391" s="12">
        <v>51.400000000000006</v>
      </c>
      <c r="G391" s="12">
        <v>8.7800000000000011</v>
      </c>
      <c r="H391" s="12">
        <v>23.42</v>
      </c>
      <c r="L391" s="12">
        <f t="shared" si="12"/>
        <v>3704.4700000000003</v>
      </c>
      <c r="P391" s="12">
        <f t="shared" si="13"/>
        <v>303.37000000000006</v>
      </c>
    </row>
    <row r="392" spans="1:16" x14ac:dyDescent="0.25">
      <c r="A392" t="s">
        <v>66</v>
      </c>
      <c r="B392" s="1">
        <v>43372</v>
      </c>
      <c r="C392" t="s">
        <v>11</v>
      </c>
      <c r="D392" s="12">
        <v>2021.9</v>
      </c>
      <c r="E392" s="12">
        <v>121.84</v>
      </c>
      <c r="F392" s="12">
        <v>28.49</v>
      </c>
      <c r="L392" s="12">
        <f t="shared" si="12"/>
        <v>2021.9</v>
      </c>
      <c r="P392" s="12">
        <f t="shared" si="13"/>
        <v>150.33000000000001</v>
      </c>
    </row>
    <row r="393" spans="1:16" x14ac:dyDescent="0.25">
      <c r="A393" t="s">
        <v>67</v>
      </c>
      <c r="B393" s="1">
        <v>43379</v>
      </c>
      <c r="C393" t="s">
        <v>2</v>
      </c>
      <c r="D393" s="12">
        <v>31240.539999999994</v>
      </c>
      <c r="E393" s="12">
        <v>1565.2</v>
      </c>
      <c r="F393" s="12">
        <v>431.03000000000003</v>
      </c>
      <c r="L393" s="12">
        <f t="shared" si="12"/>
        <v>31240.539999999994</v>
      </c>
      <c r="P393" s="12">
        <f t="shared" si="13"/>
        <v>1996.23</v>
      </c>
    </row>
    <row r="394" spans="1:16" x14ac:dyDescent="0.25">
      <c r="A394" t="s">
        <v>67</v>
      </c>
      <c r="B394" s="1">
        <v>43379</v>
      </c>
      <c r="C394" t="s">
        <v>3</v>
      </c>
      <c r="D394" s="12">
        <v>4901.08</v>
      </c>
      <c r="E394" s="12">
        <v>296.45999999999998</v>
      </c>
      <c r="F394" s="12">
        <v>69.34</v>
      </c>
      <c r="L394" s="12">
        <f t="shared" si="12"/>
        <v>4901.08</v>
      </c>
      <c r="P394" s="12">
        <f t="shared" si="13"/>
        <v>365.79999999999995</v>
      </c>
    </row>
    <row r="395" spans="1:16" x14ac:dyDescent="0.25">
      <c r="A395" t="s">
        <v>67</v>
      </c>
      <c r="B395" s="1">
        <v>43379</v>
      </c>
      <c r="C395" t="s">
        <v>4</v>
      </c>
      <c r="D395" s="12">
        <v>4307.34</v>
      </c>
      <c r="E395" s="12">
        <v>259.10000000000002</v>
      </c>
      <c r="F395" s="12">
        <v>60.589999999999989</v>
      </c>
      <c r="L395" s="12">
        <f t="shared" si="12"/>
        <v>4307.34</v>
      </c>
      <c r="P395" s="12">
        <f t="shared" si="13"/>
        <v>319.69</v>
      </c>
    </row>
    <row r="396" spans="1:16" x14ac:dyDescent="0.25">
      <c r="A396" t="s">
        <v>67</v>
      </c>
      <c r="B396" s="1">
        <v>43379</v>
      </c>
      <c r="C396" t="s">
        <v>5</v>
      </c>
      <c r="D396" s="12">
        <v>510</v>
      </c>
      <c r="E396" s="12">
        <v>29.61</v>
      </c>
      <c r="F396" s="12">
        <v>6.93</v>
      </c>
      <c r="L396" s="12">
        <f t="shared" si="12"/>
        <v>510</v>
      </c>
      <c r="P396" s="12">
        <f t="shared" si="13"/>
        <v>36.54</v>
      </c>
    </row>
    <row r="397" spans="1:16" x14ac:dyDescent="0.25">
      <c r="A397" t="s">
        <v>67</v>
      </c>
      <c r="B397" s="1">
        <v>43379</v>
      </c>
      <c r="C397" t="s">
        <v>6</v>
      </c>
      <c r="D397" s="12">
        <v>24646.109999999993</v>
      </c>
      <c r="E397" s="12">
        <v>1428.44</v>
      </c>
      <c r="F397" s="12">
        <v>334.06000000000006</v>
      </c>
      <c r="G397" s="12">
        <v>7.92</v>
      </c>
      <c r="H397" s="12">
        <v>21.7</v>
      </c>
      <c r="L397" s="12">
        <f t="shared" si="12"/>
        <v>24646.109999999993</v>
      </c>
      <c r="P397" s="12">
        <f t="shared" si="13"/>
        <v>1792.1200000000001</v>
      </c>
    </row>
    <row r="398" spans="1:16" x14ac:dyDescent="0.25">
      <c r="A398" t="s">
        <v>67</v>
      </c>
      <c r="B398" s="1">
        <v>43379</v>
      </c>
      <c r="C398" t="s">
        <v>7</v>
      </c>
      <c r="D398" s="12">
        <v>4623.97</v>
      </c>
      <c r="E398" s="12">
        <v>253.99</v>
      </c>
      <c r="F398" s="12">
        <v>59.41</v>
      </c>
      <c r="L398" s="12">
        <f t="shared" si="12"/>
        <v>4623.97</v>
      </c>
      <c r="P398" s="12">
        <f t="shared" si="13"/>
        <v>313.39999999999998</v>
      </c>
    </row>
    <row r="399" spans="1:16" x14ac:dyDescent="0.25">
      <c r="A399" t="s">
        <v>67</v>
      </c>
      <c r="B399" s="1">
        <v>43379</v>
      </c>
      <c r="C399" t="s">
        <v>8</v>
      </c>
      <c r="D399" s="12">
        <v>5445.0000000000009</v>
      </c>
      <c r="E399" s="12">
        <v>318.95</v>
      </c>
      <c r="F399" s="12">
        <v>74.569999999999993</v>
      </c>
      <c r="G399" s="12">
        <v>3.38</v>
      </c>
      <c r="H399" s="12">
        <v>9.07</v>
      </c>
      <c r="L399" s="12">
        <f t="shared" si="12"/>
        <v>5445.0000000000009</v>
      </c>
      <c r="P399" s="12">
        <f t="shared" si="13"/>
        <v>405.96999999999997</v>
      </c>
    </row>
    <row r="400" spans="1:16" x14ac:dyDescent="0.25">
      <c r="A400" t="s">
        <v>67</v>
      </c>
      <c r="B400" s="1">
        <v>43379</v>
      </c>
      <c r="C400" t="s">
        <v>9</v>
      </c>
      <c r="D400" s="12">
        <v>2756.64</v>
      </c>
      <c r="E400" s="12">
        <v>165.04999999999998</v>
      </c>
      <c r="F400" s="12">
        <v>38.6</v>
      </c>
      <c r="L400" s="12">
        <f t="shared" si="12"/>
        <v>2756.64</v>
      </c>
      <c r="P400" s="12">
        <f t="shared" si="13"/>
        <v>203.64999999999998</v>
      </c>
    </row>
    <row r="401" spans="1:16" x14ac:dyDescent="0.25">
      <c r="A401" t="s">
        <v>67</v>
      </c>
      <c r="B401" s="1">
        <v>43379</v>
      </c>
      <c r="C401" t="s">
        <v>10</v>
      </c>
      <c r="D401" s="12">
        <v>3735.91</v>
      </c>
      <c r="E401" s="12">
        <v>221.71</v>
      </c>
      <c r="F401" s="12">
        <v>51.86</v>
      </c>
      <c r="G401" s="12">
        <v>8.4699999999999989</v>
      </c>
      <c r="H401" s="12">
        <v>22.59</v>
      </c>
      <c r="L401" s="12">
        <f t="shared" si="12"/>
        <v>3735.91</v>
      </c>
      <c r="P401" s="12">
        <f t="shared" si="13"/>
        <v>304.62999999999994</v>
      </c>
    </row>
    <row r="402" spans="1:16" x14ac:dyDescent="0.25">
      <c r="A402" t="s">
        <v>67</v>
      </c>
      <c r="B402" s="1">
        <v>43379</v>
      </c>
      <c r="C402" t="s">
        <v>11</v>
      </c>
      <c r="D402" s="12">
        <v>2214.31</v>
      </c>
      <c r="E402" s="12">
        <v>133.76</v>
      </c>
      <c r="F402" s="12">
        <v>31.279999999999998</v>
      </c>
      <c r="L402" s="12">
        <f t="shared" si="12"/>
        <v>2214.31</v>
      </c>
      <c r="P402" s="12">
        <f t="shared" si="13"/>
        <v>165.04</v>
      </c>
    </row>
    <row r="403" spans="1:16" x14ac:dyDescent="0.25">
      <c r="A403" t="s">
        <v>68</v>
      </c>
      <c r="B403" s="1">
        <v>43386</v>
      </c>
      <c r="C403" t="s">
        <v>2</v>
      </c>
      <c r="D403" s="12">
        <v>37872.979999999996</v>
      </c>
      <c r="E403" s="12">
        <v>1966.1499999999994</v>
      </c>
      <c r="F403" s="12">
        <v>526.75000000000011</v>
      </c>
      <c r="L403" s="12">
        <f t="shared" si="12"/>
        <v>37872.979999999996</v>
      </c>
      <c r="P403" s="12">
        <f t="shared" si="13"/>
        <v>2492.8999999999996</v>
      </c>
    </row>
    <row r="404" spans="1:16" x14ac:dyDescent="0.25">
      <c r="A404" t="s">
        <v>68</v>
      </c>
      <c r="B404" s="1">
        <v>43386</v>
      </c>
      <c r="C404" t="s">
        <v>3</v>
      </c>
      <c r="D404" s="12">
        <v>5120.24</v>
      </c>
      <c r="E404" s="12">
        <v>310.05</v>
      </c>
      <c r="F404" s="12">
        <v>72.52000000000001</v>
      </c>
      <c r="L404" s="12">
        <f t="shared" si="12"/>
        <v>5120.24</v>
      </c>
      <c r="P404" s="12">
        <f t="shared" si="13"/>
        <v>382.57000000000005</v>
      </c>
    </row>
    <row r="405" spans="1:16" x14ac:dyDescent="0.25">
      <c r="A405" t="s">
        <v>68</v>
      </c>
      <c r="B405" s="1">
        <v>43386</v>
      </c>
      <c r="C405" t="s">
        <v>4</v>
      </c>
      <c r="D405" s="12">
        <v>3542</v>
      </c>
      <c r="E405" s="12">
        <v>211.65999999999997</v>
      </c>
      <c r="F405" s="12">
        <v>49.509999999999991</v>
      </c>
      <c r="L405" s="12">
        <f t="shared" si="12"/>
        <v>3542</v>
      </c>
      <c r="P405" s="12">
        <f t="shared" si="13"/>
        <v>261.16999999999996</v>
      </c>
    </row>
    <row r="406" spans="1:16" x14ac:dyDescent="0.25">
      <c r="A406" t="s">
        <v>68</v>
      </c>
      <c r="B406" s="1">
        <v>43386</v>
      </c>
      <c r="C406" t="s">
        <v>5</v>
      </c>
      <c r="D406" s="12">
        <v>696.47</v>
      </c>
      <c r="E406" s="12">
        <v>41.17</v>
      </c>
      <c r="F406" s="12">
        <v>9.6300000000000008</v>
      </c>
      <c r="L406" s="12">
        <f t="shared" si="12"/>
        <v>696.47</v>
      </c>
      <c r="P406" s="12">
        <f t="shared" si="13"/>
        <v>50.800000000000004</v>
      </c>
    </row>
    <row r="407" spans="1:16" x14ac:dyDescent="0.25">
      <c r="A407" t="s">
        <v>68</v>
      </c>
      <c r="B407" s="1">
        <v>43386</v>
      </c>
      <c r="C407" t="s">
        <v>6</v>
      </c>
      <c r="D407" s="12">
        <v>24968.87</v>
      </c>
      <c r="E407" s="12">
        <v>1446.0300000000004</v>
      </c>
      <c r="F407" s="12">
        <v>338.21000000000004</v>
      </c>
      <c r="G407" s="12">
        <v>6.1499999999999995</v>
      </c>
      <c r="H407" s="12">
        <v>15.82</v>
      </c>
      <c r="L407" s="12">
        <f t="shared" si="12"/>
        <v>24968.87</v>
      </c>
      <c r="P407" s="12">
        <f t="shared" si="13"/>
        <v>1806.2100000000005</v>
      </c>
    </row>
    <row r="408" spans="1:16" x14ac:dyDescent="0.25">
      <c r="A408" t="s">
        <v>68</v>
      </c>
      <c r="B408" s="1">
        <v>43386</v>
      </c>
      <c r="C408" t="s">
        <v>7</v>
      </c>
      <c r="D408" s="12">
        <v>4100.119999999999</v>
      </c>
      <c r="E408" s="12">
        <v>221.51999999999998</v>
      </c>
      <c r="F408" s="12">
        <v>51.8</v>
      </c>
      <c r="L408" s="12">
        <f t="shared" si="12"/>
        <v>4100.119999999999</v>
      </c>
      <c r="P408" s="12">
        <f t="shared" si="13"/>
        <v>273.32</v>
      </c>
    </row>
    <row r="409" spans="1:16" x14ac:dyDescent="0.25">
      <c r="A409" t="s">
        <v>68</v>
      </c>
      <c r="B409" s="1">
        <v>43386</v>
      </c>
      <c r="C409" t="s">
        <v>8</v>
      </c>
      <c r="D409" s="12">
        <v>4821.4500000000007</v>
      </c>
      <c r="E409" s="12">
        <v>280.29999999999995</v>
      </c>
      <c r="F409" s="12">
        <v>65.539999999999992</v>
      </c>
      <c r="G409" s="12">
        <v>2.17</v>
      </c>
      <c r="H409" s="12">
        <v>5.88</v>
      </c>
      <c r="L409" s="12">
        <f t="shared" si="12"/>
        <v>4821.4500000000007</v>
      </c>
      <c r="P409" s="12">
        <f t="shared" si="13"/>
        <v>353.88999999999993</v>
      </c>
    </row>
    <row r="410" spans="1:16" x14ac:dyDescent="0.25">
      <c r="A410" t="s">
        <v>68</v>
      </c>
      <c r="B410" s="1">
        <v>43386</v>
      </c>
      <c r="C410" t="s">
        <v>9</v>
      </c>
      <c r="D410" s="12">
        <v>2920.88</v>
      </c>
      <c r="E410" s="12">
        <v>173.6</v>
      </c>
      <c r="F410" s="12">
        <v>40.599999999999994</v>
      </c>
      <c r="L410" s="12">
        <f t="shared" si="12"/>
        <v>2920.88</v>
      </c>
      <c r="P410" s="12">
        <f t="shared" si="13"/>
        <v>214.2</v>
      </c>
    </row>
    <row r="411" spans="1:16" x14ac:dyDescent="0.25">
      <c r="A411" t="s">
        <v>68</v>
      </c>
      <c r="B411" s="1">
        <v>43386</v>
      </c>
      <c r="C411" t="s">
        <v>10</v>
      </c>
      <c r="D411" s="12">
        <v>3014.7700000000004</v>
      </c>
      <c r="E411" s="12">
        <v>177.01</v>
      </c>
      <c r="F411" s="12">
        <v>41.4</v>
      </c>
      <c r="G411" s="12">
        <v>7.3599999999999994</v>
      </c>
      <c r="H411" s="12">
        <v>19.630000000000003</v>
      </c>
      <c r="L411" s="12">
        <f t="shared" si="12"/>
        <v>3014.7700000000004</v>
      </c>
      <c r="P411" s="12">
        <f t="shared" si="13"/>
        <v>245.39999999999998</v>
      </c>
    </row>
    <row r="412" spans="1:16" x14ac:dyDescent="0.25">
      <c r="A412" t="s">
        <v>68</v>
      </c>
      <c r="B412" s="1">
        <v>43386</v>
      </c>
      <c r="C412" t="s">
        <v>11</v>
      </c>
      <c r="D412" s="12">
        <v>2233.4899999999998</v>
      </c>
      <c r="E412" s="12">
        <v>134.94999999999999</v>
      </c>
      <c r="F412" s="12">
        <v>31.560000000000002</v>
      </c>
      <c r="L412" s="12">
        <f t="shared" si="12"/>
        <v>2233.4899999999998</v>
      </c>
      <c r="P412" s="12">
        <f t="shared" si="13"/>
        <v>166.51</v>
      </c>
    </row>
    <row r="413" spans="1:16" x14ac:dyDescent="0.25">
      <c r="A413" t="s">
        <v>69</v>
      </c>
      <c r="B413" s="1">
        <v>43393</v>
      </c>
      <c r="C413" t="s">
        <v>2</v>
      </c>
      <c r="D413" s="12">
        <v>29752.769999999997</v>
      </c>
      <c r="E413" s="12">
        <v>1463.9699999999998</v>
      </c>
      <c r="F413" s="12">
        <v>409.31000000000017</v>
      </c>
      <c r="L413" s="12">
        <f t="shared" si="12"/>
        <v>29752.769999999997</v>
      </c>
      <c r="P413" s="12">
        <f t="shared" si="13"/>
        <v>1873.28</v>
      </c>
    </row>
    <row r="414" spans="1:16" x14ac:dyDescent="0.25">
      <c r="A414" t="s">
        <v>69</v>
      </c>
      <c r="B414" s="1">
        <v>43393</v>
      </c>
      <c r="C414" t="s">
        <v>3</v>
      </c>
      <c r="D414" s="12">
        <v>4827.04</v>
      </c>
      <c r="E414" s="12">
        <v>291.87</v>
      </c>
      <c r="F414" s="12">
        <v>68.27000000000001</v>
      </c>
      <c r="L414" s="12">
        <f t="shared" si="12"/>
        <v>4827.04</v>
      </c>
      <c r="P414" s="12">
        <f t="shared" si="13"/>
        <v>360.14</v>
      </c>
    </row>
    <row r="415" spans="1:16" x14ac:dyDescent="0.25">
      <c r="A415" t="s">
        <v>69</v>
      </c>
      <c r="B415" s="1">
        <v>43393</v>
      </c>
      <c r="C415" t="s">
        <v>4</v>
      </c>
      <c r="D415" s="12">
        <v>5310.26</v>
      </c>
      <c r="E415" s="12">
        <v>321.29999999999995</v>
      </c>
      <c r="F415" s="12">
        <v>75.160000000000011</v>
      </c>
      <c r="G415" s="12">
        <v>4.41</v>
      </c>
      <c r="H415" s="12">
        <v>11.76</v>
      </c>
      <c r="L415" s="12">
        <f t="shared" si="12"/>
        <v>5310.26</v>
      </c>
      <c r="P415" s="12">
        <f t="shared" si="13"/>
        <v>412.63</v>
      </c>
    </row>
    <row r="416" spans="1:16" x14ac:dyDescent="0.25">
      <c r="A416" t="s">
        <v>69</v>
      </c>
      <c r="B416" s="1">
        <v>43393</v>
      </c>
      <c r="C416" t="s">
        <v>5</v>
      </c>
      <c r="D416" s="12">
        <v>531.41999999999996</v>
      </c>
      <c r="E416" s="12">
        <v>30.94</v>
      </c>
      <c r="F416" s="12">
        <v>7.24</v>
      </c>
      <c r="L416" s="12">
        <f t="shared" si="12"/>
        <v>531.41999999999996</v>
      </c>
      <c r="P416" s="12">
        <f t="shared" si="13"/>
        <v>38.18</v>
      </c>
    </row>
    <row r="417" spans="1:16" x14ac:dyDescent="0.25">
      <c r="A417" t="s">
        <v>69</v>
      </c>
      <c r="B417" s="1">
        <v>43393</v>
      </c>
      <c r="C417" t="s">
        <v>6</v>
      </c>
      <c r="D417" s="12">
        <v>24951.700000000004</v>
      </c>
      <c r="E417" s="12">
        <v>1444.7899999999997</v>
      </c>
      <c r="F417" s="12">
        <v>337.86999999999989</v>
      </c>
      <c r="G417" s="12">
        <v>5.9499999999999993</v>
      </c>
      <c r="H417" s="12">
        <v>15.87</v>
      </c>
      <c r="L417" s="12">
        <f t="shared" si="12"/>
        <v>24951.700000000004</v>
      </c>
      <c r="P417" s="12">
        <f t="shared" si="13"/>
        <v>1804.4799999999996</v>
      </c>
    </row>
    <row r="418" spans="1:16" x14ac:dyDescent="0.25">
      <c r="A418" t="s">
        <v>69</v>
      </c>
      <c r="B418" s="1">
        <v>43393</v>
      </c>
      <c r="C418" t="s">
        <v>7</v>
      </c>
      <c r="D418" s="12">
        <v>4382.1499999999996</v>
      </c>
      <c r="E418" s="12">
        <v>238.62</v>
      </c>
      <c r="F418" s="12">
        <v>55.809999999999995</v>
      </c>
      <c r="L418" s="12">
        <f t="shared" si="12"/>
        <v>4382.1499999999996</v>
      </c>
      <c r="P418" s="12">
        <f t="shared" si="13"/>
        <v>294.43</v>
      </c>
    </row>
    <row r="419" spans="1:16" x14ac:dyDescent="0.25">
      <c r="A419" t="s">
        <v>69</v>
      </c>
      <c r="B419" s="1">
        <v>43393</v>
      </c>
      <c r="C419" t="s">
        <v>8</v>
      </c>
      <c r="D419" s="12">
        <v>4842.16</v>
      </c>
      <c r="E419" s="12">
        <v>281.59000000000003</v>
      </c>
      <c r="F419" s="12">
        <v>65.84</v>
      </c>
      <c r="G419" s="12">
        <v>1.43</v>
      </c>
      <c r="H419" s="12">
        <v>3.6</v>
      </c>
      <c r="L419" s="12">
        <f t="shared" si="12"/>
        <v>4842.16</v>
      </c>
      <c r="P419" s="12">
        <f t="shared" si="13"/>
        <v>352.46000000000009</v>
      </c>
    </row>
    <row r="420" spans="1:16" x14ac:dyDescent="0.25">
      <c r="A420" t="s">
        <v>69</v>
      </c>
      <c r="B420" s="1">
        <v>43393</v>
      </c>
      <c r="C420" t="s">
        <v>9</v>
      </c>
      <c r="D420" s="12">
        <v>2932.8</v>
      </c>
      <c r="E420" s="12">
        <v>175.95</v>
      </c>
      <c r="F420" s="12">
        <v>41.150000000000006</v>
      </c>
      <c r="G420" s="12">
        <v>2.94</v>
      </c>
      <c r="H420" s="12">
        <v>7.84</v>
      </c>
      <c r="L420" s="12">
        <f t="shared" si="12"/>
        <v>2932.8</v>
      </c>
      <c r="P420" s="12">
        <f t="shared" si="13"/>
        <v>227.88</v>
      </c>
    </row>
    <row r="421" spans="1:16" x14ac:dyDescent="0.25">
      <c r="A421" t="s">
        <v>69</v>
      </c>
      <c r="B421" s="1">
        <v>43393</v>
      </c>
      <c r="C421" t="s">
        <v>10</v>
      </c>
      <c r="D421" s="12">
        <v>3537.06</v>
      </c>
      <c r="E421" s="12">
        <v>209.38</v>
      </c>
      <c r="F421" s="12">
        <v>48.959999999999994</v>
      </c>
      <c r="G421" s="12">
        <v>7.68</v>
      </c>
      <c r="H421" s="12">
        <v>20.48</v>
      </c>
      <c r="L421" s="12">
        <f t="shared" si="12"/>
        <v>3537.06</v>
      </c>
      <c r="P421" s="12">
        <f t="shared" si="13"/>
        <v>286.5</v>
      </c>
    </row>
    <row r="422" spans="1:16" x14ac:dyDescent="0.25">
      <c r="A422" t="s">
        <v>69</v>
      </c>
      <c r="B422" s="1">
        <v>43393</v>
      </c>
      <c r="C422" t="s">
        <v>11</v>
      </c>
      <c r="D422" s="12">
        <v>2210.39</v>
      </c>
      <c r="E422" s="12">
        <v>133.51999999999998</v>
      </c>
      <c r="F422" s="12">
        <v>31.23</v>
      </c>
      <c r="L422" s="12">
        <f t="shared" si="12"/>
        <v>2210.39</v>
      </c>
      <c r="P422" s="12">
        <f t="shared" si="13"/>
        <v>164.74999999999997</v>
      </c>
    </row>
    <row r="423" spans="1:16" x14ac:dyDescent="0.25">
      <c r="A423" t="s">
        <v>70</v>
      </c>
      <c r="B423" s="1">
        <v>43400</v>
      </c>
      <c r="C423" t="s">
        <v>2</v>
      </c>
      <c r="D423" s="12">
        <v>29889.229999999996</v>
      </c>
      <c r="E423" s="12">
        <v>1472.4299999999996</v>
      </c>
      <c r="F423" s="12">
        <v>411.28000000000009</v>
      </c>
      <c r="L423" s="12">
        <f t="shared" si="12"/>
        <v>29889.229999999996</v>
      </c>
      <c r="P423" s="12">
        <f t="shared" si="13"/>
        <v>1883.7099999999996</v>
      </c>
    </row>
    <row r="424" spans="1:16" x14ac:dyDescent="0.25">
      <c r="A424" t="s">
        <v>70</v>
      </c>
      <c r="B424" s="1">
        <v>43400</v>
      </c>
      <c r="C424" t="s">
        <v>3</v>
      </c>
      <c r="D424" s="12">
        <v>5284.36</v>
      </c>
      <c r="E424" s="12">
        <v>320.22000000000003</v>
      </c>
      <c r="F424" s="12">
        <v>74.89</v>
      </c>
      <c r="L424" s="12">
        <f t="shared" si="12"/>
        <v>5284.36</v>
      </c>
      <c r="P424" s="12">
        <f t="shared" si="13"/>
        <v>395.11</v>
      </c>
    </row>
    <row r="425" spans="1:16" x14ac:dyDescent="0.25">
      <c r="A425" t="s">
        <v>70</v>
      </c>
      <c r="B425" s="1">
        <v>43400</v>
      </c>
      <c r="C425" t="s">
        <v>4</v>
      </c>
      <c r="D425" s="12">
        <v>5403.5300000000007</v>
      </c>
      <c r="E425" s="12">
        <v>327.08</v>
      </c>
      <c r="F425" s="12">
        <v>76.52000000000001</v>
      </c>
      <c r="G425" s="12">
        <v>11.19</v>
      </c>
      <c r="H425" s="12">
        <v>29.830000000000002</v>
      </c>
      <c r="L425" s="12">
        <f t="shared" si="12"/>
        <v>5403.5300000000007</v>
      </c>
      <c r="P425" s="12">
        <f t="shared" si="13"/>
        <v>444.62</v>
      </c>
    </row>
    <row r="426" spans="1:16" x14ac:dyDescent="0.25">
      <c r="A426" t="s">
        <v>70</v>
      </c>
      <c r="B426" s="1">
        <v>43400</v>
      </c>
      <c r="C426" t="s">
        <v>5</v>
      </c>
      <c r="D426" s="12">
        <v>590.33000000000004</v>
      </c>
      <c r="E426" s="12">
        <v>34.590000000000003</v>
      </c>
      <c r="F426" s="12">
        <v>8.09</v>
      </c>
      <c r="L426" s="12">
        <f t="shared" si="12"/>
        <v>590.33000000000004</v>
      </c>
      <c r="P426" s="12">
        <f t="shared" si="13"/>
        <v>42.680000000000007</v>
      </c>
    </row>
    <row r="427" spans="1:16" x14ac:dyDescent="0.25">
      <c r="A427" t="s">
        <v>70</v>
      </c>
      <c r="B427" s="1">
        <v>43400</v>
      </c>
      <c r="C427" t="s">
        <v>6</v>
      </c>
      <c r="D427" s="12">
        <v>25861.97</v>
      </c>
      <c r="E427" s="12">
        <v>1501.55</v>
      </c>
      <c r="F427" s="12">
        <v>351.17</v>
      </c>
      <c r="G427" s="12">
        <v>7.43</v>
      </c>
      <c r="H427" s="12">
        <v>19.8</v>
      </c>
      <c r="L427" s="12">
        <f t="shared" si="12"/>
        <v>25861.97</v>
      </c>
      <c r="P427" s="12">
        <f t="shared" si="13"/>
        <v>1879.95</v>
      </c>
    </row>
    <row r="428" spans="1:16" x14ac:dyDescent="0.25">
      <c r="A428" t="s">
        <v>70</v>
      </c>
      <c r="B428" s="1">
        <v>43400</v>
      </c>
      <c r="C428" t="s">
        <v>7</v>
      </c>
      <c r="D428" s="12">
        <v>4757.5300000000007</v>
      </c>
      <c r="E428" s="12">
        <v>261.90000000000003</v>
      </c>
      <c r="F428" s="12">
        <v>61.239999999999995</v>
      </c>
      <c r="L428" s="12">
        <f t="shared" si="12"/>
        <v>4757.5300000000007</v>
      </c>
      <c r="P428" s="12">
        <f t="shared" si="13"/>
        <v>323.14000000000004</v>
      </c>
    </row>
    <row r="429" spans="1:16" x14ac:dyDescent="0.25">
      <c r="A429" t="s">
        <v>70</v>
      </c>
      <c r="B429" s="1">
        <v>43400</v>
      </c>
      <c r="C429" t="s">
        <v>8</v>
      </c>
      <c r="D429" s="12">
        <v>4472.3599999999997</v>
      </c>
      <c r="E429" s="12">
        <v>258.64999999999998</v>
      </c>
      <c r="F429" s="12">
        <v>60.489999999999995</v>
      </c>
      <c r="L429" s="12">
        <f t="shared" si="12"/>
        <v>4472.3599999999997</v>
      </c>
      <c r="P429" s="12">
        <f t="shared" si="13"/>
        <v>319.14</v>
      </c>
    </row>
    <row r="430" spans="1:16" x14ac:dyDescent="0.25">
      <c r="A430" t="s">
        <v>70</v>
      </c>
      <c r="B430" s="1">
        <v>43400</v>
      </c>
      <c r="C430" t="s">
        <v>9</v>
      </c>
      <c r="D430" s="12">
        <v>3364.31</v>
      </c>
      <c r="E430" s="12">
        <v>202.72000000000003</v>
      </c>
      <c r="F430" s="12">
        <v>47.41</v>
      </c>
      <c r="G430" s="12">
        <v>3.62</v>
      </c>
      <c r="H430" s="12">
        <v>9.66</v>
      </c>
      <c r="L430" s="12">
        <f t="shared" si="12"/>
        <v>3364.31</v>
      </c>
      <c r="P430" s="12">
        <f t="shared" si="13"/>
        <v>263.41000000000003</v>
      </c>
    </row>
    <row r="431" spans="1:16" x14ac:dyDescent="0.25">
      <c r="A431" t="s">
        <v>70</v>
      </c>
      <c r="B431" s="1">
        <v>43400</v>
      </c>
      <c r="C431" t="s">
        <v>10</v>
      </c>
      <c r="D431" s="12">
        <v>3304</v>
      </c>
      <c r="E431" s="12">
        <v>194.95000000000002</v>
      </c>
      <c r="F431" s="12">
        <v>45.59</v>
      </c>
      <c r="G431" s="12">
        <v>1.75</v>
      </c>
      <c r="H431" s="12">
        <v>4.5999999999999996</v>
      </c>
      <c r="L431" s="12">
        <f t="shared" si="12"/>
        <v>3304</v>
      </c>
      <c r="P431" s="12">
        <f t="shared" si="13"/>
        <v>246.89000000000001</v>
      </c>
    </row>
    <row r="432" spans="1:16" x14ac:dyDescent="0.25">
      <c r="A432" t="s">
        <v>70</v>
      </c>
      <c r="B432" s="1">
        <v>43400</v>
      </c>
      <c r="C432" t="s">
        <v>11</v>
      </c>
      <c r="D432" s="12">
        <v>2252.88</v>
      </c>
      <c r="E432" s="12">
        <v>136.16</v>
      </c>
      <c r="F432" s="12">
        <v>31.84</v>
      </c>
      <c r="L432" s="12">
        <f t="shared" si="12"/>
        <v>2252.88</v>
      </c>
      <c r="P432" s="12">
        <f t="shared" si="13"/>
        <v>168</v>
      </c>
    </row>
    <row r="433" spans="1:16" x14ac:dyDescent="0.25">
      <c r="A433" t="s">
        <v>71</v>
      </c>
      <c r="B433" s="1">
        <v>43407</v>
      </c>
      <c r="C433" t="s">
        <v>2</v>
      </c>
      <c r="D433" s="12">
        <v>52095.249999999985</v>
      </c>
      <c r="E433" s="12">
        <v>2849.19</v>
      </c>
      <c r="F433" s="12">
        <v>733.28</v>
      </c>
      <c r="L433" s="12">
        <f t="shared" si="12"/>
        <v>52095.249999999985</v>
      </c>
      <c r="P433" s="12">
        <f t="shared" si="13"/>
        <v>3582.4700000000003</v>
      </c>
    </row>
    <row r="434" spans="1:16" x14ac:dyDescent="0.25">
      <c r="A434" t="s">
        <v>71</v>
      </c>
      <c r="B434" s="1">
        <v>43407</v>
      </c>
      <c r="C434" t="s">
        <v>3</v>
      </c>
      <c r="D434" s="12">
        <v>10678.99</v>
      </c>
      <c r="E434" s="12">
        <v>654.68999999999994</v>
      </c>
      <c r="F434" s="12">
        <v>153.11000000000001</v>
      </c>
      <c r="L434" s="12">
        <f t="shared" si="12"/>
        <v>10678.99</v>
      </c>
      <c r="P434" s="12">
        <f t="shared" si="13"/>
        <v>807.8</v>
      </c>
    </row>
    <row r="435" spans="1:16" x14ac:dyDescent="0.25">
      <c r="A435" t="s">
        <v>71</v>
      </c>
      <c r="B435" s="1">
        <v>43407</v>
      </c>
      <c r="C435" t="s">
        <v>4</v>
      </c>
      <c r="D435" s="12">
        <v>6866.1600000000017</v>
      </c>
      <c r="E435" s="12">
        <v>416.54000000000008</v>
      </c>
      <c r="F435" s="12">
        <v>97.440000000000026</v>
      </c>
      <c r="G435" s="12">
        <v>15.940000000000001</v>
      </c>
      <c r="H435" s="12">
        <v>42.81</v>
      </c>
      <c r="L435" s="12">
        <f t="shared" si="12"/>
        <v>6866.1600000000017</v>
      </c>
      <c r="P435" s="12">
        <f t="shared" si="13"/>
        <v>572.73000000000025</v>
      </c>
    </row>
    <row r="436" spans="1:16" x14ac:dyDescent="0.25">
      <c r="A436" t="s">
        <v>71</v>
      </c>
      <c r="B436" s="1">
        <v>43407</v>
      </c>
      <c r="C436" t="s">
        <v>5</v>
      </c>
      <c r="D436" s="12">
        <v>853.16</v>
      </c>
      <c r="E436" s="12">
        <v>50.89</v>
      </c>
      <c r="F436" s="12">
        <v>11.9</v>
      </c>
      <c r="L436" s="12">
        <f t="shared" si="12"/>
        <v>853.16</v>
      </c>
      <c r="P436" s="12">
        <f t="shared" si="13"/>
        <v>62.79</v>
      </c>
    </row>
    <row r="437" spans="1:16" x14ac:dyDescent="0.25">
      <c r="A437" t="s">
        <v>71</v>
      </c>
      <c r="B437" s="1">
        <v>43407</v>
      </c>
      <c r="C437" t="s">
        <v>6</v>
      </c>
      <c r="D437" s="12">
        <v>27824.380000000008</v>
      </c>
      <c r="E437" s="12">
        <v>1623.22</v>
      </c>
      <c r="F437" s="12">
        <v>379.63999999999982</v>
      </c>
      <c r="G437" s="12">
        <v>12.22</v>
      </c>
      <c r="H437" s="12">
        <v>32.56</v>
      </c>
      <c r="L437" s="12">
        <f t="shared" si="12"/>
        <v>27824.380000000008</v>
      </c>
      <c r="P437" s="12">
        <f t="shared" si="13"/>
        <v>2047.6399999999999</v>
      </c>
    </row>
    <row r="438" spans="1:16" x14ac:dyDescent="0.25">
      <c r="A438" t="s">
        <v>71</v>
      </c>
      <c r="B438" s="1">
        <v>43407</v>
      </c>
      <c r="C438" t="s">
        <v>7</v>
      </c>
      <c r="D438" s="12">
        <v>5125.6799999999994</v>
      </c>
      <c r="E438" s="12">
        <v>299.95999999999998</v>
      </c>
      <c r="F438" s="12">
        <v>70.150000000000006</v>
      </c>
      <c r="L438" s="12">
        <f t="shared" si="12"/>
        <v>5125.6799999999994</v>
      </c>
      <c r="P438" s="12">
        <f t="shared" si="13"/>
        <v>370.11</v>
      </c>
    </row>
    <row r="439" spans="1:16" x14ac:dyDescent="0.25">
      <c r="A439" t="s">
        <v>71</v>
      </c>
      <c r="B439" s="1">
        <v>43407</v>
      </c>
      <c r="C439" t="s">
        <v>8</v>
      </c>
      <c r="D439" s="12">
        <v>5070.6499999999996</v>
      </c>
      <c r="E439" s="12">
        <v>295.75</v>
      </c>
      <c r="F439" s="12">
        <v>69.17</v>
      </c>
      <c r="L439" s="12">
        <f t="shared" si="12"/>
        <v>5070.6499999999996</v>
      </c>
      <c r="P439" s="12">
        <f t="shared" si="13"/>
        <v>364.92</v>
      </c>
    </row>
    <row r="440" spans="1:16" x14ac:dyDescent="0.25">
      <c r="A440" t="s">
        <v>71</v>
      </c>
      <c r="B440" s="1">
        <v>43407</v>
      </c>
      <c r="C440" t="s">
        <v>9</v>
      </c>
      <c r="D440" s="12">
        <v>3549.21</v>
      </c>
      <c r="E440" s="12">
        <v>214.17</v>
      </c>
      <c r="F440" s="12">
        <v>50.09</v>
      </c>
      <c r="G440" s="12">
        <v>4.62</v>
      </c>
      <c r="H440" s="12">
        <v>12.33</v>
      </c>
      <c r="L440" s="12">
        <f t="shared" si="12"/>
        <v>3549.21</v>
      </c>
      <c r="P440" s="12">
        <f t="shared" si="13"/>
        <v>281.20999999999998</v>
      </c>
    </row>
    <row r="441" spans="1:16" x14ac:dyDescent="0.25">
      <c r="A441" t="s">
        <v>71</v>
      </c>
      <c r="B441" s="1">
        <v>43407</v>
      </c>
      <c r="C441" t="s">
        <v>10</v>
      </c>
      <c r="D441" s="12">
        <v>3963.08</v>
      </c>
      <c r="E441" s="12">
        <v>222.93</v>
      </c>
      <c r="F441" s="12">
        <v>52.13</v>
      </c>
      <c r="L441" s="12">
        <f t="shared" si="12"/>
        <v>3963.08</v>
      </c>
      <c r="P441" s="12">
        <f t="shared" si="13"/>
        <v>275.06</v>
      </c>
    </row>
    <row r="442" spans="1:16" x14ac:dyDescent="0.25">
      <c r="A442" t="s">
        <v>71</v>
      </c>
      <c r="B442" s="1">
        <v>43407</v>
      </c>
      <c r="C442" t="s">
        <v>11</v>
      </c>
      <c r="D442" s="12">
        <v>2246.14</v>
      </c>
      <c r="E442" s="12">
        <v>135.74</v>
      </c>
      <c r="F442" s="12">
        <v>31.75</v>
      </c>
      <c r="L442" s="12">
        <f t="shared" si="12"/>
        <v>2246.14</v>
      </c>
      <c r="P442" s="12">
        <f t="shared" si="13"/>
        <v>167.49</v>
      </c>
    </row>
    <row r="443" spans="1:16" x14ac:dyDescent="0.25">
      <c r="A443" t="s">
        <v>72</v>
      </c>
      <c r="B443" s="1">
        <v>43414</v>
      </c>
      <c r="C443" t="s">
        <v>2</v>
      </c>
      <c r="D443" s="12">
        <v>31471.409999999996</v>
      </c>
      <c r="E443" s="12">
        <v>1570.13</v>
      </c>
      <c r="F443" s="12">
        <v>434.11999999999989</v>
      </c>
      <c r="L443" s="12">
        <f t="shared" si="12"/>
        <v>31471.409999999996</v>
      </c>
      <c r="P443" s="12">
        <f t="shared" si="13"/>
        <v>2004.25</v>
      </c>
    </row>
    <row r="444" spans="1:16" x14ac:dyDescent="0.25">
      <c r="A444" t="s">
        <v>72</v>
      </c>
      <c r="B444" s="1">
        <v>43414</v>
      </c>
      <c r="C444" t="s">
        <v>3</v>
      </c>
      <c r="D444" s="12">
        <v>5047.1099999999997</v>
      </c>
      <c r="E444" s="12">
        <v>305.52</v>
      </c>
      <c r="F444" s="12">
        <v>71.45</v>
      </c>
      <c r="L444" s="12">
        <f t="shared" si="12"/>
        <v>5047.1099999999997</v>
      </c>
      <c r="P444" s="12">
        <f t="shared" si="13"/>
        <v>376.96999999999997</v>
      </c>
    </row>
    <row r="445" spans="1:16" x14ac:dyDescent="0.25">
      <c r="A445" t="s">
        <v>72</v>
      </c>
      <c r="B445" s="1">
        <v>43414</v>
      </c>
      <c r="C445" t="s">
        <v>4</v>
      </c>
      <c r="D445" s="12">
        <v>5926.3899999999994</v>
      </c>
      <c r="E445" s="12">
        <v>358.28000000000003</v>
      </c>
      <c r="F445" s="12">
        <v>83.800000000000011</v>
      </c>
      <c r="G445" s="12">
        <v>13.009999999999998</v>
      </c>
      <c r="H445" s="12">
        <v>35</v>
      </c>
      <c r="L445" s="12">
        <f t="shared" si="12"/>
        <v>5926.3899999999994</v>
      </c>
      <c r="P445" s="12">
        <f t="shared" si="13"/>
        <v>490.09000000000003</v>
      </c>
    </row>
    <row r="446" spans="1:16" x14ac:dyDescent="0.25">
      <c r="A446" t="s">
        <v>72</v>
      </c>
      <c r="B446" s="1">
        <v>43414</v>
      </c>
      <c r="C446" t="s">
        <v>5</v>
      </c>
      <c r="D446" s="12">
        <v>673.75</v>
      </c>
      <c r="E446" s="12">
        <v>39.770000000000003</v>
      </c>
      <c r="F446" s="12">
        <v>9.3000000000000007</v>
      </c>
      <c r="L446" s="12">
        <f t="shared" si="12"/>
        <v>673.75</v>
      </c>
      <c r="P446" s="12">
        <f t="shared" si="13"/>
        <v>49.070000000000007</v>
      </c>
    </row>
    <row r="447" spans="1:16" x14ac:dyDescent="0.25">
      <c r="A447" t="s">
        <v>72</v>
      </c>
      <c r="B447" s="1">
        <v>43414</v>
      </c>
      <c r="C447" t="s">
        <v>6</v>
      </c>
      <c r="D447" s="12">
        <v>24183.380000000005</v>
      </c>
      <c r="E447" s="12">
        <v>1397.4800000000005</v>
      </c>
      <c r="F447" s="12">
        <v>326.83999999999997</v>
      </c>
      <c r="G447" s="12">
        <v>11.59</v>
      </c>
      <c r="H447" s="12">
        <v>30.919999999999998</v>
      </c>
      <c r="L447" s="12">
        <f t="shared" si="12"/>
        <v>24183.380000000005</v>
      </c>
      <c r="P447" s="12">
        <f t="shared" si="13"/>
        <v>1766.8300000000004</v>
      </c>
    </row>
    <row r="448" spans="1:16" x14ac:dyDescent="0.25">
      <c r="A448" t="s">
        <v>72</v>
      </c>
      <c r="B448" s="1">
        <v>43414</v>
      </c>
      <c r="C448" t="s">
        <v>7</v>
      </c>
      <c r="D448" s="12">
        <v>4531.09</v>
      </c>
      <c r="E448" s="12">
        <v>263.09999999999997</v>
      </c>
      <c r="F448" s="12">
        <v>61.53</v>
      </c>
      <c r="L448" s="12">
        <f t="shared" si="12"/>
        <v>4531.09</v>
      </c>
      <c r="P448" s="12">
        <f t="shared" si="13"/>
        <v>324.63</v>
      </c>
    </row>
    <row r="449" spans="1:16" x14ac:dyDescent="0.25">
      <c r="A449" t="s">
        <v>72</v>
      </c>
      <c r="B449" s="1">
        <v>43414</v>
      </c>
      <c r="C449" t="s">
        <v>8</v>
      </c>
      <c r="D449" s="12">
        <v>4352.4699999999993</v>
      </c>
      <c r="E449" s="12">
        <v>251.2</v>
      </c>
      <c r="F449" s="12">
        <v>58.74</v>
      </c>
      <c r="L449" s="12">
        <f t="shared" si="12"/>
        <v>4352.4699999999993</v>
      </c>
      <c r="P449" s="12">
        <f t="shared" si="13"/>
        <v>309.94</v>
      </c>
    </row>
    <row r="450" spans="1:16" x14ac:dyDescent="0.25">
      <c r="A450" t="s">
        <v>72</v>
      </c>
      <c r="B450" s="1">
        <v>43414</v>
      </c>
      <c r="C450" t="s">
        <v>9</v>
      </c>
      <c r="D450" s="12">
        <v>3070.42</v>
      </c>
      <c r="E450" s="12">
        <v>184.5</v>
      </c>
      <c r="F450" s="12">
        <v>43.149999999999991</v>
      </c>
      <c r="G450" s="12">
        <v>3.31</v>
      </c>
      <c r="H450" s="12">
        <v>8.83</v>
      </c>
      <c r="L450" s="12">
        <f t="shared" si="12"/>
        <v>3070.42</v>
      </c>
      <c r="P450" s="12">
        <f t="shared" si="13"/>
        <v>239.79</v>
      </c>
    </row>
    <row r="451" spans="1:16" x14ac:dyDescent="0.25">
      <c r="A451" t="s">
        <v>72</v>
      </c>
      <c r="B451" s="1">
        <v>43414</v>
      </c>
      <c r="C451" t="s">
        <v>10</v>
      </c>
      <c r="D451" s="12">
        <v>3648.42</v>
      </c>
      <c r="E451" s="12">
        <v>203.43</v>
      </c>
      <c r="F451" s="12">
        <v>47.57</v>
      </c>
      <c r="L451" s="12">
        <f t="shared" si="12"/>
        <v>3648.42</v>
      </c>
      <c r="P451" s="12">
        <f t="shared" si="13"/>
        <v>251</v>
      </c>
    </row>
    <row r="452" spans="1:16" x14ac:dyDescent="0.25">
      <c r="A452" t="s">
        <v>72</v>
      </c>
      <c r="B452" s="1">
        <v>43414</v>
      </c>
      <c r="C452" t="s">
        <v>11</v>
      </c>
      <c r="D452" s="12">
        <v>2080.41</v>
      </c>
      <c r="E452" s="12">
        <v>125.47</v>
      </c>
      <c r="F452" s="12">
        <v>29.349999999999998</v>
      </c>
      <c r="L452" s="12">
        <f t="shared" ref="L452:L515" si="14">+D452</f>
        <v>2080.41</v>
      </c>
      <c r="P452" s="12">
        <f t="shared" ref="P452:P515" si="15">+SUM(E452:H452)</f>
        <v>154.82</v>
      </c>
    </row>
    <row r="453" spans="1:16" x14ac:dyDescent="0.25">
      <c r="A453" t="s">
        <v>73</v>
      </c>
      <c r="B453" s="1">
        <v>43421</v>
      </c>
      <c r="C453" t="s">
        <v>2</v>
      </c>
      <c r="D453" s="12">
        <v>36997.74</v>
      </c>
      <c r="E453" s="12">
        <v>1912.7599999999998</v>
      </c>
      <c r="F453" s="12">
        <v>514.24</v>
      </c>
      <c r="G453" s="12">
        <v>39.21</v>
      </c>
      <c r="H453" s="12">
        <v>104.54</v>
      </c>
      <c r="L453" s="12">
        <f t="shared" si="14"/>
        <v>36997.74</v>
      </c>
      <c r="P453" s="12">
        <f t="shared" si="15"/>
        <v>2570.75</v>
      </c>
    </row>
    <row r="454" spans="1:16" x14ac:dyDescent="0.25">
      <c r="A454" t="s">
        <v>73</v>
      </c>
      <c r="B454" s="1">
        <v>43421</v>
      </c>
      <c r="C454" t="s">
        <v>3</v>
      </c>
      <c r="D454" s="12">
        <v>5247.7800000000007</v>
      </c>
      <c r="E454" s="12">
        <v>317.96000000000004</v>
      </c>
      <c r="F454" s="12">
        <v>74.36</v>
      </c>
      <c r="L454" s="12">
        <f t="shared" si="14"/>
        <v>5247.7800000000007</v>
      </c>
      <c r="P454" s="12">
        <f t="shared" si="15"/>
        <v>392.32000000000005</v>
      </c>
    </row>
    <row r="455" spans="1:16" x14ac:dyDescent="0.25">
      <c r="A455" t="s">
        <v>73</v>
      </c>
      <c r="B455" s="1">
        <v>43421</v>
      </c>
      <c r="C455" t="s">
        <v>4</v>
      </c>
      <c r="D455" s="12">
        <v>5228.6099999999997</v>
      </c>
      <c r="E455" s="12">
        <v>315.02</v>
      </c>
      <c r="F455" s="12">
        <v>73.699999999999989</v>
      </c>
      <c r="G455" s="12">
        <v>10.039999999999999</v>
      </c>
      <c r="H455" s="12">
        <v>27.09</v>
      </c>
      <c r="L455" s="12">
        <f t="shared" si="14"/>
        <v>5228.6099999999997</v>
      </c>
      <c r="P455" s="12">
        <f t="shared" si="15"/>
        <v>425.84999999999997</v>
      </c>
    </row>
    <row r="456" spans="1:16" x14ac:dyDescent="0.25">
      <c r="A456" t="s">
        <v>73</v>
      </c>
      <c r="B456" s="1">
        <v>43421</v>
      </c>
      <c r="C456" t="s">
        <v>5</v>
      </c>
      <c r="D456" s="12">
        <v>550</v>
      </c>
      <c r="E456" s="12">
        <v>32.090000000000003</v>
      </c>
      <c r="F456" s="12">
        <v>7.51</v>
      </c>
      <c r="L456" s="12">
        <f t="shared" si="14"/>
        <v>550</v>
      </c>
      <c r="P456" s="12">
        <f t="shared" si="15"/>
        <v>39.6</v>
      </c>
    </row>
    <row r="457" spans="1:16" x14ac:dyDescent="0.25">
      <c r="A457" t="s">
        <v>73</v>
      </c>
      <c r="B457" s="1">
        <v>43421</v>
      </c>
      <c r="C457" t="s">
        <v>6</v>
      </c>
      <c r="D457" s="12">
        <v>25570.460000000006</v>
      </c>
      <c r="E457" s="12">
        <v>1483.48</v>
      </c>
      <c r="F457" s="12">
        <v>346.93999999999994</v>
      </c>
      <c r="G457" s="12">
        <v>14.45</v>
      </c>
      <c r="H457" s="12">
        <v>38.520000000000003</v>
      </c>
      <c r="L457" s="12">
        <f t="shared" si="14"/>
        <v>25570.460000000006</v>
      </c>
      <c r="P457" s="12">
        <f t="shared" si="15"/>
        <v>1883.39</v>
      </c>
    </row>
    <row r="458" spans="1:16" x14ac:dyDescent="0.25">
      <c r="A458" t="s">
        <v>73</v>
      </c>
      <c r="B458" s="1">
        <v>43421</v>
      </c>
      <c r="C458" t="s">
        <v>7</v>
      </c>
      <c r="D458" s="12">
        <v>4466.3500000000004</v>
      </c>
      <c r="E458" s="12">
        <v>259.10000000000002</v>
      </c>
      <c r="F458" s="12">
        <v>60.599999999999994</v>
      </c>
      <c r="L458" s="12">
        <f t="shared" si="14"/>
        <v>4466.3500000000004</v>
      </c>
      <c r="P458" s="12">
        <f t="shared" si="15"/>
        <v>319.70000000000005</v>
      </c>
    </row>
    <row r="459" spans="1:16" x14ac:dyDescent="0.25">
      <c r="A459" t="s">
        <v>73</v>
      </c>
      <c r="B459" s="1">
        <v>43421</v>
      </c>
      <c r="C459" t="s">
        <v>8</v>
      </c>
      <c r="D459" s="12">
        <v>4016.35</v>
      </c>
      <c r="E459" s="12">
        <v>230.37</v>
      </c>
      <c r="F459" s="12">
        <v>53.88</v>
      </c>
      <c r="L459" s="12">
        <f t="shared" si="14"/>
        <v>4016.35</v>
      </c>
      <c r="P459" s="12">
        <f t="shared" si="15"/>
        <v>284.25</v>
      </c>
    </row>
    <row r="460" spans="1:16" x14ac:dyDescent="0.25">
      <c r="A460" t="s">
        <v>73</v>
      </c>
      <c r="B460" s="1">
        <v>43421</v>
      </c>
      <c r="C460" t="s">
        <v>9</v>
      </c>
      <c r="D460" s="12">
        <v>3007.71</v>
      </c>
      <c r="E460" s="12">
        <v>180.61</v>
      </c>
      <c r="F460" s="12">
        <v>42.25</v>
      </c>
      <c r="G460" s="12">
        <v>2.94</v>
      </c>
      <c r="H460" s="12">
        <v>7.84</v>
      </c>
      <c r="L460" s="12">
        <f t="shared" si="14"/>
        <v>3007.71</v>
      </c>
      <c r="P460" s="12">
        <f t="shared" si="15"/>
        <v>233.64000000000001</v>
      </c>
    </row>
    <row r="461" spans="1:16" x14ac:dyDescent="0.25">
      <c r="A461" t="s">
        <v>73</v>
      </c>
      <c r="B461" s="1">
        <v>43421</v>
      </c>
      <c r="C461" t="s">
        <v>10</v>
      </c>
      <c r="D461" s="12">
        <v>3447.4800000000005</v>
      </c>
      <c r="E461" s="12">
        <v>190.96999999999997</v>
      </c>
      <c r="F461" s="12">
        <v>44.660000000000004</v>
      </c>
      <c r="L461" s="12">
        <f t="shared" si="14"/>
        <v>3447.4800000000005</v>
      </c>
      <c r="P461" s="12">
        <f t="shared" si="15"/>
        <v>235.62999999999997</v>
      </c>
    </row>
    <row r="462" spans="1:16" x14ac:dyDescent="0.25">
      <c r="A462" t="s">
        <v>73</v>
      </c>
      <c r="B462" s="1">
        <v>43421</v>
      </c>
      <c r="C462" t="s">
        <v>11</v>
      </c>
      <c r="D462" s="12">
        <v>2082.6999999999998</v>
      </c>
      <c r="E462" s="12">
        <v>125.61000000000001</v>
      </c>
      <c r="F462" s="12">
        <v>29.37</v>
      </c>
      <c r="L462" s="12">
        <f t="shared" si="14"/>
        <v>2082.6999999999998</v>
      </c>
      <c r="P462" s="12">
        <f t="shared" si="15"/>
        <v>154.98000000000002</v>
      </c>
    </row>
    <row r="463" spans="1:16" x14ac:dyDescent="0.25">
      <c r="A463" t="s">
        <v>74</v>
      </c>
      <c r="B463" s="1">
        <v>43428</v>
      </c>
      <c r="C463" t="s">
        <v>2</v>
      </c>
      <c r="D463" s="12">
        <v>161007.51</v>
      </c>
      <c r="E463" s="12">
        <v>1623.5199999999998</v>
      </c>
      <c r="F463" s="12">
        <v>2312.4</v>
      </c>
      <c r="G463" s="12">
        <v>15.75</v>
      </c>
      <c r="H463" s="12">
        <v>42.019999999999996</v>
      </c>
      <c r="L463" s="12">
        <f t="shared" si="14"/>
        <v>161007.51</v>
      </c>
      <c r="P463" s="12">
        <f t="shared" si="15"/>
        <v>3993.69</v>
      </c>
    </row>
    <row r="464" spans="1:16" x14ac:dyDescent="0.25">
      <c r="A464" t="s">
        <v>74</v>
      </c>
      <c r="B464" s="1">
        <v>43428</v>
      </c>
      <c r="C464" t="s">
        <v>3</v>
      </c>
      <c r="D464" s="12">
        <v>5213.32</v>
      </c>
      <c r="E464" s="12">
        <v>315.83000000000004</v>
      </c>
      <c r="F464" s="12">
        <v>73.86</v>
      </c>
      <c r="L464" s="12">
        <f t="shared" si="14"/>
        <v>5213.32</v>
      </c>
      <c r="P464" s="12">
        <f t="shared" si="15"/>
        <v>389.69000000000005</v>
      </c>
    </row>
    <row r="465" spans="1:16" x14ac:dyDescent="0.25">
      <c r="A465" t="s">
        <v>74</v>
      </c>
      <c r="B465" s="1">
        <v>43428</v>
      </c>
      <c r="C465" t="s">
        <v>4</v>
      </c>
      <c r="D465" s="12">
        <v>4555.51</v>
      </c>
      <c r="E465" s="12">
        <v>273.28999999999996</v>
      </c>
      <c r="F465" s="12">
        <v>63.900000000000006</v>
      </c>
      <c r="G465" s="12">
        <v>7.0299999999999994</v>
      </c>
      <c r="H465" s="12">
        <v>19.059999999999999</v>
      </c>
      <c r="L465" s="12">
        <f t="shared" si="14"/>
        <v>4555.51</v>
      </c>
      <c r="P465" s="12">
        <f t="shared" si="15"/>
        <v>363.27999999999992</v>
      </c>
    </row>
    <row r="466" spans="1:16" x14ac:dyDescent="0.25">
      <c r="A466" t="s">
        <v>74</v>
      </c>
      <c r="B466" s="1">
        <v>43428</v>
      </c>
      <c r="C466" t="s">
        <v>5</v>
      </c>
      <c r="D466" s="12">
        <v>756.25</v>
      </c>
      <c r="E466" s="12">
        <v>44.88</v>
      </c>
      <c r="F466" s="12">
        <v>10.5</v>
      </c>
      <c r="L466" s="12">
        <f t="shared" si="14"/>
        <v>756.25</v>
      </c>
      <c r="P466" s="12">
        <f t="shared" si="15"/>
        <v>55.38</v>
      </c>
    </row>
    <row r="467" spans="1:16" x14ac:dyDescent="0.25">
      <c r="A467" t="s">
        <v>74</v>
      </c>
      <c r="B467" s="1">
        <v>43428</v>
      </c>
      <c r="C467" t="s">
        <v>6</v>
      </c>
      <c r="D467" s="12">
        <v>20755.53</v>
      </c>
      <c r="E467" s="12">
        <v>1187.7400000000002</v>
      </c>
      <c r="F467" s="12">
        <v>277.74</v>
      </c>
      <c r="G467" s="12">
        <v>10.15</v>
      </c>
      <c r="H467" s="12">
        <v>27.05</v>
      </c>
      <c r="L467" s="12">
        <f t="shared" si="14"/>
        <v>20755.53</v>
      </c>
      <c r="P467" s="12">
        <f t="shared" si="15"/>
        <v>1502.6800000000003</v>
      </c>
    </row>
    <row r="468" spans="1:16" x14ac:dyDescent="0.25">
      <c r="A468" t="s">
        <v>74</v>
      </c>
      <c r="B468" s="1">
        <v>43428</v>
      </c>
      <c r="C468" t="s">
        <v>7</v>
      </c>
      <c r="D468" s="12">
        <v>4269.0999999999995</v>
      </c>
      <c r="E468" s="12">
        <v>246.85000000000005</v>
      </c>
      <c r="F468" s="12">
        <v>57.73</v>
      </c>
      <c r="L468" s="12">
        <f t="shared" si="14"/>
        <v>4269.0999999999995</v>
      </c>
      <c r="P468" s="12">
        <f t="shared" si="15"/>
        <v>304.58000000000004</v>
      </c>
    </row>
    <row r="469" spans="1:16" x14ac:dyDescent="0.25">
      <c r="A469" t="s">
        <v>74</v>
      </c>
      <c r="B469" s="1">
        <v>43428</v>
      </c>
      <c r="C469" t="s">
        <v>8</v>
      </c>
      <c r="D469" s="12">
        <v>3900.65</v>
      </c>
      <c r="E469" s="12">
        <v>223.19000000000003</v>
      </c>
      <c r="F469" s="12">
        <v>52.21</v>
      </c>
      <c r="L469" s="12">
        <f t="shared" si="14"/>
        <v>3900.65</v>
      </c>
      <c r="P469" s="12">
        <f t="shared" si="15"/>
        <v>275.40000000000003</v>
      </c>
    </row>
    <row r="470" spans="1:16" x14ac:dyDescent="0.25">
      <c r="A470" t="s">
        <v>74</v>
      </c>
      <c r="B470" s="1">
        <v>43428</v>
      </c>
      <c r="C470" t="s">
        <v>9</v>
      </c>
      <c r="D470" s="12">
        <v>2516.2000000000003</v>
      </c>
      <c r="E470" s="12">
        <v>150.12</v>
      </c>
      <c r="F470" s="12">
        <v>35.120000000000005</v>
      </c>
      <c r="G470" s="12">
        <v>2.94</v>
      </c>
      <c r="H470" s="12">
        <v>7.84</v>
      </c>
      <c r="L470" s="12">
        <f t="shared" si="14"/>
        <v>2516.2000000000003</v>
      </c>
      <c r="P470" s="12">
        <f t="shared" si="15"/>
        <v>196.02</v>
      </c>
    </row>
    <row r="471" spans="1:16" x14ac:dyDescent="0.25">
      <c r="A471" t="s">
        <v>74</v>
      </c>
      <c r="B471" s="1">
        <v>43428</v>
      </c>
      <c r="C471" t="s">
        <v>10</v>
      </c>
      <c r="D471" s="12">
        <v>3476.16</v>
      </c>
      <c r="E471" s="12">
        <v>192.75</v>
      </c>
      <c r="F471" s="12">
        <v>45.08</v>
      </c>
      <c r="L471" s="12">
        <f t="shared" si="14"/>
        <v>3476.16</v>
      </c>
      <c r="P471" s="12">
        <f t="shared" si="15"/>
        <v>237.82999999999998</v>
      </c>
    </row>
    <row r="472" spans="1:16" x14ac:dyDescent="0.25">
      <c r="A472" t="s">
        <v>74</v>
      </c>
      <c r="B472" s="1">
        <v>43428</v>
      </c>
      <c r="C472" t="s">
        <v>11</v>
      </c>
      <c r="D472" s="12">
        <v>1860.99</v>
      </c>
      <c r="E472" s="12">
        <v>111.87</v>
      </c>
      <c r="F472" s="12">
        <v>26.16</v>
      </c>
      <c r="L472" s="12">
        <f t="shared" si="14"/>
        <v>1860.99</v>
      </c>
      <c r="P472" s="12">
        <f t="shared" si="15"/>
        <v>138.03</v>
      </c>
    </row>
    <row r="473" spans="1:16" x14ac:dyDescent="0.25">
      <c r="A473" t="s">
        <v>75</v>
      </c>
      <c r="B473" s="1">
        <v>43435</v>
      </c>
      <c r="C473" t="s">
        <v>2</v>
      </c>
      <c r="D473" s="12">
        <v>34510.199999999997</v>
      </c>
      <c r="E473" s="12">
        <v>1758.52</v>
      </c>
      <c r="F473" s="12">
        <v>478.18999999999994</v>
      </c>
      <c r="G473" s="12">
        <v>6.48</v>
      </c>
      <c r="H473" s="12">
        <v>17.28</v>
      </c>
      <c r="L473" s="12">
        <f t="shared" si="14"/>
        <v>34510.199999999997</v>
      </c>
      <c r="P473" s="12">
        <f t="shared" si="15"/>
        <v>2260.4700000000003</v>
      </c>
    </row>
    <row r="474" spans="1:16" x14ac:dyDescent="0.25">
      <c r="A474" t="s">
        <v>75</v>
      </c>
      <c r="B474" s="1">
        <v>43435</v>
      </c>
      <c r="C474" t="s">
        <v>3</v>
      </c>
      <c r="D474" s="12">
        <v>5241.5</v>
      </c>
      <c r="E474" s="12">
        <v>317.56</v>
      </c>
      <c r="F474" s="12">
        <v>74.27</v>
      </c>
      <c r="L474" s="12">
        <f t="shared" si="14"/>
        <v>5241.5</v>
      </c>
      <c r="P474" s="12">
        <f t="shared" si="15"/>
        <v>391.83</v>
      </c>
    </row>
    <row r="475" spans="1:16" x14ac:dyDescent="0.25">
      <c r="A475" t="s">
        <v>75</v>
      </c>
      <c r="B475" s="1">
        <v>43435</v>
      </c>
      <c r="C475" t="s">
        <v>4</v>
      </c>
      <c r="D475" s="12">
        <v>6125.33</v>
      </c>
      <c r="E475" s="12">
        <v>370.61</v>
      </c>
      <c r="F475" s="12">
        <v>86.69</v>
      </c>
      <c r="G475" s="12">
        <v>14.23</v>
      </c>
      <c r="H475" s="12">
        <v>38.229999999999997</v>
      </c>
      <c r="L475" s="12">
        <f t="shared" si="14"/>
        <v>6125.33</v>
      </c>
      <c r="P475" s="12">
        <f t="shared" si="15"/>
        <v>509.76000000000005</v>
      </c>
    </row>
    <row r="476" spans="1:16" x14ac:dyDescent="0.25">
      <c r="A476" t="s">
        <v>75</v>
      </c>
      <c r="B476" s="1">
        <v>43435</v>
      </c>
      <c r="C476" t="s">
        <v>5</v>
      </c>
      <c r="D476" s="12">
        <v>611.88</v>
      </c>
      <c r="E476" s="12">
        <v>35.93</v>
      </c>
      <c r="F476" s="12">
        <v>8.4</v>
      </c>
      <c r="L476" s="12">
        <f t="shared" si="14"/>
        <v>611.88</v>
      </c>
      <c r="P476" s="12">
        <f t="shared" si="15"/>
        <v>44.33</v>
      </c>
    </row>
    <row r="477" spans="1:16" x14ac:dyDescent="0.25">
      <c r="A477" t="s">
        <v>75</v>
      </c>
      <c r="B477" s="1">
        <v>43435</v>
      </c>
      <c r="C477" t="s">
        <v>6</v>
      </c>
      <c r="D477" s="12">
        <v>22833.269999999997</v>
      </c>
      <c r="E477" s="12">
        <v>1317.07</v>
      </c>
      <c r="F477" s="12">
        <v>308.01999999999992</v>
      </c>
      <c r="G477" s="12">
        <v>8.6999999999999993</v>
      </c>
      <c r="H477" s="12">
        <v>23.520000000000003</v>
      </c>
      <c r="L477" s="12">
        <f t="shared" si="14"/>
        <v>22833.269999999997</v>
      </c>
      <c r="P477" s="12">
        <f t="shared" si="15"/>
        <v>1657.31</v>
      </c>
    </row>
    <row r="478" spans="1:16" x14ac:dyDescent="0.25">
      <c r="A478" t="s">
        <v>75</v>
      </c>
      <c r="B478" s="1">
        <v>43435</v>
      </c>
      <c r="C478" t="s">
        <v>7</v>
      </c>
      <c r="D478" s="12">
        <v>4763.7299999999996</v>
      </c>
      <c r="E478" s="12">
        <v>277.51000000000005</v>
      </c>
      <c r="F478" s="12">
        <v>64.91</v>
      </c>
      <c r="L478" s="12">
        <f t="shared" si="14"/>
        <v>4763.7299999999996</v>
      </c>
      <c r="P478" s="12">
        <f t="shared" si="15"/>
        <v>342.42000000000007</v>
      </c>
    </row>
    <row r="479" spans="1:16" x14ac:dyDescent="0.25">
      <c r="A479" t="s">
        <v>75</v>
      </c>
      <c r="B479" s="1">
        <v>43435</v>
      </c>
      <c r="C479" t="s">
        <v>8</v>
      </c>
      <c r="D479" s="12">
        <v>4308.5200000000004</v>
      </c>
      <c r="E479" s="12">
        <v>248.48000000000002</v>
      </c>
      <c r="F479" s="12">
        <v>58.1</v>
      </c>
      <c r="L479" s="12">
        <f t="shared" si="14"/>
        <v>4308.5200000000004</v>
      </c>
      <c r="P479" s="12">
        <f t="shared" si="15"/>
        <v>306.58000000000004</v>
      </c>
    </row>
    <row r="480" spans="1:16" x14ac:dyDescent="0.25">
      <c r="A480" t="s">
        <v>75</v>
      </c>
      <c r="B480" s="1">
        <v>43435</v>
      </c>
      <c r="C480" t="s">
        <v>9</v>
      </c>
      <c r="D480" s="12">
        <v>2943.8</v>
      </c>
      <c r="E480" s="12">
        <v>176.65</v>
      </c>
      <c r="F480" s="12">
        <v>41.33</v>
      </c>
      <c r="G480" s="12">
        <v>2.94</v>
      </c>
      <c r="H480" s="12">
        <v>7.84</v>
      </c>
      <c r="L480" s="12">
        <f t="shared" si="14"/>
        <v>2943.8</v>
      </c>
      <c r="P480" s="12">
        <f t="shared" si="15"/>
        <v>228.76000000000002</v>
      </c>
    </row>
    <row r="481" spans="1:16" x14ac:dyDescent="0.25">
      <c r="A481" t="s">
        <v>75</v>
      </c>
      <c r="B481" s="1">
        <v>43435</v>
      </c>
      <c r="C481" t="s">
        <v>10</v>
      </c>
      <c r="D481" s="12">
        <v>3479.1800000000003</v>
      </c>
      <c r="E481" s="12">
        <v>192.93</v>
      </c>
      <c r="F481" s="12">
        <v>45.12</v>
      </c>
      <c r="L481" s="12">
        <f t="shared" si="14"/>
        <v>3479.1800000000003</v>
      </c>
      <c r="P481" s="12">
        <f t="shared" si="15"/>
        <v>238.05</v>
      </c>
    </row>
    <row r="482" spans="1:16" x14ac:dyDescent="0.25">
      <c r="A482" t="s">
        <v>75</v>
      </c>
      <c r="B482" s="1">
        <v>43435</v>
      </c>
      <c r="C482" t="s">
        <v>11</v>
      </c>
      <c r="D482" s="12">
        <v>2134.56</v>
      </c>
      <c r="E482" s="12">
        <v>128.82</v>
      </c>
      <c r="F482" s="12">
        <v>30.13</v>
      </c>
      <c r="L482" s="12">
        <f t="shared" si="14"/>
        <v>2134.56</v>
      </c>
      <c r="P482" s="12">
        <f t="shared" si="15"/>
        <v>158.94999999999999</v>
      </c>
    </row>
    <row r="483" spans="1:16" x14ac:dyDescent="0.25">
      <c r="A483" t="s">
        <v>76</v>
      </c>
      <c r="B483" s="1">
        <v>43442</v>
      </c>
      <c r="C483" t="s">
        <v>2</v>
      </c>
      <c r="D483" s="12">
        <v>34274.129999999997</v>
      </c>
      <c r="E483" s="12">
        <v>1748.02</v>
      </c>
      <c r="F483" s="12">
        <v>475.72</v>
      </c>
      <c r="G483" s="12">
        <v>7.08</v>
      </c>
      <c r="H483" s="12">
        <v>18.88</v>
      </c>
      <c r="L483" s="12">
        <f t="shared" si="14"/>
        <v>34274.129999999997</v>
      </c>
      <c r="P483" s="12">
        <f t="shared" si="15"/>
        <v>2249.6999999999998</v>
      </c>
    </row>
    <row r="484" spans="1:16" x14ac:dyDescent="0.25">
      <c r="A484" t="s">
        <v>76</v>
      </c>
      <c r="B484" s="1">
        <v>43442</v>
      </c>
      <c r="C484" t="s">
        <v>3</v>
      </c>
      <c r="D484" s="12">
        <v>5253.2</v>
      </c>
      <c r="E484" s="12">
        <v>318.3</v>
      </c>
      <c r="F484" s="12">
        <v>74.44</v>
      </c>
      <c r="L484" s="12">
        <f t="shared" si="14"/>
        <v>5253.2</v>
      </c>
      <c r="P484" s="12">
        <f t="shared" si="15"/>
        <v>392.74</v>
      </c>
    </row>
    <row r="485" spans="1:16" x14ac:dyDescent="0.25">
      <c r="A485" t="s">
        <v>76</v>
      </c>
      <c r="B485" s="1">
        <v>43442</v>
      </c>
      <c r="C485" t="s">
        <v>4</v>
      </c>
      <c r="D485" s="12">
        <v>6625.1399999999994</v>
      </c>
      <c r="E485" s="12">
        <v>401.61</v>
      </c>
      <c r="F485" s="12">
        <v>93.93</v>
      </c>
      <c r="G485" s="12">
        <v>15.82</v>
      </c>
      <c r="H485" s="12">
        <v>42.490000000000009</v>
      </c>
      <c r="L485" s="12">
        <f t="shared" si="14"/>
        <v>6625.1399999999994</v>
      </c>
      <c r="P485" s="12">
        <f t="shared" si="15"/>
        <v>553.85</v>
      </c>
    </row>
    <row r="486" spans="1:16" x14ac:dyDescent="0.25">
      <c r="A486" t="s">
        <v>76</v>
      </c>
      <c r="B486" s="1">
        <v>43442</v>
      </c>
      <c r="C486" t="s">
        <v>5</v>
      </c>
      <c r="D486" s="12">
        <v>753.13</v>
      </c>
      <c r="E486" s="12">
        <v>44.69</v>
      </c>
      <c r="F486" s="12">
        <v>10.45</v>
      </c>
      <c r="L486" s="12">
        <f t="shared" si="14"/>
        <v>753.13</v>
      </c>
      <c r="P486" s="12">
        <f t="shared" si="15"/>
        <v>55.14</v>
      </c>
    </row>
    <row r="487" spans="1:16" x14ac:dyDescent="0.25">
      <c r="A487" t="s">
        <v>76</v>
      </c>
      <c r="B487" s="1">
        <v>43442</v>
      </c>
      <c r="C487" t="s">
        <v>6</v>
      </c>
      <c r="D487" s="12">
        <v>24937.720000000005</v>
      </c>
      <c r="E487" s="12">
        <v>1447.1</v>
      </c>
      <c r="F487" s="12">
        <v>338.44</v>
      </c>
      <c r="G487" s="12">
        <v>10.050000000000001</v>
      </c>
      <c r="H487" s="12">
        <v>27.669999999999998</v>
      </c>
      <c r="L487" s="12">
        <f t="shared" si="14"/>
        <v>24937.720000000005</v>
      </c>
      <c r="P487" s="12">
        <f t="shared" si="15"/>
        <v>1823.26</v>
      </c>
    </row>
    <row r="488" spans="1:16" x14ac:dyDescent="0.25">
      <c r="A488" t="s">
        <v>76</v>
      </c>
      <c r="B488" s="1">
        <v>43442</v>
      </c>
      <c r="C488" t="s">
        <v>7</v>
      </c>
      <c r="D488" s="12">
        <v>5072.24</v>
      </c>
      <c r="E488" s="12">
        <v>296.64999999999998</v>
      </c>
      <c r="F488" s="12">
        <v>69.39</v>
      </c>
      <c r="L488" s="12">
        <f t="shared" si="14"/>
        <v>5072.24</v>
      </c>
      <c r="P488" s="12">
        <f t="shared" si="15"/>
        <v>366.03999999999996</v>
      </c>
    </row>
    <row r="489" spans="1:16" x14ac:dyDescent="0.25">
      <c r="A489" t="s">
        <v>76</v>
      </c>
      <c r="B489" s="1">
        <v>43442</v>
      </c>
      <c r="C489" t="s">
        <v>8</v>
      </c>
      <c r="D489" s="12">
        <v>4633.76</v>
      </c>
      <c r="E489" s="12">
        <v>268.64999999999998</v>
      </c>
      <c r="F489" s="12">
        <v>62.840000000000011</v>
      </c>
      <c r="L489" s="12">
        <f t="shared" si="14"/>
        <v>4633.76</v>
      </c>
      <c r="P489" s="12">
        <f t="shared" si="15"/>
        <v>331.49</v>
      </c>
    </row>
    <row r="490" spans="1:16" x14ac:dyDescent="0.25">
      <c r="A490" t="s">
        <v>76</v>
      </c>
      <c r="B490" s="1">
        <v>43442</v>
      </c>
      <c r="C490" t="s">
        <v>9</v>
      </c>
      <c r="D490" s="12">
        <v>3314.4400000000005</v>
      </c>
      <c r="E490" s="12">
        <v>199.64</v>
      </c>
      <c r="F490" s="12">
        <v>46.699999999999996</v>
      </c>
      <c r="G490" s="12">
        <v>3.54</v>
      </c>
      <c r="H490" s="12">
        <v>9.44</v>
      </c>
      <c r="L490" s="12">
        <f t="shared" si="14"/>
        <v>3314.4400000000005</v>
      </c>
      <c r="P490" s="12">
        <f t="shared" si="15"/>
        <v>259.32</v>
      </c>
    </row>
    <row r="491" spans="1:16" x14ac:dyDescent="0.25">
      <c r="A491" t="s">
        <v>76</v>
      </c>
      <c r="B491" s="1">
        <v>43442</v>
      </c>
      <c r="C491" t="s">
        <v>10</v>
      </c>
      <c r="D491" s="12">
        <v>3854.77</v>
      </c>
      <c r="E491" s="12">
        <v>216.23</v>
      </c>
      <c r="F491" s="12">
        <v>50.57</v>
      </c>
      <c r="L491" s="12">
        <f t="shared" si="14"/>
        <v>3854.77</v>
      </c>
      <c r="P491" s="12">
        <f t="shared" si="15"/>
        <v>266.8</v>
      </c>
    </row>
    <row r="492" spans="1:16" x14ac:dyDescent="0.25">
      <c r="A492" t="s">
        <v>76</v>
      </c>
      <c r="B492" s="1">
        <v>43442</v>
      </c>
      <c r="C492" t="s">
        <v>11</v>
      </c>
      <c r="D492" s="12">
        <v>2666.8199999999997</v>
      </c>
      <c r="E492" s="12">
        <v>161.83000000000001</v>
      </c>
      <c r="F492" s="12">
        <v>37.85</v>
      </c>
      <c r="L492" s="12">
        <f t="shared" si="14"/>
        <v>2666.8199999999997</v>
      </c>
      <c r="P492" s="12">
        <f t="shared" si="15"/>
        <v>199.68</v>
      </c>
    </row>
    <row r="493" spans="1:16" x14ac:dyDescent="0.25">
      <c r="A493" t="s">
        <v>77</v>
      </c>
      <c r="B493" s="1">
        <v>43449</v>
      </c>
      <c r="C493" t="s">
        <v>2</v>
      </c>
      <c r="D493" s="12">
        <v>34569.15</v>
      </c>
      <c r="E493" s="12">
        <v>1763.5599999999997</v>
      </c>
      <c r="F493" s="12">
        <v>479.36999999999989</v>
      </c>
      <c r="G493" s="12">
        <v>8.23</v>
      </c>
      <c r="H493" s="12">
        <v>21.95</v>
      </c>
      <c r="L493" s="12">
        <f t="shared" si="14"/>
        <v>34569.15</v>
      </c>
      <c r="P493" s="12">
        <f t="shared" si="15"/>
        <v>2273.1099999999992</v>
      </c>
    </row>
    <row r="494" spans="1:16" x14ac:dyDescent="0.25">
      <c r="A494" t="s">
        <v>77</v>
      </c>
      <c r="B494" s="1">
        <v>43449</v>
      </c>
      <c r="C494" t="s">
        <v>3</v>
      </c>
      <c r="D494" s="12">
        <v>5360.48</v>
      </c>
      <c r="E494" s="12">
        <v>324.95000000000005</v>
      </c>
      <c r="F494" s="12">
        <v>76</v>
      </c>
      <c r="L494" s="12">
        <f t="shared" si="14"/>
        <v>5360.48</v>
      </c>
      <c r="P494" s="12">
        <f t="shared" si="15"/>
        <v>400.95000000000005</v>
      </c>
    </row>
    <row r="495" spans="1:16" x14ac:dyDescent="0.25">
      <c r="A495" t="s">
        <v>77</v>
      </c>
      <c r="B495" s="1">
        <v>43449</v>
      </c>
      <c r="C495" t="s">
        <v>4</v>
      </c>
      <c r="D495" s="12">
        <v>7359.97</v>
      </c>
      <c r="E495" s="12">
        <v>447.17</v>
      </c>
      <c r="F495" s="12">
        <v>104.58999999999999</v>
      </c>
      <c r="G495" s="12">
        <v>17.48</v>
      </c>
      <c r="H495" s="12">
        <v>46.900000000000006</v>
      </c>
      <c r="L495" s="12">
        <f t="shared" si="14"/>
        <v>7359.97</v>
      </c>
      <c r="P495" s="12">
        <f t="shared" si="15"/>
        <v>616.14</v>
      </c>
    </row>
    <row r="496" spans="1:16" x14ac:dyDescent="0.25">
      <c r="A496" t="s">
        <v>77</v>
      </c>
      <c r="B496" s="1">
        <v>43449</v>
      </c>
      <c r="C496" t="s">
        <v>5</v>
      </c>
      <c r="D496" s="12">
        <v>663.44</v>
      </c>
      <c r="E496" s="12">
        <v>39.130000000000003</v>
      </c>
      <c r="F496" s="12">
        <v>9.15</v>
      </c>
      <c r="L496" s="12">
        <f t="shared" si="14"/>
        <v>663.44</v>
      </c>
      <c r="P496" s="12">
        <f t="shared" si="15"/>
        <v>48.28</v>
      </c>
    </row>
    <row r="497" spans="1:16" x14ac:dyDescent="0.25">
      <c r="A497" t="s">
        <v>77</v>
      </c>
      <c r="B497" s="1">
        <v>43449</v>
      </c>
      <c r="C497" t="s">
        <v>6</v>
      </c>
      <c r="D497" s="12">
        <v>25571.380000000005</v>
      </c>
      <c r="E497" s="12">
        <v>1484.6899999999996</v>
      </c>
      <c r="F497" s="12">
        <v>347.26</v>
      </c>
      <c r="G497" s="12">
        <v>11.28</v>
      </c>
      <c r="H497" s="12">
        <v>30.93</v>
      </c>
      <c r="L497" s="12">
        <f t="shared" si="14"/>
        <v>25571.380000000005</v>
      </c>
      <c r="P497" s="12">
        <f t="shared" si="15"/>
        <v>1874.1599999999996</v>
      </c>
    </row>
    <row r="498" spans="1:16" x14ac:dyDescent="0.25">
      <c r="A498" t="s">
        <v>77</v>
      </c>
      <c r="B498" s="1">
        <v>43449</v>
      </c>
      <c r="C498" t="s">
        <v>7</v>
      </c>
      <c r="D498" s="12">
        <v>5036.24</v>
      </c>
      <c r="E498" s="12">
        <v>294.43</v>
      </c>
      <c r="F498" s="12">
        <v>68.859999999999985</v>
      </c>
      <c r="L498" s="12">
        <f t="shared" si="14"/>
        <v>5036.24</v>
      </c>
      <c r="P498" s="12">
        <f t="shared" si="15"/>
        <v>363.28999999999996</v>
      </c>
    </row>
    <row r="499" spans="1:16" x14ac:dyDescent="0.25">
      <c r="A499" t="s">
        <v>77</v>
      </c>
      <c r="B499" s="1">
        <v>43449</v>
      </c>
      <c r="C499" t="s">
        <v>8</v>
      </c>
      <c r="D499" s="12">
        <v>4668.5</v>
      </c>
      <c r="E499" s="12">
        <v>270.79999999999995</v>
      </c>
      <c r="F499" s="12">
        <v>63.35</v>
      </c>
      <c r="L499" s="12">
        <f t="shared" si="14"/>
        <v>4668.5</v>
      </c>
      <c r="P499" s="12">
        <f t="shared" si="15"/>
        <v>334.15</v>
      </c>
    </row>
    <row r="500" spans="1:16" x14ac:dyDescent="0.25">
      <c r="A500" t="s">
        <v>77</v>
      </c>
      <c r="B500" s="1">
        <v>43449</v>
      </c>
      <c r="C500" t="s">
        <v>9</v>
      </c>
      <c r="D500" s="12">
        <v>3330.7999999999997</v>
      </c>
      <c r="E500" s="12">
        <v>200.64</v>
      </c>
      <c r="F500" s="12">
        <v>46.92</v>
      </c>
      <c r="G500" s="12">
        <v>3.4</v>
      </c>
      <c r="H500" s="12">
        <v>9.07</v>
      </c>
      <c r="L500" s="12">
        <f t="shared" si="14"/>
        <v>3330.7999999999997</v>
      </c>
      <c r="P500" s="12">
        <f t="shared" si="15"/>
        <v>260.03000000000003</v>
      </c>
    </row>
    <row r="501" spans="1:16" x14ac:dyDescent="0.25">
      <c r="A501" t="s">
        <v>77</v>
      </c>
      <c r="B501" s="1">
        <v>43449</v>
      </c>
      <c r="C501" t="s">
        <v>10</v>
      </c>
      <c r="D501" s="12">
        <v>3505.52</v>
      </c>
      <c r="E501" s="12">
        <v>194.56</v>
      </c>
      <c r="F501" s="12">
        <v>45.5</v>
      </c>
      <c r="L501" s="12">
        <f t="shared" si="14"/>
        <v>3505.52</v>
      </c>
      <c r="P501" s="12">
        <f t="shared" si="15"/>
        <v>240.06</v>
      </c>
    </row>
    <row r="502" spans="1:16" x14ac:dyDescent="0.25">
      <c r="A502" t="s">
        <v>77</v>
      </c>
      <c r="B502" s="1">
        <v>43449</v>
      </c>
      <c r="C502" t="s">
        <v>11</v>
      </c>
      <c r="D502" s="12">
        <v>2463.42</v>
      </c>
      <c r="E502" s="12">
        <v>149.21</v>
      </c>
      <c r="F502" s="12">
        <v>34.900000000000006</v>
      </c>
      <c r="L502" s="12">
        <f t="shared" si="14"/>
        <v>2463.42</v>
      </c>
      <c r="P502" s="12">
        <f t="shared" si="15"/>
        <v>184.11</v>
      </c>
    </row>
    <row r="503" spans="1:16" x14ac:dyDescent="0.25">
      <c r="A503" t="s">
        <v>78</v>
      </c>
      <c r="B503" s="1">
        <v>43456</v>
      </c>
      <c r="C503" t="s">
        <v>2</v>
      </c>
      <c r="D503" s="12">
        <v>34401.789999999994</v>
      </c>
      <c r="E503" s="12">
        <v>1755.9299999999998</v>
      </c>
      <c r="F503" s="12">
        <v>477.58000000000015</v>
      </c>
      <c r="G503" s="12">
        <v>6.78</v>
      </c>
      <c r="H503" s="12">
        <v>18.07</v>
      </c>
      <c r="L503" s="12">
        <f t="shared" si="14"/>
        <v>34401.789999999994</v>
      </c>
      <c r="P503" s="12">
        <f t="shared" si="15"/>
        <v>2258.3600000000006</v>
      </c>
    </row>
    <row r="504" spans="1:16" x14ac:dyDescent="0.25">
      <c r="A504" t="s">
        <v>78</v>
      </c>
      <c r="B504" s="1">
        <v>43456</v>
      </c>
      <c r="C504" t="s">
        <v>3</v>
      </c>
      <c r="D504" s="12">
        <v>5384.5599999999995</v>
      </c>
      <c r="E504" s="12">
        <v>326.43</v>
      </c>
      <c r="F504" s="12">
        <v>76.34</v>
      </c>
      <c r="L504" s="12">
        <f t="shared" si="14"/>
        <v>5384.5599999999995</v>
      </c>
      <c r="P504" s="12">
        <f t="shared" si="15"/>
        <v>402.77</v>
      </c>
    </row>
    <row r="505" spans="1:16" x14ac:dyDescent="0.25">
      <c r="A505" t="s">
        <v>78</v>
      </c>
      <c r="B505" s="1">
        <v>43456</v>
      </c>
      <c r="C505" t="s">
        <v>4</v>
      </c>
      <c r="D505" s="12">
        <v>6160.1899999999987</v>
      </c>
      <c r="E505" s="12">
        <v>371.14</v>
      </c>
      <c r="F505" s="12">
        <v>86.800000000000011</v>
      </c>
      <c r="G505" s="12">
        <v>15.439999999999998</v>
      </c>
      <c r="H505" s="12">
        <v>39.379999999999995</v>
      </c>
      <c r="L505" s="12">
        <f t="shared" si="14"/>
        <v>6160.1899999999987</v>
      </c>
      <c r="P505" s="12">
        <f t="shared" si="15"/>
        <v>512.76</v>
      </c>
    </row>
    <row r="506" spans="1:16" x14ac:dyDescent="0.25">
      <c r="A506" t="s">
        <v>78</v>
      </c>
      <c r="B506" s="1">
        <v>43456</v>
      </c>
      <c r="C506" t="s">
        <v>5</v>
      </c>
      <c r="D506" s="12">
        <v>737.66</v>
      </c>
      <c r="E506" s="12">
        <v>43.73</v>
      </c>
      <c r="F506" s="12">
        <v>10.23</v>
      </c>
      <c r="L506" s="12">
        <f t="shared" si="14"/>
        <v>737.66</v>
      </c>
      <c r="P506" s="12">
        <f t="shared" si="15"/>
        <v>53.959999999999994</v>
      </c>
    </row>
    <row r="507" spans="1:16" x14ac:dyDescent="0.25">
      <c r="A507" t="s">
        <v>78</v>
      </c>
      <c r="B507" s="1">
        <v>43456</v>
      </c>
      <c r="C507" t="s">
        <v>6</v>
      </c>
      <c r="D507" s="12">
        <v>23889.46</v>
      </c>
      <c r="E507" s="12">
        <v>1380.3900000000003</v>
      </c>
      <c r="F507" s="12">
        <v>322.82</v>
      </c>
      <c r="G507" s="12">
        <v>9.4</v>
      </c>
      <c r="H507" s="12">
        <v>25.950000000000003</v>
      </c>
      <c r="L507" s="12">
        <f t="shared" si="14"/>
        <v>23889.46</v>
      </c>
      <c r="P507" s="12">
        <f t="shared" si="15"/>
        <v>1738.5600000000004</v>
      </c>
    </row>
    <row r="508" spans="1:16" x14ac:dyDescent="0.25">
      <c r="A508" t="s">
        <v>78</v>
      </c>
      <c r="B508" s="1">
        <v>43456</v>
      </c>
      <c r="C508" t="s">
        <v>7</v>
      </c>
      <c r="D508" s="12">
        <v>5070.8499999999995</v>
      </c>
      <c r="E508" s="12">
        <v>296.56000000000006</v>
      </c>
      <c r="F508" s="12">
        <v>69.36</v>
      </c>
      <c r="L508" s="12">
        <f t="shared" si="14"/>
        <v>5070.8499999999995</v>
      </c>
      <c r="P508" s="12">
        <f t="shared" si="15"/>
        <v>365.92000000000007</v>
      </c>
    </row>
    <row r="509" spans="1:16" x14ac:dyDescent="0.25">
      <c r="A509" t="s">
        <v>78</v>
      </c>
      <c r="B509" s="1">
        <v>43456</v>
      </c>
      <c r="C509" t="s">
        <v>8</v>
      </c>
      <c r="D509" s="12">
        <v>4446.18</v>
      </c>
      <c r="E509" s="12">
        <v>257.03000000000003</v>
      </c>
      <c r="F509" s="12">
        <v>60.120000000000005</v>
      </c>
      <c r="L509" s="12">
        <f t="shared" si="14"/>
        <v>4446.18</v>
      </c>
      <c r="P509" s="12">
        <f t="shared" si="15"/>
        <v>317.15000000000003</v>
      </c>
    </row>
    <row r="510" spans="1:16" x14ac:dyDescent="0.25">
      <c r="A510" t="s">
        <v>78</v>
      </c>
      <c r="B510" s="1">
        <v>43456</v>
      </c>
      <c r="C510" t="s">
        <v>9</v>
      </c>
      <c r="D510" s="12">
        <v>3151.2300000000005</v>
      </c>
      <c r="E510" s="12">
        <v>189.5</v>
      </c>
      <c r="F510" s="12">
        <v>44.32</v>
      </c>
      <c r="G510" s="12">
        <v>3.24</v>
      </c>
      <c r="H510" s="12">
        <v>8.64</v>
      </c>
      <c r="L510" s="12">
        <f t="shared" si="14"/>
        <v>3151.2300000000005</v>
      </c>
      <c r="P510" s="12">
        <f t="shared" si="15"/>
        <v>245.7</v>
      </c>
    </row>
    <row r="511" spans="1:16" x14ac:dyDescent="0.25">
      <c r="A511" t="s">
        <v>78</v>
      </c>
      <c r="B511" s="1">
        <v>43456</v>
      </c>
      <c r="C511" t="s">
        <v>10</v>
      </c>
      <c r="D511" s="12">
        <v>3970.4300000000003</v>
      </c>
      <c r="E511" s="12">
        <v>223.39</v>
      </c>
      <c r="F511" s="12">
        <v>52.260000000000005</v>
      </c>
      <c r="L511" s="12">
        <f t="shared" si="14"/>
        <v>3970.4300000000003</v>
      </c>
      <c r="P511" s="12">
        <f t="shared" si="15"/>
        <v>275.64999999999998</v>
      </c>
    </row>
    <row r="512" spans="1:16" x14ac:dyDescent="0.25">
      <c r="A512" t="s">
        <v>78</v>
      </c>
      <c r="B512" s="1">
        <v>43456</v>
      </c>
      <c r="C512" t="s">
        <v>11</v>
      </c>
      <c r="D512" s="12">
        <v>2157.5299999999997</v>
      </c>
      <c r="E512" s="12">
        <v>130.25</v>
      </c>
      <c r="F512" s="12">
        <v>30.46</v>
      </c>
      <c r="L512" s="12">
        <f t="shared" si="14"/>
        <v>2157.5299999999997</v>
      </c>
      <c r="P512" s="12">
        <f t="shared" si="15"/>
        <v>160.71</v>
      </c>
    </row>
    <row r="513" spans="1:17" x14ac:dyDescent="0.25">
      <c r="A513" t="s">
        <v>31</v>
      </c>
      <c r="B513" s="1">
        <v>43463</v>
      </c>
      <c r="C513" t="s">
        <v>2</v>
      </c>
      <c r="D513" s="12">
        <v>31117.029999999995</v>
      </c>
      <c r="E513" s="12">
        <v>1838.32</v>
      </c>
      <c r="F513" s="12">
        <v>429.97</v>
      </c>
      <c r="G513" s="12">
        <v>177.89999999999998</v>
      </c>
      <c r="H513" s="12">
        <v>497.88</v>
      </c>
      <c r="L513" s="12">
        <f t="shared" si="14"/>
        <v>31117.029999999995</v>
      </c>
      <c r="P513" s="12">
        <f t="shared" si="15"/>
        <v>2944.07</v>
      </c>
    </row>
    <row r="514" spans="1:17" x14ac:dyDescent="0.25">
      <c r="A514" t="s">
        <v>31</v>
      </c>
      <c r="B514" s="1">
        <v>43463</v>
      </c>
      <c r="C514" t="s">
        <v>3</v>
      </c>
      <c r="D514" s="12">
        <v>4737.9799999999996</v>
      </c>
      <c r="E514" s="12">
        <v>286.35000000000002</v>
      </c>
      <c r="F514" s="12">
        <v>66.97</v>
      </c>
      <c r="G514" s="12">
        <v>27.72</v>
      </c>
      <c r="H514" s="12">
        <v>6.02</v>
      </c>
      <c r="L514" s="12">
        <f t="shared" si="14"/>
        <v>4737.9799999999996</v>
      </c>
      <c r="P514" s="12">
        <f t="shared" si="15"/>
        <v>387.06000000000006</v>
      </c>
    </row>
    <row r="515" spans="1:17" x14ac:dyDescent="0.25">
      <c r="A515" t="s">
        <v>31</v>
      </c>
      <c r="B515" s="1">
        <v>43463</v>
      </c>
      <c r="C515" t="s">
        <v>4</v>
      </c>
      <c r="D515" s="12">
        <v>2204</v>
      </c>
      <c r="E515" s="12">
        <v>125.87</v>
      </c>
      <c r="F515" s="12">
        <v>29.439999999999998</v>
      </c>
      <c r="G515" s="12">
        <v>12.18</v>
      </c>
      <c r="H515" s="12">
        <v>35.270000000000003</v>
      </c>
      <c r="L515" s="12">
        <f t="shared" si="14"/>
        <v>2204</v>
      </c>
      <c r="P515" s="12">
        <f t="shared" si="15"/>
        <v>202.76000000000002</v>
      </c>
    </row>
    <row r="516" spans="1:17" x14ac:dyDescent="0.25">
      <c r="A516" t="s">
        <v>31</v>
      </c>
      <c r="B516" s="1">
        <v>43463</v>
      </c>
      <c r="C516" t="s">
        <v>5</v>
      </c>
      <c r="D516" s="12">
        <v>550</v>
      </c>
      <c r="E516" s="12">
        <v>32.090000000000003</v>
      </c>
      <c r="F516" s="12">
        <v>7.51</v>
      </c>
      <c r="G516" s="12">
        <v>3.11</v>
      </c>
      <c r="H516" s="12">
        <v>8.8000000000000007</v>
      </c>
      <c r="L516" s="12">
        <f t="shared" ref="L516:L579" si="16">+D516</f>
        <v>550</v>
      </c>
      <c r="P516" s="12">
        <f t="shared" ref="P516:P579" si="17">+SUM(E516:H516)</f>
        <v>51.510000000000005</v>
      </c>
    </row>
    <row r="517" spans="1:17" x14ac:dyDescent="0.25">
      <c r="A517" t="s">
        <v>31</v>
      </c>
      <c r="B517" s="1">
        <v>43463</v>
      </c>
      <c r="C517" t="s">
        <v>6</v>
      </c>
      <c r="D517" s="12">
        <v>8609.7999999999993</v>
      </c>
      <c r="E517" s="12">
        <v>433.36</v>
      </c>
      <c r="F517" s="12">
        <v>101.33999999999999</v>
      </c>
      <c r="G517" s="12">
        <v>41.890000000000022</v>
      </c>
      <c r="H517" s="12">
        <v>137.80999999999995</v>
      </c>
      <c r="L517" s="12">
        <f t="shared" si="16"/>
        <v>8609.7999999999993</v>
      </c>
      <c r="P517" s="12">
        <f t="shared" si="17"/>
        <v>714.4</v>
      </c>
    </row>
    <row r="518" spans="1:17" x14ac:dyDescent="0.25">
      <c r="A518" t="s">
        <v>31</v>
      </c>
      <c r="B518" s="1">
        <v>43463</v>
      </c>
      <c r="C518" t="s">
        <v>7</v>
      </c>
      <c r="D518" s="12">
        <v>2094.5</v>
      </c>
      <c r="E518" s="12">
        <v>112.19999999999999</v>
      </c>
      <c r="F518" s="12">
        <v>26.25</v>
      </c>
      <c r="G518" s="12">
        <v>10.870000000000001</v>
      </c>
      <c r="H518" s="12">
        <v>33.509999999999991</v>
      </c>
      <c r="L518" s="12">
        <f t="shared" si="16"/>
        <v>2094.5</v>
      </c>
      <c r="P518" s="12">
        <f t="shared" si="17"/>
        <v>182.82999999999998</v>
      </c>
    </row>
    <row r="519" spans="1:17" x14ac:dyDescent="0.25">
      <c r="A519" t="s">
        <v>31</v>
      </c>
      <c r="B519" s="1">
        <v>43463</v>
      </c>
      <c r="C519" t="s">
        <v>8</v>
      </c>
      <c r="D519" s="12">
        <v>1912.5</v>
      </c>
      <c r="E519" s="12">
        <v>99.95</v>
      </c>
      <c r="F519" s="12">
        <v>23.38</v>
      </c>
      <c r="G519" s="12">
        <v>9.67</v>
      </c>
      <c r="H519" s="12">
        <v>30.59</v>
      </c>
      <c r="L519" s="12">
        <f t="shared" si="16"/>
        <v>1912.5</v>
      </c>
      <c r="P519" s="12">
        <f t="shared" si="17"/>
        <v>163.59</v>
      </c>
    </row>
    <row r="520" spans="1:17" x14ac:dyDescent="0.25">
      <c r="A520" t="s">
        <v>31</v>
      </c>
      <c r="B520" s="1">
        <v>43463</v>
      </c>
      <c r="C520" t="s">
        <v>9</v>
      </c>
      <c r="D520" s="12">
        <v>1045.5</v>
      </c>
      <c r="E520" s="12">
        <v>58.949999999999996</v>
      </c>
      <c r="F520" s="12">
        <v>13.799999999999999</v>
      </c>
      <c r="G520" s="12">
        <v>5.7100000000000009</v>
      </c>
      <c r="H520" s="12">
        <v>16.740000000000002</v>
      </c>
      <c r="L520" s="12">
        <f t="shared" si="16"/>
        <v>1045.5</v>
      </c>
      <c r="P520" s="12">
        <f t="shared" si="17"/>
        <v>95.200000000000017</v>
      </c>
    </row>
    <row r="521" spans="1:17" x14ac:dyDescent="0.25">
      <c r="A521" t="s">
        <v>31</v>
      </c>
      <c r="B521" s="1">
        <v>43463</v>
      </c>
      <c r="C521" t="s">
        <v>10</v>
      </c>
      <c r="D521" s="12">
        <v>3040.8</v>
      </c>
      <c r="E521" s="12">
        <v>165.76</v>
      </c>
      <c r="F521" s="12">
        <v>38.760000000000005</v>
      </c>
      <c r="G521" s="12">
        <v>16.05</v>
      </c>
      <c r="H521" s="12">
        <v>48.649999999999991</v>
      </c>
      <c r="L521" s="12">
        <f t="shared" si="16"/>
        <v>3040.8</v>
      </c>
      <c r="P521" s="12">
        <f t="shared" si="17"/>
        <v>269.21999999999997</v>
      </c>
    </row>
    <row r="522" spans="1:17" x14ac:dyDescent="0.25">
      <c r="A522" t="s">
        <v>31</v>
      </c>
      <c r="B522" s="1">
        <v>43463</v>
      </c>
      <c r="C522" t="s">
        <v>11</v>
      </c>
      <c r="D522" s="12">
        <v>643.35</v>
      </c>
      <c r="E522" s="12">
        <v>36.370000000000005</v>
      </c>
      <c r="F522" s="12">
        <v>8.5</v>
      </c>
      <c r="G522" s="12">
        <v>3.51</v>
      </c>
      <c r="H522" s="12">
        <v>10.299999999999999</v>
      </c>
      <c r="L522" s="12">
        <f t="shared" si="16"/>
        <v>643.35</v>
      </c>
      <c r="P522" s="12">
        <f t="shared" si="17"/>
        <v>58.68</v>
      </c>
    </row>
    <row r="523" spans="1:17" x14ac:dyDescent="0.25">
      <c r="A523" t="s">
        <v>79</v>
      </c>
      <c r="B523" s="1">
        <v>43470</v>
      </c>
      <c r="C523" t="s">
        <v>2</v>
      </c>
      <c r="D523" s="12">
        <v>31239.839999999997</v>
      </c>
      <c r="E523" s="12">
        <v>1842.04</v>
      </c>
      <c r="F523" s="12">
        <v>430.82000000000005</v>
      </c>
      <c r="G523" s="12">
        <v>164.89999999999995</v>
      </c>
      <c r="H523" s="12">
        <v>464.19999999999993</v>
      </c>
      <c r="I523" s="12">
        <v>146463.62560104913</v>
      </c>
      <c r="J523" s="12">
        <v>25227.300000000003</v>
      </c>
      <c r="K523" s="14">
        <v>0.11796615629455062</v>
      </c>
      <c r="L523" s="12">
        <f t="shared" si="16"/>
        <v>31239.839999999997</v>
      </c>
      <c r="M523" s="14">
        <f>+L523/$I523</f>
        <v>0.21329418735743916</v>
      </c>
      <c r="N523" s="12">
        <v>2452.0935600000012</v>
      </c>
      <c r="O523" s="14">
        <v>1.1262717620497313E-2</v>
      </c>
      <c r="P523" s="12">
        <f t="shared" si="17"/>
        <v>2901.96</v>
      </c>
      <c r="Q523" s="14">
        <f>+P523/$I523</f>
        <v>1.9813520169879046E-2</v>
      </c>
    </row>
    <row r="524" spans="1:17" x14ac:dyDescent="0.25">
      <c r="A524" t="s">
        <v>79</v>
      </c>
      <c r="B524" s="1">
        <v>43470</v>
      </c>
      <c r="C524" t="s">
        <v>3</v>
      </c>
      <c r="D524" s="12">
        <v>4703.09</v>
      </c>
      <c r="E524" s="12">
        <v>284.19</v>
      </c>
      <c r="F524" s="12">
        <v>66.460000000000008</v>
      </c>
      <c r="G524" s="12">
        <v>27.509999999999998</v>
      </c>
      <c r="H524" s="12">
        <v>5.47</v>
      </c>
      <c r="I524" s="12">
        <v>146463.62560104913</v>
      </c>
      <c r="J524" s="12">
        <v>3943.5</v>
      </c>
      <c r="K524" s="14">
        <v>1.8440322085501039E-2</v>
      </c>
      <c r="L524" s="12">
        <f t="shared" si="16"/>
        <v>4703.09</v>
      </c>
      <c r="M524" s="14">
        <f t="shared" ref="M524:M587" si="18">+L524/$I524</f>
        <v>3.2110976228396135E-2</v>
      </c>
      <c r="N524" s="12">
        <v>383.3082</v>
      </c>
      <c r="O524" s="14">
        <v>1.7923993067107012E-3</v>
      </c>
      <c r="P524" s="12">
        <f t="shared" si="17"/>
        <v>383.63</v>
      </c>
      <c r="Q524" s="14">
        <f t="shared" ref="Q524:Q587" si="19">+P524/$I524</f>
        <v>2.6192851530588632E-3</v>
      </c>
    </row>
    <row r="525" spans="1:17" x14ac:dyDescent="0.25">
      <c r="A525" t="s">
        <v>79</v>
      </c>
      <c r="B525" s="1">
        <v>43470</v>
      </c>
      <c r="C525" t="s">
        <v>4</v>
      </c>
      <c r="D525" s="12">
        <v>4840.76</v>
      </c>
      <c r="E525" s="12">
        <v>287.95</v>
      </c>
      <c r="F525" s="12">
        <v>67.34</v>
      </c>
      <c r="G525" s="12">
        <v>27.86</v>
      </c>
      <c r="H525" s="12">
        <v>77.449999999999989</v>
      </c>
      <c r="I525" s="12">
        <v>146463.62560104913</v>
      </c>
      <c r="J525" s="12">
        <v>3215.7000000000003</v>
      </c>
      <c r="K525" s="14">
        <v>1.5037034038378522E-2</v>
      </c>
      <c r="L525" s="12">
        <f t="shared" si="16"/>
        <v>4840.76</v>
      </c>
      <c r="M525" s="14">
        <f t="shared" si="18"/>
        <v>3.3050936573055349E-2</v>
      </c>
      <c r="N525" s="12">
        <v>312.56604000000004</v>
      </c>
      <c r="O525" s="14">
        <v>1.461599708530392E-3</v>
      </c>
      <c r="P525" s="12">
        <f t="shared" si="17"/>
        <v>460.59999999999997</v>
      </c>
      <c r="Q525" s="14">
        <f t="shared" si="19"/>
        <v>3.1448081263167954E-3</v>
      </c>
    </row>
    <row r="526" spans="1:17" x14ac:dyDescent="0.25">
      <c r="A526" t="s">
        <v>79</v>
      </c>
      <c r="B526" s="1">
        <v>43470</v>
      </c>
      <c r="C526" t="s">
        <v>5</v>
      </c>
      <c r="D526" s="12">
        <v>566.91</v>
      </c>
      <c r="E526" s="12">
        <v>33.14</v>
      </c>
      <c r="F526" s="12">
        <v>7.75</v>
      </c>
      <c r="G526" s="12">
        <v>3.21</v>
      </c>
      <c r="H526" s="12">
        <v>9.07</v>
      </c>
      <c r="I526" s="12">
        <v>146463.62560104913</v>
      </c>
      <c r="J526" s="12">
        <v>803.40000000000009</v>
      </c>
      <c r="K526" s="14">
        <v>3.756803540887926E-3</v>
      </c>
      <c r="L526" s="12">
        <f t="shared" si="16"/>
        <v>566.91</v>
      </c>
      <c r="M526" s="14">
        <f t="shared" si="18"/>
        <v>3.870653875141673E-3</v>
      </c>
      <c r="N526" s="12">
        <v>78.090479999999999</v>
      </c>
      <c r="O526" s="14">
        <v>3.6516130417430637E-4</v>
      </c>
      <c r="P526" s="12">
        <f t="shared" si="17"/>
        <v>53.17</v>
      </c>
      <c r="Q526" s="14">
        <f t="shared" si="19"/>
        <v>3.6302528891937481E-4</v>
      </c>
    </row>
    <row r="527" spans="1:17" x14ac:dyDescent="0.25">
      <c r="A527" t="s">
        <v>79</v>
      </c>
      <c r="B527" s="1">
        <v>43470</v>
      </c>
      <c r="C527" t="s">
        <v>6</v>
      </c>
      <c r="D527" s="12">
        <v>20337.650000000001</v>
      </c>
      <c r="E527" s="12">
        <v>1158.2900000000004</v>
      </c>
      <c r="F527" s="12">
        <v>270.89999999999998</v>
      </c>
      <c r="G527" s="12">
        <v>112.11999999999999</v>
      </c>
      <c r="H527" s="12">
        <v>325.40999999999997</v>
      </c>
      <c r="I527" s="12">
        <v>146463.62560104913</v>
      </c>
      <c r="J527" s="12">
        <v>18678.900000000001</v>
      </c>
      <c r="K527" s="14">
        <v>8.7344980906013794E-2</v>
      </c>
      <c r="L527" s="12">
        <f t="shared" si="16"/>
        <v>20337.650000000001</v>
      </c>
      <c r="M527" s="14">
        <f t="shared" si="18"/>
        <v>0.13885802646588533</v>
      </c>
      <c r="N527" s="12">
        <v>1815.5890799999988</v>
      </c>
      <c r="O527" s="14">
        <v>8.4899321440645333E-3</v>
      </c>
      <c r="P527" s="12">
        <f t="shared" si="17"/>
        <v>1866.7200000000003</v>
      </c>
      <c r="Q527" s="14">
        <f t="shared" si="19"/>
        <v>1.2745280559179527E-2</v>
      </c>
    </row>
    <row r="528" spans="1:17" x14ac:dyDescent="0.25">
      <c r="A528" t="s">
        <v>79</v>
      </c>
      <c r="B528" s="1">
        <v>43470</v>
      </c>
      <c r="C528" t="s">
        <v>7</v>
      </c>
      <c r="D528" s="12">
        <v>5024.7899999999991</v>
      </c>
      <c r="E528" s="12">
        <v>293.71000000000004</v>
      </c>
      <c r="F528" s="12">
        <v>68.69</v>
      </c>
      <c r="G528" s="12">
        <v>28.42</v>
      </c>
      <c r="H528" s="12">
        <v>80.37</v>
      </c>
      <c r="I528" s="12">
        <v>146463.62560104913</v>
      </c>
      <c r="J528" s="12">
        <v>3696</v>
      </c>
      <c r="K528" s="14">
        <v>1.7282979695197629E-2</v>
      </c>
      <c r="L528" s="12">
        <f t="shared" si="16"/>
        <v>5024.7899999999991</v>
      </c>
      <c r="M528" s="14">
        <f t="shared" si="18"/>
        <v>3.4307426020484949E-2</v>
      </c>
      <c r="N528" s="12">
        <v>359.25120000000004</v>
      </c>
      <c r="O528" s="14">
        <v>1.6799056263732098E-3</v>
      </c>
      <c r="P528" s="12">
        <f t="shared" si="17"/>
        <v>471.19000000000005</v>
      </c>
      <c r="Q528" s="14">
        <f t="shared" si="19"/>
        <v>3.2171127682136588E-3</v>
      </c>
    </row>
    <row r="529" spans="1:17" x14ac:dyDescent="0.25">
      <c r="A529" t="s">
        <v>79</v>
      </c>
      <c r="B529" s="1">
        <v>43470</v>
      </c>
      <c r="C529" t="s">
        <v>8</v>
      </c>
      <c r="D529" s="12">
        <v>3894.7900000000004</v>
      </c>
      <c r="E529" s="12">
        <v>222.46</v>
      </c>
      <c r="F529" s="12">
        <v>52.03</v>
      </c>
      <c r="G529" s="12">
        <v>21.53</v>
      </c>
      <c r="H529" s="12">
        <v>62.309999999999995</v>
      </c>
      <c r="I529" s="12">
        <v>146463.62560104913</v>
      </c>
      <c r="J529" s="12">
        <v>4092.9000000000005</v>
      </c>
      <c r="K529" s="14">
        <v>1.9138936037466012E-2</v>
      </c>
      <c r="L529" s="12">
        <f t="shared" si="16"/>
        <v>3894.7900000000004</v>
      </c>
      <c r="M529" s="14">
        <f t="shared" si="18"/>
        <v>2.6592199831301334E-2</v>
      </c>
      <c r="N529" s="12">
        <v>397.82988000000012</v>
      </c>
      <c r="O529" s="14">
        <v>1.8603045828416963E-3</v>
      </c>
      <c r="P529" s="12">
        <f t="shared" si="17"/>
        <v>358.33</v>
      </c>
      <c r="Q529" s="14">
        <f t="shared" si="19"/>
        <v>2.4465460180266986E-3</v>
      </c>
    </row>
    <row r="530" spans="1:17" x14ac:dyDescent="0.25">
      <c r="A530" t="s">
        <v>79</v>
      </c>
      <c r="B530" s="1">
        <v>43470</v>
      </c>
      <c r="C530" t="s">
        <v>9</v>
      </c>
      <c r="D530" s="12">
        <v>2569.73</v>
      </c>
      <c r="E530" s="12">
        <v>153.06</v>
      </c>
      <c r="F530" s="12">
        <v>35.799999999999997</v>
      </c>
      <c r="G530" s="12">
        <v>14.809999999999999</v>
      </c>
      <c r="H530" s="12">
        <v>41.11999999999999</v>
      </c>
      <c r="I530" s="12">
        <v>146463.62560104913</v>
      </c>
      <c r="J530" s="12">
        <v>1996.1999999999998</v>
      </c>
      <c r="K530" s="14">
        <v>9.3344924425198868E-3</v>
      </c>
      <c r="L530" s="12">
        <f t="shared" si="16"/>
        <v>2569.73</v>
      </c>
      <c r="M530" s="14">
        <f t="shared" si="18"/>
        <v>1.75451753939211E-2</v>
      </c>
      <c r="N530" s="12">
        <v>194.03064000000003</v>
      </c>
      <c r="O530" s="14">
        <v>9.0731266541293327E-4</v>
      </c>
      <c r="P530" s="12">
        <f t="shared" si="17"/>
        <v>244.79000000000002</v>
      </c>
      <c r="Q530" s="14">
        <f t="shared" si="19"/>
        <v>1.6713364768586377E-3</v>
      </c>
    </row>
    <row r="531" spans="1:17" x14ac:dyDescent="0.25">
      <c r="A531" t="s">
        <v>79</v>
      </c>
      <c r="B531" s="1">
        <v>43470</v>
      </c>
      <c r="C531" t="s">
        <v>10</v>
      </c>
      <c r="D531" s="12">
        <v>3495.3199999999997</v>
      </c>
      <c r="E531" s="12">
        <v>193.94</v>
      </c>
      <c r="F531" s="12">
        <v>45.349999999999994</v>
      </c>
      <c r="G531" s="12">
        <v>18.78</v>
      </c>
      <c r="H531" s="12">
        <v>55.93</v>
      </c>
      <c r="I531" s="12">
        <v>146463.62560104913</v>
      </c>
      <c r="J531" s="12">
        <v>2561.1000000000004</v>
      </c>
      <c r="K531" s="14">
        <v>1.1976038770933615E-2</v>
      </c>
      <c r="L531" s="12">
        <f t="shared" si="16"/>
        <v>3495.3199999999997</v>
      </c>
      <c r="M531" s="14">
        <f t="shared" si="18"/>
        <v>2.386476495891798E-2</v>
      </c>
      <c r="N531" s="12">
        <v>248.93891999999997</v>
      </c>
      <c r="O531" s="14">
        <v>1.1640709685347473E-3</v>
      </c>
      <c r="P531" s="12">
        <f t="shared" si="17"/>
        <v>314</v>
      </c>
      <c r="Q531" s="14">
        <f t="shared" si="19"/>
        <v>2.1438770118616455E-3</v>
      </c>
    </row>
    <row r="532" spans="1:17" x14ac:dyDescent="0.25">
      <c r="A532" t="s">
        <v>79</v>
      </c>
      <c r="B532" s="1">
        <v>43470</v>
      </c>
      <c r="C532" t="s">
        <v>11</v>
      </c>
      <c r="D532" s="12">
        <v>1848.23</v>
      </c>
      <c r="E532" s="12">
        <v>111.07</v>
      </c>
      <c r="F532" s="12">
        <v>25.97</v>
      </c>
      <c r="G532" s="12">
        <v>10.75</v>
      </c>
      <c r="H532" s="12">
        <v>29.58</v>
      </c>
      <c r="I532" s="12">
        <v>146463.62560104913</v>
      </c>
      <c r="J532" s="12">
        <v>1615.8000000000002</v>
      </c>
      <c r="K532" s="14">
        <v>7.5556922596050667E-3</v>
      </c>
      <c r="L532" s="12">
        <f t="shared" si="16"/>
        <v>1848.23</v>
      </c>
      <c r="M532" s="14">
        <f t="shared" si="18"/>
        <v>1.2619037610296334E-2</v>
      </c>
      <c r="N532" s="12">
        <v>157.05575999999996</v>
      </c>
      <c r="O532" s="14">
        <v>7.344132876336123E-4</v>
      </c>
      <c r="P532" s="12">
        <f t="shared" si="17"/>
        <v>177.37</v>
      </c>
      <c r="Q532" s="14">
        <f t="shared" si="19"/>
        <v>1.2110174063500001E-3</v>
      </c>
    </row>
    <row r="533" spans="1:17" x14ac:dyDescent="0.25">
      <c r="A533" t="s">
        <v>80</v>
      </c>
      <c r="B533" s="1">
        <v>43477</v>
      </c>
      <c r="C533" t="s">
        <v>2</v>
      </c>
      <c r="D533" s="12">
        <v>33491.69</v>
      </c>
      <c r="E533" s="12">
        <v>1981.65</v>
      </c>
      <c r="F533" s="12">
        <v>463.47</v>
      </c>
      <c r="G533" s="12">
        <v>164.09</v>
      </c>
      <c r="H533" s="12">
        <v>462.04999999999995</v>
      </c>
      <c r="I533" s="12">
        <v>354044.84506573447</v>
      </c>
      <c r="J533" s="12">
        <v>33636.400000000001</v>
      </c>
      <c r="K533" s="14">
        <v>0.11796615629455062</v>
      </c>
      <c r="L533" s="12">
        <f t="shared" si="16"/>
        <v>33491.69</v>
      </c>
      <c r="M533" s="14">
        <f t="shared" si="18"/>
        <v>9.4597310105677998E-2</v>
      </c>
      <c r="N533" s="12">
        <v>3245.5827000000018</v>
      </c>
      <c r="O533" s="14">
        <v>1.1262717620497313E-2</v>
      </c>
      <c r="P533" s="12">
        <f t="shared" si="17"/>
        <v>3071.26</v>
      </c>
      <c r="Q533" s="14">
        <f t="shared" si="19"/>
        <v>8.6747767770203477E-3</v>
      </c>
    </row>
    <row r="534" spans="1:17" x14ac:dyDescent="0.25">
      <c r="A534" t="s">
        <v>80</v>
      </c>
      <c r="B534" s="1">
        <v>43477</v>
      </c>
      <c r="C534" t="s">
        <v>3</v>
      </c>
      <c r="D534" s="12">
        <v>5734.44</v>
      </c>
      <c r="E534" s="12">
        <v>348.13</v>
      </c>
      <c r="F534" s="12">
        <v>81.42</v>
      </c>
      <c r="G534" s="12">
        <v>33.700000000000003</v>
      </c>
      <c r="H534" s="12">
        <v>8.02</v>
      </c>
      <c r="I534" s="12">
        <v>354044.84506573447</v>
      </c>
      <c r="J534" s="12">
        <v>5258</v>
      </c>
      <c r="K534" s="14">
        <v>1.8440322085501039E-2</v>
      </c>
      <c r="L534" s="12">
        <f t="shared" si="16"/>
        <v>5734.44</v>
      </c>
      <c r="M534" s="14">
        <f t="shared" si="18"/>
        <v>1.6196931207783306E-2</v>
      </c>
      <c r="N534" s="12">
        <v>511.07760000000002</v>
      </c>
      <c r="O534" s="14">
        <v>1.7923993067107012E-3</v>
      </c>
      <c r="P534" s="12">
        <f t="shared" si="17"/>
        <v>471.27</v>
      </c>
      <c r="Q534" s="14">
        <f t="shared" si="19"/>
        <v>1.331102561068219E-3</v>
      </c>
    </row>
    <row r="535" spans="1:17" x14ac:dyDescent="0.25">
      <c r="A535" t="s">
        <v>80</v>
      </c>
      <c r="B535" s="1">
        <v>43477</v>
      </c>
      <c r="C535" t="s">
        <v>4</v>
      </c>
      <c r="D535" s="12">
        <v>5902.26</v>
      </c>
      <c r="E535" s="12">
        <v>353.36999999999989</v>
      </c>
      <c r="F535" s="12">
        <v>82.63</v>
      </c>
      <c r="G535" s="12">
        <v>34.19</v>
      </c>
      <c r="H535" s="12">
        <v>94.429999999999993</v>
      </c>
      <c r="I535" s="12">
        <v>354044.84506573447</v>
      </c>
      <c r="J535" s="12">
        <v>4287.6000000000004</v>
      </c>
      <c r="K535" s="14">
        <v>1.5037034038378522E-2</v>
      </c>
      <c r="L535" s="12">
        <f t="shared" si="16"/>
        <v>5902.26</v>
      </c>
      <c r="M535" s="14">
        <f t="shared" si="18"/>
        <v>1.6670938956628911E-2</v>
      </c>
      <c r="N535" s="12">
        <v>416.75472000000002</v>
      </c>
      <c r="O535" s="14">
        <v>1.461599708530392E-3</v>
      </c>
      <c r="P535" s="12">
        <f t="shared" si="17"/>
        <v>564.61999999999989</v>
      </c>
      <c r="Q535" s="14">
        <f t="shared" si="19"/>
        <v>1.5947697244262052E-3</v>
      </c>
    </row>
    <row r="536" spans="1:17" x14ac:dyDescent="0.25">
      <c r="A536" t="s">
        <v>80</v>
      </c>
      <c r="B536" s="1">
        <v>43477</v>
      </c>
      <c r="C536" t="s">
        <v>5</v>
      </c>
      <c r="D536" s="12">
        <v>550</v>
      </c>
      <c r="E536" s="12">
        <v>32.090000000000003</v>
      </c>
      <c r="F536" s="12">
        <v>7.51</v>
      </c>
      <c r="G536" s="12">
        <v>3.11</v>
      </c>
      <c r="H536" s="12">
        <v>8.8000000000000007</v>
      </c>
      <c r="I536" s="12">
        <v>354044.84506573447</v>
      </c>
      <c r="J536" s="12">
        <v>1071.2</v>
      </c>
      <c r="K536" s="14">
        <v>3.756803540887926E-3</v>
      </c>
      <c r="L536" s="12">
        <f t="shared" si="16"/>
        <v>550</v>
      </c>
      <c r="M536" s="14">
        <f t="shared" si="18"/>
        <v>1.5534755205880292E-3</v>
      </c>
      <c r="N536" s="12">
        <v>104.12063999999999</v>
      </c>
      <c r="O536" s="14">
        <v>3.6516130417430637E-4</v>
      </c>
      <c r="P536" s="12">
        <f t="shared" si="17"/>
        <v>51.510000000000005</v>
      </c>
      <c r="Q536" s="14">
        <f t="shared" si="19"/>
        <v>1.4549004375543527E-4</v>
      </c>
    </row>
    <row r="537" spans="1:17" x14ac:dyDescent="0.25">
      <c r="A537" t="s">
        <v>80</v>
      </c>
      <c r="B537" s="1">
        <v>43477</v>
      </c>
      <c r="C537" t="s">
        <v>6</v>
      </c>
      <c r="D537" s="12">
        <v>23265.530000000002</v>
      </c>
      <c r="E537" s="12">
        <v>1344.7299999999998</v>
      </c>
      <c r="F537" s="12">
        <v>314.48999999999995</v>
      </c>
      <c r="G537" s="12">
        <v>130.16</v>
      </c>
      <c r="H537" s="12">
        <v>372.2</v>
      </c>
      <c r="I537" s="12">
        <v>354044.84506573447</v>
      </c>
      <c r="J537" s="12">
        <v>24905.200000000001</v>
      </c>
      <c r="K537" s="14">
        <v>8.7344980906013794E-2</v>
      </c>
      <c r="L537" s="12">
        <f t="shared" si="16"/>
        <v>23265.530000000002</v>
      </c>
      <c r="M537" s="14">
        <f t="shared" si="18"/>
        <v>6.5713511506375305E-2</v>
      </c>
      <c r="N537" s="12">
        <v>2420.7854399999983</v>
      </c>
      <c r="O537" s="14">
        <v>8.4899321440645333E-3</v>
      </c>
      <c r="P537" s="12">
        <f t="shared" si="17"/>
        <v>2161.58</v>
      </c>
      <c r="Q537" s="14">
        <f t="shared" si="19"/>
        <v>6.1053847559866762E-3</v>
      </c>
    </row>
    <row r="538" spans="1:17" x14ac:dyDescent="0.25">
      <c r="A538" t="s">
        <v>80</v>
      </c>
      <c r="B538" s="1">
        <v>43477</v>
      </c>
      <c r="C538" t="s">
        <v>7</v>
      </c>
      <c r="D538" s="12">
        <v>5123.8999999999996</v>
      </c>
      <c r="E538" s="12">
        <v>299.85000000000002</v>
      </c>
      <c r="F538" s="12">
        <v>70.13000000000001</v>
      </c>
      <c r="G538" s="12">
        <v>29.029999999999998</v>
      </c>
      <c r="H538" s="12">
        <v>81.97</v>
      </c>
      <c r="I538" s="12">
        <v>354044.84506573447</v>
      </c>
      <c r="J538" s="12">
        <v>4928</v>
      </c>
      <c r="K538" s="14">
        <v>1.7282979695197629E-2</v>
      </c>
      <c r="L538" s="12">
        <f t="shared" si="16"/>
        <v>5123.8999999999996</v>
      </c>
      <c r="M538" s="14">
        <f t="shared" si="18"/>
        <v>1.4472460399892731E-2</v>
      </c>
      <c r="N538" s="12">
        <v>479.00160000000005</v>
      </c>
      <c r="O538" s="14">
        <v>1.6799056263732098E-3</v>
      </c>
      <c r="P538" s="12">
        <f t="shared" si="17"/>
        <v>480.98</v>
      </c>
      <c r="Q538" s="14">
        <f t="shared" si="19"/>
        <v>1.3585284652589643E-3</v>
      </c>
    </row>
    <row r="539" spans="1:17" x14ac:dyDescent="0.25">
      <c r="A539" t="s">
        <v>80</v>
      </c>
      <c r="B539" s="1">
        <v>43477</v>
      </c>
      <c r="C539" t="s">
        <v>8</v>
      </c>
      <c r="D539" s="12">
        <v>3881.35</v>
      </c>
      <c r="E539" s="12">
        <v>223.86</v>
      </c>
      <c r="F539" s="12">
        <v>52.370000000000005</v>
      </c>
      <c r="G539" s="12">
        <v>21.659999999999997</v>
      </c>
      <c r="H539" s="12">
        <v>62.110000000000007</v>
      </c>
      <c r="I539" s="12">
        <v>354044.84506573447</v>
      </c>
      <c r="J539" s="12">
        <v>5457.2000000000007</v>
      </c>
      <c r="K539" s="14">
        <v>1.9138936037466012E-2</v>
      </c>
      <c r="L539" s="12">
        <f t="shared" si="16"/>
        <v>3881.35</v>
      </c>
      <c r="M539" s="14">
        <f t="shared" si="18"/>
        <v>1.0962876748789723E-2</v>
      </c>
      <c r="N539" s="12">
        <v>530.43984000000012</v>
      </c>
      <c r="O539" s="14">
        <v>1.8603045828416963E-3</v>
      </c>
      <c r="P539" s="12">
        <f t="shared" si="17"/>
        <v>360</v>
      </c>
      <c r="Q539" s="14">
        <f t="shared" si="19"/>
        <v>1.0168203407485282E-3</v>
      </c>
    </row>
    <row r="540" spans="1:17" x14ac:dyDescent="0.25">
      <c r="A540" t="s">
        <v>80</v>
      </c>
      <c r="B540" s="1">
        <v>43477</v>
      </c>
      <c r="C540" t="s">
        <v>9</v>
      </c>
      <c r="D540" s="12">
        <v>3125.5299999999997</v>
      </c>
      <c r="E540" s="12">
        <v>187.51999999999998</v>
      </c>
      <c r="F540" s="12">
        <v>43.870000000000005</v>
      </c>
      <c r="G540" s="12">
        <v>18.16</v>
      </c>
      <c r="H540" s="12">
        <v>50</v>
      </c>
      <c r="I540" s="12">
        <v>354044.84506573447</v>
      </c>
      <c r="J540" s="12">
        <v>2661.6</v>
      </c>
      <c r="K540" s="14">
        <v>9.3344924425198868E-3</v>
      </c>
      <c r="L540" s="12">
        <f t="shared" si="16"/>
        <v>3125.5299999999997</v>
      </c>
      <c r="M540" s="14">
        <f t="shared" si="18"/>
        <v>8.8280624433881866E-3</v>
      </c>
      <c r="N540" s="12">
        <v>258.70752000000005</v>
      </c>
      <c r="O540" s="14">
        <v>9.0731266541293327E-4</v>
      </c>
      <c r="P540" s="12">
        <f t="shared" si="17"/>
        <v>299.54999999999995</v>
      </c>
      <c r="Q540" s="14">
        <f t="shared" si="19"/>
        <v>8.460792585311711E-4</v>
      </c>
    </row>
    <row r="541" spans="1:17" x14ac:dyDescent="0.25">
      <c r="A541" t="s">
        <v>80</v>
      </c>
      <c r="B541" s="1">
        <v>43477</v>
      </c>
      <c r="C541" t="s">
        <v>10</v>
      </c>
      <c r="D541" s="12">
        <v>3562.91</v>
      </c>
      <c r="E541" s="12">
        <v>198.13</v>
      </c>
      <c r="F541" s="12">
        <v>46.330000000000005</v>
      </c>
      <c r="G541" s="12">
        <v>19.18</v>
      </c>
      <c r="H541" s="12">
        <v>57</v>
      </c>
      <c r="I541" s="12">
        <v>354044.84506573447</v>
      </c>
      <c r="J541" s="12">
        <v>3414.8</v>
      </c>
      <c r="K541" s="14">
        <v>1.1976038770933615E-2</v>
      </c>
      <c r="L541" s="12">
        <f t="shared" si="16"/>
        <v>3562.91</v>
      </c>
      <c r="M541" s="14">
        <f t="shared" si="18"/>
        <v>1.0063442667378719E-2</v>
      </c>
      <c r="N541" s="12">
        <v>331.91855999999996</v>
      </c>
      <c r="O541" s="14">
        <v>1.1640709685347473E-3</v>
      </c>
      <c r="P541" s="12">
        <f t="shared" si="17"/>
        <v>320.64</v>
      </c>
      <c r="Q541" s="14">
        <f t="shared" si="19"/>
        <v>9.0564798349335575E-4</v>
      </c>
    </row>
    <row r="542" spans="1:17" x14ac:dyDescent="0.25">
      <c r="A542" t="s">
        <v>80</v>
      </c>
      <c r="B542" s="1">
        <v>43477</v>
      </c>
      <c r="C542" t="s">
        <v>11</v>
      </c>
      <c r="D542" s="12">
        <v>2240.42</v>
      </c>
      <c r="E542" s="12">
        <v>135.38999999999999</v>
      </c>
      <c r="F542" s="12">
        <v>31.669999999999998</v>
      </c>
      <c r="G542" s="12">
        <v>13.1</v>
      </c>
      <c r="H542" s="12">
        <v>35.840000000000003</v>
      </c>
      <c r="I542" s="12">
        <v>354044.84506573447</v>
      </c>
      <c r="J542" s="12">
        <v>2154.4</v>
      </c>
      <c r="K542" s="14">
        <v>7.5556922596050667E-3</v>
      </c>
      <c r="L542" s="12">
        <f t="shared" si="16"/>
        <v>2240.42</v>
      </c>
      <c r="M542" s="14">
        <f t="shared" si="18"/>
        <v>6.3280684106106046E-3</v>
      </c>
      <c r="N542" s="12">
        <v>209.40767999999997</v>
      </c>
      <c r="O542" s="14">
        <v>7.344132876336123E-4</v>
      </c>
      <c r="P542" s="12">
        <f t="shared" si="17"/>
        <v>215.99999999999997</v>
      </c>
      <c r="Q542" s="14">
        <f t="shared" si="19"/>
        <v>6.1009220444911683E-4</v>
      </c>
    </row>
    <row r="543" spans="1:17" x14ac:dyDescent="0.25">
      <c r="A543" t="s">
        <v>81</v>
      </c>
      <c r="B543" s="1">
        <v>43484</v>
      </c>
      <c r="C543" t="s">
        <v>2</v>
      </c>
      <c r="D543" s="12">
        <v>32371.479999999996</v>
      </c>
      <c r="E543" s="12">
        <v>1914.44</v>
      </c>
      <c r="F543" s="12">
        <v>447.74999999999989</v>
      </c>
      <c r="G543" s="12">
        <v>156.78</v>
      </c>
      <c r="H543" s="12">
        <v>438.93000000000006</v>
      </c>
      <c r="I543" s="12">
        <v>295077.12025194539</v>
      </c>
      <c r="J543" s="12">
        <v>33636.400000000001</v>
      </c>
      <c r="K543" s="14">
        <v>0.11796615629455062</v>
      </c>
      <c r="L543" s="12">
        <f t="shared" si="16"/>
        <v>32371.479999999996</v>
      </c>
      <c r="M543" s="14">
        <f t="shared" si="18"/>
        <v>0.10970515088516618</v>
      </c>
      <c r="N543" s="12">
        <v>3173.9565600000019</v>
      </c>
      <c r="O543" s="14">
        <v>1.1262717620497313E-2</v>
      </c>
      <c r="P543" s="12">
        <f t="shared" si="17"/>
        <v>2957.9000000000005</v>
      </c>
      <c r="Q543" s="14">
        <f t="shared" si="19"/>
        <v>1.0024159099405809E-2</v>
      </c>
    </row>
    <row r="544" spans="1:17" x14ac:dyDescent="0.25">
      <c r="A544" t="s">
        <v>81</v>
      </c>
      <c r="B544" s="1">
        <v>43484</v>
      </c>
      <c r="C544" t="s">
        <v>3</v>
      </c>
      <c r="D544" s="12">
        <v>5157.01</v>
      </c>
      <c r="E544" s="12">
        <v>312.33</v>
      </c>
      <c r="F544" s="12">
        <v>73.05</v>
      </c>
      <c r="G544" s="12">
        <v>30.23</v>
      </c>
      <c r="H544" s="12">
        <v>7.99</v>
      </c>
      <c r="I544" s="12">
        <v>295077.12025194539</v>
      </c>
      <c r="J544" s="12">
        <v>5258</v>
      </c>
      <c r="K544" s="14">
        <v>1.8440322085501039E-2</v>
      </c>
      <c r="L544" s="12">
        <f t="shared" si="16"/>
        <v>5157.01</v>
      </c>
      <c r="M544" s="14">
        <f t="shared" si="18"/>
        <v>1.7476820959879218E-2</v>
      </c>
      <c r="N544" s="12">
        <v>511.07760000000002</v>
      </c>
      <c r="O544" s="14">
        <v>1.7923993067107012E-3</v>
      </c>
      <c r="P544" s="12">
        <f t="shared" si="17"/>
        <v>423.6</v>
      </c>
      <c r="Q544" s="14">
        <f t="shared" si="19"/>
        <v>1.435556913522533E-3</v>
      </c>
    </row>
    <row r="545" spans="1:17" x14ac:dyDescent="0.25">
      <c r="A545" t="s">
        <v>81</v>
      </c>
      <c r="B545" s="1">
        <v>43484</v>
      </c>
      <c r="C545" t="s">
        <v>4</v>
      </c>
      <c r="D545" s="12">
        <v>5663.78</v>
      </c>
      <c r="E545" s="12">
        <v>338.57999999999993</v>
      </c>
      <c r="F545" s="12">
        <v>79.180000000000007</v>
      </c>
      <c r="G545" s="12">
        <v>32.770000000000003</v>
      </c>
      <c r="H545" s="12">
        <v>90.62</v>
      </c>
      <c r="I545" s="12">
        <v>295077.12025194539</v>
      </c>
      <c r="J545" s="12">
        <v>4287.6000000000004</v>
      </c>
      <c r="K545" s="14">
        <v>1.5037034038378522E-2</v>
      </c>
      <c r="L545" s="12">
        <f t="shared" si="16"/>
        <v>5663.78</v>
      </c>
      <c r="M545" s="14">
        <f t="shared" si="18"/>
        <v>1.9194236392045917E-2</v>
      </c>
      <c r="N545" s="12">
        <v>416.75472000000002</v>
      </c>
      <c r="O545" s="14">
        <v>1.461599708530392E-3</v>
      </c>
      <c r="P545" s="12">
        <f t="shared" si="17"/>
        <v>541.14999999999986</v>
      </c>
      <c r="Q545" s="14">
        <f t="shared" si="19"/>
        <v>1.8339273459695904E-3</v>
      </c>
    </row>
    <row r="546" spans="1:17" x14ac:dyDescent="0.25">
      <c r="A546" t="s">
        <v>81</v>
      </c>
      <c r="B546" s="1">
        <v>43484</v>
      </c>
      <c r="C546" t="s">
        <v>5</v>
      </c>
      <c r="D546" s="12">
        <v>550</v>
      </c>
      <c r="E546" s="12">
        <v>32.090000000000003</v>
      </c>
      <c r="F546" s="12">
        <v>7.51</v>
      </c>
      <c r="G546" s="12">
        <v>3.11</v>
      </c>
      <c r="H546" s="12">
        <v>8.8000000000000007</v>
      </c>
      <c r="I546" s="12">
        <v>295077.12025194539</v>
      </c>
      <c r="J546" s="12">
        <v>1071.2</v>
      </c>
      <c r="K546" s="14">
        <v>3.756803540887926E-3</v>
      </c>
      <c r="L546" s="12">
        <f t="shared" si="16"/>
        <v>550</v>
      </c>
      <c r="M546" s="14">
        <f t="shared" si="18"/>
        <v>1.8639195052818534E-3</v>
      </c>
      <c r="N546" s="12">
        <v>104.12063999999999</v>
      </c>
      <c r="O546" s="14">
        <v>3.6516130417430637E-4</v>
      </c>
      <c r="P546" s="12">
        <f t="shared" si="17"/>
        <v>51.510000000000005</v>
      </c>
      <c r="Q546" s="14">
        <f t="shared" si="19"/>
        <v>1.7456453403103323E-4</v>
      </c>
    </row>
    <row r="547" spans="1:17" x14ac:dyDescent="0.25">
      <c r="A547" t="s">
        <v>81</v>
      </c>
      <c r="B547" s="1">
        <v>43484</v>
      </c>
      <c r="C547" t="s">
        <v>6</v>
      </c>
      <c r="D547" s="12">
        <v>22688.49</v>
      </c>
      <c r="E547" s="12">
        <v>1303.57</v>
      </c>
      <c r="F547" s="12">
        <v>304.89000000000004</v>
      </c>
      <c r="G547" s="12">
        <v>126.16000000000003</v>
      </c>
      <c r="H547" s="12">
        <v>362.97999999999996</v>
      </c>
      <c r="I547" s="12">
        <v>295077.12025194539</v>
      </c>
      <c r="J547" s="12">
        <v>24905.200000000001</v>
      </c>
      <c r="K547" s="14">
        <v>8.7344980906013794E-2</v>
      </c>
      <c r="L547" s="12">
        <f t="shared" si="16"/>
        <v>22688.49</v>
      </c>
      <c r="M547" s="14">
        <f t="shared" si="18"/>
        <v>7.6890034647985966E-2</v>
      </c>
      <c r="N547" s="12">
        <v>2420.7854399999983</v>
      </c>
      <c r="O547" s="14">
        <v>8.4899321440645333E-3</v>
      </c>
      <c r="P547" s="12">
        <f t="shared" si="17"/>
        <v>2097.6</v>
      </c>
      <c r="Q547" s="14">
        <f t="shared" si="19"/>
        <v>7.1086500986894821E-3</v>
      </c>
    </row>
    <row r="548" spans="1:17" x14ac:dyDescent="0.25">
      <c r="A548" t="s">
        <v>81</v>
      </c>
      <c r="B548" s="1">
        <v>43484</v>
      </c>
      <c r="C548" t="s">
        <v>7</v>
      </c>
      <c r="D548" s="12">
        <v>4265.1900000000005</v>
      </c>
      <c r="E548" s="12">
        <v>240.41</v>
      </c>
      <c r="F548" s="12">
        <v>56.23</v>
      </c>
      <c r="G548" s="12">
        <v>23.259999999999998</v>
      </c>
      <c r="H548" s="12">
        <v>68.239999999999995</v>
      </c>
      <c r="I548" s="12">
        <v>295077.12025194539</v>
      </c>
      <c r="J548" s="12">
        <v>4928</v>
      </c>
      <c r="K548" s="14">
        <v>1.7282979695197629E-2</v>
      </c>
      <c r="L548" s="12">
        <f t="shared" si="16"/>
        <v>4265.1900000000005</v>
      </c>
      <c r="M548" s="14">
        <f t="shared" si="18"/>
        <v>1.4454492426787471E-2</v>
      </c>
      <c r="N548" s="12">
        <v>479.00160000000005</v>
      </c>
      <c r="O548" s="14">
        <v>1.6799056263732098E-3</v>
      </c>
      <c r="P548" s="12">
        <f t="shared" si="17"/>
        <v>388.14</v>
      </c>
      <c r="Q548" s="14">
        <f t="shared" si="19"/>
        <v>1.3153849396001791E-3</v>
      </c>
    </row>
    <row r="549" spans="1:17" x14ac:dyDescent="0.25">
      <c r="A549" t="s">
        <v>81</v>
      </c>
      <c r="B549" s="1">
        <v>43484</v>
      </c>
      <c r="C549" t="s">
        <v>8</v>
      </c>
      <c r="D549" s="12">
        <v>3438</v>
      </c>
      <c r="E549" s="12">
        <v>196.38</v>
      </c>
      <c r="F549" s="12">
        <v>45.919999999999995</v>
      </c>
      <c r="G549" s="12">
        <v>18.999999999999996</v>
      </c>
      <c r="H549" s="12">
        <v>55.010000000000005</v>
      </c>
      <c r="I549" s="12">
        <v>295077.12025194539</v>
      </c>
      <c r="J549" s="12">
        <v>5457.2000000000007</v>
      </c>
      <c r="K549" s="14">
        <v>1.9138936037466012E-2</v>
      </c>
      <c r="L549" s="12">
        <f t="shared" si="16"/>
        <v>3438</v>
      </c>
      <c r="M549" s="14">
        <f t="shared" si="18"/>
        <v>1.1651191380289113E-2</v>
      </c>
      <c r="N549" s="12">
        <v>530.43984000000012</v>
      </c>
      <c r="O549" s="14">
        <v>1.8603045828416963E-3</v>
      </c>
      <c r="P549" s="12">
        <f t="shared" si="17"/>
        <v>316.30999999999995</v>
      </c>
      <c r="Q549" s="14">
        <f t="shared" si="19"/>
        <v>1.071957052210369E-3</v>
      </c>
    </row>
    <row r="550" spans="1:17" x14ac:dyDescent="0.25">
      <c r="A550" t="s">
        <v>81</v>
      </c>
      <c r="B550" s="1">
        <v>43484</v>
      </c>
      <c r="C550" t="s">
        <v>9</v>
      </c>
      <c r="D550" s="12">
        <v>2757.5</v>
      </c>
      <c r="E550" s="12">
        <v>164.71</v>
      </c>
      <c r="F550" s="12">
        <v>38.53</v>
      </c>
      <c r="G550" s="12">
        <v>15.940000000000001</v>
      </c>
      <c r="H550" s="12">
        <v>44.11</v>
      </c>
      <c r="I550" s="12">
        <v>295077.12025194539</v>
      </c>
      <c r="J550" s="12">
        <v>2661.6</v>
      </c>
      <c r="K550" s="14">
        <v>9.3344924425198868E-3</v>
      </c>
      <c r="L550" s="12">
        <f t="shared" si="16"/>
        <v>2757.5</v>
      </c>
      <c r="M550" s="14">
        <f t="shared" si="18"/>
        <v>9.3450146105722009E-3</v>
      </c>
      <c r="N550" s="12">
        <v>258.70752000000005</v>
      </c>
      <c r="O550" s="14">
        <v>9.0731266541293327E-4</v>
      </c>
      <c r="P550" s="12">
        <f t="shared" si="17"/>
        <v>263.29000000000002</v>
      </c>
      <c r="Q550" s="14">
        <f t="shared" si="19"/>
        <v>8.9227521190119851E-4</v>
      </c>
    </row>
    <row r="551" spans="1:17" x14ac:dyDescent="0.25">
      <c r="A551" t="s">
        <v>81</v>
      </c>
      <c r="B551" s="1">
        <v>43484</v>
      </c>
      <c r="C551" t="s">
        <v>10</v>
      </c>
      <c r="D551" s="12">
        <v>3454.92</v>
      </c>
      <c r="E551" s="12">
        <v>191.43</v>
      </c>
      <c r="F551" s="12">
        <v>44.77</v>
      </c>
      <c r="G551" s="12">
        <v>18.54</v>
      </c>
      <c r="H551" s="12">
        <v>55.279999999999994</v>
      </c>
      <c r="I551" s="12">
        <v>295077.12025194539</v>
      </c>
      <c r="J551" s="12">
        <v>3414.8</v>
      </c>
      <c r="K551" s="14">
        <v>1.1976038770933615E-2</v>
      </c>
      <c r="L551" s="12">
        <f t="shared" si="16"/>
        <v>3454.92</v>
      </c>
      <c r="M551" s="14">
        <f t="shared" si="18"/>
        <v>1.1708532322160693E-2</v>
      </c>
      <c r="N551" s="12">
        <v>331.91855999999996</v>
      </c>
      <c r="O551" s="14">
        <v>1.1640709685347473E-3</v>
      </c>
      <c r="P551" s="12">
        <f t="shared" si="17"/>
        <v>310.02</v>
      </c>
      <c r="Q551" s="14">
        <f t="shared" si="19"/>
        <v>1.0506405909590547E-3</v>
      </c>
    </row>
    <row r="552" spans="1:17" x14ac:dyDescent="0.25">
      <c r="A552" t="s">
        <v>81</v>
      </c>
      <c r="B552" s="1">
        <v>43484</v>
      </c>
      <c r="C552" t="s">
        <v>11</v>
      </c>
      <c r="D552" s="12">
        <v>1985.94</v>
      </c>
      <c r="E552" s="12">
        <v>119.61</v>
      </c>
      <c r="F552" s="12">
        <v>27.97</v>
      </c>
      <c r="G552" s="12">
        <v>11.579999999999998</v>
      </c>
      <c r="H552" s="12">
        <v>31.78</v>
      </c>
      <c r="I552" s="12">
        <v>295077.12025194539</v>
      </c>
      <c r="J552" s="12">
        <v>2154.4</v>
      </c>
      <c r="K552" s="14">
        <v>7.5556922596050667E-3</v>
      </c>
      <c r="L552" s="12">
        <f t="shared" si="16"/>
        <v>1985.94</v>
      </c>
      <c r="M552" s="14">
        <f t="shared" si="18"/>
        <v>6.7302405496717163E-3</v>
      </c>
      <c r="N552" s="12">
        <v>209.40767999999997</v>
      </c>
      <c r="O552" s="14">
        <v>7.344132876336123E-4</v>
      </c>
      <c r="P552" s="12">
        <f t="shared" si="17"/>
        <v>190.93999999999997</v>
      </c>
      <c r="Q552" s="14">
        <f t="shared" si="19"/>
        <v>6.4708507334275823E-4</v>
      </c>
    </row>
    <row r="553" spans="1:17" x14ac:dyDescent="0.25">
      <c r="A553" t="s">
        <v>82</v>
      </c>
      <c r="B553" s="1">
        <v>43491</v>
      </c>
      <c r="C553" t="s">
        <v>2</v>
      </c>
      <c r="D553" s="12">
        <v>32706.609999999997</v>
      </c>
      <c r="E553" s="12">
        <v>1941.3899999999999</v>
      </c>
      <c r="F553" s="12">
        <v>454.02999999999986</v>
      </c>
      <c r="G553" s="12">
        <v>122.92999999999998</v>
      </c>
      <c r="H553" s="12">
        <v>339.36</v>
      </c>
      <c r="I553" s="12">
        <v>275672.05831550108</v>
      </c>
      <c r="J553" s="12">
        <v>33636.400000000001</v>
      </c>
      <c r="K553" s="14">
        <v>0.11796615629455062</v>
      </c>
      <c r="L553" s="12">
        <f t="shared" si="16"/>
        <v>32706.609999999997</v>
      </c>
      <c r="M553" s="14">
        <f t="shared" si="18"/>
        <v>0.11864318132151044</v>
      </c>
      <c r="N553" s="12">
        <v>3171.1413600000019</v>
      </c>
      <c r="O553" s="14">
        <v>1.1262717620497313E-2</v>
      </c>
      <c r="P553" s="12">
        <f t="shared" si="17"/>
        <v>2857.7099999999996</v>
      </c>
      <c r="Q553" s="14">
        <f t="shared" si="19"/>
        <v>1.0366338966169028E-2</v>
      </c>
    </row>
    <row r="554" spans="1:17" x14ac:dyDescent="0.25">
      <c r="A554" t="s">
        <v>82</v>
      </c>
      <c r="B554" s="1">
        <v>43491</v>
      </c>
      <c r="C554" t="s">
        <v>3</v>
      </c>
      <c r="D554" s="12">
        <v>5257.41</v>
      </c>
      <c r="E554" s="12">
        <v>318.56</v>
      </c>
      <c r="F554" s="12">
        <v>74.489999999999995</v>
      </c>
      <c r="G554" s="12">
        <v>19.48</v>
      </c>
      <c r="H554" s="12">
        <v>9.66</v>
      </c>
      <c r="I554" s="12">
        <v>275672.05831550108</v>
      </c>
      <c r="J554" s="12">
        <v>5258</v>
      </c>
      <c r="K554" s="14">
        <v>1.8440322085501039E-2</v>
      </c>
      <c r="L554" s="12">
        <f t="shared" si="16"/>
        <v>5257.41</v>
      </c>
      <c r="M554" s="14">
        <f t="shared" si="18"/>
        <v>1.9071247307853742E-2</v>
      </c>
      <c r="N554" s="12">
        <v>511.07760000000002</v>
      </c>
      <c r="O554" s="14">
        <v>1.7923993067107012E-3</v>
      </c>
      <c r="P554" s="12">
        <f t="shared" si="17"/>
        <v>422.19000000000005</v>
      </c>
      <c r="Q554" s="14">
        <f t="shared" si="19"/>
        <v>1.5314936253597823E-3</v>
      </c>
    </row>
    <row r="555" spans="1:17" x14ac:dyDescent="0.25">
      <c r="A555" t="s">
        <v>82</v>
      </c>
      <c r="B555" s="1">
        <v>43491</v>
      </c>
      <c r="C555" t="s">
        <v>4</v>
      </c>
      <c r="D555" s="12">
        <v>5794.8200000000006</v>
      </c>
      <c r="E555" s="12">
        <v>346.7</v>
      </c>
      <c r="F555" s="12">
        <v>81.08</v>
      </c>
      <c r="G555" s="12">
        <v>33.56</v>
      </c>
      <c r="H555" s="12">
        <v>92.73</v>
      </c>
      <c r="I555" s="12">
        <v>275672.05831550108</v>
      </c>
      <c r="J555" s="12">
        <v>4287.6000000000004</v>
      </c>
      <c r="K555" s="14">
        <v>1.5037034038378522E-2</v>
      </c>
      <c r="L555" s="12">
        <f t="shared" si="16"/>
        <v>5794.8200000000006</v>
      </c>
      <c r="M555" s="14">
        <f t="shared" si="18"/>
        <v>2.1020701319565533E-2</v>
      </c>
      <c r="N555" s="12">
        <v>416.75472000000002</v>
      </c>
      <c r="O555" s="14">
        <v>1.461599708530392E-3</v>
      </c>
      <c r="P555" s="12">
        <f t="shared" si="17"/>
        <v>554.06999999999994</v>
      </c>
      <c r="Q555" s="14">
        <f t="shared" si="19"/>
        <v>2.009888138049443E-3</v>
      </c>
    </row>
    <row r="556" spans="1:17" x14ac:dyDescent="0.25">
      <c r="A556" t="s">
        <v>82</v>
      </c>
      <c r="B556" s="1">
        <v>43491</v>
      </c>
      <c r="C556" t="s">
        <v>5</v>
      </c>
      <c r="D556" s="12">
        <v>1040</v>
      </c>
      <c r="E556" s="12">
        <v>62.47</v>
      </c>
      <c r="F556" s="12">
        <v>14.620000000000001</v>
      </c>
      <c r="G556" s="12">
        <v>6.05</v>
      </c>
      <c r="H556" s="12">
        <v>16.64</v>
      </c>
      <c r="I556" s="12">
        <v>275672.05831550108</v>
      </c>
      <c r="J556" s="12">
        <v>1071.2</v>
      </c>
      <c r="K556" s="14">
        <v>3.756803540887926E-3</v>
      </c>
      <c r="L556" s="12">
        <f t="shared" si="16"/>
        <v>1040</v>
      </c>
      <c r="M556" s="14">
        <f t="shared" si="18"/>
        <v>3.7725985228787354E-3</v>
      </c>
      <c r="N556" s="12">
        <v>104.12063999999999</v>
      </c>
      <c r="O556" s="14">
        <v>3.6516130417430637E-4</v>
      </c>
      <c r="P556" s="12">
        <f t="shared" si="17"/>
        <v>99.78</v>
      </c>
      <c r="Q556" s="14">
        <f t="shared" si="19"/>
        <v>3.6195180828157714E-4</v>
      </c>
    </row>
    <row r="557" spans="1:17" x14ac:dyDescent="0.25">
      <c r="A557" t="s">
        <v>82</v>
      </c>
      <c r="B557" s="1">
        <v>43491</v>
      </c>
      <c r="C557" t="s">
        <v>6</v>
      </c>
      <c r="D557" s="12">
        <v>23170.68</v>
      </c>
      <c r="E557" s="12">
        <v>1333.4500000000003</v>
      </c>
      <c r="F557" s="12">
        <v>311.87000000000012</v>
      </c>
      <c r="G557" s="12">
        <v>129.04000000000002</v>
      </c>
      <c r="H557" s="12">
        <v>370.75000000000006</v>
      </c>
      <c r="I557" s="12">
        <v>275672.05831550108</v>
      </c>
      <c r="J557" s="12">
        <v>24905.200000000001</v>
      </c>
      <c r="K557" s="14">
        <v>8.7344980906013794E-2</v>
      </c>
      <c r="L557" s="12">
        <f t="shared" si="16"/>
        <v>23170.68</v>
      </c>
      <c r="M557" s="14">
        <f t="shared" si="18"/>
        <v>8.4051608790476781E-2</v>
      </c>
      <c r="N557" s="12">
        <v>2420.7854399999983</v>
      </c>
      <c r="O557" s="14">
        <v>8.4899321440645333E-3</v>
      </c>
      <c r="P557" s="12">
        <f t="shared" si="17"/>
        <v>2145.1100000000006</v>
      </c>
      <c r="Q557" s="14">
        <f t="shared" si="19"/>
        <v>7.7813834782811597E-3</v>
      </c>
    </row>
    <row r="558" spans="1:17" x14ac:dyDescent="0.25">
      <c r="A558" t="s">
        <v>82</v>
      </c>
      <c r="B558" s="1">
        <v>43491</v>
      </c>
      <c r="C558" t="s">
        <v>7</v>
      </c>
      <c r="D558" s="12">
        <v>4704.2599999999993</v>
      </c>
      <c r="E558" s="12">
        <v>267.63</v>
      </c>
      <c r="F558" s="12">
        <v>62.6</v>
      </c>
      <c r="G558" s="12">
        <v>25.909999999999997</v>
      </c>
      <c r="H558" s="12">
        <v>75.27</v>
      </c>
      <c r="I558" s="12">
        <v>275672.05831550108</v>
      </c>
      <c r="J558" s="12">
        <v>4928</v>
      </c>
      <c r="K558" s="14">
        <v>1.7282979695197629E-2</v>
      </c>
      <c r="L558" s="12">
        <f t="shared" si="16"/>
        <v>4704.2599999999993</v>
      </c>
      <c r="M558" s="14">
        <f t="shared" si="18"/>
        <v>1.7064696468497613E-2</v>
      </c>
      <c r="N558" s="12">
        <v>479.00160000000005</v>
      </c>
      <c r="O558" s="14">
        <v>1.6799056263732098E-3</v>
      </c>
      <c r="P558" s="12">
        <f t="shared" si="17"/>
        <v>431.40999999999997</v>
      </c>
      <c r="Q558" s="14">
        <f t="shared" si="19"/>
        <v>1.5649391622645338E-3</v>
      </c>
    </row>
    <row r="559" spans="1:17" x14ac:dyDescent="0.25">
      <c r="A559" t="s">
        <v>82</v>
      </c>
      <c r="B559" s="1">
        <v>43491</v>
      </c>
      <c r="C559" t="s">
        <v>8</v>
      </c>
      <c r="D559" s="12">
        <v>3980.0499999999997</v>
      </c>
      <c r="E559" s="12">
        <v>229.99</v>
      </c>
      <c r="F559" s="12">
        <v>53.79</v>
      </c>
      <c r="G559" s="12">
        <v>22.25</v>
      </c>
      <c r="H559" s="12">
        <v>63.69</v>
      </c>
      <c r="I559" s="12">
        <v>275672.05831550108</v>
      </c>
      <c r="J559" s="12">
        <v>5457.2000000000007</v>
      </c>
      <c r="K559" s="14">
        <v>1.9138936037466012E-2</v>
      </c>
      <c r="L559" s="12">
        <f t="shared" si="16"/>
        <v>3980.0499999999997</v>
      </c>
      <c r="M559" s="14">
        <f t="shared" si="18"/>
        <v>1.4437625722099529E-2</v>
      </c>
      <c r="N559" s="12">
        <v>530.43984000000012</v>
      </c>
      <c r="O559" s="14">
        <v>1.8603045828416963E-3</v>
      </c>
      <c r="P559" s="12">
        <f t="shared" si="17"/>
        <v>369.72</v>
      </c>
      <c r="Q559" s="14">
        <f t="shared" si="19"/>
        <v>1.3411587748833906E-3</v>
      </c>
    </row>
    <row r="560" spans="1:17" x14ac:dyDescent="0.25">
      <c r="A560" t="s">
        <v>82</v>
      </c>
      <c r="B560" s="1">
        <v>43491</v>
      </c>
      <c r="C560" t="s">
        <v>9</v>
      </c>
      <c r="D560" s="12">
        <v>2666.6000000000004</v>
      </c>
      <c r="E560" s="12">
        <v>159.08000000000001</v>
      </c>
      <c r="F560" s="12">
        <v>37.200000000000003</v>
      </c>
      <c r="G560" s="12">
        <v>15.400000000000002</v>
      </c>
      <c r="H560" s="12">
        <v>42.65</v>
      </c>
      <c r="I560" s="12">
        <v>275672.05831550108</v>
      </c>
      <c r="J560" s="12">
        <v>2661.6</v>
      </c>
      <c r="K560" s="14">
        <v>9.3344924425198868E-3</v>
      </c>
      <c r="L560" s="12">
        <f t="shared" si="16"/>
        <v>2666.6000000000004</v>
      </c>
      <c r="M560" s="14">
        <f t="shared" si="18"/>
        <v>9.6730877126042659E-3</v>
      </c>
      <c r="N560" s="12">
        <v>258.70752000000005</v>
      </c>
      <c r="O560" s="14">
        <v>9.0731266541293327E-4</v>
      </c>
      <c r="P560" s="12">
        <f t="shared" si="17"/>
        <v>254.33000000000004</v>
      </c>
      <c r="Q560" s="14">
        <f t="shared" si="19"/>
        <v>9.2258171377283555E-4</v>
      </c>
    </row>
    <row r="561" spans="1:17" x14ac:dyDescent="0.25">
      <c r="A561" t="s">
        <v>82</v>
      </c>
      <c r="B561" s="1">
        <v>43491</v>
      </c>
      <c r="C561" t="s">
        <v>10</v>
      </c>
      <c r="D561" s="12">
        <v>3341.04</v>
      </c>
      <c r="E561" s="12">
        <v>184.38</v>
      </c>
      <c r="F561" s="12">
        <v>43.120000000000005</v>
      </c>
      <c r="G561" s="12">
        <v>17.850000000000001</v>
      </c>
      <c r="H561" s="12">
        <v>53.470000000000006</v>
      </c>
      <c r="I561" s="12">
        <v>275672.05831550108</v>
      </c>
      <c r="J561" s="12">
        <v>3414.8</v>
      </c>
      <c r="K561" s="14">
        <v>1.1976038770933615E-2</v>
      </c>
      <c r="L561" s="12">
        <f t="shared" si="16"/>
        <v>3341.04</v>
      </c>
      <c r="M561" s="14">
        <f t="shared" si="18"/>
        <v>1.2119617854691124E-2</v>
      </c>
      <c r="N561" s="12">
        <v>331.91855999999996</v>
      </c>
      <c r="O561" s="14">
        <v>1.1640709685347473E-3</v>
      </c>
      <c r="P561" s="12">
        <f t="shared" si="17"/>
        <v>298.82</v>
      </c>
      <c r="Q561" s="14">
        <f t="shared" si="19"/>
        <v>1.083969125583292E-3</v>
      </c>
    </row>
    <row r="562" spans="1:17" x14ac:dyDescent="0.25">
      <c r="A562" t="s">
        <v>82</v>
      </c>
      <c r="B562" s="1">
        <v>43491</v>
      </c>
      <c r="C562" t="s">
        <v>11</v>
      </c>
      <c r="D562" s="12">
        <v>2289.16</v>
      </c>
      <c r="E562" s="12">
        <v>138.41</v>
      </c>
      <c r="F562" s="12">
        <v>32.379999999999995</v>
      </c>
      <c r="G562" s="12">
        <v>13.39</v>
      </c>
      <c r="H562" s="12">
        <v>36.629999999999995</v>
      </c>
      <c r="I562" s="12">
        <v>275672.05831550108</v>
      </c>
      <c r="J562" s="12">
        <v>2154.4</v>
      </c>
      <c r="K562" s="14">
        <v>7.5556922596050667E-3</v>
      </c>
      <c r="L562" s="12">
        <f t="shared" si="16"/>
        <v>2289.16</v>
      </c>
      <c r="M562" s="14">
        <f t="shared" si="18"/>
        <v>8.3039246486856597E-3</v>
      </c>
      <c r="N562" s="12">
        <v>209.40767999999997</v>
      </c>
      <c r="O562" s="14">
        <v>7.344132876336123E-4</v>
      </c>
      <c r="P562" s="12">
        <f t="shared" si="17"/>
        <v>220.81</v>
      </c>
      <c r="Q562" s="14">
        <f t="shared" si="19"/>
        <v>8.0098796138158997E-4</v>
      </c>
    </row>
    <row r="563" spans="1:17" x14ac:dyDescent="0.25">
      <c r="A563" t="s">
        <v>83</v>
      </c>
      <c r="B563" s="1">
        <v>43498</v>
      </c>
      <c r="C563" t="s">
        <v>2</v>
      </c>
      <c r="D563" s="12">
        <v>62496.639999999999</v>
      </c>
      <c r="E563" s="12">
        <v>3771.58</v>
      </c>
      <c r="F563" s="12">
        <v>882.06999999999994</v>
      </c>
      <c r="G563" s="12">
        <v>107.99000000000002</v>
      </c>
      <c r="H563" s="12">
        <v>279.37</v>
      </c>
      <c r="I563" s="12">
        <v>279676.68269099854</v>
      </c>
      <c r="J563" s="12">
        <v>33636.400000000001</v>
      </c>
      <c r="K563" s="14">
        <v>0.12334717471152171</v>
      </c>
      <c r="L563" s="12">
        <f t="shared" si="16"/>
        <v>62496.639999999999</v>
      </c>
      <c r="M563" s="14">
        <f t="shared" si="18"/>
        <v>0.2234603163862951</v>
      </c>
      <c r="N563" s="12">
        <v>3114.9201000000016</v>
      </c>
      <c r="O563" s="14">
        <v>1.0784275065871381E-2</v>
      </c>
      <c r="P563" s="12">
        <f t="shared" si="17"/>
        <v>5041.0099999999993</v>
      </c>
      <c r="Q563" s="14">
        <f t="shared" si="19"/>
        <v>1.8024420024924177E-2</v>
      </c>
    </row>
    <row r="564" spans="1:17" x14ac:dyDescent="0.25">
      <c r="A564" t="s">
        <v>83</v>
      </c>
      <c r="B564" s="1">
        <v>43498</v>
      </c>
      <c r="C564" t="s">
        <v>3</v>
      </c>
      <c r="D564" s="12">
        <v>5193.8</v>
      </c>
      <c r="E564" s="12">
        <v>314.61</v>
      </c>
      <c r="F564" s="12">
        <v>73.58</v>
      </c>
      <c r="G564" s="12">
        <v>11.379999999999999</v>
      </c>
      <c r="H564" s="12">
        <v>10.29</v>
      </c>
      <c r="I564" s="12">
        <v>279676.68269099854</v>
      </c>
      <c r="J564" s="12">
        <v>5258</v>
      </c>
      <c r="K564" s="14">
        <v>1.9281476157768998E-2</v>
      </c>
      <c r="L564" s="12">
        <f t="shared" si="16"/>
        <v>5193.8</v>
      </c>
      <c r="M564" s="14">
        <f t="shared" si="18"/>
        <v>1.8570729422367978E-2</v>
      </c>
      <c r="N564" s="12">
        <v>501.32040000000001</v>
      </c>
      <c r="O564" s="14">
        <v>1.6694957294668964E-3</v>
      </c>
      <c r="P564" s="12">
        <f t="shared" si="17"/>
        <v>409.86</v>
      </c>
      <c r="Q564" s="14">
        <f t="shared" si="19"/>
        <v>1.4654779084777505E-3</v>
      </c>
    </row>
    <row r="565" spans="1:17" x14ac:dyDescent="0.25">
      <c r="A565" t="s">
        <v>83</v>
      </c>
      <c r="B565" s="1">
        <v>43498</v>
      </c>
      <c r="C565" t="s">
        <v>4</v>
      </c>
      <c r="D565" s="12">
        <v>5641.0400000000009</v>
      </c>
      <c r="E565" s="12">
        <v>337.18</v>
      </c>
      <c r="F565" s="12">
        <v>78.849999999999994</v>
      </c>
      <c r="G565" s="12">
        <v>32.629999999999995</v>
      </c>
      <c r="H565" s="12">
        <v>90.240000000000023</v>
      </c>
      <c r="I565" s="12">
        <v>279676.68269099854</v>
      </c>
      <c r="J565" s="12">
        <v>4287.6000000000004</v>
      </c>
      <c r="K565" s="14">
        <v>1.5722947351474014E-2</v>
      </c>
      <c r="L565" s="12">
        <f t="shared" si="16"/>
        <v>5641.0400000000009</v>
      </c>
      <c r="M565" s="14">
        <f t="shared" si="18"/>
        <v>2.0169861662126899E-2</v>
      </c>
      <c r="N565" s="12">
        <v>416.75472000000002</v>
      </c>
      <c r="O565" s="14">
        <v>1.528270482563274E-3</v>
      </c>
      <c r="P565" s="12">
        <f t="shared" si="17"/>
        <v>538.9</v>
      </c>
      <c r="Q565" s="14">
        <f t="shared" si="19"/>
        <v>1.9268678204232169E-3</v>
      </c>
    </row>
    <row r="566" spans="1:17" x14ac:dyDescent="0.25">
      <c r="A566" t="s">
        <v>83</v>
      </c>
      <c r="B566" s="1">
        <v>43498</v>
      </c>
      <c r="C566" t="s">
        <v>5</v>
      </c>
      <c r="D566" s="12">
        <v>1227.01</v>
      </c>
      <c r="E566" s="12">
        <v>74.069999999999993</v>
      </c>
      <c r="F566" s="12">
        <v>17.329999999999998</v>
      </c>
      <c r="G566" s="12">
        <v>7.16</v>
      </c>
      <c r="H566" s="12">
        <v>19.63</v>
      </c>
      <c r="I566" s="12">
        <v>279676.68269099854</v>
      </c>
      <c r="J566" s="12">
        <v>1071.2</v>
      </c>
      <c r="K566" s="14">
        <v>3.9281698859266172E-3</v>
      </c>
      <c r="L566" s="12">
        <f t="shared" si="16"/>
        <v>1227.01</v>
      </c>
      <c r="M566" s="14">
        <f t="shared" si="18"/>
        <v>4.3872445432130104E-3</v>
      </c>
      <c r="N566" s="12">
        <v>104.12063999999999</v>
      </c>
      <c r="O566" s="14">
        <v>3.8181811291206714E-4</v>
      </c>
      <c r="P566" s="12">
        <f t="shared" si="17"/>
        <v>118.18999999999998</v>
      </c>
      <c r="Q566" s="14">
        <f t="shared" si="19"/>
        <v>4.2259511541254405E-4</v>
      </c>
    </row>
    <row r="567" spans="1:17" x14ac:dyDescent="0.25">
      <c r="A567" t="s">
        <v>83</v>
      </c>
      <c r="B567" s="1">
        <v>43498</v>
      </c>
      <c r="C567" t="s">
        <v>6</v>
      </c>
      <c r="D567" s="12">
        <v>22000.920000000002</v>
      </c>
      <c r="E567" s="12">
        <v>1258.0499999999997</v>
      </c>
      <c r="F567" s="12">
        <v>294.21000000000004</v>
      </c>
      <c r="G567" s="12">
        <v>121.77</v>
      </c>
      <c r="H567" s="12">
        <v>351.96</v>
      </c>
      <c r="I567" s="12">
        <v>279676.68269099854</v>
      </c>
      <c r="J567" s="12">
        <v>24905.200000000001</v>
      </c>
      <c r="K567" s="14">
        <v>9.1329216432953303E-2</v>
      </c>
      <c r="L567" s="12">
        <f t="shared" si="16"/>
        <v>22000.920000000002</v>
      </c>
      <c r="M567" s="14">
        <f t="shared" si="18"/>
        <v>7.8665549763788395E-2</v>
      </c>
      <c r="N567" s="12">
        <v>2420.7854399999983</v>
      </c>
      <c r="O567" s="14">
        <v>8.8771998372830542E-3</v>
      </c>
      <c r="P567" s="12">
        <f t="shared" si="17"/>
        <v>2025.9899999999998</v>
      </c>
      <c r="Q567" s="14">
        <f t="shared" si="19"/>
        <v>7.2440433020954402E-3</v>
      </c>
    </row>
    <row r="568" spans="1:17" x14ac:dyDescent="0.25">
      <c r="A568" t="s">
        <v>83</v>
      </c>
      <c r="B568" s="1">
        <v>43498</v>
      </c>
      <c r="C568" t="s">
        <v>7</v>
      </c>
      <c r="D568" s="12">
        <v>4055.42</v>
      </c>
      <c r="E568" s="12">
        <v>228.4</v>
      </c>
      <c r="F568" s="12">
        <v>53.42</v>
      </c>
      <c r="G568" s="12">
        <v>22.120000000000005</v>
      </c>
      <c r="H568" s="12">
        <v>64.88</v>
      </c>
      <c r="I568" s="12">
        <v>279676.68269099854</v>
      </c>
      <c r="J568" s="12">
        <v>4928</v>
      </c>
      <c r="K568" s="14">
        <v>1.8071341670879731E-2</v>
      </c>
      <c r="L568" s="12">
        <f t="shared" si="16"/>
        <v>4055.42</v>
      </c>
      <c r="M568" s="14">
        <f t="shared" si="18"/>
        <v>1.4500386521248326E-2</v>
      </c>
      <c r="N568" s="12">
        <v>479.00160000000005</v>
      </c>
      <c r="O568" s="14">
        <v>1.7565344104095101E-3</v>
      </c>
      <c r="P568" s="12">
        <f t="shared" si="17"/>
        <v>368.82</v>
      </c>
      <c r="Q568" s="14">
        <f t="shared" si="19"/>
        <v>1.3187370375366317E-3</v>
      </c>
    </row>
    <row r="569" spans="1:17" x14ac:dyDescent="0.25">
      <c r="A569" t="s">
        <v>83</v>
      </c>
      <c r="B569" s="1">
        <v>43498</v>
      </c>
      <c r="C569" t="s">
        <v>8</v>
      </c>
      <c r="D569" s="12">
        <v>3620.11</v>
      </c>
      <c r="E569" s="12">
        <v>207.66</v>
      </c>
      <c r="F569" s="12">
        <v>48.57</v>
      </c>
      <c r="G569" s="12">
        <v>20.099999999999998</v>
      </c>
      <c r="H569" s="12">
        <v>57.92</v>
      </c>
      <c r="I569" s="12">
        <v>279676.68269099854</v>
      </c>
      <c r="J569" s="12">
        <v>5457.2000000000007</v>
      </c>
      <c r="K569" s="14">
        <v>2.0011957338945795E-2</v>
      </c>
      <c r="L569" s="12">
        <f t="shared" si="16"/>
        <v>3620.11</v>
      </c>
      <c r="M569" s="14">
        <f t="shared" si="18"/>
        <v>1.2943910679889203E-2</v>
      </c>
      <c r="N569" s="12">
        <v>530.43984000000012</v>
      </c>
      <c r="O569" s="14">
        <v>1.9451622533455315E-3</v>
      </c>
      <c r="P569" s="12">
        <f t="shared" si="17"/>
        <v>334.25000000000006</v>
      </c>
      <c r="Q569" s="14">
        <f t="shared" si="19"/>
        <v>1.1951300222239013E-3</v>
      </c>
    </row>
    <row r="570" spans="1:17" x14ac:dyDescent="0.25">
      <c r="A570" t="s">
        <v>83</v>
      </c>
      <c r="B570" s="1">
        <v>43498</v>
      </c>
      <c r="C570" t="s">
        <v>9</v>
      </c>
      <c r="D570" s="12">
        <v>2763.88</v>
      </c>
      <c r="E570" s="12">
        <v>165.10000000000002</v>
      </c>
      <c r="F570" s="12">
        <v>38.619999999999997</v>
      </c>
      <c r="G570" s="12">
        <v>15.97</v>
      </c>
      <c r="H570" s="12">
        <v>44.22</v>
      </c>
      <c r="I570" s="12">
        <v>279676.68269099854</v>
      </c>
      <c r="J570" s="12">
        <v>2661.6</v>
      </c>
      <c r="K570" s="14">
        <v>9.7602846978923474E-3</v>
      </c>
      <c r="L570" s="12">
        <f t="shared" si="16"/>
        <v>2763.88</v>
      </c>
      <c r="M570" s="14">
        <f t="shared" si="18"/>
        <v>9.8824112664897407E-3</v>
      </c>
      <c r="N570" s="12">
        <v>258.70752000000005</v>
      </c>
      <c r="O570" s="14">
        <v>9.4869967263513629E-4</v>
      </c>
      <c r="P570" s="12">
        <f t="shared" si="17"/>
        <v>263.91000000000003</v>
      </c>
      <c r="Q570" s="14">
        <f t="shared" si="19"/>
        <v>9.4362532285747125E-4</v>
      </c>
    </row>
    <row r="571" spans="1:17" x14ac:dyDescent="0.25">
      <c r="A571" t="s">
        <v>83</v>
      </c>
      <c r="B571" s="1">
        <v>43498</v>
      </c>
      <c r="C571" t="s">
        <v>10</v>
      </c>
      <c r="D571" s="12">
        <v>2826.4100000000003</v>
      </c>
      <c r="E571" s="12">
        <v>165.32999999999998</v>
      </c>
      <c r="F571" s="12">
        <v>38.660000000000004</v>
      </c>
      <c r="G571" s="12">
        <v>16</v>
      </c>
      <c r="H571" s="12">
        <v>45.22</v>
      </c>
      <c r="I571" s="12">
        <v>279676.68269099854</v>
      </c>
      <c r="J571" s="12">
        <v>3414.8</v>
      </c>
      <c r="K571" s="14">
        <v>1.2522324987362034E-2</v>
      </c>
      <c r="L571" s="12">
        <f t="shared" si="16"/>
        <v>2826.4100000000003</v>
      </c>
      <c r="M571" s="14">
        <f t="shared" si="18"/>
        <v>1.0105990863467034E-2</v>
      </c>
      <c r="N571" s="12">
        <v>331.91855999999996</v>
      </c>
      <c r="O571" s="14">
        <v>1.2162793297892391E-3</v>
      </c>
      <c r="P571" s="12">
        <f t="shared" si="17"/>
        <v>265.20999999999998</v>
      </c>
      <c r="Q571" s="14">
        <f t="shared" si="19"/>
        <v>9.4827354732685346E-4</v>
      </c>
    </row>
    <row r="572" spans="1:17" x14ac:dyDescent="0.25">
      <c r="A572" t="s">
        <v>83</v>
      </c>
      <c r="B572" s="1">
        <v>43498</v>
      </c>
      <c r="C572" t="s">
        <v>11</v>
      </c>
      <c r="D572" s="12">
        <v>1856.51</v>
      </c>
      <c r="E572" s="12">
        <v>111.59</v>
      </c>
      <c r="F572" s="12">
        <v>26.1</v>
      </c>
      <c r="G572" s="12">
        <v>10.799999999999999</v>
      </c>
      <c r="H572" s="12">
        <v>29.7</v>
      </c>
      <c r="I572" s="12">
        <v>279676.68269099854</v>
      </c>
      <c r="J572" s="12">
        <v>2154.4</v>
      </c>
      <c r="K572" s="14">
        <v>7.9003446622855703E-3</v>
      </c>
      <c r="L572" s="12">
        <f t="shared" si="16"/>
        <v>1856.51</v>
      </c>
      <c r="M572" s="14">
        <f t="shared" si="18"/>
        <v>6.6380578535793402E-3</v>
      </c>
      <c r="N572" s="12">
        <v>209.40767999999997</v>
      </c>
      <c r="O572" s="14">
        <v>7.5246774062751672E-4</v>
      </c>
      <c r="P572" s="12">
        <f t="shared" si="17"/>
        <v>178.19</v>
      </c>
      <c r="Q572" s="14">
        <f t="shared" si="19"/>
        <v>6.3712855246096309E-4</v>
      </c>
    </row>
    <row r="573" spans="1:17" x14ac:dyDescent="0.25">
      <c r="A573" t="s">
        <v>84</v>
      </c>
      <c r="B573" s="1">
        <v>43505</v>
      </c>
      <c r="C573" t="s">
        <v>2</v>
      </c>
      <c r="D573" s="12">
        <v>32362.279999999995</v>
      </c>
      <c r="E573" s="12">
        <v>1911.4899999999998</v>
      </c>
      <c r="F573" s="12">
        <v>447.04999999999995</v>
      </c>
      <c r="G573" s="12">
        <v>84.579999999999984</v>
      </c>
      <c r="H573" s="12">
        <v>223.3</v>
      </c>
      <c r="I573" s="12">
        <v>262173.83519333863</v>
      </c>
      <c r="J573" s="12">
        <v>33636.400000000001</v>
      </c>
      <c r="K573" s="14">
        <v>0.12334717471152171</v>
      </c>
      <c r="L573" s="12">
        <f t="shared" si="16"/>
        <v>32362.279999999995</v>
      </c>
      <c r="M573" s="14">
        <f t="shared" si="18"/>
        <v>0.12343825224258025</v>
      </c>
      <c r="N573" s="12">
        <v>2991.8184300000003</v>
      </c>
      <c r="O573" s="14">
        <v>1.0784275065871381E-2</v>
      </c>
      <c r="P573" s="12">
        <f t="shared" si="17"/>
        <v>2666.42</v>
      </c>
      <c r="Q573" s="14">
        <f t="shared" si="19"/>
        <v>1.0170427563962145E-2</v>
      </c>
    </row>
    <row r="574" spans="1:17" x14ac:dyDescent="0.25">
      <c r="A574" t="s">
        <v>84</v>
      </c>
      <c r="B574" s="1">
        <v>43505</v>
      </c>
      <c r="C574" t="s">
        <v>3</v>
      </c>
      <c r="D574" s="12">
        <v>5366.5599999999995</v>
      </c>
      <c r="E574" s="12">
        <v>325.32</v>
      </c>
      <c r="F574" s="12">
        <v>76.08</v>
      </c>
      <c r="G574" s="12">
        <v>12.42</v>
      </c>
      <c r="H574" s="12">
        <v>10.14</v>
      </c>
      <c r="I574" s="12">
        <v>262173.83519333863</v>
      </c>
      <c r="J574" s="12">
        <v>5258</v>
      </c>
      <c r="K574" s="14">
        <v>1.9281476157768998E-2</v>
      </c>
      <c r="L574" s="12">
        <f t="shared" si="16"/>
        <v>5366.5599999999995</v>
      </c>
      <c r="M574" s="14">
        <f t="shared" si="18"/>
        <v>2.0469472081538799E-2</v>
      </c>
      <c r="N574" s="12">
        <v>443.75292000000002</v>
      </c>
      <c r="O574" s="14">
        <v>1.6694957294668964E-3</v>
      </c>
      <c r="P574" s="12">
        <f t="shared" si="17"/>
        <v>423.96</v>
      </c>
      <c r="Q574" s="14">
        <f t="shared" si="19"/>
        <v>1.6170950075447194E-3</v>
      </c>
    </row>
    <row r="575" spans="1:17" x14ac:dyDescent="0.25">
      <c r="A575" t="s">
        <v>84</v>
      </c>
      <c r="B575" s="1">
        <v>43505</v>
      </c>
      <c r="C575" t="s">
        <v>4</v>
      </c>
      <c r="D575" s="12">
        <v>5339.3</v>
      </c>
      <c r="E575" s="12">
        <v>318.47000000000003</v>
      </c>
      <c r="F575" s="12">
        <v>74.490000000000009</v>
      </c>
      <c r="G575" s="12">
        <v>30.810000000000002</v>
      </c>
      <c r="H575" s="12">
        <v>85.419999999999987</v>
      </c>
      <c r="I575" s="12">
        <v>262173.83519333863</v>
      </c>
      <c r="J575" s="12">
        <v>4287.6000000000004</v>
      </c>
      <c r="K575" s="14">
        <v>1.5722947351474014E-2</v>
      </c>
      <c r="L575" s="12">
        <f t="shared" si="16"/>
        <v>5339.3</v>
      </c>
      <c r="M575" s="14">
        <f t="shared" si="18"/>
        <v>2.0365495267910937E-2</v>
      </c>
      <c r="N575" s="12">
        <v>416.75472000000002</v>
      </c>
      <c r="O575" s="14">
        <v>1.528270482563274E-3</v>
      </c>
      <c r="P575" s="12">
        <f t="shared" si="17"/>
        <v>509.19000000000005</v>
      </c>
      <c r="Q575" s="14">
        <f t="shared" si="19"/>
        <v>1.9421846563159163E-3</v>
      </c>
    </row>
    <row r="576" spans="1:17" x14ac:dyDescent="0.25">
      <c r="A576" t="s">
        <v>84</v>
      </c>
      <c r="B576" s="1">
        <v>43505</v>
      </c>
      <c r="C576" t="s">
        <v>5</v>
      </c>
      <c r="D576" s="12">
        <v>1027.75</v>
      </c>
      <c r="E576" s="12">
        <v>61.710000000000008</v>
      </c>
      <c r="F576" s="12">
        <v>14.44</v>
      </c>
      <c r="G576" s="12">
        <v>5.98</v>
      </c>
      <c r="H576" s="12">
        <v>16.440000000000001</v>
      </c>
      <c r="I576" s="12">
        <v>262173.83519333863</v>
      </c>
      <c r="J576" s="12">
        <v>1071.2</v>
      </c>
      <c r="K576" s="14">
        <v>3.9281698859266172E-3</v>
      </c>
      <c r="L576" s="12">
        <f t="shared" si="16"/>
        <v>1027.75</v>
      </c>
      <c r="M576" s="14">
        <f t="shared" si="18"/>
        <v>3.9201089584019379E-3</v>
      </c>
      <c r="N576" s="12">
        <v>104.12063999999999</v>
      </c>
      <c r="O576" s="14">
        <v>3.8181811291206714E-4</v>
      </c>
      <c r="P576" s="12">
        <f t="shared" si="17"/>
        <v>98.570000000000007</v>
      </c>
      <c r="Q576" s="14">
        <f t="shared" si="19"/>
        <v>3.7597191926993823E-4</v>
      </c>
    </row>
    <row r="577" spans="1:17" x14ac:dyDescent="0.25">
      <c r="A577" t="s">
        <v>84</v>
      </c>
      <c r="B577" s="1">
        <v>43505</v>
      </c>
      <c r="C577" t="s">
        <v>6</v>
      </c>
      <c r="D577" s="12">
        <v>23427.34</v>
      </c>
      <c r="E577" s="12">
        <v>1346.5000000000002</v>
      </c>
      <c r="F577" s="12">
        <v>314.89</v>
      </c>
      <c r="G577" s="12">
        <v>130.26</v>
      </c>
      <c r="H577" s="12">
        <v>374.84999999999997</v>
      </c>
      <c r="I577" s="12">
        <v>262173.83519333863</v>
      </c>
      <c r="J577" s="12">
        <v>24905.200000000001</v>
      </c>
      <c r="K577" s="14">
        <v>9.1329216432953303E-2</v>
      </c>
      <c r="L577" s="12">
        <f t="shared" si="16"/>
        <v>23427.34</v>
      </c>
      <c r="M577" s="14">
        <f t="shared" si="18"/>
        <v>8.935803980104895E-2</v>
      </c>
      <c r="N577" s="12">
        <v>2420.7854399999983</v>
      </c>
      <c r="O577" s="14">
        <v>8.8771998372830542E-3</v>
      </c>
      <c r="P577" s="12">
        <f t="shared" si="17"/>
        <v>2166.5000000000005</v>
      </c>
      <c r="Q577" s="14">
        <f t="shared" si="19"/>
        <v>8.2636011271007542E-3</v>
      </c>
    </row>
    <row r="578" spans="1:17" x14ac:dyDescent="0.25">
      <c r="A578" t="s">
        <v>84</v>
      </c>
      <c r="B578" s="1">
        <v>43505</v>
      </c>
      <c r="C578" t="s">
        <v>7</v>
      </c>
      <c r="D578" s="12">
        <v>3906.4100000000003</v>
      </c>
      <c r="E578" s="12">
        <v>219.16</v>
      </c>
      <c r="F578" s="12">
        <v>51.259999999999991</v>
      </c>
      <c r="G578" s="12">
        <v>21.2</v>
      </c>
      <c r="H578" s="12">
        <v>62.49</v>
      </c>
      <c r="I578" s="12">
        <v>262173.83519333863</v>
      </c>
      <c r="J578" s="12">
        <v>4928</v>
      </c>
      <c r="K578" s="14">
        <v>1.8071341670879731E-2</v>
      </c>
      <c r="L578" s="12">
        <f t="shared" si="16"/>
        <v>3906.4100000000003</v>
      </c>
      <c r="M578" s="14">
        <f t="shared" si="18"/>
        <v>1.4900075734556959E-2</v>
      </c>
      <c r="N578" s="12">
        <v>479.00160000000005</v>
      </c>
      <c r="O578" s="14">
        <v>1.7565344104095101E-3</v>
      </c>
      <c r="P578" s="12">
        <f t="shared" si="17"/>
        <v>354.10999999999996</v>
      </c>
      <c r="Q578" s="14">
        <f t="shared" si="19"/>
        <v>1.3506687261101533E-3</v>
      </c>
    </row>
    <row r="579" spans="1:17" x14ac:dyDescent="0.25">
      <c r="A579" t="s">
        <v>84</v>
      </c>
      <c r="B579" s="1">
        <v>43505</v>
      </c>
      <c r="C579" t="s">
        <v>8</v>
      </c>
      <c r="D579" s="12">
        <v>3459.89</v>
      </c>
      <c r="E579" s="12">
        <v>197.75</v>
      </c>
      <c r="F579" s="12">
        <v>46.230000000000004</v>
      </c>
      <c r="G579" s="12">
        <v>19.130000000000003</v>
      </c>
      <c r="H579" s="12">
        <v>55.34</v>
      </c>
      <c r="I579" s="12">
        <v>262173.83519333863</v>
      </c>
      <c r="J579" s="12">
        <v>5457.2000000000007</v>
      </c>
      <c r="K579" s="14">
        <v>2.0011957338945795E-2</v>
      </c>
      <c r="L579" s="12">
        <f t="shared" si="16"/>
        <v>3459.89</v>
      </c>
      <c r="M579" s="14">
        <f t="shared" si="18"/>
        <v>1.3196930950216765E-2</v>
      </c>
      <c r="N579" s="12">
        <v>530.43984000000012</v>
      </c>
      <c r="O579" s="14">
        <v>1.9451622533455315E-3</v>
      </c>
      <c r="P579" s="12">
        <f t="shared" si="17"/>
        <v>318.45000000000005</v>
      </c>
      <c r="Q579" s="14">
        <f t="shared" si="19"/>
        <v>1.2146521019733372E-3</v>
      </c>
    </row>
    <row r="580" spans="1:17" x14ac:dyDescent="0.25">
      <c r="A580" t="s">
        <v>84</v>
      </c>
      <c r="B580" s="1">
        <v>43505</v>
      </c>
      <c r="C580" t="s">
        <v>9</v>
      </c>
      <c r="D580" s="12">
        <v>1990.25</v>
      </c>
      <c r="E580" s="12">
        <v>117.13999999999999</v>
      </c>
      <c r="F580" s="12">
        <v>27.4</v>
      </c>
      <c r="G580" s="12">
        <v>11.33</v>
      </c>
      <c r="H580" s="12">
        <v>31.840000000000003</v>
      </c>
      <c r="I580" s="12">
        <v>262173.83519333863</v>
      </c>
      <c r="J580" s="12">
        <v>2661.6</v>
      </c>
      <c r="K580" s="14">
        <v>9.7602846978923474E-3</v>
      </c>
      <c r="L580" s="12">
        <f t="shared" ref="L580:L643" si="20">+D580</f>
        <v>1990.25</v>
      </c>
      <c r="M580" s="14">
        <f t="shared" si="18"/>
        <v>7.5913372458861171E-3</v>
      </c>
      <c r="N580" s="12">
        <v>258.70752000000005</v>
      </c>
      <c r="O580" s="14">
        <v>9.4869967263513629E-4</v>
      </c>
      <c r="P580" s="12">
        <f t="shared" ref="P580:P643" si="21">+SUM(E580:H580)</f>
        <v>187.71</v>
      </c>
      <c r="Q580" s="14">
        <f t="shared" si="19"/>
        <v>7.1597533698042109E-4</v>
      </c>
    </row>
    <row r="581" spans="1:17" x14ac:dyDescent="0.25">
      <c r="A581" t="s">
        <v>84</v>
      </c>
      <c r="B581" s="1">
        <v>43505</v>
      </c>
      <c r="C581" t="s">
        <v>10</v>
      </c>
      <c r="D581" s="12">
        <v>2771.2200000000003</v>
      </c>
      <c r="E581" s="12">
        <v>169.31</v>
      </c>
      <c r="F581" s="12">
        <v>39.590000000000003</v>
      </c>
      <c r="G581" s="12">
        <v>16.39</v>
      </c>
      <c r="H581" s="12">
        <v>44.339999999999996</v>
      </c>
      <c r="I581" s="12">
        <v>262173.83519333863</v>
      </c>
      <c r="J581" s="12">
        <v>3414.8</v>
      </c>
      <c r="K581" s="14">
        <v>1.2522324987362034E-2</v>
      </c>
      <c r="L581" s="12">
        <f t="shared" si="20"/>
        <v>2771.2200000000003</v>
      </c>
      <c r="M581" s="14">
        <f t="shared" si="18"/>
        <v>1.0570162342692891E-2</v>
      </c>
      <c r="N581" s="12">
        <v>331.91855999999996</v>
      </c>
      <c r="O581" s="14">
        <v>1.2162793297892391E-3</v>
      </c>
      <c r="P581" s="12">
        <f t="shared" si="21"/>
        <v>269.63</v>
      </c>
      <c r="Q581" s="14">
        <f t="shared" si="19"/>
        <v>1.0284397747058278E-3</v>
      </c>
    </row>
    <row r="582" spans="1:17" x14ac:dyDescent="0.25">
      <c r="A582" t="s">
        <v>84</v>
      </c>
      <c r="B582" s="1">
        <v>43505</v>
      </c>
      <c r="C582" t="s">
        <v>11</v>
      </c>
      <c r="D582" s="12">
        <v>2570.15</v>
      </c>
      <c r="E582" s="12">
        <v>155.82999999999998</v>
      </c>
      <c r="F582" s="12">
        <v>36.450000000000003</v>
      </c>
      <c r="G582" s="12">
        <v>15.08</v>
      </c>
      <c r="H582" s="12">
        <v>41.12</v>
      </c>
      <c r="I582" s="12">
        <v>262173.83519333863</v>
      </c>
      <c r="J582" s="12">
        <v>2154.4</v>
      </c>
      <c r="K582" s="14">
        <v>7.9003446622855703E-3</v>
      </c>
      <c r="L582" s="12">
        <f t="shared" si="20"/>
        <v>2570.15</v>
      </c>
      <c r="M582" s="14">
        <f t="shared" si="18"/>
        <v>9.8032284499506121E-3</v>
      </c>
      <c r="N582" s="12">
        <v>209.40767999999997</v>
      </c>
      <c r="O582" s="14">
        <v>7.5246774062751672E-4</v>
      </c>
      <c r="P582" s="12">
        <f t="shared" si="21"/>
        <v>248.48</v>
      </c>
      <c r="Q582" s="14">
        <f t="shared" si="19"/>
        <v>9.4776810896007153E-4</v>
      </c>
    </row>
    <row r="583" spans="1:17" x14ac:dyDescent="0.25">
      <c r="A583" t="s">
        <v>85</v>
      </c>
      <c r="B583" s="1">
        <v>43512</v>
      </c>
      <c r="C583" t="s">
        <v>2</v>
      </c>
      <c r="D583" s="12">
        <v>33441.949999999997</v>
      </c>
      <c r="E583" s="12">
        <v>1978.44</v>
      </c>
      <c r="F583" s="12">
        <v>462.70999999999992</v>
      </c>
      <c r="G583" s="12">
        <v>70.97</v>
      </c>
      <c r="H583" s="12">
        <v>178.76</v>
      </c>
      <c r="I583" s="12">
        <v>340596.92880194314</v>
      </c>
      <c r="J583" s="12">
        <v>33636.400000000001</v>
      </c>
      <c r="K583" s="14">
        <v>0.12334717471152171</v>
      </c>
      <c r="L583" s="12">
        <f t="shared" si="20"/>
        <v>33441.949999999997</v>
      </c>
      <c r="M583" s="14">
        <f t="shared" si="18"/>
        <v>9.8186293451420006E-2</v>
      </c>
      <c r="N583" s="12">
        <v>2911.8044400000008</v>
      </c>
      <c r="O583" s="14">
        <v>1.0784275065871381E-2</v>
      </c>
      <c r="P583" s="12">
        <f t="shared" si="21"/>
        <v>2690.88</v>
      </c>
      <c r="Q583" s="14">
        <f t="shared" si="19"/>
        <v>7.9004822781732851E-3</v>
      </c>
    </row>
    <row r="584" spans="1:17" x14ac:dyDescent="0.25">
      <c r="A584" t="s">
        <v>85</v>
      </c>
      <c r="B584" s="1">
        <v>43512</v>
      </c>
      <c r="C584" t="s">
        <v>3</v>
      </c>
      <c r="D584" s="12">
        <v>5234.78</v>
      </c>
      <c r="E584" s="12">
        <v>317.14999999999998</v>
      </c>
      <c r="F584" s="12">
        <v>74.17</v>
      </c>
      <c r="G584" s="12">
        <v>11.629999999999999</v>
      </c>
      <c r="H584" s="12">
        <v>8.0299999999999994</v>
      </c>
      <c r="I584" s="12">
        <v>340596.92880194314</v>
      </c>
      <c r="J584" s="12">
        <v>5258</v>
      </c>
      <c r="K584" s="14">
        <v>1.9281476157768998E-2</v>
      </c>
      <c r="L584" s="12">
        <f t="shared" si="20"/>
        <v>5234.78</v>
      </c>
      <c r="M584" s="14">
        <f t="shared" si="18"/>
        <v>1.5369428075624312E-2</v>
      </c>
      <c r="N584" s="12">
        <v>443.75292000000002</v>
      </c>
      <c r="O584" s="14">
        <v>1.6694957294668964E-3</v>
      </c>
      <c r="P584" s="12">
        <f t="shared" si="21"/>
        <v>410.97999999999996</v>
      </c>
      <c r="Q584" s="14">
        <f t="shared" si="19"/>
        <v>1.206646229740329E-3</v>
      </c>
    </row>
    <row r="585" spans="1:17" x14ac:dyDescent="0.25">
      <c r="A585" t="s">
        <v>85</v>
      </c>
      <c r="B585" s="1">
        <v>43512</v>
      </c>
      <c r="C585" t="s">
        <v>4</v>
      </c>
      <c r="D585" s="12">
        <v>4778.12</v>
      </c>
      <c r="E585" s="12">
        <v>283.68</v>
      </c>
      <c r="F585" s="12">
        <v>66.34</v>
      </c>
      <c r="G585" s="12">
        <v>27.45</v>
      </c>
      <c r="H585" s="12">
        <v>76.460000000000008</v>
      </c>
      <c r="I585" s="12">
        <v>340596.92880194314</v>
      </c>
      <c r="J585" s="12">
        <v>4287.6000000000004</v>
      </c>
      <c r="K585" s="14">
        <v>1.5722947351474014E-2</v>
      </c>
      <c r="L585" s="12">
        <f t="shared" si="20"/>
        <v>4778.12</v>
      </c>
      <c r="M585" s="14">
        <f t="shared" si="18"/>
        <v>1.4028664371129644E-2</v>
      </c>
      <c r="N585" s="12">
        <v>416.75472000000002</v>
      </c>
      <c r="O585" s="14">
        <v>1.528270482563274E-3</v>
      </c>
      <c r="P585" s="12">
        <f t="shared" si="21"/>
        <v>453.92999999999995</v>
      </c>
      <c r="Q585" s="14">
        <f t="shared" si="19"/>
        <v>1.3327483650445947E-3</v>
      </c>
    </row>
    <row r="586" spans="1:17" x14ac:dyDescent="0.25">
      <c r="A586" t="s">
        <v>85</v>
      </c>
      <c r="B586" s="1">
        <v>43512</v>
      </c>
      <c r="C586" t="s">
        <v>5</v>
      </c>
      <c r="D586" s="12">
        <v>1015.5</v>
      </c>
      <c r="E586" s="12">
        <v>60.95</v>
      </c>
      <c r="F586" s="12">
        <v>14.26</v>
      </c>
      <c r="G586" s="12">
        <v>5.9</v>
      </c>
      <c r="H586" s="12">
        <v>16.25</v>
      </c>
      <c r="I586" s="12">
        <v>340596.92880194314</v>
      </c>
      <c r="J586" s="12">
        <v>1071.2</v>
      </c>
      <c r="K586" s="14">
        <v>3.9281698859266172E-3</v>
      </c>
      <c r="L586" s="12">
        <f t="shared" si="20"/>
        <v>1015.5</v>
      </c>
      <c r="M586" s="14">
        <f t="shared" si="18"/>
        <v>2.9815301141206487E-3</v>
      </c>
      <c r="N586" s="12">
        <v>104.12063999999999</v>
      </c>
      <c r="O586" s="14">
        <v>3.8181811291206714E-4</v>
      </c>
      <c r="P586" s="12">
        <f t="shared" si="21"/>
        <v>97.360000000000014</v>
      </c>
      <c r="Q586" s="14">
        <f t="shared" si="19"/>
        <v>2.858510801681796E-4</v>
      </c>
    </row>
    <row r="587" spans="1:17" x14ac:dyDescent="0.25">
      <c r="A587" t="s">
        <v>85</v>
      </c>
      <c r="B587" s="1">
        <v>43512</v>
      </c>
      <c r="C587" t="s">
        <v>6</v>
      </c>
      <c r="D587" s="12">
        <v>21940.370000000003</v>
      </c>
      <c r="E587" s="12">
        <v>1257.3999999999996</v>
      </c>
      <c r="F587" s="12">
        <v>294.04999999999995</v>
      </c>
      <c r="G587" s="12">
        <v>121.67999999999996</v>
      </c>
      <c r="H587" s="12">
        <v>351.04000000000008</v>
      </c>
      <c r="I587" s="12">
        <v>340596.92880194314</v>
      </c>
      <c r="J587" s="12">
        <v>24905.200000000001</v>
      </c>
      <c r="K587" s="14">
        <v>9.1329216432953303E-2</v>
      </c>
      <c r="L587" s="12">
        <f t="shared" si="20"/>
        <v>21940.370000000003</v>
      </c>
      <c r="M587" s="14">
        <f t="shared" si="18"/>
        <v>6.441740410630159E-2</v>
      </c>
      <c r="N587" s="12">
        <v>2420.7854399999983</v>
      </c>
      <c r="O587" s="14">
        <v>8.8771998372830542E-3</v>
      </c>
      <c r="P587" s="12">
        <f t="shared" si="21"/>
        <v>2024.1699999999996</v>
      </c>
      <c r="Q587" s="14">
        <f t="shared" si="19"/>
        <v>5.9430071995072303E-3</v>
      </c>
    </row>
    <row r="588" spans="1:17" x14ac:dyDescent="0.25">
      <c r="A588" t="s">
        <v>85</v>
      </c>
      <c r="B588" s="1">
        <v>43512</v>
      </c>
      <c r="C588" t="s">
        <v>7</v>
      </c>
      <c r="D588" s="12">
        <v>3863.4300000000003</v>
      </c>
      <c r="E588" s="12">
        <v>216.51000000000002</v>
      </c>
      <c r="F588" s="12">
        <v>50.629999999999995</v>
      </c>
      <c r="G588" s="12">
        <v>20.959999999999997</v>
      </c>
      <c r="H588" s="12">
        <v>61.820000000000007</v>
      </c>
      <c r="I588" s="12">
        <v>340596.92880194314</v>
      </c>
      <c r="J588" s="12">
        <v>4928</v>
      </c>
      <c r="K588" s="14">
        <v>1.8071341670879731E-2</v>
      </c>
      <c r="L588" s="12">
        <f t="shared" si="20"/>
        <v>3863.4300000000003</v>
      </c>
      <c r="M588" s="14">
        <f t="shared" ref="M588:M651" si="22">+L588/$I588</f>
        <v>1.1343114612306389E-2</v>
      </c>
      <c r="N588" s="12">
        <v>479.00160000000005</v>
      </c>
      <c r="O588" s="14">
        <v>1.7565344104095101E-3</v>
      </c>
      <c r="P588" s="12">
        <f t="shared" si="21"/>
        <v>349.91999999999996</v>
      </c>
      <c r="Q588" s="14">
        <f t="shared" ref="Q588:Q651" si="23">+P588/$I588</f>
        <v>1.0273727400621341E-3</v>
      </c>
    </row>
    <row r="589" spans="1:17" x14ac:dyDescent="0.25">
      <c r="A589" t="s">
        <v>85</v>
      </c>
      <c r="B589" s="1">
        <v>43512</v>
      </c>
      <c r="C589" t="s">
        <v>8</v>
      </c>
      <c r="D589" s="12">
        <v>3497.63</v>
      </c>
      <c r="E589" s="12">
        <v>200.08</v>
      </c>
      <c r="F589" s="12">
        <v>46.800000000000004</v>
      </c>
      <c r="G589" s="12">
        <v>19.350000000000001</v>
      </c>
      <c r="H589" s="12">
        <v>55.959999999999994</v>
      </c>
      <c r="I589" s="12">
        <v>340596.92880194314</v>
      </c>
      <c r="J589" s="12">
        <v>5457.2000000000007</v>
      </c>
      <c r="K589" s="14">
        <v>2.0011957338945795E-2</v>
      </c>
      <c r="L589" s="12">
        <f t="shared" si="20"/>
        <v>3497.63</v>
      </c>
      <c r="M589" s="14">
        <f t="shared" si="22"/>
        <v>1.0269117846432108E-2</v>
      </c>
      <c r="N589" s="12">
        <v>530.43984000000012</v>
      </c>
      <c r="O589" s="14">
        <v>1.9451622533455315E-3</v>
      </c>
      <c r="P589" s="12">
        <f t="shared" si="21"/>
        <v>322.19</v>
      </c>
      <c r="Q589" s="14">
        <f t="shared" si="23"/>
        <v>9.4595685619747096E-4</v>
      </c>
    </row>
    <row r="590" spans="1:17" x14ac:dyDescent="0.25">
      <c r="A590" t="s">
        <v>85</v>
      </c>
      <c r="B590" s="1">
        <v>43512</v>
      </c>
      <c r="C590" t="s">
        <v>9</v>
      </c>
      <c r="D590" s="12">
        <v>2499.44</v>
      </c>
      <c r="E590" s="12">
        <v>148.72</v>
      </c>
      <c r="F590" s="12">
        <v>34.78</v>
      </c>
      <c r="G590" s="12">
        <v>14.39</v>
      </c>
      <c r="H590" s="12">
        <v>39.979999999999997</v>
      </c>
      <c r="I590" s="12">
        <v>340596.92880194314</v>
      </c>
      <c r="J590" s="12">
        <v>2661.6</v>
      </c>
      <c r="K590" s="14">
        <v>9.7602846978923474E-3</v>
      </c>
      <c r="L590" s="12">
        <f t="shared" si="20"/>
        <v>2499.44</v>
      </c>
      <c r="M590" s="14">
        <f t="shared" si="22"/>
        <v>7.3384102692641206E-3</v>
      </c>
      <c r="N590" s="12">
        <v>258.70752000000005</v>
      </c>
      <c r="O590" s="14">
        <v>9.4869967263513629E-4</v>
      </c>
      <c r="P590" s="12">
        <f t="shared" si="21"/>
        <v>237.86999999999998</v>
      </c>
      <c r="Q590" s="14">
        <f t="shared" si="23"/>
        <v>6.983914999959416E-4</v>
      </c>
    </row>
    <row r="591" spans="1:17" x14ac:dyDescent="0.25">
      <c r="A591" t="s">
        <v>85</v>
      </c>
      <c r="B591" s="1">
        <v>43512</v>
      </c>
      <c r="C591" t="s">
        <v>10</v>
      </c>
      <c r="D591" s="12">
        <v>2620.9900000000002</v>
      </c>
      <c r="E591" s="12">
        <v>160</v>
      </c>
      <c r="F591" s="12">
        <v>37.419999999999995</v>
      </c>
      <c r="G591" s="12">
        <v>15.48</v>
      </c>
      <c r="H591" s="12">
        <v>41.940000000000005</v>
      </c>
      <c r="I591" s="12">
        <v>340596.92880194314</v>
      </c>
      <c r="J591" s="12">
        <v>3414.8</v>
      </c>
      <c r="K591" s="14">
        <v>1.2522324987362034E-2</v>
      </c>
      <c r="L591" s="12">
        <f t="shared" si="20"/>
        <v>2620.9900000000002</v>
      </c>
      <c r="M591" s="14">
        <f t="shared" si="22"/>
        <v>7.6952837162078576E-3</v>
      </c>
      <c r="N591" s="12">
        <v>331.91855999999996</v>
      </c>
      <c r="O591" s="14">
        <v>1.2162793297892391E-3</v>
      </c>
      <c r="P591" s="12">
        <f t="shared" si="21"/>
        <v>254.83999999999997</v>
      </c>
      <c r="Q591" s="14">
        <f t="shared" si="23"/>
        <v>7.4821578954456524E-4</v>
      </c>
    </row>
    <row r="592" spans="1:17" x14ac:dyDescent="0.25">
      <c r="A592" t="s">
        <v>85</v>
      </c>
      <c r="B592" s="1">
        <v>43512</v>
      </c>
      <c r="C592" t="s">
        <v>11</v>
      </c>
      <c r="D592" s="12">
        <v>2030.77</v>
      </c>
      <c r="E592" s="12">
        <v>122.4</v>
      </c>
      <c r="F592" s="12">
        <v>28.63</v>
      </c>
      <c r="G592" s="12">
        <v>10.79</v>
      </c>
      <c r="H592" s="12">
        <v>29.65</v>
      </c>
      <c r="I592" s="12">
        <v>340596.92880194314</v>
      </c>
      <c r="J592" s="12">
        <v>2154.4</v>
      </c>
      <c r="K592" s="14">
        <v>7.9003446622855703E-3</v>
      </c>
      <c r="L592" s="12">
        <f t="shared" si="20"/>
        <v>2030.77</v>
      </c>
      <c r="M592" s="14">
        <f t="shared" si="22"/>
        <v>5.9623849432326832E-3</v>
      </c>
      <c r="N592" s="12">
        <v>209.40767999999997</v>
      </c>
      <c r="O592" s="14">
        <v>7.5246774062751672E-4</v>
      </c>
      <c r="P592" s="12">
        <f t="shared" si="21"/>
        <v>191.47</v>
      </c>
      <c r="Q592" s="14">
        <f t="shared" si="23"/>
        <v>5.621600895624624E-4</v>
      </c>
    </row>
    <row r="593" spans="1:17" x14ac:dyDescent="0.25">
      <c r="A593" t="s">
        <v>86</v>
      </c>
      <c r="B593" s="1">
        <v>43519</v>
      </c>
      <c r="C593" t="s">
        <v>2</v>
      </c>
      <c r="D593" s="12">
        <v>33162</v>
      </c>
      <c r="E593" s="12">
        <v>1961.08</v>
      </c>
      <c r="F593" s="12">
        <v>458.65</v>
      </c>
      <c r="G593" s="12">
        <v>61.040000000000006</v>
      </c>
      <c r="H593" s="12">
        <v>167.6</v>
      </c>
      <c r="I593" s="12">
        <v>258812.97984567692</v>
      </c>
      <c r="J593" s="12">
        <v>33636.400000000001</v>
      </c>
      <c r="K593" s="14">
        <v>0.12334717471152171</v>
      </c>
      <c r="L593" s="12">
        <f t="shared" si="20"/>
        <v>33162</v>
      </c>
      <c r="M593" s="14">
        <f t="shared" si="22"/>
        <v>0.12813113167575133</v>
      </c>
      <c r="N593" s="12">
        <v>2875.6595100000004</v>
      </c>
      <c r="O593" s="14">
        <v>1.0784275065871381E-2</v>
      </c>
      <c r="P593" s="12">
        <f t="shared" si="21"/>
        <v>2648.37</v>
      </c>
      <c r="Q593" s="14">
        <f t="shared" si="23"/>
        <v>1.0232755720285553E-2</v>
      </c>
    </row>
    <row r="594" spans="1:17" x14ac:dyDescent="0.25">
      <c r="A594" t="s">
        <v>86</v>
      </c>
      <c r="B594" s="1">
        <v>43519</v>
      </c>
      <c r="C594" t="s">
        <v>3</v>
      </c>
      <c r="D594" s="12">
        <v>5061.28</v>
      </c>
      <c r="E594" s="12">
        <v>306.39</v>
      </c>
      <c r="F594" s="12">
        <v>71.66</v>
      </c>
      <c r="G594" s="12">
        <v>10.59</v>
      </c>
      <c r="H594" s="12">
        <v>8.0299999999999994</v>
      </c>
      <c r="I594" s="12">
        <v>258812.97984567692</v>
      </c>
      <c r="J594" s="12">
        <v>5258</v>
      </c>
      <c r="K594" s="14">
        <v>1.9281476157768998E-2</v>
      </c>
      <c r="L594" s="12">
        <f t="shared" si="20"/>
        <v>5061.28</v>
      </c>
      <c r="M594" s="14">
        <f t="shared" si="22"/>
        <v>1.9555742540493533E-2</v>
      </c>
      <c r="N594" s="12">
        <v>443.75292000000002</v>
      </c>
      <c r="O594" s="14">
        <v>1.6694957294668964E-3</v>
      </c>
      <c r="P594" s="12">
        <f t="shared" si="21"/>
        <v>396.6699999999999</v>
      </c>
      <c r="Q594" s="14">
        <f t="shared" si="23"/>
        <v>1.5326511067432682E-3</v>
      </c>
    </row>
    <row r="595" spans="1:17" x14ac:dyDescent="0.25">
      <c r="A595" t="s">
        <v>86</v>
      </c>
      <c r="B595" s="1">
        <v>43519</v>
      </c>
      <c r="C595" t="s">
        <v>4</v>
      </c>
      <c r="D595" s="12">
        <v>5213.7500000000009</v>
      </c>
      <c r="E595" s="12">
        <v>310.69</v>
      </c>
      <c r="F595" s="12">
        <v>72.650000000000006</v>
      </c>
      <c r="G595" s="12">
        <v>30.069999999999997</v>
      </c>
      <c r="H595" s="12">
        <v>83.43</v>
      </c>
      <c r="I595" s="12">
        <v>258812.97984567692</v>
      </c>
      <c r="J595" s="12">
        <v>4287.6000000000004</v>
      </c>
      <c r="K595" s="14">
        <v>1.5722947351474014E-2</v>
      </c>
      <c r="L595" s="12">
        <f t="shared" si="20"/>
        <v>5213.7500000000009</v>
      </c>
      <c r="M595" s="14">
        <f t="shared" si="22"/>
        <v>2.0144855188904423E-2</v>
      </c>
      <c r="N595" s="12">
        <v>416.75472000000002</v>
      </c>
      <c r="O595" s="14">
        <v>1.528270482563274E-3</v>
      </c>
      <c r="P595" s="12">
        <f t="shared" si="21"/>
        <v>496.84000000000003</v>
      </c>
      <c r="Q595" s="14">
        <f t="shared" si="23"/>
        <v>1.9196873367643775E-3</v>
      </c>
    </row>
    <row r="596" spans="1:17" x14ac:dyDescent="0.25">
      <c r="A596" t="s">
        <v>86</v>
      </c>
      <c r="B596" s="1">
        <v>43519</v>
      </c>
      <c r="C596" t="s">
        <v>5</v>
      </c>
      <c r="D596" s="12">
        <v>991</v>
      </c>
      <c r="E596" s="12">
        <v>59.430000000000007</v>
      </c>
      <c r="F596" s="12">
        <v>13.899999999999999</v>
      </c>
      <c r="G596" s="12">
        <v>5.76</v>
      </c>
      <c r="H596" s="12">
        <v>15.86</v>
      </c>
      <c r="I596" s="12">
        <v>258812.97984567692</v>
      </c>
      <c r="J596" s="12">
        <v>1071.2</v>
      </c>
      <c r="K596" s="14">
        <v>3.9281698859266172E-3</v>
      </c>
      <c r="L596" s="12">
        <f t="shared" si="20"/>
        <v>991</v>
      </c>
      <c r="M596" s="14">
        <f t="shared" si="22"/>
        <v>3.8290197060089726E-3</v>
      </c>
      <c r="N596" s="12">
        <v>104.12063999999999</v>
      </c>
      <c r="O596" s="14">
        <v>3.8181811291206714E-4</v>
      </c>
      <c r="P596" s="12">
        <f t="shared" si="21"/>
        <v>94.950000000000017</v>
      </c>
      <c r="Q596" s="14">
        <f t="shared" si="23"/>
        <v>3.6686722612063778E-4</v>
      </c>
    </row>
    <row r="597" spans="1:17" x14ac:dyDescent="0.25">
      <c r="A597" t="s">
        <v>86</v>
      </c>
      <c r="B597" s="1">
        <v>43519</v>
      </c>
      <c r="C597" t="s">
        <v>6</v>
      </c>
      <c r="D597" s="12">
        <v>21554.759999999991</v>
      </c>
      <c r="E597" s="12">
        <v>1235.0899999999999</v>
      </c>
      <c r="F597" s="12">
        <v>288.84000000000003</v>
      </c>
      <c r="G597" s="12">
        <v>119.54999999999998</v>
      </c>
      <c r="H597" s="12">
        <v>344.90999999999985</v>
      </c>
      <c r="I597" s="12">
        <v>258812.97984567692</v>
      </c>
      <c r="J597" s="12">
        <v>24905.200000000001</v>
      </c>
      <c r="K597" s="14">
        <v>9.1329216432953303E-2</v>
      </c>
      <c r="L597" s="12">
        <f t="shared" si="20"/>
        <v>21554.759999999991</v>
      </c>
      <c r="M597" s="14">
        <f t="shared" si="22"/>
        <v>8.3283149140558954E-2</v>
      </c>
      <c r="N597" s="12">
        <v>2420.7854399999983</v>
      </c>
      <c r="O597" s="14">
        <v>8.8771998372830542E-3</v>
      </c>
      <c r="P597" s="12">
        <f t="shared" si="21"/>
        <v>1988.3899999999996</v>
      </c>
      <c r="Q597" s="14">
        <f t="shared" si="23"/>
        <v>7.6827290547236927E-3</v>
      </c>
    </row>
    <row r="598" spans="1:17" x14ac:dyDescent="0.25">
      <c r="A598" t="s">
        <v>86</v>
      </c>
      <c r="B598" s="1">
        <v>43519</v>
      </c>
      <c r="C598" t="s">
        <v>7</v>
      </c>
      <c r="D598" s="12">
        <v>4018.9</v>
      </c>
      <c r="E598" s="12">
        <v>226.14000000000001</v>
      </c>
      <c r="F598" s="12">
        <v>52.89</v>
      </c>
      <c r="G598" s="12">
        <v>21.89</v>
      </c>
      <c r="H598" s="12">
        <v>64.3</v>
      </c>
      <c r="I598" s="12">
        <v>258812.97984567692</v>
      </c>
      <c r="J598" s="12">
        <v>4928</v>
      </c>
      <c r="K598" s="14">
        <v>1.8071341670879731E-2</v>
      </c>
      <c r="L598" s="12">
        <f t="shared" si="20"/>
        <v>4018.9</v>
      </c>
      <c r="M598" s="14">
        <f t="shared" si="22"/>
        <v>1.5528201106437397E-2</v>
      </c>
      <c r="N598" s="12">
        <v>479.00160000000005</v>
      </c>
      <c r="O598" s="14">
        <v>1.7565344104095101E-3</v>
      </c>
      <c r="P598" s="12">
        <f t="shared" si="21"/>
        <v>365.22</v>
      </c>
      <c r="Q598" s="14">
        <f t="shared" si="23"/>
        <v>1.4111347901398558E-3</v>
      </c>
    </row>
    <row r="599" spans="1:17" x14ac:dyDescent="0.25">
      <c r="A599" t="s">
        <v>86</v>
      </c>
      <c r="B599" s="1">
        <v>43519</v>
      </c>
      <c r="C599" t="s">
        <v>8</v>
      </c>
      <c r="D599" s="12">
        <v>3364.9900000000002</v>
      </c>
      <c r="E599" s="12">
        <v>191.85999999999999</v>
      </c>
      <c r="F599" s="12">
        <v>44.87</v>
      </c>
      <c r="G599" s="12">
        <v>18.559999999999999</v>
      </c>
      <c r="H599" s="12">
        <v>53.84</v>
      </c>
      <c r="I599" s="12">
        <v>258812.97984567692</v>
      </c>
      <c r="J599" s="12">
        <v>5457.2000000000007</v>
      </c>
      <c r="K599" s="14">
        <v>2.0011957338945795E-2</v>
      </c>
      <c r="L599" s="12">
        <f t="shared" si="20"/>
        <v>3364.9900000000002</v>
      </c>
      <c r="M599" s="14">
        <f t="shared" si="22"/>
        <v>1.3001627669549076E-2</v>
      </c>
      <c r="N599" s="12">
        <v>530.43984000000012</v>
      </c>
      <c r="O599" s="14">
        <v>1.9451622533455315E-3</v>
      </c>
      <c r="P599" s="12">
        <f t="shared" si="21"/>
        <v>309.13</v>
      </c>
      <c r="Q599" s="14">
        <f t="shared" si="23"/>
        <v>1.1944145930560582E-3</v>
      </c>
    </row>
    <row r="600" spans="1:17" x14ac:dyDescent="0.25">
      <c r="A600" t="s">
        <v>86</v>
      </c>
      <c r="B600" s="1">
        <v>43519</v>
      </c>
      <c r="C600" t="s">
        <v>9</v>
      </c>
      <c r="D600" s="12">
        <v>2422.6</v>
      </c>
      <c r="E600" s="12">
        <v>143.95000000000002</v>
      </c>
      <c r="F600" s="12">
        <v>33.660000000000004</v>
      </c>
      <c r="G600" s="12">
        <v>13.93</v>
      </c>
      <c r="H600" s="12">
        <v>38.760000000000005</v>
      </c>
      <c r="I600" s="12">
        <v>258812.97984567692</v>
      </c>
      <c r="J600" s="12">
        <v>2661.6</v>
      </c>
      <c r="K600" s="14">
        <v>9.7602846978923474E-3</v>
      </c>
      <c r="L600" s="12">
        <f t="shared" si="20"/>
        <v>2422.6</v>
      </c>
      <c r="M600" s="14">
        <f t="shared" si="22"/>
        <v>9.3604269826209254E-3</v>
      </c>
      <c r="N600" s="12">
        <v>258.70752000000005</v>
      </c>
      <c r="O600" s="14">
        <v>9.4869967263513629E-4</v>
      </c>
      <c r="P600" s="12">
        <f t="shared" si="21"/>
        <v>230.3</v>
      </c>
      <c r="Q600" s="14">
        <f t="shared" si="23"/>
        <v>8.8983172380813973E-4</v>
      </c>
    </row>
    <row r="601" spans="1:17" x14ac:dyDescent="0.25">
      <c r="A601" t="s">
        <v>86</v>
      </c>
      <c r="B601" s="1">
        <v>43519</v>
      </c>
      <c r="C601" t="s">
        <v>10</v>
      </c>
      <c r="D601" s="12">
        <v>2669.6299999999997</v>
      </c>
      <c r="E601" s="12">
        <v>163.01999999999998</v>
      </c>
      <c r="F601" s="12">
        <v>38.130000000000003</v>
      </c>
      <c r="G601" s="12">
        <v>12.28</v>
      </c>
      <c r="H601" s="12">
        <v>32.550000000000004</v>
      </c>
      <c r="I601" s="12">
        <v>258812.97984567692</v>
      </c>
      <c r="J601" s="12">
        <v>3414.8</v>
      </c>
      <c r="K601" s="14">
        <v>1.2522324987362034E-2</v>
      </c>
      <c r="L601" s="12">
        <f t="shared" si="20"/>
        <v>2669.6299999999997</v>
      </c>
      <c r="M601" s="14">
        <f t="shared" si="22"/>
        <v>1.0314899977550689E-2</v>
      </c>
      <c r="N601" s="12">
        <v>331.91855999999996</v>
      </c>
      <c r="O601" s="14">
        <v>1.2162793297892391E-3</v>
      </c>
      <c r="P601" s="12">
        <f t="shared" si="21"/>
        <v>245.98</v>
      </c>
      <c r="Q601" s="14">
        <f t="shared" si="23"/>
        <v>9.504160113865661E-4</v>
      </c>
    </row>
    <row r="602" spans="1:17" x14ac:dyDescent="0.25">
      <c r="A602" t="s">
        <v>86</v>
      </c>
      <c r="B602" s="1">
        <v>43519</v>
      </c>
      <c r="C602" t="s">
        <v>11</v>
      </c>
      <c r="D602" s="12">
        <v>1670.35</v>
      </c>
      <c r="E602" s="12">
        <v>100.04</v>
      </c>
      <c r="F602" s="12">
        <v>23.4</v>
      </c>
      <c r="G602" s="12">
        <v>3.91</v>
      </c>
      <c r="H602" s="12">
        <v>11.33</v>
      </c>
      <c r="I602" s="12">
        <v>258812.97984567692</v>
      </c>
      <c r="J602" s="12">
        <v>2154.4</v>
      </c>
      <c r="K602" s="14">
        <v>7.9003446622855703E-3</v>
      </c>
      <c r="L602" s="12">
        <f t="shared" si="20"/>
        <v>1670.35</v>
      </c>
      <c r="M602" s="14">
        <f t="shared" si="22"/>
        <v>6.453888058458211E-3</v>
      </c>
      <c r="N602" s="12">
        <v>205.00488000000001</v>
      </c>
      <c r="O602" s="14">
        <v>7.5246774062751672E-4</v>
      </c>
      <c r="P602" s="12">
        <f t="shared" si="21"/>
        <v>138.68</v>
      </c>
      <c r="Q602" s="14">
        <f t="shared" si="23"/>
        <v>5.358309312102163E-4</v>
      </c>
    </row>
    <row r="603" spans="1:17" x14ac:dyDescent="0.25">
      <c r="A603" t="s">
        <v>87</v>
      </c>
      <c r="B603" s="1">
        <v>43526</v>
      </c>
      <c r="C603" t="s">
        <v>2</v>
      </c>
      <c r="D603" s="12">
        <v>35067.189999999995</v>
      </c>
      <c r="E603" s="12">
        <v>2079.2000000000003</v>
      </c>
      <c r="F603" s="12">
        <v>486.28999999999985</v>
      </c>
      <c r="G603" s="12">
        <v>60.85</v>
      </c>
      <c r="H603" s="12">
        <v>148.06</v>
      </c>
      <c r="I603" s="12">
        <v>241128.0155672387</v>
      </c>
      <c r="J603" s="12">
        <v>33636.400000000001</v>
      </c>
      <c r="K603" s="14">
        <v>0.12334717471152171</v>
      </c>
      <c r="L603" s="12">
        <f t="shared" si="20"/>
        <v>35067.189999999995</v>
      </c>
      <c r="M603" s="14">
        <f t="shared" si="22"/>
        <v>0.14542976235053651</v>
      </c>
      <c r="N603" s="12">
        <v>2809.9928400000003</v>
      </c>
      <c r="O603" s="14">
        <v>1.0784275065871381E-2</v>
      </c>
      <c r="P603" s="12">
        <f t="shared" si="21"/>
        <v>2774.4</v>
      </c>
      <c r="Q603" s="14">
        <f t="shared" si="23"/>
        <v>1.1505921422997639E-2</v>
      </c>
    </row>
    <row r="604" spans="1:17" x14ac:dyDescent="0.25">
      <c r="A604" t="s">
        <v>87</v>
      </c>
      <c r="B604" s="1">
        <v>43526</v>
      </c>
      <c r="C604" t="s">
        <v>3</v>
      </c>
      <c r="D604" s="12">
        <v>5178.92</v>
      </c>
      <c r="E604" s="12">
        <v>313.68</v>
      </c>
      <c r="F604" s="12">
        <v>73.36</v>
      </c>
      <c r="G604" s="12">
        <v>8.42</v>
      </c>
      <c r="H604" s="12">
        <v>6.02</v>
      </c>
      <c r="I604" s="12">
        <v>241128.0155672387</v>
      </c>
      <c r="J604" s="12">
        <v>5258</v>
      </c>
      <c r="K604" s="14">
        <v>1.9281476157768998E-2</v>
      </c>
      <c r="L604" s="12">
        <f t="shared" si="20"/>
        <v>5178.92</v>
      </c>
      <c r="M604" s="14">
        <f t="shared" si="22"/>
        <v>2.1477885876582659E-2</v>
      </c>
      <c r="N604" s="12">
        <v>443.75292000000002</v>
      </c>
      <c r="O604" s="14">
        <v>1.6694957294668964E-3</v>
      </c>
      <c r="P604" s="12">
        <f t="shared" si="21"/>
        <v>401.48</v>
      </c>
      <c r="Q604" s="14">
        <f t="shared" si="23"/>
        <v>1.6650076891958955E-3</v>
      </c>
    </row>
    <row r="605" spans="1:17" x14ac:dyDescent="0.25">
      <c r="A605" t="s">
        <v>87</v>
      </c>
      <c r="B605" s="1">
        <v>43526</v>
      </c>
      <c r="C605" t="s">
        <v>4</v>
      </c>
      <c r="D605" s="12">
        <v>5684.15</v>
      </c>
      <c r="E605" s="12">
        <v>339.84</v>
      </c>
      <c r="F605" s="12">
        <v>79.489999999999995</v>
      </c>
      <c r="G605" s="12">
        <v>32.879999999999995</v>
      </c>
      <c r="H605" s="12">
        <v>90.94</v>
      </c>
      <c r="I605" s="12">
        <v>241128.0155672387</v>
      </c>
      <c r="J605" s="12">
        <v>4287.6000000000004</v>
      </c>
      <c r="K605" s="14">
        <v>1.5722947351474014E-2</v>
      </c>
      <c r="L605" s="12">
        <f t="shared" si="20"/>
        <v>5684.15</v>
      </c>
      <c r="M605" s="14">
        <f t="shared" si="22"/>
        <v>2.3573162938484726E-2</v>
      </c>
      <c r="N605" s="12">
        <v>416.75472000000002</v>
      </c>
      <c r="O605" s="14">
        <v>1.528270482563274E-3</v>
      </c>
      <c r="P605" s="12">
        <f t="shared" si="21"/>
        <v>543.15</v>
      </c>
      <c r="Q605" s="14">
        <f t="shared" si="23"/>
        <v>2.2525379256420008E-3</v>
      </c>
    </row>
    <row r="606" spans="1:17" x14ac:dyDescent="0.25">
      <c r="A606" t="s">
        <v>87</v>
      </c>
      <c r="B606" s="1">
        <v>43526</v>
      </c>
      <c r="C606" t="s">
        <v>5</v>
      </c>
      <c r="D606" s="12">
        <v>1227.75</v>
      </c>
      <c r="E606" s="12">
        <v>74.11</v>
      </c>
      <c r="F606" s="12">
        <v>17.340000000000003</v>
      </c>
      <c r="G606" s="12">
        <v>7.18</v>
      </c>
      <c r="H606" s="12">
        <v>19.64</v>
      </c>
      <c r="I606" s="12">
        <v>241128.0155672387</v>
      </c>
      <c r="J606" s="12">
        <v>1071.2</v>
      </c>
      <c r="K606" s="14">
        <v>3.9281698859266172E-3</v>
      </c>
      <c r="L606" s="12">
        <f t="shared" si="20"/>
        <v>1227.75</v>
      </c>
      <c r="M606" s="14">
        <f t="shared" si="22"/>
        <v>5.0916937093012371E-3</v>
      </c>
      <c r="N606" s="12">
        <v>104.12063999999999</v>
      </c>
      <c r="O606" s="14">
        <v>3.8181811291206714E-4</v>
      </c>
      <c r="P606" s="12">
        <f t="shared" si="21"/>
        <v>118.27</v>
      </c>
      <c r="Q606" s="14">
        <f t="shared" si="23"/>
        <v>4.9048634901165318E-4</v>
      </c>
    </row>
    <row r="607" spans="1:17" x14ac:dyDescent="0.25">
      <c r="A607" t="s">
        <v>87</v>
      </c>
      <c r="B607" s="1">
        <v>43526</v>
      </c>
      <c r="C607" t="s">
        <v>6</v>
      </c>
      <c r="D607" s="12">
        <v>24873.62</v>
      </c>
      <c r="E607" s="12">
        <v>1436.15</v>
      </c>
      <c r="F607" s="12">
        <v>335.85000000000014</v>
      </c>
      <c r="G607" s="12">
        <v>139.01999999999998</v>
      </c>
      <c r="H607" s="12">
        <v>397.97</v>
      </c>
      <c r="I607" s="12">
        <v>241128.0155672387</v>
      </c>
      <c r="J607" s="12">
        <v>24905.200000000001</v>
      </c>
      <c r="K607" s="14">
        <v>9.1329216432953303E-2</v>
      </c>
      <c r="L607" s="12">
        <f t="shared" si="20"/>
        <v>24873.62</v>
      </c>
      <c r="M607" s="14">
        <f t="shared" si="22"/>
        <v>0.10315524698151042</v>
      </c>
      <c r="N607" s="12">
        <v>2420.7854399999983</v>
      </c>
      <c r="O607" s="14">
        <v>8.8771998372830542E-3</v>
      </c>
      <c r="P607" s="12">
        <f t="shared" si="21"/>
        <v>2308.9900000000002</v>
      </c>
      <c r="Q607" s="14">
        <f t="shared" si="23"/>
        <v>9.5757848567212082E-3</v>
      </c>
    </row>
    <row r="608" spans="1:17" x14ac:dyDescent="0.25">
      <c r="A608" t="s">
        <v>87</v>
      </c>
      <c r="B608" s="1">
        <v>43526</v>
      </c>
      <c r="C608" t="s">
        <v>7</v>
      </c>
      <c r="D608" s="12">
        <v>4073.6000000000004</v>
      </c>
      <c r="E608" s="12">
        <v>229.54</v>
      </c>
      <c r="F608" s="12">
        <v>53.69</v>
      </c>
      <c r="G608" s="12">
        <v>22.21</v>
      </c>
      <c r="H608" s="12">
        <v>65.17</v>
      </c>
      <c r="I608" s="12">
        <v>241128.0155672387</v>
      </c>
      <c r="J608" s="12">
        <v>4928</v>
      </c>
      <c r="K608" s="14">
        <v>1.8071341670879731E-2</v>
      </c>
      <c r="L608" s="12">
        <f t="shared" si="20"/>
        <v>4073.6000000000004</v>
      </c>
      <c r="M608" s="14">
        <f t="shared" si="22"/>
        <v>1.6893930762948092E-2</v>
      </c>
      <c r="N608" s="12">
        <v>479.00160000000005</v>
      </c>
      <c r="O608" s="14">
        <v>1.7565344104095101E-3</v>
      </c>
      <c r="P608" s="12">
        <f t="shared" si="21"/>
        <v>370.61</v>
      </c>
      <c r="Q608" s="14">
        <f t="shared" si="23"/>
        <v>1.5369844069265987E-3</v>
      </c>
    </row>
    <row r="609" spans="1:17" x14ac:dyDescent="0.25">
      <c r="A609" t="s">
        <v>87</v>
      </c>
      <c r="B609" s="1">
        <v>43526</v>
      </c>
      <c r="C609" t="s">
        <v>8</v>
      </c>
      <c r="D609" s="12">
        <v>4212.99</v>
      </c>
      <c r="E609" s="12">
        <v>244.43</v>
      </c>
      <c r="F609" s="12">
        <v>57.159999999999989</v>
      </c>
      <c r="G609" s="12">
        <v>23.65</v>
      </c>
      <c r="H609" s="12">
        <v>62.72</v>
      </c>
      <c r="I609" s="12">
        <v>241128.0155672387</v>
      </c>
      <c r="J609" s="12">
        <v>5457.2000000000007</v>
      </c>
      <c r="K609" s="14">
        <v>2.0011957338945795E-2</v>
      </c>
      <c r="L609" s="12">
        <f t="shared" si="20"/>
        <v>4212.99</v>
      </c>
      <c r="M609" s="14">
        <f t="shared" si="22"/>
        <v>1.7472005441131352E-2</v>
      </c>
      <c r="N609" s="12">
        <v>530.43984000000012</v>
      </c>
      <c r="O609" s="14">
        <v>1.9451622533455315E-3</v>
      </c>
      <c r="P609" s="12">
        <f t="shared" si="21"/>
        <v>387.95999999999992</v>
      </c>
      <c r="Q609" s="14">
        <f t="shared" si="23"/>
        <v>1.6089378875671003E-3</v>
      </c>
    </row>
    <row r="610" spans="1:17" x14ac:dyDescent="0.25">
      <c r="A610" t="s">
        <v>87</v>
      </c>
      <c r="B610" s="1">
        <v>43526</v>
      </c>
      <c r="C610" t="s">
        <v>9</v>
      </c>
      <c r="D610" s="12">
        <v>2747.5</v>
      </c>
      <c r="E610" s="12">
        <v>163.68</v>
      </c>
      <c r="F610" s="12">
        <v>38.269999999999996</v>
      </c>
      <c r="G610" s="12">
        <v>15.83</v>
      </c>
      <c r="H610" s="12">
        <v>43.96</v>
      </c>
      <c r="I610" s="12">
        <v>241128.0155672387</v>
      </c>
      <c r="J610" s="12">
        <v>2661.6</v>
      </c>
      <c r="K610" s="14">
        <v>9.7602846978923474E-3</v>
      </c>
      <c r="L610" s="12">
        <f t="shared" si="20"/>
        <v>2747.5</v>
      </c>
      <c r="M610" s="14">
        <f t="shared" si="22"/>
        <v>1.1394362424194785E-2</v>
      </c>
      <c r="N610" s="12">
        <v>258.70752000000005</v>
      </c>
      <c r="O610" s="14">
        <v>9.4869967263513629E-4</v>
      </c>
      <c r="P610" s="12">
        <f t="shared" si="21"/>
        <v>261.74</v>
      </c>
      <c r="Q610" s="14">
        <f t="shared" si="23"/>
        <v>1.0854814998757937E-3</v>
      </c>
    </row>
    <row r="611" spans="1:17" x14ac:dyDescent="0.25">
      <c r="A611" t="s">
        <v>87</v>
      </c>
      <c r="B611" s="1">
        <v>43526</v>
      </c>
      <c r="C611" t="s">
        <v>10</v>
      </c>
      <c r="D611" s="12">
        <v>2721.71</v>
      </c>
      <c r="E611" s="12">
        <v>166.24</v>
      </c>
      <c r="F611" s="12">
        <v>38.880000000000003</v>
      </c>
      <c r="G611" s="12">
        <v>9.41</v>
      </c>
      <c r="H611" s="12">
        <v>21.52</v>
      </c>
      <c r="I611" s="12">
        <v>241128.0155672387</v>
      </c>
      <c r="J611" s="12">
        <v>3414.8</v>
      </c>
      <c r="K611" s="14">
        <v>1.2522324987362034E-2</v>
      </c>
      <c r="L611" s="12">
        <f t="shared" si="20"/>
        <v>2721.71</v>
      </c>
      <c r="M611" s="14">
        <f t="shared" si="22"/>
        <v>1.1287406789283054E-2</v>
      </c>
      <c r="N611" s="12">
        <v>330.70415999999994</v>
      </c>
      <c r="O611" s="14">
        <v>1.2162793297892391E-3</v>
      </c>
      <c r="P611" s="12">
        <f t="shared" si="21"/>
        <v>236.05</v>
      </c>
      <c r="Q611" s="14">
        <f t="shared" si="23"/>
        <v>9.7894058243173042E-4</v>
      </c>
    </row>
    <row r="612" spans="1:17" x14ac:dyDescent="0.25">
      <c r="A612" t="s">
        <v>87</v>
      </c>
      <c r="B612" s="1">
        <v>43526</v>
      </c>
      <c r="C612" t="s">
        <v>11</v>
      </c>
      <c r="D612" s="12">
        <v>2032.58</v>
      </c>
      <c r="E612" s="12">
        <v>122.50999999999999</v>
      </c>
      <c r="F612" s="12">
        <v>28.65</v>
      </c>
      <c r="G612" s="12">
        <v>5.55</v>
      </c>
      <c r="H612" s="12">
        <v>15.719999999999999</v>
      </c>
      <c r="I612" s="12">
        <v>241128.0155672387</v>
      </c>
      <c r="J612" s="12">
        <v>2154.4</v>
      </c>
      <c r="K612" s="14">
        <v>7.9003446622855703E-3</v>
      </c>
      <c r="L612" s="12">
        <f t="shared" si="20"/>
        <v>2032.58</v>
      </c>
      <c r="M612" s="14">
        <f t="shared" si="22"/>
        <v>8.4294643043384306E-3</v>
      </c>
      <c r="N612" s="12">
        <v>192.75042000000002</v>
      </c>
      <c r="O612" s="14">
        <v>7.5246774062751672E-4</v>
      </c>
      <c r="P612" s="12">
        <f t="shared" si="21"/>
        <v>172.43</v>
      </c>
      <c r="Q612" s="14">
        <f t="shared" si="23"/>
        <v>7.1509732950096703E-4</v>
      </c>
    </row>
    <row r="613" spans="1:17" x14ac:dyDescent="0.25">
      <c r="A613" t="s">
        <v>88</v>
      </c>
      <c r="B613" s="1">
        <v>43533</v>
      </c>
      <c r="C613" t="s">
        <v>2</v>
      </c>
      <c r="D613" s="12">
        <v>33915.67</v>
      </c>
      <c r="E613" s="12">
        <v>2007.7999999999997</v>
      </c>
      <c r="F613" s="12">
        <v>469.58999999999992</v>
      </c>
      <c r="G613" s="12">
        <v>44.150000000000006</v>
      </c>
      <c r="H613" s="12">
        <v>84.079999999999984</v>
      </c>
      <c r="I613" s="12">
        <v>303675.63397297839</v>
      </c>
      <c r="J613" s="12">
        <v>33636.400000000001</v>
      </c>
      <c r="K613" s="14">
        <v>9.5882819351832543E-2</v>
      </c>
      <c r="L613" s="12">
        <f t="shared" si="20"/>
        <v>33915.67</v>
      </c>
      <c r="M613" s="14">
        <f t="shared" si="22"/>
        <v>0.11168386991172916</v>
      </c>
      <c r="N613" s="12">
        <v>2768.0414100000007</v>
      </c>
      <c r="O613" s="14">
        <v>7.6606784510621804E-3</v>
      </c>
      <c r="P613" s="12">
        <f t="shared" si="21"/>
        <v>2605.6199999999994</v>
      </c>
      <c r="Q613" s="14">
        <f t="shared" si="23"/>
        <v>8.5802735172089972E-3</v>
      </c>
    </row>
    <row r="614" spans="1:17" x14ac:dyDescent="0.25">
      <c r="A614" t="s">
        <v>88</v>
      </c>
      <c r="B614" s="1">
        <v>43533</v>
      </c>
      <c r="C614" t="s">
        <v>3</v>
      </c>
      <c r="D614" s="12">
        <v>5061.28</v>
      </c>
      <c r="E614" s="12">
        <v>306.39</v>
      </c>
      <c r="F614" s="12">
        <v>71.66</v>
      </c>
      <c r="G614" s="12">
        <v>5.98</v>
      </c>
      <c r="H614" s="12">
        <v>8.0299999999999994</v>
      </c>
      <c r="I614" s="12">
        <v>303675.63397297839</v>
      </c>
      <c r="J614" s="12">
        <v>5258</v>
      </c>
      <c r="K614" s="14">
        <v>1.4988282460427854E-2</v>
      </c>
      <c r="L614" s="12">
        <f t="shared" si="20"/>
        <v>5061.28</v>
      </c>
      <c r="M614" s="14">
        <f t="shared" si="22"/>
        <v>1.6666730661869175E-2</v>
      </c>
      <c r="N614" s="12">
        <v>438.96252000000004</v>
      </c>
      <c r="O614" s="14">
        <v>1.2082440173096214E-3</v>
      </c>
      <c r="P614" s="12">
        <f t="shared" si="21"/>
        <v>392.05999999999995</v>
      </c>
      <c r="Q614" s="14">
        <f t="shared" si="23"/>
        <v>1.2910485931014344E-3</v>
      </c>
    </row>
    <row r="615" spans="1:17" x14ac:dyDescent="0.25">
      <c r="A615" t="s">
        <v>88</v>
      </c>
      <c r="B615" s="1">
        <v>43533</v>
      </c>
      <c r="C615" t="s">
        <v>4</v>
      </c>
      <c r="D615" s="12">
        <v>5578.87</v>
      </c>
      <c r="E615" s="12">
        <v>333.32999999999993</v>
      </c>
      <c r="F615" s="12">
        <v>77.97</v>
      </c>
      <c r="G615" s="12">
        <v>30.169999999999998</v>
      </c>
      <c r="H615" s="12">
        <v>80.160000000000011</v>
      </c>
      <c r="I615" s="12">
        <v>303675.63397297839</v>
      </c>
      <c r="J615" s="12">
        <v>4287.6000000000004</v>
      </c>
      <c r="K615" s="14">
        <v>1.2222092026879131E-2</v>
      </c>
      <c r="L615" s="12">
        <f t="shared" si="20"/>
        <v>5578.87</v>
      </c>
      <c r="M615" s="14">
        <f t="shared" si="22"/>
        <v>1.8371147948262515E-2</v>
      </c>
      <c r="N615" s="12">
        <v>416.75472000000002</v>
      </c>
      <c r="O615" s="14">
        <v>1.1822803669031235E-3</v>
      </c>
      <c r="P615" s="12">
        <f t="shared" si="21"/>
        <v>521.63</v>
      </c>
      <c r="Q615" s="14">
        <f t="shared" si="23"/>
        <v>1.7177209550056148E-3</v>
      </c>
    </row>
    <row r="616" spans="1:17" x14ac:dyDescent="0.25">
      <c r="A616" t="s">
        <v>88</v>
      </c>
      <c r="B616" s="1">
        <v>43533</v>
      </c>
      <c r="C616" t="s">
        <v>5</v>
      </c>
      <c r="D616" s="12">
        <v>1015.5</v>
      </c>
      <c r="E616" s="12">
        <v>60.95</v>
      </c>
      <c r="F616" s="12">
        <v>14.26</v>
      </c>
      <c r="G616" s="12">
        <v>5.9</v>
      </c>
      <c r="H616" s="12">
        <v>16.25</v>
      </c>
      <c r="I616" s="12">
        <v>303675.63397297839</v>
      </c>
      <c r="J616" s="12">
        <v>1071.2</v>
      </c>
      <c r="K616" s="14">
        <v>3.0535276096634307E-3</v>
      </c>
      <c r="L616" s="12">
        <f t="shared" si="20"/>
        <v>1015.5</v>
      </c>
      <c r="M616" s="14">
        <f t="shared" si="22"/>
        <v>3.344028583111021E-3</v>
      </c>
      <c r="N616" s="12">
        <v>104.12063999999999</v>
      </c>
      <c r="O616" s="14">
        <v>2.9680288365928543E-4</v>
      </c>
      <c r="P616" s="12">
        <f t="shared" si="21"/>
        <v>97.360000000000014</v>
      </c>
      <c r="Q616" s="14">
        <f t="shared" si="23"/>
        <v>3.2060524160678391E-4</v>
      </c>
    </row>
    <row r="617" spans="1:17" x14ac:dyDescent="0.25">
      <c r="A617" t="s">
        <v>88</v>
      </c>
      <c r="B617" s="1">
        <v>43533</v>
      </c>
      <c r="C617" t="s">
        <v>6</v>
      </c>
      <c r="D617" s="12">
        <v>22721.12999999999</v>
      </c>
      <c r="E617" s="12">
        <v>1303.29</v>
      </c>
      <c r="F617" s="12">
        <v>304.80000000000007</v>
      </c>
      <c r="G617" s="12">
        <v>126.10000000000001</v>
      </c>
      <c r="H617" s="12">
        <v>363.13</v>
      </c>
      <c r="I617" s="12">
        <v>303675.63397297839</v>
      </c>
      <c r="J617" s="12">
        <v>24905.200000000001</v>
      </c>
      <c r="K617" s="14">
        <v>7.0993946811230085E-2</v>
      </c>
      <c r="L617" s="12">
        <f t="shared" si="20"/>
        <v>22721.12999999999</v>
      </c>
      <c r="M617" s="14">
        <f t="shared" si="22"/>
        <v>7.4820392083290277E-2</v>
      </c>
      <c r="N617" s="12">
        <v>2420.7854399999983</v>
      </c>
      <c r="O617" s="14">
        <v>6.8236600618812706E-3</v>
      </c>
      <c r="P617" s="12">
        <f t="shared" si="21"/>
        <v>2097.3200000000002</v>
      </c>
      <c r="Q617" s="14">
        <f t="shared" si="23"/>
        <v>6.9064480826493422E-3</v>
      </c>
    </row>
    <row r="618" spans="1:17" x14ac:dyDescent="0.25">
      <c r="A618" t="s">
        <v>88</v>
      </c>
      <c r="B618" s="1">
        <v>43533</v>
      </c>
      <c r="C618" t="s">
        <v>7</v>
      </c>
      <c r="D618" s="12">
        <v>3933.0000000000005</v>
      </c>
      <c r="E618" s="12">
        <v>220.82</v>
      </c>
      <c r="F618" s="12">
        <v>51.64</v>
      </c>
      <c r="G618" s="12">
        <v>21.37</v>
      </c>
      <c r="H618" s="12">
        <v>62.919999999999995</v>
      </c>
      <c r="I618" s="12">
        <v>303675.63397297839</v>
      </c>
      <c r="J618" s="12">
        <v>4928</v>
      </c>
      <c r="K618" s="14">
        <v>1.4047595276718993E-2</v>
      </c>
      <c r="L618" s="12">
        <f t="shared" si="20"/>
        <v>3933.0000000000005</v>
      </c>
      <c r="M618" s="14">
        <f t="shared" si="22"/>
        <v>1.2951318973289657E-2</v>
      </c>
      <c r="N618" s="12">
        <v>479.00160000000005</v>
      </c>
      <c r="O618" s="14">
        <v>1.3572576754618255E-3</v>
      </c>
      <c r="P618" s="12">
        <f t="shared" si="21"/>
        <v>356.75</v>
      </c>
      <c r="Q618" s="14">
        <f t="shared" si="23"/>
        <v>1.174773212235211E-3</v>
      </c>
    </row>
    <row r="619" spans="1:17" x14ac:dyDescent="0.25">
      <c r="A619" t="s">
        <v>88</v>
      </c>
      <c r="B619" s="1">
        <v>43533</v>
      </c>
      <c r="C619" t="s">
        <v>8</v>
      </c>
      <c r="D619" s="12">
        <v>3473.9599999999996</v>
      </c>
      <c r="E619" s="12">
        <v>198.62</v>
      </c>
      <c r="F619" s="12">
        <v>46.449999999999996</v>
      </c>
      <c r="G619" s="12">
        <v>17.3</v>
      </c>
      <c r="H619" s="12">
        <v>45.120000000000005</v>
      </c>
      <c r="I619" s="12">
        <v>303675.63397297839</v>
      </c>
      <c r="J619" s="12">
        <v>5457.2000000000007</v>
      </c>
      <c r="K619" s="14">
        <v>1.5556115451321205E-2</v>
      </c>
      <c r="L619" s="12">
        <f t="shared" si="20"/>
        <v>3473.9599999999996</v>
      </c>
      <c r="M619" s="14">
        <f t="shared" si="22"/>
        <v>1.1439706092155943E-2</v>
      </c>
      <c r="N619" s="12">
        <v>530.43984000000012</v>
      </c>
      <c r="O619" s="14">
        <v>1.4949447971652951E-3</v>
      </c>
      <c r="P619" s="12">
        <f t="shared" si="21"/>
        <v>307.49</v>
      </c>
      <c r="Q619" s="14">
        <f t="shared" si="23"/>
        <v>1.0125606588092643E-3</v>
      </c>
    </row>
    <row r="620" spans="1:17" x14ac:dyDescent="0.25">
      <c r="A620" t="s">
        <v>88</v>
      </c>
      <c r="B620" s="1">
        <v>43533</v>
      </c>
      <c r="C620" t="s">
        <v>9</v>
      </c>
      <c r="D620" s="12">
        <v>2130</v>
      </c>
      <c r="E620" s="12">
        <v>125.4</v>
      </c>
      <c r="F620" s="12">
        <v>29.32</v>
      </c>
      <c r="G620" s="12">
        <v>12.129999999999999</v>
      </c>
      <c r="H620" s="12">
        <v>34.090000000000003</v>
      </c>
      <c r="I620" s="12">
        <v>303675.63397297839</v>
      </c>
      <c r="J620" s="12">
        <v>2661.6</v>
      </c>
      <c r="K620" s="14">
        <v>7.5870697216954691E-3</v>
      </c>
      <c r="L620" s="12">
        <f t="shared" si="20"/>
        <v>2130</v>
      </c>
      <c r="M620" s="14">
        <f t="shared" si="22"/>
        <v>7.0140629069684636E-3</v>
      </c>
      <c r="N620" s="12">
        <v>258.70752000000005</v>
      </c>
      <c r="O620" s="14">
        <v>7.3686840609764553E-4</v>
      </c>
      <c r="P620" s="12">
        <f t="shared" si="21"/>
        <v>200.94</v>
      </c>
      <c r="Q620" s="14">
        <f t="shared" si="23"/>
        <v>6.6169286409682769E-4</v>
      </c>
    </row>
    <row r="621" spans="1:17" x14ac:dyDescent="0.25">
      <c r="A621" t="s">
        <v>88</v>
      </c>
      <c r="B621" s="1">
        <v>43533</v>
      </c>
      <c r="C621" t="s">
        <v>10</v>
      </c>
      <c r="D621" s="12">
        <v>2634.83</v>
      </c>
      <c r="E621" s="12">
        <v>160.85999999999999</v>
      </c>
      <c r="F621" s="12">
        <v>37.629999999999995</v>
      </c>
      <c r="G621" s="12">
        <v>5.0600000000000005</v>
      </c>
      <c r="H621" s="12">
        <v>13.649999999999999</v>
      </c>
      <c r="I621" s="12">
        <v>303675.63397297839</v>
      </c>
      <c r="J621" s="12">
        <v>3414.8</v>
      </c>
      <c r="K621" s="14">
        <v>9.7341169543303623E-3</v>
      </c>
      <c r="L621" s="12">
        <f t="shared" si="20"/>
        <v>2634.83</v>
      </c>
      <c r="M621" s="14">
        <f t="shared" si="22"/>
        <v>8.6764616756655946E-3</v>
      </c>
      <c r="N621" s="12">
        <v>324.80495999999994</v>
      </c>
      <c r="O621" s="14">
        <v>8.5484400510635859E-4</v>
      </c>
      <c r="P621" s="12">
        <f t="shared" si="21"/>
        <v>217.2</v>
      </c>
      <c r="Q621" s="14">
        <f t="shared" si="23"/>
        <v>7.1523683727396723E-4</v>
      </c>
    </row>
    <row r="622" spans="1:17" x14ac:dyDescent="0.25">
      <c r="A622" t="s">
        <v>88</v>
      </c>
      <c r="B622" s="1">
        <v>43533</v>
      </c>
      <c r="C622" t="s">
        <v>11</v>
      </c>
      <c r="D622" s="12">
        <v>2072.33</v>
      </c>
      <c r="E622" s="12">
        <v>124.97</v>
      </c>
      <c r="F622" s="12">
        <v>29.229999999999997</v>
      </c>
      <c r="G622" s="12">
        <v>6.32</v>
      </c>
      <c r="H622" s="12">
        <v>17.759999999999998</v>
      </c>
      <c r="I622" s="12">
        <v>303675.63397297839</v>
      </c>
      <c r="J622" s="12">
        <v>2154.4</v>
      </c>
      <c r="K622" s="14">
        <v>6.1412620260071831E-3</v>
      </c>
      <c r="L622" s="12">
        <f t="shared" si="20"/>
        <v>2072.33</v>
      </c>
      <c r="M622" s="14">
        <f t="shared" si="22"/>
        <v>6.8241563305154723E-3</v>
      </c>
      <c r="N622" s="12">
        <v>189.15479999999999</v>
      </c>
      <c r="O622" s="14">
        <v>5.3025176825102966E-4</v>
      </c>
      <c r="P622" s="12">
        <f t="shared" si="21"/>
        <v>178.27999999999997</v>
      </c>
      <c r="Q622" s="14">
        <f t="shared" si="23"/>
        <v>5.870737723259801E-4</v>
      </c>
    </row>
    <row r="623" spans="1:17" x14ac:dyDescent="0.25">
      <c r="A623" t="s">
        <v>89</v>
      </c>
      <c r="B623" s="1">
        <v>43540</v>
      </c>
      <c r="C623" t="s">
        <v>2</v>
      </c>
      <c r="D623" s="12">
        <v>33989.24</v>
      </c>
      <c r="E623" s="12">
        <v>2012.36</v>
      </c>
      <c r="F623" s="12">
        <v>470.64</v>
      </c>
      <c r="G623" s="12">
        <v>23.029999999999998</v>
      </c>
      <c r="H623" s="12">
        <v>34.28</v>
      </c>
      <c r="I623" s="12">
        <v>304855.38437529944</v>
      </c>
      <c r="J623" s="12">
        <v>33636.400000000001</v>
      </c>
      <c r="K623" s="14">
        <v>9.5882819351832543E-2</v>
      </c>
      <c r="L623" s="12">
        <f t="shared" si="20"/>
        <v>33989.24</v>
      </c>
      <c r="M623" s="14">
        <f t="shared" si="22"/>
        <v>0.11149299550555662</v>
      </c>
      <c r="N623" s="12">
        <v>2712.8043600000005</v>
      </c>
      <c r="O623" s="14">
        <v>7.6606784510621804E-3</v>
      </c>
      <c r="P623" s="12">
        <f t="shared" si="21"/>
        <v>2540.3100000000004</v>
      </c>
      <c r="Q623" s="14">
        <f t="shared" si="23"/>
        <v>8.3328362567895199E-3</v>
      </c>
    </row>
    <row r="624" spans="1:17" x14ac:dyDescent="0.25">
      <c r="A624" t="s">
        <v>89</v>
      </c>
      <c r="B624" s="1">
        <v>43540</v>
      </c>
      <c r="C624" t="s">
        <v>3</v>
      </c>
      <c r="D624" s="12">
        <v>5117.8500000000004</v>
      </c>
      <c r="E624" s="12">
        <v>309.89999999999998</v>
      </c>
      <c r="F624" s="12">
        <v>72.47999999999999</v>
      </c>
      <c r="G624" s="12">
        <v>4.04</v>
      </c>
      <c r="H624" s="12">
        <v>5.92</v>
      </c>
      <c r="I624" s="12">
        <v>304855.38437529944</v>
      </c>
      <c r="J624" s="12">
        <v>5258</v>
      </c>
      <c r="K624" s="14">
        <v>1.4988282460427854E-2</v>
      </c>
      <c r="L624" s="12">
        <f t="shared" si="20"/>
        <v>5117.8500000000004</v>
      </c>
      <c r="M624" s="14">
        <f t="shared" si="22"/>
        <v>1.678779599214672E-2</v>
      </c>
      <c r="N624" s="12">
        <v>425.94575999999995</v>
      </c>
      <c r="O624" s="14">
        <v>1.2082440173096214E-3</v>
      </c>
      <c r="P624" s="12">
        <f t="shared" si="21"/>
        <v>392.34000000000003</v>
      </c>
      <c r="Q624" s="14">
        <f t="shared" si="23"/>
        <v>1.2869708724481657E-3</v>
      </c>
    </row>
    <row r="625" spans="1:17" x14ac:dyDescent="0.25">
      <c r="A625" t="s">
        <v>89</v>
      </c>
      <c r="B625" s="1">
        <v>43540</v>
      </c>
      <c r="C625" t="s">
        <v>4</v>
      </c>
      <c r="D625" s="12">
        <v>5765.5</v>
      </c>
      <c r="E625" s="12">
        <v>344.9</v>
      </c>
      <c r="F625" s="12">
        <v>80.66</v>
      </c>
      <c r="G625" s="12">
        <v>29.58</v>
      </c>
      <c r="H625" s="12">
        <v>81.820000000000007</v>
      </c>
      <c r="I625" s="12">
        <v>304855.38437529944</v>
      </c>
      <c r="J625" s="12">
        <v>4287.6000000000004</v>
      </c>
      <c r="K625" s="14">
        <v>1.2222092026879131E-2</v>
      </c>
      <c r="L625" s="12">
        <f t="shared" si="20"/>
        <v>5765.5</v>
      </c>
      <c r="M625" s="14">
        <f t="shared" si="22"/>
        <v>1.8912245922159093E-2</v>
      </c>
      <c r="N625" s="12">
        <v>416.75472000000002</v>
      </c>
      <c r="O625" s="14">
        <v>1.1822803669031235E-3</v>
      </c>
      <c r="P625" s="12">
        <f t="shared" si="21"/>
        <v>536.95999999999992</v>
      </c>
      <c r="Q625" s="14">
        <f t="shared" si="23"/>
        <v>1.7613597381601848E-3</v>
      </c>
    </row>
    <row r="626" spans="1:17" x14ac:dyDescent="0.25">
      <c r="A626" t="s">
        <v>89</v>
      </c>
      <c r="B626" s="1">
        <v>43540</v>
      </c>
      <c r="C626" t="s">
        <v>5</v>
      </c>
      <c r="D626" s="12">
        <v>1755.0100000000002</v>
      </c>
      <c r="E626" s="12">
        <v>106.80999999999999</v>
      </c>
      <c r="F626" s="12">
        <v>24.979999999999997</v>
      </c>
      <c r="G626" s="12">
        <v>10.33</v>
      </c>
      <c r="H626" s="12">
        <v>28.080000000000005</v>
      </c>
      <c r="I626" s="12">
        <v>304855.38437529944</v>
      </c>
      <c r="J626" s="12">
        <v>1071.2</v>
      </c>
      <c r="K626" s="14">
        <v>3.0535276096634307E-3</v>
      </c>
      <c r="L626" s="12">
        <f t="shared" si="20"/>
        <v>1755.0100000000002</v>
      </c>
      <c r="M626" s="14">
        <f t="shared" si="22"/>
        <v>5.756860760705652E-3</v>
      </c>
      <c r="N626" s="12">
        <v>104.12063999999999</v>
      </c>
      <c r="O626" s="14">
        <v>2.9680288365928543E-4</v>
      </c>
      <c r="P626" s="12">
        <f t="shared" si="21"/>
        <v>170.20000000000002</v>
      </c>
      <c r="Q626" s="14">
        <f t="shared" si="23"/>
        <v>5.5829750341713266E-4</v>
      </c>
    </row>
    <row r="627" spans="1:17" x14ac:dyDescent="0.25">
      <c r="A627" t="s">
        <v>89</v>
      </c>
      <c r="B627" s="1">
        <v>43540</v>
      </c>
      <c r="C627" t="s">
        <v>6</v>
      </c>
      <c r="D627" s="12">
        <v>24249.269999999993</v>
      </c>
      <c r="E627" s="12">
        <v>1399.2500000000002</v>
      </c>
      <c r="F627" s="12">
        <v>327.29000000000013</v>
      </c>
      <c r="G627" s="12">
        <v>133.44000000000003</v>
      </c>
      <c r="H627" s="12">
        <v>375.84999999999997</v>
      </c>
      <c r="I627" s="12">
        <v>304855.38437529944</v>
      </c>
      <c r="J627" s="12">
        <v>24905.200000000001</v>
      </c>
      <c r="K627" s="14">
        <v>7.0993946811230085E-2</v>
      </c>
      <c r="L627" s="12">
        <f t="shared" si="20"/>
        <v>24249.269999999993</v>
      </c>
      <c r="M627" s="14">
        <f t="shared" si="22"/>
        <v>7.9543518805452212E-2</v>
      </c>
      <c r="N627" s="12">
        <v>2415.6386399999983</v>
      </c>
      <c r="O627" s="14">
        <v>6.8236600618812706E-3</v>
      </c>
      <c r="P627" s="12">
        <f t="shared" si="21"/>
        <v>2235.8300000000004</v>
      </c>
      <c r="Q627" s="14">
        <f t="shared" si="23"/>
        <v>7.3340676090783057E-3</v>
      </c>
    </row>
    <row r="628" spans="1:17" x14ac:dyDescent="0.25">
      <c r="A628" t="s">
        <v>89</v>
      </c>
      <c r="B628" s="1">
        <v>43540</v>
      </c>
      <c r="C628" t="s">
        <v>7</v>
      </c>
      <c r="D628" s="12">
        <v>4399.1000000000004</v>
      </c>
      <c r="E628" s="12">
        <v>250.09</v>
      </c>
      <c r="F628" s="12">
        <v>58.5</v>
      </c>
      <c r="G628" s="12">
        <v>23.5</v>
      </c>
      <c r="H628" s="12">
        <v>44.56</v>
      </c>
      <c r="I628" s="12">
        <v>304855.38437529944</v>
      </c>
      <c r="J628" s="12">
        <v>4928</v>
      </c>
      <c r="K628" s="14">
        <v>1.4047595276718993E-2</v>
      </c>
      <c r="L628" s="12">
        <f t="shared" si="20"/>
        <v>4399.1000000000004</v>
      </c>
      <c r="M628" s="14">
        <f t="shared" si="22"/>
        <v>1.4430120724337884E-2</v>
      </c>
      <c r="N628" s="12">
        <v>479.00160000000005</v>
      </c>
      <c r="O628" s="14">
        <v>1.3572576754618255E-3</v>
      </c>
      <c r="P628" s="12">
        <f t="shared" si="21"/>
        <v>376.65000000000003</v>
      </c>
      <c r="Q628" s="14">
        <f t="shared" si="23"/>
        <v>1.2355038464281023E-3</v>
      </c>
    </row>
    <row r="629" spans="1:17" x14ac:dyDescent="0.25">
      <c r="A629" t="s">
        <v>89</v>
      </c>
      <c r="B629" s="1">
        <v>43540</v>
      </c>
      <c r="C629" t="s">
        <v>8</v>
      </c>
      <c r="D629" s="12">
        <v>4014.1099999999997</v>
      </c>
      <c r="E629" s="12">
        <v>232.1</v>
      </c>
      <c r="F629" s="12">
        <v>54.29</v>
      </c>
      <c r="G629" s="12">
        <v>18</v>
      </c>
      <c r="H629" s="12">
        <v>51.41</v>
      </c>
      <c r="I629" s="12">
        <v>304855.38437529944</v>
      </c>
      <c r="J629" s="12">
        <v>5457.2000000000007</v>
      </c>
      <c r="K629" s="14">
        <v>1.5556115451321205E-2</v>
      </c>
      <c r="L629" s="12">
        <f t="shared" si="20"/>
        <v>4014.1099999999997</v>
      </c>
      <c r="M629" s="14">
        <f t="shared" si="22"/>
        <v>1.3167259644193571E-2</v>
      </c>
      <c r="N629" s="12">
        <v>529.44804000000022</v>
      </c>
      <c r="O629" s="14">
        <v>1.4949447971652951E-3</v>
      </c>
      <c r="P629" s="12">
        <f t="shared" si="21"/>
        <v>355.79999999999995</v>
      </c>
      <c r="Q629" s="14">
        <f t="shared" si="23"/>
        <v>1.1671107621375777E-3</v>
      </c>
    </row>
    <row r="630" spans="1:17" x14ac:dyDescent="0.25">
      <c r="A630" t="s">
        <v>89</v>
      </c>
      <c r="B630" s="1">
        <v>43540</v>
      </c>
      <c r="C630" t="s">
        <v>9</v>
      </c>
      <c r="D630" s="12">
        <v>2747.7</v>
      </c>
      <c r="E630" s="12">
        <v>163.69</v>
      </c>
      <c r="F630" s="12">
        <v>38.28</v>
      </c>
      <c r="G630" s="12">
        <v>15.84</v>
      </c>
      <c r="H630" s="12">
        <v>43.980000000000004</v>
      </c>
      <c r="I630" s="12">
        <v>304855.38437529944</v>
      </c>
      <c r="J630" s="12">
        <v>2661.6</v>
      </c>
      <c r="K630" s="14">
        <v>7.5870697216954691E-3</v>
      </c>
      <c r="L630" s="12">
        <f t="shared" si="20"/>
        <v>2747.7</v>
      </c>
      <c r="M630" s="14">
        <f t="shared" si="22"/>
        <v>9.0131260290202998E-3</v>
      </c>
      <c r="N630" s="12">
        <v>258.70752000000005</v>
      </c>
      <c r="O630" s="14">
        <v>7.3686840609764553E-4</v>
      </c>
      <c r="P630" s="12">
        <f t="shared" si="21"/>
        <v>261.79000000000002</v>
      </c>
      <c r="Q630" s="14">
        <f t="shared" si="23"/>
        <v>8.5873503771780936E-4</v>
      </c>
    </row>
    <row r="631" spans="1:17" x14ac:dyDescent="0.25">
      <c r="A631" t="s">
        <v>89</v>
      </c>
      <c r="B631" s="1">
        <v>43540</v>
      </c>
      <c r="C631" t="s">
        <v>10</v>
      </c>
      <c r="D631" s="12">
        <v>2870.94</v>
      </c>
      <c r="E631" s="12">
        <v>175.5</v>
      </c>
      <c r="F631" s="12">
        <v>41.039999999999992</v>
      </c>
      <c r="G631" s="12">
        <v>3.8099999999999996</v>
      </c>
      <c r="H631" s="12">
        <v>10.29</v>
      </c>
      <c r="I631" s="12">
        <v>304855.38437529944</v>
      </c>
      <c r="J631" s="12">
        <v>3414.8</v>
      </c>
      <c r="K631" s="14">
        <v>9.7341169543303623E-3</v>
      </c>
      <c r="L631" s="12">
        <f t="shared" si="20"/>
        <v>2870.94</v>
      </c>
      <c r="M631" s="14">
        <f t="shared" si="22"/>
        <v>9.4173832812008383E-3</v>
      </c>
      <c r="N631" s="12">
        <v>305.90663999999998</v>
      </c>
      <c r="O631" s="14">
        <v>8.5484400510635859E-4</v>
      </c>
      <c r="P631" s="12">
        <f t="shared" si="21"/>
        <v>230.64</v>
      </c>
      <c r="Q631" s="14">
        <f t="shared" si="23"/>
        <v>7.5655544176338099E-4</v>
      </c>
    </row>
    <row r="632" spans="1:17" x14ac:dyDescent="0.25">
      <c r="A632" t="s">
        <v>89</v>
      </c>
      <c r="B632" s="1">
        <v>43540</v>
      </c>
      <c r="C632" t="s">
        <v>11</v>
      </c>
      <c r="D632" s="12">
        <v>1759.23</v>
      </c>
      <c r="E632" s="12">
        <v>105.55000000000001</v>
      </c>
      <c r="F632" s="12">
        <v>24.68</v>
      </c>
      <c r="G632" s="12">
        <v>3.8200000000000003</v>
      </c>
      <c r="H632" s="12">
        <v>9.43</v>
      </c>
      <c r="I632" s="12">
        <v>304855.38437529944</v>
      </c>
      <c r="J632" s="12">
        <v>2154.4</v>
      </c>
      <c r="K632" s="14">
        <v>6.1412620260071831E-3</v>
      </c>
      <c r="L632" s="12">
        <f t="shared" si="20"/>
        <v>1759.23</v>
      </c>
      <c r="M632" s="14">
        <f t="shared" si="22"/>
        <v>5.7707033897562996E-3</v>
      </c>
      <c r="N632" s="12">
        <v>189.15479999999999</v>
      </c>
      <c r="O632" s="14">
        <v>5.3025176825102966E-4</v>
      </c>
      <c r="P632" s="12">
        <f t="shared" si="21"/>
        <v>143.48000000000002</v>
      </c>
      <c r="Q632" s="14">
        <f t="shared" si="23"/>
        <v>4.7064938772203402E-4</v>
      </c>
    </row>
    <row r="633" spans="1:17" x14ac:dyDescent="0.25">
      <c r="A633" t="s">
        <v>90</v>
      </c>
      <c r="B633" s="1">
        <v>43547</v>
      </c>
      <c r="C633" t="s">
        <v>2</v>
      </c>
      <c r="D633" s="12">
        <v>33311.739999999991</v>
      </c>
      <c r="E633" s="12">
        <v>1970.3499999999997</v>
      </c>
      <c r="F633" s="12">
        <v>460.82999999999993</v>
      </c>
      <c r="G633" s="12">
        <v>10.92</v>
      </c>
      <c r="H633" s="12">
        <v>20.9</v>
      </c>
      <c r="I633" s="12">
        <v>325949.54621323064</v>
      </c>
      <c r="J633" s="12">
        <v>33636.400000000001</v>
      </c>
      <c r="K633" s="14">
        <v>9.5882819351832543E-2</v>
      </c>
      <c r="L633" s="12">
        <f t="shared" si="20"/>
        <v>33311.739999999991</v>
      </c>
      <c r="M633" s="14">
        <f t="shared" si="22"/>
        <v>0.10219906849696307</v>
      </c>
      <c r="N633" s="12">
        <v>2666.6447100000005</v>
      </c>
      <c r="O633" s="14">
        <v>7.6606784510621804E-3</v>
      </c>
      <c r="P633" s="12">
        <f t="shared" si="21"/>
        <v>2462.9999999999995</v>
      </c>
      <c r="Q633" s="14">
        <f t="shared" si="23"/>
        <v>7.5563841969233693E-3</v>
      </c>
    </row>
    <row r="634" spans="1:17" x14ac:dyDescent="0.25">
      <c r="A634" t="s">
        <v>90</v>
      </c>
      <c r="B634" s="1">
        <v>43547</v>
      </c>
      <c r="C634" t="s">
        <v>3</v>
      </c>
      <c r="D634" s="12">
        <v>5441.76</v>
      </c>
      <c r="E634" s="12">
        <v>329.98</v>
      </c>
      <c r="F634" s="12">
        <v>77.17</v>
      </c>
      <c r="G634" s="12">
        <v>4.3600000000000003</v>
      </c>
      <c r="H634" s="12">
        <v>11.62</v>
      </c>
      <c r="I634" s="12">
        <v>325949.54621323064</v>
      </c>
      <c r="J634" s="12">
        <v>5258</v>
      </c>
      <c r="K634" s="14">
        <v>1.4988282460427854E-2</v>
      </c>
      <c r="L634" s="12">
        <f t="shared" si="20"/>
        <v>5441.76</v>
      </c>
      <c r="M634" s="14">
        <f t="shared" si="22"/>
        <v>1.6695099174766432E-2</v>
      </c>
      <c r="N634" s="12">
        <v>417.84899999999999</v>
      </c>
      <c r="O634" s="14">
        <v>1.2082440173096214E-3</v>
      </c>
      <c r="P634" s="12">
        <f t="shared" si="21"/>
        <v>423.13000000000005</v>
      </c>
      <c r="Q634" s="14">
        <f t="shared" si="23"/>
        <v>1.2981456943744159E-3</v>
      </c>
    </row>
    <row r="635" spans="1:17" x14ac:dyDescent="0.25">
      <c r="A635" t="s">
        <v>90</v>
      </c>
      <c r="B635" s="1">
        <v>43547</v>
      </c>
      <c r="C635" t="s">
        <v>4</v>
      </c>
      <c r="D635" s="12">
        <v>6915.75</v>
      </c>
      <c r="E635" s="12">
        <v>416.21</v>
      </c>
      <c r="F635" s="12">
        <v>97.34</v>
      </c>
      <c r="G635" s="12">
        <v>35</v>
      </c>
      <c r="H635" s="12">
        <v>91.17</v>
      </c>
      <c r="I635" s="12">
        <v>325949.54621323064</v>
      </c>
      <c r="J635" s="12">
        <v>4287.6000000000004</v>
      </c>
      <c r="K635" s="14">
        <v>1.2222092026879131E-2</v>
      </c>
      <c r="L635" s="12">
        <f t="shared" si="20"/>
        <v>6915.75</v>
      </c>
      <c r="M635" s="14">
        <f t="shared" si="22"/>
        <v>2.1217240767305239E-2</v>
      </c>
      <c r="N635" s="12">
        <v>415.85532000000006</v>
      </c>
      <c r="O635" s="14">
        <v>1.1822803669031235E-3</v>
      </c>
      <c r="P635" s="12">
        <f t="shared" si="21"/>
        <v>639.71999999999991</v>
      </c>
      <c r="Q635" s="14">
        <f t="shared" si="23"/>
        <v>1.9626350379438971E-3</v>
      </c>
    </row>
    <row r="636" spans="1:17" x14ac:dyDescent="0.25">
      <c r="A636" t="s">
        <v>90</v>
      </c>
      <c r="B636" s="1">
        <v>43547</v>
      </c>
      <c r="C636" t="s">
        <v>5</v>
      </c>
      <c r="D636" s="12">
        <v>2067.66</v>
      </c>
      <c r="E636" s="12">
        <v>126.18</v>
      </c>
      <c r="F636" s="12">
        <v>29.51</v>
      </c>
      <c r="G636" s="12">
        <v>11.27</v>
      </c>
      <c r="H636" s="12">
        <v>23.939999999999998</v>
      </c>
      <c r="I636" s="12">
        <v>325949.54621323064</v>
      </c>
      <c r="J636" s="12">
        <v>1071.2</v>
      </c>
      <c r="K636" s="14">
        <v>3.0535276096634307E-3</v>
      </c>
      <c r="L636" s="12">
        <f t="shared" si="20"/>
        <v>2067.66</v>
      </c>
      <c r="M636" s="14">
        <f t="shared" si="22"/>
        <v>6.3434970964720162E-3</v>
      </c>
      <c r="N636" s="12">
        <v>104.12063999999999</v>
      </c>
      <c r="O636" s="14">
        <v>2.9680288365928543E-4</v>
      </c>
      <c r="P636" s="12">
        <f t="shared" si="21"/>
        <v>190.9</v>
      </c>
      <c r="Q636" s="14">
        <f t="shared" si="23"/>
        <v>5.8567346455244479E-4</v>
      </c>
    </row>
    <row r="637" spans="1:17" x14ac:dyDescent="0.25">
      <c r="A637" t="s">
        <v>90</v>
      </c>
      <c r="B637" s="1">
        <v>43547</v>
      </c>
      <c r="C637" t="s">
        <v>6</v>
      </c>
      <c r="D637" s="12">
        <v>30184.920000000002</v>
      </c>
      <c r="E637" s="12">
        <v>1778.94</v>
      </c>
      <c r="F637" s="12">
        <v>416.03000000000009</v>
      </c>
      <c r="G637" s="12">
        <v>159.31</v>
      </c>
      <c r="H637" s="12">
        <v>404.03</v>
      </c>
      <c r="I637" s="12">
        <v>325949.54621323064</v>
      </c>
      <c r="J637" s="12">
        <v>24905.200000000001</v>
      </c>
      <c r="K637" s="14">
        <v>7.0993946811230085E-2</v>
      </c>
      <c r="L637" s="12">
        <f t="shared" si="20"/>
        <v>30184.920000000002</v>
      </c>
      <c r="M637" s="14">
        <f t="shared" si="22"/>
        <v>9.260611143865051E-2</v>
      </c>
      <c r="N637" s="12">
        <v>2396.0147399999987</v>
      </c>
      <c r="O637" s="14">
        <v>6.8236600618812706E-3</v>
      </c>
      <c r="P637" s="12">
        <f t="shared" si="21"/>
        <v>2758.3100000000004</v>
      </c>
      <c r="Q637" s="14">
        <f t="shared" si="23"/>
        <v>8.4623833106844126E-3</v>
      </c>
    </row>
    <row r="638" spans="1:17" x14ac:dyDescent="0.25">
      <c r="A638" t="s">
        <v>90</v>
      </c>
      <c r="B638" s="1">
        <v>43547</v>
      </c>
      <c r="C638" t="s">
        <v>7</v>
      </c>
      <c r="D638" s="12">
        <v>4764.7000000000007</v>
      </c>
      <c r="E638" s="12">
        <v>272.55</v>
      </c>
      <c r="F638" s="12">
        <v>63.730000000000004</v>
      </c>
      <c r="G638" s="12">
        <v>13.399999999999999</v>
      </c>
      <c r="H638" s="12">
        <v>28.67</v>
      </c>
      <c r="I638" s="12">
        <v>325949.54621323064</v>
      </c>
      <c r="J638" s="12">
        <v>4928</v>
      </c>
      <c r="K638" s="14">
        <v>1.4047595276718993E-2</v>
      </c>
      <c r="L638" s="12">
        <f t="shared" si="20"/>
        <v>4764.7000000000007</v>
      </c>
      <c r="M638" s="14">
        <f t="shared" si="22"/>
        <v>1.4617906529874459E-2</v>
      </c>
      <c r="N638" s="12">
        <v>478.10220000000004</v>
      </c>
      <c r="O638" s="14">
        <v>1.3572576754618255E-3</v>
      </c>
      <c r="P638" s="12">
        <f t="shared" si="21"/>
        <v>378.35</v>
      </c>
      <c r="Q638" s="14">
        <f t="shared" si="23"/>
        <v>1.1607624689021346E-3</v>
      </c>
    </row>
    <row r="639" spans="1:17" x14ac:dyDescent="0.25">
      <c r="A639" t="s">
        <v>90</v>
      </c>
      <c r="B639" s="1">
        <v>43547</v>
      </c>
      <c r="C639" t="s">
        <v>8</v>
      </c>
      <c r="D639" s="12">
        <v>4877.92</v>
      </c>
      <c r="E639" s="12">
        <v>285.64999999999998</v>
      </c>
      <c r="F639" s="12">
        <v>66.800000000000011</v>
      </c>
      <c r="G639" s="12">
        <v>23.29</v>
      </c>
      <c r="H639" s="12">
        <v>65.53</v>
      </c>
      <c r="I639" s="12">
        <v>325949.54621323064</v>
      </c>
      <c r="J639" s="12">
        <v>5457.2000000000007</v>
      </c>
      <c r="K639" s="14">
        <v>1.5556115451321205E-2</v>
      </c>
      <c r="L639" s="12">
        <f t="shared" si="20"/>
        <v>4877.92</v>
      </c>
      <c r="M639" s="14">
        <f t="shared" si="22"/>
        <v>1.4965260902093564E-2</v>
      </c>
      <c r="N639" s="12">
        <v>526.47264000000018</v>
      </c>
      <c r="O639" s="14">
        <v>1.4949447971652951E-3</v>
      </c>
      <c r="P639" s="12">
        <f t="shared" si="21"/>
        <v>441.27</v>
      </c>
      <c r="Q639" s="14">
        <f t="shared" si="23"/>
        <v>1.3537984793245536E-3</v>
      </c>
    </row>
    <row r="640" spans="1:17" x14ac:dyDescent="0.25">
      <c r="A640" t="s">
        <v>90</v>
      </c>
      <c r="B640" s="1">
        <v>43547</v>
      </c>
      <c r="C640" t="s">
        <v>9</v>
      </c>
      <c r="D640" s="12">
        <v>3571.33</v>
      </c>
      <c r="E640" s="12">
        <v>214.76</v>
      </c>
      <c r="F640" s="12">
        <v>50.22</v>
      </c>
      <c r="G640" s="12">
        <v>20.79</v>
      </c>
      <c r="H640" s="12">
        <v>56.33</v>
      </c>
      <c r="I640" s="12">
        <v>325949.54621323064</v>
      </c>
      <c r="J640" s="12">
        <v>2661.6</v>
      </c>
      <c r="K640" s="14">
        <v>7.5870697216954691E-3</v>
      </c>
      <c r="L640" s="12">
        <f t="shared" si="20"/>
        <v>3571.33</v>
      </c>
      <c r="M640" s="14">
        <f t="shared" si="22"/>
        <v>1.0956695726349306E-2</v>
      </c>
      <c r="N640" s="12">
        <v>258.70752000000005</v>
      </c>
      <c r="O640" s="14">
        <v>7.3686840609764553E-4</v>
      </c>
      <c r="P640" s="12">
        <f t="shared" si="21"/>
        <v>342.1</v>
      </c>
      <c r="Q640" s="14">
        <f t="shared" si="23"/>
        <v>1.0495489377862304E-3</v>
      </c>
    </row>
    <row r="641" spans="1:17" x14ac:dyDescent="0.25">
      <c r="A641" t="s">
        <v>90</v>
      </c>
      <c r="B641" s="1">
        <v>43547</v>
      </c>
      <c r="C641" t="s">
        <v>10</v>
      </c>
      <c r="D641" s="12">
        <v>3654.7999999999997</v>
      </c>
      <c r="E641" s="12">
        <v>224.10000000000002</v>
      </c>
      <c r="F641" s="12">
        <v>52.410000000000004</v>
      </c>
      <c r="G641" s="12">
        <v>6.0600000000000005</v>
      </c>
      <c r="H641" s="12">
        <v>16.29</v>
      </c>
      <c r="I641" s="12">
        <v>325949.54621323064</v>
      </c>
      <c r="J641" s="12">
        <v>3414.8</v>
      </c>
      <c r="K641" s="14">
        <v>9.7341169543303623E-3</v>
      </c>
      <c r="L641" s="12">
        <f t="shared" si="20"/>
        <v>3654.7999999999997</v>
      </c>
      <c r="M641" s="14">
        <f t="shared" si="22"/>
        <v>1.1212778304066397E-2</v>
      </c>
      <c r="N641" s="12">
        <v>291.68304000000001</v>
      </c>
      <c r="O641" s="14">
        <v>8.5484400510635859E-4</v>
      </c>
      <c r="P641" s="12">
        <f t="shared" si="21"/>
        <v>298.86000000000007</v>
      </c>
      <c r="Q641" s="14">
        <f t="shared" si="23"/>
        <v>9.1689036991170084E-4</v>
      </c>
    </row>
    <row r="642" spans="1:17" x14ac:dyDescent="0.25">
      <c r="A642" t="s">
        <v>90</v>
      </c>
      <c r="B642" s="1">
        <v>43547</v>
      </c>
      <c r="C642" t="s">
        <v>11</v>
      </c>
      <c r="D642" s="12">
        <v>2471.5699999999997</v>
      </c>
      <c r="E642" s="12">
        <v>149.72</v>
      </c>
      <c r="F642" s="12">
        <v>35.019999999999996</v>
      </c>
      <c r="G642" s="12">
        <v>2.7</v>
      </c>
      <c r="H642" s="12">
        <v>7.96</v>
      </c>
      <c r="I642" s="12">
        <v>325949.54621323064</v>
      </c>
      <c r="J642" s="12">
        <v>2154.4</v>
      </c>
      <c r="K642" s="14">
        <v>6.1412620260071831E-3</v>
      </c>
      <c r="L642" s="12">
        <f t="shared" si="20"/>
        <v>2471.5699999999997</v>
      </c>
      <c r="M642" s="14">
        <f t="shared" si="22"/>
        <v>7.5826766096589093E-3</v>
      </c>
      <c r="N642" s="12">
        <v>185.262</v>
      </c>
      <c r="O642" s="14">
        <v>5.3025176825102966E-4</v>
      </c>
      <c r="P642" s="12">
        <f t="shared" si="21"/>
        <v>195.4</v>
      </c>
      <c r="Q642" s="14">
        <f t="shared" si="23"/>
        <v>5.9947928220821219E-4</v>
      </c>
    </row>
    <row r="643" spans="1:17" x14ac:dyDescent="0.25">
      <c r="A643" t="s">
        <v>91</v>
      </c>
      <c r="B643" s="1">
        <v>43554</v>
      </c>
      <c r="C643" t="s">
        <v>2</v>
      </c>
      <c r="D643" s="12">
        <v>34656.429999999993</v>
      </c>
      <c r="E643" s="12">
        <v>2055.9600000000005</v>
      </c>
      <c r="F643" s="12">
        <v>480.83999999999992</v>
      </c>
      <c r="G643" s="12">
        <v>10.89</v>
      </c>
      <c r="H643" s="12">
        <v>23.96</v>
      </c>
      <c r="I643" s="12">
        <v>373655.31179017539</v>
      </c>
      <c r="J643" s="12">
        <v>33636.400000000001</v>
      </c>
      <c r="K643" s="14">
        <v>9.5882819351832543E-2</v>
      </c>
      <c r="L643" s="12">
        <f t="shared" si="20"/>
        <v>34656.429999999993</v>
      </c>
      <c r="M643" s="14">
        <f t="shared" si="22"/>
        <v>9.2749731922615278E-2</v>
      </c>
      <c r="N643" s="12">
        <v>2602.1994600000003</v>
      </c>
      <c r="O643" s="14">
        <v>7.6606784510621804E-3</v>
      </c>
      <c r="P643" s="12">
        <f t="shared" si="21"/>
        <v>2571.65</v>
      </c>
      <c r="Q643" s="14">
        <f t="shared" si="23"/>
        <v>6.8824125306268889E-3</v>
      </c>
    </row>
    <row r="644" spans="1:17" x14ac:dyDescent="0.25">
      <c r="A644" t="s">
        <v>91</v>
      </c>
      <c r="B644" s="1">
        <v>43554</v>
      </c>
      <c r="C644" t="s">
        <v>3</v>
      </c>
      <c r="D644" s="12">
        <v>4719.38</v>
      </c>
      <c r="E644" s="12">
        <v>285.21000000000004</v>
      </c>
      <c r="F644" s="12">
        <v>66.7</v>
      </c>
      <c r="G644" s="12">
        <v>2.54</v>
      </c>
      <c r="H644" s="12">
        <v>6.75</v>
      </c>
      <c r="I644" s="12">
        <v>373655.31179017539</v>
      </c>
      <c r="J644" s="12">
        <v>5258</v>
      </c>
      <c r="K644" s="14">
        <v>1.4988282460427854E-2</v>
      </c>
      <c r="L644" s="12">
        <f t="shared" ref="L644:L707" si="24">+D644</f>
        <v>4719.38</v>
      </c>
      <c r="M644" s="14">
        <f t="shared" si="22"/>
        <v>1.263030352061514E-2</v>
      </c>
      <c r="N644" s="12">
        <v>412.68635999999998</v>
      </c>
      <c r="O644" s="14">
        <v>1.2082440173096214E-3</v>
      </c>
      <c r="P644" s="12">
        <f t="shared" ref="P644:P707" si="25">+SUM(E644:H644)</f>
        <v>361.20000000000005</v>
      </c>
      <c r="Q644" s="14">
        <f t="shared" si="23"/>
        <v>9.6666630609236579E-4</v>
      </c>
    </row>
    <row r="645" spans="1:17" x14ac:dyDescent="0.25">
      <c r="A645" t="s">
        <v>91</v>
      </c>
      <c r="B645" s="1">
        <v>43554</v>
      </c>
      <c r="C645" t="s">
        <v>4</v>
      </c>
      <c r="D645" s="12">
        <v>6854.82</v>
      </c>
      <c r="E645" s="12">
        <v>412.44</v>
      </c>
      <c r="F645" s="12">
        <v>96.470000000000013</v>
      </c>
      <c r="G645" s="12">
        <v>29.76</v>
      </c>
      <c r="H645" s="12">
        <v>74.819999999999993</v>
      </c>
      <c r="I645" s="12">
        <v>373655.31179017539</v>
      </c>
      <c r="J645" s="12">
        <v>4287.6000000000004</v>
      </c>
      <c r="K645" s="14">
        <v>1.2222092026879131E-2</v>
      </c>
      <c r="L645" s="12">
        <f t="shared" si="24"/>
        <v>6854.82</v>
      </c>
      <c r="M645" s="14">
        <f t="shared" si="22"/>
        <v>1.8345303234573836E-2</v>
      </c>
      <c r="N645" s="12">
        <v>409.64592000000005</v>
      </c>
      <c r="O645" s="14">
        <v>1.1822803669031235E-3</v>
      </c>
      <c r="P645" s="12">
        <f t="shared" si="25"/>
        <v>613.49</v>
      </c>
      <c r="Q645" s="14">
        <f t="shared" si="23"/>
        <v>1.6418607755387747E-3</v>
      </c>
    </row>
    <row r="646" spans="1:17" x14ac:dyDescent="0.25">
      <c r="A646" t="s">
        <v>91</v>
      </c>
      <c r="B646" s="1">
        <v>43554</v>
      </c>
      <c r="C646" t="s">
        <v>5</v>
      </c>
      <c r="D646" s="12">
        <v>2181.29</v>
      </c>
      <c r="E646" s="12">
        <v>133.22999999999999</v>
      </c>
      <c r="F646" s="12">
        <v>31.16</v>
      </c>
      <c r="G646" s="12">
        <v>8.82</v>
      </c>
      <c r="H646" s="12">
        <v>23.509999999999998</v>
      </c>
      <c r="I646" s="12">
        <v>373655.31179017539</v>
      </c>
      <c r="J646" s="12">
        <v>1071.2</v>
      </c>
      <c r="K646" s="14">
        <v>3.0535276096634307E-3</v>
      </c>
      <c r="L646" s="12">
        <f t="shared" si="24"/>
        <v>2181.29</v>
      </c>
      <c r="M646" s="14">
        <f t="shared" si="22"/>
        <v>5.8377063865343746E-3</v>
      </c>
      <c r="N646" s="12">
        <v>104.12063999999999</v>
      </c>
      <c r="O646" s="14">
        <v>2.9680288365928543E-4</v>
      </c>
      <c r="P646" s="12">
        <f t="shared" si="25"/>
        <v>196.71999999999997</v>
      </c>
      <c r="Q646" s="14">
        <f t="shared" si="23"/>
        <v>5.2647451753734813E-4</v>
      </c>
    </row>
    <row r="647" spans="1:17" x14ac:dyDescent="0.25">
      <c r="A647" t="s">
        <v>91</v>
      </c>
      <c r="B647" s="1">
        <v>43554</v>
      </c>
      <c r="C647" t="s">
        <v>6</v>
      </c>
      <c r="D647" s="12">
        <v>30240.510000000006</v>
      </c>
      <c r="E647" s="12">
        <v>1779.7800000000002</v>
      </c>
      <c r="F647" s="12">
        <v>416.24</v>
      </c>
      <c r="G647" s="12">
        <v>142.39999999999998</v>
      </c>
      <c r="H647" s="12">
        <v>344.18999999999994</v>
      </c>
      <c r="I647" s="12">
        <v>373655.31179017539</v>
      </c>
      <c r="J647" s="12">
        <v>24905.200000000001</v>
      </c>
      <c r="K647" s="14">
        <v>7.0993946811230085E-2</v>
      </c>
      <c r="L647" s="12">
        <f t="shared" si="24"/>
        <v>30240.510000000006</v>
      </c>
      <c r="M647" s="14">
        <f t="shared" si="22"/>
        <v>8.0931567264809656E-2</v>
      </c>
      <c r="N647" s="12">
        <v>2342.7222299999985</v>
      </c>
      <c r="O647" s="14">
        <v>6.8236600618812706E-3</v>
      </c>
      <c r="P647" s="12">
        <f t="shared" si="25"/>
        <v>2682.6100000000006</v>
      </c>
      <c r="Q647" s="14">
        <f t="shared" si="23"/>
        <v>7.179370707049949E-3</v>
      </c>
    </row>
    <row r="648" spans="1:17" x14ac:dyDescent="0.25">
      <c r="A648" t="s">
        <v>91</v>
      </c>
      <c r="B648" s="1">
        <v>43554</v>
      </c>
      <c r="C648" t="s">
        <v>7</v>
      </c>
      <c r="D648" s="12">
        <v>6133.7900000000009</v>
      </c>
      <c r="E648" s="12">
        <v>357.25</v>
      </c>
      <c r="F648" s="12">
        <v>83.55</v>
      </c>
      <c r="G648" s="12">
        <v>19.16</v>
      </c>
      <c r="H648" s="12">
        <v>48.009999999999991</v>
      </c>
      <c r="I648" s="12">
        <v>373655.31179017539</v>
      </c>
      <c r="J648" s="12">
        <v>4928</v>
      </c>
      <c r="K648" s="14">
        <v>1.4047595276718993E-2</v>
      </c>
      <c r="L648" s="12">
        <f t="shared" si="24"/>
        <v>6133.7900000000009</v>
      </c>
      <c r="M648" s="14">
        <f t="shared" si="22"/>
        <v>1.6415637103118195E-2</v>
      </c>
      <c r="N648" s="12">
        <v>468.43860000000006</v>
      </c>
      <c r="O648" s="14">
        <v>1.3572576754618255E-3</v>
      </c>
      <c r="P648" s="12">
        <f t="shared" si="25"/>
        <v>507.97</v>
      </c>
      <c r="Q648" s="14">
        <f t="shared" si="23"/>
        <v>1.3594614714998311E-3</v>
      </c>
    </row>
    <row r="649" spans="1:17" x14ac:dyDescent="0.25">
      <c r="A649" t="s">
        <v>91</v>
      </c>
      <c r="B649" s="1">
        <v>43554</v>
      </c>
      <c r="C649" t="s">
        <v>8</v>
      </c>
      <c r="D649" s="12">
        <v>4653.3599999999997</v>
      </c>
      <c r="E649" s="12">
        <v>271.73</v>
      </c>
      <c r="F649" s="12">
        <v>63.539999999999992</v>
      </c>
      <c r="G649" s="12">
        <v>20.189999999999998</v>
      </c>
      <c r="H649" s="12">
        <v>37.779999999999994</v>
      </c>
      <c r="I649" s="12">
        <v>373655.31179017539</v>
      </c>
      <c r="J649" s="12">
        <v>5457.2000000000007</v>
      </c>
      <c r="K649" s="14">
        <v>1.5556115451321205E-2</v>
      </c>
      <c r="L649" s="12">
        <f t="shared" si="24"/>
        <v>4653.3599999999997</v>
      </c>
      <c r="M649" s="14">
        <f t="shared" si="22"/>
        <v>1.2453616617159387E-2</v>
      </c>
      <c r="N649" s="12">
        <v>511.39011000000011</v>
      </c>
      <c r="O649" s="14">
        <v>1.4949447971652951E-3</v>
      </c>
      <c r="P649" s="12">
        <f t="shared" si="25"/>
        <v>393.23999999999995</v>
      </c>
      <c r="Q649" s="14">
        <f t="shared" si="23"/>
        <v>1.0524137824135156E-3</v>
      </c>
    </row>
    <row r="650" spans="1:17" x14ac:dyDescent="0.25">
      <c r="A650" t="s">
        <v>91</v>
      </c>
      <c r="B650" s="1">
        <v>43554</v>
      </c>
      <c r="C650" t="s">
        <v>9</v>
      </c>
      <c r="D650" s="12">
        <v>3706.68</v>
      </c>
      <c r="E650" s="12">
        <v>223.15</v>
      </c>
      <c r="F650" s="12">
        <v>52.19</v>
      </c>
      <c r="G650" s="12">
        <v>17.84</v>
      </c>
      <c r="H650" s="12">
        <v>40.11</v>
      </c>
      <c r="I650" s="12">
        <v>373655.31179017539</v>
      </c>
      <c r="J650" s="12">
        <v>2661.6</v>
      </c>
      <c r="K650" s="14">
        <v>7.5870697216954691E-3</v>
      </c>
      <c r="L650" s="12">
        <f t="shared" si="24"/>
        <v>3706.68</v>
      </c>
      <c r="M650" s="14">
        <f t="shared" si="22"/>
        <v>9.9200516707266054E-3</v>
      </c>
      <c r="N650" s="12">
        <v>257.87292000000002</v>
      </c>
      <c r="O650" s="14">
        <v>7.3686840609764553E-4</v>
      </c>
      <c r="P650" s="12">
        <f t="shared" si="25"/>
        <v>333.29</v>
      </c>
      <c r="Q650" s="14">
        <f t="shared" si="23"/>
        <v>8.919717972245974E-4</v>
      </c>
    </row>
    <row r="651" spans="1:17" x14ac:dyDescent="0.25">
      <c r="A651" t="s">
        <v>91</v>
      </c>
      <c r="B651" s="1">
        <v>43554</v>
      </c>
      <c r="C651" t="s">
        <v>10</v>
      </c>
      <c r="D651" s="12">
        <v>4455.22</v>
      </c>
      <c r="E651" s="12">
        <v>273.73</v>
      </c>
      <c r="F651" s="12">
        <v>64.009999999999991</v>
      </c>
      <c r="G651" s="12">
        <v>7.3</v>
      </c>
      <c r="H651" s="12">
        <v>19.600000000000001</v>
      </c>
      <c r="I651" s="12">
        <v>373655.31179017539</v>
      </c>
      <c r="J651" s="12">
        <v>3414.8</v>
      </c>
      <c r="K651" s="14">
        <v>9.7341169543303623E-3</v>
      </c>
      <c r="L651" s="12">
        <f t="shared" si="24"/>
        <v>4455.22</v>
      </c>
      <c r="M651" s="14">
        <f t="shared" si="22"/>
        <v>1.1923341805727657E-2</v>
      </c>
      <c r="N651" s="12">
        <v>277.14767999999998</v>
      </c>
      <c r="O651" s="14">
        <v>8.5484400510635859E-4</v>
      </c>
      <c r="P651" s="12">
        <f t="shared" si="25"/>
        <v>364.64000000000004</v>
      </c>
      <c r="Q651" s="14">
        <f t="shared" si="23"/>
        <v>9.7587265186467403E-4</v>
      </c>
    </row>
    <row r="652" spans="1:17" x14ac:dyDescent="0.25">
      <c r="A652" t="s">
        <v>91</v>
      </c>
      <c r="B652" s="1">
        <v>43554</v>
      </c>
      <c r="C652" t="s">
        <v>11</v>
      </c>
      <c r="D652" s="12">
        <v>2308.35</v>
      </c>
      <c r="E652" s="12">
        <v>139.6</v>
      </c>
      <c r="F652" s="12">
        <v>32.65</v>
      </c>
      <c r="G652" s="12">
        <v>2.74</v>
      </c>
      <c r="H652" s="12">
        <v>8.07</v>
      </c>
      <c r="I652" s="12">
        <v>373655.31179017539</v>
      </c>
      <c r="J652" s="12">
        <v>2154.4</v>
      </c>
      <c r="K652" s="14">
        <v>6.1412620260071831E-3</v>
      </c>
      <c r="L652" s="12">
        <f t="shared" si="24"/>
        <v>2308.35</v>
      </c>
      <c r="M652" s="14">
        <f t="shared" ref="M652:M715" si="26">+L652/$I652</f>
        <v>6.1777524021824808E-3</v>
      </c>
      <c r="N652" s="12">
        <v>180.49332000000001</v>
      </c>
      <c r="O652" s="14">
        <v>5.3025176825102966E-4</v>
      </c>
      <c r="P652" s="12">
        <f t="shared" si="25"/>
        <v>183.06</v>
      </c>
      <c r="Q652" s="14">
        <f t="shared" ref="Q652:Q715" si="27">+P652/$I652</f>
        <v>4.8991676077870562E-4</v>
      </c>
    </row>
    <row r="653" spans="1:17" x14ac:dyDescent="0.25">
      <c r="A653" t="s">
        <v>92</v>
      </c>
      <c r="B653" s="1">
        <v>43561</v>
      </c>
      <c r="C653" t="s">
        <v>2</v>
      </c>
      <c r="D653" s="12">
        <v>32298.989999999998</v>
      </c>
      <c r="E653" s="12">
        <v>1908.26</v>
      </c>
      <c r="F653" s="12">
        <v>446.31999999999994</v>
      </c>
      <c r="G653" s="12">
        <v>4.32</v>
      </c>
      <c r="H653" s="12">
        <v>11.52</v>
      </c>
      <c r="I653" s="12">
        <v>309962.77080714091</v>
      </c>
      <c r="J653" s="12">
        <v>33636.400000000001</v>
      </c>
      <c r="K653" s="14">
        <v>9.7495775403413656E-2</v>
      </c>
      <c r="L653" s="12">
        <f t="shared" si="24"/>
        <v>32298.989999999998</v>
      </c>
      <c r="M653" s="14">
        <f t="shared" si="26"/>
        <v>0.10420280447194885</v>
      </c>
      <c r="N653" s="12">
        <v>2581.5400800000002</v>
      </c>
      <c r="O653" s="14">
        <v>7.4659951074901448E-3</v>
      </c>
      <c r="P653" s="12">
        <f t="shared" si="25"/>
        <v>2370.42</v>
      </c>
      <c r="Q653" s="14">
        <f t="shared" si="27"/>
        <v>7.6474345413400542E-3</v>
      </c>
    </row>
    <row r="654" spans="1:17" x14ac:dyDescent="0.25">
      <c r="A654" t="s">
        <v>92</v>
      </c>
      <c r="B654" s="1">
        <v>43561</v>
      </c>
      <c r="C654" t="s">
        <v>3</v>
      </c>
      <c r="D654" s="12">
        <v>4610.95</v>
      </c>
      <c r="E654" s="12">
        <v>279.94</v>
      </c>
      <c r="F654" s="12">
        <v>65.47</v>
      </c>
      <c r="I654" s="12">
        <v>309962.77080714091</v>
      </c>
      <c r="J654" s="12">
        <v>5258</v>
      </c>
      <c r="K654" s="14">
        <v>1.5240417734096068E-2</v>
      </c>
      <c r="L654" s="12">
        <f t="shared" si="24"/>
        <v>4610.95</v>
      </c>
      <c r="M654" s="14">
        <f t="shared" si="26"/>
        <v>1.4875818757178864E-2</v>
      </c>
      <c r="N654" s="12">
        <v>412.68635999999998</v>
      </c>
      <c r="O654" s="14">
        <v>1.1842181966686099E-3</v>
      </c>
      <c r="P654" s="12">
        <f t="shared" si="25"/>
        <v>345.40999999999997</v>
      </c>
      <c r="Q654" s="14">
        <f t="shared" si="27"/>
        <v>1.1143596345475771E-3</v>
      </c>
    </row>
    <row r="655" spans="1:17" x14ac:dyDescent="0.25">
      <c r="A655" t="s">
        <v>92</v>
      </c>
      <c r="B655" s="1">
        <v>43561</v>
      </c>
      <c r="C655" t="s">
        <v>4</v>
      </c>
      <c r="D655" s="12">
        <v>6599.5700000000006</v>
      </c>
      <c r="E655" s="12">
        <v>396.59999999999997</v>
      </c>
      <c r="F655" s="12">
        <v>92.769999999999982</v>
      </c>
      <c r="G655" s="12">
        <v>21</v>
      </c>
      <c r="H655" s="12">
        <v>39.78</v>
      </c>
      <c r="I655" s="12">
        <v>309962.77080714091</v>
      </c>
      <c r="J655" s="12">
        <v>4287.6000000000004</v>
      </c>
      <c r="K655" s="14">
        <v>1.2427694004699565E-2</v>
      </c>
      <c r="L655" s="12">
        <f t="shared" si="24"/>
        <v>6599.5700000000006</v>
      </c>
      <c r="M655" s="14">
        <f t="shared" si="26"/>
        <v>2.1291492467997903E-2</v>
      </c>
      <c r="N655" s="12">
        <v>397.39005000000003</v>
      </c>
      <c r="O655" s="14">
        <v>1.0541002100049467E-3</v>
      </c>
      <c r="P655" s="12">
        <f t="shared" si="25"/>
        <v>550.15</v>
      </c>
      <c r="Q655" s="14">
        <f t="shared" si="27"/>
        <v>1.7748905733659987E-3</v>
      </c>
    </row>
    <row r="656" spans="1:17" x14ac:dyDescent="0.25">
      <c r="A656" t="s">
        <v>92</v>
      </c>
      <c r="B656" s="1">
        <v>43561</v>
      </c>
      <c r="C656" t="s">
        <v>5</v>
      </c>
      <c r="D656" s="12">
        <v>2212.7000000000003</v>
      </c>
      <c r="E656" s="12">
        <v>135.18</v>
      </c>
      <c r="F656" s="12">
        <v>31.61</v>
      </c>
      <c r="G656" s="12">
        <v>8.3000000000000007</v>
      </c>
      <c r="H656" s="12">
        <v>22.15</v>
      </c>
      <c r="I656" s="12">
        <v>309962.77080714091</v>
      </c>
      <c r="J656" s="12">
        <v>1071.2</v>
      </c>
      <c r="K656" s="14">
        <v>3.1048945372315916E-3</v>
      </c>
      <c r="L656" s="12">
        <f t="shared" si="24"/>
        <v>2212.7000000000003</v>
      </c>
      <c r="M656" s="14">
        <f t="shared" si="26"/>
        <v>7.1385992396381824E-3</v>
      </c>
      <c r="N656" s="12">
        <v>99.269040000000004</v>
      </c>
      <c r="O656" s="14">
        <v>2.6143174322731054E-4</v>
      </c>
      <c r="P656" s="12">
        <f t="shared" si="25"/>
        <v>197.24000000000004</v>
      </c>
      <c r="Q656" s="14">
        <f t="shared" si="27"/>
        <v>6.3633448457822348E-4</v>
      </c>
    </row>
    <row r="657" spans="1:17" x14ac:dyDescent="0.25">
      <c r="A657" t="s">
        <v>92</v>
      </c>
      <c r="B657" s="1">
        <v>43561</v>
      </c>
      <c r="C657" t="s">
        <v>6</v>
      </c>
      <c r="D657" s="12">
        <v>28817.600000000002</v>
      </c>
      <c r="E657" s="12">
        <v>1700.2199999999996</v>
      </c>
      <c r="F657" s="12">
        <v>397.61000000000007</v>
      </c>
      <c r="G657" s="12">
        <v>102.58999999999999</v>
      </c>
      <c r="H657" s="12">
        <v>211.02999999999994</v>
      </c>
      <c r="I657" s="12">
        <v>309962.77080714091</v>
      </c>
      <c r="J657" s="12">
        <v>24905.200000000001</v>
      </c>
      <c r="K657" s="14">
        <v>7.2188218286650702E-2</v>
      </c>
      <c r="L657" s="12">
        <f t="shared" si="24"/>
        <v>28817.600000000002</v>
      </c>
      <c r="M657" s="14">
        <f t="shared" si="26"/>
        <v>9.2971165294977745E-2</v>
      </c>
      <c r="N657" s="12">
        <v>2237.000129999999</v>
      </c>
      <c r="O657" s="14">
        <v>5.9966831799447718E-3</v>
      </c>
      <c r="P657" s="12">
        <f t="shared" si="25"/>
        <v>2411.4499999999994</v>
      </c>
      <c r="Q657" s="14">
        <f t="shared" si="27"/>
        <v>7.7798052770034296E-3</v>
      </c>
    </row>
    <row r="658" spans="1:17" x14ac:dyDescent="0.25">
      <c r="A658" t="s">
        <v>92</v>
      </c>
      <c r="B658" s="1">
        <v>43561</v>
      </c>
      <c r="C658" t="s">
        <v>7</v>
      </c>
      <c r="D658" s="12">
        <v>5003.2000000000007</v>
      </c>
      <c r="E658" s="12">
        <v>287.16999999999996</v>
      </c>
      <c r="F658" s="12">
        <v>67.150000000000006</v>
      </c>
      <c r="G658" s="12">
        <v>14.440000000000001</v>
      </c>
      <c r="H658" s="12">
        <v>38.760000000000005</v>
      </c>
      <c r="I658" s="12">
        <v>309962.77080714091</v>
      </c>
      <c r="J658" s="12">
        <v>4928</v>
      </c>
      <c r="K658" s="14">
        <v>1.4283906160826441E-2</v>
      </c>
      <c r="L658" s="12">
        <f t="shared" si="24"/>
        <v>5003.2000000000007</v>
      </c>
      <c r="M658" s="14">
        <f t="shared" si="26"/>
        <v>1.6141293313941228E-2</v>
      </c>
      <c r="N658" s="12">
        <v>452.05698000000012</v>
      </c>
      <c r="O658" s="14">
        <v>1.1913341210401508E-3</v>
      </c>
      <c r="P658" s="12">
        <f t="shared" si="25"/>
        <v>407.51999999999992</v>
      </c>
      <c r="Q658" s="14">
        <f t="shared" si="27"/>
        <v>1.3147385375954044E-3</v>
      </c>
    </row>
    <row r="659" spans="1:17" x14ac:dyDescent="0.25">
      <c r="A659" t="s">
        <v>92</v>
      </c>
      <c r="B659" s="1">
        <v>43561</v>
      </c>
      <c r="C659" t="s">
        <v>8</v>
      </c>
      <c r="D659" s="12">
        <v>4915.46</v>
      </c>
      <c r="E659" s="12">
        <v>287.99</v>
      </c>
      <c r="F659" s="12">
        <v>67.350000000000009</v>
      </c>
      <c r="G659" s="12">
        <v>14.69</v>
      </c>
      <c r="H659" s="12">
        <v>18.13</v>
      </c>
      <c r="I659" s="12">
        <v>309962.77080714091</v>
      </c>
      <c r="J659" s="12">
        <v>5457.2000000000007</v>
      </c>
      <c r="K659" s="14">
        <v>1.5817802901960647E-2</v>
      </c>
      <c r="L659" s="12">
        <f t="shared" si="24"/>
        <v>4915.46</v>
      </c>
      <c r="M659" s="14">
        <f t="shared" si="26"/>
        <v>1.5858227061269894E-2</v>
      </c>
      <c r="N659" s="12">
        <v>500.94834000000009</v>
      </c>
      <c r="O659" s="14">
        <v>1.3302108189635464E-3</v>
      </c>
      <c r="P659" s="12">
        <f t="shared" si="25"/>
        <v>388.16</v>
      </c>
      <c r="Q659" s="14">
        <f t="shared" si="27"/>
        <v>1.2522794237167065E-3</v>
      </c>
    </row>
    <row r="660" spans="1:17" x14ac:dyDescent="0.25">
      <c r="A660" t="s">
        <v>92</v>
      </c>
      <c r="B660" s="1">
        <v>43561</v>
      </c>
      <c r="C660" t="s">
        <v>9</v>
      </c>
      <c r="D660" s="12">
        <v>2595.3999999999996</v>
      </c>
      <c r="E660" s="12">
        <v>156.25</v>
      </c>
      <c r="F660" s="12">
        <v>36.54</v>
      </c>
      <c r="G660" s="12">
        <v>4.17</v>
      </c>
      <c r="H660" s="12">
        <v>8.4</v>
      </c>
      <c r="I660" s="12">
        <v>309962.77080714091</v>
      </c>
      <c r="J660" s="12">
        <v>2661.6</v>
      </c>
      <c r="K660" s="14">
        <v>7.714700616407397E-3</v>
      </c>
      <c r="L660" s="12">
        <f t="shared" si="24"/>
        <v>2595.3999999999996</v>
      </c>
      <c r="M660" s="14">
        <f t="shared" si="26"/>
        <v>8.3732636446680227E-3</v>
      </c>
      <c r="N660" s="12">
        <v>248.92992000000004</v>
      </c>
      <c r="O660" s="14">
        <v>6.5513218939078149E-4</v>
      </c>
      <c r="P660" s="12">
        <f t="shared" si="25"/>
        <v>205.35999999999999</v>
      </c>
      <c r="Q660" s="14">
        <f t="shared" si="27"/>
        <v>6.6253117903561116E-4</v>
      </c>
    </row>
    <row r="661" spans="1:17" x14ac:dyDescent="0.25">
      <c r="A661" t="s">
        <v>92</v>
      </c>
      <c r="B661" s="1">
        <v>43561</v>
      </c>
      <c r="C661" t="s">
        <v>10</v>
      </c>
      <c r="D661" s="12">
        <v>3831.3900000000003</v>
      </c>
      <c r="E661" s="12">
        <v>235.05</v>
      </c>
      <c r="F661" s="12">
        <v>54.98</v>
      </c>
      <c r="G661" s="12">
        <v>7.2200000000000006</v>
      </c>
      <c r="H661" s="12">
        <v>15.57</v>
      </c>
      <c r="I661" s="12">
        <v>309962.77080714091</v>
      </c>
      <c r="J661" s="12">
        <v>3414.8</v>
      </c>
      <c r="K661" s="14">
        <v>9.8978658193973491E-3</v>
      </c>
      <c r="L661" s="12">
        <f t="shared" si="24"/>
        <v>3831.3900000000003</v>
      </c>
      <c r="M661" s="14">
        <f t="shared" si="26"/>
        <v>1.2360807041513686E-2</v>
      </c>
      <c r="N661" s="12">
        <v>269.89595999999995</v>
      </c>
      <c r="O661" s="14">
        <v>7.6916147748085464E-4</v>
      </c>
      <c r="P661" s="12">
        <f t="shared" si="25"/>
        <v>312.82000000000005</v>
      </c>
      <c r="Q661" s="14">
        <f t="shared" si="27"/>
        <v>1.0092179753891698E-3</v>
      </c>
    </row>
    <row r="662" spans="1:17" x14ac:dyDescent="0.25">
      <c r="A662" t="s">
        <v>92</v>
      </c>
      <c r="B662" s="1">
        <v>43561</v>
      </c>
      <c r="C662" t="s">
        <v>11</v>
      </c>
      <c r="D662" s="12">
        <v>1895.5100000000002</v>
      </c>
      <c r="E662" s="12">
        <v>113.28</v>
      </c>
      <c r="F662" s="12">
        <v>26.5</v>
      </c>
      <c r="G662" s="12">
        <v>2.54</v>
      </c>
      <c r="H662" s="12">
        <v>7.55</v>
      </c>
      <c r="I662" s="12">
        <v>309962.77080714091</v>
      </c>
      <c r="J662" s="12">
        <v>2154.4</v>
      </c>
      <c r="K662" s="14">
        <v>6.2445713134911696E-3</v>
      </c>
      <c r="L662" s="12">
        <f t="shared" si="24"/>
        <v>1895.5100000000002</v>
      </c>
      <c r="M662" s="14">
        <f t="shared" si="26"/>
        <v>6.1152827969117238E-3</v>
      </c>
      <c r="N662" s="12">
        <v>174.14303999999998</v>
      </c>
      <c r="O662" s="14">
        <v>4.9149125466313958E-4</v>
      </c>
      <c r="P662" s="12">
        <f t="shared" si="25"/>
        <v>149.87</v>
      </c>
      <c r="Q662" s="14">
        <f t="shared" si="27"/>
        <v>4.8350967959713212E-4</v>
      </c>
    </row>
    <row r="663" spans="1:17" x14ac:dyDescent="0.25">
      <c r="A663" t="s">
        <v>93</v>
      </c>
      <c r="B663" s="1">
        <v>43568</v>
      </c>
      <c r="C663" t="s">
        <v>2</v>
      </c>
      <c r="D663" s="12">
        <v>33747.94</v>
      </c>
      <c r="E663" s="12">
        <v>1999.7299999999998</v>
      </c>
      <c r="F663" s="12">
        <v>467.69999999999993</v>
      </c>
      <c r="G663" s="12">
        <v>4.4400000000000004</v>
      </c>
      <c r="H663" s="12">
        <v>11.84</v>
      </c>
      <c r="I663" s="12">
        <v>359037.47827922017</v>
      </c>
      <c r="J663" s="12">
        <v>33636.400000000001</v>
      </c>
      <c r="K663" s="14">
        <v>9.7495775403413656E-2</v>
      </c>
      <c r="L663" s="12">
        <f t="shared" si="24"/>
        <v>33747.94</v>
      </c>
      <c r="M663" s="14">
        <f t="shared" si="26"/>
        <v>9.3995591105824713E-2</v>
      </c>
      <c r="N663" s="12">
        <v>2575.2734700000001</v>
      </c>
      <c r="O663" s="14">
        <v>7.4659951074901448E-3</v>
      </c>
      <c r="P663" s="12">
        <f t="shared" si="25"/>
        <v>2483.71</v>
      </c>
      <c r="Q663" s="14">
        <f t="shared" si="27"/>
        <v>6.917690074874137E-3</v>
      </c>
    </row>
    <row r="664" spans="1:17" x14ac:dyDescent="0.25">
      <c r="A664" t="s">
        <v>93</v>
      </c>
      <c r="B664" s="1">
        <v>43568</v>
      </c>
      <c r="C664" t="s">
        <v>3</v>
      </c>
      <c r="D664" s="12">
        <v>4713.58</v>
      </c>
      <c r="E664" s="12">
        <v>284.83</v>
      </c>
      <c r="F664" s="12">
        <v>66.61</v>
      </c>
      <c r="I664" s="12">
        <v>359037.47827922017</v>
      </c>
      <c r="J664" s="12">
        <v>5258</v>
      </c>
      <c r="K664" s="14">
        <v>1.5240417734096068E-2</v>
      </c>
      <c r="L664" s="12">
        <f t="shared" si="24"/>
        <v>4713.58</v>
      </c>
      <c r="M664" s="14">
        <f t="shared" si="26"/>
        <v>1.3128378749179749E-2</v>
      </c>
      <c r="N664" s="12">
        <v>409.65755999999999</v>
      </c>
      <c r="O664" s="14">
        <v>1.1842181966686099E-3</v>
      </c>
      <c r="P664" s="12">
        <f t="shared" si="25"/>
        <v>351.44</v>
      </c>
      <c r="Q664" s="14">
        <f t="shared" si="27"/>
        <v>9.7883931695478404E-4</v>
      </c>
    </row>
    <row r="665" spans="1:17" x14ac:dyDescent="0.25">
      <c r="A665" t="s">
        <v>93</v>
      </c>
      <c r="B665" s="1">
        <v>43568</v>
      </c>
      <c r="C665" t="s">
        <v>4</v>
      </c>
      <c r="D665" s="12">
        <v>5804.97</v>
      </c>
      <c r="E665" s="12">
        <v>348.94999999999993</v>
      </c>
      <c r="F665" s="12">
        <v>81.609999999999985</v>
      </c>
      <c r="G665" s="12">
        <v>13.350000000000001</v>
      </c>
      <c r="H665" s="12">
        <v>27.52</v>
      </c>
      <c r="I665" s="12">
        <v>359037.47827922017</v>
      </c>
      <c r="J665" s="12">
        <v>4287.6000000000004</v>
      </c>
      <c r="K665" s="14">
        <v>1.2427694004699565E-2</v>
      </c>
      <c r="L665" s="12">
        <f t="shared" si="24"/>
        <v>5804.97</v>
      </c>
      <c r="M665" s="14">
        <f t="shared" si="26"/>
        <v>1.6168144974228926E-2</v>
      </c>
      <c r="N665" s="12">
        <v>371.59866000000011</v>
      </c>
      <c r="O665" s="14">
        <v>1.0541002100049467E-3</v>
      </c>
      <c r="P665" s="12">
        <f t="shared" si="25"/>
        <v>471.42999999999995</v>
      </c>
      <c r="Q665" s="14">
        <f t="shared" si="27"/>
        <v>1.3130384110858007E-3</v>
      </c>
    </row>
    <row r="666" spans="1:17" x14ac:dyDescent="0.25">
      <c r="A666" t="s">
        <v>93</v>
      </c>
      <c r="B666" s="1">
        <v>43568</v>
      </c>
      <c r="C666" t="s">
        <v>5</v>
      </c>
      <c r="D666" s="12">
        <v>1697.2600000000002</v>
      </c>
      <c r="E666" s="12">
        <v>103.22</v>
      </c>
      <c r="F666" s="12">
        <v>24.15</v>
      </c>
      <c r="G666" s="12">
        <v>5.77</v>
      </c>
      <c r="H666" s="12">
        <v>15.39</v>
      </c>
      <c r="I666" s="12">
        <v>359037.47827922017</v>
      </c>
      <c r="J666" s="12">
        <v>1071.2</v>
      </c>
      <c r="K666" s="14">
        <v>3.1048945372315916E-3</v>
      </c>
      <c r="L666" s="12">
        <f t="shared" si="24"/>
        <v>1697.2600000000002</v>
      </c>
      <c r="M666" s="14">
        <f t="shared" si="26"/>
        <v>4.727250225058835E-3</v>
      </c>
      <c r="N666" s="12">
        <v>95.686889999999991</v>
      </c>
      <c r="O666" s="14">
        <v>2.6143174322731054E-4</v>
      </c>
      <c r="P666" s="12">
        <f t="shared" si="25"/>
        <v>148.53000000000003</v>
      </c>
      <c r="Q666" s="14">
        <f t="shared" si="27"/>
        <v>4.1368940287757257E-4</v>
      </c>
    </row>
    <row r="667" spans="1:17" x14ac:dyDescent="0.25">
      <c r="A667" t="s">
        <v>93</v>
      </c>
      <c r="B667" s="1">
        <v>43568</v>
      </c>
      <c r="C667" t="s">
        <v>6</v>
      </c>
      <c r="D667" s="12">
        <v>28874.53</v>
      </c>
      <c r="E667" s="12">
        <v>1697.3800000000003</v>
      </c>
      <c r="F667" s="12">
        <v>396.99999999999994</v>
      </c>
      <c r="G667" s="12">
        <v>61.889999999999986</v>
      </c>
      <c r="H667" s="12">
        <v>104.82</v>
      </c>
      <c r="I667" s="12">
        <v>359037.47827922017</v>
      </c>
      <c r="J667" s="12">
        <v>24905.200000000001</v>
      </c>
      <c r="K667" s="14">
        <v>7.2188218286650702E-2</v>
      </c>
      <c r="L667" s="12">
        <f t="shared" si="24"/>
        <v>28874.53</v>
      </c>
      <c r="M667" s="14">
        <f t="shared" si="26"/>
        <v>8.0422049916316921E-2</v>
      </c>
      <c r="N667" s="12">
        <v>2123.0378999999994</v>
      </c>
      <c r="O667" s="14">
        <v>5.9966831799447718E-3</v>
      </c>
      <c r="P667" s="12">
        <f t="shared" si="25"/>
        <v>2261.09</v>
      </c>
      <c r="Q667" s="14">
        <f t="shared" si="27"/>
        <v>6.2976433848545782E-3</v>
      </c>
    </row>
    <row r="668" spans="1:17" x14ac:dyDescent="0.25">
      <c r="A668" t="s">
        <v>93</v>
      </c>
      <c r="B668" s="1">
        <v>43568</v>
      </c>
      <c r="C668" t="s">
        <v>7</v>
      </c>
      <c r="D668" s="12">
        <v>4403.7300000000005</v>
      </c>
      <c r="E668" s="12">
        <v>250</v>
      </c>
      <c r="F668" s="12">
        <v>58.459999999999994</v>
      </c>
      <c r="G668" s="12">
        <v>11.379999999999999</v>
      </c>
      <c r="H668" s="12">
        <v>32.519999999999996</v>
      </c>
      <c r="I668" s="12">
        <v>359037.47827922017</v>
      </c>
      <c r="J668" s="12">
        <v>4928</v>
      </c>
      <c r="K668" s="14">
        <v>1.4283906160826441E-2</v>
      </c>
      <c r="L668" s="12">
        <f t="shared" si="24"/>
        <v>4403.7300000000005</v>
      </c>
      <c r="M668" s="14">
        <f t="shared" si="26"/>
        <v>1.2265376921389973E-2</v>
      </c>
      <c r="N668" s="12">
        <v>419.37504000000013</v>
      </c>
      <c r="O668" s="14">
        <v>1.1913341210401508E-3</v>
      </c>
      <c r="P668" s="12">
        <f t="shared" si="25"/>
        <v>352.35999999999996</v>
      </c>
      <c r="Q668" s="14">
        <f t="shared" si="27"/>
        <v>9.8140172354367074E-4</v>
      </c>
    </row>
    <row r="669" spans="1:17" x14ac:dyDescent="0.25">
      <c r="A669" t="s">
        <v>93</v>
      </c>
      <c r="B669" s="1">
        <v>43568</v>
      </c>
      <c r="C669" t="s">
        <v>8</v>
      </c>
      <c r="D669" s="12">
        <v>4680.84</v>
      </c>
      <c r="E669" s="12">
        <v>273.44</v>
      </c>
      <c r="F669" s="12">
        <v>63.95</v>
      </c>
      <c r="G669" s="12">
        <v>7.06</v>
      </c>
      <c r="H669" s="12">
        <v>13.04</v>
      </c>
      <c r="I669" s="12">
        <v>359037.47827922017</v>
      </c>
      <c r="J669" s="12">
        <v>5457.2000000000007</v>
      </c>
      <c r="K669" s="14">
        <v>1.5817802901960647E-2</v>
      </c>
      <c r="L669" s="12">
        <f t="shared" si="24"/>
        <v>4680.84</v>
      </c>
      <c r="M669" s="14">
        <f t="shared" si="26"/>
        <v>1.3037190497310015E-2</v>
      </c>
      <c r="N669" s="12">
        <v>462.70770000000016</v>
      </c>
      <c r="O669" s="14">
        <v>1.3302108189635464E-3</v>
      </c>
      <c r="P669" s="12">
        <f t="shared" si="25"/>
        <v>357.49</v>
      </c>
      <c r="Q669" s="14">
        <f t="shared" si="27"/>
        <v>9.9568992550126841E-4</v>
      </c>
    </row>
    <row r="670" spans="1:17" x14ac:dyDescent="0.25">
      <c r="A670" t="s">
        <v>93</v>
      </c>
      <c r="B670" s="1">
        <v>43568</v>
      </c>
      <c r="C670" t="s">
        <v>9</v>
      </c>
      <c r="D670" s="12">
        <v>2815.45</v>
      </c>
      <c r="E670" s="12">
        <v>169.9</v>
      </c>
      <c r="F670" s="12">
        <v>39.729999999999997</v>
      </c>
      <c r="G670" s="12">
        <v>1.39</v>
      </c>
      <c r="I670" s="12">
        <v>359037.47827922017</v>
      </c>
      <c r="J670" s="12">
        <v>2661.6</v>
      </c>
      <c r="K670" s="14">
        <v>7.714700616407397E-3</v>
      </c>
      <c r="L670" s="12">
        <f t="shared" si="24"/>
        <v>2815.45</v>
      </c>
      <c r="M670" s="14">
        <f t="shared" si="26"/>
        <v>7.8416604681321046E-3</v>
      </c>
      <c r="N670" s="12">
        <v>236.64183000000003</v>
      </c>
      <c r="O670" s="14">
        <v>6.5513218939078149E-4</v>
      </c>
      <c r="P670" s="12">
        <f t="shared" si="25"/>
        <v>211.01999999999998</v>
      </c>
      <c r="Q670" s="14">
        <f t="shared" si="27"/>
        <v>5.8773808520315993E-4</v>
      </c>
    </row>
    <row r="671" spans="1:17" x14ac:dyDescent="0.25">
      <c r="A671" t="s">
        <v>93</v>
      </c>
      <c r="B671" s="1">
        <v>43568</v>
      </c>
      <c r="C671" t="s">
        <v>10</v>
      </c>
      <c r="D671" s="12">
        <v>3018.87</v>
      </c>
      <c r="E671" s="12">
        <v>186.3</v>
      </c>
      <c r="F671" s="12">
        <v>43.57</v>
      </c>
      <c r="G671" s="12">
        <v>5.8900000000000006</v>
      </c>
      <c r="H671" s="12">
        <v>7.84</v>
      </c>
      <c r="I671" s="12">
        <v>359037.47827922017</v>
      </c>
      <c r="J671" s="12">
        <v>3414.8</v>
      </c>
      <c r="K671" s="14">
        <v>9.8978658193973491E-3</v>
      </c>
      <c r="L671" s="12">
        <f t="shared" si="24"/>
        <v>3018.87</v>
      </c>
      <c r="M671" s="14">
        <f t="shared" si="26"/>
        <v>8.4082308467314168E-3</v>
      </c>
      <c r="N671" s="12">
        <v>269.09375999999997</v>
      </c>
      <c r="O671" s="14">
        <v>7.6916147748085464E-4</v>
      </c>
      <c r="P671" s="12">
        <f t="shared" si="25"/>
        <v>243.6</v>
      </c>
      <c r="Q671" s="14">
        <f t="shared" si="27"/>
        <v>6.7848070114439273E-4</v>
      </c>
    </row>
    <row r="672" spans="1:17" x14ac:dyDescent="0.25">
      <c r="A672" t="s">
        <v>93</v>
      </c>
      <c r="B672" s="1">
        <v>43568</v>
      </c>
      <c r="C672" t="s">
        <v>11</v>
      </c>
      <c r="D672" s="12">
        <v>1966.79</v>
      </c>
      <c r="E672" s="12">
        <v>117.7</v>
      </c>
      <c r="F672" s="12">
        <v>27.53</v>
      </c>
      <c r="G672" s="12">
        <v>1.91</v>
      </c>
      <c r="H672" s="12">
        <v>5.87</v>
      </c>
      <c r="I672" s="12">
        <v>359037.47827922017</v>
      </c>
      <c r="J672" s="12">
        <v>2154.4</v>
      </c>
      <c r="K672" s="14">
        <v>6.2445713134911696E-3</v>
      </c>
      <c r="L672" s="12">
        <f t="shared" si="24"/>
        <v>1966.79</v>
      </c>
      <c r="M672" s="14">
        <f t="shared" si="26"/>
        <v>5.4779517988660931E-3</v>
      </c>
      <c r="N672" s="12">
        <v>172.56144</v>
      </c>
      <c r="O672" s="14">
        <v>4.9149125466313958E-4</v>
      </c>
      <c r="P672" s="12">
        <f t="shared" si="25"/>
        <v>153.01000000000002</v>
      </c>
      <c r="Q672" s="14">
        <f t="shared" si="27"/>
        <v>4.2616720887563036E-4</v>
      </c>
    </row>
    <row r="673" spans="1:17" x14ac:dyDescent="0.25">
      <c r="A673" t="s">
        <v>94</v>
      </c>
      <c r="B673" s="1">
        <v>43575</v>
      </c>
      <c r="C673" t="s">
        <v>2</v>
      </c>
      <c r="D673" s="12">
        <v>33807.149999999994</v>
      </c>
      <c r="E673" s="12">
        <v>2001.7600000000002</v>
      </c>
      <c r="F673" s="12">
        <v>468.17999999999995</v>
      </c>
      <c r="G673" s="12">
        <v>4.32</v>
      </c>
      <c r="H673" s="12">
        <v>11.52</v>
      </c>
      <c r="I673" s="12">
        <v>369644.16836025001</v>
      </c>
      <c r="J673" s="12">
        <v>33636.400000000001</v>
      </c>
      <c r="K673" s="14">
        <v>9.7495775403413656E-2</v>
      </c>
      <c r="L673" s="12">
        <f t="shared" si="24"/>
        <v>33807.149999999994</v>
      </c>
      <c r="M673" s="14">
        <f t="shared" si="26"/>
        <v>9.1458632094669007E-2</v>
      </c>
      <c r="N673" s="12">
        <v>2573.1846</v>
      </c>
      <c r="O673" s="14">
        <v>7.4659951074901448E-3</v>
      </c>
      <c r="P673" s="12">
        <f t="shared" si="25"/>
        <v>2485.7800000000002</v>
      </c>
      <c r="Q673" s="14">
        <f t="shared" si="27"/>
        <v>6.7247916043880179E-3</v>
      </c>
    </row>
    <row r="674" spans="1:17" x14ac:dyDescent="0.25">
      <c r="A674" t="s">
        <v>94</v>
      </c>
      <c r="B674" s="1">
        <v>43575</v>
      </c>
      <c r="C674" t="s">
        <v>3</v>
      </c>
      <c r="D674" s="12">
        <v>5055.6900000000005</v>
      </c>
      <c r="E674" s="12">
        <v>306.03999999999996</v>
      </c>
      <c r="F674" s="12">
        <v>71.58</v>
      </c>
      <c r="I674" s="12">
        <v>369644.16836025001</v>
      </c>
      <c r="J674" s="12">
        <v>5258</v>
      </c>
      <c r="K674" s="14">
        <v>1.5240417734096068E-2</v>
      </c>
      <c r="L674" s="12">
        <f t="shared" si="24"/>
        <v>5055.6900000000005</v>
      </c>
      <c r="M674" s="14">
        <f t="shared" si="26"/>
        <v>1.3677180469063415E-2</v>
      </c>
      <c r="N674" s="12">
        <v>409.65755999999999</v>
      </c>
      <c r="O674" s="14">
        <v>1.1842181966686099E-3</v>
      </c>
      <c r="P674" s="12">
        <f t="shared" si="25"/>
        <v>377.61999999999995</v>
      </c>
      <c r="Q674" s="14">
        <f t="shared" si="27"/>
        <v>1.0215770525344168E-3</v>
      </c>
    </row>
    <row r="675" spans="1:17" x14ac:dyDescent="0.25">
      <c r="A675" t="s">
        <v>94</v>
      </c>
      <c r="B675" s="1">
        <v>43575</v>
      </c>
      <c r="C675" t="s">
        <v>4</v>
      </c>
      <c r="D675" s="12">
        <v>6539.9600000000009</v>
      </c>
      <c r="E675" s="12">
        <v>394.51</v>
      </c>
      <c r="F675" s="12">
        <v>92.26</v>
      </c>
      <c r="G675" s="12">
        <v>14.04</v>
      </c>
      <c r="H675" s="12">
        <v>33.81</v>
      </c>
      <c r="I675" s="12">
        <v>369644.16836025001</v>
      </c>
      <c r="J675" s="12">
        <v>4287.6000000000004</v>
      </c>
      <c r="K675" s="14">
        <v>1.2427694004699565E-2</v>
      </c>
      <c r="L675" s="12">
        <f t="shared" si="24"/>
        <v>6539.9600000000009</v>
      </c>
      <c r="M675" s="14">
        <f t="shared" si="26"/>
        <v>1.7692582650529597E-2</v>
      </c>
      <c r="N675" s="12">
        <v>357.68364000000008</v>
      </c>
      <c r="O675" s="14">
        <v>1.0541002100049467E-3</v>
      </c>
      <c r="P675" s="12">
        <f t="shared" si="25"/>
        <v>534.62</v>
      </c>
      <c r="Q675" s="14">
        <f t="shared" si="27"/>
        <v>1.4463098454158942E-3</v>
      </c>
    </row>
    <row r="676" spans="1:17" x14ac:dyDescent="0.25">
      <c r="A676" t="s">
        <v>94</v>
      </c>
      <c r="B676" s="1">
        <v>43575</v>
      </c>
      <c r="C676" t="s">
        <v>5</v>
      </c>
      <c r="D676" s="12">
        <v>1768.88</v>
      </c>
      <c r="E676" s="12">
        <v>106.04</v>
      </c>
      <c r="F676" s="12">
        <v>24.8</v>
      </c>
      <c r="G676" s="12">
        <v>5.96</v>
      </c>
      <c r="H676" s="12">
        <v>15.89</v>
      </c>
      <c r="I676" s="12">
        <v>369644.16836025001</v>
      </c>
      <c r="J676" s="12">
        <v>1071.2</v>
      </c>
      <c r="K676" s="14">
        <v>3.1048945372315916E-3</v>
      </c>
      <c r="L676" s="12">
        <f t="shared" si="24"/>
        <v>1768.88</v>
      </c>
      <c r="M676" s="14">
        <f t="shared" si="26"/>
        <v>4.7853588705234883E-3</v>
      </c>
      <c r="N676" s="12">
        <v>83.876909999999995</v>
      </c>
      <c r="O676" s="14">
        <v>2.6143174322731054E-4</v>
      </c>
      <c r="P676" s="12">
        <f t="shared" si="25"/>
        <v>152.69</v>
      </c>
      <c r="Q676" s="14">
        <f t="shared" si="27"/>
        <v>4.1307293086033614E-4</v>
      </c>
    </row>
    <row r="677" spans="1:17" x14ac:dyDescent="0.25">
      <c r="A677" t="s">
        <v>94</v>
      </c>
      <c r="B677" s="1">
        <v>43575</v>
      </c>
      <c r="C677" t="s">
        <v>6</v>
      </c>
      <c r="D677" s="12">
        <v>27345.57</v>
      </c>
      <c r="E677" s="12">
        <v>1608.64</v>
      </c>
      <c r="F677" s="12">
        <v>376.21000000000004</v>
      </c>
      <c r="G677" s="12">
        <v>33.42</v>
      </c>
      <c r="H677" s="12">
        <v>66.64</v>
      </c>
      <c r="I677" s="12">
        <v>369644.16836025001</v>
      </c>
      <c r="J677" s="12">
        <v>24905.200000000001</v>
      </c>
      <c r="K677" s="14">
        <v>7.2188218286650702E-2</v>
      </c>
      <c r="L677" s="12">
        <f t="shared" si="24"/>
        <v>27345.57</v>
      </c>
      <c r="M677" s="14">
        <f t="shared" si="26"/>
        <v>7.3978091204050564E-2</v>
      </c>
      <c r="N677" s="12">
        <v>2008.4006400000003</v>
      </c>
      <c r="O677" s="14">
        <v>5.9966831799447718E-3</v>
      </c>
      <c r="P677" s="12">
        <f t="shared" si="25"/>
        <v>2084.9100000000003</v>
      </c>
      <c r="Q677" s="14">
        <f t="shared" si="27"/>
        <v>5.6403162242453569E-3</v>
      </c>
    </row>
    <row r="678" spans="1:17" x14ac:dyDescent="0.25">
      <c r="A678" t="s">
        <v>94</v>
      </c>
      <c r="B678" s="1">
        <v>43575</v>
      </c>
      <c r="C678" t="s">
        <v>7</v>
      </c>
      <c r="D678" s="12">
        <v>5537.32</v>
      </c>
      <c r="E678" s="12">
        <v>320.28000000000003</v>
      </c>
      <c r="F678" s="12">
        <v>74.91</v>
      </c>
      <c r="G678" s="12">
        <v>12.17</v>
      </c>
      <c r="H678" s="12">
        <v>27.580000000000002</v>
      </c>
      <c r="I678" s="12">
        <v>369644.16836025001</v>
      </c>
      <c r="J678" s="12">
        <v>4928</v>
      </c>
      <c r="K678" s="14">
        <v>1.4283906160826441E-2</v>
      </c>
      <c r="L678" s="12">
        <f t="shared" si="24"/>
        <v>5537.32</v>
      </c>
      <c r="M678" s="14">
        <f t="shared" si="26"/>
        <v>1.4980136233620777E-2</v>
      </c>
      <c r="N678" s="12">
        <v>395.63454000000013</v>
      </c>
      <c r="O678" s="14">
        <v>1.1913341210401508E-3</v>
      </c>
      <c r="P678" s="12">
        <f t="shared" si="25"/>
        <v>434.94000000000005</v>
      </c>
      <c r="Q678" s="14">
        <f t="shared" si="27"/>
        <v>1.1766451015023552E-3</v>
      </c>
    </row>
    <row r="679" spans="1:17" x14ac:dyDescent="0.25">
      <c r="A679" t="s">
        <v>94</v>
      </c>
      <c r="B679" s="1">
        <v>43575</v>
      </c>
      <c r="C679" t="s">
        <v>8</v>
      </c>
      <c r="D679" s="12">
        <v>4545.13</v>
      </c>
      <c r="E679" s="12">
        <v>265</v>
      </c>
      <c r="F679" s="12">
        <v>61.990000000000009</v>
      </c>
      <c r="G679" s="12">
        <v>1.44</v>
      </c>
      <c r="H679" s="12">
        <v>2.29</v>
      </c>
      <c r="I679" s="12">
        <v>369644.16836025001</v>
      </c>
      <c r="J679" s="12">
        <v>5457.2000000000007</v>
      </c>
      <c r="K679" s="14">
        <v>1.5817802901960647E-2</v>
      </c>
      <c r="L679" s="12">
        <f t="shared" si="24"/>
        <v>4545.13</v>
      </c>
      <c r="M679" s="14">
        <f t="shared" si="26"/>
        <v>1.2295960247830504E-2</v>
      </c>
      <c r="N679" s="12">
        <v>454.57860000000016</v>
      </c>
      <c r="O679" s="14">
        <v>1.3302108189635464E-3</v>
      </c>
      <c r="P679" s="12">
        <f t="shared" si="25"/>
        <v>330.72</v>
      </c>
      <c r="Q679" s="14">
        <f t="shared" si="27"/>
        <v>8.946982755526254E-4</v>
      </c>
    </row>
    <row r="680" spans="1:17" x14ac:dyDescent="0.25">
      <c r="A680" t="s">
        <v>94</v>
      </c>
      <c r="B680" s="1">
        <v>43575</v>
      </c>
      <c r="C680" t="s">
        <v>9</v>
      </c>
      <c r="D680" s="12">
        <v>2563.85</v>
      </c>
      <c r="E680" s="12">
        <v>154.30000000000001</v>
      </c>
      <c r="F680" s="12">
        <v>36.090000000000003</v>
      </c>
      <c r="G680" s="12">
        <v>1.2</v>
      </c>
      <c r="H680" s="12">
        <v>3.21</v>
      </c>
      <c r="I680" s="12">
        <v>369644.16836025001</v>
      </c>
      <c r="J680" s="12">
        <v>2661.6</v>
      </c>
      <c r="K680" s="14">
        <v>7.714700616407397E-3</v>
      </c>
      <c r="L680" s="12">
        <f t="shared" si="24"/>
        <v>2563.85</v>
      </c>
      <c r="M680" s="14">
        <f t="shared" si="26"/>
        <v>6.9359947199310549E-3</v>
      </c>
      <c r="N680" s="12">
        <v>214.90788000000003</v>
      </c>
      <c r="O680" s="14">
        <v>6.5513218939078149E-4</v>
      </c>
      <c r="P680" s="12">
        <f t="shared" si="25"/>
        <v>194.8</v>
      </c>
      <c r="Q680" s="14">
        <f t="shared" si="27"/>
        <v>5.2699329970262287E-4</v>
      </c>
    </row>
    <row r="681" spans="1:17" x14ac:dyDescent="0.25">
      <c r="A681" t="s">
        <v>94</v>
      </c>
      <c r="B681" s="1">
        <v>43575</v>
      </c>
      <c r="C681" t="s">
        <v>10</v>
      </c>
      <c r="D681" s="12">
        <v>2857.86</v>
      </c>
      <c r="E681" s="12">
        <v>176.29999999999998</v>
      </c>
      <c r="F681" s="12">
        <v>41.22</v>
      </c>
      <c r="G681" s="12">
        <v>3.35</v>
      </c>
      <c r="H681" s="12">
        <v>7.15</v>
      </c>
      <c r="I681" s="12">
        <v>369644.16836025001</v>
      </c>
      <c r="J681" s="12">
        <v>3414.8</v>
      </c>
      <c r="K681" s="14">
        <v>9.8978658193973491E-3</v>
      </c>
      <c r="L681" s="12">
        <f t="shared" si="24"/>
        <v>2857.86</v>
      </c>
      <c r="M681" s="14">
        <f t="shared" si="26"/>
        <v>7.7313812704729859E-3</v>
      </c>
      <c r="N681" s="12">
        <v>261.23219999999998</v>
      </c>
      <c r="O681" s="14">
        <v>7.6916147748085464E-4</v>
      </c>
      <c r="P681" s="12">
        <f t="shared" si="25"/>
        <v>228.01999999999998</v>
      </c>
      <c r="Q681" s="14">
        <f t="shared" si="27"/>
        <v>6.1686351231104747E-4</v>
      </c>
    </row>
    <row r="682" spans="1:17" x14ac:dyDescent="0.25">
      <c r="A682" t="s">
        <v>94</v>
      </c>
      <c r="B682" s="1">
        <v>43575</v>
      </c>
      <c r="C682" t="s">
        <v>11</v>
      </c>
      <c r="D682" s="12">
        <v>2253.6</v>
      </c>
      <c r="E682" s="12">
        <v>135.48000000000002</v>
      </c>
      <c r="F682" s="12">
        <v>31.68</v>
      </c>
      <c r="G682" s="12">
        <v>2.13</v>
      </c>
      <c r="H682" s="12">
        <v>6.45</v>
      </c>
      <c r="I682" s="12">
        <v>369644.16836025001</v>
      </c>
      <c r="J682" s="12">
        <v>2154.4</v>
      </c>
      <c r="K682" s="14">
        <v>6.2445713134911696E-3</v>
      </c>
      <c r="L682" s="12">
        <f t="shared" si="24"/>
        <v>2253.6</v>
      </c>
      <c r="M682" s="14">
        <f t="shared" si="26"/>
        <v>6.0966740257178166E-3</v>
      </c>
      <c r="N682" s="12">
        <v>166.74905999999999</v>
      </c>
      <c r="O682" s="14">
        <v>4.9149125466313958E-4</v>
      </c>
      <c r="P682" s="12">
        <f t="shared" si="25"/>
        <v>175.74</v>
      </c>
      <c r="Q682" s="14">
        <f t="shared" si="27"/>
        <v>4.7543019758592884E-4</v>
      </c>
    </row>
    <row r="683" spans="1:17" x14ac:dyDescent="0.25">
      <c r="A683" t="s">
        <v>95</v>
      </c>
      <c r="B683" s="1">
        <v>43582</v>
      </c>
      <c r="C683" t="s">
        <v>2</v>
      </c>
      <c r="D683" s="12">
        <v>32909.539999999994</v>
      </c>
      <c r="E683" s="12">
        <v>1947.7300000000002</v>
      </c>
      <c r="F683" s="12">
        <v>455.53</v>
      </c>
      <c r="G683" s="12">
        <v>4.32</v>
      </c>
      <c r="H683" s="12">
        <v>11.52</v>
      </c>
      <c r="I683" s="12">
        <v>362231.79510402132</v>
      </c>
      <c r="J683" s="12">
        <v>33636.400000000001</v>
      </c>
      <c r="K683" s="14">
        <v>9.7495775403413656E-2</v>
      </c>
      <c r="L683" s="12">
        <f t="shared" si="24"/>
        <v>32909.539999999994</v>
      </c>
      <c r="M683" s="14">
        <f t="shared" si="26"/>
        <v>9.0852157223110228E-2</v>
      </c>
      <c r="N683" s="12">
        <v>2573.1846</v>
      </c>
      <c r="O683" s="14">
        <v>7.4659951074901448E-3</v>
      </c>
      <c r="P683" s="12">
        <f t="shared" si="25"/>
        <v>2419.1000000000004</v>
      </c>
      <c r="Q683" s="14">
        <f t="shared" si="27"/>
        <v>6.678320436518591E-3</v>
      </c>
    </row>
    <row r="684" spans="1:17" x14ac:dyDescent="0.25">
      <c r="A684" t="s">
        <v>95</v>
      </c>
      <c r="B684" s="1">
        <v>43582</v>
      </c>
      <c r="C684" t="s">
        <v>3</v>
      </c>
      <c r="D684" s="12">
        <v>5533.6900000000005</v>
      </c>
      <c r="E684" s="12">
        <v>335.69</v>
      </c>
      <c r="F684" s="12">
        <v>78.509999999999991</v>
      </c>
      <c r="I684" s="12">
        <v>362231.79510402132</v>
      </c>
      <c r="J684" s="12">
        <v>5258</v>
      </c>
      <c r="K684" s="14">
        <v>1.5240417734096068E-2</v>
      </c>
      <c r="L684" s="12">
        <f t="shared" si="24"/>
        <v>5533.6900000000005</v>
      </c>
      <c r="M684" s="14">
        <f t="shared" si="26"/>
        <v>1.5276654547707229E-2</v>
      </c>
      <c r="N684" s="12">
        <v>402.23699999999997</v>
      </c>
      <c r="O684" s="14">
        <v>1.1842181966686099E-3</v>
      </c>
      <c r="P684" s="12">
        <f t="shared" si="25"/>
        <v>414.2</v>
      </c>
      <c r="Q684" s="14">
        <f t="shared" si="27"/>
        <v>1.1434667127468892E-3</v>
      </c>
    </row>
    <row r="685" spans="1:17" x14ac:dyDescent="0.25">
      <c r="A685" t="s">
        <v>95</v>
      </c>
      <c r="B685" s="1">
        <v>43582</v>
      </c>
      <c r="C685" t="s">
        <v>4</v>
      </c>
      <c r="D685" s="12">
        <v>6360.06</v>
      </c>
      <c r="E685" s="12">
        <v>383.36999999999995</v>
      </c>
      <c r="F685" s="12">
        <v>89.649999999999977</v>
      </c>
      <c r="G685" s="12">
        <v>10.780000000000001</v>
      </c>
      <c r="H685" s="12">
        <v>28.799999999999997</v>
      </c>
      <c r="I685" s="12">
        <v>362231.79510402132</v>
      </c>
      <c r="J685" s="12">
        <v>4287.6000000000004</v>
      </c>
      <c r="K685" s="14">
        <v>1.2427694004699565E-2</v>
      </c>
      <c r="L685" s="12">
        <f t="shared" si="24"/>
        <v>6360.06</v>
      </c>
      <c r="M685" s="14">
        <f t="shared" si="26"/>
        <v>1.7557983826829989E-2</v>
      </c>
      <c r="N685" s="12">
        <v>328.00139999999999</v>
      </c>
      <c r="O685" s="14">
        <v>1.0541002100049467E-3</v>
      </c>
      <c r="P685" s="12">
        <f t="shared" si="25"/>
        <v>512.59999999999991</v>
      </c>
      <c r="Q685" s="14">
        <f t="shared" si="27"/>
        <v>1.4151159752632916E-3</v>
      </c>
    </row>
    <row r="686" spans="1:17" x14ac:dyDescent="0.25">
      <c r="A686" t="s">
        <v>95</v>
      </c>
      <c r="B686" s="1">
        <v>43582</v>
      </c>
      <c r="C686" t="s">
        <v>5</v>
      </c>
      <c r="D686" s="12">
        <v>1530</v>
      </c>
      <c r="E686" s="12">
        <v>91.23</v>
      </c>
      <c r="F686" s="12">
        <v>21.35</v>
      </c>
      <c r="G686" s="12">
        <v>2.94</v>
      </c>
      <c r="H686" s="12">
        <v>7.84</v>
      </c>
      <c r="I686" s="12">
        <v>362231.79510402132</v>
      </c>
      <c r="J686" s="12">
        <v>1071.2</v>
      </c>
      <c r="K686" s="14">
        <v>3.1048945372315916E-3</v>
      </c>
      <c r="L686" s="12">
        <f t="shared" si="24"/>
        <v>1530</v>
      </c>
      <c r="M686" s="14">
        <f t="shared" si="26"/>
        <v>4.2238147525416238E-3</v>
      </c>
      <c r="N686" s="12">
        <v>81.946799999999996</v>
      </c>
      <c r="O686" s="14">
        <v>2.6143174322731054E-4</v>
      </c>
      <c r="P686" s="12">
        <f t="shared" si="25"/>
        <v>123.36000000000001</v>
      </c>
      <c r="Q686" s="14">
        <f t="shared" si="27"/>
        <v>3.4055541691080702E-4</v>
      </c>
    </row>
    <row r="687" spans="1:17" x14ac:dyDescent="0.25">
      <c r="A687" t="s">
        <v>95</v>
      </c>
      <c r="B687" s="1">
        <v>43582</v>
      </c>
      <c r="C687" t="s">
        <v>6</v>
      </c>
      <c r="D687" s="12">
        <v>26147.859999999997</v>
      </c>
      <c r="E687" s="12">
        <v>1526.0699999999997</v>
      </c>
      <c r="F687" s="12">
        <v>356.91000000000008</v>
      </c>
      <c r="G687" s="12">
        <v>24.740000000000006</v>
      </c>
      <c r="H687" s="12">
        <v>54.070000000000007</v>
      </c>
      <c r="I687" s="12">
        <v>362231.79510402132</v>
      </c>
      <c r="J687" s="12">
        <v>24905.200000000001</v>
      </c>
      <c r="K687" s="14">
        <v>7.2188218286650702E-2</v>
      </c>
      <c r="L687" s="12">
        <f t="shared" si="24"/>
        <v>26147.859999999997</v>
      </c>
      <c r="M687" s="14">
        <f t="shared" si="26"/>
        <v>7.2185435827054251E-2</v>
      </c>
      <c r="N687" s="12">
        <v>1907.0720700000002</v>
      </c>
      <c r="O687" s="14">
        <v>5.9966831799447718E-3</v>
      </c>
      <c r="P687" s="12">
        <f t="shared" si="25"/>
        <v>1961.7899999999997</v>
      </c>
      <c r="Q687" s="14">
        <f t="shared" si="27"/>
        <v>5.4158415316265564E-3</v>
      </c>
    </row>
    <row r="688" spans="1:17" x14ac:dyDescent="0.25">
      <c r="A688" t="s">
        <v>95</v>
      </c>
      <c r="B688" s="1">
        <v>43582</v>
      </c>
      <c r="C688" t="s">
        <v>7</v>
      </c>
      <c r="D688" s="12">
        <v>4159.24</v>
      </c>
      <c r="E688" s="12">
        <v>239.81</v>
      </c>
      <c r="F688" s="12">
        <v>56.08</v>
      </c>
      <c r="G688" s="12">
        <v>6.57</v>
      </c>
      <c r="H688" s="12">
        <v>11.47</v>
      </c>
      <c r="I688" s="12">
        <v>362231.79510402132</v>
      </c>
      <c r="J688" s="12">
        <v>4928</v>
      </c>
      <c r="K688" s="14">
        <v>1.4283906160826441E-2</v>
      </c>
      <c r="L688" s="12">
        <f t="shared" si="24"/>
        <v>4159.24</v>
      </c>
      <c r="M688" s="14">
        <f t="shared" si="26"/>
        <v>1.1482260961674002E-2</v>
      </c>
      <c r="N688" s="12">
        <v>376.99200000000008</v>
      </c>
      <c r="O688" s="14">
        <v>1.1913341210401508E-3</v>
      </c>
      <c r="P688" s="12">
        <f t="shared" si="25"/>
        <v>313.93</v>
      </c>
      <c r="Q688" s="14">
        <f t="shared" si="27"/>
        <v>8.6665500997738039E-4</v>
      </c>
    </row>
    <row r="689" spans="1:17" x14ac:dyDescent="0.25">
      <c r="A689" t="s">
        <v>95</v>
      </c>
      <c r="B689" s="1">
        <v>43582</v>
      </c>
      <c r="C689" t="s">
        <v>8</v>
      </c>
      <c r="D689" s="12">
        <v>3860</v>
      </c>
      <c r="E689" s="12">
        <v>222.55</v>
      </c>
      <c r="F689" s="12">
        <v>52.03</v>
      </c>
      <c r="I689" s="12">
        <v>362231.79510402132</v>
      </c>
      <c r="J689" s="12">
        <v>5457.2000000000007</v>
      </c>
      <c r="K689" s="14">
        <v>1.5817802901960647E-2</v>
      </c>
      <c r="L689" s="12">
        <f t="shared" si="24"/>
        <v>3860</v>
      </c>
      <c r="M689" s="14">
        <f t="shared" si="26"/>
        <v>1.0656160094647496E-2</v>
      </c>
      <c r="N689" s="12">
        <v>417.47580000000005</v>
      </c>
      <c r="O689" s="14">
        <v>1.3302108189635464E-3</v>
      </c>
      <c r="P689" s="12">
        <f t="shared" si="25"/>
        <v>274.58000000000004</v>
      </c>
      <c r="Q689" s="14">
        <f t="shared" si="27"/>
        <v>7.58022911603189E-4</v>
      </c>
    </row>
    <row r="690" spans="1:17" x14ac:dyDescent="0.25">
      <c r="A690" t="s">
        <v>95</v>
      </c>
      <c r="B690" s="1">
        <v>43582</v>
      </c>
      <c r="C690" t="s">
        <v>9</v>
      </c>
      <c r="D690" s="12">
        <v>2500.98</v>
      </c>
      <c r="E690" s="12">
        <v>150.41</v>
      </c>
      <c r="F690" s="12">
        <v>35.159999999999997</v>
      </c>
      <c r="G690" s="12">
        <v>0.9</v>
      </c>
      <c r="H690" s="12">
        <v>2.41</v>
      </c>
      <c r="I690" s="12">
        <v>362231.79510402132</v>
      </c>
      <c r="J690" s="12">
        <v>2661.6</v>
      </c>
      <c r="K690" s="14">
        <v>7.714700616407397E-3</v>
      </c>
      <c r="L690" s="12">
        <f t="shared" si="24"/>
        <v>2500.98</v>
      </c>
      <c r="M690" s="14">
        <f t="shared" si="26"/>
        <v>6.90436354236049E-3</v>
      </c>
      <c r="N690" s="12">
        <v>203.61240000000004</v>
      </c>
      <c r="O690" s="14">
        <v>6.5513218939078149E-4</v>
      </c>
      <c r="P690" s="12">
        <f t="shared" si="25"/>
        <v>188.88</v>
      </c>
      <c r="Q690" s="14">
        <f t="shared" si="27"/>
        <v>5.2143407219611886E-4</v>
      </c>
    </row>
    <row r="691" spans="1:17" x14ac:dyDescent="0.25">
      <c r="A691" t="s">
        <v>95</v>
      </c>
      <c r="B691" s="1">
        <v>43582</v>
      </c>
      <c r="C691" t="s">
        <v>10</v>
      </c>
      <c r="D691" s="12">
        <v>2629.99</v>
      </c>
      <c r="E691" s="12">
        <v>162.18</v>
      </c>
      <c r="F691" s="12">
        <v>37.93</v>
      </c>
      <c r="G691" s="12">
        <v>2.87</v>
      </c>
      <c r="H691" s="12">
        <v>7.64</v>
      </c>
      <c r="I691" s="12">
        <v>362231.79510402132</v>
      </c>
      <c r="J691" s="12">
        <v>3414.8</v>
      </c>
      <c r="K691" s="14">
        <v>9.8978658193973491E-3</v>
      </c>
      <c r="L691" s="12">
        <f t="shared" si="24"/>
        <v>2629.99</v>
      </c>
      <c r="M691" s="14">
        <f t="shared" si="26"/>
        <v>7.2605167065600941E-3</v>
      </c>
      <c r="N691" s="12">
        <v>261.23219999999998</v>
      </c>
      <c r="O691" s="14">
        <v>7.6916147748085464E-4</v>
      </c>
      <c r="P691" s="12">
        <f t="shared" si="25"/>
        <v>210.62</v>
      </c>
      <c r="Q691" s="14">
        <f t="shared" si="27"/>
        <v>5.8145089096752736E-4</v>
      </c>
    </row>
    <row r="692" spans="1:17" x14ac:dyDescent="0.25">
      <c r="A692" t="s">
        <v>95</v>
      </c>
      <c r="B692" s="1">
        <v>43582</v>
      </c>
      <c r="C692" t="s">
        <v>11</v>
      </c>
      <c r="D692" s="12">
        <v>2245.11</v>
      </c>
      <c r="E692" s="12">
        <v>134.96</v>
      </c>
      <c r="F692" s="12">
        <v>31.56</v>
      </c>
      <c r="G692" s="12">
        <v>2.84</v>
      </c>
      <c r="H692" s="12">
        <v>1.27</v>
      </c>
      <c r="I692" s="12">
        <v>362231.79510402132</v>
      </c>
      <c r="J692" s="12">
        <v>2154.4</v>
      </c>
      <c r="K692" s="14">
        <v>6.2445713134911696E-3</v>
      </c>
      <c r="L692" s="12">
        <f t="shared" si="24"/>
        <v>2245.11</v>
      </c>
      <c r="M692" s="14">
        <f t="shared" si="26"/>
        <v>6.1979926399207356E-3</v>
      </c>
      <c r="N692" s="12">
        <v>164.8116</v>
      </c>
      <c r="O692" s="14">
        <v>4.9149125466313958E-4</v>
      </c>
      <c r="P692" s="12">
        <f t="shared" si="25"/>
        <v>170.63000000000002</v>
      </c>
      <c r="Q692" s="14">
        <f t="shared" si="27"/>
        <v>4.7105196812168454E-4</v>
      </c>
    </row>
    <row r="693" spans="1:17" x14ac:dyDescent="0.25">
      <c r="A693" t="s">
        <v>96</v>
      </c>
      <c r="B693" s="1">
        <v>43589</v>
      </c>
      <c r="C693" t="s">
        <v>2</v>
      </c>
      <c r="D693" s="12">
        <v>33752.89</v>
      </c>
      <c r="E693" s="12">
        <v>1998.4</v>
      </c>
      <c r="F693" s="12">
        <v>467.37999999999977</v>
      </c>
      <c r="G693" s="12">
        <v>2.16</v>
      </c>
      <c r="H693" s="12">
        <v>5.75</v>
      </c>
      <c r="I693" s="12">
        <v>298262.13973428227</v>
      </c>
      <c r="J693" s="12">
        <v>33636.400000000001</v>
      </c>
      <c r="K693" s="14">
        <v>9.6551406889015409E-2</v>
      </c>
      <c r="L693" s="12">
        <f t="shared" si="24"/>
        <v>33752.89</v>
      </c>
      <c r="M693" s="14">
        <f t="shared" si="26"/>
        <v>0.11316518425727783</v>
      </c>
      <c r="N693" s="12">
        <v>2573.1846</v>
      </c>
      <c r="O693" s="14">
        <v>7.3861826270096792E-3</v>
      </c>
      <c r="P693" s="12">
        <f t="shared" si="25"/>
        <v>2473.6899999999996</v>
      </c>
      <c r="Q693" s="14">
        <f t="shared" si="27"/>
        <v>8.293677508663274E-3</v>
      </c>
    </row>
    <row r="694" spans="1:17" x14ac:dyDescent="0.25">
      <c r="A694" t="s">
        <v>96</v>
      </c>
      <c r="B694" s="1">
        <v>43589</v>
      </c>
      <c r="C694" t="s">
        <v>3</v>
      </c>
      <c r="D694" s="12">
        <v>5163.0599999999995</v>
      </c>
      <c r="E694" s="12">
        <v>312.71000000000004</v>
      </c>
      <c r="F694" s="12">
        <v>73.13</v>
      </c>
      <c r="I694" s="12">
        <v>298262.13973428227</v>
      </c>
      <c r="J694" s="12">
        <v>5258</v>
      </c>
      <c r="K694" s="14">
        <v>1.5092795228456168E-2</v>
      </c>
      <c r="L694" s="12">
        <f t="shared" si="24"/>
        <v>5163.0599999999995</v>
      </c>
      <c r="M694" s="14">
        <f t="shared" si="26"/>
        <v>1.7310477302280806E-2</v>
      </c>
      <c r="N694" s="12">
        <v>402.23699999999997</v>
      </c>
      <c r="O694" s="14">
        <v>1.1545988349768968E-3</v>
      </c>
      <c r="P694" s="12">
        <f t="shared" si="25"/>
        <v>385.84000000000003</v>
      </c>
      <c r="Q694" s="14">
        <f t="shared" si="27"/>
        <v>1.2936271440409423E-3</v>
      </c>
    </row>
    <row r="695" spans="1:17" x14ac:dyDescent="0.25">
      <c r="A695" t="s">
        <v>96</v>
      </c>
      <c r="B695" s="1">
        <v>43589</v>
      </c>
      <c r="C695" t="s">
        <v>4</v>
      </c>
      <c r="D695" s="12">
        <v>7092.64</v>
      </c>
      <c r="E695" s="12">
        <v>428.8</v>
      </c>
      <c r="F695" s="12">
        <v>100.28999999999999</v>
      </c>
      <c r="G695" s="12">
        <v>11.18</v>
      </c>
      <c r="H695" s="12">
        <v>29.83</v>
      </c>
      <c r="I695" s="12">
        <v>298262.13973428227</v>
      </c>
      <c r="J695" s="12">
        <v>4287.6000000000004</v>
      </c>
      <c r="K695" s="14">
        <v>1.2307316246011538E-2</v>
      </c>
      <c r="L695" s="12">
        <f t="shared" si="24"/>
        <v>7092.64</v>
      </c>
      <c r="M695" s="14">
        <f t="shared" si="26"/>
        <v>2.3779887069538017E-2</v>
      </c>
      <c r="N695" s="12">
        <v>328.00139999999999</v>
      </c>
      <c r="O695" s="14">
        <v>9.4150969281988272E-4</v>
      </c>
      <c r="P695" s="12">
        <f t="shared" si="25"/>
        <v>570.1</v>
      </c>
      <c r="Q695" s="14">
        <f t="shared" si="27"/>
        <v>1.9114058542860802E-3</v>
      </c>
    </row>
    <row r="696" spans="1:17" x14ac:dyDescent="0.25">
      <c r="A696" t="s">
        <v>96</v>
      </c>
      <c r="B696" s="1">
        <v>43589</v>
      </c>
      <c r="C696" t="s">
        <v>5</v>
      </c>
      <c r="D696" s="12">
        <v>1975.03</v>
      </c>
      <c r="E696" s="12">
        <v>118.83</v>
      </c>
      <c r="F696" s="12">
        <v>27.800000000000004</v>
      </c>
      <c r="G696" s="12">
        <v>3.54</v>
      </c>
      <c r="H696" s="12">
        <v>9.44</v>
      </c>
      <c r="I696" s="12">
        <v>298262.13973428227</v>
      </c>
      <c r="J696" s="12">
        <v>1071.2</v>
      </c>
      <c r="K696" s="14">
        <v>3.0748197506128274E-3</v>
      </c>
      <c r="L696" s="12">
        <f t="shared" si="24"/>
        <v>1975.03</v>
      </c>
      <c r="M696" s="14">
        <f t="shared" si="26"/>
        <v>6.6217925002466874E-3</v>
      </c>
      <c r="N696" s="12">
        <v>81.946799999999996</v>
      </c>
      <c r="O696" s="14">
        <v>2.3522371092188129E-4</v>
      </c>
      <c r="P696" s="12">
        <f t="shared" si="25"/>
        <v>159.60999999999999</v>
      </c>
      <c r="Q696" s="14">
        <f t="shared" si="27"/>
        <v>5.3513328960287882E-4</v>
      </c>
    </row>
    <row r="697" spans="1:17" x14ac:dyDescent="0.25">
      <c r="A697" t="s">
        <v>96</v>
      </c>
      <c r="B697" s="1">
        <v>43589</v>
      </c>
      <c r="C697" t="s">
        <v>6</v>
      </c>
      <c r="D697" s="12">
        <v>28404.080000000005</v>
      </c>
      <c r="E697" s="12">
        <v>1679.8100000000004</v>
      </c>
      <c r="F697" s="12">
        <v>392.86</v>
      </c>
      <c r="G697" s="12">
        <v>18.819999999999997</v>
      </c>
      <c r="H697" s="12">
        <v>45.59</v>
      </c>
      <c r="I697" s="12">
        <v>298262.13973428227</v>
      </c>
      <c r="J697" s="12">
        <v>24905.200000000001</v>
      </c>
      <c r="K697" s="14">
        <v>7.148898511292251E-2</v>
      </c>
      <c r="L697" s="12">
        <f t="shared" si="24"/>
        <v>28404.080000000005</v>
      </c>
      <c r="M697" s="14">
        <f t="shared" si="26"/>
        <v>9.5231932639203945E-2</v>
      </c>
      <c r="N697" s="12">
        <v>1905.2478000000001</v>
      </c>
      <c r="O697" s="14">
        <v>5.4689073611385725E-3</v>
      </c>
      <c r="P697" s="12">
        <f t="shared" si="25"/>
        <v>2137.0800000000008</v>
      </c>
      <c r="Q697" s="14">
        <f t="shared" si="27"/>
        <v>7.1651065130287628E-3</v>
      </c>
    </row>
    <row r="698" spans="1:17" x14ac:dyDescent="0.25">
      <c r="A698" t="s">
        <v>96</v>
      </c>
      <c r="B698" s="1">
        <v>43589</v>
      </c>
      <c r="C698" t="s">
        <v>7</v>
      </c>
      <c r="D698" s="12">
        <v>5103.41</v>
      </c>
      <c r="E698" s="12">
        <v>298.34999999999997</v>
      </c>
      <c r="F698" s="12">
        <v>69.77</v>
      </c>
      <c r="G698" s="12">
        <v>2.96</v>
      </c>
      <c r="H698" s="12">
        <v>5.88</v>
      </c>
      <c r="I698" s="12">
        <v>298262.13973428227</v>
      </c>
      <c r="J698" s="12">
        <v>4928</v>
      </c>
      <c r="K698" s="14">
        <v>1.4145548666000761E-2</v>
      </c>
      <c r="L698" s="12">
        <f t="shared" si="24"/>
        <v>5103.41</v>
      </c>
      <c r="M698" s="14">
        <f t="shared" si="26"/>
        <v>1.7110485442592745E-2</v>
      </c>
      <c r="N698" s="12">
        <v>376.99200000000008</v>
      </c>
      <c r="O698" s="14">
        <v>1.0821344729490584E-3</v>
      </c>
      <c r="P698" s="12">
        <f t="shared" si="25"/>
        <v>376.95999999999992</v>
      </c>
      <c r="Q698" s="14">
        <f t="shared" si="27"/>
        <v>1.2638546760773209E-3</v>
      </c>
    </row>
    <row r="699" spans="1:17" x14ac:dyDescent="0.25">
      <c r="A699" t="s">
        <v>96</v>
      </c>
      <c r="B699" s="1">
        <v>43589</v>
      </c>
      <c r="C699" t="s">
        <v>8</v>
      </c>
      <c r="D699" s="12">
        <v>4429.41</v>
      </c>
      <c r="E699" s="12">
        <v>259.54999999999995</v>
      </c>
      <c r="F699" s="12">
        <v>60.699999999999996</v>
      </c>
      <c r="I699" s="12">
        <v>298262.13973428227</v>
      </c>
      <c r="J699" s="12">
        <v>5457.2000000000007</v>
      </c>
      <c r="K699" s="14">
        <v>1.5664587698883799E-2</v>
      </c>
      <c r="L699" s="12">
        <f t="shared" si="24"/>
        <v>4429.41</v>
      </c>
      <c r="M699" s="14">
        <f t="shared" si="26"/>
        <v>1.4850728302110693E-2</v>
      </c>
      <c r="N699" s="12">
        <v>417.47580000000005</v>
      </c>
      <c r="O699" s="14">
        <v>1.1983409589646106E-3</v>
      </c>
      <c r="P699" s="12">
        <f t="shared" si="25"/>
        <v>320.24999999999994</v>
      </c>
      <c r="Q699" s="14">
        <f t="shared" si="27"/>
        <v>1.0737199172691054E-3</v>
      </c>
    </row>
    <row r="700" spans="1:17" x14ac:dyDescent="0.25">
      <c r="A700" t="s">
        <v>96</v>
      </c>
      <c r="B700" s="1">
        <v>43589</v>
      </c>
      <c r="C700" t="s">
        <v>9</v>
      </c>
      <c r="D700" s="12">
        <v>2705.24</v>
      </c>
      <c r="E700" s="12">
        <v>163.06</v>
      </c>
      <c r="F700" s="12">
        <v>38.14</v>
      </c>
      <c r="G700" s="12">
        <v>1.51</v>
      </c>
      <c r="H700" s="12">
        <v>4.0199999999999996</v>
      </c>
      <c r="I700" s="12">
        <v>298262.13973428227</v>
      </c>
      <c r="J700" s="12">
        <v>2661.6</v>
      </c>
      <c r="K700" s="14">
        <v>7.6399740928221639E-3</v>
      </c>
      <c r="L700" s="12">
        <f t="shared" si="24"/>
        <v>2705.24</v>
      </c>
      <c r="M700" s="14">
        <f t="shared" si="26"/>
        <v>9.0700080218363011E-3</v>
      </c>
      <c r="N700" s="12">
        <v>203.61240000000004</v>
      </c>
      <c r="O700" s="14">
        <v>5.8445801810089561E-4</v>
      </c>
      <c r="P700" s="12">
        <f t="shared" si="25"/>
        <v>206.73</v>
      </c>
      <c r="Q700" s="14">
        <f t="shared" si="27"/>
        <v>6.9311512411254393E-4</v>
      </c>
    </row>
    <row r="701" spans="1:17" x14ac:dyDescent="0.25">
      <c r="A701" t="s">
        <v>96</v>
      </c>
      <c r="B701" s="1">
        <v>43589</v>
      </c>
      <c r="C701" t="s">
        <v>10</v>
      </c>
      <c r="D701" s="12">
        <v>2923.3900000000003</v>
      </c>
      <c r="E701" s="12">
        <v>180.38</v>
      </c>
      <c r="F701" s="12">
        <v>42.19</v>
      </c>
      <c r="G701" s="12">
        <v>2.94</v>
      </c>
      <c r="H701" s="12">
        <v>7.84</v>
      </c>
      <c r="I701" s="12">
        <v>298262.13973428227</v>
      </c>
      <c r="J701" s="12">
        <v>3414.8</v>
      </c>
      <c r="K701" s="14">
        <v>9.8019926105234155E-3</v>
      </c>
      <c r="L701" s="12">
        <f t="shared" si="24"/>
        <v>2923.3900000000003</v>
      </c>
      <c r="M701" s="14">
        <f t="shared" si="26"/>
        <v>9.801411612631792E-3</v>
      </c>
      <c r="N701" s="12">
        <v>261.23219999999998</v>
      </c>
      <c r="O701" s="14">
        <v>7.4985243470504124E-4</v>
      </c>
      <c r="P701" s="12">
        <f t="shared" si="25"/>
        <v>233.35</v>
      </c>
      <c r="Q701" s="14">
        <f t="shared" si="27"/>
        <v>7.8236547289538109E-4</v>
      </c>
    </row>
    <row r="702" spans="1:17" x14ac:dyDescent="0.25">
      <c r="A702" t="s">
        <v>96</v>
      </c>
      <c r="B702" s="1">
        <v>43589</v>
      </c>
      <c r="C702" t="s">
        <v>11</v>
      </c>
      <c r="D702" s="12">
        <v>2389.54</v>
      </c>
      <c r="E702" s="12">
        <v>143.91</v>
      </c>
      <c r="F702" s="12">
        <v>33.65</v>
      </c>
      <c r="G702" s="12">
        <v>2.54</v>
      </c>
      <c r="I702" s="12">
        <v>298262.13973428227</v>
      </c>
      <c r="J702" s="12">
        <v>2154.4</v>
      </c>
      <c r="K702" s="14">
        <v>6.1840848307694882E-3</v>
      </c>
      <c r="L702" s="12">
        <f t="shared" si="24"/>
        <v>2389.54</v>
      </c>
      <c r="M702" s="14">
        <f t="shared" si="26"/>
        <v>8.0115431416431498E-3</v>
      </c>
      <c r="N702" s="12">
        <v>164.8116</v>
      </c>
      <c r="O702" s="14">
        <v>4.7308248955386581E-4</v>
      </c>
      <c r="P702" s="12">
        <f t="shared" si="25"/>
        <v>180.1</v>
      </c>
      <c r="Q702" s="14">
        <f t="shared" si="27"/>
        <v>6.0383124777569372E-4</v>
      </c>
    </row>
    <row r="703" spans="1:17" x14ac:dyDescent="0.25">
      <c r="A703" t="s">
        <v>97</v>
      </c>
      <c r="B703" s="1">
        <v>43596</v>
      </c>
      <c r="C703" t="s">
        <v>2</v>
      </c>
      <c r="D703" s="12">
        <v>32185.239999999998</v>
      </c>
      <c r="E703" s="12">
        <v>1901.1899999999998</v>
      </c>
      <c r="F703" s="12">
        <v>444.63999999999987</v>
      </c>
      <c r="I703" s="12">
        <v>366757.02104523173</v>
      </c>
      <c r="J703" s="12">
        <v>33636.400000000001</v>
      </c>
      <c r="K703" s="14">
        <v>9.6551406889015409E-2</v>
      </c>
      <c r="L703" s="12">
        <f t="shared" si="24"/>
        <v>32185.239999999998</v>
      </c>
      <c r="M703" s="14">
        <f t="shared" si="26"/>
        <v>8.7756302274116876E-2</v>
      </c>
      <c r="N703" s="12">
        <v>2573.1846</v>
      </c>
      <c r="O703" s="14">
        <v>7.3861826270096792E-3</v>
      </c>
      <c r="P703" s="12">
        <f t="shared" si="25"/>
        <v>2345.83</v>
      </c>
      <c r="Q703" s="14">
        <f t="shared" si="27"/>
        <v>6.3961420378935057E-3</v>
      </c>
    </row>
    <row r="704" spans="1:17" x14ac:dyDescent="0.25">
      <c r="A704" t="s">
        <v>97</v>
      </c>
      <c r="B704" s="1">
        <v>43596</v>
      </c>
      <c r="C704" t="s">
        <v>3</v>
      </c>
      <c r="D704" s="12">
        <v>5005.82</v>
      </c>
      <c r="E704" s="12">
        <v>302.96000000000004</v>
      </c>
      <c r="F704" s="12">
        <v>70.849999999999994</v>
      </c>
      <c r="I704" s="12">
        <v>366757.02104523173</v>
      </c>
      <c r="J704" s="12">
        <v>5258</v>
      </c>
      <c r="K704" s="14">
        <v>1.5092795228456168E-2</v>
      </c>
      <c r="L704" s="12">
        <f t="shared" si="24"/>
        <v>5005.82</v>
      </c>
      <c r="M704" s="14">
        <f t="shared" si="26"/>
        <v>1.3648872994261336E-2</v>
      </c>
      <c r="N704" s="12">
        <v>402.23699999999997</v>
      </c>
      <c r="O704" s="14">
        <v>1.1545988349768968E-3</v>
      </c>
      <c r="P704" s="12">
        <f t="shared" si="25"/>
        <v>373.81000000000006</v>
      </c>
      <c r="Q704" s="14">
        <f t="shared" si="27"/>
        <v>1.0192306583106925E-3</v>
      </c>
    </row>
    <row r="705" spans="1:17" x14ac:dyDescent="0.25">
      <c r="A705" t="s">
        <v>97</v>
      </c>
      <c r="B705" s="1">
        <v>43596</v>
      </c>
      <c r="C705" t="s">
        <v>4</v>
      </c>
      <c r="D705" s="12">
        <v>6484.8600000000006</v>
      </c>
      <c r="E705" s="12">
        <v>391.1</v>
      </c>
      <c r="F705" s="12">
        <v>91.460000000000008</v>
      </c>
      <c r="G705" s="12">
        <v>9.24</v>
      </c>
      <c r="H705" s="12">
        <v>24.65</v>
      </c>
      <c r="I705" s="12">
        <v>366757.02104523173</v>
      </c>
      <c r="J705" s="12">
        <v>4287.6000000000004</v>
      </c>
      <c r="K705" s="14">
        <v>1.2307316246011538E-2</v>
      </c>
      <c r="L705" s="12">
        <f t="shared" si="24"/>
        <v>6484.8600000000006</v>
      </c>
      <c r="M705" s="14">
        <f t="shared" si="26"/>
        <v>1.7681624693969337E-2</v>
      </c>
      <c r="N705" s="12">
        <v>328.00139999999999</v>
      </c>
      <c r="O705" s="14">
        <v>9.4150969281988272E-4</v>
      </c>
      <c r="P705" s="12">
        <f t="shared" si="25"/>
        <v>516.45000000000005</v>
      </c>
      <c r="Q705" s="14">
        <f t="shared" si="27"/>
        <v>1.4081530014835267E-3</v>
      </c>
    </row>
    <row r="706" spans="1:17" x14ac:dyDescent="0.25">
      <c r="A706" t="s">
        <v>97</v>
      </c>
      <c r="B706" s="1">
        <v>43596</v>
      </c>
      <c r="C706" t="s">
        <v>5</v>
      </c>
      <c r="D706" s="12">
        <v>1649.44</v>
      </c>
      <c r="E706" s="12">
        <v>98.640000000000015</v>
      </c>
      <c r="F706" s="12">
        <v>23.08</v>
      </c>
      <c r="G706" s="12">
        <v>3.66</v>
      </c>
      <c r="H706" s="12">
        <v>9.75</v>
      </c>
      <c r="I706" s="12">
        <v>366757.02104523173</v>
      </c>
      <c r="J706" s="12">
        <v>1071.2</v>
      </c>
      <c r="K706" s="14">
        <v>3.0748197506128274E-3</v>
      </c>
      <c r="L706" s="12">
        <f t="shared" si="24"/>
        <v>1649.44</v>
      </c>
      <c r="M706" s="14">
        <f t="shared" si="26"/>
        <v>4.4973644820737501E-3</v>
      </c>
      <c r="N706" s="12">
        <v>81.946799999999996</v>
      </c>
      <c r="O706" s="14">
        <v>2.3522371092188129E-4</v>
      </c>
      <c r="P706" s="12">
        <f t="shared" si="25"/>
        <v>135.13</v>
      </c>
      <c r="Q706" s="14">
        <f t="shared" si="27"/>
        <v>3.6844557089838115E-4</v>
      </c>
    </row>
    <row r="707" spans="1:17" x14ac:dyDescent="0.25">
      <c r="A707" t="s">
        <v>97</v>
      </c>
      <c r="B707" s="1">
        <v>43596</v>
      </c>
      <c r="C707" t="s">
        <v>6</v>
      </c>
      <c r="D707" s="12">
        <v>30864.799999999999</v>
      </c>
      <c r="E707" s="12">
        <v>1837.7300000000005</v>
      </c>
      <c r="F707" s="12">
        <v>429.82000000000005</v>
      </c>
      <c r="G707" s="12">
        <v>22.229999999999997</v>
      </c>
      <c r="H707" s="12">
        <v>52.55</v>
      </c>
      <c r="I707" s="12">
        <v>366757.02104523173</v>
      </c>
      <c r="J707" s="12">
        <v>24905.200000000001</v>
      </c>
      <c r="K707" s="14">
        <v>7.148898511292251E-2</v>
      </c>
      <c r="L707" s="12">
        <f t="shared" si="24"/>
        <v>30864.799999999999</v>
      </c>
      <c r="M707" s="14">
        <f t="shared" si="26"/>
        <v>8.4155989466915965E-2</v>
      </c>
      <c r="N707" s="12">
        <v>1905.2478000000001</v>
      </c>
      <c r="O707" s="14">
        <v>5.4689073611385725E-3</v>
      </c>
      <c r="P707" s="12">
        <f t="shared" si="25"/>
        <v>2342.3300000000008</v>
      </c>
      <c r="Q707" s="14">
        <f t="shared" si="27"/>
        <v>6.3865989349693297E-3</v>
      </c>
    </row>
    <row r="708" spans="1:17" x14ac:dyDescent="0.25">
      <c r="A708" t="s">
        <v>97</v>
      </c>
      <c r="B708" s="1">
        <v>43596</v>
      </c>
      <c r="C708" t="s">
        <v>7</v>
      </c>
      <c r="D708" s="12">
        <v>5553.8</v>
      </c>
      <c r="E708" s="12">
        <v>326.27</v>
      </c>
      <c r="F708" s="12">
        <v>76.3</v>
      </c>
      <c r="G708" s="12">
        <v>5.9399999999999995</v>
      </c>
      <c r="H708" s="12">
        <v>15.84</v>
      </c>
      <c r="I708" s="12">
        <v>366757.02104523173</v>
      </c>
      <c r="J708" s="12">
        <v>4928</v>
      </c>
      <c r="K708" s="14">
        <v>1.4145548666000761E-2</v>
      </c>
      <c r="L708" s="12">
        <f t="shared" ref="L708:L771" si="28">+D708</f>
        <v>5553.8</v>
      </c>
      <c r="M708" s="14">
        <f t="shared" si="26"/>
        <v>1.5142995720087541E-2</v>
      </c>
      <c r="N708" s="12">
        <v>376.99200000000008</v>
      </c>
      <c r="O708" s="14">
        <v>1.0821344729490584E-3</v>
      </c>
      <c r="P708" s="12">
        <f t="shared" ref="P708:P771" si="29">+SUM(E708:H708)</f>
        <v>424.34999999999997</v>
      </c>
      <c r="Q708" s="14">
        <f t="shared" si="27"/>
        <v>1.1570330645358398E-3</v>
      </c>
    </row>
    <row r="709" spans="1:17" x14ac:dyDescent="0.25">
      <c r="A709" t="s">
        <v>97</v>
      </c>
      <c r="B709" s="1">
        <v>43596</v>
      </c>
      <c r="C709" t="s">
        <v>8</v>
      </c>
      <c r="D709" s="12">
        <v>4955.24</v>
      </c>
      <c r="E709" s="12">
        <v>290.44</v>
      </c>
      <c r="F709" s="12">
        <v>67.919999999999987</v>
      </c>
      <c r="I709" s="12">
        <v>366757.02104523173</v>
      </c>
      <c r="J709" s="12">
        <v>5457.2000000000007</v>
      </c>
      <c r="K709" s="14">
        <v>1.5664587698883799E-2</v>
      </c>
      <c r="L709" s="12">
        <f t="shared" si="28"/>
        <v>4955.24</v>
      </c>
      <c r="M709" s="14">
        <f t="shared" si="26"/>
        <v>1.351096152400277E-2</v>
      </c>
      <c r="N709" s="12">
        <v>417.47580000000005</v>
      </c>
      <c r="O709" s="14">
        <v>1.1983409589646106E-3</v>
      </c>
      <c r="P709" s="12">
        <f t="shared" si="29"/>
        <v>358.36</v>
      </c>
      <c r="Q709" s="14">
        <f t="shared" si="27"/>
        <v>9.7710467540253003E-4</v>
      </c>
    </row>
    <row r="710" spans="1:17" x14ac:dyDescent="0.25">
      <c r="A710" t="s">
        <v>97</v>
      </c>
      <c r="B710" s="1">
        <v>43596</v>
      </c>
      <c r="C710" t="s">
        <v>9</v>
      </c>
      <c r="D710" s="12">
        <v>3090.33</v>
      </c>
      <c r="E710" s="12">
        <v>186.94</v>
      </c>
      <c r="F710" s="12">
        <v>43.730000000000004</v>
      </c>
      <c r="G710" s="12">
        <v>0.9</v>
      </c>
      <c r="H710" s="12">
        <v>2.41</v>
      </c>
      <c r="I710" s="12">
        <v>366757.02104523173</v>
      </c>
      <c r="J710" s="12">
        <v>2661.6</v>
      </c>
      <c r="K710" s="14">
        <v>7.6399740928221639E-3</v>
      </c>
      <c r="L710" s="12">
        <f t="shared" si="28"/>
        <v>3090.33</v>
      </c>
      <c r="M710" s="14">
        <f t="shared" si="26"/>
        <v>8.4260963599081945E-3</v>
      </c>
      <c r="N710" s="12">
        <v>203.61240000000004</v>
      </c>
      <c r="O710" s="14">
        <v>5.8445801810089561E-4</v>
      </c>
      <c r="P710" s="12">
        <f t="shared" si="29"/>
        <v>233.98000000000002</v>
      </c>
      <c r="Q710" s="14">
        <f t="shared" si="27"/>
        <v>6.379700634855564E-4</v>
      </c>
    </row>
    <row r="711" spans="1:17" x14ac:dyDescent="0.25">
      <c r="A711" t="s">
        <v>97</v>
      </c>
      <c r="B711" s="1">
        <v>43596</v>
      </c>
      <c r="C711" t="s">
        <v>10</v>
      </c>
      <c r="D711" s="12">
        <v>3133.1400000000003</v>
      </c>
      <c r="E711" s="12">
        <v>193.37999999999997</v>
      </c>
      <c r="F711" s="12">
        <v>45.230000000000004</v>
      </c>
      <c r="G711" s="12">
        <v>2.94</v>
      </c>
      <c r="H711" s="12">
        <v>7.84</v>
      </c>
      <c r="I711" s="12">
        <v>366757.02104523173</v>
      </c>
      <c r="J711" s="12">
        <v>3414.8</v>
      </c>
      <c r="K711" s="14">
        <v>9.8019926105234155E-3</v>
      </c>
      <c r="L711" s="12">
        <f t="shared" si="28"/>
        <v>3133.1400000000003</v>
      </c>
      <c r="M711" s="14">
        <f t="shared" si="26"/>
        <v>8.5428221416750834E-3</v>
      </c>
      <c r="N711" s="12">
        <v>261.23219999999998</v>
      </c>
      <c r="O711" s="14">
        <v>7.4985243470504124E-4</v>
      </c>
      <c r="P711" s="12">
        <f t="shared" si="29"/>
        <v>249.38999999999996</v>
      </c>
      <c r="Q711" s="14">
        <f t="shared" si="27"/>
        <v>6.7998698236029949E-4</v>
      </c>
    </row>
    <row r="712" spans="1:17" x14ac:dyDescent="0.25">
      <c r="A712" t="s">
        <v>97</v>
      </c>
      <c r="B712" s="1">
        <v>43596</v>
      </c>
      <c r="C712" t="s">
        <v>11</v>
      </c>
      <c r="D712" s="12">
        <v>2398.84</v>
      </c>
      <c r="E712" s="12">
        <v>144.49</v>
      </c>
      <c r="F712" s="12">
        <v>33.79</v>
      </c>
      <c r="I712" s="12">
        <v>366757.02104523173</v>
      </c>
      <c r="J712" s="12">
        <v>2154.4</v>
      </c>
      <c r="K712" s="14">
        <v>6.1840848307694882E-3</v>
      </c>
      <c r="L712" s="12">
        <f t="shared" si="28"/>
        <v>2398.84</v>
      </c>
      <c r="M712" s="14">
        <f t="shared" si="26"/>
        <v>6.5406791481822891E-3</v>
      </c>
      <c r="N712" s="12">
        <v>164.8116</v>
      </c>
      <c r="O712" s="14">
        <v>4.7308248955386581E-4</v>
      </c>
      <c r="P712" s="12">
        <f t="shared" si="29"/>
        <v>178.28</v>
      </c>
      <c r="Q712" s="14">
        <f t="shared" si="27"/>
        <v>4.8609839694933318E-4</v>
      </c>
    </row>
    <row r="713" spans="1:17" x14ac:dyDescent="0.25">
      <c r="A713" t="s">
        <v>98</v>
      </c>
      <c r="B713" s="1">
        <v>43603</v>
      </c>
      <c r="C713" t="s">
        <v>2</v>
      </c>
      <c r="D713" s="12">
        <v>32473.739999999998</v>
      </c>
      <c r="E713" s="12">
        <v>1925.0599999999997</v>
      </c>
      <c r="F713" s="12">
        <v>450.25999999999988</v>
      </c>
      <c r="I713" s="12">
        <v>343086.81069514487</v>
      </c>
      <c r="J713" s="12">
        <v>33636.400000000001</v>
      </c>
      <c r="K713" s="14">
        <v>9.6551406889015409E-2</v>
      </c>
      <c r="L713" s="12">
        <f t="shared" si="28"/>
        <v>32473.739999999998</v>
      </c>
      <c r="M713" s="14">
        <f t="shared" si="26"/>
        <v>9.4651671202991963E-2</v>
      </c>
      <c r="N713" s="12">
        <v>2573.1846</v>
      </c>
      <c r="O713" s="14">
        <v>7.3861826270096792E-3</v>
      </c>
      <c r="P713" s="12">
        <f t="shared" si="29"/>
        <v>2375.3199999999997</v>
      </c>
      <c r="Q713" s="14">
        <f t="shared" si="27"/>
        <v>6.9233789407038074E-3</v>
      </c>
    </row>
    <row r="714" spans="1:17" x14ac:dyDescent="0.25">
      <c r="A714" t="s">
        <v>98</v>
      </c>
      <c r="B714" s="1">
        <v>43603</v>
      </c>
      <c r="C714" t="s">
        <v>3</v>
      </c>
      <c r="D714" s="12">
        <v>5522.2999999999993</v>
      </c>
      <c r="E714" s="12">
        <v>334.98</v>
      </c>
      <c r="F714" s="12">
        <v>78.34</v>
      </c>
      <c r="I714" s="12">
        <v>343086.81069514487</v>
      </c>
      <c r="J714" s="12">
        <v>5258</v>
      </c>
      <c r="K714" s="14">
        <v>1.5092795228456168E-2</v>
      </c>
      <c r="L714" s="12">
        <f t="shared" si="28"/>
        <v>5522.2999999999993</v>
      </c>
      <c r="M714" s="14">
        <f t="shared" si="26"/>
        <v>1.6095926243305591E-2</v>
      </c>
      <c r="N714" s="12">
        <v>402.23699999999997</v>
      </c>
      <c r="O714" s="14">
        <v>1.1545988349768968E-3</v>
      </c>
      <c r="P714" s="12">
        <f t="shared" si="29"/>
        <v>413.32000000000005</v>
      </c>
      <c r="Q714" s="14">
        <f t="shared" si="27"/>
        <v>1.2047096743898499E-3</v>
      </c>
    </row>
    <row r="715" spans="1:17" x14ac:dyDescent="0.25">
      <c r="A715" t="s">
        <v>98</v>
      </c>
      <c r="B715" s="1">
        <v>43603</v>
      </c>
      <c r="C715" t="s">
        <v>4</v>
      </c>
      <c r="D715" s="12">
        <v>5717.73</v>
      </c>
      <c r="E715" s="12">
        <v>343.53000000000003</v>
      </c>
      <c r="F715" s="12">
        <v>80.349999999999994</v>
      </c>
      <c r="G715" s="12">
        <v>8.52</v>
      </c>
      <c r="H715" s="12">
        <v>22.71</v>
      </c>
      <c r="I715" s="12">
        <v>343086.81069514487</v>
      </c>
      <c r="J715" s="12">
        <v>4287.6000000000004</v>
      </c>
      <c r="K715" s="14">
        <v>1.2307316246011538E-2</v>
      </c>
      <c r="L715" s="12">
        <f t="shared" si="28"/>
        <v>5717.73</v>
      </c>
      <c r="M715" s="14">
        <f t="shared" si="26"/>
        <v>1.6665548840000665E-2</v>
      </c>
      <c r="N715" s="12">
        <v>328.00139999999999</v>
      </c>
      <c r="O715" s="14">
        <v>9.4150969281988272E-4</v>
      </c>
      <c r="P715" s="12">
        <f t="shared" si="29"/>
        <v>455.10999999999996</v>
      </c>
      <c r="Q715" s="14">
        <f t="shared" si="27"/>
        <v>1.3265155809338151E-3</v>
      </c>
    </row>
    <row r="716" spans="1:17" x14ac:dyDescent="0.25">
      <c r="A716" t="s">
        <v>98</v>
      </c>
      <c r="B716" s="1">
        <v>43603</v>
      </c>
      <c r="C716" t="s">
        <v>5</v>
      </c>
      <c r="D716" s="12">
        <v>1738.88</v>
      </c>
      <c r="E716" s="12">
        <v>104.18</v>
      </c>
      <c r="F716" s="12">
        <v>24.37</v>
      </c>
      <c r="G716" s="12">
        <v>3.82</v>
      </c>
      <c r="H716" s="12">
        <v>10.19</v>
      </c>
      <c r="I716" s="12">
        <v>343086.81069514487</v>
      </c>
      <c r="J716" s="12">
        <v>1071.2</v>
      </c>
      <c r="K716" s="14">
        <v>3.0748197506128274E-3</v>
      </c>
      <c r="L716" s="12">
        <f t="shared" si="28"/>
        <v>1738.88</v>
      </c>
      <c r="M716" s="14">
        <f t="shared" ref="M716:M779" si="30">+L716/$I716</f>
        <v>5.0683382333374192E-3</v>
      </c>
      <c r="N716" s="12">
        <v>81.946799999999996</v>
      </c>
      <c r="O716" s="14">
        <v>2.3522371092188129E-4</v>
      </c>
      <c r="P716" s="12">
        <f t="shared" si="29"/>
        <v>142.56</v>
      </c>
      <c r="Q716" s="14">
        <f t="shared" ref="Q716:Q779" si="31">+P716/$I716</f>
        <v>4.1552165678171145E-4</v>
      </c>
    </row>
    <row r="717" spans="1:17" x14ac:dyDescent="0.25">
      <c r="A717" t="s">
        <v>98</v>
      </c>
      <c r="B717" s="1">
        <v>43603</v>
      </c>
      <c r="C717" t="s">
        <v>6</v>
      </c>
      <c r="D717" s="12">
        <v>27288.720000000005</v>
      </c>
      <c r="E717" s="12">
        <v>1617.9900000000002</v>
      </c>
      <c r="F717" s="12">
        <v>378.39000000000004</v>
      </c>
      <c r="G717" s="12">
        <v>16.899999999999999</v>
      </c>
      <c r="H717" s="12">
        <v>39.71</v>
      </c>
      <c r="I717" s="12">
        <v>343086.81069514487</v>
      </c>
      <c r="J717" s="12">
        <v>24905.200000000001</v>
      </c>
      <c r="K717" s="14">
        <v>7.148898511292251E-2</v>
      </c>
      <c r="L717" s="12">
        <f t="shared" si="28"/>
        <v>27288.720000000005</v>
      </c>
      <c r="M717" s="14">
        <f t="shared" si="30"/>
        <v>7.953881976607903E-2</v>
      </c>
      <c r="N717" s="12">
        <v>1905.2478000000001</v>
      </c>
      <c r="O717" s="14">
        <v>5.4689073611385725E-3</v>
      </c>
      <c r="P717" s="12">
        <f t="shared" si="29"/>
        <v>2052.9900000000002</v>
      </c>
      <c r="Q717" s="14">
        <f t="shared" si="31"/>
        <v>5.9838791116462254E-3</v>
      </c>
    </row>
    <row r="718" spans="1:17" x14ac:dyDescent="0.25">
      <c r="A718" t="s">
        <v>98</v>
      </c>
      <c r="B718" s="1">
        <v>43603</v>
      </c>
      <c r="C718" t="s">
        <v>7</v>
      </c>
      <c r="D718" s="12">
        <v>4215.26</v>
      </c>
      <c r="E718" s="12">
        <v>243.26999999999998</v>
      </c>
      <c r="F718" s="12">
        <v>56.910000000000011</v>
      </c>
      <c r="G718" s="12">
        <v>2.52</v>
      </c>
      <c r="H718" s="12">
        <v>6.7299999999999995</v>
      </c>
      <c r="I718" s="12">
        <v>343086.81069514487</v>
      </c>
      <c r="J718" s="12">
        <v>4928</v>
      </c>
      <c r="K718" s="14">
        <v>1.4145548666000761E-2</v>
      </c>
      <c r="L718" s="12">
        <f t="shared" si="28"/>
        <v>4215.26</v>
      </c>
      <c r="M718" s="14">
        <f t="shared" si="30"/>
        <v>1.2286278191397847E-2</v>
      </c>
      <c r="N718" s="12">
        <v>376.99200000000008</v>
      </c>
      <c r="O718" s="14">
        <v>1.0821344729490584E-3</v>
      </c>
      <c r="P718" s="12">
        <f t="shared" si="29"/>
        <v>309.43</v>
      </c>
      <c r="Q718" s="14">
        <f t="shared" si="31"/>
        <v>9.0190001583869935E-4</v>
      </c>
    </row>
    <row r="719" spans="1:17" x14ac:dyDescent="0.25">
      <c r="A719" t="s">
        <v>98</v>
      </c>
      <c r="B719" s="1">
        <v>43603</v>
      </c>
      <c r="C719" t="s">
        <v>8</v>
      </c>
      <c r="D719" s="12">
        <v>4392.57</v>
      </c>
      <c r="E719" s="12">
        <v>255.57</v>
      </c>
      <c r="F719" s="12">
        <v>59.77</v>
      </c>
      <c r="I719" s="12">
        <v>343086.81069514487</v>
      </c>
      <c r="J719" s="12">
        <v>5457.2000000000007</v>
      </c>
      <c r="K719" s="14">
        <v>1.5664587698883799E-2</v>
      </c>
      <c r="L719" s="12">
        <f t="shared" si="28"/>
        <v>4392.57</v>
      </c>
      <c r="M719" s="14">
        <f t="shared" si="30"/>
        <v>1.2803086166734303E-2</v>
      </c>
      <c r="N719" s="12">
        <v>417.47580000000005</v>
      </c>
      <c r="O719" s="14">
        <v>1.1983409589646106E-3</v>
      </c>
      <c r="P719" s="12">
        <f t="shared" si="29"/>
        <v>315.33999999999997</v>
      </c>
      <c r="Q719" s="14">
        <f t="shared" si="31"/>
        <v>9.1912597677851345E-4</v>
      </c>
    </row>
    <row r="720" spans="1:17" x14ac:dyDescent="0.25">
      <c r="A720" t="s">
        <v>98</v>
      </c>
      <c r="B720" s="1">
        <v>43603</v>
      </c>
      <c r="C720" t="s">
        <v>9</v>
      </c>
      <c r="D720" s="12">
        <v>3000.43</v>
      </c>
      <c r="E720" s="12">
        <v>181.37</v>
      </c>
      <c r="F720" s="12">
        <v>42.41</v>
      </c>
      <c r="G720" s="12">
        <v>1.2</v>
      </c>
      <c r="H720" s="12">
        <v>3.21</v>
      </c>
      <c r="I720" s="12">
        <v>343086.81069514487</v>
      </c>
      <c r="J720" s="12">
        <v>2661.6</v>
      </c>
      <c r="K720" s="14">
        <v>7.6399740928221639E-3</v>
      </c>
      <c r="L720" s="12">
        <f t="shared" si="28"/>
        <v>3000.43</v>
      </c>
      <c r="M720" s="14">
        <f t="shared" si="30"/>
        <v>8.7453959361500459E-3</v>
      </c>
      <c r="N720" s="12">
        <v>203.61240000000004</v>
      </c>
      <c r="O720" s="14">
        <v>5.8445801810089561E-4</v>
      </c>
      <c r="P720" s="12">
        <f t="shared" si="29"/>
        <v>228.19</v>
      </c>
      <c r="Q720" s="14">
        <f t="shared" si="31"/>
        <v>6.6510863398582172E-4</v>
      </c>
    </row>
    <row r="721" spans="1:17" x14ac:dyDescent="0.25">
      <c r="A721" t="s">
        <v>98</v>
      </c>
      <c r="B721" s="1">
        <v>43603</v>
      </c>
      <c r="C721" t="s">
        <v>10</v>
      </c>
      <c r="D721" s="12">
        <v>2684.96</v>
      </c>
      <c r="E721" s="12">
        <v>165.59</v>
      </c>
      <c r="F721" s="12">
        <v>38.72</v>
      </c>
      <c r="G721" s="12">
        <v>2.87</v>
      </c>
      <c r="H721" s="12">
        <v>7.64</v>
      </c>
      <c r="I721" s="12">
        <v>343086.81069514487</v>
      </c>
      <c r="J721" s="12">
        <v>3414.8</v>
      </c>
      <c r="K721" s="14">
        <v>9.8019926105234155E-3</v>
      </c>
      <c r="L721" s="12">
        <f t="shared" si="28"/>
        <v>2684.96</v>
      </c>
      <c r="M721" s="14">
        <f t="shared" si="30"/>
        <v>7.8258910465251411E-3</v>
      </c>
      <c r="N721" s="12">
        <v>261.23219999999998</v>
      </c>
      <c r="O721" s="14">
        <v>7.4985243470504124E-4</v>
      </c>
      <c r="P721" s="12">
        <f t="shared" si="29"/>
        <v>214.82</v>
      </c>
      <c r="Q721" s="14">
        <f t="shared" si="31"/>
        <v>6.2613890509152109E-4</v>
      </c>
    </row>
    <row r="722" spans="1:17" x14ac:dyDescent="0.25">
      <c r="A722" t="s">
        <v>98</v>
      </c>
      <c r="B722" s="1">
        <v>43603</v>
      </c>
      <c r="C722" t="s">
        <v>11</v>
      </c>
      <c r="D722" s="12">
        <v>2187.48</v>
      </c>
      <c r="E722" s="12">
        <v>131.38</v>
      </c>
      <c r="F722" s="12">
        <v>30.73</v>
      </c>
      <c r="I722" s="12">
        <v>343086.81069514487</v>
      </c>
      <c r="J722" s="12">
        <v>2154.4</v>
      </c>
      <c r="K722" s="14">
        <v>6.1840848307694882E-3</v>
      </c>
      <c r="L722" s="12">
        <f t="shared" si="28"/>
        <v>2187.48</v>
      </c>
      <c r="M722" s="14">
        <f t="shared" si="30"/>
        <v>6.3758790248096111E-3</v>
      </c>
      <c r="N722" s="12">
        <v>164.8116</v>
      </c>
      <c r="O722" s="14">
        <v>4.7308248955386581E-4</v>
      </c>
      <c r="P722" s="12">
        <f t="shared" si="29"/>
        <v>162.10999999999999</v>
      </c>
      <c r="Q722" s="14">
        <f t="shared" si="31"/>
        <v>4.7250431945063999E-4</v>
      </c>
    </row>
    <row r="723" spans="1:17" x14ac:dyDescent="0.25">
      <c r="A723" t="s">
        <v>99</v>
      </c>
      <c r="B723" s="1">
        <v>43610</v>
      </c>
      <c r="C723" t="s">
        <v>2</v>
      </c>
      <c r="D723" s="12">
        <v>32455.499999999996</v>
      </c>
      <c r="E723" s="12">
        <v>1923.9199999999996</v>
      </c>
      <c r="F723" s="12">
        <v>449.95999999999992</v>
      </c>
      <c r="I723" s="12">
        <v>320303.06275532034</v>
      </c>
      <c r="J723" s="12">
        <v>33636.400000000001</v>
      </c>
      <c r="K723" s="14">
        <v>9.6551406889015409E-2</v>
      </c>
      <c r="L723" s="12">
        <f t="shared" si="28"/>
        <v>32455.499999999996</v>
      </c>
      <c r="M723" s="14">
        <f t="shared" si="30"/>
        <v>0.10132747317746621</v>
      </c>
      <c r="N723" s="12">
        <v>2573.1846</v>
      </c>
      <c r="O723" s="14">
        <v>7.3861826270096792E-3</v>
      </c>
      <c r="P723" s="12">
        <f t="shared" si="29"/>
        <v>2373.8799999999997</v>
      </c>
      <c r="Q723" s="14">
        <f t="shared" si="31"/>
        <v>7.411355918920475E-3</v>
      </c>
    </row>
    <row r="724" spans="1:17" x14ac:dyDescent="0.25">
      <c r="A724" t="s">
        <v>99</v>
      </c>
      <c r="B724" s="1">
        <v>43610</v>
      </c>
      <c r="C724" t="s">
        <v>3</v>
      </c>
      <c r="D724" s="12">
        <v>4965.37</v>
      </c>
      <c r="E724" s="12">
        <v>300.45</v>
      </c>
      <c r="F724" s="12">
        <v>70.259999999999991</v>
      </c>
      <c r="I724" s="12">
        <v>320303.06275532034</v>
      </c>
      <c r="J724" s="12">
        <v>5258</v>
      </c>
      <c r="K724" s="14">
        <v>1.5092795228456168E-2</v>
      </c>
      <c r="L724" s="12">
        <f t="shared" si="28"/>
        <v>4965.37</v>
      </c>
      <c r="M724" s="14">
        <f t="shared" si="30"/>
        <v>1.5502099659262542E-2</v>
      </c>
      <c r="N724" s="12">
        <v>402.23699999999997</v>
      </c>
      <c r="O724" s="14">
        <v>1.1545988349768968E-3</v>
      </c>
      <c r="P724" s="12">
        <f t="shared" si="29"/>
        <v>370.71</v>
      </c>
      <c r="Q724" s="14">
        <f t="shared" si="31"/>
        <v>1.1573726358126821E-3</v>
      </c>
    </row>
    <row r="725" spans="1:17" x14ac:dyDescent="0.25">
      <c r="A725" t="s">
        <v>99</v>
      </c>
      <c r="B725" s="1">
        <v>43610</v>
      </c>
      <c r="C725" t="s">
        <v>4</v>
      </c>
      <c r="D725" s="12">
        <v>5422.85</v>
      </c>
      <c r="E725" s="12">
        <v>325.27</v>
      </c>
      <c r="F725" s="12">
        <v>76.069999999999993</v>
      </c>
      <c r="G725" s="12">
        <v>6.67</v>
      </c>
      <c r="H725" s="12">
        <v>17.78</v>
      </c>
      <c r="I725" s="12">
        <v>320303.06275532034</v>
      </c>
      <c r="J725" s="12">
        <v>4287.6000000000004</v>
      </c>
      <c r="K725" s="14">
        <v>1.2307316246011538E-2</v>
      </c>
      <c r="L725" s="12">
        <f t="shared" si="28"/>
        <v>5422.85</v>
      </c>
      <c r="M725" s="14">
        <f t="shared" si="30"/>
        <v>1.6930371983806217E-2</v>
      </c>
      <c r="N725" s="12">
        <v>328.00139999999999</v>
      </c>
      <c r="O725" s="14">
        <v>9.4150969281988272E-4</v>
      </c>
      <c r="P725" s="12">
        <f t="shared" si="29"/>
        <v>425.78999999999996</v>
      </c>
      <c r="Q725" s="14">
        <f t="shared" si="31"/>
        <v>1.3293347754381641E-3</v>
      </c>
    </row>
    <row r="726" spans="1:17" x14ac:dyDescent="0.25">
      <c r="A726" t="s">
        <v>99</v>
      </c>
      <c r="B726" s="1">
        <v>43610</v>
      </c>
      <c r="C726" t="s">
        <v>5</v>
      </c>
      <c r="D726" s="12">
        <v>1715.63</v>
      </c>
      <c r="E726" s="12">
        <v>102.74</v>
      </c>
      <c r="F726" s="12">
        <v>24.04</v>
      </c>
      <c r="G726" s="12">
        <v>2.94</v>
      </c>
      <c r="H726" s="12">
        <v>7.84</v>
      </c>
      <c r="I726" s="12">
        <v>320303.06275532034</v>
      </c>
      <c r="J726" s="12">
        <v>1071.2</v>
      </c>
      <c r="K726" s="14">
        <v>3.0748197506128274E-3</v>
      </c>
      <c r="L726" s="12">
        <f t="shared" si="28"/>
        <v>1715.63</v>
      </c>
      <c r="M726" s="14">
        <f t="shared" si="30"/>
        <v>5.3562709804950278E-3</v>
      </c>
      <c r="N726" s="12">
        <v>81.946799999999996</v>
      </c>
      <c r="O726" s="14">
        <v>2.3522371092188129E-4</v>
      </c>
      <c r="P726" s="12">
        <f t="shared" si="29"/>
        <v>137.56</v>
      </c>
      <c r="Q726" s="14">
        <f t="shared" si="31"/>
        <v>4.2946826301527483E-4</v>
      </c>
    </row>
    <row r="727" spans="1:17" x14ac:dyDescent="0.25">
      <c r="A727" t="s">
        <v>99</v>
      </c>
      <c r="B727" s="1">
        <v>43610</v>
      </c>
      <c r="C727" t="s">
        <v>6</v>
      </c>
      <c r="D727" s="12">
        <v>27252.809999999994</v>
      </c>
      <c r="E727" s="12">
        <v>1614.7399999999996</v>
      </c>
      <c r="F727" s="12">
        <v>377.62000000000006</v>
      </c>
      <c r="G727" s="12">
        <v>6.51</v>
      </c>
      <c r="H727" s="12">
        <v>17.36</v>
      </c>
      <c r="I727" s="12">
        <v>320303.06275532034</v>
      </c>
      <c r="J727" s="12">
        <v>24905.200000000001</v>
      </c>
      <c r="K727" s="14">
        <v>7.148898511292251E-2</v>
      </c>
      <c r="L727" s="12">
        <f t="shared" si="28"/>
        <v>27252.809999999994</v>
      </c>
      <c r="M727" s="14">
        <f t="shared" si="30"/>
        <v>8.5084450225249422E-2</v>
      </c>
      <c r="N727" s="12">
        <v>1905.2478000000001</v>
      </c>
      <c r="O727" s="14">
        <v>5.4689073611385725E-3</v>
      </c>
      <c r="P727" s="12">
        <f t="shared" si="29"/>
        <v>2016.2299999999996</v>
      </c>
      <c r="Q727" s="14">
        <f t="shared" si="31"/>
        <v>6.2947571673399785E-3</v>
      </c>
    </row>
    <row r="728" spans="1:17" x14ac:dyDescent="0.25">
      <c r="A728" t="s">
        <v>99</v>
      </c>
      <c r="B728" s="1">
        <v>43610</v>
      </c>
      <c r="C728" t="s">
        <v>7</v>
      </c>
      <c r="D728" s="12">
        <v>4877.88</v>
      </c>
      <c r="E728" s="12">
        <v>284.36</v>
      </c>
      <c r="F728" s="12">
        <v>66.5</v>
      </c>
      <c r="G728" s="12">
        <v>2.57</v>
      </c>
      <c r="H728" s="12">
        <v>6.85</v>
      </c>
      <c r="I728" s="12">
        <v>320303.06275532034</v>
      </c>
      <c r="J728" s="12">
        <v>4928</v>
      </c>
      <c r="K728" s="14">
        <v>1.4145548666000761E-2</v>
      </c>
      <c r="L728" s="12">
        <f t="shared" si="28"/>
        <v>4877.88</v>
      </c>
      <c r="M728" s="14">
        <f t="shared" si="30"/>
        <v>1.5228952099425333E-2</v>
      </c>
      <c r="N728" s="12">
        <v>376.99200000000008</v>
      </c>
      <c r="O728" s="14">
        <v>1.0821344729490584E-3</v>
      </c>
      <c r="P728" s="12">
        <f t="shared" si="29"/>
        <v>360.28000000000003</v>
      </c>
      <c r="Q728" s="14">
        <f t="shared" si="31"/>
        <v>1.1248097252045887E-3</v>
      </c>
    </row>
    <row r="729" spans="1:17" x14ac:dyDescent="0.25">
      <c r="A729" t="s">
        <v>99</v>
      </c>
      <c r="B729" s="1">
        <v>43610</v>
      </c>
      <c r="C729" t="s">
        <v>8</v>
      </c>
      <c r="D729" s="12">
        <v>4345.68</v>
      </c>
      <c r="E729" s="12">
        <v>252.66</v>
      </c>
      <c r="F729" s="12">
        <v>59.08</v>
      </c>
      <c r="I729" s="12">
        <v>320303.06275532034</v>
      </c>
      <c r="J729" s="12">
        <v>5457.2000000000007</v>
      </c>
      <c r="K729" s="14">
        <v>1.5664587698883799E-2</v>
      </c>
      <c r="L729" s="12">
        <f t="shared" si="28"/>
        <v>4345.68</v>
      </c>
      <c r="M729" s="14">
        <f t="shared" si="30"/>
        <v>1.3567400706747744E-2</v>
      </c>
      <c r="N729" s="12">
        <v>417.47580000000005</v>
      </c>
      <c r="O729" s="14">
        <v>1.1983409589646106E-3</v>
      </c>
      <c r="P729" s="12">
        <f t="shared" si="29"/>
        <v>311.74</v>
      </c>
      <c r="Q729" s="14">
        <f t="shared" si="31"/>
        <v>9.7326574812723016E-4</v>
      </c>
    </row>
    <row r="730" spans="1:17" x14ac:dyDescent="0.25">
      <c r="A730" t="s">
        <v>99</v>
      </c>
      <c r="B730" s="1">
        <v>43610</v>
      </c>
      <c r="C730" t="s">
        <v>9</v>
      </c>
      <c r="D730" s="12">
        <v>2580.83</v>
      </c>
      <c r="E730" s="12">
        <v>155.36000000000001</v>
      </c>
      <c r="F730" s="12">
        <v>36.340000000000003</v>
      </c>
      <c r="G730" s="12">
        <v>1.17</v>
      </c>
      <c r="H730" s="12">
        <v>3.11</v>
      </c>
      <c r="I730" s="12">
        <v>320303.06275532034</v>
      </c>
      <c r="J730" s="12">
        <v>2661.6</v>
      </c>
      <c r="K730" s="14">
        <v>7.6399740928221639E-3</v>
      </c>
      <c r="L730" s="12">
        <f t="shared" si="28"/>
        <v>2580.83</v>
      </c>
      <c r="M730" s="14">
        <f t="shared" si="30"/>
        <v>8.0574627597972646E-3</v>
      </c>
      <c r="N730" s="12">
        <v>203.61240000000004</v>
      </c>
      <c r="O730" s="14">
        <v>5.8445801810089561E-4</v>
      </c>
      <c r="P730" s="12">
        <f t="shared" si="29"/>
        <v>195.98000000000002</v>
      </c>
      <c r="Q730" s="14">
        <f t="shared" si="31"/>
        <v>6.118580269390344E-4</v>
      </c>
    </row>
    <row r="731" spans="1:17" x14ac:dyDescent="0.25">
      <c r="A731" t="s">
        <v>99</v>
      </c>
      <c r="B731" s="1">
        <v>43610</v>
      </c>
      <c r="C731" t="s">
        <v>10</v>
      </c>
      <c r="D731" s="12">
        <v>2426.1799999999998</v>
      </c>
      <c r="E731" s="12">
        <v>149.55000000000001</v>
      </c>
      <c r="F731" s="12">
        <v>34.979999999999997</v>
      </c>
      <c r="G731" s="12">
        <v>2.21</v>
      </c>
      <c r="H731" s="12">
        <v>5.88</v>
      </c>
      <c r="I731" s="12">
        <v>320303.06275532034</v>
      </c>
      <c r="J731" s="12">
        <v>3414.8</v>
      </c>
      <c r="K731" s="14">
        <v>9.8019926105234155E-3</v>
      </c>
      <c r="L731" s="12">
        <f t="shared" si="28"/>
        <v>2426.1799999999998</v>
      </c>
      <c r="M731" s="14">
        <f t="shared" si="30"/>
        <v>7.5746387784414032E-3</v>
      </c>
      <c r="N731" s="12">
        <v>261.23219999999998</v>
      </c>
      <c r="O731" s="14">
        <v>7.4985243470504124E-4</v>
      </c>
      <c r="P731" s="12">
        <f t="shared" si="29"/>
        <v>192.62</v>
      </c>
      <c r="Q731" s="14">
        <f t="shared" si="31"/>
        <v>6.0136796177669562E-4</v>
      </c>
    </row>
    <row r="732" spans="1:17" x14ac:dyDescent="0.25">
      <c r="A732" t="s">
        <v>99</v>
      </c>
      <c r="B732" s="1">
        <v>43610</v>
      </c>
      <c r="C732" t="s">
        <v>11</v>
      </c>
      <c r="D732" s="12">
        <v>2163.59</v>
      </c>
      <c r="E732" s="12">
        <v>129.9</v>
      </c>
      <c r="F732" s="12">
        <v>30.37</v>
      </c>
      <c r="I732" s="12">
        <v>320303.06275532034</v>
      </c>
      <c r="J732" s="12">
        <v>2154.4</v>
      </c>
      <c r="K732" s="14">
        <v>6.1840848307694882E-3</v>
      </c>
      <c r="L732" s="12">
        <f t="shared" si="28"/>
        <v>2163.59</v>
      </c>
      <c r="M732" s="14">
        <f t="shared" si="30"/>
        <v>6.7548214537454096E-3</v>
      </c>
      <c r="N732" s="12">
        <v>164.8116</v>
      </c>
      <c r="O732" s="14">
        <v>4.7308248955386581E-4</v>
      </c>
      <c r="P732" s="12">
        <f t="shared" si="29"/>
        <v>160.27000000000001</v>
      </c>
      <c r="Q732" s="14">
        <f t="shared" si="31"/>
        <v>5.00369864157154E-4</v>
      </c>
    </row>
    <row r="733" spans="1:17" x14ac:dyDescent="0.25">
      <c r="A733" t="s">
        <v>100</v>
      </c>
      <c r="B733" s="1">
        <v>43617</v>
      </c>
      <c r="C733" t="s">
        <v>2</v>
      </c>
      <c r="D733" s="12">
        <v>34352.5</v>
      </c>
      <c r="E733" s="12">
        <v>1949.2799999999997</v>
      </c>
      <c r="F733" s="12">
        <v>477.39999999999986</v>
      </c>
      <c r="I733" s="12">
        <v>281295.73004414211</v>
      </c>
      <c r="J733" s="12">
        <v>33636.400000000001</v>
      </c>
      <c r="K733" s="14">
        <v>9.6551406889015409E-2</v>
      </c>
      <c r="L733" s="12">
        <f t="shared" si="28"/>
        <v>34352.5</v>
      </c>
      <c r="M733" s="14">
        <f t="shared" si="30"/>
        <v>0.12212236564916666</v>
      </c>
      <c r="N733" s="12">
        <v>2573.1846</v>
      </c>
      <c r="O733" s="14">
        <v>7.3861826270096792E-3</v>
      </c>
      <c r="P733" s="12">
        <f t="shared" si="29"/>
        <v>2426.6799999999994</v>
      </c>
      <c r="Q733" s="14">
        <f t="shared" si="31"/>
        <v>8.6267928760212411E-3</v>
      </c>
    </row>
    <row r="734" spans="1:17" x14ac:dyDescent="0.25">
      <c r="A734" t="s">
        <v>100</v>
      </c>
      <c r="B734" s="1">
        <v>43617</v>
      </c>
      <c r="C734" t="s">
        <v>3</v>
      </c>
      <c r="D734" s="12">
        <v>5625.38</v>
      </c>
      <c r="E734" s="12">
        <v>341.37</v>
      </c>
      <c r="F734" s="12">
        <v>79.83</v>
      </c>
      <c r="I734" s="12">
        <v>281295.73004414211</v>
      </c>
      <c r="J734" s="12">
        <v>5258</v>
      </c>
      <c r="K734" s="14">
        <v>1.5092795228456168E-2</v>
      </c>
      <c r="L734" s="12">
        <f t="shared" si="28"/>
        <v>5625.38</v>
      </c>
      <c r="M734" s="14">
        <f t="shared" si="30"/>
        <v>1.9998099505873203E-2</v>
      </c>
      <c r="N734" s="12">
        <v>402.23699999999997</v>
      </c>
      <c r="O734" s="14">
        <v>1.1545988349768968E-3</v>
      </c>
      <c r="P734" s="12">
        <f t="shared" si="29"/>
        <v>421.2</v>
      </c>
      <c r="Q734" s="14">
        <f t="shared" si="31"/>
        <v>1.4973565362471145E-3</v>
      </c>
    </row>
    <row r="735" spans="1:17" x14ac:dyDescent="0.25">
      <c r="A735" t="s">
        <v>100</v>
      </c>
      <c r="B735" s="1">
        <v>43617</v>
      </c>
      <c r="C735" t="s">
        <v>4</v>
      </c>
      <c r="D735" s="12">
        <v>5543.67</v>
      </c>
      <c r="E735" s="12">
        <v>333.76</v>
      </c>
      <c r="F735" s="12">
        <v>78.05</v>
      </c>
      <c r="G735" s="12">
        <v>6.5600000000000005</v>
      </c>
      <c r="H735" s="12">
        <v>17.490000000000002</v>
      </c>
      <c r="I735" s="12">
        <v>281295.73004414211</v>
      </c>
      <c r="J735" s="12">
        <v>4287.6000000000004</v>
      </c>
      <c r="K735" s="14">
        <v>1.2307316246011538E-2</v>
      </c>
      <c r="L735" s="12">
        <f t="shared" si="28"/>
        <v>5543.67</v>
      </c>
      <c r="M735" s="14">
        <f t="shared" si="30"/>
        <v>1.9707622291778349E-2</v>
      </c>
      <c r="N735" s="12">
        <v>328.00139999999999</v>
      </c>
      <c r="O735" s="14">
        <v>9.4150969281988272E-4</v>
      </c>
      <c r="P735" s="12">
        <f t="shared" si="29"/>
        <v>435.86</v>
      </c>
      <c r="Q735" s="14">
        <f t="shared" si="31"/>
        <v>1.5494725068581846E-3</v>
      </c>
    </row>
    <row r="736" spans="1:17" x14ac:dyDescent="0.25">
      <c r="A736" t="s">
        <v>100</v>
      </c>
      <c r="B736" s="1">
        <v>43617</v>
      </c>
      <c r="C736" t="s">
        <v>5</v>
      </c>
      <c r="D736" s="12">
        <v>1707.5</v>
      </c>
      <c r="E736" s="12">
        <v>102.24</v>
      </c>
      <c r="F736" s="12">
        <v>23.92</v>
      </c>
      <c r="G736" s="12">
        <v>2.1800000000000002</v>
      </c>
      <c r="H736" s="12">
        <v>5.8</v>
      </c>
      <c r="I736" s="12">
        <v>281295.73004414211</v>
      </c>
      <c r="J736" s="12">
        <v>1071.2</v>
      </c>
      <c r="K736" s="14">
        <v>3.0748197506128274E-3</v>
      </c>
      <c r="L736" s="12">
        <f t="shared" si="28"/>
        <v>1707.5</v>
      </c>
      <c r="M736" s="14">
        <f t="shared" si="30"/>
        <v>6.0701241349523927E-3</v>
      </c>
      <c r="N736" s="12">
        <v>81.946799999999996</v>
      </c>
      <c r="O736" s="14">
        <v>2.3522371092188129E-4</v>
      </c>
      <c r="P736" s="12">
        <f t="shared" si="29"/>
        <v>134.14000000000001</v>
      </c>
      <c r="Q736" s="14">
        <f t="shared" si="31"/>
        <v>4.7686468606882232E-4</v>
      </c>
    </row>
    <row r="737" spans="1:17" x14ac:dyDescent="0.25">
      <c r="A737" t="s">
        <v>100</v>
      </c>
      <c r="B737" s="1">
        <v>43617</v>
      </c>
      <c r="C737" t="s">
        <v>6</v>
      </c>
      <c r="D737" s="12">
        <v>28266.74</v>
      </c>
      <c r="E737" s="12">
        <v>1660.6000000000001</v>
      </c>
      <c r="F737" s="12">
        <v>388.3900000000001</v>
      </c>
      <c r="G737" s="12">
        <v>12.5</v>
      </c>
      <c r="H737" s="12">
        <v>32.709999999999994</v>
      </c>
      <c r="I737" s="12">
        <v>281295.73004414211</v>
      </c>
      <c r="J737" s="12">
        <v>24905.200000000001</v>
      </c>
      <c r="K737" s="14">
        <v>7.148898511292251E-2</v>
      </c>
      <c r="L737" s="12">
        <f t="shared" si="28"/>
        <v>28266.74</v>
      </c>
      <c r="M737" s="14">
        <f t="shared" si="30"/>
        <v>0.10048762558736411</v>
      </c>
      <c r="N737" s="12">
        <v>1905.2478000000001</v>
      </c>
      <c r="O737" s="14">
        <v>5.4689073611385725E-3</v>
      </c>
      <c r="P737" s="12">
        <f t="shared" si="29"/>
        <v>2094.2000000000003</v>
      </c>
      <c r="Q737" s="14">
        <f t="shared" si="31"/>
        <v>7.4448339463644526E-3</v>
      </c>
    </row>
    <row r="738" spans="1:17" x14ac:dyDescent="0.25">
      <c r="A738" t="s">
        <v>100</v>
      </c>
      <c r="B738" s="1">
        <v>43617</v>
      </c>
      <c r="C738" t="s">
        <v>7</v>
      </c>
      <c r="D738" s="12">
        <v>4448.63</v>
      </c>
      <c r="E738" s="12">
        <v>257.75</v>
      </c>
      <c r="F738" s="12">
        <v>60.29</v>
      </c>
      <c r="G738" s="12">
        <v>0.38</v>
      </c>
      <c r="H738" s="12">
        <v>1</v>
      </c>
      <c r="I738" s="12">
        <v>281295.73004414211</v>
      </c>
      <c r="J738" s="12">
        <v>4928</v>
      </c>
      <c r="K738" s="14">
        <v>1.4145548666000761E-2</v>
      </c>
      <c r="L738" s="12">
        <f t="shared" si="28"/>
        <v>4448.63</v>
      </c>
      <c r="M738" s="14">
        <f t="shared" si="30"/>
        <v>1.5814779695738367E-2</v>
      </c>
      <c r="N738" s="12">
        <v>376.99200000000008</v>
      </c>
      <c r="O738" s="14">
        <v>1.0821344729490584E-3</v>
      </c>
      <c r="P738" s="12">
        <f t="shared" si="29"/>
        <v>319.42</v>
      </c>
      <c r="Q738" s="14">
        <f t="shared" si="31"/>
        <v>1.135530923096043E-3</v>
      </c>
    </row>
    <row r="739" spans="1:17" x14ac:dyDescent="0.25">
      <c r="A739" t="s">
        <v>100</v>
      </c>
      <c r="B739" s="1">
        <v>43617</v>
      </c>
      <c r="C739" t="s">
        <v>8</v>
      </c>
      <c r="D739" s="12">
        <v>4743.3999999999996</v>
      </c>
      <c r="E739" s="12">
        <v>277.31</v>
      </c>
      <c r="F739" s="12">
        <v>64.849999999999994</v>
      </c>
      <c r="I739" s="12">
        <v>281295.73004414211</v>
      </c>
      <c r="J739" s="12">
        <v>5457.2000000000007</v>
      </c>
      <c r="K739" s="14">
        <v>1.5664587698883799E-2</v>
      </c>
      <c r="L739" s="12">
        <f t="shared" si="28"/>
        <v>4743.3999999999996</v>
      </c>
      <c r="M739" s="14">
        <f t="shared" si="30"/>
        <v>1.6862680422684146E-2</v>
      </c>
      <c r="N739" s="12">
        <v>417.47580000000005</v>
      </c>
      <c r="O739" s="14">
        <v>1.1983409589646106E-3</v>
      </c>
      <c r="P739" s="12">
        <f t="shared" si="29"/>
        <v>342.15999999999997</v>
      </c>
      <c r="Q739" s="14">
        <f t="shared" si="31"/>
        <v>1.216371112161236E-3</v>
      </c>
    </row>
    <row r="740" spans="1:17" x14ac:dyDescent="0.25">
      <c r="A740" t="s">
        <v>100</v>
      </c>
      <c r="B740" s="1">
        <v>43617</v>
      </c>
      <c r="C740" t="s">
        <v>9</v>
      </c>
      <c r="D740" s="12">
        <v>3536.78</v>
      </c>
      <c r="E740" s="12">
        <v>214.63</v>
      </c>
      <c r="F740" s="12">
        <v>50.190000000000005</v>
      </c>
      <c r="G740" s="12">
        <v>3.61</v>
      </c>
      <c r="H740" s="12">
        <v>9.64</v>
      </c>
      <c r="I740" s="12">
        <v>281295.73004414211</v>
      </c>
      <c r="J740" s="12">
        <v>2661.6</v>
      </c>
      <c r="K740" s="14">
        <v>7.6399740928221639E-3</v>
      </c>
      <c r="L740" s="12">
        <f t="shared" si="28"/>
        <v>3536.78</v>
      </c>
      <c r="M740" s="14">
        <f t="shared" si="30"/>
        <v>1.2573173433684876E-2</v>
      </c>
      <c r="N740" s="12">
        <v>203.61240000000004</v>
      </c>
      <c r="O740" s="14">
        <v>5.8445801810089561E-4</v>
      </c>
      <c r="P740" s="12">
        <f t="shared" si="29"/>
        <v>278.07</v>
      </c>
      <c r="Q740" s="14">
        <f t="shared" si="31"/>
        <v>9.8853260217054875E-4</v>
      </c>
    </row>
    <row r="741" spans="1:17" x14ac:dyDescent="0.25">
      <c r="A741" t="s">
        <v>100</v>
      </c>
      <c r="B741" s="1">
        <v>43617</v>
      </c>
      <c r="C741" t="s">
        <v>10</v>
      </c>
      <c r="D741" s="12">
        <v>2690.88</v>
      </c>
      <c r="E741" s="12">
        <v>165.07</v>
      </c>
      <c r="F741" s="12">
        <v>38.6</v>
      </c>
      <c r="G741" s="12">
        <v>1.42</v>
      </c>
      <c r="H741" s="12">
        <v>4.0199999999999996</v>
      </c>
      <c r="I741" s="12">
        <v>281295.73004414211</v>
      </c>
      <c r="J741" s="12">
        <v>3414.8</v>
      </c>
      <c r="K741" s="14">
        <v>9.8019926105234155E-3</v>
      </c>
      <c r="L741" s="12">
        <f t="shared" si="28"/>
        <v>2690.88</v>
      </c>
      <c r="M741" s="14">
        <f t="shared" si="30"/>
        <v>9.5660179398305688E-3</v>
      </c>
      <c r="N741" s="12">
        <v>261.23219999999998</v>
      </c>
      <c r="O741" s="14">
        <v>7.4985243470504124E-4</v>
      </c>
      <c r="P741" s="12">
        <f t="shared" si="29"/>
        <v>209.10999999999999</v>
      </c>
      <c r="Q741" s="14">
        <f t="shared" si="31"/>
        <v>7.4338135160169534E-4</v>
      </c>
    </row>
    <row r="742" spans="1:17" x14ac:dyDescent="0.25">
      <c r="A742" t="s">
        <v>100</v>
      </c>
      <c r="B742" s="1">
        <v>43617</v>
      </c>
      <c r="C742" t="s">
        <v>11</v>
      </c>
      <c r="D742" s="12">
        <v>2342.46</v>
      </c>
      <c r="E742" s="12">
        <v>141</v>
      </c>
      <c r="F742" s="12">
        <v>32.980000000000004</v>
      </c>
      <c r="G742" s="12">
        <v>6.17</v>
      </c>
      <c r="H742" s="12">
        <v>16.45</v>
      </c>
      <c r="I742" s="12">
        <v>281295.73004414211</v>
      </c>
      <c r="J742" s="12">
        <v>2154.4</v>
      </c>
      <c r="K742" s="14">
        <v>6.1840848307694882E-3</v>
      </c>
      <c r="L742" s="12">
        <f t="shared" si="28"/>
        <v>2342.46</v>
      </c>
      <c r="M742" s="14">
        <f t="shared" si="30"/>
        <v>8.3273926683224489E-3</v>
      </c>
      <c r="N742" s="12">
        <v>164.8116</v>
      </c>
      <c r="O742" s="14">
        <v>4.7308248955386581E-4</v>
      </c>
      <c r="P742" s="12">
        <f t="shared" si="29"/>
        <v>196.6</v>
      </c>
      <c r="Q742" s="14">
        <f t="shared" si="31"/>
        <v>6.9890858268324479E-4</v>
      </c>
    </row>
    <row r="743" spans="1:17" x14ac:dyDescent="0.25">
      <c r="A743" t="s">
        <v>101</v>
      </c>
      <c r="B743" s="1">
        <v>43624</v>
      </c>
      <c r="C743" t="s">
        <v>2</v>
      </c>
      <c r="D743" s="12">
        <v>32205.85</v>
      </c>
      <c r="E743" s="12">
        <v>1620.1099999999994</v>
      </c>
      <c r="F743" s="12">
        <v>445.83999999999992</v>
      </c>
      <c r="G743" s="12">
        <v>9.39</v>
      </c>
      <c r="H743" s="12">
        <v>25.04</v>
      </c>
      <c r="I743" s="12">
        <v>304751.7839989179</v>
      </c>
      <c r="J743" s="12">
        <v>33636.400000000001</v>
      </c>
      <c r="K743" s="14">
        <v>8.945216968942199E-2</v>
      </c>
      <c r="L743" s="12">
        <f t="shared" si="28"/>
        <v>32205.85</v>
      </c>
      <c r="M743" s="14">
        <f t="shared" si="30"/>
        <v>0.10567895477886473</v>
      </c>
      <c r="N743" s="12">
        <v>2573.1846</v>
      </c>
      <c r="O743" s="14">
        <v>6.8430909812407818E-3</v>
      </c>
      <c r="P743" s="12">
        <f t="shared" si="29"/>
        <v>2100.3799999999992</v>
      </c>
      <c r="Q743" s="14">
        <f t="shared" si="31"/>
        <v>6.892100753075352E-3</v>
      </c>
    </row>
    <row r="744" spans="1:17" x14ac:dyDescent="0.25">
      <c r="A744" t="s">
        <v>101</v>
      </c>
      <c r="B744" s="1">
        <v>43624</v>
      </c>
      <c r="C744" t="s">
        <v>3</v>
      </c>
      <c r="D744" s="12">
        <v>5242.59</v>
      </c>
      <c r="E744" s="12">
        <v>317.63</v>
      </c>
      <c r="F744" s="12">
        <v>74.28</v>
      </c>
      <c r="I744" s="12">
        <v>304751.7839989179</v>
      </c>
      <c r="J744" s="12">
        <v>5258</v>
      </c>
      <c r="K744" s="14">
        <v>1.3983051343989868E-2</v>
      </c>
      <c r="L744" s="12">
        <f t="shared" si="28"/>
        <v>5242.59</v>
      </c>
      <c r="M744" s="14">
        <f t="shared" si="30"/>
        <v>1.7202819721700513E-2</v>
      </c>
      <c r="N744" s="12">
        <v>402.23699999999997</v>
      </c>
      <c r="O744" s="14">
        <v>1.0697034278152248E-3</v>
      </c>
      <c r="P744" s="12">
        <f t="shared" si="29"/>
        <v>391.90999999999997</v>
      </c>
      <c r="Q744" s="14">
        <f t="shared" si="31"/>
        <v>1.2859973938705196E-3</v>
      </c>
    </row>
    <row r="745" spans="1:17" x14ac:dyDescent="0.25">
      <c r="A745" t="s">
        <v>101</v>
      </c>
      <c r="B745" s="1">
        <v>43624</v>
      </c>
      <c r="C745" t="s">
        <v>4</v>
      </c>
      <c r="D745" s="12">
        <v>5543.9</v>
      </c>
      <c r="E745" s="12">
        <v>332.66</v>
      </c>
      <c r="F745" s="12">
        <v>77.8</v>
      </c>
      <c r="G745" s="12">
        <v>7.07</v>
      </c>
      <c r="H745" s="12">
        <v>19.149999999999999</v>
      </c>
      <c r="I745" s="12">
        <v>304751.7839989179</v>
      </c>
      <c r="J745" s="12">
        <v>4287.6000000000004</v>
      </c>
      <c r="K745" s="14">
        <v>1.1402383214623614E-2</v>
      </c>
      <c r="L745" s="12">
        <f t="shared" si="28"/>
        <v>5543.9</v>
      </c>
      <c r="M745" s="14">
        <f t="shared" si="30"/>
        <v>1.8191525992903405E-2</v>
      </c>
      <c r="N745" s="12">
        <v>328.00139999999999</v>
      </c>
      <c r="O745" s="14">
        <v>8.7228231591870639E-4</v>
      </c>
      <c r="P745" s="12">
        <f t="shared" si="29"/>
        <v>436.68</v>
      </c>
      <c r="Q745" s="14">
        <f t="shared" si="31"/>
        <v>1.4329038349503167E-3</v>
      </c>
    </row>
    <row r="746" spans="1:17" x14ac:dyDescent="0.25">
      <c r="A746" t="s">
        <v>101</v>
      </c>
      <c r="B746" s="1">
        <v>43624</v>
      </c>
      <c r="C746" t="s">
        <v>5</v>
      </c>
      <c r="D746" s="12">
        <v>1653.75</v>
      </c>
      <c r="E746" s="12">
        <v>97.36</v>
      </c>
      <c r="F746" s="12">
        <v>22.77</v>
      </c>
      <c r="I746" s="12">
        <v>304751.7839989179</v>
      </c>
      <c r="J746" s="12">
        <v>1071.2</v>
      </c>
      <c r="K746" s="14">
        <v>2.8487342334883887E-3</v>
      </c>
      <c r="L746" s="12">
        <f t="shared" si="28"/>
        <v>1653.75</v>
      </c>
      <c r="M746" s="14">
        <f t="shared" si="30"/>
        <v>5.4265473963751171E-3</v>
      </c>
      <c r="N746" s="12">
        <v>81.946799999999996</v>
      </c>
      <c r="O746" s="14">
        <v>2.1792816886186171E-4</v>
      </c>
      <c r="P746" s="12">
        <f t="shared" si="29"/>
        <v>120.13</v>
      </c>
      <c r="Q746" s="14">
        <f t="shared" si="31"/>
        <v>3.9418965304704025E-4</v>
      </c>
    </row>
    <row r="747" spans="1:17" x14ac:dyDescent="0.25">
      <c r="A747" t="s">
        <v>101</v>
      </c>
      <c r="B747" s="1">
        <v>43624</v>
      </c>
      <c r="C747" t="s">
        <v>6</v>
      </c>
      <c r="D747" s="12">
        <v>26756.210000000003</v>
      </c>
      <c r="E747" s="12">
        <v>1561.1000000000001</v>
      </c>
      <c r="F747" s="12">
        <v>365.04000000000013</v>
      </c>
      <c r="G747" s="12">
        <v>10.62</v>
      </c>
      <c r="H747" s="12">
        <v>15.89</v>
      </c>
      <c r="I747" s="12">
        <v>304751.7839989179</v>
      </c>
      <c r="J747" s="12">
        <v>24905.200000000001</v>
      </c>
      <c r="K747" s="14">
        <v>6.623253905141431E-2</v>
      </c>
      <c r="L747" s="12">
        <f t="shared" si="28"/>
        <v>26756.210000000003</v>
      </c>
      <c r="M747" s="14">
        <f t="shared" si="30"/>
        <v>8.779672968245858E-2</v>
      </c>
      <c r="N747" s="12">
        <v>1905.2478000000001</v>
      </c>
      <c r="O747" s="14">
        <v>5.066789237433195E-3</v>
      </c>
      <c r="P747" s="12">
        <f t="shared" si="29"/>
        <v>1952.6500000000003</v>
      </c>
      <c r="Q747" s="14">
        <f t="shared" si="31"/>
        <v>6.4073455924606951E-3</v>
      </c>
    </row>
    <row r="748" spans="1:17" x14ac:dyDescent="0.25">
      <c r="A748" t="s">
        <v>101</v>
      </c>
      <c r="B748" s="1">
        <v>43624</v>
      </c>
      <c r="C748" t="s">
        <v>7</v>
      </c>
      <c r="D748" s="12">
        <v>4069.21</v>
      </c>
      <c r="E748" s="12">
        <v>234.21999999999997</v>
      </c>
      <c r="F748" s="12">
        <v>54.76</v>
      </c>
      <c r="I748" s="12">
        <v>304751.7839989179</v>
      </c>
      <c r="J748" s="12">
        <v>4928</v>
      </c>
      <c r="K748" s="14">
        <v>1.3105453979304311E-2</v>
      </c>
      <c r="L748" s="12">
        <f t="shared" si="28"/>
        <v>4069.21</v>
      </c>
      <c r="M748" s="14">
        <f t="shared" si="30"/>
        <v>1.3352538733668082E-2</v>
      </c>
      <c r="N748" s="12">
        <v>376.99200000000008</v>
      </c>
      <c r="O748" s="14">
        <v>1.0025672294167801E-3</v>
      </c>
      <c r="P748" s="12">
        <f t="shared" si="29"/>
        <v>288.97999999999996</v>
      </c>
      <c r="Q748" s="14">
        <f t="shared" si="31"/>
        <v>9.4824711510475043E-4</v>
      </c>
    </row>
    <row r="749" spans="1:17" x14ac:dyDescent="0.25">
      <c r="A749" t="s">
        <v>101</v>
      </c>
      <c r="B749" s="1">
        <v>43624</v>
      </c>
      <c r="C749" t="s">
        <v>8</v>
      </c>
      <c r="D749" s="12">
        <v>4205.83</v>
      </c>
      <c r="E749" s="12">
        <v>243.98999999999998</v>
      </c>
      <c r="F749" s="12">
        <v>57.06</v>
      </c>
      <c r="I749" s="12">
        <v>304751.7839989179</v>
      </c>
      <c r="J749" s="12">
        <v>5457.2000000000007</v>
      </c>
      <c r="K749" s="14">
        <v>1.4512801025945514E-2</v>
      </c>
      <c r="L749" s="12">
        <f t="shared" si="28"/>
        <v>4205.83</v>
      </c>
      <c r="M749" s="14">
        <f t="shared" si="30"/>
        <v>1.3800837996127805E-2</v>
      </c>
      <c r="N749" s="12">
        <v>417.47580000000005</v>
      </c>
      <c r="O749" s="14">
        <v>1.1102292784848319E-3</v>
      </c>
      <c r="P749" s="12">
        <f t="shared" si="29"/>
        <v>301.04999999999995</v>
      </c>
      <c r="Q749" s="14">
        <f t="shared" si="31"/>
        <v>9.8785311787073543E-4</v>
      </c>
    </row>
    <row r="750" spans="1:17" x14ac:dyDescent="0.25">
      <c r="A750" t="s">
        <v>101</v>
      </c>
      <c r="B750" s="1">
        <v>43624</v>
      </c>
      <c r="C750" t="s">
        <v>9</v>
      </c>
      <c r="D750" s="12">
        <v>3750.39</v>
      </c>
      <c r="E750" s="12">
        <v>225.85999999999999</v>
      </c>
      <c r="F750" s="12">
        <v>52.83</v>
      </c>
      <c r="G750" s="12">
        <v>5.12</v>
      </c>
      <c r="H750" s="12">
        <v>7.03</v>
      </c>
      <c r="I750" s="12">
        <v>304751.7839989179</v>
      </c>
      <c r="J750" s="12">
        <v>2661.6</v>
      </c>
      <c r="K750" s="14">
        <v>7.0782216540820524E-3</v>
      </c>
      <c r="L750" s="12">
        <f t="shared" si="28"/>
        <v>3750.39</v>
      </c>
      <c r="M750" s="14">
        <f t="shared" si="30"/>
        <v>1.2306375866903266E-2</v>
      </c>
      <c r="N750" s="12">
        <v>203.61240000000004</v>
      </c>
      <c r="O750" s="14">
        <v>5.4148395653727706E-4</v>
      </c>
      <c r="P750" s="12">
        <f t="shared" si="29"/>
        <v>290.83999999999997</v>
      </c>
      <c r="Q750" s="14">
        <f t="shared" si="31"/>
        <v>9.5435044278865543E-4</v>
      </c>
    </row>
    <row r="751" spans="1:17" x14ac:dyDescent="0.25">
      <c r="A751" t="s">
        <v>101</v>
      </c>
      <c r="B751" s="1">
        <v>43624</v>
      </c>
      <c r="C751" t="s">
        <v>10</v>
      </c>
      <c r="D751" s="12">
        <v>3593.4799999999996</v>
      </c>
      <c r="E751" s="12">
        <v>218.87</v>
      </c>
      <c r="F751" s="12">
        <v>51.180000000000007</v>
      </c>
      <c r="G751" s="12">
        <v>2.73</v>
      </c>
      <c r="H751" s="12">
        <v>7.64</v>
      </c>
      <c r="I751" s="12">
        <v>304751.7839989179</v>
      </c>
      <c r="J751" s="12">
        <v>3414.8</v>
      </c>
      <c r="K751" s="14">
        <v>9.0812711543279967E-3</v>
      </c>
      <c r="L751" s="12">
        <f t="shared" si="28"/>
        <v>3593.4799999999996</v>
      </c>
      <c r="M751" s="14">
        <f t="shared" si="30"/>
        <v>1.179149783094546E-2</v>
      </c>
      <c r="N751" s="12">
        <v>261.23219999999998</v>
      </c>
      <c r="O751" s="14">
        <v>6.9471724330609161E-4</v>
      </c>
      <c r="P751" s="12">
        <f t="shared" si="29"/>
        <v>280.42</v>
      </c>
      <c r="Q751" s="14">
        <f t="shared" si="31"/>
        <v>9.2015868232290881E-4</v>
      </c>
    </row>
    <row r="752" spans="1:17" x14ac:dyDescent="0.25">
      <c r="A752" t="s">
        <v>101</v>
      </c>
      <c r="B752" s="1">
        <v>43624</v>
      </c>
      <c r="C752" t="s">
        <v>11</v>
      </c>
      <c r="D752" s="12">
        <v>2242.88</v>
      </c>
      <c r="E752" s="12">
        <v>134.82</v>
      </c>
      <c r="F752" s="12">
        <v>31.53</v>
      </c>
      <c r="G752" s="12">
        <v>5.57</v>
      </c>
      <c r="H752" s="12">
        <v>14.85</v>
      </c>
      <c r="I752" s="12">
        <v>304751.7839989179</v>
      </c>
      <c r="J752" s="12">
        <v>2154.4</v>
      </c>
      <c r="K752" s="14">
        <v>5.7293810984198881E-3</v>
      </c>
      <c r="L752" s="12">
        <f t="shared" si="28"/>
        <v>2242.88</v>
      </c>
      <c r="M752" s="14">
        <f t="shared" si="30"/>
        <v>7.3596944062777466E-3</v>
      </c>
      <c r="N752" s="12">
        <v>164.8116</v>
      </c>
      <c r="O752" s="14">
        <v>4.3829765402912142E-4</v>
      </c>
      <c r="P752" s="12">
        <f t="shared" si="29"/>
        <v>186.76999999999998</v>
      </c>
      <c r="Q752" s="14">
        <f t="shared" si="31"/>
        <v>6.1285941479726717E-4</v>
      </c>
    </row>
    <row r="753" spans="1:17" x14ac:dyDescent="0.25">
      <c r="A753" t="s">
        <v>102</v>
      </c>
      <c r="B753" s="1">
        <v>43631</v>
      </c>
      <c r="C753" t="s">
        <v>2</v>
      </c>
      <c r="D753" s="12">
        <v>34651.949999999997</v>
      </c>
      <c r="E753" s="12">
        <v>1768.91</v>
      </c>
      <c r="F753" s="12">
        <v>480.6099999999999</v>
      </c>
      <c r="G753" s="12">
        <v>27.34</v>
      </c>
      <c r="H753" s="12">
        <v>73.66</v>
      </c>
      <c r="I753" s="12">
        <v>353712.15499584685</v>
      </c>
      <c r="J753" s="12">
        <v>33636.400000000001</v>
      </c>
      <c r="K753" s="14">
        <v>8.945216968942199E-2</v>
      </c>
      <c r="L753" s="12">
        <f t="shared" si="28"/>
        <v>34651.949999999997</v>
      </c>
      <c r="M753" s="14">
        <f t="shared" si="30"/>
        <v>9.7966523091090454E-2</v>
      </c>
      <c r="N753" s="12">
        <v>2573.1846</v>
      </c>
      <c r="O753" s="14">
        <v>6.8430909812407818E-3</v>
      </c>
      <c r="P753" s="12">
        <f t="shared" si="29"/>
        <v>2350.52</v>
      </c>
      <c r="Q753" s="14">
        <f t="shared" si="31"/>
        <v>6.6452904340468565E-3</v>
      </c>
    </row>
    <row r="754" spans="1:17" x14ac:dyDescent="0.25">
      <c r="A754" t="s">
        <v>102</v>
      </c>
      <c r="B754" s="1">
        <v>43631</v>
      </c>
      <c r="C754" t="s">
        <v>3</v>
      </c>
      <c r="D754" s="12">
        <v>5212.76</v>
      </c>
      <c r="E754" s="12">
        <v>315.77999999999997</v>
      </c>
      <c r="F754" s="12">
        <v>73.86</v>
      </c>
      <c r="I754" s="12">
        <v>353712.15499584685</v>
      </c>
      <c r="J754" s="12">
        <v>5258</v>
      </c>
      <c r="K754" s="14">
        <v>1.3983051343989868E-2</v>
      </c>
      <c r="L754" s="12">
        <f t="shared" si="28"/>
        <v>5212.76</v>
      </c>
      <c r="M754" s="14">
        <f t="shared" si="30"/>
        <v>1.4737293944736522E-2</v>
      </c>
      <c r="N754" s="12">
        <v>402.23699999999997</v>
      </c>
      <c r="O754" s="14">
        <v>1.0697034278152248E-3</v>
      </c>
      <c r="P754" s="12">
        <f t="shared" si="29"/>
        <v>389.64</v>
      </c>
      <c r="Q754" s="14">
        <f t="shared" si="31"/>
        <v>1.1015736793228805E-3</v>
      </c>
    </row>
    <row r="755" spans="1:17" x14ac:dyDescent="0.25">
      <c r="A755" t="s">
        <v>102</v>
      </c>
      <c r="B755" s="1">
        <v>43631</v>
      </c>
      <c r="C755" t="s">
        <v>4</v>
      </c>
      <c r="D755" s="12">
        <v>5301.76</v>
      </c>
      <c r="E755" s="12">
        <v>316.64</v>
      </c>
      <c r="F755" s="12">
        <v>74.05</v>
      </c>
      <c r="G755" s="12">
        <v>7.16</v>
      </c>
      <c r="H755" s="12">
        <v>19.37</v>
      </c>
      <c r="I755" s="12">
        <v>353712.15499584685</v>
      </c>
      <c r="J755" s="12">
        <v>4287.6000000000004</v>
      </c>
      <c r="K755" s="14">
        <v>1.1402383214623614E-2</v>
      </c>
      <c r="L755" s="12">
        <f t="shared" si="28"/>
        <v>5301.76</v>
      </c>
      <c r="M755" s="14">
        <f t="shared" si="30"/>
        <v>1.4988910969322644E-2</v>
      </c>
      <c r="N755" s="12">
        <v>328.00139999999999</v>
      </c>
      <c r="O755" s="14">
        <v>8.7228231591870639E-4</v>
      </c>
      <c r="P755" s="12">
        <f t="shared" si="29"/>
        <v>417.22</v>
      </c>
      <c r="Q755" s="14">
        <f t="shared" si="31"/>
        <v>1.179546685368782E-3</v>
      </c>
    </row>
    <row r="756" spans="1:17" x14ac:dyDescent="0.25">
      <c r="A756" t="s">
        <v>102</v>
      </c>
      <c r="B756" s="1">
        <v>43631</v>
      </c>
      <c r="C756" t="s">
        <v>5</v>
      </c>
      <c r="D756" s="12">
        <v>1732.13</v>
      </c>
      <c r="E756" s="12">
        <v>102.19999999999999</v>
      </c>
      <c r="F756" s="12">
        <v>23.9</v>
      </c>
      <c r="I756" s="12">
        <v>353712.15499584685</v>
      </c>
      <c r="J756" s="12">
        <v>1071.2</v>
      </c>
      <c r="K756" s="14">
        <v>2.8487342334883887E-3</v>
      </c>
      <c r="L756" s="12">
        <f t="shared" si="28"/>
        <v>1732.13</v>
      </c>
      <c r="M756" s="14">
        <f t="shared" si="30"/>
        <v>4.8970044583860513E-3</v>
      </c>
      <c r="N756" s="12">
        <v>81.946799999999996</v>
      </c>
      <c r="O756" s="14">
        <v>2.1792816886186171E-4</v>
      </c>
      <c r="P756" s="12">
        <f t="shared" si="29"/>
        <v>126.1</v>
      </c>
      <c r="Q756" s="14">
        <f t="shared" si="31"/>
        <v>3.5650457078999903E-4</v>
      </c>
    </row>
    <row r="757" spans="1:17" x14ac:dyDescent="0.25">
      <c r="A757" t="s">
        <v>102</v>
      </c>
      <c r="B757" s="1">
        <v>43631</v>
      </c>
      <c r="C757" t="s">
        <v>6</v>
      </c>
      <c r="D757" s="12">
        <v>31413.199999999997</v>
      </c>
      <c r="E757" s="12">
        <v>1849.8199999999997</v>
      </c>
      <c r="F757" s="12">
        <v>432.61999999999989</v>
      </c>
      <c r="G757" s="12">
        <v>14.559999999999999</v>
      </c>
      <c r="H757" s="12">
        <v>26.39</v>
      </c>
      <c r="I757" s="12">
        <v>353712.15499584685</v>
      </c>
      <c r="J757" s="12">
        <v>24905.200000000001</v>
      </c>
      <c r="K757" s="14">
        <v>6.623253905141431E-2</v>
      </c>
      <c r="L757" s="12">
        <f t="shared" si="28"/>
        <v>31413.199999999997</v>
      </c>
      <c r="M757" s="14">
        <f t="shared" si="30"/>
        <v>8.8810066480098315E-2</v>
      </c>
      <c r="N757" s="12">
        <v>1905.2478000000001</v>
      </c>
      <c r="O757" s="14">
        <v>5.066789237433195E-3</v>
      </c>
      <c r="P757" s="12">
        <f t="shared" si="29"/>
        <v>2323.3899999999994</v>
      </c>
      <c r="Q757" s="14">
        <f t="shared" si="31"/>
        <v>6.5685896489117816E-3</v>
      </c>
    </row>
    <row r="758" spans="1:17" x14ac:dyDescent="0.25">
      <c r="A758" t="s">
        <v>102</v>
      </c>
      <c r="B758" s="1">
        <v>43631</v>
      </c>
      <c r="C758" t="s">
        <v>7</v>
      </c>
      <c r="D758" s="12">
        <v>4489.17</v>
      </c>
      <c r="E758" s="12">
        <v>260.24999999999994</v>
      </c>
      <c r="F758" s="12">
        <v>60.860000000000007</v>
      </c>
      <c r="I758" s="12">
        <v>353712.15499584685</v>
      </c>
      <c r="J758" s="12">
        <v>4928</v>
      </c>
      <c r="K758" s="14">
        <v>1.3105453979304311E-2</v>
      </c>
      <c r="L758" s="12">
        <f t="shared" si="28"/>
        <v>4489.17</v>
      </c>
      <c r="M758" s="14">
        <f t="shared" si="30"/>
        <v>1.2691590991699763E-2</v>
      </c>
      <c r="N758" s="12">
        <v>376.99200000000008</v>
      </c>
      <c r="O758" s="14">
        <v>1.0025672294167801E-3</v>
      </c>
      <c r="P758" s="12">
        <f t="shared" si="29"/>
        <v>321.10999999999996</v>
      </c>
      <c r="Q758" s="14">
        <f t="shared" si="31"/>
        <v>9.0782857039156683E-4</v>
      </c>
    </row>
    <row r="759" spans="1:17" x14ac:dyDescent="0.25">
      <c r="A759" t="s">
        <v>102</v>
      </c>
      <c r="B759" s="1">
        <v>43631</v>
      </c>
      <c r="C759" t="s">
        <v>8</v>
      </c>
      <c r="D759" s="12">
        <v>4276.38</v>
      </c>
      <c r="E759" s="12">
        <v>248.36</v>
      </c>
      <c r="F759" s="12">
        <v>58.08</v>
      </c>
      <c r="I759" s="12">
        <v>353712.15499584685</v>
      </c>
      <c r="J759" s="12">
        <v>5457.2000000000007</v>
      </c>
      <c r="K759" s="14">
        <v>1.4512801025945514E-2</v>
      </c>
      <c r="L759" s="12">
        <f t="shared" si="28"/>
        <v>4276.38</v>
      </c>
      <c r="M759" s="14">
        <f t="shared" si="30"/>
        <v>1.2090000130332563E-2</v>
      </c>
      <c r="N759" s="12">
        <v>417.47580000000005</v>
      </c>
      <c r="O759" s="14">
        <v>1.1102292784848319E-3</v>
      </c>
      <c r="P759" s="12">
        <f t="shared" si="29"/>
        <v>306.44</v>
      </c>
      <c r="Q759" s="14">
        <f t="shared" si="31"/>
        <v>8.6635416869855117E-4</v>
      </c>
    </row>
    <row r="760" spans="1:17" x14ac:dyDescent="0.25">
      <c r="A760" t="s">
        <v>102</v>
      </c>
      <c r="B760" s="1">
        <v>43631</v>
      </c>
      <c r="C760" t="s">
        <v>9</v>
      </c>
      <c r="D760" s="12">
        <v>4131.09</v>
      </c>
      <c r="E760" s="12">
        <v>249.48</v>
      </c>
      <c r="F760" s="12">
        <v>58.35</v>
      </c>
      <c r="G760" s="12">
        <v>2.94</v>
      </c>
      <c r="H760" s="12">
        <v>7.83</v>
      </c>
      <c r="I760" s="12">
        <v>353712.15499584685</v>
      </c>
      <c r="J760" s="12">
        <v>2661.6</v>
      </c>
      <c r="K760" s="14">
        <v>7.0782216540820524E-3</v>
      </c>
      <c r="L760" s="12">
        <f t="shared" si="28"/>
        <v>4131.09</v>
      </c>
      <c r="M760" s="14">
        <f t="shared" si="30"/>
        <v>1.1679242405589669E-2</v>
      </c>
      <c r="N760" s="12">
        <v>203.61240000000004</v>
      </c>
      <c r="O760" s="14">
        <v>5.4148395653727706E-4</v>
      </c>
      <c r="P760" s="12">
        <f t="shared" si="29"/>
        <v>318.59999999999997</v>
      </c>
      <c r="Q760" s="14">
        <f t="shared" si="31"/>
        <v>9.007324048667223E-4</v>
      </c>
    </row>
    <row r="761" spans="1:17" x14ac:dyDescent="0.25">
      <c r="A761" t="s">
        <v>102</v>
      </c>
      <c r="B761" s="1">
        <v>43631</v>
      </c>
      <c r="C761" t="s">
        <v>10</v>
      </c>
      <c r="D761" s="12">
        <v>3250.83</v>
      </c>
      <c r="E761" s="12">
        <v>197.42999999999998</v>
      </c>
      <c r="F761" s="12">
        <v>46.179999999999993</v>
      </c>
      <c r="I761" s="12">
        <v>353712.15499584685</v>
      </c>
      <c r="J761" s="12">
        <v>3414.8</v>
      </c>
      <c r="K761" s="14">
        <v>9.0812711543279967E-3</v>
      </c>
      <c r="L761" s="12">
        <f t="shared" si="28"/>
        <v>3250.83</v>
      </c>
      <c r="M761" s="14">
        <f t="shared" si="30"/>
        <v>9.1906086745539451E-3</v>
      </c>
      <c r="N761" s="12">
        <v>261.23219999999998</v>
      </c>
      <c r="O761" s="14">
        <v>6.9471724330609161E-4</v>
      </c>
      <c r="P761" s="12">
        <f t="shared" si="29"/>
        <v>243.60999999999996</v>
      </c>
      <c r="Q761" s="14">
        <f t="shared" si="31"/>
        <v>6.8872385797106781E-4</v>
      </c>
    </row>
    <row r="762" spans="1:17" x14ac:dyDescent="0.25">
      <c r="A762" t="s">
        <v>102</v>
      </c>
      <c r="B762" s="1">
        <v>43631</v>
      </c>
      <c r="C762" t="s">
        <v>11</v>
      </c>
      <c r="D762" s="12">
        <v>2305.33</v>
      </c>
      <c r="E762" s="12">
        <v>138.69</v>
      </c>
      <c r="F762" s="12">
        <v>32.44</v>
      </c>
      <c r="G762" s="12">
        <v>6.19</v>
      </c>
      <c r="H762" s="12">
        <v>16.5</v>
      </c>
      <c r="I762" s="12">
        <v>353712.15499584685</v>
      </c>
      <c r="J762" s="12">
        <v>2154.4</v>
      </c>
      <c r="K762" s="14">
        <v>5.7293810984198881E-3</v>
      </c>
      <c r="L762" s="12">
        <f t="shared" si="28"/>
        <v>2305.33</v>
      </c>
      <c r="M762" s="14">
        <f t="shared" si="30"/>
        <v>6.5175311830238582E-3</v>
      </c>
      <c r="N762" s="12">
        <v>164.8116</v>
      </c>
      <c r="O762" s="14">
        <v>4.3829765402912142E-4</v>
      </c>
      <c r="P762" s="12">
        <f t="shared" si="29"/>
        <v>193.82</v>
      </c>
      <c r="Q762" s="14">
        <f t="shared" si="31"/>
        <v>5.4795968208182092E-4</v>
      </c>
    </row>
    <row r="763" spans="1:17" x14ac:dyDescent="0.25">
      <c r="A763" t="s">
        <v>103</v>
      </c>
      <c r="B763" s="1">
        <v>43638</v>
      </c>
      <c r="C763" t="s">
        <v>2</v>
      </c>
      <c r="D763" s="12">
        <v>33670.03</v>
      </c>
      <c r="E763" s="12">
        <v>1709.2499999999998</v>
      </c>
      <c r="F763" s="12">
        <v>466.66999999999996</v>
      </c>
      <c r="G763" s="12">
        <v>18.700000000000003</v>
      </c>
      <c r="H763" s="12">
        <v>50.29</v>
      </c>
      <c r="I763" s="12">
        <v>327165.79141339962</v>
      </c>
      <c r="J763" s="12">
        <v>33636.400000000001</v>
      </c>
      <c r="K763" s="14">
        <v>8.945216968942199E-2</v>
      </c>
      <c r="L763" s="12">
        <f t="shared" si="28"/>
        <v>33670.03</v>
      </c>
      <c r="M763" s="14">
        <f t="shared" si="30"/>
        <v>0.10291427430276559</v>
      </c>
      <c r="N763" s="12">
        <v>2573.1846</v>
      </c>
      <c r="O763" s="14">
        <v>6.8430909812407818E-3</v>
      </c>
      <c r="P763" s="12">
        <f t="shared" si="29"/>
        <v>2244.9099999999994</v>
      </c>
      <c r="Q763" s="14">
        <f t="shared" si="31"/>
        <v>6.8616892686172671E-3</v>
      </c>
    </row>
    <row r="764" spans="1:17" x14ac:dyDescent="0.25">
      <c r="A764" t="s">
        <v>103</v>
      </c>
      <c r="B764" s="1">
        <v>43638</v>
      </c>
      <c r="C764" t="s">
        <v>3</v>
      </c>
      <c r="D764" s="12">
        <v>5175.07</v>
      </c>
      <c r="E764" s="12">
        <v>313.45999999999998</v>
      </c>
      <c r="F764" s="12">
        <v>73.31</v>
      </c>
      <c r="I764" s="12">
        <v>327165.79141339962</v>
      </c>
      <c r="J764" s="12">
        <v>5258</v>
      </c>
      <c r="K764" s="14">
        <v>1.3983051343989868E-2</v>
      </c>
      <c r="L764" s="12">
        <f t="shared" si="28"/>
        <v>5175.07</v>
      </c>
      <c r="M764" s="14">
        <f t="shared" si="30"/>
        <v>1.5817882357574767E-2</v>
      </c>
      <c r="N764" s="12">
        <v>402.23699999999997</v>
      </c>
      <c r="O764" s="14">
        <v>1.0697034278152248E-3</v>
      </c>
      <c r="P764" s="12">
        <f t="shared" si="29"/>
        <v>386.77</v>
      </c>
      <c r="Q764" s="14">
        <f t="shared" si="31"/>
        <v>1.1821834988587966E-3</v>
      </c>
    </row>
    <row r="765" spans="1:17" x14ac:dyDescent="0.25">
      <c r="A765" t="s">
        <v>103</v>
      </c>
      <c r="B765" s="1">
        <v>43638</v>
      </c>
      <c r="C765" t="s">
        <v>4</v>
      </c>
      <c r="D765" s="12">
        <v>7102.08</v>
      </c>
      <c r="E765" s="12">
        <v>428.26999999999992</v>
      </c>
      <c r="F765" s="12">
        <v>100.16</v>
      </c>
      <c r="G765" s="12">
        <v>7.3900000000000006</v>
      </c>
      <c r="H765" s="12">
        <v>19.979999999999997</v>
      </c>
      <c r="I765" s="12">
        <v>327165.79141339962</v>
      </c>
      <c r="J765" s="12">
        <v>4287.6000000000004</v>
      </c>
      <c r="K765" s="14">
        <v>1.1402383214623614E-2</v>
      </c>
      <c r="L765" s="12">
        <f t="shared" si="28"/>
        <v>7102.08</v>
      </c>
      <c r="M765" s="14">
        <f t="shared" si="30"/>
        <v>2.1707893020593845E-2</v>
      </c>
      <c r="N765" s="12">
        <v>328.00139999999999</v>
      </c>
      <c r="O765" s="14">
        <v>8.7228231591870639E-4</v>
      </c>
      <c r="P765" s="12">
        <f t="shared" si="29"/>
        <v>555.79999999999995</v>
      </c>
      <c r="Q765" s="14">
        <f t="shared" si="31"/>
        <v>1.698832868799853E-3</v>
      </c>
    </row>
    <row r="766" spans="1:17" x14ac:dyDescent="0.25">
      <c r="A766" t="s">
        <v>103</v>
      </c>
      <c r="B766" s="1">
        <v>43638</v>
      </c>
      <c r="C766" t="s">
        <v>5</v>
      </c>
      <c r="D766" s="12">
        <v>1859.63</v>
      </c>
      <c r="E766" s="12">
        <v>110.11999999999999</v>
      </c>
      <c r="F766" s="12">
        <v>25.75</v>
      </c>
      <c r="I766" s="12">
        <v>327165.79141339962</v>
      </c>
      <c r="J766" s="12">
        <v>1071.2</v>
      </c>
      <c r="K766" s="14">
        <v>2.8487342334883887E-3</v>
      </c>
      <c r="L766" s="12">
        <f t="shared" si="28"/>
        <v>1859.63</v>
      </c>
      <c r="M766" s="14">
        <f t="shared" si="30"/>
        <v>5.6840600356356076E-3</v>
      </c>
      <c r="N766" s="12">
        <v>81.946799999999996</v>
      </c>
      <c r="O766" s="14">
        <v>2.1792816886186171E-4</v>
      </c>
      <c r="P766" s="12">
        <f t="shared" si="29"/>
        <v>135.87</v>
      </c>
      <c r="Q766" s="14">
        <f t="shared" si="31"/>
        <v>4.1529403001769707E-4</v>
      </c>
    </row>
    <row r="767" spans="1:17" x14ac:dyDescent="0.25">
      <c r="A767" t="s">
        <v>103</v>
      </c>
      <c r="B767" s="1">
        <v>43638</v>
      </c>
      <c r="C767" t="s">
        <v>6</v>
      </c>
      <c r="D767" s="12">
        <v>28173.980000000003</v>
      </c>
      <c r="E767" s="12">
        <v>1653.9600000000007</v>
      </c>
      <c r="F767" s="12">
        <v>386.80000000000013</v>
      </c>
      <c r="G767" s="12">
        <v>8.7999999999999989</v>
      </c>
      <c r="H767" s="12">
        <v>21.1</v>
      </c>
      <c r="I767" s="12">
        <v>327165.79141339962</v>
      </c>
      <c r="J767" s="12">
        <v>24905.200000000001</v>
      </c>
      <c r="K767" s="14">
        <v>6.623253905141431E-2</v>
      </c>
      <c r="L767" s="12">
        <f t="shared" si="28"/>
        <v>28173.980000000003</v>
      </c>
      <c r="M767" s="14">
        <f t="shared" si="30"/>
        <v>8.6115299152410382E-2</v>
      </c>
      <c r="N767" s="12">
        <v>1905.2478000000001</v>
      </c>
      <c r="O767" s="14">
        <v>5.066789237433195E-3</v>
      </c>
      <c r="P767" s="12">
        <f t="shared" si="29"/>
        <v>2070.6600000000008</v>
      </c>
      <c r="Q767" s="14">
        <f t="shared" si="31"/>
        <v>6.3290846853348414E-3</v>
      </c>
    </row>
    <row r="768" spans="1:17" x14ac:dyDescent="0.25">
      <c r="A768" t="s">
        <v>103</v>
      </c>
      <c r="B768" s="1">
        <v>43638</v>
      </c>
      <c r="C768" t="s">
        <v>7</v>
      </c>
      <c r="D768" s="12">
        <v>4702.8</v>
      </c>
      <c r="E768" s="12">
        <v>273.5</v>
      </c>
      <c r="F768" s="12">
        <v>63.970000000000006</v>
      </c>
      <c r="G768" s="12">
        <v>4.7</v>
      </c>
      <c r="H768" s="12">
        <v>12.54</v>
      </c>
      <c r="I768" s="12">
        <v>327165.79141339962</v>
      </c>
      <c r="J768" s="12">
        <v>4928</v>
      </c>
      <c r="K768" s="14">
        <v>1.3105453979304311E-2</v>
      </c>
      <c r="L768" s="12">
        <f t="shared" si="28"/>
        <v>4702.8</v>
      </c>
      <c r="M768" s="14">
        <f t="shared" si="30"/>
        <v>1.4374363467779686E-2</v>
      </c>
      <c r="N768" s="12">
        <v>376.99200000000008</v>
      </c>
      <c r="O768" s="14">
        <v>1.0025672294167801E-3</v>
      </c>
      <c r="P768" s="12">
        <f t="shared" si="29"/>
        <v>354.71000000000004</v>
      </c>
      <c r="Q768" s="14">
        <f t="shared" si="31"/>
        <v>1.0841903686433895E-3</v>
      </c>
    </row>
    <row r="769" spans="1:17" x14ac:dyDescent="0.25">
      <c r="A769" t="s">
        <v>103</v>
      </c>
      <c r="B769" s="1">
        <v>43638</v>
      </c>
      <c r="C769" t="s">
        <v>8</v>
      </c>
      <c r="D769" s="12">
        <v>4155.3</v>
      </c>
      <c r="E769" s="12">
        <v>241.23</v>
      </c>
      <c r="F769" s="12">
        <v>56.42</v>
      </c>
      <c r="I769" s="12">
        <v>327165.79141339962</v>
      </c>
      <c r="J769" s="12">
        <v>5457.2000000000007</v>
      </c>
      <c r="K769" s="14">
        <v>1.4512801025945514E-2</v>
      </c>
      <c r="L769" s="12">
        <f t="shared" si="28"/>
        <v>4155.3</v>
      </c>
      <c r="M769" s="14">
        <f t="shared" si="30"/>
        <v>1.2700899999503471E-2</v>
      </c>
      <c r="N769" s="12">
        <v>417.47580000000005</v>
      </c>
      <c r="O769" s="14">
        <v>1.1102292784848319E-3</v>
      </c>
      <c r="P769" s="12">
        <f t="shared" si="29"/>
        <v>297.64999999999998</v>
      </c>
      <c r="Q769" s="14">
        <f t="shared" si="31"/>
        <v>9.097833814290684E-4</v>
      </c>
    </row>
    <row r="770" spans="1:17" x14ac:dyDescent="0.25">
      <c r="A770" t="s">
        <v>103</v>
      </c>
      <c r="B770" s="1">
        <v>43638</v>
      </c>
      <c r="C770" t="s">
        <v>9</v>
      </c>
      <c r="D770" s="12">
        <v>4099.29</v>
      </c>
      <c r="E770" s="12">
        <v>247.86999999999998</v>
      </c>
      <c r="F770" s="12">
        <v>57.97</v>
      </c>
      <c r="G770" s="12">
        <v>3.8</v>
      </c>
      <c r="H770" s="12">
        <v>10.14</v>
      </c>
      <c r="I770" s="12">
        <v>327165.79141339962</v>
      </c>
      <c r="J770" s="12">
        <v>2661.6</v>
      </c>
      <c r="K770" s="14">
        <v>7.0782216540820524E-3</v>
      </c>
      <c r="L770" s="12">
        <f t="shared" si="28"/>
        <v>4099.29</v>
      </c>
      <c r="M770" s="14">
        <f t="shared" si="30"/>
        <v>1.2529702394283105E-2</v>
      </c>
      <c r="N770" s="12">
        <v>203.61240000000004</v>
      </c>
      <c r="O770" s="14">
        <v>5.4148395653727706E-4</v>
      </c>
      <c r="P770" s="12">
        <f t="shared" si="29"/>
        <v>319.77999999999997</v>
      </c>
      <c r="Q770" s="14">
        <f t="shared" si="31"/>
        <v>9.7742492764450696E-4</v>
      </c>
    </row>
    <row r="771" spans="1:17" x14ac:dyDescent="0.25">
      <c r="A771" t="s">
        <v>103</v>
      </c>
      <c r="B771" s="1">
        <v>43638</v>
      </c>
      <c r="C771" t="s">
        <v>10</v>
      </c>
      <c r="D771" s="12">
        <v>3235.62</v>
      </c>
      <c r="E771" s="12">
        <v>198.10000000000002</v>
      </c>
      <c r="F771" s="12">
        <v>46.33</v>
      </c>
      <c r="I771" s="12">
        <v>327165.79141339962</v>
      </c>
      <c r="J771" s="12">
        <v>3414.8</v>
      </c>
      <c r="K771" s="14">
        <v>9.0812711543279967E-3</v>
      </c>
      <c r="L771" s="12">
        <f t="shared" si="28"/>
        <v>3235.62</v>
      </c>
      <c r="M771" s="14">
        <f t="shared" si="30"/>
        <v>9.889848159313026E-3</v>
      </c>
      <c r="N771" s="12">
        <v>261.23219999999998</v>
      </c>
      <c r="O771" s="14">
        <v>6.9471724330609161E-4</v>
      </c>
      <c r="P771" s="12">
        <f t="shared" si="29"/>
        <v>244.43</v>
      </c>
      <c r="Q771" s="14">
        <f t="shared" si="31"/>
        <v>7.4711356264978059E-4</v>
      </c>
    </row>
    <row r="772" spans="1:17" x14ac:dyDescent="0.25">
      <c r="A772" t="s">
        <v>103</v>
      </c>
      <c r="B772" s="1">
        <v>43638</v>
      </c>
      <c r="C772" t="s">
        <v>11</v>
      </c>
      <c r="D772" s="12">
        <v>2315.41</v>
      </c>
      <c r="E772" s="12">
        <v>139.32</v>
      </c>
      <c r="F772" s="12">
        <v>32.58</v>
      </c>
      <c r="G772" s="12">
        <v>6</v>
      </c>
      <c r="H772" s="12">
        <v>16</v>
      </c>
      <c r="I772" s="12">
        <v>327165.79141339962</v>
      </c>
      <c r="J772" s="12">
        <v>2154.4</v>
      </c>
      <c r="K772" s="14">
        <v>5.7293810984198881E-3</v>
      </c>
      <c r="L772" s="12">
        <f t="shared" ref="L772:L802" si="32">+D772</f>
        <v>2315.41</v>
      </c>
      <c r="M772" s="14">
        <f t="shared" si="30"/>
        <v>7.0771763453542054E-3</v>
      </c>
      <c r="N772" s="12">
        <v>164.8116</v>
      </c>
      <c r="O772" s="14">
        <v>4.3829765402912142E-4</v>
      </c>
      <c r="P772" s="12">
        <f t="shared" ref="P772:P802" si="33">+SUM(E772:H772)</f>
        <v>193.89999999999998</v>
      </c>
      <c r="Q772" s="14">
        <f t="shared" si="31"/>
        <v>5.9266587488357588E-4</v>
      </c>
    </row>
    <row r="773" spans="1:17" x14ac:dyDescent="0.25">
      <c r="A773" t="s">
        <v>104</v>
      </c>
      <c r="B773" s="1">
        <v>43645</v>
      </c>
      <c r="C773" t="s">
        <v>2</v>
      </c>
      <c r="D773" s="12">
        <v>35557.869999999995</v>
      </c>
      <c r="E773" s="12">
        <v>1825.0799999999997</v>
      </c>
      <c r="F773" s="12">
        <v>493.7399999999999</v>
      </c>
      <c r="G773" s="12">
        <v>18.46</v>
      </c>
      <c r="H773" s="12">
        <v>49.97</v>
      </c>
      <c r="I773" s="12">
        <v>278890.30810724333</v>
      </c>
      <c r="J773" s="12">
        <v>33636.400000000001</v>
      </c>
      <c r="K773" s="14">
        <v>8.945216968942199E-2</v>
      </c>
      <c r="L773" s="12">
        <f t="shared" si="32"/>
        <v>35557.869999999995</v>
      </c>
      <c r="M773" s="14">
        <f t="shared" si="30"/>
        <v>0.12749768983125337</v>
      </c>
      <c r="N773" s="12">
        <v>2573.1846</v>
      </c>
      <c r="O773" s="14">
        <v>6.8430909812407818E-3</v>
      </c>
      <c r="P773" s="12">
        <f t="shared" si="33"/>
        <v>2387.2499999999995</v>
      </c>
      <c r="Q773" s="14">
        <f t="shared" si="31"/>
        <v>8.5598169983089421E-3</v>
      </c>
    </row>
    <row r="774" spans="1:17" x14ac:dyDescent="0.25">
      <c r="A774" t="s">
        <v>104</v>
      </c>
      <c r="B774" s="1">
        <v>43645</v>
      </c>
      <c r="C774" t="s">
        <v>3</v>
      </c>
      <c r="D774" s="12">
        <v>5190.1499999999996</v>
      </c>
      <c r="E774" s="12">
        <v>314.38</v>
      </c>
      <c r="F774" s="12">
        <v>73.53</v>
      </c>
      <c r="I774" s="12">
        <v>278890.30810724333</v>
      </c>
      <c r="J774" s="12">
        <v>5258</v>
      </c>
      <c r="K774" s="14">
        <v>1.3983051343989868E-2</v>
      </c>
      <c r="L774" s="12">
        <f t="shared" si="32"/>
        <v>5190.1499999999996</v>
      </c>
      <c r="M774" s="14">
        <f t="shared" si="30"/>
        <v>1.8610004898428383E-2</v>
      </c>
      <c r="N774" s="12">
        <v>402.23699999999997</v>
      </c>
      <c r="O774" s="14">
        <v>1.0697034278152248E-3</v>
      </c>
      <c r="P774" s="12">
        <f t="shared" si="33"/>
        <v>387.90999999999997</v>
      </c>
      <c r="Q774" s="14">
        <f t="shared" si="31"/>
        <v>1.3909052725160841E-3</v>
      </c>
    </row>
    <row r="775" spans="1:17" x14ac:dyDescent="0.25">
      <c r="A775" t="s">
        <v>104</v>
      </c>
      <c r="B775" s="1">
        <v>43645</v>
      </c>
      <c r="C775" t="s">
        <v>4</v>
      </c>
      <c r="D775" s="12">
        <v>5406.18</v>
      </c>
      <c r="E775" s="12">
        <v>323.13</v>
      </c>
      <c r="F775" s="12">
        <v>75.570000000000007</v>
      </c>
      <c r="G775" s="12">
        <v>3.49</v>
      </c>
      <c r="H775" s="12">
        <v>8.44</v>
      </c>
      <c r="I775" s="12">
        <v>278890.30810724333</v>
      </c>
      <c r="J775" s="12">
        <v>4287.6000000000004</v>
      </c>
      <c r="K775" s="14">
        <v>1.1402383214623614E-2</v>
      </c>
      <c r="L775" s="12">
        <f t="shared" si="32"/>
        <v>5406.18</v>
      </c>
      <c r="M775" s="14">
        <f t="shared" si="30"/>
        <v>1.9384610518344475E-2</v>
      </c>
      <c r="N775" s="12">
        <v>328.00139999999999</v>
      </c>
      <c r="O775" s="14">
        <v>8.7228231591870639E-4</v>
      </c>
      <c r="P775" s="12">
        <f t="shared" si="33"/>
        <v>410.63</v>
      </c>
      <c r="Q775" s="14">
        <f t="shared" si="31"/>
        <v>1.4723709934089859E-3</v>
      </c>
    </row>
    <row r="776" spans="1:17" x14ac:dyDescent="0.25">
      <c r="A776" t="s">
        <v>104</v>
      </c>
      <c r="B776" s="1">
        <v>43645</v>
      </c>
      <c r="C776" t="s">
        <v>5</v>
      </c>
      <c r="D776" s="12">
        <v>1854.45</v>
      </c>
      <c r="E776" s="12">
        <v>109.80000000000001</v>
      </c>
      <c r="F776" s="12">
        <v>25.68</v>
      </c>
      <c r="I776" s="12">
        <v>278890.30810724333</v>
      </c>
      <c r="J776" s="12">
        <v>1071.2</v>
      </c>
      <c r="K776" s="14">
        <v>2.8487342334883887E-3</v>
      </c>
      <c r="L776" s="12">
        <f t="shared" si="32"/>
        <v>1854.45</v>
      </c>
      <c r="M776" s="14">
        <f t="shared" si="30"/>
        <v>6.6493884731444221E-3</v>
      </c>
      <c r="N776" s="12">
        <v>81.946799999999996</v>
      </c>
      <c r="O776" s="14">
        <v>2.1792816886186171E-4</v>
      </c>
      <c r="P776" s="12">
        <f t="shared" si="33"/>
        <v>135.48000000000002</v>
      </c>
      <c r="Q776" s="14">
        <f t="shared" si="31"/>
        <v>4.8578238849341119E-4</v>
      </c>
    </row>
    <row r="777" spans="1:17" x14ac:dyDescent="0.25">
      <c r="A777" t="s">
        <v>104</v>
      </c>
      <c r="B777" s="1">
        <v>43645</v>
      </c>
      <c r="C777" t="s">
        <v>6</v>
      </c>
      <c r="D777" s="12">
        <v>23978.800000000003</v>
      </c>
      <c r="E777" s="12">
        <v>1400.72</v>
      </c>
      <c r="F777" s="12">
        <v>327.60000000000008</v>
      </c>
      <c r="G777" s="12">
        <v>12.409999999999998</v>
      </c>
      <c r="H777" s="12">
        <v>33.25</v>
      </c>
      <c r="I777" s="12">
        <v>278890.30810724333</v>
      </c>
      <c r="J777" s="12">
        <v>24905.200000000001</v>
      </c>
      <c r="K777" s="14">
        <v>6.623253905141431E-2</v>
      </c>
      <c r="L777" s="12">
        <f t="shared" si="32"/>
        <v>23978.800000000003</v>
      </c>
      <c r="M777" s="14">
        <f t="shared" si="30"/>
        <v>8.5979323421950166E-2</v>
      </c>
      <c r="N777" s="12">
        <v>1905.2478000000001</v>
      </c>
      <c r="O777" s="14">
        <v>5.066789237433195E-3</v>
      </c>
      <c r="P777" s="12">
        <f t="shared" si="33"/>
        <v>1773.9800000000002</v>
      </c>
      <c r="Q777" s="14">
        <f t="shared" si="31"/>
        <v>6.3608520928516502E-3</v>
      </c>
    </row>
    <row r="778" spans="1:17" x14ac:dyDescent="0.25">
      <c r="A778" t="s">
        <v>104</v>
      </c>
      <c r="B778" s="1">
        <v>43645</v>
      </c>
      <c r="C778" t="s">
        <v>7</v>
      </c>
      <c r="D778" s="12">
        <v>5726.369999999999</v>
      </c>
      <c r="E778" s="12">
        <v>336.96</v>
      </c>
      <c r="F778" s="12">
        <v>78.800000000000011</v>
      </c>
      <c r="G778" s="12">
        <v>9.120000000000001</v>
      </c>
      <c r="H778" s="12">
        <v>24.32</v>
      </c>
      <c r="I778" s="12">
        <v>278890.30810724333</v>
      </c>
      <c r="J778" s="12">
        <v>4928</v>
      </c>
      <c r="K778" s="14">
        <v>1.3105453979304311E-2</v>
      </c>
      <c r="L778" s="12">
        <f t="shared" si="32"/>
        <v>5726.369999999999</v>
      </c>
      <c r="M778" s="14">
        <f t="shared" si="30"/>
        <v>2.0532696309396324E-2</v>
      </c>
      <c r="N778" s="12">
        <v>376.99200000000008</v>
      </c>
      <c r="O778" s="14">
        <v>1.0025672294167801E-3</v>
      </c>
      <c r="P778" s="12">
        <f t="shared" si="33"/>
        <v>449.2</v>
      </c>
      <c r="Q778" s="14">
        <f t="shared" si="31"/>
        <v>1.6106690944142328E-3</v>
      </c>
    </row>
    <row r="779" spans="1:17" x14ac:dyDescent="0.25">
      <c r="A779" t="s">
        <v>104</v>
      </c>
      <c r="B779" s="1">
        <v>43645</v>
      </c>
      <c r="C779" t="s">
        <v>8</v>
      </c>
      <c r="D779" s="12">
        <v>3900.1500000000005</v>
      </c>
      <c r="E779" s="12">
        <v>225.42</v>
      </c>
      <c r="F779" s="12">
        <v>52.72</v>
      </c>
      <c r="I779" s="12">
        <v>278890.30810724333</v>
      </c>
      <c r="J779" s="12">
        <v>5457.2000000000007</v>
      </c>
      <c r="K779" s="14">
        <v>1.4512801025945514E-2</v>
      </c>
      <c r="L779" s="12">
        <f t="shared" si="32"/>
        <v>3900.1500000000005</v>
      </c>
      <c r="M779" s="14">
        <f t="shared" si="30"/>
        <v>1.3984530428716989E-2</v>
      </c>
      <c r="N779" s="12">
        <v>417.47580000000005</v>
      </c>
      <c r="O779" s="14">
        <v>1.1102292784848319E-3</v>
      </c>
      <c r="P779" s="12">
        <f t="shared" si="33"/>
        <v>278.14</v>
      </c>
      <c r="Q779" s="14">
        <f t="shared" si="31"/>
        <v>9.973096658957585E-4</v>
      </c>
    </row>
    <row r="780" spans="1:17" x14ac:dyDescent="0.25">
      <c r="A780" t="s">
        <v>104</v>
      </c>
      <c r="B780" s="1">
        <v>43645</v>
      </c>
      <c r="C780" t="s">
        <v>9</v>
      </c>
      <c r="D780" s="12">
        <v>3394.2</v>
      </c>
      <c r="E780" s="12">
        <v>204.16000000000003</v>
      </c>
      <c r="F780" s="12">
        <v>47.74</v>
      </c>
      <c r="G780" s="12">
        <v>2.75</v>
      </c>
      <c r="H780" s="12">
        <v>7.33</v>
      </c>
      <c r="I780" s="12">
        <v>278890.30810724333</v>
      </c>
      <c r="J780" s="12">
        <v>2661.6</v>
      </c>
      <c r="K780" s="14">
        <v>7.0782216540820524E-3</v>
      </c>
      <c r="L780" s="12">
        <f t="shared" si="32"/>
        <v>3394.2</v>
      </c>
      <c r="M780" s="14">
        <f t="shared" ref="M780:M802" si="34">+L780/$I780</f>
        <v>1.217037631402669E-2</v>
      </c>
      <c r="N780" s="12">
        <v>203.61240000000004</v>
      </c>
      <c r="O780" s="14">
        <v>5.4148395653727706E-4</v>
      </c>
      <c r="P780" s="12">
        <f t="shared" si="33"/>
        <v>261.98</v>
      </c>
      <c r="Q780" s="14">
        <f t="shared" ref="Q780:Q802" si="35">+P780/$I780</f>
        <v>9.3936573765503282E-4</v>
      </c>
    </row>
    <row r="781" spans="1:17" x14ac:dyDescent="0.25">
      <c r="A781" t="s">
        <v>104</v>
      </c>
      <c r="B781" s="1">
        <v>43645</v>
      </c>
      <c r="C781" t="s">
        <v>10</v>
      </c>
      <c r="D781" s="12">
        <v>3228.8</v>
      </c>
      <c r="E781" s="12">
        <v>197.69</v>
      </c>
      <c r="F781" s="12">
        <v>46.24</v>
      </c>
      <c r="I781" s="12">
        <v>278890.30810724333</v>
      </c>
      <c r="J781" s="12">
        <v>3414.8</v>
      </c>
      <c r="K781" s="14">
        <v>9.0812711543279967E-3</v>
      </c>
      <c r="L781" s="12">
        <f t="shared" si="32"/>
        <v>3228.8</v>
      </c>
      <c r="M781" s="14">
        <f t="shared" si="34"/>
        <v>1.1577311602948965E-2</v>
      </c>
      <c r="N781" s="12">
        <v>261.23219999999998</v>
      </c>
      <c r="O781" s="14">
        <v>6.9471724330609161E-4</v>
      </c>
      <c r="P781" s="12">
        <f t="shared" si="33"/>
        <v>243.93</v>
      </c>
      <c r="Q781" s="14">
        <f t="shared" si="35"/>
        <v>8.7464495147031134E-4</v>
      </c>
    </row>
    <row r="782" spans="1:17" x14ac:dyDescent="0.25">
      <c r="A782" t="s">
        <v>104</v>
      </c>
      <c r="B782" s="1">
        <v>43645</v>
      </c>
      <c r="C782" t="s">
        <v>11</v>
      </c>
      <c r="D782" s="12">
        <v>1791.29</v>
      </c>
      <c r="E782" s="12">
        <v>106.82</v>
      </c>
      <c r="F782" s="12">
        <v>24.980000000000004</v>
      </c>
      <c r="G782" s="12">
        <v>4.4400000000000004</v>
      </c>
      <c r="H782" s="12">
        <v>11.84</v>
      </c>
      <c r="I782" s="12">
        <v>278890.30810724333</v>
      </c>
      <c r="J782" s="12">
        <v>2154.4</v>
      </c>
      <c r="K782" s="14">
        <v>5.7293810984198881E-3</v>
      </c>
      <c r="L782" s="12">
        <f t="shared" si="32"/>
        <v>1791.29</v>
      </c>
      <c r="M782" s="14">
        <f t="shared" si="34"/>
        <v>6.4229195060847531E-3</v>
      </c>
      <c r="N782" s="12">
        <v>164.8116</v>
      </c>
      <c r="O782" s="14">
        <v>4.3829765402912142E-4</v>
      </c>
      <c r="P782" s="12">
        <f t="shared" si="33"/>
        <v>148.08000000000001</v>
      </c>
      <c r="Q782" s="14">
        <f t="shared" si="35"/>
        <v>5.30961441453383E-4</v>
      </c>
    </row>
    <row r="783" spans="1:17" x14ac:dyDescent="0.25">
      <c r="A783" t="s">
        <v>105</v>
      </c>
      <c r="B783" s="1">
        <v>43652</v>
      </c>
      <c r="C783" t="s">
        <v>2</v>
      </c>
      <c r="D783" s="12">
        <v>33351.599999999991</v>
      </c>
      <c r="E783" s="12">
        <v>1689.51</v>
      </c>
      <c r="F783" s="12">
        <v>462.04999999999995</v>
      </c>
      <c r="G783" s="12">
        <v>10.11</v>
      </c>
      <c r="H783" s="12">
        <v>25.05</v>
      </c>
      <c r="I783" s="12">
        <v>208743.61548923672</v>
      </c>
      <c r="J783" s="12">
        <v>33636.400000000001</v>
      </c>
      <c r="K783" s="14">
        <v>0.11101942353385641</v>
      </c>
      <c r="L783" s="12">
        <f t="shared" si="32"/>
        <v>33351.599999999991</v>
      </c>
      <c r="M783" s="14">
        <f t="shared" si="34"/>
        <v>0.15977303028805531</v>
      </c>
      <c r="N783" s="12">
        <v>2573.1846</v>
      </c>
      <c r="O783" s="14">
        <v>8.4929859003400159E-3</v>
      </c>
      <c r="P783" s="12">
        <f t="shared" si="33"/>
        <v>2186.7200000000003</v>
      </c>
      <c r="Q783" s="14">
        <f t="shared" si="35"/>
        <v>1.0475625780817005E-2</v>
      </c>
    </row>
    <row r="784" spans="1:17" x14ac:dyDescent="0.25">
      <c r="A784" t="s">
        <v>105</v>
      </c>
      <c r="B784" s="1">
        <v>43652</v>
      </c>
      <c r="C784" t="s">
        <v>3</v>
      </c>
      <c r="D784" s="12">
        <v>5160.92</v>
      </c>
      <c r="E784" s="12">
        <v>312.58</v>
      </c>
      <c r="F784" s="12">
        <v>73.099999999999994</v>
      </c>
      <c r="I784" s="12">
        <v>208743.61548923672</v>
      </c>
      <c r="J784" s="12">
        <v>5258</v>
      </c>
      <c r="K784" s="14">
        <v>1.7354417504281582E-2</v>
      </c>
      <c r="L784" s="12">
        <f t="shared" si="32"/>
        <v>5160.92</v>
      </c>
      <c r="M784" s="14">
        <f t="shared" si="34"/>
        <v>2.4723726222257124E-2</v>
      </c>
      <c r="N784" s="12">
        <v>402.23699999999997</v>
      </c>
      <c r="O784" s="14">
        <v>1.3276129390775409E-3</v>
      </c>
      <c r="P784" s="12">
        <f t="shared" si="33"/>
        <v>385.67999999999995</v>
      </c>
      <c r="Q784" s="14">
        <f t="shared" si="35"/>
        <v>1.8476253709416395E-3</v>
      </c>
    </row>
    <row r="785" spans="1:17" x14ac:dyDescent="0.25">
      <c r="A785" t="s">
        <v>105</v>
      </c>
      <c r="B785" s="1">
        <v>43652</v>
      </c>
      <c r="C785" t="s">
        <v>4</v>
      </c>
      <c r="D785" s="12">
        <v>5253.7</v>
      </c>
      <c r="E785" s="12">
        <v>312.77000000000004</v>
      </c>
      <c r="F785" s="12">
        <v>73.149999999999991</v>
      </c>
      <c r="G785" s="12">
        <v>2.25</v>
      </c>
      <c r="H785" s="12">
        <v>6</v>
      </c>
      <c r="I785" s="12">
        <v>208743.61548923672</v>
      </c>
      <c r="J785" s="12">
        <v>4287.6000000000004</v>
      </c>
      <c r="K785" s="14">
        <v>1.4151540603149052E-2</v>
      </c>
      <c r="L785" s="12">
        <f t="shared" si="32"/>
        <v>5253.7</v>
      </c>
      <c r="M785" s="14">
        <f t="shared" si="34"/>
        <v>2.5168194905922248E-2</v>
      </c>
      <c r="N785" s="12">
        <v>328.00139999999999</v>
      </c>
      <c r="O785" s="14">
        <v>1.0825928561409024E-3</v>
      </c>
      <c r="P785" s="12">
        <f t="shared" si="33"/>
        <v>394.17</v>
      </c>
      <c r="Q785" s="14">
        <f t="shared" si="35"/>
        <v>1.8882972735533763E-3</v>
      </c>
    </row>
    <row r="786" spans="1:17" x14ac:dyDescent="0.25">
      <c r="A786" t="s">
        <v>105</v>
      </c>
      <c r="B786" s="1">
        <v>43652</v>
      </c>
      <c r="C786" t="s">
        <v>5</v>
      </c>
      <c r="D786" s="12">
        <v>2311.44</v>
      </c>
      <c r="E786" s="12">
        <v>136.11000000000001</v>
      </c>
      <c r="F786" s="12">
        <v>31.839999999999996</v>
      </c>
      <c r="G786" s="12">
        <v>4.5599999999999996</v>
      </c>
      <c r="H786" s="12">
        <v>12.16</v>
      </c>
      <c r="I786" s="12">
        <v>208743.61548923672</v>
      </c>
      <c r="J786" s="12">
        <v>1071.2</v>
      </c>
      <c r="K786" s="14">
        <v>3.5355747490655059E-3</v>
      </c>
      <c r="L786" s="12">
        <f t="shared" si="32"/>
        <v>2311.44</v>
      </c>
      <c r="M786" s="14">
        <f t="shared" si="34"/>
        <v>1.1073105132258202E-2</v>
      </c>
      <c r="N786" s="12">
        <v>81.946799999999996</v>
      </c>
      <c r="O786" s="14">
        <v>2.704714683035112E-4</v>
      </c>
      <c r="P786" s="12">
        <f t="shared" si="33"/>
        <v>184.67000000000002</v>
      </c>
      <c r="Q786" s="14">
        <f t="shared" si="35"/>
        <v>8.8467376387625142E-4</v>
      </c>
    </row>
    <row r="787" spans="1:17" x14ac:dyDescent="0.25">
      <c r="A787" t="s">
        <v>105</v>
      </c>
      <c r="B787" s="1">
        <v>43652</v>
      </c>
      <c r="C787" t="s">
        <v>6</v>
      </c>
      <c r="D787" s="12">
        <v>23393.29</v>
      </c>
      <c r="E787" s="12">
        <v>1351.8499999999997</v>
      </c>
      <c r="F787" s="12">
        <v>316.12000000000006</v>
      </c>
      <c r="G787" s="12">
        <v>11.190000000000001</v>
      </c>
      <c r="H787" s="12">
        <v>29.34</v>
      </c>
      <c r="I787" s="12">
        <v>208743.61548923672</v>
      </c>
      <c r="J787" s="12">
        <v>24905.200000000001</v>
      </c>
      <c r="K787" s="14">
        <v>8.2201452800995375E-2</v>
      </c>
      <c r="L787" s="12">
        <f t="shared" si="32"/>
        <v>23393.29</v>
      </c>
      <c r="M787" s="14">
        <f t="shared" si="34"/>
        <v>0.11206709218470066</v>
      </c>
      <c r="N787" s="12">
        <v>1905.2478000000001</v>
      </c>
      <c r="O787" s="14">
        <v>6.288411139276146E-3</v>
      </c>
      <c r="P787" s="12">
        <f t="shared" si="33"/>
        <v>1708.4999999999998</v>
      </c>
      <c r="Q787" s="14">
        <f t="shared" si="35"/>
        <v>8.1846814619731152E-3</v>
      </c>
    </row>
    <row r="788" spans="1:17" x14ac:dyDescent="0.25">
      <c r="A788" t="s">
        <v>105</v>
      </c>
      <c r="B788" s="1">
        <v>43652</v>
      </c>
      <c r="C788" t="s">
        <v>7</v>
      </c>
      <c r="D788" s="12">
        <v>5027.3600000000006</v>
      </c>
      <c r="E788" s="12">
        <v>299.82</v>
      </c>
      <c r="F788" s="12">
        <v>70.12</v>
      </c>
      <c r="G788" s="12">
        <v>5.67</v>
      </c>
      <c r="H788" s="12">
        <v>15.11</v>
      </c>
      <c r="I788" s="12">
        <v>208743.61548923672</v>
      </c>
      <c r="J788" s="12">
        <v>4928</v>
      </c>
      <c r="K788" s="14">
        <v>1.6265228121167676E-2</v>
      </c>
      <c r="L788" s="12">
        <f t="shared" si="32"/>
        <v>5027.3600000000006</v>
      </c>
      <c r="M788" s="14">
        <f t="shared" si="34"/>
        <v>2.4083898270216664E-2</v>
      </c>
      <c r="N788" s="12">
        <v>376.99200000000008</v>
      </c>
      <c r="O788" s="14">
        <v>1.2442899512693274E-3</v>
      </c>
      <c r="P788" s="12">
        <f t="shared" si="33"/>
        <v>390.72</v>
      </c>
      <c r="Q788" s="14">
        <f t="shared" si="35"/>
        <v>1.8717698219620346E-3</v>
      </c>
    </row>
    <row r="789" spans="1:17" x14ac:dyDescent="0.25">
      <c r="A789" t="s">
        <v>105</v>
      </c>
      <c r="B789" s="1">
        <v>43652</v>
      </c>
      <c r="C789" t="s">
        <v>8</v>
      </c>
      <c r="D789" s="12">
        <v>2785.7000000000003</v>
      </c>
      <c r="E789" s="12">
        <v>158.04000000000002</v>
      </c>
      <c r="F789" s="12">
        <v>36.96</v>
      </c>
      <c r="I789" s="12">
        <v>208743.61548923672</v>
      </c>
      <c r="J789" s="12">
        <v>5457.2000000000007</v>
      </c>
      <c r="K789" s="14">
        <v>1.8011891822815797E-2</v>
      </c>
      <c r="L789" s="12">
        <f t="shared" si="32"/>
        <v>2785.7000000000003</v>
      </c>
      <c r="M789" s="14">
        <f t="shared" si="34"/>
        <v>1.3345078811014639E-2</v>
      </c>
      <c r="N789" s="12">
        <v>417.47580000000005</v>
      </c>
      <c r="O789" s="14">
        <v>1.3779097244454085E-3</v>
      </c>
      <c r="P789" s="12">
        <f t="shared" si="33"/>
        <v>195.00000000000003</v>
      </c>
      <c r="Q789" s="14">
        <f t="shared" si="35"/>
        <v>9.3416030733670346E-4</v>
      </c>
    </row>
    <row r="790" spans="1:17" x14ac:dyDescent="0.25">
      <c r="A790" t="s">
        <v>105</v>
      </c>
      <c r="B790" s="1">
        <v>43652</v>
      </c>
      <c r="C790" t="s">
        <v>9</v>
      </c>
      <c r="D790" s="12">
        <v>3258.7</v>
      </c>
      <c r="E790" s="12">
        <v>195.76999999999998</v>
      </c>
      <c r="F790" s="12">
        <v>45.79</v>
      </c>
      <c r="G790" s="12">
        <v>2.94</v>
      </c>
      <c r="H790" s="12">
        <v>7.83</v>
      </c>
      <c r="I790" s="12">
        <v>208743.61548923672</v>
      </c>
      <c r="J790" s="12">
        <v>2661.6</v>
      </c>
      <c r="K790" s="14">
        <v>8.7848074608968922E-3</v>
      </c>
      <c r="L790" s="12">
        <f t="shared" si="32"/>
        <v>3258.7</v>
      </c>
      <c r="M790" s="14">
        <f t="shared" si="34"/>
        <v>1.5611016377015974E-2</v>
      </c>
      <c r="N790" s="12">
        <v>203.61240000000004</v>
      </c>
      <c r="O790" s="14">
        <v>6.7203777075861232E-4</v>
      </c>
      <c r="P790" s="12">
        <f t="shared" si="33"/>
        <v>252.32999999999998</v>
      </c>
      <c r="Q790" s="14">
        <f t="shared" si="35"/>
        <v>1.2088034376936941E-3</v>
      </c>
    </row>
    <row r="791" spans="1:17" x14ac:dyDescent="0.25">
      <c r="A791" t="s">
        <v>105</v>
      </c>
      <c r="B791" s="1">
        <v>43652</v>
      </c>
      <c r="C791" t="s">
        <v>10</v>
      </c>
      <c r="D791" s="12">
        <v>2967.26</v>
      </c>
      <c r="E791" s="12">
        <v>179.85000000000002</v>
      </c>
      <c r="F791" s="12">
        <v>42.059999999999995</v>
      </c>
      <c r="I791" s="12">
        <v>208743.61548923672</v>
      </c>
      <c r="J791" s="12">
        <v>3414.8</v>
      </c>
      <c r="K791" s="14">
        <v>1.1270799713507178E-2</v>
      </c>
      <c r="L791" s="12">
        <f t="shared" si="32"/>
        <v>2967.26</v>
      </c>
      <c r="M791" s="14">
        <f t="shared" si="34"/>
        <v>1.421485391563029E-2</v>
      </c>
      <c r="N791" s="12">
        <v>261.23219999999998</v>
      </c>
      <c r="O791" s="14">
        <v>8.6221617808329904E-4</v>
      </c>
      <c r="P791" s="12">
        <f t="shared" si="33"/>
        <v>221.91000000000003</v>
      </c>
      <c r="Q791" s="14">
        <f t="shared" si="35"/>
        <v>1.0630744297491685E-3</v>
      </c>
    </row>
    <row r="792" spans="1:17" x14ac:dyDescent="0.25">
      <c r="A792" t="s">
        <v>105</v>
      </c>
      <c r="B792" s="1">
        <v>43652</v>
      </c>
      <c r="C792" t="s">
        <v>11</v>
      </c>
      <c r="D792" s="12">
        <v>1874.1</v>
      </c>
      <c r="E792" s="12">
        <v>111.95</v>
      </c>
      <c r="F792" s="12">
        <v>26.19</v>
      </c>
      <c r="G792" s="12">
        <v>4.96</v>
      </c>
      <c r="H792" s="12">
        <v>13.22</v>
      </c>
      <c r="I792" s="12">
        <v>208743.61548923672</v>
      </c>
      <c r="J792" s="12">
        <v>2154.4</v>
      </c>
      <c r="K792" s="14">
        <v>7.1107563847896994E-3</v>
      </c>
      <c r="L792" s="12">
        <f t="shared" si="32"/>
        <v>1874.1</v>
      </c>
      <c r="M792" s="14">
        <f t="shared" si="34"/>
        <v>8.9779991383575168E-3</v>
      </c>
      <c r="N792" s="12">
        <v>164.8116</v>
      </c>
      <c r="O792" s="14">
        <v>5.4397286343641198E-4</v>
      </c>
      <c r="P792" s="12">
        <f t="shared" si="33"/>
        <v>156.32000000000002</v>
      </c>
      <c r="Q792" s="14">
        <f t="shared" si="35"/>
        <v>7.4886122688653069E-4</v>
      </c>
    </row>
    <row r="793" spans="1:17" x14ac:dyDescent="0.25">
      <c r="A793" t="s">
        <v>106</v>
      </c>
      <c r="B793" s="1">
        <v>43659</v>
      </c>
      <c r="C793" t="s">
        <v>2</v>
      </c>
      <c r="D793" s="12">
        <v>31928.419999999995</v>
      </c>
      <c r="E793" s="12">
        <v>1602.8999999999999</v>
      </c>
      <c r="F793" s="12">
        <v>441.81999999999994</v>
      </c>
      <c r="I793" s="12">
        <v>293193.67910232046</v>
      </c>
      <c r="J793" s="12">
        <v>33636.400000000001</v>
      </c>
      <c r="K793" s="14">
        <v>0.11101942353385641</v>
      </c>
      <c r="L793" s="12">
        <f t="shared" si="32"/>
        <v>31928.419999999995</v>
      </c>
      <c r="M793" s="14">
        <f t="shared" si="34"/>
        <v>0.10889873239340002</v>
      </c>
      <c r="N793" s="12">
        <v>2573.1846</v>
      </c>
      <c r="O793" s="14">
        <v>8.4929859003400159E-3</v>
      </c>
      <c r="P793" s="12">
        <f t="shared" si="33"/>
        <v>2044.7199999999998</v>
      </c>
      <c r="Q793" s="14">
        <f t="shared" si="35"/>
        <v>6.9739566223268453E-3</v>
      </c>
    </row>
    <row r="794" spans="1:17" x14ac:dyDescent="0.25">
      <c r="A794" t="s">
        <v>106</v>
      </c>
      <c r="B794" s="1">
        <v>43659</v>
      </c>
      <c r="C794" t="s">
        <v>3</v>
      </c>
      <c r="D794" s="12">
        <v>5234.78</v>
      </c>
      <c r="E794" s="12">
        <v>317.14999999999998</v>
      </c>
      <c r="F794" s="12">
        <v>74.17</v>
      </c>
      <c r="I794" s="12">
        <v>293193.67910232046</v>
      </c>
      <c r="J794" s="12">
        <v>5258</v>
      </c>
      <c r="K794" s="14">
        <v>1.7354417504281582E-2</v>
      </c>
      <c r="L794" s="12">
        <f t="shared" si="32"/>
        <v>5234.78</v>
      </c>
      <c r="M794" s="14">
        <f t="shared" si="34"/>
        <v>1.7854341253288532E-2</v>
      </c>
      <c r="N794" s="12">
        <v>402.23699999999997</v>
      </c>
      <c r="O794" s="14">
        <v>1.3276129390775409E-3</v>
      </c>
      <c r="P794" s="12">
        <f t="shared" si="33"/>
        <v>391.32</v>
      </c>
      <c r="Q794" s="14">
        <f t="shared" si="35"/>
        <v>1.3346808880672861E-3</v>
      </c>
    </row>
    <row r="795" spans="1:17" x14ac:dyDescent="0.25">
      <c r="A795" t="s">
        <v>106</v>
      </c>
      <c r="B795" s="1">
        <v>43659</v>
      </c>
      <c r="C795" t="s">
        <v>4</v>
      </c>
      <c r="D795" s="12">
        <v>4780.3599999999997</v>
      </c>
      <c r="E795" s="12">
        <v>282.75</v>
      </c>
      <c r="F795" s="12">
        <v>66.14</v>
      </c>
      <c r="G795" s="12">
        <v>3.03</v>
      </c>
      <c r="H795" s="12">
        <v>8.08</v>
      </c>
      <c r="I795" s="12">
        <v>293193.67910232046</v>
      </c>
      <c r="J795" s="12">
        <v>4287.6000000000004</v>
      </c>
      <c r="K795" s="14">
        <v>1.4151540603149052E-2</v>
      </c>
      <c r="L795" s="12">
        <f t="shared" si="32"/>
        <v>4780.3599999999997</v>
      </c>
      <c r="M795" s="14">
        <f t="shared" si="34"/>
        <v>1.6304444265770549E-2</v>
      </c>
      <c r="N795" s="12">
        <v>328.00139999999999</v>
      </c>
      <c r="O795" s="14">
        <v>1.0825928561409024E-3</v>
      </c>
      <c r="P795" s="12">
        <f t="shared" si="33"/>
        <v>359.99999999999994</v>
      </c>
      <c r="Q795" s="14">
        <f t="shared" si="35"/>
        <v>1.2278573027297939E-3</v>
      </c>
    </row>
    <row r="796" spans="1:17" x14ac:dyDescent="0.25">
      <c r="A796" t="s">
        <v>106</v>
      </c>
      <c r="B796" s="1">
        <v>43659</v>
      </c>
      <c r="C796" t="s">
        <v>5</v>
      </c>
      <c r="D796" s="12">
        <v>3591.9199999999996</v>
      </c>
      <c r="E796" s="12">
        <v>209.57999999999998</v>
      </c>
      <c r="F796" s="12">
        <v>49.02</v>
      </c>
      <c r="I796" s="12">
        <v>293193.67910232046</v>
      </c>
      <c r="J796" s="12">
        <v>1071.2</v>
      </c>
      <c r="K796" s="14">
        <v>3.5355747490655059E-3</v>
      </c>
      <c r="L796" s="12">
        <f t="shared" si="32"/>
        <v>3591.9199999999996</v>
      </c>
      <c r="M796" s="14">
        <f t="shared" si="34"/>
        <v>1.2251014452281116E-2</v>
      </c>
      <c r="N796" s="12">
        <v>81.946799999999996</v>
      </c>
      <c r="O796" s="14">
        <v>2.704714683035112E-4</v>
      </c>
      <c r="P796" s="12">
        <f t="shared" si="33"/>
        <v>258.59999999999997</v>
      </c>
      <c r="Q796" s="14">
        <f t="shared" si="35"/>
        <v>8.8201082912756871E-4</v>
      </c>
    </row>
    <row r="797" spans="1:17" x14ac:dyDescent="0.25">
      <c r="A797" t="s">
        <v>106</v>
      </c>
      <c r="B797" s="1">
        <v>43659</v>
      </c>
      <c r="C797" t="s">
        <v>6</v>
      </c>
      <c r="D797" s="12">
        <v>26989.09</v>
      </c>
      <c r="E797" s="12">
        <v>1593.8600000000006</v>
      </c>
      <c r="F797" s="12">
        <v>372.74999999999994</v>
      </c>
      <c r="G797" s="12">
        <v>15.54</v>
      </c>
      <c r="H797" s="12">
        <v>41.440000000000005</v>
      </c>
      <c r="I797" s="12">
        <v>293193.67910232046</v>
      </c>
      <c r="J797" s="12">
        <v>24905.200000000001</v>
      </c>
      <c r="K797" s="14">
        <v>8.2201452800995375E-2</v>
      </c>
      <c r="L797" s="12">
        <f t="shared" si="32"/>
        <v>26989.09</v>
      </c>
      <c r="M797" s="14">
        <f t="shared" si="34"/>
        <v>9.2052086807032391E-2</v>
      </c>
      <c r="N797" s="12">
        <v>1905.2478000000001</v>
      </c>
      <c r="O797" s="14">
        <v>6.288411139276146E-3</v>
      </c>
      <c r="P797" s="12">
        <f t="shared" si="33"/>
        <v>2023.5900000000006</v>
      </c>
      <c r="Q797" s="14">
        <f t="shared" si="35"/>
        <v>6.9018882200860693E-3</v>
      </c>
    </row>
    <row r="798" spans="1:17" x14ac:dyDescent="0.25">
      <c r="A798" t="s">
        <v>106</v>
      </c>
      <c r="B798" s="1">
        <v>43659</v>
      </c>
      <c r="C798" t="s">
        <v>7</v>
      </c>
      <c r="D798" s="12">
        <v>3849.27</v>
      </c>
      <c r="E798" s="12">
        <v>229.07</v>
      </c>
      <c r="F798" s="12">
        <v>53.57</v>
      </c>
      <c r="G798" s="12">
        <v>0.28000000000000003</v>
      </c>
      <c r="H798" s="12">
        <v>0.75</v>
      </c>
      <c r="I798" s="12">
        <v>293193.67910232046</v>
      </c>
      <c r="J798" s="12">
        <v>4928</v>
      </c>
      <c r="K798" s="14">
        <v>1.6265228121167676E-2</v>
      </c>
      <c r="L798" s="12">
        <f t="shared" si="32"/>
        <v>3849.27</v>
      </c>
      <c r="M798" s="14">
        <f t="shared" si="34"/>
        <v>1.3128761887996429E-2</v>
      </c>
      <c r="N798" s="12">
        <v>376.99200000000008</v>
      </c>
      <c r="O798" s="14">
        <v>1.2442899512693274E-3</v>
      </c>
      <c r="P798" s="12">
        <f t="shared" si="33"/>
        <v>283.66999999999996</v>
      </c>
      <c r="Q798" s="14">
        <f t="shared" si="35"/>
        <v>9.6751744740377959E-4</v>
      </c>
    </row>
    <row r="799" spans="1:17" x14ac:dyDescent="0.25">
      <c r="A799" t="s">
        <v>106</v>
      </c>
      <c r="B799" s="1">
        <v>43659</v>
      </c>
      <c r="C799" t="s">
        <v>8</v>
      </c>
      <c r="D799" s="12">
        <v>4134.5800000000008</v>
      </c>
      <c r="E799" s="12">
        <v>230.5</v>
      </c>
      <c r="F799" s="12">
        <v>53.91</v>
      </c>
      <c r="I799" s="12">
        <v>293193.67910232046</v>
      </c>
      <c r="J799" s="12">
        <v>5457.2000000000007</v>
      </c>
      <c r="K799" s="14">
        <v>1.8011891822815797E-2</v>
      </c>
      <c r="L799" s="12">
        <f t="shared" si="32"/>
        <v>4134.5800000000008</v>
      </c>
      <c r="M799" s="14">
        <f t="shared" si="34"/>
        <v>1.4101872907557092E-2</v>
      </c>
      <c r="N799" s="12">
        <v>417.47580000000005</v>
      </c>
      <c r="O799" s="14">
        <v>1.3779097244454085E-3</v>
      </c>
      <c r="P799" s="12">
        <f t="shared" si="33"/>
        <v>284.40999999999997</v>
      </c>
      <c r="Q799" s="14">
        <f t="shared" si="35"/>
        <v>9.7004137630383525E-4</v>
      </c>
    </row>
    <row r="800" spans="1:17" x14ac:dyDescent="0.25">
      <c r="A800" t="s">
        <v>106</v>
      </c>
      <c r="B800" s="1">
        <v>43659</v>
      </c>
      <c r="C800" t="s">
        <v>9</v>
      </c>
      <c r="D800" s="12">
        <v>2940.64</v>
      </c>
      <c r="E800" s="12">
        <v>175.04000000000002</v>
      </c>
      <c r="F800" s="12">
        <v>40.92</v>
      </c>
      <c r="G800" s="12">
        <v>1.9</v>
      </c>
      <c r="H800" s="12">
        <v>5.07</v>
      </c>
      <c r="I800" s="12">
        <v>293193.67910232046</v>
      </c>
      <c r="J800" s="12">
        <v>2661.6</v>
      </c>
      <c r="K800" s="14">
        <v>8.7848074608968922E-3</v>
      </c>
      <c r="L800" s="12">
        <f t="shared" si="32"/>
        <v>2940.64</v>
      </c>
      <c r="M800" s="14">
        <f t="shared" si="34"/>
        <v>1.0029684163053727E-2</v>
      </c>
      <c r="N800" s="12">
        <v>203.61240000000004</v>
      </c>
      <c r="O800" s="14">
        <v>6.7203777075861232E-4</v>
      </c>
      <c r="P800" s="12">
        <f t="shared" si="33"/>
        <v>222.93000000000004</v>
      </c>
      <c r="Q800" s="14">
        <f t="shared" si="35"/>
        <v>7.603506347154251E-4</v>
      </c>
    </row>
    <row r="801" spans="1:17" x14ac:dyDescent="0.25">
      <c r="A801" t="s">
        <v>106</v>
      </c>
      <c r="B801" s="1">
        <v>43659</v>
      </c>
      <c r="C801" t="s">
        <v>10</v>
      </c>
      <c r="D801" s="12">
        <v>2490.29</v>
      </c>
      <c r="E801" s="12">
        <v>152.41</v>
      </c>
      <c r="F801" s="12">
        <v>35.64</v>
      </c>
      <c r="I801" s="12">
        <v>293193.67910232046</v>
      </c>
      <c r="J801" s="12">
        <v>3414.8</v>
      </c>
      <c r="K801" s="14">
        <v>1.1270799713507178E-2</v>
      </c>
      <c r="L801" s="12">
        <f t="shared" si="32"/>
        <v>2490.29</v>
      </c>
      <c r="M801" s="14">
        <f t="shared" si="34"/>
        <v>8.4936687844860519E-3</v>
      </c>
      <c r="N801" s="12">
        <v>261.23219999999998</v>
      </c>
      <c r="O801" s="14">
        <v>8.6221617808329904E-4</v>
      </c>
      <c r="P801" s="12">
        <f t="shared" si="33"/>
        <v>188.05</v>
      </c>
      <c r="Q801" s="14">
        <f t="shared" si="35"/>
        <v>6.4138490493982723E-4</v>
      </c>
    </row>
    <row r="802" spans="1:17" x14ac:dyDescent="0.25">
      <c r="A802" t="s">
        <v>106</v>
      </c>
      <c r="B802" s="1">
        <v>43659</v>
      </c>
      <c r="C802" t="s">
        <v>11</v>
      </c>
      <c r="D802" s="12">
        <v>1399.1599999999999</v>
      </c>
      <c r="E802" s="12">
        <v>85.5</v>
      </c>
      <c r="F802" s="12">
        <v>20</v>
      </c>
      <c r="G802" s="12">
        <v>4.1500000000000004</v>
      </c>
      <c r="H802" s="12">
        <v>11.059999999999999</v>
      </c>
      <c r="I802" s="12">
        <v>293193.67910232046</v>
      </c>
      <c r="J802" s="12">
        <v>2154.4</v>
      </c>
      <c r="K802" s="14">
        <v>7.1107563847896994E-3</v>
      </c>
      <c r="L802" s="12">
        <f t="shared" si="32"/>
        <v>1399.1599999999999</v>
      </c>
      <c r="M802" s="14">
        <f t="shared" si="34"/>
        <v>4.7721356213539408E-3</v>
      </c>
      <c r="N802" s="12">
        <v>164.8116</v>
      </c>
      <c r="O802" s="14">
        <v>5.4397286343641198E-4</v>
      </c>
      <c r="P802" s="12">
        <f t="shared" si="33"/>
        <v>120.71000000000001</v>
      </c>
      <c r="Q802" s="14">
        <f t="shared" si="35"/>
        <v>4.1170737503475963E-4</v>
      </c>
    </row>
    <row r="803" spans="1:17" x14ac:dyDescent="0.25">
      <c r="A803" s="7" t="s">
        <v>142</v>
      </c>
      <c r="B803" s="1">
        <v>43666</v>
      </c>
      <c r="C803" t="s">
        <v>2</v>
      </c>
      <c r="D803" s="12">
        <v>33622.810000000005</v>
      </c>
      <c r="E803" s="12">
        <v>1707.94</v>
      </c>
      <c r="F803" s="12">
        <v>466.35</v>
      </c>
      <c r="I803" s="12">
        <v>354936.44730886375</v>
      </c>
      <c r="J803" s="12">
        <v>33636.400000000001</v>
      </c>
      <c r="K803" s="14">
        <v>0.11101942353385641</v>
      </c>
      <c r="L803" s="12">
        <f t="shared" ref="L803:L812" si="36">+D803</f>
        <v>33622.810000000005</v>
      </c>
      <c r="M803" s="14">
        <f t="shared" ref="M803:M812" si="37">+L803/$I803</f>
        <v>9.4729099406186429E-2</v>
      </c>
      <c r="N803" s="12">
        <v>2573.1846</v>
      </c>
      <c r="O803" s="14">
        <v>8.4929859003400159E-3</v>
      </c>
      <c r="P803" s="12">
        <f t="shared" ref="P803:P812" si="38">+SUM(E803:H803)</f>
        <v>2174.29</v>
      </c>
      <c r="Q803" s="14">
        <f t="shared" ref="Q803:Q812" si="39">+P803/$I803</f>
        <v>6.1258572245412278E-3</v>
      </c>
    </row>
    <row r="804" spans="1:17" x14ac:dyDescent="0.25">
      <c r="A804" s="7" t="s">
        <v>142</v>
      </c>
      <c r="B804" s="1">
        <v>43666</v>
      </c>
      <c r="C804" t="s">
        <v>3</v>
      </c>
      <c r="D804" s="12">
        <v>4735.3900000000003</v>
      </c>
      <c r="E804" s="12">
        <v>286.19</v>
      </c>
      <c r="F804" s="12">
        <v>66.92</v>
      </c>
      <c r="I804" s="12">
        <v>354936.44730886375</v>
      </c>
      <c r="J804" s="12">
        <v>5258</v>
      </c>
      <c r="K804" s="14">
        <v>1.7354417504281582E-2</v>
      </c>
      <c r="L804" s="12">
        <f t="shared" si="36"/>
        <v>4735.3900000000003</v>
      </c>
      <c r="M804" s="14">
        <f t="shared" si="37"/>
        <v>1.3341515180826978E-2</v>
      </c>
      <c r="N804" s="12">
        <v>402.23699999999997</v>
      </c>
      <c r="O804" s="14">
        <v>1.3276129390775409E-3</v>
      </c>
      <c r="P804" s="12">
        <f t="shared" si="38"/>
        <v>353.11</v>
      </c>
      <c r="Q804" s="14">
        <f t="shared" si="39"/>
        <v>9.9485415678577977E-4</v>
      </c>
    </row>
    <row r="805" spans="1:17" x14ac:dyDescent="0.25">
      <c r="A805" s="7" t="s">
        <v>142</v>
      </c>
      <c r="B805" s="1">
        <v>43666</v>
      </c>
      <c r="C805" t="s">
        <v>4</v>
      </c>
      <c r="D805" s="12">
        <v>5281.75</v>
      </c>
      <c r="E805" s="12">
        <v>313.83</v>
      </c>
      <c r="F805" s="12">
        <v>73.410000000000011</v>
      </c>
      <c r="G805" s="12">
        <v>3</v>
      </c>
      <c r="H805" s="12">
        <v>8</v>
      </c>
      <c r="I805" s="12">
        <v>354936.44730886375</v>
      </c>
      <c r="J805" s="12">
        <v>4287.6000000000004</v>
      </c>
      <c r="K805" s="14">
        <v>1.4151540603149052E-2</v>
      </c>
      <c r="L805" s="12">
        <f t="shared" si="36"/>
        <v>5281.75</v>
      </c>
      <c r="M805" s="14">
        <f t="shared" si="37"/>
        <v>1.4880833005588323E-2</v>
      </c>
      <c r="N805" s="12">
        <v>328.00139999999999</v>
      </c>
      <c r="O805" s="14">
        <v>1.0825928561409024E-3</v>
      </c>
      <c r="P805" s="12">
        <f t="shared" si="38"/>
        <v>398.24</v>
      </c>
      <c r="Q805" s="14">
        <f t="shared" si="39"/>
        <v>1.1220036798685082E-3</v>
      </c>
    </row>
    <row r="806" spans="1:17" x14ac:dyDescent="0.25">
      <c r="A806" s="7" t="s">
        <v>142</v>
      </c>
      <c r="B806" s="1">
        <v>43666</v>
      </c>
      <c r="C806" t="s">
        <v>5</v>
      </c>
      <c r="D806" s="12">
        <v>3014.23</v>
      </c>
      <c r="E806" s="12">
        <v>174.55999999999997</v>
      </c>
      <c r="F806" s="12">
        <v>40.83</v>
      </c>
      <c r="I806" s="12">
        <v>354936.44730886375</v>
      </c>
      <c r="J806" s="12">
        <v>1071.2</v>
      </c>
      <c r="K806" s="14">
        <v>3.5355747490655059E-3</v>
      </c>
      <c r="L806" s="12">
        <f t="shared" si="36"/>
        <v>3014.23</v>
      </c>
      <c r="M806" s="14">
        <f t="shared" si="37"/>
        <v>8.4923090396998129E-3</v>
      </c>
      <c r="N806" s="12">
        <v>81.946799999999996</v>
      </c>
      <c r="O806" s="14">
        <v>2.704714683035112E-4</v>
      </c>
      <c r="P806" s="12">
        <f t="shared" si="38"/>
        <v>215.39</v>
      </c>
      <c r="Q806" s="14">
        <f t="shared" si="39"/>
        <v>6.0684103205825124E-4</v>
      </c>
    </row>
    <row r="807" spans="1:17" x14ac:dyDescent="0.25">
      <c r="A807" s="7" t="s">
        <v>142</v>
      </c>
      <c r="B807" s="1">
        <v>43666</v>
      </c>
      <c r="C807" t="s">
        <v>6</v>
      </c>
      <c r="D807" s="12">
        <v>26106.969999999994</v>
      </c>
      <c r="E807" s="12">
        <v>1548.2700000000004</v>
      </c>
      <c r="F807" s="12">
        <v>362.09999999999997</v>
      </c>
      <c r="G807" s="12">
        <v>17.600000000000001</v>
      </c>
      <c r="H807" s="12">
        <v>46.94</v>
      </c>
      <c r="I807" s="12">
        <v>354936.44730886375</v>
      </c>
      <c r="J807" s="12">
        <v>24905.200000000001</v>
      </c>
      <c r="K807" s="14">
        <v>8.2201452800995375E-2</v>
      </c>
      <c r="L807" s="12">
        <f t="shared" si="36"/>
        <v>26106.969999999994</v>
      </c>
      <c r="M807" s="14">
        <f t="shared" si="37"/>
        <v>7.355392831010632E-2</v>
      </c>
      <c r="N807" s="12">
        <v>1905.2478000000001</v>
      </c>
      <c r="O807" s="14">
        <v>6.288411139276146E-3</v>
      </c>
      <c r="P807" s="12">
        <f t="shared" si="38"/>
        <v>1974.9100000000003</v>
      </c>
      <c r="Q807" s="14">
        <f t="shared" si="39"/>
        <v>5.5641228591028422E-3</v>
      </c>
    </row>
    <row r="808" spans="1:17" x14ac:dyDescent="0.25">
      <c r="A808" s="7" t="s">
        <v>142</v>
      </c>
      <c r="B808" s="1">
        <v>43666</v>
      </c>
      <c r="C808" t="s">
        <v>7</v>
      </c>
      <c r="D808" s="12">
        <v>3705.1899999999996</v>
      </c>
      <c r="E808" s="12">
        <v>220.14</v>
      </c>
      <c r="F808" s="12">
        <v>51.489999999999995</v>
      </c>
      <c r="G808" s="12">
        <v>3.13</v>
      </c>
      <c r="H808" s="12">
        <v>8.35</v>
      </c>
      <c r="I808" s="12">
        <v>354936.44730886375</v>
      </c>
      <c r="J808" s="12">
        <v>4928</v>
      </c>
      <c r="K808" s="14">
        <v>1.6265228121167676E-2</v>
      </c>
      <c r="L808" s="12">
        <f t="shared" si="36"/>
        <v>3705.1899999999996</v>
      </c>
      <c r="M808" s="14">
        <f t="shared" si="37"/>
        <v>1.0439023740990351E-2</v>
      </c>
      <c r="N808" s="12">
        <v>376.99200000000008</v>
      </c>
      <c r="O808" s="14">
        <v>1.2442899512693274E-3</v>
      </c>
      <c r="P808" s="12">
        <f t="shared" si="38"/>
        <v>283.11</v>
      </c>
      <c r="Q808" s="14">
        <f t="shared" si="39"/>
        <v>7.9763575182697209E-4</v>
      </c>
    </row>
    <row r="809" spans="1:17" x14ac:dyDescent="0.25">
      <c r="A809" s="7" t="s">
        <v>142</v>
      </c>
      <c r="B809" s="1">
        <v>43666</v>
      </c>
      <c r="C809" t="s">
        <v>8</v>
      </c>
      <c r="D809" s="12">
        <v>3990.73</v>
      </c>
      <c r="E809" s="12">
        <v>221.58999999999997</v>
      </c>
      <c r="F809" s="12">
        <v>51.83</v>
      </c>
      <c r="I809" s="12">
        <v>354936.44730886375</v>
      </c>
      <c r="J809" s="12">
        <v>5457.2000000000007</v>
      </c>
      <c r="K809" s="14">
        <v>1.8011891822815797E-2</v>
      </c>
      <c r="L809" s="12">
        <f t="shared" si="36"/>
        <v>3990.73</v>
      </c>
      <c r="M809" s="14">
        <f t="shared" si="37"/>
        <v>1.1243505788875181E-2</v>
      </c>
      <c r="N809" s="12">
        <v>417.47580000000005</v>
      </c>
      <c r="O809" s="14">
        <v>1.3779097244454085E-3</v>
      </c>
      <c r="P809" s="12">
        <f t="shared" si="38"/>
        <v>273.41999999999996</v>
      </c>
      <c r="Q809" s="14">
        <f t="shared" si="39"/>
        <v>7.7033508976910277E-4</v>
      </c>
    </row>
    <row r="810" spans="1:17" x14ac:dyDescent="0.25">
      <c r="A810" s="7" t="s">
        <v>142</v>
      </c>
      <c r="B810" s="1">
        <v>43666</v>
      </c>
      <c r="C810" t="s">
        <v>9</v>
      </c>
      <c r="D810" s="12">
        <v>3066.2</v>
      </c>
      <c r="E810" s="12">
        <v>182.82000000000002</v>
      </c>
      <c r="F810" s="12">
        <v>42.749999999999993</v>
      </c>
      <c r="G810" s="12">
        <v>3.01</v>
      </c>
      <c r="H810" s="12">
        <v>8.0299999999999994</v>
      </c>
      <c r="I810" s="12">
        <v>354936.44730886375</v>
      </c>
      <c r="J810" s="12">
        <v>2661.6</v>
      </c>
      <c r="K810" s="14">
        <v>8.7848074608968922E-3</v>
      </c>
      <c r="L810" s="12">
        <f t="shared" si="36"/>
        <v>3066.2</v>
      </c>
      <c r="M810" s="14">
        <f t="shared" si="37"/>
        <v>8.6387296183528025E-3</v>
      </c>
      <c r="N810" s="12">
        <v>203.61240000000004</v>
      </c>
      <c r="O810" s="14">
        <v>6.7203777075861232E-4</v>
      </c>
      <c r="P810" s="12">
        <f t="shared" si="38"/>
        <v>236.61</v>
      </c>
      <c r="Q810" s="14">
        <f t="shared" si="39"/>
        <v>6.6662638281862134E-4</v>
      </c>
    </row>
    <row r="811" spans="1:17" x14ac:dyDescent="0.25">
      <c r="A811" s="7" t="s">
        <v>142</v>
      </c>
      <c r="B811" s="1">
        <v>43666</v>
      </c>
      <c r="C811" t="s">
        <v>10</v>
      </c>
      <c r="D811" s="12">
        <v>2266.6799999999998</v>
      </c>
      <c r="E811" s="12">
        <v>138.55000000000001</v>
      </c>
      <c r="F811" s="12">
        <v>32.4</v>
      </c>
      <c r="I811" s="12">
        <v>354936.44730886375</v>
      </c>
      <c r="J811" s="12">
        <v>3414.8</v>
      </c>
      <c r="K811" s="14">
        <v>1.1270799713507178E-2</v>
      </c>
      <c r="L811" s="12">
        <f t="shared" si="36"/>
        <v>2266.6799999999998</v>
      </c>
      <c r="M811" s="14">
        <f t="shared" si="37"/>
        <v>6.3861573450290027E-3</v>
      </c>
      <c r="N811" s="12">
        <v>261.23219999999998</v>
      </c>
      <c r="O811" s="14">
        <v>8.6221617808329904E-4</v>
      </c>
      <c r="P811" s="12">
        <f t="shared" si="38"/>
        <v>170.95000000000002</v>
      </c>
      <c r="Q811" s="14">
        <f t="shared" si="39"/>
        <v>4.8163551896725969E-4</v>
      </c>
    </row>
    <row r="812" spans="1:17" x14ac:dyDescent="0.25">
      <c r="A812" s="7" t="s">
        <v>142</v>
      </c>
      <c r="B812" s="1">
        <v>43666</v>
      </c>
      <c r="C812" t="s">
        <v>11</v>
      </c>
      <c r="D812" s="12">
        <v>1332.94</v>
      </c>
      <c r="E812" s="12">
        <v>81.39</v>
      </c>
      <c r="F812" s="12">
        <v>19.04</v>
      </c>
      <c r="G812" s="12">
        <v>4.1500000000000004</v>
      </c>
      <c r="H812" s="12">
        <v>11.06</v>
      </c>
      <c r="I812" s="12">
        <v>354936.44730886375</v>
      </c>
      <c r="J812" s="12">
        <v>2154.4</v>
      </c>
      <c r="K812" s="14">
        <v>7.1107563847896994E-3</v>
      </c>
      <c r="L812" s="12">
        <f t="shared" si="36"/>
        <v>1332.94</v>
      </c>
      <c r="M812" s="14">
        <f t="shared" si="37"/>
        <v>3.7554328672256164E-3</v>
      </c>
      <c r="N812" s="12">
        <v>164.8116</v>
      </c>
      <c r="O812" s="14">
        <v>5.4397286343641198E-4</v>
      </c>
      <c r="P812" s="12">
        <f t="shared" si="38"/>
        <v>115.64000000000001</v>
      </c>
      <c r="Q812" s="14">
        <f t="shared" si="39"/>
        <v>3.2580480499195034E-4</v>
      </c>
    </row>
    <row r="813" spans="1:17" x14ac:dyDescent="0.25">
      <c r="A813" s="7" t="s">
        <v>144</v>
      </c>
      <c r="B813" s="1">
        <v>43673</v>
      </c>
      <c r="C813" t="s">
        <v>2</v>
      </c>
      <c r="D813" s="12">
        <v>33390.49</v>
      </c>
      <c r="E813" s="12">
        <v>1693.5300000000002</v>
      </c>
      <c r="F813" s="12">
        <v>462.99000000000007</v>
      </c>
      <c r="I813" s="12">
        <v>339569.1606776641</v>
      </c>
      <c r="J813" s="12">
        <v>33636.400000000001</v>
      </c>
      <c r="K813" s="14">
        <v>0.11101942353385641</v>
      </c>
      <c r="L813" s="12">
        <f t="shared" ref="L813:L822" si="40">+D813</f>
        <v>33390.49</v>
      </c>
      <c r="M813" s="14">
        <f t="shared" ref="M813:M822" si="41">+L813/$I813</f>
        <v>9.8331927237926969E-2</v>
      </c>
      <c r="N813" s="12">
        <v>2573.1846</v>
      </c>
      <c r="O813" s="14">
        <v>8.4929859003400159E-3</v>
      </c>
      <c r="P813" s="12">
        <f t="shared" ref="P813:P822" si="42">+SUM(E813:H813)</f>
        <v>2156.5200000000004</v>
      </c>
      <c r="Q813" s="14">
        <f t="shared" ref="Q813:Q822" si="43">+P813/$I813</f>
        <v>6.350753394967679E-3</v>
      </c>
    </row>
    <row r="814" spans="1:17" x14ac:dyDescent="0.25">
      <c r="A814" s="7" t="s">
        <v>144</v>
      </c>
      <c r="B814" s="1">
        <v>43673</v>
      </c>
      <c r="C814" t="s">
        <v>3</v>
      </c>
      <c r="D814" s="12">
        <v>5156.78</v>
      </c>
      <c r="E814" s="12">
        <v>312.31</v>
      </c>
      <c r="F814" s="12">
        <v>73.03</v>
      </c>
      <c r="I814" s="12">
        <v>339569.1606776641</v>
      </c>
      <c r="J814" s="12">
        <v>5258</v>
      </c>
      <c r="K814" s="14">
        <v>1.7354417504281582E-2</v>
      </c>
      <c r="L814" s="12">
        <f t="shared" si="40"/>
        <v>5156.78</v>
      </c>
      <c r="M814" s="14">
        <f t="shared" si="41"/>
        <v>1.5186243620324141E-2</v>
      </c>
      <c r="N814" s="12">
        <v>402.23699999999997</v>
      </c>
      <c r="O814" s="14">
        <v>1.3276129390775409E-3</v>
      </c>
      <c r="P814" s="12">
        <f t="shared" si="42"/>
        <v>385.34000000000003</v>
      </c>
      <c r="Q814" s="14">
        <f t="shared" si="43"/>
        <v>1.1347909192666171E-3</v>
      </c>
    </row>
    <row r="815" spans="1:17" x14ac:dyDescent="0.25">
      <c r="A815" s="7" t="s">
        <v>144</v>
      </c>
      <c r="B815" s="1">
        <v>43673</v>
      </c>
      <c r="C815" t="s">
        <v>4</v>
      </c>
      <c r="D815" s="12">
        <v>5332.8</v>
      </c>
      <c r="E815" s="12">
        <v>317.01</v>
      </c>
      <c r="F815" s="12">
        <v>74.14</v>
      </c>
      <c r="G815" s="12">
        <v>2.98</v>
      </c>
      <c r="H815" s="12">
        <v>7.95</v>
      </c>
      <c r="I815" s="12">
        <v>339569.1606776641</v>
      </c>
      <c r="J815" s="12">
        <v>4287.6000000000004</v>
      </c>
      <c r="K815" s="14">
        <v>1.4151540603149052E-2</v>
      </c>
      <c r="L815" s="12">
        <f t="shared" si="40"/>
        <v>5332.8</v>
      </c>
      <c r="M815" s="14">
        <f t="shared" si="41"/>
        <v>1.5704606358709232E-2</v>
      </c>
      <c r="N815" s="12">
        <v>328.00139999999999</v>
      </c>
      <c r="O815" s="14">
        <v>1.0825928561409024E-3</v>
      </c>
      <c r="P815" s="12">
        <f t="shared" si="42"/>
        <v>402.08</v>
      </c>
      <c r="Q815" s="14">
        <f t="shared" si="43"/>
        <v>1.1840886822513141E-3</v>
      </c>
    </row>
    <row r="816" spans="1:17" x14ac:dyDescent="0.25">
      <c r="A816" s="7" t="s">
        <v>144</v>
      </c>
      <c r="B816" s="1">
        <v>43673</v>
      </c>
      <c r="C816" t="s">
        <v>5</v>
      </c>
      <c r="D816" s="12">
        <v>3061.9399999999996</v>
      </c>
      <c r="E816" s="12">
        <v>176.72</v>
      </c>
      <c r="F816" s="12">
        <v>41.33</v>
      </c>
      <c r="I816" s="12">
        <v>339569.1606776641</v>
      </c>
      <c r="J816" s="12">
        <v>1071.2</v>
      </c>
      <c r="K816" s="14">
        <v>3.5355747490655059E-3</v>
      </c>
      <c r="L816" s="12">
        <f t="shared" si="40"/>
        <v>3061.9399999999996</v>
      </c>
      <c r="M816" s="14">
        <f t="shared" si="41"/>
        <v>9.0171321620886088E-3</v>
      </c>
      <c r="N816" s="12">
        <v>81.946799999999996</v>
      </c>
      <c r="O816" s="14">
        <v>2.704714683035112E-4</v>
      </c>
      <c r="P816" s="12">
        <f t="shared" si="42"/>
        <v>218.05</v>
      </c>
      <c r="Q816" s="14">
        <f t="shared" si="43"/>
        <v>6.4213722931978471E-4</v>
      </c>
    </row>
    <row r="817" spans="1:17" x14ac:dyDescent="0.25">
      <c r="A817" s="7" t="s">
        <v>144</v>
      </c>
      <c r="B817" s="1">
        <v>43673</v>
      </c>
      <c r="C817" t="s">
        <v>6</v>
      </c>
      <c r="D817" s="12">
        <v>25262.880000000005</v>
      </c>
      <c r="E817" s="12">
        <v>1492.2900000000004</v>
      </c>
      <c r="F817" s="12">
        <v>349.01</v>
      </c>
      <c r="G817" s="12">
        <v>18.91</v>
      </c>
      <c r="H817" s="12">
        <v>50.42</v>
      </c>
      <c r="I817" s="12">
        <v>339569.1606776641</v>
      </c>
      <c r="J817" s="12">
        <v>24905.200000000001</v>
      </c>
      <c r="K817" s="14">
        <v>8.2201452800995375E-2</v>
      </c>
      <c r="L817" s="12">
        <f t="shared" si="40"/>
        <v>25262.880000000005</v>
      </c>
      <c r="M817" s="14">
        <f t="shared" si="41"/>
        <v>7.4396862040074313E-2</v>
      </c>
      <c r="N817" s="12">
        <v>1905.2478000000001</v>
      </c>
      <c r="O817" s="14">
        <v>6.288411139276146E-3</v>
      </c>
      <c r="P817" s="12">
        <f t="shared" si="42"/>
        <v>1910.6300000000006</v>
      </c>
      <c r="Q817" s="14">
        <f t="shared" si="43"/>
        <v>5.62662992183105E-3</v>
      </c>
    </row>
    <row r="818" spans="1:17" x14ac:dyDescent="0.25">
      <c r="A818" s="7" t="s">
        <v>144</v>
      </c>
      <c r="B818" s="1">
        <v>43673</v>
      </c>
      <c r="C818" t="s">
        <v>7</v>
      </c>
      <c r="D818" s="12">
        <v>3134.13</v>
      </c>
      <c r="E818" s="12">
        <v>184.73000000000002</v>
      </c>
      <c r="F818" s="12">
        <v>43.210000000000008</v>
      </c>
      <c r="G818" s="12">
        <v>2.34</v>
      </c>
      <c r="H818" s="12">
        <v>6.24</v>
      </c>
      <c r="I818" s="12">
        <v>339569.1606776641</v>
      </c>
      <c r="J818" s="12">
        <v>4928</v>
      </c>
      <c r="K818" s="14">
        <v>1.6265228121167676E-2</v>
      </c>
      <c r="L818" s="12">
        <f t="shared" si="40"/>
        <v>3134.13</v>
      </c>
      <c r="M818" s="14">
        <f t="shared" si="41"/>
        <v>9.2297250838248874E-3</v>
      </c>
      <c r="N818" s="12">
        <v>376.99200000000008</v>
      </c>
      <c r="O818" s="14">
        <v>1.2442899512693274E-3</v>
      </c>
      <c r="P818" s="12">
        <f t="shared" si="42"/>
        <v>236.52000000000004</v>
      </c>
      <c r="Q818" s="14">
        <f t="shared" si="43"/>
        <v>6.9652968346120385E-4</v>
      </c>
    </row>
    <row r="819" spans="1:17" x14ac:dyDescent="0.25">
      <c r="A819" s="7" t="s">
        <v>144</v>
      </c>
      <c r="B819" s="1">
        <v>43673</v>
      </c>
      <c r="C819" t="s">
        <v>8</v>
      </c>
      <c r="D819" s="12">
        <v>4096.7</v>
      </c>
      <c r="E819" s="12">
        <v>228.17</v>
      </c>
      <c r="F819" s="12">
        <v>53.35</v>
      </c>
      <c r="I819" s="12">
        <v>339569.1606776641</v>
      </c>
      <c r="J819" s="12">
        <v>5457.2000000000007</v>
      </c>
      <c r="K819" s="14">
        <v>1.8011891822815797E-2</v>
      </c>
      <c r="L819" s="12">
        <f t="shared" si="40"/>
        <v>4096.7</v>
      </c>
      <c r="M819" s="14">
        <f t="shared" si="41"/>
        <v>1.206440535360863E-2</v>
      </c>
      <c r="N819" s="12">
        <v>417.47580000000005</v>
      </c>
      <c r="O819" s="14">
        <v>1.3779097244454085E-3</v>
      </c>
      <c r="P819" s="12">
        <f t="shared" si="42"/>
        <v>281.52</v>
      </c>
      <c r="Q819" s="14">
        <f t="shared" si="43"/>
        <v>8.2905055169963662E-4</v>
      </c>
    </row>
    <row r="820" spans="1:17" x14ac:dyDescent="0.25">
      <c r="A820" s="7" t="s">
        <v>144</v>
      </c>
      <c r="B820" s="1">
        <v>43673</v>
      </c>
      <c r="C820" t="s">
        <v>9</v>
      </c>
      <c r="D820" s="12">
        <v>3110.54</v>
      </c>
      <c r="E820" s="12">
        <v>185.56</v>
      </c>
      <c r="F820" s="12">
        <v>43.4</v>
      </c>
      <c r="G820" s="12">
        <v>3.63</v>
      </c>
      <c r="H820" s="12">
        <v>9.69</v>
      </c>
      <c r="I820" s="12">
        <v>339569.1606776641</v>
      </c>
      <c r="J820" s="12">
        <v>2661.6</v>
      </c>
      <c r="K820" s="14">
        <v>8.7848074608968922E-3</v>
      </c>
      <c r="L820" s="12">
        <f t="shared" si="40"/>
        <v>3110.54</v>
      </c>
      <c r="M820" s="14">
        <f t="shared" si="41"/>
        <v>9.1602546997861176E-3</v>
      </c>
      <c r="N820" s="12">
        <v>203.61240000000004</v>
      </c>
      <c r="O820" s="14">
        <v>6.7203777075861232E-4</v>
      </c>
      <c r="P820" s="12">
        <f t="shared" si="42"/>
        <v>242.28</v>
      </c>
      <c r="Q820" s="14">
        <f t="shared" si="43"/>
        <v>7.1349235459572315E-4</v>
      </c>
    </row>
    <row r="821" spans="1:17" x14ac:dyDescent="0.25">
      <c r="A821" s="7" t="s">
        <v>144</v>
      </c>
      <c r="B821" s="1">
        <v>43673</v>
      </c>
      <c r="C821" t="s">
        <v>10</v>
      </c>
      <c r="D821" s="12">
        <v>2296.1</v>
      </c>
      <c r="E821" s="12">
        <v>140.37</v>
      </c>
      <c r="F821" s="12">
        <v>32.83</v>
      </c>
      <c r="I821" s="12">
        <v>339569.1606776641</v>
      </c>
      <c r="J821" s="12">
        <v>3414.8</v>
      </c>
      <c r="K821" s="14">
        <v>1.1270799713507178E-2</v>
      </c>
      <c r="L821" s="12">
        <f t="shared" si="40"/>
        <v>2296.1</v>
      </c>
      <c r="M821" s="14">
        <f t="shared" si="41"/>
        <v>6.7618036791614652E-3</v>
      </c>
      <c r="N821" s="12">
        <v>261.23219999999998</v>
      </c>
      <c r="O821" s="14">
        <v>8.6221617808329904E-4</v>
      </c>
      <c r="P821" s="12">
        <f t="shared" si="42"/>
        <v>173.2</v>
      </c>
      <c r="Q821" s="14">
        <f t="shared" si="43"/>
        <v>5.1005809730881311E-4</v>
      </c>
    </row>
    <row r="822" spans="1:17" x14ac:dyDescent="0.25">
      <c r="A822" s="7" t="s">
        <v>144</v>
      </c>
      <c r="B822" s="1">
        <v>43673</v>
      </c>
      <c r="C822" t="s">
        <v>11</v>
      </c>
      <c r="D822" s="12">
        <v>1482.9099999999999</v>
      </c>
      <c r="E822" s="12">
        <v>90.69</v>
      </c>
      <c r="F822" s="12">
        <v>21.21</v>
      </c>
      <c r="G822" s="12">
        <v>4.03</v>
      </c>
      <c r="H822" s="12">
        <v>10.76</v>
      </c>
      <c r="I822" s="12">
        <v>339569.1606776641</v>
      </c>
      <c r="J822" s="12">
        <v>2154.4</v>
      </c>
      <c r="K822" s="14">
        <v>7.1107563847896994E-3</v>
      </c>
      <c r="L822" s="12">
        <f t="shared" si="40"/>
        <v>1482.9099999999999</v>
      </c>
      <c r="M822" s="14">
        <f t="shared" si="41"/>
        <v>4.3670337937656584E-3</v>
      </c>
      <c r="N822" s="12">
        <v>164.8116</v>
      </c>
      <c r="O822" s="14">
        <v>5.4397286343641198E-4</v>
      </c>
      <c r="P822" s="12">
        <f t="shared" si="42"/>
        <v>126.69000000000001</v>
      </c>
      <c r="Q822" s="14">
        <f t="shared" si="43"/>
        <v>3.7309041771393502E-4</v>
      </c>
    </row>
    <row r="823" spans="1:17" x14ac:dyDescent="0.25">
      <c r="A823" s="7" t="s">
        <v>146</v>
      </c>
      <c r="B823" s="1">
        <v>43680</v>
      </c>
      <c r="C823" t="s">
        <v>2</v>
      </c>
      <c r="D823" s="12">
        <v>34581.360000000008</v>
      </c>
      <c r="E823" s="12">
        <v>1782.63</v>
      </c>
      <c r="F823" s="12">
        <v>483.8300000000001</v>
      </c>
      <c r="I823" s="12">
        <v>268894.07736498571</v>
      </c>
      <c r="J823" s="12">
        <v>33636.400000000001</v>
      </c>
      <c r="K823" s="14">
        <v>0.10331765035417427</v>
      </c>
      <c r="L823" s="12">
        <f t="shared" ref="L823:L832" si="44">+D823</f>
        <v>34581.360000000008</v>
      </c>
      <c r="M823" s="14">
        <f t="shared" ref="M823:M832" si="45">+L823/$I823</f>
        <v>0.12860588205913029</v>
      </c>
      <c r="N823" s="12">
        <v>2573.1846</v>
      </c>
      <c r="O823" s="14">
        <v>7.9038002520943323E-3</v>
      </c>
      <c r="P823" s="12">
        <f t="shared" ref="P823:P832" si="46">+SUM(E823:H823)</f>
        <v>2266.46</v>
      </c>
      <c r="Q823" s="14">
        <f t="shared" ref="Q823:Q832" si="47">+P823/$I823</f>
        <v>8.4288208286700233E-3</v>
      </c>
    </row>
    <row r="824" spans="1:17" x14ac:dyDescent="0.25">
      <c r="A824" s="7" t="s">
        <v>146</v>
      </c>
      <c r="B824" s="1">
        <v>43680</v>
      </c>
      <c r="C824" t="s">
        <v>3</v>
      </c>
      <c r="D824" s="12">
        <v>4955.1499999999996</v>
      </c>
      <c r="E824" s="12">
        <v>299.82</v>
      </c>
      <c r="F824" s="12">
        <v>70.11999999999999</v>
      </c>
      <c r="I824" s="12">
        <v>268894.07736498571</v>
      </c>
      <c r="J824" s="12">
        <v>5258</v>
      </c>
      <c r="K824" s="14">
        <v>1.6150485948622575E-2</v>
      </c>
      <c r="L824" s="12">
        <f t="shared" si="44"/>
        <v>4955.1499999999996</v>
      </c>
      <c r="M824" s="14">
        <f t="shared" si="45"/>
        <v>1.8427888217389346E-2</v>
      </c>
      <c r="N824" s="12">
        <v>402.23699999999997</v>
      </c>
      <c r="O824" s="14">
        <v>1.2355121750696268E-3</v>
      </c>
      <c r="P824" s="12">
        <f t="shared" si="46"/>
        <v>369.94</v>
      </c>
      <c r="Q824" s="14">
        <f t="shared" si="47"/>
        <v>1.3757833702594301E-3</v>
      </c>
    </row>
    <row r="825" spans="1:17" x14ac:dyDescent="0.25">
      <c r="A825" s="7" t="s">
        <v>146</v>
      </c>
      <c r="B825" s="1">
        <v>43680</v>
      </c>
      <c r="C825" t="s">
        <v>4</v>
      </c>
      <c r="D825" s="12">
        <v>5587.77</v>
      </c>
      <c r="E825" s="12">
        <v>332.81000000000006</v>
      </c>
      <c r="F825" s="12">
        <v>77.84</v>
      </c>
      <c r="G825" s="12">
        <v>2.85</v>
      </c>
      <c r="H825" s="12">
        <v>7.6</v>
      </c>
      <c r="I825" s="12">
        <v>268894.07736498571</v>
      </c>
      <c r="J825" s="12">
        <v>4287.6000000000004</v>
      </c>
      <c r="K825" s="14">
        <v>1.3169802881954002E-2</v>
      </c>
      <c r="L825" s="12">
        <f t="shared" si="44"/>
        <v>5587.77</v>
      </c>
      <c r="M825" s="14">
        <f t="shared" si="45"/>
        <v>2.0780561828497964E-2</v>
      </c>
      <c r="N825" s="12">
        <v>328.00139999999999</v>
      </c>
      <c r="O825" s="14">
        <v>1.0074899204694813E-3</v>
      </c>
      <c r="P825" s="12">
        <f t="shared" si="46"/>
        <v>421.10000000000014</v>
      </c>
      <c r="Q825" s="14">
        <f t="shared" si="47"/>
        <v>1.5660441617998762E-3</v>
      </c>
    </row>
    <row r="826" spans="1:17" x14ac:dyDescent="0.25">
      <c r="A826" s="7" t="s">
        <v>146</v>
      </c>
      <c r="B826" s="1">
        <v>43680</v>
      </c>
      <c r="C826" t="s">
        <v>5</v>
      </c>
      <c r="D826" s="12">
        <v>3229.6499999999996</v>
      </c>
      <c r="E826" s="12">
        <v>192.31</v>
      </c>
      <c r="F826" s="12">
        <v>44.980000000000004</v>
      </c>
      <c r="I826" s="12">
        <v>268894.07736498571</v>
      </c>
      <c r="J826" s="12">
        <v>1071.2</v>
      </c>
      <c r="K826" s="14">
        <v>3.2903005987380183E-3</v>
      </c>
      <c r="L826" s="12">
        <f t="shared" si="44"/>
        <v>3229.6499999999996</v>
      </c>
      <c r="M826" s="14">
        <f t="shared" si="45"/>
        <v>1.2010863279878813E-2</v>
      </c>
      <c r="N826" s="12">
        <v>81.946799999999996</v>
      </c>
      <c r="O826" s="14">
        <v>2.517079958034584E-4</v>
      </c>
      <c r="P826" s="12">
        <f t="shared" si="46"/>
        <v>237.29000000000002</v>
      </c>
      <c r="Q826" s="14">
        <f t="shared" si="47"/>
        <v>8.8246644301470569E-4</v>
      </c>
    </row>
    <row r="827" spans="1:17" x14ac:dyDescent="0.25">
      <c r="A827" s="7" t="s">
        <v>146</v>
      </c>
      <c r="B827" s="1">
        <v>43680</v>
      </c>
      <c r="C827" t="s">
        <v>6</v>
      </c>
      <c r="D827" s="12">
        <v>27079.240000000005</v>
      </c>
      <c r="E827" s="12">
        <v>1599.6399999999999</v>
      </c>
      <c r="F827" s="12">
        <v>374.12000000000006</v>
      </c>
      <c r="G827" s="12">
        <v>19.71</v>
      </c>
      <c r="H827" s="12">
        <v>53.420000000000009</v>
      </c>
      <c r="I827" s="12">
        <v>268894.07736498571</v>
      </c>
      <c r="J827" s="12">
        <v>24905.200000000001</v>
      </c>
      <c r="K827" s="14">
        <v>7.6498874600158792E-2</v>
      </c>
      <c r="L827" s="12">
        <f t="shared" si="44"/>
        <v>27079.240000000005</v>
      </c>
      <c r="M827" s="14">
        <f t="shared" si="45"/>
        <v>0.10070597413435686</v>
      </c>
      <c r="N827" s="12">
        <v>1905.2478000000001</v>
      </c>
      <c r="O827" s="14">
        <v>5.8521639069121483E-3</v>
      </c>
      <c r="P827" s="12">
        <f t="shared" si="46"/>
        <v>2046.89</v>
      </c>
      <c r="Q827" s="14">
        <f t="shared" si="47"/>
        <v>7.6122539405047446E-3</v>
      </c>
    </row>
    <row r="828" spans="1:17" x14ac:dyDescent="0.25">
      <c r="A828" s="7" t="s">
        <v>146</v>
      </c>
      <c r="B828" s="1">
        <v>43680</v>
      </c>
      <c r="C828" t="s">
        <v>7</v>
      </c>
      <c r="D828" s="12">
        <v>3293.0600000000004</v>
      </c>
      <c r="E828" s="12">
        <v>194.58999999999997</v>
      </c>
      <c r="F828" s="12">
        <v>45.510000000000005</v>
      </c>
      <c r="G828" s="12">
        <v>1.27</v>
      </c>
      <c r="H828" s="12">
        <v>3.38</v>
      </c>
      <c r="I828" s="12">
        <v>268894.07736498571</v>
      </c>
      <c r="J828" s="12">
        <v>4928</v>
      </c>
      <c r="K828" s="14">
        <v>1.5136857123395216E-2</v>
      </c>
      <c r="L828" s="12">
        <f t="shared" si="44"/>
        <v>3293.0600000000004</v>
      </c>
      <c r="M828" s="14">
        <f t="shared" si="45"/>
        <v>1.2246681043592257E-2</v>
      </c>
      <c r="N828" s="12">
        <v>376.99200000000008</v>
      </c>
      <c r="O828" s="14">
        <v>1.1579695699397343E-3</v>
      </c>
      <c r="P828" s="12">
        <f t="shared" si="46"/>
        <v>244.74999999999997</v>
      </c>
      <c r="Q828" s="14">
        <f t="shared" si="47"/>
        <v>9.1020970933393386E-4</v>
      </c>
    </row>
    <row r="829" spans="1:17" x14ac:dyDescent="0.25">
      <c r="A829" s="7" t="s">
        <v>146</v>
      </c>
      <c r="B829" s="1">
        <v>43680</v>
      </c>
      <c r="C829" t="s">
        <v>8</v>
      </c>
      <c r="D829" s="12">
        <v>4221.88</v>
      </c>
      <c r="E829" s="12">
        <v>235.94</v>
      </c>
      <c r="F829" s="12">
        <v>55.190000000000005</v>
      </c>
      <c r="I829" s="12">
        <v>268894.07736498571</v>
      </c>
      <c r="J829" s="12">
        <v>5457.2000000000007</v>
      </c>
      <c r="K829" s="14">
        <v>1.6762349166759817E-2</v>
      </c>
      <c r="L829" s="12">
        <f t="shared" si="44"/>
        <v>4221.88</v>
      </c>
      <c r="M829" s="14">
        <f t="shared" si="45"/>
        <v>1.5700903647161386E-2</v>
      </c>
      <c r="N829" s="12">
        <v>417.47580000000005</v>
      </c>
      <c r="O829" s="14">
        <v>1.2823197112571262E-3</v>
      </c>
      <c r="P829" s="12">
        <f t="shared" si="46"/>
        <v>291.13</v>
      </c>
      <c r="Q829" s="14">
        <f t="shared" si="47"/>
        <v>1.0826939843856514E-3</v>
      </c>
    </row>
    <row r="830" spans="1:17" x14ac:dyDescent="0.25">
      <c r="A830" s="7" t="s">
        <v>146</v>
      </c>
      <c r="B830" s="1">
        <v>43680</v>
      </c>
      <c r="C830" t="s">
        <v>9</v>
      </c>
      <c r="D830" s="12">
        <v>3510.63</v>
      </c>
      <c r="E830" s="12">
        <v>210.36999999999998</v>
      </c>
      <c r="F830" s="12">
        <v>49.190000000000005</v>
      </c>
      <c r="G830" s="12">
        <v>1.79</v>
      </c>
      <c r="H830" s="12">
        <v>4.7300000000000004</v>
      </c>
      <c r="I830" s="12">
        <v>268894.07736498571</v>
      </c>
      <c r="J830" s="12">
        <v>2661.6</v>
      </c>
      <c r="K830" s="14">
        <v>8.1753772158337477E-3</v>
      </c>
      <c r="L830" s="12">
        <f t="shared" si="44"/>
        <v>3510.63</v>
      </c>
      <c r="M830" s="14">
        <f t="shared" si="45"/>
        <v>1.3055810058749699E-2</v>
      </c>
      <c r="N830" s="12">
        <v>203.61240000000004</v>
      </c>
      <c r="O830" s="14">
        <v>6.2541635701128171E-4</v>
      </c>
      <c r="P830" s="12">
        <f t="shared" si="46"/>
        <v>266.08000000000004</v>
      </c>
      <c r="Q830" s="14">
        <f t="shared" si="47"/>
        <v>9.8953462496250539E-4</v>
      </c>
    </row>
    <row r="831" spans="1:17" x14ac:dyDescent="0.25">
      <c r="A831" s="7" t="s">
        <v>146</v>
      </c>
      <c r="B831" s="1">
        <v>43680</v>
      </c>
      <c r="C831" t="s">
        <v>10</v>
      </c>
      <c r="D831" s="12">
        <v>2678.68</v>
      </c>
      <c r="E831" s="12">
        <v>164.08999999999997</v>
      </c>
      <c r="F831" s="12">
        <v>38.379999999999995</v>
      </c>
      <c r="I831" s="12">
        <v>268894.07736498571</v>
      </c>
      <c r="J831" s="12">
        <v>3414.8</v>
      </c>
      <c r="K831" s="14">
        <v>1.0488908219352675E-2</v>
      </c>
      <c r="L831" s="12">
        <f t="shared" si="44"/>
        <v>2678.68</v>
      </c>
      <c r="M831" s="14">
        <f t="shared" si="45"/>
        <v>9.9618408343151062E-3</v>
      </c>
      <c r="N831" s="12">
        <v>261.23219999999998</v>
      </c>
      <c r="O831" s="14">
        <v>8.0240147878047957E-4</v>
      </c>
      <c r="P831" s="12">
        <f t="shared" si="46"/>
        <v>202.46999999999997</v>
      </c>
      <c r="Q831" s="14">
        <f t="shared" si="47"/>
        <v>7.5297307394828021E-4</v>
      </c>
    </row>
    <row r="832" spans="1:17" x14ac:dyDescent="0.25">
      <c r="A832" s="7" t="s">
        <v>146</v>
      </c>
      <c r="B832" s="1">
        <v>43680</v>
      </c>
      <c r="C832" t="s">
        <v>11</v>
      </c>
      <c r="D832" s="12">
        <v>1393.98</v>
      </c>
      <c r="E832" s="12">
        <v>85.18</v>
      </c>
      <c r="F832" s="12">
        <v>19.920000000000002</v>
      </c>
      <c r="G832" s="12">
        <v>4.5599999999999996</v>
      </c>
      <c r="H832" s="12">
        <v>12.16</v>
      </c>
      <c r="I832" s="12">
        <v>268894.07736498571</v>
      </c>
      <c r="J832" s="12">
        <v>2154.4</v>
      </c>
      <c r="K832" s="14">
        <v>6.6174604274843044E-3</v>
      </c>
      <c r="L832" s="12">
        <f t="shared" si="44"/>
        <v>1393.98</v>
      </c>
      <c r="M832" s="14">
        <f t="shared" si="45"/>
        <v>5.1841231077316332E-3</v>
      </c>
      <c r="N832" s="12">
        <v>164.8116</v>
      </c>
      <c r="O832" s="14">
        <v>5.0623572270254934E-4</v>
      </c>
      <c r="P832" s="12">
        <f t="shared" si="46"/>
        <v>121.82000000000001</v>
      </c>
      <c r="Q832" s="14">
        <f t="shared" si="47"/>
        <v>4.530408449072925E-4</v>
      </c>
    </row>
    <row r="833" spans="1:17" x14ac:dyDescent="0.25">
      <c r="A833" s="7" t="s">
        <v>148</v>
      </c>
      <c r="B833" s="1">
        <v>43687</v>
      </c>
      <c r="C833" t="s">
        <v>2</v>
      </c>
      <c r="D833" s="12">
        <v>32249.58</v>
      </c>
      <c r="E833" s="12">
        <v>1638.0800000000004</v>
      </c>
      <c r="F833" s="12">
        <v>450.03000000000003</v>
      </c>
      <c r="I833" s="12">
        <v>279728.46799550339</v>
      </c>
      <c r="J833" s="12">
        <v>33636.400000000001</v>
      </c>
      <c r="K833" s="14">
        <v>0.10331765035417427</v>
      </c>
      <c r="L833" s="12">
        <f t="shared" ref="L833:L842" si="48">+D833</f>
        <v>32249.58</v>
      </c>
      <c r="M833" s="14">
        <f t="shared" ref="M833:M842" si="49">+L833/$I833</f>
        <v>0.11528887363912639</v>
      </c>
      <c r="N833" s="12">
        <v>2573.1846</v>
      </c>
      <c r="O833" s="14">
        <v>7.9038002520943323E-3</v>
      </c>
      <c r="P833" s="12">
        <f t="shared" ref="P833:P842" si="50">+SUM(E833:H833)</f>
        <v>2088.1100000000006</v>
      </c>
      <c r="Q833" s="14">
        <f t="shared" ref="Q833:Q842" si="51">+P833/$I833</f>
        <v>7.4647747330227636E-3</v>
      </c>
    </row>
    <row r="834" spans="1:17" x14ac:dyDescent="0.25">
      <c r="A834" s="7" t="s">
        <v>148</v>
      </c>
      <c r="B834" s="1">
        <v>43687</v>
      </c>
      <c r="C834" t="s">
        <v>3</v>
      </c>
      <c r="D834" s="12">
        <v>4783.51</v>
      </c>
      <c r="E834" s="12">
        <v>289.17</v>
      </c>
      <c r="F834" s="12">
        <v>67.63</v>
      </c>
      <c r="I834" s="12">
        <v>279728.46799550339</v>
      </c>
      <c r="J834" s="12">
        <v>5258</v>
      </c>
      <c r="K834" s="14">
        <v>1.6150485948622575E-2</v>
      </c>
      <c r="L834" s="12">
        <f t="shared" si="48"/>
        <v>4783.51</v>
      </c>
      <c r="M834" s="14">
        <f t="shared" si="49"/>
        <v>1.7100547664233069E-2</v>
      </c>
      <c r="N834" s="12">
        <v>402.23699999999997</v>
      </c>
      <c r="O834" s="14">
        <v>1.2355121750696268E-3</v>
      </c>
      <c r="P834" s="12">
        <f t="shared" si="50"/>
        <v>356.8</v>
      </c>
      <c r="Q834" s="14">
        <f t="shared" si="51"/>
        <v>1.2755226615180817E-3</v>
      </c>
    </row>
    <row r="835" spans="1:17" x14ac:dyDescent="0.25">
      <c r="A835" s="7" t="s">
        <v>148</v>
      </c>
      <c r="B835" s="1">
        <v>43687</v>
      </c>
      <c r="C835" t="s">
        <v>4</v>
      </c>
      <c r="D835" s="12">
        <v>4433.4299999999994</v>
      </c>
      <c r="E835" s="12">
        <v>262.35000000000002</v>
      </c>
      <c r="F835" s="12">
        <v>61.37</v>
      </c>
      <c r="G835" s="12">
        <v>2.7</v>
      </c>
      <c r="H835" s="12">
        <v>7.2</v>
      </c>
      <c r="I835" s="12">
        <v>279728.46799550339</v>
      </c>
      <c r="J835" s="12">
        <v>4287.6000000000004</v>
      </c>
      <c r="K835" s="14">
        <v>1.3169802881954002E-2</v>
      </c>
      <c r="L835" s="12">
        <f t="shared" si="48"/>
        <v>4433.4299999999994</v>
      </c>
      <c r="M835" s="14">
        <f t="shared" si="49"/>
        <v>1.5849048299479002E-2</v>
      </c>
      <c r="N835" s="12">
        <v>328.00139999999999</v>
      </c>
      <c r="O835" s="14">
        <v>1.0074899204694813E-3</v>
      </c>
      <c r="P835" s="12">
        <f t="shared" si="50"/>
        <v>333.62</v>
      </c>
      <c r="Q835" s="14">
        <f t="shared" si="51"/>
        <v>1.1926565872636278E-3</v>
      </c>
    </row>
    <row r="836" spans="1:17" x14ac:dyDescent="0.25">
      <c r="A836" s="7" t="s">
        <v>148</v>
      </c>
      <c r="B836" s="1">
        <v>43687</v>
      </c>
      <c r="C836" t="s">
        <v>5</v>
      </c>
      <c r="D836" s="12">
        <v>2558.3199999999997</v>
      </c>
      <c r="E836" s="12">
        <v>149.07</v>
      </c>
      <c r="F836" s="12">
        <v>34.86</v>
      </c>
      <c r="I836" s="12">
        <v>279728.46799550339</v>
      </c>
      <c r="J836" s="12">
        <v>1071.2</v>
      </c>
      <c r="K836" s="14">
        <v>3.2903005987380183E-3</v>
      </c>
      <c r="L836" s="12">
        <f t="shared" si="48"/>
        <v>2558.3199999999997</v>
      </c>
      <c r="M836" s="14">
        <f t="shared" si="49"/>
        <v>9.1457262763871578E-3</v>
      </c>
      <c r="N836" s="12">
        <v>81.946799999999996</v>
      </c>
      <c r="O836" s="14">
        <v>2.517079958034584E-4</v>
      </c>
      <c r="P836" s="12">
        <f t="shared" si="50"/>
        <v>183.93</v>
      </c>
      <c r="Q836" s="14">
        <f t="shared" si="51"/>
        <v>6.5753050205443039E-4</v>
      </c>
    </row>
    <row r="837" spans="1:17" x14ac:dyDescent="0.25">
      <c r="A837" s="7" t="s">
        <v>148</v>
      </c>
      <c r="B837" s="1">
        <v>43687</v>
      </c>
      <c r="C837" t="s">
        <v>6</v>
      </c>
      <c r="D837" s="12">
        <v>22597.359999999993</v>
      </c>
      <c r="E837" s="12">
        <v>1321.7899999999995</v>
      </c>
      <c r="F837" s="12">
        <v>309.12</v>
      </c>
      <c r="G837" s="12">
        <v>17.329999999999998</v>
      </c>
      <c r="H837" s="12">
        <v>47.02</v>
      </c>
      <c r="I837" s="12">
        <v>279728.46799550339</v>
      </c>
      <c r="J837" s="12">
        <v>24905.200000000001</v>
      </c>
      <c r="K837" s="14">
        <v>7.6498874600158792E-2</v>
      </c>
      <c r="L837" s="12">
        <f t="shared" si="48"/>
        <v>22597.359999999993</v>
      </c>
      <c r="M837" s="14">
        <f t="shared" si="49"/>
        <v>8.0783197226687864E-2</v>
      </c>
      <c r="N837" s="12">
        <v>1905.2478000000001</v>
      </c>
      <c r="O837" s="14">
        <v>5.8521639069121483E-3</v>
      </c>
      <c r="P837" s="12">
        <f t="shared" si="50"/>
        <v>1695.2599999999993</v>
      </c>
      <c r="Q837" s="14">
        <f t="shared" si="51"/>
        <v>6.0603770940727076E-3</v>
      </c>
    </row>
    <row r="838" spans="1:17" x14ac:dyDescent="0.25">
      <c r="A838" s="7" t="s">
        <v>148</v>
      </c>
      <c r="B838" s="1">
        <v>43687</v>
      </c>
      <c r="C838" t="s">
        <v>7</v>
      </c>
      <c r="D838" s="12">
        <v>2889.6000000000004</v>
      </c>
      <c r="E838" s="12">
        <v>169.56</v>
      </c>
      <c r="F838" s="12">
        <v>39.67</v>
      </c>
      <c r="G838" s="12">
        <v>2.34</v>
      </c>
      <c r="H838" s="12">
        <v>6.24</v>
      </c>
      <c r="I838" s="12">
        <v>279728.46799550339</v>
      </c>
      <c r="J838" s="12">
        <v>4928</v>
      </c>
      <c r="K838" s="14">
        <v>1.5136857123395216E-2</v>
      </c>
      <c r="L838" s="12">
        <f t="shared" si="48"/>
        <v>2889.6000000000004</v>
      </c>
      <c r="M838" s="14">
        <f t="shared" si="49"/>
        <v>1.0330017608527604E-2</v>
      </c>
      <c r="N838" s="12">
        <v>376.99200000000008</v>
      </c>
      <c r="O838" s="14">
        <v>1.1579695699397343E-3</v>
      </c>
      <c r="P838" s="12">
        <f t="shared" si="50"/>
        <v>217.81000000000003</v>
      </c>
      <c r="Q838" s="14">
        <f t="shared" si="51"/>
        <v>7.7864795657301962E-4</v>
      </c>
    </row>
    <row r="839" spans="1:17" x14ac:dyDescent="0.25">
      <c r="A839" s="7" t="s">
        <v>148</v>
      </c>
      <c r="B839" s="1">
        <v>43687</v>
      </c>
      <c r="C839" t="s">
        <v>8</v>
      </c>
      <c r="D839" s="12">
        <v>3447.5</v>
      </c>
      <c r="E839" s="12">
        <v>187.92999999999998</v>
      </c>
      <c r="F839" s="12">
        <v>43.94</v>
      </c>
      <c r="I839" s="12">
        <v>279728.46799550339</v>
      </c>
      <c r="J839" s="12">
        <v>5457.2000000000007</v>
      </c>
      <c r="K839" s="14">
        <v>1.6762349166759817E-2</v>
      </c>
      <c r="L839" s="12">
        <f t="shared" si="48"/>
        <v>3447.5</v>
      </c>
      <c r="M839" s="14">
        <f t="shared" si="49"/>
        <v>1.2324451725290321E-2</v>
      </c>
      <c r="N839" s="12">
        <v>417.47580000000005</v>
      </c>
      <c r="O839" s="14">
        <v>1.2823197112571262E-3</v>
      </c>
      <c r="P839" s="12">
        <f t="shared" si="50"/>
        <v>231.86999999999998</v>
      </c>
      <c r="Q839" s="14">
        <f t="shared" si="51"/>
        <v>8.289109852191635E-4</v>
      </c>
    </row>
    <row r="840" spans="1:17" x14ac:dyDescent="0.25">
      <c r="A840" s="7" t="s">
        <v>148</v>
      </c>
      <c r="B840" s="1">
        <v>43687</v>
      </c>
      <c r="C840" t="s">
        <v>9</v>
      </c>
      <c r="D840" s="12">
        <v>3117.11</v>
      </c>
      <c r="E840" s="12">
        <v>184.87</v>
      </c>
      <c r="F840" s="12">
        <v>43.24</v>
      </c>
      <c r="I840" s="12">
        <v>279728.46799550339</v>
      </c>
      <c r="J840" s="12">
        <v>2661.6</v>
      </c>
      <c r="K840" s="14">
        <v>8.1753772158337477E-3</v>
      </c>
      <c r="L840" s="12">
        <f t="shared" si="48"/>
        <v>3117.11</v>
      </c>
      <c r="M840" s="14">
        <f t="shared" si="49"/>
        <v>1.114334205001297E-2</v>
      </c>
      <c r="N840" s="12">
        <v>203.61240000000004</v>
      </c>
      <c r="O840" s="14">
        <v>6.2541635701128171E-4</v>
      </c>
      <c r="P840" s="12">
        <f t="shared" si="50"/>
        <v>228.11</v>
      </c>
      <c r="Q840" s="14">
        <f t="shared" si="51"/>
        <v>8.1546937869643953E-4</v>
      </c>
    </row>
    <row r="841" spans="1:17" x14ac:dyDescent="0.25">
      <c r="A841" s="7" t="s">
        <v>148</v>
      </c>
      <c r="B841" s="1">
        <v>43687</v>
      </c>
      <c r="C841" t="s">
        <v>10</v>
      </c>
      <c r="D841" s="12">
        <v>2189.4499999999998</v>
      </c>
      <c r="E841" s="12">
        <v>133.76</v>
      </c>
      <c r="F841" s="12">
        <v>31.28</v>
      </c>
      <c r="I841" s="12">
        <v>279728.46799550339</v>
      </c>
      <c r="J841" s="12">
        <v>3414.8</v>
      </c>
      <c r="K841" s="14">
        <v>1.0488908219352675E-2</v>
      </c>
      <c r="L841" s="12">
        <f t="shared" si="48"/>
        <v>2189.4499999999998</v>
      </c>
      <c r="M841" s="14">
        <f t="shared" si="49"/>
        <v>7.8270546279729913E-3</v>
      </c>
      <c r="N841" s="12">
        <v>261.23219999999998</v>
      </c>
      <c r="O841" s="14">
        <v>8.0240147878047957E-4</v>
      </c>
      <c r="P841" s="12">
        <f t="shared" si="50"/>
        <v>165.04</v>
      </c>
      <c r="Q841" s="14">
        <f t="shared" si="51"/>
        <v>5.9000072885914852E-4</v>
      </c>
    </row>
    <row r="842" spans="1:17" x14ac:dyDescent="0.25">
      <c r="A842" s="7" t="s">
        <v>148</v>
      </c>
      <c r="B842" s="1">
        <v>43687</v>
      </c>
      <c r="C842" t="s">
        <v>11</v>
      </c>
      <c r="D842" s="12">
        <v>967.99</v>
      </c>
      <c r="E842" s="12">
        <v>58.77</v>
      </c>
      <c r="F842" s="12">
        <v>13.75</v>
      </c>
      <c r="G842" s="12">
        <v>1.98</v>
      </c>
      <c r="H842" s="12">
        <v>5.28</v>
      </c>
      <c r="I842" s="12">
        <v>279728.46799550339</v>
      </c>
      <c r="J842" s="12">
        <v>2154.4</v>
      </c>
      <c r="K842" s="14">
        <v>6.6174604274843044E-3</v>
      </c>
      <c r="L842" s="12">
        <f t="shared" si="48"/>
        <v>967.99</v>
      </c>
      <c r="M842" s="14">
        <f t="shared" si="49"/>
        <v>3.4604629515776002E-3</v>
      </c>
      <c r="N842" s="12">
        <v>164.8116</v>
      </c>
      <c r="O842" s="14">
        <v>5.0623572270254934E-4</v>
      </c>
      <c r="P842" s="12">
        <f t="shared" si="50"/>
        <v>79.780000000000015</v>
      </c>
      <c r="Q842" s="14">
        <f t="shared" si="51"/>
        <v>2.8520515116567423E-4</v>
      </c>
    </row>
    <row r="843" spans="1:17" x14ac:dyDescent="0.25">
      <c r="A843" s="7" t="s">
        <v>150</v>
      </c>
      <c r="B843" s="1">
        <v>43694</v>
      </c>
      <c r="C843" t="s">
        <v>2</v>
      </c>
      <c r="D843" s="12">
        <v>32336.13</v>
      </c>
      <c r="E843" s="12">
        <v>1643.43</v>
      </c>
      <c r="F843" s="12">
        <v>451.29</v>
      </c>
      <c r="I843" s="12">
        <v>238965.43584962559</v>
      </c>
      <c r="J843" s="12">
        <v>33636.400000000001</v>
      </c>
      <c r="K843" s="14">
        <v>0.10331765035417427</v>
      </c>
      <c r="L843" s="12">
        <f t="shared" ref="L843:L852" si="52">+D843</f>
        <v>32336.13</v>
      </c>
      <c r="M843" s="14">
        <f t="shared" ref="M843:M852" si="53">+L843/$I843</f>
        <v>0.13531718461722742</v>
      </c>
      <c r="N843" s="12">
        <v>2573.1846</v>
      </c>
      <c r="O843" s="14">
        <v>7.9038002520943323E-3</v>
      </c>
      <c r="P843" s="12">
        <f t="shared" ref="P843:P852" si="54">+SUM(E843:H843)</f>
        <v>2094.7200000000003</v>
      </c>
      <c r="Q843" s="14">
        <f t="shared" ref="Q843:Q852" si="55">+P843/$I843</f>
        <v>8.7657865354140597E-3</v>
      </c>
    </row>
    <row r="844" spans="1:17" x14ac:dyDescent="0.25">
      <c r="A844" t="s">
        <v>150</v>
      </c>
      <c r="B844" s="1">
        <v>43694</v>
      </c>
      <c r="C844" t="s">
        <v>3</v>
      </c>
      <c r="D844" s="12">
        <v>5258.24</v>
      </c>
      <c r="E844" s="12">
        <v>318.60999999999996</v>
      </c>
      <c r="F844" s="12">
        <v>74.510000000000005</v>
      </c>
      <c r="I844" s="12">
        <v>238965.43584962559</v>
      </c>
      <c r="J844" s="12">
        <v>5258</v>
      </c>
      <c r="K844" s="14">
        <v>1.6150485948622575E-2</v>
      </c>
      <c r="L844" s="12">
        <f t="shared" si="52"/>
        <v>5258.24</v>
      </c>
      <c r="M844" s="14">
        <f t="shared" si="53"/>
        <v>2.2004186426813902E-2</v>
      </c>
      <c r="N844" s="12">
        <v>402.23699999999997</v>
      </c>
      <c r="O844" s="14">
        <v>1.2355121750696268E-3</v>
      </c>
      <c r="P844" s="12">
        <f t="shared" si="54"/>
        <v>393.11999999999995</v>
      </c>
      <c r="Q844" s="14">
        <f t="shared" si="55"/>
        <v>1.6450914694097418E-3</v>
      </c>
    </row>
    <row r="845" spans="1:17" x14ac:dyDescent="0.25">
      <c r="A845" t="s">
        <v>150</v>
      </c>
      <c r="B845" s="1">
        <v>43694</v>
      </c>
      <c r="C845" t="s">
        <v>4</v>
      </c>
      <c r="D845" s="12">
        <v>4517.7700000000004</v>
      </c>
      <c r="E845" s="12">
        <v>267.56</v>
      </c>
      <c r="F845" s="12">
        <v>62.58</v>
      </c>
      <c r="G845" s="12">
        <v>2.63</v>
      </c>
      <c r="H845" s="12">
        <v>7</v>
      </c>
      <c r="I845" s="12">
        <v>238965.43584962559</v>
      </c>
      <c r="J845" s="12">
        <v>4287.6000000000004</v>
      </c>
      <c r="K845" s="14">
        <v>1.3169802881954002E-2</v>
      </c>
      <c r="L845" s="12">
        <f t="shared" si="52"/>
        <v>4517.7700000000004</v>
      </c>
      <c r="M845" s="14">
        <f t="shared" si="53"/>
        <v>1.8905537463764884E-2</v>
      </c>
      <c r="N845" s="12">
        <v>328.00139999999999</v>
      </c>
      <c r="O845" s="14">
        <v>1.0074899204694813E-3</v>
      </c>
      <c r="P845" s="12">
        <f t="shared" si="54"/>
        <v>339.77</v>
      </c>
      <c r="Q845" s="14">
        <f t="shared" si="55"/>
        <v>1.4218374251153542E-3</v>
      </c>
    </row>
    <row r="846" spans="1:17" x14ac:dyDescent="0.25">
      <c r="A846" t="s">
        <v>150</v>
      </c>
      <c r="B846" s="1">
        <v>43694</v>
      </c>
      <c r="C846" t="s">
        <v>5</v>
      </c>
      <c r="D846" s="12">
        <v>2438.33</v>
      </c>
      <c r="E846" s="12">
        <v>140.82999999999998</v>
      </c>
      <c r="F846" s="12">
        <v>32.94</v>
      </c>
      <c r="I846" s="12">
        <v>238965.43584962559</v>
      </c>
      <c r="J846" s="12">
        <v>1071.2</v>
      </c>
      <c r="K846" s="14">
        <v>3.2903005987380183E-3</v>
      </c>
      <c r="L846" s="12">
        <f t="shared" si="52"/>
        <v>2438.33</v>
      </c>
      <c r="M846" s="14">
        <f t="shared" si="53"/>
        <v>1.0203693230071876E-2</v>
      </c>
      <c r="N846" s="12">
        <v>81.946799999999996</v>
      </c>
      <c r="O846" s="14">
        <v>2.517079958034584E-4</v>
      </c>
      <c r="P846" s="12">
        <f t="shared" si="54"/>
        <v>173.76999999999998</v>
      </c>
      <c r="Q846" s="14">
        <f t="shared" si="55"/>
        <v>7.2717629385259162E-4</v>
      </c>
    </row>
    <row r="847" spans="1:17" x14ac:dyDescent="0.25">
      <c r="A847" t="s">
        <v>150</v>
      </c>
      <c r="B847" s="1">
        <v>43694</v>
      </c>
      <c r="C847" t="s">
        <v>6</v>
      </c>
      <c r="D847" s="12">
        <v>23139.690000000006</v>
      </c>
      <c r="E847" s="12">
        <v>1355.4300000000003</v>
      </c>
      <c r="F847" s="12">
        <v>316.97999999999996</v>
      </c>
      <c r="G847" s="12">
        <v>18.8</v>
      </c>
      <c r="H847" s="12">
        <v>50.960000000000008</v>
      </c>
      <c r="I847" s="12">
        <v>238965.43584962559</v>
      </c>
      <c r="J847" s="12">
        <v>24905.200000000001</v>
      </c>
      <c r="K847" s="14">
        <v>7.6498874600158792E-2</v>
      </c>
      <c r="L847" s="12">
        <f t="shared" si="52"/>
        <v>23139.690000000006</v>
      </c>
      <c r="M847" s="14">
        <f t="shared" si="53"/>
        <v>9.6832790557045995E-2</v>
      </c>
      <c r="N847" s="12">
        <v>1905.2478000000001</v>
      </c>
      <c r="O847" s="14">
        <v>5.8521639069121483E-3</v>
      </c>
      <c r="P847" s="12">
        <f t="shared" si="54"/>
        <v>1742.1700000000003</v>
      </c>
      <c r="Q847" s="14">
        <f t="shared" si="55"/>
        <v>7.2904685726026932E-3</v>
      </c>
    </row>
    <row r="848" spans="1:17" x14ac:dyDescent="0.25">
      <c r="A848" t="s">
        <v>150</v>
      </c>
      <c r="B848" s="1">
        <v>43694</v>
      </c>
      <c r="C848" t="s">
        <v>7</v>
      </c>
      <c r="D848" s="12">
        <v>3048.5</v>
      </c>
      <c r="E848" s="12">
        <v>179.42000000000002</v>
      </c>
      <c r="F848" s="12">
        <v>41.97</v>
      </c>
      <c r="G848" s="12">
        <v>1.87</v>
      </c>
      <c r="H848" s="12">
        <v>4.99</v>
      </c>
      <c r="I848" s="12">
        <v>238965.43584962559</v>
      </c>
      <c r="J848" s="12">
        <v>4928</v>
      </c>
      <c r="K848" s="14">
        <v>1.5136857123395216E-2</v>
      </c>
      <c r="L848" s="12">
        <f t="shared" si="52"/>
        <v>3048.5</v>
      </c>
      <c r="M848" s="14">
        <f t="shared" si="53"/>
        <v>1.2757075052135731E-2</v>
      </c>
      <c r="N848" s="12">
        <v>376.99200000000008</v>
      </c>
      <c r="O848" s="14">
        <v>1.1579695699397343E-3</v>
      </c>
      <c r="P848" s="12">
        <f t="shared" si="54"/>
        <v>228.25000000000003</v>
      </c>
      <c r="Q848" s="14">
        <f t="shared" si="55"/>
        <v>9.5515905548629852E-4</v>
      </c>
    </row>
    <row r="849" spans="1:17" x14ac:dyDescent="0.25">
      <c r="A849" t="s">
        <v>150</v>
      </c>
      <c r="B849" s="1">
        <v>43694</v>
      </c>
      <c r="C849" t="s">
        <v>8</v>
      </c>
      <c r="D849" s="12">
        <v>3648.75</v>
      </c>
      <c r="E849" s="12">
        <v>200.41</v>
      </c>
      <c r="F849" s="12">
        <v>46.85</v>
      </c>
      <c r="I849" s="12">
        <v>238965.43584962559</v>
      </c>
      <c r="J849" s="12">
        <v>5457.2000000000007</v>
      </c>
      <c r="K849" s="14">
        <v>1.6762349166759817E-2</v>
      </c>
      <c r="L849" s="12">
        <f t="shared" si="52"/>
        <v>3648.75</v>
      </c>
      <c r="M849" s="14">
        <f t="shared" si="53"/>
        <v>1.5268944594548219E-2</v>
      </c>
      <c r="N849" s="12">
        <v>417.47580000000005</v>
      </c>
      <c r="O849" s="14">
        <v>1.2823197112571262E-3</v>
      </c>
      <c r="P849" s="12">
        <f t="shared" si="54"/>
        <v>247.26</v>
      </c>
      <c r="Q849" s="14">
        <f t="shared" si="55"/>
        <v>1.0347103091327148E-3</v>
      </c>
    </row>
    <row r="850" spans="1:17" x14ac:dyDescent="0.25">
      <c r="A850" t="s">
        <v>150</v>
      </c>
      <c r="B850" s="1">
        <v>43694</v>
      </c>
      <c r="C850" t="s">
        <v>9</v>
      </c>
      <c r="D850" s="12">
        <v>2857</v>
      </c>
      <c r="E850" s="12">
        <v>168.76</v>
      </c>
      <c r="F850" s="12">
        <v>39.47</v>
      </c>
      <c r="I850" s="12">
        <v>238965.43584962559</v>
      </c>
      <c r="J850" s="12">
        <v>2661.6</v>
      </c>
      <c r="K850" s="14">
        <v>8.1753772158337477E-3</v>
      </c>
      <c r="L850" s="12">
        <f t="shared" si="52"/>
        <v>2857</v>
      </c>
      <c r="M850" s="14">
        <f t="shared" si="53"/>
        <v>1.1955703927817545E-2</v>
      </c>
      <c r="N850" s="12">
        <v>203.61240000000004</v>
      </c>
      <c r="O850" s="14">
        <v>6.2541635701128171E-4</v>
      </c>
      <c r="P850" s="12">
        <f t="shared" si="54"/>
        <v>208.23</v>
      </c>
      <c r="Q850" s="14">
        <f t="shared" si="55"/>
        <v>8.7138124917376513E-4</v>
      </c>
    </row>
    <row r="851" spans="1:17" x14ac:dyDescent="0.25">
      <c r="A851" t="s">
        <v>150</v>
      </c>
      <c r="B851" s="1">
        <v>43694</v>
      </c>
      <c r="C851" t="s">
        <v>10</v>
      </c>
      <c r="D851" s="12">
        <v>2150.9</v>
      </c>
      <c r="E851" s="12">
        <v>131.37</v>
      </c>
      <c r="F851" s="12">
        <v>30.72</v>
      </c>
      <c r="I851" s="12">
        <v>238965.43584962559</v>
      </c>
      <c r="J851" s="12">
        <v>3414.8</v>
      </c>
      <c r="K851" s="14">
        <v>1.0488908219352675E-2</v>
      </c>
      <c r="L851" s="12">
        <f t="shared" si="52"/>
        <v>2150.9</v>
      </c>
      <c r="M851" s="14">
        <f t="shared" si="53"/>
        <v>9.0008832965847944E-3</v>
      </c>
      <c r="N851" s="12">
        <v>261.23219999999998</v>
      </c>
      <c r="O851" s="14">
        <v>8.0240147878047957E-4</v>
      </c>
      <c r="P851" s="12">
        <f t="shared" si="54"/>
        <v>162.09</v>
      </c>
      <c r="Q851" s="14">
        <f t="shared" si="55"/>
        <v>6.7829893232759743E-4</v>
      </c>
    </row>
    <row r="852" spans="1:17" x14ac:dyDescent="0.25">
      <c r="A852" t="s">
        <v>150</v>
      </c>
      <c r="B852" s="1">
        <v>43694</v>
      </c>
      <c r="C852" t="s">
        <v>11</v>
      </c>
      <c r="D852" s="12">
        <v>1248.94</v>
      </c>
      <c r="E852" s="12">
        <v>76.180000000000007</v>
      </c>
      <c r="F852" s="12">
        <v>17.82</v>
      </c>
      <c r="G852" s="12">
        <v>3.76</v>
      </c>
      <c r="H852" s="12">
        <v>10.029999999999999</v>
      </c>
      <c r="I852" s="12">
        <v>238965.43584962559</v>
      </c>
      <c r="J852" s="12">
        <v>2154.4</v>
      </c>
      <c r="K852" s="14">
        <v>6.6174604274843044E-3</v>
      </c>
      <c r="L852" s="12">
        <f t="shared" si="52"/>
        <v>1248.94</v>
      </c>
      <c r="M852" s="14">
        <f t="shared" si="53"/>
        <v>5.2264462245741839E-3</v>
      </c>
      <c r="N852" s="12">
        <v>164.8116</v>
      </c>
      <c r="O852" s="14">
        <v>5.0623572270254934E-4</v>
      </c>
      <c r="P852" s="12">
        <f t="shared" si="54"/>
        <v>107.79</v>
      </c>
      <c r="Q852" s="14">
        <f t="shared" si="55"/>
        <v>4.510694177036938E-4</v>
      </c>
    </row>
    <row r="853" spans="1:17" x14ac:dyDescent="0.25">
      <c r="A853" s="7" t="s">
        <v>152</v>
      </c>
      <c r="B853" s="1">
        <v>43701</v>
      </c>
      <c r="C853" t="s">
        <v>2</v>
      </c>
      <c r="D853" s="12">
        <v>31690.920000000002</v>
      </c>
      <c r="E853" s="12">
        <v>1603.73</v>
      </c>
      <c r="F853" s="12">
        <v>442.01000000000005</v>
      </c>
      <c r="I853" s="12">
        <v>272593.68540392839</v>
      </c>
      <c r="J853" s="12">
        <v>33636.400000000001</v>
      </c>
      <c r="K853" s="14">
        <v>0.10331765035417427</v>
      </c>
      <c r="L853" s="12">
        <f t="shared" ref="L853:L862" si="56">+D853</f>
        <v>31690.920000000002</v>
      </c>
      <c r="M853" s="14">
        <f t="shared" ref="M853:M862" si="57">+L853/$I853</f>
        <v>0.11625698501797833</v>
      </c>
      <c r="N853" s="12">
        <v>2573.1846</v>
      </c>
      <c r="O853" s="14">
        <v>7.9038002520943323E-3</v>
      </c>
      <c r="P853" s="12">
        <f t="shared" ref="P853:P862" si="58">+SUM(E853:H853)</f>
        <v>2045.74</v>
      </c>
      <c r="Q853" s="14">
        <f t="shared" ref="Q853:Q862" si="59">+P853/$I853</f>
        <v>7.5047226312987755E-3</v>
      </c>
    </row>
    <row r="854" spans="1:17" x14ac:dyDescent="0.25">
      <c r="A854" s="7" t="s">
        <v>152</v>
      </c>
      <c r="B854" s="1">
        <v>43701</v>
      </c>
      <c r="C854" t="s">
        <v>3</v>
      </c>
      <c r="D854" s="12">
        <v>4969.5599999999995</v>
      </c>
      <c r="E854" s="12">
        <v>300.71000000000004</v>
      </c>
      <c r="F854" s="12">
        <v>70.33</v>
      </c>
      <c r="I854" s="12">
        <v>272593.68540392839</v>
      </c>
      <c r="J854" s="12">
        <v>5258</v>
      </c>
      <c r="K854" s="14">
        <v>1.6150485948622575E-2</v>
      </c>
      <c r="L854" s="12">
        <f t="shared" si="56"/>
        <v>4969.5599999999995</v>
      </c>
      <c r="M854" s="14">
        <f t="shared" si="57"/>
        <v>1.8230649740239295E-2</v>
      </c>
      <c r="N854" s="12">
        <v>402.23699999999997</v>
      </c>
      <c r="O854" s="14">
        <v>1.2355121750696268E-3</v>
      </c>
      <c r="P854" s="12">
        <f t="shared" si="58"/>
        <v>371.04</v>
      </c>
      <c r="Q854" s="14">
        <f t="shared" si="59"/>
        <v>1.3611467171376116E-3</v>
      </c>
    </row>
    <row r="855" spans="1:17" x14ac:dyDescent="0.25">
      <c r="A855" s="7" t="s">
        <v>152</v>
      </c>
      <c r="B855" s="1">
        <v>43701</v>
      </c>
      <c r="C855" t="s">
        <v>4</v>
      </c>
      <c r="D855" s="12">
        <v>4109.8999999999996</v>
      </c>
      <c r="E855" s="12">
        <v>242.29</v>
      </c>
      <c r="F855" s="12">
        <v>56.66</v>
      </c>
      <c r="G855" s="12">
        <v>2.85</v>
      </c>
      <c r="H855" s="12">
        <v>7.6</v>
      </c>
      <c r="I855" s="12">
        <v>272593.68540392839</v>
      </c>
      <c r="J855" s="12">
        <v>4287.6000000000004</v>
      </c>
      <c r="K855" s="14">
        <v>1.3169802881954002E-2</v>
      </c>
      <c r="L855" s="12">
        <f t="shared" si="56"/>
        <v>4109.8999999999996</v>
      </c>
      <c r="M855" s="14">
        <f t="shared" si="57"/>
        <v>1.5077018361265279E-2</v>
      </c>
      <c r="N855" s="12">
        <v>328.00139999999999</v>
      </c>
      <c r="O855" s="14">
        <v>1.0074899204694813E-3</v>
      </c>
      <c r="P855" s="12">
        <f t="shared" si="58"/>
        <v>309.40000000000003</v>
      </c>
      <c r="Q855" s="14">
        <f t="shared" si="59"/>
        <v>1.135022623658843E-3</v>
      </c>
    </row>
    <row r="856" spans="1:17" x14ac:dyDescent="0.25">
      <c r="A856" s="7" t="s">
        <v>152</v>
      </c>
      <c r="B856" s="1">
        <v>43701</v>
      </c>
      <c r="C856" t="s">
        <v>5</v>
      </c>
      <c r="D856" s="12">
        <v>2505.23</v>
      </c>
      <c r="E856" s="12">
        <v>144.97</v>
      </c>
      <c r="F856" s="12">
        <v>33.909999999999997</v>
      </c>
      <c r="I856" s="12">
        <v>272593.68540392839</v>
      </c>
      <c r="J856" s="12">
        <v>1071.2</v>
      </c>
      <c r="K856" s="14">
        <v>3.2903005987380183E-3</v>
      </c>
      <c r="L856" s="12">
        <f t="shared" si="56"/>
        <v>2505.23</v>
      </c>
      <c r="M856" s="14">
        <f t="shared" si="57"/>
        <v>9.1903449498023353E-3</v>
      </c>
      <c r="N856" s="12">
        <v>81.946799999999996</v>
      </c>
      <c r="O856" s="14">
        <v>2.517079958034584E-4</v>
      </c>
      <c r="P856" s="12">
        <f t="shared" si="58"/>
        <v>178.88</v>
      </c>
      <c r="Q856" s="14">
        <f t="shared" si="59"/>
        <v>6.5621476056914609E-4</v>
      </c>
    </row>
    <row r="857" spans="1:17" x14ac:dyDescent="0.25">
      <c r="A857" s="7" t="s">
        <v>152</v>
      </c>
      <c r="B857" s="1">
        <v>43701</v>
      </c>
      <c r="C857" t="s">
        <v>6</v>
      </c>
      <c r="D857" s="12">
        <v>20790.09</v>
      </c>
      <c r="E857" s="12">
        <v>1211.3600000000004</v>
      </c>
      <c r="F857" s="12">
        <v>283.32</v>
      </c>
      <c r="G857" s="12">
        <v>15.850000000000001</v>
      </c>
      <c r="H857" s="12">
        <v>43.06</v>
      </c>
      <c r="I857" s="12">
        <v>272593.68540392839</v>
      </c>
      <c r="J857" s="12">
        <v>24905.200000000001</v>
      </c>
      <c r="K857" s="14">
        <v>7.6498874600158792E-2</v>
      </c>
      <c r="L857" s="12">
        <f t="shared" si="56"/>
        <v>20790.09</v>
      </c>
      <c r="M857" s="14">
        <f t="shared" si="57"/>
        <v>7.6267687452823113E-2</v>
      </c>
      <c r="N857" s="12">
        <v>1905.2478000000001</v>
      </c>
      <c r="O857" s="14">
        <v>5.8521639069121483E-3</v>
      </c>
      <c r="P857" s="12">
        <f t="shared" si="58"/>
        <v>1553.5900000000001</v>
      </c>
      <c r="Q857" s="14">
        <f t="shared" si="59"/>
        <v>5.6992882931161662E-3</v>
      </c>
    </row>
    <row r="858" spans="1:17" x14ac:dyDescent="0.25">
      <c r="A858" s="7" t="s">
        <v>152</v>
      </c>
      <c r="B858" s="1">
        <v>43701</v>
      </c>
      <c r="C858" t="s">
        <v>7</v>
      </c>
      <c r="D858" s="12">
        <v>3097.48</v>
      </c>
      <c r="E858" s="12">
        <v>182.45999999999998</v>
      </c>
      <c r="F858" s="12">
        <v>42.69</v>
      </c>
      <c r="G858" s="12">
        <v>2.34</v>
      </c>
      <c r="H858" s="12">
        <v>6.24</v>
      </c>
      <c r="I858" s="12">
        <v>272593.68540392839</v>
      </c>
      <c r="J858" s="12">
        <v>4928</v>
      </c>
      <c r="K858" s="14">
        <v>1.5136857123395216E-2</v>
      </c>
      <c r="L858" s="12">
        <f t="shared" si="56"/>
        <v>3097.48</v>
      </c>
      <c r="M858" s="14">
        <f t="shared" si="57"/>
        <v>1.1362992489756925E-2</v>
      </c>
      <c r="N858" s="12">
        <v>376.99200000000008</v>
      </c>
      <c r="O858" s="14">
        <v>1.1579695699397343E-3</v>
      </c>
      <c r="P858" s="12">
        <f t="shared" si="58"/>
        <v>233.73</v>
      </c>
      <c r="Q858" s="14">
        <f t="shared" si="59"/>
        <v>8.5742998651513027E-4</v>
      </c>
    </row>
    <row r="859" spans="1:17" x14ac:dyDescent="0.25">
      <c r="A859" s="7" t="s">
        <v>152</v>
      </c>
      <c r="B859" s="1">
        <v>43701</v>
      </c>
      <c r="C859" t="s">
        <v>8</v>
      </c>
      <c r="D859" s="12">
        <v>3191.58</v>
      </c>
      <c r="E859" s="12">
        <v>173.76999999999998</v>
      </c>
      <c r="F859" s="12">
        <v>40.64</v>
      </c>
      <c r="I859" s="12">
        <v>272593.68540392839</v>
      </c>
      <c r="J859" s="12">
        <v>5457.2000000000007</v>
      </c>
      <c r="K859" s="14">
        <v>1.6762349166759817E-2</v>
      </c>
      <c r="L859" s="12">
        <f t="shared" si="56"/>
        <v>3191.58</v>
      </c>
      <c r="M859" s="14">
        <f t="shared" si="57"/>
        <v>1.1708194910203909E-2</v>
      </c>
      <c r="N859" s="12">
        <v>417.47580000000005</v>
      </c>
      <c r="O859" s="14">
        <v>1.2823197112571262E-3</v>
      </c>
      <c r="P859" s="12">
        <f t="shared" si="58"/>
        <v>214.40999999999997</v>
      </c>
      <c r="Q859" s="14">
        <f t="shared" si="59"/>
        <v>7.8655527064865039E-4</v>
      </c>
    </row>
    <row r="860" spans="1:17" x14ac:dyDescent="0.25">
      <c r="A860" s="7" t="s">
        <v>152</v>
      </c>
      <c r="B860" s="1">
        <v>43701</v>
      </c>
      <c r="C860" t="s">
        <v>9</v>
      </c>
      <c r="D860" s="12">
        <v>3008.1</v>
      </c>
      <c r="E860" s="12">
        <v>178.10999999999999</v>
      </c>
      <c r="F860" s="12">
        <v>41.660000000000004</v>
      </c>
      <c r="I860" s="12">
        <v>272593.68540392839</v>
      </c>
      <c r="J860" s="12">
        <v>2661.6</v>
      </c>
      <c r="K860" s="14">
        <v>8.1753772158337477E-3</v>
      </c>
      <c r="L860" s="12">
        <f t="shared" si="56"/>
        <v>3008.1</v>
      </c>
      <c r="M860" s="14">
        <f t="shared" si="57"/>
        <v>1.1035105217285601E-2</v>
      </c>
      <c r="N860" s="12">
        <v>203.61240000000004</v>
      </c>
      <c r="O860" s="14">
        <v>6.2541635701128171E-4</v>
      </c>
      <c r="P860" s="12">
        <f t="shared" si="58"/>
        <v>219.76999999999998</v>
      </c>
      <c r="Q860" s="14">
        <f t="shared" si="59"/>
        <v>8.0621823529897826E-4</v>
      </c>
    </row>
    <row r="861" spans="1:17" x14ac:dyDescent="0.25">
      <c r="A861" s="7" t="s">
        <v>152</v>
      </c>
      <c r="B861" s="1">
        <v>43701</v>
      </c>
      <c r="C861" t="s">
        <v>10</v>
      </c>
      <c r="D861" s="12">
        <v>2193</v>
      </c>
      <c r="E861" s="12">
        <v>133.98000000000002</v>
      </c>
      <c r="F861" s="12">
        <v>31.33</v>
      </c>
      <c r="I861" s="12">
        <v>272593.68540392839</v>
      </c>
      <c r="J861" s="12">
        <v>3414.8</v>
      </c>
      <c r="K861" s="14">
        <v>1.0488908219352675E-2</v>
      </c>
      <c r="L861" s="12">
        <f t="shared" si="56"/>
        <v>2193</v>
      </c>
      <c r="M861" s="14">
        <f t="shared" si="57"/>
        <v>8.0449405742852049E-3</v>
      </c>
      <c r="N861" s="12">
        <v>261.23219999999998</v>
      </c>
      <c r="O861" s="14">
        <v>8.0240147878047957E-4</v>
      </c>
      <c r="P861" s="12">
        <f t="shared" si="58"/>
        <v>165.31</v>
      </c>
      <c r="Q861" s="14">
        <f t="shared" si="59"/>
        <v>6.064337101391186E-4</v>
      </c>
    </row>
    <row r="862" spans="1:17" x14ac:dyDescent="0.25">
      <c r="A862" s="7" t="s">
        <v>152</v>
      </c>
      <c r="B862" s="1">
        <v>43701</v>
      </c>
      <c r="C862" t="s">
        <v>11</v>
      </c>
      <c r="D862" s="12">
        <v>1273.58</v>
      </c>
      <c r="E862" s="12">
        <v>77.710000000000008</v>
      </c>
      <c r="F862" s="12">
        <v>18.170000000000002</v>
      </c>
      <c r="G862" s="12">
        <v>3.89</v>
      </c>
      <c r="H862" s="12">
        <v>10.36</v>
      </c>
      <c r="I862" s="12">
        <v>272593.68540392839</v>
      </c>
      <c r="J862" s="12">
        <v>2154.4</v>
      </c>
      <c r="K862" s="14">
        <v>6.6174604274843044E-3</v>
      </c>
      <c r="L862" s="12">
        <f t="shared" si="56"/>
        <v>1273.58</v>
      </c>
      <c r="M862" s="14">
        <f t="shared" si="57"/>
        <v>4.67208181331425E-3</v>
      </c>
      <c r="N862" s="12">
        <v>164.8116</v>
      </c>
      <c r="O862" s="14">
        <v>5.0623572270254934E-4</v>
      </c>
      <c r="P862" s="12">
        <f t="shared" si="58"/>
        <v>110.13000000000001</v>
      </c>
      <c r="Q862" s="14">
        <f t="shared" si="59"/>
        <v>4.0400789122025976E-4</v>
      </c>
    </row>
    <row r="863" spans="1:17" x14ac:dyDescent="0.25">
      <c r="A863" s="7" t="s">
        <v>171</v>
      </c>
      <c r="B863" s="1">
        <v>43708</v>
      </c>
      <c r="C863" t="s">
        <v>2</v>
      </c>
      <c r="D863" s="12">
        <v>12165.149999999998</v>
      </c>
      <c r="E863" s="12">
        <v>454.61</v>
      </c>
      <c r="F863" s="12">
        <v>173.23000000000002</v>
      </c>
      <c r="I863" s="12">
        <v>269870.23878899077</v>
      </c>
      <c r="J863" s="12">
        <v>33636.400000000001</v>
      </c>
      <c r="K863" s="14">
        <v>0.10331765035417427</v>
      </c>
      <c r="L863" s="12">
        <f t="shared" ref="L863:L884" si="60">+D863</f>
        <v>12165.149999999998</v>
      </c>
      <c r="M863" s="14">
        <f t="shared" ref="M863:M884" si="61">+L863/$I863</f>
        <v>4.5077775358222529E-2</v>
      </c>
      <c r="N863" s="12">
        <v>2573.1846</v>
      </c>
      <c r="O863" s="14">
        <v>7.9038002520943323E-3</v>
      </c>
      <c r="P863" s="12">
        <f t="shared" ref="P863:P884" si="62">+SUM(E863:H863)</f>
        <v>627.84</v>
      </c>
      <c r="Q863" s="14">
        <f t="shared" ref="Q863:Q884" si="63">+P863/$I863</f>
        <v>2.3264514190870183E-3</v>
      </c>
    </row>
    <row r="864" spans="1:17" x14ac:dyDescent="0.25">
      <c r="A864" s="7" t="s">
        <v>171</v>
      </c>
      <c r="B864" s="1">
        <v>43708</v>
      </c>
      <c r="C864" t="s">
        <v>154</v>
      </c>
      <c r="D864" s="12">
        <v>1558</v>
      </c>
      <c r="E864" s="12">
        <v>94.97</v>
      </c>
      <c r="F864" s="12">
        <v>22.21</v>
      </c>
      <c r="I864" s="12">
        <v>269870.23878899077</v>
      </c>
      <c r="J864" s="12">
        <v>0</v>
      </c>
      <c r="K864" s="14">
        <v>0</v>
      </c>
      <c r="L864" s="12">
        <f t="shared" si="60"/>
        <v>1558</v>
      </c>
      <c r="M864" s="14">
        <f t="shared" si="61"/>
        <v>5.7731449269520481E-3</v>
      </c>
      <c r="N864" s="12">
        <v>0</v>
      </c>
      <c r="O864" s="14">
        <v>0</v>
      </c>
      <c r="P864" s="12">
        <f t="shared" si="62"/>
        <v>117.18</v>
      </c>
      <c r="Q864" s="14">
        <f t="shared" si="63"/>
        <v>4.3420867942249109E-4</v>
      </c>
    </row>
    <row r="865" spans="1:17" x14ac:dyDescent="0.25">
      <c r="A865" s="7" t="s">
        <v>171</v>
      </c>
      <c r="B865" s="1">
        <v>43708</v>
      </c>
      <c r="C865" t="s">
        <v>155</v>
      </c>
      <c r="D865" s="12">
        <v>3153.1</v>
      </c>
      <c r="E865" s="12">
        <v>189.6</v>
      </c>
      <c r="F865" s="12">
        <v>44.34</v>
      </c>
      <c r="I865" s="12">
        <v>269870.23878899077</v>
      </c>
      <c r="J865" s="12">
        <v>0</v>
      </c>
      <c r="K865" s="14">
        <v>0</v>
      </c>
      <c r="L865" s="12">
        <f t="shared" si="60"/>
        <v>3153.1</v>
      </c>
      <c r="M865" s="14">
        <f t="shared" si="61"/>
        <v>1.1683763330662711E-2</v>
      </c>
      <c r="N865" s="12">
        <v>0</v>
      </c>
      <c r="O865" s="14">
        <v>0</v>
      </c>
      <c r="P865" s="12">
        <f t="shared" si="62"/>
        <v>233.94</v>
      </c>
      <c r="Q865" s="14">
        <f t="shared" si="63"/>
        <v>8.6686105533450718E-4</v>
      </c>
    </row>
    <row r="866" spans="1:17" x14ac:dyDescent="0.25">
      <c r="A866" s="7" t="s">
        <v>171</v>
      </c>
      <c r="B866" s="1">
        <v>43708</v>
      </c>
      <c r="C866" t="s">
        <v>156</v>
      </c>
      <c r="D866" s="12">
        <v>2721.4300000000003</v>
      </c>
      <c r="E866" s="12">
        <v>157.88999999999999</v>
      </c>
      <c r="F866" s="12">
        <v>36.93</v>
      </c>
      <c r="I866" s="12">
        <v>269870.23878899077</v>
      </c>
      <c r="J866" s="12">
        <v>0</v>
      </c>
      <c r="K866" s="14">
        <v>0</v>
      </c>
      <c r="L866" s="12">
        <f t="shared" si="60"/>
        <v>2721.4300000000003</v>
      </c>
      <c r="M866" s="14">
        <f t="shared" si="61"/>
        <v>1.0084216815503925E-2</v>
      </c>
      <c r="N866" s="12">
        <v>0</v>
      </c>
      <c r="O866" s="14">
        <v>0</v>
      </c>
      <c r="P866" s="12">
        <f t="shared" si="62"/>
        <v>194.82</v>
      </c>
      <c r="Q866" s="14">
        <f t="shared" si="63"/>
        <v>7.2190249978741855E-4</v>
      </c>
    </row>
    <row r="867" spans="1:17" x14ac:dyDescent="0.25">
      <c r="A867" s="7" t="s">
        <v>171</v>
      </c>
      <c r="B867" s="1">
        <v>43708</v>
      </c>
      <c r="C867" t="s">
        <v>157</v>
      </c>
      <c r="D867" s="12">
        <v>6344.52</v>
      </c>
      <c r="E867" s="12">
        <v>377.53</v>
      </c>
      <c r="F867" s="12">
        <v>88.31</v>
      </c>
      <c r="I867" s="12">
        <v>269870.23878899077</v>
      </c>
      <c r="J867" s="12">
        <v>0</v>
      </c>
      <c r="K867" s="14">
        <v>0</v>
      </c>
      <c r="L867" s="12">
        <f t="shared" si="60"/>
        <v>6344.52</v>
      </c>
      <c r="M867" s="14">
        <f t="shared" si="61"/>
        <v>2.3509520829233514E-2</v>
      </c>
      <c r="N867" s="12">
        <v>0</v>
      </c>
      <c r="O867" s="14">
        <v>0</v>
      </c>
      <c r="P867" s="12">
        <f t="shared" si="62"/>
        <v>465.84</v>
      </c>
      <c r="Q867" s="14">
        <f t="shared" si="63"/>
        <v>1.726162922189565E-3</v>
      </c>
    </row>
    <row r="868" spans="1:17" x14ac:dyDescent="0.25">
      <c r="A868" s="7" t="s">
        <v>171</v>
      </c>
      <c r="B868" s="1">
        <v>43708</v>
      </c>
      <c r="C868" t="s">
        <v>158</v>
      </c>
      <c r="D868" s="12">
        <v>987</v>
      </c>
      <c r="E868" s="12">
        <v>59.65</v>
      </c>
      <c r="F868" s="12">
        <v>13.95</v>
      </c>
      <c r="I868" s="12">
        <v>269870.23878899077</v>
      </c>
      <c r="J868" s="12">
        <v>0</v>
      </c>
      <c r="K868" s="14">
        <v>0</v>
      </c>
      <c r="L868" s="12">
        <f t="shared" si="60"/>
        <v>987</v>
      </c>
      <c r="M868" s="14">
        <f t="shared" si="61"/>
        <v>3.6573132496159639E-3</v>
      </c>
      <c r="N868" s="12">
        <v>0</v>
      </c>
      <c r="O868" s="14">
        <v>0</v>
      </c>
      <c r="P868" s="12">
        <f t="shared" si="62"/>
        <v>73.599999999999994</v>
      </c>
      <c r="Q868" s="14">
        <f t="shared" si="63"/>
        <v>2.7272366278797863E-4</v>
      </c>
    </row>
    <row r="869" spans="1:17" x14ac:dyDescent="0.25">
      <c r="A869" s="7" t="s">
        <v>171</v>
      </c>
      <c r="B869" s="1">
        <v>43708</v>
      </c>
      <c r="C869" t="s">
        <v>159</v>
      </c>
      <c r="D869" s="12">
        <v>3758.42</v>
      </c>
      <c r="E869" s="12">
        <v>211</v>
      </c>
      <c r="F869" s="12">
        <v>49.35</v>
      </c>
      <c r="I869" s="12">
        <v>269870.23878899077</v>
      </c>
      <c r="J869" s="12">
        <v>0</v>
      </c>
      <c r="K869" s="14">
        <v>0</v>
      </c>
      <c r="L869" s="12">
        <f t="shared" si="60"/>
        <v>3758.42</v>
      </c>
      <c r="M869" s="14">
        <f t="shared" si="61"/>
        <v>1.3926767237711886E-2</v>
      </c>
      <c r="N869" s="12">
        <v>0</v>
      </c>
      <c r="O869" s="14">
        <v>0</v>
      </c>
      <c r="P869" s="12">
        <f t="shared" si="62"/>
        <v>260.35000000000002</v>
      </c>
      <c r="Q869" s="14">
        <f t="shared" si="63"/>
        <v>9.6472290226698714E-4</v>
      </c>
    </row>
    <row r="870" spans="1:17" x14ac:dyDescent="0.25">
      <c r="A870" s="7" t="s">
        <v>171</v>
      </c>
      <c r="B870" s="1">
        <v>43708</v>
      </c>
      <c r="C870" t="s">
        <v>160</v>
      </c>
      <c r="D870" s="12">
        <v>956.98</v>
      </c>
      <c r="E870" s="12">
        <v>57.24</v>
      </c>
      <c r="F870" s="12">
        <v>13.39</v>
      </c>
      <c r="I870" s="12">
        <v>269870.23878899077</v>
      </c>
      <c r="J870" s="12">
        <v>0</v>
      </c>
      <c r="K870" s="14">
        <v>0</v>
      </c>
      <c r="L870" s="12">
        <f t="shared" si="60"/>
        <v>956.98</v>
      </c>
      <c r="M870" s="14">
        <f t="shared" si="61"/>
        <v>3.5460746034624976E-3</v>
      </c>
      <c r="N870" s="12">
        <v>0</v>
      </c>
      <c r="O870" s="14">
        <v>0</v>
      </c>
      <c r="P870" s="12">
        <f t="shared" si="62"/>
        <v>70.63</v>
      </c>
      <c r="Q870" s="14">
        <f t="shared" si="63"/>
        <v>2.6171837367819199E-4</v>
      </c>
    </row>
    <row r="871" spans="1:17" x14ac:dyDescent="0.25">
      <c r="A871" s="7" t="s">
        <v>171</v>
      </c>
      <c r="B871" s="1">
        <v>43708</v>
      </c>
      <c r="C871" t="s">
        <v>161</v>
      </c>
      <c r="D871" s="12">
        <v>836.63</v>
      </c>
      <c r="E871" s="12">
        <v>51.87</v>
      </c>
      <c r="F871" s="12">
        <v>12.13</v>
      </c>
      <c r="I871" s="12">
        <v>269870.23878899077</v>
      </c>
      <c r="J871" s="12">
        <v>0</v>
      </c>
      <c r="K871" s="14">
        <v>0</v>
      </c>
      <c r="L871" s="12">
        <f t="shared" si="60"/>
        <v>836.63</v>
      </c>
      <c r="M871" s="14">
        <f t="shared" si="61"/>
        <v>3.1001195380204699E-3</v>
      </c>
      <c r="N871" s="12">
        <v>0</v>
      </c>
      <c r="O871" s="14">
        <v>0</v>
      </c>
      <c r="P871" s="12">
        <f t="shared" si="62"/>
        <v>64</v>
      </c>
      <c r="Q871" s="14">
        <f t="shared" si="63"/>
        <v>2.3715101111998146E-4</v>
      </c>
    </row>
    <row r="872" spans="1:17" x14ac:dyDescent="0.25">
      <c r="A872" s="7" t="s">
        <v>171</v>
      </c>
      <c r="B872" s="1">
        <v>43708</v>
      </c>
      <c r="C872" t="s">
        <v>162</v>
      </c>
      <c r="D872" s="12">
        <v>768</v>
      </c>
      <c r="E872" s="12">
        <v>45.99</v>
      </c>
      <c r="F872" s="12">
        <v>10.76</v>
      </c>
      <c r="I872" s="12">
        <v>269870.23878899077</v>
      </c>
      <c r="J872" s="12">
        <v>0</v>
      </c>
      <c r="K872" s="14">
        <v>0</v>
      </c>
      <c r="L872" s="12">
        <f t="shared" si="60"/>
        <v>768</v>
      </c>
      <c r="M872" s="14">
        <f t="shared" si="61"/>
        <v>2.8458121334397775E-3</v>
      </c>
      <c r="N872" s="12">
        <v>0</v>
      </c>
      <c r="O872" s="14">
        <v>0</v>
      </c>
      <c r="P872" s="12">
        <f t="shared" si="62"/>
        <v>56.75</v>
      </c>
      <c r="Q872" s="14">
        <f t="shared" si="63"/>
        <v>2.1028624814154606E-4</v>
      </c>
    </row>
    <row r="873" spans="1:17" x14ac:dyDescent="0.25">
      <c r="A873" s="7" t="s">
        <v>171</v>
      </c>
      <c r="B873" s="1">
        <v>43708</v>
      </c>
      <c r="C873" t="s">
        <v>163</v>
      </c>
      <c r="D873" s="12">
        <v>3247.58</v>
      </c>
      <c r="E873" s="12">
        <v>197.03</v>
      </c>
      <c r="F873" s="12">
        <v>46.08</v>
      </c>
      <c r="I873" s="12">
        <v>269870.23878899077</v>
      </c>
      <c r="J873" s="12">
        <v>5258</v>
      </c>
      <c r="K873" s="14">
        <v>1.6150485948622575E-2</v>
      </c>
      <c r="L873" s="12">
        <f t="shared" si="60"/>
        <v>3247.58</v>
      </c>
      <c r="M873" s="14">
        <f t="shared" si="61"/>
        <v>1.2033857510828583E-2</v>
      </c>
      <c r="N873" s="12">
        <v>402.23699999999997</v>
      </c>
      <c r="O873" s="14">
        <v>1.2355121750696268E-3</v>
      </c>
      <c r="P873" s="12">
        <f t="shared" si="62"/>
        <v>243.11</v>
      </c>
      <c r="Q873" s="14">
        <f t="shared" si="63"/>
        <v>9.0084034864654206E-4</v>
      </c>
    </row>
    <row r="874" spans="1:17" x14ac:dyDescent="0.25">
      <c r="A874" s="7" t="s">
        <v>171</v>
      </c>
      <c r="B874" s="1">
        <v>43708</v>
      </c>
      <c r="C874" t="s">
        <v>164</v>
      </c>
      <c r="D874" s="12">
        <v>1015</v>
      </c>
      <c r="E874" s="12">
        <v>59.849999999999994</v>
      </c>
      <c r="F874" s="12">
        <v>14</v>
      </c>
      <c r="I874" s="12">
        <v>269870.23878899077</v>
      </c>
      <c r="J874" s="12">
        <v>0</v>
      </c>
      <c r="K874" s="14">
        <v>0</v>
      </c>
      <c r="L874" s="12">
        <f t="shared" si="60"/>
        <v>1015</v>
      </c>
      <c r="M874" s="14">
        <f t="shared" si="61"/>
        <v>3.761066816980956E-3</v>
      </c>
      <c r="N874" s="12">
        <v>0</v>
      </c>
      <c r="O874" s="14">
        <v>0</v>
      </c>
      <c r="P874" s="12">
        <f t="shared" si="62"/>
        <v>73.849999999999994</v>
      </c>
      <c r="Q874" s="14">
        <f t="shared" si="63"/>
        <v>2.7365003392516607E-4</v>
      </c>
    </row>
    <row r="875" spans="1:17" x14ac:dyDescent="0.25">
      <c r="A875" s="7" t="s">
        <v>171</v>
      </c>
      <c r="B875" s="1">
        <v>43708</v>
      </c>
      <c r="C875" t="s">
        <v>165</v>
      </c>
      <c r="D875" s="12">
        <v>222.76</v>
      </c>
      <c r="E875" s="12">
        <v>13.81</v>
      </c>
      <c r="F875" s="12">
        <v>3.23</v>
      </c>
      <c r="I875" s="12">
        <v>269870.23878899077</v>
      </c>
      <c r="J875" s="12">
        <v>0</v>
      </c>
      <c r="K875" s="14">
        <v>0</v>
      </c>
      <c r="L875" s="12">
        <f t="shared" si="60"/>
        <v>222.76</v>
      </c>
      <c r="M875" s="14">
        <f t="shared" si="61"/>
        <v>8.2543373807948542E-4</v>
      </c>
      <c r="N875" s="12">
        <v>0</v>
      </c>
      <c r="O875" s="14">
        <v>0</v>
      </c>
      <c r="P875" s="12">
        <f t="shared" si="62"/>
        <v>17.04</v>
      </c>
      <c r="Q875" s="14">
        <f t="shared" si="63"/>
        <v>6.3141456710695057E-5</v>
      </c>
    </row>
    <row r="876" spans="1:17" x14ac:dyDescent="0.25">
      <c r="A876" s="7" t="s">
        <v>171</v>
      </c>
      <c r="B876" s="1">
        <v>43708</v>
      </c>
      <c r="C876" t="s">
        <v>4</v>
      </c>
      <c r="D876" s="12">
        <v>5023.41</v>
      </c>
      <c r="E876" s="12">
        <v>300.75</v>
      </c>
      <c r="F876" s="12">
        <v>70.34</v>
      </c>
      <c r="G876" s="12">
        <v>3</v>
      </c>
      <c r="H876" s="12">
        <v>8</v>
      </c>
      <c r="I876" s="12">
        <v>269870.23878899077</v>
      </c>
      <c r="J876" s="12">
        <v>4287.6000000000004</v>
      </c>
      <c r="K876" s="14">
        <v>1.3169802881954002E-2</v>
      </c>
      <c r="L876" s="12">
        <f t="shared" si="60"/>
        <v>5023.41</v>
      </c>
      <c r="M876" s="14">
        <f t="shared" si="61"/>
        <v>1.861416813703478E-2</v>
      </c>
      <c r="N876" s="12">
        <v>328.00139999999999</v>
      </c>
      <c r="O876" s="14">
        <v>1.0074899204694813E-3</v>
      </c>
      <c r="P876" s="12">
        <f t="shared" si="62"/>
        <v>382.09000000000003</v>
      </c>
      <c r="Q876" s="14">
        <f t="shared" si="63"/>
        <v>1.4158285912317769E-3</v>
      </c>
    </row>
    <row r="877" spans="1:17" x14ac:dyDescent="0.25">
      <c r="A877" s="7" t="s">
        <v>171</v>
      </c>
      <c r="B877" s="1">
        <v>43708</v>
      </c>
      <c r="C877" t="s">
        <v>166</v>
      </c>
      <c r="D877" s="12">
        <v>3433.63</v>
      </c>
      <c r="E877" s="12">
        <v>203.41</v>
      </c>
      <c r="F877" s="12">
        <v>47.569999999999993</v>
      </c>
      <c r="G877" s="12">
        <v>2.94</v>
      </c>
      <c r="H877" s="12">
        <v>7.84</v>
      </c>
      <c r="I877" s="12">
        <v>269870.23878899077</v>
      </c>
      <c r="J877" s="12">
        <v>1071.2</v>
      </c>
      <c r="K877" s="14">
        <v>3.2903005987380183E-3</v>
      </c>
      <c r="L877" s="12">
        <f t="shared" si="60"/>
        <v>3433.63</v>
      </c>
      <c r="M877" s="14">
        <f t="shared" si="61"/>
        <v>1.2723262911123467E-2</v>
      </c>
      <c r="N877" s="12">
        <v>81.946799999999996</v>
      </c>
      <c r="O877" s="14">
        <v>2.517079958034584E-4</v>
      </c>
      <c r="P877" s="12">
        <f t="shared" si="62"/>
        <v>261.76</v>
      </c>
      <c r="Q877" s="14">
        <f t="shared" si="63"/>
        <v>9.6994763548072412E-4</v>
      </c>
    </row>
    <row r="878" spans="1:17" x14ac:dyDescent="0.25">
      <c r="A878" s="7" t="s">
        <v>171</v>
      </c>
      <c r="B878" s="1">
        <v>43708</v>
      </c>
      <c r="C878" t="s">
        <v>6</v>
      </c>
      <c r="D878" s="12">
        <v>24596.229999999996</v>
      </c>
      <c r="E878" s="12">
        <v>1448.8700000000001</v>
      </c>
      <c r="F878" s="12">
        <v>338.84000000000015</v>
      </c>
      <c r="G878" s="12">
        <v>16.169999999999998</v>
      </c>
      <c r="H878" s="12">
        <v>43.949999999999996</v>
      </c>
      <c r="I878" s="12">
        <v>269870.23878899077</v>
      </c>
      <c r="J878" s="12">
        <v>24905.200000000001</v>
      </c>
      <c r="K878" s="14">
        <v>7.6498874600158792E-2</v>
      </c>
      <c r="L878" s="12">
        <f t="shared" si="60"/>
        <v>24596.229999999996</v>
      </c>
      <c r="M878" s="14">
        <f t="shared" si="61"/>
        <v>9.1140950222494063E-2</v>
      </c>
      <c r="N878" s="12">
        <v>1905.2478000000001</v>
      </c>
      <c r="O878" s="14">
        <v>5.8521639069121483E-3</v>
      </c>
      <c r="P878" s="12">
        <f t="shared" si="62"/>
        <v>1847.8300000000004</v>
      </c>
      <c r="Q878" s="14">
        <f t="shared" si="63"/>
        <v>6.8471055137161781E-3</v>
      </c>
    </row>
    <row r="879" spans="1:17" x14ac:dyDescent="0.25">
      <c r="A879" s="7" t="s">
        <v>171</v>
      </c>
      <c r="B879" s="1">
        <v>43708</v>
      </c>
      <c r="C879" t="s">
        <v>7</v>
      </c>
      <c r="D879" s="12">
        <v>3858.4500000000003</v>
      </c>
      <c r="E879" s="12">
        <v>229.64999999999998</v>
      </c>
      <c r="F879" s="12">
        <v>53.71</v>
      </c>
      <c r="G879" s="12">
        <v>2.34</v>
      </c>
      <c r="H879" s="12">
        <v>6.24</v>
      </c>
      <c r="I879" s="12">
        <v>269870.23878899077</v>
      </c>
      <c r="J879" s="12">
        <v>4928</v>
      </c>
      <c r="K879" s="14">
        <v>1.5136857123395216E-2</v>
      </c>
      <c r="L879" s="12">
        <f t="shared" si="60"/>
        <v>3858.4500000000003</v>
      </c>
      <c r="M879" s="14">
        <f t="shared" si="61"/>
        <v>1.429742685712332E-2</v>
      </c>
      <c r="N879" s="12">
        <v>376.99200000000008</v>
      </c>
      <c r="O879" s="14">
        <v>1.1579695699397343E-3</v>
      </c>
      <c r="P879" s="12">
        <f t="shared" si="62"/>
        <v>291.93999999999994</v>
      </c>
      <c r="Q879" s="14">
        <f t="shared" si="63"/>
        <v>1.0817791591619902E-3</v>
      </c>
    </row>
    <row r="880" spans="1:17" x14ac:dyDescent="0.25">
      <c r="A880" s="7" t="s">
        <v>171</v>
      </c>
      <c r="B880" s="1">
        <v>43708</v>
      </c>
      <c r="C880" t="s">
        <v>167</v>
      </c>
      <c r="D880" s="12">
        <v>5046</v>
      </c>
      <c r="E880" s="12">
        <v>284.25</v>
      </c>
      <c r="F880" s="12">
        <v>66.489999999999995</v>
      </c>
      <c r="I880" s="12">
        <v>269870.23878899077</v>
      </c>
      <c r="J880" s="12">
        <v>5457.2000000000007</v>
      </c>
      <c r="K880" s="14">
        <v>1.6762349166759817E-2</v>
      </c>
      <c r="L880" s="12">
        <f t="shared" si="60"/>
        <v>5046</v>
      </c>
      <c r="M880" s="14">
        <f t="shared" si="61"/>
        <v>1.8697875032991036E-2</v>
      </c>
      <c r="N880" s="12">
        <v>417.47580000000005</v>
      </c>
      <c r="O880" s="14">
        <v>1.2823197112571262E-3</v>
      </c>
      <c r="P880" s="12">
        <f t="shared" si="62"/>
        <v>350.74</v>
      </c>
      <c r="Q880" s="14">
        <f t="shared" si="63"/>
        <v>1.2996616506284733E-3</v>
      </c>
    </row>
    <row r="881" spans="1:17" x14ac:dyDescent="0.25">
      <c r="A881" s="7" t="s">
        <v>171</v>
      </c>
      <c r="B881" s="1">
        <v>43708</v>
      </c>
      <c r="C881" t="s">
        <v>168</v>
      </c>
      <c r="D881" s="12">
        <v>3428.38</v>
      </c>
      <c r="E881" s="12">
        <v>204.17000000000002</v>
      </c>
      <c r="F881" s="12">
        <v>47.76</v>
      </c>
      <c r="I881" s="12">
        <v>269870.23878899077</v>
      </c>
      <c r="J881" s="12">
        <v>2661.6</v>
      </c>
      <c r="K881" s="14">
        <v>8.1753772158337477E-3</v>
      </c>
      <c r="L881" s="12">
        <f t="shared" si="60"/>
        <v>3428.38</v>
      </c>
      <c r="M881" s="14">
        <f t="shared" si="61"/>
        <v>1.2703809117242532E-2</v>
      </c>
      <c r="N881" s="12">
        <v>203.61240000000004</v>
      </c>
      <c r="O881" s="14">
        <v>6.2541635701128171E-4</v>
      </c>
      <c r="P881" s="12">
        <f t="shared" si="62"/>
        <v>251.93</v>
      </c>
      <c r="Q881" s="14">
        <f t="shared" si="63"/>
        <v>9.3352272236651448E-4</v>
      </c>
    </row>
    <row r="882" spans="1:17" x14ac:dyDescent="0.25">
      <c r="A882" s="7" t="s">
        <v>171</v>
      </c>
      <c r="B882" s="1">
        <v>43708</v>
      </c>
      <c r="C882" t="s">
        <v>169</v>
      </c>
      <c r="D882" s="12">
        <v>966</v>
      </c>
      <c r="E882" s="12">
        <v>59.53</v>
      </c>
      <c r="F882" s="12">
        <v>13.92</v>
      </c>
      <c r="I882" s="12">
        <v>269870.23878899077</v>
      </c>
      <c r="J882" s="12">
        <v>3414.8</v>
      </c>
      <c r="K882" s="14">
        <v>1.0488908219352675E-2</v>
      </c>
      <c r="L882" s="12">
        <f t="shared" si="60"/>
        <v>966</v>
      </c>
      <c r="M882" s="14">
        <f t="shared" si="61"/>
        <v>3.5794980740922202E-3</v>
      </c>
      <c r="N882" s="12">
        <v>261.23219999999998</v>
      </c>
      <c r="O882" s="14">
        <v>8.0240147878047957E-4</v>
      </c>
      <c r="P882" s="12">
        <f t="shared" si="62"/>
        <v>73.45</v>
      </c>
      <c r="Q882" s="14">
        <f t="shared" si="63"/>
        <v>2.7216784010566621E-4</v>
      </c>
    </row>
    <row r="883" spans="1:17" x14ac:dyDescent="0.25">
      <c r="A883" s="7" t="s">
        <v>171</v>
      </c>
      <c r="B883" s="1">
        <v>43708</v>
      </c>
      <c r="C883" t="s">
        <v>170</v>
      </c>
      <c r="D883" s="12">
        <v>656.5</v>
      </c>
      <c r="E883" s="12">
        <v>39.08</v>
      </c>
      <c r="F883" s="12">
        <v>9.14</v>
      </c>
      <c r="I883" s="12">
        <v>269870.23878899077</v>
      </c>
      <c r="J883" s="12">
        <v>0</v>
      </c>
      <c r="K883" s="14">
        <v>0</v>
      </c>
      <c r="L883" s="12">
        <f t="shared" si="60"/>
        <v>656.5</v>
      </c>
      <c r="M883" s="14">
        <f t="shared" si="61"/>
        <v>2.4326506062541846E-3</v>
      </c>
      <c r="N883" s="12">
        <v>0</v>
      </c>
      <c r="O883" s="14">
        <v>0</v>
      </c>
      <c r="P883" s="12">
        <f t="shared" si="62"/>
        <v>48.22</v>
      </c>
      <c r="Q883" s="14">
        <f t="shared" si="63"/>
        <v>1.7867846494071103E-4</v>
      </c>
    </row>
    <row r="884" spans="1:17" x14ac:dyDescent="0.25">
      <c r="A884" s="7" t="s">
        <v>171</v>
      </c>
      <c r="B884" s="1">
        <v>43708</v>
      </c>
      <c r="C884" t="s">
        <v>11</v>
      </c>
      <c r="D884" s="12">
        <v>1408.02</v>
      </c>
      <c r="E884" s="12">
        <v>86.05</v>
      </c>
      <c r="F884" s="12">
        <v>20.119999999999997</v>
      </c>
      <c r="G884" s="12">
        <v>4.1500000000000004</v>
      </c>
      <c r="H884" s="12">
        <v>11.07</v>
      </c>
      <c r="I884" s="12">
        <v>269870.23878899077</v>
      </c>
      <c r="J884" s="12">
        <v>2154.4</v>
      </c>
      <c r="K884" s="14">
        <v>6.6174604274843044E-3</v>
      </c>
      <c r="L884" s="12">
        <f t="shared" si="60"/>
        <v>1408.02</v>
      </c>
      <c r="M884" s="14">
        <f t="shared" si="61"/>
        <v>5.2173963543305666E-3</v>
      </c>
      <c r="N884" s="12">
        <v>164.8116</v>
      </c>
      <c r="O884" s="14">
        <v>5.0623572270254934E-4</v>
      </c>
      <c r="P884" s="12">
        <f t="shared" si="62"/>
        <v>121.38999999999999</v>
      </c>
      <c r="Q884" s="14">
        <f t="shared" si="63"/>
        <v>4.4980876937272726E-4</v>
      </c>
    </row>
    <row r="885" spans="1:17" x14ac:dyDescent="0.25">
      <c r="A885" s="7" t="s">
        <v>174</v>
      </c>
      <c r="B885" s="1">
        <v>43715</v>
      </c>
      <c r="C885" t="s">
        <v>2</v>
      </c>
      <c r="D885" s="12">
        <v>11800.649999999998</v>
      </c>
      <c r="E885" s="12">
        <v>432.01</v>
      </c>
      <c r="F885" s="12">
        <v>167.94</v>
      </c>
      <c r="I885" s="12">
        <v>242342.29612086772</v>
      </c>
      <c r="J885" s="12">
        <v>33636.400000000001</v>
      </c>
      <c r="K885" s="14">
        <v>0.10704289526864523</v>
      </c>
      <c r="L885" s="12">
        <f t="shared" ref="L885:L906" si="64">+D885</f>
        <v>11800.649999999998</v>
      </c>
      <c r="M885" s="14">
        <f t="shared" ref="M885:M906" si="65">+L885/$I885</f>
        <v>4.8694141257597266E-2</v>
      </c>
      <c r="N885" s="12">
        <v>2573.1846</v>
      </c>
      <c r="O885" s="14">
        <v>8.1887814880513606E-3</v>
      </c>
      <c r="P885" s="12">
        <f t="shared" ref="P885:P906" si="66">+SUM(E885:H885)</f>
        <v>599.95000000000005</v>
      </c>
      <c r="Q885" s="14">
        <f t="shared" ref="Q885:Q906" si="67">+P885/$I885</f>
        <v>2.4756305836962783E-3</v>
      </c>
    </row>
    <row r="886" spans="1:17" x14ac:dyDescent="0.25">
      <c r="A886" s="7" t="s">
        <v>174</v>
      </c>
      <c r="B886" s="1">
        <v>43715</v>
      </c>
      <c r="C886" t="s">
        <v>154</v>
      </c>
      <c r="D886" s="12">
        <v>1558</v>
      </c>
      <c r="E886" s="12">
        <v>94.97</v>
      </c>
      <c r="F886" s="12">
        <v>22.21</v>
      </c>
      <c r="I886" s="12">
        <v>242342.29612086772</v>
      </c>
      <c r="J886" s="12">
        <v>0</v>
      </c>
      <c r="K886" s="14">
        <v>0</v>
      </c>
      <c r="L886" s="12">
        <f t="shared" si="64"/>
        <v>1558</v>
      </c>
      <c r="M886" s="14">
        <f t="shared" si="65"/>
        <v>6.4289231592612739E-3</v>
      </c>
      <c r="N886" s="12">
        <v>0</v>
      </c>
      <c r="O886" s="14">
        <v>0</v>
      </c>
      <c r="P886" s="12">
        <f t="shared" si="66"/>
        <v>117.18</v>
      </c>
      <c r="Q886" s="14">
        <f t="shared" si="67"/>
        <v>4.8353094724148661E-4</v>
      </c>
    </row>
    <row r="887" spans="1:17" x14ac:dyDescent="0.25">
      <c r="A887" s="7" t="s">
        <v>174</v>
      </c>
      <c r="B887" s="1">
        <v>43715</v>
      </c>
      <c r="C887" t="s">
        <v>155</v>
      </c>
      <c r="D887" s="12">
        <v>2953.1</v>
      </c>
      <c r="E887" s="12">
        <v>177.20000000000002</v>
      </c>
      <c r="F887" s="12">
        <v>41.44</v>
      </c>
      <c r="I887" s="12">
        <v>242342.29612086772</v>
      </c>
      <c r="J887" s="12">
        <v>0</v>
      </c>
      <c r="K887" s="14">
        <v>0</v>
      </c>
      <c r="L887" s="12">
        <f t="shared" si="64"/>
        <v>2953.1</v>
      </c>
      <c r="M887" s="14">
        <f t="shared" si="65"/>
        <v>1.2185656599239068E-2</v>
      </c>
      <c r="N887" s="12">
        <v>0</v>
      </c>
      <c r="O887" s="14">
        <v>0</v>
      </c>
      <c r="P887" s="12">
        <f t="shared" si="66"/>
        <v>218.64000000000001</v>
      </c>
      <c r="Q887" s="14">
        <f t="shared" si="67"/>
        <v>9.0219496761289155E-4</v>
      </c>
    </row>
    <row r="888" spans="1:17" x14ac:dyDescent="0.25">
      <c r="A888" s="7" t="s">
        <v>174</v>
      </c>
      <c r="B888" s="1">
        <v>43715</v>
      </c>
      <c r="C888" t="s">
        <v>156</v>
      </c>
      <c r="D888" s="12">
        <v>2521.4300000000003</v>
      </c>
      <c r="E888" s="12">
        <v>145.49</v>
      </c>
      <c r="F888" s="12">
        <v>34.03</v>
      </c>
      <c r="I888" s="12">
        <v>242342.29612086772</v>
      </c>
      <c r="J888" s="12">
        <v>0</v>
      </c>
      <c r="K888" s="14">
        <v>0</v>
      </c>
      <c r="L888" s="12">
        <f t="shared" si="64"/>
        <v>2521.4300000000003</v>
      </c>
      <c r="M888" s="14">
        <f t="shared" si="65"/>
        <v>1.0404415739060433E-2</v>
      </c>
      <c r="N888" s="12">
        <v>0</v>
      </c>
      <c r="O888" s="14">
        <v>0</v>
      </c>
      <c r="P888" s="12">
        <f t="shared" si="66"/>
        <v>179.52</v>
      </c>
      <c r="Q888" s="14">
        <f t="shared" si="67"/>
        <v>7.4077040150871882E-4</v>
      </c>
    </row>
    <row r="889" spans="1:17" x14ac:dyDescent="0.25">
      <c r="A889" s="7" t="s">
        <v>174</v>
      </c>
      <c r="B889" s="1">
        <v>43715</v>
      </c>
      <c r="C889" t="s">
        <v>157</v>
      </c>
      <c r="D889" s="12">
        <v>6466.5599999999995</v>
      </c>
      <c r="E889" s="12">
        <v>385.1</v>
      </c>
      <c r="F889" s="12">
        <v>90.079999999999984</v>
      </c>
      <c r="I889" s="12">
        <v>242342.29612086772</v>
      </c>
      <c r="J889" s="12">
        <v>0</v>
      </c>
      <c r="K889" s="14">
        <v>0</v>
      </c>
      <c r="L889" s="12">
        <f t="shared" si="64"/>
        <v>6466.5599999999995</v>
      </c>
      <c r="M889" s="14">
        <f t="shared" si="65"/>
        <v>2.6683579810495878E-2</v>
      </c>
      <c r="N889" s="12">
        <v>0</v>
      </c>
      <c r="O889" s="14">
        <v>0</v>
      </c>
      <c r="P889" s="12">
        <f t="shared" si="66"/>
        <v>475.18</v>
      </c>
      <c r="Q889" s="14">
        <f t="shared" si="67"/>
        <v>1.9607802996262978E-3</v>
      </c>
    </row>
    <row r="890" spans="1:17" x14ac:dyDescent="0.25">
      <c r="A890" s="7" t="s">
        <v>174</v>
      </c>
      <c r="B890" s="1">
        <v>43715</v>
      </c>
      <c r="C890" t="s">
        <v>158</v>
      </c>
      <c r="D890" s="12">
        <v>987</v>
      </c>
      <c r="E890" s="12">
        <v>59.65</v>
      </c>
      <c r="F890" s="12">
        <v>13.95</v>
      </c>
      <c r="I890" s="12">
        <v>242342.29612086772</v>
      </c>
      <c r="J890" s="12">
        <v>0</v>
      </c>
      <c r="K890" s="14">
        <v>0</v>
      </c>
      <c r="L890" s="12">
        <f t="shared" si="64"/>
        <v>987</v>
      </c>
      <c r="M890" s="14">
        <f t="shared" si="65"/>
        <v>4.0727517061558902E-3</v>
      </c>
      <c r="N890" s="12">
        <v>0</v>
      </c>
      <c r="O890" s="14">
        <v>0</v>
      </c>
      <c r="P890" s="12">
        <f t="shared" si="66"/>
        <v>73.599999999999994</v>
      </c>
      <c r="Q890" s="14">
        <f t="shared" si="67"/>
        <v>3.0370266015508965E-4</v>
      </c>
    </row>
    <row r="891" spans="1:17" x14ac:dyDescent="0.25">
      <c r="A891" s="7" t="s">
        <v>174</v>
      </c>
      <c r="B891" s="1">
        <v>43715</v>
      </c>
      <c r="C891" t="s">
        <v>159</v>
      </c>
      <c r="D891" s="12">
        <v>3519.21</v>
      </c>
      <c r="E891" s="12">
        <v>196.18</v>
      </c>
      <c r="F891" s="12">
        <v>45.879999999999995</v>
      </c>
      <c r="I891" s="12">
        <v>242342.29612086772</v>
      </c>
      <c r="J891" s="12">
        <v>0</v>
      </c>
      <c r="K891" s="14">
        <v>0</v>
      </c>
      <c r="L891" s="12">
        <f t="shared" si="64"/>
        <v>3519.21</v>
      </c>
      <c r="M891" s="14">
        <f t="shared" si="65"/>
        <v>1.452164998158143E-2</v>
      </c>
      <c r="N891" s="12">
        <v>0</v>
      </c>
      <c r="O891" s="14">
        <v>0</v>
      </c>
      <c r="P891" s="12">
        <f t="shared" si="66"/>
        <v>242.06</v>
      </c>
      <c r="Q891" s="14">
        <f t="shared" si="67"/>
        <v>9.9883513474376367E-4</v>
      </c>
    </row>
    <row r="892" spans="1:17" x14ac:dyDescent="0.25">
      <c r="A892" s="7" t="s">
        <v>174</v>
      </c>
      <c r="B892" s="1">
        <v>43715</v>
      </c>
      <c r="C892" t="s">
        <v>160</v>
      </c>
      <c r="D892" s="12">
        <v>795.03</v>
      </c>
      <c r="E892" s="12">
        <v>47.2</v>
      </c>
      <c r="F892" s="12">
        <v>11.04</v>
      </c>
      <c r="I892" s="12">
        <v>242342.29612086772</v>
      </c>
      <c r="J892" s="12">
        <v>0</v>
      </c>
      <c r="K892" s="14">
        <v>0</v>
      </c>
      <c r="L892" s="12">
        <f t="shared" si="64"/>
        <v>795.03</v>
      </c>
      <c r="M892" s="14">
        <f t="shared" si="65"/>
        <v>3.2806076889008284E-3</v>
      </c>
      <c r="N892" s="12">
        <v>0</v>
      </c>
      <c r="O892" s="14">
        <v>0</v>
      </c>
      <c r="P892" s="12">
        <f t="shared" si="66"/>
        <v>58.24</v>
      </c>
      <c r="Q892" s="14">
        <f t="shared" si="67"/>
        <v>2.4032123542707098E-4</v>
      </c>
    </row>
    <row r="893" spans="1:17" x14ac:dyDescent="0.25">
      <c r="A893" s="7" t="s">
        <v>174</v>
      </c>
      <c r="B893" s="1">
        <v>43715</v>
      </c>
      <c r="C893" t="s">
        <v>161</v>
      </c>
      <c r="D893" s="12">
        <v>701.13</v>
      </c>
      <c r="E893" s="12">
        <v>43.47</v>
      </c>
      <c r="F893" s="12">
        <v>10.17</v>
      </c>
      <c r="I893" s="12">
        <v>242342.29612086772</v>
      </c>
      <c r="J893" s="12">
        <v>0</v>
      </c>
      <c r="K893" s="14">
        <v>0</v>
      </c>
      <c r="L893" s="12">
        <f t="shared" si="64"/>
        <v>701.13</v>
      </c>
      <c r="M893" s="14">
        <f t="shared" si="65"/>
        <v>2.8931392135127451E-3</v>
      </c>
      <c r="N893" s="12">
        <v>0</v>
      </c>
      <c r="O893" s="14">
        <v>0</v>
      </c>
      <c r="P893" s="12">
        <f t="shared" si="66"/>
        <v>53.64</v>
      </c>
      <c r="Q893" s="14">
        <f t="shared" si="67"/>
        <v>2.2133981916737787E-4</v>
      </c>
    </row>
    <row r="894" spans="1:17" x14ac:dyDescent="0.25">
      <c r="A894" s="7" t="s">
        <v>174</v>
      </c>
      <c r="B894" s="1">
        <v>43715</v>
      </c>
      <c r="C894" t="s">
        <v>162</v>
      </c>
      <c r="D894" s="12">
        <v>659.65</v>
      </c>
      <c r="E894" s="12">
        <v>39.28</v>
      </c>
      <c r="F894" s="12">
        <v>9.19</v>
      </c>
      <c r="I894" s="12">
        <v>242342.29612086772</v>
      </c>
      <c r="J894" s="12">
        <v>0</v>
      </c>
      <c r="K894" s="14">
        <v>0</v>
      </c>
      <c r="L894" s="12">
        <f t="shared" si="64"/>
        <v>659.65</v>
      </c>
      <c r="M894" s="14">
        <f t="shared" si="65"/>
        <v>2.7219763555883822E-3</v>
      </c>
      <c r="N894" s="12">
        <v>0</v>
      </c>
      <c r="O894" s="14">
        <v>0</v>
      </c>
      <c r="P894" s="12">
        <f t="shared" si="66"/>
        <v>48.47</v>
      </c>
      <c r="Q894" s="14">
        <f t="shared" si="67"/>
        <v>2.0000635784941844E-4</v>
      </c>
    </row>
    <row r="895" spans="1:17" x14ac:dyDescent="0.25">
      <c r="A895" s="7" t="s">
        <v>174</v>
      </c>
      <c r="B895" s="1">
        <v>43715</v>
      </c>
      <c r="C895" t="s">
        <v>163</v>
      </c>
      <c r="D895" s="12">
        <v>3247.58</v>
      </c>
      <c r="E895" s="12">
        <v>197.03</v>
      </c>
      <c r="F895" s="12">
        <v>46.08</v>
      </c>
      <c r="I895" s="12">
        <v>242342.29612086772</v>
      </c>
      <c r="J895" s="12">
        <v>5258</v>
      </c>
      <c r="K895" s="14">
        <v>1.6732811576819655E-2</v>
      </c>
      <c r="L895" s="12">
        <f t="shared" si="64"/>
        <v>3247.58</v>
      </c>
      <c r="M895" s="14">
        <f t="shared" si="65"/>
        <v>1.3400797351446551E-2</v>
      </c>
      <c r="N895" s="12">
        <v>402.23699999999997</v>
      </c>
      <c r="O895" s="14">
        <v>1.2800600856267034E-3</v>
      </c>
      <c r="P895" s="12">
        <f t="shared" si="66"/>
        <v>243.11</v>
      </c>
      <c r="Q895" s="14">
        <f t="shared" si="67"/>
        <v>1.0031678493247808E-3</v>
      </c>
    </row>
    <row r="896" spans="1:17" x14ac:dyDescent="0.25">
      <c r="A896" s="7" t="s">
        <v>174</v>
      </c>
      <c r="B896" s="1">
        <v>43715</v>
      </c>
      <c r="C896" t="s">
        <v>164</v>
      </c>
      <c r="D896" s="12">
        <v>1128.53</v>
      </c>
      <c r="E896" s="12">
        <v>66.88</v>
      </c>
      <c r="F896" s="12">
        <v>15.64</v>
      </c>
      <c r="I896" s="12">
        <v>242342.29612086772</v>
      </c>
      <c r="J896" s="12">
        <v>0</v>
      </c>
      <c r="K896" s="14">
        <v>0</v>
      </c>
      <c r="L896" s="12">
        <f t="shared" si="64"/>
        <v>1128.53</v>
      </c>
      <c r="M896" s="14">
        <f t="shared" si="65"/>
        <v>4.6567603677285787E-3</v>
      </c>
      <c r="N896" s="12">
        <v>0</v>
      </c>
      <c r="O896" s="14">
        <v>0</v>
      </c>
      <c r="P896" s="12">
        <f t="shared" si="66"/>
        <v>82.52</v>
      </c>
      <c r="Q896" s="14">
        <f t="shared" si="67"/>
        <v>3.4051010211953806E-4</v>
      </c>
    </row>
    <row r="897" spans="1:17" x14ac:dyDescent="0.25">
      <c r="A897" s="7" t="s">
        <v>174</v>
      </c>
      <c r="B897" s="1">
        <v>43715</v>
      </c>
      <c r="C897" t="s">
        <v>165</v>
      </c>
      <c r="D897" s="12">
        <v>376.5</v>
      </c>
      <c r="E897" s="12">
        <v>23.34</v>
      </c>
      <c r="F897" s="12">
        <v>5.46</v>
      </c>
      <c r="I897" s="12">
        <v>242342.29612086772</v>
      </c>
      <c r="J897" s="12">
        <v>0</v>
      </c>
      <c r="K897" s="14">
        <v>0</v>
      </c>
      <c r="L897" s="12">
        <f t="shared" si="64"/>
        <v>376.5</v>
      </c>
      <c r="M897" s="14">
        <f t="shared" si="65"/>
        <v>1.5535876569074901E-3</v>
      </c>
      <c r="N897" s="12">
        <v>0</v>
      </c>
      <c r="O897" s="14">
        <v>0</v>
      </c>
      <c r="P897" s="12">
        <f t="shared" si="66"/>
        <v>28.8</v>
      </c>
      <c r="Q897" s="14">
        <f t="shared" si="67"/>
        <v>1.188401713650351E-4</v>
      </c>
    </row>
    <row r="898" spans="1:17" x14ac:dyDescent="0.25">
      <c r="A898" s="7" t="s">
        <v>174</v>
      </c>
      <c r="B898" s="1">
        <v>43715</v>
      </c>
      <c r="C898" t="s">
        <v>4</v>
      </c>
      <c r="D898" s="12">
        <v>4279.7</v>
      </c>
      <c r="E898" s="12">
        <v>254.48000000000002</v>
      </c>
      <c r="F898" s="12">
        <v>59.519999999999996</v>
      </c>
      <c r="G898" s="12">
        <v>3</v>
      </c>
      <c r="H898" s="12">
        <v>8</v>
      </c>
      <c r="I898" s="12">
        <v>242342.29612086772</v>
      </c>
      <c r="J898" s="12">
        <v>4287.6000000000004</v>
      </c>
      <c r="K898" s="14">
        <v>1.3644656317377702E-2</v>
      </c>
      <c r="L898" s="12">
        <f t="shared" si="64"/>
        <v>4279.7</v>
      </c>
      <c r="M898" s="14">
        <f t="shared" si="65"/>
        <v>1.7659731992740995E-2</v>
      </c>
      <c r="N898" s="12">
        <v>328.00139999999999</v>
      </c>
      <c r="O898" s="14">
        <v>1.0438162082793941E-3</v>
      </c>
      <c r="P898" s="12">
        <f t="shared" si="66"/>
        <v>325</v>
      </c>
      <c r="Q898" s="14">
        <f t="shared" si="67"/>
        <v>1.3410783226957086E-3</v>
      </c>
    </row>
    <row r="899" spans="1:17" x14ac:dyDescent="0.25">
      <c r="A899" s="7" t="s">
        <v>174</v>
      </c>
      <c r="B899" s="1">
        <v>43715</v>
      </c>
      <c r="C899" t="s">
        <v>166</v>
      </c>
      <c r="D899" s="12">
        <v>3054.25</v>
      </c>
      <c r="E899" s="12">
        <v>179.89999999999998</v>
      </c>
      <c r="F899" s="12">
        <v>42.06</v>
      </c>
      <c r="G899" s="12">
        <v>2.21</v>
      </c>
      <c r="H899" s="12">
        <v>5.88</v>
      </c>
      <c r="I899" s="12">
        <v>242342.29612086772</v>
      </c>
      <c r="J899" s="12">
        <v>1071.2</v>
      </c>
      <c r="K899" s="14">
        <v>3.4089364323106153E-3</v>
      </c>
      <c r="L899" s="12">
        <f t="shared" si="64"/>
        <v>3054.25</v>
      </c>
      <c r="M899" s="14">
        <f t="shared" si="65"/>
        <v>1.2603041437210362E-2</v>
      </c>
      <c r="N899" s="12">
        <v>81.946799999999996</v>
      </c>
      <c r="O899" s="14">
        <v>2.6078363707176204E-4</v>
      </c>
      <c r="P899" s="12">
        <f t="shared" si="66"/>
        <v>230.04999999999998</v>
      </c>
      <c r="Q899" s="14">
        <f t="shared" si="67"/>
        <v>9.4927713272660846E-4</v>
      </c>
    </row>
    <row r="900" spans="1:17" x14ac:dyDescent="0.25">
      <c r="A900" s="7" t="s">
        <v>174</v>
      </c>
      <c r="B900" s="1">
        <v>43715</v>
      </c>
      <c r="C900" t="s">
        <v>6</v>
      </c>
      <c r="D900" s="12">
        <v>23449.46</v>
      </c>
      <c r="E900" s="12">
        <v>1375.7700000000002</v>
      </c>
      <c r="F900" s="12">
        <v>321.77000000000004</v>
      </c>
      <c r="G900" s="12">
        <v>10.89</v>
      </c>
      <c r="H900" s="12">
        <v>30.21</v>
      </c>
      <c r="I900" s="12">
        <v>242342.29612086772</v>
      </c>
      <c r="J900" s="12">
        <v>24905.200000000001</v>
      </c>
      <c r="K900" s="14">
        <v>7.9257135580640709E-2</v>
      </c>
      <c r="L900" s="12">
        <f t="shared" si="64"/>
        <v>23449.46</v>
      </c>
      <c r="M900" s="14">
        <f t="shared" si="65"/>
        <v>9.6761730722831105E-2</v>
      </c>
      <c r="N900" s="12">
        <v>1905.2478000000001</v>
      </c>
      <c r="O900" s="14">
        <v>6.063170871919015E-3</v>
      </c>
      <c r="P900" s="12">
        <f t="shared" si="66"/>
        <v>1738.6400000000003</v>
      </c>
      <c r="Q900" s="14">
        <f t="shared" si="67"/>
        <v>7.1743151229897457E-3</v>
      </c>
    </row>
    <row r="901" spans="1:17" x14ac:dyDescent="0.25">
      <c r="A901" s="7" t="s">
        <v>174</v>
      </c>
      <c r="B901" s="1">
        <v>43715</v>
      </c>
      <c r="C901" t="s">
        <v>7</v>
      </c>
      <c r="D901" s="12">
        <v>3809.46</v>
      </c>
      <c r="E901" s="12">
        <v>226.60999999999999</v>
      </c>
      <c r="F901" s="12">
        <v>53</v>
      </c>
      <c r="G901" s="12">
        <v>1.37</v>
      </c>
      <c r="H901" s="12">
        <v>3.64</v>
      </c>
      <c r="I901" s="12">
        <v>242342.29612086772</v>
      </c>
      <c r="J901" s="12">
        <v>4928</v>
      </c>
      <c r="K901" s="14">
        <v>1.5682635118023442E-2</v>
      </c>
      <c r="L901" s="12">
        <f t="shared" si="64"/>
        <v>3809.46</v>
      </c>
      <c r="M901" s="14">
        <f t="shared" si="65"/>
        <v>1.5719336083619674E-2</v>
      </c>
      <c r="N901" s="12">
        <v>376.99200000000008</v>
      </c>
      <c r="O901" s="14">
        <v>1.1997215865287936E-3</v>
      </c>
      <c r="P901" s="12">
        <f t="shared" si="66"/>
        <v>284.62</v>
      </c>
      <c r="Q901" s="14">
        <f t="shared" si="67"/>
        <v>1.1744544990943157E-3</v>
      </c>
    </row>
    <row r="902" spans="1:17" x14ac:dyDescent="0.25">
      <c r="A902" s="7" t="s">
        <v>174</v>
      </c>
      <c r="B902" s="1">
        <v>43715</v>
      </c>
      <c r="C902" t="s">
        <v>167</v>
      </c>
      <c r="D902" s="12">
        <v>4489.2</v>
      </c>
      <c r="E902" s="12">
        <v>249.72999999999996</v>
      </c>
      <c r="F902" s="12">
        <v>58.419999999999995</v>
      </c>
      <c r="I902" s="12">
        <v>242342.29612086772</v>
      </c>
      <c r="J902" s="12">
        <v>5457.2000000000007</v>
      </c>
      <c r="K902" s="14">
        <v>1.7366736275583917E-2</v>
      </c>
      <c r="L902" s="12">
        <f t="shared" si="64"/>
        <v>4489.2</v>
      </c>
      <c r="M902" s="14">
        <f t="shared" si="65"/>
        <v>1.8524211711524845E-2</v>
      </c>
      <c r="N902" s="12">
        <v>417.47580000000005</v>
      </c>
      <c r="O902" s="14">
        <v>1.3285553250821694E-3</v>
      </c>
      <c r="P902" s="12">
        <f t="shared" si="66"/>
        <v>308.14999999999998</v>
      </c>
      <c r="Q902" s="14">
        <f t="shared" si="67"/>
        <v>1.2715485696574848E-3</v>
      </c>
    </row>
    <row r="903" spans="1:17" x14ac:dyDescent="0.25">
      <c r="A903" s="7" t="s">
        <v>174</v>
      </c>
      <c r="B903" s="1">
        <v>43715</v>
      </c>
      <c r="C903" t="s">
        <v>168</v>
      </c>
      <c r="D903" s="12">
        <v>3023</v>
      </c>
      <c r="E903" s="12">
        <v>179.04000000000002</v>
      </c>
      <c r="F903" s="12">
        <v>41.879999999999995</v>
      </c>
      <c r="I903" s="12">
        <v>242342.29612086772</v>
      </c>
      <c r="J903" s="12">
        <v>2661.6</v>
      </c>
      <c r="K903" s="14">
        <v>8.4701504931272709E-3</v>
      </c>
      <c r="L903" s="12">
        <f t="shared" si="64"/>
        <v>3023</v>
      </c>
      <c r="M903" s="14">
        <f t="shared" si="65"/>
        <v>1.2474091598489622E-2</v>
      </c>
      <c r="N903" s="12">
        <v>203.61240000000004</v>
      </c>
      <c r="O903" s="14">
        <v>6.4796651272423637E-4</v>
      </c>
      <c r="P903" s="12">
        <f t="shared" si="66"/>
        <v>220.92000000000002</v>
      </c>
      <c r="Q903" s="14">
        <f t="shared" si="67"/>
        <v>9.1160314784595681E-4</v>
      </c>
    </row>
    <row r="904" spans="1:17" x14ac:dyDescent="0.25">
      <c r="A904" s="7" t="s">
        <v>174</v>
      </c>
      <c r="B904" s="1">
        <v>43715</v>
      </c>
      <c r="C904" t="s">
        <v>169</v>
      </c>
      <c r="D904" s="12">
        <v>826</v>
      </c>
      <c r="E904" s="12">
        <v>50.85</v>
      </c>
      <c r="F904" s="12">
        <v>11.89</v>
      </c>
      <c r="I904" s="12">
        <v>242342.29612086772</v>
      </c>
      <c r="J904" s="12">
        <v>3414.8</v>
      </c>
      <c r="K904" s="14">
        <v>1.0867098701506992E-2</v>
      </c>
      <c r="L904" s="12">
        <f t="shared" si="64"/>
        <v>826</v>
      </c>
      <c r="M904" s="14">
        <f t="shared" si="65"/>
        <v>3.4084021370666315E-3</v>
      </c>
      <c r="N904" s="12">
        <v>261.23219999999998</v>
      </c>
      <c r="O904" s="14">
        <v>8.3133305066528465E-4</v>
      </c>
      <c r="P904" s="12">
        <f t="shared" si="66"/>
        <v>62.74</v>
      </c>
      <c r="Q904" s="14">
        <f t="shared" si="67"/>
        <v>2.5889001220285771E-4</v>
      </c>
    </row>
    <row r="905" spans="1:17" x14ac:dyDescent="0.25">
      <c r="A905" s="7" t="s">
        <v>174</v>
      </c>
      <c r="B905" s="1">
        <v>43715</v>
      </c>
      <c r="C905" t="s">
        <v>170</v>
      </c>
      <c r="D905" s="12">
        <v>946.05</v>
      </c>
      <c r="E905" s="12">
        <v>57.03</v>
      </c>
      <c r="F905" s="12">
        <v>13.34</v>
      </c>
      <c r="I905" s="12">
        <v>242342.29612086772</v>
      </c>
      <c r="J905" s="12">
        <v>0</v>
      </c>
      <c r="K905" s="14">
        <v>0</v>
      </c>
      <c r="L905" s="12">
        <f t="shared" si="64"/>
        <v>946.05</v>
      </c>
      <c r="M905" s="14">
        <f t="shared" si="65"/>
        <v>3.9037758374962307E-3</v>
      </c>
      <c r="N905" s="12">
        <v>0</v>
      </c>
      <c r="O905" s="14">
        <v>0</v>
      </c>
      <c r="P905" s="12">
        <f t="shared" si="66"/>
        <v>70.37</v>
      </c>
      <c r="Q905" s="14">
        <f t="shared" si="67"/>
        <v>2.9037440482491392E-4</v>
      </c>
    </row>
    <row r="906" spans="1:17" x14ac:dyDescent="0.25">
      <c r="A906" s="7" t="s">
        <v>174</v>
      </c>
      <c r="B906" s="1">
        <v>43715</v>
      </c>
      <c r="C906" t="s">
        <v>11</v>
      </c>
      <c r="D906" s="12">
        <v>1203</v>
      </c>
      <c r="E906" s="12">
        <v>73.33</v>
      </c>
      <c r="F906" s="12">
        <v>17.149999999999999</v>
      </c>
      <c r="I906" s="12">
        <v>242342.29612086772</v>
      </c>
      <c r="J906" s="12">
        <v>2154.4</v>
      </c>
      <c r="K906" s="14">
        <v>6.8560610994865476E-3</v>
      </c>
      <c r="L906" s="12">
        <f t="shared" si="64"/>
        <v>1203</v>
      </c>
      <c r="M906" s="14">
        <f t="shared" si="65"/>
        <v>4.9640529913936539E-3</v>
      </c>
      <c r="N906" s="12">
        <v>164.8116</v>
      </c>
      <c r="O906" s="14">
        <v>5.2448867411072084E-4</v>
      </c>
      <c r="P906" s="12">
        <f t="shared" si="66"/>
        <v>90.47999999999999</v>
      </c>
      <c r="Q906" s="14">
        <f t="shared" si="67"/>
        <v>3.7335620503848525E-4</v>
      </c>
    </row>
    <row r="907" spans="1:17" x14ac:dyDescent="0.25">
      <c r="A907" s="7" t="s">
        <v>176</v>
      </c>
      <c r="B907" s="1">
        <v>43722</v>
      </c>
      <c r="C907" t="s">
        <v>2</v>
      </c>
      <c r="D907" s="12">
        <v>11805.149999999998</v>
      </c>
      <c r="E907" s="12">
        <v>432.28999999999996</v>
      </c>
      <c r="F907" s="12">
        <v>168.01</v>
      </c>
      <c r="I907" s="12">
        <v>290177.12309955509</v>
      </c>
      <c r="J907" s="12">
        <v>33636.400000000001</v>
      </c>
      <c r="K907" s="14">
        <v>0.10704289526864523</v>
      </c>
      <c r="L907" s="12">
        <f t="shared" ref="L907:L928" si="68">+D907</f>
        <v>11805.149999999998</v>
      </c>
      <c r="M907" s="14">
        <f t="shared" ref="M907:M928" si="69">+L907/$I907</f>
        <v>4.0682566130307386E-2</v>
      </c>
      <c r="N907" s="12">
        <v>2573.1846</v>
      </c>
      <c r="O907" s="14">
        <v>8.1887814880513606E-3</v>
      </c>
      <c r="P907" s="12">
        <f t="shared" ref="P907:P928" si="70">+SUM(E907:H907)</f>
        <v>600.29999999999995</v>
      </c>
      <c r="Q907" s="14">
        <f t="shared" ref="Q907:Q928" si="71">+P907/$I907</f>
        <v>2.0687364792504569E-3</v>
      </c>
    </row>
    <row r="908" spans="1:17" x14ac:dyDescent="0.25">
      <c r="A908" s="7" t="s">
        <v>176</v>
      </c>
      <c r="B908" s="1">
        <v>43722</v>
      </c>
      <c r="C908" t="s">
        <v>154</v>
      </c>
      <c r="D908" s="12">
        <v>1558</v>
      </c>
      <c r="E908" s="12">
        <v>94.97</v>
      </c>
      <c r="F908" s="12">
        <v>22.21</v>
      </c>
      <c r="I908" s="12">
        <v>290177.12309955509</v>
      </c>
      <c r="J908" s="12">
        <v>0</v>
      </c>
      <c r="K908" s="14">
        <v>0</v>
      </c>
      <c r="L908" s="12">
        <f t="shared" si="68"/>
        <v>1558</v>
      </c>
      <c r="M908" s="14">
        <f t="shared" si="69"/>
        <v>5.3691344905417489E-3</v>
      </c>
      <c r="N908" s="12">
        <v>0</v>
      </c>
      <c r="O908" s="14">
        <v>0</v>
      </c>
      <c r="P908" s="12">
        <f t="shared" si="70"/>
        <v>117.18</v>
      </c>
      <c r="Q908" s="14">
        <f t="shared" si="71"/>
        <v>4.0382232323599626E-4</v>
      </c>
    </row>
    <row r="909" spans="1:17" x14ac:dyDescent="0.25">
      <c r="A909" s="7" t="s">
        <v>176</v>
      </c>
      <c r="B909" s="1">
        <v>43722</v>
      </c>
      <c r="C909" t="s">
        <v>155</v>
      </c>
      <c r="D909" s="12">
        <v>2863.9</v>
      </c>
      <c r="E909" s="12">
        <v>171.67000000000002</v>
      </c>
      <c r="F909" s="12">
        <v>40.150000000000006</v>
      </c>
      <c r="I909" s="12">
        <v>290177.12309955509</v>
      </c>
      <c r="J909" s="12">
        <v>0</v>
      </c>
      <c r="K909" s="14">
        <v>0</v>
      </c>
      <c r="L909" s="12">
        <f t="shared" si="68"/>
        <v>2863.9</v>
      </c>
      <c r="M909" s="14">
        <f t="shared" si="69"/>
        <v>9.8694892602455165E-3</v>
      </c>
      <c r="N909" s="12">
        <v>0</v>
      </c>
      <c r="O909" s="14">
        <v>0</v>
      </c>
      <c r="P909" s="12">
        <f t="shared" si="70"/>
        <v>211.82000000000002</v>
      </c>
      <c r="Q909" s="14">
        <f t="shared" si="71"/>
        <v>7.2996795108251178E-4</v>
      </c>
    </row>
    <row r="910" spans="1:17" x14ac:dyDescent="0.25">
      <c r="A910" s="7" t="s">
        <v>176</v>
      </c>
      <c r="B910" s="1">
        <v>43722</v>
      </c>
      <c r="C910" t="s">
        <v>156</v>
      </c>
      <c r="D910" s="12">
        <v>2521.4300000000003</v>
      </c>
      <c r="E910" s="12">
        <v>145.49</v>
      </c>
      <c r="F910" s="12">
        <v>34.03</v>
      </c>
      <c r="I910" s="12">
        <v>290177.12309955509</v>
      </c>
      <c r="J910" s="12">
        <v>0</v>
      </c>
      <c r="K910" s="14">
        <v>0</v>
      </c>
      <c r="L910" s="12">
        <f t="shared" si="68"/>
        <v>2521.4300000000003</v>
      </c>
      <c r="M910" s="14">
        <f t="shared" si="69"/>
        <v>8.6892790619298357E-3</v>
      </c>
      <c r="N910" s="12">
        <v>0</v>
      </c>
      <c r="O910" s="14">
        <v>0</v>
      </c>
      <c r="P910" s="12">
        <f t="shared" si="70"/>
        <v>179.52</v>
      </c>
      <c r="Q910" s="14">
        <f t="shared" si="71"/>
        <v>6.1865662627859743E-4</v>
      </c>
    </row>
    <row r="911" spans="1:17" x14ac:dyDescent="0.25">
      <c r="A911" s="7" t="s">
        <v>176</v>
      </c>
      <c r="B911" s="1">
        <v>43722</v>
      </c>
      <c r="C911" t="s">
        <v>157</v>
      </c>
      <c r="D911" s="12">
        <v>5757.2000000000007</v>
      </c>
      <c r="E911" s="12">
        <v>341.12</v>
      </c>
      <c r="F911" s="12">
        <v>79.789999999999992</v>
      </c>
      <c r="I911" s="12">
        <v>290177.12309955509</v>
      </c>
      <c r="J911" s="12">
        <v>0</v>
      </c>
      <c r="K911" s="14">
        <v>0</v>
      </c>
      <c r="L911" s="12">
        <f t="shared" si="68"/>
        <v>5757.2000000000007</v>
      </c>
      <c r="M911" s="14">
        <f t="shared" si="69"/>
        <v>1.9840295949259922E-2</v>
      </c>
      <c r="N911" s="12">
        <v>0</v>
      </c>
      <c r="O911" s="14">
        <v>0</v>
      </c>
      <c r="P911" s="12">
        <f t="shared" si="70"/>
        <v>420.90999999999997</v>
      </c>
      <c r="Q911" s="14">
        <f t="shared" si="71"/>
        <v>1.4505278552079121E-3</v>
      </c>
    </row>
    <row r="912" spans="1:17" x14ac:dyDescent="0.25">
      <c r="A912" s="7" t="s">
        <v>176</v>
      </c>
      <c r="B912" s="1">
        <v>43722</v>
      </c>
      <c r="C912" t="s">
        <v>158</v>
      </c>
      <c r="D912" s="12">
        <v>987</v>
      </c>
      <c r="E912" s="12">
        <v>59.65</v>
      </c>
      <c r="F912" s="12">
        <v>13.95</v>
      </c>
      <c r="I912" s="12">
        <v>290177.12309955509</v>
      </c>
      <c r="J912" s="12">
        <v>0</v>
      </c>
      <c r="K912" s="14">
        <v>0</v>
      </c>
      <c r="L912" s="12">
        <f t="shared" si="68"/>
        <v>987</v>
      </c>
      <c r="M912" s="14">
        <f t="shared" si="69"/>
        <v>3.4013708229555235E-3</v>
      </c>
      <c r="N912" s="12">
        <v>0</v>
      </c>
      <c r="O912" s="14">
        <v>0</v>
      </c>
      <c r="P912" s="12">
        <f t="shared" si="70"/>
        <v>73.599999999999994</v>
      </c>
      <c r="Q912" s="14">
        <f t="shared" si="71"/>
        <v>2.536381890268759E-4</v>
      </c>
    </row>
    <row r="913" spans="1:17" x14ac:dyDescent="0.25">
      <c r="A913" s="7" t="s">
        <v>176</v>
      </c>
      <c r="B913" s="1">
        <v>43722</v>
      </c>
      <c r="C913" t="s">
        <v>159</v>
      </c>
      <c r="D913" s="12">
        <v>3388</v>
      </c>
      <c r="E913" s="12">
        <v>188.03</v>
      </c>
      <c r="F913" s="12">
        <v>43.97</v>
      </c>
      <c r="I913" s="12">
        <v>290177.12309955509</v>
      </c>
      <c r="J913" s="12">
        <v>0</v>
      </c>
      <c r="K913" s="14">
        <v>0</v>
      </c>
      <c r="L913" s="12">
        <f t="shared" si="68"/>
        <v>3388</v>
      </c>
      <c r="M913" s="14">
        <f t="shared" si="69"/>
        <v>1.1675627505748038E-2</v>
      </c>
      <c r="N913" s="12">
        <v>0</v>
      </c>
      <c r="O913" s="14">
        <v>0</v>
      </c>
      <c r="P913" s="12">
        <f t="shared" si="70"/>
        <v>232</v>
      </c>
      <c r="Q913" s="14">
        <f t="shared" si="71"/>
        <v>7.9951168280210894E-4</v>
      </c>
    </row>
    <row r="914" spans="1:17" x14ac:dyDescent="0.25">
      <c r="A914" s="7" t="s">
        <v>176</v>
      </c>
      <c r="B914" s="1">
        <v>43722</v>
      </c>
      <c r="C914" t="s">
        <v>160</v>
      </c>
      <c r="D914" s="12">
        <v>800.19</v>
      </c>
      <c r="E914" s="12">
        <v>47.52</v>
      </c>
      <c r="F914" s="12">
        <v>11.11</v>
      </c>
      <c r="I914" s="12">
        <v>290177.12309955509</v>
      </c>
      <c r="J914" s="12">
        <v>0</v>
      </c>
      <c r="K914" s="14">
        <v>0</v>
      </c>
      <c r="L914" s="12">
        <f t="shared" si="68"/>
        <v>800.19</v>
      </c>
      <c r="M914" s="14">
        <f t="shared" si="69"/>
        <v>2.7575916097474984E-3</v>
      </c>
      <c r="N914" s="12">
        <v>0</v>
      </c>
      <c r="O914" s="14">
        <v>0</v>
      </c>
      <c r="P914" s="12">
        <f t="shared" si="70"/>
        <v>58.63</v>
      </c>
      <c r="Q914" s="14">
        <f t="shared" si="71"/>
        <v>2.0204900845986054E-4</v>
      </c>
    </row>
    <row r="915" spans="1:17" x14ac:dyDescent="0.25">
      <c r="A915" s="7" t="s">
        <v>176</v>
      </c>
      <c r="B915" s="1">
        <v>43722</v>
      </c>
      <c r="C915" t="s">
        <v>161</v>
      </c>
      <c r="D915" s="12">
        <v>710</v>
      </c>
      <c r="E915" s="12">
        <v>44.02</v>
      </c>
      <c r="F915" s="12">
        <v>10.3</v>
      </c>
      <c r="I915" s="12">
        <v>290177.12309955509</v>
      </c>
      <c r="J915" s="12">
        <v>0</v>
      </c>
      <c r="K915" s="14">
        <v>0</v>
      </c>
      <c r="L915" s="12">
        <f t="shared" si="68"/>
        <v>710</v>
      </c>
      <c r="M915" s="14">
        <f t="shared" si="69"/>
        <v>2.4467814430581781E-3</v>
      </c>
      <c r="N915" s="12">
        <v>0</v>
      </c>
      <c r="O915" s="14">
        <v>0</v>
      </c>
      <c r="P915" s="12">
        <f t="shared" si="70"/>
        <v>54.320000000000007</v>
      </c>
      <c r="Q915" s="14">
        <f t="shared" si="71"/>
        <v>1.8719601124918346E-4</v>
      </c>
    </row>
    <row r="916" spans="1:17" x14ac:dyDescent="0.25">
      <c r="A916" s="7" t="s">
        <v>176</v>
      </c>
      <c r="B916" s="1">
        <v>43722</v>
      </c>
      <c r="C916" t="s">
        <v>162</v>
      </c>
      <c r="D916" s="12">
        <v>668</v>
      </c>
      <c r="E916" s="12">
        <v>39.79</v>
      </c>
      <c r="F916" s="12">
        <v>9.31</v>
      </c>
      <c r="I916" s="12">
        <v>290177.12309955509</v>
      </c>
      <c r="J916" s="12">
        <v>0</v>
      </c>
      <c r="K916" s="14">
        <v>0</v>
      </c>
      <c r="L916" s="12">
        <f t="shared" si="68"/>
        <v>668</v>
      </c>
      <c r="M916" s="14">
        <f t="shared" si="69"/>
        <v>2.3020422591026241E-3</v>
      </c>
      <c r="N916" s="12">
        <v>0</v>
      </c>
      <c r="O916" s="14">
        <v>0</v>
      </c>
      <c r="P916" s="12">
        <f t="shared" si="70"/>
        <v>49.1</v>
      </c>
      <c r="Q916" s="14">
        <f t="shared" si="71"/>
        <v>1.6920699838613598E-4</v>
      </c>
    </row>
    <row r="917" spans="1:17" x14ac:dyDescent="0.25">
      <c r="A917" s="7" t="s">
        <v>176</v>
      </c>
      <c r="B917" s="1">
        <v>43722</v>
      </c>
      <c r="C917" t="s">
        <v>163</v>
      </c>
      <c r="D917" s="12">
        <v>3247.58</v>
      </c>
      <c r="E917" s="12">
        <v>197.03</v>
      </c>
      <c r="F917" s="12">
        <v>46.08</v>
      </c>
      <c r="I917" s="12">
        <v>290177.12309955509</v>
      </c>
      <c r="J917" s="12">
        <v>5258</v>
      </c>
      <c r="K917" s="14">
        <v>1.6732811576819655E-2</v>
      </c>
      <c r="L917" s="12">
        <f t="shared" si="68"/>
        <v>3247.58</v>
      </c>
      <c r="M917" s="14">
        <f t="shared" si="69"/>
        <v>1.1191716167389969E-2</v>
      </c>
      <c r="N917" s="12">
        <v>402.23699999999997</v>
      </c>
      <c r="O917" s="14">
        <v>1.2800600856267034E-3</v>
      </c>
      <c r="P917" s="12">
        <f t="shared" si="70"/>
        <v>243.11</v>
      </c>
      <c r="Q917" s="14">
        <f t="shared" si="71"/>
        <v>8.3779864312939962E-4</v>
      </c>
    </row>
    <row r="918" spans="1:17" x14ac:dyDescent="0.25">
      <c r="A918" s="7" t="s">
        <v>176</v>
      </c>
      <c r="B918" s="1">
        <v>43722</v>
      </c>
      <c r="C918" t="s">
        <v>164</v>
      </c>
      <c r="D918" s="12">
        <v>1366.8000000000002</v>
      </c>
      <c r="E918" s="12">
        <v>81.650000000000006</v>
      </c>
      <c r="F918" s="12">
        <v>19.100000000000001</v>
      </c>
      <c r="I918" s="12">
        <v>290177.12309955509</v>
      </c>
      <c r="J918" s="12">
        <v>0</v>
      </c>
      <c r="K918" s="14">
        <v>0</v>
      </c>
      <c r="L918" s="12">
        <f t="shared" si="68"/>
        <v>1366.8000000000002</v>
      </c>
      <c r="M918" s="14">
        <f t="shared" si="69"/>
        <v>4.7102265864393212E-3</v>
      </c>
      <c r="N918" s="12">
        <v>0</v>
      </c>
      <c r="O918" s="14">
        <v>0</v>
      </c>
      <c r="P918" s="12">
        <f t="shared" si="70"/>
        <v>100.75</v>
      </c>
      <c r="Q918" s="14">
        <f t="shared" si="71"/>
        <v>3.4720173294100205E-4</v>
      </c>
    </row>
    <row r="919" spans="1:17" x14ac:dyDescent="0.25">
      <c r="A919" s="7" t="s">
        <v>176</v>
      </c>
      <c r="B919" s="1">
        <v>43722</v>
      </c>
      <c r="C919" t="s">
        <v>165</v>
      </c>
      <c r="D919" s="12">
        <v>472.51</v>
      </c>
      <c r="E919" s="12">
        <v>29.3</v>
      </c>
      <c r="F919" s="12">
        <v>6.85</v>
      </c>
      <c r="I919" s="12">
        <v>290177.12309955509</v>
      </c>
      <c r="J919" s="12">
        <v>0</v>
      </c>
      <c r="K919" s="14">
        <v>0</v>
      </c>
      <c r="L919" s="12">
        <f t="shared" si="68"/>
        <v>472.51</v>
      </c>
      <c r="M919" s="14">
        <f t="shared" si="69"/>
        <v>1.6283502812104503E-3</v>
      </c>
      <c r="N919" s="12">
        <v>0</v>
      </c>
      <c r="O919" s="14">
        <v>0</v>
      </c>
      <c r="P919" s="12">
        <f t="shared" si="70"/>
        <v>36.15</v>
      </c>
      <c r="Q919" s="14">
        <f t="shared" si="71"/>
        <v>1.2457908333317344E-4</v>
      </c>
    </row>
    <row r="920" spans="1:17" x14ac:dyDescent="0.25">
      <c r="A920" s="7" t="s">
        <v>176</v>
      </c>
      <c r="B920" s="1">
        <v>43722</v>
      </c>
      <c r="C920" t="s">
        <v>4</v>
      </c>
      <c r="D920" s="12">
        <v>4146.5</v>
      </c>
      <c r="E920" s="12">
        <v>246.22</v>
      </c>
      <c r="F920" s="12">
        <v>57.6</v>
      </c>
      <c r="G920" s="12">
        <v>2.1800000000000002</v>
      </c>
      <c r="H920" s="12">
        <v>5.82</v>
      </c>
      <c r="I920" s="12">
        <v>290177.12309955509</v>
      </c>
      <c r="J920" s="12">
        <v>4287.6000000000004</v>
      </c>
      <c r="K920" s="14">
        <v>1.3644656317377702E-2</v>
      </c>
      <c r="L920" s="12">
        <f t="shared" si="68"/>
        <v>4146.5</v>
      </c>
      <c r="M920" s="14">
        <f t="shared" si="69"/>
        <v>1.4289548244564416E-2</v>
      </c>
      <c r="N920" s="12">
        <v>328.00139999999999</v>
      </c>
      <c r="O920" s="14">
        <v>1.0438162082793941E-3</v>
      </c>
      <c r="P920" s="12">
        <f t="shared" si="70"/>
        <v>311.82</v>
      </c>
      <c r="Q920" s="14">
        <f t="shared" si="71"/>
        <v>1.0745850557385931E-3</v>
      </c>
    </row>
    <row r="921" spans="1:17" x14ac:dyDescent="0.25">
      <c r="A921" s="7" t="s">
        <v>176</v>
      </c>
      <c r="B921" s="1">
        <v>43722</v>
      </c>
      <c r="C921" t="s">
        <v>166</v>
      </c>
      <c r="D921" s="12">
        <v>2858.63</v>
      </c>
      <c r="E921" s="12">
        <v>167.76</v>
      </c>
      <c r="F921" s="12">
        <v>39.230000000000004</v>
      </c>
      <c r="G921" s="12">
        <v>2.79</v>
      </c>
      <c r="H921" s="12">
        <v>7.45</v>
      </c>
      <c r="I921" s="12">
        <v>290177.12309955509</v>
      </c>
      <c r="J921" s="12">
        <v>1071.2</v>
      </c>
      <c r="K921" s="14">
        <v>3.4089364323106153E-3</v>
      </c>
      <c r="L921" s="12">
        <f t="shared" si="68"/>
        <v>2858.63</v>
      </c>
      <c r="M921" s="14">
        <f t="shared" si="69"/>
        <v>9.8513279388301404E-3</v>
      </c>
      <c r="N921" s="12">
        <v>81.946799999999996</v>
      </c>
      <c r="O921" s="14">
        <v>2.6078363707176204E-4</v>
      </c>
      <c r="P921" s="12">
        <f t="shared" si="70"/>
        <v>217.23</v>
      </c>
      <c r="Q921" s="14">
        <f t="shared" si="71"/>
        <v>7.4861173644440561E-4</v>
      </c>
    </row>
    <row r="922" spans="1:17" x14ac:dyDescent="0.25">
      <c r="A922" s="7" t="s">
        <v>176</v>
      </c>
      <c r="B922" s="1">
        <v>43722</v>
      </c>
      <c r="C922" t="s">
        <v>6</v>
      </c>
      <c r="D922" s="12">
        <v>21938.84</v>
      </c>
      <c r="E922" s="12">
        <v>1281.5399999999997</v>
      </c>
      <c r="F922" s="12">
        <v>299.72999999999996</v>
      </c>
      <c r="G922" s="12">
        <v>13.040000000000001</v>
      </c>
      <c r="H922" s="12">
        <v>35.94</v>
      </c>
      <c r="I922" s="12">
        <v>290177.12309955509</v>
      </c>
      <c r="J922" s="12">
        <v>24905.200000000001</v>
      </c>
      <c r="K922" s="14">
        <v>7.9257135580640709E-2</v>
      </c>
      <c r="L922" s="12">
        <f t="shared" si="68"/>
        <v>21938.84</v>
      </c>
      <c r="M922" s="14">
        <f t="shared" si="69"/>
        <v>7.5604995203130257E-2</v>
      </c>
      <c r="N922" s="12">
        <v>1905.2478000000001</v>
      </c>
      <c r="O922" s="14">
        <v>6.063170871919015E-3</v>
      </c>
      <c r="P922" s="12">
        <f t="shared" si="70"/>
        <v>1630.2499999999998</v>
      </c>
      <c r="Q922" s="14">
        <f t="shared" si="71"/>
        <v>5.6181203486557665E-3</v>
      </c>
    </row>
    <row r="923" spans="1:17" x14ac:dyDescent="0.25">
      <c r="A923" s="7" t="s">
        <v>176</v>
      </c>
      <c r="B923" s="1">
        <v>43722</v>
      </c>
      <c r="C923" t="s">
        <v>7</v>
      </c>
      <c r="D923" s="12">
        <v>3909.25</v>
      </c>
      <c r="E923" s="12">
        <v>232.79000000000002</v>
      </c>
      <c r="F923" s="12">
        <v>54.460000000000008</v>
      </c>
      <c r="G923" s="12">
        <v>2.13</v>
      </c>
      <c r="H923" s="12">
        <v>5.67</v>
      </c>
      <c r="I923" s="12">
        <v>290177.12309955509</v>
      </c>
      <c r="J923" s="12">
        <v>4928</v>
      </c>
      <c r="K923" s="14">
        <v>1.5682635118023442E-2</v>
      </c>
      <c r="L923" s="12">
        <f t="shared" si="68"/>
        <v>3909.25</v>
      </c>
      <c r="M923" s="14">
        <f t="shared" si="69"/>
        <v>1.3471944163767863E-2</v>
      </c>
      <c r="N923" s="12">
        <v>376.99200000000008</v>
      </c>
      <c r="O923" s="14">
        <v>1.1997215865287936E-3</v>
      </c>
      <c r="P923" s="12">
        <f t="shared" si="70"/>
        <v>295.05</v>
      </c>
      <c r="Q923" s="14">
        <f t="shared" si="71"/>
        <v>1.0167927672877683E-3</v>
      </c>
    </row>
    <row r="924" spans="1:17" x14ac:dyDescent="0.25">
      <c r="A924" s="7" t="s">
        <v>176</v>
      </c>
      <c r="B924" s="1">
        <v>43722</v>
      </c>
      <c r="C924" t="s">
        <v>167</v>
      </c>
      <c r="D924" s="12">
        <v>3951.7</v>
      </c>
      <c r="E924" s="12">
        <v>216.41</v>
      </c>
      <c r="F924" s="12">
        <v>50.61</v>
      </c>
      <c r="I924" s="12">
        <v>290177.12309955509</v>
      </c>
      <c r="J924" s="12">
        <v>5457.2000000000007</v>
      </c>
      <c r="K924" s="14">
        <v>1.7366736275583917E-2</v>
      </c>
      <c r="L924" s="12">
        <f t="shared" si="68"/>
        <v>3951.7</v>
      </c>
      <c r="M924" s="14">
        <f t="shared" si="69"/>
        <v>1.3618234124694369E-2</v>
      </c>
      <c r="N924" s="12">
        <v>417.47580000000005</v>
      </c>
      <c r="O924" s="14">
        <v>1.3285553250821694E-3</v>
      </c>
      <c r="P924" s="12">
        <f t="shared" si="70"/>
        <v>267.02</v>
      </c>
      <c r="Q924" s="14">
        <f t="shared" si="71"/>
        <v>9.2019659285266862E-4</v>
      </c>
    </row>
    <row r="925" spans="1:17" x14ac:dyDescent="0.25">
      <c r="A925" s="7" t="s">
        <v>176</v>
      </c>
      <c r="B925" s="1">
        <v>43722</v>
      </c>
      <c r="C925" t="s">
        <v>168</v>
      </c>
      <c r="D925" s="12">
        <v>2881</v>
      </c>
      <c r="E925" s="12">
        <v>170.24</v>
      </c>
      <c r="F925" s="12">
        <v>39.82</v>
      </c>
      <c r="I925" s="12">
        <v>290177.12309955509</v>
      </c>
      <c r="J925" s="12">
        <v>2661.6</v>
      </c>
      <c r="K925" s="14">
        <v>8.4701504931272709E-3</v>
      </c>
      <c r="L925" s="12">
        <f t="shared" si="68"/>
        <v>2881</v>
      </c>
      <c r="M925" s="14">
        <f t="shared" si="69"/>
        <v>9.9284187851417065E-3</v>
      </c>
      <c r="N925" s="12">
        <v>203.61240000000004</v>
      </c>
      <c r="O925" s="14">
        <v>6.4796651272423637E-4</v>
      </c>
      <c r="P925" s="12">
        <f t="shared" si="70"/>
        <v>210.06</v>
      </c>
      <c r="Q925" s="14">
        <f t="shared" si="71"/>
        <v>7.2390269004056463E-4</v>
      </c>
    </row>
    <row r="926" spans="1:17" x14ac:dyDescent="0.25">
      <c r="A926" s="7" t="s">
        <v>176</v>
      </c>
      <c r="B926" s="1">
        <v>43722</v>
      </c>
      <c r="C926" t="s">
        <v>169</v>
      </c>
      <c r="D926" s="12">
        <v>826.01</v>
      </c>
      <c r="E926" s="12">
        <v>50.85</v>
      </c>
      <c r="F926" s="12">
        <v>11.89</v>
      </c>
      <c r="I926" s="12">
        <v>290177.12309955509</v>
      </c>
      <c r="J926" s="12">
        <v>3414.8</v>
      </c>
      <c r="K926" s="14">
        <v>1.0867098701506992E-2</v>
      </c>
      <c r="L926" s="12">
        <f t="shared" si="68"/>
        <v>826.01</v>
      </c>
      <c r="M926" s="14">
        <f t="shared" si="69"/>
        <v>2.8465717461696981E-3</v>
      </c>
      <c r="N926" s="12">
        <v>261.23219999999998</v>
      </c>
      <c r="O926" s="14">
        <v>8.3133305066528465E-4</v>
      </c>
      <c r="P926" s="12">
        <f t="shared" si="70"/>
        <v>62.74</v>
      </c>
      <c r="Q926" s="14">
        <f t="shared" si="71"/>
        <v>2.1621277146122549E-4</v>
      </c>
    </row>
    <row r="927" spans="1:17" x14ac:dyDescent="0.25">
      <c r="A927" s="7" t="s">
        <v>176</v>
      </c>
      <c r="B927" s="1">
        <v>43722</v>
      </c>
      <c r="C927" t="s">
        <v>170</v>
      </c>
      <c r="D927" s="12">
        <v>667.8</v>
      </c>
      <c r="E927" s="12">
        <v>39.78</v>
      </c>
      <c r="F927" s="12">
        <v>9.3000000000000007</v>
      </c>
      <c r="I927" s="12">
        <v>290177.12309955509</v>
      </c>
      <c r="J927" s="12">
        <v>0</v>
      </c>
      <c r="K927" s="14">
        <v>0</v>
      </c>
      <c r="L927" s="12">
        <f t="shared" si="68"/>
        <v>667.8</v>
      </c>
      <c r="M927" s="14">
        <f t="shared" si="69"/>
        <v>2.3013530248933117E-3</v>
      </c>
      <c r="N927" s="12">
        <v>0</v>
      </c>
      <c r="O927" s="14">
        <v>0</v>
      </c>
      <c r="P927" s="12">
        <f t="shared" si="70"/>
        <v>49.08</v>
      </c>
      <c r="Q927" s="14">
        <f t="shared" si="71"/>
        <v>1.6913807496520477E-4</v>
      </c>
    </row>
    <row r="928" spans="1:17" x14ac:dyDescent="0.25">
      <c r="A928" s="7" t="s">
        <v>176</v>
      </c>
      <c r="B928" s="1">
        <v>43722</v>
      </c>
      <c r="C928" t="s">
        <v>11</v>
      </c>
      <c r="D928" s="12">
        <v>1308.0999999999999</v>
      </c>
      <c r="E928" s="12">
        <v>79.849999999999994</v>
      </c>
      <c r="F928" s="12">
        <v>18.68</v>
      </c>
      <c r="I928" s="12">
        <v>290177.12309955509</v>
      </c>
      <c r="J928" s="12">
        <v>2154.4</v>
      </c>
      <c r="K928" s="14">
        <v>6.8560610994865476E-3</v>
      </c>
      <c r="L928" s="12">
        <f t="shared" si="68"/>
        <v>1308.0999999999999</v>
      </c>
      <c r="M928" s="14">
        <f t="shared" si="69"/>
        <v>4.5079363460062008E-3</v>
      </c>
      <c r="N928" s="12">
        <v>164.8116</v>
      </c>
      <c r="O928" s="14">
        <v>5.2448867411072084E-4</v>
      </c>
      <c r="P928" s="12">
        <f t="shared" si="70"/>
        <v>98.53</v>
      </c>
      <c r="Q928" s="14">
        <f t="shared" si="71"/>
        <v>3.3955123321763704E-4</v>
      </c>
    </row>
    <row r="929" spans="1:17" x14ac:dyDescent="0.25">
      <c r="A929" s="7" t="s">
        <v>178</v>
      </c>
      <c r="B929" s="1">
        <v>43729</v>
      </c>
      <c r="C929" t="s">
        <v>2</v>
      </c>
      <c r="D929" s="12">
        <v>11625.149999999998</v>
      </c>
      <c r="E929" s="12">
        <v>421.13</v>
      </c>
      <c r="F929" s="12">
        <v>165.39999999999998</v>
      </c>
      <c r="I929" s="12">
        <v>270381.97960035945</v>
      </c>
      <c r="J929" s="12">
        <v>33636.400000000001</v>
      </c>
      <c r="K929" s="14">
        <v>0.10704289526864523</v>
      </c>
      <c r="L929" s="12">
        <f t="shared" ref="L929:L950" si="72">+D929</f>
        <v>11625.149999999998</v>
      </c>
      <c r="M929" s="14">
        <f t="shared" ref="M929:M950" si="73">+L929/$I929</f>
        <v>4.2995283994823386E-2</v>
      </c>
      <c r="N929" s="12">
        <v>2573.1846</v>
      </c>
      <c r="O929" s="14">
        <v>8.1887814880513606E-3</v>
      </c>
      <c r="P929" s="12">
        <f t="shared" ref="P929:P950" si="74">+SUM(E929:H929)</f>
        <v>586.53</v>
      </c>
      <c r="Q929" s="14">
        <f t="shared" ref="Q929:Q950" si="75">+P929/$I929</f>
        <v>2.1692643898344336E-3</v>
      </c>
    </row>
    <row r="930" spans="1:17" x14ac:dyDescent="0.25">
      <c r="A930" s="7" t="s">
        <v>178</v>
      </c>
      <c r="B930" s="1">
        <v>43729</v>
      </c>
      <c r="C930" t="s">
        <v>154</v>
      </c>
      <c r="D930" s="12">
        <v>1558</v>
      </c>
      <c r="E930" s="12">
        <v>94.97</v>
      </c>
      <c r="F930" s="12">
        <v>22.21</v>
      </c>
      <c r="I930" s="12">
        <v>270381.97960035945</v>
      </c>
      <c r="J930" s="12">
        <v>0</v>
      </c>
      <c r="K930" s="14">
        <v>0</v>
      </c>
      <c r="L930" s="12">
        <f t="shared" si="72"/>
        <v>1558</v>
      </c>
      <c r="M930" s="14">
        <f t="shared" si="73"/>
        <v>5.7622183338653559E-3</v>
      </c>
      <c r="N930" s="12">
        <v>0</v>
      </c>
      <c r="O930" s="14">
        <v>0</v>
      </c>
      <c r="P930" s="12">
        <f t="shared" si="74"/>
        <v>117.18</v>
      </c>
      <c r="Q930" s="14">
        <f t="shared" si="75"/>
        <v>4.333868705791672E-4</v>
      </c>
    </row>
    <row r="931" spans="1:17" x14ac:dyDescent="0.25">
      <c r="A931" s="7" t="s">
        <v>178</v>
      </c>
      <c r="B931" s="1">
        <v>43729</v>
      </c>
      <c r="C931" t="s">
        <v>155</v>
      </c>
      <c r="D931" s="12">
        <v>2953.1</v>
      </c>
      <c r="E931" s="12">
        <v>177.20000000000002</v>
      </c>
      <c r="F931" s="12">
        <v>41.44</v>
      </c>
      <c r="I931" s="12">
        <v>270381.97960035945</v>
      </c>
      <c r="J931" s="12">
        <v>0</v>
      </c>
      <c r="K931" s="14">
        <v>0</v>
      </c>
      <c r="L931" s="12">
        <f t="shared" si="72"/>
        <v>2953.1</v>
      </c>
      <c r="M931" s="14">
        <f t="shared" si="73"/>
        <v>1.0921955687893314E-2</v>
      </c>
      <c r="N931" s="12">
        <v>0</v>
      </c>
      <c r="O931" s="14">
        <v>0</v>
      </c>
      <c r="P931" s="12">
        <f t="shared" si="74"/>
        <v>218.64000000000001</v>
      </c>
      <c r="Q931" s="14">
        <f t="shared" si="75"/>
        <v>8.0863377183332578E-4</v>
      </c>
    </row>
    <row r="932" spans="1:17" x14ac:dyDescent="0.25">
      <c r="A932" s="7" t="s">
        <v>178</v>
      </c>
      <c r="B932" s="1">
        <v>43729</v>
      </c>
      <c r="C932" t="s">
        <v>156</v>
      </c>
      <c r="D932" s="12">
        <v>2521.4300000000003</v>
      </c>
      <c r="E932" s="12">
        <v>145.49</v>
      </c>
      <c r="F932" s="12">
        <v>34.03</v>
      </c>
      <c r="I932" s="12">
        <v>270381.97960035945</v>
      </c>
      <c r="J932" s="12">
        <v>0</v>
      </c>
      <c r="K932" s="14">
        <v>0</v>
      </c>
      <c r="L932" s="12">
        <f t="shared" si="72"/>
        <v>2521.4300000000003</v>
      </c>
      <c r="M932" s="14">
        <f t="shared" si="73"/>
        <v>9.3254365683941767E-3</v>
      </c>
      <c r="N932" s="12">
        <v>0</v>
      </c>
      <c r="O932" s="14">
        <v>0</v>
      </c>
      <c r="P932" s="12">
        <f t="shared" si="74"/>
        <v>179.52</v>
      </c>
      <c r="Q932" s="14">
        <f t="shared" si="75"/>
        <v>6.6394957336040358E-4</v>
      </c>
    </row>
    <row r="933" spans="1:17" x14ac:dyDescent="0.25">
      <c r="A933" s="7" t="s">
        <v>178</v>
      </c>
      <c r="B933" s="1">
        <v>43729</v>
      </c>
      <c r="C933" t="s">
        <v>157</v>
      </c>
      <c r="D933" s="12">
        <v>5368.2000000000007</v>
      </c>
      <c r="E933" s="12">
        <v>317</v>
      </c>
      <c r="F933" s="12">
        <v>74.150000000000006</v>
      </c>
      <c r="I933" s="12">
        <v>270381.97960035945</v>
      </c>
      <c r="J933" s="12">
        <v>0</v>
      </c>
      <c r="K933" s="14">
        <v>0</v>
      </c>
      <c r="L933" s="12">
        <f t="shared" si="72"/>
        <v>5368.2000000000007</v>
      </c>
      <c r="M933" s="14">
        <f t="shared" si="73"/>
        <v>1.9854133799650842E-2</v>
      </c>
      <c r="N933" s="12">
        <v>0</v>
      </c>
      <c r="O933" s="14">
        <v>0</v>
      </c>
      <c r="P933" s="12">
        <f t="shared" si="74"/>
        <v>391.15</v>
      </c>
      <c r="Q933" s="14">
        <f t="shared" si="75"/>
        <v>1.4466570611626661E-3</v>
      </c>
    </row>
    <row r="934" spans="1:17" x14ac:dyDescent="0.25">
      <c r="A934" s="7" t="s">
        <v>178</v>
      </c>
      <c r="B934" s="1">
        <v>43729</v>
      </c>
      <c r="C934" t="s">
        <v>158</v>
      </c>
      <c r="D934" s="12">
        <v>987</v>
      </c>
      <c r="E934" s="12">
        <v>59.65</v>
      </c>
      <c r="F934" s="12">
        <v>13.95</v>
      </c>
      <c r="I934" s="12">
        <v>270381.97960035945</v>
      </c>
      <c r="J934" s="12">
        <v>0</v>
      </c>
      <c r="K934" s="14">
        <v>0</v>
      </c>
      <c r="L934" s="12">
        <f t="shared" si="72"/>
        <v>987</v>
      </c>
      <c r="M934" s="14">
        <f t="shared" si="73"/>
        <v>3.6503912038030211E-3</v>
      </c>
      <c r="N934" s="12">
        <v>0</v>
      </c>
      <c r="O934" s="14">
        <v>0</v>
      </c>
      <c r="P934" s="12">
        <f t="shared" si="74"/>
        <v>73.599999999999994</v>
      </c>
      <c r="Q934" s="14">
        <f t="shared" si="75"/>
        <v>2.7220748996950589E-4</v>
      </c>
    </row>
    <row r="935" spans="1:17" x14ac:dyDescent="0.25">
      <c r="A935" s="7" t="s">
        <v>178</v>
      </c>
      <c r="B935" s="1">
        <v>43729</v>
      </c>
      <c r="C935" t="s">
        <v>159</v>
      </c>
      <c r="D935" s="12">
        <v>3392.74</v>
      </c>
      <c r="E935" s="12">
        <v>188.32</v>
      </c>
      <c r="F935" s="12">
        <v>44.04</v>
      </c>
      <c r="I935" s="12">
        <v>270381.97960035945</v>
      </c>
      <c r="J935" s="12">
        <v>0</v>
      </c>
      <c r="K935" s="14">
        <v>0</v>
      </c>
      <c r="L935" s="12">
        <f t="shared" si="72"/>
        <v>3392.74</v>
      </c>
      <c r="M935" s="14">
        <f t="shared" si="73"/>
        <v>1.2547951623901378E-2</v>
      </c>
      <c r="N935" s="12">
        <v>0</v>
      </c>
      <c r="O935" s="14">
        <v>0</v>
      </c>
      <c r="P935" s="12">
        <f t="shared" si="74"/>
        <v>232.35999999999999</v>
      </c>
      <c r="Q935" s="14">
        <f t="shared" si="75"/>
        <v>8.593767984961194E-4</v>
      </c>
    </row>
    <row r="936" spans="1:17" x14ac:dyDescent="0.25">
      <c r="A936" s="7" t="s">
        <v>178</v>
      </c>
      <c r="B936" s="1">
        <v>43729</v>
      </c>
      <c r="C936" t="s">
        <v>160</v>
      </c>
      <c r="D936" s="12">
        <v>784.7</v>
      </c>
      <c r="E936" s="12">
        <v>46.56</v>
      </c>
      <c r="F936" s="12">
        <v>10.89</v>
      </c>
      <c r="I936" s="12">
        <v>270381.97960035945</v>
      </c>
      <c r="J936" s="12">
        <v>0</v>
      </c>
      <c r="K936" s="14">
        <v>0</v>
      </c>
      <c r="L936" s="12">
        <f t="shared" si="72"/>
        <v>784.7</v>
      </c>
      <c r="M936" s="14">
        <f t="shared" si="73"/>
        <v>2.9021904535199905E-3</v>
      </c>
      <c r="N936" s="12">
        <v>0</v>
      </c>
      <c r="O936" s="14">
        <v>0</v>
      </c>
      <c r="P936" s="12">
        <f t="shared" si="74"/>
        <v>57.45</v>
      </c>
      <c r="Q936" s="14">
        <f t="shared" si="75"/>
        <v>2.1247717797212115E-4</v>
      </c>
    </row>
    <row r="937" spans="1:17" x14ac:dyDescent="0.25">
      <c r="A937" s="7" t="s">
        <v>178</v>
      </c>
      <c r="B937" s="1">
        <v>43729</v>
      </c>
      <c r="C937" t="s">
        <v>161</v>
      </c>
      <c r="D937" s="12">
        <v>710</v>
      </c>
      <c r="E937" s="12">
        <v>44.02</v>
      </c>
      <c r="F937" s="12">
        <v>10.3</v>
      </c>
      <c r="I937" s="12">
        <v>270381.97960035945</v>
      </c>
      <c r="J937" s="12">
        <v>0</v>
      </c>
      <c r="K937" s="14">
        <v>0</v>
      </c>
      <c r="L937" s="12">
        <f t="shared" si="72"/>
        <v>710</v>
      </c>
      <c r="M937" s="14">
        <f t="shared" si="73"/>
        <v>2.6259146450862665E-3</v>
      </c>
      <c r="N937" s="12">
        <v>0</v>
      </c>
      <c r="O937" s="14">
        <v>0</v>
      </c>
      <c r="P937" s="12">
        <f t="shared" si="74"/>
        <v>54.320000000000007</v>
      </c>
      <c r="Q937" s="14">
        <f t="shared" si="75"/>
        <v>2.0090096270575494E-4</v>
      </c>
    </row>
    <row r="938" spans="1:17" x14ac:dyDescent="0.25">
      <c r="A938" s="7" t="s">
        <v>178</v>
      </c>
      <c r="B938" s="1">
        <v>43729</v>
      </c>
      <c r="C938" t="s">
        <v>162</v>
      </c>
      <c r="D938" s="12">
        <v>668</v>
      </c>
      <c r="E938" s="12">
        <v>39.79</v>
      </c>
      <c r="F938" s="12">
        <v>9.31</v>
      </c>
      <c r="I938" s="12">
        <v>270381.97960035945</v>
      </c>
      <c r="J938" s="12">
        <v>0</v>
      </c>
      <c r="K938" s="14">
        <v>0</v>
      </c>
      <c r="L938" s="12">
        <f t="shared" si="72"/>
        <v>668</v>
      </c>
      <c r="M938" s="14">
        <f t="shared" si="73"/>
        <v>2.4705788491797549E-3</v>
      </c>
      <c r="N938" s="12">
        <v>0</v>
      </c>
      <c r="O938" s="14">
        <v>0</v>
      </c>
      <c r="P938" s="12">
        <f t="shared" si="74"/>
        <v>49.1</v>
      </c>
      <c r="Q938" s="14">
        <f t="shared" si="75"/>
        <v>1.8159494235737419E-4</v>
      </c>
    </row>
    <row r="939" spans="1:17" x14ac:dyDescent="0.25">
      <c r="A939" s="7" t="s">
        <v>178</v>
      </c>
      <c r="B939" s="1">
        <v>43729</v>
      </c>
      <c r="C939" t="s">
        <v>163</v>
      </c>
      <c r="D939" s="12">
        <v>3247.58</v>
      </c>
      <c r="E939" s="12">
        <v>197.03</v>
      </c>
      <c r="F939" s="12">
        <v>46.08</v>
      </c>
      <c r="I939" s="12">
        <v>270381.97960035945</v>
      </c>
      <c r="J939" s="12">
        <v>5258</v>
      </c>
      <c r="K939" s="14">
        <v>1.6732811576819655E-2</v>
      </c>
      <c r="L939" s="12">
        <f t="shared" si="72"/>
        <v>3247.58</v>
      </c>
      <c r="M939" s="14">
        <f t="shared" si="73"/>
        <v>1.2011081525477826E-2</v>
      </c>
      <c r="N939" s="12">
        <v>402.23699999999997</v>
      </c>
      <c r="O939" s="14">
        <v>1.2800600856267034E-3</v>
      </c>
      <c r="P939" s="12">
        <f t="shared" si="74"/>
        <v>243.11</v>
      </c>
      <c r="Q939" s="14">
        <f t="shared" si="75"/>
        <v>8.9913536530552435E-4</v>
      </c>
    </row>
    <row r="940" spans="1:17" x14ac:dyDescent="0.25">
      <c r="A940" s="7" t="s">
        <v>178</v>
      </c>
      <c r="B940" s="1">
        <v>43729</v>
      </c>
      <c r="C940" t="s">
        <v>164</v>
      </c>
      <c r="D940" s="12">
        <v>1299.0700000000002</v>
      </c>
      <c r="E940" s="12">
        <v>77.460000000000008</v>
      </c>
      <c r="F940" s="12">
        <v>18.119999999999997</v>
      </c>
      <c r="I940" s="12">
        <v>270381.97960035945</v>
      </c>
      <c r="J940" s="12">
        <v>0</v>
      </c>
      <c r="K940" s="14">
        <v>0</v>
      </c>
      <c r="L940" s="12">
        <f t="shared" si="72"/>
        <v>1299.0700000000002</v>
      </c>
      <c r="M940" s="14">
        <f t="shared" si="73"/>
        <v>4.8045731521017135E-3</v>
      </c>
      <c r="N940" s="12">
        <v>0</v>
      </c>
      <c r="O940" s="14">
        <v>0</v>
      </c>
      <c r="P940" s="12">
        <f t="shared" si="74"/>
        <v>95.580000000000013</v>
      </c>
      <c r="Q940" s="14">
        <f t="shared" si="75"/>
        <v>3.53499889827247E-4</v>
      </c>
    </row>
    <row r="941" spans="1:17" x14ac:dyDescent="0.25">
      <c r="A941" s="7" t="s">
        <v>178</v>
      </c>
      <c r="B941" s="1">
        <v>43729</v>
      </c>
      <c r="C941" t="s">
        <v>165</v>
      </c>
      <c r="D941" s="12">
        <v>473.76</v>
      </c>
      <c r="E941" s="12">
        <v>29.37</v>
      </c>
      <c r="F941" s="12">
        <v>6.87</v>
      </c>
      <c r="I941" s="12">
        <v>270381.97960035945</v>
      </c>
      <c r="J941" s="12">
        <v>0</v>
      </c>
      <c r="K941" s="14">
        <v>0</v>
      </c>
      <c r="L941" s="12">
        <f t="shared" si="72"/>
        <v>473.76</v>
      </c>
      <c r="M941" s="14">
        <f t="shared" si="73"/>
        <v>1.75218777782545E-3</v>
      </c>
      <c r="N941" s="12">
        <v>0</v>
      </c>
      <c r="O941" s="14">
        <v>0</v>
      </c>
      <c r="P941" s="12">
        <f t="shared" si="74"/>
        <v>36.24</v>
      </c>
      <c r="Q941" s="14">
        <f t="shared" si="75"/>
        <v>1.3403260103933283E-4</v>
      </c>
    </row>
    <row r="942" spans="1:17" x14ac:dyDescent="0.25">
      <c r="A942" s="7" t="s">
        <v>178</v>
      </c>
      <c r="B942" s="1">
        <v>43729</v>
      </c>
      <c r="C942" t="s">
        <v>4</v>
      </c>
      <c r="D942" s="12">
        <v>4184.3799999999992</v>
      </c>
      <c r="E942" s="12">
        <v>250.98000000000002</v>
      </c>
      <c r="F942" s="12">
        <v>58.699999999999996</v>
      </c>
      <c r="I942" s="12">
        <v>270381.97960035945</v>
      </c>
      <c r="J942" s="12">
        <v>4287.6000000000004</v>
      </c>
      <c r="K942" s="14">
        <v>1.3644656317377702E-2</v>
      </c>
      <c r="L942" s="12">
        <f t="shared" si="72"/>
        <v>4184.3799999999992</v>
      </c>
      <c r="M942" s="14">
        <f t="shared" si="73"/>
        <v>1.5475809468459252E-2</v>
      </c>
      <c r="N942" s="12">
        <v>328.00139999999999</v>
      </c>
      <c r="O942" s="14">
        <v>1.0438162082793941E-3</v>
      </c>
      <c r="P942" s="12">
        <f t="shared" si="74"/>
        <v>309.68</v>
      </c>
      <c r="Q942" s="14">
        <f t="shared" si="75"/>
        <v>1.145342601817345E-3</v>
      </c>
    </row>
    <row r="943" spans="1:17" x14ac:dyDescent="0.25">
      <c r="A943" s="7" t="s">
        <v>178</v>
      </c>
      <c r="B943" s="1">
        <v>43729</v>
      </c>
      <c r="C943" t="s">
        <v>166</v>
      </c>
      <c r="D943" s="12">
        <v>2994.67</v>
      </c>
      <c r="E943" s="12">
        <v>176.2</v>
      </c>
      <c r="F943" s="12">
        <v>41.209999999999994</v>
      </c>
      <c r="G943" s="12">
        <v>2.94</v>
      </c>
      <c r="H943" s="12">
        <v>7.84</v>
      </c>
      <c r="I943" s="12">
        <v>270381.97960035945</v>
      </c>
      <c r="J943" s="12">
        <v>1071.2</v>
      </c>
      <c r="K943" s="14">
        <v>3.4089364323106153E-3</v>
      </c>
      <c r="L943" s="12">
        <f t="shared" si="72"/>
        <v>2994.67</v>
      </c>
      <c r="M943" s="14">
        <f t="shared" si="73"/>
        <v>1.107570114112745E-2</v>
      </c>
      <c r="N943" s="12">
        <v>81.946799999999996</v>
      </c>
      <c r="O943" s="14">
        <v>2.6078363707176204E-4</v>
      </c>
      <c r="P943" s="12">
        <f t="shared" si="74"/>
        <v>228.18999999999997</v>
      </c>
      <c r="Q943" s="14">
        <f t="shared" si="75"/>
        <v>8.4395417304540142E-4</v>
      </c>
    </row>
    <row r="944" spans="1:17" x14ac:dyDescent="0.25">
      <c r="A944" s="7" t="s">
        <v>178</v>
      </c>
      <c r="B944" s="1">
        <v>43729</v>
      </c>
      <c r="C944" t="s">
        <v>6</v>
      </c>
      <c r="D944" s="12">
        <v>21454.719999999998</v>
      </c>
      <c r="E944" s="12">
        <v>1253.53</v>
      </c>
      <c r="F944" s="12">
        <v>293.19</v>
      </c>
      <c r="G944" s="12">
        <v>12.58</v>
      </c>
      <c r="H944" s="12">
        <v>34.730000000000004</v>
      </c>
      <c r="I944" s="12">
        <v>270381.97960035945</v>
      </c>
      <c r="J944" s="12">
        <v>24905.200000000001</v>
      </c>
      <c r="K944" s="14">
        <v>7.9257135580640709E-2</v>
      </c>
      <c r="L944" s="12">
        <f t="shared" si="72"/>
        <v>21454.719999999998</v>
      </c>
      <c r="M944" s="14">
        <f t="shared" si="73"/>
        <v>7.9349666836936922E-2</v>
      </c>
      <c r="N944" s="12">
        <v>1905.2478000000001</v>
      </c>
      <c r="O944" s="14">
        <v>6.063170871919015E-3</v>
      </c>
      <c r="P944" s="12">
        <f t="shared" si="74"/>
        <v>1594.03</v>
      </c>
      <c r="Q944" s="14">
        <f t="shared" si="75"/>
        <v>5.8954742559251564E-3</v>
      </c>
    </row>
    <row r="945" spans="1:17" x14ac:dyDescent="0.25">
      <c r="A945" s="7" t="s">
        <v>178</v>
      </c>
      <c r="B945" s="1">
        <v>43729</v>
      </c>
      <c r="C945" t="s">
        <v>7</v>
      </c>
      <c r="D945" s="12">
        <v>3752.25</v>
      </c>
      <c r="E945" s="12">
        <v>223.06</v>
      </c>
      <c r="F945" s="12">
        <v>52.17</v>
      </c>
      <c r="G945" s="12">
        <v>2.2200000000000002</v>
      </c>
      <c r="H945" s="12">
        <v>2.15</v>
      </c>
      <c r="I945" s="12">
        <v>270381.97960035945</v>
      </c>
      <c r="J945" s="12">
        <v>4928</v>
      </c>
      <c r="K945" s="14">
        <v>1.5682635118023442E-2</v>
      </c>
      <c r="L945" s="12">
        <f t="shared" si="72"/>
        <v>3752.25</v>
      </c>
      <c r="M945" s="14">
        <f t="shared" si="73"/>
        <v>1.3877589052147806E-2</v>
      </c>
      <c r="N945" s="12">
        <v>376.99200000000008</v>
      </c>
      <c r="O945" s="14">
        <v>1.1997215865287936E-3</v>
      </c>
      <c r="P945" s="12">
        <f t="shared" si="74"/>
        <v>279.60000000000002</v>
      </c>
      <c r="Q945" s="14">
        <f t="shared" si="75"/>
        <v>1.0340925841776339E-3</v>
      </c>
    </row>
    <row r="946" spans="1:17" x14ac:dyDescent="0.25">
      <c r="A946" s="7" t="s">
        <v>178</v>
      </c>
      <c r="B946" s="1">
        <v>43729</v>
      </c>
      <c r="C946" t="s">
        <v>167</v>
      </c>
      <c r="D946" s="12">
        <v>3826.88</v>
      </c>
      <c r="E946" s="12">
        <v>212.17</v>
      </c>
      <c r="F946" s="12">
        <v>49.63</v>
      </c>
      <c r="I946" s="12">
        <v>270381.97960035945</v>
      </c>
      <c r="J946" s="12">
        <v>5457.2000000000007</v>
      </c>
      <c r="K946" s="14">
        <v>1.7366736275583917E-2</v>
      </c>
      <c r="L946" s="12">
        <f t="shared" si="72"/>
        <v>3826.88</v>
      </c>
      <c r="M946" s="14">
        <f t="shared" si="73"/>
        <v>1.4153605967588355E-2</v>
      </c>
      <c r="N946" s="12">
        <v>417.47580000000005</v>
      </c>
      <c r="O946" s="14">
        <v>1.3285553250821694E-3</v>
      </c>
      <c r="P946" s="12">
        <f t="shared" si="74"/>
        <v>261.8</v>
      </c>
      <c r="Q946" s="14">
        <f t="shared" si="75"/>
        <v>9.6825979448392186E-4</v>
      </c>
    </row>
    <row r="947" spans="1:17" x14ac:dyDescent="0.25">
      <c r="A947" s="7" t="s">
        <v>178</v>
      </c>
      <c r="B947" s="1">
        <v>43729</v>
      </c>
      <c r="C947" t="s">
        <v>168</v>
      </c>
      <c r="D947" s="12">
        <v>3239</v>
      </c>
      <c r="E947" s="12">
        <v>194.44000000000003</v>
      </c>
      <c r="F947" s="12">
        <v>45.480000000000004</v>
      </c>
      <c r="I947" s="12">
        <v>270381.97960035945</v>
      </c>
      <c r="J947" s="12">
        <v>2661.6</v>
      </c>
      <c r="K947" s="14">
        <v>8.4701504931272709E-3</v>
      </c>
      <c r="L947" s="12">
        <f t="shared" si="72"/>
        <v>3239</v>
      </c>
      <c r="M947" s="14">
        <f t="shared" si="73"/>
        <v>1.1979348641456925E-2</v>
      </c>
      <c r="N947" s="12">
        <v>203.61240000000004</v>
      </c>
      <c r="O947" s="14">
        <v>6.4796651272423637E-4</v>
      </c>
      <c r="P947" s="12">
        <f t="shared" si="74"/>
        <v>239.92000000000002</v>
      </c>
      <c r="Q947" s="14">
        <f t="shared" si="75"/>
        <v>8.873372417592916E-4</v>
      </c>
    </row>
    <row r="948" spans="1:17" x14ac:dyDescent="0.25">
      <c r="A948" s="7" t="s">
        <v>178</v>
      </c>
      <c r="B948" s="1">
        <v>43729</v>
      </c>
      <c r="C948" t="s">
        <v>169</v>
      </c>
      <c r="D948" s="12">
        <v>826</v>
      </c>
      <c r="E948" s="12">
        <v>50.85</v>
      </c>
      <c r="F948" s="12">
        <v>11.89</v>
      </c>
      <c r="I948" s="12">
        <v>270381.97960035945</v>
      </c>
      <c r="J948" s="12">
        <v>3414.8</v>
      </c>
      <c r="K948" s="14">
        <v>1.0867098701506992E-2</v>
      </c>
      <c r="L948" s="12">
        <f t="shared" si="72"/>
        <v>826</v>
      </c>
      <c r="M948" s="14">
        <f t="shared" si="73"/>
        <v>3.0549373194947269E-3</v>
      </c>
      <c r="N948" s="12">
        <v>261.23219999999998</v>
      </c>
      <c r="O948" s="14">
        <v>8.3133305066528465E-4</v>
      </c>
      <c r="P948" s="12">
        <f t="shared" si="74"/>
        <v>62.74</v>
      </c>
      <c r="Q948" s="14">
        <f t="shared" si="75"/>
        <v>2.3204209131367937E-4</v>
      </c>
    </row>
    <row r="949" spans="1:17" x14ac:dyDescent="0.25">
      <c r="A949" s="7" t="s">
        <v>178</v>
      </c>
      <c r="B949" s="1">
        <v>43729</v>
      </c>
      <c r="C949" t="s">
        <v>170</v>
      </c>
      <c r="D949" s="12">
        <v>565.78</v>
      </c>
      <c r="E949" s="12">
        <v>33.46</v>
      </c>
      <c r="F949" s="12">
        <v>7.82</v>
      </c>
      <c r="I949" s="12">
        <v>270381.97960035945</v>
      </c>
      <c r="J949" s="12">
        <v>0</v>
      </c>
      <c r="K949" s="14">
        <v>0</v>
      </c>
      <c r="L949" s="12">
        <f t="shared" si="72"/>
        <v>565.78</v>
      </c>
      <c r="M949" s="14">
        <f t="shared" si="73"/>
        <v>2.0925211097139545E-3</v>
      </c>
      <c r="N949" s="12">
        <v>0</v>
      </c>
      <c r="O949" s="14">
        <v>0</v>
      </c>
      <c r="P949" s="12">
        <f t="shared" si="74"/>
        <v>41.28</v>
      </c>
      <c r="Q949" s="14">
        <f t="shared" si="75"/>
        <v>1.526728965481142E-4</v>
      </c>
    </row>
    <row r="950" spans="1:17" x14ac:dyDescent="0.25">
      <c r="A950" s="7" t="s">
        <v>178</v>
      </c>
      <c r="B950" s="1">
        <v>43729</v>
      </c>
      <c r="C950" t="s">
        <v>11</v>
      </c>
      <c r="D950" s="12">
        <v>1302</v>
      </c>
      <c r="E950" s="12">
        <v>79.47</v>
      </c>
      <c r="F950" s="12">
        <v>18.59</v>
      </c>
      <c r="I950" s="12">
        <v>270381.97960035945</v>
      </c>
      <c r="J950" s="12">
        <v>2154.4</v>
      </c>
      <c r="K950" s="14">
        <v>6.8560610994865476E-3</v>
      </c>
      <c r="L950" s="12">
        <f t="shared" si="72"/>
        <v>1302</v>
      </c>
      <c r="M950" s="14">
        <f t="shared" si="73"/>
        <v>4.8154096731018578E-3</v>
      </c>
      <c r="N950" s="12">
        <v>164.8116</v>
      </c>
      <c r="O950" s="14">
        <v>5.2448867411072084E-4</v>
      </c>
      <c r="P950" s="12">
        <f t="shared" si="74"/>
        <v>98.06</v>
      </c>
      <c r="Q950" s="14">
        <f t="shared" si="75"/>
        <v>3.6267209872839338E-4</v>
      </c>
    </row>
    <row r="951" spans="1:17" x14ac:dyDescent="0.25">
      <c r="A951" s="7" t="s">
        <v>180</v>
      </c>
      <c r="B951" s="1">
        <v>43736</v>
      </c>
      <c r="C951" t="s">
        <v>2</v>
      </c>
      <c r="D951" s="12">
        <v>11805.149999999998</v>
      </c>
      <c r="E951" s="12">
        <v>432.28999999999996</v>
      </c>
      <c r="F951" s="12">
        <v>168.01</v>
      </c>
      <c r="I951" s="12">
        <v>245506.62727979154</v>
      </c>
      <c r="J951" s="12">
        <v>33636.400000000001</v>
      </c>
      <c r="K951" s="14">
        <v>0.10704289526864523</v>
      </c>
      <c r="L951" s="12">
        <f t="shared" ref="L951:L972" si="76">+D951</f>
        <v>11805.149999999998</v>
      </c>
      <c r="M951" s="14">
        <f t="shared" ref="M951:M972" si="77">+L951/$I951</f>
        <v>4.8084852660805213E-2</v>
      </c>
      <c r="N951" s="12">
        <v>2573.1846</v>
      </c>
      <c r="O951" s="14">
        <v>8.1887814880513606E-3</v>
      </c>
      <c r="P951" s="12">
        <f t="shared" ref="P951:P972" si="78">+SUM(E951:H951)</f>
        <v>600.29999999999995</v>
      </c>
      <c r="Q951" s="14">
        <f t="shared" ref="Q951:Q972" si="79">+P951/$I951</f>
        <v>2.4451478424485393E-3</v>
      </c>
    </row>
    <row r="952" spans="1:17" x14ac:dyDescent="0.25">
      <c r="A952" s="7" t="s">
        <v>180</v>
      </c>
      <c r="B952" s="1">
        <v>43736</v>
      </c>
      <c r="C952" t="s">
        <v>154</v>
      </c>
      <c r="D952" s="12">
        <v>1558</v>
      </c>
      <c r="E952" s="12">
        <v>94.97</v>
      </c>
      <c r="F952" s="12">
        <v>22.21</v>
      </c>
      <c r="I952" s="12">
        <v>245506.62727979154</v>
      </c>
      <c r="J952" s="12">
        <v>0</v>
      </c>
      <c r="K952" s="14">
        <v>0</v>
      </c>
      <c r="L952" s="12">
        <f t="shared" si="76"/>
        <v>1558</v>
      </c>
      <c r="M952" s="14">
        <f t="shared" si="77"/>
        <v>6.3460608671244778E-3</v>
      </c>
      <c r="N952" s="12">
        <v>0</v>
      </c>
      <c r="O952" s="14">
        <v>0</v>
      </c>
      <c r="P952" s="12">
        <f t="shared" si="78"/>
        <v>117.18</v>
      </c>
      <c r="Q952" s="14">
        <f t="shared" si="79"/>
        <v>4.7729872426806574E-4</v>
      </c>
    </row>
    <row r="953" spans="1:17" x14ac:dyDescent="0.25">
      <c r="A953" s="7" t="s">
        <v>180</v>
      </c>
      <c r="B953" s="1">
        <v>43736</v>
      </c>
      <c r="C953" t="s">
        <v>155</v>
      </c>
      <c r="D953" s="12">
        <v>2953.1</v>
      </c>
      <c r="E953" s="12">
        <v>177.20000000000002</v>
      </c>
      <c r="F953" s="12">
        <v>41.44</v>
      </c>
      <c r="I953" s="12">
        <v>245506.62727979154</v>
      </c>
      <c r="J953" s="12">
        <v>0</v>
      </c>
      <c r="K953" s="14">
        <v>0</v>
      </c>
      <c r="L953" s="12">
        <f t="shared" si="76"/>
        <v>2953.1</v>
      </c>
      <c r="M953" s="14">
        <f t="shared" si="77"/>
        <v>1.2028595857962321E-2</v>
      </c>
      <c r="N953" s="12">
        <v>0</v>
      </c>
      <c r="O953" s="14">
        <v>0</v>
      </c>
      <c r="P953" s="12">
        <f t="shared" si="78"/>
        <v>218.64000000000001</v>
      </c>
      <c r="Q953" s="14">
        <f t="shared" si="79"/>
        <v>8.9056659049300125E-4</v>
      </c>
    </row>
    <row r="954" spans="1:17" x14ac:dyDescent="0.25">
      <c r="A954" s="7" t="s">
        <v>180</v>
      </c>
      <c r="B954" s="1">
        <v>43736</v>
      </c>
      <c r="C954" t="s">
        <v>156</v>
      </c>
      <c r="D954" s="12">
        <v>1751.43</v>
      </c>
      <c r="E954" s="12">
        <v>105.36</v>
      </c>
      <c r="F954" s="12">
        <v>24.64</v>
      </c>
      <c r="I954" s="12">
        <v>245506.62727979154</v>
      </c>
      <c r="J954" s="12">
        <v>0</v>
      </c>
      <c r="K954" s="14">
        <v>0</v>
      </c>
      <c r="L954" s="12">
        <f t="shared" si="76"/>
        <v>1751.43</v>
      </c>
      <c r="M954" s="14">
        <f t="shared" si="77"/>
        <v>7.133941838580119E-3</v>
      </c>
      <c r="N954" s="12">
        <v>0</v>
      </c>
      <c r="O954" s="14">
        <v>0</v>
      </c>
      <c r="P954" s="12">
        <f t="shared" si="78"/>
        <v>130</v>
      </c>
      <c r="Q954" s="14">
        <f t="shared" si="79"/>
        <v>5.2951727389357012E-4</v>
      </c>
    </row>
    <row r="955" spans="1:17" x14ac:dyDescent="0.25">
      <c r="A955" s="7" t="s">
        <v>180</v>
      </c>
      <c r="B955" s="1">
        <v>43736</v>
      </c>
      <c r="C955" t="s">
        <v>157</v>
      </c>
      <c r="D955" s="12">
        <v>6298.76</v>
      </c>
      <c r="E955" s="12">
        <v>374.68999999999994</v>
      </c>
      <c r="F955" s="12">
        <v>87.639999999999986</v>
      </c>
      <c r="I955" s="12">
        <v>245506.62727979154</v>
      </c>
      <c r="J955" s="12">
        <v>0</v>
      </c>
      <c r="K955" s="14">
        <v>0</v>
      </c>
      <c r="L955" s="12">
        <f t="shared" si="76"/>
        <v>6298.76</v>
      </c>
      <c r="M955" s="14">
        <f t="shared" si="77"/>
        <v>2.5656170954691259E-2</v>
      </c>
      <c r="N955" s="12">
        <v>0</v>
      </c>
      <c r="O955" s="14">
        <v>0</v>
      </c>
      <c r="P955" s="12">
        <f t="shared" si="78"/>
        <v>462.32999999999993</v>
      </c>
      <c r="Q955" s="14">
        <f t="shared" si="79"/>
        <v>1.8831670864554938E-3</v>
      </c>
    </row>
    <row r="956" spans="1:17" x14ac:dyDescent="0.25">
      <c r="A956" s="7" t="s">
        <v>180</v>
      </c>
      <c r="B956" s="1">
        <v>43736</v>
      </c>
      <c r="C956" t="s">
        <v>158</v>
      </c>
      <c r="D956" s="12">
        <v>987</v>
      </c>
      <c r="E956" s="12">
        <v>59.65</v>
      </c>
      <c r="F956" s="12">
        <v>13.95</v>
      </c>
      <c r="I956" s="12">
        <v>245506.62727979154</v>
      </c>
      <c r="J956" s="12">
        <v>0</v>
      </c>
      <c r="K956" s="14">
        <v>0</v>
      </c>
      <c r="L956" s="12">
        <f t="shared" si="76"/>
        <v>987</v>
      </c>
      <c r="M956" s="14">
        <f t="shared" si="77"/>
        <v>4.0202580717919514E-3</v>
      </c>
      <c r="N956" s="12">
        <v>0</v>
      </c>
      <c r="O956" s="14">
        <v>0</v>
      </c>
      <c r="P956" s="12">
        <f t="shared" si="78"/>
        <v>73.599999999999994</v>
      </c>
      <c r="Q956" s="14">
        <f t="shared" si="79"/>
        <v>2.9978824121974426E-4</v>
      </c>
    </row>
    <row r="957" spans="1:17" x14ac:dyDescent="0.25">
      <c r="A957" s="7" t="s">
        <v>180</v>
      </c>
      <c r="B957" s="1">
        <v>43736</v>
      </c>
      <c r="C957" t="s">
        <v>159</v>
      </c>
      <c r="D957" s="12">
        <v>3200.8900000000003</v>
      </c>
      <c r="E957" s="12">
        <v>176.42</v>
      </c>
      <c r="F957" s="12">
        <v>41.26</v>
      </c>
      <c r="I957" s="12">
        <v>245506.62727979154</v>
      </c>
      <c r="J957" s="12">
        <v>0</v>
      </c>
      <c r="K957" s="14">
        <v>0</v>
      </c>
      <c r="L957" s="12">
        <f t="shared" si="76"/>
        <v>3200.8900000000003</v>
      </c>
      <c r="M957" s="14">
        <f t="shared" si="77"/>
        <v>1.303789651410146E-2</v>
      </c>
      <c r="N957" s="12">
        <v>0</v>
      </c>
      <c r="O957" s="14">
        <v>0</v>
      </c>
      <c r="P957" s="12">
        <f t="shared" si="78"/>
        <v>217.67999999999998</v>
      </c>
      <c r="Q957" s="14">
        <f t="shared" si="79"/>
        <v>8.8665630908578712E-4</v>
      </c>
    </row>
    <row r="958" spans="1:17" x14ac:dyDescent="0.25">
      <c r="A958" s="7" t="s">
        <v>180</v>
      </c>
      <c r="B958" s="1">
        <v>43736</v>
      </c>
      <c r="C958" t="s">
        <v>160</v>
      </c>
      <c r="D958" s="12">
        <v>864.72</v>
      </c>
      <c r="E958" s="12">
        <v>51.52</v>
      </c>
      <c r="F958" s="12">
        <v>12.05</v>
      </c>
      <c r="I958" s="12">
        <v>245506.62727979154</v>
      </c>
      <c r="J958" s="12">
        <v>0</v>
      </c>
      <c r="K958" s="14">
        <v>0</v>
      </c>
      <c r="L958" s="12">
        <f t="shared" si="76"/>
        <v>864.72</v>
      </c>
      <c r="M958" s="14">
        <f t="shared" si="77"/>
        <v>3.5221859775480609E-3</v>
      </c>
      <c r="N958" s="12">
        <v>0</v>
      </c>
      <c r="O958" s="14">
        <v>0</v>
      </c>
      <c r="P958" s="12">
        <f t="shared" si="78"/>
        <v>63.570000000000007</v>
      </c>
      <c r="Q958" s="14">
        <f t="shared" si="79"/>
        <v>2.5893394693395582E-4</v>
      </c>
    </row>
    <row r="959" spans="1:17" x14ac:dyDescent="0.25">
      <c r="A959" s="7" t="s">
        <v>180</v>
      </c>
      <c r="B959" s="1">
        <v>43736</v>
      </c>
      <c r="C959" t="s">
        <v>161</v>
      </c>
      <c r="D959" s="12">
        <v>701.13</v>
      </c>
      <c r="E959" s="12">
        <v>43.47</v>
      </c>
      <c r="F959" s="12">
        <v>10.17</v>
      </c>
      <c r="I959" s="12">
        <v>245506.62727979154</v>
      </c>
      <c r="J959" s="12">
        <v>0</v>
      </c>
      <c r="K959" s="14">
        <v>0</v>
      </c>
      <c r="L959" s="12">
        <f t="shared" si="76"/>
        <v>701.13</v>
      </c>
      <c r="M959" s="14">
        <f t="shared" si="77"/>
        <v>2.8558495864999906E-3</v>
      </c>
      <c r="N959" s="12">
        <v>0</v>
      </c>
      <c r="O959" s="14">
        <v>0</v>
      </c>
      <c r="P959" s="12">
        <f t="shared" si="78"/>
        <v>53.64</v>
      </c>
      <c r="Q959" s="14">
        <f t="shared" si="79"/>
        <v>2.1848697362808538E-4</v>
      </c>
    </row>
    <row r="960" spans="1:17" x14ac:dyDescent="0.25">
      <c r="A960" s="7" t="s">
        <v>180</v>
      </c>
      <c r="B960" s="1">
        <v>43736</v>
      </c>
      <c r="C960" t="s">
        <v>162</v>
      </c>
      <c r="D960" s="12">
        <v>668</v>
      </c>
      <c r="E960" s="12">
        <v>39.79</v>
      </c>
      <c r="F960" s="12">
        <v>9.31</v>
      </c>
      <c r="I960" s="12">
        <v>245506.62727979154</v>
      </c>
      <c r="J960" s="12">
        <v>0</v>
      </c>
      <c r="K960" s="14">
        <v>0</v>
      </c>
      <c r="L960" s="12">
        <f t="shared" si="76"/>
        <v>668</v>
      </c>
      <c r="M960" s="14">
        <f t="shared" si="77"/>
        <v>2.720904145853114E-3</v>
      </c>
      <c r="N960" s="12">
        <v>0</v>
      </c>
      <c r="O960" s="14">
        <v>0</v>
      </c>
      <c r="P960" s="12">
        <f t="shared" si="78"/>
        <v>49.1</v>
      </c>
      <c r="Q960" s="14">
        <f t="shared" si="79"/>
        <v>1.9999460113980224E-4</v>
      </c>
    </row>
    <row r="961" spans="1:17" x14ac:dyDescent="0.25">
      <c r="A961" s="7" t="s">
        <v>180</v>
      </c>
      <c r="B961" s="1">
        <v>43736</v>
      </c>
      <c r="C961" t="s">
        <v>163</v>
      </c>
      <c r="D961" s="12">
        <v>3247.58</v>
      </c>
      <c r="E961" s="12">
        <v>197.03</v>
      </c>
      <c r="F961" s="12">
        <v>46.08</v>
      </c>
      <c r="I961" s="12">
        <v>245506.62727979154</v>
      </c>
      <c r="J961" s="12">
        <v>5258</v>
      </c>
      <c r="K961" s="14">
        <v>1.6732811576819655E-2</v>
      </c>
      <c r="L961" s="12">
        <f t="shared" si="76"/>
        <v>3247.58</v>
      </c>
      <c r="M961" s="14">
        <f t="shared" si="77"/>
        <v>1.3228074679625232E-2</v>
      </c>
      <c r="N961" s="12">
        <v>402.23699999999997</v>
      </c>
      <c r="O961" s="14">
        <v>1.2800600856267034E-3</v>
      </c>
      <c r="P961" s="12">
        <f t="shared" si="78"/>
        <v>243.11</v>
      </c>
      <c r="Q961" s="14">
        <f t="shared" si="79"/>
        <v>9.9023803427896796E-4</v>
      </c>
    </row>
    <row r="962" spans="1:17" x14ac:dyDescent="0.25">
      <c r="A962" s="7" t="s">
        <v>180</v>
      </c>
      <c r="B962" s="1">
        <v>43736</v>
      </c>
      <c r="C962" t="s">
        <v>164</v>
      </c>
      <c r="D962" s="12">
        <v>1323.76</v>
      </c>
      <c r="E962" s="12">
        <v>78.97999999999999</v>
      </c>
      <c r="F962" s="12">
        <v>18.47</v>
      </c>
      <c r="I962" s="12">
        <v>245506.62727979154</v>
      </c>
      <c r="J962" s="12">
        <v>0</v>
      </c>
      <c r="K962" s="14">
        <v>0</v>
      </c>
      <c r="L962" s="12">
        <f t="shared" si="76"/>
        <v>1323.76</v>
      </c>
      <c r="M962" s="14">
        <f t="shared" si="77"/>
        <v>5.3919522037642487E-3</v>
      </c>
      <c r="N962" s="12">
        <v>0</v>
      </c>
      <c r="O962" s="14">
        <v>0</v>
      </c>
      <c r="P962" s="12">
        <f t="shared" si="78"/>
        <v>97.449999999999989</v>
      </c>
      <c r="Q962" s="14">
        <f t="shared" si="79"/>
        <v>3.9693429493021842E-4</v>
      </c>
    </row>
    <row r="963" spans="1:17" x14ac:dyDescent="0.25">
      <c r="A963" s="7" t="s">
        <v>180</v>
      </c>
      <c r="B963" s="1">
        <v>43736</v>
      </c>
      <c r="C963" t="s">
        <v>165</v>
      </c>
      <c r="D963" s="12">
        <v>516.12</v>
      </c>
      <c r="E963" s="12">
        <v>32</v>
      </c>
      <c r="F963" s="12">
        <v>7.48</v>
      </c>
      <c r="I963" s="12">
        <v>245506.62727979154</v>
      </c>
      <c r="J963" s="12">
        <v>0</v>
      </c>
      <c r="K963" s="14">
        <v>0</v>
      </c>
      <c r="L963" s="12">
        <f t="shared" si="76"/>
        <v>516.12</v>
      </c>
      <c r="M963" s="14">
        <f t="shared" si="77"/>
        <v>2.1022650415534567E-3</v>
      </c>
      <c r="N963" s="12">
        <v>0</v>
      </c>
      <c r="O963" s="14">
        <v>0</v>
      </c>
      <c r="P963" s="12">
        <f t="shared" si="78"/>
        <v>39.480000000000004</v>
      </c>
      <c r="Q963" s="14">
        <f t="shared" si="79"/>
        <v>1.6081032287167807E-4</v>
      </c>
    </row>
    <row r="964" spans="1:17" x14ac:dyDescent="0.25">
      <c r="A964" s="7" t="s">
        <v>180</v>
      </c>
      <c r="B964" s="1">
        <v>43736</v>
      </c>
      <c r="C964" t="s">
        <v>4</v>
      </c>
      <c r="D964" s="12">
        <v>3870.2300000000005</v>
      </c>
      <c r="E964" s="12">
        <v>229.64999999999998</v>
      </c>
      <c r="F964" s="12">
        <v>53.71</v>
      </c>
      <c r="I964" s="12">
        <v>245506.62727979154</v>
      </c>
      <c r="J964" s="12">
        <v>4287.6000000000004</v>
      </c>
      <c r="K964" s="14">
        <v>1.3644656317377702E-2</v>
      </c>
      <c r="L964" s="12">
        <f t="shared" si="76"/>
        <v>3870.2300000000005</v>
      </c>
      <c r="M964" s="14">
        <f t="shared" si="77"/>
        <v>1.5764258761085476E-2</v>
      </c>
      <c r="N964" s="12">
        <v>328.00139999999999</v>
      </c>
      <c r="O964" s="14">
        <v>1.0438162082793941E-3</v>
      </c>
      <c r="P964" s="12">
        <f t="shared" si="78"/>
        <v>283.35999999999996</v>
      </c>
      <c r="Q964" s="14">
        <f t="shared" si="79"/>
        <v>1.1541847286960154E-3</v>
      </c>
    </row>
    <row r="965" spans="1:17" x14ac:dyDescent="0.25">
      <c r="A965" s="7" t="s">
        <v>180</v>
      </c>
      <c r="B965" s="1">
        <v>43736</v>
      </c>
      <c r="C965" t="s">
        <v>166</v>
      </c>
      <c r="D965" s="12">
        <v>3202.16</v>
      </c>
      <c r="E965" s="12">
        <v>189.06</v>
      </c>
      <c r="F965" s="12">
        <v>44.2</v>
      </c>
      <c r="G965" s="12">
        <v>2.97</v>
      </c>
      <c r="H965" s="12">
        <v>7.91</v>
      </c>
      <c r="I965" s="12">
        <v>245506.62727979154</v>
      </c>
      <c r="J965" s="12">
        <v>1071.2</v>
      </c>
      <c r="K965" s="14">
        <v>3.4089364323106153E-3</v>
      </c>
      <c r="L965" s="12">
        <f t="shared" si="76"/>
        <v>3202.16</v>
      </c>
      <c r="M965" s="14">
        <f t="shared" si="77"/>
        <v>1.3043069490546417E-2</v>
      </c>
      <c r="N965" s="12">
        <v>81.946799999999996</v>
      </c>
      <c r="O965" s="14">
        <v>2.6078363707176204E-4</v>
      </c>
      <c r="P965" s="12">
        <f t="shared" si="78"/>
        <v>244.14</v>
      </c>
      <c r="Q965" s="14">
        <f t="shared" si="79"/>
        <v>9.9443344037212448E-4</v>
      </c>
    </row>
    <row r="966" spans="1:17" x14ac:dyDescent="0.25">
      <c r="A966" s="7" t="s">
        <v>180</v>
      </c>
      <c r="B966" s="1">
        <v>43736</v>
      </c>
      <c r="C966" t="s">
        <v>6</v>
      </c>
      <c r="D966" s="12">
        <v>21674.679999999997</v>
      </c>
      <c r="E966" s="12">
        <v>1267.43</v>
      </c>
      <c r="F966" s="12">
        <v>296.42</v>
      </c>
      <c r="G966" s="12">
        <v>13.780000000000001</v>
      </c>
      <c r="H966" s="12">
        <v>34.199999999999996</v>
      </c>
      <c r="I966" s="12">
        <v>245506.62727979154</v>
      </c>
      <c r="J966" s="12">
        <v>24905.200000000001</v>
      </c>
      <c r="K966" s="14">
        <v>7.9257135580640709E-2</v>
      </c>
      <c r="L966" s="12">
        <f t="shared" si="76"/>
        <v>21674.679999999997</v>
      </c>
      <c r="M966" s="14">
        <f t="shared" si="77"/>
        <v>8.8285518970119103E-2</v>
      </c>
      <c r="N966" s="12">
        <v>1905.2478000000001</v>
      </c>
      <c r="O966" s="14">
        <v>6.063170871919015E-3</v>
      </c>
      <c r="P966" s="12">
        <f t="shared" si="78"/>
        <v>1611.8300000000002</v>
      </c>
      <c r="Q966" s="14">
        <f t="shared" si="79"/>
        <v>6.565321750614409E-3</v>
      </c>
    </row>
    <row r="967" spans="1:17" x14ac:dyDescent="0.25">
      <c r="A967" s="7" t="s">
        <v>180</v>
      </c>
      <c r="B967" s="1">
        <v>43736</v>
      </c>
      <c r="C967" t="s">
        <v>7</v>
      </c>
      <c r="D967" s="12">
        <v>4035.92</v>
      </c>
      <c r="E967" s="12">
        <v>240.64999999999998</v>
      </c>
      <c r="F967" s="12">
        <v>56.28</v>
      </c>
      <c r="G967" s="12">
        <v>1.27</v>
      </c>
      <c r="I967" s="12">
        <v>245506.62727979154</v>
      </c>
      <c r="J967" s="12">
        <v>4928</v>
      </c>
      <c r="K967" s="14">
        <v>1.5682635118023442E-2</v>
      </c>
      <c r="L967" s="12">
        <f t="shared" si="76"/>
        <v>4035.92</v>
      </c>
      <c r="M967" s="14">
        <f t="shared" si="77"/>
        <v>1.6439148892711825E-2</v>
      </c>
      <c r="N967" s="12">
        <v>376.99200000000008</v>
      </c>
      <c r="O967" s="14">
        <v>1.1997215865287936E-3</v>
      </c>
      <c r="P967" s="12">
        <f t="shared" si="78"/>
        <v>298.19999999999993</v>
      </c>
      <c r="Q967" s="14">
        <f t="shared" si="79"/>
        <v>1.2146311621158657E-3</v>
      </c>
    </row>
    <row r="968" spans="1:17" x14ac:dyDescent="0.25">
      <c r="A968" s="7" t="s">
        <v>180</v>
      </c>
      <c r="B968" s="1">
        <v>43736</v>
      </c>
      <c r="C968" t="s">
        <v>167</v>
      </c>
      <c r="D968" s="12">
        <v>3746.5499999999997</v>
      </c>
      <c r="E968" s="12">
        <v>207.20000000000002</v>
      </c>
      <c r="F968" s="12">
        <v>48.46</v>
      </c>
      <c r="I968" s="12">
        <v>245506.62727979154</v>
      </c>
      <c r="J968" s="12">
        <v>5457.2000000000007</v>
      </c>
      <c r="K968" s="14">
        <v>1.7366736275583917E-2</v>
      </c>
      <c r="L968" s="12">
        <f t="shared" si="76"/>
        <v>3746.5499999999997</v>
      </c>
      <c r="M968" s="14">
        <f t="shared" si="77"/>
        <v>1.5260484173122729E-2</v>
      </c>
      <c r="N968" s="12">
        <v>417.47580000000005</v>
      </c>
      <c r="O968" s="14">
        <v>1.3285553250821694E-3</v>
      </c>
      <c r="P968" s="12">
        <f t="shared" si="78"/>
        <v>255.66000000000003</v>
      </c>
      <c r="Q968" s="14">
        <f t="shared" si="79"/>
        <v>1.0413568172586935E-3</v>
      </c>
    </row>
    <row r="969" spans="1:17" x14ac:dyDescent="0.25">
      <c r="A969" s="7" t="s">
        <v>180</v>
      </c>
      <c r="B969" s="1">
        <v>43736</v>
      </c>
      <c r="C969" t="s">
        <v>168</v>
      </c>
      <c r="D969" s="12">
        <v>3182.25</v>
      </c>
      <c r="E969" s="12">
        <v>188.91</v>
      </c>
      <c r="F969" s="12">
        <v>44.18</v>
      </c>
      <c r="I969" s="12">
        <v>245506.62727979154</v>
      </c>
      <c r="J969" s="12">
        <v>2661.6</v>
      </c>
      <c r="K969" s="14">
        <v>8.4701504931272709E-3</v>
      </c>
      <c r="L969" s="12">
        <f t="shared" si="76"/>
        <v>3182.25</v>
      </c>
      <c r="M969" s="14">
        <f t="shared" si="77"/>
        <v>1.2961971883444718E-2</v>
      </c>
      <c r="N969" s="12">
        <v>203.61240000000004</v>
      </c>
      <c r="O969" s="14">
        <v>6.4796651272423637E-4</v>
      </c>
      <c r="P969" s="12">
        <f t="shared" si="78"/>
        <v>233.09</v>
      </c>
      <c r="Q969" s="14">
        <f t="shared" si="79"/>
        <v>9.494244720911711E-4</v>
      </c>
    </row>
    <row r="970" spans="1:17" x14ac:dyDescent="0.25">
      <c r="A970" s="7" t="s">
        <v>180</v>
      </c>
      <c r="B970" s="1">
        <v>43736</v>
      </c>
      <c r="C970" t="s">
        <v>169</v>
      </c>
      <c r="D970" s="12">
        <v>1092.3399999999999</v>
      </c>
      <c r="E970" s="12">
        <v>67.36</v>
      </c>
      <c r="F970" s="12">
        <v>15.75</v>
      </c>
      <c r="I970" s="12">
        <v>245506.62727979154</v>
      </c>
      <c r="J970" s="12">
        <v>3414.8</v>
      </c>
      <c r="K970" s="14">
        <v>1.0867098701506992E-2</v>
      </c>
      <c r="L970" s="12">
        <f t="shared" si="76"/>
        <v>1092.3399999999999</v>
      </c>
      <c r="M970" s="14">
        <f t="shared" si="77"/>
        <v>4.4493299920377099E-3</v>
      </c>
      <c r="N970" s="12">
        <v>261.23219999999998</v>
      </c>
      <c r="O970" s="14">
        <v>8.3133305066528465E-4</v>
      </c>
      <c r="P970" s="12">
        <f t="shared" si="78"/>
        <v>83.11</v>
      </c>
      <c r="Q970" s="14">
        <f t="shared" si="79"/>
        <v>3.3852446640995855E-4</v>
      </c>
    </row>
    <row r="971" spans="1:17" x14ac:dyDescent="0.25">
      <c r="A971" s="7" t="s">
        <v>180</v>
      </c>
      <c r="B971" s="1">
        <v>43736</v>
      </c>
      <c r="C971" t="s">
        <v>170</v>
      </c>
      <c r="D971" s="12">
        <v>742</v>
      </c>
      <c r="E971" s="12">
        <v>44.38</v>
      </c>
      <c r="F971" s="12">
        <v>10.38</v>
      </c>
      <c r="I971" s="12">
        <v>245506.62727979154</v>
      </c>
      <c r="J971" s="12">
        <v>0</v>
      </c>
      <c r="K971" s="14">
        <v>0</v>
      </c>
      <c r="L971" s="12">
        <f t="shared" si="76"/>
        <v>742</v>
      </c>
      <c r="M971" s="14">
        <f t="shared" si="77"/>
        <v>3.0223216709925308E-3</v>
      </c>
      <c r="N971" s="12">
        <v>0</v>
      </c>
      <c r="O971" s="14">
        <v>0</v>
      </c>
      <c r="P971" s="12">
        <f t="shared" si="78"/>
        <v>54.760000000000005</v>
      </c>
      <c r="Q971" s="14">
        <f t="shared" si="79"/>
        <v>2.2304896860316845E-4</v>
      </c>
    </row>
    <row r="972" spans="1:17" x14ac:dyDescent="0.25">
      <c r="A972" s="7" t="s">
        <v>180</v>
      </c>
      <c r="B972" s="1">
        <v>43736</v>
      </c>
      <c r="C972" t="s">
        <v>11</v>
      </c>
      <c r="D972" s="12">
        <v>1253.4000000000001</v>
      </c>
      <c r="E972" s="12">
        <v>76.460000000000008</v>
      </c>
      <c r="F972" s="12">
        <v>17.880000000000003</v>
      </c>
      <c r="I972" s="12">
        <v>245506.62727979154</v>
      </c>
      <c r="J972" s="12">
        <v>2154.4</v>
      </c>
      <c r="K972" s="14">
        <v>6.8560610994865476E-3</v>
      </c>
      <c r="L972" s="12">
        <f t="shared" si="76"/>
        <v>1253.4000000000001</v>
      </c>
      <c r="M972" s="14">
        <f t="shared" si="77"/>
        <v>5.1053611622938521E-3</v>
      </c>
      <c r="N972" s="12">
        <v>164.8116</v>
      </c>
      <c r="O972" s="14">
        <v>5.2448867411072084E-4</v>
      </c>
      <c r="P972" s="12">
        <f t="shared" si="78"/>
        <v>94.34</v>
      </c>
      <c r="Q972" s="14">
        <f t="shared" si="79"/>
        <v>3.8426661245476461E-4</v>
      </c>
    </row>
    <row r="973" spans="1:17" x14ac:dyDescent="0.25">
      <c r="A973" s="7" t="s">
        <v>182</v>
      </c>
      <c r="B973" s="1">
        <v>43743</v>
      </c>
      <c r="C973" t="s">
        <v>2</v>
      </c>
      <c r="D973" s="12">
        <v>11796.149999999998</v>
      </c>
      <c r="E973" s="12">
        <v>431.74</v>
      </c>
      <c r="F973" s="12">
        <v>167.88</v>
      </c>
      <c r="I973" s="12">
        <v>294360.41124069999</v>
      </c>
      <c r="J973" s="12">
        <v>34397.5</v>
      </c>
      <c r="K973" s="14">
        <v>0.11465538875273798</v>
      </c>
      <c r="L973" s="12">
        <f t="shared" ref="L973:L994" si="80">+D973</f>
        <v>11796.149999999998</v>
      </c>
      <c r="M973" s="14">
        <f t="shared" ref="M973:M994" si="81">+L973/$I973</f>
        <v>4.0073833129531222E-2</v>
      </c>
      <c r="N973" s="12">
        <v>2631.4087499999996</v>
      </c>
      <c r="O973" s="14">
        <v>8.7711372395844565E-3</v>
      </c>
      <c r="P973" s="12">
        <f t="shared" ref="P973:P994" si="82">+SUM(E973:H973)</f>
        <v>599.62</v>
      </c>
      <c r="Q973" s="14">
        <f t="shared" ref="Q973:Q994" si="83">+P973/$I973</f>
        <v>2.0370266418390337E-3</v>
      </c>
    </row>
    <row r="974" spans="1:17" x14ac:dyDescent="0.25">
      <c r="A974" s="7" t="s">
        <v>182</v>
      </c>
      <c r="B974" s="1">
        <v>43743</v>
      </c>
      <c r="C974" t="s">
        <v>154</v>
      </c>
      <c r="D974" s="12">
        <v>1558</v>
      </c>
      <c r="E974" s="12">
        <v>94.97</v>
      </c>
      <c r="F974" s="12">
        <v>22.21</v>
      </c>
      <c r="I974" s="12">
        <v>294360.41124069999</v>
      </c>
      <c r="J974" s="12">
        <v>0</v>
      </c>
      <c r="K974" s="14">
        <v>0</v>
      </c>
      <c r="L974" s="12">
        <f t="shared" si="80"/>
        <v>1558</v>
      </c>
      <c r="M974" s="14">
        <f t="shared" si="81"/>
        <v>5.2928313064694544E-3</v>
      </c>
      <c r="N974" s="12">
        <v>0</v>
      </c>
      <c r="O974" s="14">
        <v>0</v>
      </c>
      <c r="P974" s="12">
        <f t="shared" si="82"/>
        <v>117.18</v>
      </c>
      <c r="Q974" s="14">
        <f t="shared" si="83"/>
        <v>3.9808342265217631E-4</v>
      </c>
    </row>
    <row r="975" spans="1:17" x14ac:dyDescent="0.25">
      <c r="A975" s="7" t="s">
        <v>182</v>
      </c>
      <c r="B975" s="1">
        <v>43743</v>
      </c>
      <c r="C975" t="s">
        <v>155</v>
      </c>
      <c r="D975" s="12">
        <v>3063.9</v>
      </c>
      <c r="E975" s="12">
        <v>184.07</v>
      </c>
      <c r="F975" s="12">
        <v>43.05</v>
      </c>
      <c r="I975" s="12">
        <v>294360.41124069999</v>
      </c>
      <c r="J975" s="12">
        <v>0</v>
      </c>
      <c r="K975" s="14">
        <v>0</v>
      </c>
      <c r="L975" s="12">
        <f t="shared" si="80"/>
        <v>3063.9</v>
      </c>
      <c r="M975" s="14">
        <f t="shared" si="81"/>
        <v>1.0408668703396509E-2</v>
      </c>
      <c r="N975" s="12">
        <v>0</v>
      </c>
      <c r="O975" s="14">
        <v>0</v>
      </c>
      <c r="P975" s="12">
        <f t="shared" si="82"/>
        <v>227.12</v>
      </c>
      <c r="Q975" s="14">
        <f t="shared" si="83"/>
        <v>7.7157114655028404E-4</v>
      </c>
    </row>
    <row r="976" spans="1:17" x14ac:dyDescent="0.25">
      <c r="A976" s="7" t="s">
        <v>182</v>
      </c>
      <c r="B976" s="1">
        <v>43743</v>
      </c>
      <c r="C976" t="s">
        <v>156</v>
      </c>
      <c r="D976" s="12">
        <v>2621.4300000000003</v>
      </c>
      <c r="E976" s="12">
        <v>151.69</v>
      </c>
      <c r="F976" s="12">
        <v>35.480000000000004</v>
      </c>
      <c r="I976" s="12">
        <v>294360.41124069999</v>
      </c>
      <c r="J976" s="12">
        <v>0</v>
      </c>
      <c r="K976" s="14">
        <v>0</v>
      </c>
      <c r="L976" s="12">
        <f t="shared" si="80"/>
        <v>2621.4300000000003</v>
      </c>
      <c r="M976" s="14">
        <f t="shared" si="81"/>
        <v>8.9055114067511064E-3</v>
      </c>
      <c r="N976" s="12">
        <v>0</v>
      </c>
      <c r="O976" s="14">
        <v>0</v>
      </c>
      <c r="P976" s="12">
        <f t="shared" si="82"/>
        <v>187.17000000000002</v>
      </c>
      <c r="Q976" s="14">
        <f t="shared" si="83"/>
        <v>6.3585316792804096E-4</v>
      </c>
    </row>
    <row r="977" spans="1:17" x14ac:dyDescent="0.25">
      <c r="A977" s="7" t="s">
        <v>182</v>
      </c>
      <c r="B977" s="1">
        <v>43743</v>
      </c>
      <c r="C977" t="s">
        <v>157</v>
      </c>
      <c r="D977" s="12">
        <v>6359.7800000000007</v>
      </c>
      <c r="E977" s="12">
        <v>378.48</v>
      </c>
      <c r="F977" s="12">
        <v>88.53</v>
      </c>
      <c r="I977" s="12">
        <v>294360.41124069999</v>
      </c>
      <c r="J977" s="12">
        <v>0</v>
      </c>
      <c r="K977" s="14">
        <v>0</v>
      </c>
      <c r="L977" s="12">
        <f t="shared" si="80"/>
        <v>6359.7800000000007</v>
      </c>
      <c r="M977" s="14">
        <f t="shared" si="81"/>
        <v>2.1605418925711366E-2</v>
      </c>
      <c r="N977" s="12">
        <v>0</v>
      </c>
      <c r="O977" s="14">
        <v>0</v>
      </c>
      <c r="P977" s="12">
        <f t="shared" si="82"/>
        <v>467.01</v>
      </c>
      <c r="Q977" s="14">
        <f t="shared" si="83"/>
        <v>1.5865244855162387E-3</v>
      </c>
    </row>
    <row r="978" spans="1:17" x14ac:dyDescent="0.25">
      <c r="A978" s="7" t="s">
        <v>182</v>
      </c>
      <c r="B978" s="1">
        <v>43743</v>
      </c>
      <c r="C978" t="s">
        <v>158</v>
      </c>
      <c r="D978" s="12">
        <v>987</v>
      </c>
      <c r="E978" s="12">
        <v>59.65</v>
      </c>
      <c r="F978" s="12">
        <v>13.95</v>
      </c>
      <c r="I978" s="12">
        <v>294360.41124069999</v>
      </c>
      <c r="J978" s="12">
        <v>0</v>
      </c>
      <c r="K978" s="14">
        <v>0</v>
      </c>
      <c r="L978" s="12">
        <f t="shared" si="80"/>
        <v>987</v>
      </c>
      <c r="M978" s="14">
        <f t="shared" si="81"/>
        <v>3.353032413020123E-3</v>
      </c>
      <c r="N978" s="12">
        <v>0</v>
      </c>
      <c r="O978" s="14">
        <v>0</v>
      </c>
      <c r="P978" s="12">
        <f t="shared" si="82"/>
        <v>73.599999999999994</v>
      </c>
      <c r="Q978" s="14">
        <f t="shared" si="83"/>
        <v>2.5003362269329383E-4</v>
      </c>
    </row>
    <row r="979" spans="1:17" x14ac:dyDescent="0.25">
      <c r="A979" s="7" t="s">
        <v>182</v>
      </c>
      <c r="B979" s="1">
        <v>43743</v>
      </c>
      <c r="C979" t="s">
        <v>159</v>
      </c>
      <c r="D979" s="12">
        <v>3741.26</v>
      </c>
      <c r="E979" s="12">
        <v>209.93</v>
      </c>
      <c r="F979" s="12">
        <v>49.09</v>
      </c>
      <c r="I979" s="12">
        <v>294360.41124069999</v>
      </c>
      <c r="J979" s="12">
        <v>0</v>
      </c>
      <c r="K979" s="14">
        <v>0</v>
      </c>
      <c r="L979" s="12">
        <f t="shared" si="80"/>
        <v>3741.26</v>
      </c>
      <c r="M979" s="14">
        <f t="shared" si="81"/>
        <v>1.2709793359205334E-2</v>
      </c>
      <c r="N979" s="12">
        <v>0</v>
      </c>
      <c r="O979" s="14">
        <v>0</v>
      </c>
      <c r="P979" s="12">
        <f t="shared" si="82"/>
        <v>259.02</v>
      </c>
      <c r="Q979" s="14">
        <f t="shared" si="83"/>
        <v>8.7994169769044803E-4</v>
      </c>
    </row>
    <row r="980" spans="1:17" x14ac:dyDescent="0.25">
      <c r="A980" s="7" t="s">
        <v>182</v>
      </c>
      <c r="B980" s="1">
        <v>43743</v>
      </c>
      <c r="C980" t="s">
        <v>160</v>
      </c>
      <c r="D980" s="12">
        <v>719.5</v>
      </c>
      <c r="E980" s="12">
        <v>42.51</v>
      </c>
      <c r="F980" s="12">
        <v>9.94</v>
      </c>
      <c r="I980" s="12">
        <v>294360.41124069999</v>
      </c>
      <c r="J980" s="12">
        <v>0</v>
      </c>
      <c r="K980" s="14">
        <v>0</v>
      </c>
      <c r="L980" s="12">
        <f t="shared" si="80"/>
        <v>719.5</v>
      </c>
      <c r="M980" s="14">
        <f t="shared" si="81"/>
        <v>2.444282493584578E-3</v>
      </c>
      <c r="N980" s="12">
        <v>0</v>
      </c>
      <c r="O980" s="14">
        <v>0</v>
      </c>
      <c r="P980" s="12">
        <f t="shared" si="82"/>
        <v>52.449999999999996</v>
      </c>
      <c r="Q980" s="14">
        <f t="shared" si="83"/>
        <v>1.7818292812857693E-4</v>
      </c>
    </row>
    <row r="981" spans="1:17" x14ac:dyDescent="0.25">
      <c r="A981" s="7" t="s">
        <v>182</v>
      </c>
      <c r="B981" s="1">
        <v>43743</v>
      </c>
      <c r="C981" t="s">
        <v>161</v>
      </c>
      <c r="D981" s="12">
        <v>810</v>
      </c>
      <c r="E981" s="12">
        <v>50.22</v>
      </c>
      <c r="F981" s="12">
        <v>11.75</v>
      </c>
      <c r="I981" s="12">
        <v>294360.41124069999</v>
      </c>
      <c r="J981" s="12">
        <v>0</v>
      </c>
      <c r="K981" s="14">
        <v>0</v>
      </c>
      <c r="L981" s="12">
        <f t="shared" si="80"/>
        <v>810</v>
      </c>
      <c r="M981" s="14">
        <f t="shared" si="81"/>
        <v>2.7517287280104351E-3</v>
      </c>
      <c r="N981" s="12">
        <v>0</v>
      </c>
      <c r="O981" s="14">
        <v>0</v>
      </c>
      <c r="P981" s="12">
        <f t="shared" si="82"/>
        <v>61.97</v>
      </c>
      <c r="Q981" s="14">
        <f t="shared" si="83"/>
        <v>2.1052423367260082E-4</v>
      </c>
    </row>
    <row r="982" spans="1:17" x14ac:dyDescent="0.25">
      <c r="A982" s="7" t="s">
        <v>182</v>
      </c>
      <c r="B982" s="1">
        <v>43743</v>
      </c>
      <c r="C982" t="s">
        <v>162</v>
      </c>
      <c r="D982" s="12">
        <v>768</v>
      </c>
      <c r="E982" s="12">
        <v>45.99</v>
      </c>
      <c r="F982" s="12">
        <v>10.76</v>
      </c>
      <c r="I982" s="12">
        <v>294360.41124069999</v>
      </c>
      <c r="J982" s="12">
        <v>0</v>
      </c>
      <c r="K982" s="14">
        <v>0</v>
      </c>
      <c r="L982" s="12">
        <f t="shared" si="80"/>
        <v>768</v>
      </c>
      <c r="M982" s="14">
        <f t="shared" si="81"/>
        <v>2.6090464976691536E-3</v>
      </c>
      <c r="N982" s="12">
        <v>0</v>
      </c>
      <c r="O982" s="14">
        <v>0</v>
      </c>
      <c r="P982" s="12">
        <f t="shared" si="82"/>
        <v>56.75</v>
      </c>
      <c r="Q982" s="14">
        <f t="shared" si="83"/>
        <v>1.9279087075875579E-4</v>
      </c>
    </row>
    <row r="983" spans="1:17" x14ac:dyDescent="0.25">
      <c r="A983" s="7" t="s">
        <v>182</v>
      </c>
      <c r="B983" s="1">
        <v>43743</v>
      </c>
      <c r="C983" t="s">
        <v>163</v>
      </c>
      <c r="D983" s="12">
        <v>3247.58</v>
      </c>
      <c r="E983" s="12">
        <v>197.03</v>
      </c>
      <c r="F983" s="12">
        <v>46.08</v>
      </c>
      <c r="I983" s="12">
        <v>294360.41124069999</v>
      </c>
      <c r="J983" s="12">
        <v>5377.0999999999995</v>
      </c>
      <c r="K983" s="14">
        <v>1.7923308309437662E-2</v>
      </c>
      <c r="L983" s="12">
        <f t="shared" si="80"/>
        <v>3247.58</v>
      </c>
      <c r="M983" s="14">
        <f t="shared" si="81"/>
        <v>1.1032665657422381E-2</v>
      </c>
      <c r="N983" s="12">
        <v>411.34814999999998</v>
      </c>
      <c r="O983" s="14">
        <v>1.3711330856719811E-3</v>
      </c>
      <c r="P983" s="12">
        <f t="shared" si="82"/>
        <v>243.11</v>
      </c>
      <c r="Q983" s="14">
        <f t="shared" si="83"/>
        <v>8.2589230995878634E-4</v>
      </c>
    </row>
    <row r="984" spans="1:17" x14ac:dyDescent="0.25">
      <c r="A984" s="7" t="s">
        <v>182</v>
      </c>
      <c r="B984" s="1">
        <v>43743</v>
      </c>
      <c r="C984" t="s">
        <v>164</v>
      </c>
      <c r="D984" s="12">
        <v>1397.5</v>
      </c>
      <c r="E984" s="12">
        <v>83.56</v>
      </c>
      <c r="F984" s="12">
        <v>19.54</v>
      </c>
      <c r="I984" s="12">
        <v>294360.41124069999</v>
      </c>
      <c r="J984" s="12">
        <v>0</v>
      </c>
      <c r="K984" s="14">
        <v>0</v>
      </c>
      <c r="L984" s="12">
        <f t="shared" si="80"/>
        <v>1397.5</v>
      </c>
      <c r="M984" s="14">
        <f t="shared" si="81"/>
        <v>4.7475813548081272E-3</v>
      </c>
      <c r="N984" s="12">
        <v>0</v>
      </c>
      <c r="O984" s="14">
        <v>0</v>
      </c>
      <c r="P984" s="12">
        <f t="shared" si="82"/>
        <v>103.1</v>
      </c>
      <c r="Q984" s="14">
        <f t="shared" si="83"/>
        <v>3.5025090352824178E-4</v>
      </c>
    </row>
    <row r="985" spans="1:17" x14ac:dyDescent="0.25">
      <c r="A985" s="7" t="s">
        <v>182</v>
      </c>
      <c r="B985" s="1">
        <v>43743</v>
      </c>
      <c r="C985" t="s">
        <v>165</v>
      </c>
      <c r="D985" s="12">
        <v>516.12</v>
      </c>
      <c r="E985" s="12">
        <v>32</v>
      </c>
      <c r="F985" s="12">
        <v>7.48</v>
      </c>
      <c r="I985" s="12">
        <v>294360.41124069999</v>
      </c>
      <c r="J985" s="12">
        <v>0</v>
      </c>
      <c r="K985" s="14">
        <v>0</v>
      </c>
      <c r="L985" s="12">
        <f t="shared" si="80"/>
        <v>516.12</v>
      </c>
      <c r="M985" s="14">
        <f t="shared" si="81"/>
        <v>1.7533607791367233E-3</v>
      </c>
      <c r="N985" s="12">
        <v>0</v>
      </c>
      <c r="O985" s="14">
        <v>0</v>
      </c>
      <c r="P985" s="12">
        <f t="shared" si="82"/>
        <v>39.480000000000004</v>
      </c>
      <c r="Q985" s="14">
        <f t="shared" si="83"/>
        <v>1.3412129652080494E-4</v>
      </c>
    </row>
    <row r="986" spans="1:17" x14ac:dyDescent="0.25">
      <c r="A986" s="7" t="s">
        <v>182</v>
      </c>
      <c r="B986" s="1">
        <v>43743</v>
      </c>
      <c r="C986" t="s">
        <v>4</v>
      </c>
      <c r="D986" s="12">
        <v>4925.6499999999996</v>
      </c>
      <c r="E986" s="12">
        <v>295.32000000000005</v>
      </c>
      <c r="F986" s="12">
        <v>69.08</v>
      </c>
      <c r="G986" s="12">
        <v>4.2</v>
      </c>
      <c r="H986" s="12">
        <v>11.2</v>
      </c>
      <c r="I986" s="12">
        <v>294360.41124069999</v>
      </c>
      <c r="J986" s="12">
        <v>4384.5</v>
      </c>
      <c r="K986" s="14">
        <v>1.4614530098536688E-2</v>
      </c>
      <c r="L986" s="12">
        <f t="shared" si="80"/>
        <v>4925.6499999999996</v>
      </c>
      <c r="M986" s="14">
        <f t="shared" si="81"/>
        <v>1.6733398282869877E-2</v>
      </c>
      <c r="N986" s="12">
        <v>335.41424999999992</v>
      </c>
      <c r="O986" s="14">
        <v>1.1180115525380567E-3</v>
      </c>
      <c r="P986" s="12">
        <f t="shared" si="82"/>
        <v>379.8</v>
      </c>
      <c r="Q986" s="14">
        <f t="shared" si="83"/>
        <v>1.2902550258004485E-3</v>
      </c>
    </row>
    <row r="987" spans="1:17" x14ac:dyDescent="0.25">
      <c r="A987" s="7" t="s">
        <v>182</v>
      </c>
      <c r="B987" s="1">
        <v>43743</v>
      </c>
      <c r="C987" t="s">
        <v>166</v>
      </c>
      <c r="D987" s="12">
        <v>3673.38</v>
      </c>
      <c r="E987" s="12">
        <v>218.28000000000003</v>
      </c>
      <c r="F987" s="12">
        <v>51.05</v>
      </c>
      <c r="G987" s="12">
        <v>2.42</v>
      </c>
      <c r="H987" s="12">
        <v>6.51</v>
      </c>
      <c r="I987" s="12">
        <v>294360.41124069999</v>
      </c>
      <c r="J987" s="12">
        <v>1095.5</v>
      </c>
      <c r="K987" s="14">
        <v>3.6516228599641734E-3</v>
      </c>
      <c r="L987" s="12">
        <f t="shared" si="80"/>
        <v>3673.38</v>
      </c>
      <c r="M987" s="14">
        <f t="shared" si="81"/>
        <v>1.2479191697406139E-2</v>
      </c>
      <c r="N987" s="12">
        <v>83.805749999999989</v>
      </c>
      <c r="O987" s="14">
        <v>2.7934914878725934E-4</v>
      </c>
      <c r="P987" s="12">
        <f t="shared" si="82"/>
        <v>278.26000000000005</v>
      </c>
      <c r="Q987" s="14">
        <f t="shared" si="83"/>
        <v>9.4530374797059734E-4</v>
      </c>
    </row>
    <row r="988" spans="1:17" x14ac:dyDescent="0.25">
      <c r="A988" s="7" t="s">
        <v>182</v>
      </c>
      <c r="B988" s="1">
        <v>43743</v>
      </c>
      <c r="C988" t="s">
        <v>6</v>
      </c>
      <c r="D988" s="12">
        <v>23403.49</v>
      </c>
      <c r="E988" s="12">
        <v>1370.5499999999997</v>
      </c>
      <c r="F988" s="12">
        <v>320.51</v>
      </c>
      <c r="G988" s="12">
        <v>12.12</v>
      </c>
      <c r="H988" s="12">
        <v>33.96</v>
      </c>
      <c r="I988" s="12">
        <v>294360.41124069999</v>
      </c>
      <c r="J988" s="12">
        <v>25471.000000000004</v>
      </c>
      <c r="K988" s="14">
        <v>8.490298701376614E-2</v>
      </c>
      <c r="L988" s="12">
        <f t="shared" si="80"/>
        <v>23403.49</v>
      </c>
      <c r="M988" s="14">
        <f t="shared" si="81"/>
        <v>7.9506241689759186E-2</v>
      </c>
      <c r="N988" s="12">
        <v>1948.5315000000001</v>
      </c>
      <c r="O988" s="14">
        <v>6.4950785065531081E-3</v>
      </c>
      <c r="P988" s="12">
        <f t="shared" si="82"/>
        <v>1737.1399999999996</v>
      </c>
      <c r="Q988" s="14">
        <f t="shared" si="83"/>
        <v>5.9014049908346251E-3</v>
      </c>
    </row>
    <row r="989" spans="1:17" x14ac:dyDescent="0.25">
      <c r="A989" s="7" t="s">
        <v>182</v>
      </c>
      <c r="B989" s="1">
        <v>43743</v>
      </c>
      <c r="C989" t="s">
        <v>7</v>
      </c>
      <c r="D989" s="12">
        <v>3769.63</v>
      </c>
      <c r="E989" s="12">
        <v>225.76999999999998</v>
      </c>
      <c r="F989" s="12">
        <v>52.79999999999999</v>
      </c>
      <c r="G989" s="12">
        <v>1.47</v>
      </c>
      <c r="H989" s="12">
        <v>3.92</v>
      </c>
      <c r="I989" s="12">
        <v>294360.41124069999</v>
      </c>
      <c r="J989" s="12">
        <v>5039.9000000000005</v>
      </c>
      <c r="K989" s="14">
        <v>1.6799553549636602E-2</v>
      </c>
      <c r="L989" s="12">
        <f t="shared" si="80"/>
        <v>3769.63</v>
      </c>
      <c r="M989" s="14">
        <f t="shared" si="81"/>
        <v>1.280617180860491E-2</v>
      </c>
      <c r="N989" s="12">
        <v>385.55235000000005</v>
      </c>
      <c r="O989" s="14">
        <v>1.2851658465472E-3</v>
      </c>
      <c r="P989" s="12">
        <f t="shared" si="82"/>
        <v>283.96000000000004</v>
      </c>
      <c r="Q989" s="14">
        <f t="shared" si="83"/>
        <v>9.6466776494548553E-4</v>
      </c>
    </row>
    <row r="990" spans="1:17" x14ac:dyDescent="0.25">
      <c r="A990" s="7" t="s">
        <v>182</v>
      </c>
      <c r="B990" s="1">
        <v>43743</v>
      </c>
      <c r="C990" t="s">
        <v>167</v>
      </c>
      <c r="D990" s="12">
        <v>4169.7299999999996</v>
      </c>
      <c r="E990" s="12">
        <v>229.92</v>
      </c>
      <c r="F990" s="12">
        <v>53.769999999999996</v>
      </c>
      <c r="I990" s="12">
        <v>294360.41124069999</v>
      </c>
      <c r="J990" s="12">
        <v>5580.8</v>
      </c>
      <c r="K990" s="14">
        <v>1.860228491320242E-2</v>
      </c>
      <c r="L990" s="12">
        <f t="shared" si="80"/>
        <v>4169.7299999999996</v>
      </c>
      <c r="M990" s="14">
        <f t="shared" si="81"/>
        <v>1.4165389912403643E-2</v>
      </c>
      <c r="N990" s="12">
        <v>426.93119999999999</v>
      </c>
      <c r="O990" s="14">
        <v>1.423074795859985E-3</v>
      </c>
      <c r="P990" s="12">
        <f t="shared" si="82"/>
        <v>283.69</v>
      </c>
      <c r="Q990" s="14">
        <f t="shared" si="83"/>
        <v>9.6375052203614856E-4</v>
      </c>
    </row>
    <row r="991" spans="1:17" x14ac:dyDescent="0.25">
      <c r="A991" s="7" t="s">
        <v>182</v>
      </c>
      <c r="B991" s="1">
        <v>43743</v>
      </c>
      <c r="C991" t="s">
        <v>168</v>
      </c>
      <c r="D991" s="12">
        <v>3655.81</v>
      </c>
      <c r="E991" s="12">
        <v>217.82999999999998</v>
      </c>
      <c r="F991" s="12">
        <v>50.94</v>
      </c>
      <c r="I991" s="12">
        <v>294360.41124069999</v>
      </c>
      <c r="J991" s="12">
        <v>2721.9</v>
      </c>
      <c r="K991" s="14">
        <v>9.072827975535434E-3</v>
      </c>
      <c r="L991" s="12">
        <f t="shared" si="80"/>
        <v>3655.81</v>
      </c>
      <c r="M991" s="14">
        <f t="shared" si="81"/>
        <v>1.2419502964380037E-2</v>
      </c>
      <c r="N991" s="12">
        <v>208.22535000000002</v>
      </c>
      <c r="O991" s="14">
        <v>6.9407134012846087E-4</v>
      </c>
      <c r="P991" s="12">
        <f t="shared" si="82"/>
        <v>268.77</v>
      </c>
      <c r="Q991" s="14">
        <f t="shared" si="83"/>
        <v>9.130643583053884E-4</v>
      </c>
    </row>
    <row r="992" spans="1:17" x14ac:dyDescent="0.25">
      <c r="A992" s="7" t="s">
        <v>182</v>
      </c>
      <c r="B992" s="1">
        <v>43743</v>
      </c>
      <c r="C992" t="s">
        <v>169</v>
      </c>
      <c r="D992" s="12">
        <v>926</v>
      </c>
      <c r="E992" s="12">
        <v>57.05</v>
      </c>
      <c r="F992" s="12">
        <v>13.34</v>
      </c>
      <c r="I992" s="12">
        <v>294360.41124069999</v>
      </c>
      <c r="J992" s="12">
        <v>3492.5</v>
      </c>
      <c r="K992" s="14">
        <v>1.1641718096797479E-2</v>
      </c>
      <c r="L992" s="12">
        <f t="shared" si="80"/>
        <v>926</v>
      </c>
      <c r="M992" s="14">
        <f t="shared" si="81"/>
        <v>3.1458034594292134E-3</v>
      </c>
      <c r="N992" s="12">
        <v>267.17624999999998</v>
      </c>
      <c r="O992" s="14">
        <v>8.9059143440500712E-4</v>
      </c>
      <c r="P992" s="12">
        <f t="shared" si="82"/>
        <v>70.39</v>
      </c>
      <c r="Q992" s="14">
        <f t="shared" si="83"/>
        <v>2.3912862366006732E-4</v>
      </c>
    </row>
    <row r="993" spans="1:17" x14ac:dyDescent="0.25">
      <c r="A993" s="7" t="s">
        <v>182</v>
      </c>
      <c r="B993" s="1">
        <v>43743</v>
      </c>
      <c r="C993" t="s">
        <v>170</v>
      </c>
      <c r="D993" s="12">
        <v>704.9</v>
      </c>
      <c r="E993" s="12">
        <v>42.08</v>
      </c>
      <c r="F993" s="12">
        <v>9.84</v>
      </c>
      <c r="I993" s="12">
        <v>294360.41124069999</v>
      </c>
      <c r="J993" s="12">
        <v>0</v>
      </c>
      <c r="K993" s="14">
        <v>0</v>
      </c>
      <c r="L993" s="12">
        <f t="shared" si="80"/>
        <v>704.9</v>
      </c>
      <c r="M993" s="14">
        <f t="shared" si="81"/>
        <v>2.3946834325611799E-3</v>
      </c>
      <c r="N993" s="12">
        <v>0</v>
      </c>
      <c r="O993" s="14">
        <v>0</v>
      </c>
      <c r="P993" s="12">
        <f t="shared" si="82"/>
        <v>51.92</v>
      </c>
      <c r="Q993" s="14">
        <f t="shared" si="83"/>
        <v>1.7638241426950839E-4</v>
      </c>
    </row>
    <row r="994" spans="1:17" x14ac:dyDescent="0.25">
      <c r="A994" s="7" t="s">
        <v>182</v>
      </c>
      <c r="B994" s="1">
        <v>43743</v>
      </c>
      <c r="C994" t="s">
        <v>11</v>
      </c>
      <c r="D994" s="12">
        <v>1469</v>
      </c>
      <c r="E994" s="12">
        <v>87.41</v>
      </c>
      <c r="F994" s="12">
        <v>20.450000000000003</v>
      </c>
      <c r="I994" s="12">
        <v>294360.41124069999</v>
      </c>
      <c r="J994" s="12">
        <v>2203.3000000000002</v>
      </c>
      <c r="K994" s="14">
        <v>7.3442677410272827E-3</v>
      </c>
      <c r="L994" s="12">
        <f t="shared" si="80"/>
        <v>1469</v>
      </c>
      <c r="M994" s="14">
        <f t="shared" si="81"/>
        <v>4.9904808659843574E-3</v>
      </c>
      <c r="N994" s="12">
        <v>168.55244999999999</v>
      </c>
      <c r="O994" s="14">
        <v>5.6183648218858704E-4</v>
      </c>
      <c r="P994" s="12">
        <f t="shared" si="82"/>
        <v>107.86</v>
      </c>
      <c r="Q994" s="14">
        <f t="shared" si="83"/>
        <v>3.6642155630025377E-4</v>
      </c>
    </row>
    <row r="995" spans="1:17" x14ac:dyDescent="0.25">
      <c r="A995" s="7" t="s">
        <v>184</v>
      </c>
      <c r="B995" s="1">
        <v>43750</v>
      </c>
      <c r="C995" t="s">
        <v>2</v>
      </c>
      <c r="D995" s="12">
        <v>11805.149999999998</v>
      </c>
      <c r="E995" s="12">
        <v>432.28999999999996</v>
      </c>
      <c r="F995" s="12">
        <v>168.01</v>
      </c>
      <c r="I995" s="12">
        <v>233532.2653781581</v>
      </c>
      <c r="J995" s="12">
        <v>34651.199999999997</v>
      </c>
      <c r="K995" s="14">
        <v>0.11465538875273798</v>
      </c>
      <c r="L995" s="12">
        <f t="shared" ref="L995:L1016" si="84">+D995</f>
        <v>11805.149999999998</v>
      </c>
      <c r="M995" s="14">
        <f t="shared" ref="M995:M1016" si="85">+L995/$I995</f>
        <v>5.0550402450316466E-2</v>
      </c>
      <c r="N995" s="12">
        <v>2650.8167999999996</v>
      </c>
      <c r="O995" s="14">
        <v>8.7711372395844565E-3</v>
      </c>
      <c r="P995" s="12">
        <f t="shared" ref="P995:P1016" si="86">+SUM(E995:H995)</f>
        <v>600.29999999999995</v>
      </c>
      <c r="Q995" s="14">
        <f t="shared" ref="Q995:Q1016" si="87">+P995/$I995</f>
        <v>2.570522745659731E-3</v>
      </c>
    </row>
    <row r="996" spans="1:17" x14ac:dyDescent="0.25">
      <c r="A996" s="7" t="s">
        <v>184</v>
      </c>
      <c r="B996" s="1">
        <v>43750</v>
      </c>
      <c r="C996" t="s">
        <v>154</v>
      </c>
      <c r="D996" s="12">
        <v>1558</v>
      </c>
      <c r="E996" s="12">
        <v>94.97</v>
      </c>
      <c r="F996" s="12">
        <v>22.21</v>
      </c>
      <c r="I996" s="12">
        <v>233532.2653781581</v>
      </c>
      <c r="J996" s="12">
        <v>0</v>
      </c>
      <c r="K996" s="14">
        <v>0</v>
      </c>
      <c r="L996" s="12">
        <f t="shared" si="84"/>
        <v>1558</v>
      </c>
      <c r="M996" s="14">
        <f t="shared" si="85"/>
        <v>6.6714550020620716E-3</v>
      </c>
      <c r="N996" s="12">
        <v>0</v>
      </c>
      <c r="O996" s="14">
        <v>0</v>
      </c>
      <c r="P996" s="12">
        <f t="shared" si="86"/>
        <v>117.18</v>
      </c>
      <c r="Q996" s="14">
        <f t="shared" si="87"/>
        <v>5.0177220612428338E-4</v>
      </c>
    </row>
    <row r="997" spans="1:17" x14ac:dyDescent="0.25">
      <c r="A997" s="7" t="s">
        <v>184</v>
      </c>
      <c r="B997" s="1">
        <v>43750</v>
      </c>
      <c r="C997" t="s">
        <v>155</v>
      </c>
      <c r="D997" s="12">
        <v>2953.1</v>
      </c>
      <c r="E997" s="12">
        <v>177.20000000000002</v>
      </c>
      <c r="F997" s="12">
        <v>41.44</v>
      </c>
      <c r="I997" s="12">
        <v>233532.2653781581</v>
      </c>
      <c r="J997" s="12">
        <v>0</v>
      </c>
      <c r="K997" s="14">
        <v>0</v>
      </c>
      <c r="L997" s="12">
        <f t="shared" si="84"/>
        <v>2953.1</v>
      </c>
      <c r="M997" s="14">
        <f t="shared" si="85"/>
        <v>1.2645361852753211E-2</v>
      </c>
      <c r="N997" s="12">
        <v>0</v>
      </c>
      <c r="O997" s="14">
        <v>0</v>
      </c>
      <c r="P997" s="12">
        <f t="shared" si="86"/>
        <v>218.64000000000001</v>
      </c>
      <c r="Q997" s="14">
        <f t="shared" si="87"/>
        <v>9.3623037333174033E-4</v>
      </c>
    </row>
    <row r="998" spans="1:17" x14ac:dyDescent="0.25">
      <c r="A998" s="7" t="s">
        <v>184</v>
      </c>
      <c r="B998" s="1">
        <v>43750</v>
      </c>
      <c r="C998" t="s">
        <v>156</v>
      </c>
      <c r="D998" s="12">
        <v>2521.4300000000003</v>
      </c>
      <c r="E998" s="12">
        <v>145.49</v>
      </c>
      <c r="F998" s="12">
        <v>34.03</v>
      </c>
      <c r="I998" s="12">
        <v>233532.2653781581</v>
      </c>
      <c r="J998" s="12">
        <v>0</v>
      </c>
      <c r="K998" s="14">
        <v>0</v>
      </c>
      <c r="L998" s="12">
        <f t="shared" si="84"/>
        <v>2521.4300000000003</v>
      </c>
      <c r="M998" s="14">
        <f t="shared" si="85"/>
        <v>1.0796923482573408E-2</v>
      </c>
      <c r="N998" s="12">
        <v>0</v>
      </c>
      <c r="O998" s="14">
        <v>0</v>
      </c>
      <c r="P998" s="12">
        <f t="shared" si="86"/>
        <v>179.52</v>
      </c>
      <c r="Q998" s="14">
        <f t="shared" si="87"/>
        <v>7.687160474776529E-4</v>
      </c>
    </row>
    <row r="999" spans="1:17" x14ac:dyDescent="0.25">
      <c r="A999" s="7" t="s">
        <v>184</v>
      </c>
      <c r="B999" s="1">
        <v>43750</v>
      </c>
      <c r="C999" t="s">
        <v>157</v>
      </c>
      <c r="D999" s="12">
        <v>6344.52</v>
      </c>
      <c r="E999" s="12">
        <v>377.53</v>
      </c>
      <c r="F999" s="12">
        <v>88.31</v>
      </c>
      <c r="I999" s="12">
        <v>233532.2653781581</v>
      </c>
      <c r="J999" s="12">
        <v>0</v>
      </c>
      <c r="K999" s="14">
        <v>0</v>
      </c>
      <c r="L999" s="12">
        <f t="shared" si="84"/>
        <v>6344.52</v>
      </c>
      <c r="M999" s="14">
        <f t="shared" si="85"/>
        <v>2.7167637798256004E-2</v>
      </c>
      <c r="N999" s="12">
        <v>0</v>
      </c>
      <c r="O999" s="14">
        <v>0</v>
      </c>
      <c r="P999" s="12">
        <f t="shared" si="86"/>
        <v>465.84</v>
      </c>
      <c r="Q999" s="14">
        <f t="shared" si="87"/>
        <v>1.9947564814894706E-3</v>
      </c>
    </row>
    <row r="1000" spans="1:17" x14ac:dyDescent="0.25">
      <c r="A1000" s="7" t="s">
        <v>184</v>
      </c>
      <c r="B1000" s="1">
        <v>43750</v>
      </c>
      <c r="C1000" t="s">
        <v>158</v>
      </c>
      <c r="D1000" s="12">
        <v>987</v>
      </c>
      <c r="E1000" s="12">
        <v>59.65</v>
      </c>
      <c r="F1000" s="12">
        <v>13.95</v>
      </c>
      <c r="I1000" s="12">
        <v>233532.2653781581</v>
      </c>
      <c r="J1000" s="12">
        <v>0</v>
      </c>
      <c r="K1000" s="14">
        <v>0</v>
      </c>
      <c r="L1000" s="12">
        <f t="shared" si="84"/>
        <v>987</v>
      </c>
      <c r="M1000" s="14">
        <f t="shared" si="85"/>
        <v>4.2263967182511325E-3</v>
      </c>
      <c r="N1000" s="12">
        <v>0</v>
      </c>
      <c r="O1000" s="14">
        <v>0</v>
      </c>
      <c r="P1000" s="12">
        <f t="shared" si="86"/>
        <v>73.599999999999994</v>
      </c>
      <c r="Q1000" s="14">
        <f t="shared" si="87"/>
        <v>3.1515987686249578E-4</v>
      </c>
    </row>
    <row r="1001" spans="1:17" x14ac:dyDescent="0.25">
      <c r="A1001" s="7" t="s">
        <v>184</v>
      </c>
      <c r="B1001" s="1">
        <v>43750</v>
      </c>
      <c r="C1001" t="s">
        <v>159</v>
      </c>
      <c r="D1001" s="12">
        <v>3415.7999999999997</v>
      </c>
      <c r="E1001" s="12">
        <v>189.74</v>
      </c>
      <c r="F1001" s="12">
        <v>44.370000000000005</v>
      </c>
      <c r="I1001" s="12">
        <v>233532.2653781581</v>
      </c>
      <c r="J1001" s="12">
        <v>0</v>
      </c>
      <c r="K1001" s="14">
        <v>0</v>
      </c>
      <c r="L1001" s="12">
        <f t="shared" si="84"/>
        <v>3415.7999999999997</v>
      </c>
      <c r="M1001" s="14">
        <f t="shared" si="85"/>
        <v>1.4626672654713494E-2</v>
      </c>
      <c r="N1001" s="12">
        <v>0</v>
      </c>
      <c r="O1001" s="14">
        <v>0</v>
      </c>
      <c r="P1001" s="12">
        <f t="shared" si="86"/>
        <v>234.11</v>
      </c>
      <c r="Q1001" s="14">
        <f t="shared" si="87"/>
        <v>1.0024738963624849E-3</v>
      </c>
    </row>
    <row r="1002" spans="1:17" x14ac:dyDescent="0.25">
      <c r="A1002" s="7" t="s">
        <v>184</v>
      </c>
      <c r="B1002" s="1">
        <v>43750</v>
      </c>
      <c r="C1002" t="s">
        <v>160</v>
      </c>
      <c r="D1002" s="12">
        <v>779.54</v>
      </c>
      <c r="E1002" s="12">
        <v>46.24</v>
      </c>
      <c r="F1002" s="12">
        <v>10.81</v>
      </c>
      <c r="I1002" s="12">
        <v>233532.2653781581</v>
      </c>
      <c r="J1002" s="12">
        <v>0</v>
      </c>
      <c r="K1002" s="14">
        <v>0</v>
      </c>
      <c r="L1002" s="12">
        <f t="shared" si="84"/>
        <v>779.54</v>
      </c>
      <c r="M1002" s="14">
        <f t="shared" si="85"/>
        <v>3.3380398153449722E-3</v>
      </c>
      <c r="N1002" s="12">
        <v>0</v>
      </c>
      <c r="O1002" s="14">
        <v>0</v>
      </c>
      <c r="P1002" s="12">
        <f t="shared" si="86"/>
        <v>57.050000000000004</v>
      </c>
      <c r="Q1002" s="14">
        <f t="shared" si="87"/>
        <v>2.4429172520387752E-4</v>
      </c>
    </row>
    <row r="1003" spans="1:17" x14ac:dyDescent="0.25">
      <c r="A1003" s="7" t="s">
        <v>184</v>
      </c>
      <c r="B1003" s="1">
        <v>43750</v>
      </c>
      <c r="C1003" t="s">
        <v>161</v>
      </c>
      <c r="D1003" s="12">
        <v>687.81</v>
      </c>
      <c r="E1003" s="12">
        <v>42.64</v>
      </c>
      <c r="F1003" s="12">
        <v>9.9700000000000006</v>
      </c>
      <c r="I1003" s="12">
        <v>233532.2653781581</v>
      </c>
      <c r="J1003" s="12">
        <v>0</v>
      </c>
      <c r="K1003" s="14">
        <v>0</v>
      </c>
      <c r="L1003" s="12">
        <f t="shared" si="84"/>
        <v>687.81</v>
      </c>
      <c r="M1003" s="14">
        <f t="shared" si="85"/>
        <v>2.945246126423821E-3</v>
      </c>
      <c r="N1003" s="12">
        <v>0</v>
      </c>
      <c r="O1003" s="14">
        <v>0</v>
      </c>
      <c r="P1003" s="12">
        <f t="shared" si="86"/>
        <v>52.61</v>
      </c>
      <c r="Q1003" s="14">
        <f t="shared" si="87"/>
        <v>2.252793630670639E-4</v>
      </c>
    </row>
    <row r="1004" spans="1:17" x14ac:dyDescent="0.25">
      <c r="A1004" s="7" t="s">
        <v>184</v>
      </c>
      <c r="B1004" s="1">
        <v>43750</v>
      </c>
      <c r="C1004" t="s">
        <v>162</v>
      </c>
      <c r="D1004" s="12">
        <v>668</v>
      </c>
      <c r="E1004" s="12">
        <v>39.79</v>
      </c>
      <c r="F1004" s="12">
        <v>9.31</v>
      </c>
      <c r="I1004" s="12">
        <v>233532.2653781581</v>
      </c>
      <c r="J1004" s="12">
        <v>0</v>
      </c>
      <c r="K1004" s="14">
        <v>0</v>
      </c>
      <c r="L1004" s="12">
        <f t="shared" si="84"/>
        <v>668</v>
      </c>
      <c r="M1004" s="14">
        <f t="shared" si="85"/>
        <v>2.8604184476106955E-3</v>
      </c>
      <c r="N1004" s="12">
        <v>0</v>
      </c>
      <c r="O1004" s="14">
        <v>0</v>
      </c>
      <c r="P1004" s="12">
        <f t="shared" si="86"/>
        <v>49.1</v>
      </c>
      <c r="Q1004" s="14">
        <f t="shared" si="87"/>
        <v>2.102493200264748E-4</v>
      </c>
    </row>
    <row r="1005" spans="1:17" x14ac:dyDescent="0.25">
      <c r="A1005" s="7" t="s">
        <v>184</v>
      </c>
      <c r="B1005" s="1">
        <v>43750</v>
      </c>
      <c r="C1005" t="s">
        <v>163</v>
      </c>
      <c r="D1005" s="12">
        <v>3247.58</v>
      </c>
      <c r="E1005" s="12">
        <v>197.03</v>
      </c>
      <c r="F1005" s="12">
        <v>46.08</v>
      </c>
      <c r="I1005" s="12">
        <v>233532.2653781581</v>
      </c>
      <c r="J1005" s="12">
        <v>5416.7999999999993</v>
      </c>
      <c r="K1005" s="14">
        <v>1.7923308309437662E-2</v>
      </c>
      <c r="L1005" s="12">
        <f t="shared" si="84"/>
        <v>3247.58</v>
      </c>
      <c r="M1005" s="14">
        <f t="shared" si="85"/>
        <v>1.3906343925286741E-2</v>
      </c>
      <c r="N1005" s="12">
        <v>414.3852</v>
      </c>
      <c r="O1005" s="14">
        <v>1.3711330856719811E-3</v>
      </c>
      <c r="P1005" s="12">
        <f t="shared" si="86"/>
        <v>243.11</v>
      </c>
      <c r="Q1005" s="14">
        <f t="shared" si="87"/>
        <v>1.0410124682614316E-3</v>
      </c>
    </row>
    <row r="1006" spans="1:17" x14ac:dyDescent="0.25">
      <c r="A1006" s="7" t="s">
        <v>184</v>
      </c>
      <c r="B1006" s="1">
        <v>43750</v>
      </c>
      <c r="C1006" t="s">
        <v>164</v>
      </c>
      <c r="D1006" s="12">
        <v>1189.99</v>
      </c>
      <c r="E1006" s="12">
        <v>70.7</v>
      </c>
      <c r="F1006" s="12">
        <v>16.53</v>
      </c>
      <c r="I1006" s="12">
        <v>233532.2653781581</v>
      </c>
      <c r="J1006" s="12">
        <v>0</v>
      </c>
      <c r="K1006" s="14">
        <v>0</v>
      </c>
      <c r="L1006" s="12">
        <f t="shared" si="84"/>
        <v>1189.99</v>
      </c>
      <c r="M1006" s="14">
        <f t="shared" si="85"/>
        <v>5.0956127971141492E-3</v>
      </c>
      <c r="N1006" s="12">
        <v>0</v>
      </c>
      <c r="O1006" s="14">
        <v>0</v>
      </c>
      <c r="P1006" s="12">
        <f t="shared" si="86"/>
        <v>87.23</v>
      </c>
      <c r="Q1006" s="14">
        <f t="shared" si="87"/>
        <v>3.7352440297167813E-4</v>
      </c>
    </row>
    <row r="1007" spans="1:17" x14ac:dyDescent="0.25">
      <c r="A1007" s="7" t="s">
        <v>184</v>
      </c>
      <c r="B1007" s="1">
        <v>43750</v>
      </c>
      <c r="C1007" t="s">
        <v>165</v>
      </c>
      <c r="D1007" s="12">
        <v>563.17999999999995</v>
      </c>
      <c r="E1007" s="12">
        <v>34.92</v>
      </c>
      <c r="F1007" s="12">
        <v>8.17</v>
      </c>
      <c r="I1007" s="12">
        <v>233532.2653781581</v>
      </c>
      <c r="J1007" s="12">
        <v>0</v>
      </c>
      <c r="K1007" s="14">
        <v>0</v>
      </c>
      <c r="L1007" s="12">
        <f t="shared" si="84"/>
        <v>563.17999999999995</v>
      </c>
      <c r="M1007" s="14">
        <f t="shared" si="85"/>
        <v>2.4115725468942984E-3</v>
      </c>
      <c r="N1007" s="12">
        <v>0</v>
      </c>
      <c r="O1007" s="14">
        <v>0</v>
      </c>
      <c r="P1007" s="12">
        <f t="shared" si="86"/>
        <v>43.09</v>
      </c>
      <c r="Q1007" s="14">
        <f t="shared" si="87"/>
        <v>1.845141181250672E-4</v>
      </c>
    </row>
    <row r="1008" spans="1:17" x14ac:dyDescent="0.25">
      <c r="A1008" s="7" t="s">
        <v>184</v>
      </c>
      <c r="B1008" s="1">
        <v>43750</v>
      </c>
      <c r="C1008" t="s">
        <v>4</v>
      </c>
      <c r="D1008" s="12">
        <v>3989.38</v>
      </c>
      <c r="E1008" s="12">
        <v>236.46999999999997</v>
      </c>
      <c r="F1008" s="12">
        <v>55.3</v>
      </c>
      <c r="G1008" s="12">
        <v>3.6</v>
      </c>
      <c r="H1008" s="12">
        <v>9.6</v>
      </c>
      <c r="I1008" s="12">
        <v>233532.2653781581</v>
      </c>
      <c r="J1008" s="12">
        <v>4416.8</v>
      </c>
      <c r="K1008" s="14">
        <v>1.4614530098536688E-2</v>
      </c>
      <c r="L1008" s="12">
        <f t="shared" si="84"/>
        <v>3989.38</v>
      </c>
      <c r="M1008" s="14">
        <f t="shared" si="85"/>
        <v>1.7082778662468798E-2</v>
      </c>
      <c r="N1008" s="12">
        <v>337.88519999999994</v>
      </c>
      <c r="O1008" s="14">
        <v>1.1180115525380567E-3</v>
      </c>
      <c r="P1008" s="12">
        <f t="shared" si="86"/>
        <v>304.97000000000003</v>
      </c>
      <c r="Q1008" s="14">
        <f t="shared" si="87"/>
        <v>1.3059009191135238E-3</v>
      </c>
    </row>
    <row r="1009" spans="1:17" x14ac:dyDescent="0.25">
      <c r="A1009" s="7" t="s">
        <v>184</v>
      </c>
      <c r="B1009" s="1">
        <v>43750</v>
      </c>
      <c r="C1009" t="s">
        <v>166</v>
      </c>
      <c r="D1009" s="12">
        <v>2960.48</v>
      </c>
      <c r="E1009" s="12">
        <v>174.07</v>
      </c>
      <c r="F1009" s="12">
        <v>40.700000000000003</v>
      </c>
      <c r="I1009" s="12">
        <v>233532.2653781581</v>
      </c>
      <c r="J1009" s="12">
        <v>1103.5999999999999</v>
      </c>
      <c r="K1009" s="14">
        <v>3.6516228599641734E-3</v>
      </c>
      <c r="L1009" s="12">
        <f t="shared" si="84"/>
        <v>2960.48</v>
      </c>
      <c r="M1009" s="14">
        <f t="shared" si="85"/>
        <v>1.2676963481710348E-2</v>
      </c>
      <c r="N1009" s="12">
        <v>84.425399999999996</v>
      </c>
      <c r="O1009" s="14">
        <v>2.7934914878725934E-4</v>
      </c>
      <c r="P1009" s="12">
        <f t="shared" si="86"/>
        <v>214.76999999999998</v>
      </c>
      <c r="Q1009" s="14">
        <f t="shared" si="87"/>
        <v>9.1965878741519323E-4</v>
      </c>
    </row>
    <row r="1010" spans="1:17" x14ac:dyDescent="0.25">
      <c r="A1010" s="7" t="s">
        <v>184</v>
      </c>
      <c r="B1010" s="1">
        <v>43750</v>
      </c>
      <c r="C1010" t="s">
        <v>6</v>
      </c>
      <c r="D1010" s="12">
        <v>19723.840000000004</v>
      </c>
      <c r="E1010" s="12">
        <v>1143.32</v>
      </c>
      <c r="F1010" s="12">
        <v>267.38</v>
      </c>
      <c r="G1010" s="12">
        <v>10.66</v>
      </c>
      <c r="H1010" s="12">
        <v>29.230000000000004</v>
      </c>
      <c r="I1010" s="12">
        <v>233532.2653781581</v>
      </c>
      <c r="J1010" s="12">
        <v>25659.600000000006</v>
      </c>
      <c r="K1010" s="14">
        <v>8.490298701376614E-2</v>
      </c>
      <c r="L1010" s="12">
        <f t="shared" si="84"/>
        <v>19723.840000000004</v>
      </c>
      <c r="M1010" s="14">
        <f t="shared" si="85"/>
        <v>8.4458736218146341E-2</v>
      </c>
      <c r="N1010" s="12">
        <v>1962.9594000000002</v>
      </c>
      <c r="O1010" s="14">
        <v>6.4950785065531081E-3</v>
      </c>
      <c r="P1010" s="12">
        <f t="shared" si="86"/>
        <v>1450.59</v>
      </c>
      <c r="Q1010" s="14">
        <f t="shared" si="87"/>
        <v>6.2115185567658661E-3</v>
      </c>
    </row>
    <row r="1011" spans="1:17" x14ac:dyDescent="0.25">
      <c r="A1011" s="7" t="s">
        <v>184</v>
      </c>
      <c r="B1011" s="1">
        <v>43750</v>
      </c>
      <c r="C1011" t="s">
        <v>7</v>
      </c>
      <c r="D1011" s="12">
        <v>3583.65</v>
      </c>
      <c r="E1011" s="12">
        <v>214.22999999999996</v>
      </c>
      <c r="F1011" s="12">
        <v>50.110000000000007</v>
      </c>
      <c r="G1011" s="12">
        <v>1.97</v>
      </c>
      <c r="H1011" s="12">
        <v>5.24</v>
      </c>
      <c r="I1011" s="12">
        <v>233532.2653781581</v>
      </c>
      <c r="J1011" s="12">
        <v>5077.2</v>
      </c>
      <c r="K1011" s="14">
        <v>1.6799553549636602E-2</v>
      </c>
      <c r="L1011" s="12">
        <f t="shared" si="84"/>
        <v>3583.65</v>
      </c>
      <c r="M1011" s="14">
        <f t="shared" si="85"/>
        <v>1.5345417020628846E-2</v>
      </c>
      <c r="N1011" s="12">
        <v>388.4058</v>
      </c>
      <c r="O1011" s="14">
        <v>1.2851658465472E-3</v>
      </c>
      <c r="P1011" s="12">
        <f t="shared" si="86"/>
        <v>271.55</v>
      </c>
      <c r="Q1011" s="14">
        <f t="shared" si="87"/>
        <v>1.1627943554621024E-3</v>
      </c>
    </row>
    <row r="1012" spans="1:17" x14ac:dyDescent="0.25">
      <c r="A1012" s="7" t="s">
        <v>184</v>
      </c>
      <c r="B1012" s="1">
        <v>43750</v>
      </c>
      <c r="C1012" t="s">
        <v>167</v>
      </c>
      <c r="D1012" s="12">
        <v>3964.7</v>
      </c>
      <c r="E1012" s="12">
        <v>217.21</v>
      </c>
      <c r="F1012" s="12">
        <v>50.79</v>
      </c>
      <c r="I1012" s="12">
        <v>233532.2653781581</v>
      </c>
      <c r="J1012" s="12">
        <v>5622</v>
      </c>
      <c r="K1012" s="14">
        <v>1.860228491320242E-2</v>
      </c>
      <c r="L1012" s="12">
        <f t="shared" si="84"/>
        <v>3964.7</v>
      </c>
      <c r="M1012" s="14">
        <f t="shared" si="85"/>
        <v>1.6977097334194797E-2</v>
      </c>
      <c r="N1012" s="12">
        <v>430.08299999999997</v>
      </c>
      <c r="O1012" s="14">
        <v>1.423074795859985E-3</v>
      </c>
      <c r="P1012" s="12">
        <f t="shared" si="86"/>
        <v>268</v>
      </c>
      <c r="Q1012" s="14">
        <f t="shared" si="87"/>
        <v>1.1475930298797401E-3</v>
      </c>
    </row>
    <row r="1013" spans="1:17" x14ac:dyDescent="0.25">
      <c r="A1013" s="7" t="s">
        <v>184</v>
      </c>
      <c r="B1013" s="1">
        <v>43750</v>
      </c>
      <c r="C1013" t="s">
        <v>168</v>
      </c>
      <c r="D1013" s="12">
        <v>2820.3</v>
      </c>
      <c r="E1013" s="12">
        <v>166.03000000000003</v>
      </c>
      <c r="F1013" s="12">
        <v>38.83</v>
      </c>
      <c r="I1013" s="12">
        <v>233532.2653781581</v>
      </c>
      <c r="J1013" s="12">
        <v>2742</v>
      </c>
      <c r="K1013" s="14">
        <v>9.072827975535434E-3</v>
      </c>
      <c r="L1013" s="12">
        <f t="shared" si="84"/>
        <v>2820.3</v>
      </c>
      <c r="M1013" s="14">
        <f t="shared" si="85"/>
        <v>1.2076703814066536E-2</v>
      </c>
      <c r="N1013" s="12">
        <v>209.76300000000003</v>
      </c>
      <c r="O1013" s="14">
        <v>6.9407134012846087E-4</v>
      </c>
      <c r="P1013" s="12">
        <f t="shared" si="86"/>
        <v>204.86</v>
      </c>
      <c r="Q1013" s="14">
        <f t="shared" si="87"/>
        <v>8.7722353769090894E-4</v>
      </c>
    </row>
    <row r="1014" spans="1:17" x14ac:dyDescent="0.25">
      <c r="A1014" s="7" t="s">
        <v>184</v>
      </c>
      <c r="B1014" s="1">
        <v>43750</v>
      </c>
      <c r="C1014" t="s">
        <v>169</v>
      </c>
      <c r="D1014" s="12">
        <v>805.35</v>
      </c>
      <c r="E1014" s="12">
        <v>49.57</v>
      </c>
      <c r="F1014" s="12">
        <v>11.59</v>
      </c>
      <c r="I1014" s="12">
        <v>233532.2653781581</v>
      </c>
      <c r="J1014" s="12">
        <v>3518.4</v>
      </c>
      <c r="K1014" s="14">
        <v>1.1641718096797479E-2</v>
      </c>
      <c r="L1014" s="12">
        <f t="shared" si="84"/>
        <v>805.35</v>
      </c>
      <c r="M1014" s="14">
        <f t="shared" si="85"/>
        <v>3.4485598754240626E-3</v>
      </c>
      <c r="N1014" s="12">
        <v>269.1576</v>
      </c>
      <c r="O1014" s="14">
        <v>8.9059143440500712E-4</v>
      </c>
      <c r="P1014" s="12">
        <f t="shared" si="86"/>
        <v>61.16</v>
      </c>
      <c r="Q1014" s="14">
        <f t="shared" si="87"/>
        <v>2.6189100637106306E-4</v>
      </c>
    </row>
    <row r="1015" spans="1:17" x14ac:dyDescent="0.25">
      <c r="A1015" s="7" t="s">
        <v>184</v>
      </c>
      <c r="B1015" s="1">
        <v>43750</v>
      </c>
      <c r="C1015" t="s">
        <v>170</v>
      </c>
      <c r="D1015" s="12">
        <v>667.8</v>
      </c>
      <c r="E1015" s="12">
        <v>39.78</v>
      </c>
      <c r="F1015" s="12">
        <v>9.3000000000000007</v>
      </c>
      <c r="I1015" s="12">
        <v>233532.2653781581</v>
      </c>
      <c r="J1015" s="12">
        <v>0</v>
      </c>
      <c r="K1015" s="14">
        <v>0</v>
      </c>
      <c r="L1015" s="12">
        <f t="shared" si="84"/>
        <v>667.8</v>
      </c>
      <c r="M1015" s="14">
        <f t="shared" si="85"/>
        <v>2.8595620349018301E-3</v>
      </c>
      <c r="N1015" s="12">
        <v>0</v>
      </c>
      <c r="O1015" s="14">
        <v>0</v>
      </c>
      <c r="P1015" s="12">
        <f t="shared" si="86"/>
        <v>49.08</v>
      </c>
      <c r="Q1015" s="14">
        <f t="shared" si="87"/>
        <v>2.1016367875558822E-4</v>
      </c>
    </row>
    <row r="1016" spans="1:17" x14ac:dyDescent="0.25">
      <c r="A1016" s="7" t="s">
        <v>184</v>
      </c>
      <c r="B1016" s="1">
        <v>43750</v>
      </c>
      <c r="C1016" t="s">
        <v>11</v>
      </c>
      <c r="D1016" s="12">
        <v>1188.08</v>
      </c>
      <c r="E1016" s="12">
        <v>70</v>
      </c>
      <c r="F1016" s="12">
        <v>16.369999999999997</v>
      </c>
      <c r="I1016" s="12">
        <v>233532.2653781581</v>
      </c>
      <c r="J1016" s="12">
        <v>2219.6000000000004</v>
      </c>
      <c r="K1016" s="14">
        <v>7.3442677410272827E-3</v>
      </c>
      <c r="L1016" s="12">
        <f t="shared" si="84"/>
        <v>1188.08</v>
      </c>
      <c r="M1016" s="14">
        <f t="shared" si="85"/>
        <v>5.0874340557444837E-3</v>
      </c>
      <c r="N1016" s="12">
        <v>169.79940000000002</v>
      </c>
      <c r="O1016" s="14">
        <v>5.6183648218858704E-4</v>
      </c>
      <c r="P1016" s="12">
        <f t="shared" si="86"/>
        <v>86.37</v>
      </c>
      <c r="Q1016" s="14">
        <f t="shared" si="87"/>
        <v>3.6984182832355659E-4</v>
      </c>
    </row>
    <row r="1017" spans="1:17" x14ac:dyDescent="0.25">
      <c r="A1017" s="7" t="s">
        <v>186</v>
      </c>
      <c r="B1017" s="1">
        <v>43757</v>
      </c>
      <c r="C1017" t="s">
        <v>2</v>
      </c>
      <c r="D1017" s="12">
        <v>16855.5</v>
      </c>
      <c r="E1017" s="12">
        <v>741.94</v>
      </c>
      <c r="F1017" s="12">
        <v>240.42000000000002</v>
      </c>
      <c r="I1017" s="12">
        <v>235558.45099810429</v>
      </c>
      <c r="J1017" s="12">
        <v>34651.199999999997</v>
      </c>
      <c r="K1017" s="14">
        <v>0.11465538875273798</v>
      </c>
      <c r="L1017" s="12">
        <f t="shared" ref="L1017:L1038" si="88">+D1017</f>
        <v>16855.5</v>
      </c>
      <c r="M1017" s="14">
        <f t="shared" ref="M1017:M1038" si="89">+L1017/$I1017</f>
        <v>7.1555488366391265E-2</v>
      </c>
      <c r="N1017" s="12">
        <v>2650.8167999999996</v>
      </c>
      <c r="O1017" s="14">
        <v>8.7711372395844565E-3</v>
      </c>
      <c r="P1017" s="12">
        <f t="shared" ref="P1017:P1038" si="90">+SUM(E1017:H1017)</f>
        <v>982.36000000000013</v>
      </c>
      <c r="Q1017" s="14">
        <f t="shared" ref="Q1017:Q1038" si="91">+P1017/$I1017</f>
        <v>4.170344964647037E-3</v>
      </c>
    </row>
    <row r="1018" spans="1:17" x14ac:dyDescent="0.25">
      <c r="A1018" s="7" t="s">
        <v>186</v>
      </c>
      <c r="B1018" s="1">
        <v>43757</v>
      </c>
      <c r="C1018" t="s">
        <v>154</v>
      </c>
      <c r="D1018" s="12">
        <v>1558</v>
      </c>
      <c r="E1018" s="12">
        <v>94.97</v>
      </c>
      <c r="F1018" s="12">
        <v>22.21</v>
      </c>
      <c r="I1018" s="12">
        <v>235558.45099810429</v>
      </c>
      <c r="J1018" s="12">
        <v>0</v>
      </c>
      <c r="K1018" s="14">
        <v>0</v>
      </c>
      <c r="L1018" s="12">
        <f t="shared" si="88"/>
        <v>1558</v>
      </c>
      <c r="M1018" s="14">
        <f t="shared" si="89"/>
        <v>6.6140696434301921E-3</v>
      </c>
      <c r="N1018" s="12">
        <v>0</v>
      </c>
      <c r="O1018" s="14">
        <v>0</v>
      </c>
      <c r="P1018" s="12">
        <f t="shared" si="90"/>
        <v>117.18</v>
      </c>
      <c r="Q1018" s="14">
        <f t="shared" si="91"/>
        <v>4.9745614943334402E-4</v>
      </c>
    </row>
    <row r="1019" spans="1:17" x14ac:dyDescent="0.25">
      <c r="A1019" s="7" t="s">
        <v>186</v>
      </c>
      <c r="B1019" s="1">
        <v>43757</v>
      </c>
      <c r="C1019" t="s">
        <v>155</v>
      </c>
      <c r="D1019" s="12">
        <v>2953.1</v>
      </c>
      <c r="E1019" s="12">
        <v>177.20000000000002</v>
      </c>
      <c r="F1019" s="12">
        <v>41.44</v>
      </c>
      <c r="I1019" s="12">
        <v>235558.45099810429</v>
      </c>
      <c r="J1019" s="12">
        <v>0</v>
      </c>
      <c r="K1019" s="14">
        <v>0</v>
      </c>
      <c r="L1019" s="12">
        <f t="shared" si="88"/>
        <v>2953.1</v>
      </c>
      <c r="M1019" s="14">
        <f t="shared" si="89"/>
        <v>1.2536591183577471E-2</v>
      </c>
      <c r="N1019" s="12">
        <v>0</v>
      </c>
      <c r="O1019" s="14">
        <v>0</v>
      </c>
      <c r="P1019" s="12">
        <f t="shared" si="90"/>
        <v>218.64000000000001</v>
      </c>
      <c r="Q1019" s="14">
        <f t="shared" si="91"/>
        <v>9.281772701152614E-4</v>
      </c>
    </row>
    <row r="1020" spans="1:17" x14ac:dyDescent="0.25">
      <c r="A1020" s="7" t="s">
        <v>186</v>
      </c>
      <c r="B1020" s="1">
        <v>43757</v>
      </c>
      <c r="C1020" t="s">
        <v>156</v>
      </c>
      <c r="D1020" s="12">
        <v>2645.9300000000003</v>
      </c>
      <c r="E1020" s="12">
        <v>153.20999999999998</v>
      </c>
      <c r="F1020" s="12">
        <v>35.83</v>
      </c>
      <c r="I1020" s="12">
        <v>235558.45099810429</v>
      </c>
      <c r="J1020" s="12">
        <v>0</v>
      </c>
      <c r="K1020" s="14">
        <v>0</v>
      </c>
      <c r="L1020" s="12">
        <f t="shared" si="88"/>
        <v>2645.9300000000003</v>
      </c>
      <c r="M1020" s="14">
        <f t="shared" si="89"/>
        <v>1.1232583627497593E-2</v>
      </c>
      <c r="N1020" s="12">
        <v>0</v>
      </c>
      <c r="O1020" s="14">
        <v>0</v>
      </c>
      <c r="P1020" s="12">
        <f t="shared" si="90"/>
        <v>189.03999999999996</v>
      </c>
      <c r="Q1020" s="14">
        <f t="shared" si="91"/>
        <v>8.0251843735176071E-4</v>
      </c>
    </row>
    <row r="1021" spans="1:17" x14ac:dyDescent="0.25">
      <c r="A1021" s="7" t="s">
        <v>186</v>
      </c>
      <c r="B1021" s="1">
        <v>43757</v>
      </c>
      <c r="C1021" t="s">
        <v>157</v>
      </c>
      <c r="D1021" s="12">
        <v>6115.7000000000007</v>
      </c>
      <c r="E1021" s="12">
        <v>363.35</v>
      </c>
      <c r="F1021" s="12">
        <v>84.989999999999981</v>
      </c>
      <c r="I1021" s="12">
        <v>235558.45099810429</v>
      </c>
      <c r="J1021" s="12">
        <v>0</v>
      </c>
      <c r="K1021" s="14">
        <v>0</v>
      </c>
      <c r="L1021" s="12">
        <f t="shared" si="88"/>
        <v>6115.7000000000007</v>
      </c>
      <c r="M1021" s="14">
        <f t="shared" si="89"/>
        <v>2.5962558227423639E-2</v>
      </c>
      <c r="N1021" s="12">
        <v>0</v>
      </c>
      <c r="O1021" s="14">
        <v>0</v>
      </c>
      <c r="P1021" s="12">
        <f t="shared" si="90"/>
        <v>448.34000000000003</v>
      </c>
      <c r="Q1021" s="14">
        <f t="shared" si="91"/>
        <v>1.9033067932833713E-3</v>
      </c>
    </row>
    <row r="1022" spans="1:17" x14ac:dyDescent="0.25">
      <c r="A1022" s="7" t="s">
        <v>186</v>
      </c>
      <c r="B1022" s="1">
        <v>43757</v>
      </c>
      <c r="C1022" t="s">
        <v>158</v>
      </c>
      <c r="D1022" s="12">
        <v>987</v>
      </c>
      <c r="E1022" s="12">
        <v>59.65</v>
      </c>
      <c r="F1022" s="12">
        <v>13.95</v>
      </c>
      <c r="I1022" s="12">
        <v>235558.45099810429</v>
      </c>
      <c r="J1022" s="12">
        <v>0</v>
      </c>
      <c r="K1022" s="14">
        <v>0</v>
      </c>
      <c r="L1022" s="12">
        <f t="shared" si="88"/>
        <v>987</v>
      </c>
      <c r="M1022" s="14">
        <f t="shared" si="89"/>
        <v>4.1900428357288825E-3</v>
      </c>
      <c r="N1022" s="12">
        <v>0</v>
      </c>
      <c r="O1022" s="14">
        <v>0</v>
      </c>
      <c r="P1022" s="12">
        <f t="shared" si="90"/>
        <v>73.599999999999994</v>
      </c>
      <c r="Q1022" s="14">
        <f t="shared" si="91"/>
        <v>3.1244898957410918E-4</v>
      </c>
    </row>
    <row r="1023" spans="1:17" x14ac:dyDescent="0.25">
      <c r="A1023" s="7" t="s">
        <v>186</v>
      </c>
      <c r="B1023" s="1">
        <v>43757</v>
      </c>
      <c r="C1023" t="s">
        <v>159</v>
      </c>
      <c r="D1023" s="12">
        <v>3410.26</v>
      </c>
      <c r="E1023" s="12">
        <v>189.42</v>
      </c>
      <c r="F1023" s="12">
        <v>44.29</v>
      </c>
      <c r="I1023" s="12">
        <v>235558.45099810429</v>
      </c>
      <c r="J1023" s="12">
        <v>0</v>
      </c>
      <c r="K1023" s="14">
        <v>0</v>
      </c>
      <c r="L1023" s="12">
        <f t="shared" si="88"/>
        <v>3410.26</v>
      </c>
      <c r="M1023" s="14">
        <f t="shared" si="89"/>
        <v>1.4477340912839696E-2</v>
      </c>
      <c r="N1023" s="12">
        <v>0</v>
      </c>
      <c r="O1023" s="14">
        <v>0</v>
      </c>
      <c r="P1023" s="12">
        <f t="shared" si="90"/>
        <v>233.70999999999998</v>
      </c>
      <c r="Q1023" s="14">
        <f t="shared" si="91"/>
        <v>9.9215289882289485E-4</v>
      </c>
    </row>
    <row r="1024" spans="1:17" x14ac:dyDescent="0.25">
      <c r="A1024" s="7" t="s">
        <v>186</v>
      </c>
      <c r="B1024" s="1">
        <v>43757</v>
      </c>
      <c r="C1024" t="s">
        <v>160</v>
      </c>
      <c r="D1024" s="12">
        <v>826</v>
      </c>
      <c r="E1024" s="12">
        <v>49.12</v>
      </c>
      <c r="F1024" s="12">
        <v>11.49</v>
      </c>
      <c r="I1024" s="12">
        <v>235558.45099810429</v>
      </c>
      <c r="J1024" s="12">
        <v>0</v>
      </c>
      <c r="K1024" s="14">
        <v>0</v>
      </c>
      <c r="L1024" s="12">
        <f t="shared" si="88"/>
        <v>826</v>
      </c>
      <c r="M1024" s="14">
        <f t="shared" si="89"/>
        <v>3.506560671035519E-3</v>
      </c>
      <c r="N1024" s="12">
        <v>0</v>
      </c>
      <c r="O1024" s="14">
        <v>0</v>
      </c>
      <c r="P1024" s="12">
        <f t="shared" si="90"/>
        <v>60.61</v>
      </c>
      <c r="Q1024" s="14">
        <f t="shared" si="91"/>
        <v>2.5730344100661356E-4</v>
      </c>
    </row>
    <row r="1025" spans="1:17" x14ac:dyDescent="0.25">
      <c r="A1025" s="7" t="s">
        <v>186</v>
      </c>
      <c r="B1025" s="1">
        <v>43757</v>
      </c>
      <c r="C1025" t="s">
        <v>161</v>
      </c>
      <c r="D1025" s="12">
        <v>710</v>
      </c>
      <c r="E1025" s="12">
        <v>44.02</v>
      </c>
      <c r="F1025" s="12">
        <v>10.3</v>
      </c>
      <c r="I1025" s="12">
        <v>235558.45099810429</v>
      </c>
      <c r="J1025" s="12">
        <v>0</v>
      </c>
      <c r="K1025" s="14">
        <v>0</v>
      </c>
      <c r="L1025" s="12">
        <f t="shared" si="88"/>
        <v>710</v>
      </c>
      <c r="M1025" s="14">
        <f t="shared" si="89"/>
        <v>3.0141138939893688E-3</v>
      </c>
      <c r="N1025" s="12">
        <v>0</v>
      </c>
      <c r="O1025" s="14">
        <v>0</v>
      </c>
      <c r="P1025" s="12">
        <f t="shared" si="90"/>
        <v>54.320000000000007</v>
      </c>
      <c r="Q1025" s="14">
        <f t="shared" si="91"/>
        <v>2.3060093904436976E-4</v>
      </c>
    </row>
    <row r="1026" spans="1:17" x14ac:dyDescent="0.25">
      <c r="A1026" s="7" t="s">
        <v>186</v>
      </c>
      <c r="B1026" s="1">
        <v>43757</v>
      </c>
      <c r="C1026" t="s">
        <v>162</v>
      </c>
      <c r="D1026" s="12">
        <v>668</v>
      </c>
      <c r="E1026" s="12">
        <v>39.79</v>
      </c>
      <c r="F1026" s="12">
        <v>9.31</v>
      </c>
      <c r="I1026" s="12">
        <v>235558.45099810429</v>
      </c>
      <c r="J1026" s="12">
        <v>0</v>
      </c>
      <c r="K1026" s="14">
        <v>0</v>
      </c>
      <c r="L1026" s="12">
        <f t="shared" si="88"/>
        <v>668</v>
      </c>
      <c r="M1026" s="14">
        <f t="shared" si="89"/>
        <v>2.8358141988519695E-3</v>
      </c>
      <c r="N1026" s="12">
        <v>0</v>
      </c>
      <c r="O1026" s="14">
        <v>0</v>
      </c>
      <c r="P1026" s="12">
        <f t="shared" si="90"/>
        <v>49.1</v>
      </c>
      <c r="Q1026" s="14">
        <f t="shared" si="91"/>
        <v>2.0844083407729297E-4</v>
      </c>
    </row>
    <row r="1027" spans="1:17" x14ac:dyDescent="0.25">
      <c r="A1027" s="7" t="s">
        <v>186</v>
      </c>
      <c r="B1027" s="1">
        <v>43757</v>
      </c>
      <c r="C1027" t="s">
        <v>163</v>
      </c>
      <c r="D1027" s="12">
        <v>3247.58</v>
      </c>
      <c r="E1027" s="12">
        <v>197.03</v>
      </c>
      <c r="F1027" s="12">
        <v>46.08</v>
      </c>
      <c r="I1027" s="12">
        <v>235558.45099810429</v>
      </c>
      <c r="J1027" s="12">
        <v>5416.7999999999993</v>
      </c>
      <c r="K1027" s="14">
        <v>1.7923308309437662E-2</v>
      </c>
      <c r="L1027" s="12">
        <f t="shared" si="88"/>
        <v>3247.58</v>
      </c>
      <c r="M1027" s="14">
        <f t="shared" si="89"/>
        <v>1.3786726760340836E-2</v>
      </c>
      <c r="N1027" s="12">
        <v>414.3852</v>
      </c>
      <c r="O1027" s="14">
        <v>1.3711330856719811E-3</v>
      </c>
      <c r="P1027" s="12">
        <f t="shared" si="90"/>
        <v>243.11</v>
      </c>
      <c r="Q1027" s="14">
        <f t="shared" si="91"/>
        <v>1.0320580686869795E-3</v>
      </c>
    </row>
    <row r="1028" spans="1:17" x14ac:dyDescent="0.25">
      <c r="A1028" s="7" t="s">
        <v>186</v>
      </c>
      <c r="B1028" s="1">
        <v>43757</v>
      </c>
      <c r="C1028" t="s">
        <v>164</v>
      </c>
      <c r="D1028" s="12">
        <v>1163.1799999999998</v>
      </c>
      <c r="E1028" s="12">
        <v>68.31</v>
      </c>
      <c r="F1028" s="12">
        <v>15.98</v>
      </c>
      <c r="I1028" s="12">
        <v>235558.45099810429</v>
      </c>
      <c r="J1028" s="12">
        <v>0</v>
      </c>
      <c r="K1028" s="14">
        <v>0</v>
      </c>
      <c r="L1028" s="12">
        <f t="shared" si="88"/>
        <v>1163.1799999999998</v>
      </c>
      <c r="M1028" s="14">
        <f t="shared" si="89"/>
        <v>4.9379676045219062E-3</v>
      </c>
      <c r="N1028" s="12">
        <v>0</v>
      </c>
      <c r="O1028" s="14">
        <v>0</v>
      </c>
      <c r="P1028" s="12">
        <f t="shared" si="90"/>
        <v>84.29</v>
      </c>
      <c r="Q1028" s="14">
        <f t="shared" si="91"/>
        <v>3.5783050721741397E-4</v>
      </c>
    </row>
    <row r="1029" spans="1:17" x14ac:dyDescent="0.25">
      <c r="A1029" s="7" t="s">
        <v>186</v>
      </c>
      <c r="B1029" s="1">
        <v>43757</v>
      </c>
      <c r="C1029" t="s">
        <v>165</v>
      </c>
      <c r="D1029" s="12">
        <v>495.1</v>
      </c>
      <c r="E1029" s="12">
        <v>30.35</v>
      </c>
      <c r="F1029" s="12">
        <v>7.1</v>
      </c>
      <c r="I1029" s="12">
        <v>235558.45099810429</v>
      </c>
      <c r="J1029" s="12">
        <v>0</v>
      </c>
      <c r="K1029" s="14">
        <v>0</v>
      </c>
      <c r="L1029" s="12">
        <f t="shared" si="88"/>
        <v>495.1</v>
      </c>
      <c r="M1029" s="14">
        <f t="shared" si="89"/>
        <v>2.1018137872030091E-3</v>
      </c>
      <c r="N1029" s="12">
        <v>0</v>
      </c>
      <c r="O1029" s="14">
        <v>0</v>
      </c>
      <c r="P1029" s="12">
        <f t="shared" si="90"/>
        <v>37.450000000000003</v>
      </c>
      <c r="Q1029" s="14">
        <f t="shared" si="91"/>
        <v>1.589838948308477E-4</v>
      </c>
    </row>
    <row r="1030" spans="1:17" x14ac:dyDescent="0.25">
      <c r="A1030" s="7" t="s">
        <v>186</v>
      </c>
      <c r="B1030" s="1">
        <v>43757</v>
      </c>
      <c r="C1030" t="s">
        <v>4</v>
      </c>
      <c r="D1030" s="12">
        <v>3575.3</v>
      </c>
      <c r="E1030" s="12">
        <v>212.92999999999998</v>
      </c>
      <c r="F1030" s="12">
        <v>49.790000000000006</v>
      </c>
      <c r="G1030" s="12">
        <v>3.6</v>
      </c>
      <c r="H1030" s="12">
        <v>9.6</v>
      </c>
      <c r="I1030" s="12">
        <v>235558.45099810429</v>
      </c>
      <c r="J1030" s="12">
        <v>4416.8</v>
      </c>
      <c r="K1030" s="14">
        <v>1.4614530098536688E-2</v>
      </c>
      <c r="L1030" s="12">
        <f t="shared" si="88"/>
        <v>3575.3</v>
      </c>
      <c r="M1030" s="14">
        <f t="shared" si="89"/>
        <v>1.5177973810112945E-2</v>
      </c>
      <c r="N1030" s="12">
        <v>337.88519999999994</v>
      </c>
      <c r="O1030" s="14">
        <v>1.1180115525380567E-3</v>
      </c>
      <c r="P1030" s="12">
        <f t="shared" si="90"/>
        <v>275.92</v>
      </c>
      <c r="Q1030" s="14">
        <f t="shared" si="91"/>
        <v>1.1713440924359811E-3</v>
      </c>
    </row>
    <row r="1031" spans="1:17" x14ac:dyDescent="0.25">
      <c r="A1031" s="7" t="s">
        <v>186</v>
      </c>
      <c r="B1031" s="1">
        <v>43757</v>
      </c>
      <c r="C1031" t="s">
        <v>166</v>
      </c>
      <c r="D1031" s="12">
        <v>2775.4</v>
      </c>
      <c r="E1031" s="12">
        <v>162.60000000000002</v>
      </c>
      <c r="F1031" s="12">
        <v>38.019999999999996</v>
      </c>
      <c r="I1031" s="12">
        <v>235558.45099810429</v>
      </c>
      <c r="J1031" s="12">
        <v>1103.5999999999999</v>
      </c>
      <c r="K1031" s="14">
        <v>3.6516228599641734E-3</v>
      </c>
      <c r="L1031" s="12">
        <f t="shared" si="88"/>
        <v>2775.4</v>
      </c>
      <c r="M1031" s="14">
        <f t="shared" si="89"/>
        <v>1.1782213663912808E-2</v>
      </c>
      <c r="N1031" s="12">
        <v>84.425399999999996</v>
      </c>
      <c r="O1031" s="14">
        <v>2.7934914878725934E-4</v>
      </c>
      <c r="P1031" s="12">
        <f t="shared" si="90"/>
        <v>200.62</v>
      </c>
      <c r="Q1031" s="14">
        <f t="shared" si="91"/>
        <v>8.5167821043964382E-4</v>
      </c>
    </row>
    <row r="1032" spans="1:17" x14ac:dyDescent="0.25">
      <c r="A1032" s="7" t="s">
        <v>186</v>
      </c>
      <c r="B1032" s="1">
        <v>43757</v>
      </c>
      <c r="C1032" t="s">
        <v>6</v>
      </c>
      <c r="D1032" s="12">
        <v>19508.179999999997</v>
      </c>
      <c r="E1032" s="12">
        <v>1126.6899999999998</v>
      </c>
      <c r="F1032" s="12">
        <v>263.51000000000005</v>
      </c>
      <c r="G1032" s="12">
        <v>7.27</v>
      </c>
      <c r="H1032" s="12">
        <v>17.939999999999998</v>
      </c>
      <c r="I1032" s="12">
        <v>235558.45099810429</v>
      </c>
      <c r="J1032" s="12">
        <v>25659.600000000006</v>
      </c>
      <c r="K1032" s="14">
        <v>8.490298701376614E-2</v>
      </c>
      <c r="L1032" s="12">
        <f t="shared" si="88"/>
        <v>19508.179999999997</v>
      </c>
      <c r="M1032" s="14">
        <f t="shared" si="89"/>
        <v>8.2816727302035931E-2</v>
      </c>
      <c r="N1032" s="12">
        <v>1962.9594000000002</v>
      </c>
      <c r="O1032" s="14">
        <v>6.4950785065531081E-3</v>
      </c>
      <c r="P1032" s="12">
        <f t="shared" si="90"/>
        <v>1415.4099999999999</v>
      </c>
      <c r="Q1032" s="14">
        <f t="shared" si="91"/>
        <v>6.0087421784387205E-3</v>
      </c>
    </row>
    <row r="1033" spans="1:17" x14ac:dyDescent="0.25">
      <c r="A1033" s="7" t="s">
        <v>186</v>
      </c>
      <c r="B1033" s="1">
        <v>43757</v>
      </c>
      <c r="C1033" t="s">
        <v>7</v>
      </c>
      <c r="D1033" s="12">
        <v>3223.54</v>
      </c>
      <c r="E1033" s="12">
        <v>191.91</v>
      </c>
      <c r="F1033" s="12">
        <v>44.89</v>
      </c>
      <c r="G1033" s="12">
        <v>2.65</v>
      </c>
      <c r="H1033" s="12">
        <v>7.06</v>
      </c>
      <c r="I1033" s="12">
        <v>235558.45099810429</v>
      </c>
      <c r="J1033" s="12">
        <v>5077.2</v>
      </c>
      <c r="K1033" s="14">
        <v>1.6799553549636602E-2</v>
      </c>
      <c r="L1033" s="12">
        <f t="shared" si="88"/>
        <v>3223.54</v>
      </c>
      <c r="M1033" s="14">
        <f t="shared" si="89"/>
        <v>1.3684671411028857E-2</v>
      </c>
      <c r="N1033" s="12">
        <v>388.4058</v>
      </c>
      <c r="O1033" s="14">
        <v>1.2851658465472E-3</v>
      </c>
      <c r="P1033" s="12">
        <f t="shared" si="90"/>
        <v>246.51000000000002</v>
      </c>
      <c r="Q1033" s="14">
        <f t="shared" si="91"/>
        <v>1.0464918535314357E-3</v>
      </c>
    </row>
    <row r="1034" spans="1:17" x14ac:dyDescent="0.25">
      <c r="A1034" s="7" t="s">
        <v>186</v>
      </c>
      <c r="B1034" s="1">
        <v>43757</v>
      </c>
      <c r="C1034" t="s">
        <v>167</v>
      </c>
      <c r="D1034" s="12">
        <v>3646.9</v>
      </c>
      <c r="E1034" s="12">
        <v>197.50999999999996</v>
      </c>
      <c r="F1034" s="12">
        <v>46.19</v>
      </c>
      <c r="I1034" s="12">
        <v>235558.45099810429</v>
      </c>
      <c r="J1034" s="12">
        <v>5622</v>
      </c>
      <c r="K1034" s="14">
        <v>1.860228491320242E-2</v>
      </c>
      <c r="L1034" s="12">
        <f t="shared" si="88"/>
        <v>3646.9</v>
      </c>
      <c r="M1034" s="14">
        <f t="shared" si="89"/>
        <v>1.5481932338013843E-2</v>
      </c>
      <c r="N1034" s="12">
        <v>430.08299999999997</v>
      </c>
      <c r="O1034" s="14">
        <v>1.423074795859985E-3</v>
      </c>
      <c r="P1034" s="12">
        <f t="shared" si="90"/>
        <v>243.69999999999996</v>
      </c>
      <c r="Q1034" s="14">
        <f t="shared" si="91"/>
        <v>1.034562754880576E-3</v>
      </c>
    </row>
    <row r="1035" spans="1:17" x14ac:dyDescent="0.25">
      <c r="A1035" s="7" t="s">
        <v>186</v>
      </c>
      <c r="B1035" s="1">
        <v>43757</v>
      </c>
      <c r="C1035" t="s">
        <v>168</v>
      </c>
      <c r="D1035" s="12">
        <v>2593.3000000000002</v>
      </c>
      <c r="E1035" s="12">
        <v>151.94999999999999</v>
      </c>
      <c r="F1035" s="12">
        <v>35.54</v>
      </c>
      <c r="I1035" s="12">
        <v>235558.45099810429</v>
      </c>
      <c r="J1035" s="12">
        <v>2742</v>
      </c>
      <c r="K1035" s="14">
        <v>9.072827975535434E-3</v>
      </c>
      <c r="L1035" s="12">
        <f t="shared" si="88"/>
        <v>2593.3000000000002</v>
      </c>
      <c r="M1035" s="14">
        <f t="shared" si="89"/>
        <v>1.1009157128567084E-2</v>
      </c>
      <c r="N1035" s="12">
        <v>209.76300000000003</v>
      </c>
      <c r="O1035" s="14">
        <v>6.9407134012846087E-4</v>
      </c>
      <c r="P1035" s="12">
        <f t="shared" si="90"/>
        <v>187.48999999999998</v>
      </c>
      <c r="Q1035" s="14">
        <f t="shared" si="91"/>
        <v>7.9593832955502351E-4</v>
      </c>
    </row>
    <row r="1036" spans="1:17" x14ac:dyDescent="0.25">
      <c r="A1036" s="7" t="s">
        <v>186</v>
      </c>
      <c r="B1036" s="1">
        <v>43757</v>
      </c>
      <c r="C1036" t="s">
        <v>169</v>
      </c>
      <c r="D1036" s="12">
        <v>805.35</v>
      </c>
      <c r="E1036" s="12">
        <v>49.57</v>
      </c>
      <c r="F1036" s="12">
        <v>11.59</v>
      </c>
      <c r="I1036" s="12">
        <v>235558.45099810429</v>
      </c>
      <c r="J1036" s="12">
        <v>3518.4</v>
      </c>
      <c r="K1036" s="14">
        <v>1.1641718096797479E-2</v>
      </c>
      <c r="L1036" s="12">
        <f t="shared" si="88"/>
        <v>805.35</v>
      </c>
      <c r="M1036" s="14">
        <f t="shared" si="89"/>
        <v>3.4188966542596311E-3</v>
      </c>
      <c r="N1036" s="12">
        <v>269.1576</v>
      </c>
      <c r="O1036" s="14">
        <v>8.9059143440500712E-4</v>
      </c>
      <c r="P1036" s="12">
        <f t="shared" si="90"/>
        <v>61.16</v>
      </c>
      <c r="Q1036" s="14">
        <f t="shared" si="91"/>
        <v>2.5963831796674616E-4</v>
      </c>
    </row>
    <row r="1037" spans="1:17" x14ac:dyDescent="0.25">
      <c r="A1037" s="7" t="s">
        <v>186</v>
      </c>
      <c r="B1037" s="1">
        <v>43757</v>
      </c>
      <c r="C1037" t="s">
        <v>170</v>
      </c>
      <c r="D1037" s="12">
        <v>686.35</v>
      </c>
      <c r="E1037" s="12">
        <v>40.93</v>
      </c>
      <c r="F1037" s="12">
        <v>9.57</v>
      </c>
      <c r="I1037" s="12">
        <v>235558.45099810429</v>
      </c>
      <c r="J1037" s="12">
        <v>0</v>
      </c>
      <c r="K1037" s="14">
        <v>0</v>
      </c>
      <c r="L1037" s="12">
        <f t="shared" si="88"/>
        <v>686.35</v>
      </c>
      <c r="M1037" s="14">
        <f t="shared" si="89"/>
        <v>2.9137141847036664E-3</v>
      </c>
      <c r="N1037" s="12">
        <v>0</v>
      </c>
      <c r="O1037" s="14">
        <v>0</v>
      </c>
      <c r="P1037" s="12">
        <f t="shared" si="90"/>
        <v>50.5</v>
      </c>
      <c r="Q1037" s="14">
        <f t="shared" si="91"/>
        <v>2.143841572485396E-4</v>
      </c>
    </row>
    <row r="1038" spans="1:17" x14ac:dyDescent="0.25">
      <c r="A1038" s="7" t="s">
        <v>186</v>
      </c>
      <c r="B1038" s="1">
        <v>43757</v>
      </c>
      <c r="C1038" t="s">
        <v>11</v>
      </c>
      <c r="D1038" s="12">
        <v>1163.33</v>
      </c>
      <c r="E1038" s="12">
        <v>68.460000000000008</v>
      </c>
      <c r="F1038" s="12">
        <v>16.009999999999998</v>
      </c>
      <c r="I1038" s="12">
        <v>235558.45099810429</v>
      </c>
      <c r="J1038" s="12">
        <v>2219.6000000000004</v>
      </c>
      <c r="K1038" s="14">
        <v>7.3442677410272827E-3</v>
      </c>
      <c r="L1038" s="12">
        <f t="shared" si="88"/>
        <v>1163.33</v>
      </c>
      <c r="M1038" s="14">
        <f t="shared" si="89"/>
        <v>4.9386043891473967E-3</v>
      </c>
      <c r="N1038" s="12">
        <v>169.79940000000002</v>
      </c>
      <c r="O1038" s="14">
        <v>5.6183648218858704E-4</v>
      </c>
      <c r="P1038" s="12">
        <f t="shared" si="90"/>
        <v>84.47</v>
      </c>
      <c r="Q1038" s="14">
        <f t="shared" si="91"/>
        <v>3.5859464876800276E-4</v>
      </c>
    </row>
    <row r="1039" spans="1:17" x14ac:dyDescent="0.25">
      <c r="A1039" s="7" t="s">
        <v>188</v>
      </c>
      <c r="B1039" s="1">
        <v>43764</v>
      </c>
      <c r="C1039" t="s">
        <v>2</v>
      </c>
      <c r="D1039" s="12">
        <v>11909.499999999998</v>
      </c>
      <c r="E1039" s="12">
        <v>431.18</v>
      </c>
      <c r="F1039" s="12">
        <v>167.74</v>
      </c>
      <c r="I1039" s="12">
        <v>170484.1185377675</v>
      </c>
      <c r="J1039" s="12">
        <v>34651.199999999997</v>
      </c>
      <c r="K1039" s="14">
        <v>0.11465538875273798</v>
      </c>
      <c r="L1039" s="12">
        <f t="shared" ref="L1039:L1060" si="92">+D1039</f>
        <v>11909.499999999998</v>
      </c>
      <c r="M1039" s="14">
        <f t="shared" ref="M1039:M1060" si="93">+L1039/$I1039</f>
        <v>6.985694680623096E-2</v>
      </c>
      <c r="N1039" s="12">
        <v>2650.8167999999996</v>
      </c>
      <c r="O1039" s="14">
        <v>8.7711372395844565E-3</v>
      </c>
      <c r="P1039" s="12">
        <f t="shared" ref="P1039:P1060" si="94">+SUM(E1039:H1039)</f>
        <v>598.92000000000007</v>
      </c>
      <c r="Q1039" s="14">
        <f t="shared" ref="Q1039:Q1060" si="95">+P1039/$I1039</f>
        <v>3.5130545011283309E-3</v>
      </c>
    </row>
    <row r="1040" spans="1:17" x14ac:dyDescent="0.25">
      <c r="A1040" s="7" t="s">
        <v>188</v>
      </c>
      <c r="B1040" s="1">
        <v>43764</v>
      </c>
      <c r="C1040" t="s">
        <v>154</v>
      </c>
      <c r="D1040" s="12">
        <v>1558</v>
      </c>
      <c r="E1040" s="12">
        <v>94.97</v>
      </c>
      <c r="F1040" s="12">
        <v>22.21</v>
      </c>
      <c r="I1040" s="12">
        <v>170484.1185377675</v>
      </c>
      <c r="J1040" s="12">
        <v>0</v>
      </c>
      <c r="K1040" s="14">
        <v>0</v>
      </c>
      <c r="L1040" s="12">
        <f t="shared" si="92"/>
        <v>1558</v>
      </c>
      <c r="M1040" s="14">
        <f t="shared" si="93"/>
        <v>9.138681147328423E-3</v>
      </c>
      <c r="N1040" s="12">
        <v>0</v>
      </c>
      <c r="O1040" s="14">
        <v>0</v>
      </c>
      <c r="P1040" s="12">
        <f t="shared" si="94"/>
        <v>117.18</v>
      </c>
      <c r="Q1040" s="14">
        <f t="shared" si="95"/>
        <v>6.8733675022076039E-4</v>
      </c>
    </row>
    <row r="1041" spans="1:17" x14ac:dyDescent="0.25">
      <c r="A1041" s="7" t="s">
        <v>188</v>
      </c>
      <c r="B1041" s="1">
        <v>43764</v>
      </c>
      <c r="C1041" t="s">
        <v>155</v>
      </c>
      <c r="D1041" s="12">
        <v>2953.1</v>
      </c>
      <c r="E1041" s="12">
        <v>177.20000000000002</v>
      </c>
      <c r="F1041" s="12">
        <v>41.44</v>
      </c>
      <c r="I1041" s="12">
        <v>170484.1185377675</v>
      </c>
      <c r="J1041" s="12">
        <v>0</v>
      </c>
      <c r="K1041" s="14">
        <v>0</v>
      </c>
      <c r="L1041" s="12">
        <f t="shared" si="92"/>
        <v>2953.1</v>
      </c>
      <c r="M1041" s="14">
        <f t="shared" si="93"/>
        <v>1.7321848071999723E-2</v>
      </c>
      <c r="N1041" s="12">
        <v>0</v>
      </c>
      <c r="O1041" s="14">
        <v>0</v>
      </c>
      <c r="P1041" s="12">
        <f t="shared" si="94"/>
        <v>218.64000000000001</v>
      </c>
      <c r="Q1041" s="14">
        <f t="shared" si="95"/>
        <v>1.2824654981077577E-3</v>
      </c>
    </row>
    <row r="1042" spans="1:17" x14ac:dyDescent="0.25">
      <c r="A1042" s="7" t="s">
        <v>188</v>
      </c>
      <c r="B1042" s="1">
        <v>43764</v>
      </c>
      <c r="C1042" t="s">
        <v>156</v>
      </c>
      <c r="D1042" s="12">
        <v>2528.65</v>
      </c>
      <c r="E1042" s="12">
        <v>145.94</v>
      </c>
      <c r="F1042" s="12">
        <v>34.129999999999995</v>
      </c>
      <c r="I1042" s="12">
        <v>170484.1185377675</v>
      </c>
      <c r="J1042" s="12">
        <v>0</v>
      </c>
      <c r="K1042" s="14">
        <v>0</v>
      </c>
      <c r="L1042" s="12">
        <f t="shared" si="92"/>
        <v>2528.65</v>
      </c>
      <c r="M1042" s="14">
        <f t="shared" si="93"/>
        <v>1.4832173352498087E-2</v>
      </c>
      <c r="N1042" s="12">
        <v>0</v>
      </c>
      <c r="O1042" s="14">
        <v>0</v>
      </c>
      <c r="P1042" s="12">
        <f t="shared" si="94"/>
        <v>180.07</v>
      </c>
      <c r="Q1042" s="14">
        <f t="shared" si="95"/>
        <v>1.0562274160458467E-3</v>
      </c>
    </row>
    <row r="1043" spans="1:17" x14ac:dyDescent="0.25">
      <c r="A1043" s="7" t="s">
        <v>188</v>
      </c>
      <c r="B1043" s="1">
        <v>43764</v>
      </c>
      <c r="C1043" t="s">
        <v>157</v>
      </c>
      <c r="D1043" s="12">
        <v>6565.7199999999993</v>
      </c>
      <c r="E1043" s="12">
        <v>391.24</v>
      </c>
      <c r="F1043" s="12">
        <v>91.52000000000001</v>
      </c>
      <c r="I1043" s="12">
        <v>170484.1185377675</v>
      </c>
      <c r="J1043" s="12">
        <v>0</v>
      </c>
      <c r="K1043" s="14">
        <v>0</v>
      </c>
      <c r="L1043" s="12">
        <f t="shared" si="92"/>
        <v>6565.7199999999993</v>
      </c>
      <c r="M1043" s="14">
        <f t="shared" si="93"/>
        <v>3.8512208974735028E-2</v>
      </c>
      <c r="N1043" s="12">
        <v>0</v>
      </c>
      <c r="O1043" s="14">
        <v>0</v>
      </c>
      <c r="P1043" s="12">
        <f t="shared" si="94"/>
        <v>482.76</v>
      </c>
      <c r="Q1043" s="14">
        <f t="shared" si="95"/>
        <v>2.8317007128910586E-3</v>
      </c>
    </row>
    <row r="1044" spans="1:17" x14ac:dyDescent="0.25">
      <c r="A1044" s="7" t="s">
        <v>188</v>
      </c>
      <c r="B1044" s="1">
        <v>43764</v>
      </c>
      <c r="C1044" t="s">
        <v>158</v>
      </c>
      <c r="D1044" s="12">
        <v>987</v>
      </c>
      <c r="E1044" s="12">
        <v>59.65</v>
      </c>
      <c r="F1044" s="12">
        <v>13.95</v>
      </c>
      <c r="I1044" s="12">
        <v>170484.1185377675</v>
      </c>
      <c r="J1044" s="12">
        <v>0</v>
      </c>
      <c r="K1044" s="14">
        <v>0</v>
      </c>
      <c r="L1044" s="12">
        <f t="shared" si="92"/>
        <v>987</v>
      </c>
      <c r="M1044" s="14">
        <f t="shared" si="93"/>
        <v>5.7893955663755802E-3</v>
      </c>
      <c r="N1044" s="12">
        <v>0</v>
      </c>
      <c r="O1044" s="14">
        <v>0</v>
      </c>
      <c r="P1044" s="12">
        <f t="shared" si="94"/>
        <v>73.599999999999994</v>
      </c>
      <c r="Q1044" s="14">
        <f t="shared" si="95"/>
        <v>4.3171176665171497E-4</v>
      </c>
    </row>
    <row r="1045" spans="1:17" x14ac:dyDescent="0.25">
      <c r="A1045" s="7" t="s">
        <v>188</v>
      </c>
      <c r="B1045" s="1">
        <v>43764</v>
      </c>
      <c r="C1045" t="s">
        <v>159</v>
      </c>
      <c r="D1045" s="12">
        <v>3324.31</v>
      </c>
      <c r="E1045" s="12">
        <v>184.07</v>
      </c>
      <c r="F1045" s="12">
        <v>43.05</v>
      </c>
      <c r="I1045" s="12">
        <v>170484.1185377675</v>
      </c>
      <c r="J1045" s="12">
        <v>0</v>
      </c>
      <c r="K1045" s="14">
        <v>0</v>
      </c>
      <c r="L1045" s="12">
        <f t="shared" si="92"/>
        <v>3324.31</v>
      </c>
      <c r="M1045" s="14">
        <f t="shared" si="93"/>
        <v>1.9499235638559275E-2</v>
      </c>
      <c r="N1045" s="12">
        <v>0</v>
      </c>
      <c r="O1045" s="14">
        <v>0</v>
      </c>
      <c r="P1045" s="12">
        <f t="shared" si="94"/>
        <v>227.12</v>
      </c>
      <c r="Q1045" s="14">
        <f t="shared" si="95"/>
        <v>1.3322062016567597E-3</v>
      </c>
    </row>
    <row r="1046" spans="1:17" x14ac:dyDescent="0.25">
      <c r="A1046" s="7" t="s">
        <v>188</v>
      </c>
      <c r="B1046" s="1">
        <v>43764</v>
      </c>
      <c r="C1046" t="s">
        <v>160</v>
      </c>
      <c r="D1046" s="12">
        <v>833.74</v>
      </c>
      <c r="E1046" s="12">
        <v>49.6</v>
      </c>
      <c r="F1046" s="12">
        <v>11.6</v>
      </c>
      <c r="I1046" s="12">
        <v>170484.1185377675</v>
      </c>
      <c r="J1046" s="12">
        <v>0</v>
      </c>
      <c r="K1046" s="14">
        <v>0</v>
      </c>
      <c r="L1046" s="12">
        <f t="shared" si="92"/>
        <v>833.74</v>
      </c>
      <c r="M1046" s="14">
        <f t="shared" si="93"/>
        <v>4.8904262001114246E-3</v>
      </c>
      <c r="N1046" s="12">
        <v>0</v>
      </c>
      <c r="O1046" s="14">
        <v>0</v>
      </c>
      <c r="P1046" s="12">
        <f t="shared" si="94"/>
        <v>61.2</v>
      </c>
      <c r="Q1046" s="14">
        <f t="shared" si="95"/>
        <v>3.5897771900930648E-4</v>
      </c>
    </row>
    <row r="1047" spans="1:17" x14ac:dyDescent="0.25">
      <c r="A1047" s="7" t="s">
        <v>188</v>
      </c>
      <c r="B1047" s="1">
        <v>43764</v>
      </c>
      <c r="C1047" t="s">
        <v>161</v>
      </c>
      <c r="D1047" s="12">
        <v>716.66</v>
      </c>
      <c r="E1047" s="12">
        <v>44.43</v>
      </c>
      <c r="F1047" s="12">
        <v>10.39</v>
      </c>
      <c r="I1047" s="12">
        <v>170484.1185377675</v>
      </c>
      <c r="J1047" s="12">
        <v>0</v>
      </c>
      <c r="K1047" s="14">
        <v>0</v>
      </c>
      <c r="L1047" s="12">
        <f t="shared" si="92"/>
        <v>716.66</v>
      </c>
      <c r="M1047" s="14">
        <f t="shared" si="93"/>
        <v>4.203676014791006E-3</v>
      </c>
      <c r="N1047" s="12">
        <v>0</v>
      </c>
      <c r="O1047" s="14">
        <v>0</v>
      </c>
      <c r="P1047" s="12">
        <f t="shared" si="94"/>
        <v>54.82</v>
      </c>
      <c r="Q1047" s="14">
        <f t="shared" si="95"/>
        <v>3.2155487836748665E-4</v>
      </c>
    </row>
    <row r="1048" spans="1:17" x14ac:dyDescent="0.25">
      <c r="A1048" s="7" t="s">
        <v>188</v>
      </c>
      <c r="B1048" s="1">
        <v>43764</v>
      </c>
      <c r="C1048" t="s">
        <v>162</v>
      </c>
      <c r="D1048" s="12">
        <v>668</v>
      </c>
      <c r="E1048" s="12">
        <v>39.79</v>
      </c>
      <c r="F1048" s="12">
        <v>9.31</v>
      </c>
      <c r="I1048" s="12">
        <v>170484.1185377675</v>
      </c>
      <c r="J1048" s="12">
        <v>0</v>
      </c>
      <c r="K1048" s="14">
        <v>0</v>
      </c>
      <c r="L1048" s="12">
        <f t="shared" si="92"/>
        <v>668</v>
      </c>
      <c r="M1048" s="14">
        <f t="shared" si="93"/>
        <v>3.9182535342845871E-3</v>
      </c>
      <c r="N1048" s="12">
        <v>0</v>
      </c>
      <c r="O1048" s="14">
        <v>0</v>
      </c>
      <c r="P1048" s="12">
        <f t="shared" si="94"/>
        <v>49.1</v>
      </c>
      <c r="Q1048" s="14">
        <f t="shared" si="95"/>
        <v>2.8800336606792402E-4</v>
      </c>
    </row>
    <row r="1049" spans="1:17" x14ac:dyDescent="0.25">
      <c r="A1049" s="7" t="s">
        <v>188</v>
      </c>
      <c r="B1049" s="1">
        <v>43764</v>
      </c>
      <c r="C1049" t="s">
        <v>163</v>
      </c>
      <c r="D1049" s="12">
        <v>3247.58</v>
      </c>
      <c r="E1049" s="12">
        <v>197.03</v>
      </c>
      <c r="F1049" s="12">
        <v>46.08</v>
      </c>
      <c r="I1049" s="12">
        <v>170484.1185377675</v>
      </c>
      <c r="J1049" s="12">
        <v>5416.7999999999993</v>
      </c>
      <c r="K1049" s="14">
        <v>1.7923308309437662E-2</v>
      </c>
      <c r="L1049" s="12">
        <f t="shared" si="92"/>
        <v>3247.58</v>
      </c>
      <c r="M1049" s="14">
        <f t="shared" si="93"/>
        <v>1.9049164390526854E-2</v>
      </c>
      <c r="N1049" s="12">
        <v>414.3852</v>
      </c>
      <c r="O1049" s="14">
        <v>1.3711330856719811E-3</v>
      </c>
      <c r="P1049" s="12">
        <f t="shared" si="94"/>
        <v>243.11</v>
      </c>
      <c r="Q1049" s="14">
        <f t="shared" si="95"/>
        <v>1.4259979292214461E-3</v>
      </c>
    </row>
    <row r="1050" spans="1:17" x14ac:dyDescent="0.25">
      <c r="A1050" s="7" t="s">
        <v>188</v>
      </c>
      <c r="B1050" s="1">
        <v>43764</v>
      </c>
      <c r="C1050" t="s">
        <v>164</v>
      </c>
      <c r="D1050" s="12">
        <v>1516.78</v>
      </c>
      <c r="E1050" s="12">
        <v>90.240000000000009</v>
      </c>
      <c r="F1050" s="12">
        <v>21.11</v>
      </c>
      <c r="I1050" s="12">
        <v>170484.1185377675</v>
      </c>
      <c r="J1050" s="12">
        <v>0</v>
      </c>
      <c r="K1050" s="14">
        <v>0</v>
      </c>
      <c r="L1050" s="12">
        <f t="shared" si="92"/>
        <v>1516.78</v>
      </c>
      <c r="M1050" s="14">
        <f t="shared" si="93"/>
        <v>8.8968990954074491E-3</v>
      </c>
      <c r="N1050" s="12">
        <v>0</v>
      </c>
      <c r="O1050" s="14">
        <v>0</v>
      </c>
      <c r="P1050" s="12">
        <f t="shared" si="94"/>
        <v>111.35000000000001</v>
      </c>
      <c r="Q1050" s="14">
        <f t="shared" si="95"/>
        <v>6.531400165308216E-4</v>
      </c>
    </row>
    <row r="1051" spans="1:17" x14ac:dyDescent="0.25">
      <c r="A1051" s="7" t="s">
        <v>188</v>
      </c>
      <c r="B1051" s="1">
        <v>43764</v>
      </c>
      <c r="C1051" t="s">
        <v>165</v>
      </c>
      <c r="D1051" s="12">
        <v>125.5</v>
      </c>
      <c r="E1051" s="12">
        <v>7.43</v>
      </c>
      <c r="F1051" s="12">
        <v>1.74</v>
      </c>
      <c r="I1051" s="12">
        <v>170484.1185377675</v>
      </c>
      <c r="J1051" s="12">
        <v>0</v>
      </c>
      <c r="K1051" s="14">
        <v>0</v>
      </c>
      <c r="L1051" s="12">
        <f t="shared" si="92"/>
        <v>125.5</v>
      </c>
      <c r="M1051" s="14">
        <f t="shared" si="93"/>
        <v>7.3613894992921505E-4</v>
      </c>
      <c r="N1051" s="12">
        <v>0</v>
      </c>
      <c r="O1051" s="14">
        <v>0</v>
      </c>
      <c r="P1051" s="12">
        <f t="shared" si="94"/>
        <v>9.17</v>
      </c>
      <c r="Q1051" s="14">
        <f t="shared" si="95"/>
        <v>5.3788001361361769E-5</v>
      </c>
    </row>
    <row r="1052" spans="1:17" x14ac:dyDescent="0.25">
      <c r="A1052" s="7" t="s">
        <v>188</v>
      </c>
      <c r="B1052" s="1">
        <v>43764</v>
      </c>
      <c r="C1052" t="s">
        <v>4</v>
      </c>
      <c r="D1052" s="12">
        <v>3655.9900000000002</v>
      </c>
      <c r="E1052" s="12">
        <v>217.91</v>
      </c>
      <c r="F1052" s="12">
        <v>50.96</v>
      </c>
      <c r="G1052" s="12">
        <v>3.6</v>
      </c>
      <c r="H1052" s="12">
        <v>9.6</v>
      </c>
      <c r="I1052" s="12">
        <v>170484.1185377675</v>
      </c>
      <c r="J1052" s="12">
        <v>4416.8</v>
      </c>
      <c r="K1052" s="14">
        <v>1.4614530098536688E-2</v>
      </c>
      <c r="L1052" s="12">
        <f t="shared" si="92"/>
        <v>3655.9900000000002</v>
      </c>
      <c r="M1052" s="14">
        <f t="shared" si="93"/>
        <v>2.1444754100013636E-2</v>
      </c>
      <c r="N1052" s="12">
        <v>337.88519999999994</v>
      </c>
      <c r="O1052" s="14">
        <v>1.1180115525380567E-3</v>
      </c>
      <c r="P1052" s="12">
        <f t="shared" si="94"/>
        <v>282.07000000000005</v>
      </c>
      <c r="Q1052" s="14">
        <f t="shared" si="95"/>
        <v>1.6545236143946911E-3</v>
      </c>
    </row>
    <row r="1053" spans="1:17" x14ac:dyDescent="0.25">
      <c r="A1053" s="7" t="s">
        <v>188</v>
      </c>
      <c r="B1053" s="1">
        <v>43764</v>
      </c>
      <c r="C1053" t="s">
        <v>166</v>
      </c>
      <c r="D1053" s="12">
        <v>2771.25</v>
      </c>
      <c r="E1053" s="12">
        <v>162.33999999999997</v>
      </c>
      <c r="F1053" s="12">
        <v>37.970000000000006</v>
      </c>
      <c r="I1053" s="12">
        <v>170484.1185377675</v>
      </c>
      <c r="J1053" s="12">
        <v>1103.5999999999999</v>
      </c>
      <c r="K1053" s="14">
        <v>3.6516228599641734E-3</v>
      </c>
      <c r="L1053" s="12">
        <f t="shared" si="92"/>
        <v>2771.25</v>
      </c>
      <c r="M1053" s="14">
        <f t="shared" si="93"/>
        <v>1.6255179800727788E-2</v>
      </c>
      <c r="N1053" s="12">
        <v>84.425399999999996</v>
      </c>
      <c r="O1053" s="14">
        <v>2.7934914878725934E-4</v>
      </c>
      <c r="P1053" s="12">
        <f t="shared" si="94"/>
        <v>200.30999999999997</v>
      </c>
      <c r="Q1053" s="14">
        <f t="shared" si="95"/>
        <v>1.1749481518750682E-3</v>
      </c>
    </row>
    <row r="1054" spans="1:17" x14ac:dyDescent="0.25">
      <c r="A1054" s="7" t="s">
        <v>188</v>
      </c>
      <c r="B1054" s="1">
        <v>43764</v>
      </c>
      <c r="C1054" t="s">
        <v>6</v>
      </c>
      <c r="D1054" s="12">
        <v>19686.749999999996</v>
      </c>
      <c r="E1054" s="12">
        <v>1140.6899999999998</v>
      </c>
      <c r="F1054" s="12">
        <v>266.77999999999997</v>
      </c>
      <c r="G1054" s="12">
        <v>7.14</v>
      </c>
      <c r="H1054" s="12">
        <v>19.779999999999998</v>
      </c>
      <c r="I1054" s="12">
        <v>170484.1185377675</v>
      </c>
      <c r="J1054" s="12">
        <v>25659.600000000006</v>
      </c>
      <c r="K1054" s="14">
        <v>8.490298701376614E-2</v>
      </c>
      <c r="L1054" s="12">
        <f t="shared" si="92"/>
        <v>19686.749999999996</v>
      </c>
      <c r="M1054" s="14">
        <f t="shared" si="93"/>
        <v>0.11547556551807946</v>
      </c>
      <c r="N1054" s="12">
        <v>1962.9594000000002</v>
      </c>
      <c r="O1054" s="14">
        <v>6.4950785065531081E-3</v>
      </c>
      <c r="P1054" s="12">
        <f t="shared" si="94"/>
        <v>1434.3899999999999</v>
      </c>
      <c r="Q1054" s="14">
        <f t="shared" si="95"/>
        <v>8.4136282740156706E-3</v>
      </c>
    </row>
    <row r="1055" spans="1:17" x14ac:dyDescent="0.25">
      <c r="A1055" s="7" t="s">
        <v>188</v>
      </c>
      <c r="B1055" s="1">
        <v>43764</v>
      </c>
      <c r="C1055" t="s">
        <v>7</v>
      </c>
      <c r="D1055" s="12">
        <v>3959.1</v>
      </c>
      <c r="E1055" s="12">
        <v>237.51</v>
      </c>
      <c r="F1055" s="12">
        <v>55.56</v>
      </c>
      <c r="G1055" s="12">
        <v>2.21</v>
      </c>
      <c r="H1055" s="12">
        <v>5.88</v>
      </c>
      <c r="I1055" s="12">
        <v>170484.1185377675</v>
      </c>
      <c r="J1055" s="12">
        <v>5077.2</v>
      </c>
      <c r="K1055" s="14">
        <v>1.6799553549636602E-2</v>
      </c>
      <c r="L1055" s="12">
        <f t="shared" si="92"/>
        <v>3959.1</v>
      </c>
      <c r="M1055" s="14">
        <f t="shared" si="93"/>
        <v>2.3222690969440282E-2</v>
      </c>
      <c r="N1055" s="12">
        <v>388.4058</v>
      </c>
      <c r="O1055" s="14">
        <v>1.2851658465472E-3</v>
      </c>
      <c r="P1055" s="12">
        <f t="shared" si="94"/>
        <v>301.15999999999997</v>
      </c>
      <c r="Q1055" s="14">
        <f t="shared" si="95"/>
        <v>1.7664988538699793E-3</v>
      </c>
    </row>
    <row r="1056" spans="1:17" x14ac:dyDescent="0.25">
      <c r="A1056" s="7" t="s">
        <v>188</v>
      </c>
      <c r="B1056" s="1">
        <v>43764</v>
      </c>
      <c r="C1056" t="s">
        <v>167</v>
      </c>
      <c r="D1056" s="12">
        <v>4105.2800000000007</v>
      </c>
      <c r="E1056" s="12">
        <v>225.93999999999997</v>
      </c>
      <c r="F1056" s="12">
        <v>52.839999999999996</v>
      </c>
      <c r="I1056" s="12">
        <v>170484.1185377675</v>
      </c>
      <c r="J1056" s="12">
        <v>5622</v>
      </c>
      <c r="K1056" s="14">
        <v>1.860228491320242E-2</v>
      </c>
      <c r="L1056" s="12">
        <f t="shared" si="92"/>
        <v>4105.2800000000007</v>
      </c>
      <c r="M1056" s="14">
        <f t="shared" si="93"/>
        <v>2.4080131540760229E-2</v>
      </c>
      <c r="N1056" s="12">
        <v>430.08299999999997</v>
      </c>
      <c r="O1056" s="14">
        <v>1.423074795859985E-3</v>
      </c>
      <c r="P1056" s="12">
        <f t="shared" si="94"/>
        <v>278.77999999999997</v>
      </c>
      <c r="Q1056" s="14">
        <f t="shared" si="95"/>
        <v>1.6352256291734387E-3</v>
      </c>
    </row>
    <row r="1057" spans="1:17" x14ac:dyDescent="0.25">
      <c r="A1057" s="7" t="s">
        <v>188</v>
      </c>
      <c r="B1057" s="1">
        <v>43764</v>
      </c>
      <c r="C1057" t="s">
        <v>168</v>
      </c>
      <c r="D1057" s="12">
        <v>2697.55</v>
      </c>
      <c r="E1057" s="12">
        <v>158.42000000000002</v>
      </c>
      <c r="F1057" s="12">
        <v>37.049999999999997</v>
      </c>
      <c r="I1057" s="12">
        <v>170484.1185377675</v>
      </c>
      <c r="J1057" s="12">
        <v>2742</v>
      </c>
      <c r="K1057" s="14">
        <v>9.072827975535434E-3</v>
      </c>
      <c r="L1057" s="12">
        <f t="shared" si="92"/>
        <v>2697.55</v>
      </c>
      <c r="M1057" s="14">
        <f t="shared" si="93"/>
        <v>1.582288146917573E-2</v>
      </c>
      <c r="N1057" s="12">
        <v>209.76300000000003</v>
      </c>
      <c r="O1057" s="14">
        <v>6.9407134012846087E-4</v>
      </c>
      <c r="P1057" s="12">
        <f t="shared" si="94"/>
        <v>195.47000000000003</v>
      </c>
      <c r="Q1057" s="14">
        <f t="shared" si="95"/>
        <v>1.1465584106985156E-3</v>
      </c>
    </row>
    <row r="1058" spans="1:17" x14ac:dyDescent="0.25">
      <c r="A1058" s="7" t="s">
        <v>188</v>
      </c>
      <c r="B1058" s="1">
        <v>43764</v>
      </c>
      <c r="C1058" t="s">
        <v>169</v>
      </c>
      <c r="D1058" s="12">
        <v>827.03</v>
      </c>
      <c r="E1058" s="12">
        <v>50.91</v>
      </c>
      <c r="F1058" s="12">
        <v>11.91</v>
      </c>
      <c r="I1058" s="12">
        <v>170484.1185377675</v>
      </c>
      <c r="J1058" s="12">
        <v>3518.4</v>
      </c>
      <c r="K1058" s="14">
        <v>1.1641718096797479E-2</v>
      </c>
      <c r="L1058" s="12">
        <f t="shared" si="92"/>
        <v>827.03</v>
      </c>
      <c r="M1058" s="14">
        <f t="shared" si="93"/>
        <v>4.8510676952984756E-3</v>
      </c>
      <c r="N1058" s="12">
        <v>269.1576</v>
      </c>
      <c r="O1058" s="14">
        <v>8.9059143440500712E-4</v>
      </c>
      <c r="P1058" s="12">
        <f t="shared" si="94"/>
        <v>62.819999999999993</v>
      </c>
      <c r="Q1058" s="14">
        <f t="shared" si="95"/>
        <v>3.6848007039484693E-4</v>
      </c>
    </row>
    <row r="1059" spans="1:17" x14ac:dyDescent="0.25">
      <c r="A1059" s="7" t="s">
        <v>188</v>
      </c>
      <c r="B1059" s="1">
        <v>43764</v>
      </c>
      <c r="C1059" t="s">
        <v>170</v>
      </c>
      <c r="D1059" s="12">
        <v>667.8</v>
      </c>
      <c r="E1059" s="12">
        <v>39.78</v>
      </c>
      <c r="F1059" s="12">
        <v>9.3000000000000007</v>
      </c>
      <c r="I1059" s="12">
        <v>170484.1185377675</v>
      </c>
      <c r="J1059" s="12">
        <v>0</v>
      </c>
      <c r="K1059" s="14">
        <v>0</v>
      </c>
      <c r="L1059" s="12">
        <f t="shared" si="92"/>
        <v>667.8</v>
      </c>
      <c r="M1059" s="14">
        <f t="shared" si="93"/>
        <v>3.9170804044839028E-3</v>
      </c>
      <c r="N1059" s="12">
        <v>0</v>
      </c>
      <c r="O1059" s="14">
        <v>0</v>
      </c>
      <c r="P1059" s="12">
        <f t="shared" si="94"/>
        <v>49.08</v>
      </c>
      <c r="Q1059" s="14">
        <f t="shared" si="95"/>
        <v>2.8788605308785556E-4</v>
      </c>
    </row>
    <row r="1060" spans="1:17" x14ac:dyDescent="0.25">
      <c r="A1060" s="7" t="s">
        <v>188</v>
      </c>
      <c r="B1060" s="1">
        <v>43764</v>
      </c>
      <c r="C1060" t="s">
        <v>11</v>
      </c>
      <c r="D1060" s="12">
        <v>1189.2</v>
      </c>
      <c r="E1060" s="12">
        <v>70.069999999999993</v>
      </c>
      <c r="F1060" s="12">
        <v>16.39</v>
      </c>
      <c r="I1060" s="12">
        <v>170484.1185377675</v>
      </c>
      <c r="J1060" s="12">
        <v>2219.6000000000004</v>
      </c>
      <c r="K1060" s="14">
        <v>7.3442677410272827E-3</v>
      </c>
      <c r="L1060" s="12">
        <f t="shared" si="92"/>
        <v>1189.2</v>
      </c>
      <c r="M1060" s="14">
        <f t="shared" si="93"/>
        <v>6.9754297948671122E-3</v>
      </c>
      <c r="N1060" s="12">
        <v>169.79940000000002</v>
      </c>
      <c r="O1060" s="14">
        <v>5.6183648218858704E-4</v>
      </c>
      <c r="P1060" s="12">
        <f t="shared" si="94"/>
        <v>86.46</v>
      </c>
      <c r="Q1060" s="14">
        <f t="shared" si="95"/>
        <v>5.0714401283569665E-4</v>
      </c>
    </row>
    <row r="1061" spans="1:17" x14ac:dyDescent="0.25">
      <c r="A1061" s="7" t="s">
        <v>190</v>
      </c>
      <c r="B1061" s="1">
        <v>43771</v>
      </c>
      <c r="C1061" t="s">
        <v>2</v>
      </c>
      <c r="D1061" s="12">
        <v>11991.499999999998</v>
      </c>
      <c r="E1061" s="12">
        <v>443.84999999999997</v>
      </c>
      <c r="F1061" s="12">
        <v>170.71000000000004</v>
      </c>
      <c r="I1061" s="12">
        <v>284126.24989550654</v>
      </c>
      <c r="J1061" s="12">
        <v>34651.199999999997</v>
      </c>
      <c r="K1061" s="14">
        <v>0.13486491649727675</v>
      </c>
      <c r="L1061" s="12">
        <f t="shared" ref="L1061:L1082" si="96">+D1061</f>
        <v>11991.499999999998</v>
      </c>
      <c r="M1061" s="14">
        <f t="shared" ref="M1061:M1082" si="97">+L1061/$I1061</f>
        <v>4.2204829734704651E-2</v>
      </c>
      <c r="N1061" s="12">
        <v>2650.8167999999996</v>
      </c>
      <c r="O1061" s="14">
        <v>1.0317166112041672E-2</v>
      </c>
      <c r="P1061" s="12">
        <f t="shared" ref="P1061:P1082" si="98">+SUM(E1061:H1061)</f>
        <v>614.55999999999995</v>
      </c>
      <c r="Q1061" s="14">
        <f t="shared" ref="Q1061:Q1082" si="99">+P1061/$I1061</f>
        <v>2.1629821258191293E-3</v>
      </c>
    </row>
    <row r="1062" spans="1:17" x14ac:dyDescent="0.25">
      <c r="A1062" s="7" t="s">
        <v>190</v>
      </c>
      <c r="B1062" s="1">
        <v>43771</v>
      </c>
      <c r="C1062" t="s">
        <v>154</v>
      </c>
      <c r="D1062" s="12">
        <v>1558</v>
      </c>
      <c r="E1062" s="12">
        <v>94.97</v>
      </c>
      <c r="F1062" s="12">
        <v>22.21</v>
      </c>
      <c r="I1062" s="12">
        <v>284126.24989550654</v>
      </c>
      <c r="J1062" s="12">
        <v>0</v>
      </c>
      <c r="K1062" s="14">
        <v>0</v>
      </c>
      <c r="L1062" s="12">
        <f t="shared" si="96"/>
        <v>1558</v>
      </c>
      <c r="M1062" s="14">
        <f t="shared" si="97"/>
        <v>5.483477857371459E-3</v>
      </c>
      <c r="N1062" s="12">
        <v>0</v>
      </c>
      <c r="O1062" s="14">
        <v>0</v>
      </c>
      <c r="P1062" s="12">
        <f t="shared" si="98"/>
        <v>117.18</v>
      </c>
      <c r="Q1062" s="14">
        <f t="shared" si="99"/>
        <v>4.1242229481822058E-4</v>
      </c>
    </row>
    <row r="1063" spans="1:17" x14ac:dyDescent="0.25">
      <c r="A1063" s="7" t="s">
        <v>190</v>
      </c>
      <c r="B1063" s="1">
        <v>43771</v>
      </c>
      <c r="C1063" t="s">
        <v>155</v>
      </c>
      <c r="D1063" s="12">
        <v>3153.1</v>
      </c>
      <c r="E1063" s="12">
        <v>189.6</v>
      </c>
      <c r="F1063" s="12">
        <v>44.34</v>
      </c>
      <c r="I1063" s="12">
        <v>284126.24989550654</v>
      </c>
      <c r="J1063" s="12">
        <v>0</v>
      </c>
      <c r="K1063" s="14">
        <v>0</v>
      </c>
      <c r="L1063" s="12">
        <f t="shared" si="96"/>
        <v>3153.1</v>
      </c>
      <c r="M1063" s="14">
        <f t="shared" si="97"/>
        <v>1.1097531471166848E-2</v>
      </c>
      <c r="N1063" s="12">
        <v>0</v>
      </c>
      <c r="O1063" s="14">
        <v>0</v>
      </c>
      <c r="P1063" s="12">
        <f t="shared" si="98"/>
        <v>233.94</v>
      </c>
      <c r="Q1063" s="14">
        <f t="shared" si="99"/>
        <v>8.2336637352598148E-4</v>
      </c>
    </row>
    <row r="1064" spans="1:17" x14ac:dyDescent="0.25">
      <c r="A1064" s="7" t="s">
        <v>190</v>
      </c>
      <c r="B1064" s="1">
        <v>43771</v>
      </c>
      <c r="C1064" t="s">
        <v>156</v>
      </c>
      <c r="D1064" s="12">
        <v>2801.4300000000003</v>
      </c>
      <c r="E1064" s="12">
        <v>162.85000000000002</v>
      </c>
      <c r="F1064" s="12">
        <v>38.090000000000003</v>
      </c>
      <c r="I1064" s="12">
        <v>284126.24989550654</v>
      </c>
      <c r="J1064" s="12">
        <v>0</v>
      </c>
      <c r="K1064" s="14">
        <v>0</v>
      </c>
      <c r="L1064" s="12">
        <f t="shared" si="96"/>
        <v>2801.4300000000003</v>
      </c>
      <c r="M1064" s="14">
        <f t="shared" si="97"/>
        <v>9.859807043630377E-3</v>
      </c>
      <c r="N1064" s="12">
        <v>0</v>
      </c>
      <c r="O1064" s="14">
        <v>0</v>
      </c>
      <c r="P1064" s="12">
        <f t="shared" si="98"/>
        <v>200.94000000000003</v>
      </c>
      <c r="Q1064" s="14">
        <f t="shared" si="99"/>
        <v>7.0722082198987238E-4</v>
      </c>
    </row>
    <row r="1065" spans="1:17" x14ac:dyDescent="0.25">
      <c r="A1065" s="7" t="s">
        <v>190</v>
      </c>
      <c r="B1065" s="1">
        <v>43771</v>
      </c>
      <c r="C1065" t="s">
        <v>157</v>
      </c>
      <c r="D1065" s="12">
        <v>6153.83</v>
      </c>
      <c r="E1065" s="12">
        <v>365.70999999999992</v>
      </c>
      <c r="F1065" s="12">
        <v>85.539999999999992</v>
      </c>
      <c r="I1065" s="12">
        <v>284126.24989550654</v>
      </c>
      <c r="J1065" s="12">
        <v>0</v>
      </c>
      <c r="K1065" s="14">
        <v>0</v>
      </c>
      <c r="L1065" s="12">
        <f t="shared" si="96"/>
        <v>6153.83</v>
      </c>
      <c r="M1065" s="14">
        <f t="shared" si="97"/>
        <v>2.1658787254831967E-2</v>
      </c>
      <c r="N1065" s="12">
        <v>0</v>
      </c>
      <c r="O1065" s="14">
        <v>0</v>
      </c>
      <c r="P1065" s="12">
        <f t="shared" si="98"/>
        <v>451.24999999999989</v>
      </c>
      <c r="Q1065" s="14">
        <f t="shared" si="99"/>
        <v>1.5882024282020991E-3</v>
      </c>
    </row>
    <row r="1066" spans="1:17" x14ac:dyDescent="0.25">
      <c r="A1066" s="7" t="s">
        <v>190</v>
      </c>
      <c r="B1066" s="1">
        <v>43771</v>
      </c>
      <c r="C1066" t="s">
        <v>158</v>
      </c>
      <c r="D1066" s="12">
        <v>987</v>
      </c>
      <c r="E1066" s="12">
        <v>59.65</v>
      </c>
      <c r="F1066" s="12">
        <v>13.95</v>
      </c>
      <c r="I1066" s="12">
        <v>284126.24989550654</v>
      </c>
      <c r="J1066" s="12">
        <v>0</v>
      </c>
      <c r="K1066" s="14">
        <v>0</v>
      </c>
      <c r="L1066" s="12">
        <f t="shared" si="96"/>
        <v>987</v>
      </c>
      <c r="M1066" s="14">
        <f t="shared" si="97"/>
        <v>3.4738078595799938E-3</v>
      </c>
      <c r="N1066" s="12">
        <v>0</v>
      </c>
      <c r="O1066" s="14">
        <v>0</v>
      </c>
      <c r="P1066" s="12">
        <f t="shared" si="98"/>
        <v>73.599999999999994</v>
      </c>
      <c r="Q1066" s="14">
        <f t="shared" si="99"/>
        <v>2.5903977554720114E-4</v>
      </c>
    </row>
    <row r="1067" spans="1:17" x14ac:dyDescent="0.25">
      <c r="A1067" s="7" t="s">
        <v>190</v>
      </c>
      <c r="B1067" s="1">
        <v>43771</v>
      </c>
      <c r="C1067" t="s">
        <v>159</v>
      </c>
      <c r="D1067" s="12">
        <v>3838.87</v>
      </c>
      <c r="E1067" s="12">
        <v>215.98000000000002</v>
      </c>
      <c r="F1067" s="12">
        <v>50.499999999999993</v>
      </c>
      <c r="I1067" s="12">
        <v>284126.24989550654</v>
      </c>
      <c r="J1067" s="12">
        <v>0</v>
      </c>
      <c r="K1067" s="14">
        <v>0</v>
      </c>
      <c r="L1067" s="12">
        <f t="shared" si="96"/>
        <v>3838.87</v>
      </c>
      <c r="M1067" s="14">
        <f t="shared" si="97"/>
        <v>1.3511141618952229E-2</v>
      </c>
      <c r="N1067" s="12">
        <v>0</v>
      </c>
      <c r="O1067" s="14">
        <v>0</v>
      </c>
      <c r="P1067" s="12">
        <f t="shared" si="98"/>
        <v>266.48</v>
      </c>
      <c r="Q1067" s="14">
        <f t="shared" si="99"/>
        <v>9.378929264649208E-4</v>
      </c>
    </row>
    <row r="1068" spans="1:17" x14ac:dyDescent="0.25">
      <c r="A1068" s="7" t="s">
        <v>190</v>
      </c>
      <c r="B1068" s="1">
        <v>43771</v>
      </c>
      <c r="C1068" t="s">
        <v>160</v>
      </c>
      <c r="D1068" s="12">
        <v>889.86</v>
      </c>
      <c r="E1068" s="12">
        <v>53.08</v>
      </c>
      <c r="F1068" s="12">
        <v>12.41</v>
      </c>
      <c r="I1068" s="12">
        <v>284126.24989550654</v>
      </c>
      <c r="J1068" s="12">
        <v>0</v>
      </c>
      <c r="K1068" s="14">
        <v>0</v>
      </c>
      <c r="L1068" s="12">
        <f t="shared" si="96"/>
        <v>889.86</v>
      </c>
      <c r="M1068" s="14">
        <f t="shared" si="97"/>
        <v>3.1319175906037015E-3</v>
      </c>
      <c r="N1068" s="12">
        <v>0</v>
      </c>
      <c r="O1068" s="14">
        <v>0</v>
      </c>
      <c r="P1068" s="12">
        <f t="shared" si="98"/>
        <v>65.489999999999995</v>
      </c>
      <c r="Q1068" s="14">
        <f t="shared" si="99"/>
        <v>2.3049612636666036E-4</v>
      </c>
    </row>
    <row r="1069" spans="1:17" x14ac:dyDescent="0.25">
      <c r="A1069" s="7" t="s">
        <v>190</v>
      </c>
      <c r="B1069" s="1">
        <v>43771</v>
      </c>
      <c r="C1069" t="s">
        <v>161</v>
      </c>
      <c r="D1069" s="12">
        <v>792.25</v>
      </c>
      <c r="E1069" s="12">
        <v>49.12</v>
      </c>
      <c r="F1069" s="12">
        <v>11.49</v>
      </c>
      <c r="I1069" s="12">
        <v>284126.24989550654</v>
      </c>
      <c r="J1069" s="12">
        <v>0</v>
      </c>
      <c r="K1069" s="14">
        <v>0</v>
      </c>
      <c r="L1069" s="12">
        <f t="shared" si="96"/>
        <v>792.25</v>
      </c>
      <c r="M1069" s="14">
        <f t="shared" si="97"/>
        <v>2.7883731274085614E-3</v>
      </c>
      <c r="N1069" s="12">
        <v>0</v>
      </c>
      <c r="O1069" s="14">
        <v>0</v>
      </c>
      <c r="P1069" s="12">
        <f t="shared" si="98"/>
        <v>60.61</v>
      </c>
      <c r="Q1069" s="14">
        <f t="shared" si="99"/>
        <v>2.1332066298798726E-4</v>
      </c>
    </row>
    <row r="1070" spans="1:17" x14ac:dyDescent="0.25">
      <c r="A1070" s="7" t="s">
        <v>190</v>
      </c>
      <c r="B1070" s="1">
        <v>43771</v>
      </c>
      <c r="C1070" t="s">
        <v>162</v>
      </c>
      <c r="D1070" s="12">
        <v>755.48</v>
      </c>
      <c r="E1070" s="12">
        <v>45.22</v>
      </c>
      <c r="F1070" s="12">
        <v>10.58</v>
      </c>
      <c r="I1070" s="12">
        <v>284126.24989550654</v>
      </c>
      <c r="J1070" s="12">
        <v>0</v>
      </c>
      <c r="K1070" s="14">
        <v>0</v>
      </c>
      <c r="L1070" s="12">
        <f t="shared" si="96"/>
        <v>755.48</v>
      </c>
      <c r="M1070" s="14">
        <f t="shared" si="97"/>
        <v>2.6589588264999938E-3</v>
      </c>
      <c r="N1070" s="12">
        <v>0</v>
      </c>
      <c r="O1070" s="14">
        <v>0</v>
      </c>
      <c r="P1070" s="12">
        <f t="shared" si="98"/>
        <v>55.8</v>
      </c>
      <c r="Q1070" s="14">
        <f t="shared" si="99"/>
        <v>1.9639156896105738E-4</v>
      </c>
    </row>
    <row r="1071" spans="1:17" x14ac:dyDescent="0.25">
      <c r="A1071" s="7" t="s">
        <v>190</v>
      </c>
      <c r="B1071" s="1">
        <v>43771</v>
      </c>
      <c r="C1071" t="s">
        <v>163</v>
      </c>
      <c r="D1071" s="12">
        <v>3247.58</v>
      </c>
      <c r="E1071" s="12">
        <v>197.03</v>
      </c>
      <c r="F1071" s="12">
        <v>46.08</v>
      </c>
      <c r="I1071" s="12">
        <v>284126.24989550654</v>
      </c>
      <c r="J1071" s="12">
        <v>5416.7999999999993</v>
      </c>
      <c r="K1071" s="14">
        <v>2.1082567982709074E-2</v>
      </c>
      <c r="L1071" s="12">
        <f t="shared" si="96"/>
        <v>3247.58</v>
      </c>
      <c r="M1071" s="14">
        <f t="shared" si="97"/>
        <v>1.1430059704776896E-2</v>
      </c>
      <c r="N1071" s="12">
        <v>414.3852</v>
      </c>
      <c r="O1071" s="14">
        <v>1.6128164506772442E-3</v>
      </c>
      <c r="P1071" s="12">
        <f t="shared" si="98"/>
        <v>243.11</v>
      </c>
      <c r="Q1071" s="14">
        <f t="shared" si="99"/>
        <v>8.5564075860434889E-4</v>
      </c>
    </row>
    <row r="1072" spans="1:17" x14ac:dyDescent="0.25">
      <c r="A1072" s="7" t="s">
        <v>190</v>
      </c>
      <c r="B1072" s="1">
        <v>43771</v>
      </c>
      <c r="C1072" t="s">
        <v>164</v>
      </c>
      <c r="D1072" s="12">
        <v>1299.33</v>
      </c>
      <c r="E1072" s="12">
        <v>76.759999999999991</v>
      </c>
      <c r="F1072" s="12">
        <v>17.950000000000003</v>
      </c>
      <c r="I1072" s="12">
        <v>284126.24989550654</v>
      </c>
      <c r="J1072" s="12">
        <v>0</v>
      </c>
      <c r="K1072" s="14">
        <v>0</v>
      </c>
      <c r="L1072" s="12">
        <f t="shared" si="96"/>
        <v>1299.33</v>
      </c>
      <c r="M1072" s="14">
        <f t="shared" si="97"/>
        <v>4.5730727114367507E-3</v>
      </c>
      <c r="N1072" s="12">
        <v>0</v>
      </c>
      <c r="O1072" s="14">
        <v>0</v>
      </c>
      <c r="P1072" s="12">
        <f t="shared" si="98"/>
        <v>94.71</v>
      </c>
      <c r="Q1072" s="14">
        <f t="shared" si="99"/>
        <v>3.3333773290863342E-4</v>
      </c>
    </row>
    <row r="1073" spans="1:17" x14ac:dyDescent="0.25">
      <c r="A1073" s="7" t="s">
        <v>190</v>
      </c>
      <c r="B1073" s="1">
        <v>43771</v>
      </c>
      <c r="C1073" t="s">
        <v>165</v>
      </c>
      <c r="D1073" s="12">
        <v>756.14</v>
      </c>
      <c r="E1073" s="12">
        <v>46.53</v>
      </c>
      <c r="F1073" s="12">
        <v>10.879999999999999</v>
      </c>
      <c r="I1073" s="12">
        <v>284126.24989550654</v>
      </c>
      <c r="J1073" s="12">
        <v>0</v>
      </c>
      <c r="K1073" s="14">
        <v>0</v>
      </c>
      <c r="L1073" s="12">
        <f t="shared" si="96"/>
        <v>756.14</v>
      </c>
      <c r="M1073" s="14">
        <f t="shared" si="97"/>
        <v>2.6612817375307159E-3</v>
      </c>
      <c r="N1073" s="12">
        <v>0</v>
      </c>
      <c r="O1073" s="14">
        <v>0</v>
      </c>
      <c r="P1073" s="12">
        <f t="shared" si="98"/>
        <v>57.41</v>
      </c>
      <c r="Q1073" s="14">
        <f t="shared" si="99"/>
        <v>2.0205806405115243E-4</v>
      </c>
    </row>
    <row r="1074" spans="1:17" x14ac:dyDescent="0.25">
      <c r="A1074" s="7" t="s">
        <v>190</v>
      </c>
      <c r="B1074" s="1">
        <v>43771</v>
      </c>
      <c r="C1074" t="s">
        <v>4</v>
      </c>
      <c r="D1074" s="12">
        <v>4692.25</v>
      </c>
      <c r="E1074" s="12">
        <v>280.25</v>
      </c>
      <c r="F1074" s="12">
        <v>65.53</v>
      </c>
      <c r="G1074" s="12">
        <v>4.2</v>
      </c>
      <c r="H1074" s="12">
        <v>11.2</v>
      </c>
      <c r="I1074" s="12">
        <v>284126.24989550654</v>
      </c>
      <c r="J1074" s="12">
        <v>4416.8</v>
      </c>
      <c r="K1074" s="14">
        <v>1.719049739071582E-2</v>
      </c>
      <c r="L1074" s="12">
        <f t="shared" si="96"/>
        <v>4692.25</v>
      </c>
      <c r="M1074" s="14">
        <f t="shared" si="97"/>
        <v>1.6514665581676014E-2</v>
      </c>
      <c r="N1074" s="12">
        <v>337.88519999999994</v>
      </c>
      <c r="O1074" s="14">
        <v>1.31507305038976E-3</v>
      </c>
      <c r="P1074" s="12">
        <f t="shared" si="98"/>
        <v>361.17999999999995</v>
      </c>
      <c r="Q1074" s="14">
        <f t="shared" si="99"/>
        <v>1.2711954637518764E-3</v>
      </c>
    </row>
    <row r="1075" spans="1:17" x14ac:dyDescent="0.25">
      <c r="A1075" s="7" t="s">
        <v>190</v>
      </c>
      <c r="B1075" s="1">
        <v>43771</v>
      </c>
      <c r="C1075" t="s">
        <v>166</v>
      </c>
      <c r="D1075" s="12">
        <v>3107.33</v>
      </c>
      <c r="E1075" s="12">
        <v>183.17999999999998</v>
      </c>
      <c r="F1075" s="12">
        <v>42.84</v>
      </c>
      <c r="I1075" s="12">
        <v>284126.24989550654</v>
      </c>
      <c r="J1075" s="12">
        <v>1103.5999999999999</v>
      </c>
      <c r="K1075" s="14">
        <v>4.2952891053237591E-3</v>
      </c>
      <c r="L1075" s="12">
        <f t="shared" si="96"/>
        <v>3107.33</v>
      </c>
      <c r="M1075" s="14">
        <f t="shared" si="97"/>
        <v>1.0936441110748431E-2</v>
      </c>
      <c r="N1075" s="12">
        <v>84.425399999999996</v>
      </c>
      <c r="O1075" s="14">
        <v>3.2858961655726749E-4</v>
      </c>
      <c r="P1075" s="12">
        <f t="shared" si="98"/>
        <v>226.01999999999998</v>
      </c>
      <c r="Q1075" s="14">
        <f t="shared" si="99"/>
        <v>7.9549144115731527E-4</v>
      </c>
    </row>
    <row r="1076" spans="1:17" x14ac:dyDescent="0.25">
      <c r="A1076" s="7" t="s">
        <v>190</v>
      </c>
      <c r="B1076" s="1">
        <v>43771</v>
      </c>
      <c r="C1076" t="s">
        <v>6</v>
      </c>
      <c r="D1076" s="12">
        <v>20514.059999999998</v>
      </c>
      <c r="E1076" s="12">
        <v>1192.2400000000002</v>
      </c>
      <c r="F1076" s="12">
        <v>278.85000000000008</v>
      </c>
      <c r="G1076" s="12">
        <v>5.34</v>
      </c>
      <c r="H1076" s="12">
        <v>15.02</v>
      </c>
      <c r="I1076" s="12">
        <v>284126.24989550654</v>
      </c>
      <c r="J1076" s="12">
        <v>25659.600000000006</v>
      </c>
      <c r="K1076" s="14">
        <v>9.9868974562310212E-2</v>
      </c>
      <c r="L1076" s="12">
        <f t="shared" si="96"/>
        <v>20514.059999999998</v>
      </c>
      <c r="M1076" s="14">
        <f t="shared" si="97"/>
        <v>7.2200509483176856E-2</v>
      </c>
      <c r="N1076" s="12">
        <v>1962.9594000000002</v>
      </c>
      <c r="O1076" s="14">
        <v>7.6399765540167298E-3</v>
      </c>
      <c r="P1076" s="12">
        <f t="shared" si="98"/>
        <v>1491.4500000000003</v>
      </c>
      <c r="Q1076" s="14">
        <f t="shared" si="99"/>
        <v>5.249250995106973E-3</v>
      </c>
    </row>
    <row r="1077" spans="1:17" x14ac:dyDescent="0.25">
      <c r="A1077" s="7" t="s">
        <v>190</v>
      </c>
      <c r="B1077" s="1">
        <v>43771</v>
      </c>
      <c r="C1077" t="s">
        <v>7</v>
      </c>
      <c r="D1077" s="12">
        <v>3932</v>
      </c>
      <c r="E1077" s="12">
        <v>235.82000000000002</v>
      </c>
      <c r="F1077" s="12">
        <v>55.169999999999995</v>
      </c>
      <c r="G1077" s="12">
        <v>2.5</v>
      </c>
      <c r="H1077" s="12">
        <v>6.66</v>
      </c>
      <c r="I1077" s="12">
        <v>284126.24989550654</v>
      </c>
      <c r="J1077" s="12">
        <v>5077.2</v>
      </c>
      <c r="K1077" s="14">
        <v>1.9760820809668168E-2</v>
      </c>
      <c r="L1077" s="12">
        <f t="shared" si="96"/>
        <v>3932</v>
      </c>
      <c r="M1077" s="14">
        <f t="shared" si="97"/>
        <v>1.38389184436358E-2</v>
      </c>
      <c r="N1077" s="12">
        <v>388.4058</v>
      </c>
      <c r="O1077" s="14">
        <v>1.5117027919396148E-3</v>
      </c>
      <c r="P1077" s="12">
        <f t="shared" si="98"/>
        <v>300.15000000000003</v>
      </c>
      <c r="Q1077" s="14">
        <f t="shared" si="99"/>
        <v>1.0563965846534299E-3</v>
      </c>
    </row>
    <row r="1078" spans="1:17" x14ac:dyDescent="0.25">
      <c r="A1078" s="7" t="s">
        <v>190</v>
      </c>
      <c r="B1078" s="1">
        <v>43771</v>
      </c>
      <c r="C1078" t="s">
        <v>167</v>
      </c>
      <c r="D1078" s="12">
        <v>4063.53</v>
      </c>
      <c r="E1078" s="12">
        <v>223.33999999999997</v>
      </c>
      <c r="F1078" s="12">
        <v>52.219999999999992</v>
      </c>
      <c r="I1078" s="12">
        <v>284126.24989550654</v>
      </c>
      <c r="J1078" s="12">
        <v>5622</v>
      </c>
      <c r="K1078" s="14">
        <v>2.1881220868186092E-2</v>
      </c>
      <c r="L1078" s="12">
        <f t="shared" si="96"/>
        <v>4063.53</v>
      </c>
      <c r="M1078" s="14">
        <f t="shared" si="97"/>
        <v>1.4301846455561391E-2</v>
      </c>
      <c r="N1078" s="12">
        <v>430.08299999999997</v>
      </c>
      <c r="O1078" s="14">
        <v>1.673913396416236E-3</v>
      </c>
      <c r="P1078" s="12">
        <f t="shared" si="98"/>
        <v>275.55999999999995</v>
      </c>
      <c r="Q1078" s="14">
        <f t="shared" si="99"/>
        <v>9.6985055094818938E-4</v>
      </c>
    </row>
    <row r="1079" spans="1:17" x14ac:dyDescent="0.25">
      <c r="A1079" s="7" t="s">
        <v>190</v>
      </c>
      <c r="B1079" s="1">
        <v>43771</v>
      </c>
      <c r="C1079" t="s">
        <v>168</v>
      </c>
      <c r="D1079" s="12">
        <v>2663.7799999999997</v>
      </c>
      <c r="E1079" s="12">
        <v>156.74</v>
      </c>
      <c r="F1079" s="12">
        <v>36.659999999999997</v>
      </c>
      <c r="I1079" s="12">
        <v>284126.24989550654</v>
      </c>
      <c r="J1079" s="12">
        <v>2742</v>
      </c>
      <c r="K1079" s="14">
        <v>1.0672057563245511E-2</v>
      </c>
      <c r="L1079" s="12">
        <f t="shared" si="96"/>
        <v>2663.7799999999997</v>
      </c>
      <c r="M1079" s="14">
        <f t="shared" si="97"/>
        <v>9.3753393112380908E-3</v>
      </c>
      <c r="N1079" s="12">
        <v>209.76300000000003</v>
      </c>
      <c r="O1079" s="14">
        <v>8.1641240358828169E-4</v>
      </c>
      <c r="P1079" s="12">
        <f t="shared" si="98"/>
        <v>193.4</v>
      </c>
      <c r="Q1079" s="14">
        <f t="shared" si="99"/>
        <v>6.8068332324495529E-4</v>
      </c>
    </row>
    <row r="1080" spans="1:17" x14ac:dyDescent="0.25">
      <c r="A1080" s="7" t="s">
        <v>190</v>
      </c>
      <c r="B1080" s="1">
        <v>43771</v>
      </c>
      <c r="C1080" t="s">
        <v>169</v>
      </c>
      <c r="D1080" s="12">
        <v>926</v>
      </c>
      <c r="E1080" s="12">
        <v>57.05</v>
      </c>
      <c r="F1080" s="12">
        <v>13.34</v>
      </c>
      <c r="I1080" s="12">
        <v>284126.24989550654</v>
      </c>
      <c r="J1080" s="12">
        <v>3518.4</v>
      </c>
      <c r="K1080" s="14">
        <v>1.3693861170869076E-2</v>
      </c>
      <c r="L1080" s="12">
        <f t="shared" si="96"/>
        <v>926</v>
      </c>
      <c r="M1080" s="14">
        <f t="shared" si="97"/>
        <v>3.2591145673465799E-3</v>
      </c>
      <c r="N1080" s="12">
        <v>269.1576</v>
      </c>
      <c r="O1080" s="14">
        <v>1.0475803795714843E-3</v>
      </c>
      <c r="P1080" s="12">
        <f t="shared" si="98"/>
        <v>70.39</v>
      </c>
      <c r="Q1080" s="14">
        <f t="shared" si="99"/>
        <v>2.4774198098868872E-4</v>
      </c>
    </row>
    <row r="1081" spans="1:17" x14ac:dyDescent="0.25">
      <c r="A1081" s="7" t="s">
        <v>190</v>
      </c>
      <c r="B1081" s="1">
        <v>43771</v>
      </c>
      <c r="C1081" t="s">
        <v>170</v>
      </c>
      <c r="D1081" s="12">
        <v>767.8</v>
      </c>
      <c r="E1081" s="12">
        <v>45.98</v>
      </c>
      <c r="F1081" s="12">
        <v>10.75</v>
      </c>
      <c r="I1081" s="12">
        <v>284126.24989550654</v>
      </c>
      <c r="J1081" s="12">
        <v>0</v>
      </c>
      <c r="K1081" s="14">
        <v>0</v>
      </c>
      <c r="L1081" s="12">
        <f t="shared" si="96"/>
        <v>767.8</v>
      </c>
      <c r="M1081" s="14">
        <f t="shared" si="97"/>
        <v>2.7023198324068074E-3</v>
      </c>
      <c r="N1081" s="12">
        <v>0</v>
      </c>
      <c r="O1081" s="14">
        <v>0</v>
      </c>
      <c r="P1081" s="12">
        <f t="shared" si="98"/>
        <v>56.73</v>
      </c>
      <c r="Q1081" s="14">
        <f t="shared" si="99"/>
        <v>1.9966476177707502E-4</v>
      </c>
    </row>
    <row r="1082" spans="1:17" x14ac:dyDescent="0.25">
      <c r="A1082" s="7" t="s">
        <v>190</v>
      </c>
      <c r="B1082" s="1">
        <v>43771</v>
      </c>
      <c r="C1082" t="s">
        <v>11</v>
      </c>
      <c r="D1082" s="12">
        <v>1341.5</v>
      </c>
      <c r="E1082" s="12">
        <v>79.509999999999991</v>
      </c>
      <c r="F1082" s="12">
        <v>18.600000000000001</v>
      </c>
      <c r="I1082" s="12">
        <v>284126.24989550654</v>
      </c>
      <c r="J1082" s="12">
        <v>2219.6000000000004</v>
      </c>
      <c r="K1082" s="14">
        <v>8.6388398859882348E-3</v>
      </c>
      <c r="L1082" s="12">
        <f t="shared" si="96"/>
        <v>1341.5</v>
      </c>
      <c r="M1082" s="14">
        <f t="shared" si="97"/>
        <v>4.721492648051228E-3</v>
      </c>
      <c r="N1082" s="12">
        <v>169.79940000000002</v>
      </c>
      <c r="O1082" s="14">
        <v>6.6087125127809994E-4</v>
      </c>
      <c r="P1082" s="12">
        <f t="shared" si="98"/>
        <v>98.109999999999985</v>
      </c>
      <c r="Q1082" s="14">
        <f t="shared" si="99"/>
        <v>3.4530424427902041E-4</v>
      </c>
    </row>
    <row r="1083" spans="1:17" x14ac:dyDescent="0.25">
      <c r="A1083" s="7" t="s">
        <v>192</v>
      </c>
      <c r="B1083" s="1">
        <v>43778</v>
      </c>
      <c r="C1083" t="s">
        <v>2</v>
      </c>
      <c r="D1083" s="12">
        <v>12035.499999999998</v>
      </c>
      <c r="E1083" s="12">
        <v>441.46999999999997</v>
      </c>
      <c r="F1083" s="12">
        <v>170.14999999999998</v>
      </c>
      <c r="I1083" s="12">
        <v>237354.43560932996</v>
      </c>
      <c r="J1083" s="12">
        <v>34651.199999999997</v>
      </c>
      <c r="K1083" s="14">
        <v>0.13486491649727675</v>
      </c>
      <c r="L1083" s="12">
        <f t="shared" ref="L1083:L1104" si="100">+D1083</f>
        <v>12035.499999999998</v>
      </c>
      <c r="M1083" s="14">
        <f t="shared" ref="M1083:M1104" si="101">+L1083/$I1083</f>
        <v>5.0706867849774052E-2</v>
      </c>
      <c r="N1083" s="12">
        <v>2650.8167999999996</v>
      </c>
      <c r="O1083" s="14">
        <v>1.0317166112041672E-2</v>
      </c>
      <c r="P1083" s="12">
        <f t="shared" ref="P1083:P1104" si="102">+SUM(E1083:H1083)</f>
        <v>611.61999999999989</v>
      </c>
      <c r="Q1083" s="14">
        <f t="shared" ref="Q1083:Q1104" si="103">+P1083/$I1083</f>
        <v>2.5768214460785846E-3</v>
      </c>
    </row>
    <row r="1084" spans="1:17" x14ac:dyDescent="0.25">
      <c r="A1084" s="7" t="s">
        <v>192</v>
      </c>
      <c r="B1084" s="1">
        <v>43778</v>
      </c>
      <c r="C1084" t="s">
        <v>154</v>
      </c>
      <c r="D1084" s="12">
        <v>1558</v>
      </c>
      <c r="E1084" s="12">
        <v>94.97</v>
      </c>
      <c r="F1084" s="12">
        <v>22.21</v>
      </c>
      <c r="I1084" s="12">
        <v>237354.43560932996</v>
      </c>
      <c r="J1084" s="12">
        <v>0</v>
      </c>
      <c r="K1084" s="14">
        <v>0</v>
      </c>
      <c r="L1084" s="12">
        <f t="shared" si="100"/>
        <v>1558</v>
      </c>
      <c r="M1084" s="14">
        <f t="shared" si="101"/>
        <v>6.5640231074694019E-3</v>
      </c>
      <c r="N1084" s="12">
        <v>0</v>
      </c>
      <c r="O1084" s="14">
        <v>0</v>
      </c>
      <c r="P1084" s="12">
        <f t="shared" si="102"/>
        <v>117.18</v>
      </c>
      <c r="Q1084" s="14">
        <f t="shared" si="103"/>
        <v>4.9369205887886045E-4</v>
      </c>
    </row>
    <row r="1085" spans="1:17" x14ac:dyDescent="0.25">
      <c r="A1085" s="7" t="s">
        <v>192</v>
      </c>
      <c r="B1085" s="1">
        <v>43778</v>
      </c>
      <c r="C1085" t="s">
        <v>155</v>
      </c>
      <c r="D1085" s="12">
        <v>2953.1</v>
      </c>
      <c r="E1085" s="12">
        <v>177.20000000000002</v>
      </c>
      <c r="F1085" s="12">
        <v>41.44</v>
      </c>
      <c r="I1085" s="12">
        <v>237354.43560932996</v>
      </c>
      <c r="J1085" s="12">
        <v>0</v>
      </c>
      <c r="K1085" s="14">
        <v>0</v>
      </c>
      <c r="L1085" s="12">
        <f t="shared" si="100"/>
        <v>2953.1</v>
      </c>
      <c r="M1085" s="14">
        <f t="shared" si="101"/>
        <v>1.2441730833548067E-2</v>
      </c>
      <c r="N1085" s="12">
        <v>0</v>
      </c>
      <c r="O1085" s="14">
        <v>0</v>
      </c>
      <c r="P1085" s="12">
        <f t="shared" si="102"/>
        <v>218.64000000000001</v>
      </c>
      <c r="Q1085" s="14">
        <f t="shared" si="103"/>
        <v>9.2115405148723362E-4</v>
      </c>
    </row>
    <row r="1086" spans="1:17" x14ac:dyDescent="0.25">
      <c r="A1086" s="7" t="s">
        <v>192</v>
      </c>
      <c r="B1086" s="1">
        <v>43778</v>
      </c>
      <c r="C1086" t="s">
        <v>156</v>
      </c>
      <c r="D1086" s="12">
        <v>2531.4300000000003</v>
      </c>
      <c r="E1086" s="12">
        <v>146.11000000000001</v>
      </c>
      <c r="F1086" s="12">
        <v>34.18</v>
      </c>
      <c r="I1086" s="12">
        <v>237354.43560932996</v>
      </c>
      <c r="J1086" s="12">
        <v>0</v>
      </c>
      <c r="K1086" s="14">
        <v>0</v>
      </c>
      <c r="L1086" s="12">
        <f t="shared" si="100"/>
        <v>2531.4300000000003</v>
      </c>
      <c r="M1086" s="14">
        <f t="shared" si="101"/>
        <v>1.0665189354904537E-2</v>
      </c>
      <c r="N1086" s="12">
        <v>0</v>
      </c>
      <c r="O1086" s="14">
        <v>0</v>
      </c>
      <c r="P1086" s="12">
        <f t="shared" si="102"/>
        <v>180.29000000000002</v>
      </c>
      <c r="Q1086" s="14">
        <f t="shared" si="103"/>
        <v>7.5958133892532645E-4</v>
      </c>
    </row>
    <row r="1087" spans="1:17" x14ac:dyDescent="0.25">
      <c r="A1087" s="7" t="s">
        <v>192</v>
      </c>
      <c r="B1087" s="1">
        <v>43778</v>
      </c>
      <c r="C1087" t="s">
        <v>157</v>
      </c>
      <c r="D1087" s="12">
        <v>6359.7800000000007</v>
      </c>
      <c r="E1087" s="12">
        <v>378.48</v>
      </c>
      <c r="F1087" s="12">
        <v>88.53</v>
      </c>
      <c r="I1087" s="12">
        <v>237354.43560932996</v>
      </c>
      <c r="J1087" s="12">
        <v>0</v>
      </c>
      <c r="K1087" s="14">
        <v>0</v>
      </c>
      <c r="L1087" s="12">
        <f t="shared" si="100"/>
        <v>6359.7800000000007</v>
      </c>
      <c r="M1087" s="14">
        <f t="shared" si="101"/>
        <v>2.6794443439295094E-2</v>
      </c>
      <c r="N1087" s="12">
        <v>0</v>
      </c>
      <c r="O1087" s="14">
        <v>0</v>
      </c>
      <c r="P1087" s="12">
        <f t="shared" si="102"/>
        <v>467.01</v>
      </c>
      <c r="Q1087" s="14">
        <f t="shared" si="103"/>
        <v>1.9675638199096825E-3</v>
      </c>
    </row>
    <row r="1088" spans="1:17" x14ac:dyDescent="0.25">
      <c r="A1088" s="7" t="s">
        <v>192</v>
      </c>
      <c r="B1088" s="1">
        <v>43778</v>
      </c>
      <c r="C1088" t="s">
        <v>158</v>
      </c>
      <c r="D1088" s="12">
        <v>987</v>
      </c>
      <c r="E1088" s="12">
        <v>59.65</v>
      </c>
      <c r="F1088" s="12">
        <v>13.95</v>
      </c>
      <c r="I1088" s="12">
        <v>237354.43560932996</v>
      </c>
      <c r="J1088" s="12">
        <v>0</v>
      </c>
      <c r="K1088" s="14">
        <v>0</v>
      </c>
      <c r="L1088" s="12">
        <f t="shared" si="100"/>
        <v>987</v>
      </c>
      <c r="M1088" s="14">
        <f t="shared" si="101"/>
        <v>4.1583381303416551E-3</v>
      </c>
      <c r="N1088" s="12">
        <v>0</v>
      </c>
      <c r="O1088" s="14">
        <v>0</v>
      </c>
      <c r="P1088" s="12">
        <f t="shared" si="102"/>
        <v>73.599999999999994</v>
      </c>
      <c r="Q1088" s="14">
        <f t="shared" si="103"/>
        <v>3.1008478864553784E-4</v>
      </c>
    </row>
    <row r="1089" spans="1:17" x14ac:dyDescent="0.25">
      <c r="A1089" s="7" t="s">
        <v>192</v>
      </c>
      <c r="B1089" s="1">
        <v>43778</v>
      </c>
      <c r="C1089" t="s">
        <v>159</v>
      </c>
      <c r="D1089" s="12">
        <v>3388</v>
      </c>
      <c r="E1089" s="12">
        <v>188.03</v>
      </c>
      <c r="F1089" s="12">
        <v>43.97</v>
      </c>
      <c r="I1089" s="12">
        <v>237354.43560932996</v>
      </c>
      <c r="J1089" s="12">
        <v>0</v>
      </c>
      <c r="K1089" s="14">
        <v>0</v>
      </c>
      <c r="L1089" s="12">
        <f t="shared" si="100"/>
        <v>3388</v>
      </c>
      <c r="M1089" s="14">
        <f t="shared" si="101"/>
        <v>1.4274011738194052E-2</v>
      </c>
      <c r="N1089" s="12">
        <v>0</v>
      </c>
      <c r="O1089" s="14">
        <v>0</v>
      </c>
      <c r="P1089" s="12">
        <f t="shared" si="102"/>
        <v>232</v>
      </c>
      <c r="Q1089" s="14">
        <f t="shared" si="103"/>
        <v>9.7744118160006496E-4</v>
      </c>
    </row>
    <row r="1090" spans="1:17" x14ac:dyDescent="0.25">
      <c r="A1090" s="7" t="s">
        <v>192</v>
      </c>
      <c r="B1090" s="1">
        <v>43778</v>
      </c>
      <c r="C1090" t="s">
        <v>160</v>
      </c>
      <c r="D1090" s="12">
        <v>743.4</v>
      </c>
      <c r="E1090" s="12">
        <v>43.99</v>
      </c>
      <c r="F1090" s="12">
        <v>10.29</v>
      </c>
      <c r="I1090" s="12">
        <v>237354.43560932996</v>
      </c>
      <c r="J1090" s="12">
        <v>0</v>
      </c>
      <c r="K1090" s="14">
        <v>0</v>
      </c>
      <c r="L1090" s="12">
        <f t="shared" si="100"/>
        <v>743.4</v>
      </c>
      <c r="M1090" s="14">
        <f t="shared" si="101"/>
        <v>3.1320248896615872E-3</v>
      </c>
      <c r="N1090" s="12">
        <v>0</v>
      </c>
      <c r="O1090" s="14">
        <v>0</v>
      </c>
      <c r="P1090" s="12">
        <f t="shared" si="102"/>
        <v>54.28</v>
      </c>
      <c r="Q1090" s="14">
        <f t="shared" si="103"/>
        <v>2.2868753162608415E-4</v>
      </c>
    </row>
    <row r="1091" spans="1:17" x14ac:dyDescent="0.25">
      <c r="A1091" s="7" t="s">
        <v>192</v>
      </c>
      <c r="B1091" s="1">
        <v>43778</v>
      </c>
      <c r="C1091" t="s">
        <v>161</v>
      </c>
      <c r="D1091" s="12">
        <v>674.5</v>
      </c>
      <c r="E1091" s="12">
        <v>41.82</v>
      </c>
      <c r="F1091" s="12">
        <v>9.7799999999999994</v>
      </c>
      <c r="I1091" s="12">
        <v>237354.43560932996</v>
      </c>
      <c r="J1091" s="12">
        <v>0</v>
      </c>
      <c r="K1091" s="14">
        <v>0</v>
      </c>
      <c r="L1091" s="12">
        <f t="shared" si="100"/>
        <v>674.5</v>
      </c>
      <c r="M1091" s="14">
        <f t="shared" si="101"/>
        <v>2.8417417111605337E-3</v>
      </c>
      <c r="N1091" s="12">
        <v>0</v>
      </c>
      <c r="O1091" s="14">
        <v>0</v>
      </c>
      <c r="P1091" s="12">
        <f t="shared" si="102"/>
        <v>51.6</v>
      </c>
      <c r="Q1091" s="14">
        <f t="shared" si="103"/>
        <v>2.1739640073518686E-4</v>
      </c>
    </row>
    <row r="1092" spans="1:17" x14ac:dyDescent="0.25">
      <c r="A1092" s="7" t="s">
        <v>192</v>
      </c>
      <c r="B1092" s="1">
        <v>43778</v>
      </c>
      <c r="C1092" t="s">
        <v>162</v>
      </c>
      <c r="D1092" s="12">
        <v>668</v>
      </c>
      <c r="E1092" s="12">
        <v>39.79</v>
      </c>
      <c r="F1092" s="12">
        <v>9.31</v>
      </c>
      <c r="I1092" s="12">
        <v>237354.43560932996</v>
      </c>
      <c r="J1092" s="12">
        <v>0</v>
      </c>
      <c r="K1092" s="14">
        <v>0</v>
      </c>
      <c r="L1092" s="12">
        <f t="shared" si="100"/>
        <v>668</v>
      </c>
      <c r="M1092" s="14">
        <f t="shared" si="101"/>
        <v>2.8143565056415664E-3</v>
      </c>
      <c r="N1092" s="12">
        <v>0</v>
      </c>
      <c r="O1092" s="14">
        <v>0</v>
      </c>
      <c r="P1092" s="12">
        <f t="shared" si="102"/>
        <v>49.1</v>
      </c>
      <c r="Q1092" s="14">
        <f t="shared" si="103"/>
        <v>2.0686362938173789E-4</v>
      </c>
    </row>
    <row r="1093" spans="1:17" x14ac:dyDescent="0.25">
      <c r="A1093" s="7" t="s">
        <v>192</v>
      </c>
      <c r="B1093" s="1">
        <v>43778</v>
      </c>
      <c r="C1093" t="s">
        <v>163</v>
      </c>
      <c r="D1093" s="12">
        <v>3247.58</v>
      </c>
      <c r="E1093" s="12">
        <v>197.03</v>
      </c>
      <c r="F1093" s="12">
        <v>46.08</v>
      </c>
      <c r="I1093" s="12">
        <v>237354.43560932996</v>
      </c>
      <c r="J1093" s="12">
        <v>5416.7999999999993</v>
      </c>
      <c r="K1093" s="14">
        <v>2.1082567982709074E-2</v>
      </c>
      <c r="L1093" s="12">
        <f t="shared" si="100"/>
        <v>3247.58</v>
      </c>
      <c r="M1093" s="14">
        <f t="shared" si="101"/>
        <v>1.3682407036813529E-2</v>
      </c>
      <c r="N1093" s="12">
        <v>414.3852</v>
      </c>
      <c r="O1093" s="14">
        <v>1.6128164506772442E-3</v>
      </c>
      <c r="P1093" s="12">
        <f t="shared" si="102"/>
        <v>243.11</v>
      </c>
      <c r="Q1093" s="14">
        <f t="shared" si="103"/>
        <v>1.0242488174947923E-3</v>
      </c>
    </row>
    <row r="1094" spans="1:17" x14ac:dyDescent="0.25">
      <c r="A1094" s="7" t="s">
        <v>192</v>
      </c>
      <c r="B1094" s="1">
        <v>43778</v>
      </c>
      <c r="C1094" t="s">
        <v>164</v>
      </c>
      <c r="D1094" s="12">
        <v>1489.33</v>
      </c>
      <c r="E1094" s="12">
        <v>88.53</v>
      </c>
      <c r="F1094" s="12">
        <v>20.71</v>
      </c>
      <c r="I1094" s="12">
        <v>237354.43560932996</v>
      </c>
      <c r="J1094" s="12">
        <v>0</v>
      </c>
      <c r="K1094" s="14">
        <v>0</v>
      </c>
      <c r="L1094" s="12">
        <f t="shared" si="100"/>
        <v>1489.33</v>
      </c>
      <c r="M1094" s="14">
        <f t="shared" si="101"/>
        <v>6.2747089439328645E-3</v>
      </c>
      <c r="N1094" s="12">
        <v>0</v>
      </c>
      <c r="O1094" s="14">
        <v>0</v>
      </c>
      <c r="P1094" s="12">
        <f t="shared" si="102"/>
        <v>109.24000000000001</v>
      </c>
      <c r="Q1094" s="14">
        <f t="shared" si="103"/>
        <v>4.6023997706030645E-4</v>
      </c>
    </row>
    <row r="1095" spans="1:17" x14ac:dyDescent="0.25">
      <c r="A1095" s="7" t="s">
        <v>192</v>
      </c>
      <c r="B1095" s="1">
        <v>43778</v>
      </c>
      <c r="C1095" t="s">
        <v>165</v>
      </c>
      <c r="D1095" s="12">
        <v>486.31</v>
      </c>
      <c r="E1095" s="12">
        <v>29.8</v>
      </c>
      <c r="F1095" s="12">
        <v>6.97</v>
      </c>
      <c r="I1095" s="12">
        <v>237354.43560932996</v>
      </c>
      <c r="J1095" s="12">
        <v>0</v>
      </c>
      <c r="K1095" s="14">
        <v>0</v>
      </c>
      <c r="L1095" s="12">
        <f t="shared" si="100"/>
        <v>486.31</v>
      </c>
      <c r="M1095" s="14">
        <f t="shared" si="101"/>
        <v>2.0488768147583084E-3</v>
      </c>
      <c r="N1095" s="12">
        <v>0</v>
      </c>
      <c r="O1095" s="14">
        <v>0</v>
      </c>
      <c r="P1095" s="12">
        <f t="shared" si="102"/>
        <v>36.770000000000003</v>
      </c>
      <c r="Q1095" s="14">
        <f t="shared" si="103"/>
        <v>1.5491600106652754E-4</v>
      </c>
    </row>
    <row r="1096" spans="1:17" x14ac:dyDescent="0.25">
      <c r="A1096" s="7" t="s">
        <v>192</v>
      </c>
      <c r="B1096" s="1">
        <v>43778</v>
      </c>
      <c r="C1096" t="s">
        <v>4</v>
      </c>
      <c r="D1096" s="12">
        <v>4171.8999999999996</v>
      </c>
      <c r="E1096" s="12">
        <v>249.92000000000002</v>
      </c>
      <c r="F1096" s="12">
        <v>58.44</v>
      </c>
      <c r="G1096" s="12">
        <v>3.6</v>
      </c>
      <c r="H1096" s="12">
        <v>9.6</v>
      </c>
      <c r="I1096" s="12">
        <v>237354.43560932996</v>
      </c>
      <c r="J1096" s="12">
        <v>4416.8</v>
      </c>
      <c r="K1096" s="14">
        <v>1.719049739071582E-2</v>
      </c>
      <c r="L1096" s="12">
        <f t="shared" si="100"/>
        <v>4171.8999999999996</v>
      </c>
      <c r="M1096" s="14">
        <f t="shared" si="101"/>
        <v>1.7576667523781512E-2</v>
      </c>
      <c r="N1096" s="12">
        <v>337.88519999999994</v>
      </c>
      <c r="O1096" s="14">
        <v>1.31507305038976E-3</v>
      </c>
      <c r="P1096" s="12">
        <f t="shared" si="102"/>
        <v>321.56000000000006</v>
      </c>
      <c r="Q1096" s="14">
        <f t="shared" si="103"/>
        <v>1.3547671825660213E-3</v>
      </c>
    </row>
    <row r="1097" spans="1:17" x14ac:dyDescent="0.25">
      <c r="A1097" s="7" t="s">
        <v>192</v>
      </c>
      <c r="B1097" s="1">
        <v>43778</v>
      </c>
      <c r="C1097" t="s">
        <v>166</v>
      </c>
      <c r="D1097" s="12">
        <v>2896.5</v>
      </c>
      <c r="E1097" s="12">
        <v>170.08999999999997</v>
      </c>
      <c r="F1097" s="12">
        <v>39.79</v>
      </c>
      <c r="I1097" s="12">
        <v>237354.43560932996</v>
      </c>
      <c r="J1097" s="12">
        <v>1103.5999999999999</v>
      </c>
      <c r="K1097" s="14">
        <v>4.2952891053237591E-3</v>
      </c>
      <c r="L1097" s="12">
        <f t="shared" si="100"/>
        <v>2896.5</v>
      </c>
      <c r="M1097" s="14">
        <f t="shared" si="101"/>
        <v>1.2203268890105983E-2</v>
      </c>
      <c r="N1097" s="12">
        <v>84.425399999999996</v>
      </c>
      <c r="O1097" s="14">
        <v>3.2858961655726749E-4</v>
      </c>
      <c r="P1097" s="12">
        <f t="shared" si="102"/>
        <v>209.87999999999997</v>
      </c>
      <c r="Q1097" s="14">
        <f t="shared" si="103"/>
        <v>8.842472206647482E-4</v>
      </c>
    </row>
    <row r="1098" spans="1:17" x14ac:dyDescent="0.25">
      <c r="A1098" s="7" t="s">
        <v>192</v>
      </c>
      <c r="B1098" s="1">
        <v>43778</v>
      </c>
      <c r="C1098" t="s">
        <v>6</v>
      </c>
      <c r="D1098" s="12">
        <v>20598.09</v>
      </c>
      <c r="E1098" s="12">
        <v>1197.1699999999998</v>
      </c>
      <c r="F1098" s="12">
        <v>279.98999999999995</v>
      </c>
      <c r="G1098" s="12">
        <v>5.63</v>
      </c>
      <c r="H1098" s="12">
        <v>9.08</v>
      </c>
      <c r="I1098" s="12">
        <v>237354.43560932996</v>
      </c>
      <c r="J1098" s="12">
        <v>25659.600000000006</v>
      </c>
      <c r="K1098" s="14">
        <v>9.9868974562310212E-2</v>
      </c>
      <c r="L1098" s="12">
        <f t="shared" si="100"/>
        <v>20598.09</v>
      </c>
      <c r="M1098" s="14">
        <f t="shared" si="101"/>
        <v>8.6781988915105523E-2</v>
      </c>
      <c r="N1098" s="12">
        <v>1962.9594000000002</v>
      </c>
      <c r="O1098" s="14">
        <v>7.6399765540167298E-3</v>
      </c>
      <c r="P1098" s="12">
        <f t="shared" si="102"/>
        <v>1491.87</v>
      </c>
      <c r="Q1098" s="14">
        <f t="shared" si="103"/>
        <v>6.2854102396279685E-3</v>
      </c>
    </row>
    <row r="1099" spans="1:17" x14ac:dyDescent="0.25">
      <c r="A1099" s="7" t="s">
        <v>192</v>
      </c>
      <c r="B1099" s="1">
        <v>43778</v>
      </c>
      <c r="C1099" t="s">
        <v>7</v>
      </c>
      <c r="D1099" s="12">
        <v>3351.8</v>
      </c>
      <c r="E1099" s="12">
        <v>199.84</v>
      </c>
      <c r="F1099" s="12">
        <v>46.739999999999995</v>
      </c>
      <c r="G1099" s="12">
        <v>2.65</v>
      </c>
      <c r="H1099" s="12">
        <v>7.06</v>
      </c>
      <c r="I1099" s="12">
        <v>237354.43560932996</v>
      </c>
      <c r="J1099" s="12">
        <v>5077.2</v>
      </c>
      <c r="K1099" s="14">
        <v>1.9760820809668168E-2</v>
      </c>
      <c r="L1099" s="12">
        <f t="shared" si="100"/>
        <v>3351.8</v>
      </c>
      <c r="M1099" s="14">
        <f t="shared" si="101"/>
        <v>1.4121497208996111E-2</v>
      </c>
      <c r="N1099" s="12">
        <v>388.4058</v>
      </c>
      <c r="O1099" s="14">
        <v>1.5117027919396148E-3</v>
      </c>
      <c r="P1099" s="12">
        <f t="shared" si="102"/>
        <v>256.28999999999996</v>
      </c>
      <c r="Q1099" s="14">
        <f t="shared" si="103"/>
        <v>1.0797775880701751E-3</v>
      </c>
    </row>
    <row r="1100" spans="1:17" x14ac:dyDescent="0.25">
      <c r="A1100" s="7" t="s">
        <v>192</v>
      </c>
      <c r="B1100" s="1">
        <v>43778</v>
      </c>
      <c r="C1100" t="s">
        <v>167</v>
      </c>
      <c r="D1100" s="12">
        <v>4213.2</v>
      </c>
      <c r="E1100" s="12">
        <v>232.62</v>
      </c>
      <c r="F1100" s="12">
        <v>54.400000000000006</v>
      </c>
      <c r="I1100" s="12">
        <v>237354.43560932996</v>
      </c>
      <c r="J1100" s="12">
        <v>5622</v>
      </c>
      <c r="K1100" s="14">
        <v>2.1881220868186092E-2</v>
      </c>
      <c r="L1100" s="12">
        <f t="shared" si="100"/>
        <v>4213.2</v>
      </c>
      <c r="M1100" s="14">
        <f t="shared" si="101"/>
        <v>1.7750668906540489E-2</v>
      </c>
      <c r="N1100" s="12">
        <v>430.08299999999997</v>
      </c>
      <c r="O1100" s="14">
        <v>1.673913396416236E-3</v>
      </c>
      <c r="P1100" s="12">
        <f t="shared" si="102"/>
        <v>287.02</v>
      </c>
      <c r="Q1100" s="14">
        <f t="shared" si="103"/>
        <v>1.2092464135467699E-3</v>
      </c>
    </row>
    <row r="1101" spans="1:17" x14ac:dyDescent="0.25">
      <c r="A1101" s="7" t="s">
        <v>192</v>
      </c>
      <c r="B1101" s="1">
        <v>43778</v>
      </c>
      <c r="C1101" t="s">
        <v>168</v>
      </c>
      <c r="D1101" s="12">
        <v>3055.71</v>
      </c>
      <c r="E1101" s="12">
        <v>180.63</v>
      </c>
      <c r="F1101" s="12">
        <v>42.25</v>
      </c>
      <c r="I1101" s="12">
        <v>237354.43560932996</v>
      </c>
      <c r="J1101" s="12">
        <v>2742</v>
      </c>
      <c r="K1101" s="14">
        <v>1.0672057563245511E-2</v>
      </c>
      <c r="L1101" s="12">
        <f t="shared" si="100"/>
        <v>3055.71</v>
      </c>
      <c r="M1101" s="14">
        <f t="shared" si="101"/>
        <v>1.2874037900979027E-2</v>
      </c>
      <c r="N1101" s="12">
        <v>209.76300000000003</v>
      </c>
      <c r="O1101" s="14">
        <v>8.1641240358828169E-4</v>
      </c>
      <c r="P1101" s="12">
        <f t="shared" si="102"/>
        <v>222.88</v>
      </c>
      <c r="Q1101" s="14">
        <f t="shared" si="103"/>
        <v>9.39017631702683E-4</v>
      </c>
    </row>
    <row r="1102" spans="1:17" x14ac:dyDescent="0.25">
      <c r="A1102" s="7" t="s">
        <v>192</v>
      </c>
      <c r="B1102" s="1">
        <v>43778</v>
      </c>
      <c r="C1102" t="s">
        <v>169</v>
      </c>
      <c r="D1102" s="12">
        <v>826</v>
      </c>
      <c r="E1102" s="12">
        <v>50.85</v>
      </c>
      <c r="F1102" s="12">
        <v>11.89</v>
      </c>
      <c r="I1102" s="12">
        <v>237354.43560932996</v>
      </c>
      <c r="J1102" s="12">
        <v>3518.4</v>
      </c>
      <c r="K1102" s="14">
        <v>1.3693861170869076E-2</v>
      </c>
      <c r="L1102" s="12">
        <f t="shared" si="100"/>
        <v>826</v>
      </c>
      <c r="M1102" s="14">
        <f t="shared" si="101"/>
        <v>3.4800276551795414E-3</v>
      </c>
      <c r="N1102" s="12">
        <v>269.1576</v>
      </c>
      <c r="O1102" s="14">
        <v>1.0475803795714843E-3</v>
      </c>
      <c r="P1102" s="12">
        <f t="shared" si="102"/>
        <v>62.74</v>
      </c>
      <c r="Q1102" s="14">
        <f t="shared" si="103"/>
        <v>2.6433042988615549E-4</v>
      </c>
    </row>
    <row r="1103" spans="1:17" x14ac:dyDescent="0.25">
      <c r="A1103" s="7" t="s">
        <v>192</v>
      </c>
      <c r="B1103" s="1">
        <v>43778</v>
      </c>
      <c r="C1103" t="s">
        <v>170</v>
      </c>
      <c r="D1103" s="12">
        <v>704.9</v>
      </c>
      <c r="E1103" s="12">
        <v>42.08</v>
      </c>
      <c r="F1103" s="12">
        <v>9.84</v>
      </c>
      <c r="I1103" s="12">
        <v>237354.43560932996</v>
      </c>
      <c r="J1103" s="12">
        <v>0</v>
      </c>
      <c r="K1103" s="14">
        <v>0</v>
      </c>
      <c r="L1103" s="12">
        <f t="shared" si="100"/>
        <v>704.9</v>
      </c>
      <c r="M1103" s="14">
        <f t="shared" si="101"/>
        <v>2.9698202108184731E-3</v>
      </c>
      <c r="N1103" s="12">
        <v>0</v>
      </c>
      <c r="O1103" s="14">
        <v>0</v>
      </c>
      <c r="P1103" s="12">
        <f t="shared" si="102"/>
        <v>51.92</v>
      </c>
      <c r="Q1103" s="14">
        <f t="shared" si="103"/>
        <v>2.1874459546842833E-4</v>
      </c>
    </row>
    <row r="1104" spans="1:17" x14ac:dyDescent="0.25">
      <c r="A1104" s="7" t="s">
        <v>192</v>
      </c>
      <c r="B1104" s="1">
        <v>43778</v>
      </c>
      <c r="C1104" t="s">
        <v>11</v>
      </c>
      <c r="D1104" s="12">
        <v>1265.8899999999999</v>
      </c>
      <c r="E1104" s="12">
        <v>74.83</v>
      </c>
      <c r="F1104" s="12">
        <v>17.5</v>
      </c>
      <c r="I1104" s="12">
        <v>237354.43560932996</v>
      </c>
      <c r="J1104" s="12">
        <v>2219.6000000000004</v>
      </c>
      <c r="K1104" s="14">
        <v>8.6388398859882348E-3</v>
      </c>
      <c r="L1104" s="12">
        <f t="shared" si="100"/>
        <v>1265.8899999999999</v>
      </c>
      <c r="M1104" s="14">
        <f t="shared" si="101"/>
        <v>5.333331971447009E-3</v>
      </c>
      <c r="N1104" s="12">
        <v>169.79940000000002</v>
      </c>
      <c r="O1104" s="14">
        <v>6.6087125127809994E-4</v>
      </c>
      <c r="P1104" s="12">
        <f t="shared" si="102"/>
        <v>92.33</v>
      </c>
      <c r="Q1104" s="14">
        <f t="shared" si="103"/>
        <v>3.8899631162557757E-4</v>
      </c>
    </row>
    <row r="1105" spans="1:17" x14ac:dyDescent="0.25">
      <c r="A1105" s="7" t="s">
        <v>194</v>
      </c>
      <c r="B1105" s="1">
        <v>43785</v>
      </c>
      <c r="C1105" t="s">
        <v>2</v>
      </c>
      <c r="D1105" s="12">
        <v>11936.499999999998</v>
      </c>
      <c r="E1105" s="12">
        <v>438.49</v>
      </c>
      <c r="F1105" s="12">
        <v>169.45</v>
      </c>
      <c r="I1105" s="12">
        <v>211110.98480249569</v>
      </c>
      <c r="J1105" s="12">
        <v>34651.199999999997</v>
      </c>
      <c r="K1105" s="14">
        <v>0.13486491649727675</v>
      </c>
      <c r="L1105" s="12">
        <f t="shared" ref="L1105:L1126" si="104">+D1105</f>
        <v>11936.499999999998</v>
      </c>
      <c r="M1105" s="14">
        <f t="shared" ref="M1105:M1126" si="105">+L1105/$I1105</f>
        <v>5.6541349618387499E-2</v>
      </c>
      <c r="N1105" s="12">
        <v>2650.8167999999996</v>
      </c>
      <c r="O1105" s="14">
        <v>1.0317166112041672E-2</v>
      </c>
      <c r="P1105" s="12">
        <f t="shared" ref="P1105:P1126" si="106">+SUM(E1105:H1105)</f>
        <v>607.94000000000005</v>
      </c>
      <c r="Q1105" s="14">
        <f t="shared" ref="Q1105:Q1126" si="107">+P1105/$I1105</f>
        <v>2.8797175124200981E-3</v>
      </c>
    </row>
    <row r="1106" spans="1:17" x14ac:dyDescent="0.25">
      <c r="A1106" s="7" t="s">
        <v>194</v>
      </c>
      <c r="B1106" s="1">
        <v>43785</v>
      </c>
      <c r="C1106" t="s">
        <v>154</v>
      </c>
      <c r="D1106" s="12">
        <v>1558</v>
      </c>
      <c r="E1106" s="12">
        <v>94.97</v>
      </c>
      <c r="F1106" s="12">
        <v>22.21</v>
      </c>
      <c r="I1106" s="12">
        <v>211110.98480249569</v>
      </c>
      <c r="J1106" s="12">
        <v>0</v>
      </c>
      <c r="K1106" s="14">
        <v>0</v>
      </c>
      <c r="L1106" s="12">
        <f t="shared" si="104"/>
        <v>1558</v>
      </c>
      <c r="M1106" s="14">
        <f t="shared" si="105"/>
        <v>7.3800044154859242E-3</v>
      </c>
      <c r="N1106" s="12">
        <v>0</v>
      </c>
      <c r="O1106" s="14">
        <v>0</v>
      </c>
      <c r="P1106" s="12">
        <f t="shared" si="106"/>
        <v>117.18</v>
      </c>
      <c r="Q1106" s="14">
        <f t="shared" si="107"/>
        <v>5.5506348999142532E-4</v>
      </c>
    </row>
    <row r="1107" spans="1:17" x14ac:dyDescent="0.25">
      <c r="A1107" s="7" t="s">
        <v>194</v>
      </c>
      <c r="B1107" s="1">
        <v>43785</v>
      </c>
      <c r="C1107" t="s">
        <v>155</v>
      </c>
      <c r="D1107" s="12">
        <v>2953.1</v>
      </c>
      <c r="E1107" s="12">
        <v>177.20000000000002</v>
      </c>
      <c r="F1107" s="12">
        <v>41.44</v>
      </c>
      <c r="I1107" s="12">
        <v>211110.98480249569</v>
      </c>
      <c r="J1107" s="12">
        <v>0</v>
      </c>
      <c r="K1107" s="14">
        <v>0</v>
      </c>
      <c r="L1107" s="12">
        <f t="shared" si="104"/>
        <v>2953.1</v>
      </c>
      <c r="M1107" s="14">
        <f t="shared" si="105"/>
        <v>1.3988376790353968E-2</v>
      </c>
      <c r="N1107" s="12">
        <v>0</v>
      </c>
      <c r="O1107" s="14">
        <v>0</v>
      </c>
      <c r="P1107" s="12">
        <f t="shared" si="106"/>
        <v>218.64000000000001</v>
      </c>
      <c r="Q1107" s="14">
        <f t="shared" si="107"/>
        <v>1.0356637775364842E-3</v>
      </c>
    </row>
    <row r="1108" spans="1:17" x14ac:dyDescent="0.25">
      <c r="A1108" s="7" t="s">
        <v>194</v>
      </c>
      <c r="B1108" s="1">
        <v>43785</v>
      </c>
      <c r="C1108" t="s">
        <v>156</v>
      </c>
      <c r="D1108" s="12">
        <v>2531.4300000000003</v>
      </c>
      <c r="E1108" s="12">
        <v>146.11000000000001</v>
      </c>
      <c r="F1108" s="12">
        <v>34.18</v>
      </c>
      <c r="I1108" s="12">
        <v>211110.98480249569</v>
      </c>
      <c r="J1108" s="12">
        <v>0</v>
      </c>
      <c r="K1108" s="14">
        <v>0</v>
      </c>
      <c r="L1108" s="12">
        <f t="shared" si="104"/>
        <v>2531.4300000000003</v>
      </c>
      <c r="M1108" s="14">
        <f t="shared" si="105"/>
        <v>1.1990991384784041E-2</v>
      </c>
      <c r="N1108" s="12">
        <v>0</v>
      </c>
      <c r="O1108" s="14">
        <v>0</v>
      </c>
      <c r="P1108" s="12">
        <f t="shared" si="106"/>
        <v>180.29000000000002</v>
      </c>
      <c r="Q1108" s="14">
        <f t="shared" si="107"/>
        <v>8.5400577411293805E-4</v>
      </c>
    </row>
    <row r="1109" spans="1:17" x14ac:dyDescent="0.25">
      <c r="A1109" s="7" t="s">
        <v>194</v>
      </c>
      <c r="B1109" s="1">
        <v>43785</v>
      </c>
      <c r="C1109" t="s">
        <v>157</v>
      </c>
      <c r="D1109" s="12">
        <v>6336.8899999999994</v>
      </c>
      <c r="E1109" s="12">
        <v>383.02</v>
      </c>
      <c r="F1109" s="12">
        <v>89.59</v>
      </c>
      <c r="I1109" s="12">
        <v>211110.98480249569</v>
      </c>
      <c r="J1109" s="12">
        <v>0</v>
      </c>
      <c r="K1109" s="14">
        <v>0</v>
      </c>
      <c r="L1109" s="12">
        <f t="shared" si="104"/>
        <v>6336.8899999999994</v>
      </c>
      <c r="M1109" s="14">
        <f t="shared" si="105"/>
        <v>3.0016865327630676E-2</v>
      </c>
      <c r="N1109" s="12">
        <v>0</v>
      </c>
      <c r="O1109" s="14">
        <v>0</v>
      </c>
      <c r="P1109" s="12">
        <f t="shared" si="106"/>
        <v>472.61</v>
      </c>
      <c r="Q1109" s="14">
        <f t="shared" si="107"/>
        <v>2.2386802867797192E-3</v>
      </c>
    </row>
    <row r="1110" spans="1:17" x14ac:dyDescent="0.25">
      <c r="A1110" s="7" t="s">
        <v>194</v>
      </c>
      <c r="B1110" s="1">
        <v>43785</v>
      </c>
      <c r="C1110" t="s">
        <v>158</v>
      </c>
      <c r="D1110" s="12">
        <v>987</v>
      </c>
      <c r="E1110" s="12">
        <v>59.65</v>
      </c>
      <c r="F1110" s="12">
        <v>13.95</v>
      </c>
      <c r="I1110" s="12">
        <v>211110.98480249569</v>
      </c>
      <c r="J1110" s="12">
        <v>0</v>
      </c>
      <c r="K1110" s="14">
        <v>0</v>
      </c>
      <c r="L1110" s="12">
        <f t="shared" si="104"/>
        <v>987</v>
      </c>
      <c r="M1110" s="14">
        <f t="shared" si="105"/>
        <v>4.6752659551249085E-3</v>
      </c>
      <c r="N1110" s="12">
        <v>0</v>
      </c>
      <c r="O1110" s="14">
        <v>0</v>
      </c>
      <c r="P1110" s="12">
        <f t="shared" si="106"/>
        <v>73.599999999999994</v>
      </c>
      <c r="Q1110" s="14">
        <f t="shared" si="107"/>
        <v>3.4863178753515017E-4</v>
      </c>
    </row>
    <row r="1111" spans="1:17" x14ac:dyDescent="0.25">
      <c r="A1111" s="7" t="s">
        <v>194</v>
      </c>
      <c r="B1111" s="1">
        <v>43785</v>
      </c>
      <c r="C1111" t="s">
        <v>159</v>
      </c>
      <c r="D1111" s="12">
        <v>3264.1</v>
      </c>
      <c r="E1111" s="12">
        <v>180.35</v>
      </c>
      <c r="F1111" s="12">
        <v>42.18</v>
      </c>
      <c r="I1111" s="12">
        <v>211110.98480249569</v>
      </c>
      <c r="J1111" s="12">
        <v>0</v>
      </c>
      <c r="K1111" s="14">
        <v>0</v>
      </c>
      <c r="L1111" s="12">
        <f t="shared" si="104"/>
        <v>3264.1</v>
      </c>
      <c r="M1111" s="14">
        <f t="shared" si="105"/>
        <v>1.5461535566487552E-2</v>
      </c>
      <c r="N1111" s="12">
        <v>0</v>
      </c>
      <c r="O1111" s="14">
        <v>0</v>
      </c>
      <c r="P1111" s="12">
        <f t="shared" si="106"/>
        <v>222.53</v>
      </c>
      <c r="Q1111" s="14">
        <f t="shared" si="107"/>
        <v>1.0540901043505023E-3</v>
      </c>
    </row>
    <row r="1112" spans="1:17" x14ac:dyDescent="0.25">
      <c r="A1112" s="7" t="s">
        <v>194</v>
      </c>
      <c r="B1112" s="1">
        <v>43785</v>
      </c>
      <c r="C1112" t="s">
        <v>160</v>
      </c>
      <c r="D1112" s="12">
        <v>826</v>
      </c>
      <c r="E1112" s="12">
        <v>49.12</v>
      </c>
      <c r="F1112" s="12">
        <v>11.49</v>
      </c>
      <c r="I1112" s="12">
        <v>211110.98480249569</v>
      </c>
      <c r="J1112" s="12">
        <v>0</v>
      </c>
      <c r="K1112" s="14">
        <v>0</v>
      </c>
      <c r="L1112" s="12">
        <f t="shared" si="104"/>
        <v>826</v>
      </c>
      <c r="M1112" s="14">
        <f t="shared" si="105"/>
        <v>3.9126339198917674E-3</v>
      </c>
      <c r="N1112" s="12">
        <v>0</v>
      </c>
      <c r="O1112" s="14">
        <v>0</v>
      </c>
      <c r="P1112" s="12">
        <f t="shared" si="106"/>
        <v>60.61</v>
      </c>
      <c r="Q1112" s="14">
        <f t="shared" si="107"/>
        <v>2.871001717731719E-4</v>
      </c>
    </row>
    <row r="1113" spans="1:17" x14ac:dyDescent="0.25">
      <c r="A1113" s="7" t="s">
        <v>194</v>
      </c>
      <c r="B1113" s="1">
        <v>43785</v>
      </c>
      <c r="C1113" t="s">
        <v>161</v>
      </c>
      <c r="D1113" s="12">
        <v>710</v>
      </c>
      <c r="E1113" s="12">
        <v>44.02</v>
      </c>
      <c r="F1113" s="12">
        <v>10.3</v>
      </c>
      <c r="I1113" s="12">
        <v>211110.98480249569</v>
      </c>
      <c r="J1113" s="12">
        <v>0</v>
      </c>
      <c r="K1113" s="14">
        <v>0</v>
      </c>
      <c r="L1113" s="12">
        <f t="shared" si="104"/>
        <v>710</v>
      </c>
      <c r="M1113" s="14">
        <f t="shared" si="105"/>
        <v>3.3631599069287588E-3</v>
      </c>
      <c r="N1113" s="12">
        <v>0</v>
      </c>
      <c r="O1113" s="14">
        <v>0</v>
      </c>
      <c r="P1113" s="12">
        <f t="shared" si="106"/>
        <v>54.320000000000007</v>
      </c>
      <c r="Q1113" s="14">
        <f t="shared" si="107"/>
        <v>2.5730541710474678E-4</v>
      </c>
    </row>
    <row r="1114" spans="1:17" x14ac:dyDescent="0.25">
      <c r="A1114" s="7" t="s">
        <v>194</v>
      </c>
      <c r="B1114" s="1">
        <v>43785</v>
      </c>
      <c r="C1114" t="s">
        <v>162</v>
      </c>
      <c r="D1114" s="12">
        <v>668</v>
      </c>
      <c r="E1114" s="12">
        <v>39.79</v>
      </c>
      <c r="F1114" s="12">
        <v>9.31</v>
      </c>
      <c r="I1114" s="12">
        <v>211110.98480249569</v>
      </c>
      <c r="J1114" s="12">
        <v>0</v>
      </c>
      <c r="K1114" s="14">
        <v>0</v>
      </c>
      <c r="L1114" s="12">
        <f t="shared" si="104"/>
        <v>668</v>
      </c>
      <c r="M1114" s="14">
        <f t="shared" si="105"/>
        <v>3.1642124194766349E-3</v>
      </c>
      <c r="N1114" s="12">
        <v>0</v>
      </c>
      <c r="O1114" s="14">
        <v>0</v>
      </c>
      <c r="P1114" s="12">
        <f t="shared" si="106"/>
        <v>49.1</v>
      </c>
      <c r="Q1114" s="14">
        <f t="shared" si="107"/>
        <v>2.3257908652141136E-4</v>
      </c>
    </row>
    <row r="1115" spans="1:17" x14ac:dyDescent="0.25">
      <c r="A1115" s="7" t="s">
        <v>194</v>
      </c>
      <c r="B1115" s="1">
        <v>43785</v>
      </c>
      <c r="C1115" t="s">
        <v>163</v>
      </c>
      <c r="D1115" s="12">
        <v>3247.58</v>
      </c>
      <c r="E1115" s="12">
        <v>197.03</v>
      </c>
      <c r="F1115" s="12">
        <v>46.08</v>
      </c>
      <c r="I1115" s="12">
        <v>211110.98480249569</v>
      </c>
      <c r="J1115" s="12">
        <v>5416.7999999999993</v>
      </c>
      <c r="K1115" s="14">
        <v>2.1082567982709074E-2</v>
      </c>
      <c r="L1115" s="12">
        <f t="shared" si="104"/>
        <v>3247.58</v>
      </c>
      <c r="M1115" s="14">
        <f t="shared" si="105"/>
        <v>1.5383282888089716E-2</v>
      </c>
      <c r="N1115" s="12">
        <v>414.3852</v>
      </c>
      <c r="O1115" s="14">
        <v>1.6128164506772442E-3</v>
      </c>
      <c r="P1115" s="12">
        <f t="shared" si="106"/>
        <v>243.11</v>
      </c>
      <c r="Q1115" s="14">
        <f t="shared" si="107"/>
        <v>1.1515743732020431E-3</v>
      </c>
    </row>
    <row r="1116" spans="1:17" x14ac:dyDescent="0.25">
      <c r="A1116" s="7" t="s">
        <v>194</v>
      </c>
      <c r="B1116" s="1">
        <v>43785</v>
      </c>
      <c r="C1116" t="s">
        <v>164</v>
      </c>
      <c r="D1116" s="12">
        <v>1274.73</v>
      </c>
      <c r="E1116" s="12">
        <v>75.23</v>
      </c>
      <c r="F1116" s="12">
        <v>17.600000000000001</v>
      </c>
      <c r="I1116" s="12">
        <v>211110.98480249569</v>
      </c>
      <c r="J1116" s="12">
        <v>0</v>
      </c>
      <c r="K1116" s="14">
        <v>0</v>
      </c>
      <c r="L1116" s="12">
        <f t="shared" si="104"/>
        <v>1274.73</v>
      </c>
      <c r="M1116" s="14">
        <f t="shared" si="105"/>
        <v>6.0381983495201358E-3</v>
      </c>
      <c r="N1116" s="12">
        <v>0</v>
      </c>
      <c r="O1116" s="14">
        <v>0</v>
      </c>
      <c r="P1116" s="12">
        <f t="shared" si="106"/>
        <v>92.830000000000013</v>
      </c>
      <c r="Q1116" s="14">
        <f t="shared" si="107"/>
        <v>4.3972131571858692E-4</v>
      </c>
    </row>
    <row r="1117" spans="1:17" x14ac:dyDescent="0.25">
      <c r="A1117" s="7" t="s">
        <v>194</v>
      </c>
      <c r="B1117" s="1">
        <v>43785</v>
      </c>
      <c r="C1117" t="s">
        <v>165</v>
      </c>
      <c r="D1117" s="12">
        <v>516.12</v>
      </c>
      <c r="E1117" s="12">
        <v>31.65</v>
      </c>
      <c r="F1117" s="12">
        <v>7.4</v>
      </c>
      <c r="I1117" s="12">
        <v>211110.98480249569</v>
      </c>
      <c r="J1117" s="12">
        <v>0</v>
      </c>
      <c r="K1117" s="14">
        <v>0</v>
      </c>
      <c r="L1117" s="12">
        <f t="shared" si="104"/>
        <v>516.12</v>
      </c>
      <c r="M1117" s="14">
        <f t="shared" si="105"/>
        <v>2.444780410090241E-3</v>
      </c>
      <c r="N1117" s="12">
        <v>0</v>
      </c>
      <c r="O1117" s="14">
        <v>0</v>
      </c>
      <c r="P1117" s="12">
        <f t="shared" si="106"/>
        <v>39.049999999999997</v>
      </c>
      <c r="Q1117" s="14">
        <f t="shared" si="107"/>
        <v>1.8497379488108172E-4</v>
      </c>
    </row>
    <row r="1118" spans="1:17" x14ac:dyDescent="0.25">
      <c r="A1118" s="7" t="s">
        <v>194</v>
      </c>
      <c r="B1118" s="1">
        <v>43785</v>
      </c>
      <c r="C1118" t="s">
        <v>4</v>
      </c>
      <c r="D1118" s="12">
        <v>3668.6000000000004</v>
      </c>
      <c r="E1118" s="12">
        <v>216.59000000000003</v>
      </c>
      <c r="F1118" s="12">
        <v>50.65</v>
      </c>
      <c r="G1118" s="12">
        <v>3.6</v>
      </c>
      <c r="H1118" s="12">
        <v>9.6</v>
      </c>
      <c r="I1118" s="12">
        <v>211110.98480249569</v>
      </c>
      <c r="J1118" s="12">
        <v>4416.8</v>
      </c>
      <c r="K1118" s="14">
        <v>1.719049739071582E-2</v>
      </c>
      <c r="L1118" s="12">
        <f t="shared" si="104"/>
        <v>3668.6000000000004</v>
      </c>
      <c r="M1118" s="14">
        <f t="shared" si="105"/>
        <v>1.7377589344449079E-2</v>
      </c>
      <c r="N1118" s="12">
        <v>337.88519999999994</v>
      </c>
      <c r="O1118" s="14">
        <v>1.31507305038976E-3</v>
      </c>
      <c r="P1118" s="12">
        <f t="shared" si="106"/>
        <v>280.44000000000005</v>
      </c>
      <c r="Q1118" s="14">
        <f t="shared" si="107"/>
        <v>1.3284007947874665E-3</v>
      </c>
    </row>
    <row r="1119" spans="1:17" x14ac:dyDescent="0.25">
      <c r="A1119" s="7" t="s">
        <v>194</v>
      </c>
      <c r="B1119" s="1">
        <v>43785</v>
      </c>
      <c r="C1119" t="s">
        <v>166</v>
      </c>
      <c r="D1119" s="12">
        <v>2811.99</v>
      </c>
      <c r="E1119" s="12">
        <v>164.87</v>
      </c>
      <c r="F1119" s="12">
        <v>38.550000000000004</v>
      </c>
      <c r="I1119" s="12">
        <v>211110.98480249569</v>
      </c>
      <c r="J1119" s="12">
        <v>1103.5999999999999</v>
      </c>
      <c r="K1119" s="14">
        <v>4.2952891053237591E-3</v>
      </c>
      <c r="L1119" s="12">
        <f t="shared" si="104"/>
        <v>2811.99</v>
      </c>
      <c r="M1119" s="14">
        <f t="shared" si="105"/>
        <v>1.3319960600964225E-2</v>
      </c>
      <c r="N1119" s="12">
        <v>84.425399999999996</v>
      </c>
      <c r="O1119" s="14">
        <v>3.2858961655726749E-4</v>
      </c>
      <c r="P1119" s="12">
        <f t="shared" si="106"/>
        <v>203.42000000000002</v>
      </c>
      <c r="Q1119" s="14">
        <f t="shared" si="107"/>
        <v>9.6356899755978612E-4</v>
      </c>
    </row>
    <row r="1120" spans="1:17" x14ac:dyDescent="0.25">
      <c r="A1120" s="7" t="s">
        <v>194</v>
      </c>
      <c r="B1120" s="1">
        <v>43785</v>
      </c>
      <c r="C1120" t="s">
        <v>6</v>
      </c>
      <c r="D1120" s="12">
        <v>19489.760000000002</v>
      </c>
      <c r="E1120" s="12">
        <v>1128.7899999999997</v>
      </c>
      <c r="F1120" s="12">
        <v>264.01</v>
      </c>
      <c r="G1120" s="12">
        <v>3.4</v>
      </c>
      <c r="H1120" s="12">
        <v>7.4</v>
      </c>
      <c r="I1120" s="12">
        <v>211110.98480249569</v>
      </c>
      <c r="J1120" s="12">
        <v>25659.600000000006</v>
      </c>
      <c r="K1120" s="14">
        <v>9.9868974562310212E-2</v>
      </c>
      <c r="L1120" s="12">
        <f t="shared" si="104"/>
        <v>19489.760000000002</v>
      </c>
      <c r="M1120" s="14">
        <f t="shared" si="105"/>
        <v>9.2319971024878669E-2</v>
      </c>
      <c r="N1120" s="12">
        <v>1962.9594000000002</v>
      </c>
      <c r="O1120" s="14">
        <v>7.6399765540167298E-3</v>
      </c>
      <c r="P1120" s="12">
        <f t="shared" si="106"/>
        <v>1403.6</v>
      </c>
      <c r="Q1120" s="14">
        <f t="shared" si="107"/>
        <v>6.6486355568524018E-3</v>
      </c>
    </row>
    <row r="1121" spans="1:17" x14ac:dyDescent="0.25">
      <c r="A1121" s="7" t="s">
        <v>194</v>
      </c>
      <c r="B1121" s="1">
        <v>43785</v>
      </c>
      <c r="C1121" t="s">
        <v>7</v>
      </c>
      <c r="D1121" s="12">
        <v>3783.6000000000004</v>
      </c>
      <c r="E1121" s="12">
        <v>226.63</v>
      </c>
      <c r="F1121" s="12">
        <v>53</v>
      </c>
      <c r="G1121" s="12">
        <v>1.84</v>
      </c>
      <c r="H1121" s="12">
        <v>4.9000000000000004</v>
      </c>
      <c r="I1121" s="12">
        <v>211110.98480249569</v>
      </c>
      <c r="J1121" s="12">
        <v>5077.2</v>
      </c>
      <c r="K1121" s="14">
        <v>1.9760820809668168E-2</v>
      </c>
      <c r="L1121" s="12">
        <f t="shared" si="104"/>
        <v>3783.6000000000004</v>
      </c>
      <c r="M1121" s="14">
        <f t="shared" si="105"/>
        <v>1.7922326512472751E-2</v>
      </c>
      <c r="N1121" s="12">
        <v>388.4058</v>
      </c>
      <c r="O1121" s="14">
        <v>1.5117027919396148E-3</v>
      </c>
      <c r="P1121" s="12">
        <f t="shared" si="106"/>
        <v>286.36999999999995</v>
      </c>
      <c r="Q1121" s="14">
        <f t="shared" si="107"/>
        <v>1.3564902852777302E-3</v>
      </c>
    </row>
    <row r="1122" spans="1:17" x14ac:dyDescent="0.25">
      <c r="A1122" s="7" t="s">
        <v>194</v>
      </c>
      <c r="B1122" s="1">
        <v>43785</v>
      </c>
      <c r="C1122" t="s">
        <v>167</v>
      </c>
      <c r="D1122" s="12">
        <v>4121.55</v>
      </c>
      <c r="E1122" s="12">
        <v>226.93</v>
      </c>
      <c r="F1122" s="12">
        <v>53.08</v>
      </c>
      <c r="I1122" s="12">
        <v>211110.98480249569</v>
      </c>
      <c r="J1122" s="12">
        <v>5622</v>
      </c>
      <c r="K1122" s="14">
        <v>2.1881220868186092E-2</v>
      </c>
      <c r="L1122" s="12">
        <f t="shared" si="104"/>
        <v>4121.55</v>
      </c>
      <c r="M1122" s="14">
        <f t="shared" si="105"/>
        <v>1.9523143259721445E-2</v>
      </c>
      <c r="N1122" s="12">
        <v>430.08299999999997</v>
      </c>
      <c r="O1122" s="14">
        <v>1.673913396416236E-3</v>
      </c>
      <c r="P1122" s="12">
        <f t="shared" si="106"/>
        <v>280.01</v>
      </c>
      <c r="Q1122" s="14">
        <f t="shared" si="107"/>
        <v>1.3263639514635517E-3</v>
      </c>
    </row>
    <row r="1123" spans="1:17" x14ac:dyDescent="0.25">
      <c r="A1123" s="7" t="s">
        <v>194</v>
      </c>
      <c r="B1123" s="1">
        <v>43785</v>
      </c>
      <c r="C1123" t="s">
        <v>168</v>
      </c>
      <c r="D1123" s="12">
        <v>2451.0699999999997</v>
      </c>
      <c r="E1123" s="12">
        <v>143.54000000000002</v>
      </c>
      <c r="F1123" s="12">
        <v>33.57</v>
      </c>
      <c r="I1123" s="12">
        <v>211110.98480249569</v>
      </c>
      <c r="J1123" s="12">
        <v>2742</v>
      </c>
      <c r="K1123" s="14">
        <v>1.0672057563245511E-2</v>
      </c>
      <c r="L1123" s="12">
        <f t="shared" si="104"/>
        <v>2451.0699999999997</v>
      </c>
      <c r="M1123" s="14">
        <f t="shared" si="105"/>
        <v>1.1610338525458975E-2</v>
      </c>
      <c r="N1123" s="12">
        <v>209.76300000000003</v>
      </c>
      <c r="O1123" s="14">
        <v>8.1641240358828169E-4</v>
      </c>
      <c r="P1123" s="12">
        <f t="shared" si="106"/>
        <v>177.11</v>
      </c>
      <c r="Q1123" s="14">
        <f t="shared" si="107"/>
        <v>8.3894260720584861E-4</v>
      </c>
    </row>
    <row r="1124" spans="1:17" x14ac:dyDescent="0.25">
      <c r="A1124" s="7" t="s">
        <v>194</v>
      </c>
      <c r="B1124" s="1">
        <v>43785</v>
      </c>
      <c r="C1124" t="s">
        <v>169</v>
      </c>
      <c r="D1124" s="12">
        <v>743.4</v>
      </c>
      <c r="E1124" s="12">
        <v>45.73</v>
      </c>
      <c r="F1124" s="12">
        <v>10.69</v>
      </c>
      <c r="I1124" s="12">
        <v>211110.98480249569</v>
      </c>
      <c r="J1124" s="12">
        <v>3518.4</v>
      </c>
      <c r="K1124" s="14">
        <v>1.3693861170869076E-2</v>
      </c>
      <c r="L1124" s="12">
        <f t="shared" si="104"/>
        <v>743.4</v>
      </c>
      <c r="M1124" s="14">
        <f t="shared" si="105"/>
        <v>3.5213705279025904E-3</v>
      </c>
      <c r="N1124" s="12">
        <v>269.1576</v>
      </c>
      <c r="O1124" s="14">
        <v>1.0475803795714843E-3</v>
      </c>
      <c r="P1124" s="12">
        <f t="shared" si="106"/>
        <v>56.419999999999995</v>
      </c>
      <c r="Q1124" s="14">
        <f t="shared" si="107"/>
        <v>2.6725279147735289E-4</v>
      </c>
    </row>
    <row r="1125" spans="1:17" x14ac:dyDescent="0.25">
      <c r="A1125" s="7" t="s">
        <v>194</v>
      </c>
      <c r="B1125" s="1">
        <v>43785</v>
      </c>
      <c r="C1125" t="s">
        <v>170</v>
      </c>
      <c r="D1125" s="12">
        <v>742</v>
      </c>
      <c r="E1125" s="12">
        <v>44.38</v>
      </c>
      <c r="F1125" s="12">
        <v>10.38</v>
      </c>
      <c r="I1125" s="12">
        <v>211110.98480249569</v>
      </c>
      <c r="J1125" s="12">
        <v>0</v>
      </c>
      <c r="K1125" s="14">
        <v>0</v>
      </c>
      <c r="L1125" s="12">
        <f t="shared" si="104"/>
        <v>742</v>
      </c>
      <c r="M1125" s="14">
        <f t="shared" si="105"/>
        <v>3.5147389449875195E-3</v>
      </c>
      <c r="N1125" s="12">
        <v>0</v>
      </c>
      <c r="O1125" s="14">
        <v>0</v>
      </c>
      <c r="P1125" s="12">
        <f t="shared" si="106"/>
        <v>54.760000000000005</v>
      </c>
      <c r="Q1125" s="14">
        <f t="shared" si="107"/>
        <v>2.5938962887805473E-4</v>
      </c>
    </row>
    <row r="1126" spans="1:17" x14ac:dyDescent="0.25">
      <c r="A1126" s="7" t="s">
        <v>194</v>
      </c>
      <c r="B1126" s="1">
        <v>43785</v>
      </c>
      <c r="C1126" t="s">
        <v>11</v>
      </c>
      <c r="D1126" s="12">
        <v>1302</v>
      </c>
      <c r="E1126" s="12">
        <v>77.06</v>
      </c>
      <c r="F1126" s="12">
        <v>18.03</v>
      </c>
      <c r="I1126" s="12">
        <v>211110.98480249569</v>
      </c>
      <c r="J1126" s="12">
        <v>2219.6000000000004</v>
      </c>
      <c r="K1126" s="14">
        <v>8.6388398859882348E-3</v>
      </c>
      <c r="L1126" s="12">
        <f t="shared" si="104"/>
        <v>1302</v>
      </c>
      <c r="M1126" s="14">
        <f t="shared" si="105"/>
        <v>6.1673721110158362E-3</v>
      </c>
      <c r="N1126" s="12">
        <v>169.79940000000002</v>
      </c>
      <c r="O1126" s="14">
        <v>6.6087125127809994E-4</v>
      </c>
      <c r="P1126" s="12">
        <f t="shared" si="106"/>
        <v>95.09</v>
      </c>
      <c r="Q1126" s="14">
        <f t="shared" si="107"/>
        <v>4.5042658528148688E-4</v>
      </c>
    </row>
    <row r="1127" spans="1:17" x14ac:dyDescent="0.25">
      <c r="A1127" s="7" t="s">
        <v>196</v>
      </c>
      <c r="B1127" s="1">
        <v>43792</v>
      </c>
      <c r="C1127" t="s">
        <v>2</v>
      </c>
      <c r="D1127" s="12">
        <v>11900.499999999998</v>
      </c>
      <c r="E1127" s="12">
        <v>437.79999999999995</v>
      </c>
      <c r="F1127" s="12">
        <v>169.29000000000002</v>
      </c>
      <c r="I1127" s="12">
        <v>257006.91401786247</v>
      </c>
      <c r="J1127" s="12">
        <v>34651.199999999997</v>
      </c>
      <c r="K1127" s="14">
        <v>0.13486491649727675</v>
      </c>
      <c r="L1127" s="12">
        <f t="shared" ref="L1127:L1148" si="108">+D1127</f>
        <v>11900.499999999998</v>
      </c>
      <c r="M1127" s="14">
        <f t="shared" ref="M1127:M1148" si="109">+L1127/$I1127</f>
        <v>4.6304201758451104E-2</v>
      </c>
      <c r="N1127" s="12">
        <v>2650.8167999999996</v>
      </c>
      <c r="O1127" s="14">
        <v>1.0317166112041672E-2</v>
      </c>
      <c r="P1127" s="12">
        <f t="shared" ref="P1127:P1148" si="110">+SUM(E1127:H1127)</f>
        <v>607.08999999999992</v>
      </c>
      <c r="Q1127" s="14">
        <f t="shared" ref="Q1127:Q1148" si="111">+P1127/$I1127</f>
        <v>2.3621543502825998E-3</v>
      </c>
    </row>
    <row r="1128" spans="1:17" x14ac:dyDescent="0.25">
      <c r="A1128" s="7" t="s">
        <v>196</v>
      </c>
      <c r="B1128" s="1">
        <v>43792</v>
      </c>
      <c r="C1128" t="s">
        <v>154</v>
      </c>
      <c r="D1128" s="12">
        <v>1558</v>
      </c>
      <c r="E1128" s="12">
        <v>94.97</v>
      </c>
      <c r="F1128" s="12">
        <v>22.21</v>
      </c>
      <c r="I1128" s="12">
        <v>257006.91401786247</v>
      </c>
      <c r="J1128" s="12">
        <v>0</v>
      </c>
      <c r="K1128" s="14">
        <v>0</v>
      </c>
      <c r="L1128" s="12">
        <f t="shared" si="108"/>
        <v>1558</v>
      </c>
      <c r="M1128" s="14">
        <f t="shared" si="109"/>
        <v>6.06209372208452E-3</v>
      </c>
      <c r="N1128" s="12">
        <v>0</v>
      </c>
      <c r="O1128" s="14">
        <v>0</v>
      </c>
      <c r="P1128" s="12">
        <f t="shared" si="110"/>
        <v>117.18</v>
      </c>
      <c r="Q1128" s="14">
        <f t="shared" si="111"/>
        <v>4.5594104130543267E-4</v>
      </c>
    </row>
    <row r="1129" spans="1:17" x14ac:dyDescent="0.25">
      <c r="A1129" s="7" t="s">
        <v>196</v>
      </c>
      <c r="B1129" s="1">
        <v>43792</v>
      </c>
      <c r="C1129" t="s">
        <v>155</v>
      </c>
      <c r="D1129" s="12">
        <v>2953.1</v>
      </c>
      <c r="E1129" s="12">
        <v>177.20000000000002</v>
      </c>
      <c r="F1129" s="12">
        <v>41.44</v>
      </c>
      <c r="I1129" s="12">
        <v>257006.91401786247</v>
      </c>
      <c r="J1129" s="12">
        <v>0</v>
      </c>
      <c r="K1129" s="14">
        <v>0</v>
      </c>
      <c r="L1129" s="12">
        <f t="shared" si="108"/>
        <v>2953.1</v>
      </c>
      <c r="M1129" s="14">
        <f t="shared" si="109"/>
        <v>1.1490352356025543E-2</v>
      </c>
      <c r="N1129" s="12">
        <v>0</v>
      </c>
      <c r="O1129" s="14">
        <v>0</v>
      </c>
      <c r="P1129" s="12">
        <f t="shared" si="110"/>
        <v>218.64000000000001</v>
      </c>
      <c r="Q1129" s="14">
        <f t="shared" si="111"/>
        <v>8.5071641296313185E-4</v>
      </c>
    </row>
    <row r="1130" spans="1:17" x14ac:dyDescent="0.25">
      <c r="A1130" s="7" t="s">
        <v>196</v>
      </c>
      <c r="B1130" s="1">
        <v>43792</v>
      </c>
      <c r="C1130" t="s">
        <v>156</v>
      </c>
      <c r="D1130" s="12">
        <v>2531.4300000000003</v>
      </c>
      <c r="E1130" s="12">
        <v>146.11000000000001</v>
      </c>
      <c r="F1130" s="12">
        <v>34.18</v>
      </c>
      <c r="I1130" s="12">
        <v>257006.91401786247</v>
      </c>
      <c r="J1130" s="12">
        <v>0</v>
      </c>
      <c r="K1130" s="14">
        <v>0</v>
      </c>
      <c r="L1130" s="12">
        <f t="shared" si="108"/>
        <v>2531.4300000000003</v>
      </c>
      <c r="M1130" s="14">
        <f t="shared" si="109"/>
        <v>9.8496571956973155E-3</v>
      </c>
      <c r="N1130" s="12">
        <v>0</v>
      </c>
      <c r="O1130" s="14">
        <v>0</v>
      </c>
      <c r="P1130" s="12">
        <f t="shared" si="110"/>
        <v>180.29000000000002</v>
      </c>
      <c r="Q1130" s="14">
        <f t="shared" si="111"/>
        <v>7.0149863745482552E-4</v>
      </c>
    </row>
    <row r="1131" spans="1:17" x14ac:dyDescent="0.25">
      <c r="A1131" s="7" t="s">
        <v>196</v>
      </c>
      <c r="B1131" s="1">
        <v>43792</v>
      </c>
      <c r="C1131" t="s">
        <v>157</v>
      </c>
      <c r="D1131" s="12">
        <v>6352.15</v>
      </c>
      <c r="E1131" s="12">
        <v>378</v>
      </c>
      <c r="F1131" s="12">
        <v>88.419999999999987</v>
      </c>
      <c r="I1131" s="12">
        <v>257006.91401786247</v>
      </c>
      <c r="J1131" s="12">
        <v>0</v>
      </c>
      <c r="K1131" s="14">
        <v>0</v>
      </c>
      <c r="L1131" s="12">
        <f t="shared" si="108"/>
        <v>6352.15</v>
      </c>
      <c r="M1131" s="14">
        <f t="shared" si="109"/>
        <v>2.4715872038985353E-2</v>
      </c>
      <c r="N1131" s="12">
        <v>0</v>
      </c>
      <c r="O1131" s="14">
        <v>0</v>
      </c>
      <c r="P1131" s="12">
        <f t="shared" si="110"/>
        <v>466.41999999999996</v>
      </c>
      <c r="Q1131" s="14">
        <f t="shared" si="111"/>
        <v>1.8148149896371382E-3</v>
      </c>
    </row>
    <row r="1132" spans="1:17" x14ac:dyDescent="0.25">
      <c r="A1132" s="7" t="s">
        <v>196</v>
      </c>
      <c r="B1132" s="1">
        <v>43792</v>
      </c>
      <c r="C1132" t="s">
        <v>158</v>
      </c>
      <c r="D1132" s="12">
        <v>987</v>
      </c>
      <c r="E1132" s="12">
        <v>59.65</v>
      </c>
      <c r="F1132" s="12">
        <v>13.95</v>
      </c>
      <c r="I1132" s="12">
        <v>257006.91401786247</v>
      </c>
      <c r="J1132" s="12">
        <v>0</v>
      </c>
      <c r="K1132" s="14">
        <v>0</v>
      </c>
      <c r="L1132" s="12">
        <f t="shared" si="108"/>
        <v>987</v>
      </c>
      <c r="M1132" s="14">
        <f t="shared" si="109"/>
        <v>3.8403636095618878E-3</v>
      </c>
      <c r="N1132" s="12">
        <v>0</v>
      </c>
      <c r="O1132" s="14">
        <v>0</v>
      </c>
      <c r="P1132" s="12">
        <f t="shared" si="110"/>
        <v>73.599999999999994</v>
      </c>
      <c r="Q1132" s="14">
        <f t="shared" si="111"/>
        <v>2.8637361870694519E-4</v>
      </c>
    </row>
    <row r="1133" spans="1:17" x14ac:dyDescent="0.25">
      <c r="A1133" s="7" t="s">
        <v>196</v>
      </c>
      <c r="B1133" s="1">
        <v>43792</v>
      </c>
      <c r="C1133" t="s">
        <v>159</v>
      </c>
      <c r="D1133" s="12">
        <v>3395.13</v>
      </c>
      <c r="E1133" s="12">
        <v>188.48000000000002</v>
      </c>
      <c r="F1133" s="12">
        <v>44.08</v>
      </c>
      <c r="I1133" s="12">
        <v>257006.91401786247</v>
      </c>
      <c r="J1133" s="12">
        <v>0</v>
      </c>
      <c r="K1133" s="14">
        <v>0</v>
      </c>
      <c r="L1133" s="12">
        <f t="shared" si="108"/>
        <v>3395.13</v>
      </c>
      <c r="M1133" s="14">
        <f t="shared" si="109"/>
        <v>1.3210267175006942E-2</v>
      </c>
      <c r="N1133" s="12">
        <v>0</v>
      </c>
      <c r="O1133" s="14">
        <v>0</v>
      </c>
      <c r="P1133" s="12">
        <f t="shared" si="110"/>
        <v>232.56</v>
      </c>
      <c r="Q1133" s="14">
        <f t="shared" si="111"/>
        <v>9.0487837997944539E-4</v>
      </c>
    </row>
    <row r="1134" spans="1:17" x14ac:dyDescent="0.25">
      <c r="A1134" s="7" t="s">
        <v>196</v>
      </c>
      <c r="B1134" s="1">
        <v>43792</v>
      </c>
      <c r="C1134" t="s">
        <v>160</v>
      </c>
      <c r="D1134" s="12">
        <v>800.19</v>
      </c>
      <c r="E1134" s="12">
        <v>47.52</v>
      </c>
      <c r="F1134" s="12">
        <v>11.11</v>
      </c>
      <c r="I1134" s="12">
        <v>257006.91401786247</v>
      </c>
      <c r="J1134" s="12">
        <v>0</v>
      </c>
      <c r="K1134" s="14">
        <v>0</v>
      </c>
      <c r="L1134" s="12">
        <f t="shared" si="108"/>
        <v>800.19</v>
      </c>
      <c r="M1134" s="14">
        <f t="shared" si="109"/>
        <v>3.1134960047976973E-3</v>
      </c>
      <c r="N1134" s="12">
        <v>0</v>
      </c>
      <c r="O1134" s="14">
        <v>0</v>
      </c>
      <c r="P1134" s="12">
        <f t="shared" si="110"/>
        <v>58.63</v>
      </c>
      <c r="Q1134" s="14">
        <f t="shared" si="111"/>
        <v>2.2812615848897009E-4</v>
      </c>
    </row>
    <row r="1135" spans="1:17" x14ac:dyDescent="0.25">
      <c r="A1135" s="7" t="s">
        <v>196</v>
      </c>
      <c r="B1135" s="1">
        <v>43792</v>
      </c>
      <c r="C1135" t="s">
        <v>161</v>
      </c>
      <c r="D1135" s="12">
        <v>683.38</v>
      </c>
      <c r="E1135" s="12">
        <v>42.37</v>
      </c>
      <c r="F1135" s="12">
        <v>9.91</v>
      </c>
      <c r="I1135" s="12">
        <v>257006.91401786247</v>
      </c>
      <c r="J1135" s="12">
        <v>0</v>
      </c>
      <c r="K1135" s="14">
        <v>0</v>
      </c>
      <c r="L1135" s="12">
        <f t="shared" si="108"/>
        <v>683.38</v>
      </c>
      <c r="M1135" s="14">
        <f t="shared" si="109"/>
        <v>2.6589946134776116E-3</v>
      </c>
      <c r="N1135" s="12">
        <v>0</v>
      </c>
      <c r="O1135" s="14">
        <v>0</v>
      </c>
      <c r="P1135" s="12">
        <f t="shared" si="110"/>
        <v>52.28</v>
      </c>
      <c r="Q1135" s="14">
        <f t="shared" si="111"/>
        <v>2.0341865198368337E-4</v>
      </c>
    </row>
    <row r="1136" spans="1:17" x14ac:dyDescent="0.25">
      <c r="A1136" s="7" t="s">
        <v>196</v>
      </c>
      <c r="B1136" s="1">
        <v>43792</v>
      </c>
      <c r="C1136" t="s">
        <v>162</v>
      </c>
      <c r="D1136" s="12">
        <v>668</v>
      </c>
      <c r="E1136" s="12">
        <v>39.79</v>
      </c>
      <c r="F1136" s="12">
        <v>9.31</v>
      </c>
      <c r="I1136" s="12">
        <v>257006.91401786247</v>
      </c>
      <c r="J1136" s="12">
        <v>0</v>
      </c>
      <c r="K1136" s="14">
        <v>0</v>
      </c>
      <c r="L1136" s="12">
        <f t="shared" si="108"/>
        <v>668</v>
      </c>
      <c r="M1136" s="14">
        <f t="shared" si="109"/>
        <v>2.5991518654380355E-3</v>
      </c>
      <c r="N1136" s="12">
        <v>0</v>
      </c>
      <c r="O1136" s="14">
        <v>0</v>
      </c>
      <c r="P1136" s="12">
        <f t="shared" si="110"/>
        <v>49.1</v>
      </c>
      <c r="Q1136" s="14">
        <f t="shared" si="111"/>
        <v>1.9104544400150829E-4</v>
      </c>
    </row>
    <row r="1137" spans="1:17" x14ac:dyDescent="0.25">
      <c r="A1137" s="7" t="s">
        <v>196</v>
      </c>
      <c r="B1137" s="1">
        <v>43792</v>
      </c>
      <c r="C1137" t="s">
        <v>163</v>
      </c>
      <c r="D1137" s="12">
        <v>3247.58</v>
      </c>
      <c r="E1137" s="12">
        <v>197.03</v>
      </c>
      <c r="F1137" s="12">
        <v>46.08</v>
      </c>
      <c r="I1137" s="12">
        <v>257006.91401786247</v>
      </c>
      <c r="J1137" s="12">
        <v>5416.7999999999993</v>
      </c>
      <c r="K1137" s="14">
        <v>2.1082567982709074E-2</v>
      </c>
      <c r="L1137" s="12">
        <f t="shared" si="108"/>
        <v>3247.58</v>
      </c>
      <c r="M1137" s="14">
        <f t="shared" si="109"/>
        <v>1.2636158106525831E-2</v>
      </c>
      <c r="N1137" s="12">
        <v>414.3852</v>
      </c>
      <c r="O1137" s="14">
        <v>1.6128164506772442E-3</v>
      </c>
      <c r="P1137" s="12">
        <f t="shared" si="110"/>
        <v>243.11</v>
      </c>
      <c r="Q1137" s="14">
        <f t="shared" si="111"/>
        <v>9.4592785929137845E-4</v>
      </c>
    </row>
    <row r="1138" spans="1:17" x14ac:dyDescent="0.25">
      <c r="A1138" s="7" t="s">
        <v>196</v>
      </c>
      <c r="B1138" s="1">
        <v>43792</v>
      </c>
      <c r="C1138" t="s">
        <v>164</v>
      </c>
      <c r="D1138" s="12">
        <v>1567.58</v>
      </c>
      <c r="E1138" s="12">
        <v>93.38</v>
      </c>
      <c r="F1138" s="12">
        <v>21.84</v>
      </c>
      <c r="I1138" s="12">
        <v>257006.91401786247</v>
      </c>
      <c r="J1138" s="12">
        <v>0</v>
      </c>
      <c r="K1138" s="14">
        <v>0</v>
      </c>
      <c r="L1138" s="12">
        <f t="shared" si="108"/>
        <v>1567.58</v>
      </c>
      <c r="M1138" s="14">
        <f t="shared" si="109"/>
        <v>6.0993689838672984E-3</v>
      </c>
      <c r="N1138" s="12">
        <v>0</v>
      </c>
      <c r="O1138" s="14">
        <v>0</v>
      </c>
      <c r="P1138" s="12">
        <f t="shared" si="110"/>
        <v>115.22</v>
      </c>
      <c r="Q1138" s="14">
        <f t="shared" si="111"/>
        <v>4.4831478732899768E-4</v>
      </c>
    </row>
    <row r="1139" spans="1:17" x14ac:dyDescent="0.25">
      <c r="A1139" s="7" t="s">
        <v>196</v>
      </c>
      <c r="B1139" s="1">
        <v>43792</v>
      </c>
      <c r="C1139" t="s">
        <v>165</v>
      </c>
      <c r="D1139" s="12">
        <v>1048.48</v>
      </c>
      <c r="E1139" s="12">
        <v>64.66</v>
      </c>
      <c r="F1139" s="12">
        <v>15.129999999999999</v>
      </c>
      <c r="G1139" s="12">
        <v>2.94</v>
      </c>
      <c r="I1139" s="12">
        <v>257006.91401786247</v>
      </c>
      <c r="J1139" s="12">
        <v>0</v>
      </c>
      <c r="K1139" s="14">
        <v>0</v>
      </c>
      <c r="L1139" s="12">
        <f t="shared" si="108"/>
        <v>1048.48</v>
      </c>
      <c r="M1139" s="14">
        <f t="shared" si="109"/>
        <v>4.0795789638839392E-3</v>
      </c>
      <c r="N1139" s="12">
        <v>0</v>
      </c>
      <c r="O1139" s="14">
        <v>0</v>
      </c>
      <c r="P1139" s="12">
        <f t="shared" si="110"/>
        <v>82.72999999999999</v>
      </c>
      <c r="Q1139" s="14">
        <f t="shared" si="111"/>
        <v>3.2189795483186925E-4</v>
      </c>
    </row>
    <row r="1140" spans="1:17" x14ac:dyDescent="0.25">
      <c r="A1140" s="7" t="s">
        <v>196</v>
      </c>
      <c r="B1140" s="1">
        <v>43792</v>
      </c>
      <c r="C1140" t="s">
        <v>4</v>
      </c>
      <c r="D1140" s="12">
        <v>3580.8</v>
      </c>
      <c r="E1140" s="12">
        <v>213.26</v>
      </c>
      <c r="F1140" s="12">
        <v>49.86999999999999</v>
      </c>
      <c r="G1140" s="12">
        <v>3.6</v>
      </c>
      <c r="H1140" s="12">
        <v>9.6</v>
      </c>
      <c r="I1140" s="12">
        <v>257006.91401786247</v>
      </c>
      <c r="J1140" s="12">
        <v>4416.8</v>
      </c>
      <c r="K1140" s="14">
        <v>1.719049739071582E-2</v>
      </c>
      <c r="L1140" s="12">
        <f t="shared" si="108"/>
        <v>3580.8</v>
      </c>
      <c r="M1140" s="14">
        <f t="shared" si="109"/>
        <v>1.3932699101437901E-2</v>
      </c>
      <c r="N1140" s="12">
        <v>337.88519999999994</v>
      </c>
      <c r="O1140" s="14">
        <v>1.31507305038976E-3</v>
      </c>
      <c r="P1140" s="12">
        <f t="shared" si="110"/>
        <v>276.33000000000004</v>
      </c>
      <c r="Q1140" s="14">
        <f t="shared" si="111"/>
        <v>1.0751850823001383E-3</v>
      </c>
    </row>
    <row r="1141" spans="1:17" x14ac:dyDescent="0.25">
      <c r="A1141" s="7" t="s">
        <v>196</v>
      </c>
      <c r="B1141" s="1">
        <v>43792</v>
      </c>
      <c r="C1141" t="s">
        <v>166</v>
      </c>
      <c r="D1141" s="12">
        <v>2870.58</v>
      </c>
      <c r="E1141" s="12">
        <v>168.5</v>
      </c>
      <c r="F1141" s="12">
        <v>39.4</v>
      </c>
      <c r="I1141" s="12">
        <v>257006.91401786247</v>
      </c>
      <c r="J1141" s="12">
        <v>1103.5999999999999</v>
      </c>
      <c r="K1141" s="14">
        <v>4.2952891053237591E-3</v>
      </c>
      <c r="L1141" s="12">
        <f t="shared" si="108"/>
        <v>2870.58</v>
      </c>
      <c r="M1141" s="14">
        <f t="shared" si="109"/>
        <v>1.1169271499834005E-2</v>
      </c>
      <c r="N1141" s="12">
        <v>84.425399999999996</v>
      </c>
      <c r="O1141" s="14">
        <v>3.2858961655726749E-4</v>
      </c>
      <c r="P1141" s="12">
        <f t="shared" si="110"/>
        <v>207.9</v>
      </c>
      <c r="Q1141" s="14">
        <f t="shared" si="111"/>
        <v>8.089276539289934E-4</v>
      </c>
    </row>
    <row r="1142" spans="1:17" x14ac:dyDescent="0.25">
      <c r="A1142" s="7" t="s">
        <v>196</v>
      </c>
      <c r="B1142" s="1">
        <v>43792</v>
      </c>
      <c r="C1142" t="s">
        <v>6</v>
      </c>
      <c r="D1142" s="12">
        <v>20914.629999999997</v>
      </c>
      <c r="E1142" s="12">
        <v>1217.0999999999995</v>
      </c>
      <c r="F1142" s="12">
        <v>284.63000000000005</v>
      </c>
      <c r="G1142" s="12">
        <v>2.68</v>
      </c>
      <c r="H1142" s="12">
        <v>7.15</v>
      </c>
      <c r="I1142" s="12">
        <v>257006.91401786247</v>
      </c>
      <c r="J1142" s="12">
        <v>25659.600000000006</v>
      </c>
      <c r="K1142" s="14">
        <v>9.9868974562310212E-2</v>
      </c>
      <c r="L1142" s="12">
        <f t="shared" si="108"/>
        <v>20914.629999999997</v>
      </c>
      <c r="M1142" s="14">
        <f t="shared" si="109"/>
        <v>8.1377693981207019E-2</v>
      </c>
      <c r="N1142" s="12">
        <v>1962.9594000000002</v>
      </c>
      <c r="O1142" s="14">
        <v>7.6399765540167298E-3</v>
      </c>
      <c r="P1142" s="12">
        <f t="shared" si="110"/>
        <v>1511.5599999999997</v>
      </c>
      <c r="Q1142" s="14">
        <f t="shared" si="111"/>
        <v>5.8813981941938862E-3</v>
      </c>
    </row>
    <row r="1143" spans="1:17" x14ac:dyDescent="0.25">
      <c r="A1143" s="7" t="s">
        <v>196</v>
      </c>
      <c r="B1143" s="1">
        <v>43792</v>
      </c>
      <c r="C1143" t="s">
        <v>7</v>
      </c>
      <c r="D1143" s="12">
        <v>3636.24</v>
      </c>
      <c r="E1143" s="12">
        <v>217.49</v>
      </c>
      <c r="F1143" s="12">
        <v>50.870000000000005</v>
      </c>
      <c r="G1143" s="12">
        <v>2.48</v>
      </c>
      <c r="H1143" s="12">
        <v>6.62</v>
      </c>
      <c r="I1143" s="12">
        <v>257006.91401786247</v>
      </c>
      <c r="J1143" s="12">
        <v>5077.2</v>
      </c>
      <c r="K1143" s="14">
        <v>1.9760820809668168E-2</v>
      </c>
      <c r="L1143" s="12">
        <f t="shared" si="108"/>
        <v>3636.24</v>
      </c>
      <c r="M1143" s="14">
        <f t="shared" si="109"/>
        <v>1.4148413142485631E-2</v>
      </c>
      <c r="N1143" s="12">
        <v>388.4058</v>
      </c>
      <c r="O1143" s="14">
        <v>1.5117027919396148E-3</v>
      </c>
      <c r="P1143" s="12">
        <f t="shared" si="110"/>
        <v>277.46000000000004</v>
      </c>
      <c r="Q1143" s="14">
        <f t="shared" si="111"/>
        <v>1.0795818511743075E-3</v>
      </c>
    </row>
    <row r="1144" spans="1:17" x14ac:dyDescent="0.25">
      <c r="A1144" s="7" t="s">
        <v>196</v>
      </c>
      <c r="B1144" s="1">
        <v>43792</v>
      </c>
      <c r="C1144" t="s">
        <v>167</v>
      </c>
      <c r="D1144" s="12">
        <v>4008.01</v>
      </c>
      <c r="E1144" s="12">
        <v>219.89000000000004</v>
      </c>
      <c r="F1144" s="12">
        <v>51.440000000000005</v>
      </c>
      <c r="I1144" s="12">
        <v>257006.91401786247</v>
      </c>
      <c r="J1144" s="12">
        <v>5622</v>
      </c>
      <c r="K1144" s="14">
        <v>2.1881220868186092E-2</v>
      </c>
      <c r="L1144" s="12">
        <f t="shared" si="108"/>
        <v>4008.01</v>
      </c>
      <c r="M1144" s="14">
        <f t="shared" si="109"/>
        <v>1.5594950102087276E-2</v>
      </c>
      <c r="N1144" s="12">
        <v>430.08299999999997</v>
      </c>
      <c r="O1144" s="14">
        <v>1.673913396416236E-3</v>
      </c>
      <c r="P1144" s="12">
        <f t="shared" si="110"/>
        <v>271.33000000000004</v>
      </c>
      <c r="Q1144" s="14">
        <f t="shared" si="111"/>
        <v>1.0557303527684166E-3</v>
      </c>
    </row>
    <row r="1145" spans="1:17" x14ac:dyDescent="0.25">
      <c r="A1145" s="7" t="s">
        <v>196</v>
      </c>
      <c r="B1145" s="1">
        <v>43792</v>
      </c>
      <c r="C1145" t="s">
        <v>168</v>
      </c>
      <c r="D1145" s="12">
        <v>2604</v>
      </c>
      <c r="E1145" s="12">
        <v>153.03</v>
      </c>
      <c r="F1145" s="12">
        <v>35.79</v>
      </c>
      <c r="I1145" s="12">
        <v>257006.91401786247</v>
      </c>
      <c r="J1145" s="12">
        <v>2742</v>
      </c>
      <c r="K1145" s="14">
        <v>1.0672057563245511E-2</v>
      </c>
      <c r="L1145" s="12">
        <f t="shared" si="108"/>
        <v>2604</v>
      </c>
      <c r="M1145" s="14">
        <f t="shared" si="109"/>
        <v>1.0132023140120724E-2</v>
      </c>
      <c r="N1145" s="12">
        <v>209.76300000000003</v>
      </c>
      <c r="O1145" s="14">
        <v>8.1641240358828169E-4</v>
      </c>
      <c r="P1145" s="12">
        <f t="shared" si="110"/>
        <v>188.82</v>
      </c>
      <c r="Q1145" s="14">
        <f t="shared" si="111"/>
        <v>7.3468840603594287E-4</v>
      </c>
    </row>
    <row r="1146" spans="1:17" x14ac:dyDescent="0.25">
      <c r="A1146" s="7" t="s">
        <v>196</v>
      </c>
      <c r="B1146" s="1">
        <v>43792</v>
      </c>
      <c r="C1146" t="s">
        <v>169</v>
      </c>
      <c r="D1146" s="12">
        <v>820.84</v>
      </c>
      <c r="E1146" s="12">
        <v>50.53</v>
      </c>
      <c r="F1146" s="12">
        <v>11.82</v>
      </c>
      <c r="I1146" s="12">
        <v>257006.91401786247</v>
      </c>
      <c r="J1146" s="12">
        <v>3518.4</v>
      </c>
      <c r="K1146" s="14">
        <v>1.3693861170869076E-2</v>
      </c>
      <c r="L1146" s="12">
        <f t="shared" si="108"/>
        <v>820.84</v>
      </c>
      <c r="M1146" s="14">
        <f t="shared" si="109"/>
        <v>3.1938440377637083E-3</v>
      </c>
      <c r="N1146" s="12">
        <v>269.1576</v>
      </c>
      <c r="O1146" s="14">
        <v>1.0475803795714843E-3</v>
      </c>
      <c r="P1146" s="12">
        <f t="shared" si="110"/>
        <v>62.35</v>
      </c>
      <c r="Q1146" s="14">
        <f t="shared" si="111"/>
        <v>2.4260047726057111E-4</v>
      </c>
    </row>
    <row r="1147" spans="1:17" x14ac:dyDescent="0.25">
      <c r="A1147" s="7" t="s">
        <v>196</v>
      </c>
      <c r="B1147" s="1">
        <v>43792</v>
      </c>
      <c r="C1147" t="s">
        <v>170</v>
      </c>
      <c r="D1147" s="12">
        <v>686.35</v>
      </c>
      <c r="E1147" s="12">
        <v>40.93</v>
      </c>
      <c r="F1147" s="12">
        <v>9.57</v>
      </c>
      <c r="I1147" s="12">
        <v>257006.91401786247</v>
      </c>
      <c r="J1147" s="12">
        <v>0</v>
      </c>
      <c r="K1147" s="14">
        <v>0</v>
      </c>
      <c r="L1147" s="12">
        <f t="shared" si="108"/>
        <v>686.35</v>
      </c>
      <c r="M1147" s="14">
        <f t="shared" si="109"/>
        <v>2.6705507228194547E-3</v>
      </c>
      <c r="N1147" s="12">
        <v>0</v>
      </c>
      <c r="O1147" s="14">
        <v>0</v>
      </c>
      <c r="P1147" s="12">
        <f t="shared" si="110"/>
        <v>50.5</v>
      </c>
      <c r="Q1147" s="14">
        <f t="shared" si="111"/>
        <v>1.9649276827039041E-4</v>
      </c>
    </row>
    <row r="1148" spans="1:17" x14ac:dyDescent="0.25">
      <c r="A1148" s="7" t="s">
        <v>196</v>
      </c>
      <c r="B1148" s="1">
        <v>43792</v>
      </c>
      <c r="C1148" t="s">
        <v>11</v>
      </c>
      <c r="D1148" s="12">
        <v>1245.83</v>
      </c>
      <c r="E1148" s="12">
        <v>73.58</v>
      </c>
      <c r="F1148" s="12">
        <v>17.21</v>
      </c>
      <c r="I1148" s="12">
        <v>257006.91401786247</v>
      </c>
      <c r="J1148" s="12">
        <v>2219.6000000000004</v>
      </c>
      <c r="K1148" s="14">
        <v>8.6388398859882348E-3</v>
      </c>
      <c r="L1148" s="12">
        <f t="shared" si="108"/>
        <v>1245.83</v>
      </c>
      <c r="M1148" s="14">
        <f t="shared" si="109"/>
        <v>4.8474571385009992E-3</v>
      </c>
      <c r="N1148" s="12">
        <v>169.79940000000002</v>
      </c>
      <c r="O1148" s="14">
        <v>6.6087125127809994E-4</v>
      </c>
      <c r="P1148" s="12">
        <f t="shared" si="110"/>
        <v>90.789999999999992</v>
      </c>
      <c r="Q1148" s="14">
        <f t="shared" si="111"/>
        <v>3.5325897883700479E-4</v>
      </c>
    </row>
    <row r="1149" spans="1:17" x14ac:dyDescent="0.25">
      <c r="A1149" s="7" t="s">
        <v>198</v>
      </c>
      <c r="B1149" s="1">
        <v>43799</v>
      </c>
      <c r="C1149" t="s">
        <v>2</v>
      </c>
      <c r="D1149" s="12">
        <v>13376.8</v>
      </c>
      <c r="E1149" s="12">
        <v>528.16999999999996</v>
      </c>
      <c r="F1149" s="12">
        <v>190.43</v>
      </c>
      <c r="I1149" s="12">
        <v>182018.29046742379</v>
      </c>
      <c r="J1149" s="12">
        <v>34651.199999999997</v>
      </c>
      <c r="K1149" s="14">
        <v>0.13486491649727675</v>
      </c>
      <c r="L1149" s="12">
        <f t="shared" ref="L1149:L1170" si="112">+D1149</f>
        <v>13376.8</v>
      </c>
      <c r="M1149" s="14">
        <f t="shared" ref="M1149:M1170" si="113">+L1149/$I1149</f>
        <v>7.3491515416655745E-2</v>
      </c>
      <c r="N1149" s="12">
        <v>2650.8167999999996</v>
      </c>
      <c r="O1149" s="14">
        <v>1.0317166112041672E-2</v>
      </c>
      <c r="P1149" s="12">
        <f t="shared" ref="P1149:P1170" si="114">+SUM(E1149:H1149)</f>
        <v>718.59999999999991</v>
      </c>
      <c r="Q1149" s="14">
        <f t="shared" ref="Q1149:Q1170" si="115">+P1149/$I1149</f>
        <v>3.9479548904378338E-3</v>
      </c>
    </row>
    <row r="1150" spans="1:17" x14ac:dyDescent="0.25">
      <c r="A1150" s="7" t="s">
        <v>198</v>
      </c>
      <c r="B1150" s="1">
        <v>43799</v>
      </c>
      <c r="C1150" t="s">
        <v>154</v>
      </c>
      <c r="D1150" s="12">
        <v>1558</v>
      </c>
      <c r="E1150" s="12">
        <v>94.97</v>
      </c>
      <c r="F1150" s="12">
        <v>22.21</v>
      </c>
      <c r="I1150" s="12">
        <v>182018.29046742379</v>
      </c>
      <c r="J1150" s="12">
        <v>0</v>
      </c>
      <c r="K1150" s="14">
        <v>0</v>
      </c>
      <c r="L1150" s="12">
        <f t="shared" si="112"/>
        <v>1558</v>
      </c>
      <c r="M1150" s="14">
        <f t="shared" si="113"/>
        <v>8.5595793477625179E-3</v>
      </c>
      <c r="N1150" s="12">
        <v>0</v>
      </c>
      <c r="O1150" s="14">
        <v>0</v>
      </c>
      <c r="P1150" s="12">
        <f t="shared" si="114"/>
        <v>117.18</v>
      </c>
      <c r="Q1150" s="14">
        <f t="shared" si="115"/>
        <v>6.4378145569371752E-4</v>
      </c>
    </row>
    <row r="1151" spans="1:17" x14ac:dyDescent="0.25">
      <c r="A1151" s="7" t="s">
        <v>198</v>
      </c>
      <c r="B1151" s="1">
        <v>43799</v>
      </c>
      <c r="C1151" t="s">
        <v>155</v>
      </c>
      <c r="D1151" s="12">
        <v>3153.1</v>
      </c>
      <c r="E1151" s="12">
        <v>189.6</v>
      </c>
      <c r="F1151" s="12">
        <v>44.34</v>
      </c>
      <c r="I1151" s="12">
        <v>182018.29046742379</v>
      </c>
      <c r="J1151" s="12">
        <v>0</v>
      </c>
      <c r="K1151" s="14">
        <v>0</v>
      </c>
      <c r="L1151" s="12">
        <f t="shared" si="112"/>
        <v>3153.1</v>
      </c>
      <c r="M1151" s="14">
        <f t="shared" si="113"/>
        <v>1.7322984365487803E-2</v>
      </c>
      <c r="N1151" s="12">
        <v>0</v>
      </c>
      <c r="O1151" s="14">
        <v>0</v>
      </c>
      <c r="P1151" s="12">
        <f t="shared" si="114"/>
        <v>233.94</v>
      </c>
      <c r="Q1151" s="14">
        <f t="shared" si="115"/>
        <v>1.2852554509727623E-3</v>
      </c>
    </row>
    <row r="1152" spans="1:17" x14ac:dyDescent="0.25">
      <c r="A1152" s="7" t="s">
        <v>198</v>
      </c>
      <c r="B1152" s="1">
        <v>43799</v>
      </c>
      <c r="C1152" t="s">
        <v>156</v>
      </c>
      <c r="D1152" s="12">
        <v>2731.4300000000003</v>
      </c>
      <c r="E1152" s="12">
        <v>158.51</v>
      </c>
      <c r="F1152" s="12">
        <v>37.08</v>
      </c>
      <c r="I1152" s="12">
        <v>182018.29046742379</v>
      </c>
      <c r="J1152" s="12">
        <v>0</v>
      </c>
      <c r="K1152" s="14">
        <v>0</v>
      </c>
      <c r="L1152" s="12">
        <f t="shared" si="112"/>
        <v>2731.4300000000003</v>
      </c>
      <c r="M1152" s="14">
        <f t="shared" si="113"/>
        <v>1.5006349048689973E-2</v>
      </c>
      <c r="N1152" s="12">
        <v>0</v>
      </c>
      <c r="O1152" s="14">
        <v>0</v>
      </c>
      <c r="P1152" s="12">
        <f t="shared" si="114"/>
        <v>195.58999999999997</v>
      </c>
      <c r="Q1152" s="14">
        <f t="shared" si="115"/>
        <v>1.0745623392996602E-3</v>
      </c>
    </row>
    <row r="1153" spans="1:17" x14ac:dyDescent="0.25">
      <c r="A1153" s="7" t="s">
        <v>198</v>
      </c>
      <c r="B1153" s="1">
        <v>43799</v>
      </c>
      <c r="C1153" t="s">
        <v>157</v>
      </c>
      <c r="D1153" s="12">
        <v>6184.34</v>
      </c>
      <c r="E1153" s="12">
        <v>367.6</v>
      </c>
      <c r="F1153" s="12">
        <v>85.97999999999999</v>
      </c>
      <c r="I1153" s="12">
        <v>182018.29046742379</v>
      </c>
      <c r="J1153" s="12">
        <v>0</v>
      </c>
      <c r="K1153" s="14">
        <v>0</v>
      </c>
      <c r="L1153" s="12">
        <f t="shared" si="112"/>
        <v>6184.34</v>
      </c>
      <c r="M1153" s="14">
        <f t="shared" si="113"/>
        <v>3.3976475573518392E-2</v>
      </c>
      <c r="N1153" s="12">
        <v>0</v>
      </c>
      <c r="O1153" s="14">
        <v>0</v>
      </c>
      <c r="P1153" s="12">
        <f t="shared" si="114"/>
        <v>453.58000000000004</v>
      </c>
      <c r="Q1153" s="14">
        <f t="shared" si="115"/>
        <v>2.4919473687792836E-3</v>
      </c>
    </row>
    <row r="1154" spans="1:17" x14ac:dyDescent="0.25">
      <c r="A1154" s="7" t="s">
        <v>198</v>
      </c>
      <c r="B1154" s="1">
        <v>43799</v>
      </c>
      <c r="C1154" t="s">
        <v>158</v>
      </c>
      <c r="D1154" s="12">
        <v>987</v>
      </c>
      <c r="E1154" s="12">
        <v>59.65</v>
      </c>
      <c r="F1154" s="12">
        <v>13.95</v>
      </c>
      <c r="I1154" s="12">
        <v>182018.29046742379</v>
      </c>
      <c r="J1154" s="12">
        <v>0</v>
      </c>
      <c r="K1154" s="14">
        <v>0</v>
      </c>
      <c r="L1154" s="12">
        <f t="shared" si="112"/>
        <v>987</v>
      </c>
      <c r="M1154" s="14">
        <f t="shared" si="113"/>
        <v>5.4225319744811333E-3</v>
      </c>
      <c r="N1154" s="12">
        <v>0</v>
      </c>
      <c r="O1154" s="14">
        <v>0</v>
      </c>
      <c r="P1154" s="12">
        <f t="shared" si="114"/>
        <v>73.599999999999994</v>
      </c>
      <c r="Q1154" s="14">
        <f t="shared" si="115"/>
        <v>4.0435496790457078E-4</v>
      </c>
    </row>
    <row r="1155" spans="1:17" x14ac:dyDescent="0.25">
      <c r="A1155" s="7" t="s">
        <v>198</v>
      </c>
      <c r="B1155" s="1">
        <v>43799</v>
      </c>
      <c r="C1155" t="s">
        <v>159</v>
      </c>
      <c r="D1155" s="12">
        <v>3750.49</v>
      </c>
      <c r="E1155" s="12">
        <v>210.5</v>
      </c>
      <c r="F1155" s="12">
        <v>49.230000000000004</v>
      </c>
      <c r="I1155" s="12">
        <v>182018.29046742379</v>
      </c>
      <c r="J1155" s="12">
        <v>0</v>
      </c>
      <c r="K1155" s="14">
        <v>0</v>
      </c>
      <c r="L1155" s="12">
        <f t="shared" si="112"/>
        <v>3750.49</v>
      </c>
      <c r="M1155" s="14">
        <f t="shared" si="113"/>
        <v>2.0605017168157796E-2</v>
      </c>
      <c r="N1155" s="12">
        <v>0</v>
      </c>
      <c r="O1155" s="14">
        <v>0</v>
      </c>
      <c r="P1155" s="12">
        <f t="shared" si="114"/>
        <v>259.73</v>
      </c>
      <c r="Q1155" s="14">
        <f t="shared" si="115"/>
        <v>1.4269445083404102E-3</v>
      </c>
    </row>
    <row r="1156" spans="1:17" x14ac:dyDescent="0.25">
      <c r="A1156" s="7" t="s">
        <v>198</v>
      </c>
      <c r="B1156" s="1">
        <v>43799</v>
      </c>
      <c r="C1156" t="s">
        <v>160</v>
      </c>
      <c r="D1156" s="12">
        <v>920.84</v>
      </c>
      <c r="E1156" s="12">
        <v>55</v>
      </c>
      <c r="F1156" s="12">
        <v>12.86</v>
      </c>
      <c r="I1156" s="12">
        <v>182018.29046742379</v>
      </c>
      <c r="J1156" s="12">
        <v>0</v>
      </c>
      <c r="K1156" s="14">
        <v>0</v>
      </c>
      <c r="L1156" s="12">
        <f t="shared" si="112"/>
        <v>920.84</v>
      </c>
      <c r="M1156" s="14">
        <f t="shared" si="113"/>
        <v>5.0590520196364813E-3</v>
      </c>
      <c r="N1156" s="12">
        <v>0</v>
      </c>
      <c r="O1156" s="14">
        <v>0</v>
      </c>
      <c r="P1156" s="12">
        <f t="shared" si="114"/>
        <v>67.86</v>
      </c>
      <c r="Q1156" s="14">
        <f t="shared" si="115"/>
        <v>3.7281967557070895E-4</v>
      </c>
    </row>
    <row r="1157" spans="1:17" x14ac:dyDescent="0.25">
      <c r="A1157" s="7" t="s">
        <v>198</v>
      </c>
      <c r="B1157" s="1">
        <v>43799</v>
      </c>
      <c r="C1157" t="s">
        <v>161</v>
      </c>
      <c r="D1157" s="12">
        <v>805.56</v>
      </c>
      <c r="E1157" s="12">
        <v>49.94</v>
      </c>
      <c r="F1157" s="12">
        <v>11.68</v>
      </c>
      <c r="I1157" s="12">
        <v>182018.29046742379</v>
      </c>
      <c r="J1157" s="12">
        <v>0</v>
      </c>
      <c r="K1157" s="14">
        <v>0</v>
      </c>
      <c r="L1157" s="12">
        <f t="shared" si="112"/>
        <v>805.56</v>
      </c>
      <c r="M1157" s="14">
        <f t="shared" si="113"/>
        <v>4.4257090753424735E-3</v>
      </c>
      <c r="N1157" s="12">
        <v>0</v>
      </c>
      <c r="O1157" s="14">
        <v>0</v>
      </c>
      <c r="P1157" s="12">
        <f t="shared" si="114"/>
        <v>61.62</v>
      </c>
      <c r="Q1157" s="14">
        <f t="shared" si="115"/>
        <v>3.3853740655271269E-4</v>
      </c>
    </row>
    <row r="1158" spans="1:17" x14ac:dyDescent="0.25">
      <c r="A1158" s="7" t="s">
        <v>198</v>
      </c>
      <c r="B1158" s="1">
        <v>43799</v>
      </c>
      <c r="C1158" t="s">
        <v>162</v>
      </c>
      <c r="D1158" s="12">
        <v>751.3</v>
      </c>
      <c r="E1158" s="12">
        <v>44.96</v>
      </c>
      <c r="F1158" s="12">
        <v>10.51</v>
      </c>
      <c r="I1158" s="12">
        <v>182018.29046742379</v>
      </c>
      <c r="J1158" s="12">
        <v>0</v>
      </c>
      <c r="K1158" s="14">
        <v>0</v>
      </c>
      <c r="L1158" s="12">
        <f t="shared" si="112"/>
        <v>751.3</v>
      </c>
      <c r="M1158" s="14">
        <f t="shared" si="113"/>
        <v>4.1276071655802181E-3</v>
      </c>
      <c r="N1158" s="12">
        <v>0</v>
      </c>
      <c r="O1158" s="14">
        <v>0</v>
      </c>
      <c r="P1158" s="12">
        <f t="shared" si="114"/>
        <v>55.47</v>
      </c>
      <c r="Q1158" s="14">
        <f t="shared" si="115"/>
        <v>3.0474959333786066E-4</v>
      </c>
    </row>
    <row r="1159" spans="1:17" x14ac:dyDescent="0.25">
      <c r="A1159" s="7" t="s">
        <v>198</v>
      </c>
      <c r="B1159" s="1">
        <v>43799</v>
      </c>
      <c r="C1159" t="s">
        <v>163</v>
      </c>
      <c r="D1159" s="12">
        <v>3247.58</v>
      </c>
      <c r="E1159" s="12">
        <v>197.03</v>
      </c>
      <c r="F1159" s="12">
        <v>46.08</v>
      </c>
      <c r="I1159" s="12">
        <v>182018.29046742379</v>
      </c>
      <c r="J1159" s="12">
        <v>5416.7999999999993</v>
      </c>
      <c r="K1159" s="14">
        <v>2.1082567982709074E-2</v>
      </c>
      <c r="L1159" s="12">
        <f t="shared" si="112"/>
        <v>3247.58</v>
      </c>
      <c r="M1159" s="14">
        <f t="shared" si="113"/>
        <v>1.7842053079721823E-2</v>
      </c>
      <c r="N1159" s="12">
        <v>414.3852</v>
      </c>
      <c r="O1159" s="14">
        <v>1.6128164506772442E-3</v>
      </c>
      <c r="P1159" s="12">
        <f t="shared" si="114"/>
        <v>243.11</v>
      </c>
      <c r="Q1159" s="14">
        <f t="shared" si="115"/>
        <v>1.3356350033597857E-3</v>
      </c>
    </row>
    <row r="1160" spans="1:17" x14ac:dyDescent="0.25">
      <c r="A1160" s="7" t="s">
        <v>198</v>
      </c>
      <c r="B1160" s="1">
        <v>43799</v>
      </c>
      <c r="C1160" t="s">
        <v>164</v>
      </c>
      <c r="D1160" s="12">
        <v>1427.44</v>
      </c>
      <c r="E1160" s="12">
        <v>84.69</v>
      </c>
      <c r="F1160" s="12">
        <v>19.810000000000002</v>
      </c>
      <c r="I1160" s="12">
        <v>182018.29046742379</v>
      </c>
      <c r="J1160" s="12">
        <v>0</v>
      </c>
      <c r="K1160" s="14">
        <v>0</v>
      </c>
      <c r="L1160" s="12">
        <f t="shared" si="112"/>
        <v>1427.44</v>
      </c>
      <c r="M1160" s="14">
        <f t="shared" si="113"/>
        <v>7.8422887960013666E-3</v>
      </c>
      <c r="N1160" s="12">
        <v>0</v>
      </c>
      <c r="O1160" s="14">
        <v>0</v>
      </c>
      <c r="P1160" s="12">
        <f t="shared" si="114"/>
        <v>104.5</v>
      </c>
      <c r="Q1160" s="14">
        <f t="shared" si="115"/>
        <v>5.7411812698407135E-4</v>
      </c>
    </row>
    <row r="1161" spans="1:17" x14ac:dyDescent="0.25">
      <c r="A1161" s="7" t="s">
        <v>198</v>
      </c>
      <c r="B1161" s="1">
        <v>43799</v>
      </c>
      <c r="C1161" t="s">
        <v>165</v>
      </c>
      <c r="D1161" s="12">
        <v>810.49</v>
      </c>
      <c r="E1161" s="12">
        <v>49.91</v>
      </c>
      <c r="F1161" s="12">
        <v>11.67</v>
      </c>
      <c r="G1161" s="12">
        <v>2.06</v>
      </c>
      <c r="I1161" s="12">
        <v>182018.29046742379</v>
      </c>
      <c r="J1161" s="12">
        <v>0</v>
      </c>
      <c r="K1161" s="14">
        <v>0</v>
      </c>
      <c r="L1161" s="12">
        <f t="shared" si="112"/>
        <v>810.49</v>
      </c>
      <c r="M1161" s="14">
        <f t="shared" si="113"/>
        <v>4.4527942654480381E-3</v>
      </c>
      <c r="N1161" s="12">
        <v>0</v>
      </c>
      <c r="O1161" s="14">
        <v>0</v>
      </c>
      <c r="P1161" s="12">
        <f t="shared" si="114"/>
        <v>63.64</v>
      </c>
      <c r="Q1161" s="14">
        <f t="shared" si="115"/>
        <v>3.4963519235661533E-4</v>
      </c>
    </row>
    <row r="1162" spans="1:17" x14ac:dyDescent="0.25">
      <c r="A1162" s="7" t="s">
        <v>198</v>
      </c>
      <c r="B1162" s="1">
        <v>43799</v>
      </c>
      <c r="C1162" t="s">
        <v>4</v>
      </c>
      <c r="D1162" s="12">
        <v>4608.2000000000007</v>
      </c>
      <c r="E1162" s="12">
        <v>276.95</v>
      </c>
      <c r="F1162" s="12">
        <v>64.789999999999992</v>
      </c>
      <c r="G1162" s="12">
        <v>4.0199999999999996</v>
      </c>
      <c r="H1162" s="12">
        <v>10.72</v>
      </c>
      <c r="I1162" s="12">
        <v>182018.29046742379</v>
      </c>
      <c r="J1162" s="12">
        <v>4416.8</v>
      </c>
      <c r="K1162" s="14">
        <v>1.719049739071582E-2</v>
      </c>
      <c r="L1162" s="12">
        <f t="shared" si="112"/>
        <v>4608.2000000000007</v>
      </c>
      <c r="M1162" s="14">
        <f t="shared" si="113"/>
        <v>2.5317235911655484E-2</v>
      </c>
      <c r="N1162" s="12">
        <v>337.88519999999994</v>
      </c>
      <c r="O1162" s="14">
        <v>1.31507305038976E-3</v>
      </c>
      <c r="P1162" s="12">
        <f t="shared" si="114"/>
        <v>356.48</v>
      </c>
      <c r="Q1162" s="14">
        <f t="shared" si="115"/>
        <v>1.9584844967203995E-3</v>
      </c>
    </row>
    <row r="1163" spans="1:17" x14ac:dyDescent="0.25">
      <c r="A1163" s="7" t="s">
        <v>198</v>
      </c>
      <c r="B1163" s="1">
        <v>43799</v>
      </c>
      <c r="C1163" t="s">
        <v>166</v>
      </c>
      <c r="D1163" s="12">
        <v>3440.2</v>
      </c>
      <c r="E1163" s="12">
        <v>203.81</v>
      </c>
      <c r="F1163" s="12">
        <v>47.67</v>
      </c>
      <c r="I1163" s="12">
        <v>182018.29046742379</v>
      </c>
      <c r="J1163" s="12">
        <v>1103.5999999999999</v>
      </c>
      <c r="K1163" s="14">
        <v>4.2952891053237591E-3</v>
      </c>
      <c r="L1163" s="12">
        <f t="shared" si="112"/>
        <v>3440.2</v>
      </c>
      <c r="M1163" s="14">
        <f t="shared" si="113"/>
        <v>1.8900298377517725E-2</v>
      </c>
      <c r="N1163" s="12">
        <v>84.425399999999996</v>
      </c>
      <c r="O1163" s="14">
        <v>3.2858961655726749E-4</v>
      </c>
      <c r="P1163" s="12">
        <f t="shared" si="114"/>
        <v>251.48000000000002</v>
      </c>
      <c r="Q1163" s="14">
        <f t="shared" si="115"/>
        <v>1.381619393052194E-3</v>
      </c>
    </row>
    <row r="1164" spans="1:17" x14ac:dyDescent="0.25">
      <c r="A1164" s="7" t="s">
        <v>198</v>
      </c>
      <c r="B1164" s="1">
        <v>43799</v>
      </c>
      <c r="C1164" t="s">
        <v>6</v>
      </c>
      <c r="D1164" s="12">
        <v>22422.159999999996</v>
      </c>
      <c r="E1164" s="12">
        <v>1312.89</v>
      </c>
      <c r="F1164" s="12">
        <v>307.03999999999996</v>
      </c>
      <c r="G1164" s="12">
        <v>2.21</v>
      </c>
      <c r="H1164" s="12">
        <v>5.88</v>
      </c>
      <c r="I1164" s="12">
        <v>182018.29046742379</v>
      </c>
      <c r="J1164" s="12">
        <v>25659.600000000006</v>
      </c>
      <c r="K1164" s="14">
        <v>9.9868974562310212E-2</v>
      </c>
      <c r="L1164" s="12">
        <f t="shared" si="112"/>
        <v>22422.159999999996</v>
      </c>
      <c r="M1164" s="14">
        <f t="shared" si="113"/>
        <v>0.12318630145585802</v>
      </c>
      <c r="N1164" s="12">
        <v>1962.9594000000002</v>
      </c>
      <c r="O1164" s="14">
        <v>7.6399765540167298E-3</v>
      </c>
      <c r="P1164" s="12">
        <f t="shared" si="114"/>
        <v>1628.0200000000002</v>
      </c>
      <c r="Q1164" s="14">
        <f t="shared" si="115"/>
        <v>8.9442659626086888E-3</v>
      </c>
    </row>
    <row r="1165" spans="1:17" x14ac:dyDescent="0.25">
      <c r="A1165" s="7" t="s">
        <v>198</v>
      </c>
      <c r="B1165" s="1">
        <v>43799</v>
      </c>
      <c r="C1165" t="s">
        <v>7</v>
      </c>
      <c r="D1165" s="12">
        <v>3847.5200000000004</v>
      </c>
      <c r="E1165" s="12">
        <v>230.60000000000002</v>
      </c>
      <c r="F1165" s="12">
        <v>53.929999999999993</v>
      </c>
      <c r="G1165" s="12">
        <v>1.38</v>
      </c>
      <c r="H1165" s="12">
        <v>3.68</v>
      </c>
      <c r="I1165" s="12">
        <v>182018.29046742379</v>
      </c>
      <c r="J1165" s="12">
        <v>5077.2</v>
      </c>
      <c r="K1165" s="14">
        <v>1.9760820809668168E-2</v>
      </c>
      <c r="L1165" s="12">
        <f t="shared" si="112"/>
        <v>3847.5200000000004</v>
      </c>
      <c r="M1165" s="14">
        <f t="shared" si="113"/>
        <v>2.1138095463480906E-2</v>
      </c>
      <c r="N1165" s="12">
        <v>388.4058</v>
      </c>
      <c r="O1165" s="14">
        <v>1.5117027919396148E-3</v>
      </c>
      <c r="P1165" s="12">
        <f t="shared" si="114"/>
        <v>289.59000000000003</v>
      </c>
      <c r="Q1165" s="14">
        <f t="shared" si="115"/>
        <v>1.5909939559169113E-3</v>
      </c>
    </row>
    <row r="1166" spans="1:17" x14ac:dyDescent="0.25">
      <c r="A1166" s="7" t="s">
        <v>198</v>
      </c>
      <c r="B1166" s="1">
        <v>43799</v>
      </c>
      <c r="C1166" t="s">
        <v>167</v>
      </c>
      <c r="D1166" s="12">
        <v>4605.4799999999996</v>
      </c>
      <c r="E1166" s="12">
        <v>256.93</v>
      </c>
      <c r="F1166" s="12">
        <v>60.09</v>
      </c>
      <c r="I1166" s="12">
        <v>182018.29046742379</v>
      </c>
      <c r="J1166" s="12">
        <v>5622</v>
      </c>
      <c r="K1166" s="14">
        <v>2.1881220868186092E-2</v>
      </c>
      <c r="L1166" s="12">
        <f t="shared" si="112"/>
        <v>4605.4799999999996</v>
      </c>
      <c r="M1166" s="14">
        <f t="shared" si="113"/>
        <v>2.5302292358493787E-2</v>
      </c>
      <c r="N1166" s="12">
        <v>430.08299999999997</v>
      </c>
      <c r="O1166" s="14">
        <v>1.673913396416236E-3</v>
      </c>
      <c r="P1166" s="12">
        <f t="shared" si="114"/>
        <v>317.02</v>
      </c>
      <c r="Q1166" s="14">
        <f t="shared" si="115"/>
        <v>1.7416930968085196E-3</v>
      </c>
    </row>
    <row r="1167" spans="1:17" x14ac:dyDescent="0.25">
      <c r="A1167" s="7" t="s">
        <v>198</v>
      </c>
      <c r="B1167" s="1">
        <v>43799</v>
      </c>
      <c r="C1167" t="s">
        <v>168</v>
      </c>
      <c r="D1167" s="12">
        <v>3103.69</v>
      </c>
      <c r="E1167" s="12">
        <v>184.01999999999998</v>
      </c>
      <c r="F1167" s="12">
        <v>43.040000000000006</v>
      </c>
      <c r="I1167" s="12">
        <v>182018.29046742379</v>
      </c>
      <c r="J1167" s="12">
        <v>2742</v>
      </c>
      <c r="K1167" s="14">
        <v>1.0672057563245511E-2</v>
      </c>
      <c r="L1167" s="12">
        <f t="shared" si="112"/>
        <v>3103.69</v>
      </c>
      <c r="M1167" s="14">
        <f t="shared" si="113"/>
        <v>1.7051528129561649E-2</v>
      </c>
      <c r="N1167" s="12">
        <v>209.76300000000003</v>
      </c>
      <c r="O1167" s="14">
        <v>8.1641240358828169E-4</v>
      </c>
      <c r="P1167" s="12">
        <f t="shared" si="114"/>
        <v>227.06</v>
      </c>
      <c r="Q1167" s="14">
        <f t="shared" si="115"/>
        <v>1.2474570517990741E-3</v>
      </c>
    </row>
    <row r="1168" spans="1:17" x14ac:dyDescent="0.25">
      <c r="A1168" s="7" t="s">
        <v>198</v>
      </c>
      <c r="B1168" s="1">
        <v>43799</v>
      </c>
      <c r="C1168" t="s">
        <v>169</v>
      </c>
      <c r="D1168" s="12">
        <v>826.01</v>
      </c>
      <c r="E1168" s="12">
        <v>50.85</v>
      </c>
      <c r="F1168" s="12">
        <v>11.89</v>
      </c>
      <c r="I1168" s="12">
        <v>182018.29046742379</v>
      </c>
      <c r="J1168" s="12">
        <v>3518.4</v>
      </c>
      <c r="K1168" s="14">
        <v>1.3693861170869076E-2</v>
      </c>
      <c r="L1168" s="12">
        <f t="shared" si="112"/>
        <v>826.01</v>
      </c>
      <c r="M1168" s="14">
        <f t="shared" si="113"/>
        <v>4.5380604217235675E-3</v>
      </c>
      <c r="N1168" s="12">
        <v>269.1576</v>
      </c>
      <c r="O1168" s="14">
        <v>1.0475803795714843E-3</v>
      </c>
      <c r="P1168" s="12">
        <f t="shared" si="114"/>
        <v>62.74</v>
      </c>
      <c r="Q1168" s="14">
        <f t="shared" si="115"/>
        <v>3.4469063432517359E-4</v>
      </c>
    </row>
    <row r="1169" spans="1:17" x14ac:dyDescent="0.25">
      <c r="A1169" s="7" t="s">
        <v>198</v>
      </c>
      <c r="B1169" s="1">
        <v>43799</v>
      </c>
      <c r="C1169" t="s">
        <v>170</v>
      </c>
      <c r="D1169" s="12">
        <v>842</v>
      </c>
      <c r="E1169" s="12">
        <v>50.58</v>
      </c>
      <c r="F1169" s="12">
        <v>11.83</v>
      </c>
      <c r="I1169" s="12">
        <v>182018.29046742379</v>
      </c>
      <c r="J1169" s="12">
        <v>0</v>
      </c>
      <c r="K1169" s="14">
        <v>0</v>
      </c>
      <c r="L1169" s="12">
        <f t="shared" si="112"/>
        <v>842</v>
      </c>
      <c r="M1169" s="14">
        <f t="shared" si="113"/>
        <v>4.6259087360821828E-3</v>
      </c>
      <c r="N1169" s="12">
        <v>0</v>
      </c>
      <c r="O1169" s="14">
        <v>0</v>
      </c>
      <c r="P1169" s="12">
        <f t="shared" si="114"/>
        <v>62.41</v>
      </c>
      <c r="Q1169" s="14">
        <f t="shared" si="115"/>
        <v>3.4287762971364489E-4</v>
      </c>
    </row>
    <row r="1170" spans="1:17" x14ac:dyDescent="0.25">
      <c r="A1170" s="7" t="s">
        <v>198</v>
      </c>
      <c r="B1170" s="1">
        <v>43799</v>
      </c>
      <c r="C1170" t="s">
        <v>11</v>
      </c>
      <c r="D1170" s="12">
        <v>1393.75</v>
      </c>
      <c r="E1170" s="12">
        <v>82.75</v>
      </c>
      <c r="F1170" s="12">
        <v>19.36</v>
      </c>
      <c r="I1170" s="12">
        <v>182018.29046742379</v>
      </c>
      <c r="J1170" s="12">
        <v>2219.6000000000004</v>
      </c>
      <c r="K1170" s="14">
        <v>8.6388398859882348E-3</v>
      </c>
      <c r="L1170" s="12">
        <f t="shared" si="112"/>
        <v>1393.75</v>
      </c>
      <c r="M1170" s="14">
        <f t="shared" si="113"/>
        <v>7.6571975070243966E-3</v>
      </c>
      <c r="N1170" s="12">
        <v>169.79940000000002</v>
      </c>
      <c r="O1170" s="14">
        <v>6.6087125127809994E-4</v>
      </c>
      <c r="P1170" s="12">
        <f t="shared" si="114"/>
        <v>102.11</v>
      </c>
      <c r="Q1170" s="14">
        <f t="shared" si="115"/>
        <v>5.6098757843390937E-4</v>
      </c>
    </row>
    <row r="1171" spans="1:17" x14ac:dyDescent="0.25">
      <c r="A1171" s="7" t="s">
        <v>200</v>
      </c>
      <c r="B1171" s="1">
        <v>43806</v>
      </c>
      <c r="C1171" t="s">
        <v>2</v>
      </c>
      <c r="D1171" s="12">
        <v>11900.499999999998</v>
      </c>
      <c r="E1171" s="12">
        <v>431.84</v>
      </c>
      <c r="F1171" s="12">
        <v>167.90000000000003</v>
      </c>
      <c r="I1171" s="12">
        <v>279030.05599546834</v>
      </c>
      <c r="J1171" s="12">
        <v>34651.199999999997</v>
      </c>
      <c r="K1171" s="14">
        <v>0.1564742377082009</v>
      </c>
      <c r="L1171" s="12">
        <f t="shared" ref="L1171:L1192" si="116">+D1171</f>
        <v>11900.499999999998</v>
      </c>
      <c r="M1171" s="14">
        <f t="shared" ref="M1171:M1192" si="117">+L1171/$I1171</f>
        <v>4.2649527333332403E-2</v>
      </c>
      <c r="N1171" s="12">
        <v>2650.8167999999996</v>
      </c>
      <c r="O1171" s="14">
        <v>1.1970279184677367E-2</v>
      </c>
      <c r="P1171" s="12">
        <f t="shared" ref="P1171:P1192" si="118">+SUM(E1171:H1171)</f>
        <v>599.74</v>
      </c>
      <c r="Q1171" s="14">
        <f t="shared" ref="Q1171:Q1192" si="119">+P1171/$I1171</f>
        <v>2.1493741878822552E-3</v>
      </c>
    </row>
    <row r="1172" spans="1:17" x14ac:dyDescent="0.25">
      <c r="A1172" s="7" t="s">
        <v>200</v>
      </c>
      <c r="B1172" s="1">
        <v>43806</v>
      </c>
      <c r="C1172" t="s">
        <v>154</v>
      </c>
      <c r="D1172" s="12">
        <v>1558</v>
      </c>
      <c r="E1172" s="12">
        <v>94.97</v>
      </c>
      <c r="F1172" s="12">
        <v>22.21</v>
      </c>
      <c r="I1172" s="12">
        <v>279030.05599546834</v>
      </c>
      <c r="J1172" s="12">
        <v>0</v>
      </c>
      <c r="K1172" s="14">
        <v>0</v>
      </c>
      <c r="L1172" s="12">
        <f t="shared" si="116"/>
        <v>1558</v>
      </c>
      <c r="M1172" s="14">
        <f t="shared" si="117"/>
        <v>5.5836278799489009E-3</v>
      </c>
      <c r="N1172" s="12">
        <v>0</v>
      </c>
      <c r="O1172" s="14">
        <v>0</v>
      </c>
      <c r="P1172" s="12">
        <f t="shared" si="118"/>
        <v>117.18</v>
      </c>
      <c r="Q1172" s="14">
        <f t="shared" si="119"/>
        <v>4.1995475928909644E-4</v>
      </c>
    </row>
    <row r="1173" spans="1:17" x14ac:dyDescent="0.25">
      <c r="A1173" s="7" t="s">
        <v>200</v>
      </c>
      <c r="B1173" s="1">
        <v>43806</v>
      </c>
      <c r="C1173" t="s">
        <v>155</v>
      </c>
      <c r="D1173" s="12">
        <v>2953.1</v>
      </c>
      <c r="E1173" s="12">
        <v>177.20000000000002</v>
      </c>
      <c r="F1173" s="12">
        <v>41.44</v>
      </c>
      <c r="I1173" s="12">
        <v>279030.05599546834</v>
      </c>
      <c r="J1173" s="12">
        <v>0</v>
      </c>
      <c r="K1173" s="14">
        <v>0</v>
      </c>
      <c r="L1173" s="12">
        <f t="shared" si="116"/>
        <v>2953.1</v>
      </c>
      <c r="M1173" s="14">
        <f t="shared" si="117"/>
        <v>1.0583447684388382E-2</v>
      </c>
      <c r="N1173" s="12">
        <v>0</v>
      </c>
      <c r="O1173" s="14">
        <v>0</v>
      </c>
      <c r="P1173" s="12">
        <f t="shared" si="118"/>
        <v>218.64000000000001</v>
      </c>
      <c r="Q1173" s="14">
        <f t="shared" si="119"/>
        <v>7.8357150171503708E-4</v>
      </c>
    </row>
    <row r="1174" spans="1:17" x14ac:dyDescent="0.25">
      <c r="A1174" s="7" t="s">
        <v>200</v>
      </c>
      <c r="B1174" s="1">
        <v>43806</v>
      </c>
      <c r="C1174" t="s">
        <v>156</v>
      </c>
      <c r="D1174" s="12">
        <v>2531.4300000000003</v>
      </c>
      <c r="E1174" s="12">
        <v>146.11000000000001</v>
      </c>
      <c r="F1174" s="12">
        <v>34.18</v>
      </c>
      <c r="I1174" s="12">
        <v>279030.05599546834</v>
      </c>
      <c r="J1174" s="12">
        <v>0</v>
      </c>
      <c r="K1174" s="14">
        <v>0</v>
      </c>
      <c r="L1174" s="12">
        <f t="shared" si="116"/>
        <v>2531.4300000000003</v>
      </c>
      <c r="M1174" s="14">
        <f t="shared" si="117"/>
        <v>9.0722484750571548E-3</v>
      </c>
      <c r="N1174" s="12">
        <v>0</v>
      </c>
      <c r="O1174" s="14">
        <v>0</v>
      </c>
      <c r="P1174" s="12">
        <f t="shared" si="118"/>
        <v>180.29000000000002</v>
      </c>
      <c r="Q1174" s="14">
        <f t="shared" si="119"/>
        <v>6.4613111070345789E-4</v>
      </c>
    </row>
    <row r="1175" spans="1:17" x14ac:dyDescent="0.25">
      <c r="A1175" s="7" t="s">
        <v>200</v>
      </c>
      <c r="B1175" s="1">
        <v>43806</v>
      </c>
      <c r="C1175" t="s">
        <v>157</v>
      </c>
      <c r="D1175" s="12">
        <v>6344.52</v>
      </c>
      <c r="E1175" s="12">
        <v>377.53</v>
      </c>
      <c r="F1175" s="12">
        <v>88.31</v>
      </c>
      <c r="I1175" s="12">
        <v>279030.05599546834</v>
      </c>
      <c r="J1175" s="12">
        <v>0</v>
      </c>
      <c r="K1175" s="14">
        <v>0</v>
      </c>
      <c r="L1175" s="12">
        <f t="shared" si="116"/>
        <v>6344.52</v>
      </c>
      <c r="M1175" s="14">
        <f t="shared" si="117"/>
        <v>2.2737765569251223E-2</v>
      </c>
      <c r="N1175" s="12">
        <v>0</v>
      </c>
      <c r="O1175" s="14">
        <v>0</v>
      </c>
      <c r="P1175" s="12">
        <f t="shared" si="118"/>
        <v>465.84</v>
      </c>
      <c r="Q1175" s="14">
        <f t="shared" si="119"/>
        <v>1.6694975684180976E-3</v>
      </c>
    </row>
    <row r="1176" spans="1:17" x14ac:dyDescent="0.25">
      <c r="A1176" s="7" t="s">
        <v>200</v>
      </c>
      <c r="B1176" s="1">
        <v>43806</v>
      </c>
      <c r="C1176" t="s">
        <v>158</v>
      </c>
      <c r="D1176" s="12">
        <v>987</v>
      </c>
      <c r="E1176" s="12">
        <v>59.65</v>
      </c>
      <c r="F1176" s="12">
        <v>13.95</v>
      </c>
      <c r="I1176" s="12">
        <v>279030.05599546834</v>
      </c>
      <c r="J1176" s="12">
        <v>0</v>
      </c>
      <c r="K1176" s="14">
        <v>0</v>
      </c>
      <c r="L1176" s="12">
        <f t="shared" si="116"/>
        <v>987</v>
      </c>
      <c r="M1176" s="14">
        <f t="shared" si="117"/>
        <v>3.5372533488508121E-3</v>
      </c>
      <c r="N1176" s="12">
        <v>0</v>
      </c>
      <c r="O1176" s="14">
        <v>0</v>
      </c>
      <c r="P1176" s="12">
        <f t="shared" si="118"/>
        <v>73.599999999999994</v>
      </c>
      <c r="Q1176" s="14">
        <f t="shared" si="119"/>
        <v>2.63770867756251E-4</v>
      </c>
    </row>
    <row r="1177" spans="1:17" x14ac:dyDescent="0.25">
      <c r="A1177" s="7" t="s">
        <v>200</v>
      </c>
      <c r="B1177" s="1">
        <v>43806</v>
      </c>
      <c r="C1177" t="s">
        <v>159</v>
      </c>
      <c r="D1177" s="12">
        <v>3397.08</v>
      </c>
      <c r="E1177" s="12">
        <v>188.59999999999997</v>
      </c>
      <c r="F1177" s="12">
        <v>44.11</v>
      </c>
      <c r="I1177" s="12">
        <v>279030.05599546834</v>
      </c>
      <c r="J1177" s="12">
        <v>0</v>
      </c>
      <c r="K1177" s="14">
        <v>0</v>
      </c>
      <c r="L1177" s="12">
        <f t="shared" si="116"/>
        <v>3397.08</v>
      </c>
      <c r="M1177" s="14">
        <f t="shared" si="117"/>
        <v>1.2174602438008223E-2</v>
      </c>
      <c r="N1177" s="12">
        <v>0</v>
      </c>
      <c r="O1177" s="14">
        <v>0</v>
      </c>
      <c r="P1177" s="12">
        <f t="shared" si="118"/>
        <v>232.70999999999998</v>
      </c>
      <c r="Q1177" s="14">
        <f t="shared" si="119"/>
        <v>8.3399617711354848E-4</v>
      </c>
    </row>
    <row r="1178" spans="1:17" x14ac:dyDescent="0.25">
      <c r="A1178" s="7" t="s">
        <v>200</v>
      </c>
      <c r="B1178" s="1">
        <v>43806</v>
      </c>
      <c r="C1178" t="s">
        <v>160</v>
      </c>
      <c r="D1178" s="12">
        <v>805.35</v>
      </c>
      <c r="E1178" s="12">
        <v>47.84</v>
      </c>
      <c r="F1178" s="12">
        <v>11.19</v>
      </c>
      <c r="I1178" s="12">
        <v>279030.05599546834</v>
      </c>
      <c r="J1178" s="12">
        <v>0</v>
      </c>
      <c r="K1178" s="14">
        <v>0</v>
      </c>
      <c r="L1178" s="12">
        <f t="shared" si="116"/>
        <v>805.35</v>
      </c>
      <c r="M1178" s="14">
        <f t="shared" si="117"/>
        <v>2.8862482112431628E-3</v>
      </c>
      <c r="N1178" s="12">
        <v>0</v>
      </c>
      <c r="O1178" s="14">
        <v>0</v>
      </c>
      <c r="P1178" s="12">
        <f t="shared" si="118"/>
        <v>59.03</v>
      </c>
      <c r="Q1178" s="14">
        <f t="shared" si="119"/>
        <v>2.1155427070178667E-4</v>
      </c>
    </row>
    <row r="1179" spans="1:17" x14ac:dyDescent="0.25">
      <c r="A1179" s="7" t="s">
        <v>200</v>
      </c>
      <c r="B1179" s="1">
        <v>43806</v>
      </c>
      <c r="C1179" t="s">
        <v>161</v>
      </c>
      <c r="D1179" s="12">
        <v>692.25</v>
      </c>
      <c r="E1179" s="12">
        <v>42.92</v>
      </c>
      <c r="F1179" s="12">
        <v>10.039999999999999</v>
      </c>
      <c r="I1179" s="12">
        <v>279030.05599546834</v>
      </c>
      <c r="J1179" s="12">
        <v>0</v>
      </c>
      <c r="K1179" s="14">
        <v>0</v>
      </c>
      <c r="L1179" s="12">
        <f t="shared" si="116"/>
        <v>692.25</v>
      </c>
      <c r="M1179" s="14">
        <f t="shared" si="117"/>
        <v>2.480915532666641E-3</v>
      </c>
      <c r="N1179" s="12">
        <v>0</v>
      </c>
      <c r="O1179" s="14">
        <v>0</v>
      </c>
      <c r="P1179" s="12">
        <f t="shared" si="118"/>
        <v>52.96</v>
      </c>
      <c r="Q1179" s="14">
        <f t="shared" si="119"/>
        <v>1.8980034179851978E-4</v>
      </c>
    </row>
    <row r="1180" spans="1:17" x14ac:dyDescent="0.25">
      <c r="A1180" s="7" t="s">
        <v>200</v>
      </c>
      <c r="B1180" s="1">
        <v>43806</v>
      </c>
      <c r="C1180" t="s">
        <v>162</v>
      </c>
      <c r="D1180" s="12">
        <v>668</v>
      </c>
      <c r="E1180" s="12">
        <v>39.79</v>
      </c>
      <c r="F1180" s="12">
        <v>9.31</v>
      </c>
      <c r="I1180" s="12">
        <v>279030.05599546834</v>
      </c>
      <c r="J1180" s="12">
        <v>0</v>
      </c>
      <c r="K1180" s="14">
        <v>0</v>
      </c>
      <c r="L1180" s="12">
        <f t="shared" si="116"/>
        <v>668</v>
      </c>
      <c r="M1180" s="14">
        <f t="shared" si="117"/>
        <v>2.3940073323529304E-3</v>
      </c>
      <c r="N1180" s="12">
        <v>0</v>
      </c>
      <c r="O1180" s="14">
        <v>0</v>
      </c>
      <c r="P1180" s="12">
        <f t="shared" si="118"/>
        <v>49.1</v>
      </c>
      <c r="Q1180" s="14">
        <f t="shared" si="119"/>
        <v>1.759667066145642E-4</v>
      </c>
    </row>
    <row r="1181" spans="1:17" x14ac:dyDescent="0.25">
      <c r="A1181" s="7" t="s">
        <v>200</v>
      </c>
      <c r="B1181" s="1">
        <v>43806</v>
      </c>
      <c r="C1181" t="s">
        <v>163</v>
      </c>
      <c r="D1181" s="12">
        <v>3247.58</v>
      </c>
      <c r="E1181" s="12">
        <v>197.03</v>
      </c>
      <c r="F1181" s="12">
        <v>46.08</v>
      </c>
      <c r="I1181" s="12">
        <v>279030.05599546834</v>
      </c>
      <c r="J1181" s="12">
        <v>5416.7999999999993</v>
      </c>
      <c r="K1181" s="14">
        <v>2.4460614663208854E-2</v>
      </c>
      <c r="L1181" s="12">
        <f t="shared" si="116"/>
        <v>3247.58</v>
      </c>
      <c r="M1181" s="14">
        <f t="shared" si="117"/>
        <v>1.1638817862878339E-2</v>
      </c>
      <c r="N1181" s="12">
        <v>414.3852</v>
      </c>
      <c r="O1181" s="14">
        <v>1.8712370217354773E-3</v>
      </c>
      <c r="P1181" s="12">
        <f t="shared" si="118"/>
        <v>243.11</v>
      </c>
      <c r="Q1181" s="14">
        <f t="shared" si="119"/>
        <v>8.7126814755736674E-4</v>
      </c>
    </row>
    <row r="1182" spans="1:17" x14ac:dyDescent="0.25">
      <c r="A1182" s="7" t="s">
        <v>200</v>
      </c>
      <c r="B1182" s="1">
        <v>43806</v>
      </c>
      <c r="C1182" t="s">
        <v>164</v>
      </c>
      <c r="D1182" s="12">
        <v>1498</v>
      </c>
      <c r="E1182" s="12">
        <v>89.07</v>
      </c>
      <c r="F1182" s="12">
        <v>20.84</v>
      </c>
      <c r="I1182" s="12">
        <v>279030.05599546834</v>
      </c>
      <c r="J1182" s="12">
        <v>0</v>
      </c>
      <c r="K1182" s="14">
        <v>0</v>
      </c>
      <c r="L1182" s="12">
        <f t="shared" si="116"/>
        <v>1498</v>
      </c>
      <c r="M1182" s="14">
        <f t="shared" si="117"/>
        <v>5.3685972812345661E-3</v>
      </c>
      <c r="N1182" s="12">
        <v>0</v>
      </c>
      <c r="O1182" s="14">
        <v>0</v>
      </c>
      <c r="P1182" s="12">
        <f t="shared" si="118"/>
        <v>109.91</v>
      </c>
      <c r="Q1182" s="14">
        <f t="shared" si="119"/>
        <v>3.9390021841154279E-4</v>
      </c>
    </row>
    <row r="1183" spans="1:17" x14ac:dyDescent="0.25">
      <c r="A1183" s="7" t="s">
        <v>200</v>
      </c>
      <c r="B1183" s="1">
        <v>43806</v>
      </c>
      <c r="C1183" t="s">
        <v>165</v>
      </c>
      <c r="D1183" s="12">
        <v>979.45</v>
      </c>
      <c r="E1183" s="12">
        <v>60.379999999999995</v>
      </c>
      <c r="F1183" s="12">
        <v>14.129999999999999</v>
      </c>
      <c r="G1183" s="12">
        <v>2.94</v>
      </c>
      <c r="I1183" s="12">
        <v>279030.05599546834</v>
      </c>
      <c r="J1183" s="12">
        <v>0</v>
      </c>
      <c r="K1183" s="14">
        <v>0</v>
      </c>
      <c r="L1183" s="12">
        <f t="shared" si="116"/>
        <v>979.45</v>
      </c>
      <c r="M1183" s="14">
        <f t="shared" si="117"/>
        <v>3.5101953318459251E-3</v>
      </c>
      <c r="N1183" s="12">
        <v>0</v>
      </c>
      <c r="O1183" s="14">
        <v>0</v>
      </c>
      <c r="P1183" s="12">
        <f t="shared" si="118"/>
        <v>77.449999999999989</v>
      </c>
      <c r="Q1183" s="14">
        <f t="shared" si="119"/>
        <v>2.7756866450708749E-4</v>
      </c>
    </row>
    <row r="1184" spans="1:17" x14ac:dyDescent="0.25">
      <c r="A1184" s="7" t="s">
        <v>200</v>
      </c>
      <c r="B1184" s="1">
        <v>43806</v>
      </c>
      <c r="C1184" t="s">
        <v>4</v>
      </c>
      <c r="D1184" s="12">
        <v>4336.1000000000004</v>
      </c>
      <c r="E1184" s="12">
        <v>260.09000000000003</v>
      </c>
      <c r="F1184" s="12">
        <v>60.830000000000005</v>
      </c>
      <c r="G1184" s="12">
        <v>3.6</v>
      </c>
      <c r="H1184" s="12">
        <v>9.6</v>
      </c>
      <c r="I1184" s="12">
        <v>279030.05599546834</v>
      </c>
      <c r="J1184" s="12">
        <v>4416.8</v>
      </c>
      <c r="K1184" s="14">
        <v>1.9944920034791921E-2</v>
      </c>
      <c r="L1184" s="12">
        <f t="shared" si="116"/>
        <v>4336.1000000000004</v>
      </c>
      <c r="M1184" s="14">
        <f t="shared" si="117"/>
        <v>1.5539902984753808E-2</v>
      </c>
      <c r="N1184" s="12">
        <v>337.88519999999994</v>
      </c>
      <c r="O1184" s="14">
        <v>1.5257863826615814E-3</v>
      </c>
      <c r="P1184" s="12">
        <f t="shared" si="118"/>
        <v>334.12000000000006</v>
      </c>
      <c r="Q1184" s="14">
        <f t="shared" si="119"/>
        <v>1.1974337273738941E-3</v>
      </c>
    </row>
    <row r="1185" spans="1:17" x14ac:dyDescent="0.25">
      <c r="A1185" s="7" t="s">
        <v>200</v>
      </c>
      <c r="B1185" s="1">
        <v>43806</v>
      </c>
      <c r="C1185" t="s">
        <v>166</v>
      </c>
      <c r="D1185" s="12">
        <v>3224</v>
      </c>
      <c r="E1185" s="12">
        <v>190.42</v>
      </c>
      <c r="F1185" s="12">
        <v>44.53</v>
      </c>
      <c r="I1185" s="12">
        <v>279030.05599546834</v>
      </c>
      <c r="J1185" s="12">
        <v>1103.5999999999999</v>
      </c>
      <c r="K1185" s="14">
        <v>4.9835205919209298E-3</v>
      </c>
      <c r="L1185" s="12">
        <f t="shared" si="116"/>
        <v>3224</v>
      </c>
      <c r="M1185" s="14">
        <f t="shared" si="117"/>
        <v>1.1554310837583605E-2</v>
      </c>
      <c r="N1185" s="12">
        <v>84.425399999999996</v>
      </c>
      <c r="O1185" s="14">
        <v>3.8123932528195107E-4</v>
      </c>
      <c r="P1185" s="12">
        <f t="shared" si="118"/>
        <v>234.95</v>
      </c>
      <c r="Q1185" s="14">
        <f t="shared" si="119"/>
        <v>8.4202398613221713E-4</v>
      </c>
    </row>
    <row r="1186" spans="1:17" x14ac:dyDescent="0.25">
      <c r="A1186" s="7" t="s">
        <v>200</v>
      </c>
      <c r="B1186" s="1">
        <v>43806</v>
      </c>
      <c r="C1186" t="s">
        <v>6</v>
      </c>
      <c r="D1186" s="12">
        <v>20653.21</v>
      </c>
      <c r="E1186" s="12">
        <v>1203.1999999999998</v>
      </c>
      <c r="F1186" s="12">
        <v>281.39999999999992</v>
      </c>
      <c r="G1186" s="12">
        <v>2.94</v>
      </c>
      <c r="H1186" s="12">
        <v>7.84</v>
      </c>
      <c r="I1186" s="12">
        <v>279030.05599546834</v>
      </c>
      <c r="J1186" s="12">
        <v>25659.600000000006</v>
      </c>
      <c r="K1186" s="14">
        <v>0.11587091788732722</v>
      </c>
      <c r="L1186" s="12">
        <f t="shared" si="116"/>
        <v>20653.21</v>
      </c>
      <c r="M1186" s="14">
        <f t="shared" si="117"/>
        <v>7.4017868527881531E-2</v>
      </c>
      <c r="N1186" s="12">
        <v>1962.9594000000002</v>
      </c>
      <c r="O1186" s="14">
        <v>8.8641252183805311E-3</v>
      </c>
      <c r="P1186" s="12">
        <f t="shared" si="118"/>
        <v>1495.3799999999997</v>
      </c>
      <c r="Q1186" s="14">
        <f t="shared" si="119"/>
        <v>5.3592076117573717E-3</v>
      </c>
    </row>
    <row r="1187" spans="1:17" x14ac:dyDescent="0.25">
      <c r="A1187" s="7" t="s">
        <v>200</v>
      </c>
      <c r="B1187" s="1">
        <v>43806</v>
      </c>
      <c r="C1187" t="s">
        <v>7</v>
      </c>
      <c r="D1187" s="12">
        <v>3971.83</v>
      </c>
      <c r="E1187" s="12">
        <v>238.29</v>
      </c>
      <c r="F1187" s="12">
        <v>55.730000000000004</v>
      </c>
      <c r="G1187" s="12">
        <v>2.94</v>
      </c>
      <c r="H1187" s="12">
        <v>7.84</v>
      </c>
      <c r="I1187" s="12">
        <v>279030.05599546834</v>
      </c>
      <c r="J1187" s="12">
        <v>5077.2</v>
      </c>
      <c r="K1187" s="14">
        <v>2.2927084767398461E-2</v>
      </c>
      <c r="L1187" s="12">
        <f t="shared" si="116"/>
        <v>3971.83</v>
      </c>
      <c r="M1187" s="14">
        <f t="shared" si="117"/>
        <v>1.4234416381525958E-2</v>
      </c>
      <c r="N1187" s="12">
        <v>388.4058</v>
      </c>
      <c r="O1187" s="14">
        <v>1.7539219847059824E-3</v>
      </c>
      <c r="P1187" s="12">
        <f t="shared" si="118"/>
        <v>304.79999999999995</v>
      </c>
      <c r="Q1187" s="14">
        <f t="shared" si="119"/>
        <v>1.0923554414688219E-3</v>
      </c>
    </row>
    <row r="1188" spans="1:17" x14ac:dyDescent="0.25">
      <c r="A1188" s="7" t="s">
        <v>200</v>
      </c>
      <c r="B1188" s="1">
        <v>43806</v>
      </c>
      <c r="C1188" t="s">
        <v>167</v>
      </c>
      <c r="D1188" s="12">
        <v>3443.05</v>
      </c>
      <c r="E1188" s="12">
        <v>188.36999999999998</v>
      </c>
      <c r="F1188" s="12">
        <v>44.059999999999995</v>
      </c>
      <c r="I1188" s="12">
        <v>279030.05599546834</v>
      </c>
      <c r="J1188" s="12">
        <v>5622</v>
      </c>
      <c r="K1188" s="14">
        <v>2.538723520096001E-2</v>
      </c>
      <c r="L1188" s="12">
        <f t="shared" si="116"/>
        <v>3443.05</v>
      </c>
      <c r="M1188" s="14">
        <f t="shared" si="117"/>
        <v>1.2339351715056525E-2</v>
      </c>
      <c r="N1188" s="12">
        <v>430.08299999999997</v>
      </c>
      <c r="O1188" s="14">
        <v>1.9421234928734407E-3</v>
      </c>
      <c r="P1188" s="12">
        <f t="shared" si="118"/>
        <v>232.42999999999998</v>
      </c>
      <c r="Q1188" s="14">
        <f t="shared" si="119"/>
        <v>8.3299270098621499E-4</v>
      </c>
    </row>
    <row r="1189" spans="1:17" x14ac:dyDescent="0.25">
      <c r="A1189" s="7" t="s">
        <v>200</v>
      </c>
      <c r="B1189" s="1">
        <v>43806</v>
      </c>
      <c r="C1189" t="s">
        <v>168</v>
      </c>
      <c r="D1189" s="12">
        <v>2436.25</v>
      </c>
      <c r="E1189" s="12">
        <v>142.63</v>
      </c>
      <c r="F1189" s="12">
        <v>33.35</v>
      </c>
      <c r="I1189" s="12">
        <v>279030.05599546834</v>
      </c>
      <c r="J1189" s="12">
        <v>2742</v>
      </c>
      <c r="K1189" s="14">
        <v>1.2382034671119237E-2</v>
      </c>
      <c r="L1189" s="12">
        <f t="shared" si="116"/>
        <v>2436.25</v>
      </c>
      <c r="M1189" s="14">
        <f t="shared" si="117"/>
        <v>8.7311382686299805E-3</v>
      </c>
      <c r="N1189" s="12">
        <v>209.76300000000003</v>
      </c>
      <c r="O1189" s="14">
        <v>9.4722565234062162E-4</v>
      </c>
      <c r="P1189" s="12">
        <f t="shared" si="118"/>
        <v>175.98</v>
      </c>
      <c r="Q1189" s="14">
        <f t="shared" si="119"/>
        <v>6.3068474602914477E-4</v>
      </c>
    </row>
    <row r="1190" spans="1:17" x14ac:dyDescent="0.25">
      <c r="A1190" s="7" t="s">
        <v>200</v>
      </c>
      <c r="B1190" s="1">
        <v>43806</v>
      </c>
      <c r="C1190" t="s">
        <v>169</v>
      </c>
      <c r="D1190" s="12">
        <v>826</v>
      </c>
      <c r="E1190" s="12">
        <v>50.85</v>
      </c>
      <c r="F1190" s="12">
        <v>11.89</v>
      </c>
      <c r="I1190" s="12">
        <v>279030.05599546834</v>
      </c>
      <c r="J1190" s="12">
        <v>3518.4</v>
      </c>
      <c r="K1190" s="14">
        <v>1.5888019980622146E-2</v>
      </c>
      <c r="L1190" s="12">
        <f t="shared" si="116"/>
        <v>826</v>
      </c>
      <c r="M1190" s="14">
        <f t="shared" si="117"/>
        <v>2.9602545756340129E-3</v>
      </c>
      <c r="N1190" s="12">
        <v>269.1576</v>
      </c>
      <c r="O1190" s="14">
        <v>1.215433528517594E-3</v>
      </c>
      <c r="P1190" s="12">
        <f t="shared" si="118"/>
        <v>62.74</v>
      </c>
      <c r="Q1190" s="14">
        <f t="shared" si="119"/>
        <v>2.2485032938895639E-4</v>
      </c>
    </row>
    <row r="1191" spans="1:17" x14ac:dyDescent="0.25">
      <c r="A1191" s="7" t="s">
        <v>200</v>
      </c>
      <c r="B1191" s="1">
        <v>43806</v>
      </c>
      <c r="C1191" t="s">
        <v>170</v>
      </c>
      <c r="D1191" s="12">
        <v>742</v>
      </c>
      <c r="E1191" s="12">
        <v>44.38</v>
      </c>
      <c r="F1191" s="12">
        <v>10.38</v>
      </c>
      <c r="I1191" s="12">
        <v>279030.05599546834</v>
      </c>
      <c r="J1191" s="12">
        <v>0</v>
      </c>
      <c r="K1191" s="14">
        <v>0</v>
      </c>
      <c r="L1191" s="12">
        <f t="shared" si="116"/>
        <v>742</v>
      </c>
      <c r="M1191" s="14">
        <f t="shared" si="117"/>
        <v>2.6592117374339436E-3</v>
      </c>
      <c r="N1191" s="12">
        <v>0</v>
      </c>
      <c r="O1191" s="14">
        <v>0</v>
      </c>
      <c r="P1191" s="12">
        <f t="shared" si="118"/>
        <v>54.760000000000005</v>
      </c>
      <c r="Q1191" s="14">
        <f t="shared" si="119"/>
        <v>1.9625125975994984E-4</v>
      </c>
    </row>
    <row r="1192" spans="1:17" x14ac:dyDescent="0.25">
      <c r="A1192" s="7" t="s">
        <v>200</v>
      </c>
      <c r="B1192" s="1">
        <v>43806</v>
      </c>
      <c r="C1192" t="s">
        <v>11</v>
      </c>
      <c r="D1192" s="12">
        <v>1308.02</v>
      </c>
      <c r="E1192" s="12">
        <v>77.44</v>
      </c>
      <c r="F1192" s="12">
        <v>18.11</v>
      </c>
      <c r="I1192" s="12">
        <v>279030.05599546834</v>
      </c>
      <c r="J1192" s="12">
        <v>2219.6000000000004</v>
      </c>
      <c r="K1192" s="14">
        <v>1.002303579723423E-2</v>
      </c>
      <c r="L1192" s="12">
        <f t="shared" si="116"/>
        <v>1308.02</v>
      </c>
      <c r="M1192" s="14">
        <f t="shared" si="117"/>
        <v>4.6877387288387432E-3</v>
      </c>
      <c r="N1192" s="12">
        <v>169.79940000000002</v>
      </c>
      <c r="O1192" s="14">
        <v>7.6676223848841862E-4</v>
      </c>
      <c r="P1192" s="12">
        <f t="shared" si="118"/>
        <v>95.55</v>
      </c>
      <c r="Q1192" s="14">
        <f t="shared" si="119"/>
        <v>3.4243622845257863E-4</v>
      </c>
    </row>
    <row r="1193" spans="1:17" x14ac:dyDescent="0.25">
      <c r="A1193" s="7" t="s">
        <v>202</v>
      </c>
      <c r="B1193" s="1">
        <v>43813</v>
      </c>
      <c r="C1193" t="s">
        <v>2</v>
      </c>
      <c r="D1193" s="12">
        <v>11902.14</v>
      </c>
      <c r="E1193" s="12">
        <v>438.29999999999995</v>
      </c>
      <c r="F1193" s="12">
        <v>169.41000000000003</v>
      </c>
      <c r="I1193" s="12">
        <v>286781.66814338439</v>
      </c>
      <c r="J1193" s="12">
        <v>34651.199999999997</v>
      </c>
      <c r="K1193" s="14">
        <v>0.1564742377082009</v>
      </c>
      <c r="L1193" s="12">
        <f t="shared" ref="L1193:L1214" si="120">+D1193</f>
        <v>11902.14</v>
      </c>
      <c r="M1193" s="14">
        <f t="shared" ref="M1193:M1214" si="121">+L1193/$I1193</f>
        <v>4.1502443573377908E-2</v>
      </c>
      <c r="N1193" s="12">
        <v>2650.8167999999996</v>
      </c>
      <c r="O1193" s="14">
        <v>1.1970279184677367E-2</v>
      </c>
      <c r="P1193" s="12">
        <f t="shared" ref="P1193:P1214" si="122">+SUM(E1193:H1193)</f>
        <v>607.71</v>
      </c>
      <c r="Q1193" s="14">
        <f t="shared" ref="Q1193:Q1214" si="123">+P1193/$I1193</f>
        <v>2.1190685023010562E-3</v>
      </c>
    </row>
    <row r="1194" spans="1:17" x14ac:dyDescent="0.25">
      <c r="A1194" s="7" t="s">
        <v>202</v>
      </c>
      <c r="B1194" s="1">
        <v>43813</v>
      </c>
      <c r="C1194" t="s">
        <v>154</v>
      </c>
      <c r="D1194" s="12">
        <v>1558</v>
      </c>
      <c r="E1194" s="12">
        <v>94.97</v>
      </c>
      <c r="F1194" s="12">
        <v>22.21</v>
      </c>
      <c r="I1194" s="12">
        <v>286781.66814338439</v>
      </c>
      <c r="J1194" s="12">
        <v>0</v>
      </c>
      <c r="K1194" s="14">
        <v>0</v>
      </c>
      <c r="L1194" s="12">
        <f t="shared" si="120"/>
        <v>1558</v>
      </c>
      <c r="M1194" s="14">
        <f t="shared" si="121"/>
        <v>5.4327042941288524E-3</v>
      </c>
      <c r="N1194" s="12">
        <v>0</v>
      </c>
      <c r="O1194" s="14">
        <v>0</v>
      </c>
      <c r="P1194" s="12">
        <f t="shared" si="122"/>
        <v>117.18</v>
      </c>
      <c r="Q1194" s="14">
        <f t="shared" si="123"/>
        <v>4.0860352322594288E-4</v>
      </c>
    </row>
    <row r="1195" spans="1:17" x14ac:dyDescent="0.25">
      <c r="A1195" s="7" t="s">
        <v>202</v>
      </c>
      <c r="B1195" s="1">
        <v>43813</v>
      </c>
      <c r="C1195" t="s">
        <v>155</v>
      </c>
      <c r="D1195" s="12">
        <v>2908.5</v>
      </c>
      <c r="E1195" s="12">
        <v>174.44</v>
      </c>
      <c r="F1195" s="12">
        <v>40.799999999999997</v>
      </c>
      <c r="I1195" s="12">
        <v>286781.66814338439</v>
      </c>
      <c r="J1195" s="12">
        <v>0</v>
      </c>
      <c r="K1195" s="14">
        <v>0</v>
      </c>
      <c r="L1195" s="12">
        <f t="shared" si="120"/>
        <v>2908.5</v>
      </c>
      <c r="M1195" s="14">
        <f t="shared" si="121"/>
        <v>1.014186164279446E-2</v>
      </c>
      <c r="N1195" s="12">
        <v>0</v>
      </c>
      <c r="O1195" s="14">
        <v>0</v>
      </c>
      <c r="P1195" s="12">
        <f t="shared" si="122"/>
        <v>215.24</v>
      </c>
      <c r="Q1195" s="14">
        <f t="shared" si="123"/>
        <v>7.5053611827233268E-4</v>
      </c>
    </row>
    <row r="1196" spans="1:17" x14ac:dyDescent="0.25">
      <c r="A1196" s="7" t="s">
        <v>202</v>
      </c>
      <c r="B1196" s="1">
        <v>43813</v>
      </c>
      <c r="C1196" t="s">
        <v>156</v>
      </c>
      <c r="D1196" s="12">
        <v>2553.09</v>
      </c>
      <c r="E1196" s="12">
        <v>147.45999999999998</v>
      </c>
      <c r="F1196" s="12">
        <v>34.489999999999995</v>
      </c>
      <c r="I1196" s="12">
        <v>286781.66814338439</v>
      </c>
      <c r="J1196" s="12">
        <v>0</v>
      </c>
      <c r="K1196" s="14">
        <v>0</v>
      </c>
      <c r="L1196" s="12">
        <f t="shared" si="120"/>
        <v>2553.09</v>
      </c>
      <c r="M1196" s="14">
        <f t="shared" si="121"/>
        <v>8.902556486712088E-3</v>
      </c>
      <c r="N1196" s="12">
        <v>0</v>
      </c>
      <c r="O1196" s="14">
        <v>0</v>
      </c>
      <c r="P1196" s="12">
        <f t="shared" si="122"/>
        <v>181.95</v>
      </c>
      <c r="Q1196" s="14">
        <f t="shared" si="123"/>
        <v>6.3445477940740993E-4</v>
      </c>
    </row>
    <row r="1197" spans="1:17" x14ac:dyDescent="0.25">
      <c r="A1197" s="7" t="s">
        <v>202</v>
      </c>
      <c r="B1197" s="1">
        <v>43813</v>
      </c>
      <c r="C1197" t="s">
        <v>157</v>
      </c>
      <c r="D1197" s="12">
        <v>6344.52</v>
      </c>
      <c r="E1197" s="12">
        <v>377.53</v>
      </c>
      <c r="F1197" s="12">
        <v>88.31</v>
      </c>
      <c r="I1197" s="12">
        <v>286781.66814338439</v>
      </c>
      <c r="J1197" s="12">
        <v>0</v>
      </c>
      <c r="K1197" s="14">
        <v>0</v>
      </c>
      <c r="L1197" s="12">
        <f t="shared" si="120"/>
        <v>6344.52</v>
      </c>
      <c r="M1197" s="14">
        <f t="shared" si="121"/>
        <v>2.2123171404484204E-2</v>
      </c>
      <c r="N1197" s="12">
        <v>0</v>
      </c>
      <c r="O1197" s="14">
        <v>0</v>
      </c>
      <c r="P1197" s="12">
        <f t="shared" si="122"/>
        <v>465.84</v>
      </c>
      <c r="Q1197" s="14">
        <f t="shared" si="123"/>
        <v>1.6243716099980645E-3</v>
      </c>
    </row>
    <row r="1198" spans="1:17" x14ac:dyDescent="0.25">
      <c r="A1198" s="7" t="s">
        <v>202</v>
      </c>
      <c r="B1198" s="1">
        <v>43813</v>
      </c>
      <c r="C1198" t="s">
        <v>158</v>
      </c>
      <c r="D1198" s="12">
        <v>987</v>
      </c>
      <c r="E1198" s="12">
        <v>59.65</v>
      </c>
      <c r="F1198" s="12">
        <v>13.95</v>
      </c>
      <c r="I1198" s="12">
        <v>286781.66814338439</v>
      </c>
      <c r="J1198" s="12">
        <v>0</v>
      </c>
      <c r="K1198" s="14">
        <v>0</v>
      </c>
      <c r="L1198" s="12">
        <f t="shared" si="120"/>
        <v>987</v>
      </c>
      <c r="M1198" s="14">
        <f t="shared" si="121"/>
        <v>3.4416425791432463E-3</v>
      </c>
      <c r="N1198" s="12">
        <v>0</v>
      </c>
      <c r="O1198" s="14">
        <v>0</v>
      </c>
      <c r="P1198" s="12">
        <f t="shared" si="122"/>
        <v>73.599999999999994</v>
      </c>
      <c r="Q1198" s="14">
        <f t="shared" si="123"/>
        <v>2.5664122981250545E-4</v>
      </c>
    </row>
    <row r="1199" spans="1:17" x14ac:dyDescent="0.25">
      <c r="A1199" s="7" t="s">
        <v>202</v>
      </c>
      <c r="B1199" s="1">
        <v>43813</v>
      </c>
      <c r="C1199" t="s">
        <v>159</v>
      </c>
      <c r="D1199" s="12">
        <v>3187.76</v>
      </c>
      <c r="E1199" s="12">
        <v>175.62</v>
      </c>
      <c r="F1199" s="12">
        <v>41.08</v>
      </c>
      <c r="I1199" s="12">
        <v>286781.66814338439</v>
      </c>
      <c r="J1199" s="12">
        <v>0</v>
      </c>
      <c r="K1199" s="14">
        <v>0</v>
      </c>
      <c r="L1199" s="12">
        <f t="shared" si="120"/>
        <v>3187.76</v>
      </c>
      <c r="M1199" s="14">
        <f t="shared" si="121"/>
        <v>1.1115633787324899E-2</v>
      </c>
      <c r="N1199" s="12">
        <v>0</v>
      </c>
      <c r="O1199" s="14">
        <v>0</v>
      </c>
      <c r="P1199" s="12">
        <f t="shared" si="122"/>
        <v>216.7</v>
      </c>
      <c r="Q1199" s="14">
        <f t="shared" si="123"/>
        <v>7.5562709918980896E-4</v>
      </c>
    </row>
    <row r="1200" spans="1:17" x14ac:dyDescent="0.25">
      <c r="A1200" s="7" t="s">
        <v>202</v>
      </c>
      <c r="B1200" s="1">
        <v>43813</v>
      </c>
      <c r="C1200" t="s">
        <v>160</v>
      </c>
      <c r="D1200" s="12">
        <v>1041</v>
      </c>
      <c r="E1200" s="12">
        <v>62.45</v>
      </c>
      <c r="F1200" s="12">
        <v>14.6</v>
      </c>
      <c r="I1200" s="12">
        <v>286781.66814338439</v>
      </c>
      <c r="J1200" s="12">
        <v>0</v>
      </c>
      <c r="K1200" s="14">
        <v>0</v>
      </c>
      <c r="L1200" s="12">
        <f t="shared" si="120"/>
        <v>1041</v>
      </c>
      <c r="M1200" s="14">
        <f t="shared" si="121"/>
        <v>3.6299391336252476E-3</v>
      </c>
      <c r="N1200" s="12">
        <v>0</v>
      </c>
      <c r="O1200" s="14">
        <v>0</v>
      </c>
      <c r="P1200" s="12">
        <f t="shared" si="122"/>
        <v>77.05</v>
      </c>
      <c r="Q1200" s="14">
        <f t="shared" si="123"/>
        <v>2.6867128745996669E-4</v>
      </c>
    </row>
    <row r="1201" spans="1:17" x14ac:dyDescent="0.25">
      <c r="A1201" s="7" t="s">
        <v>202</v>
      </c>
      <c r="B1201" s="1">
        <v>43813</v>
      </c>
      <c r="C1201" t="s">
        <v>161</v>
      </c>
      <c r="D1201" s="12">
        <v>710</v>
      </c>
      <c r="E1201" s="12">
        <v>44.02</v>
      </c>
      <c r="F1201" s="12">
        <v>10.3</v>
      </c>
      <c r="I1201" s="12">
        <v>286781.66814338439</v>
      </c>
      <c r="J1201" s="12">
        <v>0</v>
      </c>
      <c r="K1201" s="14">
        <v>0</v>
      </c>
      <c r="L1201" s="12">
        <f t="shared" si="120"/>
        <v>710</v>
      </c>
      <c r="M1201" s="14">
        <f t="shared" si="121"/>
        <v>2.4757509941152026E-3</v>
      </c>
      <c r="N1201" s="12">
        <v>0</v>
      </c>
      <c r="O1201" s="14">
        <v>0</v>
      </c>
      <c r="P1201" s="12">
        <f t="shared" si="122"/>
        <v>54.320000000000007</v>
      </c>
      <c r="Q1201" s="14">
        <f t="shared" si="123"/>
        <v>1.8941238591596875E-4</v>
      </c>
    </row>
    <row r="1202" spans="1:17" x14ac:dyDescent="0.25">
      <c r="A1202" s="7" t="s">
        <v>202</v>
      </c>
      <c r="B1202" s="1">
        <v>43813</v>
      </c>
      <c r="C1202" t="s">
        <v>162</v>
      </c>
      <c r="D1202" s="12">
        <v>884</v>
      </c>
      <c r="E1202" s="12">
        <v>53.19</v>
      </c>
      <c r="F1202" s="12">
        <v>12.44</v>
      </c>
      <c r="I1202" s="12">
        <v>286781.66814338439</v>
      </c>
      <c r="J1202" s="12">
        <v>0</v>
      </c>
      <c r="K1202" s="14">
        <v>0</v>
      </c>
      <c r="L1202" s="12">
        <f t="shared" si="120"/>
        <v>884</v>
      </c>
      <c r="M1202" s="14">
        <f t="shared" si="121"/>
        <v>3.0824843363349845E-3</v>
      </c>
      <c r="N1202" s="12">
        <v>0</v>
      </c>
      <c r="O1202" s="14">
        <v>0</v>
      </c>
      <c r="P1202" s="12">
        <f t="shared" si="122"/>
        <v>65.63</v>
      </c>
      <c r="Q1202" s="14">
        <f t="shared" si="123"/>
        <v>2.2885005316025455E-4</v>
      </c>
    </row>
    <row r="1203" spans="1:17" x14ac:dyDescent="0.25">
      <c r="A1203" s="7" t="s">
        <v>202</v>
      </c>
      <c r="B1203" s="1">
        <v>43813</v>
      </c>
      <c r="C1203" t="s">
        <v>163</v>
      </c>
      <c r="D1203" s="12">
        <v>3247.58</v>
      </c>
      <c r="E1203" s="12">
        <v>197.03</v>
      </c>
      <c r="F1203" s="12">
        <v>46.08</v>
      </c>
      <c r="I1203" s="12">
        <v>286781.66814338439</v>
      </c>
      <c r="J1203" s="12">
        <v>5416.7999999999993</v>
      </c>
      <c r="K1203" s="14">
        <v>2.4460614663208854E-2</v>
      </c>
      <c r="L1203" s="12">
        <f t="shared" si="120"/>
        <v>3247.58</v>
      </c>
      <c r="M1203" s="14">
        <f t="shared" si="121"/>
        <v>1.1324224526012183E-2</v>
      </c>
      <c r="N1203" s="12">
        <v>414.3852</v>
      </c>
      <c r="O1203" s="14">
        <v>1.8712370217354773E-3</v>
      </c>
      <c r="P1203" s="12">
        <f t="shared" si="122"/>
        <v>243.11</v>
      </c>
      <c r="Q1203" s="14">
        <f t="shared" si="123"/>
        <v>8.4771806222443222E-4</v>
      </c>
    </row>
    <row r="1204" spans="1:17" x14ac:dyDescent="0.25">
      <c r="A1204" s="7" t="s">
        <v>202</v>
      </c>
      <c r="B1204" s="1">
        <v>43813</v>
      </c>
      <c r="C1204" t="s">
        <v>164</v>
      </c>
      <c r="D1204" s="12">
        <v>881.99</v>
      </c>
      <c r="E1204" s="12">
        <v>50.88</v>
      </c>
      <c r="F1204" s="12">
        <v>11.9</v>
      </c>
      <c r="I1204" s="12">
        <v>286781.66814338439</v>
      </c>
      <c r="J1204" s="12">
        <v>0</v>
      </c>
      <c r="K1204" s="14">
        <v>0</v>
      </c>
      <c r="L1204" s="12">
        <f t="shared" si="120"/>
        <v>881.99</v>
      </c>
      <c r="M1204" s="14">
        <f t="shared" si="121"/>
        <v>3.0754755201403768E-3</v>
      </c>
      <c r="N1204" s="12">
        <v>0</v>
      </c>
      <c r="O1204" s="14">
        <v>0</v>
      </c>
      <c r="P1204" s="12">
        <f t="shared" si="122"/>
        <v>62.78</v>
      </c>
      <c r="Q1204" s="14">
        <f t="shared" si="123"/>
        <v>2.1891217945148227E-4</v>
      </c>
    </row>
    <row r="1205" spans="1:17" x14ac:dyDescent="0.25">
      <c r="A1205" s="7" t="s">
        <v>202</v>
      </c>
      <c r="B1205" s="1">
        <v>43813</v>
      </c>
      <c r="C1205" t="s">
        <v>165</v>
      </c>
      <c r="D1205" s="12">
        <v>989.87</v>
      </c>
      <c r="E1205" s="12">
        <v>61.019999999999996</v>
      </c>
      <c r="F1205" s="12">
        <v>14.27</v>
      </c>
      <c r="G1205" s="12">
        <v>3.08</v>
      </c>
      <c r="I1205" s="12">
        <v>286781.66814338439</v>
      </c>
      <c r="J1205" s="12">
        <v>0</v>
      </c>
      <c r="K1205" s="14">
        <v>0</v>
      </c>
      <c r="L1205" s="12">
        <f t="shared" si="120"/>
        <v>989.87</v>
      </c>
      <c r="M1205" s="14">
        <f t="shared" si="121"/>
        <v>3.4516501923166415E-3</v>
      </c>
      <c r="N1205" s="12">
        <v>0</v>
      </c>
      <c r="O1205" s="14">
        <v>0</v>
      </c>
      <c r="P1205" s="12">
        <f t="shared" si="122"/>
        <v>78.36999999999999</v>
      </c>
      <c r="Q1205" s="14">
        <f t="shared" si="123"/>
        <v>2.7327409212508225E-4</v>
      </c>
    </row>
    <row r="1206" spans="1:17" x14ac:dyDescent="0.25">
      <c r="A1206" s="7" t="s">
        <v>202</v>
      </c>
      <c r="B1206" s="1">
        <v>43813</v>
      </c>
      <c r="C1206" t="s">
        <v>4</v>
      </c>
      <c r="D1206" s="12">
        <v>4937</v>
      </c>
      <c r="E1206" s="12">
        <v>296.44</v>
      </c>
      <c r="F1206" s="12">
        <v>69.34</v>
      </c>
      <c r="G1206" s="12">
        <v>3.6</v>
      </c>
      <c r="H1206" s="12">
        <v>9.6</v>
      </c>
      <c r="I1206" s="12">
        <v>286781.66814338439</v>
      </c>
      <c r="J1206" s="12">
        <v>4416.8</v>
      </c>
      <c r="K1206" s="14">
        <v>1.9944920034791921E-2</v>
      </c>
      <c r="L1206" s="12">
        <f t="shared" si="120"/>
        <v>4937</v>
      </c>
      <c r="M1206" s="14">
        <f t="shared" si="121"/>
        <v>1.7215186842178529E-2</v>
      </c>
      <c r="N1206" s="12">
        <v>337.88519999999994</v>
      </c>
      <c r="O1206" s="14">
        <v>1.5257863826615814E-3</v>
      </c>
      <c r="P1206" s="12">
        <f t="shared" si="122"/>
        <v>378.98</v>
      </c>
      <c r="Q1206" s="14">
        <f t="shared" si="123"/>
        <v>1.3214931151405344E-3</v>
      </c>
    </row>
    <row r="1207" spans="1:17" x14ac:dyDescent="0.25">
      <c r="A1207" s="7" t="s">
        <v>202</v>
      </c>
      <c r="B1207" s="1">
        <v>43813</v>
      </c>
      <c r="C1207" t="s">
        <v>166</v>
      </c>
      <c r="D1207" s="12">
        <v>3279.05</v>
      </c>
      <c r="E1207" s="12">
        <v>193.83</v>
      </c>
      <c r="F1207" s="12">
        <v>45.320000000000007</v>
      </c>
      <c r="I1207" s="12">
        <v>286781.66814338439</v>
      </c>
      <c r="J1207" s="12">
        <v>1103.5999999999999</v>
      </c>
      <c r="K1207" s="14">
        <v>4.9835205919209298E-3</v>
      </c>
      <c r="L1207" s="12">
        <f t="shared" si="120"/>
        <v>3279.05</v>
      </c>
      <c r="M1207" s="14">
        <f t="shared" si="121"/>
        <v>1.1433959573596416E-2</v>
      </c>
      <c r="N1207" s="12">
        <v>84.425399999999996</v>
      </c>
      <c r="O1207" s="14">
        <v>3.8123932528195107E-4</v>
      </c>
      <c r="P1207" s="12">
        <f t="shared" si="122"/>
        <v>239.15000000000003</v>
      </c>
      <c r="Q1207" s="14">
        <f t="shared" si="123"/>
        <v>8.3390964822908562E-4</v>
      </c>
    </row>
    <row r="1208" spans="1:17" x14ac:dyDescent="0.25">
      <c r="A1208" s="7" t="s">
        <v>202</v>
      </c>
      <c r="B1208" s="1">
        <v>43813</v>
      </c>
      <c r="C1208" t="s">
        <v>6</v>
      </c>
      <c r="D1208" s="12">
        <v>23434.170000000002</v>
      </c>
      <c r="E1208" s="12">
        <v>1375.89</v>
      </c>
      <c r="F1208" s="12">
        <v>321.76000000000005</v>
      </c>
      <c r="G1208" s="12">
        <v>3.66</v>
      </c>
      <c r="H1208" s="12">
        <v>9.75</v>
      </c>
      <c r="I1208" s="12">
        <v>286781.66814338439</v>
      </c>
      <c r="J1208" s="12">
        <v>25659.600000000006</v>
      </c>
      <c r="K1208" s="14">
        <v>0.11587091788732722</v>
      </c>
      <c r="L1208" s="12">
        <f t="shared" si="120"/>
        <v>23434.170000000002</v>
      </c>
      <c r="M1208" s="14">
        <f t="shared" si="121"/>
        <v>8.171432348417558E-2</v>
      </c>
      <c r="N1208" s="12">
        <v>1962.9594000000002</v>
      </c>
      <c r="O1208" s="14">
        <v>8.8641252183805311E-3</v>
      </c>
      <c r="P1208" s="12">
        <f t="shared" si="122"/>
        <v>1711.0600000000002</v>
      </c>
      <c r="Q1208" s="14">
        <f t="shared" si="123"/>
        <v>5.9664204168883928E-3</v>
      </c>
    </row>
    <row r="1209" spans="1:17" x14ac:dyDescent="0.25">
      <c r="A1209" s="7" t="s">
        <v>202</v>
      </c>
      <c r="B1209" s="1">
        <v>43813</v>
      </c>
      <c r="C1209" t="s">
        <v>7</v>
      </c>
      <c r="D1209" s="12">
        <v>3208.8399999999997</v>
      </c>
      <c r="E1209" s="12">
        <v>190.99</v>
      </c>
      <c r="F1209" s="12">
        <v>44.669999999999987</v>
      </c>
      <c r="G1209" s="12">
        <v>0.51</v>
      </c>
      <c r="H1209" s="12">
        <v>4.75</v>
      </c>
      <c r="I1209" s="12">
        <v>286781.66814338439</v>
      </c>
      <c r="J1209" s="12">
        <v>5077.2</v>
      </c>
      <c r="K1209" s="14">
        <v>2.2927084767398461E-2</v>
      </c>
      <c r="L1209" s="12">
        <f t="shared" si="120"/>
        <v>3208.8399999999997</v>
      </c>
      <c r="M1209" s="14">
        <f t="shared" si="121"/>
        <v>1.1189139183037501E-2</v>
      </c>
      <c r="N1209" s="12">
        <v>388.4058</v>
      </c>
      <c r="O1209" s="14">
        <v>1.7539219847059824E-3</v>
      </c>
      <c r="P1209" s="12">
        <f t="shared" si="122"/>
        <v>240.92</v>
      </c>
      <c r="Q1209" s="14">
        <f t="shared" si="123"/>
        <v>8.4008159084821769E-4</v>
      </c>
    </row>
    <row r="1210" spans="1:17" x14ac:dyDescent="0.25">
      <c r="A1210" s="7" t="s">
        <v>202</v>
      </c>
      <c r="B1210" s="1">
        <v>43813</v>
      </c>
      <c r="C1210" t="s">
        <v>167</v>
      </c>
      <c r="D1210" s="12">
        <v>3887.63</v>
      </c>
      <c r="E1210" s="12">
        <v>215.94</v>
      </c>
      <c r="F1210" s="12">
        <v>50.489999999999995</v>
      </c>
      <c r="I1210" s="12">
        <v>286781.66814338439</v>
      </c>
      <c r="J1210" s="12">
        <v>5622</v>
      </c>
      <c r="K1210" s="14">
        <v>2.538723520096001E-2</v>
      </c>
      <c r="L1210" s="12">
        <f t="shared" si="120"/>
        <v>3887.63</v>
      </c>
      <c r="M1210" s="14">
        <f t="shared" si="121"/>
        <v>1.355606174260857E-2</v>
      </c>
      <c r="N1210" s="12">
        <v>430.08299999999997</v>
      </c>
      <c r="O1210" s="14">
        <v>1.9421234928734407E-3</v>
      </c>
      <c r="P1210" s="12">
        <f t="shared" si="122"/>
        <v>266.43</v>
      </c>
      <c r="Q1210" s="14">
        <f t="shared" si="123"/>
        <v>9.2903427797480758E-4</v>
      </c>
    </row>
    <row r="1211" spans="1:17" x14ac:dyDescent="0.25">
      <c r="A1211" s="7" t="s">
        <v>202</v>
      </c>
      <c r="B1211" s="1">
        <v>43813</v>
      </c>
      <c r="C1211" t="s">
        <v>168</v>
      </c>
      <c r="D1211" s="12">
        <v>2177.81</v>
      </c>
      <c r="E1211" s="12">
        <v>126.62</v>
      </c>
      <c r="F1211" s="12">
        <v>29.599999999999998</v>
      </c>
      <c r="I1211" s="12">
        <v>286781.66814338439</v>
      </c>
      <c r="J1211" s="12">
        <v>2742</v>
      </c>
      <c r="K1211" s="14">
        <v>1.2382034671119237E-2</v>
      </c>
      <c r="L1211" s="12">
        <f t="shared" si="120"/>
        <v>2177.81</v>
      </c>
      <c r="M1211" s="14">
        <f t="shared" si="121"/>
        <v>7.5939651725268013E-3</v>
      </c>
      <c r="N1211" s="12">
        <v>209.76300000000003</v>
      </c>
      <c r="O1211" s="14">
        <v>9.4722565234062162E-4</v>
      </c>
      <c r="P1211" s="12">
        <f t="shared" si="122"/>
        <v>156.22</v>
      </c>
      <c r="Q1211" s="14">
        <f t="shared" si="123"/>
        <v>5.4473495816996747E-4</v>
      </c>
    </row>
    <row r="1212" spans="1:17" x14ac:dyDescent="0.25">
      <c r="A1212" s="7" t="s">
        <v>202</v>
      </c>
      <c r="B1212" s="1">
        <v>43813</v>
      </c>
      <c r="C1212" t="s">
        <v>169</v>
      </c>
      <c r="D1212" s="12">
        <v>1073.8</v>
      </c>
      <c r="E1212" s="12">
        <v>66.209999999999994</v>
      </c>
      <c r="F1212" s="12">
        <v>15.48</v>
      </c>
      <c r="I1212" s="12">
        <v>286781.66814338439</v>
      </c>
      <c r="J1212" s="12">
        <v>3518.4</v>
      </c>
      <c r="K1212" s="14">
        <v>1.5888019980622146E-2</v>
      </c>
      <c r="L1212" s="12">
        <f t="shared" si="120"/>
        <v>1073.8</v>
      </c>
      <c r="M1212" s="14">
        <f t="shared" si="121"/>
        <v>3.7443118556069075E-3</v>
      </c>
      <c r="N1212" s="12">
        <v>269.1576</v>
      </c>
      <c r="O1212" s="14">
        <v>1.215433528517594E-3</v>
      </c>
      <c r="P1212" s="12">
        <f t="shared" si="122"/>
        <v>81.69</v>
      </c>
      <c r="Q1212" s="14">
        <f t="shared" si="123"/>
        <v>2.8485084325249421E-4</v>
      </c>
    </row>
    <row r="1213" spans="1:17" x14ac:dyDescent="0.25">
      <c r="A1213" s="7" t="s">
        <v>202</v>
      </c>
      <c r="B1213" s="1">
        <v>43813</v>
      </c>
      <c r="C1213" t="s">
        <v>170</v>
      </c>
      <c r="D1213" s="12">
        <v>742</v>
      </c>
      <c r="E1213" s="12">
        <v>44.38</v>
      </c>
      <c r="F1213" s="12">
        <v>10.38</v>
      </c>
      <c r="I1213" s="12">
        <v>286781.66814338439</v>
      </c>
      <c r="J1213" s="12">
        <v>0</v>
      </c>
      <c r="K1213" s="14">
        <v>0</v>
      </c>
      <c r="L1213" s="12">
        <f t="shared" si="120"/>
        <v>742</v>
      </c>
      <c r="M1213" s="14">
        <f t="shared" si="121"/>
        <v>2.5873341375119438E-3</v>
      </c>
      <c r="N1213" s="12">
        <v>0</v>
      </c>
      <c r="O1213" s="14">
        <v>0</v>
      </c>
      <c r="P1213" s="12">
        <f t="shared" si="122"/>
        <v>54.760000000000005</v>
      </c>
      <c r="Q1213" s="14">
        <f t="shared" si="123"/>
        <v>1.9094665413767396E-4</v>
      </c>
    </row>
    <row r="1214" spans="1:17" x14ac:dyDescent="0.25">
      <c r="A1214" s="7" t="s">
        <v>202</v>
      </c>
      <c r="B1214" s="1">
        <v>43813</v>
      </c>
      <c r="C1214" t="s">
        <v>11</v>
      </c>
      <c r="D1214" s="12">
        <v>1300.23</v>
      </c>
      <c r="E1214" s="12">
        <v>76.95</v>
      </c>
      <c r="F1214" s="12">
        <v>17.990000000000002</v>
      </c>
      <c r="I1214" s="12">
        <v>286781.66814338439</v>
      </c>
      <c r="J1214" s="12">
        <v>2219.6000000000004</v>
      </c>
      <c r="K1214" s="14">
        <v>1.002303579723423E-2</v>
      </c>
      <c r="L1214" s="12">
        <f t="shared" si="120"/>
        <v>1300.23</v>
      </c>
      <c r="M1214" s="14">
        <f t="shared" si="121"/>
        <v>4.5338672043357883E-3</v>
      </c>
      <c r="N1214" s="12">
        <v>169.79940000000002</v>
      </c>
      <c r="O1214" s="14">
        <v>7.6676223848841862E-4</v>
      </c>
      <c r="P1214" s="12">
        <f t="shared" si="122"/>
        <v>94.94</v>
      </c>
      <c r="Q1214" s="14">
        <f t="shared" si="123"/>
        <v>3.3105323856520751E-4</v>
      </c>
    </row>
    <row r="1215" spans="1:17" x14ac:dyDescent="0.25">
      <c r="A1215" s="7" t="s">
        <v>204</v>
      </c>
      <c r="B1215" s="1">
        <v>43820</v>
      </c>
      <c r="C1215" t="s">
        <v>2</v>
      </c>
      <c r="D1215" s="12">
        <v>12189.499999999998</v>
      </c>
      <c r="E1215" s="12">
        <v>455.71</v>
      </c>
      <c r="F1215" s="12">
        <v>173.48000000000002</v>
      </c>
      <c r="I1215" s="12">
        <v>244481.47868423242</v>
      </c>
      <c r="J1215" s="12">
        <v>34651.199999999997</v>
      </c>
      <c r="K1215" s="14">
        <v>0.1564742377082009</v>
      </c>
      <c r="L1215" s="12">
        <f t="shared" ref="L1215:L1236" si="124">+D1215</f>
        <v>12189.499999999998</v>
      </c>
      <c r="M1215" s="14">
        <f t="shared" ref="M1215:M1236" si="125">+L1215/$I1215</f>
        <v>4.9858582603485156E-2</v>
      </c>
      <c r="N1215" s="12">
        <v>2650.8167999999996</v>
      </c>
      <c r="O1215" s="14">
        <v>1.1970279184677367E-2</v>
      </c>
      <c r="P1215" s="12">
        <f t="shared" ref="P1215:P1236" si="126">+SUM(E1215:H1215)</f>
        <v>629.19000000000005</v>
      </c>
      <c r="Q1215" s="14">
        <f t="shared" ref="Q1215:Q1236" si="127">+P1215/$I1215</f>
        <v>2.5735691856340979E-3</v>
      </c>
    </row>
    <row r="1216" spans="1:17" x14ac:dyDescent="0.25">
      <c r="A1216" s="7" t="s">
        <v>204</v>
      </c>
      <c r="B1216" s="1">
        <v>43820</v>
      </c>
      <c r="C1216" t="s">
        <v>154</v>
      </c>
      <c r="D1216" s="12">
        <v>1558</v>
      </c>
      <c r="E1216" s="12">
        <v>94.97</v>
      </c>
      <c r="F1216" s="12">
        <v>22.21</v>
      </c>
      <c r="I1216" s="12">
        <v>244481.47868423242</v>
      </c>
      <c r="J1216" s="12">
        <v>0</v>
      </c>
      <c r="K1216" s="14">
        <v>0</v>
      </c>
      <c r="L1216" s="12">
        <f t="shared" si="124"/>
        <v>1558</v>
      </c>
      <c r="M1216" s="14">
        <f t="shared" si="125"/>
        <v>6.3726708803667001E-3</v>
      </c>
      <c r="N1216" s="12">
        <v>0</v>
      </c>
      <c r="O1216" s="14">
        <v>0</v>
      </c>
      <c r="P1216" s="12">
        <f t="shared" si="126"/>
        <v>117.18</v>
      </c>
      <c r="Q1216" s="14">
        <f t="shared" si="127"/>
        <v>4.7930011152847878E-4</v>
      </c>
    </row>
    <row r="1217" spans="1:17" x14ac:dyDescent="0.25">
      <c r="A1217" s="7" t="s">
        <v>204</v>
      </c>
      <c r="B1217" s="1">
        <v>43820</v>
      </c>
      <c r="C1217" t="s">
        <v>155</v>
      </c>
      <c r="D1217" s="12">
        <v>3153.1</v>
      </c>
      <c r="E1217" s="12">
        <v>189.6</v>
      </c>
      <c r="F1217" s="12">
        <v>44.34</v>
      </c>
      <c r="I1217" s="12">
        <v>244481.47868423242</v>
      </c>
      <c r="J1217" s="12">
        <v>0</v>
      </c>
      <c r="K1217" s="14">
        <v>0</v>
      </c>
      <c r="L1217" s="12">
        <f t="shared" si="124"/>
        <v>3153.1</v>
      </c>
      <c r="M1217" s="14">
        <f t="shared" si="125"/>
        <v>1.2897091497358307E-2</v>
      </c>
      <c r="N1217" s="12">
        <v>0</v>
      </c>
      <c r="O1217" s="14">
        <v>0</v>
      </c>
      <c r="P1217" s="12">
        <f t="shared" si="126"/>
        <v>233.94</v>
      </c>
      <c r="Q1217" s="14">
        <f t="shared" si="127"/>
        <v>9.5688230151026038E-4</v>
      </c>
    </row>
    <row r="1218" spans="1:17" x14ac:dyDescent="0.25">
      <c r="A1218" s="7" t="s">
        <v>204</v>
      </c>
      <c r="B1218" s="1">
        <v>43820</v>
      </c>
      <c r="C1218" t="s">
        <v>156</v>
      </c>
      <c r="D1218" s="12">
        <v>3461.4300000000003</v>
      </c>
      <c r="E1218" s="12">
        <v>203.77000000000004</v>
      </c>
      <c r="F1218" s="12">
        <v>47.66</v>
      </c>
      <c r="I1218" s="12">
        <v>244481.47868423242</v>
      </c>
      <c r="J1218" s="12">
        <v>0</v>
      </c>
      <c r="K1218" s="14">
        <v>0</v>
      </c>
      <c r="L1218" s="12">
        <f t="shared" si="124"/>
        <v>3461.4300000000003</v>
      </c>
      <c r="M1218" s="14">
        <f t="shared" si="125"/>
        <v>1.4158250427103792E-2</v>
      </c>
      <c r="N1218" s="12">
        <v>0</v>
      </c>
      <c r="O1218" s="14">
        <v>0</v>
      </c>
      <c r="P1218" s="12">
        <f t="shared" si="126"/>
        <v>251.43000000000004</v>
      </c>
      <c r="Q1218" s="14">
        <f t="shared" si="127"/>
        <v>1.0284214630620022E-3</v>
      </c>
    </row>
    <row r="1219" spans="1:17" x14ac:dyDescent="0.25">
      <c r="A1219" s="7" t="s">
        <v>204</v>
      </c>
      <c r="B1219" s="1">
        <v>43820</v>
      </c>
      <c r="C1219" t="s">
        <v>157</v>
      </c>
      <c r="D1219" s="12">
        <v>6344.52</v>
      </c>
      <c r="E1219" s="12">
        <v>377.53</v>
      </c>
      <c r="F1219" s="12">
        <v>88.31</v>
      </c>
      <c r="I1219" s="12">
        <v>244481.47868423242</v>
      </c>
      <c r="J1219" s="12">
        <v>0</v>
      </c>
      <c r="K1219" s="14">
        <v>0</v>
      </c>
      <c r="L1219" s="12">
        <f t="shared" si="124"/>
        <v>6344.52</v>
      </c>
      <c r="M1219" s="14">
        <f t="shared" si="125"/>
        <v>2.5950922884405737E-2</v>
      </c>
      <c r="N1219" s="12">
        <v>0</v>
      </c>
      <c r="O1219" s="14">
        <v>0</v>
      </c>
      <c r="P1219" s="12">
        <f t="shared" si="126"/>
        <v>465.84</v>
      </c>
      <c r="Q1219" s="14">
        <f t="shared" si="127"/>
        <v>1.9054204126508494E-3</v>
      </c>
    </row>
    <row r="1220" spans="1:17" x14ac:dyDescent="0.25">
      <c r="A1220" s="7" t="s">
        <v>204</v>
      </c>
      <c r="B1220" s="1">
        <v>43820</v>
      </c>
      <c r="C1220" t="s">
        <v>158</v>
      </c>
      <c r="D1220" s="12">
        <v>987</v>
      </c>
      <c r="E1220" s="12">
        <v>59.65</v>
      </c>
      <c r="F1220" s="12">
        <v>13.95</v>
      </c>
      <c r="I1220" s="12">
        <v>244481.47868423242</v>
      </c>
      <c r="J1220" s="12">
        <v>0</v>
      </c>
      <c r="K1220" s="14">
        <v>0</v>
      </c>
      <c r="L1220" s="12">
        <f t="shared" si="124"/>
        <v>987</v>
      </c>
      <c r="M1220" s="14">
        <f t="shared" si="125"/>
        <v>4.0371156347380824E-3</v>
      </c>
      <c r="N1220" s="12">
        <v>0</v>
      </c>
      <c r="O1220" s="14">
        <v>0</v>
      </c>
      <c r="P1220" s="12">
        <f t="shared" si="126"/>
        <v>73.599999999999994</v>
      </c>
      <c r="Q1220" s="14">
        <f t="shared" si="127"/>
        <v>3.0104529961167461E-4</v>
      </c>
    </row>
    <row r="1221" spans="1:17" x14ac:dyDescent="0.25">
      <c r="A1221" s="7" t="s">
        <v>204</v>
      </c>
      <c r="B1221" s="1">
        <v>43820</v>
      </c>
      <c r="C1221" t="s">
        <v>159</v>
      </c>
      <c r="D1221" s="12">
        <v>4779.46</v>
      </c>
      <c r="E1221" s="12">
        <v>274.30999999999995</v>
      </c>
      <c r="F1221" s="12">
        <v>64.16</v>
      </c>
      <c r="I1221" s="12">
        <v>244481.47868423242</v>
      </c>
      <c r="J1221" s="12">
        <v>0</v>
      </c>
      <c r="K1221" s="14">
        <v>0</v>
      </c>
      <c r="L1221" s="12">
        <f t="shared" si="124"/>
        <v>4779.46</v>
      </c>
      <c r="M1221" s="14">
        <f t="shared" si="125"/>
        <v>1.9549374560896938E-2</v>
      </c>
      <c r="N1221" s="12">
        <v>0</v>
      </c>
      <c r="O1221" s="14">
        <v>0</v>
      </c>
      <c r="P1221" s="12">
        <f t="shared" si="126"/>
        <v>338.46999999999991</v>
      </c>
      <c r="Q1221" s="14">
        <f t="shared" si="127"/>
        <v>1.3844402521679823E-3</v>
      </c>
    </row>
    <row r="1222" spans="1:17" x14ac:dyDescent="0.25">
      <c r="A1222" s="7" t="s">
        <v>204</v>
      </c>
      <c r="B1222" s="1">
        <v>43820</v>
      </c>
      <c r="C1222" t="s">
        <v>160</v>
      </c>
      <c r="D1222" s="12">
        <v>1512.25</v>
      </c>
      <c r="E1222" s="12">
        <v>91.66</v>
      </c>
      <c r="F1222" s="12">
        <v>21.44</v>
      </c>
      <c r="I1222" s="12">
        <v>244481.47868423242</v>
      </c>
      <c r="J1222" s="12">
        <v>0</v>
      </c>
      <c r="K1222" s="14">
        <v>0</v>
      </c>
      <c r="L1222" s="12">
        <f t="shared" si="124"/>
        <v>1512.25</v>
      </c>
      <c r="M1222" s="14">
        <f t="shared" si="125"/>
        <v>6.185540140458628E-3</v>
      </c>
      <c r="N1222" s="12">
        <v>0</v>
      </c>
      <c r="O1222" s="14">
        <v>0</v>
      </c>
      <c r="P1222" s="12">
        <f t="shared" si="126"/>
        <v>113.1</v>
      </c>
      <c r="Q1222" s="14">
        <f t="shared" si="127"/>
        <v>4.6261173078913589E-4</v>
      </c>
    </row>
    <row r="1223" spans="1:17" x14ac:dyDescent="0.25">
      <c r="A1223" s="7" t="s">
        <v>204</v>
      </c>
      <c r="B1223" s="1">
        <v>43820</v>
      </c>
      <c r="C1223" t="s">
        <v>161</v>
      </c>
      <c r="D1223" s="12">
        <v>1608.75</v>
      </c>
      <c r="E1223" s="12">
        <v>99.74</v>
      </c>
      <c r="F1223" s="12">
        <v>23.33</v>
      </c>
      <c r="I1223" s="12">
        <v>244481.47868423242</v>
      </c>
      <c r="J1223" s="12">
        <v>0</v>
      </c>
      <c r="K1223" s="14">
        <v>0</v>
      </c>
      <c r="L1223" s="12">
        <f t="shared" si="124"/>
        <v>1608.75</v>
      </c>
      <c r="M1223" s="14">
        <f t="shared" si="125"/>
        <v>6.580253067259261E-3</v>
      </c>
      <c r="N1223" s="12">
        <v>0</v>
      </c>
      <c r="O1223" s="14">
        <v>0</v>
      </c>
      <c r="P1223" s="12">
        <f t="shared" si="126"/>
        <v>123.07</v>
      </c>
      <c r="Q1223" s="14">
        <f t="shared" si="127"/>
        <v>5.0339191607620649E-4</v>
      </c>
    </row>
    <row r="1224" spans="1:17" x14ac:dyDescent="0.25">
      <c r="A1224" s="7" t="s">
        <v>204</v>
      </c>
      <c r="B1224" s="1">
        <v>43820</v>
      </c>
      <c r="C1224" t="s">
        <v>162</v>
      </c>
      <c r="D1224" s="12">
        <v>1875</v>
      </c>
      <c r="E1224" s="12">
        <v>114.63</v>
      </c>
      <c r="F1224" s="12">
        <v>26.81</v>
      </c>
      <c r="I1224" s="12">
        <v>244481.47868423242</v>
      </c>
      <c r="J1224" s="12">
        <v>0</v>
      </c>
      <c r="K1224" s="14">
        <v>0</v>
      </c>
      <c r="L1224" s="12">
        <f t="shared" si="124"/>
        <v>1875</v>
      </c>
      <c r="M1224" s="14">
        <f t="shared" si="125"/>
        <v>7.6692926191832874E-3</v>
      </c>
      <c r="N1224" s="12">
        <v>0</v>
      </c>
      <c r="O1224" s="14">
        <v>0</v>
      </c>
      <c r="P1224" s="12">
        <f t="shared" si="126"/>
        <v>141.44</v>
      </c>
      <c r="Q1224" s="14">
        <f t="shared" si="127"/>
        <v>5.7853053229721819E-4</v>
      </c>
    </row>
    <row r="1225" spans="1:17" x14ac:dyDescent="0.25">
      <c r="A1225" s="7" t="s">
        <v>204</v>
      </c>
      <c r="B1225" s="1">
        <v>43820</v>
      </c>
      <c r="C1225" t="s">
        <v>163</v>
      </c>
      <c r="D1225" s="12">
        <v>3247.58</v>
      </c>
      <c r="E1225" s="12">
        <v>197.03</v>
      </c>
      <c r="F1225" s="12">
        <v>46.08</v>
      </c>
      <c r="I1225" s="12">
        <v>244481.47868423242</v>
      </c>
      <c r="J1225" s="12">
        <v>5416.7999999999993</v>
      </c>
      <c r="K1225" s="14">
        <v>2.4460614663208854E-2</v>
      </c>
      <c r="L1225" s="12">
        <f t="shared" si="124"/>
        <v>3247.58</v>
      </c>
      <c r="M1225" s="14">
        <f t="shared" si="125"/>
        <v>1.3283542039577205E-2</v>
      </c>
      <c r="N1225" s="12">
        <v>414.3852</v>
      </c>
      <c r="O1225" s="14">
        <v>1.8712370217354773E-3</v>
      </c>
      <c r="P1225" s="12">
        <f t="shared" si="126"/>
        <v>243.11</v>
      </c>
      <c r="Q1225" s="14">
        <f t="shared" si="127"/>
        <v>9.9439025527981286E-4</v>
      </c>
    </row>
    <row r="1226" spans="1:17" x14ac:dyDescent="0.25">
      <c r="A1226" s="7" t="s">
        <v>204</v>
      </c>
      <c r="B1226" s="1">
        <v>43820</v>
      </c>
      <c r="C1226" t="s">
        <v>164</v>
      </c>
      <c r="D1226" s="12">
        <v>1304.4000000000001</v>
      </c>
      <c r="E1226" s="12">
        <v>77.069999999999993</v>
      </c>
      <c r="F1226" s="12">
        <v>18.02</v>
      </c>
      <c r="I1226" s="12">
        <v>244481.47868423242</v>
      </c>
      <c r="J1226" s="12">
        <v>0</v>
      </c>
      <c r="K1226" s="14">
        <v>0</v>
      </c>
      <c r="L1226" s="12">
        <f t="shared" si="124"/>
        <v>1304.4000000000001</v>
      </c>
      <c r="M1226" s="14">
        <f t="shared" si="125"/>
        <v>5.3353734893134301E-3</v>
      </c>
      <c r="N1226" s="12">
        <v>0</v>
      </c>
      <c r="O1226" s="14">
        <v>0</v>
      </c>
      <c r="P1226" s="12">
        <f t="shared" si="126"/>
        <v>95.089999999999989</v>
      </c>
      <c r="Q1226" s="14">
        <f t="shared" si="127"/>
        <v>3.8894561875100732E-4</v>
      </c>
    </row>
    <row r="1227" spans="1:17" x14ac:dyDescent="0.25">
      <c r="A1227" s="7" t="s">
        <v>204</v>
      </c>
      <c r="B1227" s="1">
        <v>43820</v>
      </c>
      <c r="C1227" t="s">
        <v>165</v>
      </c>
      <c r="D1227" s="12">
        <v>948.38</v>
      </c>
      <c r="E1227" s="12">
        <v>58.45</v>
      </c>
      <c r="F1227" s="12">
        <v>13.67</v>
      </c>
      <c r="G1227" s="12">
        <v>2.87</v>
      </c>
      <c r="I1227" s="12">
        <v>244481.47868423242</v>
      </c>
      <c r="J1227" s="12">
        <v>0</v>
      </c>
      <c r="K1227" s="14">
        <v>0</v>
      </c>
      <c r="L1227" s="12">
        <f t="shared" si="124"/>
        <v>948.38</v>
      </c>
      <c r="M1227" s="14">
        <f t="shared" si="125"/>
        <v>3.8791486582298914E-3</v>
      </c>
      <c r="N1227" s="12">
        <v>0</v>
      </c>
      <c r="O1227" s="14">
        <v>0</v>
      </c>
      <c r="P1227" s="12">
        <f t="shared" si="126"/>
        <v>74.990000000000009</v>
      </c>
      <c r="Q1227" s="14">
        <f t="shared" si="127"/>
        <v>3.0673080187336259E-4</v>
      </c>
    </row>
    <row r="1228" spans="1:17" x14ac:dyDescent="0.25">
      <c r="A1228" s="7" t="s">
        <v>204</v>
      </c>
      <c r="B1228" s="1">
        <v>43820</v>
      </c>
      <c r="C1228" t="s">
        <v>4</v>
      </c>
      <c r="D1228" s="12">
        <v>7029.4100000000008</v>
      </c>
      <c r="E1228" s="12">
        <v>419.76</v>
      </c>
      <c r="F1228" s="12">
        <v>98.14</v>
      </c>
      <c r="G1228" s="12">
        <v>0.78</v>
      </c>
      <c r="H1228" s="12">
        <v>2.08</v>
      </c>
      <c r="I1228" s="12">
        <v>244481.47868423242</v>
      </c>
      <c r="J1228" s="12">
        <v>4416.8</v>
      </c>
      <c r="K1228" s="14">
        <v>1.9944920034791921E-2</v>
      </c>
      <c r="L1228" s="12">
        <f t="shared" si="124"/>
        <v>7029.4100000000008</v>
      </c>
      <c r="M1228" s="14">
        <f t="shared" si="125"/>
        <v>2.8752321189447039E-2</v>
      </c>
      <c r="N1228" s="12">
        <v>337.88519999999994</v>
      </c>
      <c r="O1228" s="14">
        <v>1.5257863826615814E-3</v>
      </c>
      <c r="P1228" s="12">
        <f t="shared" si="126"/>
        <v>520.76</v>
      </c>
      <c r="Q1228" s="14">
        <f t="shared" si="127"/>
        <v>2.1300591063284739E-3</v>
      </c>
    </row>
    <row r="1229" spans="1:17" x14ac:dyDescent="0.25">
      <c r="A1229" s="7" t="s">
        <v>204</v>
      </c>
      <c r="B1229" s="1">
        <v>43820</v>
      </c>
      <c r="C1229" t="s">
        <v>166</v>
      </c>
      <c r="D1229" s="12">
        <v>4371.8</v>
      </c>
      <c r="E1229" s="12">
        <v>261.55999999999995</v>
      </c>
      <c r="F1229" s="12">
        <v>61.18</v>
      </c>
      <c r="I1229" s="12">
        <v>244481.47868423242</v>
      </c>
      <c r="J1229" s="12">
        <v>1103.5999999999999</v>
      </c>
      <c r="K1229" s="14">
        <v>4.9835205919209298E-3</v>
      </c>
      <c r="L1229" s="12">
        <f t="shared" si="124"/>
        <v>4371.8</v>
      </c>
      <c r="M1229" s="14">
        <f t="shared" si="125"/>
        <v>1.78819271853576E-2</v>
      </c>
      <c r="N1229" s="12">
        <v>84.425399999999996</v>
      </c>
      <c r="O1229" s="14">
        <v>3.8123932528195107E-4</v>
      </c>
      <c r="P1229" s="12">
        <f t="shared" si="126"/>
        <v>322.73999999999995</v>
      </c>
      <c r="Q1229" s="14">
        <f t="shared" si="127"/>
        <v>1.3200999999547808E-3</v>
      </c>
    </row>
    <row r="1230" spans="1:17" x14ac:dyDescent="0.25">
      <c r="A1230" s="7" t="s">
        <v>204</v>
      </c>
      <c r="B1230" s="1">
        <v>43820</v>
      </c>
      <c r="C1230" t="s">
        <v>6</v>
      </c>
      <c r="D1230" s="12">
        <v>29310.550000000003</v>
      </c>
      <c r="E1230" s="12">
        <v>1746.79</v>
      </c>
      <c r="F1230" s="12">
        <v>408.50000000000006</v>
      </c>
      <c r="G1230" s="12">
        <v>4.92</v>
      </c>
      <c r="H1230" s="12">
        <v>13.12</v>
      </c>
      <c r="I1230" s="12">
        <v>244481.47868423242</v>
      </c>
      <c r="J1230" s="12">
        <v>25659.600000000006</v>
      </c>
      <c r="K1230" s="14">
        <v>0.11587091788732722</v>
      </c>
      <c r="L1230" s="12">
        <f t="shared" si="124"/>
        <v>29310.550000000003</v>
      </c>
      <c r="M1230" s="14">
        <f t="shared" si="125"/>
        <v>0.11988863188224146</v>
      </c>
      <c r="N1230" s="12">
        <v>1962.9594000000002</v>
      </c>
      <c r="O1230" s="14">
        <v>8.8641252183805311E-3</v>
      </c>
      <c r="P1230" s="12">
        <f t="shared" si="126"/>
        <v>2173.33</v>
      </c>
      <c r="Q1230" s="14">
        <f t="shared" si="127"/>
        <v>8.8895486549597936E-3</v>
      </c>
    </row>
    <row r="1231" spans="1:17" x14ac:dyDescent="0.25">
      <c r="A1231" s="7" t="s">
        <v>204</v>
      </c>
      <c r="B1231" s="1">
        <v>43820</v>
      </c>
      <c r="C1231" t="s">
        <v>7</v>
      </c>
      <c r="D1231" s="12">
        <v>6040.7000000000007</v>
      </c>
      <c r="E1231" s="12">
        <v>366.58</v>
      </c>
      <c r="F1231" s="12">
        <v>85.719999999999985</v>
      </c>
      <c r="G1231" s="12">
        <v>3.38</v>
      </c>
      <c r="H1231" s="12">
        <v>9.02</v>
      </c>
      <c r="I1231" s="12">
        <v>244481.47868423242</v>
      </c>
      <c r="J1231" s="12">
        <v>5077.2</v>
      </c>
      <c r="K1231" s="14">
        <v>2.2927084767398461E-2</v>
      </c>
      <c r="L1231" s="12">
        <f t="shared" si="124"/>
        <v>6040.7000000000007</v>
      </c>
      <c r="M1231" s="14">
        <f t="shared" si="125"/>
        <v>2.4708211159840263E-2</v>
      </c>
      <c r="N1231" s="12">
        <v>388.4058</v>
      </c>
      <c r="O1231" s="14">
        <v>1.7539219847059824E-3</v>
      </c>
      <c r="P1231" s="12">
        <f t="shared" si="126"/>
        <v>464.69999999999993</v>
      </c>
      <c r="Q1231" s="14">
        <f t="shared" si="127"/>
        <v>1.9007574827383858E-3</v>
      </c>
    </row>
    <row r="1232" spans="1:17" x14ac:dyDescent="0.25">
      <c r="A1232" s="7" t="s">
        <v>204</v>
      </c>
      <c r="B1232" s="1">
        <v>43820</v>
      </c>
      <c r="C1232" t="s">
        <v>167</v>
      </c>
      <c r="D1232" s="12">
        <v>5617.98</v>
      </c>
      <c r="E1232" s="12">
        <v>323.21999999999997</v>
      </c>
      <c r="F1232" s="12">
        <v>75.59</v>
      </c>
      <c r="I1232" s="12">
        <v>244481.47868423242</v>
      </c>
      <c r="J1232" s="12">
        <v>5622</v>
      </c>
      <c r="K1232" s="14">
        <v>2.538723520096001E-2</v>
      </c>
      <c r="L1232" s="12">
        <f t="shared" si="124"/>
        <v>5617.98</v>
      </c>
      <c r="M1232" s="14">
        <f t="shared" si="125"/>
        <v>2.2979164025983639E-2</v>
      </c>
      <c r="N1232" s="12">
        <v>430.08299999999997</v>
      </c>
      <c r="O1232" s="14">
        <v>1.9421234928734407E-3</v>
      </c>
      <c r="P1232" s="12">
        <f t="shared" si="126"/>
        <v>398.80999999999995</v>
      </c>
      <c r="Q1232" s="14">
        <f t="shared" si="127"/>
        <v>1.6312483143767929E-3</v>
      </c>
    </row>
    <row r="1233" spans="1:17" x14ac:dyDescent="0.25">
      <c r="A1233" s="7" t="s">
        <v>204</v>
      </c>
      <c r="B1233" s="1">
        <v>43820</v>
      </c>
      <c r="C1233" t="s">
        <v>168</v>
      </c>
      <c r="D1233" s="12">
        <v>3788.9</v>
      </c>
      <c r="E1233" s="12">
        <v>226.5</v>
      </c>
      <c r="F1233" s="12">
        <v>52.97</v>
      </c>
      <c r="I1233" s="12">
        <v>244481.47868423242</v>
      </c>
      <c r="J1233" s="12">
        <v>2742</v>
      </c>
      <c r="K1233" s="14">
        <v>1.2382034671119237E-2</v>
      </c>
      <c r="L1233" s="12">
        <f t="shared" si="124"/>
        <v>3788.9</v>
      </c>
      <c r="M1233" s="14">
        <f t="shared" si="125"/>
        <v>1.5497697495905897E-2</v>
      </c>
      <c r="N1233" s="12">
        <v>209.76300000000003</v>
      </c>
      <c r="O1233" s="14">
        <v>9.4722565234062162E-4</v>
      </c>
      <c r="P1233" s="12">
        <f t="shared" si="126"/>
        <v>279.47000000000003</v>
      </c>
      <c r="Q1233" s="14">
        <f t="shared" si="127"/>
        <v>1.1431131777510152E-3</v>
      </c>
    </row>
    <row r="1234" spans="1:17" x14ac:dyDescent="0.25">
      <c r="A1234" s="7" t="s">
        <v>204</v>
      </c>
      <c r="B1234" s="1">
        <v>43820</v>
      </c>
      <c r="C1234" t="s">
        <v>169</v>
      </c>
      <c r="D1234" s="12">
        <v>1416.44</v>
      </c>
      <c r="E1234" s="12">
        <v>87.45</v>
      </c>
      <c r="F1234" s="12">
        <v>20.45</v>
      </c>
      <c r="I1234" s="12">
        <v>244481.47868423242</v>
      </c>
      <c r="J1234" s="12">
        <v>3518.4</v>
      </c>
      <c r="K1234" s="14">
        <v>1.5888019980622146E-2</v>
      </c>
      <c r="L1234" s="12">
        <f t="shared" si="124"/>
        <v>1416.44</v>
      </c>
      <c r="M1234" s="14">
        <f t="shared" si="125"/>
        <v>5.7936495133418539E-3</v>
      </c>
      <c r="N1234" s="12">
        <v>269.1576</v>
      </c>
      <c r="O1234" s="14">
        <v>1.215433528517594E-3</v>
      </c>
      <c r="P1234" s="12">
        <f t="shared" si="126"/>
        <v>107.9</v>
      </c>
      <c r="Q1234" s="14">
        <f t="shared" si="127"/>
        <v>4.4134222592526759E-4</v>
      </c>
    </row>
    <row r="1235" spans="1:17" x14ac:dyDescent="0.25">
      <c r="A1235" s="7" t="s">
        <v>204</v>
      </c>
      <c r="B1235" s="1">
        <v>43820</v>
      </c>
      <c r="C1235" t="s">
        <v>170</v>
      </c>
      <c r="D1235" s="12">
        <v>837.36</v>
      </c>
      <c r="E1235" s="12">
        <v>50.3</v>
      </c>
      <c r="F1235" s="12">
        <v>11.76</v>
      </c>
      <c r="I1235" s="12">
        <v>244481.47868423242</v>
      </c>
      <c r="J1235" s="12">
        <v>0</v>
      </c>
      <c r="K1235" s="14">
        <v>0</v>
      </c>
      <c r="L1235" s="12">
        <f t="shared" si="124"/>
        <v>837.36</v>
      </c>
      <c r="M1235" s="14">
        <f t="shared" si="125"/>
        <v>3.425044729386303E-3</v>
      </c>
      <c r="N1235" s="12">
        <v>0</v>
      </c>
      <c r="O1235" s="14">
        <v>0</v>
      </c>
      <c r="P1235" s="12">
        <f t="shared" si="126"/>
        <v>62.059999999999995</v>
      </c>
      <c r="Q1235" s="14">
        <f t="shared" si="127"/>
        <v>2.5384335997147457E-4</v>
      </c>
    </row>
    <row r="1236" spans="1:17" x14ac:dyDescent="0.25">
      <c r="A1236" s="7" t="s">
        <v>204</v>
      </c>
      <c r="B1236" s="1">
        <v>43820</v>
      </c>
      <c r="C1236" t="s">
        <v>11</v>
      </c>
      <c r="D1236" s="12">
        <v>1698.48</v>
      </c>
      <c r="E1236" s="12">
        <v>101.65</v>
      </c>
      <c r="F1236" s="12">
        <v>23.770000000000003</v>
      </c>
      <c r="I1236" s="12">
        <v>244481.47868423242</v>
      </c>
      <c r="J1236" s="12">
        <v>2219.6000000000004</v>
      </c>
      <c r="K1236" s="14">
        <v>1.002303579723423E-2</v>
      </c>
      <c r="L1236" s="12">
        <f t="shared" si="124"/>
        <v>1698.48</v>
      </c>
      <c r="M1236" s="14">
        <f t="shared" si="125"/>
        <v>6.9472747348428964E-3</v>
      </c>
      <c r="N1236" s="12">
        <v>169.79940000000002</v>
      </c>
      <c r="O1236" s="14">
        <v>7.6676223848841862E-4</v>
      </c>
      <c r="P1236" s="12">
        <f t="shared" si="126"/>
        <v>125.42000000000002</v>
      </c>
      <c r="Q1236" s="14">
        <f t="shared" si="127"/>
        <v>5.1300409615891629E-4</v>
      </c>
    </row>
    <row r="1237" spans="1:17" x14ac:dyDescent="0.25">
      <c r="A1237" s="7" t="s">
        <v>206</v>
      </c>
      <c r="B1237" s="1">
        <v>43827</v>
      </c>
      <c r="C1237" t="s">
        <v>2</v>
      </c>
      <c r="D1237" s="12">
        <v>11315.499999999998</v>
      </c>
      <c r="E1237" s="12">
        <v>401.53</v>
      </c>
      <c r="F1237" s="12">
        <v>160.81</v>
      </c>
      <c r="I1237" s="12">
        <v>0</v>
      </c>
      <c r="J1237" s="12">
        <v>34651.199999999997</v>
      </c>
      <c r="K1237" s="14">
        <v>0.1564742377082009</v>
      </c>
      <c r="L1237" s="12">
        <f t="shared" ref="L1237:L1258" si="128">+D1237</f>
        <v>11315.499999999998</v>
      </c>
      <c r="M1237" s="14" t="e">
        <f t="shared" ref="M1237:M1258" si="129">+L1237/$I1237</f>
        <v>#DIV/0!</v>
      </c>
      <c r="N1237" s="12">
        <v>2650.8167999999996</v>
      </c>
      <c r="O1237" s="14">
        <v>1.1970279184677367E-2</v>
      </c>
      <c r="P1237" s="12">
        <f t="shared" ref="P1237:P1258" si="130">+SUM(E1237:H1237)</f>
        <v>562.33999999999992</v>
      </c>
      <c r="Q1237" s="14" t="e">
        <f t="shared" ref="Q1237:Q1258" si="131">+P1237/$I1237</f>
        <v>#DIV/0!</v>
      </c>
    </row>
    <row r="1238" spans="1:17" x14ac:dyDescent="0.25">
      <c r="A1238" t="s">
        <v>206</v>
      </c>
      <c r="B1238" s="1">
        <v>43827</v>
      </c>
      <c r="C1238" t="s">
        <v>154</v>
      </c>
      <c r="D1238" s="12">
        <v>1558</v>
      </c>
      <c r="E1238" s="12">
        <v>94.97</v>
      </c>
      <c r="F1238" s="12">
        <v>22.21</v>
      </c>
      <c r="I1238" s="12">
        <v>0</v>
      </c>
      <c r="J1238" s="12">
        <v>0</v>
      </c>
      <c r="K1238" s="14">
        <v>0</v>
      </c>
      <c r="L1238" s="12">
        <f t="shared" si="128"/>
        <v>1558</v>
      </c>
      <c r="M1238" s="14" t="e">
        <f t="shared" si="129"/>
        <v>#DIV/0!</v>
      </c>
      <c r="N1238" s="12">
        <v>0</v>
      </c>
      <c r="O1238" s="14">
        <v>0</v>
      </c>
      <c r="P1238" s="12">
        <f t="shared" si="130"/>
        <v>117.18</v>
      </c>
      <c r="Q1238" s="14" t="e">
        <f t="shared" si="131"/>
        <v>#DIV/0!</v>
      </c>
    </row>
    <row r="1239" spans="1:17" x14ac:dyDescent="0.25">
      <c r="A1239" t="s">
        <v>206</v>
      </c>
      <c r="B1239" s="1">
        <v>43827</v>
      </c>
      <c r="C1239" t="s">
        <v>155</v>
      </c>
      <c r="D1239" s="12">
        <v>1714.1</v>
      </c>
      <c r="E1239" s="12">
        <v>101.17</v>
      </c>
      <c r="F1239" s="12">
        <v>23.66</v>
      </c>
      <c r="I1239" s="12">
        <v>0</v>
      </c>
      <c r="J1239" s="12">
        <v>0</v>
      </c>
      <c r="K1239" s="14">
        <v>0</v>
      </c>
      <c r="L1239" s="12">
        <f t="shared" si="128"/>
        <v>1714.1</v>
      </c>
      <c r="M1239" s="14" t="e">
        <f t="shared" si="129"/>
        <v>#DIV/0!</v>
      </c>
      <c r="N1239" s="12">
        <v>0</v>
      </c>
      <c r="O1239" s="14">
        <v>0</v>
      </c>
      <c r="P1239" s="12">
        <f t="shared" si="130"/>
        <v>124.83</v>
      </c>
      <c r="Q1239" s="14" t="e">
        <f t="shared" si="131"/>
        <v>#DIV/0!</v>
      </c>
    </row>
    <row r="1240" spans="1:17" x14ac:dyDescent="0.25">
      <c r="A1240" t="s">
        <v>206</v>
      </c>
      <c r="B1240" s="1">
        <v>43827</v>
      </c>
      <c r="C1240" t="s">
        <v>156</v>
      </c>
      <c r="D1240" s="12">
        <v>1071.43</v>
      </c>
      <c r="E1240" s="12">
        <v>63.92</v>
      </c>
      <c r="F1240" s="12">
        <v>14.95</v>
      </c>
      <c r="I1240" s="12">
        <v>0</v>
      </c>
      <c r="J1240" s="12">
        <v>0</v>
      </c>
      <c r="K1240" s="14">
        <v>0</v>
      </c>
      <c r="L1240" s="12">
        <f t="shared" si="128"/>
        <v>1071.43</v>
      </c>
      <c r="M1240" s="14" t="e">
        <f t="shared" si="129"/>
        <v>#DIV/0!</v>
      </c>
      <c r="N1240" s="12">
        <v>0</v>
      </c>
      <c r="O1240" s="14">
        <v>0</v>
      </c>
      <c r="P1240" s="12">
        <f t="shared" si="130"/>
        <v>78.87</v>
      </c>
      <c r="Q1240" s="14" t="e">
        <f t="shared" si="131"/>
        <v>#DIV/0!</v>
      </c>
    </row>
    <row r="1241" spans="1:17" x14ac:dyDescent="0.25">
      <c r="A1241" t="s">
        <v>206</v>
      </c>
      <c r="B1241" s="1">
        <v>43827</v>
      </c>
      <c r="C1241" t="s">
        <v>157</v>
      </c>
      <c r="D1241" s="12">
        <v>5673.2999999999993</v>
      </c>
      <c r="E1241" s="12">
        <v>335.91999999999996</v>
      </c>
      <c r="F1241" s="12">
        <v>78.569999999999993</v>
      </c>
      <c r="I1241" s="12">
        <v>0</v>
      </c>
      <c r="J1241" s="12">
        <v>0</v>
      </c>
      <c r="K1241" s="14">
        <v>0</v>
      </c>
      <c r="L1241" s="12">
        <f t="shared" si="128"/>
        <v>5673.2999999999993</v>
      </c>
      <c r="M1241" s="14" t="e">
        <f t="shared" si="129"/>
        <v>#DIV/0!</v>
      </c>
      <c r="N1241" s="12">
        <v>0</v>
      </c>
      <c r="O1241" s="14">
        <v>0</v>
      </c>
      <c r="P1241" s="12">
        <f t="shared" si="130"/>
        <v>414.48999999999995</v>
      </c>
      <c r="Q1241" s="14" t="e">
        <f t="shared" si="131"/>
        <v>#DIV/0!</v>
      </c>
    </row>
    <row r="1242" spans="1:17" x14ac:dyDescent="0.25">
      <c r="A1242" t="s">
        <v>206</v>
      </c>
      <c r="B1242" s="1">
        <v>43827</v>
      </c>
      <c r="C1242" t="s">
        <v>158</v>
      </c>
      <c r="D1242" s="12">
        <v>987</v>
      </c>
      <c r="E1242" s="12">
        <v>59.65</v>
      </c>
      <c r="F1242" s="12">
        <v>13.95</v>
      </c>
      <c r="I1242" s="12">
        <v>0</v>
      </c>
      <c r="J1242" s="12">
        <v>0</v>
      </c>
      <c r="K1242" s="14">
        <v>0</v>
      </c>
      <c r="L1242" s="12">
        <f t="shared" si="128"/>
        <v>987</v>
      </c>
      <c r="M1242" s="14" t="e">
        <f t="shared" si="129"/>
        <v>#DIV/0!</v>
      </c>
      <c r="N1242" s="12">
        <v>0</v>
      </c>
      <c r="O1242" s="14">
        <v>0</v>
      </c>
      <c r="P1242" s="12">
        <f t="shared" si="130"/>
        <v>73.599999999999994</v>
      </c>
      <c r="Q1242" s="14" t="e">
        <f t="shared" si="131"/>
        <v>#DIV/0!</v>
      </c>
    </row>
    <row r="1243" spans="1:17" x14ac:dyDescent="0.25">
      <c r="A1243" t="s">
        <v>206</v>
      </c>
      <c r="B1243" s="1">
        <v>43827</v>
      </c>
      <c r="C1243" t="s">
        <v>159</v>
      </c>
      <c r="D1243" s="12">
        <v>2248.6999999999998</v>
      </c>
      <c r="E1243" s="12">
        <v>117.99000000000001</v>
      </c>
      <c r="F1243" s="12">
        <v>27.599999999999998</v>
      </c>
      <c r="I1243" s="12">
        <v>0</v>
      </c>
      <c r="J1243" s="12">
        <v>0</v>
      </c>
      <c r="K1243" s="14">
        <v>0</v>
      </c>
      <c r="L1243" s="12">
        <f t="shared" si="128"/>
        <v>2248.6999999999998</v>
      </c>
      <c r="M1243" s="14" t="e">
        <f t="shared" si="129"/>
        <v>#DIV/0!</v>
      </c>
      <c r="N1243" s="12">
        <v>0</v>
      </c>
      <c r="O1243" s="14">
        <v>0</v>
      </c>
      <c r="P1243" s="12">
        <f t="shared" si="130"/>
        <v>145.59</v>
      </c>
      <c r="Q1243" s="14" t="e">
        <f t="shared" si="131"/>
        <v>#DIV/0!</v>
      </c>
    </row>
    <row r="1244" spans="1:17" x14ac:dyDescent="0.25">
      <c r="A1244" t="s">
        <v>206</v>
      </c>
      <c r="B1244" s="1">
        <v>43827</v>
      </c>
      <c r="C1244" t="s">
        <v>160</v>
      </c>
      <c r="I1244" s="12">
        <v>0</v>
      </c>
      <c r="J1244" s="12">
        <v>0</v>
      </c>
      <c r="K1244" s="14">
        <v>0</v>
      </c>
      <c r="L1244" s="12">
        <f t="shared" si="128"/>
        <v>0</v>
      </c>
      <c r="M1244" s="14" t="e">
        <f t="shared" si="129"/>
        <v>#DIV/0!</v>
      </c>
      <c r="N1244" s="12">
        <v>0</v>
      </c>
      <c r="O1244" s="14">
        <v>0</v>
      </c>
      <c r="P1244" s="12">
        <f t="shared" si="130"/>
        <v>0</v>
      </c>
      <c r="Q1244" s="14" t="e">
        <f t="shared" si="131"/>
        <v>#DIV/0!</v>
      </c>
    </row>
    <row r="1245" spans="1:17" x14ac:dyDescent="0.25">
      <c r="A1245" t="s">
        <v>206</v>
      </c>
      <c r="B1245" s="1">
        <v>43827</v>
      </c>
      <c r="C1245" t="s">
        <v>161</v>
      </c>
      <c r="I1245" s="12">
        <v>0</v>
      </c>
      <c r="J1245" s="12">
        <v>0</v>
      </c>
      <c r="K1245" s="14">
        <v>0</v>
      </c>
      <c r="L1245" s="12">
        <f t="shared" si="128"/>
        <v>0</v>
      </c>
      <c r="M1245" s="14" t="e">
        <f t="shared" si="129"/>
        <v>#DIV/0!</v>
      </c>
      <c r="N1245" s="12">
        <v>0</v>
      </c>
      <c r="O1245" s="14">
        <v>0</v>
      </c>
      <c r="P1245" s="12">
        <f t="shared" si="130"/>
        <v>0</v>
      </c>
      <c r="Q1245" s="14" t="e">
        <f t="shared" si="131"/>
        <v>#DIV/0!</v>
      </c>
    </row>
    <row r="1246" spans="1:17" x14ac:dyDescent="0.25">
      <c r="A1246" t="s">
        <v>206</v>
      </c>
      <c r="B1246" s="1">
        <v>43827</v>
      </c>
      <c r="C1246" t="s">
        <v>162</v>
      </c>
      <c r="I1246" s="12">
        <v>0</v>
      </c>
      <c r="J1246" s="12">
        <v>0</v>
      </c>
      <c r="K1246" s="14">
        <v>0</v>
      </c>
      <c r="L1246" s="12">
        <f t="shared" si="128"/>
        <v>0</v>
      </c>
      <c r="M1246" s="14" t="e">
        <f t="shared" si="129"/>
        <v>#DIV/0!</v>
      </c>
      <c r="N1246" s="12">
        <v>0</v>
      </c>
      <c r="O1246" s="14">
        <v>0</v>
      </c>
      <c r="P1246" s="12">
        <f t="shared" si="130"/>
        <v>0</v>
      </c>
      <c r="Q1246" s="14" t="e">
        <f t="shared" si="131"/>
        <v>#DIV/0!</v>
      </c>
    </row>
    <row r="1247" spans="1:17" x14ac:dyDescent="0.25">
      <c r="A1247" t="s">
        <v>206</v>
      </c>
      <c r="B1247" s="1">
        <v>43827</v>
      </c>
      <c r="C1247" t="s">
        <v>163</v>
      </c>
      <c r="D1247" s="12">
        <v>3247.58</v>
      </c>
      <c r="E1247" s="12">
        <v>197.03</v>
      </c>
      <c r="F1247" s="12">
        <v>46.08</v>
      </c>
      <c r="I1247" s="12">
        <v>0</v>
      </c>
      <c r="J1247" s="12">
        <v>5416.7999999999993</v>
      </c>
      <c r="K1247" s="14">
        <v>2.4460614663208854E-2</v>
      </c>
      <c r="L1247" s="12">
        <f t="shared" si="128"/>
        <v>3247.58</v>
      </c>
      <c r="M1247" s="14" t="e">
        <f t="shared" si="129"/>
        <v>#DIV/0!</v>
      </c>
      <c r="N1247" s="12">
        <v>414.3852</v>
      </c>
      <c r="O1247" s="14">
        <v>1.8712370217354773E-3</v>
      </c>
      <c r="P1247" s="12">
        <f t="shared" si="130"/>
        <v>243.11</v>
      </c>
      <c r="Q1247" s="14" t="e">
        <f t="shared" si="131"/>
        <v>#DIV/0!</v>
      </c>
    </row>
    <row r="1248" spans="1:17" x14ac:dyDescent="0.25">
      <c r="A1248" t="s">
        <v>206</v>
      </c>
      <c r="B1248" s="1">
        <v>43827</v>
      </c>
      <c r="C1248" t="s">
        <v>164</v>
      </c>
      <c r="D1248" s="12">
        <v>1623.79</v>
      </c>
      <c r="E1248" s="12">
        <v>96.87</v>
      </c>
      <c r="F1248" s="12">
        <v>22.66</v>
      </c>
      <c r="I1248" s="12">
        <v>0</v>
      </c>
      <c r="J1248" s="12">
        <v>0</v>
      </c>
      <c r="K1248" s="14">
        <v>0</v>
      </c>
      <c r="L1248" s="12">
        <f t="shared" si="128"/>
        <v>1623.79</v>
      </c>
      <c r="M1248" s="14" t="e">
        <f t="shared" si="129"/>
        <v>#DIV/0!</v>
      </c>
      <c r="N1248" s="12">
        <v>0</v>
      </c>
      <c r="O1248" s="14">
        <v>0</v>
      </c>
      <c r="P1248" s="12">
        <f t="shared" si="130"/>
        <v>119.53</v>
      </c>
      <c r="Q1248" s="14" t="e">
        <f t="shared" si="131"/>
        <v>#DIV/0!</v>
      </c>
    </row>
    <row r="1249" spans="1:17" x14ac:dyDescent="0.25">
      <c r="A1249" t="s">
        <v>206</v>
      </c>
      <c r="B1249" s="1">
        <v>43827</v>
      </c>
      <c r="C1249" t="s">
        <v>165</v>
      </c>
      <c r="D1249" s="12">
        <v>370.23</v>
      </c>
      <c r="E1249" s="12">
        <v>22.61</v>
      </c>
      <c r="F1249" s="12">
        <v>5.29</v>
      </c>
      <c r="I1249" s="12">
        <v>0</v>
      </c>
      <c r="J1249" s="12">
        <v>0</v>
      </c>
      <c r="K1249" s="14">
        <v>0</v>
      </c>
      <c r="L1249" s="12">
        <f t="shared" si="128"/>
        <v>370.23</v>
      </c>
      <c r="M1249" s="14" t="e">
        <f t="shared" si="129"/>
        <v>#DIV/0!</v>
      </c>
      <c r="N1249" s="12">
        <v>0</v>
      </c>
      <c r="O1249" s="14">
        <v>0</v>
      </c>
      <c r="P1249" s="12">
        <f t="shared" si="130"/>
        <v>27.9</v>
      </c>
      <c r="Q1249" s="14" t="e">
        <f t="shared" si="131"/>
        <v>#DIV/0!</v>
      </c>
    </row>
    <row r="1250" spans="1:17" x14ac:dyDescent="0.25">
      <c r="A1250" t="s">
        <v>206</v>
      </c>
      <c r="B1250" s="1">
        <v>43827</v>
      </c>
      <c r="C1250" t="s">
        <v>4</v>
      </c>
      <c r="D1250" s="12">
        <v>125</v>
      </c>
      <c r="E1250" s="12">
        <v>7.75</v>
      </c>
      <c r="F1250" s="12">
        <v>1.81</v>
      </c>
      <c r="I1250" s="12">
        <v>0</v>
      </c>
      <c r="J1250" s="12">
        <v>4416.8</v>
      </c>
      <c r="K1250" s="14">
        <v>1.9944920034791921E-2</v>
      </c>
      <c r="L1250" s="12">
        <f t="shared" si="128"/>
        <v>125</v>
      </c>
      <c r="M1250" s="14" t="e">
        <f t="shared" si="129"/>
        <v>#DIV/0!</v>
      </c>
      <c r="N1250" s="12">
        <v>337.88519999999994</v>
      </c>
      <c r="O1250" s="14">
        <v>1.5257863826615814E-3</v>
      </c>
      <c r="P1250" s="12">
        <f t="shared" si="130"/>
        <v>9.56</v>
      </c>
      <c r="Q1250" s="14" t="e">
        <f t="shared" si="131"/>
        <v>#DIV/0!</v>
      </c>
    </row>
    <row r="1251" spans="1:17" x14ac:dyDescent="0.25">
      <c r="A1251" t="s">
        <v>206</v>
      </c>
      <c r="B1251" s="1">
        <v>43827</v>
      </c>
      <c r="C1251" t="s">
        <v>166</v>
      </c>
      <c r="D1251" s="12">
        <v>1034.05</v>
      </c>
      <c r="E1251" s="12">
        <v>58.82</v>
      </c>
      <c r="F1251" s="12">
        <v>13.760000000000002</v>
      </c>
      <c r="I1251" s="12">
        <v>0</v>
      </c>
      <c r="J1251" s="12">
        <v>1103.5999999999999</v>
      </c>
      <c r="K1251" s="14">
        <v>4.9835205919209298E-3</v>
      </c>
      <c r="L1251" s="12">
        <f t="shared" si="128"/>
        <v>1034.05</v>
      </c>
      <c r="M1251" s="14" t="e">
        <f t="shared" si="129"/>
        <v>#DIV/0!</v>
      </c>
      <c r="N1251" s="12">
        <v>84.425399999999996</v>
      </c>
      <c r="O1251" s="14">
        <v>3.8123932528195107E-4</v>
      </c>
      <c r="P1251" s="12">
        <f t="shared" si="130"/>
        <v>72.58</v>
      </c>
      <c r="Q1251" s="14" t="e">
        <f t="shared" si="131"/>
        <v>#DIV/0!</v>
      </c>
    </row>
    <row r="1252" spans="1:17" x14ac:dyDescent="0.25">
      <c r="A1252" t="s">
        <v>206</v>
      </c>
      <c r="B1252" s="1">
        <v>43827</v>
      </c>
      <c r="C1252" t="s">
        <v>6</v>
      </c>
      <c r="D1252" s="12">
        <v>5114.8</v>
      </c>
      <c r="E1252" s="12">
        <v>302.64</v>
      </c>
      <c r="F1252" s="12">
        <v>70.789999999999992</v>
      </c>
      <c r="I1252" s="12">
        <v>0</v>
      </c>
      <c r="J1252" s="12">
        <v>25659.600000000006</v>
      </c>
      <c r="K1252" s="14">
        <v>0.11587091788732722</v>
      </c>
      <c r="L1252" s="12">
        <f t="shared" si="128"/>
        <v>5114.8</v>
      </c>
      <c r="M1252" s="14" t="e">
        <f t="shared" si="129"/>
        <v>#DIV/0!</v>
      </c>
      <c r="N1252" s="12">
        <v>1962.9594000000002</v>
      </c>
      <c r="O1252" s="14">
        <v>8.8641252183805311E-3</v>
      </c>
      <c r="P1252" s="12">
        <f t="shared" si="130"/>
        <v>373.42999999999995</v>
      </c>
      <c r="Q1252" s="14" t="e">
        <f t="shared" si="131"/>
        <v>#DIV/0!</v>
      </c>
    </row>
    <row r="1253" spans="1:17" x14ac:dyDescent="0.25">
      <c r="A1253" t="s">
        <v>206</v>
      </c>
      <c r="B1253" s="1">
        <v>43827</v>
      </c>
      <c r="C1253" t="s">
        <v>7</v>
      </c>
      <c r="I1253" s="12">
        <v>0</v>
      </c>
      <c r="J1253" s="12">
        <v>5077.2</v>
      </c>
      <c r="K1253" s="14">
        <v>2.2927084767398461E-2</v>
      </c>
      <c r="L1253" s="12">
        <f t="shared" si="128"/>
        <v>0</v>
      </c>
      <c r="M1253" s="14" t="e">
        <f t="shared" si="129"/>
        <v>#DIV/0!</v>
      </c>
      <c r="N1253" s="12">
        <v>388.4058</v>
      </c>
      <c r="O1253" s="14">
        <v>1.7539219847059824E-3</v>
      </c>
      <c r="P1253" s="12">
        <f t="shared" si="130"/>
        <v>0</v>
      </c>
      <c r="Q1253" s="14" t="e">
        <f t="shared" si="131"/>
        <v>#DIV/0!</v>
      </c>
    </row>
    <row r="1254" spans="1:17" x14ac:dyDescent="0.25">
      <c r="A1254" t="s">
        <v>206</v>
      </c>
      <c r="B1254" s="1">
        <v>43827</v>
      </c>
      <c r="C1254" t="s">
        <v>167</v>
      </c>
      <c r="I1254" s="12">
        <v>0</v>
      </c>
      <c r="J1254" s="12">
        <v>5622</v>
      </c>
      <c r="K1254" s="14">
        <v>2.538723520096001E-2</v>
      </c>
      <c r="L1254" s="12">
        <f t="shared" si="128"/>
        <v>0</v>
      </c>
      <c r="M1254" s="14" t="e">
        <f t="shared" si="129"/>
        <v>#DIV/0!</v>
      </c>
      <c r="N1254" s="12">
        <v>430.08299999999997</v>
      </c>
      <c r="O1254" s="14">
        <v>1.9421234928734407E-3</v>
      </c>
      <c r="P1254" s="12">
        <f t="shared" si="130"/>
        <v>0</v>
      </c>
      <c r="Q1254" s="14" t="e">
        <f t="shared" si="131"/>
        <v>#DIV/0!</v>
      </c>
    </row>
    <row r="1255" spans="1:17" x14ac:dyDescent="0.25">
      <c r="A1255" t="s">
        <v>206</v>
      </c>
      <c r="B1255" s="1">
        <v>43827</v>
      </c>
      <c r="C1255" t="s">
        <v>168</v>
      </c>
      <c r="D1255" s="12">
        <v>427.5</v>
      </c>
      <c r="E1255" s="12">
        <v>24.44</v>
      </c>
      <c r="F1255" s="12">
        <v>5.72</v>
      </c>
      <c r="I1255" s="12">
        <v>0</v>
      </c>
      <c r="J1255" s="12">
        <v>2742</v>
      </c>
      <c r="K1255" s="14">
        <v>1.2382034671119237E-2</v>
      </c>
      <c r="L1255" s="12">
        <f t="shared" si="128"/>
        <v>427.5</v>
      </c>
      <c r="M1255" s="14" t="e">
        <f t="shared" si="129"/>
        <v>#DIV/0!</v>
      </c>
      <c r="N1255" s="12">
        <v>209.76300000000003</v>
      </c>
      <c r="O1255" s="14">
        <v>9.4722565234062162E-4</v>
      </c>
      <c r="P1255" s="12">
        <f t="shared" si="130"/>
        <v>30.16</v>
      </c>
      <c r="Q1255" s="14" t="e">
        <f t="shared" si="131"/>
        <v>#DIV/0!</v>
      </c>
    </row>
    <row r="1256" spans="1:17" x14ac:dyDescent="0.25">
      <c r="A1256" t="s">
        <v>206</v>
      </c>
      <c r="B1256" s="1">
        <v>43827</v>
      </c>
      <c r="C1256" t="s">
        <v>169</v>
      </c>
      <c r="D1256" s="12">
        <v>826</v>
      </c>
      <c r="E1256" s="12">
        <v>50.85</v>
      </c>
      <c r="F1256" s="12">
        <v>11.89</v>
      </c>
      <c r="I1256" s="12">
        <v>0</v>
      </c>
      <c r="J1256" s="12">
        <v>3518.4</v>
      </c>
      <c r="K1256" s="14">
        <v>1.5888019980622146E-2</v>
      </c>
      <c r="L1256" s="12">
        <f t="shared" si="128"/>
        <v>826</v>
      </c>
      <c r="M1256" s="14" t="e">
        <f t="shared" si="129"/>
        <v>#DIV/0!</v>
      </c>
      <c r="N1256" s="12">
        <v>269.1576</v>
      </c>
      <c r="O1256" s="14">
        <v>1.215433528517594E-3</v>
      </c>
      <c r="P1256" s="12">
        <f t="shared" si="130"/>
        <v>62.74</v>
      </c>
      <c r="Q1256" s="14" t="e">
        <f t="shared" si="131"/>
        <v>#DIV/0!</v>
      </c>
    </row>
    <row r="1257" spans="1:17" x14ac:dyDescent="0.25">
      <c r="A1257" t="s">
        <v>206</v>
      </c>
      <c r="B1257" s="1">
        <v>43827</v>
      </c>
      <c r="C1257" t="s">
        <v>170</v>
      </c>
      <c r="D1257" s="12">
        <v>742</v>
      </c>
      <c r="E1257" s="12">
        <v>44.38</v>
      </c>
      <c r="F1257" s="12">
        <v>10.38</v>
      </c>
      <c r="I1257" s="12">
        <v>0</v>
      </c>
      <c r="J1257" s="12">
        <v>0</v>
      </c>
      <c r="K1257" s="14">
        <v>0</v>
      </c>
      <c r="L1257" s="12">
        <f t="shared" si="128"/>
        <v>742</v>
      </c>
      <c r="M1257" s="14" t="e">
        <f t="shared" si="129"/>
        <v>#DIV/0!</v>
      </c>
      <c r="N1257" s="12">
        <v>0</v>
      </c>
      <c r="O1257" s="14">
        <v>0</v>
      </c>
      <c r="P1257" s="12">
        <f t="shared" si="130"/>
        <v>54.760000000000005</v>
      </c>
      <c r="Q1257" s="14" t="e">
        <f t="shared" si="131"/>
        <v>#DIV/0!</v>
      </c>
    </row>
    <row r="1258" spans="1:17" x14ac:dyDescent="0.25">
      <c r="A1258" t="s">
        <v>206</v>
      </c>
      <c r="B1258" s="1">
        <v>43827</v>
      </c>
      <c r="C1258" t="s">
        <v>11</v>
      </c>
      <c r="D1258" s="12">
        <v>330</v>
      </c>
      <c r="E1258" s="12">
        <v>18.05</v>
      </c>
      <c r="F1258" s="12">
        <v>4.22</v>
      </c>
      <c r="I1258" s="12">
        <v>0</v>
      </c>
      <c r="J1258" s="12">
        <v>2219.6000000000004</v>
      </c>
      <c r="K1258" s="14">
        <v>1.002303579723423E-2</v>
      </c>
      <c r="L1258" s="12">
        <f t="shared" si="128"/>
        <v>330</v>
      </c>
      <c r="M1258" s="14" t="e">
        <f t="shared" si="129"/>
        <v>#DIV/0!</v>
      </c>
      <c r="N1258" s="12">
        <v>169.79940000000002</v>
      </c>
      <c r="O1258" s="14">
        <v>7.6676223848841862E-4</v>
      </c>
      <c r="P1258" s="12">
        <f t="shared" si="130"/>
        <v>22.27</v>
      </c>
      <c r="Q1258" s="14" t="e">
        <f t="shared" si="131"/>
        <v>#DIV/0!</v>
      </c>
    </row>
    <row r="1259" spans="1:17" x14ac:dyDescent="0.25">
      <c r="A1259" t="s">
        <v>208</v>
      </c>
      <c r="B1259" s="1">
        <v>43834</v>
      </c>
      <c r="C1259" t="s">
        <v>2</v>
      </c>
      <c r="D1259" s="12">
        <v>4461.7999999999993</v>
      </c>
      <c r="E1259" s="12">
        <v>271.80799999999999</v>
      </c>
      <c r="F1259" s="12">
        <v>63.568000000000012</v>
      </c>
      <c r="G1259" s="12">
        <v>26.3</v>
      </c>
      <c r="H1259" s="12">
        <v>71.388000000000005</v>
      </c>
      <c r="I1259" s="12">
        <v>0</v>
      </c>
      <c r="J1259" s="12">
        <v>17325.599999999999</v>
      </c>
      <c r="K1259" s="14">
        <v>0.1564742377082009</v>
      </c>
      <c r="L1259" s="12">
        <f t="shared" ref="L1259:L1280" si="132">+D1259</f>
        <v>4461.7999999999993</v>
      </c>
      <c r="M1259" s="14" t="e">
        <f t="shared" ref="M1259:M1280" si="133">+L1259/$I1259</f>
        <v>#DIV/0!</v>
      </c>
      <c r="N1259" s="12">
        <v>1325.4083999999998</v>
      </c>
      <c r="O1259" s="14">
        <v>1.1970279184677367E-2</v>
      </c>
      <c r="P1259" s="12">
        <f t="shared" ref="P1259:P1280" si="134">+SUM(E1259:H1259)</f>
        <v>433.06399999999996</v>
      </c>
      <c r="Q1259" s="14" t="e">
        <f t="shared" ref="Q1259:Q1280" si="135">+P1259/$I1259</f>
        <v>#DIV/0!</v>
      </c>
    </row>
    <row r="1260" spans="1:17" x14ac:dyDescent="0.25">
      <c r="A1260" t="s">
        <v>208</v>
      </c>
      <c r="B1260" s="1">
        <v>43834</v>
      </c>
      <c r="C1260" t="s">
        <v>154</v>
      </c>
      <c r="D1260" s="12">
        <v>623.20000000000005</v>
      </c>
      <c r="E1260" s="12">
        <v>37.988</v>
      </c>
      <c r="F1260" s="12">
        <v>8.8840000000000003</v>
      </c>
      <c r="G1260" s="12">
        <v>3.6760000000000002</v>
      </c>
      <c r="H1260" s="12">
        <v>9.9720000000000013</v>
      </c>
      <c r="I1260" s="12">
        <v>0</v>
      </c>
      <c r="J1260" s="12">
        <v>0</v>
      </c>
      <c r="K1260" s="14">
        <v>0</v>
      </c>
      <c r="L1260" s="12">
        <f t="shared" si="132"/>
        <v>623.20000000000005</v>
      </c>
      <c r="M1260" s="14" t="e">
        <f t="shared" si="133"/>
        <v>#DIV/0!</v>
      </c>
      <c r="N1260" s="12">
        <v>0</v>
      </c>
      <c r="O1260" s="14">
        <v>0</v>
      </c>
      <c r="P1260" s="12">
        <f t="shared" si="134"/>
        <v>60.52</v>
      </c>
      <c r="Q1260" s="14" t="e">
        <f t="shared" si="135"/>
        <v>#DIV/0!</v>
      </c>
    </row>
    <row r="1261" spans="1:17" x14ac:dyDescent="0.25">
      <c r="A1261" t="s">
        <v>208</v>
      </c>
      <c r="B1261" s="1">
        <v>43834</v>
      </c>
      <c r="C1261" t="s">
        <v>155</v>
      </c>
      <c r="D1261" s="12">
        <v>1033.6400000000001</v>
      </c>
      <c r="E1261" s="12">
        <v>62.376000000000005</v>
      </c>
      <c r="F1261" s="12">
        <v>14.588000000000001</v>
      </c>
      <c r="G1261" s="12">
        <v>6.0360000000000005</v>
      </c>
      <c r="H1261" s="12">
        <v>16.536000000000001</v>
      </c>
      <c r="I1261" s="12">
        <v>0</v>
      </c>
      <c r="J1261" s="12">
        <v>0</v>
      </c>
      <c r="K1261" s="14">
        <v>0</v>
      </c>
      <c r="L1261" s="12">
        <f t="shared" si="132"/>
        <v>1033.6400000000001</v>
      </c>
      <c r="M1261" s="14" t="e">
        <f t="shared" si="133"/>
        <v>#DIV/0!</v>
      </c>
      <c r="N1261" s="12">
        <v>0</v>
      </c>
      <c r="O1261" s="14">
        <v>0</v>
      </c>
      <c r="P1261" s="12">
        <f t="shared" si="134"/>
        <v>99.536000000000001</v>
      </c>
      <c r="Q1261" s="14" t="e">
        <f t="shared" si="135"/>
        <v>#DIV/0!</v>
      </c>
    </row>
    <row r="1262" spans="1:17" x14ac:dyDescent="0.25">
      <c r="A1262" t="s">
        <v>208</v>
      </c>
      <c r="B1262" s="1">
        <v>43834</v>
      </c>
      <c r="C1262" t="s">
        <v>156</v>
      </c>
      <c r="D1262" s="12">
        <v>428.57200000000006</v>
      </c>
      <c r="E1262" s="12">
        <v>25.568000000000001</v>
      </c>
      <c r="F1262" s="12">
        <v>5.98</v>
      </c>
      <c r="G1262" s="12">
        <v>2.4760000000000004</v>
      </c>
      <c r="H1262" s="12">
        <v>6.8560000000000008</v>
      </c>
      <c r="I1262" s="12">
        <v>0</v>
      </c>
      <c r="J1262" s="12">
        <v>0</v>
      </c>
      <c r="K1262" s="14">
        <v>0</v>
      </c>
      <c r="L1262" s="12">
        <f t="shared" si="132"/>
        <v>428.57200000000006</v>
      </c>
      <c r="M1262" s="14" t="e">
        <f t="shared" si="133"/>
        <v>#DIV/0!</v>
      </c>
      <c r="N1262" s="12">
        <v>0</v>
      </c>
      <c r="O1262" s="14">
        <v>0</v>
      </c>
      <c r="P1262" s="12">
        <f t="shared" si="134"/>
        <v>40.880000000000003</v>
      </c>
      <c r="Q1262" s="14" t="e">
        <f t="shared" si="135"/>
        <v>#DIV/0!</v>
      </c>
    </row>
    <row r="1263" spans="1:17" x14ac:dyDescent="0.25">
      <c r="A1263" t="s">
        <v>208</v>
      </c>
      <c r="B1263" s="1">
        <v>43834</v>
      </c>
      <c r="C1263" t="s">
        <v>157</v>
      </c>
      <c r="D1263" s="12">
        <v>1858.2</v>
      </c>
      <c r="E1263" s="12">
        <v>108.88</v>
      </c>
      <c r="F1263" s="12">
        <v>25.468000000000004</v>
      </c>
      <c r="G1263" s="12">
        <v>10.536000000000001</v>
      </c>
      <c r="H1263" s="12">
        <v>29.732000000000006</v>
      </c>
      <c r="I1263" s="12">
        <v>0</v>
      </c>
      <c r="J1263" s="12">
        <v>0</v>
      </c>
      <c r="K1263" s="14">
        <v>0</v>
      </c>
      <c r="L1263" s="12">
        <f t="shared" si="132"/>
        <v>1858.2</v>
      </c>
      <c r="M1263" s="14" t="e">
        <f t="shared" si="133"/>
        <v>#DIV/0!</v>
      </c>
      <c r="N1263" s="12">
        <v>0</v>
      </c>
      <c r="O1263" s="14">
        <v>0</v>
      </c>
      <c r="P1263" s="12">
        <f t="shared" si="134"/>
        <v>174.61600000000001</v>
      </c>
      <c r="Q1263" s="14" t="e">
        <f t="shared" si="135"/>
        <v>#DIV/0!</v>
      </c>
    </row>
    <row r="1264" spans="1:17" x14ac:dyDescent="0.25">
      <c r="A1264" t="s">
        <v>208</v>
      </c>
      <c r="B1264" s="1">
        <v>43834</v>
      </c>
      <c r="C1264" t="s">
        <v>158</v>
      </c>
      <c r="D1264" s="12">
        <v>394.8</v>
      </c>
      <c r="E1264" s="12">
        <v>23.86</v>
      </c>
      <c r="F1264" s="12">
        <v>5.58</v>
      </c>
      <c r="G1264" s="12">
        <v>2.3079999999999998</v>
      </c>
      <c r="H1264" s="12">
        <v>6.3159999999999998</v>
      </c>
      <c r="I1264" s="12">
        <v>0</v>
      </c>
      <c r="J1264" s="12">
        <v>0</v>
      </c>
      <c r="K1264" s="14">
        <v>0</v>
      </c>
      <c r="L1264" s="12">
        <f t="shared" si="132"/>
        <v>394.8</v>
      </c>
      <c r="M1264" s="14" t="e">
        <f t="shared" si="133"/>
        <v>#DIV/0!</v>
      </c>
      <c r="N1264" s="12">
        <v>0</v>
      </c>
      <c r="O1264" s="14">
        <v>0</v>
      </c>
      <c r="P1264" s="12">
        <f t="shared" si="134"/>
        <v>38.064</v>
      </c>
      <c r="Q1264" s="14" t="e">
        <f t="shared" si="135"/>
        <v>#DIV/0!</v>
      </c>
    </row>
    <row r="1265" spans="1:17" x14ac:dyDescent="0.25">
      <c r="A1265" t="s">
        <v>208</v>
      </c>
      <c r="B1265" s="1">
        <v>43834</v>
      </c>
      <c r="C1265" t="s">
        <v>159</v>
      </c>
      <c r="D1265" s="12">
        <v>1013.5360000000001</v>
      </c>
      <c r="E1265" s="12">
        <v>54.268000000000001</v>
      </c>
      <c r="F1265" s="12">
        <v>12.692</v>
      </c>
      <c r="G1265" s="12">
        <v>5.2519999999999998</v>
      </c>
      <c r="H1265" s="12">
        <v>16.216000000000001</v>
      </c>
      <c r="I1265" s="12">
        <v>0</v>
      </c>
      <c r="J1265" s="12">
        <v>0</v>
      </c>
      <c r="K1265" s="14">
        <v>0</v>
      </c>
      <c r="L1265" s="12">
        <f t="shared" si="132"/>
        <v>1013.5360000000001</v>
      </c>
      <c r="M1265" s="14" t="e">
        <f t="shared" si="133"/>
        <v>#DIV/0!</v>
      </c>
      <c r="N1265" s="12">
        <v>0</v>
      </c>
      <c r="O1265" s="14">
        <v>0</v>
      </c>
      <c r="P1265" s="12">
        <f t="shared" si="134"/>
        <v>88.427999999999997</v>
      </c>
      <c r="Q1265" s="14" t="e">
        <f t="shared" si="135"/>
        <v>#DIV/0!</v>
      </c>
    </row>
    <row r="1266" spans="1:17" x14ac:dyDescent="0.25">
      <c r="A1266" t="s">
        <v>208</v>
      </c>
      <c r="B1266" s="1">
        <v>43834</v>
      </c>
      <c r="C1266" t="s">
        <v>160</v>
      </c>
      <c r="D1266" s="12">
        <v>0</v>
      </c>
      <c r="E1266" s="12">
        <v>0</v>
      </c>
      <c r="F1266" s="12">
        <v>0</v>
      </c>
      <c r="G1266" s="12">
        <v>0</v>
      </c>
      <c r="H1266" s="12">
        <v>0</v>
      </c>
      <c r="I1266" s="12">
        <v>0</v>
      </c>
      <c r="J1266" s="12">
        <v>0</v>
      </c>
      <c r="K1266" s="14">
        <v>0</v>
      </c>
      <c r="L1266" s="12">
        <f t="shared" si="132"/>
        <v>0</v>
      </c>
      <c r="M1266" s="14" t="e">
        <f t="shared" si="133"/>
        <v>#DIV/0!</v>
      </c>
      <c r="N1266" s="12">
        <v>0</v>
      </c>
      <c r="O1266" s="14">
        <v>0</v>
      </c>
      <c r="P1266" s="12">
        <f t="shared" si="134"/>
        <v>0</v>
      </c>
      <c r="Q1266" s="14" t="e">
        <f t="shared" si="135"/>
        <v>#DIV/0!</v>
      </c>
    </row>
    <row r="1267" spans="1:17" x14ac:dyDescent="0.25">
      <c r="A1267" t="s">
        <v>208</v>
      </c>
      <c r="B1267" s="1">
        <v>43834</v>
      </c>
      <c r="C1267" t="s">
        <v>161</v>
      </c>
      <c r="D1267" s="12">
        <v>0</v>
      </c>
      <c r="E1267" s="12">
        <v>0</v>
      </c>
      <c r="F1267" s="12">
        <v>0</v>
      </c>
      <c r="G1267" s="12">
        <v>0</v>
      </c>
      <c r="H1267" s="12">
        <v>0</v>
      </c>
      <c r="I1267" s="12">
        <v>0</v>
      </c>
      <c r="J1267" s="12">
        <v>0</v>
      </c>
      <c r="K1267" s="14">
        <v>0</v>
      </c>
      <c r="L1267" s="12">
        <f t="shared" si="132"/>
        <v>0</v>
      </c>
      <c r="M1267" s="14" t="e">
        <f t="shared" si="133"/>
        <v>#DIV/0!</v>
      </c>
      <c r="N1267" s="12">
        <v>0</v>
      </c>
      <c r="O1267" s="14">
        <v>0</v>
      </c>
      <c r="P1267" s="12">
        <f t="shared" si="134"/>
        <v>0</v>
      </c>
      <c r="Q1267" s="14" t="e">
        <f t="shared" si="135"/>
        <v>#DIV/0!</v>
      </c>
    </row>
    <row r="1268" spans="1:17" x14ac:dyDescent="0.25">
      <c r="A1268" t="s">
        <v>208</v>
      </c>
      <c r="B1268" s="1">
        <v>43834</v>
      </c>
      <c r="C1268" t="s">
        <v>162</v>
      </c>
      <c r="D1268" s="12">
        <v>0</v>
      </c>
      <c r="E1268" s="12">
        <v>0</v>
      </c>
      <c r="F1268" s="12">
        <v>0</v>
      </c>
      <c r="G1268" s="12">
        <v>0</v>
      </c>
      <c r="H1268" s="12">
        <v>0</v>
      </c>
      <c r="I1268" s="12">
        <v>0</v>
      </c>
      <c r="J1268" s="12">
        <v>0</v>
      </c>
      <c r="K1268" s="14">
        <v>0</v>
      </c>
      <c r="L1268" s="12">
        <f t="shared" si="132"/>
        <v>0</v>
      </c>
      <c r="M1268" s="14" t="e">
        <f t="shared" si="133"/>
        <v>#DIV/0!</v>
      </c>
      <c r="N1268" s="12">
        <v>0</v>
      </c>
      <c r="O1268" s="14">
        <v>0</v>
      </c>
      <c r="P1268" s="12">
        <f t="shared" si="134"/>
        <v>0</v>
      </c>
      <c r="Q1268" s="14" t="e">
        <f t="shared" si="135"/>
        <v>#DIV/0!</v>
      </c>
    </row>
    <row r="1269" spans="1:17" x14ac:dyDescent="0.25">
      <c r="A1269" t="s">
        <v>208</v>
      </c>
      <c r="B1269" s="1">
        <v>43834</v>
      </c>
      <c r="C1269" t="s">
        <v>163</v>
      </c>
      <c r="D1269" s="12">
        <v>1299.0320000000002</v>
      </c>
      <c r="E1269" s="12">
        <v>78.812000000000012</v>
      </c>
      <c r="F1269" s="12">
        <v>18.431999999999999</v>
      </c>
      <c r="G1269" s="12">
        <v>7.6280000000000001</v>
      </c>
      <c r="H1269" s="12">
        <v>0</v>
      </c>
      <c r="I1269" s="12">
        <v>0</v>
      </c>
      <c r="J1269" s="12">
        <v>2708.3999999999996</v>
      </c>
      <c r="K1269" s="14">
        <v>2.4460614663208854E-2</v>
      </c>
      <c r="L1269" s="12">
        <f t="shared" si="132"/>
        <v>1299.0320000000002</v>
      </c>
      <c r="M1269" s="14" t="e">
        <f t="shared" si="133"/>
        <v>#DIV/0!</v>
      </c>
      <c r="N1269" s="12">
        <v>207.1926</v>
      </c>
      <c r="O1269" s="14">
        <v>1.8712370217354773E-3</v>
      </c>
      <c r="P1269" s="12">
        <f t="shared" si="134"/>
        <v>104.87200000000001</v>
      </c>
      <c r="Q1269" s="14" t="e">
        <f t="shared" si="135"/>
        <v>#DIV/0!</v>
      </c>
    </row>
    <row r="1270" spans="1:17" x14ac:dyDescent="0.25">
      <c r="A1270" t="s">
        <v>208</v>
      </c>
      <c r="B1270" s="1">
        <v>43834</v>
      </c>
      <c r="C1270" t="s">
        <v>164</v>
      </c>
      <c r="D1270" s="12">
        <v>460.40000000000003</v>
      </c>
      <c r="E1270" s="12">
        <v>27.020000000000007</v>
      </c>
      <c r="F1270" s="12">
        <v>6.32</v>
      </c>
      <c r="G1270" s="12">
        <v>2.6160000000000001</v>
      </c>
      <c r="H1270" s="12">
        <v>0</v>
      </c>
      <c r="I1270" s="12">
        <v>0</v>
      </c>
      <c r="J1270" s="12">
        <v>0</v>
      </c>
      <c r="K1270" s="14">
        <v>0</v>
      </c>
      <c r="L1270" s="12">
        <f t="shared" si="132"/>
        <v>460.40000000000003</v>
      </c>
      <c r="M1270" s="14" t="e">
        <f t="shared" si="133"/>
        <v>#DIV/0!</v>
      </c>
      <c r="N1270" s="12">
        <v>0</v>
      </c>
      <c r="O1270" s="14">
        <v>0</v>
      </c>
      <c r="P1270" s="12">
        <f t="shared" si="134"/>
        <v>35.956000000000003</v>
      </c>
      <c r="Q1270" s="14" t="e">
        <f t="shared" si="135"/>
        <v>#DIV/0!</v>
      </c>
    </row>
    <row r="1271" spans="1:17" x14ac:dyDescent="0.25">
      <c r="A1271" t="s">
        <v>208</v>
      </c>
      <c r="B1271" s="1">
        <v>43834</v>
      </c>
      <c r="C1271" t="s">
        <v>165</v>
      </c>
      <c r="D1271" s="12">
        <v>139.304</v>
      </c>
      <c r="E1271" s="12">
        <v>8.4960000000000004</v>
      </c>
      <c r="F1271" s="12">
        <v>1.988</v>
      </c>
      <c r="G1271" s="12">
        <v>0.82400000000000007</v>
      </c>
      <c r="H1271" s="12">
        <v>2.2280000000000002</v>
      </c>
      <c r="I1271" s="12">
        <v>0</v>
      </c>
      <c r="J1271" s="12">
        <v>0</v>
      </c>
      <c r="K1271" s="14">
        <v>0</v>
      </c>
      <c r="L1271" s="12">
        <f t="shared" si="132"/>
        <v>139.304</v>
      </c>
      <c r="M1271" s="14" t="e">
        <f t="shared" si="133"/>
        <v>#DIV/0!</v>
      </c>
      <c r="N1271" s="12">
        <v>0</v>
      </c>
      <c r="O1271" s="14">
        <v>0</v>
      </c>
      <c r="P1271" s="12">
        <f t="shared" si="134"/>
        <v>13.536</v>
      </c>
      <c r="Q1271" s="14" t="e">
        <f t="shared" si="135"/>
        <v>#DIV/0!</v>
      </c>
    </row>
    <row r="1272" spans="1:17" x14ac:dyDescent="0.25">
      <c r="A1272" t="s">
        <v>208</v>
      </c>
      <c r="B1272" s="1">
        <v>43834</v>
      </c>
      <c r="C1272" t="s">
        <v>4</v>
      </c>
      <c r="D1272" s="12">
        <v>0</v>
      </c>
      <c r="E1272" s="12">
        <v>0</v>
      </c>
      <c r="F1272" s="12">
        <v>0</v>
      </c>
      <c r="G1272" s="12">
        <v>0</v>
      </c>
      <c r="H1272" s="12">
        <v>0</v>
      </c>
      <c r="I1272" s="12">
        <v>0</v>
      </c>
      <c r="J1272" s="12">
        <v>2208.4</v>
      </c>
      <c r="K1272" s="14">
        <v>1.9944920034791921E-2</v>
      </c>
      <c r="L1272" s="12">
        <f t="shared" si="132"/>
        <v>0</v>
      </c>
      <c r="M1272" s="14" t="e">
        <f t="shared" si="133"/>
        <v>#DIV/0!</v>
      </c>
      <c r="N1272" s="12">
        <v>168.94259999999997</v>
      </c>
      <c r="O1272" s="14">
        <v>1.5257863826615814E-3</v>
      </c>
      <c r="P1272" s="12">
        <f t="shared" si="134"/>
        <v>0</v>
      </c>
      <c r="Q1272" s="14" t="e">
        <f t="shared" si="135"/>
        <v>#DIV/0!</v>
      </c>
    </row>
    <row r="1273" spans="1:17" x14ac:dyDescent="0.25">
      <c r="A1273" t="s">
        <v>208</v>
      </c>
      <c r="B1273" s="1">
        <v>43834</v>
      </c>
      <c r="C1273" t="s">
        <v>166</v>
      </c>
      <c r="D1273" s="12">
        <v>467.20000000000005</v>
      </c>
      <c r="E1273" s="12">
        <v>26.852</v>
      </c>
      <c r="F1273" s="12">
        <v>6.2800000000000011</v>
      </c>
      <c r="G1273" s="12">
        <v>2.6</v>
      </c>
      <c r="H1273" s="12">
        <v>7.4720000000000004</v>
      </c>
      <c r="I1273" s="12">
        <v>0</v>
      </c>
      <c r="J1273" s="12">
        <v>551.79999999999995</v>
      </c>
      <c r="K1273" s="14">
        <v>4.9835205919209298E-3</v>
      </c>
      <c r="L1273" s="12">
        <f t="shared" si="132"/>
        <v>467.20000000000005</v>
      </c>
      <c r="M1273" s="14" t="e">
        <f t="shared" si="133"/>
        <v>#DIV/0!</v>
      </c>
      <c r="N1273" s="12">
        <v>42.212699999999998</v>
      </c>
      <c r="O1273" s="14">
        <v>3.8123932528195107E-4</v>
      </c>
      <c r="P1273" s="12">
        <f t="shared" si="134"/>
        <v>43.204000000000008</v>
      </c>
      <c r="Q1273" s="14" t="e">
        <f t="shared" si="135"/>
        <v>#DIV/0!</v>
      </c>
    </row>
    <row r="1274" spans="1:17" x14ac:dyDescent="0.25">
      <c r="A1274" t="s">
        <v>208</v>
      </c>
      <c r="B1274" s="1">
        <v>43834</v>
      </c>
      <c r="C1274" t="s">
        <v>6</v>
      </c>
      <c r="D1274" s="12">
        <v>1404</v>
      </c>
      <c r="E1274" s="12">
        <v>81.935999999999993</v>
      </c>
      <c r="F1274" s="12">
        <v>19.163999999999998</v>
      </c>
      <c r="G1274" s="12">
        <v>7.9320000000000013</v>
      </c>
      <c r="H1274" s="12">
        <v>22.463999999999999</v>
      </c>
      <c r="I1274" s="12">
        <v>0</v>
      </c>
      <c r="J1274" s="12">
        <v>12829.800000000003</v>
      </c>
      <c r="K1274" s="14">
        <v>0.11587091788732722</v>
      </c>
      <c r="L1274" s="12">
        <f t="shared" si="132"/>
        <v>1404</v>
      </c>
      <c r="M1274" s="14" t="e">
        <f t="shared" si="133"/>
        <v>#DIV/0!</v>
      </c>
      <c r="N1274" s="12">
        <v>981.47970000000009</v>
      </c>
      <c r="O1274" s="14">
        <v>8.8641252183805311E-3</v>
      </c>
      <c r="P1274" s="12">
        <f t="shared" si="134"/>
        <v>131.49599999999998</v>
      </c>
      <c r="Q1274" s="14" t="e">
        <f t="shared" si="135"/>
        <v>#DIV/0!</v>
      </c>
    </row>
    <row r="1275" spans="1:17" x14ac:dyDescent="0.25">
      <c r="A1275" t="s">
        <v>208</v>
      </c>
      <c r="B1275" s="1">
        <v>43834</v>
      </c>
      <c r="C1275" t="s">
        <v>7</v>
      </c>
      <c r="D1275" s="12">
        <v>0</v>
      </c>
      <c r="E1275" s="12">
        <v>0</v>
      </c>
      <c r="F1275" s="12">
        <v>0</v>
      </c>
      <c r="G1275" s="12">
        <v>0</v>
      </c>
      <c r="H1275" s="12">
        <v>0</v>
      </c>
      <c r="I1275" s="12">
        <v>0</v>
      </c>
      <c r="J1275" s="12">
        <v>2538.6</v>
      </c>
      <c r="K1275" s="14">
        <v>2.2927084767398461E-2</v>
      </c>
      <c r="L1275" s="12">
        <f t="shared" si="132"/>
        <v>0</v>
      </c>
      <c r="M1275" s="14" t="e">
        <f t="shared" si="133"/>
        <v>#DIV/0!</v>
      </c>
      <c r="N1275" s="12">
        <v>194.2029</v>
      </c>
      <c r="O1275" s="14">
        <v>1.7539219847059824E-3</v>
      </c>
      <c r="P1275" s="12">
        <f t="shared" si="134"/>
        <v>0</v>
      </c>
      <c r="Q1275" s="14" t="e">
        <f t="shared" si="135"/>
        <v>#DIV/0!</v>
      </c>
    </row>
    <row r="1276" spans="1:17" x14ac:dyDescent="0.25">
      <c r="A1276" t="s">
        <v>208</v>
      </c>
      <c r="B1276" s="1">
        <v>43834</v>
      </c>
      <c r="C1276" t="s">
        <v>167</v>
      </c>
      <c r="D1276" s="12">
        <v>0</v>
      </c>
      <c r="E1276" s="12">
        <v>0</v>
      </c>
      <c r="F1276" s="12">
        <v>0</v>
      </c>
      <c r="G1276" s="12">
        <v>0</v>
      </c>
      <c r="H1276" s="12">
        <v>0</v>
      </c>
      <c r="I1276" s="12">
        <v>0</v>
      </c>
      <c r="J1276" s="12">
        <v>2811</v>
      </c>
      <c r="K1276" s="14">
        <v>2.538723520096001E-2</v>
      </c>
      <c r="L1276" s="12">
        <f t="shared" si="132"/>
        <v>0</v>
      </c>
      <c r="M1276" s="14" t="e">
        <f t="shared" si="133"/>
        <v>#DIV/0!</v>
      </c>
      <c r="N1276" s="12">
        <v>215.04149999999998</v>
      </c>
      <c r="O1276" s="14">
        <v>1.9421234928734407E-3</v>
      </c>
      <c r="P1276" s="12">
        <f t="shared" si="134"/>
        <v>0</v>
      </c>
      <c r="Q1276" s="14" t="e">
        <f t="shared" si="135"/>
        <v>#DIV/0!</v>
      </c>
    </row>
    <row r="1277" spans="1:17" x14ac:dyDescent="0.25">
      <c r="A1277" t="s">
        <v>208</v>
      </c>
      <c r="B1277" s="1">
        <v>43834</v>
      </c>
      <c r="C1277" t="s">
        <v>168</v>
      </c>
      <c r="D1277" s="12">
        <v>171</v>
      </c>
      <c r="E1277" s="12">
        <v>9.7760000000000016</v>
      </c>
      <c r="F1277" s="12">
        <v>2.2879999999999998</v>
      </c>
      <c r="G1277" s="12">
        <v>0.94800000000000006</v>
      </c>
      <c r="H1277" s="12">
        <v>2.7360000000000002</v>
      </c>
      <c r="I1277" s="12">
        <v>0</v>
      </c>
      <c r="J1277" s="12">
        <v>1371</v>
      </c>
      <c r="K1277" s="14">
        <v>1.2382034671119237E-2</v>
      </c>
      <c r="L1277" s="12">
        <f t="shared" si="132"/>
        <v>171</v>
      </c>
      <c r="M1277" s="14" t="e">
        <f t="shared" si="133"/>
        <v>#DIV/0!</v>
      </c>
      <c r="N1277" s="12">
        <v>104.88150000000002</v>
      </c>
      <c r="O1277" s="14">
        <v>9.4722565234062162E-4</v>
      </c>
      <c r="P1277" s="12">
        <f t="shared" si="134"/>
        <v>15.748000000000003</v>
      </c>
      <c r="Q1277" s="14" t="e">
        <f t="shared" si="135"/>
        <v>#DIV/0!</v>
      </c>
    </row>
    <row r="1278" spans="1:17" x14ac:dyDescent="0.25">
      <c r="A1278" t="s">
        <v>208</v>
      </c>
      <c r="B1278" s="1">
        <v>43834</v>
      </c>
      <c r="C1278" t="s">
        <v>169</v>
      </c>
      <c r="D1278" s="12">
        <v>330.40000000000003</v>
      </c>
      <c r="E1278" s="12">
        <v>20.340000000000003</v>
      </c>
      <c r="F1278" s="12">
        <v>4.7560000000000002</v>
      </c>
      <c r="G1278" s="12">
        <v>1.968</v>
      </c>
      <c r="H1278" s="12">
        <v>5.2880000000000003</v>
      </c>
      <c r="I1278" s="12">
        <v>0</v>
      </c>
      <c r="J1278" s="12">
        <v>1759.2</v>
      </c>
      <c r="K1278" s="14">
        <v>1.5888019980622146E-2</v>
      </c>
      <c r="L1278" s="12">
        <f t="shared" si="132"/>
        <v>330.40000000000003</v>
      </c>
      <c r="M1278" s="14" t="e">
        <f t="shared" si="133"/>
        <v>#DIV/0!</v>
      </c>
      <c r="N1278" s="12">
        <v>134.5788</v>
      </c>
      <c r="O1278" s="14">
        <v>1.215433528517594E-3</v>
      </c>
      <c r="P1278" s="12">
        <f t="shared" si="134"/>
        <v>32.352000000000004</v>
      </c>
      <c r="Q1278" s="14" t="e">
        <f t="shared" si="135"/>
        <v>#DIV/0!</v>
      </c>
    </row>
    <row r="1279" spans="1:17" x14ac:dyDescent="0.25">
      <c r="A1279" t="s">
        <v>208</v>
      </c>
      <c r="B1279" s="1">
        <v>43834</v>
      </c>
      <c r="C1279" t="s">
        <v>170</v>
      </c>
      <c r="D1279" s="12">
        <v>296.8</v>
      </c>
      <c r="E1279" s="12">
        <v>17.752000000000002</v>
      </c>
      <c r="F1279" s="12">
        <v>4.1520000000000001</v>
      </c>
      <c r="G1279" s="12">
        <v>1.72</v>
      </c>
      <c r="H1279" s="12">
        <v>4.7480000000000002</v>
      </c>
      <c r="I1279" s="12">
        <v>0</v>
      </c>
      <c r="J1279" s="12">
        <v>0</v>
      </c>
      <c r="K1279" s="14">
        <v>0</v>
      </c>
      <c r="L1279" s="12">
        <f t="shared" si="132"/>
        <v>296.8</v>
      </c>
      <c r="M1279" s="14" t="e">
        <f t="shared" si="133"/>
        <v>#DIV/0!</v>
      </c>
      <c r="N1279" s="12">
        <v>0</v>
      </c>
      <c r="O1279" s="14">
        <v>0</v>
      </c>
      <c r="P1279" s="12">
        <f t="shared" si="134"/>
        <v>28.372000000000003</v>
      </c>
      <c r="Q1279" s="14" t="e">
        <f t="shared" si="135"/>
        <v>#DIV/0!</v>
      </c>
    </row>
    <row r="1280" spans="1:17" x14ac:dyDescent="0.25">
      <c r="A1280" t="s">
        <v>208</v>
      </c>
      <c r="B1280" s="1">
        <v>43834</v>
      </c>
      <c r="C1280" t="s">
        <v>11</v>
      </c>
      <c r="D1280" s="12">
        <v>132</v>
      </c>
      <c r="E1280" s="12">
        <v>7.2200000000000006</v>
      </c>
      <c r="F1280" s="12">
        <v>1.6879999999999999</v>
      </c>
      <c r="G1280" s="12">
        <v>0.70000000000000007</v>
      </c>
      <c r="H1280" s="12">
        <v>2.1120000000000001</v>
      </c>
      <c r="I1280" s="12">
        <v>0</v>
      </c>
      <c r="J1280" s="12">
        <v>1109.8000000000002</v>
      </c>
      <c r="K1280" s="14">
        <v>1.002303579723423E-2</v>
      </c>
      <c r="L1280" s="12">
        <f t="shared" si="132"/>
        <v>132</v>
      </c>
      <c r="M1280" s="14" t="e">
        <f t="shared" si="133"/>
        <v>#DIV/0!</v>
      </c>
      <c r="N1280" s="12">
        <v>84.89970000000001</v>
      </c>
      <c r="O1280" s="14">
        <v>7.6676223848841862E-4</v>
      </c>
      <c r="P1280" s="12">
        <f t="shared" si="134"/>
        <v>11.72</v>
      </c>
      <c r="Q1280" s="14" t="e">
        <f t="shared" si="135"/>
        <v>#DIV/0!</v>
      </c>
    </row>
    <row r="1281" spans="1:17" x14ac:dyDescent="0.25">
      <c r="A1281" s="7" t="s">
        <v>210</v>
      </c>
      <c r="B1281" s="1">
        <v>43834</v>
      </c>
      <c r="C1281" t="s">
        <v>2</v>
      </c>
      <c r="D1281" s="12">
        <v>6692.6999999999989</v>
      </c>
      <c r="E1281" s="12">
        <v>407.71199999999999</v>
      </c>
      <c r="F1281" s="12">
        <v>95.352000000000004</v>
      </c>
      <c r="G1281" s="12">
        <v>39.449999999999996</v>
      </c>
      <c r="H1281" s="12">
        <v>107.08199999999999</v>
      </c>
      <c r="I1281" s="12">
        <v>0</v>
      </c>
      <c r="J1281" s="12">
        <v>2942.5</v>
      </c>
      <c r="K1281" s="14">
        <v>4.307294113080639E-2</v>
      </c>
      <c r="L1281" s="12">
        <f t="shared" ref="L1281:L1302" si="136">+D1281</f>
        <v>6692.6999999999989</v>
      </c>
      <c r="M1281" s="14" t="e">
        <f t="shared" ref="M1281:M1302" si="137">+L1281/$I1281</f>
        <v>#DIV/0!</v>
      </c>
      <c r="N1281" s="12">
        <v>289.83625000000006</v>
      </c>
      <c r="O1281" s="14">
        <v>4.0446495002411419E-3</v>
      </c>
      <c r="P1281" s="12">
        <f t="shared" ref="P1281:P1302" si="138">+SUM(E1281:H1281)</f>
        <v>649.596</v>
      </c>
      <c r="Q1281" s="14" t="e">
        <f t="shared" ref="Q1281:Q1302" si="139">+P1281/$I1281</f>
        <v>#DIV/0!</v>
      </c>
    </row>
    <row r="1282" spans="1:17" x14ac:dyDescent="0.25">
      <c r="A1282" s="7" t="s">
        <v>210</v>
      </c>
      <c r="B1282" s="1">
        <v>43834</v>
      </c>
      <c r="C1282" t="s">
        <v>154</v>
      </c>
      <c r="D1282" s="12">
        <v>934.8</v>
      </c>
      <c r="E1282" s="12">
        <v>56.981999999999999</v>
      </c>
      <c r="F1282" s="12">
        <v>13.326000000000001</v>
      </c>
      <c r="G1282" s="12">
        <v>5.5139999999999993</v>
      </c>
      <c r="H1282" s="12">
        <v>14.957999999999998</v>
      </c>
      <c r="I1282" s="12">
        <v>0</v>
      </c>
      <c r="J1282" s="12">
        <v>389.5</v>
      </c>
      <c r="K1282" s="14">
        <v>5.7015838812061468E-3</v>
      </c>
      <c r="L1282" s="12">
        <f t="shared" si="136"/>
        <v>934.8</v>
      </c>
      <c r="M1282" s="14" t="e">
        <f t="shared" si="137"/>
        <v>#DIV/0!</v>
      </c>
      <c r="N1282" s="12">
        <v>38.365750000000006</v>
      </c>
      <c r="O1282" s="14">
        <v>5.6160601229880561E-4</v>
      </c>
      <c r="P1282" s="12">
        <f t="shared" si="138"/>
        <v>90.779999999999987</v>
      </c>
      <c r="Q1282" s="14" t="e">
        <f t="shared" si="139"/>
        <v>#DIV/0!</v>
      </c>
    </row>
    <row r="1283" spans="1:17" x14ac:dyDescent="0.25">
      <c r="A1283" s="7" t="s">
        <v>210</v>
      </c>
      <c r="B1283" s="1">
        <v>43834</v>
      </c>
      <c r="C1283" t="s">
        <v>155</v>
      </c>
      <c r="D1283" s="12">
        <v>1550.4599999999998</v>
      </c>
      <c r="E1283" s="12">
        <v>93.563999999999993</v>
      </c>
      <c r="F1283" s="12">
        <v>21.881999999999998</v>
      </c>
      <c r="G1283" s="12">
        <v>9.0540000000000003</v>
      </c>
      <c r="H1283" s="12">
        <v>24.804000000000002</v>
      </c>
      <c r="I1283" s="12">
        <v>0</v>
      </c>
      <c r="J1283" s="12">
        <v>738.3</v>
      </c>
      <c r="K1283" s="14">
        <v>1.0807392501911421E-2</v>
      </c>
      <c r="L1283" s="12">
        <f t="shared" si="136"/>
        <v>1550.4599999999998</v>
      </c>
      <c r="M1283" s="14" t="e">
        <f t="shared" si="137"/>
        <v>#DIV/0!</v>
      </c>
      <c r="N1283" s="12">
        <v>72.722549999999998</v>
      </c>
      <c r="O1283" s="14">
        <v>1.064528161438275E-3</v>
      </c>
      <c r="P1283" s="12">
        <f t="shared" si="138"/>
        <v>149.304</v>
      </c>
      <c r="Q1283" s="14" t="e">
        <f t="shared" si="139"/>
        <v>#DIV/0!</v>
      </c>
    </row>
    <row r="1284" spans="1:17" x14ac:dyDescent="0.25">
      <c r="A1284" s="7" t="s">
        <v>210</v>
      </c>
      <c r="B1284" s="1">
        <v>43834</v>
      </c>
      <c r="C1284" t="s">
        <v>156</v>
      </c>
      <c r="D1284" s="12">
        <v>642.85800000000006</v>
      </c>
      <c r="E1284" s="12">
        <v>38.351999999999997</v>
      </c>
      <c r="F1284" s="12">
        <v>8.9699999999999989</v>
      </c>
      <c r="G1284" s="12">
        <v>3.714</v>
      </c>
      <c r="H1284" s="12">
        <v>10.284000000000001</v>
      </c>
      <c r="I1284" s="12">
        <v>0</v>
      </c>
      <c r="J1284" s="12">
        <v>630.4</v>
      </c>
      <c r="K1284" s="14">
        <v>9.2279293420086152E-3</v>
      </c>
      <c r="L1284" s="12">
        <f t="shared" si="136"/>
        <v>642.85800000000006</v>
      </c>
      <c r="M1284" s="14" t="e">
        <f t="shared" si="137"/>
        <v>#DIV/0!</v>
      </c>
      <c r="N1284" s="12">
        <v>62.0944</v>
      </c>
      <c r="O1284" s="14">
        <v>9.0895104018784856E-4</v>
      </c>
      <c r="P1284" s="12">
        <f t="shared" si="138"/>
        <v>61.319999999999993</v>
      </c>
      <c r="Q1284" s="14" t="e">
        <f t="shared" si="139"/>
        <v>#DIV/0!</v>
      </c>
    </row>
    <row r="1285" spans="1:17" x14ac:dyDescent="0.25">
      <c r="A1285" s="7" t="s">
        <v>210</v>
      </c>
      <c r="B1285" s="1">
        <v>43834</v>
      </c>
      <c r="C1285" t="s">
        <v>157</v>
      </c>
      <c r="D1285" s="12">
        <v>2787.2999999999997</v>
      </c>
      <c r="E1285" s="12">
        <v>163.32</v>
      </c>
      <c r="F1285" s="12">
        <v>38.201999999999998</v>
      </c>
      <c r="G1285" s="12">
        <v>15.803999999999998</v>
      </c>
      <c r="H1285" s="12">
        <v>44.598000000000006</v>
      </c>
      <c r="I1285" s="12">
        <v>0</v>
      </c>
      <c r="J1285" s="12">
        <v>1647.1999999999998</v>
      </c>
      <c r="K1285" s="14">
        <v>2.4112064105578344E-2</v>
      </c>
      <c r="L1285" s="12">
        <f t="shared" si="136"/>
        <v>2787.2999999999997</v>
      </c>
      <c r="M1285" s="14" t="e">
        <f t="shared" si="137"/>
        <v>#DIV/0!</v>
      </c>
      <c r="N1285" s="12">
        <v>162.24919999999997</v>
      </c>
      <c r="O1285" s="14">
        <v>2.3750383143994669E-3</v>
      </c>
      <c r="P1285" s="12">
        <f t="shared" si="138"/>
        <v>261.92399999999998</v>
      </c>
      <c r="Q1285" s="14" t="e">
        <f t="shared" si="139"/>
        <v>#DIV/0!</v>
      </c>
    </row>
    <row r="1286" spans="1:17" x14ac:dyDescent="0.25">
      <c r="A1286" s="7" t="s">
        <v>210</v>
      </c>
      <c r="B1286" s="1">
        <v>43834</v>
      </c>
      <c r="C1286" t="s">
        <v>158</v>
      </c>
      <c r="D1286" s="12">
        <v>592.19999999999993</v>
      </c>
      <c r="E1286" s="12">
        <v>35.79</v>
      </c>
      <c r="F1286" s="12">
        <v>8.3699999999999992</v>
      </c>
      <c r="G1286" s="12">
        <v>3.4619999999999997</v>
      </c>
      <c r="H1286" s="12">
        <v>9.4739999999999984</v>
      </c>
      <c r="I1286" s="12">
        <v>0</v>
      </c>
      <c r="J1286" s="12">
        <v>246.8</v>
      </c>
      <c r="K1286" s="14">
        <v>3.61271091625591E-3</v>
      </c>
      <c r="L1286" s="12">
        <f t="shared" si="136"/>
        <v>592.19999999999993</v>
      </c>
      <c r="M1286" s="14" t="e">
        <f t="shared" si="137"/>
        <v>#DIV/0!</v>
      </c>
      <c r="N1286" s="12">
        <v>24.309800000000003</v>
      </c>
      <c r="O1286" s="14">
        <v>3.5585202525120725E-4</v>
      </c>
      <c r="P1286" s="12">
        <f t="shared" si="138"/>
        <v>57.095999999999997</v>
      </c>
      <c r="Q1286" s="14" t="e">
        <f t="shared" si="139"/>
        <v>#DIV/0!</v>
      </c>
    </row>
    <row r="1287" spans="1:17" x14ac:dyDescent="0.25">
      <c r="A1287" s="7" t="s">
        <v>210</v>
      </c>
      <c r="B1287" s="1">
        <v>43834</v>
      </c>
      <c r="C1287" t="s">
        <v>159</v>
      </c>
      <c r="D1287" s="12">
        <v>1520.3040000000001</v>
      </c>
      <c r="E1287" s="12">
        <v>81.401999999999987</v>
      </c>
      <c r="F1287" s="12">
        <v>19.038</v>
      </c>
      <c r="G1287" s="12">
        <v>7.8779999999999992</v>
      </c>
      <c r="H1287" s="12">
        <v>24.323999999999998</v>
      </c>
      <c r="I1287" s="12">
        <v>0</v>
      </c>
      <c r="J1287" s="12">
        <v>847</v>
      </c>
      <c r="K1287" s="14">
        <v>1.2398566232045204E-2</v>
      </c>
      <c r="L1287" s="12">
        <f t="shared" si="136"/>
        <v>1520.3040000000001</v>
      </c>
      <c r="M1287" s="14" t="e">
        <f t="shared" si="137"/>
        <v>#DIV/0!</v>
      </c>
      <c r="N1287" s="12">
        <v>83.42949999999999</v>
      </c>
      <c r="O1287" s="14">
        <v>1.2212587738564522E-3</v>
      </c>
      <c r="P1287" s="12">
        <f t="shared" si="138"/>
        <v>132.642</v>
      </c>
      <c r="Q1287" s="14" t="e">
        <f t="shared" si="139"/>
        <v>#DIV/0!</v>
      </c>
    </row>
    <row r="1288" spans="1:17" x14ac:dyDescent="0.25">
      <c r="A1288" s="7" t="s">
        <v>210</v>
      </c>
      <c r="B1288" s="1">
        <v>43834</v>
      </c>
      <c r="C1288" t="s">
        <v>160</v>
      </c>
      <c r="D1288" s="12">
        <v>0</v>
      </c>
      <c r="E1288" s="12">
        <v>0</v>
      </c>
      <c r="F1288" s="12">
        <v>0</v>
      </c>
      <c r="G1288" s="12">
        <v>0</v>
      </c>
      <c r="H1288" s="12">
        <v>0</v>
      </c>
      <c r="I1288" s="12">
        <v>0</v>
      </c>
      <c r="J1288" s="12">
        <v>206.5</v>
      </c>
      <c r="K1288" s="14">
        <v>3.0227909408705247E-3</v>
      </c>
      <c r="L1288" s="12">
        <f t="shared" si="136"/>
        <v>0</v>
      </c>
      <c r="M1288" s="14" t="e">
        <f t="shared" si="137"/>
        <v>#DIV/0!</v>
      </c>
      <c r="N1288" s="12">
        <v>20.340249999999997</v>
      </c>
      <c r="O1288" s="14">
        <v>2.9774490767574664E-4</v>
      </c>
      <c r="P1288" s="12">
        <f t="shared" si="138"/>
        <v>0</v>
      </c>
      <c r="Q1288" s="14" t="e">
        <f t="shared" si="139"/>
        <v>#DIV/0!</v>
      </c>
    </row>
    <row r="1289" spans="1:17" x14ac:dyDescent="0.25">
      <c r="A1289" s="7" t="s">
        <v>210</v>
      </c>
      <c r="B1289" s="1">
        <v>43834</v>
      </c>
      <c r="C1289" t="s">
        <v>161</v>
      </c>
      <c r="D1289" s="12">
        <v>0</v>
      </c>
      <c r="E1289" s="12">
        <v>0</v>
      </c>
      <c r="F1289" s="12">
        <v>0</v>
      </c>
      <c r="G1289" s="12">
        <v>0</v>
      </c>
      <c r="H1289" s="12">
        <v>0</v>
      </c>
      <c r="I1289" s="12">
        <v>0</v>
      </c>
      <c r="J1289" s="12">
        <v>177.5</v>
      </c>
      <c r="K1289" s="14">
        <v>2.5982827699976667E-3</v>
      </c>
      <c r="L1289" s="12">
        <f t="shared" si="136"/>
        <v>0</v>
      </c>
      <c r="M1289" s="14" t="e">
        <f t="shared" si="137"/>
        <v>#DIV/0!</v>
      </c>
      <c r="N1289" s="12">
        <v>17.483750000000001</v>
      </c>
      <c r="O1289" s="14">
        <v>2.5593085284477014E-4</v>
      </c>
      <c r="P1289" s="12">
        <f t="shared" si="138"/>
        <v>0</v>
      </c>
      <c r="Q1289" s="14" t="e">
        <f t="shared" si="139"/>
        <v>#DIV/0!</v>
      </c>
    </row>
    <row r="1290" spans="1:17" x14ac:dyDescent="0.25">
      <c r="A1290" s="7" t="s">
        <v>210</v>
      </c>
      <c r="B1290" s="1">
        <v>43834</v>
      </c>
      <c r="C1290" t="s">
        <v>162</v>
      </c>
      <c r="D1290" s="12">
        <v>0</v>
      </c>
      <c r="E1290" s="12">
        <v>0</v>
      </c>
      <c r="F1290" s="12">
        <v>0</v>
      </c>
      <c r="G1290" s="12">
        <v>0</v>
      </c>
      <c r="H1290" s="12">
        <v>0</v>
      </c>
      <c r="I1290" s="12">
        <v>0</v>
      </c>
      <c r="J1290" s="12">
        <v>167</v>
      </c>
      <c r="K1290" s="14">
        <v>2.4445815357161146E-3</v>
      </c>
      <c r="L1290" s="12">
        <f t="shared" si="136"/>
        <v>0</v>
      </c>
      <c r="M1290" s="14" t="e">
        <f t="shared" si="137"/>
        <v>#DIV/0!</v>
      </c>
      <c r="N1290" s="12">
        <v>16.4495</v>
      </c>
      <c r="O1290" s="14">
        <v>2.4079128126803728E-4</v>
      </c>
      <c r="P1290" s="12">
        <f t="shared" si="138"/>
        <v>0</v>
      </c>
      <c r="Q1290" s="14" t="e">
        <f t="shared" si="139"/>
        <v>#DIV/0!</v>
      </c>
    </row>
    <row r="1291" spans="1:17" x14ac:dyDescent="0.25">
      <c r="A1291" s="7" t="s">
        <v>210</v>
      </c>
      <c r="B1291" s="1">
        <v>43834</v>
      </c>
      <c r="C1291" t="s">
        <v>163</v>
      </c>
      <c r="D1291" s="12">
        <v>1948.5479999999998</v>
      </c>
      <c r="E1291" s="12">
        <v>118.21799999999999</v>
      </c>
      <c r="F1291" s="12">
        <v>27.648</v>
      </c>
      <c r="G1291" s="12">
        <v>11.442</v>
      </c>
      <c r="H1291" s="12">
        <v>0</v>
      </c>
      <c r="I1291" s="12">
        <v>0</v>
      </c>
      <c r="J1291" s="12">
        <v>811.9</v>
      </c>
      <c r="K1291" s="14">
        <v>1.1884764963161159E-2</v>
      </c>
      <c r="L1291" s="12">
        <f t="shared" si="136"/>
        <v>1948.5479999999998</v>
      </c>
      <c r="M1291" s="14" t="e">
        <f t="shared" si="137"/>
        <v>#DIV/0!</v>
      </c>
      <c r="N1291" s="12">
        <v>79.972149999999999</v>
      </c>
      <c r="O1291" s="14">
        <v>1.170649348871374E-3</v>
      </c>
      <c r="P1291" s="12">
        <f t="shared" si="138"/>
        <v>157.30799999999999</v>
      </c>
      <c r="Q1291" s="14" t="e">
        <f t="shared" si="139"/>
        <v>#DIV/0!</v>
      </c>
    </row>
    <row r="1292" spans="1:17" x14ac:dyDescent="0.25">
      <c r="A1292" s="7" t="s">
        <v>210</v>
      </c>
      <c r="B1292" s="1">
        <v>43834</v>
      </c>
      <c r="C1292" t="s">
        <v>164</v>
      </c>
      <c r="D1292" s="12">
        <v>690.6</v>
      </c>
      <c r="E1292" s="12">
        <v>40.530000000000008</v>
      </c>
      <c r="F1292" s="12">
        <v>9.48</v>
      </c>
      <c r="G1292" s="12">
        <v>3.9239999999999999</v>
      </c>
      <c r="H1292" s="12">
        <v>0</v>
      </c>
      <c r="I1292" s="12">
        <v>0</v>
      </c>
      <c r="J1292" s="12">
        <v>374.5</v>
      </c>
      <c r="K1292" s="14">
        <v>5.4820106893753587E-3</v>
      </c>
      <c r="L1292" s="12">
        <f t="shared" si="136"/>
        <v>690.6</v>
      </c>
      <c r="M1292" s="14" t="e">
        <f t="shared" si="137"/>
        <v>#DIV/0!</v>
      </c>
      <c r="N1292" s="12">
        <v>36.888250000000006</v>
      </c>
      <c r="O1292" s="14">
        <v>5.3997805290347293E-4</v>
      </c>
      <c r="P1292" s="12">
        <f t="shared" si="138"/>
        <v>53.934000000000005</v>
      </c>
      <c r="Q1292" s="14" t="e">
        <f t="shared" si="139"/>
        <v>#DIV/0!</v>
      </c>
    </row>
    <row r="1293" spans="1:17" x14ac:dyDescent="0.25">
      <c r="A1293" s="7" t="s">
        <v>210</v>
      </c>
      <c r="B1293" s="1">
        <v>43834</v>
      </c>
      <c r="C1293" t="s">
        <v>165</v>
      </c>
      <c r="D1293" s="12">
        <v>208.95599999999999</v>
      </c>
      <c r="E1293" s="12">
        <v>12.743999999999998</v>
      </c>
      <c r="F1293" s="12">
        <v>2.9819999999999998</v>
      </c>
      <c r="G1293" s="12">
        <v>1.236</v>
      </c>
      <c r="H1293" s="12">
        <v>3.3420000000000001</v>
      </c>
      <c r="I1293" s="12">
        <v>0</v>
      </c>
      <c r="J1293" s="12">
        <v>125.5</v>
      </c>
      <c r="K1293" s="14">
        <v>1.8370957049842656E-3</v>
      </c>
      <c r="L1293" s="12">
        <f t="shared" si="136"/>
        <v>208.95599999999999</v>
      </c>
      <c r="M1293" s="14" t="e">
        <f t="shared" si="137"/>
        <v>#DIV/0!</v>
      </c>
      <c r="N1293" s="12">
        <v>12.361750000000001</v>
      </c>
      <c r="O1293" s="14">
        <v>1.8095392694095019E-4</v>
      </c>
      <c r="P1293" s="12">
        <f t="shared" si="138"/>
        <v>20.303999999999995</v>
      </c>
      <c r="Q1293" s="14" t="e">
        <f t="shared" si="139"/>
        <v>#DIV/0!</v>
      </c>
    </row>
    <row r="1294" spans="1:17" x14ac:dyDescent="0.25">
      <c r="A1294" s="7" t="s">
        <v>210</v>
      </c>
      <c r="B1294" s="1">
        <v>43834</v>
      </c>
      <c r="C1294" t="s">
        <v>4</v>
      </c>
      <c r="D1294" s="12">
        <v>0</v>
      </c>
      <c r="E1294" s="12">
        <v>0</v>
      </c>
      <c r="F1294" s="12">
        <v>0</v>
      </c>
      <c r="G1294" s="12">
        <v>0</v>
      </c>
      <c r="H1294" s="12">
        <v>0</v>
      </c>
      <c r="I1294" s="12">
        <v>0</v>
      </c>
      <c r="J1294" s="12">
        <v>1161</v>
      </c>
      <c r="K1294" s="14">
        <v>1.6994965047703047E-2</v>
      </c>
      <c r="L1294" s="12">
        <f t="shared" si="136"/>
        <v>0</v>
      </c>
      <c r="M1294" s="14" t="e">
        <f t="shared" si="137"/>
        <v>#DIV/0!</v>
      </c>
      <c r="N1294" s="12">
        <v>114.35849999999998</v>
      </c>
      <c r="O1294" s="14">
        <v>1.6740040571987498E-3</v>
      </c>
      <c r="P1294" s="12">
        <f t="shared" si="138"/>
        <v>0</v>
      </c>
      <c r="Q1294" s="14" t="e">
        <f t="shared" si="139"/>
        <v>#DIV/0!</v>
      </c>
    </row>
    <row r="1295" spans="1:17" x14ac:dyDescent="0.25">
      <c r="A1295" s="7" t="s">
        <v>210</v>
      </c>
      <c r="B1295" s="1">
        <v>43834</v>
      </c>
      <c r="C1295" t="s">
        <v>166</v>
      </c>
      <c r="D1295" s="12">
        <v>700.8</v>
      </c>
      <c r="E1295" s="12">
        <v>40.277999999999999</v>
      </c>
      <c r="F1295" s="12">
        <v>9.42</v>
      </c>
      <c r="G1295" s="12">
        <v>3.9</v>
      </c>
      <c r="H1295" s="12">
        <v>11.208</v>
      </c>
      <c r="I1295" s="12">
        <v>0</v>
      </c>
      <c r="J1295" s="12">
        <v>806</v>
      </c>
      <c r="K1295" s="14">
        <v>1.1798399507707714E-2</v>
      </c>
      <c r="L1295" s="12">
        <f t="shared" si="136"/>
        <v>700.8</v>
      </c>
      <c r="M1295" s="14" t="e">
        <f t="shared" si="137"/>
        <v>#DIV/0!</v>
      </c>
      <c r="N1295" s="12">
        <v>79.390999999999991</v>
      </c>
      <c r="O1295" s="14">
        <v>1.1621423515092097E-3</v>
      </c>
      <c r="P1295" s="12">
        <f t="shared" si="138"/>
        <v>64.805999999999997</v>
      </c>
      <c r="Q1295" s="14" t="e">
        <f t="shared" si="139"/>
        <v>#DIV/0!</v>
      </c>
    </row>
    <row r="1296" spans="1:17" x14ac:dyDescent="0.25">
      <c r="A1296" s="7" t="s">
        <v>210</v>
      </c>
      <c r="B1296" s="1">
        <v>43834</v>
      </c>
      <c r="C1296" t="s">
        <v>6</v>
      </c>
      <c r="D1296" s="12">
        <v>2106</v>
      </c>
      <c r="E1296" s="12">
        <v>122.90399999999998</v>
      </c>
      <c r="F1296" s="12">
        <v>28.745999999999999</v>
      </c>
      <c r="G1296" s="12">
        <v>11.898000000000001</v>
      </c>
      <c r="H1296" s="12">
        <v>33.695999999999998</v>
      </c>
      <c r="I1296" s="12">
        <v>0</v>
      </c>
      <c r="J1296" s="12">
        <v>5776.5</v>
      </c>
      <c r="K1296" s="14">
        <v>8.4557636174036735E-2</v>
      </c>
      <c r="L1296" s="12">
        <f t="shared" si="136"/>
        <v>2106</v>
      </c>
      <c r="M1296" s="14" t="e">
        <f t="shared" si="137"/>
        <v>#DIV/0!</v>
      </c>
      <c r="N1296" s="12">
        <v>568.98525000000018</v>
      </c>
      <c r="O1296" s="14">
        <v>8.3289271631426208E-3</v>
      </c>
      <c r="P1296" s="12">
        <f t="shared" si="138"/>
        <v>197.24399999999997</v>
      </c>
      <c r="Q1296" s="14" t="e">
        <f t="shared" si="139"/>
        <v>#DIV/0!</v>
      </c>
    </row>
    <row r="1297" spans="1:17" x14ac:dyDescent="0.25">
      <c r="A1297" s="7" t="s">
        <v>210</v>
      </c>
      <c r="B1297" s="1">
        <v>43834</v>
      </c>
      <c r="C1297" t="s">
        <v>7</v>
      </c>
      <c r="D1297" s="12">
        <v>0</v>
      </c>
      <c r="E1297" s="12">
        <v>0</v>
      </c>
      <c r="F1297" s="12">
        <v>0</v>
      </c>
      <c r="G1297" s="12">
        <v>0</v>
      </c>
      <c r="H1297" s="12">
        <v>0</v>
      </c>
      <c r="I1297" s="12">
        <v>0</v>
      </c>
      <c r="J1297" s="12">
        <v>1070</v>
      </c>
      <c r="K1297" s="14">
        <v>1.5662887683929594E-2</v>
      </c>
      <c r="L1297" s="12">
        <f t="shared" si="136"/>
        <v>0</v>
      </c>
      <c r="M1297" s="14" t="e">
        <f t="shared" si="137"/>
        <v>#DIV/0!</v>
      </c>
      <c r="N1297" s="12">
        <v>105.395</v>
      </c>
      <c r="O1297" s="14">
        <v>1.5427944368670652E-3</v>
      </c>
      <c r="P1297" s="12">
        <f t="shared" si="138"/>
        <v>0</v>
      </c>
      <c r="Q1297" s="14" t="e">
        <f t="shared" si="139"/>
        <v>#DIV/0!</v>
      </c>
    </row>
    <row r="1298" spans="1:17" x14ac:dyDescent="0.25">
      <c r="A1298" s="7" t="s">
        <v>210</v>
      </c>
      <c r="B1298" s="1">
        <v>43834</v>
      </c>
      <c r="C1298" t="s">
        <v>167</v>
      </c>
      <c r="D1298" s="12">
        <v>0</v>
      </c>
      <c r="E1298" s="12">
        <v>0</v>
      </c>
      <c r="F1298" s="12">
        <v>0</v>
      </c>
      <c r="G1298" s="12">
        <v>0</v>
      </c>
      <c r="H1298" s="12">
        <v>0</v>
      </c>
      <c r="I1298" s="12">
        <v>0</v>
      </c>
      <c r="J1298" s="12">
        <v>1136.5</v>
      </c>
      <c r="K1298" s="14">
        <v>1.6636328834379426E-2</v>
      </c>
      <c r="L1298" s="12">
        <f t="shared" si="136"/>
        <v>0</v>
      </c>
      <c r="M1298" s="14" t="e">
        <f t="shared" si="137"/>
        <v>#DIV/0!</v>
      </c>
      <c r="N1298" s="12">
        <v>111.94525000000002</v>
      </c>
      <c r="O1298" s="14">
        <v>1.6386783901863734E-3</v>
      </c>
      <c r="P1298" s="12">
        <f t="shared" si="138"/>
        <v>0</v>
      </c>
      <c r="Q1298" s="14" t="e">
        <f t="shared" si="139"/>
        <v>#DIV/0!</v>
      </c>
    </row>
    <row r="1299" spans="1:17" x14ac:dyDescent="0.25">
      <c r="A1299" s="7" t="s">
        <v>210</v>
      </c>
      <c r="B1299" s="1">
        <v>43834</v>
      </c>
      <c r="C1299" t="s">
        <v>168</v>
      </c>
      <c r="D1299" s="12">
        <v>256.5</v>
      </c>
      <c r="E1299" s="12">
        <v>14.664</v>
      </c>
      <c r="F1299" s="12">
        <v>3.4319999999999999</v>
      </c>
      <c r="G1299" s="12">
        <v>1.4219999999999999</v>
      </c>
      <c r="H1299" s="12">
        <v>4.1040000000000001</v>
      </c>
      <c r="I1299" s="12">
        <v>0</v>
      </c>
      <c r="J1299" s="12">
        <v>794.5</v>
      </c>
      <c r="K1299" s="14">
        <v>1.1630060060637442E-2</v>
      </c>
      <c r="L1299" s="12">
        <f t="shared" si="136"/>
        <v>256.5</v>
      </c>
      <c r="M1299" s="14" t="e">
        <f t="shared" si="137"/>
        <v>#DIV/0!</v>
      </c>
      <c r="N1299" s="12">
        <v>78.258250000000004</v>
      </c>
      <c r="O1299" s="14">
        <v>1.1455609159727882E-3</v>
      </c>
      <c r="P1299" s="12">
        <f t="shared" si="138"/>
        <v>23.622</v>
      </c>
      <c r="Q1299" s="14" t="e">
        <f t="shared" si="139"/>
        <v>#DIV/0!</v>
      </c>
    </row>
    <row r="1300" spans="1:17" x14ac:dyDescent="0.25">
      <c r="A1300" s="7" t="s">
        <v>210</v>
      </c>
      <c r="B1300" s="1">
        <v>43834</v>
      </c>
      <c r="C1300" t="s">
        <v>169</v>
      </c>
      <c r="D1300" s="12">
        <v>495.59999999999997</v>
      </c>
      <c r="E1300" s="12">
        <v>30.509999999999998</v>
      </c>
      <c r="F1300" s="12">
        <v>7.1340000000000003</v>
      </c>
      <c r="G1300" s="12">
        <v>2.952</v>
      </c>
      <c r="H1300" s="12">
        <v>7.9320000000000004</v>
      </c>
      <c r="I1300" s="12">
        <v>0</v>
      </c>
      <c r="J1300" s="12">
        <v>206.5</v>
      </c>
      <c r="K1300" s="14">
        <v>3.0227909408705247E-3</v>
      </c>
      <c r="L1300" s="12">
        <f t="shared" si="136"/>
        <v>495.59999999999997</v>
      </c>
      <c r="M1300" s="14" t="e">
        <f t="shared" si="137"/>
        <v>#DIV/0!</v>
      </c>
      <c r="N1300" s="12">
        <v>20.340249999999997</v>
      </c>
      <c r="O1300" s="14">
        <v>2.9774490767574664E-4</v>
      </c>
      <c r="P1300" s="12">
        <f t="shared" si="138"/>
        <v>48.527999999999999</v>
      </c>
      <c r="Q1300" s="14" t="e">
        <f t="shared" si="139"/>
        <v>#DIV/0!</v>
      </c>
    </row>
    <row r="1301" spans="1:17" x14ac:dyDescent="0.25">
      <c r="A1301" s="7" t="s">
        <v>210</v>
      </c>
      <c r="B1301" s="1">
        <v>43834</v>
      </c>
      <c r="C1301" t="s">
        <v>170</v>
      </c>
      <c r="D1301" s="12">
        <v>445.2</v>
      </c>
      <c r="E1301" s="12">
        <v>26.628</v>
      </c>
      <c r="F1301" s="12">
        <v>6.2280000000000006</v>
      </c>
      <c r="G1301" s="12">
        <v>2.5799999999999996</v>
      </c>
      <c r="H1301" s="12">
        <v>7.121999999999999</v>
      </c>
      <c r="I1301" s="12">
        <v>0</v>
      </c>
      <c r="J1301" s="12">
        <v>185.5</v>
      </c>
      <c r="K1301" s="14">
        <v>2.7153884723074206E-3</v>
      </c>
      <c r="L1301" s="12">
        <f t="shared" si="136"/>
        <v>445.2</v>
      </c>
      <c r="M1301" s="14" t="e">
        <f t="shared" si="137"/>
        <v>#DIV/0!</v>
      </c>
      <c r="N1301" s="12">
        <v>18.271749999999997</v>
      </c>
      <c r="O1301" s="14">
        <v>2.6746576452228087E-4</v>
      </c>
      <c r="P1301" s="12">
        <f t="shared" si="138"/>
        <v>42.558</v>
      </c>
      <c r="Q1301" s="14" t="e">
        <f t="shared" si="139"/>
        <v>#DIV/0!</v>
      </c>
    </row>
    <row r="1302" spans="1:17" x14ac:dyDescent="0.25">
      <c r="A1302" s="7" t="s">
        <v>210</v>
      </c>
      <c r="B1302" s="1">
        <v>43834</v>
      </c>
      <c r="C1302" t="s">
        <v>11</v>
      </c>
      <c r="D1302" s="12">
        <v>198</v>
      </c>
      <c r="E1302" s="12">
        <v>10.83</v>
      </c>
      <c r="F1302" s="12">
        <v>2.5319999999999996</v>
      </c>
      <c r="G1302" s="12">
        <v>1.05</v>
      </c>
      <c r="H1302" s="12">
        <v>3.1680000000000001</v>
      </c>
      <c r="I1302" s="12">
        <v>0</v>
      </c>
      <c r="J1302" s="12">
        <v>325.5</v>
      </c>
      <c r="K1302" s="14">
        <v>4.7647382627281154E-3</v>
      </c>
      <c r="L1302" s="12">
        <f t="shared" si="136"/>
        <v>198</v>
      </c>
      <c r="M1302" s="14" t="e">
        <f t="shared" si="137"/>
        <v>#DIV/0!</v>
      </c>
      <c r="N1302" s="12">
        <v>32.061750000000004</v>
      </c>
      <c r="O1302" s="14">
        <v>4.6932671887871941E-4</v>
      </c>
      <c r="P1302" s="12">
        <f t="shared" si="138"/>
        <v>17.580000000000002</v>
      </c>
      <c r="Q1302" s="14" t="e">
        <f t="shared" si="139"/>
        <v>#DIV/0!</v>
      </c>
    </row>
    <row r="1303" spans="1:17" x14ac:dyDescent="0.25">
      <c r="A1303" s="7" t="s">
        <v>212</v>
      </c>
      <c r="B1303" s="1">
        <v>43841</v>
      </c>
      <c r="C1303" t="s">
        <v>2</v>
      </c>
      <c r="D1303" s="12">
        <v>11874.499999999998</v>
      </c>
      <c r="E1303" s="12">
        <v>722.23</v>
      </c>
      <c r="F1303" s="12">
        <v>168.91000000000003</v>
      </c>
      <c r="G1303" s="12">
        <v>56.519999999999996</v>
      </c>
      <c r="H1303" s="12">
        <v>154.35</v>
      </c>
      <c r="I1303" s="12">
        <v>314478.6847030627</v>
      </c>
      <c r="J1303" s="12">
        <v>11770</v>
      </c>
      <c r="K1303" s="14">
        <v>4.307294113080639E-2</v>
      </c>
      <c r="L1303" s="12">
        <f t="shared" ref="L1303:L1324" si="140">+D1303</f>
        <v>11874.499999999998</v>
      </c>
      <c r="M1303" s="14">
        <f t="shared" ref="M1303:M1324" si="141">+L1303/$I1303</f>
        <v>3.7759315901528104E-2</v>
      </c>
      <c r="N1303" s="12">
        <v>1159.3450000000003</v>
      </c>
      <c r="O1303" s="14">
        <v>4.0446495002411419E-3</v>
      </c>
      <c r="P1303" s="12">
        <f t="shared" ref="P1303:P1324" si="142">+SUM(E1303:H1303)</f>
        <v>1102.01</v>
      </c>
      <c r="Q1303" s="14">
        <f t="shared" ref="Q1303:Q1324" si="143">+P1303/$I1303</f>
        <v>3.5042438600903611E-3</v>
      </c>
    </row>
    <row r="1304" spans="1:17" x14ac:dyDescent="0.25">
      <c r="A1304" s="7" t="s">
        <v>212</v>
      </c>
      <c r="B1304" s="1">
        <v>43841</v>
      </c>
      <c r="C1304" t="s">
        <v>154</v>
      </c>
      <c r="D1304" s="12">
        <v>1558</v>
      </c>
      <c r="E1304" s="12">
        <v>94.97</v>
      </c>
      <c r="F1304" s="12">
        <v>22.21</v>
      </c>
      <c r="G1304" s="12">
        <v>9.19</v>
      </c>
      <c r="H1304" s="12">
        <v>24.93</v>
      </c>
      <c r="I1304" s="12">
        <v>314478.6847030627</v>
      </c>
      <c r="J1304" s="12">
        <v>1558</v>
      </c>
      <c r="K1304" s="14">
        <v>5.7015838812061468E-3</v>
      </c>
      <c r="L1304" s="12">
        <f t="shared" si="140"/>
        <v>1558</v>
      </c>
      <c r="M1304" s="14">
        <f t="shared" si="141"/>
        <v>4.9542308454739821E-3</v>
      </c>
      <c r="N1304" s="12">
        <v>153.46300000000002</v>
      </c>
      <c r="O1304" s="14">
        <v>5.6160601229880561E-4</v>
      </c>
      <c r="P1304" s="12">
        <f t="shared" si="142"/>
        <v>151.30000000000001</v>
      </c>
      <c r="Q1304" s="14">
        <f t="shared" si="143"/>
        <v>4.8111368865225515E-4</v>
      </c>
    </row>
    <row r="1305" spans="1:17" x14ac:dyDescent="0.25">
      <c r="A1305" s="7" t="s">
        <v>212</v>
      </c>
      <c r="B1305" s="1">
        <v>43841</v>
      </c>
      <c r="C1305" t="s">
        <v>155</v>
      </c>
      <c r="D1305" s="12">
        <v>3176.1</v>
      </c>
      <c r="E1305" s="12">
        <v>189.4</v>
      </c>
      <c r="F1305" s="12">
        <v>44.290000000000006</v>
      </c>
      <c r="G1305" s="12">
        <v>18.329999999999998</v>
      </c>
      <c r="H1305" s="12">
        <v>50.819999999999993</v>
      </c>
      <c r="I1305" s="12">
        <v>314478.6847030627</v>
      </c>
      <c r="J1305" s="12">
        <v>2953.2</v>
      </c>
      <c r="K1305" s="14">
        <v>1.0807392501911421E-2</v>
      </c>
      <c r="L1305" s="12">
        <f t="shared" si="140"/>
        <v>3176.1</v>
      </c>
      <c r="M1305" s="14">
        <f t="shared" si="141"/>
        <v>1.0099571622791985E-2</v>
      </c>
      <c r="N1305" s="12">
        <v>290.89019999999999</v>
      </c>
      <c r="O1305" s="14">
        <v>1.064528161438275E-3</v>
      </c>
      <c r="P1305" s="12">
        <f t="shared" si="142"/>
        <v>302.83999999999997</v>
      </c>
      <c r="Q1305" s="14">
        <f t="shared" si="143"/>
        <v>9.6299054508558436E-4</v>
      </c>
    </row>
    <row r="1306" spans="1:17" x14ac:dyDescent="0.25">
      <c r="A1306" s="7" t="s">
        <v>212</v>
      </c>
      <c r="B1306" s="1">
        <v>43841</v>
      </c>
      <c r="C1306" t="s">
        <v>156</v>
      </c>
      <c r="D1306" s="12">
        <v>2538.65</v>
      </c>
      <c r="E1306" s="12">
        <v>146.56</v>
      </c>
      <c r="F1306" s="12">
        <v>34.28</v>
      </c>
      <c r="G1306" s="12">
        <v>14.190000000000001</v>
      </c>
      <c r="H1306" s="12">
        <v>40.619999999999997</v>
      </c>
      <c r="I1306" s="12">
        <v>314478.6847030627</v>
      </c>
      <c r="J1306" s="12">
        <v>2521.6</v>
      </c>
      <c r="K1306" s="14">
        <v>9.2279293420086152E-3</v>
      </c>
      <c r="L1306" s="12">
        <f t="shared" si="140"/>
        <v>2538.65</v>
      </c>
      <c r="M1306" s="14">
        <f t="shared" si="141"/>
        <v>8.0725661976011071E-3</v>
      </c>
      <c r="N1306" s="12">
        <v>248.3776</v>
      </c>
      <c r="O1306" s="14">
        <v>9.0895104018784856E-4</v>
      </c>
      <c r="P1306" s="12">
        <f t="shared" si="142"/>
        <v>235.65</v>
      </c>
      <c r="Q1306" s="14">
        <f t="shared" si="143"/>
        <v>7.4933536504232596E-4</v>
      </c>
    </row>
    <row r="1307" spans="1:17" x14ac:dyDescent="0.25">
      <c r="A1307" s="7" t="s">
        <v>212</v>
      </c>
      <c r="B1307" s="1">
        <v>43841</v>
      </c>
      <c r="C1307" t="s">
        <v>157</v>
      </c>
      <c r="D1307" s="12">
        <v>5741.9500000000007</v>
      </c>
      <c r="E1307" s="12">
        <v>340.16999999999996</v>
      </c>
      <c r="F1307" s="12">
        <v>79.569999999999993</v>
      </c>
      <c r="G1307" s="12">
        <v>32.92</v>
      </c>
      <c r="H1307" s="12">
        <v>91.88</v>
      </c>
      <c r="I1307" s="12">
        <v>314478.6847030627</v>
      </c>
      <c r="J1307" s="12">
        <v>6588.7999999999993</v>
      </c>
      <c r="K1307" s="14">
        <v>2.4112064105578344E-2</v>
      </c>
      <c r="L1307" s="12">
        <f t="shared" si="140"/>
        <v>5741.9500000000007</v>
      </c>
      <c r="M1307" s="14">
        <f t="shared" si="141"/>
        <v>1.8258630168914849E-2</v>
      </c>
      <c r="N1307" s="12">
        <v>648.99679999999989</v>
      </c>
      <c r="O1307" s="14">
        <v>2.3750383143994669E-3</v>
      </c>
      <c r="P1307" s="12">
        <f t="shared" si="142"/>
        <v>544.54</v>
      </c>
      <c r="Q1307" s="14">
        <f t="shared" si="143"/>
        <v>1.7315640979424915E-3</v>
      </c>
    </row>
    <row r="1308" spans="1:17" x14ac:dyDescent="0.25">
      <c r="A1308" s="7" t="s">
        <v>212</v>
      </c>
      <c r="B1308" s="1">
        <v>43841</v>
      </c>
      <c r="C1308" t="s">
        <v>158</v>
      </c>
      <c r="D1308" s="12">
        <v>987</v>
      </c>
      <c r="E1308" s="12">
        <v>59.65</v>
      </c>
      <c r="F1308" s="12">
        <v>13.95</v>
      </c>
      <c r="G1308" s="12">
        <v>5.77</v>
      </c>
      <c r="H1308" s="12">
        <v>15.79</v>
      </c>
      <c r="I1308" s="12">
        <v>314478.6847030627</v>
      </c>
      <c r="J1308" s="12">
        <v>987.2</v>
      </c>
      <c r="K1308" s="14">
        <v>3.61271091625591E-3</v>
      </c>
      <c r="L1308" s="12">
        <f t="shared" si="140"/>
        <v>987</v>
      </c>
      <c r="M1308" s="14">
        <f t="shared" si="141"/>
        <v>3.1385274996680486E-3</v>
      </c>
      <c r="N1308" s="12">
        <v>97.239200000000011</v>
      </c>
      <c r="O1308" s="14">
        <v>3.5585202525120725E-4</v>
      </c>
      <c r="P1308" s="12">
        <f t="shared" si="142"/>
        <v>95.16</v>
      </c>
      <c r="Q1308" s="14">
        <f t="shared" si="143"/>
        <v>3.0259602519595895E-4</v>
      </c>
    </row>
    <row r="1309" spans="1:17" x14ac:dyDescent="0.25">
      <c r="A1309" s="7" t="s">
        <v>212</v>
      </c>
      <c r="B1309" s="1">
        <v>43841</v>
      </c>
      <c r="C1309" t="s">
        <v>159</v>
      </c>
      <c r="D1309" s="12">
        <v>3190.02</v>
      </c>
      <c r="E1309" s="12">
        <v>175.76000000000002</v>
      </c>
      <c r="F1309" s="12">
        <v>41.11</v>
      </c>
      <c r="G1309" s="12">
        <v>17</v>
      </c>
      <c r="H1309" s="12">
        <v>51.039999999999992</v>
      </c>
      <c r="I1309" s="12">
        <v>314478.6847030627</v>
      </c>
      <c r="J1309" s="12">
        <v>3388</v>
      </c>
      <c r="K1309" s="14">
        <v>1.2398566232045204E-2</v>
      </c>
      <c r="L1309" s="12">
        <f t="shared" si="140"/>
        <v>3190.02</v>
      </c>
      <c r="M1309" s="14">
        <f t="shared" si="141"/>
        <v>1.0143835354094294E-2</v>
      </c>
      <c r="N1309" s="12">
        <v>333.71799999999996</v>
      </c>
      <c r="O1309" s="14">
        <v>1.2212587738564522E-3</v>
      </c>
      <c r="P1309" s="12">
        <f t="shared" si="142"/>
        <v>284.90999999999997</v>
      </c>
      <c r="Q1309" s="14">
        <f t="shared" si="143"/>
        <v>9.0597555210782544E-4</v>
      </c>
    </row>
    <row r="1310" spans="1:17" x14ac:dyDescent="0.25">
      <c r="A1310" s="7" t="s">
        <v>212</v>
      </c>
      <c r="B1310" s="1">
        <v>43841</v>
      </c>
      <c r="C1310" t="s">
        <v>160</v>
      </c>
      <c r="D1310" s="12">
        <v>840</v>
      </c>
      <c r="E1310" s="12">
        <v>49.98</v>
      </c>
      <c r="F1310" s="12">
        <v>11.69</v>
      </c>
      <c r="G1310" s="12">
        <v>4.84</v>
      </c>
      <c r="H1310" s="12">
        <v>13.44</v>
      </c>
      <c r="I1310" s="12">
        <v>314478.6847030627</v>
      </c>
      <c r="J1310" s="12">
        <v>826</v>
      </c>
      <c r="K1310" s="14">
        <v>3.0227909408705247E-3</v>
      </c>
      <c r="L1310" s="12">
        <f t="shared" si="140"/>
        <v>840</v>
      </c>
      <c r="M1310" s="14">
        <f t="shared" si="141"/>
        <v>2.6710872337600416E-3</v>
      </c>
      <c r="N1310" s="12">
        <v>81.36099999999999</v>
      </c>
      <c r="O1310" s="14">
        <v>2.9774490767574664E-4</v>
      </c>
      <c r="P1310" s="12">
        <f t="shared" si="142"/>
        <v>79.949999999999989</v>
      </c>
      <c r="Q1310" s="14">
        <f t="shared" si="143"/>
        <v>2.5423026707037535E-4</v>
      </c>
    </row>
    <row r="1311" spans="1:17" x14ac:dyDescent="0.25">
      <c r="A1311" s="7" t="s">
        <v>212</v>
      </c>
      <c r="B1311" s="1">
        <v>43841</v>
      </c>
      <c r="C1311" t="s">
        <v>161</v>
      </c>
      <c r="D1311" s="12">
        <v>670.06</v>
      </c>
      <c r="E1311" s="12">
        <v>41.54</v>
      </c>
      <c r="F1311" s="12">
        <v>9.7200000000000006</v>
      </c>
      <c r="G1311" s="12">
        <v>4.0199999999999996</v>
      </c>
      <c r="H1311" s="12">
        <v>10.72</v>
      </c>
      <c r="I1311" s="12">
        <v>314478.6847030627</v>
      </c>
      <c r="J1311" s="12">
        <v>710</v>
      </c>
      <c r="K1311" s="14">
        <v>2.5982827699976667E-3</v>
      </c>
      <c r="L1311" s="12">
        <f t="shared" si="140"/>
        <v>670.06</v>
      </c>
      <c r="M1311" s="14">
        <f t="shared" si="141"/>
        <v>2.1307008474443492E-3</v>
      </c>
      <c r="N1311" s="12">
        <v>69.935000000000002</v>
      </c>
      <c r="O1311" s="14">
        <v>2.5593085284477014E-4</v>
      </c>
      <c r="P1311" s="12">
        <f t="shared" si="142"/>
        <v>66</v>
      </c>
      <c r="Q1311" s="14">
        <f t="shared" si="143"/>
        <v>2.0987113979543183E-4</v>
      </c>
    </row>
    <row r="1312" spans="1:17" x14ac:dyDescent="0.25">
      <c r="A1312" s="7" t="s">
        <v>212</v>
      </c>
      <c r="B1312" s="1">
        <v>43841</v>
      </c>
      <c r="C1312" t="s">
        <v>162</v>
      </c>
      <c r="D1312" s="12">
        <v>680</v>
      </c>
      <c r="E1312" s="12">
        <v>40.54</v>
      </c>
      <c r="F1312" s="12">
        <v>9.48</v>
      </c>
      <c r="G1312" s="12">
        <v>3.92</v>
      </c>
      <c r="H1312" s="12">
        <v>10.88</v>
      </c>
      <c r="I1312" s="12">
        <v>314478.6847030627</v>
      </c>
      <c r="J1312" s="12">
        <v>668</v>
      </c>
      <c r="K1312" s="14">
        <v>2.4445815357161146E-3</v>
      </c>
      <c r="L1312" s="12">
        <f t="shared" si="140"/>
        <v>680</v>
      </c>
      <c r="M1312" s="14">
        <f t="shared" si="141"/>
        <v>2.1623087130438431E-3</v>
      </c>
      <c r="N1312" s="12">
        <v>65.798000000000002</v>
      </c>
      <c r="O1312" s="14">
        <v>2.4079128126803728E-4</v>
      </c>
      <c r="P1312" s="12">
        <f t="shared" si="142"/>
        <v>64.819999999999993</v>
      </c>
      <c r="Q1312" s="14">
        <f t="shared" si="143"/>
        <v>2.0611889820514983E-4</v>
      </c>
    </row>
    <row r="1313" spans="1:17" x14ac:dyDescent="0.25">
      <c r="A1313" s="7" t="s">
        <v>212</v>
      </c>
      <c r="B1313" s="1">
        <v>43841</v>
      </c>
      <c r="C1313" t="s">
        <v>163</v>
      </c>
      <c r="D1313" s="12">
        <v>3247.58</v>
      </c>
      <c r="E1313" s="12">
        <v>197.03</v>
      </c>
      <c r="F1313" s="12">
        <v>46.08</v>
      </c>
      <c r="G1313" s="12">
        <v>19.07</v>
      </c>
      <c r="I1313" s="12">
        <v>314478.6847030627</v>
      </c>
      <c r="J1313" s="12">
        <v>3247.6</v>
      </c>
      <c r="K1313" s="14">
        <v>1.1884764963161159E-2</v>
      </c>
      <c r="L1313" s="12">
        <f t="shared" si="140"/>
        <v>3247.58</v>
      </c>
      <c r="M1313" s="14">
        <f t="shared" si="141"/>
        <v>1.0326868426921947E-2</v>
      </c>
      <c r="N1313" s="12">
        <v>319.8886</v>
      </c>
      <c r="O1313" s="14">
        <v>1.170649348871374E-3</v>
      </c>
      <c r="P1313" s="12">
        <f t="shared" si="142"/>
        <v>262.18</v>
      </c>
      <c r="Q1313" s="14">
        <f t="shared" si="143"/>
        <v>8.3369720350858054E-4</v>
      </c>
    </row>
    <row r="1314" spans="1:17" x14ac:dyDescent="0.25">
      <c r="A1314" s="7" t="s">
        <v>212</v>
      </c>
      <c r="B1314" s="1">
        <v>43841</v>
      </c>
      <c r="C1314" t="s">
        <v>164</v>
      </c>
      <c r="D1314" s="12">
        <v>743.7</v>
      </c>
      <c r="E1314" s="12">
        <v>44.65</v>
      </c>
      <c r="F1314" s="12">
        <v>10.44</v>
      </c>
      <c r="G1314" s="12">
        <v>4.32</v>
      </c>
      <c r="I1314" s="12">
        <v>314478.6847030627</v>
      </c>
      <c r="J1314" s="12">
        <v>1498</v>
      </c>
      <c r="K1314" s="14">
        <v>5.4820106893753587E-3</v>
      </c>
      <c r="L1314" s="12">
        <f t="shared" si="140"/>
        <v>743.7</v>
      </c>
      <c r="M1314" s="14">
        <f t="shared" si="141"/>
        <v>2.3648661616039795E-3</v>
      </c>
      <c r="N1314" s="12">
        <v>147.55300000000003</v>
      </c>
      <c r="O1314" s="14">
        <v>5.3997805290347293E-4</v>
      </c>
      <c r="P1314" s="12">
        <f t="shared" si="142"/>
        <v>59.41</v>
      </c>
      <c r="Q1314" s="14">
        <f t="shared" si="143"/>
        <v>1.889158244734334E-4</v>
      </c>
    </row>
    <row r="1315" spans="1:17" x14ac:dyDescent="0.25">
      <c r="A1315" s="7" t="s">
        <v>212</v>
      </c>
      <c r="B1315" s="1">
        <v>43841</v>
      </c>
      <c r="C1315" t="s">
        <v>165</v>
      </c>
      <c r="D1315" s="12">
        <v>985.73</v>
      </c>
      <c r="E1315" s="12">
        <v>60.769999999999996</v>
      </c>
      <c r="F1315" s="12">
        <v>14.22</v>
      </c>
      <c r="G1315" s="12">
        <v>5.88</v>
      </c>
      <c r="H1315" s="12">
        <v>7.93</v>
      </c>
      <c r="I1315" s="12">
        <v>314478.6847030627</v>
      </c>
      <c r="J1315" s="12">
        <v>502</v>
      </c>
      <c r="K1315" s="14">
        <v>1.8370957049842656E-3</v>
      </c>
      <c r="L1315" s="12">
        <f t="shared" si="140"/>
        <v>985.73</v>
      </c>
      <c r="M1315" s="14">
        <f t="shared" si="141"/>
        <v>3.1344890701598639E-3</v>
      </c>
      <c r="N1315" s="12">
        <v>49.447000000000003</v>
      </c>
      <c r="O1315" s="14">
        <v>1.8095392694095019E-4</v>
      </c>
      <c r="P1315" s="12">
        <f t="shared" si="142"/>
        <v>88.799999999999983</v>
      </c>
      <c r="Q1315" s="14">
        <f t="shared" si="143"/>
        <v>2.8237207899749005E-4</v>
      </c>
    </row>
    <row r="1316" spans="1:17" x14ac:dyDescent="0.25">
      <c r="A1316" s="7" t="s">
        <v>212</v>
      </c>
      <c r="B1316" s="1">
        <v>43841</v>
      </c>
      <c r="C1316" t="s">
        <v>4</v>
      </c>
      <c r="D1316" s="12">
        <v>4468.5300000000007</v>
      </c>
      <c r="E1316" s="12">
        <v>267.19</v>
      </c>
      <c r="F1316" s="12">
        <v>62.47</v>
      </c>
      <c r="G1316" s="12">
        <v>25.869999999999997</v>
      </c>
      <c r="H1316" s="12">
        <v>71.5</v>
      </c>
      <c r="I1316" s="12">
        <v>314478.6847030627</v>
      </c>
      <c r="J1316" s="12">
        <v>4644</v>
      </c>
      <c r="K1316" s="14">
        <v>1.6994965047703047E-2</v>
      </c>
      <c r="L1316" s="12">
        <f t="shared" si="140"/>
        <v>4468.5300000000007</v>
      </c>
      <c r="M1316" s="14">
        <f t="shared" si="141"/>
        <v>1.4209325519849714E-2</v>
      </c>
      <c r="N1316" s="12">
        <v>457.43399999999991</v>
      </c>
      <c r="O1316" s="14">
        <v>1.6740040571987498E-3</v>
      </c>
      <c r="P1316" s="12">
        <f t="shared" si="142"/>
        <v>427.03</v>
      </c>
      <c r="Q1316" s="14">
        <f t="shared" si="143"/>
        <v>1.3578980731339886E-3</v>
      </c>
    </row>
    <row r="1317" spans="1:17" x14ac:dyDescent="0.25">
      <c r="A1317" s="7" t="s">
        <v>212</v>
      </c>
      <c r="B1317" s="1">
        <v>43841</v>
      </c>
      <c r="C1317" t="s">
        <v>166</v>
      </c>
      <c r="D1317" s="12">
        <v>2853.05</v>
      </c>
      <c r="E1317" s="12">
        <v>167.43</v>
      </c>
      <c r="F1317" s="12">
        <v>39.14</v>
      </c>
      <c r="G1317" s="12">
        <v>16.220000000000002</v>
      </c>
      <c r="H1317" s="12">
        <v>45.64</v>
      </c>
      <c r="I1317" s="12">
        <v>314478.6847030627</v>
      </c>
      <c r="J1317" s="12">
        <v>3224</v>
      </c>
      <c r="K1317" s="14">
        <v>1.1798399507707714E-2</v>
      </c>
      <c r="L1317" s="12">
        <f t="shared" si="140"/>
        <v>2853.05</v>
      </c>
      <c r="M1317" s="14">
        <f t="shared" si="141"/>
        <v>9.0723159908084362E-3</v>
      </c>
      <c r="N1317" s="12">
        <v>317.56399999999996</v>
      </c>
      <c r="O1317" s="14">
        <v>1.1621423515092097E-3</v>
      </c>
      <c r="P1317" s="12">
        <f t="shared" si="142"/>
        <v>268.43</v>
      </c>
      <c r="Q1317" s="14">
        <f t="shared" si="143"/>
        <v>8.5357136447405707E-4</v>
      </c>
    </row>
    <row r="1318" spans="1:17" x14ac:dyDescent="0.25">
      <c r="A1318" s="7" t="s">
        <v>212</v>
      </c>
      <c r="B1318" s="1">
        <v>43841</v>
      </c>
      <c r="C1318" t="s">
        <v>6</v>
      </c>
      <c r="D1318" s="12">
        <v>21419.200000000001</v>
      </c>
      <c r="E1318" s="12">
        <v>1255.8799999999999</v>
      </c>
      <c r="F1318" s="12">
        <v>293.70000000000005</v>
      </c>
      <c r="G1318" s="12">
        <v>121.56</v>
      </c>
      <c r="H1318" s="12">
        <v>342.70000000000005</v>
      </c>
      <c r="I1318" s="12">
        <v>314478.6847030627</v>
      </c>
      <c r="J1318" s="12">
        <v>23106</v>
      </c>
      <c r="K1318" s="14">
        <v>8.4557636174036735E-2</v>
      </c>
      <c r="L1318" s="12">
        <f t="shared" si="140"/>
        <v>21419.200000000001</v>
      </c>
      <c r="M1318" s="14">
        <f t="shared" si="141"/>
        <v>6.8110180568277473E-2</v>
      </c>
      <c r="N1318" s="12">
        <v>2275.9410000000007</v>
      </c>
      <c r="O1318" s="14">
        <v>8.3289271631426208E-3</v>
      </c>
      <c r="P1318" s="12">
        <f t="shared" si="142"/>
        <v>2013.84</v>
      </c>
      <c r="Q1318" s="14">
        <f t="shared" si="143"/>
        <v>6.403740850994431E-3</v>
      </c>
    </row>
    <row r="1319" spans="1:17" x14ac:dyDescent="0.25">
      <c r="A1319" s="7" t="s">
        <v>212</v>
      </c>
      <c r="B1319" s="1">
        <v>43841</v>
      </c>
      <c r="C1319" t="s">
        <v>7</v>
      </c>
      <c r="D1319" s="12">
        <v>3495.6000000000004</v>
      </c>
      <c r="E1319" s="12">
        <v>208.76000000000002</v>
      </c>
      <c r="F1319" s="12">
        <v>48.83</v>
      </c>
      <c r="G1319" s="12">
        <v>20.2</v>
      </c>
      <c r="H1319" s="12">
        <v>55.92</v>
      </c>
      <c r="I1319" s="12">
        <v>314478.6847030627</v>
      </c>
      <c r="J1319" s="12">
        <v>4280</v>
      </c>
      <c r="K1319" s="14">
        <v>1.5662887683929594E-2</v>
      </c>
      <c r="L1319" s="12">
        <f t="shared" si="140"/>
        <v>3495.6000000000004</v>
      </c>
      <c r="M1319" s="14">
        <f t="shared" si="141"/>
        <v>1.1115538731347145E-2</v>
      </c>
      <c r="N1319" s="12">
        <v>421.58</v>
      </c>
      <c r="O1319" s="14">
        <v>1.5427944368670652E-3</v>
      </c>
      <c r="P1319" s="12">
        <f t="shared" si="142"/>
        <v>333.71000000000004</v>
      </c>
      <c r="Q1319" s="14">
        <f t="shared" si="143"/>
        <v>1.061153000926266E-3</v>
      </c>
    </row>
    <row r="1320" spans="1:17" x14ac:dyDescent="0.25">
      <c r="A1320" s="7" t="s">
        <v>212</v>
      </c>
      <c r="B1320" s="1">
        <v>43841</v>
      </c>
      <c r="C1320" t="s">
        <v>167</v>
      </c>
      <c r="D1320" s="12">
        <v>4420.5</v>
      </c>
      <c r="E1320" s="12">
        <v>245.47</v>
      </c>
      <c r="F1320" s="12">
        <v>57.41</v>
      </c>
      <c r="G1320" s="12">
        <v>23.74</v>
      </c>
      <c r="H1320" s="12">
        <v>70.72999999999999</v>
      </c>
      <c r="I1320" s="12">
        <v>314478.6847030627</v>
      </c>
      <c r="J1320" s="12">
        <v>4546</v>
      </c>
      <c r="K1320" s="14">
        <v>1.6636328834379426E-2</v>
      </c>
      <c r="L1320" s="12">
        <f t="shared" si="140"/>
        <v>4420.5</v>
      </c>
      <c r="M1320" s="14">
        <f t="shared" si="141"/>
        <v>1.4056596567662219E-2</v>
      </c>
      <c r="N1320" s="12">
        <v>447.78100000000006</v>
      </c>
      <c r="O1320" s="14">
        <v>1.6386783901863734E-3</v>
      </c>
      <c r="P1320" s="12">
        <f t="shared" si="142"/>
        <v>397.35</v>
      </c>
      <c r="Q1320" s="14">
        <f t="shared" si="143"/>
        <v>1.263519657541134E-3</v>
      </c>
    </row>
    <row r="1321" spans="1:17" x14ac:dyDescent="0.25">
      <c r="A1321" s="7" t="s">
        <v>212</v>
      </c>
      <c r="B1321" s="1">
        <v>43841</v>
      </c>
      <c r="C1321" t="s">
        <v>168</v>
      </c>
      <c r="D1321" s="12">
        <v>2622.93</v>
      </c>
      <c r="E1321" s="12">
        <v>154.20000000000002</v>
      </c>
      <c r="F1321" s="12">
        <v>36.06</v>
      </c>
      <c r="G1321" s="12">
        <v>14.93</v>
      </c>
      <c r="H1321" s="12">
        <v>41.96</v>
      </c>
      <c r="I1321" s="12">
        <v>314478.6847030627</v>
      </c>
      <c r="J1321" s="12">
        <v>3178</v>
      </c>
      <c r="K1321" s="14">
        <v>1.1630060060637442E-2</v>
      </c>
      <c r="L1321" s="12">
        <f t="shared" si="140"/>
        <v>2622.93</v>
      </c>
      <c r="M1321" s="14">
        <f t="shared" si="141"/>
        <v>8.3405652833883626E-3</v>
      </c>
      <c r="N1321" s="12">
        <v>313.03300000000002</v>
      </c>
      <c r="O1321" s="14">
        <v>1.1455609159727882E-3</v>
      </c>
      <c r="P1321" s="12">
        <f t="shared" si="142"/>
        <v>247.15000000000003</v>
      </c>
      <c r="Q1321" s="14">
        <f t="shared" si="143"/>
        <v>7.8590382121880283E-4</v>
      </c>
    </row>
    <row r="1322" spans="1:17" x14ac:dyDescent="0.25">
      <c r="A1322" s="7" t="s">
        <v>212</v>
      </c>
      <c r="B1322" s="1">
        <v>43841</v>
      </c>
      <c r="C1322" t="s">
        <v>169</v>
      </c>
      <c r="D1322" s="12">
        <v>856.98</v>
      </c>
      <c r="E1322" s="12">
        <v>52.77</v>
      </c>
      <c r="F1322" s="12">
        <v>12.34</v>
      </c>
      <c r="G1322" s="12">
        <v>5.1100000000000003</v>
      </c>
      <c r="H1322" s="12">
        <v>13.71</v>
      </c>
      <c r="I1322" s="12">
        <v>314478.6847030627</v>
      </c>
      <c r="J1322" s="12">
        <v>826</v>
      </c>
      <c r="K1322" s="14">
        <v>3.0227909408705247E-3</v>
      </c>
      <c r="L1322" s="12">
        <f t="shared" si="140"/>
        <v>856.98</v>
      </c>
      <c r="M1322" s="14">
        <f t="shared" si="141"/>
        <v>2.7250813542710481E-3</v>
      </c>
      <c r="N1322" s="12">
        <v>81.36099999999999</v>
      </c>
      <c r="O1322" s="14">
        <v>2.9774490767574664E-4</v>
      </c>
      <c r="P1322" s="12">
        <f t="shared" si="142"/>
        <v>83.93</v>
      </c>
      <c r="Q1322" s="14">
        <f t="shared" si="143"/>
        <v>2.668861327731908E-4</v>
      </c>
    </row>
    <row r="1323" spans="1:17" x14ac:dyDescent="0.25">
      <c r="A1323" s="7" t="s">
        <v>212</v>
      </c>
      <c r="B1323" s="1">
        <v>43841</v>
      </c>
      <c r="C1323" t="s">
        <v>170</v>
      </c>
      <c r="D1323" s="12">
        <v>742</v>
      </c>
      <c r="E1323" s="12">
        <v>44.38</v>
      </c>
      <c r="F1323" s="12">
        <v>10.38</v>
      </c>
      <c r="G1323" s="12">
        <v>4.3</v>
      </c>
      <c r="H1323" s="12">
        <v>11.87</v>
      </c>
      <c r="I1323" s="12">
        <v>314478.6847030627</v>
      </c>
      <c r="J1323" s="12">
        <v>742</v>
      </c>
      <c r="K1323" s="14">
        <v>2.7153884723074206E-3</v>
      </c>
      <c r="L1323" s="12">
        <f t="shared" si="140"/>
        <v>742</v>
      </c>
      <c r="M1323" s="14">
        <f t="shared" si="141"/>
        <v>2.3594603898213699E-3</v>
      </c>
      <c r="N1323" s="12">
        <v>73.086999999999989</v>
      </c>
      <c r="O1323" s="14">
        <v>2.6746576452228087E-4</v>
      </c>
      <c r="P1323" s="12">
        <f t="shared" si="142"/>
        <v>70.930000000000007</v>
      </c>
      <c r="Q1323" s="14">
        <f t="shared" si="143"/>
        <v>2.2554787796499971E-4</v>
      </c>
    </row>
    <row r="1324" spans="1:17" x14ac:dyDescent="0.25">
      <c r="A1324" s="7" t="s">
        <v>212</v>
      </c>
      <c r="B1324" s="1">
        <v>43841</v>
      </c>
      <c r="C1324" t="s">
        <v>11</v>
      </c>
      <c r="D1324" s="12">
        <v>1302</v>
      </c>
      <c r="E1324" s="12">
        <v>77.06</v>
      </c>
      <c r="F1324" s="12">
        <v>18.03</v>
      </c>
      <c r="G1324" s="12">
        <v>7.46</v>
      </c>
      <c r="H1324" s="12">
        <v>20.83</v>
      </c>
      <c r="I1324" s="12">
        <v>314478.6847030627</v>
      </c>
      <c r="J1324" s="12">
        <v>1302</v>
      </c>
      <c r="K1324" s="14">
        <v>4.7647382627281154E-3</v>
      </c>
      <c r="L1324" s="12">
        <f t="shared" si="140"/>
        <v>1302</v>
      </c>
      <c r="M1324" s="14">
        <f t="shared" si="141"/>
        <v>4.1401852123280642E-3</v>
      </c>
      <c r="N1324" s="12">
        <v>128.24700000000001</v>
      </c>
      <c r="O1324" s="14">
        <v>4.6932671887871941E-4</v>
      </c>
      <c r="P1324" s="12">
        <f t="shared" si="142"/>
        <v>123.38</v>
      </c>
      <c r="Q1324" s="14">
        <f t="shared" si="143"/>
        <v>3.9233183678727846E-4</v>
      </c>
    </row>
    <row r="1325" spans="1:17" x14ac:dyDescent="0.25">
      <c r="A1325" s="7" t="s">
        <v>214</v>
      </c>
      <c r="B1325" s="1">
        <v>43848</v>
      </c>
      <c r="C1325" t="s">
        <v>2</v>
      </c>
      <c r="D1325" s="12">
        <v>11900.499999999998</v>
      </c>
      <c r="E1325" s="12">
        <v>723.84999999999991</v>
      </c>
      <c r="F1325" s="12">
        <v>169.29000000000002</v>
      </c>
      <c r="G1325" s="12">
        <v>42.36</v>
      </c>
      <c r="H1325" s="12">
        <v>116.59</v>
      </c>
      <c r="I1325" s="12">
        <v>269281.40732937475</v>
      </c>
      <c r="J1325" s="12">
        <v>11770</v>
      </c>
      <c r="K1325" s="14">
        <v>4.307294113080639E-2</v>
      </c>
      <c r="L1325" s="12">
        <f t="shared" ref="L1325:L1346" si="144">+D1325</f>
        <v>11900.499999999998</v>
      </c>
      <c r="M1325" s="14">
        <f t="shared" ref="M1325:M1346" si="145">+L1325/$I1325</f>
        <v>4.4193545027948256E-2</v>
      </c>
      <c r="N1325" s="12">
        <v>1084.9718000000003</v>
      </c>
      <c r="O1325" s="14">
        <v>4.0446495002411419E-3</v>
      </c>
      <c r="P1325" s="12">
        <f t="shared" ref="P1325:P1346" si="146">+SUM(E1325:H1325)</f>
        <v>1052.0899999999999</v>
      </c>
      <c r="Q1325" s="14">
        <f t="shared" ref="Q1325:Q1346" si="147">+P1325/$I1325</f>
        <v>3.9070280062563825E-3</v>
      </c>
    </row>
    <row r="1326" spans="1:17" x14ac:dyDescent="0.25">
      <c r="A1326" s="7" t="s">
        <v>214</v>
      </c>
      <c r="B1326" s="1">
        <v>43848</v>
      </c>
      <c r="C1326" t="s">
        <v>154</v>
      </c>
      <c r="D1326" s="12">
        <v>1558</v>
      </c>
      <c r="E1326" s="12">
        <v>94.97</v>
      </c>
      <c r="F1326" s="12">
        <v>22.21</v>
      </c>
      <c r="G1326" s="12">
        <v>9.19</v>
      </c>
      <c r="H1326" s="12">
        <v>24.93</v>
      </c>
      <c r="I1326" s="12">
        <v>269281.40732937475</v>
      </c>
      <c r="J1326" s="12">
        <v>1558</v>
      </c>
      <c r="K1326" s="14">
        <v>5.7015838812061468E-3</v>
      </c>
      <c r="L1326" s="12">
        <f t="shared" si="144"/>
        <v>1558</v>
      </c>
      <c r="M1326" s="14">
        <f t="shared" si="145"/>
        <v>5.7857689301746475E-3</v>
      </c>
      <c r="N1326" s="12">
        <v>153.46300000000002</v>
      </c>
      <c r="O1326" s="14">
        <v>5.6160601229880561E-4</v>
      </c>
      <c r="P1326" s="12">
        <f t="shared" si="146"/>
        <v>151.30000000000001</v>
      </c>
      <c r="Q1326" s="14">
        <f t="shared" si="147"/>
        <v>5.6186575040784615E-4</v>
      </c>
    </row>
    <row r="1327" spans="1:17" x14ac:dyDescent="0.25">
      <c r="A1327" s="7" t="s">
        <v>214</v>
      </c>
      <c r="B1327" s="1">
        <v>43848</v>
      </c>
      <c r="C1327" t="s">
        <v>155</v>
      </c>
      <c r="D1327" s="12">
        <v>2841.6</v>
      </c>
      <c r="E1327" s="12">
        <v>169.9</v>
      </c>
      <c r="F1327" s="12">
        <v>39.739999999999995</v>
      </c>
      <c r="G1327" s="12">
        <v>16.439999999999998</v>
      </c>
      <c r="H1327" s="12">
        <v>45.47</v>
      </c>
      <c r="I1327" s="12">
        <v>269281.40732937475</v>
      </c>
      <c r="J1327" s="12">
        <v>2953.2</v>
      </c>
      <c r="K1327" s="14">
        <v>1.0807392501911421E-2</v>
      </c>
      <c r="L1327" s="12">
        <f t="shared" si="144"/>
        <v>2841.6</v>
      </c>
      <c r="M1327" s="14">
        <f t="shared" si="145"/>
        <v>1.0552529519887213E-2</v>
      </c>
      <c r="N1327" s="12">
        <v>290.89019999999999</v>
      </c>
      <c r="O1327" s="14">
        <v>1.064528161438275E-3</v>
      </c>
      <c r="P1327" s="12">
        <f t="shared" si="146"/>
        <v>271.54999999999995</v>
      </c>
      <c r="Q1327" s="14">
        <f t="shared" si="147"/>
        <v>1.008424616809323E-3</v>
      </c>
    </row>
    <row r="1328" spans="1:17" x14ac:dyDescent="0.25">
      <c r="A1328" s="7" t="s">
        <v>214</v>
      </c>
      <c r="B1328" s="1">
        <v>43848</v>
      </c>
      <c r="C1328" t="s">
        <v>156</v>
      </c>
      <c r="D1328" s="12">
        <v>2545.87</v>
      </c>
      <c r="E1328" s="12">
        <v>145.32999999999998</v>
      </c>
      <c r="F1328" s="12">
        <v>33.989999999999995</v>
      </c>
      <c r="G1328" s="12">
        <v>14.07</v>
      </c>
      <c r="H1328" s="12">
        <v>40.730000000000004</v>
      </c>
      <c r="I1328" s="12">
        <v>269281.40732937475</v>
      </c>
      <c r="J1328" s="12">
        <v>2521.6</v>
      </c>
      <c r="K1328" s="14">
        <v>9.2279293420086152E-3</v>
      </c>
      <c r="L1328" s="12">
        <f t="shared" si="144"/>
        <v>2545.87</v>
      </c>
      <c r="M1328" s="14">
        <f t="shared" si="145"/>
        <v>9.4543103634555387E-3</v>
      </c>
      <c r="N1328" s="12">
        <v>248.3776</v>
      </c>
      <c r="O1328" s="14">
        <v>9.0895104018784856E-4</v>
      </c>
      <c r="P1328" s="12">
        <f t="shared" si="146"/>
        <v>234.12</v>
      </c>
      <c r="Q1328" s="14">
        <f t="shared" si="147"/>
        <v>8.6942504616976154E-4</v>
      </c>
    </row>
    <row r="1329" spans="1:17" x14ac:dyDescent="0.25">
      <c r="A1329" s="7" t="s">
        <v>214</v>
      </c>
      <c r="B1329" s="1">
        <v>43848</v>
      </c>
      <c r="C1329" t="s">
        <v>157</v>
      </c>
      <c r="D1329" s="12">
        <v>6352.15</v>
      </c>
      <c r="E1329" s="12">
        <v>377.40999999999997</v>
      </c>
      <c r="F1329" s="12">
        <v>88.28</v>
      </c>
      <c r="G1329" s="12">
        <v>36.519999999999996</v>
      </c>
      <c r="H1329" s="12">
        <v>101.64000000000001</v>
      </c>
      <c r="I1329" s="12">
        <v>269281.40732937475</v>
      </c>
      <c r="J1329" s="12">
        <v>6588.7999999999993</v>
      </c>
      <c r="K1329" s="14">
        <v>2.4112064105578344E-2</v>
      </c>
      <c r="L1329" s="12">
        <f t="shared" si="144"/>
        <v>6352.15</v>
      </c>
      <c r="M1329" s="14">
        <f t="shared" si="145"/>
        <v>2.3589263228375408E-2</v>
      </c>
      <c r="N1329" s="12">
        <v>648.99679999999989</v>
      </c>
      <c r="O1329" s="14">
        <v>2.3750383143994669E-3</v>
      </c>
      <c r="P1329" s="12">
        <f t="shared" si="146"/>
        <v>603.84999999999991</v>
      </c>
      <c r="Q1329" s="14">
        <f t="shared" si="147"/>
        <v>2.2424496588484984E-3</v>
      </c>
    </row>
    <row r="1330" spans="1:17" x14ac:dyDescent="0.25">
      <c r="A1330" s="7" t="s">
        <v>214</v>
      </c>
      <c r="B1330" s="1">
        <v>43848</v>
      </c>
      <c r="C1330" t="s">
        <v>158</v>
      </c>
      <c r="D1330" s="12">
        <v>987</v>
      </c>
      <c r="E1330" s="12">
        <v>59.65</v>
      </c>
      <c r="F1330" s="12">
        <v>13.95</v>
      </c>
      <c r="G1330" s="12">
        <v>5.77</v>
      </c>
      <c r="H1330" s="12">
        <v>15.79</v>
      </c>
      <c r="I1330" s="12">
        <v>269281.40732937475</v>
      </c>
      <c r="J1330" s="12">
        <v>987.2</v>
      </c>
      <c r="K1330" s="14">
        <v>3.61271091625591E-3</v>
      </c>
      <c r="L1330" s="12">
        <f t="shared" si="144"/>
        <v>987</v>
      </c>
      <c r="M1330" s="14">
        <f t="shared" si="145"/>
        <v>3.6653106123763651E-3</v>
      </c>
      <c r="N1330" s="12">
        <v>97.239200000000011</v>
      </c>
      <c r="O1330" s="14">
        <v>3.5585202525120725E-4</v>
      </c>
      <c r="P1330" s="12">
        <f t="shared" si="146"/>
        <v>95.16</v>
      </c>
      <c r="Q1330" s="14">
        <f t="shared" si="147"/>
        <v>3.5338496238473645E-4</v>
      </c>
    </row>
    <row r="1331" spans="1:17" x14ac:dyDescent="0.25">
      <c r="A1331" s="7" t="s">
        <v>214</v>
      </c>
      <c r="B1331" s="1">
        <v>43848</v>
      </c>
      <c r="C1331" t="s">
        <v>159</v>
      </c>
      <c r="D1331" s="12">
        <v>3574.63</v>
      </c>
      <c r="E1331" s="12">
        <v>198.04</v>
      </c>
      <c r="F1331" s="12">
        <v>46.31</v>
      </c>
      <c r="G1331" s="12">
        <v>19.16</v>
      </c>
      <c r="H1331" s="12">
        <v>57.199999999999996</v>
      </c>
      <c r="I1331" s="12">
        <v>269281.40732937475</v>
      </c>
      <c r="J1331" s="12">
        <v>3388</v>
      </c>
      <c r="K1331" s="14">
        <v>1.2398566232045204E-2</v>
      </c>
      <c r="L1331" s="12">
        <f t="shared" si="144"/>
        <v>3574.63</v>
      </c>
      <c r="M1331" s="14">
        <f t="shared" si="145"/>
        <v>1.3274700379249165E-2</v>
      </c>
      <c r="N1331" s="12">
        <v>333.71799999999996</v>
      </c>
      <c r="O1331" s="14">
        <v>1.2212587738564522E-3</v>
      </c>
      <c r="P1331" s="12">
        <f t="shared" si="146"/>
        <v>320.70999999999998</v>
      </c>
      <c r="Q1331" s="14">
        <f t="shared" si="147"/>
        <v>1.1909845658512907E-3</v>
      </c>
    </row>
    <row r="1332" spans="1:17" x14ac:dyDescent="0.25">
      <c r="A1332" s="7" t="s">
        <v>214</v>
      </c>
      <c r="B1332" s="1">
        <v>43848</v>
      </c>
      <c r="C1332" t="s">
        <v>160</v>
      </c>
      <c r="D1332" s="12">
        <v>840</v>
      </c>
      <c r="E1332" s="12">
        <v>49.98</v>
      </c>
      <c r="F1332" s="12">
        <v>11.69</v>
      </c>
      <c r="G1332" s="12">
        <v>4.84</v>
      </c>
      <c r="H1332" s="12">
        <v>13.44</v>
      </c>
      <c r="I1332" s="12">
        <v>269281.40732937475</v>
      </c>
      <c r="J1332" s="12">
        <v>826</v>
      </c>
      <c r="K1332" s="14">
        <v>3.0227909408705247E-3</v>
      </c>
      <c r="L1332" s="12">
        <f t="shared" si="144"/>
        <v>840</v>
      </c>
      <c r="M1332" s="14">
        <f t="shared" si="145"/>
        <v>3.1194132871288213E-3</v>
      </c>
      <c r="N1332" s="12">
        <v>81.36099999999999</v>
      </c>
      <c r="O1332" s="14">
        <v>2.9774490767574664E-4</v>
      </c>
      <c r="P1332" s="12">
        <f t="shared" si="146"/>
        <v>79.949999999999989</v>
      </c>
      <c r="Q1332" s="14">
        <f t="shared" si="147"/>
        <v>2.9690130036422527E-4</v>
      </c>
    </row>
    <row r="1333" spans="1:17" x14ac:dyDescent="0.25">
      <c r="A1333" s="7" t="s">
        <v>214</v>
      </c>
      <c r="B1333" s="1">
        <v>43848</v>
      </c>
      <c r="C1333" t="s">
        <v>161</v>
      </c>
      <c r="D1333" s="12">
        <v>710</v>
      </c>
      <c r="E1333" s="12">
        <v>44.02</v>
      </c>
      <c r="F1333" s="12">
        <v>10.3</v>
      </c>
      <c r="G1333" s="12">
        <v>4.26</v>
      </c>
      <c r="H1333" s="12">
        <v>11.36</v>
      </c>
      <c r="I1333" s="12">
        <v>269281.40732937475</v>
      </c>
      <c r="J1333" s="12">
        <v>710</v>
      </c>
      <c r="K1333" s="14">
        <v>2.5982827699976667E-3</v>
      </c>
      <c r="L1333" s="12">
        <f t="shared" si="144"/>
        <v>710</v>
      </c>
      <c r="M1333" s="14">
        <f t="shared" si="145"/>
        <v>2.6366469450731706E-3</v>
      </c>
      <c r="N1333" s="12">
        <v>69.935000000000002</v>
      </c>
      <c r="O1333" s="14">
        <v>2.5593085284477014E-4</v>
      </c>
      <c r="P1333" s="12">
        <f t="shared" si="146"/>
        <v>69.94</v>
      </c>
      <c r="Q1333" s="14">
        <f t="shared" si="147"/>
        <v>2.5972829202594019E-4</v>
      </c>
    </row>
    <row r="1334" spans="1:17" x14ac:dyDescent="0.25">
      <c r="A1334" s="7" t="s">
        <v>214</v>
      </c>
      <c r="B1334" s="1">
        <v>43848</v>
      </c>
      <c r="C1334" t="s">
        <v>162</v>
      </c>
      <c r="D1334" s="12">
        <v>680</v>
      </c>
      <c r="E1334" s="12">
        <v>40.54</v>
      </c>
      <c r="F1334" s="12">
        <v>9.48</v>
      </c>
      <c r="G1334" s="12">
        <v>3.92</v>
      </c>
      <c r="H1334" s="12">
        <v>10.88</v>
      </c>
      <c r="I1334" s="12">
        <v>269281.40732937475</v>
      </c>
      <c r="J1334" s="12">
        <v>668</v>
      </c>
      <c r="K1334" s="14">
        <v>2.4445815357161146E-3</v>
      </c>
      <c r="L1334" s="12">
        <f t="shared" si="144"/>
        <v>680</v>
      </c>
      <c r="M1334" s="14">
        <f t="shared" si="145"/>
        <v>2.5252393276757124E-3</v>
      </c>
      <c r="N1334" s="12">
        <v>65.798000000000002</v>
      </c>
      <c r="O1334" s="14">
        <v>2.4079128126803728E-4</v>
      </c>
      <c r="P1334" s="12">
        <f t="shared" si="146"/>
        <v>64.819999999999993</v>
      </c>
      <c r="Q1334" s="14">
        <f t="shared" si="147"/>
        <v>2.4071472532344069E-4</v>
      </c>
    </row>
    <row r="1335" spans="1:17" x14ac:dyDescent="0.25">
      <c r="A1335" s="7" t="s">
        <v>214</v>
      </c>
      <c r="B1335" s="1">
        <v>43848</v>
      </c>
      <c r="C1335" t="s">
        <v>163</v>
      </c>
      <c r="D1335" s="12">
        <v>3247.58</v>
      </c>
      <c r="E1335" s="12">
        <v>197.03</v>
      </c>
      <c r="F1335" s="12">
        <v>46.08</v>
      </c>
      <c r="G1335" s="12">
        <v>19.07</v>
      </c>
      <c r="I1335" s="12">
        <v>269281.40732937475</v>
      </c>
      <c r="J1335" s="12">
        <v>3247.6</v>
      </c>
      <c r="K1335" s="14">
        <v>1.1884764963161159E-2</v>
      </c>
      <c r="L1335" s="12">
        <f t="shared" si="144"/>
        <v>3247.58</v>
      </c>
      <c r="M1335" s="14">
        <f t="shared" si="145"/>
        <v>1.2060171670254544E-2</v>
      </c>
      <c r="N1335" s="12">
        <v>319.8886</v>
      </c>
      <c r="O1335" s="14">
        <v>1.170649348871374E-3</v>
      </c>
      <c r="P1335" s="12">
        <f t="shared" si="146"/>
        <v>262.18</v>
      </c>
      <c r="Q1335" s="14">
        <f t="shared" si="147"/>
        <v>9.7362830430885051E-4</v>
      </c>
    </row>
    <row r="1336" spans="1:17" x14ac:dyDescent="0.25">
      <c r="A1336" s="7" t="s">
        <v>214</v>
      </c>
      <c r="B1336" s="1">
        <v>43848</v>
      </c>
      <c r="C1336" t="s">
        <v>164</v>
      </c>
      <c r="D1336" s="12">
        <v>608.03</v>
      </c>
      <c r="E1336" s="12">
        <v>36.229999999999997</v>
      </c>
      <c r="F1336" s="12">
        <v>8.4700000000000006</v>
      </c>
      <c r="G1336" s="12">
        <v>3.51</v>
      </c>
      <c r="I1336" s="12">
        <v>269281.40732937475</v>
      </c>
      <c r="J1336" s="12">
        <v>1498</v>
      </c>
      <c r="K1336" s="14">
        <v>5.4820106893753587E-3</v>
      </c>
      <c r="L1336" s="12">
        <f t="shared" si="144"/>
        <v>608.03</v>
      </c>
      <c r="M1336" s="14">
        <f t="shared" si="145"/>
        <v>2.257972453539211E-3</v>
      </c>
      <c r="N1336" s="12">
        <v>147.55300000000003</v>
      </c>
      <c r="O1336" s="14">
        <v>5.3997805290347293E-4</v>
      </c>
      <c r="P1336" s="12">
        <f t="shared" si="146"/>
        <v>48.209999999999994</v>
      </c>
      <c r="Q1336" s="14">
        <f t="shared" si="147"/>
        <v>1.7903204115771483E-4</v>
      </c>
    </row>
    <row r="1337" spans="1:17" x14ac:dyDescent="0.25">
      <c r="A1337" s="7" t="s">
        <v>214</v>
      </c>
      <c r="B1337" s="1">
        <v>43848</v>
      </c>
      <c r="C1337" t="s">
        <v>165</v>
      </c>
      <c r="D1337" s="12">
        <v>1156.72</v>
      </c>
      <c r="E1337" s="12">
        <v>71.37</v>
      </c>
      <c r="F1337" s="12">
        <v>16.7</v>
      </c>
      <c r="G1337" s="12">
        <v>6.91</v>
      </c>
      <c r="H1337" s="12">
        <v>10.67</v>
      </c>
      <c r="I1337" s="12">
        <v>269281.40732937475</v>
      </c>
      <c r="J1337" s="12">
        <v>502</v>
      </c>
      <c r="K1337" s="14">
        <v>1.8370957049842656E-3</v>
      </c>
      <c r="L1337" s="12">
        <f t="shared" si="144"/>
        <v>1156.72</v>
      </c>
      <c r="M1337" s="14">
        <f t="shared" si="145"/>
        <v>4.2955806398662505E-3</v>
      </c>
      <c r="N1337" s="12">
        <v>49.447000000000003</v>
      </c>
      <c r="O1337" s="14">
        <v>1.8095392694095019E-4</v>
      </c>
      <c r="P1337" s="12">
        <f t="shared" si="146"/>
        <v>105.65</v>
      </c>
      <c r="Q1337" s="14">
        <f t="shared" si="147"/>
        <v>3.9234049260138094E-4</v>
      </c>
    </row>
    <row r="1338" spans="1:17" x14ac:dyDescent="0.25">
      <c r="A1338" s="7" t="s">
        <v>214</v>
      </c>
      <c r="B1338" s="1">
        <v>43848</v>
      </c>
      <c r="C1338" t="s">
        <v>4</v>
      </c>
      <c r="D1338" s="12">
        <v>3984.88</v>
      </c>
      <c r="E1338" s="12">
        <v>228.13</v>
      </c>
      <c r="F1338" s="12">
        <v>53.35</v>
      </c>
      <c r="G1338" s="12">
        <v>22.080000000000002</v>
      </c>
      <c r="H1338" s="12">
        <v>63.76</v>
      </c>
      <c r="I1338" s="12">
        <v>269281.40732937475</v>
      </c>
      <c r="J1338" s="12">
        <v>4644</v>
      </c>
      <c r="K1338" s="14">
        <v>1.6994965047703047E-2</v>
      </c>
      <c r="L1338" s="12">
        <f t="shared" si="144"/>
        <v>3984.88</v>
      </c>
      <c r="M1338" s="14">
        <f t="shared" si="145"/>
        <v>1.4798199547159403E-2</v>
      </c>
      <c r="N1338" s="12">
        <v>457.43399999999991</v>
      </c>
      <c r="O1338" s="14">
        <v>1.6740040571987498E-3</v>
      </c>
      <c r="P1338" s="12">
        <f t="shared" si="146"/>
        <v>367.32</v>
      </c>
      <c r="Q1338" s="14">
        <f t="shared" si="147"/>
        <v>1.3640748674144745E-3</v>
      </c>
    </row>
    <row r="1339" spans="1:17" x14ac:dyDescent="0.25">
      <c r="A1339" s="7" t="s">
        <v>214</v>
      </c>
      <c r="B1339" s="1">
        <v>43848</v>
      </c>
      <c r="C1339" t="s">
        <v>166</v>
      </c>
      <c r="D1339" s="12">
        <v>2852.25</v>
      </c>
      <c r="E1339" s="12">
        <v>167.36</v>
      </c>
      <c r="F1339" s="12">
        <v>39.129999999999995</v>
      </c>
      <c r="G1339" s="12">
        <v>16.2</v>
      </c>
      <c r="H1339" s="12">
        <v>45.620000000000005</v>
      </c>
      <c r="I1339" s="12">
        <v>269281.40732937475</v>
      </c>
      <c r="J1339" s="12">
        <v>3224</v>
      </c>
      <c r="K1339" s="14">
        <v>1.1798399507707714E-2</v>
      </c>
      <c r="L1339" s="12">
        <f t="shared" si="144"/>
        <v>2852.25</v>
      </c>
      <c r="M1339" s="14">
        <f t="shared" si="145"/>
        <v>1.059207922406331E-2</v>
      </c>
      <c r="N1339" s="12">
        <v>317.56399999999996</v>
      </c>
      <c r="O1339" s="14">
        <v>1.1621423515092097E-3</v>
      </c>
      <c r="P1339" s="12">
        <f t="shared" si="146"/>
        <v>268.31</v>
      </c>
      <c r="Q1339" s="14">
        <f t="shared" si="147"/>
        <v>9.9639259413039768E-4</v>
      </c>
    </row>
    <row r="1340" spans="1:17" x14ac:dyDescent="0.25">
      <c r="A1340" s="7" t="s">
        <v>214</v>
      </c>
      <c r="B1340" s="1">
        <v>43848</v>
      </c>
      <c r="C1340" t="s">
        <v>6</v>
      </c>
      <c r="D1340" s="12">
        <v>21563.42</v>
      </c>
      <c r="E1340" s="12">
        <v>1259.6900000000003</v>
      </c>
      <c r="F1340" s="12">
        <v>294.59999999999997</v>
      </c>
      <c r="G1340" s="12">
        <v>121.88000000000001</v>
      </c>
      <c r="H1340" s="12">
        <v>345.00000000000006</v>
      </c>
      <c r="I1340" s="12">
        <v>269281.40732937475</v>
      </c>
      <c r="J1340" s="12">
        <v>23106</v>
      </c>
      <c r="K1340" s="14">
        <v>8.4557636174036735E-2</v>
      </c>
      <c r="L1340" s="12">
        <f t="shared" si="144"/>
        <v>21563.42</v>
      </c>
      <c r="M1340" s="14">
        <f t="shared" si="145"/>
        <v>8.0077641504689726E-2</v>
      </c>
      <c r="N1340" s="12">
        <v>2275.9410000000007</v>
      </c>
      <c r="O1340" s="14">
        <v>8.3289271631426208E-3</v>
      </c>
      <c r="P1340" s="12">
        <f t="shared" si="146"/>
        <v>2021.1700000000003</v>
      </c>
      <c r="Q1340" s="14">
        <f t="shared" si="147"/>
        <v>7.5057911351740008E-3</v>
      </c>
    </row>
    <row r="1341" spans="1:17" x14ac:dyDescent="0.25">
      <c r="A1341" s="7" t="s">
        <v>214</v>
      </c>
      <c r="B1341" s="1">
        <v>43848</v>
      </c>
      <c r="C1341" t="s">
        <v>7</v>
      </c>
      <c r="D1341" s="12">
        <v>3572.4</v>
      </c>
      <c r="E1341" s="12">
        <v>212.01999999999998</v>
      </c>
      <c r="F1341" s="12">
        <v>49.600000000000009</v>
      </c>
      <c r="G1341" s="12">
        <v>20.520000000000003</v>
      </c>
      <c r="H1341" s="12">
        <v>57.160000000000004</v>
      </c>
      <c r="I1341" s="12">
        <v>269281.40732937475</v>
      </c>
      <c r="J1341" s="12">
        <v>4280</v>
      </c>
      <c r="K1341" s="14">
        <v>1.5662887683929594E-2</v>
      </c>
      <c r="L1341" s="12">
        <f t="shared" si="144"/>
        <v>3572.4</v>
      </c>
      <c r="M1341" s="14">
        <f t="shared" si="145"/>
        <v>1.3266419079689288E-2</v>
      </c>
      <c r="N1341" s="12">
        <v>421.58</v>
      </c>
      <c r="O1341" s="14">
        <v>1.5427944368670652E-3</v>
      </c>
      <c r="P1341" s="12">
        <f t="shared" si="146"/>
        <v>339.3</v>
      </c>
      <c r="Q1341" s="14">
        <f t="shared" si="147"/>
        <v>1.260020152765249E-3</v>
      </c>
    </row>
    <row r="1342" spans="1:17" x14ac:dyDescent="0.25">
      <c r="A1342" s="7" t="s">
        <v>214</v>
      </c>
      <c r="B1342" s="1">
        <v>43848</v>
      </c>
      <c r="C1342" t="s">
        <v>167</v>
      </c>
      <c r="D1342" s="12">
        <v>4420.5</v>
      </c>
      <c r="E1342" s="12">
        <v>243.76999999999998</v>
      </c>
      <c r="F1342" s="12">
        <v>57.01</v>
      </c>
      <c r="G1342" s="12">
        <v>23.58</v>
      </c>
      <c r="H1342" s="12">
        <v>70.72999999999999</v>
      </c>
      <c r="I1342" s="12">
        <v>269281.40732937475</v>
      </c>
      <c r="J1342" s="12">
        <v>4546</v>
      </c>
      <c r="K1342" s="14">
        <v>1.6636328834379426E-2</v>
      </c>
      <c r="L1342" s="12">
        <f t="shared" si="144"/>
        <v>4420.5</v>
      </c>
      <c r="M1342" s="14">
        <f t="shared" si="145"/>
        <v>1.6415912423515422E-2</v>
      </c>
      <c r="N1342" s="12">
        <v>447.78100000000006</v>
      </c>
      <c r="O1342" s="14">
        <v>1.6386783901863734E-3</v>
      </c>
      <c r="P1342" s="12">
        <f t="shared" si="146"/>
        <v>395.08999999999992</v>
      </c>
      <c r="Q1342" s="14">
        <f t="shared" si="147"/>
        <v>1.4672011852520546E-3</v>
      </c>
    </row>
    <row r="1343" spans="1:17" x14ac:dyDescent="0.25">
      <c r="A1343" s="7" t="s">
        <v>214</v>
      </c>
      <c r="B1343" s="1">
        <v>43848</v>
      </c>
      <c r="C1343" t="s">
        <v>168</v>
      </c>
      <c r="D1343" s="12">
        <v>2692.8</v>
      </c>
      <c r="E1343" s="12">
        <v>157.5</v>
      </c>
      <c r="F1343" s="12">
        <v>36.83</v>
      </c>
      <c r="G1343" s="12">
        <v>15.25</v>
      </c>
      <c r="H1343" s="12">
        <v>43.089999999999996</v>
      </c>
      <c r="I1343" s="12">
        <v>269281.40732937475</v>
      </c>
      <c r="J1343" s="12">
        <v>3178</v>
      </c>
      <c r="K1343" s="14">
        <v>1.1630060060637442E-2</v>
      </c>
      <c r="L1343" s="12">
        <f t="shared" si="144"/>
        <v>2692.8</v>
      </c>
      <c r="M1343" s="14">
        <f t="shared" si="145"/>
        <v>9.9999477375958233E-3</v>
      </c>
      <c r="N1343" s="12">
        <v>313.03300000000002</v>
      </c>
      <c r="O1343" s="14">
        <v>1.1455609159727882E-3</v>
      </c>
      <c r="P1343" s="12">
        <f t="shared" si="146"/>
        <v>252.67</v>
      </c>
      <c r="Q1343" s="14">
        <f t="shared" si="147"/>
        <v>9.3831208959385627E-4</v>
      </c>
    </row>
    <row r="1344" spans="1:17" x14ac:dyDescent="0.25">
      <c r="A1344" s="7" t="s">
        <v>214</v>
      </c>
      <c r="B1344" s="1">
        <v>43848</v>
      </c>
      <c r="C1344" t="s">
        <v>169</v>
      </c>
      <c r="D1344" s="12">
        <v>826</v>
      </c>
      <c r="E1344" s="12">
        <v>50.85</v>
      </c>
      <c r="F1344" s="12">
        <v>11.89</v>
      </c>
      <c r="G1344" s="12">
        <v>4.92</v>
      </c>
      <c r="H1344" s="12">
        <v>13.22</v>
      </c>
      <c r="I1344" s="12">
        <v>269281.40732937475</v>
      </c>
      <c r="J1344" s="12">
        <v>826</v>
      </c>
      <c r="K1344" s="14">
        <v>3.0227909408705247E-3</v>
      </c>
      <c r="L1344" s="12">
        <f t="shared" si="144"/>
        <v>826</v>
      </c>
      <c r="M1344" s="14">
        <f t="shared" si="145"/>
        <v>3.0674230656766743E-3</v>
      </c>
      <c r="N1344" s="12">
        <v>81.36099999999999</v>
      </c>
      <c r="O1344" s="14">
        <v>2.9774490767574664E-4</v>
      </c>
      <c r="P1344" s="12">
        <f t="shared" si="146"/>
        <v>80.88</v>
      </c>
      <c r="Q1344" s="14">
        <f t="shared" si="147"/>
        <v>3.003549365035465E-4</v>
      </c>
    </row>
    <row r="1345" spans="1:17" x14ac:dyDescent="0.25">
      <c r="A1345" s="7" t="s">
        <v>214</v>
      </c>
      <c r="B1345" s="1">
        <v>43848</v>
      </c>
      <c r="C1345" t="s">
        <v>170</v>
      </c>
      <c r="D1345" s="12">
        <v>742</v>
      </c>
      <c r="E1345" s="12">
        <v>44.38</v>
      </c>
      <c r="F1345" s="12">
        <v>10.38</v>
      </c>
      <c r="G1345" s="12">
        <v>4.3</v>
      </c>
      <c r="H1345" s="12">
        <v>11.87</v>
      </c>
      <c r="I1345" s="12">
        <v>269281.40732937475</v>
      </c>
      <c r="J1345" s="12">
        <v>742</v>
      </c>
      <c r="K1345" s="14">
        <v>2.7153884723074206E-3</v>
      </c>
      <c r="L1345" s="12">
        <f t="shared" si="144"/>
        <v>742</v>
      </c>
      <c r="M1345" s="14">
        <f t="shared" si="145"/>
        <v>2.7554817369637922E-3</v>
      </c>
      <c r="N1345" s="12">
        <v>73.086999999999989</v>
      </c>
      <c r="O1345" s="14">
        <v>2.6746576452228087E-4</v>
      </c>
      <c r="P1345" s="12">
        <f t="shared" si="146"/>
        <v>70.930000000000007</v>
      </c>
      <c r="Q1345" s="14">
        <f t="shared" si="147"/>
        <v>2.6340474340005632E-4</v>
      </c>
    </row>
    <row r="1346" spans="1:17" x14ac:dyDescent="0.25">
      <c r="A1346" s="7" t="s">
        <v>214</v>
      </c>
      <c r="B1346" s="1">
        <v>43848</v>
      </c>
      <c r="C1346" t="s">
        <v>11</v>
      </c>
      <c r="D1346" s="12">
        <v>1297.99</v>
      </c>
      <c r="E1346" s="12">
        <v>76.819999999999993</v>
      </c>
      <c r="F1346" s="12">
        <v>17.97</v>
      </c>
      <c r="G1346" s="12">
        <v>7.4399999999999995</v>
      </c>
      <c r="H1346" s="12">
        <v>20.770000000000003</v>
      </c>
      <c r="I1346" s="12">
        <v>269281.40732937475</v>
      </c>
      <c r="J1346" s="12">
        <v>1302</v>
      </c>
      <c r="K1346" s="14">
        <v>4.7647382627281154E-3</v>
      </c>
      <c r="L1346" s="12">
        <f t="shared" si="144"/>
        <v>1297.99</v>
      </c>
      <c r="M1346" s="14">
        <f t="shared" si="145"/>
        <v>4.8201991101908797E-3</v>
      </c>
      <c r="N1346" s="12">
        <v>128.24700000000001</v>
      </c>
      <c r="O1346" s="14">
        <v>4.6932671887871941E-4</v>
      </c>
      <c r="P1346" s="12">
        <f t="shared" si="146"/>
        <v>123</v>
      </c>
      <c r="Q1346" s="14">
        <f t="shared" si="147"/>
        <v>4.5677123132957742E-4</v>
      </c>
    </row>
    <row r="1347" spans="1:17" x14ac:dyDescent="0.25">
      <c r="A1347" s="7" t="s">
        <v>216</v>
      </c>
      <c r="B1347" s="1">
        <v>43855</v>
      </c>
      <c r="C1347" t="s">
        <v>2</v>
      </c>
      <c r="D1347" s="12">
        <v>11904.999999999998</v>
      </c>
      <c r="E1347" s="12">
        <v>724.12000000000012</v>
      </c>
      <c r="F1347" s="12">
        <v>169.35000000000002</v>
      </c>
      <c r="G1347" s="12">
        <v>42.39</v>
      </c>
      <c r="H1347" s="12">
        <v>114.18999999999998</v>
      </c>
      <c r="I1347" s="12">
        <v>251943.08879871425</v>
      </c>
      <c r="J1347" s="12">
        <v>11770</v>
      </c>
      <c r="K1347" s="14">
        <v>4.307294113080639E-2</v>
      </c>
      <c r="L1347" s="12">
        <f t="shared" ref="L1347:L1368" si="148">+D1347</f>
        <v>11904.999999999998</v>
      </c>
      <c r="M1347" s="14">
        <f t="shared" ref="M1347:M1368" si="149">+L1347/$I1347</f>
        <v>4.7252734959962725E-2</v>
      </c>
      <c r="N1347" s="12">
        <v>1057.8458000000003</v>
      </c>
      <c r="O1347" s="14">
        <v>4.0446495002411419E-3</v>
      </c>
      <c r="P1347" s="12">
        <f t="shared" ref="P1347:P1368" si="150">+SUM(E1347:H1347)</f>
        <v>1050.0500000000002</v>
      </c>
      <c r="Q1347" s="14">
        <f t="shared" ref="Q1347:Q1368" si="151">+P1347/$I1347</f>
        <v>4.1678063288289689E-3</v>
      </c>
    </row>
    <row r="1348" spans="1:17" x14ac:dyDescent="0.25">
      <c r="A1348" s="7" t="s">
        <v>216</v>
      </c>
      <c r="B1348" s="1">
        <v>43855</v>
      </c>
      <c r="C1348" t="s">
        <v>154</v>
      </c>
      <c r="D1348" s="12">
        <v>1558</v>
      </c>
      <c r="E1348" s="12">
        <v>94.97</v>
      </c>
      <c r="F1348" s="12">
        <v>22.21</v>
      </c>
      <c r="G1348" s="12">
        <v>9.19</v>
      </c>
      <c r="H1348" s="12">
        <v>24.93</v>
      </c>
      <c r="I1348" s="12">
        <v>251943.08879871425</v>
      </c>
      <c r="J1348" s="12">
        <v>1558</v>
      </c>
      <c r="K1348" s="14">
        <v>5.7015838812061468E-3</v>
      </c>
      <c r="L1348" s="12">
        <f t="shared" si="148"/>
        <v>1558</v>
      </c>
      <c r="M1348" s="14">
        <f t="shared" si="149"/>
        <v>6.1839362509552237E-3</v>
      </c>
      <c r="N1348" s="12">
        <v>153.46300000000002</v>
      </c>
      <c r="O1348" s="14">
        <v>5.6160601229880561E-4</v>
      </c>
      <c r="P1348" s="12">
        <f t="shared" si="150"/>
        <v>151.30000000000001</v>
      </c>
      <c r="Q1348" s="14">
        <f t="shared" si="151"/>
        <v>6.005324485041883E-4</v>
      </c>
    </row>
    <row r="1349" spans="1:17" x14ac:dyDescent="0.25">
      <c r="A1349" s="7" t="s">
        <v>216</v>
      </c>
      <c r="B1349" s="1">
        <v>43855</v>
      </c>
      <c r="C1349" t="s">
        <v>155</v>
      </c>
      <c r="D1349" s="12">
        <v>2953.1</v>
      </c>
      <c r="E1349" s="12">
        <v>176.82</v>
      </c>
      <c r="F1349" s="12">
        <v>41.35</v>
      </c>
      <c r="G1349" s="12">
        <v>17.11</v>
      </c>
      <c r="H1349" s="12">
        <v>47.25</v>
      </c>
      <c r="I1349" s="12">
        <v>251943.08879871425</v>
      </c>
      <c r="J1349" s="12">
        <v>2953.2</v>
      </c>
      <c r="K1349" s="14">
        <v>1.0807392501911421E-2</v>
      </c>
      <c r="L1349" s="12">
        <f t="shared" si="148"/>
        <v>2953.1</v>
      </c>
      <c r="M1349" s="14">
        <f t="shared" si="149"/>
        <v>1.1721297909304153E-2</v>
      </c>
      <c r="N1349" s="12">
        <v>290.89019999999999</v>
      </c>
      <c r="O1349" s="14">
        <v>1.064528161438275E-3</v>
      </c>
      <c r="P1349" s="12">
        <f t="shared" si="150"/>
        <v>282.52999999999997</v>
      </c>
      <c r="Q1349" s="14">
        <f t="shared" si="151"/>
        <v>1.1214040494110264E-3</v>
      </c>
    </row>
    <row r="1350" spans="1:17" x14ac:dyDescent="0.25">
      <c r="A1350" s="7" t="s">
        <v>216</v>
      </c>
      <c r="B1350" s="1">
        <v>43855</v>
      </c>
      <c r="C1350" t="s">
        <v>156</v>
      </c>
      <c r="D1350" s="12">
        <v>2538.65</v>
      </c>
      <c r="E1350" s="12">
        <v>144.88</v>
      </c>
      <c r="F1350" s="12">
        <v>33.879999999999995</v>
      </c>
      <c r="G1350" s="12">
        <v>14.030000000000001</v>
      </c>
      <c r="H1350" s="12">
        <v>40.619999999999997</v>
      </c>
      <c r="I1350" s="12">
        <v>251943.08879871425</v>
      </c>
      <c r="J1350" s="12">
        <v>2521.6</v>
      </c>
      <c r="K1350" s="14">
        <v>9.2279293420086152E-3</v>
      </c>
      <c r="L1350" s="12">
        <f t="shared" si="148"/>
        <v>2538.65</v>
      </c>
      <c r="M1350" s="14">
        <f t="shared" si="149"/>
        <v>1.0076283545242284E-2</v>
      </c>
      <c r="N1350" s="12">
        <v>248.3776</v>
      </c>
      <c r="O1350" s="14">
        <v>9.0895104018784856E-4</v>
      </c>
      <c r="P1350" s="12">
        <f t="shared" si="150"/>
        <v>233.41</v>
      </c>
      <c r="Q1350" s="14">
        <f t="shared" si="151"/>
        <v>9.264393840407309E-4</v>
      </c>
    </row>
    <row r="1351" spans="1:17" x14ac:dyDescent="0.25">
      <c r="A1351" s="7" t="s">
        <v>216</v>
      </c>
      <c r="B1351" s="1">
        <v>43855</v>
      </c>
      <c r="C1351" t="s">
        <v>157</v>
      </c>
      <c r="D1351" s="12">
        <v>6344.52</v>
      </c>
      <c r="E1351" s="12">
        <v>376.94000000000005</v>
      </c>
      <c r="F1351" s="12">
        <v>88.169999999999987</v>
      </c>
      <c r="G1351" s="12">
        <v>36.28</v>
      </c>
      <c r="H1351" s="12">
        <v>97.56</v>
      </c>
      <c r="I1351" s="12">
        <v>251943.08879871425</v>
      </c>
      <c r="J1351" s="12">
        <v>6588.7999999999993</v>
      </c>
      <c r="K1351" s="14">
        <v>2.4112064105578344E-2</v>
      </c>
      <c r="L1351" s="12">
        <f t="shared" si="148"/>
        <v>6344.52</v>
      </c>
      <c r="M1351" s="14">
        <f t="shared" si="149"/>
        <v>2.518235380161132E-2</v>
      </c>
      <c r="N1351" s="12">
        <v>648.99679999999989</v>
      </c>
      <c r="O1351" s="14">
        <v>2.3750383143994669E-3</v>
      </c>
      <c r="P1351" s="12">
        <f t="shared" si="150"/>
        <v>598.95000000000005</v>
      </c>
      <c r="Q1351" s="14">
        <f t="shared" si="151"/>
        <v>2.3773226043065669E-3</v>
      </c>
    </row>
    <row r="1352" spans="1:17" x14ac:dyDescent="0.25">
      <c r="A1352" s="7" t="s">
        <v>216</v>
      </c>
      <c r="B1352" s="1">
        <v>43855</v>
      </c>
      <c r="C1352" t="s">
        <v>158</v>
      </c>
      <c r="D1352" s="12">
        <v>987</v>
      </c>
      <c r="E1352" s="12">
        <v>59.65</v>
      </c>
      <c r="F1352" s="12">
        <v>13.95</v>
      </c>
      <c r="G1352" s="12">
        <v>5.77</v>
      </c>
      <c r="H1352" s="12">
        <v>15.79</v>
      </c>
      <c r="I1352" s="12">
        <v>251943.08879871425</v>
      </c>
      <c r="J1352" s="12">
        <v>987.2</v>
      </c>
      <c r="K1352" s="14">
        <v>3.61271091625591E-3</v>
      </c>
      <c r="L1352" s="12">
        <f t="shared" si="148"/>
        <v>987</v>
      </c>
      <c r="M1352" s="14">
        <f t="shared" si="149"/>
        <v>3.9175513990326099E-3</v>
      </c>
      <c r="N1352" s="12">
        <v>97.239200000000011</v>
      </c>
      <c r="O1352" s="14">
        <v>3.5585202525120725E-4</v>
      </c>
      <c r="P1352" s="12">
        <f t="shared" si="150"/>
        <v>95.16</v>
      </c>
      <c r="Q1352" s="14">
        <f t="shared" si="151"/>
        <v>3.7770434765141148E-4</v>
      </c>
    </row>
    <row r="1353" spans="1:17" x14ac:dyDescent="0.25">
      <c r="A1353" s="7" t="s">
        <v>216</v>
      </c>
      <c r="B1353" s="1">
        <v>43855</v>
      </c>
      <c r="C1353" t="s">
        <v>159</v>
      </c>
      <c r="D1353" s="12">
        <v>3398.94</v>
      </c>
      <c r="E1353" s="12">
        <v>187.14000000000001</v>
      </c>
      <c r="F1353" s="12">
        <v>43.77</v>
      </c>
      <c r="G1353" s="12">
        <v>18.11</v>
      </c>
      <c r="H1353" s="12">
        <v>54.379999999999995</v>
      </c>
      <c r="I1353" s="12">
        <v>251943.08879871425</v>
      </c>
      <c r="J1353" s="12">
        <v>3388</v>
      </c>
      <c r="K1353" s="14">
        <v>1.2398566232045204E-2</v>
      </c>
      <c r="L1353" s="12">
        <f t="shared" si="148"/>
        <v>3398.94</v>
      </c>
      <c r="M1353" s="14">
        <f t="shared" si="149"/>
        <v>1.3490903902966462E-2</v>
      </c>
      <c r="N1353" s="12">
        <v>333.71799999999996</v>
      </c>
      <c r="O1353" s="14">
        <v>1.2212587738564522E-3</v>
      </c>
      <c r="P1353" s="12">
        <f t="shared" si="150"/>
        <v>303.40000000000003</v>
      </c>
      <c r="Q1353" s="14">
        <f t="shared" si="151"/>
        <v>1.2042402172912805E-3</v>
      </c>
    </row>
    <row r="1354" spans="1:17" x14ac:dyDescent="0.25">
      <c r="A1354" s="7" t="s">
        <v>216</v>
      </c>
      <c r="B1354" s="1">
        <v>43855</v>
      </c>
      <c r="C1354" t="s">
        <v>160</v>
      </c>
      <c r="D1354" s="12">
        <v>840</v>
      </c>
      <c r="E1354" s="12">
        <v>49.98</v>
      </c>
      <c r="F1354" s="12">
        <v>11.69</v>
      </c>
      <c r="G1354" s="12">
        <v>4.84</v>
      </c>
      <c r="H1354" s="12">
        <v>13.44</v>
      </c>
      <c r="I1354" s="12">
        <v>251943.08879871425</v>
      </c>
      <c r="J1354" s="12">
        <v>826</v>
      </c>
      <c r="K1354" s="14">
        <v>3.0227909408705247E-3</v>
      </c>
      <c r="L1354" s="12">
        <f t="shared" si="148"/>
        <v>840</v>
      </c>
      <c r="M1354" s="14">
        <f t="shared" si="149"/>
        <v>3.3340862970490295E-3</v>
      </c>
      <c r="N1354" s="12">
        <v>81.36099999999999</v>
      </c>
      <c r="O1354" s="14">
        <v>2.9774490767574664E-4</v>
      </c>
      <c r="P1354" s="12">
        <f t="shared" si="150"/>
        <v>79.949999999999989</v>
      </c>
      <c r="Q1354" s="14">
        <f t="shared" si="151"/>
        <v>3.1733357077270221E-4</v>
      </c>
    </row>
    <row r="1355" spans="1:17" x14ac:dyDescent="0.25">
      <c r="A1355" s="7" t="s">
        <v>216</v>
      </c>
      <c r="B1355" s="1">
        <v>43855</v>
      </c>
      <c r="C1355" t="s">
        <v>161</v>
      </c>
      <c r="D1355" s="12">
        <v>701.13</v>
      </c>
      <c r="E1355" s="12">
        <v>43.47</v>
      </c>
      <c r="F1355" s="12">
        <v>10.17</v>
      </c>
      <c r="G1355" s="12">
        <v>4.21</v>
      </c>
      <c r="H1355" s="12">
        <v>11.22</v>
      </c>
      <c r="I1355" s="12">
        <v>251943.08879871425</v>
      </c>
      <c r="J1355" s="12">
        <v>710</v>
      </c>
      <c r="K1355" s="14">
        <v>2.5982827699976667E-3</v>
      </c>
      <c r="L1355" s="12">
        <f t="shared" si="148"/>
        <v>701.13</v>
      </c>
      <c r="M1355" s="14">
        <f t="shared" si="149"/>
        <v>2.7828903874404596E-3</v>
      </c>
      <c r="N1355" s="12">
        <v>69.935000000000002</v>
      </c>
      <c r="O1355" s="14">
        <v>2.5593085284477014E-4</v>
      </c>
      <c r="P1355" s="12">
        <f t="shared" si="150"/>
        <v>69.070000000000007</v>
      </c>
      <c r="Q1355" s="14">
        <f t="shared" si="151"/>
        <v>2.7414921492521012E-4</v>
      </c>
    </row>
    <row r="1356" spans="1:17" x14ac:dyDescent="0.25">
      <c r="A1356" s="7" t="s">
        <v>216</v>
      </c>
      <c r="B1356" s="1">
        <v>43855</v>
      </c>
      <c r="C1356" t="s">
        <v>162</v>
      </c>
      <c r="D1356" s="12">
        <v>680</v>
      </c>
      <c r="E1356" s="12">
        <v>40.54</v>
      </c>
      <c r="F1356" s="12">
        <v>9.48</v>
      </c>
      <c r="G1356" s="12">
        <v>3.92</v>
      </c>
      <c r="H1356" s="12">
        <v>10.88</v>
      </c>
      <c r="I1356" s="12">
        <v>251943.08879871425</v>
      </c>
      <c r="J1356" s="12">
        <v>668</v>
      </c>
      <c r="K1356" s="14">
        <v>2.4445815357161146E-3</v>
      </c>
      <c r="L1356" s="12">
        <f t="shared" si="148"/>
        <v>680</v>
      </c>
      <c r="M1356" s="14">
        <f t="shared" si="149"/>
        <v>2.6990222404682618E-3</v>
      </c>
      <c r="N1356" s="12">
        <v>65.798000000000002</v>
      </c>
      <c r="O1356" s="14">
        <v>2.4079128126803728E-4</v>
      </c>
      <c r="P1356" s="12">
        <f t="shared" si="150"/>
        <v>64.819999999999993</v>
      </c>
      <c r="Q1356" s="14">
        <f t="shared" si="151"/>
        <v>2.5728032592228339E-4</v>
      </c>
    </row>
    <row r="1357" spans="1:17" x14ac:dyDescent="0.25">
      <c r="A1357" s="7" t="s">
        <v>216</v>
      </c>
      <c r="B1357" s="1">
        <v>43855</v>
      </c>
      <c r="C1357" t="s">
        <v>163</v>
      </c>
      <c r="D1357" s="12">
        <v>3247.58</v>
      </c>
      <c r="E1357" s="12">
        <v>197.03</v>
      </c>
      <c r="F1357" s="12">
        <v>46.08</v>
      </c>
      <c r="G1357" s="12">
        <v>19.07</v>
      </c>
      <c r="I1357" s="12">
        <v>251943.08879871425</v>
      </c>
      <c r="J1357" s="12">
        <v>3247.6</v>
      </c>
      <c r="K1357" s="14">
        <v>1.1884764963161159E-2</v>
      </c>
      <c r="L1357" s="12">
        <f t="shared" si="148"/>
        <v>3247.58</v>
      </c>
      <c r="M1357" s="14">
        <f t="shared" si="149"/>
        <v>1.2890133305441056E-2</v>
      </c>
      <c r="N1357" s="12">
        <v>319.8886</v>
      </c>
      <c r="O1357" s="14">
        <v>1.170649348871374E-3</v>
      </c>
      <c r="P1357" s="12">
        <f t="shared" si="150"/>
        <v>262.18</v>
      </c>
      <c r="Q1357" s="14">
        <f t="shared" si="151"/>
        <v>1.0406318397146602E-3</v>
      </c>
    </row>
    <row r="1358" spans="1:17" x14ac:dyDescent="0.25">
      <c r="A1358" s="7" t="s">
        <v>216</v>
      </c>
      <c r="B1358" s="1">
        <v>43855</v>
      </c>
      <c r="C1358" t="s">
        <v>164</v>
      </c>
      <c r="D1358" s="12">
        <v>1015.05</v>
      </c>
      <c r="E1358" s="12">
        <v>61.47</v>
      </c>
      <c r="F1358" s="12">
        <v>14.38</v>
      </c>
      <c r="G1358" s="12">
        <v>5.95</v>
      </c>
      <c r="I1358" s="12">
        <v>251943.08879871425</v>
      </c>
      <c r="J1358" s="12">
        <v>1498</v>
      </c>
      <c r="K1358" s="14">
        <v>5.4820106893753587E-3</v>
      </c>
      <c r="L1358" s="12">
        <f t="shared" si="148"/>
        <v>1015.05</v>
      </c>
      <c r="M1358" s="14">
        <f t="shared" si="149"/>
        <v>4.0288860664519253E-3</v>
      </c>
      <c r="N1358" s="12">
        <v>147.55300000000003</v>
      </c>
      <c r="O1358" s="14">
        <v>5.3997805290347293E-4</v>
      </c>
      <c r="P1358" s="12">
        <f t="shared" si="150"/>
        <v>81.8</v>
      </c>
      <c r="Q1358" s="14">
        <f t="shared" si="151"/>
        <v>3.2467649892691739E-4</v>
      </c>
    </row>
    <row r="1359" spans="1:17" x14ac:dyDescent="0.25">
      <c r="A1359" s="7" t="s">
        <v>216</v>
      </c>
      <c r="B1359" s="1">
        <v>43855</v>
      </c>
      <c r="C1359" t="s">
        <v>165</v>
      </c>
      <c r="D1359" s="12">
        <v>1024.94</v>
      </c>
      <c r="E1359" s="12">
        <v>63.2</v>
      </c>
      <c r="F1359" s="12">
        <v>14.79</v>
      </c>
      <c r="G1359" s="12">
        <v>6.12</v>
      </c>
      <c r="H1359" s="12">
        <v>8.56</v>
      </c>
      <c r="I1359" s="12">
        <v>251943.08879871425</v>
      </c>
      <c r="J1359" s="12">
        <v>502</v>
      </c>
      <c r="K1359" s="14">
        <v>1.8370957049842656E-3</v>
      </c>
      <c r="L1359" s="12">
        <f t="shared" si="148"/>
        <v>1024.94</v>
      </c>
      <c r="M1359" s="14">
        <f t="shared" si="149"/>
        <v>4.0681409634493243E-3</v>
      </c>
      <c r="N1359" s="12">
        <v>49.447000000000003</v>
      </c>
      <c r="O1359" s="14">
        <v>1.8095392694095019E-4</v>
      </c>
      <c r="P1359" s="12">
        <f t="shared" si="150"/>
        <v>92.670000000000016</v>
      </c>
      <c r="Q1359" s="14">
        <f t="shared" si="151"/>
        <v>3.6782116327087333E-4</v>
      </c>
    </row>
    <row r="1360" spans="1:17" x14ac:dyDescent="0.25">
      <c r="A1360" s="7" t="s">
        <v>216</v>
      </c>
      <c r="B1360" s="1">
        <v>43855</v>
      </c>
      <c r="C1360" t="s">
        <v>4</v>
      </c>
      <c r="D1360" s="12">
        <v>3483.88</v>
      </c>
      <c r="E1360" s="12">
        <v>205.39000000000001</v>
      </c>
      <c r="F1360" s="12">
        <v>48.04</v>
      </c>
      <c r="G1360" s="12">
        <v>19.88</v>
      </c>
      <c r="H1360" s="12">
        <v>55.74</v>
      </c>
      <c r="I1360" s="12">
        <v>251943.08879871425</v>
      </c>
      <c r="J1360" s="12">
        <v>4644</v>
      </c>
      <c r="K1360" s="14">
        <v>1.6994965047703047E-2</v>
      </c>
      <c r="L1360" s="12">
        <f t="shared" si="148"/>
        <v>3483.88</v>
      </c>
      <c r="M1360" s="14">
        <f t="shared" si="149"/>
        <v>1.3828043534003777E-2</v>
      </c>
      <c r="N1360" s="12">
        <v>457.43399999999991</v>
      </c>
      <c r="O1360" s="14">
        <v>1.6740040571987498E-3</v>
      </c>
      <c r="P1360" s="12">
        <f t="shared" si="150"/>
        <v>329.05</v>
      </c>
      <c r="Q1360" s="14">
        <f t="shared" si="151"/>
        <v>1.3060489238618848E-3</v>
      </c>
    </row>
    <row r="1361" spans="1:17" x14ac:dyDescent="0.25">
      <c r="A1361" s="7" t="s">
        <v>216</v>
      </c>
      <c r="B1361" s="1">
        <v>43855</v>
      </c>
      <c r="C1361" t="s">
        <v>166</v>
      </c>
      <c r="D1361" s="12">
        <v>2803.44</v>
      </c>
      <c r="E1361" s="12">
        <v>164.33</v>
      </c>
      <c r="F1361" s="12">
        <v>38.440000000000005</v>
      </c>
      <c r="G1361" s="12">
        <v>15.91</v>
      </c>
      <c r="H1361" s="12">
        <v>44.85</v>
      </c>
      <c r="I1361" s="12">
        <v>251943.08879871425</v>
      </c>
      <c r="J1361" s="12">
        <v>3224</v>
      </c>
      <c r="K1361" s="14">
        <v>1.1798399507707714E-2</v>
      </c>
      <c r="L1361" s="12">
        <f t="shared" si="148"/>
        <v>2803.44</v>
      </c>
      <c r="M1361" s="14">
        <f t="shared" si="149"/>
        <v>1.1127274867379917E-2</v>
      </c>
      <c r="N1361" s="12">
        <v>317.56399999999996</v>
      </c>
      <c r="O1361" s="14">
        <v>1.1621423515092097E-3</v>
      </c>
      <c r="P1361" s="12">
        <f t="shared" si="150"/>
        <v>263.53000000000003</v>
      </c>
      <c r="Q1361" s="14">
        <f t="shared" si="151"/>
        <v>1.0459901926920606E-3</v>
      </c>
    </row>
    <row r="1362" spans="1:17" x14ac:dyDescent="0.25">
      <c r="A1362" s="7" t="s">
        <v>216</v>
      </c>
      <c r="B1362" s="1">
        <v>43855</v>
      </c>
      <c r="C1362" t="s">
        <v>6</v>
      </c>
      <c r="D1362" s="12">
        <v>20048.330000000002</v>
      </c>
      <c r="E1362" s="12">
        <v>1165.76</v>
      </c>
      <c r="F1362" s="12">
        <v>272.64999999999992</v>
      </c>
      <c r="G1362" s="12">
        <v>112.8</v>
      </c>
      <c r="H1362" s="12">
        <v>320.75</v>
      </c>
      <c r="I1362" s="12">
        <v>251943.08879871425</v>
      </c>
      <c r="J1362" s="12">
        <v>23106</v>
      </c>
      <c r="K1362" s="14">
        <v>8.4557636174036735E-2</v>
      </c>
      <c r="L1362" s="12">
        <f t="shared" si="148"/>
        <v>20048.330000000002</v>
      </c>
      <c r="M1362" s="14">
        <f t="shared" si="149"/>
        <v>7.9574836109186878E-2</v>
      </c>
      <c r="N1362" s="12">
        <v>2275.9410000000007</v>
      </c>
      <c r="O1362" s="14">
        <v>8.3289271631426208E-3</v>
      </c>
      <c r="P1362" s="12">
        <f t="shared" si="150"/>
        <v>1871.9599999999998</v>
      </c>
      <c r="Q1362" s="14">
        <f t="shared" si="151"/>
        <v>7.430090695980834E-3</v>
      </c>
    </row>
    <row r="1363" spans="1:17" x14ac:dyDescent="0.25">
      <c r="A1363" s="7" t="s">
        <v>216</v>
      </c>
      <c r="B1363" s="1">
        <v>43855</v>
      </c>
      <c r="C1363" t="s">
        <v>7</v>
      </c>
      <c r="D1363" s="12">
        <v>3071.8900000000003</v>
      </c>
      <c r="E1363" s="12">
        <v>181</v>
      </c>
      <c r="F1363" s="12">
        <v>42.34</v>
      </c>
      <c r="G1363" s="12">
        <v>17.52</v>
      </c>
      <c r="H1363" s="12">
        <v>49.16</v>
      </c>
      <c r="I1363" s="12">
        <v>251943.08879871425</v>
      </c>
      <c r="J1363" s="12">
        <v>4280</v>
      </c>
      <c r="K1363" s="14">
        <v>1.5662887683929594E-2</v>
      </c>
      <c r="L1363" s="12">
        <f t="shared" si="148"/>
        <v>3071.8900000000003</v>
      </c>
      <c r="M1363" s="14">
        <f t="shared" si="149"/>
        <v>1.2192793279811839E-2</v>
      </c>
      <c r="N1363" s="12">
        <v>421.58</v>
      </c>
      <c r="O1363" s="14">
        <v>1.5427944368670652E-3</v>
      </c>
      <c r="P1363" s="12">
        <f t="shared" si="150"/>
        <v>290.02</v>
      </c>
      <c r="Q1363" s="14">
        <f t="shared" si="151"/>
        <v>1.1511329855597137E-3</v>
      </c>
    </row>
    <row r="1364" spans="1:17" x14ac:dyDescent="0.25">
      <c r="A1364" s="7" t="s">
        <v>216</v>
      </c>
      <c r="B1364" s="1">
        <v>43855</v>
      </c>
      <c r="C1364" t="s">
        <v>167</v>
      </c>
      <c r="D1364" s="12">
        <v>3642.3100000000004</v>
      </c>
      <c r="E1364" s="12">
        <v>197.84999999999997</v>
      </c>
      <c r="F1364" s="12">
        <v>46.269999999999996</v>
      </c>
      <c r="G1364" s="12">
        <v>19.14</v>
      </c>
      <c r="H1364" s="12">
        <v>58.279999999999994</v>
      </c>
      <c r="I1364" s="12">
        <v>251943.08879871425</v>
      </c>
      <c r="J1364" s="12">
        <v>4546</v>
      </c>
      <c r="K1364" s="14">
        <v>1.6636328834379426E-2</v>
      </c>
      <c r="L1364" s="12">
        <f t="shared" si="148"/>
        <v>3642.3100000000004</v>
      </c>
      <c r="M1364" s="14">
        <f t="shared" si="149"/>
        <v>1.4456876024529348E-2</v>
      </c>
      <c r="N1364" s="12">
        <v>447.78100000000006</v>
      </c>
      <c r="O1364" s="14">
        <v>1.6386783901863734E-3</v>
      </c>
      <c r="P1364" s="12">
        <f t="shared" si="150"/>
        <v>321.53999999999991</v>
      </c>
      <c r="Q1364" s="14">
        <f t="shared" si="151"/>
        <v>1.2762406047061245E-3</v>
      </c>
    </row>
    <row r="1365" spans="1:17" x14ac:dyDescent="0.25">
      <c r="A1365" s="7" t="s">
        <v>216</v>
      </c>
      <c r="B1365" s="1">
        <v>43855</v>
      </c>
      <c r="C1365" t="s">
        <v>168</v>
      </c>
      <c r="D1365" s="12">
        <v>2687.2</v>
      </c>
      <c r="E1365" s="12">
        <v>157.16</v>
      </c>
      <c r="F1365" s="12">
        <v>36.74</v>
      </c>
      <c r="G1365" s="12">
        <v>15.22</v>
      </c>
      <c r="H1365" s="12">
        <v>42.999999999999993</v>
      </c>
      <c r="I1365" s="12">
        <v>251943.08879871425</v>
      </c>
      <c r="J1365" s="12">
        <v>3178</v>
      </c>
      <c r="K1365" s="14">
        <v>1.1630060060637442E-2</v>
      </c>
      <c r="L1365" s="12">
        <f t="shared" si="148"/>
        <v>2687.2</v>
      </c>
      <c r="M1365" s="14">
        <f t="shared" si="149"/>
        <v>1.0665900830273989E-2</v>
      </c>
      <c r="N1365" s="12">
        <v>313.03300000000002</v>
      </c>
      <c r="O1365" s="14">
        <v>1.1455609159727882E-3</v>
      </c>
      <c r="P1365" s="12">
        <f t="shared" si="150"/>
        <v>252.12</v>
      </c>
      <c r="Q1365" s="14">
        <f t="shared" si="151"/>
        <v>1.0007021871571444E-3</v>
      </c>
    </row>
    <row r="1366" spans="1:17" x14ac:dyDescent="0.25">
      <c r="A1366" s="7" t="s">
        <v>216</v>
      </c>
      <c r="B1366" s="1">
        <v>43855</v>
      </c>
      <c r="C1366" t="s">
        <v>169</v>
      </c>
      <c r="D1366" s="12">
        <v>841.49</v>
      </c>
      <c r="E1366" s="12">
        <v>51.81</v>
      </c>
      <c r="F1366" s="12">
        <v>12.12</v>
      </c>
      <c r="G1366" s="12">
        <v>5.01</v>
      </c>
      <c r="H1366" s="12">
        <v>13.46</v>
      </c>
      <c r="I1366" s="12">
        <v>251943.08879871425</v>
      </c>
      <c r="J1366" s="12">
        <v>826</v>
      </c>
      <c r="K1366" s="14">
        <v>3.0227909408705247E-3</v>
      </c>
      <c r="L1366" s="12">
        <f t="shared" si="148"/>
        <v>841.49</v>
      </c>
      <c r="M1366" s="14">
        <f t="shared" si="149"/>
        <v>3.340000331075938E-3</v>
      </c>
      <c r="N1366" s="12">
        <v>81.36099999999999</v>
      </c>
      <c r="O1366" s="14">
        <v>2.9774490767574664E-4</v>
      </c>
      <c r="P1366" s="12">
        <f t="shared" si="150"/>
        <v>82.4</v>
      </c>
      <c r="Q1366" s="14">
        <f t="shared" si="151"/>
        <v>3.2705798913909529E-4</v>
      </c>
    </row>
    <row r="1367" spans="1:17" x14ac:dyDescent="0.25">
      <c r="A1367" s="7" t="s">
        <v>216</v>
      </c>
      <c r="B1367" s="1">
        <v>43855</v>
      </c>
      <c r="C1367" t="s">
        <v>170</v>
      </c>
      <c r="D1367" s="12">
        <v>752</v>
      </c>
      <c r="E1367" s="12">
        <v>45</v>
      </c>
      <c r="F1367" s="12">
        <v>10.52</v>
      </c>
      <c r="G1367" s="12">
        <v>4.3600000000000003</v>
      </c>
      <c r="H1367" s="12">
        <v>12.03</v>
      </c>
      <c r="I1367" s="12">
        <v>251943.08879871425</v>
      </c>
      <c r="J1367" s="12">
        <v>742</v>
      </c>
      <c r="K1367" s="14">
        <v>2.7153884723074206E-3</v>
      </c>
      <c r="L1367" s="12">
        <f t="shared" si="148"/>
        <v>752</v>
      </c>
      <c r="M1367" s="14">
        <f t="shared" si="149"/>
        <v>2.9848010659296073E-3</v>
      </c>
      <c r="N1367" s="12">
        <v>73.086999999999989</v>
      </c>
      <c r="O1367" s="14">
        <v>2.6746576452228087E-4</v>
      </c>
      <c r="P1367" s="12">
        <f t="shared" si="150"/>
        <v>71.91</v>
      </c>
      <c r="Q1367" s="14">
        <f t="shared" si="151"/>
        <v>2.8542160192951871E-4</v>
      </c>
    </row>
    <row r="1368" spans="1:17" x14ac:dyDescent="0.25">
      <c r="A1368" s="7" t="s">
        <v>216</v>
      </c>
      <c r="B1368" s="1">
        <v>43855</v>
      </c>
      <c r="C1368" t="s">
        <v>11</v>
      </c>
      <c r="D1368" s="12">
        <v>1134.78</v>
      </c>
      <c r="E1368" s="12">
        <v>66.7</v>
      </c>
      <c r="F1368" s="12">
        <v>15.59</v>
      </c>
      <c r="G1368" s="12">
        <v>6.4600000000000009</v>
      </c>
      <c r="H1368" s="12">
        <v>18.16</v>
      </c>
      <c r="I1368" s="12">
        <v>251943.08879871425</v>
      </c>
      <c r="J1368" s="12">
        <v>1302</v>
      </c>
      <c r="K1368" s="14">
        <v>4.7647382627281154E-3</v>
      </c>
      <c r="L1368" s="12">
        <f t="shared" si="148"/>
        <v>1134.78</v>
      </c>
      <c r="M1368" s="14">
        <f t="shared" si="149"/>
        <v>4.504112438292021E-3</v>
      </c>
      <c r="N1368" s="12">
        <v>128.24700000000001</v>
      </c>
      <c r="O1368" s="14">
        <v>4.6932671887871941E-4</v>
      </c>
      <c r="P1368" s="12">
        <f t="shared" si="150"/>
        <v>106.91</v>
      </c>
      <c r="Q1368" s="14">
        <f t="shared" si="151"/>
        <v>4.2434186430656161E-4</v>
      </c>
    </row>
    <row r="1369" spans="1:17" x14ac:dyDescent="0.25">
      <c r="A1369" s="7" t="s">
        <v>218</v>
      </c>
      <c r="B1369" s="1">
        <v>43862</v>
      </c>
      <c r="C1369" t="s">
        <v>2</v>
      </c>
      <c r="D1369" s="12">
        <v>11974.499999999998</v>
      </c>
      <c r="E1369" s="12">
        <v>728.43000000000006</v>
      </c>
      <c r="F1369" s="12">
        <v>170.36</v>
      </c>
      <c r="G1369" s="12">
        <v>18.079999999999998</v>
      </c>
      <c r="H1369" s="12">
        <v>43.849999999999994</v>
      </c>
      <c r="I1369" s="12">
        <v>250004.4379679448</v>
      </c>
      <c r="J1369" s="12">
        <v>11770</v>
      </c>
      <c r="K1369" s="14">
        <v>4.6045629599827234E-2</v>
      </c>
      <c r="L1369" s="12">
        <f t="shared" ref="L1369:L1390" si="152">+D1369</f>
        <v>11974.499999999998</v>
      </c>
      <c r="M1369" s="14">
        <f t="shared" ref="M1369:M1390" si="153">+L1369/$I1369</f>
        <v>4.7897149735939289E-2</v>
      </c>
      <c r="N1369" s="12">
        <v>1046.5620000000001</v>
      </c>
      <c r="O1369" s="14">
        <v>3.706358179039671E-3</v>
      </c>
      <c r="P1369" s="12">
        <f t="shared" ref="P1369:P1390" si="154">+SUM(E1369:H1369)</f>
        <v>960.72000000000014</v>
      </c>
      <c r="Q1369" s="14">
        <f t="shared" ref="Q1369:Q1390" si="155">+P1369/$I1369</f>
        <v>3.8428117828979589E-3</v>
      </c>
    </row>
    <row r="1370" spans="1:17" x14ac:dyDescent="0.25">
      <c r="A1370" s="7" t="s">
        <v>218</v>
      </c>
      <c r="B1370" s="1">
        <v>43862</v>
      </c>
      <c r="C1370" t="s">
        <v>154</v>
      </c>
      <c r="D1370" s="12">
        <v>1558</v>
      </c>
      <c r="E1370" s="12">
        <v>94.97</v>
      </c>
      <c r="F1370" s="12">
        <v>22.21</v>
      </c>
      <c r="G1370" s="12">
        <v>5.24</v>
      </c>
      <c r="H1370" s="12">
        <v>12.29</v>
      </c>
      <c r="I1370" s="12">
        <v>250004.4379679448</v>
      </c>
      <c r="J1370" s="12">
        <v>1558</v>
      </c>
      <c r="K1370" s="14">
        <v>6.0950799419312515E-3</v>
      </c>
      <c r="L1370" s="12">
        <f t="shared" si="152"/>
        <v>1558</v>
      </c>
      <c r="M1370" s="14">
        <f t="shared" si="153"/>
        <v>6.2318893722989209E-3</v>
      </c>
      <c r="N1370" s="12">
        <v>153.46300000000002</v>
      </c>
      <c r="O1370" s="14">
        <v>4.9960720872412046E-4</v>
      </c>
      <c r="P1370" s="12">
        <f t="shared" si="154"/>
        <v>134.71</v>
      </c>
      <c r="Q1370" s="14">
        <f t="shared" si="155"/>
        <v>5.3883043475121161E-4</v>
      </c>
    </row>
    <row r="1371" spans="1:17" x14ac:dyDescent="0.25">
      <c r="A1371" s="7" t="s">
        <v>218</v>
      </c>
      <c r="B1371" s="1">
        <v>43862</v>
      </c>
      <c r="C1371" t="s">
        <v>155</v>
      </c>
      <c r="D1371" s="12">
        <v>3153.1</v>
      </c>
      <c r="E1371" s="12">
        <v>189.22</v>
      </c>
      <c r="F1371" s="12">
        <v>44.25</v>
      </c>
      <c r="G1371" s="12">
        <v>18.309999999999999</v>
      </c>
      <c r="H1371" s="12">
        <v>50.45</v>
      </c>
      <c r="I1371" s="12">
        <v>250004.4379679448</v>
      </c>
      <c r="J1371" s="12">
        <v>2953.2</v>
      </c>
      <c r="K1371" s="14">
        <v>1.1553267063229379E-2</v>
      </c>
      <c r="L1371" s="12">
        <f t="shared" si="152"/>
        <v>3153.1</v>
      </c>
      <c r="M1371" s="14">
        <f t="shared" si="153"/>
        <v>1.2612176110266833E-2</v>
      </c>
      <c r="N1371" s="12">
        <v>290.89019999999999</v>
      </c>
      <c r="O1371" s="14">
        <v>1.0800929203408569E-3</v>
      </c>
      <c r="P1371" s="12">
        <f t="shared" si="154"/>
        <v>302.23</v>
      </c>
      <c r="Q1371" s="14">
        <f t="shared" si="155"/>
        <v>1.2088985397881277E-3</v>
      </c>
    </row>
    <row r="1372" spans="1:17" x14ac:dyDescent="0.25">
      <c r="A1372" s="7" t="s">
        <v>218</v>
      </c>
      <c r="B1372" s="1">
        <v>43862</v>
      </c>
      <c r="C1372" t="s">
        <v>156</v>
      </c>
      <c r="D1372" s="12">
        <v>2731.4300000000003</v>
      </c>
      <c r="E1372" s="12">
        <v>156.82999999999998</v>
      </c>
      <c r="F1372" s="12">
        <v>36.68</v>
      </c>
      <c r="G1372" s="12">
        <v>15.18</v>
      </c>
      <c r="H1372" s="12">
        <v>43.7</v>
      </c>
      <c r="I1372" s="12">
        <v>250004.4379679448</v>
      </c>
      <c r="J1372" s="12">
        <v>2521.6</v>
      </c>
      <c r="K1372" s="14">
        <v>9.8647969073002856E-3</v>
      </c>
      <c r="L1372" s="12">
        <f t="shared" si="152"/>
        <v>2731.4300000000003</v>
      </c>
      <c r="M1372" s="14">
        <f t="shared" si="153"/>
        <v>1.0925526051462416E-2</v>
      </c>
      <c r="N1372" s="12">
        <v>248.3776</v>
      </c>
      <c r="O1372" s="14">
        <v>9.3999793820855385E-4</v>
      </c>
      <c r="P1372" s="12">
        <f t="shared" si="154"/>
        <v>252.39</v>
      </c>
      <c r="Q1372" s="14">
        <f t="shared" si="155"/>
        <v>1.0095420787384624E-3</v>
      </c>
    </row>
    <row r="1373" spans="1:17" x14ac:dyDescent="0.25">
      <c r="A1373" s="7" t="s">
        <v>218</v>
      </c>
      <c r="B1373" s="1">
        <v>43862</v>
      </c>
      <c r="C1373" t="s">
        <v>157</v>
      </c>
      <c r="D1373" s="12">
        <v>6344.52</v>
      </c>
      <c r="E1373" s="12">
        <v>376.94000000000005</v>
      </c>
      <c r="F1373" s="12">
        <v>88.169999999999987</v>
      </c>
      <c r="G1373" s="12">
        <v>25.959999999999997</v>
      </c>
      <c r="H1373" s="12">
        <v>72.53</v>
      </c>
      <c r="I1373" s="12">
        <v>250004.4379679448</v>
      </c>
      <c r="J1373" s="12">
        <v>6588.7999999999993</v>
      </c>
      <c r="K1373" s="14">
        <v>2.5776163492552396E-2</v>
      </c>
      <c r="L1373" s="12">
        <f t="shared" si="152"/>
        <v>6344.52</v>
      </c>
      <c r="M1373" s="14">
        <f t="shared" si="153"/>
        <v>2.5377629499575064E-2</v>
      </c>
      <c r="N1373" s="12">
        <v>633.57479999999998</v>
      </c>
      <c r="O1373" s="14">
        <v>2.1974381242692962E-3</v>
      </c>
      <c r="P1373" s="12">
        <f t="shared" si="154"/>
        <v>563.6</v>
      </c>
      <c r="Q1373" s="14">
        <f t="shared" si="155"/>
        <v>2.2543599808906752E-3</v>
      </c>
    </row>
    <row r="1374" spans="1:17" x14ac:dyDescent="0.25">
      <c r="A1374" s="7" t="s">
        <v>218</v>
      </c>
      <c r="B1374" s="1">
        <v>43862</v>
      </c>
      <c r="C1374" t="s">
        <v>158</v>
      </c>
      <c r="D1374" s="12">
        <v>987</v>
      </c>
      <c r="E1374" s="12">
        <v>59.65</v>
      </c>
      <c r="F1374" s="12">
        <v>13.95</v>
      </c>
      <c r="G1374" s="12">
        <v>5.77</v>
      </c>
      <c r="H1374" s="12">
        <v>15.79</v>
      </c>
      <c r="I1374" s="12">
        <v>250004.4379679448</v>
      </c>
      <c r="J1374" s="12">
        <v>987.2</v>
      </c>
      <c r="K1374" s="14">
        <v>3.8620429516524591E-3</v>
      </c>
      <c r="L1374" s="12">
        <f t="shared" si="152"/>
        <v>987</v>
      </c>
      <c r="M1374" s="14">
        <f t="shared" si="153"/>
        <v>3.9479299168543227E-3</v>
      </c>
      <c r="N1374" s="12">
        <v>97.239200000000011</v>
      </c>
      <c r="O1374" s="14">
        <v>3.6071230792877955E-4</v>
      </c>
      <c r="P1374" s="12">
        <f t="shared" si="154"/>
        <v>95.16</v>
      </c>
      <c r="Q1374" s="14">
        <f t="shared" si="155"/>
        <v>3.8063324304747452E-4</v>
      </c>
    </row>
    <row r="1375" spans="1:17" x14ac:dyDescent="0.25">
      <c r="A1375" s="7" t="s">
        <v>218</v>
      </c>
      <c r="B1375" s="1">
        <v>43862</v>
      </c>
      <c r="C1375" t="s">
        <v>159</v>
      </c>
      <c r="D1375" s="12">
        <v>3909.25</v>
      </c>
      <c r="E1375" s="12">
        <v>218.78</v>
      </c>
      <c r="F1375" s="12">
        <v>51.16</v>
      </c>
      <c r="G1375" s="12">
        <v>21.17</v>
      </c>
      <c r="H1375" s="12">
        <v>62.55</v>
      </c>
      <c r="I1375" s="12">
        <v>250004.4379679448</v>
      </c>
      <c r="J1375" s="12">
        <v>3388</v>
      </c>
      <c r="K1375" s="14">
        <v>1.3254255996959615E-2</v>
      </c>
      <c r="L1375" s="12">
        <f t="shared" si="152"/>
        <v>3909.25</v>
      </c>
      <c r="M1375" s="14">
        <f t="shared" si="153"/>
        <v>1.5636722418908573E-2</v>
      </c>
      <c r="N1375" s="12">
        <v>333.71799999999996</v>
      </c>
      <c r="O1375" s="14">
        <v>1.3055442157005217E-3</v>
      </c>
      <c r="P1375" s="12">
        <f t="shared" si="154"/>
        <v>353.66</v>
      </c>
      <c r="Q1375" s="14">
        <f t="shared" si="155"/>
        <v>1.4146148879378925E-3</v>
      </c>
    </row>
    <row r="1376" spans="1:17" x14ac:dyDescent="0.25">
      <c r="A1376" s="7" t="s">
        <v>218</v>
      </c>
      <c r="B1376" s="1">
        <v>43862</v>
      </c>
      <c r="C1376" t="s">
        <v>160</v>
      </c>
      <c r="D1376" s="12">
        <v>908.5</v>
      </c>
      <c r="E1376" s="12">
        <v>54.23</v>
      </c>
      <c r="F1376" s="12">
        <v>12.68</v>
      </c>
      <c r="G1376" s="12">
        <v>5.25</v>
      </c>
      <c r="H1376" s="12">
        <v>14.54</v>
      </c>
      <c r="I1376" s="12">
        <v>250004.4379679448</v>
      </c>
      <c r="J1376" s="12">
        <v>826</v>
      </c>
      <c r="K1376" s="14">
        <v>3.2314095199199064E-3</v>
      </c>
      <c r="L1376" s="12">
        <f t="shared" si="152"/>
        <v>908.5</v>
      </c>
      <c r="M1376" s="14">
        <f t="shared" si="153"/>
        <v>3.6339354908431127E-3</v>
      </c>
      <c r="N1376" s="12">
        <v>81.36099999999999</v>
      </c>
      <c r="O1376" s="14">
        <v>3.1829383771211071E-4</v>
      </c>
      <c r="P1376" s="12">
        <f t="shared" si="154"/>
        <v>86.699999999999989</v>
      </c>
      <c r="Q1376" s="14">
        <f t="shared" si="155"/>
        <v>3.4679384376015173E-4</v>
      </c>
    </row>
    <row r="1377" spans="1:17" x14ac:dyDescent="0.25">
      <c r="A1377" s="7" t="s">
        <v>218</v>
      </c>
      <c r="B1377" s="1">
        <v>43862</v>
      </c>
      <c r="C1377" t="s">
        <v>161</v>
      </c>
      <c r="D1377" s="12">
        <v>810</v>
      </c>
      <c r="E1377" s="12">
        <v>50.22</v>
      </c>
      <c r="F1377" s="12">
        <v>11.75</v>
      </c>
      <c r="G1377" s="12">
        <v>4.8600000000000003</v>
      </c>
      <c r="H1377" s="12">
        <v>12.96</v>
      </c>
      <c r="I1377" s="12">
        <v>250004.4379679448</v>
      </c>
      <c r="J1377" s="12">
        <v>710</v>
      </c>
      <c r="K1377" s="14">
        <v>2.7776038246284909E-3</v>
      </c>
      <c r="L1377" s="12">
        <f t="shared" si="152"/>
        <v>810</v>
      </c>
      <c r="M1377" s="14">
        <f t="shared" si="153"/>
        <v>3.2399424849564352E-3</v>
      </c>
      <c r="N1377" s="12">
        <v>69.935000000000002</v>
      </c>
      <c r="O1377" s="14">
        <v>2.7359397672590635E-4</v>
      </c>
      <c r="P1377" s="12">
        <f t="shared" si="154"/>
        <v>79.789999999999992</v>
      </c>
      <c r="Q1377" s="14">
        <f t="shared" si="155"/>
        <v>3.1915433441317769E-4</v>
      </c>
    </row>
    <row r="1378" spans="1:17" x14ac:dyDescent="0.25">
      <c r="A1378" s="7" t="s">
        <v>218</v>
      </c>
      <c r="B1378" s="1">
        <v>43862</v>
      </c>
      <c r="C1378" t="s">
        <v>162</v>
      </c>
      <c r="D1378" s="12">
        <v>780</v>
      </c>
      <c r="E1378" s="12">
        <v>46.74</v>
      </c>
      <c r="F1378" s="12">
        <v>10.93</v>
      </c>
      <c r="G1378" s="12">
        <v>4.5199999999999996</v>
      </c>
      <c r="H1378" s="12">
        <v>12.48</v>
      </c>
      <c r="I1378" s="12">
        <v>250004.4379679448</v>
      </c>
      <c r="J1378" s="12">
        <v>668</v>
      </c>
      <c r="K1378" s="14">
        <v>2.6132948659884957E-3</v>
      </c>
      <c r="L1378" s="12">
        <f t="shared" si="152"/>
        <v>780</v>
      </c>
      <c r="M1378" s="14">
        <f t="shared" si="153"/>
        <v>3.1199446151432336E-3</v>
      </c>
      <c r="N1378" s="12">
        <v>65.798000000000002</v>
      </c>
      <c r="O1378" s="14">
        <v>2.5740954429986684E-4</v>
      </c>
      <c r="P1378" s="12">
        <f t="shared" si="154"/>
        <v>74.67</v>
      </c>
      <c r="Q1378" s="14">
        <f t="shared" si="155"/>
        <v>2.9867469796505806E-4</v>
      </c>
    </row>
    <row r="1379" spans="1:17" x14ac:dyDescent="0.25">
      <c r="A1379" s="7" t="s">
        <v>218</v>
      </c>
      <c r="B1379" s="1">
        <v>43862</v>
      </c>
      <c r="C1379" t="s">
        <v>163</v>
      </c>
      <c r="D1379" s="12">
        <v>3247.58</v>
      </c>
      <c r="E1379" s="12">
        <v>197.03</v>
      </c>
      <c r="F1379" s="12">
        <v>46.08</v>
      </c>
      <c r="G1379" s="12">
        <v>7.7200000000000006</v>
      </c>
      <c r="I1379" s="12">
        <v>250004.4379679448</v>
      </c>
      <c r="J1379" s="12">
        <v>3247.6</v>
      </c>
      <c r="K1379" s="14">
        <v>1.2704994620934489E-2</v>
      </c>
      <c r="L1379" s="12">
        <f t="shared" si="152"/>
        <v>3247.58</v>
      </c>
      <c r="M1379" s="14">
        <f t="shared" si="153"/>
        <v>1.2990089401598542E-2</v>
      </c>
      <c r="N1379" s="12">
        <v>319.8886</v>
      </c>
      <c r="O1379" s="14">
        <v>1.0312371380941179E-3</v>
      </c>
      <c r="P1379" s="12">
        <f t="shared" si="154"/>
        <v>250.83</v>
      </c>
      <c r="Q1379" s="14">
        <f t="shared" si="155"/>
        <v>1.003302189508176E-3</v>
      </c>
    </row>
    <row r="1380" spans="1:17" x14ac:dyDescent="0.25">
      <c r="A1380" s="7" t="s">
        <v>218</v>
      </c>
      <c r="B1380" s="1">
        <v>43862</v>
      </c>
      <c r="C1380" t="s">
        <v>164</v>
      </c>
      <c r="D1380" s="12">
        <v>992.44</v>
      </c>
      <c r="E1380" s="12">
        <v>60.07</v>
      </c>
      <c r="F1380" s="12">
        <v>14.05</v>
      </c>
      <c r="G1380" s="12">
        <v>5.81</v>
      </c>
      <c r="I1380" s="12">
        <v>250004.4379679448</v>
      </c>
      <c r="J1380" s="12">
        <v>1498</v>
      </c>
      <c r="K1380" s="14">
        <v>5.8603528581598298E-3</v>
      </c>
      <c r="L1380" s="12">
        <f t="shared" si="152"/>
        <v>992.44</v>
      </c>
      <c r="M1380" s="14">
        <f t="shared" si="153"/>
        <v>3.9696895305804504E-3</v>
      </c>
      <c r="N1380" s="12">
        <v>147.55300000000003</v>
      </c>
      <c r="O1380" s="14">
        <v>5.7724475652874327E-4</v>
      </c>
      <c r="P1380" s="12">
        <f t="shared" si="154"/>
        <v>79.930000000000007</v>
      </c>
      <c r="Q1380" s="14">
        <f t="shared" si="155"/>
        <v>3.1971432447230603E-4</v>
      </c>
    </row>
    <row r="1381" spans="1:17" x14ac:dyDescent="0.25">
      <c r="A1381" s="7" t="s">
        <v>218</v>
      </c>
      <c r="B1381" s="1">
        <v>43862</v>
      </c>
      <c r="C1381" t="s">
        <v>165</v>
      </c>
      <c r="D1381" s="12">
        <v>1090.83</v>
      </c>
      <c r="E1381" s="12">
        <v>67.28</v>
      </c>
      <c r="F1381" s="12">
        <v>15.740000000000002</v>
      </c>
      <c r="G1381" s="12">
        <v>6.51</v>
      </c>
      <c r="H1381" s="12">
        <v>9.61</v>
      </c>
      <c r="I1381" s="12">
        <v>250004.4379679448</v>
      </c>
      <c r="J1381" s="12">
        <v>502</v>
      </c>
      <c r="K1381" s="14">
        <v>1.9638832675542288E-3</v>
      </c>
      <c r="L1381" s="12">
        <f t="shared" si="152"/>
        <v>1090.83</v>
      </c>
      <c r="M1381" s="14">
        <f t="shared" si="153"/>
        <v>4.3632425442778119E-3</v>
      </c>
      <c r="N1381" s="12">
        <v>49.447000000000003</v>
      </c>
      <c r="O1381" s="14">
        <v>1.9344250185409154E-4</v>
      </c>
      <c r="P1381" s="12">
        <f t="shared" si="154"/>
        <v>99.140000000000015</v>
      </c>
      <c r="Q1381" s="14">
        <f t="shared" si="155"/>
        <v>3.965529604426926E-4</v>
      </c>
    </row>
    <row r="1382" spans="1:17" x14ac:dyDescent="0.25">
      <c r="A1382" s="7" t="s">
        <v>218</v>
      </c>
      <c r="B1382" s="1">
        <v>43862</v>
      </c>
      <c r="C1382" t="s">
        <v>4</v>
      </c>
      <c r="D1382" s="12">
        <v>4635.1000000000004</v>
      </c>
      <c r="E1382" s="12">
        <v>268.45</v>
      </c>
      <c r="F1382" s="12">
        <v>62.78</v>
      </c>
      <c r="G1382" s="12">
        <v>25.990000000000002</v>
      </c>
      <c r="H1382" s="12">
        <v>74.16</v>
      </c>
      <c r="I1382" s="12">
        <v>250004.4379679448</v>
      </c>
      <c r="J1382" s="12">
        <v>4644</v>
      </c>
      <c r="K1382" s="14">
        <v>1.8167876283908042E-2</v>
      </c>
      <c r="L1382" s="12">
        <f t="shared" si="152"/>
        <v>4635.1000000000004</v>
      </c>
      <c r="M1382" s="14">
        <f t="shared" si="153"/>
        <v>1.8540070879038979E-2</v>
      </c>
      <c r="N1382" s="12">
        <v>457.43399999999991</v>
      </c>
      <c r="O1382" s="14">
        <v>1.789535813964942E-3</v>
      </c>
      <c r="P1382" s="12">
        <f t="shared" si="154"/>
        <v>431.38</v>
      </c>
      <c r="Q1382" s="14">
        <f t="shared" si="155"/>
        <v>1.7254893693339592E-3</v>
      </c>
    </row>
    <row r="1383" spans="1:17" x14ac:dyDescent="0.25">
      <c r="A1383" s="7" t="s">
        <v>218</v>
      </c>
      <c r="B1383" s="1">
        <v>43862</v>
      </c>
      <c r="C1383" t="s">
        <v>166</v>
      </c>
      <c r="D1383" s="12">
        <v>3137.23</v>
      </c>
      <c r="E1383" s="12">
        <v>185.02</v>
      </c>
      <c r="F1383" s="12">
        <v>43.28</v>
      </c>
      <c r="G1383" s="12">
        <v>17.909999999999997</v>
      </c>
      <c r="H1383" s="12">
        <v>50.190000000000005</v>
      </c>
      <c r="I1383" s="12">
        <v>250004.4379679448</v>
      </c>
      <c r="J1383" s="12">
        <v>3224</v>
      </c>
      <c r="K1383" s="14">
        <v>1.2612668634651063E-2</v>
      </c>
      <c r="L1383" s="12">
        <f t="shared" si="152"/>
        <v>3137.23</v>
      </c>
      <c r="M1383" s="14">
        <f t="shared" si="153"/>
        <v>1.2548697237135651E-2</v>
      </c>
      <c r="N1383" s="12">
        <v>317.56399999999996</v>
      </c>
      <c r="O1383" s="14">
        <v>1.2423478605131295E-3</v>
      </c>
      <c r="P1383" s="12">
        <f t="shared" si="154"/>
        <v>296.40000000000003</v>
      </c>
      <c r="Q1383" s="14">
        <f t="shared" si="155"/>
        <v>1.185578953754429E-3</v>
      </c>
    </row>
    <row r="1384" spans="1:17" x14ac:dyDescent="0.25">
      <c r="A1384" s="7" t="s">
        <v>218</v>
      </c>
      <c r="B1384" s="1">
        <v>43862</v>
      </c>
      <c r="C1384" t="s">
        <v>6</v>
      </c>
      <c r="D1384" s="12">
        <v>20291.150000000001</v>
      </c>
      <c r="E1384" s="12">
        <v>1186.4800000000007</v>
      </c>
      <c r="F1384" s="12">
        <v>277.49999999999994</v>
      </c>
      <c r="G1384" s="12">
        <v>114.82</v>
      </c>
      <c r="H1384" s="12">
        <v>324.65000000000009</v>
      </c>
      <c r="I1384" s="12">
        <v>250004.4379679448</v>
      </c>
      <c r="J1384" s="12">
        <v>23106</v>
      </c>
      <c r="K1384" s="14">
        <v>9.0393399960374515E-2</v>
      </c>
      <c r="L1384" s="12">
        <f t="shared" si="152"/>
        <v>20291.150000000001</v>
      </c>
      <c r="M1384" s="14">
        <f t="shared" si="153"/>
        <v>8.1163159202004662E-2</v>
      </c>
      <c r="N1384" s="12">
        <v>2275.9410000000007</v>
      </c>
      <c r="O1384" s="14">
        <v>8.9037498960968936E-3</v>
      </c>
      <c r="P1384" s="12">
        <f t="shared" si="154"/>
        <v>1903.4500000000007</v>
      </c>
      <c r="Q1384" s="14">
        <f t="shared" si="155"/>
        <v>7.6136648431979368E-3</v>
      </c>
    </row>
    <row r="1385" spans="1:17" x14ac:dyDescent="0.25">
      <c r="A1385" s="7" t="s">
        <v>218</v>
      </c>
      <c r="B1385" s="1">
        <v>43862</v>
      </c>
      <c r="C1385" t="s">
        <v>7</v>
      </c>
      <c r="D1385" s="12">
        <v>2975.38</v>
      </c>
      <c r="E1385" s="12">
        <v>175.01</v>
      </c>
      <c r="F1385" s="12">
        <v>40.92</v>
      </c>
      <c r="G1385" s="12">
        <v>16.93</v>
      </c>
      <c r="H1385" s="12">
        <v>47.6</v>
      </c>
      <c r="I1385" s="12">
        <v>250004.4379679448</v>
      </c>
      <c r="J1385" s="12">
        <v>4280</v>
      </c>
      <c r="K1385" s="14">
        <v>1.6743865309028085E-2</v>
      </c>
      <c r="L1385" s="12">
        <f t="shared" si="152"/>
        <v>2975.38</v>
      </c>
      <c r="M1385" s="14">
        <f t="shared" si="153"/>
        <v>1.190130872949343E-2</v>
      </c>
      <c r="N1385" s="12">
        <v>421.58</v>
      </c>
      <c r="O1385" s="14">
        <v>1.6492707329392666E-3</v>
      </c>
      <c r="P1385" s="12">
        <f t="shared" si="154"/>
        <v>280.46000000000004</v>
      </c>
      <c r="Q1385" s="14">
        <f t="shared" si="155"/>
        <v>1.1218200855936814E-3</v>
      </c>
    </row>
    <row r="1386" spans="1:17" x14ac:dyDescent="0.25">
      <c r="A1386" s="7" t="s">
        <v>218</v>
      </c>
      <c r="B1386" s="1">
        <v>43862</v>
      </c>
      <c r="C1386" t="s">
        <v>167</v>
      </c>
      <c r="D1386" s="12">
        <v>4183</v>
      </c>
      <c r="E1386" s="12">
        <v>229.04000000000002</v>
      </c>
      <c r="F1386" s="12">
        <v>53.56</v>
      </c>
      <c r="G1386" s="12">
        <v>22.169999999999998</v>
      </c>
      <c r="H1386" s="12">
        <v>66.929999999999993</v>
      </c>
      <c r="I1386" s="12">
        <v>250004.4379679448</v>
      </c>
      <c r="J1386" s="12">
        <v>4546</v>
      </c>
      <c r="K1386" s="14">
        <v>1.7784488713748055E-2</v>
      </c>
      <c r="L1386" s="12">
        <f t="shared" si="152"/>
        <v>4183</v>
      </c>
      <c r="M1386" s="14">
        <f t="shared" si="153"/>
        <v>1.6731702980954034E-2</v>
      </c>
      <c r="N1386" s="12">
        <v>447.78100000000006</v>
      </c>
      <c r="O1386" s="14">
        <v>1.7517721383041836E-3</v>
      </c>
      <c r="P1386" s="12">
        <f t="shared" si="154"/>
        <v>371.70000000000005</v>
      </c>
      <c r="Q1386" s="14">
        <f t="shared" si="155"/>
        <v>1.4867736069855643E-3</v>
      </c>
    </row>
    <row r="1387" spans="1:17" x14ac:dyDescent="0.25">
      <c r="A1387" s="7" t="s">
        <v>218</v>
      </c>
      <c r="B1387" s="1">
        <v>43862</v>
      </c>
      <c r="C1387" t="s">
        <v>168</v>
      </c>
      <c r="D1387" s="12">
        <v>2796.5</v>
      </c>
      <c r="E1387" s="12">
        <v>163.92</v>
      </c>
      <c r="F1387" s="12">
        <v>38.340000000000003</v>
      </c>
      <c r="G1387" s="12">
        <v>15.87</v>
      </c>
      <c r="H1387" s="12">
        <v>44.74</v>
      </c>
      <c r="I1387" s="12">
        <v>250004.4379679448</v>
      </c>
      <c r="J1387" s="12">
        <v>3178</v>
      </c>
      <c r="K1387" s="14">
        <v>1.2432711203759638E-2</v>
      </c>
      <c r="L1387" s="12">
        <f t="shared" si="152"/>
        <v>2796.5</v>
      </c>
      <c r="M1387" s="14">
        <f t="shared" si="153"/>
        <v>1.1185801431087248E-2</v>
      </c>
      <c r="N1387" s="12">
        <v>313.03300000000002</v>
      </c>
      <c r="O1387" s="14">
        <v>1.2246220535703245E-3</v>
      </c>
      <c r="P1387" s="12">
        <f t="shared" si="154"/>
        <v>262.87</v>
      </c>
      <c r="Q1387" s="14">
        <f t="shared" si="155"/>
        <v>1.0514613345932076E-3</v>
      </c>
    </row>
    <row r="1388" spans="1:17" x14ac:dyDescent="0.25">
      <c r="A1388" s="7" t="s">
        <v>218</v>
      </c>
      <c r="B1388" s="1">
        <v>43862</v>
      </c>
      <c r="C1388" t="s">
        <v>169</v>
      </c>
      <c r="D1388" s="12">
        <v>926</v>
      </c>
      <c r="E1388" s="12">
        <v>57.05</v>
      </c>
      <c r="F1388" s="12">
        <v>13.34</v>
      </c>
      <c r="G1388" s="12">
        <v>5.52</v>
      </c>
      <c r="H1388" s="12">
        <v>14.82</v>
      </c>
      <c r="I1388" s="12">
        <v>250004.4379679448</v>
      </c>
      <c r="J1388" s="12">
        <v>826</v>
      </c>
      <c r="K1388" s="14">
        <v>3.2314095199199064E-3</v>
      </c>
      <c r="L1388" s="12">
        <f t="shared" si="152"/>
        <v>926</v>
      </c>
      <c r="M1388" s="14">
        <f t="shared" si="153"/>
        <v>3.7039342482341467E-3</v>
      </c>
      <c r="N1388" s="12">
        <v>81.36099999999999</v>
      </c>
      <c r="O1388" s="14">
        <v>3.1829383771211071E-4</v>
      </c>
      <c r="P1388" s="12">
        <f t="shared" si="154"/>
        <v>90.72999999999999</v>
      </c>
      <c r="Q1388" s="14">
        <f t="shared" si="155"/>
        <v>3.629135576050584E-4</v>
      </c>
    </row>
    <row r="1389" spans="1:17" x14ac:dyDescent="0.25">
      <c r="A1389" s="7" t="s">
        <v>218</v>
      </c>
      <c r="B1389" s="1">
        <v>43862</v>
      </c>
      <c r="C1389" t="s">
        <v>170</v>
      </c>
      <c r="D1389" s="12">
        <v>852</v>
      </c>
      <c r="E1389" s="12">
        <v>51.2</v>
      </c>
      <c r="F1389" s="12">
        <v>11.97</v>
      </c>
      <c r="G1389" s="12">
        <v>4.96</v>
      </c>
      <c r="H1389" s="12">
        <v>13.63</v>
      </c>
      <c r="I1389" s="12">
        <v>250004.4379679448</v>
      </c>
      <c r="J1389" s="12">
        <v>742</v>
      </c>
      <c r="K1389" s="14">
        <v>2.9027916026399159E-3</v>
      </c>
      <c r="L1389" s="12">
        <f t="shared" si="152"/>
        <v>852</v>
      </c>
      <c r="M1389" s="14">
        <f t="shared" si="153"/>
        <v>3.407939502694917E-3</v>
      </c>
      <c r="N1389" s="12">
        <v>73.086999999999989</v>
      </c>
      <c r="O1389" s="14">
        <v>2.8592497286003164E-4</v>
      </c>
      <c r="P1389" s="12">
        <f t="shared" si="154"/>
        <v>81.759999999999991</v>
      </c>
      <c r="Q1389" s="14">
        <f t="shared" si="155"/>
        <v>3.2703419453091121E-4</v>
      </c>
    </row>
    <row r="1390" spans="1:17" x14ac:dyDescent="0.25">
      <c r="A1390" s="7" t="s">
        <v>218</v>
      </c>
      <c r="B1390" s="1">
        <v>43862</v>
      </c>
      <c r="C1390" t="s">
        <v>11</v>
      </c>
      <c r="D1390" s="12">
        <v>1417.78</v>
      </c>
      <c r="E1390" s="12">
        <v>84.240000000000009</v>
      </c>
      <c r="F1390" s="12">
        <v>19.7</v>
      </c>
      <c r="G1390" s="12">
        <v>8.15</v>
      </c>
      <c r="H1390" s="12">
        <v>22.68</v>
      </c>
      <c r="I1390" s="12">
        <v>250004.4379679448</v>
      </c>
      <c r="J1390" s="12">
        <v>1302</v>
      </c>
      <c r="K1390" s="14">
        <v>5.093577717839852E-3</v>
      </c>
      <c r="L1390" s="12">
        <f t="shared" si="152"/>
        <v>1417.78</v>
      </c>
      <c r="M1390" s="14">
        <f t="shared" si="153"/>
        <v>5.6710193287920182E-3</v>
      </c>
      <c r="N1390" s="12">
        <v>128.24700000000001</v>
      </c>
      <c r="O1390" s="14">
        <v>5.0171740520722557E-4</v>
      </c>
      <c r="P1390" s="12">
        <f t="shared" si="154"/>
        <v>134.77000000000001</v>
      </c>
      <c r="Q1390" s="14">
        <f t="shared" si="155"/>
        <v>5.3907043049083796E-4</v>
      </c>
    </row>
    <row r="1391" spans="1:17" x14ac:dyDescent="0.25">
      <c r="A1391" s="7" t="s">
        <v>220</v>
      </c>
      <c r="B1391" s="1">
        <v>43869</v>
      </c>
      <c r="C1391" t="s">
        <v>2</v>
      </c>
      <c r="D1391" s="12">
        <v>11680.999999999998</v>
      </c>
      <c r="E1391" s="12">
        <v>629.5</v>
      </c>
      <c r="F1391" s="12">
        <v>166.10000000000002</v>
      </c>
      <c r="G1391" s="12">
        <v>4.92</v>
      </c>
      <c r="H1391" s="12">
        <v>8.42</v>
      </c>
      <c r="I1391" s="12">
        <v>196442.05624186189</v>
      </c>
      <c r="J1391" s="12">
        <v>11770</v>
      </c>
      <c r="K1391" s="14">
        <v>4.6045629599827234E-2</v>
      </c>
      <c r="L1391" s="12">
        <f t="shared" ref="L1391:L1412" si="156">+D1391</f>
        <v>11680.999999999998</v>
      </c>
      <c r="M1391" s="14">
        <f t="shared" ref="M1391:M1412" si="157">+L1391/$I1391</f>
        <v>5.9462826970301134E-2</v>
      </c>
      <c r="N1391" s="12">
        <v>941.72540000000004</v>
      </c>
      <c r="O1391" s="14">
        <v>3.706358179039671E-3</v>
      </c>
      <c r="P1391" s="12">
        <f t="shared" ref="P1391:P1412" si="158">+SUM(E1391:H1391)</f>
        <v>808.93999999999994</v>
      </c>
      <c r="Q1391" s="14">
        <f t="shared" ref="Q1391:Q1412" si="159">+P1391/$I1391</f>
        <v>4.1179573024017983E-3</v>
      </c>
    </row>
    <row r="1392" spans="1:17" x14ac:dyDescent="0.25">
      <c r="A1392" s="7" t="s">
        <v>220</v>
      </c>
      <c r="B1392" s="1">
        <v>43869</v>
      </c>
      <c r="C1392" t="s">
        <v>154</v>
      </c>
      <c r="D1392" s="12">
        <v>1558</v>
      </c>
      <c r="E1392" s="12">
        <v>94.97</v>
      </c>
      <c r="F1392" s="12">
        <v>22.21</v>
      </c>
      <c r="I1392" s="12">
        <v>196442.05624186189</v>
      </c>
      <c r="J1392" s="12">
        <v>1558</v>
      </c>
      <c r="K1392" s="14">
        <v>6.0950799419312515E-3</v>
      </c>
      <c r="L1392" s="12">
        <f t="shared" si="156"/>
        <v>1558</v>
      </c>
      <c r="M1392" s="14">
        <f t="shared" si="157"/>
        <v>7.9310918945063938E-3</v>
      </c>
      <c r="N1392" s="12">
        <v>127.51400000000001</v>
      </c>
      <c r="O1392" s="14">
        <v>4.9960720872412046E-4</v>
      </c>
      <c r="P1392" s="12">
        <f t="shared" si="158"/>
        <v>117.18</v>
      </c>
      <c r="Q1392" s="14">
        <f t="shared" si="159"/>
        <v>5.9651177676396617E-4</v>
      </c>
    </row>
    <row r="1393" spans="1:17" x14ac:dyDescent="0.25">
      <c r="A1393" s="7" t="s">
        <v>220</v>
      </c>
      <c r="B1393" s="1">
        <v>43869</v>
      </c>
      <c r="C1393" t="s">
        <v>155</v>
      </c>
      <c r="D1393" s="12">
        <v>2953.1</v>
      </c>
      <c r="E1393" s="12">
        <v>176.82</v>
      </c>
      <c r="F1393" s="12">
        <v>41.35</v>
      </c>
      <c r="G1393" s="12">
        <v>17.11</v>
      </c>
      <c r="H1393" s="12">
        <v>47.25</v>
      </c>
      <c r="I1393" s="12">
        <v>196442.05624186189</v>
      </c>
      <c r="J1393" s="12">
        <v>2953.2</v>
      </c>
      <c r="K1393" s="14">
        <v>1.1553267063229379E-2</v>
      </c>
      <c r="L1393" s="12">
        <f t="shared" si="156"/>
        <v>2953.1</v>
      </c>
      <c r="M1393" s="14">
        <f t="shared" si="157"/>
        <v>1.5032931626230315E-2</v>
      </c>
      <c r="N1393" s="12">
        <v>290.89019999999999</v>
      </c>
      <c r="O1393" s="14">
        <v>1.0800929203408569E-3</v>
      </c>
      <c r="P1393" s="12">
        <f t="shared" si="158"/>
        <v>282.52999999999997</v>
      </c>
      <c r="Q1393" s="14">
        <f t="shared" si="159"/>
        <v>1.4382358106257325E-3</v>
      </c>
    </row>
    <row r="1394" spans="1:17" x14ac:dyDescent="0.25">
      <c r="A1394" s="7" t="s">
        <v>220</v>
      </c>
      <c r="B1394" s="1">
        <v>43869</v>
      </c>
      <c r="C1394" t="s">
        <v>156</v>
      </c>
      <c r="D1394" s="12">
        <v>2538.65</v>
      </c>
      <c r="E1394" s="12">
        <v>144.88</v>
      </c>
      <c r="F1394" s="12">
        <v>33.879999999999995</v>
      </c>
      <c r="G1394" s="12">
        <v>14.030000000000001</v>
      </c>
      <c r="H1394" s="12">
        <v>40.619999999999997</v>
      </c>
      <c r="I1394" s="12">
        <v>196442.05624186189</v>
      </c>
      <c r="J1394" s="12">
        <v>2521.6</v>
      </c>
      <c r="K1394" s="14">
        <v>9.8647969073002856E-3</v>
      </c>
      <c r="L1394" s="12">
        <f t="shared" si="156"/>
        <v>2538.65</v>
      </c>
      <c r="M1394" s="14">
        <f t="shared" si="157"/>
        <v>1.2923149189979883E-2</v>
      </c>
      <c r="N1394" s="12">
        <v>248.3776</v>
      </c>
      <c r="O1394" s="14">
        <v>9.3999793820855385E-4</v>
      </c>
      <c r="P1394" s="12">
        <f t="shared" si="158"/>
        <v>233.41</v>
      </c>
      <c r="Q1394" s="14">
        <f t="shared" si="159"/>
        <v>1.1881875218849405E-3</v>
      </c>
    </row>
    <row r="1395" spans="1:17" x14ac:dyDescent="0.25">
      <c r="A1395" s="7" t="s">
        <v>220</v>
      </c>
      <c r="B1395" s="1">
        <v>43869</v>
      </c>
      <c r="C1395" t="s">
        <v>157</v>
      </c>
      <c r="D1395" s="12">
        <v>6100.4400000000005</v>
      </c>
      <c r="E1395" s="12">
        <v>361.80999999999995</v>
      </c>
      <c r="F1395" s="12">
        <v>84.63</v>
      </c>
      <c r="G1395" s="12">
        <v>20.65</v>
      </c>
      <c r="H1395" s="12">
        <v>43.489999999999995</v>
      </c>
      <c r="I1395" s="12">
        <v>196442.05624186189</v>
      </c>
      <c r="J1395" s="12">
        <v>6588.7999999999993</v>
      </c>
      <c r="K1395" s="14">
        <v>2.5776163492552396E-2</v>
      </c>
      <c r="L1395" s="12">
        <f t="shared" si="156"/>
        <v>6100.4400000000005</v>
      </c>
      <c r="M1395" s="14">
        <f t="shared" si="157"/>
        <v>3.105465355386559E-2</v>
      </c>
      <c r="N1395" s="12">
        <v>597.61360000000002</v>
      </c>
      <c r="O1395" s="14">
        <v>2.1974381242692962E-3</v>
      </c>
      <c r="P1395" s="12">
        <f t="shared" si="158"/>
        <v>510.57999999999993</v>
      </c>
      <c r="Q1395" s="14">
        <f t="shared" si="159"/>
        <v>2.5991379329249513E-3</v>
      </c>
    </row>
    <row r="1396" spans="1:17" x14ac:dyDescent="0.25">
      <c r="A1396" s="7" t="s">
        <v>220</v>
      </c>
      <c r="B1396" s="1">
        <v>43869</v>
      </c>
      <c r="C1396" t="s">
        <v>158</v>
      </c>
      <c r="D1396" s="12">
        <v>987</v>
      </c>
      <c r="E1396" s="12">
        <v>59.65</v>
      </c>
      <c r="F1396" s="12">
        <v>13.95</v>
      </c>
      <c r="G1396" s="12">
        <v>5.77</v>
      </c>
      <c r="H1396" s="12">
        <v>15.79</v>
      </c>
      <c r="I1396" s="12">
        <v>196442.05624186189</v>
      </c>
      <c r="J1396" s="12">
        <v>987.2</v>
      </c>
      <c r="K1396" s="14">
        <v>3.8620429516524591E-3</v>
      </c>
      <c r="L1396" s="12">
        <f t="shared" si="156"/>
        <v>987</v>
      </c>
      <c r="M1396" s="14">
        <f t="shared" si="157"/>
        <v>5.0243823490871697E-3</v>
      </c>
      <c r="N1396" s="12">
        <v>97.239200000000011</v>
      </c>
      <c r="O1396" s="14">
        <v>3.6071230792877955E-4</v>
      </c>
      <c r="P1396" s="12">
        <f t="shared" si="158"/>
        <v>95.16</v>
      </c>
      <c r="Q1396" s="14">
        <f t="shared" si="159"/>
        <v>4.8441765383904259E-4</v>
      </c>
    </row>
    <row r="1397" spans="1:17" x14ac:dyDescent="0.25">
      <c r="A1397" s="7" t="s">
        <v>220</v>
      </c>
      <c r="B1397" s="1">
        <v>43869</v>
      </c>
      <c r="C1397" t="s">
        <v>159</v>
      </c>
      <c r="D1397" s="12">
        <v>3245.5</v>
      </c>
      <c r="E1397" s="12">
        <v>177.63</v>
      </c>
      <c r="F1397" s="12">
        <v>41.54</v>
      </c>
      <c r="G1397" s="12">
        <v>17.18</v>
      </c>
      <c r="H1397" s="12">
        <v>51.93</v>
      </c>
      <c r="I1397" s="12">
        <v>196442.05624186189</v>
      </c>
      <c r="J1397" s="12">
        <v>3388</v>
      </c>
      <c r="K1397" s="14">
        <v>1.3254255996959615E-2</v>
      </c>
      <c r="L1397" s="12">
        <f t="shared" si="156"/>
        <v>3245.5</v>
      </c>
      <c r="M1397" s="14">
        <f t="shared" si="157"/>
        <v>1.6521411260346921E-2</v>
      </c>
      <c r="N1397" s="12">
        <v>333.71799999999996</v>
      </c>
      <c r="O1397" s="14">
        <v>1.3055442157005217E-3</v>
      </c>
      <c r="P1397" s="12">
        <f t="shared" si="158"/>
        <v>288.27999999999997</v>
      </c>
      <c r="Q1397" s="14">
        <f t="shared" si="159"/>
        <v>1.4675065284648929E-3</v>
      </c>
    </row>
    <row r="1398" spans="1:17" x14ac:dyDescent="0.25">
      <c r="A1398" s="7" t="s">
        <v>220</v>
      </c>
      <c r="B1398" s="1">
        <v>43869</v>
      </c>
      <c r="C1398" t="s">
        <v>160</v>
      </c>
      <c r="D1398" s="12">
        <v>819</v>
      </c>
      <c r="E1398" s="12">
        <v>48.68</v>
      </c>
      <c r="F1398" s="12">
        <v>11.39</v>
      </c>
      <c r="G1398" s="12">
        <v>4.71</v>
      </c>
      <c r="H1398" s="12">
        <v>13.1</v>
      </c>
      <c r="I1398" s="12">
        <v>196442.05624186189</v>
      </c>
      <c r="J1398" s="12">
        <v>826</v>
      </c>
      <c r="K1398" s="14">
        <v>3.2314095199199064E-3</v>
      </c>
      <c r="L1398" s="12">
        <f t="shared" si="156"/>
        <v>819</v>
      </c>
      <c r="M1398" s="14">
        <f t="shared" si="157"/>
        <v>4.1691683322212687E-3</v>
      </c>
      <c r="N1398" s="12">
        <v>81.36099999999999</v>
      </c>
      <c r="O1398" s="14">
        <v>3.1829383771211071E-4</v>
      </c>
      <c r="P1398" s="12">
        <f t="shared" si="158"/>
        <v>77.88</v>
      </c>
      <c r="Q1398" s="14">
        <f t="shared" si="159"/>
        <v>3.9645278353283561E-4</v>
      </c>
    </row>
    <row r="1399" spans="1:17" x14ac:dyDescent="0.25">
      <c r="A1399" s="7" t="s">
        <v>220</v>
      </c>
      <c r="B1399" s="1">
        <v>43869</v>
      </c>
      <c r="C1399" t="s">
        <v>161</v>
      </c>
      <c r="D1399" s="12">
        <v>710</v>
      </c>
      <c r="E1399" s="12">
        <v>44.02</v>
      </c>
      <c r="F1399" s="12">
        <v>10.3</v>
      </c>
      <c r="G1399" s="12">
        <v>4.26</v>
      </c>
      <c r="H1399" s="12">
        <v>11.36</v>
      </c>
      <c r="I1399" s="12">
        <v>196442.05624186189</v>
      </c>
      <c r="J1399" s="12">
        <v>710</v>
      </c>
      <c r="K1399" s="14">
        <v>2.7776038246284909E-3</v>
      </c>
      <c r="L1399" s="12">
        <f t="shared" si="156"/>
        <v>710</v>
      </c>
      <c r="M1399" s="14">
        <f t="shared" si="157"/>
        <v>3.6142973331832733E-3</v>
      </c>
      <c r="N1399" s="12">
        <v>69.935000000000002</v>
      </c>
      <c r="O1399" s="14">
        <v>2.7359397672590635E-4</v>
      </c>
      <c r="P1399" s="12">
        <f t="shared" si="158"/>
        <v>69.94</v>
      </c>
      <c r="Q1399" s="14">
        <f t="shared" si="159"/>
        <v>3.5603374011667342E-4</v>
      </c>
    </row>
    <row r="1400" spans="1:17" x14ac:dyDescent="0.25">
      <c r="A1400" s="7" t="s">
        <v>220</v>
      </c>
      <c r="B1400" s="1">
        <v>43869</v>
      </c>
      <c r="C1400" t="s">
        <v>162</v>
      </c>
      <c r="D1400" s="12">
        <v>680</v>
      </c>
      <c r="E1400" s="12">
        <v>40.54</v>
      </c>
      <c r="F1400" s="12">
        <v>9.48</v>
      </c>
      <c r="G1400" s="12">
        <v>3.92</v>
      </c>
      <c r="H1400" s="12">
        <v>10.88</v>
      </c>
      <c r="I1400" s="12">
        <v>196442.05624186189</v>
      </c>
      <c r="J1400" s="12">
        <v>668</v>
      </c>
      <c r="K1400" s="14">
        <v>2.6132948659884957E-3</v>
      </c>
      <c r="L1400" s="12">
        <f t="shared" si="156"/>
        <v>680</v>
      </c>
      <c r="M1400" s="14">
        <f t="shared" si="157"/>
        <v>3.4615805444572195E-3</v>
      </c>
      <c r="N1400" s="12">
        <v>65.798000000000002</v>
      </c>
      <c r="O1400" s="14">
        <v>2.5740954429986684E-4</v>
      </c>
      <c r="P1400" s="12">
        <f t="shared" si="158"/>
        <v>64.819999999999993</v>
      </c>
      <c r="Q1400" s="14">
        <f t="shared" si="159"/>
        <v>3.2997007484076018E-4</v>
      </c>
    </row>
    <row r="1401" spans="1:17" x14ac:dyDescent="0.25">
      <c r="A1401" s="7" t="s">
        <v>220</v>
      </c>
      <c r="B1401" s="1">
        <v>43869</v>
      </c>
      <c r="C1401" t="s">
        <v>163</v>
      </c>
      <c r="D1401" s="12">
        <v>3247.58</v>
      </c>
      <c r="E1401" s="12">
        <v>197.03</v>
      </c>
      <c r="F1401" s="12">
        <v>46.08</v>
      </c>
      <c r="I1401" s="12">
        <v>196442.05624186189</v>
      </c>
      <c r="J1401" s="12">
        <v>3247.6</v>
      </c>
      <c r="K1401" s="14">
        <v>1.2704994620934489E-2</v>
      </c>
      <c r="L1401" s="12">
        <f t="shared" si="156"/>
        <v>3247.58</v>
      </c>
      <c r="M1401" s="14">
        <f t="shared" si="157"/>
        <v>1.6531999624365259E-2</v>
      </c>
      <c r="N1401" s="12">
        <v>252.79079999999999</v>
      </c>
      <c r="O1401" s="14">
        <v>1.0312371380941179E-3</v>
      </c>
      <c r="P1401" s="12">
        <f t="shared" si="158"/>
        <v>243.11</v>
      </c>
      <c r="Q1401" s="14">
        <f t="shared" si="159"/>
        <v>1.2375659502396981E-3</v>
      </c>
    </row>
    <row r="1402" spans="1:17" x14ac:dyDescent="0.25">
      <c r="A1402" s="7" t="s">
        <v>220</v>
      </c>
      <c r="B1402" s="1">
        <v>43869</v>
      </c>
      <c r="C1402" t="s">
        <v>164</v>
      </c>
      <c r="D1402" s="12">
        <v>1109.3400000000001</v>
      </c>
      <c r="E1402" s="12">
        <v>64.98</v>
      </c>
      <c r="F1402" s="12">
        <v>15.2</v>
      </c>
      <c r="G1402" s="12">
        <v>6.28</v>
      </c>
      <c r="I1402" s="12">
        <v>196442.05624186189</v>
      </c>
      <c r="J1402" s="12">
        <v>1498</v>
      </c>
      <c r="K1402" s="14">
        <v>5.8603528581598298E-3</v>
      </c>
      <c r="L1402" s="12">
        <f t="shared" si="156"/>
        <v>1109.3400000000001</v>
      </c>
      <c r="M1402" s="14">
        <f t="shared" si="157"/>
        <v>5.6471614135120184E-3</v>
      </c>
      <c r="N1402" s="12">
        <v>147.55300000000003</v>
      </c>
      <c r="O1402" s="14">
        <v>5.7724475652874327E-4</v>
      </c>
      <c r="P1402" s="12">
        <f t="shared" si="158"/>
        <v>86.460000000000008</v>
      </c>
      <c r="Q1402" s="14">
        <f t="shared" si="159"/>
        <v>4.4012978510848705E-4</v>
      </c>
    </row>
    <row r="1403" spans="1:17" x14ac:dyDescent="0.25">
      <c r="A1403" s="7" t="s">
        <v>220</v>
      </c>
      <c r="B1403" s="1">
        <v>43869</v>
      </c>
      <c r="C1403" t="s">
        <v>165</v>
      </c>
      <c r="D1403" s="12">
        <v>1001.4100000000001</v>
      </c>
      <c r="E1403" s="12">
        <v>61.739999999999995</v>
      </c>
      <c r="F1403" s="12">
        <v>14.440000000000001</v>
      </c>
      <c r="G1403" s="12">
        <v>5.97</v>
      </c>
      <c r="H1403" s="12">
        <v>8.18</v>
      </c>
      <c r="I1403" s="12">
        <v>196442.05624186189</v>
      </c>
      <c r="J1403" s="12">
        <v>502</v>
      </c>
      <c r="K1403" s="14">
        <v>1.9638832675542288E-3</v>
      </c>
      <c r="L1403" s="12">
        <f t="shared" si="156"/>
        <v>1001.4100000000001</v>
      </c>
      <c r="M1403" s="14">
        <f t="shared" si="157"/>
        <v>5.0977373132719177E-3</v>
      </c>
      <c r="N1403" s="12">
        <v>49.447000000000003</v>
      </c>
      <c r="O1403" s="14">
        <v>1.9344250185409154E-4</v>
      </c>
      <c r="P1403" s="12">
        <f t="shared" si="158"/>
        <v>90.329999999999984</v>
      </c>
      <c r="Q1403" s="14">
        <f t="shared" si="159"/>
        <v>4.5983025085414789E-4</v>
      </c>
    </row>
    <row r="1404" spans="1:17" x14ac:dyDescent="0.25">
      <c r="A1404" s="7" t="s">
        <v>220</v>
      </c>
      <c r="B1404" s="1">
        <v>43869</v>
      </c>
      <c r="C1404" t="s">
        <v>4</v>
      </c>
      <c r="D1404" s="12">
        <v>3225.85</v>
      </c>
      <c r="E1404" s="12">
        <v>191.06</v>
      </c>
      <c r="F1404" s="12">
        <v>44.7</v>
      </c>
      <c r="G1404" s="12">
        <v>18.490000000000002</v>
      </c>
      <c r="H1404" s="12">
        <v>51.61</v>
      </c>
      <c r="I1404" s="12">
        <v>196442.05624186189</v>
      </c>
      <c r="J1404" s="12">
        <v>4644</v>
      </c>
      <c r="K1404" s="14">
        <v>1.8167876283908042E-2</v>
      </c>
      <c r="L1404" s="12">
        <f t="shared" si="156"/>
        <v>3225.85</v>
      </c>
      <c r="M1404" s="14">
        <f t="shared" si="157"/>
        <v>1.6421381763731355E-2</v>
      </c>
      <c r="N1404" s="12">
        <v>457.43399999999991</v>
      </c>
      <c r="O1404" s="14">
        <v>1.789535813964942E-3</v>
      </c>
      <c r="P1404" s="12">
        <f t="shared" si="158"/>
        <v>305.86</v>
      </c>
      <c r="Q1404" s="14">
        <f t="shared" si="159"/>
        <v>1.5569985666583606E-3</v>
      </c>
    </row>
    <row r="1405" spans="1:17" x14ac:dyDescent="0.25">
      <c r="A1405" s="7" t="s">
        <v>220</v>
      </c>
      <c r="B1405" s="1">
        <v>43869</v>
      </c>
      <c r="C1405" t="s">
        <v>166</v>
      </c>
      <c r="D1405" s="12">
        <v>1894.79</v>
      </c>
      <c r="E1405" s="12">
        <v>108.00999999999999</v>
      </c>
      <c r="F1405" s="12">
        <v>25.26</v>
      </c>
      <c r="G1405" s="12">
        <v>10.46</v>
      </c>
      <c r="H1405" s="12">
        <v>30.31</v>
      </c>
      <c r="I1405" s="12">
        <v>196442.05624186189</v>
      </c>
      <c r="J1405" s="12">
        <v>3224</v>
      </c>
      <c r="K1405" s="14">
        <v>1.2612668634651063E-2</v>
      </c>
      <c r="L1405" s="12">
        <f t="shared" si="156"/>
        <v>1894.79</v>
      </c>
      <c r="M1405" s="14">
        <f t="shared" si="157"/>
        <v>9.645541470341315E-3</v>
      </c>
      <c r="N1405" s="12">
        <v>317.56399999999996</v>
      </c>
      <c r="O1405" s="14">
        <v>1.2423478605131295E-3</v>
      </c>
      <c r="P1405" s="12">
        <f t="shared" si="158"/>
        <v>174.04</v>
      </c>
      <c r="Q1405" s="14">
        <f t="shared" si="159"/>
        <v>8.8596099699608008E-4</v>
      </c>
    </row>
    <row r="1406" spans="1:17" x14ac:dyDescent="0.25">
      <c r="A1406" s="7" t="s">
        <v>220</v>
      </c>
      <c r="B1406" s="1">
        <v>43869</v>
      </c>
      <c r="C1406" t="s">
        <v>6</v>
      </c>
      <c r="D1406" s="12">
        <v>17672.59</v>
      </c>
      <c r="E1406" s="12">
        <v>1020.8100000000002</v>
      </c>
      <c r="F1406" s="12">
        <v>238.72999999999996</v>
      </c>
      <c r="G1406" s="12">
        <v>98.779999999999987</v>
      </c>
      <c r="H1406" s="12">
        <v>282.76</v>
      </c>
      <c r="I1406" s="12">
        <v>196442.05624186189</v>
      </c>
      <c r="J1406" s="12">
        <v>23106</v>
      </c>
      <c r="K1406" s="14">
        <v>9.0393399960374515E-2</v>
      </c>
      <c r="L1406" s="12">
        <f t="shared" si="156"/>
        <v>17672.59</v>
      </c>
      <c r="M1406" s="14">
        <f t="shared" si="157"/>
        <v>8.9963373109072375E-2</v>
      </c>
      <c r="N1406" s="12">
        <v>2275.9410000000007</v>
      </c>
      <c r="O1406" s="14">
        <v>8.9037498960968936E-3</v>
      </c>
      <c r="P1406" s="12">
        <f t="shared" si="158"/>
        <v>1641.0800000000002</v>
      </c>
      <c r="Q1406" s="14">
        <f t="shared" si="159"/>
        <v>8.35401558808508E-3</v>
      </c>
    </row>
    <row r="1407" spans="1:17" x14ac:dyDescent="0.25">
      <c r="A1407" s="7" t="s">
        <v>220</v>
      </c>
      <c r="B1407" s="1">
        <v>43869</v>
      </c>
      <c r="C1407" t="s">
        <v>7</v>
      </c>
      <c r="D1407" s="12">
        <v>3340.5800000000004</v>
      </c>
      <c r="E1407" s="12">
        <v>197.64000000000001</v>
      </c>
      <c r="F1407" s="12">
        <v>46.22</v>
      </c>
      <c r="G1407" s="12">
        <v>19.119999999999997</v>
      </c>
      <c r="H1407" s="12">
        <v>53.45</v>
      </c>
      <c r="I1407" s="12">
        <v>196442.05624186189</v>
      </c>
      <c r="J1407" s="12">
        <v>4280</v>
      </c>
      <c r="K1407" s="14">
        <v>1.6743865309028085E-2</v>
      </c>
      <c r="L1407" s="12">
        <f t="shared" si="156"/>
        <v>3340.5800000000004</v>
      </c>
      <c r="M1407" s="14">
        <f t="shared" si="157"/>
        <v>1.7005421669416029E-2</v>
      </c>
      <c r="N1407" s="12">
        <v>421.58</v>
      </c>
      <c r="O1407" s="14">
        <v>1.6492707329392666E-3</v>
      </c>
      <c r="P1407" s="12">
        <f t="shared" si="158"/>
        <v>316.43</v>
      </c>
      <c r="Q1407" s="14">
        <f t="shared" si="159"/>
        <v>1.6108057818861735E-3</v>
      </c>
    </row>
    <row r="1408" spans="1:17" x14ac:dyDescent="0.25">
      <c r="A1408" s="7" t="s">
        <v>220</v>
      </c>
      <c r="B1408" s="1">
        <v>43869</v>
      </c>
      <c r="C1408" t="s">
        <v>167</v>
      </c>
      <c r="D1408" s="12">
        <v>3663.48</v>
      </c>
      <c r="E1408" s="12">
        <v>196.84</v>
      </c>
      <c r="F1408" s="12">
        <v>46.04</v>
      </c>
      <c r="G1408" s="12">
        <v>19.060000000000002</v>
      </c>
      <c r="H1408" s="12">
        <v>58.61</v>
      </c>
      <c r="I1408" s="12">
        <v>196442.05624186189</v>
      </c>
      <c r="J1408" s="12">
        <v>4546</v>
      </c>
      <c r="K1408" s="14">
        <v>1.7784488713748055E-2</v>
      </c>
      <c r="L1408" s="12">
        <f t="shared" si="156"/>
        <v>3663.48</v>
      </c>
      <c r="M1408" s="14">
        <f t="shared" si="157"/>
        <v>1.8649163372070784E-2</v>
      </c>
      <c r="N1408" s="12">
        <v>447.78100000000006</v>
      </c>
      <c r="O1408" s="14">
        <v>1.7517721383041836E-3</v>
      </c>
      <c r="P1408" s="12">
        <f t="shared" si="158"/>
        <v>320.55</v>
      </c>
      <c r="Q1408" s="14">
        <f t="shared" si="159"/>
        <v>1.6317788875378849E-3</v>
      </c>
    </row>
    <row r="1409" spans="1:17" x14ac:dyDescent="0.25">
      <c r="A1409" s="7" t="s">
        <v>220</v>
      </c>
      <c r="B1409" s="1">
        <v>43869</v>
      </c>
      <c r="C1409" t="s">
        <v>168</v>
      </c>
      <c r="D1409" s="12">
        <v>2203.56</v>
      </c>
      <c r="E1409" s="12">
        <v>127.16000000000001</v>
      </c>
      <c r="F1409" s="12">
        <v>29.75</v>
      </c>
      <c r="G1409" s="12">
        <v>12.309999999999999</v>
      </c>
      <c r="H1409" s="12">
        <v>35.25</v>
      </c>
      <c r="I1409" s="12">
        <v>196442.05624186189</v>
      </c>
      <c r="J1409" s="12">
        <v>3178</v>
      </c>
      <c r="K1409" s="14">
        <v>1.2432711203759638E-2</v>
      </c>
      <c r="L1409" s="12">
        <f t="shared" si="156"/>
        <v>2203.56</v>
      </c>
      <c r="M1409" s="14">
        <f t="shared" si="157"/>
        <v>1.1217353565506103E-2</v>
      </c>
      <c r="N1409" s="12">
        <v>313.03300000000002</v>
      </c>
      <c r="O1409" s="14">
        <v>1.2246220535703245E-3</v>
      </c>
      <c r="P1409" s="12">
        <f t="shared" si="158"/>
        <v>204.47000000000003</v>
      </c>
      <c r="Q1409" s="14">
        <f t="shared" si="159"/>
        <v>1.0408667263605408E-3</v>
      </c>
    </row>
    <row r="1410" spans="1:17" x14ac:dyDescent="0.25">
      <c r="A1410" s="7" t="s">
        <v>220</v>
      </c>
      <c r="B1410" s="1">
        <v>43869</v>
      </c>
      <c r="C1410" t="s">
        <v>169</v>
      </c>
      <c r="D1410" s="12">
        <v>826</v>
      </c>
      <c r="E1410" s="12">
        <v>50.85</v>
      </c>
      <c r="F1410" s="12">
        <v>11.89</v>
      </c>
      <c r="G1410" s="12">
        <v>4.92</v>
      </c>
      <c r="H1410" s="12">
        <v>13.22</v>
      </c>
      <c r="I1410" s="12">
        <v>196442.05624186189</v>
      </c>
      <c r="J1410" s="12">
        <v>826</v>
      </c>
      <c r="K1410" s="14">
        <v>3.2314095199199064E-3</v>
      </c>
      <c r="L1410" s="12">
        <f t="shared" si="156"/>
        <v>826</v>
      </c>
      <c r="M1410" s="14">
        <f t="shared" si="157"/>
        <v>4.2048022495906811E-3</v>
      </c>
      <c r="N1410" s="12">
        <v>81.36099999999999</v>
      </c>
      <c r="O1410" s="14">
        <v>3.1829383771211071E-4</v>
      </c>
      <c r="P1410" s="12">
        <f t="shared" si="158"/>
        <v>80.88</v>
      </c>
      <c r="Q1410" s="14">
        <f t="shared" si="159"/>
        <v>4.1172446240544101E-4</v>
      </c>
    </row>
    <row r="1411" spans="1:17" x14ac:dyDescent="0.25">
      <c r="A1411" s="7" t="s">
        <v>220</v>
      </c>
      <c r="B1411" s="1">
        <v>43869</v>
      </c>
      <c r="C1411" t="s">
        <v>170</v>
      </c>
      <c r="D1411" s="12">
        <v>733.2</v>
      </c>
      <c r="E1411" s="12">
        <v>43.84</v>
      </c>
      <c r="F1411" s="12">
        <v>10.25</v>
      </c>
      <c r="G1411" s="12">
        <v>4.24</v>
      </c>
      <c r="H1411" s="12">
        <v>11.73</v>
      </c>
      <c r="I1411" s="12">
        <v>196442.05624186189</v>
      </c>
      <c r="J1411" s="12">
        <v>742</v>
      </c>
      <c r="K1411" s="14">
        <v>2.9027916026399159E-3</v>
      </c>
      <c r="L1411" s="12">
        <f t="shared" si="156"/>
        <v>733.2</v>
      </c>
      <c r="M1411" s="14">
        <f t="shared" si="157"/>
        <v>3.7323983164647551E-3</v>
      </c>
      <c r="N1411" s="12">
        <v>73.086999999999989</v>
      </c>
      <c r="O1411" s="14">
        <v>2.8592497286003164E-4</v>
      </c>
      <c r="P1411" s="12">
        <f t="shared" si="158"/>
        <v>70.06</v>
      </c>
      <c r="Q1411" s="14">
        <f t="shared" si="159"/>
        <v>3.5664460727157762E-4</v>
      </c>
    </row>
    <row r="1412" spans="1:17" x14ac:dyDescent="0.25">
      <c r="A1412" s="7" t="s">
        <v>220</v>
      </c>
      <c r="B1412" s="1">
        <v>43869</v>
      </c>
      <c r="C1412" t="s">
        <v>11</v>
      </c>
      <c r="D1412" s="12">
        <v>1130.7</v>
      </c>
      <c r="E1412" s="12">
        <v>66.44</v>
      </c>
      <c r="F1412" s="12">
        <v>15.54</v>
      </c>
      <c r="G1412" s="12">
        <v>6.43</v>
      </c>
      <c r="H1412" s="12">
        <v>18.09</v>
      </c>
      <c r="I1412" s="12">
        <v>196442.05624186189</v>
      </c>
      <c r="J1412" s="12">
        <v>1302</v>
      </c>
      <c r="K1412" s="14">
        <v>5.093577717839852E-3</v>
      </c>
      <c r="L1412" s="12">
        <f t="shared" si="156"/>
        <v>1130.7</v>
      </c>
      <c r="M1412" s="14">
        <f t="shared" si="157"/>
        <v>5.755895767084968E-3</v>
      </c>
      <c r="N1412" s="12">
        <v>128.24700000000001</v>
      </c>
      <c r="O1412" s="14">
        <v>5.0171740520722557E-4</v>
      </c>
      <c r="P1412" s="12">
        <f t="shared" si="158"/>
        <v>106.5</v>
      </c>
      <c r="Q1412" s="14">
        <f t="shared" si="159"/>
        <v>5.4214459997749102E-4</v>
      </c>
    </row>
    <row r="1413" spans="1:17" x14ac:dyDescent="0.25">
      <c r="A1413" s="7" t="s">
        <v>222</v>
      </c>
      <c r="B1413" s="1">
        <v>43876</v>
      </c>
      <c r="C1413" t="s">
        <v>2</v>
      </c>
      <c r="D1413" s="12">
        <v>12089.499999999998</v>
      </c>
      <c r="E1413" s="12">
        <v>449.50999999999993</v>
      </c>
      <c r="F1413" s="12">
        <v>172.03000000000003</v>
      </c>
      <c r="G1413" s="12">
        <v>5.21</v>
      </c>
      <c r="H1413" s="12">
        <v>14.4</v>
      </c>
      <c r="I1413" s="12">
        <v>231830.53770180669</v>
      </c>
      <c r="J1413" s="12">
        <v>11770</v>
      </c>
      <c r="K1413" s="14">
        <v>4.6045629599827234E-2</v>
      </c>
      <c r="L1413" s="12">
        <f t="shared" ref="L1413:L1434" si="160">+D1413</f>
        <v>12089.499999999998</v>
      </c>
      <c r="M1413" s="14">
        <f t="shared" ref="M1413:M1434" si="161">+L1413/$I1413</f>
        <v>5.2148004830796638E-2</v>
      </c>
      <c r="N1413" s="12">
        <v>916.245</v>
      </c>
      <c r="O1413" s="14">
        <v>3.706358179039671E-3</v>
      </c>
      <c r="P1413" s="12">
        <f t="shared" ref="P1413:P1434" si="162">+SUM(E1413:H1413)</f>
        <v>641.15</v>
      </c>
      <c r="Q1413" s="14">
        <f t="shared" ref="Q1413:Q1434" si="163">+P1413/$I1413</f>
        <v>2.7655976919860434E-3</v>
      </c>
    </row>
    <row r="1414" spans="1:17" x14ac:dyDescent="0.25">
      <c r="A1414" s="7" t="s">
        <v>222</v>
      </c>
      <c r="B1414" s="1">
        <v>43876</v>
      </c>
      <c r="C1414" t="s">
        <v>154</v>
      </c>
      <c r="D1414" s="12">
        <v>1558</v>
      </c>
      <c r="E1414" s="12">
        <v>94.97</v>
      </c>
      <c r="F1414" s="12">
        <v>22.21</v>
      </c>
      <c r="I1414" s="12">
        <v>231830.53770180669</v>
      </c>
      <c r="J1414" s="12">
        <v>1558</v>
      </c>
      <c r="K1414" s="14">
        <v>6.0950799419312515E-3</v>
      </c>
      <c r="L1414" s="12">
        <f t="shared" si="160"/>
        <v>1558</v>
      </c>
      <c r="M1414" s="14">
        <f t="shared" si="161"/>
        <v>6.720426115751783E-3</v>
      </c>
      <c r="N1414" s="12">
        <v>119.18700000000001</v>
      </c>
      <c r="O1414" s="14">
        <v>4.9960720872412046E-4</v>
      </c>
      <c r="P1414" s="12">
        <f t="shared" si="162"/>
        <v>117.18</v>
      </c>
      <c r="Q1414" s="14">
        <f t="shared" si="163"/>
        <v>5.0545541222323106E-4</v>
      </c>
    </row>
    <row r="1415" spans="1:17" x14ac:dyDescent="0.25">
      <c r="A1415" s="7" t="s">
        <v>222</v>
      </c>
      <c r="B1415" s="1">
        <v>43876</v>
      </c>
      <c r="C1415" t="s">
        <v>155</v>
      </c>
      <c r="D1415" s="12">
        <v>2953.1</v>
      </c>
      <c r="E1415" s="12">
        <v>176.82</v>
      </c>
      <c r="F1415" s="12">
        <v>41.35</v>
      </c>
      <c r="G1415" s="12">
        <v>13.23</v>
      </c>
      <c r="H1415" s="12">
        <v>30.44</v>
      </c>
      <c r="I1415" s="12">
        <v>231830.53770180669</v>
      </c>
      <c r="J1415" s="12">
        <v>2953.2</v>
      </c>
      <c r="K1415" s="14">
        <v>1.1553267063229379E-2</v>
      </c>
      <c r="L1415" s="12">
        <f t="shared" si="160"/>
        <v>2953.1</v>
      </c>
      <c r="M1415" s="14">
        <f t="shared" si="161"/>
        <v>1.2738183801300764E-2</v>
      </c>
      <c r="N1415" s="12">
        <v>290.89019999999999</v>
      </c>
      <c r="O1415" s="14">
        <v>1.0800929203408569E-3</v>
      </c>
      <c r="P1415" s="12">
        <f t="shared" si="162"/>
        <v>261.83999999999997</v>
      </c>
      <c r="Q1415" s="14">
        <f t="shared" si="163"/>
        <v>1.1294456830221095E-3</v>
      </c>
    </row>
    <row r="1416" spans="1:17" x14ac:dyDescent="0.25">
      <c r="A1416" s="7" t="s">
        <v>222</v>
      </c>
      <c r="B1416" s="1">
        <v>43876</v>
      </c>
      <c r="C1416" t="s">
        <v>156</v>
      </c>
      <c r="D1416" s="12">
        <v>2531.4300000000003</v>
      </c>
      <c r="E1416" s="12">
        <v>144.43</v>
      </c>
      <c r="F1416" s="12">
        <v>33.78</v>
      </c>
      <c r="G1416" s="12">
        <v>12.65</v>
      </c>
      <c r="H1416" s="12">
        <v>32.5</v>
      </c>
      <c r="I1416" s="12">
        <v>231830.53770180669</v>
      </c>
      <c r="J1416" s="12">
        <v>2521.6</v>
      </c>
      <c r="K1416" s="14">
        <v>9.8647969073002856E-3</v>
      </c>
      <c r="L1416" s="12">
        <f t="shared" si="160"/>
        <v>2531.4300000000003</v>
      </c>
      <c r="M1416" s="14">
        <f t="shared" si="161"/>
        <v>1.0919312119510615E-2</v>
      </c>
      <c r="N1416" s="12">
        <v>248.3776</v>
      </c>
      <c r="O1416" s="14">
        <v>9.3999793820855385E-4</v>
      </c>
      <c r="P1416" s="12">
        <f t="shared" si="162"/>
        <v>223.36</v>
      </c>
      <c r="Q1416" s="14">
        <f t="shared" si="163"/>
        <v>9.6346237305155221E-4</v>
      </c>
    </row>
    <row r="1417" spans="1:17" x14ac:dyDescent="0.25">
      <c r="A1417" s="7" t="s">
        <v>222</v>
      </c>
      <c r="B1417" s="1">
        <v>43876</v>
      </c>
      <c r="C1417" t="s">
        <v>157</v>
      </c>
      <c r="D1417" s="12">
        <v>6397.91</v>
      </c>
      <c r="E1417" s="12">
        <v>380.25</v>
      </c>
      <c r="F1417" s="12">
        <v>88.94</v>
      </c>
      <c r="G1417" s="12">
        <v>11.65</v>
      </c>
      <c r="H1417" s="12">
        <v>29.12</v>
      </c>
      <c r="I1417" s="12">
        <v>231830.53770180669</v>
      </c>
      <c r="J1417" s="12">
        <v>6588.7999999999993</v>
      </c>
      <c r="K1417" s="14">
        <v>2.5776163492552396E-2</v>
      </c>
      <c r="L1417" s="12">
        <f t="shared" si="160"/>
        <v>6397.91</v>
      </c>
      <c r="M1417" s="14">
        <f t="shared" si="161"/>
        <v>2.7597356514909813E-2</v>
      </c>
      <c r="N1417" s="12">
        <v>534.46699999999998</v>
      </c>
      <c r="O1417" s="14">
        <v>2.1974381242692962E-3</v>
      </c>
      <c r="P1417" s="12">
        <f t="shared" si="162"/>
        <v>509.96</v>
      </c>
      <c r="Q1417" s="14">
        <f t="shared" si="163"/>
        <v>2.1997102066680227E-3</v>
      </c>
    </row>
    <row r="1418" spans="1:17" x14ac:dyDescent="0.25">
      <c r="A1418" s="7" t="s">
        <v>222</v>
      </c>
      <c r="B1418" s="1">
        <v>43876</v>
      </c>
      <c r="C1418" t="s">
        <v>158</v>
      </c>
      <c r="D1418" s="12">
        <v>987</v>
      </c>
      <c r="E1418" s="12">
        <v>59.65</v>
      </c>
      <c r="F1418" s="12">
        <v>13.95</v>
      </c>
      <c r="G1418" s="12">
        <v>5.77</v>
      </c>
      <c r="H1418" s="12">
        <v>15.79</v>
      </c>
      <c r="I1418" s="12">
        <v>231830.53770180669</v>
      </c>
      <c r="J1418" s="12">
        <v>987.2</v>
      </c>
      <c r="K1418" s="14">
        <v>3.8620429516524591E-3</v>
      </c>
      <c r="L1418" s="12">
        <f t="shared" si="160"/>
        <v>987</v>
      </c>
      <c r="M1418" s="14">
        <f t="shared" si="161"/>
        <v>4.2574201387978235E-3</v>
      </c>
      <c r="N1418" s="12">
        <v>97.239200000000011</v>
      </c>
      <c r="O1418" s="14">
        <v>3.6071230792877955E-4</v>
      </c>
      <c r="P1418" s="12">
        <f t="shared" si="162"/>
        <v>95.16</v>
      </c>
      <c r="Q1418" s="14">
        <f t="shared" si="163"/>
        <v>4.1047223952178408E-4</v>
      </c>
    </row>
    <row r="1419" spans="1:17" x14ac:dyDescent="0.25">
      <c r="A1419" s="7" t="s">
        <v>222</v>
      </c>
      <c r="B1419" s="1">
        <v>43876</v>
      </c>
      <c r="C1419" t="s">
        <v>159</v>
      </c>
      <c r="D1419" s="12">
        <v>3330.25</v>
      </c>
      <c r="E1419" s="12">
        <v>182.88</v>
      </c>
      <c r="F1419" s="12">
        <v>42.77</v>
      </c>
      <c r="G1419" s="12">
        <v>17.7</v>
      </c>
      <c r="H1419" s="12">
        <v>53.289999999999992</v>
      </c>
      <c r="I1419" s="12">
        <v>231830.53770180669</v>
      </c>
      <c r="J1419" s="12">
        <v>3388</v>
      </c>
      <c r="K1419" s="14">
        <v>1.3254255996959615E-2</v>
      </c>
      <c r="L1419" s="12">
        <f t="shared" si="160"/>
        <v>3330.25</v>
      </c>
      <c r="M1419" s="14">
        <f t="shared" si="161"/>
        <v>1.436501865980897E-2</v>
      </c>
      <c r="N1419" s="12">
        <v>333.71799999999996</v>
      </c>
      <c r="O1419" s="14">
        <v>1.3055442157005217E-3</v>
      </c>
      <c r="P1419" s="12">
        <f t="shared" si="162"/>
        <v>296.64</v>
      </c>
      <c r="Q1419" s="14">
        <f t="shared" si="163"/>
        <v>1.2795553292532791E-3</v>
      </c>
    </row>
    <row r="1420" spans="1:17" x14ac:dyDescent="0.25">
      <c r="A1420" s="7" t="s">
        <v>222</v>
      </c>
      <c r="B1420" s="1">
        <v>43876</v>
      </c>
      <c r="C1420" t="s">
        <v>160</v>
      </c>
      <c r="D1420" s="12">
        <v>792.75</v>
      </c>
      <c r="E1420" s="12">
        <v>47.05</v>
      </c>
      <c r="F1420" s="12">
        <v>11</v>
      </c>
      <c r="G1420" s="12">
        <v>4.55</v>
      </c>
      <c r="H1420" s="12">
        <v>12.68</v>
      </c>
      <c r="I1420" s="12">
        <v>231830.53770180669</v>
      </c>
      <c r="J1420" s="12">
        <v>826</v>
      </c>
      <c r="K1420" s="14">
        <v>3.2314095199199064E-3</v>
      </c>
      <c r="L1420" s="12">
        <f t="shared" si="160"/>
        <v>792.75</v>
      </c>
      <c r="M1420" s="14">
        <f t="shared" si="161"/>
        <v>3.4195236221195289E-3</v>
      </c>
      <c r="N1420" s="12">
        <v>81.36099999999999</v>
      </c>
      <c r="O1420" s="14">
        <v>3.1829383771211071E-4</v>
      </c>
      <c r="P1420" s="12">
        <f t="shared" si="162"/>
        <v>75.28</v>
      </c>
      <c r="Q1420" s="14">
        <f t="shared" si="163"/>
        <v>3.2471994736443788E-4</v>
      </c>
    </row>
    <row r="1421" spans="1:17" x14ac:dyDescent="0.25">
      <c r="A1421" s="7" t="s">
        <v>222</v>
      </c>
      <c r="B1421" s="1">
        <v>43876</v>
      </c>
      <c r="C1421" t="s">
        <v>161</v>
      </c>
      <c r="D1421" s="12">
        <v>710</v>
      </c>
      <c r="E1421" s="12">
        <v>44.02</v>
      </c>
      <c r="F1421" s="12">
        <v>10.3</v>
      </c>
      <c r="G1421" s="12">
        <v>4.26</v>
      </c>
      <c r="H1421" s="12">
        <v>11.36</v>
      </c>
      <c r="I1421" s="12">
        <v>231830.53770180669</v>
      </c>
      <c r="J1421" s="12">
        <v>710</v>
      </c>
      <c r="K1421" s="14">
        <v>2.7776038246284909E-3</v>
      </c>
      <c r="L1421" s="12">
        <f t="shared" si="160"/>
        <v>710</v>
      </c>
      <c r="M1421" s="14">
        <f t="shared" si="161"/>
        <v>3.0625818627623659E-3</v>
      </c>
      <c r="N1421" s="12">
        <v>69.935000000000002</v>
      </c>
      <c r="O1421" s="14">
        <v>2.7359397672590635E-4</v>
      </c>
      <c r="P1421" s="12">
        <f t="shared" si="162"/>
        <v>69.94</v>
      </c>
      <c r="Q1421" s="14">
        <f t="shared" si="163"/>
        <v>3.0168588095999977E-4</v>
      </c>
    </row>
    <row r="1422" spans="1:17" x14ac:dyDescent="0.25">
      <c r="A1422" s="7" t="s">
        <v>222</v>
      </c>
      <c r="B1422" s="1">
        <v>43876</v>
      </c>
      <c r="C1422" t="s">
        <v>162</v>
      </c>
      <c r="D1422" s="12">
        <v>680</v>
      </c>
      <c r="E1422" s="12">
        <v>40.54</v>
      </c>
      <c r="F1422" s="12">
        <v>9.48</v>
      </c>
      <c r="G1422" s="12">
        <v>3.92</v>
      </c>
      <c r="H1422" s="12">
        <v>10.88</v>
      </c>
      <c r="I1422" s="12">
        <v>231830.53770180669</v>
      </c>
      <c r="J1422" s="12">
        <v>668</v>
      </c>
      <c r="K1422" s="14">
        <v>2.6132948659884957E-3</v>
      </c>
      <c r="L1422" s="12">
        <f t="shared" si="160"/>
        <v>680</v>
      </c>
      <c r="M1422" s="14">
        <f t="shared" si="161"/>
        <v>2.9331769953217022E-3</v>
      </c>
      <c r="N1422" s="12">
        <v>65.798000000000002</v>
      </c>
      <c r="O1422" s="14">
        <v>2.5740954429986684E-4</v>
      </c>
      <c r="P1422" s="12">
        <f t="shared" si="162"/>
        <v>64.819999999999993</v>
      </c>
      <c r="Q1422" s="14">
        <f t="shared" si="163"/>
        <v>2.7960078358345991E-4</v>
      </c>
    </row>
    <row r="1423" spans="1:17" x14ac:dyDescent="0.25">
      <c r="A1423" s="7" t="s">
        <v>222</v>
      </c>
      <c r="B1423" s="1">
        <v>43876</v>
      </c>
      <c r="C1423" t="s">
        <v>163</v>
      </c>
      <c r="D1423" s="12">
        <v>3247.58</v>
      </c>
      <c r="E1423" s="12">
        <v>197.03</v>
      </c>
      <c r="F1423" s="12">
        <v>46.08</v>
      </c>
      <c r="I1423" s="12">
        <v>231830.53770180669</v>
      </c>
      <c r="J1423" s="12">
        <v>3247.6</v>
      </c>
      <c r="K1423" s="14">
        <v>1.2704994620934489E-2</v>
      </c>
      <c r="L1423" s="12">
        <f t="shared" si="160"/>
        <v>3247.58</v>
      </c>
      <c r="M1423" s="14">
        <f t="shared" si="161"/>
        <v>1.4008421980098315E-2</v>
      </c>
      <c r="N1423" s="12">
        <v>248.44139999999999</v>
      </c>
      <c r="O1423" s="14">
        <v>1.0312371380941179E-3</v>
      </c>
      <c r="P1423" s="12">
        <f t="shared" si="162"/>
        <v>243.11</v>
      </c>
      <c r="Q1423" s="14">
        <f t="shared" si="163"/>
        <v>1.0486539107833221E-3</v>
      </c>
    </row>
    <row r="1424" spans="1:17" x14ac:dyDescent="0.25">
      <c r="A1424" s="7" t="s">
        <v>222</v>
      </c>
      <c r="B1424" s="1">
        <v>43876</v>
      </c>
      <c r="C1424" t="s">
        <v>164</v>
      </c>
      <c r="D1424" s="12">
        <v>1056.58</v>
      </c>
      <c r="E1424" s="12">
        <v>61.71</v>
      </c>
      <c r="F1424" s="12">
        <v>14.43</v>
      </c>
      <c r="G1424" s="12">
        <v>5.97</v>
      </c>
      <c r="I1424" s="12">
        <v>231830.53770180669</v>
      </c>
      <c r="J1424" s="12">
        <v>1498</v>
      </c>
      <c r="K1424" s="14">
        <v>5.8603528581598298E-3</v>
      </c>
      <c r="L1424" s="12">
        <f t="shared" si="160"/>
        <v>1056.58</v>
      </c>
      <c r="M1424" s="14">
        <f t="shared" si="161"/>
        <v>4.557553161348535E-3</v>
      </c>
      <c r="N1424" s="12">
        <v>147.55300000000003</v>
      </c>
      <c r="O1424" s="14">
        <v>5.7724475652874327E-4</v>
      </c>
      <c r="P1424" s="12">
        <f t="shared" si="162"/>
        <v>82.11</v>
      </c>
      <c r="Q1424" s="14">
        <f t="shared" si="163"/>
        <v>3.5418112218509555E-4</v>
      </c>
    </row>
    <row r="1425" spans="1:17" x14ac:dyDescent="0.25">
      <c r="A1425" s="7" t="s">
        <v>222</v>
      </c>
      <c r="B1425" s="1">
        <v>43876</v>
      </c>
      <c r="C1425" t="s">
        <v>165</v>
      </c>
      <c r="D1425" s="12">
        <v>1147.31</v>
      </c>
      <c r="E1425" s="12">
        <v>70.789999999999992</v>
      </c>
      <c r="F1425" s="12">
        <v>16.559999999999999</v>
      </c>
      <c r="G1425" s="12">
        <v>6.85</v>
      </c>
      <c r="H1425" s="12">
        <v>10.52</v>
      </c>
      <c r="I1425" s="12">
        <v>231830.53770180669</v>
      </c>
      <c r="J1425" s="12">
        <v>502</v>
      </c>
      <c r="K1425" s="14">
        <v>1.9638832675542288E-3</v>
      </c>
      <c r="L1425" s="12">
        <f t="shared" si="160"/>
        <v>1147.31</v>
      </c>
      <c r="M1425" s="14">
        <f t="shared" si="161"/>
        <v>4.9489166154449149E-3</v>
      </c>
      <c r="N1425" s="12">
        <v>49.447000000000003</v>
      </c>
      <c r="O1425" s="14">
        <v>1.9344250185409154E-4</v>
      </c>
      <c r="P1425" s="12">
        <f t="shared" si="162"/>
        <v>104.71999999999998</v>
      </c>
      <c r="Q1425" s="14">
        <f t="shared" si="163"/>
        <v>4.5170925727954208E-4</v>
      </c>
    </row>
    <row r="1426" spans="1:17" x14ac:dyDescent="0.25">
      <c r="A1426" s="7" t="s">
        <v>222</v>
      </c>
      <c r="B1426" s="1">
        <v>43876</v>
      </c>
      <c r="C1426" t="s">
        <v>4</v>
      </c>
      <c r="D1426" s="12">
        <v>4008.5</v>
      </c>
      <c r="E1426" s="12">
        <v>240.49</v>
      </c>
      <c r="F1426" s="12">
        <v>56.26</v>
      </c>
      <c r="G1426" s="12">
        <v>23.269999999999996</v>
      </c>
      <c r="H1426" s="12">
        <v>64.13</v>
      </c>
      <c r="I1426" s="12">
        <v>231830.53770180669</v>
      </c>
      <c r="J1426" s="12">
        <v>4644</v>
      </c>
      <c r="K1426" s="14">
        <v>1.8167876283908042E-2</v>
      </c>
      <c r="L1426" s="12">
        <f t="shared" si="160"/>
        <v>4008.5</v>
      </c>
      <c r="M1426" s="14">
        <f t="shared" si="161"/>
        <v>1.7290647037863299E-2</v>
      </c>
      <c r="N1426" s="12">
        <v>457.43399999999991</v>
      </c>
      <c r="O1426" s="14">
        <v>1.789535813964942E-3</v>
      </c>
      <c r="P1426" s="12">
        <f t="shared" si="162"/>
        <v>384.15</v>
      </c>
      <c r="Q1426" s="14">
        <f t="shared" si="163"/>
        <v>1.6570293275776939E-3</v>
      </c>
    </row>
    <row r="1427" spans="1:17" x14ac:dyDescent="0.25">
      <c r="A1427" s="7" t="s">
        <v>222</v>
      </c>
      <c r="B1427" s="1">
        <v>43876</v>
      </c>
      <c r="C1427" t="s">
        <v>166</v>
      </c>
      <c r="D1427" s="12">
        <v>2209.23</v>
      </c>
      <c r="E1427" s="12">
        <v>128</v>
      </c>
      <c r="F1427" s="12">
        <v>29.940000000000005</v>
      </c>
      <c r="G1427" s="12">
        <v>12.4</v>
      </c>
      <c r="H1427" s="12">
        <v>35.35</v>
      </c>
      <c r="I1427" s="12">
        <v>231830.53770180669</v>
      </c>
      <c r="J1427" s="12">
        <v>3224</v>
      </c>
      <c r="K1427" s="14">
        <v>1.2612668634651063E-2</v>
      </c>
      <c r="L1427" s="12">
        <f t="shared" si="160"/>
        <v>2209.23</v>
      </c>
      <c r="M1427" s="14">
        <f t="shared" si="161"/>
        <v>9.5295038431978899E-3</v>
      </c>
      <c r="N1427" s="12">
        <v>317.56399999999996</v>
      </c>
      <c r="O1427" s="14">
        <v>1.2423478605131295E-3</v>
      </c>
      <c r="P1427" s="12">
        <f t="shared" si="162"/>
        <v>205.69</v>
      </c>
      <c r="Q1427" s="14">
        <f t="shared" si="163"/>
        <v>8.8724290612900137E-4</v>
      </c>
    </row>
    <row r="1428" spans="1:17" x14ac:dyDescent="0.25">
      <c r="A1428" s="7" t="s">
        <v>222</v>
      </c>
      <c r="B1428" s="1">
        <v>43876</v>
      </c>
      <c r="C1428" t="s">
        <v>6</v>
      </c>
      <c r="D1428" s="12">
        <v>19500.400000000001</v>
      </c>
      <c r="E1428" s="12">
        <v>1136.1500000000003</v>
      </c>
      <c r="F1428" s="12">
        <v>265.72999999999996</v>
      </c>
      <c r="G1428" s="12">
        <v>108.54000000000002</v>
      </c>
      <c r="H1428" s="12">
        <v>308.33999999999992</v>
      </c>
      <c r="I1428" s="12">
        <v>231830.53770180669</v>
      </c>
      <c r="J1428" s="12">
        <v>23106</v>
      </c>
      <c r="K1428" s="14">
        <v>9.0393399960374515E-2</v>
      </c>
      <c r="L1428" s="12">
        <f t="shared" si="160"/>
        <v>19500.400000000001</v>
      </c>
      <c r="M1428" s="14">
        <f t="shared" si="161"/>
        <v>8.4114889234663717E-2</v>
      </c>
      <c r="N1428" s="12">
        <v>2275.9410000000007</v>
      </c>
      <c r="O1428" s="14">
        <v>8.9037498960968936E-3</v>
      </c>
      <c r="P1428" s="12">
        <f t="shared" si="162"/>
        <v>1818.7600000000002</v>
      </c>
      <c r="Q1428" s="14">
        <f t="shared" si="163"/>
        <v>7.8452132235460291E-3</v>
      </c>
    </row>
    <row r="1429" spans="1:17" x14ac:dyDescent="0.25">
      <c r="A1429" s="7" t="s">
        <v>222</v>
      </c>
      <c r="B1429" s="1">
        <v>43876</v>
      </c>
      <c r="C1429" t="s">
        <v>7</v>
      </c>
      <c r="D1429" s="12">
        <v>3158.12</v>
      </c>
      <c r="E1429" s="12">
        <v>186.35000000000002</v>
      </c>
      <c r="F1429" s="12">
        <v>43.59</v>
      </c>
      <c r="G1429" s="12">
        <v>18.04</v>
      </c>
      <c r="H1429" s="12">
        <v>50.52</v>
      </c>
      <c r="I1429" s="12">
        <v>231830.53770180669</v>
      </c>
      <c r="J1429" s="12">
        <v>4280</v>
      </c>
      <c r="K1429" s="14">
        <v>1.6743865309028085E-2</v>
      </c>
      <c r="L1429" s="12">
        <f t="shared" si="160"/>
        <v>3158.12</v>
      </c>
      <c r="M1429" s="14">
        <f t="shared" si="161"/>
        <v>1.3622536665390256E-2</v>
      </c>
      <c r="N1429" s="12">
        <v>421.58</v>
      </c>
      <c r="O1429" s="14">
        <v>1.6492707329392666E-3</v>
      </c>
      <c r="P1429" s="12">
        <f t="shared" si="162"/>
        <v>298.5</v>
      </c>
      <c r="Q1429" s="14">
        <f t="shared" si="163"/>
        <v>1.2875784310346003E-3</v>
      </c>
    </row>
    <row r="1430" spans="1:17" x14ac:dyDescent="0.25">
      <c r="A1430" s="7" t="s">
        <v>222</v>
      </c>
      <c r="B1430" s="1">
        <v>43876</v>
      </c>
      <c r="C1430" t="s">
        <v>167</v>
      </c>
      <c r="D1430" s="12">
        <v>4259.0600000000004</v>
      </c>
      <c r="E1430" s="12">
        <v>233.77000000000004</v>
      </c>
      <c r="F1430" s="12">
        <v>54.67</v>
      </c>
      <c r="G1430" s="12">
        <v>22.619999999999997</v>
      </c>
      <c r="H1430" s="12">
        <v>68.150000000000006</v>
      </c>
      <c r="I1430" s="12">
        <v>231830.53770180669</v>
      </c>
      <c r="J1430" s="12">
        <v>4546</v>
      </c>
      <c r="K1430" s="14">
        <v>1.7784488713748055E-2</v>
      </c>
      <c r="L1430" s="12">
        <f t="shared" si="160"/>
        <v>4259.0600000000004</v>
      </c>
      <c r="M1430" s="14">
        <f t="shared" si="161"/>
        <v>1.837143649072772E-2</v>
      </c>
      <c r="N1430" s="12">
        <v>447.78100000000006</v>
      </c>
      <c r="O1430" s="14">
        <v>1.7517721383041836E-3</v>
      </c>
      <c r="P1430" s="12">
        <f t="shared" si="162"/>
        <v>379.21000000000004</v>
      </c>
      <c r="Q1430" s="14">
        <f t="shared" si="163"/>
        <v>1.6357206594057984E-3</v>
      </c>
    </row>
    <row r="1431" spans="1:17" x14ac:dyDescent="0.25">
      <c r="A1431" s="7" t="s">
        <v>222</v>
      </c>
      <c r="B1431" s="1">
        <v>43876</v>
      </c>
      <c r="C1431" t="s">
        <v>168</v>
      </c>
      <c r="D1431" s="12">
        <v>2298.3000000000002</v>
      </c>
      <c r="E1431" s="12">
        <v>133.04</v>
      </c>
      <c r="F1431" s="12">
        <v>31.119999999999997</v>
      </c>
      <c r="G1431" s="12">
        <v>12.88</v>
      </c>
      <c r="H1431" s="12">
        <v>36.769999999999996</v>
      </c>
      <c r="I1431" s="12">
        <v>231830.53770180669</v>
      </c>
      <c r="J1431" s="12">
        <v>3178</v>
      </c>
      <c r="K1431" s="14">
        <v>1.2432711203759638E-2</v>
      </c>
      <c r="L1431" s="12">
        <f t="shared" si="160"/>
        <v>2298.3000000000002</v>
      </c>
      <c r="M1431" s="14">
        <f t="shared" si="161"/>
        <v>9.9137068946292192E-3</v>
      </c>
      <c r="N1431" s="12">
        <v>313.03300000000002</v>
      </c>
      <c r="O1431" s="14">
        <v>1.2246220535703245E-3</v>
      </c>
      <c r="P1431" s="12">
        <f t="shared" si="162"/>
        <v>213.81</v>
      </c>
      <c r="Q1431" s="14">
        <f t="shared" si="163"/>
        <v>9.2226849024960769E-4</v>
      </c>
    </row>
    <row r="1432" spans="1:17" x14ac:dyDescent="0.25">
      <c r="A1432" s="7" t="s">
        <v>222</v>
      </c>
      <c r="B1432" s="1">
        <v>43876</v>
      </c>
      <c r="C1432" t="s">
        <v>169</v>
      </c>
      <c r="D1432" s="12">
        <v>826</v>
      </c>
      <c r="E1432" s="12">
        <v>50.85</v>
      </c>
      <c r="F1432" s="12">
        <v>11.89</v>
      </c>
      <c r="G1432" s="12">
        <v>4.92</v>
      </c>
      <c r="H1432" s="12">
        <v>13.22</v>
      </c>
      <c r="I1432" s="12">
        <v>231830.53770180669</v>
      </c>
      <c r="J1432" s="12">
        <v>826</v>
      </c>
      <c r="K1432" s="14">
        <v>3.2314095199199064E-3</v>
      </c>
      <c r="L1432" s="12">
        <f t="shared" si="160"/>
        <v>826</v>
      </c>
      <c r="M1432" s="14">
        <f t="shared" si="161"/>
        <v>3.5629473501995971E-3</v>
      </c>
      <c r="N1432" s="12">
        <v>81.36099999999999</v>
      </c>
      <c r="O1432" s="14">
        <v>3.1829383771211071E-4</v>
      </c>
      <c r="P1432" s="12">
        <f t="shared" si="162"/>
        <v>80.88</v>
      </c>
      <c r="Q1432" s="14">
        <f t="shared" si="163"/>
        <v>3.4887552262002837E-4</v>
      </c>
    </row>
    <row r="1433" spans="1:17" x14ac:dyDescent="0.25">
      <c r="A1433" s="7" t="s">
        <v>222</v>
      </c>
      <c r="B1433" s="1">
        <v>43876</v>
      </c>
      <c r="C1433" t="s">
        <v>170</v>
      </c>
      <c r="D1433" s="12">
        <v>766.1</v>
      </c>
      <c r="E1433" s="12">
        <v>45.88</v>
      </c>
      <c r="F1433" s="12">
        <v>10.73</v>
      </c>
      <c r="G1433" s="12">
        <v>4.4400000000000004</v>
      </c>
      <c r="H1433" s="12">
        <v>12.26</v>
      </c>
      <c r="I1433" s="12">
        <v>231830.53770180669</v>
      </c>
      <c r="J1433" s="12">
        <v>742</v>
      </c>
      <c r="K1433" s="14">
        <v>2.9027916026399159E-3</v>
      </c>
      <c r="L1433" s="12">
        <f t="shared" si="160"/>
        <v>766.1</v>
      </c>
      <c r="M1433" s="14">
        <f t="shared" si="161"/>
        <v>3.3045689648764061E-3</v>
      </c>
      <c r="N1433" s="12">
        <v>73.086999999999989</v>
      </c>
      <c r="O1433" s="14">
        <v>2.8592497286003164E-4</v>
      </c>
      <c r="P1433" s="12">
        <f t="shared" si="162"/>
        <v>73.31</v>
      </c>
      <c r="Q1433" s="14">
        <f t="shared" si="163"/>
        <v>3.1622236106916768E-4</v>
      </c>
    </row>
    <row r="1434" spans="1:17" x14ac:dyDescent="0.25">
      <c r="A1434" s="7" t="s">
        <v>222</v>
      </c>
      <c r="B1434" s="1">
        <v>43876</v>
      </c>
      <c r="C1434" t="s">
        <v>11</v>
      </c>
      <c r="D1434" s="12">
        <v>1254.95</v>
      </c>
      <c r="E1434" s="12">
        <v>74.150000000000006</v>
      </c>
      <c r="F1434" s="12">
        <v>17.34</v>
      </c>
      <c r="G1434" s="12">
        <v>7.18</v>
      </c>
      <c r="H1434" s="12">
        <v>20.079999999999998</v>
      </c>
      <c r="I1434" s="12">
        <v>231830.53770180669</v>
      </c>
      <c r="J1434" s="12">
        <v>1302</v>
      </c>
      <c r="K1434" s="14">
        <v>5.093577717839852E-3</v>
      </c>
      <c r="L1434" s="12">
        <f t="shared" si="160"/>
        <v>1254.95</v>
      </c>
      <c r="M1434" s="14">
        <f t="shared" si="161"/>
        <v>5.4132212798220156E-3</v>
      </c>
      <c r="N1434" s="12">
        <v>128.24700000000001</v>
      </c>
      <c r="O1434" s="14">
        <v>5.0171740520722557E-4</v>
      </c>
      <c r="P1434" s="12">
        <f t="shared" si="162"/>
        <v>118.75000000000001</v>
      </c>
      <c r="Q1434" s="14">
        <f t="shared" si="163"/>
        <v>5.1222760028595915E-4</v>
      </c>
    </row>
    <row r="1435" spans="1:17" x14ac:dyDescent="0.25">
      <c r="A1435" s="7" t="s">
        <v>224</v>
      </c>
      <c r="B1435" s="1">
        <v>43883</v>
      </c>
      <c r="C1435" t="s">
        <v>2</v>
      </c>
      <c r="D1435" s="12">
        <v>11154.499999999998</v>
      </c>
      <c r="E1435" s="12">
        <v>393.88</v>
      </c>
      <c r="F1435" s="12">
        <v>159.02000000000004</v>
      </c>
      <c r="I1435" s="12">
        <v>245570.24387551882</v>
      </c>
      <c r="J1435" s="12">
        <v>11770</v>
      </c>
      <c r="K1435" s="14">
        <v>4.6045629599827234E-2</v>
      </c>
      <c r="L1435" s="12">
        <f t="shared" ref="L1435:L1456" si="164">+D1435</f>
        <v>11154.499999999998</v>
      </c>
      <c r="M1435" s="14">
        <f t="shared" ref="M1435:M1456" si="165">+L1435/$I1435</f>
        <v>4.5422848566515607E-2</v>
      </c>
      <c r="N1435" s="12">
        <v>916.245</v>
      </c>
      <c r="O1435" s="14">
        <v>3.706358179039671E-3</v>
      </c>
      <c r="P1435" s="12">
        <f t="shared" ref="P1435:P1456" si="166">+SUM(E1435:H1435)</f>
        <v>552.90000000000009</v>
      </c>
      <c r="Q1435" s="14">
        <f t="shared" ref="Q1435:Q1456" si="167">+P1435/$I1435</f>
        <v>2.2514942823458235E-3</v>
      </c>
    </row>
    <row r="1436" spans="1:17" x14ac:dyDescent="0.25">
      <c r="A1436" s="7" t="s">
        <v>224</v>
      </c>
      <c r="B1436" s="1">
        <v>43883</v>
      </c>
      <c r="C1436" t="s">
        <v>154</v>
      </c>
      <c r="D1436" s="12">
        <v>1558</v>
      </c>
      <c r="E1436" s="12">
        <v>94.97</v>
      </c>
      <c r="F1436" s="12">
        <v>22.21</v>
      </c>
      <c r="I1436" s="12">
        <v>245570.24387551882</v>
      </c>
      <c r="J1436" s="12">
        <v>1558</v>
      </c>
      <c r="K1436" s="14">
        <v>6.0950799419312515E-3</v>
      </c>
      <c r="L1436" s="12">
        <f t="shared" si="164"/>
        <v>1558</v>
      </c>
      <c r="M1436" s="14">
        <f t="shared" si="165"/>
        <v>6.3444168780878865E-3</v>
      </c>
      <c r="N1436" s="12">
        <v>119.18700000000001</v>
      </c>
      <c r="O1436" s="14">
        <v>4.9960720872412046E-4</v>
      </c>
      <c r="P1436" s="12">
        <f t="shared" si="166"/>
        <v>117.18</v>
      </c>
      <c r="Q1436" s="14">
        <f t="shared" si="167"/>
        <v>4.7717507687698241E-4</v>
      </c>
    </row>
    <row r="1437" spans="1:17" x14ac:dyDescent="0.25">
      <c r="A1437" s="7" t="s">
        <v>224</v>
      </c>
      <c r="B1437" s="1">
        <v>43883</v>
      </c>
      <c r="C1437" t="s">
        <v>155</v>
      </c>
      <c r="D1437" s="12">
        <v>2897.35</v>
      </c>
      <c r="E1437" s="12">
        <v>173.36</v>
      </c>
      <c r="F1437" s="12">
        <v>40.549999999999997</v>
      </c>
      <c r="G1437" s="12">
        <v>5.3100000000000005</v>
      </c>
      <c r="H1437" s="12">
        <v>13.38</v>
      </c>
      <c r="I1437" s="12">
        <v>245570.24387551882</v>
      </c>
      <c r="J1437" s="12">
        <v>2953.2</v>
      </c>
      <c r="K1437" s="14">
        <v>1.1553267063229379E-2</v>
      </c>
      <c r="L1437" s="12">
        <f t="shared" si="164"/>
        <v>2897.35</v>
      </c>
      <c r="M1437" s="14">
        <f t="shared" si="165"/>
        <v>1.1798457151301628E-2</v>
      </c>
      <c r="N1437" s="12">
        <v>270.12880000000001</v>
      </c>
      <c r="O1437" s="14">
        <v>1.0800929203408569E-3</v>
      </c>
      <c r="P1437" s="12">
        <f t="shared" si="166"/>
        <v>232.60000000000002</v>
      </c>
      <c r="Q1437" s="14">
        <f t="shared" si="167"/>
        <v>9.4718316164521337E-4</v>
      </c>
    </row>
    <row r="1438" spans="1:17" x14ac:dyDescent="0.25">
      <c r="A1438" s="7" t="s">
        <v>224</v>
      </c>
      <c r="B1438" s="1">
        <v>43883</v>
      </c>
      <c r="C1438" t="s">
        <v>156</v>
      </c>
      <c r="D1438" s="12">
        <v>2531.4300000000003</v>
      </c>
      <c r="E1438" s="12">
        <v>144.43</v>
      </c>
      <c r="F1438" s="12">
        <v>33.78</v>
      </c>
      <c r="G1438" s="12">
        <v>7.79</v>
      </c>
      <c r="H1438" s="12">
        <v>23.36</v>
      </c>
      <c r="I1438" s="12">
        <v>245570.24387551882</v>
      </c>
      <c r="J1438" s="12">
        <v>2521.6</v>
      </c>
      <c r="K1438" s="14">
        <v>9.8647969073002856E-3</v>
      </c>
      <c r="L1438" s="12">
        <f t="shared" si="164"/>
        <v>2531.4300000000003</v>
      </c>
      <c r="M1438" s="14">
        <f t="shared" si="165"/>
        <v>1.0308374337418498E-2</v>
      </c>
      <c r="N1438" s="12">
        <v>231.45740000000001</v>
      </c>
      <c r="O1438" s="14">
        <v>9.3999793820855385E-4</v>
      </c>
      <c r="P1438" s="12">
        <f t="shared" si="166"/>
        <v>209.36</v>
      </c>
      <c r="Q1438" s="14">
        <f t="shared" si="167"/>
        <v>8.5254628857283699E-4</v>
      </c>
    </row>
    <row r="1439" spans="1:17" x14ac:dyDescent="0.25">
      <c r="A1439" s="7" t="s">
        <v>224</v>
      </c>
      <c r="B1439" s="1">
        <v>43883</v>
      </c>
      <c r="C1439" t="s">
        <v>157</v>
      </c>
      <c r="D1439" s="12">
        <v>6458.93</v>
      </c>
      <c r="E1439" s="12">
        <v>384.03999999999996</v>
      </c>
      <c r="F1439" s="12">
        <v>89.829999999999984</v>
      </c>
      <c r="G1439" s="12">
        <v>11.120000000000001</v>
      </c>
      <c r="H1439" s="12">
        <v>30.09</v>
      </c>
      <c r="I1439" s="12">
        <v>245570.24387551882</v>
      </c>
      <c r="J1439" s="12">
        <v>6588.7999999999993</v>
      </c>
      <c r="K1439" s="14">
        <v>2.5776163492552396E-2</v>
      </c>
      <c r="L1439" s="12">
        <f t="shared" si="164"/>
        <v>6458.93</v>
      </c>
      <c r="M1439" s="14">
        <f t="shared" si="165"/>
        <v>2.6301761557373678E-2</v>
      </c>
      <c r="N1439" s="12">
        <v>521.42320000000007</v>
      </c>
      <c r="O1439" s="14">
        <v>2.1974381242692962E-3</v>
      </c>
      <c r="P1439" s="12">
        <f t="shared" si="166"/>
        <v>515.07999999999993</v>
      </c>
      <c r="Q1439" s="14">
        <f t="shared" si="167"/>
        <v>2.0974853950998127E-3</v>
      </c>
    </row>
    <row r="1440" spans="1:17" x14ac:dyDescent="0.25">
      <c r="A1440" s="7" t="s">
        <v>224</v>
      </c>
      <c r="B1440" s="1">
        <v>43883</v>
      </c>
      <c r="C1440" t="s">
        <v>158</v>
      </c>
      <c r="D1440" s="12">
        <v>987</v>
      </c>
      <c r="E1440" s="12">
        <v>59.65</v>
      </c>
      <c r="F1440" s="12">
        <v>13.95</v>
      </c>
      <c r="G1440" s="12">
        <v>1.61</v>
      </c>
      <c r="H1440" s="12">
        <v>1.46</v>
      </c>
      <c r="I1440" s="12">
        <v>245570.24387551882</v>
      </c>
      <c r="J1440" s="12">
        <v>987.2</v>
      </c>
      <c r="K1440" s="14">
        <v>3.8620429516524591E-3</v>
      </c>
      <c r="L1440" s="12">
        <f t="shared" si="164"/>
        <v>987</v>
      </c>
      <c r="M1440" s="14">
        <f t="shared" si="165"/>
        <v>4.0192165973509265E-3</v>
      </c>
      <c r="N1440" s="12">
        <v>93.780800000000028</v>
      </c>
      <c r="O1440" s="14">
        <v>3.6071230792877955E-4</v>
      </c>
      <c r="P1440" s="12">
        <f t="shared" si="166"/>
        <v>76.669999999999987</v>
      </c>
      <c r="Q1440" s="14">
        <f t="shared" si="167"/>
        <v>3.1221209373748275E-4</v>
      </c>
    </row>
    <row r="1441" spans="1:17" x14ac:dyDescent="0.25">
      <c r="A1441" s="7" t="s">
        <v>224</v>
      </c>
      <c r="B1441" s="1">
        <v>43883</v>
      </c>
      <c r="C1441" t="s">
        <v>159</v>
      </c>
      <c r="D1441" s="12">
        <v>3282.31</v>
      </c>
      <c r="E1441" s="12">
        <v>179.9</v>
      </c>
      <c r="F1441" s="12">
        <v>42.08</v>
      </c>
      <c r="G1441" s="12">
        <v>17.41</v>
      </c>
      <c r="H1441" s="12">
        <v>52.51</v>
      </c>
      <c r="I1441" s="12">
        <v>245570.24387551882</v>
      </c>
      <c r="J1441" s="12">
        <v>3388</v>
      </c>
      <c r="K1441" s="14">
        <v>1.3254255996959615E-2</v>
      </c>
      <c r="L1441" s="12">
        <f t="shared" si="164"/>
        <v>3282.31</v>
      </c>
      <c r="M1441" s="14">
        <f t="shared" si="165"/>
        <v>1.3366073788906706E-2</v>
      </c>
      <c r="N1441" s="12">
        <v>333.71799999999996</v>
      </c>
      <c r="O1441" s="14">
        <v>1.3055442157005217E-3</v>
      </c>
      <c r="P1441" s="12">
        <f t="shared" si="166"/>
        <v>291.90000000000003</v>
      </c>
      <c r="Q1441" s="14">
        <f t="shared" si="167"/>
        <v>1.1886619298548486E-3</v>
      </c>
    </row>
    <row r="1442" spans="1:17" x14ac:dyDescent="0.25">
      <c r="A1442" s="7" t="s">
        <v>224</v>
      </c>
      <c r="B1442" s="1">
        <v>43883</v>
      </c>
      <c r="C1442" t="s">
        <v>160</v>
      </c>
      <c r="D1442" s="12">
        <v>813.75</v>
      </c>
      <c r="E1442" s="12">
        <v>48.36</v>
      </c>
      <c r="F1442" s="12">
        <v>11.31</v>
      </c>
      <c r="G1442" s="12">
        <v>4.68</v>
      </c>
      <c r="H1442" s="12">
        <v>13.02</v>
      </c>
      <c r="I1442" s="12">
        <v>245570.24387551882</v>
      </c>
      <c r="J1442" s="12">
        <v>826</v>
      </c>
      <c r="K1442" s="14">
        <v>3.2314095199199064E-3</v>
      </c>
      <c r="L1442" s="12">
        <f t="shared" si="164"/>
        <v>813.75</v>
      </c>
      <c r="M1442" s="14">
        <f t="shared" si="165"/>
        <v>3.3137158116457108E-3</v>
      </c>
      <c r="N1442" s="12">
        <v>81.36099999999999</v>
      </c>
      <c r="O1442" s="14">
        <v>3.1829383771211071E-4</v>
      </c>
      <c r="P1442" s="12">
        <f t="shared" si="166"/>
        <v>77.36999999999999</v>
      </c>
      <c r="Q1442" s="14">
        <f t="shared" si="167"/>
        <v>3.1506260196255436E-4</v>
      </c>
    </row>
    <row r="1443" spans="1:17" x14ac:dyDescent="0.25">
      <c r="A1443" s="7" t="s">
        <v>224</v>
      </c>
      <c r="B1443" s="1">
        <v>43883</v>
      </c>
      <c r="C1443" t="s">
        <v>161</v>
      </c>
      <c r="D1443" s="12">
        <v>696.69</v>
      </c>
      <c r="E1443" s="12">
        <v>43.19</v>
      </c>
      <c r="F1443" s="12">
        <v>10.1</v>
      </c>
      <c r="G1443" s="12">
        <v>4.18</v>
      </c>
      <c r="H1443" s="12">
        <v>11.15</v>
      </c>
      <c r="I1443" s="12">
        <v>245570.24387551882</v>
      </c>
      <c r="J1443" s="12">
        <v>710</v>
      </c>
      <c r="K1443" s="14">
        <v>2.7776038246284909E-3</v>
      </c>
      <c r="L1443" s="12">
        <f t="shared" si="164"/>
        <v>696.69</v>
      </c>
      <c r="M1443" s="14">
        <f t="shared" si="165"/>
        <v>2.837029393321598E-3</v>
      </c>
      <c r="N1443" s="12">
        <v>69.935000000000002</v>
      </c>
      <c r="O1443" s="14">
        <v>2.7359397672590635E-4</v>
      </c>
      <c r="P1443" s="12">
        <f t="shared" si="166"/>
        <v>68.62</v>
      </c>
      <c r="Q1443" s="14">
        <f t="shared" si="167"/>
        <v>2.7943124914915971E-4</v>
      </c>
    </row>
    <row r="1444" spans="1:17" x14ac:dyDescent="0.25">
      <c r="A1444" s="7" t="s">
        <v>224</v>
      </c>
      <c r="B1444" s="1">
        <v>43883</v>
      </c>
      <c r="C1444" t="s">
        <v>162</v>
      </c>
      <c r="D1444" s="12">
        <v>680</v>
      </c>
      <c r="E1444" s="12">
        <v>40.54</v>
      </c>
      <c r="F1444" s="12">
        <v>9.48</v>
      </c>
      <c r="G1444" s="12">
        <v>3.92</v>
      </c>
      <c r="H1444" s="12">
        <v>10.88</v>
      </c>
      <c r="I1444" s="12">
        <v>245570.24387551882</v>
      </c>
      <c r="J1444" s="12">
        <v>668</v>
      </c>
      <c r="K1444" s="14">
        <v>2.6132948659884957E-3</v>
      </c>
      <c r="L1444" s="12">
        <f t="shared" si="164"/>
        <v>680</v>
      </c>
      <c r="M1444" s="14">
        <f t="shared" si="165"/>
        <v>2.7690651329266769E-3</v>
      </c>
      <c r="N1444" s="12">
        <v>65.798000000000002</v>
      </c>
      <c r="O1444" s="14">
        <v>2.5740954429986684E-4</v>
      </c>
      <c r="P1444" s="12">
        <f t="shared" si="166"/>
        <v>64.819999999999993</v>
      </c>
      <c r="Q1444" s="14">
        <f t="shared" si="167"/>
        <v>2.6395706164162821E-4</v>
      </c>
    </row>
    <row r="1445" spans="1:17" x14ac:dyDescent="0.25">
      <c r="A1445" s="7" t="s">
        <v>224</v>
      </c>
      <c r="B1445" s="1">
        <v>43883</v>
      </c>
      <c r="C1445" t="s">
        <v>163</v>
      </c>
      <c r="D1445" s="12">
        <v>3247.58</v>
      </c>
      <c r="E1445" s="12">
        <v>197.03</v>
      </c>
      <c r="F1445" s="12">
        <v>46.08</v>
      </c>
      <c r="I1445" s="12">
        <v>245570.24387551882</v>
      </c>
      <c r="J1445" s="12">
        <v>3247.6</v>
      </c>
      <c r="K1445" s="14">
        <v>1.2704994620934489E-2</v>
      </c>
      <c r="L1445" s="12">
        <f t="shared" si="164"/>
        <v>3247.58</v>
      </c>
      <c r="M1445" s="14">
        <f t="shared" si="165"/>
        <v>1.3224647859397084E-2</v>
      </c>
      <c r="N1445" s="12">
        <v>248.44139999999999</v>
      </c>
      <c r="O1445" s="14">
        <v>1.0312371380941179E-3</v>
      </c>
      <c r="P1445" s="12">
        <f t="shared" si="166"/>
        <v>243.11</v>
      </c>
      <c r="Q1445" s="14">
        <f t="shared" si="167"/>
        <v>9.8998150656735948E-4</v>
      </c>
    </row>
    <row r="1446" spans="1:17" x14ac:dyDescent="0.25">
      <c r="A1446" s="7" t="s">
        <v>224</v>
      </c>
      <c r="B1446" s="1">
        <v>43883</v>
      </c>
      <c r="C1446" t="s">
        <v>164</v>
      </c>
      <c r="D1446" s="12">
        <v>1030.1300000000001</v>
      </c>
      <c r="E1446" s="12">
        <v>62.4</v>
      </c>
      <c r="F1446" s="12">
        <v>14.59</v>
      </c>
      <c r="G1446" s="12">
        <v>6.04</v>
      </c>
      <c r="I1446" s="12">
        <v>245570.24387551882</v>
      </c>
      <c r="J1446" s="12">
        <v>1498</v>
      </c>
      <c r="K1446" s="14">
        <v>5.8603528581598298E-3</v>
      </c>
      <c r="L1446" s="12">
        <f t="shared" si="164"/>
        <v>1030.1300000000001</v>
      </c>
      <c r="M1446" s="14">
        <f t="shared" si="165"/>
        <v>4.1948486255614092E-3</v>
      </c>
      <c r="N1446" s="12">
        <v>147.55300000000003</v>
      </c>
      <c r="O1446" s="14">
        <v>5.7724475652874327E-4</v>
      </c>
      <c r="P1446" s="12">
        <f t="shared" si="166"/>
        <v>83.03</v>
      </c>
      <c r="Q1446" s="14">
        <f t="shared" si="167"/>
        <v>3.3811099703956178E-4</v>
      </c>
    </row>
    <row r="1447" spans="1:17" x14ac:dyDescent="0.25">
      <c r="A1447" s="7" t="s">
        <v>224</v>
      </c>
      <c r="B1447" s="1">
        <v>43883</v>
      </c>
      <c r="C1447" t="s">
        <v>165</v>
      </c>
      <c r="D1447" s="12">
        <v>1128.48</v>
      </c>
      <c r="E1447" s="12">
        <v>69.62</v>
      </c>
      <c r="F1447" s="12">
        <v>16.29</v>
      </c>
      <c r="G1447" s="12">
        <v>6.74</v>
      </c>
      <c r="H1447" s="12">
        <v>10.220000000000001</v>
      </c>
      <c r="I1447" s="12">
        <v>245570.24387551882</v>
      </c>
      <c r="J1447" s="12">
        <v>502</v>
      </c>
      <c r="K1447" s="14">
        <v>1.9638832675542288E-3</v>
      </c>
      <c r="L1447" s="12">
        <f t="shared" si="164"/>
        <v>1128.48</v>
      </c>
      <c r="M1447" s="14">
        <f t="shared" si="165"/>
        <v>4.5953450311839658E-3</v>
      </c>
      <c r="N1447" s="12">
        <v>49.447000000000003</v>
      </c>
      <c r="O1447" s="14">
        <v>1.9344250185409154E-4</v>
      </c>
      <c r="P1447" s="12">
        <f t="shared" si="166"/>
        <v>102.86999999999999</v>
      </c>
      <c r="Q1447" s="14">
        <f t="shared" si="167"/>
        <v>4.1890254444730475E-4</v>
      </c>
    </row>
    <row r="1448" spans="1:17" x14ac:dyDescent="0.25">
      <c r="A1448" s="7" t="s">
        <v>224</v>
      </c>
      <c r="B1448" s="1">
        <v>43883</v>
      </c>
      <c r="C1448" t="s">
        <v>4</v>
      </c>
      <c r="D1448" s="12">
        <v>3976.6</v>
      </c>
      <c r="E1448" s="12">
        <v>230.19</v>
      </c>
      <c r="F1448" s="12">
        <v>53.839999999999996</v>
      </c>
      <c r="G1448" s="12">
        <v>22.28</v>
      </c>
      <c r="H1448" s="12">
        <v>63.620000000000005</v>
      </c>
      <c r="I1448" s="12">
        <v>245570.24387551882</v>
      </c>
      <c r="J1448" s="12">
        <v>4644</v>
      </c>
      <c r="K1448" s="14">
        <v>1.8167876283908042E-2</v>
      </c>
      <c r="L1448" s="12">
        <f t="shared" si="164"/>
        <v>3976.6</v>
      </c>
      <c r="M1448" s="14">
        <f t="shared" si="165"/>
        <v>1.6193330011170917E-2</v>
      </c>
      <c r="N1448" s="12">
        <v>457.43399999999991</v>
      </c>
      <c r="O1448" s="14">
        <v>1.789535813964942E-3</v>
      </c>
      <c r="P1448" s="12">
        <f t="shared" si="166"/>
        <v>369.92999999999995</v>
      </c>
      <c r="Q1448" s="14">
        <f t="shared" si="167"/>
        <v>1.5064121538581846E-3</v>
      </c>
    </row>
    <row r="1449" spans="1:17" x14ac:dyDescent="0.25">
      <c r="A1449" s="7" t="s">
        <v>224</v>
      </c>
      <c r="B1449" s="1">
        <v>43883</v>
      </c>
      <c r="C1449" t="s">
        <v>166</v>
      </c>
      <c r="D1449" s="12">
        <v>2973</v>
      </c>
      <c r="E1449" s="12">
        <v>174.85999999999999</v>
      </c>
      <c r="F1449" s="12">
        <v>40.89</v>
      </c>
      <c r="G1449" s="12">
        <v>16.93</v>
      </c>
      <c r="H1449" s="12">
        <v>47.559999999999995</v>
      </c>
      <c r="I1449" s="12">
        <v>245570.24387551882</v>
      </c>
      <c r="J1449" s="12">
        <v>3224</v>
      </c>
      <c r="K1449" s="14">
        <v>1.2612668634651063E-2</v>
      </c>
      <c r="L1449" s="12">
        <f t="shared" si="164"/>
        <v>2973</v>
      </c>
      <c r="M1449" s="14">
        <f t="shared" si="165"/>
        <v>1.2106515647339722E-2</v>
      </c>
      <c r="N1449" s="12">
        <v>317.56399999999996</v>
      </c>
      <c r="O1449" s="14">
        <v>1.2423478605131295E-3</v>
      </c>
      <c r="P1449" s="12">
        <f t="shared" si="166"/>
        <v>280.24</v>
      </c>
      <c r="Q1449" s="14">
        <f t="shared" si="167"/>
        <v>1.1411806071343707E-3</v>
      </c>
    </row>
    <row r="1450" spans="1:17" x14ac:dyDescent="0.25">
      <c r="A1450" s="7" t="s">
        <v>224</v>
      </c>
      <c r="B1450" s="1">
        <v>43883</v>
      </c>
      <c r="C1450" t="s">
        <v>6</v>
      </c>
      <c r="D1450" s="12">
        <v>21661.22</v>
      </c>
      <c r="E1450" s="12">
        <v>1269.8100000000002</v>
      </c>
      <c r="F1450" s="12">
        <v>296.97000000000003</v>
      </c>
      <c r="G1450" s="12">
        <v>116.97000000000001</v>
      </c>
      <c r="H1450" s="12">
        <v>330.73</v>
      </c>
      <c r="I1450" s="12">
        <v>245570.24387551882</v>
      </c>
      <c r="J1450" s="12">
        <v>23106</v>
      </c>
      <c r="K1450" s="14">
        <v>9.0393399960374515E-2</v>
      </c>
      <c r="L1450" s="12">
        <f t="shared" si="164"/>
        <v>21661.22</v>
      </c>
      <c r="M1450" s="14">
        <f t="shared" si="165"/>
        <v>8.8207836821549993E-2</v>
      </c>
      <c r="N1450" s="12">
        <v>2275.9410000000007</v>
      </c>
      <c r="O1450" s="14">
        <v>8.9037498960968936E-3</v>
      </c>
      <c r="P1450" s="12">
        <f t="shared" si="166"/>
        <v>2014.4800000000002</v>
      </c>
      <c r="Q1450" s="14">
        <f t="shared" si="167"/>
        <v>8.2032740132031365E-3</v>
      </c>
    </row>
    <row r="1451" spans="1:17" x14ac:dyDescent="0.25">
      <c r="A1451" s="7" t="s">
        <v>224</v>
      </c>
      <c r="B1451" s="1">
        <v>43883</v>
      </c>
      <c r="C1451" t="s">
        <v>7</v>
      </c>
      <c r="D1451" s="12">
        <v>2918.1099999999997</v>
      </c>
      <c r="E1451" s="12">
        <v>171.46</v>
      </c>
      <c r="F1451" s="12">
        <v>40.110000000000007</v>
      </c>
      <c r="G1451" s="12">
        <v>16.579999999999998</v>
      </c>
      <c r="H1451" s="12">
        <v>46.68</v>
      </c>
      <c r="I1451" s="12">
        <v>245570.24387551882</v>
      </c>
      <c r="J1451" s="12">
        <v>4280</v>
      </c>
      <c r="K1451" s="14">
        <v>1.6743865309028085E-2</v>
      </c>
      <c r="L1451" s="12">
        <f t="shared" si="164"/>
        <v>2918.1099999999997</v>
      </c>
      <c r="M1451" s="14">
        <f t="shared" si="165"/>
        <v>1.1882995080948035E-2</v>
      </c>
      <c r="N1451" s="12">
        <v>421.58</v>
      </c>
      <c r="O1451" s="14">
        <v>1.6492707329392666E-3</v>
      </c>
      <c r="P1451" s="12">
        <f t="shared" si="166"/>
        <v>274.83000000000004</v>
      </c>
      <c r="Q1451" s="14">
        <f t="shared" si="167"/>
        <v>1.1191502507091745E-3</v>
      </c>
    </row>
    <row r="1452" spans="1:17" x14ac:dyDescent="0.25">
      <c r="A1452" s="7" t="s">
        <v>224</v>
      </c>
      <c r="B1452" s="1">
        <v>43883</v>
      </c>
      <c r="C1452" t="s">
        <v>167</v>
      </c>
      <c r="D1452" s="12">
        <v>4413.3500000000004</v>
      </c>
      <c r="E1452" s="12">
        <v>243.32</v>
      </c>
      <c r="F1452" s="12">
        <v>56.91</v>
      </c>
      <c r="G1452" s="12">
        <v>23.540000000000003</v>
      </c>
      <c r="H1452" s="12">
        <v>70.63</v>
      </c>
      <c r="I1452" s="12">
        <v>245570.24387551882</v>
      </c>
      <c r="J1452" s="12">
        <v>4546</v>
      </c>
      <c r="K1452" s="14">
        <v>1.7784488713748055E-2</v>
      </c>
      <c r="L1452" s="12">
        <f t="shared" si="164"/>
        <v>4413.3500000000004</v>
      </c>
      <c r="M1452" s="14">
        <f t="shared" si="165"/>
        <v>1.7971843535885223E-2</v>
      </c>
      <c r="N1452" s="12">
        <v>447.78100000000006</v>
      </c>
      <c r="O1452" s="14">
        <v>1.7517721383041836E-3</v>
      </c>
      <c r="P1452" s="12">
        <f t="shared" si="166"/>
        <v>394.40000000000003</v>
      </c>
      <c r="Q1452" s="14">
        <f t="shared" si="167"/>
        <v>1.6060577770974729E-3</v>
      </c>
    </row>
    <row r="1453" spans="1:17" x14ac:dyDescent="0.25">
      <c r="A1453" s="7" t="s">
        <v>224</v>
      </c>
      <c r="B1453" s="1">
        <v>43883</v>
      </c>
      <c r="C1453" t="s">
        <v>168</v>
      </c>
      <c r="D1453" s="12">
        <v>2441.4</v>
      </c>
      <c r="E1453" s="12">
        <v>141.92000000000002</v>
      </c>
      <c r="F1453" s="12">
        <v>33.18</v>
      </c>
      <c r="G1453" s="12">
        <v>13.73</v>
      </c>
      <c r="H1453" s="12">
        <v>39.06</v>
      </c>
      <c r="I1453" s="12">
        <v>245570.24387551882</v>
      </c>
      <c r="J1453" s="12">
        <v>3178</v>
      </c>
      <c r="K1453" s="14">
        <v>1.2432711203759638E-2</v>
      </c>
      <c r="L1453" s="12">
        <f t="shared" si="164"/>
        <v>2441.4</v>
      </c>
      <c r="M1453" s="14">
        <f t="shared" si="165"/>
        <v>9.9417582581282204E-3</v>
      </c>
      <c r="N1453" s="12">
        <v>313.03300000000002</v>
      </c>
      <c r="O1453" s="14">
        <v>1.2246220535703245E-3</v>
      </c>
      <c r="P1453" s="12">
        <f t="shared" si="166"/>
        <v>227.89000000000001</v>
      </c>
      <c r="Q1453" s="14">
        <f t="shared" si="167"/>
        <v>9.2800331344508895E-4</v>
      </c>
    </row>
    <row r="1454" spans="1:17" x14ac:dyDescent="0.25">
      <c r="A1454" s="7" t="s">
        <v>224</v>
      </c>
      <c r="B1454" s="1">
        <v>43883</v>
      </c>
      <c r="C1454" t="s">
        <v>169</v>
      </c>
      <c r="D1454" s="12">
        <v>841.49</v>
      </c>
      <c r="E1454" s="12">
        <v>51.81</v>
      </c>
      <c r="F1454" s="12">
        <v>12.12</v>
      </c>
      <c r="G1454" s="12">
        <v>5.01</v>
      </c>
      <c r="H1454" s="12">
        <v>13.46</v>
      </c>
      <c r="I1454" s="12">
        <v>245570.24387551882</v>
      </c>
      <c r="J1454" s="12">
        <v>826</v>
      </c>
      <c r="K1454" s="14">
        <v>3.2314095199199064E-3</v>
      </c>
      <c r="L1454" s="12">
        <f t="shared" si="164"/>
        <v>841.49</v>
      </c>
      <c r="M1454" s="14">
        <f t="shared" si="165"/>
        <v>3.4266773804506904E-3</v>
      </c>
      <c r="N1454" s="12">
        <v>81.36099999999999</v>
      </c>
      <c r="O1454" s="14">
        <v>3.1829383771211071E-4</v>
      </c>
      <c r="P1454" s="12">
        <f t="shared" si="166"/>
        <v>82.4</v>
      </c>
      <c r="Q1454" s="14">
        <f t="shared" si="167"/>
        <v>3.3554553963699733E-4</v>
      </c>
    </row>
    <row r="1455" spans="1:17" x14ac:dyDescent="0.25">
      <c r="A1455" s="7" t="s">
        <v>224</v>
      </c>
      <c r="B1455" s="1">
        <v>43883</v>
      </c>
      <c r="C1455" t="s">
        <v>170</v>
      </c>
      <c r="D1455" s="12">
        <v>752</v>
      </c>
      <c r="E1455" s="12">
        <v>45</v>
      </c>
      <c r="F1455" s="12">
        <v>10.52</v>
      </c>
      <c r="G1455" s="12">
        <v>4.3600000000000003</v>
      </c>
      <c r="H1455" s="12">
        <v>12.03</v>
      </c>
      <c r="I1455" s="12">
        <v>245570.24387551882</v>
      </c>
      <c r="J1455" s="12">
        <v>742</v>
      </c>
      <c r="K1455" s="14">
        <v>2.9027916026399159E-3</v>
      </c>
      <c r="L1455" s="12">
        <f t="shared" si="164"/>
        <v>752</v>
      </c>
      <c r="M1455" s="14">
        <f t="shared" si="165"/>
        <v>3.0622602646483252E-3</v>
      </c>
      <c r="N1455" s="12">
        <v>73.086999999999989</v>
      </c>
      <c r="O1455" s="14">
        <v>2.8592497286003164E-4</v>
      </c>
      <c r="P1455" s="12">
        <f t="shared" si="166"/>
        <v>71.91</v>
      </c>
      <c r="Q1455" s="14">
        <f t="shared" si="167"/>
        <v>2.928286378069961E-4</v>
      </c>
    </row>
    <row r="1456" spans="1:17" x14ac:dyDescent="0.25">
      <c r="A1456" s="7" t="s">
        <v>224</v>
      </c>
      <c r="B1456" s="1">
        <v>43883</v>
      </c>
      <c r="C1456" t="s">
        <v>11</v>
      </c>
      <c r="D1456" s="12">
        <v>1312</v>
      </c>
      <c r="E1456" s="12">
        <v>77.680000000000007</v>
      </c>
      <c r="F1456" s="12">
        <v>18.170000000000002</v>
      </c>
      <c r="G1456" s="12">
        <v>7.52</v>
      </c>
      <c r="H1456" s="12">
        <v>20.990000000000002</v>
      </c>
      <c r="I1456" s="12">
        <v>245570.24387551882</v>
      </c>
      <c r="J1456" s="12">
        <v>1302</v>
      </c>
      <c r="K1456" s="14">
        <v>5.093577717839852E-3</v>
      </c>
      <c r="L1456" s="12">
        <f t="shared" si="164"/>
        <v>1312</v>
      </c>
      <c r="M1456" s="14">
        <f t="shared" si="165"/>
        <v>5.3426668447055887E-3</v>
      </c>
      <c r="N1456" s="12">
        <v>128.24700000000001</v>
      </c>
      <c r="O1456" s="14">
        <v>5.0171740520722557E-4</v>
      </c>
      <c r="P1456" s="12">
        <f t="shared" si="166"/>
        <v>124.36000000000001</v>
      </c>
      <c r="Q1456" s="14">
        <f t="shared" si="167"/>
        <v>5.0641314695700239E-4</v>
      </c>
    </row>
    <row r="1457" spans="1:17" x14ac:dyDescent="0.25">
      <c r="A1457" s="7" t="s">
        <v>226</v>
      </c>
      <c r="B1457" s="1">
        <v>43890</v>
      </c>
      <c r="C1457" t="s">
        <v>2</v>
      </c>
      <c r="D1457" s="12">
        <v>11869.999999999998</v>
      </c>
      <c r="E1457" s="12">
        <v>435.9</v>
      </c>
      <c r="F1457" s="12">
        <v>168.84000000000003</v>
      </c>
      <c r="G1457" s="12">
        <v>4.1100000000000003</v>
      </c>
      <c r="H1457" s="12">
        <v>11.45</v>
      </c>
      <c r="I1457" s="12">
        <v>291149.38949421461</v>
      </c>
      <c r="J1457" s="12">
        <v>11770</v>
      </c>
      <c r="K1457" s="14">
        <v>4.6045629599827234E-2</v>
      </c>
      <c r="L1457" s="12">
        <f t="shared" ref="L1457:L1478" si="168">+D1457</f>
        <v>11869.999999999998</v>
      </c>
      <c r="M1457" s="14">
        <f t="shared" ref="M1457:M1478" si="169">+L1457/$I1457</f>
        <v>4.0769448359897265E-2</v>
      </c>
      <c r="N1457" s="12">
        <v>916.245</v>
      </c>
      <c r="O1457" s="14">
        <v>3.706358179039671E-3</v>
      </c>
      <c r="P1457" s="12">
        <f t="shared" ref="P1457:P1478" si="170">+SUM(E1457:H1457)</f>
        <v>620.30000000000007</v>
      </c>
      <c r="Q1457" s="14">
        <f t="shared" ref="Q1457:Q1478" si="171">+P1457/$I1457</f>
        <v>2.1305213831208326E-3</v>
      </c>
    </row>
    <row r="1458" spans="1:17" x14ac:dyDescent="0.25">
      <c r="A1458" s="7" t="s">
        <v>226</v>
      </c>
      <c r="B1458" s="1">
        <v>43890</v>
      </c>
      <c r="C1458" t="s">
        <v>154</v>
      </c>
      <c r="D1458" s="12">
        <v>1558</v>
      </c>
      <c r="E1458" s="12">
        <v>94.97</v>
      </c>
      <c r="F1458" s="12">
        <v>22.21</v>
      </c>
      <c r="I1458" s="12">
        <v>291149.38949421461</v>
      </c>
      <c r="J1458" s="12">
        <v>1558</v>
      </c>
      <c r="K1458" s="14">
        <v>6.0950799419312515E-3</v>
      </c>
      <c r="L1458" s="12">
        <f t="shared" si="168"/>
        <v>1558</v>
      </c>
      <c r="M1458" s="14">
        <f t="shared" si="169"/>
        <v>5.3512047636663819E-3</v>
      </c>
      <c r="N1458" s="12">
        <v>119.18700000000001</v>
      </c>
      <c r="O1458" s="14">
        <v>4.9960720872412046E-4</v>
      </c>
      <c r="P1458" s="12">
        <f t="shared" si="170"/>
        <v>117.18</v>
      </c>
      <c r="Q1458" s="14">
        <f t="shared" si="171"/>
        <v>4.0247379602466408E-4</v>
      </c>
    </row>
    <row r="1459" spans="1:17" x14ac:dyDescent="0.25">
      <c r="A1459" s="7" t="s">
        <v>226</v>
      </c>
      <c r="B1459" s="1">
        <v>43890</v>
      </c>
      <c r="C1459" t="s">
        <v>155</v>
      </c>
      <c r="D1459" s="12">
        <v>3153.1</v>
      </c>
      <c r="E1459" s="12">
        <v>189.22</v>
      </c>
      <c r="F1459" s="12">
        <v>44.25</v>
      </c>
      <c r="G1459" s="12">
        <v>5.07</v>
      </c>
      <c r="H1459" s="12">
        <v>9.6</v>
      </c>
      <c r="I1459" s="12">
        <v>291149.38949421461</v>
      </c>
      <c r="J1459" s="12">
        <v>2953.2</v>
      </c>
      <c r="K1459" s="14">
        <v>1.1553267063229379E-2</v>
      </c>
      <c r="L1459" s="12">
        <f t="shared" si="168"/>
        <v>3153.1</v>
      </c>
      <c r="M1459" s="14">
        <f t="shared" si="169"/>
        <v>1.0829835520100427E-2</v>
      </c>
      <c r="N1459" s="12">
        <v>237.64580000000001</v>
      </c>
      <c r="O1459" s="14">
        <v>1.0800929203408569E-3</v>
      </c>
      <c r="P1459" s="12">
        <f t="shared" si="170"/>
        <v>248.14</v>
      </c>
      <c r="Q1459" s="14">
        <f t="shared" si="171"/>
        <v>8.5227724650588951E-4</v>
      </c>
    </row>
    <row r="1460" spans="1:17" x14ac:dyDescent="0.25">
      <c r="A1460" s="7" t="s">
        <v>226</v>
      </c>
      <c r="B1460" s="1">
        <v>43890</v>
      </c>
      <c r="C1460" t="s">
        <v>156</v>
      </c>
      <c r="D1460" s="12">
        <v>2717.38</v>
      </c>
      <c r="E1460" s="12">
        <v>155.95999999999998</v>
      </c>
      <c r="F1460" s="12">
        <v>36.47</v>
      </c>
      <c r="G1460" s="12">
        <v>8.91</v>
      </c>
      <c r="H1460" s="12">
        <v>26.34</v>
      </c>
      <c r="I1460" s="12">
        <v>291149.38949421461</v>
      </c>
      <c r="J1460" s="12">
        <v>2521.6</v>
      </c>
      <c r="K1460" s="14">
        <v>9.8647969073002856E-3</v>
      </c>
      <c r="L1460" s="12">
        <f t="shared" si="168"/>
        <v>2717.38</v>
      </c>
      <c r="M1460" s="14">
        <f t="shared" si="169"/>
        <v>9.3332842109703166E-3</v>
      </c>
      <c r="N1460" s="12">
        <v>224.80240000000001</v>
      </c>
      <c r="O1460" s="14">
        <v>9.3999793820855385E-4</v>
      </c>
      <c r="P1460" s="12">
        <f t="shared" si="170"/>
        <v>227.67999999999998</v>
      </c>
      <c r="Q1460" s="14">
        <f t="shared" si="171"/>
        <v>7.8200404402539259E-4</v>
      </c>
    </row>
    <row r="1461" spans="1:17" x14ac:dyDescent="0.25">
      <c r="A1461" s="7" t="s">
        <v>226</v>
      </c>
      <c r="B1461" s="1">
        <v>43890</v>
      </c>
      <c r="C1461" t="s">
        <v>157</v>
      </c>
      <c r="D1461" s="12">
        <v>6336.8899999999994</v>
      </c>
      <c r="E1461" s="12">
        <v>376.47</v>
      </c>
      <c r="F1461" s="12">
        <v>88.06</v>
      </c>
      <c r="G1461" s="12">
        <v>7.78</v>
      </c>
      <c r="H1461" s="12">
        <v>19.39</v>
      </c>
      <c r="I1461" s="12">
        <v>291149.38949421461</v>
      </c>
      <c r="J1461" s="12">
        <v>6588.7999999999993</v>
      </c>
      <c r="K1461" s="14">
        <v>2.5776163492552396E-2</v>
      </c>
      <c r="L1461" s="12">
        <f t="shared" si="168"/>
        <v>6336.8899999999994</v>
      </c>
      <c r="M1461" s="14">
        <f t="shared" si="169"/>
        <v>2.1765080843921602E-2</v>
      </c>
      <c r="N1461" s="12">
        <v>521.42320000000007</v>
      </c>
      <c r="O1461" s="14">
        <v>2.1974381242692962E-3</v>
      </c>
      <c r="P1461" s="12">
        <f t="shared" si="170"/>
        <v>491.7</v>
      </c>
      <c r="Q1461" s="14">
        <f t="shared" si="171"/>
        <v>1.6888237370312963E-3</v>
      </c>
    </row>
    <row r="1462" spans="1:17" x14ac:dyDescent="0.25">
      <c r="A1462" s="7" t="s">
        <v>226</v>
      </c>
      <c r="B1462" s="1">
        <v>43890</v>
      </c>
      <c r="C1462" t="s">
        <v>158</v>
      </c>
      <c r="D1462" s="12">
        <v>987</v>
      </c>
      <c r="E1462" s="12">
        <v>59.65</v>
      </c>
      <c r="F1462" s="12">
        <v>13.95</v>
      </c>
      <c r="I1462" s="12">
        <v>291149.38949421461</v>
      </c>
      <c r="J1462" s="12">
        <v>987.2</v>
      </c>
      <c r="K1462" s="14">
        <v>3.8620429516524591E-3</v>
      </c>
      <c r="L1462" s="12">
        <f t="shared" si="168"/>
        <v>987</v>
      </c>
      <c r="M1462" s="14">
        <f t="shared" si="169"/>
        <v>3.3900122604227974E-3</v>
      </c>
      <c r="N1462" s="12">
        <v>75.520800000000008</v>
      </c>
      <c r="O1462" s="14">
        <v>3.6071230792877955E-4</v>
      </c>
      <c r="P1462" s="12">
        <f t="shared" si="170"/>
        <v>73.599999999999994</v>
      </c>
      <c r="Q1462" s="14">
        <f t="shared" si="171"/>
        <v>2.5279118780863007E-4</v>
      </c>
    </row>
    <row r="1463" spans="1:17" x14ac:dyDescent="0.25">
      <c r="A1463" s="7" t="s">
        <v>226</v>
      </c>
      <c r="B1463" s="1">
        <v>43890</v>
      </c>
      <c r="C1463" t="s">
        <v>159</v>
      </c>
      <c r="D1463" s="12">
        <v>3742.2400000000002</v>
      </c>
      <c r="E1463" s="12">
        <v>208.41000000000003</v>
      </c>
      <c r="F1463" s="12">
        <v>48.75</v>
      </c>
      <c r="G1463" s="12">
        <v>20.160000000000004</v>
      </c>
      <c r="H1463" s="12">
        <v>59.87</v>
      </c>
      <c r="I1463" s="12">
        <v>291149.38949421461</v>
      </c>
      <c r="J1463" s="12">
        <v>3388</v>
      </c>
      <c r="K1463" s="14">
        <v>1.3254255996959615E-2</v>
      </c>
      <c r="L1463" s="12">
        <f t="shared" si="168"/>
        <v>3742.2400000000002</v>
      </c>
      <c r="M1463" s="14">
        <f t="shared" si="169"/>
        <v>1.2853332807947935E-2</v>
      </c>
      <c r="N1463" s="12">
        <v>333.71799999999996</v>
      </c>
      <c r="O1463" s="14">
        <v>1.3055442157005217E-3</v>
      </c>
      <c r="P1463" s="12">
        <f t="shared" si="170"/>
        <v>337.19000000000005</v>
      </c>
      <c r="Q1463" s="14">
        <f t="shared" si="171"/>
        <v>1.158133975777065E-3</v>
      </c>
    </row>
    <row r="1464" spans="1:17" x14ac:dyDescent="0.25">
      <c r="A1464" s="7" t="s">
        <v>226</v>
      </c>
      <c r="B1464" s="1">
        <v>43890</v>
      </c>
      <c r="C1464" t="s">
        <v>160</v>
      </c>
      <c r="D1464" s="12">
        <v>940</v>
      </c>
      <c r="E1464" s="12">
        <v>56.18</v>
      </c>
      <c r="F1464" s="12">
        <v>13.14</v>
      </c>
      <c r="G1464" s="12">
        <v>5.44</v>
      </c>
      <c r="H1464" s="12">
        <v>15.04</v>
      </c>
      <c r="I1464" s="12">
        <v>291149.38949421461</v>
      </c>
      <c r="J1464" s="12">
        <v>826</v>
      </c>
      <c r="K1464" s="14">
        <v>3.2314095199199064E-3</v>
      </c>
      <c r="L1464" s="12">
        <f t="shared" si="168"/>
        <v>940</v>
      </c>
      <c r="M1464" s="14">
        <f t="shared" si="169"/>
        <v>3.228583105164569E-3</v>
      </c>
      <c r="N1464" s="12">
        <v>81.36099999999999</v>
      </c>
      <c r="O1464" s="14">
        <v>3.1829383771211071E-4</v>
      </c>
      <c r="P1464" s="12">
        <f t="shared" si="170"/>
        <v>89.799999999999983</v>
      </c>
      <c r="Q1464" s="14">
        <f t="shared" si="171"/>
        <v>3.0843272642955131E-4</v>
      </c>
    </row>
    <row r="1465" spans="1:17" x14ac:dyDescent="0.25">
      <c r="A1465" s="7" t="s">
        <v>226</v>
      </c>
      <c r="B1465" s="1">
        <v>43890</v>
      </c>
      <c r="C1465" t="s">
        <v>161</v>
      </c>
      <c r="D1465" s="12">
        <v>801.13</v>
      </c>
      <c r="E1465" s="12">
        <v>49.67</v>
      </c>
      <c r="F1465" s="12">
        <v>11.62</v>
      </c>
      <c r="G1465" s="12">
        <v>4.8099999999999996</v>
      </c>
      <c r="H1465" s="12">
        <v>12.82</v>
      </c>
      <c r="I1465" s="12">
        <v>291149.38949421461</v>
      </c>
      <c r="J1465" s="12">
        <v>710</v>
      </c>
      <c r="K1465" s="14">
        <v>2.7776038246284909E-3</v>
      </c>
      <c r="L1465" s="12">
        <f t="shared" si="168"/>
        <v>801.13</v>
      </c>
      <c r="M1465" s="14">
        <f t="shared" si="169"/>
        <v>2.7516114713196714E-3</v>
      </c>
      <c r="N1465" s="12">
        <v>69.935000000000002</v>
      </c>
      <c r="O1465" s="14">
        <v>2.7359397672590635E-4</v>
      </c>
      <c r="P1465" s="12">
        <f t="shared" si="170"/>
        <v>78.919999999999987</v>
      </c>
      <c r="Q1465" s="14">
        <f t="shared" si="171"/>
        <v>2.7106359431871039E-4</v>
      </c>
    </row>
    <row r="1466" spans="1:17" x14ac:dyDescent="0.25">
      <c r="A1466" s="7" t="s">
        <v>226</v>
      </c>
      <c r="B1466" s="1">
        <v>43890</v>
      </c>
      <c r="C1466" t="s">
        <v>162</v>
      </c>
      <c r="D1466" s="12">
        <v>780</v>
      </c>
      <c r="E1466" s="12">
        <v>46.74</v>
      </c>
      <c r="F1466" s="12">
        <v>10.93</v>
      </c>
      <c r="G1466" s="12">
        <v>4.5199999999999996</v>
      </c>
      <c r="H1466" s="12">
        <v>12.48</v>
      </c>
      <c r="I1466" s="12">
        <v>291149.38949421461</v>
      </c>
      <c r="J1466" s="12">
        <v>668</v>
      </c>
      <c r="K1466" s="14">
        <v>2.6132948659884957E-3</v>
      </c>
      <c r="L1466" s="12">
        <f t="shared" si="168"/>
        <v>780</v>
      </c>
      <c r="M1466" s="14">
        <f t="shared" si="169"/>
        <v>2.6790370447110252E-3</v>
      </c>
      <c r="N1466" s="12">
        <v>65.798000000000002</v>
      </c>
      <c r="O1466" s="14">
        <v>2.5740954429986684E-4</v>
      </c>
      <c r="P1466" s="12">
        <f t="shared" si="170"/>
        <v>74.67</v>
      </c>
      <c r="Q1466" s="14">
        <f t="shared" si="171"/>
        <v>2.5646627708791317E-4</v>
      </c>
    </row>
    <row r="1467" spans="1:17" x14ac:dyDescent="0.25">
      <c r="A1467" s="7" t="s">
        <v>226</v>
      </c>
      <c r="B1467" s="1">
        <v>43890</v>
      </c>
      <c r="C1467" t="s">
        <v>163</v>
      </c>
      <c r="D1467" s="12">
        <v>3247.58</v>
      </c>
      <c r="E1467" s="12">
        <v>197.03</v>
      </c>
      <c r="F1467" s="12">
        <v>46.08</v>
      </c>
      <c r="I1467" s="12">
        <v>291149.38949421461</v>
      </c>
      <c r="J1467" s="12">
        <v>3247.6</v>
      </c>
      <c r="K1467" s="14">
        <v>1.2704994620934489E-2</v>
      </c>
      <c r="L1467" s="12">
        <f t="shared" si="168"/>
        <v>3247.58</v>
      </c>
      <c r="M1467" s="14">
        <f t="shared" si="169"/>
        <v>1.1154342468798246E-2</v>
      </c>
      <c r="N1467" s="12">
        <v>248.44139999999999</v>
      </c>
      <c r="O1467" s="14">
        <v>1.0312371380941179E-3</v>
      </c>
      <c r="P1467" s="12">
        <f t="shared" si="170"/>
        <v>243.11</v>
      </c>
      <c r="Q1467" s="14">
        <f t="shared" si="171"/>
        <v>8.3500089223038129E-4</v>
      </c>
    </row>
    <row r="1468" spans="1:17" x14ac:dyDescent="0.25">
      <c r="A1468" s="7" t="s">
        <v>226</v>
      </c>
      <c r="B1468" s="1">
        <v>43890</v>
      </c>
      <c r="C1468" t="s">
        <v>164</v>
      </c>
      <c r="D1468" s="12">
        <v>977.5</v>
      </c>
      <c r="E1468" s="12">
        <v>56.800000000000004</v>
      </c>
      <c r="F1468" s="12">
        <v>13.290000000000001</v>
      </c>
      <c r="G1468" s="12">
        <v>0.83000000000000007</v>
      </c>
      <c r="I1468" s="12">
        <v>291149.38949421461</v>
      </c>
      <c r="J1468" s="12">
        <v>1498</v>
      </c>
      <c r="K1468" s="14">
        <v>5.8603528581598298E-3</v>
      </c>
      <c r="L1468" s="12">
        <f t="shared" si="168"/>
        <v>977.5</v>
      </c>
      <c r="M1468" s="14">
        <f t="shared" si="169"/>
        <v>3.3573829630833686E-3</v>
      </c>
      <c r="N1468" s="12">
        <v>147.55300000000003</v>
      </c>
      <c r="O1468" s="14">
        <v>5.7724475652874327E-4</v>
      </c>
      <c r="P1468" s="12">
        <f t="shared" si="170"/>
        <v>70.92</v>
      </c>
      <c r="Q1468" s="14">
        <f t="shared" si="171"/>
        <v>2.4358629129603326E-4</v>
      </c>
    </row>
    <row r="1469" spans="1:17" x14ac:dyDescent="0.25">
      <c r="A1469" s="7" t="s">
        <v>226</v>
      </c>
      <c r="B1469" s="1">
        <v>43890</v>
      </c>
      <c r="C1469" t="s">
        <v>165</v>
      </c>
      <c r="D1469" s="12">
        <v>1109.6599999999999</v>
      </c>
      <c r="E1469" s="12">
        <v>68.45</v>
      </c>
      <c r="F1469" s="12">
        <v>16.010000000000002</v>
      </c>
      <c r="G1469" s="12">
        <v>6.62</v>
      </c>
      <c r="H1469" s="12">
        <v>9.91</v>
      </c>
      <c r="I1469" s="12">
        <v>291149.38949421461</v>
      </c>
      <c r="J1469" s="12">
        <v>502</v>
      </c>
      <c r="K1469" s="14">
        <v>1.9638832675542288E-3</v>
      </c>
      <c r="L1469" s="12">
        <f t="shared" si="168"/>
        <v>1109.6599999999999</v>
      </c>
      <c r="M1469" s="14">
        <f t="shared" si="169"/>
        <v>3.8113080090179949E-3</v>
      </c>
      <c r="N1469" s="12">
        <v>49.447000000000003</v>
      </c>
      <c r="O1469" s="14">
        <v>1.9344250185409154E-4</v>
      </c>
      <c r="P1469" s="12">
        <f t="shared" si="170"/>
        <v>100.99000000000001</v>
      </c>
      <c r="Q1469" s="14">
        <f t="shared" si="171"/>
        <v>3.4686660403252114E-4</v>
      </c>
    </row>
    <row r="1470" spans="1:17" x14ac:dyDescent="0.25">
      <c r="A1470" s="7" t="s">
        <v>226</v>
      </c>
      <c r="B1470" s="1">
        <v>43890</v>
      </c>
      <c r="C1470" t="s">
        <v>4</v>
      </c>
      <c r="D1470" s="12">
        <v>4996.38</v>
      </c>
      <c r="E1470" s="12">
        <v>290.84000000000003</v>
      </c>
      <c r="F1470" s="12">
        <v>68.009999999999991</v>
      </c>
      <c r="G1470" s="12">
        <v>28.150000000000002</v>
      </c>
      <c r="H1470" s="12">
        <v>79.94</v>
      </c>
      <c r="I1470" s="12">
        <v>291149.38949421461</v>
      </c>
      <c r="J1470" s="12">
        <v>4644</v>
      </c>
      <c r="K1470" s="14">
        <v>1.8167876283908042E-2</v>
      </c>
      <c r="L1470" s="12">
        <f t="shared" si="168"/>
        <v>4996.38</v>
      </c>
      <c r="M1470" s="14">
        <f t="shared" si="169"/>
        <v>1.7160880909555479E-2</v>
      </c>
      <c r="N1470" s="12">
        <v>457.43399999999991</v>
      </c>
      <c r="O1470" s="14">
        <v>1.789535813964942E-3</v>
      </c>
      <c r="P1470" s="12">
        <f t="shared" si="170"/>
        <v>466.94</v>
      </c>
      <c r="Q1470" s="14">
        <f t="shared" si="171"/>
        <v>1.6037814841761105E-3</v>
      </c>
    </row>
    <row r="1471" spans="1:17" x14ac:dyDescent="0.25">
      <c r="A1471" s="7" t="s">
        <v>226</v>
      </c>
      <c r="B1471" s="1">
        <v>43890</v>
      </c>
      <c r="C1471" t="s">
        <v>166</v>
      </c>
      <c r="D1471" s="12">
        <v>3435.7799999999997</v>
      </c>
      <c r="E1471" s="12">
        <v>203.55</v>
      </c>
      <c r="F1471" s="12">
        <v>47.6</v>
      </c>
      <c r="G1471" s="12">
        <v>19.690000000000001</v>
      </c>
      <c r="H1471" s="12">
        <v>54.97</v>
      </c>
      <c r="I1471" s="12">
        <v>291149.38949421461</v>
      </c>
      <c r="J1471" s="12">
        <v>3224</v>
      </c>
      <c r="K1471" s="14">
        <v>1.2612668634651063E-2</v>
      </c>
      <c r="L1471" s="12">
        <f t="shared" si="168"/>
        <v>3435.7799999999997</v>
      </c>
      <c r="M1471" s="14">
        <f t="shared" si="169"/>
        <v>1.1800746022406727E-2</v>
      </c>
      <c r="N1471" s="12">
        <v>317.56399999999996</v>
      </c>
      <c r="O1471" s="14">
        <v>1.2423478605131295E-3</v>
      </c>
      <c r="P1471" s="12">
        <f t="shared" si="170"/>
        <v>325.81000000000006</v>
      </c>
      <c r="Q1471" s="14">
        <f t="shared" si="171"/>
        <v>1.119047512227307E-3</v>
      </c>
    </row>
    <row r="1472" spans="1:17" x14ac:dyDescent="0.25">
      <c r="A1472" s="7" t="s">
        <v>226</v>
      </c>
      <c r="B1472" s="1">
        <v>43890</v>
      </c>
      <c r="C1472" t="s">
        <v>6</v>
      </c>
      <c r="D1472" s="12">
        <v>25630.640000000007</v>
      </c>
      <c r="E1472" s="12">
        <v>1513.6300000000003</v>
      </c>
      <c r="F1472" s="12">
        <v>353.99999999999994</v>
      </c>
      <c r="G1472" s="12">
        <v>140.47999999999999</v>
      </c>
      <c r="H1472" s="12">
        <v>394.11</v>
      </c>
      <c r="I1472" s="12">
        <v>291149.38949421461</v>
      </c>
      <c r="J1472" s="12">
        <v>23106</v>
      </c>
      <c r="K1472" s="14">
        <v>9.0393399960374515E-2</v>
      </c>
      <c r="L1472" s="12">
        <f t="shared" si="168"/>
        <v>25630.640000000007</v>
      </c>
      <c r="M1472" s="14">
        <f t="shared" si="169"/>
        <v>8.8032607743143865E-2</v>
      </c>
      <c r="N1472" s="12">
        <v>2275.9410000000007</v>
      </c>
      <c r="O1472" s="14">
        <v>8.9037498960968936E-3</v>
      </c>
      <c r="P1472" s="12">
        <f t="shared" si="170"/>
        <v>2402.2200000000003</v>
      </c>
      <c r="Q1472" s="14">
        <f t="shared" si="171"/>
        <v>8.2508158583919494E-3</v>
      </c>
    </row>
    <row r="1473" spans="1:17" x14ac:dyDescent="0.25">
      <c r="A1473" s="7" t="s">
        <v>226</v>
      </c>
      <c r="B1473" s="1">
        <v>43890</v>
      </c>
      <c r="C1473" t="s">
        <v>7</v>
      </c>
      <c r="D1473" s="12">
        <v>3616.68</v>
      </c>
      <c r="E1473" s="12">
        <v>214.76</v>
      </c>
      <c r="F1473" s="12">
        <v>50.240000000000009</v>
      </c>
      <c r="G1473" s="12">
        <v>20.779999999999998</v>
      </c>
      <c r="H1473" s="12">
        <v>57.85</v>
      </c>
      <c r="I1473" s="12">
        <v>291149.38949421461</v>
      </c>
      <c r="J1473" s="12">
        <v>4280</v>
      </c>
      <c r="K1473" s="14">
        <v>1.6743865309028085E-2</v>
      </c>
      <c r="L1473" s="12">
        <f t="shared" si="168"/>
        <v>3616.68</v>
      </c>
      <c r="M1473" s="14">
        <f t="shared" si="169"/>
        <v>1.2422076537007014E-2</v>
      </c>
      <c r="N1473" s="12">
        <v>421.58</v>
      </c>
      <c r="O1473" s="14">
        <v>1.6492707329392666E-3</v>
      </c>
      <c r="P1473" s="12">
        <f t="shared" si="170"/>
        <v>343.63</v>
      </c>
      <c r="Q1473" s="14">
        <f t="shared" si="171"/>
        <v>1.1802532047103201E-3</v>
      </c>
    </row>
    <row r="1474" spans="1:17" x14ac:dyDescent="0.25">
      <c r="A1474" s="7" t="s">
        <v>226</v>
      </c>
      <c r="B1474" s="1">
        <v>43890</v>
      </c>
      <c r="C1474" t="s">
        <v>167</v>
      </c>
      <c r="D1474" s="12">
        <v>5309.5199999999995</v>
      </c>
      <c r="E1474" s="12">
        <v>298.87</v>
      </c>
      <c r="F1474" s="12">
        <v>69.919999999999987</v>
      </c>
      <c r="G1474" s="12">
        <v>28.93</v>
      </c>
      <c r="H1474" s="12">
        <v>84.949999999999989</v>
      </c>
      <c r="I1474" s="12">
        <v>291149.38949421461</v>
      </c>
      <c r="J1474" s="12">
        <v>4546</v>
      </c>
      <c r="K1474" s="14">
        <v>1.7784488713748055E-2</v>
      </c>
      <c r="L1474" s="12">
        <f t="shared" si="168"/>
        <v>5309.5199999999995</v>
      </c>
      <c r="M1474" s="14">
        <f t="shared" si="169"/>
        <v>1.8236411243120618E-2</v>
      </c>
      <c r="N1474" s="12">
        <v>447.78100000000006</v>
      </c>
      <c r="O1474" s="14">
        <v>1.7517721383041836E-3</v>
      </c>
      <c r="P1474" s="12">
        <f t="shared" si="170"/>
        <v>482.66999999999996</v>
      </c>
      <c r="Q1474" s="14">
        <f t="shared" si="171"/>
        <v>1.6578087312444493E-3</v>
      </c>
    </row>
    <row r="1475" spans="1:17" x14ac:dyDescent="0.25">
      <c r="A1475" s="7" t="s">
        <v>226</v>
      </c>
      <c r="B1475" s="1">
        <v>43890</v>
      </c>
      <c r="C1475" t="s">
        <v>168</v>
      </c>
      <c r="D1475" s="12">
        <v>3517.51</v>
      </c>
      <c r="E1475" s="12">
        <v>208.62999999999997</v>
      </c>
      <c r="F1475" s="12">
        <v>48.79</v>
      </c>
      <c r="G1475" s="12">
        <v>20.2</v>
      </c>
      <c r="H1475" s="12">
        <v>56.269999999999996</v>
      </c>
      <c r="I1475" s="12">
        <v>291149.38949421461</v>
      </c>
      <c r="J1475" s="12">
        <v>3178</v>
      </c>
      <c r="K1475" s="14">
        <v>1.2432711203759638E-2</v>
      </c>
      <c r="L1475" s="12">
        <f t="shared" si="168"/>
        <v>3517.51</v>
      </c>
      <c r="M1475" s="14">
        <f t="shared" si="169"/>
        <v>1.2081461019412154E-2</v>
      </c>
      <c r="N1475" s="12">
        <v>313.03300000000002</v>
      </c>
      <c r="O1475" s="14">
        <v>1.2246220535703245E-3</v>
      </c>
      <c r="P1475" s="12">
        <f t="shared" si="170"/>
        <v>333.88999999999993</v>
      </c>
      <c r="Q1475" s="14">
        <f t="shared" si="171"/>
        <v>1.1467995882802103E-3</v>
      </c>
    </row>
    <row r="1476" spans="1:17" x14ac:dyDescent="0.25">
      <c r="A1476" s="7" t="s">
        <v>226</v>
      </c>
      <c r="B1476" s="1">
        <v>43890</v>
      </c>
      <c r="C1476" t="s">
        <v>169</v>
      </c>
      <c r="D1476" s="12">
        <v>926</v>
      </c>
      <c r="E1476" s="12">
        <v>57.05</v>
      </c>
      <c r="F1476" s="12">
        <v>13.34</v>
      </c>
      <c r="G1476" s="12">
        <v>1.67</v>
      </c>
      <c r="H1476" s="12">
        <v>3.68</v>
      </c>
      <c r="I1476" s="12">
        <v>291149.38949421461</v>
      </c>
      <c r="J1476" s="12">
        <v>826</v>
      </c>
      <c r="K1476" s="14">
        <v>3.2314095199199064E-3</v>
      </c>
      <c r="L1476" s="12">
        <f t="shared" si="168"/>
        <v>926</v>
      </c>
      <c r="M1476" s="14">
        <f t="shared" si="169"/>
        <v>3.1804978248748841E-3</v>
      </c>
      <c r="N1476" s="12">
        <v>81.36099999999999</v>
      </c>
      <c r="O1476" s="14">
        <v>3.1829383771211071E-4</v>
      </c>
      <c r="P1476" s="12">
        <f t="shared" si="170"/>
        <v>75.740000000000009</v>
      </c>
      <c r="Q1476" s="14">
        <f t="shared" si="171"/>
        <v>2.6014136636719627E-4</v>
      </c>
    </row>
    <row r="1477" spans="1:17" x14ac:dyDescent="0.25">
      <c r="A1477" s="7" t="s">
        <v>226</v>
      </c>
      <c r="B1477" s="1">
        <v>43890</v>
      </c>
      <c r="C1477" t="s">
        <v>170</v>
      </c>
      <c r="D1477" s="12">
        <v>852</v>
      </c>
      <c r="E1477" s="12">
        <v>51.2</v>
      </c>
      <c r="F1477" s="12">
        <v>11.97</v>
      </c>
      <c r="G1477" s="12">
        <v>4.96</v>
      </c>
      <c r="H1477" s="12">
        <v>13.63</v>
      </c>
      <c r="I1477" s="12">
        <v>291149.38949421461</v>
      </c>
      <c r="J1477" s="12">
        <v>742</v>
      </c>
      <c r="K1477" s="14">
        <v>2.9027916026399159E-3</v>
      </c>
      <c r="L1477" s="12">
        <f t="shared" si="168"/>
        <v>852</v>
      </c>
      <c r="M1477" s="14">
        <f t="shared" si="169"/>
        <v>2.9263327719151202E-3</v>
      </c>
      <c r="N1477" s="12">
        <v>73.086999999999989</v>
      </c>
      <c r="O1477" s="14">
        <v>2.8592497286003164E-4</v>
      </c>
      <c r="P1477" s="12">
        <f t="shared" si="170"/>
        <v>81.759999999999991</v>
      </c>
      <c r="Q1477" s="14">
        <f t="shared" si="171"/>
        <v>2.8081803689176081E-4</v>
      </c>
    </row>
    <row r="1478" spans="1:17" x14ac:dyDescent="0.25">
      <c r="A1478" s="7" t="s">
        <v>226</v>
      </c>
      <c r="B1478" s="1">
        <v>43890</v>
      </c>
      <c r="C1478" t="s">
        <v>11</v>
      </c>
      <c r="D1478" s="12">
        <v>1756.5</v>
      </c>
      <c r="E1478" s="12">
        <v>105.24000000000001</v>
      </c>
      <c r="F1478" s="12">
        <v>24.62</v>
      </c>
      <c r="G1478" s="12">
        <v>10.190000000000001</v>
      </c>
      <c r="H1478" s="12">
        <v>28.1</v>
      </c>
      <c r="I1478" s="12">
        <v>291149.38949421461</v>
      </c>
      <c r="J1478" s="12">
        <v>1302</v>
      </c>
      <c r="K1478" s="14">
        <v>5.093577717839852E-3</v>
      </c>
      <c r="L1478" s="12">
        <f t="shared" si="168"/>
        <v>1756.5</v>
      </c>
      <c r="M1478" s="14">
        <f t="shared" si="169"/>
        <v>6.0329853449165591E-3</v>
      </c>
      <c r="N1478" s="12">
        <v>128.24700000000001</v>
      </c>
      <c r="O1478" s="14">
        <v>5.0171740520722557E-4</v>
      </c>
      <c r="P1478" s="12">
        <f t="shared" si="170"/>
        <v>168.15</v>
      </c>
      <c r="Q1478" s="14">
        <f t="shared" si="171"/>
        <v>5.7753856290789613E-4</v>
      </c>
    </row>
    <row r="1479" spans="1:17" x14ac:dyDescent="0.25">
      <c r="A1479" s="7" t="s">
        <v>228</v>
      </c>
      <c r="B1479" s="1">
        <v>43897</v>
      </c>
      <c r="C1479" t="s">
        <v>2</v>
      </c>
      <c r="D1479" s="12">
        <v>11881.249999999998</v>
      </c>
      <c r="E1479" s="12">
        <v>436.59999999999997</v>
      </c>
      <c r="F1479" s="12">
        <v>169.01000000000005</v>
      </c>
      <c r="G1479" s="12">
        <v>4.17</v>
      </c>
      <c r="H1479" s="12">
        <v>11.63</v>
      </c>
      <c r="I1479" s="12">
        <v>297923.44065211614</v>
      </c>
      <c r="J1479" s="12">
        <v>11770</v>
      </c>
      <c r="K1479" s="14">
        <v>3.7025981283131851E-2</v>
      </c>
      <c r="L1479" s="12">
        <f t="shared" ref="L1479:L1500" si="172">+D1479</f>
        <v>11881.249999999998</v>
      </c>
      <c r="M1479" s="14">
        <f t="shared" ref="M1479:M1500" si="173">+L1479/$I1479</f>
        <v>3.9880212090708501E-2</v>
      </c>
      <c r="N1479" s="12">
        <v>916.245</v>
      </c>
      <c r="O1479" s="14">
        <v>2.8508275401970254E-3</v>
      </c>
      <c r="P1479" s="12">
        <f t="shared" ref="P1479:P1500" si="174">+SUM(E1479:H1479)</f>
        <v>621.41</v>
      </c>
      <c r="Q1479" s="14">
        <f t="shared" ref="Q1479:Q1500" si="175">+P1479/$I1479</f>
        <v>2.0858043215391622E-3</v>
      </c>
    </row>
    <row r="1480" spans="1:17" x14ac:dyDescent="0.25">
      <c r="A1480" s="7" t="s">
        <v>228</v>
      </c>
      <c r="B1480" s="1">
        <v>43897</v>
      </c>
      <c r="C1480" t="s">
        <v>154</v>
      </c>
      <c r="D1480" s="12">
        <v>1558</v>
      </c>
      <c r="E1480" s="12">
        <v>94.97</v>
      </c>
      <c r="F1480" s="12">
        <v>22.21</v>
      </c>
      <c r="I1480" s="12">
        <v>297923.44065211614</v>
      </c>
      <c r="J1480" s="12">
        <v>1558</v>
      </c>
      <c r="K1480" s="14">
        <v>4.9011451859914549E-3</v>
      </c>
      <c r="L1480" s="12">
        <f t="shared" si="172"/>
        <v>1558</v>
      </c>
      <c r="M1480" s="14">
        <f t="shared" si="173"/>
        <v>5.2295314413318339E-3</v>
      </c>
      <c r="N1480" s="12">
        <v>119.18700000000001</v>
      </c>
      <c r="O1480" s="14">
        <v>3.7493760672834632E-4</v>
      </c>
      <c r="P1480" s="12">
        <f t="shared" si="174"/>
        <v>117.18</v>
      </c>
      <c r="Q1480" s="14">
        <f t="shared" si="175"/>
        <v>3.933225252216074E-4</v>
      </c>
    </row>
    <row r="1481" spans="1:17" x14ac:dyDescent="0.25">
      <c r="A1481" s="7" t="s">
        <v>228</v>
      </c>
      <c r="B1481" s="1">
        <v>43897</v>
      </c>
      <c r="C1481" t="s">
        <v>155</v>
      </c>
      <c r="D1481" s="12">
        <v>2897.35</v>
      </c>
      <c r="E1481" s="12">
        <v>173.36</v>
      </c>
      <c r="F1481" s="12">
        <v>40.549999999999997</v>
      </c>
      <c r="I1481" s="12">
        <v>297923.44065211614</v>
      </c>
      <c r="J1481" s="12">
        <v>2953.2</v>
      </c>
      <c r="K1481" s="14">
        <v>9.290155303767627E-3</v>
      </c>
      <c r="L1481" s="12">
        <f t="shared" si="172"/>
        <v>2897.35</v>
      </c>
      <c r="M1481" s="14">
        <f t="shared" si="173"/>
        <v>9.7251495003483884E-3</v>
      </c>
      <c r="N1481" s="12">
        <v>225.91980000000001</v>
      </c>
      <c r="O1481" s="14">
        <v>7.1069688073822359E-4</v>
      </c>
      <c r="P1481" s="12">
        <f t="shared" si="174"/>
        <v>213.91000000000003</v>
      </c>
      <c r="Q1481" s="14">
        <f t="shared" si="175"/>
        <v>7.1800325456694016E-4</v>
      </c>
    </row>
    <row r="1482" spans="1:17" x14ac:dyDescent="0.25">
      <c r="A1482" s="7" t="s">
        <v>228</v>
      </c>
      <c r="B1482" s="1">
        <v>43897</v>
      </c>
      <c r="C1482" t="s">
        <v>156</v>
      </c>
      <c r="D1482" s="12">
        <v>2531.4300000000003</v>
      </c>
      <c r="E1482" s="12">
        <v>144.43</v>
      </c>
      <c r="F1482" s="12">
        <v>33.78</v>
      </c>
      <c r="G1482" s="12">
        <v>7.79</v>
      </c>
      <c r="H1482" s="12">
        <v>20.93</v>
      </c>
      <c r="I1482" s="12">
        <v>297923.44065211614</v>
      </c>
      <c r="J1482" s="12">
        <v>2521.6</v>
      </c>
      <c r="K1482" s="14">
        <v>7.9324311302927161E-3</v>
      </c>
      <c r="L1482" s="12">
        <f t="shared" si="172"/>
        <v>2531.4300000000003</v>
      </c>
      <c r="M1482" s="14">
        <f t="shared" si="173"/>
        <v>8.4969144907128657E-3</v>
      </c>
      <c r="N1482" s="12">
        <v>222.10739999999998</v>
      </c>
      <c r="O1482" s="14">
        <v>6.420835220582251E-4</v>
      </c>
      <c r="P1482" s="12">
        <f t="shared" si="174"/>
        <v>206.93</v>
      </c>
      <c r="Q1482" s="14">
        <f t="shared" si="175"/>
        <v>6.9457441665904775E-4</v>
      </c>
    </row>
    <row r="1483" spans="1:17" x14ac:dyDescent="0.25">
      <c r="A1483" s="7" t="s">
        <v>228</v>
      </c>
      <c r="B1483" s="1">
        <v>43897</v>
      </c>
      <c r="C1483" t="s">
        <v>157</v>
      </c>
      <c r="D1483" s="12">
        <v>6336.8899999999994</v>
      </c>
      <c r="E1483" s="12">
        <v>376.47</v>
      </c>
      <c r="F1483" s="12">
        <v>88.06</v>
      </c>
      <c r="G1483" s="12">
        <v>0.78</v>
      </c>
      <c r="I1483" s="12">
        <v>297923.44065211614</v>
      </c>
      <c r="J1483" s="12">
        <v>6588.7999999999993</v>
      </c>
      <c r="K1483" s="14">
        <v>2.0726999615828301E-2</v>
      </c>
      <c r="L1483" s="12">
        <f t="shared" si="172"/>
        <v>6336.8899999999994</v>
      </c>
      <c r="M1483" s="14">
        <f t="shared" si="173"/>
        <v>2.1270196081682465E-2</v>
      </c>
      <c r="N1483" s="12">
        <v>514.65819999999997</v>
      </c>
      <c r="O1483" s="14">
        <v>1.5939636182599826E-3</v>
      </c>
      <c r="P1483" s="12">
        <f t="shared" si="174"/>
        <v>465.31</v>
      </c>
      <c r="Q1483" s="14">
        <f t="shared" si="175"/>
        <v>1.5618442072953245E-3</v>
      </c>
    </row>
    <row r="1484" spans="1:17" x14ac:dyDescent="0.25">
      <c r="A1484" s="7" t="s">
        <v>228</v>
      </c>
      <c r="B1484" s="1">
        <v>43897</v>
      </c>
      <c r="C1484" t="s">
        <v>158</v>
      </c>
      <c r="D1484" s="12">
        <v>987</v>
      </c>
      <c r="E1484" s="12">
        <v>59.65</v>
      </c>
      <c r="F1484" s="12">
        <v>13.95</v>
      </c>
      <c r="I1484" s="12">
        <v>297923.44065211614</v>
      </c>
      <c r="J1484" s="12">
        <v>987.2</v>
      </c>
      <c r="K1484" s="14">
        <v>3.105526654435664E-3</v>
      </c>
      <c r="L1484" s="12">
        <f t="shared" si="172"/>
        <v>987</v>
      </c>
      <c r="M1484" s="14">
        <f t="shared" si="173"/>
        <v>3.3129316640529653E-3</v>
      </c>
      <c r="N1484" s="12">
        <v>75.520800000000008</v>
      </c>
      <c r="O1484" s="14">
        <v>2.375727890643283E-4</v>
      </c>
      <c r="P1484" s="12">
        <f t="shared" si="174"/>
        <v>73.599999999999994</v>
      </c>
      <c r="Q1484" s="14">
        <f t="shared" si="175"/>
        <v>2.4704333381387868E-4</v>
      </c>
    </row>
    <row r="1485" spans="1:17" x14ac:dyDescent="0.25">
      <c r="A1485" s="7" t="s">
        <v>228</v>
      </c>
      <c r="B1485" s="1">
        <v>43897</v>
      </c>
      <c r="C1485" t="s">
        <v>159</v>
      </c>
      <c r="D1485" s="12">
        <v>3230.14</v>
      </c>
      <c r="E1485" s="12">
        <v>176.68</v>
      </c>
      <c r="F1485" s="12">
        <v>41.32</v>
      </c>
      <c r="G1485" s="12">
        <v>17.100000000000001</v>
      </c>
      <c r="H1485" s="12">
        <v>51.349999999999994</v>
      </c>
      <c r="I1485" s="12">
        <v>297923.44065211614</v>
      </c>
      <c r="J1485" s="12">
        <v>3388</v>
      </c>
      <c r="K1485" s="14">
        <v>1.0657946014209916E-2</v>
      </c>
      <c r="L1485" s="12">
        <f t="shared" si="172"/>
        <v>3230.14</v>
      </c>
      <c r="M1485" s="14">
        <f t="shared" si="173"/>
        <v>1.084218144409731E-2</v>
      </c>
      <c r="N1485" s="12">
        <v>333.05799999999994</v>
      </c>
      <c r="O1485" s="14">
        <v>9.3729368413602882E-4</v>
      </c>
      <c r="P1485" s="12">
        <f t="shared" si="174"/>
        <v>286.45</v>
      </c>
      <c r="Q1485" s="14">
        <f t="shared" si="175"/>
        <v>9.6148862732317315E-4</v>
      </c>
    </row>
    <row r="1486" spans="1:17" x14ac:dyDescent="0.25">
      <c r="A1486" s="7" t="s">
        <v>228</v>
      </c>
      <c r="B1486" s="1">
        <v>43897</v>
      </c>
      <c r="C1486" t="s">
        <v>160</v>
      </c>
      <c r="D1486" s="12">
        <v>782.25</v>
      </c>
      <c r="E1486" s="12">
        <v>46.4</v>
      </c>
      <c r="F1486" s="12">
        <v>10.85</v>
      </c>
      <c r="G1486" s="12">
        <v>2.85</v>
      </c>
      <c r="H1486" s="12">
        <v>3.3</v>
      </c>
      <c r="I1486" s="12">
        <v>297923.44065211614</v>
      </c>
      <c r="J1486" s="12">
        <v>826</v>
      </c>
      <c r="K1486" s="14">
        <v>2.5984248547040703E-3</v>
      </c>
      <c r="L1486" s="12">
        <f t="shared" si="172"/>
        <v>782.25</v>
      </c>
      <c r="M1486" s="14">
        <f t="shared" si="173"/>
        <v>2.6256745635313394E-3</v>
      </c>
      <c r="N1486" s="12">
        <v>67.27</v>
      </c>
      <c r="O1486" s="14">
        <v>2.0198899649141323E-4</v>
      </c>
      <c r="P1486" s="12">
        <f t="shared" si="174"/>
        <v>63.4</v>
      </c>
      <c r="Q1486" s="14">
        <f t="shared" si="175"/>
        <v>2.1280635005162918E-4</v>
      </c>
    </row>
    <row r="1487" spans="1:17" x14ac:dyDescent="0.25">
      <c r="A1487" s="7" t="s">
        <v>228</v>
      </c>
      <c r="B1487" s="1">
        <v>43897</v>
      </c>
      <c r="C1487" t="s">
        <v>161</v>
      </c>
      <c r="D1487" s="12">
        <v>692.25</v>
      </c>
      <c r="E1487" s="12">
        <v>42.92</v>
      </c>
      <c r="F1487" s="12">
        <v>10.039999999999999</v>
      </c>
      <c r="G1487" s="12">
        <v>4.1500000000000004</v>
      </c>
      <c r="H1487" s="12">
        <v>11.08</v>
      </c>
      <c r="I1487" s="12">
        <v>297923.44065211614</v>
      </c>
      <c r="J1487" s="12">
        <v>710</v>
      </c>
      <c r="K1487" s="14">
        <v>2.2335128896366708E-3</v>
      </c>
      <c r="L1487" s="12">
        <f t="shared" si="172"/>
        <v>692.25</v>
      </c>
      <c r="M1487" s="14">
        <f t="shared" si="173"/>
        <v>2.3235835303350204E-3</v>
      </c>
      <c r="N1487" s="12">
        <v>69.935000000000002</v>
      </c>
      <c r="O1487" s="14">
        <v>1.9063111157869043E-4</v>
      </c>
      <c r="P1487" s="12">
        <f t="shared" si="174"/>
        <v>68.19</v>
      </c>
      <c r="Q1487" s="14">
        <f t="shared" si="175"/>
        <v>2.2888430615174436E-4</v>
      </c>
    </row>
    <row r="1488" spans="1:17" x14ac:dyDescent="0.25">
      <c r="A1488" s="7" t="s">
        <v>228</v>
      </c>
      <c r="B1488" s="1">
        <v>43897</v>
      </c>
      <c r="C1488" t="s">
        <v>162</v>
      </c>
      <c r="D1488" s="12">
        <v>680</v>
      </c>
      <c r="E1488" s="12">
        <v>40.54</v>
      </c>
      <c r="F1488" s="12">
        <v>9.48</v>
      </c>
      <c r="G1488" s="12">
        <v>3.92</v>
      </c>
      <c r="H1488" s="12">
        <v>10.88</v>
      </c>
      <c r="I1488" s="12">
        <v>297923.44065211614</v>
      </c>
      <c r="J1488" s="12">
        <v>668</v>
      </c>
      <c r="K1488" s="14">
        <v>2.1013895919398534E-3</v>
      </c>
      <c r="L1488" s="12">
        <f t="shared" si="172"/>
        <v>680</v>
      </c>
      <c r="M1488" s="14">
        <f t="shared" si="173"/>
        <v>2.2824655841499658E-3</v>
      </c>
      <c r="N1488" s="12">
        <v>65.798000000000002</v>
      </c>
      <c r="O1488" s="14">
        <v>1.8651877393787697E-4</v>
      </c>
      <c r="P1488" s="12">
        <f t="shared" si="174"/>
        <v>64.819999999999993</v>
      </c>
      <c r="Q1488" s="14">
        <f t="shared" si="175"/>
        <v>2.1757267524205996E-4</v>
      </c>
    </row>
    <row r="1489" spans="1:17" x14ac:dyDescent="0.25">
      <c r="A1489" s="7" t="s">
        <v>228</v>
      </c>
      <c r="B1489" s="1">
        <v>43897</v>
      </c>
      <c r="C1489" t="s">
        <v>163</v>
      </c>
      <c r="D1489" s="12">
        <v>3247.58</v>
      </c>
      <c r="E1489" s="12">
        <v>197.03</v>
      </c>
      <c r="F1489" s="12">
        <v>46.08</v>
      </c>
      <c r="I1489" s="12">
        <v>297923.44065211614</v>
      </c>
      <c r="J1489" s="12">
        <v>3247.6</v>
      </c>
      <c r="K1489" s="14">
        <v>1.0216276704766269E-2</v>
      </c>
      <c r="L1489" s="12">
        <f t="shared" si="172"/>
        <v>3247.58</v>
      </c>
      <c r="M1489" s="14">
        <f t="shared" si="173"/>
        <v>1.0900719973196686E-2</v>
      </c>
      <c r="N1489" s="12">
        <v>248.44139999999999</v>
      </c>
      <c r="O1489" s="14">
        <v>7.8154516791461963E-4</v>
      </c>
      <c r="P1489" s="12">
        <f t="shared" si="174"/>
        <v>243.11</v>
      </c>
      <c r="Q1489" s="14">
        <f t="shared" si="175"/>
        <v>8.1601501200396804E-4</v>
      </c>
    </row>
    <row r="1490" spans="1:17" x14ac:dyDescent="0.25">
      <c r="A1490" s="7" t="s">
        <v>228</v>
      </c>
      <c r="B1490" s="1">
        <v>43897</v>
      </c>
      <c r="C1490" t="s">
        <v>164</v>
      </c>
      <c r="D1490" s="12">
        <v>1769</v>
      </c>
      <c r="E1490" s="12">
        <v>103.53</v>
      </c>
      <c r="F1490" s="12">
        <v>24.21</v>
      </c>
      <c r="G1490" s="12">
        <v>4.25</v>
      </c>
      <c r="I1490" s="12">
        <v>297923.44065211614</v>
      </c>
      <c r="J1490" s="12">
        <v>1498</v>
      </c>
      <c r="K1490" s="14">
        <v>4.7123976178531446E-3</v>
      </c>
      <c r="L1490" s="12">
        <f t="shared" si="172"/>
        <v>1769</v>
      </c>
      <c r="M1490" s="14">
        <f t="shared" si="173"/>
        <v>5.9377670858254267E-3</v>
      </c>
      <c r="N1490" s="12">
        <v>137.93900000000002</v>
      </c>
      <c r="O1490" s="14">
        <v>3.8889942163317716E-4</v>
      </c>
      <c r="P1490" s="12">
        <f t="shared" si="174"/>
        <v>131.99</v>
      </c>
      <c r="Q1490" s="14">
        <f t="shared" si="175"/>
        <v>4.4303328301757944E-4</v>
      </c>
    </row>
    <row r="1491" spans="1:17" x14ac:dyDescent="0.25">
      <c r="A1491" s="7" t="s">
        <v>228</v>
      </c>
      <c r="B1491" s="1">
        <v>43897</v>
      </c>
      <c r="C1491" t="s">
        <v>165</v>
      </c>
      <c r="D1491" s="12">
        <v>1155.75</v>
      </c>
      <c r="E1491" s="12">
        <v>71.31</v>
      </c>
      <c r="F1491" s="12">
        <v>16.68</v>
      </c>
      <c r="G1491" s="12">
        <v>6.9</v>
      </c>
      <c r="H1491" s="12">
        <v>11.04</v>
      </c>
      <c r="I1491" s="12">
        <v>297923.44065211614</v>
      </c>
      <c r="J1491" s="12">
        <v>502</v>
      </c>
      <c r="K1491" s="14">
        <v>1.5791879867571954E-3</v>
      </c>
      <c r="L1491" s="12">
        <f t="shared" si="172"/>
        <v>1155.75</v>
      </c>
      <c r="M1491" s="14">
        <f t="shared" si="173"/>
        <v>3.8793523512960634E-3</v>
      </c>
      <c r="N1491" s="12">
        <v>49.447000000000003</v>
      </c>
      <c r="O1491" s="14">
        <v>1.5555001669558373E-4</v>
      </c>
      <c r="P1491" s="12">
        <f t="shared" si="174"/>
        <v>105.93</v>
      </c>
      <c r="Q1491" s="14">
        <f t="shared" si="175"/>
        <v>3.5556114607206753E-4</v>
      </c>
    </row>
    <row r="1492" spans="1:17" x14ac:dyDescent="0.25">
      <c r="A1492" s="7" t="s">
        <v>228</v>
      </c>
      <c r="B1492" s="1">
        <v>43897</v>
      </c>
      <c r="C1492" t="s">
        <v>4</v>
      </c>
      <c r="D1492" s="12">
        <v>3351.5</v>
      </c>
      <c r="E1492" s="12">
        <v>195.2</v>
      </c>
      <c r="F1492" s="12">
        <v>45.659999999999989</v>
      </c>
      <c r="G1492" s="12">
        <v>18.89</v>
      </c>
      <c r="H1492" s="12">
        <v>53.629999999999995</v>
      </c>
      <c r="I1492" s="12">
        <v>297923.44065211614</v>
      </c>
      <c r="J1492" s="12">
        <v>4644</v>
      </c>
      <c r="K1492" s="14">
        <v>1.4609061773905209E-2</v>
      </c>
      <c r="L1492" s="12">
        <f t="shared" si="172"/>
        <v>3351.5</v>
      </c>
      <c r="M1492" s="14">
        <f t="shared" si="173"/>
        <v>1.124953441952737E-2</v>
      </c>
      <c r="N1492" s="12">
        <v>457.43399999999991</v>
      </c>
      <c r="O1492" s="14">
        <v>1.4320891424250042E-3</v>
      </c>
      <c r="P1492" s="12">
        <f t="shared" si="174"/>
        <v>313.38</v>
      </c>
      <c r="Q1492" s="14">
        <f t="shared" si="175"/>
        <v>1.0518809775895829E-3</v>
      </c>
    </row>
    <row r="1493" spans="1:17" x14ac:dyDescent="0.25">
      <c r="A1493" s="7" t="s">
        <v>228</v>
      </c>
      <c r="B1493" s="1">
        <v>43897</v>
      </c>
      <c r="C1493" t="s">
        <v>166</v>
      </c>
      <c r="D1493" s="12">
        <v>2814.4</v>
      </c>
      <c r="E1493" s="12">
        <v>166.56</v>
      </c>
      <c r="F1493" s="12">
        <v>38.950000000000003</v>
      </c>
      <c r="G1493" s="12">
        <v>16.13</v>
      </c>
      <c r="H1493" s="12">
        <v>45.03</v>
      </c>
      <c r="I1493" s="12">
        <v>297923.44065211614</v>
      </c>
      <c r="J1493" s="12">
        <v>3224</v>
      </c>
      <c r="K1493" s="14">
        <v>1.0142035994631867E-2</v>
      </c>
      <c r="L1493" s="12">
        <f t="shared" si="172"/>
        <v>2814.4</v>
      </c>
      <c r="M1493" s="14">
        <f t="shared" si="173"/>
        <v>9.4467222647524485E-3</v>
      </c>
      <c r="N1493" s="12">
        <v>317.56399999999996</v>
      </c>
      <c r="O1493" s="14">
        <v>9.920871031665801E-4</v>
      </c>
      <c r="P1493" s="12">
        <f t="shared" si="174"/>
        <v>266.66999999999996</v>
      </c>
      <c r="Q1493" s="14">
        <f t="shared" si="175"/>
        <v>8.9509573136069319E-4</v>
      </c>
    </row>
    <row r="1494" spans="1:17" x14ac:dyDescent="0.25">
      <c r="A1494" s="7" t="s">
        <v>228</v>
      </c>
      <c r="B1494" s="1">
        <v>43897</v>
      </c>
      <c r="C1494" t="s">
        <v>6</v>
      </c>
      <c r="D1494" s="12">
        <v>23501.870000000006</v>
      </c>
      <c r="E1494" s="12">
        <v>1383.9700000000003</v>
      </c>
      <c r="F1494" s="12">
        <v>323.67</v>
      </c>
      <c r="G1494" s="12">
        <v>127.61</v>
      </c>
      <c r="H1494" s="12">
        <v>359.24000000000007</v>
      </c>
      <c r="I1494" s="12">
        <v>297923.44065211614</v>
      </c>
      <c r="J1494" s="12">
        <v>23106</v>
      </c>
      <c r="K1494" s="14">
        <v>7.2686688490063253E-2</v>
      </c>
      <c r="L1494" s="12">
        <f t="shared" si="172"/>
        <v>23501.870000000006</v>
      </c>
      <c r="M1494" s="14">
        <f t="shared" si="173"/>
        <v>7.888560211495084E-2</v>
      </c>
      <c r="N1494" s="12">
        <v>2275.9410000000007</v>
      </c>
      <c r="O1494" s="14">
        <v>7.0216910832009453E-3</v>
      </c>
      <c r="P1494" s="12">
        <f t="shared" si="174"/>
        <v>2194.4900000000002</v>
      </c>
      <c r="Q1494" s="14">
        <f t="shared" si="175"/>
        <v>7.365952793766558E-3</v>
      </c>
    </row>
    <row r="1495" spans="1:17" x14ac:dyDescent="0.25">
      <c r="A1495" s="7" t="s">
        <v>228</v>
      </c>
      <c r="B1495" s="1">
        <v>43897</v>
      </c>
      <c r="C1495" t="s">
        <v>7</v>
      </c>
      <c r="D1495" s="12">
        <v>3336.71</v>
      </c>
      <c r="E1495" s="12">
        <v>197.40999999999997</v>
      </c>
      <c r="F1495" s="12">
        <v>46.17</v>
      </c>
      <c r="G1495" s="12">
        <v>19.11</v>
      </c>
      <c r="H1495" s="12">
        <v>53.379999999999995</v>
      </c>
      <c r="I1495" s="12">
        <v>297923.44065211614</v>
      </c>
      <c r="J1495" s="12">
        <v>4280</v>
      </c>
      <c r="K1495" s="14">
        <v>1.3463993193866127E-2</v>
      </c>
      <c r="L1495" s="12">
        <f t="shared" si="172"/>
        <v>3336.71</v>
      </c>
      <c r="M1495" s="14">
        <f t="shared" si="173"/>
        <v>1.1199890793072107E-2</v>
      </c>
      <c r="N1495" s="12">
        <v>421.58</v>
      </c>
      <c r="O1495" s="14">
        <v>1.3073096980251687E-3</v>
      </c>
      <c r="P1495" s="12">
        <f t="shared" si="174"/>
        <v>316.07</v>
      </c>
      <c r="Q1495" s="14">
        <f t="shared" si="175"/>
        <v>1.0609101429151172E-3</v>
      </c>
    </row>
    <row r="1496" spans="1:17" x14ac:dyDescent="0.25">
      <c r="A1496" s="7" t="s">
        <v>228</v>
      </c>
      <c r="B1496" s="1">
        <v>43897</v>
      </c>
      <c r="C1496" t="s">
        <v>167</v>
      </c>
      <c r="D1496" s="12">
        <v>4644.6000000000004</v>
      </c>
      <c r="E1496" s="12">
        <v>257.65999999999997</v>
      </c>
      <c r="F1496" s="12">
        <v>60.26</v>
      </c>
      <c r="G1496" s="12">
        <v>24.93</v>
      </c>
      <c r="H1496" s="12">
        <v>74.319999999999993</v>
      </c>
      <c r="I1496" s="12">
        <v>297923.44065211614</v>
      </c>
      <c r="J1496" s="12">
        <v>4546</v>
      </c>
      <c r="K1496" s="14">
        <v>1.4300774079279302E-2</v>
      </c>
      <c r="L1496" s="12">
        <f t="shared" si="172"/>
        <v>4644.6000000000004</v>
      </c>
      <c r="M1496" s="14">
        <f t="shared" si="173"/>
        <v>1.5589911253151371E-2</v>
      </c>
      <c r="N1496" s="12">
        <v>447.78100000000006</v>
      </c>
      <c r="O1496" s="14">
        <v>1.3780452085296023E-3</v>
      </c>
      <c r="P1496" s="12">
        <f t="shared" si="174"/>
        <v>417.16999999999996</v>
      </c>
      <c r="Q1496" s="14">
        <f t="shared" si="175"/>
        <v>1.4002590702056489E-3</v>
      </c>
    </row>
    <row r="1497" spans="1:17" x14ac:dyDescent="0.25">
      <c r="A1497" s="7" t="s">
        <v>228</v>
      </c>
      <c r="B1497" s="1">
        <v>43897</v>
      </c>
      <c r="C1497" t="s">
        <v>168</v>
      </c>
      <c r="D1497" s="12">
        <v>2925.88</v>
      </c>
      <c r="E1497" s="12">
        <v>171.95999999999998</v>
      </c>
      <c r="F1497" s="12">
        <v>40.22</v>
      </c>
      <c r="G1497" s="12">
        <v>16.64</v>
      </c>
      <c r="H1497" s="12">
        <v>46.809999999999995</v>
      </c>
      <c r="I1497" s="12">
        <v>297923.44065211614</v>
      </c>
      <c r="J1497" s="12">
        <v>3178</v>
      </c>
      <c r="K1497" s="14">
        <v>9.9973295257258302E-3</v>
      </c>
      <c r="L1497" s="12">
        <f t="shared" si="172"/>
        <v>2925.88</v>
      </c>
      <c r="M1497" s="14">
        <f t="shared" si="173"/>
        <v>9.8209123578716223E-3</v>
      </c>
      <c r="N1497" s="12">
        <v>313.03300000000002</v>
      </c>
      <c r="O1497" s="14">
        <v>9.847369582839942E-4</v>
      </c>
      <c r="P1497" s="12">
        <f t="shared" si="174"/>
        <v>275.63</v>
      </c>
      <c r="Q1497" s="14">
        <f t="shared" si="175"/>
        <v>9.2517057199890463E-4</v>
      </c>
    </row>
    <row r="1498" spans="1:17" x14ac:dyDescent="0.25">
      <c r="A1498" s="7" t="s">
        <v>228</v>
      </c>
      <c r="B1498" s="1">
        <v>43897</v>
      </c>
      <c r="C1498" t="s">
        <v>169</v>
      </c>
      <c r="D1498" s="12">
        <v>996.36</v>
      </c>
      <c r="E1498" s="12">
        <v>61.41</v>
      </c>
      <c r="F1498" s="12">
        <v>14.36</v>
      </c>
      <c r="I1498" s="12">
        <v>297923.44065211614</v>
      </c>
      <c r="J1498" s="12">
        <v>826</v>
      </c>
      <c r="K1498" s="14">
        <v>2.5984248547040703E-3</v>
      </c>
      <c r="L1498" s="12">
        <f t="shared" si="172"/>
        <v>996.36</v>
      </c>
      <c r="M1498" s="14">
        <f t="shared" si="173"/>
        <v>3.3443491315053825E-3</v>
      </c>
      <c r="N1498" s="12">
        <v>67.27</v>
      </c>
      <c r="O1498" s="14">
        <v>2.0198899649141323E-4</v>
      </c>
      <c r="P1498" s="12">
        <f t="shared" si="174"/>
        <v>75.77</v>
      </c>
      <c r="Q1498" s="14">
        <f t="shared" si="175"/>
        <v>2.5432708428094544E-4</v>
      </c>
    </row>
    <row r="1499" spans="1:17" x14ac:dyDescent="0.25">
      <c r="A1499" s="7" t="s">
        <v>228</v>
      </c>
      <c r="B1499" s="1">
        <v>43897</v>
      </c>
      <c r="C1499" t="s">
        <v>170</v>
      </c>
      <c r="D1499" s="12">
        <v>752</v>
      </c>
      <c r="E1499" s="12">
        <v>45</v>
      </c>
      <c r="F1499" s="12">
        <v>10.52</v>
      </c>
      <c r="G1499" s="12">
        <v>1.78</v>
      </c>
      <c r="H1499" s="12">
        <v>1.07</v>
      </c>
      <c r="I1499" s="12">
        <v>297923.44065211614</v>
      </c>
      <c r="J1499" s="12">
        <v>742</v>
      </c>
      <c r="K1499" s="14">
        <v>2.3341782593104361E-3</v>
      </c>
      <c r="L1499" s="12">
        <f t="shared" si="172"/>
        <v>752</v>
      </c>
      <c r="M1499" s="14">
        <f t="shared" si="173"/>
        <v>2.5241384107070213E-3</v>
      </c>
      <c r="N1499" s="12">
        <v>73.086999999999989</v>
      </c>
      <c r="O1499" s="14">
        <v>1.9376432120978636E-4</v>
      </c>
      <c r="P1499" s="12">
        <f t="shared" si="174"/>
        <v>58.37</v>
      </c>
      <c r="Q1499" s="14">
        <f t="shared" si="175"/>
        <v>1.9592281786299045E-4</v>
      </c>
    </row>
    <row r="1500" spans="1:17" x14ac:dyDescent="0.25">
      <c r="A1500" s="7" t="s">
        <v>228</v>
      </c>
      <c r="B1500" s="1">
        <v>43897</v>
      </c>
      <c r="C1500" t="s">
        <v>11</v>
      </c>
      <c r="D1500" s="12">
        <v>1216.98</v>
      </c>
      <c r="E1500" s="12">
        <v>71.789999999999992</v>
      </c>
      <c r="F1500" s="12">
        <v>16.79</v>
      </c>
      <c r="G1500" s="12">
        <v>6.9399999999999995</v>
      </c>
      <c r="H1500" s="12">
        <v>19.47</v>
      </c>
      <c r="I1500" s="12">
        <v>297923.44065211614</v>
      </c>
      <c r="J1500" s="12">
        <v>1302</v>
      </c>
      <c r="K1500" s="14">
        <v>4.0958222286013313E-3</v>
      </c>
      <c r="L1500" s="12">
        <f t="shared" si="172"/>
        <v>1216.98</v>
      </c>
      <c r="M1500" s="14">
        <f t="shared" si="173"/>
        <v>4.0848749508806256E-3</v>
      </c>
      <c r="N1500" s="12">
        <v>128.24700000000001</v>
      </c>
      <c r="O1500" s="14">
        <v>3.6970851264271452E-4</v>
      </c>
      <c r="P1500" s="12">
        <f t="shared" si="174"/>
        <v>114.98999999999998</v>
      </c>
      <c r="Q1500" s="14">
        <f t="shared" si="175"/>
        <v>3.8597164341383023E-4</v>
      </c>
    </row>
    <row r="1501" spans="1:17" x14ac:dyDescent="0.25">
      <c r="A1501" s="7" t="s">
        <v>230</v>
      </c>
      <c r="B1501" s="1">
        <v>43904</v>
      </c>
      <c r="C1501" t="s">
        <v>2</v>
      </c>
      <c r="D1501" s="12">
        <v>11865.499999999998</v>
      </c>
      <c r="E1501" s="12">
        <v>435.62999999999994</v>
      </c>
      <c r="F1501" s="12">
        <v>168.78000000000003</v>
      </c>
      <c r="G1501" s="12">
        <v>4.08</v>
      </c>
      <c r="H1501" s="12">
        <v>11.38</v>
      </c>
      <c r="I1501" s="12">
        <v>313346.00834186026</v>
      </c>
      <c r="J1501" s="12">
        <v>11770</v>
      </c>
      <c r="K1501" s="14">
        <v>3.7025981283131851E-2</v>
      </c>
      <c r="L1501" s="12">
        <f t="shared" ref="L1501:L1522" si="176">+D1501</f>
        <v>11865.499999999998</v>
      </c>
      <c r="M1501" s="14">
        <f t="shared" ref="M1501:M1522" si="177">+L1501/$I1501</f>
        <v>3.7867085216080835E-2</v>
      </c>
      <c r="N1501" s="12">
        <v>907.88499999999999</v>
      </c>
      <c r="O1501" s="14">
        <v>2.8508275401970254E-3</v>
      </c>
      <c r="P1501" s="12">
        <f t="shared" ref="P1501:P1522" si="178">+SUM(E1501:H1501)</f>
        <v>619.87</v>
      </c>
      <c r="Q1501" s="14">
        <f t="shared" ref="Q1501:Q1522" si="179">+P1501/$I1501</f>
        <v>1.9782284870331658E-3</v>
      </c>
    </row>
    <row r="1502" spans="1:17" x14ac:dyDescent="0.25">
      <c r="A1502" s="7" t="s">
        <v>230</v>
      </c>
      <c r="B1502" s="1">
        <v>43904</v>
      </c>
      <c r="C1502" t="s">
        <v>154</v>
      </c>
      <c r="D1502" s="12">
        <v>1558</v>
      </c>
      <c r="E1502" s="12">
        <v>94.97</v>
      </c>
      <c r="F1502" s="12">
        <v>22.21</v>
      </c>
      <c r="I1502" s="12">
        <v>313346.00834186026</v>
      </c>
      <c r="J1502" s="12">
        <v>1558</v>
      </c>
      <c r="K1502" s="14">
        <v>4.9011451859914549E-3</v>
      </c>
      <c r="L1502" s="12">
        <f t="shared" si="176"/>
        <v>1558</v>
      </c>
      <c r="M1502" s="14">
        <f t="shared" si="177"/>
        <v>4.9721392917832325E-3</v>
      </c>
      <c r="N1502" s="12">
        <v>119.18700000000001</v>
      </c>
      <c r="O1502" s="14">
        <v>3.7493760672834632E-4</v>
      </c>
      <c r="P1502" s="12">
        <f t="shared" si="178"/>
        <v>117.18</v>
      </c>
      <c r="Q1502" s="14">
        <f t="shared" si="179"/>
        <v>3.7396359577096229E-4</v>
      </c>
    </row>
    <row r="1503" spans="1:17" x14ac:dyDescent="0.25">
      <c r="A1503" s="7" t="s">
        <v>230</v>
      </c>
      <c r="B1503" s="1">
        <v>43904</v>
      </c>
      <c r="C1503" t="s">
        <v>155</v>
      </c>
      <c r="D1503" s="12">
        <v>2953.1</v>
      </c>
      <c r="E1503" s="12">
        <v>176.82</v>
      </c>
      <c r="F1503" s="12">
        <v>41.35</v>
      </c>
      <c r="I1503" s="12">
        <v>313346.00834186026</v>
      </c>
      <c r="J1503" s="12">
        <v>2953.2</v>
      </c>
      <c r="K1503" s="14">
        <v>9.290155303767627E-3</v>
      </c>
      <c r="L1503" s="12">
        <f t="shared" si="176"/>
        <v>2953.1</v>
      </c>
      <c r="M1503" s="14">
        <f t="shared" si="177"/>
        <v>9.424405996511594E-3</v>
      </c>
      <c r="N1503" s="12">
        <v>225.91980000000001</v>
      </c>
      <c r="O1503" s="14">
        <v>7.1069688073822359E-4</v>
      </c>
      <c r="P1503" s="12">
        <f t="shared" si="178"/>
        <v>218.17</v>
      </c>
      <c r="Q1503" s="14">
        <f t="shared" si="179"/>
        <v>6.9625906886286763E-4</v>
      </c>
    </row>
    <row r="1504" spans="1:17" x14ac:dyDescent="0.25">
      <c r="A1504" s="7" t="s">
        <v>230</v>
      </c>
      <c r="B1504" s="1">
        <v>43904</v>
      </c>
      <c r="C1504" t="s">
        <v>156</v>
      </c>
      <c r="D1504" s="12">
        <v>2531.4300000000003</v>
      </c>
      <c r="E1504" s="12">
        <v>144.43</v>
      </c>
      <c r="F1504" s="12">
        <v>33.78</v>
      </c>
      <c r="G1504" s="12">
        <v>7.79</v>
      </c>
      <c r="H1504" s="12">
        <v>9.44</v>
      </c>
      <c r="I1504" s="12">
        <v>313346.00834186026</v>
      </c>
      <c r="J1504" s="12">
        <v>2521.6</v>
      </c>
      <c r="K1504" s="14">
        <v>7.9324311302927161E-3</v>
      </c>
      <c r="L1504" s="12">
        <f t="shared" si="176"/>
        <v>2531.4300000000003</v>
      </c>
      <c r="M1504" s="14">
        <f t="shared" si="177"/>
        <v>8.0787051138631778E-3</v>
      </c>
      <c r="N1504" s="12">
        <v>207.86240000000001</v>
      </c>
      <c r="O1504" s="14">
        <v>6.420835220582251E-4</v>
      </c>
      <c r="P1504" s="12">
        <f t="shared" si="178"/>
        <v>195.44</v>
      </c>
      <c r="Q1504" s="14">
        <f t="shared" si="179"/>
        <v>6.2371945005527279E-4</v>
      </c>
    </row>
    <row r="1505" spans="1:17" x14ac:dyDescent="0.25">
      <c r="A1505" s="7" t="s">
        <v>230</v>
      </c>
      <c r="B1505" s="1">
        <v>43904</v>
      </c>
      <c r="C1505" t="s">
        <v>157</v>
      </c>
      <c r="D1505" s="12">
        <v>6428.42</v>
      </c>
      <c r="E1505" s="12">
        <v>382.14</v>
      </c>
      <c r="F1505" s="12">
        <v>89.38</v>
      </c>
      <c r="I1505" s="12">
        <v>313346.00834186026</v>
      </c>
      <c r="J1505" s="12">
        <v>6588.7999999999993</v>
      </c>
      <c r="K1505" s="14">
        <v>2.0726999615828301E-2</v>
      </c>
      <c r="L1505" s="12">
        <f t="shared" si="176"/>
        <v>6428.42</v>
      </c>
      <c r="M1505" s="14">
        <f t="shared" si="177"/>
        <v>2.0515404150247222E-2</v>
      </c>
      <c r="N1505" s="12">
        <v>504.04320000000001</v>
      </c>
      <c r="O1505" s="14">
        <v>1.5939636182599826E-3</v>
      </c>
      <c r="P1505" s="12">
        <f t="shared" si="178"/>
        <v>471.52</v>
      </c>
      <c r="Q1505" s="14">
        <f t="shared" si="179"/>
        <v>1.504790191823896E-3</v>
      </c>
    </row>
    <row r="1506" spans="1:17" x14ac:dyDescent="0.25">
      <c r="A1506" s="7" t="s">
        <v>230</v>
      </c>
      <c r="B1506" s="1">
        <v>43904</v>
      </c>
      <c r="C1506" t="s">
        <v>158</v>
      </c>
      <c r="D1506" s="12">
        <v>987</v>
      </c>
      <c r="E1506" s="12">
        <v>59.65</v>
      </c>
      <c r="F1506" s="12">
        <v>13.95</v>
      </c>
      <c r="I1506" s="12">
        <v>313346.00834186026</v>
      </c>
      <c r="J1506" s="12">
        <v>987.2</v>
      </c>
      <c r="K1506" s="14">
        <v>3.105526654435664E-3</v>
      </c>
      <c r="L1506" s="12">
        <f t="shared" si="176"/>
        <v>987</v>
      </c>
      <c r="M1506" s="14">
        <f t="shared" si="177"/>
        <v>3.1498725808665282E-3</v>
      </c>
      <c r="N1506" s="12">
        <v>75.520800000000008</v>
      </c>
      <c r="O1506" s="14">
        <v>2.375727890643283E-4</v>
      </c>
      <c r="P1506" s="12">
        <f t="shared" si="178"/>
        <v>73.599999999999994</v>
      </c>
      <c r="Q1506" s="14">
        <f t="shared" si="179"/>
        <v>2.3488411545266103E-4</v>
      </c>
    </row>
    <row r="1507" spans="1:17" x14ac:dyDescent="0.25">
      <c r="A1507" s="7" t="s">
        <v>230</v>
      </c>
      <c r="B1507" s="1">
        <v>43904</v>
      </c>
      <c r="C1507" t="s">
        <v>159</v>
      </c>
      <c r="D1507" s="12">
        <v>3598.04</v>
      </c>
      <c r="E1507" s="12">
        <v>199.48000000000002</v>
      </c>
      <c r="F1507" s="12">
        <v>46.66</v>
      </c>
      <c r="G1507" s="12">
        <v>17.5</v>
      </c>
      <c r="H1507" s="12">
        <v>25.35</v>
      </c>
      <c r="I1507" s="12">
        <v>313346.00834186026</v>
      </c>
      <c r="J1507" s="12">
        <v>3388</v>
      </c>
      <c r="K1507" s="14">
        <v>1.0657946014209916E-2</v>
      </c>
      <c r="L1507" s="12">
        <f t="shared" si="176"/>
        <v>3598.04</v>
      </c>
      <c r="M1507" s="14">
        <f t="shared" si="177"/>
        <v>1.1482641885370824E-2</v>
      </c>
      <c r="N1507" s="12">
        <v>316.99799999999993</v>
      </c>
      <c r="O1507" s="14">
        <v>9.3729368413602882E-4</v>
      </c>
      <c r="P1507" s="12">
        <f t="shared" si="178"/>
        <v>288.99</v>
      </c>
      <c r="Q1507" s="14">
        <f t="shared" si="179"/>
        <v>9.2227120278076799E-4</v>
      </c>
    </row>
    <row r="1508" spans="1:17" x14ac:dyDescent="0.25">
      <c r="A1508" s="7" t="s">
        <v>230</v>
      </c>
      <c r="B1508" s="1">
        <v>43904</v>
      </c>
      <c r="C1508" t="s">
        <v>160</v>
      </c>
      <c r="D1508" s="12">
        <v>808.5</v>
      </c>
      <c r="E1508" s="12">
        <v>48.03</v>
      </c>
      <c r="F1508" s="12">
        <v>11.23</v>
      </c>
      <c r="I1508" s="12">
        <v>313346.00834186026</v>
      </c>
      <c r="J1508" s="12">
        <v>826</v>
      </c>
      <c r="K1508" s="14">
        <v>2.5984248547040703E-3</v>
      </c>
      <c r="L1508" s="12">
        <f t="shared" si="176"/>
        <v>808.5</v>
      </c>
      <c r="M1508" s="14">
        <f t="shared" si="177"/>
        <v>2.580214773688539E-3</v>
      </c>
      <c r="N1508" s="12">
        <v>63.188999999999993</v>
      </c>
      <c r="O1508" s="14">
        <v>2.0198899649141323E-4</v>
      </c>
      <c r="P1508" s="12">
        <f t="shared" si="178"/>
        <v>59.260000000000005</v>
      </c>
      <c r="Q1508" s="14">
        <f t="shared" si="179"/>
        <v>1.8912000926256378E-4</v>
      </c>
    </row>
    <row r="1509" spans="1:17" x14ac:dyDescent="0.25">
      <c r="A1509" s="7" t="s">
        <v>230</v>
      </c>
      <c r="B1509" s="1">
        <v>43904</v>
      </c>
      <c r="C1509" t="s">
        <v>161</v>
      </c>
      <c r="D1509" s="12">
        <v>692.25</v>
      </c>
      <c r="E1509" s="12">
        <v>42.92</v>
      </c>
      <c r="F1509" s="12">
        <v>10.039999999999999</v>
      </c>
      <c r="G1509" s="12">
        <v>2.99</v>
      </c>
      <c r="H1509" s="12">
        <v>7.98</v>
      </c>
      <c r="I1509" s="12">
        <v>313346.00834186026</v>
      </c>
      <c r="J1509" s="12">
        <v>710</v>
      </c>
      <c r="K1509" s="14">
        <v>2.2335128896366708E-3</v>
      </c>
      <c r="L1509" s="12">
        <f t="shared" si="176"/>
        <v>692.25</v>
      </c>
      <c r="M1509" s="14">
        <f t="shared" si="177"/>
        <v>2.2092191429633778E-3</v>
      </c>
      <c r="N1509" s="12">
        <v>63.830000000000005</v>
      </c>
      <c r="O1509" s="14">
        <v>1.9063111157869043E-4</v>
      </c>
      <c r="P1509" s="12">
        <f t="shared" si="178"/>
        <v>63.930000000000007</v>
      </c>
      <c r="Q1509" s="14">
        <f t="shared" si="179"/>
        <v>2.0402366169685628E-4</v>
      </c>
    </row>
    <row r="1510" spans="1:17" x14ac:dyDescent="0.25">
      <c r="A1510" s="7" t="s">
        <v>230</v>
      </c>
      <c r="B1510" s="1">
        <v>43904</v>
      </c>
      <c r="C1510" t="s">
        <v>162</v>
      </c>
      <c r="D1510" s="12">
        <v>680</v>
      </c>
      <c r="E1510" s="12">
        <v>40.54</v>
      </c>
      <c r="F1510" s="12">
        <v>9.48</v>
      </c>
      <c r="G1510" s="12">
        <v>3.92</v>
      </c>
      <c r="H1510" s="12">
        <v>10.88</v>
      </c>
      <c r="I1510" s="12">
        <v>313346.00834186026</v>
      </c>
      <c r="J1510" s="12">
        <v>668</v>
      </c>
      <c r="K1510" s="14">
        <v>2.1013895919398534E-3</v>
      </c>
      <c r="L1510" s="12">
        <f t="shared" si="176"/>
        <v>680</v>
      </c>
      <c r="M1510" s="14">
        <f t="shared" si="177"/>
        <v>2.1701249797256728E-3</v>
      </c>
      <c r="N1510" s="12">
        <v>65.798000000000002</v>
      </c>
      <c r="O1510" s="14">
        <v>1.8651877393787697E-4</v>
      </c>
      <c r="P1510" s="12">
        <f t="shared" si="178"/>
        <v>64.819999999999993</v>
      </c>
      <c r="Q1510" s="14">
        <f t="shared" si="179"/>
        <v>2.0686397233208543E-4</v>
      </c>
    </row>
    <row r="1511" spans="1:17" x14ac:dyDescent="0.25">
      <c r="A1511" s="7" t="s">
        <v>230</v>
      </c>
      <c r="B1511" s="1">
        <v>43904</v>
      </c>
      <c r="C1511" t="s">
        <v>163</v>
      </c>
      <c r="D1511" s="12">
        <v>3247.58</v>
      </c>
      <c r="E1511" s="12">
        <v>197.03</v>
      </c>
      <c r="F1511" s="12">
        <v>46.08</v>
      </c>
      <c r="I1511" s="12">
        <v>313346.00834186026</v>
      </c>
      <c r="J1511" s="12">
        <v>3247.6</v>
      </c>
      <c r="K1511" s="14">
        <v>1.0216276704766269E-2</v>
      </c>
      <c r="L1511" s="12">
        <f t="shared" si="176"/>
        <v>3247.58</v>
      </c>
      <c r="M1511" s="14">
        <f t="shared" si="177"/>
        <v>1.0364197767143382E-2</v>
      </c>
      <c r="N1511" s="12">
        <v>248.44139999999999</v>
      </c>
      <c r="O1511" s="14">
        <v>7.8154516791461963E-4</v>
      </c>
      <c r="P1511" s="12">
        <f t="shared" si="178"/>
        <v>243.11</v>
      </c>
      <c r="Q1511" s="14">
        <f t="shared" si="179"/>
        <v>7.7585159385457113E-4</v>
      </c>
    </row>
    <row r="1512" spans="1:17" x14ac:dyDescent="0.25">
      <c r="A1512" s="7" t="s">
        <v>230</v>
      </c>
      <c r="B1512" s="1">
        <v>43904</v>
      </c>
      <c r="C1512" t="s">
        <v>164</v>
      </c>
      <c r="D1512" s="12">
        <v>1414.64</v>
      </c>
      <c r="E1512" s="12">
        <v>83.91</v>
      </c>
      <c r="F1512" s="12">
        <v>19.630000000000003</v>
      </c>
      <c r="G1512" s="12">
        <v>2.13</v>
      </c>
      <c r="I1512" s="12">
        <v>313346.00834186026</v>
      </c>
      <c r="J1512" s="12">
        <v>1498</v>
      </c>
      <c r="K1512" s="14">
        <v>4.7123976178531446E-3</v>
      </c>
      <c r="L1512" s="12">
        <f t="shared" si="176"/>
        <v>1414.64</v>
      </c>
      <c r="M1512" s="14">
        <f t="shared" si="177"/>
        <v>4.5146258842928321E-3</v>
      </c>
      <c r="N1512" s="12">
        <v>127.36800000000001</v>
      </c>
      <c r="O1512" s="14">
        <v>3.8889942163317716E-4</v>
      </c>
      <c r="P1512" s="12">
        <f t="shared" si="178"/>
        <v>105.66999999999999</v>
      </c>
      <c r="Q1512" s="14">
        <f t="shared" si="179"/>
        <v>3.3723103912884091E-4</v>
      </c>
    </row>
    <row r="1513" spans="1:17" x14ac:dyDescent="0.25">
      <c r="A1513" s="7" t="s">
        <v>230</v>
      </c>
      <c r="B1513" s="1">
        <v>43904</v>
      </c>
      <c r="C1513" t="s">
        <v>165</v>
      </c>
      <c r="D1513" s="12">
        <v>1083.07</v>
      </c>
      <c r="E1513" s="12">
        <v>66.8</v>
      </c>
      <c r="F1513" s="12">
        <v>15.620000000000001</v>
      </c>
      <c r="G1513" s="12">
        <v>6.46</v>
      </c>
      <c r="H1513" s="12">
        <v>9.5399999999999991</v>
      </c>
      <c r="I1513" s="12">
        <v>313346.00834186026</v>
      </c>
      <c r="J1513" s="12">
        <v>502</v>
      </c>
      <c r="K1513" s="14">
        <v>1.5791879867571954E-3</v>
      </c>
      <c r="L1513" s="12">
        <f t="shared" si="176"/>
        <v>1083.07</v>
      </c>
      <c r="M1513" s="14">
        <f t="shared" si="177"/>
        <v>3.456466561458065E-3</v>
      </c>
      <c r="N1513" s="12">
        <v>49.447000000000003</v>
      </c>
      <c r="O1513" s="14">
        <v>1.5555001669558373E-4</v>
      </c>
      <c r="P1513" s="12">
        <f t="shared" si="178"/>
        <v>98.419999999999987</v>
      </c>
      <c r="Q1513" s="14">
        <f t="shared" si="179"/>
        <v>3.1409367721264809E-4</v>
      </c>
    </row>
    <row r="1514" spans="1:17" x14ac:dyDescent="0.25">
      <c r="A1514" s="7" t="s">
        <v>230</v>
      </c>
      <c r="B1514" s="1">
        <v>43904</v>
      </c>
      <c r="C1514" t="s">
        <v>4</v>
      </c>
      <c r="D1514" s="12">
        <v>4095.1</v>
      </c>
      <c r="E1514" s="12">
        <v>244.79000000000002</v>
      </c>
      <c r="F1514" s="12">
        <v>57.239999999999995</v>
      </c>
      <c r="G1514" s="12">
        <v>23.700000000000003</v>
      </c>
      <c r="H1514" s="12">
        <v>65.52000000000001</v>
      </c>
      <c r="I1514" s="12">
        <v>313346.00834186026</v>
      </c>
      <c r="J1514" s="12">
        <v>4644</v>
      </c>
      <c r="K1514" s="14">
        <v>1.4609061773905209E-2</v>
      </c>
      <c r="L1514" s="12">
        <f t="shared" si="176"/>
        <v>4095.1</v>
      </c>
      <c r="M1514" s="14">
        <f t="shared" si="177"/>
        <v>1.3068939418345004E-2</v>
      </c>
      <c r="N1514" s="12">
        <v>457.43399999999991</v>
      </c>
      <c r="O1514" s="14">
        <v>1.4320891424250042E-3</v>
      </c>
      <c r="P1514" s="12">
        <f t="shared" si="178"/>
        <v>391.25</v>
      </c>
      <c r="Q1514" s="14">
        <f t="shared" si="179"/>
        <v>1.2486197034083375E-3</v>
      </c>
    </row>
    <row r="1515" spans="1:17" x14ac:dyDescent="0.25">
      <c r="A1515" s="7" t="s">
        <v>230</v>
      </c>
      <c r="B1515" s="1">
        <v>43904</v>
      </c>
      <c r="C1515" t="s">
        <v>166</v>
      </c>
      <c r="D1515" s="12">
        <v>3077.33</v>
      </c>
      <c r="E1515" s="12">
        <v>182.86999999999998</v>
      </c>
      <c r="F1515" s="12">
        <v>42.760000000000005</v>
      </c>
      <c r="G1515" s="12">
        <v>17.7</v>
      </c>
      <c r="H1515" s="12">
        <v>46.35</v>
      </c>
      <c r="I1515" s="12">
        <v>313346.00834186026</v>
      </c>
      <c r="J1515" s="12">
        <v>3224</v>
      </c>
      <c r="K1515" s="14">
        <v>1.0142035994631867E-2</v>
      </c>
      <c r="L1515" s="12">
        <f t="shared" si="176"/>
        <v>3077.33</v>
      </c>
      <c r="M1515" s="14">
        <f t="shared" si="177"/>
        <v>9.8208686821458883E-3</v>
      </c>
      <c r="N1515" s="12">
        <v>317.56399999999996</v>
      </c>
      <c r="O1515" s="14">
        <v>9.920871031665801E-4</v>
      </c>
      <c r="P1515" s="12">
        <f t="shared" si="178"/>
        <v>289.68</v>
      </c>
      <c r="Q1515" s="14">
        <f t="shared" si="179"/>
        <v>9.244732413631366E-4</v>
      </c>
    </row>
    <row r="1516" spans="1:17" x14ac:dyDescent="0.25">
      <c r="A1516" s="7" t="s">
        <v>230</v>
      </c>
      <c r="B1516" s="1">
        <v>43904</v>
      </c>
      <c r="C1516" t="s">
        <v>6</v>
      </c>
      <c r="D1516" s="12">
        <v>23549.289999999997</v>
      </c>
      <c r="E1516" s="12">
        <v>1388.5700000000002</v>
      </c>
      <c r="F1516" s="12">
        <v>324.75000000000006</v>
      </c>
      <c r="G1516" s="12">
        <v>127.82</v>
      </c>
      <c r="H1516" s="12">
        <v>356.42999999999995</v>
      </c>
      <c r="I1516" s="12">
        <v>313346.00834186026</v>
      </c>
      <c r="J1516" s="12">
        <v>23106</v>
      </c>
      <c r="K1516" s="14">
        <v>7.2686688490063253E-2</v>
      </c>
      <c r="L1516" s="12">
        <f t="shared" si="176"/>
        <v>23549.289999999997</v>
      </c>
      <c r="M1516" s="14">
        <f t="shared" si="177"/>
        <v>7.5154268358535267E-2</v>
      </c>
      <c r="N1516" s="12">
        <v>2274.3460000000005</v>
      </c>
      <c r="O1516" s="14">
        <v>7.0216910832009453E-3</v>
      </c>
      <c r="P1516" s="12">
        <f t="shared" si="178"/>
        <v>2197.5700000000002</v>
      </c>
      <c r="Q1516" s="14">
        <f t="shared" si="179"/>
        <v>7.0132375760231574E-3</v>
      </c>
    </row>
    <row r="1517" spans="1:17" x14ac:dyDescent="0.25">
      <c r="A1517" s="7" t="s">
        <v>230</v>
      </c>
      <c r="B1517" s="1">
        <v>43904</v>
      </c>
      <c r="C1517" t="s">
        <v>7</v>
      </c>
      <c r="D1517" s="12">
        <v>3711.65</v>
      </c>
      <c r="E1517" s="12">
        <v>220.67</v>
      </c>
      <c r="F1517" s="12">
        <v>51.61</v>
      </c>
      <c r="G1517" s="12">
        <v>21.36</v>
      </c>
      <c r="H1517" s="12">
        <v>59.390000000000008</v>
      </c>
      <c r="I1517" s="12">
        <v>313346.00834186026</v>
      </c>
      <c r="J1517" s="12">
        <v>4280</v>
      </c>
      <c r="K1517" s="14">
        <v>1.3463993193866127E-2</v>
      </c>
      <c r="L1517" s="12">
        <f t="shared" si="176"/>
        <v>3711.65</v>
      </c>
      <c r="M1517" s="14">
        <f t="shared" si="177"/>
        <v>1.1845212324998225E-2</v>
      </c>
      <c r="N1517" s="12">
        <v>421.58</v>
      </c>
      <c r="O1517" s="14">
        <v>1.3073096980251687E-3</v>
      </c>
      <c r="P1517" s="12">
        <f t="shared" si="178"/>
        <v>353.03</v>
      </c>
      <c r="Q1517" s="14">
        <f t="shared" si="179"/>
        <v>1.1266459141066974E-3</v>
      </c>
    </row>
    <row r="1518" spans="1:17" x14ac:dyDescent="0.25">
      <c r="A1518" s="7" t="s">
        <v>230</v>
      </c>
      <c r="B1518" s="1">
        <v>43904</v>
      </c>
      <c r="C1518" t="s">
        <v>167</v>
      </c>
      <c r="D1518" s="12">
        <v>4630.37</v>
      </c>
      <c r="E1518" s="12">
        <v>256.77999999999997</v>
      </c>
      <c r="F1518" s="12">
        <v>60.06</v>
      </c>
      <c r="G1518" s="12">
        <v>24.85</v>
      </c>
      <c r="H1518" s="12">
        <v>65.37</v>
      </c>
      <c r="I1518" s="12">
        <v>313346.00834186026</v>
      </c>
      <c r="J1518" s="12">
        <v>4546</v>
      </c>
      <c r="K1518" s="14">
        <v>1.4300774079279302E-2</v>
      </c>
      <c r="L1518" s="12">
        <f t="shared" si="176"/>
        <v>4630.37</v>
      </c>
      <c r="M1518" s="14">
        <f t="shared" si="177"/>
        <v>1.4777178827018182E-2</v>
      </c>
      <c r="N1518" s="12">
        <v>447.78100000000006</v>
      </c>
      <c r="O1518" s="14">
        <v>1.3780452085296023E-3</v>
      </c>
      <c r="P1518" s="12">
        <f t="shared" si="178"/>
        <v>407.06</v>
      </c>
      <c r="Q1518" s="14">
        <f t="shared" si="179"/>
        <v>1.2990751091869594E-3</v>
      </c>
    </row>
    <row r="1519" spans="1:17" x14ac:dyDescent="0.25">
      <c r="A1519" s="7" t="s">
        <v>230</v>
      </c>
      <c r="B1519" s="1">
        <v>43904</v>
      </c>
      <c r="C1519" t="s">
        <v>168</v>
      </c>
      <c r="D1519" s="12">
        <v>3473.3300000000004</v>
      </c>
      <c r="E1519" s="12">
        <v>205.89999999999998</v>
      </c>
      <c r="F1519" s="12">
        <v>48.150000000000006</v>
      </c>
      <c r="G1519" s="12">
        <v>19.93</v>
      </c>
      <c r="H1519" s="12">
        <v>55.58</v>
      </c>
      <c r="I1519" s="12">
        <v>313346.00834186026</v>
      </c>
      <c r="J1519" s="12">
        <v>3178</v>
      </c>
      <c r="K1519" s="14">
        <v>9.9973295257258302E-3</v>
      </c>
      <c r="L1519" s="12">
        <f t="shared" si="176"/>
        <v>3473.3300000000004</v>
      </c>
      <c r="M1519" s="14">
        <f t="shared" si="177"/>
        <v>1.1084647346809664E-2</v>
      </c>
      <c r="N1519" s="12">
        <v>313.03300000000002</v>
      </c>
      <c r="O1519" s="14">
        <v>9.847369582839942E-4</v>
      </c>
      <c r="P1519" s="12">
        <f t="shared" si="178"/>
        <v>329.55999999999995</v>
      </c>
      <c r="Q1519" s="14">
        <f t="shared" si="179"/>
        <v>1.0517446887035185E-3</v>
      </c>
    </row>
    <row r="1520" spans="1:17" x14ac:dyDescent="0.25">
      <c r="A1520" s="7" t="s">
        <v>230</v>
      </c>
      <c r="B1520" s="1">
        <v>43904</v>
      </c>
      <c r="C1520" t="s">
        <v>169</v>
      </c>
      <c r="D1520" s="12">
        <v>702.1</v>
      </c>
      <c r="E1520" s="12">
        <v>43.17</v>
      </c>
      <c r="F1520" s="12">
        <v>10.1</v>
      </c>
      <c r="I1520" s="12">
        <v>313346.00834186026</v>
      </c>
      <c r="J1520" s="12">
        <v>826</v>
      </c>
      <c r="K1520" s="14">
        <v>2.5984248547040703E-3</v>
      </c>
      <c r="L1520" s="12">
        <f t="shared" si="176"/>
        <v>702.1</v>
      </c>
      <c r="M1520" s="14">
        <f t="shared" si="177"/>
        <v>2.2406540415667573E-3</v>
      </c>
      <c r="N1520" s="12">
        <v>63.188999999999993</v>
      </c>
      <c r="O1520" s="14">
        <v>2.0198899649141323E-4</v>
      </c>
      <c r="P1520" s="12">
        <f t="shared" si="178"/>
        <v>53.27</v>
      </c>
      <c r="Q1520" s="14">
        <f t="shared" si="179"/>
        <v>1.7000376127939204E-4</v>
      </c>
    </row>
    <row r="1521" spans="1:17" x14ac:dyDescent="0.25">
      <c r="A1521" s="7" t="s">
        <v>230</v>
      </c>
      <c r="B1521" s="1">
        <v>43904</v>
      </c>
      <c r="C1521" t="s">
        <v>170</v>
      </c>
      <c r="D1521" s="12">
        <v>766.1</v>
      </c>
      <c r="E1521" s="12">
        <v>45.88</v>
      </c>
      <c r="F1521" s="12">
        <v>10.73</v>
      </c>
      <c r="I1521" s="12">
        <v>313346.00834186026</v>
      </c>
      <c r="J1521" s="12">
        <v>742</v>
      </c>
      <c r="K1521" s="14">
        <v>2.3341782593104361E-3</v>
      </c>
      <c r="L1521" s="12">
        <f t="shared" si="176"/>
        <v>766.1</v>
      </c>
      <c r="M1521" s="14">
        <f t="shared" si="177"/>
        <v>2.4449010984821146E-3</v>
      </c>
      <c r="N1521" s="12">
        <v>59.765999999999998</v>
      </c>
      <c r="O1521" s="14">
        <v>1.9376432120978636E-4</v>
      </c>
      <c r="P1521" s="12">
        <f t="shared" si="178"/>
        <v>56.61</v>
      </c>
      <c r="Q1521" s="14">
        <f t="shared" si="179"/>
        <v>1.8066290456216226E-4</v>
      </c>
    </row>
    <row r="1522" spans="1:17" x14ac:dyDescent="0.25">
      <c r="A1522" s="7" t="s">
        <v>230</v>
      </c>
      <c r="B1522" s="1">
        <v>43904</v>
      </c>
      <c r="C1522" t="s">
        <v>11</v>
      </c>
      <c r="D1522" s="12">
        <v>1312</v>
      </c>
      <c r="E1522" s="12">
        <v>77.680000000000007</v>
      </c>
      <c r="F1522" s="12">
        <v>18.170000000000002</v>
      </c>
      <c r="G1522" s="12">
        <v>7.52</v>
      </c>
      <c r="H1522" s="12">
        <v>20.990000000000002</v>
      </c>
      <c r="I1522" s="12">
        <v>313346.00834186026</v>
      </c>
      <c r="J1522" s="12">
        <v>1302</v>
      </c>
      <c r="K1522" s="14">
        <v>4.0958222286013313E-3</v>
      </c>
      <c r="L1522" s="12">
        <f t="shared" si="176"/>
        <v>1312</v>
      </c>
      <c r="M1522" s="14">
        <f t="shared" si="177"/>
        <v>4.1870646667648273E-3</v>
      </c>
      <c r="N1522" s="12">
        <v>128.24700000000001</v>
      </c>
      <c r="O1522" s="14">
        <v>3.6970851264271452E-4</v>
      </c>
      <c r="P1522" s="12">
        <f t="shared" si="178"/>
        <v>124.36000000000001</v>
      </c>
      <c r="Q1522" s="14">
        <f t="shared" si="179"/>
        <v>3.9687756246865397E-4</v>
      </c>
    </row>
    <row r="1523" spans="1:17" x14ac:dyDescent="0.25">
      <c r="A1523" s="7" t="s">
        <v>231</v>
      </c>
      <c r="B1523" s="1">
        <v>43911</v>
      </c>
      <c r="C1523" t="s">
        <v>2</v>
      </c>
      <c r="D1523" s="12">
        <v>11874.499999999998</v>
      </c>
      <c r="E1523" s="12">
        <v>436.17999999999995</v>
      </c>
      <c r="F1523" s="12">
        <v>168.91000000000003</v>
      </c>
      <c r="G1523" s="12">
        <v>4.13</v>
      </c>
      <c r="H1523" s="12">
        <v>7.26</v>
      </c>
      <c r="I1523" s="12">
        <v>330397.4717569903</v>
      </c>
      <c r="J1523" s="12">
        <v>11770</v>
      </c>
      <c r="K1523" s="14">
        <v>3.7025981283131851E-2</v>
      </c>
      <c r="L1523" s="12">
        <f t="shared" ref="L1523:L1544" si="180">+D1523</f>
        <v>11874.499999999998</v>
      </c>
      <c r="M1523" s="14">
        <f t="shared" ref="M1523:M1544" si="181">+L1523/$I1523</f>
        <v>3.5940044991427104E-2</v>
      </c>
      <c r="N1523" s="12">
        <v>900.40499999999997</v>
      </c>
      <c r="O1523" s="14">
        <v>2.8508275401970254E-3</v>
      </c>
      <c r="P1523" s="12">
        <f t="shared" ref="P1523:P1544" si="182">+SUM(E1523:H1523)</f>
        <v>616.4799999999999</v>
      </c>
      <c r="Q1523" s="14">
        <f t="shared" ref="Q1523:Q1544" si="183">+P1523/$I1523</f>
        <v>1.8658738419567126E-3</v>
      </c>
    </row>
    <row r="1524" spans="1:17" x14ac:dyDescent="0.25">
      <c r="A1524" s="7" t="s">
        <v>231</v>
      </c>
      <c r="B1524" s="1">
        <v>43911</v>
      </c>
      <c r="C1524" t="s">
        <v>154</v>
      </c>
      <c r="D1524" s="12">
        <v>1558</v>
      </c>
      <c r="E1524" s="12">
        <v>94.97</v>
      </c>
      <c r="F1524" s="12">
        <v>22.21</v>
      </c>
      <c r="I1524" s="12">
        <v>330397.4717569903</v>
      </c>
      <c r="J1524" s="12">
        <v>1558</v>
      </c>
      <c r="K1524" s="14">
        <v>4.9011451859914549E-3</v>
      </c>
      <c r="L1524" s="12">
        <f t="shared" si="180"/>
        <v>1558</v>
      </c>
      <c r="M1524" s="14">
        <f t="shared" si="181"/>
        <v>4.7155324516100416E-3</v>
      </c>
      <c r="N1524" s="12">
        <v>119.18700000000001</v>
      </c>
      <c r="O1524" s="14">
        <v>3.7493760672834632E-4</v>
      </c>
      <c r="P1524" s="12">
        <f t="shared" si="182"/>
        <v>117.18</v>
      </c>
      <c r="Q1524" s="14">
        <f t="shared" si="183"/>
        <v>3.5466373085986185E-4</v>
      </c>
    </row>
    <row r="1525" spans="1:17" x14ac:dyDescent="0.25">
      <c r="A1525" s="7" t="s">
        <v>231</v>
      </c>
      <c r="B1525" s="1">
        <v>43911</v>
      </c>
      <c r="C1525" t="s">
        <v>155</v>
      </c>
      <c r="D1525" s="12">
        <v>2953.1</v>
      </c>
      <c r="E1525" s="12">
        <v>176.82</v>
      </c>
      <c r="F1525" s="12">
        <v>41.35</v>
      </c>
      <c r="I1525" s="12">
        <v>330397.4717569903</v>
      </c>
      <c r="J1525" s="12">
        <v>2953.2</v>
      </c>
      <c r="K1525" s="14">
        <v>9.290155303767627E-3</v>
      </c>
      <c r="L1525" s="12">
        <f t="shared" si="180"/>
        <v>2953.1</v>
      </c>
      <c r="M1525" s="14">
        <f t="shared" si="181"/>
        <v>8.9380223895055289E-3</v>
      </c>
      <c r="N1525" s="12">
        <v>225.91980000000001</v>
      </c>
      <c r="O1525" s="14">
        <v>7.1069688073822359E-4</v>
      </c>
      <c r="P1525" s="12">
        <f t="shared" si="182"/>
        <v>218.17</v>
      </c>
      <c r="Q1525" s="14">
        <f t="shared" si="183"/>
        <v>6.603258761025435E-4</v>
      </c>
    </row>
    <row r="1526" spans="1:17" x14ac:dyDescent="0.25">
      <c r="A1526" s="7" t="s">
        <v>231</v>
      </c>
      <c r="B1526" s="1">
        <v>43911</v>
      </c>
      <c r="C1526" t="s">
        <v>156</v>
      </c>
      <c r="D1526" s="12">
        <v>2531.4300000000003</v>
      </c>
      <c r="E1526" s="12">
        <v>144.43</v>
      </c>
      <c r="F1526" s="12">
        <v>33.78</v>
      </c>
      <c r="G1526" s="12">
        <v>3.38</v>
      </c>
      <c r="I1526" s="12">
        <v>330397.4717569903</v>
      </c>
      <c r="J1526" s="12">
        <v>2521.6</v>
      </c>
      <c r="K1526" s="14">
        <v>7.9324311302927161E-3</v>
      </c>
      <c r="L1526" s="12">
        <f t="shared" si="180"/>
        <v>2531.4300000000003</v>
      </c>
      <c r="M1526" s="14">
        <f t="shared" si="181"/>
        <v>7.6617717034526377E-3</v>
      </c>
      <c r="N1526" s="12">
        <v>193.5624</v>
      </c>
      <c r="O1526" s="14">
        <v>6.420835220582251E-4</v>
      </c>
      <c r="P1526" s="12">
        <f t="shared" si="182"/>
        <v>181.59</v>
      </c>
      <c r="Q1526" s="14">
        <f t="shared" si="183"/>
        <v>5.4961074318861847E-4</v>
      </c>
    </row>
    <row r="1527" spans="1:17" x14ac:dyDescent="0.25">
      <c r="A1527" s="7" t="s">
        <v>231</v>
      </c>
      <c r="B1527" s="1">
        <v>43911</v>
      </c>
      <c r="C1527" t="s">
        <v>157</v>
      </c>
      <c r="D1527" s="12">
        <v>6291.1299999999992</v>
      </c>
      <c r="E1527" s="12">
        <v>373.63</v>
      </c>
      <c r="F1527" s="12">
        <v>87.389999999999986</v>
      </c>
      <c r="I1527" s="12">
        <v>330397.4717569903</v>
      </c>
      <c r="J1527" s="12">
        <v>6588.7999999999993</v>
      </c>
      <c r="K1527" s="14">
        <v>2.0726999615828301E-2</v>
      </c>
      <c r="L1527" s="12">
        <f t="shared" si="180"/>
        <v>6291.1299999999992</v>
      </c>
      <c r="M1527" s="14">
        <f t="shared" si="181"/>
        <v>1.9041096066943184E-2</v>
      </c>
      <c r="N1527" s="12">
        <v>504.04320000000001</v>
      </c>
      <c r="O1527" s="14">
        <v>1.5939636182599826E-3</v>
      </c>
      <c r="P1527" s="12">
        <f t="shared" si="182"/>
        <v>461.02</v>
      </c>
      <c r="Q1527" s="14">
        <f t="shared" si="183"/>
        <v>1.3953496603602447E-3</v>
      </c>
    </row>
    <row r="1528" spans="1:17" x14ac:dyDescent="0.25">
      <c r="A1528" s="7" t="s">
        <v>231</v>
      </c>
      <c r="B1528" s="1">
        <v>43911</v>
      </c>
      <c r="C1528" t="s">
        <v>158</v>
      </c>
      <c r="D1528" s="12">
        <v>987</v>
      </c>
      <c r="E1528" s="12">
        <v>59.65</v>
      </c>
      <c r="F1528" s="12">
        <v>13.95</v>
      </c>
      <c r="I1528" s="12">
        <v>330397.4717569903</v>
      </c>
      <c r="J1528" s="12">
        <v>987.2</v>
      </c>
      <c r="K1528" s="14">
        <v>3.105526654435664E-3</v>
      </c>
      <c r="L1528" s="12">
        <f t="shared" si="180"/>
        <v>987</v>
      </c>
      <c r="M1528" s="14">
        <f t="shared" si="181"/>
        <v>2.9873109946977608E-3</v>
      </c>
      <c r="N1528" s="12">
        <v>75.520800000000008</v>
      </c>
      <c r="O1528" s="14">
        <v>2.375727890643283E-4</v>
      </c>
      <c r="P1528" s="12">
        <f t="shared" si="182"/>
        <v>73.599999999999994</v>
      </c>
      <c r="Q1528" s="14">
        <f t="shared" si="183"/>
        <v>2.2276199514666178E-4</v>
      </c>
    </row>
    <row r="1529" spans="1:17" x14ac:dyDescent="0.25">
      <c r="A1529" s="7" t="s">
        <v>231</v>
      </c>
      <c r="B1529" s="1">
        <v>43911</v>
      </c>
      <c r="C1529" t="s">
        <v>159</v>
      </c>
      <c r="D1529" s="12">
        <v>3409.38</v>
      </c>
      <c r="E1529" s="12">
        <v>187.79</v>
      </c>
      <c r="F1529" s="12">
        <v>43.92</v>
      </c>
      <c r="G1529" s="12">
        <v>7.68</v>
      </c>
      <c r="I1529" s="12">
        <v>330397.4717569903</v>
      </c>
      <c r="J1529" s="12">
        <v>3388</v>
      </c>
      <c r="K1529" s="14">
        <v>1.0657946014209916E-2</v>
      </c>
      <c r="L1529" s="12">
        <f t="shared" si="180"/>
        <v>3409.38</v>
      </c>
      <c r="M1529" s="14">
        <f t="shared" si="181"/>
        <v>1.0319025693113123E-2</v>
      </c>
      <c r="N1529" s="12">
        <v>279.54300000000006</v>
      </c>
      <c r="O1529" s="14">
        <v>9.3729368413602882E-4</v>
      </c>
      <c r="P1529" s="12">
        <f t="shared" si="182"/>
        <v>239.39</v>
      </c>
      <c r="Q1529" s="14">
        <f t="shared" si="183"/>
        <v>7.2455154915977401E-4</v>
      </c>
    </row>
    <row r="1530" spans="1:17" x14ac:dyDescent="0.25">
      <c r="A1530" s="7" t="s">
        <v>231</v>
      </c>
      <c r="B1530" s="1">
        <v>43911</v>
      </c>
      <c r="C1530" t="s">
        <v>160</v>
      </c>
      <c r="D1530" s="12">
        <v>840</v>
      </c>
      <c r="E1530" s="12">
        <v>49.98</v>
      </c>
      <c r="F1530" s="12">
        <v>11.69</v>
      </c>
      <c r="I1530" s="12">
        <v>330397.4717569903</v>
      </c>
      <c r="J1530" s="12">
        <v>826</v>
      </c>
      <c r="K1530" s="14">
        <v>2.5984248547040703E-3</v>
      </c>
      <c r="L1530" s="12">
        <f t="shared" si="180"/>
        <v>840</v>
      </c>
      <c r="M1530" s="14">
        <f t="shared" si="181"/>
        <v>2.5423923359129881E-3</v>
      </c>
      <c r="N1530" s="12">
        <v>63.188999999999993</v>
      </c>
      <c r="O1530" s="14">
        <v>2.0198899649141323E-4</v>
      </c>
      <c r="P1530" s="12">
        <f t="shared" si="182"/>
        <v>61.669999999999995</v>
      </c>
      <c r="Q1530" s="14">
        <f t="shared" si="183"/>
        <v>1.8665397066161185E-4</v>
      </c>
    </row>
    <row r="1531" spans="1:17" x14ac:dyDescent="0.25">
      <c r="A1531" s="7" t="s">
        <v>231</v>
      </c>
      <c r="B1531" s="1">
        <v>43911</v>
      </c>
      <c r="C1531" t="s">
        <v>161</v>
      </c>
      <c r="D1531" s="12">
        <v>710</v>
      </c>
      <c r="E1531" s="12">
        <v>44.02</v>
      </c>
      <c r="F1531" s="12">
        <v>10.3</v>
      </c>
      <c r="I1531" s="12">
        <v>330397.4717569903</v>
      </c>
      <c r="J1531" s="12">
        <v>710</v>
      </c>
      <c r="K1531" s="14">
        <v>2.2335128896366708E-3</v>
      </c>
      <c r="L1531" s="12">
        <f t="shared" si="180"/>
        <v>710</v>
      </c>
      <c r="M1531" s="14">
        <f t="shared" si="181"/>
        <v>2.1489268553550253E-3</v>
      </c>
      <c r="N1531" s="12">
        <v>54.315000000000005</v>
      </c>
      <c r="O1531" s="14">
        <v>1.9063111157869043E-4</v>
      </c>
      <c r="P1531" s="12">
        <f t="shared" si="182"/>
        <v>54.320000000000007</v>
      </c>
      <c r="Q1531" s="14">
        <f t="shared" si="183"/>
        <v>1.6440803772237324E-4</v>
      </c>
    </row>
    <row r="1532" spans="1:17" x14ac:dyDescent="0.25">
      <c r="A1532" s="7" t="s">
        <v>231</v>
      </c>
      <c r="B1532" s="1">
        <v>43911</v>
      </c>
      <c r="C1532" t="s">
        <v>162</v>
      </c>
      <c r="D1532" s="12">
        <v>680</v>
      </c>
      <c r="E1532" s="12">
        <v>40.54</v>
      </c>
      <c r="F1532" s="12">
        <v>9.48</v>
      </c>
      <c r="G1532" s="12">
        <v>1.6</v>
      </c>
      <c r="I1532" s="12">
        <v>330397.4717569903</v>
      </c>
      <c r="J1532" s="12">
        <v>668</v>
      </c>
      <c r="K1532" s="14">
        <v>2.1013895919398534E-3</v>
      </c>
      <c r="L1532" s="12">
        <f t="shared" si="180"/>
        <v>680</v>
      </c>
      <c r="M1532" s="14">
        <f t="shared" si="181"/>
        <v>2.0581271290724189E-3</v>
      </c>
      <c r="N1532" s="12">
        <v>54.467999999999996</v>
      </c>
      <c r="O1532" s="14">
        <v>1.8651877393787697E-4</v>
      </c>
      <c r="P1532" s="12">
        <f t="shared" si="182"/>
        <v>51.62</v>
      </c>
      <c r="Q1532" s="14">
        <f t="shared" si="183"/>
        <v>1.562360623569386E-4</v>
      </c>
    </row>
    <row r="1533" spans="1:17" x14ac:dyDescent="0.25">
      <c r="A1533" s="7" t="s">
        <v>231</v>
      </c>
      <c r="B1533" s="1">
        <v>43911</v>
      </c>
      <c r="C1533" t="s">
        <v>163</v>
      </c>
      <c r="D1533" s="12">
        <v>3247.58</v>
      </c>
      <c r="E1533" s="12">
        <v>197.03</v>
      </c>
      <c r="F1533" s="12">
        <v>46.08</v>
      </c>
      <c r="I1533" s="12">
        <v>330397.4717569903</v>
      </c>
      <c r="J1533" s="12">
        <v>3247.6</v>
      </c>
      <c r="K1533" s="14">
        <v>1.0216276704766269E-2</v>
      </c>
      <c r="L1533" s="12">
        <f t="shared" si="180"/>
        <v>3247.58</v>
      </c>
      <c r="M1533" s="14">
        <f t="shared" si="181"/>
        <v>9.8293125026955967E-3</v>
      </c>
      <c r="N1533" s="12">
        <v>248.44139999999999</v>
      </c>
      <c r="O1533" s="14">
        <v>7.8154516791461963E-4</v>
      </c>
      <c r="P1533" s="12">
        <f t="shared" si="182"/>
        <v>243.11</v>
      </c>
      <c r="Q1533" s="14">
        <f t="shared" si="183"/>
        <v>7.3581071521881727E-4</v>
      </c>
    </row>
    <row r="1534" spans="1:17" x14ac:dyDescent="0.25">
      <c r="A1534" s="7" t="s">
        <v>231</v>
      </c>
      <c r="B1534" s="1">
        <v>43911</v>
      </c>
      <c r="C1534" t="s">
        <v>164</v>
      </c>
      <c r="D1534" s="12">
        <v>1550.8</v>
      </c>
      <c r="E1534" s="12">
        <v>92.35</v>
      </c>
      <c r="F1534" s="12">
        <v>21.6</v>
      </c>
      <c r="G1534" s="12">
        <v>3.3499999999999996</v>
      </c>
      <c r="I1534" s="12">
        <v>330397.4717569903</v>
      </c>
      <c r="J1534" s="12">
        <v>1498</v>
      </c>
      <c r="K1534" s="14">
        <v>4.7123976178531446E-3</v>
      </c>
      <c r="L1534" s="12">
        <f t="shared" si="180"/>
        <v>1550.8</v>
      </c>
      <c r="M1534" s="14">
        <f t="shared" si="181"/>
        <v>4.6937405173022159E-3</v>
      </c>
      <c r="N1534" s="12">
        <v>114.59700000000001</v>
      </c>
      <c r="O1534" s="14">
        <v>3.8889942163317716E-4</v>
      </c>
      <c r="P1534" s="12">
        <f t="shared" si="182"/>
        <v>117.29999999999998</v>
      </c>
      <c r="Q1534" s="14">
        <f t="shared" si="183"/>
        <v>3.550269297649922E-4</v>
      </c>
    </row>
    <row r="1535" spans="1:17" x14ac:dyDescent="0.25">
      <c r="A1535" s="7" t="s">
        <v>231</v>
      </c>
      <c r="B1535" s="1">
        <v>43911</v>
      </c>
      <c r="C1535" t="s">
        <v>165</v>
      </c>
      <c r="D1535" s="12">
        <v>1186.5999999999999</v>
      </c>
      <c r="E1535" s="12">
        <v>73.22</v>
      </c>
      <c r="F1535" s="12">
        <v>17.12</v>
      </c>
      <c r="G1535" s="12">
        <v>7.08</v>
      </c>
      <c r="H1535" s="12">
        <v>10.24</v>
      </c>
      <c r="I1535" s="12">
        <v>330397.4717569903</v>
      </c>
      <c r="J1535" s="12">
        <v>502</v>
      </c>
      <c r="K1535" s="14">
        <v>1.5791879867571954E-3</v>
      </c>
      <c r="L1535" s="12">
        <f t="shared" si="180"/>
        <v>1186.5999999999999</v>
      </c>
      <c r="M1535" s="14">
        <f t="shared" si="181"/>
        <v>3.5914318402313706E-3</v>
      </c>
      <c r="N1535" s="12">
        <v>49.447000000000003</v>
      </c>
      <c r="O1535" s="14">
        <v>1.5555001669558373E-4</v>
      </c>
      <c r="P1535" s="12">
        <f t="shared" si="182"/>
        <v>107.66</v>
      </c>
      <c r="Q1535" s="14">
        <f t="shared" si="183"/>
        <v>3.2584995105284793E-4</v>
      </c>
    </row>
    <row r="1536" spans="1:17" x14ac:dyDescent="0.25">
      <c r="A1536" s="7" t="s">
        <v>231</v>
      </c>
      <c r="B1536" s="1">
        <v>43911</v>
      </c>
      <c r="C1536" t="s">
        <v>4</v>
      </c>
      <c r="D1536" s="12">
        <v>4134.3</v>
      </c>
      <c r="E1536" s="12">
        <v>248.20000000000002</v>
      </c>
      <c r="F1536" s="12">
        <v>58.050000000000004</v>
      </c>
      <c r="G1536" s="12">
        <v>24.020000000000003</v>
      </c>
      <c r="H1536" s="12">
        <v>66.14</v>
      </c>
      <c r="I1536" s="12">
        <v>330397.4717569903</v>
      </c>
      <c r="J1536" s="12">
        <v>4644</v>
      </c>
      <c r="K1536" s="14">
        <v>1.4609061773905209E-2</v>
      </c>
      <c r="L1536" s="12">
        <f t="shared" si="180"/>
        <v>4134.3</v>
      </c>
      <c r="M1536" s="14">
        <f t="shared" si="181"/>
        <v>1.2513110279006031E-2</v>
      </c>
      <c r="N1536" s="12">
        <v>457.43399999999991</v>
      </c>
      <c r="O1536" s="14">
        <v>1.4320891424250042E-3</v>
      </c>
      <c r="P1536" s="12">
        <f t="shared" si="182"/>
        <v>396.40999999999997</v>
      </c>
      <c r="Q1536" s="14">
        <f t="shared" si="183"/>
        <v>1.1997973165229375E-3</v>
      </c>
    </row>
    <row r="1537" spans="1:17" x14ac:dyDescent="0.25">
      <c r="A1537" s="7" t="s">
        <v>231</v>
      </c>
      <c r="B1537" s="1">
        <v>43911</v>
      </c>
      <c r="C1537" t="s">
        <v>166</v>
      </c>
      <c r="D1537" s="12">
        <v>3697.38</v>
      </c>
      <c r="E1537" s="12">
        <v>221.3</v>
      </c>
      <c r="F1537" s="12">
        <v>51.76</v>
      </c>
      <c r="G1537" s="12">
        <v>18.490000000000002</v>
      </c>
      <c r="H1537" s="12">
        <v>44.870000000000005</v>
      </c>
      <c r="I1537" s="12">
        <v>330397.4717569903</v>
      </c>
      <c r="J1537" s="12">
        <v>3224</v>
      </c>
      <c r="K1537" s="14">
        <v>1.0142035994631867E-2</v>
      </c>
      <c r="L1537" s="12">
        <f t="shared" si="180"/>
        <v>3697.38</v>
      </c>
      <c r="M1537" s="14">
        <f t="shared" si="181"/>
        <v>1.1190703065426147E-2</v>
      </c>
      <c r="N1537" s="12">
        <v>317.56399999999996</v>
      </c>
      <c r="O1537" s="14">
        <v>9.920871031665801E-4</v>
      </c>
      <c r="P1537" s="12">
        <f t="shared" si="182"/>
        <v>336.42</v>
      </c>
      <c r="Q1537" s="14">
        <f t="shared" si="183"/>
        <v>1.0182281305331517E-3</v>
      </c>
    </row>
    <row r="1538" spans="1:17" x14ac:dyDescent="0.25">
      <c r="A1538" s="7" t="s">
        <v>231</v>
      </c>
      <c r="B1538" s="1">
        <v>43911</v>
      </c>
      <c r="C1538" t="s">
        <v>6</v>
      </c>
      <c r="D1538" s="12">
        <v>24070.259999999995</v>
      </c>
      <c r="E1538" s="12">
        <v>1420.86</v>
      </c>
      <c r="F1538" s="12">
        <v>332.31</v>
      </c>
      <c r="G1538" s="12">
        <v>126.36999999999998</v>
      </c>
      <c r="H1538" s="12">
        <v>325.38</v>
      </c>
      <c r="I1538" s="12">
        <v>330397.4717569903</v>
      </c>
      <c r="J1538" s="12">
        <v>23106</v>
      </c>
      <c r="K1538" s="14">
        <v>7.2686688490063253E-2</v>
      </c>
      <c r="L1538" s="12">
        <f t="shared" si="180"/>
        <v>24070.259999999995</v>
      </c>
      <c r="M1538" s="14">
        <f t="shared" si="181"/>
        <v>7.2852433985039211E-2</v>
      </c>
      <c r="N1538" s="12">
        <v>2233.7560000000008</v>
      </c>
      <c r="O1538" s="14">
        <v>7.0216910832009453E-3</v>
      </c>
      <c r="P1538" s="12">
        <f t="shared" si="182"/>
        <v>2204.9199999999996</v>
      </c>
      <c r="Q1538" s="14">
        <f t="shared" si="183"/>
        <v>6.6735377491681713E-3</v>
      </c>
    </row>
    <row r="1539" spans="1:17" x14ac:dyDescent="0.25">
      <c r="A1539" s="7" t="s">
        <v>231</v>
      </c>
      <c r="B1539" s="1">
        <v>43911</v>
      </c>
      <c r="C1539" t="s">
        <v>7</v>
      </c>
      <c r="D1539" s="12">
        <v>4216.9800000000005</v>
      </c>
      <c r="E1539" s="12">
        <v>251.98</v>
      </c>
      <c r="F1539" s="12">
        <v>58.93</v>
      </c>
      <c r="G1539" s="12">
        <v>24.39</v>
      </c>
      <c r="H1539" s="12">
        <v>67.47</v>
      </c>
      <c r="I1539" s="12">
        <v>330397.4717569903</v>
      </c>
      <c r="J1539" s="12">
        <v>4280</v>
      </c>
      <c r="K1539" s="14">
        <v>1.3463993193866127E-2</v>
      </c>
      <c r="L1539" s="12">
        <f t="shared" si="180"/>
        <v>4216.9800000000005</v>
      </c>
      <c r="M1539" s="14">
        <f t="shared" si="181"/>
        <v>1.2763354324640897E-2</v>
      </c>
      <c r="N1539" s="12">
        <v>414.70499999999998</v>
      </c>
      <c r="O1539" s="14">
        <v>1.3073096980251687E-3</v>
      </c>
      <c r="P1539" s="12">
        <f t="shared" si="182"/>
        <v>402.77</v>
      </c>
      <c r="Q1539" s="14">
        <f t="shared" si="183"/>
        <v>1.2190468584948502E-3</v>
      </c>
    </row>
    <row r="1540" spans="1:17" x14ac:dyDescent="0.25">
      <c r="A1540" s="7" t="s">
        <v>231</v>
      </c>
      <c r="B1540" s="1">
        <v>43911</v>
      </c>
      <c r="C1540" t="s">
        <v>167</v>
      </c>
      <c r="D1540" s="12">
        <v>5119.01</v>
      </c>
      <c r="E1540" s="12">
        <v>287.07</v>
      </c>
      <c r="F1540" s="12">
        <v>67.150000000000006</v>
      </c>
      <c r="G1540" s="12">
        <v>22.799999999999997</v>
      </c>
      <c r="H1540" s="12">
        <v>67.289999999999992</v>
      </c>
      <c r="I1540" s="12">
        <v>330397.4717569903</v>
      </c>
      <c r="J1540" s="12">
        <v>4546</v>
      </c>
      <c r="K1540" s="14">
        <v>1.4300774079279302E-2</v>
      </c>
      <c r="L1540" s="12">
        <f t="shared" si="180"/>
        <v>5119.01</v>
      </c>
      <c r="M1540" s="14">
        <f t="shared" si="181"/>
        <v>1.5493490227930886E-2</v>
      </c>
      <c r="N1540" s="12">
        <v>437.44100000000003</v>
      </c>
      <c r="O1540" s="14">
        <v>1.3780452085296023E-3</v>
      </c>
      <c r="P1540" s="12">
        <f t="shared" si="182"/>
        <v>444.31000000000006</v>
      </c>
      <c r="Q1540" s="14">
        <f t="shared" si="183"/>
        <v>1.344774212820833E-3</v>
      </c>
    </row>
    <row r="1541" spans="1:17" x14ac:dyDescent="0.25">
      <c r="A1541" s="7" t="s">
        <v>231</v>
      </c>
      <c r="B1541" s="1">
        <v>43911</v>
      </c>
      <c r="C1541" t="s">
        <v>168</v>
      </c>
      <c r="D1541" s="12">
        <v>3438.52</v>
      </c>
      <c r="E1541" s="12">
        <v>206.04000000000002</v>
      </c>
      <c r="F1541" s="12">
        <v>48.179999999999993</v>
      </c>
      <c r="G1541" s="12">
        <v>19.939999999999998</v>
      </c>
      <c r="H1541" s="12">
        <v>49.08</v>
      </c>
      <c r="I1541" s="12">
        <v>330397.4717569903</v>
      </c>
      <c r="J1541" s="12">
        <v>3178</v>
      </c>
      <c r="K1541" s="14">
        <v>9.9973295257258302E-3</v>
      </c>
      <c r="L1541" s="12">
        <f t="shared" si="180"/>
        <v>3438.52</v>
      </c>
      <c r="M1541" s="14">
        <f t="shared" si="181"/>
        <v>1.0407222493908961E-2</v>
      </c>
      <c r="N1541" s="12">
        <v>313.03300000000002</v>
      </c>
      <c r="O1541" s="14">
        <v>9.847369582839942E-4</v>
      </c>
      <c r="P1541" s="12">
        <f t="shared" si="182"/>
        <v>323.24</v>
      </c>
      <c r="Q1541" s="14">
        <f t="shared" si="183"/>
        <v>9.7833678411965983E-4</v>
      </c>
    </row>
    <row r="1542" spans="1:17" x14ac:dyDescent="0.25">
      <c r="A1542" s="7" t="s">
        <v>231</v>
      </c>
      <c r="B1542" s="1">
        <v>43911</v>
      </c>
      <c r="C1542" t="s">
        <v>169</v>
      </c>
      <c r="D1542" s="12">
        <v>1151.24</v>
      </c>
      <c r="E1542" s="12">
        <v>71.010000000000005</v>
      </c>
      <c r="F1542" s="12">
        <v>16.61</v>
      </c>
      <c r="I1542" s="12">
        <v>330397.4717569903</v>
      </c>
      <c r="J1542" s="12">
        <v>826</v>
      </c>
      <c r="K1542" s="14">
        <v>2.5984248547040703E-3</v>
      </c>
      <c r="L1542" s="12">
        <f t="shared" si="180"/>
        <v>1151.24</v>
      </c>
      <c r="M1542" s="14">
        <f t="shared" si="181"/>
        <v>3.4844092295196051E-3</v>
      </c>
      <c r="N1542" s="12">
        <v>63.188999999999993</v>
      </c>
      <c r="O1542" s="14">
        <v>2.0198899649141323E-4</v>
      </c>
      <c r="P1542" s="12">
        <f t="shared" si="182"/>
        <v>87.62</v>
      </c>
      <c r="Q1542" s="14">
        <f t="shared" si="183"/>
        <v>2.6519573389606666E-4</v>
      </c>
    </row>
    <row r="1543" spans="1:17" x14ac:dyDescent="0.25">
      <c r="A1543" s="7" t="s">
        <v>231</v>
      </c>
      <c r="B1543" s="1">
        <v>43911</v>
      </c>
      <c r="C1543" t="s">
        <v>170</v>
      </c>
      <c r="D1543" s="12">
        <v>780.2</v>
      </c>
      <c r="E1543" s="12">
        <v>46.75</v>
      </c>
      <c r="F1543" s="12">
        <v>10.93</v>
      </c>
      <c r="I1543" s="12">
        <v>330397.4717569903</v>
      </c>
      <c r="J1543" s="12">
        <v>742</v>
      </c>
      <c r="K1543" s="14">
        <v>2.3341782593104361E-3</v>
      </c>
      <c r="L1543" s="12">
        <f t="shared" si="180"/>
        <v>780.2</v>
      </c>
      <c r="M1543" s="14">
        <f t="shared" si="181"/>
        <v>2.3613982148563252E-3</v>
      </c>
      <c r="N1543" s="12">
        <v>56.762999999999998</v>
      </c>
      <c r="O1543" s="14">
        <v>1.9376432120978636E-4</v>
      </c>
      <c r="P1543" s="12">
        <f t="shared" si="182"/>
        <v>57.68</v>
      </c>
      <c r="Q1543" s="14">
        <f t="shared" si="183"/>
        <v>1.7457760706602517E-4</v>
      </c>
    </row>
    <row r="1544" spans="1:17" x14ac:dyDescent="0.25">
      <c r="A1544" s="7" t="s">
        <v>231</v>
      </c>
      <c r="B1544" s="1">
        <v>43911</v>
      </c>
      <c r="C1544" t="s">
        <v>11</v>
      </c>
      <c r="D1544" s="12">
        <v>1559.5</v>
      </c>
      <c r="E1544" s="12">
        <v>93.02000000000001</v>
      </c>
      <c r="F1544" s="12">
        <v>21.75</v>
      </c>
      <c r="G1544" s="12">
        <v>6.96</v>
      </c>
      <c r="H1544" s="12">
        <v>8.5500000000000007</v>
      </c>
      <c r="I1544" s="12">
        <v>330397.4717569903</v>
      </c>
      <c r="J1544" s="12">
        <v>1302</v>
      </c>
      <c r="K1544" s="14">
        <v>4.0958222286013313E-3</v>
      </c>
      <c r="L1544" s="12">
        <f t="shared" si="180"/>
        <v>1559.5</v>
      </c>
      <c r="M1544" s="14">
        <f t="shared" si="181"/>
        <v>4.7200724379241723E-3</v>
      </c>
      <c r="N1544" s="12">
        <v>114.00200000000001</v>
      </c>
      <c r="O1544" s="14">
        <v>3.6970851264271452E-4</v>
      </c>
      <c r="P1544" s="12">
        <f t="shared" si="182"/>
        <v>130.28</v>
      </c>
      <c r="Q1544" s="14">
        <f t="shared" si="183"/>
        <v>3.9431294466993339E-4</v>
      </c>
    </row>
    <row r="1545" spans="1:17" x14ac:dyDescent="0.25">
      <c r="A1545" s="7" t="s">
        <v>234</v>
      </c>
      <c r="B1545" s="1">
        <v>43918</v>
      </c>
      <c r="C1545" t="s">
        <v>2</v>
      </c>
      <c r="D1545" s="12">
        <v>11894.749999999998</v>
      </c>
      <c r="E1545" s="12">
        <v>437.43999999999994</v>
      </c>
      <c r="F1545" s="12">
        <v>169.20000000000005</v>
      </c>
      <c r="G1545" s="12">
        <v>0.28000000000000003</v>
      </c>
      <c r="I1545" s="12">
        <v>196812.89121619519</v>
      </c>
      <c r="J1545" s="12">
        <v>11770</v>
      </c>
      <c r="K1545" s="14">
        <v>3.7025981283131851E-2</v>
      </c>
      <c r="L1545" s="12">
        <f t="shared" ref="L1545:L1566" si="184">+D1545</f>
        <v>11894.749999999998</v>
      </c>
      <c r="M1545" s="14">
        <f t="shared" ref="M1545:M1566" si="185">+L1545/$I1545</f>
        <v>6.043684398159592E-2</v>
      </c>
      <c r="N1545" s="12">
        <v>900.40499999999997</v>
      </c>
      <c r="O1545" s="14">
        <v>2.8508275401970254E-3</v>
      </c>
      <c r="P1545" s="12">
        <f t="shared" ref="P1545:P1566" si="186">+SUM(E1545:H1545)</f>
        <v>606.91999999999996</v>
      </c>
      <c r="Q1545" s="14">
        <f t="shared" ref="Q1545:Q1566" si="187">+P1545/$I1545</f>
        <v>3.0837410916000922E-3</v>
      </c>
    </row>
    <row r="1546" spans="1:17" x14ac:dyDescent="0.25">
      <c r="A1546" s="7" t="s">
        <v>234</v>
      </c>
      <c r="B1546" s="1">
        <v>43918</v>
      </c>
      <c r="C1546" t="s">
        <v>154</v>
      </c>
      <c r="D1546" s="12">
        <v>1558</v>
      </c>
      <c r="E1546" s="12">
        <v>94.97</v>
      </c>
      <c r="F1546" s="12">
        <v>22.21</v>
      </c>
      <c r="I1546" s="12">
        <v>196812.89121619519</v>
      </c>
      <c r="J1546" s="12">
        <v>1558</v>
      </c>
      <c r="K1546" s="14">
        <v>4.9011451859914549E-3</v>
      </c>
      <c r="L1546" s="12">
        <f t="shared" si="184"/>
        <v>1558</v>
      </c>
      <c r="M1546" s="14">
        <f t="shared" si="185"/>
        <v>7.9161481261335008E-3</v>
      </c>
      <c r="N1546" s="12">
        <v>119.18700000000001</v>
      </c>
      <c r="O1546" s="14">
        <v>3.7493760672834632E-4</v>
      </c>
      <c r="P1546" s="12">
        <f t="shared" si="186"/>
        <v>117.18</v>
      </c>
      <c r="Q1546" s="14">
        <f t="shared" si="187"/>
        <v>5.953878288962283E-4</v>
      </c>
    </row>
    <row r="1547" spans="1:17" x14ac:dyDescent="0.25">
      <c r="A1547" s="7" t="s">
        <v>234</v>
      </c>
      <c r="B1547" s="1">
        <v>43918</v>
      </c>
      <c r="C1547" t="s">
        <v>155</v>
      </c>
      <c r="D1547" s="12">
        <v>2953.1</v>
      </c>
      <c r="E1547" s="12">
        <v>176.82</v>
      </c>
      <c r="F1547" s="12">
        <v>41.35</v>
      </c>
      <c r="I1547" s="12">
        <v>196812.89121619519</v>
      </c>
      <c r="J1547" s="12">
        <v>2953.2</v>
      </c>
      <c r="K1547" s="14">
        <v>9.290155303767627E-3</v>
      </c>
      <c r="L1547" s="12">
        <f t="shared" si="184"/>
        <v>2953.1</v>
      </c>
      <c r="M1547" s="14">
        <f t="shared" si="185"/>
        <v>1.500460656693507E-2</v>
      </c>
      <c r="N1547" s="12">
        <v>225.91980000000001</v>
      </c>
      <c r="O1547" s="14">
        <v>7.1069688073822359E-4</v>
      </c>
      <c r="P1547" s="12">
        <f t="shared" si="186"/>
        <v>218.17</v>
      </c>
      <c r="Q1547" s="14">
        <f t="shared" si="187"/>
        <v>1.1085147860581167E-3</v>
      </c>
    </row>
    <row r="1548" spans="1:17" x14ac:dyDescent="0.25">
      <c r="A1548" s="7" t="s">
        <v>234</v>
      </c>
      <c r="B1548" s="1">
        <v>43918</v>
      </c>
      <c r="C1548" t="s">
        <v>156</v>
      </c>
      <c r="D1548" s="12">
        <v>2291.5600000000004</v>
      </c>
      <c r="E1548" s="12">
        <v>129.56</v>
      </c>
      <c r="F1548" s="12">
        <v>30.3</v>
      </c>
      <c r="I1548" s="12">
        <v>196812.89121619519</v>
      </c>
      <c r="J1548" s="12">
        <v>2521.6</v>
      </c>
      <c r="K1548" s="14">
        <v>7.9324311302927161E-3</v>
      </c>
      <c r="L1548" s="12">
        <f t="shared" si="184"/>
        <v>2291.5600000000004</v>
      </c>
      <c r="M1548" s="14">
        <f t="shared" si="185"/>
        <v>1.164334300380134E-2</v>
      </c>
      <c r="N1548" s="12">
        <v>192.9024</v>
      </c>
      <c r="O1548" s="14">
        <v>6.420835220582251E-4</v>
      </c>
      <c r="P1548" s="12">
        <f t="shared" si="186"/>
        <v>159.86000000000001</v>
      </c>
      <c r="Q1548" s="14">
        <f t="shared" si="187"/>
        <v>8.1224354264679169E-4</v>
      </c>
    </row>
    <row r="1549" spans="1:17" x14ac:dyDescent="0.25">
      <c r="A1549" s="7" t="s">
        <v>234</v>
      </c>
      <c r="B1549" s="1">
        <v>43918</v>
      </c>
      <c r="C1549" t="s">
        <v>157</v>
      </c>
      <c r="D1549" s="12">
        <v>5795.34</v>
      </c>
      <c r="E1549" s="12">
        <v>342.89</v>
      </c>
      <c r="F1549" s="12">
        <v>80.199999999999989</v>
      </c>
      <c r="I1549" s="12">
        <v>196812.89121619519</v>
      </c>
      <c r="J1549" s="12">
        <v>6588.7999999999993</v>
      </c>
      <c r="K1549" s="14">
        <v>2.0726999615828301E-2</v>
      </c>
      <c r="L1549" s="12">
        <f t="shared" si="184"/>
        <v>5795.34</v>
      </c>
      <c r="M1549" s="14">
        <f t="shared" si="185"/>
        <v>2.9445937022661437E-2</v>
      </c>
      <c r="N1549" s="12">
        <v>504.04320000000001</v>
      </c>
      <c r="O1549" s="14">
        <v>1.5939636182599826E-3</v>
      </c>
      <c r="P1549" s="12">
        <f t="shared" si="186"/>
        <v>423.09</v>
      </c>
      <c r="Q1549" s="14">
        <f t="shared" si="187"/>
        <v>2.1497067462681787E-3</v>
      </c>
    </row>
    <row r="1550" spans="1:17" x14ac:dyDescent="0.25">
      <c r="A1550" s="7" t="s">
        <v>234</v>
      </c>
      <c r="B1550" s="1">
        <v>43918</v>
      </c>
      <c r="C1550" t="s">
        <v>158</v>
      </c>
      <c r="D1550" s="12">
        <v>987</v>
      </c>
      <c r="E1550" s="12">
        <v>59.65</v>
      </c>
      <c r="F1550" s="12">
        <v>13.95</v>
      </c>
      <c r="I1550" s="12">
        <v>196812.89121619519</v>
      </c>
      <c r="J1550" s="12">
        <v>987.2</v>
      </c>
      <c r="K1550" s="14">
        <v>3.105526654435664E-3</v>
      </c>
      <c r="L1550" s="12">
        <f t="shared" si="184"/>
        <v>987</v>
      </c>
      <c r="M1550" s="14">
        <f t="shared" si="185"/>
        <v>5.0149154046814923E-3</v>
      </c>
      <c r="N1550" s="12">
        <v>75.520800000000008</v>
      </c>
      <c r="O1550" s="14">
        <v>2.375727890643283E-4</v>
      </c>
      <c r="P1550" s="12">
        <f t="shared" si="186"/>
        <v>73.599999999999994</v>
      </c>
      <c r="Q1550" s="14">
        <f t="shared" si="187"/>
        <v>3.7395924395598561E-4</v>
      </c>
    </row>
    <row r="1551" spans="1:17" x14ac:dyDescent="0.25">
      <c r="A1551" s="7" t="s">
        <v>234</v>
      </c>
      <c r="B1551" s="1">
        <v>43918</v>
      </c>
      <c r="C1551" t="s">
        <v>159</v>
      </c>
      <c r="D1551" s="12">
        <v>3349.7</v>
      </c>
      <c r="E1551" s="12">
        <v>184.09</v>
      </c>
      <c r="F1551" s="12">
        <v>43.06</v>
      </c>
      <c r="G1551" s="12">
        <v>4.24</v>
      </c>
      <c r="I1551" s="12">
        <v>196812.89121619519</v>
      </c>
      <c r="J1551" s="12">
        <v>3388</v>
      </c>
      <c r="K1551" s="14">
        <v>1.0657946014209916E-2</v>
      </c>
      <c r="L1551" s="12">
        <f t="shared" si="184"/>
        <v>3349.7</v>
      </c>
      <c r="M1551" s="14">
        <f t="shared" si="185"/>
        <v>1.7019718471187027E-2</v>
      </c>
      <c r="N1551" s="12">
        <v>262.20699999999999</v>
      </c>
      <c r="O1551" s="14">
        <v>9.3729368413602882E-4</v>
      </c>
      <c r="P1551" s="12">
        <f t="shared" si="186"/>
        <v>231.39000000000001</v>
      </c>
      <c r="Q1551" s="14">
        <f t="shared" si="187"/>
        <v>1.1756851828665152E-3</v>
      </c>
    </row>
    <row r="1552" spans="1:17" x14ac:dyDescent="0.25">
      <c r="A1552" s="7" t="s">
        <v>234</v>
      </c>
      <c r="B1552" s="1">
        <v>43918</v>
      </c>
      <c r="C1552" t="s">
        <v>160</v>
      </c>
      <c r="D1552" s="12">
        <v>871.5</v>
      </c>
      <c r="E1552" s="12">
        <v>51.94</v>
      </c>
      <c r="F1552" s="12">
        <v>12.15</v>
      </c>
      <c r="I1552" s="12">
        <v>196812.89121619519</v>
      </c>
      <c r="J1552" s="12">
        <v>826</v>
      </c>
      <c r="K1552" s="14">
        <v>2.5984248547040703E-3</v>
      </c>
      <c r="L1552" s="12">
        <f t="shared" si="184"/>
        <v>871.5</v>
      </c>
      <c r="M1552" s="14">
        <f t="shared" si="185"/>
        <v>4.4280636020059983E-3</v>
      </c>
      <c r="N1552" s="12">
        <v>63.188999999999993</v>
      </c>
      <c r="O1552" s="14">
        <v>2.0198899649141323E-4</v>
      </c>
      <c r="P1552" s="12">
        <f t="shared" si="186"/>
        <v>64.09</v>
      </c>
      <c r="Q1552" s="14">
        <f t="shared" si="187"/>
        <v>3.2563923838504241E-4</v>
      </c>
    </row>
    <row r="1553" spans="1:17" x14ac:dyDescent="0.25">
      <c r="A1553" s="7" t="s">
        <v>234</v>
      </c>
      <c r="B1553" s="1">
        <v>43918</v>
      </c>
      <c r="C1553" t="s">
        <v>161</v>
      </c>
      <c r="D1553" s="12">
        <v>736.63</v>
      </c>
      <c r="E1553" s="12">
        <v>45.67</v>
      </c>
      <c r="F1553" s="12">
        <v>10.68</v>
      </c>
      <c r="I1553" s="12">
        <v>196812.89121619519</v>
      </c>
      <c r="J1553" s="12">
        <v>710</v>
      </c>
      <c r="K1553" s="14">
        <v>2.2335128896366708E-3</v>
      </c>
      <c r="L1553" s="12">
        <f t="shared" si="184"/>
        <v>736.63</v>
      </c>
      <c r="M1553" s="14">
        <f t="shared" si="185"/>
        <v>3.7427934493926319E-3</v>
      </c>
      <c r="N1553" s="12">
        <v>54.315000000000005</v>
      </c>
      <c r="O1553" s="14">
        <v>1.9063111157869043E-4</v>
      </c>
      <c r="P1553" s="12">
        <f t="shared" si="186"/>
        <v>56.35</v>
      </c>
      <c r="Q1553" s="14">
        <f t="shared" si="187"/>
        <v>2.8631254615380154E-4</v>
      </c>
    </row>
    <row r="1554" spans="1:17" x14ac:dyDescent="0.25">
      <c r="A1554" s="7" t="s">
        <v>234</v>
      </c>
      <c r="B1554" s="1">
        <v>43918</v>
      </c>
      <c r="C1554" t="s">
        <v>162</v>
      </c>
      <c r="D1554" s="12">
        <v>680</v>
      </c>
      <c r="E1554" s="12">
        <v>40.54</v>
      </c>
      <c r="F1554" s="12">
        <v>9.48</v>
      </c>
      <c r="I1554" s="12">
        <v>196812.89121619519</v>
      </c>
      <c r="J1554" s="12">
        <v>668</v>
      </c>
      <c r="K1554" s="14">
        <v>2.1013895919398534E-3</v>
      </c>
      <c r="L1554" s="12">
        <f t="shared" si="184"/>
        <v>680</v>
      </c>
      <c r="M1554" s="14">
        <f t="shared" si="185"/>
        <v>3.4550582322020414E-3</v>
      </c>
      <c r="N1554" s="12">
        <v>51.101999999999997</v>
      </c>
      <c r="O1554" s="14">
        <v>1.8651877393787697E-4</v>
      </c>
      <c r="P1554" s="12">
        <f t="shared" si="186"/>
        <v>50.019999999999996</v>
      </c>
      <c r="Q1554" s="14">
        <f t="shared" si="187"/>
        <v>2.541500187863913E-4</v>
      </c>
    </row>
    <row r="1555" spans="1:17" x14ac:dyDescent="0.25">
      <c r="A1555" s="7" t="s">
        <v>234</v>
      </c>
      <c r="B1555" s="1">
        <v>43918</v>
      </c>
      <c r="C1555" t="s">
        <v>163</v>
      </c>
      <c r="D1555" s="12">
        <v>3247.58</v>
      </c>
      <c r="E1555" s="12">
        <v>197.03</v>
      </c>
      <c r="F1555" s="12">
        <v>46.08</v>
      </c>
      <c r="I1555" s="12">
        <v>196812.89121619519</v>
      </c>
      <c r="J1555" s="12">
        <v>3247.6</v>
      </c>
      <c r="K1555" s="14">
        <v>1.0216276704766269E-2</v>
      </c>
      <c r="L1555" s="12">
        <f t="shared" si="184"/>
        <v>3247.58</v>
      </c>
      <c r="M1555" s="14">
        <f t="shared" si="185"/>
        <v>1.6500850020198094E-2</v>
      </c>
      <c r="N1555" s="12">
        <v>248.44139999999999</v>
      </c>
      <c r="O1555" s="14">
        <v>7.8154516791461963E-4</v>
      </c>
      <c r="P1555" s="12">
        <f t="shared" si="186"/>
        <v>243.11</v>
      </c>
      <c r="Q1555" s="14">
        <f t="shared" si="187"/>
        <v>1.2352341276921151E-3</v>
      </c>
    </row>
    <row r="1556" spans="1:17" x14ac:dyDescent="0.25">
      <c r="A1556" s="7" t="s">
        <v>234</v>
      </c>
      <c r="B1556" s="1">
        <v>43918</v>
      </c>
      <c r="C1556" t="s">
        <v>164</v>
      </c>
      <c r="D1556" s="12">
        <v>1196.05</v>
      </c>
      <c r="E1556" s="12">
        <v>70.349999999999994</v>
      </c>
      <c r="F1556" s="12">
        <v>16.46</v>
      </c>
      <c r="G1556" s="12">
        <v>2.13</v>
      </c>
      <c r="I1556" s="12">
        <v>196812.89121619519</v>
      </c>
      <c r="J1556" s="12">
        <v>1498</v>
      </c>
      <c r="K1556" s="14">
        <v>4.7123976178531446E-3</v>
      </c>
      <c r="L1556" s="12">
        <f t="shared" si="184"/>
        <v>1196.05</v>
      </c>
      <c r="M1556" s="14">
        <f t="shared" si="185"/>
        <v>6.0770917626841933E-3</v>
      </c>
      <c r="N1556" s="12">
        <v>114.59700000000001</v>
      </c>
      <c r="O1556" s="14">
        <v>3.8889942163317716E-4</v>
      </c>
      <c r="P1556" s="12">
        <f t="shared" si="186"/>
        <v>88.94</v>
      </c>
      <c r="Q1556" s="14">
        <f t="shared" si="187"/>
        <v>4.5190129290007284E-4</v>
      </c>
    </row>
    <row r="1557" spans="1:17" x14ac:dyDescent="0.25">
      <c r="A1557" s="7" t="s">
        <v>234</v>
      </c>
      <c r="B1557" s="1">
        <v>43918</v>
      </c>
      <c r="C1557" t="s">
        <v>165</v>
      </c>
      <c r="D1557" s="12">
        <v>988.94</v>
      </c>
      <c r="E1557" s="12">
        <v>60.97</v>
      </c>
      <c r="F1557" s="12">
        <v>14.26</v>
      </c>
      <c r="G1557" s="12">
        <v>2.9699999999999998</v>
      </c>
      <c r="I1557" s="12">
        <v>196812.89121619519</v>
      </c>
      <c r="J1557" s="12">
        <v>502</v>
      </c>
      <c r="K1557" s="14">
        <v>1.5791879867571954E-3</v>
      </c>
      <c r="L1557" s="12">
        <f t="shared" si="184"/>
        <v>988.94</v>
      </c>
      <c r="M1557" s="14">
        <f t="shared" si="185"/>
        <v>5.0247724825792451E-3</v>
      </c>
      <c r="N1557" s="12">
        <v>49.447000000000003</v>
      </c>
      <c r="O1557" s="14">
        <v>1.5555001669558373E-4</v>
      </c>
      <c r="P1557" s="12">
        <f t="shared" si="186"/>
        <v>78.2</v>
      </c>
      <c r="Q1557" s="14">
        <f t="shared" si="187"/>
        <v>3.9733169670323477E-4</v>
      </c>
    </row>
    <row r="1558" spans="1:17" x14ac:dyDescent="0.25">
      <c r="A1558" s="7" t="s">
        <v>234</v>
      </c>
      <c r="B1558" s="1">
        <v>43918</v>
      </c>
      <c r="C1558" t="s">
        <v>4</v>
      </c>
      <c r="D1558" s="12">
        <v>4240.3</v>
      </c>
      <c r="E1558" s="12">
        <v>254.77</v>
      </c>
      <c r="F1558" s="12">
        <v>59.59</v>
      </c>
      <c r="G1558" s="12">
        <v>24.659999999999997</v>
      </c>
      <c r="H1558" s="12">
        <v>67.84</v>
      </c>
      <c r="I1558" s="12">
        <v>196812.89121619519</v>
      </c>
      <c r="J1558" s="12">
        <v>4644</v>
      </c>
      <c r="K1558" s="14">
        <v>1.4609061773905209E-2</v>
      </c>
      <c r="L1558" s="12">
        <f t="shared" si="184"/>
        <v>4240.3</v>
      </c>
      <c r="M1558" s="14">
        <f t="shared" si="185"/>
        <v>2.1544828561773994E-2</v>
      </c>
      <c r="N1558" s="12">
        <v>448.65599999999989</v>
      </c>
      <c r="O1558" s="14">
        <v>1.4320891424250042E-3</v>
      </c>
      <c r="P1558" s="12">
        <f t="shared" si="186"/>
        <v>406.86</v>
      </c>
      <c r="Q1558" s="14">
        <f t="shared" si="187"/>
        <v>2.0672426358142979E-3</v>
      </c>
    </row>
    <row r="1559" spans="1:17" x14ac:dyDescent="0.25">
      <c r="A1559" s="7" t="s">
        <v>234</v>
      </c>
      <c r="B1559" s="1">
        <v>43918</v>
      </c>
      <c r="C1559" t="s">
        <v>166</v>
      </c>
      <c r="D1559" s="12">
        <v>2657.26</v>
      </c>
      <c r="E1559" s="12">
        <v>156.82</v>
      </c>
      <c r="F1559" s="12">
        <v>36.67</v>
      </c>
      <c r="G1559" s="12">
        <v>11.270000000000001</v>
      </c>
      <c r="H1559" s="12">
        <v>23.830000000000005</v>
      </c>
      <c r="I1559" s="12">
        <v>196812.89121619519</v>
      </c>
      <c r="J1559" s="12">
        <v>3224</v>
      </c>
      <c r="K1559" s="14">
        <v>1.0142035994631867E-2</v>
      </c>
      <c r="L1559" s="12">
        <f t="shared" si="184"/>
        <v>2657.26</v>
      </c>
      <c r="M1559" s="14">
        <f t="shared" si="185"/>
        <v>1.3501452997207642E-2</v>
      </c>
      <c r="N1559" s="12">
        <v>308.78599999999994</v>
      </c>
      <c r="O1559" s="14">
        <v>9.920871031665801E-4</v>
      </c>
      <c r="P1559" s="12">
        <f t="shared" si="186"/>
        <v>228.59000000000003</v>
      </c>
      <c r="Q1559" s="14">
        <f t="shared" si="187"/>
        <v>1.1614584724986246E-3</v>
      </c>
    </row>
    <row r="1560" spans="1:17" x14ac:dyDescent="0.25">
      <c r="A1560" s="7" t="s">
        <v>234</v>
      </c>
      <c r="B1560" s="1">
        <v>43918</v>
      </c>
      <c r="C1560" t="s">
        <v>6</v>
      </c>
      <c r="D1560" s="12">
        <v>14639.1</v>
      </c>
      <c r="E1560" s="12">
        <v>855.79</v>
      </c>
      <c r="F1560" s="12">
        <v>200.14999999999998</v>
      </c>
      <c r="G1560" s="12">
        <v>62.37</v>
      </c>
      <c r="H1560" s="12">
        <v>144.63</v>
      </c>
      <c r="I1560" s="12">
        <v>196812.89121619519</v>
      </c>
      <c r="J1560" s="12">
        <v>23106</v>
      </c>
      <c r="K1560" s="14">
        <v>7.2686688490063253E-2</v>
      </c>
      <c r="L1560" s="12">
        <f t="shared" si="184"/>
        <v>14639.1</v>
      </c>
      <c r="M1560" s="14">
        <f t="shared" si="185"/>
        <v>7.4380798480924853E-2</v>
      </c>
      <c r="N1560" s="12">
        <v>2144.3149999999996</v>
      </c>
      <c r="O1560" s="14">
        <v>7.0216910832009453E-3</v>
      </c>
      <c r="P1560" s="12">
        <f t="shared" si="186"/>
        <v>1262.94</v>
      </c>
      <c r="Q1560" s="14">
        <f t="shared" si="187"/>
        <v>6.4169577114371271E-3</v>
      </c>
    </row>
    <row r="1561" spans="1:17" x14ac:dyDescent="0.25">
      <c r="A1561" s="7" t="s">
        <v>234</v>
      </c>
      <c r="B1561" s="1">
        <v>43918</v>
      </c>
      <c r="C1561" t="s">
        <v>7</v>
      </c>
      <c r="D1561" s="12">
        <v>3017.38</v>
      </c>
      <c r="E1561" s="12">
        <v>177.60999999999999</v>
      </c>
      <c r="F1561" s="12">
        <v>41.529999999999994</v>
      </c>
      <c r="G1561" s="12">
        <v>16.59</v>
      </c>
      <c r="H1561" s="12">
        <v>43.830000000000005</v>
      </c>
      <c r="I1561" s="12">
        <v>196812.89121619519</v>
      </c>
      <c r="J1561" s="12">
        <v>4280</v>
      </c>
      <c r="K1561" s="14">
        <v>1.3463993193866127E-2</v>
      </c>
      <c r="L1561" s="12">
        <f t="shared" si="184"/>
        <v>3017.38</v>
      </c>
      <c r="M1561" s="14">
        <f t="shared" si="185"/>
        <v>1.5331211189237935E-2</v>
      </c>
      <c r="N1561" s="12">
        <v>404.43099999999998</v>
      </c>
      <c r="O1561" s="14">
        <v>1.3073096980251687E-3</v>
      </c>
      <c r="P1561" s="12">
        <f t="shared" si="186"/>
        <v>279.56</v>
      </c>
      <c r="Q1561" s="14">
        <f t="shared" si="187"/>
        <v>1.4204354108741215E-3</v>
      </c>
    </row>
    <row r="1562" spans="1:17" x14ac:dyDescent="0.25">
      <c r="A1562" s="7" t="s">
        <v>234</v>
      </c>
      <c r="B1562" s="1">
        <v>43918</v>
      </c>
      <c r="C1562" t="s">
        <v>167</v>
      </c>
      <c r="D1562" s="12">
        <v>3226.1400000000003</v>
      </c>
      <c r="E1562" s="12">
        <v>172.04</v>
      </c>
      <c r="F1562" s="12">
        <v>40.229999999999997</v>
      </c>
      <c r="G1562" s="12">
        <v>12.99</v>
      </c>
      <c r="H1562" s="12">
        <v>37.800000000000004</v>
      </c>
      <c r="I1562" s="12">
        <v>196812.89121619519</v>
      </c>
      <c r="J1562" s="12">
        <v>4546</v>
      </c>
      <c r="K1562" s="14">
        <v>1.4300774079279302E-2</v>
      </c>
      <c r="L1562" s="12">
        <f t="shared" si="184"/>
        <v>3226.1400000000003</v>
      </c>
      <c r="M1562" s="14">
        <f t="shared" si="185"/>
        <v>1.6391914066523964E-2</v>
      </c>
      <c r="N1562" s="12">
        <v>419.2360000000001</v>
      </c>
      <c r="O1562" s="14">
        <v>1.3780452085296023E-3</v>
      </c>
      <c r="P1562" s="12">
        <f t="shared" si="186"/>
        <v>263.06</v>
      </c>
      <c r="Q1562" s="14">
        <f t="shared" si="187"/>
        <v>1.3365994390633366E-3</v>
      </c>
    </row>
    <row r="1563" spans="1:17" x14ac:dyDescent="0.25">
      <c r="A1563" s="7" t="s">
        <v>234</v>
      </c>
      <c r="B1563" s="1">
        <v>43918</v>
      </c>
      <c r="C1563" t="s">
        <v>168</v>
      </c>
      <c r="D1563" s="12">
        <v>1772.85</v>
      </c>
      <c r="E1563" s="12">
        <v>100.46000000000001</v>
      </c>
      <c r="F1563" s="12">
        <v>23.490000000000002</v>
      </c>
      <c r="G1563" s="12">
        <v>7.7300000000000013</v>
      </c>
      <c r="H1563" s="12">
        <v>19.72</v>
      </c>
      <c r="I1563" s="12">
        <v>196812.89121619519</v>
      </c>
      <c r="J1563" s="12">
        <v>3178</v>
      </c>
      <c r="K1563" s="14">
        <v>9.9973295257258302E-3</v>
      </c>
      <c r="L1563" s="12">
        <f t="shared" si="184"/>
        <v>1772.85</v>
      </c>
      <c r="M1563" s="14">
        <f t="shared" si="185"/>
        <v>9.0077940984696885E-3</v>
      </c>
      <c r="N1563" s="12">
        <v>313.03300000000002</v>
      </c>
      <c r="O1563" s="14">
        <v>9.847369582839942E-4</v>
      </c>
      <c r="P1563" s="12">
        <f t="shared" si="186"/>
        <v>151.4</v>
      </c>
      <c r="Q1563" s="14">
        <f t="shared" si="187"/>
        <v>7.6925855346380743E-4</v>
      </c>
    </row>
    <row r="1564" spans="1:17" x14ac:dyDescent="0.25">
      <c r="A1564" s="7" t="s">
        <v>234</v>
      </c>
      <c r="B1564" s="1">
        <v>43918</v>
      </c>
      <c r="C1564" t="s">
        <v>169</v>
      </c>
      <c r="D1564" s="12">
        <v>841.49</v>
      </c>
      <c r="E1564" s="12">
        <v>51.81</v>
      </c>
      <c r="F1564" s="12">
        <v>12.12</v>
      </c>
      <c r="I1564" s="12">
        <v>196812.89121619519</v>
      </c>
      <c r="J1564" s="12">
        <v>826</v>
      </c>
      <c r="K1564" s="14">
        <v>2.5984248547040703E-3</v>
      </c>
      <c r="L1564" s="12">
        <f t="shared" si="184"/>
        <v>841.49</v>
      </c>
      <c r="M1564" s="14">
        <f t="shared" si="185"/>
        <v>4.275583752670141E-3</v>
      </c>
      <c r="N1564" s="12">
        <v>63.188999999999993</v>
      </c>
      <c r="O1564" s="14">
        <v>2.0198899649141323E-4</v>
      </c>
      <c r="P1564" s="12">
        <f t="shared" si="186"/>
        <v>63.93</v>
      </c>
      <c r="Q1564" s="14">
        <f t="shared" si="187"/>
        <v>3.2482628350687722E-4</v>
      </c>
    </row>
    <row r="1565" spans="1:17" x14ac:dyDescent="0.25">
      <c r="A1565" s="7" t="s">
        <v>234</v>
      </c>
      <c r="B1565" s="1">
        <v>43918</v>
      </c>
      <c r="C1565" t="s">
        <v>170</v>
      </c>
      <c r="D1565" s="12">
        <v>1242</v>
      </c>
      <c r="E1565" s="12">
        <v>75.38</v>
      </c>
      <c r="F1565" s="12">
        <v>17.63</v>
      </c>
      <c r="G1565" s="12">
        <v>2.94</v>
      </c>
      <c r="H1565" s="12">
        <v>7.84</v>
      </c>
      <c r="I1565" s="12">
        <v>196812.89121619519</v>
      </c>
      <c r="J1565" s="12">
        <v>742</v>
      </c>
      <c r="K1565" s="14">
        <v>2.3341782593104361E-3</v>
      </c>
      <c r="L1565" s="12">
        <f t="shared" si="184"/>
        <v>1242</v>
      </c>
      <c r="M1565" s="14">
        <f t="shared" si="185"/>
        <v>6.3105622417572579E-3</v>
      </c>
      <c r="N1565" s="12">
        <v>56.762999999999998</v>
      </c>
      <c r="O1565" s="14">
        <v>1.9376432120978636E-4</v>
      </c>
      <c r="P1565" s="12">
        <f t="shared" si="186"/>
        <v>103.78999999999999</v>
      </c>
      <c r="Q1565" s="14">
        <f t="shared" si="187"/>
        <v>5.2735366752977922E-4</v>
      </c>
    </row>
    <row r="1566" spans="1:17" x14ac:dyDescent="0.25">
      <c r="A1566" s="7" t="s">
        <v>234</v>
      </c>
      <c r="B1566" s="1">
        <v>43918</v>
      </c>
      <c r="C1566" t="s">
        <v>11</v>
      </c>
      <c r="D1566" s="12">
        <v>854.23</v>
      </c>
      <c r="E1566" s="12">
        <v>49.300000000000004</v>
      </c>
      <c r="F1566" s="12">
        <v>11.53</v>
      </c>
      <c r="I1566" s="12">
        <v>196812.89121619519</v>
      </c>
      <c r="J1566" s="12">
        <v>1302</v>
      </c>
      <c r="K1566" s="14">
        <v>4.0958222286013313E-3</v>
      </c>
      <c r="L1566" s="12">
        <f t="shared" si="184"/>
        <v>854.23</v>
      </c>
      <c r="M1566" s="14">
        <f t="shared" si="185"/>
        <v>4.3403152848440442E-3</v>
      </c>
      <c r="N1566" s="12">
        <v>99.603000000000009</v>
      </c>
      <c r="O1566" s="14">
        <v>3.6970851264271452E-4</v>
      </c>
      <c r="P1566" s="12">
        <f t="shared" si="186"/>
        <v>60.830000000000005</v>
      </c>
      <c r="Q1566" s="14">
        <f t="shared" si="187"/>
        <v>3.0907528274242677E-4</v>
      </c>
    </row>
    <row r="1567" spans="1:17" x14ac:dyDescent="0.25">
      <c r="A1567" s="7" t="s">
        <v>236</v>
      </c>
      <c r="B1567" s="1">
        <v>43925</v>
      </c>
      <c r="C1567" t="s">
        <v>2</v>
      </c>
      <c r="D1567" s="12">
        <v>10296.710000000001</v>
      </c>
      <c r="E1567" s="12">
        <v>397.68</v>
      </c>
      <c r="F1567" s="12">
        <v>146.53</v>
      </c>
      <c r="I1567" s="12">
        <v>27648.850443924352</v>
      </c>
      <c r="J1567" s="12">
        <v>11770</v>
      </c>
      <c r="K1567" s="14">
        <v>3.4744335011727634E-2</v>
      </c>
      <c r="L1567" s="12">
        <f t="shared" ref="L1567:L1588" si="188">+D1567</f>
        <v>10296.710000000001</v>
      </c>
      <c r="M1567" s="14">
        <f t="shared" ref="M1567:M1588" si="189">+L1567/$I1567</f>
        <v>0.37241005809204025</v>
      </c>
      <c r="N1567" s="12">
        <v>900.40499999999997</v>
      </c>
      <c r="O1567" s="14">
        <v>2.6579416283971638E-3</v>
      </c>
      <c r="P1567" s="12">
        <f t="shared" ref="P1567:P1588" si="190">+SUM(E1567:H1567)</f>
        <v>544.21</v>
      </c>
      <c r="Q1567" s="14">
        <f t="shared" ref="Q1567:Q1588" si="191">+P1567/$I1567</f>
        <v>1.968291597163261E-2</v>
      </c>
    </row>
    <row r="1568" spans="1:17" x14ac:dyDescent="0.25">
      <c r="A1568" s="7" t="s">
        <v>236</v>
      </c>
      <c r="B1568" s="1">
        <v>43925</v>
      </c>
      <c r="C1568" t="s">
        <v>154</v>
      </c>
      <c r="D1568" s="12">
        <v>1423.08</v>
      </c>
      <c r="E1568" s="12">
        <v>86.61</v>
      </c>
      <c r="F1568" s="12">
        <v>20.260000000000002</v>
      </c>
      <c r="I1568" s="12">
        <v>27648.850443924352</v>
      </c>
      <c r="J1568" s="12">
        <v>1558</v>
      </c>
      <c r="K1568" s="14">
        <v>4.5991226803969113E-3</v>
      </c>
      <c r="L1568" s="12">
        <f t="shared" si="188"/>
        <v>1423.08</v>
      </c>
      <c r="M1568" s="14">
        <f t="shared" si="189"/>
        <v>5.1469770972438829E-2</v>
      </c>
      <c r="N1568" s="12">
        <v>119.18700000000001</v>
      </c>
      <c r="O1568" s="14">
        <v>3.5183288505036378E-4</v>
      </c>
      <c r="P1568" s="12">
        <f t="shared" si="190"/>
        <v>106.87</v>
      </c>
      <c r="Q1568" s="14">
        <f t="shared" si="191"/>
        <v>3.8652601567196066E-3</v>
      </c>
    </row>
    <row r="1569" spans="1:17" x14ac:dyDescent="0.25">
      <c r="A1569" s="7" t="s">
        <v>236</v>
      </c>
      <c r="B1569" s="1">
        <v>43925</v>
      </c>
      <c r="C1569" t="s">
        <v>155</v>
      </c>
      <c r="D1569" s="12">
        <v>2657.99</v>
      </c>
      <c r="E1569" s="12">
        <v>158.52000000000001</v>
      </c>
      <c r="F1569" s="12">
        <v>37.07</v>
      </c>
      <c r="I1569" s="12">
        <v>27648.850443924352</v>
      </c>
      <c r="J1569" s="12">
        <v>2953.2</v>
      </c>
      <c r="K1569" s="14">
        <v>8.7176695120334772E-3</v>
      </c>
      <c r="L1569" s="12">
        <f t="shared" si="188"/>
        <v>2657.99</v>
      </c>
      <c r="M1569" s="14">
        <f t="shared" si="189"/>
        <v>9.6133834040976376E-2</v>
      </c>
      <c r="N1569" s="12">
        <v>225.91980000000001</v>
      </c>
      <c r="O1569" s="14">
        <v>6.6690171767056113E-4</v>
      </c>
      <c r="P1569" s="12">
        <f t="shared" si="190"/>
        <v>195.59</v>
      </c>
      <c r="Q1569" s="14">
        <f t="shared" si="191"/>
        <v>7.0740734916514255E-3</v>
      </c>
    </row>
    <row r="1570" spans="1:17" x14ac:dyDescent="0.25">
      <c r="A1570" s="7" t="s">
        <v>236</v>
      </c>
      <c r="B1570" s="1">
        <v>43925</v>
      </c>
      <c r="C1570" t="s">
        <v>156</v>
      </c>
      <c r="D1570" s="12">
        <v>1897.37</v>
      </c>
      <c r="E1570" s="12">
        <v>107.53</v>
      </c>
      <c r="F1570" s="12">
        <v>25.15</v>
      </c>
      <c r="I1570" s="12">
        <v>27648.850443924352</v>
      </c>
      <c r="J1570" s="12">
        <v>2521.6</v>
      </c>
      <c r="K1570" s="14">
        <v>7.4436121636000333E-3</v>
      </c>
      <c r="L1570" s="12">
        <f t="shared" si="188"/>
        <v>1897.37</v>
      </c>
      <c r="M1570" s="14">
        <f t="shared" si="189"/>
        <v>6.862382954575727E-2</v>
      </c>
      <c r="N1570" s="12">
        <v>192.9024</v>
      </c>
      <c r="O1570" s="14">
        <v>5.6943633051540258E-4</v>
      </c>
      <c r="P1570" s="12">
        <f t="shared" si="190"/>
        <v>132.68</v>
      </c>
      <c r="Q1570" s="14">
        <f t="shared" si="191"/>
        <v>4.7987528548101193E-3</v>
      </c>
    </row>
    <row r="1571" spans="1:17" x14ac:dyDescent="0.25">
      <c r="A1571" s="7" t="s">
        <v>236</v>
      </c>
      <c r="B1571" s="1">
        <v>43925</v>
      </c>
      <c r="C1571" t="s">
        <v>157</v>
      </c>
      <c r="D1571" s="12">
        <v>4831.38</v>
      </c>
      <c r="E1571" s="12">
        <v>283.13</v>
      </c>
      <c r="F1571" s="12">
        <v>66.209999999999994</v>
      </c>
      <c r="I1571" s="12">
        <v>27648.850443924352</v>
      </c>
      <c r="J1571" s="12">
        <v>6588.7999999999993</v>
      </c>
      <c r="K1571" s="14">
        <v>1.9449742950320391E-2</v>
      </c>
      <c r="L1571" s="12">
        <f t="shared" si="188"/>
        <v>4831.38</v>
      </c>
      <c r="M1571" s="14">
        <f t="shared" si="189"/>
        <v>0.17474071877956371</v>
      </c>
      <c r="N1571" s="12">
        <v>504.04320000000001</v>
      </c>
      <c r="O1571" s="14">
        <v>1.4879053356995099E-3</v>
      </c>
      <c r="P1571" s="12">
        <f t="shared" si="190"/>
        <v>349.34</v>
      </c>
      <c r="Q1571" s="14">
        <f t="shared" si="191"/>
        <v>1.2634883345638882E-2</v>
      </c>
    </row>
    <row r="1572" spans="1:17" x14ac:dyDescent="0.25">
      <c r="A1572" s="7" t="s">
        <v>236</v>
      </c>
      <c r="B1572" s="1">
        <v>43925</v>
      </c>
      <c r="C1572" t="s">
        <v>158</v>
      </c>
      <c r="D1572" s="12">
        <v>888.3</v>
      </c>
      <c r="E1572" s="12">
        <v>53.53</v>
      </c>
      <c r="F1572" s="12">
        <v>12.52</v>
      </c>
      <c r="I1572" s="12">
        <v>27648.850443924352</v>
      </c>
      <c r="J1572" s="12">
        <v>987.2</v>
      </c>
      <c r="K1572" s="14">
        <v>2.9141552696327544E-3</v>
      </c>
      <c r="L1572" s="12">
        <f t="shared" si="188"/>
        <v>888.3</v>
      </c>
      <c r="M1572" s="14">
        <f t="shared" si="189"/>
        <v>3.2127918005184115E-2</v>
      </c>
      <c r="N1572" s="12">
        <v>75.520800000000008</v>
      </c>
      <c r="O1572" s="14">
        <v>2.2293287812690573E-4</v>
      </c>
      <c r="P1572" s="12">
        <f t="shared" si="190"/>
        <v>66.05</v>
      </c>
      <c r="Q1572" s="14">
        <f t="shared" si="191"/>
        <v>2.3888877454040424E-3</v>
      </c>
    </row>
    <row r="1573" spans="1:17" x14ac:dyDescent="0.25">
      <c r="A1573" s="7" t="s">
        <v>236</v>
      </c>
      <c r="B1573" s="1">
        <v>43925</v>
      </c>
      <c r="C1573" t="s">
        <v>159</v>
      </c>
      <c r="D1573" s="12">
        <v>3110.4</v>
      </c>
      <c r="E1573" s="12">
        <v>169.25</v>
      </c>
      <c r="F1573" s="12">
        <v>39.580000000000005</v>
      </c>
      <c r="G1573" s="12">
        <v>2.46</v>
      </c>
      <c r="I1573" s="12">
        <v>27648.850443924352</v>
      </c>
      <c r="J1573" s="12">
        <v>3388</v>
      </c>
      <c r="K1573" s="14">
        <v>1.0001173068796365E-2</v>
      </c>
      <c r="L1573" s="12">
        <f t="shared" si="188"/>
        <v>3110.4</v>
      </c>
      <c r="M1573" s="14">
        <f t="shared" si="189"/>
        <v>0.11249653964125259</v>
      </c>
      <c r="N1573" s="12">
        <v>259.18200000000002</v>
      </c>
      <c r="O1573" s="14">
        <v>7.6508973976292197E-4</v>
      </c>
      <c r="P1573" s="12">
        <f t="shared" si="190"/>
        <v>211.29000000000002</v>
      </c>
      <c r="Q1573" s="14">
        <f t="shared" si="191"/>
        <v>7.6419090344651049E-3</v>
      </c>
    </row>
    <row r="1574" spans="1:17" x14ac:dyDescent="0.25">
      <c r="A1574" s="7" t="s">
        <v>236</v>
      </c>
      <c r="B1574" s="1">
        <v>43925</v>
      </c>
      <c r="C1574" t="s">
        <v>160</v>
      </c>
      <c r="D1574" s="12">
        <v>760</v>
      </c>
      <c r="E1574" s="12">
        <v>45.02</v>
      </c>
      <c r="F1574" s="12">
        <v>10.53</v>
      </c>
      <c r="I1574" s="12">
        <v>27648.850443924352</v>
      </c>
      <c r="J1574" s="12">
        <v>826</v>
      </c>
      <c r="K1574" s="14">
        <v>2.4383025250371304E-3</v>
      </c>
      <c r="L1574" s="12">
        <f t="shared" si="188"/>
        <v>760</v>
      </c>
      <c r="M1574" s="14">
        <f t="shared" si="189"/>
        <v>2.7487580416458324E-2</v>
      </c>
      <c r="N1574" s="12">
        <v>63.188999999999993</v>
      </c>
      <c r="O1574" s="14">
        <v>1.8653014316534044E-4</v>
      </c>
      <c r="P1574" s="12">
        <f t="shared" si="190"/>
        <v>55.550000000000004</v>
      </c>
      <c r="Q1574" s="14">
        <f t="shared" si="191"/>
        <v>2.0091251212292893E-3</v>
      </c>
    </row>
    <row r="1575" spans="1:17" x14ac:dyDescent="0.25">
      <c r="A1575" s="7" t="s">
        <v>236</v>
      </c>
      <c r="B1575" s="1">
        <v>43925</v>
      </c>
      <c r="C1575" t="s">
        <v>161</v>
      </c>
      <c r="D1575" s="12">
        <v>640</v>
      </c>
      <c r="E1575" s="12">
        <v>39.68</v>
      </c>
      <c r="F1575" s="12">
        <v>9.2799999999999994</v>
      </c>
      <c r="I1575" s="12">
        <v>27648.850443924352</v>
      </c>
      <c r="J1575" s="12">
        <v>710</v>
      </c>
      <c r="K1575" s="14">
        <v>2.09587747309487E-3</v>
      </c>
      <c r="L1575" s="12">
        <f t="shared" si="188"/>
        <v>640</v>
      </c>
      <c r="M1575" s="14">
        <f t="shared" si="189"/>
        <v>2.3147436140175431E-2</v>
      </c>
      <c r="N1575" s="12">
        <v>54.315000000000005</v>
      </c>
      <c r="O1575" s="14">
        <v>1.6033462669175756E-4</v>
      </c>
      <c r="P1575" s="12">
        <f t="shared" si="190"/>
        <v>48.96</v>
      </c>
      <c r="Q1575" s="14">
        <f t="shared" si="191"/>
        <v>1.7707788647234205E-3</v>
      </c>
    </row>
    <row r="1576" spans="1:17" x14ac:dyDescent="0.25">
      <c r="A1576" s="7" t="s">
        <v>236</v>
      </c>
      <c r="B1576" s="1">
        <v>43925</v>
      </c>
      <c r="C1576" t="s">
        <v>162</v>
      </c>
      <c r="D1576" s="12">
        <v>620</v>
      </c>
      <c r="E1576" s="12">
        <v>36.82</v>
      </c>
      <c r="F1576" s="12">
        <v>8.61</v>
      </c>
      <c r="I1576" s="12">
        <v>27648.850443924352</v>
      </c>
      <c r="J1576" s="12">
        <v>668</v>
      </c>
      <c r="K1576" s="14">
        <v>1.9718959887709479E-3</v>
      </c>
      <c r="L1576" s="12">
        <f t="shared" si="188"/>
        <v>620</v>
      </c>
      <c r="M1576" s="14">
        <f t="shared" si="189"/>
        <v>2.2424078760794948E-2</v>
      </c>
      <c r="N1576" s="12">
        <v>51.101999999999997</v>
      </c>
      <c r="O1576" s="14">
        <v>1.5085004314097751E-4</v>
      </c>
      <c r="P1576" s="12">
        <f t="shared" si="190"/>
        <v>45.43</v>
      </c>
      <c r="Q1576" s="14">
        <f t="shared" si="191"/>
        <v>1.6431062872627653E-3</v>
      </c>
    </row>
    <row r="1577" spans="1:17" x14ac:dyDescent="0.25">
      <c r="A1577" s="7" t="s">
        <v>236</v>
      </c>
      <c r="B1577" s="1">
        <v>43925</v>
      </c>
      <c r="C1577" t="s">
        <v>163</v>
      </c>
      <c r="D1577" s="12">
        <v>2922.8199999999997</v>
      </c>
      <c r="E1577" s="12">
        <v>176.9</v>
      </c>
      <c r="F1577" s="12">
        <v>41.370000000000005</v>
      </c>
      <c r="I1577" s="12">
        <v>27648.850443924352</v>
      </c>
      <c r="J1577" s="12">
        <v>3247.6</v>
      </c>
      <c r="K1577" s="14">
        <v>9.5867206783421116E-3</v>
      </c>
      <c r="L1577" s="12">
        <f t="shared" si="188"/>
        <v>2922.8199999999997</v>
      </c>
      <c r="M1577" s="14">
        <f t="shared" si="189"/>
        <v>0.10571217078004304</v>
      </c>
      <c r="N1577" s="12">
        <v>248.44139999999999</v>
      </c>
      <c r="O1577" s="14">
        <v>7.3338413189317153E-4</v>
      </c>
      <c r="P1577" s="12">
        <f t="shared" si="190"/>
        <v>218.27</v>
      </c>
      <c r="Q1577" s="14">
        <f t="shared" si="191"/>
        <v>7.8943607598688931E-3</v>
      </c>
    </row>
    <row r="1578" spans="1:17" x14ac:dyDescent="0.25">
      <c r="A1578" s="7" t="s">
        <v>236</v>
      </c>
      <c r="B1578" s="1">
        <v>43925</v>
      </c>
      <c r="C1578" t="s">
        <v>164</v>
      </c>
      <c r="D1578" s="12">
        <v>1063.5999999999999</v>
      </c>
      <c r="E1578" s="12">
        <v>64.47999999999999</v>
      </c>
      <c r="F1578" s="12">
        <v>15.08</v>
      </c>
      <c r="G1578" s="12">
        <v>2.04</v>
      </c>
      <c r="I1578" s="12">
        <v>27648.850443924352</v>
      </c>
      <c r="J1578" s="12">
        <v>1498</v>
      </c>
      <c r="K1578" s="14">
        <v>4.4220062742198803E-3</v>
      </c>
      <c r="L1578" s="12">
        <f t="shared" si="188"/>
        <v>1063.5999999999999</v>
      </c>
      <c r="M1578" s="14">
        <f t="shared" si="189"/>
        <v>3.8468145435454036E-2</v>
      </c>
      <c r="N1578" s="12">
        <v>114.59700000000001</v>
      </c>
      <c r="O1578" s="14">
        <v>3.3828347997782088E-4</v>
      </c>
      <c r="P1578" s="12">
        <f t="shared" si="190"/>
        <v>81.599999999999994</v>
      </c>
      <c r="Q1578" s="14">
        <f t="shared" si="191"/>
        <v>2.9512981078723671E-3</v>
      </c>
    </row>
    <row r="1579" spans="1:17" x14ac:dyDescent="0.25">
      <c r="A1579" s="7" t="s">
        <v>236</v>
      </c>
      <c r="B1579" s="1">
        <v>43925</v>
      </c>
      <c r="C1579" t="s">
        <v>165</v>
      </c>
      <c r="I1579" s="12">
        <v>27648.850443924352</v>
      </c>
      <c r="J1579" s="12">
        <v>502</v>
      </c>
      <c r="K1579" s="14">
        <v>1.4818739316811616E-3</v>
      </c>
      <c r="L1579" s="12">
        <f t="shared" si="188"/>
        <v>0</v>
      </c>
      <c r="M1579" s="14">
        <f t="shared" si="189"/>
        <v>0</v>
      </c>
      <c r="N1579" s="12">
        <v>49.447000000000003</v>
      </c>
      <c r="O1579" s="14">
        <v>1.2717179359018565E-4</v>
      </c>
      <c r="P1579" s="12">
        <f t="shared" si="190"/>
        <v>0</v>
      </c>
      <c r="Q1579" s="14">
        <f t="shared" si="191"/>
        <v>0</v>
      </c>
    </row>
    <row r="1580" spans="1:17" x14ac:dyDescent="0.25">
      <c r="A1580" s="7" t="s">
        <v>236</v>
      </c>
      <c r="B1580" s="1">
        <v>43925</v>
      </c>
      <c r="C1580" t="s">
        <v>4</v>
      </c>
      <c r="I1580" s="12">
        <v>27648.850443924352</v>
      </c>
      <c r="J1580" s="12">
        <v>4644</v>
      </c>
      <c r="K1580" s="14">
        <v>1.3708809838102218E-2</v>
      </c>
      <c r="L1580" s="12">
        <f t="shared" si="188"/>
        <v>0</v>
      </c>
      <c r="M1580" s="14">
        <f t="shared" si="189"/>
        <v>0</v>
      </c>
      <c r="N1580" s="12">
        <v>438.40399999999988</v>
      </c>
      <c r="O1580" s="14">
        <v>1.1544181680009629E-3</v>
      </c>
      <c r="P1580" s="12">
        <f t="shared" si="190"/>
        <v>0</v>
      </c>
      <c r="Q1580" s="14">
        <f t="shared" si="191"/>
        <v>0</v>
      </c>
    </row>
    <row r="1581" spans="1:17" x14ac:dyDescent="0.25">
      <c r="A1581" s="7" t="s">
        <v>236</v>
      </c>
      <c r="B1581" s="1">
        <v>43925</v>
      </c>
      <c r="C1581" t="s">
        <v>166</v>
      </c>
      <c r="I1581" s="12">
        <v>27648.850443924352</v>
      </c>
      <c r="J1581" s="12">
        <v>3224</v>
      </c>
      <c r="K1581" s="14">
        <v>9.5170548919124801E-3</v>
      </c>
      <c r="L1581" s="12">
        <f t="shared" si="188"/>
        <v>0</v>
      </c>
      <c r="M1581" s="14">
        <f t="shared" si="189"/>
        <v>0</v>
      </c>
      <c r="N1581" s="12">
        <v>290.45999999999998</v>
      </c>
      <c r="O1581" s="14">
        <v>7.7521932222619663E-4</v>
      </c>
      <c r="P1581" s="12">
        <f t="shared" si="190"/>
        <v>0</v>
      </c>
      <c r="Q1581" s="14">
        <f t="shared" si="191"/>
        <v>0</v>
      </c>
    </row>
    <row r="1582" spans="1:17" x14ac:dyDescent="0.25">
      <c r="A1582" s="7" t="s">
        <v>236</v>
      </c>
      <c r="B1582" s="1">
        <v>43925</v>
      </c>
      <c r="C1582" t="s">
        <v>6</v>
      </c>
      <c r="D1582" s="12">
        <v>4606.8099999999995</v>
      </c>
      <c r="E1582" s="12">
        <v>270.14999999999998</v>
      </c>
      <c r="F1582" s="12">
        <v>63.190000000000005</v>
      </c>
      <c r="G1582" s="12">
        <v>17.260000000000002</v>
      </c>
      <c r="H1582" s="12">
        <v>32.900000000000006</v>
      </c>
      <c r="I1582" s="12">
        <v>27648.850443924352</v>
      </c>
      <c r="J1582" s="12">
        <v>23106</v>
      </c>
      <c r="K1582" s="14">
        <v>6.8207528018774735E-2</v>
      </c>
      <c r="L1582" s="12">
        <f t="shared" si="188"/>
        <v>4606.8099999999995</v>
      </c>
      <c r="M1582" s="14">
        <f t="shared" si="189"/>
        <v>0.16661850044518994</v>
      </c>
      <c r="N1582" s="12">
        <v>2051.5079999999984</v>
      </c>
      <c r="O1582" s="14">
        <v>5.5251278410668441E-3</v>
      </c>
      <c r="P1582" s="12">
        <f t="shared" si="190"/>
        <v>383.5</v>
      </c>
      <c r="Q1582" s="14">
        <f t="shared" si="191"/>
        <v>1.3870377749620745E-2</v>
      </c>
    </row>
    <row r="1583" spans="1:17" x14ac:dyDescent="0.25">
      <c r="A1583" s="7" t="s">
        <v>236</v>
      </c>
      <c r="B1583" s="1">
        <v>43925</v>
      </c>
      <c r="C1583" t="s">
        <v>7</v>
      </c>
      <c r="I1583" s="12">
        <v>27648.850443924352</v>
      </c>
      <c r="J1583" s="12">
        <v>4280</v>
      </c>
      <c r="K1583" s="14">
        <v>1.2634303640628229E-2</v>
      </c>
      <c r="L1583" s="12">
        <f t="shared" si="188"/>
        <v>0</v>
      </c>
      <c r="M1583" s="14">
        <f t="shared" si="189"/>
        <v>0</v>
      </c>
      <c r="N1583" s="12">
        <v>394.476</v>
      </c>
      <c r="O1583" s="14">
        <v>1.042214924687814E-3</v>
      </c>
      <c r="P1583" s="12">
        <f t="shared" si="190"/>
        <v>0</v>
      </c>
      <c r="Q1583" s="14">
        <f t="shared" si="191"/>
        <v>0</v>
      </c>
    </row>
    <row r="1584" spans="1:17" x14ac:dyDescent="0.25">
      <c r="A1584" s="7" t="s">
        <v>236</v>
      </c>
      <c r="B1584" s="1">
        <v>43925</v>
      </c>
      <c r="C1584" t="s">
        <v>167</v>
      </c>
      <c r="I1584" s="12">
        <v>27648.850443924352</v>
      </c>
      <c r="J1584" s="12">
        <v>4546</v>
      </c>
      <c r="K1584" s="14">
        <v>1.3419519708013068E-2</v>
      </c>
      <c r="L1584" s="12">
        <f t="shared" si="188"/>
        <v>0</v>
      </c>
      <c r="M1584" s="14">
        <f t="shared" si="189"/>
        <v>0</v>
      </c>
      <c r="N1584" s="12">
        <v>374.09200000000004</v>
      </c>
      <c r="O1584" s="14">
        <v>1.0603472167701874E-3</v>
      </c>
      <c r="P1584" s="12">
        <f t="shared" si="190"/>
        <v>0</v>
      </c>
      <c r="Q1584" s="14">
        <f t="shared" si="191"/>
        <v>0</v>
      </c>
    </row>
    <row r="1585" spans="1:17" x14ac:dyDescent="0.25">
      <c r="A1585" s="7" t="s">
        <v>236</v>
      </c>
      <c r="B1585" s="1">
        <v>43925</v>
      </c>
      <c r="C1585" t="s">
        <v>168</v>
      </c>
      <c r="I1585" s="12">
        <v>27648.850443924352</v>
      </c>
      <c r="J1585" s="12">
        <v>3178</v>
      </c>
      <c r="K1585" s="14">
        <v>9.3812656471767564E-3</v>
      </c>
      <c r="L1585" s="12">
        <f t="shared" si="188"/>
        <v>0</v>
      </c>
      <c r="M1585" s="14">
        <f t="shared" si="189"/>
        <v>0</v>
      </c>
      <c r="N1585" s="12">
        <v>288.31599999999997</v>
      </c>
      <c r="O1585" s="14">
        <v>7.6750221281205811E-4</v>
      </c>
      <c r="P1585" s="12">
        <f t="shared" si="190"/>
        <v>0</v>
      </c>
      <c r="Q1585" s="14">
        <f t="shared" si="191"/>
        <v>0</v>
      </c>
    </row>
    <row r="1586" spans="1:17" x14ac:dyDescent="0.25">
      <c r="A1586" s="7" t="s">
        <v>236</v>
      </c>
      <c r="B1586" s="1">
        <v>43925</v>
      </c>
      <c r="C1586" t="s">
        <v>169</v>
      </c>
      <c r="D1586" s="12">
        <v>743.6</v>
      </c>
      <c r="E1586" s="12">
        <v>45.74</v>
      </c>
      <c r="F1586" s="12">
        <v>10.7</v>
      </c>
      <c r="I1586" s="12">
        <v>27648.850443924352</v>
      </c>
      <c r="J1586" s="12">
        <v>826</v>
      </c>
      <c r="K1586" s="14">
        <v>2.4383025250371304E-3</v>
      </c>
      <c r="L1586" s="12">
        <f t="shared" si="188"/>
        <v>743.6</v>
      </c>
      <c r="M1586" s="14">
        <f t="shared" si="189"/>
        <v>2.6894427365366329E-2</v>
      </c>
      <c r="N1586" s="12">
        <v>63.188999999999993</v>
      </c>
      <c r="O1586" s="14">
        <v>1.8653014316534044E-4</v>
      </c>
      <c r="P1586" s="12">
        <f t="shared" si="190"/>
        <v>56.44</v>
      </c>
      <c r="Q1586" s="14">
        <f t="shared" si="191"/>
        <v>2.0413145246117206E-3</v>
      </c>
    </row>
    <row r="1587" spans="1:17" x14ac:dyDescent="0.25">
      <c r="A1587" s="7" t="s">
        <v>236</v>
      </c>
      <c r="B1587" s="1">
        <v>43925</v>
      </c>
      <c r="C1587" t="s">
        <v>170</v>
      </c>
      <c r="D1587" s="12">
        <v>70</v>
      </c>
      <c r="E1587" s="12">
        <v>4.34</v>
      </c>
      <c r="F1587" s="12">
        <v>1.02</v>
      </c>
      <c r="G1587" s="12">
        <v>0.42</v>
      </c>
      <c r="H1587" s="12">
        <v>1.1200000000000001</v>
      </c>
      <c r="I1587" s="12">
        <v>27648.850443924352</v>
      </c>
      <c r="J1587" s="12">
        <v>742</v>
      </c>
      <c r="K1587" s="14">
        <v>2.1903395563892866E-3</v>
      </c>
      <c r="L1587" s="12">
        <f t="shared" si="188"/>
        <v>70</v>
      </c>
      <c r="M1587" s="14">
        <f t="shared" si="189"/>
        <v>2.5317508278316875E-3</v>
      </c>
      <c r="N1587" s="12">
        <v>56.762999999999998</v>
      </c>
      <c r="O1587" s="14">
        <v>1.6756097606378042E-4</v>
      </c>
      <c r="P1587" s="12">
        <f t="shared" si="190"/>
        <v>6.8999999999999995</v>
      </c>
      <c r="Q1587" s="14">
        <f t="shared" si="191"/>
        <v>2.4955829588626632E-4</v>
      </c>
    </row>
    <row r="1588" spans="1:17" x14ac:dyDescent="0.25">
      <c r="A1588" s="7" t="s">
        <v>236</v>
      </c>
      <c r="B1588" s="1">
        <v>43925</v>
      </c>
      <c r="C1588" t="s">
        <v>11</v>
      </c>
      <c r="I1588" s="12">
        <v>27648.850443924352</v>
      </c>
      <c r="J1588" s="12">
        <v>1302</v>
      </c>
      <c r="K1588" s="14">
        <v>3.8434260140415783E-3</v>
      </c>
      <c r="L1588" s="12">
        <f t="shared" si="188"/>
        <v>0</v>
      </c>
      <c r="M1588" s="14">
        <f t="shared" si="189"/>
        <v>0</v>
      </c>
      <c r="N1588" s="12">
        <v>99.603000000000009</v>
      </c>
      <c r="O1588" s="14">
        <v>2.9402209007418076E-4</v>
      </c>
      <c r="P1588" s="12">
        <f t="shared" si="190"/>
        <v>0</v>
      </c>
      <c r="Q1588" s="14">
        <f t="shared" si="191"/>
        <v>0</v>
      </c>
    </row>
    <row r="1589" spans="1:17" x14ac:dyDescent="0.25">
      <c r="A1589" s="7" t="s">
        <v>238</v>
      </c>
      <c r="B1589" s="1">
        <v>43932</v>
      </c>
      <c r="C1589" t="s">
        <v>2</v>
      </c>
      <c r="D1589" s="12">
        <v>10296.710000000001</v>
      </c>
      <c r="E1589" s="12">
        <v>389.63</v>
      </c>
      <c r="F1589" s="12">
        <v>144.64999999999998</v>
      </c>
      <c r="I1589" s="12">
        <v>36461.794459235876</v>
      </c>
      <c r="J1589" s="12">
        <v>11770</v>
      </c>
      <c r="K1589" s="14">
        <v>3.4744335011727634E-2</v>
      </c>
      <c r="L1589" s="12">
        <f t="shared" ref="L1589:L1610" si="192">+D1589</f>
        <v>10296.710000000001</v>
      </c>
      <c r="M1589" s="14">
        <f t="shared" ref="M1589:M1610" si="193">+L1589/$I1589</f>
        <v>0.28239723668871197</v>
      </c>
      <c r="N1589" s="12">
        <v>900.40499999999997</v>
      </c>
      <c r="O1589" s="14">
        <v>2.6579416283971638E-3</v>
      </c>
      <c r="P1589" s="12">
        <f t="shared" ref="P1589:P1610" si="194">+SUM(E1589:H1589)</f>
        <v>534.28</v>
      </c>
      <c r="Q1589" s="14">
        <f t="shared" ref="Q1589:Q1610" si="195">+P1589/$I1589</f>
        <v>1.4653146064912484E-2</v>
      </c>
    </row>
    <row r="1590" spans="1:17" x14ac:dyDescent="0.25">
      <c r="A1590" s="7" t="s">
        <v>238</v>
      </c>
      <c r="B1590" s="1">
        <v>43932</v>
      </c>
      <c r="C1590" t="s">
        <v>154</v>
      </c>
      <c r="D1590" s="12">
        <v>1423.08</v>
      </c>
      <c r="E1590" s="12">
        <v>86.61</v>
      </c>
      <c r="F1590" s="12">
        <v>20.260000000000002</v>
      </c>
      <c r="I1590" s="12">
        <v>36461.794459235876</v>
      </c>
      <c r="J1590" s="12">
        <v>1558</v>
      </c>
      <c r="K1590" s="14">
        <v>4.5991226803969113E-3</v>
      </c>
      <c r="L1590" s="12">
        <f t="shared" si="192"/>
        <v>1423.08</v>
      </c>
      <c r="M1590" s="14">
        <f t="shared" si="193"/>
        <v>3.9029346226801785E-2</v>
      </c>
      <c r="N1590" s="12">
        <v>119.18700000000001</v>
      </c>
      <c r="O1590" s="14">
        <v>3.5183288505036378E-4</v>
      </c>
      <c r="P1590" s="12">
        <f t="shared" si="194"/>
        <v>106.87</v>
      </c>
      <c r="Q1590" s="14">
        <f t="shared" si="195"/>
        <v>2.9310131765314016E-3</v>
      </c>
    </row>
    <row r="1591" spans="1:17" x14ac:dyDescent="0.25">
      <c r="A1591" s="7" t="s">
        <v>238</v>
      </c>
      <c r="B1591" s="1">
        <v>43932</v>
      </c>
      <c r="C1591" t="s">
        <v>155</v>
      </c>
      <c r="D1591" s="12">
        <v>2657.99</v>
      </c>
      <c r="E1591" s="12">
        <v>158.52000000000001</v>
      </c>
      <c r="F1591" s="12">
        <v>37.07</v>
      </c>
      <c r="I1591" s="12">
        <v>36461.794459235876</v>
      </c>
      <c r="J1591" s="12">
        <v>2953.2</v>
      </c>
      <c r="K1591" s="14">
        <v>8.7176695120334772E-3</v>
      </c>
      <c r="L1591" s="12">
        <f t="shared" si="192"/>
        <v>2657.99</v>
      </c>
      <c r="M1591" s="14">
        <f t="shared" si="193"/>
        <v>7.2897948096647319E-2</v>
      </c>
      <c r="N1591" s="12">
        <v>225.91980000000001</v>
      </c>
      <c r="O1591" s="14">
        <v>6.6690171767056113E-4</v>
      </c>
      <c r="P1591" s="12">
        <f t="shared" si="194"/>
        <v>195.59</v>
      </c>
      <c r="Q1591" s="14">
        <f t="shared" si="195"/>
        <v>5.364245037875707E-3</v>
      </c>
    </row>
    <row r="1592" spans="1:17" x14ac:dyDescent="0.25">
      <c r="A1592" s="7" t="s">
        <v>238</v>
      </c>
      <c r="B1592" s="1">
        <v>43932</v>
      </c>
      <c r="C1592" t="s">
        <v>156</v>
      </c>
      <c r="D1592" s="12">
        <v>1657.49</v>
      </c>
      <c r="E1592" s="12">
        <v>92.65</v>
      </c>
      <c r="F1592" s="12">
        <v>21.67</v>
      </c>
      <c r="I1592" s="12">
        <v>36461.794459235876</v>
      </c>
      <c r="J1592" s="12">
        <v>2521.6</v>
      </c>
      <c r="K1592" s="14">
        <v>7.4436121636000333E-3</v>
      </c>
      <c r="L1592" s="12">
        <f t="shared" si="192"/>
        <v>1657.49</v>
      </c>
      <c r="M1592" s="14">
        <f t="shared" si="193"/>
        <v>4.5458267333854524E-2</v>
      </c>
      <c r="N1592" s="12">
        <v>192.9024</v>
      </c>
      <c r="O1592" s="14">
        <v>5.6943633051540258E-4</v>
      </c>
      <c r="P1592" s="12">
        <f t="shared" si="194"/>
        <v>114.32000000000001</v>
      </c>
      <c r="Q1592" s="14">
        <f t="shared" si="195"/>
        <v>3.1353366364842315E-3</v>
      </c>
    </row>
    <row r="1593" spans="1:17" x14ac:dyDescent="0.25">
      <c r="A1593" s="7" t="s">
        <v>238</v>
      </c>
      <c r="B1593" s="1">
        <v>43932</v>
      </c>
      <c r="C1593" t="s">
        <v>157</v>
      </c>
      <c r="D1593" s="12">
        <v>4831.38</v>
      </c>
      <c r="E1593" s="12">
        <v>283.13</v>
      </c>
      <c r="F1593" s="12">
        <v>66.209999999999994</v>
      </c>
      <c r="I1593" s="12">
        <v>36461.794459235876</v>
      </c>
      <c r="J1593" s="12">
        <v>6588.7999999999993</v>
      </c>
      <c r="K1593" s="14">
        <v>1.9449742950320391E-2</v>
      </c>
      <c r="L1593" s="12">
        <f t="shared" si="192"/>
        <v>4831.38</v>
      </c>
      <c r="M1593" s="14">
        <f t="shared" si="193"/>
        <v>0.13250527220763808</v>
      </c>
      <c r="N1593" s="12">
        <v>504.04320000000001</v>
      </c>
      <c r="O1593" s="14">
        <v>1.4879053356995099E-3</v>
      </c>
      <c r="P1593" s="12">
        <f t="shared" si="194"/>
        <v>349.34</v>
      </c>
      <c r="Q1593" s="14">
        <f t="shared" si="195"/>
        <v>9.5809875838820963E-3</v>
      </c>
    </row>
    <row r="1594" spans="1:17" x14ac:dyDescent="0.25">
      <c r="A1594" s="7" t="s">
        <v>238</v>
      </c>
      <c r="B1594" s="1">
        <v>43932</v>
      </c>
      <c r="C1594" t="s">
        <v>158</v>
      </c>
      <c r="D1594" s="12">
        <v>888.3</v>
      </c>
      <c r="E1594" s="12">
        <v>53.53</v>
      </c>
      <c r="F1594" s="12">
        <v>12.52</v>
      </c>
      <c r="I1594" s="12">
        <v>36461.794459235876</v>
      </c>
      <c r="J1594" s="12">
        <v>987.2</v>
      </c>
      <c r="K1594" s="14">
        <v>2.9141552696327544E-3</v>
      </c>
      <c r="L1594" s="12">
        <f t="shared" si="192"/>
        <v>888.3</v>
      </c>
      <c r="M1594" s="14">
        <f t="shared" si="193"/>
        <v>2.436248717799985E-2</v>
      </c>
      <c r="N1594" s="12">
        <v>75.520800000000008</v>
      </c>
      <c r="O1594" s="14">
        <v>2.2293287812690573E-4</v>
      </c>
      <c r="P1594" s="12">
        <f t="shared" si="194"/>
        <v>66.05</v>
      </c>
      <c r="Q1594" s="14">
        <f t="shared" si="195"/>
        <v>1.8114851717965664E-3</v>
      </c>
    </row>
    <row r="1595" spans="1:17" x14ac:dyDescent="0.25">
      <c r="A1595" s="7" t="s">
        <v>238</v>
      </c>
      <c r="B1595" s="1">
        <v>43932</v>
      </c>
      <c r="C1595" t="s">
        <v>159</v>
      </c>
      <c r="D1595" s="12">
        <v>3110.4</v>
      </c>
      <c r="E1595" s="12">
        <v>169.25</v>
      </c>
      <c r="F1595" s="12">
        <v>39.580000000000005</v>
      </c>
      <c r="I1595" s="12">
        <v>36461.794459235876</v>
      </c>
      <c r="J1595" s="12">
        <v>3388</v>
      </c>
      <c r="K1595" s="14">
        <v>1.0001173068796365E-2</v>
      </c>
      <c r="L1595" s="12">
        <f t="shared" si="192"/>
        <v>3110.4</v>
      </c>
      <c r="M1595" s="14">
        <f t="shared" si="193"/>
        <v>8.5305730179500994E-2</v>
      </c>
      <c r="N1595" s="12">
        <v>259.18200000000002</v>
      </c>
      <c r="O1595" s="14">
        <v>7.6508973976292197E-4</v>
      </c>
      <c r="P1595" s="12">
        <f t="shared" si="194"/>
        <v>208.83</v>
      </c>
      <c r="Q1595" s="14">
        <f t="shared" si="195"/>
        <v>5.7273648512683878E-3</v>
      </c>
    </row>
    <row r="1596" spans="1:17" x14ac:dyDescent="0.25">
      <c r="A1596" s="7" t="s">
        <v>238</v>
      </c>
      <c r="B1596" s="1">
        <v>43932</v>
      </c>
      <c r="C1596" t="s">
        <v>160</v>
      </c>
      <c r="D1596" s="12">
        <v>760</v>
      </c>
      <c r="E1596" s="12">
        <v>45.02</v>
      </c>
      <c r="F1596" s="12">
        <v>10.53</v>
      </c>
      <c r="I1596" s="12">
        <v>36461.794459235876</v>
      </c>
      <c r="J1596" s="12">
        <v>826</v>
      </c>
      <c r="K1596" s="14">
        <v>2.4383025250371304E-3</v>
      </c>
      <c r="L1596" s="12">
        <f t="shared" si="192"/>
        <v>760</v>
      </c>
      <c r="M1596" s="14">
        <f t="shared" si="193"/>
        <v>2.0843735511966548E-2</v>
      </c>
      <c r="N1596" s="12">
        <v>63.188999999999993</v>
      </c>
      <c r="O1596" s="14">
        <v>1.8653014316534044E-4</v>
      </c>
      <c r="P1596" s="12">
        <f t="shared" si="194"/>
        <v>55.550000000000004</v>
      </c>
      <c r="Q1596" s="14">
        <f t="shared" si="195"/>
        <v>1.5235125101180815E-3</v>
      </c>
    </row>
    <row r="1597" spans="1:17" x14ac:dyDescent="0.25">
      <c r="A1597" s="7" t="s">
        <v>238</v>
      </c>
      <c r="B1597" s="1">
        <v>43932</v>
      </c>
      <c r="C1597" t="s">
        <v>161</v>
      </c>
      <c r="D1597" s="12">
        <v>640</v>
      </c>
      <c r="E1597" s="12">
        <v>39.68</v>
      </c>
      <c r="F1597" s="12">
        <v>9.2799999999999994</v>
      </c>
      <c r="I1597" s="12">
        <v>36461.794459235876</v>
      </c>
      <c r="J1597" s="12">
        <v>710</v>
      </c>
      <c r="K1597" s="14">
        <v>2.09587747309487E-3</v>
      </c>
      <c r="L1597" s="12">
        <f t="shared" si="192"/>
        <v>640</v>
      </c>
      <c r="M1597" s="14">
        <f t="shared" si="193"/>
        <v>1.7552619378498148E-2</v>
      </c>
      <c r="N1597" s="12">
        <v>54.315000000000005</v>
      </c>
      <c r="O1597" s="14">
        <v>1.6033462669175756E-4</v>
      </c>
      <c r="P1597" s="12">
        <f t="shared" si="194"/>
        <v>48.96</v>
      </c>
      <c r="Q1597" s="14">
        <f t="shared" si="195"/>
        <v>1.3427753824551082E-3</v>
      </c>
    </row>
    <row r="1598" spans="1:17" x14ac:dyDescent="0.25">
      <c r="A1598" s="7" t="s">
        <v>238</v>
      </c>
      <c r="B1598" s="1">
        <v>43932</v>
      </c>
      <c r="C1598" t="s">
        <v>162</v>
      </c>
      <c r="D1598" s="12">
        <v>620</v>
      </c>
      <c r="E1598" s="12">
        <v>36.82</v>
      </c>
      <c r="F1598" s="12">
        <v>8.61</v>
      </c>
      <c r="I1598" s="12">
        <v>36461.794459235876</v>
      </c>
      <c r="J1598" s="12">
        <v>668</v>
      </c>
      <c r="K1598" s="14">
        <v>1.9718959887709479E-3</v>
      </c>
      <c r="L1598" s="12">
        <f t="shared" si="192"/>
        <v>620</v>
      </c>
      <c r="M1598" s="14">
        <f t="shared" si="193"/>
        <v>1.700410002292008E-2</v>
      </c>
      <c r="N1598" s="12">
        <v>51.101999999999997</v>
      </c>
      <c r="O1598" s="14">
        <v>1.5085004314097751E-4</v>
      </c>
      <c r="P1598" s="12">
        <f t="shared" si="194"/>
        <v>45.43</v>
      </c>
      <c r="Q1598" s="14">
        <f t="shared" si="195"/>
        <v>1.2459617161955795E-3</v>
      </c>
    </row>
    <row r="1599" spans="1:17" x14ac:dyDescent="0.25">
      <c r="A1599" s="7" t="s">
        <v>238</v>
      </c>
      <c r="B1599" s="1">
        <v>43932</v>
      </c>
      <c r="C1599" t="s">
        <v>163</v>
      </c>
      <c r="D1599" s="12">
        <v>2922.8199999999997</v>
      </c>
      <c r="E1599" s="12">
        <v>176.9</v>
      </c>
      <c r="F1599" s="12">
        <v>41.370000000000005</v>
      </c>
      <c r="I1599" s="12">
        <v>36461.794459235876</v>
      </c>
      <c r="J1599" s="12">
        <v>3247.6</v>
      </c>
      <c r="K1599" s="14">
        <v>9.5867206783421116E-3</v>
      </c>
      <c r="L1599" s="12">
        <f t="shared" si="192"/>
        <v>2922.8199999999997</v>
      </c>
      <c r="M1599" s="14">
        <f t="shared" si="193"/>
        <v>8.0161167143534301E-2</v>
      </c>
      <c r="N1599" s="12">
        <v>248.44139999999999</v>
      </c>
      <c r="O1599" s="14">
        <v>7.3338413189317153E-4</v>
      </c>
      <c r="P1599" s="12">
        <f t="shared" si="194"/>
        <v>218.27</v>
      </c>
      <c r="Q1599" s="14">
        <f t="shared" si="195"/>
        <v>5.9862659871012351E-3</v>
      </c>
    </row>
    <row r="1600" spans="1:17" x14ac:dyDescent="0.25">
      <c r="A1600" s="7" t="s">
        <v>238</v>
      </c>
      <c r="B1600" s="1">
        <v>43932</v>
      </c>
      <c r="C1600" t="s">
        <v>164</v>
      </c>
      <c r="D1600" s="12">
        <v>775.65</v>
      </c>
      <c r="E1600" s="12">
        <v>44.29</v>
      </c>
      <c r="F1600" s="12">
        <v>10.360000000000001</v>
      </c>
      <c r="G1600" s="12">
        <v>0.09</v>
      </c>
      <c r="I1600" s="12">
        <v>36461.794459235876</v>
      </c>
      <c r="J1600" s="12">
        <v>1498</v>
      </c>
      <c r="K1600" s="14">
        <v>4.4220062742198803E-3</v>
      </c>
      <c r="L1600" s="12">
        <f t="shared" si="192"/>
        <v>775.65</v>
      </c>
      <c r="M1600" s="14">
        <f t="shared" si="193"/>
        <v>2.1272951907706387E-2</v>
      </c>
      <c r="N1600" s="12">
        <v>114.59700000000001</v>
      </c>
      <c r="O1600" s="14">
        <v>3.3828347997782088E-4</v>
      </c>
      <c r="P1600" s="12">
        <f t="shared" si="194"/>
        <v>54.74</v>
      </c>
      <c r="Q1600" s="14">
        <f t="shared" si="195"/>
        <v>1.5012974762171696E-3</v>
      </c>
    </row>
    <row r="1601" spans="1:17" x14ac:dyDescent="0.25">
      <c r="A1601" s="7" t="s">
        <v>238</v>
      </c>
      <c r="B1601" s="1">
        <v>43932</v>
      </c>
      <c r="C1601" t="s">
        <v>165</v>
      </c>
      <c r="I1601" s="12">
        <v>36461.794459235876</v>
      </c>
      <c r="J1601" s="12">
        <v>502</v>
      </c>
      <c r="K1601" s="14">
        <v>1.4818739316811616E-3</v>
      </c>
      <c r="L1601" s="12">
        <f t="shared" si="192"/>
        <v>0</v>
      </c>
      <c r="M1601" s="14">
        <f t="shared" si="193"/>
        <v>0</v>
      </c>
      <c r="N1601" s="12">
        <v>46.07</v>
      </c>
      <c r="O1601" s="14">
        <v>1.2717179359018565E-4</v>
      </c>
      <c r="P1601" s="12">
        <f t="shared" si="194"/>
        <v>0</v>
      </c>
      <c r="Q1601" s="14">
        <f t="shared" si="195"/>
        <v>0</v>
      </c>
    </row>
    <row r="1602" spans="1:17" x14ac:dyDescent="0.25">
      <c r="A1602" s="7" t="s">
        <v>238</v>
      </c>
      <c r="B1602" s="1">
        <v>43932</v>
      </c>
      <c r="C1602" t="s">
        <v>4</v>
      </c>
      <c r="I1602" s="12">
        <v>36461.794459235876</v>
      </c>
      <c r="J1602" s="12">
        <v>4644</v>
      </c>
      <c r="K1602" s="14">
        <v>1.3708809838102218E-2</v>
      </c>
      <c r="L1602" s="12">
        <f t="shared" si="192"/>
        <v>0</v>
      </c>
      <c r="M1602" s="14">
        <f t="shared" si="193"/>
        <v>0</v>
      </c>
      <c r="N1602" s="12">
        <v>414.57799999999992</v>
      </c>
      <c r="O1602" s="14">
        <v>1.1544181680009629E-3</v>
      </c>
      <c r="P1602" s="12">
        <f t="shared" si="194"/>
        <v>0</v>
      </c>
      <c r="Q1602" s="14">
        <f t="shared" si="195"/>
        <v>0</v>
      </c>
    </row>
    <row r="1603" spans="1:17" x14ac:dyDescent="0.25">
      <c r="A1603" s="7" t="s">
        <v>238</v>
      </c>
      <c r="B1603" s="1">
        <v>43932</v>
      </c>
      <c r="C1603" t="s">
        <v>166</v>
      </c>
      <c r="I1603" s="12">
        <v>36461.794459235876</v>
      </c>
      <c r="J1603" s="12">
        <v>3224</v>
      </c>
      <c r="K1603" s="14">
        <v>9.5170548919124801E-3</v>
      </c>
      <c r="L1603" s="12">
        <f t="shared" si="192"/>
        <v>0</v>
      </c>
      <c r="M1603" s="14">
        <f t="shared" si="193"/>
        <v>0</v>
      </c>
      <c r="N1603" s="12">
        <v>266.33699999999999</v>
      </c>
      <c r="O1603" s="14">
        <v>7.7521932222619663E-4</v>
      </c>
      <c r="P1603" s="12">
        <f t="shared" si="194"/>
        <v>0</v>
      </c>
      <c r="Q1603" s="14">
        <f t="shared" si="195"/>
        <v>0</v>
      </c>
    </row>
    <row r="1604" spans="1:17" x14ac:dyDescent="0.25">
      <c r="A1604" s="7" t="s">
        <v>238</v>
      </c>
      <c r="B1604" s="1">
        <v>43932</v>
      </c>
      <c r="C1604" t="s">
        <v>6</v>
      </c>
      <c r="D1604" s="12">
        <v>1478</v>
      </c>
      <c r="E1604" s="12">
        <v>91.55</v>
      </c>
      <c r="F1604" s="12">
        <v>21.42</v>
      </c>
      <c r="I1604" s="12">
        <v>36461.794459235876</v>
      </c>
      <c r="J1604" s="12">
        <v>23106</v>
      </c>
      <c r="K1604" s="14">
        <v>6.8207528018774735E-2</v>
      </c>
      <c r="L1604" s="12">
        <f t="shared" si="192"/>
        <v>1478</v>
      </c>
      <c r="M1604" s="14">
        <f t="shared" si="193"/>
        <v>4.053558037721916E-2</v>
      </c>
      <c r="N1604" s="12">
        <v>1897.3539999999994</v>
      </c>
      <c r="O1604" s="14">
        <v>5.5251278410668441E-3</v>
      </c>
      <c r="P1604" s="12">
        <f t="shared" si="194"/>
        <v>112.97</v>
      </c>
      <c r="Q1604" s="14">
        <f t="shared" si="195"/>
        <v>3.0983115799827119E-3</v>
      </c>
    </row>
    <row r="1605" spans="1:17" x14ac:dyDescent="0.25">
      <c r="A1605" s="7" t="s">
        <v>238</v>
      </c>
      <c r="B1605" s="1">
        <v>43932</v>
      </c>
      <c r="C1605" t="s">
        <v>7</v>
      </c>
      <c r="I1605" s="12">
        <v>36461.794459235876</v>
      </c>
      <c r="J1605" s="12">
        <v>4280</v>
      </c>
      <c r="K1605" s="14">
        <v>1.2634303640628229E-2</v>
      </c>
      <c r="L1605" s="12">
        <f t="shared" si="192"/>
        <v>0</v>
      </c>
      <c r="M1605" s="14">
        <f t="shared" si="193"/>
        <v>0</v>
      </c>
      <c r="N1605" s="12">
        <v>362.15799999999996</v>
      </c>
      <c r="O1605" s="14">
        <v>1.042214924687814E-3</v>
      </c>
      <c r="P1605" s="12">
        <f t="shared" si="194"/>
        <v>0</v>
      </c>
      <c r="Q1605" s="14">
        <f t="shared" si="195"/>
        <v>0</v>
      </c>
    </row>
    <row r="1606" spans="1:17" x14ac:dyDescent="0.25">
      <c r="A1606" s="7" t="s">
        <v>238</v>
      </c>
      <c r="B1606" s="1">
        <v>43932</v>
      </c>
      <c r="C1606" t="s">
        <v>167</v>
      </c>
      <c r="I1606" s="12">
        <v>36461.794459235876</v>
      </c>
      <c r="J1606" s="12">
        <v>4546</v>
      </c>
      <c r="K1606" s="14">
        <v>1.3419519708013068E-2</v>
      </c>
      <c r="L1606" s="12">
        <f t="shared" si="192"/>
        <v>0</v>
      </c>
      <c r="M1606" s="14">
        <f t="shared" si="193"/>
        <v>0</v>
      </c>
      <c r="N1606" s="12">
        <v>366.79899999999998</v>
      </c>
      <c r="O1606" s="14">
        <v>1.0603472167701874E-3</v>
      </c>
      <c r="P1606" s="12">
        <f t="shared" si="194"/>
        <v>0</v>
      </c>
      <c r="Q1606" s="14">
        <f t="shared" si="195"/>
        <v>0</v>
      </c>
    </row>
    <row r="1607" spans="1:17" x14ac:dyDescent="0.25">
      <c r="A1607" s="7" t="s">
        <v>238</v>
      </c>
      <c r="B1607" s="1">
        <v>43932</v>
      </c>
      <c r="C1607" t="s">
        <v>168</v>
      </c>
      <c r="I1607" s="12">
        <v>36461.794459235876</v>
      </c>
      <c r="J1607" s="12">
        <v>3178</v>
      </c>
      <c r="K1607" s="14">
        <v>9.3812656471767564E-3</v>
      </c>
      <c r="L1607" s="12">
        <f t="shared" si="192"/>
        <v>0</v>
      </c>
      <c r="M1607" s="14">
        <f t="shared" si="193"/>
        <v>0</v>
      </c>
      <c r="N1607" s="12">
        <v>264.67699999999996</v>
      </c>
      <c r="O1607" s="14">
        <v>7.6750221281205811E-4</v>
      </c>
      <c r="P1607" s="12">
        <f t="shared" si="194"/>
        <v>0</v>
      </c>
      <c r="Q1607" s="14">
        <f t="shared" si="195"/>
        <v>0</v>
      </c>
    </row>
    <row r="1608" spans="1:17" x14ac:dyDescent="0.25">
      <c r="A1608" s="7" t="s">
        <v>238</v>
      </c>
      <c r="B1608" s="1">
        <v>43932</v>
      </c>
      <c r="C1608" t="s">
        <v>169</v>
      </c>
      <c r="D1608" s="12">
        <v>743.6</v>
      </c>
      <c r="E1608" s="12">
        <v>45.74</v>
      </c>
      <c r="F1608" s="12">
        <v>10.7</v>
      </c>
      <c r="I1608" s="12">
        <v>36461.794459235876</v>
      </c>
      <c r="J1608" s="12">
        <v>826</v>
      </c>
      <c r="K1608" s="14">
        <v>2.4383025250371304E-3</v>
      </c>
      <c r="L1608" s="12">
        <f t="shared" si="192"/>
        <v>743.6</v>
      </c>
      <c r="M1608" s="14">
        <f t="shared" si="193"/>
        <v>2.0393949640392536E-2</v>
      </c>
      <c r="N1608" s="12">
        <v>63.188999999999993</v>
      </c>
      <c r="O1608" s="14">
        <v>1.8653014316534044E-4</v>
      </c>
      <c r="P1608" s="12">
        <f t="shared" si="194"/>
        <v>56.44</v>
      </c>
      <c r="Q1608" s="14">
        <f t="shared" si="195"/>
        <v>1.5479216214413052E-3</v>
      </c>
    </row>
    <row r="1609" spans="1:17" x14ac:dyDescent="0.25">
      <c r="A1609" s="7" t="s">
        <v>238</v>
      </c>
      <c r="B1609" s="1">
        <v>43932</v>
      </c>
      <c r="C1609" t="s">
        <v>170</v>
      </c>
      <c r="I1609" s="12">
        <v>36461.794459235876</v>
      </c>
      <c r="J1609" s="12">
        <v>742</v>
      </c>
      <c r="K1609" s="14">
        <v>2.1903395563892866E-3</v>
      </c>
      <c r="L1609" s="12">
        <f t="shared" si="192"/>
        <v>0</v>
      </c>
      <c r="M1609" s="14">
        <f t="shared" si="193"/>
        <v>0</v>
      </c>
      <c r="N1609" s="12">
        <v>56.762999999999998</v>
      </c>
      <c r="O1609" s="14">
        <v>1.6756097606378042E-4</v>
      </c>
      <c r="P1609" s="12">
        <f t="shared" si="194"/>
        <v>0</v>
      </c>
      <c r="Q1609" s="14">
        <f t="shared" si="195"/>
        <v>0</v>
      </c>
    </row>
    <row r="1610" spans="1:17" x14ac:dyDescent="0.25">
      <c r="A1610" s="7" t="s">
        <v>238</v>
      </c>
      <c r="B1610" s="1">
        <v>43932</v>
      </c>
      <c r="C1610" t="s">
        <v>11</v>
      </c>
      <c r="I1610" s="12">
        <v>36461.794459235876</v>
      </c>
      <c r="J1610" s="12">
        <v>1302</v>
      </c>
      <c r="K1610" s="14">
        <v>3.8434260140415783E-3</v>
      </c>
      <c r="L1610" s="12">
        <f t="shared" si="192"/>
        <v>0</v>
      </c>
      <c r="M1610" s="14">
        <f t="shared" si="193"/>
        <v>0</v>
      </c>
      <c r="N1610" s="12">
        <v>99.603000000000009</v>
      </c>
      <c r="O1610" s="14">
        <v>2.9402209007418076E-4</v>
      </c>
      <c r="P1610" s="12">
        <f t="shared" si="194"/>
        <v>0</v>
      </c>
      <c r="Q1610" s="14">
        <f t="shared" si="195"/>
        <v>0</v>
      </c>
    </row>
    <row r="1611" spans="1:17" x14ac:dyDescent="0.25">
      <c r="A1611" s="7" t="s">
        <v>240</v>
      </c>
      <c r="B1611" s="1">
        <v>43939</v>
      </c>
      <c r="C1611" t="s">
        <v>2</v>
      </c>
      <c r="D1611" s="12">
        <v>10200.540000000001</v>
      </c>
      <c r="E1611" s="12">
        <v>389.61</v>
      </c>
      <c r="F1611" s="12">
        <v>144.63999999999999</v>
      </c>
      <c r="I1611" s="12">
        <v>109818.62776979494</v>
      </c>
      <c r="J1611" s="12">
        <v>11770</v>
      </c>
      <c r="K1611" s="14">
        <v>3.4744335011727634E-2</v>
      </c>
      <c r="L1611" s="12">
        <f t="shared" ref="L1611:L1632" si="196">+D1611</f>
        <v>10200.540000000001</v>
      </c>
      <c r="M1611" s="14">
        <f t="shared" ref="M1611:M1632" si="197">+L1611/$I1611</f>
        <v>9.2885334730121324E-2</v>
      </c>
      <c r="N1611" s="12">
        <v>900.40499999999997</v>
      </c>
      <c r="O1611" s="14">
        <v>2.6579416283971638E-3</v>
      </c>
      <c r="P1611" s="12">
        <f t="shared" ref="P1611:P1632" si="198">+SUM(E1611:H1611)</f>
        <v>534.25</v>
      </c>
      <c r="Q1611" s="14">
        <f t="shared" ref="Q1611:Q1632" si="199">+P1611/$I1611</f>
        <v>4.8648395162969134E-3</v>
      </c>
    </row>
    <row r="1612" spans="1:17" x14ac:dyDescent="0.25">
      <c r="A1612" s="7" t="s">
        <v>240</v>
      </c>
      <c r="B1612" s="1">
        <v>43939</v>
      </c>
      <c r="C1612" t="s">
        <v>154</v>
      </c>
      <c r="D1612" s="12">
        <v>1423.08</v>
      </c>
      <c r="E1612" s="12">
        <v>86.61</v>
      </c>
      <c r="F1612" s="12">
        <v>20.260000000000002</v>
      </c>
      <c r="I1612" s="12">
        <v>109818.62776979494</v>
      </c>
      <c r="J1612" s="12">
        <v>1558</v>
      </c>
      <c r="K1612" s="14">
        <v>4.5991226803969113E-3</v>
      </c>
      <c r="L1612" s="12">
        <f t="shared" si="196"/>
        <v>1423.08</v>
      </c>
      <c r="M1612" s="14">
        <f t="shared" si="197"/>
        <v>1.2958457311842416E-2</v>
      </c>
      <c r="N1612" s="12">
        <v>119.18700000000001</v>
      </c>
      <c r="O1612" s="14">
        <v>3.5183288505036378E-4</v>
      </c>
      <c r="P1612" s="12">
        <f t="shared" si="198"/>
        <v>106.87</v>
      </c>
      <c r="Q1612" s="14">
        <f t="shared" si="199"/>
        <v>9.731500217251308E-4</v>
      </c>
    </row>
    <row r="1613" spans="1:17" x14ac:dyDescent="0.25">
      <c r="A1613" s="7" t="s">
        <v>240</v>
      </c>
      <c r="B1613" s="1">
        <v>43939</v>
      </c>
      <c r="C1613" t="s">
        <v>155</v>
      </c>
      <c r="D1613" s="12">
        <v>2221.8900000000003</v>
      </c>
      <c r="E1613" s="12">
        <v>131.48000000000002</v>
      </c>
      <c r="F1613" s="12">
        <v>30.75</v>
      </c>
      <c r="I1613" s="12">
        <v>109818.62776979494</v>
      </c>
      <c r="J1613" s="12">
        <v>2953.2</v>
      </c>
      <c r="K1613" s="14">
        <v>8.7176695120334772E-3</v>
      </c>
      <c r="L1613" s="12">
        <f t="shared" si="196"/>
        <v>2221.8900000000003</v>
      </c>
      <c r="M1613" s="14">
        <f t="shared" si="197"/>
        <v>2.0232359893055593E-2</v>
      </c>
      <c r="N1613" s="12">
        <v>225.91980000000001</v>
      </c>
      <c r="O1613" s="14">
        <v>6.6690171767056113E-4</v>
      </c>
      <c r="P1613" s="12">
        <f t="shared" si="198"/>
        <v>162.23000000000002</v>
      </c>
      <c r="Q1613" s="14">
        <f t="shared" si="199"/>
        <v>1.4772539349159539E-3</v>
      </c>
    </row>
    <row r="1614" spans="1:17" x14ac:dyDescent="0.25">
      <c r="A1614" s="7" t="s">
        <v>240</v>
      </c>
      <c r="B1614" s="1">
        <v>43939</v>
      </c>
      <c r="C1614" t="s">
        <v>156</v>
      </c>
      <c r="D1614" s="12">
        <v>1570.84</v>
      </c>
      <c r="E1614" s="12">
        <v>87.28</v>
      </c>
      <c r="F1614" s="12">
        <v>20.420000000000002</v>
      </c>
      <c r="I1614" s="12">
        <v>109818.62776979494</v>
      </c>
      <c r="J1614" s="12">
        <v>2521.6</v>
      </c>
      <c r="K1614" s="14">
        <v>7.4436121636000333E-3</v>
      </c>
      <c r="L1614" s="12">
        <f t="shared" si="196"/>
        <v>1570.84</v>
      </c>
      <c r="M1614" s="14">
        <f t="shared" si="197"/>
        <v>1.4303948536789599E-2</v>
      </c>
      <c r="N1614" s="12">
        <v>192.9024</v>
      </c>
      <c r="O1614" s="14">
        <v>5.6943633051540258E-4</v>
      </c>
      <c r="P1614" s="12">
        <f t="shared" si="198"/>
        <v>107.7</v>
      </c>
      <c r="Q1614" s="14">
        <f t="shared" si="199"/>
        <v>9.8070793805367829E-4</v>
      </c>
    </row>
    <row r="1615" spans="1:17" x14ac:dyDescent="0.25">
      <c r="A1615" s="7" t="s">
        <v>240</v>
      </c>
      <c r="B1615" s="1">
        <v>43939</v>
      </c>
      <c r="C1615" t="s">
        <v>157</v>
      </c>
      <c r="D1615" s="12">
        <v>4831.38</v>
      </c>
      <c r="E1615" s="12">
        <v>283.13</v>
      </c>
      <c r="F1615" s="12">
        <v>66.209999999999994</v>
      </c>
      <c r="I1615" s="12">
        <v>109818.62776979494</v>
      </c>
      <c r="J1615" s="12">
        <v>6588.7999999999993</v>
      </c>
      <c r="K1615" s="14">
        <v>1.9449742950320391E-2</v>
      </c>
      <c r="L1615" s="12">
        <f t="shared" si="196"/>
        <v>4831.38</v>
      </c>
      <c r="M1615" s="14">
        <f t="shared" si="197"/>
        <v>4.3994175652309932E-2</v>
      </c>
      <c r="N1615" s="12">
        <v>504.04320000000001</v>
      </c>
      <c r="O1615" s="14">
        <v>1.4879053356995099E-3</v>
      </c>
      <c r="P1615" s="12">
        <f t="shared" si="198"/>
        <v>349.34</v>
      </c>
      <c r="Q1615" s="14">
        <f t="shared" si="199"/>
        <v>3.1810632412225806E-3</v>
      </c>
    </row>
    <row r="1616" spans="1:17" x14ac:dyDescent="0.25">
      <c r="A1616" s="7" t="s">
        <v>240</v>
      </c>
      <c r="B1616" s="1">
        <v>43939</v>
      </c>
      <c r="C1616" t="s">
        <v>158</v>
      </c>
      <c r="D1616" s="12">
        <v>888.3</v>
      </c>
      <c r="E1616" s="12">
        <v>53.53</v>
      </c>
      <c r="F1616" s="12">
        <v>12.52</v>
      </c>
      <c r="I1616" s="12">
        <v>109818.62776979494</v>
      </c>
      <c r="J1616" s="12">
        <v>987.2</v>
      </c>
      <c r="K1616" s="14">
        <v>2.9141552696327544E-3</v>
      </c>
      <c r="L1616" s="12">
        <f t="shared" si="196"/>
        <v>888.3</v>
      </c>
      <c r="M1616" s="14">
        <f t="shared" si="197"/>
        <v>8.0887916562031783E-3</v>
      </c>
      <c r="N1616" s="12">
        <v>75.520800000000008</v>
      </c>
      <c r="O1616" s="14">
        <v>2.2293287812690573E-4</v>
      </c>
      <c r="P1616" s="12">
        <f t="shared" si="198"/>
        <v>66.05</v>
      </c>
      <c r="Q1616" s="14">
        <f t="shared" si="199"/>
        <v>6.0144623313319813E-4</v>
      </c>
    </row>
    <row r="1617" spans="1:17" x14ac:dyDescent="0.25">
      <c r="A1617" s="7" t="s">
        <v>240</v>
      </c>
      <c r="B1617" s="1">
        <v>43939</v>
      </c>
      <c r="C1617" t="s">
        <v>159</v>
      </c>
      <c r="D1617" s="12">
        <v>1259.4099999999999</v>
      </c>
      <c r="E1617" s="12">
        <v>54.5</v>
      </c>
      <c r="F1617" s="12">
        <v>12.75</v>
      </c>
      <c r="I1617" s="12">
        <v>109818.62776979494</v>
      </c>
      <c r="J1617" s="12">
        <v>3388</v>
      </c>
      <c r="K1617" s="14">
        <v>1.0001173068796365E-2</v>
      </c>
      <c r="L1617" s="12">
        <f t="shared" si="196"/>
        <v>1259.4099999999999</v>
      </c>
      <c r="M1617" s="14">
        <f t="shared" si="197"/>
        <v>1.1468090847392597E-2</v>
      </c>
      <c r="N1617" s="12">
        <v>259.18200000000002</v>
      </c>
      <c r="O1617" s="14">
        <v>7.6508973976292197E-4</v>
      </c>
      <c r="P1617" s="12">
        <f t="shared" si="198"/>
        <v>67.25</v>
      </c>
      <c r="Q1617" s="14">
        <f t="shared" si="199"/>
        <v>6.1237334107808595E-4</v>
      </c>
    </row>
    <row r="1618" spans="1:17" x14ac:dyDescent="0.25">
      <c r="A1618" s="7" t="s">
        <v>240</v>
      </c>
      <c r="B1618" s="1">
        <v>43939</v>
      </c>
      <c r="C1618" t="s">
        <v>160</v>
      </c>
      <c r="D1618" s="12">
        <v>313.5</v>
      </c>
      <c r="E1618" s="12">
        <v>17.34</v>
      </c>
      <c r="F1618" s="12">
        <v>4.0599999999999996</v>
      </c>
      <c r="I1618" s="12">
        <v>109818.62776979494</v>
      </c>
      <c r="J1618" s="12">
        <v>826</v>
      </c>
      <c r="K1618" s="14">
        <v>2.4383025250371304E-3</v>
      </c>
      <c r="L1618" s="12">
        <f t="shared" si="196"/>
        <v>313.5</v>
      </c>
      <c r="M1618" s="14">
        <f t="shared" si="197"/>
        <v>2.8547069506019325E-3</v>
      </c>
      <c r="N1618" s="12">
        <v>63.188999999999993</v>
      </c>
      <c r="O1618" s="14">
        <v>1.8653014316534044E-4</v>
      </c>
      <c r="P1618" s="12">
        <f t="shared" si="198"/>
        <v>21.4</v>
      </c>
      <c r="Q1618" s="14">
        <f t="shared" si="199"/>
        <v>1.9486675835049872E-4</v>
      </c>
    </row>
    <row r="1619" spans="1:17" x14ac:dyDescent="0.25">
      <c r="A1619" s="7" t="s">
        <v>240</v>
      </c>
      <c r="B1619" s="1">
        <v>43939</v>
      </c>
      <c r="C1619" t="s">
        <v>161</v>
      </c>
      <c r="D1619" s="12">
        <v>264</v>
      </c>
      <c r="E1619" s="12">
        <v>16.37</v>
      </c>
      <c r="F1619" s="12">
        <v>3.83</v>
      </c>
      <c r="I1619" s="12">
        <v>109818.62776979494</v>
      </c>
      <c r="J1619" s="12">
        <v>710</v>
      </c>
      <c r="K1619" s="14">
        <v>2.09587747309487E-3</v>
      </c>
      <c r="L1619" s="12">
        <f t="shared" si="196"/>
        <v>264</v>
      </c>
      <c r="M1619" s="14">
        <f t="shared" si="197"/>
        <v>2.4039637478753114E-3</v>
      </c>
      <c r="N1619" s="12">
        <v>54.315000000000005</v>
      </c>
      <c r="O1619" s="14">
        <v>1.6033462669175756E-4</v>
      </c>
      <c r="P1619" s="12">
        <f t="shared" si="198"/>
        <v>20.200000000000003</v>
      </c>
      <c r="Q1619" s="14">
        <f t="shared" si="199"/>
        <v>1.8393965040561098E-4</v>
      </c>
    </row>
    <row r="1620" spans="1:17" x14ac:dyDescent="0.25">
      <c r="A1620" s="7" t="s">
        <v>240</v>
      </c>
      <c r="B1620" s="1">
        <v>43939</v>
      </c>
      <c r="C1620" t="s">
        <v>162</v>
      </c>
      <c r="D1620" s="12">
        <v>434</v>
      </c>
      <c r="E1620" s="12">
        <v>25.29</v>
      </c>
      <c r="F1620" s="12">
        <v>5.91</v>
      </c>
      <c r="I1620" s="12">
        <v>109818.62776979494</v>
      </c>
      <c r="J1620" s="12">
        <v>668</v>
      </c>
      <c r="K1620" s="14">
        <v>1.9718959887709479E-3</v>
      </c>
      <c r="L1620" s="12">
        <f t="shared" si="196"/>
        <v>434</v>
      </c>
      <c r="M1620" s="14">
        <f t="shared" si="197"/>
        <v>3.9519707067344131E-3</v>
      </c>
      <c r="N1620" s="12">
        <v>51.101999999999997</v>
      </c>
      <c r="O1620" s="14">
        <v>1.5085004314097751E-4</v>
      </c>
      <c r="P1620" s="12">
        <f t="shared" si="198"/>
        <v>31.2</v>
      </c>
      <c r="Q1620" s="14">
        <f t="shared" si="199"/>
        <v>2.8410480656708225E-4</v>
      </c>
    </row>
    <row r="1621" spans="1:17" x14ac:dyDescent="0.25">
      <c r="A1621" s="7" t="s">
        <v>240</v>
      </c>
      <c r="B1621" s="1">
        <v>43939</v>
      </c>
      <c r="C1621" t="s">
        <v>163</v>
      </c>
      <c r="D1621" s="12">
        <v>2922.8199999999997</v>
      </c>
      <c r="E1621" s="12">
        <v>176.9</v>
      </c>
      <c r="F1621" s="12">
        <v>41.370000000000005</v>
      </c>
      <c r="I1621" s="12">
        <v>109818.62776979494</v>
      </c>
      <c r="J1621" s="12">
        <v>3247.6</v>
      </c>
      <c r="K1621" s="14">
        <v>9.5867206783421116E-3</v>
      </c>
      <c r="L1621" s="12">
        <f t="shared" si="196"/>
        <v>2922.8199999999997</v>
      </c>
      <c r="M1621" s="14">
        <f t="shared" si="197"/>
        <v>2.6614974702897413E-2</v>
      </c>
      <c r="N1621" s="12">
        <v>248.44139999999999</v>
      </c>
      <c r="O1621" s="14">
        <v>7.3338413189317153E-4</v>
      </c>
      <c r="P1621" s="12">
        <f t="shared" si="198"/>
        <v>218.27</v>
      </c>
      <c r="Q1621" s="14">
        <f t="shared" si="199"/>
        <v>1.9875498759422132E-3</v>
      </c>
    </row>
    <row r="1622" spans="1:17" x14ac:dyDescent="0.25">
      <c r="A1622" s="7" t="s">
        <v>240</v>
      </c>
      <c r="B1622" s="1">
        <v>43939</v>
      </c>
      <c r="C1622" t="s">
        <v>164</v>
      </c>
      <c r="I1622" s="12">
        <v>109818.62776979494</v>
      </c>
      <c r="J1622" s="12">
        <v>1498</v>
      </c>
      <c r="K1622" s="14">
        <v>4.4220062742198803E-3</v>
      </c>
      <c r="L1622" s="12">
        <f t="shared" si="196"/>
        <v>0</v>
      </c>
      <c r="M1622" s="14">
        <f t="shared" si="197"/>
        <v>0</v>
      </c>
      <c r="N1622" s="12">
        <v>114.59700000000001</v>
      </c>
      <c r="O1622" s="14">
        <v>3.3828347997782088E-4</v>
      </c>
      <c r="P1622" s="12">
        <f t="shared" si="198"/>
        <v>0</v>
      </c>
      <c r="Q1622" s="14">
        <f t="shared" si="199"/>
        <v>0</v>
      </c>
    </row>
    <row r="1623" spans="1:17" x14ac:dyDescent="0.25">
      <c r="A1623" s="7" t="s">
        <v>240</v>
      </c>
      <c r="B1623" s="1">
        <v>43939</v>
      </c>
      <c r="C1623" t="s">
        <v>165</v>
      </c>
      <c r="I1623" s="12">
        <v>109818.62776979494</v>
      </c>
      <c r="J1623" s="12">
        <v>502</v>
      </c>
      <c r="K1623" s="14">
        <v>1.4818739316811616E-3</v>
      </c>
      <c r="L1623" s="12">
        <f t="shared" si="196"/>
        <v>0</v>
      </c>
      <c r="M1623" s="14">
        <f t="shared" si="197"/>
        <v>0</v>
      </c>
      <c r="N1623" s="12">
        <v>38.402999999999999</v>
      </c>
      <c r="O1623" s="14">
        <v>1.2717179359018565E-4</v>
      </c>
      <c r="P1623" s="12">
        <f t="shared" si="198"/>
        <v>0</v>
      </c>
      <c r="Q1623" s="14">
        <f t="shared" si="199"/>
        <v>0</v>
      </c>
    </row>
    <row r="1624" spans="1:17" x14ac:dyDescent="0.25">
      <c r="A1624" s="7" t="s">
        <v>240</v>
      </c>
      <c r="B1624" s="1">
        <v>43939</v>
      </c>
      <c r="C1624" t="s">
        <v>4</v>
      </c>
      <c r="D1624" s="12">
        <v>2175.4</v>
      </c>
      <c r="E1624" s="12">
        <v>127.66</v>
      </c>
      <c r="F1624" s="12">
        <v>29.859999999999996</v>
      </c>
      <c r="G1624" s="12">
        <v>12.35</v>
      </c>
      <c r="H1624" s="12">
        <v>28.23</v>
      </c>
      <c r="I1624" s="12">
        <v>109818.62776979494</v>
      </c>
      <c r="J1624" s="12">
        <v>4644</v>
      </c>
      <c r="K1624" s="14">
        <v>1.3708809838102218E-2</v>
      </c>
      <c r="L1624" s="12">
        <f t="shared" si="196"/>
        <v>2175.4</v>
      </c>
      <c r="M1624" s="14">
        <f t="shared" si="197"/>
        <v>1.9809025519424064E-2</v>
      </c>
      <c r="N1624" s="12">
        <v>356.03599999999994</v>
      </c>
      <c r="O1624" s="14">
        <v>1.1544181680009629E-3</v>
      </c>
      <c r="P1624" s="12">
        <f t="shared" si="198"/>
        <v>198.09999999999997</v>
      </c>
      <c r="Q1624" s="14">
        <f t="shared" si="199"/>
        <v>1.8038834032352239E-3</v>
      </c>
    </row>
    <row r="1625" spans="1:17" x14ac:dyDescent="0.25">
      <c r="A1625" s="7" t="s">
        <v>240</v>
      </c>
      <c r="B1625" s="1">
        <v>43939</v>
      </c>
      <c r="C1625" t="s">
        <v>166</v>
      </c>
      <c r="D1625" s="12">
        <v>1423</v>
      </c>
      <c r="E1625" s="12">
        <v>80.800000000000011</v>
      </c>
      <c r="F1625" s="12">
        <v>18.899999999999999</v>
      </c>
      <c r="G1625" s="12">
        <v>2.1</v>
      </c>
      <c r="H1625" s="12">
        <v>6.14</v>
      </c>
      <c r="I1625" s="12">
        <v>109818.62776979494</v>
      </c>
      <c r="J1625" s="12">
        <v>3224</v>
      </c>
      <c r="K1625" s="14">
        <v>9.5170548919124801E-3</v>
      </c>
      <c r="L1625" s="12">
        <f t="shared" si="196"/>
        <v>1423</v>
      </c>
      <c r="M1625" s="14">
        <f t="shared" si="197"/>
        <v>1.2957728837979425E-2</v>
      </c>
      <c r="N1625" s="12">
        <v>247.02099999999999</v>
      </c>
      <c r="O1625" s="14">
        <v>7.7521932222619663E-4</v>
      </c>
      <c r="P1625" s="12">
        <f t="shared" si="198"/>
        <v>107.94000000000001</v>
      </c>
      <c r="Q1625" s="14">
        <f t="shared" si="199"/>
        <v>9.8289335964265581E-4</v>
      </c>
    </row>
    <row r="1626" spans="1:17" x14ac:dyDescent="0.25">
      <c r="A1626" s="7" t="s">
        <v>240</v>
      </c>
      <c r="B1626" s="1">
        <v>43939</v>
      </c>
      <c r="C1626" t="s">
        <v>6</v>
      </c>
      <c r="D1626" s="12">
        <v>12508.18</v>
      </c>
      <c r="E1626" s="12">
        <v>716.09999999999991</v>
      </c>
      <c r="F1626" s="12">
        <v>167.47999999999996</v>
      </c>
      <c r="G1626" s="12">
        <v>43.09</v>
      </c>
      <c r="H1626" s="12">
        <v>93.740000000000009</v>
      </c>
      <c r="I1626" s="12">
        <v>109818.62776979494</v>
      </c>
      <c r="J1626" s="12">
        <v>23106</v>
      </c>
      <c r="K1626" s="14">
        <v>6.8207528018774735E-2</v>
      </c>
      <c r="L1626" s="12">
        <f t="shared" si="196"/>
        <v>12508.18</v>
      </c>
      <c r="M1626" s="14">
        <f t="shared" si="197"/>
        <v>0.11389852754507201</v>
      </c>
      <c r="N1626" s="12">
        <v>1770.3039999999992</v>
      </c>
      <c r="O1626" s="14">
        <v>5.5251278410668441E-3</v>
      </c>
      <c r="P1626" s="12">
        <f t="shared" si="198"/>
        <v>1020.41</v>
      </c>
      <c r="Q1626" s="14">
        <f t="shared" si="199"/>
        <v>9.2917751817024486E-3</v>
      </c>
    </row>
    <row r="1627" spans="1:17" x14ac:dyDescent="0.25">
      <c r="A1627" s="7" t="s">
        <v>240</v>
      </c>
      <c r="B1627" s="1">
        <v>43939</v>
      </c>
      <c r="C1627" t="s">
        <v>7</v>
      </c>
      <c r="D1627" s="12">
        <v>1593.78</v>
      </c>
      <c r="E1627" s="12">
        <v>92.35</v>
      </c>
      <c r="F1627" s="12">
        <v>21.580000000000002</v>
      </c>
      <c r="G1627" s="12">
        <v>8.93</v>
      </c>
      <c r="H1627" s="12">
        <v>20.309999999999995</v>
      </c>
      <c r="I1627" s="12">
        <v>109818.62776979494</v>
      </c>
      <c r="J1627" s="12">
        <v>4280</v>
      </c>
      <c r="K1627" s="14">
        <v>1.2634303640628229E-2</v>
      </c>
      <c r="L1627" s="12">
        <f t="shared" si="196"/>
        <v>1593.78</v>
      </c>
      <c r="M1627" s="14">
        <f t="shared" si="197"/>
        <v>1.4512838417002703E-2</v>
      </c>
      <c r="N1627" s="12">
        <v>328.19</v>
      </c>
      <c r="O1627" s="14">
        <v>1.042214924687814E-3</v>
      </c>
      <c r="P1627" s="12">
        <f t="shared" si="198"/>
        <v>143.16999999999999</v>
      </c>
      <c r="Q1627" s="14">
        <f t="shared" si="199"/>
        <v>1.3036950370579859E-3</v>
      </c>
    </row>
    <row r="1628" spans="1:17" x14ac:dyDescent="0.25">
      <c r="A1628" s="7" t="s">
        <v>240</v>
      </c>
      <c r="B1628" s="1">
        <v>43939</v>
      </c>
      <c r="C1628" t="s">
        <v>167</v>
      </c>
      <c r="D1628" s="12">
        <v>2785.81</v>
      </c>
      <c r="E1628" s="12">
        <v>144.13</v>
      </c>
      <c r="F1628" s="12">
        <v>33.700000000000003</v>
      </c>
      <c r="G1628" s="12">
        <v>10.509999999999998</v>
      </c>
      <c r="H1628" s="12">
        <v>27.08</v>
      </c>
      <c r="I1628" s="12">
        <v>109818.62776979494</v>
      </c>
      <c r="J1628" s="12">
        <v>4546</v>
      </c>
      <c r="K1628" s="14">
        <v>1.3419519708013068E-2</v>
      </c>
      <c r="L1628" s="12">
        <f t="shared" si="196"/>
        <v>2785.81</v>
      </c>
      <c r="M1628" s="14">
        <f t="shared" si="197"/>
        <v>2.5367372153289852E-2</v>
      </c>
      <c r="N1628" s="12">
        <v>348.154</v>
      </c>
      <c r="O1628" s="14">
        <v>1.0603472167701874E-3</v>
      </c>
      <c r="P1628" s="12">
        <f t="shared" si="198"/>
        <v>215.41999999999996</v>
      </c>
      <c r="Q1628" s="14">
        <f t="shared" si="199"/>
        <v>1.9615979945731042E-3</v>
      </c>
    </row>
    <row r="1629" spans="1:17" x14ac:dyDescent="0.25">
      <c r="A1629" s="7" t="s">
        <v>240</v>
      </c>
      <c r="B1629" s="1">
        <v>43939</v>
      </c>
      <c r="C1629" t="s">
        <v>168</v>
      </c>
      <c r="D1629" s="12">
        <v>1955.94</v>
      </c>
      <c r="E1629" s="12">
        <v>111.82</v>
      </c>
      <c r="F1629" s="12">
        <v>26.150000000000002</v>
      </c>
      <c r="G1629" s="12">
        <v>6.73</v>
      </c>
      <c r="H1629" s="12">
        <v>13.71</v>
      </c>
      <c r="I1629" s="12">
        <v>109818.62776979494</v>
      </c>
      <c r="J1629" s="12">
        <v>3178</v>
      </c>
      <c r="K1629" s="14">
        <v>9.3812656471767564E-3</v>
      </c>
      <c r="L1629" s="12">
        <f t="shared" si="196"/>
        <v>1955.94</v>
      </c>
      <c r="M1629" s="14">
        <f t="shared" si="197"/>
        <v>1.7810639594769837E-2</v>
      </c>
      <c r="N1629" s="12">
        <v>243.887</v>
      </c>
      <c r="O1629" s="14">
        <v>7.6750221281205811E-4</v>
      </c>
      <c r="P1629" s="12">
        <f t="shared" si="198"/>
        <v>158.41</v>
      </c>
      <c r="Q1629" s="14">
        <f t="shared" si="199"/>
        <v>1.4424693079580608E-3</v>
      </c>
    </row>
    <row r="1630" spans="1:17" x14ac:dyDescent="0.25">
      <c r="A1630" s="7" t="s">
        <v>240</v>
      </c>
      <c r="B1630" s="1">
        <v>43939</v>
      </c>
      <c r="C1630" t="s">
        <v>169</v>
      </c>
      <c r="D1630" s="12">
        <v>627.41</v>
      </c>
      <c r="E1630" s="12">
        <v>38.53</v>
      </c>
      <c r="F1630" s="12">
        <v>9.01</v>
      </c>
      <c r="I1630" s="12">
        <v>109818.62776979494</v>
      </c>
      <c r="J1630" s="12">
        <v>826</v>
      </c>
      <c r="K1630" s="14">
        <v>2.4383025250371304E-3</v>
      </c>
      <c r="L1630" s="12">
        <f t="shared" si="196"/>
        <v>627.41</v>
      </c>
      <c r="M1630" s="14">
        <f t="shared" si="197"/>
        <v>5.7131473297517008E-3</v>
      </c>
      <c r="N1630" s="12">
        <v>63.188999999999993</v>
      </c>
      <c r="O1630" s="14">
        <v>1.8653014316534044E-4</v>
      </c>
      <c r="P1630" s="12">
        <f t="shared" si="198"/>
        <v>47.54</v>
      </c>
      <c r="Q1630" s="14">
        <f t="shared" si="199"/>
        <v>4.3289559308330418E-4</v>
      </c>
    </row>
    <row r="1631" spans="1:17" x14ac:dyDescent="0.25">
      <c r="A1631" s="7" t="s">
        <v>240</v>
      </c>
      <c r="B1631" s="1">
        <v>43939</v>
      </c>
      <c r="C1631" t="s">
        <v>170</v>
      </c>
      <c r="D1631" s="12">
        <v>582.79999999999995</v>
      </c>
      <c r="E1631" s="12">
        <v>34.51</v>
      </c>
      <c r="F1631" s="12">
        <v>8.07</v>
      </c>
      <c r="I1631" s="12">
        <v>109818.62776979494</v>
      </c>
      <c r="J1631" s="12">
        <v>742</v>
      </c>
      <c r="K1631" s="14">
        <v>2.1903395563892866E-3</v>
      </c>
      <c r="L1631" s="12">
        <f t="shared" si="196"/>
        <v>582.79999999999995</v>
      </c>
      <c r="M1631" s="14">
        <f t="shared" si="197"/>
        <v>5.3069320919004979E-3</v>
      </c>
      <c r="N1631" s="12">
        <v>56.762999999999998</v>
      </c>
      <c r="O1631" s="14">
        <v>1.6756097606378042E-4</v>
      </c>
      <c r="P1631" s="12">
        <f t="shared" si="198"/>
        <v>42.58</v>
      </c>
      <c r="Q1631" s="14">
        <f t="shared" si="199"/>
        <v>3.8773021357776802E-4</v>
      </c>
    </row>
    <row r="1632" spans="1:17" x14ac:dyDescent="0.25">
      <c r="A1632" s="7" t="s">
        <v>240</v>
      </c>
      <c r="B1632" s="1">
        <v>43939</v>
      </c>
      <c r="C1632" t="s">
        <v>11</v>
      </c>
      <c r="D1632" s="12">
        <v>489</v>
      </c>
      <c r="E1632" s="12">
        <v>29.07</v>
      </c>
      <c r="F1632" s="12">
        <v>6.8</v>
      </c>
      <c r="I1632" s="12">
        <v>109818.62776979494</v>
      </c>
      <c r="J1632" s="12">
        <v>1302</v>
      </c>
      <c r="K1632" s="14">
        <v>3.8434260140415783E-3</v>
      </c>
      <c r="L1632" s="12">
        <f t="shared" si="196"/>
        <v>489</v>
      </c>
      <c r="M1632" s="14">
        <f t="shared" si="197"/>
        <v>4.4527964875417702E-3</v>
      </c>
      <c r="N1632" s="12">
        <v>99.603000000000009</v>
      </c>
      <c r="O1632" s="14">
        <v>2.9402209007418076E-4</v>
      </c>
      <c r="P1632" s="12">
        <f t="shared" si="198"/>
        <v>35.869999999999997</v>
      </c>
      <c r="Q1632" s="14">
        <f t="shared" si="199"/>
        <v>3.2662946831927051E-4</v>
      </c>
    </row>
    <row r="1633" spans="1:17" x14ac:dyDescent="0.25">
      <c r="A1633" s="7" t="s">
        <v>241</v>
      </c>
      <c r="B1633" s="1">
        <v>43946</v>
      </c>
      <c r="C1633" t="s">
        <v>2</v>
      </c>
      <c r="D1633" s="12">
        <v>10309.91</v>
      </c>
      <c r="E1633" s="12">
        <v>396.81</v>
      </c>
      <c r="F1633" s="12">
        <v>146.33000000000001</v>
      </c>
      <c r="I1633" s="12">
        <v>226735.61738568029</v>
      </c>
      <c r="J1633" s="12">
        <v>11770</v>
      </c>
      <c r="K1633" s="14">
        <v>3.4744335011727634E-2</v>
      </c>
      <c r="L1633" s="12">
        <f t="shared" ref="L1633:L1654" si="200">+D1633</f>
        <v>10309.91</v>
      </c>
      <c r="M1633" s="14">
        <f t="shared" ref="M1633:M1654" si="201">+L1633/$I1633</f>
        <v>4.5471065017820764E-2</v>
      </c>
      <c r="N1633" s="12">
        <v>900.40499999999997</v>
      </c>
      <c r="O1633" s="14">
        <v>2.6579416283971638E-3</v>
      </c>
      <c r="P1633" s="12">
        <f t="shared" ref="P1633:P1654" si="202">+SUM(E1633:H1633)</f>
        <v>543.14</v>
      </c>
      <c r="Q1633" s="14">
        <f t="shared" ref="Q1633:Q1654" si="203">+P1633/$I1633</f>
        <v>2.395477191729042E-3</v>
      </c>
    </row>
    <row r="1634" spans="1:17" x14ac:dyDescent="0.25">
      <c r="A1634" s="7" t="s">
        <v>241</v>
      </c>
      <c r="B1634" s="1">
        <v>43946</v>
      </c>
      <c r="C1634" t="s">
        <v>154</v>
      </c>
      <c r="D1634" s="12">
        <v>1423.08</v>
      </c>
      <c r="E1634" s="12">
        <v>86.61</v>
      </c>
      <c r="F1634" s="12">
        <v>20.260000000000002</v>
      </c>
      <c r="I1634" s="12">
        <v>226735.61738568029</v>
      </c>
      <c r="J1634" s="12">
        <v>1558</v>
      </c>
      <c r="K1634" s="14">
        <v>4.5991226803969113E-3</v>
      </c>
      <c r="L1634" s="12">
        <f t="shared" si="200"/>
        <v>1423.08</v>
      </c>
      <c r="M1634" s="14">
        <f t="shared" si="201"/>
        <v>6.2763848768379515E-3</v>
      </c>
      <c r="N1634" s="12">
        <v>119.18700000000001</v>
      </c>
      <c r="O1634" s="14">
        <v>3.5183288505036378E-4</v>
      </c>
      <c r="P1634" s="12">
        <f t="shared" si="202"/>
        <v>106.87</v>
      </c>
      <c r="Q1634" s="14">
        <f t="shared" si="203"/>
        <v>4.7134191457098124E-4</v>
      </c>
    </row>
    <row r="1635" spans="1:17" x14ac:dyDescent="0.25">
      <c r="A1635" s="7" t="s">
        <v>241</v>
      </c>
      <c r="B1635" s="1">
        <v>43946</v>
      </c>
      <c r="C1635" t="s">
        <v>155</v>
      </c>
      <c r="D1635" s="12">
        <v>2557.64</v>
      </c>
      <c r="E1635" s="12">
        <v>152.29999999999998</v>
      </c>
      <c r="F1635" s="12">
        <v>35.619999999999997</v>
      </c>
      <c r="I1635" s="12">
        <v>226735.61738568029</v>
      </c>
      <c r="J1635" s="12">
        <v>2953.2</v>
      </c>
      <c r="K1635" s="14">
        <v>8.7176695120334772E-3</v>
      </c>
      <c r="L1635" s="12">
        <f t="shared" si="200"/>
        <v>2557.64</v>
      </c>
      <c r="M1635" s="14">
        <f t="shared" si="201"/>
        <v>1.1280274486603577E-2</v>
      </c>
      <c r="N1635" s="12">
        <v>225.91980000000001</v>
      </c>
      <c r="O1635" s="14">
        <v>6.6690171767056113E-4</v>
      </c>
      <c r="P1635" s="12">
        <f t="shared" si="202"/>
        <v>187.92</v>
      </c>
      <c r="Q1635" s="14">
        <f t="shared" si="203"/>
        <v>8.2880670521361262E-4</v>
      </c>
    </row>
    <row r="1636" spans="1:17" x14ac:dyDescent="0.25">
      <c r="A1636" s="7" t="s">
        <v>241</v>
      </c>
      <c r="B1636" s="1">
        <v>43946</v>
      </c>
      <c r="C1636" t="s">
        <v>156</v>
      </c>
      <c r="D1636" s="12">
        <v>1657.49</v>
      </c>
      <c r="E1636" s="12">
        <v>92.65</v>
      </c>
      <c r="F1636" s="12">
        <v>21.67</v>
      </c>
      <c r="I1636" s="12">
        <v>226735.61738568029</v>
      </c>
      <c r="J1636" s="12">
        <v>2521.6</v>
      </c>
      <c r="K1636" s="14">
        <v>7.4436121636000333E-3</v>
      </c>
      <c r="L1636" s="12">
        <f t="shared" si="200"/>
        <v>1657.49</v>
      </c>
      <c r="M1636" s="14">
        <f t="shared" si="201"/>
        <v>7.3102321510457157E-3</v>
      </c>
      <c r="N1636" s="12">
        <v>192.9024</v>
      </c>
      <c r="O1636" s="14">
        <v>5.6943633051540258E-4</v>
      </c>
      <c r="P1636" s="12">
        <f t="shared" si="202"/>
        <v>114.32000000000001</v>
      </c>
      <c r="Q1636" s="14">
        <f t="shared" si="203"/>
        <v>5.0419956651777463E-4</v>
      </c>
    </row>
    <row r="1637" spans="1:17" x14ac:dyDescent="0.25">
      <c r="A1637" s="7" t="s">
        <v>241</v>
      </c>
      <c r="B1637" s="1">
        <v>43946</v>
      </c>
      <c r="C1637" t="s">
        <v>157</v>
      </c>
      <c r="D1637" s="12">
        <v>4831.38</v>
      </c>
      <c r="E1637" s="12">
        <v>283.13</v>
      </c>
      <c r="F1637" s="12">
        <v>66.209999999999994</v>
      </c>
      <c r="I1637" s="12">
        <v>226735.61738568029</v>
      </c>
      <c r="J1637" s="12">
        <v>6588.7999999999993</v>
      </c>
      <c r="K1637" s="14">
        <v>1.9449742950320391E-2</v>
      </c>
      <c r="L1637" s="12">
        <f t="shared" si="200"/>
        <v>4831.38</v>
      </c>
      <c r="M1637" s="14">
        <f t="shared" si="201"/>
        <v>2.1308429860764921E-2</v>
      </c>
      <c r="N1637" s="12">
        <v>504.04320000000001</v>
      </c>
      <c r="O1637" s="14">
        <v>1.4879053356995099E-3</v>
      </c>
      <c r="P1637" s="12">
        <f t="shared" si="202"/>
        <v>349.34</v>
      </c>
      <c r="Q1637" s="14">
        <f t="shared" si="203"/>
        <v>1.5407371988044032E-3</v>
      </c>
    </row>
    <row r="1638" spans="1:17" x14ac:dyDescent="0.25">
      <c r="A1638" s="7" t="s">
        <v>241</v>
      </c>
      <c r="B1638" s="1">
        <v>43946</v>
      </c>
      <c r="C1638" t="s">
        <v>158</v>
      </c>
      <c r="D1638" s="12">
        <v>888.3</v>
      </c>
      <c r="E1638" s="12">
        <v>53.53</v>
      </c>
      <c r="F1638" s="12">
        <v>12.52</v>
      </c>
      <c r="I1638" s="12">
        <v>226735.61738568029</v>
      </c>
      <c r="J1638" s="12">
        <v>987.2</v>
      </c>
      <c r="K1638" s="14">
        <v>2.9141552696327544E-3</v>
      </c>
      <c r="L1638" s="12">
        <f t="shared" si="200"/>
        <v>888.3</v>
      </c>
      <c r="M1638" s="14">
        <f t="shared" si="201"/>
        <v>3.9177788220586002E-3</v>
      </c>
      <c r="N1638" s="12">
        <v>75.520800000000008</v>
      </c>
      <c r="O1638" s="14">
        <v>2.2293287812690573E-4</v>
      </c>
      <c r="P1638" s="12">
        <f t="shared" si="202"/>
        <v>66.05</v>
      </c>
      <c r="Q1638" s="14">
        <f t="shared" si="203"/>
        <v>2.9130844444103405E-4</v>
      </c>
    </row>
    <row r="1639" spans="1:17" x14ac:dyDescent="0.25">
      <c r="A1639" s="7" t="s">
        <v>241</v>
      </c>
      <c r="B1639" s="1">
        <v>43946</v>
      </c>
      <c r="C1639" t="s">
        <v>159</v>
      </c>
      <c r="D1639" s="12">
        <v>2957.9</v>
      </c>
      <c r="E1639" s="12">
        <v>159.79</v>
      </c>
      <c r="F1639" s="12">
        <v>37.370000000000005</v>
      </c>
      <c r="I1639" s="12">
        <v>226735.61738568029</v>
      </c>
      <c r="J1639" s="12">
        <v>3388</v>
      </c>
      <c r="K1639" s="14">
        <v>1.0001173068796365E-2</v>
      </c>
      <c r="L1639" s="12">
        <f t="shared" si="200"/>
        <v>2957.9</v>
      </c>
      <c r="M1639" s="14">
        <f t="shared" si="201"/>
        <v>1.3045590428647004E-2</v>
      </c>
      <c r="N1639" s="12">
        <v>259.18200000000002</v>
      </c>
      <c r="O1639" s="14">
        <v>7.6508973976292197E-4</v>
      </c>
      <c r="P1639" s="12">
        <f t="shared" si="202"/>
        <v>197.16</v>
      </c>
      <c r="Q1639" s="14">
        <f t="shared" si="203"/>
        <v>8.6955901447379673E-4</v>
      </c>
    </row>
    <row r="1640" spans="1:17" x14ac:dyDescent="0.25">
      <c r="A1640" s="7" t="s">
        <v>241</v>
      </c>
      <c r="B1640" s="1">
        <v>43946</v>
      </c>
      <c r="C1640" t="s">
        <v>160</v>
      </c>
      <c r="D1640" s="12">
        <v>722</v>
      </c>
      <c r="E1640" s="12">
        <v>42.67</v>
      </c>
      <c r="F1640" s="12">
        <v>9.98</v>
      </c>
      <c r="I1640" s="12">
        <v>226735.61738568029</v>
      </c>
      <c r="J1640" s="12">
        <v>826</v>
      </c>
      <c r="K1640" s="14">
        <v>2.4383025250371304E-3</v>
      </c>
      <c r="L1640" s="12">
        <f t="shared" si="200"/>
        <v>722</v>
      </c>
      <c r="M1640" s="14">
        <f t="shared" si="201"/>
        <v>3.1843254638368899E-3</v>
      </c>
      <c r="N1640" s="12">
        <v>63.188999999999993</v>
      </c>
      <c r="O1640" s="14">
        <v>1.8653014316534044E-4</v>
      </c>
      <c r="P1640" s="12">
        <f t="shared" si="202"/>
        <v>52.650000000000006</v>
      </c>
      <c r="Q1640" s="14">
        <f t="shared" si="203"/>
        <v>2.3220877516760702E-4</v>
      </c>
    </row>
    <row r="1641" spans="1:17" x14ac:dyDescent="0.25">
      <c r="A1641" s="7" t="s">
        <v>241</v>
      </c>
      <c r="B1641" s="1">
        <v>43946</v>
      </c>
      <c r="C1641" t="s">
        <v>161</v>
      </c>
      <c r="D1641" s="12">
        <v>612</v>
      </c>
      <c r="E1641" s="12">
        <v>37.94</v>
      </c>
      <c r="F1641" s="12">
        <v>8.8699999999999992</v>
      </c>
      <c r="I1641" s="12">
        <v>226735.61738568029</v>
      </c>
      <c r="J1641" s="12">
        <v>710</v>
      </c>
      <c r="K1641" s="14">
        <v>2.09587747309487E-3</v>
      </c>
      <c r="L1641" s="12">
        <f t="shared" si="200"/>
        <v>612</v>
      </c>
      <c r="M1641" s="14">
        <f t="shared" si="201"/>
        <v>2.6991789250251754E-3</v>
      </c>
      <c r="N1641" s="12">
        <v>54.315000000000005</v>
      </c>
      <c r="O1641" s="14">
        <v>1.6033462669175756E-4</v>
      </c>
      <c r="P1641" s="12">
        <f t="shared" si="202"/>
        <v>46.809999999999995</v>
      </c>
      <c r="Q1641" s="14">
        <f t="shared" si="203"/>
        <v>2.0645190437978506E-4</v>
      </c>
    </row>
    <row r="1642" spans="1:17" x14ac:dyDescent="0.25">
      <c r="A1642" s="7" t="s">
        <v>241</v>
      </c>
      <c r="B1642" s="1">
        <v>43946</v>
      </c>
      <c r="C1642" t="s">
        <v>162</v>
      </c>
      <c r="D1642" s="12">
        <v>620</v>
      </c>
      <c r="E1642" s="12">
        <v>36.82</v>
      </c>
      <c r="F1642" s="12">
        <v>8.61</v>
      </c>
      <c r="I1642" s="12">
        <v>226735.61738568029</v>
      </c>
      <c r="J1642" s="12">
        <v>668</v>
      </c>
      <c r="K1642" s="14">
        <v>1.9718959887709479E-3</v>
      </c>
      <c r="L1642" s="12">
        <f t="shared" si="200"/>
        <v>620</v>
      </c>
      <c r="M1642" s="14">
        <f t="shared" si="201"/>
        <v>2.7344623096660272E-3</v>
      </c>
      <c r="N1642" s="12">
        <v>51.101999999999997</v>
      </c>
      <c r="O1642" s="14">
        <v>1.5085004314097751E-4</v>
      </c>
      <c r="P1642" s="12">
        <f t="shared" si="202"/>
        <v>45.43</v>
      </c>
      <c r="Q1642" s="14">
        <f t="shared" si="203"/>
        <v>2.003655205292381E-4</v>
      </c>
    </row>
    <row r="1643" spans="1:17" x14ac:dyDescent="0.25">
      <c r="A1643" s="7" t="s">
        <v>241</v>
      </c>
      <c r="B1643" s="1">
        <v>43946</v>
      </c>
      <c r="C1643" t="s">
        <v>163</v>
      </c>
      <c r="D1643" s="12">
        <v>2922.8199999999997</v>
      </c>
      <c r="E1643" s="12">
        <v>176.9</v>
      </c>
      <c r="F1643" s="12">
        <v>41.370000000000005</v>
      </c>
      <c r="I1643" s="12">
        <v>226735.61738568029</v>
      </c>
      <c r="J1643" s="12">
        <v>3247.6</v>
      </c>
      <c r="K1643" s="14">
        <v>9.5867206783421116E-3</v>
      </c>
      <c r="L1643" s="12">
        <f t="shared" si="200"/>
        <v>2922.8199999999997</v>
      </c>
      <c r="M1643" s="14">
        <f t="shared" si="201"/>
        <v>1.2890872786996866E-2</v>
      </c>
      <c r="N1643" s="12">
        <v>248.44139999999999</v>
      </c>
      <c r="O1643" s="14">
        <v>7.3338413189317153E-4</v>
      </c>
      <c r="P1643" s="12">
        <f t="shared" si="202"/>
        <v>218.27</v>
      </c>
      <c r="Q1643" s="14">
        <f t="shared" si="203"/>
        <v>9.6266304569484482E-4</v>
      </c>
    </row>
    <row r="1644" spans="1:17" x14ac:dyDescent="0.25">
      <c r="A1644" s="7" t="s">
        <v>241</v>
      </c>
      <c r="B1644" s="1">
        <v>43946</v>
      </c>
      <c r="C1644" t="s">
        <v>164</v>
      </c>
      <c r="D1644" s="12">
        <v>723.6</v>
      </c>
      <c r="E1644" s="12">
        <v>43.4</v>
      </c>
      <c r="F1644" s="12">
        <v>10.15</v>
      </c>
      <c r="I1644" s="12">
        <v>226735.61738568029</v>
      </c>
      <c r="J1644" s="12">
        <v>1498</v>
      </c>
      <c r="K1644" s="14">
        <v>4.4220062742198803E-3</v>
      </c>
      <c r="L1644" s="12">
        <f t="shared" si="200"/>
        <v>723.6</v>
      </c>
      <c r="M1644" s="14">
        <f t="shared" si="201"/>
        <v>3.1913821407650606E-3</v>
      </c>
      <c r="N1644" s="12">
        <v>114.59700000000001</v>
      </c>
      <c r="O1644" s="14">
        <v>3.3828347997782088E-4</v>
      </c>
      <c r="P1644" s="12">
        <f t="shared" si="202"/>
        <v>53.55</v>
      </c>
      <c r="Q1644" s="14">
        <f t="shared" si="203"/>
        <v>2.3617815593970283E-4</v>
      </c>
    </row>
    <row r="1645" spans="1:17" x14ac:dyDescent="0.25">
      <c r="A1645" s="7" t="s">
        <v>241</v>
      </c>
      <c r="B1645" s="1">
        <v>43946</v>
      </c>
      <c r="C1645" t="s">
        <v>165</v>
      </c>
      <c r="I1645" s="12">
        <v>226735.61738568029</v>
      </c>
      <c r="J1645" s="12">
        <v>502</v>
      </c>
      <c r="K1645" s="14">
        <v>1.4818739316811616E-3</v>
      </c>
      <c r="L1645" s="12">
        <f t="shared" si="200"/>
        <v>0</v>
      </c>
      <c r="M1645" s="14">
        <f t="shared" si="201"/>
        <v>0</v>
      </c>
      <c r="N1645" s="12">
        <v>38.402999999999999</v>
      </c>
      <c r="O1645" s="14">
        <v>1.2717179359018565E-4</v>
      </c>
      <c r="P1645" s="12">
        <f t="shared" si="202"/>
        <v>0</v>
      </c>
      <c r="Q1645" s="14">
        <f t="shared" si="203"/>
        <v>0</v>
      </c>
    </row>
    <row r="1646" spans="1:17" x14ac:dyDescent="0.25">
      <c r="A1646" s="7" t="s">
        <v>241</v>
      </c>
      <c r="B1646" s="1">
        <v>43946</v>
      </c>
      <c r="C1646" t="s">
        <v>4</v>
      </c>
      <c r="D1646" s="12">
        <v>2040.8</v>
      </c>
      <c r="E1646" s="12">
        <v>119.19999999999999</v>
      </c>
      <c r="F1646" s="12">
        <v>27.87</v>
      </c>
      <c r="G1646" s="12">
        <v>10.67</v>
      </c>
      <c r="H1646" s="12">
        <v>15.440000000000001</v>
      </c>
      <c r="I1646" s="12">
        <v>226735.61738568029</v>
      </c>
      <c r="J1646" s="12">
        <v>4644</v>
      </c>
      <c r="K1646" s="14">
        <v>1.3708809838102218E-2</v>
      </c>
      <c r="L1646" s="12">
        <f t="shared" si="200"/>
        <v>2040.8</v>
      </c>
      <c r="M1646" s="14">
        <f t="shared" si="201"/>
        <v>9.0007914218813365E-3</v>
      </c>
      <c r="N1646" s="12">
        <v>355.26599999999996</v>
      </c>
      <c r="O1646" s="14">
        <v>1.1544181680009629E-3</v>
      </c>
      <c r="P1646" s="12">
        <f t="shared" si="202"/>
        <v>173.17999999999998</v>
      </c>
      <c r="Q1646" s="14">
        <f t="shared" si="203"/>
        <v>7.6379706901284284E-4</v>
      </c>
    </row>
    <row r="1647" spans="1:17" x14ac:dyDescent="0.25">
      <c r="A1647" s="7" t="s">
        <v>241</v>
      </c>
      <c r="B1647" s="1">
        <v>43946</v>
      </c>
      <c r="C1647" t="s">
        <v>166</v>
      </c>
      <c r="D1647" s="12">
        <v>1692</v>
      </c>
      <c r="E1647" s="12">
        <v>97.49</v>
      </c>
      <c r="F1647" s="12">
        <v>22.79</v>
      </c>
      <c r="G1647" s="12">
        <v>2.87</v>
      </c>
      <c r="H1647" s="12">
        <v>1.51</v>
      </c>
      <c r="I1647" s="12">
        <v>226735.61738568029</v>
      </c>
      <c r="J1647" s="12">
        <v>3224</v>
      </c>
      <c r="K1647" s="14">
        <v>9.5170548919124801E-3</v>
      </c>
      <c r="L1647" s="12">
        <f t="shared" si="200"/>
        <v>1692</v>
      </c>
      <c r="M1647" s="14">
        <f t="shared" si="201"/>
        <v>7.4624358515401907E-3</v>
      </c>
      <c r="N1647" s="12">
        <v>246.636</v>
      </c>
      <c r="O1647" s="14">
        <v>7.7521932222619663E-4</v>
      </c>
      <c r="P1647" s="12">
        <f t="shared" si="202"/>
        <v>124.66000000000001</v>
      </c>
      <c r="Q1647" s="14">
        <f t="shared" si="203"/>
        <v>5.4980334116607583E-4</v>
      </c>
    </row>
    <row r="1648" spans="1:17" x14ac:dyDescent="0.25">
      <c r="A1648" s="7" t="s">
        <v>241</v>
      </c>
      <c r="B1648" s="1">
        <v>43946</v>
      </c>
      <c r="C1648" t="s">
        <v>6</v>
      </c>
      <c r="D1648" s="12">
        <v>15754.32</v>
      </c>
      <c r="E1648" s="12">
        <v>915.33</v>
      </c>
      <c r="F1648" s="12">
        <v>214.07</v>
      </c>
      <c r="G1648" s="12">
        <v>44.2</v>
      </c>
      <c r="H1648" s="12">
        <v>86.3</v>
      </c>
      <c r="I1648" s="12">
        <v>226735.61738568029</v>
      </c>
      <c r="J1648" s="12">
        <v>23106</v>
      </c>
      <c r="K1648" s="14">
        <v>6.8207528018774735E-2</v>
      </c>
      <c r="L1648" s="12">
        <f t="shared" si="200"/>
        <v>15754.32</v>
      </c>
      <c r="M1648" s="14">
        <f t="shared" si="201"/>
        <v>6.9483216539383372E-2</v>
      </c>
      <c r="N1648" s="12">
        <v>1767.6089999999992</v>
      </c>
      <c r="O1648" s="14">
        <v>5.5251278410668441E-3</v>
      </c>
      <c r="P1648" s="12">
        <f t="shared" si="202"/>
        <v>1259.9000000000001</v>
      </c>
      <c r="Q1648" s="14">
        <f t="shared" si="203"/>
        <v>5.5566920386261745E-3</v>
      </c>
    </row>
    <row r="1649" spans="1:17" x14ac:dyDescent="0.25">
      <c r="A1649" s="7" t="s">
        <v>241</v>
      </c>
      <c r="B1649" s="1">
        <v>43946</v>
      </c>
      <c r="C1649" t="s">
        <v>7</v>
      </c>
      <c r="D1649" s="12">
        <v>2062.13</v>
      </c>
      <c r="E1649" s="12">
        <v>121.38000000000001</v>
      </c>
      <c r="F1649" s="12">
        <v>28.39</v>
      </c>
      <c r="G1649" s="12">
        <v>10.41</v>
      </c>
      <c r="H1649" s="12">
        <v>23</v>
      </c>
      <c r="I1649" s="12">
        <v>226735.61738568029</v>
      </c>
      <c r="J1649" s="12">
        <v>4280</v>
      </c>
      <c r="K1649" s="14">
        <v>1.2634303640628229E-2</v>
      </c>
      <c r="L1649" s="12">
        <f t="shared" si="200"/>
        <v>2062.13</v>
      </c>
      <c r="M1649" s="14">
        <f t="shared" si="201"/>
        <v>9.094865746180009E-3</v>
      </c>
      <c r="N1649" s="12">
        <v>327.42</v>
      </c>
      <c r="O1649" s="14">
        <v>1.042214924687814E-3</v>
      </c>
      <c r="P1649" s="12">
        <f t="shared" si="202"/>
        <v>183.18</v>
      </c>
      <c r="Q1649" s="14">
        <f t="shared" si="203"/>
        <v>8.0790129981390794E-4</v>
      </c>
    </row>
    <row r="1650" spans="1:17" x14ac:dyDescent="0.25">
      <c r="A1650" s="7" t="s">
        <v>241</v>
      </c>
      <c r="B1650" s="1">
        <v>43946</v>
      </c>
      <c r="C1650" t="s">
        <v>167</v>
      </c>
      <c r="D1650" s="12">
        <v>2978.05</v>
      </c>
      <c r="E1650" s="12">
        <v>156.05000000000001</v>
      </c>
      <c r="F1650" s="12">
        <v>36.489999999999995</v>
      </c>
      <c r="G1650" s="12">
        <v>9.98</v>
      </c>
      <c r="H1650" s="12">
        <v>15.81</v>
      </c>
      <c r="I1650" s="12">
        <v>226735.61738568029</v>
      </c>
      <c r="J1650" s="12">
        <v>4546</v>
      </c>
      <c r="K1650" s="14">
        <v>1.3419519708013068E-2</v>
      </c>
      <c r="L1650" s="12">
        <f t="shared" si="200"/>
        <v>2978.05</v>
      </c>
      <c r="M1650" s="14">
        <f t="shared" si="201"/>
        <v>1.3134460453711151E-2</v>
      </c>
      <c r="N1650" s="12">
        <v>347.76900000000001</v>
      </c>
      <c r="O1650" s="14">
        <v>1.0603472167701874E-3</v>
      </c>
      <c r="P1650" s="12">
        <f t="shared" si="202"/>
        <v>218.33</v>
      </c>
      <c r="Q1650" s="14">
        <f t="shared" si="203"/>
        <v>9.629276710796513E-4</v>
      </c>
    </row>
    <row r="1651" spans="1:17" x14ac:dyDescent="0.25">
      <c r="A1651" s="7" t="s">
        <v>241</v>
      </c>
      <c r="B1651" s="1">
        <v>43946</v>
      </c>
      <c r="C1651" t="s">
        <v>168</v>
      </c>
      <c r="D1651" s="12">
        <v>2261.7399999999998</v>
      </c>
      <c r="E1651" s="12">
        <v>130.78</v>
      </c>
      <c r="F1651" s="12">
        <v>30.589999999999996</v>
      </c>
      <c r="G1651" s="12">
        <v>6.4499999999999993</v>
      </c>
      <c r="H1651" s="12">
        <v>18.41</v>
      </c>
      <c r="I1651" s="12">
        <v>226735.61738568029</v>
      </c>
      <c r="J1651" s="12">
        <v>3178</v>
      </c>
      <c r="K1651" s="14">
        <v>9.3812656471767564E-3</v>
      </c>
      <c r="L1651" s="12">
        <f t="shared" si="200"/>
        <v>2261.7399999999998</v>
      </c>
      <c r="M1651" s="14">
        <f t="shared" si="201"/>
        <v>9.9752302972000648E-3</v>
      </c>
      <c r="N1651" s="12">
        <v>243.11700000000002</v>
      </c>
      <c r="O1651" s="14">
        <v>7.6750221281205811E-4</v>
      </c>
      <c r="P1651" s="12">
        <f t="shared" si="202"/>
        <v>186.23</v>
      </c>
      <c r="Q1651" s="14">
        <f t="shared" si="203"/>
        <v>8.2135309020823263E-4</v>
      </c>
    </row>
    <row r="1652" spans="1:17" x14ac:dyDescent="0.25">
      <c r="A1652" s="7" t="s">
        <v>241</v>
      </c>
      <c r="B1652" s="1">
        <v>43946</v>
      </c>
      <c r="C1652" t="s">
        <v>169</v>
      </c>
      <c r="D1652" s="12">
        <v>729.66</v>
      </c>
      <c r="E1652" s="12">
        <v>44.87</v>
      </c>
      <c r="F1652" s="12">
        <v>10.49</v>
      </c>
      <c r="I1652" s="12">
        <v>226735.61738568029</v>
      </c>
      <c r="J1652" s="12">
        <v>826</v>
      </c>
      <c r="K1652" s="14">
        <v>2.4383025250371304E-3</v>
      </c>
      <c r="L1652" s="12">
        <f t="shared" si="200"/>
        <v>729.66</v>
      </c>
      <c r="M1652" s="14">
        <f t="shared" si="201"/>
        <v>3.2181093046305055E-3</v>
      </c>
      <c r="N1652" s="12">
        <v>63.188999999999993</v>
      </c>
      <c r="O1652" s="14">
        <v>1.8653014316534044E-4</v>
      </c>
      <c r="P1652" s="12">
        <f t="shared" si="202"/>
        <v>55.36</v>
      </c>
      <c r="Q1652" s="14">
        <f t="shared" si="203"/>
        <v>2.4416102171469559E-4</v>
      </c>
    </row>
    <row r="1653" spans="1:17" x14ac:dyDescent="0.25">
      <c r="A1653" s="7" t="s">
        <v>241</v>
      </c>
      <c r="B1653" s="1">
        <v>43946</v>
      </c>
      <c r="C1653" t="s">
        <v>170</v>
      </c>
      <c r="D1653" s="12">
        <v>752</v>
      </c>
      <c r="E1653" s="12">
        <v>45</v>
      </c>
      <c r="F1653" s="12">
        <v>10.52</v>
      </c>
      <c r="I1653" s="12">
        <v>226735.61738568029</v>
      </c>
      <c r="J1653" s="12">
        <v>742</v>
      </c>
      <c r="K1653" s="14">
        <v>2.1903395563892866E-3</v>
      </c>
      <c r="L1653" s="12">
        <f t="shared" si="200"/>
        <v>752</v>
      </c>
      <c r="M1653" s="14">
        <f t="shared" si="201"/>
        <v>3.3166381562400849E-3</v>
      </c>
      <c r="N1653" s="12">
        <v>56.762999999999998</v>
      </c>
      <c r="O1653" s="14">
        <v>1.6756097606378042E-4</v>
      </c>
      <c r="P1653" s="12">
        <f t="shared" si="202"/>
        <v>55.519999999999996</v>
      </c>
      <c r="Q1653" s="14">
        <f t="shared" si="203"/>
        <v>2.4486668940751263E-4</v>
      </c>
    </row>
    <row r="1654" spans="1:17" x14ac:dyDescent="0.25">
      <c r="A1654" s="7" t="s">
        <v>241</v>
      </c>
      <c r="B1654" s="1">
        <v>43946</v>
      </c>
      <c r="C1654" t="s">
        <v>11</v>
      </c>
      <c r="D1654" s="12">
        <v>1242.33</v>
      </c>
      <c r="E1654" s="12">
        <v>73.36</v>
      </c>
      <c r="F1654" s="12">
        <v>17.16</v>
      </c>
      <c r="I1654" s="12">
        <v>226735.61738568029</v>
      </c>
      <c r="J1654" s="12">
        <v>1302</v>
      </c>
      <c r="K1654" s="14">
        <v>3.8434260140415783E-3</v>
      </c>
      <c r="L1654" s="12">
        <f t="shared" si="200"/>
        <v>1242.33</v>
      </c>
      <c r="M1654" s="14">
        <f t="shared" si="201"/>
        <v>5.4792009051087024E-3</v>
      </c>
      <c r="N1654" s="12">
        <v>99.603000000000009</v>
      </c>
      <c r="O1654" s="14">
        <v>2.9402209007418076E-4</v>
      </c>
      <c r="P1654" s="12">
        <f t="shared" si="202"/>
        <v>90.52</v>
      </c>
      <c r="Q1654" s="14">
        <f t="shared" si="203"/>
        <v>3.9923149721123995E-4</v>
      </c>
    </row>
    <row r="1655" spans="1:17" x14ac:dyDescent="0.25">
      <c r="A1655" s="7" t="s">
        <v>244</v>
      </c>
      <c r="B1655" s="1">
        <v>43953</v>
      </c>
      <c r="C1655" t="s">
        <v>2</v>
      </c>
      <c r="D1655" s="12">
        <v>10243.68</v>
      </c>
      <c r="E1655" s="12">
        <v>389.91</v>
      </c>
      <c r="F1655" s="12">
        <v>144.70999999999998</v>
      </c>
      <c r="I1655" s="12">
        <v>277961.26747817831</v>
      </c>
      <c r="J1655" s="12">
        <v>11770</v>
      </c>
      <c r="K1655" s="14">
        <v>3.9887463553646897E-2</v>
      </c>
      <c r="L1655" s="12">
        <f t="shared" ref="L1655:L1676" si="204">+D1655</f>
        <v>10243.68</v>
      </c>
      <c r="M1655" s="14">
        <f t="shared" ref="M1655:M1676" si="205">+L1655/$I1655</f>
        <v>3.6852904337846971E-2</v>
      </c>
      <c r="N1655" s="12">
        <v>900.40499999999997</v>
      </c>
      <c r="O1655" s="14">
        <v>3.0513909618539873E-3</v>
      </c>
      <c r="P1655" s="12">
        <f t="shared" ref="P1655:P1676" si="206">+SUM(E1655:H1655)</f>
        <v>534.62</v>
      </c>
      <c r="Q1655" s="14">
        <f t="shared" ref="Q1655:Q1676" si="207">+P1655/$I1655</f>
        <v>1.9233614987094235E-3</v>
      </c>
    </row>
    <row r="1656" spans="1:17" x14ac:dyDescent="0.25">
      <c r="A1656" s="7" t="s">
        <v>244</v>
      </c>
      <c r="B1656" s="1">
        <v>43953</v>
      </c>
      <c r="C1656" t="s">
        <v>154</v>
      </c>
      <c r="D1656" s="12">
        <v>1423.08</v>
      </c>
      <c r="E1656" s="12">
        <v>86.61</v>
      </c>
      <c r="F1656" s="12">
        <v>20.260000000000002</v>
      </c>
      <c r="I1656" s="12">
        <v>277961.26747817831</v>
      </c>
      <c r="J1656" s="12">
        <v>1558</v>
      </c>
      <c r="K1656" s="14">
        <v>5.2799208340341425E-3</v>
      </c>
      <c r="L1656" s="12">
        <f t="shared" si="204"/>
        <v>1423.08</v>
      </c>
      <c r="M1656" s="14">
        <f t="shared" si="205"/>
        <v>5.1197061119737505E-3</v>
      </c>
      <c r="N1656" s="12">
        <v>119.18700000000001</v>
      </c>
      <c r="O1656" s="14">
        <v>4.0391394380361197E-4</v>
      </c>
      <c r="P1656" s="12">
        <f t="shared" si="206"/>
        <v>106.87</v>
      </c>
      <c r="Q1656" s="14">
        <f t="shared" si="207"/>
        <v>3.8447802807054751E-4</v>
      </c>
    </row>
    <row r="1657" spans="1:17" x14ac:dyDescent="0.25">
      <c r="A1657" s="7" t="s">
        <v>244</v>
      </c>
      <c r="B1657" s="1">
        <v>43953</v>
      </c>
      <c r="C1657" t="s">
        <v>155</v>
      </c>
      <c r="D1657" s="12">
        <v>2570.77</v>
      </c>
      <c r="E1657" s="12">
        <v>153.12</v>
      </c>
      <c r="F1657" s="12">
        <v>35.81</v>
      </c>
      <c r="I1657" s="12">
        <v>277961.26747817831</v>
      </c>
      <c r="J1657" s="12">
        <v>2953.2</v>
      </c>
      <c r="K1657" s="14">
        <v>1.0008127218915039E-2</v>
      </c>
      <c r="L1657" s="12">
        <f t="shared" si="204"/>
        <v>2570.77</v>
      </c>
      <c r="M1657" s="14">
        <f t="shared" si="205"/>
        <v>9.248662676363071E-3</v>
      </c>
      <c r="N1657" s="12">
        <v>225.91980000000001</v>
      </c>
      <c r="O1657" s="14">
        <v>7.6562173224700063E-4</v>
      </c>
      <c r="P1657" s="12">
        <f t="shared" si="206"/>
        <v>188.93</v>
      </c>
      <c r="Q1657" s="14">
        <f t="shared" si="207"/>
        <v>6.7969901603226858E-4</v>
      </c>
    </row>
    <row r="1658" spans="1:17" x14ac:dyDescent="0.25">
      <c r="A1658" s="7" t="s">
        <v>244</v>
      </c>
      <c r="B1658" s="1">
        <v>43953</v>
      </c>
      <c r="C1658" t="s">
        <v>156</v>
      </c>
      <c r="D1658" s="12">
        <v>1618.5</v>
      </c>
      <c r="E1658" s="12">
        <v>90.23</v>
      </c>
      <c r="F1658" s="12">
        <v>21.11</v>
      </c>
      <c r="I1658" s="12">
        <v>277961.26747817831</v>
      </c>
      <c r="J1658" s="12">
        <v>2521.6</v>
      </c>
      <c r="K1658" s="14">
        <v>8.5454739249682249E-3</v>
      </c>
      <c r="L1658" s="12">
        <f t="shared" si="204"/>
        <v>1618.5</v>
      </c>
      <c r="M1658" s="14">
        <f t="shared" si="205"/>
        <v>5.822753704801919E-3</v>
      </c>
      <c r="N1658" s="12">
        <v>192.9024</v>
      </c>
      <c r="O1658" s="14">
        <v>6.5372875526006913E-4</v>
      </c>
      <c r="P1658" s="12">
        <f t="shared" si="206"/>
        <v>111.34</v>
      </c>
      <c r="Q1658" s="14">
        <f t="shared" si="207"/>
        <v>4.0055940530901805E-4</v>
      </c>
    </row>
    <row r="1659" spans="1:17" x14ac:dyDescent="0.25">
      <c r="A1659" s="7" t="s">
        <v>244</v>
      </c>
      <c r="B1659" s="1">
        <v>43953</v>
      </c>
      <c r="C1659" t="s">
        <v>157</v>
      </c>
      <c r="D1659" s="12">
        <v>4120.38</v>
      </c>
      <c r="E1659" s="12">
        <v>240.67</v>
      </c>
      <c r="F1659" s="12">
        <v>56.28</v>
      </c>
      <c r="I1659" s="12">
        <v>277961.26747817831</v>
      </c>
      <c r="J1659" s="12">
        <v>6588.7999999999993</v>
      </c>
      <c r="K1659" s="14">
        <v>2.2328846207499461E-2</v>
      </c>
      <c r="L1659" s="12">
        <f t="shared" si="204"/>
        <v>4120.38</v>
      </c>
      <c r="M1659" s="14">
        <f t="shared" si="205"/>
        <v>1.4823576095268293E-2</v>
      </c>
      <c r="N1659" s="12">
        <v>504.04320000000001</v>
      </c>
      <c r="O1659" s="14">
        <v>1.7081567348737087E-3</v>
      </c>
      <c r="P1659" s="12">
        <f t="shared" si="206"/>
        <v>296.95</v>
      </c>
      <c r="Q1659" s="14">
        <f t="shared" si="207"/>
        <v>1.0683143111775903E-3</v>
      </c>
    </row>
    <row r="1660" spans="1:17" x14ac:dyDescent="0.25">
      <c r="A1660" s="7" t="s">
        <v>244</v>
      </c>
      <c r="B1660" s="1">
        <v>43953</v>
      </c>
      <c r="C1660" t="s">
        <v>158</v>
      </c>
      <c r="D1660" s="12">
        <v>888.3</v>
      </c>
      <c r="E1660" s="12">
        <v>53.53</v>
      </c>
      <c r="F1660" s="12">
        <v>12.52</v>
      </c>
      <c r="I1660" s="12">
        <v>277961.26747817831</v>
      </c>
      <c r="J1660" s="12">
        <v>987.2</v>
      </c>
      <c r="K1660" s="14">
        <v>3.3455313526049458E-3</v>
      </c>
      <c r="L1660" s="12">
        <f t="shared" si="204"/>
        <v>888.3</v>
      </c>
      <c r="M1660" s="14">
        <f t="shared" si="205"/>
        <v>3.1957689934974018E-3</v>
      </c>
      <c r="N1660" s="12">
        <v>75.520800000000008</v>
      </c>
      <c r="O1660" s="14">
        <v>2.5593314847427841E-4</v>
      </c>
      <c r="P1660" s="12">
        <f t="shared" si="206"/>
        <v>66.05</v>
      </c>
      <c r="Q1660" s="14">
        <f t="shared" si="207"/>
        <v>2.3762303503377618E-4</v>
      </c>
    </row>
    <row r="1661" spans="1:17" x14ac:dyDescent="0.25">
      <c r="A1661" s="7" t="s">
        <v>244</v>
      </c>
      <c r="B1661" s="1">
        <v>43953</v>
      </c>
      <c r="C1661" t="s">
        <v>159</v>
      </c>
      <c r="D1661" s="12">
        <v>3049.6000000000004</v>
      </c>
      <c r="E1661" s="12">
        <v>165.48000000000002</v>
      </c>
      <c r="F1661" s="12">
        <v>38.700000000000003</v>
      </c>
      <c r="I1661" s="12">
        <v>277961.26747817831</v>
      </c>
      <c r="J1661" s="12">
        <v>3388</v>
      </c>
      <c r="K1661" s="14">
        <v>1.1481625022918919E-2</v>
      </c>
      <c r="L1661" s="12">
        <f t="shared" si="204"/>
        <v>3049.6000000000004</v>
      </c>
      <c r="M1661" s="14">
        <f t="shared" si="205"/>
        <v>1.0971312757592793E-2</v>
      </c>
      <c r="N1661" s="12">
        <v>259.18200000000002</v>
      </c>
      <c r="O1661" s="14">
        <v>8.7834431425329741E-4</v>
      </c>
      <c r="P1661" s="12">
        <f t="shared" si="206"/>
        <v>204.18</v>
      </c>
      <c r="Q1661" s="14">
        <f t="shared" si="207"/>
        <v>7.3456277506731905E-4</v>
      </c>
    </row>
    <row r="1662" spans="1:17" x14ac:dyDescent="0.25">
      <c r="A1662" s="7" t="s">
        <v>244</v>
      </c>
      <c r="B1662" s="1">
        <v>43953</v>
      </c>
      <c r="C1662" t="s">
        <v>160</v>
      </c>
      <c r="D1662" s="12">
        <v>760</v>
      </c>
      <c r="E1662" s="12">
        <v>45.02</v>
      </c>
      <c r="F1662" s="12">
        <v>10.53</v>
      </c>
      <c r="I1662" s="12">
        <v>277961.26747817831</v>
      </c>
      <c r="J1662" s="12">
        <v>826</v>
      </c>
      <c r="K1662" s="14">
        <v>2.7992391584802322E-3</v>
      </c>
      <c r="L1662" s="12">
        <f t="shared" si="204"/>
        <v>760</v>
      </c>
      <c r="M1662" s="14">
        <f t="shared" si="205"/>
        <v>2.7341938928943212E-3</v>
      </c>
      <c r="N1662" s="12">
        <v>63.188999999999993</v>
      </c>
      <c r="O1662" s="14">
        <v>2.1414179562373773E-4</v>
      </c>
      <c r="P1662" s="12">
        <f t="shared" si="206"/>
        <v>55.550000000000004</v>
      </c>
      <c r="Q1662" s="14">
        <f t="shared" si="207"/>
        <v>1.9984798782931519E-4</v>
      </c>
    </row>
    <row r="1663" spans="1:17" x14ac:dyDescent="0.25">
      <c r="A1663" s="7" t="s">
        <v>244</v>
      </c>
      <c r="B1663" s="1">
        <v>43953</v>
      </c>
      <c r="C1663" t="s">
        <v>161</v>
      </c>
      <c r="D1663" s="12">
        <v>640</v>
      </c>
      <c r="E1663" s="12">
        <v>39.68</v>
      </c>
      <c r="F1663" s="12">
        <v>9.2799999999999994</v>
      </c>
      <c r="I1663" s="12">
        <v>277961.26747817831</v>
      </c>
      <c r="J1663" s="12">
        <v>710</v>
      </c>
      <c r="K1663" s="14">
        <v>2.40612566891158E-3</v>
      </c>
      <c r="L1663" s="12">
        <f t="shared" si="204"/>
        <v>640</v>
      </c>
      <c r="M1663" s="14">
        <f t="shared" si="205"/>
        <v>2.3024790677004807E-3</v>
      </c>
      <c r="N1663" s="12">
        <v>54.315000000000005</v>
      </c>
      <c r="O1663" s="14">
        <v>1.8406861367173589E-4</v>
      </c>
      <c r="P1663" s="12">
        <f t="shared" si="206"/>
        <v>48.96</v>
      </c>
      <c r="Q1663" s="14">
        <f t="shared" si="207"/>
        <v>1.7613964867908678E-4</v>
      </c>
    </row>
    <row r="1664" spans="1:17" x14ac:dyDescent="0.25">
      <c r="A1664" s="7" t="s">
        <v>244</v>
      </c>
      <c r="B1664" s="1">
        <v>43953</v>
      </c>
      <c r="C1664" t="s">
        <v>162</v>
      </c>
      <c r="D1664" s="12">
        <v>620</v>
      </c>
      <c r="E1664" s="12">
        <v>36.82</v>
      </c>
      <c r="F1664" s="12">
        <v>8.61</v>
      </c>
      <c r="I1664" s="12">
        <v>277961.26747817831</v>
      </c>
      <c r="J1664" s="12">
        <v>668</v>
      </c>
      <c r="K1664" s="14">
        <v>2.263791474412585E-3</v>
      </c>
      <c r="L1664" s="12">
        <f t="shared" si="204"/>
        <v>620</v>
      </c>
      <c r="M1664" s="14">
        <f t="shared" si="205"/>
        <v>2.2305265968348407E-3</v>
      </c>
      <c r="N1664" s="12">
        <v>51.101999999999997</v>
      </c>
      <c r="O1664" s="14">
        <v>1.7318004779256273E-4</v>
      </c>
      <c r="P1664" s="12">
        <f t="shared" si="206"/>
        <v>45.43</v>
      </c>
      <c r="Q1664" s="14">
        <f t="shared" si="207"/>
        <v>1.6344003757130132E-4</v>
      </c>
    </row>
    <row r="1665" spans="1:17" x14ac:dyDescent="0.25">
      <c r="A1665" s="7" t="s">
        <v>244</v>
      </c>
      <c r="B1665" s="1">
        <v>43953</v>
      </c>
      <c r="C1665" t="s">
        <v>163</v>
      </c>
      <c r="D1665" s="12">
        <v>2922.8199999999997</v>
      </c>
      <c r="E1665" s="12">
        <v>176.9</v>
      </c>
      <c r="F1665" s="12">
        <v>41.370000000000005</v>
      </c>
      <c r="I1665" s="12">
        <v>277961.26747817831</v>
      </c>
      <c r="J1665" s="12">
        <v>3247.6</v>
      </c>
      <c r="K1665" s="14">
        <v>1.1005822144165137E-2</v>
      </c>
      <c r="L1665" s="12">
        <f t="shared" si="204"/>
        <v>2922.8199999999997</v>
      </c>
      <c r="M1665" s="14">
        <f t="shared" si="205"/>
        <v>1.0515206044775498E-2</v>
      </c>
      <c r="N1665" s="12">
        <v>248.44139999999999</v>
      </c>
      <c r="O1665" s="14">
        <v>8.4194539402863283E-4</v>
      </c>
      <c r="P1665" s="12">
        <f t="shared" si="206"/>
        <v>218.27</v>
      </c>
      <c r="Q1665" s="14">
        <f t="shared" si="207"/>
        <v>7.8525329079216246E-4</v>
      </c>
    </row>
    <row r="1666" spans="1:17" x14ac:dyDescent="0.25">
      <c r="A1666" s="7" t="s">
        <v>244</v>
      </c>
      <c r="B1666" s="1">
        <v>43953</v>
      </c>
      <c r="C1666" t="s">
        <v>164</v>
      </c>
      <c r="D1666" s="12">
        <v>811.54</v>
      </c>
      <c r="E1666" s="12">
        <v>48.85</v>
      </c>
      <c r="F1666" s="12">
        <v>11.43</v>
      </c>
      <c r="I1666" s="12">
        <v>277961.26747817831</v>
      </c>
      <c r="J1666" s="12">
        <v>1498</v>
      </c>
      <c r="K1666" s="14">
        <v>5.0765862704641503E-3</v>
      </c>
      <c r="L1666" s="12">
        <f t="shared" si="204"/>
        <v>811.54</v>
      </c>
      <c r="M1666" s="14">
        <f t="shared" si="205"/>
        <v>2.9196154103150753E-3</v>
      </c>
      <c r="N1666" s="12">
        <v>114.59700000000001</v>
      </c>
      <c r="O1666" s="14">
        <v>3.8835884969050751E-4</v>
      </c>
      <c r="P1666" s="12">
        <f t="shared" si="206"/>
        <v>60.28</v>
      </c>
      <c r="Q1666" s="14">
        <f t="shared" si="207"/>
        <v>2.1686474718903904E-4</v>
      </c>
    </row>
    <row r="1667" spans="1:17" x14ac:dyDescent="0.25">
      <c r="A1667" s="7" t="s">
        <v>244</v>
      </c>
      <c r="B1667" s="1">
        <v>43953</v>
      </c>
      <c r="C1667" t="s">
        <v>165</v>
      </c>
      <c r="I1667" s="12">
        <v>277961.26747817831</v>
      </c>
      <c r="J1667" s="12">
        <v>502</v>
      </c>
      <c r="K1667" s="14">
        <v>1.7012325152022719E-3</v>
      </c>
      <c r="L1667" s="12">
        <f t="shared" si="204"/>
        <v>0</v>
      </c>
      <c r="M1667" s="14">
        <f t="shared" si="205"/>
        <v>0</v>
      </c>
      <c r="N1667" s="12">
        <v>38.402999999999999</v>
      </c>
      <c r="O1667" s="14">
        <v>1.301442874129738E-4</v>
      </c>
      <c r="P1667" s="12">
        <f t="shared" si="206"/>
        <v>0</v>
      </c>
      <c r="Q1667" s="14">
        <f t="shared" si="207"/>
        <v>0</v>
      </c>
    </row>
    <row r="1668" spans="1:17" x14ac:dyDescent="0.25">
      <c r="A1668" s="7" t="s">
        <v>244</v>
      </c>
      <c r="B1668" s="1">
        <v>43953</v>
      </c>
      <c r="C1668" t="s">
        <v>4</v>
      </c>
      <c r="D1668" s="12">
        <v>1749</v>
      </c>
      <c r="E1668" s="12">
        <v>101.11000000000001</v>
      </c>
      <c r="F1668" s="12">
        <v>23.639999999999997</v>
      </c>
      <c r="G1668" s="12">
        <v>2.81</v>
      </c>
      <c r="H1668" s="12">
        <v>6.21</v>
      </c>
      <c r="I1668" s="12">
        <v>277961.26747817831</v>
      </c>
      <c r="J1668" s="12">
        <v>4644</v>
      </c>
      <c r="K1668" s="14">
        <v>1.5738095220317432E-2</v>
      </c>
      <c r="L1668" s="12">
        <f t="shared" si="204"/>
        <v>1749</v>
      </c>
      <c r="M1668" s="14">
        <f t="shared" si="205"/>
        <v>6.2922435772002202E-3</v>
      </c>
      <c r="N1668" s="12">
        <v>355.26599999999996</v>
      </c>
      <c r="O1668" s="14">
        <v>1.2039642843542835E-3</v>
      </c>
      <c r="P1668" s="12">
        <f t="shared" si="206"/>
        <v>133.77000000000001</v>
      </c>
      <c r="Q1668" s="14">
        <f t="shared" si="207"/>
        <v>4.8125410138483339E-4</v>
      </c>
    </row>
    <row r="1669" spans="1:17" x14ac:dyDescent="0.25">
      <c r="A1669" s="7" t="s">
        <v>244</v>
      </c>
      <c r="B1669" s="1">
        <v>43953</v>
      </c>
      <c r="C1669" t="s">
        <v>166</v>
      </c>
      <c r="D1669" s="12">
        <v>2117.25</v>
      </c>
      <c r="E1669" s="12">
        <v>123.34</v>
      </c>
      <c r="F1669" s="12">
        <v>28.840000000000003</v>
      </c>
      <c r="G1669" s="12">
        <v>2.87</v>
      </c>
      <c r="H1669" s="12">
        <v>6.8</v>
      </c>
      <c r="I1669" s="12">
        <v>277961.26747817831</v>
      </c>
      <c r="J1669" s="12">
        <v>3224</v>
      </c>
      <c r="K1669" s="14">
        <v>1.0925843882494273E-2</v>
      </c>
      <c r="L1669" s="12">
        <f t="shared" si="204"/>
        <v>2117.25</v>
      </c>
      <c r="M1669" s="14">
        <f t="shared" si="205"/>
        <v>7.6170684470138177E-3</v>
      </c>
      <c r="N1669" s="12">
        <v>246.636</v>
      </c>
      <c r="O1669" s="14">
        <v>8.358270570108119E-4</v>
      </c>
      <c r="P1669" s="12">
        <f t="shared" si="206"/>
        <v>161.85000000000002</v>
      </c>
      <c r="Q1669" s="14">
        <f t="shared" si="207"/>
        <v>5.8227537048019203E-4</v>
      </c>
    </row>
    <row r="1670" spans="1:17" x14ac:dyDescent="0.25">
      <c r="A1670" s="7" t="s">
        <v>244</v>
      </c>
      <c r="B1670" s="1">
        <v>43953</v>
      </c>
      <c r="C1670" t="s">
        <v>6</v>
      </c>
      <c r="D1670" s="12">
        <v>12526.759999999998</v>
      </c>
      <c r="E1670" s="12">
        <v>718.53</v>
      </c>
      <c r="F1670" s="12">
        <v>168.02999999999997</v>
      </c>
      <c r="G1670" s="12">
        <v>15.780000000000001</v>
      </c>
      <c r="H1670" s="12">
        <v>33.409999999999997</v>
      </c>
      <c r="I1670" s="12">
        <v>277961.26747817831</v>
      </c>
      <c r="J1670" s="12">
        <v>23106</v>
      </c>
      <c r="K1670" s="14">
        <v>7.8304140430804178E-2</v>
      </c>
      <c r="L1670" s="12">
        <f t="shared" si="204"/>
        <v>12526.759999999998</v>
      </c>
      <c r="M1670" s="14">
        <f t="shared" si="205"/>
        <v>4.5066566697043238E-2</v>
      </c>
      <c r="N1670" s="12">
        <v>1767.6089999999992</v>
      </c>
      <c r="O1670" s="14">
        <v>5.9902667429565168E-3</v>
      </c>
      <c r="P1670" s="12">
        <f t="shared" si="206"/>
        <v>935.74999999999989</v>
      </c>
      <c r="Q1670" s="14">
        <f t="shared" si="207"/>
        <v>3.3664762306261325E-3</v>
      </c>
    </row>
    <row r="1671" spans="1:17" x14ac:dyDescent="0.25">
      <c r="A1671" s="7" t="s">
        <v>244</v>
      </c>
      <c r="B1671" s="1">
        <v>43953</v>
      </c>
      <c r="C1671" t="s">
        <v>7</v>
      </c>
      <c r="D1671" s="12">
        <v>1976.64</v>
      </c>
      <c r="E1671" s="12">
        <v>114.46</v>
      </c>
      <c r="F1671" s="12">
        <v>26.78</v>
      </c>
      <c r="G1671" s="12">
        <v>4.46</v>
      </c>
      <c r="H1671" s="12">
        <v>12.52</v>
      </c>
      <c r="I1671" s="12">
        <v>277961.26747817831</v>
      </c>
      <c r="J1671" s="12">
        <v>4280</v>
      </c>
      <c r="K1671" s="14">
        <v>1.4504532201326144E-2</v>
      </c>
      <c r="L1671" s="12">
        <f t="shared" si="204"/>
        <v>1976.64</v>
      </c>
      <c r="M1671" s="14">
        <f t="shared" si="205"/>
        <v>7.1112066005929358E-3</v>
      </c>
      <c r="N1671" s="12">
        <v>327.42</v>
      </c>
      <c r="O1671" s="14">
        <v>1.1095967134014501E-3</v>
      </c>
      <c r="P1671" s="12">
        <f t="shared" si="206"/>
        <v>158.22000000000003</v>
      </c>
      <c r="Q1671" s="14">
        <f t="shared" si="207"/>
        <v>5.6921599701807832E-4</v>
      </c>
    </row>
    <row r="1672" spans="1:17" x14ac:dyDescent="0.25">
      <c r="A1672" s="7" t="s">
        <v>244</v>
      </c>
      <c r="B1672" s="1">
        <v>43953</v>
      </c>
      <c r="C1672" t="s">
        <v>167</v>
      </c>
      <c r="D1672" s="12">
        <v>3100.5</v>
      </c>
      <c r="E1672" s="12">
        <v>163.63999999999999</v>
      </c>
      <c r="F1672" s="12">
        <v>38.269999999999996</v>
      </c>
      <c r="G1672" s="12">
        <v>6.82</v>
      </c>
      <c r="H1672" s="12">
        <v>9.7200000000000006</v>
      </c>
      <c r="I1672" s="12">
        <v>277961.26747817831</v>
      </c>
      <c r="J1672" s="12">
        <v>4546</v>
      </c>
      <c r="K1672" s="14">
        <v>1.5405982099819778E-2</v>
      </c>
      <c r="L1672" s="12">
        <f t="shared" si="204"/>
        <v>3100.5</v>
      </c>
      <c r="M1672" s="14">
        <f t="shared" si="205"/>
        <v>1.1154431795945845E-2</v>
      </c>
      <c r="N1672" s="12">
        <v>347.76900000000001</v>
      </c>
      <c r="O1672" s="14">
        <v>1.178557630636213E-3</v>
      </c>
      <c r="P1672" s="12">
        <f t="shared" si="206"/>
        <v>218.44999999999996</v>
      </c>
      <c r="Q1672" s="14">
        <f t="shared" si="207"/>
        <v>7.8590086302995302E-4</v>
      </c>
    </row>
    <row r="1673" spans="1:17" x14ac:dyDescent="0.25">
      <c r="A1673" s="7" t="s">
        <v>244</v>
      </c>
      <c r="B1673" s="1">
        <v>43953</v>
      </c>
      <c r="C1673" t="s">
        <v>168</v>
      </c>
      <c r="D1673" s="12">
        <v>1969.06</v>
      </c>
      <c r="E1673" s="12">
        <v>114.52999999999999</v>
      </c>
      <c r="F1673" s="12">
        <v>26.79</v>
      </c>
      <c r="G1673" s="12">
        <v>5</v>
      </c>
      <c r="H1673" s="12">
        <v>7.85</v>
      </c>
      <c r="I1673" s="12">
        <v>277961.26747817831</v>
      </c>
      <c r="J1673" s="12">
        <v>3178</v>
      </c>
      <c r="K1673" s="14">
        <v>1.0769954050423945E-2</v>
      </c>
      <c r="L1673" s="12">
        <f t="shared" si="204"/>
        <v>1969.06</v>
      </c>
      <c r="M1673" s="14">
        <f t="shared" si="205"/>
        <v>7.0839366141348574E-3</v>
      </c>
      <c r="N1673" s="12">
        <v>243.11700000000002</v>
      </c>
      <c r="O1673" s="14">
        <v>8.239014848574318E-4</v>
      </c>
      <c r="P1673" s="12">
        <f t="shared" si="206"/>
        <v>154.16999999999999</v>
      </c>
      <c r="Q1673" s="14">
        <f t="shared" si="207"/>
        <v>5.5464562166778614E-4</v>
      </c>
    </row>
    <row r="1674" spans="1:17" x14ac:dyDescent="0.25">
      <c r="A1674" s="7" t="s">
        <v>244</v>
      </c>
      <c r="B1674" s="1">
        <v>43953</v>
      </c>
      <c r="C1674" t="s">
        <v>169</v>
      </c>
      <c r="D1674" s="12">
        <v>743.6</v>
      </c>
      <c r="E1674" s="12">
        <v>45.74</v>
      </c>
      <c r="F1674" s="12">
        <v>10.7</v>
      </c>
      <c r="I1674" s="12">
        <v>277961.26747817831</v>
      </c>
      <c r="J1674" s="12">
        <v>826</v>
      </c>
      <c r="K1674" s="14">
        <v>2.7992391584802322E-3</v>
      </c>
      <c r="L1674" s="12">
        <f t="shared" si="204"/>
        <v>743.6</v>
      </c>
      <c r="M1674" s="14">
        <f t="shared" si="205"/>
        <v>2.6751928667844965E-3</v>
      </c>
      <c r="N1674" s="12">
        <v>63.188999999999993</v>
      </c>
      <c r="O1674" s="14">
        <v>2.1414179562373773E-4</v>
      </c>
      <c r="P1674" s="12">
        <f t="shared" si="206"/>
        <v>56.44</v>
      </c>
      <c r="Q1674" s="14">
        <f t="shared" si="207"/>
        <v>2.0304987278283614E-4</v>
      </c>
    </row>
    <row r="1675" spans="1:17" x14ac:dyDescent="0.25">
      <c r="A1675" s="7" t="s">
        <v>244</v>
      </c>
      <c r="B1675" s="1">
        <v>43953</v>
      </c>
      <c r="C1675" t="s">
        <v>170</v>
      </c>
      <c r="D1675" s="12">
        <v>752</v>
      </c>
      <c r="E1675" s="12">
        <v>45</v>
      </c>
      <c r="F1675" s="12">
        <v>10.52</v>
      </c>
      <c r="I1675" s="12">
        <v>277961.26747817831</v>
      </c>
      <c r="J1675" s="12">
        <v>742</v>
      </c>
      <c r="K1675" s="14">
        <v>2.5145707694822425E-3</v>
      </c>
      <c r="L1675" s="12">
        <f t="shared" si="204"/>
        <v>752</v>
      </c>
      <c r="M1675" s="14">
        <f t="shared" si="205"/>
        <v>2.7054129045480648E-3</v>
      </c>
      <c r="N1675" s="12">
        <v>56.762999999999998</v>
      </c>
      <c r="O1675" s="14">
        <v>1.9236466386539155E-4</v>
      </c>
      <c r="P1675" s="12">
        <f t="shared" si="206"/>
        <v>55.519999999999996</v>
      </c>
      <c r="Q1675" s="14">
        <f t="shared" si="207"/>
        <v>1.9974005912301671E-4</v>
      </c>
    </row>
    <row r="1676" spans="1:17" x14ac:dyDescent="0.25">
      <c r="A1676" s="7" t="s">
        <v>244</v>
      </c>
      <c r="B1676" s="1">
        <v>43953</v>
      </c>
      <c r="C1676" t="s">
        <v>11</v>
      </c>
      <c r="D1676" s="12">
        <v>619.4</v>
      </c>
      <c r="E1676" s="12">
        <v>37.15</v>
      </c>
      <c r="F1676" s="12">
        <v>8.69</v>
      </c>
      <c r="I1676" s="12">
        <v>277961.26747817831</v>
      </c>
      <c r="J1676" s="12">
        <v>1302</v>
      </c>
      <c r="K1676" s="14">
        <v>4.4123600294688411E-3</v>
      </c>
      <c r="L1676" s="12">
        <f t="shared" si="204"/>
        <v>619.4</v>
      </c>
      <c r="M1676" s="14">
        <f t="shared" si="205"/>
        <v>2.2283680227088718E-3</v>
      </c>
      <c r="N1676" s="12">
        <v>99.603000000000009</v>
      </c>
      <c r="O1676" s="14">
        <v>3.3754554225436638E-4</v>
      </c>
      <c r="P1676" s="12">
        <f t="shared" si="206"/>
        <v>45.839999999999996</v>
      </c>
      <c r="Q1676" s="14">
        <f t="shared" si="207"/>
        <v>1.6491506322404692E-4</v>
      </c>
    </row>
    <row r="1677" spans="1:17" x14ac:dyDescent="0.25">
      <c r="A1677" s="7" t="s">
        <v>246</v>
      </c>
      <c r="B1677" s="1">
        <v>43960</v>
      </c>
      <c r="C1677" t="s">
        <v>2</v>
      </c>
      <c r="D1677" s="12">
        <v>8830.75</v>
      </c>
      <c r="E1677" s="12">
        <v>305.10000000000002</v>
      </c>
      <c r="F1677" s="12">
        <v>124.88</v>
      </c>
      <c r="I1677" s="12">
        <v>210549.3132059206</v>
      </c>
      <c r="J1677" s="12">
        <v>11770</v>
      </c>
      <c r="K1677" s="14">
        <v>3.9887463553646897E-2</v>
      </c>
      <c r="L1677" s="12">
        <f t="shared" ref="L1677:L1698" si="208">+D1677</f>
        <v>8830.75</v>
      </c>
      <c r="M1677" s="14">
        <f t="shared" ref="M1677:M1698" si="209">+L1677/$I1677</f>
        <v>4.1941480907911513E-2</v>
      </c>
      <c r="N1677" s="12">
        <v>900.40499999999997</v>
      </c>
      <c r="O1677" s="14">
        <v>3.0513909618539873E-3</v>
      </c>
      <c r="P1677" s="12">
        <f t="shared" ref="P1677:P1698" si="210">+SUM(E1677:H1677)</f>
        <v>429.98</v>
      </c>
      <c r="Q1677" s="14">
        <f t="shared" ref="Q1677:Q1698" si="211">+P1677/$I1677</f>
        <v>2.0421819166870077E-3</v>
      </c>
    </row>
    <row r="1678" spans="1:17" x14ac:dyDescent="0.25">
      <c r="A1678" s="7" t="s">
        <v>246</v>
      </c>
      <c r="B1678" s="1">
        <v>43960</v>
      </c>
      <c r="C1678" t="s">
        <v>154</v>
      </c>
      <c r="D1678" s="12">
        <v>1423.08</v>
      </c>
      <c r="E1678" s="12">
        <v>86.61</v>
      </c>
      <c r="F1678" s="12">
        <v>20.260000000000002</v>
      </c>
      <c r="I1678" s="12">
        <v>210549.3132059206</v>
      </c>
      <c r="J1678" s="12">
        <v>1558</v>
      </c>
      <c r="K1678" s="14">
        <v>5.2799208340341425E-3</v>
      </c>
      <c r="L1678" s="12">
        <f t="shared" si="208"/>
        <v>1423.08</v>
      </c>
      <c r="M1678" s="14">
        <f t="shared" si="209"/>
        <v>6.7588916740289008E-3</v>
      </c>
      <c r="N1678" s="12">
        <v>119.18700000000001</v>
      </c>
      <c r="O1678" s="14">
        <v>4.0391394380361197E-4</v>
      </c>
      <c r="P1678" s="12">
        <f t="shared" si="210"/>
        <v>106.87</v>
      </c>
      <c r="Q1678" s="14">
        <f t="shared" si="211"/>
        <v>5.0757705343583545E-4</v>
      </c>
    </row>
    <row r="1679" spans="1:17" x14ac:dyDescent="0.25">
      <c r="A1679" s="7" t="s">
        <v>246</v>
      </c>
      <c r="B1679" s="1">
        <v>43960</v>
      </c>
      <c r="C1679" t="s">
        <v>155</v>
      </c>
      <c r="D1679" s="12">
        <v>3795.8399999999997</v>
      </c>
      <c r="E1679" s="12">
        <v>229.07</v>
      </c>
      <c r="F1679" s="12">
        <v>53.57</v>
      </c>
      <c r="I1679" s="12">
        <v>210549.3132059206</v>
      </c>
      <c r="J1679" s="12">
        <v>2953.2</v>
      </c>
      <c r="K1679" s="14">
        <v>1.0008127218915039E-2</v>
      </c>
      <c r="L1679" s="12">
        <f t="shared" si="208"/>
        <v>3795.8399999999997</v>
      </c>
      <c r="M1679" s="14">
        <f t="shared" si="209"/>
        <v>1.8028270632674103E-2</v>
      </c>
      <c r="N1679" s="12">
        <v>225.91980000000001</v>
      </c>
      <c r="O1679" s="14">
        <v>7.6562173224700063E-4</v>
      </c>
      <c r="P1679" s="12">
        <f t="shared" si="210"/>
        <v>282.64</v>
      </c>
      <c r="Q1679" s="14">
        <f t="shared" si="211"/>
        <v>1.3423933599991064E-3</v>
      </c>
    </row>
    <row r="1680" spans="1:17" x14ac:dyDescent="0.25">
      <c r="A1680" s="7" t="s">
        <v>246</v>
      </c>
      <c r="B1680" s="1">
        <v>43960</v>
      </c>
      <c r="C1680" t="s">
        <v>156</v>
      </c>
      <c r="D1680" s="12">
        <v>1705.15</v>
      </c>
      <c r="E1680" s="12">
        <v>95.61</v>
      </c>
      <c r="F1680" s="12">
        <v>22.36</v>
      </c>
      <c r="I1680" s="12">
        <v>210549.3132059206</v>
      </c>
      <c r="J1680" s="12">
        <v>2521.6</v>
      </c>
      <c r="K1680" s="14">
        <v>8.5454739249682249E-3</v>
      </c>
      <c r="L1680" s="12">
        <f t="shared" si="208"/>
        <v>1705.15</v>
      </c>
      <c r="M1680" s="14">
        <f t="shared" si="209"/>
        <v>8.0985778297568527E-3</v>
      </c>
      <c r="N1680" s="12">
        <v>192.9024</v>
      </c>
      <c r="O1680" s="14">
        <v>6.5372875526006913E-4</v>
      </c>
      <c r="P1680" s="12">
        <f t="shared" si="210"/>
        <v>117.97</v>
      </c>
      <c r="Q1680" s="14">
        <f t="shared" si="211"/>
        <v>5.6029629450571252E-4</v>
      </c>
    </row>
    <row r="1681" spans="1:17" x14ac:dyDescent="0.25">
      <c r="A1681" s="7" t="s">
        <v>246</v>
      </c>
      <c r="B1681" s="1">
        <v>43960</v>
      </c>
      <c r="C1681" t="s">
        <v>157</v>
      </c>
      <c r="D1681" s="12">
        <v>4120.38</v>
      </c>
      <c r="E1681" s="12">
        <v>240.67</v>
      </c>
      <c r="F1681" s="12">
        <v>56.28</v>
      </c>
      <c r="I1681" s="12">
        <v>210549.3132059206</v>
      </c>
      <c r="J1681" s="12">
        <v>6588.7999999999993</v>
      </c>
      <c r="K1681" s="14">
        <v>2.2328846207499461E-2</v>
      </c>
      <c r="L1681" s="12">
        <f t="shared" si="208"/>
        <v>4120.38</v>
      </c>
      <c r="M1681" s="14">
        <f t="shared" si="209"/>
        <v>1.9569667254009052E-2</v>
      </c>
      <c r="N1681" s="12">
        <v>504.04320000000001</v>
      </c>
      <c r="O1681" s="14">
        <v>1.7081567348737087E-3</v>
      </c>
      <c r="P1681" s="12">
        <f t="shared" si="210"/>
        <v>296.95</v>
      </c>
      <c r="Q1681" s="14">
        <f t="shared" si="211"/>
        <v>1.4103584356486508E-3</v>
      </c>
    </row>
    <row r="1682" spans="1:17" x14ac:dyDescent="0.25">
      <c r="A1682" s="7" t="s">
        <v>246</v>
      </c>
      <c r="B1682" s="1">
        <v>43960</v>
      </c>
      <c r="C1682" t="s">
        <v>158</v>
      </c>
      <c r="D1682" s="12">
        <v>888.3</v>
      </c>
      <c r="E1682" s="12">
        <v>53.53</v>
      </c>
      <c r="F1682" s="12">
        <v>12.52</v>
      </c>
      <c r="I1682" s="12">
        <v>210549.3132059206</v>
      </c>
      <c r="J1682" s="12">
        <v>987.2</v>
      </c>
      <c r="K1682" s="14">
        <v>3.3455313526049458E-3</v>
      </c>
      <c r="L1682" s="12">
        <f t="shared" si="208"/>
        <v>888.3</v>
      </c>
      <c r="M1682" s="14">
        <f t="shared" si="209"/>
        <v>4.2189641299434132E-3</v>
      </c>
      <c r="N1682" s="12">
        <v>75.520800000000008</v>
      </c>
      <c r="O1682" s="14">
        <v>2.5593314847427841E-4</v>
      </c>
      <c r="P1682" s="12">
        <f t="shared" si="210"/>
        <v>66.05</v>
      </c>
      <c r="Q1682" s="14">
        <f t="shared" si="211"/>
        <v>3.1370323177165647E-4</v>
      </c>
    </row>
    <row r="1683" spans="1:17" x14ac:dyDescent="0.25">
      <c r="A1683" s="7" t="s">
        <v>246</v>
      </c>
      <c r="B1683" s="1">
        <v>43960</v>
      </c>
      <c r="C1683" t="s">
        <v>159</v>
      </c>
      <c r="D1683" s="12">
        <v>3111</v>
      </c>
      <c r="E1683" s="12">
        <v>169.28000000000003</v>
      </c>
      <c r="F1683" s="12">
        <v>39.589999999999996</v>
      </c>
      <c r="I1683" s="12">
        <v>210549.3132059206</v>
      </c>
      <c r="J1683" s="12">
        <v>3388</v>
      </c>
      <c r="K1683" s="14">
        <v>1.1481625022918919E-2</v>
      </c>
      <c r="L1683" s="12">
        <f t="shared" si="208"/>
        <v>3111</v>
      </c>
      <c r="M1683" s="14">
        <f t="shared" si="209"/>
        <v>1.4775635943098006E-2</v>
      </c>
      <c r="N1683" s="12">
        <v>259.18200000000002</v>
      </c>
      <c r="O1683" s="14">
        <v>8.7834431425329741E-4</v>
      </c>
      <c r="P1683" s="12">
        <f t="shared" si="210"/>
        <v>208.87000000000003</v>
      </c>
      <c r="Q1683" s="14">
        <f t="shared" si="211"/>
        <v>9.9202413353740942E-4</v>
      </c>
    </row>
    <row r="1684" spans="1:17" x14ac:dyDescent="0.25">
      <c r="A1684" s="7" t="s">
        <v>246</v>
      </c>
      <c r="B1684" s="1">
        <v>43960</v>
      </c>
      <c r="C1684" t="s">
        <v>160</v>
      </c>
      <c r="D1684" s="12">
        <v>684</v>
      </c>
      <c r="E1684" s="12">
        <v>40.31</v>
      </c>
      <c r="F1684" s="12">
        <v>9.43</v>
      </c>
      <c r="I1684" s="12">
        <v>210549.3132059206</v>
      </c>
      <c r="J1684" s="12">
        <v>826</v>
      </c>
      <c r="K1684" s="14">
        <v>2.7992391584802322E-3</v>
      </c>
      <c r="L1684" s="12">
        <f t="shared" si="208"/>
        <v>684</v>
      </c>
      <c r="M1684" s="14">
        <f t="shared" si="209"/>
        <v>3.2486451253870255E-3</v>
      </c>
      <c r="N1684" s="12">
        <v>63.188999999999993</v>
      </c>
      <c r="O1684" s="14">
        <v>2.1414179562373773E-4</v>
      </c>
      <c r="P1684" s="12">
        <f t="shared" si="210"/>
        <v>49.74</v>
      </c>
      <c r="Q1684" s="14">
        <f t="shared" si="211"/>
        <v>2.3623919376717932E-4</v>
      </c>
    </row>
    <row r="1685" spans="1:17" x14ac:dyDescent="0.25">
      <c r="A1685" s="7" t="s">
        <v>246</v>
      </c>
      <c r="B1685" s="1">
        <v>43960</v>
      </c>
      <c r="C1685" t="s">
        <v>161</v>
      </c>
      <c r="D1685" s="12">
        <v>640</v>
      </c>
      <c r="E1685" s="12">
        <v>39.68</v>
      </c>
      <c r="F1685" s="12">
        <v>9.2799999999999994</v>
      </c>
      <c r="I1685" s="12">
        <v>210549.3132059206</v>
      </c>
      <c r="J1685" s="12">
        <v>710</v>
      </c>
      <c r="K1685" s="14">
        <v>2.40612566891158E-3</v>
      </c>
      <c r="L1685" s="12">
        <f t="shared" si="208"/>
        <v>640</v>
      </c>
      <c r="M1685" s="14">
        <f t="shared" si="209"/>
        <v>3.0396679535785033E-3</v>
      </c>
      <c r="N1685" s="12">
        <v>54.315000000000005</v>
      </c>
      <c r="O1685" s="14">
        <v>1.8406861367173589E-4</v>
      </c>
      <c r="P1685" s="12">
        <f t="shared" si="210"/>
        <v>48.96</v>
      </c>
      <c r="Q1685" s="14">
        <f t="shared" si="211"/>
        <v>2.3253459844875551E-4</v>
      </c>
    </row>
    <row r="1686" spans="1:17" x14ac:dyDescent="0.25">
      <c r="A1686" s="7" t="s">
        <v>246</v>
      </c>
      <c r="B1686" s="1">
        <v>43960</v>
      </c>
      <c r="C1686" t="s">
        <v>162</v>
      </c>
      <c r="D1686" s="12">
        <v>1240</v>
      </c>
      <c r="E1686" s="12">
        <v>75.260000000000005</v>
      </c>
      <c r="F1686" s="12">
        <v>17.600000000000001</v>
      </c>
      <c r="I1686" s="12">
        <v>210549.3132059206</v>
      </c>
      <c r="J1686" s="12">
        <v>668</v>
      </c>
      <c r="K1686" s="14">
        <v>2.263791474412585E-3</v>
      </c>
      <c r="L1686" s="12">
        <f t="shared" si="208"/>
        <v>1240</v>
      </c>
      <c r="M1686" s="14">
        <f t="shared" si="209"/>
        <v>5.8893566600583501E-3</v>
      </c>
      <c r="N1686" s="12">
        <v>51.101999999999997</v>
      </c>
      <c r="O1686" s="14">
        <v>1.7318004779256273E-4</v>
      </c>
      <c r="P1686" s="12">
        <f t="shared" si="210"/>
        <v>92.860000000000014</v>
      </c>
      <c r="Q1686" s="14">
        <f t="shared" si="211"/>
        <v>4.4103682213953105E-4</v>
      </c>
    </row>
    <row r="1687" spans="1:17" x14ac:dyDescent="0.25">
      <c r="A1687" s="7" t="s">
        <v>246</v>
      </c>
      <c r="B1687" s="1">
        <v>43960</v>
      </c>
      <c r="C1687" t="s">
        <v>163</v>
      </c>
      <c r="D1687" s="12">
        <v>2922.8199999999997</v>
      </c>
      <c r="E1687" s="12">
        <v>176.9</v>
      </c>
      <c r="F1687" s="12">
        <v>41.370000000000005</v>
      </c>
      <c r="I1687" s="12">
        <v>210549.3132059206</v>
      </c>
      <c r="J1687" s="12">
        <v>3247.6</v>
      </c>
      <c r="K1687" s="14">
        <v>1.1005822144165137E-2</v>
      </c>
      <c r="L1687" s="12">
        <f t="shared" si="208"/>
        <v>2922.8199999999997</v>
      </c>
      <c r="M1687" s="14">
        <f t="shared" si="209"/>
        <v>1.3881878575122375E-2</v>
      </c>
      <c r="N1687" s="12">
        <v>248.44139999999999</v>
      </c>
      <c r="O1687" s="14">
        <v>8.4194539402863283E-4</v>
      </c>
      <c r="P1687" s="12">
        <f t="shared" si="210"/>
        <v>218.27</v>
      </c>
      <c r="Q1687" s="14">
        <f t="shared" si="211"/>
        <v>1.0366692566055936E-3</v>
      </c>
    </row>
    <row r="1688" spans="1:17" x14ac:dyDescent="0.25">
      <c r="A1688" s="7" t="s">
        <v>246</v>
      </c>
      <c r="B1688" s="1">
        <v>43960</v>
      </c>
      <c r="C1688" t="s">
        <v>164</v>
      </c>
      <c r="D1688" s="12">
        <v>673.35</v>
      </c>
      <c r="E1688" s="12">
        <v>40.28</v>
      </c>
      <c r="F1688" s="12">
        <v>9.42</v>
      </c>
      <c r="I1688" s="12">
        <v>210549.3132059206</v>
      </c>
      <c r="J1688" s="12">
        <v>1498</v>
      </c>
      <c r="K1688" s="14">
        <v>5.0765862704641503E-3</v>
      </c>
      <c r="L1688" s="12">
        <f t="shared" si="208"/>
        <v>673.35</v>
      </c>
      <c r="M1688" s="14">
        <f t="shared" si="209"/>
        <v>3.1980631508470082E-3</v>
      </c>
      <c r="N1688" s="12">
        <v>114.59700000000001</v>
      </c>
      <c r="O1688" s="14">
        <v>3.8835884969050751E-4</v>
      </c>
      <c r="P1688" s="12">
        <f t="shared" si="210"/>
        <v>49.7</v>
      </c>
      <c r="Q1688" s="14">
        <f t="shared" si="211"/>
        <v>2.3604921452008066E-4</v>
      </c>
    </row>
    <row r="1689" spans="1:17" x14ac:dyDescent="0.25">
      <c r="A1689" s="7" t="s">
        <v>246</v>
      </c>
      <c r="B1689" s="1">
        <v>43960</v>
      </c>
      <c r="C1689" t="s">
        <v>165</v>
      </c>
      <c r="I1689" s="12">
        <v>210549.3132059206</v>
      </c>
      <c r="J1689" s="12">
        <v>502</v>
      </c>
      <c r="K1689" s="14">
        <v>1.7012325152022719E-3</v>
      </c>
      <c r="L1689" s="12">
        <f t="shared" si="208"/>
        <v>0</v>
      </c>
      <c r="M1689" s="14">
        <f t="shared" si="209"/>
        <v>0</v>
      </c>
      <c r="N1689" s="12">
        <v>38.402999999999999</v>
      </c>
      <c r="O1689" s="14">
        <v>1.301442874129738E-4</v>
      </c>
      <c r="P1689" s="12">
        <f t="shared" si="210"/>
        <v>0</v>
      </c>
      <c r="Q1689" s="14">
        <f t="shared" si="211"/>
        <v>0</v>
      </c>
    </row>
    <row r="1690" spans="1:17" x14ac:dyDescent="0.25">
      <c r="A1690" s="7" t="s">
        <v>246</v>
      </c>
      <c r="B1690" s="1">
        <v>43960</v>
      </c>
      <c r="C1690" t="s">
        <v>4</v>
      </c>
      <c r="D1690" s="12">
        <v>1435.98</v>
      </c>
      <c r="E1690" s="12">
        <v>83.59</v>
      </c>
      <c r="F1690" s="12">
        <v>19.540000000000003</v>
      </c>
      <c r="G1690" s="12">
        <v>2.1800000000000002</v>
      </c>
      <c r="I1690" s="12">
        <v>210549.3132059206</v>
      </c>
      <c r="J1690" s="12">
        <v>4644</v>
      </c>
      <c r="K1690" s="14">
        <v>1.5738095220317432E-2</v>
      </c>
      <c r="L1690" s="12">
        <f t="shared" si="208"/>
        <v>1435.98</v>
      </c>
      <c r="M1690" s="14">
        <f t="shared" si="209"/>
        <v>6.8201599812182179E-3</v>
      </c>
      <c r="N1690" s="12">
        <v>355.26599999999996</v>
      </c>
      <c r="O1690" s="14">
        <v>1.2039642843542835E-3</v>
      </c>
      <c r="P1690" s="12">
        <f t="shared" si="210"/>
        <v>105.31000000000002</v>
      </c>
      <c r="Q1690" s="14">
        <f t="shared" si="211"/>
        <v>5.0016786279898789E-4</v>
      </c>
    </row>
    <row r="1691" spans="1:17" x14ac:dyDescent="0.25">
      <c r="A1691" s="7" t="s">
        <v>246</v>
      </c>
      <c r="B1691" s="1">
        <v>43960</v>
      </c>
      <c r="C1691" t="s">
        <v>166</v>
      </c>
      <c r="D1691" s="12">
        <v>1688.48</v>
      </c>
      <c r="E1691" s="12">
        <v>97.27</v>
      </c>
      <c r="F1691" s="12">
        <v>22.740000000000002</v>
      </c>
      <c r="I1691" s="12">
        <v>210549.3132059206</v>
      </c>
      <c r="J1691" s="12">
        <v>3224</v>
      </c>
      <c r="K1691" s="14">
        <v>1.0925843882494273E-2</v>
      </c>
      <c r="L1691" s="12">
        <f t="shared" si="208"/>
        <v>1688.48</v>
      </c>
      <c r="M1691" s="14">
        <f t="shared" si="209"/>
        <v>8.019403978528487E-3</v>
      </c>
      <c r="N1691" s="12">
        <v>246.636</v>
      </c>
      <c r="O1691" s="14">
        <v>8.358270570108119E-4</v>
      </c>
      <c r="P1691" s="12">
        <f t="shared" si="210"/>
        <v>120.00999999999999</v>
      </c>
      <c r="Q1691" s="14">
        <f t="shared" si="211"/>
        <v>5.6998523610774399E-4</v>
      </c>
    </row>
    <row r="1692" spans="1:17" x14ac:dyDescent="0.25">
      <c r="A1692" s="7" t="s">
        <v>246</v>
      </c>
      <c r="B1692" s="1">
        <v>43960</v>
      </c>
      <c r="C1692" t="s">
        <v>6</v>
      </c>
      <c r="D1692" s="12">
        <v>10476.289999999999</v>
      </c>
      <c r="E1692" s="12">
        <v>597.5</v>
      </c>
      <c r="F1692" s="12">
        <v>139.72</v>
      </c>
      <c r="G1692" s="12">
        <v>4.18</v>
      </c>
      <c r="H1692" s="12">
        <v>7.72</v>
      </c>
      <c r="I1692" s="12">
        <v>210549.3132059206</v>
      </c>
      <c r="J1692" s="12">
        <v>23106</v>
      </c>
      <c r="K1692" s="14">
        <v>7.8304140430804178E-2</v>
      </c>
      <c r="L1692" s="12">
        <f t="shared" si="208"/>
        <v>10476.289999999999</v>
      </c>
      <c r="M1692" s="14">
        <f t="shared" si="209"/>
        <v>4.9756942164679588E-2</v>
      </c>
      <c r="N1692" s="12">
        <v>1767.6089999999992</v>
      </c>
      <c r="O1692" s="14">
        <v>5.9902667429565168E-3</v>
      </c>
      <c r="P1692" s="12">
        <f t="shared" si="210"/>
        <v>749.12</v>
      </c>
      <c r="Q1692" s="14">
        <f t="shared" si="211"/>
        <v>3.5579313396636382E-3</v>
      </c>
    </row>
    <row r="1693" spans="1:17" x14ac:dyDescent="0.25">
      <c r="A1693" s="7" t="s">
        <v>246</v>
      </c>
      <c r="B1693" s="1">
        <v>43960</v>
      </c>
      <c r="C1693" t="s">
        <v>7</v>
      </c>
      <c r="D1693" s="12">
        <v>2085.0300000000002</v>
      </c>
      <c r="E1693" s="12">
        <v>121.17</v>
      </c>
      <c r="F1693" s="12">
        <v>28.340000000000003</v>
      </c>
      <c r="G1693" s="12">
        <v>4.4800000000000004</v>
      </c>
      <c r="H1693" s="12">
        <v>10.35</v>
      </c>
      <c r="I1693" s="12">
        <v>210549.3132059206</v>
      </c>
      <c r="J1693" s="12">
        <v>4280</v>
      </c>
      <c r="K1693" s="14">
        <v>1.4504532201326144E-2</v>
      </c>
      <c r="L1693" s="12">
        <f t="shared" si="208"/>
        <v>2085.0300000000002</v>
      </c>
      <c r="M1693" s="14">
        <f t="shared" si="209"/>
        <v>9.9028107394527921E-3</v>
      </c>
      <c r="N1693" s="12">
        <v>327.42</v>
      </c>
      <c r="O1693" s="14">
        <v>1.1095967134014501E-3</v>
      </c>
      <c r="P1693" s="12">
        <f t="shared" si="210"/>
        <v>164.33999999999997</v>
      </c>
      <c r="Q1693" s="14">
        <f t="shared" si="211"/>
        <v>7.8052973670482992E-4</v>
      </c>
    </row>
    <row r="1694" spans="1:17" x14ac:dyDescent="0.25">
      <c r="A1694" s="7" t="s">
        <v>246</v>
      </c>
      <c r="B1694" s="1">
        <v>43960</v>
      </c>
      <c r="C1694" t="s">
        <v>167</v>
      </c>
      <c r="D1694" s="12">
        <v>2272.1999999999998</v>
      </c>
      <c r="E1694" s="12">
        <v>127.48</v>
      </c>
      <c r="F1694" s="12">
        <v>29.82</v>
      </c>
      <c r="G1694" s="12">
        <v>0.37</v>
      </c>
      <c r="I1694" s="12">
        <v>210549.3132059206</v>
      </c>
      <c r="J1694" s="12">
        <v>4546</v>
      </c>
      <c r="K1694" s="14">
        <v>1.5405982099819778E-2</v>
      </c>
      <c r="L1694" s="12">
        <f t="shared" si="208"/>
        <v>2272.1999999999998</v>
      </c>
      <c r="M1694" s="14">
        <f t="shared" si="209"/>
        <v>1.0791771131439179E-2</v>
      </c>
      <c r="N1694" s="12">
        <v>347.76900000000001</v>
      </c>
      <c r="O1694" s="14">
        <v>1.178557630636213E-3</v>
      </c>
      <c r="P1694" s="12">
        <f t="shared" si="210"/>
        <v>157.67000000000002</v>
      </c>
      <c r="Q1694" s="14">
        <f t="shared" si="211"/>
        <v>7.4885069725112914E-4</v>
      </c>
    </row>
    <row r="1695" spans="1:17" x14ac:dyDescent="0.25">
      <c r="A1695" s="7" t="s">
        <v>246</v>
      </c>
      <c r="B1695" s="1">
        <v>43960</v>
      </c>
      <c r="C1695" t="s">
        <v>168</v>
      </c>
      <c r="D1695" s="12">
        <v>925.5</v>
      </c>
      <c r="E1695" s="12">
        <v>53.76</v>
      </c>
      <c r="F1695" s="12">
        <v>12.58</v>
      </c>
      <c r="G1695" s="12">
        <v>2.54</v>
      </c>
      <c r="H1695" s="12">
        <v>5.2</v>
      </c>
      <c r="I1695" s="12">
        <v>210549.3132059206</v>
      </c>
      <c r="J1695" s="12">
        <v>3178</v>
      </c>
      <c r="K1695" s="14">
        <v>1.0769954050423945E-2</v>
      </c>
      <c r="L1695" s="12">
        <f t="shared" si="208"/>
        <v>925.5</v>
      </c>
      <c r="M1695" s="14">
        <f t="shared" si="209"/>
        <v>4.3956448297451638E-3</v>
      </c>
      <c r="N1695" s="12">
        <v>243.11700000000002</v>
      </c>
      <c r="O1695" s="14">
        <v>8.239014848574318E-4</v>
      </c>
      <c r="P1695" s="12">
        <f t="shared" si="210"/>
        <v>74.080000000000013</v>
      </c>
      <c r="Q1695" s="14">
        <f t="shared" si="211"/>
        <v>3.5184156562671179E-4</v>
      </c>
    </row>
    <row r="1696" spans="1:17" x14ac:dyDescent="0.25">
      <c r="A1696" s="7" t="s">
        <v>246</v>
      </c>
      <c r="B1696" s="1">
        <v>43960</v>
      </c>
      <c r="C1696" t="s">
        <v>169</v>
      </c>
      <c r="D1696" s="12">
        <v>738.95</v>
      </c>
      <c r="E1696" s="12">
        <v>45.45</v>
      </c>
      <c r="F1696" s="12">
        <v>10.63</v>
      </c>
      <c r="I1696" s="12">
        <v>210549.3132059206</v>
      </c>
      <c r="J1696" s="12">
        <v>826</v>
      </c>
      <c r="K1696" s="14">
        <v>2.7992391584802322E-3</v>
      </c>
      <c r="L1696" s="12">
        <f t="shared" si="208"/>
        <v>738.95</v>
      </c>
      <c r="M1696" s="14">
        <f t="shared" si="209"/>
        <v>3.509629116088805E-3</v>
      </c>
      <c r="N1696" s="12">
        <v>63.188999999999993</v>
      </c>
      <c r="O1696" s="14">
        <v>2.1414179562373773E-4</v>
      </c>
      <c r="P1696" s="12">
        <f t="shared" si="210"/>
        <v>56.080000000000005</v>
      </c>
      <c r="Q1696" s="14">
        <f t="shared" si="211"/>
        <v>2.6635090443231636E-4</v>
      </c>
    </row>
    <row r="1697" spans="1:17" x14ac:dyDescent="0.25">
      <c r="A1697" s="7" t="s">
        <v>246</v>
      </c>
      <c r="B1697" s="1">
        <v>43960</v>
      </c>
      <c r="C1697" t="s">
        <v>170</v>
      </c>
      <c r="I1697" s="12">
        <v>210549.3132059206</v>
      </c>
      <c r="J1697" s="12">
        <v>742</v>
      </c>
      <c r="K1697" s="14">
        <v>2.5145707694822425E-3</v>
      </c>
      <c r="L1697" s="12">
        <f t="shared" si="208"/>
        <v>0</v>
      </c>
      <c r="M1697" s="14">
        <f t="shared" si="209"/>
        <v>0</v>
      </c>
      <c r="N1697" s="12">
        <v>56.762999999999998</v>
      </c>
      <c r="O1697" s="14">
        <v>1.9236466386539155E-4</v>
      </c>
      <c r="P1697" s="12">
        <f t="shared" si="210"/>
        <v>0</v>
      </c>
      <c r="Q1697" s="14">
        <f t="shared" si="211"/>
        <v>0</v>
      </c>
    </row>
    <row r="1698" spans="1:17" x14ac:dyDescent="0.25">
      <c r="A1698" s="7" t="s">
        <v>246</v>
      </c>
      <c r="B1698" s="1">
        <v>43960</v>
      </c>
      <c r="C1698" t="s">
        <v>11</v>
      </c>
      <c r="D1698" s="12">
        <v>566.42999999999995</v>
      </c>
      <c r="E1698" s="12">
        <v>33.869999999999997</v>
      </c>
      <c r="F1698" s="12">
        <v>7.92</v>
      </c>
      <c r="I1698" s="12">
        <v>210549.3132059206</v>
      </c>
      <c r="J1698" s="12">
        <v>1302</v>
      </c>
      <c r="K1698" s="14">
        <v>4.4123600294688411E-3</v>
      </c>
      <c r="L1698" s="12">
        <f t="shared" si="208"/>
        <v>566.42999999999995</v>
      </c>
      <c r="M1698" s="14">
        <f t="shared" si="209"/>
        <v>2.6902486233522992E-3</v>
      </c>
      <c r="N1698" s="12">
        <v>99.603000000000009</v>
      </c>
      <c r="O1698" s="14">
        <v>3.3754554225436638E-4</v>
      </c>
      <c r="P1698" s="12">
        <f t="shared" si="210"/>
        <v>41.79</v>
      </c>
      <c r="Q1698" s="14">
        <f t="shared" si="211"/>
        <v>1.9848081840632132E-4</v>
      </c>
    </row>
    <row r="1699" spans="1:17" x14ac:dyDescent="0.25">
      <c r="A1699" s="7" t="s">
        <v>248</v>
      </c>
      <c r="B1699" s="1">
        <v>43967</v>
      </c>
      <c r="C1699" t="s">
        <v>2</v>
      </c>
      <c r="D1699" s="12">
        <v>9696.14</v>
      </c>
      <c r="E1699" s="12">
        <v>359.14</v>
      </c>
      <c r="F1699" s="12">
        <v>137.51999999999998</v>
      </c>
      <c r="G1699" s="12">
        <v>5.19</v>
      </c>
      <c r="H1699" s="12">
        <v>13.85</v>
      </c>
      <c r="I1699" s="12">
        <v>195700.9022375074</v>
      </c>
      <c r="J1699" s="12">
        <v>11770</v>
      </c>
      <c r="K1699" s="14">
        <v>3.9887463553646897E-2</v>
      </c>
      <c r="L1699" s="12">
        <f t="shared" ref="L1699:L1720" si="212">+D1699</f>
        <v>9696.14</v>
      </c>
      <c r="M1699" s="14">
        <f t="shared" ref="M1699:M1720" si="213">+L1699/$I1699</f>
        <v>4.9545709238644833E-2</v>
      </c>
      <c r="N1699" s="12">
        <v>900.40499999999997</v>
      </c>
      <c r="O1699" s="14">
        <v>3.0513909618539873E-3</v>
      </c>
      <c r="P1699" s="12">
        <f t="shared" ref="P1699:P1720" si="214">+SUM(E1699:H1699)</f>
        <v>515.69999999999993</v>
      </c>
      <c r="Q1699" s="14">
        <f t="shared" ref="Q1699:Q1720" si="215">+P1699/$I1699</f>
        <v>2.635143701964817E-3</v>
      </c>
    </row>
    <row r="1700" spans="1:17" x14ac:dyDescent="0.25">
      <c r="A1700" s="7" t="s">
        <v>248</v>
      </c>
      <c r="B1700" s="1">
        <v>43967</v>
      </c>
      <c r="C1700" t="s">
        <v>154</v>
      </c>
      <c r="D1700" s="12">
        <v>1423.08</v>
      </c>
      <c r="E1700" s="12">
        <v>86.61</v>
      </c>
      <c r="F1700" s="12">
        <v>20.260000000000002</v>
      </c>
      <c r="I1700" s="12">
        <v>195700.9022375074</v>
      </c>
      <c r="J1700" s="12">
        <v>1558</v>
      </c>
      <c r="K1700" s="14">
        <v>5.2799208340341425E-3</v>
      </c>
      <c r="L1700" s="12">
        <f t="shared" si="212"/>
        <v>1423.08</v>
      </c>
      <c r="M1700" s="14">
        <f t="shared" si="213"/>
        <v>7.2717089381269953E-3</v>
      </c>
      <c r="N1700" s="12">
        <v>119.18700000000001</v>
      </c>
      <c r="O1700" s="14">
        <v>4.0391394380361197E-4</v>
      </c>
      <c r="P1700" s="12">
        <f t="shared" si="214"/>
        <v>106.87</v>
      </c>
      <c r="Q1700" s="14">
        <f t="shared" si="215"/>
        <v>5.4608843790765948E-4</v>
      </c>
    </row>
    <row r="1701" spans="1:17" x14ac:dyDescent="0.25">
      <c r="A1701" s="7" t="s">
        <v>248</v>
      </c>
      <c r="B1701" s="1">
        <v>43967</v>
      </c>
      <c r="C1701" t="s">
        <v>155</v>
      </c>
      <c r="D1701" s="12">
        <v>1664.12</v>
      </c>
      <c r="E1701" s="12">
        <v>98.52</v>
      </c>
      <c r="F1701" s="12">
        <v>23.04</v>
      </c>
      <c r="I1701" s="12">
        <v>195700.9022375074</v>
      </c>
      <c r="J1701" s="12">
        <v>2953.2</v>
      </c>
      <c r="K1701" s="14">
        <v>1.0008127218915039E-2</v>
      </c>
      <c r="L1701" s="12">
        <f t="shared" si="212"/>
        <v>1664.12</v>
      </c>
      <c r="M1701" s="14">
        <f t="shared" si="213"/>
        <v>8.5033844043313767E-3</v>
      </c>
      <c r="N1701" s="12">
        <v>225.91980000000001</v>
      </c>
      <c r="O1701" s="14">
        <v>7.6562173224700063E-4</v>
      </c>
      <c r="P1701" s="12">
        <f t="shared" si="214"/>
        <v>121.56</v>
      </c>
      <c r="Q1701" s="14">
        <f t="shared" si="215"/>
        <v>6.2115196511701215E-4</v>
      </c>
    </row>
    <row r="1702" spans="1:17" x14ac:dyDescent="0.25">
      <c r="A1702" s="7" t="s">
        <v>248</v>
      </c>
      <c r="B1702" s="1">
        <v>43967</v>
      </c>
      <c r="C1702" t="s">
        <v>156</v>
      </c>
      <c r="D1702" s="12">
        <v>1657.49</v>
      </c>
      <c r="E1702" s="12">
        <v>92.65</v>
      </c>
      <c r="F1702" s="12">
        <v>21.67</v>
      </c>
      <c r="I1702" s="12">
        <v>195700.9022375074</v>
      </c>
      <c r="J1702" s="12">
        <v>2521.6</v>
      </c>
      <c r="K1702" s="14">
        <v>8.5454739249682249E-3</v>
      </c>
      <c r="L1702" s="12">
        <f t="shared" si="212"/>
        <v>1657.49</v>
      </c>
      <c r="M1702" s="14">
        <f t="shared" si="213"/>
        <v>8.4695061752368909E-3</v>
      </c>
      <c r="N1702" s="12">
        <v>192.9024</v>
      </c>
      <c r="O1702" s="14">
        <v>6.5372875526006913E-4</v>
      </c>
      <c r="P1702" s="12">
        <f t="shared" si="214"/>
        <v>114.32000000000001</v>
      </c>
      <c r="Q1702" s="14">
        <f t="shared" si="215"/>
        <v>5.8415673455229384E-4</v>
      </c>
    </row>
    <row r="1703" spans="1:17" x14ac:dyDescent="0.25">
      <c r="A1703" s="7" t="s">
        <v>248</v>
      </c>
      <c r="B1703" s="1">
        <v>43967</v>
      </c>
      <c r="C1703" t="s">
        <v>157</v>
      </c>
      <c r="D1703" s="12">
        <v>4120.38</v>
      </c>
      <c r="E1703" s="12">
        <v>240.67</v>
      </c>
      <c r="F1703" s="12">
        <v>56.28</v>
      </c>
      <c r="I1703" s="12">
        <v>195700.9022375074</v>
      </c>
      <c r="J1703" s="12">
        <v>6588.7999999999993</v>
      </c>
      <c r="K1703" s="14">
        <v>2.2328846207499461E-2</v>
      </c>
      <c r="L1703" s="12">
        <f t="shared" si="212"/>
        <v>4120.38</v>
      </c>
      <c r="M1703" s="14">
        <f t="shared" si="213"/>
        <v>2.1054476258874914E-2</v>
      </c>
      <c r="N1703" s="12">
        <v>504.04320000000001</v>
      </c>
      <c r="O1703" s="14">
        <v>1.7081567348737087E-3</v>
      </c>
      <c r="P1703" s="12">
        <f t="shared" si="214"/>
        <v>296.95</v>
      </c>
      <c r="Q1703" s="14">
        <f t="shared" si="215"/>
        <v>1.5173665353857911E-3</v>
      </c>
    </row>
    <row r="1704" spans="1:17" x14ac:dyDescent="0.25">
      <c r="A1704" s="7" t="s">
        <v>248</v>
      </c>
      <c r="B1704" s="1">
        <v>43967</v>
      </c>
      <c r="C1704" t="s">
        <v>158</v>
      </c>
      <c r="D1704" s="12">
        <v>888.3</v>
      </c>
      <c r="E1704" s="12">
        <v>53.53</v>
      </c>
      <c r="F1704" s="12">
        <v>12.52</v>
      </c>
      <c r="I1704" s="12">
        <v>195700.9022375074</v>
      </c>
      <c r="J1704" s="12">
        <v>987.2</v>
      </c>
      <c r="K1704" s="14">
        <v>3.3455313526049458E-3</v>
      </c>
      <c r="L1704" s="12">
        <f t="shared" si="212"/>
        <v>888.3</v>
      </c>
      <c r="M1704" s="14">
        <f t="shared" si="213"/>
        <v>4.5390695180441091E-3</v>
      </c>
      <c r="N1704" s="12">
        <v>75.520800000000008</v>
      </c>
      <c r="O1704" s="14">
        <v>2.5593314847427841E-4</v>
      </c>
      <c r="P1704" s="12">
        <f t="shared" si="214"/>
        <v>66.05</v>
      </c>
      <c r="Q1704" s="14">
        <f t="shared" si="215"/>
        <v>3.375048313259185E-4</v>
      </c>
    </row>
    <row r="1705" spans="1:17" x14ac:dyDescent="0.25">
      <c r="A1705" s="7" t="s">
        <v>248</v>
      </c>
      <c r="B1705" s="1">
        <v>43967</v>
      </c>
      <c r="C1705" t="s">
        <v>159</v>
      </c>
      <c r="D1705" s="12">
        <v>2503.41</v>
      </c>
      <c r="E1705" s="12">
        <v>131.60999999999999</v>
      </c>
      <c r="F1705" s="12">
        <v>30.790000000000003</v>
      </c>
      <c r="I1705" s="12">
        <v>195700.9022375074</v>
      </c>
      <c r="J1705" s="12">
        <v>3388</v>
      </c>
      <c r="K1705" s="14">
        <v>1.1481625022918919E-2</v>
      </c>
      <c r="L1705" s="12">
        <f t="shared" si="212"/>
        <v>2503.41</v>
      </c>
      <c r="M1705" s="14">
        <f t="shared" si="213"/>
        <v>1.2792020738677025E-2</v>
      </c>
      <c r="N1705" s="12">
        <v>259.18200000000002</v>
      </c>
      <c r="O1705" s="14">
        <v>8.7834431425329741E-4</v>
      </c>
      <c r="P1705" s="12">
        <f t="shared" si="214"/>
        <v>162.39999999999998</v>
      </c>
      <c r="Q1705" s="14">
        <f t="shared" si="215"/>
        <v>8.2983776846826888E-4</v>
      </c>
    </row>
    <row r="1706" spans="1:17" x14ac:dyDescent="0.25">
      <c r="A1706" s="7" t="s">
        <v>248</v>
      </c>
      <c r="B1706" s="1">
        <v>43967</v>
      </c>
      <c r="C1706" t="s">
        <v>160</v>
      </c>
      <c r="D1706" s="12">
        <v>760</v>
      </c>
      <c r="E1706" s="12">
        <v>45.02</v>
      </c>
      <c r="F1706" s="12">
        <v>10.53</v>
      </c>
      <c r="I1706" s="12">
        <v>195700.9022375074</v>
      </c>
      <c r="J1706" s="12">
        <v>826</v>
      </c>
      <c r="K1706" s="14">
        <v>2.7992391584802322E-3</v>
      </c>
      <c r="L1706" s="12">
        <f t="shared" si="212"/>
        <v>760</v>
      </c>
      <c r="M1706" s="14">
        <f t="shared" si="213"/>
        <v>3.8834772416002734E-3</v>
      </c>
      <c r="N1706" s="12">
        <v>63.188999999999993</v>
      </c>
      <c r="O1706" s="14">
        <v>2.1414179562373773E-4</v>
      </c>
      <c r="P1706" s="12">
        <f t="shared" si="214"/>
        <v>55.550000000000004</v>
      </c>
      <c r="Q1706" s="14">
        <f t="shared" si="215"/>
        <v>2.8385152733012526E-4</v>
      </c>
    </row>
    <row r="1707" spans="1:17" x14ac:dyDescent="0.25">
      <c r="A1707" s="7" t="s">
        <v>248</v>
      </c>
      <c r="B1707" s="1">
        <v>43967</v>
      </c>
      <c r="C1707" t="s">
        <v>161</v>
      </c>
      <c r="D1707" s="12">
        <v>640</v>
      </c>
      <c r="E1707" s="12">
        <v>39.68</v>
      </c>
      <c r="F1707" s="12">
        <v>9.2799999999999994</v>
      </c>
      <c r="I1707" s="12">
        <v>195700.9022375074</v>
      </c>
      <c r="J1707" s="12">
        <v>710</v>
      </c>
      <c r="K1707" s="14">
        <v>2.40612566891158E-3</v>
      </c>
      <c r="L1707" s="12">
        <f t="shared" si="212"/>
        <v>640</v>
      </c>
      <c r="M1707" s="14">
        <f t="shared" si="213"/>
        <v>3.2702966245054936E-3</v>
      </c>
      <c r="N1707" s="12">
        <v>54.315000000000005</v>
      </c>
      <c r="O1707" s="14">
        <v>1.8406861367173589E-4</v>
      </c>
      <c r="P1707" s="12">
        <f t="shared" si="214"/>
        <v>48.96</v>
      </c>
      <c r="Q1707" s="14">
        <f t="shared" si="215"/>
        <v>2.5017769177467024E-4</v>
      </c>
    </row>
    <row r="1708" spans="1:17" x14ac:dyDescent="0.25">
      <c r="A1708" s="7" t="s">
        <v>248</v>
      </c>
      <c r="B1708" s="1">
        <v>43967</v>
      </c>
      <c r="C1708" t="s">
        <v>162</v>
      </c>
      <c r="I1708" s="12">
        <v>195700.9022375074</v>
      </c>
      <c r="J1708" s="12">
        <v>668</v>
      </c>
      <c r="K1708" s="14">
        <v>2.263791474412585E-3</v>
      </c>
      <c r="L1708" s="12">
        <f t="shared" si="212"/>
        <v>0</v>
      </c>
      <c r="M1708" s="14">
        <f t="shared" si="213"/>
        <v>0</v>
      </c>
      <c r="N1708" s="12">
        <v>51.101999999999997</v>
      </c>
      <c r="O1708" s="14">
        <v>1.7318004779256273E-4</v>
      </c>
      <c r="P1708" s="12">
        <f t="shared" si="214"/>
        <v>0</v>
      </c>
      <c r="Q1708" s="14">
        <f t="shared" si="215"/>
        <v>0</v>
      </c>
    </row>
    <row r="1709" spans="1:17" x14ac:dyDescent="0.25">
      <c r="A1709" s="7" t="s">
        <v>248</v>
      </c>
      <c r="B1709" s="1">
        <v>43967</v>
      </c>
      <c r="C1709" t="s">
        <v>163</v>
      </c>
      <c r="D1709" s="12">
        <v>2922.8199999999997</v>
      </c>
      <c r="E1709" s="12">
        <v>176.9</v>
      </c>
      <c r="F1709" s="12">
        <v>41.370000000000005</v>
      </c>
      <c r="I1709" s="12">
        <v>195700.9022375074</v>
      </c>
      <c r="J1709" s="12">
        <v>3247.6</v>
      </c>
      <c r="K1709" s="14">
        <v>1.1005822144165137E-2</v>
      </c>
      <c r="L1709" s="12">
        <f t="shared" si="212"/>
        <v>2922.8199999999997</v>
      </c>
      <c r="M1709" s="14">
        <f t="shared" si="213"/>
        <v>1.493513809380804E-2</v>
      </c>
      <c r="N1709" s="12">
        <v>248.44139999999999</v>
      </c>
      <c r="O1709" s="14">
        <v>8.4194539402863283E-4</v>
      </c>
      <c r="P1709" s="12">
        <f t="shared" si="214"/>
        <v>218.27</v>
      </c>
      <c r="Q1709" s="14">
        <f t="shared" si="215"/>
        <v>1.1153244441106469E-3</v>
      </c>
    </row>
    <row r="1710" spans="1:17" x14ac:dyDescent="0.25">
      <c r="A1710" s="7" t="s">
        <v>248</v>
      </c>
      <c r="B1710" s="1">
        <v>43967</v>
      </c>
      <c r="C1710" t="s">
        <v>164</v>
      </c>
      <c r="D1710" s="12">
        <v>804</v>
      </c>
      <c r="E1710" s="12">
        <v>48.38</v>
      </c>
      <c r="F1710" s="12">
        <v>11.32</v>
      </c>
      <c r="I1710" s="12">
        <v>195700.9022375074</v>
      </c>
      <c r="J1710" s="12">
        <v>1498</v>
      </c>
      <c r="K1710" s="14">
        <v>5.0765862704641503E-3</v>
      </c>
      <c r="L1710" s="12">
        <f t="shared" si="212"/>
        <v>804</v>
      </c>
      <c r="M1710" s="14">
        <f t="shared" si="213"/>
        <v>4.1083101345350259E-3</v>
      </c>
      <c r="N1710" s="12">
        <v>114.59700000000001</v>
      </c>
      <c r="O1710" s="14">
        <v>3.8835884969050751E-4</v>
      </c>
      <c r="P1710" s="12">
        <f t="shared" si="214"/>
        <v>59.7</v>
      </c>
      <c r="Q1710" s="14">
        <f t="shared" si="215"/>
        <v>3.0505735700465307E-4</v>
      </c>
    </row>
    <row r="1711" spans="1:17" x14ac:dyDescent="0.25">
      <c r="A1711" s="7" t="s">
        <v>248</v>
      </c>
      <c r="B1711" s="1">
        <v>43967</v>
      </c>
      <c r="C1711" t="s">
        <v>165</v>
      </c>
      <c r="I1711" s="12">
        <v>195700.9022375074</v>
      </c>
      <c r="J1711" s="12">
        <v>502</v>
      </c>
      <c r="K1711" s="14">
        <v>1.7012325152022719E-3</v>
      </c>
      <c r="L1711" s="12">
        <f t="shared" si="212"/>
        <v>0</v>
      </c>
      <c r="M1711" s="14">
        <f t="shared" si="213"/>
        <v>0</v>
      </c>
      <c r="N1711" s="12">
        <v>38.402999999999999</v>
      </c>
      <c r="O1711" s="14">
        <v>1.301442874129738E-4</v>
      </c>
      <c r="P1711" s="12">
        <f t="shared" si="214"/>
        <v>0</v>
      </c>
      <c r="Q1711" s="14">
        <f t="shared" si="215"/>
        <v>0</v>
      </c>
    </row>
    <row r="1712" spans="1:17" x14ac:dyDescent="0.25">
      <c r="A1712" s="7" t="s">
        <v>248</v>
      </c>
      <c r="B1712" s="1">
        <v>43967</v>
      </c>
      <c r="C1712" t="s">
        <v>4</v>
      </c>
      <c r="D1712" s="12">
        <v>1164</v>
      </c>
      <c r="E1712" s="12">
        <v>68.849999999999994</v>
      </c>
      <c r="F1712" s="12">
        <v>16.100000000000001</v>
      </c>
      <c r="I1712" s="12">
        <v>195700.9022375074</v>
      </c>
      <c r="J1712" s="12">
        <v>4644</v>
      </c>
      <c r="K1712" s="14">
        <v>1.5738095220317432E-2</v>
      </c>
      <c r="L1712" s="12">
        <f t="shared" si="212"/>
        <v>1164</v>
      </c>
      <c r="M1712" s="14">
        <f t="shared" si="213"/>
        <v>5.9478519858193659E-3</v>
      </c>
      <c r="N1712" s="12">
        <v>355.26599999999996</v>
      </c>
      <c r="O1712" s="14">
        <v>1.2039642843542835E-3</v>
      </c>
      <c r="P1712" s="12">
        <f t="shared" si="214"/>
        <v>84.949999999999989</v>
      </c>
      <c r="Q1712" s="14">
        <f t="shared" si="215"/>
        <v>4.340807785183463E-4</v>
      </c>
    </row>
    <row r="1713" spans="1:17" x14ac:dyDescent="0.25">
      <c r="A1713" s="7" t="s">
        <v>248</v>
      </c>
      <c r="B1713" s="1">
        <v>43967</v>
      </c>
      <c r="C1713" t="s">
        <v>166</v>
      </c>
      <c r="D1713" s="12">
        <v>1128</v>
      </c>
      <c r="E1713" s="12">
        <v>64.759999999999991</v>
      </c>
      <c r="F1713" s="12">
        <v>15.14</v>
      </c>
      <c r="I1713" s="12">
        <v>195700.9022375074</v>
      </c>
      <c r="J1713" s="12">
        <v>3224</v>
      </c>
      <c r="K1713" s="14">
        <v>1.0925843882494273E-2</v>
      </c>
      <c r="L1713" s="12">
        <f t="shared" si="212"/>
        <v>1128</v>
      </c>
      <c r="M1713" s="14">
        <f t="shared" si="213"/>
        <v>5.7638978006909324E-3</v>
      </c>
      <c r="N1713" s="12">
        <v>246.636</v>
      </c>
      <c r="O1713" s="14">
        <v>8.358270570108119E-4</v>
      </c>
      <c r="P1713" s="12">
        <f t="shared" si="214"/>
        <v>79.899999999999991</v>
      </c>
      <c r="Q1713" s="14">
        <f t="shared" si="215"/>
        <v>4.0827609421560765E-4</v>
      </c>
    </row>
    <row r="1714" spans="1:17" x14ac:dyDescent="0.25">
      <c r="A1714" s="7" t="s">
        <v>248</v>
      </c>
      <c r="B1714" s="1">
        <v>43967</v>
      </c>
      <c r="C1714" t="s">
        <v>6</v>
      </c>
      <c r="D1714" s="12">
        <v>10186.86</v>
      </c>
      <c r="E1714" s="12">
        <v>581.16999999999996</v>
      </c>
      <c r="F1714" s="12">
        <v>135.92000000000002</v>
      </c>
      <c r="G1714" s="12">
        <v>2.9</v>
      </c>
      <c r="H1714" s="12">
        <v>3.27</v>
      </c>
      <c r="I1714" s="12">
        <v>195700.9022375074</v>
      </c>
      <c r="J1714" s="12">
        <v>23106</v>
      </c>
      <c r="K1714" s="14">
        <v>7.8304140430804178E-2</v>
      </c>
      <c r="L1714" s="12">
        <f t="shared" si="212"/>
        <v>10186.86</v>
      </c>
      <c r="M1714" s="14">
        <f t="shared" si="213"/>
        <v>5.2053209175484429E-2</v>
      </c>
      <c r="N1714" s="12">
        <v>1767.6089999999992</v>
      </c>
      <c r="O1714" s="14">
        <v>5.9902667429565168E-3</v>
      </c>
      <c r="P1714" s="12">
        <f t="shared" si="214"/>
        <v>723.25999999999988</v>
      </c>
      <c r="Q1714" s="14">
        <f t="shared" si="215"/>
        <v>3.6957417759997543E-3</v>
      </c>
    </row>
    <row r="1715" spans="1:17" x14ac:dyDescent="0.25">
      <c r="A1715" s="7" t="s">
        <v>248</v>
      </c>
      <c r="B1715" s="1">
        <v>43967</v>
      </c>
      <c r="C1715" t="s">
        <v>7</v>
      </c>
      <c r="D1715" s="12">
        <v>2511.1999999999998</v>
      </c>
      <c r="E1715" s="12">
        <v>147.6</v>
      </c>
      <c r="F1715" s="12">
        <v>34.520000000000003</v>
      </c>
      <c r="G1715" s="12">
        <v>4.1099999999999994</v>
      </c>
      <c r="H1715" s="12">
        <v>11.42</v>
      </c>
      <c r="I1715" s="12">
        <v>195700.9022375074</v>
      </c>
      <c r="J1715" s="12">
        <v>4280</v>
      </c>
      <c r="K1715" s="14">
        <v>1.4504532201326144E-2</v>
      </c>
      <c r="L1715" s="12">
        <f t="shared" si="212"/>
        <v>2511.1999999999998</v>
      </c>
      <c r="M1715" s="14">
        <f t="shared" si="213"/>
        <v>1.2831826380403429E-2</v>
      </c>
      <c r="N1715" s="12">
        <v>327.42</v>
      </c>
      <c r="O1715" s="14">
        <v>1.1095967134014501E-3</v>
      </c>
      <c r="P1715" s="12">
        <f t="shared" si="214"/>
        <v>197.65</v>
      </c>
      <c r="Q1715" s="14">
        <f t="shared" si="215"/>
        <v>1.0099595747398607E-3</v>
      </c>
    </row>
    <row r="1716" spans="1:17" x14ac:dyDescent="0.25">
      <c r="A1716" s="7" t="s">
        <v>248</v>
      </c>
      <c r="B1716" s="1">
        <v>43967</v>
      </c>
      <c r="C1716" t="s">
        <v>167</v>
      </c>
      <c r="D1716" s="12">
        <v>1760.3</v>
      </c>
      <c r="E1716" s="12">
        <v>96.98</v>
      </c>
      <c r="F1716" s="12">
        <v>22.68</v>
      </c>
      <c r="I1716" s="12">
        <v>195700.9022375074</v>
      </c>
      <c r="J1716" s="12">
        <v>4546</v>
      </c>
      <c r="K1716" s="14">
        <v>1.5405982099819778E-2</v>
      </c>
      <c r="L1716" s="12">
        <f t="shared" si="212"/>
        <v>1760.3</v>
      </c>
      <c r="M1716" s="14">
        <f t="shared" si="213"/>
        <v>8.9948486689328429E-3</v>
      </c>
      <c r="N1716" s="12">
        <v>347.76900000000001</v>
      </c>
      <c r="O1716" s="14">
        <v>1.178557630636213E-3</v>
      </c>
      <c r="P1716" s="12">
        <f t="shared" si="214"/>
        <v>119.66</v>
      </c>
      <c r="Q1716" s="14">
        <f t="shared" si="215"/>
        <v>6.1144327201301143E-4</v>
      </c>
    </row>
    <row r="1717" spans="1:17" x14ac:dyDescent="0.25">
      <c r="A1717" s="7" t="s">
        <v>248</v>
      </c>
      <c r="B1717" s="1">
        <v>43967</v>
      </c>
      <c r="C1717" t="s">
        <v>168</v>
      </c>
      <c r="D1717" s="12">
        <v>1028.3800000000001</v>
      </c>
      <c r="E1717" s="12">
        <v>60.14</v>
      </c>
      <c r="F1717" s="12">
        <v>14.06</v>
      </c>
      <c r="G1717" s="12">
        <v>1</v>
      </c>
      <c r="I1717" s="12">
        <v>195700.9022375074</v>
      </c>
      <c r="J1717" s="12">
        <v>3178</v>
      </c>
      <c r="K1717" s="14">
        <v>1.0769954050423945E-2</v>
      </c>
      <c r="L1717" s="12">
        <f t="shared" si="212"/>
        <v>1028.3800000000001</v>
      </c>
      <c r="M1717" s="14">
        <f t="shared" si="213"/>
        <v>5.2548556917327493E-3</v>
      </c>
      <c r="N1717" s="12">
        <v>243.11700000000002</v>
      </c>
      <c r="O1717" s="14">
        <v>8.239014848574318E-4</v>
      </c>
      <c r="P1717" s="12">
        <f t="shared" si="214"/>
        <v>75.2</v>
      </c>
      <c r="Q1717" s="14">
        <f t="shared" si="215"/>
        <v>3.8425985337939549E-4</v>
      </c>
    </row>
    <row r="1718" spans="1:17" x14ac:dyDescent="0.25">
      <c r="A1718" s="7" t="s">
        <v>248</v>
      </c>
      <c r="B1718" s="1">
        <v>43967</v>
      </c>
      <c r="C1718" t="s">
        <v>169</v>
      </c>
      <c r="D1718" s="12">
        <v>826</v>
      </c>
      <c r="E1718" s="12">
        <v>50.85</v>
      </c>
      <c r="F1718" s="12">
        <v>11.89</v>
      </c>
      <c r="I1718" s="12">
        <v>195700.9022375074</v>
      </c>
      <c r="J1718" s="12">
        <v>826</v>
      </c>
      <c r="K1718" s="14">
        <v>2.7992391584802322E-3</v>
      </c>
      <c r="L1718" s="12">
        <f t="shared" si="212"/>
        <v>826</v>
      </c>
      <c r="M1718" s="14">
        <f t="shared" si="213"/>
        <v>4.2207265810024026E-3</v>
      </c>
      <c r="N1718" s="12">
        <v>63.188999999999993</v>
      </c>
      <c r="O1718" s="14">
        <v>2.1414179562373773E-4</v>
      </c>
      <c r="P1718" s="12">
        <f t="shared" si="214"/>
        <v>62.74</v>
      </c>
      <c r="Q1718" s="14">
        <f t="shared" si="215"/>
        <v>3.2059126597105416E-4</v>
      </c>
    </row>
    <row r="1719" spans="1:17" x14ac:dyDescent="0.25">
      <c r="A1719" s="7" t="s">
        <v>248</v>
      </c>
      <c r="B1719" s="1">
        <v>43967</v>
      </c>
      <c r="C1719" t="s">
        <v>170</v>
      </c>
      <c r="I1719" s="12">
        <v>195700.9022375074</v>
      </c>
      <c r="J1719" s="12">
        <v>742</v>
      </c>
      <c r="K1719" s="14">
        <v>2.5145707694822425E-3</v>
      </c>
      <c r="L1719" s="12">
        <f t="shared" si="212"/>
        <v>0</v>
      </c>
      <c r="M1719" s="14">
        <f t="shared" si="213"/>
        <v>0</v>
      </c>
      <c r="N1719" s="12">
        <v>56.762999999999998</v>
      </c>
      <c r="O1719" s="14">
        <v>1.9236466386539155E-4</v>
      </c>
      <c r="P1719" s="12">
        <f t="shared" si="214"/>
        <v>0</v>
      </c>
      <c r="Q1719" s="14">
        <f t="shared" si="215"/>
        <v>0</v>
      </c>
    </row>
    <row r="1720" spans="1:17" x14ac:dyDescent="0.25">
      <c r="A1720" s="7" t="s">
        <v>248</v>
      </c>
      <c r="B1720" s="1">
        <v>43967</v>
      </c>
      <c r="C1720" t="s">
        <v>11</v>
      </c>
      <c r="D1720" s="12">
        <v>635.70000000000005</v>
      </c>
      <c r="E1720" s="12">
        <v>38.159999999999997</v>
      </c>
      <c r="F1720" s="12">
        <v>8.93</v>
      </c>
      <c r="I1720" s="12">
        <v>195700.9022375074</v>
      </c>
      <c r="J1720" s="12">
        <v>1302</v>
      </c>
      <c r="K1720" s="14">
        <v>4.4123600294688411E-3</v>
      </c>
      <c r="L1720" s="12">
        <f t="shared" si="212"/>
        <v>635.70000000000005</v>
      </c>
      <c r="M1720" s="14">
        <f t="shared" si="213"/>
        <v>3.2483243190595972E-3</v>
      </c>
      <c r="N1720" s="12">
        <v>99.603000000000009</v>
      </c>
      <c r="O1720" s="14">
        <v>3.3754554225436638E-4</v>
      </c>
      <c r="P1720" s="12">
        <f t="shared" si="214"/>
        <v>47.089999999999996</v>
      </c>
      <c r="Q1720" s="14">
        <f t="shared" si="215"/>
        <v>2.4062229382494323E-4</v>
      </c>
    </row>
    <row r="1721" spans="1:17" x14ac:dyDescent="0.25">
      <c r="A1721" s="7" t="s">
        <v>250</v>
      </c>
      <c r="B1721" s="1">
        <v>43974</v>
      </c>
      <c r="C1721" t="s">
        <v>2</v>
      </c>
      <c r="D1721" s="12">
        <v>9687.8100000000013</v>
      </c>
      <c r="E1721" s="12">
        <v>358.62</v>
      </c>
      <c r="F1721" s="12">
        <v>137.4</v>
      </c>
      <c r="G1721" s="12">
        <v>5.19</v>
      </c>
      <c r="H1721" s="12">
        <v>13.85</v>
      </c>
      <c r="I1721" s="12">
        <v>204007.74457065726</v>
      </c>
      <c r="J1721" s="12">
        <v>11770</v>
      </c>
      <c r="K1721" s="14">
        <v>3.9887463553646897E-2</v>
      </c>
      <c r="L1721" s="12">
        <f t="shared" ref="L1721:L1742" si="216">+D1721</f>
        <v>9687.8100000000013</v>
      </c>
      <c r="M1721" s="14">
        <f t="shared" ref="M1721:M1742" si="217">+L1721/$I1721</f>
        <v>4.748746191174457E-2</v>
      </c>
      <c r="N1721" s="12">
        <v>900.40499999999997</v>
      </c>
      <c r="O1721" s="14">
        <v>3.0513909618539873E-3</v>
      </c>
      <c r="P1721" s="12">
        <f t="shared" ref="P1721:P1742" si="218">+SUM(E1721:H1721)</f>
        <v>515.05999999999995</v>
      </c>
      <c r="Q1721" s="14">
        <f t="shared" ref="Q1721:Q1742" si="219">+P1721/$I1721</f>
        <v>2.5247080746074861E-3</v>
      </c>
    </row>
    <row r="1722" spans="1:17" x14ac:dyDescent="0.25">
      <c r="A1722" s="7" t="s">
        <v>250</v>
      </c>
      <c r="B1722" s="1">
        <v>43974</v>
      </c>
      <c r="C1722" t="s">
        <v>154</v>
      </c>
      <c r="D1722" s="12">
        <v>1423.08</v>
      </c>
      <c r="E1722" s="12">
        <v>86.61</v>
      </c>
      <c r="F1722" s="12">
        <v>20.260000000000002</v>
      </c>
      <c r="I1722" s="12">
        <v>204007.74457065726</v>
      </c>
      <c r="J1722" s="12">
        <v>1558</v>
      </c>
      <c r="K1722" s="14">
        <v>5.2799208340341425E-3</v>
      </c>
      <c r="L1722" s="12">
        <f t="shared" si="216"/>
        <v>1423.08</v>
      </c>
      <c r="M1722" s="14">
        <f t="shared" si="217"/>
        <v>6.9756175335153603E-3</v>
      </c>
      <c r="N1722" s="12">
        <v>119.18700000000001</v>
      </c>
      <c r="O1722" s="14">
        <v>4.0391394380361197E-4</v>
      </c>
      <c r="P1722" s="12">
        <f t="shared" si="218"/>
        <v>106.87</v>
      </c>
      <c r="Q1722" s="14">
        <f t="shared" si="219"/>
        <v>5.2385266169631124E-4</v>
      </c>
    </row>
    <row r="1723" spans="1:17" x14ac:dyDescent="0.25">
      <c r="A1723" s="7" t="s">
        <v>250</v>
      </c>
      <c r="B1723" s="1">
        <v>43974</v>
      </c>
      <c r="C1723" t="s">
        <v>155</v>
      </c>
      <c r="D1723" s="12">
        <v>1744.4</v>
      </c>
      <c r="E1723" s="12">
        <v>103.5</v>
      </c>
      <c r="F1723" s="12">
        <v>24.2</v>
      </c>
      <c r="I1723" s="12">
        <v>204007.74457065726</v>
      </c>
      <c r="J1723" s="12">
        <v>2953.2</v>
      </c>
      <c r="K1723" s="14">
        <v>1.0008127218915039E-2</v>
      </c>
      <c r="L1723" s="12">
        <f t="shared" si="216"/>
        <v>1744.4</v>
      </c>
      <c r="M1723" s="14">
        <f t="shared" si="217"/>
        <v>8.5506557786380229E-3</v>
      </c>
      <c r="N1723" s="12">
        <v>225.91980000000001</v>
      </c>
      <c r="O1723" s="14">
        <v>7.6562173224700063E-4</v>
      </c>
      <c r="P1723" s="12">
        <f t="shared" si="218"/>
        <v>127.7</v>
      </c>
      <c r="Q1723" s="14">
        <f t="shared" si="219"/>
        <v>6.2595662860128148E-4</v>
      </c>
    </row>
    <row r="1724" spans="1:17" x14ac:dyDescent="0.25">
      <c r="A1724" s="7" t="s">
        <v>250</v>
      </c>
      <c r="B1724" s="1">
        <v>43974</v>
      </c>
      <c r="C1724" t="s">
        <v>156</v>
      </c>
      <c r="D1724" s="12">
        <v>1670.49</v>
      </c>
      <c r="E1724" s="12">
        <v>93.460000000000008</v>
      </c>
      <c r="F1724" s="12">
        <v>21.86</v>
      </c>
      <c r="I1724" s="12">
        <v>204007.74457065726</v>
      </c>
      <c r="J1724" s="12">
        <v>2521.6</v>
      </c>
      <c r="K1724" s="14">
        <v>8.5454739249682249E-3</v>
      </c>
      <c r="L1724" s="12">
        <f t="shared" si="216"/>
        <v>1670.49</v>
      </c>
      <c r="M1724" s="14">
        <f t="shared" si="217"/>
        <v>8.1883656109017593E-3</v>
      </c>
      <c r="N1724" s="12">
        <v>192.9024</v>
      </c>
      <c r="O1724" s="14">
        <v>6.5372875526006913E-4</v>
      </c>
      <c r="P1724" s="12">
        <f t="shared" si="218"/>
        <v>115.32000000000001</v>
      </c>
      <c r="Q1724" s="14">
        <f t="shared" si="219"/>
        <v>5.6527265787235535E-4</v>
      </c>
    </row>
    <row r="1725" spans="1:17" x14ac:dyDescent="0.25">
      <c r="A1725" s="7" t="s">
        <v>250</v>
      </c>
      <c r="B1725" s="1">
        <v>43974</v>
      </c>
      <c r="C1725" t="s">
        <v>157</v>
      </c>
      <c r="D1725" s="12">
        <v>4120.38</v>
      </c>
      <c r="E1725" s="12">
        <v>240.67</v>
      </c>
      <c r="F1725" s="12">
        <v>56.28</v>
      </c>
      <c r="I1725" s="12">
        <v>204007.74457065726</v>
      </c>
      <c r="J1725" s="12">
        <v>6588.7999999999993</v>
      </c>
      <c r="K1725" s="14">
        <v>2.2328846207499461E-2</v>
      </c>
      <c r="L1725" s="12">
        <f t="shared" si="216"/>
        <v>4120.38</v>
      </c>
      <c r="M1725" s="14">
        <f t="shared" si="217"/>
        <v>2.0197174419390354E-2</v>
      </c>
      <c r="N1725" s="12">
        <v>504.04320000000001</v>
      </c>
      <c r="O1725" s="14">
        <v>1.7081567348737087E-3</v>
      </c>
      <c r="P1725" s="12">
        <f t="shared" si="218"/>
        <v>296.95</v>
      </c>
      <c r="Q1725" s="14">
        <f t="shared" si="219"/>
        <v>1.4555819957960104E-3</v>
      </c>
    </row>
    <row r="1726" spans="1:17" x14ac:dyDescent="0.25">
      <c r="A1726" s="7" t="s">
        <v>250</v>
      </c>
      <c r="B1726" s="1">
        <v>43974</v>
      </c>
      <c r="C1726" t="s">
        <v>158</v>
      </c>
      <c r="D1726" s="12">
        <v>888.3</v>
      </c>
      <c r="E1726" s="12">
        <v>53.53</v>
      </c>
      <c r="F1726" s="12">
        <v>12.52</v>
      </c>
      <c r="I1726" s="12">
        <v>204007.74457065726</v>
      </c>
      <c r="J1726" s="12">
        <v>987.2</v>
      </c>
      <c r="K1726" s="14">
        <v>3.3455313526049458E-3</v>
      </c>
      <c r="L1726" s="12">
        <f t="shared" si="216"/>
        <v>888.3</v>
      </c>
      <c r="M1726" s="14">
        <f t="shared" si="217"/>
        <v>4.3542464619147868E-3</v>
      </c>
      <c r="N1726" s="12">
        <v>75.520800000000008</v>
      </c>
      <c r="O1726" s="14">
        <v>2.5593314847427841E-4</v>
      </c>
      <c r="P1726" s="12">
        <f t="shared" si="218"/>
        <v>66.05</v>
      </c>
      <c r="Q1726" s="14">
        <f t="shared" si="219"/>
        <v>3.2376221863049832E-4</v>
      </c>
    </row>
    <row r="1727" spans="1:17" x14ac:dyDescent="0.25">
      <c r="A1727" s="7" t="s">
        <v>250</v>
      </c>
      <c r="B1727" s="1">
        <v>43974</v>
      </c>
      <c r="C1727" t="s">
        <v>159</v>
      </c>
      <c r="D1727" s="12">
        <v>2463.2799999999997</v>
      </c>
      <c r="E1727" s="12">
        <v>129.13</v>
      </c>
      <c r="F1727" s="12">
        <v>30.2</v>
      </c>
      <c r="I1727" s="12">
        <v>204007.74457065726</v>
      </c>
      <c r="J1727" s="12">
        <v>3388</v>
      </c>
      <c r="K1727" s="14">
        <v>1.1481625022918919E-2</v>
      </c>
      <c r="L1727" s="12">
        <f t="shared" si="216"/>
        <v>2463.2799999999997</v>
      </c>
      <c r="M1727" s="14">
        <f t="shared" si="217"/>
        <v>1.2074443571659862E-2</v>
      </c>
      <c r="N1727" s="12">
        <v>259.18200000000002</v>
      </c>
      <c r="O1727" s="14">
        <v>8.7834431425329741E-4</v>
      </c>
      <c r="P1727" s="12">
        <f t="shared" si="218"/>
        <v>159.32999999999998</v>
      </c>
      <c r="Q1727" s="14">
        <f t="shared" si="219"/>
        <v>7.8099976221646171E-4</v>
      </c>
    </row>
    <row r="1728" spans="1:17" x14ac:dyDescent="0.25">
      <c r="A1728" s="7" t="s">
        <v>250</v>
      </c>
      <c r="B1728" s="1">
        <v>43974</v>
      </c>
      <c r="C1728" t="s">
        <v>160</v>
      </c>
      <c r="D1728" s="12">
        <v>745.75</v>
      </c>
      <c r="E1728" s="12">
        <v>44.14</v>
      </c>
      <c r="F1728" s="12">
        <v>10.32</v>
      </c>
      <c r="I1728" s="12">
        <v>204007.74457065726</v>
      </c>
      <c r="J1728" s="12">
        <v>826</v>
      </c>
      <c r="K1728" s="14">
        <v>2.7992391584802322E-3</v>
      </c>
      <c r="L1728" s="12">
        <f t="shared" si="216"/>
        <v>745.75</v>
      </c>
      <c r="M1728" s="14">
        <f t="shared" si="217"/>
        <v>3.6554984790869668E-3</v>
      </c>
      <c r="N1728" s="12">
        <v>63.188999999999993</v>
      </c>
      <c r="O1728" s="14">
        <v>2.1414179562373773E-4</v>
      </c>
      <c r="P1728" s="12">
        <f t="shared" si="218"/>
        <v>54.46</v>
      </c>
      <c r="Q1728" s="14">
        <f t="shared" si="219"/>
        <v>2.669506499109302E-4</v>
      </c>
    </row>
    <row r="1729" spans="1:17" x14ac:dyDescent="0.25">
      <c r="A1729" s="7" t="s">
        <v>250</v>
      </c>
      <c r="B1729" s="1">
        <v>43974</v>
      </c>
      <c r="C1729" t="s">
        <v>161</v>
      </c>
      <c r="D1729" s="12">
        <v>590.72</v>
      </c>
      <c r="E1729" s="12">
        <v>36.619999999999997</v>
      </c>
      <c r="F1729" s="12">
        <v>8.57</v>
      </c>
      <c r="I1729" s="12">
        <v>204007.74457065726</v>
      </c>
      <c r="J1729" s="12">
        <v>710</v>
      </c>
      <c r="K1729" s="14">
        <v>2.40612566891158E-3</v>
      </c>
      <c r="L1729" s="12">
        <f t="shared" si="216"/>
        <v>590.72</v>
      </c>
      <c r="M1729" s="14">
        <f t="shared" si="217"/>
        <v>2.8955763480606814E-3</v>
      </c>
      <c r="N1729" s="12">
        <v>54.315000000000005</v>
      </c>
      <c r="O1729" s="14">
        <v>1.8406861367173589E-4</v>
      </c>
      <c r="P1729" s="12">
        <f t="shared" si="218"/>
        <v>45.19</v>
      </c>
      <c r="Q1729" s="14">
        <f t="shared" si="219"/>
        <v>2.2151119848466647E-4</v>
      </c>
    </row>
    <row r="1730" spans="1:17" x14ac:dyDescent="0.25">
      <c r="A1730" s="7" t="s">
        <v>250</v>
      </c>
      <c r="B1730" s="1">
        <v>43974</v>
      </c>
      <c r="C1730" t="s">
        <v>162</v>
      </c>
      <c r="I1730" s="12">
        <v>204007.74457065726</v>
      </c>
      <c r="J1730" s="12">
        <v>668</v>
      </c>
      <c r="K1730" s="14">
        <v>2.263791474412585E-3</v>
      </c>
      <c r="L1730" s="12">
        <f t="shared" si="216"/>
        <v>0</v>
      </c>
      <c r="M1730" s="14">
        <f t="shared" si="217"/>
        <v>0</v>
      </c>
      <c r="N1730" s="12">
        <v>51.101999999999997</v>
      </c>
      <c r="O1730" s="14">
        <v>1.7318004779256273E-4</v>
      </c>
      <c r="P1730" s="12">
        <f t="shared" si="218"/>
        <v>0</v>
      </c>
      <c r="Q1730" s="14">
        <f t="shared" si="219"/>
        <v>0</v>
      </c>
    </row>
    <row r="1731" spans="1:17" x14ac:dyDescent="0.25">
      <c r="A1731" s="7" t="s">
        <v>250</v>
      </c>
      <c r="B1731" s="1">
        <v>43974</v>
      </c>
      <c r="C1731" t="s">
        <v>163</v>
      </c>
      <c r="D1731" s="12">
        <v>2922.8199999999997</v>
      </c>
      <c r="E1731" s="12">
        <v>176.9</v>
      </c>
      <c r="F1731" s="12">
        <v>41.370000000000005</v>
      </c>
      <c r="I1731" s="12">
        <v>204007.74457065726</v>
      </c>
      <c r="J1731" s="12">
        <v>3247.6</v>
      </c>
      <c r="K1731" s="14">
        <v>1.1005822144165137E-2</v>
      </c>
      <c r="L1731" s="12">
        <f t="shared" si="216"/>
        <v>2922.8199999999997</v>
      </c>
      <c r="M1731" s="14">
        <f t="shared" si="217"/>
        <v>1.4327005115179306E-2</v>
      </c>
      <c r="N1731" s="12">
        <v>248.44139999999999</v>
      </c>
      <c r="O1731" s="14">
        <v>8.4194539402863283E-4</v>
      </c>
      <c r="P1731" s="12">
        <f t="shared" si="218"/>
        <v>218.27</v>
      </c>
      <c r="Q1731" s="14">
        <f t="shared" si="219"/>
        <v>1.0699103627627386E-3</v>
      </c>
    </row>
    <row r="1732" spans="1:17" x14ac:dyDescent="0.25">
      <c r="A1732" s="7" t="s">
        <v>250</v>
      </c>
      <c r="B1732" s="1">
        <v>43974</v>
      </c>
      <c r="C1732" t="s">
        <v>164</v>
      </c>
      <c r="D1732" s="12">
        <v>809.03</v>
      </c>
      <c r="E1732" s="12">
        <v>48.7</v>
      </c>
      <c r="F1732" s="12">
        <v>11.39</v>
      </c>
      <c r="I1732" s="12">
        <v>204007.74457065726</v>
      </c>
      <c r="J1732" s="12">
        <v>1498</v>
      </c>
      <c r="K1732" s="14">
        <v>5.0765862704641503E-3</v>
      </c>
      <c r="L1732" s="12">
        <f t="shared" si="216"/>
        <v>809.03</v>
      </c>
      <c r="M1732" s="14">
        <f t="shared" si="217"/>
        <v>3.9656827818112354E-3</v>
      </c>
      <c r="N1732" s="12">
        <v>114.59700000000001</v>
      </c>
      <c r="O1732" s="14">
        <v>3.8835884969050751E-4</v>
      </c>
      <c r="P1732" s="12">
        <f t="shared" si="218"/>
        <v>60.09</v>
      </c>
      <c r="Q1732" s="14">
        <f t="shared" si="219"/>
        <v>2.9454764144597499E-4</v>
      </c>
    </row>
    <row r="1733" spans="1:17" x14ac:dyDescent="0.25">
      <c r="A1733" s="7" t="s">
        <v>250</v>
      </c>
      <c r="B1733" s="1">
        <v>43974</v>
      </c>
      <c r="C1733" t="s">
        <v>165</v>
      </c>
      <c r="I1733" s="12">
        <v>204007.74457065726</v>
      </c>
      <c r="J1733" s="12">
        <v>502</v>
      </c>
      <c r="K1733" s="14">
        <v>1.7012325152022719E-3</v>
      </c>
      <c r="L1733" s="12">
        <f t="shared" si="216"/>
        <v>0</v>
      </c>
      <c r="M1733" s="14">
        <f t="shared" si="217"/>
        <v>0</v>
      </c>
      <c r="N1733" s="12">
        <v>38.402999999999999</v>
      </c>
      <c r="O1733" s="14">
        <v>1.301442874129738E-4</v>
      </c>
      <c r="P1733" s="12">
        <f t="shared" si="218"/>
        <v>0</v>
      </c>
      <c r="Q1733" s="14">
        <f t="shared" si="219"/>
        <v>0</v>
      </c>
    </row>
    <row r="1734" spans="1:17" x14ac:dyDescent="0.25">
      <c r="A1734" s="7" t="s">
        <v>250</v>
      </c>
      <c r="B1734" s="1">
        <v>43974</v>
      </c>
      <c r="C1734" t="s">
        <v>4</v>
      </c>
      <c r="D1734" s="12">
        <v>1506.6</v>
      </c>
      <c r="E1734" s="12">
        <v>88.199999999999989</v>
      </c>
      <c r="F1734" s="12">
        <v>20.62</v>
      </c>
      <c r="I1734" s="12">
        <v>204007.74457065726</v>
      </c>
      <c r="J1734" s="12">
        <v>4644</v>
      </c>
      <c r="K1734" s="14">
        <v>1.5738095220317432E-2</v>
      </c>
      <c r="L1734" s="12">
        <f t="shared" si="216"/>
        <v>1506.6</v>
      </c>
      <c r="M1734" s="14">
        <f t="shared" si="217"/>
        <v>7.3850137560743196E-3</v>
      </c>
      <c r="N1734" s="12">
        <v>355.26599999999996</v>
      </c>
      <c r="O1734" s="14">
        <v>1.2039642843542835E-3</v>
      </c>
      <c r="P1734" s="12">
        <f t="shared" si="218"/>
        <v>108.82</v>
      </c>
      <c r="Q1734" s="14">
        <f t="shared" si="219"/>
        <v>5.3341112235232144E-4</v>
      </c>
    </row>
    <row r="1735" spans="1:17" x14ac:dyDescent="0.25">
      <c r="A1735" s="7" t="s">
        <v>250</v>
      </c>
      <c r="B1735" s="1">
        <v>43974</v>
      </c>
      <c r="C1735" t="s">
        <v>166</v>
      </c>
      <c r="D1735" s="12">
        <v>1692</v>
      </c>
      <c r="E1735" s="12">
        <v>97.49</v>
      </c>
      <c r="F1735" s="12">
        <v>22.79</v>
      </c>
      <c r="I1735" s="12">
        <v>204007.74457065726</v>
      </c>
      <c r="J1735" s="12">
        <v>3224</v>
      </c>
      <c r="K1735" s="14">
        <v>1.0925843882494273E-2</v>
      </c>
      <c r="L1735" s="12">
        <f t="shared" si="216"/>
        <v>1692</v>
      </c>
      <c r="M1735" s="14">
        <f t="shared" si="217"/>
        <v>8.2938027845995948E-3</v>
      </c>
      <c r="N1735" s="12">
        <v>246.636</v>
      </c>
      <c r="O1735" s="14">
        <v>8.358270570108119E-4</v>
      </c>
      <c r="P1735" s="12">
        <f t="shared" si="218"/>
        <v>120.28</v>
      </c>
      <c r="Q1735" s="14">
        <f t="shared" si="219"/>
        <v>5.8958546036148895E-4</v>
      </c>
    </row>
    <row r="1736" spans="1:17" x14ac:dyDescent="0.25">
      <c r="A1736" s="7" t="s">
        <v>250</v>
      </c>
      <c r="B1736" s="1">
        <v>43974</v>
      </c>
      <c r="C1736" t="s">
        <v>6</v>
      </c>
      <c r="D1736" s="12">
        <v>13155.04</v>
      </c>
      <c r="E1736" s="12">
        <v>765.37</v>
      </c>
      <c r="F1736" s="12">
        <v>179.00000000000003</v>
      </c>
      <c r="G1736" s="12">
        <v>10.050000000000001</v>
      </c>
      <c r="H1736" s="12">
        <v>19.7</v>
      </c>
      <c r="I1736" s="12">
        <v>204007.74457065726</v>
      </c>
      <c r="J1736" s="12">
        <v>23106</v>
      </c>
      <c r="K1736" s="14">
        <v>7.8304140430804178E-2</v>
      </c>
      <c r="L1736" s="12">
        <f t="shared" si="216"/>
        <v>13155.04</v>
      </c>
      <c r="M1736" s="14">
        <f t="shared" si="217"/>
        <v>6.4483042188841044E-2</v>
      </c>
      <c r="N1736" s="12">
        <v>1767.6089999999992</v>
      </c>
      <c r="O1736" s="14">
        <v>5.9902667429565168E-3</v>
      </c>
      <c r="P1736" s="12">
        <f t="shared" si="218"/>
        <v>974.12</v>
      </c>
      <c r="Q1736" s="14">
        <f t="shared" si="219"/>
        <v>4.7749167662731427E-3</v>
      </c>
    </row>
    <row r="1737" spans="1:17" x14ac:dyDescent="0.25">
      <c r="A1737" s="7" t="s">
        <v>250</v>
      </c>
      <c r="B1737" s="1">
        <v>43974</v>
      </c>
      <c r="C1737" t="s">
        <v>7</v>
      </c>
      <c r="D1737" s="12">
        <v>2721.06</v>
      </c>
      <c r="E1737" s="12">
        <v>160.61000000000001</v>
      </c>
      <c r="F1737" s="12">
        <v>37.549999999999997</v>
      </c>
      <c r="G1737" s="12">
        <v>7.09</v>
      </c>
      <c r="H1737" s="12">
        <v>14.36</v>
      </c>
      <c r="I1737" s="12">
        <v>204007.74457065726</v>
      </c>
      <c r="J1737" s="12">
        <v>4280</v>
      </c>
      <c r="K1737" s="14">
        <v>1.4504532201326144E-2</v>
      </c>
      <c r="L1737" s="12">
        <f t="shared" si="216"/>
        <v>2721.06</v>
      </c>
      <c r="M1737" s="14">
        <f t="shared" si="217"/>
        <v>1.3338023052637454E-2</v>
      </c>
      <c r="N1737" s="12">
        <v>327.42</v>
      </c>
      <c r="O1737" s="14">
        <v>1.1095967134014501E-3</v>
      </c>
      <c r="P1737" s="12">
        <f t="shared" si="218"/>
        <v>219.61</v>
      </c>
      <c r="Q1737" s="14">
        <f t="shared" si="219"/>
        <v>1.0764787408545609E-3</v>
      </c>
    </row>
    <row r="1738" spans="1:17" x14ac:dyDescent="0.25">
      <c r="A1738" s="7" t="s">
        <v>250</v>
      </c>
      <c r="B1738" s="1">
        <v>43974</v>
      </c>
      <c r="C1738" t="s">
        <v>167</v>
      </c>
      <c r="D1738" s="12">
        <v>2318</v>
      </c>
      <c r="E1738" s="12">
        <v>130.32999999999998</v>
      </c>
      <c r="F1738" s="12">
        <v>30.480000000000004</v>
      </c>
      <c r="I1738" s="12">
        <v>204007.74457065726</v>
      </c>
      <c r="J1738" s="12">
        <v>4546</v>
      </c>
      <c r="K1738" s="14">
        <v>1.5405982099819778E-2</v>
      </c>
      <c r="L1738" s="12">
        <f t="shared" si="216"/>
        <v>2318</v>
      </c>
      <c r="M1738" s="14">
        <f t="shared" si="217"/>
        <v>1.1362313743913629E-2</v>
      </c>
      <c r="N1738" s="12">
        <v>347.76900000000001</v>
      </c>
      <c r="O1738" s="14">
        <v>1.178557630636213E-3</v>
      </c>
      <c r="P1738" s="12">
        <f t="shared" si="218"/>
        <v>160.81</v>
      </c>
      <c r="Q1738" s="14">
        <f t="shared" si="219"/>
        <v>7.8825438876563877E-4</v>
      </c>
    </row>
    <row r="1739" spans="1:17" x14ac:dyDescent="0.25">
      <c r="A1739" s="7" t="s">
        <v>250</v>
      </c>
      <c r="B1739" s="1">
        <v>43974</v>
      </c>
      <c r="C1739" t="s">
        <v>168</v>
      </c>
      <c r="D1739" s="12">
        <v>1342.13</v>
      </c>
      <c r="E1739" s="12">
        <v>77.28</v>
      </c>
      <c r="F1739" s="12">
        <v>18.07</v>
      </c>
      <c r="I1739" s="12">
        <v>204007.74457065726</v>
      </c>
      <c r="J1739" s="12">
        <v>3178</v>
      </c>
      <c r="K1739" s="14">
        <v>1.0769954050423945E-2</v>
      </c>
      <c r="L1739" s="12">
        <f t="shared" si="216"/>
        <v>1342.13</v>
      </c>
      <c r="M1739" s="14">
        <f t="shared" si="217"/>
        <v>6.5788188719235544E-3</v>
      </c>
      <c r="N1739" s="12">
        <v>243.11700000000002</v>
      </c>
      <c r="O1739" s="14">
        <v>8.239014848574318E-4</v>
      </c>
      <c r="P1739" s="12">
        <f t="shared" si="218"/>
        <v>95.35</v>
      </c>
      <c r="Q1739" s="14">
        <f t="shared" si="219"/>
        <v>4.6738421720542037E-4</v>
      </c>
    </row>
    <row r="1740" spans="1:17" x14ac:dyDescent="0.25">
      <c r="A1740" s="7" t="s">
        <v>250</v>
      </c>
      <c r="B1740" s="1">
        <v>43974</v>
      </c>
      <c r="C1740" t="s">
        <v>169</v>
      </c>
      <c r="D1740" s="12">
        <v>826</v>
      </c>
      <c r="E1740" s="12">
        <v>50.85</v>
      </c>
      <c r="F1740" s="12">
        <v>11.89</v>
      </c>
      <c r="I1740" s="12">
        <v>204007.74457065726</v>
      </c>
      <c r="J1740" s="12">
        <v>826</v>
      </c>
      <c r="K1740" s="14">
        <v>2.7992391584802322E-3</v>
      </c>
      <c r="L1740" s="12">
        <f t="shared" si="216"/>
        <v>826</v>
      </c>
      <c r="M1740" s="14">
        <f t="shared" si="217"/>
        <v>4.048865898392001E-3</v>
      </c>
      <c r="N1740" s="12">
        <v>63.188999999999993</v>
      </c>
      <c r="O1740" s="14">
        <v>2.1414179562373773E-4</v>
      </c>
      <c r="P1740" s="12">
        <f t="shared" si="218"/>
        <v>62.74</v>
      </c>
      <c r="Q1740" s="14">
        <f t="shared" si="219"/>
        <v>3.07537344388758E-4</v>
      </c>
    </row>
    <row r="1741" spans="1:17" x14ac:dyDescent="0.25">
      <c r="A1741" s="7" t="s">
        <v>250</v>
      </c>
      <c r="B1741" s="1">
        <v>43974</v>
      </c>
      <c r="C1741" t="s">
        <v>170</v>
      </c>
      <c r="I1741" s="12">
        <v>204007.74457065726</v>
      </c>
      <c r="J1741" s="12">
        <v>742</v>
      </c>
      <c r="K1741" s="14">
        <v>2.5145707694822425E-3</v>
      </c>
      <c r="L1741" s="12">
        <f t="shared" si="216"/>
        <v>0</v>
      </c>
      <c r="M1741" s="14">
        <f t="shared" si="217"/>
        <v>0</v>
      </c>
      <c r="N1741" s="12">
        <v>56.762999999999998</v>
      </c>
      <c r="O1741" s="14">
        <v>1.9236466386539155E-4</v>
      </c>
      <c r="P1741" s="12">
        <f t="shared" si="218"/>
        <v>0</v>
      </c>
      <c r="Q1741" s="14">
        <f t="shared" si="219"/>
        <v>0</v>
      </c>
    </row>
    <row r="1742" spans="1:17" x14ac:dyDescent="0.25">
      <c r="A1742" s="7" t="s">
        <v>250</v>
      </c>
      <c r="B1742" s="1">
        <v>43974</v>
      </c>
      <c r="C1742" t="s">
        <v>11</v>
      </c>
      <c r="D1742" s="12">
        <v>652</v>
      </c>
      <c r="E1742" s="12">
        <v>39.17</v>
      </c>
      <c r="F1742" s="12">
        <v>9.16</v>
      </c>
      <c r="I1742" s="12">
        <v>204007.74457065726</v>
      </c>
      <c r="J1742" s="12">
        <v>1302</v>
      </c>
      <c r="K1742" s="14">
        <v>4.4123600294688411E-3</v>
      </c>
      <c r="L1742" s="12">
        <f t="shared" si="216"/>
        <v>652</v>
      </c>
      <c r="M1742" s="14">
        <f t="shared" si="217"/>
        <v>3.1959571013941701E-3</v>
      </c>
      <c r="N1742" s="12">
        <v>99.603000000000009</v>
      </c>
      <c r="O1742" s="14">
        <v>3.3754554225436638E-4</v>
      </c>
      <c r="P1742" s="12">
        <f t="shared" si="218"/>
        <v>48.33</v>
      </c>
      <c r="Q1742" s="14">
        <f t="shared" si="219"/>
        <v>2.3690277102819053E-4</v>
      </c>
    </row>
    <row r="1743" spans="1:17" x14ac:dyDescent="0.25">
      <c r="A1743" s="7" t="s">
        <v>252</v>
      </c>
      <c r="B1743" s="1">
        <v>43981</v>
      </c>
      <c r="C1743" t="s">
        <v>2</v>
      </c>
      <c r="D1743" s="12">
        <v>9700.2999999999993</v>
      </c>
      <c r="E1743" s="12">
        <v>359.4</v>
      </c>
      <c r="F1743" s="12">
        <v>137.57999999999998</v>
      </c>
      <c r="G1743" s="12">
        <v>5.19</v>
      </c>
      <c r="H1743" s="12">
        <v>13.85</v>
      </c>
      <c r="I1743" s="12">
        <v>175278.78455333028</v>
      </c>
      <c r="J1743" s="12">
        <v>11770</v>
      </c>
      <c r="K1743" s="14">
        <v>3.9887463553646897E-2</v>
      </c>
      <c r="L1743" s="12">
        <f t="shared" ref="L1743:L1764" si="220">+D1743</f>
        <v>9700.2999999999993</v>
      </c>
      <c r="M1743" s="14">
        <f t="shared" ref="M1743:M1764" si="221">+L1743/$I1743</f>
        <v>5.5342122691685994E-2</v>
      </c>
      <c r="N1743" s="12">
        <v>900.40499999999997</v>
      </c>
      <c r="O1743" s="14">
        <v>3.0513909618539873E-3</v>
      </c>
      <c r="P1743" s="12">
        <f t="shared" ref="P1743:P1764" si="222">+SUM(E1743:H1743)</f>
        <v>516.02</v>
      </c>
      <c r="Q1743" s="14">
        <f t="shared" ref="Q1743:Q1764" si="223">+P1743/$I1743</f>
        <v>2.9439957683127125E-3</v>
      </c>
    </row>
    <row r="1744" spans="1:17" x14ac:dyDescent="0.25">
      <c r="A1744" s="7" t="s">
        <v>252</v>
      </c>
      <c r="B1744" s="1">
        <v>43981</v>
      </c>
      <c r="C1744" t="s">
        <v>154</v>
      </c>
      <c r="D1744" s="12">
        <v>1423.08</v>
      </c>
      <c r="E1744" s="12">
        <v>86.61</v>
      </c>
      <c r="F1744" s="12">
        <v>20.260000000000002</v>
      </c>
      <c r="I1744" s="12">
        <v>175278.78455333028</v>
      </c>
      <c r="J1744" s="12">
        <v>1558</v>
      </c>
      <c r="K1744" s="14">
        <v>5.2799208340341425E-3</v>
      </c>
      <c r="L1744" s="12">
        <f t="shared" si="220"/>
        <v>1423.08</v>
      </c>
      <c r="M1744" s="14">
        <f t="shared" si="221"/>
        <v>8.1189517808814681E-3</v>
      </c>
      <c r="N1744" s="12">
        <v>119.18700000000001</v>
      </c>
      <c r="O1744" s="14">
        <v>4.0391394380361197E-4</v>
      </c>
      <c r="P1744" s="12">
        <f t="shared" si="222"/>
        <v>106.87</v>
      </c>
      <c r="Q1744" s="14">
        <f t="shared" si="223"/>
        <v>6.0971440595244302E-4</v>
      </c>
    </row>
    <row r="1745" spans="1:17" x14ac:dyDescent="0.25">
      <c r="A1745" s="7" t="s">
        <v>252</v>
      </c>
      <c r="B1745" s="1">
        <v>43981</v>
      </c>
      <c r="C1745" t="s">
        <v>155</v>
      </c>
      <c r="D1745" s="12">
        <v>1744.4</v>
      </c>
      <c r="E1745" s="12">
        <v>103.5</v>
      </c>
      <c r="F1745" s="12">
        <v>24.2</v>
      </c>
      <c r="I1745" s="12">
        <v>175278.78455333028</v>
      </c>
      <c r="J1745" s="12">
        <v>2953.2</v>
      </c>
      <c r="K1745" s="14">
        <v>1.0008127218915039E-2</v>
      </c>
      <c r="L1745" s="12">
        <f t="shared" si="220"/>
        <v>1744.4</v>
      </c>
      <c r="M1745" s="14">
        <f t="shared" si="221"/>
        <v>9.9521456886258221E-3</v>
      </c>
      <c r="N1745" s="12">
        <v>225.91980000000001</v>
      </c>
      <c r="O1745" s="14">
        <v>7.6562173224700063E-4</v>
      </c>
      <c r="P1745" s="12">
        <f t="shared" si="222"/>
        <v>127.7</v>
      </c>
      <c r="Q1745" s="14">
        <f t="shared" si="223"/>
        <v>7.2855365996188793E-4</v>
      </c>
    </row>
    <row r="1746" spans="1:17" x14ac:dyDescent="0.25">
      <c r="A1746" s="7" t="s">
        <v>252</v>
      </c>
      <c r="B1746" s="1">
        <v>43981</v>
      </c>
      <c r="C1746" t="s">
        <v>156</v>
      </c>
      <c r="D1746" s="12">
        <v>1683.49</v>
      </c>
      <c r="E1746" s="12">
        <v>94.259999999999991</v>
      </c>
      <c r="F1746" s="12">
        <v>22.05</v>
      </c>
      <c r="I1746" s="12">
        <v>175278.78455333028</v>
      </c>
      <c r="J1746" s="12">
        <v>2521.6</v>
      </c>
      <c r="K1746" s="14">
        <v>8.5454739249682249E-3</v>
      </c>
      <c r="L1746" s="12">
        <f t="shared" si="220"/>
        <v>1683.49</v>
      </c>
      <c r="M1746" s="14">
        <f t="shared" si="221"/>
        <v>9.6046421378953705E-3</v>
      </c>
      <c r="N1746" s="12">
        <v>192.9024</v>
      </c>
      <c r="O1746" s="14">
        <v>6.5372875526006913E-4</v>
      </c>
      <c r="P1746" s="12">
        <f t="shared" si="222"/>
        <v>116.30999999999999</v>
      </c>
      <c r="Q1746" s="14">
        <f t="shared" si="223"/>
        <v>6.6357146585878759E-4</v>
      </c>
    </row>
    <row r="1747" spans="1:17" x14ac:dyDescent="0.25">
      <c r="A1747" s="7" t="s">
        <v>252</v>
      </c>
      <c r="B1747" s="1">
        <v>43981</v>
      </c>
      <c r="C1747" t="s">
        <v>157</v>
      </c>
      <c r="D1747" s="12">
        <v>4120.38</v>
      </c>
      <c r="E1747" s="12">
        <v>240.67</v>
      </c>
      <c r="F1747" s="12">
        <v>56.28</v>
      </c>
      <c r="I1747" s="12">
        <v>175278.78455333028</v>
      </c>
      <c r="J1747" s="12">
        <v>6588.7999999999993</v>
      </c>
      <c r="K1747" s="14">
        <v>2.2328846207499461E-2</v>
      </c>
      <c r="L1747" s="12">
        <f t="shared" si="220"/>
        <v>4120.38</v>
      </c>
      <c r="M1747" s="14">
        <f t="shared" si="221"/>
        <v>2.350757971365516E-2</v>
      </c>
      <c r="N1747" s="12">
        <v>504.04320000000001</v>
      </c>
      <c r="O1747" s="14">
        <v>1.7081567348737087E-3</v>
      </c>
      <c r="P1747" s="12">
        <f t="shared" si="222"/>
        <v>296.95</v>
      </c>
      <c r="Q1747" s="14">
        <f t="shared" si="223"/>
        <v>1.6941582562700283E-3</v>
      </c>
    </row>
    <row r="1748" spans="1:17" x14ac:dyDescent="0.25">
      <c r="A1748" s="7" t="s">
        <v>252</v>
      </c>
      <c r="B1748" s="1">
        <v>43981</v>
      </c>
      <c r="C1748" t="s">
        <v>158</v>
      </c>
      <c r="D1748" s="12">
        <v>888.3</v>
      </c>
      <c r="E1748" s="12">
        <v>53.53</v>
      </c>
      <c r="F1748" s="12">
        <v>12.52</v>
      </c>
      <c r="I1748" s="12">
        <v>175278.78455333028</v>
      </c>
      <c r="J1748" s="12">
        <v>987.2</v>
      </c>
      <c r="K1748" s="14">
        <v>3.3455313526049458E-3</v>
      </c>
      <c r="L1748" s="12">
        <f t="shared" si="220"/>
        <v>888.3</v>
      </c>
      <c r="M1748" s="14">
        <f t="shared" si="221"/>
        <v>5.0679265163989431E-3</v>
      </c>
      <c r="N1748" s="12">
        <v>75.520800000000008</v>
      </c>
      <c r="O1748" s="14">
        <v>2.5593314847427841E-4</v>
      </c>
      <c r="P1748" s="12">
        <f t="shared" si="222"/>
        <v>66.05</v>
      </c>
      <c r="Q1748" s="14">
        <f t="shared" si="223"/>
        <v>3.7682826343369375E-4</v>
      </c>
    </row>
    <row r="1749" spans="1:17" x14ac:dyDescent="0.25">
      <c r="A1749" s="7" t="s">
        <v>252</v>
      </c>
      <c r="B1749" s="1">
        <v>43981</v>
      </c>
      <c r="C1749" t="s">
        <v>159</v>
      </c>
      <c r="D1749" s="12">
        <v>3494.8199999999997</v>
      </c>
      <c r="E1749" s="12">
        <v>193.08</v>
      </c>
      <c r="F1749" s="12">
        <v>45.15</v>
      </c>
      <c r="I1749" s="12">
        <v>175278.78455333028</v>
      </c>
      <c r="J1749" s="12">
        <v>3388</v>
      </c>
      <c r="K1749" s="14">
        <v>1.1481625022918919E-2</v>
      </c>
      <c r="L1749" s="12">
        <f t="shared" si="220"/>
        <v>3494.8199999999997</v>
      </c>
      <c r="M1749" s="14">
        <f t="shared" si="221"/>
        <v>1.9938636663335983E-2</v>
      </c>
      <c r="N1749" s="12">
        <v>259.18200000000002</v>
      </c>
      <c r="O1749" s="14">
        <v>8.7834431425329741E-4</v>
      </c>
      <c r="P1749" s="12">
        <f t="shared" si="222"/>
        <v>238.23000000000002</v>
      </c>
      <c r="Q1749" s="14">
        <f t="shared" si="223"/>
        <v>1.3591490870220875E-3</v>
      </c>
    </row>
    <row r="1750" spans="1:17" x14ac:dyDescent="0.25">
      <c r="A1750" s="7" t="s">
        <v>252</v>
      </c>
      <c r="B1750" s="1">
        <v>43981</v>
      </c>
      <c r="C1750" t="s">
        <v>160</v>
      </c>
      <c r="D1750" s="12">
        <v>850.25</v>
      </c>
      <c r="E1750" s="12">
        <v>50.62</v>
      </c>
      <c r="F1750" s="12">
        <v>11.84</v>
      </c>
      <c r="I1750" s="12">
        <v>175278.78455333028</v>
      </c>
      <c r="J1750" s="12">
        <v>826</v>
      </c>
      <c r="K1750" s="14">
        <v>2.7992391584802322E-3</v>
      </c>
      <c r="L1750" s="12">
        <f t="shared" si="220"/>
        <v>850.25</v>
      </c>
      <c r="M1750" s="14">
        <f t="shared" si="221"/>
        <v>4.850843769636611E-3</v>
      </c>
      <c r="N1750" s="12">
        <v>63.188999999999993</v>
      </c>
      <c r="O1750" s="14">
        <v>2.1414179562373773E-4</v>
      </c>
      <c r="P1750" s="12">
        <f t="shared" si="222"/>
        <v>62.459999999999994</v>
      </c>
      <c r="Q1750" s="14">
        <f t="shared" si="223"/>
        <v>3.5634660611761563E-4</v>
      </c>
    </row>
    <row r="1751" spans="1:17" x14ac:dyDescent="0.25">
      <c r="A1751" s="7" t="s">
        <v>252</v>
      </c>
      <c r="B1751" s="1">
        <v>43981</v>
      </c>
      <c r="C1751" t="s">
        <v>161</v>
      </c>
      <c r="D1751" s="12">
        <v>692</v>
      </c>
      <c r="E1751" s="12">
        <v>42.9</v>
      </c>
      <c r="F1751" s="12">
        <v>10.029999999999999</v>
      </c>
      <c r="I1751" s="12">
        <v>175278.78455333028</v>
      </c>
      <c r="J1751" s="12">
        <v>710</v>
      </c>
      <c r="K1751" s="14">
        <v>2.40612566891158E-3</v>
      </c>
      <c r="L1751" s="12">
        <f t="shared" si="220"/>
        <v>692</v>
      </c>
      <c r="M1751" s="14">
        <f t="shared" si="221"/>
        <v>3.9479963405922198E-3</v>
      </c>
      <c r="N1751" s="12">
        <v>54.315000000000005</v>
      </c>
      <c r="O1751" s="14">
        <v>1.8406861367173589E-4</v>
      </c>
      <c r="P1751" s="12">
        <f t="shared" si="222"/>
        <v>52.93</v>
      </c>
      <c r="Q1751" s="14">
        <f t="shared" si="223"/>
        <v>3.0197607847911299E-4</v>
      </c>
    </row>
    <row r="1752" spans="1:17" x14ac:dyDescent="0.25">
      <c r="A1752" s="7" t="s">
        <v>252</v>
      </c>
      <c r="B1752" s="1">
        <v>43981</v>
      </c>
      <c r="C1752" t="s">
        <v>162</v>
      </c>
      <c r="I1752" s="12">
        <v>175278.78455333028</v>
      </c>
      <c r="J1752" s="12">
        <v>668</v>
      </c>
      <c r="K1752" s="14">
        <v>2.263791474412585E-3</v>
      </c>
      <c r="L1752" s="12">
        <f t="shared" si="220"/>
        <v>0</v>
      </c>
      <c r="M1752" s="14">
        <f t="shared" si="221"/>
        <v>0</v>
      </c>
      <c r="N1752" s="12">
        <v>51.101999999999997</v>
      </c>
      <c r="O1752" s="14">
        <v>1.7318004779256273E-4</v>
      </c>
      <c r="P1752" s="12">
        <f t="shared" si="222"/>
        <v>0</v>
      </c>
      <c r="Q1752" s="14">
        <f t="shared" si="223"/>
        <v>0</v>
      </c>
    </row>
    <row r="1753" spans="1:17" x14ac:dyDescent="0.25">
      <c r="A1753" s="7" t="s">
        <v>252</v>
      </c>
      <c r="B1753" s="1">
        <v>43981</v>
      </c>
      <c r="C1753" t="s">
        <v>163</v>
      </c>
      <c r="D1753" s="12">
        <v>2922.8199999999997</v>
      </c>
      <c r="E1753" s="12">
        <v>176.9</v>
      </c>
      <c r="F1753" s="12">
        <v>41.370000000000005</v>
      </c>
      <c r="I1753" s="12">
        <v>175278.78455333028</v>
      </c>
      <c r="J1753" s="12">
        <v>3247.6</v>
      </c>
      <c r="K1753" s="14">
        <v>1.1005822144165137E-2</v>
      </c>
      <c r="L1753" s="12">
        <f t="shared" si="220"/>
        <v>2922.8199999999997</v>
      </c>
      <c r="M1753" s="14">
        <f t="shared" si="221"/>
        <v>1.6675263965621027E-2</v>
      </c>
      <c r="N1753" s="12">
        <v>248.44139999999999</v>
      </c>
      <c r="O1753" s="14">
        <v>8.4194539402863283E-4</v>
      </c>
      <c r="P1753" s="12">
        <f t="shared" si="222"/>
        <v>218.27</v>
      </c>
      <c r="Q1753" s="14">
        <f t="shared" si="223"/>
        <v>1.2452733544235026E-3</v>
      </c>
    </row>
    <row r="1754" spans="1:17" x14ac:dyDescent="0.25">
      <c r="A1754" s="7" t="s">
        <v>252</v>
      </c>
      <c r="B1754" s="1">
        <v>43981</v>
      </c>
      <c r="C1754" t="s">
        <v>164</v>
      </c>
      <c r="D1754" s="12">
        <v>1364.23</v>
      </c>
      <c r="E1754" s="12">
        <v>80.78</v>
      </c>
      <c r="F1754" s="12">
        <v>18.89</v>
      </c>
      <c r="G1754" s="12">
        <v>3.1</v>
      </c>
      <c r="I1754" s="12">
        <v>175278.78455333028</v>
      </c>
      <c r="J1754" s="12">
        <v>1498</v>
      </c>
      <c r="K1754" s="14">
        <v>5.0765862704641503E-3</v>
      </c>
      <c r="L1754" s="12">
        <f t="shared" si="220"/>
        <v>1364.23</v>
      </c>
      <c r="M1754" s="14">
        <f t="shared" si="221"/>
        <v>7.7832009360204102E-3</v>
      </c>
      <c r="N1754" s="12">
        <v>114.59700000000001</v>
      </c>
      <c r="O1754" s="14">
        <v>3.8835884969050751E-4</v>
      </c>
      <c r="P1754" s="12">
        <f t="shared" si="222"/>
        <v>102.77</v>
      </c>
      <c r="Q1754" s="14">
        <f t="shared" si="223"/>
        <v>5.8632309815413643E-4</v>
      </c>
    </row>
    <row r="1755" spans="1:17" x14ac:dyDescent="0.25">
      <c r="A1755" s="7" t="s">
        <v>252</v>
      </c>
      <c r="B1755" s="1">
        <v>43981</v>
      </c>
      <c r="C1755" t="s">
        <v>165</v>
      </c>
      <c r="D1755" s="12">
        <v>248</v>
      </c>
      <c r="E1755" s="12">
        <v>15.03</v>
      </c>
      <c r="F1755" s="12">
        <v>3.52</v>
      </c>
      <c r="G1755" s="12">
        <v>0.74</v>
      </c>
      <c r="I1755" s="12">
        <v>175278.78455333028</v>
      </c>
      <c r="J1755" s="12">
        <v>502</v>
      </c>
      <c r="K1755" s="14">
        <v>1.7012325152022719E-3</v>
      </c>
      <c r="L1755" s="12">
        <f t="shared" si="220"/>
        <v>248</v>
      </c>
      <c r="M1755" s="14">
        <f t="shared" si="221"/>
        <v>1.4148888619463446E-3</v>
      </c>
      <c r="N1755" s="12">
        <v>38.402999999999999</v>
      </c>
      <c r="O1755" s="14">
        <v>1.301442874129738E-4</v>
      </c>
      <c r="P1755" s="12">
        <f t="shared" si="222"/>
        <v>19.29</v>
      </c>
      <c r="Q1755" s="14">
        <f t="shared" si="223"/>
        <v>1.1005325059252011E-4</v>
      </c>
    </row>
    <row r="1756" spans="1:17" x14ac:dyDescent="0.25">
      <c r="A1756" s="7" t="s">
        <v>252</v>
      </c>
      <c r="B1756" s="1">
        <v>43981</v>
      </c>
      <c r="C1756" t="s">
        <v>4</v>
      </c>
      <c r="D1756" s="12">
        <v>2555.8000000000002</v>
      </c>
      <c r="E1756" s="12">
        <v>150.89000000000001</v>
      </c>
      <c r="F1756" s="12">
        <v>35.29</v>
      </c>
      <c r="I1756" s="12">
        <v>175278.78455333028</v>
      </c>
      <c r="J1756" s="12">
        <v>4644</v>
      </c>
      <c r="K1756" s="14">
        <v>1.5738095220317432E-2</v>
      </c>
      <c r="L1756" s="12">
        <f t="shared" si="220"/>
        <v>2555.8000000000002</v>
      </c>
      <c r="M1756" s="14">
        <f t="shared" si="221"/>
        <v>1.4581342553880919E-2</v>
      </c>
      <c r="N1756" s="12">
        <v>355.26599999999996</v>
      </c>
      <c r="O1756" s="14">
        <v>1.2039642843542835E-3</v>
      </c>
      <c r="P1756" s="12">
        <f t="shared" si="222"/>
        <v>186.18</v>
      </c>
      <c r="Q1756" s="14">
        <f t="shared" si="223"/>
        <v>1.0621935819240744E-3</v>
      </c>
    </row>
    <row r="1757" spans="1:17" x14ac:dyDescent="0.25">
      <c r="A1757" s="7" t="s">
        <v>252</v>
      </c>
      <c r="B1757" s="1">
        <v>43981</v>
      </c>
      <c r="C1757" t="s">
        <v>166</v>
      </c>
      <c r="D1757" s="12">
        <v>2030.4</v>
      </c>
      <c r="E1757" s="12">
        <v>118.46000000000001</v>
      </c>
      <c r="F1757" s="12">
        <v>27.71</v>
      </c>
      <c r="I1757" s="12">
        <v>175278.78455333028</v>
      </c>
      <c r="J1757" s="12">
        <v>3224</v>
      </c>
      <c r="K1757" s="14">
        <v>1.0925843882494273E-2</v>
      </c>
      <c r="L1757" s="12">
        <f t="shared" si="220"/>
        <v>2030.4</v>
      </c>
      <c r="M1757" s="14">
        <f t="shared" si="221"/>
        <v>1.15838320374833E-2</v>
      </c>
      <c r="N1757" s="12">
        <v>246.636</v>
      </c>
      <c r="O1757" s="14">
        <v>8.358270570108119E-4</v>
      </c>
      <c r="P1757" s="12">
        <f t="shared" si="222"/>
        <v>146.17000000000002</v>
      </c>
      <c r="Q1757" s="14">
        <f t="shared" si="223"/>
        <v>8.3392864899474678E-4</v>
      </c>
    </row>
    <row r="1758" spans="1:17" x14ac:dyDescent="0.25">
      <c r="A1758" s="7" t="s">
        <v>252</v>
      </c>
      <c r="B1758" s="1">
        <v>43981</v>
      </c>
      <c r="C1758" t="s">
        <v>6</v>
      </c>
      <c r="D1758" s="12">
        <v>17203.589999999997</v>
      </c>
      <c r="E1758" s="12">
        <v>1012.7100000000002</v>
      </c>
      <c r="F1758" s="12">
        <v>236.84000000000003</v>
      </c>
      <c r="G1758" s="12">
        <v>15.729999999999999</v>
      </c>
      <c r="H1758" s="12">
        <v>37.480000000000004</v>
      </c>
      <c r="I1758" s="12">
        <v>175278.78455333028</v>
      </c>
      <c r="J1758" s="12">
        <v>23106</v>
      </c>
      <c r="K1758" s="14">
        <v>7.8304140430804178E-2</v>
      </c>
      <c r="L1758" s="12">
        <f t="shared" si="220"/>
        <v>17203.589999999997</v>
      </c>
      <c r="M1758" s="14">
        <f t="shared" si="221"/>
        <v>9.8149870469723829E-2</v>
      </c>
      <c r="N1758" s="12">
        <v>1767.6089999999992</v>
      </c>
      <c r="O1758" s="14">
        <v>5.9902667429565168E-3</v>
      </c>
      <c r="P1758" s="12">
        <f t="shared" si="222"/>
        <v>1302.7600000000002</v>
      </c>
      <c r="Q1758" s="14">
        <f t="shared" si="223"/>
        <v>7.432502474956533E-3</v>
      </c>
    </row>
    <row r="1759" spans="1:17" x14ac:dyDescent="0.25">
      <c r="A1759" s="7" t="s">
        <v>252</v>
      </c>
      <c r="B1759" s="1">
        <v>43981</v>
      </c>
      <c r="C1759" t="s">
        <v>7</v>
      </c>
      <c r="D1759" s="12">
        <v>3185.09</v>
      </c>
      <c r="E1759" s="12">
        <v>189.38</v>
      </c>
      <c r="F1759" s="12">
        <v>44.29</v>
      </c>
      <c r="G1759" s="12">
        <v>4.0999999999999996</v>
      </c>
      <c r="H1759" s="12">
        <v>9.39</v>
      </c>
      <c r="I1759" s="12">
        <v>175278.78455333028</v>
      </c>
      <c r="J1759" s="12">
        <v>4280</v>
      </c>
      <c r="K1759" s="14">
        <v>1.4504532201326144E-2</v>
      </c>
      <c r="L1759" s="12">
        <f t="shared" si="220"/>
        <v>3185.09</v>
      </c>
      <c r="M1759" s="14">
        <f t="shared" si="221"/>
        <v>1.8171565989099529E-2</v>
      </c>
      <c r="N1759" s="12">
        <v>327.42</v>
      </c>
      <c r="O1759" s="14">
        <v>1.1095967134014501E-3</v>
      </c>
      <c r="P1759" s="12">
        <f t="shared" si="222"/>
        <v>247.15999999999997</v>
      </c>
      <c r="Q1759" s="14">
        <f t="shared" si="223"/>
        <v>1.4100964964462036E-3</v>
      </c>
    </row>
    <row r="1760" spans="1:17" x14ac:dyDescent="0.25">
      <c r="A1760" s="7" t="s">
        <v>252</v>
      </c>
      <c r="B1760" s="1">
        <v>43981</v>
      </c>
      <c r="C1760" t="s">
        <v>167</v>
      </c>
      <c r="D1760" s="12">
        <v>3395.98</v>
      </c>
      <c r="E1760" s="12">
        <v>184.51</v>
      </c>
      <c r="F1760" s="12">
        <v>43.15</v>
      </c>
      <c r="G1760" s="12">
        <v>2.78</v>
      </c>
      <c r="I1760" s="12">
        <v>175278.78455333028</v>
      </c>
      <c r="J1760" s="12">
        <v>4546</v>
      </c>
      <c r="K1760" s="14">
        <v>1.5405982099819778E-2</v>
      </c>
      <c r="L1760" s="12">
        <f t="shared" si="220"/>
        <v>3395.98</v>
      </c>
      <c r="M1760" s="14">
        <f t="shared" si="221"/>
        <v>1.9374734989486078E-2</v>
      </c>
      <c r="N1760" s="12">
        <v>347.76900000000001</v>
      </c>
      <c r="O1760" s="14">
        <v>1.178557630636213E-3</v>
      </c>
      <c r="P1760" s="12">
        <f t="shared" si="222"/>
        <v>230.44</v>
      </c>
      <c r="Q1760" s="14">
        <f t="shared" si="223"/>
        <v>1.3147056022053049E-3</v>
      </c>
    </row>
    <row r="1761" spans="1:17" x14ac:dyDescent="0.25">
      <c r="A1761" s="7" t="s">
        <v>252</v>
      </c>
      <c r="B1761" s="1">
        <v>43981</v>
      </c>
      <c r="C1761" t="s">
        <v>168</v>
      </c>
      <c r="D1761" s="12">
        <v>2238.3900000000003</v>
      </c>
      <c r="E1761" s="12">
        <v>130.95999999999998</v>
      </c>
      <c r="F1761" s="12">
        <v>30.62</v>
      </c>
      <c r="G1761" s="12">
        <v>2.97</v>
      </c>
      <c r="H1761" s="12">
        <v>1.1599999999999999</v>
      </c>
      <c r="I1761" s="12">
        <v>175278.78455333028</v>
      </c>
      <c r="J1761" s="12">
        <v>3178</v>
      </c>
      <c r="K1761" s="14">
        <v>1.0769954050423945E-2</v>
      </c>
      <c r="L1761" s="12">
        <f t="shared" si="220"/>
        <v>2238.3900000000003</v>
      </c>
      <c r="M1761" s="14">
        <f t="shared" si="221"/>
        <v>1.2770455966500317E-2</v>
      </c>
      <c r="N1761" s="12">
        <v>243.11700000000002</v>
      </c>
      <c r="O1761" s="14">
        <v>8.239014848574318E-4</v>
      </c>
      <c r="P1761" s="12">
        <f t="shared" si="222"/>
        <v>165.70999999999998</v>
      </c>
      <c r="Q1761" s="14">
        <f t="shared" si="223"/>
        <v>9.4540819884326099E-4</v>
      </c>
    </row>
    <row r="1762" spans="1:17" x14ac:dyDescent="0.25">
      <c r="A1762" s="7" t="s">
        <v>252</v>
      </c>
      <c r="B1762" s="1">
        <v>43981</v>
      </c>
      <c r="C1762" t="s">
        <v>169</v>
      </c>
      <c r="D1762" s="12">
        <v>1071.22</v>
      </c>
      <c r="E1762" s="12">
        <v>65.97</v>
      </c>
      <c r="F1762" s="12">
        <v>15.43</v>
      </c>
      <c r="I1762" s="12">
        <v>175278.78455333028</v>
      </c>
      <c r="J1762" s="12">
        <v>826</v>
      </c>
      <c r="K1762" s="14">
        <v>2.7992391584802322E-3</v>
      </c>
      <c r="L1762" s="12">
        <f t="shared" si="220"/>
        <v>1071.22</v>
      </c>
      <c r="M1762" s="14">
        <f t="shared" si="221"/>
        <v>6.1115211560248519E-3</v>
      </c>
      <c r="N1762" s="12">
        <v>63.188999999999993</v>
      </c>
      <c r="O1762" s="14">
        <v>2.1414179562373773E-4</v>
      </c>
      <c r="P1762" s="12">
        <f t="shared" si="222"/>
        <v>81.400000000000006</v>
      </c>
      <c r="Q1762" s="14">
        <f t="shared" si="223"/>
        <v>4.6440303775174379E-4</v>
      </c>
    </row>
    <row r="1763" spans="1:17" x14ac:dyDescent="0.25">
      <c r="A1763" s="7" t="s">
        <v>252</v>
      </c>
      <c r="B1763" s="1">
        <v>43981</v>
      </c>
      <c r="C1763" t="s">
        <v>170</v>
      </c>
      <c r="I1763" s="12">
        <v>175278.78455333028</v>
      </c>
      <c r="J1763" s="12">
        <v>742</v>
      </c>
      <c r="K1763" s="14">
        <v>2.5145707694822425E-3</v>
      </c>
      <c r="L1763" s="12">
        <f t="shared" si="220"/>
        <v>0</v>
      </c>
      <c r="M1763" s="14">
        <f t="shared" si="221"/>
        <v>0</v>
      </c>
      <c r="N1763" s="12">
        <v>56.762999999999998</v>
      </c>
      <c r="O1763" s="14">
        <v>1.9236466386539155E-4</v>
      </c>
      <c r="P1763" s="12">
        <f t="shared" si="222"/>
        <v>0</v>
      </c>
      <c r="Q1763" s="14">
        <f t="shared" si="223"/>
        <v>0</v>
      </c>
    </row>
    <row r="1764" spans="1:17" x14ac:dyDescent="0.25">
      <c r="A1764" s="7" t="s">
        <v>252</v>
      </c>
      <c r="B1764" s="1">
        <v>43981</v>
      </c>
      <c r="C1764" t="s">
        <v>11</v>
      </c>
      <c r="D1764" s="12">
        <v>1328.1</v>
      </c>
      <c r="E1764" s="12">
        <v>78.69</v>
      </c>
      <c r="F1764" s="12">
        <v>18.399999999999999</v>
      </c>
      <c r="I1764" s="12">
        <v>175278.78455333028</v>
      </c>
      <c r="J1764" s="12">
        <v>1302</v>
      </c>
      <c r="K1764" s="14">
        <v>4.4123600294688411E-3</v>
      </c>
      <c r="L1764" s="12">
        <f t="shared" si="220"/>
        <v>1328.1</v>
      </c>
      <c r="M1764" s="14">
        <f t="shared" si="221"/>
        <v>7.5770721675441138E-3</v>
      </c>
      <c r="N1764" s="12">
        <v>99.603000000000009</v>
      </c>
      <c r="O1764" s="14">
        <v>3.3754554225436638E-4</v>
      </c>
      <c r="P1764" s="12">
        <f t="shared" si="222"/>
        <v>97.09</v>
      </c>
      <c r="Q1764" s="14">
        <f t="shared" si="223"/>
        <v>5.5391757905794603E-4</v>
      </c>
    </row>
    <row r="1765" spans="1:17" x14ac:dyDescent="0.25">
      <c r="A1765" s="7" t="s">
        <v>254</v>
      </c>
      <c r="B1765" s="1">
        <v>43988</v>
      </c>
      <c r="C1765" t="s">
        <v>2</v>
      </c>
      <c r="D1765" s="12">
        <v>9700.2999999999993</v>
      </c>
      <c r="E1765" s="12">
        <v>359.4</v>
      </c>
      <c r="F1765" s="12">
        <v>137.57999999999998</v>
      </c>
      <c r="G1765" s="12">
        <v>5.19</v>
      </c>
      <c r="H1765" s="12">
        <v>13.85</v>
      </c>
      <c r="I1765" s="12">
        <v>274092.70710392739</v>
      </c>
      <c r="J1765" s="12">
        <v>12124</v>
      </c>
      <c r="K1765" s="14">
        <v>3.9959253020504862E-2</v>
      </c>
      <c r="L1765" s="12">
        <f t="shared" ref="L1765:L1786" si="224">+D1765</f>
        <v>9700.2999999999993</v>
      </c>
      <c r="M1765" s="14">
        <f t="shared" ref="M1765:M1786" si="225">+L1765/$I1765</f>
        <v>3.5390580444455054E-2</v>
      </c>
      <c r="N1765" s="12">
        <v>927.4860000000001</v>
      </c>
      <c r="O1765" s="14">
        <v>3.0568828560686222E-3</v>
      </c>
      <c r="P1765" s="12">
        <f t="shared" ref="P1765:P1786" si="226">+SUM(E1765:H1765)</f>
        <v>516.02</v>
      </c>
      <c r="Q1765" s="14">
        <f t="shared" ref="Q1765:Q1786" si="227">+P1765/$I1765</f>
        <v>1.8826476831590464E-3</v>
      </c>
    </row>
    <row r="1766" spans="1:17" x14ac:dyDescent="0.25">
      <c r="A1766" s="7" t="s">
        <v>254</v>
      </c>
      <c r="B1766" s="1">
        <v>43988</v>
      </c>
      <c r="C1766" t="s">
        <v>154</v>
      </c>
      <c r="D1766" s="12">
        <v>1423.08</v>
      </c>
      <c r="E1766" s="12">
        <v>86.61</v>
      </c>
      <c r="F1766" s="12">
        <v>20.260000000000002</v>
      </c>
      <c r="I1766" s="12">
        <v>274092.70710392739</v>
      </c>
      <c r="J1766" s="12">
        <v>1604.8</v>
      </c>
      <c r="K1766" s="14">
        <v>5.289228740292494E-3</v>
      </c>
      <c r="L1766" s="12">
        <f t="shared" si="224"/>
        <v>1423.08</v>
      </c>
      <c r="M1766" s="14">
        <f t="shared" si="225"/>
        <v>5.1919659411456447E-3</v>
      </c>
      <c r="N1766" s="12">
        <v>122.76719999999999</v>
      </c>
      <c r="O1766" s="14">
        <v>4.0462599863237578E-4</v>
      </c>
      <c r="P1766" s="12">
        <f t="shared" si="226"/>
        <v>106.87</v>
      </c>
      <c r="Q1766" s="14">
        <f t="shared" si="227"/>
        <v>3.8990457327081759E-4</v>
      </c>
    </row>
    <row r="1767" spans="1:17" x14ac:dyDescent="0.25">
      <c r="A1767" s="7" t="s">
        <v>254</v>
      </c>
      <c r="B1767" s="1">
        <v>43988</v>
      </c>
      <c r="C1767" t="s">
        <v>155</v>
      </c>
      <c r="D1767" s="12">
        <v>1744.4</v>
      </c>
      <c r="E1767" s="12">
        <v>103.5</v>
      </c>
      <c r="F1767" s="12">
        <v>24.2</v>
      </c>
      <c r="I1767" s="12">
        <v>274092.70710392739</v>
      </c>
      <c r="J1767" s="12">
        <v>3042</v>
      </c>
      <c r="K1767" s="14">
        <v>1.0026067938665109E-2</v>
      </c>
      <c r="L1767" s="12">
        <f t="shared" si="224"/>
        <v>1744.4</v>
      </c>
      <c r="M1767" s="14">
        <f t="shared" si="225"/>
        <v>6.3642700253917304E-3</v>
      </c>
      <c r="N1767" s="12">
        <v>232.71299999999999</v>
      </c>
      <c r="O1767" s="14">
        <v>7.6699419730788087E-4</v>
      </c>
      <c r="P1767" s="12">
        <f t="shared" si="226"/>
        <v>127.7</v>
      </c>
      <c r="Q1767" s="14">
        <f t="shared" si="227"/>
        <v>4.659007579927333E-4</v>
      </c>
    </row>
    <row r="1768" spans="1:17" x14ac:dyDescent="0.25">
      <c r="A1768" s="7" t="s">
        <v>254</v>
      </c>
      <c r="B1768" s="1">
        <v>43988</v>
      </c>
      <c r="C1768" t="s">
        <v>156</v>
      </c>
      <c r="D1768" s="12">
        <v>1657.49</v>
      </c>
      <c r="E1768" s="12">
        <v>92.65</v>
      </c>
      <c r="F1768" s="12">
        <v>21.67</v>
      </c>
      <c r="I1768" s="12">
        <v>274092.70710392739</v>
      </c>
      <c r="J1768" s="12">
        <v>2597.1999999999998</v>
      </c>
      <c r="K1768" s="14">
        <v>8.5600603715650959E-3</v>
      </c>
      <c r="L1768" s="12">
        <f t="shared" si="224"/>
        <v>1657.49</v>
      </c>
      <c r="M1768" s="14">
        <f t="shared" si="225"/>
        <v>6.047187528311476E-3</v>
      </c>
      <c r="N1768" s="12">
        <v>198.6858</v>
      </c>
      <c r="O1768" s="14">
        <v>6.5484461842472985E-4</v>
      </c>
      <c r="P1768" s="12">
        <f t="shared" si="226"/>
        <v>114.32000000000001</v>
      </c>
      <c r="Q1768" s="14">
        <f t="shared" si="227"/>
        <v>4.170851578209027E-4</v>
      </c>
    </row>
    <row r="1769" spans="1:17" x14ac:dyDescent="0.25">
      <c r="A1769" s="7" t="s">
        <v>254</v>
      </c>
      <c r="B1769" s="1">
        <v>43988</v>
      </c>
      <c r="C1769" t="s">
        <v>157</v>
      </c>
      <c r="D1769" s="12">
        <v>4120.38</v>
      </c>
      <c r="E1769" s="12">
        <v>240.67</v>
      </c>
      <c r="F1769" s="12">
        <v>56.28</v>
      </c>
      <c r="I1769" s="12">
        <v>274092.70710392739</v>
      </c>
      <c r="J1769" s="12">
        <v>6787.2</v>
      </c>
      <c r="K1769" s="14">
        <v>2.2369798919562076E-2</v>
      </c>
      <c r="L1769" s="12">
        <f t="shared" si="224"/>
        <v>4120.38</v>
      </c>
      <c r="M1769" s="14">
        <f t="shared" si="225"/>
        <v>1.5032796908520739E-2</v>
      </c>
      <c r="N1769" s="12">
        <v>519.22079999999994</v>
      </c>
      <c r="O1769" s="14">
        <v>1.7112896173464985E-3</v>
      </c>
      <c r="P1769" s="12">
        <f t="shared" si="226"/>
        <v>296.95</v>
      </c>
      <c r="Q1769" s="14">
        <f t="shared" si="227"/>
        <v>1.0833925613621155E-3</v>
      </c>
    </row>
    <row r="1770" spans="1:17" x14ac:dyDescent="0.25">
      <c r="A1770" s="7" t="s">
        <v>254</v>
      </c>
      <c r="B1770" s="1">
        <v>43988</v>
      </c>
      <c r="C1770" t="s">
        <v>158</v>
      </c>
      <c r="D1770" s="12">
        <v>3553.2</v>
      </c>
      <c r="E1770" s="12">
        <v>218.76</v>
      </c>
      <c r="F1770" s="12">
        <v>51.16</v>
      </c>
      <c r="I1770" s="12">
        <v>274092.70710392739</v>
      </c>
      <c r="J1770" s="12">
        <v>1016.8000000000001</v>
      </c>
      <c r="K1770" s="14">
        <v>3.3512511111225131E-3</v>
      </c>
      <c r="L1770" s="12">
        <f t="shared" si="224"/>
        <v>3553.2</v>
      </c>
      <c r="M1770" s="14">
        <f t="shared" si="225"/>
        <v>1.2963497050115739E-2</v>
      </c>
      <c r="N1770" s="12">
        <v>77.785200000000003</v>
      </c>
      <c r="O1770" s="14">
        <v>2.5637071000087224E-4</v>
      </c>
      <c r="P1770" s="12">
        <f t="shared" si="226"/>
        <v>269.91999999999996</v>
      </c>
      <c r="Q1770" s="14">
        <f t="shared" si="227"/>
        <v>9.8477629285355166E-4</v>
      </c>
    </row>
    <row r="1771" spans="1:17" x14ac:dyDescent="0.25">
      <c r="A1771" s="7" t="s">
        <v>254</v>
      </c>
      <c r="B1771" s="1">
        <v>43988</v>
      </c>
      <c r="C1771" t="s">
        <v>159</v>
      </c>
      <c r="D1771" s="12">
        <v>3239.0199999999995</v>
      </c>
      <c r="E1771" s="12">
        <v>177.22</v>
      </c>
      <c r="F1771" s="12">
        <v>41.44</v>
      </c>
      <c r="I1771" s="12">
        <v>274092.70710392739</v>
      </c>
      <c r="J1771" s="12">
        <v>3490.3999999999996</v>
      </c>
      <c r="K1771" s="14">
        <v>1.1503940674923305E-2</v>
      </c>
      <c r="L1771" s="12">
        <f t="shared" si="224"/>
        <v>3239.0199999999995</v>
      </c>
      <c r="M1771" s="14">
        <f t="shared" si="225"/>
        <v>1.1817242546230405E-2</v>
      </c>
      <c r="N1771" s="12">
        <v>267.01560000000001</v>
      </c>
      <c r="O1771" s="14">
        <v>8.8005146163163295E-4</v>
      </c>
      <c r="P1771" s="12">
        <f t="shared" si="226"/>
        <v>218.66</v>
      </c>
      <c r="Q1771" s="14">
        <f t="shared" si="227"/>
        <v>7.9775927754652351E-4</v>
      </c>
    </row>
    <row r="1772" spans="1:17" x14ac:dyDescent="0.25">
      <c r="A1772" s="7" t="s">
        <v>254</v>
      </c>
      <c r="B1772" s="1">
        <v>43988</v>
      </c>
      <c r="C1772" t="s">
        <v>160</v>
      </c>
      <c r="D1772" s="12">
        <v>674.5</v>
      </c>
      <c r="E1772" s="12">
        <v>39.72</v>
      </c>
      <c r="F1772" s="12">
        <v>9.2899999999999991</v>
      </c>
      <c r="I1772" s="12">
        <v>274092.70710392739</v>
      </c>
      <c r="J1772" s="12">
        <v>850.80000000000018</v>
      </c>
      <c r="K1772" s="14">
        <v>2.8041349777173825E-3</v>
      </c>
      <c r="L1772" s="12">
        <f t="shared" si="224"/>
        <v>674.5</v>
      </c>
      <c r="M1772" s="14">
        <f t="shared" si="225"/>
        <v>2.4608462119506546E-3</v>
      </c>
      <c r="N1772" s="12">
        <v>65.086200000000005</v>
      </c>
      <c r="O1772" s="14">
        <v>2.1451632579537973E-4</v>
      </c>
      <c r="P1772" s="12">
        <f t="shared" si="226"/>
        <v>49.01</v>
      </c>
      <c r="Q1772" s="14">
        <f t="shared" si="227"/>
        <v>1.7880811393284149E-4</v>
      </c>
    </row>
    <row r="1773" spans="1:17" x14ac:dyDescent="0.25">
      <c r="A1773" s="7" t="s">
        <v>254</v>
      </c>
      <c r="B1773" s="1">
        <v>43988</v>
      </c>
      <c r="C1773" t="s">
        <v>161</v>
      </c>
      <c r="D1773" s="12">
        <v>640</v>
      </c>
      <c r="E1773" s="12">
        <v>39.68</v>
      </c>
      <c r="F1773" s="12">
        <v>9.2799999999999994</v>
      </c>
      <c r="I1773" s="12">
        <v>274092.70710392739</v>
      </c>
      <c r="J1773" s="12">
        <v>731.60000000000014</v>
      </c>
      <c r="K1773" s="14">
        <v>2.4112660433686377E-3</v>
      </c>
      <c r="L1773" s="12">
        <f t="shared" si="224"/>
        <v>640</v>
      </c>
      <c r="M1773" s="14">
        <f t="shared" si="225"/>
        <v>2.3349763908797911E-3</v>
      </c>
      <c r="N1773" s="12">
        <v>55.967400000000012</v>
      </c>
      <c r="O1773" s="14">
        <v>1.8446185231770079E-4</v>
      </c>
      <c r="P1773" s="12">
        <f t="shared" si="226"/>
        <v>48.96</v>
      </c>
      <c r="Q1773" s="14">
        <f t="shared" si="227"/>
        <v>1.7862569390230402E-4</v>
      </c>
    </row>
    <row r="1774" spans="1:17" x14ac:dyDescent="0.25">
      <c r="A1774" s="7" t="s">
        <v>254</v>
      </c>
      <c r="B1774" s="1">
        <v>43988</v>
      </c>
      <c r="C1774" t="s">
        <v>162</v>
      </c>
      <c r="I1774" s="12">
        <v>274092.70710392739</v>
      </c>
      <c r="J1774" s="12">
        <v>688.40000000000009</v>
      </c>
      <c r="K1774" s="14">
        <v>2.2688840134704345E-3</v>
      </c>
      <c r="L1774" s="12">
        <f t="shared" si="224"/>
        <v>0</v>
      </c>
      <c r="M1774" s="14">
        <f t="shared" si="225"/>
        <v>0</v>
      </c>
      <c r="N1774" s="12">
        <v>52.662600000000005</v>
      </c>
      <c r="O1774" s="14">
        <v>1.7356962703048826E-4</v>
      </c>
      <c r="P1774" s="12">
        <f t="shared" si="226"/>
        <v>0</v>
      </c>
      <c r="Q1774" s="14">
        <f t="shared" si="227"/>
        <v>0</v>
      </c>
    </row>
    <row r="1775" spans="1:17" x14ac:dyDescent="0.25">
      <c r="A1775" s="7" t="s">
        <v>254</v>
      </c>
      <c r="B1775" s="1">
        <v>43988</v>
      </c>
      <c r="C1775" t="s">
        <v>163</v>
      </c>
      <c r="D1775" s="12">
        <v>2922.8199999999997</v>
      </c>
      <c r="E1775" s="12">
        <v>176.9</v>
      </c>
      <c r="F1775" s="12">
        <v>41.370000000000005</v>
      </c>
      <c r="I1775" s="12">
        <v>274092.70710392739</v>
      </c>
      <c r="J1775" s="12">
        <v>3345.2</v>
      </c>
      <c r="K1775" s="14">
        <v>1.1025378852209902E-2</v>
      </c>
      <c r="L1775" s="12">
        <f t="shared" si="224"/>
        <v>2922.8199999999997</v>
      </c>
      <c r="M1775" s="14">
        <f t="shared" si="225"/>
        <v>1.066361827311136E-2</v>
      </c>
      <c r="N1775" s="12">
        <v>255.90779999999998</v>
      </c>
      <c r="O1775" s="14">
        <v>8.4344148219405747E-4</v>
      </c>
      <c r="P1775" s="12">
        <f t="shared" si="226"/>
        <v>218.27</v>
      </c>
      <c r="Q1775" s="14">
        <f t="shared" si="227"/>
        <v>7.9633640130833121E-4</v>
      </c>
    </row>
    <row r="1776" spans="1:17" x14ac:dyDescent="0.25">
      <c r="A1776" s="7" t="s">
        <v>254</v>
      </c>
      <c r="B1776" s="1">
        <v>43988</v>
      </c>
      <c r="C1776" t="s">
        <v>164</v>
      </c>
      <c r="D1776" s="12">
        <v>804</v>
      </c>
      <c r="E1776" s="12">
        <v>48.38</v>
      </c>
      <c r="F1776" s="12">
        <v>11.32</v>
      </c>
      <c r="I1776" s="12">
        <v>274092.70710392739</v>
      </c>
      <c r="J1776" s="12">
        <v>1543.6000000000001</v>
      </c>
      <c r="K1776" s="14">
        <v>5.087520864603374E-3</v>
      </c>
      <c r="L1776" s="12">
        <f t="shared" si="224"/>
        <v>804</v>
      </c>
      <c r="M1776" s="14">
        <f t="shared" si="225"/>
        <v>2.9333140910427374E-3</v>
      </c>
      <c r="N1776" s="12">
        <v>118.08540000000002</v>
      </c>
      <c r="O1776" s="14">
        <v>3.8919534614215818E-4</v>
      </c>
      <c r="P1776" s="12">
        <f t="shared" si="226"/>
        <v>59.7</v>
      </c>
      <c r="Q1776" s="14">
        <f t="shared" si="227"/>
        <v>2.1780951646175551E-4</v>
      </c>
    </row>
    <row r="1777" spans="1:17" x14ac:dyDescent="0.25">
      <c r="A1777" s="7" t="s">
        <v>254</v>
      </c>
      <c r="B1777" s="1">
        <v>43988</v>
      </c>
      <c r="C1777" t="s">
        <v>165</v>
      </c>
      <c r="I1777" s="12">
        <v>274092.70710392739</v>
      </c>
      <c r="J1777" s="12">
        <v>517.20000000000005</v>
      </c>
      <c r="K1777" s="14">
        <v>1.7046293023923718E-3</v>
      </c>
      <c r="L1777" s="12">
        <f t="shared" si="224"/>
        <v>0</v>
      </c>
      <c r="M1777" s="14">
        <f t="shared" si="225"/>
        <v>0</v>
      </c>
      <c r="N1777" s="12">
        <v>39.565800000000003</v>
      </c>
      <c r="O1777" s="14">
        <v>1.3040414163301644E-4</v>
      </c>
      <c r="P1777" s="12">
        <f t="shared" si="226"/>
        <v>0</v>
      </c>
      <c r="Q1777" s="14">
        <f t="shared" si="227"/>
        <v>0</v>
      </c>
    </row>
    <row r="1778" spans="1:17" x14ac:dyDescent="0.25">
      <c r="A1778" s="7" t="s">
        <v>254</v>
      </c>
      <c r="B1778" s="1">
        <v>43988</v>
      </c>
      <c r="C1778" t="s">
        <v>4</v>
      </c>
      <c r="D1778" s="12">
        <v>3159.43</v>
      </c>
      <c r="E1778" s="12">
        <v>186.31</v>
      </c>
      <c r="F1778" s="12">
        <v>43.57</v>
      </c>
      <c r="G1778" s="12">
        <v>2.88</v>
      </c>
      <c r="H1778" s="12">
        <v>8.19</v>
      </c>
      <c r="I1778" s="12">
        <v>274092.70710392739</v>
      </c>
      <c r="J1778" s="12">
        <v>4785.2</v>
      </c>
      <c r="K1778" s="14">
        <v>1.5771446515483328E-2</v>
      </c>
      <c r="L1778" s="12">
        <f t="shared" si="224"/>
        <v>3159.43</v>
      </c>
      <c r="M1778" s="14">
        <f t="shared" si="225"/>
        <v>1.1526866341620839E-2</v>
      </c>
      <c r="N1778" s="12">
        <v>366.06779999999998</v>
      </c>
      <c r="O1778" s="14">
        <v>1.2065156584344745E-3</v>
      </c>
      <c r="P1778" s="12">
        <f t="shared" si="226"/>
        <v>240.95</v>
      </c>
      <c r="Q1778" s="14">
        <f t="shared" si="227"/>
        <v>8.7908212716013377E-4</v>
      </c>
    </row>
    <row r="1779" spans="1:17" x14ac:dyDescent="0.25">
      <c r="A1779" s="7" t="s">
        <v>254</v>
      </c>
      <c r="B1779" s="1">
        <v>43988</v>
      </c>
      <c r="C1779" t="s">
        <v>166</v>
      </c>
      <c r="D1779" s="12">
        <v>2963.16</v>
      </c>
      <c r="E1779" s="12">
        <v>175.78</v>
      </c>
      <c r="F1779" s="12">
        <v>41.11</v>
      </c>
      <c r="G1779" s="12">
        <v>3.79</v>
      </c>
      <c r="H1779" s="12">
        <v>10.24</v>
      </c>
      <c r="I1779" s="12">
        <v>274092.70710392739</v>
      </c>
      <c r="J1779" s="12">
        <v>3321.9999999999995</v>
      </c>
      <c r="K1779" s="14">
        <v>1.0948914428746051E-2</v>
      </c>
      <c r="L1779" s="12">
        <f t="shared" si="224"/>
        <v>2963.16</v>
      </c>
      <c r="M1779" s="14">
        <f t="shared" si="225"/>
        <v>1.0810794753749001E-2</v>
      </c>
      <c r="N1779" s="12">
        <v>254.13299999999995</v>
      </c>
      <c r="O1779" s="14">
        <v>8.3759195379907287E-4</v>
      </c>
      <c r="P1779" s="12">
        <f t="shared" si="226"/>
        <v>230.92</v>
      </c>
      <c r="Q1779" s="14">
        <f t="shared" si="227"/>
        <v>8.4248866903431456E-4</v>
      </c>
    </row>
    <row r="1780" spans="1:17" x14ac:dyDescent="0.25">
      <c r="A1780" s="7" t="s">
        <v>254</v>
      </c>
      <c r="B1780" s="1">
        <v>43988</v>
      </c>
      <c r="C1780" t="s">
        <v>6</v>
      </c>
      <c r="D1780" s="12">
        <v>21741.15</v>
      </c>
      <c r="E1780" s="12">
        <v>1278.99</v>
      </c>
      <c r="F1780" s="12">
        <v>299.16000000000003</v>
      </c>
      <c r="G1780" s="12">
        <v>27.820000000000004</v>
      </c>
      <c r="H1780" s="12">
        <v>54.4</v>
      </c>
      <c r="I1780" s="12">
        <v>274092.70710392739</v>
      </c>
      <c r="J1780" s="12">
        <v>23806.799999999996</v>
      </c>
      <c r="K1780" s="14">
        <v>7.8464363643067886E-2</v>
      </c>
      <c r="L1780" s="12">
        <f t="shared" si="224"/>
        <v>21741.15</v>
      </c>
      <c r="M1780" s="14">
        <f t="shared" si="225"/>
        <v>7.9320424938400261E-2</v>
      </c>
      <c r="N1780" s="12">
        <v>1821.2201999999995</v>
      </c>
      <c r="O1780" s="14">
        <v>6.002523818694692E-3</v>
      </c>
      <c r="P1780" s="12">
        <f t="shared" si="226"/>
        <v>1660.3700000000001</v>
      </c>
      <c r="Q1780" s="14">
        <f t="shared" si="227"/>
        <v>6.0576949220704354E-3</v>
      </c>
    </row>
    <row r="1781" spans="1:17" x14ac:dyDescent="0.25">
      <c r="A1781" s="7" t="s">
        <v>254</v>
      </c>
      <c r="B1781" s="1">
        <v>43988</v>
      </c>
      <c r="C1781" t="s">
        <v>7</v>
      </c>
      <c r="D1781" s="12">
        <v>3721.1800000000003</v>
      </c>
      <c r="E1781" s="12">
        <v>222.61</v>
      </c>
      <c r="F1781" s="12">
        <v>52.06</v>
      </c>
      <c r="G1781" s="12">
        <v>3.34</v>
      </c>
      <c r="H1781" s="12">
        <v>9</v>
      </c>
      <c r="I1781" s="12">
        <v>274092.70710392739</v>
      </c>
      <c r="J1781" s="12">
        <v>4409.5999999999995</v>
      </c>
      <c r="K1781" s="14">
        <v>1.4533513866646175E-2</v>
      </c>
      <c r="L1781" s="12">
        <f t="shared" si="224"/>
        <v>3721.1800000000003</v>
      </c>
      <c r="M1781" s="14">
        <f t="shared" si="225"/>
        <v>1.3576355384709471E-2</v>
      </c>
      <c r="N1781" s="12">
        <v>337.33440000000007</v>
      </c>
      <c r="O1781" s="14">
        <v>1.1118138107984326E-3</v>
      </c>
      <c r="P1781" s="12">
        <f t="shared" si="226"/>
        <v>287.01</v>
      </c>
      <c r="Q1781" s="14">
        <f t="shared" si="227"/>
        <v>1.0471274592912638E-3</v>
      </c>
    </row>
    <row r="1782" spans="1:17" x14ac:dyDescent="0.25">
      <c r="A1782" s="7" t="s">
        <v>254</v>
      </c>
      <c r="B1782" s="1">
        <v>43988</v>
      </c>
      <c r="C1782" t="s">
        <v>167</v>
      </c>
      <c r="D1782" s="12">
        <v>4293.8100000000004</v>
      </c>
      <c r="E1782" s="12">
        <v>245.90000000000003</v>
      </c>
      <c r="F1782" s="12">
        <v>57.51</v>
      </c>
      <c r="G1782" s="12">
        <v>7.51</v>
      </c>
      <c r="H1782" s="12">
        <v>10.1</v>
      </c>
      <c r="I1782" s="12">
        <v>274092.70710392739</v>
      </c>
      <c r="J1782" s="12">
        <v>4683.5999999999995</v>
      </c>
      <c r="K1782" s="14">
        <v>1.5436585074796812E-2</v>
      </c>
      <c r="L1782" s="12">
        <f t="shared" si="224"/>
        <v>4293.8100000000004</v>
      </c>
      <c r="M1782" s="14">
        <f t="shared" si="225"/>
        <v>1.5665539026443055E-2</v>
      </c>
      <c r="N1782" s="12">
        <v>358.29540000000003</v>
      </c>
      <c r="O1782" s="14">
        <v>1.1808987582219562E-3</v>
      </c>
      <c r="P1782" s="12">
        <f t="shared" si="226"/>
        <v>321.02000000000004</v>
      </c>
      <c r="Q1782" s="14">
        <f t="shared" si="227"/>
        <v>1.1712095640628603E-3</v>
      </c>
    </row>
    <row r="1783" spans="1:17" x14ac:dyDescent="0.25">
      <c r="A1783" s="7" t="s">
        <v>254</v>
      </c>
      <c r="B1783" s="1">
        <v>43988</v>
      </c>
      <c r="C1783" t="s">
        <v>168</v>
      </c>
      <c r="D1783" s="12">
        <v>3244.81</v>
      </c>
      <c r="E1783" s="12">
        <v>191.73000000000002</v>
      </c>
      <c r="F1783" s="12">
        <v>44.84</v>
      </c>
      <c r="I1783" s="12">
        <v>274092.70710392739</v>
      </c>
      <c r="J1783" s="12">
        <v>3274.3999999999996</v>
      </c>
      <c r="K1783" s="14">
        <v>1.0792030525432292E-2</v>
      </c>
      <c r="L1783" s="12">
        <f t="shared" si="224"/>
        <v>3244.81</v>
      </c>
      <c r="M1783" s="14">
        <f t="shared" si="225"/>
        <v>1.1838366785766647E-2</v>
      </c>
      <c r="N1783" s="12">
        <v>250.49159999999998</v>
      </c>
      <c r="O1783" s="14">
        <v>8.2559033519557037E-4</v>
      </c>
      <c r="P1783" s="12">
        <f t="shared" si="226"/>
        <v>236.57000000000002</v>
      </c>
      <c r="Q1783" s="14">
        <f t="shared" si="227"/>
        <v>8.6310213248505031E-4</v>
      </c>
    </row>
    <row r="1784" spans="1:17" x14ac:dyDescent="0.25">
      <c r="A1784" s="7" t="s">
        <v>254</v>
      </c>
      <c r="B1784" s="1">
        <v>43988</v>
      </c>
      <c r="C1784" t="s">
        <v>169</v>
      </c>
      <c r="D1784" s="12">
        <v>1306.1099999999999</v>
      </c>
      <c r="E1784" s="12">
        <v>80.53</v>
      </c>
      <c r="F1784" s="12">
        <v>18.829999999999998</v>
      </c>
      <c r="I1784" s="12">
        <v>274092.70710392739</v>
      </c>
      <c r="J1784" s="12">
        <v>850.80000000000018</v>
      </c>
      <c r="K1784" s="14">
        <v>2.8041349777173825E-3</v>
      </c>
      <c r="L1784" s="12">
        <f t="shared" si="224"/>
        <v>1306.1099999999999</v>
      </c>
      <c r="M1784" s="14">
        <f t="shared" si="225"/>
        <v>4.765212521706255E-3</v>
      </c>
      <c r="N1784" s="12">
        <v>65.086200000000005</v>
      </c>
      <c r="O1784" s="14">
        <v>2.1451632579537973E-4</v>
      </c>
      <c r="P1784" s="12">
        <f t="shared" si="226"/>
        <v>99.36</v>
      </c>
      <c r="Q1784" s="14">
        <f t="shared" si="227"/>
        <v>3.6250508468408754E-4</v>
      </c>
    </row>
    <row r="1785" spans="1:17" x14ac:dyDescent="0.25">
      <c r="A1785" s="7" t="s">
        <v>254</v>
      </c>
      <c r="B1785" s="1">
        <v>43988</v>
      </c>
      <c r="C1785" t="s">
        <v>170</v>
      </c>
      <c r="D1785" s="12">
        <v>921.2</v>
      </c>
      <c r="E1785" s="12">
        <v>55.49</v>
      </c>
      <c r="F1785" s="12">
        <v>12.98</v>
      </c>
      <c r="I1785" s="12">
        <v>274092.70710392739</v>
      </c>
      <c r="J1785" s="12">
        <v>764.40000000000009</v>
      </c>
      <c r="K1785" s="14">
        <v>2.5193709179209766E-3</v>
      </c>
      <c r="L1785" s="12">
        <f t="shared" si="224"/>
        <v>921.2</v>
      </c>
      <c r="M1785" s="14">
        <f t="shared" si="225"/>
        <v>3.3609066426225991E-3</v>
      </c>
      <c r="N1785" s="12">
        <v>58.476600000000012</v>
      </c>
      <c r="O1785" s="14">
        <v>1.9273187522095473E-4</v>
      </c>
      <c r="P1785" s="12">
        <f t="shared" si="226"/>
        <v>68.47</v>
      </c>
      <c r="Q1785" s="14">
        <f t="shared" si="227"/>
        <v>2.4980598981803014E-4</v>
      </c>
    </row>
    <row r="1786" spans="1:17" x14ac:dyDescent="0.25">
      <c r="A1786" s="7" t="s">
        <v>254</v>
      </c>
      <c r="B1786" s="1">
        <v>43988</v>
      </c>
      <c r="C1786" t="s">
        <v>11</v>
      </c>
      <c r="D1786" s="12">
        <v>2178.9</v>
      </c>
      <c r="E1786" s="12">
        <v>131.43</v>
      </c>
      <c r="F1786" s="12">
        <v>30.73</v>
      </c>
      <c r="I1786" s="12">
        <v>274092.70710392739</v>
      </c>
      <c r="J1786" s="12">
        <v>1341.6000000000001</v>
      </c>
      <c r="K1786" s="14">
        <v>4.4217530396164079E-3</v>
      </c>
      <c r="L1786" s="12">
        <f t="shared" si="224"/>
        <v>2178.9</v>
      </c>
      <c r="M1786" s="14">
        <f t="shared" si="225"/>
        <v>7.9495000907624635E-3</v>
      </c>
      <c r="N1786" s="12">
        <v>102.6324</v>
      </c>
      <c r="O1786" s="14">
        <v>3.3826410753065518E-4</v>
      </c>
      <c r="P1786" s="12">
        <f t="shared" si="226"/>
        <v>162.16</v>
      </c>
      <c r="Q1786" s="14">
        <f t="shared" si="227"/>
        <v>5.9162464303916707E-4</v>
      </c>
    </row>
    <row r="1787" spans="1:17" x14ac:dyDescent="0.25">
      <c r="A1787" s="7" t="s">
        <v>256</v>
      </c>
      <c r="B1787" s="1">
        <v>43995</v>
      </c>
      <c r="C1787" t="s">
        <v>2</v>
      </c>
      <c r="D1787" s="12">
        <v>11284.779999999999</v>
      </c>
      <c r="E1787" s="12">
        <v>400.42999999999995</v>
      </c>
      <c r="F1787" s="12">
        <v>160.55000000000001</v>
      </c>
      <c r="G1787" s="12">
        <v>5.19</v>
      </c>
      <c r="H1787" s="12">
        <v>13.85</v>
      </c>
      <c r="I1787" s="12">
        <v>250668.67658176998</v>
      </c>
      <c r="J1787" s="12">
        <v>12124</v>
      </c>
      <c r="K1787" s="14">
        <v>3.9959253020504862E-2</v>
      </c>
      <c r="L1787" s="12">
        <f t="shared" ref="L1787:L1808" si="228">+D1787</f>
        <v>11284.779999999999</v>
      </c>
      <c r="M1787" s="14">
        <f t="shared" ref="M1787:M1808" si="229">+L1787/$I1787</f>
        <v>4.5018708176403605E-2</v>
      </c>
      <c r="N1787" s="12">
        <v>927.4860000000001</v>
      </c>
      <c r="O1787" s="14">
        <v>3.0568828560686222E-3</v>
      </c>
      <c r="P1787" s="12">
        <f t="shared" ref="P1787:P1808" si="230">+SUM(E1787:H1787)</f>
        <v>580.0200000000001</v>
      </c>
      <c r="Q1787" s="14">
        <f t="shared" ref="Q1787:Q1808" si="231">+P1787/$I1787</f>
        <v>2.3138910210458359E-3</v>
      </c>
    </row>
    <row r="1788" spans="1:17" x14ac:dyDescent="0.25">
      <c r="A1788" s="7" t="s">
        <v>256</v>
      </c>
      <c r="B1788" s="1">
        <v>43995</v>
      </c>
      <c r="C1788" t="s">
        <v>154</v>
      </c>
      <c r="D1788" s="12">
        <v>1558</v>
      </c>
      <c r="E1788" s="12">
        <v>94.97</v>
      </c>
      <c r="F1788" s="12">
        <v>22.21</v>
      </c>
      <c r="I1788" s="12">
        <v>250668.67658176998</v>
      </c>
      <c r="J1788" s="12">
        <v>1604.8</v>
      </c>
      <c r="K1788" s="14">
        <v>5.289228740292494E-3</v>
      </c>
      <c r="L1788" s="12">
        <f t="shared" si="228"/>
        <v>1558</v>
      </c>
      <c r="M1788" s="14">
        <f t="shared" si="229"/>
        <v>6.2153756953025954E-3</v>
      </c>
      <c r="N1788" s="12">
        <v>122.76719999999999</v>
      </c>
      <c r="O1788" s="14">
        <v>4.0462599863237578E-4</v>
      </c>
      <c r="P1788" s="12">
        <f t="shared" si="230"/>
        <v>117.18</v>
      </c>
      <c r="Q1788" s="14">
        <f t="shared" si="231"/>
        <v>4.674696559535033E-4</v>
      </c>
    </row>
    <row r="1789" spans="1:17" x14ac:dyDescent="0.25">
      <c r="A1789" s="7" t="s">
        <v>256</v>
      </c>
      <c r="B1789" s="1">
        <v>43995</v>
      </c>
      <c r="C1789" t="s">
        <v>155</v>
      </c>
      <c r="D1789" s="12">
        <v>1938</v>
      </c>
      <c r="E1789" s="12">
        <v>115.50999999999999</v>
      </c>
      <c r="F1789" s="12">
        <v>27.01</v>
      </c>
      <c r="I1789" s="12">
        <v>250668.67658176998</v>
      </c>
      <c r="J1789" s="12">
        <v>3042</v>
      </c>
      <c r="K1789" s="14">
        <v>1.0026067938665109E-2</v>
      </c>
      <c r="L1789" s="12">
        <f t="shared" si="228"/>
        <v>1938</v>
      </c>
      <c r="M1789" s="14">
        <f t="shared" si="229"/>
        <v>7.7313209868398137E-3</v>
      </c>
      <c r="N1789" s="12">
        <v>232.71299999999999</v>
      </c>
      <c r="O1789" s="14">
        <v>7.6699419730788087E-4</v>
      </c>
      <c r="P1789" s="12">
        <f t="shared" si="230"/>
        <v>142.51999999999998</v>
      </c>
      <c r="Q1789" s="14">
        <f t="shared" si="231"/>
        <v>5.6855927092074824E-4</v>
      </c>
    </row>
    <row r="1790" spans="1:17" x14ac:dyDescent="0.25">
      <c r="A1790" s="7" t="s">
        <v>256</v>
      </c>
      <c r="B1790" s="1">
        <v>43995</v>
      </c>
      <c r="C1790" t="s">
        <v>156</v>
      </c>
      <c r="D1790" s="12">
        <v>1841.43</v>
      </c>
      <c r="E1790" s="12">
        <v>104.05000000000001</v>
      </c>
      <c r="F1790" s="12">
        <v>24.34</v>
      </c>
      <c r="I1790" s="12">
        <v>250668.67658176998</v>
      </c>
      <c r="J1790" s="12">
        <v>2597.1999999999998</v>
      </c>
      <c r="K1790" s="14">
        <v>8.5600603715650959E-3</v>
      </c>
      <c r="L1790" s="12">
        <f t="shared" si="228"/>
        <v>1841.43</v>
      </c>
      <c r="M1790" s="14">
        <f t="shared" si="229"/>
        <v>7.3460714163036322E-3</v>
      </c>
      <c r="N1790" s="12">
        <v>198.6858</v>
      </c>
      <c r="O1790" s="14">
        <v>6.5484461842472985E-4</v>
      </c>
      <c r="P1790" s="12">
        <f t="shared" si="230"/>
        <v>128.39000000000001</v>
      </c>
      <c r="Q1790" s="14">
        <f t="shared" si="231"/>
        <v>5.1219004205385133E-4</v>
      </c>
    </row>
    <row r="1791" spans="1:17" x14ac:dyDescent="0.25">
      <c r="A1791" s="7" t="s">
        <v>256</v>
      </c>
      <c r="B1791" s="1">
        <v>43995</v>
      </c>
      <c r="C1791" t="s">
        <v>157</v>
      </c>
      <c r="D1791" s="12">
        <v>4578.2000000000007</v>
      </c>
      <c r="E1791" s="12">
        <v>269.04999999999995</v>
      </c>
      <c r="F1791" s="12">
        <v>62.93</v>
      </c>
      <c r="I1791" s="12">
        <v>250668.67658176998</v>
      </c>
      <c r="J1791" s="12">
        <v>6787.2</v>
      </c>
      <c r="K1791" s="14">
        <v>2.2369798919562076E-2</v>
      </c>
      <c r="L1791" s="12">
        <f t="shared" si="228"/>
        <v>4578.2000000000007</v>
      </c>
      <c r="M1791" s="14">
        <f t="shared" si="229"/>
        <v>1.8263949299251826E-2</v>
      </c>
      <c r="N1791" s="12">
        <v>519.22079999999994</v>
      </c>
      <c r="O1791" s="14">
        <v>1.7112896173464985E-3</v>
      </c>
      <c r="P1791" s="12">
        <f t="shared" si="230"/>
        <v>331.97999999999996</v>
      </c>
      <c r="Q1791" s="14">
        <f t="shared" si="231"/>
        <v>1.3243776786434887E-3</v>
      </c>
    </row>
    <row r="1792" spans="1:17" x14ac:dyDescent="0.25">
      <c r="A1792" s="7" t="s">
        <v>256</v>
      </c>
      <c r="B1792" s="1">
        <v>43995</v>
      </c>
      <c r="C1792" t="s">
        <v>158</v>
      </c>
      <c r="I1792" s="12">
        <v>250668.67658176998</v>
      </c>
      <c r="J1792" s="12">
        <v>1016.8000000000001</v>
      </c>
      <c r="K1792" s="14">
        <v>3.3512511111225131E-3</v>
      </c>
      <c r="L1792" s="12">
        <f t="shared" si="228"/>
        <v>0</v>
      </c>
      <c r="M1792" s="14">
        <f t="shared" si="229"/>
        <v>0</v>
      </c>
      <c r="N1792" s="12">
        <v>77.785200000000003</v>
      </c>
      <c r="O1792" s="14">
        <v>2.5637071000087224E-4</v>
      </c>
      <c r="P1792" s="12">
        <f t="shared" si="230"/>
        <v>0</v>
      </c>
      <c r="Q1792" s="14">
        <f t="shared" si="231"/>
        <v>0</v>
      </c>
    </row>
    <row r="1793" spans="1:17" x14ac:dyDescent="0.25">
      <c r="A1793" s="7" t="s">
        <v>256</v>
      </c>
      <c r="B1793" s="1">
        <v>43995</v>
      </c>
      <c r="C1793" t="s">
        <v>159</v>
      </c>
      <c r="D1793" s="12">
        <v>3734.6</v>
      </c>
      <c r="E1793" s="12">
        <v>207.95000000000002</v>
      </c>
      <c r="F1793" s="12">
        <v>48.629999999999995</v>
      </c>
      <c r="I1793" s="12">
        <v>250668.67658176998</v>
      </c>
      <c r="J1793" s="12">
        <v>3490.3999999999996</v>
      </c>
      <c r="K1793" s="14">
        <v>1.1503940674923305E-2</v>
      </c>
      <c r="L1793" s="12">
        <f t="shared" si="228"/>
        <v>3734.6</v>
      </c>
      <c r="M1793" s="14">
        <f t="shared" si="229"/>
        <v>1.48985507520392E-2</v>
      </c>
      <c r="N1793" s="12">
        <v>267.01560000000001</v>
      </c>
      <c r="O1793" s="14">
        <v>8.8005146163163295E-4</v>
      </c>
      <c r="P1793" s="12">
        <f t="shared" si="230"/>
        <v>256.58000000000004</v>
      </c>
      <c r="Q1793" s="14">
        <f t="shared" si="231"/>
        <v>1.0235822181647884E-3</v>
      </c>
    </row>
    <row r="1794" spans="1:17" x14ac:dyDescent="0.25">
      <c r="A1794" s="7" t="s">
        <v>256</v>
      </c>
      <c r="B1794" s="1">
        <v>43995</v>
      </c>
      <c r="C1794" t="s">
        <v>160</v>
      </c>
      <c r="D1794" s="12">
        <v>840</v>
      </c>
      <c r="E1794" s="12">
        <v>49.98</v>
      </c>
      <c r="F1794" s="12">
        <v>11.69</v>
      </c>
      <c r="I1794" s="12">
        <v>250668.67658176998</v>
      </c>
      <c r="J1794" s="12">
        <v>850.80000000000018</v>
      </c>
      <c r="K1794" s="14">
        <v>2.8041349777173825E-3</v>
      </c>
      <c r="L1794" s="12">
        <f t="shared" si="228"/>
        <v>840</v>
      </c>
      <c r="M1794" s="14">
        <f t="shared" si="229"/>
        <v>3.3510369602401668E-3</v>
      </c>
      <c r="N1794" s="12">
        <v>65.086200000000005</v>
      </c>
      <c r="O1794" s="14">
        <v>2.1451632579537973E-4</v>
      </c>
      <c r="P1794" s="12">
        <f t="shared" si="230"/>
        <v>61.669999999999995</v>
      </c>
      <c r="Q1794" s="14">
        <f t="shared" si="231"/>
        <v>2.4602196349763223E-4</v>
      </c>
    </row>
    <row r="1795" spans="1:17" x14ac:dyDescent="0.25">
      <c r="A1795" s="7" t="s">
        <v>256</v>
      </c>
      <c r="B1795" s="1">
        <v>43995</v>
      </c>
      <c r="C1795" t="s">
        <v>161</v>
      </c>
      <c r="D1795" s="12">
        <v>710</v>
      </c>
      <c r="E1795" s="12">
        <v>44.02</v>
      </c>
      <c r="F1795" s="12">
        <v>10.3</v>
      </c>
      <c r="I1795" s="12">
        <v>250668.67658176998</v>
      </c>
      <c r="J1795" s="12">
        <v>731.60000000000014</v>
      </c>
      <c r="K1795" s="14">
        <v>2.4112660433686377E-3</v>
      </c>
      <c r="L1795" s="12">
        <f t="shared" si="228"/>
        <v>710</v>
      </c>
      <c r="M1795" s="14">
        <f t="shared" si="229"/>
        <v>2.8324240973458554E-3</v>
      </c>
      <c r="N1795" s="12">
        <v>55.967400000000012</v>
      </c>
      <c r="O1795" s="14">
        <v>1.8446185231770079E-4</v>
      </c>
      <c r="P1795" s="12">
        <f t="shared" si="230"/>
        <v>54.320000000000007</v>
      </c>
      <c r="Q1795" s="14">
        <f t="shared" si="231"/>
        <v>2.1670039009553084E-4</v>
      </c>
    </row>
    <row r="1796" spans="1:17" x14ac:dyDescent="0.25">
      <c r="A1796" s="7" t="s">
        <v>256</v>
      </c>
      <c r="B1796" s="1">
        <v>43995</v>
      </c>
      <c r="C1796" t="s">
        <v>162</v>
      </c>
      <c r="I1796" s="12">
        <v>250668.67658176998</v>
      </c>
      <c r="J1796" s="12">
        <v>688.40000000000009</v>
      </c>
      <c r="K1796" s="14">
        <v>2.2688840134704345E-3</v>
      </c>
      <c r="L1796" s="12">
        <f t="shared" si="228"/>
        <v>0</v>
      </c>
      <c r="M1796" s="14">
        <f t="shared" si="229"/>
        <v>0</v>
      </c>
      <c r="N1796" s="12">
        <v>52.662600000000005</v>
      </c>
      <c r="O1796" s="14">
        <v>1.7356962703048826E-4</v>
      </c>
      <c r="P1796" s="12">
        <f t="shared" si="230"/>
        <v>0</v>
      </c>
      <c r="Q1796" s="14">
        <f t="shared" si="231"/>
        <v>0</v>
      </c>
    </row>
    <row r="1797" spans="1:17" x14ac:dyDescent="0.25">
      <c r="A1797" s="7" t="s">
        <v>256</v>
      </c>
      <c r="B1797" s="1">
        <v>43995</v>
      </c>
      <c r="C1797" t="s">
        <v>163</v>
      </c>
      <c r="D1797" s="12">
        <v>3247.58</v>
      </c>
      <c r="E1797" s="12">
        <v>197.03</v>
      </c>
      <c r="F1797" s="12">
        <v>46.08</v>
      </c>
      <c r="I1797" s="12">
        <v>250668.67658176998</v>
      </c>
      <c r="J1797" s="12">
        <v>3345.2</v>
      </c>
      <c r="K1797" s="14">
        <v>1.1025378852209902E-2</v>
      </c>
      <c r="L1797" s="12">
        <f t="shared" si="228"/>
        <v>3247.58</v>
      </c>
      <c r="M1797" s="14">
        <f t="shared" si="229"/>
        <v>1.2955667394448525E-2</v>
      </c>
      <c r="N1797" s="12">
        <v>255.90779999999998</v>
      </c>
      <c r="O1797" s="14">
        <v>8.4344148219405747E-4</v>
      </c>
      <c r="P1797" s="12">
        <f t="shared" si="230"/>
        <v>243.11</v>
      </c>
      <c r="Q1797" s="14">
        <f t="shared" si="231"/>
        <v>9.6984594690950837E-4</v>
      </c>
    </row>
    <row r="1798" spans="1:17" x14ac:dyDescent="0.25">
      <c r="A1798" s="7" t="s">
        <v>256</v>
      </c>
      <c r="B1798" s="1">
        <v>43995</v>
      </c>
      <c r="C1798" t="s">
        <v>164</v>
      </c>
      <c r="D1798" s="12">
        <v>819.08</v>
      </c>
      <c r="E1798" s="12">
        <v>49.32</v>
      </c>
      <c r="F1798" s="12">
        <v>11.53</v>
      </c>
      <c r="I1798" s="12">
        <v>250668.67658176998</v>
      </c>
      <c r="J1798" s="12">
        <v>1543.6000000000001</v>
      </c>
      <c r="K1798" s="14">
        <v>5.087520864603374E-3</v>
      </c>
      <c r="L1798" s="12">
        <f t="shared" si="228"/>
        <v>819.08</v>
      </c>
      <c r="M1798" s="14">
        <f t="shared" si="229"/>
        <v>3.2675801826113288E-3</v>
      </c>
      <c r="N1798" s="12">
        <v>118.08540000000002</v>
      </c>
      <c r="O1798" s="14">
        <v>3.8919534614215818E-4</v>
      </c>
      <c r="P1798" s="12">
        <f t="shared" si="230"/>
        <v>60.85</v>
      </c>
      <c r="Q1798" s="14">
        <f t="shared" si="231"/>
        <v>2.4275071313168353E-4</v>
      </c>
    </row>
    <row r="1799" spans="1:17" x14ac:dyDescent="0.25">
      <c r="A1799" s="7" t="s">
        <v>256</v>
      </c>
      <c r="B1799" s="1">
        <v>43995</v>
      </c>
      <c r="C1799" t="s">
        <v>165</v>
      </c>
      <c r="I1799" s="12">
        <v>250668.67658176998</v>
      </c>
      <c r="J1799" s="12">
        <v>517.20000000000005</v>
      </c>
      <c r="K1799" s="14">
        <v>1.7046293023923718E-3</v>
      </c>
      <c r="L1799" s="12">
        <f t="shared" si="228"/>
        <v>0</v>
      </c>
      <c r="M1799" s="14">
        <f t="shared" si="229"/>
        <v>0</v>
      </c>
      <c r="N1799" s="12">
        <v>39.565800000000003</v>
      </c>
      <c r="O1799" s="14">
        <v>1.3040414163301644E-4</v>
      </c>
      <c r="P1799" s="12">
        <f t="shared" si="230"/>
        <v>0</v>
      </c>
      <c r="Q1799" s="14">
        <f t="shared" si="231"/>
        <v>0</v>
      </c>
    </row>
    <row r="1800" spans="1:17" x14ac:dyDescent="0.25">
      <c r="A1800" s="7" t="s">
        <v>256</v>
      </c>
      <c r="B1800" s="1">
        <v>43995</v>
      </c>
      <c r="C1800" t="s">
        <v>4</v>
      </c>
      <c r="D1800" s="12">
        <v>3626.25</v>
      </c>
      <c r="E1800" s="12">
        <v>215.24999999999997</v>
      </c>
      <c r="F1800" s="12">
        <v>50.34</v>
      </c>
      <c r="G1800" s="12">
        <v>4.03</v>
      </c>
      <c r="H1800" s="12">
        <v>11.26</v>
      </c>
      <c r="I1800" s="12">
        <v>250668.67658176998</v>
      </c>
      <c r="J1800" s="12">
        <v>4785.2</v>
      </c>
      <c r="K1800" s="14">
        <v>1.5771446515483328E-2</v>
      </c>
      <c r="L1800" s="12">
        <f t="shared" si="228"/>
        <v>3626.25</v>
      </c>
      <c r="M1800" s="14">
        <f t="shared" si="229"/>
        <v>1.4466306877465364E-2</v>
      </c>
      <c r="N1800" s="12">
        <v>366.06779999999998</v>
      </c>
      <c r="O1800" s="14">
        <v>1.2065156584344745E-3</v>
      </c>
      <c r="P1800" s="12">
        <f t="shared" si="230"/>
        <v>280.87999999999994</v>
      </c>
      <c r="Q1800" s="14">
        <f t="shared" si="231"/>
        <v>1.1205229302288784E-3</v>
      </c>
    </row>
    <row r="1801" spans="1:17" x14ac:dyDescent="0.25">
      <c r="A1801" s="7" t="s">
        <v>256</v>
      </c>
      <c r="B1801" s="1">
        <v>43995</v>
      </c>
      <c r="C1801" t="s">
        <v>166</v>
      </c>
      <c r="D1801" s="12">
        <v>3684.3</v>
      </c>
      <c r="E1801" s="12">
        <v>220.49</v>
      </c>
      <c r="F1801" s="12">
        <v>51.57</v>
      </c>
      <c r="G1801" s="12">
        <v>2.5099999999999998</v>
      </c>
      <c r="H1801" s="12">
        <v>4.96</v>
      </c>
      <c r="I1801" s="12">
        <v>250668.67658176998</v>
      </c>
      <c r="J1801" s="12">
        <v>3321.9999999999995</v>
      </c>
      <c r="K1801" s="14">
        <v>1.0948914428746051E-2</v>
      </c>
      <c r="L1801" s="12">
        <f t="shared" si="228"/>
        <v>3684.3</v>
      </c>
      <c r="M1801" s="14">
        <f t="shared" si="229"/>
        <v>1.4697887467396248E-2</v>
      </c>
      <c r="N1801" s="12">
        <v>254.13299999999995</v>
      </c>
      <c r="O1801" s="14">
        <v>8.3759195379907287E-4</v>
      </c>
      <c r="P1801" s="12">
        <f t="shared" si="230"/>
        <v>279.52999999999997</v>
      </c>
      <c r="Q1801" s="14">
        <f t="shared" si="231"/>
        <v>1.115137335114207E-3</v>
      </c>
    </row>
    <row r="1802" spans="1:17" x14ac:dyDescent="0.25">
      <c r="A1802" s="7" t="s">
        <v>256</v>
      </c>
      <c r="B1802" s="1">
        <v>43995</v>
      </c>
      <c r="C1802" t="s">
        <v>6</v>
      </c>
      <c r="D1802" s="12">
        <v>23883.769999999997</v>
      </c>
      <c r="E1802" s="12">
        <v>1414.8600000000001</v>
      </c>
      <c r="F1802" s="12">
        <v>330.9</v>
      </c>
      <c r="G1802" s="12">
        <v>21.32</v>
      </c>
      <c r="H1802" s="12">
        <v>44.629999999999995</v>
      </c>
      <c r="I1802" s="12">
        <v>250668.67658176998</v>
      </c>
      <c r="J1802" s="12">
        <v>23806.799999999996</v>
      </c>
      <c r="K1802" s="14">
        <v>7.8464363643067886E-2</v>
      </c>
      <c r="L1802" s="12">
        <f t="shared" si="228"/>
        <v>23883.769999999997</v>
      </c>
      <c r="M1802" s="14">
        <f t="shared" si="229"/>
        <v>9.5280233356994384E-2</v>
      </c>
      <c r="N1802" s="12">
        <v>1821.2201999999995</v>
      </c>
      <c r="O1802" s="14">
        <v>6.002523818694692E-3</v>
      </c>
      <c r="P1802" s="12">
        <f t="shared" si="230"/>
        <v>1811.71</v>
      </c>
      <c r="Q1802" s="14">
        <f t="shared" si="231"/>
        <v>7.2275085371865631E-3</v>
      </c>
    </row>
    <row r="1803" spans="1:17" x14ac:dyDescent="0.25">
      <c r="A1803" s="7" t="s">
        <v>256</v>
      </c>
      <c r="B1803" s="1">
        <v>43995</v>
      </c>
      <c r="C1803" t="s">
        <v>7</v>
      </c>
      <c r="D1803" s="12">
        <v>3517.66</v>
      </c>
      <c r="E1803" s="12">
        <v>210.01000000000002</v>
      </c>
      <c r="F1803" s="12">
        <v>49.11</v>
      </c>
      <c r="G1803" s="12">
        <v>3.92</v>
      </c>
      <c r="H1803" s="12">
        <v>10.54</v>
      </c>
      <c r="I1803" s="12">
        <v>250668.67658176998</v>
      </c>
      <c r="J1803" s="12">
        <v>4409.5999999999995</v>
      </c>
      <c r="K1803" s="14">
        <v>1.4533513866646175E-2</v>
      </c>
      <c r="L1803" s="12">
        <f t="shared" si="228"/>
        <v>3517.66</v>
      </c>
      <c r="M1803" s="14">
        <f t="shared" si="229"/>
        <v>1.4033105563760031E-2</v>
      </c>
      <c r="N1803" s="12">
        <v>337.33440000000007</v>
      </c>
      <c r="O1803" s="14">
        <v>1.1118138107984326E-3</v>
      </c>
      <c r="P1803" s="12">
        <f t="shared" si="230"/>
        <v>273.58000000000004</v>
      </c>
      <c r="Q1803" s="14">
        <f t="shared" si="231"/>
        <v>1.091400823312506E-3</v>
      </c>
    </row>
    <row r="1804" spans="1:17" x14ac:dyDescent="0.25">
      <c r="A1804" s="7" t="s">
        <v>256</v>
      </c>
      <c r="B1804" s="1">
        <v>43995</v>
      </c>
      <c r="C1804" t="s">
        <v>167</v>
      </c>
      <c r="D1804" s="12">
        <v>4881</v>
      </c>
      <c r="E1804" s="12">
        <v>279.53000000000003</v>
      </c>
      <c r="F1804" s="12">
        <v>65.39</v>
      </c>
      <c r="G1804" s="12">
        <v>9.34</v>
      </c>
      <c r="H1804" s="12">
        <v>20.439999999999998</v>
      </c>
      <c r="I1804" s="12">
        <v>250668.67658176998</v>
      </c>
      <c r="J1804" s="12">
        <v>4683.5999999999995</v>
      </c>
      <c r="K1804" s="14">
        <v>1.5436585074796812E-2</v>
      </c>
      <c r="L1804" s="12">
        <f t="shared" si="228"/>
        <v>4881</v>
      </c>
      <c r="M1804" s="14">
        <f t="shared" si="229"/>
        <v>1.9471918336824112E-2</v>
      </c>
      <c r="N1804" s="12">
        <v>358.29540000000003</v>
      </c>
      <c r="O1804" s="14">
        <v>1.1808987582219562E-3</v>
      </c>
      <c r="P1804" s="12">
        <f t="shared" si="230"/>
        <v>374.7</v>
      </c>
      <c r="Q1804" s="14">
        <f t="shared" si="231"/>
        <v>1.4948018440499888E-3</v>
      </c>
    </row>
    <row r="1805" spans="1:17" x14ac:dyDescent="0.25">
      <c r="A1805" s="7" t="s">
        <v>256</v>
      </c>
      <c r="B1805" s="1">
        <v>43995</v>
      </c>
      <c r="C1805" t="s">
        <v>168</v>
      </c>
      <c r="D1805" s="12">
        <v>3467.3</v>
      </c>
      <c r="E1805" s="12">
        <v>205.52</v>
      </c>
      <c r="F1805" s="12">
        <v>48.07</v>
      </c>
      <c r="I1805" s="12">
        <v>250668.67658176998</v>
      </c>
      <c r="J1805" s="12">
        <v>3274.3999999999996</v>
      </c>
      <c r="K1805" s="14">
        <v>1.0792030525432292E-2</v>
      </c>
      <c r="L1805" s="12">
        <f t="shared" si="228"/>
        <v>3467.3</v>
      </c>
      <c r="M1805" s="14">
        <f t="shared" si="229"/>
        <v>1.3832202919334204E-2</v>
      </c>
      <c r="N1805" s="12">
        <v>250.49159999999998</v>
      </c>
      <c r="O1805" s="14">
        <v>8.2559033519557037E-4</v>
      </c>
      <c r="P1805" s="12">
        <f t="shared" si="230"/>
        <v>253.59</v>
      </c>
      <c r="Q1805" s="14">
        <f t="shared" si="231"/>
        <v>1.011654122318219E-3</v>
      </c>
    </row>
    <row r="1806" spans="1:17" x14ac:dyDescent="0.25">
      <c r="A1806" s="7" t="s">
        <v>256</v>
      </c>
      <c r="B1806" s="1">
        <v>43995</v>
      </c>
      <c r="C1806" t="s">
        <v>169</v>
      </c>
      <c r="D1806" s="12">
        <v>1608.12</v>
      </c>
      <c r="E1806" s="12">
        <v>99.26</v>
      </c>
      <c r="F1806" s="12">
        <v>23.21</v>
      </c>
      <c r="I1806" s="12">
        <v>250668.67658176998</v>
      </c>
      <c r="J1806" s="12">
        <v>850.80000000000018</v>
      </c>
      <c r="K1806" s="14">
        <v>2.8041349777173825E-3</v>
      </c>
      <c r="L1806" s="12">
        <f t="shared" si="228"/>
        <v>1608.12</v>
      </c>
      <c r="M1806" s="14">
        <f t="shared" si="229"/>
        <v>6.4153209005969247E-3</v>
      </c>
      <c r="N1806" s="12">
        <v>65.086200000000005</v>
      </c>
      <c r="O1806" s="14">
        <v>2.1451632579537973E-4</v>
      </c>
      <c r="P1806" s="12">
        <f t="shared" si="230"/>
        <v>122.47</v>
      </c>
      <c r="Q1806" s="14">
        <f t="shared" si="231"/>
        <v>4.8857321014358717E-4</v>
      </c>
    </row>
    <row r="1807" spans="1:17" x14ac:dyDescent="0.25">
      <c r="A1807" s="7" t="s">
        <v>256</v>
      </c>
      <c r="B1807" s="1">
        <v>43995</v>
      </c>
      <c r="C1807" t="s">
        <v>170</v>
      </c>
      <c r="D1807" s="12">
        <v>728.5</v>
      </c>
      <c r="E1807" s="12">
        <v>43.55</v>
      </c>
      <c r="F1807" s="12">
        <v>10.18</v>
      </c>
      <c r="I1807" s="12">
        <v>250668.67658176998</v>
      </c>
      <c r="J1807" s="12">
        <v>764.40000000000009</v>
      </c>
      <c r="K1807" s="14">
        <v>2.5193709179209766E-3</v>
      </c>
      <c r="L1807" s="12">
        <f t="shared" si="228"/>
        <v>728.5</v>
      </c>
      <c r="M1807" s="14">
        <f t="shared" si="229"/>
        <v>2.9062266970654306E-3</v>
      </c>
      <c r="N1807" s="12">
        <v>58.476600000000012</v>
      </c>
      <c r="O1807" s="14">
        <v>1.9273187522095473E-4</v>
      </c>
      <c r="P1807" s="12">
        <f t="shared" si="230"/>
        <v>53.73</v>
      </c>
      <c r="Q1807" s="14">
        <f t="shared" si="231"/>
        <v>2.1434668556393353E-4</v>
      </c>
    </row>
    <row r="1808" spans="1:17" x14ac:dyDescent="0.25">
      <c r="A1808" s="7" t="s">
        <v>256</v>
      </c>
      <c r="B1808" s="1">
        <v>43995</v>
      </c>
      <c r="C1808" t="s">
        <v>11</v>
      </c>
      <c r="D1808" s="12">
        <v>907.5</v>
      </c>
      <c r="E1808" s="12">
        <v>53.85</v>
      </c>
      <c r="F1808" s="12">
        <v>12.59</v>
      </c>
      <c r="I1808" s="12">
        <v>250668.67658176998</v>
      </c>
      <c r="J1808" s="12">
        <v>1341.6000000000001</v>
      </c>
      <c r="K1808" s="14">
        <v>4.4217530396164079E-3</v>
      </c>
      <c r="L1808" s="12">
        <f t="shared" si="228"/>
        <v>907.5</v>
      </c>
      <c r="M1808" s="14">
        <f t="shared" si="229"/>
        <v>3.6203167159737518E-3</v>
      </c>
      <c r="N1808" s="12">
        <v>102.6324</v>
      </c>
      <c r="O1808" s="14">
        <v>3.3826410753065518E-4</v>
      </c>
      <c r="P1808" s="12">
        <f t="shared" si="230"/>
        <v>66.44</v>
      </c>
      <c r="Q1808" s="14">
        <f t="shared" si="231"/>
        <v>2.650510662361389E-4</v>
      </c>
    </row>
    <row r="1809" spans="1:17" x14ac:dyDescent="0.25">
      <c r="A1809" s="7" t="s">
        <v>258</v>
      </c>
      <c r="B1809" s="1">
        <v>44002</v>
      </c>
      <c r="C1809" t="s">
        <v>2</v>
      </c>
      <c r="D1809" s="12">
        <v>11189.97</v>
      </c>
      <c r="E1809" s="12">
        <v>394.54999999999995</v>
      </c>
      <c r="F1809" s="12">
        <v>159.17000000000002</v>
      </c>
      <c r="G1809" s="12">
        <v>5.19</v>
      </c>
      <c r="H1809" s="12">
        <v>13.85</v>
      </c>
      <c r="I1809" s="12">
        <v>313182.7020450696</v>
      </c>
      <c r="J1809" s="12">
        <v>12124</v>
      </c>
      <c r="K1809" s="14">
        <v>3.9959253020504862E-2</v>
      </c>
      <c r="L1809" s="12">
        <f t="shared" ref="L1809:L1830" si="232">+D1809</f>
        <v>11189.97</v>
      </c>
      <c r="M1809" s="14">
        <f t="shared" ref="M1809:M1830" si="233">+L1809/$I1809</f>
        <v>3.5729846913414999E-2</v>
      </c>
      <c r="N1809" s="12">
        <v>927.4860000000001</v>
      </c>
      <c r="O1809" s="14">
        <v>3.0568828560686222E-3</v>
      </c>
      <c r="P1809" s="12">
        <f t="shared" ref="P1809:P1830" si="234">+SUM(E1809:H1809)</f>
        <v>572.7600000000001</v>
      </c>
      <c r="Q1809" s="14">
        <f t="shared" ref="Q1809:Q1830" si="235">+P1809/$I1809</f>
        <v>1.8288366383580636E-3</v>
      </c>
    </row>
    <row r="1810" spans="1:17" x14ac:dyDescent="0.25">
      <c r="A1810" s="7" t="s">
        <v>258</v>
      </c>
      <c r="B1810" s="1">
        <v>44002</v>
      </c>
      <c r="C1810" t="s">
        <v>154</v>
      </c>
      <c r="D1810" s="12">
        <v>1558</v>
      </c>
      <c r="E1810" s="12">
        <v>94.97</v>
      </c>
      <c r="F1810" s="12">
        <v>22.21</v>
      </c>
      <c r="I1810" s="12">
        <v>313182.7020450696</v>
      </c>
      <c r="J1810" s="12">
        <v>1604.8</v>
      </c>
      <c r="K1810" s="14">
        <v>5.289228740292494E-3</v>
      </c>
      <c r="L1810" s="12">
        <f t="shared" si="232"/>
        <v>1558</v>
      </c>
      <c r="M1810" s="14">
        <f t="shared" si="233"/>
        <v>4.9747319689954998E-3</v>
      </c>
      <c r="N1810" s="12">
        <v>122.76719999999999</v>
      </c>
      <c r="O1810" s="14">
        <v>4.0462599863237578E-4</v>
      </c>
      <c r="P1810" s="12">
        <f t="shared" si="234"/>
        <v>117.18</v>
      </c>
      <c r="Q1810" s="14">
        <f t="shared" si="235"/>
        <v>3.7415859571687593E-4</v>
      </c>
    </row>
    <row r="1811" spans="1:17" x14ac:dyDescent="0.25">
      <c r="A1811" s="7" t="s">
        <v>258</v>
      </c>
      <c r="B1811" s="1">
        <v>44002</v>
      </c>
      <c r="C1811" t="s">
        <v>155</v>
      </c>
      <c r="D1811" s="12">
        <v>1978</v>
      </c>
      <c r="E1811" s="12">
        <v>117.99000000000001</v>
      </c>
      <c r="F1811" s="12">
        <v>27.59</v>
      </c>
      <c r="I1811" s="12">
        <v>313182.7020450696</v>
      </c>
      <c r="J1811" s="12">
        <v>3042</v>
      </c>
      <c r="K1811" s="14">
        <v>1.0026067938665109E-2</v>
      </c>
      <c r="L1811" s="12">
        <f t="shared" si="232"/>
        <v>1978</v>
      </c>
      <c r="M1811" s="14">
        <f t="shared" si="233"/>
        <v>6.3158022045398578E-3</v>
      </c>
      <c r="N1811" s="12">
        <v>232.71299999999999</v>
      </c>
      <c r="O1811" s="14">
        <v>7.6699419730788087E-4</v>
      </c>
      <c r="P1811" s="12">
        <f t="shared" si="234"/>
        <v>145.58000000000001</v>
      </c>
      <c r="Q1811" s="14">
        <f t="shared" si="235"/>
        <v>4.6484048783463727E-4</v>
      </c>
    </row>
    <row r="1812" spans="1:17" x14ac:dyDescent="0.25">
      <c r="A1812" s="7" t="s">
        <v>258</v>
      </c>
      <c r="B1812" s="1">
        <v>44002</v>
      </c>
      <c r="C1812" t="s">
        <v>156</v>
      </c>
      <c r="D1812" s="12">
        <v>1861.43</v>
      </c>
      <c r="E1812" s="12">
        <v>105.28999999999999</v>
      </c>
      <c r="F1812" s="12">
        <v>24.63</v>
      </c>
      <c r="I1812" s="12">
        <v>313182.7020450696</v>
      </c>
      <c r="J1812" s="12">
        <v>2597.1999999999998</v>
      </c>
      <c r="K1812" s="14">
        <v>8.5600603715650959E-3</v>
      </c>
      <c r="L1812" s="12">
        <f t="shared" si="232"/>
        <v>1861.43</v>
      </c>
      <c r="M1812" s="14">
        <f t="shared" si="233"/>
        <v>5.9435913536888913E-3</v>
      </c>
      <c r="N1812" s="12">
        <v>198.6858</v>
      </c>
      <c r="O1812" s="14">
        <v>6.5484461842472985E-4</v>
      </c>
      <c r="P1812" s="12">
        <f t="shared" si="234"/>
        <v>129.91999999999999</v>
      </c>
      <c r="Q1812" s="14">
        <f t="shared" si="235"/>
        <v>4.148377261950547E-4</v>
      </c>
    </row>
    <row r="1813" spans="1:17" x14ac:dyDescent="0.25">
      <c r="A1813" s="7" t="s">
        <v>258</v>
      </c>
      <c r="B1813" s="1">
        <v>44002</v>
      </c>
      <c r="C1813" t="s">
        <v>157</v>
      </c>
      <c r="D1813" s="12">
        <v>4578.2000000000007</v>
      </c>
      <c r="E1813" s="12">
        <v>269.04999999999995</v>
      </c>
      <c r="F1813" s="12">
        <v>62.93</v>
      </c>
      <c r="I1813" s="12">
        <v>313182.7020450696</v>
      </c>
      <c r="J1813" s="12">
        <v>6787.2</v>
      </c>
      <c r="K1813" s="14">
        <v>2.2369798919562076E-2</v>
      </c>
      <c r="L1813" s="12">
        <f t="shared" si="232"/>
        <v>4578.2000000000007</v>
      </c>
      <c r="M1813" s="14">
        <f t="shared" si="233"/>
        <v>1.4618304172307575E-2</v>
      </c>
      <c r="N1813" s="12">
        <v>519.22079999999994</v>
      </c>
      <c r="O1813" s="14">
        <v>1.7112896173464985E-3</v>
      </c>
      <c r="P1813" s="12">
        <f t="shared" si="234"/>
        <v>331.97999999999996</v>
      </c>
      <c r="Q1813" s="14">
        <f t="shared" si="235"/>
        <v>1.0600202304667046E-3</v>
      </c>
    </row>
    <row r="1814" spans="1:17" x14ac:dyDescent="0.25">
      <c r="A1814" s="7" t="s">
        <v>258</v>
      </c>
      <c r="B1814" s="1">
        <v>44002</v>
      </c>
      <c r="C1814" t="s">
        <v>158</v>
      </c>
      <c r="I1814" s="12">
        <v>313182.7020450696</v>
      </c>
      <c r="J1814" s="12">
        <v>1016.8000000000001</v>
      </c>
      <c r="K1814" s="14">
        <v>3.3512511111225131E-3</v>
      </c>
      <c r="L1814" s="12">
        <f t="shared" si="232"/>
        <v>0</v>
      </c>
      <c r="M1814" s="14">
        <f t="shared" si="233"/>
        <v>0</v>
      </c>
      <c r="N1814" s="12">
        <v>77.785200000000003</v>
      </c>
      <c r="O1814" s="14">
        <v>2.5637071000087224E-4</v>
      </c>
      <c r="P1814" s="12">
        <f t="shared" si="234"/>
        <v>0</v>
      </c>
      <c r="Q1814" s="14">
        <f t="shared" si="235"/>
        <v>0</v>
      </c>
    </row>
    <row r="1815" spans="1:17" x14ac:dyDescent="0.25">
      <c r="A1815" s="7" t="s">
        <v>258</v>
      </c>
      <c r="B1815" s="1">
        <v>44002</v>
      </c>
      <c r="C1815" t="s">
        <v>159</v>
      </c>
      <c r="D1815" s="12">
        <v>3999.8500000000004</v>
      </c>
      <c r="E1815" s="12">
        <v>224.39999999999998</v>
      </c>
      <c r="F1815" s="12">
        <v>52.48</v>
      </c>
      <c r="I1815" s="12">
        <v>313182.7020450696</v>
      </c>
      <c r="J1815" s="12">
        <v>3490.3999999999996</v>
      </c>
      <c r="K1815" s="14">
        <v>1.1503940674923305E-2</v>
      </c>
      <c r="L1815" s="12">
        <f t="shared" si="232"/>
        <v>3999.8500000000004</v>
      </c>
      <c r="M1815" s="14">
        <f t="shared" si="233"/>
        <v>1.2771618527719289E-2</v>
      </c>
      <c r="N1815" s="12">
        <v>267.01560000000001</v>
      </c>
      <c r="O1815" s="14">
        <v>8.8005146163163295E-4</v>
      </c>
      <c r="P1815" s="12">
        <f t="shared" si="234"/>
        <v>276.88</v>
      </c>
      <c r="Q1815" s="14">
        <f t="shared" si="235"/>
        <v>8.8408458766076634E-4</v>
      </c>
    </row>
    <row r="1816" spans="1:17" x14ac:dyDescent="0.25">
      <c r="A1816" s="7" t="s">
        <v>258</v>
      </c>
      <c r="B1816" s="1">
        <v>44002</v>
      </c>
      <c r="C1816" t="s">
        <v>160</v>
      </c>
      <c r="D1816" s="12">
        <v>860</v>
      </c>
      <c r="E1816" s="12">
        <v>51.22</v>
      </c>
      <c r="F1816" s="12">
        <v>11.98</v>
      </c>
      <c r="I1816" s="12">
        <v>313182.7020450696</v>
      </c>
      <c r="J1816" s="12">
        <v>850.80000000000018</v>
      </c>
      <c r="K1816" s="14">
        <v>2.8041349777173825E-3</v>
      </c>
      <c r="L1816" s="12">
        <f t="shared" si="232"/>
        <v>860</v>
      </c>
      <c r="M1816" s="14">
        <f t="shared" si="233"/>
        <v>2.7460009584955904E-3</v>
      </c>
      <c r="N1816" s="12">
        <v>65.086200000000005</v>
      </c>
      <c r="O1816" s="14">
        <v>2.1451632579537973E-4</v>
      </c>
      <c r="P1816" s="12">
        <f t="shared" si="234"/>
        <v>63.2</v>
      </c>
      <c r="Q1816" s="14">
        <f t="shared" si="235"/>
        <v>2.0179914020572245E-4</v>
      </c>
    </row>
    <row r="1817" spans="1:17" x14ac:dyDescent="0.25">
      <c r="A1817" s="7" t="s">
        <v>258</v>
      </c>
      <c r="B1817" s="1">
        <v>44002</v>
      </c>
      <c r="C1817" t="s">
        <v>161</v>
      </c>
      <c r="D1817" s="12">
        <v>730</v>
      </c>
      <c r="E1817" s="12">
        <v>45.26</v>
      </c>
      <c r="F1817" s="12">
        <v>10.59</v>
      </c>
      <c r="I1817" s="12">
        <v>313182.7020450696</v>
      </c>
      <c r="J1817" s="12">
        <v>731.60000000000014</v>
      </c>
      <c r="K1817" s="14">
        <v>2.4112660433686377E-3</v>
      </c>
      <c r="L1817" s="12">
        <f t="shared" si="232"/>
        <v>730</v>
      </c>
      <c r="M1817" s="14">
        <f t="shared" si="233"/>
        <v>2.3309077903509081E-3</v>
      </c>
      <c r="N1817" s="12">
        <v>55.967400000000012</v>
      </c>
      <c r="O1817" s="14">
        <v>1.8446185231770079E-4</v>
      </c>
      <c r="P1817" s="12">
        <f t="shared" si="234"/>
        <v>55.849999999999994</v>
      </c>
      <c r="Q1817" s="14">
        <f t="shared" si="235"/>
        <v>1.7833041108369617E-4</v>
      </c>
    </row>
    <row r="1818" spans="1:17" x14ac:dyDescent="0.25">
      <c r="A1818" s="7" t="s">
        <v>258</v>
      </c>
      <c r="B1818" s="1">
        <v>44002</v>
      </c>
      <c r="C1818" t="s">
        <v>162</v>
      </c>
      <c r="I1818" s="12">
        <v>313182.7020450696</v>
      </c>
      <c r="J1818" s="12">
        <v>688.40000000000009</v>
      </c>
      <c r="K1818" s="14">
        <v>2.2688840134704345E-3</v>
      </c>
      <c r="L1818" s="12">
        <f t="shared" si="232"/>
        <v>0</v>
      </c>
      <c r="M1818" s="14">
        <f t="shared" si="233"/>
        <v>0</v>
      </c>
      <c r="N1818" s="12">
        <v>52.662600000000005</v>
      </c>
      <c r="O1818" s="14">
        <v>1.7356962703048826E-4</v>
      </c>
      <c r="P1818" s="12">
        <f t="shared" si="234"/>
        <v>0</v>
      </c>
      <c r="Q1818" s="14">
        <f t="shared" si="235"/>
        <v>0</v>
      </c>
    </row>
    <row r="1819" spans="1:17" x14ac:dyDescent="0.25">
      <c r="A1819" s="7" t="s">
        <v>258</v>
      </c>
      <c r="B1819" s="1">
        <v>44002</v>
      </c>
      <c r="C1819" t="s">
        <v>163</v>
      </c>
      <c r="D1819" s="12">
        <v>3247.58</v>
      </c>
      <c r="E1819" s="12">
        <v>197.03</v>
      </c>
      <c r="F1819" s="12">
        <v>46.08</v>
      </c>
      <c r="I1819" s="12">
        <v>313182.7020450696</v>
      </c>
      <c r="J1819" s="12">
        <v>3345.2</v>
      </c>
      <c r="K1819" s="14">
        <v>1.1025378852209902E-2</v>
      </c>
      <c r="L1819" s="12">
        <f t="shared" si="232"/>
        <v>3247.58</v>
      </c>
      <c r="M1819" s="14">
        <f t="shared" si="233"/>
        <v>1.0369602084640824E-2</v>
      </c>
      <c r="N1819" s="12">
        <v>255.90779999999998</v>
      </c>
      <c r="O1819" s="14">
        <v>8.4344148219405747E-4</v>
      </c>
      <c r="P1819" s="12">
        <f t="shared" si="234"/>
        <v>243.11</v>
      </c>
      <c r="Q1819" s="14">
        <f t="shared" si="235"/>
        <v>7.7625615467425931E-4</v>
      </c>
    </row>
    <row r="1820" spans="1:17" x14ac:dyDescent="0.25">
      <c r="A1820" s="7" t="s">
        <v>258</v>
      </c>
      <c r="B1820" s="1">
        <v>44002</v>
      </c>
      <c r="C1820" t="s">
        <v>164</v>
      </c>
      <c r="D1820" s="12">
        <v>1085.2</v>
      </c>
      <c r="E1820" s="12">
        <v>65.819999999999993</v>
      </c>
      <c r="F1820" s="12">
        <v>15.389999999999999</v>
      </c>
      <c r="G1820" s="12">
        <v>0.12</v>
      </c>
      <c r="I1820" s="12">
        <v>313182.7020450696</v>
      </c>
      <c r="J1820" s="12">
        <v>1543.6000000000001</v>
      </c>
      <c r="K1820" s="14">
        <v>5.087520864603374E-3</v>
      </c>
      <c r="L1820" s="12">
        <f t="shared" si="232"/>
        <v>1085.2</v>
      </c>
      <c r="M1820" s="14">
        <f t="shared" si="233"/>
        <v>3.4650700466969937E-3</v>
      </c>
      <c r="N1820" s="12">
        <v>118.08540000000002</v>
      </c>
      <c r="O1820" s="14">
        <v>3.8919534614215818E-4</v>
      </c>
      <c r="P1820" s="12">
        <f t="shared" si="234"/>
        <v>81.33</v>
      </c>
      <c r="Q1820" s="14">
        <f t="shared" si="235"/>
        <v>2.5968867204005392E-4</v>
      </c>
    </row>
    <row r="1821" spans="1:17" x14ac:dyDescent="0.25">
      <c r="A1821" s="7" t="s">
        <v>258</v>
      </c>
      <c r="B1821" s="1">
        <v>44002</v>
      </c>
      <c r="C1821" t="s">
        <v>165</v>
      </c>
      <c r="D1821" s="12">
        <v>720.84</v>
      </c>
      <c r="E1821" s="12">
        <v>44.34</v>
      </c>
      <c r="F1821" s="12">
        <v>10.37</v>
      </c>
      <c r="G1821" s="12">
        <v>0.12</v>
      </c>
      <c r="I1821" s="12">
        <v>313182.7020450696</v>
      </c>
      <c r="J1821" s="12">
        <v>517.20000000000005</v>
      </c>
      <c r="K1821" s="14">
        <v>1.7046293023923718E-3</v>
      </c>
      <c r="L1821" s="12">
        <f t="shared" si="232"/>
        <v>720.84</v>
      </c>
      <c r="M1821" s="14">
        <f t="shared" si="233"/>
        <v>2.3016596871185597E-3</v>
      </c>
      <c r="N1821" s="12">
        <v>39.565800000000003</v>
      </c>
      <c r="O1821" s="14">
        <v>1.3040414163301644E-4</v>
      </c>
      <c r="P1821" s="12">
        <f t="shared" si="234"/>
        <v>54.83</v>
      </c>
      <c r="Q1821" s="14">
        <f t="shared" si="235"/>
        <v>1.7507352622594559E-4</v>
      </c>
    </row>
    <row r="1822" spans="1:17" x14ac:dyDescent="0.25">
      <c r="A1822" s="7" t="s">
        <v>258</v>
      </c>
      <c r="B1822" s="1">
        <v>44002</v>
      </c>
      <c r="C1822" t="s">
        <v>4</v>
      </c>
      <c r="D1822" s="12">
        <v>3708.21</v>
      </c>
      <c r="E1822" s="12">
        <v>220.33</v>
      </c>
      <c r="F1822" s="12">
        <v>51.53</v>
      </c>
      <c r="G1822" s="12">
        <v>5.21</v>
      </c>
      <c r="H1822" s="12">
        <v>14.419999999999998</v>
      </c>
      <c r="I1822" s="12">
        <v>313182.7020450696</v>
      </c>
      <c r="J1822" s="12">
        <v>4785.2</v>
      </c>
      <c r="K1822" s="14">
        <v>1.5771446515483328E-2</v>
      </c>
      <c r="L1822" s="12">
        <f t="shared" si="232"/>
        <v>3708.21</v>
      </c>
      <c r="M1822" s="14">
        <f t="shared" si="233"/>
        <v>1.1840404900352248E-2</v>
      </c>
      <c r="N1822" s="12">
        <v>366.06779999999998</v>
      </c>
      <c r="O1822" s="14">
        <v>1.2065156584344745E-3</v>
      </c>
      <c r="P1822" s="12">
        <f t="shared" si="234"/>
        <v>291.49</v>
      </c>
      <c r="Q1822" s="14">
        <f t="shared" si="235"/>
        <v>9.3073467371148797E-4</v>
      </c>
    </row>
    <row r="1823" spans="1:17" x14ac:dyDescent="0.25">
      <c r="A1823" s="7" t="s">
        <v>258</v>
      </c>
      <c r="B1823" s="1">
        <v>44002</v>
      </c>
      <c r="C1823" t="s">
        <v>166</v>
      </c>
      <c r="D1823" s="12">
        <v>3763.25</v>
      </c>
      <c r="E1823" s="12">
        <v>225.39</v>
      </c>
      <c r="F1823" s="12">
        <v>52.71</v>
      </c>
      <c r="I1823" s="12">
        <v>313182.7020450696</v>
      </c>
      <c r="J1823" s="12">
        <v>3321.9999999999995</v>
      </c>
      <c r="K1823" s="14">
        <v>1.0948914428746051E-2</v>
      </c>
      <c r="L1823" s="12">
        <f t="shared" si="232"/>
        <v>3763.25</v>
      </c>
      <c r="M1823" s="14">
        <f t="shared" si="233"/>
        <v>1.2016148961695965E-2</v>
      </c>
      <c r="N1823" s="12">
        <v>254.13299999999995</v>
      </c>
      <c r="O1823" s="14">
        <v>8.3759195379907287E-4</v>
      </c>
      <c r="P1823" s="12">
        <f t="shared" si="234"/>
        <v>278.09999999999997</v>
      </c>
      <c r="Q1823" s="14">
        <f t="shared" si="235"/>
        <v>8.8798007739258552E-4</v>
      </c>
    </row>
    <row r="1824" spans="1:17" x14ac:dyDescent="0.25">
      <c r="A1824" s="7" t="s">
        <v>258</v>
      </c>
      <c r="B1824" s="1">
        <v>44002</v>
      </c>
      <c r="C1824" t="s">
        <v>6</v>
      </c>
      <c r="D1824" s="12">
        <v>28018.92</v>
      </c>
      <c r="E1824" s="12">
        <v>1669.1999999999998</v>
      </c>
      <c r="F1824" s="12">
        <v>390.36999999999983</v>
      </c>
      <c r="G1824" s="12">
        <v>22.990000000000002</v>
      </c>
      <c r="H1824" s="12">
        <v>55.37</v>
      </c>
      <c r="I1824" s="12">
        <v>313182.7020450696</v>
      </c>
      <c r="J1824" s="12">
        <v>23806.799999999996</v>
      </c>
      <c r="K1824" s="14">
        <v>7.8464363643067886E-2</v>
      </c>
      <c r="L1824" s="12">
        <f t="shared" si="232"/>
        <v>28018.92</v>
      </c>
      <c r="M1824" s="14">
        <f t="shared" si="233"/>
        <v>8.9465094390710764E-2</v>
      </c>
      <c r="N1824" s="12">
        <v>1821.2201999999995</v>
      </c>
      <c r="O1824" s="14">
        <v>6.002523818694692E-3</v>
      </c>
      <c r="P1824" s="12">
        <f t="shared" si="234"/>
        <v>2137.9299999999994</v>
      </c>
      <c r="Q1824" s="14">
        <f t="shared" si="235"/>
        <v>6.8264625920889249E-3</v>
      </c>
    </row>
    <row r="1825" spans="1:17" x14ac:dyDescent="0.25">
      <c r="A1825" s="7" t="s">
        <v>258</v>
      </c>
      <c r="B1825" s="1">
        <v>44002</v>
      </c>
      <c r="C1825" t="s">
        <v>7</v>
      </c>
      <c r="D1825" s="12">
        <v>5480.23</v>
      </c>
      <c r="E1825" s="12">
        <v>331.68</v>
      </c>
      <c r="F1825" s="12">
        <v>77.570000000000007</v>
      </c>
      <c r="G1825" s="12">
        <v>11.85</v>
      </c>
      <c r="H1825" s="12">
        <v>31.689999999999998</v>
      </c>
      <c r="I1825" s="12">
        <v>313182.7020450696</v>
      </c>
      <c r="J1825" s="12">
        <v>4409.5999999999995</v>
      </c>
      <c r="K1825" s="14">
        <v>1.4533513866646175E-2</v>
      </c>
      <c r="L1825" s="12">
        <f t="shared" si="232"/>
        <v>5480.23</v>
      </c>
      <c r="M1825" s="14">
        <f t="shared" si="233"/>
        <v>1.7498507945088705E-2</v>
      </c>
      <c r="N1825" s="12">
        <v>337.33440000000007</v>
      </c>
      <c r="O1825" s="14">
        <v>1.1118138107984326E-3</v>
      </c>
      <c r="P1825" s="12">
        <f t="shared" si="234"/>
        <v>452.79</v>
      </c>
      <c r="Q1825" s="14">
        <f t="shared" si="235"/>
        <v>1.4457695046479284E-3</v>
      </c>
    </row>
    <row r="1826" spans="1:17" x14ac:dyDescent="0.25">
      <c r="A1826" s="7" t="s">
        <v>258</v>
      </c>
      <c r="B1826" s="1">
        <v>44002</v>
      </c>
      <c r="C1826" t="s">
        <v>167</v>
      </c>
      <c r="D1826" s="12">
        <v>5274.3099999999995</v>
      </c>
      <c r="E1826" s="12">
        <v>303.90000000000003</v>
      </c>
      <c r="F1826" s="12">
        <v>71.08</v>
      </c>
      <c r="G1826" s="12">
        <v>10.5</v>
      </c>
      <c r="H1826" s="12">
        <v>13.21</v>
      </c>
      <c r="I1826" s="12">
        <v>313182.7020450696</v>
      </c>
      <c r="J1826" s="12">
        <v>4683.5999999999995</v>
      </c>
      <c r="K1826" s="14">
        <v>1.5436585074796812E-2</v>
      </c>
      <c r="L1826" s="12">
        <f t="shared" si="232"/>
        <v>5274.3099999999995</v>
      </c>
      <c r="M1826" s="14">
        <f t="shared" si="233"/>
        <v>1.684100036674753E-2</v>
      </c>
      <c r="N1826" s="12">
        <v>358.29540000000003</v>
      </c>
      <c r="O1826" s="14">
        <v>1.1808987582219562E-3</v>
      </c>
      <c r="P1826" s="12">
        <f t="shared" si="234"/>
        <v>398.69</v>
      </c>
      <c r="Q1826" s="14">
        <f t="shared" si="235"/>
        <v>1.2730268862123336E-3</v>
      </c>
    </row>
    <row r="1827" spans="1:17" x14ac:dyDescent="0.25">
      <c r="A1827" s="7" t="s">
        <v>258</v>
      </c>
      <c r="B1827" s="1">
        <v>44002</v>
      </c>
      <c r="C1827" t="s">
        <v>168</v>
      </c>
      <c r="D1827" s="12">
        <v>3313.13</v>
      </c>
      <c r="E1827" s="12">
        <v>197.85000000000002</v>
      </c>
      <c r="F1827" s="12">
        <v>46.27</v>
      </c>
      <c r="I1827" s="12">
        <v>313182.7020450696</v>
      </c>
      <c r="J1827" s="12">
        <v>3274.3999999999996</v>
      </c>
      <c r="K1827" s="14">
        <v>1.0792030525432292E-2</v>
      </c>
      <c r="L1827" s="12">
        <f t="shared" si="232"/>
        <v>3313.13</v>
      </c>
      <c r="M1827" s="14">
        <f t="shared" si="233"/>
        <v>1.0578904832116855E-2</v>
      </c>
      <c r="N1827" s="12">
        <v>250.49159999999998</v>
      </c>
      <c r="O1827" s="14">
        <v>8.2559033519557037E-4</v>
      </c>
      <c r="P1827" s="12">
        <f t="shared" si="234"/>
        <v>244.12000000000003</v>
      </c>
      <c r="Q1827" s="14">
        <f t="shared" si="235"/>
        <v>7.7948110928830654E-4</v>
      </c>
    </row>
    <row r="1828" spans="1:17" x14ac:dyDescent="0.25">
      <c r="A1828" s="7" t="s">
        <v>258</v>
      </c>
      <c r="B1828" s="1">
        <v>44002</v>
      </c>
      <c r="C1828" t="s">
        <v>169</v>
      </c>
      <c r="D1828" s="12">
        <v>1736.53</v>
      </c>
      <c r="E1828" s="12">
        <v>107.22</v>
      </c>
      <c r="F1828" s="12">
        <v>25.08</v>
      </c>
      <c r="I1828" s="12">
        <v>313182.7020450696</v>
      </c>
      <c r="J1828" s="12">
        <v>850.80000000000018</v>
      </c>
      <c r="K1828" s="14">
        <v>2.8041349777173825E-3</v>
      </c>
      <c r="L1828" s="12">
        <f t="shared" si="232"/>
        <v>1736.53</v>
      </c>
      <c r="M1828" s="14">
        <f t="shared" si="233"/>
        <v>5.5447826098329617E-3</v>
      </c>
      <c r="N1828" s="12">
        <v>65.086200000000005</v>
      </c>
      <c r="O1828" s="14">
        <v>2.1451632579537973E-4</v>
      </c>
      <c r="P1828" s="12">
        <f t="shared" si="234"/>
        <v>132.30000000000001</v>
      </c>
      <c r="Q1828" s="14">
        <f t="shared" si="235"/>
        <v>4.2243712419647283E-4</v>
      </c>
    </row>
    <row r="1829" spans="1:17" x14ac:dyDescent="0.25">
      <c r="A1829" s="7" t="s">
        <v>258</v>
      </c>
      <c r="B1829" s="1">
        <v>44002</v>
      </c>
      <c r="C1829" t="s">
        <v>170</v>
      </c>
      <c r="I1829" s="12">
        <v>313182.7020450696</v>
      </c>
      <c r="J1829" s="12">
        <v>764.40000000000009</v>
      </c>
      <c r="K1829" s="14">
        <v>2.5193709179209766E-3</v>
      </c>
      <c r="L1829" s="12">
        <f t="shared" si="232"/>
        <v>0</v>
      </c>
      <c r="M1829" s="14">
        <f t="shared" si="233"/>
        <v>0</v>
      </c>
      <c r="N1829" s="12">
        <v>58.476600000000012</v>
      </c>
      <c r="O1829" s="14">
        <v>1.9273187522095473E-4</v>
      </c>
      <c r="P1829" s="12">
        <f t="shared" si="234"/>
        <v>0</v>
      </c>
      <c r="Q1829" s="14">
        <f t="shared" si="235"/>
        <v>0</v>
      </c>
    </row>
    <row r="1830" spans="1:17" x14ac:dyDescent="0.25">
      <c r="A1830" s="7" t="s">
        <v>258</v>
      </c>
      <c r="B1830" s="1">
        <v>44002</v>
      </c>
      <c r="C1830" t="s">
        <v>11</v>
      </c>
      <c r="D1830" s="12">
        <v>1051.25</v>
      </c>
      <c r="E1830" s="12">
        <v>62.77</v>
      </c>
      <c r="F1830" s="12">
        <v>14.68</v>
      </c>
      <c r="I1830" s="12">
        <v>313182.7020450696</v>
      </c>
      <c r="J1830" s="12">
        <v>1341.6000000000001</v>
      </c>
      <c r="K1830" s="14">
        <v>4.4217530396164079E-3</v>
      </c>
      <c r="L1830" s="12">
        <f t="shared" si="232"/>
        <v>1051.25</v>
      </c>
      <c r="M1830" s="14">
        <f t="shared" si="233"/>
        <v>3.3566668693238246E-3</v>
      </c>
      <c r="N1830" s="12">
        <v>102.6324</v>
      </c>
      <c r="O1830" s="14">
        <v>3.3826410753065518E-4</v>
      </c>
      <c r="P1830" s="12">
        <f t="shared" si="234"/>
        <v>77.45</v>
      </c>
      <c r="Q1830" s="14">
        <f t="shared" si="235"/>
        <v>2.4729973748312034E-4</v>
      </c>
    </row>
    <row r="1831" spans="1:17" x14ac:dyDescent="0.25">
      <c r="A1831" s="7" t="s">
        <v>260</v>
      </c>
      <c r="B1831" s="1">
        <v>44009</v>
      </c>
      <c r="C1831" t="s">
        <v>2</v>
      </c>
      <c r="D1831" s="12">
        <v>11214.589999999998</v>
      </c>
      <c r="E1831" s="12">
        <v>396.07</v>
      </c>
      <c r="F1831" s="12">
        <v>159.52999999999997</v>
      </c>
      <c r="G1831" s="12">
        <v>5.19</v>
      </c>
      <c r="H1831" s="12">
        <v>13.85</v>
      </c>
      <c r="I1831" s="12">
        <v>424057.90439002984</v>
      </c>
      <c r="J1831" s="12">
        <v>12124</v>
      </c>
      <c r="K1831" s="14">
        <v>3.9959253020504862E-2</v>
      </c>
      <c r="L1831" s="12">
        <f t="shared" ref="L1831:L1852" si="236">+D1831</f>
        <v>11214.589999999998</v>
      </c>
      <c r="M1831" s="14">
        <f t="shared" ref="M1831:M1852" si="237">+L1831/$I1831</f>
        <v>2.6445893081821464E-2</v>
      </c>
      <c r="N1831" s="12">
        <v>927.4860000000001</v>
      </c>
      <c r="O1831" s="14">
        <v>3.0568828560686222E-3</v>
      </c>
      <c r="P1831" s="12">
        <f t="shared" ref="P1831:P1852" si="238">+SUM(E1831:H1831)</f>
        <v>574.64</v>
      </c>
      <c r="Q1831" s="14">
        <f t="shared" ref="Q1831:Q1852" si="239">+P1831/$I1831</f>
        <v>1.3550979572626274E-3</v>
      </c>
    </row>
    <row r="1832" spans="1:17" x14ac:dyDescent="0.25">
      <c r="A1832" s="7" t="s">
        <v>260</v>
      </c>
      <c r="B1832" s="1">
        <v>44009</v>
      </c>
      <c r="C1832" t="s">
        <v>154</v>
      </c>
      <c r="D1832" s="12">
        <v>1558</v>
      </c>
      <c r="E1832" s="12">
        <v>94.97</v>
      </c>
      <c r="F1832" s="12">
        <v>22.21</v>
      </c>
      <c r="I1832" s="12">
        <v>424057.90439002984</v>
      </c>
      <c r="J1832" s="12">
        <v>1604.8</v>
      </c>
      <c r="K1832" s="14">
        <v>5.289228740292494E-3</v>
      </c>
      <c r="L1832" s="12">
        <f t="shared" si="236"/>
        <v>1558</v>
      </c>
      <c r="M1832" s="14">
        <f t="shared" si="237"/>
        <v>3.6740265512584811E-3</v>
      </c>
      <c r="N1832" s="12">
        <v>122.76719999999999</v>
      </c>
      <c r="O1832" s="14">
        <v>4.0462599863237578E-4</v>
      </c>
      <c r="P1832" s="12">
        <f t="shared" si="238"/>
        <v>117.18</v>
      </c>
      <c r="Q1832" s="14">
        <f t="shared" si="239"/>
        <v>2.7633018695537152E-4</v>
      </c>
    </row>
    <row r="1833" spans="1:17" x14ac:dyDescent="0.25">
      <c r="A1833" s="7" t="s">
        <v>260</v>
      </c>
      <c r="B1833" s="1">
        <v>44009</v>
      </c>
      <c r="C1833" t="s">
        <v>155</v>
      </c>
      <c r="D1833" s="12">
        <v>1978</v>
      </c>
      <c r="E1833" s="12">
        <v>117.99000000000001</v>
      </c>
      <c r="F1833" s="12">
        <v>27.59</v>
      </c>
      <c r="I1833" s="12">
        <v>424057.90439002984</v>
      </c>
      <c r="J1833" s="12">
        <v>3042</v>
      </c>
      <c r="K1833" s="14">
        <v>1.0026067938665109E-2</v>
      </c>
      <c r="L1833" s="12">
        <f t="shared" si="236"/>
        <v>1978</v>
      </c>
      <c r="M1833" s="14">
        <f t="shared" si="237"/>
        <v>4.6644573288762998E-3</v>
      </c>
      <c r="N1833" s="12">
        <v>232.71299999999999</v>
      </c>
      <c r="O1833" s="14">
        <v>7.6699419730788087E-4</v>
      </c>
      <c r="P1833" s="12">
        <f t="shared" si="238"/>
        <v>145.58000000000001</v>
      </c>
      <c r="Q1833" s="14">
        <f t="shared" si="239"/>
        <v>3.433021728704812E-4</v>
      </c>
    </row>
    <row r="1834" spans="1:17" x14ac:dyDescent="0.25">
      <c r="A1834" s="7" t="s">
        <v>260</v>
      </c>
      <c r="B1834" s="1">
        <v>44009</v>
      </c>
      <c r="C1834" t="s">
        <v>156</v>
      </c>
      <c r="D1834" s="12">
        <v>1861.43</v>
      </c>
      <c r="E1834" s="12">
        <v>105.28999999999999</v>
      </c>
      <c r="F1834" s="12">
        <v>24.63</v>
      </c>
      <c r="I1834" s="12">
        <v>424057.90439002984</v>
      </c>
      <c r="J1834" s="12">
        <v>2597.1999999999998</v>
      </c>
      <c r="K1834" s="14">
        <v>8.5600603715650959E-3</v>
      </c>
      <c r="L1834" s="12">
        <f t="shared" si="236"/>
        <v>1861.43</v>
      </c>
      <c r="M1834" s="14">
        <f t="shared" si="237"/>
        <v>4.3895656247169923E-3</v>
      </c>
      <c r="N1834" s="12">
        <v>198.6858</v>
      </c>
      <c r="O1834" s="14">
        <v>6.5484461842472985E-4</v>
      </c>
      <c r="P1834" s="12">
        <f t="shared" si="238"/>
        <v>129.91999999999999</v>
      </c>
      <c r="Q1834" s="14">
        <f t="shared" si="239"/>
        <v>3.0637325387644534E-4</v>
      </c>
    </row>
    <row r="1835" spans="1:17" x14ac:dyDescent="0.25">
      <c r="A1835" s="7" t="s">
        <v>260</v>
      </c>
      <c r="B1835" s="1">
        <v>44009</v>
      </c>
      <c r="C1835" t="s">
        <v>157</v>
      </c>
      <c r="D1835" s="12">
        <v>4578.2000000000007</v>
      </c>
      <c r="E1835" s="12">
        <v>269.04999999999995</v>
      </c>
      <c r="F1835" s="12">
        <v>62.93</v>
      </c>
      <c r="I1835" s="12">
        <v>424057.90439002984</v>
      </c>
      <c r="J1835" s="12">
        <v>6787.2</v>
      </c>
      <c r="K1835" s="14">
        <v>2.2369798919562076E-2</v>
      </c>
      <c r="L1835" s="12">
        <f t="shared" si="236"/>
        <v>4578.2000000000007</v>
      </c>
      <c r="M1835" s="14">
        <f t="shared" si="237"/>
        <v>1.0796167109737857E-2</v>
      </c>
      <c r="N1835" s="12">
        <v>519.22079999999994</v>
      </c>
      <c r="O1835" s="14">
        <v>1.7112896173464985E-3</v>
      </c>
      <c r="P1835" s="12">
        <f t="shared" si="238"/>
        <v>331.97999999999996</v>
      </c>
      <c r="Q1835" s="14">
        <f t="shared" si="239"/>
        <v>7.8286478465134171E-4</v>
      </c>
    </row>
    <row r="1836" spans="1:17" x14ac:dyDescent="0.25">
      <c r="A1836" s="7" t="s">
        <v>260</v>
      </c>
      <c r="B1836" s="1">
        <v>44009</v>
      </c>
      <c r="C1836" t="s">
        <v>158</v>
      </c>
      <c r="I1836" s="12">
        <v>424057.90439002984</v>
      </c>
      <c r="J1836" s="12">
        <v>1016.8000000000001</v>
      </c>
      <c r="K1836" s="14">
        <v>3.3512511111225131E-3</v>
      </c>
      <c r="L1836" s="12">
        <f t="shared" si="236"/>
        <v>0</v>
      </c>
      <c r="M1836" s="14">
        <f t="shared" si="237"/>
        <v>0</v>
      </c>
      <c r="N1836" s="12">
        <v>77.785200000000003</v>
      </c>
      <c r="O1836" s="14">
        <v>2.5637071000087224E-4</v>
      </c>
      <c r="P1836" s="12">
        <f t="shared" si="238"/>
        <v>0</v>
      </c>
      <c r="Q1836" s="14">
        <f t="shared" si="239"/>
        <v>0</v>
      </c>
    </row>
    <row r="1837" spans="1:17" x14ac:dyDescent="0.25">
      <c r="A1837" s="7" t="s">
        <v>260</v>
      </c>
      <c r="B1837" s="1">
        <v>44009</v>
      </c>
      <c r="C1837" t="s">
        <v>159</v>
      </c>
      <c r="D1837" s="12">
        <v>4368.9399999999996</v>
      </c>
      <c r="E1837" s="12">
        <v>247.26999999999998</v>
      </c>
      <c r="F1837" s="12">
        <v>57.83</v>
      </c>
      <c r="I1837" s="12">
        <v>424057.90439002984</v>
      </c>
      <c r="J1837" s="12">
        <v>3490.3999999999996</v>
      </c>
      <c r="K1837" s="14">
        <v>1.1503940674923305E-2</v>
      </c>
      <c r="L1837" s="12">
        <f t="shared" si="236"/>
        <v>4368.9399999999996</v>
      </c>
      <c r="M1837" s="14">
        <f t="shared" si="237"/>
        <v>1.0302696765632367E-2</v>
      </c>
      <c r="N1837" s="12">
        <v>267.01560000000001</v>
      </c>
      <c r="O1837" s="14">
        <v>8.8005146163163295E-4</v>
      </c>
      <c r="P1837" s="12">
        <f t="shared" si="238"/>
        <v>305.09999999999997</v>
      </c>
      <c r="Q1837" s="14">
        <f t="shared" si="239"/>
        <v>7.1947721488380134E-4</v>
      </c>
    </row>
    <row r="1838" spans="1:17" x14ac:dyDescent="0.25">
      <c r="A1838" s="7" t="s">
        <v>260</v>
      </c>
      <c r="B1838" s="1">
        <v>44009</v>
      </c>
      <c r="C1838" t="s">
        <v>160</v>
      </c>
      <c r="D1838" s="12">
        <v>1009.63</v>
      </c>
      <c r="E1838" s="12">
        <v>60.5</v>
      </c>
      <c r="F1838" s="12">
        <v>14.15</v>
      </c>
      <c r="I1838" s="12">
        <v>424057.90439002984</v>
      </c>
      <c r="J1838" s="12">
        <v>850.80000000000018</v>
      </c>
      <c r="K1838" s="14">
        <v>2.8041349777173825E-3</v>
      </c>
      <c r="L1838" s="12">
        <f t="shared" si="236"/>
        <v>1009.63</v>
      </c>
      <c r="M1838" s="14">
        <f t="shared" si="237"/>
        <v>2.3808776809673298E-3</v>
      </c>
      <c r="N1838" s="12">
        <v>65.086200000000005</v>
      </c>
      <c r="O1838" s="14">
        <v>2.1451632579537973E-4</v>
      </c>
      <c r="P1838" s="12">
        <f t="shared" si="238"/>
        <v>74.650000000000006</v>
      </c>
      <c r="Q1838" s="14">
        <f t="shared" si="239"/>
        <v>1.7603727987897667E-4</v>
      </c>
    </row>
    <row r="1839" spans="1:17" x14ac:dyDescent="0.25">
      <c r="A1839" s="7" t="s">
        <v>260</v>
      </c>
      <c r="B1839" s="1">
        <v>44009</v>
      </c>
      <c r="C1839" t="s">
        <v>161</v>
      </c>
      <c r="D1839" s="12">
        <v>943</v>
      </c>
      <c r="E1839" s="12">
        <v>58.47</v>
      </c>
      <c r="F1839" s="12">
        <v>13.67</v>
      </c>
      <c r="I1839" s="12">
        <v>424057.90439002984</v>
      </c>
      <c r="J1839" s="12">
        <v>731.60000000000014</v>
      </c>
      <c r="K1839" s="14">
        <v>2.4112660433686377E-3</v>
      </c>
      <c r="L1839" s="12">
        <f t="shared" si="236"/>
        <v>943</v>
      </c>
      <c r="M1839" s="14">
        <f t="shared" si="237"/>
        <v>2.2237529126038174E-3</v>
      </c>
      <c r="N1839" s="12">
        <v>55.967400000000012</v>
      </c>
      <c r="O1839" s="14">
        <v>1.8446185231770079E-4</v>
      </c>
      <c r="P1839" s="12">
        <f t="shared" si="238"/>
        <v>72.14</v>
      </c>
      <c r="Q1839" s="14">
        <f t="shared" si="239"/>
        <v>1.7011827689845111E-4</v>
      </c>
    </row>
    <row r="1840" spans="1:17" x14ac:dyDescent="0.25">
      <c r="A1840" s="7" t="s">
        <v>260</v>
      </c>
      <c r="B1840" s="1">
        <v>44009</v>
      </c>
      <c r="C1840" t="s">
        <v>162</v>
      </c>
      <c r="I1840" s="12">
        <v>424057.90439002984</v>
      </c>
      <c r="J1840" s="12">
        <v>688.40000000000009</v>
      </c>
      <c r="K1840" s="14">
        <v>2.2688840134704345E-3</v>
      </c>
      <c r="L1840" s="12">
        <f t="shared" si="236"/>
        <v>0</v>
      </c>
      <c r="M1840" s="14">
        <f t="shared" si="237"/>
        <v>0</v>
      </c>
      <c r="N1840" s="12">
        <v>52.662600000000005</v>
      </c>
      <c r="O1840" s="14">
        <v>1.7356962703048826E-4</v>
      </c>
      <c r="P1840" s="12">
        <f t="shared" si="238"/>
        <v>0</v>
      </c>
      <c r="Q1840" s="14">
        <f t="shared" si="239"/>
        <v>0</v>
      </c>
    </row>
    <row r="1841" spans="1:17" x14ac:dyDescent="0.25">
      <c r="A1841" s="7" t="s">
        <v>260</v>
      </c>
      <c r="B1841" s="1">
        <v>44009</v>
      </c>
      <c r="C1841" t="s">
        <v>163</v>
      </c>
      <c r="D1841" s="12">
        <v>3247.58</v>
      </c>
      <c r="E1841" s="12">
        <v>197.03</v>
      </c>
      <c r="F1841" s="12">
        <v>46.08</v>
      </c>
      <c r="I1841" s="12">
        <v>424057.90439002984</v>
      </c>
      <c r="J1841" s="12">
        <v>3345.2</v>
      </c>
      <c r="K1841" s="14">
        <v>1.1025378852209902E-2</v>
      </c>
      <c r="L1841" s="12">
        <f t="shared" si="236"/>
        <v>3247.58</v>
      </c>
      <c r="M1841" s="14">
        <f t="shared" si="237"/>
        <v>7.6583409161335159E-3</v>
      </c>
      <c r="N1841" s="12">
        <v>255.90779999999998</v>
      </c>
      <c r="O1841" s="14">
        <v>8.4344148219405747E-4</v>
      </c>
      <c r="P1841" s="12">
        <f t="shared" si="238"/>
        <v>243.11</v>
      </c>
      <c r="Q1841" s="14">
        <f t="shared" si="239"/>
        <v>5.7329434844444757E-4</v>
      </c>
    </row>
    <row r="1842" spans="1:17" x14ac:dyDescent="0.25">
      <c r="A1842" s="7" t="s">
        <v>260</v>
      </c>
      <c r="B1842" s="1">
        <v>44009</v>
      </c>
      <c r="C1842" t="s">
        <v>164</v>
      </c>
      <c r="D1842" s="12">
        <v>844</v>
      </c>
      <c r="E1842" s="12">
        <v>50.86</v>
      </c>
      <c r="F1842" s="12">
        <v>11.899999999999999</v>
      </c>
      <c r="G1842" s="12">
        <v>0.12</v>
      </c>
      <c r="I1842" s="12">
        <v>424057.90439002984</v>
      </c>
      <c r="J1842" s="12">
        <v>1543.6000000000001</v>
      </c>
      <c r="K1842" s="14">
        <v>5.087520864603374E-3</v>
      </c>
      <c r="L1842" s="12">
        <f t="shared" si="236"/>
        <v>844</v>
      </c>
      <c r="M1842" s="14">
        <f t="shared" si="237"/>
        <v>1.9902942293081888E-3</v>
      </c>
      <c r="N1842" s="12">
        <v>118.08540000000002</v>
      </c>
      <c r="O1842" s="14">
        <v>3.8919534614215818E-4</v>
      </c>
      <c r="P1842" s="12">
        <f t="shared" si="238"/>
        <v>62.879999999999995</v>
      </c>
      <c r="Q1842" s="14">
        <f t="shared" si="239"/>
        <v>1.4828163642049633E-4</v>
      </c>
    </row>
    <row r="1843" spans="1:17" x14ac:dyDescent="0.25">
      <c r="A1843" s="7" t="s">
        <v>260</v>
      </c>
      <c r="B1843" s="1">
        <v>44009</v>
      </c>
      <c r="C1843" t="s">
        <v>165</v>
      </c>
      <c r="D1843" s="12">
        <v>607.89</v>
      </c>
      <c r="E1843" s="12">
        <v>37.340000000000003</v>
      </c>
      <c r="F1843" s="12">
        <v>8.7299999999999986</v>
      </c>
      <c r="G1843" s="12">
        <v>0.12</v>
      </c>
      <c r="I1843" s="12">
        <v>424057.90439002984</v>
      </c>
      <c r="J1843" s="12">
        <v>517.20000000000005</v>
      </c>
      <c r="K1843" s="14">
        <v>1.7046293023923718E-3</v>
      </c>
      <c r="L1843" s="12">
        <f t="shared" si="236"/>
        <v>607.89</v>
      </c>
      <c r="M1843" s="14">
        <f t="shared" si="237"/>
        <v>1.4335070604907048E-3</v>
      </c>
      <c r="N1843" s="12">
        <v>39.565800000000003</v>
      </c>
      <c r="O1843" s="14">
        <v>1.3040414163301644E-4</v>
      </c>
      <c r="P1843" s="12">
        <f t="shared" si="238"/>
        <v>46.19</v>
      </c>
      <c r="Q1843" s="14">
        <f t="shared" si="239"/>
        <v>1.0892380385277871E-4</v>
      </c>
    </row>
    <row r="1844" spans="1:17" x14ac:dyDescent="0.25">
      <c r="A1844" s="7" t="s">
        <v>260</v>
      </c>
      <c r="B1844" s="1">
        <v>44009</v>
      </c>
      <c r="C1844" t="s">
        <v>4</v>
      </c>
      <c r="D1844" s="12">
        <v>3175.57</v>
      </c>
      <c r="E1844" s="12">
        <v>187.31</v>
      </c>
      <c r="F1844" s="12">
        <v>43.81</v>
      </c>
      <c r="G1844" s="12">
        <v>4.41</v>
      </c>
      <c r="H1844" s="12">
        <v>8.07</v>
      </c>
      <c r="I1844" s="12">
        <v>424057.90439002984</v>
      </c>
      <c r="J1844" s="12">
        <v>4785.2</v>
      </c>
      <c r="K1844" s="14">
        <v>1.5771446515483328E-2</v>
      </c>
      <c r="L1844" s="12">
        <f t="shared" si="236"/>
        <v>3175.57</v>
      </c>
      <c r="M1844" s="14">
        <f t="shared" si="237"/>
        <v>7.4885292011424229E-3</v>
      </c>
      <c r="N1844" s="12">
        <v>366.06779999999998</v>
      </c>
      <c r="O1844" s="14">
        <v>1.2065156584344745E-3</v>
      </c>
      <c r="P1844" s="12">
        <f t="shared" si="238"/>
        <v>243.6</v>
      </c>
      <c r="Q1844" s="14">
        <f t="shared" si="239"/>
        <v>5.74449851018335E-4</v>
      </c>
    </row>
    <row r="1845" spans="1:17" x14ac:dyDescent="0.25">
      <c r="A1845" s="7" t="s">
        <v>260</v>
      </c>
      <c r="B1845" s="1">
        <v>44009</v>
      </c>
      <c r="C1845" t="s">
        <v>166</v>
      </c>
      <c r="D1845" s="12">
        <v>3978.49</v>
      </c>
      <c r="E1845" s="12">
        <v>238.73000000000002</v>
      </c>
      <c r="F1845" s="12">
        <v>55.83</v>
      </c>
      <c r="G1845" s="12">
        <v>3.12</v>
      </c>
      <c r="H1845" s="12">
        <v>8.32</v>
      </c>
      <c r="I1845" s="12">
        <v>424057.90439002984</v>
      </c>
      <c r="J1845" s="12">
        <v>3321.9999999999995</v>
      </c>
      <c r="K1845" s="14">
        <v>1.0948914428746051E-2</v>
      </c>
      <c r="L1845" s="12">
        <f t="shared" si="236"/>
        <v>3978.49</v>
      </c>
      <c r="M1845" s="14">
        <f t="shared" si="237"/>
        <v>9.3819498677255152E-3</v>
      </c>
      <c r="N1845" s="12">
        <v>254.13299999999995</v>
      </c>
      <c r="O1845" s="14">
        <v>8.3759195379907287E-4</v>
      </c>
      <c r="P1845" s="12">
        <f t="shared" si="238"/>
        <v>306</v>
      </c>
      <c r="Q1845" s="14">
        <f t="shared" si="239"/>
        <v>7.2159956655012524E-4</v>
      </c>
    </row>
    <row r="1846" spans="1:17" x14ac:dyDescent="0.25">
      <c r="A1846" s="7" t="s">
        <v>260</v>
      </c>
      <c r="B1846" s="1">
        <v>44009</v>
      </c>
      <c r="C1846" t="s">
        <v>6</v>
      </c>
      <c r="D1846" s="12">
        <v>23839.029999999995</v>
      </c>
      <c r="E1846" s="12">
        <v>1407.14</v>
      </c>
      <c r="F1846" s="12">
        <v>329.11</v>
      </c>
      <c r="G1846" s="12">
        <v>21.68</v>
      </c>
      <c r="H1846" s="12">
        <v>56.91</v>
      </c>
      <c r="I1846" s="12">
        <v>424057.90439002984</v>
      </c>
      <c r="J1846" s="12">
        <v>23806.799999999996</v>
      </c>
      <c r="K1846" s="14">
        <v>7.8464363643067886E-2</v>
      </c>
      <c r="L1846" s="12">
        <f t="shared" si="236"/>
        <v>23839.029999999995</v>
      </c>
      <c r="M1846" s="14">
        <f t="shared" si="237"/>
        <v>5.6216450048939312E-2</v>
      </c>
      <c r="N1846" s="12">
        <v>1821.2201999999995</v>
      </c>
      <c r="O1846" s="14">
        <v>6.002523818694692E-3</v>
      </c>
      <c r="P1846" s="12">
        <f t="shared" si="238"/>
        <v>1814.8400000000001</v>
      </c>
      <c r="Q1846" s="14">
        <f t="shared" si="239"/>
        <v>4.2796985534569593E-3</v>
      </c>
    </row>
    <row r="1847" spans="1:17" x14ac:dyDescent="0.25">
      <c r="A1847" s="7" t="s">
        <v>260</v>
      </c>
      <c r="B1847" s="1">
        <v>44009</v>
      </c>
      <c r="C1847" t="s">
        <v>7</v>
      </c>
      <c r="D1847" s="12">
        <v>4863.8900000000003</v>
      </c>
      <c r="E1847" s="12">
        <v>293.84000000000003</v>
      </c>
      <c r="F1847" s="12">
        <v>68.73</v>
      </c>
      <c r="G1847" s="12">
        <v>11.06</v>
      </c>
      <c r="H1847" s="12">
        <v>29.509999999999998</v>
      </c>
      <c r="I1847" s="12">
        <v>424057.90439002984</v>
      </c>
      <c r="J1847" s="12">
        <v>4409.5999999999995</v>
      </c>
      <c r="K1847" s="14">
        <v>1.4533513866646175E-2</v>
      </c>
      <c r="L1847" s="12">
        <f t="shared" si="236"/>
        <v>4863.8900000000003</v>
      </c>
      <c r="M1847" s="14">
        <f t="shared" si="237"/>
        <v>1.1469872273684605E-2</v>
      </c>
      <c r="N1847" s="12">
        <v>337.33440000000007</v>
      </c>
      <c r="O1847" s="14">
        <v>1.1118138107984326E-3</v>
      </c>
      <c r="P1847" s="12">
        <f t="shared" si="238"/>
        <v>403.14000000000004</v>
      </c>
      <c r="Q1847" s="14">
        <f t="shared" si="239"/>
        <v>9.506720564020181E-4</v>
      </c>
    </row>
    <row r="1848" spans="1:17" x14ac:dyDescent="0.25">
      <c r="A1848" s="7" t="s">
        <v>260</v>
      </c>
      <c r="B1848" s="1">
        <v>44009</v>
      </c>
      <c r="C1848" t="s">
        <v>167</v>
      </c>
      <c r="D1848" s="12">
        <v>4860.58</v>
      </c>
      <c r="E1848" s="12">
        <v>278.25</v>
      </c>
      <c r="F1848" s="12">
        <v>65.08</v>
      </c>
      <c r="G1848" s="12">
        <v>6.04</v>
      </c>
      <c r="H1848" s="12">
        <v>1.1299999999999999</v>
      </c>
      <c r="I1848" s="12">
        <v>424057.90439002984</v>
      </c>
      <c r="J1848" s="12">
        <v>4683.5999999999995</v>
      </c>
      <c r="K1848" s="14">
        <v>1.5436585074796812E-2</v>
      </c>
      <c r="L1848" s="12">
        <f t="shared" si="236"/>
        <v>4860.58</v>
      </c>
      <c r="M1848" s="14">
        <f t="shared" si="237"/>
        <v>1.1462066735889568E-2</v>
      </c>
      <c r="N1848" s="12">
        <v>358.29540000000003</v>
      </c>
      <c r="O1848" s="14">
        <v>1.1808987582219562E-3</v>
      </c>
      <c r="P1848" s="12">
        <f t="shared" si="238"/>
        <v>350.5</v>
      </c>
      <c r="Q1848" s="14">
        <f t="shared" si="239"/>
        <v>8.2653806560725133E-4</v>
      </c>
    </row>
    <row r="1849" spans="1:17" x14ac:dyDescent="0.25">
      <c r="A1849" s="7" t="s">
        <v>260</v>
      </c>
      <c r="B1849" s="1">
        <v>44009</v>
      </c>
      <c r="C1849" t="s">
        <v>168</v>
      </c>
      <c r="D1849" s="12">
        <v>3112.67</v>
      </c>
      <c r="E1849" s="12">
        <v>185.42000000000002</v>
      </c>
      <c r="F1849" s="12">
        <v>43.370000000000005</v>
      </c>
      <c r="G1849" s="12">
        <v>3.12</v>
      </c>
      <c r="H1849" s="12">
        <v>8.32</v>
      </c>
      <c r="I1849" s="12">
        <v>424057.90439002984</v>
      </c>
      <c r="J1849" s="12">
        <v>3274.3999999999996</v>
      </c>
      <c r="K1849" s="14">
        <v>1.0792030525432292E-2</v>
      </c>
      <c r="L1849" s="12">
        <f t="shared" si="236"/>
        <v>3112.67</v>
      </c>
      <c r="M1849" s="14">
        <f t="shared" si="237"/>
        <v>7.3402004013515638E-3</v>
      </c>
      <c r="N1849" s="12">
        <v>250.49159999999998</v>
      </c>
      <c r="O1849" s="14">
        <v>8.2559033519557037E-4</v>
      </c>
      <c r="P1849" s="12">
        <f t="shared" si="238"/>
        <v>240.23000000000002</v>
      </c>
      <c r="Q1849" s="14">
        <f t="shared" si="239"/>
        <v>5.6650282311221118E-4</v>
      </c>
    </row>
    <row r="1850" spans="1:17" x14ac:dyDescent="0.25">
      <c r="A1850" s="7" t="s">
        <v>260</v>
      </c>
      <c r="B1850" s="1">
        <v>44009</v>
      </c>
      <c r="C1850" t="s">
        <v>169</v>
      </c>
      <c r="D1850" s="12">
        <v>2132.63</v>
      </c>
      <c r="E1850" s="12">
        <v>131.78</v>
      </c>
      <c r="F1850" s="12">
        <v>30.82</v>
      </c>
      <c r="G1850" s="12">
        <v>3.12</v>
      </c>
      <c r="H1850" s="12">
        <v>8.32</v>
      </c>
      <c r="I1850" s="12">
        <v>424057.90439002984</v>
      </c>
      <c r="J1850" s="12">
        <v>850.80000000000018</v>
      </c>
      <c r="K1850" s="14">
        <v>2.8041349777173825E-3</v>
      </c>
      <c r="L1850" s="12">
        <f t="shared" si="236"/>
        <v>2132.63</v>
      </c>
      <c r="M1850" s="14">
        <f t="shared" si="237"/>
        <v>5.0291009268359273E-3</v>
      </c>
      <c r="N1850" s="12">
        <v>65.086200000000005</v>
      </c>
      <c r="O1850" s="14">
        <v>2.1451632579537973E-4</v>
      </c>
      <c r="P1850" s="12">
        <f t="shared" si="238"/>
        <v>174.04</v>
      </c>
      <c r="Q1850" s="14">
        <f t="shared" si="239"/>
        <v>4.1041564889667909E-4</v>
      </c>
    </row>
    <row r="1851" spans="1:17" x14ac:dyDescent="0.25">
      <c r="A1851" s="7" t="s">
        <v>260</v>
      </c>
      <c r="B1851" s="1">
        <v>44009</v>
      </c>
      <c r="C1851" t="s">
        <v>170</v>
      </c>
      <c r="I1851" s="12">
        <v>424057.90439002984</v>
      </c>
      <c r="J1851" s="12">
        <v>764.40000000000009</v>
      </c>
      <c r="K1851" s="14">
        <v>2.5193709179209766E-3</v>
      </c>
      <c r="L1851" s="12">
        <f t="shared" si="236"/>
        <v>0</v>
      </c>
      <c r="M1851" s="14">
        <f t="shared" si="237"/>
        <v>0</v>
      </c>
      <c r="N1851" s="12">
        <v>58.476600000000012</v>
      </c>
      <c r="O1851" s="14">
        <v>1.9273187522095473E-4</v>
      </c>
      <c r="P1851" s="12">
        <f t="shared" si="238"/>
        <v>0</v>
      </c>
      <c r="Q1851" s="14">
        <f t="shared" si="239"/>
        <v>0</v>
      </c>
    </row>
    <row r="1852" spans="1:17" x14ac:dyDescent="0.25">
      <c r="A1852" s="7" t="s">
        <v>260</v>
      </c>
      <c r="B1852" s="1">
        <v>44009</v>
      </c>
      <c r="C1852" t="s">
        <v>11</v>
      </c>
      <c r="D1852" s="12">
        <v>828.5</v>
      </c>
      <c r="E1852" s="12">
        <v>48.96</v>
      </c>
      <c r="F1852" s="12">
        <v>11.45</v>
      </c>
      <c r="I1852" s="12">
        <v>424057.90439002984</v>
      </c>
      <c r="J1852" s="12">
        <v>1341.6000000000001</v>
      </c>
      <c r="K1852" s="14">
        <v>4.4217530396164079E-3</v>
      </c>
      <c r="L1852" s="12">
        <f t="shared" si="236"/>
        <v>828.5</v>
      </c>
      <c r="M1852" s="14">
        <f t="shared" si="237"/>
        <v>1.9537426172770551E-3</v>
      </c>
      <c r="N1852" s="12">
        <v>102.6324</v>
      </c>
      <c r="O1852" s="14">
        <v>3.3826410753065518E-4</v>
      </c>
      <c r="P1852" s="12">
        <f t="shared" si="238"/>
        <v>60.41</v>
      </c>
      <c r="Q1852" s="14">
        <f t="shared" si="239"/>
        <v>1.424569601806963E-4</v>
      </c>
    </row>
    <row r="1853" spans="1:17" x14ac:dyDescent="0.25">
      <c r="A1853" s="7" t="s">
        <v>262</v>
      </c>
      <c r="B1853" s="1">
        <v>44016</v>
      </c>
      <c r="C1853" t="s">
        <v>2</v>
      </c>
      <c r="D1853" s="12">
        <v>11427.339999999998</v>
      </c>
      <c r="E1853" s="12">
        <v>409.26</v>
      </c>
      <c r="F1853" s="12">
        <v>162.61000000000001</v>
      </c>
      <c r="G1853" s="12">
        <v>5.19</v>
      </c>
      <c r="H1853" s="12">
        <v>13.85</v>
      </c>
      <c r="I1853" s="12">
        <v>234309.68980954753</v>
      </c>
      <c r="J1853" s="12">
        <v>12124</v>
      </c>
      <c r="K1853" s="14">
        <v>4.0948608131401935E-2</v>
      </c>
      <c r="L1853" s="12">
        <f t="shared" ref="L1853:L1874" si="240">+D1853</f>
        <v>11427.339999999998</v>
      </c>
      <c r="M1853" s="14">
        <f t="shared" ref="M1853:M1874" si="241">+L1853/$I1853</f>
        <v>4.8770240826524973E-2</v>
      </c>
      <c r="N1853" s="12">
        <v>927.4860000000001</v>
      </c>
      <c r="O1853" s="14">
        <v>3.1325685220522487E-3</v>
      </c>
      <c r="P1853" s="12">
        <f t="shared" ref="P1853:P1874" si="242">+SUM(E1853:H1853)</f>
        <v>590.91000000000008</v>
      </c>
      <c r="Q1853" s="14">
        <f t="shared" ref="Q1853:Q1874" si="243">+P1853/$I1853</f>
        <v>2.5219187498404599E-3</v>
      </c>
    </row>
    <row r="1854" spans="1:17" x14ac:dyDescent="0.25">
      <c r="A1854" s="7" t="s">
        <v>262</v>
      </c>
      <c r="B1854" s="1">
        <v>44016</v>
      </c>
      <c r="C1854" t="s">
        <v>154</v>
      </c>
      <c r="D1854" s="12">
        <v>1558</v>
      </c>
      <c r="E1854" s="12">
        <v>94.97</v>
      </c>
      <c r="F1854" s="12">
        <v>22.21</v>
      </c>
      <c r="I1854" s="12">
        <v>234309.68980954753</v>
      </c>
      <c r="J1854" s="12">
        <v>1604.8</v>
      </c>
      <c r="K1854" s="14">
        <v>5.4201852795507941E-3</v>
      </c>
      <c r="L1854" s="12">
        <f t="shared" si="240"/>
        <v>1558</v>
      </c>
      <c r="M1854" s="14">
        <f t="shared" si="241"/>
        <v>6.6493195448569771E-3</v>
      </c>
      <c r="N1854" s="12">
        <v>122.76719999999999</v>
      </c>
      <c r="O1854" s="14">
        <v>4.1464417388563574E-4</v>
      </c>
      <c r="P1854" s="12">
        <f t="shared" si="242"/>
        <v>117.18</v>
      </c>
      <c r="Q1854" s="14">
        <f t="shared" si="243"/>
        <v>5.001073583224266E-4</v>
      </c>
    </row>
    <row r="1855" spans="1:17" x14ac:dyDescent="0.25">
      <c r="A1855" s="7" t="s">
        <v>262</v>
      </c>
      <c r="B1855" s="1">
        <v>44016</v>
      </c>
      <c r="C1855" t="s">
        <v>155</v>
      </c>
      <c r="D1855" s="12">
        <v>1978</v>
      </c>
      <c r="E1855" s="12">
        <v>117.99000000000001</v>
      </c>
      <c r="F1855" s="12">
        <v>27.59</v>
      </c>
      <c r="I1855" s="12">
        <v>234309.68980954753</v>
      </c>
      <c r="J1855" s="12">
        <v>3042</v>
      </c>
      <c r="K1855" s="14">
        <v>1.0274304349696856E-2</v>
      </c>
      <c r="L1855" s="12">
        <f t="shared" si="240"/>
        <v>1978</v>
      </c>
      <c r="M1855" s="14">
        <f t="shared" si="241"/>
        <v>8.4418190370520538E-3</v>
      </c>
      <c r="N1855" s="12">
        <v>232.71299999999999</v>
      </c>
      <c r="O1855" s="14">
        <v>7.8598428275180958E-4</v>
      </c>
      <c r="P1855" s="12">
        <f t="shared" si="242"/>
        <v>145.58000000000001</v>
      </c>
      <c r="Q1855" s="14">
        <f t="shared" si="243"/>
        <v>6.2131446684228421E-4</v>
      </c>
    </row>
    <row r="1856" spans="1:17" x14ac:dyDescent="0.25">
      <c r="A1856" s="7" t="s">
        <v>262</v>
      </c>
      <c r="B1856" s="1">
        <v>44016</v>
      </c>
      <c r="C1856" t="s">
        <v>156</v>
      </c>
      <c r="D1856" s="12">
        <v>1861.43</v>
      </c>
      <c r="E1856" s="12">
        <v>105.28999999999999</v>
      </c>
      <c r="F1856" s="12">
        <v>24.63</v>
      </c>
      <c r="I1856" s="12">
        <v>234309.68980954753</v>
      </c>
      <c r="J1856" s="12">
        <v>2597.1999999999998</v>
      </c>
      <c r="K1856" s="14">
        <v>8.7719997557635359E-3</v>
      </c>
      <c r="L1856" s="12">
        <f t="shared" si="240"/>
        <v>1861.43</v>
      </c>
      <c r="M1856" s="14">
        <f t="shared" si="241"/>
        <v>7.9443150708492435E-3</v>
      </c>
      <c r="N1856" s="12">
        <v>198.6858</v>
      </c>
      <c r="O1856" s="14">
        <v>6.7105798131591055E-4</v>
      </c>
      <c r="P1856" s="12">
        <f t="shared" si="242"/>
        <v>129.91999999999999</v>
      </c>
      <c r="Q1856" s="14">
        <f t="shared" si="243"/>
        <v>5.544798429190105E-4</v>
      </c>
    </row>
    <row r="1857" spans="1:17" x14ac:dyDescent="0.25">
      <c r="A1857" s="7" t="s">
        <v>262</v>
      </c>
      <c r="B1857" s="1">
        <v>44016</v>
      </c>
      <c r="C1857" t="s">
        <v>157</v>
      </c>
      <c r="D1857" s="12">
        <v>4578.2000000000007</v>
      </c>
      <c r="E1857" s="12">
        <v>269.04999999999995</v>
      </c>
      <c r="F1857" s="12">
        <v>62.93</v>
      </c>
      <c r="I1857" s="12">
        <v>234309.68980954753</v>
      </c>
      <c r="J1857" s="12">
        <v>6787.2</v>
      </c>
      <c r="K1857" s="14">
        <v>2.2923654990881823E-2</v>
      </c>
      <c r="L1857" s="12">
        <f t="shared" si="240"/>
        <v>4578.2000000000007</v>
      </c>
      <c r="M1857" s="14">
        <f t="shared" si="241"/>
        <v>1.9539098036113103E-2</v>
      </c>
      <c r="N1857" s="12">
        <v>519.22079999999994</v>
      </c>
      <c r="O1857" s="14">
        <v>1.7536596068024593E-3</v>
      </c>
      <c r="P1857" s="12">
        <f t="shared" si="242"/>
        <v>331.97999999999996</v>
      </c>
      <c r="Q1857" s="14">
        <f t="shared" si="243"/>
        <v>1.4168428129021943E-3</v>
      </c>
    </row>
    <row r="1858" spans="1:17" x14ac:dyDescent="0.25">
      <c r="A1858" s="7" t="s">
        <v>262</v>
      </c>
      <c r="B1858" s="1">
        <v>44016</v>
      </c>
      <c r="C1858" t="s">
        <v>158</v>
      </c>
      <c r="I1858" s="12">
        <v>234309.68980954753</v>
      </c>
      <c r="J1858" s="12">
        <v>1016.8000000000001</v>
      </c>
      <c r="K1858" s="14">
        <v>3.4342250699446958E-3</v>
      </c>
      <c r="L1858" s="12">
        <f t="shared" si="240"/>
        <v>0</v>
      </c>
      <c r="M1858" s="14">
        <f t="shared" si="241"/>
        <v>0</v>
      </c>
      <c r="N1858" s="12">
        <v>77.785200000000003</v>
      </c>
      <c r="O1858" s="14">
        <v>2.6271821785076922E-4</v>
      </c>
      <c r="P1858" s="12">
        <f t="shared" si="242"/>
        <v>0</v>
      </c>
      <c r="Q1858" s="14">
        <f t="shared" si="243"/>
        <v>0</v>
      </c>
    </row>
    <row r="1859" spans="1:17" x14ac:dyDescent="0.25">
      <c r="A1859" s="7" t="s">
        <v>262</v>
      </c>
      <c r="B1859" s="1">
        <v>44016</v>
      </c>
      <c r="C1859" t="s">
        <v>159</v>
      </c>
      <c r="D1859" s="12">
        <v>4191.18</v>
      </c>
      <c r="E1859" s="12">
        <v>236.26</v>
      </c>
      <c r="F1859" s="12">
        <v>55.25</v>
      </c>
      <c r="I1859" s="12">
        <v>234309.68980954753</v>
      </c>
      <c r="J1859" s="12">
        <v>3490.3999999999996</v>
      </c>
      <c r="K1859" s="14">
        <v>1.178876788368899E-2</v>
      </c>
      <c r="L1859" s="12">
        <f t="shared" si="240"/>
        <v>4191.18</v>
      </c>
      <c r="M1859" s="14">
        <f t="shared" si="241"/>
        <v>1.7887352432614675E-2</v>
      </c>
      <c r="N1859" s="12">
        <v>267.01560000000001</v>
      </c>
      <c r="O1859" s="14">
        <v>9.018407431022078E-4</v>
      </c>
      <c r="P1859" s="12">
        <f t="shared" si="242"/>
        <v>291.51</v>
      </c>
      <c r="Q1859" s="14">
        <f t="shared" si="243"/>
        <v>1.2441226832613974E-3</v>
      </c>
    </row>
    <row r="1860" spans="1:17" x14ac:dyDescent="0.25">
      <c r="A1860" s="7" t="s">
        <v>262</v>
      </c>
      <c r="B1860" s="1">
        <v>44016</v>
      </c>
      <c r="C1860" t="s">
        <v>160</v>
      </c>
      <c r="D1860" s="12">
        <v>1070</v>
      </c>
      <c r="E1860" s="12">
        <v>64.239999999999995</v>
      </c>
      <c r="F1860" s="12">
        <v>15.02</v>
      </c>
      <c r="I1860" s="12">
        <v>234309.68980954753</v>
      </c>
      <c r="J1860" s="12">
        <v>850.80000000000018</v>
      </c>
      <c r="K1860" s="14">
        <v>2.873562833899437E-3</v>
      </c>
      <c r="L1860" s="12">
        <f t="shared" si="240"/>
        <v>1070</v>
      </c>
      <c r="M1860" s="14">
        <f t="shared" si="241"/>
        <v>4.5666058491636487E-3</v>
      </c>
      <c r="N1860" s="12">
        <v>65.086200000000005</v>
      </c>
      <c r="O1860" s="14">
        <v>2.198275567933069E-4</v>
      </c>
      <c r="P1860" s="12">
        <f t="shared" si="242"/>
        <v>79.259999999999991</v>
      </c>
      <c r="Q1860" s="14">
        <f t="shared" si="243"/>
        <v>3.3827026131281383E-4</v>
      </c>
    </row>
    <row r="1861" spans="1:17" x14ac:dyDescent="0.25">
      <c r="A1861" s="7" t="s">
        <v>262</v>
      </c>
      <c r="B1861" s="1">
        <v>44016</v>
      </c>
      <c r="C1861" t="s">
        <v>161</v>
      </c>
      <c r="D1861" s="12">
        <v>907.5</v>
      </c>
      <c r="E1861" s="12">
        <v>56.27</v>
      </c>
      <c r="F1861" s="12">
        <v>13.16</v>
      </c>
      <c r="I1861" s="12">
        <v>234309.68980954753</v>
      </c>
      <c r="J1861" s="12">
        <v>731.60000000000014</v>
      </c>
      <c r="K1861" s="14">
        <v>2.4709668186187451E-3</v>
      </c>
      <c r="L1861" s="12">
        <f t="shared" si="240"/>
        <v>907.5</v>
      </c>
      <c r="M1861" s="14">
        <f t="shared" si="241"/>
        <v>3.873079259921506E-3</v>
      </c>
      <c r="N1861" s="12">
        <v>55.967400000000012</v>
      </c>
      <c r="O1861" s="14">
        <v>1.89028961624334E-4</v>
      </c>
      <c r="P1861" s="12">
        <f t="shared" si="242"/>
        <v>69.430000000000007</v>
      </c>
      <c r="Q1861" s="14">
        <f t="shared" si="243"/>
        <v>2.9631723748358145E-4</v>
      </c>
    </row>
    <row r="1862" spans="1:17" x14ac:dyDescent="0.25">
      <c r="A1862" s="7" t="s">
        <v>262</v>
      </c>
      <c r="B1862" s="1">
        <v>44016</v>
      </c>
      <c r="C1862" t="s">
        <v>162</v>
      </c>
      <c r="I1862" s="12">
        <v>234309.68980954753</v>
      </c>
      <c r="J1862" s="12">
        <v>688.40000000000009</v>
      </c>
      <c r="K1862" s="14">
        <v>2.3250595379129906E-3</v>
      </c>
      <c r="L1862" s="12">
        <f t="shared" si="240"/>
        <v>0</v>
      </c>
      <c r="M1862" s="14">
        <f t="shared" si="241"/>
        <v>0</v>
      </c>
      <c r="N1862" s="12">
        <v>52.662600000000005</v>
      </c>
      <c r="O1862" s="14">
        <v>1.7786705465034378E-4</v>
      </c>
      <c r="P1862" s="12">
        <f t="shared" si="242"/>
        <v>0</v>
      </c>
      <c r="Q1862" s="14">
        <f t="shared" si="243"/>
        <v>0</v>
      </c>
    </row>
    <row r="1863" spans="1:17" x14ac:dyDescent="0.25">
      <c r="A1863" s="7" t="s">
        <v>262</v>
      </c>
      <c r="B1863" s="1">
        <v>44016</v>
      </c>
      <c r="C1863" t="s">
        <v>163</v>
      </c>
      <c r="D1863" s="12">
        <v>3247.58</v>
      </c>
      <c r="E1863" s="12">
        <v>197.03</v>
      </c>
      <c r="F1863" s="12">
        <v>46.08</v>
      </c>
      <c r="I1863" s="12">
        <v>234309.68980954753</v>
      </c>
      <c r="J1863" s="12">
        <v>3345.2</v>
      </c>
      <c r="K1863" s="14">
        <v>1.1298357301316873E-2</v>
      </c>
      <c r="L1863" s="12">
        <f t="shared" si="240"/>
        <v>3247.58</v>
      </c>
      <c r="M1863" s="14">
        <f t="shared" si="241"/>
        <v>1.3860203573483068E-2</v>
      </c>
      <c r="N1863" s="12">
        <v>255.90779999999998</v>
      </c>
      <c r="O1863" s="14">
        <v>8.6432433355074071E-4</v>
      </c>
      <c r="P1863" s="12">
        <f t="shared" si="242"/>
        <v>243.11</v>
      </c>
      <c r="Q1863" s="14">
        <f t="shared" si="243"/>
        <v>1.0375584560655838E-3</v>
      </c>
    </row>
    <row r="1864" spans="1:17" x14ac:dyDescent="0.25">
      <c r="A1864" s="7" t="s">
        <v>262</v>
      </c>
      <c r="B1864" s="1">
        <v>44016</v>
      </c>
      <c r="C1864" t="s">
        <v>164</v>
      </c>
      <c r="D1864" s="12">
        <v>1388.5</v>
      </c>
      <c r="E1864" s="12">
        <v>82.29</v>
      </c>
      <c r="F1864" s="12">
        <v>19.25</v>
      </c>
      <c r="G1864" s="12">
        <v>1.95</v>
      </c>
      <c r="I1864" s="12">
        <v>234309.68980954753</v>
      </c>
      <c r="J1864" s="12">
        <v>1543.6000000000001</v>
      </c>
      <c r="K1864" s="14">
        <v>5.2134832985509761E-3</v>
      </c>
      <c r="L1864" s="12">
        <f t="shared" si="240"/>
        <v>1388.5</v>
      </c>
      <c r="M1864" s="14">
        <f t="shared" si="241"/>
        <v>5.9259179640782488E-3</v>
      </c>
      <c r="N1864" s="12">
        <v>118.08540000000002</v>
      </c>
      <c r="O1864" s="14">
        <v>3.9883147233914972E-4</v>
      </c>
      <c r="P1864" s="12">
        <f t="shared" si="242"/>
        <v>103.49000000000001</v>
      </c>
      <c r="Q1864" s="14">
        <f t="shared" si="243"/>
        <v>4.4168041058873463E-4</v>
      </c>
    </row>
    <row r="1865" spans="1:17" x14ac:dyDescent="0.25">
      <c r="A1865" s="7" t="s">
        <v>262</v>
      </c>
      <c r="B1865" s="1">
        <v>44016</v>
      </c>
      <c r="C1865" t="s">
        <v>165</v>
      </c>
      <c r="D1865" s="12">
        <v>664.5</v>
      </c>
      <c r="E1865" s="12">
        <v>40.86</v>
      </c>
      <c r="F1865" s="12">
        <v>9.56</v>
      </c>
      <c r="G1865" s="12">
        <v>0.86</v>
      </c>
      <c r="I1865" s="12">
        <v>234309.68980954753</v>
      </c>
      <c r="J1865" s="12">
        <v>517.20000000000005</v>
      </c>
      <c r="K1865" s="14">
        <v>1.7468343884494461E-3</v>
      </c>
      <c r="L1865" s="12">
        <f t="shared" si="240"/>
        <v>664.5</v>
      </c>
      <c r="M1865" s="14">
        <f t="shared" si="241"/>
        <v>2.8359902680086401E-3</v>
      </c>
      <c r="N1865" s="12">
        <v>39.565800000000003</v>
      </c>
      <c r="O1865" s="14">
        <v>1.3363283071638263E-4</v>
      </c>
      <c r="P1865" s="12">
        <f t="shared" si="242"/>
        <v>51.28</v>
      </c>
      <c r="Q1865" s="14">
        <f t="shared" si="243"/>
        <v>2.1885565228515133E-4</v>
      </c>
    </row>
    <row r="1866" spans="1:17" x14ac:dyDescent="0.25">
      <c r="A1866" s="7" t="s">
        <v>262</v>
      </c>
      <c r="B1866" s="1">
        <v>44016</v>
      </c>
      <c r="C1866" t="s">
        <v>4</v>
      </c>
      <c r="D1866" s="12">
        <v>4253.03</v>
      </c>
      <c r="E1866" s="12">
        <v>254.11</v>
      </c>
      <c r="F1866" s="12">
        <v>59.43</v>
      </c>
      <c r="G1866" s="12">
        <v>5.9</v>
      </c>
      <c r="H1866" s="12">
        <v>11.13</v>
      </c>
      <c r="I1866" s="12">
        <v>234309.68980954753</v>
      </c>
      <c r="J1866" s="12">
        <v>4785.2</v>
      </c>
      <c r="K1866" s="14">
        <v>1.6161933324842011E-2</v>
      </c>
      <c r="L1866" s="12">
        <f t="shared" si="240"/>
        <v>4253.03</v>
      </c>
      <c r="M1866" s="14">
        <f t="shared" si="241"/>
        <v>1.8151319322120069E-2</v>
      </c>
      <c r="N1866" s="12">
        <v>366.06779999999998</v>
      </c>
      <c r="O1866" s="14">
        <v>1.2363878993504138E-3</v>
      </c>
      <c r="P1866" s="12">
        <f t="shared" si="242"/>
        <v>330.57</v>
      </c>
      <c r="Q1866" s="14">
        <f t="shared" si="243"/>
        <v>1.4108251360355397E-3</v>
      </c>
    </row>
    <row r="1867" spans="1:17" x14ac:dyDescent="0.25">
      <c r="A1867" s="7" t="s">
        <v>262</v>
      </c>
      <c r="B1867" s="1">
        <v>44016</v>
      </c>
      <c r="C1867" t="s">
        <v>166</v>
      </c>
      <c r="D1867" s="12">
        <v>3608.4100000000003</v>
      </c>
      <c r="E1867" s="12">
        <v>215.8</v>
      </c>
      <c r="F1867" s="12">
        <v>50.46</v>
      </c>
      <c r="G1867" s="12">
        <v>6.48</v>
      </c>
      <c r="H1867" s="12">
        <v>17.28</v>
      </c>
      <c r="I1867" s="12">
        <v>234309.68980954753</v>
      </c>
      <c r="J1867" s="12">
        <v>3321.9999999999995</v>
      </c>
      <c r="K1867" s="14">
        <v>1.1219999687604522E-2</v>
      </c>
      <c r="L1867" s="12">
        <f t="shared" si="240"/>
        <v>3608.4100000000003</v>
      </c>
      <c r="M1867" s="14">
        <f t="shared" si="241"/>
        <v>1.540017403007533E-2</v>
      </c>
      <c r="N1867" s="12">
        <v>254.13299999999995</v>
      </c>
      <c r="O1867" s="14">
        <v>8.5832997610174589E-4</v>
      </c>
      <c r="P1867" s="12">
        <f t="shared" si="242"/>
        <v>290.02</v>
      </c>
      <c r="Q1867" s="14">
        <f t="shared" si="243"/>
        <v>1.2377635779200387E-3</v>
      </c>
    </row>
    <row r="1868" spans="1:17" x14ac:dyDescent="0.25">
      <c r="A1868" s="7" t="s">
        <v>262</v>
      </c>
      <c r="B1868" s="1">
        <v>44016</v>
      </c>
      <c r="C1868" t="s">
        <v>6</v>
      </c>
      <c r="D1868" s="12">
        <v>24509.570000000003</v>
      </c>
      <c r="E1868" s="12">
        <v>1449.66</v>
      </c>
      <c r="F1868" s="12">
        <v>339.05</v>
      </c>
      <c r="G1868" s="12">
        <v>15.11</v>
      </c>
      <c r="H1868" s="12">
        <v>38.840000000000003</v>
      </c>
      <c r="I1868" s="12">
        <v>234309.68980954753</v>
      </c>
      <c r="J1868" s="12">
        <v>23806.799999999996</v>
      </c>
      <c r="K1868" s="14">
        <v>8.0407070608929349E-2</v>
      </c>
      <c r="L1868" s="12">
        <f t="shared" si="240"/>
        <v>24509.570000000003</v>
      </c>
      <c r="M1868" s="14">
        <f t="shared" si="241"/>
        <v>0.10460331375933263</v>
      </c>
      <c r="N1868" s="12">
        <v>1821.2201999999995</v>
      </c>
      <c r="O1868" s="14">
        <v>6.1511409015830949E-3</v>
      </c>
      <c r="P1868" s="12">
        <f t="shared" si="242"/>
        <v>1842.6599999999999</v>
      </c>
      <c r="Q1868" s="14">
        <f t="shared" si="243"/>
        <v>7.8642074149718588E-3</v>
      </c>
    </row>
    <row r="1869" spans="1:17" x14ac:dyDescent="0.25">
      <c r="A1869" s="7" t="s">
        <v>262</v>
      </c>
      <c r="B1869" s="1">
        <v>44016</v>
      </c>
      <c r="C1869" t="s">
        <v>7</v>
      </c>
      <c r="D1869" s="12">
        <v>4477.66</v>
      </c>
      <c r="E1869" s="12">
        <v>269.89999999999998</v>
      </c>
      <c r="F1869" s="12">
        <v>63.12</v>
      </c>
      <c r="G1869" s="12">
        <v>7.59</v>
      </c>
      <c r="H1869" s="12">
        <v>20.239999999999998</v>
      </c>
      <c r="I1869" s="12">
        <v>234309.68980954753</v>
      </c>
      <c r="J1869" s="12">
        <v>4409.5999999999995</v>
      </c>
      <c r="K1869" s="14">
        <v>1.4893350578705869E-2</v>
      </c>
      <c r="L1869" s="12">
        <f t="shared" si="240"/>
        <v>4477.66</v>
      </c>
      <c r="M1869" s="14">
        <f t="shared" si="241"/>
        <v>1.9110007800529068E-2</v>
      </c>
      <c r="N1869" s="12">
        <v>337.33440000000007</v>
      </c>
      <c r="O1869" s="14">
        <v>1.1393413192709995E-3</v>
      </c>
      <c r="P1869" s="12">
        <f t="shared" si="242"/>
        <v>360.84999999999997</v>
      </c>
      <c r="Q1869" s="14">
        <f t="shared" si="243"/>
        <v>1.540055813710937E-3</v>
      </c>
    </row>
    <row r="1870" spans="1:17" x14ac:dyDescent="0.25">
      <c r="A1870" s="7" t="s">
        <v>262</v>
      </c>
      <c r="B1870" s="1">
        <v>44016</v>
      </c>
      <c r="C1870" t="s">
        <v>167</v>
      </c>
      <c r="D1870" s="12">
        <v>5048.13</v>
      </c>
      <c r="E1870" s="12">
        <v>289.89</v>
      </c>
      <c r="F1870" s="12">
        <v>67.8</v>
      </c>
      <c r="I1870" s="12">
        <v>234309.68980954753</v>
      </c>
      <c r="J1870" s="12">
        <v>4683.5999999999995</v>
      </c>
      <c r="K1870" s="14">
        <v>1.5818781016515515E-2</v>
      </c>
      <c r="L1870" s="12">
        <f t="shared" si="240"/>
        <v>5048.13</v>
      </c>
      <c r="M1870" s="14">
        <f t="shared" si="241"/>
        <v>2.1544691575082701E-2</v>
      </c>
      <c r="N1870" s="12">
        <v>358.29540000000003</v>
      </c>
      <c r="O1870" s="14">
        <v>1.210136747763437E-3</v>
      </c>
      <c r="P1870" s="12">
        <f t="shared" si="242"/>
        <v>357.69</v>
      </c>
      <c r="Q1870" s="14">
        <f t="shared" si="243"/>
        <v>1.526569388960136E-3</v>
      </c>
    </row>
    <row r="1871" spans="1:17" x14ac:dyDescent="0.25">
      <c r="A1871" s="7" t="s">
        <v>262</v>
      </c>
      <c r="B1871" s="1">
        <v>44016</v>
      </c>
      <c r="C1871" t="s">
        <v>168</v>
      </c>
      <c r="D1871" s="12">
        <v>4135.68</v>
      </c>
      <c r="E1871" s="12">
        <v>246.95000000000002</v>
      </c>
      <c r="F1871" s="12">
        <v>57.760000000000005</v>
      </c>
      <c r="G1871" s="12">
        <v>3.12</v>
      </c>
      <c r="H1871" s="12">
        <v>8.32</v>
      </c>
      <c r="I1871" s="12">
        <v>234309.68980954753</v>
      </c>
      <c r="J1871" s="12">
        <v>3274.3999999999996</v>
      </c>
      <c r="K1871" s="14">
        <v>1.1059231480160218E-2</v>
      </c>
      <c r="L1871" s="12">
        <f t="shared" si="240"/>
        <v>4135.68</v>
      </c>
      <c r="M1871" s="14">
        <f t="shared" si="241"/>
        <v>1.7650486428288897E-2</v>
      </c>
      <c r="N1871" s="12">
        <v>250.49159999999998</v>
      </c>
      <c r="O1871" s="14">
        <v>8.4603120823225676E-4</v>
      </c>
      <c r="P1871" s="12">
        <f t="shared" si="242"/>
        <v>316.15000000000003</v>
      </c>
      <c r="Q1871" s="14">
        <f t="shared" si="243"/>
        <v>1.3492826534701756E-3</v>
      </c>
    </row>
    <row r="1872" spans="1:17" x14ac:dyDescent="0.25">
      <c r="A1872" s="7" t="s">
        <v>262</v>
      </c>
      <c r="B1872" s="1">
        <v>44016</v>
      </c>
      <c r="C1872" t="s">
        <v>169</v>
      </c>
      <c r="D1872" s="12">
        <v>1649.94</v>
      </c>
      <c r="E1872" s="12">
        <v>101.85</v>
      </c>
      <c r="F1872" s="12">
        <v>23.82</v>
      </c>
      <c r="G1872" s="12">
        <v>3.12</v>
      </c>
      <c r="H1872" s="12">
        <v>8.32</v>
      </c>
      <c r="I1872" s="12">
        <v>234309.68980954753</v>
      </c>
      <c r="J1872" s="12">
        <v>850.80000000000018</v>
      </c>
      <c r="K1872" s="14">
        <v>2.873562833899437E-3</v>
      </c>
      <c r="L1872" s="12">
        <f t="shared" si="240"/>
        <v>1649.94</v>
      </c>
      <c r="M1872" s="14">
        <f t="shared" si="241"/>
        <v>7.0417062194103467E-3</v>
      </c>
      <c r="N1872" s="12">
        <v>65.086200000000005</v>
      </c>
      <c r="O1872" s="14">
        <v>2.198275567933069E-4</v>
      </c>
      <c r="P1872" s="12">
        <f t="shared" si="242"/>
        <v>137.10999999999999</v>
      </c>
      <c r="Q1872" s="14">
        <f t="shared" si="243"/>
        <v>5.8516572708301664E-4</v>
      </c>
    </row>
    <row r="1873" spans="1:17" x14ac:dyDescent="0.25">
      <c r="A1873" s="7" t="s">
        <v>262</v>
      </c>
      <c r="B1873" s="1">
        <v>44016</v>
      </c>
      <c r="C1873" t="s">
        <v>170</v>
      </c>
      <c r="D1873" s="12">
        <v>560</v>
      </c>
      <c r="E1873" s="12">
        <v>34.72</v>
      </c>
      <c r="F1873" s="12">
        <v>8.1199999999999992</v>
      </c>
      <c r="G1873" s="12">
        <v>3.36</v>
      </c>
      <c r="H1873" s="12">
        <v>8.9600000000000009</v>
      </c>
      <c r="I1873" s="12">
        <v>234309.68980954753</v>
      </c>
      <c r="J1873" s="12">
        <v>764.40000000000009</v>
      </c>
      <c r="K1873" s="14">
        <v>2.5817482724879285E-3</v>
      </c>
      <c r="L1873" s="12">
        <f t="shared" si="240"/>
        <v>560</v>
      </c>
      <c r="M1873" s="14">
        <f t="shared" si="241"/>
        <v>2.3899993229267694E-3</v>
      </c>
      <c r="N1873" s="12">
        <v>58.476600000000012</v>
      </c>
      <c r="O1873" s="14">
        <v>1.9750374284532653E-4</v>
      </c>
      <c r="P1873" s="12">
        <f t="shared" si="242"/>
        <v>55.16</v>
      </c>
      <c r="Q1873" s="14">
        <f t="shared" si="243"/>
        <v>2.3541493330828678E-4</v>
      </c>
    </row>
    <row r="1874" spans="1:17" x14ac:dyDescent="0.25">
      <c r="A1874" s="7" t="s">
        <v>262</v>
      </c>
      <c r="B1874" s="1">
        <v>44016</v>
      </c>
      <c r="C1874" t="s">
        <v>11</v>
      </c>
      <c r="D1874" s="12">
        <v>845</v>
      </c>
      <c r="E1874" s="12">
        <v>49.98</v>
      </c>
      <c r="F1874" s="12">
        <v>11.69</v>
      </c>
      <c r="I1874" s="12">
        <v>234309.68980954753</v>
      </c>
      <c r="J1874" s="12">
        <v>1341.6000000000001</v>
      </c>
      <c r="K1874" s="14">
        <v>4.5312316619175886E-3</v>
      </c>
      <c r="L1874" s="12">
        <f t="shared" si="240"/>
        <v>845</v>
      </c>
      <c r="M1874" s="14">
        <f t="shared" si="241"/>
        <v>3.6063382640591432E-3</v>
      </c>
      <c r="N1874" s="12">
        <v>102.6324</v>
      </c>
      <c r="O1874" s="14">
        <v>3.4663922213669553E-4</v>
      </c>
      <c r="P1874" s="12">
        <f t="shared" si="242"/>
        <v>61.669999999999995</v>
      </c>
      <c r="Q1874" s="14">
        <f t="shared" si="243"/>
        <v>2.6319867543731049E-4</v>
      </c>
    </row>
    <row r="1875" spans="1:17" x14ac:dyDescent="0.25">
      <c r="A1875" s="7" t="s">
        <v>264</v>
      </c>
      <c r="B1875" s="1">
        <v>44023</v>
      </c>
      <c r="C1875" t="s">
        <v>2</v>
      </c>
      <c r="D1875" s="12">
        <v>13700.72</v>
      </c>
      <c r="E1875" s="12">
        <v>550.21</v>
      </c>
      <c r="F1875" s="12">
        <v>195.59999999999997</v>
      </c>
      <c r="G1875" s="12">
        <v>0.48</v>
      </c>
      <c r="H1875" s="12">
        <v>1.23</v>
      </c>
      <c r="I1875" s="12">
        <v>289234.5911658745</v>
      </c>
      <c r="J1875" s="12">
        <v>12124</v>
      </c>
      <c r="K1875" s="14">
        <v>4.0948608131401935E-2</v>
      </c>
      <c r="L1875" s="12">
        <f t="shared" ref="L1875:L1896" si="244">+D1875</f>
        <v>13700.72</v>
      </c>
      <c r="M1875" s="14">
        <f t="shared" ref="M1875:M1896" si="245">+L1875/$I1875</f>
        <v>4.7368884699350189E-2</v>
      </c>
      <c r="N1875" s="12">
        <v>927.4860000000001</v>
      </c>
      <c r="O1875" s="14">
        <v>3.1325685220522487E-3</v>
      </c>
      <c r="P1875" s="12">
        <f t="shared" ref="P1875:P1896" si="246">+SUM(E1875:H1875)</f>
        <v>747.52</v>
      </c>
      <c r="Q1875" s="14">
        <f t="shared" ref="Q1875:Q1896" si="247">+P1875/$I1875</f>
        <v>2.5844764866706461E-3</v>
      </c>
    </row>
    <row r="1876" spans="1:17" x14ac:dyDescent="0.25">
      <c r="A1876" s="7" t="s">
        <v>264</v>
      </c>
      <c r="B1876" s="1">
        <v>44023</v>
      </c>
      <c r="C1876" t="s">
        <v>154</v>
      </c>
      <c r="D1876" s="12">
        <v>2058</v>
      </c>
      <c r="E1876" s="12">
        <v>125.97</v>
      </c>
      <c r="F1876" s="12">
        <v>29.46</v>
      </c>
      <c r="I1876" s="12">
        <v>289234.5911658745</v>
      </c>
      <c r="J1876" s="12">
        <v>1604.8</v>
      </c>
      <c r="K1876" s="14">
        <v>5.4201852795507941E-3</v>
      </c>
      <c r="L1876" s="12">
        <f t="shared" si="244"/>
        <v>2058</v>
      </c>
      <c r="M1876" s="14">
        <f t="shared" si="245"/>
        <v>7.1153315089471716E-3</v>
      </c>
      <c r="N1876" s="12">
        <v>122.76719999999999</v>
      </c>
      <c r="O1876" s="14">
        <v>4.1464417388563574E-4</v>
      </c>
      <c r="P1876" s="12">
        <f t="shared" si="246"/>
        <v>155.43</v>
      </c>
      <c r="Q1876" s="14">
        <f t="shared" si="247"/>
        <v>5.3738385638273025E-4</v>
      </c>
    </row>
    <row r="1877" spans="1:17" x14ac:dyDescent="0.25">
      <c r="A1877" s="7" t="s">
        <v>264</v>
      </c>
      <c r="B1877" s="1">
        <v>44023</v>
      </c>
      <c r="C1877" t="s">
        <v>155</v>
      </c>
      <c r="D1877" s="12">
        <v>2478</v>
      </c>
      <c r="E1877" s="12">
        <v>148.99</v>
      </c>
      <c r="F1877" s="12">
        <v>34.85</v>
      </c>
      <c r="I1877" s="12">
        <v>289234.5911658745</v>
      </c>
      <c r="J1877" s="12">
        <v>3042</v>
      </c>
      <c r="K1877" s="14">
        <v>1.0274304349696856E-2</v>
      </c>
      <c r="L1877" s="12">
        <f t="shared" si="244"/>
        <v>2478</v>
      </c>
      <c r="M1877" s="14">
        <f t="shared" si="245"/>
        <v>8.5674399801608792E-3</v>
      </c>
      <c r="N1877" s="12">
        <v>232.71299999999999</v>
      </c>
      <c r="O1877" s="14">
        <v>7.8598428275180958E-4</v>
      </c>
      <c r="P1877" s="12">
        <f t="shared" si="246"/>
        <v>183.84</v>
      </c>
      <c r="Q1877" s="14">
        <f t="shared" si="247"/>
        <v>6.3560862225697182E-4</v>
      </c>
    </row>
    <row r="1878" spans="1:17" x14ac:dyDescent="0.25">
      <c r="A1878" s="7" t="s">
        <v>264</v>
      </c>
      <c r="B1878" s="1">
        <v>44023</v>
      </c>
      <c r="C1878" t="s">
        <v>156</v>
      </c>
      <c r="D1878" s="12">
        <v>2861.4300000000003</v>
      </c>
      <c r="E1878" s="12">
        <v>167.29</v>
      </c>
      <c r="F1878" s="12">
        <v>39.14</v>
      </c>
      <c r="I1878" s="12">
        <v>289234.5911658745</v>
      </c>
      <c r="J1878" s="12">
        <v>2597.1999999999998</v>
      </c>
      <c r="K1878" s="14">
        <v>8.7719997557635359E-3</v>
      </c>
      <c r="L1878" s="12">
        <f t="shared" si="244"/>
        <v>2861.4300000000003</v>
      </c>
      <c r="M1878" s="14">
        <f t="shared" si="245"/>
        <v>9.8931112923453385E-3</v>
      </c>
      <c r="N1878" s="12">
        <v>198.6858</v>
      </c>
      <c r="O1878" s="14">
        <v>6.7105798131591055E-4</v>
      </c>
      <c r="P1878" s="12">
        <f t="shared" si="246"/>
        <v>206.43</v>
      </c>
      <c r="Q1878" s="14">
        <f t="shared" si="247"/>
        <v>7.1371131360153776E-4</v>
      </c>
    </row>
    <row r="1879" spans="1:17" x14ac:dyDescent="0.25">
      <c r="A1879" s="7" t="s">
        <v>264</v>
      </c>
      <c r="B1879" s="1">
        <v>44023</v>
      </c>
      <c r="C1879" t="s">
        <v>157</v>
      </c>
      <c r="D1879" s="12">
        <v>6328.2000000000007</v>
      </c>
      <c r="E1879" s="12">
        <v>377.54999999999995</v>
      </c>
      <c r="F1879" s="12">
        <v>88.31</v>
      </c>
      <c r="I1879" s="12">
        <v>289234.5911658745</v>
      </c>
      <c r="J1879" s="12">
        <v>6787.2</v>
      </c>
      <c r="K1879" s="14">
        <v>2.2923654990881823E-2</v>
      </c>
      <c r="L1879" s="12">
        <f t="shared" si="244"/>
        <v>6328.2000000000007</v>
      </c>
      <c r="M1879" s="14">
        <f t="shared" si="245"/>
        <v>2.1879125779844265E-2</v>
      </c>
      <c r="N1879" s="12">
        <v>519.22079999999994</v>
      </c>
      <c r="O1879" s="14">
        <v>1.7536596068024593E-3</v>
      </c>
      <c r="P1879" s="12">
        <f t="shared" si="246"/>
        <v>465.85999999999996</v>
      </c>
      <c r="Q1879" s="14">
        <f t="shared" si="247"/>
        <v>1.6106648866657575E-3</v>
      </c>
    </row>
    <row r="1880" spans="1:17" x14ac:dyDescent="0.25">
      <c r="A1880" s="7" t="s">
        <v>264</v>
      </c>
      <c r="B1880" s="1">
        <v>44023</v>
      </c>
      <c r="C1880" t="s">
        <v>158</v>
      </c>
      <c r="I1880" s="12">
        <v>289234.5911658745</v>
      </c>
      <c r="J1880" s="12">
        <v>1016.8000000000001</v>
      </c>
      <c r="K1880" s="14">
        <v>3.4342250699446958E-3</v>
      </c>
      <c r="L1880" s="12">
        <f t="shared" si="244"/>
        <v>0</v>
      </c>
      <c r="M1880" s="14">
        <f t="shared" si="245"/>
        <v>0</v>
      </c>
      <c r="N1880" s="12">
        <v>77.785200000000003</v>
      </c>
      <c r="O1880" s="14">
        <v>2.6271821785076922E-4</v>
      </c>
      <c r="P1880" s="12">
        <f t="shared" si="246"/>
        <v>0</v>
      </c>
      <c r="Q1880" s="14">
        <f t="shared" si="247"/>
        <v>0</v>
      </c>
    </row>
    <row r="1881" spans="1:17" x14ac:dyDescent="0.25">
      <c r="A1881" s="7" t="s">
        <v>264</v>
      </c>
      <c r="B1881" s="1">
        <v>44023</v>
      </c>
      <c r="C1881" t="s">
        <v>159</v>
      </c>
      <c r="D1881" s="12">
        <v>3669.03</v>
      </c>
      <c r="E1881" s="12">
        <v>203.88</v>
      </c>
      <c r="F1881" s="12">
        <v>47.679999999999993</v>
      </c>
      <c r="I1881" s="12">
        <v>289234.5911658745</v>
      </c>
      <c r="J1881" s="12">
        <v>3490.3999999999996</v>
      </c>
      <c r="K1881" s="14">
        <v>1.178876788368899E-2</v>
      </c>
      <c r="L1881" s="12">
        <f t="shared" si="244"/>
        <v>3669.03</v>
      </c>
      <c r="M1881" s="14">
        <f t="shared" si="245"/>
        <v>1.2685308438421984E-2</v>
      </c>
      <c r="N1881" s="12">
        <v>267.01560000000001</v>
      </c>
      <c r="O1881" s="14">
        <v>9.018407431022078E-4</v>
      </c>
      <c r="P1881" s="12">
        <f t="shared" si="246"/>
        <v>251.56</v>
      </c>
      <c r="Q1881" s="14">
        <f t="shared" si="247"/>
        <v>8.6974382623457259E-4</v>
      </c>
    </row>
    <row r="1882" spans="1:17" x14ac:dyDescent="0.25">
      <c r="A1882" s="7" t="s">
        <v>264</v>
      </c>
      <c r="B1882" s="1">
        <v>44023</v>
      </c>
      <c r="C1882" t="s">
        <v>160</v>
      </c>
      <c r="D1882" s="12">
        <v>1104.75</v>
      </c>
      <c r="E1882" s="12">
        <v>66.400000000000006</v>
      </c>
      <c r="F1882" s="12">
        <v>15.530000000000001</v>
      </c>
      <c r="I1882" s="12">
        <v>289234.5911658745</v>
      </c>
      <c r="J1882" s="12">
        <v>850.80000000000018</v>
      </c>
      <c r="K1882" s="14">
        <v>2.873562833899437E-3</v>
      </c>
      <c r="L1882" s="12">
        <f t="shared" si="244"/>
        <v>1104.75</v>
      </c>
      <c r="M1882" s="14">
        <f t="shared" si="245"/>
        <v>3.8195638894603437E-3</v>
      </c>
      <c r="N1882" s="12">
        <v>65.086200000000005</v>
      </c>
      <c r="O1882" s="14">
        <v>2.198275567933069E-4</v>
      </c>
      <c r="P1882" s="12">
        <f t="shared" si="246"/>
        <v>81.93</v>
      </c>
      <c r="Q1882" s="14">
        <f t="shared" si="247"/>
        <v>2.8326487392033131E-4</v>
      </c>
    </row>
    <row r="1883" spans="1:17" x14ac:dyDescent="0.25">
      <c r="A1883" s="7" t="s">
        <v>264</v>
      </c>
      <c r="B1883" s="1">
        <v>44023</v>
      </c>
      <c r="C1883" t="s">
        <v>161</v>
      </c>
      <c r="D1883" s="12">
        <v>980</v>
      </c>
      <c r="E1883" s="12">
        <v>60.76</v>
      </c>
      <c r="F1883" s="12">
        <v>14.219999999999999</v>
      </c>
      <c r="I1883" s="12">
        <v>289234.5911658745</v>
      </c>
      <c r="J1883" s="12">
        <v>731.60000000000014</v>
      </c>
      <c r="K1883" s="14">
        <v>2.4709668186187451E-3</v>
      </c>
      <c r="L1883" s="12">
        <f t="shared" si="244"/>
        <v>980</v>
      </c>
      <c r="M1883" s="14">
        <f t="shared" si="245"/>
        <v>3.3882530994986532E-3</v>
      </c>
      <c r="N1883" s="12">
        <v>55.967400000000012</v>
      </c>
      <c r="O1883" s="14">
        <v>1.89028961624334E-4</v>
      </c>
      <c r="P1883" s="12">
        <f t="shared" si="246"/>
        <v>74.97999999999999</v>
      </c>
      <c r="Q1883" s="14">
        <f t="shared" si="247"/>
        <v>2.5923593612286631E-4</v>
      </c>
    </row>
    <row r="1884" spans="1:17" x14ac:dyDescent="0.25">
      <c r="A1884" s="7" t="s">
        <v>264</v>
      </c>
      <c r="B1884" s="1">
        <v>44023</v>
      </c>
      <c r="C1884" t="s">
        <v>162</v>
      </c>
      <c r="I1884" s="12">
        <v>289234.5911658745</v>
      </c>
      <c r="J1884" s="12">
        <v>688.40000000000009</v>
      </c>
      <c r="K1884" s="14">
        <v>2.3250595379129906E-3</v>
      </c>
      <c r="L1884" s="12">
        <f t="shared" si="244"/>
        <v>0</v>
      </c>
      <c r="M1884" s="14">
        <f t="shared" si="245"/>
        <v>0</v>
      </c>
      <c r="N1884" s="12">
        <v>52.662600000000005</v>
      </c>
      <c r="O1884" s="14">
        <v>1.7786705465034378E-4</v>
      </c>
      <c r="P1884" s="12">
        <f t="shared" si="246"/>
        <v>0</v>
      </c>
      <c r="Q1884" s="14">
        <f t="shared" si="247"/>
        <v>0</v>
      </c>
    </row>
    <row r="1885" spans="1:17" x14ac:dyDescent="0.25">
      <c r="A1885" s="7" t="s">
        <v>264</v>
      </c>
      <c r="B1885" s="1">
        <v>44023</v>
      </c>
      <c r="C1885" t="s">
        <v>163</v>
      </c>
      <c r="D1885" s="12">
        <v>4247.58</v>
      </c>
      <c r="E1885" s="12">
        <v>259.02999999999997</v>
      </c>
      <c r="F1885" s="12">
        <v>60.58</v>
      </c>
      <c r="I1885" s="12">
        <v>289234.5911658745</v>
      </c>
      <c r="J1885" s="12">
        <v>3345.2</v>
      </c>
      <c r="K1885" s="14">
        <v>1.1298357301316873E-2</v>
      </c>
      <c r="L1885" s="12">
        <f t="shared" si="244"/>
        <v>4247.58</v>
      </c>
      <c r="M1885" s="14">
        <f t="shared" si="245"/>
        <v>1.4685587857518865E-2</v>
      </c>
      <c r="N1885" s="12">
        <v>255.90779999999998</v>
      </c>
      <c r="O1885" s="14">
        <v>8.6432433355074071E-4</v>
      </c>
      <c r="P1885" s="12">
        <f t="shared" si="246"/>
        <v>319.60999999999996</v>
      </c>
      <c r="Q1885" s="14">
        <f t="shared" si="247"/>
        <v>1.1050199725824127E-3</v>
      </c>
    </row>
    <row r="1886" spans="1:17" x14ac:dyDescent="0.25">
      <c r="A1886" s="7" t="s">
        <v>264</v>
      </c>
      <c r="B1886" s="1">
        <v>44023</v>
      </c>
      <c r="C1886" t="s">
        <v>164</v>
      </c>
      <c r="D1886" s="12">
        <v>1081.54</v>
      </c>
      <c r="E1886" s="12">
        <v>65.59</v>
      </c>
      <c r="F1886" s="12">
        <v>15.350000000000001</v>
      </c>
      <c r="I1886" s="12">
        <v>289234.5911658745</v>
      </c>
      <c r="J1886" s="12">
        <v>1543.6000000000001</v>
      </c>
      <c r="K1886" s="14">
        <v>5.2134832985509761E-3</v>
      </c>
      <c r="L1886" s="12">
        <f t="shared" si="244"/>
        <v>1081.54</v>
      </c>
      <c r="M1886" s="14">
        <f t="shared" si="245"/>
        <v>3.7393176094201765E-3</v>
      </c>
      <c r="N1886" s="12">
        <v>118.08540000000002</v>
      </c>
      <c r="O1886" s="14">
        <v>3.9883147233914972E-4</v>
      </c>
      <c r="P1886" s="12">
        <f t="shared" si="246"/>
        <v>80.94</v>
      </c>
      <c r="Q1886" s="14">
        <f t="shared" si="247"/>
        <v>2.7984204680961324E-4</v>
      </c>
    </row>
    <row r="1887" spans="1:17" x14ac:dyDescent="0.25">
      <c r="A1887" s="7" t="s">
        <v>264</v>
      </c>
      <c r="B1887" s="1">
        <v>44023</v>
      </c>
      <c r="C1887" t="s">
        <v>165</v>
      </c>
      <c r="D1887" s="12">
        <v>520.73</v>
      </c>
      <c r="E1887" s="12">
        <v>31.94</v>
      </c>
      <c r="F1887" s="12">
        <v>7.47</v>
      </c>
      <c r="I1887" s="12">
        <v>289234.5911658745</v>
      </c>
      <c r="J1887" s="12">
        <v>517.20000000000005</v>
      </c>
      <c r="K1887" s="14">
        <v>1.7468343884494461E-3</v>
      </c>
      <c r="L1887" s="12">
        <f t="shared" si="244"/>
        <v>520.73</v>
      </c>
      <c r="M1887" s="14">
        <f t="shared" si="245"/>
        <v>1.8003724862264629E-3</v>
      </c>
      <c r="N1887" s="12">
        <v>39.565800000000003</v>
      </c>
      <c r="O1887" s="14">
        <v>1.3363283071638263E-4</v>
      </c>
      <c r="P1887" s="12">
        <f t="shared" si="246"/>
        <v>39.410000000000004</v>
      </c>
      <c r="Q1887" s="14">
        <f t="shared" si="247"/>
        <v>1.3625617821555298E-4</v>
      </c>
    </row>
    <row r="1888" spans="1:17" x14ac:dyDescent="0.25">
      <c r="A1888" s="7" t="s">
        <v>264</v>
      </c>
      <c r="B1888" s="1">
        <v>44023</v>
      </c>
      <c r="C1888" t="s">
        <v>4</v>
      </c>
      <c r="D1888" s="12">
        <v>5073.3899999999994</v>
      </c>
      <c r="E1888" s="12">
        <v>304.14999999999998</v>
      </c>
      <c r="F1888" s="12">
        <v>71.14</v>
      </c>
      <c r="G1888" s="12">
        <v>1.36</v>
      </c>
      <c r="H1888" s="12">
        <v>3.9099999999999997</v>
      </c>
      <c r="I1888" s="12">
        <v>289234.5911658745</v>
      </c>
      <c r="J1888" s="12">
        <v>4785.2</v>
      </c>
      <c r="K1888" s="14">
        <v>1.6161933324842011E-2</v>
      </c>
      <c r="L1888" s="12">
        <f t="shared" si="244"/>
        <v>5073.3899999999994</v>
      </c>
      <c r="M1888" s="14">
        <f t="shared" si="245"/>
        <v>1.7540744278025988E-2</v>
      </c>
      <c r="N1888" s="12">
        <v>366.06779999999998</v>
      </c>
      <c r="O1888" s="14">
        <v>1.2363878993504138E-3</v>
      </c>
      <c r="P1888" s="12">
        <f t="shared" si="246"/>
        <v>380.56</v>
      </c>
      <c r="Q1888" s="14">
        <f t="shared" si="247"/>
        <v>1.3157485709644973E-3</v>
      </c>
    </row>
    <row r="1889" spans="1:17" x14ac:dyDescent="0.25">
      <c r="A1889" s="7" t="s">
        <v>264</v>
      </c>
      <c r="B1889" s="1">
        <v>44023</v>
      </c>
      <c r="C1889" t="s">
        <v>166</v>
      </c>
      <c r="D1889" s="12">
        <v>6068.3899999999994</v>
      </c>
      <c r="E1889" s="12">
        <v>368.3</v>
      </c>
      <c r="F1889" s="12">
        <v>86.139999999999986</v>
      </c>
      <c r="G1889" s="12">
        <v>12.11</v>
      </c>
      <c r="H1889" s="12">
        <v>32.29</v>
      </c>
      <c r="I1889" s="12">
        <v>289234.5911658745</v>
      </c>
      <c r="J1889" s="12">
        <v>3321.9999999999995</v>
      </c>
      <c r="K1889" s="14">
        <v>1.1219999687604522E-2</v>
      </c>
      <c r="L1889" s="12">
        <f t="shared" si="244"/>
        <v>6068.3899999999994</v>
      </c>
      <c r="M1889" s="14">
        <f t="shared" si="245"/>
        <v>2.0980858394353704E-2</v>
      </c>
      <c r="N1889" s="12">
        <v>254.13299999999995</v>
      </c>
      <c r="O1889" s="14">
        <v>8.5832997610174589E-4</v>
      </c>
      <c r="P1889" s="12">
        <f t="shared" si="246"/>
        <v>498.84000000000003</v>
      </c>
      <c r="Q1889" s="14">
        <f t="shared" si="247"/>
        <v>1.7246899756672533E-3</v>
      </c>
    </row>
    <row r="1890" spans="1:17" x14ac:dyDescent="0.25">
      <c r="A1890" s="7" t="s">
        <v>264</v>
      </c>
      <c r="B1890" s="1">
        <v>44023</v>
      </c>
      <c r="C1890" t="s">
        <v>6</v>
      </c>
      <c r="D1890" s="12">
        <v>29578.710000000003</v>
      </c>
      <c r="E1890" s="12">
        <v>1763.2700000000004</v>
      </c>
      <c r="F1890" s="12">
        <v>412.41999999999985</v>
      </c>
      <c r="G1890" s="12">
        <v>20.03</v>
      </c>
      <c r="H1890" s="12">
        <v>46.36</v>
      </c>
      <c r="I1890" s="12">
        <v>289234.5911658745</v>
      </c>
      <c r="J1890" s="12">
        <v>23806.799999999996</v>
      </c>
      <c r="K1890" s="14">
        <v>8.0407070608929349E-2</v>
      </c>
      <c r="L1890" s="12">
        <f t="shared" si="244"/>
        <v>29578.710000000003</v>
      </c>
      <c r="M1890" s="14">
        <f t="shared" si="245"/>
        <v>0.10226546513946103</v>
      </c>
      <c r="N1890" s="12">
        <v>1821.2201999999995</v>
      </c>
      <c r="O1890" s="14">
        <v>6.1511409015830949E-3</v>
      </c>
      <c r="P1890" s="12">
        <f t="shared" si="246"/>
        <v>2242.0800000000008</v>
      </c>
      <c r="Q1890" s="14">
        <f t="shared" si="247"/>
        <v>7.751769907473411E-3</v>
      </c>
    </row>
    <row r="1891" spans="1:17" x14ac:dyDescent="0.25">
      <c r="A1891" s="7" t="s">
        <v>264</v>
      </c>
      <c r="B1891" s="1">
        <v>44023</v>
      </c>
      <c r="C1891" t="s">
        <v>7</v>
      </c>
      <c r="D1891" s="12">
        <v>5636.25</v>
      </c>
      <c r="E1891" s="12">
        <v>341.73</v>
      </c>
      <c r="F1891" s="12">
        <v>79.929999999999993</v>
      </c>
      <c r="G1891" s="12">
        <v>11.879999999999999</v>
      </c>
      <c r="H1891" s="12">
        <v>31.68</v>
      </c>
      <c r="I1891" s="12">
        <v>289234.5911658745</v>
      </c>
      <c r="J1891" s="12">
        <v>4409.5999999999995</v>
      </c>
      <c r="K1891" s="14">
        <v>1.4893350578705869E-2</v>
      </c>
      <c r="L1891" s="12">
        <f t="shared" si="244"/>
        <v>5636.25</v>
      </c>
      <c r="M1891" s="14">
        <f t="shared" si="245"/>
        <v>1.9486777073519677E-2</v>
      </c>
      <c r="N1891" s="12">
        <v>337.33440000000007</v>
      </c>
      <c r="O1891" s="14">
        <v>1.1393413192709995E-3</v>
      </c>
      <c r="P1891" s="12">
        <f t="shared" si="246"/>
        <v>465.22</v>
      </c>
      <c r="Q1891" s="14">
        <f t="shared" si="247"/>
        <v>1.6084521499477179E-3</v>
      </c>
    </row>
    <row r="1892" spans="1:17" x14ac:dyDescent="0.25">
      <c r="A1892" s="7" t="s">
        <v>264</v>
      </c>
      <c r="B1892" s="1">
        <v>44023</v>
      </c>
      <c r="C1892" t="s">
        <v>167</v>
      </c>
      <c r="D1892" s="12">
        <v>5775.26</v>
      </c>
      <c r="E1892" s="12">
        <v>334.96</v>
      </c>
      <c r="F1892" s="12">
        <v>78.34</v>
      </c>
      <c r="I1892" s="12">
        <v>289234.5911658745</v>
      </c>
      <c r="J1892" s="12">
        <v>4683.5999999999995</v>
      </c>
      <c r="K1892" s="14">
        <v>1.5818781016515515E-2</v>
      </c>
      <c r="L1892" s="12">
        <f t="shared" si="244"/>
        <v>5775.26</v>
      </c>
      <c r="M1892" s="14">
        <f t="shared" si="245"/>
        <v>1.9967390403480195E-2</v>
      </c>
      <c r="N1892" s="12">
        <v>358.29540000000003</v>
      </c>
      <c r="O1892" s="14">
        <v>1.210136747763437E-3</v>
      </c>
      <c r="P1892" s="12">
        <f t="shared" si="246"/>
        <v>413.29999999999995</v>
      </c>
      <c r="Q1892" s="14">
        <f t="shared" si="247"/>
        <v>1.4289438836967278E-3</v>
      </c>
    </row>
    <row r="1893" spans="1:17" x14ac:dyDescent="0.25">
      <c r="A1893" s="7" t="s">
        <v>264</v>
      </c>
      <c r="B1893" s="1">
        <v>44023</v>
      </c>
      <c r="C1893" t="s">
        <v>168</v>
      </c>
      <c r="D1893" s="12">
        <v>4622.67</v>
      </c>
      <c r="E1893" s="12">
        <v>277.15999999999997</v>
      </c>
      <c r="F1893" s="12">
        <v>64.830000000000013</v>
      </c>
      <c r="G1893" s="12">
        <v>3.38</v>
      </c>
      <c r="H1893" s="12">
        <v>9.02</v>
      </c>
      <c r="I1893" s="12">
        <v>289234.5911658745</v>
      </c>
      <c r="J1893" s="12">
        <v>3274.3999999999996</v>
      </c>
      <c r="K1893" s="14">
        <v>1.1059231480160218E-2</v>
      </c>
      <c r="L1893" s="12">
        <f t="shared" si="244"/>
        <v>4622.67</v>
      </c>
      <c r="M1893" s="14">
        <f t="shared" si="245"/>
        <v>1.5982424444346367E-2</v>
      </c>
      <c r="N1893" s="12">
        <v>250.49159999999998</v>
      </c>
      <c r="O1893" s="14">
        <v>8.4603120823225676E-4</v>
      </c>
      <c r="P1893" s="12">
        <f t="shared" si="246"/>
        <v>354.39</v>
      </c>
      <c r="Q1893" s="14">
        <f t="shared" si="247"/>
        <v>1.2252683836033954E-3</v>
      </c>
    </row>
    <row r="1894" spans="1:17" x14ac:dyDescent="0.25">
      <c r="A1894" s="7" t="s">
        <v>264</v>
      </c>
      <c r="B1894" s="1">
        <v>44023</v>
      </c>
      <c r="C1894" t="s">
        <v>169</v>
      </c>
      <c r="D1894" s="12">
        <v>2129.1400000000003</v>
      </c>
      <c r="E1894" s="12">
        <v>131.56</v>
      </c>
      <c r="F1894" s="12">
        <v>30.769999999999996</v>
      </c>
      <c r="G1894" s="12">
        <v>3.91</v>
      </c>
      <c r="H1894" s="12">
        <v>10.42</v>
      </c>
      <c r="I1894" s="12">
        <v>289234.5911658745</v>
      </c>
      <c r="J1894" s="12">
        <v>850.80000000000018</v>
      </c>
      <c r="K1894" s="14">
        <v>2.873562833899437E-3</v>
      </c>
      <c r="L1894" s="12">
        <f t="shared" si="244"/>
        <v>2129.1400000000003</v>
      </c>
      <c r="M1894" s="14">
        <f t="shared" si="245"/>
        <v>7.3612910247617992E-3</v>
      </c>
      <c r="N1894" s="12">
        <v>65.086200000000005</v>
      </c>
      <c r="O1894" s="14">
        <v>2.198275567933069E-4</v>
      </c>
      <c r="P1894" s="12">
        <f t="shared" si="246"/>
        <v>176.65999999999997</v>
      </c>
      <c r="Q1894" s="14">
        <f t="shared" si="247"/>
        <v>6.1078448220146112E-4</v>
      </c>
    </row>
    <row r="1895" spans="1:17" x14ac:dyDescent="0.25">
      <c r="A1895" s="7" t="s">
        <v>264</v>
      </c>
      <c r="B1895" s="1">
        <v>44023</v>
      </c>
      <c r="C1895" t="s">
        <v>170</v>
      </c>
      <c r="D1895" s="12">
        <v>727</v>
      </c>
      <c r="E1895" s="12">
        <v>45.07</v>
      </c>
      <c r="F1895" s="12">
        <v>10.54</v>
      </c>
      <c r="G1895" s="12">
        <v>4.3600000000000003</v>
      </c>
      <c r="H1895" s="12">
        <v>11.63</v>
      </c>
      <c r="I1895" s="12">
        <v>289234.5911658745</v>
      </c>
      <c r="J1895" s="12">
        <v>764.40000000000009</v>
      </c>
      <c r="K1895" s="14">
        <v>2.5817482724879285E-3</v>
      </c>
      <c r="L1895" s="12">
        <f t="shared" si="244"/>
        <v>727</v>
      </c>
      <c r="M1895" s="14">
        <f t="shared" si="245"/>
        <v>2.5135306156484905E-3</v>
      </c>
      <c r="N1895" s="12">
        <v>58.476600000000012</v>
      </c>
      <c r="O1895" s="14">
        <v>1.9750374284532653E-4</v>
      </c>
      <c r="P1895" s="12">
        <f t="shared" si="246"/>
        <v>71.599999999999994</v>
      </c>
      <c r="Q1895" s="14">
        <f t="shared" si="247"/>
        <v>2.475499203307179E-4</v>
      </c>
    </row>
    <row r="1896" spans="1:17" x14ac:dyDescent="0.25">
      <c r="A1896" s="7" t="s">
        <v>264</v>
      </c>
      <c r="B1896" s="1">
        <v>44023</v>
      </c>
      <c r="C1896" t="s">
        <v>11</v>
      </c>
      <c r="D1896" s="12">
        <v>1076.25</v>
      </c>
      <c r="E1896" s="12">
        <v>64.319999999999993</v>
      </c>
      <c r="F1896" s="12">
        <v>15.04</v>
      </c>
      <c r="I1896" s="12">
        <v>289234.5911658745</v>
      </c>
      <c r="J1896" s="12">
        <v>1341.6000000000001</v>
      </c>
      <c r="K1896" s="14">
        <v>4.5312316619175886E-3</v>
      </c>
      <c r="L1896" s="12">
        <f t="shared" si="244"/>
        <v>1076.25</v>
      </c>
      <c r="M1896" s="14">
        <f t="shared" si="245"/>
        <v>3.7210279574851277E-3</v>
      </c>
      <c r="N1896" s="12">
        <v>102.6324</v>
      </c>
      <c r="O1896" s="14">
        <v>3.4663922213669553E-4</v>
      </c>
      <c r="P1896" s="12">
        <f t="shared" si="246"/>
        <v>79.359999999999985</v>
      </c>
      <c r="Q1896" s="14">
        <f t="shared" si="247"/>
        <v>2.743793530369521E-4</v>
      </c>
    </row>
    <row r="1897" spans="1:17" x14ac:dyDescent="0.25">
      <c r="A1897" s="7" t="s">
        <v>266</v>
      </c>
      <c r="B1897" s="1">
        <v>44030</v>
      </c>
      <c r="C1897" t="s">
        <v>2</v>
      </c>
      <c r="D1897" s="12">
        <v>11205.339999999998</v>
      </c>
      <c r="E1897" s="12">
        <v>395.5</v>
      </c>
      <c r="F1897" s="12">
        <v>159.39999999999998</v>
      </c>
      <c r="I1897" s="12">
        <v>413542.18539263983</v>
      </c>
      <c r="J1897" s="12">
        <v>12124</v>
      </c>
      <c r="K1897" s="14">
        <v>4.0948608131401935E-2</v>
      </c>
      <c r="L1897" s="12">
        <f t="shared" ref="L1897:L1918" si="248">+D1897</f>
        <v>11205.339999999998</v>
      </c>
      <c r="M1897" s="14">
        <f t="shared" ref="M1897:M1918" si="249">+L1897/$I1897</f>
        <v>2.709600228417091E-2</v>
      </c>
      <c r="N1897" s="12">
        <v>927.4860000000001</v>
      </c>
      <c r="O1897" s="14">
        <v>3.1325685220522487E-3</v>
      </c>
      <c r="P1897" s="12">
        <f t="shared" ref="P1897:P1918" si="250">+SUM(E1897:H1897)</f>
        <v>554.9</v>
      </c>
      <c r="Q1897" s="14">
        <f t="shared" ref="Q1897:Q1918" si="251">+P1897/$I1897</f>
        <v>1.3418219944674984E-3</v>
      </c>
    </row>
    <row r="1898" spans="1:17" x14ac:dyDescent="0.25">
      <c r="A1898" s="7" t="s">
        <v>266</v>
      </c>
      <c r="B1898" s="1">
        <v>44030</v>
      </c>
      <c r="C1898" t="s">
        <v>154</v>
      </c>
      <c r="D1898" s="12">
        <v>1558</v>
      </c>
      <c r="E1898" s="12">
        <v>94.97</v>
      </c>
      <c r="F1898" s="12">
        <v>22.21</v>
      </c>
      <c r="I1898" s="12">
        <v>413542.18539263983</v>
      </c>
      <c r="J1898" s="12">
        <v>1604.8</v>
      </c>
      <c r="K1898" s="14">
        <v>5.4201852795507941E-3</v>
      </c>
      <c r="L1898" s="12">
        <f t="shared" si="248"/>
        <v>1558</v>
      </c>
      <c r="M1898" s="14">
        <f t="shared" si="249"/>
        <v>3.7674511936932106E-3</v>
      </c>
      <c r="N1898" s="12">
        <v>122.76719999999999</v>
      </c>
      <c r="O1898" s="14">
        <v>4.1464417388563574E-4</v>
      </c>
      <c r="P1898" s="12">
        <f t="shared" si="250"/>
        <v>117.18</v>
      </c>
      <c r="Q1898" s="14">
        <f t="shared" si="251"/>
        <v>2.8335682341268966E-4</v>
      </c>
    </row>
    <row r="1899" spans="1:17" x14ac:dyDescent="0.25">
      <c r="A1899" s="7" t="s">
        <v>266</v>
      </c>
      <c r="B1899" s="1">
        <v>44030</v>
      </c>
      <c r="C1899" t="s">
        <v>155</v>
      </c>
      <c r="D1899" s="12">
        <v>1978</v>
      </c>
      <c r="E1899" s="12">
        <v>117.99000000000001</v>
      </c>
      <c r="F1899" s="12">
        <v>27.59</v>
      </c>
      <c r="I1899" s="12">
        <v>413542.18539263983</v>
      </c>
      <c r="J1899" s="12">
        <v>3042</v>
      </c>
      <c r="K1899" s="14">
        <v>1.0274304349696856E-2</v>
      </c>
      <c r="L1899" s="12">
        <f t="shared" si="248"/>
        <v>1978</v>
      </c>
      <c r="M1899" s="14">
        <f t="shared" si="249"/>
        <v>4.7830670482189802E-3</v>
      </c>
      <c r="N1899" s="12">
        <v>232.71299999999999</v>
      </c>
      <c r="O1899" s="14">
        <v>7.8598428275180958E-4</v>
      </c>
      <c r="P1899" s="12">
        <f t="shared" si="250"/>
        <v>145.58000000000001</v>
      </c>
      <c r="Q1899" s="14">
        <f t="shared" si="251"/>
        <v>3.520318002425274E-4</v>
      </c>
    </row>
    <row r="1900" spans="1:17" x14ac:dyDescent="0.25">
      <c r="A1900" s="7" t="s">
        <v>266</v>
      </c>
      <c r="B1900" s="1">
        <v>44030</v>
      </c>
      <c r="C1900" t="s">
        <v>156</v>
      </c>
      <c r="D1900" s="12">
        <v>1861.43</v>
      </c>
      <c r="E1900" s="12">
        <v>105.28999999999999</v>
      </c>
      <c r="F1900" s="12">
        <v>24.63</v>
      </c>
      <c r="I1900" s="12">
        <v>413542.18539263983</v>
      </c>
      <c r="J1900" s="12">
        <v>2597.1999999999998</v>
      </c>
      <c r="K1900" s="14">
        <v>8.7719997557635359E-3</v>
      </c>
      <c r="L1900" s="12">
        <f t="shared" si="248"/>
        <v>1861.43</v>
      </c>
      <c r="M1900" s="14">
        <f t="shared" si="249"/>
        <v>4.5011852859283396E-3</v>
      </c>
      <c r="N1900" s="12">
        <v>198.6858</v>
      </c>
      <c r="O1900" s="14">
        <v>6.7105798131591055E-4</v>
      </c>
      <c r="P1900" s="12">
        <f t="shared" si="250"/>
        <v>129.91999999999999</v>
      </c>
      <c r="Q1900" s="14">
        <f t="shared" si="251"/>
        <v>3.1416383766663794E-4</v>
      </c>
    </row>
    <row r="1901" spans="1:17" x14ac:dyDescent="0.25">
      <c r="A1901" s="7" t="s">
        <v>266</v>
      </c>
      <c r="B1901" s="1">
        <v>44030</v>
      </c>
      <c r="C1901" t="s">
        <v>157</v>
      </c>
      <c r="D1901" s="12">
        <v>4578.2000000000007</v>
      </c>
      <c r="E1901" s="12">
        <v>269.04999999999995</v>
      </c>
      <c r="F1901" s="12">
        <v>62.93</v>
      </c>
      <c r="I1901" s="12">
        <v>413542.18539263983</v>
      </c>
      <c r="J1901" s="12">
        <v>6787.2</v>
      </c>
      <c r="K1901" s="14">
        <v>2.2923654990881823E-2</v>
      </c>
      <c r="L1901" s="12">
        <f t="shared" si="248"/>
        <v>4578.2000000000007</v>
      </c>
      <c r="M1901" s="14">
        <f t="shared" si="249"/>
        <v>1.107069644092828E-2</v>
      </c>
      <c r="N1901" s="12">
        <v>519.22079999999994</v>
      </c>
      <c r="O1901" s="14">
        <v>1.7536596068024593E-3</v>
      </c>
      <c r="P1901" s="12">
        <f t="shared" si="250"/>
        <v>331.97999999999996</v>
      </c>
      <c r="Q1901" s="14">
        <f t="shared" si="251"/>
        <v>8.0277178901301148E-4</v>
      </c>
    </row>
    <row r="1902" spans="1:17" x14ac:dyDescent="0.25">
      <c r="A1902" s="7" t="s">
        <v>266</v>
      </c>
      <c r="B1902" s="1">
        <v>44030</v>
      </c>
      <c r="C1902" t="s">
        <v>158</v>
      </c>
      <c r="I1902" s="12">
        <v>413542.18539263983</v>
      </c>
      <c r="J1902" s="12">
        <v>1016.8000000000001</v>
      </c>
      <c r="K1902" s="14">
        <v>3.4342250699446958E-3</v>
      </c>
      <c r="L1902" s="12">
        <f t="shared" si="248"/>
        <v>0</v>
      </c>
      <c r="M1902" s="14">
        <f t="shared" si="249"/>
        <v>0</v>
      </c>
      <c r="N1902" s="12">
        <v>77.785200000000003</v>
      </c>
      <c r="O1902" s="14">
        <v>2.6271821785076922E-4</v>
      </c>
      <c r="P1902" s="12">
        <f t="shared" si="250"/>
        <v>0</v>
      </c>
      <c r="Q1902" s="14">
        <f t="shared" si="251"/>
        <v>0</v>
      </c>
    </row>
    <row r="1903" spans="1:17" x14ac:dyDescent="0.25">
      <c r="A1903" s="7" t="s">
        <v>266</v>
      </c>
      <c r="B1903" s="1">
        <v>44030</v>
      </c>
      <c r="C1903" t="s">
        <v>159</v>
      </c>
      <c r="D1903" s="12">
        <v>3899.27</v>
      </c>
      <c r="E1903" s="12">
        <v>218.16000000000003</v>
      </c>
      <c r="F1903" s="12">
        <v>51.02</v>
      </c>
      <c r="I1903" s="12">
        <v>413542.18539263983</v>
      </c>
      <c r="J1903" s="12">
        <v>3490.3999999999996</v>
      </c>
      <c r="K1903" s="14">
        <v>1.178876788368899E-2</v>
      </c>
      <c r="L1903" s="12">
        <f t="shared" si="248"/>
        <v>3899.27</v>
      </c>
      <c r="M1903" s="14">
        <f t="shared" si="249"/>
        <v>9.4289534120873715E-3</v>
      </c>
      <c r="N1903" s="12">
        <v>267.01560000000001</v>
      </c>
      <c r="O1903" s="14">
        <v>9.018407431022078E-4</v>
      </c>
      <c r="P1903" s="12">
        <f t="shared" si="250"/>
        <v>269.18</v>
      </c>
      <c r="Q1903" s="14">
        <f t="shared" si="251"/>
        <v>6.5091303743153946E-4</v>
      </c>
    </row>
    <row r="1904" spans="1:17" x14ac:dyDescent="0.25">
      <c r="A1904" s="7" t="s">
        <v>266</v>
      </c>
      <c r="B1904" s="1">
        <v>44030</v>
      </c>
      <c r="C1904" t="s">
        <v>160</v>
      </c>
      <c r="D1904" s="12">
        <v>860</v>
      </c>
      <c r="E1904" s="12">
        <v>51.22</v>
      </c>
      <c r="F1904" s="12">
        <v>11.98</v>
      </c>
      <c r="I1904" s="12">
        <v>413542.18539263983</v>
      </c>
      <c r="J1904" s="12">
        <v>850.80000000000018</v>
      </c>
      <c r="K1904" s="14">
        <v>2.873562833899437E-3</v>
      </c>
      <c r="L1904" s="12">
        <f t="shared" si="248"/>
        <v>860</v>
      </c>
      <c r="M1904" s="14">
        <f t="shared" si="249"/>
        <v>2.0795943687908608E-3</v>
      </c>
      <c r="N1904" s="12">
        <v>65.086200000000005</v>
      </c>
      <c r="O1904" s="14">
        <v>2.198275567933069E-4</v>
      </c>
      <c r="P1904" s="12">
        <f t="shared" si="250"/>
        <v>63.2</v>
      </c>
      <c r="Q1904" s="14">
        <f t="shared" si="251"/>
        <v>1.5282600477625863E-4</v>
      </c>
    </row>
    <row r="1905" spans="1:17" x14ac:dyDescent="0.25">
      <c r="A1905" s="7" t="s">
        <v>266</v>
      </c>
      <c r="B1905" s="1">
        <v>44030</v>
      </c>
      <c r="C1905" t="s">
        <v>161</v>
      </c>
      <c r="D1905" s="12">
        <v>730</v>
      </c>
      <c r="E1905" s="12">
        <v>45.26</v>
      </c>
      <c r="F1905" s="12">
        <v>10.59</v>
      </c>
      <c r="I1905" s="12">
        <v>413542.18539263983</v>
      </c>
      <c r="J1905" s="12">
        <v>731.60000000000014</v>
      </c>
      <c r="K1905" s="14">
        <v>2.4709668186187451E-3</v>
      </c>
      <c r="L1905" s="12">
        <f t="shared" si="248"/>
        <v>730</v>
      </c>
      <c r="M1905" s="14">
        <f t="shared" si="249"/>
        <v>1.7652370804852656E-3</v>
      </c>
      <c r="N1905" s="12">
        <v>55.967400000000012</v>
      </c>
      <c r="O1905" s="14">
        <v>1.89028961624334E-4</v>
      </c>
      <c r="P1905" s="12">
        <f t="shared" si="250"/>
        <v>55.849999999999994</v>
      </c>
      <c r="Q1905" s="14">
        <f t="shared" si="251"/>
        <v>1.3505272732205765E-4</v>
      </c>
    </row>
    <row r="1906" spans="1:17" x14ac:dyDescent="0.25">
      <c r="A1906" s="7" t="s">
        <v>266</v>
      </c>
      <c r="B1906" s="1">
        <v>44030</v>
      </c>
      <c r="C1906" t="s">
        <v>162</v>
      </c>
      <c r="I1906" s="12">
        <v>413542.18539263983</v>
      </c>
      <c r="J1906" s="12">
        <v>688.40000000000009</v>
      </c>
      <c r="K1906" s="14">
        <v>2.3250595379129906E-3</v>
      </c>
      <c r="L1906" s="12">
        <f t="shared" si="248"/>
        <v>0</v>
      </c>
      <c r="M1906" s="14">
        <f t="shared" si="249"/>
        <v>0</v>
      </c>
      <c r="N1906" s="12">
        <v>52.662600000000005</v>
      </c>
      <c r="O1906" s="14">
        <v>1.7786705465034378E-4</v>
      </c>
      <c r="P1906" s="12">
        <f t="shared" si="250"/>
        <v>0</v>
      </c>
      <c r="Q1906" s="14">
        <f t="shared" si="251"/>
        <v>0</v>
      </c>
    </row>
    <row r="1907" spans="1:17" x14ac:dyDescent="0.25">
      <c r="A1907" s="7" t="s">
        <v>266</v>
      </c>
      <c r="B1907" s="1">
        <v>44030</v>
      </c>
      <c r="C1907" t="s">
        <v>163</v>
      </c>
      <c r="D1907" s="12">
        <v>3247.58</v>
      </c>
      <c r="E1907" s="12">
        <v>197.03</v>
      </c>
      <c r="F1907" s="12">
        <v>46.08</v>
      </c>
      <c r="I1907" s="12">
        <v>413542.18539263983</v>
      </c>
      <c r="J1907" s="12">
        <v>3345.2</v>
      </c>
      <c r="K1907" s="14">
        <v>1.1298357301316873E-2</v>
      </c>
      <c r="L1907" s="12">
        <f t="shared" si="248"/>
        <v>3247.58</v>
      </c>
      <c r="M1907" s="14">
        <f t="shared" si="249"/>
        <v>7.8530803258114231E-3</v>
      </c>
      <c r="N1907" s="12">
        <v>255.90779999999998</v>
      </c>
      <c r="O1907" s="14">
        <v>8.6432433355074071E-4</v>
      </c>
      <c r="P1907" s="12">
        <f t="shared" si="250"/>
        <v>243.11</v>
      </c>
      <c r="Q1907" s="14">
        <f t="shared" si="251"/>
        <v>5.8787231046133277E-4</v>
      </c>
    </row>
    <row r="1908" spans="1:17" x14ac:dyDescent="0.25">
      <c r="A1908" s="7" t="s">
        <v>266</v>
      </c>
      <c r="B1908" s="1">
        <v>44030</v>
      </c>
      <c r="C1908" t="s">
        <v>164</v>
      </c>
      <c r="D1908" s="12">
        <v>1072.74</v>
      </c>
      <c r="E1908" s="12">
        <v>65.05</v>
      </c>
      <c r="F1908" s="12">
        <v>15.21</v>
      </c>
      <c r="I1908" s="12">
        <v>413542.18539263983</v>
      </c>
      <c r="J1908" s="12">
        <v>1543.6000000000001</v>
      </c>
      <c r="K1908" s="14">
        <v>5.2134832985509761E-3</v>
      </c>
      <c r="L1908" s="12">
        <f t="shared" si="248"/>
        <v>1072.74</v>
      </c>
      <c r="M1908" s="14">
        <f t="shared" si="249"/>
        <v>2.5940279804380329E-3</v>
      </c>
      <c r="N1908" s="12">
        <v>118.08540000000002</v>
      </c>
      <c r="O1908" s="14">
        <v>3.9883147233914972E-4</v>
      </c>
      <c r="P1908" s="12">
        <f t="shared" si="250"/>
        <v>80.259999999999991</v>
      </c>
      <c r="Q1908" s="14">
        <f t="shared" si="251"/>
        <v>1.9407935353390056E-4</v>
      </c>
    </row>
    <row r="1909" spans="1:17" x14ac:dyDescent="0.25">
      <c r="A1909" s="7" t="s">
        <v>266</v>
      </c>
      <c r="B1909" s="1">
        <v>44030</v>
      </c>
      <c r="C1909" t="s">
        <v>165</v>
      </c>
      <c r="D1909" s="12">
        <v>630.24</v>
      </c>
      <c r="E1909" s="12">
        <v>38.729999999999997</v>
      </c>
      <c r="F1909" s="12">
        <v>9.06</v>
      </c>
      <c r="I1909" s="12">
        <v>413542.18539263983</v>
      </c>
      <c r="J1909" s="12">
        <v>517.20000000000005</v>
      </c>
      <c r="K1909" s="14">
        <v>1.7468343884494461E-3</v>
      </c>
      <c r="L1909" s="12">
        <f t="shared" si="248"/>
        <v>630.24</v>
      </c>
      <c r="M1909" s="14">
        <f t="shared" si="249"/>
        <v>1.5240041337055258E-3</v>
      </c>
      <c r="N1909" s="12">
        <v>39.565800000000003</v>
      </c>
      <c r="O1909" s="14">
        <v>1.3363283071638263E-4</v>
      </c>
      <c r="P1909" s="12">
        <f t="shared" si="250"/>
        <v>47.79</v>
      </c>
      <c r="Q1909" s="14">
        <f t="shared" si="251"/>
        <v>1.1556257544711074E-4</v>
      </c>
    </row>
    <row r="1910" spans="1:17" x14ac:dyDescent="0.25">
      <c r="A1910" s="7" t="s">
        <v>266</v>
      </c>
      <c r="B1910" s="1">
        <v>44030</v>
      </c>
      <c r="C1910" t="s">
        <v>4</v>
      </c>
      <c r="D1910" s="12">
        <v>3896.91</v>
      </c>
      <c r="E1910" s="12">
        <v>232.03</v>
      </c>
      <c r="F1910" s="12">
        <v>54.25</v>
      </c>
      <c r="I1910" s="12">
        <v>413542.18539263983</v>
      </c>
      <c r="J1910" s="12">
        <v>4785.2</v>
      </c>
      <c r="K1910" s="14">
        <v>1.6161933324842011E-2</v>
      </c>
      <c r="L1910" s="12">
        <f t="shared" si="248"/>
        <v>3896.91</v>
      </c>
      <c r="M1910" s="14">
        <f t="shared" si="249"/>
        <v>9.4232466182381323E-3</v>
      </c>
      <c r="N1910" s="12">
        <v>366.06779999999998</v>
      </c>
      <c r="O1910" s="14">
        <v>1.2363878993504138E-3</v>
      </c>
      <c r="P1910" s="12">
        <f t="shared" si="250"/>
        <v>286.27999999999997</v>
      </c>
      <c r="Q1910" s="14">
        <f t="shared" si="251"/>
        <v>6.9226311150865998E-4</v>
      </c>
    </row>
    <row r="1911" spans="1:17" x14ac:dyDescent="0.25">
      <c r="A1911" s="7" t="s">
        <v>266</v>
      </c>
      <c r="B1911" s="1">
        <v>44030</v>
      </c>
      <c r="C1911" t="s">
        <v>166</v>
      </c>
      <c r="D1911" s="12">
        <v>6152.380000000001</v>
      </c>
      <c r="E1911" s="12">
        <v>373.51</v>
      </c>
      <c r="F1911" s="12">
        <v>87.359999999999985</v>
      </c>
      <c r="G1911" s="12">
        <v>13.16</v>
      </c>
      <c r="H1911" s="12">
        <v>35.07</v>
      </c>
      <c r="I1911" s="12">
        <v>413542.18539263983</v>
      </c>
      <c r="J1911" s="12">
        <v>3321.9999999999995</v>
      </c>
      <c r="K1911" s="14">
        <v>1.1219999687604522E-2</v>
      </c>
      <c r="L1911" s="12">
        <f t="shared" si="248"/>
        <v>6152.380000000001</v>
      </c>
      <c r="M1911" s="14">
        <f t="shared" si="249"/>
        <v>1.4877273026350604E-2</v>
      </c>
      <c r="N1911" s="12">
        <v>254.13299999999995</v>
      </c>
      <c r="O1911" s="14">
        <v>8.5832997610174589E-4</v>
      </c>
      <c r="P1911" s="12">
        <f t="shared" si="250"/>
        <v>509.1</v>
      </c>
      <c r="Q1911" s="14">
        <f t="shared" si="251"/>
        <v>1.2310715036644505E-3</v>
      </c>
    </row>
    <row r="1912" spans="1:17" x14ac:dyDescent="0.25">
      <c r="A1912" s="7" t="s">
        <v>266</v>
      </c>
      <c r="B1912" s="1">
        <v>44030</v>
      </c>
      <c r="C1912" t="s">
        <v>6</v>
      </c>
      <c r="D1912" s="12">
        <v>29723.1</v>
      </c>
      <c r="E1912" s="12">
        <v>1773.5199999999998</v>
      </c>
      <c r="F1912" s="12">
        <v>414.79000000000008</v>
      </c>
      <c r="G1912" s="12">
        <v>15.21</v>
      </c>
      <c r="H1912" s="12">
        <v>37.76</v>
      </c>
      <c r="I1912" s="12">
        <v>413542.18539263983</v>
      </c>
      <c r="J1912" s="12">
        <v>23806.799999999996</v>
      </c>
      <c r="K1912" s="14">
        <v>8.0407070608929349E-2</v>
      </c>
      <c r="L1912" s="12">
        <f t="shared" si="248"/>
        <v>29723.1</v>
      </c>
      <c r="M1912" s="14">
        <f t="shared" si="249"/>
        <v>7.1874408584892593E-2</v>
      </c>
      <c r="N1912" s="12">
        <v>1821.2201999999995</v>
      </c>
      <c r="O1912" s="14">
        <v>6.1511409015830949E-3</v>
      </c>
      <c r="P1912" s="12">
        <f t="shared" si="250"/>
        <v>2241.2800000000002</v>
      </c>
      <c r="Q1912" s="14">
        <f t="shared" si="251"/>
        <v>5.4197131010274196E-3</v>
      </c>
    </row>
    <row r="1913" spans="1:17" x14ac:dyDescent="0.25">
      <c r="A1913" s="7" t="s">
        <v>266</v>
      </c>
      <c r="B1913" s="1">
        <v>44030</v>
      </c>
      <c r="C1913" t="s">
        <v>7</v>
      </c>
      <c r="D1913" s="12">
        <v>4715.9400000000005</v>
      </c>
      <c r="E1913" s="12">
        <v>285.20999999999998</v>
      </c>
      <c r="F1913" s="12">
        <v>66.7</v>
      </c>
      <c r="G1913" s="12">
        <v>11.39</v>
      </c>
      <c r="H1913" s="12">
        <v>30.369999999999997</v>
      </c>
      <c r="I1913" s="12">
        <v>413542.18539263983</v>
      </c>
      <c r="J1913" s="12">
        <v>4409.5999999999995</v>
      </c>
      <c r="K1913" s="14">
        <v>1.4893350578705869E-2</v>
      </c>
      <c r="L1913" s="12">
        <f t="shared" si="248"/>
        <v>4715.9400000000005</v>
      </c>
      <c r="M1913" s="14">
        <f t="shared" si="249"/>
        <v>1.1403770078552993E-2</v>
      </c>
      <c r="N1913" s="12">
        <v>337.33440000000007</v>
      </c>
      <c r="O1913" s="14">
        <v>1.1393413192709995E-3</v>
      </c>
      <c r="P1913" s="12">
        <f t="shared" si="250"/>
        <v>393.66999999999996</v>
      </c>
      <c r="Q1913" s="14">
        <f t="shared" si="251"/>
        <v>9.5194641297895134E-4</v>
      </c>
    </row>
    <row r="1914" spans="1:17" x14ac:dyDescent="0.25">
      <c r="A1914" s="7" t="s">
        <v>266</v>
      </c>
      <c r="B1914" s="1">
        <v>44030</v>
      </c>
      <c r="C1914" t="s">
        <v>167</v>
      </c>
      <c r="D1914" s="12">
        <v>5552.8</v>
      </c>
      <c r="E1914" s="12">
        <v>321.17</v>
      </c>
      <c r="F1914" s="12">
        <v>75.11</v>
      </c>
      <c r="I1914" s="12">
        <v>413542.18539263983</v>
      </c>
      <c r="J1914" s="12">
        <v>4683.5999999999995</v>
      </c>
      <c r="K1914" s="14">
        <v>1.5818781016515515E-2</v>
      </c>
      <c r="L1914" s="12">
        <f t="shared" si="248"/>
        <v>5552.8</v>
      </c>
      <c r="M1914" s="14">
        <f t="shared" si="249"/>
        <v>1.3427408850025456E-2</v>
      </c>
      <c r="N1914" s="12">
        <v>358.29540000000003</v>
      </c>
      <c r="O1914" s="14">
        <v>1.210136747763437E-3</v>
      </c>
      <c r="P1914" s="12">
        <f t="shared" si="250"/>
        <v>396.28000000000003</v>
      </c>
      <c r="Q1914" s="14">
        <f t="shared" si="251"/>
        <v>9.5825774007493299E-4</v>
      </c>
    </row>
    <row r="1915" spans="1:17" x14ac:dyDescent="0.25">
      <c r="A1915" s="7" t="s">
        <v>266</v>
      </c>
      <c r="B1915" s="1">
        <v>44030</v>
      </c>
      <c r="C1915" t="s">
        <v>168</v>
      </c>
      <c r="D1915" s="12">
        <v>4910.03</v>
      </c>
      <c r="E1915" s="12">
        <v>294.98</v>
      </c>
      <c r="F1915" s="12">
        <v>69.000000000000014</v>
      </c>
      <c r="G1915" s="12">
        <v>3.57</v>
      </c>
      <c r="H1915" s="12">
        <v>9.52</v>
      </c>
      <c r="I1915" s="12">
        <v>413542.18539263983</v>
      </c>
      <c r="J1915" s="12">
        <v>3274.3999999999996</v>
      </c>
      <c r="K1915" s="14">
        <v>1.1059231480160218E-2</v>
      </c>
      <c r="L1915" s="12">
        <f t="shared" si="248"/>
        <v>4910.03</v>
      </c>
      <c r="M1915" s="14">
        <f t="shared" si="249"/>
        <v>1.1873105509993244E-2</v>
      </c>
      <c r="N1915" s="12">
        <v>250.49159999999998</v>
      </c>
      <c r="O1915" s="14">
        <v>8.4603120823225676E-4</v>
      </c>
      <c r="P1915" s="12">
        <f t="shared" si="250"/>
        <v>377.07</v>
      </c>
      <c r="Q1915" s="14">
        <f t="shared" si="251"/>
        <v>9.118054053953138E-4</v>
      </c>
    </row>
    <row r="1916" spans="1:17" x14ac:dyDescent="0.25">
      <c r="A1916" s="7" t="s">
        <v>266</v>
      </c>
      <c r="B1916" s="1">
        <v>44030</v>
      </c>
      <c r="C1916" t="s">
        <v>169</v>
      </c>
      <c r="D1916" s="12">
        <v>2300.56</v>
      </c>
      <c r="E1916" s="12">
        <v>142.19</v>
      </c>
      <c r="F1916" s="12">
        <v>33.26</v>
      </c>
      <c r="G1916" s="12">
        <v>3.57</v>
      </c>
      <c r="H1916" s="12">
        <v>9.52</v>
      </c>
      <c r="I1916" s="12">
        <v>413542.18539263983</v>
      </c>
      <c r="J1916" s="12">
        <v>850.80000000000018</v>
      </c>
      <c r="K1916" s="14">
        <v>2.873562833899437E-3</v>
      </c>
      <c r="L1916" s="12">
        <f t="shared" si="248"/>
        <v>2300.56</v>
      </c>
      <c r="M1916" s="14">
        <f t="shared" si="249"/>
        <v>5.5630600244947707E-3</v>
      </c>
      <c r="N1916" s="12">
        <v>65.086200000000005</v>
      </c>
      <c r="O1916" s="14">
        <v>2.198275567933069E-4</v>
      </c>
      <c r="P1916" s="12">
        <f t="shared" si="250"/>
        <v>188.54</v>
      </c>
      <c r="Q1916" s="14">
        <f t="shared" si="251"/>
        <v>4.5591479336259174E-4</v>
      </c>
    </row>
    <row r="1917" spans="1:17" x14ac:dyDescent="0.25">
      <c r="A1917" s="7" t="s">
        <v>266</v>
      </c>
      <c r="B1917" s="1">
        <v>44030</v>
      </c>
      <c r="C1917" t="s">
        <v>170</v>
      </c>
      <c r="D1917" s="12">
        <v>560</v>
      </c>
      <c r="E1917" s="12">
        <v>34.72</v>
      </c>
      <c r="F1917" s="12">
        <v>8.1199999999999992</v>
      </c>
      <c r="G1917" s="12">
        <v>3.36</v>
      </c>
      <c r="H1917" s="12">
        <v>8.9600000000000009</v>
      </c>
      <c r="I1917" s="12">
        <v>413542.18539263983</v>
      </c>
      <c r="J1917" s="12">
        <v>764.40000000000009</v>
      </c>
      <c r="K1917" s="14">
        <v>2.5817482724879285E-3</v>
      </c>
      <c r="L1917" s="12">
        <f t="shared" si="248"/>
        <v>560</v>
      </c>
      <c r="M1917" s="14">
        <f t="shared" si="249"/>
        <v>1.3541544727010257E-3</v>
      </c>
      <c r="N1917" s="12">
        <v>58.476600000000012</v>
      </c>
      <c r="O1917" s="14">
        <v>1.9750374284532653E-4</v>
      </c>
      <c r="P1917" s="12">
        <f t="shared" si="250"/>
        <v>55.16</v>
      </c>
      <c r="Q1917" s="14">
        <f t="shared" si="251"/>
        <v>1.3338421556105103E-4</v>
      </c>
    </row>
    <row r="1918" spans="1:17" x14ac:dyDescent="0.25">
      <c r="A1918" s="7" t="s">
        <v>266</v>
      </c>
      <c r="B1918" s="1">
        <v>44030</v>
      </c>
      <c r="C1918" t="s">
        <v>11</v>
      </c>
      <c r="D1918" s="12">
        <v>1187.3800000000001</v>
      </c>
      <c r="E1918" s="12">
        <v>71.209999999999994</v>
      </c>
      <c r="F1918" s="12">
        <v>16.649999999999999</v>
      </c>
      <c r="I1918" s="12">
        <v>413542.18539263983</v>
      </c>
      <c r="J1918" s="12">
        <v>1341.6000000000001</v>
      </c>
      <c r="K1918" s="14">
        <v>4.5312316619175886E-3</v>
      </c>
      <c r="L1918" s="12">
        <f t="shared" si="248"/>
        <v>1187.3800000000001</v>
      </c>
      <c r="M1918" s="14">
        <f t="shared" si="249"/>
        <v>2.8712427460638287E-3</v>
      </c>
      <c r="N1918" s="12">
        <v>102.6324</v>
      </c>
      <c r="O1918" s="14">
        <v>3.4663922213669553E-4</v>
      </c>
      <c r="P1918" s="12">
        <f t="shared" si="250"/>
        <v>87.859999999999985</v>
      </c>
      <c r="Q1918" s="14">
        <f t="shared" si="251"/>
        <v>2.1245716423484303E-4</v>
      </c>
    </row>
    <row r="1919" spans="1:17" x14ac:dyDescent="0.25">
      <c r="A1919" s="7" t="s">
        <v>268</v>
      </c>
      <c r="B1919" s="1">
        <v>44037</v>
      </c>
      <c r="C1919" t="s">
        <v>2</v>
      </c>
      <c r="D1919" s="12">
        <v>11214.589999999998</v>
      </c>
      <c r="E1919" s="12">
        <v>396.07</v>
      </c>
      <c r="F1919" s="12">
        <v>159.52999999999997</v>
      </c>
      <c r="I1919" s="12">
        <v>347243.91676209628</v>
      </c>
      <c r="J1919" s="12">
        <v>12124</v>
      </c>
      <c r="K1919" s="14">
        <v>4.0948608131401935E-2</v>
      </c>
      <c r="L1919" s="12">
        <f t="shared" ref="L1919:L1940" si="252">+D1919</f>
        <v>11214.589999999998</v>
      </c>
      <c r="M1919" s="14">
        <f t="shared" ref="M1919:M1940" si="253">+L1919/$I1919</f>
        <v>3.2296001336960319E-2</v>
      </c>
      <c r="N1919" s="12">
        <v>927.4860000000001</v>
      </c>
      <c r="O1919" s="14">
        <v>3.1325685220522487E-3</v>
      </c>
      <c r="P1919" s="12">
        <f t="shared" ref="P1919:P1940" si="254">+SUM(E1919:H1919)</f>
        <v>555.59999999999991</v>
      </c>
      <c r="Q1919" s="14">
        <f t="shared" ref="Q1919:Q1940" si="255">+P1919/$I1919</f>
        <v>1.6000280298089499E-3</v>
      </c>
    </row>
    <row r="1920" spans="1:17" x14ac:dyDescent="0.25">
      <c r="A1920" s="7" t="s">
        <v>268</v>
      </c>
      <c r="B1920" s="1">
        <v>44037</v>
      </c>
      <c r="C1920" t="s">
        <v>154</v>
      </c>
      <c r="D1920" s="12">
        <v>1558</v>
      </c>
      <c r="E1920" s="12">
        <v>94.97</v>
      </c>
      <c r="F1920" s="12">
        <v>22.21</v>
      </c>
      <c r="I1920" s="12">
        <v>347243.91676209628</v>
      </c>
      <c r="J1920" s="12">
        <v>1604.8</v>
      </c>
      <c r="K1920" s="14">
        <v>5.4201852795507941E-3</v>
      </c>
      <c r="L1920" s="12">
        <f t="shared" si="252"/>
        <v>1558</v>
      </c>
      <c r="M1920" s="14">
        <f t="shared" si="253"/>
        <v>4.4867596660229381E-3</v>
      </c>
      <c r="N1920" s="12">
        <v>122.76719999999999</v>
      </c>
      <c r="O1920" s="14">
        <v>4.1464417388563574E-4</v>
      </c>
      <c r="P1920" s="12">
        <f t="shared" si="254"/>
        <v>117.18</v>
      </c>
      <c r="Q1920" s="14">
        <f t="shared" si="255"/>
        <v>3.3745731557417708E-4</v>
      </c>
    </row>
    <row r="1921" spans="1:17" x14ac:dyDescent="0.25">
      <c r="A1921" s="7" t="s">
        <v>268</v>
      </c>
      <c r="B1921" s="1">
        <v>44037</v>
      </c>
      <c r="C1921" t="s">
        <v>155</v>
      </c>
      <c r="D1921" s="12">
        <v>1978</v>
      </c>
      <c r="E1921" s="12">
        <v>117.99000000000001</v>
      </c>
      <c r="F1921" s="12">
        <v>27.59</v>
      </c>
      <c r="I1921" s="12">
        <v>347243.91676209628</v>
      </c>
      <c r="J1921" s="12">
        <v>3042</v>
      </c>
      <c r="K1921" s="14">
        <v>1.0274304349696856E-2</v>
      </c>
      <c r="L1921" s="12">
        <f t="shared" si="252"/>
        <v>1978</v>
      </c>
      <c r="M1921" s="14">
        <f t="shared" si="253"/>
        <v>5.6962840946042179E-3</v>
      </c>
      <c r="N1921" s="12">
        <v>232.71299999999999</v>
      </c>
      <c r="O1921" s="14">
        <v>7.8598428275180958E-4</v>
      </c>
      <c r="P1921" s="12">
        <f t="shared" si="254"/>
        <v>145.58000000000001</v>
      </c>
      <c r="Q1921" s="14">
        <f t="shared" si="255"/>
        <v>4.1924420550681603E-4</v>
      </c>
    </row>
    <row r="1922" spans="1:17" x14ac:dyDescent="0.25">
      <c r="A1922" s="7" t="s">
        <v>268</v>
      </c>
      <c r="B1922" s="1">
        <v>44037</v>
      </c>
      <c r="C1922" t="s">
        <v>156</v>
      </c>
      <c r="D1922" s="12">
        <v>1841.43</v>
      </c>
      <c r="E1922" s="12">
        <v>104.05000000000001</v>
      </c>
      <c r="F1922" s="12">
        <v>24.34</v>
      </c>
      <c r="I1922" s="12">
        <v>347243.91676209628</v>
      </c>
      <c r="J1922" s="12">
        <v>2597.1999999999998</v>
      </c>
      <c r="K1922" s="14">
        <v>8.7719997557635359E-3</v>
      </c>
      <c r="L1922" s="12">
        <f t="shared" si="252"/>
        <v>1841.43</v>
      </c>
      <c r="M1922" s="14">
        <f t="shared" si="253"/>
        <v>5.3029870679105386E-3</v>
      </c>
      <c r="N1922" s="12">
        <v>198.6858</v>
      </c>
      <c r="O1922" s="14">
        <v>6.7105798131591055E-4</v>
      </c>
      <c r="P1922" s="12">
        <f t="shared" si="254"/>
        <v>128.39000000000001</v>
      </c>
      <c r="Q1922" s="14">
        <f t="shared" si="255"/>
        <v>3.6974009853702508E-4</v>
      </c>
    </row>
    <row r="1923" spans="1:17" x14ac:dyDescent="0.25">
      <c r="A1923" s="7" t="s">
        <v>268</v>
      </c>
      <c r="B1923" s="1">
        <v>44037</v>
      </c>
      <c r="C1923" t="s">
        <v>157</v>
      </c>
      <c r="D1923" s="12">
        <v>4578.2000000000007</v>
      </c>
      <c r="E1923" s="12">
        <v>269.04999999999995</v>
      </c>
      <c r="F1923" s="12">
        <v>62.93</v>
      </c>
      <c r="I1923" s="12">
        <v>347243.91676209628</v>
      </c>
      <c r="J1923" s="12">
        <v>6787.2</v>
      </c>
      <c r="K1923" s="14">
        <v>2.2923654990881823E-2</v>
      </c>
      <c r="L1923" s="12">
        <f t="shared" si="252"/>
        <v>4578.2000000000007</v>
      </c>
      <c r="M1923" s="14">
        <f t="shared" si="253"/>
        <v>1.3184392235549562E-2</v>
      </c>
      <c r="N1923" s="12">
        <v>519.22079999999994</v>
      </c>
      <c r="O1923" s="14">
        <v>1.7536596068024593E-3</v>
      </c>
      <c r="P1923" s="12">
        <f t="shared" si="254"/>
        <v>331.97999999999996</v>
      </c>
      <c r="Q1923" s="14">
        <f t="shared" si="255"/>
        <v>9.5604266619146012E-4</v>
      </c>
    </row>
    <row r="1924" spans="1:17" x14ac:dyDescent="0.25">
      <c r="A1924" s="7" t="s">
        <v>268</v>
      </c>
      <c r="B1924" s="1">
        <v>44037</v>
      </c>
      <c r="C1924" t="s">
        <v>158</v>
      </c>
      <c r="I1924" s="12">
        <v>347243.91676209628</v>
      </c>
      <c r="J1924" s="12">
        <v>1016.8000000000001</v>
      </c>
      <c r="K1924" s="14">
        <v>3.4342250699446958E-3</v>
      </c>
      <c r="L1924" s="12">
        <f t="shared" si="252"/>
        <v>0</v>
      </c>
      <c r="M1924" s="14">
        <f t="shared" si="253"/>
        <v>0</v>
      </c>
      <c r="N1924" s="12">
        <v>77.785200000000003</v>
      </c>
      <c r="O1924" s="14">
        <v>2.6271821785076922E-4</v>
      </c>
      <c r="P1924" s="12">
        <f t="shared" si="254"/>
        <v>0</v>
      </c>
      <c r="Q1924" s="14">
        <f t="shared" si="255"/>
        <v>0</v>
      </c>
    </row>
    <row r="1925" spans="1:17" x14ac:dyDescent="0.25">
      <c r="A1925" s="7" t="s">
        <v>268</v>
      </c>
      <c r="B1925" s="1">
        <v>44037</v>
      </c>
      <c r="C1925" t="s">
        <v>159</v>
      </c>
      <c r="D1925" s="12">
        <v>3714.1800000000003</v>
      </c>
      <c r="E1925" s="12">
        <v>206.68</v>
      </c>
      <c r="F1925" s="12">
        <v>48.34</v>
      </c>
      <c r="I1925" s="12">
        <v>347243.91676209628</v>
      </c>
      <c r="J1925" s="12">
        <v>3490.3999999999996</v>
      </c>
      <c r="K1925" s="14">
        <v>1.178876788368899E-2</v>
      </c>
      <c r="L1925" s="12">
        <f t="shared" si="252"/>
        <v>3714.1800000000003</v>
      </c>
      <c r="M1925" s="14">
        <f t="shared" si="253"/>
        <v>1.0696170100352424E-2</v>
      </c>
      <c r="N1925" s="12">
        <v>267.01560000000001</v>
      </c>
      <c r="O1925" s="14">
        <v>9.018407431022078E-4</v>
      </c>
      <c r="P1925" s="12">
        <f t="shared" si="254"/>
        <v>255.02</v>
      </c>
      <c r="Q1925" s="14">
        <f t="shared" si="255"/>
        <v>7.3441171375428097E-4</v>
      </c>
    </row>
    <row r="1926" spans="1:17" x14ac:dyDescent="0.25">
      <c r="A1926" s="7" t="s">
        <v>268</v>
      </c>
      <c r="B1926" s="1">
        <v>44037</v>
      </c>
      <c r="C1926" t="s">
        <v>160</v>
      </c>
      <c r="D1926" s="12">
        <v>954.5</v>
      </c>
      <c r="E1926" s="12">
        <v>57.08</v>
      </c>
      <c r="F1926" s="12">
        <v>13.35</v>
      </c>
      <c r="I1926" s="12">
        <v>347243.91676209628</v>
      </c>
      <c r="J1926" s="12">
        <v>850.80000000000018</v>
      </c>
      <c r="K1926" s="14">
        <v>2.873562833899437E-3</v>
      </c>
      <c r="L1926" s="12">
        <f t="shared" si="252"/>
        <v>954.5</v>
      </c>
      <c r="M1926" s="14">
        <f t="shared" si="253"/>
        <v>2.7487882549543608E-3</v>
      </c>
      <c r="N1926" s="12">
        <v>65.086200000000005</v>
      </c>
      <c r="O1926" s="14">
        <v>2.198275567933069E-4</v>
      </c>
      <c r="P1926" s="12">
        <f t="shared" si="254"/>
        <v>70.429999999999993</v>
      </c>
      <c r="Q1926" s="14">
        <f t="shared" si="255"/>
        <v>2.028257273928084E-4</v>
      </c>
    </row>
    <row r="1927" spans="1:17" x14ac:dyDescent="0.25">
      <c r="A1927" s="7" t="s">
        <v>268</v>
      </c>
      <c r="B1927" s="1">
        <v>44037</v>
      </c>
      <c r="C1927" t="s">
        <v>161</v>
      </c>
      <c r="D1927" s="12">
        <v>844.13</v>
      </c>
      <c r="E1927" s="12">
        <v>52.34</v>
      </c>
      <c r="F1927" s="12">
        <v>12.24</v>
      </c>
      <c r="I1927" s="12">
        <v>347243.91676209628</v>
      </c>
      <c r="J1927" s="12">
        <v>731.60000000000014</v>
      </c>
      <c r="K1927" s="14">
        <v>2.4709668186187451E-3</v>
      </c>
      <c r="L1927" s="12">
        <f t="shared" si="252"/>
        <v>844.13</v>
      </c>
      <c r="M1927" s="14">
        <f t="shared" si="253"/>
        <v>2.4309425140436091E-3</v>
      </c>
      <c r="N1927" s="12">
        <v>55.967400000000012</v>
      </c>
      <c r="O1927" s="14">
        <v>1.89028961624334E-4</v>
      </c>
      <c r="P1927" s="12">
        <f t="shared" si="254"/>
        <v>64.58</v>
      </c>
      <c r="Q1927" s="14">
        <f t="shared" si="255"/>
        <v>1.8597877999471202E-4</v>
      </c>
    </row>
    <row r="1928" spans="1:17" x14ac:dyDescent="0.25">
      <c r="A1928" s="7" t="s">
        <v>268</v>
      </c>
      <c r="B1928" s="1">
        <v>44037</v>
      </c>
      <c r="C1928" t="s">
        <v>162</v>
      </c>
      <c r="I1928" s="12">
        <v>347243.91676209628</v>
      </c>
      <c r="J1928" s="12">
        <v>688.40000000000009</v>
      </c>
      <c r="K1928" s="14">
        <v>2.3250595379129906E-3</v>
      </c>
      <c r="L1928" s="12">
        <f t="shared" si="252"/>
        <v>0</v>
      </c>
      <c r="M1928" s="14">
        <f t="shared" si="253"/>
        <v>0</v>
      </c>
      <c r="N1928" s="12">
        <v>52.662600000000005</v>
      </c>
      <c r="O1928" s="14">
        <v>1.7786705465034378E-4</v>
      </c>
      <c r="P1928" s="12">
        <f t="shared" si="254"/>
        <v>0</v>
      </c>
      <c r="Q1928" s="14">
        <f t="shared" si="255"/>
        <v>0</v>
      </c>
    </row>
    <row r="1929" spans="1:17" x14ac:dyDescent="0.25">
      <c r="A1929" s="7" t="s">
        <v>268</v>
      </c>
      <c r="B1929" s="1">
        <v>44037</v>
      </c>
      <c r="C1929" t="s">
        <v>163</v>
      </c>
      <c r="D1929" s="12">
        <v>3247.58</v>
      </c>
      <c r="E1929" s="12">
        <v>197.03</v>
      </c>
      <c r="F1929" s="12">
        <v>46.08</v>
      </c>
      <c r="I1929" s="12">
        <v>347243.91676209628</v>
      </c>
      <c r="J1929" s="12">
        <v>3345.2</v>
      </c>
      <c r="K1929" s="14">
        <v>1.1298357301316873E-2</v>
      </c>
      <c r="L1929" s="12">
        <f t="shared" si="252"/>
        <v>3247.58</v>
      </c>
      <c r="M1929" s="14">
        <f t="shared" si="253"/>
        <v>9.352446056599982E-3</v>
      </c>
      <c r="N1929" s="12">
        <v>255.90779999999998</v>
      </c>
      <c r="O1929" s="14">
        <v>8.6432433355074071E-4</v>
      </c>
      <c r="P1929" s="12">
        <f t="shared" si="254"/>
        <v>243.11</v>
      </c>
      <c r="Q1929" s="14">
        <f t="shared" si="255"/>
        <v>7.0011305674379752E-4</v>
      </c>
    </row>
    <row r="1930" spans="1:17" x14ac:dyDescent="0.25">
      <c r="A1930" s="7" t="s">
        <v>268</v>
      </c>
      <c r="B1930" s="1">
        <v>44037</v>
      </c>
      <c r="C1930" t="s">
        <v>164</v>
      </c>
      <c r="D1930" s="12">
        <v>2295.1999999999998</v>
      </c>
      <c r="E1930" s="12">
        <v>140.84</v>
      </c>
      <c r="F1930" s="12">
        <v>32.94</v>
      </c>
      <c r="G1930" s="12">
        <v>7.38</v>
      </c>
      <c r="I1930" s="12">
        <v>347243.91676209628</v>
      </c>
      <c r="J1930" s="12">
        <v>1543.6000000000001</v>
      </c>
      <c r="K1930" s="14">
        <v>5.2134832985509761E-3</v>
      </c>
      <c r="L1930" s="12">
        <f t="shared" si="252"/>
        <v>2295.1999999999998</v>
      </c>
      <c r="M1930" s="14">
        <f t="shared" si="253"/>
        <v>6.6097630201898882E-3</v>
      </c>
      <c r="N1930" s="12">
        <v>118.08540000000002</v>
      </c>
      <c r="O1930" s="14">
        <v>3.9883147233914972E-4</v>
      </c>
      <c r="P1930" s="12">
        <f t="shared" si="254"/>
        <v>181.16</v>
      </c>
      <c r="Q1930" s="14">
        <f t="shared" si="255"/>
        <v>5.2170820352805873E-4</v>
      </c>
    </row>
    <row r="1931" spans="1:17" x14ac:dyDescent="0.25">
      <c r="A1931" s="7" t="s">
        <v>268</v>
      </c>
      <c r="B1931" s="1">
        <v>44037</v>
      </c>
      <c r="C1931" t="s">
        <v>165</v>
      </c>
      <c r="D1931" s="12">
        <v>719.66</v>
      </c>
      <c r="E1931" s="12">
        <v>44.27</v>
      </c>
      <c r="F1931" s="12">
        <v>10.35</v>
      </c>
      <c r="I1931" s="12">
        <v>347243.91676209628</v>
      </c>
      <c r="J1931" s="12">
        <v>517.20000000000005</v>
      </c>
      <c r="K1931" s="14">
        <v>1.7468343884494461E-3</v>
      </c>
      <c r="L1931" s="12">
        <f t="shared" si="252"/>
        <v>719.66</v>
      </c>
      <c r="M1931" s="14">
        <f t="shared" si="253"/>
        <v>2.0724913101733424E-3</v>
      </c>
      <c r="N1931" s="12">
        <v>39.565800000000003</v>
      </c>
      <c r="O1931" s="14">
        <v>1.3363283071638263E-4</v>
      </c>
      <c r="P1931" s="12">
        <f t="shared" si="254"/>
        <v>54.620000000000005</v>
      </c>
      <c r="Q1931" s="14">
        <f t="shared" si="255"/>
        <v>1.5729577211692739E-4</v>
      </c>
    </row>
    <row r="1932" spans="1:17" x14ac:dyDescent="0.25">
      <c r="A1932" s="7" t="s">
        <v>268</v>
      </c>
      <c r="B1932" s="1">
        <v>44037</v>
      </c>
      <c r="C1932" t="s">
        <v>4</v>
      </c>
      <c r="D1932" s="12">
        <v>2395.88</v>
      </c>
      <c r="E1932" s="12">
        <v>140.66999999999999</v>
      </c>
      <c r="F1932" s="12">
        <v>32.89</v>
      </c>
      <c r="I1932" s="12">
        <v>347243.91676209628</v>
      </c>
      <c r="J1932" s="12">
        <v>4785.2</v>
      </c>
      <c r="K1932" s="14">
        <v>1.6161933324842011E-2</v>
      </c>
      <c r="L1932" s="12">
        <f t="shared" si="252"/>
        <v>2395.88</v>
      </c>
      <c r="M1932" s="14">
        <f t="shared" si="253"/>
        <v>6.8997033046412307E-3</v>
      </c>
      <c r="N1932" s="12">
        <v>366.06779999999998</v>
      </c>
      <c r="O1932" s="14">
        <v>1.2363878993504138E-3</v>
      </c>
      <c r="P1932" s="12">
        <f t="shared" si="254"/>
        <v>173.56</v>
      </c>
      <c r="Q1932" s="14">
        <f t="shared" si="255"/>
        <v>4.9982157101087369E-4</v>
      </c>
    </row>
    <row r="1933" spans="1:17" x14ac:dyDescent="0.25">
      <c r="A1933" s="7" t="s">
        <v>268</v>
      </c>
      <c r="B1933" s="1">
        <v>44037</v>
      </c>
      <c r="C1933" t="s">
        <v>166</v>
      </c>
      <c r="D1933" s="12">
        <v>4554.8100000000004</v>
      </c>
      <c r="E1933" s="12">
        <v>274.46999999999997</v>
      </c>
      <c r="F1933" s="12">
        <v>64.179999999999993</v>
      </c>
      <c r="G1933" s="12">
        <v>9.48</v>
      </c>
      <c r="H1933" s="12">
        <v>25.28</v>
      </c>
      <c r="I1933" s="12">
        <v>347243.91676209628</v>
      </c>
      <c r="J1933" s="12">
        <v>3321.9999999999995</v>
      </c>
      <c r="K1933" s="14">
        <v>1.1219999687604522E-2</v>
      </c>
      <c r="L1933" s="12">
        <f t="shared" si="252"/>
        <v>4554.8100000000004</v>
      </c>
      <c r="M1933" s="14">
        <f t="shared" si="253"/>
        <v>1.3117033244157856E-2</v>
      </c>
      <c r="N1933" s="12">
        <v>254.13299999999995</v>
      </c>
      <c r="O1933" s="14">
        <v>8.5832997610174589E-4</v>
      </c>
      <c r="P1933" s="12">
        <f t="shared" si="254"/>
        <v>373.40999999999997</v>
      </c>
      <c r="Q1933" s="14">
        <f t="shared" si="255"/>
        <v>1.0753536116107991E-3</v>
      </c>
    </row>
    <row r="1934" spans="1:17" x14ac:dyDescent="0.25">
      <c r="A1934" s="7" t="s">
        <v>268</v>
      </c>
      <c r="B1934" s="1">
        <v>44037</v>
      </c>
      <c r="C1934" t="s">
        <v>6</v>
      </c>
      <c r="D1934" s="12">
        <v>23083.100000000002</v>
      </c>
      <c r="E1934" s="12">
        <v>1364.8699999999997</v>
      </c>
      <c r="F1934" s="12">
        <v>319.22000000000003</v>
      </c>
      <c r="G1934" s="12">
        <v>11.86</v>
      </c>
      <c r="H1934" s="12">
        <v>31.619999999999997</v>
      </c>
      <c r="I1934" s="12">
        <v>347243.91676209628</v>
      </c>
      <c r="J1934" s="12">
        <v>23806.799999999996</v>
      </c>
      <c r="K1934" s="14">
        <v>8.0407070608929349E-2</v>
      </c>
      <c r="L1934" s="12">
        <f t="shared" si="252"/>
        <v>23083.100000000002</v>
      </c>
      <c r="M1934" s="14">
        <f t="shared" si="253"/>
        <v>6.6475174612820334E-2</v>
      </c>
      <c r="N1934" s="12">
        <v>1821.2201999999995</v>
      </c>
      <c r="O1934" s="14">
        <v>6.1511409015830949E-3</v>
      </c>
      <c r="P1934" s="12">
        <f t="shared" si="254"/>
        <v>1727.5699999999995</v>
      </c>
      <c r="Q1934" s="14">
        <f t="shared" si="255"/>
        <v>4.9750907549622877E-3</v>
      </c>
    </row>
    <row r="1935" spans="1:17" x14ac:dyDescent="0.25">
      <c r="A1935" s="7" t="s">
        <v>268</v>
      </c>
      <c r="B1935" s="1">
        <v>44037</v>
      </c>
      <c r="C1935" t="s">
        <v>7</v>
      </c>
      <c r="D1935" s="12">
        <v>4586.68</v>
      </c>
      <c r="E1935" s="12">
        <v>276.66000000000003</v>
      </c>
      <c r="F1935" s="12">
        <v>64.710000000000008</v>
      </c>
      <c r="G1935" s="12">
        <v>7.87</v>
      </c>
      <c r="H1935" s="12">
        <v>21.009999999999998</v>
      </c>
      <c r="I1935" s="12">
        <v>347243.91676209628</v>
      </c>
      <c r="J1935" s="12">
        <v>4409.5999999999995</v>
      </c>
      <c r="K1935" s="14">
        <v>1.4893350578705869E-2</v>
      </c>
      <c r="L1935" s="12">
        <f t="shared" si="252"/>
        <v>4586.68</v>
      </c>
      <c r="M1935" s="14">
        <f t="shared" si="253"/>
        <v>1.320881310972663E-2</v>
      </c>
      <c r="N1935" s="12">
        <v>337.33440000000007</v>
      </c>
      <c r="O1935" s="14">
        <v>1.1393413192709995E-3</v>
      </c>
      <c r="P1935" s="12">
        <f t="shared" si="254"/>
        <v>370.25</v>
      </c>
      <c r="Q1935" s="14">
        <f t="shared" si="255"/>
        <v>1.0662533801957591E-3</v>
      </c>
    </row>
    <row r="1936" spans="1:17" x14ac:dyDescent="0.25">
      <c r="A1936" s="7" t="s">
        <v>268</v>
      </c>
      <c r="B1936" s="1">
        <v>44037</v>
      </c>
      <c r="C1936" t="s">
        <v>167</v>
      </c>
      <c r="D1936" s="12">
        <v>4514.88</v>
      </c>
      <c r="E1936" s="12">
        <v>256.82</v>
      </c>
      <c r="F1936" s="12">
        <v>60.08</v>
      </c>
      <c r="I1936" s="12">
        <v>347243.91676209628</v>
      </c>
      <c r="J1936" s="12">
        <v>4683.5999999999995</v>
      </c>
      <c r="K1936" s="14">
        <v>1.5818781016515515E-2</v>
      </c>
      <c r="L1936" s="12">
        <f t="shared" si="252"/>
        <v>4514.88</v>
      </c>
      <c r="M1936" s="14">
        <f t="shared" si="253"/>
        <v>1.3002042028840591E-2</v>
      </c>
      <c r="N1936" s="12">
        <v>358.29540000000003</v>
      </c>
      <c r="O1936" s="14">
        <v>1.210136747763437E-3</v>
      </c>
      <c r="P1936" s="12">
        <f t="shared" si="254"/>
        <v>316.89999999999998</v>
      </c>
      <c r="Q1936" s="14">
        <f t="shared" si="255"/>
        <v>9.1261497956525602E-4</v>
      </c>
    </row>
    <row r="1937" spans="1:17" x14ac:dyDescent="0.25">
      <c r="A1937" s="7" t="s">
        <v>268</v>
      </c>
      <c r="B1937" s="1">
        <v>44037</v>
      </c>
      <c r="C1937" t="s">
        <v>168</v>
      </c>
      <c r="D1937" s="12">
        <v>4456.12</v>
      </c>
      <c r="E1937" s="12">
        <v>266.82</v>
      </c>
      <c r="F1937" s="12">
        <v>62.399999999999991</v>
      </c>
      <c r="G1937" s="12">
        <v>7.23</v>
      </c>
      <c r="H1937" s="12">
        <v>19.27</v>
      </c>
      <c r="I1937" s="12">
        <v>347243.91676209628</v>
      </c>
      <c r="J1937" s="12">
        <v>3274.3999999999996</v>
      </c>
      <c r="K1937" s="14">
        <v>1.1059231480160218E-2</v>
      </c>
      <c r="L1937" s="12">
        <f t="shared" si="252"/>
        <v>4456.12</v>
      </c>
      <c r="M1937" s="14">
        <f t="shared" si="253"/>
        <v>1.2832823801641935E-2</v>
      </c>
      <c r="N1937" s="12">
        <v>250.49159999999998</v>
      </c>
      <c r="O1937" s="14">
        <v>8.4603120823225676E-4</v>
      </c>
      <c r="P1937" s="12">
        <f t="shared" si="254"/>
        <v>355.71999999999997</v>
      </c>
      <c r="Q1937" s="14">
        <f t="shared" si="255"/>
        <v>1.024409594606983E-3</v>
      </c>
    </row>
    <row r="1938" spans="1:17" x14ac:dyDescent="0.25">
      <c r="A1938" s="7" t="s">
        <v>268</v>
      </c>
      <c r="B1938" s="1">
        <v>44037</v>
      </c>
      <c r="C1938" t="s">
        <v>169</v>
      </c>
      <c r="D1938" s="12">
        <v>1830.63</v>
      </c>
      <c r="E1938" s="12">
        <v>113.05000000000001</v>
      </c>
      <c r="F1938" s="12">
        <v>26.439999999999998</v>
      </c>
      <c r="G1938" s="12">
        <v>3.12</v>
      </c>
      <c r="H1938" s="12">
        <v>8.32</v>
      </c>
      <c r="I1938" s="12">
        <v>347243.91676209628</v>
      </c>
      <c r="J1938" s="12">
        <v>850.80000000000018</v>
      </c>
      <c r="K1938" s="14">
        <v>2.873562833899437E-3</v>
      </c>
      <c r="L1938" s="12">
        <f t="shared" si="252"/>
        <v>1830.63</v>
      </c>
      <c r="M1938" s="14">
        <f t="shared" si="253"/>
        <v>5.2718850111755913E-3</v>
      </c>
      <c r="N1938" s="12">
        <v>65.086200000000005</v>
      </c>
      <c r="O1938" s="14">
        <v>2.198275567933069E-4</v>
      </c>
      <c r="P1938" s="12">
        <f t="shared" si="254"/>
        <v>150.93</v>
      </c>
      <c r="Q1938" s="14">
        <f t="shared" si="255"/>
        <v>4.3465124287088707E-4</v>
      </c>
    </row>
    <row r="1939" spans="1:17" x14ac:dyDescent="0.25">
      <c r="A1939" s="7" t="s">
        <v>268</v>
      </c>
      <c r="B1939" s="1">
        <v>44037</v>
      </c>
      <c r="C1939" t="s">
        <v>170</v>
      </c>
      <c r="D1939" s="12">
        <v>580</v>
      </c>
      <c r="E1939" s="12">
        <v>35.96</v>
      </c>
      <c r="F1939" s="12">
        <v>8.41</v>
      </c>
      <c r="G1939" s="12">
        <v>3.48</v>
      </c>
      <c r="H1939" s="12">
        <v>9.2799999999999994</v>
      </c>
      <c r="I1939" s="12">
        <v>347243.91676209628</v>
      </c>
      <c r="J1939" s="12">
        <v>764.40000000000009</v>
      </c>
      <c r="K1939" s="14">
        <v>2.5817482724879285E-3</v>
      </c>
      <c r="L1939" s="12">
        <f t="shared" si="252"/>
        <v>580</v>
      </c>
      <c r="M1939" s="14">
        <f t="shared" si="253"/>
        <v>1.6702956394693863E-3</v>
      </c>
      <c r="N1939" s="12">
        <v>58.476600000000012</v>
      </c>
      <c r="O1939" s="14">
        <v>1.9750374284532653E-4</v>
      </c>
      <c r="P1939" s="12">
        <f t="shared" si="254"/>
        <v>57.13</v>
      </c>
      <c r="Q1939" s="14">
        <f t="shared" si="255"/>
        <v>1.6452412048773458E-4</v>
      </c>
    </row>
    <row r="1940" spans="1:17" x14ac:dyDescent="0.25">
      <c r="A1940" s="7" t="s">
        <v>268</v>
      </c>
      <c r="B1940" s="1">
        <v>44037</v>
      </c>
      <c r="C1940" t="s">
        <v>11</v>
      </c>
      <c r="D1940" s="12">
        <v>1001.75</v>
      </c>
      <c r="E1940" s="12">
        <v>59.7</v>
      </c>
      <c r="F1940" s="12">
        <v>13.96</v>
      </c>
      <c r="I1940" s="12">
        <v>347243.91676209628</v>
      </c>
      <c r="J1940" s="12">
        <v>1341.6000000000001</v>
      </c>
      <c r="K1940" s="14">
        <v>4.5312316619175886E-3</v>
      </c>
      <c r="L1940" s="12">
        <f t="shared" si="252"/>
        <v>1001.75</v>
      </c>
      <c r="M1940" s="14">
        <f t="shared" si="253"/>
        <v>2.8848597531697549E-3</v>
      </c>
      <c r="N1940" s="12">
        <v>102.6324</v>
      </c>
      <c r="O1940" s="14">
        <v>3.4663922213669553E-4</v>
      </c>
      <c r="P1940" s="12">
        <f t="shared" si="254"/>
        <v>73.66</v>
      </c>
      <c r="Q1940" s="14">
        <f t="shared" si="255"/>
        <v>2.1212754621261206E-4</v>
      </c>
    </row>
    <row r="1941" spans="1:17" x14ac:dyDescent="0.25">
      <c r="A1941" s="7" t="s">
        <v>270</v>
      </c>
      <c r="B1941" s="1">
        <v>44044</v>
      </c>
      <c r="C1941" t="s">
        <v>2</v>
      </c>
      <c r="D1941" s="12">
        <v>11235.399999999998</v>
      </c>
      <c r="E1941" s="12">
        <v>397.36</v>
      </c>
      <c r="F1941" s="12">
        <v>159.82999999999998</v>
      </c>
      <c r="I1941" s="12">
        <v>331524.3338226754</v>
      </c>
      <c r="J1941" s="12">
        <v>12124</v>
      </c>
      <c r="K1941" s="14">
        <v>4.7708215063133386E-2</v>
      </c>
      <c r="L1941" s="12">
        <f t="shared" ref="L1941:L1962" si="256">+D1941</f>
        <v>11235.399999999998</v>
      </c>
      <c r="M1941" s="14">
        <f t="shared" ref="M1941:M1962" si="257">+L1941/$I1941</f>
        <v>3.3890121640390805E-2</v>
      </c>
      <c r="N1941" s="12">
        <v>927.4860000000001</v>
      </c>
      <c r="O1941" s="14">
        <v>3.6496784523297045E-3</v>
      </c>
      <c r="P1941" s="12">
        <f t="shared" ref="P1941:P1962" si="258">+SUM(E1941:H1941)</f>
        <v>557.19000000000005</v>
      </c>
      <c r="Q1941" s="14">
        <f t="shared" ref="Q1941:Q1962" si="259">+P1941/$I1941</f>
        <v>1.680691108176777E-3</v>
      </c>
    </row>
    <row r="1942" spans="1:17" x14ac:dyDescent="0.25">
      <c r="A1942" s="7" t="s">
        <v>270</v>
      </c>
      <c r="B1942" s="1">
        <v>44044</v>
      </c>
      <c r="C1942" t="s">
        <v>154</v>
      </c>
      <c r="D1942" s="12">
        <v>1558</v>
      </c>
      <c r="E1942" s="12">
        <v>94.97</v>
      </c>
      <c r="F1942" s="12">
        <v>22.21</v>
      </c>
      <c r="I1942" s="12">
        <v>331524.3338226754</v>
      </c>
      <c r="J1942" s="12">
        <v>1604.8</v>
      </c>
      <c r="K1942" s="14">
        <v>6.3149244088845646E-3</v>
      </c>
      <c r="L1942" s="12">
        <f t="shared" si="256"/>
        <v>1558</v>
      </c>
      <c r="M1942" s="14">
        <f t="shared" si="257"/>
        <v>4.6995042024074703E-3</v>
      </c>
      <c r="N1942" s="12">
        <v>122.76719999999999</v>
      </c>
      <c r="O1942" s="14">
        <v>4.8309171727966909E-4</v>
      </c>
      <c r="P1942" s="12">
        <f t="shared" si="258"/>
        <v>117.18</v>
      </c>
      <c r="Q1942" s="14">
        <f t="shared" si="259"/>
        <v>3.5345821722599957E-4</v>
      </c>
    </row>
    <row r="1943" spans="1:17" x14ac:dyDescent="0.25">
      <c r="A1943" s="7" t="s">
        <v>270</v>
      </c>
      <c r="B1943" s="1">
        <v>44044</v>
      </c>
      <c r="C1943" t="s">
        <v>155</v>
      </c>
      <c r="D1943" s="12">
        <v>1978</v>
      </c>
      <c r="E1943" s="12">
        <v>117.99000000000001</v>
      </c>
      <c r="F1943" s="12">
        <v>27.59</v>
      </c>
      <c r="I1943" s="12">
        <v>331524.3338226754</v>
      </c>
      <c r="J1943" s="12">
        <v>3042</v>
      </c>
      <c r="K1943" s="14">
        <v>1.1970339015345742E-2</v>
      </c>
      <c r="L1943" s="12">
        <f t="shared" si="256"/>
        <v>1978</v>
      </c>
      <c r="M1943" s="14">
        <f t="shared" si="257"/>
        <v>5.9663795329666083E-3</v>
      </c>
      <c r="N1943" s="12">
        <v>232.71299999999999</v>
      </c>
      <c r="O1943" s="14">
        <v>9.1573093467394926E-4</v>
      </c>
      <c r="P1943" s="12">
        <f t="shared" si="258"/>
        <v>145.58000000000001</v>
      </c>
      <c r="Q1943" s="14">
        <f t="shared" si="259"/>
        <v>4.3912312053047468E-4</v>
      </c>
    </row>
    <row r="1944" spans="1:17" x14ac:dyDescent="0.25">
      <c r="A1944" s="7" t="s">
        <v>270</v>
      </c>
      <c r="B1944" s="1">
        <v>44044</v>
      </c>
      <c r="C1944" t="s">
        <v>156</v>
      </c>
      <c r="D1944" s="12">
        <v>1861.43</v>
      </c>
      <c r="E1944" s="12">
        <v>105.28999999999999</v>
      </c>
      <c r="F1944" s="12">
        <v>24.63</v>
      </c>
      <c r="I1944" s="12">
        <v>331524.3338226754</v>
      </c>
      <c r="J1944" s="12">
        <v>2597.1999999999998</v>
      </c>
      <c r="K1944" s="14">
        <v>1.022004092395002E-2</v>
      </c>
      <c r="L1944" s="12">
        <f t="shared" si="256"/>
        <v>1861.43</v>
      </c>
      <c r="M1944" s="14">
        <f t="shared" si="257"/>
        <v>5.6147613013397546E-3</v>
      </c>
      <c r="N1944" s="12">
        <v>198.6858</v>
      </c>
      <c r="O1944" s="14">
        <v>7.8183313068217646E-4</v>
      </c>
      <c r="P1944" s="12">
        <f t="shared" si="258"/>
        <v>129.91999999999999</v>
      </c>
      <c r="Q1944" s="14">
        <f t="shared" si="259"/>
        <v>3.9188676891962674E-4</v>
      </c>
    </row>
    <row r="1945" spans="1:17" x14ac:dyDescent="0.25">
      <c r="A1945" s="7" t="s">
        <v>270</v>
      </c>
      <c r="B1945" s="1">
        <v>44044</v>
      </c>
      <c r="C1945" t="s">
        <v>157</v>
      </c>
      <c r="D1945" s="12">
        <v>4578.2000000000007</v>
      </c>
      <c r="E1945" s="12">
        <v>269.04999999999995</v>
      </c>
      <c r="F1945" s="12">
        <v>62.93</v>
      </c>
      <c r="I1945" s="12">
        <v>331524.3338226754</v>
      </c>
      <c r="J1945" s="12">
        <v>6787.2</v>
      </c>
      <c r="K1945" s="14">
        <v>2.6707785984534719E-2</v>
      </c>
      <c r="L1945" s="12">
        <f t="shared" si="256"/>
        <v>4578.2000000000007</v>
      </c>
      <c r="M1945" s="14">
        <f t="shared" si="257"/>
        <v>1.3809544377061542E-2</v>
      </c>
      <c r="N1945" s="12">
        <v>519.22079999999994</v>
      </c>
      <c r="O1945" s="14">
        <v>2.0431456278169058E-3</v>
      </c>
      <c r="P1945" s="12">
        <f t="shared" si="258"/>
        <v>331.97999999999996</v>
      </c>
      <c r="Q1945" s="14">
        <f t="shared" si="259"/>
        <v>1.0013744577119588E-3</v>
      </c>
    </row>
    <row r="1946" spans="1:17" x14ac:dyDescent="0.25">
      <c r="A1946" s="7" t="s">
        <v>270</v>
      </c>
      <c r="B1946" s="1">
        <v>44044</v>
      </c>
      <c r="C1946" t="s">
        <v>158</v>
      </c>
      <c r="I1946" s="12">
        <v>331524.3338226754</v>
      </c>
      <c r="J1946" s="12">
        <v>1016.8000000000001</v>
      </c>
      <c r="K1946" s="14">
        <v>4.00113106864022E-3</v>
      </c>
      <c r="L1946" s="12">
        <f t="shared" si="256"/>
        <v>0</v>
      </c>
      <c r="M1946" s="14">
        <f t="shared" si="257"/>
        <v>0</v>
      </c>
      <c r="N1946" s="12">
        <v>77.785200000000003</v>
      </c>
      <c r="O1946" s="14">
        <v>3.0608652675097689E-4</v>
      </c>
      <c r="P1946" s="12">
        <f t="shared" si="258"/>
        <v>0</v>
      </c>
      <c r="Q1946" s="14">
        <f t="shared" si="259"/>
        <v>0</v>
      </c>
    </row>
    <row r="1947" spans="1:17" x14ac:dyDescent="0.25">
      <c r="A1947" s="7" t="s">
        <v>270</v>
      </c>
      <c r="B1947" s="1">
        <v>44044</v>
      </c>
      <c r="C1947" t="s">
        <v>159</v>
      </c>
      <c r="D1947" s="12">
        <v>3611.73</v>
      </c>
      <c r="E1947" s="12">
        <v>200.32999999999998</v>
      </c>
      <c r="F1947" s="12">
        <v>46.85</v>
      </c>
      <c r="I1947" s="12">
        <v>331524.3338226754</v>
      </c>
      <c r="J1947" s="12">
        <v>3490.3999999999996</v>
      </c>
      <c r="K1947" s="14">
        <v>1.3734803188416429E-2</v>
      </c>
      <c r="L1947" s="12">
        <f t="shared" si="256"/>
        <v>3611.73</v>
      </c>
      <c r="M1947" s="14">
        <f t="shared" si="257"/>
        <v>1.0894313422953229E-2</v>
      </c>
      <c r="N1947" s="12">
        <v>267.01560000000001</v>
      </c>
      <c r="O1947" s="14">
        <v>1.0507124439138567E-3</v>
      </c>
      <c r="P1947" s="12">
        <f t="shared" si="258"/>
        <v>247.17999999999998</v>
      </c>
      <c r="Q1947" s="14">
        <f t="shared" si="259"/>
        <v>7.4558629573239941E-4</v>
      </c>
    </row>
    <row r="1948" spans="1:17" x14ac:dyDescent="0.25">
      <c r="A1948" s="7" t="s">
        <v>270</v>
      </c>
      <c r="B1948" s="1">
        <v>44044</v>
      </c>
      <c r="C1948" t="s">
        <v>160</v>
      </c>
      <c r="D1948" s="12">
        <v>860</v>
      </c>
      <c r="E1948" s="12">
        <v>51.22</v>
      </c>
      <c r="F1948" s="12">
        <v>11.98</v>
      </c>
      <c r="I1948" s="12">
        <v>331524.3338226754</v>
      </c>
      <c r="J1948" s="12">
        <v>850.80000000000018</v>
      </c>
      <c r="K1948" s="14">
        <v>3.3479173025168173E-3</v>
      </c>
      <c r="L1948" s="12">
        <f t="shared" si="256"/>
        <v>860</v>
      </c>
      <c r="M1948" s="14">
        <f t="shared" si="257"/>
        <v>2.594078057811569E-3</v>
      </c>
      <c r="N1948" s="12">
        <v>65.086200000000005</v>
      </c>
      <c r="O1948" s="14">
        <v>2.5611567364253651E-4</v>
      </c>
      <c r="P1948" s="12">
        <f t="shared" si="258"/>
        <v>63.2</v>
      </c>
      <c r="Q1948" s="14">
        <f t="shared" si="259"/>
        <v>1.9063457355080368E-4</v>
      </c>
    </row>
    <row r="1949" spans="1:17" x14ac:dyDescent="0.25">
      <c r="A1949" s="7" t="s">
        <v>270</v>
      </c>
      <c r="B1949" s="1">
        <v>44044</v>
      </c>
      <c r="C1949" t="s">
        <v>161</v>
      </c>
      <c r="D1949" s="12">
        <v>780</v>
      </c>
      <c r="E1949" s="12">
        <v>48.36</v>
      </c>
      <c r="F1949" s="12">
        <v>11.31</v>
      </c>
      <c r="I1949" s="12">
        <v>331524.3338226754</v>
      </c>
      <c r="J1949" s="12">
        <v>731.60000000000014</v>
      </c>
      <c r="K1949" s="14">
        <v>2.8788625981679642E-3</v>
      </c>
      <c r="L1949" s="12">
        <f t="shared" si="256"/>
        <v>780</v>
      </c>
      <c r="M1949" s="14">
        <f t="shared" si="257"/>
        <v>2.3527684710383996E-3</v>
      </c>
      <c r="N1949" s="12">
        <v>55.967400000000012</v>
      </c>
      <c r="O1949" s="14">
        <v>2.2023298875984923E-4</v>
      </c>
      <c r="P1949" s="12">
        <f t="shared" si="258"/>
        <v>59.67</v>
      </c>
      <c r="Q1949" s="14">
        <f t="shared" si="259"/>
        <v>1.7998678803443757E-4</v>
      </c>
    </row>
    <row r="1950" spans="1:17" x14ac:dyDescent="0.25">
      <c r="A1950" s="7" t="s">
        <v>270</v>
      </c>
      <c r="B1950" s="1">
        <v>44044</v>
      </c>
      <c r="C1950" t="s">
        <v>162</v>
      </c>
      <c r="I1950" s="12">
        <v>331524.3338226754</v>
      </c>
      <c r="J1950" s="12">
        <v>688.40000000000009</v>
      </c>
      <c r="K1950" s="14">
        <v>2.7088696180683791E-3</v>
      </c>
      <c r="L1950" s="12">
        <f t="shared" si="256"/>
        <v>0</v>
      </c>
      <c r="M1950" s="14">
        <f t="shared" si="257"/>
        <v>0</v>
      </c>
      <c r="N1950" s="12">
        <v>52.662600000000005</v>
      </c>
      <c r="O1950" s="14">
        <v>2.0722852578223101E-4</v>
      </c>
      <c r="P1950" s="12">
        <f t="shared" si="258"/>
        <v>0</v>
      </c>
      <c r="Q1950" s="14">
        <f t="shared" si="259"/>
        <v>0</v>
      </c>
    </row>
    <row r="1951" spans="1:17" x14ac:dyDescent="0.25">
      <c r="A1951" s="7" t="s">
        <v>270</v>
      </c>
      <c r="B1951" s="1">
        <v>44044</v>
      </c>
      <c r="C1951" t="s">
        <v>163</v>
      </c>
      <c r="D1951" s="12">
        <v>3247.58</v>
      </c>
      <c r="E1951" s="12">
        <v>197.03</v>
      </c>
      <c r="F1951" s="12">
        <v>46.08</v>
      </c>
      <c r="I1951" s="12">
        <v>331524.3338226754</v>
      </c>
      <c r="J1951" s="12">
        <v>3345.2</v>
      </c>
      <c r="K1951" s="14">
        <v>1.3163437894192826E-2</v>
      </c>
      <c r="L1951" s="12">
        <f t="shared" si="256"/>
        <v>3247.58</v>
      </c>
      <c r="M1951" s="14">
        <f t="shared" si="257"/>
        <v>9.7959023476601095E-3</v>
      </c>
      <c r="N1951" s="12">
        <v>255.90779999999998</v>
      </c>
      <c r="O1951" s="14">
        <v>1.0070029989057512E-3</v>
      </c>
      <c r="P1951" s="12">
        <f t="shared" si="258"/>
        <v>243.11</v>
      </c>
      <c r="Q1951" s="14">
        <f t="shared" si="259"/>
        <v>7.333096705053146E-4</v>
      </c>
    </row>
    <row r="1952" spans="1:17" x14ac:dyDescent="0.25">
      <c r="A1952" s="7" t="s">
        <v>270</v>
      </c>
      <c r="B1952" s="1">
        <v>44044</v>
      </c>
      <c r="C1952" t="s">
        <v>164</v>
      </c>
      <c r="D1952" s="12">
        <v>2387.08</v>
      </c>
      <c r="E1952" s="12">
        <v>146.53</v>
      </c>
      <c r="F1952" s="12">
        <v>34.269999999999996</v>
      </c>
      <c r="G1952" s="12">
        <v>7.48</v>
      </c>
      <c r="I1952" s="12">
        <v>331524.3338226754</v>
      </c>
      <c r="J1952" s="12">
        <v>1543.6000000000001</v>
      </c>
      <c r="K1952" s="14">
        <v>6.0741010204101538E-3</v>
      </c>
      <c r="L1952" s="12">
        <f t="shared" si="256"/>
        <v>2387.08</v>
      </c>
      <c r="M1952" s="14">
        <f t="shared" si="257"/>
        <v>7.2003161049312087E-3</v>
      </c>
      <c r="N1952" s="12">
        <v>118.08540000000002</v>
      </c>
      <c r="O1952" s="14">
        <v>4.6466872806137682E-4</v>
      </c>
      <c r="P1952" s="12">
        <f t="shared" si="258"/>
        <v>188.28</v>
      </c>
      <c r="Q1952" s="14">
        <f t="shared" si="259"/>
        <v>5.6792211247065367E-4</v>
      </c>
    </row>
    <row r="1953" spans="1:17" x14ac:dyDescent="0.25">
      <c r="A1953" s="7" t="s">
        <v>270</v>
      </c>
      <c r="B1953" s="1">
        <v>44044</v>
      </c>
      <c r="C1953" t="s">
        <v>165</v>
      </c>
      <c r="D1953" s="12">
        <v>724.37</v>
      </c>
      <c r="E1953" s="12">
        <v>44.56</v>
      </c>
      <c r="F1953" s="12">
        <v>10.42</v>
      </c>
      <c r="I1953" s="12">
        <v>331524.3338226754</v>
      </c>
      <c r="J1953" s="12">
        <v>517.20000000000005</v>
      </c>
      <c r="K1953" s="14">
        <v>2.0351937339700256E-3</v>
      </c>
      <c r="L1953" s="12">
        <f t="shared" si="256"/>
        <v>724.37</v>
      </c>
      <c r="M1953" s="14">
        <f t="shared" si="257"/>
        <v>2.1849678171360072E-3</v>
      </c>
      <c r="N1953" s="12">
        <v>39.565800000000003</v>
      </c>
      <c r="O1953" s="14">
        <v>1.5569232064870694E-4</v>
      </c>
      <c r="P1953" s="12">
        <f t="shared" si="258"/>
        <v>54.980000000000004</v>
      </c>
      <c r="Q1953" s="14">
        <f t="shared" si="259"/>
        <v>1.6584001350986055E-4</v>
      </c>
    </row>
    <row r="1954" spans="1:17" x14ac:dyDescent="0.25">
      <c r="A1954" s="7" t="s">
        <v>270</v>
      </c>
      <c r="B1954" s="1">
        <v>44044</v>
      </c>
      <c r="C1954" t="s">
        <v>4</v>
      </c>
      <c r="D1954" s="12">
        <v>3036.48</v>
      </c>
      <c r="E1954" s="12">
        <v>178.68</v>
      </c>
      <c r="F1954" s="12">
        <v>41.79</v>
      </c>
      <c r="I1954" s="12">
        <v>331524.3338226754</v>
      </c>
      <c r="J1954" s="12">
        <v>4785.2</v>
      </c>
      <c r="K1954" s="14">
        <v>1.8829870564178976E-2</v>
      </c>
      <c r="L1954" s="12">
        <f t="shared" si="256"/>
        <v>3036.48</v>
      </c>
      <c r="M1954" s="14">
        <f t="shared" si="257"/>
        <v>9.1591466755624098E-3</v>
      </c>
      <c r="N1954" s="12">
        <v>366.06779999999998</v>
      </c>
      <c r="O1954" s="14">
        <v>1.4404850981596916E-3</v>
      </c>
      <c r="P1954" s="12">
        <f t="shared" si="258"/>
        <v>220.47</v>
      </c>
      <c r="Q1954" s="14">
        <f t="shared" si="259"/>
        <v>6.6501905744850763E-4</v>
      </c>
    </row>
    <row r="1955" spans="1:17" x14ac:dyDescent="0.25">
      <c r="A1955" s="7" t="s">
        <v>270</v>
      </c>
      <c r="B1955" s="1">
        <v>44044</v>
      </c>
      <c r="C1955" t="s">
        <v>166</v>
      </c>
      <c r="D1955" s="12">
        <v>4344.3500000000004</v>
      </c>
      <c r="E1955" s="12">
        <v>261.41000000000003</v>
      </c>
      <c r="F1955" s="12">
        <v>61.139999999999993</v>
      </c>
      <c r="G1955" s="12">
        <v>9.59</v>
      </c>
      <c r="H1955" s="12">
        <v>25.580000000000002</v>
      </c>
      <c r="I1955" s="12">
        <v>331524.3338226754</v>
      </c>
      <c r="J1955" s="12">
        <v>3321.9999999999995</v>
      </c>
      <c r="K1955" s="14">
        <v>1.3072145367843046E-2</v>
      </c>
      <c r="L1955" s="12">
        <f t="shared" si="256"/>
        <v>4344.3500000000004</v>
      </c>
      <c r="M1955" s="14">
        <f t="shared" si="257"/>
        <v>1.3104166291225221E-2</v>
      </c>
      <c r="N1955" s="12">
        <v>254.13299999999995</v>
      </c>
      <c r="O1955" s="14">
        <v>1.000019120639993E-3</v>
      </c>
      <c r="P1955" s="12">
        <f t="shared" si="258"/>
        <v>357.71999999999997</v>
      </c>
      <c r="Q1955" s="14">
        <f t="shared" si="259"/>
        <v>1.079015817256226E-3</v>
      </c>
    </row>
    <row r="1956" spans="1:17" x14ac:dyDescent="0.25">
      <c r="A1956" s="7" t="s">
        <v>270</v>
      </c>
      <c r="B1956" s="1">
        <v>44044</v>
      </c>
      <c r="C1956" t="s">
        <v>6</v>
      </c>
      <c r="D1956" s="12">
        <v>20188.239999999998</v>
      </c>
      <c r="E1956" s="12">
        <v>1185.3800000000001</v>
      </c>
      <c r="F1956" s="12">
        <v>277.25</v>
      </c>
      <c r="G1956" s="12">
        <v>12.180000000000001</v>
      </c>
      <c r="H1956" s="12">
        <v>32.47</v>
      </c>
      <c r="I1956" s="12">
        <v>331524.3338226754</v>
      </c>
      <c r="J1956" s="12">
        <v>23806.799999999996</v>
      </c>
      <c r="K1956" s="14">
        <v>9.3680298116546004E-2</v>
      </c>
      <c r="L1956" s="12">
        <f t="shared" si="256"/>
        <v>20188.239999999998</v>
      </c>
      <c r="M1956" s="14">
        <f t="shared" si="257"/>
        <v>6.0895198150969561E-2</v>
      </c>
      <c r="N1956" s="12">
        <v>1821.2201999999995</v>
      </c>
      <c r="O1956" s="14">
        <v>7.1665428059157679E-3</v>
      </c>
      <c r="P1956" s="12">
        <f t="shared" si="258"/>
        <v>1507.2800000000002</v>
      </c>
      <c r="Q1956" s="14">
        <f t="shared" si="259"/>
        <v>4.5465139243932818E-3</v>
      </c>
    </row>
    <row r="1957" spans="1:17" x14ac:dyDescent="0.25">
      <c r="A1957" s="7" t="s">
        <v>270</v>
      </c>
      <c r="B1957" s="1">
        <v>44044</v>
      </c>
      <c r="C1957" t="s">
        <v>7</v>
      </c>
      <c r="D1957" s="12">
        <v>5143.8599999999997</v>
      </c>
      <c r="E1957" s="12">
        <v>311.21000000000004</v>
      </c>
      <c r="F1957" s="12">
        <v>72.81</v>
      </c>
      <c r="G1957" s="12">
        <v>11.5</v>
      </c>
      <c r="H1957" s="12">
        <v>30.67</v>
      </c>
      <c r="I1957" s="12">
        <v>331524.3338226754</v>
      </c>
      <c r="J1957" s="12">
        <v>4409.5999999999995</v>
      </c>
      <c r="K1957" s="14">
        <v>1.7351876042757584E-2</v>
      </c>
      <c r="L1957" s="12">
        <f t="shared" si="256"/>
        <v>5143.8599999999997</v>
      </c>
      <c r="M1957" s="14">
        <f t="shared" si="257"/>
        <v>1.5515784137737925E-2</v>
      </c>
      <c r="N1957" s="12">
        <v>337.33440000000007</v>
      </c>
      <c r="O1957" s="14">
        <v>1.3274185172709558E-3</v>
      </c>
      <c r="P1957" s="12">
        <f t="shared" si="258"/>
        <v>426.19000000000005</v>
      </c>
      <c r="Q1957" s="14">
        <f t="shared" si="259"/>
        <v>1.2855466598357124E-3</v>
      </c>
    </row>
    <row r="1958" spans="1:17" x14ac:dyDescent="0.25">
      <c r="A1958" s="7" t="s">
        <v>270</v>
      </c>
      <c r="B1958" s="1">
        <v>44044</v>
      </c>
      <c r="C1958" t="s">
        <v>167</v>
      </c>
      <c r="D1958" s="12">
        <v>4101.5</v>
      </c>
      <c r="E1958" s="12">
        <v>231.20000000000002</v>
      </c>
      <c r="F1958" s="12">
        <v>54.069999999999993</v>
      </c>
      <c r="I1958" s="12">
        <v>331524.3338226754</v>
      </c>
      <c r="J1958" s="12">
        <v>4683.5999999999995</v>
      </c>
      <c r="K1958" s="14">
        <v>1.8430072259129949E-2</v>
      </c>
      <c r="L1958" s="12">
        <f t="shared" si="256"/>
        <v>4101.5</v>
      </c>
      <c r="M1958" s="14">
        <f t="shared" si="257"/>
        <v>1.2371640876876918E-2</v>
      </c>
      <c r="N1958" s="12">
        <v>358.29540000000003</v>
      </c>
      <c r="O1958" s="14">
        <v>1.4099005278234414E-3</v>
      </c>
      <c r="P1958" s="12">
        <f t="shared" si="258"/>
        <v>285.27</v>
      </c>
      <c r="Q1958" s="14">
        <f t="shared" si="259"/>
        <v>8.6047982273477466E-4</v>
      </c>
    </row>
    <row r="1959" spans="1:17" x14ac:dyDescent="0.25">
      <c r="A1959" s="7" t="s">
        <v>270</v>
      </c>
      <c r="B1959" s="1">
        <v>44044</v>
      </c>
      <c r="C1959" t="s">
        <v>168</v>
      </c>
      <c r="D1959" s="12">
        <v>3402.9900000000002</v>
      </c>
      <c r="E1959" s="12">
        <v>201.53</v>
      </c>
      <c r="F1959" s="12">
        <v>47.129999999999995</v>
      </c>
      <c r="G1959" s="12">
        <v>3.12</v>
      </c>
      <c r="H1959" s="12">
        <v>8.32</v>
      </c>
      <c r="I1959" s="12">
        <v>331524.3338226754</v>
      </c>
      <c r="J1959" s="12">
        <v>3274.3999999999996</v>
      </c>
      <c r="K1959" s="14">
        <v>1.2884838287918504E-2</v>
      </c>
      <c r="L1959" s="12">
        <f t="shared" si="256"/>
        <v>3402.9900000000002</v>
      </c>
      <c r="M1959" s="14">
        <f t="shared" si="257"/>
        <v>1.0264676383665339E-2</v>
      </c>
      <c r="N1959" s="12">
        <v>250.49159999999998</v>
      </c>
      <c r="O1959" s="14">
        <v>9.8569012902576555E-4</v>
      </c>
      <c r="P1959" s="12">
        <f t="shared" si="258"/>
        <v>260.10000000000002</v>
      </c>
      <c r="Q1959" s="14">
        <f t="shared" si="259"/>
        <v>7.8455779399626638E-4</v>
      </c>
    </row>
    <row r="1960" spans="1:17" x14ac:dyDescent="0.25">
      <c r="A1960" s="7" t="s">
        <v>270</v>
      </c>
      <c r="B1960" s="1">
        <v>44044</v>
      </c>
      <c r="C1960" t="s">
        <v>169</v>
      </c>
      <c r="D1960" s="12">
        <v>1508.62</v>
      </c>
      <c r="E1960" s="12">
        <v>93.09</v>
      </c>
      <c r="F1960" s="12">
        <v>21.77</v>
      </c>
      <c r="G1960" s="12">
        <v>3.12</v>
      </c>
      <c r="H1960" s="12">
        <v>8.32</v>
      </c>
      <c r="I1960" s="12">
        <v>331524.3338226754</v>
      </c>
      <c r="J1960" s="12">
        <v>850.80000000000018</v>
      </c>
      <c r="K1960" s="14">
        <v>3.3479173025168173E-3</v>
      </c>
      <c r="L1960" s="12">
        <f t="shared" si="256"/>
        <v>1508.62</v>
      </c>
      <c r="M1960" s="14">
        <f t="shared" si="257"/>
        <v>4.5505558599717314E-3</v>
      </c>
      <c r="N1960" s="12">
        <v>65.086200000000005</v>
      </c>
      <c r="O1960" s="14">
        <v>2.5611567364253651E-4</v>
      </c>
      <c r="P1960" s="12">
        <f t="shared" si="258"/>
        <v>126.30000000000001</v>
      </c>
      <c r="Q1960" s="14">
        <f t="shared" si="259"/>
        <v>3.8096751011814088E-4</v>
      </c>
    </row>
    <row r="1961" spans="1:17" x14ac:dyDescent="0.25">
      <c r="A1961" s="7" t="s">
        <v>270</v>
      </c>
      <c r="B1961" s="1">
        <v>44044</v>
      </c>
      <c r="C1961" t="s">
        <v>170</v>
      </c>
      <c r="D1961" s="12">
        <v>580</v>
      </c>
      <c r="E1961" s="12">
        <v>35.96</v>
      </c>
      <c r="F1961" s="12">
        <v>8.41</v>
      </c>
      <c r="G1961" s="12">
        <v>3.48</v>
      </c>
      <c r="H1961" s="12">
        <v>9.2799999999999994</v>
      </c>
      <c r="I1961" s="12">
        <v>331524.3338226754</v>
      </c>
      <c r="J1961" s="12">
        <v>764.40000000000009</v>
      </c>
      <c r="K1961" s="14">
        <v>3.0079313423176483E-3</v>
      </c>
      <c r="L1961" s="12">
        <f t="shared" si="256"/>
        <v>580</v>
      </c>
      <c r="M1961" s="14">
        <f t="shared" si="257"/>
        <v>1.7494945041054766E-3</v>
      </c>
      <c r="N1961" s="12">
        <v>58.476600000000012</v>
      </c>
      <c r="O1961" s="14">
        <v>2.3010674768730009E-4</v>
      </c>
      <c r="P1961" s="12">
        <f t="shared" si="258"/>
        <v>57.13</v>
      </c>
      <c r="Q1961" s="14">
        <f t="shared" si="259"/>
        <v>1.7232520865438945E-4</v>
      </c>
    </row>
    <row r="1962" spans="1:17" x14ac:dyDescent="0.25">
      <c r="A1962" s="7" t="s">
        <v>270</v>
      </c>
      <c r="B1962" s="1">
        <v>44044</v>
      </c>
      <c r="C1962" t="s">
        <v>11</v>
      </c>
      <c r="D1962" s="12">
        <v>927.5</v>
      </c>
      <c r="E1962" s="12">
        <v>55.09</v>
      </c>
      <c r="F1962" s="12">
        <v>12.88</v>
      </c>
      <c r="I1962" s="12">
        <v>331524.3338226754</v>
      </c>
      <c r="J1962" s="12">
        <v>1341.6000000000001</v>
      </c>
      <c r="K1962" s="14">
        <v>5.2792264375370965E-3</v>
      </c>
      <c r="L1962" s="12">
        <f t="shared" si="256"/>
        <v>927.5</v>
      </c>
      <c r="M1962" s="14">
        <f t="shared" si="257"/>
        <v>2.7976830216514302E-3</v>
      </c>
      <c r="N1962" s="12">
        <v>102.6324</v>
      </c>
      <c r="O1962" s="14">
        <v>4.0386082247158788E-4</v>
      </c>
      <c r="P1962" s="12">
        <f t="shared" si="258"/>
        <v>67.97</v>
      </c>
      <c r="Q1962" s="14">
        <f t="shared" si="259"/>
        <v>2.0502265766215386E-4</v>
      </c>
    </row>
    <row r="1963" spans="1:17" x14ac:dyDescent="0.25">
      <c r="A1963" s="7" t="s">
        <v>272</v>
      </c>
      <c r="B1963" s="1">
        <v>44051</v>
      </c>
      <c r="C1963" t="s">
        <v>2</v>
      </c>
      <c r="D1963" s="12">
        <v>11172.97</v>
      </c>
      <c r="E1963" s="12">
        <v>393.49</v>
      </c>
      <c r="F1963" s="12">
        <v>158.93</v>
      </c>
      <c r="I1963" s="12">
        <v>259016.45711168504</v>
      </c>
      <c r="J1963" s="12">
        <v>12124</v>
      </c>
      <c r="K1963" s="14">
        <v>4.7708215063133386E-2</v>
      </c>
      <c r="L1963" s="12">
        <f t="shared" ref="L1963:L1984" si="260">+D1963</f>
        <v>11172.97</v>
      </c>
      <c r="M1963" s="14">
        <f t="shared" ref="M1963:M1984" si="261">+L1963/$I1963</f>
        <v>4.3136139396665198E-2</v>
      </c>
      <c r="N1963" s="12">
        <v>927.4860000000001</v>
      </c>
      <c r="O1963" s="14">
        <v>3.6496784523297045E-3</v>
      </c>
      <c r="P1963" s="12">
        <f t="shared" ref="P1963:P1984" si="262">+SUM(E1963:H1963)</f>
        <v>552.42000000000007</v>
      </c>
      <c r="Q1963" s="14">
        <f t="shared" ref="Q1963:Q1984" si="263">+P1963/$I1963</f>
        <v>2.1327602352378817E-3</v>
      </c>
    </row>
    <row r="1964" spans="1:17" x14ac:dyDescent="0.25">
      <c r="A1964" s="7" t="s">
        <v>272</v>
      </c>
      <c r="B1964" s="1">
        <v>44051</v>
      </c>
      <c r="C1964" t="s">
        <v>154</v>
      </c>
      <c r="D1964" s="12">
        <v>1558</v>
      </c>
      <c r="E1964" s="12">
        <v>94.97</v>
      </c>
      <c r="F1964" s="12">
        <v>22.21</v>
      </c>
      <c r="I1964" s="12">
        <v>259016.45711168504</v>
      </c>
      <c r="J1964" s="12">
        <v>1604.8</v>
      </c>
      <c r="K1964" s="14">
        <v>6.3149244088845646E-3</v>
      </c>
      <c r="L1964" s="12">
        <f t="shared" si="260"/>
        <v>1558</v>
      </c>
      <c r="M1964" s="14">
        <f t="shared" si="261"/>
        <v>6.0150618125712667E-3</v>
      </c>
      <c r="N1964" s="12">
        <v>122.76719999999999</v>
      </c>
      <c r="O1964" s="14">
        <v>4.8309171727966909E-4</v>
      </c>
      <c r="P1964" s="12">
        <f t="shared" si="262"/>
        <v>117.18</v>
      </c>
      <c r="Q1964" s="14">
        <f t="shared" si="263"/>
        <v>4.5240368626258093E-4</v>
      </c>
    </row>
    <row r="1965" spans="1:17" x14ac:dyDescent="0.25">
      <c r="A1965" s="7" t="s">
        <v>272</v>
      </c>
      <c r="B1965" s="1">
        <v>44051</v>
      </c>
      <c r="C1965" t="s">
        <v>155</v>
      </c>
      <c r="D1965" s="12">
        <v>1978</v>
      </c>
      <c r="E1965" s="12">
        <v>117.99000000000001</v>
      </c>
      <c r="F1965" s="12">
        <v>27.59</v>
      </c>
      <c r="I1965" s="12">
        <v>259016.45711168504</v>
      </c>
      <c r="J1965" s="12">
        <v>3042</v>
      </c>
      <c r="K1965" s="14">
        <v>1.1970339015345742E-2</v>
      </c>
      <c r="L1965" s="12">
        <f t="shared" si="260"/>
        <v>1978</v>
      </c>
      <c r="M1965" s="14">
        <f t="shared" si="261"/>
        <v>7.6365804013260371E-3</v>
      </c>
      <c r="N1965" s="12">
        <v>232.71299999999999</v>
      </c>
      <c r="O1965" s="14">
        <v>9.1573093467394926E-4</v>
      </c>
      <c r="P1965" s="12">
        <f t="shared" si="262"/>
        <v>145.58000000000001</v>
      </c>
      <c r="Q1965" s="14">
        <f t="shared" si="263"/>
        <v>5.6204922893076065E-4</v>
      </c>
    </row>
    <row r="1966" spans="1:17" x14ac:dyDescent="0.25">
      <c r="A1966" s="7" t="s">
        <v>272</v>
      </c>
      <c r="B1966" s="1">
        <v>44051</v>
      </c>
      <c r="C1966" t="s">
        <v>156</v>
      </c>
      <c r="D1966" s="12">
        <v>1812.92</v>
      </c>
      <c r="E1966" s="12">
        <v>102.28999999999999</v>
      </c>
      <c r="F1966" s="12">
        <v>23.92</v>
      </c>
      <c r="I1966" s="12">
        <v>259016.45711168504</v>
      </c>
      <c r="J1966" s="12">
        <v>2597.1999999999998</v>
      </c>
      <c r="K1966" s="14">
        <v>1.022004092395002E-2</v>
      </c>
      <c r="L1966" s="12">
        <f t="shared" si="260"/>
        <v>1812.92</v>
      </c>
      <c r="M1966" s="14">
        <f t="shared" si="261"/>
        <v>6.9992463807745193E-3</v>
      </c>
      <c r="N1966" s="12">
        <v>198.6858</v>
      </c>
      <c r="O1966" s="14">
        <v>7.8183313068217646E-4</v>
      </c>
      <c r="P1966" s="12">
        <f t="shared" si="262"/>
        <v>126.21</v>
      </c>
      <c r="Q1966" s="14">
        <f t="shared" si="263"/>
        <v>4.8726633592080846E-4</v>
      </c>
    </row>
    <row r="1967" spans="1:17" x14ac:dyDescent="0.25">
      <c r="A1967" s="7" t="s">
        <v>272</v>
      </c>
      <c r="B1967" s="1">
        <v>44051</v>
      </c>
      <c r="C1967" t="s">
        <v>157</v>
      </c>
      <c r="D1967" s="12">
        <v>4578.2000000000007</v>
      </c>
      <c r="E1967" s="12">
        <v>269.04999999999995</v>
      </c>
      <c r="F1967" s="12">
        <v>62.93</v>
      </c>
      <c r="I1967" s="12">
        <v>259016.45711168504</v>
      </c>
      <c r="J1967" s="12">
        <v>6787.2</v>
      </c>
      <c r="K1967" s="14">
        <v>2.6707785984534719E-2</v>
      </c>
      <c r="L1967" s="12">
        <f t="shared" si="260"/>
        <v>4578.2000000000007</v>
      </c>
      <c r="M1967" s="14">
        <f t="shared" si="261"/>
        <v>1.7675324769135928E-2</v>
      </c>
      <c r="N1967" s="12">
        <v>519.22079999999994</v>
      </c>
      <c r="O1967" s="14">
        <v>2.0431456278169058E-3</v>
      </c>
      <c r="P1967" s="12">
        <f t="shared" si="262"/>
        <v>331.97999999999996</v>
      </c>
      <c r="Q1967" s="14">
        <f t="shared" si="263"/>
        <v>1.281694621654306E-3</v>
      </c>
    </row>
    <row r="1968" spans="1:17" x14ac:dyDescent="0.25">
      <c r="A1968" s="7" t="s">
        <v>272</v>
      </c>
      <c r="B1968" s="1">
        <v>44051</v>
      </c>
      <c r="C1968" t="s">
        <v>158</v>
      </c>
      <c r="I1968" s="12">
        <v>259016.45711168504</v>
      </c>
      <c r="J1968" s="12">
        <v>1016.8000000000001</v>
      </c>
      <c r="K1968" s="14">
        <v>4.00113106864022E-3</v>
      </c>
      <c r="L1968" s="12">
        <f t="shared" si="260"/>
        <v>0</v>
      </c>
      <c r="M1968" s="14">
        <f t="shared" si="261"/>
        <v>0</v>
      </c>
      <c r="N1968" s="12">
        <v>77.785200000000003</v>
      </c>
      <c r="O1968" s="14">
        <v>3.0608652675097689E-4</v>
      </c>
      <c r="P1968" s="12">
        <f t="shared" si="262"/>
        <v>0</v>
      </c>
      <c r="Q1968" s="14">
        <f t="shared" si="263"/>
        <v>0</v>
      </c>
    </row>
    <row r="1969" spans="1:17" x14ac:dyDescent="0.25">
      <c r="A1969" s="7" t="s">
        <v>272</v>
      </c>
      <c r="B1969" s="1">
        <v>44051</v>
      </c>
      <c r="C1969" t="s">
        <v>159</v>
      </c>
      <c r="D1969" s="12">
        <v>3326.5</v>
      </c>
      <c r="E1969" s="12">
        <v>182.64000000000001</v>
      </c>
      <c r="F1969" s="12">
        <v>42.7</v>
      </c>
      <c r="I1969" s="12">
        <v>259016.45711168504</v>
      </c>
      <c r="J1969" s="12">
        <v>3490.3999999999996</v>
      </c>
      <c r="K1969" s="14">
        <v>1.3734803188416429E-2</v>
      </c>
      <c r="L1969" s="12">
        <f t="shared" si="260"/>
        <v>3326.5</v>
      </c>
      <c r="M1969" s="14">
        <f t="shared" si="261"/>
        <v>1.2842813298792246E-2</v>
      </c>
      <c r="N1969" s="12">
        <v>267.01560000000001</v>
      </c>
      <c r="O1969" s="14">
        <v>1.0507124439138567E-3</v>
      </c>
      <c r="P1969" s="12">
        <f t="shared" si="262"/>
        <v>225.34000000000003</v>
      </c>
      <c r="Q1969" s="14">
        <f t="shared" si="263"/>
        <v>8.6998333045238091E-4</v>
      </c>
    </row>
    <row r="1970" spans="1:17" x14ac:dyDescent="0.25">
      <c r="A1970" s="7" t="s">
        <v>272</v>
      </c>
      <c r="B1970" s="1">
        <v>44051</v>
      </c>
      <c r="C1970" t="s">
        <v>160</v>
      </c>
      <c r="D1970" s="12">
        <v>849.5</v>
      </c>
      <c r="E1970" s="12">
        <v>50.57</v>
      </c>
      <c r="F1970" s="12">
        <v>11.83</v>
      </c>
      <c r="I1970" s="12">
        <v>259016.45711168504</v>
      </c>
      <c r="J1970" s="12">
        <v>850.80000000000018</v>
      </c>
      <c r="K1970" s="14">
        <v>3.3479173025168173E-3</v>
      </c>
      <c r="L1970" s="12">
        <f t="shared" si="260"/>
        <v>849.5</v>
      </c>
      <c r="M1970" s="14">
        <f t="shared" si="261"/>
        <v>3.2797143836837553E-3</v>
      </c>
      <c r="N1970" s="12">
        <v>65.086200000000005</v>
      </c>
      <c r="O1970" s="14">
        <v>2.5611567364253651E-4</v>
      </c>
      <c r="P1970" s="12">
        <f t="shared" si="262"/>
        <v>62.4</v>
      </c>
      <c r="Q1970" s="14">
        <f t="shared" si="263"/>
        <v>2.4091133318642299E-4</v>
      </c>
    </row>
    <row r="1971" spans="1:17" x14ac:dyDescent="0.25">
      <c r="A1971" s="7" t="s">
        <v>272</v>
      </c>
      <c r="B1971" s="1">
        <v>44051</v>
      </c>
      <c r="C1971" t="s">
        <v>161</v>
      </c>
      <c r="D1971" s="12">
        <v>770.5</v>
      </c>
      <c r="E1971" s="12">
        <v>47.77</v>
      </c>
      <c r="F1971" s="12">
        <v>11.17</v>
      </c>
      <c r="I1971" s="12">
        <v>259016.45711168504</v>
      </c>
      <c r="J1971" s="12">
        <v>731.60000000000014</v>
      </c>
      <c r="K1971" s="14">
        <v>2.8788625981679642E-3</v>
      </c>
      <c r="L1971" s="12">
        <f t="shared" si="260"/>
        <v>770.5</v>
      </c>
      <c r="M1971" s="14">
        <f t="shared" si="261"/>
        <v>2.9747144586560726E-3</v>
      </c>
      <c r="N1971" s="12">
        <v>55.967400000000012</v>
      </c>
      <c r="O1971" s="14">
        <v>2.2023298875984923E-4</v>
      </c>
      <c r="P1971" s="12">
        <f t="shared" si="262"/>
        <v>58.940000000000005</v>
      </c>
      <c r="Q1971" s="14">
        <f t="shared" si="263"/>
        <v>2.2755310862191945E-4</v>
      </c>
    </row>
    <row r="1972" spans="1:17" x14ac:dyDescent="0.25">
      <c r="A1972" s="7" t="s">
        <v>272</v>
      </c>
      <c r="B1972" s="1">
        <v>44051</v>
      </c>
      <c r="C1972" t="s">
        <v>162</v>
      </c>
      <c r="I1972" s="12">
        <v>259016.45711168504</v>
      </c>
      <c r="J1972" s="12">
        <v>688.40000000000009</v>
      </c>
      <c r="K1972" s="14">
        <v>2.7088696180683791E-3</v>
      </c>
      <c r="L1972" s="12">
        <f t="shared" si="260"/>
        <v>0</v>
      </c>
      <c r="M1972" s="14">
        <f t="shared" si="261"/>
        <v>0</v>
      </c>
      <c r="N1972" s="12">
        <v>52.662600000000005</v>
      </c>
      <c r="O1972" s="14">
        <v>2.0722852578223101E-4</v>
      </c>
      <c r="P1972" s="12">
        <f t="shared" si="262"/>
        <v>0</v>
      </c>
      <c r="Q1972" s="14">
        <f t="shared" si="263"/>
        <v>0</v>
      </c>
    </row>
    <row r="1973" spans="1:17" x14ac:dyDescent="0.25">
      <c r="A1973" s="7" t="s">
        <v>272</v>
      </c>
      <c r="B1973" s="1">
        <v>44051</v>
      </c>
      <c r="C1973" t="s">
        <v>163</v>
      </c>
      <c r="D1973" s="12">
        <v>3247.58</v>
      </c>
      <c r="E1973" s="12">
        <v>197.03</v>
      </c>
      <c r="F1973" s="12">
        <v>46.08</v>
      </c>
      <c r="I1973" s="12">
        <v>259016.45711168504</v>
      </c>
      <c r="J1973" s="12">
        <v>3345.2</v>
      </c>
      <c r="K1973" s="14">
        <v>1.3163437894192826E-2</v>
      </c>
      <c r="L1973" s="12">
        <f t="shared" si="260"/>
        <v>3247.58</v>
      </c>
      <c r="M1973" s="14">
        <f t="shared" si="261"/>
        <v>1.2538122234448135E-2</v>
      </c>
      <c r="N1973" s="12">
        <v>255.90779999999998</v>
      </c>
      <c r="O1973" s="14">
        <v>1.0070029989057512E-3</v>
      </c>
      <c r="P1973" s="12">
        <f t="shared" si="262"/>
        <v>243.11</v>
      </c>
      <c r="Q1973" s="14">
        <f t="shared" si="263"/>
        <v>9.3858900979088618E-4</v>
      </c>
    </row>
    <row r="1974" spans="1:17" x14ac:dyDescent="0.25">
      <c r="A1974" s="7" t="s">
        <v>272</v>
      </c>
      <c r="B1974" s="1">
        <v>44051</v>
      </c>
      <c r="C1974" t="s">
        <v>164</v>
      </c>
      <c r="D1974" s="12">
        <v>2363.75</v>
      </c>
      <c r="E1974" s="12">
        <v>145.08999999999997</v>
      </c>
      <c r="F1974" s="12">
        <v>33.93</v>
      </c>
      <c r="G1974" s="12">
        <v>7.43</v>
      </c>
      <c r="I1974" s="12">
        <v>259016.45711168504</v>
      </c>
      <c r="J1974" s="12">
        <v>1543.6000000000001</v>
      </c>
      <c r="K1974" s="14">
        <v>6.0741010204101538E-3</v>
      </c>
      <c r="L1974" s="12">
        <f t="shared" si="260"/>
        <v>2363.75</v>
      </c>
      <c r="M1974" s="14">
        <f t="shared" si="261"/>
        <v>9.1258680099264005E-3</v>
      </c>
      <c r="N1974" s="12">
        <v>118.08540000000002</v>
      </c>
      <c r="O1974" s="14">
        <v>4.6466872806137682E-4</v>
      </c>
      <c r="P1974" s="12">
        <f t="shared" si="262"/>
        <v>186.45</v>
      </c>
      <c r="Q1974" s="14">
        <f t="shared" si="263"/>
        <v>7.1983843065077826E-4</v>
      </c>
    </row>
    <row r="1975" spans="1:17" x14ac:dyDescent="0.25">
      <c r="A1975" s="7" t="s">
        <v>272</v>
      </c>
      <c r="B1975" s="1">
        <v>44051</v>
      </c>
      <c r="C1975" t="s">
        <v>165</v>
      </c>
      <c r="D1975" s="12">
        <v>724.37</v>
      </c>
      <c r="E1975" s="12">
        <v>44.56</v>
      </c>
      <c r="F1975" s="12">
        <v>10.42</v>
      </c>
      <c r="I1975" s="12">
        <v>259016.45711168504</v>
      </c>
      <c r="J1975" s="12">
        <v>517.20000000000005</v>
      </c>
      <c r="K1975" s="14">
        <v>2.0351937339700256E-3</v>
      </c>
      <c r="L1975" s="12">
        <f t="shared" si="260"/>
        <v>724.37</v>
      </c>
      <c r="M1975" s="14">
        <f t="shared" si="261"/>
        <v>2.7966176669911736E-3</v>
      </c>
      <c r="N1975" s="12">
        <v>39.565800000000003</v>
      </c>
      <c r="O1975" s="14">
        <v>1.5569232064870694E-4</v>
      </c>
      <c r="P1975" s="12">
        <f t="shared" si="262"/>
        <v>54.980000000000004</v>
      </c>
      <c r="Q1975" s="14">
        <f t="shared" si="263"/>
        <v>2.1226450478508874E-4</v>
      </c>
    </row>
    <row r="1976" spans="1:17" x14ac:dyDescent="0.25">
      <c r="A1976" s="7" t="s">
        <v>272</v>
      </c>
      <c r="B1976" s="1">
        <v>44051</v>
      </c>
      <c r="C1976" t="s">
        <v>4</v>
      </c>
      <c r="D1976" s="12">
        <v>3145</v>
      </c>
      <c r="E1976" s="12">
        <v>185.4</v>
      </c>
      <c r="F1976" s="12">
        <v>43.370000000000005</v>
      </c>
      <c r="I1976" s="12">
        <v>259016.45711168504</v>
      </c>
      <c r="J1976" s="12">
        <v>4785.2</v>
      </c>
      <c r="K1976" s="14">
        <v>1.8829870564178976E-2</v>
      </c>
      <c r="L1976" s="12">
        <f t="shared" si="260"/>
        <v>3145</v>
      </c>
      <c r="M1976" s="14">
        <f t="shared" si="261"/>
        <v>1.2142085622937506E-2</v>
      </c>
      <c r="N1976" s="12">
        <v>366.06779999999998</v>
      </c>
      <c r="O1976" s="14">
        <v>1.4404850981596916E-3</v>
      </c>
      <c r="P1976" s="12">
        <f t="shared" si="262"/>
        <v>228.77</v>
      </c>
      <c r="Q1976" s="14">
        <f t="shared" si="263"/>
        <v>8.832257322605448E-4</v>
      </c>
    </row>
    <row r="1977" spans="1:17" x14ac:dyDescent="0.25">
      <c r="A1977" s="7" t="s">
        <v>272</v>
      </c>
      <c r="B1977" s="1">
        <v>44051</v>
      </c>
      <c r="C1977" t="s">
        <v>166</v>
      </c>
      <c r="D1977" s="12">
        <v>4419.34</v>
      </c>
      <c r="E1977" s="12">
        <v>266.08</v>
      </c>
      <c r="F1977" s="12">
        <v>62.23</v>
      </c>
      <c r="G1977" s="12">
        <v>7.9599999999999991</v>
      </c>
      <c r="H1977" s="12">
        <v>21.23</v>
      </c>
      <c r="I1977" s="12">
        <v>259016.45711168504</v>
      </c>
      <c r="J1977" s="12">
        <v>3321.9999999999995</v>
      </c>
      <c r="K1977" s="14">
        <v>1.3072145367843046E-2</v>
      </c>
      <c r="L1977" s="12">
        <f t="shared" si="260"/>
        <v>4419.34</v>
      </c>
      <c r="M1977" s="14">
        <f t="shared" si="261"/>
        <v>1.7062004666732158E-2</v>
      </c>
      <c r="N1977" s="12">
        <v>254.13299999999995</v>
      </c>
      <c r="O1977" s="14">
        <v>1.000019120639993E-3</v>
      </c>
      <c r="P1977" s="12">
        <f t="shared" si="262"/>
        <v>357.5</v>
      </c>
      <c r="Q1977" s="14">
        <f t="shared" si="263"/>
        <v>1.3802211797138818E-3</v>
      </c>
    </row>
    <row r="1978" spans="1:17" x14ac:dyDescent="0.25">
      <c r="A1978" s="7" t="s">
        <v>272</v>
      </c>
      <c r="B1978" s="1">
        <v>44051</v>
      </c>
      <c r="C1978" t="s">
        <v>6</v>
      </c>
      <c r="D1978" s="12">
        <v>23899.26</v>
      </c>
      <c r="E1978" s="12">
        <v>1417.4700000000003</v>
      </c>
      <c r="F1978" s="12">
        <v>331.5</v>
      </c>
      <c r="G1978" s="12">
        <v>17.170000000000002</v>
      </c>
      <c r="H1978" s="12">
        <v>45.81</v>
      </c>
      <c r="I1978" s="12">
        <v>259016.45711168504</v>
      </c>
      <c r="J1978" s="12">
        <v>23806.799999999996</v>
      </c>
      <c r="K1978" s="14">
        <v>9.3680298116546004E-2</v>
      </c>
      <c r="L1978" s="12">
        <f t="shared" si="260"/>
        <v>23899.26</v>
      </c>
      <c r="M1978" s="14">
        <f t="shared" si="261"/>
        <v>9.2269272255912679E-2</v>
      </c>
      <c r="N1978" s="12">
        <v>1821.2201999999995</v>
      </c>
      <c r="O1978" s="14">
        <v>7.1665428059157679E-3</v>
      </c>
      <c r="P1978" s="12">
        <f t="shared" si="262"/>
        <v>1811.9500000000003</v>
      </c>
      <c r="Q1978" s="14">
        <f t="shared" si="263"/>
        <v>6.9955014449862053E-3</v>
      </c>
    </row>
    <row r="1979" spans="1:17" x14ac:dyDescent="0.25">
      <c r="A1979" s="7" t="s">
        <v>272</v>
      </c>
      <c r="B1979" s="1">
        <v>44051</v>
      </c>
      <c r="C1979" t="s">
        <v>7</v>
      </c>
      <c r="D1979" s="12">
        <v>5368.08</v>
      </c>
      <c r="E1979" s="12">
        <v>325.11</v>
      </c>
      <c r="F1979" s="12">
        <v>76.05</v>
      </c>
      <c r="G1979" s="12">
        <v>13.28</v>
      </c>
      <c r="H1979" s="12">
        <v>35.42</v>
      </c>
      <c r="I1979" s="12">
        <v>259016.45711168504</v>
      </c>
      <c r="J1979" s="12">
        <v>4409.5999999999995</v>
      </c>
      <c r="K1979" s="14">
        <v>1.7351876042757584E-2</v>
      </c>
      <c r="L1979" s="12">
        <f t="shared" si="260"/>
        <v>5368.08</v>
      </c>
      <c r="M1979" s="14">
        <f t="shared" si="261"/>
        <v>2.0724860728387397E-2</v>
      </c>
      <c r="N1979" s="12">
        <v>337.33440000000007</v>
      </c>
      <c r="O1979" s="14">
        <v>1.3274185172709558E-3</v>
      </c>
      <c r="P1979" s="12">
        <f t="shared" si="262"/>
        <v>449.86</v>
      </c>
      <c r="Q1979" s="14">
        <f t="shared" si="263"/>
        <v>1.7368008388981451E-3</v>
      </c>
    </row>
    <row r="1980" spans="1:17" x14ac:dyDescent="0.25">
      <c r="A1980" s="7" t="s">
        <v>272</v>
      </c>
      <c r="B1980" s="1">
        <v>44051</v>
      </c>
      <c r="C1980" t="s">
        <v>167</v>
      </c>
      <c r="D1980" s="12">
        <v>5864.01</v>
      </c>
      <c r="E1980" s="12">
        <v>340.48</v>
      </c>
      <c r="F1980" s="12">
        <v>79.64</v>
      </c>
      <c r="G1980" s="12">
        <v>3.8</v>
      </c>
      <c r="H1980" s="12">
        <v>4.78</v>
      </c>
      <c r="I1980" s="12">
        <v>259016.45711168504</v>
      </c>
      <c r="J1980" s="12">
        <v>4683.5999999999995</v>
      </c>
      <c r="K1980" s="14">
        <v>1.8430072259129949E-2</v>
      </c>
      <c r="L1980" s="12">
        <f t="shared" si="260"/>
        <v>5864.01</v>
      </c>
      <c r="M1980" s="14">
        <f t="shared" si="261"/>
        <v>2.2639526713437764E-2</v>
      </c>
      <c r="N1980" s="12">
        <v>358.29540000000003</v>
      </c>
      <c r="O1980" s="14">
        <v>1.4099005278234414E-3</v>
      </c>
      <c r="P1980" s="12">
        <f t="shared" si="262"/>
        <v>428.7</v>
      </c>
      <c r="Q1980" s="14">
        <f t="shared" si="263"/>
        <v>1.6551071880932619E-3</v>
      </c>
    </row>
    <row r="1981" spans="1:17" x14ac:dyDescent="0.25">
      <c r="A1981" s="7" t="s">
        <v>272</v>
      </c>
      <c r="B1981" s="1">
        <v>44051</v>
      </c>
      <c r="C1981" t="s">
        <v>168</v>
      </c>
      <c r="D1981" s="12">
        <v>4028.2</v>
      </c>
      <c r="E1981" s="12">
        <v>240.29000000000002</v>
      </c>
      <c r="F1981" s="12">
        <v>56.210000000000008</v>
      </c>
      <c r="G1981" s="12">
        <v>4.13</v>
      </c>
      <c r="H1981" s="12">
        <v>11.02</v>
      </c>
      <c r="I1981" s="12">
        <v>259016.45711168504</v>
      </c>
      <c r="J1981" s="12">
        <v>3274.3999999999996</v>
      </c>
      <c r="K1981" s="14">
        <v>1.2884838287918504E-2</v>
      </c>
      <c r="L1981" s="12">
        <f t="shared" si="260"/>
        <v>4028.2</v>
      </c>
      <c r="M1981" s="14">
        <f t="shared" si="261"/>
        <v>1.5551907569576107E-2</v>
      </c>
      <c r="N1981" s="12">
        <v>250.49159999999998</v>
      </c>
      <c r="O1981" s="14">
        <v>9.8569012902576555E-4</v>
      </c>
      <c r="P1981" s="12">
        <f t="shared" si="262"/>
        <v>311.64999999999998</v>
      </c>
      <c r="Q1981" s="14">
        <f t="shared" si="263"/>
        <v>1.2032054004414859E-3</v>
      </c>
    </row>
    <row r="1982" spans="1:17" x14ac:dyDescent="0.25">
      <c r="A1982" s="7" t="s">
        <v>272</v>
      </c>
      <c r="B1982" s="1">
        <v>44051</v>
      </c>
      <c r="C1982" t="s">
        <v>169</v>
      </c>
      <c r="D1982" s="12">
        <v>1690.96</v>
      </c>
      <c r="E1982" s="12">
        <v>104.39</v>
      </c>
      <c r="F1982" s="12">
        <v>24.419999999999998</v>
      </c>
      <c r="G1982" s="12">
        <v>2.93</v>
      </c>
      <c r="H1982" s="12">
        <v>7.82</v>
      </c>
      <c r="I1982" s="12">
        <v>259016.45711168504</v>
      </c>
      <c r="J1982" s="12">
        <v>850.80000000000018</v>
      </c>
      <c r="K1982" s="14">
        <v>3.3479173025168173E-3</v>
      </c>
      <c r="L1982" s="12">
        <f t="shared" si="260"/>
        <v>1690.96</v>
      </c>
      <c r="M1982" s="14">
        <f t="shared" si="261"/>
        <v>6.5283882686684915E-3</v>
      </c>
      <c r="N1982" s="12">
        <v>65.086200000000005</v>
      </c>
      <c r="O1982" s="14">
        <v>2.5611567364253651E-4</v>
      </c>
      <c r="P1982" s="12">
        <f t="shared" si="262"/>
        <v>139.56</v>
      </c>
      <c r="Q1982" s="14">
        <f t="shared" si="263"/>
        <v>5.3880746249194218E-4</v>
      </c>
    </row>
    <row r="1983" spans="1:17" x14ac:dyDescent="0.25">
      <c r="A1983" s="7" t="s">
        <v>272</v>
      </c>
      <c r="B1983" s="1">
        <v>44051</v>
      </c>
      <c r="C1983" t="s">
        <v>170</v>
      </c>
      <c r="D1983" s="12">
        <v>555.5</v>
      </c>
      <c r="E1983" s="12">
        <v>34.44</v>
      </c>
      <c r="F1983" s="12">
        <v>8.0500000000000007</v>
      </c>
      <c r="G1983" s="12">
        <v>3.33</v>
      </c>
      <c r="H1983" s="12">
        <v>8.89</v>
      </c>
      <c r="I1983" s="12">
        <v>259016.45711168504</v>
      </c>
      <c r="J1983" s="12">
        <v>764.40000000000009</v>
      </c>
      <c r="K1983" s="14">
        <v>3.0079313423176483E-3</v>
      </c>
      <c r="L1983" s="12">
        <f t="shared" si="260"/>
        <v>555.5</v>
      </c>
      <c r="M1983" s="14">
        <f t="shared" si="261"/>
        <v>2.1446513715554162E-3</v>
      </c>
      <c r="N1983" s="12">
        <v>58.476600000000012</v>
      </c>
      <c r="O1983" s="14">
        <v>2.3010674768730009E-4</v>
      </c>
      <c r="P1983" s="12">
        <f t="shared" si="262"/>
        <v>54.709999999999994</v>
      </c>
      <c r="Q1983" s="14">
        <f t="shared" si="263"/>
        <v>2.1122209997803207E-4</v>
      </c>
    </row>
    <row r="1984" spans="1:17" x14ac:dyDescent="0.25">
      <c r="A1984" s="7" t="s">
        <v>272</v>
      </c>
      <c r="B1984" s="1">
        <v>44051</v>
      </c>
      <c r="C1984" t="s">
        <v>11</v>
      </c>
      <c r="D1984" s="12">
        <v>933.69</v>
      </c>
      <c r="E1984" s="12">
        <v>55.48</v>
      </c>
      <c r="F1984" s="12">
        <v>12.97</v>
      </c>
      <c r="I1984" s="12">
        <v>259016.45711168504</v>
      </c>
      <c r="J1984" s="12">
        <v>1341.6000000000001</v>
      </c>
      <c r="K1984" s="14">
        <v>5.2792264375370965E-3</v>
      </c>
      <c r="L1984" s="12">
        <f t="shared" si="260"/>
        <v>933.69</v>
      </c>
      <c r="M1984" s="14">
        <f t="shared" si="261"/>
        <v>3.6047516455581939E-3</v>
      </c>
      <c r="N1984" s="12">
        <v>102.6324</v>
      </c>
      <c r="O1984" s="14">
        <v>4.0386082247158788E-4</v>
      </c>
      <c r="P1984" s="12">
        <f t="shared" si="262"/>
        <v>68.45</v>
      </c>
      <c r="Q1984" s="14">
        <f t="shared" si="263"/>
        <v>2.6426892238158101E-4</v>
      </c>
    </row>
    <row r="1985" spans="1:17" x14ac:dyDescent="0.25">
      <c r="A1985" s="7" t="s">
        <v>273</v>
      </c>
      <c r="B1985" s="1">
        <v>44058</v>
      </c>
      <c r="C1985" t="s">
        <v>2</v>
      </c>
      <c r="D1985" s="12">
        <v>10610.189999999999</v>
      </c>
      <c r="E1985" s="12">
        <v>351.52</v>
      </c>
      <c r="F1985" s="12">
        <v>150.76999999999998</v>
      </c>
      <c r="I1985" s="12">
        <v>279902.55756254436</v>
      </c>
      <c r="J1985" s="12">
        <v>12124</v>
      </c>
      <c r="K1985" s="14">
        <v>4.7708215063133386E-2</v>
      </c>
      <c r="L1985" s="12">
        <f t="shared" ref="L1985:L2006" si="264">+D1985</f>
        <v>10610.189999999999</v>
      </c>
      <c r="M1985" s="14">
        <f t="shared" ref="M1985:M2006" si="265">+L1985/$I1985</f>
        <v>3.7906727585471048E-2</v>
      </c>
      <c r="N1985" s="12">
        <v>927.4860000000001</v>
      </c>
      <c r="O1985" s="14">
        <v>3.6496784523297045E-3</v>
      </c>
      <c r="P1985" s="12">
        <f t="shared" ref="P1985:P2006" si="266">+SUM(E1985:H1985)</f>
        <v>502.28999999999996</v>
      </c>
      <c r="Q1985" s="14">
        <f t="shared" ref="Q1985:Q2006" si="267">+P1985/$I1985</f>
        <v>1.7945173648074404E-3</v>
      </c>
    </row>
    <row r="1986" spans="1:17" x14ac:dyDescent="0.25">
      <c r="A1986" s="7" t="s">
        <v>273</v>
      </c>
      <c r="B1986" s="1">
        <v>44058</v>
      </c>
      <c r="C1986" t="s">
        <v>154</v>
      </c>
      <c r="D1986" s="12">
        <v>1598</v>
      </c>
      <c r="E1986" s="12">
        <v>97.45</v>
      </c>
      <c r="F1986" s="12">
        <v>22.79</v>
      </c>
      <c r="I1986" s="12">
        <v>279902.55756254436</v>
      </c>
      <c r="J1986" s="12">
        <v>1604.8</v>
      </c>
      <c r="K1986" s="14">
        <v>6.3149244088845646E-3</v>
      </c>
      <c r="L1986" s="12">
        <f t="shared" si="264"/>
        <v>1598</v>
      </c>
      <c r="M1986" s="14">
        <f t="shared" si="265"/>
        <v>5.7091296839719878E-3</v>
      </c>
      <c r="N1986" s="12">
        <v>122.76719999999999</v>
      </c>
      <c r="O1986" s="14">
        <v>4.8309171727966909E-4</v>
      </c>
      <c r="P1986" s="12">
        <f t="shared" si="266"/>
        <v>120.24000000000001</v>
      </c>
      <c r="Q1986" s="14">
        <f t="shared" si="267"/>
        <v>4.2957806833591479E-4</v>
      </c>
    </row>
    <row r="1987" spans="1:17" x14ac:dyDescent="0.25">
      <c r="A1987" s="7" t="s">
        <v>273</v>
      </c>
      <c r="B1987" s="1">
        <v>44058</v>
      </c>
      <c r="C1987" t="s">
        <v>155</v>
      </c>
      <c r="D1987" s="12">
        <v>2018</v>
      </c>
      <c r="E1987" s="12">
        <v>120.47</v>
      </c>
      <c r="F1987" s="12">
        <v>28.17</v>
      </c>
      <c r="I1987" s="12">
        <v>279902.55756254436</v>
      </c>
      <c r="J1987" s="12">
        <v>3042</v>
      </c>
      <c r="K1987" s="14">
        <v>1.1970339015345742E-2</v>
      </c>
      <c r="L1987" s="12">
        <f t="shared" si="264"/>
        <v>2018</v>
      </c>
      <c r="M1987" s="14">
        <f t="shared" si="265"/>
        <v>7.2096518787581176E-3</v>
      </c>
      <c r="N1987" s="12">
        <v>232.71299999999999</v>
      </c>
      <c r="O1987" s="14">
        <v>9.1573093467394926E-4</v>
      </c>
      <c r="P1987" s="12">
        <f t="shared" si="266"/>
        <v>148.63999999999999</v>
      </c>
      <c r="Q1987" s="14">
        <f t="shared" si="267"/>
        <v>5.3104195007859587E-4</v>
      </c>
    </row>
    <row r="1988" spans="1:17" x14ac:dyDescent="0.25">
      <c r="A1988" s="7" t="s">
        <v>273</v>
      </c>
      <c r="B1988" s="1">
        <v>44058</v>
      </c>
      <c r="C1988" t="s">
        <v>156</v>
      </c>
      <c r="D1988" s="12">
        <v>1931.43</v>
      </c>
      <c r="E1988" s="12">
        <v>109.63</v>
      </c>
      <c r="F1988" s="12">
        <v>25.64</v>
      </c>
      <c r="I1988" s="12">
        <v>279902.55756254436</v>
      </c>
      <c r="J1988" s="12">
        <v>2597.1999999999998</v>
      </c>
      <c r="K1988" s="14">
        <v>1.022004092395002E-2</v>
      </c>
      <c r="L1988" s="12">
        <f t="shared" si="264"/>
        <v>1931.43</v>
      </c>
      <c r="M1988" s="14">
        <f t="shared" si="265"/>
        <v>6.9003656730375574E-3</v>
      </c>
      <c r="N1988" s="12">
        <v>198.6858</v>
      </c>
      <c r="O1988" s="14">
        <v>7.8183313068217646E-4</v>
      </c>
      <c r="P1988" s="12">
        <f t="shared" si="266"/>
        <v>135.26999999999998</v>
      </c>
      <c r="Q1988" s="14">
        <f t="shared" si="267"/>
        <v>4.8327532687790405E-4</v>
      </c>
    </row>
    <row r="1989" spans="1:17" x14ac:dyDescent="0.25">
      <c r="A1989" s="7" t="s">
        <v>273</v>
      </c>
      <c r="B1989" s="1">
        <v>44058</v>
      </c>
      <c r="C1989" t="s">
        <v>157</v>
      </c>
      <c r="D1989" s="12">
        <v>4683.2000000000007</v>
      </c>
      <c r="E1989" s="12">
        <v>275.56</v>
      </c>
      <c r="F1989" s="12">
        <v>64.45</v>
      </c>
      <c r="I1989" s="12">
        <v>279902.55756254436</v>
      </c>
      <c r="J1989" s="12">
        <v>6787.2</v>
      </c>
      <c r="K1989" s="14">
        <v>2.6707785984534719E-2</v>
      </c>
      <c r="L1989" s="12">
        <f t="shared" si="264"/>
        <v>4683.2000000000007</v>
      </c>
      <c r="M1989" s="14">
        <f t="shared" si="265"/>
        <v>1.6731537006243816E-2</v>
      </c>
      <c r="N1989" s="12">
        <v>519.22079999999994</v>
      </c>
      <c r="O1989" s="14">
        <v>2.0431456278169058E-3</v>
      </c>
      <c r="P1989" s="12">
        <f t="shared" si="266"/>
        <v>340.01</v>
      </c>
      <c r="Q1989" s="14">
        <f t="shared" si="267"/>
        <v>1.2147441701172187E-3</v>
      </c>
    </row>
    <row r="1990" spans="1:17" x14ac:dyDescent="0.25">
      <c r="A1990" s="7" t="s">
        <v>273</v>
      </c>
      <c r="B1990" s="1">
        <v>44058</v>
      </c>
      <c r="C1990" t="s">
        <v>158</v>
      </c>
      <c r="I1990" s="12">
        <v>279902.55756254436</v>
      </c>
      <c r="J1990" s="12">
        <v>1016.8000000000001</v>
      </c>
      <c r="K1990" s="14">
        <v>4.00113106864022E-3</v>
      </c>
      <c r="L1990" s="12">
        <f t="shared" si="264"/>
        <v>0</v>
      </c>
      <c r="M1990" s="14">
        <f t="shared" si="265"/>
        <v>0</v>
      </c>
      <c r="N1990" s="12">
        <v>77.785200000000003</v>
      </c>
      <c r="O1990" s="14">
        <v>3.0608652675097689E-4</v>
      </c>
      <c r="P1990" s="12">
        <f t="shared" si="266"/>
        <v>0</v>
      </c>
      <c r="Q1990" s="14">
        <f t="shared" si="267"/>
        <v>0</v>
      </c>
    </row>
    <row r="1991" spans="1:17" x14ac:dyDescent="0.25">
      <c r="A1991" s="7" t="s">
        <v>273</v>
      </c>
      <c r="B1991" s="1">
        <v>44058</v>
      </c>
      <c r="C1991" t="s">
        <v>159</v>
      </c>
      <c r="D1991" s="12">
        <v>3643.32</v>
      </c>
      <c r="E1991" s="12">
        <v>202.29</v>
      </c>
      <c r="F1991" s="12">
        <v>47.31</v>
      </c>
      <c r="I1991" s="12">
        <v>279902.55756254436</v>
      </c>
      <c r="J1991" s="12">
        <v>3490.3999999999996</v>
      </c>
      <c r="K1991" s="14">
        <v>1.3734803188416429E-2</v>
      </c>
      <c r="L1991" s="12">
        <f t="shared" si="264"/>
        <v>3643.32</v>
      </c>
      <c r="M1991" s="14">
        <f t="shared" si="265"/>
        <v>1.301638695882905E-2</v>
      </c>
      <c r="N1991" s="12">
        <v>267.01560000000001</v>
      </c>
      <c r="O1991" s="14">
        <v>1.0507124439138567E-3</v>
      </c>
      <c r="P1991" s="12">
        <f t="shared" si="266"/>
        <v>249.6</v>
      </c>
      <c r="Q1991" s="14">
        <f t="shared" si="267"/>
        <v>8.9173890433004259E-4</v>
      </c>
    </row>
    <row r="1992" spans="1:17" x14ac:dyDescent="0.25">
      <c r="A1992" s="7" t="s">
        <v>273</v>
      </c>
      <c r="B1992" s="1">
        <v>44058</v>
      </c>
      <c r="C1992" t="s">
        <v>160</v>
      </c>
      <c r="D1992" s="12">
        <v>876</v>
      </c>
      <c r="E1992" s="12">
        <v>52.22</v>
      </c>
      <c r="F1992" s="12">
        <v>12.21</v>
      </c>
      <c r="I1992" s="12">
        <v>279902.55756254436</v>
      </c>
      <c r="J1992" s="12">
        <v>850.80000000000018</v>
      </c>
      <c r="K1992" s="14">
        <v>3.3479173025168173E-3</v>
      </c>
      <c r="L1992" s="12">
        <f t="shared" si="264"/>
        <v>876</v>
      </c>
      <c r="M1992" s="14">
        <f t="shared" si="265"/>
        <v>3.1296605776967843E-3</v>
      </c>
      <c r="N1992" s="12">
        <v>65.086200000000005</v>
      </c>
      <c r="O1992" s="14">
        <v>2.5611567364253651E-4</v>
      </c>
      <c r="P1992" s="12">
        <f t="shared" si="266"/>
        <v>64.430000000000007</v>
      </c>
      <c r="Q1992" s="14">
        <f t="shared" si="267"/>
        <v>2.3018725002397697E-4</v>
      </c>
    </row>
    <row r="1993" spans="1:17" x14ac:dyDescent="0.25">
      <c r="A1993" s="7" t="s">
        <v>273</v>
      </c>
      <c r="B1993" s="1">
        <v>44058</v>
      </c>
      <c r="C1993" t="s">
        <v>161</v>
      </c>
      <c r="D1993" s="12">
        <v>796</v>
      </c>
      <c r="E1993" s="12">
        <v>49.35</v>
      </c>
      <c r="F1993" s="12">
        <v>11.54</v>
      </c>
      <c r="I1993" s="12">
        <v>279902.55756254436</v>
      </c>
      <c r="J1993" s="12">
        <v>731.60000000000014</v>
      </c>
      <c r="K1993" s="14">
        <v>2.8788625981679642E-3</v>
      </c>
      <c r="L1993" s="12">
        <f t="shared" si="264"/>
        <v>796</v>
      </c>
      <c r="M1993" s="14">
        <f t="shared" si="265"/>
        <v>2.8438468263089502E-3</v>
      </c>
      <c r="N1993" s="12">
        <v>55.967400000000012</v>
      </c>
      <c r="O1993" s="14">
        <v>2.2023298875984923E-4</v>
      </c>
      <c r="P1993" s="12">
        <f t="shared" si="266"/>
        <v>60.89</v>
      </c>
      <c r="Q1993" s="14">
        <f t="shared" si="267"/>
        <v>2.1753999152506531E-4</v>
      </c>
    </row>
    <row r="1994" spans="1:17" x14ac:dyDescent="0.25">
      <c r="A1994" s="7" t="s">
        <v>273</v>
      </c>
      <c r="B1994" s="1">
        <v>44058</v>
      </c>
      <c r="C1994" t="s">
        <v>162</v>
      </c>
      <c r="I1994" s="12">
        <v>279902.55756254436</v>
      </c>
      <c r="J1994" s="12">
        <v>688.40000000000009</v>
      </c>
      <c r="K1994" s="14">
        <v>2.7088696180683791E-3</v>
      </c>
      <c r="L1994" s="12">
        <f t="shared" si="264"/>
        <v>0</v>
      </c>
      <c r="M1994" s="14">
        <f t="shared" si="265"/>
        <v>0</v>
      </c>
      <c r="N1994" s="12">
        <v>52.662600000000005</v>
      </c>
      <c r="O1994" s="14">
        <v>2.0722852578223101E-4</v>
      </c>
      <c r="P1994" s="12">
        <f t="shared" si="266"/>
        <v>0</v>
      </c>
      <c r="Q1994" s="14">
        <f t="shared" si="267"/>
        <v>0</v>
      </c>
    </row>
    <row r="1995" spans="1:17" x14ac:dyDescent="0.25">
      <c r="A1995" s="7" t="s">
        <v>273</v>
      </c>
      <c r="B1995" s="1">
        <v>44058</v>
      </c>
      <c r="C1995" t="s">
        <v>163</v>
      </c>
      <c r="D1995" s="12">
        <v>3327.58</v>
      </c>
      <c r="E1995" s="12">
        <v>201.99</v>
      </c>
      <c r="F1995" s="12">
        <v>47.239999999999995</v>
      </c>
      <c r="I1995" s="12">
        <v>279902.55756254436</v>
      </c>
      <c r="J1995" s="12">
        <v>3345.2</v>
      </c>
      <c r="K1995" s="14">
        <v>1.3163437894192826E-2</v>
      </c>
      <c r="L1995" s="12">
        <f t="shared" si="264"/>
        <v>3327.58</v>
      </c>
      <c r="M1995" s="14">
        <f t="shared" si="265"/>
        <v>1.1888351535539115E-2</v>
      </c>
      <c r="N1995" s="12">
        <v>255.90779999999998</v>
      </c>
      <c r="O1995" s="14">
        <v>1.0070029989057512E-3</v>
      </c>
      <c r="P1995" s="12">
        <f t="shared" si="266"/>
        <v>249.23000000000002</v>
      </c>
      <c r="Q1995" s="14">
        <f t="shared" si="267"/>
        <v>8.9041701572987401E-4</v>
      </c>
    </row>
    <row r="1996" spans="1:17" x14ac:dyDescent="0.25">
      <c r="A1996" s="7" t="s">
        <v>273</v>
      </c>
      <c r="B1996" s="1">
        <v>44058</v>
      </c>
      <c r="C1996" t="s">
        <v>164</v>
      </c>
      <c r="D1996" s="12">
        <v>2466.9</v>
      </c>
      <c r="E1996" s="12">
        <v>151.48000000000002</v>
      </c>
      <c r="F1996" s="12">
        <v>35.42</v>
      </c>
      <c r="G1996" s="12">
        <v>7.53</v>
      </c>
      <c r="I1996" s="12">
        <v>279902.55756254436</v>
      </c>
      <c r="J1996" s="12">
        <v>1543.6000000000001</v>
      </c>
      <c r="K1996" s="14">
        <v>6.0741010204101538E-3</v>
      </c>
      <c r="L1996" s="12">
        <f t="shared" si="264"/>
        <v>2466.9</v>
      </c>
      <c r="M1996" s="14">
        <f t="shared" si="265"/>
        <v>8.8134242912331021E-3</v>
      </c>
      <c r="N1996" s="12">
        <v>118.08540000000002</v>
      </c>
      <c r="O1996" s="14">
        <v>4.6466872806137682E-4</v>
      </c>
      <c r="P1996" s="12">
        <f t="shared" si="266"/>
        <v>194.43000000000004</v>
      </c>
      <c r="Q1996" s="14">
        <f t="shared" si="267"/>
        <v>6.9463459602920761E-4</v>
      </c>
    </row>
    <row r="1997" spans="1:17" x14ac:dyDescent="0.25">
      <c r="A1997" s="7" t="s">
        <v>273</v>
      </c>
      <c r="B1997" s="1">
        <v>44058</v>
      </c>
      <c r="C1997" t="s">
        <v>165</v>
      </c>
      <c r="D1997" s="12">
        <v>729.5</v>
      </c>
      <c r="E1997" s="12">
        <v>44.88</v>
      </c>
      <c r="F1997" s="12">
        <v>10.5</v>
      </c>
      <c r="I1997" s="12">
        <v>279902.55756254436</v>
      </c>
      <c r="J1997" s="12">
        <v>517.20000000000005</v>
      </c>
      <c r="K1997" s="14">
        <v>2.0351937339700256E-3</v>
      </c>
      <c r="L1997" s="12">
        <f t="shared" si="264"/>
        <v>729.5</v>
      </c>
      <c r="M1997" s="14">
        <f t="shared" si="265"/>
        <v>2.6062641454678128E-3</v>
      </c>
      <c r="N1997" s="12">
        <v>39.565800000000003</v>
      </c>
      <c r="O1997" s="14">
        <v>1.5569232064870694E-4</v>
      </c>
      <c r="P1997" s="12">
        <f t="shared" si="266"/>
        <v>55.38</v>
      </c>
      <c r="Q1997" s="14">
        <f t="shared" si="267"/>
        <v>1.9785456939822821E-4</v>
      </c>
    </row>
    <row r="1998" spans="1:17" x14ac:dyDescent="0.25">
      <c r="A1998" s="7" t="s">
        <v>273</v>
      </c>
      <c r="B1998" s="1">
        <v>44058</v>
      </c>
      <c r="C1998" t="s">
        <v>4</v>
      </c>
      <c r="D1998" s="12">
        <v>3250.7599999999998</v>
      </c>
      <c r="E1998" s="12">
        <v>191.97000000000003</v>
      </c>
      <c r="F1998" s="12">
        <v>44.9</v>
      </c>
      <c r="I1998" s="12">
        <v>279902.55756254436</v>
      </c>
      <c r="J1998" s="12">
        <v>4785.2</v>
      </c>
      <c r="K1998" s="14">
        <v>1.8829870564178976E-2</v>
      </c>
      <c r="L1998" s="12">
        <f t="shared" si="264"/>
        <v>3250.7599999999998</v>
      </c>
      <c r="M1998" s="14">
        <f t="shared" si="265"/>
        <v>1.1613898880768947E-2</v>
      </c>
      <c r="N1998" s="12">
        <v>366.06779999999998</v>
      </c>
      <c r="O1998" s="14">
        <v>1.4404850981596916E-3</v>
      </c>
      <c r="P1998" s="12">
        <f t="shared" si="266"/>
        <v>236.87000000000003</v>
      </c>
      <c r="Q1998" s="14">
        <f t="shared" si="267"/>
        <v>8.4625879114045362E-4</v>
      </c>
    </row>
    <row r="1999" spans="1:17" x14ac:dyDescent="0.25">
      <c r="A1999" s="7" t="s">
        <v>273</v>
      </c>
      <c r="B1999" s="1">
        <v>44058</v>
      </c>
      <c r="C1999" t="s">
        <v>166</v>
      </c>
      <c r="D1999" s="12">
        <v>4146.3999999999996</v>
      </c>
      <c r="E1999" s="12">
        <v>249.14</v>
      </c>
      <c r="F1999" s="12">
        <v>58.280000000000008</v>
      </c>
      <c r="G1999" s="12">
        <v>3.18</v>
      </c>
      <c r="H1999" s="12">
        <v>8.48</v>
      </c>
      <c r="I1999" s="12">
        <v>279902.55756254436</v>
      </c>
      <c r="J1999" s="12">
        <v>3321.9999999999995</v>
      </c>
      <c r="K1999" s="14">
        <v>1.3072145367843046E-2</v>
      </c>
      <c r="L1999" s="12">
        <f t="shared" si="264"/>
        <v>4146.3999999999996</v>
      </c>
      <c r="M1999" s="14">
        <f t="shared" si="265"/>
        <v>1.4813726734431444E-2</v>
      </c>
      <c r="N1999" s="12">
        <v>254.13299999999995</v>
      </c>
      <c r="O1999" s="14">
        <v>1.000019120639993E-3</v>
      </c>
      <c r="P1999" s="12">
        <f t="shared" si="266"/>
        <v>319.08000000000004</v>
      </c>
      <c r="Q1999" s="14">
        <f t="shared" si="267"/>
        <v>1.1399681474103768E-3</v>
      </c>
    </row>
    <row r="2000" spans="1:17" x14ac:dyDescent="0.25">
      <c r="A2000" s="7" t="s">
        <v>273</v>
      </c>
      <c r="B2000" s="1">
        <v>44058</v>
      </c>
      <c r="C2000" t="s">
        <v>6</v>
      </c>
      <c r="D2000" s="12">
        <v>24492.079999999994</v>
      </c>
      <c r="E2000" s="12">
        <v>1451.9100000000003</v>
      </c>
      <c r="F2000" s="12">
        <v>339.57</v>
      </c>
      <c r="G2000" s="12">
        <v>15.05</v>
      </c>
      <c r="H2000" s="12">
        <v>40.14</v>
      </c>
      <c r="I2000" s="12">
        <v>279902.55756254436</v>
      </c>
      <c r="J2000" s="12">
        <v>23806.799999999996</v>
      </c>
      <c r="K2000" s="14">
        <v>9.3680298116546004E-2</v>
      </c>
      <c r="L2000" s="12">
        <f t="shared" si="264"/>
        <v>24492.079999999994</v>
      </c>
      <c r="M2000" s="14">
        <f t="shared" si="265"/>
        <v>8.7502165801136803E-2</v>
      </c>
      <c r="N2000" s="12">
        <v>1821.2201999999995</v>
      </c>
      <c r="O2000" s="14">
        <v>7.1665428059157679E-3</v>
      </c>
      <c r="P2000" s="12">
        <f t="shared" si="266"/>
        <v>1846.6700000000003</v>
      </c>
      <c r="Q2000" s="14">
        <f t="shared" si="267"/>
        <v>6.5975460034421477E-3</v>
      </c>
    </row>
    <row r="2001" spans="1:17" x14ac:dyDescent="0.25">
      <c r="A2001" s="7" t="s">
        <v>273</v>
      </c>
      <c r="B2001" s="1">
        <v>44058</v>
      </c>
      <c r="C2001" t="s">
        <v>7</v>
      </c>
      <c r="D2001" s="12">
        <v>5739.04</v>
      </c>
      <c r="E2001" s="12">
        <v>348.1</v>
      </c>
      <c r="F2001" s="12">
        <v>81.41</v>
      </c>
      <c r="G2001" s="12">
        <v>15.719999999999999</v>
      </c>
      <c r="H2001" s="12">
        <v>41.910000000000004</v>
      </c>
      <c r="I2001" s="12">
        <v>279902.55756254436</v>
      </c>
      <c r="J2001" s="12">
        <v>4409.5999999999995</v>
      </c>
      <c r="K2001" s="14">
        <v>1.7351876042757584E-2</v>
      </c>
      <c r="L2001" s="12">
        <f t="shared" si="264"/>
        <v>5739.04</v>
      </c>
      <c r="M2001" s="14">
        <f t="shared" si="265"/>
        <v>2.0503706897060447E-2</v>
      </c>
      <c r="N2001" s="12">
        <v>337.33440000000007</v>
      </c>
      <c r="O2001" s="14">
        <v>1.3274185172709558E-3</v>
      </c>
      <c r="P2001" s="12">
        <f t="shared" si="266"/>
        <v>487.14000000000004</v>
      </c>
      <c r="Q2001" s="14">
        <f t="shared" si="267"/>
        <v>1.7403913856383695E-3</v>
      </c>
    </row>
    <row r="2002" spans="1:17" x14ac:dyDescent="0.25">
      <c r="A2002" s="7" t="s">
        <v>273</v>
      </c>
      <c r="B2002" s="1">
        <v>44058</v>
      </c>
      <c r="C2002" t="s">
        <v>167</v>
      </c>
      <c r="D2002" s="12">
        <v>4507.3999999999996</v>
      </c>
      <c r="E2002" s="12">
        <v>256.37</v>
      </c>
      <c r="F2002" s="12">
        <v>59.940000000000005</v>
      </c>
      <c r="I2002" s="12">
        <v>279902.55756254436</v>
      </c>
      <c r="J2002" s="12">
        <v>4683.5999999999995</v>
      </c>
      <c r="K2002" s="14">
        <v>1.8430072259129949E-2</v>
      </c>
      <c r="L2002" s="12">
        <f t="shared" si="264"/>
        <v>4507.3999999999996</v>
      </c>
      <c r="M2002" s="14">
        <f t="shared" si="265"/>
        <v>1.6103461287569044E-2</v>
      </c>
      <c r="N2002" s="12">
        <v>358.29540000000003</v>
      </c>
      <c r="O2002" s="14">
        <v>1.4099005278234414E-3</v>
      </c>
      <c r="P2002" s="12">
        <f t="shared" si="266"/>
        <v>316.31</v>
      </c>
      <c r="Q2002" s="14">
        <f t="shared" si="267"/>
        <v>1.1300718462685729E-3</v>
      </c>
    </row>
    <row r="2003" spans="1:17" x14ac:dyDescent="0.25">
      <c r="A2003" s="7" t="s">
        <v>273</v>
      </c>
      <c r="B2003" s="1">
        <v>44058</v>
      </c>
      <c r="C2003" t="s">
        <v>168</v>
      </c>
      <c r="D2003" s="12">
        <v>3297.56</v>
      </c>
      <c r="E2003" s="12">
        <v>194.99</v>
      </c>
      <c r="F2003" s="12">
        <v>45.59</v>
      </c>
      <c r="G2003" s="12">
        <v>0.94</v>
      </c>
      <c r="H2003" s="12">
        <v>2.5</v>
      </c>
      <c r="I2003" s="12">
        <v>279902.55756254436</v>
      </c>
      <c r="J2003" s="12">
        <v>3274.3999999999996</v>
      </c>
      <c r="K2003" s="14">
        <v>1.2884838287918504E-2</v>
      </c>
      <c r="L2003" s="12">
        <f t="shared" si="264"/>
        <v>3297.56</v>
      </c>
      <c r="M2003" s="14">
        <f t="shared" si="265"/>
        <v>1.1781099925330831E-2</v>
      </c>
      <c r="N2003" s="12">
        <v>250.49159999999998</v>
      </c>
      <c r="O2003" s="14">
        <v>9.8569012902576555E-4</v>
      </c>
      <c r="P2003" s="12">
        <f t="shared" si="266"/>
        <v>244.02</v>
      </c>
      <c r="Q2003" s="14">
        <f t="shared" si="267"/>
        <v>8.7180339517074128E-4</v>
      </c>
    </row>
    <row r="2004" spans="1:17" x14ac:dyDescent="0.25">
      <c r="A2004" s="7" t="s">
        <v>273</v>
      </c>
      <c r="B2004" s="1">
        <v>44058</v>
      </c>
      <c r="C2004" t="s">
        <v>169</v>
      </c>
      <c r="D2004" s="12">
        <v>1756.68</v>
      </c>
      <c r="E2004" s="12">
        <v>108.47</v>
      </c>
      <c r="F2004" s="12">
        <v>25.37</v>
      </c>
      <c r="G2004" s="12">
        <v>3.1</v>
      </c>
      <c r="H2004" s="12">
        <v>8.2799999999999994</v>
      </c>
      <c r="I2004" s="12">
        <v>279902.55756254436</v>
      </c>
      <c r="J2004" s="12">
        <v>850.80000000000018</v>
      </c>
      <c r="K2004" s="14">
        <v>3.3479173025168173E-3</v>
      </c>
      <c r="L2004" s="12">
        <f t="shared" si="264"/>
        <v>1756.68</v>
      </c>
      <c r="M2004" s="14">
        <f t="shared" si="265"/>
        <v>6.2760412598497567E-3</v>
      </c>
      <c r="N2004" s="12">
        <v>65.086200000000005</v>
      </c>
      <c r="O2004" s="14">
        <v>2.5611567364253651E-4</v>
      </c>
      <c r="P2004" s="12">
        <f t="shared" si="266"/>
        <v>145.22</v>
      </c>
      <c r="Q2004" s="14">
        <f t="shared" si="267"/>
        <v>5.1882341220676597E-4</v>
      </c>
    </row>
    <row r="2005" spans="1:17" x14ac:dyDescent="0.25">
      <c r="A2005" s="7" t="s">
        <v>273</v>
      </c>
      <c r="B2005" s="1">
        <v>44058</v>
      </c>
      <c r="C2005" t="s">
        <v>170</v>
      </c>
      <c r="D2005" s="12">
        <v>513</v>
      </c>
      <c r="E2005" s="12">
        <v>31.81</v>
      </c>
      <c r="F2005" s="12">
        <v>7.44</v>
      </c>
      <c r="G2005" s="12">
        <v>3.08</v>
      </c>
      <c r="H2005" s="12">
        <v>8.2100000000000009</v>
      </c>
      <c r="I2005" s="12">
        <v>279902.55756254436</v>
      </c>
      <c r="J2005" s="12">
        <v>764.40000000000009</v>
      </c>
      <c r="K2005" s="14">
        <v>3.0079313423176483E-3</v>
      </c>
      <c r="L2005" s="12">
        <f t="shared" si="264"/>
        <v>513</v>
      </c>
      <c r="M2005" s="14">
        <f t="shared" si="265"/>
        <v>1.8327806807744867E-3</v>
      </c>
      <c r="N2005" s="12">
        <v>58.476600000000012</v>
      </c>
      <c r="O2005" s="14">
        <v>2.3010674768730009E-4</v>
      </c>
      <c r="P2005" s="12">
        <f t="shared" si="266"/>
        <v>50.54</v>
      </c>
      <c r="Q2005" s="14">
        <f t="shared" si="267"/>
        <v>1.8056283743926425E-4</v>
      </c>
    </row>
    <row r="2006" spans="1:17" x14ac:dyDescent="0.25">
      <c r="A2006" s="7" t="s">
        <v>273</v>
      </c>
      <c r="B2006" s="1">
        <v>44058</v>
      </c>
      <c r="C2006" t="s">
        <v>11</v>
      </c>
      <c r="D2006" s="12">
        <v>938.57</v>
      </c>
      <c r="E2006" s="12">
        <v>55.78</v>
      </c>
      <c r="F2006" s="12">
        <v>13.05</v>
      </c>
      <c r="I2006" s="12">
        <v>279902.55756254436</v>
      </c>
      <c r="J2006" s="12">
        <v>1341.6000000000001</v>
      </c>
      <c r="K2006" s="14">
        <v>5.2792264375370965E-3</v>
      </c>
      <c r="L2006" s="12">
        <f t="shared" si="264"/>
        <v>938.57</v>
      </c>
      <c r="M2006" s="14">
        <f t="shared" si="265"/>
        <v>3.3532026580009944E-3</v>
      </c>
      <c r="N2006" s="12">
        <v>102.6324</v>
      </c>
      <c r="O2006" s="14">
        <v>4.0386082247158788E-4</v>
      </c>
      <c r="P2006" s="12">
        <f t="shared" si="266"/>
        <v>68.83</v>
      </c>
      <c r="Q2006" s="14">
        <f t="shared" si="267"/>
        <v>2.4590700635030783E-4</v>
      </c>
    </row>
    <row r="2007" spans="1:17" x14ac:dyDescent="0.25">
      <c r="A2007" s="7" t="s">
        <v>276</v>
      </c>
      <c r="B2007" s="1">
        <v>44065</v>
      </c>
      <c r="C2007" t="s">
        <v>2</v>
      </c>
      <c r="D2007" s="12">
        <v>10307.07</v>
      </c>
      <c r="E2007" s="12">
        <v>332.73</v>
      </c>
      <c r="F2007" s="12">
        <v>146.38</v>
      </c>
      <c r="I2007" s="12">
        <v>319550.24861705984</v>
      </c>
      <c r="J2007" s="12">
        <v>12124</v>
      </c>
      <c r="K2007" s="14">
        <v>4.7708215063133386E-2</v>
      </c>
      <c r="L2007" s="12">
        <f t="shared" ref="L2007:L2028" si="268">+D2007</f>
        <v>10307.07</v>
      </c>
      <c r="M2007" s="14">
        <f t="shared" ref="M2007:M2028" si="269">+L2007/$I2007</f>
        <v>3.2254927181582974E-2</v>
      </c>
      <c r="N2007" s="12">
        <v>927.4860000000001</v>
      </c>
      <c r="O2007" s="14">
        <v>3.6496784523297045E-3</v>
      </c>
      <c r="P2007" s="12">
        <f t="shared" ref="P2007:P2028" si="270">+SUM(E2007:H2007)</f>
        <v>479.11</v>
      </c>
      <c r="Q2007" s="14">
        <f t="shared" ref="Q2007:Q2028" si="271">+P2007/$I2007</f>
        <v>1.4993260123360196E-3</v>
      </c>
    </row>
    <row r="2008" spans="1:17" x14ac:dyDescent="0.25">
      <c r="A2008" s="7" t="s">
        <v>276</v>
      </c>
      <c r="B2008" s="1">
        <v>44065</v>
      </c>
      <c r="C2008" t="s">
        <v>154</v>
      </c>
      <c r="D2008" s="12">
        <v>1598</v>
      </c>
      <c r="E2008" s="12">
        <v>97.45</v>
      </c>
      <c r="F2008" s="12">
        <v>22.79</v>
      </c>
      <c r="I2008" s="12">
        <v>319550.24861705984</v>
      </c>
      <c r="J2008" s="12">
        <v>1604.8</v>
      </c>
      <c r="K2008" s="14">
        <v>6.3149244088845646E-3</v>
      </c>
      <c r="L2008" s="12">
        <f t="shared" si="268"/>
        <v>1598</v>
      </c>
      <c r="M2008" s="14">
        <f t="shared" si="269"/>
        <v>5.0007784594622512E-3</v>
      </c>
      <c r="N2008" s="12">
        <v>122.76719999999999</v>
      </c>
      <c r="O2008" s="14">
        <v>4.8309171727966909E-4</v>
      </c>
      <c r="P2008" s="12">
        <f t="shared" si="270"/>
        <v>120.24000000000001</v>
      </c>
      <c r="Q2008" s="14">
        <f t="shared" si="271"/>
        <v>3.7627884979082676E-4</v>
      </c>
    </row>
    <row r="2009" spans="1:17" x14ac:dyDescent="0.25">
      <c r="A2009" s="7" t="s">
        <v>276</v>
      </c>
      <c r="B2009" s="1">
        <v>44065</v>
      </c>
      <c r="C2009" t="s">
        <v>155</v>
      </c>
      <c r="D2009" s="12">
        <v>1978</v>
      </c>
      <c r="E2009" s="12">
        <v>117.99000000000001</v>
      </c>
      <c r="F2009" s="12">
        <v>27.59</v>
      </c>
      <c r="I2009" s="12">
        <v>319550.24861705984</v>
      </c>
      <c r="J2009" s="12">
        <v>3042</v>
      </c>
      <c r="K2009" s="14">
        <v>1.1970339015345742E-2</v>
      </c>
      <c r="L2009" s="12">
        <f t="shared" si="268"/>
        <v>1978</v>
      </c>
      <c r="M2009" s="14">
        <f t="shared" si="269"/>
        <v>6.1899498077699205E-3</v>
      </c>
      <c r="N2009" s="12">
        <v>232.71299999999999</v>
      </c>
      <c r="O2009" s="14">
        <v>9.1573093467394926E-4</v>
      </c>
      <c r="P2009" s="12">
        <f t="shared" si="270"/>
        <v>145.58000000000001</v>
      </c>
      <c r="Q2009" s="14">
        <f t="shared" si="271"/>
        <v>4.5557780233323818E-4</v>
      </c>
    </row>
    <row r="2010" spans="1:17" x14ac:dyDescent="0.25">
      <c r="A2010" s="7" t="s">
        <v>276</v>
      </c>
      <c r="B2010" s="1">
        <v>44065</v>
      </c>
      <c r="C2010" t="s">
        <v>156</v>
      </c>
      <c r="D2010" s="12">
        <v>1941.43</v>
      </c>
      <c r="E2010" s="12">
        <v>110.25</v>
      </c>
      <c r="F2010" s="12">
        <v>25.79</v>
      </c>
      <c r="I2010" s="12">
        <v>319550.24861705984</v>
      </c>
      <c r="J2010" s="12">
        <v>2597.1999999999998</v>
      </c>
      <c r="K2010" s="14">
        <v>1.022004092395002E-2</v>
      </c>
      <c r="L2010" s="12">
        <f t="shared" si="268"/>
        <v>1941.43</v>
      </c>
      <c r="M2010" s="14">
        <f t="shared" si="269"/>
        <v>6.0755077124867328E-3</v>
      </c>
      <c r="N2010" s="12">
        <v>198.6858</v>
      </c>
      <c r="O2010" s="14">
        <v>7.8183313068217646E-4</v>
      </c>
      <c r="P2010" s="12">
        <f t="shared" si="270"/>
        <v>136.04</v>
      </c>
      <c r="Q2010" s="14">
        <f t="shared" si="271"/>
        <v>4.2572334269414561E-4</v>
      </c>
    </row>
    <row r="2011" spans="1:17" x14ac:dyDescent="0.25">
      <c r="A2011" s="7" t="s">
        <v>276</v>
      </c>
      <c r="B2011" s="1">
        <v>44065</v>
      </c>
      <c r="C2011" t="s">
        <v>157</v>
      </c>
      <c r="D2011" s="12">
        <v>4683.2000000000007</v>
      </c>
      <c r="E2011" s="12">
        <v>275.56</v>
      </c>
      <c r="F2011" s="12">
        <v>64.45</v>
      </c>
      <c r="I2011" s="12">
        <v>319550.24861705984</v>
      </c>
      <c r="J2011" s="12">
        <v>6787.2</v>
      </c>
      <c r="K2011" s="14">
        <v>2.6707785984534719E-2</v>
      </c>
      <c r="L2011" s="12">
        <f t="shared" si="268"/>
        <v>4683.2000000000007</v>
      </c>
      <c r="M2011" s="14">
        <f t="shared" si="269"/>
        <v>1.4655598048406521E-2</v>
      </c>
      <c r="N2011" s="12">
        <v>519.22079999999994</v>
      </c>
      <c r="O2011" s="14">
        <v>2.0431456278169058E-3</v>
      </c>
      <c r="P2011" s="12">
        <f t="shared" si="270"/>
        <v>340.01</v>
      </c>
      <c r="Q2011" s="14">
        <f t="shared" si="271"/>
        <v>1.0640267108897121E-3</v>
      </c>
    </row>
    <row r="2012" spans="1:17" x14ac:dyDescent="0.25">
      <c r="A2012" s="7" t="s">
        <v>276</v>
      </c>
      <c r="B2012" s="1">
        <v>44065</v>
      </c>
      <c r="C2012" t="s">
        <v>158</v>
      </c>
      <c r="I2012" s="12">
        <v>319550.24861705984</v>
      </c>
      <c r="J2012" s="12">
        <v>1016.8000000000001</v>
      </c>
      <c r="K2012" s="14">
        <v>4.00113106864022E-3</v>
      </c>
      <c r="L2012" s="12">
        <f t="shared" si="268"/>
        <v>0</v>
      </c>
      <c r="M2012" s="14">
        <f t="shared" si="269"/>
        <v>0</v>
      </c>
      <c r="N2012" s="12">
        <v>77.785200000000003</v>
      </c>
      <c r="O2012" s="14">
        <v>3.0608652675097689E-4</v>
      </c>
      <c r="P2012" s="12">
        <f t="shared" si="270"/>
        <v>0</v>
      </c>
      <c r="Q2012" s="14">
        <f t="shared" si="271"/>
        <v>0</v>
      </c>
    </row>
    <row r="2013" spans="1:17" x14ac:dyDescent="0.25">
      <c r="A2013" s="7" t="s">
        <v>276</v>
      </c>
      <c r="B2013" s="1">
        <v>44065</v>
      </c>
      <c r="C2013" t="s">
        <v>159</v>
      </c>
      <c r="D2013" s="12">
        <v>3570.36</v>
      </c>
      <c r="E2013" s="12">
        <v>197.76999999999998</v>
      </c>
      <c r="F2013" s="12">
        <v>46.25</v>
      </c>
      <c r="I2013" s="12">
        <v>319550.24861705984</v>
      </c>
      <c r="J2013" s="12">
        <v>3490.3999999999996</v>
      </c>
      <c r="K2013" s="14">
        <v>1.3734803188416429E-2</v>
      </c>
      <c r="L2013" s="12">
        <f t="shared" si="268"/>
        <v>3570.36</v>
      </c>
      <c r="M2013" s="14">
        <f t="shared" si="269"/>
        <v>1.1173078460904659E-2</v>
      </c>
      <c r="N2013" s="12">
        <v>267.01560000000001</v>
      </c>
      <c r="O2013" s="14">
        <v>1.0507124439138567E-3</v>
      </c>
      <c r="P2013" s="12">
        <f t="shared" si="270"/>
        <v>244.01999999999998</v>
      </c>
      <c r="Q2013" s="14">
        <f t="shared" si="271"/>
        <v>7.6363576951062485E-4</v>
      </c>
    </row>
    <row r="2014" spans="1:17" x14ac:dyDescent="0.25">
      <c r="A2014" s="7" t="s">
        <v>276</v>
      </c>
      <c r="B2014" s="1">
        <v>44065</v>
      </c>
      <c r="C2014" t="s">
        <v>160</v>
      </c>
      <c r="D2014" s="12">
        <v>758.3</v>
      </c>
      <c r="E2014" s="12">
        <v>44.92</v>
      </c>
      <c r="F2014" s="12">
        <v>10.51</v>
      </c>
      <c r="I2014" s="12">
        <v>319550.24861705984</v>
      </c>
      <c r="J2014" s="12">
        <v>850.80000000000018</v>
      </c>
      <c r="K2014" s="14">
        <v>3.3479173025168173E-3</v>
      </c>
      <c r="L2014" s="12">
        <f t="shared" si="268"/>
        <v>758.3</v>
      </c>
      <c r="M2014" s="14">
        <f t="shared" si="269"/>
        <v>2.3730227195308041E-3</v>
      </c>
      <c r="N2014" s="12">
        <v>65.086200000000005</v>
      </c>
      <c r="O2014" s="14">
        <v>2.5611567364253651E-4</v>
      </c>
      <c r="P2014" s="12">
        <f t="shared" si="270"/>
        <v>55.43</v>
      </c>
      <c r="Q2014" s="14">
        <f t="shared" si="271"/>
        <v>1.7346254693866871E-4</v>
      </c>
    </row>
    <row r="2015" spans="1:17" x14ac:dyDescent="0.25">
      <c r="A2015" s="7" t="s">
        <v>276</v>
      </c>
      <c r="B2015" s="1">
        <v>44065</v>
      </c>
      <c r="C2015" t="s">
        <v>161</v>
      </c>
      <c r="D2015" s="12">
        <v>796</v>
      </c>
      <c r="E2015" s="12">
        <v>49.35</v>
      </c>
      <c r="F2015" s="12">
        <v>11.54</v>
      </c>
      <c r="I2015" s="12">
        <v>319550.24861705984</v>
      </c>
      <c r="J2015" s="12">
        <v>731.60000000000014</v>
      </c>
      <c r="K2015" s="14">
        <v>2.8788625981679642E-3</v>
      </c>
      <c r="L2015" s="12">
        <f t="shared" si="268"/>
        <v>796</v>
      </c>
      <c r="M2015" s="14">
        <f t="shared" si="269"/>
        <v>2.4910010348760652E-3</v>
      </c>
      <c r="N2015" s="12">
        <v>55.967400000000012</v>
      </c>
      <c r="O2015" s="14">
        <v>2.2023298875984923E-4</v>
      </c>
      <c r="P2015" s="12">
        <f t="shared" si="270"/>
        <v>60.89</v>
      </c>
      <c r="Q2015" s="14">
        <f t="shared" si="271"/>
        <v>1.9054906157487891E-4</v>
      </c>
    </row>
    <row r="2016" spans="1:17" x14ac:dyDescent="0.25">
      <c r="A2016" s="7" t="s">
        <v>276</v>
      </c>
      <c r="B2016" s="1">
        <v>44065</v>
      </c>
      <c r="C2016" t="s">
        <v>162</v>
      </c>
      <c r="I2016" s="12">
        <v>319550.24861705984</v>
      </c>
      <c r="J2016" s="12">
        <v>688.40000000000009</v>
      </c>
      <c r="K2016" s="14">
        <v>2.7088696180683791E-3</v>
      </c>
      <c r="L2016" s="12">
        <f t="shared" si="268"/>
        <v>0</v>
      </c>
      <c r="M2016" s="14">
        <f t="shared" si="269"/>
        <v>0</v>
      </c>
      <c r="N2016" s="12">
        <v>52.662600000000005</v>
      </c>
      <c r="O2016" s="14">
        <v>2.0722852578223101E-4</v>
      </c>
      <c r="P2016" s="12">
        <f t="shared" si="270"/>
        <v>0</v>
      </c>
      <c r="Q2016" s="14">
        <f t="shared" si="271"/>
        <v>0</v>
      </c>
    </row>
    <row r="2017" spans="1:17" x14ac:dyDescent="0.25">
      <c r="A2017" s="7" t="s">
        <v>276</v>
      </c>
      <c r="B2017" s="1">
        <v>44065</v>
      </c>
      <c r="C2017" t="s">
        <v>163</v>
      </c>
      <c r="D2017" s="12">
        <v>3327.58</v>
      </c>
      <c r="E2017" s="12">
        <v>201.99</v>
      </c>
      <c r="F2017" s="12">
        <v>47.239999999999995</v>
      </c>
      <c r="I2017" s="12">
        <v>319550.24861705984</v>
      </c>
      <c r="J2017" s="12">
        <v>3345.2</v>
      </c>
      <c r="K2017" s="14">
        <v>1.3163437894192826E-2</v>
      </c>
      <c r="L2017" s="12">
        <f t="shared" si="268"/>
        <v>3327.58</v>
      </c>
      <c r="M2017" s="14">
        <f t="shared" si="269"/>
        <v>1.0413323145267458E-2</v>
      </c>
      <c r="N2017" s="12">
        <v>255.90779999999998</v>
      </c>
      <c r="O2017" s="14">
        <v>1.0070029989057512E-3</v>
      </c>
      <c r="P2017" s="12">
        <f t="shared" si="270"/>
        <v>249.23000000000002</v>
      </c>
      <c r="Q2017" s="14">
        <f t="shared" si="271"/>
        <v>7.7993993457558012E-4</v>
      </c>
    </row>
    <row r="2018" spans="1:17" x14ac:dyDescent="0.25">
      <c r="A2018" s="7" t="s">
        <v>276</v>
      </c>
      <c r="B2018" s="1">
        <v>44065</v>
      </c>
      <c r="C2018" t="s">
        <v>164</v>
      </c>
      <c r="D2018" s="12">
        <v>2237.1</v>
      </c>
      <c r="E2018" s="12">
        <v>137.23000000000002</v>
      </c>
      <c r="F2018" s="12">
        <v>32.090000000000003</v>
      </c>
      <c r="G2018" s="12">
        <v>7.48</v>
      </c>
      <c r="I2018" s="12">
        <v>319550.24861705984</v>
      </c>
      <c r="J2018" s="12">
        <v>1543.6000000000001</v>
      </c>
      <c r="K2018" s="14">
        <v>6.0741010204101538E-3</v>
      </c>
      <c r="L2018" s="12">
        <f t="shared" si="268"/>
        <v>2237.1</v>
      </c>
      <c r="M2018" s="14">
        <f t="shared" si="269"/>
        <v>7.00077690341865E-3</v>
      </c>
      <c r="N2018" s="12">
        <v>118.08540000000002</v>
      </c>
      <c r="O2018" s="14">
        <v>4.6466872806137682E-4</v>
      </c>
      <c r="P2018" s="12">
        <f t="shared" si="270"/>
        <v>176.8</v>
      </c>
      <c r="Q2018" s="14">
        <f t="shared" si="271"/>
        <v>5.5327761679156825E-4</v>
      </c>
    </row>
    <row r="2019" spans="1:17" x14ac:dyDescent="0.25">
      <c r="A2019" s="7" t="s">
        <v>276</v>
      </c>
      <c r="B2019" s="1">
        <v>44065</v>
      </c>
      <c r="C2019" t="s">
        <v>165</v>
      </c>
      <c r="D2019" s="12">
        <v>763.36</v>
      </c>
      <c r="E2019" s="12">
        <v>46.98</v>
      </c>
      <c r="F2019" s="12">
        <v>10.99</v>
      </c>
      <c r="I2019" s="12">
        <v>319550.24861705984</v>
      </c>
      <c r="J2019" s="12">
        <v>517.20000000000005</v>
      </c>
      <c r="K2019" s="14">
        <v>2.0351937339700256E-3</v>
      </c>
      <c r="L2019" s="12">
        <f t="shared" si="268"/>
        <v>763.36</v>
      </c>
      <c r="M2019" s="14">
        <f t="shared" si="269"/>
        <v>2.3888574748530066E-3</v>
      </c>
      <c r="N2019" s="12">
        <v>39.565800000000003</v>
      </c>
      <c r="O2019" s="14">
        <v>1.5569232064870694E-4</v>
      </c>
      <c r="P2019" s="12">
        <f t="shared" si="270"/>
        <v>57.97</v>
      </c>
      <c r="Q2019" s="14">
        <f t="shared" si="271"/>
        <v>1.8141121858261997E-4</v>
      </c>
    </row>
    <row r="2020" spans="1:17" x14ac:dyDescent="0.25">
      <c r="A2020" s="7" t="s">
        <v>276</v>
      </c>
      <c r="B2020" s="1">
        <v>44065</v>
      </c>
      <c r="C2020" t="s">
        <v>4</v>
      </c>
      <c r="D2020" s="12">
        <v>3603.55</v>
      </c>
      <c r="E2020" s="12">
        <v>213.85000000000002</v>
      </c>
      <c r="F2020" s="12">
        <v>50.01</v>
      </c>
      <c r="I2020" s="12">
        <v>319550.24861705984</v>
      </c>
      <c r="J2020" s="12">
        <v>4785.2</v>
      </c>
      <c r="K2020" s="14">
        <v>1.8829870564178976E-2</v>
      </c>
      <c r="L2020" s="12">
        <f t="shared" si="268"/>
        <v>3603.55</v>
      </c>
      <c r="M2020" s="14">
        <f t="shared" si="269"/>
        <v>1.1276943189984479E-2</v>
      </c>
      <c r="N2020" s="12">
        <v>366.06779999999998</v>
      </c>
      <c r="O2020" s="14">
        <v>1.4404850981596916E-3</v>
      </c>
      <c r="P2020" s="12">
        <f t="shared" si="270"/>
        <v>263.86</v>
      </c>
      <c r="Q2020" s="14">
        <f t="shared" si="271"/>
        <v>8.2572303148542537E-4</v>
      </c>
    </row>
    <row r="2021" spans="1:17" x14ac:dyDescent="0.25">
      <c r="A2021" s="7" t="s">
        <v>276</v>
      </c>
      <c r="B2021" s="1">
        <v>44065</v>
      </c>
      <c r="C2021" t="s">
        <v>166</v>
      </c>
      <c r="D2021" s="12">
        <v>3789.06</v>
      </c>
      <c r="E2021" s="12">
        <v>226.99</v>
      </c>
      <c r="F2021" s="12">
        <v>53.089999999999996</v>
      </c>
      <c r="I2021" s="12">
        <v>319550.24861705984</v>
      </c>
      <c r="J2021" s="12">
        <v>3321.9999999999995</v>
      </c>
      <c r="K2021" s="14">
        <v>1.3072145367843046E-2</v>
      </c>
      <c r="L2021" s="12">
        <f t="shared" si="268"/>
        <v>3789.06</v>
      </c>
      <c r="M2021" s="14">
        <f t="shared" si="269"/>
        <v>1.1857477865838573E-2</v>
      </c>
      <c r="N2021" s="12">
        <v>254.13299999999995</v>
      </c>
      <c r="O2021" s="14">
        <v>1.000019120639993E-3</v>
      </c>
      <c r="P2021" s="12">
        <f t="shared" si="270"/>
        <v>280.08</v>
      </c>
      <c r="Q2021" s="14">
        <f t="shared" si="271"/>
        <v>8.7648187166845261E-4</v>
      </c>
    </row>
    <row r="2022" spans="1:17" x14ac:dyDescent="0.25">
      <c r="A2022" s="7" t="s">
        <v>276</v>
      </c>
      <c r="B2022" s="1">
        <v>44065</v>
      </c>
      <c r="C2022" t="s">
        <v>6</v>
      </c>
      <c r="D2022" s="12">
        <v>28824.059999999998</v>
      </c>
      <c r="E2022" s="12">
        <v>1717.93</v>
      </c>
      <c r="F2022" s="12">
        <v>401.73999999999995</v>
      </c>
      <c r="G2022" s="12">
        <v>9.07</v>
      </c>
      <c r="H2022" s="12">
        <v>24.18</v>
      </c>
      <c r="I2022" s="12">
        <v>319550.24861705984</v>
      </c>
      <c r="J2022" s="12">
        <v>23806.799999999996</v>
      </c>
      <c r="K2022" s="14">
        <v>9.3680298116546004E-2</v>
      </c>
      <c r="L2022" s="12">
        <f t="shared" si="268"/>
        <v>28824.059999999998</v>
      </c>
      <c r="M2022" s="14">
        <f t="shared" si="269"/>
        <v>9.0201963931318838E-2</v>
      </c>
      <c r="N2022" s="12">
        <v>1821.2201999999995</v>
      </c>
      <c r="O2022" s="14">
        <v>7.1665428059157679E-3</v>
      </c>
      <c r="P2022" s="12">
        <f t="shared" si="270"/>
        <v>2152.92</v>
      </c>
      <c r="Q2022" s="14">
        <f t="shared" si="271"/>
        <v>6.737344155785651E-3</v>
      </c>
    </row>
    <row r="2023" spans="1:17" x14ac:dyDescent="0.25">
      <c r="A2023" s="7" t="s">
        <v>276</v>
      </c>
      <c r="B2023" s="1">
        <v>44065</v>
      </c>
      <c r="C2023" t="s">
        <v>7</v>
      </c>
      <c r="D2023" s="12">
        <v>6818.66</v>
      </c>
      <c r="E2023" s="12">
        <v>415.05</v>
      </c>
      <c r="F2023" s="12">
        <v>97.070000000000007</v>
      </c>
      <c r="G2023" s="12">
        <v>17.089999999999996</v>
      </c>
      <c r="H2023" s="12">
        <v>45.569999999999993</v>
      </c>
      <c r="I2023" s="12">
        <v>319550.24861705984</v>
      </c>
      <c r="J2023" s="12">
        <v>4409.5999999999995</v>
      </c>
      <c r="K2023" s="14">
        <v>1.7351876042757584E-2</v>
      </c>
      <c r="L2023" s="12">
        <f t="shared" si="268"/>
        <v>6818.66</v>
      </c>
      <c r="M2023" s="14">
        <f t="shared" si="269"/>
        <v>2.1338302910135717E-2</v>
      </c>
      <c r="N2023" s="12">
        <v>337.33440000000007</v>
      </c>
      <c r="O2023" s="14">
        <v>1.3274185172709558E-3</v>
      </c>
      <c r="P2023" s="12">
        <f t="shared" si="270"/>
        <v>574.78</v>
      </c>
      <c r="Q2023" s="14">
        <f t="shared" si="271"/>
        <v>1.7987155462639004E-3</v>
      </c>
    </row>
    <row r="2024" spans="1:17" x14ac:dyDescent="0.25">
      <c r="A2024" s="7" t="s">
        <v>276</v>
      </c>
      <c r="B2024" s="1">
        <v>44065</v>
      </c>
      <c r="C2024" t="s">
        <v>167</v>
      </c>
      <c r="D2024" s="12">
        <v>4770.38</v>
      </c>
      <c r="E2024" s="12">
        <v>272.65999999999997</v>
      </c>
      <c r="F2024" s="12">
        <v>63.77000000000001</v>
      </c>
      <c r="I2024" s="12">
        <v>319550.24861705984</v>
      </c>
      <c r="J2024" s="12">
        <v>4683.5999999999995</v>
      </c>
      <c r="K2024" s="14">
        <v>1.8430072259129949E-2</v>
      </c>
      <c r="L2024" s="12">
        <f t="shared" si="268"/>
        <v>4770.38</v>
      </c>
      <c r="M2024" s="14">
        <f t="shared" si="269"/>
        <v>1.4928418990894579E-2</v>
      </c>
      <c r="N2024" s="12">
        <v>358.29540000000003</v>
      </c>
      <c r="O2024" s="14">
        <v>1.4099005278234414E-3</v>
      </c>
      <c r="P2024" s="12">
        <f t="shared" si="270"/>
        <v>336.42999999999995</v>
      </c>
      <c r="Q2024" s="14">
        <f t="shared" si="271"/>
        <v>1.0528234650293397E-3</v>
      </c>
    </row>
    <row r="2025" spans="1:17" x14ac:dyDescent="0.25">
      <c r="A2025" s="7" t="s">
        <v>276</v>
      </c>
      <c r="B2025" s="1">
        <v>44065</v>
      </c>
      <c r="C2025" t="s">
        <v>168</v>
      </c>
      <c r="D2025" s="12">
        <v>4512.45</v>
      </c>
      <c r="E2025" s="12">
        <v>270.33</v>
      </c>
      <c r="F2025" s="12">
        <v>63.230000000000004</v>
      </c>
      <c r="G2025" s="12">
        <v>4.33</v>
      </c>
      <c r="H2025" s="12">
        <v>11.54</v>
      </c>
      <c r="I2025" s="12">
        <v>319550.24861705984</v>
      </c>
      <c r="J2025" s="12">
        <v>3274.3999999999996</v>
      </c>
      <c r="K2025" s="14">
        <v>1.2884838287918504E-2</v>
      </c>
      <c r="L2025" s="12">
        <f t="shared" si="268"/>
        <v>4512.45</v>
      </c>
      <c r="M2025" s="14">
        <f t="shared" si="269"/>
        <v>1.4121253291239321E-2</v>
      </c>
      <c r="N2025" s="12">
        <v>250.49159999999998</v>
      </c>
      <c r="O2025" s="14">
        <v>9.8569012902576555E-4</v>
      </c>
      <c r="P2025" s="12">
        <f t="shared" si="270"/>
        <v>349.43</v>
      </c>
      <c r="Q2025" s="14">
        <f t="shared" si="271"/>
        <v>1.0935056427346023E-3</v>
      </c>
    </row>
    <row r="2026" spans="1:17" x14ac:dyDescent="0.25">
      <c r="A2026" s="7" t="s">
        <v>276</v>
      </c>
      <c r="B2026" s="1">
        <v>44065</v>
      </c>
      <c r="C2026" t="s">
        <v>169</v>
      </c>
      <c r="D2026" s="12">
        <v>2248.46</v>
      </c>
      <c r="E2026" s="12">
        <v>138.96</v>
      </c>
      <c r="F2026" s="12">
        <v>32.5</v>
      </c>
      <c r="G2026" s="12">
        <v>3.75</v>
      </c>
      <c r="H2026" s="12">
        <v>10.01</v>
      </c>
      <c r="I2026" s="12">
        <v>319550.24861705984</v>
      </c>
      <c r="J2026" s="12">
        <v>850.80000000000018</v>
      </c>
      <c r="K2026" s="14">
        <v>3.3479173025168173E-3</v>
      </c>
      <c r="L2026" s="12">
        <f t="shared" si="268"/>
        <v>2248.46</v>
      </c>
      <c r="M2026" s="14">
        <f t="shared" si="269"/>
        <v>7.0363268679364795E-3</v>
      </c>
      <c r="N2026" s="12">
        <v>65.086200000000005</v>
      </c>
      <c r="O2026" s="14">
        <v>2.5611567364253651E-4</v>
      </c>
      <c r="P2026" s="12">
        <f t="shared" si="270"/>
        <v>185.22</v>
      </c>
      <c r="Q2026" s="14">
        <f t="shared" si="271"/>
        <v>5.7962715035143821E-4</v>
      </c>
    </row>
    <row r="2027" spans="1:17" x14ac:dyDescent="0.25">
      <c r="A2027" s="7" t="s">
        <v>276</v>
      </c>
      <c r="B2027" s="1">
        <v>44065</v>
      </c>
      <c r="C2027" t="s">
        <v>170</v>
      </c>
      <c r="D2027" s="12">
        <v>552.19000000000005</v>
      </c>
      <c r="E2027" s="12">
        <v>34.24</v>
      </c>
      <c r="F2027" s="12">
        <v>8.01</v>
      </c>
      <c r="G2027" s="12">
        <v>3.31</v>
      </c>
      <c r="H2027" s="12">
        <v>8.84</v>
      </c>
      <c r="I2027" s="12">
        <v>319550.24861705984</v>
      </c>
      <c r="J2027" s="12">
        <v>764.40000000000009</v>
      </c>
      <c r="K2027" s="14">
        <v>3.0079313423176483E-3</v>
      </c>
      <c r="L2027" s="12">
        <f t="shared" si="268"/>
        <v>552.19000000000005</v>
      </c>
      <c r="M2027" s="14">
        <f t="shared" si="269"/>
        <v>1.7280224390052946E-3</v>
      </c>
      <c r="N2027" s="12">
        <v>58.476600000000012</v>
      </c>
      <c r="O2027" s="14">
        <v>2.3010674768730009E-4</v>
      </c>
      <c r="P2027" s="12">
        <f t="shared" si="270"/>
        <v>54.400000000000006</v>
      </c>
      <c r="Q2027" s="14">
        <f t="shared" si="271"/>
        <v>1.7023926670509796E-4</v>
      </c>
    </row>
    <row r="2028" spans="1:17" x14ac:dyDescent="0.25">
      <c r="A2028" s="7" t="s">
        <v>276</v>
      </c>
      <c r="B2028" s="1">
        <v>44065</v>
      </c>
      <c r="C2028" t="s">
        <v>11</v>
      </c>
      <c r="D2028" s="12">
        <v>1111.2</v>
      </c>
      <c r="E2028" s="12">
        <v>66.48</v>
      </c>
      <c r="F2028" s="12">
        <v>15.55</v>
      </c>
      <c r="I2028" s="12">
        <v>319550.24861705984</v>
      </c>
      <c r="J2028" s="12">
        <v>1341.6000000000001</v>
      </c>
      <c r="K2028" s="14">
        <v>5.2792264375370965E-3</v>
      </c>
      <c r="L2028" s="12">
        <f t="shared" si="268"/>
        <v>1111.2</v>
      </c>
      <c r="M2028" s="14">
        <f t="shared" si="269"/>
        <v>3.4773873743144269E-3</v>
      </c>
      <c r="N2028" s="12">
        <v>102.6324</v>
      </c>
      <c r="O2028" s="14">
        <v>4.0386082247158788E-4</v>
      </c>
      <c r="P2028" s="12">
        <f t="shared" si="270"/>
        <v>82.03</v>
      </c>
      <c r="Q2028" s="14">
        <f t="shared" si="271"/>
        <v>2.5670454132020558E-4</v>
      </c>
    </row>
    <row r="2029" spans="1:17" x14ac:dyDescent="0.25">
      <c r="A2029" s="7" t="s">
        <v>278</v>
      </c>
      <c r="B2029" s="1">
        <v>44072</v>
      </c>
      <c r="C2029" t="s">
        <v>2</v>
      </c>
      <c r="D2029" s="12">
        <v>10636.56</v>
      </c>
      <c r="E2029" s="12">
        <v>353.15999999999997</v>
      </c>
      <c r="F2029" s="12">
        <v>151.15000000000003</v>
      </c>
      <c r="I2029" s="12">
        <v>315493.45786694065</v>
      </c>
      <c r="J2029" s="12">
        <v>12124</v>
      </c>
      <c r="K2029" s="14">
        <v>4.7708215063133386E-2</v>
      </c>
      <c r="L2029" s="12">
        <f t="shared" ref="L2029:L2050" si="272">+D2029</f>
        <v>10636.56</v>
      </c>
      <c r="M2029" s="14">
        <f t="shared" ref="M2029:M2050" si="273">+L2029/$I2029</f>
        <v>3.3714042984960939E-2</v>
      </c>
      <c r="N2029" s="12">
        <v>927.4860000000001</v>
      </c>
      <c r="O2029" s="14">
        <v>3.6496784523297045E-3</v>
      </c>
      <c r="P2029" s="12">
        <f t="shared" ref="P2029:P2050" si="274">+SUM(E2029:H2029)</f>
        <v>504.31</v>
      </c>
      <c r="Q2029" s="14">
        <f t="shared" ref="Q2029:Q2050" si="275">+P2029/$I2029</f>
        <v>1.5984800553699365E-3</v>
      </c>
    </row>
    <row r="2030" spans="1:17" x14ac:dyDescent="0.25">
      <c r="A2030" s="7" t="s">
        <v>278</v>
      </c>
      <c r="B2030" s="1">
        <v>44072</v>
      </c>
      <c r="C2030" t="s">
        <v>154</v>
      </c>
      <c r="D2030" s="12">
        <v>1598</v>
      </c>
      <c r="E2030" s="12">
        <v>97.45</v>
      </c>
      <c r="F2030" s="12">
        <v>22.79</v>
      </c>
      <c r="I2030" s="12">
        <v>315493.45786694065</v>
      </c>
      <c r="J2030" s="12">
        <v>1604.8</v>
      </c>
      <c r="K2030" s="14">
        <v>6.3149244088845646E-3</v>
      </c>
      <c r="L2030" s="12">
        <f t="shared" si="272"/>
        <v>1598</v>
      </c>
      <c r="M2030" s="14">
        <f t="shared" si="273"/>
        <v>5.0650812565310194E-3</v>
      </c>
      <c r="N2030" s="12">
        <v>122.76719999999999</v>
      </c>
      <c r="O2030" s="14">
        <v>4.8309171727966909E-4</v>
      </c>
      <c r="P2030" s="12">
        <f t="shared" si="274"/>
        <v>120.24000000000001</v>
      </c>
      <c r="Q2030" s="14">
        <f t="shared" si="275"/>
        <v>3.8111725299454935E-4</v>
      </c>
    </row>
    <row r="2031" spans="1:17" x14ac:dyDescent="0.25">
      <c r="A2031" s="7" t="s">
        <v>278</v>
      </c>
      <c r="B2031" s="1">
        <v>44072</v>
      </c>
      <c r="C2031" t="s">
        <v>155</v>
      </c>
      <c r="D2031" s="12">
        <v>2018</v>
      </c>
      <c r="E2031" s="12">
        <v>120.47</v>
      </c>
      <c r="F2031" s="12">
        <v>28.17</v>
      </c>
      <c r="I2031" s="12">
        <v>315493.45786694065</v>
      </c>
      <c r="J2031" s="12">
        <v>3042</v>
      </c>
      <c r="K2031" s="14">
        <v>1.1970339015345742E-2</v>
      </c>
      <c r="L2031" s="12">
        <f t="shared" si="272"/>
        <v>2018</v>
      </c>
      <c r="M2031" s="14">
        <f t="shared" si="273"/>
        <v>6.3963291462325392E-3</v>
      </c>
      <c r="N2031" s="12">
        <v>232.71299999999999</v>
      </c>
      <c r="O2031" s="14">
        <v>9.1573093467394926E-4</v>
      </c>
      <c r="P2031" s="12">
        <f t="shared" si="274"/>
        <v>148.63999999999999</v>
      </c>
      <c r="Q2031" s="14">
        <f t="shared" si="275"/>
        <v>4.7113496744103294E-4</v>
      </c>
    </row>
    <row r="2032" spans="1:17" x14ac:dyDescent="0.25">
      <c r="A2032" s="7" t="s">
        <v>278</v>
      </c>
      <c r="B2032" s="1">
        <v>44072</v>
      </c>
      <c r="C2032" t="s">
        <v>156</v>
      </c>
      <c r="D2032" s="12">
        <v>1941.43</v>
      </c>
      <c r="E2032" s="12">
        <v>110.25</v>
      </c>
      <c r="F2032" s="12">
        <v>25.79</v>
      </c>
      <c r="I2032" s="12">
        <v>315493.45786694065</v>
      </c>
      <c r="J2032" s="12">
        <v>2597.1999999999998</v>
      </c>
      <c r="K2032" s="14">
        <v>1.022004092395002E-2</v>
      </c>
      <c r="L2032" s="12">
        <f t="shared" si="272"/>
        <v>1941.43</v>
      </c>
      <c r="M2032" s="14">
        <f t="shared" si="273"/>
        <v>6.1536299773886222E-3</v>
      </c>
      <c r="N2032" s="12">
        <v>198.6858</v>
      </c>
      <c r="O2032" s="14">
        <v>7.8183313068217646E-4</v>
      </c>
      <c r="P2032" s="12">
        <f t="shared" si="274"/>
        <v>136.04</v>
      </c>
      <c r="Q2032" s="14">
        <f t="shared" si="275"/>
        <v>4.3119753074998739E-4</v>
      </c>
    </row>
    <row r="2033" spans="1:17" x14ac:dyDescent="0.25">
      <c r="A2033" s="7" t="s">
        <v>278</v>
      </c>
      <c r="B2033" s="1">
        <v>44072</v>
      </c>
      <c r="C2033" t="s">
        <v>157</v>
      </c>
      <c r="D2033" s="12">
        <v>4683.2000000000007</v>
      </c>
      <c r="E2033" s="12">
        <v>275.56</v>
      </c>
      <c r="F2033" s="12">
        <v>64.45</v>
      </c>
      <c r="I2033" s="12">
        <v>315493.45786694065</v>
      </c>
      <c r="J2033" s="12">
        <v>6787.2</v>
      </c>
      <c r="K2033" s="14">
        <v>2.6707785984534719E-2</v>
      </c>
      <c r="L2033" s="12">
        <f t="shared" si="272"/>
        <v>4683.2000000000007</v>
      </c>
      <c r="M2033" s="14">
        <f t="shared" si="273"/>
        <v>1.4844047897738469E-2</v>
      </c>
      <c r="N2033" s="12">
        <v>519.22079999999994</v>
      </c>
      <c r="O2033" s="14">
        <v>2.0431456278169058E-3</v>
      </c>
      <c r="P2033" s="12">
        <f t="shared" si="274"/>
        <v>340.01</v>
      </c>
      <c r="Q2033" s="14">
        <f t="shared" si="275"/>
        <v>1.0777085594700325E-3</v>
      </c>
    </row>
    <row r="2034" spans="1:17" x14ac:dyDescent="0.25">
      <c r="A2034" s="7" t="s">
        <v>278</v>
      </c>
      <c r="B2034" s="1">
        <v>44072</v>
      </c>
      <c r="C2034" t="s">
        <v>158</v>
      </c>
      <c r="I2034" s="12">
        <v>315493.45786694065</v>
      </c>
      <c r="J2034" s="12">
        <v>1016.8000000000001</v>
      </c>
      <c r="K2034" s="14">
        <v>4.00113106864022E-3</v>
      </c>
      <c r="L2034" s="12">
        <f t="shared" si="272"/>
        <v>0</v>
      </c>
      <c r="M2034" s="14">
        <f t="shared" si="273"/>
        <v>0</v>
      </c>
      <c r="N2034" s="12">
        <v>77.785200000000003</v>
      </c>
      <c r="O2034" s="14">
        <v>3.0608652675097689E-4</v>
      </c>
      <c r="P2034" s="12">
        <f t="shared" si="274"/>
        <v>0</v>
      </c>
      <c r="Q2034" s="14">
        <f t="shared" si="275"/>
        <v>0</v>
      </c>
    </row>
    <row r="2035" spans="1:17" x14ac:dyDescent="0.25">
      <c r="A2035" s="7" t="s">
        <v>278</v>
      </c>
      <c r="B2035" s="1">
        <v>44072</v>
      </c>
      <c r="C2035" t="s">
        <v>159</v>
      </c>
      <c r="D2035" s="12">
        <v>3452.75</v>
      </c>
      <c r="E2035" s="12">
        <v>190.47000000000003</v>
      </c>
      <c r="F2035" s="12">
        <v>44.54</v>
      </c>
      <c r="I2035" s="12">
        <v>315493.45786694065</v>
      </c>
      <c r="J2035" s="12">
        <v>3490.3999999999996</v>
      </c>
      <c r="K2035" s="14">
        <v>1.3734803188416429E-2</v>
      </c>
      <c r="L2035" s="12">
        <f t="shared" si="272"/>
        <v>3452.75</v>
      </c>
      <c r="M2035" s="14">
        <f t="shared" si="273"/>
        <v>1.0943967026587908E-2</v>
      </c>
      <c r="N2035" s="12">
        <v>267.01560000000001</v>
      </c>
      <c r="O2035" s="14">
        <v>1.0507124439138567E-3</v>
      </c>
      <c r="P2035" s="12">
        <f t="shared" si="274"/>
        <v>235.01000000000002</v>
      </c>
      <c r="Q2035" s="14">
        <f t="shared" si="275"/>
        <v>7.4489658704465268E-4</v>
      </c>
    </row>
    <row r="2036" spans="1:17" x14ac:dyDescent="0.25">
      <c r="A2036" s="7" t="s">
        <v>278</v>
      </c>
      <c r="B2036" s="1">
        <v>44072</v>
      </c>
      <c r="C2036" t="s">
        <v>160</v>
      </c>
      <c r="D2036" s="12">
        <v>948.23</v>
      </c>
      <c r="E2036" s="12">
        <v>56.69</v>
      </c>
      <c r="F2036" s="12">
        <v>13.26</v>
      </c>
      <c r="I2036" s="12">
        <v>315493.45786694065</v>
      </c>
      <c r="J2036" s="12">
        <v>850.80000000000018</v>
      </c>
      <c r="K2036" s="14">
        <v>3.3479173025168173E-3</v>
      </c>
      <c r="L2036" s="12">
        <f t="shared" si="272"/>
        <v>948.23</v>
      </c>
      <c r="M2036" s="14">
        <f t="shared" si="273"/>
        <v>3.0055456820277902E-3</v>
      </c>
      <c r="N2036" s="12">
        <v>65.086200000000005</v>
      </c>
      <c r="O2036" s="14">
        <v>2.5611567364253651E-4</v>
      </c>
      <c r="P2036" s="12">
        <f t="shared" si="274"/>
        <v>69.95</v>
      </c>
      <c r="Q2036" s="14">
        <f t="shared" si="275"/>
        <v>2.2171616639195547E-4</v>
      </c>
    </row>
    <row r="2037" spans="1:17" x14ac:dyDescent="0.25">
      <c r="A2037" s="7" t="s">
        <v>278</v>
      </c>
      <c r="B2037" s="1">
        <v>44072</v>
      </c>
      <c r="C2037" t="s">
        <v>161</v>
      </c>
      <c r="D2037" s="12">
        <v>854.2</v>
      </c>
      <c r="E2037" s="12">
        <v>52.96</v>
      </c>
      <c r="F2037" s="12">
        <v>12.39</v>
      </c>
      <c r="I2037" s="12">
        <v>315493.45786694065</v>
      </c>
      <c r="J2037" s="12">
        <v>731.60000000000014</v>
      </c>
      <c r="K2037" s="14">
        <v>2.8788625981679642E-3</v>
      </c>
      <c r="L2037" s="12">
        <f t="shared" si="272"/>
        <v>854.2</v>
      </c>
      <c r="M2037" s="14">
        <f t="shared" si="273"/>
        <v>2.7075046366262811E-3</v>
      </c>
      <c r="N2037" s="12">
        <v>55.967400000000012</v>
      </c>
      <c r="O2037" s="14">
        <v>2.2023298875984923E-4</v>
      </c>
      <c r="P2037" s="12">
        <f t="shared" si="274"/>
        <v>65.349999999999994</v>
      </c>
      <c r="Q2037" s="14">
        <f t="shared" si="275"/>
        <v>2.0713583236189116E-4</v>
      </c>
    </row>
    <row r="2038" spans="1:17" x14ac:dyDescent="0.25">
      <c r="A2038" s="7" t="s">
        <v>278</v>
      </c>
      <c r="B2038" s="1">
        <v>44072</v>
      </c>
      <c r="C2038" t="s">
        <v>162</v>
      </c>
      <c r="I2038" s="12">
        <v>315493.45786694065</v>
      </c>
      <c r="J2038" s="12">
        <v>688.40000000000009</v>
      </c>
      <c r="K2038" s="14">
        <v>2.7088696180683791E-3</v>
      </c>
      <c r="L2038" s="12">
        <f t="shared" si="272"/>
        <v>0</v>
      </c>
      <c r="M2038" s="14">
        <f t="shared" si="273"/>
        <v>0</v>
      </c>
      <c r="N2038" s="12">
        <v>52.662600000000005</v>
      </c>
      <c r="O2038" s="14">
        <v>2.0722852578223101E-4</v>
      </c>
      <c r="P2038" s="12">
        <f t="shared" si="274"/>
        <v>0</v>
      </c>
      <c r="Q2038" s="14">
        <f t="shared" si="275"/>
        <v>0</v>
      </c>
    </row>
    <row r="2039" spans="1:17" x14ac:dyDescent="0.25">
      <c r="A2039" s="7" t="s">
        <v>278</v>
      </c>
      <c r="B2039" s="1">
        <v>44072</v>
      </c>
      <c r="C2039" t="s">
        <v>163</v>
      </c>
      <c r="D2039" s="12">
        <v>3327.58</v>
      </c>
      <c r="E2039" s="12">
        <v>201.99</v>
      </c>
      <c r="F2039" s="12">
        <v>47.239999999999995</v>
      </c>
      <c r="I2039" s="12">
        <v>315493.45786694065</v>
      </c>
      <c r="J2039" s="12">
        <v>3345.2</v>
      </c>
      <c r="K2039" s="14">
        <v>1.3163437894192826E-2</v>
      </c>
      <c r="L2039" s="12">
        <f t="shared" si="272"/>
        <v>3327.58</v>
      </c>
      <c r="M2039" s="14">
        <f t="shared" si="273"/>
        <v>1.0547223459078528E-2</v>
      </c>
      <c r="N2039" s="12">
        <v>255.90779999999998</v>
      </c>
      <c r="O2039" s="14">
        <v>1.0070029989057512E-3</v>
      </c>
      <c r="P2039" s="12">
        <f t="shared" si="274"/>
        <v>249.23000000000002</v>
      </c>
      <c r="Q2039" s="14">
        <f t="shared" si="275"/>
        <v>7.8996883702454695E-4</v>
      </c>
    </row>
    <row r="2040" spans="1:17" x14ac:dyDescent="0.25">
      <c r="A2040" s="7" t="s">
        <v>278</v>
      </c>
      <c r="B2040" s="1">
        <v>44072</v>
      </c>
      <c r="C2040" t="s">
        <v>164</v>
      </c>
      <c r="D2040" s="12">
        <v>2540.1999999999998</v>
      </c>
      <c r="E2040" s="12">
        <v>156.02999999999997</v>
      </c>
      <c r="F2040" s="12">
        <v>36.49</v>
      </c>
      <c r="G2040" s="12">
        <v>4.7</v>
      </c>
      <c r="I2040" s="12">
        <v>315493.45786694065</v>
      </c>
      <c r="J2040" s="12">
        <v>1543.6000000000001</v>
      </c>
      <c r="K2040" s="14">
        <v>6.0741010204101538E-3</v>
      </c>
      <c r="L2040" s="12">
        <f t="shared" si="272"/>
        <v>2540.1999999999998</v>
      </c>
      <c r="M2040" s="14">
        <f t="shared" si="273"/>
        <v>8.051514022428095E-3</v>
      </c>
      <c r="N2040" s="12">
        <v>118.08540000000002</v>
      </c>
      <c r="O2040" s="14">
        <v>4.6466872806137682E-4</v>
      </c>
      <c r="P2040" s="12">
        <f t="shared" si="274"/>
        <v>197.21999999999997</v>
      </c>
      <c r="Q2040" s="14">
        <f t="shared" si="275"/>
        <v>6.25115973349842E-4</v>
      </c>
    </row>
    <row r="2041" spans="1:17" x14ac:dyDescent="0.25">
      <c r="A2041" s="7" t="s">
        <v>278</v>
      </c>
      <c r="B2041" s="1">
        <v>44072</v>
      </c>
      <c r="C2041" t="s">
        <v>165</v>
      </c>
      <c r="D2041" s="12">
        <v>860.11</v>
      </c>
      <c r="E2041" s="12">
        <v>52.98</v>
      </c>
      <c r="F2041" s="12">
        <v>12.39</v>
      </c>
      <c r="I2041" s="12">
        <v>315493.45786694065</v>
      </c>
      <c r="J2041" s="12">
        <v>517.20000000000005</v>
      </c>
      <c r="K2041" s="14">
        <v>2.0351937339700256E-3</v>
      </c>
      <c r="L2041" s="12">
        <f t="shared" si="272"/>
        <v>860.11</v>
      </c>
      <c r="M2041" s="14">
        <f t="shared" si="273"/>
        <v>2.7262371962170811E-3</v>
      </c>
      <c r="N2041" s="12">
        <v>39.565800000000003</v>
      </c>
      <c r="O2041" s="14">
        <v>1.5569232064870694E-4</v>
      </c>
      <c r="P2041" s="12">
        <f t="shared" si="274"/>
        <v>65.37</v>
      </c>
      <c r="Q2041" s="14">
        <f t="shared" si="275"/>
        <v>2.0719922511854366E-4</v>
      </c>
    </row>
    <row r="2042" spans="1:17" x14ac:dyDescent="0.25">
      <c r="A2042" s="7" t="s">
        <v>278</v>
      </c>
      <c r="B2042" s="1">
        <v>44072</v>
      </c>
      <c r="C2042" t="s">
        <v>4</v>
      </c>
      <c r="D2042" s="12">
        <v>4369.63</v>
      </c>
      <c r="E2042" s="12">
        <v>261.33</v>
      </c>
      <c r="F2042" s="12">
        <v>61.11999999999999</v>
      </c>
      <c r="I2042" s="12">
        <v>315493.45786694065</v>
      </c>
      <c r="J2042" s="12">
        <v>4785.2</v>
      </c>
      <c r="K2042" s="14">
        <v>1.8829870564178976E-2</v>
      </c>
      <c r="L2042" s="12">
        <f t="shared" si="272"/>
        <v>4369.63</v>
      </c>
      <c r="M2042" s="14">
        <f t="shared" si="273"/>
        <v>1.3850144562562979E-2</v>
      </c>
      <c r="N2042" s="12">
        <v>366.06779999999998</v>
      </c>
      <c r="O2042" s="14">
        <v>1.4404850981596916E-3</v>
      </c>
      <c r="P2042" s="12">
        <f t="shared" si="274"/>
        <v>322.45</v>
      </c>
      <c r="Q2042" s="14">
        <f t="shared" si="275"/>
        <v>1.0220497191291784E-3</v>
      </c>
    </row>
    <row r="2043" spans="1:17" x14ac:dyDescent="0.25">
      <c r="A2043" s="7" t="s">
        <v>278</v>
      </c>
      <c r="B2043" s="1">
        <v>44072</v>
      </c>
      <c r="C2043" t="s">
        <v>166</v>
      </c>
      <c r="D2043" s="12">
        <v>3289.48</v>
      </c>
      <c r="E2043" s="12">
        <v>194.71999999999997</v>
      </c>
      <c r="F2043" s="12">
        <v>45.53</v>
      </c>
      <c r="I2043" s="12">
        <v>315493.45786694065</v>
      </c>
      <c r="J2043" s="12">
        <v>3321.9999999999995</v>
      </c>
      <c r="K2043" s="14">
        <v>1.3072145367843046E-2</v>
      </c>
      <c r="L2043" s="12">
        <f t="shared" si="272"/>
        <v>3289.48</v>
      </c>
      <c r="M2043" s="14">
        <f t="shared" si="273"/>
        <v>1.0426460257655605E-2</v>
      </c>
      <c r="N2043" s="12">
        <v>254.13299999999995</v>
      </c>
      <c r="O2043" s="14">
        <v>1.000019120639993E-3</v>
      </c>
      <c r="P2043" s="12">
        <f t="shared" si="274"/>
        <v>240.24999999999997</v>
      </c>
      <c r="Q2043" s="14">
        <f t="shared" si="275"/>
        <v>7.6150548928759535E-4</v>
      </c>
    </row>
    <row r="2044" spans="1:17" x14ac:dyDescent="0.25">
      <c r="A2044" s="7" t="s">
        <v>278</v>
      </c>
      <c r="B2044" s="1">
        <v>44072</v>
      </c>
      <c r="C2044" t="s">
        <v>6</v>
      </c>
      <c r="D2044" s="12">
        <v>29275.439999999999</v>
      </c>
      <c r="E2044" s="12">
        <v>1750.83</v>
      </c>
      <c r="F2044" s="12">
        <v>409.48999999999995</v>
      </c>
      <c r="G2044" s="12">
        <v>22.05</v>
      </c>
      <c r="H2044" s="12">
        <v>69.81</v>
      </c>
      <c r="I2044" s="12">
        <v>315493.45786694065</v>
      </c>
      <c r="J2044" s="12">
        <v>23806.799999999996</v>
      </c>
      <c r="K2044" s="14">
        <v>9.3680298116546004E-2</v>
      </c>
      <c r="L2044" s="12">
        <f t="shared" si="272"/>
        <v>29275.439999999999</v>
      </c>
      <c r="M2044" s="14">
        <f t="shared" si="273"/>
        <v>9.2792542190674884E-2</v>
      </c>
      <c r="N2044" s="12">
        <v>1821.2201999999995</v>
      </c>
      <c r="O2044" s="14">
        <v>7.1665428059157679E-3</v>
      </c>
      <c r="P2044" s="12">
        <f t="shared" si="274"/>
        <v>2252.1799999999998</v>
      </c>
      <c r="Q2044" s="14">
        <f t="shared" si="275"/>
        <v>7.1385949338761143E-3</v>
      </c>
    </row>
    <row r="2045" spans="1:17" x14ac:dyDescent="0.25">
      <c r="A2045" s="7" t="s">
        <v>278</v>
      </c>
      <c r="B2045" s="1">
        <v>44072</v>
      </c>
      <c r="C2045" t="s">
        <v>7</v>
      </c>
      <c r="D2045" s="12">
        <v>5855.01</v>
      </c>
      <c r="E2045" s="12">
        <v>355.30000000000007</v>
      </c>
      <c r="F2045" s="12">
        <v>83.09</v>
      </c>
      <c r="G2045" s="12">
        <v>15.950000000000001</v>
      </c>
      <c r="H2045" s="12">
        <v>50.54</v>
      </c>
      <c r="I2045" s="12">
        <v>315493.45786694065</v>
      </c>
      <c r="J2045" s="12">
        <v>4409.5999999999995</v>
      </c>
      <c r="K2045" s="14">
        <v>1.7351876042757584E-2</v>
      </c>
      <c r="L2045" s="12">
        <f t="shared" si="272"/>
        <v>5855.01</v>
      </c>
      <c r="M2045" s="14">
        <f t="shared" si="273"/>
        <v>1.8558261206384034E-2</v>
      </c>
      <c r="N2045" s="12">
        <v>337.33440000000007</v>
      </c>
      <c r="O2045" s="14">
        <v>1.3274185172709558E-3</v>
      </c>
      <c r="P2045" s="12">
        <f t="shared" si="274"/>
        <v>504.88000000000011</v>
      </c>
      <c r="Q2045" s="14">
        <f t="shared" si="275"/>
        <v>1.6002867489345318E-3</v>
      </c>
    </row>
    <row r="2046" spans="1:17" x14ac:dyDescent="0.25">
      <c r="A2046" s="7" t="s">
        <v>278</v>
      </c>
      <c r="B2046" s="1">
        <v>44072</v>
      </c>
      <c r="C2046" t="s">
        <v>167</v>
      </c>
      <c r="D2046" s="12">
        <v>5032.9600000000009</v>
      </c>
      <c r="E2046" s="12">
        <v>288.94000000000005</v>
      </c>
      <c r="F2046" s="12">
        <v>67.570000000000007</v>
      </c>
      <c r="I2046" s="12">
        <v>315493.45786694065</v>
      </c>
      <c r="J2046" s="12">
        <v>4683.5999999999995</v>
      </c>
      <c r="K2046" s="14">
        <v>1.8430072259129949E-2</v>
      </c>
      <c r="L2046" s="12">
        <f t="shared" si="272"/>
        <v>5032.9600000000009</v>
      </c>
      <c r="M2046" s="14">
        <f t="shared" si="273"/>
        <v>1.5952660426076574E-2</v>
      </c>
      <c r="N2046" s="12">
        <v>358.29540000000003</v>
      </c>
      <c r="O2046" s="14">
        <v>1.4099005278234414E-3</v>
      </c>
      <c r="P2046" s="12">
        <f t="shared" si="274"/>
        <v>356.51000000000005</v>
      </c>
      <c r="Q2046" s="14">
        <f t="shared" si="275"/>
        <v>1.1300075837083067E-3</v>
      </c>
    </row>
    <row r="2047" spans="1:17" x14ac:dyDescent="0.25">
      <c r="A2047" s="7" t="s">
        <v>278</v>
      </c>
      <c r="B2047" s="1">
        <v>44072</v>
      </c>
      <c r="C2047" t="s">
        <v>168</v>
      </c>
      <c r="D2047" s="12">
        <v>4131.1399999999994</v>
      </c>
      <c r="E2047" s="12">
        <v>246.67999999999998</v>
      </c>
      <c r="F2047" s="12">
        <v>57.69</v>
      </c>
      <c r="G2047" s="12">
        <v>3.83</v>
      </c>
      <c r="H2047" s="12">
        <v>12.14</v>
      </c>
      <c r="I2047" s="12">
        <v>315493.45786694065</v>
      </c>
      <c r="J2047" s="12">
        <v>3274.3999999999996</v>
      </c>
      <c r="K2047" s="14">
        <v>1.2884838287918504E-2</v>
      </c>
      <c r="L2047" s="12">
        <f t="shared" si="272"/>
        <v>4131.1399999999994</v>
      </c>
      <c r="M2047" s="14">
        <f t="shared" si="273"/>
        <v>1.3094217635860796E-2</v>
      </c>
      <c r="N2047" s="12">
        <v>250.49159999999998</v>
      </c>
      <c r="O2047" s="14">
        <v>9.8569012902576555E-4</v>
      </c>
      <c r="P2047" s="12">
        <f t="shared" si="274"/>
        <v>320.33999999999997</v>
      </c>
      <c r="Q2047" s="14">
        <f t="shared" si="275"/>
        <v>1.0153617833023446E-3</v>
      </c>
    </row>
    <row r="2048" spans="1:17" x14ac:dyDescent="0.25">
      <c r="A2048" s="7" t="s">
        <v>278</v>
      </c>
      <c r="B2048" s="1">
        <v>44072</v>
      </c>
      <c r="C2048" t="s">
        <v>169</v>
      </c>
      <c r="D2048" s="12">
        <v>1735.79</v>
      </c>
      <c r="E2048" s="12">
        <v>107.16999999999999</v>
      </c>
      <c r="F2048" s="12">
        <v>25.07</v>
      </c>
      <c r="G2048" s="12">
        <v>3.41</v>
      </c>
      <c r="H2048" s="12">
        <v>10.8</v>
      </c>
      <c r="I2048" s="12">
        <v>315493.45786694065</v>
      </c>
      <c r="J2048" s="12">
        <v>850.80000000000018</v>
      </c>
      <c r="K2048" s="14">
        <v>3.3479173025168173E-3</v>
      </c>
      <c r="L2048" s="12">
        <f t="shared" si="272"/>
        <v>1735.79</v>
      </c>
      <c r="M2048" s="14">
        <f t="shared" si="273"/>
        <v>5.5018256534880962E-3</v>
      </c>
      <c r="N2048" s="12">
        <v>65.086200000000005</v>
      </c>
      <c r="O2048" s="14">
        <v>2.5611567364253651E-4</v>
      </c>
      <c r="P2048" s="12">
        <f t="shared" si="274"/>
        <v>146.44999999999999</v>
      </c>
      <c r="Q2048" s="14">
        <f t="shared" si="275"/>
        <v>4.6419346058758934E-4</v>
      </c>
    </row>
    <row r="2049" spans="1:17" x14ac:dyDescent="0.25">
      <c r="A2049" s="7" t="s">
        <v>278</v>
      </c>
      <c r="B2049" s="1">
        <v>44072</v>
      </c>
      <c r="C2049" t="s">
        <v>170</v>
      </c>
      <c r="D2049" s="12">
        <v>552.19000000000005</v>
      </c>
      <c r="E2049" s="12">
        <v>34.24</v>
      </c>
      <c r="F2049" s="12">
        <v>8.01</v>
      </c>
      <c r="G2049" s="12">
        <v>3.31</v>
      </c>
      <c r="H2049" s="12">
        <v>10.49</v>
      </c>
      <c r="I2049" s="12">
        <v>315493.45786694065</v>
      </c>
      <c r="J2049" s="12">
        <v>764.40000000000009</v>
      </c>
      <c r="K2049" s="14">
        <v>3.0079313423176483E-3</v>
      </c>
      <c r="L2049" s="12">
        <f t="shared" si="272"/>
        <v>552.19000000000005</v>
      </c>
      <c r="M2049" s="14">
        <f t="shared" si="273"/>
        <v>1.7502423147959098E-3</v>
      </c>
      <c r="N2049" s="12">
        <v>58.476600000000012</v>
      </c>
      <c r="O2049" s="14">
        <v>2.3010674768730009E-4</v>
      </c>
      <c r="P2049" s="12">
        <f t="shared" si="274"/>
        <v>56.050000000000004</v>
      </c>
      <c r="Q2049" s="14">
        <f t="shared" si="275"/>
        <v>1.7765820051850043E-4</v>
      </c>
    </row>
    <row r="2050" spans="1:17" x14ac:dyDescent="0.25">
      <c r="A2050" s="7" t="s">
        <v>278</v>
      </c>
      <c r="B2050" s="1">
        <v>44072</v>
      </c>
      <c r="C2050" t="s">
        <v>11</v>
      </c>
      <c r="D2050" s="12">
        <v>1270.83</v>
      </c>
      <c r="E2050" s="12">
        <v>76.38</v>
      </c>
      <c r="F2050" s="12">
        <v>17.86</v>
      </c>
      <c r="G2050" s="12">
        <v>1.73</v>
      </c>
      <c r="H2050" s="12">
        <v>5.46</v>
      </c>
      <c r="I2050" s="12">
        <v>315493.45786694065</v>
      </c>
      <c r="J2050" s="12">
        <v>1341.6000000000001</v>
      </c>
      <c r="K2050" s="14">
        <v>5.2792264375370965E-3</v>
      </c>
      <c r="L2050" s="12">
        <f t="shared" si="272"/>
        <v>1270.83</v>
      </c>
      <c r="M2050" s="14">
        <f t="shared" si="273"/>
        <v>4.0280708468318615E-3</v>
      </c>
      <c r="N2050" s="12">
        <v>102.6324</v>
      </c>
      <c r="O2050" s="14">
        <v>4.0386082247158788E-4</v>
      </c>
      <c r="P2050" s="12">
        <f t="shared" si="274"/>
        <v>101.42999999999999</v>
      </c>
      <c r="Q2050" s="14">
        <f t="shared" si="275"/>
        <v>3.2149636536291695E-4</v>
      </c>
    </row>
    <row r="2051" spans="1:17" x14ac:dyDescent="0.25">
      <c r="A2051" s="7" t="s">
        <v>280</v>
      </c>
      <c r="B2051" s="1">
        <v>44079</v>
      </c>
      <c r="C2051" t="s">
        <v>2</v>
      </c>
      <c r="D2051" s="12">
        <v>10620.019999999999</v>
      </c>
      <c r="E2051" s="12">
        <v>352.13</v>
      </c>
      <c r="F2051" s="12">
        <v>150.91000000000003</v>
      </c>
      <c r="I2051" s="12">
        <v>394674.40948074788</v>
      </c>
      <c r="J2051" s="12">
        <v>12124</v>
      </c>
      <c r="K2051" s="14">
        <v>4.7855118740702141E-2</v>
      </c>
      <c r="L2051" s="12">
        <f t="shared" ref="L2051:L2072" si="276">+D2051</f>
        <v>10620.019999999999</v>
      </c>
      <c r="M2051" s="14">
        <f t="shared" ref="M2051:M2072" si="277">+L2051/$I2051</f>
        <v>2.6908306555705485E-2</v>
      </c>
      <c r="N2051" s="12">
        <v>927.4860000000001</v>
      </c>
      <c r="O2051" s="14">
        <v>3.6609165836637143E-3</v>
      </c>
      <c r="P2051" s="12">
        <f t="shared" ref="P2051:P2072" si="278">+SUM(E2051:H2051)</f>
        <v>503.04</v>
      </c>
      <c r="Q2051" s="14">
        <f t="shared" ref="Q2051:Q2072" si="279">+P2051/$I2051</f>
        <v>1.2745695893022883E-3</v>
      </c>
    </row>
    <row r="2052" spans="1:17" x14ac:dyDescent="0.25">
      <c r="A2052" s="7" t="s">
        <v>280</v>
      </c>
      <c r="B2052" s="1">
        <v>44079</v>
      </c>
      <c r="C2052" t="s">
        <v>154</v>
      </c>
      <c r="D2052" s="12">
        <v>1598</v>
      </c>
      <c r="E2052" s="12">
        <v>97.45</v>
      </c>
      <c r="F2052" s="12">
        <v>22.79</v>
      </c>
      <c r="I2052" s="12">
        <v>394674.40948074788</v>
      </c>
      <c r="J2052" s="12">
        <v>1604.8</v>
      </c>
      <c r="K2052" s="14">
        <v>6.3343693958329587E-3</v>
      </c>
      <c r="L2052" s="12">
        <f t="shared" si="276"/>
        <v>1598</v>
      </c>
      <c r="M2052" s="14">
        <f t="shared" si="277"/>
        <v>4.0489070525307263E-3</v>
      </c>
      <c r="N2052" s="12">
        <v>122.76719999999999</v>
      </c>
      <c r="O2052" s="14">
        <v>4.8457925878122129E-4</v>
      </c>
      <c r="P2052" s="12">
        <f t="shared" si="278"/>
        <v>120.24000000000001</v>
      </c>
      <c r="Q2052" s="14">
        <f t="shared" si="279"/>
        <v>3.0465618522922068E-4</v>
      </c>
    </row>
    <row r="2053" spans="1:17" x14ac:dyDescent="0.25">
      <c r="A2053" s="7" t="s">
        <v>280</v>
      </c>
      <c r="B2053" s="1">
        <v>44079</v>
      </c>
      <c r="C2053" t="s">
        <v>155</v>
      </c>
      <c r="D2053" s="12">
        <v>2018</v>
      </c>
      <c r="E2053" s="12">
        <v>120.47</v>
      </c>
      <c r="F2053" s="12">
        <v>28.17</v>
      </c>
      <c r="I2053" s="12">
        <v>394674.40948074788</v>
      </c>
      <c r="J2053" s="12">
        <v>3042</v>
      </c>
      <c r="K2053" s="14">
        <v>1.2007198219169903E-2</v>
      </c>
      <c r="L2053" s="12">
        <f t="shared" si="276"/>
        <v>2018</v>
      </c>
      <c r="M2053" s="14">
        <f t="shared" si="277"/>
        <v>5.1130753642096407E-3</v>
      </c>
      <c r="N2053" s="12">
        <v>232.71299999999999</v>
      </c>
      <c r="O2053" s="14">
        <v>9.1855066376649757E-4</v>
      </c>
      <c r="P2053" s="12">
        <f t="shared" si="278"/>
        <v>148.63999999999999</v>
      </c>
      <c r="Q2053" s="14">
        <f t="shared" si="279"/>
        <v>3.7661423297131861E-4</v>
      </c>
    </row>
    <row r="2054" spans="1:17" x14ac:dyDescent="0.25">
      <c r="A2054" s="7" t="s">
        <v>280</v>
      </c>
      <c r="B2054" s="1">
        <v>44079</v>
      </c>
      <c r="C2054" t="s">
        <v>156</v>
      </c>
      <c r="D2054" s="12">
        <v>1941.43</v>
      </c>
      <c r="E2054" s="12">
        <v>110.25</v>
      </c>
      <c r="F2054" s="12">
        <v>25.79</v>
      </c>
      <c r="I2054" s="12">
        <v>394674.40948074788</v>
      </c>
      <c r="J2054" s="12">
        <v>2597.1999999999998</v>
      </c>
      <c r="K2054" s="14">
        <v>1.0251510590015802E-2</v>
      </c>
      <c r="L2054" s="12">
        <f t="shared" si="276"/>
        <v>1941.43</v>
      </c>
      <c r="M2054" s="14">
        <f t="shared" si="277"/>
        <v>4.9190673460542738E-3</v>
      </c>
      <c r="N2054" s="12">
        <v>198.6858</v>
      </c>
      <c r="O2054" s="14">
        <v>7.8424056013620897E-4</v>
      </c>
      <c r="P2054" s="12">
        <f t="shared" si="278"/>
        <v>136.04</v>
      </c>
      <c r="Q2054" s="14">
        <f t="shared" si="279"/>
        <v>3.446891836209512E-4</v>
      </c>
    </row>
    <row r="2055" spans="1:17" x14ac:dyDescent="0.25">
      <c r="A2055" s="7" t="s">
        <v>280</v>
      </c>
      <c r="B2055" s="1">
        <v>44079</v>
      </c>
      <c r="C2055" t="s">
        <v>157</v>
      </c>
      <c r="D2055" s="12">
        <v>4683.2000000000007</v>
      </c>
      <c r="E2055" s="12">
        <v>275.56</v>
      </c>
      <c r="F2055" s="12">
        <v>64.45</v>
      </c>
      <c r="I2055" s="12">
        <v>394674.40948074788</v>
      </c>
      <c r="J2055" s="12">
        <v>6787.2</v>
      </c>
      <c r="K2055" s="14">
        <v>2.6790024902416162E-2</v>
      </c>
      <c r="L2055" s="12">
        <f t="shared" si="276"/>
        <v>4683.2000000000007</v>
      </c>
      <c r="M2055" s="14">
        <f t="shared" si="277"/>
        <v>1.1865983422034982E-2</v>
      </c>
      <c r="N2055" s="12">
        <v>519.22079999999994</v>
      </c>
      <c r="O2055" s="14">
        <v>2.0494369050348361E-3</v>
      </c>
      <c r="P2055" s="12">
        <f t="shared" si="278"/>
        <v>340.01</v>
      </c>
      <c r="Q2055" s="14">
        <f t="shared" si="279"/>
        <v>8.6149492298558973E-4</v>
      </c>
    </row>
    <row r="2056" spans="1:17" x14ac:dyDescent="0.25">
      <c r="A2056" s="7" t="s">
        <v>280</v>
      </c>
      <c r="B2056" s="1">
        <v>44079</v>
      </c>
      <c r="C2056" t="s">
        <v>158</v>
      </c>
      <c r="I2056" s="12">
        <v>394674.40948074788</v>
      </c>
      <c r="J2056" s="12">
        <v>1016.8000000000001</v>
      </c>
      <c r="K2056" s="14">
        <v>4.0134513968612621E-3</v>
      </c>
      <c r="L2056" s="12">
        <f t="shared" si="276"/>
        <v>0</v>
      </c>
      <c r="M2056" s="14">
        <f t="shared" si="277"/>
        <v>0</v>
      </c>
      <c r="N2056" s="12">
        <v>77.785200000000003</v>
      </c>
      <c r="O2056" s="14">
        <v>3.0702903185988653E-4</v>
      </c>
      <c r="P2056" s="12">
        <f t="shared" si="278"/>
        <v>0</v>
      </c>
      <c r="Q2056" s="14">
        <f t="shared" si="279"/>
        <v>0</v>
      </c>
    </row>
    <row r="2057" spans="1:17" x14ac:dyDescent="0.25">
      <c r="A2057" s="7" t="s">
        <v>280</v>
      </c>
      <c r="B2057" s="1">
        <v>44079</v>
      </c>
      <c r="C2057" t="s">
        <v>159</v>
      </c>
      <c r="D2057" s="12">
        <v>3471.71</v>
      </c>
      <c r="E2057" s="12">
        <v>192.2</v>
      </c>
      <c r="F2057" s="12">
        <v>44.94</v>
      </c>
      <c r="I2057" s="12">
        <v>394674.40948074788</v>
      </c>
      <c r="J2057" s="12">
        <v>3490.3999999999996</v>
      </c>
      <c r="K2057" s="14">
        <v>1.3777095550358522E-2</v>
      </c>
      <c r="L2057" s="12">
        <f t="shared" si="276"/>
        <v>3471.71</v>
      </c>
      <c r="M2057" s="14">
        <f t="shared" si="277"/>
        <v>8.7963899269971526E-3</v>
      </c>
      <c r="N2057" s="12">
        <v>267.01560000000001</v>
      </c>
      <c r="O2057" s="14">
        <v>1.0539478096024272E-3</v>
      </c>
      <c r="P2057" s="12">
        <f t="shared" si="278"/>
        <v>237.14</v>
      </c>
      <c r="Q2057" s="14">
        <f t="shared" si="279"/>
        <v>6.0084969864651844E-4</v>
      </c>
    </row>
    <row r="2058" spans="1:17" x14ac:dyDescent="0.25">
      <c r="A2058" s="7" t="s">
        <v>280</v>
      </c>
      <c r="B2058" s="1">
        <v>44079</v>
      </c>
      <c r="C2058" t="s">
        <v>160</v>
      </c>
      <c r="D2058" s="12">
        <v>854.6</v>
      </c>
      <c r="E2058" s="12">
        <v>50.89</v>
      </c>
      <c r="F2058" s="12">
        <v>11.9</v>
      </c>
      <c r="I2058" s="12">
        <v>394674.40948074788</v>
      </c>
      <c r="J2058" s="12">
        <v>850.80000000000018</v>
      </c>
      <c r="K2058" s="14">
        <v>3.3582262474917014E-3</v>
      </c>
      <c r="L2058" s="12">
        <f t="shared" si="276"/>
        <v>854.6</v>
      </c>
      <c r="M2058" s="14">
        <f t="shared" si="277"/>
        <v>2.1653291408590481E-3</v>
      </c>
      <c r="N2058" s="12">
        <v>65.086200000000005</v>
      </c>
      <c r="O2058" s="14">
        <v>2.5690430793311512E-4</v>
      </c>
      <c r="P2058" s="12">
        <f t="shared" si="278"/>
        <v>62.79</v>
      </c>
      <c r="Q2058" s="14">
        <f t="shared" si="279"/>
        <v>1.5909316259599769E-4</v>
      </c>
    </row>
    <row r="2059" spans="1:17" x14ac:dyDescent="0.25">
      <c r="A2059" s="7" t="s">
        <v>280</v>
      </c>
      <c r="B2059" s="1">
        <v>44079</v>
      </c>
      <c r="C2059" t="s">
        <v>161</v>
      </c>
      <c r="D2059" s="12">
        <v>791.15</v>
      </c>
      <c r="E2059" s="12">
        <v>49.05</v>
      </c>
      <c r="F2059" s="12">
        <v>11.47</v>
      </c>
      <c r="I2059" s="12">
        <v>394674.40948074788</v>
      </c>
      <c r="J2059" s="12">
        <v>731.60000000000014</v>
      </c>
      <c r="K2059" s="14">
        <v>2.8877272245709084E-3</v>
      </c>
      <c r="L2059" s="12">
        <f t="shared" si="276"/>
        <v>791.15</v>
      </c>
      <c r="M2059" s="14">
        <f t="shared" si="277"/>
        <v>2.0045637137732692E-3</v>
      </c>
      <c r="N2059" s="12">
        <v>55.967400000000012</v>
      </c>
      <c r="O2059" s="14">
        <v>2.209111326796745E-4</v>
      </c>
      <c r="P2059" s="12">
        <f t="shared" si="278"/>
        <v>60.519999999999996</v>
      </c>
      <c r="Q2059" s="14">
        <f t="shared" si="279"/>
        <v>1.533415862447807E-4</v>
      </c>
    </row>
    <row r="2060" spans="1:17" x14ac:dyDescent="0.25">
      <c r="A2060" s="7" t="s">
        <v>280</v>
      </c>
      <c r="B2060" s="1">
        <v>44079</v>
      </c>
      <c r="C2060" t="s">
        <v>162</v>
      </c>
      <c r="I2060" s="12">
        <v>394674.40948074788</v>
      </c>
      <c r="J2060" s="12">
        <v>688.40000000000009</v>
      </c>
      <c r="K2060" s="14">
        <v>2.7172108001566608E-3</v>
      </c>
      <c r="L2060" s="12">
        <f t="shared" si="276"/>
        <v>0</v>
      </c>
      <c r="M2060" s="14">
        <f t="shared" si="277"/>
        <v>0</v>
      </c>
      <c r="N2060" s="12">
        <v>52.662600000000005</v>
      </c>
      <c r="O2060" s="14">
        <v>2.0786662621198455E-4</v>
      </c>
      <c r="P2060" s="12">
        <f t="shared" si="278"/>
        <v>0</v>
      </c>
      <c r="Q2060" s="14">
        <f t="shared" si="279"/>
        <v>0</v>
      </c>
    </row>
    <row r="2061" spans="1:17" x14ac:dyDescent="0.25">
      <c r="A2061" s="7" t="s">
        <v>280</v>
      </c>
      <c r="B2061" s="1">
        <v>44079</v>
      </c>
      <c r="C2061" t="s">
        <v>163</v>
      </c>
      <c r="D2061" s="12">
        <v>3327.58</v>
      </c>
      <c r="E2061" s="12">
        <v>201.88</v>
      </c>
      <c r="F2061" s="12">
        <v>47.209999999999994</v>
      </c>
      <c r="I2061" s="12">
        <v>394674.40948074788</v>
      </c>
      <c r="J2061" s="12">
        <v>3345.2</v>
      </c>
      <c r="K2061" s="14">
        <v>1.3203970901632859E-2</v>
      </c>
      <c r="L2061" s="12">
        <f t="shared" si="276"/>
        <v>3327.58</v>
      </c>
      <c r="M2061" s="14">
        <f t="shared" si="277"/>
        <v>8.4312028347060045E-3</v>
      </c>
      <c r="N2061" s="12">
        <v>255.90779999999998</v>
      </c>
      <c r="O2061" s="14">
        <v>1.0101037739749137E-3</v>
      </c>
      <c r="P2061" s="12">
        <f t="shared" si="278"/>
        <v>249.08999999999997</v>
      </c>
      <c r="Q2061" s="14">
        <f t="shared" si="279"/>
        <v>6.3112782084785897E-4</v>
      </c>
    </row>
    <row r="2062" spans="1:17" x14ac:dyDescent="0.25">
      <c r="A2062" s="7" t="s">
        <v>280</v>
      </c>
      <c r="B2062" s="1">
        <v>44079</v>
      </c>
      <c r="C2062" t="s">
        <v>164</v>
      </c>
      <c r="D2062" s="12">
        <v>2236.4299999999998</v>
      </c>
      <c r="E2062" s="12">
        <v>137.19999999999999</v>
      </c>
      <c r="F2062" s="12">
        <v>32.090000000000003</v>
      </c>
      <c r="I2062" s="12">
        <v>394674.40948074788</v>
      </c>
      <c r="J2062" s="12">
        <v>1543.6000000000001</v>
      </c>
      <c r="K2062" s="14">
        <v>6.0928044612461093E-3</v>
      </c>
      <c r="L2062" s="12">
        <f t="shared" si="276"/>
        <v>2236.4299999999998</v>
      </c>
      <c r="M2062" s="14">
        <f t="shared" si="277"/>
        <v>5.6665188983049388E-3</v>
      </c>
      <c r="N2062" s="12">
        <v>118.08540000000002</v>
      </c>
      <c r="O2062" s="14">
        <v>4.6609954128532742E-4</v>
      </c>
      <c r="P2062" s="12">
        <f t="shared" si="278"/>
        <v>169.29</v>
      </c>
      <c r="Q2062" s="14">
        <f t="shared" si="279"/>
        <v>4.2893584162886526E-4</v>
      </c>
    </row>
    <row r="2063" spans="1:17" x14ac:dyDescent="0.25">
      <c r="A2063" s="7" t="s">
        <v>280</v>
      </c>
      <c r="B2063" s="1">
        <v>44079</v>
      </c>
      <c r="C2063" t="s">
        <v>165</v>
      </c>
      <c r="D2063" s="12">
        <v>666.61</v>
      </c>
      <c r="E2063" s="12">
        <v>40.98</v>
      </c>
      <c r="F2063" s="12">
        <v>9.58</v>
      </c>
      <c r="I2063" s="12">
        <v>394674.40948074788</v>
      </c>
      <c r="J2063" s="12">
        <v>517.20000000000005</v>
      </c>
      <c r="K2063" s="14">
        <v>2.0414605256261257E-3</v>
      </c>
      <c r="L2063" s="12">
        <f t="shared" si="276"/>
        <v>666.61</v>
      </c>
      <c r="M2063" s="14">
        <f t="shared" si="277"/>
        <v>1.6890124720197171E-3</v>
      </c>
      <c r="N2063" s="12">
        <v>39.565800000000003</v>
      </c>
      <c r="O2063" s="14">
        <v>1.5617173021039861E-4</v>
      </c>
      <c r="P2063" s="12">
        <f t="shared" si="278"/>
        <v>50.559999999999995</v>
      </c>
      <c r="Q2063" s="14">
        <f t="shared" si="279"/>
        <v>1.2810559485353787E-4</v>
      </c>
    </row>
    <row r="2064" spans="1:17" x14ac:dyDescent="0.25">
      <c r="A2064" s="7" t="s">
        <v>280</v>
      </c>
      <c r="B2064" s="1">
        <v>44079</v>
      </c>
      <c r="C2064" t="s">
        <v>4</v>
      </c>
      <c r="D2064" s="12">
        <v>3722.8500000000004</v>
      </c>
      <c r="E2064" s="12">
        <v>221.24</v>
      </c>
      <c r="F2064" s="12">
        <v>51.74</v>
      </c>
      <c r="G2064" s="12">
        <v>2.52</v>
      </c>
      <c r="H2064" s="12">
        <v>7.98</v>
      </c>
      <c r="I2064" s="12">
        <v>394674.40948074788</v>
      </c>
      <c r="J2064" s="12">
        <v>4785.2</v>
      </c>
      <c r="K2064" s="14">
        <v>1.8887851715441099E-2</v>
      </c>
      <c r="L2064" s="12">
        <f t="shared" si="276"/>
        <v>3722.8500000000004</v>
      </c>
      <c r="M2064" s="14">
        <f t="shared" si="277"/>
        <v>9.4327119026996354E-3</v>
      </c>
      <c r="N2064" s="12">
        <v>366.06779999999998</v>
      </c>
      <c r="O2064" s="14">
        <v>1.444920656231244E-3</v>
      </c>
      <c r="P2064" s="12">
        <f t="shared" si="278"/>
        <v>283.48</v>
      </c>
      <c r="Q2064" s="14">
        <f t="shared" si="279"/>
        <v>7.182629357017587E-4</v>
      </c>
    </row>
    <row r="2065" spans="1:17" x14ac:dyDescent="0.25">
      <c r="A2065" s="7" t="s">
        <v>280</v>
      </c>
      <c r="B2065" s="1">
        <v>44079</v>
      </c>
      <c r="C2065" t="s">
        <v>166</v>
      </c>
      <c r="D2065" s="12">
        <v>2868.43</v>
      </c>
      <c r="E2065" s="12">
        <v>168.62</v>
      </c>
      <c r="F2065" s="12">
        <v>39.43</v>
      </c>
      <c r="I2065" s="12">
        <v>394674.40948074788</v>
      </c>
      <c r="J2065" s="12">
        <v>3321.9999999999995</v>
      </c>
      <c r="K2065" s="14">
        <v>1.3112397266299281E-2</v>
      </c>
      <c r="L2065" s="12">
        <f t="shared" si="276"/>
        <v>2868.43</v>
      </c>
      <c r="M2065" s="14">
        <f t="shared" si="277"/>
        <v>7.2678388339741627E-3</v>
      </c>
      <c r="N2065" s="12">
        <v>254.13299999999995</v>
      </c>
      <c r="O2065" s="14">
        <v>1.003098390871895E-3</v>
      </c>
      <c r="P2065" s="12">
        <f t="shared" si="278"/>
        <v>208.05</v>
      </c>
      <c r="Q2065" s="14">
        <f t="shared" si="279"/>
        <v>5.2714337439237658E-4</v>
      </c>
    </row>
    <row r="2066" spans="1:17" x14ac:dyDescent="0.25">
      <c r="A2066" s="7" t="s">
        <v>280</v>
      </c>
      <c r="B2066" s="1">
        <v>44079</v>
      </c>
      <c r="C2066" t="s">
        <v>6</v>
      </c>
      <c r="D2066" s="12">
        <v>23456.690000000006</v>
      </c>
      <c r="E2066" s="12">
        <v>1389.34</v>
      </c>
      <c r="F2066" s="12">
        <v>324.94</v>
      </c>
      <c r="G2066" s="12">
        <v>15.12</v>
      </c>
      <c r="H2066" s="12">
        <v>47.949999999999996</v>
      </c>
      <c r="I2066" s="12">
        <v>394674.40948074788</v>
      </c>
      <c r="J2066" s="12">
        <v>23806.799999999996</v>
      </c>
      <c r="K2066" s="14">
        <v>9.3968759554284687E-2</v>
      </c>
      <c r="L2066" s="12">
        <f t="shared" si="276"/>
        <v>23456.690000000006</v>
      </c>
      <c r="M2066" s="14">
        <f t="shared" si="277"/>
        <v>5.9433014749704E-2</v>
      </c>
      <c r="N2066" s="12">
        <v>1821.2201999999995</v>
      </c>
      <c r="O2066" s="14">
        <v>7.1886101059027777E-3</v>
      </c>
      <c r="P2066" s="12">
        <f t="shared" si="278"/>
        <v>1777.35</v>
      </c>
      <c r="Q2066" s="14">
        <f t="shared" si="279"/>
        <v>4.503332258958377E-3</v>
      </c>
    </row>
    <row r="2067" spans="1:17" x14ac:dyDescent="0.25">
      <c r="A2067" s="7" t="s">
        <v>280</v>
      </c>
      <c r="B2067" s="1">
        <v>44079</v>
      </c>
      <c r="C2067" t="s">
        <v>7</v>
      </c>
      <c r="D2067" s="12">
        <v>5882.45</v>
      </c>
      <c r="E2067" s="12">
        <v>352.90999999999997</v>
      </c>
      <c r="F2067" s="12">
        <v>82.539999999999992</v>
      </c>
      <c r="G2067" s="12">
        <v>10.870000000000001</v>
      </c>
      <c r="H2067" s="12">
        <v>34.82</v>
      </c>
      <c r="I2067" s="12">
        <v>394674.40948074788</v>
      </c>
      <c r="J2067" s="12">
        <v>4409.5999999999995</v>
      </c>
      <c r="K2067" s="14">
        <v>1.7405306136506114E-2</v>
      </c>
      <c r="L2067" s="12">
        <f t="shared" si="276"/>
        <v>5882.45</v>
      </c>
      <c r="M2067" s="14">
        <f t="shared" si="277"/>
        <v>1.4904564011989595E-2</v>
      </c>
      <c r="N2067" s="12">
        <v>337.33440000000007</v>
      </c>
      <c r="O2067" s="14">
        <v>1.3315059194427181E-3</v>
      </c>
      <c r="P2067" s="12">
        <f t="shared" si="278"/>
        <v>481.13999999999993</v>
      </c>
      <c r="Q2067" s="14">
        <f t="shared" si="279"/>
        <v>1.219080813050459E-3</v>
      </c>
    </row>
    <row r="2068" spans="1:17" x14ac:dyDescent="0.25">
      <c r="A2068" s="7" t="s">
        <v>280</v>
      </c>
      <c r="B2068" s="1">
        <v>44079</v>
      </c>
      <c r="C2068" t="s">
        <v>167</v>
      </c>
      <c r="D2068" s="12">
        <v>4034.55</v>
      </c>
      <c r="E2068" s="12">
        <v>227.07999999999998</v>
      </c>
      <c r="F2068" s="12">
        <v>53.1</v>
      </c>
      <c r="I2068" s="12">
        <v>394674.40948074788</v>
      </c>
      <c r="J2068" s="12">
        <v>4683.5999999999995</v>
      </c>
      <c r="K2068" s="14">
        <v>1.8486822346911291E-2</v>
      </c>
      <c r="L2068" s="12">
        <f t="shared" si="276"/>
        <v>4034.55</v>
      </c>
      <c r="M2068" s="14">
        <f t="shared" si="277"/>
        <v>1.0222476814009914E-2</v>
      </c>
      <c r="N2068" s="12">
        <v>358.29540000000003</v>
      </c>
      <c r="O2068" s="14">
        <v>1.4142419095387142E-3</v>
      </c>
      <c r="P2068" s="12">
        <f t="shared" si="278"/>
        <v>280.18</v>
      </c>
      <c r="Q2068" s="14">
        <f t="shared" si="279"/>
        <v>7.0990161325285299E-4</v>
      </c>
    </row>
    <row r="2069" spans="1:17" x14ac:dyDescent="0.25">
      <c r="A2069" s="7" t="s">
        <v>280</v>
      </c>
      <c r="B2069" s="1">
        <v>44079</v>
      </c>
      <c r="C2069" t="s">
        <v>168</v>
      </c>
      <c r="D2069" s="12">
        <v>3724.21</v>
      </c>
      <c r="E2069" s="12">
        <v>219.94</v>
      </c>
      <c r="F2069" s="12">
        <v>51.440000000000005</v>
      </c>
      <c r="G2069" s="12">
        <v>3.71</v>
      </c>
      <c r="H2069" s="12">
        <v>12.25</v>
      </c>
      <c r="I2069" s="12">
        <v>394674.40948074788</v>
      </c>
      <c r="J2069" s="12">
        <v>3274.3999999999996</v>
      </c>
      <c r="K2069" s="14">
        <v>1.2924513428287288E-2</v>
      </c>
      <c r="L2069" s="12">
        <f t="shared" si="276"/>
        <v>3724.21</v>
      </c>
      <c r="M2069" s="14">
        <f t="shared" si="277"/>
        <v>9.4361577810422141E-3</v>
      </c>
      <c r="N2069" s="12">
        <v>250.49159999999998</v>
      </c>
      <c r="O2069" s="14">
        <v>9.8872527726397738E-4</v>
      </c>
      <c r="P2069" s="12">
        <f t="shared" si="278"/>
        <v>287.33999999999997</v>
      </c>
      <c r="Q2069" s="14">
        <f t="shared" si="279"/>
        <v>7.2804314923290299E-4</v>
      </c>
    </row>
    <row r="2070" spans="1:17" x14ac:dyDescent="0.25">
      <c r="A2070" s="7" t="s">
        <v>280</v>
      </c>
      <c r="B2070" s="1">
        <v>44079</v>
      </c>
      <c r="C2070" t="s">
        <v>169</v>
      </c>
      <c r="D2070" s="12">
        <v>1751.12</v>
      </c>
      <c r="E2070" s="12">
        <v>105.66</v>
      </c>
      <c r="F2070" s="12">
        <v>24.71</v>
      </c>
      <c r="G2070" s="12">
        <v>3.17</v>
      </c>
      <c r="H2070" s="12">
        <v>10.8</v>
      </c>
      <c r="I2070" s="12">
        <v>394674.40948074788</v>
      </c>
      <c r="J2070" s="12">
        <v>850.80000000000018</v>
      </c>
      <c r="K2070" s="14">
        <v>3.3582262474917014E-3</v>
      </c>
      <c r="L2070" s="12">
        <f t="shared" si="276"/>
        <v>1751.12</v>
      </c>
      <c r="M2070" s="14">
        <f t="shared" si="277"/>
        <v>4.4368724141599534E-3</v>
      </c>
      <c r="N2070" s="12">
        <v>65.086200000000005</v>
      </c>
      <c r="O2070" s="14">
        <v>2.5690430793311512E-4</v>
      </c>
      <c r="P2070" s="12">
        <f t="shared" si="278"/>
        <v>144.34</v>
      </c>
      <c r="Q2070" s="14">
        <f t="shared" si="279"/>
        <v>3.6571917644698693E-4</v>
      </c>
    </row>
    <row r="2071" spans="1:17" x14ac:dyDescent="0.25">
      <c r="A2071" s="7" t="s">
        <v>280</v>
      </c>
      <c r="B2071" s="1">
        <v>44079</v>
      </c>
      <c r="C2071" t="s">
        <v>170</v>
      </c>
      <c r="D2071" s="12">
        <v>590</v>
      </c>
      <c r="E2071" s="12">
        <v>35.36</v>
      </c>
      <c r="F2071" s="12">
        <v>8.27</v>
      </c>
      <c r="G2071" s="12">
        <v>3.42</v>
      </c>
      <c r="H2071" s="12">
        <v>11.21</v>
      </c>
      <c r="I2071" s="12">
        <v>394674.40948074788</v>
      </c>
      <c r="J2071" s="12">
        <v>764.40000000000009</v>
      </c>
      <c r="K2071" s="14">
        <v>3.0171933986632067E-3</v>
      </c>
      <c r="L2071" s="12">
        <f t="shared" si="276"/>
        <v>590</v>
      </c>
      <c r="M2071" s="14">
        <f t="shared" si="277"/>
        <v>1.4949031045013322E-3</v>
      </c>
      <c r="N2071" s="12">
        <v>58.476600000000012</v>
      </c>
      <c r="O2071" s="14">
        <v>2.3081529499773535E-4</v>
      </c>
      <c r="P2071" s="12">
        <f t="shared" si="278"/>
        <v>58.26</v>
      </c>
      <c r="Q2071" s="14">
        <f t="shared" si="279"/>
        <v>1.4761534723431799E-4</v>
      </c>
    </row>
    <row r="2072" spans="1:17" x14ac:dyDescent="0.25">
      <c r="A2072" s="7" t="s">
        <v>280</v>
      </c>
      <c r="B2072" s="1">
        <v>44079</v>
      </c>
      <c r="C2072" t="s">
        <v>11</v>
      </c>
      <c r="D2072" s="12">
        <v>946.66</v>
      </c>
      <c r="E2072" s="12">
        <v>56.28</v>
      </c>
      <c r="F2072" s="12">
        <v>13.16</v>
      </c>
      <c r="G2072" s="12">
        <v>0.39</v>
      </c>
      <c r="H2072" s="12">
        <v>1.25</v>
      </c>
      <c r="I2072" s="12">
        <v>394674.40948074788</v>
      </c>
      <c r="J2072" s="12">
        <v>1341.6000000000001</v>
      </c>
      <c r="K2072" s="14">
        <v>5.2954822915313423E-3</v>
      </c>
      <c r="L2072" s="12">
        <f t="shared" si="276"/>
        <v>946.66</v>
      </c>
      <c r="M2072" s="14">
        <f t="shared" si="277"/>
        <v>2.3985846998427645E-3</v>
      </c>
      <c r="N2072" s="12">
        <v>102.6324</v>
      </c>
      <c r="O2072" s="14">
        <v>4.0510439530214767E-4</v>
      </c>
      <c r="P2072" s="12">
        <f t="shared" si="278"/>
        <v>71.08</v>
      </c>
      <c r="Q2072" s="14">
        <f t="shared" si="279"/>
        <v>1.8009781808127912E-4</v>
      </c>
    </row>
    <row r="2073" spans="1:17" x14ac:dyDescent="0.25">
      <c r="A2073" s="7" t="s">
        <v>282</v>
      </c>
      <c r="B2073" s="1">
        <v>44086</v>
      </c>
      <c r="C2073" t="s">
        <v>2</v>
      </c>
      <c r="D2073" s="12">
        <v>10624.749999999998</v>
      </c>
      <c r="E2073" s="12">
        <v>352.42</v>
      </c>
      <c r="F2073" s="12">
        <v>150.98000000000002</v>
      </c>
      <c r="I2073" s="12">
        <v>272410.35161020153</v>
      </c>
      <c r="J2073" s="12">
        <v>12124</v>
      </c>
      <c r="K2073" s="14">
        <v>4.7855118740702141E-2</v>
      </c>
      <c r="L2073" s="12">
        <f t="shared" ref="L2073:L2094" si="280">+D2073</f>
        <v>10624.749999999998</v>
      </c>
      <c r="M2073" s="14">
        <f t="shared" ref="M2073:M2094" si="281">+L2073/$I2073</f>
        <v>3.9002739569908879E-2</v>
      </c>
      <c r="N2073" s="12">
        <v>927.4860000000001</v>
      </c>
      <c r="O2073" s="14">
        <v>3.6609165836637143E-3</v>
      </c>
      <c r="P2073" s="12">
        <f t="shared" ref="P2073:P2094" si="282">+SUM(E2073:H2073)</f>
        <v>503.40000000000003</v>
      </c>
      <c r="Q2073" s="14">
        <f t="shared" ref="Q2073:Q2094" si="283">+P2073/$I2073</f>
        <v>1.8479473963615271E-3</v>
      </c>
    </row>
    <row r="2074" spans="1:17" x14ac:dyDescent="0.25">
      <c r="A2074" s="7" t="s">
        <v>282</v>
      </c>
      <c r="B2074" s="1">
        <v>44086</v>
      </c>
      <c r="C2074" t="s">
        <v>154</v>
      </c>
      <c r="D2074" s="12">
        <v>1598</v>
      </c>
      <c r="E2074" s="12">
        <v>97.45</v>
      </c>
      <c r="F2074" s="12">
        <v>22.79</v>
      </c>
      <c r="I2074" s="12">
        <v>272410.35161020153</v>
      </c>
      <c r="J2074" s="12">
        <v>1604.8</v>
      </c>
      <c r="K2074" s="14">
        <v>6.3343693958329587E-3</v>
      </c>
      <c r="L2074" s="12">
        <f t="shared" si="280"/>
        <v>1598</v>
      </c>
      <c r="M2074" s="14">
        <f t="shared" si="281"/>
        <v>5.8661500583744933E-3</v>
      </c>
      <c r="N2074" s="12">
        <v>122.76719999999999</v>
      </c>
      <c r="O2074" s="14">
        <v>4.8457925878122129E-4</v>
      </c>
      <c r="P2074" s="12">
        <f t="shared" si="282"/>
        <v>120.24000000000001</v>
      </c>
      <c r="Q2074" s="14">
        <f t="shared" si="283"/>
        <v>4.4139291803438623E-4</v>
      </c>
    </row>
    <row r="2075" spans="1:17" x14ac:dyDescent="0.25">
      <c r="A2075" s="7" t="s">
        <v>282</v>
      </c>
      <c r="B2075" s="1">
        <v>44086</v>
      </c>
      <c r="C2075" t="s">
        <v>155</v>
      </c>
      <c r="D2075" s="12">
        <v>2018</v>
      </c>
      <c r="E2075" s="12">
        <v>120.47</v>
      </c>
      <c r="F2075" s="12">
        <v>28.17</v>
      </c>
      <c r="I2075" s="12">
        <v>272410.35161020153</v>
      </c>
      <c r="J2075" s="12">
        <v>3042</v>
      </c>
      <c r="K2075" s="14">
        <v>1.2007198219169903E-2</v>
      </c>
      <c r="L2075" s="12">
        <f t="shared" si="280"/>
        <v>2018</v>
      </c>
      <c r="M2075" s="14">
        <f t="shared" si="281"/>
        <v>7.4079416882351238E-3</v>
      </c>
      <c r="N2075" s="12">
        <v>232.71299999999999</v>
      </c>
      <c r="O2075" s="14">
        <v>9.1855066376649757E-4</v>
      </c>
      <c r="P2075" s="12">
        <f t="shared" si="282"/>
        <v>148.63999999999999</v>
      </c>
      <c r="Q2075" s="14">
        <f t="shared" si="283"/>
        <v>5.4564739967258118E-4</v>
      </c>
    </row>
    <row r="2076" spans="1:17" x14ac:dyDescent="0.25">
      <c r="A2076" s="7" t="s">
        <v>282</v>
      </c>
      <c r="B2076" s="1">
        <v>44086</v>
      </c>
      <c r="C2076" t="s">
        <v>156</v>
      </c>
      <c r="D2076" s="12">
        <v>1961.43</v>
      </c>
      <c r="E2076" s="12">
        <v>111.49000000000001</v>
      </c>
      <c r="F2076" s="12">
        <v>26.08</v>
      </c>
      <c r="I2076" s="12">
        <v>272410.35161020153</v>
      </c>
      <c r="J2076" s="12">
        <v>2597.1999999999998</v>
      </c>
      <c r="K2076" s="14">
        <v>1.0251510590015802E-2</v>
      </c>
      <c r="L2076" s="12">
        <f t="shared" si="280"/>
        <v>1961.43</v>
      </c>
      <c r="M2076" s="14">
        <f t="shared" si="281"/>
        <v>7.2002770394227053E-3</v>
      </c>
      <c r="N2076" s="12">
        <v>198.6858</v>
      </c>
      <c r="O2076" s="14">
        <v>7.8424056013620897E-4</v>
      </c>
      <c r="P2076" s="12">
        <f t="shared" si="282"/>
        <v>137.57</v>
      </c>
      <c r="Q2076" s="14">
        <f t="shared" si="283"/>
        <v>5.0501017742839735E-4</v>
      </c>
    </row>
    <row r="2077" spans="1:17" x14ac:dyDescent="0.25">
      <c r="A2077" s="7" t="s">
        <v>282</v>
      </c>
      <c r="B2077" s="1">
        <v>44086</v>
      </c>
      <c r="C2077" t="s">
        <v>157</v>
      </c>
      <c r="D2077" s="12">
        <v>4703.2000000000007</v>
      </c>
      <c r="E2077" s="12">
        <v>276.8</v>
      </c>
      <c r="F2077" s="12">
        <v>64.739999999999995</v>
      </c>
      <c r="I2077" s="12">
        <v>272410.35161020153</v>
      </c>
      <c r="J2077" s="12">
        <v>6787.2</v>
      </c>
      <c r="K2077" s="14">
        <v>2.6790024902416162E-2</v>
      </c>
      <c r="L2077" s="12">
        <f t="shared" si="280"/>
        <v>4703.2000000000007</v>
      </c>
      <c r="M2077" s="14">
        <f t="shared" si="281"/>
        <v>1.7265129508477424E-2</v>
      </c>
      <c r="N2077" s="12">
        <v>519.22079999999994</v>
      </c>
      <c r="O2077" s="14">
        <v>2.0494369050348361E-3</v>
      </c>
      <c r="P2077" s="12">
        <f t="shared" si="282"/>
        <v>341.54</v>
      </c>
      <c r="Q2077" s="14">
        <f t="shared" si="283"/>
        <v>1.2537702696728565E-3</v>
      </c>
    </row>
    <row r="2078" spans="1:17" x14ac:dyDescent="0.25">
      <c r="A2078" s="7" t="s">
        <v>282</v>
      </c>
      <c r="B2078" s="1">
        <v>44086</v>
      </c>
      <c r="C2078" t="s">
        <v>158</v>
      </c>
      <c r="I2078" s="12">
        <v>272410.35161020153</v>
      </c>
      <c r="J2078" s="12">
        <v>1016.8000000000001</v>
      </c>
      <c r="K2078" s="14">
        <v>4.0134513968612621E-3</v>
      </c>
      <c r="L2078" s="12">
        <f t="shared" si="280"/>
        <v>0</v>
      </c>
      <c r="M2078" s="14">
        <f t="shared" si="281"/>
        <v>0</v>
      </c>
      <c r="N2078" s="12">
        <v>77.785200000000003</v>
      </c>
      <c r="O2078" s="14">
        <v>3.0702903185988653E-4</v>
      </c>
      <c r="P2078" s="12">
        <f t="shared" si="282"/>
        <v>0</v>
      </c>
      <c r="Q2078" s="14">
        <f t="shared" si="283"/>
        <v>0</v>
      </c>
    </row>
    <row r="2079" spans="1:17" x14ac:dyDescent="0.25">
      <c r="A2079" s="7" t="s">
        <v>282</v>
      </c>
      <c r="B2079" s="1">
        <v>44086</v>
      </c>
      <c r="C2079" t="s">
        <v>159</v>
      </c>
      <c r="D2079" s="12">
        <v>3546</v>
      </c>
      <c r="E2079" s="12">
        <v>196.81</v>
      </c>
      <c r="F2079" s="12">
        <v>46.03</v>
      </c>
      <c r="I2079" s="12">
        <v>272410.35161020153</v>
      </c>
      <c r="J2079" s="12">
        <v>3490.3999999999996</v>
      </c>
      <c r="K2079" s="14">
        <v>1.3777095550358522E-2</v>
      </c>
      <c r="L2079" s="12">
        <f t="shared" si="280"/>
        <v>3546</v>
      </c>
      <c r="M2079" s="14">
        <f t="shared" si="281"/>
        <v>1.301712647496618E-2</v>
      </c>
      <c r="N2079" s="12">
        <v>267.01560000000001</v>
      </c>
      <c r="O2079" s="14">
        <v>1.0539478096024272E-3</v>
      </c>
      <c r="P2079" s="12">
        <f t="shared" si="282"/>
        <v>242.84</v>
      </c>
      <c r="Q2079" s="14">
        <f t="shared" si="283"/>
        <v>8.914492366556083E-4</v>
      </c>
    </row>
    <row r="2080" spans="1:17" x14ac:dyDescent="0.25">
      <c r="A2080" s="7" t="s">
        <v>282</v>
      </c>
      <c r="B2080" s="1">
        <v>44086</v>
      </c>
      <c r="C2080" t="s">
        <v>160</v>
      </c>
      <c r="D2080" s="12">
        <v>876</v>
      </c>
      <c r="E2080" s="12">
        <v>52.22</v>
      </c>
      <c r="F2080" s="12">
        <v>12.21</v>
      </c>
      <c r="I2080" s="12">
        <v>272410.35161020153</v>
      </c>
      <c r="J2080" s="12">
        <v>850.80000000000018</v>
      </c>
      <c r="K2080" s="14">
        <v>3.3582262474917014E-3</v>
      </c>
      <c r="L2080" s="12">
        <f t="shared" si="280"/>
        <v>876</v>
      </c>
      <c r="M2080" s="14">
        <f t="shared" si="281"/>
        <v>3.2157368279950292E-3</v>
      </c>
      <c r="N2080" s="12">
        <v>65.086200000000005</v>
      </c>
      <c r="O2080" s="14">
        <v>2.5690430793311512E-4</v>
      </c>
      <c r="P2080" s="12">
        <f t="shared" si="282"/>
        <v>64.430000000000007</v>
      </c>
      <c r="Q2080" s="14">
        <f t="shared" si="283"/>
        <v>2.3651817788552482E-4</v>
      </c>
    </row>
    <row r="2081" spans="1:17" x14ac:dyDescent="0.25">
      <c r="A2081" s="7" t="s">
        <v>282</v>
      </c>
      <c r="B2081" s="1">
        <v>44086</v>
      </c>
      <c r="C2081" t="s">
        <v>161</v>
      </c>
      <c r="D2081" s="12">
        <v>791.15</v>
      </c>
      <c r="E2081" s="12">
        <v>49.05</v>
      </c>
      <c r="F2081" s="12">
        <v>11.47</v>
      </c>
      <c r="I2081" s="12">
        <v>272410.35161020153</v>
      </c>
      <c r="J2081" s="12">
        <v>731.60000000000014</v>
      </c>
      <c r="K2081" s="14">
        <v>2.8877272245709084E-3</v>
      </c>
      <c r="L2081" s="12">
        <f t="shared" si="280"/>
        <v>791.15</v>
      </c>
      <c r="M2081" s="14">
        <f t="shared" si="281"/>
        <v>2.9042582094386611E-3</v>
      </c>
      <c r="N2081" s="12">
        <v>55.967400000000012</v>
      </c>
      <c r="O2081" s="14">
        <v>2.209111326796745E-4</v>
      </c>
      <c r="P2081" s="12">
        <f t="shared" si="282"/>
        <v>60.519999999999996</v>
      </c>
      <c r="Q2081" s="14">
        <f t="shared" si="283"/>
        <v>2.2216483199801273E-4</v>
      </c>
    </row>
    <row r="2082" spans="1:17" x14ac:dyDescent="0.25">
      <c r="A2082" s="7" t="s">
        <v>282</v>
      </c>
      <c r="B2082" s="1">
        <v>44086</v>
      </c>
      <c r="C2082" t="s">
        <v>162</v>
      </c>
      <c r="I2082" s="12">
        <v>272410.35161020153</v>
      </c>
      <c r="J2082" s="12">
        <v>688.40000000000009</v>
      </c>
      <c r="K2082" s="14">
        <v>2.7172108001566608E-3</v>
      </c>
      <c r="L2082" s="12">
        <f t="shared" si="280"/>
        <v>0</v>
      </c>
      <c r="M2082" s="14">
        <f t="shared" si="281"/>
        <v>0</v>
      </c>
      <c r="N2082" s="12">
        <v>52.662600000000005</v>
      </c>
      <c r="O2082" s="14">
        <v>2.0786662621198455E-4</v>
      </c>
      <c r="P2082" s="12">
        <f t="shared" si="282"/>
        <v>0</v>
      </c>
      <c r="Q2082" s="14">
        <f t="shared" si="283"/>
        <v>0</v>
      </c>
    </row>
    <row r="2083" spans="1:17" x14ac:dyDescent="0.25">
      <c r="A2083" s="7" t="s">
        <v>282</v>
      </c>
      <c r="B2083" s="1">
        <v>44086</v>
      </c>
      <c r="C2083" t="s">
        <v>163</v>
      </c>
      <c r="D2083" s="12">
        <v>3327.58</v>
      </c>
      <c r="E2083" s="12">
        <v>201.88</v>
      </c>
      <c r="F2083" s="12">
        <v>47.209999999999994</v>
      </c>
      <c r="I2083" s="12">
        <v>272410.35161020153</v>
      </c>
      <c r="J2083" s="12">
        <v>3345.2</v>
      </c>
      <c r="K2083" s="14">
        <v>1.3203970901632859E-2</v>
      </c>
      <c r="L2083" s="12">
        <f t="shared" si="280"/>
        <v>3327.58</v>
      </c>
      <c r="M2083" s="14">
        <f t="shared" si="281"/>
        <v>1.2215321408789609E-2</v>
      </c>
      <c r="N2083" s="12">
        <v>255.90779999999998</v>
      </c>
      <c r="O2083" s="14">
        <v>1.0101037739749137E-3</v>
      </c>
      <c r="P2083" s="12">
        <f t="shared" si="282"/>
        <v>249.08999999999997</v>
      </c>
      <c r="Q2083" s="14">
        <f t="shared" si="283"/>
        <v>9.1439256448091523E-4</v>
      </c>
    </row>
    <row r="2084" spans="1:17" x14ac:dyDescent="0.25">
      <c r="A2084" s="7" t="s">
        <v>282</v>
      </c>
      <c r="B2084" s="1">
        <v>44086</v>
      </c>
      <c r="C2084" t="s">
        <v>164</v>
      </c>
      <c r="D2084" s="12">
        <v>2214.65</v>
      </c>
      <c r="E2084" s="12">
        <v>135.85</v>
      </c>
      <c r="F2084" s="12">
        <v>31.779999999999998</v>
      </c>
      <c r="G2084" s="12">
        <v>1.02</v>
      </c>
      <c r="I2084" s="12">
        <v>272410.35161020153</v>
      </c>
      <c r="J2084" s="12">
        <v>1543.6000000000001</v>
      </c>
      <c r="K2084" s="14">
        <v>6.0928044612461093E-3</v>
      </c>
      <c r="L2084" s="12">
        <f t="shared" si="280"/>
        <v>2214.65</v>
      </c>
      <c r="M2084" s="14">
        <f t="shared" si="281"/>
        <v>8.1298305549305835E-3</v>
      </c>
      <c r="N2084" s="12">
        <v>118.08540000000002</v>
      </c>
      <c r="O2084" s="14">
        <v>4.6609954128532742E-4</v>
      </c>
      <c r="P2084" s="12">
        <f t="shared" si="282"/>
        <v>168.65</v>
      </c>
      <c r="Q2084" s="14">
        <f t="shared" si="283"/>
        <v>6.1910275803808408E-4</v>
      </c>
    </row>
    <row r="2085" spans="1:17" x14ac:dyDescent="0.25">
      <c r="A2085" s="7" t="s">
        <v>282</v>
      </c>
      <c r="B2085" s="1">
        <v>44086</v>
      </c>
      <c r="C2085" t="s">
        <v>165</v>
      </c>
      <c r="D2085" s="12">
        <v>697.25</v>
      </c>
      <c r="E2085" s="12">
        <v>42.88</v>
      </c>
      <c r="F2085" s="12">
        <v>10.029999999999999</v>
      </c>
      <c r="I2085" s="12">
        <v>272410.35161020153</v>
      </c>
      <c r="J2085" s="12">
        <v>517.20000000000005</v>
      </c>
      <c r="K2085" s="14">
        <v>2.0414605256261257E-3</v>
      </c>
      <c r="L2085" s="12">
        <f t="shared" si="280"/>
        <v>697.25</v>
      </c>
      <c r="M2085" s="14">
        <f t="shared" si="281"/>
        <v>2.559557652191249E-3</v>
      </c>
      <c r="N2085" s="12">
        <v>39.565800000000003</v>
      </c>
      <c r="O2085" s="14">
        <v>1.5617173021039861E-4</v>
      </c>
      <c r="P2085" s="12">
        <f t="shared" si="282"/>
        <v>52.910000000000004</v>
      </c>
      <c r="Q2085" s="14">
        <f t="shared" si="283"/>
        <v>1.9422903603791893E-4</v>
      </c>
    </row>
    <row r="2086" spans="1:17" x14ac:dyDescent="0.25">
      <c r="A2086" s="7" t="s">
        <v>282</v>
      </c>
      <c r="B2086" s="1">
        <v>44086</v>
      </c>
      <c r="C2086" t="s">
        <v>4</v>
      </c>
      <c r="D2086" s="12">
        <v>5000.59</v>
      </c>
      <c r="E2086" s="12">
        <v>300.45000000000005</v>
      </c>
      <c r="F2086" s="12">
        <v>70.27000000000001</v>
      </c>
      <c r="G2086" s="12">
        <v>5.59</v>
      </c>
      <c r="H2086" s="12">
        <v>17.7</v>
      </c>
      <c r="I2086" s="12">
        <v>272410.35161020153</v>
      </c>
      <c r="J2086" s="12">
        <v>4785.2</v>
      </c>
      <c r="K2086" s="14">
        <v>1.8887851715441099E-2</v>
      </c>
      <c r="L2086" s="12">
        <f t="shared" si="280"/>
        <v>5000.59</v>
      </c>
      <c r="M2086" s="14">
        <f t="shared" si="281"/>
        <v>1.8356828110392309E-2</v>
      </c>
      <c r="N2086" s="12">
        <v>366.06779999999998</v>
      </c>
      <c r="O2086" s="14">
        <v>1.444920656231244E-3</v>
      </c>
      <c r="P2086" s="12">
        <f t="shared" si="282"/>
        <v>394.01</v>
      </c>
      <c r="Q2086" s="14">
        <f t="shared" si="283"/>
        <v>1.4463840954318738E-3</v>
      </c>
    </row>
    <row r="2087" spans="1:17" x14ac:dyDescent="0.25">
      <c r="A2087" s="7" t="s">
        <v>282</v>
      </c>
      <c r="B2087" s="1">
        <v>44086</v>
      </c>
      <c r="C2087" t="s">
        <v>166</v>
      </c>
      <c r="D2087" s="12">
        <v>4103.2800000000007</v>
      </c>
      <c r="E2087" s="12">
        <v>245.17</v>
      </c>
      <c r="F2087" s="12">
        <v>57.34</v>
      </c>
      <c r="G2087" s="12">
        <v>4.0199999999999996</v>
      </c>
      <c r="H2087" s="12">
        <v>12.73</v>
      </c>
      <c r="I2087" s="12">
        <v>272410.35161020153</v>
      </c>
      <c r="J2087" s="12">
        <v>3321.9999999999995</v>
      </c>
      <c r="K2087" s="14">
        <v>1.3112397266299281E-2</v>
      </c>
      <c r="L2087" s="12">
        <f t="shared" si="280"/>
        <v>4103.2800000000007</v>
      </c>
      <c r="M2087" s="14">
        <f t="shared" si="281"/>
        <v>1.5062863711844114E-2</v>
      </c>
      <c r="N2087" s="12">
        <v>254.13299999999995</v>
      </c>
      <c r="O2087" s="14">
        <v>1.003098390871895E-3</v>
      </c>
      <c r="P2087" s="12">
        <f t="shared" si="282"/>
        <v>319.26</v>
      </c>
      <c r="Q2087" s="14">
        <f t="shared" si="283"/>
        <v>1.1719818946412019E-3</v>
      </c>
    </row>
    <row r="2088" spans="1:17" x14ac:dyDescent="0.25">
      <c r="A2088" s="7" t="s">
        <v>282</v>
      </c>
      <c r="B2088" s="1">
        <v>44086</v>
      </c>
      <c r="C2088" t="s">
        <v>6</v>
      </c>
      <c r="D2088" s="12">
        <v>24912.080000000009</v>
      </c>
      <c r="E2088" s="12">
        <v>1483.1299999999999</v>
      </c>
      <c r="F2088" s="12">
        <v>346.87000000000006</v>
      </c>
      <c r="G2088" s="12">
        <v>7.25</v>
      </c>
      <c r="H2088" s="12">
        <v>22.97</v>
      </c>
      <c r="I2088" s="12">
        <v>272410.35161020153</v>
      </c>
      <c r="J2088" s="12">
        <v>23806.799999999996</v>
      </c>
      <c r="K2088" s="14">
        <v>9.3968759554284687E-2</v>
      </c>
      <c r="L2088" s="12">
        <f t="shared" si="280"/>
        <v>24912.080000000009</v>
      </c>
      <c r="M2088" s="14">
        <f t="shared" si="281"/>
        <v>9.1450562920043874E-2</v>
      </c>
      <c r="N2088" s="12">
        <v>1821.2201999999995</v>
      </c>
      <c r="O2088" s="14">
        <v>7.1886101059027777E-3</v>
      </c>
      <c r="P2088" s="12">
        <f t="shared" si="282"/>
        <v>1860.22</v>
      </c>
      <c r="Q2088" s="14">
        <f t="shared" si="283"/>
        <v>6.8287419659508143E-3</v>
      </c>
    </row>
    <row r="2089" spans="1:17" x14ac:dyDescent="0.25">
      <c r="A2089" s="7" t="s">
        <v>282</v>
      </c>
      <c r="B2089" s="1">
        <v>44086</v>
      </c>
      <c r="C2089" t="s">
        <v>7</v>
      </c>
      <c r="D2089" s="12">
        <v>6565.59</v>
      </c>
      <c r="E2089" s="12">
        <v>395.24999999999994</v>
      </c>
      <c r="F2089" s="12">
        <v>92.46</v>
      </c>
      <c r="G2089" s="12">
        <v>13.580000000000002</v>
      </c>
      <c r="H2089" s="12">
        <v>42.65</v>
      </c>
      <c r="I2089" s="12">
        <v>272410.35161020153</v>
      </c>
      <c r="J2089" s="12">
        <v>4409.5999999999995</v>
      </c>
      <c r="K2089" s="14">
        <v>1.7405306136506114E-2</v>
      </c>
      <c r="L2089" s="12">
        <f t="shared" si="280"/>
        <v>6565.59</v>
      </c>
      <c r="M2089" s="14">
        <f t="shared" si="281"/>
        <v>2.4101837397849182E-2</v>
      </c>
      <c r="N2089" s="12">
        <v>337.33440000000007</v>
      </c>
      <c r="O2089" s="14">
        <v>1.3315059194427181E-3</v>
      </c>
      <c r="P2089" s="12">
        <f t="shared" si="282"/>
        <v>543.93999999999994</v>
      </c>
      <c r="Q2089" s="14">
        <f t="shared" si="283"/>
        <v>1.996766997967598E-3</v>
      </c>
    </row>
    <row r="2090" spans="1:17" x14ac:dyDescent="0.25">
      <c r="A2090" s="7" t="s">
        <v>282</v>
      </c>
      <c r="B2090" s="1">
        <v>44086</v>
      </c>
      <c r="C2090" t="s">
        <v>167</v>
      </c>
      <c r="D2090" s="12">
        <v>4740.0200000000004</v>
      </c>
      <c r="E2090" s="12">
        <v>270.82000000000005</v>
      </c>
      <c r="F2090" s="12">
        <v>63.339999999999996</v>
      </c>
      <c r="I2090" s="12">
        <v>272410.35161020153</v>
      </c>
      <c r="J2090" s="12">
        <v>4683.5999999999995</v>
      </c>
      <c r="K2090" s="14">
        <v>1.8486822346911291E-2</v>
      </c>
      <c r="L2090" s="12">
        <f t="shared" si="280"/>
        <v>4740.0200000000004</v>
      </c>
      <c r="M2090" s="14">
        <f t="shared" si="281"/>
        <v>1.7400293241361872E-2</v>
      </c>
      <c r="N2090" s="12">
        <v>358.29540000000003</v>
      </c>
      <c r="O2090" s="14">
        <v>1.4142419095387142E-3</v>
      </c>
      <c r="P2090" s="12">
        <f t="shared" si="282"/>
        <v>334.16</v>
      </c>
      <c r="Q2090" s="14">
        <f t="shared" si="283"/>
        <v>1.2266787881767341E-3</v>
      </c>
    </row>
    <row r="2091" spans="1:17" x14ac:dyDescent="0.25">
      <c r="A2091" s="7" t="s">
        <v>282</v>
      </c>
      <c r="B2091" s="1">
        <v>44086</v>
      </c>
      <c r="C2091" t="s">
        <v>168</v>
      </c>
      <c r="D2091" s="12">
        <v>4104.62</v>
      </c>
      <c r="E2091" s="12">
        <v>243.52999999999997</v>
      </c>
      <c r="F2091" s="12">
        <v>56.95</v>
      </c>
      <c r="G2091" s="12">
        <v>0.88</v>
      </c>
      <c r="H2091" s="12">
        <v>3.29</v>
      </c>
      <c r="I2091" s="12">
        <v>272410.35161020153</v>
      </c>
      <c r="J2091" s="12">
        <v>3274.3999999999996</v>
      </c>
      <c r="K2091" s="14">
        <v>1.2924513428287288E-2</v>
      </c>
      <c r="L2091" s="12">
        <f t="shared" si="280"/>
        <v>4104.62</v>
      </c>
      <c r="M2091" s="14">
        <f t="shared" si="281"/>
        <v>1.5067782761329859E-2</v>
      </c>
      <c r="N2091" s="12">
        <v>250.49159999999998</v>
      </c>
      <c r="O2091" s="14">
        <v>9.8872527726397738E-4</v>
      </c>
      <c r="P2091" s="12">
        <f t="shared" si="282"/>
        <v>304.64999999999998</v>
      </c>
      <c r="Q2091" s="14">
        <f t="shared" si="283"/>
        <v>1.1183495715167643E-3</v>
      </c>
    </row>
    <row r="2092" spans="1:17" x14ac:dyDescent="0.25">
      <c r="A2092" s="7" t="s">
        <v>282</v>
      </c>
      <c r="B2092" s="1">
        <v>44086</v>
      </c>
      <c r="C2092" t="s">
        <v>169</v>
      </c>
      <c r="D2092" s="12">
        <v>1753.37</v>
      </c>
      <c r="E2092" s="12">
        <v>105.8</v>
      </c>
      <c r="F2092" s="12">
        <v>24.740000000000002</v>
      </c>
      <c r="G2092" s="12">
        <v>2.87</v>
      </c>
      <c r="H2092" s="12">
        <v>9.83</v>
      </c>
      <c r="I2092" s="12">
        <v>272410.35161020153</v>
      </c>
      <c r="J2092" s="12">
        <v>850.80000000000018</v>
      </c>
      <c r="K2092" s="14">
        <v>3.3582262474917014E-3</v>
      </c>
      <c r="L2092" s="12">
        <f t="shared" si="280"/>
        <v>1753.37</v>
      </c>
      <c r="M2092" s="14">
        <f t="shared" si="281"/>
        <v>6.4365028334493653E-3</v>
      </c>
      <c r="N2092" s="12">
        <v>65.086200000000005</v>
      </c>
      <c r="O2092" s="14">
        <v>2.5690430793311512E-4</v>
      </c>
      <c r="P2092" s="12">
        <f t="shared" si="282"/>
        <v>143.24</v>
      </c>
      <c r="Q2092" s="14">
        <f t="shared" si="283"/>
        <v>5.2582436443151593E-4</v>
      </c>
    </row>
    <row r="2093" spans="1:17" x14ac:dyDescent="0.25">
      <c r="A2093" s="7" t="s">
        <v>282</v>
      </c>
      <c r="B2093" s="1">
        <v>44086</v>
      </c>
      <c r="C2093" t="s">
        <v>170</v>
      </c>
      <c r="D2093" s="12">
        <v>561.5</v>
      </c>
      <c r="E2093" s="12">
        <v>33.6</v>
      </c>
      <c r="F2093" s="12">
        <v>7.86</v>
      </c>
      <c r="G2093" s="12">
        <v>3.25</v>
      </c>
      <c r="H2093" s="12">
        <v>10.67</v>
      </c>
      <c r="I2093" s="12">
        <v>272410.35161020153</v>
      </c>
      <c r="J2093" s="12">
        <v>764.40000000000009</v>
      </c>
      <c r="K2093" s="14">
        <v>3.0171933986632067E-3</v>
      </c>
      <c r="L2093" s="12">
        <f t="shared" si="280"/>
        <v>561.5</v>
      </c>
      <c r="M2093" s="14">
        <f t="shared" si="281"/>
        <v>2.0612285718255808E-3</v>
      </c>
      <c r="N2093" s="12">
        <v>58.476600000000012</v>
      </c>
      <c r="O2093" s="14">
        <v>2.3081529499773535E-4</v>
      </c>
      <c r="P2093" s="12">
        <f t="shared" si="282"/>
        <v>55.38</v>
      </c>
      <c r="Q2093" s="14">
        <f t="shared" si="283"/>
        <v>2.0329623919448028E-4</v>
      </c>
    </row>
    <row r="2094" spans="1:17" x14ac:dyDescent="0.25">
      <c r="A2094" s="7" t="s">
        <v>282</v>
      </c>
      <c r="B2094" s="1">
        <v>44086</v>
      </c>
      <c r="C2094" t="s">
        <v>11</v>
      </c>
      <c r="D2094" s="12">
        <v>804.3</v>
      </c>
      <c r="E2094" s="12">
        <v>47.45</v>
      </c>
      <c r="F2094" s="12">
        <v>11.1</v>
      </c>
      <c r="I2094" s="12">
        <v>272410.35161020153</v>
      </c>
      <c r="J2094" s="12">
        <v>1341.6000000000001</v>
      </c>
      <c r="K2094" s="14">
        <v>5.2954822915313423E-3</v>
      </c>
      <c r="L2094" s="12">
        <f t="shared" si="280"/>
        <v>804.3</v>
      </c>
      <c r="M2094" s="14">
        <f t="shared" si="281"/>
        <v>2.9525309711831071E-3</v>
      </c>
      <c r="N2094" s="12">
        <v>102.6324</v>
      </c>
      <c r="O2094" s="14">
        <v>4.0510439530214767E-4</v>
      </c>
      <c r="P2094" s="12">
        <f t="shared" si="282"/>
        <v>58.550000000000004</v>
      </c>
      <c r="Q2094" s="14">
        <f t="shared" si="283"/>
        <v>2.14933095067476E-4</v>
      </c>
    </row>
    <row r="2095" spans="1:17" x14ac:dyDescent="0.25">
      <c r="A2095" s="7" t="s">
        <v>284</v>
      </c>
      <c r="B2095" s="1">
        <v>44093</v>
      </c>
      <c r="C2095" t="s">
        <v>2</v>
      </c>
      <c r="D2095" s="12">
        <v>10620.019999999999</v>
      </c>
      <c r="E2095" s="12">
        <v>352.13</v>
      </c>
      <c r="F2095" s="12">
        <v>150.91000000000003</v>
      </c>
      <c r="I2095" s="12">
        <v>327325.32103852025</v>
      </c>
      <c r="J2095" s="12">
        <v>12124</v>
      </c>
      <c r="K2095" s="14">
        <v>4.7855118740702141E-2</v>
      </c>
      <c r="L2095" s="12">
        <f t="shared" ref="L2095:L2116" si="284">+D2095</f>
        <v>10620.019999999999</v>
      </c>
      <c r="M2095" s="14">
        <f t="shared" ref="M2095:M2116" si="285">+L2095/$I2095</f>
        <v>3.2444847121222913E-2</v>
      </c>
      <c r="N2095" s="12">
        <v>927.4860000000001</v>
      </c>
      <c r="O2095" s="14">
        <v>3.6609165836637143E-3</v>
      </c>
      <c r="P2095" s="12">
        <f t="shared" ref="P2095:P2116" si="286">+SUM(E2095:H2095)</f>
        <v>503.04</v>
      </c>
      <c r="Q2095" s="14">
        <f t="shared" ref="Q2095:Q2116" si="287">+P2095/$I2095</f>
        <v>1.5368196948649792E-3</v>
      </c>
    </row>
    <row r="2096" spans="1:17" x14ac:dyDescent="0.25">
      <c r="A2096" s="7" t="s">
        <v>284</v>
      </c>
      <c r="B2096" s="1">
        <v>44093</v>
      </c>
      <c r="C2096" t="s">
        <v>154</v>
      </c>
      <c r="D2096" s="12">
        <v>1598</v>
      </c>
      <c r="E2096" s="12">
        <v>97.45</v>
      </c>
      <c r="F2096" s="12">
        <v>22.79</v>
      </c>
      <c r="I2096" s="12">
        <v>327325.32103852025</v>
      </c>
      <c r="J2096" s="12">
        <v>1604.8</v>
      </c>
      <c r="K2096" s="14">
        <v>6.3343693958329587E-3</v>
      </c>
      <c r="L2096" s="12">
        <f t="shared" si="284"/>
        <v>1598</v>
      </c>
      <c r="M2096" s="14">
        <f t="shared" si="285"/>
        <v>4.8819932259745475E-3</v>
      </c>
      <c r="N2096" s="12">
        <v>122.76719999999999</v>
      </c>
      <c r="O2096" s="14">
        <v>4.8457925878122129E-4</v>
      </c>
      <c r="P2096" s="12">
        <f t="shared" si="286"/>
        <v>120.24000000000001</v>
      </c>
      <c r="Q2096" s="14">
        <f t="shared" si="287"/>
        <v>3.6734096714091343E-4</v>
      </c>
    </row>
    <row r="2097" spans="1:17" x14ac:dyDescent="0.25">
      <c r="A2097" s="7" t="s">
        <v>284</v>
      </c>
      <c r="B2097" s="1">
        <v>44093</v>
      </c>
      <c r="C2097" t="s">
        <v>155</v>
      </c>
      <c r="D2097" s="12">
        <v>2018</v>
      </c>
      <c r="E2097" s="12">
        <v>120.47</v>
      </c>
      <c r="F2097" s="12">
        <v>28.17</v>
      </c>
      <c r="I2097" s="12">
        <v>327325.32103852025</v>
      </c>
      <c r="J2097" s="12">
        <v>3042</v>
      </c>
      <c r="K2097" s="14">
        <v>1.2007198219169903E-2</v>
      </c>
      <c r="L2097" s="12">
        <f t="shared" si="284"/>
        <v>2018</v>
      </c>
      <c r="M2097" s="14">
        <f t="shared" si="285"/>
        <v>6.1651203567062813E-3</v>
      </c>
      <c r="N2097" s="12">
        <v>232.71299999999999</v>
      </c>
      <c r="O2097" s="14">
        <v>9.1855066376649757E-4</v>
      </c>
      <c r="P2097" s="12">
        <f t="shared" si="286"/>
        <v>148.63999999999999</v>
      </c>
      <c r="Q2097" s="14">
        <f t="shared" si="287"/>
        <v>4.5410480169515437E-4</v>
      </c>
    </row>
    <row r="2098" spans="1:17" x14ac:dyDescent="0.25">
      <c r="A2098" s="7" t="s">
        <v>284</v>
      </c>
      <c r="B2098" s="1">
        <v>44093</v>
      </c>
      <c r="C2098" t="s">
        <v>156</v>
      </c>
      <c r="D2098" s="12">
        <v>1941.43</v>
      </c>
      <c r="E2098" s="12">
        <v>110.25</v>
      </c>
      <c r="F2098" s="12">
        <v>25.79</v>
      </c>
      <c r="I2098" s="12">
        <v>327325.32103852025</v>
      </c>
      <c r="J2098" s="12">
        <v>2597.1999999999998</v>
      </c>
      <c r="K2098" s="14">
        <v>1.0251510590015802E-2</v>
      </c>
      <c r="L2098" s="12">
        <f t="shared" si="284"/>
        <v>1941.43</v>
      </c>
      <c r="M2098" s="14">
        <f t="shared" si="285"/>
        <v>5.9311940605154987E-3</v>
      </c>
      <c r="N2098" s="12">
        <v>198.6858</v>
      </c>
      <c r="O2098" s="14">
        <v>7.8424056013620897E-4</v>
      </c>
      <c r="P2098" s="12">
        <f t="shared" si="286"/>
        <v>136.04</v>
      </c>
      <c r="Q2098" s="14">
        <f t="shared" si="287"/>
        <v>4.1561098777320238E-4</v>
      </c>
    </row>
    <row r="2099" spans="1:17" x14ac:dyDescent="0.25">
      <c r="A2099" s="7" t="s">
        <v>284</v>
      </c>
      <c r="B2099" s="1">
        <v>44093</v>
      </c>
      <c r="C2099" t="s">
        <v>157</v>
      </c>
      <c r="D2099" s="12">
        <v>4683.2000000000007</v>
      </c>
      <c r="E2099" s="12">
        <v>275.56</v>
      </c>
      <c r="F2099" s="12">
        <v>64.45</v>
      </c>
      <c r="I2099" s="12">
        <v>327325.32103852025</v>
      </c>
      <c r="J2099" s="12">
        <v>6787.2</v>
      </c>
      <c r="K2099" s="14">
        <v>2.6790024902416162E-2</v>
      </c>
      <c r="L2099" s="12">
        <f t="shared" si="284"/>
        <v>4683.2000000000007</v>
      </c>
      <c r="M2099" s="14">
        <f t="shared" si="285"/>
        <v>1.4307478520578227E-2</v>
      </c>
      <c r="N2099" s="12">
        <v>519.22079999999994</v>
      </c>
      <c r="O2099" s="14">
        <v>2.0494369050348361E-3</v>
      </c>
      <c r="P2099" s="12">
        <f t="shared" si="286"/>
        <v>340.01</v>
      </c>
      <c r="Q2099" s="14">
        <f t="shared" si="287"/>
        <v>1.0387525136192777E-3</v>
      </c>
    </row>
    <row r="2100" spans="1:17" x14ac:dyDescent="0.25">
      <c r="A2100" s="7" t="s">
        <v>284</v>
      </c>
      <c r="B2100" s="1">
        <v>44093</v>
      </c>
      <c r="C2100" t="s">
        <v>158</v>
      </c>
      <c r="I2100" s="12">
        <v>327325.32103852025</v>
      </c>
      <c r="J2100" s="12">
        <v>1016.8000000000001</v>
      </c>
      <c r="K2100" s="14">
        <v>4.0134513968612621E-3</v>
      </c>
      <c r="L2100" s="12">
        <f t="shared" si="284"/>
        <v>0</v>
      </c>
      <c r="M2100" s="14">
        <f t="shared" si="285"/>
        <v>0</v>
      </c>
      <c r="N2100" s="12">
        <v>77.785200000000003</v>
      </c>
      <c r="O2100" s="14">
        <v>3.0702903185988653E-4</v>
      </c>
      <c r="P2100" s="12">
        <f t="shared" si="286"/>
        <v>0</v>
      </c>
      <c r="Q2100" s="14">
        <f t="shared" si="287"/>
        <v>0</v>
      </c>
    </row>
    <row r="2101" spans="1:17" x14ac:dyDescent="0.25">
      <c r="A2101" s="7" t="s">
        <v>284</v>
      </c>
      <c r="B2101" s="1">
        <v>44093</v>
      </c>
      <c r="C2101" t="s">
        <v>159</v>
      </c>
      <c r="D2101" s="12">
        <v>3586</v>
      </c>
      <c r="E2101" s="12">
        <v>199.29000000000002</v>
      </c>
      <c r="F2101" s="12">
        <v>46.61</v>
      </c>
      <c r="I2101" s="12">
        <v>327325.32103852025</v>
      </c>
      <c r="J2101" s="12">
        <v>3490.3999999999996</v>
      </c>
      <c r="K2101" s="14">
        <v>1.3777095550358522E-2</v>
      </c>
      <c r="L2101" s="12">
        <f t="shared" si="284"/>
        <v>3586</v>
      </c>
      <c r="M2101" s="14">
        <f t="shared" si="285"/>
        <v>1.095546164477142E-2</v>
      </c>
      <c r="N2101" s="12">
        <v>267.01560000000001</v>
      </c>
      <c r="O2101" s="14">
        <v>1.0539478096024272E-3</v>
      </c>
      <c r="P2101" s="12">
        <f t="shared" si="286"/>
        <v>245.90000000000003</v>
      </c>
      <c r="Q2101" s="14">
        <f t="shared" si="287"/>
        <v>7.5124038439746028E-4</v>
      </c>
    </row>
    <row r="2102" spans="1:17" x14ac:dyDescent="0.25">
      <c r="A2102" s="7" t="s">
        <v>284</v>
      </c>
      <c r="B2102" s="1">
        <v>44093</v>
      </c>
      <c r="C2102" t="s">
        <v>160</v>
      </c>
      <c r="D2102" s="12">
        <v>865.3</v>
      </c>
      <c r="E2102" s="12">
        <v>51.55</v>
      </c>
      <c r="F2102" s="12">
        <v>12.06</v>
      </c>
      <c r="I2102" s="12">
        <v>327325.32103852025</v>
      </c>
      <c r="J2102" s="12">
        <v>850.80000000000018</v>
      </c>
      <c r="K2102" s="14">
        <v>3.3582262474917014E-3</v>
      </c>
      <c r="L2102" s="12">
        <f t="shared" si="284"/>
        <v>865.3</v>
      </c>
      <c r="M2102" s="14">
        <f t="shared" si="285"/>
        <v>2.6435473957670689E-3</v>
      </c>
      <c r="N2102" s="12">
        <v>65.086200000000005</v>
      </c>
      <c r="O2102" s="14">
        <v>2.5690430793311512E-4</v>
      </c>
      <c r="P2102" s="12">
        <f t="shared" si="286"/>
        <v>63.61</v>
      </c>
      <c r="Q2102" s="14">
        <f t="shared" si="287"/>
        <v>1.94332659013918E-4</v>
      </c>
    </row>
    <row r="2103" spans="1:17" x14ac:dyDescent="0.25">
      <c r="A2103" s="7" t="s">
        <v>284</v>
      </c>
      <c r="B2103" s="1">
        <v>44093</v>
      </c>
      <c r="C2103" t="s">
        <v>161</v>
      </c>
      <c r="D2103" s="12">
        <v>796</v>
      </c>
      <c r="E2103" s="12">
        <v>49.35</v>
      </c>
      <c r="F2103" s="12">
        <v>11.54</v>
      </c>
      <c r="I2103" s="12">
        <v>327325.32103852025</v>
      </c>
      <c r="J2103" s="12">
        <v>731.60000000000014</v>
      </c>
      <c r="K2103" s="14">
        <v>2.8877272245709084E-3</v>
      </c>
      <c r="L2103" s="12">
        <f t="shared" si="284"/>
        <v>796</v>
      </c>
      <c r="M2103" s="14">
        <f t="shared" si="285"/>
        <v>2.4318314191963328E-3</v>
      </c>
      <c r="N2103" s="12">
        <v>55.967400000000012</v>
      </c>
      <c r="O2103" s="14">
        <v>2.209111326796745E-4</v>
      </c>
      <c r="P2103" s="12">
        <f t="shared" si="286"/>
        <v>60.89</v>
      </c>
      <c r="Q2103" s="14">
        <f t="shared" si="287"/>
        <v>1.8602288331013154E-4</v>
      </c>
    </row>
    <row r="2104" spans="1:17" x14ac:dyDescent="0.25">
      <c r="A2104" s="7" t="s">
        <v>284</v>
      </c>
      <c r="B2104" s="1">
        <v>44093</v>
      </c>
      <c r="C2104" t="s">
        <v>162</v>
      </c>
      <c r="I2104" s="12">
        <v>327325.32103852025</v>
      </c>
      <c r="J2104" s="12">
        <v>688.40000000000009</v>
      </c>
      <c r="K2104" s="14">
        <v>2.7172108001566608E-3</v>
      </c>
      <c r="L2104" s="12">
        <f t="shared" si="284"/>
        <v>0</v>
      </c>
      <c r="M2104" s="14">
        <f t="shared" si="285"/>
        <v>0</v>
      </c>
      <c r="N2104" s="12">
        <v>52.662600000000005</v>
      </c>
      <c r="O2104" s="14">
        <v>2.0786662621198455E-4</v>
      </c>
      <c r="P2104" s="12">
        <f t="shared" si="286"/>
        <v>0</v>
      </c>
      <c r="Q2104" s="14">
        <f t="shared" si="287"/>
        <v>0</v>
      </c>
    </row>
    <row r="2105" spans="1:17" x14ac:dyDescent="0.25">
      <c r="A2105" s="7" t="s">
        <v>284</v>
      </c>
      <c r="B2105" s="1">
        <v>44093</v>
      </c>
      <c r="C2105" t="s">
        <v>163</v>
      </c>
      <c r="D2105" s="12">
        <v>3327.58</v>
      </c>
      <c r="E2105" s="12">
        <v>201.88</v>
      </c>
      <c r="F2105" s="12">
        <v>47.209999999999994</v>
      </c>
      <c r="I2105" s="12">
        <v>327325.32103852025</v>
      </c>
      <c r="J2105" s="12">
        <v>3345.2</v>
      </c>
      <c r="K2105" s="14">
        <v>1.3203970901632859E-2</v>
      </c>
      <c r="L2105" s="12">
        <f t="shared" si="284"/>
        <v>3327.58</v>
      </c>
      <c r="M2105" s="14">
        <f t="shared" si="285"/>
        <v>1.0165971851619765E-2</v>
      </c>
      <c r="N2105" s="12">
        <v>255.90779999999998</v>
      </c>
      <c r="O2105" s="14">
        <v>1.0101037739749137E-3</v>
      </c>
      <c r="P2105" s="12">
        <f t="shared" si="286"/>
        <v>249.08999999999997</v>
      </c>
      <c r="Q2105" s="14">
        <f t="shared" si="287"/>
        <v>7.6098604046182731E-4</v>
      </c>
    </row>
    <row r="2106" spans="1:17" x14ac:dyDescent="0.25">
      <c r="A2106" s="7" t="s">
        <v>284</v>
      </c>
      <c r="B2106" s="1">
        <v>44093</v>
      </c>
      <c r="C2106" t="s">
        <v>164</v>
      </c>
      <c r="D2106" s="12">
        <v>2344.84</v>
      </c>
      <c r="E2106" s="12">
        <v>143.92000000000002</v>
      </c>
      <c r="F2106" s="12">
        <v>33.659999999999997</v>
      </c>
      <c r="I2106" s="12">
        <v>327325.32103852025</v>
      </c>
      <c r="J2106" s="12">
        <v>1543.6000000000001</v>
      </c>
      <c r="K2106" s="14">
        <v>6.0928044612461093E-3</v>
      </c>
      <c r="L2106" s="12">
        <f t="shared" si="284"/>
        <v>2344.84</v>
      </c>
      <c r="M2106" s="14">
        <f t="shared" si="285"/>
        <v>7.1636376695833285E-3</v>
      </c>
      <c r="N2106" s="12">
        <v>118.08540000000002</v>
      </c>
      <c r="O2106" s="14">
        <v>4.6609954128532742E-4</v>
      </c>
      <c r="P2106" s="12">
        <f t="shared" si="286"/>
        <v>177.58</v>
      </c>
      <c r="Q2106" s="14">
        <f t="shared" si="287"/>
        <v>5.4251837113176483E-4</v>
      </c>
    </row>
    <row r="2107" spans="1:17" x14ac:dyDescent="0.25">
      <c r="A2107" s="7" t="s">
        <v>284</v>
      </c>
      <c r="B2107" s="1">
        <v>44093</v>
      </c>
      <c r="C2107" t="s">
        <v>165</v>
      </c>
      <c r="D2107" s="12">
        <v>729.5</v>
      </c>
      <c r="E2107" s="12">
        <v>44.88</v>
      </c>
      <c r="F2107" s="12">
        <v>10.5</v>
      </c>
      <c r="I2107" s="12">
        <v>327325.32103852025</v>
      </c>
      <c r="J2107" s="12">
        <v>517.20000000000005</v>
      </c>
      <c r="K2107" s="14">
        <v>2.0414605256261257E-3</v>
      </c>
      <c r="L2107" s="12">
        <f t="shared" si="284"/>
        <v>729.5</v>
      </c>
      <c r="M2107" s="14">
        <f t="shared" si="285"/>
        <v>2.2286696234971419E-3</v>
      </c>
      <c r="N2107" s="12">
        <v>39.565800000000003</v>
      </c>
      <c r="O2107" s="14">
        <v>1.5617173021039861E-4</v>
      </c>
      <c r="P2107" s="12">
        <f t="shared" si="286"/>
        <v>55.38</v>
      </c>
      <c r="Q2107" s="14">
        <f t="shared" si="287"/>
        <v>1.6918947738077001E-4</v>
      </c>
    </row>
    <row r="2108" spans="1:17" x14ac:dyDescent="0.25">
      <c r="A2108" s="7" t="s">
        <v>284</v>
      </c>
      <c r="B2108" s="1">
        <v>44093</v>
      </c>
      <c r="C2108" t="s">
        <v>4</v>
      </c>
      <c r="D2108" s="12">
        <v>4010.14</v>
      </c>
      <c r="E2108" s="12">
        <v>239.05999999999997</v>
      </c>
      <c r="F2108" s="12">
        <v>55.9</v>
      </c>
      <c r="G2108" s="12">
        <v>6.59</v>
      </c>
      <c r="H2108" s="12">
        <v>20.85</v>
      </c>
      <c r="I2108" s="12">
        <v>327325.32103852025</v>
      </c>
      <c r="J2108" s="12">
        <v>4785.2</v>
      </c>
      <c r="K2108" s="14">
        <v>1.8887851715441099E-2</v>
      </c>
      <c r="L2108" s="12">
        <f t="shared" si="284"/>
        <v>4010.14</v>
      </c>
      <c r="M2108" s="14">
        <f t="shared" si="285"/>
        <v>1.2251236742934652E-2</v>
      </c>
      <c r="N2108" s="12">
        <v>366.06779999999998</v>
      </c>
      <c r="O2108" s="14">
        <v>1.444920656231244E-3</v>
      </c>
      <c r="P2108" s="12">
        <f t="shared" si="286"/>
        <v>322.39999999999998</v>
      </c>
      <c r="Q2108" s="14">
        <f t="shared" si="287"/>
        <v>9.8495282606645427E-4</v>
      </c>
    </row>
    <row r="2109" spans="1:17" x14ac:dyDescent="0.25">
      <c r="A2109" s="7" t="s">
        <v>284</v>
      </c>
      <c r="B2109" s="1">
        <v>44093</v>
      </c>
      <c r="C2109" t="s">
        <v>166</v>
      </c>
      <c r="D2109" s="12">
        <v>4229.1100000000006</v>
      </c>
      <c r="E2109" s="12">
        <v>252.97000000000003</v>
      </c>
      <c r="F2109" s="12">
        <v>59.149999999999991</v>
      </c>
      <c r="G2109" s="12">
        <v>5.03</v>
      </c>
      <c r="H2109" s="12">
        <v>15.94</v>
      </c>
      <c r="I2109" s="12">
        <v>327325.32103852025</v>
      </c>
      <c r="J2109" s="12">
        <v>3321.9999999999995</v>
      </c>
      <c r="K2109" s="14">
        <v>1.3112397266299281E-2</v>
      </c>
      <c r="L2109" s="12">
        <f t="shared" si="284"/>
        <v>4229.1100000000006</v>
      </c>
      <c r="M2109" s="14">
        <f t="shared" si="285"/>
        <v>1.2920204237735433E-2</v>
      </c>
      <c r="N2109" s="12">
        <v>254.13299999999995</v>
      </c>
      <c r="O2109" s="14">
        <v>1.003098390871895E-3</v>
      </c>
      <c r="P2109" s="12">
        <f t="shared" si="286"/>
        <v>333.09</v>
      </c>
      <c r="Q2109" s="14">
        <f t="shared" si="287"/>
        <v>1.0176114666081741E-3</v>
      </c>
    </row>
    <row r="2110" spans="1:17" x14ac:dyDescent="0.25">
      <c r="A2110" s="7" t="s">
        <v>284</v>
      </c>
      <c r="B2110" s="1">
        <v>44093</v>
      </c>
      <c r="C2110" t="s">
        <v>6</v>
      </c>
      <c r="D2110" s="12">
        <v>29943.820000000003</v>
      </c>
      <c r="E2110" s="12">
        <v>1792.2500000000002</v>
      </c>
      <c r="F2110" s="12">
        <v>419.16</v>
      </c>
      <c r="G2110" s="12">
        <v>11.270000000000001</v>
      </c>
      <c r="H2110" s="12">
        <v>35.690000000000005</v>
      </c>
      <c r="I2110" s="12">
        <v>327325.32103852025</v>
      </c>
      <c r="J2110" s="12">
        <v>23806.799999999996</v>
      </c>
      <c r="K2110" s="14">
        <v>9.3968759554284687E-2</v>
      </c>
      <c r="L2110" s="12">
        <f t="shared" si="284"/>
        <v>29943.820000000003</v>
      </c>
      <c r="M2110" s="14">
        <f t="shared" si="285"/>
        <v>9.1480304380351193E-2</v>
      </c>
      <c r="N2110" s="12">
        <v>1821.2201999999995</v>
      </c>
      <c r="O2110" s="14">
        <v>7.1886101059027777E-3</v>
      </c>
      <c r="P2110" s="12">
        <f t="shared" si="286"/>
        <v>2258.3700000000003</v>
      </c>
      <c r="Q2110" s="14">
        <f t="shared" si="287"/>
        <v>6.8994662338824411E-3</v>
      </c>
    </row>
    <row r="2111" spans="1:17" x14ac:dyDescent="0.25">
      <c r="A2111" s="7" t="s">
        <v>284</v>
      </c>
      <c r="B2111" s="1">
        <v>44093</v>
      </c>
      <c r="C2111" t="s">
        <v>7</v>
      </c>
      <c r="D2111" s="12">
        <v>6455.76</v>
      </c>
      <c r="E2111" s="12">
        <v>388.44999999999993</v>
      </c>
      <c r="F2111" s="12">
        <v>90.86999999999999</v>
      </c>
      <c r="G2111" s="12">
        <v>10.45</v>
      </c>
      <c r="H2111" s="12">
        <v>33.07</v>
      </c>
      <c r="I2111" s="12">
        <v>327325.32103852025</v>
      </c>
      <c r="J2111" s="12">
        <v>4409.5999999999995</v>
      </c>
      <c r="K2111" s="14">
        <v>1.7405306136506114E-2</v>
      </c>
      <c r="L2111" s="12">
        <f t="shared" si="284"/>
        <v>6455.76</v>
      </c>
      <c r="M2111" s="14">
        <f t="shared" si="285"/>
        <v>1.9722763822601658E-2</v>
      </c>
      <c r="N2111" s="12">
        <v>337.33440000000007</v>
      </c>
      <c r="O2111" s="14">
        <v>1.3315059194427181E-3</v>
      </c>
      <c r="P2111" s="12">
        <f t="shared" si="286"/>
        <v>522.83999999999992</v>
      </c>
      <c r="Q2111" s="14">
        <f t="shared" si="287"/>
        <v>1.5973099738851892E-3</v>
      </c>
    </row>
    <row r="2112" spans="1:17" x14ac:dyDescent="0.25">
      <c r="A2112" s="7" t="s">
        <v>284</v>
      </c>
      <c r="B2112" s="1">
        <v>44093</v>
      </c>
      <c r="C2112" t="s">
        <v>167</v>
      </c>
      <c r="D2112" s="12">
        <v>4619.82</v>
      </c>
      <c r="E2112" s="12">
        <v>266.14000000000004</v>
      </c>
      <c r="F2112" s="12">
        <v>62.239999999999995</v>
      </c>
      <c r="I2112" s="12">
        <v>327325.32103852025</v>
      </c>
      <c r="J2112" s="12">
        <v>4683.5999999999995</v>
      </c>
      <c r="K2112" s="14">
        <v>1.8486822346911291E-2</v>
      </c>
      <c r="L2112" s="12">
        <f t="shared" si="284"/>
        <v>4619.82</v>
      </c>
      <c r="M2112" s="14">
        <f t="shared" si="285"/>
        <v>1.4113848526421611E-2</v>
      </c>
      <c r="N2112" s="12">
        <v>358.29540000000003</v>
      </c>
      <c r="O2112" s="14">
        <v>1.4142419095387142E-3</v>
      </c>
      <c r="P2112" s="12">
        <f t="shared" si="286"/>
        <v>328.38000000000005</v>
      </c>
      <c r="Q2112" s="14">
        <f t="shared" si="287"/>
        <v>1.003222112356397E-3</v>
      </c>
    </row>
    <row r="2113" spans="1:17" x14ac:dyDescent="0.25">
      <c r="A2113" s="7" t="s">
        <v>284</v>
      </c>
      <c r="B2113" s="1">
        <v>44093</v>
      </c>
      <c r="C2113" t="s">
        <v>168</v>
      </c>
      <c r="D2113" s="12">
        <v>3749.64</v>
      </c>
      <c r="E2113" s="12">
        <v>221.52</v>
      </c>
      <c r="F2113" s="12">
        <v>51.81</v>
      </c>
      <c r="G2113" s="12">
        <v>0.64</v>
      </c>
      <c r="H2113" s="12">
        <v>1.02</v>
      </c>
      <c r="I2113" s="12">
        <v>327325.32103852025</v>
      </c>
      <c r="J2113" s="12">
        <v>3274.3999999999996</v>
      </c>
      <c r="K2113" s="14">
        <v>1.2924513428287288E-2</v>
      </c>
      <c r="L2113" s="12">
        <f t="shared" si="284"/>
        <v>3749.64</v>
      </c>
      <c r="M2113" s="14">
        <f t="shared" si="285"/>
        <v>1.1455392415421279E-2</v>
      </c>
      <c r="N2113" s="12">
        <v>250.49159999999998</v>
      </c>
      <c r="O2113" s="14">
        <v>9.8872527726397738E-4</v>
      </c>
      <c r="P2113" s="12">
        <f t="shared" si="286"/>
        <v>274.99</v>
      </c>
      <c r="Q2113" s="14">
        <f t="shared" si="287"/>
        <v>8.4011221352361758E-4</v>
      </c>
    </row>
    <row r="2114" spans="1:17" x14ac:dyDescent="0.25">
      <c r="A2114" s="7" t="s">
        <v>284</v>
      </c>
      <c r="B2114" s="1">
        <v>44093</v>
      </c>
      <c r="C2114" t="s">
        <v>169</v>
      </c>
      <c r="D2114" s="12">
        <v>1581.57</v>
      </c>
      <c r="E2114" s="12">
        <v>95.15</v>
      </c>
      <c r="F2114" s="12">
        <v>22.25</v>
      </c>
      <c r="G2114" s="12">
        <v>2.81</v>
      </c>
      <c r="H2114" s="12">
        <v>7.38</v>
      </c>
      <c r="I2114" s="12">
        <v>327325.32103852025</v>
      </c>
      <c r="J2114" s="12">
        <v>850.80000000000018</v>
      </c>
      <c r="K2114" s="14">
        <v>3.3582262474917014E-3</v>
      </c>
      <c r="L2114" s="12">
        <f t="shared" si="284"/>
        <v>1581.57</v>
      </c>
      <c r="M2114" s="14">
        <f t="shared" si="285"/>
        <v>4.8317985146461608E-3</v>
      </c>
      <c r="N2114" s="12">
        <v>65.086200000000005</v>
      </c>
      <c r="O2114" s="14">
        <v>2.5690430793311512E-4</v>
      </c>
      <c r="P2114" s="12">
        <f t="shared" si="286"/>
        <v>127.59</v>
      </c>
      <c r="Q2114" s="14">
        <f t="shared" si="287"/>
        <v>3.8979569192871877E-4</v>
      </c>
    </row>
    <row r="2115" spans="1:17" x14ac:dyDescent="0.25">
      <c r="A2115" s="7" t="s">
        <v>284</v>
      </c>
      <c r="B2115" s="1">
        <v>44093</v>
      </c>
      <c r="C2115" t="s">
        <v>170</v>
      </c>
      <c r="D2115" s="12">
        <v>600.69000000000005</v>
      </c>
      <c r="E2115" s="12">
        <v>36.03</v>
      </c>
      <c r="F2115" s="12">
        <v>8.43</v>
      </c>
      <c r="G2115" s="12">
        <v>3.49</v>
      </c>
      <c r="H2115" s="12">
        <v>11.41</v>
      </c>
      <c r="I2115" s="12">
        <v>327325.32103852025</v>
      </c>
      <c r="J2115" s="12">
        <v>764.40000000000009</v>
      </c>
      <c r="K2115" s="14">
        <v>3.0171933986632067E-3</v>
      </c>
      <c r="L2115" s="12">
        <f t="shared" si="284"/>
        <v>600.69000000000005</v>
      </c>
      <c r="M2115" s="14">
        <f t="shared" si="285"/>
        <v>1.8351467527601072E-3</v>
      </c>
      <c r="N2115" s="12">
        <v>58.476600000000012</v>
      </c>
      <c r="O2115" s="14">
        <v>2.3081529499773535E-4</v>
      </c>
      <c r="P2115" s="12">
        <f t="shared" si="286"/>
        <v>59.36</v>
      </c>
      <c r="Q2115" s="14">
        <f t="shared" si="287"/>
        <v>1.8134863447675167E-4</v>
      </c>
    </row>
    <row r="2116" spans="1:17" x14ac:dyDescent="0.25">
      <c r="A2116" s="7" t="s">
        <v>284</v>
      </c>
      <c r="B2116" s="1">
        <v>44093</v>
      </c>
      <c r="C2116" t="s">
        <v>11</v>
      </c>
      <c r="D2116" s="12">
        <v>1641.48</v>
      </c>
      <c r="E2116" s="12">
        <v>99.36</v>
      </c>
      <c r="F2116" s="12">
        <v>23.23</v>
      </c>
      <c r="G2116" s="12">
        <v>2.11</v>
      </c>
      <c r="H2116" s="12">
        <v>6.67</v>
      </c>
      <c r="I2116" s="12">
        <v>327325.32103852025</v>
      </c>
      <c r="J2116" s="12">
        <v>1341.6000000000001</v>
      </c>
      <c r="K2116" s="14">
        <v>5.2954822915313423E-3</v>
      </c>
      <c r="L2116" s="12">
        <f t="shared" si="284"/>
        <v>1641.48</v>
      </c>
      <c r="M2116" s="14">
        <f t="shared" si="285"/>
        <v>5.014827434651252E-3</v>
      </c>
      <c r="N2116" s="12">
        <v>102.6324</v>
      </c>
      <c r="O2116" s="14">
        <v>4.0510439530214767E-4</v>
      </c>
      <c r="P2116" s="12">
        <f t="shared" si="286"/>
        <v>131.37</v>
      </c>
      <c r="Q2116" s="14">
        <f t="shared" si="287"/>
        <v>4.0134383610530437E-4</v>
      </c>
    </row>
    <row r="2117" spans="1:17" x14ac:dyDescent="0.25">
      <c r="A2117" s="7" t="s">
        <v>286</v>
      </c>
      <c r="B2117" s="1">
        <v>44100</v>
      </c>
      <c r="C2117" t="s">
        <v>2</v>
      </c>
      <c r="D2117" s="12">
        <v>10629.47</v>
      </c>
      <c r="E2117" s="12">
        <v>352.72</v>
      </c>
      <c r="F2117" s="12">
        <v>151.05000000000001</v>
      </c>
      <c r="I2117" s="12">
        <v>359570.96740923513</v>
      </c>
      <c r="J2117" s="12">
        <v>12124</v>
      </c>
      <c r="K2117" s="14">
        <v>4.7855118740702141E-2</v>
      </c>
      <c r="L2117" s="12">
        <f t="shared" ref="L2117:L2138" si="288">+D2117</f>
        <v>10629.47</v>
      </c>
      <c r="M2117" s="14">
        <f t="shared" ref="M2117:M2138" si="289">+L2117/$I2117</f>
        <v>2.956153572850163E-2</v>
      </c>
      <c r="N2117" s="12">
        <v>927.4860000000001</v>
      </c>
      <c r="O2117" s="14">
        <v>3.6609165836637143E-3</v>
      </c>
      <c r="P2117" s="12">
        <f t="shared" ref="P2117:P2138" si="290">+SUM(E2117:H2117)</f>
        <v>503.77000000000004</v>
      </c>
      <c r="Q2117" s="14">
        <f t="shared" ref="Q2117:Q2138" si="291">+P2117/$I2117</f>
        <v>1.4010307996492081E-3</v>
      </c>
    </row>
    <row r="2118" spans="1:17" x14ac:dyDescent="0.25">
      <c r="A2118" s="7" t="s">
        <v>286</v>
      </c>
      <c r="B2118" s="1">
        <v>44100</v>
      </c>
      <c r="C2118" t="s">
        <v>154</v>
      </c>
      <c r="D2118" s="12">
        <v>1598</v>
      </c>
      <c r="E2118" s="12">
        <v>97.45</v>
      </c>
      <c r="F2118" s="12">
        <v>22.79</v>
      </c>
      <c r="I2118" s="12">
        <v>359570.96740923513</v>
      </c>
      <c r="J2118" s="12">
        <v>1604.8</v>
      </c>
      <c r="K2118" s="14">
        <v>6.3343693958329587E-3</v>
      </c>
      <c r="L2118" s="12">
        <f t="shared" si="288"/>
        <v>1598</v>
      </c>
      <c r="M2118" s="14">
        <f t="shared" si="289"/>
        <v>4.4441852786776389E-3</v>
      </c>
      <c r="N2118" s="12">
        <v>122.76719999999999</v>
      </c>
      <c r="O2118" s="14">
        <v>4.8457925878122129E-4</v>
      </c>
      <c r="P2118" s="12">
        <f t="shared" si="290"/>
        <v>120.24000000000001</v>
      </c>
      <c r="Q2118" s="14">
        <f t="shared" si="291"/>
        <v>3.3439852184493079E-4</v>
      </c>
    </row>
    <row r="2119" spans="1:17" x14ac:dyDescent="0.25">
      <c r="A2119" s="7" t="s">
        <v>286</v>
      </c>
      <c r="B2119" s="1">
        <v>44100</v>
      </c>
      <c r="C2119" t="s">
        <v>155</v>
      </c>
      <c r="D2119" s="12">
        <v>1968.55</v>
      </c>
      <c r="E2119" s="12">
        <v>117.39</v>
      </c>
      <c r="F2119" s="12">
        <v>27.450000000000003</v>
      </c>
      <c r="I2119" s="12">
        <v>359570.96740923513</v>
      </c>
      <c r="J2119" s="12">
        <v>3042</v>
      </c>
      <c r="K2119" s="14">
        <v>1.2007198219169903E-2</v>
      </c>
      <c r="L2119" s="12">
        <f t="shared" si="288"/>
        <v>1968.55</v>
      </c>
      <c r="M2119" s="14">
        <f t="shared" si="289"/>
        <v>5.4747189801882768E-3</v>
      </c>
      <c r="N2119" s="12">
        <v>232.71299999999999</v>
      </c>
      <c r="O2119" s="14">
        <v>9.1855066376649757E-4</v>
      </c>
      <c r="P2119" s="12">
        <f t="shared" si="290"/>
        <v>144.84</v>
      </c>
      <c r="Q2119" s="14">
        <f t="shared" si="291"/>
        <v>4.0281338908865411E-4</v>
      </c>
    </row>
    <row r="2120" spans="1:17" x14ac:dyDescent="0.25">
      <c r="A2120" s="7" t="s">
        <v>286</v>
      </c>
      <c r="B2120" s="1">
        <v>44100</v>
      </c>
      <c r="C2120" t="s">
        <v>156</v>
      </c>
      <c r="D2120" s="12">
        <v>1941.43</v>
      </c>
      <c r="E2120" s="12">
        <v>110.25</v>
      </c>
      <c r="F2120" s="12">
        <v>25.79</v>
      </c>
      <c r="I2120" s="12">
        <v>359570.96740923513</v>
      </c>
      <c r="J2120" s="12">
        <v>2597.1999999999998</v>
      </c>
      <c r="K2120" s="14">
        <v>1.0251510590015802E-2</v>
      </c>
      <c r="L2120" s="12">
        <f t="shared" si="288"/>
        <v>1941.43</v>
      </c>
      <c r="M2120" s="14">
        <f t="shared" si="289"/>
        <v>5.399295760690319E-3</v>
      </c>
      <c r="N2120" s="12">
        <v>198.6858</v>
      </c>
      <c r="O2120" s="14">
        <v>7.8424056013620897E-4</v>
      </c>
      <c r="P2120" s="12">
        <f t="shared" si="290"/>
        <v>136.04</v>
      </c>
      <c r="Q2120" s="14">
        <f t="shared" si="291"/>
        <v>3.783397780421189E-4</v>
      </c>
    </row>
    <row r="2121" spans="1:17" x14ac:dyDescent="0.25">
      <c r="A2121" s="7" t="s">
        <v>286</v>
      </c>
      <c r="B2121" s="1">
        <v>44100</v>
      </c>
      <c r="C2121" t="s">
        <v>157</v>
      </c>
      <c r="D2121" s="12">
        <v>4683.2000000000007</v>
      </c>
      <c r="E2121" s="12">
        <v>275.56</v>
      </c>
      <c r="F2121" s="12">
        <v>64.45</v>
      </c>
      <c r="I2121" s="12">
        <v>359570.96740923513</v>
      </c>
      <c r="J2121" s="12">
        <v>6787.2</v>
      </c>
      <c r="K2121" s="14">
        <v>2.6790024902416162E-2</v>
      </c>
      <c r="L2121" s="12">
        <f t="shared" si="288"/>
        <v>4683.2000000000007</v>
      </c>
      <c r="M2121" s="14">
        <f t="shared" si="289"/>
        <v>1.3024410824219727E-2</v>
      </c>
      <c r="N2121" s="12">
        <v>519.22079999999994</v>
      </c>
      <c r="O2121" s="14">
        <v>2.0494369050348361E-3</v>
      </c>
      <c r="P2121" s="12">
        <f t="shared" si="290"/>
        <v>340.01</v>
      </c>
      <c r="Q2121" s="14">
        <f t="shared" si="291"/>
        <v>9.4559914681050319E-4</v>
      </c>
    </row>
    <row r="2122" spans="1:17" x14ac:dyDescent="0.25">
      <c r="A2122" s="7" t="s">
        <v>286</v>
      </c>
      <c r="B2122" s="1">
        <v>44100</v>
      </c>
      <c r="C2122" t="s">
        <v>158</v>
      </c>
      <c r="I2122" s="12">
        <v>359570.96740923513</v>
      </c>
      <c r="J2122" s="12">
        <v>1016.8000000000001</v>
      </c>
      <c r="K2122" s="14">
        <v>4.0134513968612621E-3</v>
      </c>
      <c r="L2122" s="12">
        <f t="shared" si="288"/>
        <v>0</v>
      </c>
      <c r="M2122" s="14">
        <f t="shared" si="289"/>
        <v>0</v>
      </c>
      <c r="N2122" s="12">
        <v>77.785200000000003</v>
      </c>
      <c r="O2122" s="14">
        <v>3.0702903185988653E-4</v>
      </c>
      <c r="P2122" s="12">
        <f t="shared" si="290"/>
        <v>0</v>
      </c>
      <c r="Q2122" s="14">
        <f t="shared" si="291"/>
        <v>0</v>
      </c>
    </row>
    <row r="2123" spans="1:17" x14ac:dyDescent="0.25">
      <c r="A2123" s="7" t="s">
        <v>286</v>
      </c>
      <c r="B2123" s="1">
        <v>44100</v>
      </c>
      <c r="C2123" t="s">
        <v>159</v>
      </c>
      <c r="D2123" s="12">
        <v>3547.4199999999996</v>
      </c>
      <c r="E2123" s="12">
        <v>196.9</v>
      </c>
      <c r="F2123" s="12">
        <v>46.06</v>
      </c>
      <c r="I2123" s="12">
        <v>359570.96740923513</v>
      </c>
      <c r="J2123" s="12">
        <v>3490.3999999999996</v>
      </c>
      <c r="K2123" s="14">
        <v>1.3777095550358522E-2</v>
      </c>
      <c r="L2123" s="12">
        <f t="shared" si="288"/>
        <v>3547.4199999999996</v>
      </c>
      <c r="M2123" s="14">
        <f t="shared" si="289"/>
        <v>9.8657019657613452E-3</v>
      </c>
      <c r="N2123" s="12">
        <v>267.01560000000001</v>
      </c>
      <c r="O2123" s="14">
        <v>1.0539478096024272E-3</v>
      </c>
      <c r="P2123" s="12">
        <f t="shared" si="290"/>
        <v>242.96</v>
      </c>
      <c r="Q2123" s="14">
        <f t="shared" si="291"/>
        <v>6.7569415225752149E-4</v>
      </c>
    </row>
    <row r="2124" spans="1:17" x14ac:dyDescent="0.25">
      <c r="A2124" s="7" t="s">
        <v>286</v>
      </c>
      <c r="B2124" s="1">
        <v>44100</v>
      </c>
      <c r="C2124" t="s">
        <v>160</v>
      </c>
      <c r="D2124" s="12">
        <v>790.4</v>
      </c>
      <c r="E2124" s="12">
        <v>46.91</v>
      </c>
      <c r="F2124" s="12">
        <v>10.97</v>
      </c>
      <c r="I2124" s="12">
        <v>359570.96740923513</v>
      </c>
      <c r="J2124" s="12">
        <v>850.80000000000018</v>
      </c>
      <c r="K2124" s="14">
        <v>3.3582262474917014E-3</v>
      </c>
      <c r="L2124" s="12">
        <f t="shared" si="288"/>
        <v>790.4</v>
      </c>
      <c r="M2124" s="14">
        <f t="shared" si="289"/>
        <v>2.1981752467251604E-3</v>
      </c>
      <c r="N2124" s="12">
        <v>65.086200000000005</v>
      </c>
      <c r="O2124" s="14">
        <v>2.5690430793311512E-4</v>
      </c>
      <c r="P2124" s="12">
        <f t="shared" si="290"/>
        <v>57.879999999999995</v>
      </c>
      <c r="Q2124" s="14">
        <f t="shared" si="291"/>
        <v>1.609696144742564E-4</v>
      </c>
    </row>
    <row r="2125" spans="1:17" x14ac:dyDescent="0.25">
      <c r="A2125" s="7" t="s">
        <v>286</v>
      </c>
      <c r="B2125" s="1">
        <v>44100</v>
      </c>
      <c r="C2125" t="s">
        <v>161</v>
      </c>
      <c r="D2125" s="12">
        <v>897.85</v>
      </c>
      <c r="E2125" s="12">
        <v>55.67</v>
      </c>
      <c r="F2125" s="12">
        <v>13.02</v>
      </c>
      <c r="I2125" s="12">
        <v>359570.96740923513</v>
      </c>
      <c r="J2125" s="12">
        <v>731.60000000000014</v>
      </c>
      <c r="K2125" s="14">
        <v>2.8877272245709084E-3</v>
      </c>
      <c r="L2125" s="12">
        <f t="shared" si="288"/>
        <v>897.85</v>
      </c>
      <c r="M2125" s="14">
        <f t="shared" si="289"/>
        <v>2.4970035997876837E-3</v>
      </c>
      <c r="N2125" s="12">
        <v>55.967400000000012</v>
      </c>
      <c r="O2125" s="14">
        <v>2.209111326796745E-4</v>
      </c>
      <c r="P2125" s="12">
        <f t="shared" si="290"/>
        <v>68.69</v>
      </c>
      <c r="Q2125" s="14">
        <f t="shared" si="291"/>
        <v>1.9103322077119339E-4</v>
      </c>
    </row>
    <row r="2126" spans="1:17" x14ac:dyDescent="0.25">
      <c r="A2126" s="7" t="s">
        <v>286</v>
      </c>
      <c r="B2126" s="1">
        <v>44100</v>
      </c>
      <c r="C2126" t="s">
        <v>162</v>
      </c>
      <c r="I2126" s="12">
        <v>359570.96740923513</v>
      </c>
      <c r="J2126" s="12">
        <v>688.40000000000009</v>
      </c>
      <c r="K2126" s="14">
        <v>2.7172108001566608E-3</v>
      </c>
      <c r="L2126" s="12">
        <f t="shared" si="288"/>
        <v>0</v>
      </c>
      <c r="M2126" s="14">
        <f t="shared" si="289"/>
        <v>0</v>
      </c>
      <c r="N2126" s="12">
        <v>52.662600000000005</v>
      </c>
      <c r="O2126" s="14">
        <v>2.0786662621198455E-4</v>
      </c>
      <c r="P2126" s="12">
        <f t="shared" si="290"/>
        <v>0</v>
      </c>
      <c r="Q2126" s="14">
        <f t="shared" si="291"/>
        <v>0</v>
      </c>
    </row>
    <row r="2127" spans="1:17" x14ac:dyDescent="0.25">
      <c r="A2127" s="7" t="s">
        <v>286</v>
      </c>
      <c r="B2127" s="1">
        <v>44100</v>
      </c>
      <c r="C2127" t="s">
        <v>163</v>
      </c>
      <c r="D2127" s="12">
        <v>3327.58</v>
      </c>
      <c r="E2127" s="12">
        <v>201.88</v>
      </c>
      <c r="F2127" s="12">
        <v>47.209999999999994</v>
      </c>
      <c r="I2127" s="12">
        <v>359570.96740923513</v>
      </c>
      <c r="J2127" s="12">
        <v>3345.2</v>
      </c>
      <c r="K2127" s="14">
        <v>1.3203970901632859E-2</v>
      </c>
      <c r="L2127" s="12">
        <f t="shared" si="288"/>
        <v>3327.58</v>
      </c>
      <c r="M2127" s="14">
        <f t="shared" si="289"/>
        <v>9.2543066643442674E-3</v>
      </c>
      <c r="N2127" s="12">
        <v>255.90779999999998</v>
      </c>
      <c r="O2127" s="14">
        <v>1.0101037739749137E-3</v>
      </c>
      <c r="P2127" s="12">
        <f t="shared" si="290"/>
        <v>249.08999999999997</v>
      </c>
      <c r="Q2127" s="14">
        <f t="shared" si="291"/>
        <v>6.9274224722516459E-4</v>
      </c>
    </row>
    <row r="2128" spans="1:17" x14ac:dyDescent="0.25">
      <c r="A2128" s="7" t="s">
        <v>286</v>
      </c>
      <c r="B2128" s="1">
        <v>44100</v>
      </c>
      <c r="C2128" t="s">
        <v>164</v>
      </c>
      <c r="D2128" s="12">
        <v>1970.1</v>
      </c>
      <c r="E2128" s="12">
        <v>120.67999999999999</v>
      </c>
      <c r="F2128" s="12">
        <v>28.22</v>
      </c>
      <c r="I2128" s="12">
        <v>359570.96740923513</v>
      </c>
      <c r="J2128" s="12">
        <v>1543.6000000000001</v>
      </c>
      <c r="K2128" s="14">
        <v>6.0928044612461093E-3</v>
      </c>
      <c r="L2128" s="12">
        <f t="shared" si="288"/>
        <v>1970.1</v>
      </c>
      <c r="M2128" s="14">
        <f t="shared" si="289"/>
        <v>5.4790296730430647E-3</v>
      </c>
      <c r="N2128" s="12">
        <v>118.08540000000002</v>
      </c>
      <c r="O2128" s="14">
        <v>4.6609954128532742E-4</v>
      </c>
      <c r="P2128" s="12">
        <f t="shared" si="290"/>
        <v>148.89999999999998</v>
      </c>
      <c r="Q2128" s="14">
        <f t="shared" si="291"/>
        <v>4.1410462327603277E-4</v>
      </c>
    </row>
    <row r="2129" spans="1:17" x14ac:dyDescent="0.25">
      <c r="A2129" s="7" t="s">
        <v>286</v>
      </c>
      <c r="B2129" s="1">
        <v>44100</v>
      </c>
      <c r="C2129" t="s">
        <v>165</v>
      </c>
      <c r="D2129" s="12">
        <v>777.88</v>
      </c>
      <c r="E2129" s="12">
        <v>47.88</v>
      </c>
      <c r="F2129" s="12">
        <v>11.2</v>
      </c>
      <c r="I2129" s="12">
        <v>359570.96740923513</v>
      </c>
      <c r="J2129" s="12">
        <v>517.20000000000005</v>
      </c>
      <c r="K2129" s="14">
        <v>2.0414605256261257E-3</v>
      </c>
      <c r="L2129" s="12">
        <f t="shared" si="288"/>
        <v>777.88</v>
      </c>
      <c r="M2129" s="14">
        <f t="shared" si="289"/>
        <v>2.1633559728271353E-3</v>
      </c>
      <c r="N2129" s="12">
        <v>39.565800000000003</v>
      </c>
      <c r="O2129" s="14">
        <v>1.5617173021039861E-4</v>
      </c>
      <c r="P2129" s="12">
        <f t="shared" si="290"/>
        <v>59.08</v>
      </c>
      <c r="Q2129" s="14">
        <f t="shared" si="291"/>
        <v>1.6430692507151122E-4</v>
      </c>
    </row>
    <row r="2130" spans="1:17" x14ac:dyDescent="0.25">
      <c r="A2130" s="7" t="s">
        <v>286</v>
      </c>
      <c r="B2130" s="1">
        <v>44100</v>
      </c>
      <c r="C2130" t="s">
        <v>4</v>
      </c>
      <c r="D2130" s="12">
        <v>3491.85</v>
      </c>
      <c r="E2130" s="12">
        <v>206.92000000000002</v>
      </c>
      <c r="F2130" s="12">
        <v>48.4</v>
      </c>
      <c r="G2130" s="12">
        <v>5.18</v>
      </c>
      <c r="H2130" s="12">
        <v>16.399999999999999</v>
      </c>
      <c r="I2130" s="12">
        <v>359570.96740923513</v>
      </c>
      <c r="J2130" s="12">
        <v>4785.2</v>
      </c>
      <c r="K2130" s="14">
        <v>1.8887851715441099E-2</v>
      </c>
      <c r="L2130" s="12">
        <f t="shared" si="288"/>
        <v>3491.85</v>
      </c>
      <c r="M2130" s="14">
        <f t="shared" si="289"/>
        <v>9.7111566741868056E-3</v>
      </c>
      <c r="N2130" s="12">
        <v>366.06779999999998</v>
      </c>
      <c r="O2130" s="14">
        <v>1.444920656231244E-3</v>
      </c>
      <c r="P2130" s="12">
        <f t="shared" si="290"/>
        <v>276.89999999999998</v>
      </c>
      <c r="Q2130" s="14">
        <f t="shared" si="291"/>
        <v>7.7008442031654457E-4</v>
      </c>
    </row>
    <row r="2131" spans="1:17" x14ac:dyDescent="0.25">
      <c r="A2131" s="7" t="s">
        <v>286</v>
      </c>
      <c r="B2131" s="1">
        <v>44100</v>
      </c>
      <c r="C2131" t="s">
        <v>166</v>
      </c>
      <c r="D2131" s="12">
        <v>2892.9900000000002</v>
      </c>
      <c r="E2131" s="12">
        <v>170.14</v>
      </c>
      <c r="F2131" s="12">
        <v>39.799999999999997</v>
      </c>
      <c r="G2131" s="12">
        <v>3.8</v>
      </c>
      <c r="H2131" s="12">
        <v>12.02</v>
      </c>
      <c r="I2131" s="12">
        <v>359570.96740923513</v>
      </c>
      <c r="J2131" s="12">
        <v>3321.9999999999995</v>
      </c>
      <c r="K2131" s="14">
        <v>1.3112397266299281E-2</v>
      </c>
      <c r="L2131" s="12">
        <f t="shared" si="288"/>
        <v>2892.9900000000002</v>
      </c>
      <c r="M2131" s="14">
        <f t="shared" si="289"/>
        <v>8.0456718206267982E-3</v>
      </c>
      <c r="N2131" s="12">
        <v>254.13299999999995</v>
      </c>
      <c r="O2131" s="14">
        <v>1.003098390871895E-3</v>
      </c>
      <c r="P2131" s="12">
        <f t="shared" si="290"/>
        <v>225.76000000000002</v>
      </c>
      <c r="Q2131" s="14">
        <f t="shared" si="291"/>
        <v>6.2785936703020271E-4</v>
      </c>
    </row>
    <row r="2132" spans="1:17" x14ac:dyDescent="0.25">
      <c r="A2132" s="7" t="s">
        <v>286</v>
      </c>
      <c r="B2132" s="1">
        <v>44100</v>
      </c>
      <c r="C2132" t="s">
        <v>6</v>
      </c>
      <c r="D2132" s="12">
        <v>22837.67</v>
      </c>
      <c r="E2132" s="12">
        <v>1350.9099999999999</v>
      </c>
      <c r="F2132" s="12">
        <v>315.90999999999997</v>
      </c>
      <c r="G2132" s="12">
        <v>5.6</v>
      </c>
      <c r="H2132" s="12">
        <v>17.72</v>
      </c>
      <c r="I2132" s="12">
        <v>359570.96740923513</v>
      </c>
      <c r="J2132" s="12">
        <v>23806.799999999996</v>
      </c>
      <c r="K2132" s="14">
        <v>9.3968759554284687E-2</v>
      </c>
      <c r="L2132" s="12">
        <f t="shared" si="288"/>
        <v>22837.67</v>
      </c>
      <c r="M2132" s="14">
        <f t="shared" si="289"/>
        <v>6.3513665089673307E-2</v>
      </c>
      <c r="N2132" s="12">
        <v>1821.2201999999995</v>
      </c>
      <c r="O2132" s="14">
        <v>7.1886101059027777E-3</v>
      </c>
      <c r="P2132" s="12">
        <f t="shared" si="290"/>
        <v>1690.1399999999996</v>
      </c>
      <c r="Q2132" s="14">
        <f t="shared" si="291"/>
        <v>4.7004351107035195E-3</v>
      </c>
    </row>
    <row r="2133" spans="1:17" x14ac:dyDescent="0.25">
      <c r="A2133" s="7" t="s">
        <v>286</v>
      </c>
      <c r="B2133" s="1">
        <v>44100</v>
      </c>
      <c r="C2133" t="s">
        <v>7</v>
      </c>
      <c r="D2133" s="12">
        <v>5528.36</v>
      </c>
      <c r="E2133" s="12">
        <v>330.94999999999993</v>
      </c>
      <c r="F2133" s="12">
        <v>77.400000000000006</v>
      </c>
      <c r="G2133" s="12">
        <v>9.0399999999999991</v>
      </c>
      <c r="H2133" s="12">
        <v>28.65</v>
      </c>
      <c r="I2133" s="12">
        <v>359570.96740923513</v>
      </c>
      <c r="J2133" s="12">
        <v>4409.5999999999995</v>
      </c>
      <c r="K2133" s="14">
        <v>1.7405306136506114E-2</v>
      </c>
      <c r="L2133" s="12">
        <f t="shared" si="288"/>
        <v>5528.36</v>
      </c>
      <c r="M2133" s="14">
        <f t="shared" si="289"/>
        <v>1.5374878677866279E-2</v>
      </c>
      <c r="N2133" s="12">
        <v>337.33440000000007</v>
      </c>
      <c r="O2133" s="14">
        <v>1.3315059194427181E-3</v>
      </c>
      <c r="P2133" s="12">
        <f t="shared" si="290"/>
        <v>446.03999999999991</v>
      </c>
      <c r="Q2133" s="14">
        <f t="shared" si="291"/>
        <v>1.2404783489996082E-3</v>
      </c>
    </row>
    <row r="2134" spans="1:17" x14ac:dyDescent="0.25">
      <c r="A2134" s="7" t="s">
        <v>286</v>
      </c>
      <c r="B2134" s="1">
        <v>44100</v>
      </c>
      <c r="C2134" t="s">
        <v>167</v>
      </c>
      <c r="D2134" s="12">
        <v>4343.2700000000004</v>
      </c>
      <c r="E2134" s="12">
        <v>243.43</v>
      </c>
      <c r="F2134" s="12">
        <v>56.94</v>
      </c>
      <c r="I2134" s="12">
        <v>359570.96740923513</v>
      </c>
      <c r="J2134" s="12">
        <v>4683.5999999999995</v>
      </c>
      <c r="K2134" s="14">
        <v>1.8486822346911291E-2</v>
      </c>
      <c r="L2134" s="12">
        <f t="shared" si="288"/>
        <v>4343.2700000000004</v>
      </c>
      <c r="M2134" s="14">
        <f t="shared" si="289"/>
        <v>1.2079034164782372E-2</v>
      </c>
      <c r="N2134" s="12">
        <v>358.29540000000003</v>
      </c>
      <c r="O2134" s="14">
        <v>1.4142419095387142E-3</v>
      </c>
      <c r="P2134" s="12">
        <f t="shared" si="290"/>
        <v>300.37</v>
      </c>
      <c r="Q2134" s="14">
        <f t="shared" si="291"/>
        <v>8.3535665341451975E-4</v>
      </c>
    </row>
    <row r="2135" spans="1:17" x14ac:dyDescent="0.25">
      <c r="A2135" s="7" t="s">
        <v>286</v>
      </c>
      <c r="B2135" s="1">
        <v>44100</v>
      </c>
      <c r="C2135" t="s">
        <v>168</v>
      </c>
      <c r="D2135" s="12">
        <v>3719.4100000000003</v>
      </c>
      <c r="E2135" s="12">
        <v>219.64</v>
      </c>
      <c r="F2135" s="12">
        <v>51.379999999999995</v>
      </c>
      <c r="I2135" s="12">
        <v>359570.96740923513</v>
      </c>
      <c r="J2135" s="12">
        <v>3274.3999999999996</v>
      </c>
      <c r="K2135" s="14">
        <v>1.2924513428287288E-2</v>
      </c>
      <c r="L2135" s="12">
        <f t="shared" si="288"/>
        <v>3719.4100000000003</v>
      </c>
      <c r="M2135" s="14">
        <f t="shared" si="289"/>
        <v>1.0344022007112891E-2</v>
      </c>
      <c r="N2135" s="12">
        <v>250.49159999999998</v>
      </c>
      <c r="O2135" s="14">
        <v>9.8872527726397738E-4</v>
      </c>
      <c r="P2135" s="12">
        <f t="shared" si="290"/>
        <v>271.02</v>
      </c>
      <c r="Q2135" s="14">
        <f t="shared" si="291"/>
        <v>7.5373159838999608E-4</v>
      </c>
    </row>
    <row r="2136" spans="1:17" x14ac:dyDescent="0.25">
      <c r="A2136" s="7" t="s">
        <v>286</v>
      </c>
      <c r="B2136" s="1">
        <v>44100</v>
      </c>
      <c r="C2136" t="s">
        <v>169</v>
      </c>
      <c r="D2136" s="12">
        <v>1721.5</v>
      </c>
      <c r="E2136" s="12">
        <v>103.83000000000001</v>
      </c>
      <c r="F2136" s="12">
        <v>24.28</v>
      </c>
      <c r="I2136" s="12">
        <v>359570.96740923513</v>
      </c>
      <c r="J2136" s="12">
        <v>850.80000000000018</v>
      </c>
      <c r="K2136" s="14">
        <v>3.3582262474917014E-3</v>
      </c>
      <c r="L2136" s="12">
        <f t="shared" si="288"/>
        <v>1721.5</v>
      </c>
      <c r="M2136" s="14">
        <f t="shared" si="289"/>
        <v>4.7876501609784459E-3</v>
      </c>
      <c r="N2136" s="12">
        <v>65.086200000000005</v>
      </c>
      <c r="O2136" s="14">
        <v>2.5690430793311512E-4</v>
      </c>
      <c r="P2136" s="12">
        <f t="shared" si="290"/>
        <v>128.11000000000001</v>
      </c>
      <c r="Q2136" s="14">
        <f t="shared" si="291"/>
        <v>3.562857171785935E-4</v>
      </c>
    </row>
    <row r="2137" spans="1:17" x14ac:dyDescent="0.25">
      <c r="A2137" s="7" t="s">
        <v>286</v>
      </c>
      <c r="B2137" s="1">
        <v>44100</v>
      </c>
      <c r="C2137" t="s">
        <v>170</v>
      </c>
      <c r="D2137" s="12">
        <v>530.80999999999995</v>
      </c>
      <c r="E2137" s="12">
        <v>31.69</v>
      </c>
      <c r="F2137" s="12">
        <v>7.41</v>
      </c>
      <c r="G2137" s="12">
        <v>0.77</v>
      </c>
      <c r="H2137" s="12">
        <v>1.29</v>
      </c>
      <c r="I2137" s="12">
        <v>359570.96740923513</v>
      </c>
      <c r="J2137" s="12">
        <v>764.40000000000009</v>
      </c>
      <c r="K2137" s="14">
        <v>3.0171933986632067E-3</v>
      </c>
      <c r="L2137" s="12">
        <f t="shared" si="288"/>
        <v>530.80999999999995</v>
      </c>
      <c r="M2137" s="14">
        <f t="shared" si="289"/>
        <v>1.476231531774016E-3</v>
      </c>
      <c r="N2137" s="12">
        <v>58.476600000000012</v>
      </c>
      <c r="O2137" s="14">
        <v>2.3081529499773535E-4</v>
      </c>
      <c r="P2137" s="12">
        <f t="shared" si="290"/>
        <v>41.160000000000004</v>
      </c>
      <c r="Q2137" s="14">
        <f t="shared" si="291"/>
        <v>1.1446975348583958E-4</v>
      </c>
    </row>
    <row r="2138" spans="1:17" x14ac:dyDescent="0.25">
      <c r="A2138" s="7" t="s">
        <v>286</v>
      </c>
      <c r="B2138" s="1">
        <v>44100</v>
      </c>
      <c r="C2138" t="s">
        <v>11</v>
      </c>
      <c r="D2138" s="12">
        <v>1369.3400000000001</v>
      </c>
      <c r="E2138" s="12">
        <v>82.490000000000009</v>
      </c>
      <c r="F2138" s="12">
        <v>19.29</v>
      </c>
      <c r="G2138" s="12">
        <v>3.05</v>
      </c>
      <c r="H2138" s="12">
        <v>9.64</v>
      </c>
      <c r="I2138" s="12">
        <v>359570.96740923513</v>
      </c>
      <c r="J2138" s="12">
        <v>1341.6000000000001</v>
      </c>
      <c r="K2138" s="14">
        <v>5.2954822915313423E-3</v>
      </c>
      <c r="L2138" s="12">
        <f t="shared" si="288"/>
        <v>1369.3400000000001</v>
      </c>
      <c r="M2138" s="14">
        <f t="shared" si="289"/>
        <v>3.8082607443707377E-3</v>
      </c>
      <c r="N2138" s="12">
        <v>102.6324</v>
      </c>
      <c r="O2138" s="14">
        <v>4.0510439530214767E-4</v>
      </c>
      <c r="P2138" s="12">
        <f t="shared" si="290"/>
        <v>114.47</v>
      </c>
      <c r="Q2138" s="14">
        <f t="shared" si="291"/>
        <v>3.1835162005646394E-4</v>
      </c>
    </row>
    <row r="2139" spans="1:17" x14ac:dyDescent="0.25">
      <c r="A2139" s="7" t="s">
        <v>288</v>
      </c>
      <c r="B2139" s="1">
        <v>44107</v>
      </c>
      <c r="C2139" t="s">
        <v>2</v>
      </c>
      <c r="D2139" s="12">
        <v>10629.47</v>
      </c>
      <c r="E2139" s="12">
        <v>352.72</v>
      </c>
      <c r="F2139" s="12">
        <v>151.05000000000001</v>
      </c>
      <c r="I2139" s="12">
        <v>290117.76876414486</v>
      </c>
      <c r="J2139" s="12">
        <v>12124</v>
      </c>
      <c r="K2139" s="14">
        <v>4.9356021277370363E-2</v>
      </c>
      <c r="L2139" s="12">
        <f t="shared" ref="L2139:L2160" si="292">+D2139</f>
        <v>10629.47</v>
      </c>
      <c r="M2139" s="14">
        <f t="shared" ref="M2139:M2160" si="293">+L2139/$I2139</f>
        <v>3.6638465976351037E-2</v>
      </c>
      <c r="N2139" s="12">
        <v>927.4860000000001</v>
      </c>
      <c r="O2139" s="14">
        <v>3.7757356277188332E-3</v>
      </c>
      <c r="P2139" s="12">
        <f t="shared" ref="P2139:P2160" si="294">+SUM(E2139:H2139)</f>
        <v>503.77000000000004</v>
      </c>
      <c r="Q2139" s="14">
        <f t="shared" ref="Q2139:Q2160" si="295">+P2139/$I2139</f>
        <v>1.7364327670999933E-3</v>
      </c>
    </row>
    <row r="2140" spans="1:17" x14ac:dyDescent="0.25">
      <c r="A2140" s="7" t="s">
        <v>288</v>
      </c>
      <c r="B2140" s="1">
        <v>44107</v>
      </c>
      <c r="C2140" t="s">
        <v>154</v>
      </c>
      <c r="D2140" s="12">
        <v>1598</v>
      </c>
      <c r="E2140" s="12">
        <v>97.45</v>
      </c>
      <c r="F2140" s="12">
        <v>22.79</v>
      </c>
      <c r="I2140" s="12">
        <v>290117.76876414486</v>
      </c>
      <c r="J2140" s="12">
        <v>1604.8</v>
      </c>
      <c r="K2140" s="14">
        <v>6.5330371944839951E-3</v>
      </c>
      <c r="L2140" s="12">
        <f t="shared" si="292"/>
        <v>1598</v>
      </c>
      <c r="M2140" s="14">
        <f t="shared" si="293"/>
        <v>5.5081079894114156E-3</v>
      </c>
      <c r="N2140" s="12">
        <v>122.76719999999999</v>
      </c>
      <c r="O2140" s="14">
        <v>4.9977734537802563E-4</v>
      </c>
      <c r="P2140" s="12">
        <f t="shared" si="294"/>
        <v>120.24000000000001</v>
      </c>
      <c r="Q2140" s="14">
        <f t="shared" si="295"/>
        <v>4.1445238088036842E-4</v>
      </c>
    </row>
    <row r="2141" spans="1:17" x14ac:dyDescent="0.25">
      <c r="A2141" s="7" t="s">
        <v>288</v>
      </c>
      <c r="B2141" s="1">
        <v>44107</v>
      </c>
      <c r="C2141" t="s">
        <v>155</v>
      </c>
      <c r="D2141" s="12">
        <v>2018</v>
      </c>
      <c r="E2141" s="12">
        <v>120.47</v>
      </c>
      <c r="F2141" s="12">
        <v>28.17</v>
      </c>
      <c r="I2141" s="12">
        <v>290117.76876414486</v>
      </c>
      <c r="J2141" s="12">
        <v>3042</v>
      </c>
      <c r="K2141" s="14">
        <v>1.2383785609185141E-2</v>
      </c>
      <c r="L2141" s="12">
        <f t="shared" si="292"/>
        <v>2018</v>
      </c>
      <c r="M2141" s="14">
        <f t="shared" si="293"/>
        <v>6.9557959465783711E-3</v>
      </c>
      <c r="N2141" s="12">
        <v>232.71299999999999</v>
      </c>
      <c r="O2141" s="14">
        <v>9.4735959910266325E-4</v>
      </c>
      <c r="P2141" s="12">
        <f t="shared" si="294"/>
        <v>148.63999999999999</v>
      </c>
      <c r="Q2141" s="14">
        <f t="shared" si="295"/>
        <v>5.123436617935624E-4</v>
      </c>
    </row>
    <row r="2142" spans="1:17" x14ac:dyDescent="0.25">
      <c r="A2142" s="7" t="s">
        <v>288</v>
      </c>
      <c r="B2142" s="1">
        <v>44107</v>
      </c>
      <c r="C2142" t="s">
        <v>156</v>
      </c>
      <c r="D2142" s="12">
        <v>1949.02</v>
      </c>
      <c r="E2142" s="12">
        <v>110.72</v>
      </c>
      <c r="F2142" s="12">
        <v>25.9</v>
      </c>
      <c r="I2142" s="12">
        <v>290117.76876414486</v>
      </c>
      <c r="J2142" s="12">
        <v>2597.1999999999998</v>
      </c>
      <c r="K2142" s="14">
        <v>1.0573033525370035E-2</v>
      </c>
      <c r="L2142" s="12">
        <f t="shared" si="292"/>
        <v>1949.02</v>
      </c>
      <c r="M2142" s="14">
        <f t="shared" si="293"/>
        <v>6.7180304339941408E-3</v>
      </c>
      <c r="N2142" s="12">
        <v>198.6858</v>
      </c>
      <c r="O2142" s="14">
        <v>8.0883706469080769E-4</v>
      </c>
      <c r="P2142" s="12">
        <f t="shared" si="294"/>
        <v>136.62</v>
      </c>
      <c r="Q2142" s="14">
        <f t="shared" si="295"/>
        <v>4.7091221120987964E-4</v>
      </c>
    </row>
    <row r="2143" spans="1:17" x14ac:dyDescent="0.25">
      <c r="A2143" s="7" t="s">
        <v>288</v>
      </c>
      <c r="B2143" s="1">
        <v>44107</v>
      </c>
      <c r="C2143" t="s">
        <v>157</v>
      </c>
      <c r="D2143" s="12">
        <v>4683.2000000000007</v>
      </c>
      <c r="E2143" s="12">
        <v>275.56</v>
      </c>
      <c r="F2143" s="12">
        <v>64.45</v>
      </c>
      <c r="I2143" s="12">
        <v>290117.76876414486</v>
      </c>
      <c r="J2143" s="12">
        <v>6787.2</v>
      </c>
      <c r="K2143" s="14">
        <v>2.7630253019941285E-2</v>
      </c>
      <c r="L2143" s="12">
        <f t="shared" si="292"/>
        <v>4683.2000000000007</v>
      </c>
      <c r="M2143" s="14">
        <f t="shared" si="293"/>
        <v>1.6142410097629255E-2</v>
      </c>
      <c r="N2143" s="12">
        <v>519.22079999999994</v>
      </c>
      <c r="O2143" s="14">
        <v>2.1137143560255082E-3</v>
      </c>
      <c r="P2143" s="12">
        <f t="shared" si="294"/>
        <v>340.01</v>
      </c>
      <c r="Q2143" s="14">
        <f t="shared" si="295"/>
        <v>1.1719723388484201E-3</v>
      </c>
    </row>
    <row r="2144" spans="1:17" x14ac:dyDescent="0.25">
      <c r="A2144" s="7" t="s">
        <v>288</v>
      </c>
      <c r="B2144" s="1">
        <v>44107</v>
      </c>
      <c r="C2144" t="s">
        <v>158</v>
      </c>
      <c r="I2144" s="12">
        <v>290117.76876414486</v>
      </c>
      <c r="J2144" s="12">
        <v>1016.8000000000001</v>
      </c>
      <c r="K2144" s="14">
        <v>4.1393271556276964E-3</v>
      </c>
      <c r="L2144" s="12">
        <f t="shared" si="292"/>
        <v>0</v>
      </c>
      <c r="M2144" s="14">
        <f t="shared" si="293"/>
        <v>0</v>
      </c>
      <c r="N2144" s="12">
        <v>77.785200000000003</v>
      </c>
      <c r="O2144" s="14">
        <v>3.1665852740551877E-4</v>
      </c>
      <c r="P2144" s="12">
        <f t="shared" si="294"/>
        <v>0</v>
      </c>
      <c r="Q2144" s="14">
        <f t="shared" si="295"/>
        <v>0</v>
      </c>
    </row>
    <row r="2145" spans="1:17" x14ac:dyDescent="0.25">
      <c r="A2145" s="7" t="s">
        <v>288</v>
      </c>
      <c r="B2145" s="1">
        <v>44107</v>
      </c>
      <c r="C2145" t="s">
        <v>159</v>
      </c>
      <c r="D2145" s="12">
        <v>3569.7</v>
      </c>
      <c r="E2145" s="12">
        <v>198.28</v>
      </c>
      <c r="F2145" s="12">
        <v>46.370000000000005</v>
      </c>
      <c r="I2145" s="12">
        <v>290117.76876414486</v>
      </c>
      <c r="J2145" s="12">
        <v>3490.3999999999996</v>
      </c>
      <c r="K2145" s="14">
        <v>1.4209193060585079E-2</v>
      </c>
      <c r="L2145" s="12">
        <f t="shared" si="292"/>
        <v>3569.7</v>
      </c>
      <c r="M2145" s="14">
        <f t="shared" si="293"/>
        <v>1.2304313573092572E-2</v>
      </c>
      <c r="N2145" s="12">
        <v>267.01560000000001</v>
      </c>
      <c r="O2145" s="14">
        <v>1.0870032691347588E-3</v>
      </c>
      <c r="P2145" s="12">
        <f t="shared" si="294"/>
        <v>244.65</v>
      </c>
      <c r="Q2145" s="14">
        <f t="shared" si="295"/>
        <v>8.4327823504975151E-4</v>
      </c>
    </row>
    <row r="2146" spans="1:17" x14ac:dyDescent="0.25">
      <c r="A2146" s="7" t="s">
        <v>288</v>
      </c>
      <c r="B2146" s="1">
        <v>44107</v>
      </c>
      <c r="C2146" t="s">
        <v>160</v>
      </c>
      <c r="D2146" s="12">
        <v>876</v>
      </c>
      <c r="E2146" s="12">
        <v>52.22</v>
      </c>
      <c r="F2146" s="12">
        <v>12.21</v>
      </c>
      <c r="I2146" s="12">
        <v>290117.76876414486</v>
      </c>
      <c r="J2146" s="12">
        <v>850.80000000000018</v>
      </c>
      <c r="K2146" s="14">
        <v>3.4635518725492178E-3</v>
      </c>
      <c r="L2146" s="12">
        <f t="shared" si="292"/>
        <v>876</v>
      </c>
      <c r="M2146" s="14">
        <f t="shared" si="293"/>
        <v>3.0194634535196498E-3</v>
      </c>
      <c r="N2146" s="12">
        <v>65.086200000000005</v>
      </c>
      <c r="O2146" s="14">
        <v>2.649617182500151E-4</v>
      </c>
      <c r="P2146" s="12">
        <f t="shared" si="294"/>
        <v>64.430000000000007</v>
      </c>
      <c r="Q2146" s="14">
        <f t="shared" si="295"/>
        <v>2.2208222638158797E-4</v>
      </c>
    </row>
    <row r="2147" spans="1:17" x14ac:dyDescent="0.25">
      <c r="A2147" s="7" t="s">
        <v>288</v>
      </c>
      <c r="B2147" s="1">
        <v>44107</v>
      </c>
      <c r="C2147" t="s">
        <v>161</v>
      </c>
      <c r="D2147" s="12">
        <v>762.05</v>
      </c>
      <c r="E2147" s="12">
        <v>47.25</v>
      </c>
      <c r="F2147" s="12">
        <v>11.05</v>
      </c>
      <c r="I2147" s="12">
        <v>290117.76876414486</v>
      </c>
      <c r="J2147" s="12">
        <v>731.60000000000014</v>
      </c>
      <c r="K2147" s="14">
        <v>2.9782963680735869E-3</v>
      </c>
      <c r="L2147" s="12">
        <f t="shared" si="292"/>
        <v>762.05</v>
      </c>
      <c r="M2147" s="14">
        <f t="shared" si="293"/>
        <v>2.6266919232359005E-3</v>
      </c>
      <c r="N2147" s="12">
        <v>55.967400000000012</v>
      </c>
      <c r="O2147" s="14">
        <v>2.2783967215762939E-4</v>
      </c>
      <c r="P2147" s="12">
        <f t="shared" si="294"/>
        <v>58.3</v>
      </c>
      <c r="Q2147" s="14">
        <f t="shared" si="295"/>
        <v>2.0095287595912737E-4</v>
      </c>
    </row>
    <row r="2148" spans="1:17" x14ac:dyDescent="0.25">
      <c r="A2148" s="7" t="s">
        <v>288</v>
      </c>
      <c r="B2148" s="1">
        <v>44107</v>
      </c>
      <c r="C2148" t="s">
        <v>162</v>
      </c>
      <c r="I2148" s="12">
        <v>290117.76876414486</v>
      </c>
      <c r="J2148" s="12">
        <v>688.40000000000009</v>
      </c>
      <c r="K2148" s="14">
        <v>2.8024319570555726E-3</v>
      </c>
      <c r="L2148" s="12">
        <f t="shared" si="292"/>
        <v>0</v>
      </c>
      <c r="M2148" s="14">
        <f t="shared" si="293"/>
        <v>0</v>
      </c>
      <c r="N2148" s="12">
        <v>52.662600000000005</v>
      </c>
      <c r="O2148" s="14">
        <v>2.143860447147513E-4</v>
      </c>
      <c r="P2148" s="12">
        <f t="shared" si="294"/>
        <v>0</v>
      </c>
      <c r="Q2148" s="14">
        <f t="shared" si="295"/>
        <v>0</v>
      </c>
    </row>
    <row r="2149" spans="1:17" x14ac:dyDescent="0.25">
      <c r="A2149" s="7" t="s">
        <v>288</v>
      </c>
      <c r="B2149" s="1">
        <v>44107</v>
      </c>
      <c r="C2149" t="s">
        <v>163</v>
      </c>
      <c r="D2149" s="12">
        <v>3327.58</v>
      </c>
      <c r="E2149" s="12">
        <v>201.88</v>
      </c>
      <c r="F2149" s="12">
        <v>47.209999999999994</v>
      </c>
      <c r="I2149" s="12">
        <v>290117.76876414486</v>
      </c>
      <c r="J2149" s="12">
        <v>3345.2</v>
      </c>
      <c r="K2149" s="14">
        <v>1.3618093234663422E-2</v>
      </c>
      <c r="L2149" s="12">
        <f t="shared" si="292"/>
        <v>3327.58</v>
      </c>
      <c r="M2149" s="14">
        <f t="shared" si="293"/>
        <v>1.1469755934546707E-2</v>
      </c>
      <c r="N2149" s="12">
        <v>255.90779999999998</v>
      </c>
      <c r="O2149" s="14">
        <v>1.0417841324517518E-3</v>
      </c>
      <c r="P2149" s="12">
        <f t="shared" si="294"/>
        <v>249.08999999999997</v>
      </c>
      <c r="Q2149" s="14">
        <f t="shared" si="295"/>
        <v>8.5858236488265923E-4</v>
      </c>
    </row>
    <row r="2150" spans="1:17" x14ac:dyDescent="0.25">
      <c r="A2150" s="7" t="s">
        <v>288</v>
      </c>
      <c r="B2150" s="1">
        <v>44107</v>
      </c>
      <c r="C2150" t="s">
        <v>164</v>
      </c>
      <c r="D2150" s="12">
        <v>2475.15</v>
      </c>
      <c r="E2150" s="12">
        <v>151.13999999999999</v>
      </c>
      <c r="F2150" s="12">
        <v>35.340000000000003</v>
      </c>
      <c r="I2150" s="12">
        <v>290117.76876414486</v>
      </c>
      <c r="J2150" s="12">
        <v>1543.6000000000001</v>
      </c>
      <c r="K2150" s="14">
        <v>6.2838959455418101E-3</v>
      </c>
      <c r="L2150" s="12">
        <f t="shared" si="292"/>
        <v>2475.15</v>
      </c>
      <c r="M2150" s="14">
        <f t="shared" si="293"/>
        <v>8.5315353504328319E-3</v>
      </c>
      <c r="N2150" s="12">
        <v>118.08540000000002</v>
      </c>
      <c r="O2150" s="14">
        <v>4.8071803983394846E-4</v>
      </c>
      <c r="P2150" s="12">
        <f t="shared" si="294"/>
        <v>186.48</v>
      </c>
      <c r="Q2150" s="14">
        <f t="shared" si="295"/>
        <v>6.4277345298212817E-4</v>
      </c>
    </row>
    <row r="2151" spans="1:17" x14ac:dyDescent="0.25">
      <c r="A2151" s="7" t="s">
        <v>288</v>
      </c>
      <c r="B2151" s="1">
        <v>44107</v>
      </c>
      <c r="C2151" t="s">
        <v>165</v>
      </c>
      <c r="D2151" s="12">
        <v>777.88</v>
      </c>
      <c r="E2151" s="12">
        <v>47.88</v>
      </c>
      <c r="F2151" s="12">
        <v>11.2</v>
      </c>
      <c r="I2151" s="12">
        <v>290117.76876414486</v>
      </c>
      <c r="J2151" s="12">
        <v>517.20000000000005</v>
      </c>
      <c r="K2151" s="14">
        <v>2.105487809687888E-3</v>
      </c>
      <c r="L2151" s="12">
        <f t="shared" si="292"/>
        <v>777.88</v>
      </c>
      <c r="M2151" s="14">
        <f t="shared" si="293"/>
        <v>2.6812559717167409E-3</v>
      </c>
      <c r="N2151" s="12">
        <v>39.565800000000003</v>
      </c>
      <c r="O2151" s="14">
        <v>1.6106981744112343E-4</v>
      </c>
      <c r="P2151" s="12">
        <f t="shared" si="294"/>
        <v>59.08</v>
      </c>
      <c r="Q2151" s="14">
        <f t="shared" si="295"/>
        <v>2.0364143930815172E-4</v>
      </c>
    </row>
    <row r="2152" spans="1:17" x14ac:dyDescent="0.25">
      <c r="A2152" s="7" t="s">
        <v>288</v>
      </c>
      <c r="B2152" s="1">
        <v>44107</v>
      </c>
      <c r="C2152" t="s">
        <v>4</v>
      </c>
      <c r="D2152" s="12">
        <v>4539.63</v>
      </c>
      <c r="E2152" s="12">
        <v>271.88</v>
      </c>
      <c r="F2152" s="12">
        <v>63.59</v>
      </c>
      <c r="G2152" s="12">
        <v>8.65</v>
      </c>
      <c r="H2152" s="12">
        <v>27.38</v>
      </c>
      <c r="I2152" s="12">
        <v>290117.76876414486</v>
      </c>
      <c r="J2152" s="12">
        <v>4785.2</v>
      </c>
      <c r="K2152" s="14">
        <v>1.9480240268597217E-2</v>
      </c>
      <c r="L2152" s="12">
        <f t="shared" si="292"/>
        <v>4539.63</v>
      </c>
      <c r="M2152" s="14">
        <f t="shared" si="293"/>
        <v>1.5647542097604349E-2</v>
      </c>
      <c r="N2152" s="12">
        <v>366.06779999999998</v>
      </c>
      <c r="O2152" s="14">
        <v>1.490238380547687E-3</v>
      </c>
      <c r="P2152" s="12">
        <f t="shared" si="294"/>
        <v>371.5</v>
      </c>
      <c r="Q2152" s="14">
        <f t="shared" si="295"/>
        <v>1.280514466875057E-3</v>
      </c>
    </row>
    <row r="2153" spans="1:17" x14ac:dyDescent="0.25">
      <c r="A2153" s="7" t="s">
        <v>288</v>
      </c>
      <c r="B2153" s="1">
        <v>44107</v>
      </c>
      <c r="C2153" t="s">
        <v>166</v>
      </c>
      <c r="D2153" s="12">
        <v>2655.05</v>
      </c>
      <c r="E2153" s="12">
        <v>157.51</v>
      </c>
      <c r="F2153" s="12">
        <v>36.839999999999996</v>
      </c>
      <c r="G2153" s="12">
        <v>4.47</v>
      </c>
      <c r="H2153" s="12">
        <v>14.16</v>
      </c>
      <c r="I2153" s="12">
        <v>290117.76876414486</v>
      </c>
      <c r="J2153" s="12">
        <v>3321.9999999999995</v>
      </c>
      <c r="K2153" s="14">
        <v>1.3523647532450044E-2</v>
      </c>
      <c r="L2153" s="12">
        <f t="shared" si="292"/>
        <v>2655.05</v>
      </c>
      <c r="M2153" s="14">
        <f t="shared" si="293"/>
        <v>9.1516283587526788E-3</v>
      </c>
      <c r="N2153" s="12">
        <v>254.13299999999995</v>
      </c>
      <c r="O2153" s="14">
        <v>1.0345590362324283E-3</v>
      </c>
      <c r="P2153" s="12">
        <f t="shared" si="294"/>
        <v>212.98</v>
      </c>
      <c r="Q2153" s="14">
        <f t="shared" si="295"/>
        <v>7.3411566932718604E-4</v>
      </c>
    </row>
    <row r="2154" spans="1:17" x14ac:dyDescent="0.25">
      <c r="A2154" s="7" t="s">
        <v>288</v>
      </c>
      <c r="B2154" s="1">
        <v>44107</v>
      </c>
      <c r="C2154" t="s">
        <v>6</v>
      </c>
      <c r="D2154" s="12">
        <v>25558.080000000002</v>
      </c>
      <c r="E2154" s="12">
        <v>1512.1000000000004</v>
      </c>
      <c r="F2154" s="12">
        <v>353.63</v>
      </c>
      <c r="G2154" s="12">
        <v>6.13</v>
      </c>
      <c r="H2154" s="12">
        <v>19.38</v>
      </c>
      <c r="I2154" s="12">
        <v>290117.76876414486</v>
      </c>
      <c r="J2154" s="12">
        <v>23806.799999999996</v>
      </c>
      <c r="K2154" s="14">
        <v>9.6915945838510445E-2</v>
      </c>
      <c r="L2154" s="12">
        <f t="shared" si="292"/>
        <v>25558.080000000002</v>
      </c>
      <c r="M2154" s="14">
        <f t="shared" si="293"/>
        <v>8.8095534819784813E-2</v>
      </c>
      <c r="N2154" s="12">
        <v>1821.2201999999995</v>
      </c>
      <c r="O2154" s="14">
        <v>7.4140698566460481E-3</v>
      </c>
      <c r="P2154" s="12">
        <f t="shared" si="294"/>
        <v>1891.2400000000007</v>
      </c>
      <c r="Q2154" s="14">
        <f t="shared" si="295"/>
        <v>6.5188699336010325E-3</v>
      </c>
    </row>
    <row r="2155" spans="1:17" x14ac:dyDescent="0.25">
      <c r="A2155" s="7" t="s">
        <v>288</v>
      </c>
      <c r="B2155" s="1">
        <v>44107</v>
      </c>
      <c r="C2155" t="s">
        <v>7</v>
      </c>
      <c r="D2155" s="12">
        <v>5627.7</v>
      </c>
      <c r="E2155" s="12">
        <v>337.10000000000008</v>
      </c>
      <c r="F2155" s="12">
        <v>78.849999999999994</v>
      </c>
      <c r="G2155" s="12">
        <v>12.41</v>
      </c>
      <c r="H2155" s="12">
        <v>39.29</v>
      </c>
      <c r="I2155" s="12">
        <v>290117.76876414486</v>
      </c>
      <c r="J2155" s="12">
        <v>4409.5999999999995</v>
      </c>
      <c r="K2155" s="14">
        <v>1.795119691724615E-2</v>
      </c>
      <c r="L2155" s="12">
        <f t="shared" si="292"/>
        <v>5627.7</v>
      </c>
      <c r="M2155" s="14">
        <f t="shared" si="293"/>
        <v>1.9397984563210652E-2</v>
      </c>
      <c r="N2155" s="12">
        <v>337.33440000000007</v>
      </c>
      <c r="O2155" s="14">
        <v>1.373266564169331E-3</v>
      </c>
      <c r="P2155" s="12">
        <f t="shared" si="294"/>
        <v>467.65000000000009</v>
      </c>
      <c r="Q2155" s="14">
        <f t="shared" si="295"/>
        <v>1.6119316027836353E-3</v>
      </c>
    </row>
    <row r="2156" spans="1:17" x14ac:dyDescent="0.25">
      <c r="A2156" s="7" t="s">
        <v>288</v>
      </c>
      <c r="B2156" s="1">
        <v>44107</v>
      </c>
      <c r="C2156" t="s">
        <v>167</v>
      </c>
      <c r="D2156" s="12">
        <v>4395.3999999999996</v>
      </c>
      <c r="E2156" s="12">
        <v>249.45</v>
      </c>
      <c r="F2156" s="12">
        <v>58.34</v>
      </c>
      <c r="I2156" s="12">
        <v>290117.76876414486</v>
      </c>
      <c r="J2156" s="12">
        <v>4683.5999999999995</v>
      </c>
      <c r="K2156" s="14">
        <v>1.9066633227869664E-2</v>
      </c>
      <c r="L2156" s="12">
        <f t="shared" si="292"/>
        <v>4395.3999999999996</v>
      </c>
      <c r="M2156" s="14">
        <f t="shared" si="293"/>
        <v>1.5150399159361037E-2</v>
      </c>
      <c r="N2156" s="12">
        <v>358.29540000000003</v>
      </c>
      <c r="O2156" s="14">
        <v>1.4585974419320297E-3</v>
      </c>
      <c r="P2156" s="12">
        <f t="shared" si="294"/>
        <v>307.78999999999996</v>
      </c>
      <c r="Q2156" s="14">
        <f t="shared" si="295"/>
        <v>1.0609139912771837E-3</v>
      </c>
    </row>
    <row r="2157" spans="1:17" x14ac:dyDescent="0.25">
      <c r="A2157" s="7" t="s">
        <v>288</v>
      </c>
      <c r="B2157" s="1">
        <v>44107</v>
      </c>
      <c r="C2157" t="s">
        <v>168</v>
      </c>
      <c r="D2157" s="12">
        <v>3628.86</v>
      </c>
      <c r="E2157" s="12">
        <v>214.04000000000002</v>
      </c>
      <c r="F2157" s="12">
        <v>50.06</v>
      </c>
      <c r="I2157" s="12">
        <v>290117.76876414486</v>
      </c>
      <c r="J2157" s="12">
        <v>3274.3999999999996</v>
      </c>
      <c r="K2157" s="14">
        <v>1.3329871005495011E-2</v>
      </c>
      <c r="L2157" s="12">
        <f t="shared" si="292"/>
        <v>3628.86</v>
      </c>
      <c r="M2157" s="14">
        <f t="shared" si="293"/>
        <v>1.2508230762487804E-2</v>
      </c>
      <c r="N2157" s="12">
        <v>250.49159999999998</v>
      </c>
      <c r="O2157" s="14">
        <v>1.0197351319203682E-3</v>
      </c>
      <c r="P2157" s="12">
        <f t="shared" si="294"/>
        <v>264.10000000000002</v>
      </c>
      <c r="Q2157" s="14">
        <f t="shared" si="295"/>
        <v>9.1031997497093562E-4</v>
      </c>
    </row>
    <row r="2158" spans="1:17" x14ac:dyDescent="0.25">
      <c r="A2158" s="7" t="s">
        <v>288</v>
      </c>
      <c r="B2158" s="1">
        <v>44107</v>
      </c>
      <c r="C2158" t="s">
        <v>169</v>
      </c>
      <c r="D2158" s="12">
        <v>1376.6799999999998</v>
      </c>
      <c r="E2158" s="12">
        <v>82.449999999999989</v>
      </c>
      <c r="F2158" s="12">
        <v>19.28</v>
      </c>
      <c r="I2158" s="12">
        <v>290117.76876414486</v>
      </c>
      <c r="J2158" s="12">
        <v>850.80000000000018</v>
      </c>
      <c r="K2158" s="14">
        <v>3.4635518725492178E-3</v>
      </c>
      <c r="L2158" s="12">
        <f t="shared" si="292"/>
        <v>1376.6799999999998</v>
      </c>
      <c r="M2158" s="14">
        <f t="shared" si="293"/>
        <v>4.7452453735061994E-3</v>
      </c>
      <c r="N2158" s="12">
        <v>65.086200000000005</v>
      </c>
      <c r="O2158" s="14">
        <v>2.649617182500151E-4</v>
      </c>
      <c r="P2158" s="12">
        <f t="shared" si="294"/>
        <v>101.72999999999999</v>
      </c>
      <c r="Q2158" s="14">
        <f t="shared" si="295"/>
        <v>3.506507044823675E-4</v>
      </c>
    </row>
    <row r="2159" spans="1:17" x14ac:dyDescent="0.25">
      <c r="A2159" s="7" t="s">
        <v>288</v>
      </c>
      <c r="B2159" s="1">
        <v>44107</v>
      </c>
      <c r="C2159" t="s">
        <v>170</v>
      </c>
      <c r="I2159" s="12">
        <v>290117.76876414486</v>
      </c>
      <c r="J2159" s="12">
        <v>764.40000000000009</v>
      </c>
      <c r="K2159" s="14">
        <v>3.1118230505131897E-3</v>
      </c>
      <c r="L2159" s="12">
        <f t="shared" si="292"/>
        <v>0</v>
      </c>
      <c r="M2159" s="14">
        <f t="shared" si="293"/>
        <v>0</v>
      </c>
      <c r="N2159" s="12">
        <v>58.476600000000012</v>
      </c>
      <c r="O2159" s="14">
        <v>2.3805446336425901E-4</v>
      </c>
      <c r="P2159" s="12">
        <f t="shared" si="294"/>
        <v>0</v>
      </c>
      <c r="Q2159" s="14">
        <f t="shared" si="295"/>
        <v>0</v>
      </c>
    </row>
    <row r="2160" spans="1:17" x14ac:dyDescent="0.25">
      <c r="A2160" s="7" t="s">
        <v>288</v>
      </c>
      <c r="B2160" s="1">
        <v>44107</v>
      </c>
      <c r="C2160" t="s">
        <v>11</v>
      </c>
      <c r="D2160" s="12">
        <v>2410.71</v>
      </c>
      <c r="E2160" s="12">
        <v>147.05000000000001</v>
      </c>
      <c r="F2160" s="12">
        <v>34.39</v>
      </c>
      <c r="G2160" s="12">
        <v>8.57</v>
      </c>
      <c r="H2160" s="12">
        <v>27.119999999999997</v>
      </c>
      <c r="I2160" s="12">
        <v>290117.76876414486</v>
      </c>
      <c r="J2160" s="12">
        <v>1341.6000000000001</v>
      </c>
      <c r="K2160" s="14">
        <v>5.4615669866149861E-3</v>
      </c>
      <c r="L2160" s="12">
        <f t="shared" si="292"/>
        <v>2410.71</v>
      </c>
      <c r="M2160" s="14">
        <f t="shared" si="293"/>
        <v>8.3094186552903591E-3</v>
      </c>
      <c r="N2160" s="12">
        <v>102.6324</v>
      </c>
      <c r="O2160" s="14">
        <v>4.1780987447604637E-4</v>
      </c>
      <c r="P2160" s="12">
        <f t="shared" si="294"/>
        <v>217.13</v>
      </c>
      <c r="Q2160" s="14">
        <f t="shared" si="295"/>
        <v>7.4842020509443099E-4</v>
      </c>
    </row>
    <row r="2161" spans="1:17" x14ac:dyDescent="0.25">
      <c r="A2161" s="7" t="s">
        <v>290</v>
      </c>
      <c r="B2161" s="1">
        <v>44114</v>
      </c>
      <c r="C2161" t="s">
        <v>2</v>
      </c>
      <c r="D2161" s="12">
        <v>10610.57</v>
      </c>
      <c r="E2161" s="12">
        <v>351.53999999999996</v>
      </c>
      <c r="F2161" s="12">
        <v>150.78000000000003</v>
      </c>
      <c r="I2161" s="12">
        <v>302504.68879550119</v>
      </c>
      <c r="J2161" s="12">
        <v>12124</v>
      </c>
      <c r="K2161" s="14">
        <v>4.9356021277370363E-2</v>
      </c>
      <c r="L2161" s="12">
        <f t="shared" ref="L2161:L2182" si="296">+D2161</f>
        <v>10610.57</v>
      </c>
      <c r="M2161" s="14">
        <f t="shared" ref="M2161:M2182" si="297">+L2161/$I2161</f>
        <v>3.5075720783861779E-2</v>
      </c>
      <c r="N2161" s="12">
        <v>927.4860000000001</v>
      </c>
      <c r="O2161" s="14">
        <v>3.7757356277188332E-3</v>
      </c>
      <c r="P2161" s="12">
        <f t="shared" ref="P2161:P2182" si="298">+SUM(E2161:H2161)</f>
        <v>502.32</v>
      </c>
      <c r="Q2161" s="14">
        <f t="shared" ref="Q2161:Q2182" si="299">+P2161/$I2161</f>
        <v>1.660536244909505E-3</v>
      </c>
    </row>
    <row r="2162" spans="1:17" x14ac:dyDescent="0.25">
      <c r="A2162" s="7" t="s">
        <v>290</v>
      </c>
      <c r="B2162" s="1">
        <v>44114</v>
      </c>
      <c r="C2162" t="s">
        <v>154</v>
      </c>
      <c r="D2162" s="12">
        <v>1598</v>
      </c>
      <c r="E2162" s="12">
        <v>97.45</v>
      </c>
      <c r="F2162" s="12">
        <v>22.79</v>
      </c>
      <c r="I2162" s="12">
        <v>302504.68879550119</v>
      </c>
      <c r="J2162" s="12">
        <v>1604.8</v>
      </c>
      <c r="K2162" s="14">
        <v>6.5330371944839951E-3</v>
      </c>
      <c r="L2162" s="12">
        <f t="shared" si="296"/>
        <v>1598</v>
      </c>
      <c r="M2162" s="14">
        <f t="shared" si="297"/>
        <v>5.2825627475819982E-3</v>
      </c>
      <c r="N2162" s="12">
        <v>122.76719999999999</v>
      </c>
      <c r="O2162" s="14">
        <v>4.9977734537802563E-4</v>
      </c>
      <c r="P2162" s="12">
        <f t="shared" si="298"/>
        <v>120.24000000000001</v>
      </c>
      <c r="Q2162" s="14">
        <f t="shared" si="299"/>
        <v>3.9748144228364172E-4</v>
      </c>
    </row>
    <row r="2163" spans="1:17" x14ac:dyDescent="0.25">
      <c r="A2163" s="7" t="s">
        <v>290</v>
      </c>
      <c r="B2163" s="1">
        <v>44114</v>
      </c>
      <c r="C2163" t="s">
        <v>155</v>
      </c>
      <c r="D2163" s="12">
        <v>2018</v>
      </c>
      <c r="E2163" s="12">
        <v>120.47</v>
      </c>
      <c r="F2163" s="12">
        <v>28.17</v>
      </c>
      <c r="I2163" s="12">
        <v>302504.68879550119</v>
      </c>
      <c r="J2163" s="12">
        <v>3042</v>
      </c>
      <c r="K2163" s="14">
        <v>1.2383785609185141E-2</v>
      </c>
      <c r="L2163" s="12">
        <f t="shared" si="296"/>
        <v>2018</v>
      </c>
      <c r="M2163" s="14">
        <f t="shared" si="297"/>
        <v>6.6709709791116841E-3</v>
      </c>
      <c r="N2163" s="12">
        <v>232.71299999999999</v>
      </c>
      <c r="O2163" s="14">
        <v>9.4735959910266325E-4</v>
      </c>
      <c r="P2163" s="12">
        <f t="shared" si="298"/>
        <v>148.63999999999999</v>
      </c>
      <c r="Q2163" s="14">
        <f t="shared" si="299"/>
        <v>4.9136428460612523E-4</v>
      </c>
    </row>
    <row r="2164" spans="1:17" x14ac:dyDescent="0.25">
      <c r="A2164" s="7" t="s">
        <v>290</v>
      </c>
      <c r="B2164" s="1">
        <v>44114</v>
      </c>
      <c r="C2164" t="s">
        <v>156</v>
      </c>
      <c r="D2164" s="12">
        <v>1941.43</v>
      </c>
      <c r="E2164" s="12">
        <v>110.25</v>
      </c>
      <c r="F2164" s="12">
        <v>25.79</v>
      </c>
      <c r="I2164" s="12">
        <v>302504.68879550119</v>
      </c>
      <c r="J2164" s="12">
        <v>2597.1999999999998</v>
      </c>
      <c r="K2164" s="14">
        <v>1.0573033525370035E-2</v>
      </c>
      <c r="L2164" s="12">
        <f t="shared" si="296"/>
        <v>1941.43</v>
      </c>
      <c r="M2164" s="14">
        <f t="shared" si="297"/>
        <v>6.4178509355682844E-3</v>
      </c>
      <c r="N2164" s="12">
        <v>198.6858</v>
      </c>
      <c r="O2164" s="14">
        <v>8.0883706469080769E-4</v>
      </c>
      <c r="P2164" s="12">
        <f t="shared" si="298"/>
        <v>136.04</v>
      </c>
      <c r="Q2164" s="14">
        <f t="shared" si="299"/>
        <v>4.4971203766023464E-4</v>
      </c>
    </row>
    <row r="2165" spans="1:17" x14ac:dyDescent="0.25">
      <c r="A2165" s="7" t="s">
        <v>290</v>
      </c>
      <c r="B2165" s="1">
        <v>44114</v>
      </c>
      <c r="C2165" t="s">
        <v>157</v>
      </c>
      <c r="D2165" s="12">
        <v>4683.2000000000007</v>
      </c>
      <c r="E2165" s="12">
        <v>275.56</v>
      </c>
      <c r="F2165" s="12">
        <v>64.45</v>
      </c>
      <c r="I2165" s="12">
        <v>302504.68879550119</v>
      </c>
      <c r="J2165" s="12">
        <v>6787.2</v>
      </c>
      <c r="K2165" s="14">
        <v>2.7630253019941285E-2</v>
      </c>
      <c r="L2165" s="12">
        <f t="shared" si="296"/>
        <v>4683.2000000000007</v>
      </c>
      <c r="M2165" s="14">
        <f t="shared" si="297"/>
        <v>1.5481412928332926E-2</v>
      </c>
      <c r="N2165" s="12">
        <v>519.22079999999994</v>
      </c>
      <c r="O2165" s="14">
        <v>2.1137143560255082E-3</v>
      </c>
      <c r="P2165" s="12">
        <f t="shared" si="298"/>
        <v>340.01</v>
      </c>
      <c r="Q2165" s="14">
        <f t="shared" si="299"/>
        <v>1.1239825781009731E-3</v>
      </c>
    </row>
    <row r="2166" spans="1:17" x14ac:dyDescent="0.25">
      <c r="A2166" s="7" t="s">
        <v>290</v>
      </c>
      <c r="B2166" s="1">
        <v>44114</v>
      </c>
      <c r="C2166" t="s">
        <v>158</v>
      </c>
      <c r="D2166" s="12">
        <v>1007.2</v>
      </c>
      <c r="E2166" s="12">
        <v>60.91</v>
      </c>
      <c r="F2166" s="12">
        <v>14.24</v>
      </c>
      <c r="I2166" s="12">
        <v>302504.68879550119</v>
      </c>
      <c r="J2166" s="12">
        <v>1016.8000000000001</v>
      </c>
      <c r="K2166" s="14">
        <v>4.1393271556276964E-3</v>
      </c>
      <c r="L2166" s="12">
        <f t="shared" si="296"/>
        <v>1007.2</v>
      </c>
      <c r="M2166" s="14">
        <f t="shared" si="297"/>
        <v>3.3295351685635722E-3</v>
      </c>
      <c r="N2166" s="12">
        <v>77.785200000000003</v>
      </c>
      <c r="O2166" s="14">
        <v>3.1665852740551877E-4</v>
      </c>
      <c r="P2166" s="12">
        <f t="shared" si="298"/>
        <v>75.149999999999991</v>
      </c>
      <c r="Q2166" s="14">
        <f t="shared" si="299"/>
        <v>2.4842590142727601E-4</v>
      </c>
    </row>
    <row r="2167" spans="1:17" x14ac:dyDescent="0.25">
      <c r="A2167" s="7" t="s">
        <v>290</v>
      </c>
      <c r="B2167" s="1">
        <v>44114</v>
      </c>
      <c r="C2167" t="s">
        <v>159</v>
      </c>
      <c r="D2167" s="12">
        <v>3562.3</v>
      </c>
      <c r="E2167" s="12">
        <v>197.82000000000002</v>
      </c>
      <c r="F2167" s="12">
        <v>46.269999999999996</v>
      </c>
      <c r="I2167" s="12">
        <v>302504.68879550119</v>
      </c>
      <c r="J2167" s="12">
        <v>3490.3999999999996</v>
      </c>
      <c r="K2167" s="14">
        <v>1.4209193060585079E-2</v>
      </c>
      <c r="L2167" s="12">
        <f t="shared" si="296"/>
        <v>3562.3</v>
      </c>
      <c r="M2167" s="14">
        <f t="shared" si="297"/>
        <v>1.1776015817090958E-2</v>
      </c>
      <c r="N2167" s="12">
        <v>267.01560000000001</v>
      </c>
      <c r="O2167" s="14">
        <v>1.0870032691347588E-3</v>
      </c>
      <c r="P2167" s="12">
        <f t="shared" si="298"/>
        <v>244.09000000000003</v>
      </c>
      <c r="Q2167" s="14">
        <f t="shared" si="299"/>
        <v>8.0689658389066963E-4</v>
      </c>
    </row>
    <row r="2168" spans="1:17" x14ac:dyDescent="0.25">
      <c r="A2168" s="7" t="s">
        <v>290</v>
      </c>
      <c r="B2168" s="1">
        <v>44114</v>
      </c>
      <c r="C2168" t="s">
        <v>160</v>
      </c>
      <c r="D2168" s="12">
        <v>876</v>
      </c>
      <c r="E2168" s="12">
        <v>52.22</v>
      </c>
      <c r="F2168" s="12">
        <v>12.21</v>
      </c>
      <c r="I2168" s="12">
        <v>302504.68879550119</v>
      </c>
      <c r="J2168" s="12">
        <v>850.80000000000018</v>
      </c>
      <c r="K2168" s="14">
        <v>3.4635518725492178E-3</v>
      </c>
      <c r="L2168" s="12">
        <f t="shared" si="296"/>
        <v>876</v>
      </c>
      <c r="M2168" s="14">
        <f t="shared" si="297"/>
        <v>2.8958228829047751E-3</v>
      </c>
      <c r="N2168" s="12">
        <v>65.086200000000005</v>
      </c>
      <c r="O2168" s="14">
        <v>2.649617182500151E-4</v>
      </c>
      <c r="P2168" s="12">
        <f t="shared" si="298"/>
        <v>64.430000000000007</v>
      </c>
      <c r="Q2168" s="14">
        <f t="shared" si="299"/>
        <v>2.1298843418442314E-4</v>
      </c>
    </row>
    <row r="2169" spans="1:17" x14ac:dyDescent="0.25">
      <c r="A2169" s="7" t="s">
        <v>290</v>
      </c>
      <c r="B2169" s="1">
        <v>44114</v>
      </c>
      <c r="C2169" t="s">
        <v>161</v>
      </c>
      <c r="D2169" s="12">
        <v>796</v>
      </c>
      <c r="E2169" s="12">
        <v>49.35</v>
      </c>
      <c r="F2169" s="12">
        <v>11.54</v>
      </c>
      <c r="I2169" s="12">
        <v>302504.68879550119</v>
      </c>
      <c r="J2169" s="12">
        <v>731.60000000000014</v>
      </c>
      <c r="K2169" s="14">
        <v>2.9782963680735869E-3</v>
      </c>
      <c r="L2169" s="12">
        <f t="shared" si="296"/>
        <v>796</v>
      </c>
      <c r="M2169" s="14">
        <f t="shared" si="297"/>
        <v>2.6313641721372157E-3</v>
      </c>
      <c r="N2169" s="12">
        <v>55.967400000000012</v>
      </c>
      <c r="O2169" s="14">
        <v>2.2783967215762939E-4</v>
      </c>
      <c r="P2169" s="12">
        <f t="shared" si="298"/>
        <v>60.89</v>
      </c>
      <c r="Q2169" s="14">
        <f t="shared" si="299"/>
        <v>2.012861362329586E-4</v>
      </c>
    </row>
    <row r="2170" spans="1:17" x14ac:dyDescent="0.25">
      <c r="A2170" s="7" t="s">
        <v>290</v>
      </c>
      <c r="B2170" s="1">
        <v>44114</v>
      </c>
      <c r="C2170" t="s">
        <v>162</v>
      </c>
      <c r="I2170" s="12">
        <v>302504.68879550119</v>
      </c>
      <c r="J2170" s="12">
        <v>688.40000000000009</v>
      </c>
      <c r="K2170" s="14">
        <v>2.8024319570555726E-3</v>
      </c>
      <c r="L2170" s="12">
        <f t="shared" si="296"/>
        <v>0</v>
      </c>
      <c r="M2170" s="14">
        <f t="shared" si="297"/>
        <v>0</v>
      </c>
      <c r="N2170" s="12">
        <v>52.662600000000005</v>
      </c>
      <c r="O2170" s="14">
        <v>2.143860447147513E-4</v>
      </c>
      <c r="P2170" s="12">
        <f t="shared" si="298"/>
        <v>0</v>
      </c>
      <c r="Q2170" s="14">
        <f t="shared" si="299"/>
        <v>0</v>
      </c>
    </row>
    <row r="2171" spans="1:17" x14ac:dyDescent="0.25">
      <c r="A2171" s="7" t="s">
        <v>290</v>
      </c>
      <c r="B2171" s="1">
        <v>44114</v>
      </c>
      <c r="C2171" t="s">
        <v>163</v>
      </c>
      <c r="D2171" s="12">
        <v>3327.58</v>
      </c>
      <c r="E2171" s="12">
        <v>201.88</v>
      </c>
      <c r="F2171" s="12">
        <v>47.209999999999994</v>
      </c>
      <c r="I2171" s="12">
        <v>302504.68879550119</v>
      </c>
      <c r="J2171" s="12">
        <v>3345.2</v>
      </c>
      <c r="K2171" s="14">
        <v>1.3618093234663422E-2</v>
      </c>
      <c r="L2171" s="12">
        <f t="shared" si="296"/>
        <v>3327.58</v>
      </c>
      <c r="M2171" s="14">
        <f t="shared" si="297"/>
        <v>1.1000093959698939E-2</v>
      </c>
      <c r="N2171" s="12">
        <v>255.90779999999998</v>
      </c>
      <c r="O2171" s="14">
        <v>1.0417841324517518E-3</v>
      </c>
      <c r="P2171" s="12">
        <f t="shared" si="298"/>
        <v>249.08999999999997</v>
      </c>
      <c r="Q2171" s="14">
        <f t="shared" si="299"/>
        <v>8.234252533136419E-4</v>
      </c>
    </row>
    <row r="2172" spans="1:17" x14ac:dyDescent="0.25">
      <c r="A2172" s="7" t="s">
        <v>290</v>
      </c>
      <c r="B2172" s="1">
        <v>44114</v>
      </c>
      <c r="C2172" t="s">
        <v>164</v>
      </c>
      <c r="D2172" s="12">
        <v>2318.25</v>
      </c>
      <c r="E2172" s="12">
        <v>141.42000000000002</v>
      </c>
      <c r="F2172" s="12">
        <v>33.07</v>
      </c>
      <c r="I2172" s="12">
        <v>302504.68879550119</v>
      </c>
      <c r="J2172" s="12">
        <v>1543.6000000000001</v>
      </c>
      <c r="K2172" s="14">
        <v>6.2838959455418101E-3</v>
      </c>
      <c r="L2172" s="12">
        <f t="shared" si="296"/>
        <v>2318.25</v>
      </c>
      <c r="M2172" s="14">
        <f t="shared" si="297"/>
        <v>7.6635175779611805E-3</v>
      </c>
      <c r="N2172" s="12">
        <v>118.08540000000002</v>
      </c>
      <c r="O2172" s="14">
        <v>4.8071803983394846E-4</v>
      </c>
      <c r="P2172" s="12">
        <f t="shared" si="298"/>
        <v>174.49</v>
      </c>
      <c r="Q2172" s="14">
        <f t="shared" si="299"/>
        <v>5.7681750552289295E-4</v>
      </c>
    </row>
    <row r="2173" spans="1:17" x14ac:dyDescent="0.25">
      <c r="A2173" s="7" t="s">
        <v>290</v>
      </c>
      <c r="B2173" s="1">
        <v>44114</v>
      </c>
      <c r="C2173" t="s">
        <v>165</v>
      </c>
      <c r="D2173" s="12">
        <v>845.6</v>
      </c>
      <c r="E2173" s="12">
        <v>52.08</v>
      </c>
      <c r="F2173" s="12">
        <v>12.18</v>
      </c>
      <c r="I2173" s="12">
        <v>302504.68879550119</v>
      </c>
      <c r="J2173" s="12">
        <v>517.20000000000005</v>
      </c>
      <c r="K2173" s="14">
        <v>2.105487809687888E-3</v>
      </c>
      <c r="L2173" s="12">
        <f t="shared" si="296"/>
        <v>845.6</v>
      </c>
      <c r="M2173" s="14">
        <f t="shared" si="297"/>
        <v>2.7953285728131022E-3</v>
      </c>
      <c r="N2173" s="12">
        <v>39.565800000000003</v>
      </c>
      <c r="O2173" s="14">
        <v>1.6106981744112343E-4</v>
      </c>
      <c r="P2173" s="12">
        <f t="shared" si="298"/>
        <v>64.259999999999991</v>
      </c>
      <c r="Q2173" s="14">
        <f t="shared" si="299"/>
        <v>2.1242645942404201E-4</v>
      </c>
    </row>
    <row r="2174" spans="1:17" x14ac:dyDescent="0.25">
      <c r="A2174" s="7" t="s">
        <v>290</v>
      </c>
      <c r="B2174" s="1">
        <v>44114</v>
      </c>
      <c r="C2174" t="s">
        <v>4</v>
      </c>
      <c r="D2174" s="12">
        <v>4321.28</v>
      </c>
      <c r="E2174" s="12">
        <v>258.35000000000002</v>
      </c>
      <c r="F2174" s="12">
        <v>60.420000000000009</v>
      </c>
      <c r="G2174" s="12">
        <v>9.26</v>
      </c>
      <c r="H2174" s="12">
        <v>29.31</v>
      </c>
      <c r="I2174" s="12">
        <v>302504.68879550119</v>
      </c>
      <c r="J2174" s="12">
        <v>4785.2</v>
      </c>
      <c r="K2174" s="14">
        <v>1.9480240268597217E-2</v>
      </c>
      <c r="L2174" s="12">
        <f t="shared" si="296"/>
        <v>4321.28</v>
      </c>
      <c r="M2174" s="14">
        <f t="shared" si="297"/>
        <v>1.4285001720820485E-2</v>
      </c>
      <c r="N2174" s="12">
        <v>366.06779999999998</v>
      </c>
      <c r="O2174" s="14">
        <v>1.490238380547687E-3</v>
      </c>
      <c r="P2174" s="12">
        <f t="shared" si="298"/>
        <v>357.34000000000003</v>
      </c>
      <c r="Q2174" s="14">
        <f t="shared" si="299"/>
        <v>1.1812709463209958E-3</v>
      </c>
    </row>
    <row r="2175" spans="1:17" x14ac:dyDescent="0.25">
      <c r="A2175" s="7" t="s">
        <v>290</v>
      </c>
      <c r="B2175" s="1">
        <v>44114</v>
      </c>
      <c r="C2175" t="s">
        <v>166</v>
      </c>
      <c r="D2175" s="12">
        <v>2847.05</v>
      </c>
      <c r="E2175" s="12">
        <v>169.43</v>
      </c>
      <c r="F2175" s="12">
        <v>39.629999999999995</v>
      </c>
      <c r="G2175" s="12">
        <v>3.57</v>
      </c>
      <c r="H2175" s="12">
        <v>11.31</v>
      </c>
      <c r="I2175" s="12">
        <v>302504.68879550119</v>
      </c>
      <c r="J2175" s="12">
        <v>3321.9999999999995</v>
      </c>
      <c r="K2175" s="14">
        <v>1.3523647532450044E-2</v>
      </c>
      <c r="L2175" s="12">
        <f t="shared" si="296"/>
        <v>2847.05</v>
      </c>
      <c r="M2175" s="14">
        <f t="shared" si="297"/>
        <v>9.4115896561347487E-3</v>
      </c>
      <c r="N2175" s="12">
        <v>254.13299999999995</v>
      </c>
      <c r="O2175" s="14">
        <v>1.0345590362324283E-3</v>
      </c>
      <c r="P2175" s="12">
        <f t="shared" si="298"/>
        <v>223.94</v>
      </c>
      <c r="Q2175" s="14">
        <f t="shared" si="299"/>
        <v>7.4028604611609049E-4</v>
      </c>
    </row>
    <row r="2176" spans="1:17" x14ac:dyDescent="0.25">
      <c r="A2176" s="7" t="s">
        <v>290</v>
      </c>
      <c r="B2176" s="1">
        <v>44114</v>
      </c>
      <c r="C2176" t="s">
        <v>6</v>
      </c>
      <c r="D2176" s="12">
        <v>25332.560000000005</v>
      </c>
      <c r="E2176" s="12">
        <v>1500.6899999999998</v>
      </c>
      <c r="F2176" s="12">
        <v>350.97999999999996</v>
      </c>
      <c r="G2176" s="12">
        <v>7.82</v>
      </c>
      <c r="H2176" s="12">
        <v>24.75</v>
      </c>
      <c r="I2176" s="12">
        <v>302504.68879550119</v>
      </c>
      <c r="J2176" s="12">
        <v>23806.799999999996</v>
      </c>
      <c r="K2176" s="14">
        <v>9.6915945838510445E-2</v>
      </c>
      <c r="L2176" s="12">
        <f t="shared" si="296"/>
        <v>25332.560000000005</v>
      </c>
      <c r="M2176" s="14">
        <f t="shared" si="297"/>
        <v>8.3742701975523054E-2</v>
      </c>
      <c r="N2176" s="12">
        <v>1821.2201999999995</v>
      </c>
      <c r="O2176" s="14">
        <v>7.4140698566460481E-3</v>
      </c>
      <c r="P2176" s="12">
        <f t="shared" si="298"/>
        <v>1884.2399999999998</v>
      </c>
      <c r="Q2176" s="14">
        <f t="shared" si="299"/>
        <v>6.2287960147083248E-3</v>
      </c>
    </row>
    <row r="2177" spans="1:17" x14ac:dyDescent="0.25">
      <c r="A2177" s="7" t="s">
        <v>290</v>
      </c>
      <c r="B2177" s="1">
        <v>44114</v>
      </c>
      <c r="C2177" t="s">
        <v>7</v>
      </c>
      <c r="D2177" s="12">
        <v>6281.39</v>
      </c>
      <c r="E2177" s="12">
        <v>377.63</v>
      </c>
      <c r="F2177" s="12">
        <v>88.34</v>
      </c>
      <c r="G2177" s="12">
        <v>7.68</v>
      </c>
      <c r="H2177" s="12">
        <v>24.339999999999996</v>
      </c>
      <c r="I2177" s="12">
        <v>302504.68879550119</v>
      </c>
      <c r="J2177" s="12">
        <v>4409.5999999999995</v>
      </c>
      <c r="K2177" s="14">
        <v>1.795119691724615E-2</v>
      </c>
      <c r="L2177" s="12">
        <f t="shared" si="296"/>
        <v>6281.39</v>
      </c>
      <c r="M2177" s="14">
        <f t="shared" si="297"/>
        <v>2.0764603765352996E-2</v>
      </c>
      <c r="N2177" s="12">
        <v>337.33440000000007</v>
      </c>
      <c r="O2177" s="14">
        <v>1.373266564169331E-3</v>
      </c>
      <c r="P2177" s="12">
        <f t="shared" si="298"/>
        <v>497.99</v>
      </c>
      <c r="Q2177" s="14">
        <f t="shared" si="299"/>
        <v>1.646222417189211E-3</v>
      </c>
    </row>
    <row r="2178" spans="1:17" x14ac:dyDescent="0.25">
      <c r="A2178" s="7" t="s">
        <v>290</v>
      </c>
      <c r="B2178" s="1">
        <v>44114</v>
      </c>
      <c r="C2178" t="s">
        <v>167</v>
      </c>
      <c r="D2178" s="12">
        <v>4724.45</v>
      </c>
      <c r="E2178" s="12">
        <v>269.84999999999997</v>
      </c>
      <c r="F2178" s="12">
        <v>63.11</v>
      </c>
      <c r="I2178" s="12">
        <v>302504.68879550119</v>
      </c>
      <c r="J2178" s="12">
        <v>4683.5999999999995</v>
      </c>
      <c r="K2178" s="14">
        <v>1.9066633227869664E-2</v>
      </c>
      <c r="L2178" s="12">
        <f t="shared" si="296"/>
        <v>4724.45</v>
      </c>
      <c r="M2178" s="14">
        <f t="shared" si="297"/>
        <v>1.5617774451072446E-2</v>
      </c>
      <c r="N2178" s="12">
        <v>358.29540000000003</v>
      </c>
      <c r="O2178" s="14">
        <v>1.4585974419320297E-3</v>
      </c>
      <c r="P2178" s="12">
        <f t="shared" si="298"/>
        <v>332.96</v>
      </c>
      <c r="Q2178" s="14">
        <f t="shared" si="299"/>
        <v>1.1006771542145819E-3</v>
      </c>
    </row>
    <row r="2179" spans="1:17" x14ac:dyDescent="0.25">
      <c r="A2179" s="7" t="s">
        <v>290</v>
      </c>
      <c r="B2179" s="1">
        <v>44114</v>
      </c>
      <c r="C2179" t="s">
        <v>168</v>
      </c>
      <c r="D2179" s="12">
        <v>4277.5499999999993</v>
      </c>
      <c r="E2179" s="12">
        <v>254.25</v>
      </c>
      <c r="F2179" s="12">
        <v>59.45</v>
      </c>
      <c r="G2179" s="12">
        <v>4.1500000000000004</v>
      </c>
      <c r="H2179" s="12">
        <v>13.13</v>
      </c>
      <c r="I2179" s="12">
        <v>302504.68879550119</v>
      </c>
      <c r="J2179" s="12">
        <v>3274.3999999999996</v>
      </c>
      <c r="K2179" s="14">
        <v>1.3329871005495011E-2</v>
      </c>
      <c r="L2179" s="12">
        <f t="shared" si="296"/>
        <v>4277.5499999999993</v>
      </c>
      <c r="M2179" s="14">
        <f t="shared" si="297"/>
        <v>1.4140441978047166E-2</v>
      </c>
      <c r="N2179" s="12">
        <v>250.49159999999998</v>
      </c>
      <c r="O2179" s="14">
        <v>1.0197351319203682E-3</v>
      </c>
      <c r="P2179" s="12">
        <f t="shared" si="298"/>
        <v>330.97999999999996</v>
      </c>
      <c r="Q2179" s="14">
        <f t="shared" si="299"/>
        <v>1.0941318011230847E-3</v>
      </c>
    </row>
    <row r="2180" spans="1:17" x14ac:dyDescent="0.25">
      <c r="A2180" s="7" t="s">
        <v>290</v>
      </c>
      <c r="B2180" s="1">
        <v>44114</v>
      </c>
      <c r="C2180" t="s">
        <v>169</v>
      </c>
      <c r="D2180" s="12">
        <v>1358.3400000000001</v>
      </c>
      <c r="E2180" s="12">
        <v>81.31</v>
      </c>
      <c r="F2180" s="12">
        <v>19.02</v>
      </c>
      <c r="I2180" s="12">
        <v>302504.68879550119</v>
      </c>
      <c r="J2180" s="12">
        <v>850.80000000000018</v>
      </c>
      <c r="K2180" s="14">
        <v>3.4635518725492178E-3</v>
      </c>
      <c r="L2180" s="12">
        <f t="shared" si="296"/>
        <v>1358.3400000000001</v>
      </c>
      <c r="M2180" s="14">
        <f t="shared" si="297"/>
        <v>4.4903105648000825E-3</v>
      </c>
      <c r="N2180" s="12">
        <v>65.086200000000005</v>
      </c>
      <c r="O2180" s="14">
        <v>2.649617182500151E-4</v>
      </c>
      <c r="P2180" s="12">
        <f t="shared" si="298"/>
        <v>100.33</v>
      </c>
      <c r="Q2180" s="14">
        <f t="shared" si="299"/>
        <v>3.3166428064136536E-4</v>
      </c>
    </row>
    <row r="2181" spans="1:17" x14ac:dyDescent="0.25">
      <c r="A2181" s="7" t="s">
        <v>290</v>
      </c>
      <c r="B2181" s="1">
        <v>44114</v>
      </c>
      <c r="C2181" t="s">
        <v>170</v>
      </c>
      <c r="I2181" s="12">
        <v>302504.68879550119</v>
      </c>
      <c r="J2181" s="12">
        <v>764.40000000000009</v>
      </c>
      <c r="K2181" s="14">
        <v>3.1118230505131897E-3</v>
      </c>
      <c r="L2181" s="12">
        <f t="shared" si="296"/>
        <v>0</v>
      </c>
      <c r="M2181" s="14">
        <f t="shared" si="297"/>
        <v>0</v>
      </c>
      <c r="N2181" s="12">
        <v>58.476600000000012</v>
      </c>
      <c r="O2181" s="14">
        <v>2.3805446336425901E-4</v>
      </c>
      <c r="P2181" s="12">
        <f t="shared" si="298"/>
        <v>0</v>
      </c>
      <c r="Q2181" s="14">
        <f t="shared" si="299"/>
        <v>0</v>
      </c>
    </row>
    <row r="2182" spans="1:17" x14ac:dyDescent="0.25">
      <c r="A2182" s="7" t="s">
        <v>290</v>
      </c>
      <c r="B2182" s="1">
        <v>44114</v>
      </c>
      <c r="C2182" t="s">
        <v>11</v>
      </c>
      <c r="D2182" s="12">
        <v>2442.48</v>
      </c>
      <c r="E2182" s="12">
        <v>149.03</v>
      </c>
      <c r="F2182" s="12">
        <v>34.86</v>
      </c>
      <c r="G2182" s="12">
        <v>8.4499999999999993</v>
      </c>
      <c r="H2182" s="12">
        <v>26.75</v>
      </c>
      <c r="I2182" s="12">
        <v>302504.68879550119</v>
      </c>
      <c r="J2182" s="12">
        <v>1341.6000000000001</v>
      </c>
      <c r="K2182" s="14">
        <v>5.4615669866149861E-3</v>
      </c>
      <c r="L2182" s="12">
        <f t="shared" si="296"/>
        <v>2442.48</v>
      </c>
      <c r="M2182" s="14">
        <f t="shared" si="297"/>
        <v>8.0741888984443549E-3</v>
      </c>
      <c r="N2182" s="12">
        <v>102.6324</v>
      </c>
      <c r="O2182" s="14">
        <v>4.1780987447604637E-4</v>
      </c>
      <c r="P2182" s="12">
        <f t="shared" si="298"/>
        <v>219.08999999999997</v>
      </c>
      <c r="Q2182" s="14">
        <f t="shared" si="299"/>
        <v>7.2425323677580708E-4</v>
      </c>
    </row>
    <row r="2183" spans="1:17" x14ac:dyDescent="0.25">
      <c r="A2183" s="7" t="s">
        <v>292</v>
      </c>
      <c r="B2183" s="1">
        <v>44121</v>
      </c>
      <c r="C2183" t="s">
        <v>2</v>
      </c>
      <c r="D2183" s="12">
        <v>10711.119999999999</v>
      </c>
      <c r="E2183" s="12">
        <v>357.78</v>
      </c>
      <c r="F2183" s="12">
        <v>152.24</v>
      </c>
      <c r="I2183" s="12">
        <v>325457.96974288282</v>
      </c>
      <c r="J2183" s="12">
        <v>12124</v>
      </c>
      <c r="K2183" s="14">
        <v>4.9356021277370363E-2</v>
      </c>
      <c r="L2183" s="12">
        <f t="shared" ref="L2183:L2204" si="300">+D2183</f>
        <v>10711.119999999999</v>
      </c>
      <c r="M2183" s="14">
        <f t="shared" ref="M2183:M2204" si="301">+L2183/$I2183</f>
        <v>3.2910916295772266E-2</v>
      </c>
      <c r="N2183" s="12">
        <v>927.4860000000001</v>
      </c>
      <c r="O2183" s="14">
        <v>3.7757356277188332E-3</v>
      </c>
      <c r="P2183" s="12">
        <f t="shared" ref="P2183:P2204" si="302">+SUM(E2183:H2183)</f>
        <v>510.02</v>
      </c>
      <c r="Q2183" s="14">
        <f t="shared" ref="Q2183:Q2204" si="303">+P2183/$I2183</f>
        <v>1.5670840704958746E-3</v>
      </c>
    </row>
    <row r="2184" spans="1:17" x14ac:dyDescent="0.25">
      <c r="A2184" s="7" t="s">
        <v>292</v>
      </c>
      <c r="B2184" s="1">
        <v>44121</v>
      </c>
      <c r="C2184" t="s">
        <v>154</v>
      </c>
      <c r="D2184" s="12">
        <v>1598</v>
      </c>
      <c r="E2184" s="12">
        <v>97.45</v>
      </c>
      <c r="F2184" s="12">
        <v>22.79</v>
      </c>
      <c r="I2184" s="12">
        <v>325457.96974288282</v>
      </c>
      <c r="J2184" s="12">
        <v>1604.8</v>
      </c>
      <c r="K2184" s="14">
        <v>6.5330371944839951E-3</v>
      </c>
      <c r="L2184" s="12">
        <f t="shared" si="300"/>
        <v>1598</v>
      </c>
      <c r="M2184" s="14">
        <f t="shared" si="301"/>
        <v>4.9100042050358962E-3</v>
      </c>
      <c r="N2184" s="12">
        <v>122.76719999999999</v>
      </c>
      <c r="O2184" s="14">
        <v>4.9977734537802563E-4</v>
      </c>
      <c r="P2184" s="12">
        <f t="shared" si="302"/>
        <v>120.24000000000001</v>
      </c>
      <c r="Q2184" s="14">
        <f t="shared" si="303"/>
        <v>3.694486267919375E-4</v>
      </c>
    </row>
    <row r="2185" spans="1:17" x14ac:dyDescent="0.25">
      <c r="A2185" s="7" t="s">
        <v>292</v>
      </c>
      <c r="B2185" s="1">
        <v>44121</v>
      </c>
      <c r="C2185" t="s">
        <v>155</v>
      </c>
      <c r="D2185" s="12">
        <v>2018</v>
      </c>
      <c r="E2185" s="12">
        <v>120.47</v>
      </c>
      <c r="F2185" s="12">
        <v>28.17</v>
      </c>
      <c r="I2185" s="12">
        <v>325457.96974288282</v>
      </c>
      <c r="J2185" s="12">
        <v>3042</v>
      </c>
      <c r="K2185" s="14">
        <v>1.2383785609185141E-2</v>
      </c>
      <c r="L2185" s="12">
        <f t="shared" si="300"/>
        <v>2018</v>
      </c>
      <c r="M2185" s="14">
        <f t="shared" si="301"/>
        <v>6.200493420376995E-3</v>
      </c>
      <c r="N2185" s="12">
        <v>232.71299999999999</v>
      </c>
      <c r="O2185" s="14">
        <v>9.4735959910266325E-4</v>
      </c>
      <c r="P2185" s="12">
        <f t="shared" si="302"/>
        <v>148.63999999999999</v>
      </c>
      <c r="Q2185" s="14">
        <f t="shared" si="303"/>
        <v>4.5671027849595463E-4</v>
      </c>
    </row>
    <row r="2186" spans="1:17" x14ac:dyDescent="0.25">
      <c r="A2186" s="7" t="s">
        <v>292</v>
      </c>
      <c r="B2186" s="1">
        <v>44121</v>
      </c>
      <c r="C2186" t="s">
        <v>156</v>
      </c>
      <c r="D2186" s="12">
        <v>1941.43</v>
      </c>
      <c r="E2186" s="12">
        <v>110.25</v>
      </c>
      <c r="F2186" s="12">
        <v>25.79</v>
      </c>
      <c r="I2186" s="12">
        <v>325457.96974288282</v>
      </c>
      <c r="J2186" s="12">
        <v>2597.1999999999998</v>
      </c>
      <c r="K2186" s="14">
        <v>1.0573033525370035E-2</v>
      </c>
      <c r="L2186" s="12">
        <f t="shared" si="300"/>
        <v>1941.43</v>
      </c>
      <c r="M2186" s="14">
        <f t="shared" si="301"/>
        <v>5.9652249460468336E-3</v>
      </c>
      <c r="N2186" s="12">
        <v>198.6858</v>
      </c>
      <c r="O2186" s="14">
        <v>8.0883706469080769E-4</v>
      </c>
      <c r="P2186" s="12">
        <f t="shared" si="302"/>
        <v>136.04</v>
      </c>
      <c r="Q2186" s="14">
        <f t="shared" si="303"/>
        <v>4.1799560203572168E-4</v>
      </c>
    </row>
    <row r="2187" spans="1:17" x14ac:dyDescent="0.25">
      <c r="A2187" s="7" t="s">
        <v>292</v>
      </c>
      <c r="B2187" s="1">
        <v>44121</v>
      </c>
      <c r="C2187" t="s">
        <v>157</v>
      </c>
      <c r="D2187" s="12">
        <v>4683.2000000000007</v>
      </c>
      <c r="E2187" s="12">
        <v>275.56</v>
      </c>
      <c r="F2187" s="12">
        <v>64.45</v>
      </c>
      <c r="I2187" s="12">
        <v>325457.96974288282</v>
      </c>
      <c r="J2187" s="12">
        <v>6787.2</v>
      </c>
      <c r="K2187" s="14">
        <v>2.7630253019941285E-2</v>
      </c>
      <c r="L2187" s="12">
        <f t="shared" si="300"/>
        <v>4683.2000000000007</v>
      </c>
      <c r="M2187" s="14">
        <f t="shared" si="301"/>
        <v>1.4389569269727228E-2</v>
      </c>
      <c r="N2187" s="12">
        <v>519.22079999999994</v>
      </c>
      <c r="O2187" s="14">
        <v>2.1137143560255082E-3</v>
      </c>
      <c r="P2187" s="12">
        <f t="shared" si="302"/>
        <v>340.01</v>
      </c>
      <c r="Q2187" s="14">
        <f t="shared" si="303"/>
        <v>1.0447124716860168E-3</v>
      </c>
    </row>
    <row r="2188" spans="1:17" x14ac:dyDescent="0.25">
      <c r="A2188" s="7" t="s">
        <v>292</v>
      </c>
      <c r="B2188" s="1">
        <v>44121</v>
      </c>
      <c r="C2188" t="s">
        <v>158</v>
      </c>
      <c r="D2188" s="12">
        <v>1007.2</v>
      </c>
      <c r="E2188" s="12">
        <v>60.91</v>
      </c>
      <c r="F2188" s="12">
        <v>14.24</v>
      </c>
      <c r="I2188" s="12">
        <v>325457.96974288282</v>
      </c>
      <c r="J2188" s="12">
        <v>1016.8000000000001</v>
      </c>
      <c r="K2188" s="14">
        <v>4.1393271556276964E-3</v>
      </c>
      <c r="L2188" s="12">
        <f t="shared" si="300"/>
        <v>1007.2</v>
      </c>
      <c r="M2188" s="14">
        <f t="shared" si="301"/>
        <v>3.0947160421227501E-3</v>
      </c>
      <c r="N2188" s="12">
        <v>77.785200000000003</v>
      </c>
      <c r="O2188" s="14">
        <v>3.1665852740551877E-4</v>
      </c>
      <c r="P2188" s="12">
        <f t="shared" si="302"/>
        <v>75.149999999999991</v>
      </c>
      <c r="Q2188" s="14">
        <f t="shared" si="303"/>
        <v>2.3090539174496091E-4</v>
      </c>
    </row>
    <row r="2189" spans="1:17" x14ac:dyDescent="0.25">
      <c r="A2189" s="7" t="s">
        <v>292</v>
      </c>
      <c r="B2189" s="1">
        <v>44121</v>
      </c>
      <c r="C2189" t="s">
        <v>159</v>
      </c>
      <c r="D2189" s="12">
        <v>3475.4799999999996</v>
      </c>
      <c r="E2189" s="12">
        <v>192.43</v>
      </c>
      <c r="F2189" s="12">
        <v>45.010000000000005</v>
      </c>
      <c r="I2189" s="12">
        <v>325457.96974288282</v>
      </c>
      <c r="J2189" s="12">
        <v>3490.3999999999996</v>
      </c>
      <c r="K2189" s="14">
        <v>1.4209193060585079E-2</v>
      </c>
      <c r="L2189" s="12">
        <f t="shared" si="300"/>
        <v>3475.4799999999996</v>
      </c>
      <c r="M2189" s="14">
        <f t="shared" si="301"/>
        <v>1.0678736805080196E-2</v>
      </c>
      <c r="N2189" s="12">
        <v>267.01560000000001</v>
      </c>
      <c r="O2189" s="14">
        <v>1.0870032691347588E-3</v>
      </c>
      <c r="P2189" s="12">
        <f t="shared" si="302"/>
        <v>237.44</v>
      </c>
      <c r="Q2189" s="14">
        <f t="shared" si="303"/>
        <v>7.2955656973950126E-4</v>
      </c>
    </row>
    <row r="2190" spans="1:17" x14ac:dyDescent="0.25">
      <c r="A2190" s="7" t="s">
        <v>292</v>
      </c>
      <c r="B2190" s="1">
        <v>44121</v>
      </c>
      <c r="C2190" t="s">
        <v>160</v>
      </c>
      <c r="D2190" s="12">
        <v>865.3</v>
      </c>
      <c r="E2190" s="12">
        <v>51.55</v>
      </c>
      <c r="F2190" s="12">
        <v>12.06</v>
      </c>
      <c r="I2190" s="12">
        <v>325457.96974288282</v>
      </c>
      <c r="J2190" s="12">
        <v>850.80000000000018</v>
      </c>
      <c r="K2190" s="14">
        <v>3.4635518725492178E-3</v>
      </c>
      <c r="L2190" s="12">
        <f t="shared" si="300"/>
        <v>865.3</v>
      </c>
      <c r="M2190" s="14">
        <f t="shared" si="301"/>
        <v>2.65871504293965E-3</v>
      </c>
      <c r="N2190" s="12">
        <v>65.086200000000005</v>
      </c>
      <c r="O2190" s="14">
        <v>2.649617182500151E-4</v>
      </c>
      <c r="P2190" s="12">
        <f t="shared" si="302"/>
        <v>63.61</v>
      </c>
      <c r="Q2190" s="14">
        <f t="shared" si="303"/>
        <v>1.9544766425677932E-4</v>
      </c>
    </row>
    <row r="2191" spans="1:17" x14ac:dyDescent="0.25">
      <c r="A2191" s="7" t="s">
        <v>292</v>
      </c>
      <c r="B2191" s="1">
        <v>44121</v>
      </c>
      <c r="C2191" t="s">
        <v>161</v>
      </c>
      <c r="D2191" s="12">
        <v>796</v>
      </c>
      <c r="E2191" s="12">
        <v>49.35</v>
      </c>
      <c r="F2191" s="12">
        <v>11.54</v>
      </c>
      <c r="I2191" s="12">
        <v>325457.96974288282</v>
      </c>
      <c r="J2191" s="12">
        <v>731.60000000000014</v>
      </c>
      <c r="K2191" s="14">
        <v>2.9782963680735869E-3</v>
      </c>
      <c r="L2191" s="12">
        <f t="shared" si="300"/>
        <v>796</v>
      </c>
      <c r="M2191" s="14">
        <f t="shared" si="301"/>
        <v>2.4457843224083686E-3</v>
      </c>
      <c r="N2191" s="12">
        <v>55.967400000000012</v>
      </c>
      <c r="O2191" s="14">
        <v>2.2783967215762939E-4</v>
      </c>
      <c r="P2191" s="12">
        <f t="shared" si="302"/>
        <v>60.89</v>
      </c>
      <c r="Q2191" s="14">
        <f t="shared" si="303"/>
        <v>1.8709021029076077E-4</v>
      </c>
    </row>
    <row r="2192" spans="1:17" x14ac:dyDescent="0.25">
      <c r="A2192" s="7" t="s">
        <v>292</v>
      </c>
      <c r="B2192" s="1">
        <v>44121</v>
      </c>
      <c r="C2192" t="s">
        <v>162</v>
      </c>
      <c r="I2192" s="12">
        <v>325457.96974288282</v>
      </c>
      <c r="J2192" s="12">
        <v>688.40000000000009</v>
      </c>
      <c r="K2192" s="14">
        <v>2.8024319570555726E-3</v>
      </c>
      <c r="L2192" s="12">
        <f t="shared" si="300"/>
        <v>0</v>
      </c>
      <c r="M2192" s="14">
        <f t="shared" si="301"/>
        <v>0</v>
      </c>
      <c r="N2192" s="12">
        <v>52.662600000000005</v>
      </c>
      <c r="O2192" s="14">
        <v>2.143860447147513E-4</v>
      </c>
      <c r="P2192" s="12">
        <f t="shared" si="302"/>
        <v>0</v>
      </c>
      <c r="Q2192" s="14">
        <f t="shared" si="303"/>
        <v>0</v>
      </c>
    </row>
    <row r="2193" spans="1:17" x14ac:dyDescent="0.25">
      <c r="A2193" s="7" t="s">
        <v>292</v>
      </c>
      <c r="B2193" s="1">
        <v>44121</v>
      </c>
      <c r="C2193" t="s">
        <v>163</v>
      </c>
      <c r="D2193" s="12">
        <v>3327.58</v>
      </c>
      <c r="E2193" s="12">
        <v>201.88</v>
      </c>
      <c r="F2193" s="12">
        <v>47.209999999999994</v>
      </c>
      <c r="I2193" s="12">
        <v>325457.96974288282</v>
      </c>
      <c r="J2193" s="12">
        <v>3345.2</v>
      </c>
      <c r="K2193" s="14">
        <v>1.3618093234663422E-2</v>
      </c>
      <c r="L2193" s="12">
        <f t="shared" si="300"/>
        <v>3327.58</v>
      </c>
      <c r="M2193" s="14">
        <f t="shared" si="301"/>
        <v>1.0224300245677938E-2</v>
      </c>
      <c r="N2193" s="12">
        <v>255.90779999999998</v>
      </c>
      <c r="O2193" s="14">
        <v>1.0417841324517518E-3</v>
      </c>
      <c r="P2193" s="12">
        <f t="shared" si="302"/>
        <v>249.08999999999997</v>
      </c>
      <c r="Q2193" s="14">
        <f t="shared" si="303"/>
        <v>7.6535228249836743E-4</v>
      </c>
    </row>
    <row r="2194" spans="1:17" x14ac:dyDescent="0.25">
      <c r="A2194" s="7" t="s">
        <v>292</v>
      </c>
      <c r="B2194" s="1">
        <v>44121</v>
      </c>
      <c r="C2194" t="s">
        <v>164</v>
      </c>
      <c r="D2194" s="12">
        <v>2431.85</v>
      </c>
      <c r="E2194" s="12">
        <v>148.46</v>
      </c>
      <c r="F2194" s="12">
        <v>34.72</v>
      </c>
      <c r="G2194" s="12">
        <v>0.12</v>
      </c>
      <c r="I2194" s="12">
        <v>325457.96974288282</v>
      </c>
      <c r="J2194" s="12">
        <v>1543.6000000000001</v>
      </c>
      <c r="K2194" s="14">
        <v>6.2838959455418101E-3</v>
      </c>
      <c r="L2194" s="12">
        <f t="shared" si="300"/>
        <v>2431.85</v>
      </c>
      <c r="M2194" s="14">
        <f t="shared" si="301"/>
        <v>7.4720861864934563E-3</v>
      </c>
      <c r="N2194" s="12">
        <v>118.08540000000002</v>
      </c>
      <c r="O2194" s="14">
        <v>4.8071803983394846E-4</v>
      </c>
      <c r="P2194" s="12">
        <f t="shared" si="302"/>
        <v>183.3</v>
      </c>
      <c r="Q2194" s="14">
        <f t="shared" si="303"/>
        <v>5.6320636469529394E-4</v>
      </c>
    </row>
    <row r="2195" spans="1:17" x14ac:dyDescent="0.25">
      <c r="A2195" s="7" t="s">
        <v>292</v>
      </c>
      <c r="B2195" s="1">
        <v>44121</v>
      </c>
      <c r="C2195" t="s">
        <v>165</v>
      </c>
      <c r="D2195" s="12">
        <v>806.9</v>
      </c>
      <c r="E2195" s="12">
        <v>49.68</v>
      </c>
      <c r="F2195" s="12">
        <v>11.62</v>
      </c>
      <c r="I2195" s="12">
        <v>325457.96974288282</v>
      </c>
      <c r="J2195" s="12">
        <v>517.20000000000005</v>
      </c>
      <c r="K2195" s="14">
        <v>2.105487809687888E-3</v>
      </c>
      <c r="L2195" s="12">
        <f t="shared" si="300"/>
        <v>806.9</v>
      </c>
      <c r="M2195" s="14">
        <f t="shared" si="301"/>
        <v>2.4792755901398397E-3</v>
      </c>
      <c r="N2195" s="12">
        <v>39.565800000000003</v>
      </c>
      <c r="O2195" s="14">
        <v>1.6106981744112343E-4</v>
      </c>
      <c r="P2195" s="12">
        <f t="shared" si="302"/>
        <v>61.3</v>
      </c>
      <c r="Q2195" s="14">
        <f t="shared" si="303"/>
        <v>1.8834997357240326E-4</v>
      </c>
    </row>
    <row r="2196" spans="1:17" x14ac:dyDescent="0.25">
      <c r="A2196" s="7" t="s">
        <v>292</v>
      </c>
      <c r="B2196" s="1">
        <v>44121</v>
      </c>
      <c r="C2196" t="s">
        <v>4</v>
      </c>
      <c r="D2196" s="12">
        <v>3778.6799999999994</v>
      </c>
      <c r="E2196" s="12">
        <v>226.41</v>
      </c>
      <c r="F2196" s="12">
        <v>52.96</v>
      </c>
      <c r="G2196" s="12">
        <v>9.75</v>
      </c>
      <c r="H2196" s="12">
        <v>30.849999999999998</v>
      </c>
      <c r="I2196" s="12">
        <v>325457.96974288282</v>
      </c>
      <c r="J2196" s="12">
        <v>4785.2</v>
      </c>
      <c r="K2196" s="14">
        <v>1.9480240268597217E-2</v>
      </c>
      <c r="L2196" s="12">
        <f t="shared" si="300"/>
        <v>3778.6799999999994</v>
      </c>
      <c r="M2196" s="14">
        <f t="shared" si="301"/>
        <v>1.1610347114821675E-2</v>
      </c>
      <c r="N2196" s="12">
        <v>366.06779999999998</v>
      </c>
      <c r="O2196" s="14">
        <v>1.490238380547687E-3</v>
      </c>
      <c r="P2196" s="12">
        <f t="shared" si="302"/>
        <v>319.97000000000003</v>
      </c>
      <c r="Q2196" s="14">
        <f t="shared" si="303"/>
        <v>9.8313770055402736E-4</v>
      </c>
    </row>
    <row r="2197" spans="1:17" x14ac:dyDescent="0.25">
      <c r="A2197" s="7" t="s">
        <v>292</v>
      </c>
      <c r="B2197" s="1">
        <v>44121</v>
      </c>
      <c r="C2197" t="s">
        <v>166</v>
      </c>
      <c r="D2197" s="12">
        <v>2928.8799999999997</v>
      </c>
      <c r="E2197" s="12">
        <v>172.36999999999998</v>
      </c>
      <c r="F2197" s="12">
        <v>40.31</v>
      </c>
      <c r="G2197" s="12">
        <v>3.46</v>
      </c>
      <c r="H2197" s="12">
        <v>10.95</v>
      </c>
      <c r="I2197" s="12">
        <v>325457.96974288282</v>
      </c>
      <c r="J2197" s="12">
        <v>3321.9999999999995</v>
      </c>
      <c r="K2197" s="14">
        <v>1.3523647532450044E-2</v>
      </c>
      <c r="L2197" s="12">
        <f t="shared" si="300"/>
        <v>2928.8799999999997</v>
      </c>
      <c r="M2197" s="14">
        <f t="shared" si="301"/>
        <v>8.999257269114852E-3</v>
      </c>
      <c r="N2197" s="12">
        <v>254.13299999999995</v>
      </c>
      <c r="O2197" s="14">
        <v>1.0345590362324283E-3</v>
      </c>
      <c r="P2197" s="12">
        <f t="shared" si="302"/>
        <v>227.08999999999997</v>
      </c>
      <c r="Q2197" s="14">
        <f t="shared" si="303"/>
        <v>6.9775522836145268E-4</v>
      </c>
    </row>
    <row r="2198" spans="1:17" x14ac:dyDescent="0.25">
      <c r="A2198" s="7" t="s">
        <v>292</v>
      </c>
      <c r="B2198" s="1">
        <v>44121</v>
      </c>
      <c r="C2198" t="s">
        <v>6</v>
      </c>
      <c r="D2198" s="12">
        <v>21243.690000000002</v>
      </c>
      <c r="E2198" s="12">
        <v>1247.1999999999996</v>
      </c>
      <c r="F2198" s="12">
        <v>291.69</v>
      </c>
      <c r="G2198" s="12">
        <v>11.580000000000002</v>
      </c>
      <c r="H2198" s="12">
        <v>36.65</v>
      </c>
      <c r="I2198" s="12">
        <v>325457.96974288282</v>
      </c>
      <c r="J2198" s="12">
        <v>23806.799999999996</v>
      </c>
      <c r="K2198" s="14">
        <v>9.6915945838510445E-2</v>
      </c>
      <c r="L2198" s="12">
        <f t="shared" si="300"/>
        <v>21243.690000000002</v>
      </c>
      <c r="M2198" s="14">
        <f t="shared" si="301"/>
        <v>6.5273221045356086E-2</v>
      </c>
      <c r="N2198" s="12">
        <v>1821.2201999999995</v>
      </c>
      <c r="O2198" s="14">
        <v>7.4140698566460481E-3</v>
      </c>
      <c r="P2198" s="12">
        <f t="shared" si="302"/>
        <v>1587.1199999999997</v>
      </c>
      <c r="Q2198" s="14">
        <f t="shared" si="303"/>
        <v>4.8765743891718205E-3</v>
      </c>
    </row>
    <row r="2199" spans="1:17" x14ac:dyDescent="0.25">
      <c r="A2199" s="7" t="s">
        <v>292</v>
      </c>
      <c r="B2199" s="1">
        <v>44121</v>
      </c>
      <c r="C2199" t="s">
        <v>7</v>
      </c>
      <c r="D2199" s="12">
        <v>4772.6099999999997</v>
      </c>
      <c r="E2199" s="12">
        <v>284.09000000000003</v>
      </c>
      <c r="F2199" s="12">
        <v>66.460000000000008</v>
      </c>
      <c r="G2199" s="12">
        <v>2.46</v>
      </c>
      <c r="H2199" s="12">
        <v>7.79</v>
      </c>
      <c r="I2199" s="12">
        <v>325457.96974288282</v>
      </c>
      <c r="J2199" s="12">
        <v>4409.5999999999995</v>
      </c>
      <c r="K2199" s="14">
        <v>1.795119691724615E-2</v>
      </c>
      <c r="L2199" s="12">
        <f t="shared" si="300"/>
        <v>4772.6099999999997</v>
      </c>
      <c r="M2199" s="14">
        <f t="shared" si="301"/>
        <v>1.4664289842926385E-2</v>
      </c>
      <c r="N2199" s="12">
        <v>337.33440000000007</v>
      </c>
      <c r="O2199" s="14">
        <v>1.373266564169331E-3</v>
      </c>
      <c r="P2199" s="12">
        <f t="shared" si="302"/>
        <v>360.80000000000007</v>
      </c>
      <c r="Q2199" s="14">
        <f t="shared" si="303"/>
        <v>1.1085916878454014E-3</v>
      </c>
    </row>
    <row r="2200" spans="1:17" x14ac:dyDescent="0.25">
      <c r="A2200" s="7" t="s">
        <v>292</v>
      </c>
      <c r="B2200" s="1">
        <v>44121</v>
      </c>
      <c r="C2200" t="s">
        <v>167</v>
      </c>
      <c r="D2200" s="12">
        <v>3837.8</v>
      </c>
      <c r="E2200" s="12">
        <v>214.87</v>
      </c>
      <c r="F2200" s="12">
        <v>50.26</v>
      </c>
      <c r="I2200" s="12">
        <v>325457.96974288282</v>
      </c>
      <c r="J2200" s="12">
        <v>4683.5999999999995</v>
      </c>
      <c r="K2200" s="14">
        <v>1.9066633227869664E-2</v>
      </c>
      <c r="L2200" s="12">
        <f t="shared" si="300"/>
        <v>3837.8</v>
      </c>
      <c r="M2200" s="14">
        <f t="shared" si="301"/>
        <v>1.1791998834847786E-2</v>
      </c>
      <c r="N2200" s="12">
        <v>358.29540000000003</v>
      </c>
      <c r="O2200" s="14">
        <v>1.4585974419320297E-3</v>
      </c>
      <c r="P2200" s="12">
        <f t="shared" si="302"/>
        <v>265.13</v>
      </c>
      <c r="Q2200" s="14">
        <f t="shared" si="303"/>
        <v>8.1463668015091799E-4</v>
      </c>
    </row>
    <row r="2201" spans="1:17" x14ac:dyDescent="0.25">
      <c r="A2201" s="7" t="s">
        <v>292</v>
      </c>
      <c r="B2201" s="1">
        <v>44121</v>
      </c>
      <c r="C2201" t="s">
        <v>168</v>
      </c>
      <c r="D2201" s="12">
        <v>3081.2400000000002</v>
      </c>
      <c r="E2201" s="12">
        <v>180.08</v>
      </c>
      <c r="F2201" s="12">
        <v>42.12</v>
      </c>
      <c r="G2201" s="12">
        <v>3.47</v>
      </c>
      <c r="H2201" s="12">
        <v>11</v>
      </c>
      <c r="I2201" s="12">
        <v>325457.96974288282</v>
      </c>
      <c r="J2201" s="12">
        <v>3274.3999999999996</v>
      </c>
      <c r="K2201" s="14">
        <v>1.3329871005495011E-2</v>
      </c>
      <c r="L2201" s="12">
        <f t="shared" si="300"/>
        <v>3081.2400000000002</v>
      </c>
      <c r="M2201" s="14">
        <f t="shared" si="301"/>
        <v>9.4673975949466863E-3</v>
      </c>
      <c r="N2201" s="12">
        <v>250.49159999999998</v>
      </c>
      <c r="O2201" s="14">
        <v>1.0197351319203682E-3</v>
      </c>
      <c r="P2201" s="12">
        <f t="shared" si="302"/>
        <v>236.67000000000002</v>
      </c>
      <c r="Q2201" s="14">
        <f t="shared" si="303"/>
        <v>7.2719067284470937E-4</v>
      </c>
    </row>
    <row r="2202" spans="1:17" x14ac:dyDescent="0.25">
      <c r="A2202" s="7" t="s">
        <v>292</v>
      </c>
      <c r="B2202" s="1">
        <v>44121</v>
      </c>
      <c r="C2202" t="s">
        <v>169</v>
      </c>
      <c r="D2202" s="12">
        <v>1255.56</v>
      </c>
      <c r="E2202" s="12">
        <v>74.94</v>
      </c>
      <c r="F2202" s="12">
        <v>17.52</v>
      </c>
      <c r="I2202" s="12">
        <v>325457.96974288282</v>
      </c>
      <c r="J2202" s="12">
        <v>850.80000000000018</v>
      </c>
      <c r="K2202" s="14">
        <v>3.4635518725492178E-3</v>
      </c>
      <c r="L2202" s="12">
        <f t="shared" si="300"/>
        <v>1255.56</v>
      </c>
      <c r="M2202" s="14">
        <f t="shared" si="301"/>
        <v>3.8578253314611195E-3</v>
      </c>
      <c r="N2202" s="12">
        <v>65.086200000000005</v>
      </c>
      <c r="O2202" s="14">
        <v>2.649617182500151E-4</v>
      </c>
      <c r="P2202" s="12">
        <f t="shared" si="302"/>
        <v>92.46</v>
      </c>
      <c r="Q2202" s="14">
        <f t="shared" si="303"/>
        <v>2.8409198297723334E-4</v>
      </c>
    </row>
    <row r="2203" spans="1:17" x14ac:dyDescent="0.25">
      <c r="A2203" s="7" t="s">
        <v>292</v>
      </c>
      <c r="B2203" s="1">
        <v>44121</v>
      </c>
      <c r="C2203" t="s">
        <v>170</v>
      </c>
      <c r="D2203" s="12">
        <v>463.13</v>
      </c>
      <c r="E2203" s="12">
        <v>27.5</v>
      </c>
      <c r="F2203" s="12">
        <v>6.43</v>
      </c>
      <c r="I2203" s="12">
        <v>325457.96974288282</v>
      </c>
      <c r="J2203" s="12">
        <v>764.40000000000009</v>
      </c>
      <c r="K2203" s="14">
        <v>3.1118230505131897E-3</v>
      </c>
      <c r="L2203" s="12">
        <f t="shared" si="300"/>
        <v>463.13</v>
      </c>
      <c r="M2203" s="14">
        <f t="shared" si="301"/>
        <v>1.4230101673831505E-3</v>
      </c>
      <c r="N2203" s="12">
        <v>58.476600000000012</v>
      </c>
      <c r="O2203" s="14">
        <v>2.3805446336425901E-4</v>
      </c>
      <c r="P2203" s="12">
        <f t="shared" si="302"/>
        <v>33.93</v>
      </c>
      <c r="Q2203" s="14">
        <f t="shared" si="303"/>
        <v>1.0425309303934165E-4</v>
      </c>
    </row>
    <row r="2204" spans="1:17" x14ac:dyDescent="0.25">
      <c r="A2204" s="7" t="s">
        <v>292</v>
      </c>
      <c r="B2204" s="1">
        <v>44121</v>
      </c>
      <c r="C2204" t="s">
        <v>11</v>
      </c>
      <c r="D2204" s="12">
        <v>2040.1100000000001</v>
      </c>
      <c r="E2204" s="12">
        <v>124.07</v>
      </c>
      <c r="F2204" s="12">
        <v>29.02</v>
      </c>
      <c r="G2204" s="12">
        <v>7.57</v>
      </c>
      <c r="H2204" s="12">
        <v>23.97</v>
      </c>
      <c r="I2204" s="12">
        <v>325457.96974288282</v>
      </c>
      <c r="J2204" s="12">
        <v>1341.6000000000001</v>
      </c>
      <c r="K2204" s="14">
        <v>5.4615669866149861E-3</v>
      </c>
      <c r="L2204" s="12">
        <f t="shared" si="300"/>
        <v>2040.1100000000001</v>
      </c>
      <c r="M2204" s="14">
        <f t="shared" si="301"/>
        <v>6.2684284597845944E-3</v>
      </c>
      <c r="N2204" s="12">
        <v>102.6324</v>
      </c>
      <c r="O2204" s="14">
        <v>4.1780987447604637E-4</v>
      </c>
      <c r="P2204" s="12">
        <f t="shared" si="302"/>
        <v>184.63</v>
      </c>
      <c r="Q2204" s="14">
        <f t="shared" si="303"/>
        <v>5.6729291387720736E-4</v>
      </c>
    </row>
    <row r="2205" spans="1:17" x14ac:dyDescent="0.25">
      <c r="A2205" s="7" t="s">
        <v>294</v>
      </c>
      <c r="B2205" s="1">
        <v>44128</v>
      </c>
      <c r="C2205" t="s">
        <v>2</v>
      </c>
      <c r="D2205" s="12">
        <v>10620.019999999999</v>
      </c>
      <c r="E2205" s="12">
        <v>352.13</v>
      </c>
      <c r="F2205" s="12">
        <v>150.91000000000003</v>
      </c>
      <c r="I2205" s="12">
        <v>246107.63956461151</v>
      </c>
      <c r="J2205" s="12">
        <v>12124</v>
      </c>
      <c r="K2205" s="14">
        <v>4.9356021277370363E-2</v>
      </c>
      <c r="L2205" s="12">
        <f t="shared" ref="L2205:L2226" si="304">+D2205</f>
        <v>10620.019999999999</v>
      </c>
      <c r="M2205" s="14">
        <f t="shared" ref="M2205:M2226" si="305">+L2205/$I2205</f>
        <v>4.3151931483264204E-2</v>
      </c>
      <c r="N2205" s="12">
        <v>927.4860000000001</v>
      </c>
      <c r="O2205" s="14">
        <v>3.7757356277188332E-3</v>
      </c>
      <c r="P2205" s="12">
        <f t="shared" ref="P2205:P2226" si="306">+SUM(E2205:H2205)</f>
        <v>503.04</v>
      </c>
      <c r="Q2205" s="14">
        <f t="shared" ref="Q2205:Q2226" si="307">+P2205/$I2205</f>
        <v>2.0439836849027808E-3</v>
      </c>
    </row>
    <row r="2206" spans="1:17" x14ac:dyDescent="0.25">
      <c r="A2206" s="7" t="s">
        <v>294</v>
      </c>
      <c r="B2206" s="1">
        <v>44128</v>
      </c>
      <c r="C2206" t="s">
        <v>154</v>
      </c>
      <c r="D2206" s="12">
        <v>1598</v>
      </c>
      <c r="E2206" s="12">
        <v>97.45</v>
      </c>
      <c r="F2206" s="12">
        <v>22.79</v>
      </c>
      <c r="I2206" s="12">
        <v>246107.63956461151</v>
      </c>
      <c r="J2206" s="12">
        <v>1604.8</v>
      </c>
      <c r="K2206" s="14">
        <v>6.5330371944839951E-3</v>
      </c>
      <c r="L2206" s="12">
        <f t="shared" si="304"/>
        <v>1598</v>
      </c>
      <c r="M2206" s="14">
        <f t="shared" si="305"/>
        <v>6.493093846363397E-3</v>
      </c>
      <c r="N2206" s="12">
        <v>122.76719999999999</v>
      </c>
      <c r="O2206" s="14">
        <v>4.9977734537802563E-4</v>
      </c>
      <c r="P2206" s="12">
        <f t="shared" si="306"/>
        <v>120.24000000000001</v>
      </c>
      <c r="Q2206" s="14">
        <f t="shared" si="307"/>
        <v>4.8856671094288796E-4</v>
      </c>
    </row>
    <row r="2207" spans="1:17" x14ac:dyDescent="0.25">
      <c r="A2207" s="7" t="s">
        <v>294</v>
      </c>
      <c r="B2207" s="1">
        <v>44128</v>
      </c>
      <c r="C2207" t="s">
        <v>155</v>
      </c>
      <c r="D2207" s="12">
        <v>1949.6</v>
      </c>
      <c r="E2207" s="12">
        <v>116.22999999999999</v>
      </c>
      <c r="F2207" s="12">
        <v>27.18</v>
      </c>
      <c r="I2207" s="12">
        <v>246107.63956461151</v>
      </c>
      <c r="J2207" s="12">
        <v>3042</v>
      </c>
      <c r="K2207" s="14">
        <v>1.2383785609185141E-2</v>
      </c>
      <c r="L2207" s="12">
        <f t="shared" si="304"/>
        <v>1949.6</v>
      </c>
      <c r="M2207" s="14">
        <f t="shared" si="305"/>
        <v>7.9217370230726409E-3</v>
      </c>
      <c r="N2207" s="12">
        <v>232.71299999999999</v>
      </c>
      <c r="O2207" s="14">
        <v>9.4735959910266325E-4</v>
      </c>
      <c r="P2207" s="12">
        <f t="shared" si="306"/>
        <v>143.41</v>
      </c>
      <c r="Q2207" s="14">
        <f t="shared" si="307"/>
        <v>5.8271250845242479E-4</v>
      </c>
    </row>
    <row r="2208" spans="1:17" x14ac:dyDescent="0.25">
      <c r="A2208" s="7" t="s">
        <v>294</v>
      </c>
      <c r="B2208" s="1">
        <v>44128</v>
      </c>
      <c r="C2208" t="s">
        <v>156</v>
      </c>
      <c r="D2208" s="12">
        <v>1941.43</v>
      </c>
      <c r="E2208" s="12">
        <v>110.25</v>
      </c>
      <c r="F2208" s="12">
        <v>25.79</v>
      </c>
      <c r="I2208" s="12">
        <v>246107.63956461151</v>
      </c>
      <c r="J2208" s="12">
        <v>2597.1999999999998</v>
      </c>
      <c r="K2208" s="14">
        <v>1.0573033525370035E-2</v>
      </c>
      <c r="L2208" s="12">
        <f t="shared" si="304"/>
        <v>1941.43</v>
      </c>
      <c r="M2208" s="14">
        <f t="shared" si="305"/>
        <v>7.8885401665489928E-3</v>
      </c>
      <c r="N2208" s="12">
        <v>198.6858</v>
      </c>
      <c r="O2208" s="14">
        <v>8.0883706469080769E-4</v>
      </c>
      <c r="P2208" s="12">
        <f t="shared" si="306"/>
        <v>136.04</v>
      </c>
      <c r="Q2208" s="14">
        <f t="shared" si="307"/>
        <v>5.5276626211469117E-4</v>
      </c>
    </row>
    <row r="2209" spans="1:17" x14ac:dyDescent="0.25">
      <c r="A2209" s="7" t="s">
        <v>294</v>
      </c>
      <c r="B2209" s="1">
        <v>44128</v>
      </c>
      <c r="C2209" t="s">
        <v>157</v>
      </c>
      <c r="D2209" s="12">
        <v>4683.2000000000007</v>
      </c>
      <c r="E2209" s="12">
        <v>275.56</v>
      </c>
      <c r="F2209" s="12">
        <v>64.45</v>
      </c>
      <c r="I2209" s="12">
        <v>246107.63956461151</v>
      </c>
      <c r="J2209" s="12">
        <v>6787.2</v>
      </c>
      <c r="K2209" s="14">
        <v>2.7630253019941285E-2</v>
      </c>
      <c r="L2209" s="12">
        <f t="shared" si="304"/>
        <v>4683.2000000000007</v>
      </c>
      <c r="M2209" s="14">
        <f t="shared" si="305"/>
        <v>1.9029072028341094E-2</v>
      </c>
      <c r="N2209" s="12">
        <v>519.22079999999994</v>
      </c>
      <c r="O2209" s="14">
        <v>2.1137143560255082E-3</v>
      </c>
      <c r="P2209" s="12">
        <f t="shared" si="306"/>
        <v>340.01</v>
      </c>
      <c r="Q2209" s="14">
        <f t="shared" si="307"/>
        <v>1.3815499616408127E-3</v>
      </c>
    </row>
    <row r="2210" spans="1:17" x14ac:dyDescent="0.25">
      <c r="A2210" s="7" t="s">
        <v>294</v>
      </c>
      <c r="B2210" s="1">
        <v>44128</v>
      </c>
      <c r="C2210" t="s">
        <v>158</v>
      </c>
      <c r="D2210" s="12">
        <v>1007.2</v>
      </c>
      <c r="E2210" s="12">
        <v>60.91</v>
      </c>
      <c r="F2210" s="12">
        <v>14.24</v>
      </c>
      <c r="I2210" s="12">
        <v>246107.63956461151</v>
      </c>
      <c r="J2210" s="12">
        <v>1016.8000000000001</v>
      </c>
      <c r="K2210" s="14">
        <v>4.1393271556276964E-3</v>
      </c>
      <c r="L2210" s="12">
        <f t="shared" si="304"/>
        <v>1007.2</v>
      </c>
      <c r="M2210" s="14">
        <f t="shared" si="305"/>
        <v>4.0925182240658413E-3</v>
      </c>
      <c r="N2210" s="12">
        <v>77.785200000000003</v>
      </c>
      <c r="O2210" s="14">
        <v>3.1665852740551877E-4</v>
      </c>
      <c r="P2210" s="12">
        <f t="shared" si="306"/>
        <v>75.149999999999991</v>
      </c>
      <c r="Q2210" s="14">
        <f t="shared" si="307"/>
        <v>3.0535419433930493E-4</v>
      </c>
    </row>
    <row r="2211" spans="1:17" x14ac:dyDescent="0.25">
      <c r="A2211" s="7" t="s">
        <v>294</v>
      </c>
      <c r="B2211" s="1">
        <v>44128</v>
      </c>
      <c r="C2211" t="s">
        <v>159</v>
      </c>
      <c r="D2211" s="12">
        <v>3321</v>
      </c>
      <c r="E2211" s="12">
        <v>182.85</v>
      </c>
      <c r="F2211" s="12">
        <v>42.760000000000005</v>
      </c>
      <c r="I2211" s="12">
        <v>246107.63956461151</v>
      </c>
      <c r="J2211" s="12">
        <v>3490.3999999999996</v>
      </c>
      <c r="K2211" s="14">
        <v>1.4209193060585079E-2</v>
      </c>
      <c r="L2211" s="12">
        <f t="shared" si="304"/>
        <v>3321</v>
      </c>
      <c r="M2211" s="14">
        <f t="shared" si="305"/>
        <v>1.3494095534275871E-2</v>
      </c>
      <c r="N2211" s="12">
        <v>267.01560000000001</v>
      </c>
      <c r="O2211" s="14">
        <v>1.0870032691347588E-3</v>
      </c>
      <c r="P2211" s="12">
        <f t="shared" si="306"/>
        <v>225.61</v>
      </c>
      <c r="Q2211" s="14">
        <f t="shared" si="307"/>
        <v>9.1671270505509772E-4</v>
      </c>
    </row>
    <row r="2212" spans="1:17" x14ac:dyDescent="0.25">
      <c r="A2212" s="7" t="s">
        <v>294</v>
      </c>
      <c r="B2212" s="1">
        <v>44128</v>
      </c>
      <c r="C2212" t="s">
        <v>160</v>
      </c>
      <c r="D2212" s="12">
        <v>902.32</v>
      </c>
      <c r="E2212" s="12">
        <v>53.85</v>
      </c>
      <c r="F2212" s="12">
        <v>12.59</v>
      </c>
      <c r="I2212" s="12">
        <v>246107.63956461151</v>
      </c>
      <c r="J2212" s="12">
        <v>850.80000000000018</v>
      </c>
      <c r="K2212" s="14">
        <v>3.4635518725492178E-3</v>
      </c>
      <c r="L2212" s="12">
        <f t="shared" si="304"/>
        <v>902.32</v>
      </c>
      <c r="M2212" s="14">
        <f t="shared" si="305"/>
        <v>3.6663632286925039E-3</v>
      </c>
      <c r="N2212" s="12">
        <v>65.086200000000005</v>
      </c>
      <c r="O2212" s="14">
        <v>2.649617182500151E-4</v>
      </c>
      <c r="P2212" s="12">
        <f t="shared" si="306"/>
        <v>66.44</v>
      </c>
      <c r="Q2212" s="14">
        <f t="shared" si="307"/>
        <v>2.6996317594016529E-4</v>
      </c>
    </row>
    <row r="2213" spans="1:17" x14ac:dyDescent="0.25">
      <c r="A2213" s="7" t="s">
        <v>294</v>
      </c>
      <c r="B2213" s="1">
        <v>44128</v>
      </c>
      <c r="C2213" t="s">
        <v>161</v>
      </c>
      <c r="D2213" s="12">
        <v>832.38</v>
      </c>
      <c r="E2213" s="12">
        <v>51.61</v>
      </c>
      <c r="F2213" s="12">
        <v>12.07</v>
      </c>
      <c r="I2213" s="12">
        <v>246107.63956461151</v>
      </c>
      <c r="J2213" s="12">
        <v>731.60000000000014</v>
      </c>
      <c r="K2213" s="14">
        <v>2.9782963680735869E-3</v>
      </c>
      <c r="L2213" s="12">
        <f t="shared" si="304"/>
        <v>832.38</v>
      </c>
      <c r="M2213" s="14">
        <f t="shared" si="305"/>
        <v>3.3821786331889639E-3</v>
      </c>
      <c r="N2213" s="12">
        <v>55.967400000000012</v>
      </c>
      <c r="O2213" s="14">
        <v>2.2783967215762939E-4</v>
      </c>
      <c r="P2213" s="12">
        <f t="shared" si="306"/>
        <v>63.68</v>
      </c>
      <c r="Q2213" s="14">
        <f t="shared" si="307"/>
        <v>2.5874857079876166E-4</v>
      </c>
    </row>
    <row r="2214" spans="1:17" x14ac:dyDescent="0.25">
      <c r="A2214" s="7" t="s">
        <v>294</v>
      </c>
      <c r="B2214" s="1">
        <v>44128</v>
      </c>
      <c r="C2214" t="s">
        <v>162</v>
      </c>
      <c r="I2214" s="12">
        <v>246107.63956461151</v>
      </c>
      <c r="J2214" s="12">
        <v>688.40000000000009</v>
      </c>
      <c r="K2214" s="14">
        <v>2.8024319570555726E-3</v>
      </c>
      <c r="L2214" s="12">
        <f t="shared" si="304"/>
        <v>0</v>
      </c>
      <c r="M2214" s="14">
        <f t="shared" si="305"/>
        <v>0</v>
      </c>
      <c r="N2214" s="12">
        <v>52.662600000000005</v>
      </c>
      <c r="O2214" s="14">
        <v>2.143860447147513E-4</v>
      </c>
      <c r="P2214" s="12">
        <f t="shared" si="306"/>
        <v>0</v>
      </c>
      <c r="Q2214" s="14">
        <f t="shared" si="307"/>
        <v>0</v>
      </c>
    </row>
    <row r="2215" spans="1:17" x14ac:dyDescent="0.25">
      <c r="A2215" s="7" t="s">
        <v>294</v>
      </c>
      <c r="B2215" s="1">
        <v>44128</v>
      </c>
      <c r="C2215" t="s">
        <v>163</v>
      </c>
      <c r="D2215" s="12">
        <v>3327.58</v>
      </c>
      <c r="E2215" s="12">
        <v>201.88</v>
      </c>
      <c r="F2215" s="12">
        <v>47.209999999999994</v>
      </c>
      <c r="I2215" s="12">
        <v>246107.63956461151</v>
      </c>
      <c r="J2215" s="12">
        <v>3345.2</v>
      </c>
      <c r="K2215" s="14">
        <v>1.3618093234663422E-2</v>
      </c>
      <c r="L2215" s="12">
        <f t="shared" si="304"/>
        <v>3327.58</v>
      </c>
      <c r="M2215" s="14">
        <f t="shared" si="305"/>
        <v>1.3520831803055015E-2</v>
      </c>
      <c r="N2215" s="12">
        <v>255.90779999999998</v>
      </c>
      <c r="O2215" s="14">
        <v>1.0417841324517518E-3</v>
      </c>
      <c r="P2215" s="12">
        <f t="shared" si="306"/>
        <v>249.08999999999997</v>
      </c>
      <c r="Q2215" s="14">
        <f t="shared" si="307"/>
        <v>1.0121181140116762E-3</v>
      </c>
    </row>
    <row r="2216" spans="1:17" x14ac:dyDescent="0.25">
      <c r="A2216" s="7" t="s">
        <v>294</v>
      </c>
      <c r="B2216" s="1">
        <v>44128</v>
      </c>
      <c r="C2216" t="s">
        <v>164</v>
      </c>
      <c r="D2216" s="12">
        <v>2459.33</v>
      </c>
      <c r="E2216" s="12">
        <v>150.16</v>
      </c>
      <c r="F2216" s="12">
        <v>35.11</v>
      </c>
      <c r="I2216" s="12">
        <v>246107.63956461151</v>
      </c>
      <c r="J2216" s="12">
        <v>1543.6000000000001</v>
      </c>
      <c r="K2216" s="14">
        <v>6.2838959455418101E-3</v>
      </c>
      <c r="L2216" s="12">
        <f t="shared" si="304"/>
        <v>2459.33</v>
      </c>
      <c r="M2216" s="14">
        <f t="shared" si="305"/>
        <v>9.9929039356551272E-3</v>
      </c>
      <c r="N2216" s="12">
        <v>118.08540000000002</v>
      </c>
      <c r="O2216" s="14">
        <v>4.8071803983394846E-4</v>
      </c>
      <c r="P2216" s="12">
        <f t="shared" si="306"/>
        <v>185.26999999999998</v>
      </c>
      <c r="Q2216" s="14">
        <f t="shared" si="307"/>
        <v>7.5280068643037953E-4</v>
      </c>
    </row>
    <row r="2217" spans="1:17" x14ac:dyDescent="0.25">
      <c r="A2217" s="7" t="s">
        <v>294</v>
      </c>
      <c r="B2217" s="1">
        <v>44128</v>
      </c>
      <c r="C2217" t="s">
        <v>165</v>
      </c>
      <c r="D2217" s="12">
        <v>787.55</v>
      </c>
      <c r="E2217" s="12">
        <v>48.48</v>
      </c>
      <c r="F2217" s="12">
        <v>11.34</v>
      </c>
      <c r="I2217" s="12">
        <v>246107.63956461151</v>
      </c>
      <c r="J2217" s="12">
        <v>517.20000000000005</v>
      </c>
      <c r="K2217" s="14">
        <v>2.105487809687888E-3</v>
      </c>
      <c r="L2217" s="12">
        <f t="shared" si="304"/>
        <v>787.55</v>
      </c>
      <c r="M2217" s="14">
        <f t="shared" si="305"/>
        <v>3.2000225648958032E-3</v>
      </c>
      <c r="N2217" s="12">
        <v>39.565800000000003</v>
      </c>
      <c r="O2217" s="14">
        <v>1.6106981744112343E-4</v>
      </c>
      <c r="P2217" s="12">
        <f t="shared" si="306"/>
        <v>59.819999999999993</v>
      </c>
      <c r="Q2217" s="14">
        <f t="shared" si="307"/>
        <v>2.4306437665172614E-4</v>
      </c>
    </row>
    <row r="2218" spans="1:17" x14ac:dyDescent="0.25">
      <c r="A2218" s="7" t="s">
        <v>294</v>
      </c>
      <c r="B2218" s="1">
        <v>44128</v>
      </c>
      <c r="C2218" t="s">
        <v>4</v>
      </c>
      <c r="D2218" s="12">
        <v>4246.59</v>
      </c>
      <c r="E2218" s="12">
        <v>253.71999999999997</v>
      </c>
      <c r="F2218" s="12">
        <v>59.320000000000007</v>
      </c>
      <c r="G2218" s="12">
        <v>9.7100000000000009</v>
      </c>
      <c r="H2218" s="12">
        <v>30.73</v>
      </c>
      <c r="I2218" s="12">
        <v>246107.63956461151</v>
      </c>
      <c r="J2218" s="12">
        <v>4785.2</v>
      </c>
      <c r="K2218" s="14">
        <v>1.9480240268597217E-2</v>
      </c>
      <c r="L2218" s="12">
        <f t="shared" si="304"/>
        <v>4246.59</v>
      </c>
      <c r="M2218" s="14">
        <f t="shared" si="305"/>
        <v>1.7255010886751153E-2</v>
      </c>
      <c r="N2218" s="12">
        <v>366.06779999999998</v>
      </c>
      <c r="O2218" s="14">
        <v>1.490238380547687E-3</v>
      </c>
      <c r="P2218" s="12">
        <f t="shared" si="306"/>
        <v>353.47999999999996</v>
      </c>
      <c r="Q2218" s="14">
        <f t="shared" si="307"/>
        <v>1.436282110646141E-3</v>
      </c>
    </row>
    <row r="2219" spans="1:17" x14ac:dyDescent="0.25">
      <c r="A2219" s="7" t="s">
        <v>294</v>
      </c>
      <c r="B2219" s="1">
        <v>44128</v>
      </c>
      <c r="C2219" t="s">
        <v>166</v>
      </c>
      <c r="D2219" s="12">
        <v>3007.55</v>
      </c>
      <c r="E2219" s="12">
        <v>177.25</v>
      </c>
      <c r="F2219" s="12">
        <v>41.46</v>
      </c>
      <c r="G2219" s="12">
        <v>4.25</v>
      </c>
      <c r="H2219" s="12">
        <v>13.44</v>
      </c>
      <c r="I2219" s="12">
        <v>246107.63956461151</v>
      </c>
      <c r="J2219" s="12">
        <v>3321.9999999999995</v>
      </c>
      <c r="K2219" s="14">
        <v>1.3523647532450044E-2</v>
      </c>
      <c r="L2219" s="12">
        <f t="shared" si="304"/>
        <v>3007.55</v>
      </c>
      <c r="M2219" s="14">
        <f t="shared" si="305"/>
        <v>1.2220465830807407E-2</v>
      </c>
      <c r="N2219" s="12">
        <v>254.13299999999995</v>
      </c>
      <c r="O2219" s="14">
        <v>1.0345590362324283E-3</v>
      </c>
      <c r="P2219" s="12">
        <f t="shared" si="306"/>
        <v>236.4</v>
      </c>
      <c r="Q2219" s="14">
        <f t="shared" si="307"/>
        <v>9.6055530993761397E-4</v>
      </c>
    </row>
    <row r="2220" spans="1:17" x14ac:dyDescent="0.25">
      <c r="A2220" s="7" t="s">
        <v>294</v>
      </c>
      <c r="B2220" s="1">
        <v>44128</v>
      </c>
      <c r="C2220" t="s">
        <v>6</v>
      </c>
      <c r="D2220" s="12">
        <v>22529.93</v>
      </c>
      <c r="E2220" s="12">
        <v>1328.19</v>
      </c>
      <c r="F2220" s="12">
        <v>310.64999999999998</v>
      </c>
      <c r="G2220" s="12">
        <v>9.81</v>
      </c>
      <c r="H2220" s="12">
        <v>31.069999999999997</v>
      </c>
      <c r="I2220" s="12">
        <v>246107.63956461151</v>
      </c>
      <c r="J2220" s="12">
        <v>23806.799999999996</v>
      </c>
      <c r="K2220" s="14">
        <v>9.6915945838510445E-2</v>
      </c>
      <c r="L2220" s="12">
        <f t="shared" si="304"/>
        <v>22529.93</v>
      </c>
      <c r="M2220" s="14">
        <f t="shared" si="305"/>
        <v>9.1545024932414329E-2</v>
      </c>
      <c r="N2220" s="12">
        <v>1821.2201999999995</v>
      </c>
      <c r="O2220" s="14">
        <v>7.4140698566460481E-3</v>
      </c>
      <c r="P2220" s="12">
        <f t="shared" si="306"/>
        <v>1679.72</v>
      </c>
      <c r="Q2220" s="14">
        <f t="shared" si="307"/>
        <v>6.8251436768545217E-3</v>
      </c>
    </row>
    <row r="2221" spans="1:17" x14ac:dyDescent="0.25">
      <c r="A2221" s="7" t="s">
        <v>294</v>
      </c>
      <c r="B2221" s="1">
        <v>44128</v>
      </c>
      <c r="C2221" t="s">
        <v>7</v>
      </c>
      <c r="D2221" s="12">
        <v>5170.07</v>
      </c>
      <c r="E2221" s="12">
        <v>308.74</v>
      </c>
      <c r="F2221" s="12">
        <v>72.22</v>
      </c>
      <c r="G2221" s="12">
        <v>3.94</v>
      </c>
      <c r="H2221" s="12">
        <v>12.48</v>
      </c>
      <c r="I2221" s="12">
        <v>246107.63956461151</v>
      </c>
      <c r="J2221" s="12">
        <v>4409.5999999999995</v>
      </c>
      <c r="K2221" s="14">
        <v>1.795119691724615E-2</v>
      </c>
      <c r="L2221" s="12">
        <f t="shared" si="304"/>
        <v>5170.07</v>
      </c>
      <c r="M2221" s="14">
        <f t="shared" si="305"/>
        <v>2.100735275486108E-2</v>
      </c>
      <c r="N2221" s="12">
        <v>337.33440000000007</v>
      </c>
      <c r="O2221" s="14">
        <v>1.373266564169331E-3</v>
      </c>
      <c r="P2221" s="12">
        <f t="shared" si="306"/>
        <v>397.38000000000005</v>
      </c>
      <c r="Q2221" s="14">
        <f t="shared" si="307"/>
        <v>1.6146593445981773E-3</v>
      </c>
    </row>
    <row r="2222" spans="1:17" x14ac:dyDescent="0.25">
      <c r="A2222" s="7" t="s">
        <v>294</v>
      </c>
      <c r="B2222" s="1">
        <v>44128</v>
      </c>
      <c r="C2222" t="s">
        <v>167</v>
      </c>
      <c r="D2222" s="12">
        <v>3837.26</v>
      </c>
      <c r="E2222" s="12">
        <v>214.85000000000002</v>
      </c>
      <c r="F2222" s="12">
        <v>50.249999999999993</v>
      </c>
      <c r="I2222" s="12">
        <v>246107.63956461151</v>
      </c>
      <c r="J2222" s="12">
        <v>4683.5999999999995</v>
      </c>
      <c r="K2222" s="14">
        <v>1.9066633227869664E-2</v>
      </c>
      <c r="L2222" s="12">
        <f t="shared" si="304"/>
        <v>3837.26</v>
      </c>
      <c r="M2222" s="14">
        <f t="shared" si="305"/>
        <v>1.5591795552500884E-2</v>
      </c>
      <c r="N2222" s="12">
        <v>358.29540000000003</v>
      </c>
      <c r="O2222" s="14">
        <v>1.4585974419320297E-3</v>
      </c>
      <c r="P2222" s="12">
        <f t="shared" si="306"/>
        <v>265.10000000000002</v>
      </c>
      <c r="Q2222" s="14">
        <f t="shared" si="307"/>
        <v>1.0771709503572821E-3</v>
      </c>
    </row>
    <row r="2223" spans="1:17" x14ac:dyDescent="0.25">
      <c r="A2223" s="7" t="s">
        <v>294</v>
      </c>
      <c r="B2223" s="1">
        <v>44128</v>
      </c>
      <c r="C2223" t="s">
        <v>168</v>
      </c>
      <c r="D2223" s="12">
        <v>3785.3500000000004</v>
      </c>
      <c r="E2223" s="12">
        <v>223.75</v>
      </c>
      <c r="F2223" s="12">
        <v>52.319999999999993</v>
      </c>
      <c r="G2223" s="12">
        <v>3.47</v>
      </c>
      <c r="H2223" s="12">
        <v>11</v>
      </c>
      <c r="I2223" s="12">
        <v>246107.63956461151</v>
      </c>
      <c r="J2223" s="12">
        <v>3274.3999999999996</v>
      </c>
      <c r="K2223" s="14">
        <v>1.3329871005495011E-2</v>
      </c>
      <c r="L2223" s="12">
        <f t="shared" si="304"/>
        <v>3785.3500000000004</v>
      </c>
      <c r="M2223" s="14">
        <f t="shared" si="305"/>
        <v>1.5380871584062383E-2</v>
      </c>
      <c r="N2223" s="12">
        <v>250.49159999999998</v>
      </c>
      <c r="O2223" s="14">
        <v>1.0197351319203682E-3</v>
      </c>
      <c r="P2223" s="12">
        <f t="shared" si="306"/>
        <v>290.54000000000002</v>
      </c>
      <c r="Q2223" s="14">
        <f t="shared" si="307"/>
        <v>1.1805403542693503E-3</v>
      </c>
    </row>
    <row r="2224" spans="1:17" x14ac:dyDescent="0.25">
      <c r="A2224" s="7" t="s">
        <v>294</v>
      </c>
      <c r="B2224" s="1">
        <v>44128</v>
      </c>
      <c r="C2224" t="s">
        <v>169</v>
      </c>
      <c r="D2224" s="12">
        <v>1262.49</v>
      </c>
      <c r="E2224" s="12">
        <v>75.36</v>
      </c>
      <c r="F2224" s="12">
        <v>17.63</v>
      </c>
      <c r="I2224" s="12">
        <v>246107.63956461151</v>
      </c>
      <c r="J2224" s="12">
        <v>850.80000000000018</v>
      </c>
      <c r="K2224" s="14">
        <v>3.4635518725492178E-3</v>
      </c>
      <c r="L2224" s="12">
        <f t="shared" si="304"/>
        <v>1262.49</v>
      </c>
      <c r="M2224" s="14">
        <f t="shared" si="305"/>
        <v>5.129828567018351E-3</v>
      </c>
      <c r="N2224" s="12">
        <v>65.086200000000005</v>
      </c>
      <c r="O2224" s="14">
        <v>2.649617182500151E-4</v>
      </c>
      <c r="P2224" s="12">
        <f t="shared" si="306"/>
        <v>92.99</v>
      </c>
      <c r="Q2224" s="14">
        <f t="shared" si="307"/>
        <v>3.7784280148518918E-4</v>
      </c>
    </row>
    <row r="2225" spans="1:17" x14ac:dyDescent="0.25">
      <c r="A2225" s="7" t="s">
        <v>294</v>
      </c>
      <c r="B2225" s="1">
        <v>44128</v>
      </c>
      <c r="C2225" t="s">
        <v>170</v>
      </c>
      <c r="D2225" s="12">
        <v>582.88</v>
      </c>
      <c r="E2225" s="12">
        <v>34.92</v>
      </c>
      <c r="F2225" s="12">
        <v>8.17</v>
      </c>
      <c r="I2225" s="12">
        <v>246107.63956461151</v>
      </c>
      <c r="J2225" s="12">
        <v>764.40000000000009</v>
      </c>
      <c r="K2225" s="14">
        <v>3.1118230505131897E-3</v>
      </c>
      <c r="L2225" s="12">
        <f t="shared" si="304"/>
        <v>582.88</v>
      </c>
      <c r="M2225" s="14">
        <f t="shared" si="305"/>
        <v>2.3683945814570069E-3</v>
      </c>
      <c r="N2225" s="12">
        <v>58.476600000000012</v>
      </c>
      <c r="O2225" s="14">
        <v>2.3805446336425901E-4</v>
      </c>
      <c r="P2225" s="12">
        <f t="shared" si="306"/>
        <v>43.09</v>
      </c>
      <c r="Q2225" s="14">
        <f t="shared" si="307"/>
        <v>1.7508599113879775E-4</v>
      </c>
    </row>
    <row r="2226" spans="1:17" x14ac:dyDescent="0.25">
      <c r="A2226" s="7" t="s">
        <v>294</v>
      </c>
      <c r="B2226" s="1">
        <v>44128</v>
      </c>
      <c r="C2226" t="s">
        <v>11</v>
      </c>
      <c r="D2226" s="12">
        <v>2083.4499999999998</v>
      </c>
      <c r="E2226" s="12">
        <v>126.77000000000001</v>
      </c>
      <c r="F2226" s="12">
        <v>29.65</v>
      </c>
      <c r="G2226" s="12">
        <v>7.37</v>
      </c>
      <c r="H2226" s="12">
        <v>23.33</v>
      </c>
      <c r="I2226" s="12">
        <v>246107.63956461151</v>
      </c>
      <c r="J2226" s="12">
        <v>1341.6000000000001</v>
      </c>
      <c r="K2226" s="14">
        <v>5.4615669866149861E-3</v>
      </c>
      <c r="L2226" s="12">
        <f t="shared" si="304"/>
        <v>2083.4499999999998</v>
      </c>
      <c r="M2226" s="14">
        <f t="shared" si="305"/>
        <v>8.465604739803392E-3</v>
      </c>
      <c r="N2226" s="12">
        <v>102.6324</v>
      </c>
      <c r="O2226" s="14">
        <v>4.1780987447604637E-4</v>
      </c>
      <c r="P2226" s="12">
        <f t="shared" si="306"/>
        <v>187.12</v>
      </c>
      <c r="Q2226" s="14">
        <f t="shared" si="307"/>
        <v>7.60317722485306E-4</v>
      </c>
    </row>
    <row r="2227" spans="1:17" x14ac:dyDescent="0.25">
      <c r="A2227" s="7" t="s">
        <v>296</v>
      </c>
      <c r="B2227" s="1">
        <v>44135</v>
      </c>
      <c r="C2227" t="s">
        <v>2</v>
      </c>
      <c r="D2227" s="12">
        <v>10411.019999999999</v>
      </c>
      <c r="E2227" s="12">
        <v>339.17</v>
      </c>
      <c r="F2227" s="12">
        <v>147.88</v>
      </c>
      <c r="I2227" s="12">
        <v>313049.75708664575</v>
      </c>
      <c r="J2227" s="12">
        <v>12124</v>
      </c>
      <c r="K2227" s="14">
        <v>4.8643652689779888E-2</v>
      </c>
      <c r="L2227" s="12">
        <f t="shared" ref="L2227:L2248" si="308">+D2227</f>
        <v>10411.019999999999</v>
      </c>
      <c r="M2227" s="14">
        <f t="shared" ref="M2227:M2248" si="309">+L2227/$I2227</f>
        <v>3.325675795722928E-2</v>
      </c>
      <c r="N2227" s="12">
        <v>927.4860000000001</v>
      </c>
      <c r="O2227" s="14">
        <v>3.7212394307681619E-3</v>
      </c>
      <c r="P2227" s="12">
        <f t="shared" ref="P2227:P2248" si="310">+SUM(E2227:H2227)</f>
        <v>487.05</v>
      </c>
      <c r="Q2227" s="14">
        <f t="shared" ref="Q2227:Q2248" si="311">+P2227/$I2227</f>
        <v>1.5558229609652582E-3</v>
      </c>
    </row>
    <row r="2228" spans="1:17" x14ac:dyDescent="0.25">
      <c r="A2228" s="7" t="s">
        <v>296</v>
      </c>
      <c r="B2228" s="1">
        <v>44135</v>
      </c>
      <c r="C2228" t="s">
        <v>154</v>
      </c>
      <c r="D2228" s="12">
        <v>1598</v>
      </c>
      <c r="E2228" s="12">
        <v>97.45</v>
      </c>
      <c r="F2228" s="12">
        <v>22.79</v>
      </c>
      <c r="I2228" s="12">
        <v>313049.75708664575</v>
      </c>
      <c r="J2228" s="12">
        <v>1604.8</v>
      </c>
      <c r="K2228" s="14">
        <v>6.4387441303661143E-3</v>
      </c>
      <c r="L2228" s="12">
        <f t="shared" si="308"/>
        <v>1598</v>
      </c>
      <c r="M2228" s="14">
        <f t="shared" si="309"/>
        <v>5.1046198370238837E-3</v>
      </c>
      <c r="N2228" s="12">
        <v>122.76719999999999</v>
      </c>
      <c r="O2228" s="14">
        <v>4.925639259730077E-4</v>
      </c>
      <c r="P2228" s="12">
        <f t="shared" si="310"/>
        <v>120.24000000000001</v>
      </c>
      <c r="Q2228" s="14">
        <f t="shared" si="311"/>
        <v>3.8409229612249799E-4</v>
      </c>
    </row>
    <row r="2229" spans="1:17" x14ac:dyDescent="0.25">
      <c r="A2229" s="7" t="s">
        <v>296</v>
      </c>
      <c r="B2229" s="1">
        <v>44135</v>
      </c>
      <c r="C2229" t="s">
        <v>155</v>
      </c>
      <c r="D2229" s="12">
        <v>2018</v>
      </c>
      <c r="E2229" s="12">
        <v>120.47</v>
      </c>
      <c r="F2229" s="12">
        <v>28.17</v>
      </c>
      <c r="I2229" s="12">
        <v>313049.75708664575</v>
      </c>
      <c r="J2229" s="12">
        <v>3042</v>
      </c>
      <c r="K2229" s="14">
        <v>1.2205047136449227E-2</v>
      </c>
      <c r="L2229" s="12">
        <f t="shared" si="308"/>
        <v>2018</v>
      </c>
      <c r="M2229" s="14">
        <f t="shared" si="309"/>
        <v>6.4462595939387968E-3</v>
      </c>
      <c r="N2229" s="12">
        <v>232.71299999999999</v>
      </c>
      <c r="O2229" s="14">
        <v>9.3368610593836591E-4</v>
      </c>
      <c r="P2229" s="12">
        <f t="shared" si="310"/>
        <v>148.63999999999999</v>
      </c>
      <c r="Q2229" s="14">
        <f t="shared" si="311"/>
        <v>4.7481269873293492E-4</v>
      </c>
    </row>
    <row r="2230" spans="1:17" x14ac:dyDescent="0.25">
      <c r="A2230" s="7" t="s">
        <v>296</v>
      </c>
      <c r="B2230" s="1">
        <v>44135</v>
      </c>
      <c r="C2230" t="s">
        <v>156</v>
      </c>
      <c r="D2230" s="12">
        <v>1921.18</v>
      </c>
      <c r="E2230" s="12">
        <v>109</v>
      </c>
      <c r="F2230" s="12">
        <v>25.490000000000002</v>
      </c>
      <c r="I2230" s="12">
        <v>313049.75708664575</v>
      </c>
      <c r="J2230" s="12">
        <v>2597.1999999999998</v>
      </c>
      <c r="K2230" s="14">
        <v>1.0420430119259017E-2</v>
      </c>
      <c r="L2230" s="12">
        <f t="shared" si="308"/>
        <v>1921.18</v>
      </c>
      <c r="M2230" s="14">
        <f t="shared" si="309"/>
        <v>6.1369796861661732E-3</v>
      </c>
      <c r="N2230" s="12">
        <v>198.6858</v>
      </c>
      <c r="O2230" s="14">
        <v>7.9716290412331487E-4</v>
      </c>
      <c r="P2230" s="12">
        <f t="shared" si="310"/>
        <v>134.49</v>
      </c>
      <c r="Q2230" s="14">
        <f t="shared" si="311"/>
        <v>4.2961221644639684E-4</v>
      </c>
    </row>
    <row r="2231" spans="1:17" x14ac:dyDescent="0.25">
      <c r="A2231" s="7" t="s">
        <v>296</v>
      </c>
      <c r="B2231" s="1">
        <v>44135</v>
      </c>
      <c r="C2231" t="s">
        <v>157</v>
      </c>
      <c r="D2231" s="12">
        <v>4683.2000000000007</v>
      </c>
      <c r="E2231" s="12">
        <v>275.56</v>
      </c>
      <c r="F2231" s="12">
        <v>64.45</v>
      </c>
      <c r="I2231" s="12">
        <v>313049.75708664575</v>
      </c>
      <c r="J2231" s="12">
        <v>6787.2</v>
      </c>
      <c r="K2231" s="14">
        <v>2.7231458226334052E-2</v>
      </c>
      <c r="L2231" s="12">
        <f t="shared" si="308"/>
        <v>4683.2000000000007</v>
      </c>
      <c r="M2231" s="14">
        <f t="shared" si="309"/>
        <v>1.4959922165676005E-2</v>
      </c>
      <c r="N2231" s="12">
        <v>519.22079999999994</v>
      </c>
      <c r="O2231" s="14">
        <v>2.083206554314555E-3</v>
      </c>
      <c r="P2231" s="12">
        <f t="shared" si="310"/>
        <v>340.01</v>
      </c>
      <c r="Q2231" s="14">
        <f t="shared" si="311"/>
        <v>1.0861212708300943E-3</v>
      </c>
    </row>
    <row r="2232" spans="1:17" x14ac:dyDescent="0.25">
      <c r="A2232" s="7" t="s">
        <v>296</v>
      </c>
      <c r="B2232" s="1">
        <v>44135</v>
      </c>
      <c r="C2232" t="s">
        <v>158</v>
      </c>
      <c r="D2232" s="12">
        <v>1007.2</v>
      </c>
      <c r="E2232" s="12">
        <v>60.83</v>
      </c>
      <c r="F2232" s="12">
        <v>14.23</v>
      </c>
      <c r="I2232" s="12">
        <v>313049.75708664575</v>
      </c>
      <c r="J2232" s="12">
        <v>1016.8000000000001</v>
      </c>
      <c r="K2232" s="14">
        <v>4.0795831454114315E-3</v>
      </c>
      <c r="L2232" s="12">
        <f t="shared" si="308"/>
        <v>1007.2</v>
      </c>
      <c r="M2232" s="14">
        <f t="shared" si="309"/>
        <v>3.2173799122969058E-3</v>
      </c>
      <c r="N2232" s="12">
        <v>77.785200000000003</v>
      </c>
      <c r="O2232" s="14">
        <v>3.1208811062397452E-4</v>
      </c>
      <c r="P2232" s="12">
        <f t="shared" si="310"/>
        <v>75.06</v>
      </c>
      <c r="Q2232" s="14">
        <f t="shared" si="311"/>
        <v>2.3977019084293663E-4</v>
      </c>
    </row>
    <row r="2233" spans="1:17" x14ac:dyDescent="0.25">
      <c r="A2233" s="7" t="s">
        <v>296</v>
      </c>
      <c r="B2233" s="1">
        <v>44135</v>
      </c>
      <c r="C2233" t="s">
        <v>159</v>
      </c>
      <c r="D2233" s="12">
        <v>3516.5699999999997</v>
      </c>
      <c r="E2233" s="12">
        <v>194.99</v>
      </c>
      <c r="F2233" s="12">
        <v>45.599999999999994</v>
      </c>
      <c r="I2233" s="12">
        <v>313049.75708664575</v>
      </c>
      <c r="J2233" s="12">
        <v>3490.3999999999996</v>
      </c>
      <c r="K2233" s="14">
        <v>1.4004107996404464E-2</v>
      </c>
      <c r="L2233" s="12">
        <f t="shared" si="308"/>
        <v>3516.5699999999997</v>
      </c>
      <c r="M2233" s="14">
        <f t="shared" si="309"/>
        <v>1.1233262190414942E-2</v>
      </c>
      <c r="N2233" s="12">
        <v>267.01560000000001</v>
      </c>
      <c r="O2233" s="14">
        <v>1.0713142617249415E-3</v>
      </c>
      <c r="P2233" s="12">
        <f t="shared" si="310"/>
        <v>240.59</v>
      </c>
      <c r="Q2233" s="14">
        <f t="shared" si="311"/>
        <v>7.685359740860927E-4</v>
      </c>
    </row>
    <row r="2234" spans="1:17" x14ac:dyDescent="0.25">
      <c r="A2234" s="7" t="s">
        <v>296</v>
      </c>
      <c r="B2234" s="1">
        <v>44135</v>
      </c>
      <c r="C2234" t="s">
        <v>160</v>
      </c>
      <c r="D2234" s="12">
        <v>859.95</v>
      </c>
      <c r="E2234" s="12">
        <v>51.22</v>
      </c>
      <c r="F2234" s="12">
        <v>11.98</v>
      </c>
      <c r="I2234" s="12">
        <v>313049.75708664575</v>
      </c>
      <c r="J2234" s="12">
        <v>850.80000000000018</v>
      </c>
      <c r="K2234" s="14">
        <v>3.4135615068017766E-3</v>
      </c>
      <c r="L2234" s="12">
        <f t="shared" si="308"/>
        <v>859.95</v>
      </c>
      <c r="M2234" s="14">
        <f t="shared" si="309"/>
        <v>2.7470074022832849E-3</v>
      </c>
      <c r="N2234" s="12">
        <v>65.086200000000005</v>
      </c>
      <c r="O2234" s="14">
        <v>2.6113745527033591E-4</v>
      </c>
      <c r="P2234" s="12">
        <f t="shared" si="310"/>
        <v>63.2</v>
      </c>
      <c r="Q2234" s="14">
        <f t="shared" si="311"/>
        <v>2.0188483961195835E-4</v>
      </c>
    </row>
    <row r="2235" spans="1:17" x14ac:dyDescent="0.25">
      <c r="A2235" s="7" t="s">
        <v>296</v>
      </c>
      <c r="B2235" s="1">
        <v>44135</v>
      </c>
      <c r="C2235" t="s">
        <v>161</v>
      </c>
      <c r="D2235" s="12">
        <v>796</v>
      </c>
      <c r="E2235" s="12">
        <v>49.35</v>
      </c>
      <c r="F2235" s="12">
        <v>11.54</v>
      </c>
      <c r="I2235" s="12">
        <v>313049.75708664575</v>
      </c>
      <c r="J2235" s="12">
        <v>731.60000000000014</v>
      </c>
      <c r="K2235" s="14">
        <v>2.935309824137494E-3</v>
      </c>
      <c r="L2235" s="12">
        <f t="shared" si="308"/>
        <v>796</v>
      </c>
      <c r="M2235" s="14">
        <f t="shared" si="309"/>
        <v>2.542726777391121E-3</v>
      </c>
      <c r="N2235" s="12">
        <v>55.967400000000012</v>
      </c>
      <c r="O2235" s="14">
        <v>2.2455120154651827E-4</v>
      </c>
      <c r="P2235" s="12">
        <f t="shared" si="310"/>
        <v>60.89</v>
      </c>
      <c r="Q2235" s="14">
        <f t="shared" si="311"/>
        <v>1.9450582094892633E-4</v>
      </c>
    </row>
    <row r="2236" spans="1:17" x14ac:dyDescent="0.25">
      <c r="A2236" s="7" t="s">
        <v>296</v>
      </c>
      <c r="B2236" s="1">
        <v>44135</v>
      </c>
      <c r="C2236" t="s">
        <v>162</v>
      </c>
      <c r="I2236" s="12">
        <v>313049.75708664575</v>
      </c>
      <c r="J2236" s="12">
        <v>688.40000000000009</v>
      </c>
      <c r="K2236" s="14">
        <v>2.7619837109571495E-3</v>
      </c>
      <c r="L2236" s="12">
        <f t="shared" si="308"/>
        <v>0</v>
      </c>
      <c r="M2236" s="14">
        <f t="shared" si="309"/>
        <v>0</v>
      </c>
      <c r="N2236" s="12">
        <v>52.662600000000005</v>
      </c>
      <c r="O2236" s="14">
        <v>2.1129175388822196E-4</v>
      </c>
      <c r="P2236" s="12">
        <f t="shared" si="310"/>
        <v>0</v>
      </c>
      <c r="Q2236" s="14">
        <f t="shared" si="311"/>
        <v>0</v>
      </c>
    </row>
    <row r="2237" spans="1:17" x14ac:dyDescent="0.25">
      <c r="A2237" s="7" t="s">
        <v>296</v>
      </c>
      <c r="B2237" s="1">
        <v>44135</v>
      </c>
      <c r="C2237" t="s">
        <v>163</v>
      </c>
      <c r="D2237" s="12">
        <v>3327.58</v>
      </c>
      <c r="E2237" s="12">
        <v>201.88</v>
      </c>
      <c r="F2237" s="12">
        <v>47.209999999999994</v>
      </c>
      <c r="I2237" s="12">
        <v>313049.75708664575</v>
      </c>
      <c r="J2237" s="12">
        <v>3345.2</v>
      </c>
      <c r="K2237" s="14">
        <v>1.3421539671548308E-2</v>
      </c>
      <c r="L2237" s="12">
        <f t="shared" si="308"/>
        <v>3327.58</v>
      </c>
      <c r="M2237" s="14">
        <f t="shared" si="309"/>
        <v>1.0629556243606968E-2</v>
      </c>
      <c r="N2237" s="12">
        <v>255.90779999999998</v>
      </c>
      <c r="O2237" s="14">
        <v>1.0267477848734455E-3</v>
      </c>
      <c r="P2237" s="12">
        <f t="shared" si="310"/>
        <v>249.08999999999997</v>
      </c>
      <c r="Q2237" s="14">
        <f t="shared" si="311"/>
        <v>7.9568820726175161E-4</v>
      </c>
    </row>
    <row r="2238" spans="1:17" x14ac:dyDescent="0.25">
      <c r="A2238" s="7" t="s">
        <v>296</v>
      </c>
      <c r="B2238" s="1">
        <v>44135</v>
      </c>
      <c r="C2238" t="s">
        <v>164</v>
      </c>
      <c r="D2238" s="12">
        <v>2454.58</v>
      </c>
      <c r="E2238" s="12">
        <v>149.87</v>
      </c>
      <c r="F2238" s="12">
        <v>35.04</v>
      </c>
      <c r="G2238" s="12">
        <v>0.12</v>
      </c>
      <c r="I2238" s="12">
        <v>313049.75708664575</v>
      </c>
      <c r="J2238" s="12">
        <v>1543.6000000000001</v>
      </c>
      <c r="K2238" s="14">
        <v>6.1931988033606276E-3</v>
      </c>
      <c r="L2238" s="12">
        <f t="shared" si="308"/>
        <v>2454.58</v>
      </c>
      <c r="M2238" s="14">
        <f t="shared" si="309"/>
        <v>7.8408621774481123E-3</v>
      </c>
      <c r="N2238" s="12">
        <v>118.08540000000002</v>
      </c>
      <c r="O2238" s="14">
        <v>4.7377970845708804E-4</v>
      </c>
      <c r="P2238" s="12">
        <f t="shared" si="310"/>
        <v>185.03</v>
      </c>
      <c r="Q2238" s="14">
        <f t="shared" si="311"/>
        <v>5.9105620052849134E-4</v>
      </c>
    </row>
    <row r="2239" spans="1:17" x14ac:dyDescent="0.25">
      <c r="A2239" s="7" t="s">
        <v>296</v>
      </c>
      <c r="B2239" s="1">
        <v>44135</v>
      </c>
      <c r="C2239" t="s">
        <v>165</v>
      </c>
      <c r="D2239" s="12">
        <v>777.88</v>
      </c>
      <c r="E2239" s="12">
        <v>47.88</v>
      </c>
      <c r="F2239" s="12">
        <v>11.2</v>
      </c>
      <c r="I2239" s="12">
        <v>313049.75708664575</v>
      </c>
      <c r="J2239" s="12">
        <v>517.20000000000005</v>
      </c>
      <c r="K2239" s="14">
        <v>2.0750987439091188E-3</v>
      </c>
      <c r="L2239" s="12">
        <f t="shared" si="308"/>
        <v>777.88</v>
      </c>
      <c r="M2239" s="14">
        <f t="shared" si="309"/>
        <v>2.4848446050213632E-3</v>
      </c>
      <c r="N2239" s="12">
        <v>39.565800000000003</v>
      </c>
      <c r="O2239" s="14">
        <v>1.5874505390904762E-4</v>
      </c>
      <c r="P2239" s="12">
        <f t="shared" si="310"/>
        <v>59.08</v>
      </c>
      <c r="Q2239" s="14">
        <f t="shared" si="311"/>
        <v>1.8872399247269776E-4</v>
      </c>
    </row>
    <row r="2240" spans="1:17" x14ac:dyDescent="0.25">
      <c r="A2240" s="7" t="s">
        <v>296</v>
      </c>
      <c r="B2240" s="1">
        <v>44135</v>
      </c>
      <c r="C2240" t="s">
        <v>4</v>
      </c>
      <c r="D2240" s="12">
        <v>3823.7200000000003</v>
      </c>
      <c r="E2240" s="12">
        <v>227.49</v>
      </c>
      <c r="F2240" s="12">
        <v>53.210000000000008</v>
      </c>
      <c r="G2240" s="12">
        <v>6.8100000000000005</v>
      </c>
      <c r="H2240" s="12">
        <v>21.57</v>
      </c>
      <c r="I2240" s="12">
        <v>313049.75708664575</v>
      </c>
      <c r="J2240" s="12">
        <v>4785.2</v>
      </c>
      <c r="K2240" s="14">
        <v>1.9199076777559776E-2</v>
      </c>
      <c r="L2240" s="12">
        <f t="shared" si="308"/>
        <v>3823.7200000000003</v>
      </c>
      <c r="M2240" s="14">
        <f t="shared" si="309"/>
        <v>1.2214416122168314E-2</v>
      </c>
      <c r="N2240" s="12">
        <v>366.06779999999998</v>
      </c>
      <c r="O2240" s="14">
        <v>1.4687293734833228E-3</v>
      </c>
      <c r="P2240" s="12">
        <f t="shared" si="310"/>
        <v>309.08000000000004</v>
      </c>
      <c r="Q2240" s="14">
        <f t="shared" si="311"/>
        <v>9.8731908587443187E-4</v>
      </c>
    </row>
    <row r="2241" spans="1:17" x14ac:dyDescent="0.25">
      <c r="A2241" s="7" t="s">
        <v>296</v>
      </c>
      <c r="B2241" s="1">
        <v>44135</v>
      </c>
      <c r="C2241" t="s">
        <v>166</v>
      </c>
      <c r="D2241" s="12">
        <v>3313.09</v>
      </c>
      <c r="E2241" s="12">
        <v>195.78</v>
      </c>
      <c r="F2241" s="12">
        <v>45.79</v>
      </c>
      <c r="G2241" s="12">
        <v>3.42</v>
      </c>
      <c r="H2241" s="12">
        <v>10.95</v>
      </c>
      <c r="I2241" s="12">
        <v>313049.75708664575</v>
      </c>
      <c r="J2241" s="12">
        <v>3321.9999999999995</v>
      </c>
      <c r="K2241" s="14">
        <v>1.3328457129284788E-2</v>
      </c>
      <c r="L2241" s="12">
        <f t="shared" si="308"/>
        <v>3313.09</v>
      </c>
      <c r="M2241" s="14">
        <f t="shared" si="309"/>
        <v>1.0583269671993403E-2</v>
      </c>
      <c r="N2241" s="12">
        <v>254.13299999999995</v>
      </c>
      <c r="O2241" s="14">
        <v>1.0196269703902862E-3</v>
      </c>
      <c r="P2241" s="12">
        <f t="shared" si="310"/>
        <v>255.93999999999997</v>
      </c>
      <c r="Q2241" s="14">
        <f t="shared" si="311"/>
        <v>8.1756971282095903E-4</v>
      </c>
    </row>
    <row r="2242" spans="1:17" x14ac:dyDescent="0.25">
      <c r="A2242" s="7" t="s">
        <v>296</v>
      </c>
      <c r="B2242" s="1">
        <v>44135</v>
      </c>
      <c r="C2242" t="s">
        <v>6</v>
      </c>
      <c r="D2242" s="12">
        <v>24875.129999999997</v>
      </c>
      <c r="E2242" s="12">
        <v>1472.26</v>
      </c>
      <c r="F2242" s="12">
        <v>344.32999999999993</v>
      </c>
      <c r="G2242" s="12">
        <v>9.17</v>
      </c>
      <c r="H2242" s="12">
        <v>29.65</v>
      </c>
      <c r="I2242" s="12">
        <v>313049.75708664575</v>
      </c>
      <c r="J2242" s="12">
        <v>23806.799999999996</v>
      </c>
      <c r="K2242" s="14">
        <v>9.5517132205134581E-2</v>
      </c>
      <c r="L2242" s="12">
        <f t="shared" si="308"/>
        <v>24875.129999999997</v>
      </c>
      <c r="M2242" s="14">
        <f t="shared" si="309"/>
        <v>7.9460627062921091E-2</v>
      </c>
      <c r="N2242" s="12">
        <v>1821.2201999999995</v>
      </c>
      <c r="O2242" s="14">
        <v>7.3070606136927943E-3</v>
      </c>
      <c r="P2242" s="12">
        <f t="shared" si="310"/>
        <v>1855.41</v>
      </c>
      <c r="Q2242" s="14">
        <f t="shared" si="311"/>
        <v>5.9268852889940455E-3</v>
      </c>
    </row>
    <row r="2243" spans="1:17" x14ac:dyDescent="0.25">
      <c r="A2243" s="7" t="s">
        <v>296</v>
      </c>
      <c r="B2243" s="1">
        <v>44135</v>
      </c>
      <c r="C2243" t="s">
        <v>7</v>
      </c>
      <c r="D2243" s="12">
        <v>5724.5400000000009</v>
      </c>
      <c r="E2243" s="12">
        <v>341.02999999999992</v>
      </c>
      <c r="F2243" s="12">
        <v>79.75</v>
      </c>
      <c r="G2243" s="12">
        <v>3.71</v>
      </c>
      <c r="H2243" s="12">
        <v>11.74</v>
      </c>
      <c r="I2243" s="12">
        <v>313049.75708664575</v>
      </c>
      <c r="J2243" s="12">
        <v>4409.5999999999995</v>
      </c>
      <c r="K2243" s="14">
        <v>1.7692102515741784E-2</v>
      </c>
      <c r="L2243" s="12">
        <f t="shared" si="308"/>
        <v>5724.5400000000009</v>
      </c>
      <c r="M2243" s="14">
        <f t="shared" si="309"/>
        <v>1.8286358223927851E-2</v>
      </c>
      <c r="N2243" s="12">
        <v>337.33440000000007</v>
      </c>
      <c r="O2243" s="14">
        <v>1.353445842454247E-3</v>
      </c>
      <c r="P2243" s="12">
        <f t="shared" si="310"/>
        <v>436.2299999999999</v>
      </c>
      <c r="Q2243" s="14">
        <f t="shared" si="311"/>
        <v>1.3934845503785535E-3</v>
      </c>
    </row>
    <row r="2244" spans="1:17" x14ac:dyDescent="0.25">
      <c r="A2244" s="7" t="s">
        <v>296</v>
      </c>
      <c r="B2244" s="1">
        <v>44135</v>
      </c>
      <c r="C2244" t="s">
        <v>167</v>
      </c>
      <c r="D2244" s="12">
        <v>5266.26</v>
      </c>
      <c r="E2244" s="12">
        <v>303.44</v>
      </c>
      <c r="F2244" s="12">
        <v>70.959999999999994</v>
      </c>
      <c r="I2244" s="12">
        <v>313049.75708664575</v>
      </c>
      <c r="J2244" s="12">
        <v>4683.5999999999995</v>
      </c>
      <c r="K2244" s="14">
        <v>1.8791439437302299E-2</v>
      </c>
      <c r="L2244" s="12">
        <f t="shared" si="308"/>
        <v>5266.26</v>
      </c>
      <c r="M2244" s="14">
        <f t="shared" si="309"/>
        <v>1.6822437586311263E-2</v>
      </c>
      <c r="N2244" s="12">
        <v>358.29540000000003</v>
      </c>
      <c r="O2244" s="14">
        <v>1.437545116953626E-3</v>
      </c>
      <c r="P2244" s="12">
        <f t="shared" si="310"/>
        <v>374.4</v>
      </c>
      <c r="Q2244" s="14">
        <f t="shared" si="311"/>
        <v>1.1959760118784367E-3</v>
      </c>
    </row>
    <row r="2245" spans="1:17" x14ac:dyDescent="0.25">
      <c r="A2245" s="7" t="s">
        <v>296</v>
      </c>
      <c r="B2245" s="1">
        <v>44135</v>
      </c>
      <c r="C2245" t="s">
        <v>168</v>
      </c>
      <c r="D2245" s="12">
        <v>4203.05</v>
      </c>
      <c r="E2245" s="12">
        <v>249.64</v>
      </c>
      <c r="F2245" s="12">
        <v>58.39</v>
      </c>
      <c r="G2245" s="12">
        <v>4.76</v>
      </c>
      <c r="H2245" s="12">
        <v>15.08</v>
      </c>
      <c r="I2245" s="12">
        <v>313049.75708664575</v>
      </c>
      <c r="J2245" s="12">
        <v>3274.3999999999996</v>
      </c>
      <c r="K2245" s="14">
        <v>1.3137477430502743E-2</v>
      </c>
      <c r="L2245" s="12">
        <f t="shared" si="308"/>
        <v>4203.05</v>
      </c>
      <c r="M2245" s="14">
        <f t="shared" si="309"/>
        <v>1.3426140429288632E-2</v>
      </c>
      <c r="N2245" s="12">
        <v>250.49159999999998</v>
      </c>
      <c r="O2245" s="14">
        <v>1.0050170234334598E-3</v>
      </c>
      <c r="P2245" s="12">
        <f t="shared" si="310"/>
        <v>327.86999999999995</v>
      </c>
      <c r="Q2245" s="14">
        <f t="shared" si="311"/>
        <v>1.047341493094506E-3</v>
      </c>
    </row>
    <row r="2246" spans="1:17" x14ac:dyDescent="0.25">
      <c r="A2246" s="7" t="s">
        <v>296</v>
      </c>
      <c r="B2246" s="1">
        <v>44135</v>
      </c>
      <c r="C2246" t="s">
        <v>169</v>
      </c>
      <c r="D2246" s="12">
        <v>1401.35</v>
      </c>
      <c r="E2246" s="12">
        <v>83.98</v>
      </c>
      <c r="F2246" s="12">
        <v>19.64</v>
      </c>
      <c r="I2246" s="12">
        <v>313049.75708664575</v>
      </c>
      <c r="J2246" s="12">
        <v>850.80000000000018</v>
      </c>
      <c r="K2246" s="14">
        <v>3.4135615068017766E-3</v>
      </c>
      <c r="L2246" s="12">
        <f t="shared" si="308"/>
        <v>1401.35</v>
      </c>
      <c r="M2246" s="14">
        <f t="shared" si="309"/>
        <v>4.4764449365540795E-3</v>
      </c>
      <c r="N2246" s="12">
        <v>65.086200000000005</v>
      </c>
      <c r="O2246" s="14">
        <v>2.6113745527033591E-4</v>
      </c>
      <c r="P2246" s="12">
        <f t="shared" si="310"/>
        <v>103.62</v>
      </c>
      <c r="Q2246" s="14">
        <f t="shared" si="311"/>
        <v>3.3100169431315074E-4</v>
      </c>
    </row>
    <row r="2247" spans="1:17" x14ac:dyDescent="0.25">
      <c r="A2247" s="7" t="s">
        <v>296</v>
      </c>
      <c r="B2247" s="1">
        <v>44135</v>
      </c>
      <c r="C2247" t="s">
        <v>170</v>
      </c>
      <c r="D2247" s="12">
        <v>377.63</v>
      </c>
      <c r="E2247" s="12">
        <v>22.2</v>
      </c>
      <c r="F2247" s="12">
        <v>5.19</v>
      </c>
      <c r="I2247" s="12">
        <v>313049.75708664575</v>
      </c>
      <c r="J2247" s="12">
        <v>764.40000000000009</v>
      </c>
      <c r="K2247" s="14">
        <v>3.0669092804410879E-3</v>
      </c>
      <c r="L2247" s="12">
        <f t="shared" si="308"/>
        <v>377.63</v>
      </c>
      <c r="M2247" s="14">
        <f t="shared" si="309"/>
        <v>1.2062938604851872E-3</v>
      </c>
      <c r="N2247" s="12">
        <v>58.476600000000012</v>
      </c>
      <c r="O2247" s="14">
        <v>2.3461855995374325E-4</v>
      </c>
      <c r="P2247" s="12">
        <f t="shared" si="310"/>
        <v>27.39</v>
      </c>
      <c r="Q2247" s="14">
        <f t="shared" si="311"/>
        <v>8.7494078433093976E-5</v>
      </c>
    </row>
    <row r="2248" spans="1:17" x14ac:dyDescent="0.25">
      <c r="A2248" s="7" t="s">
        <v>296</v>
      </c>
      <c r="B2248" s="1">
        <v>44135</v>
      </c>
      <c r="C2248" t="s">
        <v>11</v>
      </c>
      <c r="D2248" s="12">
        <v>2564.84</v>
      </c>
      <c r="E2248" s="12">
        <v>156.6</v>
      </c>
      <c r="F2248" s="12">
        <v>36.620000000000005</v>
      </c>
      <c r="G2248" s="12">
        <v>8.9499999999999993</v>
      </c>
      <c r="H2248" s="12">
        <v>28.35</v>
      </c>
      <c r="I2248" s="12">
        <v>313049.75708664575</v>
      </c>
      <c r="J2248" s="12">
        <v>1341.6000000000001</v>
      </c>
      <c r="K2248" s="14">
        <v>5.3827387371006849E-3</v>
      </c>
      <c r="L2248" s="12">
        <f t="shared" si="308"/>
        <v>2564.84</v>
      </c>
      <c r="M2248" s="14">
        <f t="shared" si="309"/>
        <v>8.1930745574420143E-3</v>
      </c>
      <c r="N2248" s="12">
        <v>102.6324</v>
      </c>
      <c r="O2248" s="14">
        <v>4.1177951338820242E-4</v>
      </c>
      <c r="P2248" s="12">
        <f t="shared" si="310"/>
        <v>230.51999999999998</v>
      </c>
      <c r="Q2248" s="14">
        <f t="shared" si="311"/>
        <v>7.363685637238708E-4</v>
      </c>
    </row>
    <row r="2249" spans="1:17" x14ac:dyDescent="0.25">
      <c r="A2249" s="7" t="s">
        <v>298</v>
      </c>
      <c r="B2249" s="1">
        <v>44142</v>
      </c>
      <c r="C2249" t="s">
        <v>2</v>
      </c>
      <c r="D2249" s="12">
        <v>10615.3</v>
      </c>
      <c r="E2249" s="12">
        <v>351.84000000000003</v>
      </c>
      <c r="F2249" s="12">
        <v>150.85000000000002</v>
      </c>
      <c r="I2249" s="12">
        <v>324689.1928738181</v>
      </c>
      <c r="J2249" s="12">
        <v>12124</v>
      </c>
      <c r="K2249" s="14">
        <v>4.8643652689779888E-2</v>
      </c>
      <c r="L2249" s="12">
        <f t="shared" ref="L2249:L2270" si="312">+D2249</f>
        <v>10615.3</v>
      </c>
      <c r="M2249" s="14">
        <f t="shared" ref="M2249:M2270" si="313">+L2249/$I2249</f>
        <v>3.2693727518443634E-2</v>
      </c>
      <c r="N2249" s="12">
        <v>927.4860000000001</v>
      </c>
      <c r="O2249" s="14">
        <v>3.7212394307681619E-3</v>
      </c>
      <c r="P2249" s="12">
        <f t="shared" ref="P2249:P2270" si="314">+SUM(E2249:H2249)</f>
        <v>502.69000000000005</v>
      </c>
      <c r="Q2249" s="14">
        <f t="shared" ref="Q2249:Q2270" si="315">+P2249/$I2249</f>
        <v>1.5482190692911583E-3</v>
      </c>
    </row>
    <row r="2250" spans="1:17" x14ac:dyDescent="0.25">
      <c r="A2250" s="7" t="s">
        <v>298</v>
      </c>
      <c r="B2250" s="1">
        <v>44142</v>
      </c>
      <c r="C2250" t="s">
        <v>154</v>
      </c>
      <c r="D2250" s="12">
        <v>1598</v>
      </c>
      <c r="E2250" s="12">
        <v>97.45</v>
      </c>
      <c r="F2250" s="12">
        <v>22.79</v>
      </c>
      <c r="I2250" s="12">
        <v>324689.1928738181</v>
      </c>
      <c r="J2250" s="12">
        <v>1604.8</v>
      </c>
      <c r="K2250" s="14">
        <v>6.4387441303661143E-3</v>
      </c>
      <c r="L2250" s="12">
        <f t="shared" si="312"/>
        <v>1598</v>
      </c>
      <c r="M2250" s="14">
        <f t="shared" si="313"/>
        <v>4.9216297772529212E-3</v>
      </c>
      <c r="N2250" s="12">
        <v>122.76719999999999</v>
      </c>
      <c r="O2250" s="14">
        <v>4.925639259730077E-4</v>
      </c>
      <c r="P2250" s="12">
        <f t="shared" si="314"/>
        <v>120.24000000000001</v>
      </c>
      <c r="Q2250" s="14">
        <f t="shared" si="315"/>
        <v>3.7032338198804209E-4</v>
      </c>
    </row>
    <row r="2251" spans="1:17" x14ac:dyDescent="0.25">
      <c r="A2251" s="7" t="s">
        <v>298</v>
      </c>
      <c r="B2251" s="1">
        <v>44142</v>
      </c>
      <c r="C2251" t="s">
        <v>155</v>
      </c>
      <c r="D2251" s="12">
        <v>2018</v>
      </c>
      <c r="E2251" s="12">
        <v>120.47</v>
      </c>
      <c r="F2251" s="12">
        <v>28.17</v>
      </c>
      <c r="I2251" s="12">
        <v>324689.1928738181</v>
      </c>
      <c r="J2251" s="12">
        <v>3042</v>
      </c>
      <c r="K2251" s="14">
        <v>1.2205047136449227E-2</v>
      </c>
      <c r="L2251" s="12">
        <f t="shared" si="312"/>
        <v>2018</v>
      </c>
      <c r="M2251" s="14">
        <f t="shared" si="313"/>
        <v>6.2151745247161416E-3</v>
      </c>
      <c r="N2251" s="12">
        <v>232.71299999999999</v>
      </c>
      <c r="O2251" s="14">
        <v>9.3368610593836591E-4</v>
      </c>
      <c r="P2251" s="12">
        <f t="shared" si="314"/>
        <v>148.63999999999999</v>
      </c>
      <c r="Q2251" s="14">
        <f t="shared" si="315"/>
        <v>4.5779164586412643E-4</v>
      </c>
    </row>
    <row r="2252" spans="1:17" x14ac:dyDescent="0.25">
      <c r="A2252" s="7" t="s">
        <v>298</v>
      </c>
      <c r="B2252" s="1">
        <v>44142</v>
      </c>
      <c r="C2252" t="s">
        <v>156</v>
      </c>
      <c r="D2252" s="12">
        <v>1941.43</v>
      </c>
      <c r="E2252" s="12">
        <v>110.25</v>
      </c>
      <c r="F2252" s="12">
        <v>25.79</v>
      </c>
      <c r="I2252" s="12">
        <v>324689.1928738181</v>
      </c>
      <c r="J2252" s="12">
        <v>2597.1999999999998</v>
      </c>
      <c r="K2252" s="14">
        <v>1.0420430119259017E-2</v>
      </c>
      <c r="L2252" s="12">
        <f t="shared" si="312"/>
        <v>1941.43</v>
      </c>
      <c r="M2252" s="14">
        <f t="shared" si="313"/>
        <v>5.9793489977798108E-3</v>
      </c>
      <c r="N2252" s="12">
        <v>198.6858</v>
      </c>
      <c r="O2252" s="14">
        <v>7.9716290412331487E-4</v>
      </c>
      <c r="P2252" s="12">
        <f t="shared" si="314"/>
        <v>136.04</v>
      </c>
      <c r="Q2252" s="14">
        <f t="shared" si="315"/>
        <v>4.1898530344022984E-4</v>
      </c>
    </row>
    <row r="2253" spans="1:17" x14ac:dyDescent="0.25">
      <c r="A2253" s="7" t="s">
        <v>298</v>
      </c>
      <c r="B2253" s="1">
        <v>44142</v>
      </c>
      <c r="C2253" t="s">
        <v>157</v>
      </c>
      <c r="D2253" s="12">
        <v>4683.2000000000007</v>
      </c>
      <c r="E2253" s="12">
        <v>275.56</v>
      </c>
      <c r="F2253" s="12">
        <v>64.45</v>
      </c>
      <c r="I2253" s="12">
        <v>324689.1928738181</v>
      </c>
      <c r="J2253" s="12">
        <v>6787.2</v>
      </c>
      <c r="K2253" s="14">
        <v>2.7231458226334052E-2</v>
      </c>
      <c r="L2253" s="12">
        <f t="shared" si="312"/>
        <v>4683.2000000000007</v>
      </c>
      <c r="M2253" s="14">
        <f t="shared" si="313"/>
        <v>1.4423639907904181E-2</v>
      </c>
      <c r="N2253" s="12">
        <v>519.22079999999994</v>
      </c>
      <c r="O2253" s="14">
        <v>2.083206554314555E-3</v>
      </c>
      <c r="P2253" s="12">
        <f t="shared" si="314"/>
        <v>340.01</v>
      </c>
      <c r="Q2253" s="14">
        <f t="shared" si="315"/>
        <v>1.047186070440404E-3</v>
      </c>
    </row>
    <row r="2254" spans="1:17" x14ac:dyDescent="0.25">
      <c r="A2254" s="7" t="s">
        <v>298</v>
      </c>
      <c r="B2254" s="1">
        <v>44142</v>
      </c>
      <c r="C2254" t="s">
        <v>158</v>
      </c>
      <c r="D2254" s="12">
        <v>1007.2</v>
      </c>
      <c r="E2254" s="12">
        <v>60.83</v>
      </c>
      <c r="F2254" s="12">
        <v>14.23</v>
      </c>
      <c r="I2254" s="12">
        <v>324689.1928738181</v>
      </c>
      <c r="J2254" s="12">
        <v>1016.8000000000001</v>
      </c>
      <c r="K2254" s="14">
        <v>4.0795831454114315E-3</v>
      </c>
      <c r="L2254" s="12">
        <f t="shared" si="312"/>
        <v>1007.2</v>
      </c>
      <c r="M2254" s="14">
        <f t="shared" si="313"/>
        <v>3.1020434991546569E-3</v>
      </c>
      <c r="N2254" s="12">
        <v>77.785200000000003</v>
      </c>
      <c r="O2254" s="14">
        <v>3.1208811062397452E-4</v>
      </c>
      <c r="P2254" s="12">
        <f t="shared" si="314"/>
        <v>75.06</v>
      </c>
      <c r="Q2254" s="14">
        <f t="shared" si="315"/>
        <v>2.3117492558235558E-4</v>
      </c>
    </row>
    <row r="2255" spans="1:17" x14ac:dyDescent="0.25">
      <c r="A2255" s="7" t="s">
        <v>298</v>
      </c>
      <c r="B2255" s="1">
        <v>44142</v>
      </c>
      <c r="C2255" t="s">
        <v>159</v>
      </c>
      <c r="D2255" s="12">
        <v>3546</v>
      </c>
      <c r="E2255" s="12">
        <v>196.81</v>
      </c>
      <c r="F2255" s="12">
        <v>46.03</v>
      </c>
      <c r="I2255" s="12">
        <v>324689.1928738181</v>
      </c>
      <c r="J2255" s="12">
        <v>3490.3999999999996</v>
      </c>
      <c r="K2255" s="14">
        <v>1.4004107996404464E-2</v>
      </c>
      <c r="L2255" s="12">
        <f t="shared" si="312"/>
        <v>3546</v>
      </c>
      <c r="M2255" s="14">
        <f t="shared" si="313"/>
        <v>1.0921213510725192E-2</v>
      </c>
      <c r="N2255" s="12">
        <v>267.01560000000001</v>
      </c>
      <c r="O2255" s="14">
        <v>1.0713142617249415E-3</v>
      </c>
      <c r="P2255" s="12">
        <f t="shared" si="314"/>
        <v>242.84</v>
      </c>
      <c r="Q2255" s="14">
        <f t="shared" si="315"/>
        <v>7.4791525350944882E-4</v>
      </c>
    </row>
    <row r="2256" spans="1:17" x14ac:dyDescent="0.25">
      <c r="A2256" s="7" t="s">
        <v>298</v>
      </c>
      <c r="B2256" s="1">
        <v>44142</v>
      </c>
      <c r="C2256" t="s">
        <v>160</v>
      </c>
      <c r="D2256" s="12">
        <v>856</v>
      </c>
      <c r="E2256" s="12">
        <v>50.98</v>
      </c>
      <c r="F2256" s="12">
        <v>11.92</v>
      </c>
      <c r="I2256" s="12">
        <v>324689.1928738181</v>
      </c>
      <c r="J2256" s="12">
        <v>850.80000000000018</v>
      </c>
      <c r="K2256" s="14">
        <v>3.4135615068017766E-3</v>
      </c>
      <c r="L2256" s="12">
        <f t="shared" si="312"/>
        <v>856</v>
      </c>
      <c r="M2256" s="14">
        <f t="shared" si="313"/>
        <v>2.6363673900678974E-3</v>
      </c>
      <c r="N2256" s="12">
        <v>65.086200000000005</v>
      </c>
      <c r="O2256" s="14">
        <v>2.6113745527033591E-4</v>
      </c>
      <c r="P2256" s="12">
        <f t="shared" si="314"/>
        <v>62.9</v>
      </c>
      <c r="Q2256" s="14">
        <f t="shared" si="315"/>
        <v>1.93723725274849E-4</v>
      </c>
    </row>
    <row r="2257" spans="1:17" x14ac:dyDescent="0.25">
      <c r="A2257" s="7" t="s">
        <v>298</v>
      </c>
      <c r="B2257" s="1">
        <v>44142</v>
      </c>
      <c r="C2257" t="s">
        <v>161</v>
      </c>
      <c r="D2257" s="12">
        <v>796</v>
      </c>
      <c r="E2257" s="12">
        <v>49.35</v>
      </c>
      <c r="F2257" s="12">
        <v>11.54</v>
      </c>
      <c r="I2257" s="12">
        <v>324689.1928738181</v>
      </c>
      <c r="J2257" s="12">
        <v>731.60000000000014</v>
      </c>
      <c r="K2257" s="14">
        <v>2.935309824137494E-3</v>
      </c>
      <c r="L2257" s="12">
        <f t="shared" si="312"/>
        <v>796</v>
      </c>
      <c r="M2257" s="14">
        <f t="shared" si="313"/>
        <v>2.4515752832874375E-3</v>
      </c>
      <c r="N2257" s="12">
        <v>55.967400000000012</v>
      </c>
      <c r="O2257" s="14">
        <v>2.2455120154651827E-4</v>
      </c>
      <c r="P2257" s="12">
        <f t="shared" si="314"/>
        <v>60.89</v>
      </c>
      <c r="Q2257" s="14">
        <f t="shared" si="315"/>
        <v>1.875331896977036E-4</v>
      </c>
    </row>
    <row r="2258" spans="1:17" x14ac:dyDescent="0.25">
      <c r="A2258" s="7" t="s">
        <v>298</v>
      </c>
      <c r="B2258" s="1">
        <v>44142</v>
      </c>
      <c r="C2258" t="s">
        <v>162</v>
      </c>
      <c r="I2258" s="12">
        <v>324689.1928738181</v>
      </c>
      <c r="J2258" s="12">
        <v>688.40000000000009</v>
      </c>
      <c r="K2258" s="14">
        <v>2.7619837109571495E-3</v>
      </c>
      <c r="L2258" s="12">
        <f t="shared" si="312"/>
        <v>0</v>
      </c>
      <c r="M2258" s="14">
        <f t="shared" si="313"/>
        <v>0</v>
      </c>
      <c r="N2258" s="12">
        <v>52.662600000000005</v>
      </c>
      <c r="O2258" s="14">
        <v>2.1129175388822196E-4</v>
      </c>
      <c r="P2258" s="12">
        <f t="shared" si="314"/>
        <v>0</v>
      </c>
      <c r="Q2258" s="14">
        <f t="shared" si="315"/>
        <v>0</v>
      </c>
    </row>
    <row r="2259" spans="1:17" x14ac:dyDescent="0.25">
      <c r="A2259" s="7" t="s">
        <v>298</v>
      </c>
      <c r="B2259" s="1">
        <v>44142</v>
      </c>
      <c r="C2259" t="s">
        <v>163</v>
      </c>
      <c r="D2259" s="12">
        <v>3327.58</v>
      </c>
      <c r="E2259" s="12">
        <v>201.99</v>
      </c>
      <c r="F2259" s="12">
        <v>47.239999999999995</v>
      </c>
      <c r="I2259" s="12">
        <v>324689.1928738181</v>
      </c>
      <c r="J2259" s="12">
        <v>3345.2</v>
      </c>
      <c r="K2259" s="14">
        <v>1.3421539671548308E-2</v>
      </c>
      <c r="L2259" s="12">
        <f t="shared" si="312"/>
        <v>3327.58</v>
      </c>
      <c r="M2259" s="14">
        <f t="shared" si="313"/>
        <v>1.0248508644675389E-2</v>
      </c>
      <c r="N2259" s="12">
        <v>255.90779999999998</v>
      </c>
      <c r="O2259" s="14">
        <v>1.0267477848734455E-3</v>
      </c>
      <c r="P2259" s="12">
        <f t="shared" si="314"/>
        <v>249.23000000000002</v>
      </c>
      <c r="Q2259" s="14">
        <f t="shared" si="315"/>
        <v>7.6759561288156791E-4</v>
      </c>
    </row>
    <row r="2260" spans="1:17" x14ac:dyDescent="0.25">
      <c r="A2260" s="7" t="s">
        <v>298</v>
      </c>
      <c r="B2260" s="1">
        <v>44142</v>
      </c>
      <c r="C2260" t="s">
        <v>164</v>
      </c>
      <c r="D2260" s="12">
        <v>2547.58</v>
      </c>
      <c r="E2260" s="12">
        <v>156.49</v>
      </c>
      <c r="F2260" s="12">
        <v>36.590000000000003</v>
      </c>
      <c r="G2260" s="12">
        <v>8.11</v>
      </c>
      <c r="I2260" s="12">
        <v>324689.1928738181</v>
      </c>
      <c r="J2260" s="12">
        <v>1543.6000000000001</v>
      </c>
      <c r="K2260" s="14">
        <v>6.1931988033606276E-3</v>
      </c>
      <c r="L2260" s="12">
        <f t="shared" si="312"/>
        <v>2547.58</v>
      </c>
      <c r="M2260" s="14">
        <f t="shared" si="313"/>
        <v>7.8462112565294093E-3</v>
      </c>
      <c r="N2260" s="12">
        <v>118.08540000000002</v>
      </c>
      <c r="O2260" s="14">
        <v>4.7377970845708804E-4</v>
      </c>
      <c r="P2260" s="12">
        <f t="shared" si="314"/>
        <v>201.19</v>
      </c>
      <c r="Q2260" s="14">
        <f t="shared" si="315"/>
        <v>6.1963873271934618E-4</v>
      </c>
    </row>
    <row r="2261" spans="1:17" x14ac:dyDescent="0.25">
      <c r="A2261" s="7" t="s">
        <v>298</v>
      </c>
      <c r="B2261" s="1">
        <v>44142</v>
      </c>
      <c r="C2261" t="s">
        <v>165</v>
      </c>
      <c r="D2261" s="12">
        <v>758.53</v>
      </c>
      <c r="E2261" s="12">
        <v>46.68</v>
      </c>
      <c r="F2261" s="12">
        <v>10.92</v>
      </c>
      <c r="I2261" s="12">
        <v>324689.1928738181</v>
      </c>
      <c r="J2261" s="12">
        <v>517.20000000000005</v>
      </c>
      <c r="K2261" s="14">
        <v>2.0750987439091188E-3</v>
      </c>
      <c r="L2261" s="12">
        <f t="shared" si="312"/>
        <v>758.53</v>
      </c>
      <c r="M2261" s="14">
        <f t="shared" si="313"/>
        <v>2.33617261260304E-3</v>
      </c>
      <c r="N2261" s="12">
        <v>39.565800000000003</v>
      </c>
      <c r="O2261" s="14">
        <v>1.5874505390904762E-4</v>
      </c>
      <c r="P2261" s="12">
        <f t="shared" si="314"/>
        <v>57.6</v>
      </c>
      <c r="Q2261" s="14">
        <f t="shared" si="315"/>
        <v>1.7740042250924171E-4</v>
      </c>
    </row>
    <row r="2262" spans="1:17" x14ac:dyDescent="0.25">
      <c r="A2262" s="7" t="s">
        <v>298</v>
      </c>
      <c r="B2262" s="1">
        <v>44142</v>
      </c>
      <c r="C2262" t="s">
        <v>4</v>
      </c>
      <c r="D2262" s="12">
        <v>3702.9900000000002</v>
      </c>
      <c r="E2262" s="12">
        <v>219.20000000000002</v>
      </c>
      <c r="F2262" s="12">
        <v>51.25</v>
      </c>
      <c r="G2262" s="12">
        <v>8.5599999999999987</v>
      </c>
      <c r="H2262" s="12">
        <v>27.120000000000005</v>
      </c>
      <c r="I2262" s="12">
        <v>324689.1928738181</v>
      </c>
      <c r="J2262" s="12">
        <v>4785.2</v>
      </c>
      <c r="K2262" s="14">
        <v>1.9199076777559776E-2</v>
      </c>
      <c r="L2262" s="12">
        <f t="shared" si="312"/>
        <v>3702.9900000000002</v>
      </c>
      <c r="M2262" s="14">
        <f t="shared" si="313"/>
        <v>1.1404722058116266E-2</v>
      </c>
      <c r="N2262" s="12">
        <v>366.06779999999998</v>
      </c>
      <c r="O2262" s="14">
        <v>1.4687293734833228E-3</v>
      </c>
      <c r="P2262" s="12">
        <f t="shared" si="314"/>
        <v>306.13000000000005</v>
      </c>
      <c r="Q2262" s="14">
        <f t="shared" si="315"/>
        <v>9.4284012747837098E-4</v>
      </c>
    </row>
    <row r="2263" spans="1:17" x14ac:dyDescent="0.25">
      <c r="A2263" s="7" t="s">
        <v>298</v>
      </c>
      <c r="B2263" s="1">
        <v>44142</v>
      </c>
      <c r="C2263" t="s">
        <v>166</v>
      </c>
      <c r="D2263" s="12">
        <v>2585.5100000000002</v>
      </c>
      <c r="E2263" s="12">
        <v>150.66</v>
      </c>
      <c r="F2263" s="12">
        <v>35.24</v>
      </c>
      <c r="G2263" s="12">
        <v>3.08</v>
      </c>
      <c r="H2263" s="12">
        <v>9.8800000000000008</v>
      </c>
      <c r="I2263" s="12">
        <v>324689.1928738181</v>
      </c>
      <c r="J2263" s="12">
        <v>3321.9999999999995</v>
      </c>
      <c r="K2263" s="14">
        <v>1.3328457129284788E-2</v>
      </c>
      <c r="L2263" s="12">
        <f t="shared" si="312"/>
        <v>2585.5100000000002</v>
      </c>
      <c r="M2263" s="14">
        <f t="shared" si="313"/>
        <v>7.9630306666991241E-3</v>
      </c>
      <c r="N2263" s="12">
        <v>254.13299999999995</v>
      </c>
      <c r="O2263" s="14">
        <v>1.0196269703902862E-3</v>
      </c>
      <c r="P2263" s="12">
        <f t="shared" si="314"/>
        <v>198.86</v>
      </c>
      <c r="Q2263" s="14">
        <f t="shared" si="315"/>
        <v>6.1246263923937165E-4</v>
      </c>
    </row>
    <row r="2264" spans="1:17" x14ac:dyDescent="0.25">
      <c r="A2264" s="7" t="s">
        <v>298</v>
      </c>
      <c r="B2264" s="1">
        <v>44142</v>
      </c>
      <c r="C2264" t="s">
        <v>6</v>
      </c>
      <c r="D2264" s="12">
        <v>24006.940000000002</v>
      </c>
      <c r="E2264" s="12">
        <v>1417.5800000000002</v>
      </c>
      <c r="F2264" s="12">
        <v>331.53</v>
      </c>
      <c r="G2264" s="12">
        <v>8.6199999999999992</v>
      </c>
      <c r="H2264" s="12">
        <v>27.939999999999998</v>
      </c>
      <c r="I2264" s="12">
        <v>324689.1928738181</v>
      </c>
      <c r="J2264" s="12">
        <v>23806.799999999996</v>
      </c>
      <c r="K2264" s="14">
        <v>9.5517132205134581E-2</v>
      </c>
      <c r="L2264" s="12">
        <f t="shared" si="312"/>
        <v>24006.940000000002</v>
      </c>
      <c r="M2264" s="14">
        <f t="shared" si="313"/>
        <v>7.3938216999201653E-2</v>
      </c>
      <c r="N2264" s="12">
        <v>1821.2201999999995</v>
      </c>
      <c r="O2264" s="14">
        <v>7.3070606136927943E-3</v>
      </c>
      <c r="P2264" s="12">
        <f t="shared" si="314"/>
        <v>1785.67</v>
      </c>
      <c r="Q2264" s="14">
        <f t="shared" si="315"/>
        <v>5.4996286885777368E-3</v>
      </c>
    </row>
    <row r="2265" spans="1:17" x14ac:dyDescent="0.25">
      <c r="A2265" s="7" t="s">
        <v>298</v>
      </c>
      <c r="B2265" s="1">
        <v>44142</v>
      </c>
      <c r="C2265" t="s">
        <v>7</v>
      </c>
      <c r="D2265" s="12">
        <v>5112.5899999999992</v>
      </c>
      <c r="E2265" s="12">
        <v>303.08</v>
      </c>
      <c r="F2265" s="12">
        <v>70.88000000000001</v>
      </c>
      <c r="G2265" s="12">
        <v>3.08</v>
      </c>
      <c r="H2265" s="12">
        <v>9.77</v>
      </c>
      <c r="I2265" s="12">
        <v>324689.1928738181</v>
      </c>
      <c r="J2265" s="12">
        <v>4409.5999999999995</v>
      </c>
      <c r="K2265" s="14">
        <v>1.7692102515741784E-2</v>
      </c>
      <c r="L2265" s="12">
        <f t="shared" si="312"/>
        <v>5112.5899999999992</v>
      </c>
      <c r="M2265" s="14">
        <f t="shared" si="313"/>
        <v>1.5746104620078541E-2</v>
      </c>
      <c r="N2265" s="12">
        <v>337.33440000000007</v>
      </c>
      <c r="O2265" s="14">
        <v>1.353445842454247E-3</v>
      </c>
      <c r="P2265" s="12">
        <f t="shared" si="314"/>
        <v>386.80999999999995</v>
      </c>
      <c r="Q2265" s="14">
        <f t="shared" si="315"/>
        <v>1.1913239137291626E-3</v>
      </c>
    </row>
    <row r="2266" spans="1:17" x14ac:dyDescent="0.25">
      <c r="A2266" s="7" t="s">
        <v>298</v>
      </c>
      <c r="B2266" s="1">
        <v>44142</v>
      </c>
      <c r="C2266" t="s">
        <v>167</v>
      </c>
      <c r="D2266" s="12">
        <v>4403.88</v>
      </c>
      <c r="E2266" s="12">
        <v>249.97999999999996</v>
      </c>
      <c r="F2266" s="12">
        <v>58.47</v>
      </c>
      <c r="I2266" s="12">
        <v>324689.1928738181</v>
      </c>
      <c r="J2266" s="12">
        <v>4683.5999999999995</v>
      </c>
      <c r="K2266" s="14">
        <v>1.8791439437302299E-2</v>
      </c>
      <c r="L2266" s="12">
        <f t="shared" si="312"/>
        <v>4403.88</v>
      </c>
      <c r="M2266" s="14">
        <f t="shared" si="313"/>
        <v>1.356337105347221E-2</v>
      </c>
      <c r="N2266" s="12">
        <v>358.29540000000003</v>
      </c>
      <c r="O2266" s="14">
        <v>1.437545116953626E-3</v>
      </c>
      <c r="P2266" s="12">
        <f t="shared" si="314"/>
        <v>308.44999999999993</v>
      </c>
      <c r="Q2266" s="14">
        <f t="shared" si="315"/>
        <v>9.4998542227388175E-4</v>
      </c>
    </row>
    <row r="2267" spans="1:17" x14ac:dyDescent="0.25">
      <c r="A2267" s="7" t="s">
        <v>298</v>
      </c>
      <c r="B2267" s="1">
        <v>44142</v>
      </c>
      <c r="C2267" t="s">
        <v>168</v>
      </c>
      <c r="D2267" s="12">
        <v>3212.93</v>
      </c>
      <c r="E2267" s="12">
        <v>188.84000000000003</v>
      </c>
      <c r="F2267" s="12">
        <v>44.16</v>
      </c>
      <c r="G2267" s="12">
        <v>4.29</v>
      </c>
      <c r="H2267" s="12">
        <v>13.59</v>
      </c>
      <c r="I2267" s="12">
        <v>324689.1928738181</v>
      </c>
      <c r="J2267" s="12">
        <v>3274.3999999999996</v>
      </c>
      <c r="K2267" s="14">
        <v>1.3137477430502743E-2</v>
      </c>
      <c r="L2267" s="12">
        <f t="shared" si="312"/>
        <v>3212.93</v>
      </c>
      <c r="M2267" s="14">
        <f t="shared" si="313"/>
        <v>9.8954017273023935E-3</v>
      </c>
      <c r="N2267" s="12">
        <v>250.49159999999998</v>
      </c>
      <c r="O2267" s="14">
        <v>1.0050170234334598E-3</v>
      </c>
      <c r="P2267" s="12">
        <f t="shared" si="314"/>
        <v>250.88000000000002</v>
      </c>
      <c r="Q2267" s="14">
        <f t="shared" si="315"/>
        <v>7.7267739581803063E-4</v>
      </c>
    </row>
    <row r="2268" spans="1:17" x14ac:dyDescent="0.25">
      <c r="A2268" s="7" t="s">
        <v>298</v>
      </c>
      <c r="B2268" s="1">
        <v>44142</v>
      </c>
      <c r="C2268" t="s">
        <v>169</v>
      </c>
      <c r="D2268" s="12">
        <v>1629.03</v>
      </c>
      <c r="E2268" s="12">
        <v>98.1</v>
      </c>
      <c r="F2268" s="12">
        <v>22.94</v>
      </c>
      <c r="I2268" s="12">
        <v>324689.1928738181</v>
      </c>
      <c r="J2268" s="12">
        <v>850.80000000000018</v>
      </c>
      <c r="K2268" s="14">
        <v>3.4135615068017766E-3</v>
      </c>
      <c r="L2268" s="12">
        <f t="shared" si="312"/>
        <v>1629.03</v>
      </c>
      <c r="M2268" s="14">
        <f t="shared" si="313"/>
        <v>5.0171980951428819E-3</v>
      </c>
      <c r="N2268" s="12">
        <v>65.086200000000005</v>
      </c>
      <c r="O2268" s="14">
        <v>2.6113745527033591E-4</v>
      </c>
      <c r="P2268" s="12">
        <f t="shared" si="314"/>
        <v>121.03999999999999</v>
      </c>
      <c r="Q2268" s="14">
        <f t="shared" si="315"/>
        <v>3.727872767451148E-4</v>
      </c>
    </row>
    <row r="2269" spans="1:17" x14ac:dyDescent="0.25">
      <c r="A2269" s="7" t="s">
        <v>298</v>
      </c>
      <c r="B2269" s="1">
        <v>44142</v>
      </c>
      <c r="C2269" t="s">
        <v>170</v>
      </c>
      <c r="D2269" s="12">
        <v>463.13</v>
      </c>
      <c r="E2269" s="12">
        <v>27.5</v>
      </c>
      <c r="F2269" s="12">
        <v>6.43</v>
      </c>
      <c r="I2269" s="12">
        <v>324689.1928738181</v>
      </c>
      <c r="J2269" s="12">
        <v>764.40000000000009</v>
      </c>
      <c r="K2269" s="14">
        <v>3.0669092804410879E-3</v>
      </c>
      <c r="L2269" s="12">
        <f t="shared" si="312"/>
        <v>463.13</v>
      </c>
      <c r="M2269" s="14">
        <f t="shared" si="313"/>
        <v>1.4263794735539081E-3</v>
      </c>
      <c r="N2269" s="12">
        <v>58.476600000000012</v>
      </c>
      <c r="O2269" s="14">
        <v>2.3461855995374325E-4</v>
      </c>
      <c r="P2269" s="12">
        <f t="shared" si="314"/>
        <v>33.93</v>
      </c>
      <c r="Q2269" s="14">
        <f t="shared" si="315"/>
        <v>1.0449993638435019E-4</v>
      </c>
    </row>
    <row r="2270" spans="1:17" x14ac:dyDescent="0.25">
      <c r="A2270" s="7" t="s">
        <v>298</v>
      </c>
      <c r="B2270" s="1">
        <v>44142</v>
      </c>
      <c r="C2270" t="s">
        <v>11</v>
      </c>
      <c r="D2270" s="12">
        <v>2160.73</v>
      </c>
      <c r="E2270" s="12">
        <v>131.55000000000001</v>
      </c>
      <c r="F2270" s="12">
        <v>30.77</v>
      </c>
      <c r="G2270" s="12">
        <v>8.41</v>
      </c>
      <c r="H2270" s="12">
        <v>26.64</v>
      </c>
      <c r="I2270" s="12">
        <v>324689.1928738181</v>
      </c>
      <c r="J2270" s="12">
        <v>1341.6000000000001</v>
      </c>
      <c r="K2270" s="14">
        <v>5.3827387371006849E-3</v>
      </c>
      <c r="L2270" s="12">
        <f t="shared" si="312"/>
        <v>2160.73</v>
      </c>
      <c r="M2270" s="14">
        <f t="shared" si="313"/>
        <v>6.6547641480623927E-3</v>
      </c>
      <c r="N2270" s="12">
        <v>102.6324</v>
      </c>
      <c r="O2270" s="14">
        <v>4.1177951338820242E-4</v>
      </c>
      <c r="P2270" s="12">
        <f t="shared" si="314"/>
        <v>197.37</v>
      </c>
      <c r="Q2270" s="14">
        <f t="shared" si="315"/>
        <v>6.0787363525432352E-4</v>
      </c>
    </row>
    <row r="2271" spans="1:17" x14ac:dyDescent="0.25">
      <c r="A2271" s="7" t="s">
        <v>300</v>
      </c>
      <c r="B2271" s="1">
        <v>44149</v>
      </c>
      <c r="C2271" t="s">
        <v>2</v>
      </c>
      <c r="D2271" s="12">
        <v>10636.56</v>
      </c>
      <c r="E2271" s="12">
        <v>353.15999999999997</v>
      </c>
      <c r="F2271" s="12">
        <v>151.15000000000003</v>
      </c>
      <c r="I2271" s="12">
        <v>281163.54530536762</v>
      </c>
      <c r="J2271" s="12">
        <v>12124</v>
      </c>
      <c r="K2271" s="14">
        <v>4.8643652689779888E-2</v>
      </c>
      <c r="L2271" s="12">
        <f t="shared" ref="L2271:L2292" si="316">+D2271</f>
        <v>10636.56</v>
      </c>
      <c r="M2271" s="14">
        <f t="shared" ref="M2271:M2292" si="317">+L2271/$I2271</f>
        <v>3.7830508889222417E-2</v>
      </c>
      <c r="N2271" s="12">
        <v>927.4860000000001</v>
      </c>
      <c r="O2271" s="14">
        <v>3.7212394307681619E-3</v>
      </c>
      <c r="P2271" s="12">
        <f t="shared" ref="P2271:P2292" si="318">+SUM(E2271:H2271)</f>
        <v>504.31</v>
      </c>
      <c r="Q2271" s="14">
        <f t="shared" ref="Q2271:Q2292" si="319">+P2271/$I2271</f>
        <v>1.793653581413893E-3</v>
      </c>
    </row>
    <row r="2272" spans="1:17" x14ac:dyDescent="0.25">
      <c r="A2272" s="7" t="s">
        <v>300</v>
      </c>
      <c r="B2272" s="1">
        <v>44149</v>
      </c>
      <c r="C2272" t="s">
        <v>154</v>
      </c>
      <c r="D2272" s="12">
        <v>1598</v>
      </c>
      <c r="E2272" s="12">
        <v>97.45</v>
      </c>
      <c r="F2272" s="12">
        <v>22.79</v>
      </c>
      <c r="I2272" s="12">
        <v>281163.54530536762</v>
      </c>
      <c r="J2272" s="12">
        <v>1604.8</v>
      </c>
      <c r="K2272" s="14">
        <v>6.4387441303661143E-3</v>
      </c>
      <c r="L2272" s="12">
        <f t="shared" si="316"/>
        <v>1598</v>
      </c>
      <c r="M2272" s="14">
        <f t="shared" si="317"/>
        <v>5.6835248618893166E-3</v>
      </c>
      <c r="N2272" s="12">
        <v>122.76719999999999</v>
      </c>
      <c r="O2272" s="14">
        <v>4.925639259730077E-4</v>
      </c>
      <c r="P2272" s="12">
        <f t="shared" si="318"/>
        <v>120.24000000000001</v>
      </c>
      <c r="Q2272" s="14">
        <f t="shared" si="319"/>
        <v>4.2765145769309851E-4</v>
      </c>
    </row>
    <row r="2273" spans="1:17" x14ac:dyDescent="0.25">
      <c r="A2273" s="7" t="s">
        <v>300</v>
      </c>
      <c r="B2273" s="1">
        <v>44149</v>
      </c>
      <c r="C2273" t="s">
        <v>155</v>
      </c>
      <c r="D2273" s="12">
        <v>2018</v>
      </c>
      <c r="E2273" s="12">
        <v>120.47</v>
      </c>
      <c r="F2273" s="12">
        <v>28.17</v>
      </c>
      <c r="I2273" s="12">
        <v>281163.54530536762</v>
      </c>
      <c r="J2273" s="12">
        <v>3042</v>
      </c>
      <c r="K2273" s="14">
        <v>1.2205047136449227E-2</v>
      </c>
      <c r="L2273" s="12">
        <f t="shared" si="316"/>
        <v>2018</v>
      </c>
      <c r="M2273" s="14">
        <f t="shared" si="317"/>
        <v>7.1773173787813768E-3</v>
      </c>
      <c r="N2273" s="12">
        <v>232.71299999999999</v>
      </c>
      <c r="O2273" s="14">
        <v>9.3368610593836591E-4</v>
      </c>
      <c r="P2273" s="12">
        <f t="shared" si="318"/>
        <v>148.63999999999999</v>
      </c>
      <c r="Q2273" s="14">
        <f t="shared" si="319"/>
        <v>5.2866028502579964E-4</v>
      </c>
    </row>
    <row r="2274" spans="1:17" x14ac:dyDescent="0.25">
      <c r="A2274" s="7" t="s">
        <v>300</v>
      </c>
      <c r="B2274" s="1">
        <v>44149</v>
      </c>
      <c r="C2274" t="s">
        <v>156</v>
      </c>
      <c r="D2274" s="12">
        <v>1941.43</v>
      </c>
      <c r="E2274" s="12">
        <v>110.25</v>
      </c>
      <c r="F2274" s="12">
        <v>25.79</v>
      </c>
      <c r="I2274" s="12">
        <v>281163.54530536762</v>
      </c>
      <c r="J2274" s="12">
        <v>2597.1999999999998</v>
      </c>
      <c r="K2274" s="14">
        <v>1.0420430119259017E-2</v>
      </c>
      <c r="L2274" s="12">
        <f t="shared" si="316"/>
        <v>1941.43</v>
      </c>
      <c r="M2274" s="14">
        <f t="shared" si="317"/>
        <v>6.9049847763565557E-3</v>
      </c>
      <c r="N2274" s="12">
        <v>198.6858</v>
      </c>
      <c r="O2274" s="14">
        <v>7.9716290412331487E-4</v>
      </c>
      <c r="P2274" s="12">
        <f t="shared" si="318"/>
        <v>136.04</v>
      </c>
      <c r="Q2274" s="14">
        <f t="shared" si="319"/>
        <v>4.8384650951903787E-4</v>
      </c>
    </row>
    <row r="2275" spans="1:17" x14ac:dyDescent="0.25">
      <c r="A2275" s="7" t="s">
        <v>300</v>
      </c>
      <c r="B2275" s="1">
        <v>44149</v>
      </c>
      <c r="C2275" t="s">
        <v>157</v>
      </c>
      <c r="D2275" s="12">
        <v>4683.2000000000007</v>
      </c>
      <c r="E2275" s="12">
        <v>275.56</v>
      </c>
      <c r="F2275" s="12">
        <v>64.45</v>
      </c>
      <c r="I2275" s="12">
        <v>281163.54530536762</v>
      </c>
      <c r="J2275" s="12">
        <v>6787.2</v>
      </c>
      <c r="K2275" s="14">
        <v>2.7231458226334052E-2</v>
      </c>
      <c r="L2275" s="12">
        <f t="shared" si="316"/>
        <v>4683.2000000000007</v>
      </c>
      <c r="M2275" s="14">
        <f t="shared" si="317"/>
        <v>1.6656497893116427E-2</v>
      </c>
      <c r="N2275" s="12">
        <v>519.22079999999994</v>
      </c>
      <c r="O2275" s="14">
        <v>2.083206554314555E-3</v>
      </c>
      <c r="P2275" s="12">
        <f t="shared" si="318"/>
        <v>340.01</v>
      </c>
      <c r="Q2275" s="14">
        <f t="shared" si="319"/>
        <v>1.2092961754011178E-3</v>
      </c>
    </row>
    <row r="2276" spans="1:17" x14ac:dyDescent="0.25">
      <c r="A2276" s="7" t="s">
        <v>300</v>
      </c>
      <c r="B2276" s="1">
        <v>44149</v>
      </c>
      <c r="C2276" t="s">
        <v>158</v>
      </c>
      <c r="D2276" s="12">
        <v>1007.2</v>
      </c>
      <c r="E2276" s="12">
        <v>60.83</v>
      </c>
      <c r="F2276" s="12">
        <v>14.23</v>
      </c>
      <c r="I2276" s="12">
        <v>281163.54530536762</v>
      </c>
      <c r="J2276" s="12">
        <v>1016.8000000000001</v>
      </c>
      <c r="K2276" s="14">
        <v>4.0795831454114315E-3</v>
      </c>
      <c r="L2276" s="12">
        <f t="shared" si="316"/>
        <v>1007.2</v>
      </c>
      <c r="M2276" s="14">
        <f t="shared" si="317"/>
        <v>3.582256721461151E-3</v>
      </c>
      <c r="N2276" s="12">
        <v>77.785200000000003</v>
      </c>
      <c r="O2276" s="14">
        <v>3.1208811062397452E-4</v>
      </c>
      <c r="P2276" s="12">
        <f t="shared" si="318"/>
        <v>75.06</v>
      </c>
      <c r="Q2276" s="14">
        <f t="shared" si="319"/>
        <v>2.6696206266170968E-4</v>
      </c>
    </row>
    <row r="2277" spans="1:17" x14ac:dyDescent="0.25">
      <c r="A2277" s="7" t="s">
        <v>300</v>
      </c>
      <c r="B2277" s="1">
        <v>44149</v>
      </c>
      <c r="C2277" t="s">
        <v>159</v>
      </c>
      <c r="D2277" s="12">
        <v>3333.16</v>
      </c>
      <c r="E2277" s="12">
        <v>183.60999999999999</v>
      </c>
      <c r="F2277" s="12">
        <v>42.93</v>
      </c>
      <c r="I2277" s="12">
        <v>281163.54530536762</v>
      </c>
      <c r="J2277" s="12">
        <v>3490.3999999999996</v>
      </c>
      <c r="K2277" s="14">
        <v>1.4004107996404464E-2</v>
      </c>
      <c r="L2277" s="12">
        <f t="shared" si="316"/>
        <v>3333.16</v>
      </c>
      <c r="M2277" s="14">
        <f t="shared" si="317"/>
        <v>1.1854879680009383E-2</v>
      </c>
      <c r="N2277" s="12">
        <v>267.01560000000001</v>
      </c>
      <c r="O2277" s="14">
        <v>1.0713142617249415E-3</v>
      </c>
      <c r="P2277" s="12">
        <f t="shared" si="318"/>
        <v>226.54</v>
      </c>
      <c r="Q2277" s="14">
        <f t="shared" si="319"/>
        <v>8.0572323042077951E-4</v>
      </c>
    </row>
    <row r="2278" spans="1:17" x14ac:dyDescent="0.25">
      <c r="A2278" s="7" t="s">
        <v>300</v>
      </c>
      <c r="B2278" s="1">
        <v>44149</v>
      </c>
      <c r="C2278" t="s">
        <v>160</v>
      </c>
      <c r="D2278" s="12">
        <v>859.95</v>
      </c>
      <c r="E2278" s="12">
        <v>51.22</v>
      </c>
      <c r="F2278" s="12">
        <v>11.98</v>
      </c>
      <c r="I2278" s="12">
        <v>281163.54530536762</v>
      </c>
      <c r="J2278" s="12">
        <v>850.80000000000018</v>
      </c>
      <c r="K2278" s="14">
        <v>3.4135615068017766E-3</v>
      </c>
      <c r="L2278" s="12">
        <f t="shared" si="316"/>
        <v>859.95</v>
      </c>
      <c r="M2278" s="14">
        <f t="shared" si="317"/>
        <v>3.0585401783364942E-3</v>
      </c>
      <c r="N2278" s="12">
        <v>65.086200000000005</v>
      </c>
      <c r="O2278" s="14">
        <v>2.6113745527033591E-4</v>
      </c>
      <c r="P2278" s="12">
        <f t="shared" si="318"/>
        <v>63.2</v>
      </c>
      <c r="Q2278" s="14">
        <f t="shared" si="319"/>
        <v>2.2478020730375771E-4</v>
      </c>
    </row>
    <row r="2279" spans="1:17" x14ac:dyDescent="0.25">
      <c r="A2279" s="7" t="s">
        <v>300</v>
      </c>
      <c r="B2279" s="1">
        <v>44149</v>
      </c>
      <c r="C2279" t="s">
        <v>161</v>
      </c>
      <c r="D2279" s="12">
        <v>796</v>
      </c>
      <c r="E2279" s="12">
        <v>49.35</v>
      </c>
      <c r="F2279" s="12">
        <v>11.54</v>
      </c>
      <c r="I2279" s="12">
        <v>281163.54530536762</v>
      </c>
      <c r="J2279" s="12">
        <v>731.60000000000014</v>
      </c>
      <c r="K2279" s="14">
        <v>2.935309824137494E-3</v>
      </c>
      <c r="L2279" s="12">
        <f t="shared" si="316"/>
        <v>796</v>
      </c>
      <c r="M2279" s="14">
        <f t="shared" si="317"/>
        <v>2.831092484395429E-3</v>
      </c>
      <c r="N2279" s="12">
        <v>55.967400000000012</v>
      </c>
      <c r="O2279" s="14">
        <v>2.2455120154651827E-4</v>
      </c>
      <c r="P2279" s="12">
        <f t="shared" si="318"/>
        <v>60.89</v>
      </c>
      <c r="Q2279" s="14">
        <f t="shared" si="319"/>
        <v>2.1656434846085136E-4</v>
      </c>
    </row>
    <row r="2280" spans="1:17" x14ac:dyDescent="0.25">
      <c r="A2280" s="7" t="s">
        <v>300</v>
      </c>
      <c r="B2280" s="1">
        <v>44149</v>
      </c>
      <c r="C2280" t="s">
        <v>162</v>
      </c>
      <c r="I2280" s="12">
        <v>281163.54530536762</v>
      </c>
      <c r="J2280" s="12">
        <v>688.40000000000009</v>
      </c>
      <c r="K2280" s="14">
        <v>2.7619837109571495E-3</v>
      </c>
      <c r="L2280" s="12">
        <f t="shared" si="316"/>
        <v>0</v>
      </c>
      <c r="M2280" s="14">
        <f t="shared" si="317"/>
        <v>0</v>
      </c>
      <c r="N2280" s="12">
        <v>52.662600000000005</v>
      </c>
      <c r="O2280" s="14">
        <v>2.1129175388822196E-4</v>
      </c>
      <c r="P2280" s="12">
        <f t="shared" si="318"/>
        <v>0</v>
      </c>
      <c r="Q2280" s="14">
        <f t="shared" si="319"/>
        <v>0</v>
      </c>
    </row>
    <row r="2281" spans="1:17" x14ac:dyDescent="0.25">
      <c r="A2281" s="7" t="s">
        <v>300</v>
      </c>
      <c r="B2281" s="1">
        <v>44149</v>
      </c>
      <c r="C2281" t="s">
        <v>163</v>
      </c>
      <c r="D2281" s="12">
        <v>3327.58</v>
      </c>
      <c r="E2281" s="12">
        <v>201.99</v>
      </c>
      <c r="F2281" s="12">
        <v>47.239999999999995</v>
      </c>
      <c r="I2281" s="12">
        <v>281163.54530536762</v>
      </c>
      <c r="J2281" s="12">
        <v>3345.2</v>
      </c>
      <c r="K2281" s="14">
        <v>1.3421539671548308E-2</v>
      </c>
      <c r="L2281" s="12">
        <f t="shared" si="316"/>
        <v>3327.58</v>
      </c>
      <c r="M2281" s="14">
        <f t="shared" si="317"/>
        <v>1.1835033579427817E-2</v>
      </c>
      <c r="N2281" s="12">
        <v>255.90779999999998</v>
      </c>
      <c r="O2281" s="14">
        <v>1.0267477848734455E-3</v>
      </c>
      <c r="P2281" s="12">
        <f t="shared" si="318"/>
        <v>249.23000000000002</v>
      </c>
      <c r="Q2281" s="14">
        <f t="shared" si="319"/>
        <v>8.864235928214483E-4</v>
      </c>
    </row>
    <row r="2282" spans="1:17" x14ac:dyDescent="0.25">
      <c r="A2282" s="7" t="s">
        <v>300</v>
      </c>
      <c r="B2282" s="1">
        <v>44149</v>
      </c>
      <c r="C2282" t="s">
        <v>164</v>
      </c>
      <c r="D2282" s="12">
        <v>2791.45</v>
      </c>
      <c r="E2282" s="12">
        <v>171.61</v>
      </c>
      <c r="F2282" s="12">
        <v>40.14</v>
      </c>
      <c r="G2282" s="12">
        <v>10.76</v>
      </c>
      <c r="I2282" s="12">
        <v>281163.54530536762</v>
      </c>
      <c r="J2282" s="12">
        <v>1543.6000000000001</v>
      </c>
      <c r="K2282" s="14">
        <v>6.1931988033606276E-3</v>
      </c>
      <c r="L2282" s="12">
        <f t="shared" si="316"/>
        <v>2791.45</v>
      </c>
      <c r="M2282" s="14">
        <f t="shared" si="317"/>
        <v>9.928207431615101E-3</v>
      </c>
      <c r="N2282" s="12">
        <v>118.08540000000002</v>
      </c>
      <c r="O2282" s="14">
        <v>4.7377970845708804E-4</v>
      </c>
      <c r="P2282" s="12">
        <f t="shared" si="318"/>
        <v>222.51</v>
      </c>
      <c r="Q2282" s="14">
        <f t="shared" si="319"/>
        <v>7.9138993555631523E-4</v>
      </c>
    </row>
    <row r="2283" spans="1:17" x14ac:dyDescent="0.25">
      <c r="A2283" s="7" t="s">
        <v>300</v>
      </c>
      <c r="B2283" s="1">
        <v>44149</v>
      </c>
      <c r="C2283" t="s">
        <v>165</v>
      </c>
      <c r="D2283" s="12">
        <v>734.34</v>
      </c>
      <c r="E2283" s="12">
        <v>45.18</v>
      </c>
      <c r="F2283" s="12">
        <v>10.57</v>
      </c>
      <c r="I2283" s="12">
        <v>281163.54530536762</v>
      </c>
      <c r="J2283" s="12">
        <v>517.20000000000005</v>
      </c>
      <c r="K2283" s="14">
        <v>2.0750987439091188E-3</v>
      </c>
      <c r="L2283" s="12">
        <f t="shared" si="316"/>
        <v>734.34</v>
      </c>
      <c r="M2283" s="14">
        <f t="shared" si="317"/>
        <v>2.6117895163202758E-3</v>
      </c>
      <c r="N2283" s="12">
        <v>39.565800000000003</v>
      </c>
      <c r="O2283" s="14">
        <v>1.5874505390904762E-4</v>
      </c>
      <c r="P2283" s="12">
        <f t="shared" si="318"/>
        <v>55.75</v>
      </c>
      <c r="Q2283" s="14">
        <f t="shared" si="319"/>
        <v>1.9828317337317232E-4</v>
      </c>
    </row>
    <row r="2284" spans="1:17" x14ac:dyDescent="0.25">
      <c r="A2284" s="7" t="s">
        <v>300</v>
      </c>
      <c r="B2284" s="1">
        <v>44149</v>
      </c>
      <c r="C2284" t="s">
        <v>4</v>
      </c>
      <c r="D2284" s="12">
        <v>4274.3999999999996</v>
      </c>
      <c r="E2284" s="12">
        <v>254.64000000000001</v>
      </c>
      <c r="F2284" s="12">
        <v>59.54</v>
      </c>
      <c r="G2284" s="12">
        <v>8.99</v>
      </c>
      <c r="H2284" s="12">
        <v>28.45</v>
      </c>
      <c r="I2284" s="12">
        <v>281163.54530536762</v>
      </c>
      <c r="J2284" s="12">
        <v>4785.2</v>
      </c>
      <c r="K2284" s="14">
        <v>1.9199076777559776E-2</v>
      </c>
      <c r="L2284" s="12">
        <f t="shared" si="316"/>
        <v>4274.3999999999996</v>
      </c>
      <c r="M2284" s="14">
        <f t="shared" si="317"/>
        <v>1.5202539843341484E-2</v>
      </c>
      <c r="N2284" s="12">
        <v>366.06779999999998</v>
      </c>
      <c r="O2284" s="14">
        <v>1.4687293734833228E-3</v>
      </c>
      <c r="P2284" s="12">
        <f t="shared" si="318"/>
        <v>351.62</v>
      </c>
      <c r="Q2284" s="14">
        <f t="shared" si="319"/>
        <v>1.2505888685466341E-3</v>
      </c>
    </row>
    <row r="2285" spans="1:17" x14ac:dyDescent="0.25">
      <c r="A2285" s="7" t="s">
        <v>300</v>
      </c>
      <c r="B2285" s="1">
        <v>44149</v>
      </c>
      <c r="C2285" t="s">
        <v>166</v>
      </c>
      <c r="D2285" s="12">
        <v>2708.97</v>
      </c>
      <c r="E2285" s="12">
        <v>158.32</v>
      </c>
      <c r="F2285" s="12">
        <v>37.019999999999996</v>
      </c>
      <c r="G2285" s="12">
        <v>0.21</v>
      </c>
      <c r="H2285" s="12">
        <v>0.45</v>
      </c>
      <c r="I2285" s="12">
        <v>281163.54530536762</v>
      </c>
      <c r="J2285" s="12">
        <v>3321.9999999999995</v>
      </c>
      <c r="K2285" s="14">
        <v>1.3328457129284788E-2</v>
      </c>
      <c r="L2285" s="12">
        <f t="shared" si="316"/>
        <v>2708.97</v>
      </c>
      <c r="M2285" s="14">
        <f t="shared" si="317"/>
        <v>9.6348550344882971E-3</v>
      </c>
      <c r="N2285" s="12">
        <v>254.13299999999995</v>
      </c>
      <c r="O2285" s="14">
        <v>1.0196269703902862E-3</v>
      </c>
      <c r="P2285" s="12">
        <f t="shared" si="318"/>
        <v>195.99999999999997</v>
      </c>
      <c r="Q2285" s="14">
        <f t="shared" si="319"/>
        <v>6.9710317454962814E-4</v>
      </c>
    </row>
    <row r="2286" spans="1:17" x14ac:dyDescent="0.25">
      <c r="A2286" s="7" t="s">
        <v>300</v>
      </c>
      <c r="B2286" s="1">
        <v>44149</v>
      </c>
      <c r="C2286" t="s">
        <v>6</v>
      </c>
      <c r="D2286" s="12">
        <v>28151.8</v>
      </c>
      <c r="E2286" s="12">
        <v>1672.9099999999996</v>
      </c>
      <c r="F2286" s="12">
        <v>391.24000000000007</v>
      </c>
      <c r="G2286" s="12">
        <v>5.08</v>
      </c>
      <c r="H2286" s="12">
        <v>14.959999999999999</v>
      </c>
      <c r="I2286" s="12">
        <v>281163.54530536762</v>
      </c>
      <c r="J2286" s="12">
        <v>23806.799999999996</v>
      </c>
      <c r="K2286" s="14">
        <v>9.5517132205134581E-2</v>
      </c>
      <c r="L2286" s="12">
        <f t="shared" si="316"/>
        <v>28151.8</v>
      </c>
      <c r="M2286" s="14">
        <f t="shared" si="317"/>
        <v>0.10012606708819502</v>
      </c>
      <c r="N2286" s="12">
        <v>1821.2201999999995</v>
      </c>
      <c r="O2286" s="14">
        <v>7.3070606136927943E-3</v>
      </c>
      <c r="P2286" s="12">
        <f t="shared" si="318"/>
        <v>2084.1899999999996</v>
      </c>
      <c r="Q2286" s="14">
        <f t="shared" si="319"/>
        <v>7.4127319661458644E-3</v>
      </c>
    </row>
    <row r="2287" spans="1:17" x14ac:dyDescent="0.25">
      <c r="A2287" s="7" t="s">
        <v>300</v>
      </c>
      <c r="B2287" s="1">
        <v>44149</v>
      </c>
      <c r="C2287" t="s">
        <v>7</v>
      </c>
      <c r="D2287" s="12">
        <v>5522.7999999999993</v>
      </c>
      <c r="E2287" s="12">
        <v>328.51000000000005</v>
      </c>
      <c r="F2287" s="12">
        <v>76.830000000000013</v>
      </c>
      <c r="G2287" s="12">
        <v>3.08</v>
      </c>
      <c r="H2287" s="12">
        <v>9.77</v>
      </c>
      <c r="I2287" s="12">
        <v>281163.54530536762</v>
      </c>
      <c r="J2287" s="12">
        <v>4409.5999999999995</v>
      </c>
      <c r="K2287" s="14">
        <v>1.7692102515741784E-2</v>
      </c>
      <c r="L2287" s="12">
        <f t="shared" si="316"/>
        <v>5522.7999999999993</v>
      </c>
      <c r="M2287" s="14">
        <f t="shared" si="317"/>
        <v>1.9642660267360647E-2</v>
      </c>
      <c r="N2287" s="12">
        <v>337.33440000000007</v>
      </c>
      <c r="O2287" s="14">
        <v>1.353445842454247E-3</v>
      </c>
      <c r="P2287" s="12">
        <f t="shared" si="318"/>
        <v>418.19</v>
      </c>
      <c r="Q2287" s="14">
        <f t="shared" si="319"/>
        <v>1.4873549824740257E-3</v>
      </c>
    </row>
    <row r="2288" spans="1:17" x14ac:dyDescent="0.25">
      <c r="A2288" s="7" t="s">
        <v>300</v>
      </c>
      <c r="B2288" s="1">
        <v>44149</v>
      </c>
      <c r="C2288" t="s">
        <v>167</v>
      </c>
      <c r="D2288" s="12">
        <v>4895.21</v>
      </c>
      <c r="E2288" s="12">
        <v>280.44000000000005</v>
      </c>
      <c r="F2288" s="12">
        <v>65.59</v>
      </c>
      <c r="I2288" s="12">
        <v>281163.54530536762</v>
      </c>
      <c r="J2288" s="12">
        <v>4683.5999999999995</v>
      </c>
      <c r="K2288" s="14">
        <v>1.8791439437302299E-2</v>
      </c>
      <c r="L2288" s="12">
        <f t="shared" si="316"/>
        <v>4895.21</v>
      </c>
      <c r="M2288" s="14">
        <f t="shared" si="317"/>
        <v>1.741054301575044E-2</v>
      </c>
      <c r="N2288" s="12">
        <v>358.29540000000003</v>
      </c>
      <c r="O2288" s="14">
        <v>1.437545116953626E-3</v>
      </c>
      <c r="P2288" s="12">
        <f t="shared" si="318"/>
        <v>346.03000000000009</v>
      </c>
      <c r="Q2288" s="14">
        <f t="shared" si="319"/>
        <v>1.230707201476571E-3</v>
      </c>
    </row>
    <row r="2289" spans="1:17" x14ac:dyDescent="0.25">
      <c r="A2289" s="7" t="s">
        <v>300</v>
      </c>
      <c r="B2289" s="1">
        <v>44149</v>
      </c>
      <c r="C2289" t="s">
        <v>168</v>
      </c>
      <c r="D2289" s="12">
        <v>3692.04</v>
      </c>
      <c r="E2289" s="12">
        <v>218.27999999999997</v>
      </c>
      <c r="F2289" s="12">
        <v>51.05</v>
      </c>
      <c r="G2289" s="12">
        <v>4.76</v>
      </c>
      <c r="H2289" s="12">
        <v>15.08</v>
      </c>
      <c r="I2289" s="12">
        <v>281163.54530536762</v>
      </c>
      <c r="J2289" s="12">
        <v>3274.3999999999996</v>
      </c>
      <c r="K2289" s="14">
        <v>1.3137477430502743E-2</v>
      </c>
      <c r="L2289" s="12">
        <f t="shared" si="316"/>
        <v>3692.04</v>
      </c>
      <c r="M2289" s="14">
        <f t="shared" si="317"/>
        <v>1.3131289819205151E-2</v>
      </c>
      <c r="N2289" s="12">
        <v>250.49159999999998</v>
      </c>
      <c r="O2289" s="14">
        <v>1.0050170234334598E-3</v>
      </c>
      <c r="P2289" s="12">
        <f t="shared" si="318"/>
        <v>289.16999999999996</v>
      </c>
      <c r="Q2289" s="14">
        <f t="shared" si="319"/>
        <v>1.0284761478801835E-3</v>
      </c>
    </row>
    <row r="2290" spans="1:17" x14ac:dyDescent="0.25">
      <c r="A2290" s="7" t="s">
        <v>300</v>
      </c>
      <c r="B2290" s="1">
        <v>44149</v>
      </c>
      <c r="C2290" t="s">
        <v>169</v>
      </c>
      <c r="D2290" s="12">
        <v>1677.54</v>
      </c>
      <c r="E2290" s="12">
        <v>101.1</v>
      </c>
      <c r="F2290" s="12">
        <v>23.65</v>
      </c>
      <c r="I2290" s="12">
        <v>281163.54530536762</v>
      </c>
      <c r="J2290" s="12">
        <v>850.80000000000018</v>
      </c>
      <c r="K2290" s="14">
        <v>3.4135615068017766E-3</v>
      </c>
      <c r="L2290" s="12">
        <f t="shared" si="316"/>
        <v>1677.54</v>
      </c>
      <c r="M2290" s="14">
        <f t="shared" si="317"/>
        <v>5.9664207113978747E-3</v>
      </c>
      <c r="N2290" s="12">
        <v>65.086200000000005</v>
      </c>
      <c r="O2290" s="14">
        <v>2.6113745527033591E-4</v>
      </c>
      <c r="P2290" s="12">
        <f t="shared" si="318"/>
        <v>124.75</v>
      </c>
      <c r="Q2290" s="14">
        <f t="shared" si="319"/>
        <v>4.4369194400543943E-4</v>
      </c>
    </row>
    <row r="2291" spans="1:17" x14ac:dyDescent="0.25">
      <c r="A2291" s="7" t="s">
        <v>300</v>
      </c>
      <c r="B2291" s="1">
        <v>44149</v>
      </c>
      <c r="C2291" t="s">
        <v>170</v>
      </c>
      <c r="D2291" s="12">
        <v>366.94</v>
      </c>
      <c r="E2291" s="12">
        <v>21.53</v>
      </c>
      <c r="F2291" s="12">
        <v>5.04</v>
      </c>
      <c r="I2291" s="12">
        <v>281163.54530536762</v>
      </c>
      <c r="J2291" s="12">
        <v>764.40000000000009</v>
      </c>
      <c r="K2291" s="14">
        <v>3.0669092804410879E-3</v>
      </c>
      <c r="L2291" s="12">
        <f t="shared" si="316"/>
        <v>366.94</v>
      </c>
      <c r="M2291" s="14">
        <f t="shared" si="317"/>
        <v>1.3050767289246969E-3</v>
      </c>
      <c r="N2291" s="12">
        <v>58.476600000000012</v>
      </c>
      <c r="O2291" s="14">
        <v>2.3461855995374325E-4</v>
      </c>
      <c r="P2291" s="12">
        <f t="shared" si="318"/>
        <v>26.57</v>
      </c>
      <c r="Q2291" s="14">
        <f t="shared" si="319"/>
        <v>9.4500159937671552E-5</v>
      </c>
    </row>
    <row r="2292" spans="1:17" x14ac:dyDescent="0.25">
      <c r="A2292" s="7" t="s">
        <v>300</v>
      </c>
      <c r="B2292" s="1">
        <v>44149</v>
      </c>
      <c r="C2292" t="s">
        <v>11</v>
      </c>
      <c r="D2292" s="12">
        <v>2763.04</v>
      </c>
      <c r="E2292" s="12">
        <v>168.89</v>
      </c>
      <c r="F2292" s="12">
        <v>39.5</v>
      </c>
      <c r="G2292" s="12">
        <v>8.9499999999999993</v>
      </c>
      <c r="H2292" s="12">
        <v>28.35</v>
      </c>
      <c r="I2292" s="12">
        <v>281163.54530536762</v>
      </c>
      <c r="J2292" s="12">
        <v>1341.6000000000001</v>
      </c>
      <c r="K2292" s="14">
        <v>5.3827387371006849E-3</v>
      </c>
      <c r="L2292" s="12">
        <f t="shared" si="316"/>
        <v>2763.04</v>
      </c>
      <c r="M2292" s="14">
        <f t="shared" si="317"/>
        <v>9.8271630377939033E-3</v>
      </c>
      <c r="N2292" s="12">
        <v>102.6324</v>
      </c>
      <c r="O2292" s="14">
        <v>4.1177951338820242E-4</v>
      </c>
      <c r="P2292" s="12">
        <f t="shared" si="318"/>
        <v>245.68999999999997</v>
      </c>
      <c r="Q2292" s="14">
        <f t="shared" si="319"/>
        <v>8.7383305589335794E-4</v>
      </c>
    </row>
    <row r="2293" spans="1:17" x14ac:dyDescent="0.25">
      <c r="A2293" s="7" t="s">
        <v>302</v>
      </c>
      <c r="B2293" s="1">
        <v>44156</v>
      </c>
      <c r="C2293" t="s">
        <v>2</v>
      </c>
      <c r="D2293" s="12">
        <v>10629.47</v>
      </c>
      <c r="E2293" s="12">
        <v>352.72</v>
      </c>
      <c r="F2293" s="12">
        <v>151.05000000000001</v>
      </c>
      <c r="I2293" s="12">
        <v>342131.18644519587</v>
      </c>
      <c r="J2293" s="12">
        <v>12124</v>
      </c>
      <c r="K2293" s="14">
        <v>4.8643652689779888E-2</v>
      </c>
      <c r="L2293" s="12">
        <f t="shared" ref="L2293:L2314" si="320">+D2293</f>
        <v>10629.47</v>
      </c>
      <c r="M2293" s="14">
        <f t="shared" ref="M2293:M2314" si="321">+L2293/$I2293</f>
        <v>3.1068404229506498E-2</v>
      </c>
      <c r="N2293" s="12">
        <v>927.4860000000001</v>
      </c>
      <c r="O2293" s="14">
        <v>3.7212394307681619E-3</v>
      </c>
      <c r="P2293" s="12">
        <f t="shared" ref="P2293:P2314" si="322">+SUM(E2293:H2293)</f>
        <v>503.77000000000004</v>
      </c>
      <c r="Q2293" s="14">
        <f t="shared" ref="Q2293:Q2314" si="323">+P2293/$I2293</f>
        <v>1.4724468857523932E-3</v>
      </c>
    </row>
    <row r="2294" spans="1:17" x14ac:dyDescent="0.25">
      <c r="A2294" s="7" t="s">
        <v>302</v>
      </c>
      <c r="B2294" s="1">
        <v>44156</v>
      </c>
      <c r="C2294" t="s">
        <v>154</v>
      </c>
      <c r="D2294" s="12">
        <v>1598</v>
      </c>
      <c r="E2294" s="12">
        <v>97.45</v>
      </c>
      <c r="F2294" s="12">
        <v>22.79</v>
      </c>
      <c r="I2294" s="12">
        <v>342131.18644519587</v>
      </c>
      <c r="J2294" s="12">
        <v>1604.8</v>
      </c>
      <c r="K2294" s="14">
        <v>6.4387441303661143E-3</v>
      </c>
      <c r="L2294" s="12">
        <f t="shared" si="320"/>
        <v>1598</v>
      </c>
      <c r="M2294" s="14">
        <f t="shared" si="321"/>
        <v>4.6707229954787381E-3</v>
      </c>
      <c r="N2294" s="12">
        <v>122.76719999999999</v>
      </c>
      <c r="O2294" s="14">
        <v>4.925639259730077E-4</v>
      </c>
      <c r="P2294" s="12">
        <f t="shared" si="322"/>
        <v>120.24000000000001</v>
      </c>
      <c r="Q2294" s="14">
        <f t="shared" si="323"/>
        <v>3.5144413828308108E-4</v>
      </c>
    </row>
    <row r="2295" spans="1:17" x14ac:dyDescent="0.25">
      <c r="A2295" s="7" t="s">
        <v>302</v>
      </c>
      <c r="B2295" s="1">
        <v>44156</v>
      </c>
      <c r="C2295" t="s">
        <v>155</v>
      </c>
      <c r="D2295" s="12">
        <v>1926.8</v>
      </c>
      <c r="E2295" s="12">
        <v>114.81</v>
      </c>
      <c r="F2295" s="12">
        <v>26.85</v>
      </c>
      <c r="I2295" s="12">
        <v>342131.18644519587</v>
      </c>
      <c r="J2295" s="12">
        <v>3042</v>
      </c>
      <c r="K2295" s="14">
        <v>1.2205047136449227E-2</v>
      </c>
      <c r="L2295" s="12">
        <f t="shared" si="320"/>
        <v>1926.8</v>
      </c>
      <c r="M2295" s="14">
        <f t="shared" si="321"/>
        <v>5.6317578646360661E-3</v>
      </c>
      <c r="N2295" s="12">
        <v>232.71299999999999</v>
      </c>
      <c r="O2295" s="14">
        <v>9.3368610593836591E-4</v>
      </c>
      <c r="P2295" s="12">
        <f t="shared" si="322"/>
        <v>141.66</v>
      </c>
      <c r="Q2295" s="14">
        <f t="shared" si="323"/>
        <v>4.1405170183949816E-4</v>
      </c>
    </row>
    <row r="2296" spans="1:17" x14ac:dyDescent="0.25">
      <c r="A2296" s="7" t="s">
        <v>302</v>
      </c>
      <c r="B2296" s="1">
        <v>44156</v>
      </c>
      <c r="C2296" t="s">
        <v>156</v>
      </c>
      <c r="D2296" s="12">
        <v>1949.02</v>
      </c>
      <c r="E2296" s="12">
        <v>110.72</v>
      </c>
      <c r="F2296" s="12">
        <v>25.9</v>
      </c>
      <c r="I2296" s="12">
        <v>342131.18644519587</v>
      </c>
      <c r="J2296" s="12">
        <v>2597.1999999999998</v>
      </c>
      <c r="K2296" s="14">
        <v>1.0420430119259017E-2</v>
      </c>
      <c r="L2296" s="12">
        <f t="shared" si="320"/>
        <v>1949.02</v>
      </c>
      <c r="M2296" s="14">
        <f t="shared" si="321"/>
        <v>5.696703712545664E-3</v>
      </c>
      <c r="N2296" s="12">
        <v>198.6858</v>
      </c>
      <c r="O2296" s="14">
        <v>7.9716290412331487E-4</v>
      </c>
      <c r="P2296" s="12">
        <f t="shared" si="322"/>
        <v>136.62</v>
      </c>
      <c r="Q2296" s="14">
        <f t="shared" si="323"/>
        <v>3.9932051041445885E-4</v>
      </c>
    </row>
    <row r="2297" spans="1:17" x14ac:dyDescent="0.25">
      <c r="A2297" s="7" t="s">
        <v>302</v>
      </c>
      <c r="B2297" s="1">
        <v>44156</v>
      </c>
      <c r="C2297" t="s">
        <v>157</v>
      </c>
      <c r="D2297" s="12">
        <v>4683.2000000000007</v>
      </c>
      <c r="E2297" s="12">
        <v>275.56</v>
      </c>
      <c r="F2297" s="12">
        <v>64.45</v>
      </c>
      <c r="I2297" s="12">
        <v>342131.18644519587</v>
      </c>
      <c r="J2297" s="12">
        <v>6787.2</v>
      </c>
      <c r="K2297" s="14">
        <v>2.7231458226334052E-2</v>
      </c>
      <c r="L2297" s="12">
        <f t="shared" si="320"/>
        <v>4683.2000000000007</v>
      </c>
      <c r="M2297" s="14">
        <f t="shared" si="321"/>
        <v>1.368831660352067E-2</v>
      </c>
      <c r="N2297" s="12">
        <v>519.22079999999994</v>
      </c>
      <c r="O2297" s="14">
        <v>2.083206554314555E-3</v>
      </c>
      <c r="P2297" s="12">
        <f t="shared" si="322"/>
        <v>340.01</v>
      </c>
      <c r="Q2297" s="14">
        <f t="shared" si="323"/>
        <v>9.9380007865627396E-4</v>
      </c>
    </row>
    <row r="2298" spans="1:17" x14ac:dyDescent="0.25">
      <c r="A2298" s="7" t="s">
        <v>302</v>
      </c>
      <c r="B2298" s="1">
        <v>44156</v>
      </c>
      <c r="C2298" t="s">
        <v>158</v>
      </c>
      <c r="D2298" s="12">
        <v>1007.2</v>
      </c>
      <c r="E2298" s="12">
        <v>60.83</v>
      </c>
      <c r="F2298" s="12">
        <v>14.23</v>
      </c>
      <c r="I2298" s="12">
        <v>342131.18644519587</v>
      </c>
      <c r="J2298" s="12">
        <v>1016.8000000000001</v>
      </c>
      <c r="K2298" s="14">
        <v>4.0795831454114315E-3</v>
      </c>
      <c r="L2298" s="12">
        <f t="shared" si="320"/>
        <v>1007.2</v>
      </c>
      <c r="M2298" s="14">
        <f t="shared" si="321"/>
        <v>2.9439000006546844E-3</v>
      </c>
      <c r="N2298" s="12">
        <v>77.785200000000003</v>
      </c>
      <c r="O2298" s="14">
        <v>3.1208811062397452E-4</v>
      </c>
      <c r="P2298" s="12">
        <f t="shared" si="322"/>
        <v>75.06</v>
      </c>
      <c r="Q2298" s="14">
        <f t="shared" si="323"/>
        <v>2.1938952943719283E-4</v>
      </c>
    </row>
    <row r="2299" spans="1:17" x14ac:dyDescent="0.25">
      <c r="A2299" s="7" t="s">
        <v>302</v>
      </c>
      <c r="B2299" s="1">
        <v>44156</v>
      </c>
      <c r="C2299" t="s">
        <v>159</v>
      </c>
      <c r="D2299" s="12">
        <v>3585.52</v>
      </c>
      <c r="E2299" s="12">
        <v>199.26000000000002</v>
      </c>
      <c r="F2299" s="12">
        <v>46.600000000000009</v>
      </c>
      <c r="I2299" s="12">
        <v>342131.18644519587</v>
      </c>
      <c r="J2299" s="12">
        <v>3490.3999999999996</v>
      </c>
      <c r="K2299" s="14">
        <v>1.4004107996404464E-2</v>
      </c>
      <c r="L2299" s="12">
        <f t="shared" si="320"/>
        <v>3585.52</v>
      </c>
      <c r="M2299" s="14">
        <f t="shared" si="321"/>
        <v>1.0479956642521231E-2</v>
      </c>
      <c r="N2299" s="12">
        <v>267.01560000000001</v>
      </c>
      <c r="O2299" s="14">
        <v>1.0713142617249415E-3</v>
      </c>
      <c r="P2299" s="12">
        <f t="shared" si="322"/>
        <v>245.86</v>
      </c>
      <c r="Q2299" s="14">
        <f t="shared" si="323"/>
        <v>7.1861323884130329E-4</v>
      </c>
    </row>
    <row r="2300" spans="1:17" x14ac:dyDescent="0.25">
      <c r="A2300" s="7" t="s">
        <v>302</v>
      </c>
      <c r="B2300" s="1">
        <v>44156</v>
      </c>
      <c r="C2300" t="s">
        <v>160</v>
      </c>
      <c r="D2300" s="12">
        <v>854.6</v>
      </c>
      <c r="E2300" s="12">
        <v>50.89</v>
      </c>
      <c r="F2300" s="12">
        <v>11.9</v>
      </c>
      <c r="I2300" s="12">
        <v>342131.18644519587</v>
      </c>
      <c r="J2300" s="12">
        <v>850.80000000000018</v>
      </c>
      <c r="K2300" s="14">
        <v>3.4135615068017766E-3</v>
      </c>
      <c r="L2300" s="12">
        <f t="shared" si="320"/>
        <v>854.6</v>
      </c>
      <c r="M2300" s="14">
        <f t="shared" si="321"/>
        <v>2.4978722602854381E-3</v>
      </c>
      <c r="N2300" s="12">
        <v>65.086200000000005</v>
      </c>
      <c r="O2300" s="14">
        <v>2.6113745527033591E-4</v>
      </c>
      <c r="P2300" s="12">
        <f t="shared" si="322"/>
        <v>62.79</v>
      </c>
      <c r="Q2300" s="14">
        <f t="shared" si="323"/>
        <v>1.8352609317028159E-4</v>
      </c>
    </row>
    <row r="2301" spans="1:17" x14ac:dyDescent="0.25">
      <c r="A2301" s="7" t="s">
        <v>302</v>
      </c>
      <c r="B2301" s="1">
        <v>44156</v>
      </c>
      <c r="C2301" t="s">
        <v>161</v>
      </c>
      <c r="D2301" s="12">
        <v>786.3</v>
      </c>
      <c r="E2301" s="12">
        <v>48.75</v>
      </c>
      <c r="F2301" s="12">
        <v>11.4</v>
      </c>
      <c r="I2301" s="12">
        <v>342131.18644519587</v>
      </c>
      <c r="J2301" s="12">
        <v>731.60000000000014</v>
      </c>
      <c r="K2301" s="14">
        <v>2.935309824137494E-3</v>
      </c>
      <c r="L2301" s="12">
        <f t="shared" si="320"/>
        <v>786.3</v>
      </c>
      <c r="M2301" s="14">
        <f t="shared" si="321"/>
        <v>2.2982412336326231E-3</v>
      </c>
      <c r="N2301" s="12">
        <v>55.967400000000012</v>
      </c>
      <c r="O2301" s="14">
        <v>2.2455120154651827E-4</v>
      </c>
      <c r="P2301" s="12">
        <f t="shared" si="322"/>
        <v>60.15</v>
      </c>
      <c r="Q2301" s="14">
        <f t="shared" si="323"/>
        <v>1.7580975480478481E-4</v>
      </c>
    </row>
    <row r="2302" spans="1:17" x14ac:dyDescent="0.25">
      <c r="A2302" s="7" t="s">
        <v>302</v>
      </c>
      <c r="B2302" s="1">
        <v>44156</v>
      </c>
      <c r="C2302" t="s">
        <v>162</v>
      </c>
      <c r="I2302" s="12">
        <v>342131.18644519587</v>
      </c>
      <c r="J2302" s="12">
        <v>688.40000000000009</v>
      </c>
      <c r="K2302" s="14">
        <v>2.7619837109571495E-3</v>
      </c>
      <c r="L2302" s="12">
        <f t="shared" si="320"/>
        <v>0</v>
      </c>
      <c r="M2302" s="14">
        <f t="shared" si="321"/>
        <v>0</v>
      </c>
      <c r="N2302" s="12">
        <v>52.662600000000005</v>
      </c>
      <c r="O2302" s="14">
        <v>2.1129175388822196E-4</v>
      </c>
      <c r="P2302" s="12">
        <f t="shared" si="322"/>
        <v>0</v>
      </c>
      <c r="Q2302" s="14">
        <f t="shared" si="323"/>
        <v>0</v>
      </c>
    </row>
    <row r="2303" spans="1:17" x14ac:dyDescent="0.25">
      <c r="A2303" s="7" t="s">
        <v>302</v>
      </c>
      <c r="B2303" s="1">
        <v>44156</v>
      </c>
      <c r="C2303" t="s">
        <v>163</v>
      </c>
      <c r="D2303" s="12">
        <v>3327.58</v>
      </c>
      <c r="E2303" s="12">
        <v>201.99</v>
      </c>
      <c r="F2303" s="12">
        <v>47.239999999999995</v>
      </c>
      <c r="I2303" s="12">
        <v>342131.18644519587</v>
      </c>
      <c r="J2303" s="12">
        <v>3345.2</v>
      </c>
      <c r="K2303" s="14">
        <v>1.3421539671548308E-2</v>
      </c>
      <c r="L2303" s="12">
        <f t="shared" si="320"/>
        <v>3327.58</v>
      </c>
      <c r="M2303" s="14">
        <f t="shared" si="321"/>
        <v>9.7260353099468955E-3</v>
      </c>
      <c r="N2303" s="12">
        <v>255.90779999999998</v>
      </c>
      <c r="O2303" s="14">
        <v>1.0267477848734455E-3</v>
      </c>
      <c r="P2303" s="12">
        <f t="shared" si="322"/>
        <v>249.23000000000002</v>
      </c>
      <c r="Q2303" s="14">
        <f t="shared" si="323"/>
        <v>7.2846326167907765E-4</v>
      </c>
    </row>
    <row r="2304" spans="1:17" x14ac:dyDescent="0.25">
      <c r="A2304" s="7" t="s">
        <v>302</v>
      </c>
      <c r="B2304" s="1">
        <v>44156</v>
      </c>
      <c r="C2304" t="s">
        <v>164</v>
      </c>
      <c r="D2304" s="12">
        <v>2412.6600000000003</v>
      </c>
      <c r="E2304" s="12">
        <v>148.12</v>
      </c>
      <c r="F2304" s="12">
        <v>34.650000000000006</v>
      </c>
      <c r="G2304" s="12">
        <v>8.15</v>
      </c>
      <c r="I2304" s="12">
        <v>342131.18644519587</v>
      </c>
      <c r="J2304" s="12">
        <v>1543.6000000000001</v>
      </c>
      <c r="K2304" s="14">
        <v>6.1931988033606276E-3</v>
      </c>
      <c r="L2304" s="12">
        <f t="shared" si="320"/>
        <v>2412.6600000000003</v>
      </c>
      <c r="M2304" s="14">
        <f t="shared" si="321"/>
        <v>7.0518564094316236E-3</v>
      </c>
      <c r="N2304" s="12">
        <v>118.08540000000002</v>
      </c>
      <c r="O2304" s="14">
        <v>4.7377970845708804E-4</v>
      </c>
      <c r="P2304" s="12">
        <f t="shared" si="322"/>
        <v>190.92000000000002</v>
      </c>
      <c r="Q2304" s="14">
        <f t="shared" si="323"/>
        <v>5.5803156088660882E-4</v>
      </c>
    </row>
    <row r="2305" spans="1:17" x14ac:dyDescent="0.25">
      <c r="A2305" s="7" t="s">
        <v>302</v>
      </c>
      <c r="B2305" s="1">
        <v>44156</v>
      </c>
      <c r="C2305" t="s">
        <v>165</v>
      </c>
      <c r="D2305" s="12">
        <v>647.26</v>
      </c>
      <c r="E2305" s="12">
        <v>39.78</v>
      </c>
      <c r="F2305" s="12">
        <v>9.3000000000000007</v>
      </c>
      <c r="I2305" s="12">
        <v>342131.18644519587</v>
      </c>
      <c r="J2305" s="12">
        <v>517.20000000000005</v>
      </c>
      <c r="K2305" s="14">
        <v>2.0750987439091188E-3</v>
      </c>
      <c r="L2305" s="12">
        <f t="shared" si="320"/>
        <v>647.26</v>
      </c>
      <c r="M2305" s="14">
        <f t="shared" si="321"/>
        <v>1.8918474130497924E-3</v>
      </c>
      <c r="N2305" s="12">
        <v>39.565800000000003</v>
      </c>
      <c r="O2305" s="14">
        <v>1.5874505390904762E-4</v>
      </c>
      <c r="P2305" s="12">
        <f t="shared" si="322"/>
        <v>49.08</v>
      </c>
      <c r="Q2305" s="14">
        <f t="shared" si="323"/>
        <v>1.4345374506764485E-4</v>
      </c>
    </row>
    <row r="2306" spans="1:17" x14ac:dyDescent="0.25">
      <c r="A2306" s="7" t="s">
        <v>302</v>
      </c>
      <c r="B2306" s="1">
        <v>44156</v>
      </c>
      <c r="C2306" t="s">
        <v>4</v>
      </c>
      <c r="D2306" s="12">
        <v>3827.62</v>
      </c>
      <c r="E2306" s="12">
        <v>226.93999999999997</v>
      </c>
      <c r="F2306" s="12">
        <v>53.07</v>
      </c>
      <c r="G2306" s="12">
        <v>6.0600000000000005</v>
      </c>
      <c r="H2306" s="12">
        <v>19.189999999999998</v>
      </c>
      <c r="I2306" s="12">
        <v>342131.18644519587</v>
      </c>
      <c r="J2306" s="12">
        <v>4785.2</v>
      </c>
      <c r="K2306" s="14">
        <v>1.9199076777559776E-2</v>
      </c>
      <c r="L2306" s="12">
        <f t="shared" si="320"/>
        <v>3827.62</v>
      </c>
      <c r="M2306" s="14">
        <f t="shared" si="321"/>
        <v>1.1187579944902583E-2</v>
      </c>
      <c r="N2306" s="12">
        <v>366.06779999999998</v>
      </c>
      <c r="O2306" s="14">
        <v>1.4687293734833228E-3</v>
      </c>
      <c r="P2306" s="12">
        <f t="shared" si="322"/>
        <v>305.26</v>
      </c>
      <c r="Q2306" s="14">
        <f t="shared" si="323"/>
        <v>8.92230852064981E-4</v>
      </c>
    </row>
    <row r="2307" spans="1:17" x14ac:dyDescent="0.25">
      <c r="A2307" s="7" t="s">
        <v>302</v>
      </c>
      <c r="B2307" s="1">
        <v>44156</v>
      </c>
      <c r="C2307" t="s">
        <v>166</v>
      </c>
      <c r="D2307" s="12">
        <v>2709.3</v>
      </c>
      <c r="E2307" s="12">
        <v>158.33999999999997</v>
      </c>
      <c r="F2307" s="12">
        <v>37.03</v>
      </c>
      <c r="I2307" s="12">
        <v>342131.18644519587</v>
      </c>
      <c r="J2307" s="12">
        <v>3321.9999999999995</v>
      </c>
      <c r="K2307" s="14">
        <v>1.3328457129284788E-2</v>
      </c>
      <c r="L2307" s="12">
        <f t="shared" si="320"/>
        <v>2709.3</v>
      </c>
      <c r="M2307" s="14">
        <f t="shared" si="321"/>
        <v>7.9188922475910799E-3</v>
      </c>
      <c r="N2307" s="12">
        <v>254.13299999999995</v>
      </c>
      <c r="O2307" s="14">
        <v>1.0196269703902862E-3</v>
      </c>
      <c r="P2307" s="12">
        <f t="shared" si="322"/>
        <v>195.36999999999998</v>
      </c>
      <c r="Q2307" s="14">
        <f t="shared" si="323"/>
        <v>5.7103826760117706E-4</v>
      </c>
    </row>
    <row r="2308" spans="1:17" x14ac:dyDescent="0.25">
      <c r="A2308" s="7" t="s">
        <v>302</v>
      </c>
      <c r="B2308" s="1">
        <v>44156</v>
      </c>
      <c r="C2308" t="s">
        <v>6</v>
      </c>
      <c r="D2308" s="12">
        <v>25882.65</v>
      </c>
      <c r="E2308" s="12">
        <v>1534.4800000000002</v>
      </c>
      <c r="F2308" s="12">
        <v>358.87000000000018</v>
      </c>
      <c r="G2308" s="12">
        <v>6.5</v>
      </c>
      <c r="H2308" s="12">
        <v>20.6</v>
      </c>
      <c r="I2308" s="12">
        <v>342131.18644519587</v>
      </c>
      <c r="J2308" s="12">
        <v>23806.799999999996</v>
      </c>
      <c r="K2308" s="14">
        <v>9.5517132205134581E-2</v>
      </c>
      <c r="L2308" s="12">
        <f t="shared" si="320"/>
        <v>25882.65</v>
      </c>
      <c r="M2308" s="14">
        <f t="shared" si="321"/>
        <v>7.5651244392320266E-2</v>
      </c>
      <c r="N2308" s="12">
        <v>1821.2201999999995</v>
      </c>
      <c r="O2308" s="14">
        <v>7.3070606136927943E-3</v>
      </c>
      <c r="P2308" s="12">
        <f t="shared" si="322"/>
        <v>1920.4500000000003</v>
      </c>
      <c r="Q2308" s="14">
        <f t="shared" si="323"/>
        <v>5.6131977325826936E-3</v>
      </c>
    </row>
    <row r="2309" spans="1:17" x14ac:dyDescent="0.25">
      <c r="A2309" s="7" t="s">
        <v>302</v>
      </c>
      <c r="B2309" s="1">
        <v>44156</v>
      </c>
      <c r="C2309" t="s">
        <v>7</v>
      </c>
      <c r="D2309" s="12">
        <v>5793.0300000000007</v>
      </c>
      <c r="E2309" s="12">
        <v>345.27</v>
      </c>
      <c r="F2309" s="12">
        <v>80.750000000000014</v>
      </c>
      <c r="G2309" s="12">
        <v>3.24</v>
      </c>
      <c r="H2309" s="12">
        <v>10.26</v>
      </c>
      <c r="I2309" s="12">
        <v>342131.18644519587</v>
      </c>
      <c r="J2309" s="12">
        <v>4409.5999999999995</v>
      </c>
      <c r="K2309" s="14">
        <v>1.7692102515741784E-2</v>
      </c>
      <c r="L2309" s="12">
        <f t="shared" si="320"/>
        <v>5793.0300000000007</v>
      </c>
      <c r="M2309" s="14">
        <f t="shared" si="321"/>
        <v>1.6932189258134042E-2</v>
      </c>
      <c r="N2309" s="12">
        <v>337.33440000000007</v>
      </c>
      <c r="O2309" s="14">
        <v>1.353445842454247E-3</v>
      </c>
      <c r="P2309" s="12">
        <f t="shared" si="322"/>
        <v>439.52</v>
      </c>
      <c r="Q2309" s="14">
        <f t="shared" si="323"/>
        <v>1.2846534236375564E-3</v>
      </c>
    </row>
    <row r="2310" spans="1:17" x14ac:dyDescent="0.25">
      <c r="A2310" s="7" t="s">
        <v>302</v>
      </c>
      <c r="B2310" s="1">
        <v>44156</v>
      </c>
      <c r="C2310" t="s">
        <v>167</v>
      </c>
      <c r="D2310" s="12">
        <v>4919.91</v>
      </c>
      <c r="E2310" s="12">
        <v>281.96999999999997</v>
      </c>
      <c r="F2310" s="12">
        <v>65.950000000000017</v>
      </c>
      <c r="I2310" s="12">
        <v>342131.18644519587</v>
      </c>
      <c r="J2310" s="12">
        <v>4683.5999999999995</v>
      </c>
      <c r="K2310" s="14">
        <v>1.8791439437302299E-2</v>
      </c>
      <c r="L2310" s="12">
        <f t="shared" si="320"/>
        <v>4919.91</v>
      </c>
      <c r="M2310" s="14">
        <f t="shared" si="321"/>
        <v>1.4380185715072465E-2</v>
      </c>
      <c r="N2310" s="12">
        <v>358.29540000000003</v>
      </c>
      <c r="O2310" s="14">
        <v>1.437545116953626E-3</v>
      </c>
      <c r="P2310" s="12">
        <f t="shared" si="322"/>
        <v>347.91999999999996</v>
      </c>
      <c r="Q2310" s="14">
        <f t="shared" si="323"/>
        <v>1.0169198651983494E-3</v>
      </c>
    </row>
    <row r="2311" spans="1:17" x14ac:dyDescent="0.25">
      <c r="A2311" s="7" t="s">
        <v>302</v>
      </c>
      <c r="B2311" s="1">
        <v>44156</v>
      </c>
      <c r="C2311" t="s">
        <v>168</v>
      </c>
      <c r="D2311" s="12">
        <v>3693.2</v>
      </c>
      <c r="E2311" s="12">
        <v>218.35</v>
      </c>
      <c r="F2311" s="12">
        <v>51.06</v>
      </c>
      <c r="G2311" s="12">
        <v>4.88</v>
      </c>
      <c r="H2311" s="12">
        <v>15.45</v>
      </c>
      <c r="I2311" s="12">
        <v>342131.18644519587</v>
      </c>
      <c r="J2311" s="12">
        <v>3274.3999999999996</v>
      </c>
      <c r="K2311" s="14">
        <v>1.3137477430502743E-2</v>
      </c>
      <c r="L2311" s="12">
        <f t="shared" si="320"/>
        <v>3693.2</v>
      </c>
      <c r="M2311" s="14">
        <f t="shared" si="321"/>
        <v>1.0794689716459372E-2</v>
      </c>
      <c r="N2311" s="12">
        <v>250.49159999999998</v>
      </c>
      <c r="O2311" s="14">
        <v>1.0050170234334598E-3</v>
      </c>
      <c r="P2311" s="12">
        <f t="shared" si="322"/>
        <v>289.73999999999995</v>
      </c>
      <c r="Q2311" s="14">
        <f t="shared" si="323"/>
        <v>8.4686813561327253E-4</v>
      </c>
    </row>
    <row r="2312" spans="1:17" x14ac:dyDescent="0.25">
      <c r="A2312" s="7" t="s">
        <v>302</v>
      </c>
      <c r="B2312" s="1">
        <v>44156</v>
      </c>
      <c r="C2312" t="s">
        <v>169</v>
      </c>
      <c r="D2312" s="12">
        <v>1783.86</v>
      </c>
      <c r="E2312" s="12">
        <v>107.69999999999999</v>
      </c>
      <c r="F2312" s="12">
        <v>25.189999999999998</v>
      </c>
      <c r="I2312" s="12">
        <v>342131.18644519587</v>
      </c>
      <c r="J2312" s="12">
        <v>850.80000000000018</v>
      </c>
      <c r="K2312" s="14">
        <v>3.4135615068017766E-3</v>
      </c>
      <c r="L2312" s="12">
        <f t="shared" si="320"/>
        <v>1783.86</v>
      </c>
      <c r="M2312" s="14">
        <f t="shared" si="321"/>
        <v>5.2139649078314781E-3</v>
      </c>
      <c r="N2312" s="12">
        <v>65.086200000000005</v>
      </c>
      <c r="O2312" s="14">
        <v>2.6113745527033591E-4</v>
      </c>
      <c r="P2312" s="12">
        <f t="shared" si="322"/>
        <v>132.88999999999999</v>
      </c>
      <c r="Q2312" s="14">
        <f t="shared" si="323"/>
        <v>3.884182596177531E-4</v>
      </c>
    </row>
    <row r="2313" spans="1:17" x14ac:dyDescent="0.25">
      <c r="A2313" s="7" t="s">
        <v>302</v>
      </c>
      <c r="B2313" s="1">
        <v>44156</v>
      </c>
      <c r="C2313" t="s">
        <v>170</v>
      </c>
      <c r="I2313" s="12">
        <v>342131.18644519587</v>
      </c>
      <c r="J2313" s="12">
        <v>764.40000000000009</v>
      </c>
      <c r="K2313" s="14">
        <v>3.0669092804410879E-3</v>
      </c>
      <c r="L2313" s="12">
        <f t="shared" si="320"/>
        <v>0</v>
      </c>
      <c r="M2313" s="14">
        <f t="shared" si="321"/>
        <v>0</v>
      </c>
      <c r="N2313" s="12">
        <v>58.476600000000012</v>
      </c>
      <c r="O2313" s="14">
        <v>2.3461855995374325E-4</v>
      </c>
      <c r="P2313" s="12">
        <f t="shared" si="322"/>
        <v>0</v>
      </c>
      <c r="Q2313" s="14">
        <f t="shared" si="323"/>
        <v>0</v>
      </c>
    </row>
    <row r="2314" spans="1:17" x14ac:dyDescent="0.25">
      <c r="A2314" s="7" t="s">
        <v>302</v>
      </c>
      <c r="B2314" s="1">
        <v>44156</v>
      </c>
      <c r="C2314" t="s">
        <v>11</v>
      </c>
      <c r="D2314" s="12">
        <v>2428.6</v>
      </c>
      <c r="E2314" s="12">
        <v>148.16</v>
      </c>
      <c r="F2314" s="12">
        <v>34.65</v>
      </c>
      <c r="G2314" s="12">
        <v>8.81</v>
      </c>
      <c r="H2314" s="12">
        <v>27.89</v>
      </c>
      <c r="I2314" s="12">
        <v>342131.18644519587</v>
      </c>
      <c r="J2314" s="12">
        <v>1341.6000000000001</v>
      </c>
      <c r="K2314" s="14">
        <v>5.3827387371006849E-3</v>
      </c>
      <c r="L2314" s="12">
        <f t="shared" si="320"/>
        <v>2428.6</v>
      </c>
      <c r="M2314" s="14">
        <f t="shared" si="321"/>
        <v>7.098446725168751E-3</v>
      </c>
      <c r="N2314" s="12">
        <v>102.6324</v>
      </c>
      <c r="O2314" s="14">
        <v>4.1177951338820242E-4</v>
      </c>
      <c r="P2314" s="12">
        <f t="shared" si="322"/>
        <v>219.51</v>
      </c>
      <c r="Q2314" s="14">
        <f t="shared" si="323"/>
        <v>6.4159599795840917E-4</v>
      </c>
    </row>
    <row r="2315" spans="1:17" x14ac:dyDescent="0.25">
      <c r="A2315" s="7" t="s">
        <v>304</v>
      </c>
      <c r="B2315" s="1">
        <v>44163</v>
      </c>
      <c r="C2315" t="s">
        <v>2</v>
      </c>
      <c r="D2315" s="12">
        <v>10615.3</v>
      </c>
      <c r="E2315" s="12">
        <v>351.84000000000003</v>
      </c>
      <c r="F2315" s="12">
        <v>150.85000000000002</v>
      </c>
      <c r="I2315" s="12">
        <v>184767.58585149559</v>
      </c>
      <c r="J2315" s="12">
        <v>12124</v>
      </c>
      <c r="K2315" s="14">
        <v>4.8643652689779888E-2</v>
      </c>
      <c r="L2315" s="12">
        <f t="shared" ref="L2315:L2336" si="324">+D2315</f>
        <v>10615.3</v>
      </c>
      <c r="M2315" s="14">
        <f t="shared" ref="M2315:M2336" si="325">+L2315/$I2315</f>
        <v>5.7452176749940874E-2</v>
      </c>
      <c r="N2315" s="12">
        <v>927.4860000000001</v>
      </c>
      <c r="O2315" s="14">
        <v>3.7212394307681619E-3</v>
      </c>
      <c r="P2315" s="12">
        <f t="shared" ref="P2315:P2336" si="326">+SUM(E2315:H2315)</f>
        <v>502.69000000000005</v>
      </c>
      <c r="Q2315" s="14">
        <f t="shared" ref="Q2315:Q2336" si="327">+P2315/$I2315</f>
        <v>2.7206611900207987E-3</v>
      </c>
    </row>
    <row r="2316" spans="1:17" x14ac:dyDescent="0.25">
      <c r="A2316" s="7" t="s">
        <v>304</v>
      </c>
      <c r="B2316" s="1">
        <v>44163</v>
      </c>
      <c r="C2316" t="s">
        <v>154</v>
      </c>
      <c r="D2316" s="12">
        <v>1598</v>
      </c>
      <c r="E2316" s="12">
        <v>97.45</v>
      </c>
      <c r="F2316" s="12">
        <v>22.79</v>
      </c>
      <c r="I2316" s="12">
        <v>184767.58585149559</v>
      </c>
      <c r="J2316" s="12">
        <v>1604.8</v>
      </c>
      <c r="K2316" s="14">
        <v>6.4387441303661143E-3</v>
      </c>
      <c r="L2316" s="12">
        <f t="shared" si="324"/>
        <v>1598</v>
      </c>
      <c r="M2316" s="14">
        <f t="shared" si="325"/>
        <v>8.6487031404110602E-3</v>
      </c>
      <c r="N2316" s="12">
        <v>122.76719999999999</v>
      </c>
      <c r="O2316" s="14">
        <v>4.925639259730077E-4</v>
      </c>
      <c r="P2316" s="12">
        <f t="shared" si="326"/>
        <v>120.24000000000001</v>
      </c>
      <c r="Q2316" s="14">
        <f t="shared" si="327"/>
        <v>6.5076349537110509E-4</v>
      </c>
    </row>
    <row r="2317" spans="1:17" x14ac:dyDescent="0.25">
      <c r="A2317" s="7" t="s">
        <v>304</v>
      </c>
      <c r="B2317" s="1">
        <v>44163</v>
      </c>
      <c r="C2317" t="s">
        <v>155</v>
      </c>
      <c r="D2317" s="12">
        <v>2018</v>
      </c>
      <c r="E2317" s="12">
        <v>120.47</v>
      </c>
      <c r="F2317" s="12">
        <v>28.17</v>
      </c>
      <c r="I2317" s="12">
        <v>184767.58585149559</v>
      </c>
      <c r="J2317" s="12">
        <v>3042</v>
      </c>
      <c r="K2317" s="14">
        <v>1.2205047136449227E-2</v>
      </c>
      <c r="L2317" s="12">
        <f t="shared" si="324"/>
        <v>2018</v>
      </c>
      <c r="M2317" s="14">
        <f t="shared" si="325"/>
        <v>1.0921829122246257E-2</v>
      </c>
      <c r="N2317" s="12">
        <v>232.71299999999999</v>
      </c>
      <c r="O2317" s="14">
        <v>9.3368610593836591E-4</v>
      </c>
      <c r="P2317" s="12">
        <f t="shared" si="326"/>
        <v>148.63999999999999</v>
      </c>
      <c r="Q2317" s="14">
        <f t="shared" si="327"/>
        <v>8.0447010938091356E-4</v>
      </c>
    </row>
    <row r="2318" spans="1:17" x14ac:dyDescent="0.25">
      <c r="A2318" s="7" t="s">
        <v>304</v>
      </c>
      <c r="B2318" s="1">
        <v>44163</v>
      </c>
      <c r="C2318" t="s">
        <v>156</v>
      </c>
      <c r="D2318" s="12">
        <v>1941.43</v>
      </c>
      <c r="E2318" s="12">
        <v>110.25</v>
      </c>
      <c r="F2318" s="12">
        <v>25.79</v>
      </c>
      <c r="I2318" s="12">
        <v>184767.58585149559</v>
      </c>
      <c r="J2318" s="12">
        <v>2597.1999999999998</v>
      </c>
      <c r="K2318" s="14">
        <v>1.0420430119259017E-2</v>
      </c>
      <c r="L2318" s="12">
        <f t="shared" si="324"/>
        <v>1941.43</v>
      </c>
      <c r="M2318" s="14">
        <f t="shared" si="325"/>
        <v>1.0507416606938826E-2</v>
      </c>
      <c r="N2318" s="12">
        <v>198.6858</v>
      </c>
      <c r="O2318" s="14">
        <v>7.9716290412331487E-4</v>
      </c>
      <c r="P2318" s="12">
        <f t="shared" si="326"/>
        <v>136.04</v>
      </c>
      <c r="Q2318" s="14">
        <f t="shared" si="327"/>
        <v>7.3627632992585759E-4</v>
      </c>
    </row>
    <row r="2319" spans="1:17" x14ac:dyDescent="0.25">
      <c r="A2319" s="7" t="s">
        <v>304</v>
      </c>
      <c r="B2319" s="1">
        <v>44163</v>
      </c>
      <c r="C2319" t="s">
        <v>157</v>
      </c>
      <c r="D2319" s="12">
        <v>4683.2000000000007</v>
      </c>
      <c r="E2319" s="12">
        <v>275.56</v>
      </c>
      <c r="F2319" s="12">
        <v>64.45</v>
      </c>
      <c r="I2319" s="12">
        <v>184767.58585149559</v>
      </c>
      <c r="J2319" s="12">
        <v>6787.2</v>
      </c>
      <c r="K2319" s="14">
        <v>2.7231458226334052E-2</v>
      </c>
      <c r="L2319" s="12">
        <f t="shared" si="324"/>
        <v>4683.2000000000007</v>
      </c>
      <c r="M2319" s="14">
        <f t="shared" si="325"/>
        <v>2.5346437138406182E-2</v>
      </c>
      <c r="N2319" s="12">
        <v>519.22079999999994</v>
      </c>
      <c r="O2319" s="14">
        <v>2.083206554314555E-3</v>
      </c>
      <c r="P2319" s="12">
        <f t="shared" si="326"/>
        <v>340.01</v>
      </c>
      <c r="Q2319" s="14">
        <f t="shared" si="327"/>
        <v>1.8402037263899652E-3</v>
      </c>
    </row>
    <row r="2320" spans="1:17" x14ac:dyDescent="0.25">
      <c r="A2320" s="7" t="s">
        <v>304</v>
      </c>
      <c r="B2320" s="1">
        <v>44163</v>
      </c>
      <c r="C2320" t="s">
        <v>158</v>
      </c>
      <c r="D2320" s="12">
        <v>1007.2</v>
      </c>
      <c r="E2320" s="12">
        <v>60.83</v>
      </c>
      <c r="F2320" s="12">
        <v>14.23</v>
      </c>
      <c r="I2320" s="12">
        <v>184767.58585149559</v>
      </c>
      <c r="J2320" s="12">
        <v>1016.8000000000001</v>
      </c>
      <c r="K2320" s="14">
        <v>4.0795831454114315E-3</v>
      </c>
      <c r="L2320" s="12">
        <f t="shared" si="324"/>
        <v>1007.2</v>
      </c>
      <c r="M2320" s="14">
        <f t="shared" si="325"/>
        <v>5.4511725926295494E-3</v>
      </c>
      <c r="N2320" s="12">
        <v>77.785200000000003</v>
      </c>
      <c r="O2320" s="14">
        <v>3.1208811062397452E-4</v>
      </c>
      <c r="P2320" s="12">
        <f t="shared" si="326"/>
        <v>75.06</v>
      </c>
      <c r="Q2320" s="14">
        <f t="shared" si="327"/>
        <v>4.0624008618226167E-4</v>
      </c>
    </row>
    <row r="2321" spans="1:17" x14ac:dyDescent="0.25">
      <c r="A2321" s="7" t="s">
        <v>304</v>
      </c>
      <c r="B2321" s="1">
        <v>44163</v>
      </c>
      <c r="C2321" t="s">
        <v>159</v>
      </c>
      <c r="D2321" s="12">
        <v>3574.85</v>
      </c>
      <c r="E2321" s="12">
        <v>198.59000000000003</v>
      </c>
      <c r="F2321" s="12">
        <v>46.45</v>
      </c>
      <c r="I2321" s="12">
        <v>184767.58585149559</v>
      </c>
      <c r="J2321" s="12">
        <v>3490.3999999999996</v>
      </c>
      <c r="K2321" s="14">
        <v>1.4004107996404464E-2</v>
      </c>
      <c r="L2321" s="12">
        <f t="shared" si="324"/>
        <v>3574.85</v>
      </c>
      <c r="M2321" s="14">
        <f t="shared" si="325"/>
        <v>1.9347820038484655E-2</v>
      </c>
      <c r="N2321" s="12">
        <v>267.01560000000001</v>
      </c>
      <c r="O2321" s="14">
        <v>1.0713142617249415E-3</v>
      </c>
      <c r="P2321" s="12">
        <f t="shared" si="326"/>
        <v>245.04000000000002</v>
      </c>
      <c r="Q2321" s="14">
        <f t="shared" si="327"/>
        <v>1.326206644259278E-3</v>
      </c>
    </row>
    <row r="2322" spans="1:17" x14ac:dyDescent="0.25">
      <c r="A2322" s="7" t="s">
        <v>304</v>
      </c>
      <c r="B2322" s="1">
        <v>44163</v>
      </c>
      <c r="C2322" t="s">
        <v>160</v>
      </c>
      <c r="D2322" s="12">
        <v>886.7</v>
      </c>
      <c r="E2322" s="12">
        <v>52.88</v>
      </c>
      <c r="F2322" s="12">
        <v>12.37</v>
      </c>
      <c r="I2322" s="12">
        <v>184767.58585149559</v>
      </c>
      <c r="J2322" s="12">
        <v>850.80000000000018</v>
      </c>
      <c r="K2322" s="14">
        <v>3.4135615068017766E-3</v>
      </c>
      <c r="L2322" s="12">
        <f t="shared" si="324"/>
        <v>886.7</v>
      </c>
      <c r="M2322" s="14">
        <f t="shared" si="325"/>
        <v>4.7990019240315941E-3</v>
      </c>
      <c r="N2322" s="12">
        <v>65.086200000000005</v>
      </c>
      <c r="O2322" s="14">
        <v>2.6113745527033591E-4</v>
      </c>
      <c r="P2322" s="12">
        <f t="shared" si="326"/>
        <v>65.25</v>
      </c>
      <c r="Q2322" s="14">
        <f t="shared" si="327"/>
        <v>3.5314635789225385E-4</v>
      </c>
    </row>
    <row r="2323" spans="1:17" x14ac:dyDescent="0.25">
      <c r="A2323" s="7" t="s">
        <v>304</v>
      </c>
      <c r="B2323" s="1">
        <v>44163</v>
      </c>
      <c r="C2323" t="s">
        <v>161</v>
      </c>
      <c r="D2323" s="12">
        <v>796</v>
      </c>
      <c r="E2323" s="12">
        <v>49.35</v>
      </c>
      <c r="F2323" s="12">
        <v>11.54</v>
      </c>
      <c r="I2323" s="12">
        <v>184767.58585149559</v>
      </c>
      <c r="J2323" s="12">
        <v>731.60000000000014</v>
      </c>
      <c r="K2323" s="14">
        <v>2.935309824137494E-3</v>
      </c>
      <c r="L2323" s="12">
        <f t="shared" si="324"/>
        <v>796</v>
      </c>
      <c r="M2323" s="14">
        <f t="shared" si="325"/>
        <v>4.3081149560495642E-3</v>
      </c>
      <c r="N2323" s="12">
        <v>55.967400000000012</v>
      </c>
      <c r="O2323" s="14">
        <v>2.2455120154651827E-4</v>
      </c>
      <c r="P2323" s="12">
        <f t="shared" si="326"/>
        <v>60.89</v>
      </c>
      <c r="Q2323" s="14">
        <f t="shared" si="327"/>
        <v>3.2954914531891705E-4</v>
      </c>
    </row>
    <row r="2324" spans="1:17" x14ac:dyDescent="0.25">
      <c r="A2324" s="7" t="s">
        <v>304</v>
      </c>
      <c r="B2324" s="1">
        <v>44163</v>
      </c>
      <c r="C2324" t="s">
        <v>162</v>
      </c>
      <c r="I2324" s="12">
        <v>184767.58585149559</v>
      </c>
      <c r="J2324" s="12">
        <v>688.40000000000009</v>
      </c>
      <c r="K2324" s="14">
        <v>2.7619837109571495E-3</v>
      </c>
      <c r="L2324" s="12">
        <f t="shared" si="324"/>
        <v>0</v>
      </c>
      <c r="M2324" s="14">
        <f t="shared" si="325"/>
        <v>0</v>
      </c>
      <c r="N2324" s="12">
        <v>52.662600000000005</v>
      </c>
      <c r="O2324" s="14">
        <v>2.1129175388822196E-4</v>
      </c>
      <c r="P2324" s="12">
        <f t="shared" si="326"/>
        <v>0</v>
      </c>
      <c r="Q2324" s="14">
        <f t="shared" si="327"/>
        <v>0</v>
      </c>
    </row>
    <row r="2325" spans="1:17" x14ac:dyDescent="0.25">
      <c r="A2325" s="7" t="s">
        <v>304</v>
      </c>
      <c r="B2325" s="1">
        <v>44163</v>
      </c>
      <c r="C2325" t="s">
        <v>163</v>
      </c>
      <c r="D2325" s="12">
        <v>3327.58</v>
      </c>
      <c r="E2325" s="12">
        <v>201.99</v>
      </c>
      <c r="F2325" s="12">
        <v>47.239999999999995</v>
      </c>
      <c r="I2325" s="12">
        <v>184767.58585149559</v>
      </c>
      <c r="J2325" s="12">
        <v>3345.2</v>
      </c>
      <c r="K2325" s="14">
        <v>1.3421539671548308E-2</v>
      </c>
      <c r="L2325" s="12">
        <f t="shared" si="324"/>
        <v>3327.58</v>
      </c>
      <c r="M2325" s="14">
        <f t="shared" si="325"/>
        <v>1.8009544177702775E-2</v>
      </c>
      <c r="N2325" s="12">
        <v>255.90779999999998</v>
      </c>
      <c r="O2325" s="14">
        <v>1.0267477848734455E-3</v>
      </c>
      <c r="P2325" s="12">
        <f t="shared" si="326"/>
        <v>249.23000000000002</v>
      </c>
      <c r="Q2325" s="14">
        <f t="shared" si="327"/>
        <v>1.3488837820304434E-3</v>
      </c>
    </row>
    <row r="2326" spans="1:17" x14ac:dyDescent="0.25">
      <c r="A2326" s="7" t="s">
        <v>304</v>
      </c>
      <c r="B2326" s="1">
        <v>44163</v>
      </c>
      <c r="C2326" t="s">
        <v>164</v>
      </c>
      <c r="D2326" s="12">
        <v>1545.8</v>
      </c>
      <c r="E2326" s="12">
        <v>94.38</v>
      </c>
      <c r="F2326" s="12">
        <v>22.07</v>
      </c>
      <c r="G2326" s="12">
        <v>3.71</v>
      </c>
      <c r="I2326" s="12">
        <v>184767.58585149559</v>
      </c>
      <c r="J2326" s="12">
        <v>1543.6000000000001</v>
      </c>
      <c r="K2326" s="14">
        <v>6.1931988033606276E-3</v>
      </c>
      <c r="L2326" s="12">
        <f t="shared" si="324"/>
        <v>1545.8</v>
      </c>
      <c r="M2326" s="14">
        <f t="shared" si="325"/>
        <v>8.3661860540972556E-3</v>
      </c>
      <c r="N2326" s="12">
        <v>118.08540000000002</v>
      </c>
      <c r="O2326" s="14">
        <v>4.7377970845708804E-4</v>
      </c>
      <c r="P2326" s="12">
        <f t="shared" si="326"/>
        <v>120.15999999999998</v>
      </c>
      <c r="Q2326" s="14">
        <f t="shared" si="327"/>
        <v>6.5033051899361248E-4</v>
      </c>
    </row>
    <row r="2327" spans="1:17" x14ac:dyDescent="0.25">
      <c r="A2327" s="7" t="s">
        <v>304</v>
      </c>
      <c r="B2327" s="1">
        <v>44163</v>
      </c>
      <c r="C2327" t="s">
        <v>165</v>
      </c>
      <c r="D2327" s="12">
        <v>471.5</v>
      </c>
      <c r="E2327" s="12">
        <v>28.89</v>
      </c>
      <c r="F2327" s="12">
        <v>6.76</v>
      </c>
      <c r="I2327" s="12">
        <v>184767.58585149559</v>
      </c>
      <c r="J2327" s="12">
        <v>517.20000000000005</v>
      </c>
      <c r="K2327" s="14">
        <v>2.0750987439091188E-3</v>
      </c>
      <c r="L2327" s="12">
        <f t="shared" si="324"/>
        <v>471.5</v>
      </c>
      <c r="M2327" s="14">
        <f t="shared" si="325"/>
        <v>2.5518545248459415E-3</v>
      </c>
      <c r="N2327" s="12">
        <v>39.565800000000003</v>
      </c>
      <c r="O2327" s="14">
        <v>1.5874505390904762E-4</v>
      </c>
      <c r="P2327" s="12">
        <f t="shared" si="326"/>
        <v>35.65</v>
      </c>
      <c r="Q2327" s="14">
        <f t="shared" si="327"/>
        <v>1.9294509822005899E-4</v>
      </c>
    </row>
    <row r="2328" spans="1:17" x14ac:dyDescent="0.25">
      <c r="A2328" s="7" t="s">
        <v>304</v>
      </c>
      <c r="B2328" s="1">
        <v>44163</v>
      </c>
      <c r="C2328" t="s">
        <v>4</v>
      </c>
      <c r="D2328" s="12">
        <v>4006.78</v>
      </c>
      <c r="E2328" s="12">
        <v>236.62999999999997</v>
      </c>
      <c r="F2328" s="12">
        <v>55.35</v>
      </c>
      <c r="G2328" s="12">
        <v>6.58</v>
      </c>
      <c r="H2328" s="12">
        <v>21.299999999999997</v>
      </c>
      <c r="I2328" s="12">
        <v>184767.58585149559</v>
      </c>
      <c r="J2328" s="12">
        <v>4785.2</v>
      </c>
      <c r="K2328" s="14">
        <v>1.9199076777559776E-2</v>
      </c>
      <c r="L2328" s="12">
        <f t="shared" si="324"/>
        <v>4006.78</v>
      </c>
      <c r="M2328" s="14">
        <f t="shared" si="325"/>
        <v>2.1685513622613409E-2</v>
      </c>
      <c r="N2328" s="12">
        <v>366.06779999999998</v>
      </c>
      <c r="O2328" s="14">
        <v>1.4687293734833228E-3</v>
      </c>
      <c r="P2328" s="12">
        <f t="shared" si="326"/>
        <v>319.85999999999996</v>
      </c>
      <c r="Q2328" s="14">
        <f t="shared" si="327"/>
        <v>1.731147801309062E-3</v>
      </c>
    </row>
    <row r="2329" spans="1:17" x14ac:dyDescent="0.25">
      <c r="A2329" s="7" t="s">
        <v>304</v>
      </c>
      <c r="B2329" s="1">
        <v>44163</v>
      </c>
      <c r="C2329" t="s">
        <v>166</v>
      </c>
      <c r="D2329" s="12">
        <v>2712</v>
      </c>
      <c r="E2329" s="12">
        <v>158.51</v>
      </c>
      <c r="F2329" s="12">
        <v>37.07</v>
      </c>
      <c r="I2329" s="12">
        <v>184767.58585149559</v>
      </c>
      <c r="J2329" s="12">
        <v>3321.9999999999995</v>
      </c>
      <c r="K2329" s="14">
        <v>1.3328457129284788E-2</v>
      </c>
      <c r="L2329" s="12">
        <f t="shared" si="324"/>
        <v>2712</v>
      </c>
      <c r="M2329" s="14">
        <f t="shared" si="325"/>
        <v>1.4677899196992987E-2</v>
      </c>
      <c r="N2329" s="12">
        <v>254.13299999999995</v>
      </c>
      <c r="O2329" s="14">
        <v>1.0196269703902862E-3</v>
      </c>
      <c r="P2329" s="12">
        <f t="shared" si="326"/>
        <v>195.57999999999998</v>
      </c>
      <c r="Q2329" s="14">
        <f t="shared" si="327"/>
        <v>1.0585189988745901E-3</v>
      </c>
    </row>
    <row r="2330" spans="1:17" x14ac:dyDescent="0.25">
      <c r="A2330" s="7" t="s">
        <v>304</v>
      </c>
      <c r="B2330" s="1">
        <v>44163</v>
      </c>
      <c r="C2330" t="s">
        <v>6</v>
      </c>
      <c r="D2330" s="12">
        <v>21168.53</v>
      </c>
      <c r="E2330" s="12">
        <v>1242.2300000000002</v>
      </c>
      <c r="F2330" s="12">
        <v>290.52999999999992</v>
      </c>
      <c r="G2330" s="12">
        <v>10.18</v>
      </c>
      <c r="H2330" s="12">
        <v>32.25</v>
      </c>
      <c r="I2330" s="12">
        <v>184767.58585149559</v>
      </c>
      <c r="J2330" s="12">
        <v>23806.799999999996</v>
      </c>
      <c r="K2330" s="14">
        <v>9.5517132205134581E-2</v>
      </c>
      <c r="L2330" s="12">
        <f t="shared" si="324"/>
        <v>21168.53</v>
      </c>
      <c r="M2330" s="14">
        <f t="shared" si="325"/>
        <v>0.11456841795299481</v>
      </c>
      <c r="N2330" s="12">
        <v>1821.2201999999995</v>
      </c>
      <c r="O2330" s="14">
        <v>7.3070606136927943E-3</v>
      </c>
      <c r="P2330" s="12">
        <f t="shared" si="326"/>
        <v>1575.1900000000003</v>
      </c>
      <c r="Q2330" s="14">
        <f t="shared" si="327"/>
        <v>8.5252507507785347E-3</v>
      </c>
    </row>
    <row r="2331" spans="1:17" x14ac:dyDescent="0.25">
      <c r="A2331" s="7" t="s">
        <v>304</v>
      </c>
      <c r="B2331" s="1">
        <v>44163</v>
      </c>
      <c r="C2331" t="s">
        <v>7</v>
      </c>
      <c r="D2331" s="12">
        <v>4758.3500000000004</v>
      </c>
      <c r="E2331" s="12">
        <v>281.64999999999998</v>
      </c>
      <c r="F2331" s="12">
        <v>65.88</v>
      </c>
      <c r="G2331" s="12">
        <v>2.46</v>
      </c>
      <c r="H2331" s="12">
        <v>7.79</v>
      </c>
      <c r="I2331" s="12">
        <v>184767.58585149559</v>
      </c>
      <c r="J2331" s="12">
        <v>4409.5999999999995</v>
      </c>
      <c r="K2331" s="14">
        <v>1.7692102515741784E-2</v>
      </c>
      <c r="L2331" s="12">
        <f t="shared" si="324"/>
        <v>4758.3500000000004</v>
      </c>
      <c r="M2331" s="14">
        <f t="shared" si="325"/>
        <v>2.5753164323013122E-2</v>
      </c>
      <c r="N2331" s="12">
        <v>337.33440000000007</v>
      </c>
      <c r="O2331" s="14">
        <v>1.353445842454247E-3</v>
      </c>
      <c r="P2331" s="12">
        <f t="shared" si="326"/>
        <v>357.78</v>
      </c>
      <c r="Q2331" s="14">
        <f t="shared" si="327"/>
        <v>1.9363786042404685E-3</v>
      </c>
    </row>
    <row r="2332" spans="1:17" x14ac:dyDescent="0.25">
      <c r="A2332" s="7" t="s">
        <v>304</v>
      </c>
      <c r="B2332" s="1">
        <v>44163</v>
      </c>
      <c r="C2332" t="s">
        <v>167</v>
      </c>
      <c r="D2332" s="12">
        <v>3753.13</v>
      </c>
      <c r="E2332" s="12">
        <v>209.64</v>
      </c>
      <c r="F2332" s="12">
        <v>49.03</v>
      </c>
      <c r="I2332" s="12">
        <v>184767.58585149559</v>
      </c>
      <c r="J2332" s="12">
        <v>4683.5999999999995</v>
      </c>
      <c r="K2332" s="14">
        <v>1.8791439437302299E-2</v>
      </c>
      <c r="L2332" s="12">
        <f t="shared" si="324"/>
        <v>3753.13</v>
      </c>
      <c r="M2332" s="14">
        <f t="shared" si="325"/>
        <v>2.031270789572651E-2</v>
      </c>
      <c r="N2332" s="12">
        <v>358.29540000000003</v>
      </c>
      <c r="O2332" s="14">
        <v>1.437545116953626E-3</v>
      </c>
      <c r="P2332" s="12">
        <f t="shared" si="326"/>
        <v>258.66999999999996</v>
      </c>
      <c r="Q2332" s="14">
        <f t="shared" si="327"/>
        <v>1.3999749945745484E-3</v>
      </c>
    </row>
    <row r="2333" spans="1:17" x14ac:dyDescent="0.25">
      <c r="A2333" s="7" t="s">
        <v>304</v>
      </c>
      <c r="B2333" s="1">
        <v>44163</v>
      </c>
      <c r="C2333" t="s">
        <v>168</v>
      </c>
      <c r="D2333" s="12">
        <v>3022.85</v>
      </c>
      <c r="E2333" s="12">
        <v>179.31</v>
      </c>
      <c r="F2333" s="12">
        <v>41.919999999999995</v>
      </c>
      <c r="G2333" s="12">
        <v>2.69</v>
      </c>
      <c r="H2333" s="12">
        <v>8.5299999999999994</v>
      </c>
      <c r="I2333" s="12">
        <v>184767.58585149559</v>
      </c>
      <c r="J2333" s="12">
        <v>3274.3999999999996</v>
      </c>
      <c r="K2333" s="14">
        <v>1.3137477430502743E-2</v>
      </c>
      <c r="L2333" s="12">
        <f t="shared" si="324"/>
        <v>3022.85</v>
      </c>
      <c r="M2333" s="14">
        <f t="shared" si="325"/>
        <v>1.6360283033786966E-2</v>
      </c>
      <c r="N2333" s="12">
        <v>250.49159999999998</v>
      </c>
      <c r="O2333" s="14">
        <v>1.0050170234334598E-3</v>
      </c>
      <c r="P2333" s="12">
        <f t="shared" si="326"/>
        <v>232.45</v>
      </c>
      <c r="Q2333" s="14">
        <f t="shared" si="327"/>
        <v>1.2580669868514085E-3</v>
      </c>
    </row>
    <row r="2334" spans="1:17" x14ac:dyDescent="0.25">
      <c r="A2334" s="7" t="s">
        <v>304</v>
      </c>
      <c r="B2334" s="1">
        <v>44163</v>
      </c>
      <c r="C2334" t="s">
        <v>169</v>
      </c>
      <c r="D2334" s="12">
        <v>1306.5700000000002</v>
      </c>
      <c r="E2334" s="12">
        <v>78.11</v>
      </c>
      <c r="F2334" s="12">
        <v>18.27</v>
      </c>
      <c r="I2334" s="12">
        <v>184767.58585149559</v>
      </c>
      <c r="J2334" s="12">
        <v>850.80000000000018</v>
      </c>
      <c r="K2334" s="14">
        <v>3.4135615068017766E-3</v>
      </c>
      <c r="L2334" s="12">
        <f t="shared" si="324"/>
        <v>1306.5700000000002</v>
      </c>
      <c r="M2334" s="14">
        <f t="shared" si="325"/>
        <v>7.0714243192533666E-3</v>
      </c>
      <c r="N2334" s="12">
        <v>65.086200000000005</v>
      </c>
      <c r="O2334" s="14">
        <v>2.6113745527033591E-4</v>
      </c>
      <c r="P2334" s="12">
        <f t="shared" si="326"/>
        <v>96.38</v>
      </c>
      <c r="Q2334" s="14">
        <f t="shared" si="327"/>
        <v>5.2162829078399118E-4</v>
      </c>
    </row>
    <row r="2335" spans="1:17" x14ac:dyDescent="0.25">
      <c r="A2335" s="7" t="s">
        <v>304</v>
      </c>
      <c r="B2335" s="1">
        <v>44163</v>
      </c>
      <c r="C2335" t="s">
        <v>170</v>
      </c>
      <c r="I2335" s="12">
        <v>184767.58585149559</v>
      </c>
      <c r="J2335" s="12">
        <v>764.40000000000009</v>
      </c>
      <c r="K2335" s="14">
        <v>3.0669092804410879E-3</v>
      </c>
      <c r="L2335" s="12">
        <f t="shared" si="324"/>
        <v>0</v>
      </c>
      <c r="M2335" s="14">
        <f t="shared" si="325"/>
        <v>0</v>
      </c>
      <c r="N2335" s="12">
        <v>58.476600000000012</v>
      </c>
      <c r="O2335" s="14">
        <v>2.3461855995374325E-4</v>
      </c>
      <c r="P2335" s="12">
        <f t="shared" si="326"/>
        <v>0</v>
      </c>
      <c r="Q2335" s="14">
        <f t="shared" si="327"/>
        <v>0</v>
      </c>
    </row>
    <row r="2336" spans="1:17" x14ac:dyDescent="0.25">
      <c r="A2336" s="7" t="s">
        <v>304</v>
      </c>
      <c r="B2336" s="1">
        <v>44163</v>
      </c>
      <c r="C2336" t="s">
        <v>11</v>
      </c>
      <c r="D2336" s="12">
        <v>1684.79</v>
      </c>
      <c r="E2336" s="12">
        <v>100.50999999999999</v>
      </c>
      <c r="F2336" s="12">
        <v>23.509999999999998</v>
      </c>
      <c r="G2336" s="12">
        <v>2.2799999999999998</v>
      </c>
      <c r="H2336" s="12">
        <v>7.21</v>
      </c>
      <c r="I2336" s="12">
        <v>184767.58585149559</v>
      </c>
      <c r="J2336" s="12">
        <v>1341.6000000000001</v>
      </c>
      <c r="K2336" s="14">
        <v>5.3827387371006849E-3</v>
      </c>
      <c r="L2336" s="12">
        <f t="shared" si="324"/>
        <v>1684.79</v>
      </c>
      <c r="M2336" s="14">
        <f t="shared" si="325"/>
        <v>9.1184283879431477E-3</v>
      </c>
      <c r="N2336" s="12">
        <v>102.6324</v>
      </c>
      <c r="O2336" s="14">
        <v>4.1177951338820242E-4</v>
      </c>
      <c r="P2336" s="12">
        <f t="shared" si="326"/>
        <v>133.51</v>
      </c>
      <c r="Q2336" s="14">
        <f t="shared" si="327"/>
        <v>7.2258345198765992E-4</v>
      </c>
    </row>
    <row r="2337" spans="1:17" x14ac:dyDescent="0.25">
      <c r="A2337" s="7" t="s">
        <v>306</v>
      </c>
      <c r="B2337" s="1">
        <v>44170</v>
      </c>
      <c r="C2337" t="s">
        <v>2</v>
      </c>
      <c r="D2337" s="12">
        <v>10643.65</v>
      </c>
      <c r="E2337" s="12">
        <v>353.59000000000003</v>
      </c>
      <c r="F2337" s="12">
        <v>151.26</v>
      </c>
      <c r="I2337" s="12">
        <v>347624.69358644384</v>
      </c>
      <c r="J2337" s="12">
        <v>12124</v>
      </c>
      <c r="K2337" s="14">
        <v>5.0661439434131386E-2</v>
      </c>
      <c r="L2337" s="12">
        <f t="shared" ref="L2337:L2358" si="328">+D2337</f>
        <v>10643.65</v>
      </c>
      <c r="M2337" s="14">
        <f t="shared" ref="M2337:M2358" si="329">+L2337/$I2337</f>
        <v>3.061822188231068E-2</v>
      </c>
      <c r="N2337" s="12">
        <v>927.4860000000001</v>
      </c>
      <c r="O2337" s="14">
        <v>3.8756001167110522E-3</v>
      </c>
      <c r="P2337" s="12">
        <f t="shared" ref="P2337:P2358" si="330">+SUM(E2337:H2337)</f>
        <v>504.85</v>
      </c>
      <c r="Q2337" s="14">
        <f t="shared" ref="Q2337:Q2358" si="331">+P2337/$I2337</f>
        <v>1.4522846314266767E-3</v>
      </c>
    </row>
    <row r="2338" spans="1:17" x14ac:dyDescent="0.25">
      <c r="A2338" s="7" t="s">
        <v>306</v>
      </c>
      <c r="B2338" s="1">
        <v>44170</v>
      </c>
      <c r="C2338" t="s">
        <v>154</v>
      </c>
      <c r="D2338" s="12">
        <v>1598</v>
      </c>
      <c r="E2338" s="12">
        <v>97.45</v>
      </c>
      <c r="F2338" s="12">
        <v>22.79</v>
      </c>
      <c r="I2338" s="12">
        <v>347624.69358644384</v>
      </c>
      <c r="J2338" s="12">
        <v>1604.8</v>
      </c>
      <c r="K2338" s="14">
        <v>6.70582959451452E-3</v>
      </c>
      <c r="L2338" s="12">
        <f t="shared" si="328"/>
        <v>1598</v>
      </c>
      <c r="M2338" s="14">
        <f t="shared" si="329"/>
        <v>4.5969116391400009E-3</v>
      </c>
      <c r="N2338" s="12">
        <v>122.76719999999999</v>
      </c>
      <c r="O2338" s="14">
        <v>5.1299596398036084E-4</v>
      </c>
      <c r="P2338" s="12">
        <f t="shared" si="330"/>
        <v>120.24000000000001</v>
      </c>
      <c r="Q2338" s="14">
        <f t="shared" si="331"/>
        <v>3.4589027252202362E-4</v>
      </c>
    </row>
    <row r="2339" spans="1:17" x14ac:dyDescent="0.25">
      <c r="A2339" s="7" t="s">
        <v>306</v>
      </c>
      <c r="B2339" s="1">
        <v>44170</v>
      </c>
      <c r="C2339" t="s">
        <v>155</v>
      </c>
      <c r="D2339" s="12">
        <v>2018</v>
      </c>
      <c r="E2339" s="12">
        <v>120.47</v>
      </c>
      <c r="F2339" s="12">
        <v>28.17</v>
      </c>
      <c r="I2339" s="12">
        <v>347624.69358644384</v>
      </c>
      <c r="J2339" s="12">
        <v>3042</v>
      </c>
      <c r="K2339" s="14">
        <v>1.2711324542941908E-2</v>
      </c>
      <c r="L2339" s="12">
        <f t="shared" si="328"/>
        <v>2018</v>
      </c>
      <c r="M2339" s="14">
        <f t="shared" si="329"/>
        <v>5.8051111938576478E-3</v>
      </c>
      <c r="N2339" s="12">
        <v>232.71299999999999</v>
      </c>
      <c r="O2339" s="14">
        <v>9.7241632753505597E-4</v>
      </c>
      <c r="P2339" s="12">
        <f t="shared" si="330"/>
        <v>148.63999999999999</v>
      </c>
      <c r="Q2339" s="14">
        <f t="shared" si="331"/>
        <v>4.2758757574578823E-4</v>
      </c>
    </row>
    <row r="2340" spans="1:17" x14ac:dyDescent="0.25">
      <c r="A2340" s="7" t="s">
        <v>306</v>
      </c>
      <c r="B2340" s="1">
        <v>44170</v>
      </c>
      <c r="C2340" t="s">
        <v>156</v>
      </c>
      <c r="D2340" s="12">
        <v>1941.43</v>
      </c>
      <c r="E2340" s="12">
        <v>110.25</v>
      </c>
      <c r="F2340" s="12">
        <v>25.79</v>
      </c>
      <c r="I2340" s="12">
        <v>347624.69358644384</v>
      </c>
      <c r="J2340" s="12">
        <v>2597.1999999999998</v>
      </c>
      <c r="K2340" s="14">
        <v>1.0852679849746456E-2</v>
      </c>
      <c r="L2340" s="12">
        <f t="shared" si="328"/>
        <v>1941.43</v>
      </c>
      <c r="M2340" s="14">
        <f t="shared" si="329"/>
        <v>5.5848449083701953E-3</v>
      </c>
      <c r="N2340" s="12">
        <v>198.6858</v>
      </c>
      <c r="O2340" s="14">
        <v>8.3023000850560404E-4</v>
      </c>
      <c r="P2340" s="12">
        <f t="shared" si="330"/>
        <v>136.04</v>
      </c>
      <c r="Q2340" s="14">
        <f t="shared" si="331"/>
        <v>3.9134158910425883E-4</v>
      </c>
    </row>
    <row r="2341" spans="1:17" x14ac:dyDescent="0.25">
      <c r="A2341" s="7" t="s">
        <v>306</v>
      </c>
      <c r="B2341" s="1">
        <v>44170</v>
      </c>
      <c r="C2341" t="s">
        <v>157</v>
      </c>
      <c r="D2341" s="12">
        <v>4683.2000000000007</v>
      </c>
      <c r="E2341" s="12">
        <v>275.56</v>
      </c>
      <c r="F2341" s="12">
        <v>64.45</v>
      </c>
      <c r="I2341" s="12">
        <v>347624.69358644384</v>
      </c>
      <c r="J2341" s="12">
        <v>6787.2</v>
      </c>
      <c r="K2341" s="14">
        <v>2.8361046001924819E-2</v>
      </c>
      <c r="L2341" s="12">
        <f t="shared" si="328"/>
        <v>4683.2000000000007</v>
      </c>
      <c r="M2341" s="14">
        <f t="shared" si="329"/>
        <v>1.3472000368223063E-2</v>
      </c>
      <c r="N2341" s="12">
        <v>519.22079999999994</v>
      </c>
      <c r="O2341" s="14">
        <v>2.1696200191472486E-3</v>
      </c>
      <c r="P2341" s="12">
        <f t="shared" si="330"/>
        <v>340.01</v>
      </c>
      <c r="Q2341" s="14">
        <f t="shared" si="331"/>
        <v>9.7809507285606472E-4</v>
      </c>
    </row>
    <row r="2342" spans="1:17" x14ac:dyDescent="0.25">
      <c r="A2342" s="7" t="s">
        <v>306</v>
      </c>
      <c r="B2342" s="1">
        <v>44170</v>
      </c>
      <c r="C2342" t="s">
        <v>158</v>
      </c>
      <c r="D2342" s="12">
        <v>1007.2</v>
      </c>
      <c r="E2342" s="12">
        <v>60.83</v>
      </c>
      <c r="F2342" s="12">
        <v>14.23</v>
      </c>
      <c r="I2342" s="12">
        <v>347624.69358644384</v>
      </c>
      <c r="J2342" s="12">
        <v>1016.8000000000001</v>
      </c>
      <c r="K2342" s="14">
        <v>4.2488082824665777E-3</v>
      </c>
      <c r="L2342" s="12">
        <f t="shared" si="328"/>
        <v>1007.2</v>
      </c>
      <c r="M2342" s="14">
        <f t="shared" si="329"/>
        <v>2.8973775988371769E-3</v>
      </c>
      <c r="N2342" s="12">
        <v>77.785200000000003</v>
      </c>
      <c r="O2342" s="14">
        <v>3.2503383360869321E-4</v>
      </c>
      <c r="P2342" s="12">
        <f t="shared" si="330"/>
        <v>75.06</v>
      </c>
      <c r="Q2342" s="14">
        <f t="shared" si="331"/>
        <v>2.1592252042168238E-4</v>
      </c>
    </row>
    <row r="2343" spans="1:17" x14ac:dyDescent="0.25">
      <c r="A2343" s="7" t="s">
        <v>306</v>
      </c>
      <c r="B2343" s="1">
        <v>44170</v>
      </c>
      <c r="C2343" t="s">
        <v>159</v>
      </c>
      <c r="D2343" s="12">
        <v>3586</v>
      </c>
      <c r="E2343" s="12">
        <v>199.29000000000002</v>
      </c>
      <c r="F2343" s="12">
        <v>46.61</v>
      </c>
      <c r="I2343" s="12">
        <v>347624.69358644384</v>
      </c>
      <c r="J2343" s="12">
        <v>3490.3999999999996</v>
      </c>
      <c r="K2343" s="14">
        <v>1.458501222376214E-2</v>
      </c>
      <c r="L2343" s="12">
        <f t="shared" si="328"/>
        <v>3586</v>
      </c>
      <c r="M2343" s="14">
        <f t="shared" si="329"/>
        <v>1.031572286480353E-2</v>
      </c>
      <c r="N2343" s="12">
        <v>267.01560000000001</v>
      </c>
      <c r="O2343" s="14">
        <v>1.1157534351178039E-3</v>
      </c>
      <c r="P2343" s="12">
        <f t="shared" si="330"/>
        <v>245.90000000000003</v>
      </c>
      <c r="Q2343" s="14">
        <f t="shared" si="331"/>
        <v>7.0737207263111787E-4</v>
      </c>
    </row>
    <row r="2344" spans="1:17" x14ac:dyDescent="0.25">
      <c r="A2344" s="7" t="s">
        <v>306</v>
      </c>
      <c r="B2344" s="1">
        <v>44170</v>
      </c>
      <c r="C2344" t="s">
        <v>160</v>
      </c>
      <c r="D2344" s="12">
        <v>876</v>
      </c>
      <c r="E2344" s="12">
        <v>52.22</v>
      </c>
      <c r="F2344" s="12">
        <v>12.21</v>
      </c>
      <c r="I2344" s="12">
        <v>347624.69358644384</v>
      </c>
      <c r="J2344" s="12">
        <v>850.80000000000018</v>
      </c>
      <c r="K2344" s="14">
        <v>3.5551594086571255E-3</v>
      </c>
      <c r="L2344" s="12">
        <f t="shared" si="328"/>
        <v>876</v>
      </c>
      <c r="M2344" s="14">
        <f t="shared" si="329"/>
        <v>2.5199590712682357E-3</v>
      </c>
      <c r="N2344" s="12">
        <v>65.086200000000005</v>
      </c>
      <c r="O2344" s="14">
        <v>2.7196969476227006E-4</v>
      </c>
      <c r="P2344" s="12">
        <f t="shared" si="330"/>
        <v>64.430000000000007</v>
      </c>
      <c r="Q2344" s="14">
        <f t="shared" si="331"/>
        <v>1.8534356502490005E-4</v>
      </c>
    </row>
    <row r="2345" spans="1:17" x14ac:dyDescent="0.25">
      <c r="A2345" s="7" t="s">
        <v>306</v>
      </c>
      <c r="B2345" s="1">
        <v>44170</v>
      </c>
      <c r="C2345" t="s">
        <v>161</v>
      </c>
      <c r="D2345" s="12">
        <v>796</v>
      </c>
      <c r="E2345" s="12">
        <v>49.35</v>
      </c>
      <c r="F2345" s="12">
        <v>11.54</v>
      </c>
      <c r="I2345" s="12">
        <v>347624.69358644384</v>
      </c>
      <c r="J2345" s="12">
        <v>731.60000000000014</v>
      </c>
      <c r="K2345" s="14">
        <v>3.0570693739698554E-3</v>
      </c>
      <c r="L2345" s="12">
        <f t="shared" si="328"/>
        <v>796</v>
      </c>
      <c r="M2345" s="14">
        <f t="shared" si="329"/>
        <v>2.2898258227505887E-3</v>
      </c>
      <c r="N2345" s="12">
        <v>55.967400000000012</v>
      </c>
      <c r="O2345" s="14">
        <v>2.3386580710869396E-4</v>
      </c>
      <c r="P2345" s="12">
        <f t="shared" si="330"/>
        <v>60.89</v>
      </c>
      <c r="Q2345" s="14">
        <f t="shared" si="331"/>
        <v>1.7516016877799413E-4</v>
      </c>
    </row>
    <row r="2346" spans="1:17" x14ac:dyDescent="0.25">
      <c r="A2346" s="7" t="s">
        <v>306</v>
      </c>
      <c r="B2346" s="1">
        <v>44170</v>
      </c>
      <c r="C2346" t="s">
        <v>162</v>
      </c>
      <c r="I2346" s="12">
        <v>347624.69358644384</v>
      </c>
      <c r="J2346" s="12">
        <v>688.40000000000009</v>
      </c>
      <c r="K2346" s="14">
        <v>2.8765535224724555E-3</v>
      </c>
      <c r="L2346" s="12">
        <f t="shared" si="328"/>
        <v>0</v>
      </c>
      <c r="M2346" s="14">
        <f t="shared" si="329"/>
        <v>0</v>
      </c>
      <c r="N2346" s="12">
        <v>52.662600000000005</v>
      </c>
      <c r="O2346" s="14">
        <v>2.2005634446914285E-4</v>
      </c>
      <c r="P2346" s="12">
        <f t="shared" si="330"/>
        <v>0</v>
      </c>
      <c r="Q2346" s="14">
        <f t="shared" si="331"/>
        <v>0</v>
      </c>
    </row>
    <row r="2347" spans="1:17" x14ac:dyDescent="0.25">
      <c r="A2347" s="7" t="s">
        <v>306</v>
      </c>
      <c r="B2347" s="1">
        <v>44170</v>
      </c>
      <c r="C2347" t="s">
        <v>163</v>
      </c>
      <c r="D2347" s="12">
        <v>3327.58</v>
      </c>
      <c r="E2347" s="12">
        <v>201.99</v>
      </c>
      <c r="F2347" s="12">
        <v>47.239999999999995</v>
      </c>
      <c r="I2347" s="12">
        <v>347624.69358644384</v>
      </c>
      <c r="J2347" s="12">
        <v>3345.2</v>
      </c>
      <c r="K2347" s="14">
        <v>1.3978278389562544E-2</v>
      </c>
      <c r="L2347" s="12">
        <f t="shared" si="328"/>
        <v>3327.58</v>
      </c>
      <c r="M2347" s="14">
        <f t="shared" si="329"/>
        <v>9.5723349387794015E-3</v>
      </c>
      <c r="N2347" s="12">
        <v>255.90779999999998</v>
      </c>
      <c r="O2347" s="14">
        <v>1.0693382968015347E-3</v>
      </c>
      <c r="P2347" s="12">
        <f t="shared" si="330"/>
        <v>249.23000000000002</v>
      </c>
      <c r="Q2347" s="14">
        <f t="shared" si="331"/>
        <v>7.1695136910066481E-4</v>
      </c>
    </row>
    <row r="2348" spans="1:17" x14ac:dyDescent="0.25">
      <c r="A2348" s="7" t="s">
        <v>306</v>
      </c>
      <c r="B2348" s="1">
        <v>44170</v>
      </c>
      <c r="C2348" t="s">
        <v>164</v>
      </c>
      <c r="D2348" s="12">
        <v>2493.3000000000002</v>
      </c>
      <c r="E2348" s="12">
        <v>153.12</v>
      </c>
      <c r="F2348" s="12">
        <v>35.81</v>
      </c>
      <c r="G2348" s="12">
        <v>7.5</v>
      </c>
      <c r="I2348" s="12">
        <v>347624.69358644384</v>
      </c>
      <c r="J2348" s="12">
        <v>1543.6000000000001</v>
      </c>
      <c r="K2348" s="14">
        <v>6.4500988048932038E-3</v>
      </c>
      <c r="L2348" s="12">
        <f t="shared" si="328"/>
        <v>2493.3000000000002</v>
      </c>
      <c r="M2348" s="14">
        <f t="shared" si="329"/>
        <v>7.1723903566131191E-3</v>
      </c>
      <c r="N2348" s="12">
        <v>118.08540000000002</v>
      </c>
      <c r="O2348" s="14">
        <v>4.9343255857433016E-4</v>
      </c>
      <c r="P2348" s="12">
        <f t="shared" si="330"/>
        <v>196.43</v>
      </c>
      <c r="Q2348" s="14">
        <f t="shared" si="331"/>
        <v>5.6506342507901776E-4</v>
      </c>
    </row>
    <row r="2349" spans="1:17" x14ac:dyDescent="0.25">
      <c r="A2349" s="7" t="s">
        <v>306</v>
      </c>
      <c r="B2349" s="1">
        <v>44170</v>
      </c>
      <c r="C2349" t="s">
        <v>165</v>
      </c>
      <c r="D2349" s="12">
        <v>826.25</v>
      </c>
      <c r="E2349" s="12">
        <v>50.88</v>
      </c>
      <c r="F2349" s="12">
        <v>11.9</v>
      </c>
      <c r="I2349" s="12">
        <v>347624.69358644384</v>
      </c>
      <c r="J2349" s="12">
        <v>517.20000000000005</v>
      </c>
      <c r="K2349" s="14">
        <v>2.1611758887605374E-3</v>
      </c>
      <c r="L2349" s="12">
        <f t="shared" si="328"/>
        <v>826.25</v>
      </c>
      <c r="M2349" s="14">
        <f t="shared" si="329"/>
        <v>2.3768449573463237E-3</v>
      </c>
      <c r="N2349" s="12">
        <v>39.565800000000003</v>
      </c>
      <c r="O2349" s="14">
        <v>1.6532995549018109E-4</v>
      </c>
      <c r="P2349" s="12">
        <f t="shared" si="330"/>
        <v>62.78</v>
      </c>
      <c r="Q2349" s="14">
        <f t="shared" si="331"/>
        <v>1.8059706677422355E-4</v>
      </c>
    </row>
    <row r="2350" spans="1:17" x14ac:dyDescent="0.25">
      <c r="A2350" s="7" t="s">
        <v>306</v>
      </c>
      <c r="B2350" s="1">
        <v>44170</v>
      </c>
      <c r="C2350" t="s">
        <v>4</v>
      </c>
      <c r="D2350" s="12">
        <v>3750.4300000000003</v>
      </c>
      <c r="E2350" s="12">
        <v>214.67</v>
      </c>
      <c r="F2350" s="12">
        <v>50.21</v>
      </c>
      <c r="G2350" s="12">
        <v>4.67</v>
      </c>
      <c r="H2350" s="12">
        <v>17.09</v>
      </c>
      <c r="I2350" s="12">
        <v>347624.69358644384</v>
      </c>
      <c r="J2350" s="12">
        <v>4785.2</v>
      </c>
      <c r="K2350" s="14">
        <v>1.9995473439475872E-2</v>
      </c>
      <c r="L2350" s="12">
        <f t="shared" si="328"/>
        <v>3750.4300000000003</v>
      </c>
      <c r="M2350" s="14">
        <f t="shared" si="329"/>
        <v>1.078873299047549E-2</v>
      </c>
      <c r="N2350" s="12">
        <v>366.06779999999998</v>
      </c>
      <c r="O2350" s="14">
        <v>1.5296537181199042E-3</v>
      </c>
      <c r="P2350" s="12">
        <f t="shared" si="330"/>
        <v>286.64</v>
      </c>
      <c r="Q2350" s="14">
        <f t="shared" si="331"/>
        <v>8.2456742943872949E-4</v>
      </c>
    </row>
    <row r="2351" spans="1:17" x14ac:dyDescent="0.25">
      <c r="A2351" s="7" t="s">
        <v>306</v>
      </c>
      <c r="B2351" s="1">
        <v>44170</v>
      </c>
      <c r="C2351" t="s">
        <v>166</v>
      </c>
      <c r="D2351" s="12">
        <v>2387.25</v>
      </c>
      <c r="E2351" s="12">
        <v>138.78</v>
      </c>
      <c r="F2351" s="12">
        <v>32.46</v>
      </c>
      <c r="I2351" s="12">
        <v>347624.69358644384</v>
      </c>
      <c r="J2351" s="12">
        <v>3321.9999999999995</v>
      </c>
      <c r="K2351" s="14">
        <v>1.3881334691536164E-2</v>
      </c>
      <c r="L2351" s="12">
        <f t="shared" si="328"/>
        <v>2387.25</v>
      </c>
      <c r="M2351" s="14">
        <f t="shared" si="329"/>
        <v>6.8673199690469124E-3</v>
      </c>
      <c r="N2351" s="12">
        <v>254.13299999999995</v>
      </c>
      <c r="O2351" s="14">
        <v>1.0619221039025164E-3</v>
      </c>
      <c r="P2351" s="12">
        <f t="shared" si="330"/>
        <v>171.24</v>
      </c>
      <c r="Q2351" s="14">
        <f t="shared" si="331"/>
        <v>4.9260021845202366E-4</v>
      </c>
    </row>
    <row r="2352" spans="1:17" x14ac:dyDescent="0.25">
      <c r="A2352" s="7" t="s">
        <v>306</v>
      </c>
      <c r="B2352" s="1">
        <v>44170</v>
      </c>
      <c r="C2352" t="s">
        <v>6</v>
      </c>
      <c r="D2352" s="12">
        <v>26713.269999999993</v>
      </c>
      <c r="E2352" s="12">
        <v>1587.68</v>
      </c>
      <c r="F2352" s="12">
        <v>371.33</v>
      </c>
      <c r="G2352" s="12">
        <v>18.100000000000001</v>
      </c>
      <c r="H2352" s="12">
        <v>57.29</v>
      </c>
      <c r="I2352" s="12">
        <v>347624.69358644384</v>
      </c>
      <c r="J2352" s="12">
        <v>23806.799999999996</v>
      </c>
      <c r="K2352" s="14">
        <v>9.9479277162692101E-2</v>
      </c>
      <c r="L2352" s="12">
        <f t="shared" si="328"/>
        <v>26713.269999999993</v>
      </c>
      <c r="M2352" s="14">
        <f t="shared" si="329"/>
        <v>7.6845145045362565E-2</v>
      </c>
      <c r="N2352" s="12">
        <v>1821.2201999999995</v>
      </c>
      <c r="O2352" s="14">
        <v>7.6101647029459445E-3</v>
      </c>
      <c r="P2352" s="12">
        <f t="shared" si="330"/>
        <v>2034.3999999999999</v>
      </c>
      <c r="Q2352" s="14">
        <f t="shared" si="331"/>
        <v>5.8522885098037649E-3</v>
      </c>
    </row>
    <row r="2353" spans="1:17" x14ac:dyDescent="0.25">
      <c r="A2353" s="7" t="s">
        <v>306</v>
      </c>
      <c r="B2353" s="1">
        <v>44170</v>
      </c>
      <c r="C2353" t="s">
        <v>7</v>
      </c>
      <c r="D2353" s="12">
        <v>5520.21</v>
      </c>
      <c r="E2353" s="12">
        <v>328.34</v>
      </c>
      <c r="F2353" s="12">
        <v>76.8</v>
      </c>
      <c r="G2353" s="12">
        <v>2.94</v>
      </c>
      <c r="H2353" s="12">
        <v>9.2799999999999994</v>
      </c>
      <c r="I2353" s="12">
        <v>347624.69358644384</v>
      </c>
      <c r="J2353" s="12">
        <v>4409.5999999999995</v>
      </c>
      <c r="K2353" s="14">
        <v>1.8425988397290146E-2</v>
      </c>
      <c r="L2353" s="12">
        <f t="shared" si="328"/>
        <v>5520.21</v>
      </c>
      <c r="M2353" s="14">
        <f t="shared" si="329"/>
        <v>1.5879798247495008E-2</v>
      </c>
      <c r="N2353" s="12">
        <v>337.33440000000007</v>
      </c>
      <c r="O2353" s="14">
        <v>1.4095881123926967E-3</v>
      </c>
      <c r="P2353" s="12">
        <f t="shared" si="330"/>
        <v>417.35999999999996</v>
      </c>
      <c r="Q2353" s="14">
        <f t="shared" si="331"/>
        <v>1.2006051575165647E-3</v>
      </c>
    </row>
    <row r="2354" spans="1:17" x14ac:dyDescent="0.25">
      <c r="A2354" s="7" t="s">
        <v>306</v>
      </c>
      <c r="B2354" s="1">
        <v>44170</v>
      </c>
      <c r="C2354" t="s">
        <v>167</v>
      </c>
      <c r="D2354" s="12">
        <v>4105.4299999999994</v>
      </c>
      <c r="E2354" s="12">
        <v>234.25</v>
      </c>
      <c r="F2354" s="12">
        <v>54.79</v>
      </c>
      <c r="I2354" s="12">
        <v>347624.69358644384</v>
      </c>
      <c r="J2354" s="12">
        <v>4683.5999999999995</v>
      </c>
      <c r="K2354" s="14">
        <v>1.9570926899843102E-2</v>
      </c>
      <c r="L2354" s="12">
        <f t="shared" si="328"/>
        <v>4105.4299999999994</v>
      </c>
      <c r="M2354" s="14">
        <f t="shared" si="329"/>
        <v>1.1809949280772546E-2</v>
      </c>
      <c r="N2354" s="12">
        <v>358.29540000000003</v>
      </c>
      <c r="O2354" s="14">
        <v>1.4971759078379974E-3</v>
      </c>
      <c r="P2354" s="12">
        <f t="shared" si="330"/>
        <v>289.04000000000002</v>
      </c>
      <c r="Q2354" s="14">
        <f t="shared" si="331"/>
        <v>8.3147142689425895E-4</v>
      </c>
    </row>
    <row r="2355" spans="1:17" x14ac:dyDescent="0.25">
      <c r="A2355" s="7" t="s">
        <v>306</v>
      </c>
      <c r="B2355" s="1">
        <v>44170</v>
      </c>
      <c r="C2355" t="s">
        <v>168</v>
      </c>
      <c r="D2355" s="12">
        <v>3689.86</v>
      </c>
      <c r="E2355" s="12">
        <v>220.66</v>
      </c>
      <c r="F2355" s="12">
        <v>51.61</v>
      </c>
      <c r="G2355" s="12">
        <v>4.58</v>
      </c>
      <c r="H2355" s="12">
        <v>14.51</v>
      </c>
      <c r="I2355" s="12">
        <v>347624.69358644384</v>
      </c>
      <c r="J2355" s="12">
        <v>3274.3999999999996</v>
      </c>
      <c r="K2355" s="14">
        <v>1.3682432966275141E-2</v>
      </c>
      <c r="L2355" s="12">
        <f t="shared" si="328"/>
        <v>3689.86</v>
      </c>
      <c r="M2355" s="14">
        <f t="shared" si="329"/>
        <v>1.0614493354691567E-2</v>
      </c>
      <c r="N2355" s="12">
        <v>250.49159999999998</v>
      </c>
      <c r="O2355" s="14">
        <v>1.0467061219200482E-3</v>
      </c>
      <c r="P2355" s="12">
        <f t="shared" si="330"/>
        <v>291.35999999999996</v>
      </c>
      <c r="Q2355" s="14">
        <f t="shared" si="331"/>
        <v>8.3814529110127058E-4</v>
      </c>
    </row>
    <row r="2356" spans="1:17" x14ac:dyDescent="0.25">
      <c r="A2356" s="7" t="s">
        <v>306</v>
      </c>
      <c r="B2356" s="1">
        <v>44170</v>
      </c>
      <c r="C2356" t="s">
        <v>169</v>
      </c>
      <c r="D2356" s="12">
        <v>1566.62</v>
      </c>
      <c r="E2356" s="12">
        <v>94.22</v>
      </c>
      <c r="F2356" s="12">
        <v>22.04</v>
      </c>
      <c r="I2356" s="12">
        <v>347624.69358644384</v>
      </c>
      <c r="J2356" s="12">
        <v>850.80000000000018</v>
      </c>
      <c r="K2356" s="14">
        <v>3.5551594086571255E-3</v>
      </c>
      <c r="L2356" s="12">
        <f t="shared" si="328"/>
        <v>1566.62</v>
      </c>
      <c r="M2356" s="14">
        <f t="shared" si="329"/>
        <v>4.5066418724089528E-3</v>
      </c>
      <c r="N2356" s="12">
        <v>65.086200000000005</v>
      </c>
      <c r="O2356" s="14">
        <v>2.7196969476227006E-4</v>
      </c>
      <c r="P2356" s="12">
        <f t="shared" si="330"/>
        <v>116.25999999999999</v>
      </c>
      <c r="Q2356" s="14">
        <f t="shared" si="331"/>
        <v>3.344411434082706E-4</v>
      </c>
    </row>
    <row r="2357" spans="1:17" x14ac:dyDescent="0.25">
      <c r="A2357" s="7" t="s">
        <v>306</v>
      </c>
      <c r="B2357" s="1">
        <v>44170</v>
      </c>
      <c r="C2357" t="s">
        <v>170</v>
      </c>
      <c r="I2357" s="12">
        <v>347624.69358644384</v>
      </c>
      <c r="J2357" s="12">
        <v>764.40000000000009</v>
      </c>
      <c r="K2357" s="14">
        <v>3.1941277056623256E-3</v>
      </c>
      <c r="L2357" s="12">
        <f t="shared" si="328"/>
        <v>0</v>
      </c>
      <c r="M2357" s="14">
        <f t="shared" si="329"/>
        <v>0</v>
      </c>
      <c r="N2357" s="12">
        <v>58.476600000000012</v>
      </c>
      <c r="O2357" s="14">
        <v>2.4435076948316789E-4</v>
      </c>
      <c r="P2357" s="12">
        <f t="shared" si="330"/>
        <v>0</v>
      </c>
      <c r="Q2357" s="14">
        <f t="shared" si="331"/>
        <v>0</v>
      </c>
    </row>
    <row r="2358" spans="1:17" x14ac:dyDescent="0.25">
      <c r="A2358" s="7" t="s">
        <v>306</v>
      </c>
      <c r="B2358" s="1">
        <v>44170</v>
      </c>
      <c r="C2358" t="s">
        <v>11</v>
      </c>
      <c r="D2358" s="12">
        <v>2366.6</v>
      </c>
      <c r="E2358" s="12">
        <v>142.78</v>
      </c>
      <c r="F2358" s="12">
        <v>33.39</v>
      </c>
      <c r="G2358" s="12">
        <v>3.12</v>
      </c>
      <c r="H2358" s="12">
        <v>9.8800000000000008</v>
      </c>
      <c r="I2358" s="12">
        <v>347624.69358644384</v>
      </c>
      <c r="J2358" s="12">
        <v>1341.6000000000001</v>
      </c>
      <c r="K2358" s="14">
        <v>5.6060200548359177E-3</v>
      </c>
      <c r="L2358" s="12">
        <f t="shared" si="328"/>
        <v>2366.6</v>
      </c>
      <c r="M2358" s="14">
        <f t="shared" si="329"/>
        <v>6.8079168242732944E-3</v>
      </c>
      <c r="N2358" s="12">
        <v>102.6324</v>
      </c>
      <c r="O2358" s="14">
        <v>4.288605341949477E-4</v>
      </c>
      <c r="P2358" s="12">
        <f t="shared" si="330"/>
        <v>189.17000000000002</v>
      </c>
      <c r="Q2358" s="14">
        <f t="shared" si="331"/>
        <v>5.4417883277604125E-4</v>
      </c>
    </row>
    <row r="2359" spans="1:17" x14ac:dyDescent="0.25">
      <c r="A2359" s="7" t="s">
        <v>308</v>
      </c>
      <c r="B2359" s="1">
        <v>44177</v>
      </c>
      <c r="C2359" t="s">
        <v>2</v>
      </c>
      <c r="D2359" s="12">
        <v>10636.56</v>
      </c>
      <c r="E2359" s="12">
        <v>353.15999999999997</v>
      </c>
      <c r="F2359" s="12">
        <v>151.15000000000003</v>
      </c>
      <c r="I2359" s="12">
        <v>281257.85397241876</v>
      </c>
      <c r="J2359" s="12">
        <v>12124</v>
      </c>
      <c r="K2359" s="14">
        <v>5.0661439434131386E-2</v>
      </c>
      <c r="L2359" s="12">
        <f t="shared" ref="L2359:L2380" si="332">+D2359</f>
        <v>10636.56</v>
      </c>
      <c r="M2359" s="14">
        <f t="shared" ref="M2359:M2380" si="333">+L2359/$I2359</f>
        <v>3.7817823928369527E-2</v>
      </c>
      <c r="N2359" s="12">
        <v>927.4860000000001</v>
      </c>
      <c r="O2359" s="14">
        <v>3.8756001167110522E-3</v>
      </c>
      <c r="P2359" s="12">
        <f t="shared" ref="P2359:P2380" si="334">+SUM(E2359:H2359)</f>
        <v>504.31</v>
      </c>
      <c r="Q2359" s="14">
        <f t="shared" ref="Q2359:Q2380" si="335">+P2359/$I2359</f>
        <v>1.7930521508190652E-3</v>
      </c>
    </row>
    <row r="2360" spans="1:17" x14ac:dyDescent="0.25">
      <c r="A2360" s="7" t="s">
        <v>308</v>
      </c>
      <c r="B2360" s="1">
        <v>44177</v>
      </c>
      <c r="C2360" t="s">
        <v>154</v>
      </c>
      <c r="D2360" s="12">
        <v>1598</v>
      </c>
      <c r="E2360" s="12">
        <v>97.45</v>
      </c>
      <c r="F2360" s="12">
        <v>22.79</v>
      </c>
      <c r="I2360" s="12">
        <v>281257.85397241876</v>
      </c>
      <c r="J2360" s="12">
        <v>1604.8</v>
      </c>
      <c r="K2360" s="14">
        <v>6.70582959451452E-3</v>
      </c>
      <c r="L2360" s="12">
        <f t="shared" si="332"/>
        <v>1598</v>
      </c>
      <c r="M2360" s="14">
        <f t="shared" si="333"/>
        <v>5.6816191172272337E-3</v>
      </c>
      <c r="N2360" s="12">
        <v>122.76719999999999</v>
      </c>
      <c r="O2360" s="14">
        <v>5.1299596398036084E-4</v>
      </c>
      <c r="P2360" s="12">
        <f t="shared" si="334"/>
        <v>120.24000000000001</v>
      </c>
      <c r="Q2360" s="14">
        <f t="shared" si="335"/>
        <v>4.2750806173679764E-4</v>
      </c>
    </row>
    <row r="2361" spans="1:17" x14ac:dyDescent="0.25">
      <c r="A2361" s="7" t="s">
        <v>308</v>
      </c>
      <c r="B2361" s="1">
        <v>44177</v>
      </c>
      <c r="C2361" t="s">
        <v>155</v>
      </c>
      <c r="D2361" s="12">
        <v>2018</v>
      </c>
      <c r="E2361" s="12">
        <v>120.47</v>
      </c>
      <c r="F2361" s="12">
        <v>28.17</v>
      </c>
      <c r="I2361" s="12">
        <v>281257.85397241876</v>
      </c>
      <c r="J2361" s="12">
        <v>3042</v>
      </c>
      <c r="K2361" s="14">
        <v>1.2711324542941908E-2</v>
      </c>
      <c r="L2361" s="12">
        <f t="shared" si="332"/>
        <v>2018</v>
      </c>
      <c r="M2361" s="14">
        <f t="shared" si="333"/>
        <v>7.1749107500403983E-3</v>
      </c>
      <c r="N2361" s="12">
        <v>232.71299999999999</v>
      </c>
      <c r="O2361" s="14">
        <v>9.7241632753505597E-4</v>
      </c>
      <c r="P2361" s="12">
        <f t="shared" si="334"/>
        <v>148.63999999999999</v>
      </c>
      <c r="Q2361" s="14">
        <f t="shared" si="335"/>
        <v>5.2848301976511636E-4</v>
      </c>
    </row>
    <row r="2362" spans="1:17" x14ac:dyDescent="0.25">
      <c r="A2362" s="7" t="s">
        <v>308</v>
      </c>
      <c r="B2362" s="1">
        <v>44177</v>
      </c>
      <c r="C2362" t="s">
        <v>156</v>
      </c>
      <c r="D2362" s="12">
        <v>1943.56</v>
      </c>
      <c r="E2362" s="12">
        <v>110.39000000000001</v>
      </c>
      <c r="F2362" s="12">
        <v>25.82</v>
      </c>
      <c r="I2362" s="12">
        <v>281257.85397241876</v>
      </c>
      <c r="J2362" s="12">
        <v>2597.1999999999998</v>
      </c>
      <c r="K2362" s="14">
        <v>1.0852679849746456E-2</v>
      </c>
      <c r="L2362" s="12">
        <f t="shared" si="332"/>
        <v>1943.56</v>
      </c>
      <c r="M2362" s="14">
        <f t="shared" si="333"/>
        <v>6.9102425854056081E-3</v>
      </c>
      <c r="N2362" s="12">
        <v>198.6858</v>
      </c>
      <c r="O2362" s="14">
        <v>8.3023000850560404E-4</v>
      </c>
      <c r="P2362" s="12">
        <f t="shared" si="334"/>
        <v>136.21</v>
      </c>
      <c r="Q2362" s="14">
        <f t="shared" si="335"/>
        <v>4.842886983463839E-4</v>
      </c>
    </row>
    <row r="2363" spans="1:17" x14ac:dyDescent="0.25">
      <c r="A2363" s="7" t="s">
        <v>308</v>
      </c>
      <c r="B2363" s="1">
        <v>44177</v>
      </c>
      <c r="C2363" t="s">
        <v>157</v>
      </c>
      <c r="D2363" s="12">
        <v>5513.2000000000007</v>
      </c>
      <c r="E2363" s="12">
        <v>325.39999999999998</v>
      </c>
      <c r="F2363" s="12">
        <v>76.11</v>
      </c>
      <c r="I2363" s="12">
        <v>281257.85397241876</v>
      </c>
      <c r="J2363" s="12">
        <v>6787.2</v>
      </c>
      <c r="K2363" s="14">
        <v>2.8361046001924819E-2</v>
      </c>
      <c r="L2363" s="12">
        <f t="shared" si="332"/>
        <v>5513.2000000000007</v>
      </c>
      <c r="M2363" s="14">
        <f t="shared" si="333"/>
        <v>1.9601941500060817E-2</v>
      </c>
      <c r="N2363" s="12">
        <v>519.22079999999994</v>
      </c>
      <c r="O2363" s="14">
        <v>2.1696200191472486E-3</v>
      </c>
      <c r="P2363" s="12">
        <f t="shared" si="334"/>
        <v>401.51</v>
      </c>
      <c r="Q2363" s="14">
        <f t="shared" si="335"/>
        <v>1.4275512464066999E-3</v>
      </c>
    </row>
    <row r="2364" spans="1:17" x14ac:dyDescent="0.25">
      <c r="A2364" s="7" t="s">
        <v>308</v>
      </c>
      <c r="B2364" s="1">
        <v>44177</v>
      </c>
      <c r="C2364" t="s">
        <v>158</v>
      </c>
      <c r="D2364" s="12">
        <v>1007.2</v>
      </c>
      <c r="E2364" s="12">
        <v>60.83</v>
      </c>
      <c r="F2364" s="12">
        <v>14.23</v>
      </c>
      <c r="I2364" s="12">
        <v>281257.85397241876</v>
      </c>
      <c r="J2364" s="12">
        <v>1016.8000000000001</v>
      </c>
      <c r="K2364" s="14">
        <v>4.2488082824665777E-3</v>
      </c>
      <c r="L2364" s="12">
        <f t="shared" si="332"/>
        <v>1007.2</v>
      </c>
      <c r="M2364" s="14">
        <f t="shared" si="333"/>
        <v>3.5810555537367146E-3</v>
      </c>
      <c r="N2364" s="12">
        <v>77.785200000000003</v>
      </c>
      <c r="O2364" s="14">
        <v>3.2503383360869321E-4</v>
      </c>
      <c r="P2364" s="12">
        <f t="shared" si="334"/>
        <v>75.06</v>
      </c>
      <c r="Q2364" s="14">
        <f t="shared" si="335"/>
        <v>2.6687254752132426E-4</v>
      </c>
    </row>
    <row r="2365" spans="1:17" x14ac:dyDescent="0.25">
      <c r="A2365" s="7" t="s">
        <v>308</v>
      </c>
      <c r="B2365" s="1">
        <v>44177</v>
      </c>
      <c r="C2365" t="s">
        <v>159</v>
      </c>
      <c r="D2365" s="12">
        <v>3498.75</v>
      </c>
      <c r="E2365" s="12">
        <v>193.88</v>
      </c>
      <c r="F2365" s="12">
        <v>45.349999999999994</v>
      </c>
      <c r="I2365" s="12">
        <v>281257.85397241876</v>
      </c>
      <c r="J2365" s="12">
        <v>3490.3999999999996</v>
      </c>
      <c r="K2365" s="14">
        <v>1.458501222376214E-2</v>
      </c>
      <c r="L2365" s="12">
        <f t="shared" si="332"/>
        <v>3498.75</v>
      </c>
      <c r="M2365" s="14">
        <f t="shared" si="333"/>
        <v>1.2439652619773957E-2</v>
      </c>
      <c r="N2365" s="12">
        <v>267.01560000000001</v>
      </c>
      <c r="O2365" s="14">
        <v>1.1157534351178039E-3</v>
      </c>
      <c r="P2365" s="12">
        <f t="shared" si="334"/>
        <v>239.23</v>
      </c>
      <c r="Q2365" s="14">
        <f t="shared" si="335"/>
        <v>8.5057180313784166E-4</v>
      </c>
    </row>
    <row r="2366" spans="1:17" x14ac:dyDescent="0.25">
      <c r="A2366" s="7" t="s">
        <v>308</v>
      </c>
      <c r="B2366" s="1">
        <v>44177</v>
      </c>
      <c r="C2366" t="s">
        <v>160</v>
      </c>
      <c r="D2366" s="12">
        <v>876</v>
      </c>
      <c r="E2366" s="12">
        <v>52.22</v>
      </c>
      <c r="F2366" s="12">
        <v>12.21</v>
      </c>
      <c r="I2366" s="12">
        <v>281257.85397241876</v>
      </c>
      <c r="J2366" s="12">
        <v>850.80000000000018</v>
      </c>
      <c r="K2366" s="14">
        <v>3.5551594086571255E-3</v>
      </c>
      <c r="L2366" s="12">
        <f t="shared" si="332"/>
        <v>876</v>
      </c>
      <c r="M2366" s="14">
        <f t="shared" si="333"/>
        <v>3.1145796912960305E-3</v>
      </c>
      <c r="N2366" s="12">
        <v>65.086200000000005</v>
      </c>
      <c r="O2366" s="14">
        <v>2.7196969476227006E-4</v>
      </c>
      <c r="P2366" s="12">
        <f t="shared" si="334"/>
        <v>64.430000000000007</v>
      </c>
      <c r="Q2366" s="14">
        <f t="shared" si="335"/>
        <v>2.2907804738607677E-4</v>
      </c>
    </row>
    <row r="2367" spans="1:17" x14ac:dyDescent="0.25">
      <c r="A2367" s="7" t="s">
        <v>308</v>
      </c>
      <c r="B2367" s="1">
        <v>44177</v>
      </c>
      <c r="C2367" t="s">
        <v>161</v>
      </c>
      <c r="D2367" s="12">
        <v>796</v>
      </c>
      <c r="E2367" s="12">
        <v>49.35</v>
      </c>
      <c r="F2367" s="12">
        <v>11.54</v>
      </c>
      <c r="I2367" s="12">
        <v>281257.85397241876</v>
      </c>
      <c r="J2367" s="12">
        <v>731.60000000000014</v>
      </c>
      <c r="K2367" s="14">
        <v>3.0570693739698554E-3</v>
      </c>
      <c r="L2367" s="12">
        <f t="shared" si="332"/>
        <v>796</v>
      </c>
      <c r="M2367" s="14">
        <f t="shared" si="333"/>
        <v>2.8301431898078086E-3</v>
      </c>
      <c r="N2367" s="12">
        <v>55.967400000000012</v>
      </c>
      <c r="O2367" s="14">
        <v>2.3386580710869396E-4</v>
      </c>
      <c r="P2367" s="12">
        <f t="shared" si="334"/>
        <v>60.89</v>
      </c>
      <c r="Q2367" s="14">
        <f t="shared" si="335"/>
        <v>2.1649173219522293E-4</v>
      </c>
    </row>
    <row r="2368" spans="1:17" x14ac:dyDescent="0.25">
      <c r="A2368" s="7" t="s">
        <v>308</v>
      </c>
      <c r="B2368" s="1">
        <v>44177</v>
      </c>
      <c r="C2368" t="s">
        <v>162</v>
      </c>
      <c r="I2368" s="12">
        <v>281257.85397241876</v>
      </c>
      <c r="J2368" s="12">
        <v>688.40000000000009</v>
      </c>
      <c r="K2368" s="14">
        <v>2.8765535224724555E-3</v>
      </c>
      <c r="L2368" s="12">
        <f t="shared" si="332"/>
        <v>0</v>
      </c>
      <c r="M2368" s="14">
        <f t="shared" si="333"/>
        <v>0</v>
      </c>
      <c r="N2368" s="12">
        <v>52.662600000000005</v>
      </c>
      <c r="O2368" s="14">
        <v>2.2005634446914285E-4</v>
      </c>
      <c r="P2368" s="12">
        <f t="shared" si="334"/>
        <v>0</v>
      </c>
      <c r="Q2368" s="14">
        <f t="shared" si="335"/>
        <v>0</v>
      </c>
    </row>
    <row r="2369" spans="1:17" x14ac:dyDescent="0.25">
      <c r="A2369" s="7" t="s">
        <v>308</v>
      </c>
      <c r="B2369" s="1">
        <v>44177</v>
      </c>
      <c r="C2369" t="s">
        <v>163</v>
      </c>
      <c r="D2369" s="12">
        <v>3327.58</v>
      </c>
      <c r="E2369" s="12">
        <v>201.99</v>
      </c>
      <c r="F2369" s="12">
        <v>47.239999999999995</v>
      </c>
      <c r="I2369" s="12">
        <v>281257.85397241876</v>
      </c>
      <c r="J2369" s="12">
        <v>3345.2</v>
      </c>
      <c r="K2369" s="14">
        <v>1.3978278389562544E-2</v>
      </c>
      <c r="L2369" s="12">
        <f t="shared" si="332"/>
        <v>3327.58</v>
      </c>
      <c r="M2369" s="14">
        <f t="shared" si="333"/>
        <v>1.1831065170277219E-2</v>
      </c>
      <c r="N2369" s="12">
        <v>255.90779999999998</v>
      </c>
      <c r="O2369" s="14">
        <v>1.0693382968015347E-3</v>
      </c>
      <c r="P2369" s="12">
        <f t="shared" si="334"/>
        <v>249.23000000000002</v>
      </c>
      <c r="Q2369" s="14">
        <f t="shared" si="335"/>
        <v>8.8612636582386956E-4</v>
      </c>
    </row>
    <row r="2370" spans="1:17" x14ac:dyDescent="0.25">
      <c r="A2370" s="7" t="s">
        <v>308</v>
      </c>
      <c r="B2370" s="1">
        <v>44177</v>
      </c>
      <c r="C2370" t="s">
        <v>164</v>
      </c>
      <c r="D2370" s="12">
        <v>2301.71</v>
      </c>
      <c r="E2370" s="12">
        <v>141.24</v>
      </c>
      <c r="F2370" s="12">
        <v>33.03</v>
      </c>
      <c r="G2370" s="12">
        <v>6.3000000000000007</v>
      </c>
      <c r="I2370" s="12">
        <v>281257.85397241876</v>
      </c>
      <c r="J2370" s="12">
        <v>1543.6000000000001</v>
      </c>
      <c r="K2370" s="14">
        <v>6.4500988048932038E-3</v>
      </c>
      <c r="L2370" s="12">
        <f t="shared" si="332"/>
        <v>2301.71</v>
      </c>
      <c r="M2370" s="14">
        <f t="shared" si="333"/>
        <v>8.1836292480056919E-3</v>
      </c>
      <c r="N2370" s="12">
        <v>118.08540000000002</v>
      </c>
      <c r="O2370" s="14">
        <v>4.9343255857433016E-4</v>
      </c>
      <c r="P2370" s="12">
        <f t="shared" si="334"/>
        <v>180.57000000000002</v>
      </c>
      <c r="Q2370" s="14">
        <f t="shared" si="335"/>
        <v>6.4200873842160306E-4</v>
      </c>
    </row>
    <row r="2371" spans="1:17" x14ac:dyDescent="0.25">
      <c r="A2371" s="7" t="s">
        <v>308</v>
      </c>
      <c r="B2371" s="1">
        <v>44177</v>
      </c>
      <c r="C2371" t="s">
        <v>165</v>
      </c>
      <c r="D2371" s="12">
        <v>768.2</v>
      </c>
      <c r="E2371" s="12">
        <v>47.28</v>
      </c>
      <c r="F2371" s="12">
        <v>11.06</v>
      </c>
      <c r="I2371" s="12">
        <v>281257.85397241876</v>
      </c>
      <c r="J2371" s="12">
        <v>517.20000000000005</v>
      </c>
      <c r="K2371" s="14">
        <v>2.1611758887605374E-3</v>
      </c>
      <c r="L2371" s="12">
        <f t="shared" si="332"/>
        <v>768.2</v>
      </c>
      <c r="M2371" s="14">
        <f t="shared" si="333"/>
        <v>2.7313015055406517E-3</v>
      </c>
      <c r="N2371" s="12">
        <v>39.565800000000003</v>
      </c>
      <c r="O2371" s="14">
        <v>1.6532995549018109E-4</v>
      </c>
      <c r="P2371" s="12">
        <f t="shared" si="334"/>
        <v>58.34</v>
      </c>
      <c r="Q2371" s="14">
        <f t="shared" si="335"/>
        <v>2.0742531871028588E-4</v>
      </c>
    </row>
    <row r="2372" spans="1:17" x14ac:dyDescent="0.25">
      <c r="A2372" s="7" t="s">
        <v>308</v>
      </c>
      <c r="B2372" s="1">
        <v>44177</v>
      </c>
      <c r="C2372" t="s">
        <v>4</v>
      </c>
      <c r="D2372" s="12">
        <v>4368.25</v>
      </c>
      <c r="E2372" s="12">
        <v>252.97</v>
      </c>
      <c r="F2372" s="12">
        <v>59.160000000000004</v>
      </c>
      <c r="G2372" s="12">
        <v>8.6300000000000008</v>
      </c>
      <c r="H2372" s="12">
        <v>29.64</v>
      </c>
      <c r="I2372" s="12">
        <v>281257.85397241876</v>
      </c>
      <c r="J2372" s="12">
        <v>4785.2</v>
      </c>
      <c r="K2372" s="14">
        <v>1.9995473439475872E-2</v>
      </c>
      <c r="L2372" s="12">
        <f t="shared" si="332"/>
        <v>4368.25</v>
      </c>
      <c r="M2372" s="14">
        <f t="shared" si="333"/>
        <v>1.553112184532407E-2</v>
      </c>
      <c r="N2372" s="12">
        <v>366.06779999999998</v>
      </c>
      <c r="O2372" s="14">
        <v>1.5296537181199042E-3</v>
      </c>
      <c r="P2372" s="12">
        <f t="shared" si="334"/>
        <v>350.4</v>
      </c>
      <c r="Q2372" s="14">
        <f t="shared" si="335"/>
        <v>1.2458318765184121E-3</v>
      </c>
    </row>
    <row r="2373" spans="1:17" x14ac:dyDescent="0.25">
      <c r="A2373" s="7" t="s">
        <v>308</v>
      </c>
      <c r="B2373" s="1">
        <v>44177</v>
      </c>
      <c r="C2373" t="s">
        <v>166</v>
      </c>
      <c r="D2373" s="12">
        <v>2212.5500000000002</v>
      </c>
      <c r="E2373" s="12">
        <v>127.94</v>
      </c>
      <c r="F2373" s="12">
        <v>29.930000000000003</v>
      </c>
      <c r="I2373" s="12">
        <v>281257.85397241876</v>
      </c>
      <c r="J2373" s="12">
        <v>3321.9999999999995</v>
      </c>
      <c r="K2373" s="14">
        <v>1.3881334691536164E-2</v>
      </c>
      <c r="L2373" s="12">
        <f t="shared" si="332"/>
        <v>2212.5500000000002</v>
      </c>
      <c r="M2373" s="14">
        <f t="shared" si="333"/>
        <v>7.866624767097069E-3</v>
      </c>
      <c r="N2373" s="12">
        <v>254.13299999999995</v>
      </c>
      <c r="O2373" s="14">
        <v>1.0619221039025164E-3</v>
      </c>
      <c r="P2373" s="12">
        <f t="shared" si="334"/>
        <v>157.87</v>
      </c>
      <c r="Q2373" s="14">
        <f t="shared" si="335"/>
        <v>5.6129988112432001E-4</v>
      </c>
    </row>
    <row r="2374" spans="1:17" x14ac:dyDescent="0.25">
      <c r="A2374" s="7" t="s">
        <v>308</v>
      </c>
      <c r="B2374" s="1">
        <v>44177</v>
      </c>
      <c r="C2374" t="s">
        <v>6</v>
      </c>
      <c r="D2374" s="12">
        <v>25275.31</v>
      </c>
      <c r="E2374" s="12">
        <v>1498.4999999999995</v>
      </c>
      <c r="F2374" s="12">
        <v>350.43999999999994</v>
      </c>
      <c r="G2374" s="12">
        <v>21.68</v>
      </c>
      <c r="H2374" s="12">
        <v>68.61</v>
      </c>
      <c r="I2374" s="12">
        <v>281257.85397241876</v>
      </c>
      <c r="J2374" s="12">
        <v>23806.799999999996</v>
      </c>
      <c r="K2374" s="14">
        <v>9.9479277162692101E-2</v>
      </c>
      <c r="L2374" s="12">
        <f t="shared" si="332"/>
        <v>25275.31</v>
      </c>
      <c r="M2374" s="14">
        <f t="shared" si="333"/>
        <v>8.9865259380378398E-2</v>
      </c>
      <c r="N2374" s="12">
        <v>1821.2201999999995</v>
      </c>
      <c r="O2374" s="14">
        <v>7.6101647029459445E-3</v>
      </c>
      <c r="P2374" s="12">
        <f t="shared" si="334"/>
        <v>1939.2299999999996</v>
      </c>
      <c r="Q2374" s="14">
        <f t="shared" si="335"/>
        <v>6.894847459762557E-3</v>
      </c>
    </row>
    <row r="2375" spans="1:17" x14ac:dyDescent="0.25">
      <c r="A2375" s="7" t="s">
        <v>308</v>
      </c>
      <c r="B2375" s="1">
        <v>44177</v>
      </c>
      <c r="C2375" t="s">
        <v>7</v>
      </c>
      <c r="D2375" s="12">
        <v>4121.3599999999997</v>
      </c>
      <c r="E2375" s="12">
        <v>245.32999999999998</v>
      </c>
      <c r="F2375" s="12">
        <v>57.37</v>
      </c>
      <c r="I2375" s="12">
        <v>281257.85397241876</v>
      </c>
      <c r="J2375" s="12">
        <v>4409.5999999999995</v>
      </c>
      <c r="K2375" s="14">
        <v>1.8425988397290146E-2</v>
      </c>
      <c r="L2375" s="12">
        <f t="shared" si="332"/>
        <v>4121.3599999999997</v>
      </c>
      <c r="M2375" s="14">
        <f t="shared" si="333"/>
        <v>1.4653315247168728E-2</v>
      </c>
      <c r="N2375" s="12">
        <v>337.33440000000007</v>
      </c>
      <c r="O2375" s="14">
        <v>1.4095881123926967E-3</v>
      </c>
      <c r="P2375" s="12">
        <f t="shared" si="334"/>
        <v>302.7</v>
      </c>
      <c r="Q2375" s="14">
        <f t="shared" si="335"/>
        <v>1.0762366125060597E-3</v>
      </c>
    </row>
    <row r="2376" spans="1:17" x14ac:dyDescent="0.25">
      <c r="A2376" s="7" t="s">
        <v>308</v>
      </c>
      <c r="B2376" s="1">
        <v>44177</v>
      </c>
      <c r="C2376" t="s">
        <v>167</v>
      </c>
      <c r="D2376" s="12">
        <v>3669.21</v>
      </c>
      <c r="E2376" s="12">
        <v>207.2</v>
      </c>
      <c r="F2376" s="12">
        <v>48.45</v>
      </c>
      <c r="I2376" s="12">
        <v>281257.85397241876</v>
      </c>
      <c r="J2376" s="12">
        <v>4683.5999999999995</v>
      </c>
      <c r="K2376" s="14">
        <v>1.9570926899843102E-2</v>
      </c>
      <c r="L2376" s="12">
        <f t="shared" si="332"/>
        <v>3669.21</v>
      </c>
      <c r="M2376" s="14">
        <f t="shared" si="333"/>
        <v>1.3045715695319987E-2</v>
      </c>
      <c r="N2376" s="12">
        <v>358.29540000000003</v>
      </c>
      <c r="O2376" s="14">
        <v>1.4971759078379974E-3</v>
      </c>
      <c r="P2376" s="12">
        <f t="shared" si="334"/>
        <v>255.64999999999998</v>
      </c>
      <c r="Q2376" s="14">
        <f t="shared" si="335"/>
        <v>9.0895239506829924E-4</v>
      </c>
    </row>
    <row r="2377" spans="1:17" x14ac:dyDescent="0.25">
      <c r="A2377" s="7" t="s">
        <v>308</v>
      </c>
      <c r="B2377" s="1">
        <v>44177</v>
      </c>
      <c r="C2377" t="s">
        <v>168</v>
      </c>
      <c r="D2377" s="12">
        <v>3477.4900000000002</v>
      </c>
      <c r="E2377" s="12">
        <v>207.5</v>
      </c>
      <c r="F2377" s="12">
        <v>48.53</v>
      </c>
      <c r="G2377" s="12">
        <v>4.29</v>
      </c>
      <c r="H2377" s="12">
        <v>13.59</v>
      </c>
      <c r="I2377" s="12">
        <v>281257.85397241876</v>
      </c>
      <c r="J2377" s="12">
        <v>3274.3999999999996</v>
      </c>
      <c r="K2377" s="14">
        <v>1.3682432966275141E-2</v>
      </c>
      <c r="L2377" s="12">
        <f t="shared" si="332"/>
        <v>3477.4900000000002</v>
      </c>
      <c r="M2377" s="14">
        <f t="shared" si="333"/>
        <v>1.2364063619503462E-2</v>
      </c>
      <c r="N2377" s="12">
        <v>250.49159999999998</v>
      </c>
      <c r="O2377" s="14">
        <v>1.0467061219200482E-3</v>
      </c>
      <c r="P2377" s="12">
        <f t="shared" si="334"/>
        <v>273.90999999999997</v>
      </c>
      <c r="Q2377" s="14">
        <f t="shared" si="335"/>
        <v>9.7387502653298579E-4</v>
      </c>
    </row>
    <row r="2378" spans="1:17" x14ac:dyDescent="0.25">
      <c r="A2378" s="7" t="s">
        <v>308</v>
      </c>
      <c r="B2378" s="1">
        <v>44177</v>
      </c>
      <c r="C2378" t="s">
        <v>169</v>
      </c>
      <c r="D2378" s="12">
        <v>2513.21</v>
      </c>
      <c r="E2378" s="12">
        <v>152.92000000000002</v>
      </c>
      <c r="F2378" s="12">
        <v>35.76</v>
      </c>
      <c r="G2378" s="12">
        <v>5.57</v>
      </c>
      <c r="H2378" s="12">
        <v>17.62</v>
      </c>
      <c r="I2378" s="12">
        <v>281257.85397241876</v>
      </c>
      <c r="J2378" s="12">
        <v>850.80000000000018</v>
      </c>
      <c r="K2378" s="14">
        <v>3.5551594086571255E-3</v>
      </c>
      <c r="L2378" s="12">
        <f t="shared" si="332"/>
        <v>2513.21</v>
      </c>
      <c r="M2378" s="14">
        <f t="shared" si="333"/>
        <v>8.9356082488151779E-3</v>
      </c>
      <c r="N2378" s="12">
        <v>65.086200000000005</v>
      </c>
      <c r="O2378" s="14">
        <v>2.7196969476227006E-4</v>
      </c>
      <c r="P2378" s="12">
        <f t="shared" si="334"/>
        <v>211.87</v>
      </c>
      <c r="Q2378" s="14">
        <f t="shared" si="335"/>
        <v>7.5329451962886983E-4</v>
      </c>
    </row>
    <row r="2379" spans="1:17" x14ac:dyDescent="0.25">
      <c r="A2379" s="7" t="s">
        <v>308</v>
      </c>
      <c r="B2379" s="1">
        <v>44177</v>
      </c>
      <c r="C2379" t="s">
        <v>170</v>
      </c>
      <c r="I2379" s="12">
        <v>281257.85397241876</v>
      </c>
      <c r="J2379" s="12">
        <v>764.40000000000009</v>
      </c>
      <c r="K2379" s="14">
        <v>3.1941277056623256E-3</v>
      </c>
      <c r="L2379" s="12">
        <f t="shared" si="332"/>
        <v>0</v>
      </c>
      <c r="M2379" s="14">
        <f t="shared" si="333"/>
        <v>0</v>
      </c>
      <c r="N2379" s="12">
        <v>58.476600000000012</v>
      </c>
      <c r="O2379" s="14">
        <v>2.4435076948316789E-4</v>
      </c>
      <c r="P2379" s="12">
        <f t="shared" si="334"/>
        <v>0</v>
      </c>
      <c r="Q2379" s="14">
        <f t="shared" si="335"/>
        <v>0</v>
      </c>
    </row>
    <row r="2380" spans="1:17" x14ac:dyDescent="0.25">
      <c r="A2380" s="7" t="s">
        <v>308</v>
      </c>
      <c r="B2380" s="1">
        <v>44177</v>
      </c>
      <c r="C2380" t="s">
        <v>11</v>
      </c>
      <c r="D2380" s="12">
        <v>2224.3000000000002</v>
      </c>
      <c r="E2380" s="12">
        <v>133.94999999999999</v>
      </c>
      <c r="F2380" s="12">
        <v>31.33</v>
      </c>
      <c r="G2380" s="12">
        <v>3.12</v>
      </c>
      <c r="H2380" s="12">
        <v>9.8800000000000008</v>
      </c>
      <c r="I2380" s="12">
        <v>281257.85397241876</v>
      </c>
      <c r="J2380" s="12">
        <v>1341.6000000000001</v>
      </c>
      <c r="K2380" s="14">
        <v>5.6060200548359177E-3</v>
      </c>
      <c r="L2380" s="12">
        <f t="shared" si="332"/>
        <v>2224.3000000000002</v>
      </c>
      <c r="M2380" s="14">
        <f t="shared" si="333"/>
        <v>7.9084013782531517E-3</v>
      </c>
      <c r="N2380" s="12">
        <v>102.6324</v>
      </c>
      <c r="O2380" s="14">
        <v>4.288605341949477E-4</v>
      </c>
      <c r="P2380" s="12">
        <f t="shared" si="334"/>
        <v>178.27999999999997</v>
      </c>
      <c r="Q2380" s="14">
        <f t="shared" si="335"/>
        <v>6.338667435665025E-4</v>
      </c>
    </row>
    <row r="2381" spans="1:17" x14ac:dyDescent="0.25">
      <c r="A2381" s="7" t="s">
        <v>310</v>
      </c>
      <c r="B2381" s="1">
        <v>44184</v>
      </c>
      <c r="C2381" t="s">
        <v>2</v>
      </c>
      <c r="D2381" s="12">
        <v>10836.269999999999</v>
      </c>
      <c r="E2381" s="12">
        <v>365.53999999999996</v>
      </c>
      <c r="F2381" s="12">
        <v>154.05000000000001</v>
      </c>
      <c r="I2381" s="12">
        <v>257239.00911243379</v>
      </c>
      <c r="J2381" s="12">
        <v>12124</v>
      </c>
      <c r="K2381" s="14">
        <v>5.0661439434131386E-2</v>
      </c>
      <c r="L2381" s="12">
        <f t="shared" ref="L2381:L2402" si="336">+D2381</f>
        <v>10836.269999999999</v>
      </c>
      <c r="M2381" s="14">
        <f t="shared" ref="M2381:M2402" si="337">+L2381/$I2381</f>
        <v>4.212529832621028E-2</v>
      </c>
      <c r="N2381" s="12">
        <v>927.4860000000001</v>
      </c>
      <c r="O2381" s="14">
        <v>3.8756001167110522E-3</v>
      </c>
      <c r="P2381" s="12">
        <f t="shared" ref="P2381:P2402" si="338">+SUM(E2381:H2381)</f>
        <v>519.58999999999992</v>
      </c>
      <c r="Q2381" s="14">
        <f t="shared" ref="Q2381:Q2402" si="339">+P2381/$I2381</f>
        <v>2.0198724983149737E-3</v>
      </c>
    </row>
    <row r="2382" spans="1:17" x14ac:dyDescent="0.25">
      <c r="A2382" s="7" t="s">
        <v>310</v>
      </c>
      <c r="B2382" s="1">
        <v>44184</v>
      </c>
      <c r="C2382" t="s">
        <v>154</v>
      </c>
      <c r="D2382" s="12">
        <v>1598</v>
      </c>
      <c r="E2382" s="12">
        <v>97.45</v>
      </c>
      <c r="F2382" s="12">
        <v>22.79</v>
      </c>
      <c r="I2382" s="12">
        <v>257239.00911243379</v>
      </c>
      <c r="J2382" s="12">
        <v>1604.8</v>
      </c>
      <c r="K2382" s="14">
        <v>6.70582959451452E-3</v>
      </c>
      <c r="L2382" s="12">
        <f t="shared" si="336"/>
        <v>1598</v>
      </c>
      <c r="M2382" s="14">
        <f t="shared" si="337"/>
        <v>6.2121215810683967E-3</v>
      </c>
      <c r="N2382" s="12">
        <v>122.76719999999999</v>
      </c>
      <c r="O2382" s="14">
        <v>5.1299596398036084E-4</v>
      </c>
      <c r="P2382" s="12">
        <f t="shared" si="338"/>
        <v>120.24000000000001</v>
      </c>
      <c r="Q2382" s="14">
        <f t="shared" si="339"/>
        <v>4.6742521834021536E-4</v>
      </c>
    </row>
    <row r="2383" spans="1:17" x14ac:dyDescent="0.25">
      <c r="A2383" s="7" t="s">
        <v>310</v>
      </c>
      <c r="B2383" s="1">
        <v>44184</v>
      </c>
      <c r="C2383" t="s">
        <v>155</v>
      </c>
      <c r="D2383" s="12">
        <v>875</v>
      </c>
      <c r="E2383" s="12">
        <v>49.599999999999994</v>
      </c>
      <c r="F2383" s="12">
        <v>11.600000000000001</v>
      </c>
      <c r="I2383" s="12">
        <v>257239.00911243379</v>
      </c>
      <c r="J2383" s="12">
        <v>3042</v>
      </c>
      <c r="K2383" s="14">
        <v>1.2711324542941908E-2</v>
      </c>
      <c r="L2383" s="12">
        <f t="shared" si="336"/>
        <v>875</v>
      </c>
      <c r="M2383" s="14">
        <f t="shared" si="337"/>
        <v>3.4015058719867632E-3</v>
      </c>
      <c r="N2383" s="12">
        <v>232.71299999999999</v>
      </c>
      <c r="O2383" s="14">
        <v>9.7241632753505597E-4</v>
      </c>
      <c r="P2383" s="12">
        <f t="shared" si="338"/>
        <v>61.199999999999996</v>
      </c>
      <c r="Q2383" s="14">
        <f t="shared" si="339"/>
        <v>2.3791103927495988E-4</v>
      </c>
    </row>
    <row r="2384" spans="1:17" x14ac:dyDescent="0.25">
      <c r="A2384" s="7" t="s">
        <v>310</v>
      </c>
      <c r="B2384" s="1">
        <v>44184</v>
      </c>
      <c r="C2384" t="s">
        <v>156</v>
      </c>
      <c r="D2384" s="12">
        <v>2326.4300000000003</v>
      </c>
      <c r="E2384" s="12">
        <v>134.12</v>
      </c>
      <c r="F2384" s="12">
        <v>31.369999999999997</v>
      </c>
      <c r="I2384" s="12">
        <v>257239.00911243379</v>
      </c>
      <c r="J2384" s="12">
        <v>2597.1999999999998</v>
      </c>
      <c r="K2384" s="14">
        <v>1.0852679849746456E-2</v>
      </c>
      <c r="L2384" s="12">
        <f t="shared" si="336"/>
        <v>2326.4300000000003</v>
      </c>
      <c r="M2384" s="14">
        <f t="shared" si="337"/>
        <v>9.0438460637327616E-3</v>
      </c>
      <c r="N2384" s="12">
        <v>198.6858</v>
      </c>
      <c r="O2384" s="14">
        <v>8.3023000850560404E-4</v>
      </c>
      <c r="P2384" s="12">
        <f t="shared" si="338"/>
        <v>165.49</v>
      </c>
      <c r="Q2384" s="14">
        <f t="shared" si="339"/>
        <v>6.4333166486295942E-4</v>
      </c>
    </row>
    <row r="2385" spans="1:17" x14ac:dyDescent="0.25">
      <c r="A2385" s="7" t="s">
        <v>310</v>
      </c>
      <c r="B2385" s="1">
        <v>44184</v>
      </c>
      <c r="C2385" t="s">
        <v>157</v>
      </c>
      <c r="D2385" s="12">
        <v>5513.2000000000007</v>
      </c>
      <c r="E2385" s="12">
        <v>325.39999999999998</v>
      </c>
      <c r="F2385" s="12">
        <v>76.11</v>
      </c>
      <c r="I2385" s="12">
        <v>257239.00911243379</v>
      </c>
      <c r="J2385" s="12">
        <v>6787.2</v>
      </c>
      <c r="K2385" s="14">
        <v>2.8361046001924819E-2</v>
      </c>
      <c r="L2385" s="12">
        <f t="shared" si="336"/>
        <v>5513.2000000000007</v>
      </c>
      <c r="M2385" s="14">
        <f t="shared" si="337"/>
        <v>2.14322081982142E-2</v>
      </c>
      <c r="N2385" s="12">
        <v>519.22079999999994</v>
      </c>
      <c r="O2385" s="14">
        <v>2.1696200191472486E-3</v>
      </c>
      <c r="P2385" s="12">
        <f t="shared" si="338"/>
        <v>401.51</v>
      </c>
      <c r="Q2385" s="14">
        <f t="shared" si="339"/>
        <v>1.560844140184463E-3</v>
      </c>
    </row>
    <row r="2386" spans="1:17" x14ac:dyDescent="0.25">
      <c r="A2386" s="7" t="s">
        <v>310</v>
      </c>
      <c r="B2386" s="1">
        <v>44184</v>
      </c>
      <c r="C2386" t="s">
        <v>158</v>
      </c>
      <c r="D2386" s="12">
        <v>740.4</v>
      </c>
      <c r="E2386" s="12">
        <v>44.28</v>
      </c>
      <c r="F2386" s="12">
        <v>10.36</v>
      </c>
      <c r="I2386" s="12">
        <v>257239.00911243379</v>
      </c>
      <c r="J2386" s="12">
        <v>1016.8000000000001</v>
      </c>
      <c r="K2386" s="14">
        <v>4.2488082824665777E-3</v>
      </c>
      <c r="L2386" s="12">
        <f t="shared" si="336"/>
        <v>740.4</v>
      </c>
      <c r="M2386" s="14">
        <f t="shared" si="337"/>
        <v>2.8782570829931423E-3</v>
      </c>
      <c r="N2386" s="12">
        <v>77.785200000000003</v>
      </c>
      <c r="O2386" s="14">
        <v>3.2503383360869321E-4</v>
      </c>
      <c r="P2386" s="12">
        <f t="shared" si="338"/>
        <v>54.64</v>
      </c>
      <c r="Q2386" s="14">
        <f t="shared" si="339"/>
        <v>2.1240946382326484E-4</v>
      </c>
    </row>
    <row r="2387" spans="1:17" x14ac:dyDescent="0.25">
      <c r="A2387" s="7" t="s">
        <v>310</v>
      </c>
      <c r="B2387" s="1">
        <v>44184</v>
      </c>
      <c r="C2387" t="s">
        <v>159</v>
      </c>
      <c r="D2387" s="12">
        <v>4555.16</v>
      </c>
      <c r="E2387" s="12">
        <v>259.37</v>
      </c>
      <c r="F2387" s="12">
        <v>60.66</v>
      </c>
      <c r="I2387" s="12">
        <v>257239.00911243379</v>
      </c>
      <c r="J2387" s="12">
        <v>3490.3999999999996</v>
      </c>
      <c r="K2387" s="14">
        <v>1.458501222376214E-2</v>
      </c>
      <c r="L2387" s="12">
        <f t="shared" si="336"/>
        <v>4555.16</v>
      </c>
      <c r="M2387" s="14">
        <f t="shared" si="337"/>
        <v>1.7707889700387683E-2</v>
      </c>
      <c r="N2387" s="12">
        <v>267.01560000000001</v>
      </c>
      <c r="O2387" s="14">
        <v>1.1157534351178039E-3</v>
      </c>
      <c r="P2387" s="12">
        <f t="shared" si="338"/>
        <v>320.02999999999997</v>
      </c>
      <c r="Q2387" s="14">
        <f t="shared" si="339"/>
        <v>1.2440959133850557E-3</v>
      </c>
    </row>
    <row r="2388" spans="1:17" x14ac:dyDescent="0.25">
      <c r="A2388" s="7" t="s">
        <v>310</v>
      </c>
      <c r="B2388" s="1">
        <v>44184</v>
      </c>
      <c r="C2388" t="s">
        <v>160</v>
      </c>
      <c r="D2388" s="12">
        <v>1262.5999999999999</v>
      </c>
      <c r="E2388" s="12">
        <v>76.19</v>
      </c>
      <c r="F2388" s="12">
        <v>17.82</v>
      </c>
      <c r="I2388" s="12">
        <v>257239.00911243379</v>
      </c>
      <c r="J2388" s="12">
        <v>850.80000000000018</v>
      </c>
      <c r="K2388" s="14">
        <v>3.5551594086571255E-3</v>
      </c>
      <c r="L2388" s="12">
        <f t="shared" si="336"/>
        <v>1262.5999999999999</v>
      </c>
      <c r="M2388" s="14">
        <f t="shared" si="337"/>
        <v>4.9082757873948422E-3</v>
      </c>
      <c r="N2388" s="12">
        <v>65.086200000000005</v>
      </c>
      <c r="O2388" s="14">
        <v>2.7196969476227006E-4</v>
      </c>
      <c r="P2388" s="12">
        <f t="shared" si="338"/>
        <v>94.009999999999991</v>
      </c>
      <c r="Q2388" s="14">
        <f t="shared" si="339"/>
        <v>3.6545779088625776E-4</v>
      </c>
    </row>
    <row r="2389" spans="1:17" x14ac:dyDescent="0.25">
      <c r="A2389" s="7" t="s">
        <v>310</v>
      </c>
      <c r="B2389" s="1">
        <v>44184</v>
      </c>
      <c r="C2389" t="s">
        <v>161</v>
      </c>
      <c r="D2389" s="12">
        <v>1164</v>
      </c>
      <c r="E2389" s="12">
        <v>72.17</v>
      </c>
      <c r="F2389" s="12">
        <v>16.88</v>
      </c>
      <c r="I2389" s="12">
        <v>257239.00911243379</v>
      </c>
      <c r="J2389" s="12">
        <v>731.60000000000014</v>
      </c>
      <c r="K2389" s="14">
        <v>3.0570693739698554E-3</v>
      </c>
      <c r="L2389" s="12">
        <f t="shared" si="336"/>
        <v>1164</v>
      </c>
      <c r="M2389" s="14">
        <f t="shared" si="337"/>
        <v>4.5249746685629621E-3</v>
      </c>
      <c r="N2389" s="12">
        <v>55.967400000000012</v>
      </c>
      <c r="O2389" s="14">
        <v>2.3386580710869396E-4</v>
      </c>
      <c r="P2389" s="12">
        <f t="shared" si="338"/>
        <v>89.05</v>
      </c>
      <c r="Q2389" s="14">
        <f t="shared" si="339"/>
        <v>3.4617611188619569E-4</v>
      </c>
    </row>
    <row r="2390" spans="1:17" x14ac:dyDescent="0.25">
      <c r="A2390" s="7" t="s">
        <v>310</v>
      </c>
      <c r="B2390" s="1">
        <v>44184</v>
      </c>
      <c r="C2390" t="s">
        <v>162</v>
      </c>
      <c r="I2390" s="12">
        <v>257239.00911243379</v>
      </c>
      <c r="J2390" s="12">
        <v>688.40000000000009</v>
      </c>
      <c r="K2390" s="14">
        <v>2.8765535224724555E-3</v>
      </c>
      <c r="L2390" s="12">
        <f t="shared" si="336"/>
        <v>0</v>
      </c>
      <c r="M2390" s="14">
        <f t="shared" si="337"/>
        <v>0</v>
      </c>
      <c r="N2390" s="12">
        <v>52.662600000000005</v>
      </c>
      <c r="O2390" s="14">
        <v>2.2005634446914285E-4</v>
      </c>
      <c r="P2390" s="12">
        <f t="shared" si="338"/>
        <v>0</v>
      </c>
      <c r="Q2390" s="14">
        <f t="shared" si="339"/>
        <v>0</v>
      </c>
    </row>
    <row r="2391" spans="1:17" x14ac:dyDescent="0.25">
      <c r="A2391" s="7" t="s">
        <v>310</v>
      </c>
      <c r="B2391" s="1">
        <v>44184</v>
      </c>
      <c r="C2391" t="s">
        <v>163</v>
      </c>
      <c r="D2391" s="12">
        <v>3327.58</v>
      </c>
      <c r="E2391" s="12">
        <v>201.99</v>
      </c>
      <c r="F2391" s="12">
        <v>47.239999999999995</v>
      </c>
      <c r="I2391" s="12">
        <v>257239.00911243379</v>
      </c>
      <c r="J2391" s="12">
        <v>3345.2</v>
      </c>
      <c r="K2391" s="14">
        <v>1.3978278389562544E-2</v>
      </c>
      <c r="L2391" s="12">
        <f t="shared" si="336"/>
        <v>3327.58</v>
      </c>
      <c r="M2391" s="14">
        <f t="shared" si="337"/>
        <v>1.2935751896577958E-2</v>
      </c>
      <c r="N2391" s="12">
        <v>255.90779999999998</v>
      </c>
      <c r="O2391" s="14">
        <v>1.0693382968015347E-3</v>
      </c>
      <c r="P2391" s="12">
        <f t="shared" si="338"/>
        <v>249.23000000000002</v>
      </c>
      <c r="Q2391" s="14">
        <f t="shared" si="339"/>
        <v>9.6886549540029833E-4</v>
      </c>
    </row>
    <row r="2392" spans="1:17" x14ac:dyDescent="0.25">
      <c r="A2392" s="7" t="s">
        <v>310</v>
      </c>
      <c r="B2392" s="1">
        <v>44184</v>
      </c>
      <c r="C2392" t="s">
        <v>164</v>
      </c>
      <c r="D2392" s="12">
        <v>4388.93</v>
      </c>
      <c r="E2392" s="12">
        <v>270.64999999999998</v>
      </c>
      <c r="F2392" s="12">
        <v>63.3</v>
      </c>
      <c r="G2392" s="12">
        <v>15.120000000000001</v>
      </c>
      <c r="I2392" s="12">
        <v>257239.00911243379</v>
      </c>
      <c r="J2392" s="12">
        <v>1543.6000000000001</v>
      </c>
      <c r="K2392" s="14">
        <v>6.4500988048932038E-3</v>
      </c>
      <c r="L2392" s="12">
        <f t="shared" si="336"/>
        <v>4388.93</v>
      </c>
      <c r="M2392" s="14">
        <f t="shared" si="337"/>
        <v>1.7061681333415846E-2</v>
      </c>
      <c r="N2392" s="12">
        <v>118.08540000000002</v>
      </c>
      <c r="O2392" s="14">
        <v>4.9343255857433016E-4</v>
      </c>
      <c r="P2392" s="12">
        <f t="shared" si="338"/>
        <v>349.07</v>
      </c>
      <c r="Q2392" s="14">
        <f t="shared" si="339"/>
        <v>1.3569870339821936E-3</v>
      </c>
    </row>
    <row r="2393" spans="1:17" x14ac:dyDescent="0.25">
      <c r="A2393" s="7" t="s">
        <v>310</v>
      </c>
      <c r="B2393" s="1">
        <v>44184</v>
      </c>
      <c r="C2393" t="s">
        <v>165</v>
      </c>
      <c r="D2393" s="12">
        <v>1001.36</v>
      </c>
      <c r="E2393" s="12">
        <v>61.74</v>
      </c>
      <c r="F2393" s="12">
        <v>14.44</v>
      </c>
      <c r="I2393" s="12">
        <v>257239.00911243379</v>
      </c>
      <c r="J2393" s="12">
        <v>517.20000000000005</v>
      </c>
      <c r="K2393" s="14">
        <v>2.1611758887605374E-3</v>
      </c>
      <c r="L2393" s="12">
        <f t="shared" si="336"/>
        <v>1001.36</v>
      </c>
      <c r="M2393" s="14">
        <f t="shared" si="337"/>
        <v>3.8927221942544744E-3</v>
      </c>
      <c r="N2393" s="12">
        <v>39.565800000000003</v>
      </c>
      <c r="O2393" s="14">
        <v>1.6532995549018109E-4</v>
      </c>
      <c r="P2393" s="12">
        <f t="shared" si="338"/>
        <v>76.180000000000007</v>
      </c>
      <c r="Q2393" s="14">
        <f t="shared" si="339"/>
        <v>2.9614481980337327E-4</v>
      </c>
    </row>
    <row r="2394" spans="1:17" x14ac:dyDescent="0.25">
      <c r="A2394" s="7" t="s">
        <v>310</v>
      </c>
      <c r="B2394" s="1">
        <v>44184</v>
      </c>
      <c r="C2394" t="s">
        <v>4</v>
      </c>
      <c r="D2394" s="12">
        <v>5185.9699999999993</v>
      </c>
      <c r="E2394" s="12">
        <v>303.67</v>
      </c>
      <c r="F2394" s="12">
        <v>71.02000000000001</v>
      </c>
      <c r="G2394" s="12">
        <v>7.17</v>
      </c>
      <c r="H2394" s="12">
        <v>17.72</v>
      </c>
      <c r="I2394" s="12">
        <v>257239.00911243379</v>
      </c>
      <c r="J2394" s="12">
        <v>4785.2</v>
      </c>
      <c r="K2394" s="14">
        <v>1.9995473439475872E-2</v>
      </c>
      <c r="L2394" s="12">
        <f t="shared" si="336"/>
        <v>5185.9699999999993</v>
      </c>
      <c r="M2394" s="14">
        <f t="shared" si="337"/>
        <v>2.0160122750796792E-2</v>
      </c>
      <c r="N2394" s="12">
        <v>366.06779999999998</v>
      </c>
      <c r="O2394" s="14">
        <v>1.5296537181199042E-3</v>
      </c>
      <c r="P2394" s="12">
        <f t="shared" si="338"/>
        <v>399.58000000000004</v>
      </c>
      <c r="Q2394" s="14">
        <f t="shared" si="339"/>
        <v>1.553341390089681E-3</v>
      </c>
    </row>
    <row r="2395" spans="1:17" x14ac:dyDescent="0.25">
      <c r="A2395" s="7" t="s">
        <v>310</v>
      </c>
      <c r="B2395" s="1">
        <v>44184</v>
      </c>
      <c r="C2395" t="s">
        <v>166</v>
      </c>
      <c r="D2395" s="12">
        <v>3711.88</v>
      </c>
      <c r="E2395" s="12">
        <v>220.89999999999998</v>
      </c>
      <c r="F2395" s="12">
        <v>51.67</v>
      </c>
      <c r="G2395" s="12">
        <v>3.9</v>
      </c>
      <c r="H2395" s="12">
        <v>12.35</v>
      </c>
      <c r="I2395" s="12">
        <v>257239.00911243379</v>
      </c>
      <c r="J2395" s="12">
        <v>3321.9999999999995</v>
      </c>
      <c r="K2395" s="14">
        <v>1.3881334691536164E-2</v>
      </c>
      <c r="L2395" s="12">
        <f t="shared" si="336"/>
        <v>3711.88</v>
      </c>
      <c r="M2395" s="14">
        <f t="shared" si="337"/>
        <v>1.4429693275554545E-2</v>
      </c>
      <c r="N2395" s="12">
        <v>254.13299999999995</v>
      </c>
      <c r="O2395" s="14">
        <v>1.0619221039025164E-3</v>
      </c>
      <c r="P2395" s="12">
        <f t="shared" si="338"/>
        <v>288.82</v>
      </c>
      <c r="Q2395" s="14">
        <f t="shared" si="339"/>
        <v>1.1227690582253907E-3</v>
      </c>
    </row>
    <row r="2396" spans="1:17" x14ac:dyDescent="0.25">
      <c r="A2396" s="7" t="s">
        <v>310</v>
      </c>
      <c r="B2396" s="1">
        <v>44184</v>
      </c>
      <c r="C2396" t="s">
        <v>6</v>
      </c>
      <c r="D2396" s="12">
        <v>25344.68</v>
      </c>
      <c r="E2396" s="12">
        <v>1508.4000000000003</v>
      </c>
      <c r="F2396" s="12">
        <v>352.78999999999991</v>
      </c>
      <c r="G2396" s="12">
        <v>19.249999999999996</v>
      </c>
      <c r="H2396" s="12">
        <v>60.980000000000004</v>
      </c>
      <c r="I2396" s="12">
        <v>257239.00911243379</v>
      </c>
      <c r="J2396" s="12">
        <v>23806.799999999996</v>
      </c>
      <c r="K2396" s="14">
        <v>9.9479277162692101E-2</v>
      </c>
      <c r="L2396" s="12">
        <f t="shared" si="336"/>
        <v>25344.68</v>
      </c>
      <c r="M2396" s="14">
        <f t="shared" si="337"/>
        <v>9.8525803249857685E-2</v>
      </c>
      <c r="N2396" s="12">
        <v>1821.2201999999995</v>
      </c>
      <c r="O2396" s="14">
        <v>7.6101647029459445E-3</v>
      </c>
      <c r="P2396" s="12">
        <f t="shared" si="338"/>
        <v>1941.4200000000003</v>
      </c>
      <c r="Q2396" s="14">
        <f t="shared" si="339"/>
        <v>7.5471446057057629E-3</v>
      </c>
    </row>
    <row r="2397" spans="1:17" x14ac:dyDescent="0.25">
      <c r="A2397" s="7" t="s">
        <v>310</v>
      </c>
      <c r="B2397" s="1">
        <v>44184</v>
      </c>
      <c r="C2397" t="s">
        <v>7</v>
      </c>
      <c r="D2397" s="12">
        <v>3201.32</v>
      </c>
      <c r="E2397" s="12">
        <v>190.29</v>
      </c>
      <c r="F2397" s="12">
        <v>44.5</v>
      </c>
      <c r="I2397" s="12">
        <v>257239.00911243379</v>
      </c>
      <c r="J2397" s="12">
        <v>4409.5999999999995</v>
      </c>
      <c r="K2397" s="14">
        <v>1.8425988397290146E-2</v>
      </c>
      <c r="L2397" s="12">
        <f t="shared" si="336"/>
        <v>3201.32</v>
      </c>
      <c r="M2397" s="14">
        <f t="shared" si="337"/>
        <v>1.2444924317838474E-2</v>
      </c>
      <c r="N2397" s="12">
        <v>337.33440000000007</v>
      </c>
      <c r="O2397" s="14">
        <v>1.4095881123926967E-3</v>
      </c>
      <c r="P2397" s="12">
        <f t="shared" si="338"/>
        <v>234.79</v>
      </c>
      <c r="Q2397" s="14">
        <f t="shared" si="339"/>
        <v>9.1273092992431089E-4</v>
      </c>
    </row>
    <row r="2398" spans="1:17" x14ac:dyDescent="0.25">
      <c r="A2398" s="7" t="s">
        <v>310</v>
      </c>
      <c r="B2398" s="1">
        <v>44184</v>
      </c>
      <c r="C2398" t="s">
        <v>167</v>
      </c>
      <c r="D2398" s="12">
        <v>4735.8600000000006</v>
      </c>
      <c r="E2398" s="12">
        <v>273.33</v>
      </c>
      <c r="F2398" s="12">
        <v>63.929999999999993</v>
      </c>
      <c r="I2398" s="12">
        <v>257239.00911243379</v>
      </c>
      <c r="J2398" s="12">
        <v>4683.5999999999995</v>
      </c>
      <c r="K2398" s="14">
        <v>1.9570926899843102E-2</v>
      </c>
      <c r="L2398" s="12">
        <f t="shared" si="336"/>
        <v>4735.8600000000006</v>
      </c>
      <c r="M2398" s="14">
        <f t="shared" si="337"/>
        <v>1.8410349255893983E-2</v>
      </c>
      <c r="N2398" s="12">
        <v>358.29540000000003</v>
      </c>
      <c r="O2398" s="14">
        <v>1.4971759078379974E-3</v>
      </c>
      <c r="P2398" s="12">
        <f t="shared" si="338"/>
        <v>337.26</v>
      </c>
      <c r="Q2398" s="14">
        <f t="shared" si="339"/>
        <v>1.3110764232985778E-3</v>
      </c>
    </row>
    <row r="2399" spans="1:17" x14ac:dyDescent="0.25">
      <c r="A2399" s="7" t="s">
        <v>310</v>
      </c>
      <c r="B2399" s="1">
        <v>44184</v>
      </c>
      <c r="C2399" t="s">
        <v>168</v>
      </c>
      <c r="D2399" s="12">
        <v>1737.24</v>
      </c>
      <c r="E2399" s="12">
        <v>101.88</v>
      </c>
      <c r="F2399" s="12">
        <v>23.84</v>
      </c>
      <c r="I2399" s="12">
        <v>257239.00911243379</v>
      </c>
      <c r="J2399" s="12">
        <v>3274.3999999999996</v>
      </c>
      <c r="K2399" s="14">
        <v>1.3682432966275141E-2</v>
      </c>
      <c r="L2399" s="12">
        <f t="shared" si="336"/>
        <v>1737.24</v>
      </c>
      <c r="M2399" s="14">
        <f t="shared" si="337"/>
        <v>6.7534080697717533E-3</v>
      </c>
      <c r="N2399" s="12">
        <v>250.49159999999998</v>
      </c>
      <c r="O2399" s="14">
        <v>1.0467061219200482E-3</v>
      </c>
      <c r="P2399" s="12">
        <f t="shared" si="338"/>
        <v>125.72</v>
      </c>
      <c r="Q2399" s="14">
        <f t="shared" si="339"/>
        <v>4.8872836368705813E-4</v>
      </c>
    </row>
    <row r="2400" spans="1:17" x14ac:dyDescent="0.25">
      <c r="A2400" s="7" t="s">
        <v>310</v>
      </c>
      <c r="B2400" s="1">
        <v>44184</v>
      </c>
      <c r="C2400" t="s">
        <v>169</v>
      </c>
      <c r="D2400" s="12">
        <v>2250.8000000000002</v>
      </c>
      <c r="E2400" s="12">
        <v>136.63999999999999</v>
      </c>
      <c r="F2400" s="12">
        <v>31.970000000000006</v>
      </c>
      <c r="G2400" s="12">
        <v>1.86</v>
      </c>
      <c r="H2400" s="12">
        <v>5.88</v>
      </c>
      <c r="I2400" s="12">
        <v>257239.00911243379</v>
      </c>
      <c r="J2400" s="12">
        <v>850.80000000000018</v>
      </c>
      <c r="K2400" s="14">
        <v>3.5551594086571255E-3</v>
      </c>
      <c r="L2400" s="12">
        <f t="shared" si="336"/>
        <v>2250.8000000000002</v>
      </c>
      <c r="M2400" s="14">
        <f t="shared" si="337"/>
        <v>8.7498393333346365E-3</v>
      </c>
      <c r="N2400" s="12">
        <v>65.086200000000005</v>
      </c>
      <c r="O2400" s="14">
        <v>2.7196969476227006E-4</v>
      </c>
      <c r="P2400" s="12">
        <f t="shared" si="338"/>
        <v>176.35</v>
      </c>
      <c r="Q2400" s="14">
        <f t="shared" si="339"/>
        <v>6.8554921202841786E-4</v>
      </c>
    </row>
    <row r="2401" spans="1:17" x14ac:dyDescent="0.25">
      <c r="A2401" s="7" t="s">
        <v>310</v>
      </c>
      <c r="B2401" s="1">
        <v>44184</v>
      </c>
      <c r="C2401" t="s">
        <v>170</v>
      </c>
      <c r="I2401" s="12">
        <v>257239.00911243379</v>
      </c>
      <c r="J2401" s="12">
        <v>764.40000000000009</v>
      </c>
      <c r="K2401" s="14">
        <v>3.1941277056623256E-3</v>
      </c>
      <c r="L2401" s="12">
        <f t="shared" si="336"/>
        <v>0</v>
      </c>
      <c r="M2401" s="14">
        <f t="shared" si="337"/>
        <v>0</v>
      </c>
      <c r="N2401" s="12">
        <v>58.476600000000012</v>
      </c>
      <c r="O2401" s="14">
        <v>2.4435076948316789E-4</v>
      </c>
      <c r="P2401" s="12">
        <f t="shared" si="338"/>
        <v>0</v>
      </c>
      <c r="Q2401" s="14">
        <f t="shared" si="339"/>
        <v>0</v>
      </c>
    </row>
    <row r="2402" spans="1:17" x14ac:dyDescent="0.25">
      <c r="A2402" s="7" t="s">
        <v>310</v>
      </c>
      <c r="B2402" s="1">
        <v>44184</v>
      </c>
      <c r="C2402" t="s">
        <v>11</v>
      </c>
      <c r="D2402" s="12">
        <v>187.55</v>
      </c>
      <c r="E2402" s="12">
        <v>9.2200000000000006</v>
      </c>
      <c r="F2402" s="12">
        <v>2.16</v>
      </c>
      <c r="I2402" s="12">
        <v>257239.00911243379</v>
      </c>
      <c r="J2402" s="12">
        <v>1341.6000000000001</v>
      </c>
      <c r="K2402" s="14">
        <v>5.6060200548359177E-3</v>
      </c>
      <c r="L2402" s="12">
        <f t="shared" si="336"/>
        <v>187.55</v>
      </c>
      <c r="M2402" s="14">
        <f t="shared" si="337"/>
        <v>7.2908848718984849E-4</v>
      </c>
      <c r="N2402" s="12">
        <v>102.6324</v>
      </c>
      <c r="O2402" s="14">
        <v>4.288605341949477E-4</v>
      </c>
      <c r="P2402" s="12">
        <f t="shared" si="338"/>
        <v>11.38</v>
      </c>
      <c r="Q2402" s="14">
        <f t="shared" si="339"/>
        <v>4.4239013512239275E-5</v>
      </c>
    </row>
    <row r="2403" spans="1:17" x14ac:dyDescent="0.25">
      <c r="A2403" s="7" t="s">
        <v>312</v>
      </c>
      <c r="B2403" s="1">
        <v>44191</v>
      </c>
      <c r="C2403" t="s">
        <v>2</v>
      </c>
      <c r="D2403" s="12">
        <v>10491.349999999999</v>
      </c>
      <c r="E2403" s="12">
        <v>344.15</v>
      </c>
      <c r="F2403" s="12">
        <v>149.05000000000001</v>
      </c>
      <c r="I2403" s="12">
        <v>55466.732182102671</v>
      </c>
      <c r="J2403" s="12">
        <v>3031</v>
      </c>
      <c r="K2403" s="14">
        <v>5.0661439434131386E-2</v>
      </c>
      <c r="L2403" s="12">
        <f t="shared" ref="L2403:L2446" si="340">+D2403</f>
        <v>10491.349999999999</v>
      </c>
      <c r="M2403" s="14">
        <f t="shared" ref="M2403:M2446" si="341">+L2403/$I2403</f>
        <v>0.18914671168216432</v>
      </c>
      <c r="N2403" s="12">
        <v>231.87150000000003</v>
      </c>
      <c r="O2403" s="14">
        <v>3.8756001167110522E-3</v>
      </c>
      <c r="P2403" s="12">
        <f t="shared" ref="P2403:P2446" si="342">+SUM(E2403:H2403)</f>
        <v>493.2</v>
      </c>
      <c r="Q2403" s="14">
        <f t="shared" ref="Q2403:Q2446" si="343">+P2403/$I2403</f>
        <v>8.8918164203504266E-3</v>
      </c>
    </row>
    <row r="2404" spans="1:17" x14ac:dyDescent="0.25">
      <c r="A2404" s="7" t="s">
        <v>312</v>
      </c>
      <c r="B2404" s="1">
        <v>44191</v>
      </c>
      <c r="C2404" t="s">
        <v>154</v>
      </c>
      <c r="D2404" s="12">
        <v>1598</v>
      </c>
      <c r="E2404" s="12">
        <v>97.45</v>
      </c>
      <c r="F2404" s="12">
        <v>22.79</v>
      </c>
      <c r="I2404" s="12">
        <v>55466.732182102671</v>
      </c>
      <c r="J2404" s="12">
        <v>401.2</v>
      </c>
      <c r="K2404" s="14">
        <v>6.70582959451452E-3</v>
      </c>
      <c r="L2404" s="12">
        <f t="shared" si="340"/>
        <v>1598</v>
      </c>
      <c r="M2404" s="14">
        <f t="shared" si="341"/>
        <v>2.8810062124330866E-2</v>
      </c>
      <c r="N2404" s="12">
        <v>30.691799999999997</v>
      </c>
      <c r="O2404" s="14">
        <v>5.1299596398036084E-4</v>
      </c>
      <c r="P2404" s="12">
        <f t="shared" si="342"/>
        <v>120.24000000000001</v>
      </c>
      <c r="Q2404" s="14">
        <f t="shared" si="343"/>
        <v>2.1677859010197395E-3</v>
      </c>
    </row>
    <row r="2405" spans="1:17" x14ac:dyDescent="0.25">
      <c r="A2405" s="7" t="s">
        <v>312</v>
      </c>
      <c r="B2405" s="1">
        <v>44191</v>
      </c>
      <c r="C2405" t="s">
        <v>155</v>
      </c>
      <c r="D2405" s="12">
        <v>2199.1999999999998</v>
      </c>
      <c r="E2405" s="12">
        <v>131.69999999999999</v>
      </c>
      <c r="F2405" s="12">
        <v>30.799999999999997</v>
      </c>
      <c r="I2405" s="12">
        <v>55466.732182102671</v>
      </c>
      <c r="J2405" s="12">
        <v>760.5</v>
      </c>
      <c r="K2405" s="14">
        <v>1.2711324542941908E-2</v>
      </c>
      <c r="L2405" s="12">
        <f t="shared" si="340"/>
        <v>2199.1999999999998</v>
      </c>
      <c r="M2405" s="14">
        <f t="shared" si="341"/>
        <v>3.9648991629429559E-2</v>
      </c>
      <c r="N2405" s="12">
        <v>58.178249999999998</v>
      </c>
      <c r="O2405" s="14">
        <v>9.7241632753505597E-4</v>
      </c>
      <c r="P2405" s="12">
        <f t="shared" si="342"/>
        <v>162.5</v>
      </c>
      <c r="Q2405" s="14">
        <f t="shared" si="343"/>
        <v>2.9296840395517934E-3</v>
      </c>
    </row>
    <row r="2406" spans="1:17" x14ac:dyDescent="0.25">
      <c r="A2406" s="7" t="s">
        <v>312</v>
      </c>
      <c r="B2406" s="1">
        <v>44191</v>
      </c>
      <c r="C2406" t="s">
        <v>156</v>
      </c>
      <c r="D2406" s="12">
        <v>1870.81</v>
      </c>
      <c r="E2406" s="12">
        <v>105.87</v>
      </c>
      <c r="F2406" s="12">
        <v>24.759999999999998</v>
      </c>
      <c r="I2406" s="12">
        <v>55466.732182102671</v>
      </c>
      <c r="J2406" s="12">
        <v>649.29999999999995</v>
      </c>
      <c r="K2406" s="14">
        <v>1.0852679849746456E-2</v>
      </c>
      <c r="L2406" s="12">
        <f t="shared" si="340"/>
        <v>1870.81</v>
      </c>
      <c r="M2406" s="14">
        <f t="shared" si="341"/>
        <v>3.3728505834054706E-2</v>
      </c>
      <c r="N2406" s="12">
        <v>49.67145</v>
      </c>
      <c r="O2406" s="14">
        <v>8.3023000850560404E-4</v>
      </c>
      <c r="P2406" s="12">
        <f t="shared" si="342"/>
        <v>130.63</v>
      </c>
      <c r="Q2406" s="14">
        <f t="shared" si="343"/>
        <v>2.3551053913024658E-3</v>
      </c>
    </row>
    <row r="2407" spans="1:17" x14ac:dyDescent="0.25">
      <c r="A2407" s="7" t="s">
        <v>312</v>
      </c>
      <c r="B2407" s="1">
        <v>44191</v>
      </c>
      <c r="C2407" t="s">
        <v>157</v>
      </c>
      <c r="D2407" s="12">
        <v>5513.2000000000007</v>
      </c>
      <c r="E2407" s="12">
        <v>325.39999999999998</v>
      </c>
      <c r="F2407" s="12">
        <v>76.11</v>
      </c>
      <c r="I2407" s="12">
        <v>55466.732182102671</v>
      </c>
      <c r="J2407" s="12">
        <v>1696.8</v>
      </c>
      <c r="K2407" s="14">
        <v>2.8361046001924819E-2</v>
      </c>
      <c r="L2407" s="12">
        <f t="shared" si="340"/>
        <v>5513.2000000000007</v>
      </c>
      <c r="M2407" s="14">
        <f t="shared" si="341"/>
        <v>9.9396517211427379E-2</v>
      </c>
      <c r="N2407" s="12">
        <v>129.80519999999999</v>
      </c>
      <c r="O2407" s="14">
        <v>2.1696200191472486E-3</v>
      </c>
      <c r="P2407" s="12">
        <f t="shared" si="342"/>
        <v>401.51</v>
      </c>
      <c r="Q2407" s="14">
        <f t="shared" si="343"/>
        <v>7.2387534690488645E-3</v>
      </c>
    </row>
    <row r="2408" spans="1:17" x14ac:dyDescent="0.25">
      <c r="A2408" s="7" t="s">
        <v>312</v>
      </c>
      <c r="B2408" s="1">
        <v>44191</v>
      </c>
      <c r="C2408" t="s">
        <v>158</v>
      </c>
      <c r="D2408" s="12">
        <v>1234</v>
      </c>
      <c r="E2408" s="12">
        <v>74.89</v>
      </c>
      <c r="F2408" s="12">
        <v>17.510000000000002</v>
      </c>
      <c r="I2408" s="12">
        <v>55466.732182102671</v>
      </c>
      <c r="J2408" s="12">
        <v>254.20000000000002</v>
      </c>
      <c r="K2408" s="14">
        <v>4.2488082824665777E-3</v>
      </c>
      <c r="L2408" s="12">
        <f t="shared" si="340"/>
        <v>1234</v>
      </c>
      <c r="M2408" s="14">
        <f t="shared" si="341"/>
        <v>2.2247569875734848E-2</v>
      </c>
      <c r="N2408" s="12">
        <v>19.446300000000001</v>
      </c>
      <c r="O2408" s="14">
        <v>3.2503383360869321E-4</v>
      </c>
      <c r="P2408" s="12">
        <f t="shared" si="342"/>
        <v>92.4</v>
      </c>
      <c r="Q2408" s="14">
        <f t="shared" si="343"/>
        <v>1.6658634169512967E-3</v>
      </c>
    </row>
    <row r="2409" spans="1:17" x14ac:dyDescent="0.25">
      <c r="A2409" s="7" t="s">
        <v>312</v>
      </c>
      <c r="B2409" s="1">
        <v>44191</v>
      </c>
      <c r="C2409" t="s">
        <v>159</v>
      </c>
      <c r="D2409" s="12">
        <v>3990.91</v>
      </c>
      <c r="E2409" s="12">
        <v>224.39</v>
      </c>
      <c r="F2409" s="12">
        <v>52.47</v>
      </c>
      <c r="I2409" s="12">
        <v>55466.732182102671</v>
      </c>
      <c r="J2409" s="12">
        <v>872.59999999999991</v>
      </c>
      <c r="K2409" s="14">
        <v>1.458501222376214E-2</v>
      </c>
      <c r="L2409" s="12">
        <f t="shared" si="340"/>
        <v>3990.91</v>
      </c>
      <c r="M2409" s="14">
        <f t="shared" si="341"/>
        <v>7.1951417417154745E-2</v>
      </c>
      <c r="N2409" s="12">
        <v>66.753900000000002</v>
      </c>
      <c r="O2409" s="14">
        <v>1.1157534351178039E-3</v>
      </c>
      <c r="P2409" s="12">
        <f t="shared" si="342"/>
        <v>276.86</v>
      </c>
      <c r="Q2409" s="14">
        <f t="shared" si="343"/>
        <v>4.9914604504019047E-3</v>
      </c>
    </row>
    <row r="2410" spans="1:17" x14ac:dyDescent="0.25">
      <c r="A2410" s="7" t="s">
        <v>312</v>
      </c>
      <c r="B2410" s="1">
        <v>44191</v>
      </c>
      <c r="C2410" t="s">
        <v>160</v>
      </c>
      <c r="D2410" s="12">
        <v>856</v>
      </c>
      <c r="E2410" s="12">
        <v>50.98</v>
      </c>
      <c r="F2410" s="12">
        <v>11.92</v>
      </c>
      <c r="I2410" s="12">
        <v>55466.732182102671</v>
      </c>
      <c r="J2410" s="12">
        <v>212.70000000000005</v>
      </c>
      <c r="K2410" s="14">
        <v>3.5551594086571255E-3</v>
      </c>
      <c r="L2410" s="12">
        <f t="shared" si="340"/>
        <v>856</v>
      </c>
      <c r="M2410" s="14">
        <f t="shared" si="341"/>
        <v>1.5432674079115907E-2</v>
      </c>
      <c r="N2410" s="12">
        <v>16.271550000000001</v>
      </c>
      <c r="O2410" s="14">
        <v>2.7196969476227006E-4</v>
      </c>
      <c r="P2410" s="12">
        <f t="shared" si="342"/>
        <v>62.9</v>
      </c>
      <c r="Q2410" s="14">
        <f t="shared" si="343"/>
        <v>1.1340130836172786E-3</v>
      </c>
    </row>
    <row r="2411" spans="1:17" x14ac:dyDescent="0.25">
      <c r="A2411" s="7" t="s">
        <v>312</v>
      </c>
      <c r="B2411" s="1">
        <v>44191</v>
      </c>
      <c r="C2411" t="s">
        <v>161</v>
      </c>
      <c r="D2411" s="12">
        <v>776</v>
      </c>
      <c r="E2411" s="12">
        <v>48.11</v>
      </c>
      <c r="F2411" s="12">
        <v>11.25</v>
      </c>
      <c r="I2411" s="12">
        <v>55466.732182102671</v>
      </c>
      <c r="J2411" s="12">
        <v>182.90000000000003</v>
      </c>
      <c r="K2411" s="14">
        <v>3.0570693739698554E-3</v>
      </c>
      <c r="L2411" s="12">
        <f t="shared" si="340"/>
        <v>776</v>
      </c>
      <c r="M2411" s="14">
        <f t="shared" si="341"/>
        <v>1.3990368090413487E-2</v>
      </c>
      <c r="N2411" s="12">
        <v>13.991850000000003</v>
      </c>
      <c r="O2411" s="14">
        <v>2.3386580710869396E-4</v>
      </c>
      <c r="P2411" s="12">
        <f t="shared" si="342"/>
        <v>59.36</v>
      </c>
      <c r="Q2411" s="14">
        <f t="shared" si="343"/>
        <v>1.0701910436171965E-3</v>
      </c>
    </row>
    <row r="2412" spans="1:17" x14ac:dyDescent="0.25">
      <c r="A2412" s="7" t="s">
        <v>312</v>
      </c>
      <c r="B2412" s="1">
        <v>44191</v>
      </c>
      <c r="C2412" t="s">
        <v>162</v>
      </c>
      <c r="I2412" s="12">
        <v>55466.732182102671</v>
      </c>
      <c r="J2412" s="12">
        <v>172.10000000000002</v>
      </c>
      <c r="K2412" s="14">
        <v>2.8765535224724555E-3</v>
      </c>
      <c r="L2412" s="12">
        <f t="shared" si="340"/>
        <v>0</v>
      </c>
      <c r="M2412" s="14">
        <f t="shared" si="341"/>
        <v>0</v>
      </c>
      <c r="N2412" s="12">
        <v>13.165650000000001</v>
      </c>
      <c r="O2412" s="14">
        <v>2.2005634446914285E-4</v>
      </c>
      <c r="P2412" s="12">
        <f t="shared" si="342"/>
        <v>0</v>
      </c>
      <c r="Q2412" s="14">
        <f t="shared" si="343"/>
        <v>0</v>
      </c>
    </row>
    <row r="2413" spans="1:17" x14ac:dyDescent="0.25">
      <c r="A2413" s="7" t="s">
        <v>312</v>
      </c>
      <c r="B2413" s="1">
        <v>44191</v>
      </c>
      <c r="C2413" t="s">
        <v>163</v>
      </c>
      <c r="D2413" s="12">
        <v>3327.58</v>
      </c>
      <c r="E2413" s="12">
        <v>201.99</v>
      </c>
      <c r="F2413" s="12">
        <v>47.239999999999995</v>
      </c>
      <c r="I2413" s="12">
        <v>55466.732182102671</v>
      </c>
      <c r="J2413" s="12">
        <v>836.3</v>
      </c>
      <c r="K2413" s="14">
        <v>1.3978278389562544E-2</v>
      </c>
      <c r="L2413" s="12">
        <f t="shared" si="340"/>
        <v>3327.58</v>
      </c>
      <c r="M2413" s="14">
        <f t="shared" si="341"/>
        <v>5.9992357023580037E-2</v>
      </c>
      <c r="N2413" s="12">
        <v>63.976949999999995</v>
      </c>
      <c r="O2413" s="14">
        <v>1.0693382968015347E-3</v>
      </c>
      <c r="P2413" s="12">
        <f t="shared" si="342"/>
        <v>249.23000000000002</v>
      </c>
      <c r="Q2413" s="14">
        <f t="shared" si="343"/>
        <v>4.4933240195538056E-3</v>
      </c>
    </row>
    <row r="2414" spans="1:17" x14ac:dyDescent="0.25">
      <c r="A2414" s="7" t="s">
        <v>312</v>
      </c>
      <c r="B2414" s="1">
        <v>44191</v>
      </c>
      <c r="C2414" t="s">
        <v>164</v>
      </c>
      <c r="D2414" s="12">
        <v>1980.58</v>
      </c>
      <c r="E2414" s="12">
        <v>121.33000000000001</v>
      </c>
      <c r="F2414" s="12">
        <v>28.38</v>
      </c>
      <c r="G2414" s="12">
        <v>3.16</v>
      </c>
      <c r="I2414" s="12">
        <v>55466.732182102671</v>
      </c>
      <c r="J2414" s="12">
        <v>385.90000000000003</v>
      </c>
      <c r="K2414" s="14">
        <v>6.4500988048932038E-3</v>
      </c>
      <c r="L2414" s="12">
        <f t="shared" si="340"/>
        <v>1980.58</v>
      </c>
      <c r="M2414" s="14">
        <f t="shared" si="341"/>
        <v>3.5707529938803016E-2</v>
      </c>
      <c r="N2414" s="12">
        <v>29.521350000000005</v>
      </c>
      <c r="O2414" s="14">
        <v>4.9343255857433016E-4</v>
      </c>
      <c r="P2414" s="12">
        <f t="shared" si="342"/>
        <v>152.87</v>
      </c>
      <c r="Q2414" s="14">
        <f t="shared" si="343"/>
        <v>2.7560664561617392E-3</v>
      </c>
    </row>
    <row r="2415" spans="1:17" x14ac:dyDescent="0.25">
      <c r="A2415" s="7" t="s">
        <v>312</v>
      </c>
      <c r="B2415" s="1">
        <v>44191</v>
      </c>
      <c r="C2415" t="s">
        <v>165</v>
      </c>
      <c r="D2415" s="12">
        <v>532.13</v>
      </c>
      <c r="E2415" s="12">
        <v>32.64</v>
      </c>
      <c r="F2415" s="12">
        <v>7.63</v>
      </c>
      <c r="I2415" s="12">
        <v>55466.732182102671</v>
      </c>
      <c r="J2415" s="12">
        <v>129.30000000000001</v>
      </c>
      <c r="K2415" s="14">
        <v>2.1611758887605374E-3</v>
      </c>
      <c r="L2415" s="12">
        <f t="shared" si="340"/>
        <v>532.13</v>
      </c>
      <c r="M2415" s="14">
        <f t="shared" si="341"/>
        <v>9.5936785721027432E-3</v>
      </c>
      <c r="N2415" s="12">
        <v>9.8914500000000007</v>
      </c>
      <c r="O2415" s="14">
        <v>1.6532995549018109E-4</v>
      </c>
      <c r="P2415" s="12">
        <f t="shared" si="342"/>
        <v>40.270000000000003</v>
      </c>
      <c r="Q2415" s="14">
        <f t="shared" si="343"/>
        <v>7.2602077706308138E-4</v>
      </c>
    </row>
    <row r="2416" spans="1:17" x14ac:dyDescent="0.25">
      <c r="A2416" s="7" t="s">
        <v>312</v>
      </c>
      <c r="B2416" s="1">
        <v>44191</v>
      </c>
      <c r="C2416" t="s">
        <v>4</v>
      </c>
      <c r="D2416" s="12">
        <v>3421.6</v>
      </c>
      <c r="E2416" s="12">
        <v>194.28000000000003</v>
      </c>
      <c r="F2416" s="12">
        <v>45.45</v>
      </c>
      <c r="G2416" s="12">
        <v>1.5</v>
      </c>
      <c r="H2416" s="12">
        <v>4.75</v>
      </c>
      <c r="I2416" s="12">
        <v>55466.732182102671</v>
      </c>
      <c r="J2416" s="12">
        <v>1196.3</v>
      </c>
      <c r="K2416" s="14">
        <v>1.9995473439475872E-2</v>
      </c>
      <c r="L2416" s="12">
        <f t="shared" si="340"/>
        <v>3421.6</v>
      </c>
      <c r="M2416" s="14">
        <f t="shared" si="341"/>
        <v>6.1687427136802558E-2</v>
      </c>
      <c r="N2416" s="12">
        <v>91.516949999999994</v>
      </c>
      <c r="O2416" s="14">
        <v>1.5296537181199042E-3</v>
      </c>
      <c r="P2416" s="12">
        <f t="shared" si="342"/>
        <v>245.98000000000002</v>
      </c>
      <c r="Q2416" s="14">
        <f t="shared" si="343"/>
        <v>4.43473033876277E-3</v>
      </c>
    </row>
    <row r="2417" spans="1:17" x14ac:dyDescent="0.25">
      <c r="A2417" s="7" t="s">
        <v>312</v>
      </c>
      <c r="B2417" s="1">
        <v>44191</v>
      </c>
      <c r="C2417" t="s">
        <v>166</v>
      </c>
      <c r="D2417" s="12">
        <v>2430.1999999999998</v>
      </c>
      <c r="E2417" s="12">
        <v>141.44999999999999</v>
      </c>
      <c r="F2417" s="12">
        <v>33.08</v>
      </c>
      <c r="G2417" s="12">
        <v>1.35</v>
      </c>
      <c r="H2417" s="12">
        <v>4.28</v>
      </c>
      <c r="I2417" s="12">
        <v>55466.732182102671</v>
      </c>
      <c r="J2417" s="12">
        <v>830.49999999999989</v>
      </c>
      <c r="K2417" s="14">
        <v>1.3881334691536164E-2</v>
      </c>
      <c r="L2417" s="12">
        <f t="shared" si="340"/>
        <v>2430.1999999999998</v>
      </c>
      <c r="M2417" s="14">
        <f t="shared" si="341"/>
        <v>4.38136501718078E-2</v>
      </c>
      <c r="N2417" s="12">
        <v>63.533249999999988</v>
      </c>
      <c r="O2417" s="14">
        <v>1.0619221039025164E-3</v>
      </c>
      <c r="P2417" s="12">
        <f t="shared" si="342"/>
        <v>180.15999999999997</v>
      </c>
      <c r="Q2417" s="14">
        <f t="shared" si="343"/>
        <v>3.2480730865578522E-3</v>
      </c>
    </row>
    <row r="2418" spans="1:17" x14ac:dyDescent="0.25">
      <c r="A2418" s="7" t="s">
        <v>312</v>
      </c>
      <c r="B2418" s="1">
        <v>44191</v>
      </c>
      <c r="C2418" t="s">
        <v>6</v>
      </c>
      <c r="D2418" s="12">
        <v>15345.760000000002</v>
      </c>
      <c r="E2418" s="12">
        <v>886.01999999999987</v>
      </c>
      <c r="F2418" s="12">
        <v>207.23999999999998</v>
      </c>
      <c r="G2418" s="12">
        <v>1.5</v>
      </c>
      <c r="H2418" s="12">
        <v>4.75</v>
      </c>
      <c r="I2418" s="12">
        <v>55466.732182102671</v>
      </c>
      <c r="J2418" s="12">
        <v>5951.6999999999989</v>
      </c>
      <c r="K2418" s="14">
        <v>9.9479277162692101E-2</v>
      </c>
      <c r="L2418" s="12">
        <f t="shared" si="340"/>
        <v>15345.760000000002</v>
      </c>
      <c r="M2418" s="14">
        <f t="shared" si="341"/>
        <v>0.27666601936487589</v>
      </c>
      <c r="N2418" s="12">
        <v>455.30504999999988</v>
      </c>
      <c r="O2418" s="14">
        <v>7.6101647029459445E-3</v>
      </c>
      <c r="P2418" s="12">
        <f t="shared" si="342"/>
        <v>1099.5099999999998</v>
      </c>
      <c r="Q2418" s="14">
        <f t="shared" si="343"/>
        <v>1.9822873220477485E-2</v>
      </c>
    </row>
    <row r="2419" spans="1:17" x14ac:dyDescent="0.25">
      <c r="A2419" s="7" t="s">
        <v>312</v>
      </c>
      <c r="B2419" s="1">
        <v>44191</v>
      </c>
      <c r="C2419" t="s">
        <v>7</v>
      </c>
      <c r="D2419" s="12">
        <v>4890.6099999999997</v>
      </c>
      <c r="E2419" s="12">
        <v>290.94</v>
      </c>
      <c r="F2419" s="12">
        <v>68.05</v>
      </c>
      <c r="I2419" s="12">
        <v>55466.732182102671</v>
      </c>
      <c r="J2419" s="12">
        <v>1102.3999999999999</v>
      </c>
      <c r="K2419" s="14">
        <v>1.8425988397290146E-2</v>
      </c>
      <c r="L2419" s="12">
        <f t="shared" si="340"/>
        <v>4890.6099999999997</v>
      </c>
      <c r="M2419" s="14">
        <f t="shared" si="341"/>
        <v>8.8171951142599347E-2</v>
      </c>
      <c r="N2419" s="12">
        <v>84.333600000000018</v>
      </c>
      <c r="O2419" s="14">
        <v>1.4095881123926967E-3</v>
      </c>
      <c r="P2419" s="12">
        <f t="shared" si="342"/>
        <v>358.99</v>
      </c>
      <c r="Q2419" s="14">
        <f t="shared" si="343"/>
        <v>6.4721678360535276E-3</v>
      </c>
    </row>
    <row r="2420" spans="1:17" x14ac:dyDescent="0.25">
      <c r="A2420" s="7" t="s">
        <v>312</v>
      </c>
      <c r="B2420" s="1">
        <v>44191</v>
      </c>
      <c r="C2420" t="s">
        <v>167</v>
      </c>
      <c r="D2420" s="12">
        <v>3276.63</v>
      </c>
      <c r="E2420" s="12">
        <v>182.87</v>
      </c>
      <c r="F2420" s="12">
        <v>42.780000000000008</v>
      </c>
      <c r="I2420" s="12">
        <v>55466.732182102671</v>
      </c>
      <c r="J2420" s="12">
        <v>1170.8999999999999</v>
      </c>
      <c r="K2420" s="14">
        <v>1.9570926899843102E-2</v>
      </c>
      <c r="L2420" s="12">
        <f t="shared" si="340"/>
        <v>3276.63</v>
      </c>
      <c r="M2420" s="14">
        <f t="shared" si="341"/>
        <v>5.9073788397025186E-2</v>
      </c>
      <c r="N2420" s="12">
        <v>89.573850000000007</v>
      </c>
      <c r="O2420" s="14">
        <v>1.4971759078379974E-3</v>
      </c>
      <c r="P2420" s="12">
        <f t="shared" si="342"/>
        <v>225.65</v>
      </c>
      <c r="Q2420" s="14">
        <f t="shared" si="343"/>
        <v>4.0682043293837674E-3</v>
      </c>
    </row>
    <row r="2421" spans="1:17" x14ac:dyDescent="0.25">
      <c r="A2421" s="7" t="s">
        <v>312</v>
      </c>
      <c r="B2421" s="1">
        <v>44191</v>
      </c>
      <c r="C2421" t="s">
        <v>168</v>
      </c>
      <c r="D2421" s="12">
        <v>1596.75</v>
      </c>
      <c r="E2421" s="12">
        <v>93.179999999999993</v>
      </c>
      <c r="F2421" s="12">
        <v>21.790000000000003</v>
      </c>
      <c r="I2421" s="12">
        <v>55466.732182102671</v>
      </c>
      <c r="J2421" s="12">
        <v>818.59999999999991</v>
      </c>
      <c r="K2421" s="14">
        <v>1.3682432966275141E-2</v>
      </c>
      <c r="L2421" s="12">
        <f t="shared" si="340"/>
        <v>1596.75</v>
      </c>
      <c r="M2421" s="14">
        <f t="shared" si="341"/>
        <v>2.8787526093257389E-2</v>
      </c>
      <c r="N2421" s="12">
        <v>62.622899999999994</v>
      </c>
      <c r="O2421" s="14">
        <v>1.0467061219200482E-3</v>
      </c>
      <c r="P2421" s="12">
        <f t="shared" si="342"/>
        <v>114.97</v>
      </c>
      <c r="Q2421" s="14">
        <f t="shared" si="343"/>
        <v>2.072773994013967E-3</v>
      </c>
    </row>
    <row r="2422" spans="1:17" x14ac:dyDescent="0.25">
      <c r="A2422" s="7" t="s">
        <v>312</v>
      </c>
      <c r="B2422" s="1">
        <v>44191</v>
      </c>
      <c r="C2422" t="s">
        <v>169</v>
      </c>
      <c r="D2422" s="12">
        <v>1169.56</v>
      </c>
      <c r="E2422" s="12">
        <v>69.61</v>
      </c>
      <c r="F2422" s="12">
        <v>16.28</v>
      </c>
      <c r="I2422" s="12">
        <v>55466.732182102671</v>
      </c>
      <c r="J2422" s="12">
        <v>212.70000000000005</v>
      </c>
      <c r="K2422" s="14">
        <v>3.5551594086571255E-3</v>
      </c>
      <c r="L2422" s="12">
        <f t="shared" si="340"/>
        <v>1169.56</v>
      </c>
      <c r="M2422" s="14">
        <f t="shared" si="341"/>
        <v>2.1085792401835047E-2</v>
      </c>
      <c r="N2422" s="12">
        <v>16.271550000000001</v>
      </c>
      <c r="O2422" s="14">
        <v>2.7196969476227006E-4</v>
      </c>
      <c r="P2422" s="12">
        <f t="shared" si="342"/>
        <v>85.89</v>
      </c>
      <c r="Q2422" s="14">
        <f t="shared" si="343"/>
        <v>1.548495767120637E-3</v>
      </c>
    </row>
    <row r="2423" spans="1:17" x14ac:dyDescent="0.25">
      <c r="A2423" s="7" t="s">
        <v>312</v>
      </c>
      <c r="B2423" s="1">
        <v>44191</v>
      </c>
      <c r="C2423" t="s">
        <v>170</v>
      </c>
      <c r="I2423" s="12">
        <v>55466.732182102671</v>
      </c>
      <c r="J2423" s="12">
        <v>191.10000000000002</v>
      </c>
      <c r="K2423" s="14">
        <v>3.1941277056623256E-3</v>
      </c>
      <c r="L2423" s="12">
        <f t="shared" si="340"/>
        <v>0</v>
      </c>
      <c r="M2423" s="14">
        <f t="shared" si="341"/>
        <v>0</v>
      </c>
      <c r="N2423" s="12">
        <v>14.619150000000003</v>
      </c>
      <c r="O2423" s="14">
        <v>2.4435076948316789E-4</v>
      </c>
      <c r="P2423" s="12">
        <f t="shared" si="342"/>
        <v>0</v>
      </c>
      <c r="Q2423" s="14">
        <f t="shared" si="343"/>
        <v>0</v>
      </c>
    </row>
    <row r="2424" spans="1:17" x14ac:dyDescent="0.25">
      <c r="A2424" s="7" t="s">
        <v>312</v>
      </c>
      <c r="B2424" s="1">
        <v>44191</v>
      </c>
      <c r="C2424" t="s">
        <v>11</v>
      </c>
      <c r="D2424" s="12">
        <v>420.5</v>
      </c>
      <c r="E2424" s="12">
        <v>23.66</v>
      </c>
      <c r="F2424" s="12">
        <v>5.54</v>
      </c>
      <c r="G2424" s="12">
        <v>1.5</v>
      </c>
      <c r="H2424" s="12">
        <v>4.75</v>
      </c>
      <c r="I2424" s="12">
        <v>55466.732182102671</v>
      </c>
      <c r="J2424" s="12">
        <v>335.40000000000003</v>
      </c>
      <c r="K2424" s="14">
        <v>5.6060200548359177E-3</v>
      </c>
      <c r="L2424" s="12">
        <f t="shared" si="340"/>
        <v>420.5</v>
      </c>
      <c r="M2424" s="14">
        <f t="shared" si="341"/>
        <v>7.5811208531171015E-3</v>
      </c>
      <c r="N2424" s="12">
        <v>25.658100000000001</v>
      </c>
      <c r="O2424" s="14">
        <v>4.288605341949477E-4</v>
      </c>
      <c r="P2424" s="12">
        <f t="shared" si="342"/>
        <v>35.450000000000003</v>
      </c>
      <c r="Q2424" s="14">
        <f t="shared" si="343"/>
        <v>6.3912184124376051E-4</v>
      </c>
    </row>
    <row r="2425" spans="1:17" x14ac:dyDescent="0.25">
      <c r="A2425" s="7" t="s">
        <v>313</v>
      </c>
      <c r="B2425" s="1">
        <v>44198</v>
      </c>
      <c r="C2425" t="s">
        <v>2</v>
      </c>
      <c r="D2425" s="12">
        <v>9853.4699999999993</v>
      </c>
      <c r="E2425" s="12">
        <v>599.66999999999996</v>
      </c>
      <c r="F2425" s="12">
        <v>140.25</v>
      </c>
      <c r="G2425" s="12">
        <v>58.03</v>
      </c>
      <c r="H2425" s="12">
        <v>187.21</v>
      </c>
      <c r="I2425" s="12">
        <v>0</v>
      </c>
      <c r="J2425" s="12">
        <v>3031</v>
      </c>
      <c r="K2425" s="14">
        <v>5.0661439434131386E-2</v>
      </c>
      <c r="L2425" s="12">
        <f t="shared" si="340"/>
        <v>9853.4699999999993</v>
      </c>
      <c r="M2425" s="14" t="e">
        <f t="shared" si="341"/>
        <v>#DIV/0!</v>
      </c>
      <c r="N2425" s="12">
        <v>231.87150000000003</v>
      </c>
      <c r="O2425" s="14">
        <v>3.8756001167110522E-3</v>
      </c>
      <c r="P2425" s="12">
        <f t="shared" si="342"/>
        <v>985.16</v>
      </c>
      <c r="Q2425" s="14" t="e">
        <f t="shared" si="343"/>
        <v>#DIV/0!</v>
      </c>
    </row>
    <row r="2426" spans="1:17" x14ac:dyDescent="0.25">
      <c r="A2426" s="7" t="s">
        <v>313</v>
      </c>
      <c r="B2426" s="1">
        <v>44198</v>
      </c>
      <c r="C2426" t="s">
        <v>154</v>
      </c>
      <c r="D2426" s="12">
        <v>1598</v>
      </c>
      <c r="E2426" s="12">
        <v>97.45</v>
      </c>
      <c r="F2426" s="12">
        <v>22.79</v>
      </c>
      <c r="G2426" s="12">
        <v>9.43</v>
      </c>
      <c r="H2426" s="12">
        <v>30.36</v>
      </c>
      <c r="I2426" s="12">
        <v>0</v>
      </c>
      <c r="J2426" s="12">
        <v>401.2</v>
      </c>
      <c r="K2426" s="14">
        <v>6.70582959451452E-3</v>
      </c>
      <c r="L2426" s="12">
        <f t="shared" si="340"/>
        <v>1598</v>
      </c>
      <c r="M2426" s="14" t="e">
        <f t="shared" si="341"/>
        <v>#DIV/0!</v>
      </c>
      <c r="N2426" s="12">
        <v>30.691799999999997</v>
      </c>
      <c r="O2426" s="14">
        <v>5.1299596398036084E-4</v>
      </c>
      <c r="P2426" s="12">
        <f t="shared" si="342"/>
        <v>160.03000000000003</v>
      </c>
      <c r="Q2426" s="14" t="e">
        <f t="shared" si="343"/>
        <v>#DIV/0!</v>
      </c>
    </row>
    <row r="2427" spans="1:17" x14ac:dyDescent="0.25">
      <c r="A2427" s="7" t="s">
        <v>313</v>
      </c>
      <c r="B2427" s="1">
        <v>44198</v>
      </c>
      <c r="C2427" t="s">
        <v>155</v>
      </c>
      <c r="D2427" s="12">
        <v>1750</v>
      </c>
      <c r="E2427" s="12">
        <v>103.85</v>
      </c>
      <c r="F2427" s="12">
        <v>24.29</v>
      </c>
      <c r="G2427" s="12">
        <v>10.050000000000001</v>
      </c>
      <c r="H2427" s="12">
        <v>33.25</v>
      </c>
      <c r="I2427" s="12">
        <v>0</v>
      </c>
      <c r="J2427" s="12">
        <v>760.5</v>
      </c>
      <c r="K2427" s="14">
        <v>1.2711324542941908E-2</v>
      </c>
      <c r="L2427" s="12">
        <f t="shared" si="340"/>
        <v>1750</v>
      </c>
      <c r="M2427" s="14" t="e">
        <f t="shared" si="341"/>
        <v>#DIV/0!</v>
      </c>
      <c r="N2427" s="12">
        <v>58.178249999999998</v>
      </c>
      <c r="O2427" s="14">
        <v>9.7241632753505597E-4</v>
      </c>
      <c r="P2427" s="12">
        <f t="shared" si="342"/>
        <v>171.44</v>
      </c>
      <c r="Q2427" s="14" t="e">
        <f t="shared" si="343"/>
        <v>#DIV/0!</v>
      </c>
    </row>
    <row r="2428" spans="1:17" x14ac:dyDescent="0.25">
      <c r="A2428" s="7" t="s">
        <v>313</v>
      </c>
      <c r="B2428" s="1">
        <v>44198</v>
      </c>
      <c r="C2428" t="s">
        <v>156</v>
      </c>
      <c r="D2428" s="12">
        <v>1921.43</v>
      </c>
      <c r="E2428" s="12">
        <v>109.01</v>
      </c>
      <c r="F2428" s="12">
        <v>25.5</v>
      </c>
      <c r="G2428" s="12">
        <v>10.55</v>
      </c>
      <c r="H2428" s="12">
        <v>36.510000000000005</v>
      </c>
      <c r="I2428" s="12">
        <v>0</v>
      </c>
      <c r="J2428" s="12">
        <v>649.29999999999995</v>
      </c>
      <c r="K2428" s="14">
        <v>1.0852679849746456E-2</v>
      </c>
      <c r="L2428" s="12">
        <f t="shared" si="340"/>
        <v>1921.43</v>
      </c>
      <c r="M2428" s="14" t="e">
        <f t="shared" si="341"/>
        <v>#DIV/0!</v>
      </c>
      <c r="N2428" s="12">
        <v>49.67145</v>
      </c>
      <c r="O2428" s="14">
        <v>8.3023000850560404E-4</v>
      </c>
      <c r="P2428" s="12">
        <f t="shared" si="342"/>
        <v>181.57</v>
      </c>
      <c r="Q2428" s="14" t="e">
        <f t="shared" si="343"/>
        <v>#DIV/0!</v>
      </c>
    </row>
    <row r="2429" spans="1:17" x14ac:dyDescent="0.25">
      <c r="A2429" s="7" t="s">
        <v>313</v>
      </c>
      <c r="B2429" s="1">
        <v>44198</v>
      </c>
      <c r="C2429" t="s">
        <v>157</v>
      </c>
      <c r="D2429" s="12">
        <v>5513.2000000000007</v>
      </c>
      <c r="E2429" s="12">
        <v>325.39999999999998</v>
      </c>
      <c r="F2429" s="12">
        <v>76.11</v>
      </c>
      <c r="G2429" s="12">
        <v>31.49</v>
      </c>
      <c r="H2429" s="12">
        <v>104.74</v>
      </c>
      <c r="I2429" s="12">
        <v>0</v>
      </c>
      <c r="J2429" s="12">
        <v>1696.8</v>
      </c>
      <c r="K2429" s="14">
        <v>2.8361046001924819E-2</v>
      </c>
      <c r="L2429" s="12">
        <f t="shared" si="340"/>
        <v>5513.2000000000007</v>
      </c>
      <c r="M2429" s="14" t="e">
        <f t="shared" si="341"/>
        <v>#DIV/0!</v>
      </c>
      <c r="N2429" s="12">
        <v>129.80519999999999</v>
      </c>
      <c r="O2429" s="14">
        <v>2.1696200191472486E-3</v>
      </c>
      <c r="P2429" s="12">
        <f t="shared" si="342"/>
        <v>537.74</v>
      </c>
      <c r="Q2429" s="14" t="e">
        <f t="shared" si="343"/>
        <v>#DIV/0!</v>
      </c>
    </row>
    <row r="2430" spans="1:17" x14ac:dyDescent="0.25">
      <c r="A2430" s="7" t="s">
        <v>313</v>
      </c>
      <c r="B2430" s="1">
        <v>44198</v>
      </c>
      <c r="C2430" t="s">
        <v>158</v>
      </c>
      <c r="I2430" s="12">
        <v>0</v>
      </c>
      <c r="J2430" s="12">
        <v>254.20000000000002</v>
      </c>
      <c r="K2430" s="14">
        <v>4.2488082824665777E-3</v>
      </c>
      <c r="L2430" s="12">
        <f t="shared" si="340"/>
        <v>0</v>
      </c>
      <c r="M2430" s="14" t="e">
        <f t="shared" si="341"/>
        <v>#DIV/0!</v>
      </c>
      <c r="N2430" s="12">
        <v>19.446300000000001</v>
      </c>
      <c r="O2430" s="14">
        <v>3.2503383360869321E-4</v>
      </c>
      <c r="P2430" s="12">
        <f t="shared" si="342"/>
        <v>0</v>
      </c>
      <c r="Q2430" s="14" t="e">
        <f t="shared" si="343"/>
        <v>#DIV/0!</v>
      </c>
    </row>
    <row r="2431" spans="1:17" x14ac:dyDescent="0.25">
      <c r="A2431" s="7" t="s">
        <v>313</v>
      </c>
      <c r="B2431" s="1">
        <v>44198</v>
      </c>
      <c r="C2431" t="s">
        <v>159</v>
      </c>
      <c r="D2431" s="12">
        <v>776</v>
      </c>
      <c r="E2431" s="12">
        <v>39.01</v>
      </c>
      <c r="F2431" s="12">
        <v>9.1199999999999992</v>
      </c>
      <c r="G2431" s="12">
        <v>3.77</v>
      </c>
      <c r="H2431" s="12">
        <v>14.74</v>
      </c>
      <c r="I2431" s="12">
        <v>0</v>
      </c>
      <c r="J2431" s="12">
        <v>872.59999999999991</v>
      </c>
      <c r="K2431" s="14">
        <v>1.458501222376214E-2</v>
      </c>
      <c r="L2431" s="12">
        <f t="shared" si="340"/>
        <v>776</v>
      </c>
      <c r="M2431" s="14" t="e">
        <f t="shared" si="341"/>
        <v>#DIV/0!</v>
      </c>
      <c r="N2431" s="12">
        <v>66.753900000000002</v>
      </c>
      <c r="O2431" s="14">
        <v>1.1157534351178039E-3</v>
      </c>
      <c r="P2431" s="12">
        <f t="shared" si="342"/>
        <v>66.64</v>
      </c>
      <c r="Q2431" s="14" t="e">
        <f t="shared" si="343"/>
        <v>#DIV/0!</v>
      </c>
    </row>
    <row r="2432" spans="1:17" x14ac:dyDescent="0.25">
      <c r="A2432" s="7" t="s">
        <v>313</v>
      </c>
      <c r="B2432" s="1">
        <v>44198</v>
      </c>
      <c r="C2432" t="s">
        <v>160</v>
      </c>
      <c r="I2432" s="12">
        <v>0</v>
      </c>
      <c r="J2432" s="12">
        <v>212.70000000000005</v>
      </c>
      <c r="K2432" s="14">
        <v>3.5551594086571255E-3</v>
      </c>
      <c r="L2432" s="12">
        <f t="shared" si="340"/>
        <v>0</v>
      </c>
      <c r="M2432" s="14" t="e">
        <f t="shared" si="341"/>
        <v>#DIV/0!</v>
      </c>
      <c r="N2432" s="12">
        <v>16.271550000000001</v>
      </c>
      <c r="O2432" s="14">
        <v>2.7196969476227006E-4</v>
      </c>
      <c r="P2432" s="12">
        <f t="shared" si="342"/>
        <v>0</v>
      </c>
      <c r="Q2432" s="14" t="e">
        <f t="shared" si="343"/>
        <v>#DIV/0!</v>
      </c>
    </row>
    <row r="2433" spans="1:17" x14ac:dyDescent="0.25">
      <c r="A2433" s="7" t="s">
        <v>313</v>
      </c>
      <c r="B2433" s="1">
        <v>44198</v>
      </c>
      <c r="C2433" t="s">
        <v>161</v>
      </c>
      <c r="I2433" s="12">
        <v>0</v>
      </c>
      <c r="J2433" s="12">
        <v>182.90000000000003</v>
      </c>
      <c r="K2433" s="14">
        <v>3.0570693739698554E-3</v>
      </c>
      <c r="L2433" s="12">
        <f t="shared" si="340"/>
        <v>0</v>
      </c>
      <c r="M2433" s="14" t="e">
        <f t="shared" si="341"/>
        <v>#DIV/0!</v>
      </c>
      <c r="N2433" s="12">
        <v>13.991850000000003</v>
      </c>
      <c r="O2433" s="14">
        <v>2.3386580710869396E-4</v>
      </c>
      <c r="P2433" s="12">
        <f t="shared" si="342"/>
        <v>0</v>
      </c>
      <c r="Q2433" s="14" t="e">
        <f t="shared" si="343"/>
        <v>#DIV/0!</v>
      </c>
    </row>
    <row r="2434" spans="1:17" x14ac:dyDescent="0.25">
      <c r="A2434" s="7" t="s">
        <v>313</v>
      </c>
      <c r="B2434" s="1">
        <v>44198</v>
      </c>
      <c r="C2434" t="s">
        <v>162</v>
      </c>
      <c r="I2434" s="12">
        <v>0</v>
      </c>
      <c r="J2434" s="12">
        <v>172.10000000000002</v>
      </c>
      <c r="K2434" s="14">
        <v>2.8765535224724555E-3</v>
      </c>
      <c r="L2434" s="12">
        <f t="shared" si="340"/>
        <v>0</v>
      </c>
      <c r="M2434" s="14" t="e">
        <f t="shared" si="341"/>
        <v>#DIV/0!</v>
      </c>
      <c r="N2434" s="12">
        <v>13.165650000000001</v>
      </c>
      <c r="O2434" s="14">
        <v>2.2005634446914285E-4</v>
      </c>
      <c r="P2434" s="12">
        <f t="shared" si="342"/>
        <v>0</v>
      </c>
      <c r="Q2434" s="14" t="e">
        <f t="shared" si="343"/>
        <v>#DIV/0!</v>
      </c>
    </row>
    <row r="2435" spans="1:17" x14ac:dyDescent="0.25">
      <c r="A2435" s="7" t="s">
        <v>313</v>
      </c>
      <c r="B2435" s="1">
        <v>44198</v>
      </c>
      <c r="C2435" t="s">
        <v>163</v>
      </c>
      <c r="D2435" s="12">
        <v>3327.58</v>
      </c>
      <c r="E2435" s="12">
        <v>201.99</v>
      </c>
      <c r="F2435" s="12">
        <v>47.239999999999995</v>
      </c>
      <c r="G2435" s="12">
        <v>19.549999999999997</v>
      </c>
      <c r="I2435" s="12">
        <v>0</v>
      </c>
      <c r="J2435" s="12">
        <v>836.3</v>
      </c>
      <c r="K2435" s="14">
        <v>1.3978278389562544E-2</v>
      </c>
      <c r="L2435" s="12">
        <f t="shared" si="340"/>
        <v>3327.58</v>
      </c>
      <c r="M2435" s="14" t="e">
        <f t="shared" si="341"/>
        <v>#DIV/0!</v>
      </c>
      <c r="N2435" s="12">
        <v>63.976949999999995</v>
      </c>
      <c r="O2435" s="14">
        <v>1.0693382968015347E-3</v>
      </c>
      <c r="P2435" s="12">
        <f t="shared" si="342"/>
        <v>268.78000000000003</v>
      </c>
      <c r="Q2435" s="14" t="e">
        <f t="shared" si="343"/>
        <v>#DIV/0!</v>
      </c>
    </row>
    <row r="2436" spans="1:17" x14ac:dyDescent="0.25">
      <c r="A2436" s="7" t="s">
        <v>313</v>
      </c>
      <c r="B2436" s="1">
        <v>44198</v>
      </c>
      <c r="C2436" t="s">
        <v>164</v>
      </c>
      <c r="D2436" s="12">
        <v>1277.5</v>
      </c>
      <c r="E2436" s="12">
        <v>77.739999999999995</v>
      </c>
      <c r="F2436" s="12">
        <v>18.190000000000001</v>
      </c>
      <c r="G2436" s="12">
        <v>7.52</v>
      </c>
      <c r="I2436" s="12">
        <v>0</v>
      </c>
      <c r="J2436" s="12">
        <v>385.90000000000003</v>
      </c>
      <c r="K2436" s="14">
        <v>6.4500988048932038E-3</v>
      </c>
      <c r="L2436" s="12">
        <f t="shared" si="340"/>
        <v>1277.5</v>
      </c>
      <c r="M2436" s="14" t="e">
        <f t="shared" si="341"/>
        <v>#DIV/0!</v>
      </c>
      <c r="N2436" s="12">
        <v>29.521350000000005</v>
      </c>
      <c r="O2436" s="14">
        <v>4.9343255857433016E-4</v>
      </c>
      <c r="P2436" s="12">
        <f t="shared" si="342"/>
        <v>103.44999999999999</v>
      </c>
      <c r="Q2436" s="14" t="e">
        <f t="shared" si="343"/>
        <v>#DIV/0!</v>
      </c>
    </row>
    <row r="2437" spans="1:17" x14ac:dyDescent="0.25">
      <c r="A2437" s="7" t="s">
        <v>313</v>
      </c>
      <c r="B2437" s="1">
        <v>44198</v>
      </c>
      <c r="C2437" t="s">
        <v>165</v>
      </c>
      <c r="D2437" s="12">
        <v>461.18</v>
      </c>
      <c r="E2437" s="12">
        <v>28.25</v>
      </c>
      <c r="F2437" s="12">
        <v>6.61</v>
      </c>
      <c r="G2437" s="12">
        <v>2.73</v>
      </c>
      <c r="H2437" s="12">
        <v>8.76</v>
      </c>
      <c r="I2437" s="12">
        <v>0</v>
      </c>
      <c r="J2437" s="12">
        <v>129.30000000000001</v>
      </c>
      <c r="K2437" s="14">
        <v>2.1611758887605374E-3</v>
      </c>
      <c r="L2437" s="12">
        <f t="shared" si="340"/>
        <v>461.18</v>
      </c>
      <c r="M2437" s="14" t="e">
        <f t="shared" si="341"/>
        <v>#DIV/0!</v>
      </c>
      <c r="N2437" s="12">
        <v>9.8914500000000007</v>
      </c>
      <c r="O2437" s="14">
        <v>1.6532995549018109E-4</v>
      </c>
      <c r="P2437" s="12">
        <f t="shared" si="342"/>
        <v>46.349999999999994</v>
      </c>
      <c r="Q2437" s="14" t="e">
        <f t="shared" si="343"/>
        <v>#DIV/0!</v>
      </c>
    </row>
    <row r="2438" spans="1:17" x14ac:dyDescent="0.25">
      <c r="A2438" s="7" t="s">
        <v>313</v>
      </c>
      <c r="B2438" s="1">
        <v>44198</v>
      </c>
      <c r="C2438" t="s">
        <v>4</v>
      </c>
      <c r="I2438" s="12">
        <v>0</v>
      </c>
      <c r="J2438" s="12">
        <v>1196.3</v>
      </c>
      <c r="K2438" s="14">
        <v>1.9995473439475872E-2</v>
      </c>
      <c r="L2438" s="12">
        <f t="shared" si="340"/>
        <v>0</v>
      </c>
      <c r="M2438" s="14" t="e">
        <f t="shared" si="341"/>
        <v>#DIV/0!</v>
      </c>
      <c r="N2438" s="12">
        <v>91.516949999999994</v>
      </c>
      <c r="O2438" s="14">
        <v>1.5296537181199042E-3</v>
      </c>
      <c r="P2438" s="12">
        <f t="shared" si="342"/>
        <v>0</v>
      </c>
      <c r="Q2438" s="14" t="e">
        <f t="shared" si="343"/>
        <v>#DIV/0!</v>
      </c>
    </row>
    <row r="2439" spans="1:17" x14ac:dyDescent="0.25">
      <c r="A2439" s="7" t="s">
        <v>313</v>
      </c>
      <c r="B2439" s="1">
        <v>44198</v>
      </c>
      <c r="C2439" t="s">
        <v>166</v>
      </c>
      <c r="D2439" s="12">
        <v>1210</v>
      </c>
      <c r="E2439" s="12">
        <v>69.73</v>
      </c>
      <c r="F2439" s="12">
        <v>16.309999999999999</v>
      </c>
      <c r="G2439" s="12">
        <v>6.75</v>
      </c>
      <c r="H2439" s="12">
        <v>22.990000000000002</v>
      </c>
      <c r="I2439" s="12">
        <v>0</v>
      </c>
      <c r="J2439" s="12">
        <v>830.49999999999989</v>
      </c>
      <c r="K2439" s="14">
        <v>1.3881334691536164E-2</v>
      </c>
      <c r="L2439" s="12">
        <f t="shared" si="340"/>
        <v>1210</v>
      </c>
      <c r="M2439" s="14" t="e">
        <f t="shared" si="341"/>
        <v>#DIV/0!</v>
      </c>
      <c r="N2439" s="12">
        <v>63.533249999999988</v>
      </c>
      <c r="O2439" s="14">
        <v>1.0619221039025164E-3</v>
      </c>
      <c r="P2439" s="12">
        <f t="shared" si="342"/>
        <v>115.78</v>
      </c>
      <c r="Q2439" s="14" t="e">
        <f t="shared" si="343"/>
        <v>#DIV/0!</v>
      </c>
    </row>
    <row r="2440" spans="1:17" x14ac:dyDescent="0.25">
      <c r="A2440" s="7" t="s">
        <v>313</v>
      </c>
      <c r="B2440" s="1">
        <v>44198</v>
      </c>
      <c r="C2440" t="s">
        <v>6</v>
      </c>
      <c r="D2440" s="12">
        <v>4498</v>
      </c>
      <c r="E2440" s="12">
        <v>258.99</v>
      </c>
      <c r="F2440" s="12">
        <v>60.58</v>
      </c>
      <c r="G2440" s="12">
        <v>25.07</v>
      </c>
      <c r="H2440" s="12">
        <v>85.460000000000008</v>
      </c>
      <c r="I2440" s="12">
        <v>0</v>
      </c>
      <c r="J2440" s="12">
        <v>5951.6999999999989</v>
      </c>
      <c r="K2440" s="14">
        <v>9.9479277162692101E-2</v>
      </c>
      <c r="L2440" s="12">
        <f t="shared" si="340"/>
        <v>4498</v>
      </c>
      <c r="M2440" s="14" t="e">
        <f t="shared" si="341"/>
        <v>#DIV/0!</v>
      </c>
      <c r="N2440" s="12">
        <v>455.30504999999988</v>
      </c>
      <c r="O2440" s="14">
        <v>7.6101647029459445E-3</v>
      </c>
      <c r="P2440" s="12">
        <f t="shared" si="342"/>
        <v>430.1</v>
      </c>
      <c r="Q2440" s="14" t="e">
        <f t="shared" si="343"/>
        <v>#DIV/0!</v>
      </c>
    </row>
    <row r="2441" spans="1:17" x14ac:dyDescent="0.25">
      <c r="A2441" s="7" t="s">
        <v>313</v>
      </c>
      <c r="B2441" s="1">
        <v>44198</v>
      </c>
      <c r="C2441" t="s">
        <v>7</v>
      </c>
      <c r="D2441" s="12">
        <v>1071</v>
      </c>
      <c r="E2441" s="12">
        <v>60.84</v>
      </c>
      <c r="F2441" s="12">
        <v>14.23</v>
      </c>
      <c r="G2441" s="12">
        <v>5.89</v>
      </c>
      <c r="H2441" s="12">
        <v>20.350000000000001</v>
      </c>
      <c r="I2441" s="12">
        <v>0</v>
      </c>
      <c r="J2441" s="12">
        <v>1102.3999999999999</v>
      </c>
      <c r="K2441" s="14">
        <v>1.8425988397290146E-2</v>
      </c>
      <c r="L2441" s="12">
        <f t="shared" si="340"/>
        <v>1071</v>
      </c>
      <c r="M2441" s="14" t="e">
        <f t="shared" si="341"/>
        <v>#DIV/0!</v>
      </c>
      <c r="N2441" s="12">
        <v>84.333600000000018</v>
      </c>
      <c r="O2441" s="14">
        <v>1.4095881123926967E-3</v>
      </c>
      <c r="P2441" s="12">
        <f t="shared" si="342"/>
        <v>101.31</v>
      </c>
      <c r="Q2441" s="14" t="e">
        <f t="shared" si="343"/>
        <v>#DIV/0!</v>
      </c>
    </row>
    <row r="2442" spans="1:17" x14ac:dyDescent="0.25">
      <c r="A2442" s="7" t="s">
        <v>313</v>
      </c>
      <c r="B2442" s="1">
        <v>44198</v>
      </c>
      <c r="C2442" t="s">
        <v>167</v>
      </c>
      <c r="D2442" s="12">
        <v>1288</v>
      </c>
      <c r="E2442" s="12">
        <v>68.88</v>
      </c>
      <c r="F2442" s="12">
        <v>16.11</v>
      </c>
      <c r="G2442" s="12">
        <v>6.67</v>
      </c>
      <c r="H2442" s="12">
        <v>24.47</v>
      </c>
      <c r="I2442" s="12">
        <v>0</v>
      </c>
      <c r="J2442" s="12">
        <v>1170.8999999999999</v>
      </c>
      <c r="K2442" s="14">
        <v>1.9570926899843102E-2</v>
      </c>
      <c r="L2442" s="12">
        <f t="shared" si="340"/>
        <v>1288</v>
      </c>
      <c r="M2442" s="14" t="e">
        <f t="shared" si="341"/>
        <v>#DIV/0!</v>
      </c>
      <c r="N2442" s="12">
        <v>89.573850000000007</v>
      </c>
      <c r="O2442" s="14">
        <v>1.4971759078379974E-3</v>
      </c>
      <c r="P2442" s="12">
        <f t="shared" si="342"/>
        <v>116.13</v>
      </c>
      <c r="Q2442" s="14" t="e">
        <f t="shared" si="343"/>
        <v>#DIV/0!</v>
      </c>
    </row>
    <row r="2443" spans="1:17" x14ac:dyDescent="0.25">
      <c r="A2443" s="7" t="s">
        <v>313</v>
      </c>
      <c r="B2443" s="1">
        <v>44198</v>
      </c>
      <c r="C2443" t="s">
        <v>168</v>
      </c>
      <c r="D2443" s="12">
        <v>255</v>
      </c>
      <c r="E2443" s="12">
        <v>13.53</v>
      </c>
      <c r="F2443" s="12">
        <v>3.16</v>
      </c>
      <c r="G2443" s="12">
        <v>1.31</v>
      </c>
      <c r="H2443" s="12">
        <v>4.8499999999999996</v>
      </c>
      <c r="I2443" s="12">
        <v>0</v>
      </c>
      <c r="J2443" s="12">
        <v>818.59999999999991</v>
      </c>
      <c r="K2443" s="14">
        <v>1.3682432966275141E-2</v>
      </c>
      <c r="L2443" s="12">
        <f t="shared" si="340"/>
        <v>255</v>
      </c>
      <c r="M2443" s="14" t="e">
        <f t="shared" si="341"/>
        <v>#DIV/0!</v>
      </c>
      <c r="N2443" s="12">
        <v>62.622899999999994</v>
      </c>
      <c r="O2443" s="14">
        <v>1.0467061219200482E-3</v>
      </c>
      <c r="P2443" s="12">
        <f t="shared" si="342"/>
        <v>22.849999999999994</v>
      </c>
      <c r="Q2443" s="14" t="e">
        <f t="shared" si="343"/>
        <v>#DIV/0!</v>
      </c>
    </row>
    <row r="2444" spans="1:17" x14ac:dyDescent="0.25">
      <c r="A2444" s="7" t="s">
        <v>313</v>
      </c>
      <c r="B2444" s="1">
        <v>44198</v>
      </c>
      <c r="C2444" t="s">
        <v>169</v>
      </c>
      <c r="D2444" s="12">
        <v>1362</v>
      </c>
      <c r="E2444" s="12">
        <v>81.540000000000006</v>
      </c>
      <c r="F2444" s="12">
        <v>19.07</v>
      </c>
      <c r="G2444" s="12">
        <v>7.8900000000000006</v>
      </c>
      <c r="H2444" s="12">
        <v>25.880000000000003</v>
      </c>
      <c r="I2444" s="12">
        <v>0</v>
      </c>
      <c r="J2444" s="12">
        <v>212.70000000000005</v>
      </c>
      <c r="K2444" s="14">
        <v>3.5551594086571255E-3</v>
      </c>
      <c r="L2444" s="12">
        <f t="shared" si="340"/>
        <v>1362</v>
      </c>
      <c r="M2444" s="14" t="e">
        <f t="shared" si="341"/>
        <v>#DIV/0!</v>
      </c>
      <c r="N2444" s="12">
        <v>16.271550000000001</v>
      </c>
      <c r="O2444" s="14">
        <v>2.7196969476227006E-4</v>
      </c>
      <c r="P2444" s="12">
        <f t="shared" si="342"/>
        <v>134.38000000000002</v>
      </c>
      <c r="Q2444" s="14" t="e">
        <f t="shared" si="343"/>
        <v>#DIV/0!</v>
      </c>
    </row>
    <row r="2445" spans="1:17" x14ac:dyDescent="0.25">
      <c r="A2445" s="7" t="s">
        <v>313</v>
      </c>
      <c r="B2445" s="1">
        <v>44198</v>
      </c>
      <c r="C2445" t="s">
        <v>170</v>
      </c>
      <c r="I2445" s="12">
        <v>0</v>
      </c>
      <c r="J2445" s="12">
        <v>191.10000000000002</v>
      </c>
      <c r="K2445" s="14">
        <v>3.1941277056623256E-3</v>
      </c>
      <c r="L2445" s="12">
        <f t="shared" si="340"/>
        <v>0</v>
      </c>
      <c r="M2445" s="14" t="e">
        <f t="shared" si="341"/>
        <v>#DIV/0!</v>
      </c>
      <c r="N2445" s="12">
        <v>14.619150000000003</v>
      </c>
      <c r="O2445" s="14">
        <v>2.4435076948316789E-4</v>
      </c>
      <c r="P2445" s="12">
        <f t="shared" si="342"/>
        <v>0</v>
      </c>
      <c r="Q2445" s="14" t="e">
        <f t="shared" si="343"/>
        <v>#DIV/0!</v>
      </c>
    </row>
    <row r="2446" spans="1:17" x14ac:dyDescent="0.25">
      <c r="A2446" s="7" t="s">
        <v>313</v>
      </c>
      <c r="B2446" s="1">
        <v>44198</v>
      </c>
      <c r="C2446" t="s">
        <v>11</v>
      </c>
      <c r="D2446" s="12">
        <v>402.5</v>
      </c>
      <c r="E2446" s="12">
        <v>21</v>
      </c>
      <c r="F2446" s="12">
        <v>4.91</v>
      </c>
      <c r="G2446" s="12">
        <v>2.0300000000000002</v>
      </c>
      <c r="H2446" s="12">
        <v>7.65</v>
      </c>
      <c r="I2446" s="12">
        <v>0</v>
      </c>
      <c r="J2446" s="12">
        <v>335.40000000000003</v>
      </c>
      <c r="K2446" s="14">
        <v>5.6060200548359177E-3</v>
      </c>
      <c r="L2446" s="12">
        <f t="shared" si="340"/>
        <v>402.5</v>
      </c>
      <c r="M2446" s="14" t="e">
        <f t="shared" si="341"/>
        <v>#DIV/0!</v>
      </c>
      <c r="N2446" s="12">
        <v>25.658100000000001</v>
      </c>
      <c r="O2446" s="14">
        <v>4.288605341949477E-4</v>
      </c>
      <c r="P2446" s="12">
        <f t="shared" si="342"/>
        <v>35.590000000000003</v>
      </c>
      <c r="Q2446" s="14" t="e">
        <f t="shared" si="343"/>
        <v>#DIV/0!</v>
      </c>
    </row>
    <row r="2447" spans="1:17" x14ac:dyDescent="0.25">
      <c r="A2447" s="7" t="s">
        <v>316</v>
      </c>
      <c r="B2447" s="1">
        <v>44205</v>
      </c>
      <c r="C2447" t="s">
        <v>2</v>
      </c>
      <c r="D2447" s="12">
        <v>10473.959999999999</v>
      </c>
      <c r="E2447" s="12">
        <v>634.29000000000008</v>
      </c>
      <c r="F2447" s="12">
        <v>148.35000000000002</v>
      </c>
      <c r="G2447" s="12">
        <v>46.64</v>
      </c>
      <c r="H2447" s="12">
        <v>152.34</v>
      </c>
      <c r="I2447" s="12">
        <v>313029.07664406387</v>
      </c>
      <c r="J2447" s="12">
        <v>10609.6</v>
      </c>
      <c r="K2447" s="14">
        <v>4.3237268671421795E-2</v>
      </c>
      <c r="L2447" s="12">
        <f t="shared" ref="L2447:L2467" si="344">+D2447</f>
        <v>10473.959999999999</v>
      </c>
      <c r="M2447" s="14">
        <f t="shared" ref="M2447:M2467" si="345">+L2447/$I2447</f>
        <v>3.3460022667190212E-2</v>
      </c>
      <c r="N2447" s="12">
        <v>1076.8744000000002</v>
      </c>
      <c r="O2447" s="14">
        <v>4.1263217484149217E-3</v>
      </c>
      <c r="P2447" s="12">
        <f t="shared" ref="P2447:P2467" si="346">+SUM(E2447:H2447)</f>
        <v>981.62000000000012</v>
      </c>
      <c r="Q2447" s="14">
        <f t="shared" ref="Q2447:Q2467" si="347">+P2447/$I2447</f>
        <v>3.1358748219935213E-3</v>
      </c>
    </row>
    <row r="2448" spans="1:17" x14ac:dyDescent="0.25">
      <c r="A2448" s="7" t="s">
        <v>316</v>
      </c>
      <c r="B2448" s="1">
        <v>44205</v>
      </c>
      <c r="C2448" t="s">
        <v>154</v>
      </c>
      <c r="D2448" s="12">
        <v>1598</v>
      </c>
      <c r="E2448" s="12">
        <v>97.45</v>
      </c>
      <c r="F2448" s="12">
        <v>22.79</v>
      </c>
      <c r="G2448" s="12">
        <v>9.43</v>
      </c>
      <c r="H2448" s="12">
        <v>30.36</v>
      </c>
      <c r="I2448" s="12">
        <v>313029.07664406387</v>
      </c>
      <c r="J2448" s="12">
        <v>1598</v>
      </c>
      <c r="K2448" s="14">
        <v>6.5123242475618338E-3</v>
      </c>
      <c r="L2448" s="12">
        <f t="shared" si="344"/>
        <v>1598</v>
      </c>
      <c r="M2448" s="14">
        <f t="shared" si="345"/>
        <v>5.1049570766138084E-3</v>
      </c>
      <c r="N2448" s="12">
        <v>162.197</v>
      </c>
      <c r="O2448" s="14">
        <v>6.610009111275262E-4</v>
      </c>
      <c r="P2448" s="12">
        <f t="shared" si="346"/>
        <v>160.03000000000003</v>
      </c>
      <c r="Q2448" s="14">
        <f t="shared" si="347"/>
        <v>5.1123046368617517E-4</v>
      </c>
    </row>
    <row r="2449" spans="1:17" x14ac:dyDescent="0.25">
      <c r="A2449" s="7" t="s">
        <v>316</v>
      </c>
      <c r="B2449" s="1">
        <v>44205</v>
      </c>
      <c r="C2449" t="s">
        <v>155</v>
      </c>
      <c r="D2449" s="12">
        <v>2018</v>
      </c>
      <c r="E2449" s="12">
        <v>120.47</v>
      </c>
      <c r="F2449" s="12">
        <v>28.17</v>
      </c>
      <c r="G2449" s="12">
        <v>11.66</v>
      </c>
      <c r="H2449" s="12">
        <v>38.340000000000003</v>
      </c>
      <c r="I2449" s="12">
        <v>313029.07664406387</v>
      </c>
      <c r="J2449" s="12">
        <v>1978</v>
      </c>
      <c r="K2449" s="14">
        <v>8.0609370223262249E-3</v>
      </c>
      <c r="L2449" s="12">
        <f t="shared" si="344"/>
        <v>2018</v>
      </c>
      <c r="M2449" s="14">
        <f t="shared" si="345"/>
        <v>6.4466854697163107E-3</v>
      </c>
      <c r="N2449" s="12">
        <v>200.767</v>
      </c>
      <c r="O2449" s="14">
        <v>8.1818510776611182E-4</v>
      </c>
      <c r="P2449" s="12">
        <f t="shared" si="346"/>
        <v>198.64</v>
      </c>
      <c r="Q2449" s="14">
        <f t="shared" si="347"/>
        <v>6.3457363810924083E-4</v>
      </c>
    </row>
    <row r="2450" spans="1:17" x14ac:dyDescent="0.25">
      <c r="A2450" s="7" t="s">
        <v>316</v>
      </c>
      <c r="B2450" s="1">
        <v>44205</v>
      </c>
      <c r="C2450" t="s">
        <v>156</v>
      </c>
      <c r="D2450" s="12">
        <v>1941.43</v>
      </c>
      <c r="E2450" s="12">
        <v>110.25</v>
      </c>
      <c r="F2450" s="12">
        <v>25.79</v>
      </c>
      <c r="G2450" s="12">
        <v>10.67</v>
      </c>
      <c r="H2450" s="12">
        <v>36.89</v>
      </c>
      <c r="I2450" s="12">
        <v>313029.07664406387</v>
      </c>
      <c r="J2450" s="12">
        <v>1921.6</v>
      </c>
      <c r="K2450" s="14">
        <v>7.8310902841769846E-3</v>
      </c>
      <c r="L2450" s="12">
        <f t="shared" si="344"/>
        <v>1941.43</v>
      </c>
      <c r="M2450" s="14">
        <f t="shared" si="345"/>
        <v>6.2020756052880762E-3</v>
      </c>
      <c r="N2450" s="12">
        <v>195.04239999999999</v>
      </c>
      <c r="O2450" s="14">
        <v>7.9485566384396387E-4</v>
      </c>
      <c r="P2450" s="12">
        <f t="shared" si="346"/>
        <v>183.59999999999997</v>
      </c>
      <c r="Q2450" s="14">
        <f t="shared" si="347"/>
        <v>5.8652698327052249E-4</v>
      </c>
    </row>
    <row r="2451" spans="1:17" x14ac:dyDescent="0.25">
      <c r="A2451" s="7" t="s">
        <v>316</v>
      </c>
      <c r="B2451" s="1">
        <v>44205</v>
      </c>
      <c r="C2451" t="s">
        <v>157</v>
      </c>
      <c r="D2451" s="12">
        <v>5513.2000000000007</v>
      </c>
      <c r="E2451" s="12">
        <v>325.39999999999998</v>
      </c>
      <c r="F2451" s="12">
        <v>76.11</v>
      </c>
      <c r="G2451" s="12">
        <v>31.49</v>
      </c>
      <c r="H2451" s="12">
        <v>104.74</v>
      </c>
      <c r="I2451" s="12">
        <v>313029.07664406387</v>
      </c>
      <c r="J2451" s="12">
        <v>4683.6000000000004</v>
      </c>
      <c r="K2451" s="14">
        <v>1.908705997864869E-2</v>
      </c>
      <c r="L2451" s="12">
        <f t="shared" si="344"/>
        <v>5513.2000000000007</v>
      </c>
      <c r="M2451" s="14">
        <f t="shared" si="345"/>
        <v>1.7612421373458857E-2</v>
      </c>
      <c r="N2451" s="12">
        <v>475.38539999999995</v>
      </c>
      <c r="O2451" s="14">
        <v>1.9373365878328417E-3</v>
      </c>
      <c r="P2451" s="12">
        <f t="shared" si="346"/>
        <v>537.74</v>
      </c>
      <c r="Q2451" s="14">
        <f t="shared" si="347"/>
        <v>1.7178595859689044E-3</v>
      </c>
    </row>
    <row r="2452" spans="1:17" x14ac:dyDescent="0.25">
      <c r="A2452" s="7" t="s">
        <v>316</v>
      </c>
      <c r="B2452" s="1">
        <v>44205</v>
      </c>
      <c r="C2452" t="s">
        <v>158</v>
      </c>
      <c r="D2452" s="12">
        <v>894.65</v>
      </c>
      <c r="E2452" s="12">
        <v>52.23</v>
      </c>
      <c r="F2452" s="12">
        <v>12.21</v>
      </c>
      <c r="G2452" s="12">
        <v>5.05</v>
      </c>
      <c r="H2452" s="12">
        <v>17</v>
      </c>
      <c r="I2452" s="12">
        <v>313029.07664406387</v>
      </c>
      <c r="J2452" s="12">
        <v>987.2</v>
      </c>
      <c r="K2452" s="14">
        <v>4.0231329769668594E-3</v>
      </c>
      <c r="L2452" s="12">
        <f t="shared" si="344"/>
        <v>894.65</v>
      </c>
      <c r="M2452" s="14">
        <f t="shared" si="345"/>
        <v>2.8580412068789384E-3</v>
      </c>
      <c r="N2452" s="12">
        <v>100.2008</v>
      </c>
      <c r="O2452" s="14">
        <v>4.0834799716213632E-4</v>
      </c>
      <c r="P2452" s="12">
        <f t="shared" si="346"/>
        <v>86.49</v>
      </c>
      <c r="Q2452" s="14">
        <f t="shared" si="347"/>
        <v>2.7630021123675107E-4</v>
      </c>
    </row>
    <row r="2453" spans="1:17" x14ac:dyDescent="0.25">
      <c r="A2453" s="7" t="s">
        <v>316</v>
      </c>
      <c r="B2453" s="1">
        <v>44205</v>
      </c>
      <c r="C2453" t="s">
        <v>159</v>
      </c>
      <c r="D2453" s="12">
        <v>3538</v>
      </c>
      <c r="E2453" s="12">
        <v>186.06</v>
      </c>
      <c r="F2453" s="12">
        <v>43.510000000000005</v>
      </c>
      <c r="G2453" s="12">
        <v>18</v>
      </c>
      <c r="H2453" s="12">
        <v>67.22</v>
      </c>
      <c r="I2453" s="12">
        <v>313029.07664406387</v>
      </c>
      <c r="J2453" s="12">
        <v>3486</v>
      </c>
      <c r="K2453" s="14">
        <v>1.4206484560075441E-2</v>
      </c>
      <c r="L2453" s="12">
        <f t="shared" si="344"/>
        <v>3538</v>
      </c>
      <c r="M2453" s="14">
        <f t="shared" si="345"/>
        <v>1.1302464416182512E-2</v>
      </c>
      <c r="N2453" s="12">
        <v>353.82899999999995</v>
      </c>
      <c r="O2453" s="14">
        <v>1.4419581828476568E-3</v>
      </c>
      <c r="P2453" s="12">
        <f t="shared" si="346"/>
        <v>314.78999999999996</v>
      </c>
      <c r="Q2453" s="14">
        <f t="shared" si="347"/>
        <v>1.0056254306303257E-3</v>
      </c>
    </row>
    <row r="2454" spans="1:17" x14ac:dyDescent="0.25">
      <c r="A2454" s="7" t="s">
        <v>316</v>
      </c>
      <c r="B2454" s="1">
        <v>44205</v>
      </c>
      <c r="C2454" t="s">
        <v>160</v>
      </c>
      <c r="D2454" s="12">
        <v>112.35</v>
      </c>
      <c r="E2454" s="12">
        <v>2.77</v>
      </c>
      <c r="F2454" s="12">
        <v>0.65</v>
      </c>
      <c r="G2454" s="12">
        <v>0.27</v>
      </c>
      <c r="H2454" s="12">
        <v>2.13</v>
      </c>
      <c r="I2454" s="12">
        <v>313029.07664406387</v>
      </c>
      <c r="J2454" s="12">
        <v>856</v>
      </c>
      <c r="K2454" s="14">
        <v>3.4884540399955756E-3</v>
      </c>
      <c r="L2454" s="12">
        <f t="shared" si="344"/>
        <v>112.35</v>
      </c>
      <c r="M2454" s="14">
        <f t="shared" si="345"/>
        <v>3.5891234515491948E-4</v>
      </c>
      <c r="N2454" s="12">
        <v>86.884</v>
      </c>
      <c r="O2454" s="14">
        <v>3.5407808505955095E-4</v>
      </c>
      <c r="P2454" s="12">
        <f t="shared" si="346"/>
        <v>5.82</v>
      </c>
      <c r="Q2454" s="14">
        <f t="shared" si="347"/>
        <v>1.8592522018706112E-5</v>
      </c>
    </row>
    <row r="2455" spans="1:17" x14ac:dyDescent="0.25">
      <c r="A2455" s="7" t="s">
        <v>316</v>
      </c>
      <c r="B2455" s="1">
        <v>44205</v>
      </c>
      <c r="C2455" t="s">
        <v>161</v>
      </c>
      <c r="D2455" s="12">
        <v>796</v>
      </c>
      <c r="E2455" s="12">
        <v>49.35</v>
      </c>
      <c r="F2455" s="12">
        <v>11.54</v>
      </c>
      <c r="G2455" s="12">
        <v>4.78</v>
      </c>
      <c r="H2455" s="12">
        <v>15.12</v>
      </c>
      <c r="I2455" s="12">
        <v>313029.07664406387</v>
      </c>
      <c r="J2455" s="12">
        <v>776</v>
      </c>
      <c r="K2455" s="14">
        <v>3.1624302979399144E-3</v>
      </c>
      <c r="L2455" s="12">
        <f t="shared" si="344"/>
        <v>796</v>
      </c>
      <c r="M2455" s="14">
        <f t="shared" si="345"/>
        <v>2.5428947640704575E-3</v>
      </c>
      <c r="N2455" s="12">
        <v>78.76400000000001</v>
      </c>
      <c r="O2455" s="14">
        <v>3.2098667524090138E-4</v>
      </c>
      <c r="P2455" s="12">
        <f t="shared" si="346"/>
        <v>80.790000000000006</v>
      </c>
      <c r="Q2455" s="14">
        <f t="shared" si="347"/>
        <v>2.5809104018750285E-4</v>
      </c>
    </row>
    <row r="2456" spans="1:17" x14ac:dyDescent="0.25">
      <c r="A2456" s="7" t="s">
        <v>316</v>
      </c>
      <c r="B2456" s="1">
        <v>44205</v>
      </c>
      <c r="C2456" t="s">
        <v>163</v>
      </c>
      <c r="D2456" s="12">
        <v>3327.58</v>
      </c>
      <c r="E2456" s="12">
        <v>201.99</v>
      </c>
      <c r="F2456" s="12">
        <v>47.239999999999995</v>
      </c>
      <c r="G2456" s="12">
        <v>19.549999999999997</v>
      </c>
      <c r="I2456" s="12">
        <v>313029.07664406387</v>
      </c>
      <c r="J2456" s="12">
        <v>3327.6</v>
      </c>
      <c r="K2456" s="14">
        <v>1.3560957550805232E-2</v>
      </c>
      <c r="L2456" s="12">
        <f t="shared" si="344"/>
        <v>3327.58</v>
      </c>
      <c r="M2456" s="14">
        <f t="shared" si="345"/>
        <v>1.0630258491238158E-2</v>
      </c>
      <c r="N2456" s="12">
        <v>337.75139999999999</v>
      </c>
      <c r="O2456" s="14">
        <v>1.3764371914067311E-3</v>
      </c>
      <c r="P2456" s="12">
        <f t="shared" si="346"/>
        <v>268.78000000000003</v>
      </c>
      <c r="Q2456" s="14">
        <f t="shared" si="347"/>
        <v>8.5864227975735894E-4</v>
      </c>
    </row>
    <row r="2457" spans="1:17" x14ac:dyDescent="0.25">
      <c r="A2457" s="7" t="s">
        <v>316</v>
      </c>
      <c r="B2457" s="1">
        <v>44205</v>
      </c>
      <c r="C2457" t="s">
        <v>164</v>
      </c>
      <c r="D2457" s="12">
        <v>2850.71</v>
      </c>
      <c r="E2457" s="12">
        <v>175.29</v>
      </c>
      <c r="F2457" s="12">
        <v>40.99</v>
      </c>
      <c r="G2457" s="12">
        <v>16.96</v>
      </c>
      <c r="I2457" s="12">
        <v>313029.07664406387</v>
      </c>
      <c r="J2457" s="12">
        <v>2404</v>
      </c>
      <c r="K2457" s="14">
        <v>9.7970134487726217E-3</v>
      </c>
      <c r="L2457" s="12">
        <f t="shared" si="344"/>
        <v>2850.71</v>
      </c>
      <c r="M2457" s="14">
        <f t="shared" si="345"/>
        <v>9.1068536845267511E-3</v>
      </c>
      <c r="N2457" s="12">
        <v>244.006</v>
      </c>
      <c r="O2457" s="14">
        <v>9.9439686505042109E-4</v>
      </c>
      <c r="P2457" s="12">
        <f t="shared" si="346"/>
        <v>233.24</v>
      </c>
      <c r="Q2457" s="14">
        <f t="shared" si="347"/>
        <v>7.4510650096958986E-4</v>
      </c>
    </row>
    <row r="2458" spans="1:17" x14ac:dyDescent="0.25">
      <c r="A2458" s="7" t="s">
        <v>316</v>
      </c>
      <c r="B2458" s="1">
        <v>44205</v>
      </c>
      <c r="C2458" t="s">
        <v>165</v>
      </c>
      <c r="D2458" s="12">
        <v>494.08</v>
      </c>
      <c r="E2458" s="12">
        <v>30.29</v>
      </c>
      <c r="F2458" s="12">
        <v>7.08</v>
      </c>
      <c r="G2458" s="12">
        <v>2.93</v>
      </c>
      <c r="H2458" s="12">
        <v>9.39</v>
      </c>
      <c r="I2458" s="12">
        <v>313029.07664406387</v>
      </c>
      <c r="J2458" s="12">
        <v>516</v>
      </c>
      <c r="K2458" s="14">
        <v>2.1028531362590154E-3</v>
      </c>
      <c r="L2458" s="12">
        <f t="shared" si="344"/>
        <v>494.08</v>
      </c>
      <c r="M2458" s="14">
        <f t="shared" si="345"/>
        <v>1.578383724914487E-3</v>
      </c>
      <c r="N2458" s="12">
        <v>52.374000000000009</v>
      </c>
      <c r="O2458" s="14">
        <v>2.1343959333029007E-4</v>
      </c>
      <c r="P2458" s="12">
        <f t="shared" si="346"/>
        <v>49.69</v>
      </c>
      <c r="Q2458" s="14">
        <f t="shared" si="347"/>
        <v>1.5873924726967468E-4</v>
      </c>
    </row>
    <row r="2459" spans="1:17" x14ac:dyDescent="0.25">
      <c r="A2459" s="7" t="s">
        <v>316</v>
      </c>
      <c r="B2459" s="1">
        <v>44205</v>
      </c>
      <c r="C2459" t="s">
        <v>4</v>
      </c>
      <c r="D2459" s="12">
        <v>4617.63</v>
      </c>
      <c r="E2459" s="12">
        <v>253.17000000000002</v>
      </c>
      <c r="F2459" s="12">
        <v>59.21</v>
      </c>
      <c r="G2459" s="12">
        <v>24.5</v>
      </c>
      <c r="H2459" s="12">
        <v>87.74</v>
      </c>
      <c r="I2459" s="12">
        <v>313029.07664406387</v>
      </c>
      <c r="J2459" s="12">
        <v>3820</v>
      </c>
      <c r="K2459" s="14">
        <v>1.5567633683157826E-2</v>
      </c>
      <c r="L2459" s="12">
        <f t="shared" si="344"/>
        <v>4617.63</v>
      </c>
      <c r="M2459" s="14">
        <f t="shared" si="345"/>
        <v>1.4751441142480738E-2</v>
      </c>
      <c r="N2459" s="12">
        <v>387.73000000000008</v>
      </c>
      <c r="O2459" s="14">
        <v>1.5801148188405196E-3</v>
      </c>
      <c r="P2459" s="12">
        <f t="shared" si="346"/>
        <v>424.62</v>
      </c>
      <c r="Q2459" s="14">
        <f t="shared" si="347"/>
        <v>1.3564874054266304E-3</v>
      </c>
    </row>
    <row r="2460" spans="1:17" x14ac:dyDescent="0.25">
      <c r="A2460" s="7" t="s">
        <v>316</v>
      </c>
      <c r="B2460" s="1">
        <v>44205</v>
      </c>
      <c r="C2460" t="s">
        <v>166</v>
      </c>
      <c r="D2460" s="12">
        <v>3203.9</v>
      </c>
      <c r="E2460" s="12">
        <v>185.47</v>
      </c>
      <c r="F2460" s="12">
        <v>43.379999999999995</v>
      </c>
      <c r="G2460" s="12">
        <v>17.939999999999998</v>
      </c>
      <c r="H2460" s="12">
        <v>60.87</v>
      </c>
      <c r="I2460" s="12">
        <v>313029.07664406387</v>
      </c>
      <c r="J2460" s="12">
        <v>3314</v>
      </c>
      <c r="K2460" s="14">
        <v>1.3505533514655768E-2</v>
      </c>
      <c r="L2460" s="12">
        <f t="shared" si="344"/>
        <v>3203.9</v>
      </c>
      <c r="M2460" s="14">
        <f t="shared" si="345"/>
        <v>1.0235151425383593E-2</v>
      </c>
      <c r="N2460" s="12">
        <v>336.37099999999998</v>
      </c>
      <c r="O2460" s="14">
        <v>1.3708116517375606E-3</v>
      </c>
      <c r="P2460" s="12">
        <f t="shared" si="346"/>
        <v>307.65999999999997</v>
      </c>
      <c r="Q2460" s="14">
        <f t="shared" si="347"/>
        <v>9.8284799386170476E-4</v>
      </c>
    </row>
    <row r="2461" spans="1:17" x14ac:dyDescent="0.25">
      <c r="A2461" s="7" t="s">
        <v>316</v>
      </c>
      <c r="B2461" s="1">
        <v>44205</v>
      </c>
      <c r="C2461" t="s">
        <v>6</v>
      </c>
      <c r="D2461" s="12">
        <v>26807.26999999999</v>
      </c>
      <c r="E2461" s="12">
        <v>1543.9</v>
      </c>
      <c r="F2461" s="12">
        <v>361.05999999999995</v>
      </c>
      <c r="G2461" s="12">
        <v>149.43000000000006</v>
      </c>
      <c r="H2461" s="12">
        <v>509.32</v>
      </c>
      <c r="I2461" s="12">
        <v>313029.07664406387</v>
      </c>
      <c r="J2461" s="12">
        <v>21070</v>
      </c>
      <c r="K2461" s="14">
        <v>8.5866503063909791E-2</v>
      </c>
      <c r="L2461" s="12">
        <f t="shared" si="344"/>
        <v>26807.26999999999</v>
      </c>
      <c r="M2461" s="14">
        <f t="shared" si="345"/>
        <v>8.5638274525154559E-2</v>
      </c>
      <c r="N2461" s="12">
        <v>2138.6050000000005</v>
      </c>
      <c r="O2461" s="14">
        <v>8.7154500609868454E-3</v>
      </c>
      <c r="P2461" s="12">
        <f t="shared" si="346"/>
        <v>2563.7100000000005</v>
      </c>
      <c r="Q2461" s="14">
        <f t="shared" si="347"/>
        <v>8.1900059492400427E-3</v>
      </c>
    </row>
    <row r="2462" spans="1:17" x14ac:dyDescent="0.25">
      <c r="A2462" s="7" t="s">
        <v>316</v>
      </c>
      <c r="B2462" s="1">
        <v>44205</v>
      </c>
      <c r="C2462" t="s">
        <v>7</v>
      </c>
      <c r="D2462" s="12">
        <v>4544.72</v>
      </c>
      <c r="E2462" s="12">
        <v>261.56</v>
      </c>
      <c r="F2462" s="12">
        <v>61.180000000000007</v>
      </c>
      <c r="G2462" s="12">
        <v>25.32</v>
      </c>
      <c r="H2462" s="12">
        <v>86.34</v>
      </c>
      <c r="I2462" s="12">
        <v>313029.07664406387</v>
      </c>
      <c r="J2462" s="12">
        <v>5240</v>
      </c>
      <c r="K2462" s="14">
        <v>2.1354555104645814E-2</v>
      </c>
      <c r="L2462" s="12">
        <f t="shared" si="344"/>
        <v>4544.72</v>
      </c>
      <c r="M2462" s="14">
        <f t="shared" si="345"/>
        <v>1.4518523482620969E-2</v>
      </c>
      <c r="N2462" s="12">
        <v>531.86000000000013</v>
      </c>
      <c r="O2462" s="14">
        <v>2.1674873431215508E-3</v>
      </c>
      <c r="P2462" s="12">
        <f t="shared" si="346"/>
        <v>434.4</v>
      </c>
      <c r="Q2462" s="14">
        <f t="shared" si="347"/>
        <v>1.3877305094374456E-3</v>
      </c>
    </row>
    <row r="2463" spans="1:17" x14ac:dyDescent="0.25">
      <c r="A2463" s="7" t="s">
        <v>316</v>
      </c>
      <c r="B2463" s="1">
        <v>44205</v>
      </c>
      <c r="C2463" t="s">
        <v>167</v>
      </c>
      <c r="D2463" s="12">
        <v>3970.0699999999997</v>
      </c>
      <c r="E2463" s="12">
        <v>215.91000000000003</v>
      </c>
      <c r="F2463" s="12">
        <v>50.5</v>
      </c>
      <c r="G2463" s="12">
        <v>20.9</v>
      </c>
      <c r="H2463" s="12">
        <v>75.429999999999993</v>
      </c>
      <c r="I2463" s="12">
        <v>313029.07664406387</v>
      </c>
      <c r="J2463" s="12">
        <v>4092</v>
      </c>
      <c r="K2463" s="14">
        <v>1.6676114406147073E-2</v>
      </c>
      <c r="L2463" s="12">
        <f t="shared" si="344"/>
        <v>3970.0699999999997</v>
      </c>
      <c r="M2463" s="14">
        <f t="shared" si="345"/>
        <v>1.2682751527629649E-2</v>
      </c>
      <c r="N2463" s="12">
        <v>415.33800000000002</v>
      </c>
      <c r="O2463" s="14">
        <v>1.6926256122239281E-3</v>
      </c>
      <c r="P2463" s="12">
        <f t="shared" si="346"/>
        <v>362.74</v>
      </c>
      <c r="Q2463" s="14">
        <f t="shared" si="347"/>
        <v>1.1588060888428615E-3</v>
      </c>
    </row>
    <row r="2464" spans="1:17" x14ac:dyDescent="0.25">
      <c r="A2464" s="7" t="s">
        <v>316</v>
      </c>
      <c r="B2464" s="1">
        <v>44205</v>
      </c>
      <c r="C2464" t="s">
        <v>168</v>
      </c>
      <c r="D2464" s="12">
        <v>3696.57</v>
      </c>
      <c r="E2464" s="12">
        <v>211.36999999999998</v>
      </c>
      <c r="F2464" s="12">
        <v>49.430000000000007</v>
      </c>
      <c r="G2464" s="12">
        <v>20.450000000000003</v>
      </c>
      <c r="H2464" s="12">
        <v>70.239999999999995</v>
      </c>
      <c r="I2464" s="12">
        <v>313029.07664406387</v>
      </c>
      <c r="J2464" s="12">
        <v>3782</v>
      </c>
      <c r="K2464" s="14">
        <v>1.5412772405681388E-2</v>
      </c>
      <c r="L2464" s="12">
        <f t="shared" si="344"/>
        <v>3696.57</v>
      </c>
      <c r="M2464" s="14">
        <f t="shared" si="345"/>
        <v>1.1809030776406949E-2</v>
      </c>
      <c r="N2464" s="12">
        <v>383.87300000000005</v>
      </c>
      <c r="O2464" s="14">
        <v>1.5643963991766609E-3</v>
      </c>
      <c r="P2464" s="12">
        <f t="shared" si="346"/>
        <v>351.48999999999995</v>
      </c>
      <c r="Q2464" s="14">
        <f t="shared" si="347"/>
        <v>1.1228669354561873E-3</v>
      </c>
    </row>
    <row r="2465" spans="1:17" x14ac:dyDescent="0.25">
      <c r="A2465" s="7" t="s">
        <v>316</v>
      </c>
      <c r="B2465" s="1">
        <v>44205</v>
      </c>
      <c r="C2465" t="s">
        <v>169</v>
      </c>
      <c r="D2465" s="12">
        <v>1676.62</v>
      </c>
      <c r="E2465" s="12">
        <v>101.05</v>
      </c>
      <c r="F2465" s="12">
        <v>23.630000000000003</v>
      </c>
      <c r="G2465" s="12">
        <v>9.7800000000000011</v>
      </c>
      <c r="H2465" s="12">
        <v>31.860000000000003</v>
      </c>
      <c r="I2465" s="12">
        <v>313029.07664406387</v>
      </c>
      <c r="J2465" s="12">
        <v>1362</v>
      </c>
      <c r="K2465" s="14">
        <v>5.5505542084976333E-3</v>
      </c>
      <c r="L2465" s="12">
        <f t="shared" si="344"/>
        <v>1676.62</v>
      </c>
      <c r="M2465" s="14">
        <f t="shared" si="345"/>
        <v>5.3561158534369477E-3</v>
      </c>
      <c r="N2465" s="12">
        <v>138.24299999999999</v>
      </c>
      <c r="O2465" s="14">
        <v>5.6338125216250979E-4</v>
      </c>
      <c r="P2465" s="12">
        <f t="shared" si="346"/>
        <v>166.32000000000002</v>
      </c>
      <c r="Q2465" s="14">
        <f t="shared" si="347"/>
        <v>5.3132444366859113E-4</v>
      </c>
    </row>
    <row r="2466" spans="1:17" x14ac:dyDescent="0.25">
      <c r="A2466" s="7" t="s">
        <v>316</v>
      </c>
      <c r="B2466" s="1">
        <v>44205</v>
      </c>
      <c r="C2466" t="s">
        <v>170</v>
      </c>
      <c r="D2466" s="12">
        <v>384.25</v>
      </c>
      <c r="E2466" s="12">
        <v>23.82</v>
      </c>
      <c r="F2466" s="12">
        <v>5.57</v>
      </c>
      <c r="G2466" s="12">
        <v>2.31</v>
      </c>
      <c r="H2466" s="12">
        <v>7.3</v>
      </c>
      <c r="I2466" s="12">
        <v>313029.07664406387</v>
      </c>
      <c r="J2466" s="12">
        <v>1140</v>
      </c>
      <c r="K2466" s="14">
        <v>4.6458383242931733E-3</v>
      </c>
      <c r="L2466" s="12">
        <f t="shared" si="344"/>
        <v>384.25</v>
      </c>
      <c r="M2466" s="14">
        <f t="shared" si="345"/>
        <v>1.2275217501181827E-3</v>
      </c>
      <c r="N2466" s="12">
        <v>115.71</v>
      </c>
      <c r="O2466" s="14">
        <v>4.71552589915757E-4</v>
      </c>
      <c r="P2466" s="12">
        <f t="shared" si="346"/>
        <v>39</v>
      </c>
      <c r="Q2466" s="14">
        <f t="shared" si="347"/>
        <v>1.2458906507380383E-4</v>
      </c>
    </row>
    <row r="2467" spans="1:17" x14ac:dyDescent="0.25">
      <c r="A2467" s="7" t="s">
        <v>316</v>
      </c>
      <c r="B2467" s="1">
        <v>44205</v>
      </c>
      <c r="C2467" t="s">
        <v>11</v>
      </c>
      <c r="D2467" s="12">
        <v>2492.0500000000002</v>
      </c>
      <c r="E2467" s="12">
        <v>149.01000000000002</v>
      </c>
      <c r="F2467" s="12">
        <v>34.85</v>
      </c>
      <c r="G2467" s="12">
        <v>14.42</v>
      </c>
      <c r="H2467" s="12">
        <v>47.35</v>
      </c>
      <c r="I2467" s="12">
        <v>313029.07664406387</v>
      </c>
      <c r="J2467" s="12">
        <v>1182</v>
      </c>
      <c r="K2467" s="14">
        <v>4.8170007888723955E-3</v>
      </c>
      <c r="L2467" s="12">
        <f t="shared" si="344"/>
        <v>2492.0500000000002</v>
      </c>
      <c r="M2467" s="14">
        <f t="shared" si="345"/>
        <v>7.9610815286454573E-3</v>
      </c>
      <c r="N2467" s="12">
        <v>119.973</v>
      </c>
      <c r="O2467" s="14">
        <v>4.8892558007054821E-4</v>
      </c>
      <c r="P2467" s="12">
        <f t="shared" si="346"/>
        <v>245.63</v>
      </c>
      <c r="Q2467" s="14">
        <f t="shared" si="347"/>
        <v>7.8468748856611373E-4</v>
      </c>
    </row>
    <row r="2468" spans="1:17" x14ac:dyDescent="0.25">
      <c r="A2468" s="7" t="s">
        <v>318</v>
      </c>
      <c r="B2468" s="1">
        <v>44212</v>
      </c>
      <c r="C2468" t="s">
        <v>2</v>
      </c>
      <c r="D2468" s="12">
        <v>10629.47</v>
      </c>
      <c r="E2468" s="12">
        <v>645.86</v>
      </c>
      <c r="F2468" s="12">
        <v>151.05000000000001</v>
      </c>
      <c r="G2468" s="12">
        <v>34.130000000000003</v>
      </c>
      <c r="H2468" s="12">
        <v>112.12</v>
      </c>
      <c r="I2468" s="12">
        <v>320540.82503965858</v>
      </c>
      <c r="J2468" s="12">
        <v>10609.6</v>
      </c>
      <c r="K2468" s="14">
        <v>4.3237268671421795E-2</v>
      </c>
      <c r="L2468" s="12">
        <f t="shared" ref="L2468:L2488" si="348">+D2468</f>
        <v>10629.47</v>
      </c>
      <c r="M2468" s="14">
        <f t="shared" ref="M2468:M2488" si="349">+L2468/$I2468</f>
        <v>3.3161048982403032E-2</v>
      </c>
      <c r="N2468" s="12">
        <v>985.92439999999999</v>
      </c>
      <c r="O2468" s="14">
        <v>4.1263217484149217E-3</v>
      </c>
      <c r="P2468" s="12">
        <f t="shared" ref="P2468:P2488" si="350">+SUM(E2468:H2468)</f>
        <v>943.16000000000008</v>
      </c>
      <c r="Q2468" s="14">
        <f t="shared" ref="Q2468:Q2488" si="351">+P2468/$I2468</f>
        <v>2.9424021101939466E-3</v>
      </c>
    </row>
    <row r="2469" spans="1:17" x14ac:dyDescent="0.25">
      <c r="A2469" s="7" t="s">
        <v>318</v>
      </c>
      <c r="B2469" s="1">
        <v>44212</v>
      </c>
      <c r="C2469" t="s">
        <v>154</v>
      </c>
      <c r="D2469" s="12">
        <v>1598</v>
      </c>
      <c r="E2469" s="12">
        <v>97.45</v>
      </c>
      <c r="F2469" s="12">
        <v>22.79</v>
      </c>
      <c r="G2469" s="12">
        <v>9.43</v>
      </c>
      <c r="H2469" s="12">
        <v>30.36</v>
      </c>
      <c r="I2469" s="12">
        <v>320540.82503965858</v>
      </c>
      <c r="J2469" s="12">
        <v>1598</v>
      </c>
      <c r="K2469" s="14">
        <v>6.5123242475618338E-3</v>
      </c>
      <c r="L2469" s="12">
        <f t="shared" si="348"/>
        <v>1598</v>
      </c>
      <c r="M2469" s="14">
        <f t="shared" si="349"/>
        <v>4.9853244116479989E-3</v>
      </c>
      <c r="N2469" s="12">
        <v>162.197</v>
      </c>
      <c r="O2469" s="14">
        <v>6.610009111275262E-4</v>
      </c>
      <c r="P2469" s="12">
        <f t="shared" si="350"/>
        <v>160.03000000000003</v>
      </c>
      <c r="Q2469" s="14">
        <f t="shared" si="351"/>
        <v>4.9924997847060663E-4</v>
      </c>
    </row>
    <row r="2470" spans="1:17" x14ac:dyDescent="0.25">
      <c r="A2470" s="7" t="s">
        <v>318</v>
      </c>
      <c r="B2470" s="1">
        <v>44212</v>
      </c>
      <c r="C2470" t="s">
        <v>155</v>
      </c>
      <c r="D2470" s="12">
        <v>1886.8</v>
      </c>
      <c r="E2470" s="12">
        <v>112.33000000000001</v>
      </c>
      <c r="F2470" s="12">
        <v>26.27</v>
      </c>
      <c r="G2470" s="12">
        <v>10.870000000000001</v>
      </c>
      <c r="H2470" s="12">
        <v>35.85</v>
      </c>
      <c r="I2470" s="12">
        <v>320540.82503965858</v>
      </c>
      <c r="J2470" s="12">
        <v>1978</v>
      </c>
      <c r="K2470" s="14">
        <v>8.0609370223262249E-3</v>
      </c>
      <c r="L2470" s="12">
        <f t="shared" si="348"/>
        <v>1886.8</v>
      </c>
      <c r="M2470" s="14">
        <f t="shared" si="349"/>
        <v>5.8863016895478373E-3</v>
      </c>
      <c r="N2470" s="12">
        <v>200.767</v>
      </c>
      <c r="O2470" s="14">
        <v>8.1818510776611182E-4</v>
      </c>
      <c r="P2470" s="12">
        <f t="shared" si="350"/>
        <v>185.32000000000002</v>
      </c>
      <c r="Q2470" s="14">
        <f t="shared" si="351"/>
        <v>5.7814788483517344E-4</v>
      </c>
    </row>
    <row r="2471" spans="1:17" x14ac:dyDescent="0.25">
      <c r="A2471" s="7" t="s">
        <v>318</v>
      </c>
      <c r="B2471" s="1">
        <v>44212</v>
      </c>
      <c r="C2471" t="s">
        <v>156</v>
      </c>
      <c r="D2471" s="12">
        <v>1895.8700000000001</v>
      </c>
      <c r="E2471" s="12">
        <v>107.43</v>
      </c>
      <c r="F2471" s="12">
        <v>25.13</v>
      </c>
      <c r="G2471" s="12">
        <v>10.4</v>
      </c>
      <c r="H2471" s="12">
        <v>36.020000000000003</v>
      </c>
      <c r="I2471" s="12">
        <v>320540.82503965858</v>
      </c>
      <c r="J2471" s="12">
        <v>1921.6</v>
      </c>
      <c r="K2471" s="14">
        <v>7.8310902841769846E-3</v>
      </c>
      <c r="L2471" s="12">
        <f t="shared" si="348"/>
        <v>1895.8700000000001</v>
      </c>
      <c r="M2471" s="14">
        <f t="shared" si="349"/>
        <v>5.9145976172159526E-3</v>
      </c>
      <c r="N2471" s="12">
        <v>195.04239999999999</v>
      </c>
      <c r="O2471" s="14">
        <v>7.9485566384396387E-4</v>
      </c>
      <c r="P2471" s="12">
        <f t="shared" si="350"/>
        <v>178.98000000000002</v>
      </c>
      <c r="Q2471" s="14">
        <f t="shared" si="351"/>
        <v>5.5836881301424214E-4</v>
      </c>
    </row>
    <row r="2472" spans="1:17" x14ac:dyDescent="0.25">
      <c r="A2472" s="7" t="s">
        <v>318</v>
      </c>
      <c r="B2472" s="1">
        <v>44212</v>
      </c>
      <c r="C2472" t="s">
        <v>157</v>
      </c>
      <c r="D2472" s="12">
        <v>5513.2000000000007</v>
      </c>
      <c r="E2472" s="12">
        <v>325.39999999999998</v>
      </c>
      <c r="F2472" s="12">
        <v>76.11</v>
      </c>
      <c r="G2472" s="12">
        <v>31.49</v>
      </c>
      <c r="H2472" s="12">
        <v>104.74</v>
      </c>
      <c r="I2472" s="12">
        <v>320540.82503965858</v>
      </c>
      <c r="J2472" s="12">
        <v>4683.6000000000004</v>
      </c>
      <c r="K2472" s="14">
        <v>1.908705997864869E-2</v>
      </c>
      <c r="L2472" s="12">
        <f t="shared" si="348"/>
        <v>5513.2000000000007</v>
      </c>
      <c r="M2472" s="14">
        <f t="shared" si="349"/>
        <v>1.7199681192927252E-2</v>
      </c>
      <c r="N2472" s="12">
        <v>475.38539999999995</v>
      </c>
      <c r="O2472" s="14">
        <v>1.9373365878328417E-3</v>
      </c>
      <c r="P2472" s="12">
        <f t="shared" si="350"/>
        <v>537.74</v>
      </c>
      <c r="Q2472" s="14">
        <f t="shared" si="351"/>
        <v>1.6776022209759667E-3</v>
      </c>
    </row>
    <row r="2473" spans="1:17" x14ac:dyDescent="0.25">
      <c r="A2473" s="7" t="s">
        <v>318</v>
      </c>
      <c r="B2473" s="1">
        <v>44212</v>
      </c>
      <c r="C2473" t="s">
        <v>158</v>
      </c>
      <c r="D2473" s="12">
        <v>946.48</v>
      </c>
      <c r="E2473" s="12">
        <v>57.06</v>
      </c>
      <c r="F2473" s="12">
        <v>13.34</v>
      </c>
      <c r="G2473" s="12">
        <v>5.52</v>
      </c>
      <c r="H2473" s="12">
        <v>17.98</v>
      </c>
      <c r="I2473" s="12">
        <v>320540.82503965858</v>
      </c>
      <c r="J2473" s="12">
        <v>987.2</v>
      </c>
      <c r="K2473" s="14">
        <v>4.0231329769668594E-3</v>
      </c>
      <c r="L2473" s="12">
        <f t="shared" si="348"/>
        <v>946.48</v>
      </c>
      <c r="M2473" s="14">
        <f t="shared" si="349"/>
        <v>2.9527596052168949E-3</v>
      </c>
      <c r="N2473" s="12">
        <v>100.2008</v>
      </c>
      <c r="O2473" s="14">
        <v>4.0834799716213632E-4</v>
      </c>
      <c r="P2473" s="12">
        <f t="shared" si="350"/>
        <v>93.9</v>
      </c>
      <c r="Q2473" s="14">
        <f t="shared" si="351"/>
        <v>2.929424044141096E-4</v>
      </c>
    </row>
    <row r="2474" spans="1:17" x14ac:dyDescent="0.25">
      <c r="A2474" s="7" t="s">
        <v>318</v>
      </c>
      <c r="B2474" s="1">
        <v>44212</v>
      </c>
      <c r="C2474" t="s">
        <v>159</v>
      </c>
      <c r="D2474" s="12">
        <v>3561.64</v>
      </c>
      <c r="E2474" s="12">
        <v>194.07</v>
      </c>
      <c r="F2474" s="12">
        <v>45.379999999999995</v>
      </c>
      <c r="G2474" s="12">
        <v>18.77</v>
      </c>
      <c r="H2474" s="12">
        <v>67.67</v>
      </c>
      <c r="I2474" s="12">
        <v>320540.82503965858</v>
      </c>
      <c r="J2474" s="12">
        <v>3486</v>
      </c>
      <c r="K2474" s="14">
        <v>1.4206484560075441E-2</v>
      </c>
      <c r="L2474" s="12">
        <f t="shared" si="348"/>
        <v>3561.64</v>
      </c>
      <c r="M2474" s="14">
        <f t="shared" si="349"/>
        <v>1.1111345955883591E-2</v>
      </c>
      <c r="N2474" s="12">
        <v>353.82899999999995</v>
      </c>
      <c r="O2474" s="14">
        <v>1.4419581828476568E-3</v>
      </c>
      <c r="P2474" s="12">
        <f t="shared" si="350"/>
        <v>325.89</v>
      </c>
      <c r="Q2474" s="14">
        <f t="shared" si="351"/>
        <v>1.0166879677797034E-3</v>
      </c>
    </row>
    <row r="2475" spans="1:17" x14ac:dyDescent="0.25">
      <c r="A2475" s="7" t="s">
        <v>318</v>
      </c>
      <c r="B2475" s="1">
        <v>44212</v>
      </c>
      <c r="C2475" t="s">
        <v>160</v>
      </c>
      <c r="D2475" s="12">
        <v>651.29999999999995</v>
      </c>
      <c r="E2475" s="12">
        <v>38.28</v>
      </c>
      <c r="F2475" s="12">
        <v>8.9499999999999993</v>
      </c>
      <c r="G2475" s="12">
        <v>3.71</v>
      </c>
      <c r="H2475" s="12">
        <v>12.37</v>
      </c>
      <c r="I2475" s="12">
        <v>320540.82503965858</v>
      </c>
      <c r="J2475" s="12">
        <v>856</v>
      </c>
      <c r="K2475" s="14">
        <v>3.4884540399955756E-3</v>
      </c>
      <c r="L2475" s="12">
        <f t="shared" si="348"/>
        <v>651.29999999999995</v>
      </c>
      <c r="M2475" s="14">
        <f t="shared" si="349"/>
        <v>2.0318784663994629E-3</v>
      </c>
      <c r="N2475" s="12">
        <v>86.884</v>
      </c>
      <c r="O2475" s="14">
        <v>3.5407808505955095E-4</v>
      </c>
      <c r="P2475" s="12">
        <f t="shared" si="350"/>
        <v>63.31</v>
      </c>
      <c r="Q2475" s="14">
        <f t="shared" si="351"/>
        <v>1.9750994274182404E-4</v>
      </c>
    </row>
    <row r="2476" spans="1:17" x14ac:dyDescent="0.25">
      <c r="A2476" s="7" t="s">
        <v>318</v>
      </c>
      <c r="B2476" s="1">
        <v>44212</v>
      </c>
      <c r="C2476" t="s">
        <v>161</v>
      </c>
      <c r="D2476" s="12">
        <v>796</v>
      </c>
      <c r="E2476" s="12">
        <v>49.35</v>
      </c>
      <c r="F2476" s="12">
        <v>11.54</v>
      </c>
      <c r="G2476" s="12">
        <v>4.78</v>
      </c>
      <c r="H2476" s="12">
        <v>15.12</v>
      </c>
      <c r="I2476" s="12">
        <v>320540.82503965858</v>
      </c>
      <c r="J2476" s="12">
        <v>776</v>
      </c>
      <c r="K2476" s="14">
        <v>3.1624302979399144E-3</v>
      </c>
      <c r="L2476" s="12">
        <f t="shared" si="348"/>
        <v>796</v>
      </c>
      <c r="M2476" s="14">
        <f t="shared" si="349"/>
        <v>2.4833030235743474E-3</v>
      </c>
      <c r="N2476" s="12">
        <v>78.76400000000001</v>
      </c>
      <c r="O2476" s="14">
        <v>3.2098667524090138E-4</v>
      </c>
      <c r="P2476" s="12">
        <f t="shared" si="350"/>
        <v>80.790000000000006</v>
      </c>
      <c r="Q2476" s="14">
        <f t="shared" si="351"/>
        <v>2.5204277798313008E-4</v>
      </c>
    </row>
    <row r="2477" spans="1:17" x14ac:dyDescent="0.25">
      <c r="A2477" s="7" t="s">
        <v>318</v>
      </c>
      <c r="B2477" s="1">
        <v>44212</v>
      </c>
      <c r="C2477" t="s">
        <v>163</v>
      </c>
      <c r="D2477" s="12">
        <v>3327.58</v>
      </c>
      <c r="E2477" s="12">
        <v>201.99</v>
      </c>
      <c r="F2477" s="12">
        <v>47.239999999999995</v>
      </c>
      <c r="G2477" s="12">
        <v>19.549999999999997</v>
      </c>
      <c r="I2477" s="12">
        <v>320540.82503965858</v>
      </c>
      <c r="J2477" s="12">
        <v>3327.6</v>
      </c>
      <c r="K2477" s="14">
        <v>1.3560957550805232E-2</v>
      </c>
      <c r="L2477" s="12">
        <f t="shared" si="348"/>
        <v>3327.58</v>
      </c>
      <c r="M2477" s="14">
        <f t="shared" si="349"/>
        <v>1.0381142556765737E-2</v>
      </c>
      <c r="N2477" s="12">
        <v>337.75139999999999</v>
      </c>
      <c r="O2477" s="14">
        <v>1.3764371914067311E-3</v>
      </c>
      <c r="P2477" s="12">
        <f t="shared" si="350"/>
        <v>268.78000000000003</v>
      </c>
      <c r="Q2477" s="14">
        <f t="shared" si="351"/>
        <v>8.3852033502049392E-4</v>
      </c>
    </row>
    <row r="2478" spans="1:17" x14ac:dyDescent="0.25">
      <c r="A2478" s="7" t="s">
        <v>318</v>
      </c>
      <c r="B2478" s="1">
        <v>44212</v>
      </c>
      <c r="C2478" t="s">
        <v>164</v>
      </c>
      <c r="D2478" s="12">
        <v>2577.29</v>
      </c>
      <c r="E2478" s="12">
        <v>158.34</v>
      </c>
      <c r="F2478" s="12">
        <v>37.03</v>
      </c>
      <c r="G2478" s="12">
        <v>15.32</v>
      </c>
      <c r="I2478" s="12">
        <v>320540.82503965858</v>
      </c>
      <c r="J2478" s="12">
        <v>2404</v>
      </c>
      <c r="K2478" s="14">
        <v>9.7970134487726217E-3</v>
      </c>
      <c r="L2478" s="12">
        <f t="shared" si="348"/>
        <v>2577.29</v>
      </c>
      <c r="M2478" s="14">
        <f t="shared" si="349"/>
        <v>8.040442273401921E-3</v>
      </c>
      <c r="N2478" s="12">
        <v>244.006</v>
      </c>
      <c r="O2478" s="14">
        <v>9.9439686505042109E-4</v>
      </c>
      <c r="P2478" s="12">
        <f t="shared" si="350"/>
        <v>210.69</v>
      </c>
      <c r="Q2478" s="14">
        <f t="shared" si="351"/>
        <v>6.5729536939306433E-4</v>
      </c>
    </row>
    <row r="2479" spans="1:17" x14ac:dyDescent="0.25">
      <c r="A2479" s="7" t="s">
        <v>318</v>
      </c>
      <c r="B2479" s="1">
        <v>44212</v>
      </c>
      <c r="C2479" t="s">
        <v>165</v>
      </c>
      <c r="D2479" s="12">
        <v>744.01</v>
      </c>
      <c r="E2479" s="12">
        <v>45.78</v>
      </c>
      <c r="F2479" s="12">
        <v>10.71</v>
      </c>
      <c r="G2479" s="12">
        <v>4.43</v>
      </c>
      <c r="H2479" s="12">
        <v>14.14</v>
      </c>
      <c r="I2479" s="12">
        <v>320540.82503965858</v>
      </c>
      <c r="J2479" s="12">
        <v>516</v>
      </c>
      <c r="K2479" s="14">
        <v>2.1028531362590154E-3</v>
      </c>
      <c r="L2479" s="12">
        <f t="shared" si="348"/>
        <v>744.01</v>
      </c>
      <c r="M2479" s="14">
        <f t="shared" si="349"/>
        <v>2.3211083951878769E-3</v>
      </c>
      <c r="N2479" s="12">
        <v>52.374000000000009</v>
      </c>
      <c r="O2479" s="14">
        <v>2.1343959333029007E-4</v>
      </c>
      <c r="P2479" s="12">
        <f t="shared" si="350"/>
        <v>75.06</v>
      </c>
      <c r="Q2479" s="14">
        <f t="shared" si="351"/>
        <v>2.3416673988629463E-4</v>
      </c>
    </row>
    <row r="2480" spans="1:17" x14ac:dyDescent="0.25">
      <c r="A2480" s="7" t="s">
        <v>318</v>
      </c>
      <c r="B2480" s="1">
        <v>44212</v>
      </c>
      <c r="C2480" t="s">
        <v>4</v>
      </c>
      <c r="D2480" s="12">
        <v>4516.1899999999996</v>
      </c>
      <c r="E2480" s="12">
        <v>259.55999999999995</v>
      </c>
      <c r="F2480" s="12">
        <v>60.7</v>
      </c>
      <c r="G2480" s="12">
        <v>25.12</v>
      </c>
      <c r="H2480" s="12">
        <v>85.809999999999988</v>
      </c>
      <c r="I2480" s="12">
        <v>320540.82503965858</v>
      </c>
      <c r="J2480" s="12">
        <v>3820</v>
      </c>
      <c r="K2480" s="14">
        <v>1.5567633683157826E-2</v>
      </c>
      <c r="L2480" s="12">
        <f t="shared" si="348"/>
        <v>4516.1899999999996</v>
      </c>
      <c r="M2480" s="14">
        <f t="shared" si="349"/>
        <v>1.4089281761352048E-2</v>
      </c>
      <c r="N2480" s="12">
        <v>387.73000000000008</v>
      </c>
      <c r="O2480" s="14">
        <v>1.5801148188405196E-3</v>
      </c>
      <c r="P2480" s="12">
        <f t="shared" si="350"/>
        <v>431.18999999999994</v>
      </c>
      <c r="Q2480" s="14">
        <f t="shared" si="351"/>
        <v>1.3451952647424907E-3</v>
      </c>
    </row>
    <row r="2481" spans="1:17" x14ac:dyDescent="0.25">
      <c r="A2481" s="7" t="s">
        <v>318</v>
      </c>
      <c r="B2481" s="1">
        <v>44212</v>
      </c>
      <c r="C2481" t="s">
        <v>166</v>
      </c>
      <c r="D2481" s="12">
        <v>2974.8999999999996</v>
      </c>
      <c r="E2481" s="12">
        <v>175.21</v>
      </c>
      <c r="F2481" s="12">
        <v>40.980000000000004</v>
      </c>
      <c r="G2481" s="12">
        <v>16.96</v>
      </c>
      <c r="H2481" s="12">
        <v>56.529999999999994</v>
      </c>
      <c r="I2481" s="12">
        <v>320540.82503965858</v>
      </c>
      <c r="J2481" s="12">
        <v>3314</v>
      </c>
      <c r="K2481" s="14">
        <v>1.3505533514655768E-2</v>
      </c>
      <c r="L2481" s="12">
        <f t="shared" si="348"/>
        <v>2974.8999999999996</v>
      </c>
      <c r="M2481" s="14">
        <f t="shared" si="349"/>
        <v>9.28087709149664E-3</v>
      </c>
      <c r="N2481" s="12">
        <v>336.37099999999998</v>
      </c>
      <c r="O2481" s="14">
        <v>1.3708116517375606E-3</v>
      </c>
      <c r="P2481" s="12">
        <f t="shared" si="350"/>
        <v>289.68</v>
      </c>
      <c r="Q2481" s="14">
        <f t="shared" si="351"/>
        <v>9.0372263802640323E-4</v>
      </c>
    </row>
    <row r="2482" spans="1:17" x14ac:dyDescent="0.25">
      <c r="A2482" s="7" t="s">
        <v>318</v>
      </c>
      <c r="B2482" s="1">
        <v>44212</v>
      </c>
      <c r="C2482" t="s">
        <v>6</v>
      </c>
      <c r="D2482" s="12">
        <v>29928.97</v>
      </c>
      <c r="E2482" s="12">
        <v>1781.5800000000004</v>
      </c>
      <c r="F2482" s="12">
        <v>416.68000000000006</v>
      </c>
      <c r="G2482" s="12">
        <v>172.39999999999998</v>
      </c>
      <c r="H2482" s="12">
        <v>568.65</v>
      </c>
      <c r="I2482" s="12">
        <v>320540.82503965858</v>
      </c>
      <c r="J2482" s="12">
        <v>21070</v>
      </c>
      <c r="K2482" s="14">
        <v>8.5866503063909791E-2</v>
      </c>
      <c r="L2482" s="12">
        <f t="shared" si="348"/>
        <v>29928.97</v>
      </c>
      <c r="M2482" s="14">
        <f t="shared" si="349"/>
        <v>9.3370228258123036E-2</v>
      </c>
      <c r="N2482" s="12">
        <v>2138.6050000000005</v>
      </c>
      <c r="O2482" s="14">
        <v>8.7154500609868454E-3</v>
      </c>
      <c r="P2482" s="12">
        <f t="shared" si="350"/>
        <v>2939.3100000000004</v>
      </c>
      <c r="Q2482" s="14">
        <f t="shared" si="351"/>
        <v>9.1698459927416019E-3</v>
      </c>
    </row>
    <row r="2483" spans="1:17" x14ac:dyDescent="0.25">
      <c r="A2483" s="7" t="s">
        <v>318</v>
      </c>
      <c r="B2483" s="1">
        <v>44212</v>
      </c>
      <c r="C2483" t="s">
        <v>7</v>
      </c>
      <c r="D2483" s="12">
        <v>4682.7299999999996</v>
      </c>
      <c r="E2483" s="12">
        <v>277.44</v>
      </c>
      <c r="F2483" s="12">
        <v>64.87</v>
      </c>
      <c r="G2483" s="12">
        <v>26.840000000000003</v>
      </c>
      <c r="H2483" s="12">
        <v>88.970000000000013</v>
      </c>
      <c r="I2483" s="12">
        <v>320540.82503965858</v>
      </c>
      <c r="J2483" s="12">
        <v>5240</v>
      </c>
      <c r="K2483" s="14">
        <v>2.1354555104645814E-2</v>
      </c>
      <c r="L2483" s="12">
        <f t="shared" si="348"/>
        <v>4682.7299999999996</v>
      </c>
      <c r="M2483" s="14">
        <f t="shared" si="349"/>
        <v>1.46088411653044E-2</v>
      </c>
      <c r="N2483" s="12">
        <v>531.86000000000013</v>
      </c>
      <c r="O2483" s="14">
        <v>2.1674873431215508E-3</v>
      </c>
      <c r="P2483" s="12">
        <f t="shared" si="350"/>
        <v>458.12</v>
      </c>
      <c r="Q2483" s="14">
        <f t="shared" si="351"/>
        <v>1.4292095240702009E-3</v>
      </c>
    </row>
    <row r="2484" spans="1:17" x14ac:dyDescent="0.25">
      <c r="A2484" s="7" t="s">
        <v>318</v>
      </c>
      <c r="B2484" s="1">
        <v>44212</v>
      </c>
      <c r="C2484" t="s">
        <v>167</v>
      </c>
      <c r="D2484" s="12">
        <v>5509.18</v>
      </c>
      <c r="E2484" s="12">
        <v>311.53999999999996</v>
      </c>
      <c r="F2484" s="12">
        <v>72.86</v>
      </c>
      <c r="G2484" s="12">
        <v>30.159999999999997</v>
      </c>
      <c r="H2484" s="12">
        <v>104.69</v>
      </c>
      <c r="I2484" s="12">
        <v>320540.82503965858</v>
      </c>
      <c r="J2484" s="12">
        <v>4092</v>
      </c>
      <c r="K2484" s="14">
        <v>1.6676114406147073E-2</v>
      </c>
      <c r="L2484" s="12">
        <f t="shared" si="348"/>
        <v>5509.18</v>
      </c>
      <c r="M2484" s="14">
        <f t="shared" si="349"/>
        <v>1.7187139888712719E-2</v>
      </c>
      <c r="N2484" s="12">
        <v>415.33800000000002</v>
      </c>
      <c r="O2484" s="14">
        <v>1.6926256122239281E-3</v>
      </c>
      <c r="P2484" s="12">
        <f t="shared" si="350"/>
        <v>519.25</v>
      </c>
      <c r="Q2484" s="14">
        <f t="shared" si="351"/>
        <v>1.6199184610439445E-3</v>
      </c>
    </row>
    <row r="2485" spans="1:17" x14ac:dyDescent="0.25">
      <c r="A2485" s="7" t="s">
        <v>318</v>
      </c>
      <c r="B2485" s="1">
        <v>44212</v>
      </c>
      <c r="C2485" t="s">
        <v>168</v>
      </c>
      <c r="D2485" s="12">
        <v>4100.8999999999996</v>
      </c>
      <c r="E2485" s="12">
        <v>242.24</v>
      </c>
      <c r="F2485" s="12">
        <v>56.65</v>
      </c>
      <c r="G2485" s="12">
        <v>23.44</v>
      </c>
      <c r="H2485" s="12">
        <v>77.92</v>
      </c>
      <c r="I2485" s="12">
        <v>320540.82503965858</v>
      </c>
      <c r="J2485" s="12">
        <v>3782</v>
      </c>
      <c r="K2485" s="14">
        <v>1.5412772405681388E-2</v>
      </c>
      <c r="L2485" s="12">
        <f t="shared" si="348"/>
        <v>4100.8999999999996</v>
      </c>
      <c r="M2485" s="14">
        <f t="shared" si="349"/>
        <v>1.2793690162532713E-2</v>
      </c>
      <c r="N2485" s="12">
        <v>383.87300000000005</v>
      </c>
      <c r="O2485" s="14">
        <v>1.5643963991766609E-3</v>
      </c>
      <c r="P2485" s="12">
        <f t="shared" si="350"/>
        <v>400.25</v>
      </c>
      <c r="Q2485" s="14">
        <f t="shared" si="351"/>
        <v>1.2486708984744126E-3</v>
      </c>
    </row>
    <row r="2486" spans="1:17" x14ac:dyDescent="0.25">
      <c r="A2486" s="7" t="s">
        <v>318</v>
      </c>
      <c r="B2486" s="1">
        <v>44212</v>
      </c>
      <c r="C2486" t="s">
        <v>169</v>
      </c>
      <c r="D2486" s="12">
        <v>2100</v>
      </c>
      <c r="E2486" s="12">
        <v>127.30000000000001</v>
      </c>
      <c r="F2486" s="12">
        <v>29.760000000000005</v>
      </c>
      <c r="G2486" s="12">
        <v>12.330000000000002</v>
      </c>
      <c r="H2486" s="12">
        <v>39.9</v>
      </c>
      <c r="I2486" s="12">
        <v>320540.82503965858</v>
      </c>
      <c r="J2486" s="12">
        <v>1362</v>
      </c>
      <c r="K2486" s="14">
        <v>5.5505542084976333E-3</v>
      </c>
      <c r="L2486" s="12">
        <f t="shared" si="348"/>
        <v>2100</v>
      </c>
      <c r="M2486" s="14">
        <f t="shared" si="349"/>
        <v>6.5514275747564441E-3</v>
      </c>
      <c r="N2486" s="12">
        <v>138.24299999999999</v>
      </c>
      <c r="O2486" s="14">
        <v>5.6338125216250979E-4</v>
      </c>
      <c r="P2486" s="12">
        <f t="shared" si="350"/>
        <v>209.29000000000002</v>
      </c>
      <c r="Q2486" s="14">
        <f t="shared" si="351"/>
        <v>6.5292775100989347E-4</v>
      </c>
    </row>
    <row r="2487" spans="1:17" x14ac:dyDescent="0.25">
      <c r="A2487" s="7" t="s">
        <v>318</v>
      </c>
      <c r="B2487" s="1">
        <v>44212</v>
      </c>
      <c r="C2487" t="s">
        <v>170</v>
      </c>
      <c r="I2487" s="12">
        <v>320540.82503965858</v>
      </c>
      <c r="J2487" s="12">
        <v>1140</v>
      </c>
      <c r="K2487" s="14">
        <v>4.6458383242931733E-3</v>
      </c>
      <c r="L2487" s="12">
        <f t="shared" si="348"/>
        <v>0</v>
      </c>
      <c r="M2487" s="14">
        <f t="shared" si="349"/>
        <v>0</v>
      </c>
      <c r="N2487" s="12">
        <v>115.71</v>
      </c>
      <c r="O2487" s="14">
        <v>4.71552589915757E-4</v>
      </c>
      <c r="P2487" s="12">
        <f t="shared" si="350"/>
        <v>0</v>
      </c>
      <c r="Q2487" s="14">
        <f t="shared" si="351"/>
        <v>0</v>
      </c>
    </row>
    <row r="2488" spans="1:17" x14ac:dyDescent="0.25">
      <c r="A2488" s="7" t="s">
        <v>318</v>
      </c>
      <c r="B2488" s="1">
        <v>44212</v>
      </c>
      <c r="C2488" t="s">
        <v>11</v>
      </c>
      <c r="D2488" s="12">
        <v>2619.8000000000002</v>
      </c>
      <c r="E2488" s="12">
        <v>158.47</v>
      </c>
      <c r="F2488" s="12">
        <v>37.07</v>
      </c>
      <c r="G2488" s="12">
        <v>15.34</v>
      </c>
      <c r="H2488" s="12">
        <v>49.77</v>
      </c>
      <c r="I2488" s="12">
        <v>320540.82503965858</v>
      </c>
      <c r="J2488" s="12">
        <v>1182</v>
      </c>
      <c r="K2488" s="14">
        <v>4.8170007888723955E-3</v>
      </c>
      <c r="L2488" s="12">
        <f t="shared" si="348"/>
        <v>2619.8000000000002</v>
      </c>
      <c r="M2488" s="14">
        <f t="shared" si="349"/>
        <v>8.1730618858794919E-3</v>
      </c>
      <c r="N2488" s="12">
        <v>119.973</v>
      </c>
      <c r="O2488" s="14">
        <v>4.8892558007054821E-4</v>
      </c>
      <c r="P2488" s="12">
        <f t="shared" si="350"/>
        <v>260.64999999999998</v>
      </c>
      <c r="Q2488" s="14">
        <f t="shared" si="351"/>
        <v>8.1315695112393665E-4</v>
      </c>
    </row>
    <row r="2489" spans="1:17" x14ac:dyDescent="0.25">
      <c r="A2489" s="7" t="s">
        <v>320</v>
      </c>
      <c r="B2489" s="1">
        <v>44219</v>
      </c>
      <c r="C2489" t="s">
        <v>2</v>
      </c>
      <c r="D2489" s="12">
        <v>10415.749999999998</v>
      </c>
      <c r="E2489" s="12">
        <v>632.61</v>
      </c>
      <c r="F2489" s="12">
        <v>147.94999999999999</v>
      </c>
      <c r="G2489" s="12">
        <v>31.450000000000003</v>
      </c>
      <c r="H2489" s="12">
        <v>99.01</v>
      </c>
      <c r="I2489" s="12">
        <v>280714.81596495514</v>
      </c>
      <c r="J2489" s="12">
        <v>10609.6</v>
      </c>
      <c r="K2489" s="14">
        <v>4.3237268671421795E-2</v>
      </c>
      <c r="L2489" s="12">
        <f t="shared" ref="L2489:L2509" si="352">+D2489</f>
        <v>10415.749999999998</v>
      </c>
      <c r="M2489" s="14">
        <f t="shared" ref="M2489:M2509" si="353">+L2489/$I2489</f>
        <v>3.7104382838490137E-2</v>
      </c>
      <c r="N2489" s="12">
        <v>958.67439999999999</v>
      </c>
      <c r="O2489" s="14">
        <v>4.1263217484149217E-3</v>
      </c>
      <c r="P2489" s="12">
        <f t="shared" ref="P2489:P2509" si="354">+SUM(E2489:H2489)</f>
        <v>911.02</v>
      </c>
      <c r="Q2489" s="14">
        <f t="shared" ref="Q2489:Q2509" si="355">+P2489/$I2489</f>
        <v>3.2453577374189366E-3</v>
      </c>
    </row>
    <row r="2490" spans="1:17" x14ac:dyDescent="0.25">
      <c r="A2490" s="7" t="s">
        <v>320</v>
      </c>
      <c r="B2490" s="1">
        <v>44219</v>
      </c>
      <c r="C2490" t="s">
        <v>154</v>
      </c>
      <c r="D2490" s="12">
        <v>1598</v>
      </c>
      <c r="E2490" s="12">
        <v>97.45</v>
      </c>
      <c r="F2490" s="12">
        <v>22.79</v>
      </c>
      <c r="G2490" s="12">
        <v>9.43</v>
      </c>
      <c r="H2490" s="12">
        <v>30.36</v>
      </c>
      <c r="I2490" s="12">
        <v>280714.81596495514</v>
      </c>
      <c r="J2490" s="12">
        <v>1598</v>
      </c>
      <c r="K2490" s="14">
        <v>6.5123242475618338E-3</v>
      </c>
      <c r="L2490" s="12">
        <f t="shared" si="352"/>
        <v>1598</v>
      </c>
      <c r="M2490" s="14">
        <f t="shared" si="353"/>
        <v>5.6926101121769672E-3</v>
      </c>
      <c r="N2490" s="12">
        <v>162.197</v>
      </c>
      <c r="O2490" s="14">
        <v>6.610009111275262E-4</v>
      </c>
      <c r="P2490" s="12">
        <f t="shared" si="354"/>
        <v>160.03000000000003</v>
      </c>
      <c r="Q2490" s="14">
        <f t="shared" si="355"/>
        <v>5.7008034809241572E-4</v>
      </c>
    </row>
    <row r="2491" spans="1:17" x14ac:dyDescent="0.25">
      <c r="A2491" s="7" t="s">
        <v>320</v>
      </c>
      <c r="B2491" s="1">
        <v>44219</v>
      </c>
      <c r="C2491" t="s">
        <v>155</v>
      </c>
      <c r="D2491" s="12">
        <v>1961</v>
      </c>
      <c r="E2491" s="12">
        <v>116.93</v>
      </c>
      <c r="F2491" s="12">
        <v>27.35</v>
      </c>
      <c r="G2491" s="12">
        <v>11.32</v>
      </c>
      <c r="H2491" s="12">
        <v>37.26</v>
      </c>
      <c r="I2491" s="12">
        <v>280714.81596495514</v>
      </c>
      <c r="J2491" s="12">
        <v>1978</v>
      </c>
      <c r="K2491" s="14">
        <v>8.0609370223262249E-3</v>
      </c>
      <c r="L2491" s="12">
        <f t="shared" si="352"/>
        <v>1961</v>
      </c>
      <c r="M2491" s="14">
        <f t="shared" si="353"/>
        <v>6.9857374405375679E-3</v>
      </c>
      <c r="N2491" s="12">
        <v>200.767</v>
      </c>
      <c r="O2491" s="14">
        <v>8.1818510776611182E-4</v>
      </c>
      <c r="P2491" s="12">
        <f t="shared" si="354"/>
        <v>192.85999999999999</v>
      </c>
      <c r="Q2491" s="14">
        <f t="shared" si="355"/>
        <v>6.8703178112293484E-4</v>
      </c>
    </row>
    <row r="2492" spans="1:17" x14ac:dyDescent="0.25">
      <c r="A2492" s="7" t="s">
        <v>320</v>
      </c>
      <c r="B2492" s="1">
        <v>44219</v>
      </c>
      <c r="C2492" t="s">
        <v>156</v>
      </c>
      <c r="D2492" s="12">
        <v>1941.43</v>
      </c>
      <c r="E2492" s="12">
        <v>110.25</v>
      </c>
      <c r="F2492" s="12">
        <v>25.79</v>
      </c>
      <c r="G2492" s="12">
        <v>10.67</v>
      </c>
      <c r="H2492" s="12">
        <v>36.89</v>
      </c>
      <c r="I2492" s="12">
        <v>280714.81596495514</v>
      </c>
      <c r="J2492" s="12">
        <v>1921.6</v>
      </c>
      <c r="K2492" s="14">
        <v>7.8310902841769846E-3</v>
      </c>
      <c r="L2492" s="12">
        <f t="shared" si="352"/>
        <v>1941.43</v>
      </c>
      <c r="M2492" s="14">
        <f t="shared" si="353"/>
        <v>6.916022559501708E-3</v>
      </c>
      <c r="N2492" s="12">
        <v>195.04239999999999</v>
      </c>
      <c r="O2492" s="14">
        <v>7.9485566384396387E-4</v>
      </c>
      <c r="P2492" s="12">
        <f t="shared" si="354"/>
        <v>183.59999999999997</v>
      </c>
      <c r="Q2492" s="14">
        <f t="shared" si="355"/>
        <v>6.540445660799068E-4</v>
      </c>
    </row>
    <row r="2493" spans="1:17" x14ac:dyDescent="0.25">
      <c r="A2493" s="7" t="s">
        <v>320</v>
      </c>
      <c r="B2493" s="1">
        <v>44219</v>
      </c>
      <c r="C2493" t="s">
        <v>157</v>
      </c>
      <c r="D2493" s="12">
        <v>5513.2000000000007</v>
      </c>
      <c r="E2493" s="12">
        <v>325.39999999999998</v>
      </c>
      <c r="F2493" s="12">
        <v>76.11</v>
      </c>
      <c r="G2493" s="12">
        <v>30.45</v>
      </c>
      <c r="H2493" s="12">
        <v>97.01</v>
      </c>
      <c r="I2493" s="12">
        <v>280714.81596495514</v>
      </c>
      <c r="J2493" s="12">
        <v>4683.6000000000004</v>
      </c>
      <c r="K2493" s="14">
        <v>1.908705997864869E-2</v>
      </c>
      <c r="L2493" s="12">
        <f t="shared" si="352"/>
        <v>5513.2000000000007</v>
      </c>
      <c r="M2493" s="14">
        <f t="shared" si="353"/>
        <v>1.9639861120434331E-2</v>
      </c>
      <c r="N2493" s="12">
        <v>475.38539999999995</v>
      </c>
      <c r="O2493" s="14">
        <v>1.9373365878328417E-3</v>
      </c>
      <c r="P2493" s="12">
        <f t="shared" si="354"/>
        <v>528.97</v>
      </c>
      <c r="Q2493" s="14">
        <f t="shared" si="355"/>
        <v>1.8843679418261894E-3</v>
      </c>
    </row>
    <row r="2494" spans="1:17" x14ac:dyDescent="0.25">
      <c r="A2494" s="7" t="s">
        <v>320</v>
      </c>
      <c r="B2494" s="1">
        <v>44219</v>
      </c>
      <c r="C2494" t="s">
        <v>158</v>
      </c>
      <c r="D2494" s="12">
        <v>1007.2</v>
      </c>
      <c r="E2494" s="12">
        <v>60.83</v>
      </c>
      <c r="F2494" s="12">
        <v>14.23</v>
      </c>
      <c r="G2494" s="12">
        <v>5.89</v>
      </c>
      <c r="H2494" s="12">
        <v>19.14</v>
      </c>
      <c r="I2494" s="12">
        <v>280714.81596495514</v>
      </c>
      <c r="J2494" s="12">
        <v>987.2</v>
      </c>
      <c r="K2494" s="14">
        <v>4.0231329769668594E-3</v>
      </c>
      <c r="L2494" s="12">
        <f t="shared" si="352"/>
        <v>1007.2</v>
      </c>
      <c r="M2494" s="14">
        <f t="shared" si="353"/>
        <v>3.5879830444209273E-3</v>
      </c>
      <c r="N2494" s="12">
        <v>100.2008</v>
      </c>
      <c r="O2494" s="14">
        <v>4.0834799716213632E-4</v>
      </c>
      <c r="P2494" s="12">
        <f t="shared" si="354"/>
        <v>100.09</v>
      </c>
      <c r="Q2494" s="14">
        <f t="shared" si="355"/>
        <v>3.5655403387221068E-4</v>
      </c>
    </row>
    <row r="2495" spans="1:17" x14ac:dyDescent="0.25">
      <c r="A2495" s="7" t="s">
        <v>320</v>
      </c>
      <c r="B2495" s="1">
        <v>44219</v>
      </c>
      <c r="C2495" t="s">
        <v>159</v>
      </c>
      <c r="D2495" s="12">
        <v>3522</v>
      </c>
      <c r="E2495" s="12">
        <v>195.32000000000002</v>
      </c>
      <c r="F2495" s="12">
        <v>45.680000000000007</v>
      </c>
      <c r="G2495" s="12">
        <v>18.900000000000002</v>
      </c>
      <c r="H2495" s="12">
        <v>66.91</v>
      </c>
      <c r="I2495" s="12">
        <v>280714.81596495514</v>
      </c>
      <c r="J2495" s="12">
        <v>3486</v>
      </c>
      <c r="K2495" s="14">
        <v>1.4206484560075441E-2</v>
      </c>
      <c r="L2495" s="12">
        <f t="shared" si="352"/>
        <v>3522</v>
      </c>
      <c r="M2495" s="14">
        <f t="shared" si="353"/>
        <v>1.254654118591194E-2</v>
      </c>
      <c r="N2495" s="12">
        <v>353.82899999999995</v>
      </c>
      <c r="O2495" s="14">
        <v>1.4419581828476568E-3</v>
      </c>
      <c r="P2495" s="12">
        <f t="shared" si="354"/>
        <v>326.81000000000006</v>
      </c>
      <c r="Q2495" s="14">
        <f t="shared" si="355"/>
        <v>1.1642064522907102E-3</v>
      </c>
    </row>
    <row r="2496" spans="1:17" x14ac:dyDescent="0.25">
      <c r="A2496" s="7" t="s">
        <v>320</v>
      </c>
      <c r="B2496" s="1">
        <v>44219</v>
      </c>
      <c r="C2496" t="s">
        <v>160</v>
      </c>
      <c r="D2496" s="12">
        <v>726.2</v>
      </c>
      <c r="E2496" s="12">
        <v>42.93</v>
      </c>
      <c r="F2496" s="12">
        <v>10.039999999999999</v>
      </c>
      <c r="G2496" s="12">
        <v>4.1500000000000004</v>
      </c>
      <c r="H2496" s="12">
        <v>13.8</v>
      </c>
      <c r="I2496" s="12">
        <v>280714.81596495514</v>
      </c>
      <c r="J2496" s="12">
        <v>856</v>
      </c>
      <c r="K2496" s="14">
        <v>3.4884540399955756E-3</v>
      </c>
      <c r="L2496" s="12">
        <f t="shared" si="352"/>
        <v>726.2</v>
      </c>
      <c r="M2496" s="14">
        <f t="shared" si="353"/>
        <v>2.5869671235687823E-3</v>
      </c>
      <c r="N2496" s="12">
        <v>86.884</v>
      </c>
      <c r="O2496" s="14">
        <v>3.5407808505955095E-4</v>
      </c>
      <c r="P2496" s="12">
        <f t="shared" si="354"/>
        <v>70.92</v>
      </c>
      <c r="Q2496" s="14">
        <f t="shared" si="355"/>
        <v>2.526407441524346E-4</v>
      </c>
    </row>
    <row r="2497" spans="1:17" x14ac:dyDescent="0.25">
      <c r="A2497" s="7" t="s">
        <v>320</v>
      </c>
      <c r="B2497" s="1">
        <v>44219</v>
      </c>
      <c r="C2497" t="s">
        <v>161</v>
      </c>
      <c r="D2497" s="12">
        <v>854.2</v>
      </c>
      <c r="E2497" s="12">
        <v>52.96</v>
      </c>
      <c r="F2497" s="12">
        <v>12.39</v>
      </c>
      <c r="G2497" s="12">
        <v>5.13</v>
      </c>
      <c r="H2497" s="12">
        <v>16.23</v>
      </c>
      <c r="I2497" s="12">
        <v>280714.81596495514</v>
      </c>
      <c r="J2497" s="12">
        <v>776</v>
      </c>
      <c r="K2497" s="14">
        <v>3.1624302979399144E-3</v>
      </c>
      <c r="L2497" s="12">
        <f t="shared" si="352"/>
        <v>854.2</v>
      </c>
      <c r="M2497" s="14">
        <f t="shared" si="353"/>
        <v>3.0429459060210048E-3</v>
      </c>
      <c r="N2497" s="12">
        <v>78.76400000000001</v>
      </c>
      <c r="O2497" s="14">
        <v>3.2098667524090138E-4</v>
      </c>
      <c r="P2497" s="12">
        <f t="shared" si="354"/>
        <v>86.71</v>
      </c>
      <c r="Q2497" s="14">
        <f t="shared" si="355"/>
        <v>3.0889000176900175E-4</v>
      </c>
    </row>
    <row r="2498" spans="1:17" x14ac:dyDescent="0.25">
      <c r="A2498" s="7" t="s">
        <v>320</v>
      </c>
      <c r="B2498" s="1">
        <v>44219</v>
      </c>
      <c r="C2498" t="s">
        <v>163</v>
      </c>
      <c r="D2498" s="12">
        <v>3327.58</v>
      </c>
      <c r="E2498" s="12">
        <v>201.99</v>
      </c>
      <c r="F2498" s="12">
        <v>47.239999999999995</v>
      </c>
      <c r="G2498" s="12">
        <v>19.549999999999997</v>
      </c>
      <c r="I2498" s="12">
        <v>280714.81596495514</v>
      </c>
      <c r="J2498" s="12">
        <v>3327.6</v>
      </c>
      <c r="K2498" s="14">
        <v>1.3560957550805232E-2</v>
      </c>
      <c r="L2498" s="12">
        <f t="shared" si="352"/>
        <v>3327.58</v>
      </c>
      <c r="M2498" s="14">
        <f t="shared" si="353"/>
        <v>1.1853952163377868E-2</v>
      </c>
      <c r="N2498" s="12">
        <v>337.75139999999999</v>
      </c>
      <c r="O2498" s="14">
        <v>1.3764371914067311E-3</v>
      </c>
      <c r="P2498" s="12">
        <f t="shared" si="354"/>
        <v>268.78000000000003</v>
      </c>
      <c r="Q2498" s="14">
        <f t="shared" si="355"/>
        <v>9.5748419646490954E-4</v>
      </c>
    </row>
    <row r="2499" spans="1:17" x14ac:dyDescent="0.25">
      <c r="A2499" s="7" t="s">
        <v>320</v>
      </c>
      <c r="B2499" s="1">
        <v>44219</v>
      </c>
      <c r="C2499" t="s">
        <v>164</v>
      </c>
      <c r="D2499" s="12">
        <v>2668.76</v>
      </c>
      <c r="E2499" s="12">
        <v>163.99</v>
      </c>
      <c r="F2499" s="12">
        <v>38.36</v>
      </c>
      <c r="G2499" s="12">
        <v>15.870000000000001</v>
      </c>
      <c r="I2499" s="12">
        <v>280714.81596495514</v>
      </c>
      <c r="J2499" s="12">
        <v>2404</v>
      </c>
      <c r="K2499" s="14">
        <v>9.7970134487726217E-3</v>
      </c>
      <c r="L2499" s="12">
        <f t="shared" si="352"/>
        <v>2668.76</v>
      </c>
      <c r="M2499" s="14">
        <f t="shared" si="353"/>
        <v>9.5070151207593268E-3</v>
      </c>
      <c r="N2499" s="12">
        <v>244.006</v>
      </c>
      <c r="O2499" s="14">
        <v>9.9439686505042109E-4</v>
      </c>
      <c r="P2499" s="12">
        <f t="shared" si="354"/>
        <v>218.22000000000003</v>
      </c>
      <c r="Q2499" s="14">
        <f t="shared" si="355"/>
        <v>7.7737257739628153E-4</v>
      </c>
    </row>
    <row r="2500" spans="1:17" x14ac:dyDescent="0.25">
      <c r="A2500" s="7" t="s">
        <v>320</v>
      </c>
      <c r="B2500" s="1">
        <v>44219</v>
      </c>
      <c r="C2500" t="s">
        <v>165</v>
      </c>
      <c r="D2500" s="12">
        <v>676.29</v>
      </c>
      <c r="E2500" s="12">
        <v>41.58</v>
      </c>
      <c r="F2500" s="12">
        <v>9.7200000000000006</v>
      </c>
      <c r="G2500" s="12">
        <v>4.0199999999999996</v>
      </c>
      <c r="H2500" s="12">
        <v>12.85</v>
      </c>
      <c r="I2500" s="12">
        <v>280714.81596495514</v>
      </c>
      <c r="J2500" s="12">
        <v>516</v>
      </c>
      <c r="K2500" s="14">
        <v>2.1028531362590154E-3</v>
      </c>
      <c r="L2500" s="12">
        <f t="shared" si="352"/>
        <v>676.29</v>
      </c>
      <c r="M2500" s="14">
        <f t="shared" si="353"/>
        <v>2.409171021754794E-3</v>
      </c>
      <c r="N2500" s="12">
        <v>52.374000000000009</v>
      </c>
      <c r="O2500" s="14">
        <v>2.1343959333029007E-4</v>
      </c>
      <c r="P2500" s="12">
        <f t="shared" si="354"/>
        <v>68.169999999999987</v>
      </c>
      <c r="Q2500" s="14">
        <f t="shared" si="355"/>
        <v>2.428443249981876E-4</v>
      </c>
    </row>
    <row r="2501" spans="1:17" x14ac:dyDescent="0.25">
      <c r="A2501" s="7" t="s">
        <v>320</v>
      </c>
      <c r="B2501" s="1">
        <v>44219</v>
      </c>
      <c r="C2501" t="s">
        <v>4</v>
      </c>
      <c r="D2501" s="12">
        <v>4311.04</v>
      </c>
      <c r="E2501" s="12">
        <v>249.43</v>
      </c>
      <c r="F2501" s="12">
        <v>58.34</v>
      </c>
      <c r="G2501" s="12">
        <v>24.14</v>
      </c>
      <c r="H2501" s="12">
        <v>81.92</v>
      </c>
      <c r="I2501" s="12">
        <v>280714.81596495514</v>
      </c>
      <c r="J2501" s="12">
        <v>3820</v>
      </c>
      <c r="K2501" s="14">
        <v>1.5567633683157826E-2</v>
      </c>
      <c r="L2501" s="12">
        <f t="shared" si="352"/>
        <v>4311.04</v>
      </c>
      <c r="M2501" s="14">
        <f t="shared" si="353"/>
        <v>1.535736539299086E-2</v>
      </c>
      <c r="N2501" s="12">
        <v>387.73000000000008</v>
      </c>
      <c r="O2501" s="14">
        <v>1.5801148188405196E-3</v>
      </c>
      <c r="P2501" s="12">
        <f t="shared" si="354"/>
        <v>413.83</v>
      </c>
      <c r="Q2501" s="14">
        <f t="shared" si="355"/>
        <v>1.4742007776734633E-3</v>
      </c>
    </row>
    <row r="2502" spans="1:17" x14ac:dyDescent="0.25">
      <c r="A2502" s="7" t="s">
        <v>320</v>
      </c>
      <c r="B2502" s="1">
        <v>44219</v>
      </c>
      <c r="C2502" t="s">
        <v>166</v>
      </c>
      <c r="D2502" s="12">
        <v>2616.9499999999998</v>
      </c>
      <c r="E2502" s="12">
        <v>153.02000000000001</v>
      </c>
      <c r="F2502" s="12">
        <v>35.79</v>
      </c>
      <c r="G2502" s="12">
        <v>14.809999999999999</v>
      </c>
      <c r="H2502" s="12">
        <v>49.74</v>
      </c>
      <c r="I2502" s="12">
        <v>280714.81596495514</v>
      </c>
      <c r="J2502" s="12">
        <v>3314</v>
      </c>
      <c r="K2502" s="14">
        <v>1.3505533514655768E-2</v>
      </c>
      <c r="L2502" s="12">
        <f t="shared" si="352"/>
        <v>2616.9499999999998</v>
      </c>
      <c r="M2502" s="14">
        <f t="shared" si="353"/>
        <v>9.3224505838933134E-3</v>
      </c>
      <c r="N2502" s="12">
        <v>336.37099999999998</v>
      </c>
      <c r="O2502" s="14">
        <v>1.3708116517375606E-3</v>
      </c>
      <c r="P2502" s="12">
        <f t="shared" si="354"/>
        <v>253.36</v>
      </c>
      <c r="Q2502" s="14">
        <f t="shared" si="355"/>
        <v>9.0255300251636825E-4</v>
      </c>
    </row>
    <row r="2503" spans="1:17" x14ac:dyDescent="0.25">
      <c r="A2503" s="7" t="s">
        <v>320</v>
      </c>
      <c r="B2503" s="1">
        <v>44219</v>
      </c>
      <c r="C2503" t="s">
        <v>6</v>
      </c>
      <c r="D2503" s="12">
        <v>27483.660000000003</v>
      </c>
      <c r="E2503" s="12">
        <v>1633.1199999999997</v>
      </c>
      <c r="F2503" s="12">
        <v>381.89999999999992</v>
      </c>
      <c r="G2503" s="12">
        <v>158.06999999999996</v>
      </c>
      <c r="H2503" s="12">
        <v>522.20000000000005</v>
      </c>
      <c r="I2503" s="12">
        <v>280714.81596495514</v>
      </c>
      <c r="J2503" s="12">
        <v>21070</v>
      </c>
      <c r="K2503" s="14">
        <v>8.5866503063909791E-2</v>
      </c>
      <c r="L2503" s="12">
        <f t="shared" si="352"/>
        <v>27483.660000000003</v>
      </c>
      <c r="M2503" s="14">
        <f t="shared" si="353"/>
        <v>9.7905983001022309E-2</v>
      </c>
      <c r="N2503" s="12">
        <v>2138.6050000000005</v>
      </c>
      <c r="O2503" s="14">
        <v>8.7154500609868454E-3</v>
      </c>
      <c r="P2503" s="12">
        <f t="shared" si="354"/>
        <v>2695.29</v>
      </c>
      <c r="Q2503" s="14">
        <f t="shared" si="355"/>
        <v>9.6015238480910252E-3</v>
      </c>
    </row>
    <row r="2504" spans="1:17" x14ac:dyDescent="0.25">
      <c r="A2504" s="7" t="s">
        <v>320</v>
      </c>
      <c r="B2504" s="1">
        <v>44219</v>
      </c>
      <c r="C2504" t="s">
        <v>7</v>
      </c>
      <c r="D2504" s="12">
        <v>4184.0300000000007</v>
      </c>
      <c r="E2504" s="12">
        <v>246.52</v>
      </c>
      <c r="F2504" s="12">
        <v>57.65</v>
      </c>
      <c r="G2504" s="12">
        <v>23.86</v>
      </c>
      <c r="H2504" s="12">
        <v>79.500000000000014</v>
      </c>
      <c r="I2504" s="12">
        <v>280714.81596495514</v>
      </c>
      <c r="J2504" s="12">
        <v>5240</v>
      </c>
      <c r="K2504" s="14">
        <v>2.1354555104645814E-2</v>
      </c>
      <c r="L2504" s="12">
        <f t="shared" si="352"/>
        <v>4184.0300000000007</v>
      </c>
      <c r="M2504" s="14">
        <f t="shared" si="353"/>
        <v>1.4904913321434168E-2</v>
      </c>
      <c r="N2504" s="12">
        <v>531.86000000000013</v>
      </c>
      <c r="O2504" s="14">
        <v>2.1674873431215508E-3</v>
      </c>
      <c r="P2504" s="12">
        <f t="shared" si="354"/>
        <v>407.53000000000003</v>
      </c>
      <c r="Q2504" s="14">
        <f t="shared" si="355"/>
        <v>1.4517580719746431E-3</v>
      </c>
    </row>
    <row r="2505" spans="1:17" x14ac:dyDescent="0.25">
      <c r="A2505" s="7" t="s">
        <v>320</v>
      </c>
      <c r="B2505" s="1">
        <v>44219</v>
      </c>
      <c r="C2505" t="s">
        <v>167</v>
      </c>
      <c r="D2505" s="12">
        <v>3651.1100000000006</v>
      </c>
      <c r="E2505" s="12">
        <v>205.61</v>
      </c>
      <c r="F2505" s="12">
        <v>48.1</v>
      </c>
      <c r="G2505" s="12">
        <v>19.890000000000004</v>
      </c>
      <c r="H2505" s="12">
        <v>69.36</v>
      </c>
      <c r="I2505" s="12">
        <v>280714.81596495514</v>
      </c>
      <c r="J2505" s="12">
        <v>4092</v>
      </c>
      <c r="K2505" s="14">
        <v>1.6676114406147073E-2</v>
      </c>
      <c r="L2505" s="12">
        <f t="shared" si="352"/>
        <v>3651.1100000000006</v>
      </c>
      <c r="M2505" s="14">
        <f t="shared" si="353"/>
        <v>1.3006474159368241E-2</v>
      </c>
      <c r="N2505" s="12">
        <v>415.33800000000002</v>
      </c>
      <c r="O2505" s="14">
        <v>1.6926256122239281E-3</v>
      </c>
      <c r="P2505" s="12">
        <f t="shared" si="354"/>
        <v>342.96000000000004</v>
      </c>
      <c r="Q2505" s="14">
        <f t="shared" si="355"/>
        <v>1.2217381502329242E-3</v>
      </c>
    </row>
    <row r="2506" spans="1:17" x14ac:dyDescent="0.25">
      <c r="A2506" s="7" t="s">
        <v>320</v>
      </c>
      <c r="B2506" s="1">
        <v>44219</v>
      </c>
      <c r="C2506" t="s">
        <v>168</v>
      </c>
      <c r="D2506" s="12">
        <v>3091.9900000000002</v>
      </c>
      <c r="E2506" s="12">
        <v>181.98000000000002</v>
      </c>
      <c r="F2506" s="12">
        <v>42.56</v>
      </c>
      <c r="G2506" s="12">
        <v>17.61</v>
      </c>
      <c r="H2506" s="12">
        <v>58.749999999999993</v>
      </c>
      <c r="I2506" s="12">
        <v>280714.81596495514</v>
      </c>
      <c r="J2506" s="12">
        <v>3782</v>
      </c>
      <c r="K2506" s="14">
        <v>1.5412772405681388E-2</v>
      </c>
      <c r="L2506" s="12">
        <f t="shared" si="352"/>
        <v>3091.9900000000002</v>
      </c>
      <c r="M2506" s="14">
        <f t="shared" si="353"/>
        <v>1.1014701840269125E-2</v>
      </c>
      <c r="N2506" s="12">
        <v>383.87300000000005</v>
      </c>
      <c r="O2506" s="14">
        <v>1.5643963991766609E-3</v>
      </c>
      <c r="P2506" s="12">
        <f t="shared" si="354"/>
        <v>300.90000000000003</v>
      </c>
      <c r="Q2506" s="14">
        <f t="shared" si="355"/>
        <v>1.0719063721865141E-3</v>
      </c>
    </row>
    <row r="2507" spans="1:17" x14ac:dyDescent="0.25">
      <c r="A2507" s="7" t="s">
        <v>320</v>
      </c>
      <c r="B2507" s="1">
        <v>44219</v>
      </c>
      <c r="C2507" t="s">
        <v>169</v>
      </c>
      <c r="D2507" s="12">
        <v>1737.21</v>
      </c>
      <c r="E2507" s="12">
        <v>104.80000000000001</v>
      </c>
      <c r="F2507" s="12">
        <v>24.51</v>
      </c>
      <c r="G2507" s="12">
        <v>10.14</v>
      </c>
      <c r="H2507" s="12">
        <v>33</v>
      </c>
      <c r="I2507" s="12">
        <v>280714.81596495514</v>
      </c>
      <c r="J2507" s="12">
        <v>1362</v>
      </c>
      <c r="K2507" s="14">
        <v>5.5505542084976333E-3</v>
      </c>
      <c r="L2507" s="12">
        <f t="shared" si="352"/>
        <v>1737.21</v>
      </c>
      <c r="M2507" s="14">
        <f t="shared" si="353"/>
        <v>6.1885226614361386E-3</v>
      </c>
      <c r="N2507" s="12">
        <v>138.24299999999999</v>
      </c>
      <c r="O2507" s="14">
        <v>5.6338125216250979E-4</v>
      </c>
      <c r="P2507" s="12">
        <f t="shared" si="354"/>
        <v>172.45</v>
      </c>
      <c r="Q2507" s="14">
        <f t="shared" si="355"/>
        <v>6.143245393272328E-4</v>
      </c>
    </row>
    <row r="2508" spans="1:17" x14ac:dyDescent="0.25">
      <c r="A2508" s="7" t="s">
        <v>320</v>
      </c>
      <c r="B2508" s="1">
        <v>44219</v>
      </c>
      <c r="C2508" t="s">
        <v>170</v>
      </c>
      <c r="I2508" s="12">
        <v>280714.81596495514</v>
      </c>
      <c r="J2508" s="12">
        <v>1140</v>
      </c>
      <c r="K2508" s="14">
        <v>4.6458383242931733E-3</v>
      </c>
      <c r="L2508" s="12">
        <f t="shared" si="352"/>
        <v>0</v>
      </c>
      <c r="M2508" s="14">
        <f t="shared" si="353"/>
        <v>0</v>
      </c>
      <c r="N2508" s="12">
        <v>115.71</v>
      </c>
      <c r="O2508" s="14">
        <v>4.71552589915757E-4</v>
      </c>
      <c r="P2508" s="12">
        <f t="shared" si="354"/>
        <v>0</v>
      </c>
      <c r="Q2508" s="14">
        <f t="shared" si="355"/>
        <v>0</v>
      </c>
    </row>
    <row r="2509" spans="1:17" x14ac:dyDescent="0.25">
      <c r="A2509" s="7" t="s">
        <v>320</v>
      </c>
      <c r="B2509" s="1">
        <v>44219</v>
      </c>
      <c r="C2509" t="s">
        <v>11</v>
      </c>
      <c r="D2509" s="12">
        <v>2454.54</v>
      </c>
      <c r="E2509" s="12">
        <v>148.22999999999999</v>
      </c>
      <c r="F2509" s="12">
        <v>34.67</v>
      </c>
      <c r="G2509" s="12">
        <v>14.35</v>
      </c>
      <c r="H2509" s="12">
        <v>46.64</v>
      </c>
      <c r="I2509" s="12">
        <v>280714.81596495514</v>
      </c>
      <c r="J2509" s="12">
        <v>1182</v>
      </c>
      <c r="K2509" s="14">
        <v>4.8170007888723955E-3</v>
      </c>
      <c r="L2509" s="12">
        <f t="shared" si="352"/>
        <v>2454.54</v>
      </c>
      <c r="M2509" s="14">
        <f t="shared" si="353"/>
        <v>8.7438918803146772E-3</v>
      </c>
      <c r="N2509" s="12">
        <v>119.973</v>
      </c>
      <c r="O2509" s="14">
        <v>4.8892558007054821E-4</v>
      </c>
      <c r="P2509" s="12">
        <f t="shared" si="354"/>
        <v>243.89</v>
      </c>
      <c r="Q2509" s="14">
        <f t="shared" si="355"/>
        <v>8.688176972833795E-4</v>
      </c>
    </row>
    <row r="2510" spans="1:17" x14ac:dyDescent="0.25">
      <c r="A2510" s="7" t="s">
        <v>322</v>
      </c>
      <c r="B2510" s="1">
        <v>44226</v>
      </c>
      <c r="C2510" t="s">
        <v>2</v>
      </c>
      <c r="D2510" s="12">
        <v>10636.56</v>
      </c>
      <c r="E2510" s="12">
        <v>353.15999999999997</v>
      </c>
      <c r="F2510" s="12">
        <v>151.15000000000003</v>
      </c>
      <c r="G2510" s="12">
        <v>12.82</v>
      </c>
      <c r="H2510" s="12">
        <v>33.410000000000004</v>
      </c>
      <c r="I2510" s="12">
        <v>335215.44273501623</v>
      </c>
      <c r="J2510" s="12">
        <v>10609.6</v>
      </c>
      <c r="K2510" s="14">
        <v>4.1384095105179708E-2</v>
      </c>
      <c r="L2510" s="12">
        <f t="shared" ref="L2510:L2530" si="356">+D2510</f>
        <v>10636.56</v>
      </c>
      <c r="M2510" s="14">
        <f t="shared" ref="M2510:M2530" si="357">+L2510/$I2510</f>
        <v>3.1730519075184947E-2</v>
      </c>
      <c r="N2510" s="12">
        <v>924.13440000000003</v>
      </c>
      <c r="O2510" s="14">
        <v>3.3242838484355414E-3</v>
      </c>
      <c r="P2510" s="12">
        <f t="shared" ref="P2510:P2530" si="358">+SUM(E2510:H2510)</f>
        <v>550.54</v>
      </c>
      <c r="Q2510" s="14">
        <f t="shared" ref="Q2510:Q2530" si="359">+P2510/$I2510</f>
        <v>1.6423467711038455E-3</v>
      </c>
    </row>
    <row r="2511" spans="1:17" x14ac:dyDescent="0.25">
      <c r="A2511" s="7" t="s">
        <v>322</v>
      </c>
      <c r="B2511" s="1">
        <v>44226</v>
      </c>
      <c r="C2511" t="s">
        <v>154</v>
      </c>
      <c r="D2511" s="12">
        <v>1598</v>
      </c>
      <c r="E2511" s="12">
        <v>97.45</v>
      </c>
      <c r="F2511" s="12">
        <v>22.79</v>
      </c>
      <c r="G2511" s="12">
        <v>4.28</v>
      </c>
      <c r="H2511" s="12">
        <v>11.55</v>
      </c>
      <c r="I2511" s="12">
        <v>335215.44273501623</v>
      </c>
      <c r="J2511" s="12">
        <v>1598</v>
      </c>
      <c r="K2511" s="14">
        <v>6.2332023806813807E-3</v>
      </c>
      <c r="L2511" s="12">
        <f t="shared" si="356"/>
        <v>1598</v>
      </c>
      <c r="M2511" s="14">
        <f t="shared" si="357"/>
        <v>4.7670834820793141E-3</v>
      </c>
      <c r="N2511" s="12">
        <v>162.197</v>
      </c>
      <c r="O2511" s="14">
        <v>5.1207239795660899E-4</v>
      </c>
      <c r="P2511" s="12">
        <f t="shared" si="358"/>
        <v>136.07000000000002</v>
      </c>
      <c r="Q2511" s="14">
        <f t="shared" si="359"/>
        <v>4.0591805344589009E-4</v>
      </c>
    </row>
    <row r="2512" spans="1:17" x14ac:dyDescent="0.25">
      <c r="A2512" s="7" t="s">
        <v>322</v>
      </c>
      <c r="B2512" s="1">
        <v>44226</v>
      </c>
      <c r="C2512" t="s">
        <v>155</v>
      </c>
      <c r="D2512" s="12">
        <v>1998</v>
      </c>
      <c r="E2512" s="12">
        <v>119.23</v>
      </c>
      <c r="F2512" s="12">
        <v>27.88</v>
      </c>
      <c r="G2512" s="12">
        <v>11.54</v>
      </c>
      <c r="H2512" s="12">
        <v>37.96</v>
      </c>
      <c r="I2512" s="12">
        <v>335215.44273501623</v>
      </c>
      <c r="J2512" s="12">
        <v>1978</v>
      </c>
      <c r="K2512" s="14">
        <v>7.7154407440474162E-3</v>
      </c>
      <c r="L2512" s="12">
        <f t="shared" si="356"/>
        <v>1998</v>
      </c>
      <c r="M2512" s="14">
        <f t="shared" si="357"/>
        <v>5.9603459306598683E-3</v>
      </c>
      <c r="N2512" s="12">
        <v>200.767</v>
      </c>
      <c r="O2512" s="14">
        <v>7.3789921386996859E-4</v>
      </c>
      <c r="P2512" s="12">
        <f t="shared" si="358"/>
        <v>196.61</v>
      </c>
      <c r="Q2512" s="14">
        <f t="shared" si="359"/>
        <v>5.865183250385569E-4</v>
      </c>
    </row>
    <row r="2513" spans="1:17" x14ac:dyDescent="0.25">
      <c r="A2513" s="7" t="s">
        <v>322</v>
      </c>
      <c r="B2513" s="1">
        <v>44226</v>
      </c>
      <c r="C2513" t="s">
        <v>156</v>
      </c>
      <c r="D2513" s="12">
        <v>1941.43</v>
      </c>
      <c r="E2513" s="12">
        <v>110.25</v>
      </c>
      <c r="F2513" s="12">
        <v>25.79</v>
      </c>
      <c r="G2513" s="12">
        <v>10.67</v>
      </c>
      <c r="H2513" s="12">
        <v>36.89</v>
      </c>
      <c r="I2513" s="12">
        <v>335215.44273501623</v>
      </c>
      <c r="J2513" s="12">
        <v>1921.6</v>
      </c>
      <c r="K2513" s="14">
        <v>7.4954453659057205E-3</v>
      </c>
      <c r="L2513" s="12">
        <f t="shared" si="356"/>
        <v>1941.43</v>
      </c>
      <c r="M2513" s="14">
        <f t="shared" si="357"/>
        <v>5.7915887888693634E-3</v>
      </c>
      <c r="N2513" s="12">
        <v>195.04239999999999</v>
      </c>
      <c r="O2513" s="14">
        <v>7.1845224654260606E-4</v>
      </c>
      <c r="P2513" s="12">
        <f t="shared" si="358"/>
        <v>183.59999999999997</v>
      </c>
      <c r="Q2513" s="14">
        <f t="shared" si="359"/>
        <v>5.4770746389847425E-4</v>
      </c>
    </row>
    <row r="2514" spans="1:17" x14ac:dyDescent="0.25">
      <c r="A2514" s="7" t="s">
        <v>322</v>
      </c>
      <c r="B2514" s="1">
        <v>44226</v>
      </c>
      <c r="C2514" t="s">
        <v>157</v>
      </c>
      <c r="D2514" s="12">
        <v>5513.2000000000007</v>
      </c>
      <c r="E2514" s="12">
        <v>325.39999999999998</v>
      </c>
      <c r="F2514" s="12">
        <v>76.11</v>
      </c>
      <c r="G2514" s="12">
        <v>20.73</v>
      </c>
      <c r="H2514" s="12">
        <v>66.58</v>
      </c>
      <c r="I2514" s="12">
        <v>335215.44273501623</v>
      </c>
      <c r="J2514" s="12">
        <v>4683.6000000000004</v>
      </c>
      <c r="K2514" s="14">
        <v>1.8268977891213588E-2</v>
      </c>
      <c r="L2514" s="12">
        <f t="shared" si="356"/>
        <v>5513.2000000000007</v>
      </c>
      <c r="M2514" s="14">
        <f t="shared" si="357"/>
        <v>1.644673632878578E-2</v>
      </c>
      <c r="N2514" s="12">
        <v>453.61039999999997</v>
      </c>
      <c r="O2514" s="14">
        <v>1.5102717815072863E-3</v>
      </c>
      <c r="P2514" s="12">
        <f t="shared" si="358"/>
        <v>488.82</v>
      </c>
      <c r="Q2514" s="14">
        <f t="shared" si="359"/>
        <v>1.4582263752878663E-3</v>
      </c>
    </row>
    <row r="2515" spans="1:17" x14ac:dyDescent="0.25">
      <c r="A2515" s="7" t="s">
        <v>322</v>
      </c>
      <c r="B2515" s="1">
        <v>44226</v>
      </c>
      <c r="C2515" t="s">
        <v>158</v>
      </c>
      <c r="D2515" s="12">
        <v>1007.2</v>
      </c>
      <c r="E2515" s="12">
        <v>60.83</v>
      </c>
      <c r="F2515" s="12">
        <v>14.23</v>
      </c>
      <c r="G2515" s="12">
        <v>5.89</v>
      </c>
      <c r="H2515" s="12">
        <v>19.14</v>
      </c>
      <c r="I2515" s="12">
        <v>335215.44273501623</v>
      </c>
      <c r="J2515" s="12">
        <v>987.2</v>
      </c>
      <c r="K2515" s="14">
        <v>3.8506992429340795E-3</v>
      </c>
      <c r="L2515" s="12">
        <f t="shared" si="356"/>
        <v>1007.2</v>
      </c>
      <c r="M2515" s="14">
        <f t="shared" si="357"/>
        <v>3.0046348455258355E-3</v>
      </c>
      <c r="N2515" s="12">
        <v>100.2008</v>
      </c>
      <c r="O2515" s="14">
        <v>3.685265839073342E-4</v>
      </c>
      <c r="P2515" s="12">
        <f t="shared" si="358"/>
        <v>100.09</v>
      </c>
      <c r="Q2515" s="14">
        <f t="shared" si="359"/>
        <v>2.9858409619606919E-4</v>
      </c>
    </row>
    <row r="2516" spans="1:17" x14ac:dyDescent="0.25">
      <c r="A2516" s="7" t="s">
        <v>322</v>
      </c>
      <c r="B2516" s="1">
        <v>44226</v>
      </c>
      <c r="C2516" t="s">
        <v>159</v>
      </c>
      <c r="D2516" s="12">
        <v>3531.45</v>
      </c>
      <c r="E2516" s="12">
        <v>195.9</v>
      </c>
      <c r="F2516" s="12">
        <v>45.820000000000007</v>
      </c>
      <c r="G2516" s="12">
        <v>18.96</v>
      </c>
      <c r="H2516" s="12">
        <v>67.099999999999994</v>
      </c>
      <c r="I2516" s="12">
        <v>335215.44273501623</v>
      </c>
      <c r="J2516" s="12">
        <v>3486</v>
      </c>
      <c r="K2516" s="14">
        <v>1.3597586670247368E-2</v>
      </c>
      <c r="L2516" s="12">
        <f t="shared" si="356"/>
        <v>3531.45</v>
      </c>
      <c r="M2516" s="14">
        <f t="shared" si="357"/>
        <v>1.0534866685099495E-2</v>
      </c>
      <c r="N2516" s="12">
        <v>353.82899999999995</v>
      </c>
      <c r="O2516" s="14">
        <v>1.3801550470301076E-3</v>
      </c>
      <c r="P2516" s="12">
        <f t="shared" si="358"/>
        <v>327.78</v>
      </c>
      <c r="Q2516" s="14">
        <f t="shared" si="359"/>
        <v>9.7781891348933505E-4</v>
      </c>
    </row>
    <row r="2517" spans="1:17" x14ac:dyDescent="0.25">
      <c r="A2517" s="7" t="s">
        <v>322</v>
      </c>
      <c r="B2517" s="1">
        <v>44226</v>
      </c>
      <c r="C2517" t="s">
        <v>160</v>
      </c>
      <c r="D2517" s="12">
        <v>876</v>
      </c>
      <c r="E2517" s="12">
        <v>52.22</v>
      </c>
      <c r="F2517" s="12">
        <v>12.21</v>
      </c>
      <c r="G2517" s="12">
        <v>5.05</v>
      </c>
      <c r="H2517" s="12">
        <v>16.64</v>
      </c>
      <c r="I2517" s="12">
        <v>335215.44273501623</v>
      </c>
      <c r="J2517" s="12">
        <v>856</v>
      </c>
      <c r="K2517" s="14">
        <v>3.3389369448455957E-3</v>
      </c>
      <c r="L2517" s="12">
        <f t="shared" si="356"/>
        <v>876</v>
      </c>
      <c r="M2517" s="14">
        <f t="shared" si="357"/>
        <v>2.6132447623914137E-3</v>
      </c>
      <c r="N2517" s="12">
        <v>86.884</v>
      </c>
      <c r="O2517" s="14">
        <v>3.3769290544750306E-4</v>
      </c>
      <c r="P2517" s="12">
        <f t="shared" si="358"/>
        <v>86.12</v>
      </c>
      <c r="Q2517" s="14">
        <f t="shared" si="359"/>
        <v>2.5690940517939334E-4</v>
      </c>
    </row>
    <row r="2518" spans="1:17" x14ac:dyDescent="0.25">
      <c r="A2518" s="7" t="s">
        <v>322</v>
      </c>
      <c r="B2518" s="1">
        <v>44226</v>
      </c>
      <c r="C2518" t="s">
        <v>161</v>
      </c>
      <c r="D2518" s="12">
        <v>796</v>
      </c>
      <c r="E2518" s="12">
        <v>49.35</v>
      </c>
      <c r="F2518" s="12">
        <v>11.54</v>
      </c>
      <c r="G2518" s="12">
        <v>4.78</v>
      </c>
      <c r="H2518" s="12">
        <v>15.12</v>
      </c>
      <c r="I2518" s="12">
        <v>335215.44273501623</v>
      </c>
      <c r="J2518" s="12">
        <v>776</v>
      </c>
      <c r="K2518" s="14">
        <v>3.0268867630843252E-3</v>
      </c>
      <c r="L2518" s="12">
        <f t="shared" si="356"/>
        <v>796</v>
      </c>
      <c r="M2518" s="14">
        <f t="shared" si="357"/>
        <v>2.3745922726753029E-3</v>
      </c>
      <c r="N2518" s="12">
        <v>78.76400000000001</v>
      </c>
      <c r="O2518" s="14">
        <v>3.0722900645305902E-4</v>
      </c>
      <c r="P2518" s="12">
        <f t="shared" si="358"/>
        <v>80.790000000000006</v>
      </c>
      <c r="Q2518" s="14">
        <f t="shared" si="359"/>
        <v>2.4100918305205744E-4</v>
      </c>
    </row>
    <row r="2519" spans="1:17" x14ac:dyDescent="0.25">
      <c r="A2519" s="7" t="s">
        <v>322</v>
      </c>
      <c r="B2519" s="1">
        <v>44226</v>
      </c>
      <c r="C2519" t="s">
        <v>163</v>
      </c>
      <c r="D2519" s="12">
        <v>3327.58</v>
      </c>
      <c r="E2519" s="12">
        <v>201.99</v>
      </c>
      <c r="F2519" s="12">
        <v>47.239999999999995</v>
      </c>
      <c r="G2519" s="12">
        <v>5.8000000000000007</v>
      </c>
      <c r="I2519" s="12">
        <v>335215.44273501623</v>
      </c>
      <c r="J2519" s="12">
        <v>3327.6</v>
      </c>
      <c r="K2519" s="14">
        <v>1.2979727310360052E-2</v>
      </c>
      <c r="L2519" s="12">
        <f t="shared" si="356"/>
        <v>3327.58</v>
      </c>
      <c r="M2519" s="14">
        <f t="shared" si="357"/>
        <v>9.9266906466192011E-3</v>
      </c>
      <c r="N2519" s="12">
        <v>334.19389999999999</v>
      </c>
      <c r="O2519" s="14">
        <v>1.0550724794903051E-3</v>
      </c>
      <c r="P2519" s="12">
        <f t="shared" si="358"/>
        <v>255.03000000000003</v>
      </c>
      <c r="Q2519" s="14">
        <f t="shared" si="359"/>
        <v>7.6079430565374685E-4</v>
      </c>
    </row>
    <row r="2520" spans="1:17" x14ac:dyDescent="0.25">
      <c r="A2520" s="7" t="s">
        <v>322</v>
      </c>
      <c r="B2520" s="1">
        <v>44226</v>
      </c>
      <c r="C2520" t="s">
        <v>164</v>
      </c>
      <c r="D2520" s="12">
        <v>2356.41</v>
      </c>
      <c r="E2520" s="12">
        <v>144.63</v>
      </c>
      <c r="F2520" s="12">
        <v>33.82</v>
      </c>
      <c r="G2520" s="12">
        <v>13.989999999999998</v>
      </c>
      <c r="I2520" s="12">
        <v>335215.44273501623</v>
      </c>
      <c r="J2520" s="12">
        <v>2404</v>
      </c>
      <c r="K2520" s="14">
        <v>9.3771079619261819E-3</v>
      </c>
      <c r="L2520" s="12">
        <f t="shared" si="356"/>
        <v>2356.41</v>
      </c>
      <c r="M2520" s="14">
        <f t="shared" si="357"/>
        <v>7.029538916149259E-3</v>
      </c>
      <c r="N2520" s="12">
        <v>244.006</v>
      </c>
      <c r="O2520" s="14">
        <v>9.4670564268188682E-4</v>
      </c>
      <c r="P2520" s="12">
        <f t="shared" si="358"/>
        <v>192.44</v>
      </c>
      <c r="Q2520" s="14">
        <f t="shared" si="359"/>
        <v>5.740785640121046E-4</v>
      </c>
    </row>
    <row r="2521" spans="1:17" x14ac:dyDescent="0.25">
      <c r="A2521" s="7" t="s">
        <v>322</v>
      </c>
      <c r="B2521" s="1">
        <v>44226</v>
      </c>
      <c r="C2521" t="s">
        <v>165</v>
      </c>
      <c r="D2521" s="12">
        <v>666.61</v>
      </c>
      <c r="E2521" s="12">
        <v>40.98</v>
      </c>
      <c r="F2521" s="12">
        <v>9.58</v>
      </c>
      <c r="G2521" s="12">
        <v>3.97</v>
      </c>
      <c r="H2521" s="12">
        <v>12.67</v>
      </c>
      <c r="I2521" s="12">
        <v>335215.44273501623</v>
      </c>
      <c r="J2521" s="12">
        <v>516</v>
      </c>
      <c r="K2521" s="14">
        <v>2.0127236723601954E-3</v>
      </c>
      <c r="L2521" s="12">
        <f t="shared" si="356"/>
        <v>666.61</v>
      </c>
      <c r="M2521" s="14">
        <f t="shared" si="357"/>
        <v>1.9886017021207079E-3</v>
      </c>
      <c r="N2521" s="12">
        <v>52.374000000000009</v>
      </c>
      <c r="O2521" s="14">
        <v>2.0429145274455989E-4</v>
      </c>
      <c r="P2521" s="12">
        <f t="shared" si="358"/>
        <v>67.199999999999989</v>
      </c>
      <c r="Q2521" s="14">
        <f t="shared" si="359"/>
        <v>2.0046809136153306E-4</v>
      </c>
    </row>
    <row r="2522" spans="1:17" x14ac:dyDescent="0.25">
      <c r="A2522" s="7" t="s">
        <v>322</v>
      </c>
      <c r="B2522" s="1">
        <v>44226</v>
      </c>
      <c r="C2522" t="s">
        <v>4</v>
      </c>
      <c r="D2522" s="12">
        <v>4082.43</v>
      </c>
      <c r="E2522" s="12">
        <v>235.25999999999996</v>
      </c>
      <c r="F2522" s="12">
        <v>55.029999999999994</v>
      </c>
      <c r="G2522" s="12">
        <v>22.759999999999998</v>
      </c>
      <c r="H2522" s="12">
        <v>77.58</v>
      </c>
      <c r="I2522" s="12">
        <v>335215.44273501623</v>
      </c>
      <c r="J2522" s="12">
        <v>3820</v>
      </c>
      <c r="K2522" s="14">
        <v>1.4900396179100672E-2</v>
      </c>
      <c r="L2522" s="12">
        <f t="shared" si="356"/>
        <v>4082.43</v>
      </c>
      <c r="M2522" s="14">
        <f t="shared" si="357"/>
        <v>1.2178526044896779E-2</v>
      </c>
      <c r="N2522" s="12">
        <v>387.73000000000008</v>
      </c>
      <c r="O2522" s="14">
        <v>1.5123902121787186E-3</v>
      </c>
      <c r="P2522" s="12">
        <f t="shared" si="358"/>
        <v>390.62999999999994</v>
      </c>
      <c r="Q2522" s="14">
        <f t="shared" si="359"/>
        <v>1.1653102757225545E-3</v>
      </c>
    </row>
    <row r="2523" spans="1:17" x14ac:dyDescent="0.25">
      <c r="A2523" s="7" t="s">
        <v>322</v>
      </c>
      <c r="B2523" s="1">
        <v>44226</v>
      </c>
      <c r="C2523" t="s">
        <v>166</v>
      </c>
      <c r="D2523" s="12">
        <v>3360.3900000000003</v>
      </c>
      <c r="E2523" s="12">
        <v>199.12</v>
      </c>
      <c r="F2523" s="12">
        <v>46.569999999999993</v>
      </c>
      <c r="G2523" s="12">
        <v>19.28</v>
      </c>
      <c r="H2523" s="12">
        <v>63.849999999999994</v>
      </c>
      <c r="I2523" s="12">
        <v>335215.44273501623</v>
      </c>
      <c r="J2523" s="12">
        <v>3314</v>
      </c>
      <c r="K2523" s="14">
        <v>1.2926678779460635E-2</v>
      </c>
      <c r="L2523" s="12">
        <f t="shared" si="356"/>
        <v>3360.3900000000003</v>
      </c>
      <c r="M2523" s="14">
        <f t="shared" si="357"/>
        <v>1.0024567998964022E-2</v>
      </c>
      <c r="N2523" s="12">
        <v>336.37099999999998</v>
      </c>
      <c r="O2523" s="14">
        <v>1.3120578961152544E-3</v>
      </c>
      <c r="P2523" s="12">
        <f t="shared" si="358"/>
        <v>328.82000000000005</v>
      </c>
      <c r="Q2523" s="14">
        <f t="shared" si="359"/>
        <v>9.8092139585564475E-4</v>
      </c>
    </row>
    <row r="2524" spans="1:17" x14ac:dyDescent="0.25">
      <c r="A2524" s="7" t="s">
        <v>322</v>
      </c>
      <c r="B2524" s="1">
        <v>44226</v>
      </c>
      <c r="C2524" t="s">
        <v>6</v>
      </c>
      <c r="D2524" s="12">
        <v>26871.559999999994</v>
      </c>
      <c r="E2524" s="12">
        <v>1601.1599999999996</v>
      </c>
      <c r="F2524" s="12">
        <v>374.44999999999987</v>
      </c>
      <c r="G2524" s="12">
        <v>154.96000000000004</v>
      </c>
      <c r="H2524" s="12">
        <v>510.58000000000004</v>
      </c>
      <c r="I2524" s="12">
        <v>335215.44273501623</v>
      </c>
      <c r="J2524" s="12">
        <v>21070</v>
      </c>
      <c r="K2524" s="14">
        <v>8.2186216621374653E-2</v>
      </c>
      <c r="L2524" s="12">
        <f t="shared" si="356"/>
        <v>26871.559999999994</v>
      </c>
      <c r="M2524" s="14">
        <f t="shared" si="357"/>
        <v>8.0162058706948175E-2</v>
      </c>
      <c r="N2524" s="12">
        <v>2138.6050000000005</v>
      </c>
      <c r="O2524" s="14">
        <v>8.3419009870695279E-3</v>
      </c>
      <c r="P2524" s="12">
        <f t="shared" si="358"/>
        <v>2641.1499999999996</v>
      </c>
      <c r="Q2524" s="14">
        <f t="shared" si="359"/>
        <v>7.8789627901713257E-3</v>
      </c>
    </row>
    <row r="2525" spans="1:17" x14ac:dyDescent="0.25">
      <c r="A2525" s="7" t="s">
        <v>322</v>
      </c>
      <c r="B2525" s="1">
        <v>44226</v>
      </c>
      <c r="C2525" t="s">
        <v>7</v>
      </c>
      <c r="D2525" s="12">
        <v>4844.7299999999996</v>
      </c>
      <c r="E2525" s="12">
        <v>287.5</v>
      </c>
      <c r="F2525" s="12">
        <v>67.22999999999999</v>
      </c>
      <c r="G2525" s="12">
        <v>27.83</v>
      </c>
      <c r="H2525" s="12">
        <v>92.05</v>
      </c>
      <c r="I2525" s="12">
        <v>335215.44273501623</v>
      </c>
      <c r="J2525" s="12">
        <v>5240</v>
      </c>
      <c r="K2525" s="14">
        <v>2.0439286905363226E-2</v>
      </c>
      <c r="L2525" s="12">
        <f t="shared" si="356"/>
        <v>4844.7299999999996</v>
      </c>
      <c r="M2525" s="14">
        <f t="shared" si="357"/>
        <v>1.4452585956279169E-2</v>
      </c>
      <c r="N2525" s="12">
        <v>531.86000000000013</v>
      </c>
      <c r="O2525" s="14">
        <v>2.0745876208943677E-3</v>
      </c>
      <c r="P2525" s="12">
        <f t="shared" si="358"/>
        <v>474.61</v>
      </c>
      <c r="Q2525" s="14">
        <f t="shared" si="359"/>
        <v>1.415835726802042E-3</v>
      </c>
    </row>
    <row r="2526" spans="1:17" x14ac:dyDescent="0.25">
      <c r="A2526" s="7" t="s">
        <v>322</v>
      </c>
      <c r="B2526" s="1">
        <v>44226</v>
      </c>
      <c r="C2526" t="s">
        <v>167</v>
      </c>
      <c r="D2526" s="12">
        <v>5121.9400000000005</v>
      </c>
      <c r="E2526" s="12">
        <v>290.08999999999997</v>
      </c>
      <c r="F2526" s="12">
        <v>67.84</v>
      </c>
      <c r="G2526" s="12">
        <v>28.07</v>
      </c>
      <c r="H2526" s="12">
        <v>97.32</v>
      </c>
      <c r="I2526" s="12">
        <v>335215.44273501623</v>
      </c>
      <c r="J2526" s="12">
        <v>4092</v>
      </c>
      <c r="K2526" s="14">
        <v>1.5961366797088993E-2</v>
      </c>
      <c r="L2526" s="12">
        <f t="shared" si="356"/>
        <v>5121.9400000000005</v>
      </c>
      <c r="M2526" s="14">
        <f t="shared" si="357"/>
        <v>1.527954666470671E-2</v>
      </c>
      <c r="N2526" s="12">
        <v>415.33800000000002</v>
      </c>
      <c r="O2526" s="14">
        <v>1.6200787299045327E-3</v>
      </c>
      <c r="P2526" s="12">
        <f t="shared" si="358"/>
        <v>483.31999999999994</v>
      </c>
      <c r="Q2526" s="14">
        <f t="shared" si="359"/>
        <v>1.4418190166198834E-3</v>
      </c>
    </row>
    <row r="2527" spans="1:17" x14ac:dyDescent="0.25">
      <c r="A2527" s="7" t="s">
        <v>322</v>
      </c>
      <c r="B2527" s="1">
        <v>44226</v>
      </c>
      <c r="C2527" t="s">
        <v>168</v>
      </c>
      <c r="D2527" s="12">
        <v>3013.04</v>
      </c>
      <c r="E2527" s="12">
        <v>177.07999999999998</v>
      </c>
      <c r="F2527" s="12">
        <v>41.43</v>
      </c>
      <c r="G2527" s="12">
        <v>17.14</v>
      </c>
      <c r="H2527" s="12">
        <v>57.239999999999995</v>
      </c>
      <c r="I2527" s="12">
        <v>335215.44273501623</v>
      </c>
      <c r="J2527" s="12">
        <v>3782</v>
      </c>
      <c r="K2527" s="14">
        <v>1.4752172342764068E-2</v>
      </c>
      <c r="L2527" s="12">
        <f t="shared" si="356"/>
        <v>3013.04</v>
      </c>
      <c r="M2527" s="14">
        <f t="shared" si="357"/>
        <v>8.9883687201778827E-3</v>
      </c>
      <c r="N2527" s="12">
        <v>383.87300000000005</v>
      </c>
      <c r="O2527" s="14">
        <v>1.4973454927905531E-3</v>
      </c>
      <c r="P2527" s="12">
        <f t="shared" si="358"/>
        <v>292.89</v>
      </c>
      <c r="Q2527" s="14">
        <f t="shared" si="359"/>
        <v>8.7373659641189617E-4</v>
      </c>
    </row>
    <row r="2528" spans="1:17" x14ac:dyDescent="0.25">
      <c r="A2528" s="7" t="s">
        <v>322</v>
      </c>
      <c r="B2528" s="1">
        <v>44226</v>
      </c>
      <c r="C2528" t="s">
        <v>169</v>
      </c>
      <c r="D2528" s="12">
        <v>2012.7000000000003</v>
      </c>
      <c r="E2528" s="12">
        <v>121.88000000000001</v>
      </c>
      <c r="F2528" s="12">
        <v>28.5</v>
      </c>
      <c r="G2528" s="12">
        <v>11.79</v>
      </c>
      <c r="H2528" s="12">
        <v>38.25</v>
      </c>
      <c r="I2528" s="12">
        <v>335215.44273501623</v>
      </c>
      <c r="J2528" s="12">
        <v>1362</v>
      </c>
      <c r="K2528" s="14">
        <v>5.3126543444856327E-3</v>
      </c>
      <c r="L2528" s="12">
        <f t="shared" si="356"/>
        <v>2012.7000000000003</v>
      </c>
      <c r="M2528" s="14">
        <f t="shared" si="357"/>
        <v>6.004198325645204E-3</v>
      </c>
      <c r="N2528" s="12">
        <v>138.24299999999999</v>
      </c>
      <c r="O2528" s="14">
        <v>5.3866882501084942E-4</v>
      </c>
      <c r="P2528" s="12">
        <f t="shared" si="358"/>
        <v>200.42</v>
      </c>
      <c r="Q2528" s="14">
        <f t="shared" si="359"/>
        <v>5.978841498612866E-4</v>
      </c>
    </row>
    <row r="2529" spans="1:17" x14ac:dyDescent="0.25">
      <c r="A2529" s="7" t="s">
        <v>322</v>
      </c>
      <c r="B2529" s="1">
        <v>44226</v>
      </c>
      <c r="C2529" t="s">
        <v>170</v>
      </c>
      <c r="I2529" s="12">
        <v>335215.44273501623</v>
      </c>
      <c r="J2529" s="12">
        <v>1140</v>
      </c>
      <c r="K2529" s="14">
        <v>4.4467150900981064E-3</v>
      </c>
      <c r="L2529" s="12">
        <f t="shared" si="356"/>
        <v>0</v>
      </c>
      <c r="M2529" s="14">
        <f t="shared" si="357"/>
        <v>0</v>
      </c>
      <c r="N2529" s="12">
        <v>115.71</v>
      </c>
      <c r="O2529" s="14">
        <v>4.5134158164495774E-4</v>
      </c>
      <c r="P2529" s="12">
        <f t="shared" si="358"/>
        <v>0</v>
      </c>
      <c r="Q2529" s="14">
        <f t="shared" si="359"/>
        <v>0</v>
      </c>
    </row>
    <row r="2530" spans="1:17" x14ac:dyDescent="0.25">
      <c r="A2530" s="7" t="s">
        <v>322</v>
      </c>
      <c r="B2530" s="1">
        <v>44226</v>
      </c>
      <c r="C2530" t="s">
        <v>11</v>
      </c>
      <c r="D2530" s="12">
        <v>2325.69</v>
      </c>
      <c r="E2530" s="12">
        <v>140.24</v>
      </c>
      <c r="F2530" s="12">
        <v>32.799999999999997</v>
      </c>
      <c r="G2530" s="12">
        <v>13.58</v>
      </c>
      <c r="H2530" s="12">
        <v>44.19</v>
      </c>
      <c r="I2530" s="12">
        <v>335215.44273501623</v>
      </c>
      <c r="J2530" s="12">
        <v>1182</v>
      </c>
      <c r="K2530" s="14">
        <v>4.6105414355227733E-3</v>
      </c>
      <c r="L2530" s="12">
        <f t="shared" si="356"/>
        <v>2325.69</v>
      </c>
      <c r="M2530" s="14">
        <f t="shared" si="357"/>
        <v>6.9378963600982731E-3</v>
      </c>
      <c r="N2530" s="12">
        <v>119.973</v>
      </c>
      <c r="O2530" s="14">
        <v>4.679699557055615E-4</v>
      </c>
      <c r="P2530" s="12">
        <f t="shared" si="358"/>
        <v>230.81000000000003</v>
      </c>
      <c r="Q2530" s="14">
        <f t="shared" si="359"/>
        <v>6.8854226439219433E-4</v>
      </c>
    </row>
    <row r="2531" spans="1:17" x14ac:dyDescent="0.25">
      <c r="A2531" s="7" t="s">
        <v>324</v>
      </c>
      <c r="B2531" s="1">
        <v>44233</v>
      </c>
      <c r="C2531" t="s">
        <v>2</v>
      </c>
      <c r="D2531" s="12">
        <v>10420.469999999999</v>
      </c>
      <c r="E2531" s="12">
        <v>339.76</v>
      </c>
      <c r="F2531" s="12">
        <v>148.01999999999998</v>
      </c>
      <c r="G2531" s="12">
        <v>3.6700000000000004</v>
      </c>
      <c r="H2531" s="12">
        <v>10.77</v>
      </c>
      <c r="I2531" s="12">
        <v>330227.61406485055</v>
      </c>
      <c r="J2531" s="12">
        <v>10609.6</v>
      </c>
      <c r="K2531" s="14">
        <v>4.1384095105179708E-2</v>
      </c>
      <c r="L2531" s="12">
        <f t="shared" ref="L2531:L2551" si="360">+D2531</f>
        <v>10420.469999999999</v>
      </c>
      <c r="M2531" s="14">
        <f t="shared" ref="M2531:M2551" si="361">+L2531/$I2531</f>
        <v>3.1555416797922939E-2</v>
      </c>
      <c r="N2531" s="12">
        <v>845.47940000000006</v>
      </c>
      <c r="O2531" s="14">
        <v>3.3242838484355414E-3</v>
      </c>
      <c r="P2531" s="12">
        <f t="shared" ref="P2531:P2551" si="362">+SUM(E2531:H2531)</f>
        <v>502.21999999999997</v>
      </c>
      <c r="Q2531" s="14">
        <f t="shared" ref="Q2531:Q2551" si="363">+P2531/$I2531</f>
        <v>1.5208298113475553E-3</v>
      </c>
    </row>
    <row r="2532" spans="1:17" x14ac:dyDescent="0.25">
      <c r="A2532" s="7" t="s">
        <v>324</v>
      </c>
      <c r="B2532" s="1">
        <v>44233</v>
      </c>
      <c r="C2532" t="s">
        <v>154</v>
      </c>
      <c r="D2532" s="12">
        <v>1598</v>
      </c>
      <c r="E2532" s="12">
        <v>97.45</v>
      </c>
      <c r="F2532" s="12">
        <v>22.79</v>
      </c>
      <c r="I2532" s="12">
        <v>330227.61406485055</v>
      </c>
      <c r="J2532" s="12">
        <v>1598</v>
      </c>
      <c r="K2532" s="14">
        <v>6.2332023806813807E-3</v>
      </c>
      <c r="L2532" s="12">
        <f t="shared" si="360"/>
        <v>1598</v>
      </c>
      <c r="M2532" s="14">
        <f t="shared" si="361"/>
        <v>4.839086532860885E-3</v>
      </c>
      <c r="N2532" s="12">
        <v>127.45950000000001</v>
      </c>
      <c r="O2532" s="14">
        <v>5.1207239795660899E-4</v>
      </c>
      <c r="P2532" s="12">
        <f t="shared" si="362"/>
        <v>120.24000000000001</v>
      </c>
      <c r="Q2532" s="14">
        <f t="shared" si="363"/>
        <v>3.6411249356144734E-4</v>
      </c>
    </row>
    <row r="2533" spans="1:17" x14ac:dyDescent="0.25">
      <c r="A2533" s="7" t="s">
        <v>324</v>
      </c>
      <c r="B2533" s="1">
        <v>44233</v>
      </c>
      <c r="C2533" t="s">
        <v>155</v>
      </c>
      <c r="D2533" s="12">
        <v>1938.05</v>
      </c>
      <c r="E2533" s="12">
        <v>115.50999999999999</v>
      </c>
      <c r="F2533" s="12">
        <v>27.009999999999998</v>
      </c>
      <c r="G2533" s="12">
        <v>11.18</v>
      </c>
      <c r="H2533" s="12">
        <v>36.83</v>
      </c>
      <c r="I2533" s="12">
        <v>330227.61406485055</v>
      </c>
      <c r="J2533" s="12">
        <v>1978</v>
      </c>
      <c r="K2533" s="14">
        <v>7.7154407440474162E-3</v>
      </c>
      <c r="L2533" s="12">
        <f t="shared" si="360"/>
        <v>1938.05</v>
      </c>
      <c r="M2533" s="14">
        <f t="shared" si="361"/>
        <v>5.8688308229105368E-3</v>
      </c>
      <c r="N2533" s="12">
        <v>200.767</v>
      </c>
      <c r="O2533" s="14">
        <v>7.3789921386996859E-4</v>
      </c>
      <c r="P2533" s="12">
        <f t="shared" si="362"/>
        <v>190.52999999999997</v>
      </c>
      <c r="Q2533" s="14">
        <f t="shared" si="363"/>
        <v>5.7696568029160465E-4</v>
      </c>
    </row>
    <row r="2534" spans="1:17" x14ac:dyDescent="0.25">
      <c r="A2534" s="7" t="s">
        <v>324</v>
      </c>
      <c r="B2534" s="1">
        <v>44233</v>
      </c>
      <c r="C2534" t="s">
        <v>156</v>
      </c>
      <c r="D2534" s="12">
        <v>1941.44</v>
      </c>
      <c r="E2534" s="12">
        <v>110.25</v>
      </c>
      <c r="F2534" s="12">
        <v>25.79</v>
      </c>
      <c r="G2534" s="12">
        <v>10.67</v>
      </c>
      <c r="H2534" s="12">
        <v>36.89</v>
      </c>
      <c r="I2534" s="12">
        <v>330227.61406485055</v>
      </c>
      <c r="J2534" s="12">
        <v>1921.6</v>
      </c>
      <c r="K2534" s="14">
        <v>7.4954453659057205E-3</v>
      </c>
      <c r="L2534" s="12">
        <f t="shared" si="360"/>
        <v>1941.44</v>
      </c>
      <c r="M2534" s="14">
        <f t="shared" si="361"/>
        <v>5.8790964695603484E-3</v>
      </c>
      <c r="N2534" s="12">
        <v>195.04239999999999</v>
      </c>
      <c r="O2534" s="14">
        <v>7.1845224654260606E-4</v>
      </c>
      <c r="P2534" s="12">
        <f t="shared" si="362"/>
        <v>183.59999999999997</v>
      </c>
      <c r="Q2534" s="14">
        <f t="shared" si="363"/>
        <v>5.5598015483933555E-4</v>
      </c>
    </row>
    <row r="2535" spans="1:17" x14ac:dyDescent="0.25">
      <c r="A2535" s="7" t="s">
        <v>324</v>
      </c>
      <c r="B2535" s="1">
        <v>44233</v>
      </c>
      <c r="C2535" t="s">
        <v>157</v>
      </c>
      <c r="D2535" s="12">
        <v>5513.2000000000007</v>
      </c>
      <c r="E2535" s="12">
        <v>325.39999999999998</v>
      </c>
      <c r="F2535" s="12">
        <v>76.11</v>
      </c>
      <c r="G2535" s="12">
        <v>9.2700000000000014</v>
      </c>
      <c r="H2535" s="12">
        <v>15.77</v>
      </c>
      <c r="I2535" s="12">
        <v>330227.61406485055</v>
      </c>
      <c r="J2535" s="12">
        <v>4683.6000000000004</v>
      </c>
      <c r="K2535" s="14">
        <v>1.8268977891213588E-2</v>
      </c>
      <c r="L2535" s="12">
        <f t="shared" si="360"/>
        <v>5513.2000000000007</v>
      </c>
      <c r="M2535" s="14">
        <f t="shared" si="361"/>
        <v>1.6695151359805153E-2</v>
      </c>
      <c r="N2535" s="12">
        <v>407.43790000000001</v>
      </c>
      <c r="O2535" s="14">
        <v>1.5102717815072863E-3</v>
      </c>
      <c r="P2535" s="12">
        <f t="shared" si="362"/>
        <v>426.54999999999995</v>
      </c>
      <c r="Q2535" s="14">
        <f t="shared" si="363"/>
        <v>1.2916848314091427E-3</v>
      </c>
    </row>
    <row r="2536" spans="1:17" x14ac:dyDescent="0.25">
      <c r="A2536" s="7" t="s">
        <v>324</v>
      </c>
      <c r="B2536" s="1">
        <v>44233</v>
      </c>
      <c r="C2536" t="s">
        <v>158</v>
      </c>
      <c r="D2536" s="12">
        <v>1007.2</v>
      </c>
      <c r="E2536" s="12">
        <v>60.83</v>
      </c>
      <c r="F2536" s="12">
        <v>14.23</v>
      </c>
      <c r="G2536" s="12">
        <v>5.89</v>
      </c>
      <c r="H2536" s="12">
        <v>19.14</v>
      </c>
      <c r="I2536" s="12">
        <v>330227.61406485055</v>
      </c>
      <c r="J2536" s="12">
        <v>987.2</v>
      </c>
      <c r="K2536" s="14">
        <v>3.8506992429340795E-3</v>
      </c>
      <c r="L2536" s="12">
        <f t="shared" si="360"/>
        <v>1007.2</v>
      </c>
      <c r="M2536" s="14">
        <f t="shared" si="361"/>
        <v>3.050017494303807E-3</v>
      </c>
      <c r="N2536" s="12">
        <v>100.2008</v>
      </c>
      <c r="O2536" s="14">
        <v>3.685265839073342E-4</v>
      </c>
      <c r="P2536" s="12">
        <f t="shared" si="362"/>
        <v>100.09</v>
      </c>
      <c r="Q2536" s="14">
        <f t="shared" si="363"/>
        <v>3.0309397438926534E-4</v>
      </c>
    </row>
    <row r="2537" spans="1:17" x14ac:dyDescent="0.25">
      <c r="A2537" s="7" t="s">
        <v>324</v>
      </c>
      <c r="B2537" s="1">
        <v>44233</v>
      </c>
      <c r="C2537" t="s">
        <v>159</v>
      </c>
      <c r="D2537" s="12">
        <v>3541.75</v>
      </c>
      <c r="E2537" s="12">
        <v>196.54000000000002</v>
      </c>
      <c r="F2537" s="12">
        <v>45.97</v>
      </c>
      <c r="G2537" s="12">
        <v>19.02</v>
      </c>
      <c r="H2537" s="12">
        <v>67.289999999999992</v>
      </c>
      <c r="I2537" s="12">
        <v>330227.61406485055</v>
      </c>
      <c r="J2537" s="12">
        <v>3486</v>
      </c>
      <c r="K2537" s="14">
        <v>1.3597586670247368E-2</v>
      </c>
      <c r="L2537" s="12">
        <f t="shared" si="360"/>
        <v>3541.75</v>
      </c>
      <c r="M2537" s="14">
        <f t="shared" si="361"/>
        <v>1.0725178177571989E-2</v>
      </c>
      <c r="N2537" s="12">
        <v>353.82899999999995</v>
      </c>
      <c r="O2537" s="14">
        <v>1.3801550470301076E-3</v>
      </c>
      <c r="P2537" s="12">
        <f t="shared" si="362"/>
        <v>328.82000000000005</v>
      </c>
      <c r="Q2537" s="14">
        <f t="shared" si="363"/>
        <v>9.9573744288818295E-4</v>
      </c>
    </row>
    <row r="2538" spans="1:17" x14ac:dyDescent="0.25">
      <c r="A2538" s="7" t="s">
        <v>324</v>
      </c>
      <c r="B2538" s="1">
        <v>44233</v>
      </c>
      <c r="C2538" t="s">
        <v>160</v>
      </c>
      <c r="D2538" s="12">
        <v>876</v>
      </c>
      <c r="E2538" s="12">
        <v>52.22</v>
      </c>
      <c r="F2538" s="12">
        <v>12.21</v>
      </c>
      <c r="G2538" s="12">
        <v>5.05</v>
      </c>
      <c r="H2538" s="12">
        <v>16.64</v>
      </c>
      <c r="I2538" s="12">
        <v>330227.61406485055</v>
      </c>
      <c r="J2538" s="12">
        <v>856</v>
      </c>
      <c r="K2538" s="14">
        <v>3.3389369448455957E-3</v>
      </c>
      <c r="L2538" s="12">
        <f t="shared" si="360"/>
        <v>876</v>
      </c>
      <c r="M2538" s="14">
        <f t="shared" si="361"/>
        <v>2.6527157714556541E-3</v>
      </c>
      <c r="N2538" s="12">
        <v>86.884</v>
      </c>
      <c r="O2538" s="14">
        <v>3.3769290544750306E-4</v>
      </c>
      <c r="P2538" s="12">
        <f t="shared" si="362"/>
        <v>86.12</v>
      </c>
      <c r="Q2538" s="14">
        <f t="shared" si="363"/>
        <v>2.6078981990611976E-4</v>
      </c>
    </row>
    <row r="2539" spans="1:17" x14ac:dyDescent="0.25">
      <c r="A2539" s="7" t="s">
        <v>324</v>
      </c>
      <c r="B2539" s="1">
        <v>44233</v>
      </c>
      <c r="C2539" t="s">
        <v>161</v>
      </c>
      <c r="D2539" s="12">
        <v>776</v>
      </c>
      <c r="E2539" s="12">
        <v>48.11</v>
      </c>
      <c r="F2539" s="12">
        <v>11.25</v>
      </c>
      <c r="G2539" s="12">
        <v>4.66</v>
      </c>
      <c r="H2539" s="12">
        <v>14.74</v>
      </c>
      <c r="I2539" s="12">
        <v>330227.61406485055</v>
      </c>
      <c r="J2539" s="12">
        <v>776</v>
      </c>
      <c r="K2539" s="14">
        <v>3.0268867630843252E-3</v>
      </c>
      <c r="L2539" s="12">
        <f t="shared" si="360"/>
        <v>776</v>
      </c>
      <c r="M2539" s="14">
        <f t="shared" si="361"/>
        <v>2.3498943363579766E-3</v>
      </c>
      <c r="N2539" s="12">
        <v>78.76400000000001</v>
      </c>
      <c r="O2539" s="14">
        <v>3.0722900645305902E-4</v>
      </c>
      <c r="P2539" s="12">
        <f t="shared" si="362"/>
        <v>78.759999999999991</v>
      </c>
      <c r="Q2539" s="14">
        <f t="shared" si="363"/>
        <v>2.3850216228293069E-4</v>
      </c>
    </row>
    <row r="2540" spans="1:17" x14ac:dyDescent="0.25">
      <c r="A2540" s="7" t="s">
        <v>324</v>
      </c>
      <c r="B2540" s="1">
        <v>44233</v>
      </c>
      <c r="C2540" t="s">
        <v>163</v>
      </c>
      <c r="D2540" s="12">
        <v>3327.58</v>
      </c>
      <c r="E2540" s="12">
        <v>201.99</v>
      </c>
      <c r="F2540" s="12">
        <v>47.239999999999995</v>
      </c>
      <c r="I2540" s="12">
        <v>330227.61406485055</v>
      </c>
      <c r="J2540" s="12">
        <v>3327.6</v>
      </c>
      <c r="K2540" s="14">
        <v>1.2979727310360052E-2</v>
      </c>
      <c r="L2540" s="12">
        <f t="shared" si="360"/>
        <v>3327.58</v>
      </c>
      <c r="M2540" s="14">
        <f t="shared" si="361"/>
        <v>1.0076625510023293E-2</v>
      </c>
      <c r="N2540" s="12">
        <v>254.56139999999999</v>
      </c>
      <c r="O2540" s="14">
        <v>1.0550724794903051E-3</v>
      </c>
      <c r="P2540" s="12">
        <f t="shared" si="362"/>
        <v>249.23000000000002</v>
      </c>
      <c r="Q2540" s="14">
        <f t="shared" si="363"/>
        <v>7.5472186269394143E-4</v>
      </c>
    </row>
    <row r="2541" spans="1:17" x14ac:dyDescent="0.25">
      <c r="A2541" s="7" t="s">
        <v>324</v>
      </c>
      <c r="B2541" s="1">
        <v>44233</v>
      </c>
      <c r="C2541" t="s">
        <v>164</v>
      </c>
      <c r="D2541" s="12">
        <v>2365.38</v>
      </c>
      <c r="E2541" s="12">
        <v>145.19</v>
      </c>
      <c r="F2541" s="12">
        <v>33.96</v>
      </c>
      <c r="G2541" s="12">
        <v>14.05</v>
      </c>
      <c r="I2541" s="12">
        <v>330227.61406485055</v>
      </c>
      <c r="J2541" s="12">
        <v>2404</v>
      </c>
      <c r="K2541" s="14">
        <v>9.3771079619261819E-3</v>
      </c>
      <c r="L2541" s="12">
        <f t="shared" si="360"/>
        <v>2365.38</v>
      </c>
      <c r="M2541" s="14">
        <f t="shared" si="361"/>
        <v>7.1628776615134419E-3</v>
      </c>
      <c r="N2541" s="12">
        <v>244.006</v>
      </c>
      <c r="O2541" s="14">
        <v>9.4670564268188682E-4</v>
      </c>
      <c r="P2541" s="12">
        <f t="shared" si="362"/>
        <v>193.20000000000002</v>
      </c>
      <c r="Q2541" s="14">
        <f t="shared" si="363"/>
        <v>5.8505101260871275E-4</v>
      </c>
    </row>
    <row r="2542" spans="1:17" x14ac:dyDescent="0.25">
      <c r="A2542" s="7" t="s">
        <v>324</v>
      </c>
      <c r="B2542" s="1">
        <v>44233</v>
      </c>
      <c r="C2542" t="s">
        <v>165</v>
      </c>
      <c r="D2542" s="12">
        <v>584.38</v>
      </c>
      <c r="E2542" s="12">
        <v>35.880000000000003</v>
      </c>
      <c r="F2542" s="12">
        <v>8.39</v>
      </c>
      <c r="G2542" s="12">
        <v>3.47</v>
      </c>
      <c r="H2542" s="12">
        <v>11.1</v>
      </c>
      <c r="I2542" s="12">
        <v>330227.61406485055</v>
      </c>
      <c r="J2542" s="12">
        <v>516</v>
      </c>
      <c r="K2542" s="14">
        <v>2.0127236723601954E-3</v>
      </c>
      <c r="L2542" s="12">
        <f t="shared" si="360"/>
        <v>584.38</v>
      </c>
      <c r="M2542" s="14">
        <f t="shared" si="361"/>
        <v>1.7696279024238071E-3</v>
      </c>
      <c r="N2542" s="12">
        <v>52.374000000000009</v>
      </c>
      <c r="O2542" s="14">
        <v>2.0429145274455989E-4</v>
      </c>
      <c r="P2542" s="12">
        <f t="shared" si="362"/>
        <v>58.84</v>
      </c>
      <c r="Q2542" s="14">
        <f t="shared" si="363"/>
        <v>1.7818013241147339E-4</v>
      </c>
    </row>
    <row r="2543" spans="1:17" x14ac:dyDescent="0.25">
      <c r="A2543" s="7" t="s">
        <v>324</v>
      </c>
      <c r="B2543" s="1">
        <v>44233</v>
      </c>
      <c r="C2543" t="s">
        <v>4</v>
      </c>
      <c r="D2543" s="12">
        <v>4015.65</v>
      </c>
      <c r="E2543" s="12">
        <v>237.19000000000003</v>
      </c>
      <c r="F2543" s="12">
        <v>55.470000000000006</v>
      </c>
      <c r="G2543" s="12">
        <v>22.96</v>
      </c>
      <c r="H2543" s="12">
        <v>76.309999999999988</v>
      </c>
      <c r="I2543" s="12">
        <v>330227.61406485055</v>
      </c>
      <c r="J2543" s="12">
        <v>3820</v>
      </c>
      <c r="K2543" s="14">
        <v>1.4900396179100672E-2</v>
      </c>
      <c r="L2543" s="12">
        <f t="shared" si="360"/>
        <v>4015.65</v>
      </c>
      <c r="M2543" s="14">
        <f t="shared" si="361"/>
        <v>1.2160248958499882E-2</v>
      </c>
      <c r="N2543" s="12">
        <v>387.73000000000008</v>
      </c>
      <c r="O2543" s="14">
        <v>1.5123902121787186E-3</v>
      </c>
      <c r="P2543" s="12">
        <f t="shared" si="362"/>
        <v>391.93</v>
      </c>
      <c r="Q2543" s="14">
        <f t="shared" si="363"/>
        <v>1.186848050578327E-3</v>
      </c>
    </row>
    <row r="2544" spans="1:17" x14ac:dyDescent="0.25">
      <c r="A2544" s="7" t="s">
        <v>324</v>
      </c>
      <c r="B2544" s="1">
        <v>44233</v>
      </c>
      <c r="C2544" t="s">
        <v>166</v>
      </c>
      <c r="D2544" s="12">
        <v>3114.8</v>
      </c>
      <c r="E2544" s="12">
        <v>183.89</v>
      </c>
      <c r="F2544" s="12">
        <v>43.01</v>
      </c>
      <c r="G2544" s="12">
        <v>17.8</v>
      </c>
      <c r="H2544" s="12">
        <v>59.18</v>
      </c>
      <c r="I2544" s="12">
        <v>330227.61406485055</v>
      </c>
      <c r="J2544" s="12">
        <v>3314</v>
      </c>
      <c r="K2544" s="14">
        <v>1.2926678779460635E-2</v>
      </c>
      <c r="L2544" s="12">
        <f t="shared" si="360"/>
        <v>3114.8</v>
      </c>
      <c r="M2544" s="14">
        <f t="shared" si="361"/>
        <v>9.4322820604224554E-3</v>
      </c>
      <c r="N2544" s="12">
        <v>336.37099999999998</v>
      </c>
      <c r="O2544" s="14">
        <v>1.3120578961152544E-3</v>
      </c>
      <c r="P2544" s="12">
        <f t="shared" si="362"/>
        <v>303.88</v>
      </c>
      <c r="Q2544" s="14">
        <f t="shared" si="363"/>
        <v>9.2021377697482207E-4</v>
      </c>
    </row>
    <row r="2545" spans="1:17" x14ac:dyDescent="0.25">
      <c r="A2545" s="7" t="s">
        <v>324</v>
      </c>
      <c r="B2545" s="1">
        <v>44233</v>
      </c>
      <c r="C2545" t="s">
        <v>6</v>
      </c>
      <c r="D2545" s="12">
        <v>26499.939999999995</v>
      </c>
      <c r="E2545" s="12">
        <v>1575.92</v>
      </c>
      <c r="F2545" s="12">
        <v>368.60000000000008</v>
      </c>
      <c r="G2545" s="12">
        <v>152.52000000000004</v>
      </c>
      <c r="H2545" s="12">
        <v>503.51</v>
      </c>
      <c r="I2545" s="12">
        <v>330227.61406485055</v>
      </c>
      <c r="J2545" s="12">
        <v>21070</v>
      </c>
      <c r="K2545" s="14">
        <v>8.2186216621374653E-2</v>
      </c>
      <c r="L2545" s="12">
        <f t="shared" si="360"/>
        <v>26499.939999999995</v>
      </c>
      <c r="M2545" s="14">
        <f t="shared" si="361"/>
        <v>8.0247498608023438E-2</v>
      </c>
      <c r="N2545" s="12">
        <v>2138.6050000000005</v>
      </c>
      <c r="O2545" s="14">
        <v>8.3419009870695279E-3</v>
      </c>
      <c r="P2545" s="12">
        <f t="shared" si="362"/>
        <v>2600.5500000000002</v>
      </c>
      <c r="Q2545" s="14">
        <f t="shared" si="363"/>
        <v>7.8750228304326503E-3</v>
      </c>
    </row>
    <row r="2546" spans="1:17" x14ac:dyDescent="0.25">
      <c r="A2546" s="7" t="s">
        <v>324</v>
      </c>
      <c r="B2546" s="1">
        <v>44233</v>
      </c>
      <c r="C2546" t="s">
        <v>7</v>
      </c>
      <c r="D2546" s="12">
        <v>5687.15</v>
      </c>
      <c r="E2546" s="12">
        <v>339.71999999999997</v>
      </c>
      <c r="F2546" s="12">
        <v>79.45</v>
      </c>
      <c r="G2546" s="12">
        <v>32.869999999999997</v>
      </c>
      <c r="H2546" s="12">
        <v>108.07</v>
      </c>
      <c r="I2546" s="12">
        <v>330227.61406485055</v>
      </c>
      <c r="J2546" s="12">
        <v>5240</v>
      </c>
      <c r="K2546" s="14">
        <v>2.0439286905363226E-2</v>
      </c>
      <c r="L2546" s="12">
        <f t="shared" si="360"/>
        <v>5687.15</v>
      </c>
      <c r="M2546" s="14">
        <f t="shared" si="361"/>
        <v>1.722190924615756E-2</v>
      </c>
      <c r="N2546" s="12">
        <v>531.86000000000013</v>
      </c>
      <c r="O2546" s="14">
        <v>2.0745876208943677E-3</v>
      </c>
      <c r="P2546" s="12">
        <f t="shared" si="362"/>
        <v>560.1099999999999</v>
      </c>
      <c r="Q2546" s="14">
        <f t="shared" si="363"/>
        <v>1.6961331401256006E-3</v>
      </c>
    </row>
    <row r="2547" spans="1:17" x14ac:dyDescent="0.25">
      <c r="A2547" s="7" t="s">
        <v>324</v>
      </c>
      <c r="B2547" s="1">
        <v>44233</v>
      </c>
      <c r="C2547" t="s">
        <v>167</v>
      </c>
      <c r="D2547" s="12">
        <v>4669.2</v>
      </c>
      <c r="E2547" s="12">
        <v>262.33</v>
      </c>
      <c r="F2547" s="12">
        <v>61.35</v>
      </c>
      <c r="G2547" s="12">
        <v>25.4</v>
      </c>
      <c r="H2547" s="12">
        <v>88.72</v>
      </c>
      <c r="I2547" s="12">
        <v>330227.61406485055</v>
      </c>
      <c r="J2547" s="12">
        <v>4092</v>
      </c>
      <c r="K2547" s="14">
        <v>1.5961366797088993E-2</v>
      </c>
      <c r="L2547" s="12">
        <f t="shared" si="360"/>
        <v>4669.2</v>
      </c>
      <c r="M2547" s="14">
        <f t="shared" si="361"/>
        <v>1.4139338447580752E-2</v>
      </c>
      <c r="N2547" s="12">
        <v>415.33800000000002</v>
      </c>
      <c r="O2547" s="14">
        <v>1.6200787299045327E-3</v>
      </c>
      <c r="P2547" s="12">
        <f t="shared" si="362"/>
        <v>437.79999999999995</v>
      </c>
      <c r="Q2547" s="14">
        <f t="shared" si="363"/>
        <v>1.3257522428576315E-3</v>
      </c>
    </row>
    <row r="2548" spans="1:17" x14ac:dyDescent="0.25">
      <c r="A2548" s="7" t="s">
        <v>324</v>
      </c>
      <c r="B2548" s="1">
        <v>44233</v>
      </c>
      <c r="C2548" t="s">
        <v>168</v>
      </c>
      <c r="D2548" s="12">
        <v>3100</v>
      </c>
      <c r="E2548" s="12">
        <v>182.47000000000003</v>
      </c>
      <c r="F2548" s="12">
        <v>42.680000000000007</v>
      </c>
      <c r="G2548" s="12">
        <v>17.66</v>
      </c>
      <c r="H2548" s="12">
        <v>58.91</v>
      </c>
      <c r="I2548" s="12">
        <v>330227.61406485055</v>
      </c>
      <c r="J2548" s="12">
        <v>3782</v>
      </c>
      <c r="K2548" s="14">
        <v>1.4752172342764068E-2</v>
      </c>
      <c r="L2548" s="12">
        <f t="shared" si="360"/>
        <v>3100</v>
      </c>
      <c r="M2548" s="14">
        <f t="shared" si="361"/>
        <v>9.3874644880279998E-3</v>
      </c>
      <c r="N2548" s="12">
        <v>383.87300000000005</v>
      </c>
      <c r="O2548" s="14">
        <v>1.4973454927905531E-3</v>
      </c>
      <c r="P2548" s="12">
        <f t="shared" si="362"/>
        <v>301.72000000000003</v>
      </c>
      <c r="Q2548" s="14">
        <f t="shared" si="363"/>
        <v>9.1367283397671226E-4</v>
      </c>
    </row>
    <row r="2549" spans="1:17" x14ac:dyDescent="0.25">
      <c r="A2549" s="7" t="s">
        <v>324</v>
      </c>
      <c r="B2549" s="1">
        <v>44233</v>
      </c>
      <c r="C2549" t="s">
        <v>169</v>
      </c>
      <c r="D2549" s="12">
        <v>2079.33</v>
      </c>
      <c r="E2549" s="12">
        <v>126.00999999999999</v>
      </c>
      <c r="F2549" s="12">
        <v>29.47</v>
      </c>
      <c r="G2549" s="12">
        <v>12.189999999999998</v>
      </c>
      <c r="H2549" s="12">
        <v>39.510000000000005</v>
      </c>
      <c r="I2549" s="12">
        <v>330227.61406485055</v>
      </c>
      <c r="J2549" s="12">
        <v>1362</v>
      </c>
      <c r="K2549" s="14">
        <v>5.3126543444856327E-3</v>
      </c>
      <c r="L2549" s="12">
        <f t="shared" si="360"/>
        <v>2079.33</v>
      </c>
      <c r="M2549" s="14">
        <f t="shared" si="361"/>
        <v>6.2966569464165349E-3</v>
      </c>
      <c r="N2549" s="12">
        <v>138.24299999999999</v>
      </c>
      <c r="O2549" s="14">
        <v>5.3866882501084942E-4</v>
      </c>
      <c r="P2549" s="12">
        <f t="shared" si="362"/>
        <v>207.18</v>
      </c>
      <c r="Q2549" s="14">
        <f t="shared" si="363"/>
        <v>6.2738544923536803E-4</v>
      </c>
    </row>
    <row r="2550" spans="1:17" x14ac:dyDescent="0.25">
      <c r="A2550" s="7" t="s">
        <v>324</v>
      </c>
      <c r="B2550" s="1">
        <v>44233</v>
      </c>
      <c r="C2550" t="s">
        <v>170</v>
      </c>
      <c r="D2550" s="12">
        <v>763.75</v>
      </c>
      <c r="E2550" s="12">
        <v>47.35</v>
      </c>
      <c r="F2550" s="12">
        <v>11.07</v>
      </c>
      <c r="G2550" s="12">
        <v>4.58</v>
      </c>
      <c r="H2550" s="12">
        <v>14.51</v>
      </c>
      <c r="I2550" s="12">
        <v>330227.61406485055</v>
      </c>
      <c r="J2550" s="12">
        <v>1140</v>
      </c>
      <c r="K2550" s="14">
        <v>4.4467150900981064E-3</v>
      </c>
      <c r="L2550" s="12">
        <f t="shared" si="360"/>
        <v>763.75</v>
      </c>
      <c r="M2550" s="14">
        <f t="shared" si="361"/>
        <v>2.3127987105585109E-3</v>
      </c>
      <c r="N2550" s="12">
        <v>115.71</v>
      </c>
      <c r="O2550" s="14">
        <v>4.5134158164495774E-4</v>
      </c>
      <c r="P2550" s="12">
        <f t="shared" si="362"/>
        <v>77.510000000000005</v>
      </c>
      <c r="Q2550" s="14">
        <f t="shared" si="363"/>
        <v>2.3471689434420977E-4</v>
      </c>
    </row>
    <row r="2551" spans="1:17" x14ac:dyDescent="0.25">
      <c r="A2551" s="7" t="s">
        <v>324</v>
      </c>
      <c r="B2551" s="1">
        <v>44233</v>
      </c>
      <c r="C2551" t="s">
        <v>11</v>
      </c>
      <c r="D2551" s="12">
        <v>2415.3000000000002</v>
      </c>
      <c r="E2551" s="12">
        <v>145.79</v>
      </c>
      <c r="F2551" s="12">
        <v>34.1</v>
      </c>
      <c r="G2551" s="12">
        <v>14.110000000000001</v>
      </c>
      <c r="H2551" s="12">
        <v>45.89</v>
      </c>
      <c r="I2551" s="12">
        <v>330227.61406485055</v>
      </c>
      <c r="J2551" s="12">
        <v>1182</v>
      </c>
      <c r="K2551" s="14">
        <v>4.6105414355227733E-3</v>
      </c>
      <c r="L2551" s="12">
        <f t="shared" si="360"/>
        <v>2415.3000000000002</v>
      </c>
      <c r="M2551" s="14">
        <f t="shared" si="361"/>
        <v>7.314046121914203E-3</v>
      </c>
      <c r="N2551" s="12">
        <v>119.973</v>
      </c>
      <c r="O2551" s="14">
        <v>4.679699557055615E-4</v>
      </c>
      <c r="P2551" s="12">
        <f t="shared" si="362"/>
        <v>239.89</v>
      </c>
      <c r="Q2551" s="14">
        <f t="shared" si="363"/>
        <v>7.2643834065581826E-4</v>
      </c>
    </row>
    <row r="2552" spans="1:17" x14ac:dyDescent="0.25">
      <c r="A2552" s="7" t="s">
        <v>326</v>
      </c>
      <c r="B2552" s="1">
        <v>44240</v>
      </c>
      <c r="C2552" t="s">
        <v>2</v>
      </c>
      <c r="D2552" s="12">
        <v>10636.56</v>
      </c>
      <c r="E2552" s="12">
        <v>353.15999999999997</v>
      </c>
      <c r="F2552" s="12">
        <v>151.15000000000003</v>
      </c>
      <c r="G2552" s="12">
        <v>4.51</v>
      </c>
      <c r="H2552" s="12">
        <v>14.88</v>
      </c>
      <c r="I2552" s="12">
        <v>305708.65545193502</v>
      </c>
      <c r="J2552" s="12">
        <v>10609.6</v>
      </c>
      <c r="K2552" s="14">
        <v>4.1384095105179708E-2</v>
      </c>
      <c r="L2552" s="12">
        <f t="shared" ref="L2552:L2572" si="364">+D2552</f>
        <v>10636.56</v>
      </c>
      <c r="M2552" s="14">
        <f t="shared" ref="M2552:M2572" si="365">+L2552/$I2552</f>
        <v>3.4793126757486692E-2</v>
      </c>
      <c r="N2552" s="12">
        <v>830.53440000000001</v>
      </c>
      <c r="O2552" s="14">
        <v>3.3242838484355414E-3</v>
      </c>
      <c r="P2552" s="12">
        <f t="shared" ref="P2552:P2572" si="366">+SUM(E2552:H2552)</f>
        <v>523.70000000000005</v>
      </c>
      <c r="Q2552" s="14">
        <f t="shared" ref="Q2552:Q2572" si="367">+P2552/$I2552</f>
        <v>1.7130689323329893E-3</v>
      </c>
    </row>
    <row r="2553" spans="1:17" x14ac:dyDescent="0.25">
      <c r="A2553" s="7" t="s">
        <v>326</v>
      </c>
      <c r="B2553" s="1">
        <v>44240</v>
      </c>
      <c r="C2553" t="s">
        <v>154</v>
      </c>
      <c r="D2553" s="12">
        <v>1598</v>
      </c>
      <c r="E2553" s="12">
        <v>97.45</v>
      </c>
      <c r="F2553" s="12">
        <v>22.79</v>
      </c>
      <c r="I2553" s="12">
        <v>305708.65545193502</v>
      </c>
      <c r="J2553" s="12">
        <v>1598</v>
      </c>
      <c r="K2553" s="14">
        <v>6.2332023806813807E-3</v>
      </c>
      <c r="L2553" s="12">
        <f t="shared" si="364"/>
        <v>1598</v>
      </c>
      <c r="M2553" s="14">
        <f t="shared" si="365"/>
        <v>5.2271990717359497E-3</v>
      </c>
      <c r="N2553" s="12">
        <v>122.247</v>
      </c>
      <c r="O2553" s="14">
        <v>5.1207239795660899E-4</v>
      </c>
      <c r="P2553" s="12">
        <f t="shared" si="366"/>
        <v>120.24000000000001</v>
      </c>
      <c r="Q2553" s="14">
        <f t="shared" si="367"/>
        <v>3.9331565480946846E-4</v>
      </c>
    </row>
    <row r="2554" spans="1:17" x14ac:dyDescent="0.25">
      <c r="A2554" s="7" t="s">
        <v>326</v>
      </c>
      <c r="B2554" s="1">
        <v>44240</v>
      </c>
      <c r="C2554" t="s">
        <v>155</v>
      </c>
      <c r="D2554" s="12">
        <v>2018</v>
      </c>
      <c r="E2554" s="12">
        <v>120.47</v>
      </c>
      <c r="F2554" s="12">
        <v>28.17</v>
      </c>
      <c r="G2554" s="12">
        <v>10.68</v>
      </c>
      <c r="H2554" s="12">
        <v>29.57</v>
      </c>
      <c r="I2554" s="12">
        <v>305708.65545193502</v>
      </c>
      <c r="J2554" s="12">
        <v>1978</v>
      </c>
      <c r="K2554" s="14">
        <v>7.7154407440474162E-3</v>
      </c>
      <c r="L2554" s="12">
        <f t="shared" si="364"/>
        <v>2018</v>
      </c>
      <c r="M2554" s="14">
        <f t="shared" si="365"/>
        <v>6.6010561494137341E-3</v>
      </c>
      <c r="N2554" s="12">
        <v>200.767</v>
      </c>
      <c r="O2554" s="14">
        <v>7.3789921386996859E-4</v>
      </c>
      <c r="P2554" s="12">
        <f t="shared" si="366"/>
        <v>188.89</v>
      </c>
      <c r="Q2554" s="14">
        <f t="shared" si="367"/>
        <v>6.1787586524418244E-4</v>
      </c>
    </row>
    <row r="2555" spans="1:17" x14ac:dyDescent="0.25">
      <c r="A2555" s="7" t="s">
        <v>326</v>
      </c>
      <c r="B2555" s="1">
        <v>44240</v>
      </c>
      <c r="C2555" t="s">
        <v>156</v>
      </c>
      <c r="D2555" s="12">
        <v>2009.77</v>
      </c>
      <c r="E2555" s="12">
        <v>114.49000000000001</v>
      </c>
      <c r="F2555" s="12">
        <v>26.78</v>
      </c>
      <c r="G2555" s="12">
        <v>8.07</v>
      </c>
      <c r="H2555" s="12">
        <v>23.37</v>
      </c>
      <c r="I2555" s="12">
        <v>305708.65545193502</v>
      </c>
      <c r="J2555" s="12">
        <v>1921.6</v>
      </c>
      <c r="K2555" s="14">
        <v>7.4954453659057205E-3</v>
      </c>
      <c r="L2555" s="12">
        <f t="shared" si="364"/>
        <v>2009.77</v>
      </c>
      <c r="M2555" s="14">
        <f t="shared" si="365"/>
        <v>6.5741350928678098E-3</v>
      </c>
      <c r="N2555" s="12">
        <v>195.04239999999999</v>
      </c>
      <c r="O2555" s="14">
        <v>7.1845224654260606E-4</v>
      </c>
      <c r="P2555" s="12">
        <f t="shared" si="366"/>
        <v>172.71</v>
      </c>
      <c r="Q2555" s="14">
        <f t="shared" si="367"/>
        <v>5.6494965687078587E-4</v>
      </c>
    </row>
    <row r="2556" spans="1:17" x14ac:dyDescent="0.25">
      <c r="A2556" s="7" t="s">
        <v>326</v>
      </c>
      <c r="B2556" s="1">
        <v>44240</v>
      </c>
      <c r="C2556" t="s">
        <v>157</v>
      </c>
      <c r="D2556" s="12">
        <v>9600.4000000000015</v>
      </c>
      <c r="E2556" s="12">
        <v>578.81000000000006</v>
      </c>
      <c r="F2556" s="12">
        <v>135.37</v>
      </c>
      <c r="G2556" s="12">
        <v>9.8000000000000007</v>
      </c>
      <c r="H2556" s="12">
        <v>31.54</v>
      </c>
      <c r="I2556" s="12">
        <v>305708.65545193502</v>
      </c>
      <c r="J2556" s="12">
        <v>4683.6000000000004</v>
      </c>
      <c r="K2556" s="14">
        <v>1.8268977891213588E-2</v>
      </c>
      <c r="L2556" s="12">
        <f t="shared" si="364"/>
        <v>9600.4000000000015</v>
      </c>
      <c r="M2556" s="14">
        <f t="shared" si="365"/>
        <v>3.1403755925089996E-2</v>
      </c>
      <c r="N2556" s="12">
        <v>358.29539999999997</v>
      </c>
      <c r="O2556" s="14">
        <v>1.5102717815072863E-3</v>
      </c>
      <c r="P2556" s="12">
        <f t="shared" si="366"/>
        <v>755.52</v>
      </c>
      <c r="Q2556" s="14">
        <f t="shared" si="367"/>
        <v>2.4713726174455221E-3</v>
      </c>
    </row>
    <row r="2557" spans="1:17" x14ac:dyDescent="0.25">
      <c r="A2557" s="7" t="s">
        <v>326</v>
      </c>
      <c r="B2557" s="1">
        <v>44240</v>
      </c>
      <c r="C2557" t="s">
        <v>158</v>
      </c>
      <c r="D2557" s="12">
        <v>1007.2</v>
      </c>
      <c r="E2557" s="12">
        <v>60.83</v>
      </c>
      <c r="F2557" s="12">
        <v>14.23</v>
      </c>
      <c r="G2557" s="12">
        <v>5.89</v>
      </c>
      <c r="H2557" s="12">
        <v>19.14</v>
      </c>
      <c r="I2557" s="12">
        <v>305708.65545193502</v>
      </c>
      <c r="J2557" s="12">
        <v>987.2</v>
      </c>
      <c r="K2557" s="14">
        <v>3.8506992429340795E-3</v>
      </c>
      <c r="L2557" s="12">
        <f t="shared" si="364"/>
        <v>1007.2</v>
      </c>
      <c r="M2557" s="14">
        <f t="shared" si="365"/>
        <v>3.2946401158025335E-3</v>
      </c>
      <c r="N2557" s="12">
        <v>100.2008</v>
      </c>
      <c r="O2557" s="14">
        <v>3.685265839073342E-4</v>
      </c>
      <c r="P2557" s="12">
        <f t="shared" si="366"/>
        <v>100.09</v>
      </c>
      <c r="Q2557" s="14">
        <f t="shared" si="367"/>
        <v>3.2740322596373669E-4</v>
      </c>
    </row>
    <row r="2558" spans="1:17" x14ac:dyDescent="0.25">
      <c r="A2558" s="7" t="s">
        <v>326</v>
      </c>
      <c r="B2558" s="1">
        <v>44240</v>
      </c>
      <c r="C2558" t="s">
        <v>159</v>
      </c>
      <c r="D2558" s="12">
        <v>3557.2799999999997</v>
      </c>
      <c r="E2558" s="12">
        <v>197.51000000000002</v>
      </c>
      <c r="F2558" s="12">
        <v>46.19</v>
      </c>
      <c r="G2558" s="12">
        <v>19.11</v>
      </c>
      <c r="H2558" s="12">
        <v>67.59</v>
      </c>
      <c r="I2558" s="12">
        <v>305708.65545193502</v>
      </c>
      <c r="J2558" s="12">
        <v>3486</v>
      </c>
      <c r="K2558" s="14">
        <v>1.3597586670247368E-2</v>
      </c>
      <c r="L2558" s="12">
        <f t="shared" si="364"/>
        <v>3557.2799999999997</v>
      </c>
      <c r="M2558" s="14">
        <f t="shared" si="365"/>
        <v>1.1636176917337208E-2</v>
      </c>
      <c r="N2558" s="12">
        <v>353.82899999999995</v>
      </c>
      <c r="O2558" s="14">
        <v>1.3801550470301076E-3</v>
      </c>
      <c r="P2558" s="12">
        <f t="shared" si="366"/>
        <v>330.4</v>
      </c>
      <c r="Q2558" s="14">
        <f t="shared" si="367"/>
        <v>1.0807675677731901E-3</v>
      </c>
    </row>
    <row r="2559" spans="1:17" x14ac:dyDescent="0.25">
      <c r="A2559" s="7" t="s">
        <v>326</v>
      </c>
      <c r="B2559" s="1">
        <v>44240</v>
      </c>
      <c r="C2559" t="s">
        <v>160</v>
      </c>
      <c r="D2559" s="12">
        <v>876</v>
      </c>
      <c r="E2559" s="12">
        <v>52.22</v>
      </c>
      <c r="F2559" s="12">
        <v>12.21</v>
      </c>
      <c r="G2559" s="12">
        <v>5.05</v>
      </c>
      <c r="H2559" s="12">
        <v>16.64</v>
      </c>
      <c r="I2559" s="12">
        <v>305708.65545193502</v>
      </c>
      <c r="J2559" s="12">
        <v>856</v>
      </c>
      <c r="K2559" s="14">
        <v>3.3389369448455957E-3</v>
      </c>
      <c r="L2559" s="12">
        <f t="shared" si="364"/>
        <v>876</v>
      </c>
      <c r="M2559" s="14">
        <f t="shared" si="365"/>
        <v>2.8654733334422351E-3</v>
      </c>
      <c r="N2559" s="12">
        <v>86.884</v>
      </c>
      <c r="O2559" s="14">
        <v>3.3769290544750306E-4</v>
      </c>
      <c r="P2559" s="12">
        <f t="shared" si="366"/>
        <v>86.12</v>
      </c>
      <c r="Q2559" s="14">
        <f t="shared" si="367"/>
        <v>2.8170612268954944E-4</v>
      </c>
    </row>
    <row r="2560" spans="1:17" x14ac:dyDescent="0.25">
      <c r="A2560" s="7" t="s">
        <v>326</v>
      </c>
      <c r="B2560" s="1">
        <v>44240</v>
      </c>
      <c r="C2560" t="s">
        <v>161</v>
      </c>
      <c r="D2560" s="12">
        <v>796</v>
      </c>
      <c r="E2560" s="12">
        <v>49.35</v>
      </c>
      <c r="F2560" s="12">
        <v>11.54</v>
      </c>
      <c r="G2560" s="12">
        <v>4.78</v>
      </c>
      <c r="H2560" s="12">
        <v>15.12</v>
      </c>
      <c r="I2560" s="12">
        <v>305708.65545193502</v>
      </c>
      <c r="J2560" s="12">
        <v>776</v>
      </c>
      <c r="K2560" s="14">
        <v>3.0268867630843252E-3</v>
      </c>
      <c r="L2560" s="12">
        <f t="shared" si="364"/>
        <v>796</v>
      </c>
      <c r="M2560" s="14">
        <f t="shared" si="365"/>
        <v>2.6037862710274191E-3</v>
      </c>
      <c r="N2560" s="12">
        <v>78.76400000000001</v>
      </c>
      <c r="O2560" s="14">
        <v>3.0722900645305902E-4</v>
      </c>
      <c r="P2560" s="12">
        <f t="shared" si="366"/>
        <v>80.790000000000006</v>
      </c>
      <c r="Q2560" s="14">
        <f t="shared" si="367"/>
        <v>2.6427122215616234E-4</v>
      </c>
    </row>
    <row r="2561" spans="1:17" x14ac:dyDescent="0.25">
      <c r="A2561" s="7" t="s">
        <v>326</v>
      </c>
      <c r="B2561" s="1">
        <v>44240</v>
      </c>
      <c r="C2561" t="s">
        <v>163</v>
      </c>
      <c r="D2561" s="12">
        <v>3327.58</v>
      </c>
      <c r="E2561" s="12">
        <v>201.99</v>
      </c>
      <c r="F2561" s="12">
        <v>47.239999999999995</v>
      </c>
      <c r="I2561" s="12">
        <v>305708.65545193502</v>
      </c>
      <c r="J2561" s="12">
        <v>3327.6</v>
      </c>
      <c r="K2561" s="14">
        <v>1.2979727310360052E-2</v>
      </c>
      <c r="L2561" s="12">
        <f t="shared" si="364"/>
        <v>3327.58</v>
      </c>
      <c r="M2561" s="14">
        <f t="shared" si="365"/>
        <v>1.0884807939378668E-2</v>
      </c>
      <c r="N2561" s="12">
        <v>254.56139999999999</v>
      </c>
      <c r="O2561" s="14">
        <v>1.0550724794903051E-3</v>
      </c>
      <c r="P2561" s="12">
        <f t="shared" si="366"/>
        <v>249.23000000000002</v>
      </c>
      <c r="Q2561" s="14">
        <f t="shared" si="367"/>
        <v>8.1525333207055752E-4</v>
      </c>
    </row>
    <row r="2562" spans="1:17" x14ac:dyDescent="0.25">
      <c r="A2562" s="7" t="s">
        <v>326</v>
      </c>
      <c r="B2562" s="1">
        <v>44240</v>
      </c>
      <c r="C2562" t="s">
        <v>164</v>
      </c>
      <c r="D2562" s="12">
        <v>2339.25</v>
      </c>
      <c r="E2562" s="12">
        <v>141.94</v>
      </c>
      <c r="F2562" s="12">
        <v>33.200000000000003</v>
      </c>
      <c r="G2562" s="12">
        <v>13.73</v>
      </c>
      <c r="I2562" s="12">
        <v>305708.65545193502</v>
      </c>
      <c r="J2562" s="12">
        <v>2404</v>
      </c>
      <c r="K2562" s="14">
        <v>9.3771079619261819E-3</v>
      </c>
      <c r="L2562" s="12">
        <f t="shared" si="364"/>
        <v>2339.25</v>
      </c>
      <c r="M2562" s="14">
        <f t="shared" si="365"/>
        <v>7.6518932594232293E-3</v>
      </c>
      <c r="N2562" s="12">
        <v>244.006</v>
      </c>
      <c r="O2562" s="14">
        <v>9.4670564268188682E-4</v>
      </c>
      <c r="P2562" s="12">
        <f t="shared" si="366"/>
        <v>188.86999999999998</v>
      </c>
      <c r="Q2562" s="14">
        <f t="shared" si="367"/>
        <v>6.1781044347857862E-4</v>
      </c>
    </row>
    <row r="2563" spans="1:17" x14ac:dyDescent="0.25">
      <c r="A2563" s="7" t="s">
        <v>326</v>
      </c>
      <c r="B2563" s="1">
        <v>44240</v>
      </c>
      <c r="C2563" t="s">
        <v>165</v>
      </c>
      <c r="D2563" s="12">
        <v>661.78</v>
      </c>
      <c r="E2563" s="12">
        <v>40.68</v>
      </c>
      <c r="F2563" s="12">
        <v>9.51</v>
      </c>
      <c r="G2563" s="12">
        <v>3.94</v>
      </c>
      <c r="H2563" s="12">
        <v>12.57</v>
      </c>
      <c r="I2563" s="12">
        <v>305708.65545193502</v>
      </c>
      <c r="J2563" s="12">
        <v>516</v>
      </c>
      <c r="K2563" s="14">
        <v>2.0127236723601954E-3</v>
      </c>
      <c r="L2563" s="12">
        <f t="shared" si="364"/>
        <v>661.78</v>
      </c>
      <c r="M2563" s="14">
        <f t="shared" si="365"/>
        <v>2.1647408020609616E-3</v>
      </c>
      <c r="N2563" s="12">
        <v>52.374000000000009</v>
      </c>
      <c r="O2563" s="14">
        <v>2.0429145274455989E-4</v>
      </c>
      <c r="P2563" s="12">
        <f t="shared" si="366"/>
        <v>66.699999999999989</v>
      </c>
      <c r="Q2563" s="14">
        <f t="shared" si="367"/>
        <v>2.1818158828835281E-4</v>
      </c>
    </row>
    <row r="2564" spans="1:17" x14ac:dyDescent="0.25">
      <c r="A2564" s="7" t="s">
        <v>326</v>
      </c>
      <c r="B2564" s="1">
        <v>44240</v>
      </c>
      <c r="C2564" t="s">
        <v>4</v>
      </c>
      <c r="D2564" s="12">
        <v>3394.79</v>
      </c>
      <c r="E2564" s="12">
        <v>200.70000000000002</v>
      </c>
      <c r="F2564" s="12">
        <v>46.94</v>
      </c>
      <c r="G2564" s="12">
        <v>19.420000000000002</v>
      </c>
      <c r="H2564" s="12">
        <v>64.510000000000005</v>
      </c>
      <c r="I2564" s="12">
        <v>305708.65545193502</v>
      </c>
      <c r="J2564" s="12">
        <v>3820</v>
      </c>
      <c r="K2564" s="14">
        <v>1.4900396179100672E-2</v>
      </c>
      <c r="L2564" s="12">
        <f t="shared" si="364"/>
        <v>3394.79</v>
      </c>
      <c r="M2564" s="14">
        <f t="shared" si="365"/>
        <v>1.1104657782689915E-2</v>
      </c>
      <c r="N2564" s="12">
        <v>387.73000000000008</v>
      </c>
      <c r="O2564" s="14">
        <v>1.5123902121787186E-3</v>
      </c>
      <c r="P2564" s="12">
        <f t="shared" si="366"/>
        <v>331.57</v>
      </c>
      <c r="Q2564" s="14">
        <f t="shared" si="367"/>
        <v>1.0845947410610068E-3</v>
      </c>
    </row>
    <row r="2565" spans="1:17" x14ac:dyDescent="0.25">
      <c r="A2565" s="7" t="s">
        <v>326</v>
      </c>
      <c r="B2565" s="1">
        <v>44240</v>
      </c>
      <c r="C2565" t="s">
        <v>166</v>
      </c>
      <c r="D2565" s="12">
        <v>2909.3599999999997</v>
      </c>
      <c r="E2565" s="12">
        <v>171.14</v>
      </c>
      <c r="F2565" s="12">
        <v>40.019999999999996</v>
      </c>
      <c r="G2565" s="12">
        <v>16.57</v>
      </c>
      <c r="H2565" s="12">
        <v>55.28</v>
      </c>
      <c r="I2565" s="12">
        <v>305708.65545193502</v>
      </c>
      <c r="J2565" s="12">
        <v>3314</v>
      </c>
      <c r="K2565" s="14">
        <v>1.2926678779460635E-2</v>
      </c>
      <c r="L2565" s="12">
        <f t="shared" si="364"/>
        <v>2909.3599999999997</v>
      </c>
      <c r="M2565" s="14">
        <f t="shared" si="365"/>
        <v>9.5167733988396133E-3</v>
      </c>
      <c r="N2565" s="12">
        <v>336.37099999999998</v>
      </c>
      <c r="O2565" s="14">
        <v>1.3120578961152544E-3</v>
      </c>
      <c r="P2565" s="12">
        <f t="shared" si="366"/>
        <v>283.01</v>
      </c>
      <c r="Q2565" s="14">
        <f t="shared" si="367"/>
        <v>9.2575069417521344E-4</v>
      </c>
    </row>
    <row r="2566" spans="1:17" x14ac:dyDescent="0.25">
      <c r="A2566" s="7" t="s">
        <v>326</v>
      </c>
      <c r="B2566" s="1">
        <v>44240</v>
      </c>
      <c r="C2566" t="s">
        <v>6</v>
      </c>
      <c r="D2566" s="12">
        <v>28392.949999999997</v>
      </c>
      <c r="E2566" s="12">
        <v>1687.2999999999995</v>
      </c>
      <c r="F2566" s="12">
        <v>394.5900000000002</v>
      </c>
      <c r="G2566" s="12">
        <v>163.29999999999998</v>
      </c>
      <c r="H2566" s="12">
        <v>539.47000000000014</v>
      </c>
      <c r="I2566" s="12">
        <v>305708.65545193502</v>
      </c>
      <c r="J2566" s="12">
        <v>21070</v>
      </c>
      <c r="K2566" s="14">
        <v>8.2186216621374653E-2</v>
      </c>
      <c r="L2566" s="12">
        <f t="shared" si="364"/>
        <v>28392.949999999997</v>
      </c>
      <c r="M2566" s="14">
        <f t="shared" si="365"/>
        <v>9.2875845984884367E-2</v>
      </c>
      <c r="N2566" s="12">
        <v>2138.6050000000005</v>
      </c>
      <c r="O2566" s="14">
        <v>8.3419009870695279E-3</v>
      </c>
      <c r="P2566" s="12">
        <f t="shared" si="366"/>
        <v>2784.6600000000003</v>
      </c>
      <c r="Q2566" s="14">
        <f t="shared" si="367"/>
        <v>9.1088686903005207E-3</v>
      </c>
    </row>
    <row r="2567" spans="1:17" x14ac:dyDescent="0.25">
      <c r="A2567" s="7" t="s">
        <v>326</v>
      </c>
      <c r="B2567" s="1">
        <v>44240</v>
      </c>
      <c r="C2567" t="s">
        <v>7</v>
      </c>
      <c r="D2567" s="12">
        <v>4957.34</v>
      </c>
      <c r="E2567" s="12">
        <v>295.06999999999994</v>
      </c>
      <c r="F2567" s="12">
        <v>69</v>
      </c>
      <c r="G2567" s="12">
        <v>28.55</v>
      </c>
      <c r="H2567" s="12">
        <v>94.199999999999989</v>
      </c>
      <c r="I2567" s="12">
        <v>305708.65545193502</v>
      </c>
      <c r="J2567" s="12">
        <v>5240</v>
      </c>
      <c r="K2567" s="14">
        <v>2.0439286905363226E-2</v>
      </c>
      <c r="L2567" s="12">
        <f t="shared" si="364"/>
        <v>4957.34</v>
      </c>
      <c r="M2567" s="14">
        <f t="shared" si="365"/>
        <v>1.6215896774893299E-2</v>
      </c>
      <c r="N2567" s="12">
        <v>531.86000000000013</v>
      </c>
      <c r="O2567" s="14">
        <v>2.0745876208943677E-3</v>
      </c>
      <c r="P2567" s="12">
        <f t="shared" si="366"/>
        <v>486.81999999999994</v>
      </c>
      <c r="Q2567" s="14">
        <f t="shared" si="367"/>
        <v>1.592431196559759E-3</v>
      </c>
    </row>
    <row r="2568" spans="1:17" x14ac:dyDescent="0.25">
      <c r="A2568" s="7" t="s">
        <v>326</v>
      </c>
      <c r="B2568" s="1">
        <v>44240</v>
      </c>
      <c r="C2568" t="s">
        <v>167</v>
      </c>
      <c r="D2568" s="12">
        <v>4990.96</v>
      </c>
      <c r="E2568" s="12">
        <v>281.98</v>
      </c>
      <c r="F2568" s="12">
        <v>65.95</v>
      </c>
      <c r="G2568" s="12">
        <v>27.290000000000003</v>
      </c>
      <c r="H2568" s="12">
        <v>90.280000000000015</v>
      </c>
      <c r="I2568" s="12">
        <v>305708.65545193502</v>
      </c>
      <c r="J2568" s="12">
        <v>4092</v>
      </c>
      <c r="K2568" s="14">
        <v>1.5961366797088993E-2</v>
      </c>
      <c r="L2568" s="12">
        <f t="shared" si="364"/>
        <v>4990.96</v>
      </c>
      <c r="M2568" s="14">
        <f t="shared" si="365"/>
        <v>1.6325870762873125E-2</v>
      </c>
      <c r="N2568" s="12">
        <v>415.33800000000002</v>
      </c>
      <c r="O2568" s="14">
        <v>1.6200787299045327E-3</v>
      </c>
      <c r="P2568" s="12">
        <f t="shared" si="366"/>
        <v>465.50000000000006</v>
      </c>
      <c r="Q2568" s="14">
        <f t="shared" si="367"/>
        <v>1.5226915944262108E-3</v>
      </c>
    </row>
    <row r="2569" spans="1:17" x14ac:dyDescent="0.25">
      <c r="A2569" s="7" t="s">
        <v>326</v>
      </c>
      <c r="B2569" s="1">
        <v>44240</v>
      </c>
      <c r="C2569" t="s">
        <v>168</v>
      </c>
      <c r="D2569" s="12">
        <v>3265.87</v>
      </c>
      <c r="E2569" s="12">
        <v>192.75</v>
      </c>
      <c r="F2569" s="12">
        <v>45.08</v>
      </c>
      <c r="G2569" s="12">
        <v>18.649999999999999</v>
      </c>
      <c r="H2569" s="12">
        <v>62.05</v>
      </c>
      <c r="I2569" s="12">
        <v>305708.65545193502</v>
      </c>
      <c r="J2569" s="12">
        <v>3782</v>
      </c>
      <c r="K2569" s="14">
        <v>1.4752172342764068E-2</v>
      </c>
      <c r="L2569" s="12">
        <f t="shared" si="364"/>
        <v>3265.87</v>
      </c>
      <c r="M2569" s="14">
        <f t="shared" si="365"/>
        <v>1.0682949081608439E-2</v>
      </c>
      <c r="N2569" s="12">
        <v>383.87300000000005</v>
      </c>
      <c r="O2569" s="14">
        <v>1.4973454927905531E-3</v>
      </c>
      <c r="P2569" s="12">
        <f t="shared" si="366"/>
        <v>318.52999999999997</v>
      </c>
      <c r="Q2569" s="14">
        <f t="shared" si="367"/>
        <v>1.0419397498873917E-3</v>
      </c>
    </row>
    <row r="2570" spans="1:17" x14ac:dyDescent="0.25">
      <c r="A2570" s="7" t="s">
        <v>326</v>
      </c>
      <c r="B2570" s="1">
        <v>44240</v>
      </c>
      <c r="C2570" t="s">
        <v>169</v>
      </c>
      <c r="D2570" s="12">
        <v>1965.2600000000002</v>
      </c>
      <c r="E2570" s="12">
        <v>118.94</v>
      </c>
      <c r="F2570" s="12">
        <v>27.82</v>
      </c>
      <c r="G2570" s="12">
        <v>8.9700000000000006</v>
      </c>
      <c r="H2570" s="12">
        <v>28.38</v>
      </c>
      <c r="I2570" s="12">
        <v>305708.65545193502</v>
      </c>
      <c r="J2570" s="12">
        <v>1362</v>
      </c>
      <c r="K2570" s="14">
        <v>5.3126543444856327E-3</v>
      </c>
      <c r="L2570" s="12">
        <f t="shared" si="364"/>
        <v>1965.2600000000002</v>
      </c>
      <c r="M2570" s="14">
        <f t="shared" si="365"/>
        <v>6.4285389535167674E-3</v>
      </c>
      <c r="N2570" s="12">
        <v>138.24299999999999</v>
      </c>
      <c r="O2570" s="14">
        <v>5.3866882501084942E-4</v>
      </c>
      <c r="P2570" s="12">
        <f t="shared" si="366"/>
        <v>184.10999999999999</v>
      </c>
      <c r="Q2570" s="14">
        <f t="shared" si="367"/>
        <v>6.022400632648971E-4</v>
      </c>
    </row>
    <row r="2571" spans="1:17" x14ac:dyDescent="0.25">
      <c r="A2571" s="7" t="s">
        <v>326</v>
      </c>
      <c r="B2571" s="1">
        <v>44240</v>
      </c>
      <c r="C2571" t="s">
        <v>170</v>
      </c>
      <c r="D2571" s="12">
        <v>790</v>
      </c>
      <c r="E2571" s="12">
        <v>48.98</v>
      </c>
      <c r="F2571" s="12">
        <v>11.46</v>
      </c>
      <c r="G2571" s="12">
        <v>4.74</v>
      </c>
      <c r="H2571" s="12">
        <v>15.01</v>
      </c>
      <c r="I2571" s="12">
        <v>305708.65545193502</v>
      </c>
      <c r="J2571" s="12">
        <v>1140</v>
      </c>
      <c r="K2571" s="14">
        <v>4.4467150900981064E-3</v>
      </c>
      <c r="L2571" s="12">
        <f t="shared" si="364"/>
        <v>790</v>
      </c>
      <c r="M2571" s="14">
        <f t="shared" si="365"/>
        <v>2.5841597413463081E-3</v>
      </c>
      <c r="N2571" s="12">
        <v>115.71</v>
      </c>
      <c r="O2571" s="14">
        <v>4.5134158164495774E-4</v>
      </c>
      <c r="P2571" s="12">
        <f t="shared" si="366"/>
        <v>80.19</v>
      </c>
      <c r="Q2571" s="14">
        <f t="shared" si="367"/>
        <v>2.6230856918805118E-4</v>
      </c>
    </row>
    <row r="2572" spans="1:17" x14ac:dyDescent="0.25">
      <c r="A2572" s="7" t="s">
        <v>326</v>
      </c>
      <c r="B2572" s="1">
        <v>44240</v>
      </c>
      <c r="C2572" t="s">
        <v>11</v>
      </c>
      <c r="D2572" s="12">
        <v>2490.54</v>
      </c>
      <c r="E2572" s="12">
        <v>150.45999999999998</v>
      </c>
      <c r="F2572" s="12">
        <v>35.19</v>
      </c>
      <c r="G2572" s="12">
        <v>14.559999999999999</v>
      </c>
      <c r="H2572" s="12">
        <v>47.32</v>
      </c>
      <c r="I2572" s="12">
        <v>305708.65545193502</v>
      </c>
      <c r="J2572" s="12">
        <v>1182</v>
      </c>
      <c r="K2572" s="14">
        <v>4.6105414355227733E-3</v>
      </c>
      <c r="L2572" s="12">
        <f t="shared" si="364"/>
        <v>2490.54</v>
      </c>
      <c r="M2572" s="14">
        <f t="shared" si="365"/>
        <v>8.1467762053324486E-3</v>
      </c>
      <c r="N2572" s="12">
        <v>119.973</v>
      </c>
      <c r="O2572" s="14">
        <v>4.679699557055615E-4</v>
      </c>
      <c r="P2572" s="12">
        <f t="shared" si="366"/>
        <v>247.52999999999997</v>
      </c>
      <c r="Q2572" s="14">
        <f t="shared" si="367"/>
        <v>8.0969248199424246E-4</v>
      </c>
    </row>
    <row r="2573" spans="1:17" x14ac:dyDescent="0.25">
      <c r="A2573" t="s">
        <v>328</v>
      </c>
      <c r="B2573" s="1">
        <v>44247</v>
      </c>
      <c r="C2573" t="s">
        <v>2</v>
      </c>
      <c r="D2573" s="12">
        <v>10597.189999999999</v>
      </c>
      <c r="E2573" s="12">
        <v>350.71000000000004</v>
      </c>
      <c r="F2573" s="12">
        <v>150.57999999999998</v>
      </c>
      <c r="G2573" s="12">
        <v>4.28</v>
      </c>
      <c r="H2573" s="12">
        <v>14.13</v>
      </c>
      <c r="I2573" s="12">
        <v>353059.93298058817</v>
      </c>
      <c r="J2573" s="12">
        <v>10609.6</v>
      </c>
      <c r="K2573" s="14">
        <v>4.1384095105179708E-2</v>
      </c>
      <c r="L2573" s="12">
        <f t="shared" ref="L2573:L2614" si="368">+D2573</f>
        <v>10597.189999999999</v>
      </c>
      <c r="M2573" s="14">
        <f t="shared" ref="M2573:M2614" si="369">+L2573/$I2573</f>
        <v>3.0015272224567749E-2</v>
      </c>
      <c r="N2573" s="12">
        <v>830.53440000000001</v>
      </c>
      <c r="O2573" s="14">
        <v>3.3242838484355414E-3</v>
      </c>
      <c r="P2573" s="12">
        <f t="shared" ref="P2573:P2614" si="370">+SUM(E2573:H2573)</f>
        <v>519.70000000000005</v>
      </c>
      <c r="Q2573" s="14">
        <f t="shared" ref="Q2573:Q2614" si="371">+P2573/$I2573</f>
        <v>1.4719880435386987E-3</v>
      </c>
    </row>
    <row r="2574" spans="1:17" x14ac:dyDescent="0.25">
      <c r="A2574" t="s">
        <v>328</v>
      </c>
      <c r="B2574" s="1">
        <v>44247</v>
      </c>
      <c r="C2574" t="s">
        <v>154</v>
      </c>
      <c r="D2574" s="12">
        <v>1598</v>
      </c>
      <c r="E2574" s="12">
        <v>97.45</v>
      </c>
      <c r="F2574" s="12">
        <v>22.79</v>
      </c>
      <c r="I2574" s="12">
        <v>353059.93298058817</v>
      </c>
      <c r="J2574" s="12">
        <v>1598</v>
      </c>
      <c r="K2574" s="14">
        <v>6.2332023806813807E-3</v>
      </c>
      <c r="L2574" s="12">
        <f t="shared" si="368"/>
        <v>1598</v>
      </c>
      <c r="M2574" s="14">
        <f t="shared" si="369"/>
        <v>4.5261437244080048E-3</v>
      </c>
      <c r="N2574" s="12">
        <v>122.247</v>
      </c>
      <c r="O2574" s="14">
        <v>5.1207239795660899E-4</v>
      </c>
      <c r="P2574" s="12">
        <f t="shared" si="370"/>
        <v>120.24000000000001</v>
      </c>
      <c r="Q2574" s="14">
        <f t="shared" si="371"/>
        <v>3.4056540764882266E-4</v>
      </c>
    </row>
    <row r="2575" spans="1:17" x14ac:dyDescent="0.25">
      <c r="A2575" t="s">
        <v>328</v>
      </c>
      <c r="B2575" s="1">
        <v>44247</v>
      </c>
      <c r="C2575" t="s">
        <v>155</v>
      </c>
      <c r="D2575" s="12">
        <v>2018</v>
      </c>
      <c r="E2575" s="12">
        <v>120.47</v>
      </c>
      <c r="F2575" s="12">
        <v>28.17</v>
      </c>
      <c r="G2575" s="12">
        <v>5.4</v>
      </c>
      <c r="H2575" s="12">
        <v>16.95</v>
      </c>
      <c r="I2575" s="12">
        <v>353059.93298058817</v>
      </c>
      <c r="J2575" s="12">
        <v>1978</v>
      </c>
      <c r="K2575" s="14">
        <v>7.7154407440474162E-3</v>
      </c>
      <c r="L2575" s="12">
        <f t="shared" si="368"/>
        <v>2018</v>
      </c>
      <c r="M2575" s="14">
        <f t="shared" si="369"/>
        <v>5.7157434517242514E-3</v>
      </c>
      <c r="N2575" s="12">
        <v>182.55450000000002</v>
      </c>
      <c r="O2575" s="14">
        <v>7.3789921386996859E-4</v>
      </c>
      <c r="P2575" s="12">
        <f t="shared" si="370"/>
        <v>170.98999999999998</v>
      </c>
      <c r="Q2575" s="14">
        <f t="shared" si="371"/>
        <v>4.8430870803286901E-4</v>
      </c>
    </row>
    <row r="2576" spans="1:17" x14ac:dyDescent="0.25">
      <c r="A2576" t="s">
        <v>328</v>
      </c>
      <c r="B2576" s="1">
        <v>44247</v>
      </c>
      <c r="C2576" t="s">
        <v>156</v>
      </c>
      <c r="D2576" s="12">
        <v>1941.43</v>
      </c>
      <c r="E2576" s="12">
        <v>110.25</v>
      </c>
      <c r="F2576" s="12">
        <v>25.79</v>
      </c>
      <c r="G2576" s="12">
        <v>4.24</v>
      </c>
      <c r="H2576" s="12">
        <v>15.77</v>
      </c>
      <c r="I2576" s="12">
        <v>353059.93298058817</v>
      </c>
      <c r="J2576" s="12">
        <v>1921.6</v>
      </c>
      <c r="K2576" s="14">
        <v>7.4954453659057205E-3</v>
      </c>
      <c r="L2576" s="12">
        <f t="shared" si="368"/>
        <v>1941.43</v>
      </c>
      <c r="M2576" s="14">
        <f t="shared" si="369"/>
        <v>5.4988680919132874E-3</v>
      </c>
      <c r="N2576" s="12">
        <v>168.56489999999999</v>
      </c>
      <c r="O2576" s="14">
        <v>7.1845224654260606E-4</v>
      </c>
      <c r="P2576" s="12">
        <f t="shared" si="370"/>
        <v>156.05000000000001</v>
      </c>
      <c r="Q2576" s="14">
        <f t="shared" si="371"/>
        <v>4.4199294630404835E-4</v>
      </c>
    </row>
    <row r="2577" spans="1:17" x14ac:dyDescent="0.25">
      <c r="A2577" t="s">
        <v>328</v>
      </c>
      <c r="B2577" s="1">
        <v>44247</v>
      </c>
      <c r="C2577" t="s">
        <v>157</v>
      </c>
      <c r="D2577" s="12">
        <v>5513.2000000000007</v>
      </c>
      <c r="E2577" s="12">
        <v>325.39999999999998</v>
      </c>
      <c r="F2577" s="12">
        <v>76.11</v>
      </c>
      <c r="G2577" s="12">
        <v>3.28</v>
      </c>
      <c r="H2577" s="12">
        <v>6.84</v>
      </c>
      <c r="I2577" s="12">
        <v>353059.93298058817</v>
      </c>
      <c r="J2577" s="12">
        <v>4683.6000000000004</v>
      </c>
      <c r="K2577" s="14">
        <v>1.8268977891213588E-2</v>
      </c>
      <c r="L2577" s="12">
        <f t="shared" si="368"/>
        <v>5513.2000000000007</v>
      </c>
      <c r="M2577" s="14">
        <f t="shared" si="369"/>
        <v>1.5615479087237934E-2</v>
      </c>
      <c r="N2577" s="12">
        <v>358.29539999999997</v>
      </c>
      <c r="O2577" s="14">
        <v>1.5102717815072863E-3</v>
      </c>
      <c r="P2577" s="12">
        <f t="shared" si="370"/>
        <v>411.62999999999994</v>
      </c>
      <c r="Q2577" s="14">
        <f t="shared" si="371"/>
        <v>1.1658927041790156E-3</v>
      </c>
    </row>
    <row r="2578" spans="1:17" x14ac:dyDescent="0.25">
      <c r="A2578" t="s">
        <v>328</v>
      </c>
      <c r="B2578" s="1">
        <v>44247</v>
      </c>
      <c r="C2578" t="s">
        <v>158</v>
      </c>
      <c r="D2578" s="12">
        <v>900.82</v>
      </c>
      <c r="E2578" s="12">
        <v>54.23</v>
      </c>
      <c r="F2578" s="12">
        <v>12.68</v>
      </c>
      <c r="G2578" s="12">
        <v>5.25</v>
      </c>
      <c r="H2578" s="12">
        <v>17.12</v>
      </c>
      <c r="I2578" s="12">
        <v>353059.93298058817</v>
      </c>
      <c r="J2578" s="12">
        <v>987.2</v>
      </c>
      <c r="K2578" s="14">
        <v>3.8506992429340795E-3</v>
      </c>
      <c r="L2578" s="12">
        <f t="shared" si="368"/>
        <v>900.82</v>
      </c>
      <c r="M2578" s="14">
        <f t="shared" si="369"/>
        <v>2.5514648246690984E-3</v>
      </c>
      <c r="N2578" s="12">
        <v>96.270800000000037</v>
      </c>
      <c r="O2578" s="14">
        <v>3.685265839073342E-4</v>
      </c>
      <c r="P2578" s="12">
        <f t="shared" si="370"/>
        <v>89.28</v>
      </c>
      <c r="Q2578" s="14">
        <f t="shared" si="371"/>
        <v>2.5287491346379646E-4</v>
      </c>
    </row>
    <row r="2579" spans="1:17" x14ac:dyDescent="0.25">
      <c r="A2579" t="s">
        <v>328</v>
      </c>
      <c r="B2579" s="1">
        <v>44247</v>
      </c>
      <c r="C2579" t="s">
        <v>159</v>
      </c>
      <c r="D2579" s="12">
        <v>4145.3500000000004</v>
      </c>
      <c r="E2579" s="12">
        <v>233.97000000000003</v>
      </c>
      <c r="F2579" s="12">
        <v>54.72</v>
      </c>
      <c r="G2579" s="12">
        <v>22.64</v>
      </c>
      <c r="H2579" s="12">
        <v>78.759999999999991</v>
      </c>
      <c r="I2579" s="12">
        <v>353059.93298058817</v>
      </c>
      <c r="J2579" s="12">
        <v>3486</v>
      </c>
      <c r="K2579" s="14">
        <v>1.3597586670247368E-2</v>
      </c>
      <c r="L2579" s="12">
        <f t="shared" si="368"/>
        <v>4145.3500000000004</v>
      </c>
      <c r="M2579" s="14">
        <f t="shared" si="369"/>
        <v>1.1741207689596198E-2</v>
      </c>
      <c r="N2579" s="12">
        <v>353.82899999999995</v>
      </c>
      <c r="O2579" s="14">
        <v>1.3801550470301076E-3</v>
      </c>
      <c r="P2579" s="12">
        <f t="shared" si="370"/>
        <v>390.09000000000003</v>
      </c>
      <c r="Q2579" s="14">
        <f t="shared" si="371"/>
        <v>1.1048832324495111E-3</v>
      </c>
    </row>
    <row r="2580" spans="1:17" x14ac:dyDescent="0.25">
      <c r="A2580" t="s">
        <v>328</v>
      </c>
      <c r="B2580" s="1">
        <v>44247</v>
      </c>
      <c r="C2580" t="s">
        <v>160</v>
      </c>
      <c r="D2580" s="12">
        <v>865.3</v>
      </c>
      <c r="E2580" s="12">
        <v>51.55</v>
      </c>
      <c r="F2580" s="12">
        <v>12.06</v>
      </c>
      <c r="G2580" s="12">
        <v>4.99</v>
      </c>
      <c r="H2580" s="12">
        <v>16.440000000000001</v>
      </c>
      <c r="I2580" s="12">
        <v>353059.93298058817</v>
      </c>
      <c r="J2580" s="12">
        <v>856</v>
      </c>
      <c r="K2580" s="14">
        <v>3.3389369448455957E-3</v>
      </c>
      <c r="L2580" s="12">
        <f t="shared" si="368"/>
        <v>865.3</v>
      </c>
      <c r="M2580" s="14">
        <f t="shared" si="369"/>
        <v>2.4508586763017813E-3</v>
      </c>
      <c r="N2580" s="12">
        <v>86.884</v>
      </c>
      <c r="O2580" s="14">
        <v>3.3769290544750306E-4</v>
      </c>
      <c r="P2580" s="12">
        <f t="shared" si="370"/>
        <v>85.039999999999992</v>
      </c>
      <c r="Q2580" s="14">
        <f t="shared" si="371"/>
        <v>2.4086562097850857E-4</v>
      </c>
    </row>
    <row r="2581" spans="1:17" x14ac:dyDescent="0.25">
      <c r="A2581" t="s">
        <v>328</v>
      </c>
      <c r="B2581" s="1">
        <v>44247</v>
      </c>
      <c r="C2581" t="s">
        <v>161</v>
      </c>
      <c r="D2581" s="12">
        <v>796</v>
      </c>
      <c r="E2581" s="12">
        <v>49.35</v>
      </c>
      <c r="F2581" s="12">
        <v>11.54</v>
      </c>
      <c r="G2581" s="12">
        <v>4.78</v>
      </c>
      <c r="H2581" s="12">
        <v>15.12</v>
      </c>
      <c r="I2581" s="12">
        <v>353059.93298058817</v>
      </c>
      <c r="J2581" s="12">
        <v>776</v>
      </c>
      <c r="K2581" s="14">
        <v>3.0268867630843252E-3</v>
      </c>
      <c r="L2581" s="12">
        <f t="shared" si="368"/>
        <v>796</v>
      </c>
      <c r="M2581" s="14">
        <f t="shared" si="369"/>
        <v>2.2545747212946009E-3</v>
      </c>
      <c r="N2581" s="12">
        <v>78.76400000000001</v>
      </c>
      <c r="O2581" s="14">
        <v>3.0722900645305902E-4</v>
      </c>
      <c r="P2581" s="12">
        <f t="shared" si="370"/>
        <v>80.790000000000006</v>
      </c>
      <c r="Q2581" s="14">
        <f t="shared" si="371"/>
        <v>2.2882800469018947E-4</v>
      </c>
    </row>
    <row r="2582" spans="1:17" x14ac:dyDescent="0.25">
      <c r="A2582" t="s">
        <v>328</v>
      </c>
      <c r="B2582" s="1">
        <v>44247</v>
      </c>
      <c r="C2582" t="s">
        <v>163</v>
      </c>
      <c r="D2582" s="12">
        <v>3327.58</v>
      </c>
      <c r="E2582" s="12">
        <v>201.99</v>
      </c>
      <c r="F2582" s="12">
        <v>47.239999999999995</v>
      </c>
      <c r="I2582" s="12">
        <v>353059.93298058817</v>
      </c>
      <c r="J2582" s="12">
        <v>3327.6</v>
      </c>
      <c r="K2582" s="14">
        <v>1.2979727310360052E-2</v>
      </c>
      <c r="L2582" s="12">
        <f t="shared" si="368"/>
        <v>3327.58</v>
      </c>
      <c r="M2582" s="14">
        <f t="shared" si="369"/>
        <v>9.4249720491023717E-3</v>
      </c>
      <c r="N2582" s="12">
        <v>254.56139999999999</v>
      </c>
      <c r="O2582" s="14">
        <v>1.0550724794903051E-3</v>
      </c>
      <c r="P2582" s="12">
        <f t="shared" si="370"/>
        <v>249.23000000000002</v>
      </c>
      <c r="Q2582" s="14">
        <f t="shared" si="371"/>
        <v>7.0591414295006702E-4</v>
      </c>
    </row>
    <row r="2583" spans="1:17" x14ac:dyDescent="0.25">
      <c r="A2583" t="s">
        <v>328</v>
      </c>
      <c r="B2583" s="1">
        <v>44247</v>
      </c>
      <c r="C2583" t="s">
        <v>164</v>
      </c>
      <c r="D2583" s="12">
        <v>2195.1999999999998</v>
      </c>
      <c r="E2583" s="12">
        <v>133.01999999999998</v>
      </c>
      <c r="F2583" s="12">
        <v>31.11</v>
      </c>
      <c r="G2583" s="12">
        <v>12.87</v>
      </c>
      <c r="I2583" s="12">
        <v>353059.93298058817</v>
      </c>
      <c r="J2583" s="12">
        <v>2404</v>
      </c>
      <c r="K2583" s="14">
        <v>9.3771079619261819E-3</v>
      </c>
      <c r="L2583" s="12">
        <f t="shared" si="368"/>
        <v>2195.1999999999998</v>
      </c>
      <c r="M2583" s="14">
        <f t="shared" si="369"/>
        <v>6.2176412414395822E-3</v>
      </c>
      <c r="N2583" s="12">
        <v>244.006</v>
      </c>
      <c r="O2583" s="14">
        <v>9.4670564268188682E-4</v>
      </c>
      <c r="P2583" s="12">
        <f t="shared" si="370"/>
        <v>177</v>
      </c>
      <c r="Q2583" s="14">
        <f t="shared" si="371"/>
        <v>5.0133131365470392E-4</v>
      </c>
    </row>
    <row r="2584" spans="1:17" x14ac:dyDescent="0.25">
      <c r="A2584" t="s">
        <v>328</v>
      </c>
      <c r="B2584" s="1">
        <v>44247</v>
      </c>
      <c r="C2584" t="s">
        <v>165</v>
      </c>
      <c r="D2584" s="12">
        <v>477.95</v>
      </c>
      <c r="E2584" s="12">
        <v>29.29</v>
      </c>
      <c r="F2584" s="12">
        <v>6.85</v>
      </c>
      <c r="G2584" s="12">
        <v>2.83</v>
      </c>
      <c r="H2584" s="12">
        <v>9.08</v>
      </c>
      <c r="I2584" s="12">
        <v>353059.93298058817</v>
      </c>
      <c r="J2584" s="12">
        <v>516</v>
      </c>
      <c r="K2584" s="14">
        <v>2.0127236723601954E-3</v>
      </c>
      <c r="L2584" s="12">
        <f t="shared" si="368"/>
        <v>477.95</v>
      </c>
      <c r="M2584" s="14">
        <f t="shared" si="369"/>
        <v>1.3537361658828573E-3</v>
      </c>
      <c r="N2584" s="12">
        <v>52.374000000000009</v>
      </c>
      <c r="O2584" s="14">
        <v>2.0429145274455989E-4</v>
      </c>
      <c r="P2584" s="12">
        <f t="shared" si="370"/>
        <v>48.05</v>
      </c>
      <c r="Q2584" s="14">
        <f t="shared" si="371"/>
        <v>1.3609587356558486E-4</v>
      </c>
    </row>
    <row r="2585" spans="1:17" x14ac:dyDescent="0.25">
      <c r="A2585" t="s">
        <v>328</v>
      </c>
      <c r="B2585" s="1">
        <v>44247</v>
      </c>
      <c r="C2585" t="s">
        <v>4</v>
      </c>
      <c r="D2585" s="12">
        <v>3870.58</v>
      </c>
      <c r="E2585" s="12">
        <v>222.13</v>
      </c>
      <c r="F2585" s="12">
        <v>51.95</v>
      </c>
      <c r="G2585" s="12">
        <v>21.500000000000004</v>
      </c>
      <c r="H2585" s="12">
        <v>73.55</v>
      </c>
      <c r="I2585" s="12">
        <v>353059.93298058817</v>
      </c>
      <c r="J2585" s="12">
        <v>3820</v>
      </c>
      <c r="K2585" s="14">
        <v>1.4900396179100672E-2</v>
      </c>
      <c r="L2585" s="12">
        <f t="shared" si="368"/>
        <v>3870.58</v>
      </c>
      <c r="M2585" s="14">
        <f t="shared" si="369"/>
        <v>1.096295455370409E-2</v>
      </c>
      <c r="N2585" s="12">
        <v>387.73000000000008</v>
      </c>
      <c r="O2585" s="14">
        <v>1.5123902121787186E-3</v>
      </c>
      <c r="P2585" s="12">
        <f t="shared" si="370"/>
        <v>369.13</v>
      </c>
      <c r="Q2585" s="14">
        <f t="shared" si="371"/>
        <v>1.0455165412958242E-3</v>
      </c>
    </row>
    <row r="2586" spans="1:17" x14ac:dyDescent="0.25">
      <c r="A2586" t="s">
        <v>328</v>
      </c>
      <c r="B2586" s="1">
        <v>44247</v>
      </c>
      <c r="C2586" t="s">
        <v>166</v>
      </c>
      <c r="D2586" s="12">
        <v>2529.73</v>
      </c>
      <c r="E2586" s="12">
        <v>149.75</v>
      </c>
      <c r="F2586" s="12">
        <v>35.019999999999996</v>
      </c>
      <c r="G2586" s="12">
        <v>14.49</v>
      </c>
      <c r="H2586" s="12">
        <v>48.07</v>
      </c>
      <c r="I2586" s="12">
        <v>353059.93298058817</v>
      </c>
      <c r="J2586" s="12">
        <v>3314</v>
      </c>
      <c r="K2586" s="14">
        <v>1.2926678779460635E-2</v>
      </c>
      <c r="L2586" s="12">
        <f t="shared" si="368"/>
        <v>2529.73</v>
      </c>
      <c r="M2586" s="14">
        <f t="shared" si="369"/>
        <v>7.1651574242469727E-3</v>
      </c>
      <c r="N2586" s="12">
        <v>336.37099999999998</v>
      </c>
      <c r="O2586" s="14">
        <v>1.3120578961152544E-3</v>
      </c>
      <c r="P2586" s="12">
        <f t="shared" si="370"/>
        <v>247.32999999999998</v>
      </c>
      <c r="Q2586" s="14">
        <f t="shared" si="371"/>
        <v>7.0053262037411256E-4</v>
      </c>
    </row>
    <row r="2587" spans="1:17" x14ac:dyDescent="0.25">
      <c r="A2587" t="s">
        <v>328</v>
      </c>
      <c r="B2587" s="1">
        <v>44247</v>
      </c>
      <c r="C2587" t="s">
        <v>6</v>
      </c>
      <c r="D2587" s="12">
        <v>28832.129999999997</v>
      </c>
      <c r="E2587" s="12">
        <v>1714.1000000000004</v>
      </c>
      <c r="F2587" s="12">
        <v>400.89000000000004</v>
      </c>
      <c r="G2587" s="12">
        <v>165.9</v>
      </c>
      <c r="H2587" s="12">
        <v>547.79999999999995</v>
      </c>
      <c r="I2587" s="12">
        <v>353059.93298058817</v>
      </c>
      <c r="J2587" s="12">
        <v>21070</v>
      </c>
      <c r="K2587" s="14">
        <v>8.2186216621374653E-2</v>
      </c>
      <c r="L2587" s="12">
        <f t="shared" si="368"/>
        <v>28832.129999999997</v>
      </c>
      <c r="M2587" s="14">
        <f t="shared" si="369"/>
        <v>8.1663557109396601E-2</v>
      </c>
      <c r="N2587" s="12">
        <v>2138.6050000000005</v>
      </c>
      <c r="O2587" s="14">
        <v>8.3419009870695279E-3</v>
      </c>
      <c r="P2587" s="12">
        <f t="shared" si="370"/>
        <v>2828.6900000000005</v>
      </c>
      <c r="Q2587" s="14">
        <f t="shared" si="371"/>
        <v>8.0119258396718906E-3</v>
      </c>
    </row>
    <row r="2588" spans="1:17" x14ac:dyDescent="0.25">
      <c r="A2588" t="s">
        <v>328</v>
      </c>
      <c r="B2588" s="1">
        <v>44247</v>
      </c>
      <c r="C2588" t="s">
        <v>7</v>
      </c>
      <c r="D2588" s="12">
        <v>4804.76</v>
      </c>
      <c r="E2588" s="12">
        <v>285.61</v>
      </c>
      <c r="F2588" s="12">
        <v>66.81</v>
      </c>
      <c r="G2588" s="12">
        <v>27.639999999999997</v>
      </c>
      <c r="H2588" s="12">
        <v>91.29</v>
      </c>
      <c r="I2588" s="12">
        <v>353059.93298058817</v>
      </c>
      <c r="J2588" s="12">
        <v>5240</v>
      </c>
      <c r="K2588" s="14">
        <v>2.0439286905363226E-2</v>
      </c>
      <c r="L2588" s="12">
        <f t="shared" si="368"/>
        <v>4804.76</v>
      </c>
      <c r="M2588" s="14">
        <f t="shared" si="369"/>
        <v>1.3608907585285736E-2</v>
      </c>
      <c r="N2588" s="12">
        <v>531.86000000000013</v>
      </c>
      <c r="O2588" s="14">
        <v>2.0745876208943677E-3</v>
      </c>
      <c r="P2588" s="12">
        <f t="shared" si="370"/>
        <v>471.35</v>
      </c>
      <c r="Q2588" s="14">
        <f t="shared" si="371"/>
        <v>1.3350424558821734E-3</v>
      </c>
    </row>
    <row r="2589" spans="1:17" x14ac:dyDescent="0.25">
      <c r="A2589" t="s">
        <v>328</v>
      </c>
      <c r="B2589" s="1">
        <v>44247</v>
      </c>
      <c r="C2589" t="s">
        <v>167</v>
      </c>
      <c r="D2589" s="12">
        <v>4677.9500000000007</v>
      </c>
      <c r="E2589" s="12">
        <v>266.52</v>
      </c>
      <c r="F2589" s="12">
        <v>62.32</v>
      </c>
      <c r="G2589" s="12">
        <v>20.46</v>
      </c>
      <c r="H2589" s="12">
        <v>67.900000000000006</v>
      </c>
      <c r="I2589" s="12">
        <v>353059.93298058817</v>
      </c>
      <c r="J2589" s="12">
        <v>4092</v>
      </c>
      <c r="K2589" s="14">
        <v>1.5961366797088993E-2</v>
      </c>
      <c r="L2589" s="12">
        <f t="shared" si="368"/>
        <v>4677.9500000000007</v>
      </c>
      <c r="M2589" s="14">
        <f t="shared" si="369"/>
        <v>1.3249733439045326E-2</v>
      </c>
      <c r="N2589" s="12">
        <v>415.33800000000002</v>
      </c>
      <c r="O2589" s="14">
        <v>1.6200787299045327E-3</v>
      </c>
      <c r="P2589" s="12">
        <f t="shared" si="370"/>
        <v>417.19999999999993</v>
      </c>
      <c r="Q2589" s="14">
        <f t="shared" si="371"/>
        <v>1.1816690624674715E-3</v>
      </c>
    </row>
    <row r="2590" spans="1:17" x14ac:dyDescent="0.25">
      <c r="A2590" t="s">
        <v>328</v>
      </c>
      <c r="B2590" s="1">
        <v>44247</v>
      </c>
      <c r="C2590" t="s">
        <v>168</v>
      </c>
      <c r="D2590" s="12">
        <v>3656.58</v>
      </c>
      <c r="E2590" s="12">
        <v>216.98000000000002</v>
      </c>
      <c r="F2590" s="12">
        <v>50.75</v>
      </c>
      <c r="G2590" s="12">
        <v>21</v>
      </c>
      <c r="H2590" s="12">
        <v>69.47</v>
      </c>
      <c r="I2590" s="12">
        <v>353059.93298058817</v>
      </c>
      <c r="J2590" s="12">
        <v>3782</v>
      </c>
      <c r="K2590" s="14">
        <v>1.4752172342764068E-2</v>
      </c>
      <c r="L2590" s="12">
        <f t="shared" si="368"/>
        <v>3656.58</v>
      </c>
      <c r="M2590" s="14">
        <f t="shared" si="369"/>
        <v>1.0356825168833432E-2</v>
      </c>
      <c r="N2590" s="12">
        <v>383.87300000000005</v>
      </c>
      <c r="O2590" s="14">
        <v>1.4973454927905531E-3</v>
      </c>
      <c r="P2590" s="12">
        <f t="shared" si="370"/>
        <v>358.20000000000005</v>
      </c>
      <c r="Q2590" s="14">
        <f t="shared" si="371"/>
        <v>1.0145586245825704E-3</v>
      </c>
    </row>
    <row r="2591" spans="1:17" x14ac:dyDescent="0.25">
      <c r="A2591" t="s">
        <v>328</v>
      </c>
      <c r="B2591" s="1">
        <v>44247</v>
      </c>
      <c r="C2591" t="s">
        <v>169</v>
      </c>
      <c r="D2591" s="12">
        <v>1890.0900000000001</v>
      </c>
      <c r="E2591" s="12">
        <v>114.28</v>
      </c>
      <c r="F2591" s="12">
        <v>26.73</v>
      </c>
      <c r="G2591" s="12">
        <v>2.61</v>
      </c>
      <c r="H2591" s="12">
        <v>9.02</v>
      </c>
      <c r="I2591" s="12">
        <v>353059.93298058817</v>
      </c>
      <c r="J2591" s="12">
        <v>1362</v>
      </c>
      <c r="K2591" s="14">
        <v>5.3126543444856327E-3</v>
      </c>
      <c r="L2591" s="12">
        <f t="shared" si="368"/>
        <v>1890.0900000000001</v>
      </c>
      <c r="M2591" s="14">
        <f t="shared" si="369"/>
        <v>5.3534536871503923E-3</v>
      </c>
      <c r="N2591" s="12">
        <v>138.24299999999999</v>
      </c>
      <c r="O2591" s="14">
        <v>5.3866882501084942E-4</v>
      </c>
      <c r="P2591" s="12">
        <f t="shared" si="370"/>
        <v>152.64000000000001</v>
      </c>
      <c r="Q2591" s="14">
        <f t="shared" si="371"/>
        <v>4.3233452947036169E-4</v>
      </c>
    </row>
    <row r="2592" spans="1:17" x14ac:dyDescent="0.25">
      <c r="A2592" t="s">
        <v>328</v>
      </c>
      <c r="B2592" s="1">
        <v>44247</v>
      </c>
      <c r="C2592" t="s">
        <v>170</v>
      </c>
      <c r="D2592" s="12">
        <v>700.75</v>
      </c>
      <c r="E2592" s="12">
        <v>43.45</v>
      </c>
      <c r="F2592" s="12">
        <v>10.16</v>
      </c>
      <c r="G2592" s="12">
        <v>4.2</v>
      </c>
      <c r="H2592" s="12">
        <v>13.31</v>
      </c>
      <c r="I2592" s="12">
        <v>353059.93298058817</v>
      </c>
      <c r="J2592" s="12">
        <v>1140</v>
      </c>
      <c r="K2592" s="14">
        <v>4.4467150900981064E-3</v>
      </c>
      <c r="L2592" s="12">
        <f t="shared" si="368"/>
        <v>700.75</v>
      </c>
      <c r="M2592" s="14">
        <f t="shared" si="369"/>
        <v>1.9847904974210949E-3</v>
      </c>
      <c r="N2592" s="12">
        <v>115.71</v>
      </c>
      <c r="O2592" s="14">
        <v>4.5134158164495774E-4</v>
      </c>
      <c r="P2592" s="12">
        <f t="shared" si="370"/>
        <v>71.12</v>
      </c>
      <c r="Q2592" s="14">
        <f t="shared" si="371"/>
        <v>2.0143888715888443E-4</v>
      </c>
    </row>
    <row r="2593" spans="1:17" x14ac:dyDescent="0.25">
      <c r="A2593" t="s">
        <v>328</v>
      </c>
      <c r="B2593" s="1">
        <v>44247</v>
      </c>
      <c r="C2593" t="s">
        <v>11</v>
      </c>
      <c r="D2593" s="12">
        <v>2511.1099999999997</v>
      </c>
      <c r="E2593" s="12">
        <v>151.74</v>
      </c>
      <c r="F2593" s="12">
        <v>35.49</v>
      </c>
      <c r="G2593" s="12">
        <v>14.689999999999998</v>
      </c>
      <c r="H2593" s="12">
        <v>42.68</v>
      </c>
      <c r="I2593" s="12">
        <v>353059.93298058817</v>
      </c>
      <c r="J2593" s="12">
        <v>1182</v>
      </c>
      <c r="K2593" s="14">
        <v>4.6105414355227733E-3</v>
      </c>
      <c r="L2593" s="12">
        <f t="shared" si="368"/>
        <v>2511.1099999999997</v>
      </c>
      <c r="M2593" s="14">
        <f t="shared" si="369"/>
        <v>7.1124185030026184E-3</v>
      </c>
      <c r="N2593" s="12">
        <v>119.973</v>
      </c>
      <c r="O2593" s="14">
        <v>4.679699557055615E-4</v>
      </c>
      <c r="P2593" s="12">
        <f t="shared" si="370"/>
        <v>244.60000000000002</v>
      </c>
      <c r="Q2593" s="14">
        <f t="shared" si="371"/>
        <v>6.9280022214655704E-4</v>
      </c>
    </row>
    <row r="2594" spans="1:17" x14ac:dyDescent="0.25">
      <c r="A2594" t="s">
        <v>329</v>
      </c>
      <c r="B2594" s="1">
        <v>44254</v>
      </c>
      <c r="C2594" t="s">
        <v>2</v>
      </c>
      <c r="D2594" s="12">
        <v>10664.91</v>
      </c>
      <c r="E2594" s="12">
        <v>354.90999999999997</v>
      </c>
      <c r="F2594" s="12">
        <v>151.57</v>
      </c>
      <c r="G2594" s="12">
        <v>4.68</v>
      </c>
      <c r="H2594" s="12">
        <v>15.42</v>
      </c>
      <c r="I2594" s="12">
        <v>203358.25736313156</v>
      </c>
      <c r="J2594" s="12">
        <v>10609.6</v>
      </c>
      <c r="K2594" s="14">
        <v>4.1384095105179708E-2</v>
      </c>
      <c r="L2594" s="12">
        <f t="shared" si="368"/>
        <v>10664.91</v>
      </c>
      <c r="M2594" s="14">
        <f t="shared" si="369"/>
        <v>5.24439486170259E-2</v>
      </c>
      <c r="N2594" s="12">
        <v>830.53440000000001</v>
      </c>
      <c r="O2594" s="14">
        <v>3.3242838484355414E-3</v>
      </c>
      <c r="P2594" s="12">
        <f t="shared" si="370"/>
        <v>526.57999999999993</v>
      </c>
      <c r="Q2594" s="14">
        <f t="shared" si="371"/>
        <v>2.5894203010389675E-3</v>
      </c>
    </row>
    <row r="2595" spans="1:17" x14ac:dyDescent="0.25">
      <c r="A2595" t="s">
        <v>329</v>
      </c>
      <c r="B2595" s="1">
        <v>44254</v>
      </c>
      <c r="C2595" t="s">
        <v>154</v>
      </c>
      <c r="D2595" s="12">
        <v>1598</v>
      </c>
      <c r="E2595" s="12">
        <v>97.45</v>
      </c>
      <c r="F2595" s="12">
        <v>22.79</v>
      </c>
      <c r="I2595" s="12">
        <v>203358.25736313156</v>
      </c>
      <c r="J2595" s="12">
        <v>1598</v>
      </c>
      <c r="K2595" s="14">
        <v>6.2332023806813807E-3</v>
      </c>
      <c r="L2595" s="12">
        <f t="shared" si="368"/>
        <v>1598</v>
      </c>
      <c r="M2595" s="14">
        <f t="shared" si="369"/>
        <v>7.8580531753205032E-3</v>
      </c>
      <c r="N2595" s="12">
        <v>122.247</v>
      </c>
      <c r="O2595" s="14">
        <v>5.1207239795660899E-4</v>
      </c>
      <c r="P2595" s="12">
        <f t="shared" si="370"/>
        <v>120.24000000000001</v>
      </c>
      <c r="Q2595" s="14">
        <f t="shared" si="371"/>
        <v>5.912717858576579E-4</v>
      </c>
    </row>
    <row r="2596" spans="1:17" x14ac:dyDescent="0.25">
      <c r="A2596" t="s">
        <v>329</v>
      </c>
      <c r="B2596" s="1">
        <v>44254</v>
      </c>
      <c r="C2596" t="s">
        <v>155</v>
      </c>
      <c r="D2596" s="12">
        <v>2018</v>
      </c>
      <c r="E2596" s="12">
        <v>120.47</v>
      </c>
      <c r="F2596" s="12">
        <v>28.17</v>
      </c>
      <c r="G2596" s="12">
        <v>1.3</v>
      </c>
      <c r="I2596" s="12">
        <v>203358.25736313156</v>
      </c>
      <c r="J2596" s="12">
        <v>1978</v>
      </c>
      <c r="K2596" s="14">
        <v>7.7154407440474162E-3</v>
      </c>
      <c r="L2596" s="12">
        <f t="shared" si="368"/>
        <v>2018</v>
      </c>
      <c r="M2596" s="14">
        <f t="shared" si="369"/>
        <v>9.9233737846037388E-3</v>
      </c>
      <c r="N2596" s="12">
        <v>161.017</v>
      </c>
      <c r="O2596" s="14">
        <v>7.3789921386996859E-4</v>
      </c>
      <c r="P2596" s="12">
        <f t="shared" si="370"/>
        <v>149.94</v>
      </c>
      <c r="Q2596" s="14">
        <f t="shared" si="371"/>
        <v>7.373194575141153E-4</v>
      </c>
    </row>
    <row r="2597" spans="1:17" x14ac:dyDescent="0.25">
      <c r="A2597" t="s">
        <v>329</v>
      </c>
      <c r="B2597" s="1">
        <v>44254</v>
      </c>
      <c r="C2597" t="s">
        <v>156</v>
      </c>
      <c r="D2597" s="12">
        <v>1890.81</v>
      </c>
      <c r="E2597" s="12">
        <v>107.11000000000001</v>
      </c>
      <c r="F2597" s="12">
        <v>25.049999999999997</v>
      </c>
      <c r="G2597" s="12">
        <v>3.94</v>
      </c>
      <c r="H2597" s="12">
        <v>6.79</v>
      </c>
      <c r="I2597" s="12">
        <v>203358.25736313156</v>
      </c>
      <c r="J2597" s="12">
        <v>1921.6</v>
      </c>
      <c r="K2597" s="14">
        <v>7.4954453659057205E-3</v>
      </c>
      <c r="L2597" s="12">
        <f t="shared" si="368"/>
        <v>1890.81</v>
      </c>
      <c r="M2597" s="14">
        <f t="shared" si="369"/>
        <v>9.2979258600924646E-3</v>
      </c>
      <c r="N2597" s="12">
        <v>167.25239999999999</v>
      </c>
      <c r="O2597" s="14">
        <v>7.1845224654260606E-4</v>
      </c>
      <c r="P2597" s="12">
        <f t="shared" si="370"/>
        <v>142.89000000000001</v>
      </c>
      <c r="Q2597" s="14">
        <f t="shared" si="371"/>
        <v>7.0265157585828965E-4</v>
      </c>
    </row>
    <row r="2598" spans="1:17" x14ac:dyDescent="0.25">
      <c r="A2598" t="s">
        <v>329</v>
      </c>
      <c r="B2598" s="1">
        <v>44254</v>
      </c>
      <c r="C2598" t="s">
        <v>157</v>
      </c>
      <c r="D2598" s="12">
        <v>5513.2000000000007</v>
      </c>
      <c r="E2598" s="12">
        <v>325.39999999999998</v>
      </c>
      <c r="F2598" s="12">
        <v>76.11</v>
      </c>
      <c r="I2598" s="12">
        <v>203358.25736313156</v>
      </c>
      <c r="J2598" s="12">
        <v>4683.6000000000004</v>
      </c>
      <c r="K2598" s="14">
        <v>1.8268977891213588E-2</v>
      </c>
      <c r="L2598" s="12">
        <f t="shared" si="368"/>
        <v>5513.2000000000007</v>
      </c>
      <c r="M2598" s="14">
        <f t="shared" si="369"/>
        <v>2.7110775197857949E-2</v>
      </c>
      <c r="N2598" s="12">
        <v>358.29539999999997</v>
      </c>
      <c r="O2598" s="14">
        <v>1.5102717815072863E-3</v>
      </c>
      <c r="P2598" s="12">
        <f t="shared" si="370"/>
        <v>401.51</v>
      </c>
      <c r="Q2598" s="14">
        <f t="shared" si="371"/>
        <v>1.9743973281745528E-3</v>
      </c>
    </row>
    <row r="2599" spans="1:17" x14ac:dyDescent="0.25">
      <c r="A2599" t="s">
        <v>329</v>
      </c>
      <c r="B2599" s="1">
        <v>44254</v>
      </c>
      <c r="C2599" t="s">
        <v>158</v>
      </c>
      <c r="D2599" s="12">
        <v>1007.2</v>
      </c>
      <c r="E2599" s="12">
        <v>60.83</v>
      </c>
      <c r="F2599" s="12">
        <v>14.23</v>
      </c>
      <c r="G2599" s="12">
        <v>2.62</v>
      </c>
      <c r="H2599" s="12">
        <v>4.3600000000000003</v>
      </c>
      <c r="I2599" s="12">
        <v>203358.25736313156</v>
      </c>
      <c r="J2599" s="12">
        <v>987.2</v>
      </c>
      <c r="K2599" s="14">
        <v>3.8506992429340795E-3</v>
      </c>
      <c r="L2599" s="12">
        <f t="shared" si="368"/>
        <v>1007.2</v>
      </c>
      <c r="M2599" s="14">
        <f t="shared" si="369"/>
        <v>4.9528355182620843E-3</v>
      </c>
      <c r="N2599" s="12">
        <v>75.520800000000008</v>
      </c>
      <c r="O2599" s="14">
        <v>3.685265839073342E-4</v>
      </c>
      <c r="P2599" s="12">
        <f t="shared" si="370"/>
        <v>82.04</v>
      </c>
      <c r="Q2599" s="14">
        <f t="shared" si="371"/>
        <v>4.0342595901332547E-4</v>
      </c>
    </row>
    <row r="2600" spans="1:17" x14ac:dyDescent="0.25">
      <c r="A2600" t="s">
        <v>329</v>
      </c>
      <c r="B2600" s="1">
        <v>44254</v>
      </c>
      <c r="C2600" t="s">
        <v>159</v>
      </c>
      <c r="D2600" s="12">
        <v>3984.4700000000003</v>
      </c>
      <c r="E2600" s="12">
        <v>224</v>
      </c>
      <c r="F2600" s="12">
        <v>52.379999999999995</v>
      </c>
      <c r="G2600" s="12">
        <v>21.67</v>
      </c>
      <c r="H2600" s="12">
        <v>73.92</v>
      </c>
      <c r="I2600" s="12">
        <v>203358.25736313156</v>
      </c>
      <c r="J2600" s="12">
        <v>3486</v>
      </c>
      <c r="K2600" s="14">
        <v>1.3597586670247368E-2</v>
      </c>
      <c r="L2600" s="12">
        <f t="shared" si="368"/>
        <v>3984.4700000000003</v>
      </c>
      <c r="M2600" s="14">
        <f t="shared" si="369"/>
        <v>1.9593352400168514E-2</v>
      </c>
      <c r="N2600" s="12">
        <v>353.82899999999995</v>
      </c>
      <c r="O2600" s="14">
        <v>1.3801550470301076E-3</v>
      </c>
      <c r="P2600" s="12">
        <f t="shared" si="370"/>
        <v>371.97</v>
      </c>
      <c r="Q2600" s="14">
        <f t="shared" si="371"/>
        <v>1.8291364453216319E-3</v>
      </c>
    </row>
    <row r="2601" spans="1:17" x14ac:dyDescent="0.25">
      <c r="A2601" t="s">
        <v>329</v>
      </c>
      <c r="B2601" s="1">
        <v>44254</v>
      </c>
      <c r="C2601" t="s">
        <v>160</v>
      </c>
      <c r="D2601" s="12">
        <v>924.15</v>
      </c>
      <c r="E2601" s="12">
        <v>55.2</v>
      </c>
      <c r="F2601" s="12">
        <v>12.91</v>
      </c>
      <c r="G2601" s="12">
        <v>5.34</v>
      </c>
      <c r="H2601" s="12">
        <v>17.559999999999999</v>
      </c>
      <c r="I2601" s="12">
        <v>203358.25736313156</v>
      </c>
      <c r="J2601" s="12">
        <v>856</v>
      </c>
      <c r="K2601" s="14">
        <v>3.3389369448455957E-3</v>
      </c>
      <c r="L2601" s="12">
        <f t="shared" si="368"/>
        <v>924.15</v>
      </c>
      <c r="M2601" s="14">
        <f t="shared" si="369"/>
        <v>4.5444429549264349E-3</v>
      </c>
      <c r="N2601" s="12">
        <v>85.334000000000003</v>
      </c>
      <c r="O2601" s="14">
        <v>3.3769290544750306E-4</v>
      </c>
      <c r="P2601" s="12">
        <f t="shared" si="370"/>
        <v>91.01</v>
      </c>
      <c r="Q2601" s="14">
        <f t="shared" si="371"/>
        <v>4.4753530631158888E-4</v>
      </c>
    </row>
    <row r="2602" spans="1:17" x14ac:dyDescent="0.25">
      <c r="A2602" t="s">
        <v>329</v>
      </c>
      <c r="B2602" s="1">
        <v>44254</v>
      </c>
      <c r="C2602" t="s">
        <v>161</v>
      </c>
      <c r="D2602" s="12">
        <v>834.2</v>
      </c>
      <c r="E2602" s="12">
        <v>51.72</v>
      </c>
      <c r="F2602" s="12">
        <v>12.1</v>
      </c>
      <c r="G2602" s="12">
        <v>5.01</v>
      </c>
      <c r="H2602" s="12">
        <v>15.85</v>
      </c>
      <c r="I2602" s="12">
        <v>203358.25736313156</v>
      </c>
      <c r="J2602" s="12">
        <v>776</v>
      </c>
      <c r="K2602" s="14">
        <v>3.0268867630843252E-3</v>
      </c>
      <c r="L2602" s="12">
        <f t="shared" si="368"/>
        <v>834.2</v>
      </c>
      <c r="M2602" s="14">
        <f t="shared" si="369"/>
        <v>4.1021201244382756E-3</v>
      </c>
      <c r="N2602" s="12">
        <v>78.76400000000001</v>
      </c>
      <c r="O2602" s="14">
        <v>3.0722900645305902E-4</v>
      </c>
      <c r="P2602" s="12">
        <f t="shared" si="370"/>
        <v>84.679999999999993</v>
      </c>
      <c r="Q2602" s="14">
        <f t="shared" si="371"/>
        <v>4.1640797427167715E-4</v>
      </c>
    </row>
    <row r="2603" spans="1:17" x14ac:dyDescent="0.25">
      <c r="A2603" t="s">
        <v>329</v>
      </c>
      <c r="B2603" s="1">
        <v>44254</v>
      </c>
      <c r="C2603" t="s">
        <v>163</v>
      </c>
      <c r="D2603" s="12">
        <v>3327.58</v>
      </c>
      <c r="E2603" s="12">
        <v>201.99</v>
      </c>
      <c r="F2603" s="12">
        <v>47.239999999999995</v>
      </c>
      <c r="I2603" s="12">
        <v>203358.25736313156</v>
      </c>
      <c r="J2603" s="12">
        <v>3327.6</v>
      </c>
      <c r="K2603" s="14">
        <v>1.2979727310360052E-2</v>
      </c>
      <c r="L2603" s="12">
        <f t="shared" si="368"/>
        <v>3327.58</v>
      </c>
      <c r="M2603" s="14">
        <f t="shared" si="369"/>
        <v>1.6363141792949312E-2</v>
      </c>
      <c r="N2603" s="12">
        <v>254.56139999999999</v>
      </c>
      <c r="O2603" s="14">
        <v>1.0550724794903051E-3</v>
      </c>
      <c r="P2603" s="12">
        <f t="shared" si="370"/>
        <v>249.23000000000002</v>
      </c>
      <c r="Q2603" s="14">
        <f t="shared" si="371"/>
        <v>1.2255710844087165E-3</v>
      </c>
    </row>
    <row r="2604" spans="1:17" x14ac:dyDescent="0.25">
      <c r="A2604" t="s">
        <v>329</v>
      </c>
      <c r="B2604" s="1">
        <v>44254</v>
      </c>
      <c r="C2604" t="s">
        <v>164</v>
      </c>
      <c r="D2604" s="12">
        <v>2497.63</v>
      </c>
      <c r="E2604" s="12">
        <v>151.76</v>
      </c>
      <c r="F2604" s="12">
        <v>35.5</v>
      </c>
      <c r="G2604" s="12">
        <v>10.82</v>
      </c>
      <c r="H2604" s="12">
        <v>3.03</v>
      </c>
      <c r="I2604" s="12">
        <v>203358.25736313156</v>
      </c>
      <c r="J2604" s="12">
        <v>2404</v>
      </c>
      <c r="K2604" s="14">
        <v>9.3771079619261819E-3</v>
      </c>
      <c r="L2604" s="12">
        <f t="shared" si="368"/>
        <v>2497.63</v>
      </c>
      <c r="M2604" s="14">
        <f t="shared" si="369"/>
        <v>1.2281920746104975E-2</v>
      </c>
      <c r="N2604" s="12">
        <v>237.506</v>
      </c>
      <c r="O2604" s="14">
        <v>9.4670564268188682E-4</v>
      </c>
      <c r="P2604" s="12">
        <f t="shared" si="370"/>
        <v>201.10999999999999</v>
      </c>
      <c r="Q2604" s="14">
        <f t="shared" si="371"/>
        <v>9.8894435174512289E-4</v>
      </c>
    </row>
    <row r="2605" spans="1:17" x14ac:dyDescent="0.25">
      <c r="A2605" t="s">
        <v>329</v>
      </c>
      <c r="B2605" s="1">
        <v>44254</v>
      </c>
      <c r="C2605" t="s">
        <v>165</v>
      </c>
      <c r="D2605" s="12">
        <v>618.24</v>
      </c>
      <c r="E2605" s="12">
        <v>37.979999999999997</v>
      </c>
      <c r="F2605" s="12">
        <v>8.8800000000000008</v>
      </c>
      <c r="G2605" s="12">
        <v>3.68</v>
      </c>
      <c r="H2605" s="12">
        <v>11.75</v>
      </c>
      <c r="I2605" s="12">
        <v>203358.25736313156</v>
      </c>
      <c r="J2605" s="12">
        <v>516</v>
      </c>
      <c r="K2605" s="14">
        <v>2.0127236723601954E-3</v>
      </c>
      <c r="L2605" s="12">
        <f t="shared" si="368"/>
        <v>618.24</v>
      </c>
      <c r="M2605" s="14">
        <f t="shared" si="369"/>
        <v>3.0401519368649234E-3</v>
      </c>
      <c r="N2605" s="12">
        <v>52.374000000000009</v>
      </c>
      <c r="O2605" s="14">
        <v>2.0429145274455989E-4</v>
      </c>
      <c r="P2605" s="12">
        <f t="shared" si="370"/>
        <v>62.29</v>
      </c>
      <c r="Q2605" s="14">
        <f t="shared" si="371"/>
        <v>3.0630671607679232E-4</v>
      </c>
    </row>
    <row r="2606" spans="1:17" x14ac:dyDescent="0.25">
      <c r="A2606" t="s">
        <v>329</v>
      </c>
      <c r="B2606" s="1">
        <v>44254</v>
      </c>
      <c r="C2606" t="s">
        <v>4</v>
      </c>
      <c r="D2606" s="12">
        <v>4193.79</v>
      </c>
      <c r="E2606" s="12">
        <v>247.07999999999998</v>
      </c>
      <c r="F2606" s="12">
        <v>57.78</v>
      </c>
      <c r="G2606" s="12">
        <v>23.92</v>
      </c>
      <c r="H2606" s="12">
        <v>79.69</v>
      </c>
      <c r="I2606" s="12">
        <v>203358.25736313156</v>
      </c>
      <c r="J2606" s="12">
        <v>3820</v>
      </c>
      <c r="K2606" s="14">
        <v>1.4900396179100672E-2</v>
      </c>
      <c r="L2606" s="12">
        <f t="shared" si="368"/>
        <v>4193.79</v>
      </c>
      <c r="M2606" s="14">
        <f t="shared" si="369"/>
        <v>2.0622668852395103E-2</v>
      </c>
      <c r="N2606" s="12">
        <v>387.73000000000008</v>
      </c>
      <c r="O2606" s="14">
        <v>1.5123902121787186E-3</v>
      </c>
      <c r="P2606" s="12">
        <f t="shared" si="370"/>
        <v>408.47</v>
      </c>
      <c r="Q2606" s="14">
        <f t="shared" si="371"/>
        <v>2.0086226411283894E-3</v>
      </c>
    </row>
    <row r="2607" spans="1:17" x14ac:dyDescent="0.25">
      <c r="A2607" t="s">
        <v>329</v>
      </c>
      <c r="B2607" s="1">
        <v>44254</v>
      </c>
      <c r="C2607" t="s">
        <v>166</v>
      </c>
      <c r="D2607" s="12">
        <v>2854.4</v>
      </c>
      <c r="E2607" s="12">
        <v>169.88</v>
      </c>
      <c r="F2607" s="12">
        <v>39.729999999999997</v>
      </c>
      <c r="G2607" s="12">
        <v>15.459999999999999</v>
      </c>
      <c r="H2607" s="12">
        <v>42.730000000000004</v>
      </c>
      <c r="I2607" s="12">
        <v>203358.25736313156</v>
      </c>
      <c r="J2607" s="12">
        <v>3314</v>
      </c>
      <c r="K2607" s="14">
        <v>1.2926678779460635E-2</v>
      </c>
      <c r="L2607" s="12">
        <f t="shared" si="368"/>
        <v>2854.4</v>
      </c>
      <c r="M2607" s="14">
        <f t="shared" si="369"/>
        <v>1.4036312255090642E-2</v>
      </c>
      <c r="N2607" s="12">
        <v>336.37099999999998</v>
      </c>
      <c r="O2607" s="14">
        <v>1.3120578961152544E-3</v>
      </c>
      <c r="P2607" s="12">
        <f t="shared" si="370"/>
        <v>267.8</v>
      </c>
      <c r="Q2607" s="14">
        <f t="shared" si="371"/>
        <v>1.3168877599191683E-3</v>
      </c>
    </row>
    <row r="2608" spans="1:17" x14ac:dyDescent="0.25">
      <c r="A2608" t="s">
        <v>329</v>
      </c>
      <c r="B2608" s="1">
        <v>44254</v>
      </c>
      <c r="C2608" t="s">
        <v>6</v>
      </c>
      <c r="D2608" s="12">
        <v>29549.040000000005</v>
      </c>
      <c r="E2608" s="12">
        <v>1761.4499999999996</v>
      </c>
      <c r="F2608" s="12">
        <v>411.95000000000005</v>
      </c>
      <c r="G2608" s="12">
        <v>168.72000000000006</v>
      </c>
      <c r="H2608" s="12">
        <v>539.85</v>
      </c>
      <c r="I2608" s="12">
        <v>203358.25736313156</v>
      </c>
      <c r="J2608" s="12">
        <v>21070</v>
      </c>
      <c r="K2608" s="14">
        <v>8.2186216621374653E-2</v>
      </c>
      <c r="L2608" s="12">
        <f t="shared" si="368"/>
        <v>29549.040000000005</v>
      </c>
      <c r="M2608" s="14">
        <f t="shared" si="369"/>
        <v>0.14530533642032076</v>
      </c>
      <c r="N2608" s="12">
        <v>2138.6050000000005</v>
      </c>
      <c r="O2608" s="14">
        <v>8.3419009870695279E-3</v>
      </c>
      <c r="P2608" s="12">
        <f t="shared" si="370"/>
        <v>2881.97</v>
      </c>
      <c r="Q2608" s="14">
        <f t="shared" si="371"/>
        <v>1.4171885800800017E-2</v>
      </c>
    </row>
    <row r="2609" spans="1:17" x14ac:dyDescent="0.25">
      <c r="A2609" t="s">
        <v>329</v>
      </c>
      <c r="B2609" s="1">
        <v>44254</v>
      </c>
      <c r="C2609" t="s">
        <v>7</v>
      </c>
      <c r="D2609" s="12">
        <v>4824.05</v>
      </c>
      <c r="E2609" s="12">
        <v>286.79999999999995</v>
      </c>
      <c r="F2609" s="12">
        <v>67.069999999999993</v>
      </c>
      <c r="G2609" s="12">
        <v>27.759999999999998</v>
      </c>
      <c r="H2609" s="12">
        <v>91.66</v>
      </c>
      <c r="I2609" s="12">
        <v>203358.25736313156</v>
      </c>
      <c r="J2609" s="12">
        <v>5240</v>
      </c>
      <c r="K2609" s="14">
        <v>2.0439286905363226E-2</v>
      </c>
      <c r="L2609" s="12">
        <f t="shared" si="368"/>
        <v>4824.05</v>
      </c>
      <c r="M2609" s="14">
        <f t="shared" si="369"/>
        <v>2.3721928298125704E-2</v>
      </c>
      <c r="N2609" s="12">
        <v>531.86000000000013</v>
      </c>
      <c r="O2609" s="14">
        <v>2.0745876208943677E-3</v>
      </c>
      <c r="P2609" s="12">
        <f t="shared" si="370"/>
        <v>473.28999999999996</v>
      </c>
      <c r="Q2609" s="14">
        <f t="shared" si="371"/>
        <v>2.3273704551611016E-3</v>
      </c>
    </row>
    <row r="2610" spans="1:17" x14ac:dyDescent="0.25">
      <c r="A2610" t="s">
        <v>329</v>
      </c>
      <c r="B2610" s="1">
        <v>44254</v>
      </c>
      <c r="C2610" t="s">
        <v>167</v>
      </c>
      <c r="D2610" s="12">
        <v>4185.21</v>
      </c>
      <c r="E2610" s="12">
        <v>235.95</v>
      </c>
      <c r="F2610" s="12">
        <v>55.179999999999993</v>
      </c>
      <c r="G2610" s="12">
        <v>17.310000000000002</v>
      </c>
      <c r="H2610" s="12">
        <v>60.940000000000005</v>
      </c>
      <c r="I2610" s="12">
        <v>203358.25736313156</v>
      </c>
      <c r="J2610" s="12">
        <v>4092</v>
      </c>
      <c r="K2610" s="14">
        <v>1.5961366797088993E-2</v>
      </c>
      <c r="L2610" s="12">
        <f t="shared" si="368"/>
        <v>4185.21</v>
      </c>
      <c r="M2610" s="14">
        <f t="shared" si="369"/>
        <v>2.0580477302805458E-2</v>
      </c>
      <c r="N2610" s="12">
        <v>415.33800000000002</v>
      </c>
      <c r="O2610" s="14">
        <v>1.6200787299045327E-3</v>
      </c>
      <c r="P2610" s="12">
        <f t="shared" si="370"/>
        <v>369.38</v>
      </c>
      <c r="Q2610" s="14">
        <f t="shared" si="371"/>
        <v>1.8164003015643851E-3</v>
      </c>
    </row>
    <row r="2611" spans="1:17" x14ac:dyDescent="0.25">
      <c r="A2611" t="s">
        <v>329</v>
      </c>
      <c r="B2611" s="1">
        <v>44254</v>
      </c>
      <c r="C2611" t="s">
        <v>168</v>
      </c>
      <c r="D2611" s="12">
        <v>3660.08</v>
      </c>
      <c r="E2611" s="12">
        <v>217.2</v>
      </c>
      <c r="F2611" s="12">
        <v>50.8</v>
      </c>
      <c r="G2611" s="12">
        <v>21.010000000000005</v>
      </c>
      <c r="H2611" s="12">
        <v>69.53</v>
      </c>
      <c r="I2611" s="12">
        <v>203358.25736313156</v>
      </c>
      <c r="J2611" s="12">
        <v>3782</v>
      </c>
      <c r="K2611" s="14">
        <v>1.4752172342764068E-2</v>
      </c>
      <c r="L2611" s="12">
        <f t="shared" si="368"/>
        <v>3660.08</v>
      </c>
      <c r="M2611" s="14">
        <f t="shared" si="369"/>
        <v>1.799818727529854E-2</v>
      </c>
      <c r="N2611" s="12">
        <v>383.87300000000005</v>
      </c>
      <c r="O2611" s="14">
        <v>1.4973454927905531E-3</v>
      </c>
      <c r="P2611" s="12">
        <f t="shared" si="370"/>
        <v>358.53999999999996</v>
      </c>
      <c r="Q2611" s="14">
        <f t="shared" si="371"/>
        <v>1.763095360124789E-3</v>
      </c>
    </row>
    <row r="2612" spans="1:17" x14ac:dyDescent="0.25">
      <c r="A2612" t="s">
        <v>329</v>
      </c>
      <c r="B2612" s="1">
        <v>44254</v>
      </c>
      <c r="C2612" t="s">
        <v>169</v>
      </c>
      <c r="D2612" s="12">
        <v>1896.09</v>
      </c>
      <c r="E2612" s="12">
        <v>114.64999999999999</v>
      </c>
      <c r="F2612" s="12">
        <v>26.82</v>
      </c>
      <c r="G2612" s="12">
        <v>4.32</v>
      </c>
      <c r="H2612" s="12">
        <v>14.45</v>
      </c>
      <c r="I2612" s="12">
        <v>203358.25736313156</v>
      </c>
      <c r="J2612" s="12">
        <v>1362</v>
      </c>
      <c r="K2612" s="14">
        <v>5.3126543444856327E-3</v>
      </c>
      <c r="L2612" s="12">
        <f t="shared" si="368"/>
        <v>1896.09</v>
      </c>
      <c r="M2612" s="14">
        <f t="shared" si="369"/>
        <v>9.3238898906091681E-3</v>
      </c>
      <c r="N2612" s="12">
        <v>137.518</v>
      </c>
      <c r="O2612" s="14">
        <v>5.3866882501084942E-4</v>
      </c>
      <c r="P2612" s="12">
        <f t="shared" si="370"/>
        <v>160.23999999999998</v>
      </c>
      <c r="Q2612" s="14">
        <f t="shared" si="371"/>
        <v>7.8796898674177553E-4</v>
      </c>
    </row>
    <row r="2613" spans="1:17" x14ac:dyDescent="0.25">
      <c r="A2613" t="s">
        <v>329</v>
      </c>
      <c r="B2613" s="1">
        <v>44254</v>
      </c>
      <c r="C2613" t="s">
        <v>170</v>
      </c>
      <c r="D2613" s="12">
        <v>727</v>
      </c>
      <c r="E2613" s="12">
        <v>45.07</v>
      </c>
      <c r="F2613" s="12">
        <v>10.54</v>
      </c>
      <c r="G2613" s="12">
        <v>4.3600000000000003</v>
      </c>
      <c r="H2613" s="12">
        <v>13.81</v>
      </c>
      <c r="I2613" s="12">
        <v>203358.25736313156</v>
      </c>
      <c r="J2613" s="12">
        <v>1140</v>
      </c>
      <c r="K2613" s="14">
        <v>4.4467150900981064E-3</v>
      </c>
      <c r="L2613" s="12">
        <f t="shared" si="368"/>
        <v>727</v>
      </c>
      <c r="M2613" s="14">
        <f t="shared" si="369"/>
        <v>3.5749716260688397E-3</v>
      </c>
      <c r="N2613" s="12">
        <v>115.71</v>
      </c>
      <c r="O2613" s="14">
        <v>4.5134158164495774E-4</v>
      </c>
      <c r="P2613" s="12">
        <f t="shared" si="370"/>
        <v>73.78</v>
      </c>
      <c r="Q2613" s="14">
        <f t="shared" si="371"/>
        <v>3.6280798703075513E-4</v>
      </c>
    </row>
    <row r="2614" spans="1:17" x14ac:dyDescent="0.25">
      <c r="A2614" t="s">
        <v>329</v>
      </c>
      <c r="B2614" s="1">
        <v>44254</v>
      </c>
      <c r="C2614" t="s">
        <v>11</v>
      </c>
      <c r="D2614" s="12">
        <v>1996.3</v>
      </c>
      <c r="E2614" s="12">
        <v>119.81</v>
      </c>
      <c r="F2614" s="12">
        <v>28.020000000000003</v>
      </c>
      <c r="G2614" s="12">
        <v>6.11</v>
      </c>
      <c r="H2614" s="12">
        <v>14.290000000000001</v>
      </c>
      <c r="I2614" s="12">
        <v>203358.25736313156</v>
      </c>
      <c r="J2614" s="12">
        <v>1182</v>
      </c>
      <c r="K2614" s="14">
        <v>4.6105414355227733E-3</v>
      </c>
      <c r="L2614" s="12">
        <f t="shared" si="368"/>
        <v>1996.3</v>
      </c>
      <c r="M2614" s="14">
        <f t="shared" si="369"/>
        <v>9.8166655531241043E-3</v>
      </c>
      <c r="N2614" s="12">
        <v>119.973</v>
      </c>
      <c r="O2614" s="14">
        <v>4.679699557055615E-4</v>
      </c>
      <c r="P2614" s="12">
        <f t="shared" si="370"/>
        <v>168.23000000000002</v>
      </c>
      <c r="Q2614" s="14">
        <f t="shared" si="371"/>
        <v>8.2725925261837815E-4</v>
      </c>
    </row>
    <row r="2615" spans="1:17" x14ac:dyDescent="0.25">
      <c r="A2615" t="s">
        <v>332</v>
      </c>
      <c r="B2615" s="1">
        <v>44261</v>
      </c>
      <c r="C2615" t="s">
        <v>2</v>
      </c>
      <c r="D2615" s="12">
        <v>11235.779999999999</v>
      </c>
      <c r="E2615" s="12">
        <v>390.31</v>
      </c>
      <c r="F2615" s="12">
        <v>159.84000000000003</v>
      </c>
      <c r="G2615" s="12">
        <v>5.1100000000000003</v>
      </c>
      <c r="H2615" s="12">
        <v>16.760000000000002</v>
      </c>
      <c r="I2615" s="12">
        <v>460296.82387234259</v>
      </c>
      <c r="J2615" s="12">
        <v>10609.6</v>
      </c>
      <c r="K2615" s="14">
        <v>3.4254590688335661E-2</v>
      </c>
      <c r="L2615" s="12">
        <f t="shared" ref="L2615:L2635" si="372">+D2615</f>
        <v>11235.779999999999</v>
      </c>
      <c r="M2615" s="14">
        <f t="shared" ref="M2615:M2635" si="373">+L2615/$I2615</f>
        <v>2.4409857764119827E-2</v>
      </c>
      <c r="N2615" s="12">
        <v>830.53440000000001</v>
      </c>
      <c r="O2615" s="14">
        <v>2.6358727699364632E-3</v>
      </c>
      <c r="P2615" s="12">
        <f t="shared" ref="P2615:P2635" si="374">+SUM(E2615:H2615)</f>
        <v>572.0200000000001</v>
      </c>
      <c r="Q2615" s="14">
        <f t="shared" ref="Q2615:Q2635" si="375">+P2615/$I2615</f>
        <v>1.2427198501778986E-3</v>
      </c>
    </row>
    <row r="2616" spans="1:17" x14ac:dyDescent="0.25">
      <c r="A2616" t="s">
        <v>332</v>
      </c>
      <c r="B2616" s="1">
        <v>44261</v>
      </c>
      <c r="C2616" t="s">
        <v>154</v>
      </c>
      <c r="D2616" s="12">
        <v>1598</v>
      </c>
      <c r="E2616" s="12">
        <v>97.45</v>
      </c>
      <c r="F2616" s="12">
        <v>22.79</v>
      </c>
      <c r="I2616" s="12">
        <v>460296.82387234259</v>
      </c>
      <c r="J2616" s="12">
        <v>1598</v>
      </c>
      <c r="K2616" s="14">
        <v>5.1593684889119648E-3</v>
      </c>
      <c r="L2616" s="12">
        <f t="shared" si="372"/>
        <v>1598</v>
      </c>
      <c r="M2616" s="14">
        <f t="shared" si="373"/>
        <v>3.4716728795921147E-3</v>
      </c>
      <c r="N2616" s="12">
        <v>122.247</v>
      </c>
      <c r="O2616" s="14">
        <v>3.9469168940176535E-4</v>
      </c>
      <c r="P2616" s="12">
        <f t="shared" si="374"/>
        <v>120.24000000000001</v>
      </c>
      <c r="Q2616" s="14">
        <f t="shared" si="375"/>
        <v>2.6122274533301371E-4</v>
      </c>
    </row>
    <row r="2617" spans="1:17" x14ac:dyDescent="0.25">
      <c r="A2617" t="s">
        <v>332</v>
      </c>
      <c r="B2617" s="1">
        <v>44261</v>
      </c>
      <c r="C2617" t="s">
        <v>155</v>
      </c>
      <c r="D2617" s="12">
        <v>1994.08</v>
      </c>
      <c r="E2617" s="12">
        <v>118.97999999999999</v>
      </c>
      <c r="F2617" s="12">
        <v>27.83</v>
      </c>
      <c r="I2617" s="12">
        <v>460296.82387234259</v>
      </c>
      <c r="J2617" s="12">
        <v>1978</v>
      </c>
      <c r="K2617" s="14">
        <v>6.3862521095543598E-3</v>
      </c>
      <c r="L2617" s="12">
        <f t="shared" si="372"/>
        <v>1994.08</v>
      </c>
      <c r="M2617" s="14">
        <f t="shared" si="373"/>
        <v>4.3321611112246833E-3</v>
      </c>
      <c r="N2617" s="12">
        <v>151.31700000000001</v>
      </c>
      <c r="O2617" s="14">
        <v>4.8854828638090857E-4</v>
      </c>
      <c r="P2617" s="12">
        <f t="shared" si="374"/>
        <v>146.81</v>
      </c>
      <c r="Q2617" s="14">
        <f t="shared" si="375"/>
        <v>3.1894636761759594E-4</v>
      </c>
    </row>
    <row r="2618" spans="1:17" x14ac:dyDescent="0.25">
      <c r="A2618" t="s">
        <v>332</v>
      </c>
      <c r="B2618" s="1">
        <v>44261</v>
      </c>
      <c r="C2618" t="s">
        <v>156</v>
      </c>
      <c r="D2618" s="12">
        <v>1941.43</v>
      </c>
      <c r="E2618" s="12">
        <v>110.25</v>
      </c>
      <c r="F2618" s="12">
        <v>25.79</v>
      </c>
      <c r="G2618" s="12">
        <v>4.12</v>
      </c>
      <c r="I2618" s="12">
        <v>460296.82387234259</v>
      </c>
      <c r="J2618" s="12">
        <v>1921.6</v>
      </c>
      <c r="K2618" s="14">
        <v>6.2041567511221729E-3</v>
      </c>
      <c r="L2618" s="12">
        <f t="shared" si="372"/>
        <v>1941.43</v>
      </c>
      <c r="M2618" s="14">
        <f t="shared" si="373"/>
        <v>4.2177783971379971E-3</v>
      </c>
      <c r="N2618" s="12">
        <v>154.93989999999999</v>
      </c>
      <c r="O2618" s="14">
        <v>4.8102482615745742E-4</v>
      </c>
      <c r="P2618" s="12">
        <f t="shared" si="374"/>
        <v>140.16</v>
      </c>
      <c r="Q2618" s="14">
        <f t="shared" si="375"/>
        <v>3.044991682125349E-4</v>
      </c>
    </row>
    <row r="2619" spans="1:17" x14ac:dyDescent="0.25">
      <c r="A2619" t="s">
        <v>332</v>
      </c>
      <c r="B2619" s="1">
        <v>44261</v>
      </c>
      <c r="C2619" t="s">
        <v>157</v>
      </c>
      <c r="D2619" s="12">
        <v>5513.2000000000007</v>
      </c>
      <c r="E2619" s="12">
        <v>325.39999999999998</v>
      </c>
      <c r="F2619" s="12">
        <v>76.11</v>
      </c>
      <c r="I2619" s="12">
        <v>460296.82387234259</v>
      </c>
      <c r="J2619" s="12">
        <v>4683.6000000000004</v>
      </c>
      <c r="K2619" s="14">
        <v>1.5121663488528211E-2</v>
      </c>
      <c r="L2619" s="12">
        <f t="shared" si="372"/>
        <v>5513.2000000000007</v>
      </c>
      <c r="M2619" s="14">
        <f t="shared" si="373"/>
        <v>1.1977488685711669E-2</v>
      </c>
      <c r="N2619" s="12">
        <v>358.29539999999997</v>
      </c>
      <c r="O2619" s="14">
        <v>1.156807256872408E-3</v>
      </c>
      <c r="P2619" s="12">
        <f t="shared" si="374"/>
        <v>401.51</v>
      </c>
      <c r="Q2619" s="14">
        <f t="shared" si="375"/>
        <v>8.7228496738737797E-4</v>
      </c>
    </row>
    <row r="2620" spans="1:17" x14ac:dyDescent="0.25">
      <c r="A2620" t="s">
        <v>332</v>
      </c>
      <c r="B2620" s="1">
        <v>44261</v>
      </c>
      <c r="C2620" t="s">
        <v>158</v>
      </c>
      <c r="D2620" s="12">
        <v>1007.2</v>
      </c>
      <c r="E2620" s="12">
        <v>60.83</v>
      </c>
      <c r="F2620" s="12">
        <v>14.23</v>
      </c>
      <c r="I2620" s="12">
        <v>460296.82387234259</v>
      </c>
      <c r="J2620" s="12">
        <v>987.2</v>
      </c>
      <c r="K2620" s="14">
        <v>3.1873145007846634E-3</v>
      </c>
      <c r="L2620" s="12">
        <f t="shared" si="372"/>
        <v>1007.2</v>
      </c>
      <c r="M2620" s="14">
        <f t="shared" si="373"/>
        <v>2.1881532692898486E-3</v>
      </c>
      <c r="N2620" s="12">
        <v>75.520800000000008</v>
      </c>
      <c r="O2620" s="14">
        <v>2.4382955931002677E-4</v>
      </c>
      <c r="P2620" s="12">
        <f t="shared" si="374"/>
        <v>75.06</v>
      </c>
      <c r="Q2620" s="14">
        <f t="shared" si="375"/>
        <v>1.6306868982614777E-4</v>
      </c>
    </row>
    <row r="2621" spans="1:17" x14ac:dyDescent="0.25">
      <c r="A2621" t="s">
        <v>332</v>
      </c>
      <c r="B2621" s="1">
        <v>44261</v>
      </c>
      <c r="C2621" t="s">
        <v>159</v>
      </c>
      <c r="D2621" s="12">
        <v>4024.91</v>
      </c>
      <c r="E2621" s="12">
        <v>226.48999999999998</v>
      </c>
      <c r="F2621" s="12">
        <v>52.980000000000004</v>
      </c>
      <c r="G2621" s="12">
        <v>21.910000000000004</v>
      </c>
      <c r="H2621" s="12">
        <v>61.349999999999994</v>
      </c>
      <c r="I2621" s="12">
        <v>460296.82387234259</v>
      </c>
      <c r="J2621" s="12">
        <v>3486</v>
      </c>
      <c r="K2621" s="14">
        <v>1.1255042898840495E-2</v>
      </c>
      <c r="L2621" s="12">
        <f t="shared" si="372"/>
        <v>4024.91</v>
      </c>
      <c r="M2621" s="14">
        <f t="shared" si="373"/>
        <v>8.7441620086352295E-3</v>
      </c>
      <c r="N2621" s="12">
        <v>349.37899999999996</v>
      </c>
      <c r="O2621" s="14">
        <v>9.869378744359501E-4</v>
      </c>
      <c r="P2621" s="12">
        <f t="shared" si="374"/>
        <v>362.73</v>
      </c>
      <c r="Q2621" s="14">
        <f t="shared" si="375"/>
        <v>7.880349834883904E-4</v>
      </c>
    </row>
    <row r="2622" spans="1:17" x14ac:dyDescent="0.25">
      <c r="A2622" t="s">
        <v>332</v>
      </c>
      <c r="B2622" s="1">
        <v>44261</v>
      </c>
      <c r="C2622" t="s">
        <v>160</v>
      </c>
      <c r="D2622" s="12">
        <v>865.3</v>
      </c>
      <c r="E2622" s="12">
        <v>51.55</v>
      </c>
      <c r="F2622" s="12">
        <v>12.06</v>
      </c>
      <c r="G2622" s="12">
        <v>4.99</v>
      </c>
      <c r="H2622" s="12">
        <v>16.440000000000001</v>
      </c>
      <c r="I2622" s="12">
        <v>460296.82387234259</v>
      </c>
      <c r="J2622" s="12">
        <v>856</v>
      </c>
      <c r="K2622" s="14">
        <v>2.7637167875523417E-3</v>
      </c>
      <c r="L2622" s="12">
        <f t="shared" si="372"/>
        <v>865.3</v>
      </c>
      <c r="M2622" s="14">
        <f t="shared" si="373"/>
        <v>1.8798739316089215E-3</v>
      </c>
      <c r="N2622" s="12">
        <v>65.484000000000009</v>
      </c>
      <c r="O2622" s="14">
        <v>2.1142433424775416E-4</v>
      </c>
      <c r="P2622" s="12">
        <f t="shared" si="374"/>
        <v>85.039999999999992</v>
      </c>
      <c r="Q2622" s="14">
        <f t="shared" si="375"/>
        <v>1.8475035148968297E-4</v>
      </c>
    </row>
    <row r="2623" spans="1:17" x14ac:dyDescent="0.25">
      <c r="A2623" t="s">
        <v>332</v>
      </c>
      <c r="B2623" s="1">
        <v>44261</v>
      </c>
      <c r="C2623" t="s">
        <v>161</v>
      </c>
      <c r="D2623" s="12">
        <v>796</v>
      </c>
      <c r="E2623" s="12">
        <v>49.35</v>
      </c>
      <c r="F2623" s="12">
        <v>11.54</v>
      </c>
      <c r="G2623" s="12">
        <v>3.3</v>
      </c>
      <c r="H2623" s="12">
        <v>10.56</v>
      </c>
      <c r="I2623" s="12">
        <v>460296.82387234259</v>
      </c>
      <c r="J2623" s="12">
        <v>776</v>
      </c>
      <c r="K2623" s="14">
        <v>2.505425498996048E-3</v>
      </c>
      <c r="L2623" s="12">
        <f t="shared" si="372"/>
        <v>796</v>
      </c>
      <c r="M2623" s="14">
        <f t="shared" si="373"/>
        <v>1.7293189062298642E-3</v>
      </c>
      <c r="N2623" s="12">
        <v>74.314000000000007</v>
      </c>
      <c r="O2623" s="14">
        <v>2.0373209681043703E-4</v>
      </c>
      <c r="P2623" s="12">
        <f t="shared" si="374"/>
        <v>74.75</v>
      </c>
      <c r="Q2623" s="14">
        <f t="shared" si="375"/>
        <v>1.6239521135764115E-4</v>
      </c>
    </row>
    <row r="2624" spans="1:17" x14ac:dyDescent="0.25">
      <c r="A2624" t="s">
        <v>332</v>
      </c>
      <c r="B2624" s="1">
        <v>44261</v>
      </c>
      <c r="C2624" t="s">
        <v>163</v>
      </c>
      <c r="D2624" s="12">
        <v>3327.58</v>
      </c>
      <c r="E2624" s="12">
        <v>201.99</v>
      </c>
      <c r="F2624" s="12">
        <v>47.239999999999995</v>
      </c>
      <c r="I2624" s="12">
        <v>460296.82387234259</v>
      </c>
      <c r="J2624" s="12">
        <v>3327.6</v>
      </c>
      <c r="K2624" s="14">
        <v>1.0743626147499033E-2</v>
      </c>
      <c r="L2624" s="12">
        <f t="shared" si="372"/>
        <v>3327.58</v>
      </c>
      <c r="M2624" s="14">
        <f t="shared" si="373"/>
        <v>7.2292047813974523E-3</v>
      </c>
      <c r="N2624" s="12">
        <v>254.56139999999999</v>
      </c>
      <c r="O2624" s="14">
        <v>8.2188740028367598E-4</v>
      </c>
      <c r="P2624" s="12">
        <f t="shared" si="374"/>
        <v>249.23000000000002</v>
      </c>
      <c r="Q2624" s="14">
        <f t="shared" si="375"/>
        <v>5.4145496356742357E-4</v>
      </c>
    </row>
    <row r="2625" spans="1:17" x14ac:dyDescent="0.25">
      <c r="A2625" t="s">
        <v>332</v>
      </c>
      <c r="B2625" s="1">
        <v>44261</v>
      </c>
      <c r="C2625" t="s">
        <v>164</v>
      </c>
      <c r="D2625" s="12">
        <v>2380.46</v>
      </c>
      <c r="E2625" s="12">
        <v>142.88</v>
      </c>
      <c r="F2625" s="12">
        <v>33.42</v>
      </c>
      <c r="G2625" s="12">
        <v>5.83</v>
      </c>
      <c r="I2625" s="12">
        <v>460296.82387234259</v>
      </c>
      <c r="J2625" s="12">
        <v>2404</v>
      </c>
      <c r="K2625" s="14">
        <v>7.7616532211166236E-3</v>
      </c>
      <c r="L2625" s="12">
        <f t="shared" si="372"/>
        <v>2380.46</v>
      </c>
      <c r="M2625" s="14">
        <f t="shared" si="373"/>
        <v>5.1715759843265615E-3</v>
      </c>
      <c r="N2625" s="12">
        <v>201.83100000000002</v>
      </c>
      <c r="O2625" s="14">
        <v>6.2256191428806474E-4</v>
      </c>
      <c r="P2625" s="12">
        <f t="shared" si="374"/>
        <v>182.13000000000002</v>
      </c>
      <c r="Q2625" s="14">
        <f t="shared" si="375"/>
        <v>3.956794628035744E-4</v>
      </c>
    </row>
    <row r="2626" spans="1:17" x14ac:dyDescent="0.25">
      <c r="A2626" t="s">
        <v>332</v>
      </c>
      <c r="B2626" s="1">
        <v>44261</v>
      </c>
      <c r="C2626" t="s">
        <v>165</v>
      </c>
      <c r="D2626" s="12">
        <v>647.26</v>
      </c>
      <c r="E2626" s="12">
        <v>39.78</v>
      </c>
      <c r="F2626" s="12">
        <v>9.3000000000000007</v>
      </c>
      <c r="G2626" s="12">
        <v>3.85</v>
      </c>
      <c r="H2626" s="12">
        <v>12.3</v>
      </c>
      <c r="I2626" s="12">
        <v>460296.82387234259</v>
      </c>
      <c r="J2626" s="12">
        <v>516</v>
      </c>
      <c r="K2626" s="14">
        <v>1.6659788111880939E-3</v>
      </c>
      <c r="L2626" s="12">
        <f t="shared" si="372"/>
        <v>647.26</v>
      </c>
      <c r="M2626" s="14">
        <f t="shared" si="373"/>
        <v>1.4061795920180175E-3</v>
      </c>
      <c r="N2626" s="12">
        <v>52.374000000000009</v>
      </c>
      <c r="O2626" s="14">
        <v>1.6909684933559156E-4</v>
      </c>
      <c r="P2626" s="12">
        <f t="shared" si="374"/>
        <v>65.23</v>
      </c>
      <c r="Q2626" s="14">
        <f t="shared" si="375"/>
        <v>1.4171290484092219E-4</v>
      </c>
    </row>
    <row r="2627" spans="1:17" x14ac:dyDescent="0.25">
      <c r="A2627" t="s">
        <v>332</v>
      </c>
      <c r="B2627" s="1">
        <v>44261</v>
      </c>
      <c r="C2627" t="s">
        <v>4</v>
      </c>
      <c r="D2627" s="12">
        <v>4568.8499999999995</v>
      </c>
      <c r="E2627" s="12">
        <v>270.33</v>
      </c>
      <c r="F2627" s="12">
        <v>63.22</v>
      </c>
      <c r="G2627" s="12">
        <v>26.15</v>
      </c>
      <c r="H2627" s="12">
        <v>86.8</v>
      </c>
      <c r="I2627" s="12">
        <v>460296.82387234259</v>
      </c>
      <c r="J2627" s="12">
        <v>3820</v>
      </c>
      <c r="K2627" s="14">
        <v>1.233340902856302E-2</v>
      </c>
      <c r="L2627" s="12">
        <f t="shared" si="372"/>
        <v>4568.8499999999995</v>
      </c>
      <c r="M2627" s="14">
        <f t="shared" si="373"/>
        <v>9.925877744633561E-3</v>
      </c>
      <c r="N2627" s="12">
        <v>387.73000000000008</v>
      </c>
      <c r="O2627" s="14">
        <v>1.2391988685647314E-3</v>
      </c>
      <c r="P2627" s="12">
        <f t="shared" si="374"/>
        <v>446.49999999999994</v>
      </c>
      <c r="Q2627" s="14">
        <f t="shared" si="375"/>
        <v>9.7002624576838484E-4</v>
      </c>
    </row>
    <row r="2628" spans="1:17" x14ac:dyDescent="0.25">
      <c r="A2628" t="s">
        <v>332</v>
      </c>
      <c r="B2628" s="1">
        <v>44261</v>
      </c>
      <c r="C2628" t="s">
        <v>166</v>
      </c>
      <c r="D2628" s="12">
        <v>4012.3</v>
      </c>
      <c r="E2628" s="12">
        <v>237.26</v>
      </c>
      <c r="F2628" s="12">
        <v>55.489999999999995</v>
      </c>
      <c r="G2628" s="12">
        <v>16.649999999999999</v>
      </c>
      <c r="H2628" s="12">
        <v>55.29</v>
      </c>
      <c r="I2628" s="12">
        <v>460296.82387234259</v>
      </c>
      <c r="J2628" s="12">
        <v>3314</v>
      </c>
      <c r="K2628" s="14">
        <v>1.0699716628444463E-2</v>
      </c>
      <c r="L2628" s="12">
        <f t="shared" si="372"/>
        <v>4012.3</v>
      </c>
      <c r="M2628" s="14">
        <f t="shared" si="373"/>
        <v>8.7167666425453337E-3</v>
      </c>
      <c r="N2628" s="12">
        <v>336.37099999999998</v>
      </c>
      <c r="O2628" s="14">
        <v>1.0694240045966792E-3</v>
      </c>
      <c r="P2628" s="12">
        <f t="shared" si="374"/>
        <v>364.69</v>
      </c>
      <c r="Q2628" s="14">
        <f t="shared" si="375"/>
        <v>7.9229310541830301E-4</v>
      </c>
    </row>
    <row r="2629" spans="1:17" x14ac:dyDescent="0.25">
      <c r="A2629" t="s">
        <v>332</v>
      </c>
      <c r="B2629" s="1">
        <v>44261</v>
      </c>
      <c r="C2629" t="s">
        <v>6</v>
      </c>
      <c r="D2629" s="12">
        <v>30996.600000000002</v>
      </c>
      <c r="E2629" s="12">
        <v>1846.2799999999997</v>
      </c>
      <c r="F2629" s="12">
        <v>431.77999999999992</v>
      </c>
      <c r="G2629" s="12">
        <v>156.54999999999998</v>
      </c>
      <c r="H2629" s="12">
        <v>458.31000000000006</v>
      </c>
      <c r="I2629" s="12">
        <v>460296.82387234259</v>
      </c>
      <c r="J2629" s="12">
        <v>21070</v>
      </c>
      <c r="K2629" s="14">
        <v>6.8027468123513832E-2</v>
      </c>
      <c r="L2629" s="12">
        <f t="shared" si="372"/>
        <v>30996.600000000002</v>
      </c>
      <c r="M2629" s="14">
        <f t="shared" si="373"/>
        <v>6.7340460312618866E-2</v>
      </c>
      <c r="N2629" s="12">
        <v>2138.6050000000005</v>
      </c>
      <c r="O2629" s="14">
        <v>6.7129663747697698E-3</v>
      </c>
      <c r="P2629" s="12">
        <f t="shared" si="374"/>
        <v>2892.9199999999996</v>
      </c>
      <c r="Q2629" s="14">
        <f t="shared" si="375"/>
        <v>6.2849010681036415E-3</v>
      </c>
    </row>
    <row r="2630" spans="1:17" x14ac:dyDescent="0.25">
      <c r="A2630" t="s">
        <v>332</v>
      </c>
      <c r="B2630" s="1">
        <v>44261</v>
      </c>
      <c r="C2630" t="s">
        <v>7</v>
      </c>
      <c r="D2630" s="12">
        <v>5759.09</v>
      </c>
      <c r="E2630" s="12">
        <v>344.78000000000009</v>
      </c>
      <c r="F2630" s="12">
        <v>80.63</v>
      </c>
      <c r="G2630" s="12">
        <v>32.28</v>
      </c>
      <c r="H2630" s="12">
        <v>89.71</v>
      </c>
      <c r="I2630" s="12">
        <v>460296.82387234259</v>
      </c>
      <c r="J2630" s="12">
        <v>5240</v>
      </c>
      <c r="K2630" s="14">
        <v>1.6918079400437231E-2</v>
      </c>
      <c r="L2630" s="12">
        <f t="shared" si="372"/>
        <v>5759.09</v>
      </c>
      <c r="M2630" s="14">
        <f t="shared" si="373"/>
        <v>1.2511687461908731E-2</v>
      </c>
      <c r="N2630" s="12">
        <v>514.92250000000013</v>
      </c>
      <c r="O2630" s="14">
        <v>1.620356094446147E-3</v>
      </c>
      <c r="P2630" s="12">
        <f t="shared" si="374"/>
        <v>547.40000000000009</v>
      </c>
      <c r="Q2630" s="14">
        <f t="shared" si="375"/>
        <v>1.1892326247113416E-3</v>
      </c>
    </row>
    <row r="2631" spans="1:17" x14ac:dyDescent="0.25">
      <c r="A2631" t="s">
        <v>332</v>
      </c>
      <c r="B2631" s="1">
        <v>44261</v>
      </c>
      <c r="C2631" t="s">
        <v>167</v>
      </c>
      <c r="D2631" s="12">
        <v>4604.96</v>
      </c>
      <c r="E2631" s="12">
        <v>261.97000000000003</v>
      </c>
      <c r="F2631" s="12">
        <v>61.259999999999991</v>
      </c>
      <c r="G2631" s="12">
        <v>19.38</v>
      </c>
      <c r="H2631" s="12">
        <v>65.510000000000005</v>
      </c>
      <c r="I2631" s="12">
        <v>460296.82387234259</v>
      </c>
      <c r="J2631" s="12">
        <v>4092</v>
      </c>
      <c r="K2631" s="14">
        <v>1.3211599409654419E-2</v>
      </c>
      <c r="L2631" s="12">
        <f t="shared" si="372"/>
        <v>4604.96</v>
      </c>
      <c r="M2631" s="14">
        <f t="shared" si="373"/>
        <v>1.0004327123658639E-2</v>
      </c>
      <c r="N2631" s="12">
        <v>415.33800000000002</v>
      </c>
      <c r="O2631" s="14">
        <v>1.2913268935570517E-3</v>
      </c>
      <c r="P2631" s="12">
        <f t="shared" si="374"/>
        <v>408.12</v>
      </c>
      <c r="Q2631" s="14">
        <f t="shared" si="375"/>
        <v>8.8664526634488975E-4</v>
      </c>
    </row>
    <row r="2632" spans="1:17" x14ac:dyDescent="0.25">
      <c r="A2632" t="s">
        <v>332</v>
      </c>
      <c r="B2632" s="1">
        <v>44261</v>
      </c>
      <c r="C2632" t="s">
        <v>168</v>
      </c>
      <c r="D2632" s="12">
        <v>3194.23</v>
      </c>
      <c r="E2632" s="12">
        <v>190.62</v>
      </c>
      <c r="F2632" s="12">
        <v>44.59</v>
      </c>
      <c r="G2632" s="12">
        <v>18.45</v>
      </c>
      <c r="H2632" s="12">
        <v>60.69</v>
      </c>
      <c r="I2632" s="12">
        <v>460296.82387234259</v>
      </c>
      <c r="J2632" s="12">
        <v>3782</v>
      </c>
      <c r="K2632" s="14">
        <v>1.2210720666498781E-2</v>
      </c>
      <c r="L2632" s="12">
        <f t="shared" si="372"/>
        <v>3194.23</v>
      </c>
      <c r="M2632" s="14">
        <f t="shared" si="373"/>
        <v>6.9395004143801755E-3</v>
      </c>
      <c r="N2632" s="12">
        <v>383.87300000000005</v>
      </c>
      <c r="O2632" s="14">
        <v>1.2351505561967496E-3</v>
      </c>
      <c r="P2632" s="12">
        <f t="shared" si="374"/>
        <v>314.35000000000002</v>
      </c>
      <c r="Q2632" s="14">
        <f t="shared" si="375"/>
        <v>6.8292889217758525E-4</v>
      </c>
    </row>
    <row r="2633" spans="1:17" x14ac:dyDescent="0.25">
      <c r="A2633" t="s">
        <v>332</v>
      </c>
      <c r="B2633" s="1">
        <v>44261</v>
      </c>
      <c r="C2633" t="s">
        <v>169</v>
      </c>
      <c r="D2633" s="12">
        <v>1779.28</v>
      </c>
      <c r="E2633" s="12">
        <v>107.41</v>
      </c>
      <c r="F2633" s="12">
        <v>25.12</v>
      </c>
      <c r="G2633" s="12">
        <v>4.46</v>
      </c>
      <c r="H2633" s="12">
        <v>14.89</v>
      </c>
      <c r="I2633" s="12">
        <v>460296.82387234259</v>
      </c>
      <c r="J2633" s="12">
        <v>1362</v>
      </c>
      <c r="K2633" s="14">
        <v>4.3974091876708993E-3</v>
      </c>
      <c r="L2633" s="12">
        <f t="shared" si="372"/>
        <v>1779.28</v>
      </c>
      <c r="M2633" s="14">
        <f t="shared" si="373"/>
        <v>3.8655057078852677E-3</v>
      </c>
      <c r="N2633" s="12">
        <v>116.943</v>
      </c>
      <c r="O2633" s="14">
        <v>3.7756697697048305E-4</v>
      </c>
      <c r="P2633" s="12">
        <f t="shared" si="374"/>
        <v>151.88</v>
      </c>
      <c r="Q2633" s="14">
        <f t="shared" si="375"/>
        <v>3.2996099934446207E-4</v>
      </c>
    </row>
    <row r="2634" spans="1:17" x14ac:dyDescent="0.25">
      <c r="A2634" t="s">
        <v>332</v>
      </c>
      <c r="B2634" s="1">
        <v>44261</v>
      </c>
      <c r="C2634" t="s">
        <v>170</v>
      </c>
      <c r="D2634" s="12">
        <v>774.25</v>
      </c>
      <c r="E2634" s="12">
        <v>48</v>
      </c>
      <c r="F2634" s="12">
        <v>11.23</v>
      </c>
      <c r="G2634" s="12">
        <v>4.6500000000000004</v>
      </c>
      <c r="H2634" s="12">
        <v>14.71</v>
      </c>
      <c r="I2634" s="12">
        <v>460296.82387234259</v>
      </c>
      <c r="J2634" s="12">
        <v>1140</v>
      </c>
      <c r="K2634" s="14">
        <v>3.6806508619271843E-3</v>
      </c>
      <c r="L2634" s="12">
        <f t="shared" si="372"/>
        <v>774.25</v>
      </c>
      <c r="M2634" s="14">
        <f t="shared" si="373"/>
        <v>1.6820667878749654E-3</v>
      </c>
      <c r="N2634" s="12">
        <v>115.71</v>
      </c>
      <c r="O2634" s="14">
        <v>3.7358606248560916E-4</v>
      </c>
      <c r="P2634" s="12">
        <f t="shared" si="374"/>
        <v>78.59</v>
      </c>
      <c r="Q2634" s="14">
        <f t="shared" si="375"/>
        <v>1.7073765432236814E-4</v>
      </c>
    </row>
    <row r="2635" spans="1:17" x14ac:dyDescent="0.25">
      <c r="A2635" t="s">
        <v>332</v>
      </c>
      <c r="B2635" s="1">
        <v>44261</v>
      </c>
      <c r="C2635" t="s">
        <v>11</v>
      </c>
      <c r="D2635" s="12">
        <v>2576.0500000000002</v>
      </c>
      <c r="E2635" s="12">
        <v>155.76000000000002</v>
      </c>
      <c r="F2635" s="12">
        <v>36.43</v>
      </c>
      <c r="G2635" s="12">
        <v>3.12</v>
      </c>
      <c r="H2635" s="12">
        <v>9.8800000000000008</v>
      </c>
      <c r="I2635" s="12">
        <v>460296.82387234259</v>
      </c>
      <c r="J2635" s="12">
        <v>1182</v>
      </c>
      <c r="K2635" s="14">
        <v>3.8162537884192382E-3</v>
      </c>
      <c r="L2635" s="12">
        <f t="shared" si="372"/>
        <v>2576.0500000000002</v>
      </c>
      <c r="M2635" s="14">
        <f t="shared" si="373"/>
        <v>5.5964974477304549E-3</v>
      </c>
      <c r="N2635" s="12">
        <v>119.973</v>
      </c>
      <c r="O2635" s="14">
        <v>3.6001729465349802E-4</v>
      </c>
      <c r="P2635" s="12">
        <f t="shared" si="374"/>
        <v>205.19000000000003</v>
      </c>
      <c r="Q2635" s="14">
        <f t="shared" si="375"/>
        <v>4.4577757081571095E-4</v>
      </c>
    </row>
    <row r="2636" spans="1:17" x14ac:dyDescent="0.25">
      <c r="A2636" t="s">
        <v>334</v>
      </c>
      <c r="B2636" s="1">
        <v>44268</v>
      </c>
      <c r="C2636" t="s">
        <v>2</v>
      </c>
      <c r="D2636" s="12">
        <v>10615.3</v>
      </c>
      <c r="E2636" s="12">
        <v>351.84000000000003</v>
      </c>
      <c r="F2636" s="12">
        <v>150.85000000000002</v>
      </c>
      <c r="G2636" s="12">
        <v>4.38</v>
      </c>
      <c r="H2636" s="12">
        <v>8.94</v>
      </c>
      <c r="I2636" s="12">
        <v>372463.93861270713</v>
      </c>
      <c r="J2636" s="12">
        <v>10609.6</v>
      </c>
      <c r="K2636" s="14">
        <v>3.4254590688335661E-2</v>
      </c>
      <c r="L2636" s="12">
        <f t="shared" ref="L2636:L2698" si="376">+D2636</f>
        <v>10615.3</v>
      </c>
      <c r="M2636" s="14">
        <f t="shared" ref="M2636:M2698" si="377">+L2636/$I2636</f>
        <v>2.850020874379983E-2</v>
      </c>
      <c r="N2636" s="12">
        <v>811.8094000000001</v>
      </c>
      <c r="O2636" s="14">
        <v>2.6358727699364632E-3</v>
      </c>
      <c r="P2636" s="12">
        <f t="shared" ref="P2636:P2698" si="378">+SUM(E2636:H2636)</f>
        <v>516.0100000000001</v>
      </c>
      <c r="Q2636" s="14">
        <f t="shared" ref="Q2636:Q2698" si="379">+P2636/$I2636</f>
        <v>1.3853958638840311E-3</v>
      </c>
    </row>
    <row r="2637" spans="1:17" x14ac:dyDescent="0.25">
      <c r="A2637" t="s">
        <v>334</v>
      </c>
      <c r="B2637" s="1">
        <v>44268</v>
      </c>
      <c r="C2637" t="s">
        <v>154</v>
      </c>
      <c r="D2637" s="12">
        <v>1598</v>
      </c>
      <c r="E2637" s="12">
        <v>97.45</v>
      </c>
      <c r="F2637" s="12">
        <v>22.79</v>
      </c>
      <c r="I2637" s="12">
        <v>372463.93861270713</v>
      </c>
      <c r="J2637" s="12">
        <v>1598</v>
      </c>
      <c r="K2637" s="14">
        <v>5.1593684889119648E-3</v>
      </c>
      <c r="L2637" s="12">
        <f t="shared" si="376"/>
        <v>1598</v>
      </c>
      <c r="M2637" s="14">
        <f t="shared" si="377"/>
        <v>4.2903482306286336E-3</v>
      </c>
      <c r="N2637" s="12">
        <v>122.247</v>
      </c>
      <c r="O2637" s="14">
        <v>3.9469168940176535E-4</v>
      </c>
      <c r="P2637" s="12">
        <f t="shared" si="378"/>
        <v>120.24000000000001</v>
      </c>
      <c r="Q2637" s="14">
        <f t="shared" si="379"/>
        <v>3.2282319852990418E-4</v>
      </c>
    </row>
    <row r="2638" spans="1:17" x14ac:dyDescent="0.25">
      <c r="A2638" t="s">
        <v>334</v>
      </c>
      <c r="B2638" s="1">
        <v>44268</v>
      </c>
      <c r="C2638" t="s">
        <v>155</v>
      </c>
      <c r="D2638" s="12">
        <v>1998</v>
      </c>
      <c r="E2638" s="12">
        <v>119.23</v>
      </c>
      <c r="F2638" s="12">
        <v>27.88</v>
      </c>
      <c r="I2638" s="12">
        <v>372463.93861270713</v>
      </c>
      <c r="J2638" s="12">
        <v>1978</v>
      </c>
      <c r="K2638" s="14">
        <v>6.3862521095543598E-3</v>
      </c>
      <c r="L2638" s="12">
        <f t="shared" si="376"/>
        <v>1998</v>
      </c>
      <c r="M2638" s="14">
        <f t="shared" si="377"/>
        <v>5.3642777001226593E-3</v>
      </c>
      <c r="N2638" s="12">
        <v>151.31700000000001</v>
      </c>
      <c r="O2638" s="14">
        <v>4.8854828638090857E-4</v>
      </c>
      <c r="P2638" s="12">
        <f t="shared" si="378"/>
        <v>147.11000000000001</v>
      </c>
      <c r="Q2638" s="14">
        <f t="shared" si="379"/>
        <v>3.9496441064316539E-4</v>
      </c>
    </row>
    <row r="2639" spans="1:17" x14ac:dyDescent="0.25">
      <c r="A2639" t="s">
        <v>334</v>
      </c>
      <c r="B2639" s="1">
        <v>44268</v>
      </c>
      <c r="C2639" t="s">
        <v>156</v>
      </c>
      <c r="D2639" s="12">
        <v>1941.43</v>
      </c>
      <c r="E2639" s="12">
        <v>110.25</v>
      </c>
      <c r="F2639" s="12">
        <v>25.79</v>
      </c>
      <c r="I2639" s="12">
        <v>372463.93861270713</v>
      </c>
      <c r="J2639" s="12">
        <v>1921.6</v>
      </c>
      <c r="K2639" s="14">
        <v>6.2041567511221729E-3</v>
      </c>
      <c r="L2639" s="12">
        <f t="shared" si="376"/>
        <v>1941.43</v>
      </c>
      <c r="M2639" s="14">
        <f t="shared" si="377"/>
        <v>5.2123972248994668E-3</v>
      </c>
      <c r="N2639" s="12">
        <v>147.00239999999999</v>
      </c>
      <c r="O2639" s="14">
        <v>4.8102482615745742E-4</v>
      </c>
      <c r="P2639" s="12">
        <f t="shared" si="378"/>
        <v>136.04</v>
      </c>
      <c r="Q2639" s="14">
        <f t="shared" si="379"/>
        <v>3.652434125749182E-4</v>
      </c>
    </row>
    <row r="2640" spans="1:17" x14ac:dyDescent="0.25">
      <c r="A2640" t="s">
        <v>334</v>
      </c>
      <c r="B2640" s="1">
        <v>44268</v>
      </c>
      <c r="C2640" t="s">
        <v>157</v>
      </c>
      <c r="D2640" s="12">
        <v>5513.2000000000007</v>
      </c>
      <c r="E2640" s="12">
        <v>325.39999999999998</v>
      </c>
      <c r="F2640" s="12">
        <v>76.11</v>
      </c>
      <c r="I2640" s="12">
        <v>372463.93861270713</v>
      </c>
      <c r="J2640" s="12">
        <v>4683.6000000000004</v>
      </c>
      <c r="K2640" s="14">
        <v>1.5121663488528211E-2</v>
      </c>
      <c r="L2640" s="12">
        <f t="shared" si="376"/>
        <v>5513.2000000000007</v>
      </c>
      <c r="M2640" s="14">
        <f t="shared" si="377"/>
        <v>1.4801969878036161E-2</v>
      </c>
      <c r="N2640" s="12">
        <v>358.29539999999997</v>
      </c>
      <c r="O2640" s="14">
        <v>1.156807256872408E-3</v>
      </c>
      <c r="P2640" s="12">
        <f t="shared" si="378"/>
        <v>401.51</v>
      </c>
      <c r="Q2640" s="14">
        <f t="shared" si="379"/>
        <v>1.0779835532413657E-3</v>
      </c>
    </row>
    <row r="2641" spans="1:17" x14ac:dyDescent="0.25">
      <c r="A2641" t="s">
        <v>334</v>
      </c>
      <c r="B2641" s="1">
        <v>44268</v>
      </c>
      <c r="C2641" t="s">
        <v>158</v>
      </c>
      <c r="D2641" s="12">
        <v>1007.2</v>
      </c>
      <c r="E2641" s="12">
        <v>60.83</v>
      </c>
      <c r="F2641" s="12">
        <v>14.23</v>
      </c>
      <c r="I2641" s="12">
        <v>372463.93861270713</v>
      </c>
      <c r="J2641" s="12">
        <v>987.2</v>
      </c>
      <c r="K2641" s="14">
        <v>3.1873145007846634E-3</v>
      </c>
      <c r="L2641" s="12">
        <f t="shared" si="376"/>
        <v>1007.2</v>
      </c>
      <c r="M2641" s="14">
        <f t="shared" si="377"/>
        <v>2.7041544041859571E-3</v>
      </c>
      <c r="N2641" s="12">
        <v>75.520800000000008</v>
      </c>
      <c r="O2641" s="14">
        <v>2.4382955931002677E-4</v>
      </c>
      <c r="P2641" s="12">
        <f t="shared" si="378"/>
        <v>75.06</v>
      </c>
      <c r="Q2641" s="14">
        <f t="shared" si="379"/>
        <v>2.0152286495055396E-4</v>
      </c>
    </row>
    <row r="2642" spans="1:17" x14ac:dyDescent="0.25">
      <c r="A2642" t="s">
        <v>334</v>
      </c>
      <c r="B2642" s="1">
        <v>44268</v>
      </c>
      <c r="C2642" t="s">
        <v>159</v>
      </c>
      <c r="D2642" s="12">
        <v>4020.32</v>
      </c>
      <c r="E2642" s="12">
        <v>226.22</v>
      </c>
      <c r="F2642" s="12">
        <v>52.900000000000006</v>
      </c>
      <c r="G2642" s="12">
        <v>20.51</v>
      </c>
      <c r="H2642" s="12">
        <v>57.33</v>
      </c>
      <c r="I2642" s="12">
        <v>372463.93861270713</v>
      </c>
      <c r="J2642" s="12">
        <v>3486</v>
      </c>
      <c r="K2642" s="14">
        <v>1.1255042898840495E-2</v>
      </c>
      <c r="L2642" s="12">
        <f t="shared" si="376"/>
        <v>4020.32</v>
      </c>
      <c r="M2642" s="14">
        <f t="shared" si="377"/>
        <v>1.0793850311990556E-2</v>
      </c>
      <c r="N2642" s="12">
        <v>326.70400000000001</v>
      </c>
      <c r="O2642" s="14">
        <v>9.869378744359501E-4</v>
      </c>
      <c r="P2642" s="12">
        <f t="shared" si="378"/>
        <v>356.96</v>
      </c>
      <c r="Q2642" s="14">
        <f t="shared" si="379"/>
        <v>9.5837465857646865E-4</v>
      </c>
    </row>
    <row r="2643" spans="1:17" x14ac:dyDescent="0.25">
      <c r="A2643" t="s">
        <v>334</v>
      </c>
      <c r="B2643" s="1">
        <v>44268</v>
      </c>
      <c r="C2643" t="s">
        <v>160</v>
      </c>
      <c r="D2643" s="12">
        <v>865.3</v>
      </c>
      <c r="E2643" s="12">
        <v>51.55</v>
      </c>
      <c r="F2643" s="12">
        <v>12.06</v>
      </c>
      <c r="G2643" s="12">
        <v>3.4</v>
      </c>
      <c r="H2643" s="12">
        <v>4.32</v>
      </c>
      <c r="I2643" s="12">
        <v>372463.93861270713</v>
      </c>
      <c r="J2643" s="12">
        <v>856</v>
      </c>
      <c r="K2643" s="14">
        <v>2.7637167875523417E-3</v>
      </c>
      <c r="L2643" s="12">
        <f t="shared" si="376"/>
        <v>865.3</v>
      </c>
      <c r="M2643" s="14">
        <f t="shared" si="377"/>
        <v>2.3231779248829515E-3</v>
      </c>
      <c r="N2643" s="12">
        <v>65.484000000000009</v>
      </c>
      <c r="O2643" s="14">
        <v>2.1142433424775416E-4</v>
      </c>
      <c r="P2643" s="12">
        <f t="shared" si="378"/>
        <v>71.330000000000013</v>
      </c>
      <c r="Q2643" s="14">
        <f t="shared" si="379"/>
        <v>1.9150847264752221E-4</v>
      </c>
    </row>
    <row r="2644" spans="1:17" x14ac:dyDescent="0.25">
      <c r="A2644" t="s">
        <v>334</v>
      </c>
      <c r="B2644" s="1">
        <v>44268</v>
      </c>
      <c r="C2644" t="s">
        <v>161</v>
      </c>
      <c r="D2644" s="12">
        <v>791.15</v>
      </c>
      <c r="E2644" s="12">
        <v>49.05</v>
      </c>
      <c r="F2644" s="12">
        <v>11.47</v>
      </c>
      <c r="I2644" s="12">
        <v>372463.93861270713</v>
      </c>
      <c r="J2644" s="12">
        <v>776</v>
      </c>
      <c r="K2644" s="14">
        <v>2.505425498996048E-3</v>
      </c>
      <c r="L2644" s="12">
        <f t="shared" si="376"/>
        <v>791.15</v>
      </c>
      <c r="M2644" s="14">
        <f t="shared" si="377"/>
        <v>2.1240982494754963E-3</v>
      </c>
      <c r="N2644" s="12">
        <v>59.364000000000004</v>
      </c>
      <c r="O2644" s="14">
        <v>2.0373209681043703E-4</v>
      </c>
      <c r="P2644" s="12">
        <f t="shared" si="378"/>
        <v>60.519999999999996</v>
      </c>
      <c r="Q2644" s="14">
        <f t="shared" si="379"/>
        <v>1.6248552873444612E-4</v>
      </c>
    </row>
    <row r="2645" spans="1:17" x14ac:dyDescent="0.25">
      <c r="A2645" t="s">
        <v>334</v>
      </c>
      <c r="B2645" s="1">
        <v>44268</v>
      </c>
      <c r="C2645" t="s">
        <v>163</v>
      </c>
      <c r="D2645" s="12">
        <v>3327.58</v>
      </c>
      <c r="E2645" s="12">
        <v>201.99</v>
      </c>
      <c r="F2645" s="12">
        <v>47.239999999999995</v>
      </c>
      <c r="I2645" s="12">
        <v>372463.93861270713</v>
      </c>
      <c r="J2645" s="12">
        <v>3327.6</v>
      </c>
      <c r="K2645" s="14">
        <v>1.0743626147499033E-2</v>
      </c>
      <c r="L2645" s="12">
        <f t="shared" si="376"/>
        <v>3327.58</v>
      </c>
      <c r="M2645" s="14">
        <f t="shared" si="377"/>
        <v>8.9339655602473263E-3</v>
      </c>
      <c r="N2645" s="12">
        <v>254.56139999999999</v>
      </c>
      <c r="O2645" s="14">
        <v>8.2188740028367598E-4</v>
      </c>
      <c r="P2645" s="12">
        <f t="shared" si="378"/>
        <v>249.23000000000002</v>
      </c>
      <c r="Q2645" s="14">
        <f t="shared" si="379"/>
        <v>6.6913860420499019E-4</v>
      </c>
    </row>
    <row r="2646" spans="1:17" x14ac:dyDescent="0.25">
      <c r="A2646" t="s">
        <v>334</v>
      </c>
      <c r="B2646" s="1">
        <v>44268</v>
      </c>
      <c r="C2646" t="s">
        <v>164</v>
      </c>
      <c r="D2646" s="12">
        <v>2314.48</v>
      </c>
      <c r="E2646" s="12">
        <v>138.79999999999998</v>
      </c>
      <c r="F2646" s="12">
        <v>32.450000000000003</v>
      </c>
      <c r="I2646" s="12">
        <v>372463.93861270713</v>
      </c>
      <c r="J2646" s="12">
        <v>2404</v>
      </c>
      <c r="K2646" s="14">
        <v>7.7616532211166236E-3</v>
      </c>
      <c r="L2646" s="12">
        <f t="shared" si="376"/>
        <v>2314.48</v>
      </c>
      <c r="M2646" s="14">
        <f t="shared" si="377"/>
        <v>6.2139706963863324E-3</v>
      </c>
      <c r="N2646" s="12">
        <v>200.90600000000001</v>
      </c>
      <c r="O2646" s="14">
        <v>6.2256191428806474E-4</v>
      </c>
      <c r="P2646" s="12">
        <f t="shared" si="378"/>
        <v>171.25</v>
      </c>
      <c r="Q2646" s="14">
        <f t="shared" si="379"/>
        <v>4.5977605412712982E-4</v>
      </c>
    </row>
    <row r="2647" spans="1:17" x14ac:dyDescent="0.25">
      <c r="A2647" t="s">
        <v>334</v>
      </c>
      <c r="B2647" s="1">
        <v>44268</v>
      </c>
      <c r="C2647" t="s">
        <v>165</v>
      </c>
      <c r="D2647" s="12">
        <v>571.48</v>
      </c>
      <c r="E2647" s="12">
        <v>35.08</v>
      </c>
      <c r="F2647" s="12">
        <v>8.2100000000000009</v>
      </c>
      <c r="G2647" s="12">
        <v>3.4</v>
      </c>
      <c r="H2647" s="12">
        <v>10.86</v>
      </c>
      <c r="I2647" s="12">
        <v>372463.93861270713</v>
      </c>
      <c r="J2647" s="12">
        <v>516</v>
      </c>
      <c r="K2647" s="14">
        <v>1.6659788111880939E-3</v>
      </c>
      <c r="L2647" s="12">
        <f t="shared" si="376"/>
        <v>571.48</v>
      </c>
      <c r="M2647" s="14">
        <f t="shared" si="377"/>
        <v>1.5343230330661149E-3</v>
      </c>
      <c r="N2647" s="12">
        <v>52.374000000000009</v>
      </c>
      <c r="O2647" s="14">
        <v>1.6909684933559156E-4</v>
      </c>
      <c r="P2647" s="12">
        <f t="shared" si="378"/>
        <v>57.55</v>
      </c>
      <c r="Q2647" s="14">
        <f t="shared" si="379"/>
        <v>1.5451160242345297E-4</v>
      </c>
    </row>
    <row r="2648" spans="1:17" x14ac:dyDescent="0.25">
      <c r="A2648" t="s">
        <v>334</v>
      </c>
      <c r="B2648" s="1">
        <v>44268</v>
      </c>
      <c r="C2648" t="s">
        <v>4</v>
      </c>
      <c r="D2648" s="12">
        <v>4225.91</v>
      </c>
      <c r="E2648" s="12">
        <v>249.06999999999996</v>
      </c>
      <c r="F2648" s="12">
        <v>58.25</v>
      </c>
      <c r="G2648" s="12">
        <v>24.11</v>
      </c>
      <c r="H2648" s="12">
        <v>80.309999999999988</v>
      </c>
      <c r="I2648" s="12">
        <v>372463.93861270713</v>
      </c>
      <c r="J2648" s="12">
        <v>3820</v>
      </c>
      <c r="K2648" s="14">
        <v>1.233340902856302E-2</v>
      </c>
      <c r="L2648" s="12">
        <f t="shared" si="376"/>
        <v>4225.91</v>
      </c>
      <c r="M2648" s="14">
        <f t="shared" si="377"/>
        <v>1.1345823211073747E-2</v>
      </c>
      <c r="N2648" s="12">
        <v>387.73000000000008</v>
      </c>
      <c r="O2648" s="14">
        <v>1.2391988685647314E-3</v>
      </c>
      <c r="P2648" s="12">
        <f t="shared" si="378"/>
        <v>411.73999999999995</v>
      </c>
      <c r="Q2648" s="14">
        <f t="shared" si="379"/>
        <v>1.1054492994236754E-3</v>
      </c>
    </row>
    <row r="2649" spans="1:17" x14ac:dyDescent="0.25">
      <c r="A2649" t="s">
        <v>334</v>
      </c>
      <c r="B2649" s="1">
        <v>44268</v>
      </c>
      <c r="C2649" t="s">
        <v>166</v>
      </c>
      <c r="D2649" s="12">
        <v>3977.04</v>
      </c>
      <c r="E2649" s="12">
        <v>235.07999999999998</v>
      </c>
      <c r="F2649" s="12">
        <v>54.97</v>
      </c>
      <c r="G2649" s="12">
        <v>16</v>
      </c>
      <c r="H2649" s="12">
        <v>48.05</v>
      </c>
      <c r="I2649" s="12">
        <v>372463.93861270713</v>
      </c>
      <c r="J2649" s="12">
        <v>3314</v>
      </c>
      <c r="K2649" s="14">
        <v>1.0699716628444463E-2</v>
      </c>
      <c r="L2649" s="12">
        <f t="shared" si="376"/>
        <v>3977.04</v>
      </c>
      <c r="M2649" s="14">
        <f t="shared" si="377"/>
        <v>1.0677651143391302E-2</v>
      </c>
      <c r="N2649" s="12">
        <v>336.37099999999998</v>
      </c>
      <c r="O2649" s="14">
        <v>1.0694240045966792E-3</v>
      </c>
      <c r="P2649" s="12">
        <f t="shared" si="378"/>
        <v>354.09999999999997</v>
      </c>
      <c r="Q2649" s="14">
        <f t="shared" si="379"/>
        <v>9.5069606286958628E-4</v>
      </c>
    </row>
    <row r="2650" spans="1:17" x14ac:dyDescent="0.25">
      <c r="A2650" t="s">
        <v>334</v>
      </c>
      <c r="B2650" s="1">
        <v>44268</v>
      </c>
      <c r="C2650" t="s">
        <v>6</v>
      </c>
      <c r="D2650" s="12">
        <v>33191.74</v>
      </c>
      <c r="E2650" s="12">
        <v>1984.9900000000002</v>
      </c>
      <c r="F2650" s="12">
        <v>464.21999999999986</v>
      </c>
      <c r="G2650" s="12">
        <v>110.92</v>
      </c>
      <c r="H2650" s="12">
        <v>313.26</v>
      </c>
      <c r="I2650" s="12">
        <v>372463.93861270713</v>
      </c>
      <c r="J2650" s="12">
        <v>21070</v>
      </c>
      <c r="K2650" s="14">
        <v>6.8027468123513832E-2</v>
      </c>
      <c r="L2650" s="12">
        <f t="shared" si="376"/>
        <v>33191.74</v>
      </c>
      <c r="M2650" s="14">
        <f t="shared" si="377"/>
        <v>8.9113969324459086E-2</v>
      </c>
      <c r="N2650" s="12">
        <v>2132.6925000000001</v>
      </c>
      <c r="O2650" s="14">
        <v>6.7129663747697698E-3</v>
      </c>
      <c r="P2650" s="12">
        <f t="shared" si="378"/>
        <v>2873.3900000000003</v>
      </c>
      <c r="Q2650" s="14">
        <f t="shared" si="379"/>
        <v>7.7145454958735989E-3</v>
      </c>
    </row>
    <row r="2651" spans="1:17" x14ac:dyDescent="0.25">
      <c r="A2651" t="s">
        <v>334</v>
      </c>
      <c r="B2651" s="1">
        <v>44268</v>
      </c>
      <c r="C2651" t="s">
        <v>7</v>
      </c>
      <c r="D2651" s="12">
        <v>6107.53</v>
      </c>
      <c r="E2651" s="12">
        <v>365.17000000000007</v>
      </c>
      <c r="F2651" s="12">
        <v>85.399999999999991</v>
      </c>
      <c r="G2651" s="12">
        <v>19.579999999999998</v>
      </c>
      <c r="H2651" s="12">
        <v>61.940000000000005</v>
      </c>
      <c r="I2651" s="12">
        <v>372463.93861270713</v>
      </c>
      <c r="J2651" s="12">
        <v>5240</v>
      </c>
      <c r="K2651" s="14">
        <v>1.6918079400437231E-2</v>
      </c>
      <c r="L2651" s="12">
        <f t="shared" si="376"/>
        <v>6107.53</v>
      </c>
      <c r="M2651" s="14">
        <f t="shared" si="377"/>
        <v>1.6397641132047121E-2</v>
      </c>
      <c r="N2651" s="12">
        <v>511.11000000000007</v>
      </c>
      <c r="O2651" s="14">
        <v>1.620356094446147E-3</v>
      </c>
      <c r="P2651" s="12">
        <f t="shared" si="378"/>
        <v>532.09</v>
      </c>
      <c r="Q2651" s="14">
        <f t="shared" si="379"/>
        <v>1.4285678285576907E-3</v>
      </c>
    </row>
    <row r="2652" spans="1:17" x14ac:dyDescent="0.25">
      <c r="A2652" t="s">
        <v>334</v>
      </c>
      <c r="B2652" s="1">
        <v>44268</v>
      </c>
      <c r="C2652" t="s">
        <v>167</v>
      </c>
      <c r="D2652" s="12">
        <v>4643.91</v>
      </c>
      <c r="E2652" s="12">
        <v>264.39</v>
      </c>
      <c r="F2652" s="12">
        <v>61.84</v>
      </c>
      <c r="G2652" s="12">
        <v>19</v>
      </c>
      <c r="H2652" s="12">
        <v>49.96</v>
      </c>
      <c r="I2652" s="12">
        <v>372463.93861270713</v>
      </c>
      <c r="J2652" s="12">
        <v>4092</v>
      </c>
      <c r="K2652" s="14">
        <v>1.3211599409654419E-2</v>
      </c>
      <c r="L2652" s="12">
        <f t="shared" si="376"/>
        <v>4643.91</v>
      </c>
      <c r="M2652" s="14">
        <f t="shared" si="377"/>
        <v>1.2468079506695004E-2</v>
      </c>
      <c r="N2652" s="12">
        <v>415.33800000000002</v>
      </c>
      <c r="O2652" s="14">
        <v>1.2913268935570517E-3</v>
      </c>
      <c r="P2652" s="12">
        <f t="shared" si="378"/>
        <v>395.19</v>
      </c>
      <c r="Q2652" s="14">
        <f t="shared" si="379"/>
        <v>1.0610154676233602E-3</v>
      </c>
    </row>
    <row r="2653" spans="1:17" x14ac:dyDescent="0.25">
      <c r="A2653" t="s">
        <v>334</v>
      </c>
      <c r="B2653" s="1">
        <v>44268</v>
      </c>
      <c r="C2653" t="s">
        <v>168</v>
      </c>
      <c r="D2653" s="12">
        <v>4300.54</v>
      </c>
      <c r="E2653" s="12">
        <v>259.22000000000003</v>
      </c>
      <c r="F2653" s="12">
        <v>60.620000000000005</v>
      </c>
      <c r="G2653" s="12">
        <v>21.53</v>
      </c>
      <c r="H2653" s="12">
        <v>65.5</v>
      </c>
      <c r="I2653" s="12">
        <v>372463.93861270713</v>
      </c>
      <c r="J2653" s="12">
        <v>3782</v>
      </c>
      <c r="K2653" s="14">
        <v>1.2210720666498781E-2</v>
      </c>
      <c r="L2653" s="12">
        <f t="shared" si="376"/>
        <v>4300.54</v>
      </c>
      <c r="M2653" s="14">
        <f t="shared" si="377"/>
        <v>1.1546191601844596E-2</v>
      </c>
      <c r="N2653" s="12">
        <v>383.87300000000005</v>
      </c>
      <c r="O2653" s="14">
        <v>1.2351505561967496E-3</v>
      </c>
      <c r="P2653" s="12">
        <f t="shared" si="378"/>
        <v>406.87</v>
      </c>
      <c r="Q2653" s="14">
        <f t="shared" si="379"/>
        <v>1.0923742081325857E-3</v>
      </c>
    </row>
    <row r="2654" spans="1:17" x14ac:dyDescent="0.25">
      <c r="A2654" t="s">
        <v>334</v>
      </c>
      <c r="B2654" s="1">
        <v>44268</v>
      </c>
      <c r="C2654" t="s">
        <v>169</v>
      </c>
      <c r="D2654" s="12">
        <v>1706.6799999999998</v>
      </c>
      <c r="E2654" s="12">
        <v>102.91</v>
      </c>
      <c r="F2654" s="12">
        <v>24.07</v>
      </c>
      <c r="G2654" s="12">
        <v>4.92</v>
      </c>
      <c r="H2654" s="12">
        <v>16.34</v>
      </c>
      <c r="I2654" s="12">
        <v>372463.93861270713</v>
      </c>
      <c r="J2654" s="12">
        <v>1362</v>
      </c>
      <c r="K2654" s="14">
        <v>4.3974091876708993E-3</v>
      </c>
      <c r="L2654" s="12">
        <f t="shared" si="376"/>
        <v>1706.6799999999998</v>
      </c>
      <c r="M2654" s="14">
        <f t="shared" si="377"/>
        <v>4.5821348674901594E-3</v>
      </c>
      <c r="N2654" s="12">
        <v>116.943</v>
      </c>
      <c r="O2654" s="14">
        <v>3.7756697697048305E-4</v>
      </c>
      <c r="P2654" s="12">
        <f t="shared" si="378"/>
        <v>148.23999999999998</v>
      </c>
      <c r="Q2654" s="14">
        <f t="shared" si="379"/>
        <v>3.9799826139448597E-4</v>
      </c>
    </row>
    <row r="2655" spans="1:17" x14ac:dyDescent="0.25">
      <c r="A2655" t="s">
        <v>334</v>
      </c>
      <c r="B2655" s="1">
        <v>44268</v>
      </c>
      <c r="C2655" t="s">
        <v>170</v>
      </c>
      <c r="D2655" s="12">
        <v>732.25</v>
      </c>
      <c r="E2655" s="12">
        <v>45.4</v>
      </c>
      <c r="F2655" s="12">
        <v>10.62</v>
      </c>
      <c r="G2655" s="12">
        <v>4.3899999999999997</v>
      </c>
      <c r="H2655" s="12">
        <v>13.91</v>
      </c>
      <c r="I2655" s="12">
        <v>372463.93861270713</v>
      </c>
      <c r="J2655" s="12">
        <v>1140</v>
      </c>
      <c r="K2655" s="14">
        <v>3.6806508619271843E-3</v>
      </c>
      <c r="L2655" s="12">
        <f t="shared" si="376"/>
        <v>732.25</v>
      </c>
      <c r="M2655" s="14">
        <f t="shared" si="377"/>
        <v>1.9659621350925013E-3</v>
      </c>
      <c r="N2655" s="12">
        <v>115.71</v>
      </c>
      <c r="O2655" s="14">
        <v>3.7358606248560916E-4</v>
      </c>
      <c r="P2655" s="12">
        <f t="shared" si="378"/>
        <v>74.319999999999993</v>
      </c>
      <c r="Q2655" s="14">
        <f t="shared" si="379"/>
        <v>1.9953609543199E-4</v>
      </c>
    </row>
    <row r="2656" spans="1:17" x14ac:dyDescent="0.25">
      <c r="A2656" t="s">
        <v>334</v>
      </c>
      <c r="B2656" s="1">
        <v>44268</v>
      </c>
      <c r="C2656" t="s">
        <v>11</v>
      </c>
      <c r="D2656" s="12">
        <v>2984.9</v>
      </c>
      <c r="E2656" s="12">
        <v>181.12</v>
      </c>
      <c r="F2656" s="12">
        <v>42.36</v>
      </c>
      <c r="G2656" s="12">
        <v>3.34</v>
      </c>
      <c r="H2656" s="12">
        <v>10.57</v>
      </c>
      <c r="I2656" s="12">
        <v>372463.93861270713</v>
      </c>
      <c r="J2656" s="12">
        <v>1182</v>
      </c>
      <c r="K2656" s="14">
        <v>3.8162537884192382E-3</v>
      </c>
      <c r="L2656" s="12">
        <f t="shared" si="376"/>
        <v>2984.9</v>
      </c>
      <c r="M2656" s="14">
        <f t="shared" si="377"/>
        <v>8.0139301837317944E-3</v>
      </c>
      <c r="N2656" s="12">
        <v>119.973</v>
      </c>
      <c r="O2656" s="14">
        <v>3.6001729465349802E-4</v>
      </c>
      <c r="P2656" s="12">
        <f t="shared" si="378"/>
        <v>237.39000000000001</v>
      </c>
      <c r="Q2656" s="14">
        <f t="shared" si="379"/>
        <v>6.3735029190796705E-4</v>
      </c>
    </row>
    <row r="2657" spans="1:17" x14ac:dyDescent="0.25">
      <c r="A2657" t="s">
        <v>335</v>
      </c>
      <c r="B2657" s="1">
        <v>44275</v>
      </c>
      <c r="C2657" t="s">
        <v>2</v>
      </c>
      <c r="D2657" s="12">
        <v>10643.65</v>
      </c>
      <c r="E2657" s="12">
        <v>353.59000000000003</v>
      </c>
      <c r="F2657" s="12">
        <v>151.26</v>
      </c>
      <c r="G2657" s="12">
        <v>0.3</v>
      </c>
      <c r="I2657" s="12">
        <v>341236.78599092324</v>
      </c>
      <c r="J2657" s="12">
        <v>10609.6</v>
      </c>
      <c r="K2657" s="14">
        <v>3.4254590688335661E-2</v>
      </c>
      <c r="L2657" s="12">
        <f t="shared" si="376"/>
        <v>10643.65</v>
      </c>
      <c r="M2657" s="14">
        <f t="shared" si="377"/>
        <v>3.119139095479324E-2</v>
      </c>
      <c r="N2657" s="12">
        <v>811.63440000000003</v>
      </c>
      <c r="O2657" s="14">
        <v>2.6358727699364632E-3</v>
      </c>
      <c r="P2657" s="12">
        <f t="shared" si="378"/>
        <v>505.15000000000003</v>
      </c>
      <c r="Q2657" s="14">
        <f t="shared" si="379"/>
        <v>1.4803503629688881E-3</v>
      </c>
    </row>
    <row r="2658" spans="1:17" x14ac:dyDescent="0.25">
      <c r="A2658" t="s">
        <v>335</v>
      </c>
      <c r="B2658" s="1">
        <v>44275</v>
      </c>
      <c r="C2658" t="s">
        <v>154</v>
      </c>
      <c r="D2658" s="12">
        <v>1598</v>
      </c>
      <c r="E2658" s="12">
        <v>97.45</v>
      </c>
      <c r="F2658" s="12">
        <v>22.79</v>
      </c>
      <c r="I2658" s="12">
        <v>341236.78599092324</v>
      </c>
      <c r="J2658" s="12">
        <v>1598</v>
      </c>
      <c r="K2658" s="14">
        <v>5.1593684889119648E-3</v>
      </c>
      <c r="L2658" s="12">
        <f t="shared" si="376"/>
        <v>1598</v>
      </c>
      <c r="M2658" s="14">
        <f t="shared" si="377"/>
        <v>4.6829652183000758E-3</v>
      </c>
      <c r="N2658" s="12">
        <v>122.247</v>
      </c>
      <c r="O2658" s="14">
        <v>3.9469168940176535E-4</v>
      </c>
      <c r="P2658" s="12">
        <f t="shared" si="378"/>
        <v>120.24000000000001</v>
      </c>
      <c r="Q2658" s="14">
        <f t="shared" si="379"/>
        <v>3.5236529277121471E-4</v>
      </c>
    </row>
    <row r="2659" spans="1:17" x14ac:dyDescent="0.25">
      <c r="A2659" t="s">
        <v>335</v>
      </c>
      <c r="B2659" s="1">
        <v>44275</v>
      </c>
      <c r="C2659" t="s">
        <v>155</v>
      </c>
      <c r="D2659" s="12">
        <v>1857.19</v>
      </c>
      <c r="E2659" s="12">
        <v>110.5</v>
      </c>
      <c r="F2659" s="12">
        <v>25.84</v>
      </c>
      <c r="I2659" s="12">
        <v>341236.78599092324</v>
      </c>
      <c r="J2659" s="12">
        <v>1978</v>
      </c>
      <c r="K2659" s="14">
        <v>6.3862521095543598E-3</v>
      </c>
      <c r="L2659" s="12">
        <f t="shared" si="376"/>
        <v>1857.19</v>
      </c>
      <c r="M2659" s="14">
        <f t="shared" si="377"/>
        <v>5.4425257658164694E-3</v>
      </c>
      <c r="N2659" s="12">
        <v>151.31700000000001</v>
      </c>
      <c r="O2659" s="14">
        <v>4.8854828638090857E-4</v>
      </c>
      <c r="P2659" s="12">
        <f t="shared" si="378"/>
        <v>136.34</v>
      </c>
      <c r="Q2659" s="14">
        <f t="shared" si="379"/>
        <v>3.9954660692304901E-4</v>
      </c>
    </row>
    <row r="2660" spans="1:17" x14ac:dyDescent="0.25">
      <c r="A2660" t="s">
        <v>335</v>
      </c>
      <c r="B2660" s="1">
        <v>44275</v>
      </c>
      <c r="C2660" t="s">
        <v>156</v>
      </c>
      <c r="D2660" s="12">
        <v>1896.1200000000001</v>
      </c>
      <c r="E2660" s="12">
        <v>107.44</v>
      </c>
      <c r="F2660" s="12">
        <v>25.13</v>
      </c>
      <c r="I2660" s="12">
        <v>341236.78599092324</v>
      </c>
      <c r="J2660" s="12">
        <v>1921.6</v>
      </c>
      <c r="K2660" s="14">
        <v>6.2041567511221729E-3</v>
      </c>
      <c r="L2660" s="12">
        <f t="shared" si="376"/>
        <v>1896.1200000000001</v>
      </c>
      <c r="M2660" s="14">
        <f t="shared" si="377"/>
        <v>5.5566107695388858E-3</v>
      </c>
      <c r="N2660" s="12">
        <v>147.00239999999999</v>
      </c>
      <c r="O2660" s="14">
        <v>4.8102482615745742E-4</v>
      </c>
      <c r="P2660" s="12">
        <f t="shared" si="378"/>
        <v>132.57</v>
      </c>
      <c r="Q2660" s="14">
        <f t="shared" si="379"/>
        <v>3.8849856006886171E-4</v>
      </c>
    </row>
    <row r="2661" spans="1:17" x14ac:dyDescent="0.25">
      <c r="A2661" t="s">
        <v>335</v>
      </c>
      <c r="B2661" s="1">
        <v>44275</v>
      </c>
      <c r="C2661" t="s">
        <v>157</v>
      </c>
      <c r="D2661" s="12">
        <v>5513.2000000000007</v>
      </c>
      <c r="E2661" s="12">
        <v>325.39999999999998</v>
      </c>
      <c r="F2661" s="12">
        <v>76.11</v>
      </c>
      <c r="I2661" s="12">
        <v>341236.78599092324</v>
      </c>
      <c r="J2661" s="12">
        <v>4683.6000000000004</v>
      </c>
      <c r="K2661" s="14">
        <v>1.5121663488528211E-2</v>
      </c>
      <c r="L2661" s="12">
        <f t="shared" si="376"/>
        <v>5513.2000000000007</v>
      </c>
      <c r="M2661" s="14">
        <f t="shared" si="377"/>
        <v>1.6156523054775957E-2</v>
      </c>
      <c r="N2661" s="12">
        <v>358.29539999999997</v>
      </c>
      <c r="O2661" s="14">
        <v>1.156807256872408E-3</v>
      </c>
      <c r="P2661" s="12">
        <f t="shared" si="378"/>
        <v>401.51</v>
      </c>
      <c r="Q2661" s="14">
        <f t="shared" si="379"/>
        <v>1.1766316425529807E-3</v>
      </c>
    </row>
    <row r="2662" spans="1:17" x14ac:dyDescent="0.25">
      <c r="A2662" t="s">
        <v>335</v>
      </c>
      <c r="B2662" s="1">
        <v>44275</v>
      </c>
      <c r="C2662" t="s">
        <v>158</v>
      </c>
      <c r="D2662" s="12">
        <v>1007.2</v>
      </c>
      <c r="E2662" s="12">
        <v>60.83</v>
      </c>
      <c r="F2662" s="12">
        <v>14.23</v>
      </c>
      <c r="I2662" s="12">
        <v>341236.78599092324</v>
      </c>
      <c r="J2662" s="12">
        <v>987.2</v>
      </c>
      <c r="K2662" s="14">
        <v>3.1873145007846634E-3</v>
      </c>
      <c r="L2662" s="12">
        <f t="shared" si="376"/>
        <v>1007.2</v>
      </c>
      <c r="M2662" s="14">
        <f t="shared" si="377"/>
        <v>2.951616125076243E-3</v>
      </c>
      <c r="N2662" s="12">
        <v>75.520800000000008</v>
      </c>
      <c r="O2662" s="14">
        <v>2.4382955931002677E-4</v>
      </c>
      <c r="P2662" s="12">
        <f t="shared" si="378"/>
        <v>75.06</v>
      </c>
      <c r="Q2662" s="14">
        <f t="shared" si="379"/>
        <v>2.1996456150538403E-4</v>
      </c>
    </row>
    <row r="2663" spans="1:17" x14ac:dyDescent="0.25">
      <c r="A2663" t="s">
        <v>335</v>
      </c>
      <c r="B2663" s="1">
        <v>44275</v>
      </c>
      <c r="C2663" t="s">
        <v>159</v>
      </c>
      <c r="D2663" s="12">
        <v>3892</v>
      </c>
      <c r="E2663" s="12">
        <v>218.26</v>
      </c>
      <c r="F2663" s="12">
        <v>51.05</v>
      </c>
      <c r="G2663" s="12">
        <v>11.09</v>
      </c>
      <c r="H2663" s="12">
        <v>19.490000000000002</v>
      </c>
      <c r="I2663" s="12">
        <v>341236.78599092324</v>
      </c>
      <c r="J2663" s="12">
        <v>3486</v>
      </c>
      <c r="K2663" s="14">
        <v>1.1255042898840495E-2</v>
      </c>
      <c r="L2663" s="12">
        <f t="shared" si="376"/>
        <v>3892</v>
      </c>
      <c r="M2663" s="14">
        <f t="shared" si="377"/>
        <v>1.1405569855834727E-2</v>
      </c>
      <c r="N2663" s="12">
        <v>279.96649999999994</v>
      </c>
      <c r="O2663" s="14">
        <v>9.869378744359501E-4</v>
      </c>
      <c r="P2663" s="12">
        <f t="shared" si="378"/>
        <v>299.89</v>
      </c>
      <c r="Q2663" s="14">
        <f t="shared" si="379"/>
        <v>8.7883256527910485E-4</v>
      </c>
    </row>
    <row r="2664" spans="1:17" x14ac:dyDescent="0.25">
      <c r="A2664" t="s">
        <v>335</v>
      </c>
      <c r="B2664" s="1">
        <v>44275</v>
      </c>
      <c r="C2664" t="s">
        <v>160</v>
      </c>
      <c r="D2664" s="12">
        <v>854.6</v>
      </c>
      <c r="E2664" s="12">
        <v>50.89</v>
      </c>
      <c r="F2664" s="12">
        <v>11.9</v>
      </c>
      <c r="I2664" s="12">
        <v>341236.78599092324</v>
      </c>
      <c r="J2664" s="12">
        <v>856</v>
      </c>
      <c r="K2664" s="14">
        <v>2.7637167875523417E-3</v>
      </c>
      <c r="L2664" s="12">
        <f t="shared" si="376"/>
        <v>854.6</v>
      </c>
      <c r="M2664" s="14">
        <f t="shared" si="377"/>
        <v>2.5044193213762484E-3</v>
      </c>
      <c r="N2664" s="12">
        <v>65.484000000000009</v>
      </c>
      <c r="O2664" s="14">
        <v>2.1142433424775416E-4</v>
      </c>
      <c r="P2664" s="12">
        <f t="shared" si="378"/>
        <v>62.79</v>
      </c>
      <c r="Q2664" s="14">
        <f t="shared" si="379"/>
        <v>1.8400712519215379E-4</v>
      </c>
    </row>
    <row r="2665" spans="1:17" x14ac:dyDescent="0.25">
      <c r="A2665" t="s">
        <v>335</v>
      </c>
      <c r="B2665" s="1">
        <v>44275</v>
      </c>
      <c r="C2665" t="s">
        <v>161</v>
      </c>
      <c r="D2665" s="12">
        <v>796</v>
      </c>
      <c r="E2665" s="12">
        <v>49.35</v>
      </c>
      <c r="F2665" s="12">
        <v>11.54</v>
      </c>
      <c r="I2665" s="12">
        <v>341236.78599092324</v>
      </c>
      <c r="J2665" s="12">
        <v>776</v>
      </c>
      <c r="K2665" s="14">
        <v>2.505425498996048E-3</v>
      </c>
      <c r="L2665" s="12">
        <f t="shared" si="376"/>
        <v>796</v>
      </c>
      <c r="M2665" s="14">
        <f t="shared" si="377"/>
        <v>2.3326910599291992E-3</v>
      </c>
      <c r="N2665" s="12">
        <v>59.364000000000004</v>
      </c>
      <c r="O2665" s="14">
        <v>2.0373209681043703E-4</v>
      </c>
      <c r="P2665" s="12">
        <f t="shared" si="378"/>
        <v>60.89</v>
      </c>
      <c r="Q2665" s="14">
        <f t="shared" si="379"/>
        <v>1.7843914401895596E-4</v>
      </c>
    </row>
    <row r="2666" spans="1:17" x14ac:dyDescent="0.25">
      <c r="A2666" t="s">
        <v>335</v>
      </c>
      <c r="B2666" s="1">
        <v>44275</v>
      </c>
      <c r="C2666" t="s">
        <v>163</v>
      </c>
      <c r="D2666" s="12">
        <v>3327.58</v>
      </c>
      <c r="E2666" s="12">
        <v>201.99</v>
      </c>
      <c r="F2666" s="12">
        <v>47.239999999999995</v>
      </c>
      <c r="I2666" s="12">
        <v>341236.78599092324</v>
      </c>
      <c r="J2666" s="12">
        <v>3327.6</v>
      </c>
      <c r="K2666" s="14">
        <v>1.0743626147499033E-2</v>
      </c>
      <c r="L2666" s="12">
        <f t="shared" si="376"/>
        <v>3327.58</v>
      </c>
      <c r="M2666" s="14">
        <f t="shared" si="377"/>
        <v>9.7515277854261367E-3</v>
      </c>
      <c r="N2666" s="12">
        <v>254.56139999999999</v>
      </c>
      <c r="O2666" s="14">
        <v>8.2188740028367598E-4</v>
      </c>
      <c r="P2666" s="12">
        <f t="shared" si="378"/>
        <v>249.23000000000002</v>
      </c>
      <c r="Q2666" s="14">
        <f t="shared" si="379"/>
        <v>7.3037260410320894E-4</v>
      </c>
    </row>
    <row r="2667" spans="1:17" x14ac:dyDescent="0.25">
      <c r="A2667" t="s">
        <v>335</v>
      </c>
      <c r="B2667" s="1">
        <v>44275</v>
      </c>
      <c r="C2667" t="s">
        <v>164</v>
      </c>
      <c r="D2667" s="12">
        <v>2330.19</v>
      </c>
      <c r="E2667" s="12">
        <v>139.42000000000002</v>
      </c>
      <c r="F2667" s="12">
        <v>32.61</v>
      </c>
      <c r="I2667" s="12">
        <v>341236.78599092324</v>
      </c>
      <c r="J2667" s="12">
        <v>2404</v>
      </c>
      <c r="K2667" s="14">
        <v>7.7616532211166236E-3</v>
      </c>
      <c r="L2667" s="12">
        <f t="shared" si="376"/>
        <v>2330.19</v>
      </c>
      <c r="M2667" s="14">
        <f t="shared" si="377"/>
        <v>6.8286600263020355E-3</v>
      </c>
      <c r="N2667" s="12">
        <v>184.65600000000001</v>
      </c>
      <c r="O2667" s="14">
        <v>6.2256191428806474E-4</v>
      </c>
      <c r="P2667" s="12">
        <f t="shared" si="378"/>
        <v>172.03000000000003</v>
      </c>
      <c r="Q2667" s="14">
        <f t="shared" si="379"/>
        <v>5.0413673748696004E-4</v>
      </c>
    </row>
    <row r="2668" spans="1:17" x14ac:dyDescent="0.25">
      <c r="A2668" t="s">
        <v>335</v>
      </c>
      <c r="B2668" s="1">
        <v>44275</v>
      </c>
      <c r="C2668" t="s">
        <v>165</v>
      </c>
      <c r="D2668" s="12">
        <v>499.88</v>
      </c>
      <c r="E2668" s="12">
        <v>30.64</v>
      </c>
      <c r="F2668" s="12">
        <v>7.17</v>
      </c>
      <c r="G2668" s="12">
        <v>2.75</v>
      </c>
      <c r="H2668" s="12">
        <v>7.54</v>
      </c>
      <c r="I2668" s="12">
        <v>341236.78599092324</v>
      </c>
      <c r="J2668" s="12">
        <v>516</v>
      </c>
      <c r="K2668" s="14">
        <v>1.6659788111880939E-3</v>
      </c>
      <c r="L2668" s="12">
        <f t="shared" si="376"/>
        <v>499.88</v>
      </c>
      <c r="M2668" s="14">
        <f t="shared" si="377"/>
        <v>1.4649065415042815E-3</v>
      </c>
      <c r="N2668" s="12">
        <v>52.374000000000009</v>
      </c>
      <c r="O2668" s="14">
        <v>1.6909684933559156E-4</v>
      </c>
      <c r="P2668" s="12">
        <f t="shared" si="378"/>
        <v>48.1</v>
      </c>
      <c r="Q2668" s="14">
        <f t="shared" si="379"/>
        <v>1.4095783917411367E-4</v>
      </c>
    </row>
    <row r="2669" spans="1:17" x14ac:dyDescent="0.25">
      <c r="A2669" t="s">
        <v>335</v>
      </c>
      <c r="B2669" s="1">
        <v>44275</v>
      </c>
      <c r="C2669" t="s">
        <v>4</v>
      </c>
      <c r="D2669" s="12">
        <v>3985.35</v>
      </c>
      <c r="E2669" s="12">
        <v>234.15</v>
      </c>
      <c r="F2669" s="12">
        <v>54.760000000000005</v>
      </c>
      <c r="G2669" s="12">
        <v>22.669999999999998</v>
      </c>
      <c r="H2669" s="12">
        <v>71.540000000000006</v>
      </c>
      <c r="I2669" s="12">
        <v>341236.78599092324</v>
      </c>
      <c r="J2669" s="12">
        <v>3820</v>
      </c>
      <c r="K2669" s="14">
        <v>1.233340902856302E-2</v>
      </c>
      <c r="L2669" s="12">
        <f t="shared" si="376"/>
        <v>3985.35</v>
      </c>
      <c r="M2669" s="14">
        <f t="shared" si="377"/>
        <v>1.1679133562423158E-2</v>
      </c>
      <c r="N2669" s="12">
        <v>387.73000000000008</v>
      </c>
      <c r="O2669" s="14">
        <v>1.2391988685647314E-3</v>
      </c>
      <c r="P2669" s="12">
        <f t="shared" si="378"/>
        <v>383.12000000000006</v>
      </c>
      <c r="Q2669" s="14">
        <f t="shared" si="379"/>
        <v>1.1227394458292398E-3</v>
      </c>
    </row>
    <row r="2670" spans="1:17" x14ac:dyDescent="0.25">
      <c r="A2670" t="s">
        <v>335</v>
      </c>
      <c r="B2670" s="1">
        <v>44275</v>
      </c>
      <c r="C2670" t="s">
        <v>166</v>
      </c>
      <c r="D2670" s="12">
        <v>3885.74</v>
      </c>
      <c r="E2670" s="12">
        <v>231.24</v>
      </c>
      <c r="F2670" s="12">
        <v>54.08</v>
      </c>
      <c r="G2670" s="12">
        <v>13.82</v>
      </c>
      <c r="H2670" s="12">
        <v>42.839999999999996</v>
      </c>
      <c r="I2670" s="12">
        <v>341236.78599092324</v>
      </c>
      <c r="J2670" s="12">
        <v>3314</v>
      </c>
      <c r="K2670" s="14">
        <v>1.0699716628444463E-2</v>
      </c>
      <c r="L2670" s="12">
        <f t="shared" si="376"/>
        <v>3885.74</v>
      </c>
      <c r="M2670" s="14">
        <f t="shared" si="377"/>
        <v>1.1387224823127243E-2</v>
      </c>
      <c r="N2670" s="12">
        <v>333.62099999999998</v>
      </c>
      <c r="O2670" s="14">
        <v>1.0694240045966792E-3</v>
      </c>
      <c r="P2670" s="12">
        <f t="shared" si="378"/>
        <v>341.97999999999996</v>
      </c>
      <c r="Q2670" s="14">
        <f t="shared" si="379"/>
        <v>1.0021780008474717E-3</v>
      </c>
    </row>
    <row r="2671" spans="1:17" x14ac:dyDescent="0.25">
      <c r="A2671" t="s">
        <v>335</v>
      </c>
      <c r="B2671" s="1">
        <v>44275</v>
      </c>
      <c r="C2671" t="s">
        <v>6</v>
      </c>
      <c r="D2671" s="12">
        <v>32299.059999999998</v>
      </c>
      <c r="E2671" s="12">
        <v>1930.6100000000001</v>
      </c>
      <c r="F2671" s="12">
        <v>451.51</v>
      </c>
      <c r="G2671" s="12">
        <v>70.539999999999978</v>
      </c>
      <c r="H2671" s="12">
        <v>205.60999999999999</v>
      </c>
      <c r="I2671" s="12">
        <v>341236.78599092324</v>
      </c>
      <c r="J2671" s="12">
        <v>21070</v>
      </c>
      <c r="K2671" s="14">
        <v>6.8027468123513832E-2</v>
      </c>
      <c r="L2671" s="12">
        <f t="shared" si="376"/>
        <v>32299.059999999998</v>
      </c>
      <c r="M2671" s="14">
        <f t="shared" si="377"/>
        <v>9.4652925258940687E-2</v>
      </c>
      <c r="N2671" s="12">
        <v>2082.5174999999995</v>
      </c>
      <c r="O2671" s="14">
        <v>6.7129663747697698E-3</v>
      </c>
      <c r="P2671" s="12">
        <f t="shared" si="378"/>
        <v>2658.27</v>
      </c>
      <c r="Q2671" s="14">
        <f t="shared" si="379"/>
        <v>7.7901038490929544E-3</v>
      </c>
    </row>
    <row r="2672" spans="1:17" x14ac:dyDescent="0.25">
      <c r="A2672" t="s">
        <v>335</v>
      </c>
      <c r="B2672" s="1">
        <v>44275</v>
      </c>
      <c r="C2672" t="s">
        <v>7</v>
      </c>
      <c r="D2672" s="12">
        <v>6193.69</v>
      </c>
      <c r="E2672" s="12">
        <v>370.52</v>
      </c>
      <c r="F2672" s="12">
        <v>86.64</v>
      </c>
      <c r="G2672" s="12">
        <v>21.96</v>
      </c>
      <c r="H2672" s="12">
        <v>70.61</v>
      </c>
      <c r="I2672" s="12">
        <v>341236.78599092324</v>
      </c>
      <c r="J2672" s="12">
        <v>5240</v>
      </c>
      <c r="K2672" s="14">
        <v>1.6918079400437231E-2</v>
      </c>
      <c r="L2672" s="12">
        <f t="shared" si="376"/>
        <v>6193.69</v>
      </c>
      <c r="M2672" s="14">
        <f t="shared" si="377"/>
        <v>1.8150710164538793E-2</v>
      </c>
      <c r="N2672" s="12">
        <v>498.23500000000007</v>
      </c>
      <c r="O2672" s="14">
        <v>1.620356094446147E-3</v>
      </c>
      <c r="P2672" s="12">
        <f t="shared" si="378"/>
        <v>549.7299999999999</v>
      </c>
      <c r="Q2672" s="14">
        <f t="shared" si="379"/>
        <v>1.6109927843905507E-3</v>
      </c>
    </row>
    <row r="2673" spans="1:17" x14ac:dyDescent="0.25">
      <c r="A2673" t="s">
        <v>335</v>
      </c>
      <c r="B2673" s="1">
        <v>44275</v>
      </c>
      <c r="C2673" t="s">
        <v>167</v>
      </c>
      <c r="D2673" s="12">
        <v>4767.96</v>
      </c>
      <c r="E2673" s="12">
        <v>272.08</v>
      </c>
      <c r="F2673" s="12">
        <v>63.64</v>
      </c>
      <c r="G2673" s="12">
        <v>19.510000000000002</v>
      </c>
      <c r="H2673" s="12">
        <v>58.76</v>
      </c>
      <c r="I2673" s="12">
        <v>341236.78599092324</v>
      </c>
      <c r="J2673" s="12">
        <v>4092</v>
      </c>
      <c r="K2673" s="14">
        <v>1.3211599409654419E-2</v>
      </c>
      <c r="L2673" s="12">
        <f t="shared" si="376"/>
        <v>4767.96</v>
      </c>
      <c r="M2673" s="14">
        <f t="shared" si="377"/>
        <v>1.3972585007663347E-2</v>
      </c>
      <c r="N2673" s="12">
        <v>399.65050000000002</v>
      </c>
      <c r="O2673" s="14">
        <v>1.2913268935570517E-3</v>
      </c>
      <c r="P2673" s="12">
        <f t="shared" si="378"/>
        <v>413.98999999999995</v>
      </c>
      <c r="Q2673" s="14">
        <f t="shared" si="379"/>
        <v>1.2132044873116696E-3</v>
      </c>
    </row>
    <row r="2674" spans="1:17" x14ac:dyDescent="0.25">
      <c r="A2674" t="s">
        <v>335</v>
      </c>
      <c r="B2674" s="1">
        <v>44275</v>
      </c>
      <c r="C2674" t="s">
        <v>168</v>
      </c>
      <c r="D2674" s="12">
        <v>3156.4</v>
      </c>
      <c r="E2674" s="12">
        <v>188.28</v>
      </c>
      <c r="F2674" s="12">
        <v>44.05</v>
      </c>
      <c r="G2674" s="12">
        <v>14.91</v>
      </c>
      <c r="H2674" s="12">
        <v>47.11999999999999</v>
      </c>
      <c r="I2674" s="12">
        <v>341236.78599092324</v>
      </c>
      <c r="J2674" s="12">
        <v>3782</v>
      </c>
      <c r="K2674" s="14">
        <v>1.2210720666498781E-2</v>
      </c>
      <c r="L2674" s="12">
        <f t="shared" si="376"/>
        <v>3156.4</v>
      </c>
      <c r="M2674" s="14">
        <f t="shared" si="377"/>
        <v>9.2498819868850803E-3</v>
      </c>
      <c r="N2674" s="12">
        <v>383.87300000000005</v>
      </c>
      <c r="O2674" s="14">
        <v>1.2351505561967496E-3</v>
      </c>
      <c r="P2674" s="12">
        <f t="shared" si="378"/>
        <v>294.35999999999996</v>
      </c>
      <c r="Q2674" s="14">
        <f t="shared" si="379"/>
        <v>8.626268095486921E-4</v>
      </c>
    </row>
    <row r="2675" spans="1:17" x14ac:dyDescent="0.25">
      <c r="A2675" t="s">
        <v>335</v>
      </c>
      <c r="B2675" s="1">
        <v>44275</v>
      </c>
      <c r="C2675" t="s">
        <v>169</v>
      </c>
      <c r="D2675" s="12">
        <v>1608.17</v>
      </c>
      <c r="E2675" s="12">
        <v>96.81</v>
      </c>
      <c r="F2675" s="12">
        <v>22.64</v>
      </c>
      <c r="G2675" s="12">
        <v>4.91</v>
      </c>
      <c r="H2675" s="12">
        <v>16.29</v>
      </c>
      <c r="I2675" s="12">
        <v>341236.78599092324</v>
      </c>
      <c r="J2675" s="12">
        <v>1362</v>
      </c>
      <c r="K2675" s="14">
        <v>4.3974091876708993E-3</v>
      </c>
      <c r="L2675" s="12">
        <f t="shared" si="376"/>
        <v>1608.17</v>
      </c>
      <c r="M2675" s="14">
        <f t="shared" si="377"/>
        <v>4.7127685701587188E-3</v>
      </c>
      <c r="N2675" s="12">
        <v>116.943</v>
      </c>
      <c r="O2675" s="14">
        <v>3.7756697697048305E-4</v>
      </c>
      <c r="P2675" s="12">
        <f t="shared" si="378"/>
        <v>140.65</v>
      </c>
      <c r="Q2675" s="14">
        <f t="shared" si="379"/>
        <v>4.1217713263698728E-4</v>
      </c>
    </row>
    <row r="2676" spans="1:17" x14ac:dyDescent="0.25">
      <c r="A2676" t="s">
        <v>335</v>
      </c>
      <c r="B2676" s="1">
        <v>44275</v>
      </c>
      <c r="C2676" t="s">
        <v>170</v>
      </c>
      <c r="D2676" s="12">
        <v>706</v>
      </c>
      <c r="E2676" s="12">
        <v>43.77</v>
      </c>
      <c r="F2676" s="12">
        <v>10.24</v>
      </c>
      <c r="G2676" s="12">
        <v>4.24</v>
      </c>
      <c r="H2676" s="12">
        <v>13.41</v>
      </c>
      <c r="I2676" s="12">
        <v>341236.78599092324</v>
      </c>
      <c r="J2676" s="12">
        <v>1140</v>
      </c>
      <c r="K2676" s="14">
        <v>3.6806508619271843E-3</v>
      </c>
      <c r="L2676" s="12">
        <f t="shared" si="376"/>
        <v>706</v>
      </c>
      <c r="M2676" s="14">
        <f t="shared" si="377"/>
        <v>2.0689445833040384E-3</v>
      </c>
      <c r="N2676" s="12">
        <v>115.71</v>
      </c>
      <c r="O2676" s="14">
        <v>3.7358606248560916E-4</v>
      </c>
      <c r="P2676" s="12">
        <f t="shared" si="378"/>
        <v>71.660000000000011</v>
      </c>
      <c r="Q2676" s="14">
        <f t="shared" si="379"/>
        <v>2.1000080572176688E-4</v>
      </c>
    </row>
    <row r="2677" spans="1:17" x14ac:dyDescent="0.25">
      <c r="A2677" t="s">
        <v>335</v>
      </c>
      <c r="B2677" s="1">
        <v>44275</v>
      </c>
      <c r="C2677" t="s">
        <v>11</v>
      </c>
      <c r="D2677" s="12">
        <v>2292.0500000000002</v>
      </c>
      <c r="E2677" s="12">
        <v>138.15</v>
      </c>
      <c r="F2677" s="12">
        <v>32.31</v>
      </c>
      <c r="G2677" s="12">
        <v>3.12</v>
      </c>
      <c r="H2677" s="12">
        <v>9.8800000000000008</v>
      </c>
      <c r="I2677" s="12">
        <v>341236.78599092324</v>
      </c>
      <c r="J2677" s="12">
        <v>1182</v>
      </c>
      <c r="K2677" s="14">
        <v>3.8162537884192382E-3</v>
      </c>
      <c r="L2677" s="12">
        <f t="shared" si="376"/>
        <v>2292.0500000000002</v>
      </c>
      <c r="M2677" s="14">
        <f t="shared" si="377"/>
        <v>6.7168901305411071E-3</v>
      </c>
      <c r="N2677" s="12">
        <v>103.1605</v>
      </c>
      <c r="O2677" s="14">
        <v>3.6001729465349802E-4</v>
      </c>
      <c r="P2677" s="12">
        <f t="shared" si="378"/>
        <v>183.46</v>
      </c>
      <c r="Q2677" s="14">
        <f t="shared" si="379"/>
        <v>5.3763254001835536E-4</v>
      </c>
    </row>
    <row r="2678" spans="1:17" x14ac:dyDescent="0.25">
      <c r="A2678" t="s">
        <v>336</v>
      </c>
      <c r="B2678" s="1">
        <v>44282</v>
      </c>
      <c r="C2678" t="s">
        <v>2</v>
      </c>
      <c r="D2678" s="12">
        <v>10615.3</v>
      </c>
      <c r="E2678" s="12">
        <v>351.84000000000003</v>
      </c>
      <c r="F2678" s="12">
        <v>150.85000000000002</v>
      </c>
      <c r="I2678" s="12">
        <v>353450.88220656937</v>
      </c>
      <c r="J2678" s="12">
        <v>10609.6</v>
      </c>
      <c r="K2678" s="14">
        <v>3.4254590688335661E-2</v>
      </c>
      <c r="L2678" s="12">
        <f t="shared" si="376"/>
        <v>10615.3</v>
      </c>
      <c r="M2678" s="14">
        <f t="shared" si="377"/>
        <v>3.0033310240250122E-2</v>
      </c>
      <c r="N2678" s="12">
        <v>811.63440000000003</v>
      </c>
      <c r="O2678" s="14">
        <v>2.6358727699364632E-3</v>
      </c>
      <c r="P2678" s="12">
        <f t="shared" si="378"/>
        <v>502.69000000000005</v>
      </c>
      <c r="Q2678" s="14">
        <f t="shared" si="379"/>
        <v>1.4222343904243249E-3</v>
      </c>
    </row>
    <row r="2679" spans="1:17" x14ac:dyDescent="0.25">
      <c r="A2679" t="s">
        <v>336</v>
      </c>
      <c r="B2679" s="1">
        <v>44282</v>
      </c>
      <c r="C2679" t="s">
        <v>154</v>
      </c>
      <c r="D2679" s="12">
        <v>1598</v>
      </c>
      <c r="E2679" s="12">
        <v>97.45</v>
      </c>
      <c r="F2679" s="12">
        <v>22.79</v>
      </c>
      <c r="I2679" s="12">
        <v>353450.88220656937</v>
      </c>
      <c r="J2679" s="12">
        <v>1598</v>
      </c>
      <c r="K2679" s="14">
        <v>5.1593684889119648E-3</v>
      </c>
      <c r="L2679" s="12">
        <f t="shared" si="376"/>
        <v>1598</v>
      </c>
      <c r="M2679" s="14">
        <f t="shared" si="377"/>
        <v>4.5211373926238255E-3</v>
      </c>
      <c r="N2679" s="12">
        <v>122.247</v>
      </c>
      <c r="O2679" s="14">
        <v>3.9469168940176535E-4</v>
      </c>
      <c r="P2679" s="12">
        <f t="shared" si="378"/>
        <v>120.24000000000001</v>
      </c>
      <c r="Q2679" s="14">
        <f t="shared" si="379"/>
        <v>3.40188710944361E-4</v>
      </c>
    </row>
    <row r="2680" spans="1:17" x14ac:dyDescent="0.25">
      <c r="A2680" t="s">
        <v>336</v>
      </c>
      <c r="B2680" s="1">
        <v>44282</v>
      </c>
      <c r="C2680" t="s">
        <v>155</v>
      </c>
      <c r="D2680" s="12">
        <v>2018</v>
      </c>
      <c r="E2680" s="12">
        <v>120.47</v>
      </c>
      <c r="F2680" s="12">
        <v>28.17</v>
      </c>
      <c r="I2680" s="12">
        <v>353450.88220656937</v>
      </c>
      <c r="J2680" s="12">
        <v>1978</v>
      </c>
      <c r="K2680" s="14">
        <v>6.3862521095543598E-3</v>
      </c>
      <c r="L2680" s="12">
        <f t="shared" si="376"/>
        <v>2018</v>
      </c>
      <c r="M2680" s="14">
        <f t="shared" si="377"/>
        <v>5.7094213130881605E-3</v>
      </c>
      <c r="N2680" s="12">
        <v>151.31700000000001</v>
      </c>
      <c r="O2680" s="14">
        <v>4.8854828638090857E-4</v>
      </c>
      <c r="P2680" s="12">
        <f t="shared" si="378"/>
        <v>148.63999999999999</v>
      </c>
      <c r="Q2680" s="14">
        <f t="shared" si="379"/>
        <v>4.2053933794718737E-4</v>
      </c>
    </row>
    <row r="2681" spans="1:17" x14ac:dyDescent="0.25">
      <c r="A2681" t="s">
        <v>336</v>
      </c>
      <c r="B2681" s="1">
        <v>44282</v>
      </c>
      <c r="C2681" t="s">
        <v>156</v>
      </c>
      <c r="D2681" s="12">
        <v>1837.8000000000002</v>
      </c>
      <c r="E2681" s="12">
        <v>103.83000000000001</v>
      </c>
      <c r="F2681" s="12">
        <v>24.28</v>
      </c>
      <c r="I2681" s="12">
        <v>353450.88220656937</v>
      </c>
      <c r="J2681" s="12">
        <v>1921.6</v>
      </c>
      <c r="K2681" s="14">
        <v>6.2041567511221729E-3</v>
      </c>
      <c r="L2681" s="12">
        <f t="shared" si="376"/>
        <v>1837.8000000000002</v>
      </c>
      <c r="M2681" s="14">
        <f t="shared" si="377"/>
        <v>5.1995909262603675E-3</v>
      </c>
      <c r="N2681" s="12">
        <v>147.00239999999999</v>
      </c>
      <c r="O2681" s="14">
        <v>4.8102482615745742E-4</v>
      </c>
      <c r="P2681" s="12">
        <f t="shared" si="378"/>
        <v>128.11000000000001</v>
      </c>
      <c r="Q2681" s="14">
        <f t="shared" si="379"/>
        <v>3.624548882159189E-4</v>
      </c>
    </row>
    <row r="2682" spans="1:17" x14ac:dyDescent="0.25">
      <c r="A2682" t="s">
        <v>336</v>
      </c>
      <c r="B2682" s="1">
        <v>44282</v>
      </c>
      <c r="C2682" t="s">
        <v>157</v>
      </c>
      <c r="D2682" s="12">
        <v>5513.2000000000007</v>
      </c>
      <c r="E2682" s="12">
        <v>325.39999999999998</v>
      </c>
      <c r="F2682" s="12">
        <v>76.11</v>
      </c>
      <c r="I2682" s="12">
        <v>353450.88220656937</v>
      </c>
      <c r="J2682" s="12">
        <v>4683.6000000000004</v>
      </c>
      <c r="K2682" s="14">
        <v>1.5121663488528211E-2</v>
      </c>
      <c r="L2682" s="12">
        <f t="shared" si="376"/>
        <v>5513.2000000000007</v>
      </c>
      <c r="M2682" s="14">
        <f t="shared" si="377"/>
        <v>1.5598206929295168E-2</v>
      </c>
      <c r="N2682" s="12">
        <v>358.29539999999997</v>
      </c>
      <c r="O2682" s="14">
        <v>1.156807256872408E-3</v>
      </c>
      <c r="P2682" s="12">
        <f t="shared" si="378"/>
        <v>401.51</v>
      </c>
      <c r="Q2682" s="14">
        <f t="shared" si="379"/>
        <v>1.1359711354896071E-3</v>
      </c>
    </row>
    <row r="2683" spans="1:17" x14ac:dyDescent="0.25">
      <c r="A2683" t="s">
        <v>336</v>
      </c>
      <c r="B2683" s="1">
        <v>44282</v>
      </c>
      <c r="C2683" t="s">
        <v>158</v>
      </c>
      <c r="D2683" s="12">
        <v>974.86</v>
      </c>
      <c r="E2683" s="12">
        <v>58.82</v>
      </c>
      <c r="F2683" s="12">
        <v>13.76</v>
      </c>
      <c r="I2683" s="12">
        <v>353450.88220656937</v>
      </c>
      <c r="J2683" s="12">
        <v>987.2</v>
      </c>
      <c r="K2683" s="14">
        <v>3.1873145007846634E-3</v>
      </c>
      <c r="L2683" s="12">
        <f t="shared" si="376"/>
        <v>974.86</v>
      </c>
      <c r="M2683" s="14">
        <f t="shared" si="377"/>
        <v>2.7581201492949078E-3</v>
      </c>
      <c r="N2683" s="12">
        <v>75.520800000000008</v>
      </c>
      <c r="O2683" s="14">
        <v>2.4382955931002677E-4</v>
      </c>
      <c r="P2683" s="12">
        <f t="shared" si="378"/>
        <v>72.58</v>
      </c>
      <c r="Q2683" s="14">
        <f t="shared" si="379"/>
        <v>2.0534677844595575E-4</v>
      </c>
    </row>
    <row r="2684" spans="1:17" x14ac:dyDescent="0.25">
      <c r="A2684" t="s">
        <v>336</v>
      </c>
      <c r="B2684" s="1">
        <v>44282</v>
      </c>
      <c r="C2684" t="s">
        <v>159</v>
      </c>
      <c r="D2684" s="12">
        <v>4803.42</v>
      </c>
      <c r="E2684" s="12">
        <v>274.76</v>
      </c>
      <c r="F2684" s="12">
        <v>64.27000000000001</v>
      </c>
      <c r="G2684" s="12">
        <v>8.3600000000000012</v>
      </c>
      <c r="H2684" s="12">
        <v>9.83</v>
      </c>
      <c r="I2684" s="12">
        <v>353450.88220656937</v>
      </c>
      <c r="J2684" s="12">
        <v>3486</v>
      </c>
      <c r="K2684" s="14">
        <v>1.1255042898840495E-2</v>
      </c>
      <c r="L2684" s="12">
        <f t="shared" si="376"/>
        <v>4803.42</v>
      </c>
      <c r="M2684" s="14">
        <f t="shared" si="377"/>
        <v>1.3590063688659035E-2</v>
      </c>
      <c r="N2684" s="12">
        <v>266.67899999999997</v>
      </c>
      <c r="O2684" s="14">
        <v>9.869378744359501E-4</v>
      </c>
      <c r="P2684" s="12">
        <f t="shared" si="378"/>
        <v>357.21999999999997</v>
      </c>
      <c r="Q2684" s="14">
        <f t="shared" si="379"/>
        <v>1.0106637668292134E-3</v>
      </c>
    </row>
    <row r="2685" spans="1:17" x14ac:dyDescent="0.25">
      <c r="A2685" t="s">
        <v>336</v>
      </c>
      <c r="B2685" s="1">
        <v>44282</v>
      </c>
      <c r="C2685" t="s">
        <v>160</v>
      </c>
      <c r="D2685" s="12">
        <v>1012.43</v>
      </c>
      <c r="E2685" s="12">
        <v>60.67</v>
      </c>
      <c r="F2685" s="12">
        <v>14.19</v>
      </c>
      <c r="I2685" s="12">
        <v>353450.88220656937</v>
      </c>
      <c r="J2685" s="12">
        <v>856</v>
      </c>
      <c r="K2685" s="14">
        <v>2.7637167875523417E-3</v>
      </c>
      <c r="L2685" s="12">
        <f t="shared" si="376"/>
        <v>1012.43</v>
      </c>
      <c r="M2685" s="14">
        <f t="shared" si="377"/>
        <v>2.864414975227872E-3</v>
      </c>
      <c r="N2685" s="12">
        <v>65.484000000000009</v>
      </c>
      <c r="O2685" s="14">
        <v>2.1142433424775416E-4</v>
      </c>
      <c r="P2685" s="12">
        <f t="shared" si="378"/>
        <v>74.86</v>
      </c>
      <c r="Q2685" s="14">
        <f t="shared" si="379"/>
        <v>2.1179746258561928E-4</v>
      </c>
    </row>
    <row r="2686" spans="1:17" x14ac:dyDescent="0.25">
      <c r="A2686" t="s">
        <v>336</v>
      </c>
      <c r="B2686" s="1">
        <v>44282</v>
      </c>
      <c r="C2686" t="s">
        <v>161</v>
      </c>
      <c r="D2686" s="12">
        <v>885.13</v>
      </c>
      <c r="E2686" s="12">
        <v>54.88</v>
      </c>
      <c r="F2686" s="12">
        <v>12.83</v>
      </c>
      <c r="I2686" s="12">
        <v>353450.88220656937</v>
      </c>
      <c r="J2686" s="12">
        <v>776</v>
      </c>
      <c r="K2686" s="14">
        <v>2.505425498996048E-3</v>
      </c>
      <c r="L2686" s="12">
        <f t="shared" si="376"/>
        <v>885.13</v>
      </c>
      <c r="M2686" s="14">
        <f t="shared" si="377"/>
        <v>2.5042517774299918E-3</v>
      </c>
      <c r="N2686" s="12">
        <v>59.364000000000004</v>
      </c>
      <c r="O2686" s="14">
        <v>2.0373209681043703E-4</v>
      </c>
      <c r="P2686" s="12">
        <f t="shared" si="378"/>
        <v>67.710000000000008</v>
      </c>
      <c r="Q2686" s="14">
        <f t="shared" si="379"/>
        <v>1.9156834346342885E-4</v>
      </c>
    </row>
    <row r="2687" spans="1:17" x14ac:dyDescent="0.25">
      <c r="A2687" t="s">
        <v>336</v>
      </c>
      <c r="B2687" s="1">
        <v>44282</v>
      </c>
      <c r="C2687" t="s">
        <v>163</v>
      </c>
      <c r="D2687" s="12">
        <v>3327.58</v>
      </c>
      <c r="E2687" s="12">
        <v>201.99</v>
      </c>
      <c r="F2687" s="12">
        <v>47.239999999999995</v>
      </c>
      <c r="I2687" s="12">
        <v>353450.88220656937</v>
      </c>
      <c r="J2687" s="12">
        <v>3327.6</v>
      </c>
      <c r="K2687" s="14">
        <v>1.0743626147499033E-2</v>
      </c>
      <c r="L2687" s="12">
        <f t="shared" si="376"/>
        <v>3327.58</v>
      </c>
      <c r="M2687" s="14">
        <f t="shared" si="377"/>
        <v>9.4145471620445485E-3</v>
      </c>
      <c r="N2687" s="12">
        <v>254.56139999999999</v>
      </c>
      <c r="O2687" s="14">
        <v>8.2188740028367598E-4</v>
      </c>
      <c r="P2687" s="12">
        <f t="shared" si="378"/>
        <v>249.23000000000002</v>
      </c>
      <c r="Q2687" s="14">
        <f t="shared" si="379"/>
        <v>7.0513333689839561E-4</v>
      </c>
    </row>
    <row r="2688" spans="1:17" x14ac:dyDescent="0.25">
      <c r="A2688" t="s">
        <v>336</v>
      </c>
      <c r="B2688" s="1">
        <v>44282</v>
      </c>
      <c r="C2688" t="s">
        <v>164</v>
      </c>
      <c r="D2688" s="12">
        <v>2358.25</v>
      </c>
      <c r="E2688" s="12">
        <v>141.15</v>
      </c>
      <c r="F2688" s="12">
        <v>33.020000000000003</v>
      </c>
      <c r="I2688" s="12">
        <v>353450.88220656937</v>
      </c>
      <c r="J2688" s="12">
        <v>2404</v>
      </c>
      <c r="K2688" s="14">
        <v>7.7616532211166236E-3</v>
      </c>
      <c r="L2688" s="12">
        <f t="shared" si="376"/>
        <v>2358.25</v>
      </c>
      <c r="M2688" s="14">
        <f t="shared" si="377"/>
        <v>6.6720727510357555E-3</v>
      </c>
      <c r="N2688" s="12">
        <v>183.90600000000001</v>
      </c>
      <c r="O2688" s="14">
        <v>6.2256191428806474E-4</v>
      </c>
      <c r="P2688" s="12">
        <f t="shared" si="378"/>
        <v>174.17000000000002</v>
      </c>
      <c r="Q2688" s="14">
        <f t="shared" si="379"/>
        <v>4.927700248268409E-4</v>
      </c>
    </row>
    <row r="2689" spans="1:17" x14ac:dyDescent="0.25">
      <c r="A2689" t="s">
        <v>336</v>
      </c>
      <c r="B2689" s="1">
        <v>44282</v>
      </c>
      <c r="C2689" t="s">
        <v>165</v>
      </c>
      <c r="D2689" s="12">
        <v>554.70000000000005</v>
      </c>
      <c r="E2689" s="12">
        <v>34.04</v>
      </c>
      <c r="F2689" s="12">
        <v>7.96</v>
      </c>
      <c r="I2689" s="12">
        <v>353450.88220656937</v>
      </c>
      <c r="J2689" s="12">
        <v>516</v>
      </c>
      <c r="K2689" s="14">
        <v>1.6659788111880939E-3</v>
      </c>
      <c r="L2689" s="12">
        <f t="shared" si="376"/>
        <v>554.70000000000005</v>
      </c>
      <c r="M2689" s="14">
        <f t="shared" si="377"/>
        <v>1.5693835492418249E-3</v>
      </c>
      <c r="N2689" s="12">
        <v>52.374000000000009</v>
      </c>
      <c r="O2689" s="14">
        <v>1.6909684933559156E-4</v>
      </c>
      <c r="P2689" s="12">
        <f t="shared" si="378"/>
        <v>42</v>
      </c>
      <c r="Q2689" s="14">
        <f t="shared" si="379"/>
        <v>1.1882839204643347E-4</v>
      </c>
    </row>
    <row r="2690" spans="1:17" x14ac:dyDescent="0.25">
      <c r="A2690" t="s">
        <v>336</v>
      </c>
      <c r="B2690" s="1">
        <v>44282</v>
      </c>
      <c r="C2690" t="s">
        <v>4</v>
      </c>
      <c r="D2690" s="12">
        <v>3762.9100000000003</v>
      </c>
      <c r="E2690" s="12">
        <v>220.36</v>
      </c>
      <c r="F2690" s="12">
        <v>51.550000000000004</v>
      </c>
      <c r="G2690" s="12">
        <v>18.16</v>
      </c>
      <c r="H2690" s="12">
        <v>52.42</v>
      </c>
      <c r="I2690" s="12">
        <v>353450.88220656937</v>
      </c>
      <c r="J2690" s="12">
        <v>3820</v>
      </c>
      <c r="K2690" s="14">
        <v>1.233340902856302E-2</v>
      </c>
      <c r="L2690" s="12">
        <f t="shared" si="376"/>
        <v>3762.9100000000003</v>
      </c>
      <c r="M2690" s="14">
        <f t="shared" si="377"/>
        <v>1.0646203445605833E-2</v>
      </c>
      <c r="N2690" s="12">
        <v>372.06750000000005</v>
      </c>
      <c r="O2690" s="14">
        <v>1.2391988685647314E-3</v>
      </c>
      <c r="P2690" s="12">
        <f t="shared" si="378"/>
        <v>342.49000000000007</v>
      </c>
      <c r="Q2690" s="14">
        <f t="shared" si="379"/>
        <v>9.6898895219007153E-4</v>
      </c>
    </row>
    <row r="2691" spans="1:17" x14ac:dyDescent="0.25">
      <c r="A2691" t="s">
        <v>336</v>
      </c>
      <c r="B2691" s="1">
        <v>44282</v>
      </c>
      <c r="C2691" t="s">
        <v>166</v>
      </c>
      <c r="D2691" s="12">
        <v>2944.7</v>
      </c>
      <c r="E2691" s="12">
        <v>172.89</v>
      </c>
      <c r="F2691" s="12">
        <v>40.44</v>
      </c>
      <c r="G2691" s="12">
        <v>8.0400000000000009</v>
      </c>
      <c r="H2691" s="12">
        <v>25.240000000000002</v>
      </c>
      <c r="I2691" s="12">
        <v>353450.88220656937</v>
      </c>
      <c r="J2691" s="12">
        <v>3314</v>
      </c>
      <c r="K2691" s="14">
        <v>1.0699716628444463E-2</v>
      </c>
      <c r="L2691" s="12">
        <f t="shared" si="376"/>
        <v>2944.7</v>
      </c>
      <c r="M2691" s="14">
        <f t="shared" si="377"/>
        <v>8.3312849061698245E-3</v>
      </c>
      <c r="N2691" s="12">
        <v>318.55849999999998</v>
      </c>
      <c r="O2691" s="14">
        <v>1.0694240045966792E-3</v>
      </c>
      <c r="P2691" s="12">
        <f t="shared" si="378"/>
        <v>246.60999999999999</v>
      </c>
      <c r="Q2691" s="14">
        <f t="shared" si="379"/>
        <v>6.977207086326418E-4</v>
      </c>
    </row>
    <row r="2692" spans="1:17" x14ac:dyDescent="0.25">
      <c r="A2692" t="s">
        <v>336</v>
      </c>
      <c r="B2692" s="1">
        <v>44282</v>
      </c>
      <c r="C2692" t="s">
        <v>6</v>
      </c>
      <c r="D2692" s="12">
        <v>28592.740000000005</v>
      </c>
      <c r="E2692" s="12">
        <v>1707.72</v>
      </c>
      <c r="F2692" s="12">
        <v>399.40000000000009</v>
      </c>
      <c r="G2692" s="12">
        <v>43.110000000000007</v>
      </c>
      <c r="H2692" s="12">
        <v>111.07999999999998</v>
      </c>
      <c r="I2692" s="12">
        <v>353450.88220656937</v>
      </c>
      <c r="J2692" s="12">
        <v>21070</v>
      </c>
      <c r="K2692" s="14">
        <v>6.8027468123513832E-2</v>
      </c>
      <c r="L2692" s="12">
        <f t="shared" si="376"/>
        <v>28592.740000000005</v>
      </c>
      <c r="M2692" s="14">
        <f t="shared" si="377"/>
        <v>8.0895936152422396E-2</v>
      </c>
      <c r="N2692" s="12">
        <v>1962.9549999999999</v>
      </c>
      <c r="O2692" s="14">
        <v>6.7129663747697698E-3</v>
      </c>
      <c r="P2692" s="12">
        <f t="shared" si="378"/>
        <v>2261.31</v>
      </c>
      <c r="Q2692" s="14">
        <f t="shared" si="379"/>
        <v>6.3978055052028677E-3</v>
      </c>
    </row>
    <row r="2693" spans="1:17" x14ac:dyDescent="0.25">
      <c r="A2693" t="s">
        <v>336</v>
      </c>
      <c r="B2693" s="1">
        <v>44282</v>
      </c>
      <c r="C2693" t="s">
        <v>7</v>
      </c>
      <c r="D2693" s="12">
        <v>5307.1900000000005</v>
      </c>
      <c r="E2693" s="12">
        <v>315.55</v>
      </c>
      <c r="F2693" s="12">
        <v>73.8</v>
      </c>
      <c r="G2693" s="12">
        <v>14.280000000000001</v>
      </c>
      <c r="H2693" s="12">
        <v>40.28</v>
      </c>
      <c r="I2693" s="12">
        <v>353450.88220656937</v>
      </c>
      <c r="J2693" s="12">
        <v>5240</v>
      </c>
      <c r="K2693" s="14">
        <v>1.6918079400437231E-2</v>
      </c>
      <c r="L2693" s="12">
        <f t="shared" si="376"/>
        <v>5307.1900000000005</v>
      </c>
      <c r="M2693" s="14">
        <f t="shared" si="377"/>
        <v>1.5015353666307412E-2</v>
      </c>
      <c r="N2693" s="12">
        <v>483.21000000000004</v>
      </c>
      <c r="O2693" s="14">
        <v>1.620356094446147E-3</v>
      </c>
      <c r="P2693" s="12">
        <f t="shared" si="378"/>
        <v>443.90999999999997</v>
      </c>
      <c r="Q2693" s="14">
        <f t="shared" si="379"/>
        <v>1.2559312265079114E-3</v>
      </c>
    </row>
    <row r="2694" spans="1:17" x14ac:dyDescent="0.25">
      <c r="A2694" t="s">
        <v>336</v>
      </c>
      <c r="B2694" s="1">
        <v>44282</v>
      </c>
      <c r="C2694" t="s">
        <v>167</v>
      </c>
      <c r="D2694" s="12">
        <v>4361.38</v>
      </c>
      <c r="E2694" s="12">
        <v>246.88000000000002</v>
      </c>
      <c r="F2694" s="12">
        <v>57.730000000000004</v>
      </c>
      <c r="G2694" s="12">
        <v>14.08</v>
      </c>
      <c r="H2694" s="12">
        <v>42.36</v>
      </c>
      <c r="I2694" s="12">
        <v>353450.88220656937</v>
      </c>
      <c r="J2694" s="12">
        <v>4092</v>
      </c>
      <c r="K2694" s="14">
        <v>1.3211599409654419E-2</v>
      </c>
      <c r="L2694" s="12">
        <f t="shared" si="376"/>
        <v>4361.38</v>
      </c>
      <c r="M2694" s="14">
        <f t="shared" si="377"/>
        <v>1.233942315484462E-2</v>
      </c>
      <c r="N2694" s="12">
        <v>369.51299999999998</v>
      </c>
      <c r="O2694" s="14">
        <v>1.2913268935570517E-3</v>
      </c>
      <c r="P2694" s="12">
        <f t="shared" si="378"/>
        <v>361.05</v>
      </c>
      <c r="Q2694" s="14">
        <f t="shared" si="379"/>
        <v>1.0214997844848763E-3</v>
      </c>
    </row>
    <row r="2695" spans="1:17" x14ac:dyDescent="0.25">
      <c r="A2695" t="s">
        <v>336</v>
      </c>
      <c r="B2695" s="1">
        <v>44282</v>
      </c>
      <c r="C2695" t="s">
        <v>168</v>
      </c>
      <c r="D2695" s="12">
        <v>2711.3</v>
      </c>
      <c r="E2695" s="12">
        <v>161.88999999999999</v>
      </c>
      <c r="F2695" s="12">
        <v>37.869999999999997</v>
      </c>
      <c r="G2695" s="12">
        <v>10.29</v>
      </c>
      <c r="H2695" s="12">
        <v>22.950000000000003</v>
      </c>
      <c r="I2695" s="12">
        <v>353450.88220656937</v>
      </c>
      <c r="J2695" s="12">
        <v>3782</v>
      </c>
      <c r="K2695" s="14">
        <v>1.2210720666498781E-2</v>
      </c>
      <c r="L2695" s="12">
        <f t="shared" si="376"/>
        <v>2711.3</v>
      </c>
      <c r="M2695" s="14">
        <f t="shared" si="377"/>
        <v>7.6709385560832163E-3</v>
      </c>
      <c r="N2695" s="12">
        <v>378.62299999999999</v>
      </c>
      <c r="O2695" s="14">
        <v>1.2351505561967496E-3</v>
      </c>
      <c r="P2695" s="12">
        <f t="shared" si="378"/>
        <v>233</v>
      </c>
      <c r="Q2695" s="14">
        <f t="shared" si="379"/>
        <v>6.5921465111473806E-4</v>
      </c>
    </row>
    <row r="2696" spans="1:17" x14ac:dyDescent="0.25">
      <c r="A2696" t="s">
        <v>336</v>
      </c>
      <c r="B2696" s="1">
        <v>44282</v>
      </c>
      <c r="C2696" t="s">
        <v>169</v>
      </c>
      <c r="D2696" s="12">
        <v>2001.3400000000001</v>
      </c>
      <c r="E2696" s="12">
        <v>121.18</v>
      </c>
      <c r="F2696" s="12">
        <v>28.34</v>
      </c>
      <c r="G2696" s="12">
        <v>6.66</v>
      </c>
      <c r="H2696" s="12">
        <v>21.83</v>
      </c>
      <c r="I2696" s="12">
        <v>353450.88220656937</v>
      </c>
      <c r="J2696" s="12">
        <v>1362</v>
      </c>
      <c r="K2696" s="14">
        <v>4.3974091876708993E-3</v>
      </c>
      <c r="L2696" s="12">
        <f t="shared" si="376"/>
        <v>2001.3400000000001</v>
      </c>
      <c r="M2696" s="14">
        <f t="shared" si="377"/>
        <v>5.6622860509097424E-3</v>
      </c>
      <c r="N2696" s="12">
        <v>116.943</v>
      </c>
      <c r="O2696" s="14">
        <v>3.7756697697048305E-4</v>
      </c>
      <c r="P2696" s="12">
        <f t="shared" si="378"/>
        <v>178.01</v>
      </c>
      <c r="Q2696" s="14">
        <f t="shared" si="379"/>
        <v>5.0363433495680045E-4</v>
      </c>
    </row>
    <row r="2697" spans="1:17" x14ac:dyDescent="0.25">
      <c r="A2697" t="s">
        <v>336</v>
      </c>
      <c r="B2697" s="1">
        <v>44282</v>
      </c>
      <c r="C2697" t="s">
        <v>170</v>
      </c>
      <c r="D2697" s="12">
        <v>706</v>
      </c>
      <c r="E2697" s="12">
        <v>43.77</v>
      </c>
      <c r="F2697" s="12">
        <v>10.24</v>
      </c>
      <c r="G2697" s="12">
        <v>4.24</v>
      </c>
      <c r="H2697" s="12">
        <v>13.41</v>
      </c>
      <c r="I2697" s="12">
        <v>353450.88220656937</v>
      </c>
      <c r="J2697" s="12">
        <v>1140</v>
      </c>
      <c r="K2697" s="14">
        <v>3.6806508619271843E-3</v>
      </c>
      <c r="L2697" s="12">
        <f t="shared" si="376"/>
        <v>706</v>
      </c>
      <c r="M2697" s="14">
        <f t="shared" si="377"/>
        <v>1.9974486853519529E-3</v>
      </c>
      <c r="N2697" s="12">
        <v>115.71</v>
      </c>
      <c r="O2697" s="14">
        <v>3.7358606248560916E-4</v>
      </c>
      <c r="P2697" s="12">
        <f t="shared" si="378"/>
        <v>71.660000000000011</v>
      </c>
      <c r="Q2697" s="14">
        <f t="shared" si="379"/>
        <v>2.0274387081065294E-4</v>
      </c>
    </row>
    <row r="2698" spans="1:17" x14ac:dyDescent="0.25">
      <c r="A2698" t="s">
        <v>336</v>
      </c>
      <c r="B2698" s="1">
        <v>44282</v>
      </c>
      <c r="C2698" t="s">
        <v>11</v>
      </c>
      <c r="D2698" s="12">
        <v>2476.83</v>
      </c>
      <c r="E2698" s="12">
        <v>149.60999999999999</v>
      </c>
      <c r="F2698" s="12">
        <v>34.979999999999997</v>
      </c>
      <c r="G2698" s="12">
        <v>3.11</v>
      </c>
      <c r="H2698" s="12">
        <v>9.86</v>
      </c>
      <c r="I2698" s="12">
        <v>353450.88220656937</v>
      </c>
      <c r="J2698" s="12">
        <v>1182</v>
      </c>
      <c r="K2698" s="14">
        <v>3.8162537884192382E-3</v>
      </c>
      <c r="L2698" s="12">
        <f t="shared" si="376"/>
        <v>2476.83</v>
      </c>
      <c r="M2698" s="14">
        <f t="shared" si="377"/>
        <v>7.0075649112468523E-3</v>
      </c>
      <c r="N2698" s="12">
        <v>102.923</v>
      </c>
      <c r="O2698" s="14">
        <v>3.6001729465349802E-4</v>
      </c>
      <c r="P2698" s="12">
        <f t="shared" si="378"/>
        <v>197.56</v>
      </c>
      <c r="Q2698" s="14">
        <f t="shared" si="379"/>
        <v>5.5894612220698558E-4</v>
      </c>
    </row>
    <row r="2699" spans="1:17" x14ac:dyDescent="0.25">
      <c r="A2699" t="s">
        <v>340</v>
      </c>
      <c r="B2699" s="1">
        <v>44289</v>
      </c>
      <c r="C2699" t="s">
        <v>2</v>
      </c>
      <c r="D2699" s="12">
        <v>10601.119999999999</v>
      </c>
      <c r="E2699" s="12">
        <v>350.96000000000004</v>
      </c>
      <c r="F2699" s="12">
        <v>150.63999999999999</v>
      </c>
      <c r="I2699" s="12">
        <v>302701.88785258803</v>
      </c>
      <c r="J2699" s="12">
        <v>10609.6</v>
      </c>
      <c r="K2699" s="14">
        <v>3.8121020996921176E-2</v>
      </c>
      <c r="L2699" s="12">
        <f t="shared" ref="L2699:L2762" si="380">+D2699</f>
        <v>10601.119999999999</v>
      </c>
      <c r="M2699" s="14">
        <f t="shared" ref="M2699:M2762" si="381">+L2699/$I2699</f>
        <v>3.5021651418185439E-2</v>
      </c>
      <c r="N2699" s="12">
        <v>811.63440000000003</v>
      </c>
      <c r="O2699" s="14">
        <v>2.91625810626447E-3</v>
      </c>
      <c r="P2699" s="12">
        <f t="shared" ref="P2699:P2762" si="382">+SUM(E2699:H2699)</f>
        <v>501.6</v>
      </c>
      <c r="Q2699" s="14">
        <f t="shared" ref="Q2699:Q2762" si="383">+P2699/$I2699</f>
        <v>1.6570758892797948E-3</v>
      </c>
    </row>
    <row r="2700" spans="1:17" x14ac:dyDescent="0.25">
      <c r="A2700" t="s">
        <v>340</v>
      </c>
      <c r="B2700" s="1">
        <v>44289</v>
      </c>
      <c r="C2700" t="s">
        <v>154</v>
      </c>
      <c r="D2700" s="12">
        <v>1598</v>
      </c>
      <c r="E2700" s="12">
        <v>97.45</v>
      </c>
      <c r="F2700" s="12">
        <v>22.79</v>
      </c>
      <c r="I2700" s="12">
        <v>302701.88785258803</v>
      </c>
      <c r="J2700" s="12">
        <v>1598</v>
      </c>
      <c r="K2700" s="14">
        <v>5.7417236797881197E-3</v>
      </c>
      <c r="L2700" s="12">
        <f t="shared" si="380"/>
        <v>1598</v>
      </c>
      <c r="M2700" s="14">
        <f t="shared" si="381"/>
        <v>5.2791213538060447E-3</v>
      </c>
      <c r="N2700" s="12">
        <v>122.247</v>
      </c>
      <c r="O2700" s="14">
        <v>4.392418615037912E-4</v>
      </c>
      <c r="P2700" s="12">
        <f t="shared" si="382"/>
        <v>120.24000000000001</v>
      </c>
      <c r="Q2700" s="14">
        <f t="shared" si="383"/>
        <v>3.9722249786085034E-4</v>
      </c>
    </row>
    <row r="2701" spans="1:17" x14ac:dyDescent="0.25">
      <c r="A2701" t="s">
        <v>340</v>
      </c>
      <c r="B2701" s="1">
        <v>44289</v>
      </c>
      <c r="C2701" t="s">
        <v>155</v>
      </c>
      <c r="D2701" s="12">
        <v>2018</v>
      </c>
      <c r="E2701" s="12">
        <v>120.47</v>
      </c>
      <c r="F2701" s="12">
        <v>28.17</v>
      </c>
      <c r="I2701" s="12">
        <v>302701.88785258803</v>
      </c>
      <c r="J2701" s="12">
        <v>1978</v>
      </c>
      <c r="K2701" s="14">
        <v>7.1070897613397382E-3</v>
      </c>
      <c r="L2701" s="12">
        <f t="shared" si="380"/>
        <v>2018</v>
      </c>
      <c r="M2701" s="14">
        <f t="shared" si="381"/>
        <v>6.666625088848935E-3</v>
      </c>
      <c r="N2701" s="12">
        <v>151.31700000000001</v>
      </c>
      <c r="O2701" s="14">
        <v>5.4369236674249003E-4</v>
      </c>
      <c r="P2701" s="12">
        <f t="shared" si="382"/>
        <v>148.63999999999999</v>
      </c>
      <c r="Q2701" s="14">
        <f t="shared" si="383"/>
        <v>4.9104417899232188E-4</v>
      </c>
    </row>
    <row r="2702" spans="1:17" x14ac:dyDescent="0.25">
      <c r="A2702" t="s">
        <v>340</v>
      </c>
      <c r="B2702" s="1">
        <v>44289</v>
      </c>
      <c r="C2702" t="s">
        <v>156</v>
      </c>
      <c r="D2702" s="12">
        <v>1941.43</v>
      </c>
      <c r="E2702" s="12">
        <v>110.25</v>
      </c>
      <c r="F2702" s="12">
        <v>25.79</v>
      </c>
      <c r="I2702" s="12">
        <v>302701.88785258803</v>
      </c>
      <c r="J2702" s="12">
        <v>1921.6</v>
      </c>
      <c r="K2702" s="14">
        <v>6.904440690288392E-3</v>
      </c>
      <c r="L2702" s="12">
        <f t="shared" si="380"/>
        <v>1941.43</v>
      </c>
      <c r="M2702" s="14">
        <f t="shared" si="381"/>
        <v>6.4136699436293304E-3</v>
      </c>
      <c r="N2702" s="12">
        <v>147.00239999999999</v>
      </c>
      <c r="O2702" s="14">
        <v>5.2818971280706205E-4</v>
      </c>
      <c r="P2702" s="12">
        <f t="shared" si="382"/>
        <v>136.04</v>
      </c>
      <c r="Q2702" s="14">
        <f t="shared" si="383"/>
        <v>4.4941906694103524E-4</v>
      </c>
    </row>
    <row r="2703" spans="1:17" x14ac:dyDescent="0.25">
      <c r="A2703" t="s">
        <v>340</v>
      </c>
      <c r="B2703" s="1">
        <v>44289</v>
      </c>
      <c r="C2703" t="s">
        <v>157</v>
      </c>
      <c r="D2703" s="12">
        <v>5513.2000000000007</v>
      </c>
      <c r="E2703" s="12">
        <v>325.39999999999998</v>
      </c>
      <c r="F2703" s="12">
        <v>76.11</v>
      </c>
      <c r="I2703" s="12">
        <v>302701.88785258803</v>
      </c>
      <c r="J2703" s="12">
        <v>4683.6000000000004</v>
      </c>
      <c r="K2703" s="14">
        <v>1.682849626198726E-2</v>
      </c>
      <c r="L2703" s="12">
        <f t="shared" si="380"/>
        <v>5513.2000000000007</v>
      </c>
      <c r="M2703" s="14">
        <f t="shared" si="381"/>
        <v>1.8213299028663008E-2</v>
      </c>
      <c r="N2703" s="12">
        <v>358.29539999999997</v>
      </c>
      <c r="O2703" s="14">
        <v>1.2873799640420252E-3</v>
      </c>
      <c r="P2703" s="12">
        <f t="shared" si="382"/>
        <v>401.51</v>
      </c>
      <c r="Q2703" s="14">
        <f t="shared" si="383"/>
        <v>1.3264205348977878E-3</v>
      </c>
    </row>
    <row r="2704" spans="1:17" x14ac:dyDescent="0.25">
      <c r="A2704" t="s">
        <v>340</v>
      </c>
      <c r="B2704" s="1">
        <v>44289</v>
      </c>
      <c r="C2704" t="s">
        <v>158</v>
      </c>
      <c r="D2704" s="12">
        <v>1007.2</v>
      </c>
      <c r="E2704" s="12">
        <v>60.83</v>
      </c>
      <c r="F2704" s="12">
        <v>14.23</v>
      </c>
      <c r="I2704" s="12">
        <v>302701.88785258803</v>
      </c>
      <c r="J2704" s="12">
        <v>987.2</v>
      </c>
      <c r="K2704" s="14">
        <v>3.5470773571256772E-3</v>
      </c>
      <c r="L2704" s="12">
        <f t="shared" si="380"/>
        <v>1007.2</v>
      </c>
      <c r="M2704" s="14">
        <f t="shared" si="381"/>
        <v>3.3273660998457124E-3</v>
      </c>
      <c r="N2704" s="12">
        <v>75.520800000000008</v>
      </c>
      <c r="O2704" s="14">
        <v>2.7135141782011436E-4</v>
      </c>
      <c r="P2704" s="12">
        <f t="shared" si="382"/>
        <v>75.06</v>
      </c>
      <c r="Q2704" s="14">
        <f t="shared" si="383"/>
        <v>2.4796673893409367E-4</v>
      </c>
    </row>
    <row r="2705" spans="1:17" x14ac:dyDescent="0.25">
      <c r="A2705" t="s">
        <v>340</v>
      </c>
      <c r="B2705" s="1">
        <v>44289</v>
      </c>
      <c r="C2705" t="s">
        <v>159</v>
      </c>
      <c r="D2705" s="12">
        <v>3297.45</v>
      </c>
      <c r="E2705" s="12">
        <v>181.39</v>
      </c>
      <c r="F2705" s="12">
        <v>42.42</v>
      </c>
      <c r="G2705" s="12">
        <v>5.9399999999999995</v>
      </c>
      <c r="H2705" s="12">
        <v>9.8800000000000008</v>
      </c>
      <c r="I2705" s="12">
        <v>302701.88785258803</v>
      </c>
      <c r="J2705" s="12">
        <v>3486</v>
      </c>
      <c r="K2705" s="14">
        <v>1.2525437263918264E-2</v>
      </c>
      <c r="L2705" s="12">
        <f t="shared" si="380"/>
        <v>3297.45</v>
      </c>
      <c r="M2705" s="14">
        <f t="shared" si="381"/>
        <v>1.0893390931231378E-2</v>
      </c>
      <c r="N2705" s="12">
        <v>266.67899999999997</v>
      </c>
      <c r="O2705" s="14">
        <v>9.581959506897471E-4</v>
      </c>
      <c r="P2705" s="12">
        <f t="shared" si="382"/>
        <v>239.63</v>
      </c>
      <c r="Q2705" s="14">
        <f t="shared" si="383"/>
        <v>7.9163695244839952E-4</v>
      </c>
    </row>
    <row r="2706" spans="1:17" x14ac:dyDescent="0.25">
      <c r="A2706" t="s">
        <v>340</v>
      </c>
      <c r="B2706" s="1">
        <v>44289</v>
      </c>
      <c r="C2706" t="s">
        <v>160</v>
      </c>
      <c r="D2706" s="12">
        <v>854.6</v>
      </c>
      <c r="E2706" s="12">
        <v>50.89</v>
      </c>
      <c r="F2706" s="12">
        <v>11.9</v>
      </c>
      <c r="I2706" s="12">
        <v>302701.88785258803</v>
      </c>
      <c r="J2706" s="12">
        <v>856</v>
      </c>
      <c r="K2706" s="14">
        <v>3.0756667521268026E-3</v>
      </c>
      <c r="L2706" s="12">
        <f t="shared" si="380"/>
        <v>854.6</v>
      </c>
      <c r="M2706" s="14">
        <f t="shared" si="381"/>
        <v>2.823239742780129E-3</v>
      </c>
      <c r="N2706" s="12">
        <v>65.484000000000009</v>
      </c>
      <c r="O2706" s="14">
        <v>2.3528850653770043E-4</v>
      </c>
      <c r="P2706" s="12">
        <f t="shared" si="382"/>
        <v>62.79</v>
      </c>
      <c r="Q2706" s="14">
        <f t="shared" si="383"/>
        <v>2.074318083889121E-4</v>
      </c>
    </row>
    <row r="2707" spans="1:17" x14ac:dyDescent="0.25">
      <c r="A2707" t="s">
        <v>340</v>
      </c>
      <c r="B2707" s="1">
        <v>44289</v>
      </c>
      <c r="C2707" t="s">
        <v>161</v>
      </c>
      <c r="D2707" s="12">
        <v>769.21</v>
      </c>
      <c r="E2707" s="12">
        <v>47.69</v>
      </c>
      <c r="F2707" s="12">
        <v>11.15</v>
      </c>
      <c r="I2707" s="12">
        <v>302701.88785258803</v>
      </c>
      <c r="J2707" s="12">
        <v>776</v>
      </c>
      <c r="K2707" s="14">
        <v>2.7882212612738307E-3</v>
      </c>
      <c r="L2707" s="12">
        <f t="shared" si="380"/>
        <v>769.21</v>
      </c>
      <c r="M2707" s="14">
        <f t="shared" si="381"/>
        <v>2.541147019124623E-3</v>
      </c>
      <c r="N2707" s="12">
        <v>59.364000000000004</v>
      </c>
      <c r="O2707" s="14">
        <v>2.1329892648744804E-4</v>
      </c>
      <c r="P2707" s="12">
        <f t="shared" si="382"/>
        <v>58.839999999999996</v>
      </c>
      <c r="Q2707" s="14">
        <f t="shared" si="383"/>
        <v>1.9438266611886587E-4</v>
      </c>
    </row>
    <row r="2708" spans="1:17" x14ac:dyDescent="0.25">
      <c r="A2708" t="s">
        <v>340</v>
      </c>
      <c r="B2708" s="1">
        <v>44289</v>
      </c>
      <c r="C2708" t="s">
        <v>163</v>
      </c>
      <c r="D2708" s="12">
        <v>3327.58</v>
      </c>
      <c r="E2708" s="12">
        <v>201.99</v>
      </c>
      <c r="F2708" s="12">
        <v>47.239999999999995</v>
      </c>
      <c r="I2708" s="12">
        <v>302701.88785258803</v>
      </c>
      <c r="J2708" s="12">
        <v>3327.6</v>
      </c>
      <c r="K2708" s="14">
        <v>1.1956295192029379E-2</v>
      </c>
      <c r="L2708" s="12">
        <f t="shared" si="380"/>
        <v>3327.58</v>
      </c>
      <c r="M2708" s="14">
        <f t="shared" si="381"/>
        <v>1.0992927806319098E-2</v>
      </c>
      <c r="N2708" s="12">
        <v>254.56139999999999</v>
      </c>
      <c r="O2708" s="14">
        <v>9.1465658219024753E-4</v>
      </c>
      <c r="P2708" s="12">
        <f t="shared" si="382"/>
        <v>249.23000000000002</v>
      </c>
      <c r="Q2708" s="14">
        <f t="shared" si="383"/>
        <v>8.2335132353509428E-4</v>
      </c>
    </row>
    <row r="2709" spans="1:17" x14ac:dyDescent="0.25">
      <c r="A2709" t="s">
        <v>340</v>
      </c>
      <c r="B2709" s="1">
        <v>44289</v>
      </c>
      <c r="C2709" t="s">
        <v>164</v>
      </c>
      <c r="D2709" s="12">
        <v>1727.0900000000001</v>
      </c>
      <c r="E2709" s="12">
        <v>100.94</v>
      </c>
      <c r="F2709" s="12">
        <v>23.61</v>
      </c>
      <c r="I2709" s="12">
        <v>302701.88785258803</v>
      </c>
      <c r="J2709" s="12">
        <v>2404</v>
      </c>
      <c r="K2709" s="14">
        <v>8.6377370001318159E-3</v>
      </c>
      <c r="L2709" s="12">
        <f t="shared" si="380"/>
        <v>1727.0900000000001</v>
      </c>
      <c r="M2709" s="14">
        <f t="shared" si="381"/>
        <v>5.7055805375124417E-3</v>
      </c>
      <c r="N2709" s="12">
        <v>183.90600000000001</v>
      </c>
      <c r="O2709" s="14">
        <v>6.6078688051008391E-4</v>
      </c>
      <c r="P2709" s="12">
        <f t="shared" si="382"/>
        <v>124.55</v>
      </c>
      <c r="Q2709" s="14">
        <f t="shared" si="383"/>
        <v>4.114609290466476E-4</v>
      </c>
    </row>
    <row r="2710" spans="1:17" x14ac:dyDescent="0.25">
      <c r="A2710" t="s">
        <v>340</v>
      </c>
      <c r="B2710" s="1">
        <v>44289</v>
      </c>
      <c r="C2710" t="s">
        <v>165</v>
      </c>
      <c r="D2710" s="12">
        <v>490.2</v>
      </c>
      <c r="E2710" s="12">
        <v>30.04</v>
      </c>
      <c r="F2710" s="12">
        <v>7.03</v>
      </c>
      <c r="I2710" s="12">
        <v>302701.88785258803</v>
      </c>
      <c r="J2710" s="12">
        <v>516</v>
      </c>
      <c r="K2710" s="14">
        <v>1.8540234160016708E-3</v>
      </c>
      <c r="L2710" s="12">
        <f t="shared" si="380"/>
        <v>490.2</v>
      </c>
      <c r="M2710" s="14">
        <f t="shared" si="381"/>
        <v>1.6194150736143448E-3</v>
      </c>
      <c r="N2710" s="12">
        <v>52.374000000000009</v>
      </c>
      <c r="O2710" s="14">
        <v>1.570808763467191E-4</v>
      </c>
      <c r="P2710" s="12">
        <f t="shared" si="382"/>
        <v>37.07</v>
      </c>
      <c r="Q2710" s="14">
        <f t="shared" si="383"/>
        <v>1.2246372251914272E-4</v>
      </c>
    </row>
    <row r="2711" spans="1:17" x14ac:dyDescent="0.25">
      <c r="A2711" t="s">
        <v>340</v>
      </c>
      <c r="B2711" s="1">
        <v>44289</v>
      </c>
      <c r="C2711" t="s">
        <v>4</v>
      </c>
      <c r="D2711" s="12">
        <v>4374.2299999999996</v>
      </c>
      <c r="E2711" s="12">
        <v>258.26</v>
      </c>
      <c r="F2711" s="12">
        <v>60.389999999999993</v>
      </c>
      <c r="G2711" s="12">
        <v>18.05</v>
      </c>
      <c r="H2711" s="12">
        <v>42.19</v>
      </c>
      <c r="I2711" s="12">
        <v>302701.88785258803</v>
      </c>
      <c r="J2711" s="12">
        <v>3820</v>
      </c>
      <c r="K2711" s="14">
        <v>1.3725522188229424E-2</v>
      </c>
      <c r="L2711" s="12">
        <f t="shared" si="380"/>
        <v>4374.2299999999996</v>
      </c>
      <c r="M2711" s="14">
        <f t="shared" si="381"/>
        <v>1.4450620149849195E-2</v>
      </c>
      <c r="N2711" s="12">
        <v>349.36750000000006</v>
      </c>
      <c r="O2711" s="14">
        <v>1.1135885339112847E-3</v>
      </c>
      <c r="P2711" s="12">
        <f t="shared" si="382"/>
        <v>378.89</v>
      </c>
      <c r="Q2711" s="14">
        <f t="shared" si="383"/>
        <v>1.2516935480247635E-3</v>
      </c>
    </row>
    <row r="2712" spans="1:17" x14ac:dyDescent="0.25">
      <c r="A2712" t="s">
        <v>340</v>
      </c>
      <c r="B2712" s="1">
        <v>44289</v>
      </c>
      <c r="C2712" t="s">
        <v>166</v>
      </c>
      <c r="D2712" s="12">
        <v>3444.58</v>
      </c>
      <c r="E2712" s="12">
        <v>203.89</v>
      </c>
      <c r="F2712" s="12">
        <v>47.679999999999993</v>
      </c>
      <c r="G2712" s="12">
        <v>7.25</v>
      </c>
      <c r="H2712" s="12">
        <v>17.47</v>
      </c>
      <c r="I2712" s="12">
        <v>302701.88785258803</v>
      </c>
      <c r="J2712" s="12">
        <v>3314</v>
      </c>
      <c r="K2712" s="14">
        <v>1.1907429458584374E-2</v>
      </c>
      <c r="L2712" s="12">
        <f t="shared" si="380"/>
        <v>3444.58</v>
      </c>
      <c r="M2712" s="14">
        <f t="shared" si="381"/>
        <v>1.1379446703938189E-2</v>
      </c>
      <c r="N2712" s="12">
        <v>298.27099999999996</v>
      </c>
      <c r="O2712" s="14">
        <v>9.6090692097535423E-4</v>
      </c>
      <c r="P2712" s="12">
        <f t="shared" si="382"/>
        <v>276.28999999999996</v>
      </c>
      <c r="Q2712" s="14">
        <f t="shared" si="383"/>
        <v>9.1274620703571461E-4</v>
      </c>
    </row>
    <row r="2713" spans="1:17" x14ac:dyDescent="0.25">
      <c r="A2713" t="s">
        <v>340</v>
      </c>
      <c r="B2713" s="1">
        <v>44289</v>
      </c>
      <c r="C2713" t="s">
        <v>6</v>
      </c>
      <c r="D2713" s="12">
        <v>25329.540000000005</v>
      </c>
      <c r="E2713" s="12">
        <v>1498.4</v>
      </c>
      <c r="F2713" s="12">
        <v>350.43</v>
      </c>
      <c r="G2713" s="12">
        <v>31.860000000000003</v>
      </c>
      <c r="H2713" s="12">
        <v>100.78</v>
      </c>
      <c r="I2713" s="12">
        <v>302701.88785258803</v>
      </c>
      <c r="J2713" s="12">
        <v>21070</v>
      </c>
      <c r="K2713" s="14">
        <v>7.570595615340156E-2</v>
      </c>
      <c r="L2713" s="12">
        <f t="shared" si="380"/>
        <v>25329.540000000005</v>
      </c>
      <c r="M2713" s="14">
        <f t="shared" si="381"/>
        <v>8.367816989742452E-2</v>
      </c>
      <c r="N2713" s="12">
        <v>1829.28</v>
      </c>
      <c r="O2713" s="14">
        <v>6.0250214220347997E-3</v>
      </c>
      <c r="P2713" s="12">
        <f t="shared" si="382"/>
        <v>1981.47</v>
      </c>
      <c r="Q2713" s="14">
        <f t="shared" si="383"/>
        <v>6.5459452997034193E-3</v>
      </c>
    </row>
    <row r="2714" spans="1:17" x14ac:dyDescent="0.25">
      <c r="A2714" t="s">
        <v>340</v>
      </c>
      <c r="B2714" s="1">
        <v>44289</v>
      </c>
      <c r="C2714" t="s">
        <v>7</v>
      </c>
      <c r="D2714" s="12">
        <v>5399.89</v>
      </c>
      <c r="E2714" s="12">
        <v>321.31</v>
      </c>
      <c r="F2714" s="12">
        <v>75.149999999999991</v>
      </c>
      <c r="G2714" s="12">
        <v>13.55</v>
      </c>
      <c r="H2714" s="12">
        <v>33.959999999999994</v>
      </c>
      <c r="I2714" s="12">
        <v>302701.88785258803</v>
      </c>
      <c r="J2714" s="12">
        <v>5240</v>
      </c>
      <c r="K2714" s="14">
        <v>1.8827679650869681E-2</v>
      </c>
      <c r="L2714" s="12">
        <f t="shared" si="380"/>
        <v>5399.89</v>
      </c>
      <c r="M2714" s="14">
        <f t="shared" si="381"/>
        <v>1.7838970342430364E-2</v>
      </c>
      <c r="N2714" s="12">
        <v>465.39750000000004</v>
      </c>
      <c r="O2714" s="14">
        <v>1.5213524193651987E-3</v>
      </c>
      <c r="P2714" s="12">
        <f t="shared" si="382"/>
        <v>443.96999999999997</v>
      </c>
      <c r="Q2714" s="14">
        <f t="shared" si="383"/>
        <v>1.4666905553499809E-3</v>
      </c>
    </row>
    <row r="2715" spans="1:17" x14ac:dyDescent="0.25">
      <c r="A2715" t="s">
        <v>340</v>
      </c>
      <c r="B2715" s="1">
        <v>44289</v>
      </c>
      <c r="C2715" t="s">
        <v>167</v>
      </c>
      <c r="D2715" s="12">
        <v>3441.07</v>
      </c>
      <c r="E2715" s="12">
        <v>190.96999999999997</v>
      </c>
      <c r="F2715" s="12">
        <v>44.660000000000004</v>
      </c>
      <c r="G2715" s="12">
        <v>9.98</v>
      </c>
      <c r="H2715" s="12">
        <v>16.91</v>
      </c>
      <c r="I2715" s="12">
        <v>302701.88785258803</v>
      </c>
      <c r="J2715" s="12">
        <v>4092</v>
      </c>
      <c r="K2715" s="14">
        <v>1.4702836857129529E-2</v>
      </c>
      <c r="L2715" s="12">
        <f t="shared" si="380"/>
        <v>3441.07</v>
      </c>
      <c r="M2715" s="14">
        <f t="shared" si="381"/>
        <v>1.1367851137009615E-2</v>
      </c>
      <c r="N2715" s="12">
        <v>338.88799999999998</v>
      </c>
      <c r="O2715" s="14">
        <v>1.1547130009807558E-3</v>
      </c>
      <c r="P2715" s="12">
        <f t="shared" si="382"/>
        <v>262.52</v>
      </c>
      <c r="Q2715" s="14">
        <f t="shared" si="383"/>
        <v>8.6725590600823701E-4</v>
      </c>
    </row>
    <row r="2716" spans="1:17" x14ac:dyDescent="0.25">
      <c r="A2716" t="s">
        <v>340</v>
      </c>
      <c r="B2716" s="1">
        <v>44289</v>
      </c>
      <c r="C2716" t="s">
        <v>168</v>
      </c>
      <c r="D2716" s="12">
        <v>3968.38</v>
      </c>
      <c r="E2716" s="12">
        <v>239.31000000000003</v>
      </c>
      <c r="F2716" s="12">
        <v>55.980000000000004</v>
      </c>
      <c r="G2716" s="12">
        <v>10.039999999999999</v>
      </c>
      <c r="H2716" s="12">
        <v>20.56</v>
      </c>
      <c r="I2716" s="12">
        <v>302701.88785258803</v>
      </c>
      <c r="J2716" s="12">
        <v>3782</v>
      </c>
      <c r="K2716" s="14">
        <v>1.3588985580074261E-2</v>
      </c>
      <c r="L2716" s="12">
        <f t="shared" si="380"/>
        <v>3968.38</v>
      </c>
      <c r="M2716" s="14">
        <f t="shared" si="381"/>
        <v>1.3109862076355965E-2</v>
      </c>
      <c r="N2716" s="12">
        <v>346.46049999999991</v>
      </c>
      <c r="O2716" s="14">
        <v>1.1042438606570859E-3</v>
      </c>
      <c r="P2716" s="12">
        <f t="shared" si="382"/>
        <v>325.89000000000004</v>
      </c>
      <c r="Q2716" s="14">
        <f t="shared" si="383"/>
        <v>1.0766037909836371E-3</v>
      </c>
    </row>
    <row r="2717" spans="1:17" x14ac:dyDescent="0.25">
      <c r="A2717" t="s">
        <v>340</v>
      </c>
      <c r="B2717" s="1">
        <v>44289</v>
      </c>
      <c r="C2717" t="s">
        <v>169</v>
      </c>
      <c r="D2717" s="12">
        <v>1503.03</v>
      </c>
      <c r="E2717" s="12">
        <v>90.28</v>
      </c>
      <c r="F2717" s="12">
        <v>21.12</v>
      </c>
      <c r="G2717" s="12">
        <v>5.04</v>
      </c>
      <c r="H2717" s="12">
        <v>12.84</v>
      </c>
      <c r="I2717" s="12">
        <v>302701.88785258803</v>
      </c>
      <c r="J2717" s="12">
        <v>1362</v>
      </c>
      <c r="K2717" s="14">
        <v>4.8937594817718517E-3</v>
      </c>
      <c r="L2717" s="12">
        <f t="shared" si="380"/>
        <v>1503.03</v>
      </c>
      <c r="M2717" s="14">
        <f t="shared" si="381"/>
        <v>4.9653803306702752E-3</v>
      </c>
      <c r="N2717" s="12">
        <v>116.943</v>
      </c>
      <c r="O2717" s="14">
        <v>3.9127125128264525E-4</v>
      </c>
      <c r="P2717" s="12">
        <f t="shared" si="382"/>
        <v>129.28</v>
      </c>
      <c r="Q2717" s="14">
        <f t="shared" si="383"/>
        <v>4.2708686396748775E-4</v>
      </c>
    </row>
    <row r="2718" spans="1:17" x14ac:dyDescent="0.25">
      <c r="A2718" t="s">
        <v>340</v>
      </c>
      <c r="B2718" s="1">
        <v>44289</v>
      </c>
      <c r="C2718" t="s">
        <v>170</v>
      </c>
      <c r="D2718" s="12">
        <v>763.75</v>
      </c>
      <c r="E2718" s="12">
        <v>47.35</v>
      </c>
      <c r="F2718" s="12">
        <v>11.07</v>
      </c>
      <c r="G2718" s="12">
        <v>4.58</v>
      </c>
      <c r="H2718" s="12">
        <v>14.51</v>
      </c>
      <c r="I2718" s="12">
        <v>302701.88785258803</v>
      </c>
      <c r="J2718" s="12">
        <v>1140</v>
      </c>
      <c r="K2718" s="14">
        <v>4.0960982446548539E-3</v>
      </c>
      <c r="L2718" s="12">
        <f t="shared" si="380"/>
        <v>763.75</v>
      </c>
      <c r="M2718" s="14">
        <f t="shared" si="381"/>
        <v>2.5231094705690654E-3</v>
      </c>
      <c r="N2718" s="12">
        <v>88.084999999999994</v>
      </c>
      <c r="O2718" s="14">
        <v>3.1413749948014743E-4</v>
      </c>
      <c r="P2718" s="12">
        <f t="shared" si="382"/>
        <v>77.510000000000005</v>
      </c>
      <c r="Q2718" s="14">
        <f t="shared" si="383"/>
        <v>2.560605107218439E-4</v>
      </c>
    </row>
    <row r="2719" spans="1:17" x14ac:dyDescent="0.25">
      <c r="A2719" t="s">
        <v>340</v>
      </c>
      <c r="B2719" s="1">
        <v>44289</v>
      </c>
      <c r="C2719" t="s">
        <v>11</v>
      </c>
      <c r="D2719" s="12">
        <v>2310.7799999999997</v>
      </c>
      <c r="E2719" s="12">
        <v>139.31</v>
      </c>
      <c r="F2719" s="12">
        <v>32.58</v>
      </c>
      <c r="G2719" s="12">
        <v>3.34</v>
      </c>
      <c r="H2719" s="12">
        <v>10.56</v>
      </c>
      <c r="I2719" s="12">
        <v>302701.88785258803</v>
      </c>
      <c r="J2719" s="12">
        <v>1182</v>
      </c>
      <c r="K2719" s="14">
        <v>4.2470071273526646E-3</v>
      </c>
      <c r="L2719" s="12">
        <f t="shared" si="380"/>
        <v>2310.7799999999997</v>
      </c>
      <c r="M2719" s="14">
        <f t="shared" si="381"/>
        <v>7.6338473353866898E-3</v>
      </c>
      <c r="N2719" s="12">
        <v>102.923</v>
      </c>
      <c r="O2719" s="14">
        <v>3.4454563934375624E-4</v>
      </c>
      <c r="P2719" s="12">
        <f t="shared" si="382"/>
        <v>185.79</v>
      </c>
      <c r="Q2719" s="14">
        <f t="shared" si="383"/>
        <v>6.1377218793718714E-4</v>
      </c>
    </row>
    <row r="2720" spans="1:17" x14ac:dyDescent="0.25">
      <c r="A2720" t="s">
        <v>341</v>
      </c>
      <c r="B2720" s="1">
        <v>44296</v>
      </c>
      <c r="C2720" t="s">
        <v>2</v>
      </c>
      <c r="D2720" s="12">
        <v>10591.669999999998</v>
      </c>
      <c r="E2720" s="12">
        <v>350.37</v>
      </c>
      <c r="F2720" s="12">
        <v>150.5</v>
      </c>
      <c r="I2720" s="12">
        <v>292840.13278198359</v>
      </c>
      <c r="J2720" s="12">
        <v>10609.6</v>
      </c>
      <c r="K2720" s="14">
        <v>3.8121020996921176E-2</v>
      </c>
      <c r="L2720" s="12">
        <f t="shared" si="380"/>
        <v>10591.669999999998</v>
      </c>
      <c r="M2720" s="14">
        <f t="shared" si="381"/>
        <v>3.6168778846598137E-2</v>
      </c>
      <c r="N2720" s="12">
        <v>811.63440000000003</v>
      </c>
      <c r="O2720" s="14">
        <v>2.91625810626447E-3</v>
      </c>
      <c r="P2720" s="12">
        <f t="shared" si="382"/>
        <v>500.87</v>
      </c>
      <c r="Q2720" s="14">
        <f t="shared" si="383"/>
        <v>1.7103871496086654E-3</v>
      </c>
    </row>
    <row r="2721" spans="1:17" x14ac:dyDescent="0.25">
      <c r="A2721" t="s">
        <v>341</v>
      </c>
      <c r="B2721" s="1">
        <v>44296</v>
      </c>
      <c r="C2721" t="s">
        <v>154</v>
      </c>
      <c r="D2721" s="12">
        <v>1598</v>
      </c>
      <c r="E2721" s="12">
        <v>97.45</v>
      </c>
      <c r="F2721" s="12">
        <v>22.79</v>
      </c>
      <c r="I2721" s="12">
        <v>292840.13278198359</v>
      </c>
      <c r="J2721" s="12">
        <v>1598</v>
      </c>
      <c r="K2721" s="14">
        <v>5.7417236797881197E-3</v>
      </c>
      <c r="L2721" s="12">
        <f t="shared" si="380"/>
        <v>1598</v>
      </c>
      <c r="M2721" s="14">
        <f t="shared" si="381"/>
        <v>5.4569023201122991E-3</v>
      </c>
      <c r="N2721" s="12">
        <v>122.247</v>
      </c>
      <c r="O2721" s="14">
        <v>4.392418615037912E-4</v>
      </c>
      <c r="P2721" s="12">
        <f t="shared" si="382"/>
        <v>120.24000000000001</v>
      </c>
      <c r="Q2721" s="14">
        <f t="shared" si="383"/>
        <v>4.1059945867978907E-4</v>
      </c>
    </row>
    <row r="2722" spans="1:17" x14ac:dyDescent="0.25">
      <c r="A2722" t="s">
        <v>341</v>
      </c>
      <c r="B2722" s="1">
        <v>44296</v>
      </c>
      <c r="C2722" t="s">
        <v>155</v>
      </c>
      <c r="D2722" s="12">
        <v>2018</v>
      </c>
      <c r="E2722" s="12">
        <v>120.47</v>
      </c>
      <c r="F2722" s="12">
        <v>28.17</v>
      </c>
      <c r="I2722" s="12">
        <v>292840.13278198359</v>
      </c>
      <c r="J2722" s="12">
        <v>1978</v>
      </c>
      <c r="K2722" s="14">
        <v>7.1070897613397382E-3</v>
      </c>
      <c r="L2722" s="12">
        <f t="shared" si="380"/>
        <v>2018</v>
      </c>
      <c r="M2722" s="14">
        <f t="shared" si="381"/>
        <v>6.891131966199387E-3</v>
      </c>
      <c r="N2722" s="12">
        <v>151.31700000000001</v>
      </c>
      <c r="O2722" s="14">
        <v>5.4369236674249003E-4</v>
      </c>
      <c r="P2722" s="12">
        <f t="shared" si="382"/>
        <v>148.63999999999999</v>
      </c>
      <c r="Q2722" s="14">
        <f t="shared" si="383"/>
        <v>5.0758070141520152E-4</v>
      </c>
    </row>
    <row r="2723" spans="1:17" x14ac:dyDescent="0.25">
      <c r="A2723" t="s">
        <v>341</v>
      </c>
      <c r="B2723" s="1">
        <v>44296</v>
      </c>
      <c r="C2723" t="s">
        <v>156</v>
      </c>
      <c r="D2723" s="12">
        <v>1941.43</v>
      </c>
      <c r="E2723" s="12">
        <v>110.25</v>
      </c>
      <c r="F2723" s="12">
        <v>25.79</v>
      </c>
      <c r="I2723" s="12">
        <v>292840.13278198359</v>
      </c>
      <c r="J2723" s="12">
        <v>1921.6</v>
      </c>
      <c r="K2723" s="14">
        <v>6.904440690288392E-3</v>
      </c>
      <c r="L2723" s="12">
        <f t="shared" si="380"/>
        <v>1941.43</v>
      </c>
      <c r="M2723" s="14">
        <f t="shared" si="381"/>
        <v>6.629658242387748E-3</v>
      </c>
      <c r="N2723" s="12">
        <v>147.00239999999999</v>
      </c>
      <c r="O2723" s="14">
        <v>5.2818971280706205E-4</v>
      </c>
      <c r="P2723" s="12">
        <f t="shared" si="382"/>
        <v>136.04</v>
      </c>
      <c r="Q2723" s="14">
        <f t="shared" si="383"/>
        <v>4.6455381203258894E-4</v>
      </c>
    </row>
    <row r="2724" spans="1:17" x14ac:dyDescent="0.25">
      <c r="A2724" t="s">
        <v>341</v>
      </c>
      <c r="B2724" s="1">
        <v>44296</v>
      </c>
      <c r="C2724" t="s">
        <v>157</v>
      </c>
      <c r="D2724" s="12">
        <v>5513.2000000000007</v>
      </c>
      <c r="E2724" s="12">
        <v>325.39999999999998</v>
      </c>
      <c r="F2724" s="12">
        <v>76.11</v>
      </c>
      <c r="I2724" s="12">
        <v>292840.13278198359</v>
      </c>
      <c r="J2724" s="12">
        <v>4683.6000000000004</v>
      </c>
      <c r="K2724" s="14">
        <v>1.682849626198726E-2</v>
      </c>
      <c r="L2724" s="12">
        <f t="shared" si="380"/>
        <v>5513.2000000000007</v>
      </c>
      <c r="M2724" s="14">
        <f t="shared" si="381"/>
        <v>1.8826654487636502E-2</v>
      </c>
      <c r="N2724" s="12">
        <v>358.29539999999997</v>
      </c>
      <c r="O2724" s="14">
        <v>1.2873799640420252E-3</v>
      </c>
      <c r="P2724" s="12">
        <f t="shared" si="382"/>
        <v>401.51</v>
      </c>
      <c r="Q2724" s="14">
        <f t="shared" si="383"/>
        <v>1.3710893933343486E-3</v>
      </c>
    </row>
    <row r="2725" spans="1:17" x14ac:dyDescent="0.25">
      <c r="A2725" t="s">
        <v>341</v>
      </c>
      <c r="B2725" s="1">
        <v>44296</v>
      </c>
      <c r="C2725" t="s">
        <v>158</v>
      </c>
      <c r="D2725" s="12">
        <v>1007.2</v>
      </c>
      <c r="E2725" s="12">
        <v>60.83</v>
      </c>
      <c r="F2725" s="12">
        <v>14.23</v>
      </c>
      <c r="I2725" s="12">
        <v>292840.13278198359</v>
      </c>
      <c r="J2725" s="12">
        <v>987.2</v>
      </c>
      <c r="K2725" s="14">
        <v>3.5470773571256772E-3</v>
      </c>
      <c r="L2725" s="12">
        <f t="shared" si="380"/>
        <v>1007.2</v>
      </c>
      <c r="M2725" s="14">
        <f t="shared" si="381"/>
        <v>3.4394192846164632E-3</v>
      </c>
      <c r="N2725" s="12">
        <v>75.520800000000008</v>
      </c>
      <c r="O2725" s="14">
        <v>2.7135141782011436E-4</v>
      </c>
      <c r="P2725" s="12">
        <f t="shared" si="382"/>
        <v>75.06</v>
      </c>
      <c r="Q2725" s="14">
        <f t="shared" si="383"/>
        <v>2.5631732675070662E-4</v>
      </c>
    </row>
    <row r="2726" spans="1:17" x14ac:dyDescent="0.25">
      <c r="A2726" t="s">
        <v>341</v>
      </c>
      <c r="B2726" s="1">
        <v>44296</v>
      </c>
      <c r="C2726" t="s">
        <v>159</v>
      </c>
      <c r="D2726" s="12">
        <v>3401.3199999999997</v>
      </c>
      <c r="E2726" s="12">
        <v>187.83999999999997</v>
      </c>
      <c r="F2726" s="12">
        <v>43.93</v>
      </c>
      <c r="G2726" s="12">
        <v>4.6900000000000004</v>
      </c>
      <c r="H2726" s="12">
        <v>9.82</v>
      </c>
      <c r="I2726" s="12">
        <v>292840.13278198359</v>
      </c>
      <c r="J2726" s="12">
        <v>3486</v>
      </c>
      <c r="K2726" s="14">
        <v>1.2525437263918264E-2</v>
      </c>
      <c r="L2726" s="12">
        <f t="shared" si="380"/>
        <v>3401.3199999999997</v>
      </c>
      <c r="M2726" s="14">
        <f t="shared" si="381"/>
        <v>1.1614938047211741E-2</v>
      </c>
      <c r="N2726" s="12">
        <v>266.67899999999997</v>
      </c>
      <c r="O2726" s="14">
        <v>9.581959506897471E-4</v>
      </c>
      <c r="P2726" s="12">
        <f t="shared" si="382"/>
        <v>246.27999999999997</v>
      </c>
      <c r="Q2726" s="14">
        <f t="shared" si="383"/>
        <v>8.4100494580554251E-4</v>
      </c>
    </row>
    <row r="2727" spans="1:17" x14ac:dyDescent="0.25">
      <c r="A2727" t="s">
        <v>341</v>
      </c>
      <c r="B2727" s="1">
        <v>44296</v>
      </c>
      <c r="C2727" t="s">
        <v>160</v>
      </c>
      <c r="D2727" s="12">
        <v>865.3</v>
      </c>
      <c r="E2727" s="12">
        <v>51.55</v>
      </c>
      <c r="F2727" s="12">
        <v>12.06</v>
      </c>
      <c r="I2727" s="12">
        <v>292840.13278198359</v>
      </c>
      <c r="J2727" s="12">
        <v>856</v>
      </c>
      <c r="K2727" s="14">
        <v>3.0756667521268026E-3</v>
      </c>
      <c r="L2727" s="12">
        <f t="shared" si="380"/>
        <v>865.3</v>
      </c>
      <c r="M2727" s="14">
        <f t="shared" si="381"/>
        <v>2.9548545541884684E-3</v>
      </c>
      <c r="N2727" s="12">
        <v>65.484000000000009</v>
      </c>
      <c r="O2727" s="14">
        <v>2.3528850653770043E-4</v>
      </c>
      <c r="P2727" s="12">
        <f t="shared" si="382"/>
        <v>63.61</v>
      </c>
      <c r="Q2727" s="14">
        <f t="shared" si="383"/>
        <v>2.1721749473238008E-4</v>
      </c>
    </row>
    <row r="2728" spans="1:17" x14ac:dyDescent="0.25">
      <c r="A2728" t="s">
        <v>341</v>
      </c>
      <c r="B2728" s="1">
        <v>44296</v>
      </c>
      <c r="C2728" t="s">
        <v>161</v>
      </c>
      <c r="D2728" s="12">
        <v>763.39</v>
      </c>
      <c r="E2728" s="12">
        <v>47.33</v>
      </c>
      <c r="F2728" s="12">
        <v>11.07</v>
      </c>
      <c r="I2728" s="12">
        <v>292840.13278198359</v>
      </c>
      <c r="J2728" s="12">
        <v>776</v>
      </c>
      <c r="K2728" s="14">
        <v>2.7882212612738307E-3</v>
      </c>
      <c r="L2728" s="12">
        <f t="shared" si="380"/>
        <v>763.39</v>
      </c>
      <c r="M2728" s="14">
        <f t="shared" si="381"/>
        <v>2.6068489750629086E-3</v>
      </c>
      <c r="N2728" s="12">
        <v>59.364000000000004</v>
      </c>
      <c r="O2728" s="14">
        <v>2.1329892648744804E-4</v>
      </c>
      <c r="P2728" s="12">
        <f t="shared" si="382"/>
        <v>58.4</v>
      </c>
      <c r="Q2728" s="14">
        <f t="shared" si="383"/>
        <v>1.994262174559188E-4</v>
      </c>
    </row>
    <row r="2729" spans="1:17" x14ac:dyDescent="0.25">
      <c r="A2729" t="s">
        <v>341</v>
      </c>
      <c r="B2729" s="1">
        <v>44296</v>
      </c>
      <c r="C2729" t="s">
        <v>163</v>
      </c>
      <c r="D2729" s="12">
        <v>3327.58</v>
      </c>
      <c r="E2729" s="12">
        <v>201.99</v>
      </c>
      <c r="F2729" s="12">
        <v>47.239999999999995</v>
      </c>
      <c r="I2729" s="12">
        <v>292840.13278198359</v>
      </c>
      <c r="J2729" s="12">
        <v>3327.6</v>
      </c>
      <c r="K2729" s="14">
        <v>1.1956295192029379E-2</v>
      </c>
      <c r="L2729" s="12">
        <f t="shared" si="380"/>
        <v>3327.58</v>
      </c>
      <c r="M2729" s="14">
        <f t="shared" si="381"/>
        <v>1.1363128299348739E-2</v>
      </c>
      <c r="N2729" s="12">
        <v>254.56139999999999</v>
      </c>
      <c r="O2729" s="14">
        <v>9.1465658219024753E-4</v>
      </c>
      <c r="P2729" s="12">
        <f t="shared" si="382"/>
        <v>249.23000000000002</v>
      </c>
      <c r="Q2729" s="14">
        <f t="shared" si="383"/>
        <v>8.5107870165305913E-4</v>
      </c>
    </row>
    <row r="2730" spans="1:17" x14ac:dyDescent="0.25">
      <c r="A2730" t="s">
        <v>341</v>
      </c>
      <c r="B2730" s="1">
        <v>44296</v>
      </c>
      <c r="C2730" t="s">
        <v>164</v>
      </c>
      <c r="D2730" s="12">
        <v>2351.13</v>
      </c>
      <c r="E2730" s="12">
        <v>139.62</v>
      </c>
      <c r="F2730" s="12">
        <v>32.659999999999997</v>
      </c>
      <c r="I2730" s="12">
        <v>292840.13278198359</v>
      </c>
      <c r="J2730" s="12">
        <v>2404</v>
      </c>
      <c r="K2730" s="14">
        <v>8.6377370001318159E-3</v>
      </c>
      <c r="L2730" s="12">
        <f t="shared" si="380"/>
        <v>2351.13</v>
      </c>
      <c r="M2730" s="14">
        <f t="shared" si="381"/>
        <v>8.0287151138207953E-3</v>
      </c>
      <c r="N2730" s="12">
        <v>183.90600000000001</v>
      </c>
      <c r="O2730" s="14">
        <v>6.6078688051008391E-4</v>
      </c>
      <c r="P2730" s="12">
        <f t="shared" si="382"/>
        <v>172.28</v>
      </c>
      <c r="Q2730" s="14">
        <f t="shared" si="383"/>
        <v>5.883073414949605E-4</v>
      </c>
    </row>
    <row r="2731" spans="1:17" x14ac:dyDescent="0.25">
      <c r="A2731" t="s">
        <v>341</v>
      </c>
      <c r="B2731" s="1">
        <v>44296</v>
      </c>
      <c r="C2731" t="s">
        <v>165</v>
      </c>
      <c r="D2731" s="12">
        <v>597.28</v>
      </c>
      <c r="E2731" s="12">
        <v>36.68</v>
      </c>
      <c r="F2731" s="12">
        <v>8.58</v>
      </c>
      <c r="I2731" s="12">
        <v>292840.13278198359</v>
      </c>
      <c r="J2731" s="12">
        <v>516</v>
      </c>
      <c r="K2731" s="14">
        <v>1.8540234160016708E-3</v>
      </c>
      <c r="L2731" s="12">
        <f t="shared" si="380"/>
        <v>597.28</v>
      </c>
      <c r="M2731" s="14">
        <f t="shared" si="381"/>
        <v>2.0396111500354656E-3</v>
      </c>
      <c r="N2731" s="12">
        <v>43.549000000000007</v>
      </c>
      <c r="O2731" s="14">
        <v>1.570808763467191E-4</v>
      </c>
      <c r="P2731" s="12">
        <f t="shared" si="382"/>
        <v>45.26</v>
      </c>
      <c r="Q2731" s="14">
        <f t="shared" si="383"/>
        <v>1.5455531852833708E-4</v>
      </c>
    </row>
    <row r="2732" spans="1:17" x14ac:dyDescent="0.25">
      <c r="A2732" t="s">
        <v>341</v>
      </c>
      <c r="B2732" s="1">
        <v>44296</v>
      </c>
      <c r="C2732" t="s">
        <v>4</v>
      </c>
      <c r="D2732" s="12">
        <v>4271.6499999999996</v>
      </c>
      <c r="E2732" s="12">
        <v>251.9</v>
      </c>
      <c r="F2732" s="12">
        <v>58.9</v>
      </c>
      <c r="G2732" s="12">
        <v>10.57</v>
      </c>
      <c r="H2732" s="12">
        <v>16.04</v>
      </c>
      <c r="I2732" s="12">
        <v>292840.13278198359</v>
      </c>
      <c r="J2732" s="12">
        <v>3820</v>
      </c>
      <c r="K2732" s="14">
        <v>1.3725522188229424E-2</v>
      </c>
      <c r="L2732" s="12">
        <f t="shared" si="380"/>
        <v>4271.6499999999996</v>
      </c>
      <c r="M2732" s="14">
        <f t="shared" si="381"/>
        <v>1.4586969208828349E-2</v>
      </c>
      <c r="N2732" s="12">
        <v>305.88000000000005</v>
      </c>
      <c r="O2732" s="14">
        <v>1.1135885339112847E-3</v>
      </c>
      <c r="P2732" s="12">
        <f t="shared" si="382"/>
        <v>337.41</v>
      </c>
      <c r="Q2732" s="14">
        <f t="shared" si="383"/>
        <v>1.1521986306815338E-3</v>
      </c>
    </row>
    <row r="2733" spans="1:17" x14ac:dyDescent="0.25">
      <c r="A2733" t="s">
        <v>341</v>
      </c>
      <c r="B2733" s="1">
        <v>44296</v>
      </c>
      <c r="C2733" t="s">
        <v>166</v>
      </c>
      <c r="D2733" s="12">
        <v>3239.98</v>
      </c>
      <c r="E2733" s="12">
        <v>191.2</v>
      </c>
      <c r="F2733" s="12">
        <v>44.72</v>
      </c>
      <c r="G2733" s="12">
        <v>2.91</v>
      </c>
      <c r="H2733" s="12">
        <v>9.8699999999999992</v>
      </c>
      <c r="I2733" s="12">
        <v>292840.13278198359</v>
      </c>
      <c r="J2733" s="12">
        <v>3314</v>
      </c>
      <c r="K2733" s="14">
        <v>1.1907429458584374E-2</v>
      </c>
      <c r="L2733" s="12">
        <f t="shared" si="380"/>
        <v>3239.98</v>
      </c>
      <c r="M2733" s="14">
        <f t="shared" si="381"/>
        <v>1.1063988973164861E-2</v>
      </c>
      <c r="N2733" s="12">
        <v>264.42099999999999</v>
      </c>
      <c r="O2733" s="14">
        <v>9.6090692097535423E-4</v>
      </c>
      <c r="P2733" s="12">
        <f t="shared" si="382"/>
        <v>248.7</v>
      </c>
      <c r="Q2733" s="14">
        <f t="shared" si="383"/>
        <v>8.4926884043299666E-4</v>
      </c>
    </row>
    <row r="2734" spans="1:17" x14ac:dyDescent="0.25">
      <c r="A2734" t="s">
        <v>341</v>
      </c>
      <c r="B2734" s="1">
        <v>44296</v>
      </c>
      <c r="C2734" t="s">
        <v>6</v>
      </c>
      <c r="D2734" s="12">
        <v>30676.660000000007</v>
      </c>
      <c r="E2734" s="12">
        <v>1817.5500000000002</v>
      </c>
      <c r="F2734" s="12">
        <v>425.06999999999994</v>
      </c>
      <c r="G2734" s="12">
        <v>36.099999999999994</v>
      </c>
      <c r="H2734" s="12">
        <v>117.5</v>
      </c>
      <c r="I2734" s="12">
        <v>292840.13278198359</v>
      </c>
      <c r="J2734" s="12">
        <v>21070</v>
      </c>
      <c r="K2734" s="14">
        <v>7.570595615340156E-2</v>
      </c>
      <c r="L2734" s="12">
        <f t="shared" si="380"/>
        <v>30676.660000000007</v>
      </c>
      <c r="M2734" s="14">
        <f t="shared" si="381"/>
        <v>0.10475565527365219</v>
      </c>
      <c r="N2734" s="12">
        <v>1654.3925000000002</v>
      </c>
      <c r="O2734" s="14">
        <v>6.0250214220347997E-3</v>
      </c>
      <c r="P2734" s="12">
        <f t="shared" si="382"/>
        <v>2396.2199999999998</v>
      </c>
      <c r="Q2734" s="14">
        <f t="shared" si="383"/>
        <v>8.1826899108257151E-3</v>
      </c>
    </row>
    <row r="2735" spans="1:17" x14ac:dyDescent="0.25">
      <c r="A2735" t="s">
        <v>341</v>
      </c>
      <c r="B2735" s="1">
        <v>44296</v>
      </c>
      <c r="C2735" t="s">
        <v>7</v>
      </c>
      <c r="D2735" s="12">
        <v>5876.92</v>
      </c>
      <c r="E2735" s="12">
        <v>351.49</v>
      </c>
      <c r="F2735" s="12">
        <v>82.199999999999989</v>
      </c>
      <c r="G2735" s="12">
        <v>15.06</v>
      </c>
      <c r="H2735" s="12">
        <v>42.08</v>
      </c>
      <c r="I2735" s="12">
        <v>292840.13278198359</v>
      </c>
      <c r="J2735" s="12">
        <v>5240</v>
      </c>
      <c r="K2735" s="14">
        <v>1.8827679650869681E-2</v>
      </c>
      <c r="L2735" s="12">
        <f t="shared" si="380"/>
        <v>5876.92</v>
      </c>
      <c r="M2735" s="14">
        <f t="shared" si="381"/>
        <v>2.0068697361147917E-2</v>
      </c>
      <c r="N2735" s="12">
        <v>426.53500000000003</v>
      </c>
      <c r="O2735" s="14">
        <v>1.5213524193651987E-3</v>
      </c>
      <c r="P2735" s="12">
        <f t="shared" si="382"/>
        <v>490.83</v>
      </c>
      <c r="Q2735" s="14">
        <f t="shared" si="383"/>
        <v>1.6761022314022026E-3</v>
      </c>
    </row>
    <row r="2736" spans="1:17" x14ac:dyDescent="0.25">
      <c r="A2736" t="s">
        <v>341</v>
      </c>
      <c r="B2736" s="1">
        <v>44296</v>
      </c>
      <c r="C2736" t="s">
        <v>167</v>
      </c>
      <c r="D2736" s="12">
        <v>4392.3899999999994</v>
      </c>
      <c r="E2736" s="12">
        <v>249.95</v>
      </c>
      <c r="F2736" s="12">
        <v>58.46</v>
      </c>
      <c r="G2736" s="12">
        <v>4.38</v>
      </c>
      <c r="H2736" s="12">
        <v>10.33</v>
      </c>
      <c r="I2736" s="12">
        <v>292840.13278198359</v>
      </c>
      <c r="J2736" s="12">
        <v>4092</v>
      </c>
      <c r="K2736" s="14">
        <v>1.4702836857129529E-2</v>
      </c>
      <c r="L2736" s="12">
        <f t="shared" si="380"/>
        <v>4392.3899999999994</v>
      </c>
      <c r="M2736" s="14">
        <f t="shared" si="381"/>
        <v>1.4999276083753479E-2</v>
      </c>
      <c r="N2736" s="12">
        <v>320.52550000000002</v>
      </c>
      <c r="O2736" s="14">
        <v>1.1547130009807558E-3</v>
      </c>
      <c r="P2736" s="12">
        <f t="shared" si="382"/>
        <v>323.11999999999995</v>
      </c>
      <c r="Q2736" s="14">
        <f t="shared" si="383"/>
        <v>1.1034006743896657E-3</v>
      </c>
    </row>
    <row r="2737" spans="1:17" x14ac:dyDescent="0.25">
      <c r="A2737" t="s">
        <v>341</v>
      </c>
      <c r="B2737" s="1">
        <v>44296</v>
      </c>
      <c r="C2737" t="s">
        <v>168</v>
      </c>
      <c r="D2737" s="12">
        <v>3405.05</v>
      </c>
      <c r="E2737" s="12">
        <v>205.58999999999997</v>
      </c>
      <c r="F2737" s="12">
        <v>48.08</v>
      </c>
      <c r="G2737" s="12">
        <v>8.7100000000000009</v>
      </c>
      <c r="H2737" s="12">
        <v>27.6</v>
      </c>
      <c r="I2737" s="12">
        <v>292840.13278198359</v>
      </c>
      <c r="J2737" s="12">
        <v>3782</v>
      </c>
      <c r="K2737" s="14">
        <v>1.3588985580074261E-2</v>
      </c>
      <c r="L2737" s="12">
        <f t="shared" si="380"/>
        <v>3405.05</v>
      </c>
      <c r="M2737" s="14">
        <f t="shared" si="381"/>
        <v>1.1627675372401993E-2</v>
      </c>
      <c r="N2737" s="12">
        <v>304.19799999999998</v>
      </c>
      <c r="O2737" s="14">
        <v>1.1042438606570859E-3</v>
      </c>
      <c r="P2737" s="12">
        <f t="shared" si="382"/>
        <v>289.97999999999996</v>
      </c>
      <c r="Q2737" s="14">
        <f t="shared" si="383"/>
        <v>9.902331256484132E-4</v>
      </c>
    </row>
    <row r="2738" spans="1:17" x14ac:dyDescent="0.25">
      <c r="A2738" t="s">
        <v>341</v>
      </c>
      <c r="B2738" s="1">
        <v>44296</v>
      </c>
      <c r="C2738" t="s">
        <v>169</v>
      </c>
      <c r="D2738" s="12">
        <v>1962.35</v>
      </c>
      <c r="E2738" s="12">
        <v>118.75999999999999</v>
      </c>
      <c r="F2738" s="12">
        <v>27.77</v>
      </c>
      <c r="G2738" s="12">
        <v>3.2300000000000004</v>
      </c>
      <c r="H2738" s="12">
        <v>3.52</v>
      </c>
      <c r="I2738" s="12">
        <v>292840.13278198359</v>
      </c>
      <c r="J2738" s="12">
        <v>1362</v>
      </c>
      <c r="K2738" s="14">
        <v>4.8937594817718517E-3</v>
      </c>
      <c r="L2738" s="12">
        <f t="shared" si="380"/>
        <v>1962.35</v>
      </c>
      <c r="M2738" s="14">
        <f t="shared" si="381"/>
        <v>6.7010965380928473E-3</v>
      </c>
      <c r="N2738" s="12">
        <v>110.2555</v>
      </c>
      <c r="O2738" s="14">
        <v>3.9127125128264525E-4</v>
      </c>
      <c r="P2738" s="12">
        <f t="shared" si="382"/>
        <v>153.28</v>
      </c>
      <c r="Q2738" s="14">
        <f t="shared" si="383"/>
        <v>5.2342552417197318E-4</v>
      </c>
    </row>
    <row r="2739" spans="1:17" x14ac:dyDescent="0.25">
      <c r="A2739" t="s">
        <v>341</v>
      </c>
      <c r="B2739" s="1">
        <v>44296</v>
      </c>
      <c r="C2739" t="s">
        <v>170</v>
      </c>
      <c r="D2739" s="12">
        <v>580</v>
      </c>
      <c r="E2739" s="12">
        <v>35.96</v>
      </c>
      <c r="F2739" s="12">
        <v>8.41</v>
      </c>
      <c r="G2739" s="12">
        <v>2.02</v>
      </c>
      <c r="H2739" s="12">
        <v>6.39</v>
      </c>
      <c r="I2739" s="12">
        <v>292840.13278198359</v>
      </c>
      <c r="J2739" s="12">
        <v>1140</v>
      </c>
      <c r="K2739" s="14">
        <v>4.0960982446548539E-3</v>
      </c>
      <c r="L2739" s="12">
        <f t="shared" si="380"/>
        <v>580</v>
      </c>
      <c r="M2739" s="14">
        <f t="shared" si="381"/>
        <v>1.9806028445964541E-3</v>
      </c>
      <c r="N2739" s="12">
        <v>87.21</v>
      </c>
      <c r="O2739" s="14">
        <v>3.1413749948014743E-4</v>
      </c>
      <c r="P2739" s="12">
        <f t="shared" si="382"/>
        <v>52.780000000000008</v>
      </c>
      <c r="Q2739" s="14">
        <f t="shared" si="383"/>
        <v>1.8023485885827734E-4</v>
      </c>
    </row>
    <row r="2740" spans="1:17" x14ac:dyDescent="0.25">
      <c r="A2740" t="s">
        <v>341</v>
      </c>
      <c r="B2740" s="1">
        <v>44296</v>
      </c>
      <c r="C2740" t="s">
        <v>11</v>
      </c>
      <c r="D2740" s="12">
        <v>2494.5500000000002</v>
      </c>
      <c r="E2740" s="12">
        <v>150.71</v>
      </c>
      <c r="F2740" s="12">
        <v>35.25</v>
      </c>
      <c r="G2740" s="12">
        <v>0.78</v>
      </c>
      <c r="H2740" s="12">
        <v>2.4700000000000002</v>
      </c>
      <c r="I2740" s="12">
        <v>292840.13278198359</v>
      </c>
      <c r="J2740" s="12">
        <v>1182</v>
      </c>
      <c r="K2740" s="14">
        <v>4.2470071273526646E-3</v>
      </c>
      <c r="L2740" s="12">
        <f t="shared" si="380"/>
        <v>2494.5500000000002</v>
      </c>
      <c r="M2740" s="14">
        <f t="shared" si="381"/>
        <v>8.5184703896346286E-3</v>
      </c>
      <c r="N2740" s="12">
        <v>99.798000000000002</v>
      </c>
      <c r="O2740" s="14">
        <v>3.4454563934375624E-4</v>
      </c>
      <c r="P2740" s="12">
        <f t="shared" si="382"/>
        <v>189.21</v>
      </c>
      <c r="Q2740" s="14">
        <f t="shared" si="383"/>
        <v>6.4612045556223293E-4</v>
      </c>
    </row>
    <row r="2741" spans="1:17" x14ac:dyDescent="0.25">
      <c r="A2741" t="s">
        <v>342</v>
      </c>
      <c r="B2741" s="1">
        <v>44303</v>
      </c>
      <c r="C2741" t="s">
        <v>2</v>
      </c>
      <c r="D2741" s="12">
        <v>10392.119999999999</v>
      </c>
      <c r="E2741" s="12">
        <v>338</v>
      </c>
      <c r="F2741" s="12">
        <v>147.61000000000001</v>
      </c>
      <c r="I2741" s="12">
        <v>323229.95570594119</v>
      </c>
      <c r="J2741" s="12">
        <v>10609.6</v>
      </c>
      <c r="K2741" s="14">
        <v>3.8121020996921176E-2</v>
      </c>
      <c r="L2741" s="12">
        <f t="shared" si="380"/>
        <v>10392.119999999999</v>
      </c>
      <c r="M2741" s="14">
        <f t="shared" si="381"/>
        <v>3.2150856740067256E-2</v>
      </c>
      <c r="N2741" s="12">
        <v>811.63440000000003</v>
      </c>
      <c r="O2741" s="14">
        <v>2.91625810626447E-3</v>
      </c>
      <c r="P2741" s="12">
        <f t="shared" si="382"/>
        <v>485.61</v>
      </c>
      <c r="Q2741" s="14">
        <f t="shared" si="383"/>
        <v>1.502366941638863E-3</v>
      </c>
    </row>
    <row r="2742" spans="1:17" x14ac:dyDescent="0.25">
      <c r="A2742" t="s">
        <v>342</v>
      </c>
      <c r="B2742" s="1">
        <v>44303</v>
      </c>
      <c r="C2742" t="s">
        <v>154</v>
      </c>
      <c r="D2742" s="12">
        <v>1598</v>
      </c>
      <c r="E2742" s="12">
        <v>97.45</v>
      </c>
      <c r="F2742" s="12">
        <v>22.79</v>
      </c>
      <c r="I2742" s="12">
        <v>323229.95570594119</v>
      </c>
      <c r="J2742" s="12">
        <v>1598</v>
      </c>
      <c r="K2742" s="14">
        <v>5.7417236797881197E-3</v>
      </c>
      <c r="L2742" s="12">
        <f t="shared" si="380"/>
        <v>1598</v>
      </c>
      <c r="M2742" s="14">
        <f t="shared" si="381"/>
        <v>4.9438487113916581E-3</v>
      </c>
      <c r="N2742" s="12">
        <v>122.247</v>
      </c>
      <c r="O2742" s="14">
        <v>4.392418615037912E-4</v>
      </c>
      <c r="P2742" s="12">
        <f t="shared" si="382"/>
        <v>120.24000000000001</v>
      </c>
      <c r="Q2742" s="14">
        <f t="shared" si="383"/>
        <v>3.7199522469194806E-4</v>
      </c>
    </row>
    <row r="2743" spans="1:17" x14ac:dyDescent="0.25">
      <c r="A2743" t="s">
        <v>342</v>
      </c>
      <c r="B2743" s="1">
        <v>44303</v>
      </c>
      <c r="C2743" t="s">
        <v>155</v>
      </c>
      <c r="D2743" s="12">
        <v>2018</v>
      </c>
      <c r="E2743" s="12">
        <v>120.47</v>
      </c>
      <c r="F2743" s="12">
        <v>28.17</v>
      </c>
      <c r="I2743" s="12">
        <v>323229.95570594119</v>
      </c>
      <c r="J2743" s="12">
        <v>1978</v>
      </c>
      <c r="K2743" s="14">
        <v>7.1070897613397382E-3</v>
      </c>
      <c r="L2743" s="12">
        <f t="shared" si="380"/>
        <v>2018</v>
      </c>
      <c r="M2743" s="14">
        <f t="shared" si="381"/>
        <v>6.2432332287787017E-3</v>
      </c>
      <c r="N2743" s="12">
        <v>151.31700000000001</v>
      </c>
      <c r="O2743" s="14">
        <v>5.4369236674249003E-4</v>
      </c>
      <c r="P2743" s="12">
        <f t="shared" si="382"/>
        <v>148.63999999999999</v>
      </c>
      <c r="Q2743" s="14">
        <f t="shared" si="383"/>
        <v>4.5985836824859573E-4</v>
      </c>
    </row>
    <row r="2744" spans="1:17" x14ac:dyDescent="0.25">
      <c r="A2744" t="s">
        <v>342</v>
      </c>
      <c r="B2744" s="1">
        <v>44303</v>
      </c>
      <c r="C2744" t="s">
        <v>156</v>
      </c>
      <c r="D2744" s="12">
        <v>1941.43</v>
      </c>
      <c r="E2744" s="12">
        <v>110.25</v>
      </c>
      <c r="F2744" s="12">
        <v>25.79</v>
      </c>
      <c r="I2744" s="12">
        <v>323229.95570594119</v>
      </c>
      <c r="J2744" s="12">
        <v>1921.6</v>
      </c>
      <c r="K2744" s="14">
        <v>6.904440690288392E-3</v>
      </c>
      <c r="L2744" s="12">
        <f t="shared" si="380"/>
        <v>1941.43</v>
      </c>
      <c r="M2744" s="14">
        <f t="shared" si="381"/>
        <v>6.0063430561684023E-3</v>
      </c>
      <c r="N2744" s="12">
        <v>147.00239999999999</v>
      </c>
      <c r="O2744" s="14">
        <v>5.2818971280706205E-4</v>
      </c>
      <c r="P2744" s="12">
        <f t="shared" si="382"/>
        <v>136.04</v>
      </c>
      <c r="Q2744" s="14">
        <f t="shared" si="383"/>
        <v>4.2087683272698441E-4</v>
      </c>
    </row>
    <row r="2745" spans="1:17" x14ac:dyDescent="0.25">
      <c r="A2745" t="s">
        <v>342</v>
      </c>
      <c r="B2745" s="1">
        <v>44303</v>
      </c>
      <c r="C2745" t="s">
        <v>157</v>
      </c>
      <c r="D2745" s="12">
        <v>5513.2000000000007</v>
      </c>
      <c r="E2745" s="12">
        <v>325.39999999999998</v>
      </c>
      <c r="F2745" s="12">
        <v>76.11</v>
      </c>
      <c r="I2745" s="12">
        <v>323229.95570594119</v>
      </c>
      <c r="J2745" s="12">
        <v>4683.6000000000004</v>
      </c>
      <c r="K2745" s="14">
        <v>1.682849626198726E-2</v>
      </c>
      <c r="L2745" s="12">
        <f t="shared" si="380"/>
        <v>5513.2000000000007</v>
      </c>
      <c r="M2745" s="14">
        <f t="shared" si="381"/>
        <v>1.7056587431567266E-2</v>
      </c>
      <c r="N2745" s="12">
        <v>358.29539999999997</v>
      </c>
      <c r="O2745" s="14">
        <v>1.2873799640420252E-3</v>
      </c>
      <c r="P2745" s="12">
        <f t="shared" si="382"/>
        <v>401.51</v>
      </c>
      <c r="Q2745" s="14">
        <f t="shared" si="383"/>
        <v>1.2421806608954096E-3</v>
      </c>
    </row>
    <row r="2746" spans="1:17" x14ac:dyDescent="0.25">
      <c r="A2746" t="s">
        <v>342</v>
      </c>
      <c r="B2746" s="1">
        <v>44303</v>
      </c>
      <c r="C2746" t="s">
        <v>158</v>
      </c>
      <c r="D2746" s="12">
        <v>937.84</v>
      </c>
      <c r="E2746" s="12">
        <v>56.52</v>
      </c>
      <c r="F2746" s="12">
        <v>13.22</v>
      </c>
      <c r="I2746" s="12">
        <v>323229.95570594119</v>
      </c>
      <c r="J2746" s="12">
        <v>987.2</v>
      </c>
      <c r="K2746" s="14">
        <v>3.5470773571256772E-3</v>
      </c>
      <c r="L2746" s="12">
        <f t="shared" si="380"/>
        <v>937.84</v>
      </c>
      <c r="M2746" s="14">
        <f t="shared" si="381"/>
        <v>2.9014637518720602E-3</v>
      </c>
      <c r="N2746" s="12">
        <v>75.520800000000008</v>
      </c>
      <c r="O2746" s="14">
        <v>2.7135141782011436E-4</v>
      </c>
      <c r="P2746" s="12">
        <f t="shared" si="382"/>
        <v>69.740000000000009</v>
      </c>
      <c r="Q2746" s="14">
        <f t="shared" si="383"/>
        <v>2.1575970533945825E-4</v>
      </c>
    </row>
    <row r="2747" spans="1:17" x14ac:dyDescent="0.25">
      <c r="A2747" t="s">
        <v>342</v>
      </c>
      <c r="B2747" s="1">
        <v>44303</v>
      </c>
      <c r="C2747" t="s">
        <v>159</v>
      </c>
      <c r="D2747" s="12">
        <v>3380</v>
      </c>
      <c r="E2747" s="12">
        <v>186.51</v>
      </c>
      <c r="F2747" s="12">
        <v>43.620000000000005</v>
      </c>
      <c r="G2747" s="12">
        <v>3.24</v>
      </c>
      <c r="H2747" s="12">
        <v>10.26</v>
      </c>
      <c r="I2747" s="12">
        <v>323229.95570594119</v>
      </c>
      <c r="J2747" s="12">
        <v>3486</v>
      </c>
      <c r="K2747" s="14">
        <v>1.2525437263918264E-2</v>
      </c>
      <c r="L2747" s="12">
        <f t="shared" si="380"/>
        <v>3380</v>
      </c>
      <c r="M2747" s="14">
        <f t="shared" si="381"/>
        <v>1.0456951592305259E-2</v>
      </c>
      <c r="N2747" s="12">
        <v>266.67899999999997</v>
      </c>
      <c r="O2747" s="14">
        <v>9.581959506897471E-4</v>
      </c>
      <c r="P2747" s="12">
        <f t="shared" si="382"/>
        <v>243.63</v>
      </c>
      <c r="Q2747" s="14">
        <f t="shared" si="383"/>
        <v>7.5373583326429888E-4</v>
      </c>
    </row>
    <row r="2748" spans="1:17" x14ac:dyDescent="0.25">
      <c r="A2748" t="s">
        <v>342</v>
      </c>
      <c r="B2748" s="1">
        <v>44303</v>
      </c>
      <c r="C2748" t="s">
        <v>160</v>
      </c>
      <c r="D2748" s="12">
        <v>807.85</v>
      </c>
      <c r="E2748" s="12">
        <v>47.99</v>
      </c>
      <c r="F2748" s="12">
        <v>11.22</v>
      </c>
      <c r="I2748" s="12">
        <v>323229.95570594119</v>
      </c>
      <c r="J2748" s="12">
        <v>856</v>
      </c>
      <c r="K2748" s="14">
        <v>3.0756667521268026E-3</v>
      </c>
      <c r="L2748" s="12">
        <f t="shared" si="380"/>
        <v>807.85</v>
      </c>
      <c r="M2748" s="14">
        <f t="shared" si="381"/>
        <v>2.4993042437407701E-3</v>
      </c>
      <c r="N2748" s="12">
        <v>65.484000000000009</v>
      </c>
      <c r="O2748" s="14">
        <v>2.3528850653770043E-4</v>
      </c>
      <c r="P2748" s="12">
        <f t="shared" si="382"/>
        <v>59.21</v>
      </c>
      <c r="Q2748" s="14">
        <f t="shared" si="383"/>
        <v>1.8318227922496874E-4</v>
      </c>
    </row>
    <row r="2749" spans="1:17" x14ac:dyDescent="0.25">
      <c r="A2749" t="s">
        <v>342</v>
      </c>
      <c r="B2749" s="1">
        <v>44303</v>
      </c>
      <c r="C2749" t="s">
        <v>161</v>
      </c>
      <c r="D2749" s="12">
        <v>796</v>
      </c>
      <c r="E2749" s="12">
        <v>49.35</v>
      </c>
      <c r="F2749" s="12">
        <v>11.54</v>
      </c>
      <c r="I2749" s="12">
        <v>323229.95570594119</v>
      </c>
      <c r="J2749" s="12">
        <v>776</v>
      </c>
      <c r="K2749" s="14">
        <v>2.7882212612738307E-3</v>
      </c>
      <c r="L2749" s="12">
        <f t="shared" si="380"/>
        <v>796</v>
      </c>
      <c r="M2749" s="14">
        <f t="shared" si="381"/>
        <v>2.462643037714493E-3</v>
      </c>
      <c r="N2749" s="12">
        <v>59.364000000000004</v>
      </c>
      <c r="O2749" s="14">
        <v>2.1329892648744804E-4</v>
      </c>
      <c r="P2749" s="12">
        <f t="shared" si="382"/>
        <v>60.89</v>
      </c>
      <c r="Q2749" s="14">
        <f t="shared" si="383"/>
        <v>1.8837981729451691E-4</v>
      </c>
    </row>
    <row r="2750" spans="1:17" x14ac:dyDescent="0.25">
      <c r="A2750" t="s">
        <v>342</v>
      </c>
      <c r="B2750" s="1">
        <v>44303</v>
      </c>
      <c r="C2750" t="s">
        <v>163</v>
      </c>
      <c r="D2750" s="12">
        <v>3327.58</v>
      </c>
      <c r="E2750" s="12">
        <v>201.99</v>
      </c>
      <c r="F2750" s="12">
        <v>47.239999999999995</v>
      </c>
      <c r="I2750" s="12">
        <v>323229.95570594119</v>
      </c>
      <c r="J2750" s="12">
        <v>3327.6</v>
      </c>
      <c r="K2750" s="14">
        <v>1.1956295192029379E-2</v>
      </c>
      <c r="L2750" s="12">
        <f t="shared" si="380"/>
        <v>3327.58</v>
      </c>
      <c r="M2750" s="14">
        <f t="shared" si="381"/>
        <v>1.0294776029444714E-2</v>
      </c>
      <c r="N2750" s="12">
        <v>254.56139999999999</v>
      </c>
      <c r="O2750" s="14">
        <v>9.1465658219024753E-4</v>
      </c>
      <c r="P2750" s="12">
        <f t="shared" si="382"/>
        <v>249.23000000000002</v>
      </c>
      <c r="Q2750" s="14">
        <f t="shared" si="383"/>
        <v>7.7106096016279287E-4</v>
      </c>
    </row>
    <row r="2751" spans="1:17" x14ac:dyDescent="0.25">
      <c r="A2751" t="s">
        <v>342</v>
      </c>
      <c r="B2751" s="1">
        <v>44303</v>
      </c>
      <c r="C2751" t="s">
        <v>164</v>
      </c>
      <c r="D2751" s="12">
        <v>2351.13</v>
      </c>
      <c r="E2751" s="12">
        <v>139.62</v>
      </c>
      <c r="F2751" s="12">
        <v>32.659999999999997</v>
      </c>
      <c r="I2751" s="12">
        <v>323229.95570594119</v>
      </c>
      <c r="J2751" s="12">
        <v>2404</v>
      </c>
      <c r="K2751" s="14">
        <v>8.6377370001318159E-3</v>
      </c>
      <c r="L2751" s="12">
        <f t="shared" si="380"/>
        <v>2351.13</v>
      </c>
      <c r="M2751" s="14">
        <f t="shared" si="381"/>
        <v>7.2738617151528592E-3</v>
      </c>
      <c r="N2751" s="12">
        <v>183.90600000000001</v>
      </c>
      <c r="O2751" s="14">
        <v>6.6078688051008391E-4</v>
      </c>
      <c r="P2751" s="12">
        <f t="shared" si="382"/>
        <v>172.28</v>
      </c>
      <c r="Q2751" s="14">
        <f t="shared" si="383"/>
        <v>5.3299515394152367E-4</v>
      </c>
    </row>
    <row r="2752" spans="1:17" x14ac:dyDescent="0.25">
      <c r="A2752" t="s">
        <v>342</v>
      </c>
      <c r="B2752" s="1">
        <v>44303</v>
      </c>
      <c r="C2752" t="s">
        <v>165</v>
      </c>
      <c r="D2752" s="12">
        <v>499.88</v>
      </c>
      <c r="E2752" s="12">
        <v>30.64</v>
      </c>
      <c r="F2752" s="12">
        <v>7.17</v>
      </c>
      <c r="I2752" s="12">
        <v>323229.95570594119</v>
      </c>
      <c r="J2752" s="12">
        <v>516</v>
      </c>
      <c r="K2752" s="14">
        <v>1.8540234160016708E-3</v>
      </c>
      <c r="L2752" s="12">
        <f t="shared" si="380"/>
        <v>499.88</v>
      </c>
      <c r="M2752" s="14">
        <f t="shared" si="381"/>
        <v>1.546515077503418E-3</v>
      </c>
      <c r="N2752" s="12">
        <v>39.474000000000004</v>
      </c>
      <c r="O2752" s="14">
        <v>1.570808763467191E-4</v>
      </c>
      <c r="P2752" s="12">
        <f t="shared" si="382"/>
        <v>37.81</v>
      </c>
      <c r="Q2752" s="14">
        <f t="shared" si="383"/>
        <v>1.1697554429143841E-4</v>
      </c>
    </row>
    <row r="2753" spans="1:17" x14ac:dyDescent="0.25">
      <c r="A2753" t="s">
        <v>342</v>
      </c>
      <c r="B2753" s="1">
        <v>44303</v>
      </c>
      <c r="C2753" t="s">
        <v>4</v>
      </c>
      <c r="D2753" s="12">
        <v>4768.53</v>
      </c>
      <c r="E2753" s="12">
        <v>282.70999999999998</v>
      </c>
      <c r="F2753" s="12">
        <v>66.11</v>
      </c>
      <c r="G2753" s="12">
        <v>4.66</v>
      </c>
      <c r="H2753" s="12">
        <v>7.24</v>
      </c>
      <c r="I2753" s="12">
        <v>323229.95570594119</v>
      </c>
      <c r="J2753" s="12">
        <v>3820</v>
      </c>
      <c r="K2753" s="14">
        <v>1.3725522188229424E-2</v>
      </c>
      <c r="L2753" s="12">
        <f t="shared" si="380"/>
        <v>4768.53</v>
      </c>
      <c r="M2753" s="14">
        <f t="shared" si="381"/>
        <v>1.475274774451343E-2</v>
      </c>
      <c r="N2753" s="12">
        <v>292.23</v>
      </c>
      <c r="O2753" s="14">
        <v>1.1135885339112847E-3</v>
      </c>
      <c r="P2753" s="12">
        <f t="shared" si="382"/>
        <v>360.72</v>
      </c>
      <c r="Q2753" s="14">
        <f t="shared" si="383"/>
        <v>1.1159856740758441E-3</v>
      </c>
    </row>
    <row r="2754" spans="1:17" x14ac:dyDescent="0.25">
      <c r="A2754" t="s">
        <v>342</v>
      </c>
      <c r="B2754" s="1">
        <v>44303</v>
      </c>
      <c r="C2754" t="s">
        <v>166</v>
      </c>
      <c r="D2754" s="12">
        <v>3360.08</v>
      </c>
      <c r="E2754" s="12">
        <v>200.79</v>
      </c>
      <c r="F2754" s="12">
        <v>46.95</v>
      </c>
      <c r="I2754" s="12">
        <v>323229.95570594119</v>
      </c>
      <c r="J2754" s="12">
        <v>3314</v>
      </c>
      <c r="K2754" s="14">
        <v>1.1907429458584374E-2</v>
      </c>
      <c r="L2754" s="12">
        <f t="shared" si="380"/>
        <v>3360.08</v>
      </c>
      <c r="M2754" s="14">
        <f t="shared" si="381"/>
        <v>1.0395323640909187E-2</v>
      </c>
      <c r="N2754" s="12">
        <v>253.52099999999999</v>
      </c>
      <c r="O2754" s="14">
        <v>9.6090692097535423E-4</v>
      </c>
      <c r="P2754" s="12">
        <f t="shared" si="382"/>
        <v>247.74</v>
      </c>
      <c r="Q2754" s="14">
        <f t="shared" si="383"/>
        <v>7.6645123889872927E-4</v>
      </c>
    </row>
    <row r="2755" spans="1:17" x14ac:dyDescent="0.25">
      <c r="A2755" t="s">
        <v>342</v>
      </c>
      <c r="B2755" s="1">
        <v>44303</v>
      </c>
      <c r="C2755" t="s">
        <v>6</v>
      </c>
      <c r="D2755" s="12">
        <v>33904.340000000004</v>
      </c>
      <c r="E2755" s="12">
        <v>2020.9800000000002</v>
      </c>
      <c r="F2755" s="12">
        <v>472.65999999999985</v>
      </c>
      <c r="G2755" s="12">
        <v>41.88</v>
      </c>
      <c r="H2755" s="12">
        <v>128.55000000000001</v>
      </c>
      <c r="I2755" s="12">
        <v>323229.95570594119</v>
      </c>
      <c r="J2755" s="12">
        <v>21070</v>
      </c>
      <c r="K2755" s="14">
        <v>7.570595615340156E-2</v>
      </c>
      <c r="L2755" s="12">
        <f t="shared" si="380"/>
        <v>33904.340000000004</v>
      </c>
      <c r="M2755" s="14">
        <f t="shared" si="381"/>
        <v>0.10489232016244347</v>
      </c>
      <c r="N2755" s="12">
        <v>1611.855</v>
      </c>
      <c r="O2755" s="14">
        <v>6.0250214220347997E-3</v>
      </c>
      <c r="P2755" s="12">
        <f t="shared" si="382"/>
        <v>2664.0700000000006</v>
      </c>
      <c r="Q2755" s="14">
        <f t="shared" si="383"/>
        <v>8.242026931512627E-3</v>
      </c>
    </row>
    <row r="2756" spans="1:17" x14ac:dyDescent="0.25">
      <c r="A2756" t="s">
        <v>342</v>
      </c>
      <c r="B2756" s="1">
        <v>44303</v>
      </c>
      <c r="C2756" t="s">
        <v>7</v>
      </c>
      <c r="D2756" s="12">
        <v>6003.79</v>
      </c>
      <c r="E2756" s="12">
        <v>359.35</v>
      </c>
      <c r="F2756" s="12">
        <v>84.03</v>
      </c>
      <c r="G2756" s="12">
        <v>9.8800000000000008</v>
      </c>
      <c r="H2756" s="12">
        <v>30.28</v>
      </c>
      <c r="I2756" s="12">
        <v>323229.95570594119</v>
      </c>
      <c r="J2756" s="12">
        <v>5240</v>
      </c>
      <c r="K2756" s="14">
        <v>1.8827679650869681E-2</v>
      </c>
      <c r="L2756" s="12">
        <f t="shared" si="380"/>
        <v>6003.79</v>
      </c>
      <c r="M2756" s="14">
        <f t="shared" si="381"/>
        <v>1.8574361361055145E-2</v>
      </c>
      <c r="N2756" s="12">
        <v>400.86</v>
      </c>
      <c r="O2756" s="14">
        <v>1.5213524193651987E-3</v>
      </c>
      <c r="P2756" s="12">
        <f t="shared" si="382"/>
        <v>483.53999999999996</v>
      </c>
      <c r="Q2756" s="14">
        <f t="shared" si="383"/>
        <v>1.495962832231741E-3</v>
      </c>
    </row>
    <row r="2757" spans="1:17" x14ac:dyDescent="0.25">
      <c r="A2757" t="s">
        <v>342</v>
      </c>
      <c r="B2757" s="1">
        <v>44303</v>
      </c>
      <c r="C2757" t="s">
        <v>167</v>
      </c>
      <c r="D2757" s="12">
        <v>4126.43</v>
      </c>
      <c r="E2757" s="12">
        <v>233.47</v>
      </c>
      <c r="F2757" s="12">
        <v>54.59</v>
      </c>
      <c r="G2757" s="12">
        <v>3.43</v>
      </c>
      <c r="I2757" s="12">
        <v>323229.95570594119</v>
      </c>
      <c r="J2757" s="12">
        <v>4092</v>
      </c>
      <c r="K2757" s="14">
        <v>1.4702836857129529E-2</v>
      </c>
      <c r="L2757" s="12">
        <f t="shared" si="380"/>
        <v>4126.43</v>
      </c>
      <c r="M2757" s="14">
        <f t="shared" si="381"/>
        <v>1.2766236319241477E-2</v>
      </c>
      <c r="N2757" s="12">
        <v>313.03800000000001</v>
      </c>
      <c r="O2757" s="14">
        <v>1.1547130009807558E-3</v>
      </c>
      <c r="P2757" s="12">
        <f t="shared" si="382"/>
        <v>291.49</v>
      </c>
      <c r="Q2757" s="14">
        <f t="shared" si="383"/>
        <v>9.0180379279321298E-4</v>
      </c>
    </row>
    <row r="2758" spans="1:17" x14ac:dyDescent="0.25">
      <c r="A2758" t="s">
        <v>342</v>
      </c>
      <c r="B2758" s="1">
        <v>44303</v>
      </c>
      <c r="C2758" t="s">
        <v>168</v>
      </c>
      <c r="D2758" s="12">
        <v>3906.78</v>
      </c>
      <c r="E2758" s="12">
        <v>236.7</v>
      </c>
      <c r="F2758" s="12">
        <v>55.36</v>
      </c>
      <c r="G2758" s="12">
        <v>12.27</v>
      </c>
      <c r="H2758" s="12">
        <v>38.869999999999997</v>
      </c>
      <c r="I2758" s="12">
        <v>323229.95570594119</v>
      </c>
      <c r="J2758" s="12">
        <v>3782</v>
      </c>
      <c r="K2758" s="14">
        <v>1.3588985580074261E-2</v>
      </c>
      <c r="L2758" s="12">
        <f t="shared" si="380"/>
        <v>3906.78</v>
      </c>
      <c r="M2758" s="14">
        <f t="shared" si="381"/>
        <v>1.2086689154374657E-2</v>
      </c>
      <c r="N2758" s="12">
        <v>289.32299999999998</v>
      </c>
      <c r="O2758" s="14">
        <v>1.1042438606570859E-3</v>
      </c>
      <c r="P2758" s="12">
        <f t="shared" si="382"/>
        <v>343.2</v>
      </c>
      <c r="Q2758" s="14">
        <f t="shared" si="383"/>
        <v>1.0617827770648416E-3</v>
      </c>
    </row>
    <row r="2759" spans="1:17" x14ac:dyDescent="0.25">
      <c r="A2759" t="s">
        <v>342</v>
      </c>
      <c r="B2759" s="1">
        <v>44303</v>
      </c>
      <c r="C2759" t="s">
        <v>169</v>
      </c>
      <c r="D2759" s="12">
        <v>2179.3000000000002</v>
      </c>
      <c r="E2759" s="12">
        <v>132.21</v>
      </c>
      <c r="F2759" s="12">
        <v>30.93</v>
      </c>
      <c r="G2759" s="12">
        <v>2.1</v>
      </c>
      <c r="H2759" s="12">
        <v>6.65</v>
      </c>
      <c r="I2759" s="12">
        <v>323229.95570594119</v>
      </c>
      <c r="J2759" s="12">
        <v>1362</v>
      </c>
      <c r="K2759" s="14">
        <v>4.8937594817718517E-3</v>
      </c>
      <c r="L2759" s="12">
        <f t="shared" si="380"/>
        <v>2179.3000000000002</v>
      </c>
      <c r="M2759" s="14">
        <f t="shared" si="381"/>
        <v>6.7422587589085359E-3</v>
      </c>
      <c r="N2759" s="12">
        <v>104.193</v>
      </c>
      <c r="O2759" s="14">
        <v>3.9127125128264525E-4</v>
      </c>
      <c r="P2759" s="12">
        <f t="shared" si="382"/>
        <v>171.89000000000001</v>
      </c>
      <c r="Q2759" s="14">
        <f t="shared" si="383"/>
        <v>5.3178858260395005E-4</v>
      </c>
    </row>
    <row r="2760" spans="1:17" x14ac:dyDescent="0.25">
      <c r="A2760" t="s">
        <v>342</v>
      </c>
      <c r="B2760" s="1">
        <v>44303</v>
      </c>
      <c r="C2760" t="s">
        <v>170</v>
      </c>
      <c r="D2760" s="12">
        <v>737.5</v>
      </c>
      <c r="E2760" s="12">
        <v>45.73</v>
      </c>
      <c r="F2760" s="12">
        <v>10.69</v>
      </c>
      <c r="I2760" s="12">
        <v>323229.95570594119</v>
      </c>
      <c r="J2760" s="12">
        <v>1140</v>
      </c>
      <c r="K2760" s="14">
        <v>4.0960982446548539E-3</v>
      </c>
      <c r="L2760" s="12">
        <f t="shared" si="380"/>
        <v>737.5</v>
      </c>
      <c r="M2760" s="14">
        <f t="shared" si="381"/>
        <v>2.2816573370784405E-3</v>
      </c>
      <c r="N2760" s="12">
        <v>87.21</v>
      </c>
      <c r="O2760" s="14">
        <v>3.1413749948014743E-4</v>
      </c>
      <c r="P2760" s="12">
        <f t="shared" si="382"/>
        <v>56.419999999999995</v>
      </c>
      <c r="Q2760" s="14">
        <f t="shared" si="383"/>
        <v>1.7455065350232622E-4</v>
      </c>
    </row>
    <row r="2761" spans="1:17" x14ac:dyDescent="0.25">
      <c r="A2761" t="s">
        <v>342</v>
      </c>
      <c r="B2761" s="1">
        <v>44303</v>
      </c>
      <c r="C2761" t="s">
        <v>11</v>
      </c>
      <c r="D2761" s="12">
        <v>2408.0500000000002</v>
      </c>
      <c r="E2761" s="12">
        <v>145.35000000000002</v>
      </c>
      <c r="F2761" s="12">
        <v>34</v>
      </c>
      <c r="I2761" s="12">
        <v>323229.95570594119</v>
      </c>
      <c r="J2761" s="12">
        <v>1182</v>
      </c>
      <c r="K2761" s="14">
        <v>4.2470071273526646E-3</v>
      </c>
      <c r="L2761" s="12">
        <f t="shared" si="380"/>
        <v>2408.0500000000002</v>
      </c>
      <c r="M2761" s="14">
        <f t="shared" si="381"/>
        <v>7.4499592549854086E-3</v>
      </c>
      <c r="N2761" s="12">
        <v>90.423000000000002</v>
      </c>
      <c r="O2761" s="14">
        <v>3.4454563934375624E-4</v>
      </c>
      <c r="P2761" s="12">
        <f t="shared" si="382"/>
        <v>179.35000000000002</v>
      </c>
      <c r="Q2761" s="14">
        <f t="shared" si="383"/>
        <v>5.5486812665087233E-4</v>
      </c>
    </row>
    <row r="2762" spans="1:17" x14ac:dyDescent="0.25">
      <c r="A2762" t="s">
        <v>346</v>
      </c>
      <c r="B2762" s="1">
        <v>44310</v>
      </c>
      <c r="C2762" t="s">
        <v>2</v>
      </c>
      <c r="D2762" s="12">
        <v>10467.719999999999</v>
      </c>
      <c r="E2762" s="12">
        <v>342.69</v>
      </c>
      <c r="F2762" s="12">
        <v>148.71000000000004</v>
      </c>
      <c r="I2762" s="12">
        <v>478718.46464720636</v>
      </c>
      <c r="J2762" s="12">
        <v>10609.6</v>
      </c>
      <c r="K2762" s="14">
        <v>3.8121020996921176E-2</v>
      </c>
      <c r="L2762" s="12">
        <f t="shared" si="380"/>
        <v>10467.719999999999</v>
      </c>
      <c r="M2762" s="14">
        <f t="shared" si="381"/>
        <v>2.1866129621121323E-2</v>
      </c>
      <c r="N2762" s="12">
        <v>811.63440000000003</v>
      </c>
      <c r="O2762" s="14">
        <v>2.91625810626447E-3</v>
      </c>
      <c r="P2762" s="12">
        <f t="shared" si="382"/>
        <v>491.40000000000003</v>
      </c>
      <c r="Q2762" s="14">
        <f t="shared" si="383"/>
        <v>1.0264905916301753E-3</v>
      </c>
    </row>
    <row r="2763" spans="1:17" x14ac:dyDescent="0.25">
      <c r="A2763" t="s">
        <v>346</v>
      </c>
      <c r="B2763" s="1">
        <v>44310</v>
      </c>
      <c r="C2763" t="s">
        <v>154</v>
      </c>
      <c r="D2763" s="12">
        <v>1598</v>
      </c>
      <c r="E2763" s="12">
        <v>97.45</v>
      </c>
      <c r="F2763" s="12">
        <v>22.79</v>
      </c>
      <c r="I2763" s="12">
        <v>478718.46464720636</v>
      </c>
      <c r="J2763" s="12">
        <v>1598</v>
      </c>
      <c r="K2763" s="14">
        <v>5.7417236797881197E-3</v>
      </c>
      <c r="L2763" s="12">
        <f t="shared" ref="L2763:L2782" si="384">+D2763</f>
        <v>1598</v>
      </c>
      <c r="M2763" s="14">
        <f t="shared" ref="M2763:M2782" si="385">+L2763/$I2763</f>
        <v>3.3380788877188034E-3</v>
      </c>
      <c r="N2763" s="12">
        <v>122.247</v>
      </c>
      <c r="O2763" s="14">
        <v>4.392418615037912E-4</v>
      </c>
      <c r="P2763" s="12">
        <f t="shared" ref="P2763:P2782" si="386">+SUM(E2763:H2763)</f>
        <v>120.24000000000001</v>
      </c>
      <c r="Q2763" s="14">
        <f t="shared" ref="Q2763:Q2782" si="387">+P2763/$I2763</f>
        <v>2.5117059165163263E-4</v>
      </c>
    </row>
    <row r="2764" spans="1:17" x14ac:dyDescent="0.25">
      <c r="A2764" t="s">
        <v>346</v>
      </c>
      <c r="B2764" s="1">
        <v>44310</v>
      </c>
      <c r="C2764" t="s">
        <v>155</v>
      </c>
      <c r="D2764" s="12">
        <v>2018</v>
      </c>
      <c r="E2764" s="12">
        <v>120.47</v>
      </c>
      <c r="F2764" s="12">
        <v>28.17</v>
      </c>
      <c r="I2764" s="12">
        <v>478718.46464720636</v>
      </c>
      <c r="J2764" s="12">
        <v>1978</v>
      </c>
      <c r="K2764" s="14">
        <v>7.1070897613397382E-3</v>
      </c>
      <c r="L2764" s="12">
        <f t="shared" si="384"/>
        <v>2018</v>
      </c>
      <c r="M2764" s="14">
        <f t="shared" si="385"/>
        <v>4.2154212737275003E-3</v>
      </c>
      <c r="N2764" s="12">
        <v>151.31700000000001</v>
      </c>
      <c r="O2764" s="14">
        <v>5.4369236674249003E-4</v>
      </c>
      <c r="P2764" s="12">
        <f t="shared" si="386"/>
        <v>148.63999999999999</v>
      </c>
      <c r="Q2764" s="14">
        <f t="shared" si="387"/>
        <v>3.1049564822936351E-4</v>
      </c>
    </row>
    <row r="2765" spans="1:17" x14ac:dyDescent="0.25">
      <c r="A2765" t="s">
        <v>346</v>
      </c>
      <c r="B2765" s="1">
        <v>44310</v>
      </c>
      <c r="C2765" t="s">
        <v>156</v>
      </c>
      <c r="D2765" s="12">
        <v>1734.1200000000001</v>
      </c>
      <c r="E2765" s="12">
        <v>97.4</v>
      </c>
      <c r="F2765" s="12">
        <v>22.78</v>
      </c>
      <c r="I2765" s="12">
        <v>478718.46464720636</v>
      </c>
      <c r="J2765" s="12">
        <v>1921.6</v>
      </c>
      <c r="K2765" s="14">
        <v>6.904440690288392E-3</v>
      </c>
      <c r="L2765" s="12">
        <f t="shared" si="384"/>
        <v>1734.1200000000001</v>
      </c>
      <c r="M2765" s="14">
        <f t="shared" si="385"/>
        <v>3.6224213772033365E-3</v>
      </c>
      <c r="N2765" s="12">
        <v>147.00239999999999</v>
      </c>
      <c r="O2765" s="14">
        <v>5.2818971280706205E-4</v>
      </c>
      <c r="P2765" s="12">
        <f t="shared" si="386"/>
        <v>120.18</v>
      </c>
      <c r="Q2765" s="14">
        <f t="shared" si="387"/>
        <v>2.5104525702505996E-4</v>
      </c>
    </row>
    <row r="2766" spans="1:17" x14ac:dyDescent="0.25">
      <c r="A2766" t="s">
        <v>346</v>
      </c>
      <c r="B2766" s="1">
        <v>44310</v>
      </c>
      <c r="C2766" t="s">
        <v>157</v>
      </c>
      <c r="D2766" s="12">
        <v>5513.2000000000007</v>
      </c>
      <c r="E2766" s="12">
        <v>325.39999999999998</v>
      </c>
      <c r="F2766" s="12">
        <v>76.11</v>
      </c>
      <c r="I2766" s="12">
        <v>478718.46464720636</v>
      </c>
      <c r="J2766" s="12">
        <v>4683.6000000000004</v>
      </c>
      <c r="K2766" s="14">
        <v>1.682849626198726E-2</v>
      </c>
      <c r="L2766" s="12">
        <f t="shared" si="384"/>
        <v>5513.2000000000007</v>
      </c>
      <c r="M2766" s="14">
        <f t="shared" si="385"/>
        <v>1.1516581053674162E-2</v>
      </c>
      <c r="N2766" s="12">
        <v>358.29539999999997</v>
      </c>
      <c r="O2766" s="14">
        <v>1.2873799640420252E-3</v>
      </c>
      <c r="P2766" s="12">
        <f t="shared" si="386"/>
        <v>401.51</v>
      </c>
      <c r="Q2766" s="14">
        <f t="shared" si="387"/>
        <v>8.387184319198854E-4</v>
      </c>
    </row>
    <row r="2767" spans="1:17" x14ac:dyDescent="0.25">
      <c r="A2767" t="s">
        <v>346</v>
      </c>
      <c r="B2767" s="1">
        <v>44310</v>
      </c>
      <c r="C2767" t="s">
        <v>158</v>
      </c>
      <c r="D2767" s="12">
        <v>1007.2</v>
      </c>
      <c r="E2767" s="12">
        <v>60.83</v>
      </c>
      <c r="F2767" s="12">
        <v>14.23</v>
      </c>
      <c r="I2767" s="12">
        <v>478718.46464720636</v>
      </c>
      <c r="J2767" s="12">
        <v>987.2</v>
      </c>
      <c r="K2767" s="14">
        <v>3.5470773571256772E-3</v>
      </c>
      <c r="L2767" s="12">
        <f t="shared" si="384"/>
        <v>1007.2</v>
      </c>
      <c r="M2767" s="14">
        <f t="shared" si="385"/>
        <v>2.1039505980665701E-3</v>
      </c>
      <c r="N2767" s="12">
        <v>75.520800000000008</v>
      </c>
      <c r="O2767" s="14">
        <v>2.7135141782011436E-4</v>
      </c>
      <c r="P2767" s="12">
        <f t="shared" si="386"/>
        <v>75.06</v>
      </c>
      <c r="Q2767" s="14">
        <f t="shared" si="387"/>
        <v>1.5679361784241139E-4</v>
      </c>
    </row>
    <row r="2768" spans="1:17" x14ac:dyDescent="0.25">
      <c r="A2768" t="s">
        <v>346</v>
      </c>
      <c r="B2768" s="1">
        <v>44310</v>
      </c>
      <c r="C2768" t="s">
        <v>159</v>
      </c>
      <c r="D2768" s="12">
        <v>3072</v>
      </c>
      <c r="E2768" s="12">
        <v>167.42000000000002</v>
      </c>
      <c r="F2768" s="12">
        <v>39.159999999999997</v>
      </c>
      <c r="G2768" s="12">
        <v>2.34</v>
      </c>
      <c r="H2768" s="12">
        <v>7.41</v>
      </c>
      <c r="I2768" s="12">
        <v>478718.46464720636</v>
      </c>
      <c r="J2768" s="12">
        <v>3486</v>
      </c>
      <c r="K2768" s="14">
        <v>1.2525437263918264E-2</v>
      </c>
      <c r="L2768" s="12">
        <f t="shared" si="384"/>
        <v>3072</v>
      </c>
      <c r="M2768" s="14">
        <f t="shared" si="385"/>
        <v>6.4171328805207534E-3</v>
      </c>
      <c r="N2768" s="12">
        <v>266.67899999999997</v>
      </c>
      <c r="O2768" s="14">
        <v>9.581959506897471E-4</v>
      </c>
      <c r="P2768" s="12">
        <f t="shared" si="386"/>
        <v>216.33</v>
      </c>
      <c r="Q2768" s="14">
        <f t="shared" si="387"/>
        <v>4.5189399610776521E-4</v>
      </c>
    </row>
    <row r="2769" spans="1:17" x14ac:dyDescent="0.25">
      <c r="A2769" t="s">
        <v>346</v>
      </c>
      <c r="B2769" s="1">
        <v>44310</v>
      </c>
      <c r="C2769" t="s">
        <v>160</v>
      </c>
      <c r="D2769" s="12">
        <v>856</v>
      </c>
      <c r="E2769" s="12">
        <v>50.98</v>
      </c>
      <c r="F2769" s="12">
        <v>11.92</v>
      </c>
      <c r="I2769" s="12">
        <v>478718.46464720636</v>
      </c>
      <c r="J2769" s="12">
        <v>856</v>
      </c>
      <c r="K2769" s="14">
        <v>3.0756667521268026E-3</v>
      </c>
      <c r="L2769" s="12">
        <f t="shared" si="384"/>
        <v>856</v>
      </c>
      <c r="M2769" s="14">
        <f t="shared" si="385"/>
        <v>1.7881073391034393E-3</v>
      </c>
      <c r="N2769" s="12">
        <v>65.484000000000009</v>
      </c>
      <c r="O2769" s="14">
        <v>2.3528850653770043E-4</v>
      </c>
      <c r="P2769" s="12">
        <f t="shared" si="386"/>
        <v>62.9</v>
      </c>
      <c r="Q2769" s="14">
        <f t="shared" si="387"/>
        <v>1.3139246685701673E-4</v>
      </c>
    </row>
    <row r="2770" spans="1:17" x14ac:dyDescent="0.25">
      <c r="A2770" t="s">
        <v>346</v>
      </c>
      <c r="B2770" s="1">
        <v>44310</v>
      </c>
      <c r="C2770" t="s">
        <v>161</v>
      </c>
      <c r="D2770" s="12">
        <v>861.48</v>
      </c>
      <c r="E2770" s="12">
        <v>53.41</v>
      </c>
      <c r="F2770" s="12">
        <v>12.49</v>
      </c>
      <c r="I2770" s="12">
        <v>478718.46464720636</v>
      </c>
      <c r="J2770" s="12">
        <v>776</v>
      </c>
      <c r="K2770" s="14">
        <v>2.7882212612738307E-3</v>
      </c>
      <c r="L2770" s="12">
        <f t="shared" si="384"/>
        <v>861.48</v>
      </c>
      <c r="M2770" s="14">
        <f t="shared" si="385"/>
        <v>1.7995545683304099E-3</v>
      </c>
      <c r="N2770" s="12">
        <v>59.364000000000004</v>
      </c>
      <c r="O2770" s="14">
        <v>2.1329892648744804E-4</v>
      </c>
      <c r="P2770" s="12">
        <f t="shared" si="386"/>
        <v>65.899999999999991</v>
      </c>
      <c r="Q2770" s="14">
        <f t="shared" si="387"/>
        <v>1.3765919818565025E-4</v>
      </c>
    </row>
    <row r="2771" spans="1:17" x14ac:dyDescent="0.25">
      <c r="A2771" t="s">
        <v>346</v>
      </c>
      <c r="B2771" s="1">
        <v>44310</v>
      </c>
      <c r="C2771" t="s">
        <v>163</v>
      </c>
      <c r="D2771" s="12">
        <v>3327.58</v>
      </c>
      <c r="E2771" s="12">
        <v>201.99</v>
      </c>
      <c r="F2771" s="12">
        <v>47.239999999999995</v>
      </c>
      <c r="I2771" s="12">
        <v>478718.46464720636</v>
      </c>
      <c r="J2771" s="12">
        <v>3327.6</v>
      </c>
      <c r="K2771" s="14">
        <v>1.1956295192029379E-2</v>
      </c>
      <c r="L2771" s="12">
        <f t="shared" si="384"/>
        <v>3327.58</v>
      </c>
      <c r="M2771" s="14">
        <f t="shared" si="385"/>
        <v>6.9510166115114742E-3</v>
      </c>
      <c r="N2771" s="12">
        <v>254.56139999999999</v>
      </c>
      <c r="O2771" s="14">
        <v>9.1465658219024753E-4</v>
      </c>
      <c r="P2771" s="12">
        <f t="shared" si="386"/>
        <v>249.23000000000002</v>
      </c>
      <c r="Q2771" s="14">
        <f t="shared" si="387"/>
        <v>5.2061914967844645E-4</v>
      </c>
    </row>
    <row r="2772" spans="1:17" x14ac:dyDescent="0.25">
      <c r="A2772" t="s">
        <v>346</v>
      </c>
      <c r="B2772" s="1">
        <v>44310</v>
      </c>
      <c r="C2772" t="s">
        <v>164</v>
      </c>
      <c r="D2772" s="12">
        <v>2312.08</v>
      </c>
      <c r="E2772" s="12">
        <v>137.20999999999998</v>
      </c>
      <c r="F2772" s="12">
        <v>32.090000000000003</v>
      </c>
      <c r="I2772" s="12">
        <v>478718.46464720636</v>
      </c>
      <c r="J2772" s="12">
        <v>2404</v>
      </c>
      <c r="K2772" s="14">
        <v>8.6377370001318159E-3</v>
      </c>
      <c r="L2772" s="12">
        <f t="shared" si="384"/>
        <v>2312.08</v>
      </c>
      <c r="M2772" s="14">
        <f t="shared" si="385"/>
        <v>4.8297280567690185E-3</v>
      </c>
      <c r="N2772" s="12">
        <v>183.90600000000001</v>
      </c>
      <c r="O2772" s="14">
        <v>6.6078688051008391E-4</v>
      </c>
      <c r="P2772" s="12">
        <f t="shared" si="386"/>
        <v>169.29999999999998</v>
      </c>
      <c r="Q2772" s="14">
        <f t="shared" si="387"/>
        <v>3.5365253797921991E-4</v>
      </c>
    </row>
    <row r="2773" spans="1:17" x14ac:dyDescent="0.25">
      <c r="A2773" t="s">
        <v>346</v>
      </c>
      <c r="B2773" s="1">
        <v>44310</v>
      </c>
      <c r="C2773" t="s">
        <v>165</v>
      </c>
      <c r="D2773" s="12">
        <v>695.64</v>
      </c>
      <c r="E2773" s="12">
        <v>42.78</v>
      </c>
      <c r="F2773" s="12">
        <v>10.01</v>
      </c>
      <c r="I2773" s="12">
        <v>478718.46464720636</v>
      </c>
      <c r="J2773" s="12">
        <v>516</v>
      </c>
      <c r="K2773" s="14">
        <v>1.8540234160016708E-3</v>
      </c>
      <c r="L2773" s="12">
        <f t="shared" si="384"/>
        <v>695.64</v>
      </c>
      <c r="M2773" s="14">
        <f t="shared" si="385"/>
        <v>1.4531296604835472E-3</v>
      </c>
      <c r="N2773" s="12">
        <v>39.474000000000004</v>
      </c>
      <c r="O2773" s="14">
        <v>1.570808763467191E-4</v>
      </c>
      <c r="P2773" s="12">
        <f t="shared" si="386"/>
        <v>52.79</v>
      </c>
      <c r="Q2773" s="14">
        <f t="shared" si="387"/>
        <v>1.1027358227952167E-4</v>
      </c>
    </row>
    <row r="2774" spans="1:17" x14ac:dyDescent="0.25">
      <c r="A2774" t="s">
        <v>346</v>
      </c>
      <c r="B2774" s="1">
        <v>44310</v>
      </c>
      <c r="C2774" t="s">
        <v>4</v>
      </c>
      <c r="D2774" s="12">
        <v>6135.0300000000007</v>
      </c>
      <c r="E2774" s="12">
        <v>367.42999999999995</v>
      </c>
      <c r="F2774" s="12">
        <v>85.91</v>
      </c>
      <c r="G2774" s="12">
        <v>4.43</v>
      </c>
      <c r="H2774" s="12">
        <v>14.01</v>
      </c>
      <c r="I2774" s="12">
        <v>478718.46464720636</v>
      </c>
      <c r="J2774" s="12">
        <v>3820</v>
      </c>
      <c r="K2774" s="14">
        <v>1.3725522188229424E-2</v>
      </c>
      <c r="L2774" s="12">
        <f t="shared" si="384"/>
        <v>6135.0300000000007</v>
      </c>
      <c r="M2774" s="14">
        <f t="shared" si="385"/>
        <v>1.2815528234368895E-2</v>
      </c>
      <c r="N2774" s="12">
        <v>292.23</v>
      </c>
      <c r="O2774" s="14">
        <v>1.1135885339112847E-3</v>
      </c>
      <c r="P2774" s="12">
        <f t="shared" si="386"/>
        <v>471.77999999999992</v>
      </c>
      <c r="Q2774" s="14">
        <f t="shared" si="387"/>
        <v>9.8550616874091158E-4</v>
      </c>
    </row>
    <row r="2775" spans="1:17" x14ac:dyDescent="0.25">
      <c r="A2775" t="s">
        <v>346</v>
      </c>
      <c r="B2775" s="1">
        <v>44310</v>
      </c>
      <c r="C2775" t="s">
        <v>166</v>
      </c>
      <c r="D2775" s="12">
        <v>3469.4799999999996</v>
      </c>
      <c r="E2775" s="12">
        <v>207.57</v>
      </c>
      <c r="F2775" s="12">
        <v>48.55</v>
      </c>
      <c r="I2775" s="12">
        <v>478718.46464720636</v>
      </c>
      <c r="J2775" s="12">
        <v>3314</v>
      </c>
      <c r="K2775" s="14">
        <v>1.1907429458584374E-2</v>
      </c>
      <c r="L2775" s="12">
        <f t="shared" si="384"/>
        <v>3469.4799999999996</v>
      </c>
      <c r="M2775" s="14">
        <f t="shared" si="385"/>
        <v>7.247433003355841E-3</v>
      </c>
      <c r="N2775" s="12">
        <v>253.52099999999999</v>
      </c>
      <c r="O2775" s="14">
        <v>9.6090692097535423E-4</v>
      </c>
      <c r="P2775" s="12">
        <f t="shared" si="386"/>
        <v>256.12</v>
      </c>
      <c r="Q2775" s="14">
        <f t="shared" si="387"/>
        <v>5.3501174262987486E-4</v>
      </c>
    </row>
    <row r="2776" spans="1:17" x14ac:dyDescent="0.25">
      <c r="A2776" t="s">
        <v>346</v>
      </c>
      <c r="B2776" s="1">
        <v>44310</v>
      </c>
      <c r="C2776" t="s">
        <v>6</v>
      </c>
      <c r="D2776" s="12">
        <v>32743.569999999996</v>
      </c>
      <c r="E2776" s="12">
        <v>1951.78</v>
      </c>
      <c r="F2776" s="12">
        <v>456.47</v>
      </c>
      <c r="G2776" s="12">
        <v>34.289999999999992</v>
      </c>
      <c r="H2776" s="12">
        <v>100.68</v>
      </c>
      <c r="I2776" s="12">
        <v>478718.46464720636</v>
      </c>
      <c r="J2776" s="12">
        <v>21070</v>
      </c>
      <c r="K2776" s="14">
        <v>7.570595615340156E-2</v>
      </c>
      <c r="L2776" s="12">
        <f t="shared" si="384"/>
        <v>32743.569999999996</v>
      </c>
      <c r="M2776" s="14">
        <f t="shared" si="385"/>
        <v>6.8398385310101853E-2</v>
      </c>
      <c r="N2776" s="12">
        <v>1611.855</v>
      </c>
      <c r="O2776" s="14">
        <v>6.0250214220347997E-3</v>
      </c>
      <c r="P2776" s="12">
        <f t="shared" si="386"/>
        <v>2543.2199999999998</v>
      </c>
      <c r="Q2776" s="14">
        <f t="shared" si="387"/>
        <v>5.3125588165358045E-3</v>
      </c>
    </row>
    <row r="2777" spans="1:17" x14ac:dyDescent="0.25">
      <c r="A2777" t="s">
        <v>346</v>
      </c>
      <c r="B2777" s="1">
        <v>44310</v>
      </c>
      <c r="C2777" t="s">
        <v>7</v>
      </c>
      <c r="D2777" s="12">
        <v>6285.06</v>
      </c>
      <c r="E2777" s="12">
        <v>376.79999999999995</v>
      </c>
      <c r="F2777" s="12">
        <v>88.11</v>
      </c>
      <c r="G2777" s="12">
        <v>8.7199999999999989</v>
      </c>
      <c r="H2777" s="12">
        <v>27.78</v>
      </c>
      <c r="I2777" s="12">
        <v>478718.46464720636</v>
      </c>
      <c r="J2777" s="12">
        <v>5240</v>
      </c>
      <c r="K2777" s="14">
        <v>1.8827679650869681E-2</v>
      </c>
      <c r="L2777" s="12">
        <f t="shared" si="384"/>
        <v>6285.06</v>
      </c>
      <c r="M2777" s="14">
        <f t="shared" si="385"/>
        <v>1.3128927468113859E-2</v>
      </c>
      <c r="N2777" s="12">
        <v>400.86</v>
      </c>
      <c r="O2777" s="14">
        <v>1.5213524193651987E-3</v>
      </c>
      <c r="P2777" s="12">
        <f t="shared" si="386"/>
        <v>501.40999999999997</v>
      </c>
      <c r="Q2777" s="14">
        <f t="shared" si="387"/>
        <v>1.0474005851633826E-3</v>
      </c>
    </row>
    <row r="2778" spans="1:17" x14ac:dyDescent="0.25">
      <c r="A2778" t="s">
        <v>346</v>
      </c>
      <c r="B2778" s="1">
        <v>44310</v>
      </c>
      <c r="C2778" t="s">
        <v>167</v>
      </c>
      <c r="D2778" s="12">
        <v>4941.6899999999996</v>
      </c>
      <c r="E2778" s="12">
        <v>286.84000000000003</v>
      </c>
      <c r="F2778" s="12">
        <v>67.08</v>
      </c>
      <c r="G2778" s="12">
        <v>6.76</v>
      </c>
      <c r="H2778" s="12">
        <v>11.34</v>
      </c>
      <c r="I2778" s="12">
        <v>478718.46464720636</v>
      </c>
      <c r="J2778" s="12">
        <v>4092</v>
      </c>
      <c r="K2778" s="14">
        <v>1.4702836857129529E-2</v>
      </c>
      <c r="L2778" s="12">
        <f t="shared" si="384"/>
        <v>4941.6899999999996</v>
      </c>
      <c r="M2778" s="14">
        <f t="shared" si="385"/>
        <v>1.0322747846465039E-2</v>
      </c>
      <c r="N2778" s="12">
        <v>313.03800000000001</v>
      </c>
      <c r="O2778" s="14">
        <v>1.1547130009807558E-3</v>
      </c>
      <c r="P2778" s="12">
        <f t="shared" si="386"/>
        <v>372.02</v>
      </c>
      <c r="Q2778" s="14">
        <f t="shared" si="387"/>
        <v>7.7711646295941755E-4</v>
      </c>
    </row>
    <row r="2779" spans="1:17" x14ac:dyDescent="0.25">
      <c r="A2779" t="s">
        <v>346</v>
      </c>
      <c r="B2779" s="1">
        <v>44310</v>
      </c>
      <c r="C2779" t="s">
        <v>168</v>
      </c>
      <c r="D2779" s="12">
        <v>4304.93</v>
      </c>
      <c r="E2779" s="12">
        <v>261.39000000000004</v>
      </c>
      <c r="F2779" s="12">
        <v>61.129999999999995</v>
      </c>
      <c r="G2779" s="12">
        <v>12.620000000000001</v>
      </c>
      <c r="H2779" s="12">
        <v>39.94</v>
      </c>
      <c r="I2779" s="12">
        <v>478718.46464720636</v>
      </c>
      <c r="J2779" s="12">
        <v>3782</v>
      </c>
      <c r="K2779" s="14">
        <v>1.3588985580074261E-2</v>
      </c>
      <c r="L2779" s="12">
        <f t="shared" si="384"/>
        <v>4304.93</v>
      </c>
      <c r="M2779" s="14">
        <f t="shared" si="385"/>
        <v>8.9926132328581408E-3</v>
      </c>
      <c r="N2779" s="12">
        <v>289.32299999999998</v>
      </c>
      <c r="O2779" s="14">
        <v>1.1042438606570859E-3</v>
      </c>
      <c r="P2779" s="12">
        <f t="shared" si="386"/>
        <v>375.08000000000004</v>
      </c>
      <c r="Q2779" s="14">
        <f t="shared" si="387"/>
        <v>7.8350852891462394E-4</v>
      </c>
    </row>
    <row r="2780" spans="1:17" x14ac:dyDescent="0.25">
      <c r="A2780" t="s">
        <v>346</v>
      </c>
      <c r="B2780" s="1">
        <v>44310</v>
      </c>
      <c r="C2780" t="s">
        <v>169</v>
      </c>
      <c r="D2780" s="12">
        <v>2018.17</v>
      </c>
      <c r="E2780" s="12">
        <v>122.22</v>
      </c>
      <c r="F2780" s="12">
        <v>28.59</v>
      </c>
      <c r="G2780" s="12">
        <v>2.2599999999999998</v>
      </c>
      <c r="H2780" s="12">
        <v>7.14</v>
      </c>
      <c r="I2780" s="12">
        <v>478718.46464720636</v>
      </c>
      <c r="J2780" s="12">
        <v>1362</v>
      </c>
      <c r="K2780" s="14">
        <v>4.8937594817718517E-3</v>
      </c>
      <c r="L2780" s="12">
        <f t="shared" si="384"/>
        <v>2018.17</v>
      </c>
      <c r="M2780" s="14">
        <f t="shared" si="385"/>
        <v>4.2157763885027899E-3</v>
      </c>
      <c r="N2780" s="12">
        <v>104.193</v>
      </c>
      <c r="O2780" s="14">
        <v>3.9127125128264525E-4</v>
      </c>
      <c r="P2780" s="12">
        <f t="shared" si="386"/>
        <v>160.20999999999998</v>
      </c>
      <c r="Q2780" s="14">
        <f t="shared" si="387"/>
        <v>3.3466434205346024E-4</v>
      </c>
    </row>
    <row r="2781" spans="1:17" x14ac:dyDescent="0.25">
      <c r="A2781" t="s">
        <v>346</v>
      </c>
      <c r="B2781" s="1">
        <v>44310</v>
      </c>
      <c r="C2781" t="s">
        <v>170</v>
      </c>
      <c r="D2781" s="12">
        <v>741.25</v>
      </c>
      <c r="E2781" s="12">
        <v>45.96</v>
      </c>
      <c r="F2781" s="12">
        <v>10.75</v>
      </c>
      <c r="I2781" s="12">
        <v>478718.46464720636</v>
      </c>
      <c r="J2781" s="12">
        <v>1140</v>
      </c>
      <c r="K2781" s="14">
        <v>4.0960982446548539E-3</v>
      </c>
      <c r="L2781" s="12">
        <f t="shared" si="384"/>
        <v>741.25</v>
      </c>
      <c r="M2781" s="14">
        <f t="shared" si="385"/>
        <v>1.5484048657832059E-3</v>
      </c>
      <c r="N2781" s="12">
        <v>87.21</v>
      </c>
      <c r="O2781" s="14">
        <v>3.1413749948014743E-4</v>
      </c>
      <c r="P2781" s="12">
        <f t="shared" si="386"/>
        <v>56.71</v>
      </c>
      <c r="Q2781" s="14">
        <f t="shared" si="387"/>
        <v>1.1846211121560285E-4</v>
      </c>
    </row>
    <row r="2782" spans="1:17" x14ac:dyDescent="0.25">
      <c r="A2782" t="s">
        <v>346</v>
      </c>
      <c r="B2782" s="1">
        <v>44310</v>
      </c>
      <c r="C2782" t="s">
        <v>11</v>
      </c>
      <c r="D2782" s="12">
        <v>2510.21</v>
      </c>
      <c r="E2782" s="12">
        <v>151.68</v>
      </c>
      <c r="F2782" s="12">
        <v>35.47</v>
      </c>
      <c r="I2782" s="12">
        <v>478718.46464720636</v>
      </c>
      <c r="J2782" s="12">
        <v>1182</v>
      </c>
      <c r="K2782" s="14">
        <v>4.2470071273526646E-3</v>
      </c>
      <c r="L2782" s="12">
        <f t="shared" si="384"/>
        <v>2510.21</v>
      </c>
      <c r="M2782" s="14">
        <f t="shared" si="385"/>
        <v>5.2436038828164071E-3</v>
      </c>
      <c r="N2782" s="12">
        <v>90.423000000000002</v>
      </c>
      <c r="O2782" s="14">
        <v>3.4454563934375624E-4</v>
      </c>
      <c r="P2782" s="12">
        <f t="shared" si="386"/>
        <v>187.15</v>
      </c>
      <c r="Q2782" s="14">
        <f t="shared" si="387"/>
        <v>3.9093958938458956E-4</v>
      </c>
    </row>
    <row r="2783" spans="1:17" x14ac:dyDescent="0.25">
      <c r="A2783" t="s">
        <v>348</v>
      </c>
      <c r="B2783" s="1">
        <v>44317</v>
      </c>
      <c r="C2783" t="s">
        <v>2</v>
      </c>
      <c r="D2783" s="12">
        <v>10609.47</v>
      </c>
      <c r="E2783" s="12">
        <v>351.48</v>
      </c>
      <c r="F2783" s="12">
        <v>150.76</v>
      </c>
      <c r="I2783" s="12">
        <v>401286.65663903533</v>
      </c>
      <c r="J2783" s="12">
        <v>10609.6</v>
      </c>
      <c r="K2783" s="14">
        <v>4.4388063305419494E-2</v>
      </c>
      <c r="L2783" s="12">
        <f t="shared" ref="L2783:L2846" si="388">+D2783</f>
        <v>10609.47</v>
      </c>
      <c r="M2783" s="14">
        <f t="shared" ref="M2783:M2846" si="389">+L2783/$I2783</f>
        <v>2.6438631398460408E-2</v>
      </c>
      <c r="N2783" s="12">
        <v>811.63440000000003</v>
      </c>
      <c r="O2783" s="14">
        <v>3.3956868428645912E-3</v>
      </c>
      <c r="P2783" s="12">
        <f t="shared" ref="P2783:P2846" si="390">+SUM(E2783:H2783)</f>
        <v>502.24</v>
      </c>
      <c r="Q2783" s="14">
        <f t="shared" ref="Q2783:Q2846" si="391">+P2783/$I2783</f>
        <v>1.2515741345762565E-3</v>
      </c>
    </row>
    <row r="2784" spans="1:17" x14ac:dyDescent="0.25">
      <c r="A2784" t="s">
        <v>348</v>
      </c>
      <c r="B2784" s="1">
        <v>44317</v>
      </c>
      <c r="C2784" t="s">
        <v>154</v>
      </c>
      <c r="D2784" s="12">
        <v>1598</v>
      </c>
      <c r="E2784" s="12">
        <v>97.45</v>
      </c>
      <c r="F2784" s="12">
        <v>22.79</v>
      </c>
      <c r="I2784" s="12">
        <v>401286.65663903533</v>
      </c>
      <c r="J2784" s="12">
        <v>1598</v>
      </c>
      <c r="K2784" s="14">
        <v>6.685654988129652E-3</v>
      </c>
      <c r="L2784" s="12">
        <f t="shared" si="388"/>
        <v>1598</v>
      </c>
      <c r="M2784" s="14">
        <f t="shared" si="389"/>
        <v>3.9821907196815418E-3</v>
      </c>
      <c r="N2784" s="12">
        <v>122.247</v>
      </c>
      <c r="O2784" s="14">
        <v>5.1145260659191832E-4</v>
      </c>
      <c r="P2784" s="12">
        <f t="shared" si="390"/>
        <v>120.24000000000001</v>
      </c>
      <c r="Q2784" s="14">
        <f t="shared" si="391"/>
        <v>2.996361778063258E-4</v>
      </c>
    </row>
    <row r="2785" spans="1:17" x14ac:dyDescent="0.25">
      <c r="A2785" t="s">
        <v>348</v>
      </c>
      <c r="B2785" s="1">
        <v>44317</v>
      </c>
      <c r="C2785" t="s">
        <v>155</v>
      </c>
      <c r="D2785" s="12">
        <v>2018</v>
      </c>
      <c r="E2785" s="12">
        <v>120.47</v>
      </c>
      <c r="F2785" s="12">
        <v>28.17</v>
      </c>
      <c r="I2785" s="12">
        <v>401286.65663903533</v>
      </c>
      <c r="J2785" s="12">
        <v>1978</v>
      </c>
      <c r="K2785" s="14">
        <v>8.2754853357449622E-3</v>
      </c>
      <c r="L2785" s="12">
        <f t="shared" si="388"/>
        <v>2018</v>
      </c>
      <c r="M2785" s="14">
        <f t="shared" si="389"/>
        <v>5.0288240752924609E-3</v>
      </c>
      <c r="N2785" s="12">
        <v>151.31700000000001</v>
      </c>
      <c r="O2785" s="14">
        <v>6.3307462818448974E-4</v>
      </c>
      <c r="P2785" s="12">
        <f t="shared" si="390"/>
        <v>148.63999999999999</v>
      </c>
      <c r="Q2785" s="14">
        <f t="shared" si="391"/>
        <v>3.7040852851906409E-4</v>
      </c>
    </row>
    <row r="2786" spans="1:17" x14ac:dyDescent="0.25">
      <c r="A2786" t="s">
        <v>348</v>
      </c>
      <c r="B2786" s="1">
        <v>44317</v>
      </c>
      <c r="C2786" t="s">
        <v>156</v>
      </c>
      <c r="D2786" s="12">
        <v>2143.9300000000003</v>
      </c>
      <c r="E2786" s="12">
        <v>122.81</v>
      </c>
      <c r="F2786" s="12">
        <v>28.72</v>
      </c>
      <c r="I2786" s="12">
        <v>401286.65663903533</v>
      </c>
      <c r="J2786" s="12">
        <v>1921.6</v>
      </c>
      <c r="K2786" s="14">
        <v>8.0395210420462701E-3</v>
      </c>
      <c r="L2786" s="12">
        <f t="shared" si="388"/>
        <v>2143.9300000000003</v>
      </c>
      <c r="M2786" s="14">
        <f t="shared" si="389"/>
        <v>5.3426396430831351E-3</v>
      </c>
      <c r="N2786" s="12">
        <v>147.00239999999999</v>
      </c>
      <c r="O2786" s="14">
        <v>6.1502335971653957E-4</v>
      </c>
      <c r="P2786" s="12">
        <f t="shared" si="390"/>
        <v>151.53</v>
      </c>
      <c r="Q2786" s="14">
        <f t="shared" si="391"/>
        <v>3.7761036279933925E-4</v>
      </c>
    </row>
    <row r="2787" spans="1:17" x14ac:dyDescent="0.25">
      <c r="A2787" t="s">
        <v>348</v>
      </c>
      <c r="B2787" s="1">
        <v>44317</v>
      </c>
      <c r="C2787" t="s">
        <v>157</v>
      </c>
      <c r="D2787" s="12">
        <v>5513.2000000000007</v>
      </c>
      <c r="E2787" s="12">
        <v>325.39999999999998</v>
      </c>
      <c r="F2787" s="12">
        <v>76.11</v>
      </c>
      <c r="I2787" s="12">
        <v>401286.65663903533</v>
      </c>
      <c r="J2787" s="12">
        <v>4683.6000000000004</v>
      </c>
      <c r="K2787" s="14">
        <v>1.9595077410765979E-2</v>
      </c>
      <c r="L2787" s="12">
        <f t="shared" si="388"/>
        <v>5513.2000000000007</v>
      </c>
      <c r="M2787" s="14">
        <f t="shared" si="389"/>
        <v>1.3738807181319325E-2</v>
      </c>
      <c r="N2787" s="12">
        <v>358.29539999999997</v>
      </c>
      <c r="O2787" s="14">
        <v>1.4990234219235973E-3</v>
      </c>
      <c r="P2787" s="12">
        <f t="shared" si="390"/>
        <v>401.51</v>
      </c>
      <c r="Q2787" s="14">
        <f t="shared" si="391"/>
        <v>1.0005565681222377E-3</v>
      </c>
    </row>
    <row r="2788" spans="1:17" x14ac:dyDescent="0.25">
      <c r="A2788" t="s">
        <v>348</v>
      </c>
      <c r="B2788" s="1">
        <v>44317</v>
      </c>
      <c r="C2788" t="s">
        <v>158</v>
      </c>
      <c r="D2788" s="12">
        <v>1007.2</v>
      </c>
      <c r="E2788" s="12">
        <v>60.83</v>
      </c>
      <c r="F2788" s="12">
        <v>14.23</v>
      </c>
      <c r="I2788" s="12">
        <v>401286.65663903533</v>
      </c>
      <c r="J2788" s="12">
        <v>987.2</v>
      </c>
      <c r="K2788" s="14">
        <v>4.1302118925416725E-3</v>
      </c>
      <c r="L2788" s="12">
        <f t="shared" si="388"/>
        <v>1007.2</v>
      </c>
      <c r="M2788" s="14">
        <f t="shared" si="389"/>
        <v>2.5099264661221838E-3</v>
      </c>
      <c r="N2788" s="12">
        <v>75.520800000000008</v>
      </c>
      <c r="O2788" s="14">
        <v>3.1596120977943793E-4</v>
      </c>
      <c r="P2788" s="12">
        <f t="shared" si="390"/>
        <v>75.06</v>
      </c>
      <c r="Q2788" s="14">
        <f t="shared" si="391"/>
        <v>1.870483325527513E-4</v>
      </c>
    </row>
    <row r="2789" spans="1:17" x14ac:dyDescent="0.25">
      <c r="A2789" t="s">
        <v>348</v>
      </c>
      <c r="B2789" s="1">
        <v>44317</v>
      </c>
      <c r="C2789" t="s">
        <v>159</v>
      </c>
      <c r="D2789" s="12">
        <v>3036.78</v>
      </c>
      <c r="E2789" s="12">
        <v>163.98000000000002</v>
      </c>
      <c r="F2789" s="12">
        <v>38.349999999999994</v>
      </c>
      <c r="G2789" s="12">
        <v>2.02</v>
      </c>
      <c r="H2789" s="12">
        <v>6.79</v>
      </c>
      <c r="I2789" s="12">
        <v>401286.65663903533</v>
      </c>
      <c r="J2789" s="12">
        <v>3486</v>
      </c>
      <c r="K2789" s="14">
        <v>1.4584601557334147E-2</v>
      </c>
      <c r="L2789" s="12">
        <f t="shared" si="388"/>
        <v>3036.78</v>
      </c>
      <c r="M2789" s="14">
        <f t="shared" si="389"/>
        <v>7.5676077182193456E-3</v>
      </c>
      <c r="N2789" s="12">
        <v>266.67899999999997</v>
      </c>
      <c r="O2789" s="14">
        <v>1.1157220191360621E-3</v>
      </c>
      <c r="P2789" s="12">
        <f t="shared" si="390"/>
        <v>211.14000000000001</v>
      </c>
      <c r="Q2789" s="14">
        <f t="shared" si="391"/>
        <v>5.2615753977068894E-4</v>
      </c>
    </row>
    <row r="2790" spans="1:17" x14ac:dyDescent="0.25">
      <c r="A2790" t="s">
        <v>348</v>
      </c>
      <c r="B2790" s="1">
        <v>44317</v>
      </c>
      <c r="C2790" t="s">
        <v>160</v>
      </c>
      <c r="D2790" s="12">
        <v>833.2</v>
      </c>
      <c r="E2790" s="12">
        <v>49.56</v>
      </c>
      <c r="F2790" s="12">
        <v>11.59</v>
      </c>
      <c r="I2790" s="12">
        <v>401286.65663903533</v>
      </c>
      <c r="J2790" s="12">
        <v>856</v>
      </c>
      <c r="K2790" s="14">
        <v>3.5813020462071225E-3</v>
      </c>
      <c r="L2790" s="12">
        <f t="shared" si="388"/>
        <v>833.2</v>
      </c>
      <c r="M2790" s="14">
        <f t="shared" si="389"/>
        <v>2.0763212187976604E-3</v>
      </c>
      <c r="N2790" s="12">
        <v>65.484000000000009</v>
      </c>
      <c r="O2790" s="14">
        <v>2.7396960653484491E-4</v>
      </c>
      <c r="P2790" s="12">
        <f t="shared" si="390"/>
        <v>61.150000000000006</v>
      </c>
      <c r="Q2790" s="14">
        <f t="shared" si="391"/>
        <v>1.523848326085897E-4</v>
      </c>
    </row>
    <row r="2791" spans="1:17" x14ac:dyDescent="0.25">
      <c r="A2791" t="s">
        <v>348</v>
      </c>
      <c r="B2791" s="1">
        <v>44317</v>
      </c>
      <c r="C2791" t="s">
        <v>161</v>
      </c>
      <c r="D2791" s="12">
        <v>722.65</v>
      </c>
      <c r="E2791" s="12">
        <v>44.8</v>
      </c>
      <c r="F2791" s="12">
        <v>10.48</v>
      </c>
      <c r="I2791" s="12">
        <v>401286.65663903533</v>
      </c>
      <c r="J2791" s="12">
        <v>776</v>
      </c>
      <c r="K2791" s="14">
        <v>3.2466009203933727E-3</v>
      </c>
      <c r="L2791" s="12">
        <f t="shared" si="388"/>
        <v>722.65</v>
      </c>
      <c r="M2791" s="14">
        <f t="shared" si="389"/>
        <v>1.8008323676957862E-3</v>
      </c>
      <c r="N2791" s="12">
        <v>59.364000000000004</v>
      </c>
      <c r="O2791" s="14">
        <v>2.4836497041009304E-4</v>
      </c>
      <c r="P2791" s="12">
        <f t="shared" si="390"/>
        <v>55.28</v>
      </c>
      <c r="Q2791" s="14">
        <f t="shared" si="391"/>
        <v>1.3775688547183708E-4</v>
      </c>
    </row>
    <row r="2792" spans="1:17" x14ac:dyDescent="0.25">
      <c r="A2792" t="s">
        <v>348</v>
      </c>
      <c r="B2792" s="1">
        <v>44317</v>
      </c>
      <c r="C2792" t="s">
        <v>163</v>
      </c>
      <c r="D2792" s="12">
        <v>3327.58</v>
      </c>
      <c r="E2792" s="12">
        <v>201.99</v>
      </c>
      <c r="F2792" s="12">
        <v>47.239999999999995</v>
      </c>
      <c r="I2792" s="12">
        <v>401286.65663903533</v>
      </c>
      <c r="J2792" s="12">
        <v>3327.6</v>
      </c>
      <c r="K2792" s="14">
        <v>1.3921893328222922E-2</v>
      </c>
      <c r="L2792" s="12">
        <f t="shared" si="388"/>
        <v>3327.58</v>
      </c>
      <c r="M2792" s="14">
        <f t="shared" si="389"/>
        <v>8.2922767177709047E-3</v>
      </c>
      <c r="N2792" s="12">
        <v>254.56139999999999</v>
      </c>
      <c r="O2792" s="14">
        <v>1.0650248396090534E-3</v>
      </c>
      <c r="P2792" s="12">
        <f t="shared" si="390"/>
        <v>249.23000000000002</v>
      </c>
      <c r="Q2792" s="14">
        <f t="shared" si="391"/>
        <v>6.2107721718787916E-4</v>
      </c>
    </row>
    <row r="2793" spans="1:17" x14ac:dyDescent="0.25">
      <c r="A2793" t="s">
        <v>348</v>
      </c>
      <c r="B2793" s="1">
        <v>44317</v>
      </c>
      <c r="C2793" t="s">
        <v>164</v>
      </c>
      <c r="D2793" s="12">
        <v>2065.9</v>
      </c>
      <c r="E2793" s="12">
        <v>121.94999999999999</v>
      </c>
      <c r="F2793" s="12">
        <v>28.519999999999996</v>
      </c>
      <c r="I2793" s="12">
        <v>401286.65663903533</v>
      </c>
      <c r="J2793" s="12">
        <v>2404</v>
      </c>
      <c r="K2793" s="14">
        <v>1.005776883070318E-2</v>
      </c>
      <c r="L2793" s="12">
        <f t="shared" si="388"/>
        <v>2065.9</v>
      </c>
      <c r="M2793" s="14">
        <f t="shared" si="389"/>
        <v>5.1481901175157059E-3</v>
      </c>
      <c r="N2793" s="12">
        <v>183.90600000000001</v>
      </c>
      <c r="O2793" s="14">
        <v>7.6941931554879329E-4</v>
      </c>
      <c r="P2793" s="12">
        <f t="shared" si="390"/>
        <v>150.46999999999997</v>
      </c>
      <c r="Q2793" s="14">
        <f t="shared" si="391"/>
        <v>3.7496885956851158E-4</v>
      </c>
    </row>
    <row r="2794" spans="1:17" x14ac:dyDescent="0.25">
      <c r="A2794" t="s">
        <v>348</v>
      </c>
      <c r="B2794" s="1">
        <v>44317</v>
      </c>
      <c r="C2794" t="s">
        <v>165</v>
      </c>
      <c r="D2794" s="12">
        <v>474.08</v>
      </c>
      <c r="E2794" s="12">
        <v>29.05</v>
      </c>
      <c r="F2794" s="12">
        <v>6.79</v>
      </c>
      <c r="I2794" s="12">
        <v>401286.65663903533</v>
      </c>
      <c r="J2794" s="12">
        <v>516</v>
      </c>
      <c r="K2794" s="14">
        <v>2.1588222614986859E-3</v>
      </c>
      <c r="L2794" s="12">
        <f t="shared" si="388"/>
        <v>474.08</v>
      </c>
      <c r="M2794" s="14">
        <f t="shared" si="389"/>
        <v>1.1813998600667243E-3</v>
      </c>
      <c r="N2794" s="12">
        <v>39.474000000000004</v>
      </c>
      <c r="O2794" s="14">
        <v>1.6514990300464948E-4</v>
      </c>
      <c r="P2794" s="12">
        <f t="shared" si="390"/>
        <v>35.840000000000003</v>
      </c>
      <c r="Q2794" s="14">
        <f t="shared" si="391"/>
        <v>8.9312713012131719E-5</v>
      </c>
    </row>
    <row r="2795" spans="1:17" x14ac:dyDescent="0.25">
      <c r="A2795" t="s">
        <v>348</v>
      </c>
      <c r="B2795" s="1">
        <v>44317</v>
      </c>
      <c r="C2795" t="s">
        <v>4</v>
      </c>
      <c r="D2795" s="12">
        <v>4975.34</v>
      </c>
      <c r="E2795" s="12">
        <v>295.52</v>
      </c>
      <c r="F2795" s="12">
        <v>69.12</v>
      </c>
      <c r="G2795" s="12">
        <v>3.06</v>
      </c>
      <c r="H2795" s="12">
        <v>9.69</v>
      </c>
      <c r="I2795" s="12">
        <v>401286.65663903533</v>
      </c>
      <c r="J2795" s="12">
        <v>3820</v>
      </c>
      <c r="K2795" s="14">
        <v>1.5981978757606551E-2</v>
      </c>
      <c r="L2795" s="12">
        <f t="shared" si="388"/>
        <v>4975.34</v>
      </c>
      <c r="M2795" s="14">
        <f t="shared" si="389"/>
        <v>1.2398468570250541E-2</v>
      </c>
      <c r="N2795" s="12">
        <v>292.23</v>
      </c>
      <c r="O2795" s="14">
        <v>1.2226213749569012E-3</v>
      </c>
      <c r="P2795" s="12">
        <f t="shared" si="390"/>
        <v>377.39</v>
      </c>
      <c r="Q2795" s="14">
        <f t="shared" si="391"/>
        <v>9.4044990970001074E-4</v>
      </c>
    </row>
    <row r="2796" spans="1:17" x14ac:dyDescent="0.25">
      <c r="A2796" t="s">
        <v>348</v>
      </c>
      <c r="B2796" s="1">
        <v>44317</v>
      </c>
      <c r="C2796" t="s">
        <v>166</v>
      </c>
      <c r="D2796" s="12">
        <v>3264.05</v>
      </c>
      <c r="E2796" s="12">
        <v>194.82999999999998</v>
      </c>
      <c r="F2796" s="12">
        <v>45.57</v>
      </c>
      <c r="I2796" s="12">
        <v>401286.65663903533</v>
      </c>
      <c r="J2796" s="12">
        <v>3314</v>
      </c>
      <c r="K2796" s="14">
        <v>1.3864994136834584E-2</v>
      </c>
      <c r="L2796" s="12">
        <f t="shared" si="388"/>
        <v>3264.05</v>
      </c>
      <c r="M2796" s="14">
        <f t="shared" si="389"/>
        <v>8.1339609628138538E-3</v>
      </c>
      <c r="N2796" s="12">
        <v>253.52099999999999</v>
      </c>
      <c r="O2796" s="14">
        <v>1.0606720514678457E-3</v>
      </c>
      <c r="P2796" s="12">
        <f t="shared" si="390"/>
        <v>240.39999999999998</v>
      </c>
      <c r="Q2796" s="14">
        <f t="shared" si="391"/>
        <v>5.9907299687824952E-4</v>
      </c>
    </row>
    <row r="2797" spans="1:17" x14ac:dyDescent="0.25">
      <c r="A2797" t="s">
        <v>348</v>
      </c>
      <c r="B2797" s="1">
        <v>44317</v>
      </c>
      <c r="C2797" t="s">
        <v>6</v>
      </c>
      <c r="D2797" s="12">
        <v>33519.979999999996</v>
      </c>
      <c r="E2797" s="12">
        <v>1993.3000000000004</v>
      </c>
      <c r="F2797" s="12">
        <v>466.17999999999989</v>
      </c>
      <c r="G2797" s="12">
        <v>31.279999999999998</v>
      </c>
      <c r="H2797" s="12">
        <v>87.08</v>
      </c>
      <c r="I2797" s="12">
        <v>401286.65663903533</v>
      </c>
      <c r="J2797" s="12">
        <v>21070</v>
      </c>
      <c r="K2797" s="14">
        <v>8.815190901119635E-2</v>
      </c>
      <c r="L2797" s="12">
        <f t="shared" si="388"/>
        <v>33519.979999999996</v>
      </c>
      <c r="M2797" s="14">
        <f t="shared" si="389"/>
        <v>8.3531259874787794E-2</v>
      </c>
      <c r="N2797" s="12">
        <v>1611.855</v>
      </c>
      <c r="O2797" s="14">
        <v>6.7436210393565198E-3</v>
      </c>
      <c r="P2797" s="12">
        <f t="shared" si="390"/>
        <v>2577.8400000000006</v>
      </c>
      <c r="Q2797" s="14">
        <f t="shared" si="391"/>
        <v>6.4239364986382157E-3</v>
      </c>
    </row>
    <row r="2798" spans="1:17" x14ac:dyDescent="0.25">
      <c r="A2798" t="s">
        <v>348</v>
      </c>
      <c r="B2798" s="1">
        <v>44317</v>
      </c>
      <c r="C2798" t="s">
        <v>7</v>
      </c>
      <c r="D2798" s="12">
        <v>6475.380000000001</v>
      </c>
      <c r="E2798" s="12">
        <v>388.58000000000004</v>
      </c>
      <c r="F2798" s="12">
        <v>90.89</v>
      </c>
      <c r="G2798" s="12">
        <v>9.08</v>
      </c>
      <c r="H2798" s="12">
        <v>25.6</v>
      </c>
      <c r="I2798" s="12">
        <v>401286.65663903533</v>
      </c>
      <c r="J2798" s="12">
        <v>5240</v>
      </c>
      <c r="K2798" s="14">
        <v>2.1922923740800609E-2</v>
      </c>
      <c r="L2798" s="12">
        <f t="shared" si="388"/>
        <v>6475.380000000001</v>
      </c>
      <c r="M2798" s="14">
        <f t="shared" si="389"/>
        <v>1.613654451965674E-2</v>
      </c>
      <c r="N2798" s="12">
        <v>400.86</v>
      </c>
      <c r="O2798" s="14">
        <v>1.6771036661712467E-3</v>
      </c>
      <c r="P2798" s="12">
        <f t="shared" si="390"/>
        <v>514.15</v>
      </c>
      <c r="Q2798" s="14">
        <f t="shared" si="391"/>
        <v>1.281253666160366E-3</v>
      </c>
    </row>
    <row r="2799" spans="1:17" x14ac:dyDescent="0.25">
      <c r="A2799" t="s">
        <v>348</v>
      </c>
      <c r="B2799" s="1">
        <v>44317</v>
      </c>
      <c r="C2799" t="s">
        <v>167</v>
      </c>
      <c r="D2799" s="12">
        <v>4393.74</v>
      </c>
      <c r="E2799" s="12">
        <v>252.89</v>
      </c>
      <c r="F2799" s="12">
        <v>59.14</v>
      </c>
      <c r="G2799" s="12">
        <v>2.33</v>
      </c>
      <c r="H2799" s="12">
        <v>7.36</v>
      </c>
      <c r="I2799" s="12">
        <v>401286.65663903533</v>
      </c>
      <c r="J2799" s="12">
        <v>4092</v>
      </c>
      <c r="K2799" s="14">
        <v>1.7119962585373301E-2</v>
      </c>
      <c r="L2799" s="12">
        <f t="shared" si="388"/>
        <v>4393.74</v>
      </c>
      <c r="M2799" s="14">
        <f t="shared" si="389"/>
        <v>1.0949130571147421E-2</v>
      </c>
      <c r="N2799" s="12">
        <v>313.03800000000001</v>
      </c>
      <c r="O2799" s="14">
        <v>1.3096771377810576E-3</v>
      </c>
      <c r="P2799" s="12">
        <f t="shared" si="390"/>
        <v>321.71999999999997</v>
      </c>
      <c r="Q2799" s="14">
        <f t="shared" si="391"/>
        <v>8.0172115039796343E-4</v>
      </c>
    </row>
    <row r="2800" spans="1:17" x14ac:dyDescent="0.25">
      <c r="A2800" t="s">
        <v>348</v>
      </c>
      <c r="B2800" s="1">
        <v>44317</v>
      </c>
      <c r="C2800" t="s">
        <v>168</v>
      </c>
      <c r="D2800" s="12">
        <v>3897.51</v>
      </c>
      <c r="E2800" s="12">
        <v>236.12</v>
      </c>
      <c r="F2800" s="12">
        <v>55.22</v>
      </c>
      <c r="G2800" s="12">
        <v>10.28</v>
      </c>
      <c r="H2800" s="12">
        <v>32.57</v>
      </c>
      <c r="I2800" s="12">
        <v>401286.65663903533</v>
      </c>
      <c r="J2800" s="12">
        <v>3782</v>
      </c>
      <c r="K2800" s="14">
        <v>1.5822995722845019E-2</v>
      </c>
      <c r="L2800" s="12">
        <f t="shared" si="388"/>
        <v>3897.51</v>
      </c>
      <c r="M2800" s="14">
        <f t="shared" si="389"/>
        <v>9.7125332614931212E-3</v>
      </c>
      <c r="N2800" s="12">
        <v>289.32299999999998</v>
      </c>
      <c r="O2800" s="14">
        <v>1.2104591727976439E-3</v>
      </c>
      <c r="P2800" s="12">
        <f t="shared" si="390"/>
        <v>334.19</v>
      </c>
      <c r="Q2800" s="14">
        <f t="shared" si="391"/>
        <v>8.327961931228877E-4</v>
      </c>
    </row>
    <row r="2801" spans="1:17" x14ac:dyDescent="0.25">
      <c r="A2801" t="s">
        <v>348</v>
      </c>
      <c r="B2801" s="1">
        <v>44317</v>
      </c>
      <c r="C2801" t="s">
        <v>169</v>
      </c>
      <c r="D2801" s="12">
        <v>2024.88</v>
      </c>
      <c r="E2801" s="12">
        <v>122.63999999999999</v>
      </c>
      <c r="F2801" s="12">
        <v>28.669999999999998</v>
      </c>
      <c r="G2801" s="12">
        <v>1.76</v>
      </c>
      <c r="H2801" s="12">
        <v>5.57</v>
      </c>
      <c r="I2801" s="12">
        <v>401286.65663903533</v>
      </c>
      <c r="J2801" s="12">
        <v>1362</v>
      </c>
      <c r="K2801" s="14">
        <v>5.6982866669790895E-3</v>
      </c>
      <c r="L2801" s="12">
        <f t="shared" si="388"/>
        <v>2024.88</v>
      </c>
      <c r="M2801" s="14">
        <f t="shared" si="389"/>
        <v>5.0459689264510397E-3</v>
      </c>
      <c r="N2801" s="12">
        <v>104.193</v>
      </c>
      <c r="O2801" s="14">
        <v>4.3591893002390038E-4</v>
      </c>
      <c r="P2801" s="12">
        <f t="shared" si="390"/>
        <v>158.63999999999996</v>
      </c>
      <c r="Q2801" s="14">
        <f t="shared" si="391"/>
        <v>3.9532837031932395E-4</v>
      </c>
    </row>
    <row r="2802" spans="1:17" x14ac:dyDescent="0.25">
      <c r="A2802" t="s">
        <v>348</v>
      </c>
      <c r="B2802" s="1">
        <v>44317</v>
      </c>
      <c r="C2802" t="s">
        <v>170</v>
      </c>
      <c r="D2802" s="12">
        <v>691.25</v>
      </c>
      <c r="E2802" s="12">
        <v>42.55</v>
      </c>
      <c r="F2802" s="12">
        <v>9.9499999999999993</v>
      </c>
      <c r="I2802" s="12">
        <v>401286.65663903533</v>
      </c>
      <c r="J2802" s="12">
        <v>1140</v>
      </c>
      <c r="K2802" s="14">
        <v>4.7694910428459341E-3</v>
      </c>
      <c r="L2802" s="12">
        <f t="shared" si="388"/>
        <v>691.25</v>
      </c>
      <c r="M2802" s="14">
        <f t="shared" si="389"/>
        <v>1.7225840644429699E-3</v>
      </c>
      <c r="N2802" s="12">
        <v>87.21</v>
      </c>
      <c r="O2802" s="14">
        <v>3.6486606477771394E-4</v>
      </c>
      <c r="P2802" s="12">
        <f t="shared" si="390"/>
        <v>52.5</v>
      </c>
      <c r="Q2802" s="14">
        <f t="shared" si="391"/>
        <v>1.3082916945136481E-4</v>
      </c>
    </row>
    <row r="2803" spans="1:17" x14ac:dyDescent="0.25">
      <c r="A2803" t="s">
        <v>348</v>
      </c>
      <c r="B2803" s="1">
        <v>44317</v>
      </c>
      <c r="C2803" t="s">
        <v>11</v>
      </c>
      <c r="D2803" s="12">
        <v>2502.0500000000002</v>
      </c>
      <c r="E2803" s="12">
        <v>151.17000000000002</v>
      </c>
      <c r="F2803" s="12">
        <v>35.35</v>
      </c>
      <c r="I2803" s="12">
        <v>401286.65663903533</v>
      </c>
      <c r="J2803" s="12">
        <v>1182</v>
      </c>
      <c r="K2803" s="14">
        <v>4.9452091338981529E-3</v>
      </c>
      <c r="L2803" s="12">
        <f t="shared" si="388"/>
        <v>2502.0500000000002</v>
      </c>
      <c r="M2803" s="14">
        <f t="shared" si="389"/>
        <v>6.2350690176340446E-3</v>
      </c>
      <c r="N2803" s="12">
        <v>90.423000000000002</v>
      </c>
      <c r="O2803" s="14">
        <v>3.7830849874320868E-4</v>
      </c>
      <c r="P2803" s="12">
        <f t="shared" si="390"/>
        <v>186.52</v>
      </c>
      <c r="Q2803" s="14">
        <f t="shared" si="391"/>
        <v>4.6480488925844886E-4</v>
      </c>
    </row>
    <row r="2804" spans="1:17" x14ac:dyDescent="0.25">
      <c r="A2804" t="s">
        <v>349</v>
      </c>
      <c r="B2804" s="1">
        <v>44324</v>
      </c>
      <c r="C2804" t="s">
        <v>2</v>
      </c>
      <c r="D2804" s="12">
        <v>12776.529999999999</v>
      </c>
      <c r="E2804" s="12">
        <v>485.83</v>
      </c>
      <c r="F2804" s="12">
        <v>182.18</v>
      </c>
      <c r="I2804" s="12">
        <v>390636.60567518964</v>
      </c>
      <c r="J2804" s="12">
        <v>10609.6</v>
      </c>
      <c r="K2804" s="14">
        <v>4.4388063305419494E-2</v>
      </c>
      <c r="L2804" s="12">
        <f t="shared" si="388"/>
        <v>12776.529999999999</v>
      </c>
      <c r="M2804" s="14">
        <f t="shared" si="389"/>
        <v>3.2706945059377136E-2</v>
      </c>
      <c r="N2804" s="12">
        <v>811.63440000000003</v>
      </c>
      <c r="O2804" s="14">
        <v>3.3956868428645912E-3</v>
      </c>
      <c r="P2804" s="12">
        <f t="shared" si="390"/>
        <v>668.01</v>
      </c>
      <c r="Q2804" s="14">
        <f t="shared" si="391"/>
        <v>1.7100547933683499E-3</v>
      </c>
    </row>
    <row r="2805" spans="1:17" x14ac:dyDescent="0.25">
      <c r="A2805" t="s">
        <v>349</v>
      </c>
      <c r="B2805" s="1">
        <v>44324</v>
      </c>
      <c r="C2805" t="s">
        <v>154</v>
      </c>
      <c r="D2805" s="12">
        <v>1663</v>
      </c>
      <c r="E2805" s="12">
        <v>101.48</v>
      </c>
      <c r="F2805" s="12">
        <v>23.73</v>
      </c>
      <c r="I2805" s="12">
        <v>390636.60567518964</v>
      </c>
      <c r="J2805" s="12">
        <v>1598</v>
      </c>
      <c r="K2805" s="14">
        <v>6.685654988129652E-3</v>
      </c>
      <c r="L2805" s="12">
        <f t="shared" si="388"/>
        <v>1663</v>
      </c>
      <c r="M2805" s="14">
        <f t="shared" si="389"/>
        <v>4.257153517719145E-3</v>
      </c>
      <c r="N2805" s="12">
        <v>122.247</v>
      </c>
      <c r="O2805" s="14">
        <v>5.1145260659191832E-4</v>
      </c>
      <c r="P2805" s="12">
        <f t="shared" si="390"/>
        <v>125.21000000000001</v>
      </c>
      <c r="Q2805" s="14">
        <f t="shared" si="391"/>
        <v>3.2052807694143965E-4</v>
      </c>
    </row>
    <row r="2806" spans="1:17" x14ac:dyDescent="0.25">
      <c r="A2806" t="s">
        <v>349</v>
      </c>
      <c r="B2806" s="1">
        <v>44324</v>
      </c>
      <c r="C2806" t="s">
        <v>155</v>
      </c>
      <c r="D2806" s="12">
        <v>2078</v>
      </c>
      <c r="E2806" s="12">
        <v>124.18</v>
      </c>
      <c r="F2806" s="12">
        <v>29.04</v>
      </c>
      <c r="I2806" s="12">
        <v>390636.60567518964</v>
      </c>
      <c r="J2806" s="12">
        <v>1978</v>
      </c>
      <c r="K2806" s="14">
        <v>8.2754853357449622E-3</v>
      </c>
      <c r="L2806" s="12">
        <f t="shared" si="388"/>
        <v>2078</v>
      </c>
      <c r="M2806" s="14">
        <f t="shared" si="389"/>
        <v>5.3195219541914505E-3</v>
      </c>
      <c r="N2806" s="12">
        <v>151.31700000000001</v>
      </c>
      <c r="O2806" s="14">
        <v>6.3307462818448974E-4</v>
      </c>
      <c r="P2806" s="12">
        <f t="shared" si="390"/>
        <v>153.22</v>
      </c>
      <c r="Q2806" s="14">
        <f t="shared" si="391"/>
        <v>3.9223154659346205E-4</v>
      </c>
    </row>
    <row r="2807" spans="1:17" x14ac:dyDescent="0.25">
      <c r="A2807" t="s">
        <v>349</v>
      </c>
      <c r="B2807" s="1">
        <v>44324</v>
      </c>
      <c r="C2807" t="s">
        <v>156</v>
      </c>
      <c r="D2807" s="12">
        <v>2031.43</v>
      </c>
      <c r="E2807" s="12">
        <v>115.83</v>
      </c>
      <c r="F2807" s="12">
        <v>27.09</v>
      </c>
      <c r="I2807" s="12">
        <v>390636.60567518964</v>
      </c>
      <c r="J2807" s="12">
        <v>1921.6</v>
      </c>
      <c r="K2807" s="14">
        <v>8.0395210420462701E-3</v>
      </c>
      <c r="L2807" s="12">
        <f t="shared" si="388"/>
        <v>2031.43</v>
      </c>
      <c r="M2807" s="14">
        <f t="shared" si="389"/>
        <v>5.2003062961516553E-3</v>
      </c>
      <c r="N2807" s="12">
        <v>147.00239999999999</v>
      </c>
      <c r="O2807" s="14">
        <v>6.1502335971653957E-4</v>
      </c>
      <c r="P2807" s="12">
        <f t="shared" si="390"/>
        <v>142.91999999999999</v>
      </c>
      <c r="Q2807" s="14">
        <f t="shared" si="391"/>
        <v>3.6586432997740237E-4</v>
      </c>
    </row>
    <row r="2808" spans="1:17" x14ac:dyDescent="0.25">
      <c r="A2808" t="s">
        <v>349</v>
      </c>
      <c r="B2808" s="1">
        <v>44324</v>
      </c>
      <c r="C2808" t="s">
        <v>157</v>
      </c>
      <c r="D2808" s="12">
        <v>5828.2000000000007</v>
      </c>
      <c r="E2808" s="12">
        <v>344.93</v>
      </c>
      <c r="F2808" s="12">
        <v>80.680000000000007</v>
      </c>
      <c r="I2808" s="12">
        <v>390636.60567518964</v>
      </c>
      <c r="J2808" s="12">
        <v>4683.6000000000004</v>
      </c>
      <c r="K2808" s="14">
        <v>1.9595077410765979E-2</v>
      </c>
      <c r="L2808" s="12">
        <f t="shared" si="388"/>
        <v>5828.2000000000007</v>
      </c>
      <c r="M2808" s="14">
        <f t="shared" si="389"/>
        <v>1.4919748726380471E-2</v>
      </c>
      <c r="N2808" s="12">
        <v>358.29539999999997</v>
      </c>
      <c r="O2808" s="14">
        <v>1.4990234219235973E-3</v>
      </c>
      <c r="P2808" s="12">
        <f t="shared" si="390"/>
        <v>425.61</v>
      </c>
      <c r="Q2808" s="14">
        <f t="shared" si="391"/>
        <v>1.0895292295107909E-3</v>
      </c>
    </row>
    <row r="2809" spans="1:17" x14ac:dyDescent="0.25">
      <c r="A2809" t="s">
        <v>349</v>
      </c>
      <c r="B2809" s="1">
        <v>44324</v>
      </c>
      <c r="C2809" t="s">
        <v>158</v>
      </c>
      <c r="D2809" s="12">
        <v>1017.2</v>
      </c>
      <c r="E2809" s="12">
        <v>61.45</v>
      </c>
      <c r="F2809" s="12">
        <v>14.37</v>
      </c>
      <c r="I2809" s="12">
        <v>390636.60567518964</v>
      </c>
      <c r="J2809" s="12">
        <v>987.2</v>
      </c>
      <c r="K2809" s="14">
        <v>4.1302118925416725E-3</v>
      </c>
      <c r="L2809" s="12">
        <f t="shared" si="388"/>
        <v>1017.2</v>
      </c>
      <c r="M2809" s="14">
        <f t="shared" si="389"/>
        <v>2.6039546351316382E-3</v>
      </c>
      <c r="N2809" s="12">
        <v>75.520800000000008</v>
      </c>
      <c r="O2809" s="14">
        <v>3.1596120977943793E-4</v>
      </c>
      <c r="P2809" s="12">
        <f t="shared" si="390"/>
        <v>75.820000000000007</v>
      </c>
      <c r="Q2809" s="14">
        <f t="shared" si="391"/>
        <v>1.9409343338151869E-4</v>
      </c>
    </row>
    <row r="2810" spans="1:17" x14ac:dyDescent="0.25">
      <c r="A2810" t="s">
        <v>349</v>
      </c>
      <c r="B2810" s="1">
        <v>44324</v>
      </c>
      <c r="C2810" t="s">
        <v>159</v>
      </c>
      <c r="D2810" s="12">
        <v>3466.63</v>
      </c>
      <c r="E2810" s="12">
        <v>190.62999999999997</v>
      </c>
      <c r="F2810" s="12">
        <v>44.589999999999996</v>
      </c>
      <c r="G2810" s="12">
        <v>3.6</v>
      </c>
      <c r="H2810" s="12">
        <v>11.78</v>
      </c>
      <c r="I2810" s="12">
        <v>390636.60567518964</v>
      </c>
      <c r="J2810" s="12">
        <v>3486</v>
      </c>
      <c r="K2810" s="14">
        <v>1.4584601557334147E-2</v>
      </c>
      <c r="L2810" s="12">
        <f t="shared" si="388"/>
        <v>3466.63</v>
      </c>
      <c r="M2810" s="14">
        <f t="shared" si="389"/>
        <v>8.8743091395855189E-3</v>
      </c>
      <c r="N2810" s="12">
        <v>266.67899999999997</v>
      </c>
      <c r="O2810" s="14">
        <v>1.1157220191360621E-3</v>
      </c>
      <c r="P2810" s="12">
        <f t="shared" si="390"/>
        <v>250.59999999999997</v>
      </c>
      <c r="Q2810" s="14">
        <f t="shared" si="391"/>
        <v>6.4151694019267444E-4</v>
      </c>
    </row>
    <row r="2811" spans="1:17" x14ac:dyDescent="0.25">
      <c r="A2811" t="s">
        <v>349</v>
      </c>
      <c r="B2811" s="1">
        <v>44324</v>
      </c>
      <c r="C2811" t="s">
        <v>160</v>
      </c>
      <c r="D2811" s="12">
        <v>900</v>
      </c>
      <c r="E2811" s="12">
        <v>53.7</v>
      </c>
      <c r="F2811" s="12">
        <v>12.56</v>
      </c>
      <c r="I2811" s="12">
        <v>390636.60567518964</v>
      </c>
      <c r="J2811" s="12">
        <v>856</v>
      </c>
      <c r="K2811" s="14">
        <v>3.5813020462071225E-3</v>
      </c>
      <c r="L2811" s="12">
        <f t="shared" si="388"/>
        <v>900</v>
      </c>
      <c r="M2811" s="14">
        <f t="shared" si="389"/>
        <v>2.3039315489760855E-3</v>
      </c>
      <c r="N2811" s="12">
        <v>65.484000000000009</v>
      </c>
      <c r="O2811" s="14">
        <v>2.7396960653484491E-4</v>
      </c>
      <c r="P2811" s="12">
        <f t="shared" si="390"/>
        <v>66.260000000000005</v>
      </c>
      <c r="Q2811" s="14">
        <f t="shared" si="391"/>
        <v>1.6962056048350603E-4</v>
      </c>
    </row>
    <row r="2812" spans="1:17" x14ac:dyDescent="0.25">
      <c r="A2812" t="s">
        <v>349</v>
      </c>
      <c r="B2812" s="1">
        <v>44324</v>
      </c>
      <c r="C2812" t="s">
        <v>161</v>
      </c>
      <c r="D2812" s="12">
        <v>820</v>
      </c>
      <c r="E2812" s="12">
        <v>50.84</v>
      </c>
      <c r="F2812" s="12">
        <v>11.89</v>
      </c>
      <c r="I2812" s="12">
        <v>390636.60567518964</v>
      </c>
      <c r="J2812" s="12">
        <v>776</v>
      </c>
      <c r="K2812" s="14">
        <v>3.2466009203933727E-3</v>
      </c>
      <c r="L2812" s="12">
        <f t="shared" si="388"/>
        <v>820</v>
      </c>
      <c r="M2812" s="14">
        <f t="shared" si="389"/>
        <v>2.0991376335115445E-3</v>
      </c>
      <c r="N2812" s="12">
        <v>59.364000000000004</v>
      </c>
      <c r="O2812" s="14">
        <v>2.4836497041009304E-4</v>
      </c>
      <c r="P2812" s="12">
        <f t="shared" si="390"/>
        <v>62.730000000000004</v>
      </c>
      <c r="Q2812" s="14">
        <f t="shared" si="391"/>
        <v>1.6058402896363316E-4</v>
      </c>
    </row>
    <row r="2813" spans="1:17" x14ac:dyDescent="0.25">
      <c r="A2813" t="s">
        <v>349</v>
      </c>
      <c r="B2813" s="1">
        <v>44324</v>
      </c>
      <c r="C2813" t="s">
        <v>163</v>
      </c>
      <c r="D2813" s="12">
        <v>3467.58</v>
      </c>
      <c r="E2813" s="12">
        <v>210.67000000000002</v>
      </c>
      <c r="F2813" s="12">
        <v>49.27</v>
      </c>
      <c r="I2813" s="12">
        <v>390636.60567518964</v>
      </c>
      <c r="J2813" s="12">
        <v>3327.6</v>
      </c>
      <c r="K2813" s="14">
        <v>1.3921893328222922E-2</v>
      </c>
      <c r="L2813" s="12">
        <f t="shared" si="388"/>
        <v>3467.58</v>
      </c>
      <c r="M2813" s="14">
        <f t="shared" si="389"/>
        <v>8.8767410673316598E-3</v>
      </c>
      <c r="N2813" s="12">
        <v>254.56139999999999</v>
      </c>
      <c r="O2813" s="14">
        <v>1.0650248396090534E-3</v>
      </c>
      <c r="P2813" s="12">
        <f t="shared" si="390"/>
        <v>259.94</v>
      </c>
      <c r="Q2813" s="14">
        <f t="shared" si="391"/>
        <v>6.6542662982315966E-4</v>
      </c>
    </row>
    <row r="2814" spans="1:17" x14ac:dyDescent="0.25">
      <c r="A2814" t="s">
        <v>349</v>
      </c>
      <c r="B2814" s="1">
        <v>44324</v>
      </c>
      <c r="C2814" t="s">
        <v>164</v>
      </c>
      <c r="D2814" s="12">
        <v>2273</v>
      </c>
      <c r="E2814" s="12">
        <v>134.78</v>
      </c>
      <c r="F2814" s="12">
        <v>31.52</v>
      </c>
      <c r="I2814" s="12">
        <v>390636.60567518964</v>
      </c>
      <c r="J2814" s="12">
        <v>2404</v>
      </c>
      <c r="K2814" s="14">
        <v>1.005776883070318E-2</v>
      </c>
      <c r="L2814" s="12">
        <f t="shared" si="388"/>
        <v>2273</v>
      </c>
      <c r="M2814" s="14">
        <f t="shared" si="389"/>
        <v>5.8187071231362696E-3</v>
      </c>
      <c r="N2814" s="12">
        <v>183.90600000000001</v>
      </c>
      <c r="O2814" s="14">
        <v>7.6941931554879329E-4</v>
      </c>
      <c r="P2814" s="12">
        <f t="shared" si="390"/>
        <v>166.3</v>
      </c>
      <c r="Q2814" s="14">
        <f t="shared" si="391"/>
        <v>4.2571535177191451E-4</v>
      </c>
    </row>
    <row r="2815" spans="1:17" x14ac:dyDescent="0.25">
      <c r="A2815" t="s">
        <v>349</v>
      </c>
      <c r="B2815" s="1">
        <v>44324</v>
      </c>
      <c r="C2815" t="s">
        <v>165</v>
      </c>
      <c r="D2815" s="12">
        <v>732.5</v>
      </c>
      <c r="E2815" s="12">
        <v>45.07</v>
      </c>
      <c r="F2815" s="12">
        <v>10.54</v>
      </c>
      <c r="I2815" s="12">
        <v>390636.60567518964</v>
      </c>
      <c r="J2815" s="12">
        <v>516</v>
      </c>
      <c r="K2815" s="14">
        <v>2.1588222614986859E-3</v>
      </c>
      <c r="L2815" s="12">
        <f t="shared" si="388"/>
        <v>732.5</v>
      </c>
      <c r="M2815" s="14">
        <f t="shared" si="389"/>
        <v>1.875144288472203E-3</v>
      </c>
      <c r="N2815" s="12">
        <v>39.474000000000004</v>
      </c>
      <c r="O2815" s="14">
        <v>1.6514990300464948E-4</v>
      </c>
      <c r="P2815" s="12">
        <f t="shared" si="390"/>
        <v>55.61</v>
      </c>
      <c r="Q2815" s="14">
        <f t="shared" si="391"/>
        <v>1.4235737048728901E-4</v>
      </c>
    </row>
    <row r="2816" spans="1:17" x14ac:dyDescent="0.25">
      <c r="A2816" t="s">
        <v>349</v>
      </c>
      <c r="B2816" s="1">
        <v>44324</v>
      </c>
      <c r="C2816" t="s">
        <v>4</v>
      </c>
      <c r="D2816" s="12">
        <v>5920.5399999999991</v>
      </c>
      <c r="E2816" s="12">
        <v>354.13000000000005</v>
      </c>
      <c r="F2816" s="12">
        <v>82.820000000000007</v>
      </c>
      <c r="G2816" s="12">
        <v>3.26</v>
      </c>
      <c r="H2816" s="12">
        <v>10.33</v>
      </c>
      <c r="I2816" s="12">
        <v>390636.60567518964</v>
      </c>
      <c r="J2816" s="12">
        <v>3820</v>
      </c>
      <c r="K2816" s="14">
        <v>1.5981978757606551E-2</v>
      </c>
      <c r="L2816" s="12">
        <f t="shared" si="388"/>
        <v>5920.5399999999991</v>
      </c>
      <c r="M2816" s="14">
        <f t="shared" si="389"/>
        <v>1.5156132103305412E-2</v>
      </c>
      <c r="N2816" s="12">
        <v>292.23</v>
      </c>
      <c r="O2816" s="14">
        <v>1.2226213749569012E-3</v>
      </c>
      <c r="P2816" s="12">
        <f t="shared" si="390"/>
        <v>450.54</v>
      </c>
      <c r="Q2816" s="14">
        <f t="shared" si="391"/>
        <v>1.1533481334174286E-3</v>
      </c>
    </row>
    <row r="2817" spans="1:17" x14ac:dyDescent="0.25">
      <c r="A2817" t="s">
        <v>349</v>
      </c>
      <c r="B2817" s="1">
        <v>44324</v>
      </c>
      <c r="C2817" t="s">
        <v>166</v>
      </c>
      <c r="D2817" s="12">
        <v>3362.1</v>
      </c>
      <c r="E2817" s="12">
        <v>200.91000000000003</v>
      </c>
      <c r="F2817" s="12">
        <v>46.99</v>
      </c>
      <c r="I2817" s="12">
        <v>390636.60567518964</v>
      </c>
      <c r="J2817" s="12">
        <v>3314</v>
      </c>
      <c r="K2817" s="14">
        <v>1.3864994136834584E-2</v>
      </c>
      <c r="L2817" s="12">
        <f t="shared" si="388"/>
        <v>3362.1</v>
      </c>
      <c r="M2817" s="14">
        <f t="shared" si="389"/>
        <v>8.6067202897916629E-3</v>
      </c>
      <c r="N2817" s="12">
        <v>253.52099999999999</v>
      </c>
      <c r="O2817" s="14">
        <v>1.0606720514678457E-3</v>
      </c>
      <c r="P2817" s="12">
        <f t="shared" si="390"/>
        <v>247.90000000000003</v>
      </c>
      <c r="Q2817" s="14">
        <f t="shared" si="391"/>
        <v>6.3460514554574635E-4</v>
      </c>
    </row>
    <row r="2818" spans="1:17" x14ac:dyDescent="0.25">
      <c r="A2818" t="s">
        <v>349</v>
      </c>
      <c r="B2818" s="1">
        <v>44324</v>
      </c>
      <c r="C2818" t="s">
        <v>6</v>
      </c>
      <c r="D2818" s="12">
        <v>35735.32</v>
      </c>
      <c r="E2818" s="12">
        <v>2135.1999999999998</v>
      </c>
      <c r="F2818" s="12">
        <v>499.33000000000015</v>
      </c>
      <c r="G2818" s="12">
        <v>33.270000000000003</v>
      </c>
      <c r="H2818" s="12">
        <v>105.75000000000001</v>
      </c>
      <c r="I2818" s="12">
        <v>390636.60567518964</v>
      </c>
      <c r="J2818" s="12">
        <v>21070</v>
      </c>
      <c r="K2818" s="14">
        <v>8.815190901119635E-2</v>
      </c>
      <c r="L2818" s="12">
        <f t="shared" si="388"/>
        <v>35735.32</v>
      </c>
      <c r="M2818" s="14">
        <f t="shared" si="389"/>
        <v>9.1479701289728987E-2</v>
      </c>
      <c r="N2818" s="12">
        <v>1611.855</v>
      </c>
      <c r="O2818" s="14">
        <v>6.7436210393565198E-3</v>
      </c>
      <c r="P2818" s="12">
        <f t="shared" si="390"/>
        <v>2773.5499999999997</v>
      </c>
      <c r="Q2818" s="14">
        <f t="shared" si="391"/>
        <v>7.1000770529584681E-3</v>
      </c>
    </row>
    <row r="2819" spans="1:17" x14ac:dyDescent="0.25">
      <c r="A2819" t="s">
        <v>349</v>
      </c>
      <c r="B2819" s="1">
        <v>44324</v>
      </c>
      <c r="C2819" t="s">
        <v>7</v>
      </c>
      <c r="D2819" s="12">
        <v>6328.06</v>
      </c>
      <c r="E2819" s="12">
        <v>379.46999999999997</v>
      </c>
      <c r="F2819" s="12">
        <v>88.740000000000009</v>
      </c>
      <c r="G2819" s="12">
        <v>5.83</v>
      </c>
      <c r="H2819" s="12">
        <v>18.450000000000003</v>
      </c>
      <c r="I2819" s="12">
        <v>390636.60567518964</v>
      </c>
      <c r="J2819" s="12">
        <v>5240</v>
      </c>
      <c r="K2819" s="14">
        <v>2.1922923740800609E-2</v>
      </c>
      <c r="L2819" s="12">
        <f t="shared" si="388"/>
        <v>6328.06</v>
      </c>
      <c r="M2819" s="14">
        <f t="shared" si="389"/>
        <v>1.6199352308681789E-2</v>
      </c>
      <c r="N2819" s="12">
        <v>400.86</v>
      </c>
      <c r="O2819" s="14">
        <v>1.6771036661712467E-3</v>
      </c>
      <c r="P2819" s="12">
        <f t="shared" si="390"/>
        <v>492.48999999999995</v>
      </c>
      <c r="Q2819" s="14">
        <f t="shared" si="391"/>
        <v>1.260736942839147E-3</v>
      </c>
    </row>
    <row r="2820" spans="1:17" x14ac:dyDescent="0.25">
      <c r="A2820" t="s">
        <v>349</v>
      </c>
      <c r="B2820" s="1">
        <v>44324</v>
      </c>
      <c r="C2820" t="s">
        <v>167</v>
      </c>
      <c r="D2820" s="12">
        <v>5476.63</v>
      </c>
      <c r="E2820" s="12">
        <v>320.01000000000005</v>
      </c>
      <c r="F2820" s="12">
        <v>74.84</v>
      </c>
      <c r="G2820" s="12">
        <v>6.22</v>
      </c>
      <c r="H2820" s="12">
        <v>15.48</v>
      </c>
      <c r="I2820" s="12">
        <v>390636.60567518964</v>
      </c>
      <c r="J2820" s="12">
        <v>4092</v>
      </c>
      <c r="K2820" s="14">
        <v>1.7119962585373301E-2</v>
      </c>
      <c r="L2820" s="12">
        <f t="shared" si="388"/>
        <v>5476.63</v>
      </c>
      <c r="M2820" s="14">
        <f t="shared" si="389"/>
        <v>1.4019756265632111E-2</v>
      </c>
      <c r="N2820" s="12">
        <v>313.03800000000001</v>
      </c>
      <c r="O2820" s="14">
        <v>1.3096771377810576E-3</v>
      </c>
      <c r="P2820" s="12">
        <f t="shared" si="390"/>
        <v>416.55000000000007</v>
      </c>
      <c r="Q2820" s="14">
        <f t="shared" si="391"/>
        <v>1.0663363185844318E-3</v>
      </c>
    </row>
    <row r="2821" spans="1:17" x14ac:dyDescent="0.25">
      <c r="A2821" t="s">
        <v>349</v>
      </c>
      <c r="B2821" s="1">
        <v>44324</v>
      </c>
      <c r="C2821" t="s">
        <v>168</v>
      </c>
      <c r="D2821" s="12">
        <v>4321.38</v>
      </c>
      <c r="E2821" s="12">
        <v>262.40999999999997</v>
      </c>
      <c r="F2821" s="12">
        <v>61.36</v>
      </c>
      <c r="G2821" s="12">
        <v>11.170000000000002</v>
      </c>
      <c r="H2821" s="12">
        <v>35.36</v>
      </c>
      <c r="I2821" s="12">
        <v>390636.60567518964</v>
      </c>
      <c r="J2821" s="12">
        <v>3782</v>
      </c>
      <c r="K2821" s="14">
        <v>1.5822995722845019E-2</v>
      </c>
      <c r="L2821" s="12">
        <f t="shared" si="388"/>
        <v>4321.38</v>
      </c>
      <c r="M2821" s="14">
        <f t="shared" si="389"/>
        <v>1.1062404130126975E-2</v>
      </c>
      <c r="N2821" s="12">
        <v>289.32299999999998</v>
      </c>
      <c r="O2821" s="14">
        <v>1.2104591727976439E-3</v>
      </c>
      <c r="P2821" s="12">
        <f t="shared" si="390"/>
        <v>370.3</v>
      </c>
      <c r="Q2821" s="14">
        <f t="shared" si="391"/>
        <v>9.4793983620649388E-4</v>
      </c>
    </row>
    <row r="2822" spans="1:17" x14ac:dyDescent="0.25">
      <c r="A2822" t="s">
        <v>349</v>
      </c>
      <c r="B2822" s="1">
        <v>44324</v>
      </c>
      <c r="C2822" t="s">
        <v>169</v>
      </c>
      <c r="D2822" s="12">
        <v>2378.06</v>
      </c>
      <c r="E2822" s="12">
        <v>144.53</v>
      </c>
      <c r="F2822" s="12">
        <v>33.809999999999995</v>
      </c>
      <c r="G2822" s="12">
        <v>2.0099999999999998</v>
      </c>
      <c r="H2822" s="12">
        <v>6.35</v>
      </c>
      <c r="I2822" s="12">
        <v>390636.60567518964</v>
      </c>
      <c r="J2822" s="12">
        <v>1362</v>
      </c>
      <c r="K2822" s="14">
        <v>5.6982866669790895E-3</v>
      </c>
      <c r="L2822" s="12">
        <f t="shared" si="388"/>
        <v>2378.06</v>
      </c>
      <c r="M2822" s="14">
        <f t="shared" si="389"/>
        <v>6.0876527326200773E-3</v>
      </c>
      <c r="N2822" s="12">
        <v>104.193</v>
      </c>
      <c r="O2822" s="14">
        <v>4.3591893002390038E-4</v>
      </c>
      <c r="P2822" s="12">
        <f t="shared" si="390"/>
        <v>186.7</v>
      </c>
      <c r="Q2822" s="14">
        <f t="shared" si="391"/>
        <v>4.7793780021537237E-4</v>
      </c>
    </row>
    <row r="2823" spans="1:17" x14ac:dyDescent="0.25">
      <c r="A2823" t="s">
        <v>349</v>
      </c>
      <c r="B2823" s="1">
        <v>44324</v>
      </c>
      <c r="C2823" t="s">
        <v>170</v>
      </c>
      <c r="D2823" s="12">
        <v>808.69</v>
      </c>
      <c r="E2823" s="12">
        <v>49.83</v>
      </c>
      <c r="F2823" s="12">
        <v>11.65</v>
      </c>
      <c r="I2823" s="12">
        <v>390636.60567518964</v>
      </c>
      <c r="J2823" s="12">
        <v>1140</v>
      </c>
      <c r="K2823" s="14">
        <v>4.7694910428459341E-3</v>
      </c>
      <c r="L2823" s="12">
        <f t="shared" si="388"/>
        <v>808.69</v>
      </c>
      <c r="M2823" s="14">
        <f t="shared" si="389"/>
        <v>2.0701848937127454E-3</v>
      </c>
      <c r="N2823" s="12">
        <v>87.21</v>
      </c>
      <c r="O2823" s="14">
        <v>3.6486606477771394E-4</v>
      </c>
      <c r="P2823" s="12">
        <f t="shared" si="390"/>
        <v>61.48</v>
      </c>
      <c r="Q2823" s="14">
        <f t="shared" si="391"/>
        <v>1.5738412403449971E-4</v>
      </c>
    </row>
    <row r="2824" spans="1:17" x14ac:dyDescent="0.25">
      <c r="A2824" t="s">
        <v>349</v>
      </c>
      <c r="B2824" s="1">
        <v>44324</v>
      </c>
      <c r="C2824" t="s">
        <v>11</v>
      </c>
      <c r="D2824" s="12">
        <v>2780.43</v>
      </c>
      <c r="E2824" s="12">
        <v>168.43</v>
      </c>
      <c r="F2824" s="12">
        <v>39.4</v>
      </c>
      <c r="I2824" s="12">
        <v>390636.60567518964</v>
      </c>
      <c r="J2824" s="12">
        <v>1182</v>
      </c>
      <c r="K2824" s="14">
        <v>4.9452091338981529E-3</v>
      </c>
      <c r="L2824" s="12">
        <f t="shared" si="388"/>
        <v>2780.43</v>
      </c>
      <c r="M2824" s="14">
        <f t="shared" si="389"/>
        <v>7.1176893296884189E-3</v>
      </c>
      <c r="N2824" s="12">
        <v>90.423000000000002</v>
      </c>
      <c r="O2824" s="14">
        <v>3.7830849874320868E-4</v>
      </c>
      <c r="P2824" s="12">
        <f t="shared" si="390"/>
        <v>207.83</v>
      </c>
      <c r="Q2824" s="14">
        <f t="shared" si="391"/>
        <v>5.3202899313744428E-4</v>
      </c>
    </row>
    <row r="2825" spans="1:17" x14ac:dyDescent="0.25">
      <c r="A2825" t="s">
        <v>350</v>
      </c>
      <c r="B2825" s="1">
        <v>44331</v>
      </c>
      <c r="C2825" t="s">
        <v>2</v>
      </c>
      <c r="D2825" s="12">
        <v>10842.999999999998</v>
      </c>
      <c r="E2825" s="12">
        <v>365.95</v>
      </c>
      <c r="F2825" s="12">
        <v>154.15</v>
      </c>
      <c r="I2825" s="12">
        <v>387426.3418264658</v>
      </c>
      <c r="J2825" s="12">
        <v>10609.6</v>
      </c>
      <c r="K2825" s="14">
        <v>4.4388063305419494E-2</v>
      </c>
      <c r="L2825" s="12">
        <f t="shared" si="388"/>
        <v>10842.999999999998</v>
      </c>
      <c r="M2825" s="14">
        <f t="shared" si="389"/>
        <v>2.7987255458372381E-2</v>
      </c>
      <c r="N2825" s="12">
        <v>811.63440000000003</v>
      </c>
      <c r="O2825" s="14">
        <v>3.3956868428645912E-3</v>
      </c>
      <c r="P2825" s="12">
        <f t="shared" si="390"/>
        <v>520.1</v>
      </c>
      <c r="Q2825" s="14">
        <f t="shared" si="391"/>
        <v>1.3424487285713803E-3</v>
      </c>
    </row>
    <row r="2826" spans="1:17" x14ac:dyDescent="0.25">
      <c r="A2826" t="s">
        <v>350</v>
      </c>
      <c r="B2826" s="1">
        <v>44331</v>
      </c>
      <c r="C2826" t="s">
        <v>154</v>
      </c>
      <c r="D2826" s="12">
        <v>1663</v>
      </c>
      <c r="E2826" s="12">
        <v>101.48</v>
      </c>
      <c r="F2826" s="12">
        <v>23.73</v>
      </c>
      <c r="I2826" s="12">
        <v>387426.3418264658</v>
      </c>
      <c r="J2826" s="12">
        <v>1598</v>
      </c>
      <c r="K2826" s="14">
        <v>6.685654988129652E-3</v>
      </c>
      <c r="L2826" s="12">
        <f t="shared" si="388"/>
        <v>1663</v>
      </c>
      <c r="M2826" s="14">
        <f t="shared" si="389"/>
        <v>4.2924288321749765E-3</v>
      </c>
      <c r="N2826" s="12">
        <v>122.247</v>
      </c>
      <c r="O2826" s="14">
        <v>5.1145260659191832E-4</v>
      </c>
      <c r="P2826" s="12">
        <f t="shared" si="390"/>
        <v>125.21000000000001</v>
      </c>
      <c r="Q2826" s="14">
        <f t="shared" si="391"/>
        <v>3.2318401327518273E-4</v>
      </c>
    </row>
    <row r="2827" spans="1:17" x14ac:dyDescent="0.25">
      <c r="A2827" t="s">
        <v>350</v>
      </c>
      <c r="B2827" s="1">
        <v>44331</v>
      </c>
      <c r="C2827" t="s">
        <v>155</v>
      </c>
      <c r="D2827" s="12">
        <v>2078</v>
      </c>
      <c r="E2827" s="12">
        <v>124.18</v>
      </c>
      <c r="F2827" s="12">
        <v>29.04</v>
      </c>
      <c r="I2827" s="12">
        <v>387426.3418264658</v>
      </c>
      <c r="J2827" s="12">
        <v>1978</v>
      </c>
      <c r="K2827" s="14">
        <v>8.2754853357449622E-3</v>
      </c>
      <c r="L2827" s="12">
        <f t="shared" si="388"/>
        <v>2078</v>
      </c>
      <c r="M2827" s="14">
        <f t="shared" si="389"/>
        <v>5.3636001883701758E-3</v>
      </c>
      <c r="N2827" s="12">
        <v>151.31700000000001</v>
      </c>
      <c r="O2827" s="14">
        <v>6.3307462818448974E-4</v>
      </c>
      <c r="P2827" s="12">
        <f t="shared" si="390"/>
        <v>153.22</v>
      </c>
      <c r="Q2827" s="14">
        <f t="shared" si="391"/>
        <v>3.9548162697886346E-4</v>
      </c>
    </row>
    <row r="2828" spans="1:17" x14ac:dyDescent="0.25">
      <c r="A2828" t="s">
        <v>350</v>
      </c>
      <c r="B2828" s="1">
        <v>44331</v>
      </c>
      <c r="C2828" t="s">
        <v>156</v>
      </c>
      <c r="D2828" s="12">
        <v>2031.43</v>
      </c>
      <c r="E2828" s="12">
        <v>115.83</v>
      </c>
      <c r="F2828" s="12">
        <v>27.09</v>
      </c>
      <c r="I2828" s="12">
        <v>387426.3418264658</v>
      </c>
      <c r="J2828" s="12">
        <v>1921.6</v>
      </c>
      <c r="K2828" s="14">
        <v>8.0395210420462701E-3</v>
      </c>
      <c r="L2828" s="12">
        <f t="shared" si="388"/>
        <v>2031.43</v>
      </c>
      <c r="M2828" s="14">
        <f t="shared" si="389"/>
        <v>5.2433966942544881E-3</v>
      </c>
      <c r="N2828" s="12">
        <v>147.00239999999999</v>
      </c>
      <c r="O2828" s="14">
        <v>6.1502335971653957E-4</v>
      </c>
      <c r="P2828" s="12">
        <f t="shared" si="390"/>
        <v>142.91999999999999</v>
      </c>
      <c r="Q2828" s="14">
        <f t="shared" si="391"/>
        <v>3.6889592825883801E-4</v>
      </c>
    </row>
    <row r="2829" spans="1:17" x14ac:dyDescent="0.25">
      <c r="A2829" t="s">
        <v>350</v>
      </c>
      <c r="B2829" s="1">
        <v>44331</v>
      </c>
      <c r="C2829" t="s">
        <v>157</v>
      </c>
      <c r="D2829" s="12">
        <v>5828.2000000000007</v>
      </c>
      <c r="E2829" s="12">
        <v>344.93</v>
      </c>
      <c r="F2829" s="12">
        <v>80.680000000000007</v>
      </c>
      <c r="I2829" s="12">
        <v>387426.3418264658</v>
      </c>
      <c r="J2829" s="12">
        <v>4683.6000000000004</v>
      </c>
      <c r="K2829" s="14">
        <v>1.9595077410765979E-2</v>
      </c>
      <c r="L2829" s="12">
        <f t="shared" si="388"/>
        <v>5828.2000000000007</v>
      </c>
      <c r="M2829" s="14">
        <f t="shared" si="389"/>
        <v>1.5043375658257488E-2</v>
      </c>
      <c r="N2829" s="12">
        <v>358.29539999999997</v>
      </c>
      <c r="O2829" s="14">
        <v>1.4990234219235973E-3</v>
      </c>
      <c r="P2829" s="12">
        <f t="shared" si="390"/>
        <v>425.61</v>
      </c>
      <c r="Q2829" s="14">
        <f t="shared" si="391"/>
        <v>1.098557207012623E-3</v>
      </c>
    </row>
    <row r="2830" spans="1:17" x14ac:dyDescent="0.25">
      <c r="A2830" t="s">
        <v>350</v>
      </c>
      <c r="B2830" s="1">
        <v>44331</v>
      </c>
      <c r="C2830" t="s">
        <v>158</v>
      </c>
      <c r="D2830" s="12">
        <v>1017.2</v>
      </c>
      <c r="E2830" s="12">
        <v>61.45</v>
      </c>
      <c r="F2830" s="12">
        <v>14.37</v>
      </c>
      <c r="I2830" s="12">
        <v>387426.3418264658</v>
      </c>
      <c r="J2830" s="12">
        <v>987.2</v>
      </c>
      <c r="K2830" s="14">
        <v>4.1302118925416725E-3</v>
      </c>
      <c r="L2830" s="12">
        <f t="shared" si="388"/>
        <v>1017.2</v>
      </c>
      <c r="M2830" s="14">
        <f t="shared" si="389"/>
        <v>2.6255313337873645E-3</v>
      </c>
      <c r="N2830" s="12">
        <v>75.520800000000008</v>
      </c>
      <c r="O2830" s="14">
        <v>3.1596120977943793E-4</v>
      </c>
      <c r="P2830" s="12">
        <f t="shared" si="390"/>
        <v>75.820000000000007</v>
      </c>
      <c r="Q2830" s="14">
        <f t="shared" si="391"/>
        <v>1.957017162089638E-4</v>
      </c>
    </row>
    <row r="2831" spans="1:17" x14ac:dyDescent="0.25">
      <c r="A2831" t="s">
        <v>350</v>
      </c>
      <c r="B2831" s="1">
        <v>44331</v>
      </c>
      <c r="C2831" t="s">
        <v>159</v>
      </c>
      <c r="D2831" s="12">
        <v>3421.37</v>
      </c>
      <c r="E2831" s="12">
        <v>187.82</v>
      </c>
      <c r="F2831" s="12">
        <v>43.93</v>
      </c>
      <c r="G2831" s="12">
        <v>3.6</v>
      </c>
      <c r="H2831" s="12">
        <v>11.78</v>
      </c>
      <c r="I2831" s="12">
        <v>387426.3418264658</v>
      </c>
      <c r="J2831" s="12">
        <v>3486</v>
      </c>
      <c r="K2831" s="14">
        <v>1.4584601557334147E-2</v>
      </c>
      <c r="L2831" s="12">
        <f t="shared" si="388"/>
        <v>3421.37</v>
      </c>
      <c r="M2831" s="14">
        <f t="shared" si="389"/>
        <v>8.8310205854110046E-3</v>
      </c>
      <c r="N2831" s="12">
        <v>266.67899999999997</v>
      </c>
      <c r="O2831" s="14">
        <v>1.1157220191360621E-3</v>
      </c>
      <c r="P2831" s="12">
        <f t="shared" si="390"/>
        <v>247.13</v>
      </c>
      <c r="Q2831" s="14">
        <f t="shared" si="391"/>
        <v>6.3787608977474569E-4</v>
      </c>
    </row>
    <row r="2832" spans="1:17" x14ac:dyDescent="0.25">
      <c r="A2832" t="s">
        <v>350</v>
      </c>
      <c r="B2832" s="1">
        <v>44331</v>
      </c>
      <c r="C2832" t="s">
        <v>160</v>
      </c>
      <c r="D2832" s="12">
        <v>836</v>
      </c>
      <c r="E2832" s="12">
        <v>49.74</v>
      </c>
      <c r="F2832" s="12">
        <v>11.63</v>
      </c>
      <c r="I2832" s="12">
        <v>387426.3418264658</v>
      </c>
      <c r="J2832" s="12">
        <v>856</v>
      </c>
      <c r="K2832" s="14">
        <v>3.5813020462071225E-3</v>
      </c>
      <c r="L2832" s="12">
        <f t="shared" si="388"/>
        <v>836</v>
      </c>
      <c r="M2832" s="14">
        <f t="shared" si="389"/>
        <v>2.1578295271787616E-3</v>
      </c>
      <c r="N2832" s="12">
        <v>65.484000000000009</v>
      </c>
      <c r="O2832" s="14">
        <v>2.7396960653484491E-4</v>
      </c>
      <c r="P2832" s="12">
        <f t="shared" si="390"/>
        <v>61.370000000000005</v>
      </c>
      <c r="Q2832" s="14">
        <f t="shared" si="391"/>
        <v>1.5840430392698637E-4</v>
      </c>
    </row>
    <row r="2833" spans="1:17" x14ac:dyDescent="0.25">
      <c r="A2833" t="s">
        <v>350</v>
      </c>
      <c r="B2833" s="1">
        <v>44331</v>
      </c>
      <c r="C2833" t="s">
        <v>161</v>
      </c>
      <c r="D2833" s="12">
        <v>768</v>
      </c>
      <c r="E2833" s="12">
        <v>47.62</v>
      </c>
      <c r="F2833" s="12">
        <v>11.14</v>
      </c>
      <c r="I2833" s="12">
        <v>387426.3418264658</v>
      </c>
      <c r="J2833" s="12">
        <v>776</v>
      </c>
      <c r="K2833" s="14">
        <v>3.2466009203933727E-3</v>
      </c>
      <c r="L2833" s="12">
        <f t="shared" si="388"/>
        <v>768</v>
      </c>
      <c r="M2833" s="14">
        <f t="shared" si="389"/>
        <v>1.9823122929106328E-3</v>
      </c>
      <c r="N2833" s="12">
        <v>59.364000000000004</v>
      </c>
      <c r="O2833" s="14">
        <v>2.4836497041009304E-4</v>
      </c>
      <c r="P2833" s="12">
        <f t="shared" si="390"/>
        <v>58.76</v>
      </c>
      <c r="Q2833" s="14">
        <f t="shared" si="391"/>
        <v>1.5166753949404787E-4</v>
      </c>
    </row>
    <row r="2834" spans="1:17" x14ac:dyDescent="0.25">
      <c r="A2834" t="s">
        <v>350</v>
      </c>
      <c r="B2834" s="1">
        <v>44331</v>
      </c>
      <c r="C2834" t="s">
        <v>163</v>
      </c>
      <c r="D2834" s="12">
        <v>3467.58</v>
      </c>
      <c r="E2834" s="12">
        <v>210.67000000000002</v>
      </c>
      <c r="F2834" s="12">
        <v>49.27</v>
      </c>
      <c r="I2834" s="12">
        <v>387426.3418264658</v>
      </c>
      <c r="J2834" s="12">
        <v>3327.6</v>
      </c>
      <c r="K2834" s="14">
        <v>1.3921893328222922E-2</v>
      </c>
      <c r="L2834" s="12">
        <f t="shared" si="388"/>
        <v>3467.58</v>
      </c>
      <c r="M2834" s="14">
        <f t="shared" si="389"/>
        <v>8.9502948706393897E-3</v>
      </c>
      <c r="N2834" s="12">
        <v>254.56139999999999</v>
      </c>
      <c r="O2834" s="14">
        <v>1.0650248396090534E-3</v>
      </c>
      <c r="P2834" s="12">
        <f t="shared" si="390"/>
        <v>259.94</v>
      </c>
      <c r="Q2834" s="14">
        <f t="shared" si="391"/>
        <v>6.7094043934790351E-4</v>
      </c>
    </row>
    <row r="2835" spans="1:17" x14ac:dyDescent="0.25">
      <c r="A2835" t="s">
        <v>350</v>
      </c>
      <c r="B2835" s="1">
        <v>44331</v>
      </c>
      <c r="C2835" t="s">
        <v>164</v>
      </c>
      <c r="D2835" s="12">
        <v>3137.38</v>
      </c>
      <c r="E2835" s="12">
        <v>188.38000000000002</v>
      </c>
      <c r="F2835" s="12">
        <v>44.059999999999995</v>
      </c>
      <c r="G2835" s="12">
        <v>5.37</v>
      </c>
      <c r="I2835" s="12">
        <v>387426.3418264658</v>
      </c>
      <c r="J2835" s="12">
        <v>2404</v>
      </c>
      <c r="K2835" s="14">
        <v>1.005776883070318E-2</v>
      </c>
      <c r="L2835" s="12">
        <f t="shared" si="388"/>
        <v>3137.38</v>
      </c>
      <c r="M2835" s="14">
        <f t="shared" si="389"/>
        <v>8.0980038301197415E-3</v>
      </c>
      <c r="N2835" s="12">
        <v>183.90600000000001</v>
      </c>
      <c r="O2835" s="14">
        <v>7.6941931554879329E-4</v>
      </c>
      <c r="P2835" s="12">
        <f t="shared" si="390"/>
        <v>237.81000000000003</v>
      </c>
      <c r="Q2835" s="14">
        <f t="shared" si="391"/>
        <v>6.1381990413681981E-4</v>
      </c>
    </row>
    <row r="2836" spans="1:17" x14ac:dyDescent="0.25">
      <c r="A2836" t="s">
        <v>350</v>
      </c>
      <c r="B2836" s="1">
        <v>44331</v>
      </c>
      <c r="C2836" t="s">
        <v>165</v>
      </c>
      <c r="D2836" s="12">
        <v>656.25</v>
      </c>
      <c r="E2836" s="12">
        <v>40.340000000000003</v>
      </c>
      <c r="F2836" s="12">
        <v>9.43</v>
      </c>
      <c r="I2836" s="12">
        <v>387426.3418264658</v>
      </c>
      <c r="J2836" s="12">
        <v>516</v>
      </c>
      <c r="K2836" s="14">
        <v>2.1588222614986859E-3</v>
      </c>
      <c r="L2836" s="12">
        <f t="shared" si="388"/>
        <v>656.25</v>
      </c>
      <c r="M2836" s="14">
        <f t="shared" si="389"/>
        <v>1.6938703674773473E-3</v>
      </c>
      <c r="N2836" s="12">
        <v>39.474000000000004</v>
      </c>
      <c r="O2836" s="14">
        <v>1.6514990300464948E-4</v>
      </c>
      <c r="P2836" s="12">
        <f t="shared" si="390"/>
        <v>49.77</v>
      </c>
      <c r="Q2836" s="14">
        <f t="shared" si="391"/>
        <v>1.2846312866948202E-4</v>
      </c>
    </row>
    <row r="2837" spans="1:17" x14ac:dyDescent="0.25">
      <c r="A2837" t="s">
        <v>350</v>
      </c>
      <c r="B2837" s="1">
        <v>44331</v>
      </c>
      <c r="C2837" t="s">
        <v>4</v>
      </c>
      <c r="D2837" s="12">
        <v>6029.2899999999991</v>
      </c>
      <c r="E2837" s="12">
        <v>360.85999999999996</v>
      </c>
      <c r="F2837" s="12">
        <v>84.39</v>
      </c>
      <c r="G2837" s="12">
        <v>0.16</v>
      </c>
      <c r="H2837" s="12">
        <v>0.5</v>
      </c>
      <c r="I2837" s="12">
        <v>387426.3418264658</v>
      </c>
      <c r="J2837" s="12">
        <v>3820</v>
      </c>
      <c r="K2837" s="14">
        <v>1.5981978757606551E-2</v>
      </c>
      <c r="L2837" s="12">
        <f t="shared" si="388"/>
        <v>6029.2899999999991</v>
      </c>
      <c r="M2837" s="14">
        <f t="shared" si="389"/>
        <v>1.5562416255889515E-2</v>
      </c>
      <c r="N2837" s="12">
        <v>292.23</v>
      </c>
      <c r="O2837" s="14">
        <v>1.2226213749569012E-3</v>
      </c>
      <c r="P2837" s="12">
        <f t="shared" si="390"/>
        <v>445.90999999999997</v>
      </c>
      <c r="Q2837" s="14">
        <f t="shared" si="391"/>
        <v>1.1509542637132555E-3</v>
      </c>
    </row>
    <row r="2838" spans="1:17" x14ac:dyDescent="0.25">
      <c r="A2838" t="s">
        <v>350</v>
      </c>
      <c r="B2838" s="1">
        <v>44331</v>
      </c>
      <c r="C2838" t="s">
        <v>166</v>
      </c>
      <c r="D2838" s="12">
        <v>3063.76</v>
      </c>
      <c r="E2838" s="12">
        <v>182.40999999999997</v>
      </c>
      <c r="F2838" s="12">
        <v>42.66</v>
      </c>
      <c r="I2838" s="12">
        <v>387426.3418264658</v>
      </c>
      <c r="J2838" s="12">
        <v>3314</v>
      </c>
      <c r="K2838" s="14">
        <v>1.3864994136834584E-2</v>
      </c>
      <c r="L2838" s="12">
        <f t="shared" si="388"/>
        <v>3063.76</v>
      </c>
      <c r="M2838" s="14">
        <f t="shared" si="389"/>
        <v>7.9079806126665115E-3</v>
      </c>
      <c r="N2838" s="12">
        <v>253.52099999999999</v>
      </c>
      <c r="O2838" s="14">
        <v>1.0606720514678457E-3</v>
      </c>
      <c r="P2838" s="12">
        <f t="shared" si="390"/>
        <v>225.06999999999996</v>
      </c>
      <c r="Q2838" s="14">
        <f t="shared" si="391"/>
        <v>5.8093623406952613E-4</v>
      </c>
    </row>
    <row r="2839" spans="1:17" x14ac:dyDescent="0.25">
      <c r="A2839" t="s">
        <v>350</v>
      </c>
      <c r="B2839" s="1">
        <v>44331</v>
      </c>
      <c r="C2839" t="s">
        <v>6</v>
      </c>
      <c r="D2839" s="12">
        <v>36290.920000000006</v>
      </c>
      <c r="E2839" s="12">
        <v>2170.1200000000003</v>
      </c>
      <c r="F2839" s="12">
        <v>507.52999999999986</v>
      </c>
      <c r="G2839" s="12">
        <v>24.68</v>
      </c>
      <c r="H2839" s="12">
        <v>78.509999999999991</v>
      </c>
      <c r="I2839" s="12">
        <v>387426.3418264658</v>
      </c>
      <c r="J2839" s="12">
        <v>21070</v>
      </c>
      <c r="K2839" s="14">
        <v>8.815190901119635E-2</v>
      </c>
      <c r="L2839" s="12">
        <f t="shared" si="388"/>
        <v>36290.920000000006</v>
      </c>
      <c r="M2839" s="14">
        <f t="shared" si="389"/>
        <v>9.3671792756557751E-2</v>
      </c>
      <c r="N2839" s="12">
        <v>1611.855</v>
      </c>
      <c r="O2839" s="14">
        <v>6.7436210393565198E-3</v>
      </c>
      <c r="P2839" s="12">
        <f t="shared" si="390"/>
        <v>2780.84</v>
      </c>
      <c r="Q2839" s="14">
        <f t="shared" si="391"/>
        <v>7.1777256726791722E-3</v>
      </c>
    </row>
    <row r="2840" spans="1:17" x14ac:dyDescent="0.25">
      <c r="A2840" t="s">
        <v>350</v>
      </c>
      <c r="B2840" s="1">
        <v>44331</v>
      </c>
      <c r="C2840" t="s">
        <v>7</v>
      </c>
      <c r="D2840" s="12">
        <v>6397.6900000000005</v>
      </c>
      <c r="E2840" s="12">
        <v>385.07</v>
      </c>
      <c r="F2840" s="12">
        <v>90.05</v>
      </c>
      <c r="G2840" s="12">
        <v>5.99</v>
      </c>
      <c r="H2840" s="12">
        <v>18.939999999999998</v>
      </c>
      <c r="I2840" s="12">
        <v>387426.3418264658</v>
      </c>
      <c r="J2840" s="12">
        <v>5240</v>
      </c>
      <c r="K2840" s="14">
        <v>2.1922923740800609E-2</v>
      </c>
      <c r="L2840" s="12">
        <f t="shared" si="388"/>
        <v>6397.6900000000005</v>
      </c>
      <c r="M2840" s="14">
        <f t="shared" si="389"/>
        <v>1.6513306683895088E-2</v>
      </c>
      <c r="N2840" s="12">
        <v>400.86</v>
      </c>
      <c r="O2840" s="14">
        <v>1.6771036661712467E-3</v>
      </c>
      <c r="P2840" s="12">
        <f t="shared" si="390"/>
        <v>500.05</v>
      </c>
      <c r="Q2840" s="14">
        <f t="shared" si="391"/>
        <v>1.290696955820263E-3</v>
      </c>
    </row>
    <row r="2841" spans="1:17" x14ac:dyDescent="0.25">
      <c r="A2841" t="s">
        <v>350</v>
      </c>
      <c r="B2841" s="1">
        <v>44331</v>
      </c>
      <c r="C2841" t="s">
        <v>167</v>
      </c>
      <c r="D2841" s="12">
        <v>5543.32</v>
      </c>
      <c r="E2841" s="12">
        <v>324.13</v>
      </c>
      <c r="F2841" s="12">
        <v>75.819999999999993</v>
      </c>
      <c r="G2841" s="12">
        <v>3.35</v>
      </c>
      <c r="H2841" s="12">
        <v>10.62</v>
      </c>
      <c r="I2841" s="12">
        <v>387426.3418264658</v>
      </c>
      <c r="J2841" s="12">
        <v>4092</v>
      </c>
      <c r="K2841" s="14">
        <v>1.7119962585373301E-2</v>
      </c>
      <c r="L2841" s="12">
        <f t="shared" si="388"/>
        <v>5543.32</v>
      </c>
      <c r="M2841" s="14">
        <f t="shared" si="389"/>
        <v>1.4308061692105948E-2</v>
      </c>
      <c r="N2841" s="12">
        <v>313.03800000000001</v>
      </c>
      <c r="O2841" s="14">
        <v>1.3096771377810576E-3</v>
      </c>
      <c r="P2841" s="12">
        <f t="shared" si="390"/>
        <v>413.92</v>
      </c>
      <c r="Q2841" s="14">
        <f t="shared" si="391"/>
        <v>1.0683837295332932E-3</v>
      </c>
    </row>
    <row r="2842" spans="1:17" x14ac:dyDescent="0.25">
      <c r="A2842" t="s">
        <v>350</v>
      </c>
      <c r="B2842" s="1">
        <v>44331</v>
      </c>
      <c r="C2842" t="s">
        <v>168</v>
      </c>
      <c r="D2842" s="12">
        <v>3805.44</v>
      </c>
      <c r="E2842" s="12">
        <v>230.42000000000002</v>
      </c>
      <c r="F2842" s="12">
        <v>53.89</v>
      </c>
      <c r="G2842" s="12">
        <v>11.02</v>
      </c>
      <c r="H2842" s="12">
        <v>34.86</v>
      </c>
      <c r="I2842" s="12">
        <v>387426.3418264658</v>
      </c>
      <c r="J2842" s="12">
        <v>3782</v>
      </c>
      <c r="K2842" s="14">
        <v>1.5822995722845019E-2</v>
      </c>
      <c r="L2842" s="12">
        <f t="shared" si="388"/>
        <v>3805.44</v>
      </c>
      <c r="M2842" s="14">
        <f t="shared" si="389"/>
        <v>9.8223574113721849E-3</v>
      </c>
      <c r="N2842" s="12">
        <v>289.32299999999998</v>
      </c>
      <c r="O2842" s="14">
        <v>1.2104591727976439E-3</v>
      </c>
      <c r="P2842" s="12">
        <f t="shared" si="390"/>
        <v>330.19</v>
      </c>
      <c r="Q2842" s="14">
        <f t="shared" si="391"/>
        <v>8.5226522916166908E-4</v>
      </c>
    </row>
    <row r="2843" spans="1:17" x14ac:dyDescent="0.25">
      <c r="A2843" t="s">
        <v>350</v>
      </c>
      <c r="B2843" s="1">
        <v>44331</v>
      </c>
      <c r="C2843" t="s">
        <v>169</v>
      </c>
      <c r="D2843" s="12">
        <v>2580.9299999999998</v>
      </c>
      <c r="E2843" s="12">
        <v>157.12</v>
      </c>
      <c r="F2843" s="12">
        <v>36.74</v>
      </c>
      <c r="G2843" s="12">
        <v>1.67</v>
      </c>
      <c r="H2843" s="12">
        <v>5.27</v>
      </c>
      <c r="I2843" s="12">
        <v>387426.3418264658</v>
      </c>
      <c r="J2843" s="12">
        <v>1362</v>
      </c>
      <c r="K2843" s="14">
        <v>5.6982866669790895E-3</v>
      </c>
      <c r="L2843" s="12">
        <f t="shared" si="388"/>
        <v>2580.9299999999998</v>
      </c>
      <c r="M2843" s="14">
        <f t="shared" si="389"/>
        <v>6.6617308152888532E-3</v>
      </c>
      <c r="N2843" s="12">
        <v>104.193</v>
      </c>
      <c r="O2843" s="14">
        <v>4.3591893002390038E-4</v>
      </c>
      <c r="P2843" s="12">
        <f t="shared" si="390"/>
        <v>200.8</v>
      </c>
      <c r="Q2843" s="14">
        <f t="shared" si="391"/>
        <v>5.1829206825059252E-4</v>
      </c>
    </row>
    <row r="2844" spans="1:17" x14ac:dyDescent="0.25">
      <c r="A2844" t="s">
        <v>350</v>
      </c>
      <c r="B2844" s="1">
        <v>44331</v>
      </c>
      <c r="C2844" t="s">
        <v>170</v>
      </c>
      <c r="D2844" s="12">
        <v>797.25</v>
      </c>
      <c r="E2844" s="12">
        <v>49.12</v>
      </c>
      <c r="F2844" s="12">
        <v>11.49</v>
      </c>
      <c r="I2844" s="12">
        <v>387426.3418264658</v>
      </c>
      <c r="J2844" s="12">
        <v>1140</v>
      </c>
      <c r="K2844" s="14">
        <v>4.7694910428459341E-3</v>
      </c>
      <c r="L2844" s="12">
        <f t="shared" si="388"/>
        <v>797.25</v>
      </c>
      <c r="M2844" s="14">
        <f t="shared" si="389"/>
        <v>2.0578105150039086E-3</v>
      </c>
      <c r="N2844" s="12">
        <v>87.21</v>
      </c>
      <c r="O2844" s="14">
        <v>3.6486606477771394E-4</v>
      </c>
      <c r="P2844" s="12">
        <f t="shared" si="390"/>
        <v>60.61</v>
      </c>
      <c r="Q2844" s="14">
        <f t="shared" si="391"/>
        <v>1.5644264072046021E-4</v>
      </c>
    </row>
    <row r="2845" spans="1:17" x14ac:dyDescent="0.25">
      <c r="A2845" t="s">
        <v>350</v>
      </c>
      <c r="B2845" s="1">
        <v>44331</v>
      </c>
      <c r="C2845" t="s">
        <v>11</v>
      </c>
      <c r="D2845" s="12">
        <v>2327</v>
      </c>
      <c r="E2845" s="12">
        <v>140.32999999999998</v>
      </c>
      <c r="F2845" s="12">
        <v>32.82</v>
      </c>
      <c r="I2845" s="12">
        <v>387426.3418264658</v>
      </c>
      <c r="J2845" s="12">
        <v>1182</v>
      </c>
      <c r="K2845" s="14">
        <v>4.9452091338981529E-3</v>
      </c>
      <c r="L2845" s="12">
        <f t="shared" si="388"/>
        <v>2327</v>
      </c>
      <c r="M2845" s="14">
        <f t="shared" si="389"/>
        <v>6.0063030020872949E-3</v>
      </c>
      <c r="N2845" s="12">
        <v>90.423000000000002</v>
      </c>
      <c r="O2845" s="14">
        <v>3.7830849874320868E-4</v>
      </c>
      <c r="P2845" s="12">
        <f t="shared" si="390"/>
        <v>173.14999999999998</v>
      </c>
      <c r="Q2845" s="14">
        <f t="shared" si="391"/>
        <v>4.4692366343421355E-4</v>
      </c>
    </row>
    <row r="2846" spans="1:17" x14ac:dyDescent="0.25">
      <c r="A2846" t="s">
        <v>351</v>
      </c>
      <c r="B2846" s="1">
        <v>44338</v>
      </c>
      <c r="C2846" t="s">
        <v>2</v>
      </c>
      <c r="D2846" s="12">
        <v>10671.06</v>
      </c>
      <c r="E2846" s="12">
        <v>355.29</v>
      </c>
      <c r="F2846" s="12">
        <v>151.66000000000003</v>
      </c>
      <c r="I2846" s="12">
        <v>331450.19092143117</v>
      </c>
      <c r="J2846" s="12">
        <v>10609.6</v>
      </c>
      <c r="K2846" s="14">
        <v>4.4388063305419494E-2</v>
      </c>
      <c r="L2846" s="12">
        <f t="shared" si="388"/>
        <v>10671.06</v>
      </c>
      <c r="M2846" s="14">
        <f t="shared" si="389"/>
        <v>3.2195063669550057E-2</v>
      </c>
      <c r="N2846" s="12">
        <v>811.63440000000003</v>
      </c>
      <c r="O2846" s="14">
        <v>3.3956868428645912E-3</v>
      </c>
      <c r="P2846" s="12">
        <f t="shared" si="390"/>
        <v>506.95000000000005</v>
      </c>
      <c r="Q2846" s="14">
        <f t="shared" si="391"/>
        <v>1.5294907466810611E-3</v>
      </c>
    </row>
    <row r="2847" spans="1:17" x14ac:dyDescent="0.25">
      <c r="A2847" t="s">
        <v>351</v>
      </c>
      <c r="B2847" s="1">
        <v>44338</v>
      </c>
      <c r="C2847" t="s">
        <v>154</v>
      </c>
      <c r="D2847" s="12">
        <v>1663</v>
      </c>
      <c r="E2847" s="12">
        <v>101.48</v>
      </c>
      <c r="F2847" s="12">
        <v>23.73</v>
      </c>
      <c r="I2847" s="12">
        <v>331450.19092143117</v>
      </c>
      <c r="J2847" s="12">
        <v>1598</v>
      </c>
      <c r="K2847" s="14">
        <v>6.685654988129652E-3</v>
      </c>
      <c r="L2847" s="12">
        <f t="shared" ref="L2847:L2887" si="392">+D2847</f>
        <v>1663</v>
      </c>
      <c r="M2847" s="14">
        <f t="shared" ref="M2847:M2887" si="393">+L2847/$I2847</f>
        <v>5.0173451262069324E-3</v>
      </c>
      <c r="N2847" s="12">
        <v>122.247</v>
      </c>
      <c r="O2847" s="14">
        <v>5.1145260659191832E-4</v>
      </c>
      <c r="P2847" s="12">
        <f t="shared" ref="P2847:P2887" si="394">+SUM(E2847:H2847)</f>
        <v>125.21000000000001</v>
      </c>
      <c r="Q2847" s="14">
        <f t="shared" ref="Q2847:Q2887" si="395">+P2847/$I2847</f>
        <v>3.7776415108380643E-4</v>
      </c>
    </row>
    <row r="2848" spans="1:17" x14ac:dyDescent="0.25">
      <c r="A2848" t="s">
        <v>351</v>
      </c>
      <c r="B2848" s="1">
        <v>44338</v>
      </c>
      <c r="C2848" t="s">
        <v>155</v>
      </c>
      <c r="D2848" s="12">
        <v>1987.05</v>
      </c>
      <c r="E2848" s="12">
        <v>118.55</v>
      </c>
      <c r="F2848" s="12">
        <v>27.72</v>
      </c>
      <c r="I2848" s="12">
        <v>331450.19092143117</v>
      </c>
      <c r="J2848" s="12">
        <v>1978</v>
      </c>
      <c r="K2848" s="14">
        <v>8.2754853357449622E-3</v>
      </c>
      <c r="L2848" s="12">
        <f t="shared" si="392"/>
        <v>1987.05</v>
      </c>
      <c r="M2848" s="14">
        <f t="shared" si="393"/>
        <v>5.9950184203424444E-3</v>
      </c>
      <c r="N2848" s="12">
        <v>151.31700000000001</v>
      </c>
      <c r="O2848" s="14">
        <v>6.3307462818448974E-4</v>
      </c>
      <c r="P2848" s="12">
        <f t="shared" si="394"/>
        <v>146.26999999999998</v>
      </c>
      <c r="Q2848" s="14">
        <f t="shared" si="395"/>
        <v>4.4130310980774979E-4</v>
      </c>
    </row>
    <row r="2849" spans="1:17" x14ac:dyDescent="0.25">
      <c r="A2849" t="s">
        <v>351</v>
      </c>
      <c r="B2849" s="1">
        <v>44338</v>
      </c>
      <c r="C2849" t="s">
        <v>156</v>
      </c>
      <c r="D2849" s="12">
        <v>2031.43</v>
      </c>
      <c r="E2849" s="12">
        <v>115.83</v>
      </c>
      <c r="F2849" s="12">
        <v>27.09</v>
      </c>
      <c r="I2849" s="12">
        <v>331450.19092143117</v>
      </c>
      <c r="J2849" s="12">
        <v>1921.6</v>
      </c>
      <c r="K2849" s="14">
        <v>8.0395210420462701E-3</v>
      </c>
      <c r="L2849" s="12">
        <f t="shared" si="392"/>
        <v>2031.43</v>
      </c>
      <c r="M2849" s="14">
        <f t="shared" si="393"/>
        <v>6.1289148585270889E-3</v>
      </c>
      <c r="N2849" s="12">
        <v>147.00239999999999</v>
      </c>
      <c r="O2849" s="14">
        <v>6.1502335971653957E-4</v>
      </c>
      <c r="P2849" s="12">
        <f t="shared" si="394"/>
        <v>142.91999999999999</v>
      </c>
      <c r="Q2849" s="14">
        <f t="shared" si="395"/>
        <v>4.3119601048556506E-4</v>
      </c>
    </row>
    <row r="2850" spans="1:17" x14ac:dyDescent="0.25">
      <c r="A2850" t="s">
        <v>351</v>
      </c>
      <c r="B2850" s="1">
        <v>44338</v>
      </c>
      <c r="C2850" t="s">
        <v>157</v>
      </c>
      <c r="D2850" s="12">
        <v>5828.2000000000007</v>
      </c>
      <c r="E2850" s="12">
        <v>344.93</v>
      </c>
      <c r="F2850" s="12">
        <v>80.680000000000007</v>
      </c>
      <c r="I2850" s="12">
        <v>331450.19092143117</v>
      </c>
      <c r="J2850" s="12">
        <v>4683.6000000000004</v>
      </c>
      <c r="K2850" s="14">
        <v>1.9595077410765979E-2</v>
      </c>
      <c r="L2850" s="12">
        <f t="shared" si="392"/>
        <v>5828.2000000000007</v>
      </c>
      <c r="M2850" s="14">
        <f t="shared" si="393"/>
        <v>1.7583939184942422E-2</v>
      </c>
      <c r="N2850" s="12">
        <v>358.29539999999997</v>
      </c>
      <c r="O2850" s="14">
        <v>1.4990234219235973E-3</v>
      </c>
      <c r="P2850" s="12">
        <f t="shared" si="394"/>
        <v>425.61</v>
      </c>
      <c r="Q2850" s="14">
        <f t="shared" si="395"/>
        <v>1.284084341049268E-3</v>
      </c>
    </row>
    <row r="2851" spans="1:17" x14ac:dyDescent="0.25">
      <c r="A2851" t="s">
        <v>351</v>
      </c>
      <c r="B2851" s="1">
        <v>44338</v>
      </c>
      <c r="C2851" t="s">
        <v>158</v>
      </c>
      <c r="D2851" s="12">
        <v>1017.2</v>
      </c>
      <c r="E2851" s="12">
        <v>61.45</v>
      </c>
      <c r="F2851" s="12">
        <v>14.37</v>
      </c>
      <c r="I2851" s="12">
        <v>331450.19092143117</v>
      </c>
      <c r="J2851" s="12">
        <v>987.2</v>
      </c>
      <c r="K2851" s="14">
        <v>4.1302118925416725E-3</v>
      </c>
      <c r="L2851" s="12">
        <f t="shared" si="392"/>
        <v>1017.2</v>
      </c>
      <c r="M2851" s="14">
        <f t="shared" si="393"/>
        <v>3.0689377404556177E-3</v>
      </c>
      <c r="N2851" s="12">
        <v>75.520800000000008</v>
      </c>
      <c r="O2851" s="14">
        <v>3.1596120977943793E-4</v>
      </c>
      <c r="P2851" s="12">
        <f t="shared" si="394"/>
        <v>75.820000000000007</v>
      </c>
      <c r="Q2851" s="14">
        <f t="shared" si="395"/>
        <v>2.2875231958449169E-4</v>
      </c>
    </row>
    <row r="2852" spans="1:17" x14ac:dyDescent="0.25">
      <c r="A2852" t="s">
        <v>351</v>
      </c>
      <c r="B2852" s="1">
        <v>44338</v>
      </c>
      <c r="C2852" t="s">
        <v>159</v>
      </c>
      <c r="D2852" s="12">
        <v>3300.99</v>
      </c>
      <c r="E2852" s="12">
        <v>180.35</v>
      </c>
      <c r="F2852" s="12">
        <v>42.18</v>
      </c>
      <c r="G2852" s="12">
        <v>3.8</v>
      </c>
      <c r="H2852" s="12">
        <v>11.06</v>
      </c>
      <c r="I2852" s="12">
        <v>331450.19092143117</v>
      </c>
      <c r="J2852" s="12">
        <v>3486</v>
      </c>
      <c r="K2852" s="14">
        <v>1.4584601557334147E-2</v>
      </c>
      <c r="L2852" s="12">
        <f t="shared" si="392"/>
        <v>3300.99</v>
      </c>
      <c r="M2852" s="14">
        <f t="shared" si="393"/>
        <v>9.9592339676234636E-3</v>
      </c>
      <c r="N2852" s="12">
        <v>266.67899999999997</v>
      </c>
      <c r="O2852" s="14">
        <v>1.1157220191360621E-3</v>
      </c>
      <c r="P2852" s="12">
        <f t="shared" si="394"/>
        <v>237.39000000000001</v>
      </c>
      <c r="Q2852" s="14">
        <f t="shared" si="395"/>
        <v>7.1621621137117489E-4</v>
      </c>
    </row>
    <row r="2853" spans="1:17" x14ac:dyDescent="0.25">
      <c r="A2853" t="s">
        <v>351</v>
      </c>
      <c r="B2853" s="1">
        <v>44338</v>
      </c>
      <c r="C2853" t="s">
        <v>160</v>
      </c>
      <c r="D2853" s="12">
        <v>814</v>
      </c>
      <c r="E2853" s="12">
        <v>48.37</v>
      </c>
      <c r="F2853" s="12">
        <v>11.31</v>
      </c>
      <c r="I2853" s="12">
        <v>331450.19092143117</v>
      </c>
      <c r="J2853" s="12">
        <v>856</v>
      </c>
      <c r="K2853" s="14">
        <v>3.5813020462071225E-3</v>
      </c>
      <c r="L2853" s="12">
        <f t="shared" si="392"/>
        <v>814</v>
      </c>
      <c r="M2853" s="14">
        <f t="shared" si="393"/>
        <v>2.4558742830622028E-3</v>
      </c>
      <c r="N2853" s="12">
        <v>65.484000000000009</v>
      </c>
      <c r="O2853" s="14">
        <v>2.7396960653484491E-4</v>
      </c>
      <c r="P2853" s="12">
        <f t="shared" si="394"/>
        <v>59.68</v>
      </c>
      <c r="Q2853" s="14">
        <f t="shared" si="395"/>
        <v>1.800572201635777E-4</v>
      </c>
    </row>
    <row r="2854" spans="1:17" x14ac:dyDescent="0.25">
      <c r="A2854" t="s">
        <v>351</v>
      </c>
      <c r="B2854" s="1">
        <v>44338</v>
      </c>
      <c r="C2854" t="s">
        <v>161</v>
      </c>
      <c r="D2854" s="12">
        <v>820</v>
      </c>
      <c r="E2854" s="12">
        <v>50.84</v>
      </c>
      <c r="F2854" s="12">
        <v>11.89</v>
      </c>
      <c r="I2854" s="12">
        <v>331450.19092143117</v>
      </c>
      <c r="J2854" s="12">
        <v>776</v>
      </c>
      <c r="K2854" s="14">
        <v>3.2466009203933727E-3</v>
      </c>
      <c r="L2854" s="12">
        <f t="shared" si="392"/>
        <v>820</v>
      </c>
      <c r="M2854" s="14">
        <f t="shared" si="393"/>
        <v>2.4739765505049217E-3</v>
      </c>
      <c r="N2854" s="12">
        <v>59.364000000000004</v>
      </c>
      <c r="O2854" s="14">
        <v>2.4836497041009304E-4</v>
      </c>
      <c r="P2854" s="12">
        <f t="shared" si="394"/>
        <v>62.730000000000004</v>
      </c>
      <c r="Q2854" s="14">
        <f t="shared" si="395"/>
        <v>1.8925920611362652E-4</v>
      </c>
    </row>
    <row r="2855" spans="1:17" x14ac:dyDescent="0.25">
      <c r="A2855" t="s">
        <v>351</v>
      </c>
      <c r="B2855" s="1">
        <v>44338</v>
      </c>
      <c r="C2855" t="s">
        <v>163</v>
      </c>
      <c r="D2855" s="12">
        <v>3467.58</v>
      </c>
      <c r="E2855" s="12">
        <v>210.67000000000002</v>
      </c>
      <c r="F2855" s="12">
        <v>49.27</v>
      </c>
      <c r="I2855" s="12">
        <v>331450.19092143117</v>
      </c>
      <c r="J2855" s="12">
        <v>3327.6</v>
      </c>
      <c r="K2855" s="14">
        <v>1.3921893328222922E-2</v>
      </c>
      <c r="L2855" s="12">
        <f t="shared" si="392"/>
        <v>3467.58</v>
      </c>
      <c r="M2855" s="14">
        <f t="shared" si="393"/>
        <v>1.0461843423170556E-2</v>
      </c>
      <c r="N2855" s="12">
        <v>254.56139999999999</v>
      </c>
      <c r="O2855" s="14">
        <v>1.0650248396090534E-3</v>
      </c>
      <c r="P2855" s="12">
        <f t="shared" si="394"/>
        <v>259.94</v>
      </c>
      <c r="Q2855" s="14">
        <f t="shared" si="395"/>
        <v>7.8425056651006012E-4</v>
      </c>
    </row>
    <row r="2856" spans="1:17" x14ac:dyDescent="0.25">
      <c r="A2856" t="s">
        <v>351</v>
      </c>
      <c r="B2856" s="1">
        <v>44338</v>
      </c>
      <c r="C2856" t="s">
        <v>164</v>
      </c>
      <c r="D2856" s="12">
        <v>3736.54</v>
      </c>
      <c r="E2856" s="12">
        <v>225.53</v>
      </c>
      <c r="F2856" s="12">
        <v>52.75</v>
      </c>
      <c r="G2856" s="12">
        <v>6.67</v>
      </c>
      <c r="I2856" s="12">
        <v>331450.19092143117</v>
      </c>
      <c r="J2856" s="12">
        <v>2404</v>
      </c>
      <c r="K2856" s="14">
        <v>1.005776883070318E-2</v>
      </c>
      <c r="L2856" s="12">
        <f t="shared" si="392"/>
        <v>3736.54</v>
      </c>
      <c r="M2856" s="14">
        <f t="shared" si="393"/>
        <v>1.1273307731736171E-2</v>
      </c>
      <c r="N2856" s="12">
        <v>183.90600000000001</v>
      </c>
      <c r="O2856" s="14">
        <v>7.6941931554879329E-4</v>
      </c>
      <c r="P2856" s="12">
        <f t="shared" si="394"/>
        <v>284.95</v>
      </c>
      <c r="Q2856" s="14">
        <f t="shared" si="395"/>
        <v>8.5970685130046026E-4</v>
      </c>
    </row>
    <row r="2857" spans="1:17" x14ac:dyDescent="0.25">
      <c r="A2857" t="s">
        <v>351</v>
      </c>
      <c r="B2857" s="1">
        <v>44338</v>
      </c>
      <c r="C2857" t="s">
        <v>165</v>
      </c>
      <c r="D2857" s="12">
        <v>532.5</v>
      </c>
      <c r="E2857" s="12">
        <v>32.67</v>
      </c>
      <c r="F2857" s="12">
        <v>7.64</v>
      </c>
      <c r="I2857" s="12">
        <v>331450.19092143117</v>
      </c>
      <c r="J2857" s="12">
        <v>516</v>
      </c>
      <c r="K2857" s="14">
        <v>2.1588222614986859E-3</v>
      </c>
      <c r="L2857" s="12">
        <f t="shared" si="392"/>
        <v>532.5</v>
      </c>
      <c r="M2857" s="14">
        <f t="shared" si="393"/>
        <v>1.6065762355413058E-3</v>
      </c>
      <c r="N2857" s="12">
        <v>39.474000000000004</v>
      </c>
      <c r="O2857" s="14">
        <v>1.6514990300464948E-4</v>
      </c>
      <c r="P2857" s="12">
        <f t="shared" si="394"/>
        <v>40.31</v>
      </c>
      <c r="Q2857" s="14">
        <f t="shared" si="395"/>
        <v>1.2161706676933341E-4</v>
      </c>
    </row>
    <row r="2858" spans="1:17" x14ac:dyDescent="0.25">
      <c r="A2858" t="s">
        <v>351</v>
      </c>
      <c r="B2858" s="1">
        <v>44338</v>
      </c>
      <c r="C2858" t="s">
        <v>4</v>
      </c>
      <c r="D2858" s="12">
        <v>4383.8500000000004</v>
      </c>
      <c r="E2858" s="12">
        <v>258.86</v>
      </c>
      <c r="F2858" s="12">
        <v>60.54</v>
      </c>
      <c r="G2858" s="12">
        <v>3.59</v>
      </c>
      <c r="H2858" s="12">
        <v>11.35</v>
      </c>
      <c r="I2858" s="12">
        <v>331450.19092143117</v>
      </c>
      <c r="J2858" s="12">
        <v>3820</v>
      </c>
      <c r="K2858" s="14">
        <v>1.5981978757606551E-2</v>
      </c>
      <c r="L2858" s="12">
        <f t="shared" si="392"/>
        <v>4383.8500000000004</v>
      </c>
      <c r="M2858" s="14">
        <f t="shared" si="393"/>
        <v>1.3226270854793904E-2</v>
      </c>
      <c r="N2858" s="12">
        <v>292.23</v>
      </c>
      <c r="O2858" s="14">
        <v>1.2226213749569012E-3</v>
      </c>
      <c r="P2858" s="12">
        <f t="shared" si="394"/>
        <v>334.34000000000003</v>
      </c>
      <c r="Q2858" s="14">
        <f t="shared" si="395"/>
        <v>1.0087186827997751E-3</v>
      </c>
    </row>
    <row r="2859" spans="1:17" x14ac:dyDescent="0.25">
      <c r="A2859" t="s">
        <v>351</v>
      </c>
      <c r="B2859" s="1">
        <v>44338</v>
      </c>
      <c r="C2859" t="s">
        <v>166</v>
      </c>
      <c r="D2859" s="12">
        <v>3445.79</v>
      </c>
      <c r="E2859" s="12">
        <v>203.96999999999997</v>
      </c>
      <c r="F2859" s="12">
        <v>47.7</v>
      </c>
      <c r="G2859" s="12">
        <v>2.54</v>
      </c>
      <c r="H2859" s="12">
        <v>7.04</v>
      </c>
      <c r="I2859" s="12">
        <v>331450.19092143117</v>
      </c>
      <c r="J2859" s="12">
        <v>3314</v>
      </c>
      <c r="K2859" s="14">
        <v>1.3864994136834584E-2</v>
      </c>
      <c r="L2859" s="12">
        <f t="shared" si="392"/>
        <v>3445.79</v>
      </c>
      <c r="M2859" s="14">
        <f t="shared" si="393"/>
        <v>1.0396102021907749E-2</v>
      </c>
      <c r="N2859" s="12">
        <v>253.52099999999999</v>
      </c>
      <c r="O2859" s="14">
        <v>1.0606720514678457E-3</v>
      </c>
      <c r="P2859" s="12">
        <f t="shared" si="394"/>
        <v>261.24999999999994</v>
      </c>
      <c r="Q2859" s="14">
        <f t="shared" si="395"/>
        <v>7.8820289490172033E-4</v>
      </c>
    </row>
    <row r="2860" spans="1:17" x14ac:dyDescent="0.25">
      <c r="A2860" t="s">
        <v>351</v>
      </c>
      <c r="B2860" s="1">
        <v>44338</v>
      </c>
      <c r="C2860" t="s">
        <v>6</v>
      </c>
      <c r="D2860" s="12">
        <v>34849.990000000005</v>
      </c>
      <c r="E2860" s="12">
        <v>2083.65</v>
      </c>
      <c r="F2860" s="12">
        <v>487.29000000000013</v>
      </c>
      <c r="G2860" s="12">
        <v>12.98</v>
      </c>
      <c r="H2860" s="12">
        <v>41.43</v>
      </c>
      <c r="I2860" s="12">
        <v>331450.19092143117</v>
      </c>
      <c r="J2860" s="12">
        <v>21070</v>
      </c>
      <c r="K2860" s="14">
        <v>8.815190901119635E-2</v>
      </c>
      <c r="L2860" s="12">
        <f t="shared" si="392"/>
        <v>34849.990000000005</v>
      </c>
      <c r="M2860" s="14">
        <f t="shared" si="393"/>
        <v>0.10514397322601345</v>
      </c>
      <c r="N2860" s="12">
        <v>1611.855</v>
      </c>
      <c r="O2860" s="14">
        <v>6.7436210393565198E-3</v>
      </c>
      <c r="P2860" s="12">
        <f t="shared" si="394"/>
        <v>2625.35</v>
      </c>
      <c r="Q2860" s="14">
        <f t="shared" si="395"/>
        <v>7.9207979717903602E-3</v>
      </c>
    </row>
    <row r="2861" spans="1:17" x14ac:dyDescent="0.25">
      <c r="A2861" t="s">
        <v>351</v>
      </c>
      <c r="B2861" s="1">
        <v>44338</v>
      </c>
      <c r="C2861" t="s">
        <v>7</v>
      </c>
      <c r="D2861" s="12">
        <v>6652.24</v>
      </c>
      <c r="E2861" s="12">
        <v>398.27</v>
      </c>
      <c r="F2861" s="12">
        <v>93.14</v>
      </c>
      <c r="G2861" s="12">
        <v>4.9700000000000006</v>
      </c>
      <c r="H2861" s="12">
        <v>15.78</v>
      </c>
      <c r="I2861" s="12">
        <v>331450.19092143117</v>
      </c>
      <c r="J2861" s="12">
        <v>5240</v>
      </c>
      <c r="K2861" s="14">
        <v>2.1922923740800609E-2</v>
      </c>
      <c r="L2861" s="12">
        <f t="shared" si="392"/>
        <v>6652.24</v>
      </c>
      <c r="M2861" s="14">
        <f t="shared" si="393"/>
        <v>2.007010459552544E-2</v>
      </c>
      <c r="N2861" s="12">
        <v>400.86</v>
      </c>
      <c r="O2861" s="14">
        <v>1.6771036661712467E-3</v>
      </c>
      <c r="P2861" s="12">
        <f t="shared" si="394"/>
        <v>512.16</v>
      </c>
      <c r="Q2861" s="14">
        <f t="shared" si="395"/>
        <v>1.5452095489104885E-3</v>
      </c>
    </row>
    <row r="2862" spans="1:17" x14ac:dyDescent="0.25">
      <c r="A2862" t="s">
        <v>351</v>
      </c>
      <c r="B2862" s="1">
        <v>44338</v>
      </c>
      <c r="C2862" t="s">
        <v>167</v>
      </c>
      <c r="D2862" s="12">
        <v>6170.53</v>
      </c>
      <c r="E2862" s="12">
        <v>363.03</v>
      </c>
      <c r="F2862" s="12">
        <v>84.899999999999991</v>
      </c>
      <c r="G2862" s="12">
        <v>4.9400000000000004</v>
      </c>
      <c r="H2862" s="12">
        <v>15.63</v>
      </c>
      <c r="I2862" s="12">
        <v>331450.19092143117</v>
      </c>
      <c r="J2862" s="12">
        <v>4092</v>
      </c>
      <c r="K2862" s="14">
        <v>1.7119962585373301E-2</v>
      </c>
      <c r="L2862" s="12">
        <f t="shared" si="392"/>
        <v>6170.53</v>
      </c>
      <c r="M2862" s="14">
        <f t="shared" si="393"/>
        <v>1.8616764053886747E-2</v>
      </c>
      <c r="N2862" s="12">
        <v>313.03800000000001</v>
      </c>
      <c r="O2862" s="14">
        <v>1.3096771377810576E-3</v>
      </c>
      <c r="P2862" s="12">
        <f t="shared" si="394"/>
        <v>468.49999999999994</v>
      </c>
      <c r="Q2862" s="14">
        <f t="shared" si="395"/>
        <v>1.4134853828189702E-3</v>
      </c>
    </row>
    <row r="2863" spans="1:17" x14ac:dyDescent="0.25">
      <c r="A2863" t="s">
        <v>351</v>
      </c>
      <c r="B2863" s="1">
        <v>44338</v>
      </c>
      <c r="C2863" t="s">
        <v>168</v>
      </c>
      <c r="D2863" s="12">
        <v>5933.26</v>
      </c>
      <c r="E2863" s="12">
        <v>362.34</v>
      </c>
      <c r="F2863" s="12">
        <v>84.72999999999999</v>
      </c>
      <c r="G2863" s="12">
        <v>21.48</v>
      </c>
      <c r="H2863" s="12">
        <v>68.02</v>
      </c>
      <c r="I2863" s="12">
        <v>331450.19092143117</v>
      </c>
      <c r="J2863" s="12">
        <v>3782</v>
      </c>
      <c r="K2863" s="14">
        <v>1.5822995722845019E-2</v>
      </c>
      <c r="L2863" s="12">
        <f t="shared" si="392"/>
        <v>5933.26</v>
      </c>
      <c r="M2863" s="14">
        <f t="shared" si="393"/>
        <v>1.7900909887864431E-2</v>
      </c>
      <c r="N2863" s="12">
        <v>289.32299999999998</v>
      </c>
      <c r="O2863" s="14">
        <v>1.2104591727976439E-3</v>
      </c>
      <c r="P2863" s="12">
        <f t="shared" si="394"/>
        <v>536.56999999999994</v>
      </c>
      <c r="Q2863" s="14">
        <f t="shared" si="395"/>
        <v>1.6188556069566167E-3</v>
      </c>
    </row>
    <row r="2864" spans="1:17" x14ac:dyDescent="0.25">
      <c r="A2864" t="s">
        <v>351</v>
      </c>
      <c r="B2864" s="1">
        <v>44338</v>
      </c>
      <c r="C2864" t="s">
        <v>169</v>
      </c>
      <c r="D2864" s="12">
        <v>1967.35</v>
      </c>
      <c r="E2864" s="12">
        <v>119.07</v>
      </c>
      <c r="F2864" s="12">
        <v>27.849999999999998</v>
      </c>
      <c r="G2864" s="12">
        <v>2.0099999999999998</v>
      </c>
      <c r="H2864" s="12">
        <v>6.37</v>
      </c>
      <c r="I2864" s="12">
        <v>331450.19092143117</v>
      </c>
      <c r="J2864" s="12">
        <v>1362</v>
      </c>
      <c r="K2864" s="14">
        <v>5.6982866669790895E-3</v>
      </c>
      <c r="L2864" s="12">
        <f t="shared" si="392"/>
        <v>1967.35</v>
      </c>
      <c r="M2864" s="14">
        <f t="shared" si="393"/>
        <v>5.9355826422388507E-3</v>
      </c>
      <c r="N2864" s="12">
        <v>104.193</v>
      </c>
      <c r="O2864" s="14">
        <v>4.3591893002390038E-4</v>
      </c>
      <c r="P2864" s="12">
        <f t="shared" si="394"/>
        <v>155.29999999999998</v>
      </c>
      <c r="Q2864" s="14">
        <f t="shared" si="395"/>
        <v>4.6854702230904181E-4</v>
      </c>
    </row>
    <row r="2865" spans="1:17" x14ac:dyDescent="0.25">
      <c r="A2865" t="s">
        <v>351</v>
      </c>
      <c r="B2865" s="1">
        <v>44338</v>
      </c>
      <c r="C2865" t="s">
        <v>170</v>
      </c>
      <c r="D2865" s="12">
        <v>457.5</v>
      </c>
      <c r="E2865" s="12">
        <v>28.06</v>
      </c>
      <c r="F2865" s="12">
        <v>6.56</v>
      </c>
      <c r="I2865" s="12">
        <v>331450.19092143117</v>
      </c>
      <c r="J2865" s="12">
        <v>1140</v>
      </c>
      <c r="K2865" s="14">
        <v>4.7694910428459341E-3</v>
      </c>
      <c r="L2865" s="12">
        <f t="shared" si="392"/>
        <v>457.5</v>
      </c>
      <c r="M2865" s="14">
        <f t="shared" si="393"/>
        <v>1.3802978925073191E-3</v>
      </c>
      <c r="N2865" s="12">
        <v>87.21</v>
      </c>
      <c r="O2865" s="14">
        <v>3.6486606477771394E-4</v>
      </c>
      <c r="P2865" s="12">
        <f t="shared" si="394"/>
        <v>34.619999999999997</v>
      </c>
      <c r="Q2865" s="14">
        <f t="shared" si="395"/>
        <v>1.0445008314448827E-4</v>
      </c>
    </row>
    <row r="2866" spans="1:17" x14ac:dyDescent="0.25">
      <c r="A2866" t="s">
        <v>351</v>
      </c>
      <c r="B2866" s="1">
        <v>44338</v>
      </c>
      <c r="C2866" t="s">
        <v>11</v>
      </c>
      <c r="D2866" s="12">
        <v>2879.43</v>
      </c>
      <c r="E2866" s="12">
        <v>174.57</v>
      </c>
      <c r="F2866" s="12">
        <v>40.83</v>
      </c>
      <c r="I2866" s="12">
        <v>331450.19092143117</v>
      </c>
      <c r="J2866" s="12">
        <v>1182</v>
      </c>
      <c r="K2866" s="14">
        <v>4.9452091338981529E-3</v>
      </c>
      <c r="L2866" s="12">
        <f t="shared" si="392"/>
        <v>2879.43</v>
      </c>
      <c r="M2866" s="14">
        <f t="shared" si="393"/>
        <v>8.6873686570980314E-3</v>
      </c>
      <c r="N2866" s="12">
        <v>90.423000000000002</v>
      </c>
      <c r="O2866" s="14">
        <v>3.7830849874320868E-4</v>
      </c>
      <c r="P2866" s="12">
        <f t="shared" si="394"/>
        <v>215.39999999999998</v>
      </c>
      <c r="Q2866" s="14">
        <f t="shared" si="395"/>
        <v>6.498714011936098E-4</v>
      </c>
    </row>
    <row r="2867" spans="1:17" x14ac:dyDescent="0.25">
      <c r="A2867" t="s">
        <v>352</v>
      </c>
      <c r="B2867" s="1">
        <v>44345</v>
      </c>
      <c r="C2867" t="s">
        <v>2</v>
      </c>
      <c r="D2867" s="12">
        <v>10833.519999999999</v>
      </c>
      <c r="E2867" s="12">
        <v>365.35999999999996</v>
      </c>
      <c r="F2867" s="12">
        <v>154.01000000000002</v>
      </c>
      <c r="I2867" s="12">
        <v>310382.44326627691</v>
      </c>
      <c r="J2867" s="12">
        <v>10609.6</v>
      </c>
      <c r="K2867" s="14">
        <v>4.4388063305419494E-2</v>
      </c>
      <c r="L2867" s="12">
        <f t="shared" si="392"/>
        <v>10833.519999999999</v>
      </c>
      <c r="M2867" s="14">
        <f t="shared" si="393"/>
        <v>3.4903778338731387E-2</v>
      </c>
      <c r="N2867" s="12">
        <v>811.63440000000003</v>
      </c>
      <c r="O2867" s="14">
        <v>3.3956868428645912E-3</v>
      </c>
      <c r="P2867" s="12">
        <f t="shared" si="394"/>
        <v>519.37</v>
      </c>
      <c r="Q2867" s="14">
        <f t="shared" si="395"/>
        <v>1.6733227386654496E-3</v>
      </c>
    </row>
    <row r="2868" spans="1:17" x14ac:dyDescent="0.25">
      <c r="A2868" t="s">
        <v>352</v>
      </c>
      <c r="B2868" s="1">
        <v>44345</v>
      </c>
      <c r="C2868" t="s">
        <v>154</v>
      </c>
      <c r="D2868" s="12">
        <v>1663</v>
      </c>
      <c r="E2868" s="12">
        <v>101.48</v>
      </c>
      <c r="F2868" s="12">
        <v>23.73</v>
      </c>
      <c r="I2868" s="12">
        <v>310382.44326627691</v>
      </c>
      <c r="J2868" s="12">
        <v>1598</v>
      </c>
      <c r="K2868" s="14">
        <v>6.685654988129652E-3</v>
      </c>
      <c r="L2868" s="12">
        <f t="shared" si="392"/>
        <v>1663</v>
      </c>
      <c r="M2868" s="14">
        <f t="shared" si="393"/>
        <v>5.3579061447535329E-3</v>
      </c>
      <c r="N2868" s="12">
        <v>122.247</v>
      </c>
      <c r="O2868" s="14">
        <v>5.1145260659191832E-4</v>
      </c>
      <c r="P2868" s="12">
        <f t="shared" si="394"/>
        <v>125.21000000000001</v>
      </c>
      <c r="Q2868" s="14">
        <f t="shared" si="395"/>
        <v>4.0340554923907996E-4</v>
      </c>
    </row>
    <row r="2869" spans="1:17" x14ac:dyDescent="0.25">
      <c r="A2869" t="s">
        <v>352</v>
      </c>
      <c r="B2869" s="1">
        <v>44345</v>
      </c>
      <c r="C2869" t="s">
        <v>155</v>
      </c>
      <c r="D2869" s="12">
        <v>2078</v>
      </c>
      <c r="E2869" s="12">
        <v>124.18</v>
      </c>
      <c r="F2869" s="12">
        <v>29.04</v>
      </c>
      <c r="I2869" s="12">
        <v>310382.44326627691</v>
      </c>
      <c r="J2869" s="12">
        <v>1978</v>
      </c>
      <c r="K2869" s="14">
        <v>8.2754853357449622E-3</v>
      </c>
      <c r="L2869" s="12">
        <f t="shared" si="392"/>
        <v>2078</v>
      </c>
      <c r="M2869" s="14">
        <f t="shared" si="393"/>
        <v>6.6949663071544452E-3</v>
      </c>
      <c r="N2869" s="12">
        <v>151.31700000000001</v>
      </c>
      <c r="O2869" s="14">
        <v>6.3307462818448974E-4</v>
      </c>
      <c r="P2869" s="12">
        <f t="shared" si="394"/>
        <v>153.22</v>
      </c>
      <c r="Q2869" s="14">
        <f t="shared" si="395"/>
        <v>4.9364905562184988E-4</v>
      </c>
    </row>
    <row r="2870" spans="1:17" x14ac:dyDescent="0.25">
      <c r="A2870" t="s">
        <v>352</v>
      </c>
      <c r="B2870" s="1">
        <v>44345</v>
      </c>
      <c r="C2870" t="s">
        <v>156</v>
      </c>
      <c r="D2870" s="12">
        <v>1957.88</v>
      </c>
      <c r="E2870" s="12">
        <v>111.27000000000001</v>
      </c>
      <c r="F2870" s="12">
        <v>26.02</v>
      </c>
      <c r="I2870" s="12">
        <v>310382.44326627691</v>
      </c>
      <c r="J2870" s="12">
        <v>1921.6</v>
      </c>
      <c r="K2870" s="14">
        <v>8.0395210420462701E-3</v>
      </c>
      <c r="L2870" s="12">
        <f t="shared" si="392"/>
        <v>1957.88</v>
      </c>
      <c r="M2870" s="14">
        <f t="shared" si="393"/>
        <v>6.3079598813530055E-3</v>
      </c>
      <c r="N2870" s="12">
        <v>147.00239999999999</v>
      </c>
      <c r="O2870" s="14">
        <v>6.1502335971653957E-4</v>
      </c>
      <c r="P2870" s="12">
        <f t="shared" si="394"/>
        <v>137.29000000000002</v>
      </c>
      <c r="Q2870" s="14">
        <f t="shared" si="395"/>
        <v>4.4232527637595471E-4</v>
      </c>
    </row>
    <row r="2871" spans="1:17" x14ac:dyDescent="0.25">
      <c r="A2871" t="s">
        <v>352</v>
      </c>
      <c r="B2871" s="1">
        <v>44345</v>
      </c>
      <c r="C2871" t="s">
        <v>157</v>
      </c>
      <c r="D2871" s="12">
        <v>5828.2000000000007</v>
      </c>
      <c r="E2871" s="12">
        <v>344.93</v>
      </c>
      <c r="F2871" s="12">
        <v>80.680000000000007</v>
      </c>
      <c r="I2871" s="12">
        <v>310382.44326627691</v>
      </c>
      <c r="J2871" s="12">
        <v>4683.6000000000004</v>
      </c>
      <c r="K2871" s="14">
        <v>1.9595077410765979E-2</v>
      </c>
      <c r="L2871" s="12">
        <f t="shared" si="392"/>
        <v>5828.2000000000007</v>
      </c>
      <c r="M2871" s="14">
        <f t="shared" si="393"/>
        <v>1.8777479610855411E-2</v>
      </c>
      <c r="N2871" s="12">
        <v>358.29539999999997</v>
      </c>
      <c r="O2871" s="14">
        <v>1.4990234219235973E-3</v>
      </c>
      <c r="P2871" s="12">
        <f t="shared" si="394"/>
        <v>425.61</v>
      </c>
      <c r="Q2871" s="14">
        <f t="shared" si="395"/>
        <v>1.3712437969143423E-3</v>
      </c>
    </row>
    <row r="2872" spans="1:17" x14ac:dyDescent="0.25">
      <c r="A2872" t="s">
        <v>352</v>
      </c>
      <c r="B2872" s="1">
        <v>44345</v>
      </c>
      <c r="C2872" t="s">
        <v>158</v>
      </c>
      <c r="D2872" s="12">
        <v>1017.2</v>
      </c>
      <c r="E2872" s="12">
        <v>61.45</v>
      </c>
      <c r="F2872" s="12">
        <v>14.37</v>
      </c>
      <c r="I2872" s="12">
        <v>310382.44326627691</v>
      </c>
      <c r="J2872" s="12">
        <v>987.2</v>
      </c>
      <c r="K2872" s="14">
        <v>4.1302118925416725E-3</v>
      </c>
      <c r="L2872" s="12">
        <f t="shared" si="392"/>
        <v>1017.2</v>
      </c>
      <c r="M2872" s="14">
        <f t="shared" si="393"/>
        <v>3.277247222154717E-3</v>
      </c>
      <c r="N2872" s="12">
        <v>75.520800000000008</v>
      </c>
      <c r="O2872" s="14">
        <v>3.1596120977943793E-4</v>
      </c>
      <c r="P2872" s="12">
        <f t="shared" si="394"/>
        <v>75.820000000000007</v>
      </c>
      <c r="Q2872" s="14">
        <f t="shared" si="395"/>
        <v>2.4427928075478831E-4</v>
      </c>
    </row>
    <row r="2873" spans="1:17" x14ac:dyDescent="0.25">
      <c r="A2873" t="s">
        <v>352</v>
      </c>
      <c r="B2873" s="1">
        <v>44345</v>
      </c>
      <c r="C2873" t="s">
        <v>159</v>
      </c>
      <c r="D2873" s="12">
        <v>3451.19</v>
      </c>
      <c r="E2873" s="12">
        <v>189.67000000000002</v>
      </c>
      <c r="F2873" s="12">
        <v>44.36</v>
      </c>
      <c r="G2873" s="12">
        <v>0.06</v>
      </c>
      <c r="I2873" s="12">
        <v>310382.44326627691</v>
      </c>
      <c r="J2873" s="12">
        <v>3486</v>
      </c>
      <c r="K2873" s="14">
        <v>1.4584601557334147E-2</v>
      </c>
      <c r="L2873" s="12">
        <f t="shared" si="392"/>
        <v>3451.19</v>
      </c>
      <c r="M2873" s="14">
        <f t="shared" si="393"/>
        <v>1.1119153402111814E-2</v>
      </c>
      <c r="N2873" s="12">
        <v>266.67899999999997</v>
      </c>
      <c r="O2873" s="14">
        <v>1.1157220191360621E-3</v>
      </c>
      <c r="P2873" s="12">
        <f t="shared" si="394"/>
        <v>234.09000000000003</v>
      </c>
      <c r="Q2873" s="14">
        <f t="shared" si="395"/>
        <v>7.5419858654561327E-4</v>
      </c>
    </row>
    <row r="2874" spans="1:17" x14ac:dyDescent="0.25">
      <c r="A2874" t="s">
        <v>352</v>
      </c>
      <c r="B2874" s="1">
        <v>44345</v>
      </c>
      <c r="C2874" t="s">
        <v>160</v>
      </c>
      <c r="D2874" s="12">
        <v>836</v>
      </c>
      <c r="E2874" s="12">
        <v>49.74</v>
      </c>
      <c r="F2874" s="12">
        <v>11.63</v>
      </c>
      <c r="I2874" s="12">
        <v>310382.44326627691</v>
      </c>
      <c r="J2874" s="12">
        <v>856</v>
      </c>
      <c r="K2874" s="14">
        <v>3.5813020462071225E-3</v>
      </c>
      <c r="L2874" s="12">
        <f t="shared" si="392"/>
        <v>836</v>
      </c>
      <c r="M2874" s="14">
        <f t="shared" si="393"/>
        <v>2.6934513151015958E-3</v>
      </c>
      <c r="N2874" s="12">
        <v>65.484000000000009</v>
      </c>
      <c r="O2874" s="14">
        <v>2.7396960653484491E-4</v>
      </c>
      <c r="P2874" s="12">
        <f t="shared" si="394"/>
        <v>61.370000000000005</v>
      </c>
      <c r="Q2874" s="14">
        <f t="shared" si="395"/>
        <v>1.9772381244950352E-4</v>
      </c>
    </row>
    <row r="2875" spans="1:17" x14ac:dyDescent="0.25">
      <c r="A2875" t="s">
        <v>352</v>
      </c>
      <c r="B2875" s="1">
        <v>44345</v>
      </c>
      <c r="C2875" t="s">
        <v>161</v>
      </c>
      <c r="D2875" s="12">
        <v>820</v>
      </c>
      <c r="E2875" s="12">
        <v>50.84</v>
      </c>
      <c r="F2875" s="12">
        <v>11.89</v>
      </c>
      <c r="I2875" s="12">
        <v>310382.44326627691</v>
      </c>
      <c r="J2875" s="12">
        <v>776</v>
      </c>
      <c r="K2875" s="14">
        <v>3.2466009203933727E-3</v>
      </c>
      <c r="L2875" s="12">
        <f t="shared" si="392"/>
        <v>820</v>
      </c>
      <c r="M2875" s="14">
        <f t="shared" si="393"/>
        <v>2.6419020076355365E-3</v>
      </c>
      <c r="N2875" s="12">
        <v>59.364000000000004</v>
      </c>
      <c r="O2875" s="14">
        <v>2.4836497041009304E-4</v>
      </c>
      <c r="P2875" s="12">
        <f t="shared" si="394"/>
        <v>62.730000000000004</v>
      </c>
      <c r="Q2875" s="14">
        <f t="shared" si="395"/>
        <v>2.0210550358411856E-4</v>
      </c>
    </row>
    <row r="2876" spans="1:17" x14ac:dyDescent="0.25">
      <c r="A2876" t="s">
        <v>352</v>
      </c>
      <c r="B2876" s="1">
        <v>44345</v>
      </c>
      <c r="C2876" t="s">
        <v>163</v>
      </c>
      <c r="D2876" s="12">
        <v>3467.58</v>
      </c>
      <c r="E2876" s="12">
        <v>210.67000000000002</v>
      </c>
      <c r="F2876" s="12">
        <v>49.27</v>
      </c>
      <c r="I2876" s="12">
        <v>310382.44326627691</v>
      </c>
      <c r="J2876" s="12">
        <v>3327.6</v>
      </c>
      <c r="K2876" s="14">
        <v>1.3921893328222922E-2</v>
      </c>
      <c r="L2876" s="12">
        <f t="shared" si="392"/>
        <v>3467.58</v>
      </c>
      <c r="M2876" s="14">
        <f t="shared" si="393"/>
        <v>1.1171959223947358E-2</v>
      </c>
      <c r="N2876" s="12">
        <v>254.56139999999999</v>
      </c>
      <c r="O2876" s="14">
        <v>1.0650248396090534E-3</v>
      </c>
      <c r="P2876" s="12">
        <f t="shared" si="394"/>
        <v>259.94</v>
      </c>
      <c r="Q2876" s="14">
        <f t="shared" si="395"/>
        <v>8.3748293642046511E-4</v>
      </c>
    </row>
    <row r="2877" spans="1:17" x14ac:dyDescent="0.25">
      <c r="A2877" t="s">
        <v>352</v>
      </c>
      <c r="B2877" s="1">
        <v>44345</v>
      </c>
      <c r="C2877" t="s">
        <v>164</v>
      </c>
      <c r="D2877" s="12">
        <v>3087.75</v>
      </c>
      <c r="E2877" s="12">
        <v>185.3</v>
      </c>
      <c r="F2877" s="12">
        <v>43.33</v>
      </c>
      <c r="G2877" s="12">
        <v>4.01</v>
      </c>
      <c r="I2877" s="12">
        <v>310382.44326627691</v>
      </c>
      <c r="J2877" s="12">
        <v>2404</v>
      </c>
      <c r="K2877" s="14">
        <v>1.005776883070318E-2</v>
      </c>
      <c r="L2877" s="12">
        <f t="shared" si="392"/>
        <v>3087.75</v>
      </c>
      <c r="M2877" s="14">
        <f t="shared" si="393"/>
        <v>9.9482108830202774E-3</v>
      </c>
      <c r="N2877" s="12">
        <v>183.90600000000001</v>
      </c>
      <c r="O2877" s="14">
        <v>7.6941931554879329E-4</v>
      </c>
      <c r="P2877" s="12">
        <f t="shared" si="394"/>
        <v>232.64</v>
      </c>
      <c r="Q2877" s="14">
        <f t="shared" si="395"/>
        <v>7.4952693055650146E-4</v>
      </c>
    </row>
    <row r="2878" spans="1:17" x14ac:dyDescent="0.25">
      <c r="A2878" t="s">
        <v>352</v>
      </c>
      <c r="B2878" s="1">
        <v>44345</v>
      </c>
      <c r="C2878" t="s">
        <v>165</v>
      </c>
      <c r="D2878" s="12">
        <v>577.5</v>
      </c>
      <c r="E2878" s="12">
        <v>35.46</v>
      </c>
      <c r="F2878" s="12">
        <v>8.2899999999999991</v>
      </c>
      <c r="I2878" s="12">
        <v>310382.44326627691</v>
      </c>
      <c r="J2878" s="12">
        <v>516</v>
      </c>
      <c r="K2878" s="14">
        <v>2.1588222614986859E-3</v>
      </c>
      <c r="L2878" s="12">
        <f t="shared" si="392"/>
        <v>577.5</v>
      </c>
      <c r="M2878" s="14">
        <f t="shared" si="393"/>
        <v>1.8606078163530761E-3</v>
      </c>
      <c r="N2878" s="12">
        <v>39.474000000000004</v>
      </c>
      <c r="O2878" s="14">
        <v>1.6514990300464948E-4</v>
      </c>
      <c r="P2878" s="12">
        <f t="shared" si="394"/>
        <v>43.75</v>
      </c>
      <c r="Q2878" s="14">
        <f t="shared" si="395"/>
        <v>1.4095513760250576E-4</v>
      </c>
    </row>
    <row r="2879" spans="1:17" x14ac:dyDescent="0.25">
      <c r="A2879" t="s">
        <v>352</v>
      </c>
      <c r="B2879" s="1">
        <v>44345</v>
      </c>
      <c r="C2879" t="s">
        <v>4</v>
      </c>
      <c r="D2879" s="12">
        <v>4799.3</v>
      </c>
      <c r="E2879" s="12">
        <v>284.62</v>
      </c>
      <c r="F2879" s="12">
        <v>66.55</v>
      </c>
      <c r="G2879" s="12">
        <v>7.3100000000000005</v>
      </c>
      <c r="H2879" s="12">
        <v>23.13</v>
      </c>
      <c r="I2879" s="12">
        <v>310382.44326627691</v>
      </c>
      <c r="J2879" s="12">
        <v>3820</v>
      </c>
      <c r="K2879" s="14">
        <v>1.5981978757606551E-2</v>
      </c>
      <c r="L2879" s="12">
        <f t="shared" si="392"/>
        <v>4799.3</v>
      </c>
      <c r="M2879" s="14">
        <f t="shared" si="393"/>
        <v>1.5462536957616136E-2</v>
      </c>
      <c r="N2879" s="12">
        <v>292.23</v>
      </c>
      <c r="O2879" s="14">
        <v>1.2226213749569012E-3</v>
      </c>
      <c r="P2879" s="12">
        <f t="shared" si="394"/>
        <v>381.61</v>
      </c>
      <c r="Q2879" s="14">
        <f t="shared" si="395"/>
        <v>1.2294832013826794E-3</v>
      </c>
    </row>
    <row r="2880" spans="1:17" x14ac:dyDescent="0.25">
      <c r="A2880" t="s">
        <v>352</v>
      </c>
      <c r="B2880" s="1">
        <v>44345</v>
      </c>
      <c r="C2880" t="s">
        <v>166</v>
      </c>
      <c r="D2880" s="12">
        <v>3156.48</v>
      </c>
      <c r="E2880" s="12">
        <v>183.9</v>
      </c>
      <c r="F2880" s="12">
        <v>43.01</v>
      </c>
      <c r="G2880" s="12">
        <v>2.33</v>
      </c>
      <c r="I2880" s="12">
        <v>310382.44326627691</v>
      </c>
      <c r="J2880" s="12">
        <v>3314</v>
      </c>
      <c r="K2880" s="14">
        <v>1.3864994136834584E-2</v>
      </c>
      <c r="L2880" s="12">
        <f t="shared" si="392"/>
        <v>3156.48</v>
      </c>
      <c r="M2880" s="14">
        <f t="shared" si="393"/>
        <v>1.016964737690417E-2</v>
      </c>
      <c r="N2880" s="12">
        <v>253.52099999999999</v>
      </c>
      <c r="O2880" s="14">
        <v>1.0606720514678457E-3</v>
      </c>
      <c r="P2880" s="12">
        <f t="shared" si="394"/>
        <v>229.24</v>
      </c>
      <c r="Q2880" s="14">
        <f t="shared" si="395"/>
        <v>7.3857270271996398E-4</v>
      </c>
    </row>
    <row r="2881" spans="1:17" x14ac:dyDescent="0.25">
      <c r="A2881" t="s">
        <v>352</v>
      </c>
      <c r="B2881" s="1">
        <v>44345</v>
      </c>
      <c r="C2881" t="s">
        <v>6</v>
      </c>
      <c r="D2881" s="12">
        <v>35425.93</v>
      </c>
      <c r="E2881" s="12">
        <v>2119.36</v>
      </c>
      <c r="F2881" s="12">
        <v>495.66</v>
      </c>
      <c r="G2881" s="12">
        <v>20.41</v>
      </c>
      <c r="H2881" s="12">
        <v>64.900000000000006</v>
      </c>
      <c r="I2881" s="12">
        <v>310382.44326627691</v>
      </c>
      <c r="J2881" s="12">
        <v>21070</v>
      </c>
      <c r="K2881" s="14">
        <v>8.815190901119635E-2</v>
      </c>
      <c r="L2881" s="12">
        <f t="shared" si="392"/>
        <v>35425.93</v>
      </c>
      <c r="M2881" s="14">
        <f t="shared" si="393"/>
        <v>0.11413638486506827</v>
      </c>
      <c r="N2881" s="12">
        <v>1611.855</v>
      </c>
      <c r="O2881" s="14">
        <v>6.7436210393565198E-3</v>
      </c>
      <c r="P2881" s="12">
        <f t="shared" si="394"/>
        <v>2700.33</v>
      </c>
      <c r="Q2881" s="14">
        <f t="shared" si="395"/>
        <v>8.700008839363985E-3</v>
      </c>
    </row>
    <row r="2882" spans="1:17" x14ac:dyDescent="0.25">
      <c r="A2882" t="s">
        <v>352</v>
      </c>
      <c r="B2882" s="1">
        <v>44345</v>
      </c>
      <c r="C2882" t="s">
        <v>7</v>
      </c>
      <c r="D2882" s="12">
        <v>6819.51</v>
      </c>
      <c r="E2882" s="12">
        <v>409.92</v>
      </c>
      <c r="F2882" s="12">
        <v>95.88000000000001</v>
      </c>
      <c r="G2882" s="12">
        <v>9.2600000000000016</v>
      </c>
      <c r="H2882" s="12">
        <v>29.34</v>
      </c>
      <c r="I2882" s="12">
        <v>310382.44326627691</v>
      </c>
      <c r="J2882" s="12">
        <v>5240</v>
      </c>
      <c r="K2882" s="14">
        <v>2.1922923740800609E-2</v>
      </c>
      <c r="L2882" s="12">
        <f t="shared" si="392"/>
        <v>6819.51</v>
      </c>
      <c r="M2882" s="14">
        <f t="shared" si="393"/>
        <v>2.1971313609866608E-2</v>
      </c>
      <c r="N2882" s="12">
        <v>400.86</v>
      </c>
      <c r="O2882" s="14">
        <v>1.6771036661712467E-3</v>
      </c>
      <c r="P2882" s="12">
        <f t="shared" si="394"/>
        <v>544.40000000000009</v>
      </c>
      <c r="Q2882" s="14">
        <f t="shared" si="395"/>
        <v>1.7539651865326662E-3</v>
      </c>
    </row>
    <row r="2883" spans="1:17" x14ac:dyDescent="0.25">
      <c r="A2883" t="s">
        <v>352</v>
      </c>
      <c r="B2883" s="1">
        <v>44345</v>
      </c>
      <c r="C2883" t="s">
        <v>167</v>
      </c>
      <c r="D2883" s="12">
        <v>5639.37</v>
      </c>
      <c r="E2883" s="12">
        <v>330.12000000000006</v>
      </c>
      <c r="F2883" s="12">
        <v>77.2</v>
      </c>
      <c r="G2883" s="12">
        <v>4.4000000000000004</v>
      </c>
      <c r="H2883" s="12">
        <v>13.92</v>
      </c>
      <c r="I2883" s="12">
        <v>310382.44326627691</v>
      </c>
      <c r="J2883" s="12">
        <v>4092</v>
      </c>
      <c r="K2883" s="14">
        <v>1.7119962585373301E-2</v>
      </c>
      <c r="L2883" s="12">
        <f t="shared" si="392"/>
        <v>5639.37</v>
      </c>
      <c r="M2883" s="14">
        <f t="shared" si="393"/>
        <v>1.8169101127804409E-2</v>
      </c>
      <c r="N2883" s="12">
        <v>313.03800000000001</v>
      </c>
      <c r="O2883" s="14">
        <v>1.3096771377810576E-3</v>
      </c>
      <c r="P2883" s="12">
        <f t="shared" si="394"/>
        <v>425.64000000000004</v>
      </c>
      <c r="Q2883" s="14">
        <f t="shared" si="395"/>
        <v>1.3713404518658414E-3</v>
      </c>
    </row>
    <row r="2884" spans="1:17" x14ac:dyDescent="0.25">
      <c r="A2884" t="s">
        <v>352</v>
      </c>
      <c r="B2884" s="1">
        <v>44345</v>
      </c>
      <c r="C2884" t="s">
        <v>168</v>
      </c>
      <c r="D2884" s="12">
        <v>5142.7800000000007</v>
      </c>
      <c r="E2884" s="12">
        <v>313.33000000000004</v>
      </c>
      <c r="F2884" s="12">
        <v>73.290000000000006</v>
      </c>
      <c r="G2884" s="12">
        <v>14.940000000000001</v>
      </c>
      <c r="H2884" s="12">
        <v>47.319999999999993</v>
      </c>
      <c r="I2884" s="12">
        <v>310382.44326627691</v>
      </c>
      <c r="J2884" s="12">
        <v>3782</v>
      </c>
      <c r="K2884" s="14">
        <v>1.5822995722845019E-2</v>
      </c>
      <c r="L2884" s="12">
        <f t="shared" si="392"/>
        <v>5142.7800000000007</v>
      </c>
      <c r="M2884" s="14">
        <f t="shared" si="393"/>
        <v>1.6569171715643764E-2</v>
      </c>
      <c r="N2884" s="12">
        <v>289.32299999999998</v>
      </c>
      <c r="O2884" s="14">
        <v>1.2104591727976439E-3</v>
      </c>
      <c r="P2884" s="12">
        <f t="shared" si="394"/>
        <v>448.88000000000005</v>
      </c>
      <c r="Q2884" s="14">
        <f t="shared" si="395"/>
        <v>1.4462158209602924E-3</v>
      </c>
    </row>
    <row r="2885" spans="1:17" x14ac:dyDescent="0.25">
      <c r="A2885" t="s">
        <v>352</v>
      </c>
      <c r="B2885" s="1">
        <v>44345</v>
      </c>
      <c r="C2885" t="s">
        <v>169</v>
      </c>
      <c r="D2885" s="12">
        <v>2211.4</v>
      </c>
      <c r="E2885" s="12">
        <v>134.19999999999999</v>
      </c>
      <c r="F2885" s="12">
        <v>31.39</v>
      </c>
      <c r="G2885" s="12">
        <v>2.0099999999999998</v>
      </c>
      <c r="H2885" s="12">
        <v>6.37</v>
      </c>
      <c r="I2885" s="12">
        <v>310382.44326627691</v>
      </c>
      <c r="J2885" s="12">
        <v>1362</v>
      </c>
      <c r="K2885" s="14">
        <v>5.6982866669790895E-3</v>
      </c>
      <c r="L2885" s="12">
        <f t="shared" si="392"/>
        <v>2211.4</v>
      </c>
      <c r="M2885" s="14">
        <f t="shared" si="393"/>
        <v>7.1247586581527148E-3</v>
      </c>
      <c r="N2885" s="12">
        <v>104.193</v>
      </c>
      <c r="O2885" s="14">
        <v>4.3591893002390038E-4</v>
      </c>
      <c r="P2885" s="12">
        <f t="shared" si="394"/>
        <v>173.96999999999997</v>
      </c>
      <c r="Q2885" s="14">
        <f t="shared" si="395"/>
        <v>5.6050206374189538E-4</v>
      </c>
    </row>
    <row r="2886" spans="1:17" x14ac:dyDescent="0.25">
      <c r="A2886" t="s">
        <v>352</v>
      </c>
      <c r="B2886" s="1">
        <v>44345</v>
      </c>
      <c r="C2886" t="s">
        <v>170</v>
      </c>
      <c r="D2886" s="12">
        <v>707.22</v>
      </c>
      <c r="E2886" s="12">
        <v>43.54</v>
      </c>
      <c r="F2886" s="12">
        <v>10.18</v>
      </c>
      <c r="I2886" s="12">
        <v>310382.44326627691</v>
      </c>
      <c r="J2886" s="12">
        <v>1140</v>
      </c>
      <c r="K2886" s="14">
        <v>4.7694910428459341E-3</v>
      </c>
      <c r="L2886" s="12">
        <f t="shared" si="392"/>
        <v>707.22</v>
      </c>
      <c r="M2886" s="14">
        <f t="shared" si="393"/>
        <v>2.2785438266341514E-3</v>
      </c>
      <c r="N2886" s="12">
        <v>87.21</v>
      </c>
      <c r="O2886" s="14">
        <v>3.6486606477771394E-4</v>
      </c>
      <c r="P2886" s="12">
        <f t="shared" si="394"/>
        <v>53.72</v>
      </c>
      <c r="Q2886" s="14">
        <f t="shared" si="395"/>
        <v>1.7307679981729392E-4</v>
      </c>
    </row>
    <row r="2887" spans="1:17" x14ac:dyDescent="0.25">
      <c r="A2887" t="s">
        <v>352</v>
      </c>
      <c r="B2887" s="1">
        <v>44345</v>
      </c>
      <c r="C2887" t="s">
        <v>11</v>
      </c>
      <c r="D2887" s="12">
        <v>2816.05</v>
      </c>
      <c r="E2887" s="12">
        <v>170.65</v>
      </c>
      <c r="F2887" s="12">
        <v>39.909999999999997</v>
      </c>
      <c r="I2887" s="12">
        <v>310382.44326627691</v>
      </c>
      <c r="J2887" s="12">
        <v>1182</v>
      </c>
      <c r="K2887" s="14">
        <v>4.9452091338981529E-3</v>
      </c>
      <c r="L2887" s="12">
        <f t="shared" si="392"/>
        <v>2816.05</v>
      </c>
      <c r="M2887" s="14">
        <f t="shared" si="393"/>
        <v>9.0728392056122608E-3</v>
      </c>
      <c r="N2887" s="12">
        <v>90.423000000000002</v>
      </c>
      <c r="O2887" s="14">
        <v>3.7830849874320868E-4</v>
      </c>
      <c r="P2887" s="12">
        <f t="shared" si="394"/>
        <v>210.56</v>
      </c>
      <c r="Q2887" s="14">
        <f t="shared" si="395"/>
        <v>6.7838888625333974E-4</v>
      </c>
    </row>
    <row r="2888" spans="1:17" x14ac:dyDescent="0.25">
      <c r="A2888" t="s">
        <v>358</v>
      </c>
      <c r="B2888" s="1">
        <v>44352</v>
      </c>
      <c r="C2888" t="s">
        <v>2</v>
      </c>
      <c r="D2888" s="12">
        <v>10847.91</v>
      </c>
      <c r="E2888" s="12">
        <v>366.24999999999994</v>
      </c>
      <c r="F2888" s="12">
        <v>154.22000000000003</v>
      </c>
      <c r="I2888" s="12">
        <v>334764.32378570212</v>
      </c>
      <c r="J2888" s="12">
        <v>10609.6</v>
      </c>
      <c r="K2888" s="14">
        <v>3.0113772195529794E-2</v>
      </c>
      <c r="L2888" s="12">
        <f t="shared" ref="L2888:L2951" si="396">+D2888</f>
        <v>10847.91</v>
      </c>
      <c r="M2888" s="14">
        <f t="shared" ref="M2888:M2951" si="397">+L2888/$I2888</f>
        <v>3.240461790350229E-2</v>
      </c>
      <c r="N2888" s="12">
        <v>811.63440000000003</v>
      </c>
      <c r="O2888" s="14">
        <v>2.3037035729580294E-3</v>
      </c>
      <c r="P2888" s="12">
        <f t="shared" ref="P2888:P2951" si="398">+SUM(E2888:H2888)</f>
        <v>520.47</v>
      </c>
      <c r="Q2888" s="14">
        <f t="shared" ref="Q2888:Q2951" si="399">+P2888/$I2888</f>
        <v>1.5547355647526425E-3</v>
      </c>
    </row>
    <row r="2889" spans="1:17" x14ac:dyDescent="0.25">
      <c r="A2889" t="s">
        <v>358</v>
      </c>
      <c r="B2889" s="1">
        <v>44352</v>
      </c>
      <c r="C2889" t="s">
        <v>154</v>
      </c>
      <c r="D2889" s="12">
        <v>1663</v>
      </c>
      <c r="E2889" s="12">
        <v>101.48</v>
      </c>
      <c r="F2889" s="12">
        <v>23.73</v>
      </c>
      <c r="I2889" s="12">
        <v>334764.32378570212</v>
      </c>
      <c r="J2889" s="12">
        <v>1598</v>
      </c>
      <c r="K2889" s="14">
        <v>4.5356854140077485E-3</v>
      </c>
      <c r="L2889" s="12">
        <f t="shared" si="396"/>
        <v>1663</v>
      </c>
      <c r="M2889" s="14">
        <f t="shared" si="397"/>
        <v>4.9676739181579036E-3</v>
      </c>
      <c r="N2889" s="12">
        <v>122.247</v>
      </c>
      <c r="O2889" s="14">
        <v>3.4697993417159276E-4</v>
      </c>
      <c r="P2889" s="12">
        <f t="shared" si="398"/>
        <v>125.21000000000001</v>
      </c>
      <c r="Q2889" s="14">
        <f t="shared" si="399"/>
        <v>3.7402432428896643E-4</v>
      </c>
    </row>
    <row r="2890" spans="1:17" x14ac:dyDescent="0.25">
      <c r="A2890" t="s">
        <v>358</v>
      </c>
      <c r="B2890" s="1">
        <v>44352</v>
      </c>
      <c r="C2890" t="s">
        <v>155</v>
      </c>
      <c r="D2890" s="12">
        <v>1961.58</v>
      </c>
      <c r="E2890" s="12">
        <v>116.97</v>
      </c>
      <c r="F2890" s="12">
        <v>27.36</v>
      </c>
      <c r="I2890" s="12">
        <v>334764.32378570212</v>
      </c>
      <c r="J2890" s="12">
        <v>1978</v>
      </c>
      <c r="K2890" s="14">
        <v>5.6142589167129707E-3</v>
      </c>
      <c r="L2890" s="12">
        <f t="shared" si="396"/>
        <v>1961.58</v>
      </c>
      <c r="M2890" s="14">
        <f t="shared" si="397"/>
        <v>5.8595849695611433E-3</v>
      </c>
      <c r="N2890" s="12">
        <v>151.31700000000001</v>
      </c>
      <c r="O2890" s="14">
        <v>4.2949080712854226E-4</v>
      </c>
      <c r="P2890" s="12">
        <f t="shared" si="398"/>
        <v>144.32999999999998</v>
      </c>
      <c r="Q2890" s="14">
        <f t="shared" si="399"/>
        <v>4.3113913205515948E-4</v>
      </c>
    </row>
    <row r="2891" spans="1:17" x14ac:dyDescent="0.25">
      <c r="A2891" t="s">
        <v>358</v>
      </c>
      <c r="B2891" s="1">
        <v>44352</v>
      </c>
      <c r="C2891" t="s">
        <v>156</v>
      </c>
      <c r="D2891" s="12">
        <v>2031.43</v>
      </c>
      <c r="E2891" s="12">
        <v>115.83</v>
      </c>
      <c r="F2891" s="12">
        <v>27.09</v>
      </c>
      <c r="I2891" s="12">
        <v>334764.32378570212</v>
      </c>
      <c r="J2891" s="12">
        <v>1921.6</v>
      </c>
      <c r="K2891" s="14">
        <v>5.4541759021009316E-3</v>
      </c>
      <c r="L2891" s="12">
        <f t="shared" si="396"/>
        <v>2031.43</v>
      </c>
      <c r="M2891" s="14">
        <f t="shared" si="397"/>
        <v>6.0682392228283292E-3</v>
      </c>
      <c r="N2891" s="12">
        <v>147.00239999999999</v>
      </c>
      <c r="O2891" s="14">
        <v>4.1724445651072131E-4</v>
      </c>
      <c r="P2891" s="12">
        <f t="shared" si="398"/>
        <v>142.91999999999999</v>
      </c>
      <c r="Q2891" s="14">
        <f t="shared" si="399"/>
        <v>4.2692721370001657E-4</v>
      </c>
    </row>
    <row r="2892" spans="1:17" x14ac:dyDescent="0.25">
      <c r="A2892" t="s">
        <v>358</v>
      </c>
      <c r="B2892" s="1">
        <v>44352</v>
      </c>
      <c r="C2892" t="s">
        <v>157</v>
      </c>
      <c r="D2892" s="12">
        <v>5828.2000000000007</v>
      </c>
      <c r="E2892" s="12">
        <v>344.93</v>
      </c>
      <c r="F2892" s="12">
        <v>80.680000000000007</v>
      </c>
      <c r="I2892" s="12">
        <v>334764.32378570212</v>
      </c>
      <c r="J2892" s="12">
        <v>4683.6000000000004</v>
      </c>
      <c r="K2892" s="14">
        <v>1.3293702255974151E-2</v>
      </c>
      <c r="L2892" s="12">
        <f t="shared" si="396"/>
        <v>5828.2000000000007</v>
      </c>
      <c r="M2892" s="14">
        <f t="shared" si="397"/>
        <v>1.740985996981834E-2</v>
      </c>
      <c r="N2892" s="12">
        <v>358.29539999999997</v>
      </c>
      <c r="O2892" s="14">
        <v>1.0169682225820223E-3</v>
      </c>
      <c r="P2892" s="12">
        <f t="shared" si="398"/>
        <v>425.61</v>
      </c>
      <c r="Q2892" s="14">
        <f t="shared" si="399"/>
        <v>1.2713720362640924E-3</v>
      </c>
    </row>
    <row r="2893" spans="1:17" x14ac:dyDescent="0.25">
      <c r="A2893" t="s">
        <v>358</v>
      </c>
      <c r="B2893" s="1">
        <v>44352</v>
      </c>
      <c r="C2893" t="s">
        <v>158</v>
      </c>
      <c r="D2893" s="12">
        <v>1017.2</v>
      </c>
      <c r="E2893" s="12">
        <v>61.45</v>
      </c>
      <c r="F2893" s="12">
        <v>14.37</v>
      </c>
      <c r="I2893" s="12">
        <v>334764.32378570212</v>
      </c>
      <c r="J2893" s="12">
        <v>987.2</v>
      </c>
      <c r="K2893" s="14">
        <v>2.80202042597525E-3</v>
      </c>
      <c r="L2893" s="12">
        <f t="shared" si="396"/>
        <v>1017.2</v>
      </c>
      <c r="M2893" s="14">
        <f t="shared" si="397"/>
        <v>3.0385555679796872E-3</v>
      </c>
      <c r="N2893" s="12">
        <v>75.520800000000008</v>
      </c>
      <c r="O2893" s="14">
        <v>2.1435456258710664E-4</v>
      </c>
      <c r="P2893" s="12">
        <f t="shared" si="398"/>
        <v>75.820000000000007</v>
      </c>
      <c r="Q2893" s="14">
        <f t="shared" si="399"/>
        <v>2.2648769481342892E-4</v>
      </c>
    </row>
    <row r="2894" spans="1:17" x14ac:dyDescent="0.25">
      <c r="A2894" t="s">
        <v>358</v>
      </c>
      <c r="B2894" s="1">
        <v>44352</v>
      </c>
      <c r="C2894" t="s">
        <v>159</v>
      </c>
      <c r="D2894" s="12">
        <v>3400.23</v>
      </c>
      <c r="E2894" s="12">
        <v>192.70999999999998</v>
      </c>
      <c r="F2894" s="12">
        <v>45.08</v>
      </c>
      <c r="I2894" s="12">
        <v>334764.32378570212</v>
      </c>
      <c r="J2894" s="12">
        <v>3486</v>
      </c>
      <c r="K2894" s="14">
        <v>9.8944927116589552E-3</v>
      </c>
      <c r="L2894" s="12">
        <f t="shared" si="396"/>
        <v>3400.23</v>
      </c>
      <c r="M2894" s="14">
        <f t="shared" si="397"/>
        <v>1.0157085921069182E-2</v>
      </c>
      <c r="N2894" s="12">
        <v>266.67899999999997</v>
      </c>
      <c r="O2894" s="14">
        <v>7.5692869244191005E-4</v>
      </c>
      <c r="P2894" s="12">
        <f t="shared" si="398"/>
        <v>237.78999999999996</v>
      </c>
      <c r="Q2894" s="14">
        <f t="shared" si="399"/>
        <v>7.1032061394995052E-4</v>
      </c>
    </row>
    <row r="2895" spans="1:17" x14ac:dyDescent="0.25">
      <c r="A2895" t="s">
        <v>358</v>
      </c>
      <c r="B2895" s="1">
        <v>44352</v>
      </c>
      <c r="C2895" t="s">
        <v>160</v>
      </c>
      <c r="D2895" s="12">
        <v>900</v>
      </c>
      <c r="E2895" s="12">
        <v>53.7</v>
      </c>
      <c r="F2895" s="12">
        <v>12.56</v>
      </c>
      <c r="I2895" s="12">
        <v>334764.32378570212</v>
      </c>
      <c r="J2895" s="12">
        <v>856</v>
      </c>
      <c r="K2895" s="14">
        <v>2.4296287324096577E-3</v>
      </c>
      <c r="L2895" s="12">
        <f t="shared" si="396"/>
        <v>900</v>
      </c>
      <c r="M2895" s="14">
        <f t="shared" si="397"/>
        <v>2.6884585245592987E-3</v>
      </c>
      <c r="N2895" s="12">
        <v>65.484000000000009</v>
      </c>
      <c r="O2895" s="14">
        <v>1.8586659802933883E-4</v>
      </c>
      <c r="P2895" s="12">
        <f t="shared" si="398"/>
        <v>66.260000000000005</v>
      </c>
      <c r="Q2895" s="14">
        <f t="shared" si="399"/>
        <v>1.9793029093033237E-4</v>
      </c>
    </row>
    <row r="2896" spans="1:17" x14ac:dyDescent="0.25">
      <c r="A2896" t="s">
        <v>358</v>
      </c>
      <c r="B2896" s="1">
        <v>44352</v>
      </c>
      <c r="C2896" t="s">
        <v>161</v>
      </c>
      <c r="D2896" s="12">
        <v>820</v>
      </c>
      <c r="E2896" s="12">
        <v>50.84</v>
      </c>
      <c r="F2896" s="12">
        <v>11.89</v>
      </c>
      <c r="I2896" s="12">
        <v>334764.32378570212</v>
      </c>
      <c r="J2896" s="12">
        <v>776</v>
      </c>
      <c r="K2896" s="14">
        <v>2.2025606265769792E-3</v>
      </c>
      <c r="L2896" s="12">
        <f t="shared" si="396"/>
        <v>820</v>
      </c>
      <c r="M2896" s="14">
        <f t="shared" si="397"/>
        <v>2.4494844334873611E-3</v>
      </c>
      <c r="N2896" s="12">
        <v>59.364000000000004</v>
      </c>
      <c r="O2896" s="14">
        <v>1.6849588793313894E-4</v>
      </c>
      <c r="P2896" s="12">
        <f t="shared" si="398"/>
        <v>62.730000000000004</v>
      </c>
      <c r="Q2896" s="14">
        <f t="shared" si="399"/>
        <v>1.8738555916178313E-4</v>
      </c>
    </row>
    <row r="2897" spans="1:17" x14ac:dyDescent="0.25">
      <c r="A2897" t="s">
        <v>358</v>
      </c>
      <c r="B2897" s="1">
        <v>44352</v>
      </c>
      <c r="C2897" t="s">
        <v>163</v>
      </c>
      <c r="D2897" s="12">
        <v>3467.58</v>
      </c>
      <c r="E2897" s="12">
        <v>210.67000000000002</v>
      </c>
      <c r="F2897" s="12">
        <v>49.27</v>
      </c>
      <c r="I2897" s="12">
        <v>334764.32378570212</v>
      </c>
      <c r="J2897" s="12">
        <v>3327.6</v>
      </c>
      <c r="K2897" s="14">
        <v>9.4448978621102537E-3</v>
      </c>
      <c r="L2897" s="12">
        <f t="shared" si="396"/>
        <v>3467.58</v>
      </c>
      <c r="M2897" s="14">
        <f t="shared" si="397"/>
        <v>1.0358272233990369E-2</v>
      </c>
      <c r="N2897" s="12">
        <v>254.56139999999999</v>
      </c>
      <c r="O2897" s="14">
        <v>7.2253468645143437E-4</v>
      </c>
      <c r="P2897" s="12">
        <f t="shared" si="398"/>
        <v>259.94</v>
      </c>
      <c r="Q2897" s="14">
        <f t="shared" si="399"/>
        <v>7.7648656541549335E-4</v>
      </c>
    </row>
    <row r="2898" spans="1:17" x14ac:dyDescent="0.25">
      <c r="A2898" t="s">
        <v>358</v>
      </c>
      <c r="B2898" s="1">
        <v>44352</v>
      </c>
      <c r="C2898" t="s">
        <v>164</v>
      </c>
      <c r="D2898" s="12">
        <v>3190.38</v>
      </c>
      <c r="E2898" s="12">
        <v>191.66</v>
      </c>
      <c r="F2898" s="12">
        <v>44.83</v>
      </c>
      <c r="G2898" s="12">
        <v>4.84</v>
      </c>
      <c r="I2898" s="12">
        <v>334764.32378570212</v>
      </c>
      <c r="J2898" s="12">
        <v>2404</v>
      </c>
      <c r="K2898" s="14">
        <v>6.8233965802719822E-3</v>
      </c>
      <c r="L2898" s="12">
        <f t="shared" si="396"/>
        <v>3190.38</v>
      </c>
      <c r="M2898" s="14">
        <f t="shared" si="397"/>
        <v>9.5302270084261058E-3</v>
      </c>
      <c r="N2898" s="12">
        <v>183.90600000000001</v>
      </c>
      <c r="O2898" s="14">
        <v>5.219898383908067E-4</v>
      </c>
      <c r="P2898" s="12">
        <f t="shared" si="398"/>
        <v>241.33</v>
      </c>
      <c r="Q2898" s="14">
        <f t="shared" si="399"/>
        <v>7.2089521747988397E-4</v>
      </c>
    </row>
    <row r="2899" spans="1:17" x14ac:dyDescent="0.25">
      <c r="A2899" t="s">
        <v>358</v>
      </c>
      <c r="B2899" s="1">
        <v>44352</v>
      </c>
      <c r="C2899" t="s">
        <v>165</v>
      </c>
      <c r="D2899" s="12">
        <v>675</v>
      </c>
      <c r="E2899" s="12">
        <v>41.5</v>
      </c>
      <c r="F2899" s="12">
        <v>9.7100000000000009</v>
      </c>
      <c r="I2899" s="12">
        <v>334764.32378570212</v>
      </c>
      <c r="J2899" s="12">
        <v>516</v>
      </c>
      <c r="K2899" s="14">
        <v>1.464589282620775E-3</v>
      </c>
      <c r="L2899" s="12">
        <f t="shared" si="396"/>
        <v>675</v>
      </c>
      <c r="M2899" s="14">
        <f t="shared" si="397"/>
        <v>2.0163438934194741E-3</v>
      </c>
      <c r="N2899" s="12">
        <v>39.474000000000004</v>
      </c>
      <c r="O2899" s="14">
        <v>1.120410801204893E-4</v>
      </c>
      <c r="P2899" s="12">
        <f t="shared" si="398"/>
        <v>51.21</v>
      </c>
      <c r="Q2899" s="14">
        <f t="shared" si="399"/>
        <v>1.5297329004742408E-4</v>
      </c>
    </row>
    <row r="2900" spans="1:17" x14ac:dyDescent="0.25">
      <c r="A2900" t="s">
        <v>358</v>
      </c>
      <c r="B2900" s="1">
        <v>44352</v>
      </c>
      <c r="C2900" t="s">
        <v>4</v>
      </c>
      <c r="D2900" s="12">
        <v>4852.25</v>
      </c>
      <c r="E2900" s="12">
        <v>283.83999999999997</v>
      </c>
      <c r="F2900" s="12">
        <v>66.38</v>
      </c>
      <c r="G2900" s="12">
        <v>4.93</v>
      </c>
      <c r="H2900" s="12">
        <v>17.48</v>
      </c>
      <c r="I2900" s="12">
        <v>334764.32378570212</v>
      </c>
      <c r="J2900" s="12">
        <v>3820</v>
      </c>
      <c r="K2900" s="14">
        <v>1.0842502053510387E-2</v>
      </c>
      <c r="L2900" s="12">
        <f t="shared" si="396"/>
        <v>4852.25</v>
      </c>
      <c r="M2900" s="14">
        <f t="shared" si="397"/>
        <v>1.4494525417547617E-2</v>
      </c>
      <c r="N2900" s="12">
        <v>292.23</v>
      </c>
      <c r="O2900" s="14">
        <v>8.2945140709354468E-4</v>
      </c>
      <c r="P2900" s="12">
        <f t="shared" si="398"/>
        <v>372.63</v>
      </c>
      <c r="Q2900" s="14">
        <f t="shared" si="399"/>
        <v>1.1131114444517015E-3</v>
      </c>
    </row>
    <row r="2901" spans="1:17" x14ac:dyDescent="0.25">
      <c r="A2901" t="s">
        <v>358</v>
      </c>
      <c r="B2901" s="1">
        <v>44352</v>
      </c>
      <c r="C2901" t="s">
        <v>166</v>
      </c>
      <c r="D2901" s="12">
        <v>3008.58</v>
      </c>
      <c r="E2901" s="12">
        <v>174.72</v>
      </c>
      <c r="F2901" s="12">
        <v>40.870000000000005</v>
      </c>
      <c r="G2901" s="12">
        <v>0.4</v>
      </c>
      <c r="I2901" s="12">
        <v>334764.32378570212</v>
      </c>
      <c r="J2901" s="12">
        <v>3314</v>
      </c>
      <c r="K2901" s="14">
        <v>9.4062962841186971E-3</v>
      </c>
      <c r="L2901" s="12">
        <f t="shared" si="396"/>
        <v>3008.58</v>
      </c>
      <c r="M2901" s="14">
        <f t="shared" si="397"/>
        <v>8.9871583864651276E-3</v>
      </c>
      <c r="N2901" s="12">
        <v>253.52099999999999</v>
      </c>
      <c r="O2901" s="14">
        <v>7.195816657350803E-4</v>
      </c>
      <c r="P2901" s="12">
        <f t="shared" si="398"/>
        <v>215.99</v>
      </c>
      <c r="Q2901" s="14">
        <f t="shared" si="399"/>
        <v>6.4520017413284764E-4</v>
      </c>
    </row>
    <row r="2902" spans="1:17" x14ac:dyDescent="0.25">
      <c r="A2902" t="s">
        <v>358</v>
      </c>
      <c r="B2902" s="1">
        <v>44352</v>
      </c>
      <c r="C2902" t="s">
        <v>6</v>
      </c>
      <c r="D2902" s="12">
        <v>29828.15</v>
      </c>
      <c r="E2902" s="12">
        <v>1766.21</v>
      </c>
      <c r="F2902" s="12">
        <v>413.08999999999992</v>
      </c>
      <c r="G2902" s="12">
        <v>13.190000000000001</v>
      </c>
      <c r="H2902" s="12">
        <v>40.11</v>
      </c>
      <c r="I2902" s="12">
        <v>334764.32378570212</v>
      </c>
      <c r="J2902" s="12">
        <v>21070</v>
      </c>
      <c r="K2902" s="14">
        <v>5.9804062373681639E-2</v>
      </c>
      <c r="L2902" s="12">
        <f t="shared" si="396"/>
        <v>29828.15</v>
      </c>
      <c r="M2902" s="14">
        <f t="shared" si="397"/>
        <v>8.9101937932592717E-2</v>
      </c>
      <c r="N2902" s="12">
        <v>1611.855</v>
      </c>
      <c r="O2902" s="14">
        <v>4.5750107715866453E-3</v>
      </c>
      <c r="P2902" s="12">
        <f t="shared" si="398"/>
        <v>2232.6000000000004</v>
      </c>
      <c r="Q2902" s="14">
        <f t="shared" si="399"/>
        <v>6.6691694465901008E-3</v>
      </c>
    </row>
    <row r="2903" spans="1:17" x14ac:dyDescent="0.25">
      <c r="A2903" t="s">
        <v>358</v>
      </c>
      <c r="B2903" s="1">
        <v>44352</v>
      </c>
      <c r="C2903" t="s">
        <v>7</v>
      </c>
      <c r="D2903" s="12">
        <v>5722</v>
      </c>
      <c r="E2903" s="12">
        <v>341.87</v>
      </c>
      <c r="F2903" s="12">
        <v>79.950000000000017</v>
      </c>
      <c r="G2903" s="12">
        <v>5.82</v>
      </c>
      <c r="H2903" s="12">
        <v>18.43</v>
      </c>
      <c r="I2903" s="12">
        <v>334764.32378570212</v>
      </c>
      <c r="J2903" s="12">
        <v>5240</v>
      </c>
      <c r="K2903" s="14">
        <v>1.4872960932040427E-2</v>
      </c>
      <c r="L2903" s="12">
        <f t="shared" si="396"/>
        <v>5722</v>
      </c>
      <c r="M2903" s="14">
        <f t="shared" si="397"/>
        <v>1.709262186392034E-2</v>
      </c>
      <c r="N2903" s="12">
        <v>400.86</v>
      </c>
      <c r="O2903" s="14">
        <v>1.1377815113010926E-3</v>
      </c>
      <c r="P2903" s="12">
        <f t="shared" si="398"/>
        <v>446.07000000000005</v>
      </c>
      <c r="Q2903" s="14">
        <f t="shared" si="399"/>
        <v>1.3324896600557404E-3</v>
      </c>
    </row>
    <row r="2904" spans="1:17" x14ac:dyDescent="0.25">
      <c r="A2904" t="s">
        <v>358</v>
      </c>
      <c r="B2904" s="1">
        <v>44352</v>
      </c>
      <c r="C2904" t="s">
        <v>167</v>
      </c>
      <c r="D2904" s="12">
        <v>4547.84</v>
      </c>
      <c r="E2904" s="12">
        <v>260.81</v>
      </c>
      <c r="F2904" s="12">
        <v>60.999999999999993</v>
      </c>
      <c r="G2904" s="12">
        <v>2.82</v>
      </c>
      <c r="H2904" s="12">
        <v>8.93</v>
      </c>
      <c r="I2904" s="12">
        <v>334764.32378570212</v>
      </c>
      <c r="J2904" s="12">
        <v>4092</v>
      </c>
      <c r="K2904" s="14">
        <v>1.1614533613341494E-2</v>
      </c>
      <c r="L2904" s="12">
        <f t="shared" si="396"/>
        <v>4547.84</v>
      </c>
      <c r="M2904" s="14">
        <f t="shared" si="397"/>
        <v>1.3585199129257512E-2</v>
      </c>
      <c r="N2904" s="12">
        <v>313.03800000000001</v>
      </c>
      <c r="O2904" s="14">
        <v>8.8851182142062437E-4</v>
      </c>
      <c r="P2904" s="12">
        <f t="shared" si="398"/>
        <v>333.56</v>
      </c>
      <c r="Q2904" s="14">
        <f t="shared" si="399"/>
        <v>9.9640247272444397E-4</v>
      </c>
    </row>
    <row r="2905" spans="1:17" x14ac:dyDescent="0.25">
      <c r="A2905" t="s">
        <v>358</v>
      </c>
      <c r="B2905" s="1">
        <v>44352</v>
      </c>
      <c r="C2905" t="s">
        <v>168</v>
      </c>
      <c r="D2905" s="12">
        <v>4459.05</v>
      </c>
      <c r="E2905" s="12">
        <v>267.64999999999998</v>
      </c>
      <c r="F2905" s="12">
        <v>62.59</v>
      </c>
      <c r="G2905" s="12">
        <v>11.7</v>
      </c>
      <c r="H2905" s="12">
        <v>37.56</v>
      </c>
      <c r="I2905" s="12">
        <v>334764.32378570212</v>
      </c>
      <c r="J2905" s="12">
        <v>3782</v>
      </c>
      <c r="K2905" s="14">
        <v>1.0734644703239865E-2</v>
      </c>
      <c r="L2905" s="12">
        <f t="shared" si="396"/>
        <v>4459.05</v>
      </c>
      <c r="M2905" s="14">
        <f t="shared" si="397"/>
        <v>1.3319967759929045E-2</v>
      </c>
      <c r="N2905" s="12">
        <v>289.32299999999998</v>
      </c>
      <c r="O2905" s="14">
        <v>8.2120031979784967E-4</v>
      </c>
      <c r="P2905" s="12">
        <f t="shared" si="398"/>
        <v>379.5</v>
      </c>
      <c r="Q2905" s="14">
        <f t="shared" si="399"/>
        <v>1.1336333445225043E-3</v>
      </c>
    </row>
    <row r="2906" spans="1:17" x14ac:dyDescent="0.25">
      <c r="A2906" t="s">
        <v>358</v>
      </c>
      <c r="B2906" s="1">
        <v>44352</v>
      </c>
      <c r="C2906" t="s">
        <v>169</v>
      </c>
      <c r="D2906" s="12">
        <v>2110.4499999999998</v>
      </c>
      <c r="E2906" s="12">
        <v>127.94</v>
      </c>
      <c r="F2906" s="12">
        <v>29.93</v>
      </c>
      <c r="G2906" s="12">
        <v>2.2200000000000002</v>
      </c>
      <c r="H2906" s="12">
        <v>7.03</v>
      </c>
      <c r="I2906" s="12">
        <v>334764.32378570212</v>
      </c>
      <c r="J2906" s="12">
        <v>1362</v>
      </c>
      <c r="K2906" s="14">
        <v>3.8658345018013477E-3</v>
      </c>
      <c r="L2906" s="12">
        <f t="shared" si="396"/>
        <v>2110.4499999999998</v>
      </c>
      <c r="M2906" s="14">
        <f t="shared" si="397"/>
        <v>6.3042858812846344E-3</v>
      </c>
      <c r="N2906" s="12">
        <v>104.193</v>
      </c>
      <c r="O2906" s="14">
        <v>2.9573633938780307E-4</v>
      </c>
      <c r="P2906" s="12">
        <f t="shared" si="398"/>
        <v>167.12</v>
      </c>
      <c r="Q2906" s="14">
        <f t="shared" si="399"/>
        <v>4.9921687624927781E-4</v>
      </c>
    </row>
    <row r="2907" spans="1:17" x14ac:dyDescent="0.25">
      <c r="A2907" t="s">
        <v>358</v>
      </c>
      <c r="B2907" s="1">
        <v>44352</v>
      </c>
      <c r="C2907" t="s">
        <v>170</v>
      </c>
      <c r="D2907" s="12">
        <v>630</v>
      </c>
      <c r="E2907" s="12">
        <v>38.76</v>
      </c>
      <c r="F2907" s="12">
        <v>9.06</v>
      </c>
      <c r="I2907" s="12">
        <v>334764.32378570212</v>
      </c>
      <c r="J2907" s="12">
        <v>1140</v>
      </c>
      <c r="K2907" s="14">
        <v>3.2357205081156655E-3</v>
      </c>
      <c r="L2907" s="12">
        <f t="shared" si="396"/>
        <v>630</v>
      </c>
      <c r="M2907" s="14">
        <f t="shared" si="397"/>
        <v>1.881920967191509E-3</v>
      </c>
      <c r="N2907" s="12">
        <v>87.21</v>
      </c>
      <c r="O2907" s="14">
        <v>2.4753261887084841E-4</v>
      </c>
      <c r="P2907" s="12">
        <f t="shared" si="398"/>
        <v>47.82</v>
      </c>
      <c r="Q2907" s="14">
        <f t="shared" si="399"/>
        <v>1.4284676293825074E-4</v>
      </c>
    </row>
    <row r="2908" spans="1:17" x14ac:dyDescent="0.25">
      <c r="A2908" t="s">
        <v>358</v>
      </c>
      <c r="B2908" s="1">
        <v>44352</v>
      </c>
      <c r="C2908" t="s">
        <v>11</v>
      </c>
      <c r="D2908" s="12">
        <v>2161.15</v>
      </c>
      <c r="E2908" s="12">
        <v>130.04000000000002</v>
      </c>
      <c r="F2908" s="12">
        <v>30.41</v>
      </c>
      <c r="I2908" s="12">
        <v>334764.32378570212</v>
      </c>
      <c r="J2908" s="12">
        <v>1182</v>
      </c>
      <c r="K2908" s="14">
        <v>3.3549312636778216E-3</v>
      </c>
      <c r="L2908" s="12">
        <f t="shared" si="396"/>
        <v>2161.15</v>
      </c>
      <c r="M2908" s="14">
        <f t="shared" si="397"/>
        <v>6.4557357115014756E-3</v>
      </c>
      <c r="N2908" s="12">
        <v>90.423000000000002</v>
      </c>
      <c r="O2908" s="14">
        <v>2.5665224167135335E-4</v>
      </c>
      <c r="P2908" s="12">
        <f t="shared" si="398"/>
        <v>160.45000000000002</v>
      </c>
      <c r="Q2908" s="14">
        <f t="shared" si="399"/>
        <v>4.79292411406155E-4</v>
      </c>
    </row>
    <row r="2909" spans="1:17" x14ac:dyDescent="0.25">
      <c r="A2909" t="s">
        <v>359</v>
      </c>
      <c r="B2909" s="1">
        <v>44359</v>
      </c>
      <c r="C2909" t="s">
        <v>2</v>
      </c>
      <c r="D2909" s="12">
        <v>10808.609999999999</v>
      </c>
      <c r="E2909" s="12">
        <v>363.82</v>
      </c>
      <c r="F2909" s="12">
        <v>153.65</v>
      </c>
      <c r="I2909" s="12">
        <v>357525.60527506465</v>
      </c>
      <c r="J2909" s="12">
        <v>10609.6</v>
      </c>
      <c r="K2909" s="14">
        <v>3.0113772195529794E-2</v>
      </c>
      <c r="L2909" s="12">
        <f t="shared" si="396"/>
        <v>10808.609999999999</v>
      </c>
      <c r="M2909" s="14">
        <f t="shared" si="397"/>
        <v>3.0231708835747093E-2</v>
      </c>
      <c r="N2909" s="12">
        <v>811.63440000000003</v>
      </c>
      <c r="O2909" s="14">
        <v>2.3037035729580294E-3</v>
      </c>
      <c r="P2909" s="12">
        <f t="shared" si="398"/>
        <v>517.47</v>
      </c>
      <c r="Q2909" s="14">
        <f t="shared" si="399"/>
        <v>1.4473648666418761E-3</v>
      </c>
    </row>
    <row r="2910" spans="1:17" x14ac:dyDescent="0.25">
      <c r="A2910" t="s">
        <v>359</v>
      </c>
      <c r="B2910" s="1">
        <v>44359</v>
      </c>
      <c r="C2910" t="s">
        <v>154</v>
      </c>
      <c r="D2910" s="12">
        <v>1663</v>
      </c>
      <c r="E2910" s="12">
        <v>101.48</v>
      </c>
      <c r="F2910" s="12">
        <v>23.73</v>
      </c>
      <c r="I2910" s="12">
        <v>357525.60527506465</v>
      </c>
      <c r="J2910" s="12">
        <v>1598</v>
      </c>
      <c r="K2910" s="14">
        <v>4.5356854140077485E-3</v>
      </c>
      <c r="L2910" s="12">
        <f t="shared" si="396"/>
        <v>1663</v>
      </c>
      <c r="M2910" s="14">
        <f t="shared" si="397"/>
        <v>4.6514151027604303E-3</v>
      </c>
      <c r="N2910" s="12">
        <v>122.247</v>
      </c>
      <c r="O2910" s="14">
        <v>3.4697993417159276E-4</v>
      </c>
      <c r="P2910" s="12">
        <f t="shared" si="398"/>
        <v>125.21000000000001</v>
      </c>
      <c r="Q2910" s="14">
        <f t="shared" si="399"/>
        <v>3.5021267890356799E-4</v>
      </c>
    </row>
    <row r="2911" spans="1:17" x14ac:dyDescent="0.25">
      <c r="A2911" t="s">
        <v>359</v>
      </c>
      <c r="B2911" s="1">
        <v>44359</v>
      </c>
      <c r="C2911" t="s">
        <v>155</v>
      </c>
      <c r="D2911" s="12">
        <v>2078</v>
      </c>
      <c r="E2911" s="12">
        <v>124.18</v>
      </c>
      <c r="F2911" s="12">
        <v>29.04</v>
      </c>
      <c r="I2911" s="12">
        <v>357525.60527506465</v>
      </c>
      <c r="J2911" s="12">
        <v>1978</v>
      </c>
      <c r="K2911" s="14">
        <v>5.6142589167129707E-3</v>
      </c>
      <c r="L2911" s="12">
        <f t="shared" si="396"/>
        <v>2078</v>
      </c>
      <c r="M2911" s="14">
        <f t="shared" si="397"/>
        <v>5.8121711266002256E-3</v>
      </c>
      <c r="N2911" s="12">
        <v>151.31700000000001</v>
      </c>
      <c r="O2911" s="14">
        <v>4.2949080712854226E-4</v>
      </c>
      <c r="P2911" s="12">
        <f t="shared" si="398"/>
        <v>153.22</v>
      </c>
      <c r="Q2911" s="14">
        <f t="shared" si="399"/>
        <v>4.2855671800658639E-4</v>
      </c>
    </row>
    <row r="2912" spans="1:17" x14ac:dyDescent="0.25">
      <c r="A2912" t="s">
        <v>359</v>
      </c>
      <c r="B2912" s="1">
        <v>44359</v>
      </c>
      <c r="C2912" t="s">
        <v>156</v>
      </c>
      <c r="D2912" s="12">
        <v>2031.43</v>
      </c>
      <c r="E2912" s="12">
        <v>115.83</v>
      </c>
      <c r="F2912" s="12">
        <v>27.09</v>
      </c>
      <c r="I2912" s="12">
        <v>357525.60527506465</v>
      </c>
      <c r="J2912" s="12">
        <v>1921.6</v>
      </c>
      <c r="K2912" s="14">
        <v>5.4541759021009316E-3</v>
      </c>
      <c r="L2912" s="12">
        <f t="shared" si="396"/>
        <v>2031.43</v>
      </c>
      <c r="M2912" s="14">
        <f t="shared" si="397"/>
        <v>5.6819147217081313E-3</v>
      </c>
      <c r="N2912" s="12">
        <v>147.00239999999999</v>
      </c>
      <c r="O2912" s="14">
        <v>4.1724445651072131E-4</v>
      </c>
      <c r="P2912" s="12">
        <f t="shared" si="398"/>
        <v>142.91999999999999</v>
      </c>
      <c r="Q2912" s="14">
        <f t="shared" si="399"/>
        <v>3.9974759259562279E-4</v>
      </c>
    </row>
    <row r="2913" spans="1:17" x14ac:dyDescent="0.25">
      <c r="A2913" t="s">
        <v>359</v>
      </c>
      <c r="B2913" s="1">
        <v>44359</v>
      </c>
      <c r="C2913" t="s">
        <v>157</v>
      </c>
      <c r="D2913" s="12">
        <v>5828.2000000000007</v>
      </c>
      <c r="E2913" s="12">
        <v>344.93</v>
      </c>
      <c r="F2913" s="12">
        <v>80.680000000000007</v>
      </c>
      <c r="I2913" s="12">
        <v>357525.60527506465</v>
      </c>
      <c r="J2913" s="12">
        <v>4683.6000000000004</v>
      </c>
      <c r="K2913" s="14">
        <v>1.3293702255974151E-2</v>
      </c>
      <c r="L2913" s="12">
        <f t="shared" si="396"/>
        <v>5828.2000000000007</v>
      </c>
      <c r="M2913" s="14">
        <f t="shared" si="397"/>
        <v>1.6301489778658054E-2</v>
      </c>
      <c r="N2913" s="12">
        <v>358.29539999999997</v>
      </c>
      <c r="O2913" s="14">
        <v>1.0169682225820223E-3</v>
      </c>
      <c r="P2913" s="12">
        <f t="shared" si="398"/>
        <v>425.61</v>
      </c>
      <c r="Q2913" s="14">
        <f t="shared" si="399"/>
        <v>1.1904322200155543E-3</v>
      </c>
    </row>
    <row r="2914" spans="1:17" x14ac:dyDescent="0.25">
      <c r="A2914" t="s">
        <v>359</v>
      </c>
      <c r="B2914" s="1">
        <v>44359</v>
      </c>
      <c r="C2914" t="s">
        <v>158</v>
      </c>
      <c r="D2914" s="12">
        <v>979.81</v>
      </c>
      <c r="E2914" s="12">
        <v>59.13</v>
      </c>
      <c r="F2914" s="12">
        <v>13.83</v>
      </c>
      <c r="I2914" s="12">
        <v>357525.60527506465</v>
      </c>
      <c r="J2914" s="12">
        <v>987.2</v>
      </c>
      <c r="K2914" s="14">
        <v>2.80202042597525E-3</v>
      </c>
      <c r="L2914" s="12">
        <f t="shared" si="396"/>
        <v>979.81</v>
      </c>
      <c r="M2914" s="14">
        <f t="shared" si="397"/>
        <v>2.7405309872734198E-3</v>
      </c>
      <c r="N2914" s="12">
        <v>75.520800000000008</v>
      </c>
      <c r="O2914" s="14">
        <v>2.1435456258710664E-4</v>
      </c>
      <c r="P2914" s="12">
        <f t="shared" si="398"/>
        <v>72.960000000000008</v>
      </c>
      <c r="Q2914" s="14">
        <f t="shared" si="399"/>
        <v>2.040692999984372E-4</v>
      </c>
    </row>
    <row r="2915" spans="1:17" x14ac:dyDescent="0.25">
      <c r="A2915" t="s">
        <v>359</v>
      </c>
      <c r="B2915" s="1">
        <v>44359</v>
      </c>
      <c r="C2915" t="s">
        <v>159</v>
      </c>
      <c r="D2915" s="12">
        <v>3300.4700000000003</v>
      </c>
      <c r="E2915" s="12">
        <v>186.51999999999998</v>
      </c>
      <c r="F2915" s="12">
        <v>43.629999999999995</v>
      </c>
      <c r="I2915" s="12">
        <v>357525.60527506465</v>
      </c>
      <c r="J2915" s="12">
        <v>3486</v>
      </c>
      <c r="K2915" s="14">
        <v>9.8944927116589552E-3</v>
      </c>
      <c r="L2915" s="12">
        <f t="shared" si="396"/>
        <v>3300.4700000000003</v>
      </c>
      <c r="M2915" s="14">
        <f t="shared" si="397"/>
        <v>9.2314227325362118E-3</v>
      </c>
      <c r="N2915" s="12">
        <v>266.67899999999997</v>
      </c>
      <c r="O2915" s="14">
        <v>7.5692869244191005E-4</v>
      </c>
      <c r="P2915" s="12">
        <f t="shared" si="398"/>
        <v>230.14999999999998</v>
      </c>
      <c r="Q2915" s="14">
        <f t="shared" si="399"/>
        <v>6.4373011779934636E-4</v>
      </c>
    </row>
    <row r="2916" spans="1:17" x14ac:dyDescent="0.25">
      <c r="A2916" t="s">
        <v>359</v>
      </c>
      <c r="B2916" s="1">
        <v>44359</v>
      </c>
      <c r="C2916" t="s">
        <v>160</v>
      </c>
      <c r="D2916" s="12">
        <v>836</v>
      </c>
      <c r="E2916" s="12">
        <v>49.74</v>
      </c>
      <c r="F2916" s="12">
        <v>11.63</v>
      </c>
      <c r="I2916" s="12">
        <v>357525.60527506465</v>
      </c>
      <c r="J2916" s="12">
        <v>856</v>
      </c>
      <c r="K2916" s="14">
        <v>2.4296287324096577E-3</v>
      </c>
      <c r="L2916" s="12">
        <f t="shared" si="396"/>
        <v>836</v>
      </c>
      <c r="M2916" s="14">
        <f t="shared" si="397"/>
        <v>2.3382940624820927E-3</v>
      </c>
      <c r="N2916" s="12">
        <v>65.484000000000009</v>
      </c>
      <c r="O2916" s="14">
        <v>1.8586659802933883E-4</v>
      </c>
      <c r="P2916" s="12">
        <f t="shared" si="398"/>
        <v>61.370000000000005</v>
      </c>
      <c r="Q2916" s="14">
        <f t="shared" si="399"/>
        <v>1.7165204140493545E-4</v>
      </c>
    </row>
    <row r="2917" spans="1:17" x14ac:dyDescent="0.25">
      <c r="A2917" t="s">
        <v>359</v>
      </c>
      <c r="B2917" s="1">
        <v>44359</v>
      </c>
      <c r="C2917" t="s">
        <v>161</v>
      </c>
      <c r="D2917" s="12">
        <v>820</v>
      </c>
      <c r="E2917" s="12">
        <v>50.84</v>
      </c>
      <c r="F2917" s="12">
        <v>11.89</v>
      </c>
      <c r="I2917" s="12">
        <v>357525.60527506465</v>
      </c>
      <c r="J2917" s="12">
        <v>776</v>
      </c>
      <c r="K2917" s="14">
        <v>2.2025606265769792E-3</v>
      </c>
      <c r="L2917" s="12">
        <f t="shared" si="396"/>
        <v>820</v>
      </c>
      <c r="M2917" s="14">
        <f t="shared" si="397"/>
        <v>2.2935420230087511E-3</v>
      </c>
      <c r="N2917" s="12">
        <v>59.364000000000004</v>
      </c>
      <c r="O2917" s="14">
        <v>1.6849588793313894E-4</v>
      </c>
      <c r="P2917" s="12">
        <f t="shared" si="398"/>
        <v>62.730000000000004</v>
      </c>
      <c r="Q2917" s="14">
        <f t="shared" si="399"/>
        <v>1.7545596476016946E-4</v>
      </c>
    </row>
    <row r="2918" spans="1:17" x14ac:dyDescent="0.25">
      <c r="A2918" t="s">
        <v>359</v>
      </c>
      <c r="B2918" s="1">
        <v>44359</v>
      </c>
      <c r="C2918" t="s">
        <v>163</v>
      </c>
      <c r="D2918" s="12">
        <v>3467.58</v>
      </c>
      <c r="E2918" s="12">
        <v>210.67000000000002</v>
      </c>
      <c r="F2918" s="12">
        <v>49.27</v>
      </c>
      <c r="I2918" s="12">
        <v>357525.60527506465</v>
      </c>
      <c r="J2918" s="12">
        <v>3327.6</v>
      </c>
      <c r="K2918" s="14">
        <v>9.4448978621102537E-3</v>
      </c>
      <c r="L2918" s="12">
        <f t="shared" si="396"/>
        <v>3467.58</v>
      </c>
      <c r="M2918" s="14">
        <f t="shared" si="397"/>
        <v>9.6988298148105914E-3</v>
      </c>
      <c r="N2918" s="12">
        <v>254.56139999999999</v>
      </c>
      <c r="O2918" s="14">
        <v>7.2253468645143437E-4</v>
      </c>
      <c r="P2918" s="12">
        <f t="shared" si="398"/>
        <v>259.94</v>
      </c>
      <c r="Q2918" s="14">
        <f t="shared" si="399"/>
        <v>7.2705282129377415E-4</v>
      </c>
    </row>
    <row r="2919" spans="1:17" x14ac:dyDescent="0.25">
      <c r="A2919" t="s">
        <v>359</v>
      </c>
      <c r="B2919" s="1">
        <v>44359</v>
      </c>
      <c r="C2919" t="s">
        <v>164</v>
      </c>
      <c r="D2919" s="12">
        <v>2944</v>
      </c>
      <c r="E2919" s="12">
        <v>176.38</v>
      </c>
      <c r="F2919" s="12">
        <v>41.260000000000005</v>
      </c>
      <c r="G2919" s="12">
        <v>5.4</v>
      </c>
      <c r="I2919" s="12">
        <v>357525.60527506465</v>
      </c>
      <c r="J2919" s="12">
        <v>2404</v>
      </c>
      <c r="K2919" s="14">
        <v>6.8233965802719822E-3</v>
      </c>
      <c r="L2919" s="12">
        <f t="shared" si="396"/>
        <v>2944</v>
      </c>
      <c r="M2919" s="14">
        <f t="shared" si="397"/>
        <v>8.2343752630948328E-3</v>
      </c>
      <c r="N2919" s="12">
        <v>183.90600000000001</v>
      </c>
      <c r="O2919" s="14">
        <v>5.219898383908067E-4</v>
      </c>
      <c r="P2919" s="12">
        <f t="shared" si="398"/>
        <v>223.04</v>
      </c>
      <c r="Q2919" s="14">
        <f t="shared" si="399"/>
        <v>6.2384343025838026E-4</v>
      </c>
    </row>
    <row r="2920" spans="1:17" x14ac:dyDescent="0.25">
      <c r="A2920" t="s">
        <v>359</v>
      </c>
      <c r="B2920" s="1">
        <v>44359</v>
      </c>
      <c r="C2920" t="s">
        <v>165</v>
      </c>
      <c r="D2920" s="12">
        <v>296.25</v>
      </c>
      <c r="E2920" s="12">
        <v>18.02</v>
      </c>
      <c r="F2920" s="12">
        <v>4.21</v>
      </c>
      <c r="I2920" s="12">
        <v>357525.60527506465</v>
      </c>
      <c r="J2920" s="12">
        <v>516</v>
      </c>
      <c r="K2920" s="14">
        <v>1.464589282620775E-3</v>
      </c>
      <c r="L2920" s="12">
        <f t="shared" si="396"/>
        <v>296.25</v>
      </c>
      <c r="M2920" s="14">
        <f t="shared" si="397"/>
        <v>8.2861198087358845E-4</v>
      </c>
      <c r="N2920" s="12">
        <v>39.474000000000004</v>
      </c>
      <c r="O2920" s="14">
        <v>1.120410801204893E-4</v>
      </c>
      <c r="P2920" s="12">
        <f t="shared" si="398"/>
        <v>22.23</v>
      </c>
      <c r="Q2920" s="14">
        <f t="shared" si="399"/>
        <v>6.2177364843273822E-5</v>
      </c>
    </row>
    <row r="2921" spans="1:17" x14ac:dyDescent="0.25">
      <c r="A2921" t="s">
        <v>359</v>
      </c>
      <c r="B2921" s="1">
        <v>44359</v>
      </c>
      <c r="C2921" t="s">
        <v>4</v>
      </c>
      <c r="D2921" s="12">
        <v>5114.5</v>
      </c>
      <c r="E2921" s="12">
        <v>300.08999999999997</v>
      </c>
      <c r="F2921" s="12">
        <v>70.19</v>
      </c>
      <c r="G2921" s="12">
        <v>6.85</v>
      </c>
      <c r="H2921" s="12">
        <v>23.56</v>
      </c>
      <c r="I2921" s="12">
        <v>357525.60527506465</v>
      </c>
      <c r="J2921" s="12">
        <v>3820</v>
      </c>
      <c r="K2921" s="14">
        <v>1.0842502053510387E-2</v>
      </c>
      <c r="L2921" s="12">
        <f t="shared" si="396"/>
        <v>5114.5</v>
      </c>
      <c r="M2921" s="14">
        <f t="shared" si="397"/>
        <v>1.4305269117900313E-2</v>
      </c>
      <c r="N2921" s="12">
        <v>292.23</v>
      </c>
      <c r="O2921" s="14">
        <v>8.2945140709354468E-4</v>
      </c>
      <c r="P2921" s="12">
        <f t="shared" si="398"/>
        <v>400.69</v>
      </c>
      <c r="Q2921" s="14">
        <f t="shared" si="399"/>
        <v>1.120730918535825E-3</v>
      </c>
    </row>
    <row r="2922" spans="1:17" x14ac:dyDescent="0.25">
      <c r="A2922" t="s">
        <v>359</v>
      </c>
      <c r="B2922" s="1">
        <v>44359</v>
      </c>
      <c r="C2922" t="s">
        <v>166</v>
      </c>
      <c r="D2922" s="12">
        <v>3337.88</v>
      </c>
      <c r="E2922" s="12">
        <v>195.13</v>
      </c>
      <c r="F2922" s="12">
        <v>45.65</v>
      </c>
      <c r="I2922" s="12">
        <v>357525.60527506465</v>
      </c>
      <c r="J2922" s="12">
        <v>3314</v>
      </c>
      <c r="K2922" s="14">
        <v>9.4062962841186971E-3</v>
      </c>
      <c r="L2922" s="12">
        <f t="shared" si="396"/>
        <v>3337.88</v>
      </c>
      <c r="M2922" s="14">
        <f t="shared" si="397"/>
        <v>9.3360585948298169E-3</v>
      </c>
      <c r="N2922" s="12">
        <v>253.52099999999999</v>
      </c>
      <c r="O2922" s="14">
        <v>7.195816657350803E-4</v>
      </c>
      <c r="P2922" s="12">
        <f t="shared" si="398"/>
        <v>240.78</v>
      </c>
      <c r="Q2922" s="14">
        <f t="shared" si="399"/>
        <v>6.7346225402444763E-4</v>
      </c>
    </row>
    <row r="2923" spans="1:17" x14ac:dyDescent="0.25">
      <c r="A2923" t="s">
        <v>359</v>
      </c>
      <c r="B2923" s="1">
        <v>44359</v>
      </c>
      <c r="C2923" t="s">
        <v>6</v>
      </c>
      <c r="D2923" s="12">
        <v>29529.379999999997</v>
      </c>
      <c r="E2923" s="12">
        <v>1753.61</v>
      </c>
      <c r="F2923" s="12">
        <v>410.09000000000003</v>
      </c>
      <c r="G2923" s="12">
        <v>15.63</v>
      </c>
      <c r="H2923" s="12">
        <v>49.47</v>
      </c>
      <c r="I2923" s="12">
        <v>357525.60527506465</v>
      </c>
      <c r="J2923" s="12">
        <v>21070</v>
      </c>
      <c r="K2923" s="14">
        <v>5.9804062373681639E-2</v>
      </c>
      <c r="L2923" s="12">
        <f t="shared" si="396"/>
        <v>29529.379999999997</v>
      </c>
      <c r="M2923" s="14">
        <f t="shared" si="397"/>
        <v>8.2593748711456277E-2</v>
      </c>
      <c r="N2923" s="12">
        <v>1611.855</v>
      </c>
      <c r="O2923" s="14">
        <v>4.5750107715866453E-3</v>
      </c>
      <c r="P2923" s="12">
        <f t="shared" si="398"/>
        <v>2228.7999999999997</v>
      </c>
      <c r="Q2923" s="14">
        <f t="shared" si="399"/>
        <v>6.2339590986364678E-3</v>
      </c>
    </row>
    <row r="2924" spans="1:17" x14ac:dyDescent="0.25">
      <c r="A2924" t="s">
        <v>359</v>
      </c>
      <c r="B2924" s="1">
        <v>44359</v>
      </c>
      <c r="C2924" t="s">
        <v>7</v>
      </c>
      <c r="D2924" s="12">
        <v>7173.01</v>
      </c>
      <c r="E2924" s="12">
        <v>431.85999999999996</v>
      </c>
      <c r="F2924" s="12">
        <v>100.99</v>
      </c>
      <c r="G2924" s="12">
        <v>8.39</v>
      </c>
      <c r="H2924" s="12">
        <v>26.549999999999997</v>
      </c>
      <c r="I2924" s="12">
        <v>357525.60527506465</v>
      </c>
      <c r="J2924" s="12">
        <v>5240</v>
      </c>
      <c r="K2924" s="14">
        <v>1.4872960932040427E-2</v>
      </c>
      <c r="L2924" s="12">
        <f t="shared" si="396"/>
        <v>7173.01</v>
      </c>
      <c r="M2924" s="14">
        <f t="shared" si="397"/>
        <v>2.0062926666417076E-2</v>
      </c>
      <c r="N2924" s="12">
        <v>400.86</v>
      </c>
      <c r="O2924" s="14">
        <v>1.1377815113010926E-3</v>
      </c>
      <c r="P2924" s="12">
        <f t="shared" si="398"/>
        <v>567.78999999999985</v>
      </c>
      <c r="Q2924" s="14">
        <f t="shared" si="399"/>
        <v>1.5881100307855347E-3</v>
      </c>
    </row>
    <row r="2925" spans="1:17" x14ac:dyDescent="0.25">
      <c r="A2925" t="s">
        <v>359</v>
      </c>
      <c r="B2925" s="1">
        <v>44359</v>
      </c>
      <c r="C2925" t="s">
        <v>167</v>
      </c>
      <c r="D2925" s="12">
        <v>4980.7299999999996</v>
      </c>
      <c r="E2925" s="12">
        <v>287.64999999999998</v>
      </c>
      <c r="F2925" s="12">
        <v>67.290000000000006</v>
      </c>
      <c r="G2925" s="12">
        <v>4.26</v>
      </c>
      <c r="H2925" s="12">
        <v>13.49</v>
      </c>
      <c r="I2925" s="12">
        <v>357525.60527506465</v>
      </c>
      <c r="J2925" s="12">
        <v>4092</v>
      </c>
      <c r="K2925" s="14">
        <v>1.1614533613341494E-2</v>
      </c>
      <c r="L2925" s="12">
        <f t="shared" si="396"/>
        <v>4980.7299999999996</v>
      </c>
      <c r="M2925" s="14">
        <f t="shared" si="397"/>
        <v>1.3931114097878507E-2</v>
      </c>
      <c r="N2925" s="12">
        <v>313.03800000000001</v>
      </c>
      <c r="O2925" s="14">
        <v>8.8851182142062437E-4</v>
      </c>
      <c r="P2925" s="12">
        <f t="shared" si="398"/>
        <v>372.69</v>
      </c>
      <c r="Q2925" s="14">
        <f t="shared" si="399"/>
        <v>1.0424148494574774E-3</v>
      </c>
    </row>
    <row r="2926" spans="1:17" x14ac:dyDescent="0.25">
      <c r="A2926" t="s">
        <v>359</v>
      </c>
      <c r="B2926" s="1">
        <v>44359</v>
      </c>
      <c r="C2926" t="s">
        <v>168</v>
      </c>
      <c r="D2926" s="12">
        <v>4833.09</v>
      </c>
      <c r="E2926" s="12">
        <v>290.84999999999997</v>
      </c>
      <c r="F2926" s="12">
        <v>68.02</v>
      </c>
      <c r="G2926" s="12">
        <v>12.049999999999999</v>
      </c>
      <c r="H2926" s="12">
        <v>38.68</v>
      </c>
      <c r="I2926" s="12">
        <v>357525.60527506465</v>
      </c>
      <c r="J2926" s="12">
        <v>3782</v>
      </c>
      <c r="K2926" s="14">
        <v>1.0734644703239865E-2</v>
      </c>
      <c r="L2926" s="12">
        <f t="shared" si="396"/>
        <v>4833.09</v>
      </c>
      <c r="M2926" s="14">
        <f t="shared" si="397"/>
        <v>1.351816465363825E-2</v>
      </c>
      <c r="N2926" s="12">
        <v>289.32299999999998</v>
      </c>
      <c r="O2926" s="14">
        <v>8.2120031979784967E-4</v>
      </c>
      <c r="P2926" s="12">
        <f t="shared" si="398"/>
        <v>409.59999999999997</v>
      </c>
      <c r="Q2926" s="14">
        <f t="shared" si="399"/>
        <v>1.145652210517542E-3</v>
      </c>
    </row>
    <row r="2927" spans="1:17" x14ac:dyDescent="0.25">
      <c r="A2927" t="s">
        <v>359</v>
      </c>
      <c r="B2927" s="1">
        <v>44359</v>
      </c>
      <c r="C2927" t="s">
        <v>169</v>
      </c>
      <c r="D2927" s="12">
        <v>2172.06</v>
      </c>
      <c r="E2927" s="12">
        <v>131.76000000000002</v>
      </c>
      <c r="F2927" s="12">
        <v>30.820000000000004</v>
      </c>
      <c r="G2927" s="12">
        <v>0.72</v>
      </c>
      <c r="H2927" s="12">
        <v>2.2999999999999998</v>
      </c>
      <c r="I2927" s="12">
        <v>357525.60527506465</v>
      </c>
      <c r="J2927" s="12">
        <v>1362</v>
      </c>
      <c r="K2927" s="14">
        <v>3.8658345018013477E-3</v>
      </c>
      <c r="L2927" s="12">
        <f t="shared" si="396"/>
        <v>2172.06</v>
      </c>
      <c r="M2927" s="14">
        <f t="shared" si="397"/>
        <v>6.0752571786541311E-3</v>
      </c>
      <c r="N2927" s="12">
        <v>104.193</v>
      </c>
      <c r="O2927" s="14">
        <v>2.9573633938780307E-4</v>
      </c>
      <c r="P2927" s="12">
        <f t="shared" si="398"/>
        <v>165.60000000000002</v>
      </c>
      <c r="Q2927" s="14">
        <f t="shared" si="399"/>
        <v>4.6318360854908443E-4</v>
      </c>
    </row>
    <row r="2928" spans="1:17" x14ac:dyDescent="0.25">
      <c r="A2928" t="s">
        <v>359</v>
      </c>
      <c r="B2928" s="1">
        <v>44359</v>
      </c>
      <c r="C2928" t="s">
        <v>170</v>
      </c>
      <c r="D2928" s="12">
        <v>721.5</v>
      </c>
      <c r="E2928" s="12">
        <v>44.43</v>
      </c>
      <c r="F2928" s="12">
        <v>10.39</v>
      </c>
      <c r="I2928" s="12">
        <v>357525.60527506465</v>
      </c>
      <c r="J2928" s="12">
        <v>1140</v>
      </c>
      <c r="K2928" s="14">
        <v>3.2357205081156655E-3</v>
      </c>
      <c r="L2928" s="12">
        <f t="shared" si="396"/>
        <v>721.5</v>
      </c>
      <c r="M2928" s="14">
        <f t="shared" si="397"/>
        <v>2.0180372800009927E-3</v>
      </c>
      <c r="N2928" s="12">
        <v>87.21</v>
      </c>
      <c r="O2928" s="14">
        <v>2.4753261887084841E-4</v>
      </c>
      <c r="P2928" s="12">
        <f t="shared" si="398"/>
        <v>54.82</v>
      </c>
      <c r="Q2928" s="14">
        <f t="shared" si="399"/>
        <v>1.5333167524553626E-4</v>
      </c>
    </row>
    <row r="2929" spans="1:17" x14ac:dyDescent="0.25">
      <c r="A2929" t="s">
        <v>359</v>
      </c>
      <c r="B2929" s="1">
        <v>44359</v>
      </c>
      <c r="C2929" t="s">
        <v>11</v>
      </c>
      <c r="D2929" s="12">
        <v>2520.6799999999998</v>
      </c>
      <c r="E2929" s="12">
        <v>152.32999999999998</v>
      </c>
      <c r="F2929" s="12">
        <v>35.629999999999995</v>
      </c>
      <c r="I2929" s="12">
        <v>357525.60527506465</v>
      </c>
      <c r="J2929" s="12">
        <v>1182</v>
      </c>
      <c r="K2929" s="14">
        <v>3.3549312636778216E-3</v>
      </c>
      <c r="L2929" s="12">
        <f t="shared" si="396"/>
        <v>2520.6799999999998</v>
      </c>
      <c r="M2929" s="14">
        <f t="shared" si="397"/>
        <v>7.0503481787289003E-3</v>
      </c>
      <c r="N2929" s="12">
        <v>90.423000000000002</v>
      </c>
      <c r="O2929" s="14">
        <v>2.5665224167135335E-4</v>
      </c>
      <c r="P2929" s="12">
        <f t="shared" si="398"/>
        <v>187.95999999999998</v>
      </c>
      <c r="Q2929" s="14">
        <f t="shared" si="399"/>
        <v>5.2572458371307905E-4</v>
      </c>
    </row>
    <row r="2930" spans="1:17" x14ac:dyDescent="0.25">
      <c r="A2930" t="s">
        <v>360</v>
      </c>
      <c r="B2930" s="1">
        <v>44366</v>
      </c>
      <c r="C2930" t="s">
        <v>2</v>
      </c>
      <c r="D2930" s="12">
        <v>10842.999999999998</v>
      </c>
      <c r="E2930" s="12">
        <v>365.95</v>
      </c>
      <c r="F2930" s="12">
        <v>154.15</v>
      </c>
      <c r="I2930" s="12">
        <v>327669.91902832163</v>
      </c>
      <c r="J2930" s="12">
        <v>10609.6</v>
      </c>
      <c r="K2930" s="14">
        <v>3.0113772195529794E-2</v>
      </c>
      <c r="L2930" s="12">
        <f t="shared" si="396"/>
        <v>10842.999999999998</v>
      </c>
      <c r="M2930" s="14">
        <f t="shared" si="397"/>
        <v>3.3091228002112699E-2</v>
      </c>
      <c r="N2930" s="12">
        <v>811.63440000000003</v>
      </c>
      <c r="O2930" s="14">
        <v>2.3037035729580294E-3</v>
      </c>
      <c r="P2930" s="12">
        <f t="shared" si="398"/>
        <v>520.1</v>
      </c>
      <c r="Q2930" s="14">
        <f t="shared" si="399"/>
        <v>1.5872680700819717E-3</v>
      </c>
    </row>
    <row r="2931" spans="1:17" x14ac:dyDescent="0.25">
      <c r="A2931" t="s">
        <v>360</v>
      </c>
      <c r="B2931" s="1">
        <v>44366</v>
      </c>
      <c r="C2931" t="s">
        <v>154</v>
      </c>
      <c r="D2931" s="12">
        <v>1663</v>
      </c>
      <c r="E2931" s="12">
        <v>101.48</v>
      </c>
      <c r="F2931" s="12">
        <v>23.73</v>
      </c>
      <c r="I2931" s="12">
        <v>327669.91902832163</v>
      </c>
      <c r="J2931" s="12">
        <v>1598</v>
      </c>
      <c r="K2931" s="14">
        <v>4.5356854140077485E-3</v>
      </c>
      <c r="L2931" s="12">
        <f t="shared" si="396"/>
        <v>1663</v>
      </c>
      <c r="M2931" s="14">
        <f t="shared" si="397"/>
        <v>5.0752293800159949E-3</v>
      </c>
      <c r="N2931" s="12">
        <v>122.247</v>
      </c>
      <c r="O2931" s="14">
        <v>3.4697993417159276E-4</v>
      </c>
      <c r="P2931" s="12">
        <f t="shared" si="398"/>
        <v>125.21000000000001</v>
      </c>
      <c r="Q2931" s="14">
        <f t="shared" si="399"/>
        <v>3.8212235157655008E-4</v>
      </c>
    </row>
    <row r="2932" spans="1:17" x14ac:dyDescent="0.25">
      <c r="A2932" t="s">
        <v>360</v>
      </c>
      <c r="B2932" s="1">
        <v>44366</v>
      </c>
      <c r="C2932" t="s">
        <v>155</v>
      </c>
      <c r="D2932" s="12">
        <v>2078</v>
      </c>
      <c r="E2932" s="12">
        <v>124.18</v>
      </c>
      <c r="F2932" s="12">
        <v>29.04</v>
      </c>
      <c r="I2932" s="12">
        <v>327669.91902832163</v>
      </c>
      <c r="J2932" s="12">
        <v>1978</v>
      </c>
      <c r="K2932" s="14">
        <v>5.6142589167129707E-3</v>
      </c>
      <c r="L2932" s="12">
        <f t="shared" si="396"/>
        <v>2078</v>
      </c>
      <c r="M2932" s="14">
        <f t="shared" si="397"/>
        <v>6.3417478362436785E-3</v>
      </c>
      <c r="N2932" s="12">
        <v>151.31700000000001</v>
      </c>
      <c r="O2932" s="14">
        <v>4.2949080712854226E-4</v>
      </c>
      <c r="P2932" s="12">
        <f t="shared" si="398"/>
        <v>153.22</v>
      </c>
      <c r="Q2932" s="14">
        <f t="shared" si="399"/>
        <v>4.6760471774266428E-4</v>
      </c>
    </row>
    <row r="2933" spans="1:17" x14ac:dyDescent="0.25">
      <c r="A2933" t="s">
        <v>360</v>
      </c>
      <c r="B2933" s="1">
        <v>44366</v>
      </c>
      <c r="C2933" t="s">
        <v>156</v>
      </c>
      <c r="D2933" s="12">
        <v>1958.31</v>
      </c>
      <c r="E2933" s="12">
        <v>111.3</v>
      </c>
      <c r="F2933" s="12">
        <v>26.03</v>
      </c>
      <c r="I2933" s="12">
        <v>327669.91902832163</v>
      </c>
      <c r="J2933" s="12">
        <v>1921.6</v>
      </c>
      <c r="K2933" s="14">
        <v>5.4541759021009316E-3</v>
      </c>
      <c r="L2933" s="12">
        <f t="shared" si="396"/>
        <v>1958.31</v>
      </c>
      <c r="M2933" s="14">
        <f t="shared" si="397"/>
        <v>5.9764717060608076E-3</v>
      </c>
      <c r="N2933" s="12">
        <v>147.00239999999999</v>
      </c>
      <c r="O2933" s="14">
        <v>4.1724445651072131E-4</v>
      </c>
      <c r="P2933" s="12">
        <f t="shared" si="398"/>
        <v>137.32999999999998</v>
      </c>
      <c r="Q2933" s="14">
        <f t="shared" si="399"/>
        <v>4.1911079420180186E-4</v>
      </c>
    </row>
    <row r="2934" spans="1:17" x14ac:dyDescent="0.25">
      <c r="A2934" t="s">
        <v>360</v>
      </c>
      <c r="B2934" s="1">
        <v>44366</v>
      </c>
      <c r="C2934" t="s">
        <v>157</v>
      </c>
      <c r="D2934" s="12">
        <v>5828.2000000000007</v>
      </c>
      <c r="E2934" s="12">
        <v>344.93</v>
      </c>
      <c r="F2934" s="12">
        <v>80.680000000000007</v>
      </c>
      <c r="I2934" s="12">
        <v>327669.91902832163</v>
      </c>
      <c r="J2934" s="12">
        <v>4683.6000000000004</v>
      </c>
      <c r="K2934" s="14">
        <v>1.3293702255974151E-2</v>
      </c>
      <c r="L2934" s="12">
        <f t="shared" si="396"/>
        <v>5828.2000000000007</v>
      </c>
      <c r="M2934" s="14">
        <f t="shared" si="397"/>
        <v>1.7786802088159484E-2</v>
      </c>
      <c r="N2934" s="12">
        <v>358.29539999999997</v>
      </c>
      <c r="O2934" s="14">
        <v>1.0169682225820223E-3</v>
      </c>
      <c r="P2934" s="12">
        <f t="shared" si="398"/>
        <v>425.61</v>
      </c>
      <c r="Q2934" s="14">
        <f t="shared" si="399"/>
        <v>1.2988986027832878E-3</v>
      </c>
    </row>
    <row r="2935" spans="1:17" x14ac:dyDescent="0.25">
      <c r="A2935" t="s">
        <v>360</v>
      </c>
      <c r="B2935" s="1">
        <v>44366</v>
      </c>
      <c r="C2935" t="s">
        <v>158</v>
      </c>
      <c r="D2935" s="12">
        <v>1017.2</v>
      </c>
      <c r="E2935" s="12">
        <v>61.45</v>
      </c>
      <c r="F2935" s="12">
        <v>14.37</v>
      </c>
      <c r="I2935" s="12">
        <v>327669.91902832163</v>
      </c>
      <c r="J2935" s="12">
        <v>987.2</v>
      </c>
      <c r="K2935" s="14">
        <v>2.80202042597525E-3</v>
      </c>
      <c r="L2935" s="12">
        <f t="shared" si="396"/>
        <v>1017.2</v>
      </c>
      <c r="M2935" s="14">
        <f t="shared" si="397"/>
        <v>3.1043435510236142E-3</v>
      </c>
      <c r="N2935" s="12">
        <v>75.520800000000008</v>
      </c>
      <c r="O2935" s="14">
        <v>2.1435456258710664E-4</v>
      </c>
      <c r="P2935" s="12">
        <f t="shared" si="398"/>
        <v>75.820000000000007</v>
      </c>
      <c r="Q2935" s="14">
        <f t="shared" si="399"/>
        <v>2.3139139602694695E-4</v>
      </c>
    </row>
    <row r="2936" spans="1:17" x14ac:dyDescent="0.25">
      <c r="A2936" t="s">
        <v>360</v>
      </c>
      <c r="B2936" s="1">
        <v>44366</v>
      </c>
      <c r="C2936" t="s">
        <v>159</v>
      </c>
      <c r="D2936" s="12">
        <v>3420.23</v>
      </c>
      <c r="E2936" s="12">
        <v>193.95</v>
      </c>
      <c r="F2936" s="12">
        <v>45.36</v>
      </c>
      <c r="I2936" s="12">
        <v>327669.91902832163</v>
      </c>
      <c r="J2936" s="12">
        <v>3486</v>
      </c>
      <c r="K2936" s="14">
        <v>9.8944927116589552E-3</v>
      </c>
      <c r="L2936" s="12">
        <f t="shared" si="396"/>
        <v>3420.23</v>
      </c>
      <c r="M2936" s="14">
        <f t="shared" si="397"/>
        <v>1.0438034745888218E-2</v>
      </c>
      <c r="N2936" s="12">
        <v>266.67899999999997</v>
      </c>
      <c r="O2936" s="14">
        <v>7.5692869244191005E-4</v>
      </c>
      <c r="P2936" s="12">
        <f t="shared" si="398"/>
        <v>239.31</v>
      </c>
      <c r="Q2936" s="14">
        <f t="shared" si="399"/>
        <v>7.3033863074661919E-4</v>
      </c>
    </row>
    <row r="2937" spans="1:17" x14ac:dyDescent="0.25">
      <c r="A2937" t="s">
        <v>360</v>
      </c>
      <c r="B2937" s="1">
        <v>44366</v>
      </c>
      <c r="C2937" t="s">
        <v>160</v>
      </c>
      <c r="D2937" s="12">
        <v>880</v>
      </c>
      <c r="E2937" s="12">
        <v>52.46</v>
      </c>
      <c r="F2937" s="12">
        <v>12.27</v>
      </c>
      <c r="I2937" s="12">
        <v>327669.91902832163</v>
      </c>
      <c r="J2937" s="12">
        <v>856</v>
      </c>
      <c r="K2937" s="14">
        <v>2.4296287324096577E-3</v>
      </c>
      <c r="L2937" s="12">
        <f t="shared" si="396"/>
        <v>880</v>
      </c>
      <c r="M2937" s="14">
        <f t="shared" si="397"/>
        <v>2.6856294975430399E-3</v>
      </c>
      <c r="N2937" s="12">
        <v>65.484000000000009</v>
      </c>
      <c r="O2937" s="14">
        <v>1.8586659802933883E-4</v>
      </c>
      <c r="P2937" s="12">
        <f t="shared" si="398"/>
        <v>64.73</v>
      </c>
      <c r="Q2937" s="14">
        <f t="shared" si="399"/>
        <v>1.9754636065450113E-4</v>
      </c>
    </row>
    <row r="2938" spans="1:17" x14ac:dyDescent="0.25">
      <c r="A2938" t="s">
        <v>360</v>
      </c>
      <c r="B2938" s="1">
        <v>44366</v>
      </c>
      <c r="C2938" t="s">
        <v>161</v>
      </c>
      <c r="D2938" s="12">
        <v>820</v>
      </c>
      <c r="E2938" s="12">
        <v>50.84</v>
      </c>
      <c r="F2938" s="12">
        <v>11.89</v>
      </c>
      <c r="I2938" s="12">
        <v>327669.91902832163</v>
      </c>
      <c r="J2938" s="12">
        <v>776</v>
      </c>
      <c r="K2938" s="14">
        <v>2.2025606265769792E-3</v>
      </c>
      <c r="L2938" s="12">
        <f t="shared" si="396"/>
        <v>820</v>
      </c>
      <c r="M2938" s="14">
        <f t="shared" si="397"/>
        <v>2.5025183954378327E-3</v>
      </c>
      <c r="N2938" s="12">
        <v>59.364000000000004</v>
      </c>
      <c r="O2938" s="14">
        <v>1.6849588793313894E-4</v>
      </c>
      <c r="P2938" s="12">
        <f t="shared" si="398"/>
        <v>62.730000000000004</v>
      </c>
      <c r="Q2938" s="14">
        <f t="shared" si="399"/>
        <v>1.9144265725099422E-4</v>
      </c>
    </row>
    <row r="2939" spans="1:17" x14ac:dyDescent="0.25">
      <c r="A2939" t="s">
        <v>360</v>
      </c>
      <c r="B2939" s="1">
        <v>44366</v>
      </c>
      <c r="C2939" t="s">
        <v>163</v>
      </c>
      <c r="D2939" s="12">
        <v>3467.58</v>
      </c>
      <c r="E2939" s="12">
        <v>210.67000000000002</v>
      </c>
      <c r="F2939" s="12">
        <v>49.27</v>
      </c>
      <c r="I2939" s="12">
        <v>327669.91902832163</v>
      </c>
      <c r="J2939" s="12">
        <v>3327.6</v>
      </c>
      <c r="K2939" s="14">
        <v>9.4448978621102537E-3</v>
      </c>
      <c r="L2939" s="12">
        <f t="shared" si="396"/>
        <v>3467.58</v>
      </c>
      <c r="M2939" s="14">
        <f t="shared" si="397"/>
        <v>1.0582539923966244E-2</v>
      </c>
      <c r="N2939" s="12">
        <v>254.56139999999999</v>
      </c>
      <c r="O2939" s="14">
        <v>7.2253468645143437E-4</v>
      </c>
      <c r="P2939" s="12">
        <f t="shared" si="398"/>
        <v>259.94</v>
      </c>
      <c r="Q2939" s="14">
        <f t="shared" si="399"/>
        <v>7.9329833135379293E-4</v>
      </c>
    </row>
    <row r="2940" spans="1:17" x14ac:dyDescent="0.25">
      <c r="A2940" t="s">
        <v>360</v>
      </c>
      <c r="B2940" s="1">
        <v>44366</v>
      </c>
      <c r="C2940" t="s">
        <v>164</v>
      </c>
      <c r="D2940" s="12">
        <v>2588</v>
      </c>
      <c r="E2940" s="12">
        <v>154.31</v>
      </c>
      <c r="F2940" s="12">
        <v>36.08</v>
      </c>
      <c r="G2940" s="12">
        <v>5.4</v>
      </c>
      <c r="I2940" s="12">
        <v>327669.91902832163</v>
      </c>
      <c r="J2940" s="12">
        <v>2404</v>
      </c>
      <c r="K2940" s="14">
        <v>6.8233965802719822E-3</v>
      </c>
      <c r="L2940" s="12">
        <f t="shared" si="396"/>
        <v>2588</v>
      </c>
      <c r="M2940" s="14">
        <f t="shared" si="397"/>
        <v>7.898192204137941E-3</v>
      </c>
      <c r="N2940" s="12">
        <v>183.90600000000001</v>
      </c>
      <c r="O2940" s="14">
        <v>5.219898383908067E-4</v>
      </c>
      <c r="P2940" s="12">
        <f t="shared" si="398"/>
        <v>195.79</v>
      </c>
      <c r="Q2940" s="14">
        <f t="shared" si="399"/>
        <v>5.9752204468630887E-4</v>
      </c>
    </row>
    <row r="2941" spans="1:17" x14ac:dyDescent="0.25">
      <c r="A2941" t="s">
        <v>360</v>
      </c>
      <c r="B2941" s="1">
        <v>44366</v>
      </c>
      <c r="C2941" t="s">
        <v>165</v>
      </c>
      <c r="D2941" s="12">
        <v>450</v>
      </c>
      <c r="E2941" s="12">
        <v>27.55</v>
      </c>
      <c r="F2941" s="12">
        <v>6.44</v>
      </c>
      <c r="I2941" s="12">
        <v>327669.91902832163</v>
      </c>
      <c r="J2941" s="12">
        <v>516</v>
      </c>
      <c r="K2941" s="14">
        <v>1.464589282620775E-3</v>
      </c>
      <c r="L2941" s="12">
        <f t="shared" si="396"/>
        <v>450</v>
      </c>
      <c r="M2941" s="14">
        <f t="shared" si="397"/>
        <v>1.3733332657890544E-3</v>
      </c>
      <c r="N2941" s="12">
        <v>39.474000000000004</v>
      </c>
      <c r="O2941" s="14">
        <v>1.120410801204893E-4</v>
      </c>
      <c r="P2941" s="12">
        <f t="shared" si="398"/>
        <v>33.99</v>
      </c>
      <c r="Q2941" s="14">
        <f t="shared" si="399"/>
        <v>1.0373243934259993E-4</v>
      </c>
    </row>
    <row r="2942" spans="1:17" x14ac:dyDescent="0.25">
      <c r="A2942" t="s">
        <v>360</v>
      </c>
      <c r="B2942" s="1">
        <v>44366</v>
      </c>
      <c r="C2942" t="s">
        <v>4</v>
      </c>
      <c r="D2942" s="12">
        <v>4871.75</v>
      </c>
      <c r="E2942" s="12">
        <v>285.05</v>
      </c>
      <c r="F2942" s="12">
        <v>66.66</v>
      </c>
      <c r="G2942" s="12">
        <v>6.49</v>
      </c>
      <c r="H2942" s="12">
        <v>22.42</v>
      </c>
      <c r="I2942" s="12">
        <v>327669.91902832163</v>
      </c>
      <c r="J2942" s="12">
        <v>3820</v>
      </c>
      <c r="K2942" s="14">
        <v>1.0842502053510387E-2</v>
      </c>
      <c r="L2942" s="12">
        <f t="shared" si="396"/>
        <v>4871.75</v>
      </c>
      <c r="M2942" s="14">
        <f t="shared" si="397"/>
        <v>1.4867858528017391E-2</v>
      </c>
      <c r="N2942" s="12">
        <v>292.23</v>
      </c>
      <c r="O2942" s="14">
        <v>8.2945140709354468E-4</v>
      </c>
      <c r="P2942" s="12">
        <f t="shared" si="398"/>
        <v>380.62000000000006</v>
      </c>
      <c r="Q2942" s="14">
        <f t="shared" si="399"/>
        <v>1.1615957947214001E-3</v>
      </c>
    </row>
    <row r="2943" spans="1:17" x14ac:dyDescent="0.25">
      <c r="A2943" t="s">
        <v>360</v>
      </c>
      <c r="B2943" s="1">
        <v>44366</v>
      </c>
      <c r="C2943" t="s">
        <v>166</v>
      </c>
      <c r="D2943" s="12">
        <v>3220.1800000000003</v>
      </c>
      <c r="E2943" s="12">
        <v>187.84</v>
      </c>
      <c r="F2943" s="12">
        <v>43.930000000000007</v>
      </c>
      <c r="I2943" s="12">
        <v>327669.91902832163</v>
      </c>
      <c r="J2943" s="12">
        <v>3314</v>
      </c>
      <c r="K2943" s="14">
        <v>9.4062962841186971E-3</v>
      </c>
      <c r="L2943" s="12">
        <f t="shared" si="396"/>
        <v>3220.1800000000003</v>
      </c>
      <c r="M2943" s="14">
        <f t="shared" si="397"/>
        <v>9.8275118129524403E-3</v>
      </c>
      <c r="N2943" s="12">
        <v>253.52099999999999</v>
      </c>
      <c r="O2943" s="14">
        <v>7.195816657350803E-4</v>
      </c>
      <c r="P2943" s="12">
        <f t="shared" si="398"/>
        <v>231.77</v>
      </c>
      <c r="Q2943" s="14">
        <f t="shared" si="399"/>
        <v>7.0732766891539822E-4</v>
      </c>
    </row>
    <row r="2944" spans="1:17" x14ac:dyDescent="0.25">
      <c r="A2944" t="s">
        <v>360</v>
      </c>
      <c r="B2944" s="1">
        <v>44366</v>
      </c>
      <c r="C2944" t="s">
        <v>6</v>
      </c>
      <c r="D2944" s="12">
        <v>33683.71</v>
      </c>
      <c r="E2944" s="12">
        <v>2011.2100000000007</v>
      </c>
      <c r="F2944" s="12">
        <v>470.37000000000006</v>
      </c>
      <c r="G2944" s="12">
        <v>23.660000000000004</v>
      </c>
      <c r="H2944" s="12">
        <v>74.95</v>
      </c>
      <c r="I2944" s="12">
        <v>327669.91902832163</v>
      </c>
      <c r="J2944" s="12">
        <v>21070</v>
      </c>
      <c r="K2944" s="14">
        <v>5.9804062373681639E-2</v>
      </c>
      <c r="L2944" s="12">
        <f t="shared" si="396"/>
        <v>33683.71</v>
      </c>
      <c r="M2944" s="14">
        <f t="shared" si="397"/>
        <v>0.10279768768486985</v>
      </c>
      <c r="N2944" s="12">
        <v>1611.855</v>
      </c>
      <c r="O2944" s="14">
        <v>4.5750107715866453E-3</v>
      </c>
      <c r="P2944" s="12">
        <f t="shared" si="398"/>
        <v>2580.1900000000005</v>
      </c>
      <c r="Q2944" s="14">
        <f t="shared" si="399"/>
        <v>7.8743572423472467E-3</v>
      </c>
    </row>
    <row r="2945" spans="1:17" x14ac:dyDescent="0.25">
      <c r="A2945" t="s">
        <v>360</v>
      </c>
      <c r="B2945" s="1">
        <v>44366</v>
      </c>
      <c r="C2945" t="s">
        <v>7</v>
      </c>
      <c r="D2945" s="12">
        <v>6130.9</v>
      </c>
      <c r="E2945" s="12">
        <v>369.33000000000004</v>
      </c>
      <c r="F2945" s="12">
        <v>86.37</v>
      </c>
      <c r="G2945" s="12">
        <v>8.09</v>
      </c>
      <c r="H2945" s="12">
        <v>25.61</v>
      </c>
      <c r="I2945" s="12">
        <v>327669.91902832163</v>
      </c>
      <c r="J2945" s="12">
        <v>5240</v>
      </c>
      <c r="K2945" s="14">
        <v>1.4872960932040427E-2</v>
      </c>
      <c r="L2945" s="12">
        <f t="shared" si="396"/>
        <v>6130.9</v>
      </c>
      <c r="M2945" s="14">
        <f t="shared" si="397"/>
        <v>1.8710597598280254E-2</v>
      </c>
      <c r="N2945" s="12">
        <v>400.86</v>
      </c>
      <c r="O2945" s="14">
        <v>1.1377815113010926E-3</v>
      </c>
      <c r="P2945" s="12">
        <f t="shared" si="398"/>
        <v>489.40000000000003</v>
      </c>
      <c r="Q2945" s="14">
        <f t="shared" si="399"/>
        <v>1.4935762228381407E-3</v>
      </c>
    </row>
    <row r="2946" spans="1:17" x14ac:dyDescent="0.25">
      <c r="A2946" t="s">
        <v>360</v>
      </c>
      <c r="B2946" s="1">
        <v>44366</v>
      </c>
      <c r="C2946" t="s">
        <v>167</v>
      </c>
      <c r="D2946" s="12">
        <v>5496.2099999999991</v>
      </c>
      <c r="E2946" s="12">
        <v>319.60999999999996</v>
      </c>
      <c r="F2946" s="12">
        <v>74.75</v>
      </c>
      <c r="G2946" s="12">
        <v>3.08</v>
      </c>
      <c r="H2946" s="12">
        <v>9.76</v>
      </c>
      <c r="I2946" s="12">
        <v>327669.91902832163</v>
      </c>
      <c r="J2946" s="12">
        <v>4092</v>
      </c>
      <c r="K2946" s="14">
        <v>1.1614533613341494E-2</v>
      </c>
      <c r="L2946" s="12">
        <f t="shared" si="396"/>
        <v>5496.2099999999991</v>
      </c>
      <c r="M2946" s="14">
        <f t="shared" si="397"/>
        <v>1.6773617841694351E-2</v>
      </c>
      <c r="N2946" s="12">
        <v>313.03800000000001</v>
      </c>
      <c r="O2946" s="14">
        <v>8.8851182142062437E-4</v>
      </c>
      <c r="P2946" s="12">
        <f t="shared" si="398"/>
        <v>407.19999999999993</v>
      </c>
      <c r="Q2946" s="14">
        <f t="shared" si="399"/>
        <v>1.2427140129540064E-3</v>
      </c>
    </row>
    <row r="2947" spans="1:17" x14ac:dyDescent="0.25">
      <c r="A2947" t="s">
        <v>360</v>
      </c>
      <c r="B2947" s="1">
        <v>44366</v>
      </c>
      <c r="C2947" t="s">
        <v>168</v>
      </c>
      <c r="D2947" s="12">
        <v>4431.33</v>
      </c>
      <c r="E2947" s="12">
        <v>267.65000000000003</v>
      </c>
      <c r="F2947" s="12">
        <v>62.61</v>
      </c>
      <c r="G2947" s="12">
        <v>14.27</v>
      </c>
      <c r="H2947" s="12">
        <v>45.709999999999994</v>
      </c>
      <c r="I2947" s="12">
        <v>327669.91902832163</v>
      </c>
      <c r="J2947" s="12">
        <v>3782</v>
      </c>
      <c r="K2947" s="14">
        <v>1.0734644703239865E-2</v>
      </c>
      <c r="L2947" s="12">
        <f t="shared" si="396"/>
        <v>4431.33</v>
      </c>
      <c r="M2947" s="14">
        <f t="shared" si="397"/>
        <v>1.3523762001531135E-2</v>
      </c>
      <c r="N2947" s="12">
        <v>289.32299999999998</v>
      </c>
      <c r="O2947" s="14">
        <v>8.2120031979784967E-4</v>
      </c>
      <c r="P2947" s="12">
        <f t="shared" si="398"/>
        <v>390.24</v>
      </c>
      <c r="Q2947" s="14">
        <f t="shared" si="399"/>
        <v>1.1909546080922681E-3</v>
      </c>
    </row>
    <row r="2948" spans="1:17" x14ac:dyDescent="0.25">
      <c r="A2948" t="s">
        <v>360</v>
      </c>
      <c r="B2948" s="1">
        <v>44366</v>
      </c>
      <c r="C2948" t="s">
        <v>169</v>
      </c>
      <c r="D2948" s="12">
        <v>2413.48</v>
      </c>
      <c r="E2948" s="12">
        <v>146.72999999999999</v>
      </c>
      <c r="F2948" s="12">
        <v>34.32</v>
      </c>
      <c r="I2948" s="12">
        <v>327669.91902832163</v>
      </c>
      <c r="J2948" s="12">
        <v>1362</v>
      </c>
      <c r="K2948" s="14">
        <v>3.8658345018013477E-3</v>
      </c>
      <c r="L2948" s="12">
        <f t="shared" si="396"/>
        <v>2413.48</v>
      </c>
      <c r="M2948" s="14">
        <f t="shared" si="397"/>
        <v>7.3655830451479273E-3</v>
      </c>
      <c r="N2948" s="12">
        <v>104.193</v>
      </c>
      <c r="O2948" s="14">
        <v>2.9573633938780307E-4</v>
      </c>
      <c r="P2948" s="12">
        <f t="shared" si="398"/>
        <v>181.04999999999998</v>
      </c>
      <c r="Q2948" s="14">
        <f t="shared" si="399"/>
        <v>5.5253775060246286E-4</v>
      </c>
    </row>
    <row r="2949" spans="1:17" x14ac:dyDescent="0.25">
      <c r="A2949" t="s">
        <v>360</v>
      </c>
      <c r="B2949" s="1">
        <v>44366</v>
      </c>
      <c r="C2949" t="s">
        <v>170</v>
      </c>
      <c r="D2949" s="12">
        <v>560.44000000000005</v>
      </c>
      <c r="E2949" s="12">
        <v>34.44</v>
      </c>
      <c r="F2949" s="12">
        <v>8.06</v>
      </c>
      <c r="I2949" s="12">
        <v>327669.91902832163</v>
      </c>
      <c r="J2949" s="12">
        <v>1140</v>
      </c>
      <c r="K2949" s="14">
        <v>3.2357205081156655E-3</v>
      </c>
      <c r="L2949" s="12">
        <f t="shared" si="396"/>
        <v>560.44000000000005</v>
      </c>
      <c r="M2949" s="14">
        <f t="shared" si="397"/>
        <v>1.7103797677307062E-3</v>
      </c>
      <c r="N2949" s="12">
        <v>87.21</v>
      </c>
      <c r="O2949" s="14">
        <v>2.4753261887084841E-4</v>
      </c>
      <c r="P2949" s="12">
        <f t="shared" si="398"/>
        <v>42.5</v>
      </c>
      <c r="Q2949" s="14">
        <f t="shared" si="399"/>
        <v>1.297036973245218E-4</v>
      </c>
    </row>
    <row r="2950" spans="1:17" x14ac:dyDescent="0.25">
      <c r="A2950" t="s">
        <v>360</v>
      </c>
      <c r="B2950" s="1">
        <v>44366</v>
      </c>
      <c r="C2950" t="s">
        <v>11</v>
      </c>
      <c r="D2950" s="12">
        <v>2483.3000000000002</v>
      </c>
      <c r="E2950" s="12">
        <v>150.01</v>
      </c>
      <c r="F2950" s="12">
        <v>35.08</v>
      </c>
      <c r="I2950" s="12">
        <v>327669.91902832163</v>
      </c>
      <c r="J2950" s="12">
        <v>1182</v>
      </c>
      <c r="K2950" s="14">
        <v>3.3549312636778216E-3</v>
      </c>
      <c r="L2950" s="12">
        <f t="shared" si="396"/>
        <v>2483.3000000000002</v>
      </c>
      <c r="M2950" s="14">
        <f t="shared" si="397"/>
        <v>7.5786633309643543E-3</v>
      </c>
      <c r="N2950" s="12">
        <v>90.423000000000002</v>
      </c>
      <c r="O2950" s="14">
        <v>2.5665224167135335E-4</v>
      </c>
      <c r="P2950" s="12">
        <f t="shared" si="398"/>
        <v>185.08999999999997</v>
      </c>
      <c r="Q2950" s="14">
        <f t="shared" si="399"/>
        <v>5.648672314775468E-4</v>
      </c>
    </row>
    <row r="2951" spans="1:17" x14ac:dyDescent="0.25">
      <c r="A2951" t="s">
        <v>361</v>
      </c>
      <c r="B2951" s="1">
        <v>44373</v>
      </c>
      <c r="C2951" t="s">
        <v>2</v>
      </c>
      <c r="D2951" s="12">
        <v>10852.82</v>
      </c>
      <c r="E2951" s="12">
        <v>366.56</v>
      </c>
      <c r="F2951" s="12">
        <v>154.29000000000002</v>
      </c>
      <c r="I2951" s="12">
        <v>357677.45510020369</v>
      </c>
      <c r="J2951" s="12">
        <v>10609.6</v>
      </c>
      <c r="K2951" s="14">
        <v>3.0113772195529794E-2</v>
      </c>
      <c r="L2951" s="12">
        <f t="shared" si="396"/>
        <v>10852.82</v>
      </c>
      <c r="M2951" s="14">
        <f t="shared" si="397"/>
        <v>3.0342477126380725E-2</v>
      </c>
      <c r="N2951" s="12">
        <v>811.63440000000003</v>
      </c>
      <c r="O2951" s="14">
        <v>2.3037035729580294E-3</v>
      </c>
      <c r="P2951" s="12">
        <f t="shared" si="398"/>
        <v>520.85</v>
      </c>
      <c r="Q2951" s="14">
        <f t="shared" si="399"/>
        <v>1.4562002512964742E-3</v>
      </c>
    </row>
    <row r="2952" spans="1:17" x14ac:dyDescent="0.25">
      <c r="A2952" t="s">
        <v>361</v>
      </c>
      <c r="B2952" s="1">
        <v>44373</v>
      </c>
      <c r="C2952" t="s">
        <v>154</v>
      </c>
      <c r="D2952" s="12">
        <v>1663</v>
      </c>
      <c r="E2952" s="12">
        <v>101.48</v>
      </c>
      <c r="F2952" s="12">
        <v>23.73</v>
      </c>
      <c r="I2952" s="12">
        <v>357677.45510020369</v>
      </c>
      <c r="J2952" s="12">
        <v>1598</v>
      </c>
      <c r="K2952" s="14">
        <v>4.5356854140077485E-3</v>
      </c>
      <c r="L2952" s="12">
        <f t="shared" ref="L2952:L2992" si="400">+D2952</f>
        <v>1663</v>
      </c>
      <c r="M2952" s="14">
        <f t="shared" ref="M2952:M2992" si="401">+L2952/$I2952</f>
        <v>4.6494403722876776E-3</v>
      </c>
      <c r="N2952" s="12">
        <v>122.247</v>
      </c>
      <c r="O2952" s="14">
        <v>3.4697993417159276E-4</v>
      </c>
      <c r="P2952" s="12">
        <f t="shared" ref="P2952:P2992" si="402">+SUM(E2952:H2952)</f>
        <v>125.21000000000001</v>
      </c>
      <c r="Q2952" s="14">
        <f t="shared" ref="Q2952:Q2992" si="403">+P2952/$I2952</f>
        <v>3.5006399820453402E-4</v>
      </c>
    </row>
    <row r="2953" spans="1:17" x14ac:dyDescent="0.25">
      <c r="A2953" t="s">
        <v>361</v>
      </c>
      <c r="B2953" s="1">
        <v>44373</v>
      </c>
      <c r="C2953" t="s">
        <v>155</v>
      </c>
      <c r="D2953" s="12">
        <v>2078</v>
      </c>
      <c r="E2953" s="12">
        <v>124.18</v>
      </c>
      <c r="F2953" s="12">
        <v>29.04</v>
      </c>
      <c r="I2953" s="12">
        <v>357677.45510020369</v>
      </c>
      <c r="J2953" s="12">
        <v>1978</v>
      </c>
      <c r="K2953" s="14">
        <v>5.6142589167129707E-3</v>
      </c>
      <c r="L2953" s="12">
        <f t="shared" si="400"/>
        <v>2078</v>
      </c>
      <c r="M2953" s="14">
        <f t="shared" si="401"/>
        <v>5.8097036040972898E-3</v>
      </c>
      <c r="N2953" s="12">
        <v>151.31700000000001</v>
      </c>
      <c r="O2953" s="14">
        <v>4.2949080712854226E-4</v>
      </c>
      <c r="P2953" s="12">
        <f t="shared" si="402"/>
        <v>153.22</v>
      </c>
      <c r="Q2953" s="14">
        <f t="shared" si="403"/>
        <v>4.2837477681414185E-4</v>
      </c>
    </row>
    <row r="2954" spans="1:17" x14ac:dyDescent="0.25">
      <c r="A2954" t="s">
        <v>361</v>
      </c>
      <c r="B2954" s="1">
        <v>44373</v>
      </c>
      <c r="C2954" t="s">
        <v>156</v>
      </c>
      <c r="D2954" s="12">
        <v>2031.43</v>
      </c>
      <c r="E2954" s="12">
        <v>115.83</v>
      </c>
      <c r="F2954" s="12">
        <v>27.09</v>
      </c>
      <c r="I2954" s="12">
        <v>357677.45510020369</v>
      </c>
      <c r="J2954" s="12">
        <v>1921.6</v>
      </c>
      <c r="K2954" s="14">
        <v>5.4541759021009316E-3</v>
      </c>
      <c r="L2954" s="12">
        <f t="shared" si="400"/>
        <v>2031.43</v>
      </c>
      <c r="M2954" s="14">
        <f t="shared" si="401"/>
        <v>5.6795024987831367E-3</v>
      </c>
      <c r="N2954" s="12">
        <v>147.00239999999999</v>
      </c>
      <c r="O2954" s="14">
        <v>4.1724445651072131E-4</v>
      </c>
      <c r="P2954" s="12">
        <f t="shared" si="402"/>
        <v>142.91999999999999</v>
      </c>
      <c r="Q2954" s="14">
        <f t="shared" si="403"/>
        <v>3.9957788214513214E-4</v>
      </c>
    </row>
    <row r="2955" spans="1:17" x14ac:dyDescent="0.25">
      <c r="A2955" t="s">
        <v>361</v>
      </c>
      <c r="B2955" s="1">
        <v>44373</v>
      </c>
      <c r="C2955" t="s">
        <v>157</v>
      </c>
      <c r="D2955" s="12">
        <v>5828.2000000000007</v>
      </c>
      <c r="E2955" s="12">
        <v>344.93</v>
      </c>
      <c r="F2955" s="12">
        <v>80.680000000000007</v>
      </c>
      <c r="I2955" s="12">
        <v>357677.45510020369</v>
      </c>
      <c r="J2955" s="12">
        <v>4683.6000000000004</v>
      </c>
      <c r="K2955" s="14">
        <v>1.3293702255974151E-2</v>
      </c>
      <c r="L2955" s="12">
        <f t="shared" si="400"/>
        <v>5828.2000000000007</v>
      </c>
      <c r="M2955" s="14">
        <f t="shared" si="401"/>
        <v>1.629456907863322E-2</v>
      </c>
      <c r="N2955" s="12">
        <v>358.29539999999997</v>
      </c>
      <c r="O2955" s="14">
        <v>1.0169682225820223E-3</v>
      </c>
      <c r="P2955" s="12">
        <f t="shared" si="402"/>
        <v>425.61</v>
      </c>
      <c r="Q2955" s="14">
        <f t="shared" si="403"/>
        <v>1.1899268291337092E-3</v>
      </c>
    </row>
    <row r="2956" spans="1:17" x14ac:dyDescent="0.25">
      <c r="A2956" t="s">
        <v>361</v>
      </c>
      <c r="B2956" s="1">
        <v>44373</v>
      </c>
      <c r="C2956" t="s">
        <v>158</v>
      </c>
      <c r="D2956" s="12">
        <v>953.57</v>
      </c>
      <c r="E2956" s="12">
        <v>57.5</v>
      </c>
      <c r="F2956" s="12">
        <v>13.45</v>
      </c>
      <c r="I2956" s="12">
        <v>357677.45510020369</v>
      </c>
      <c r="J2956" s="12">
        <v>987.2</v>
      </c>
      <c r="K2956" s="14">
        <v>2.80202042597525E-3</v>
      </c>
      <c r="L2956" s="12">
        <f t="shared" si="400"/>
        <v>953.57</v>
      </c>
      <c r="M2956" s="14">
        <f t="shared" si="401"/>
        <v>2.6660053251968494E-3</v>
      </c>
      <c r="N2956" s="12">
        <v>75.520800000000008</v>
      </c>
      <c r="O2956" s="14">
        <v>2.1435456258710664E-4</v>
      </c>
      <c r="P2956" s="12">
        <f t="shared" si="402"/>
        <v>70.95</v>
      </c>
      <c r="Q2956" s="14">
        <f t="shared" si="403"/>
        <v>1.9836307541419766E-4</v>
      </c>
    </row>
    <row r="2957" spans="1:17" x14ac:dyDescent="0.25">
      <c r="A2957" t="s">
        <v>361</v>
      </c>
      <c r="B2957" s="1">
        <v>44373</v>
      </c>
      <c r="C2957" t="s">
        <v>159</v>
      </c>
      <c r="D2957" s="12">
        <v>3497.73</v>
      </c>
      <c r="E2957" s="12">
        <v>198.76</v>
      </c>
      <c r="F2957" s="12">
        <v>46.49</v>
      </c>
      <c r="I2957" s="12">
        <v>357677.45510020369</v>
      </c>
      <c r="J2957" s="12">
        <v>3486</v>
      </c>
      <c r="K2957" s="14">
        <v>9.8944927116589552E-3</v>
      </c>
      <c r="L2957" s="12">
        <f t="shared" si="400"/>
        <v>3497.73</v>
      </c>
      <c r="M2957" s="14">
        <f t="shared" si="401"/>
        <v>9.779006057343222E-3</v>
      </c>
      <c r="N2957" s="12">
        <v>266.67899999999997</v>
      </c>
      <c r="O2957" s="14">
        <v>7.5692869244191005E-4</v>
      </c>
      <c r="P2957" s="12">
        <f t="shared" si="402"/>
        <v>245.25</v>
      </c>
      <c r="Q2957" s="14">
        <f t="shared" si="403"/>
        <v>6.8567363277423506E-4</v>
      </c>
    </row>
    <row r="2958" spans="1:17" x14ac:dyDescent="0.25">
      <c r="A2958" t="s">
        <v>361</v>
      </c>
      <c r="B2958" s="1">
        <v>44373</v>
      </c>
      <c r="C2958" t="s">
        <v>160</v>
      </c>
      <c r="D2958" s="12">
        <v>974.25</v>
      </c>
      <c r="E2958" s="12">
        <v>58.31</v>
      </c>
      <c r="F2958" s="12">
        <v>13.64</v>
      </c>
      <c r="I2958" s="12">
        <v>357677.45510020369</v>
      </c>
      <c r="J2958" s="12">
        <v>856</v>
      </c>
      <c r="K2958" s="14">
        <v>2.4296287324096577E-3</v>
      </c>
      <c r="L2958" s="12">
        <f t="shared" si="400"/>
        <v>974.25</v>
      </c>
      <c r="M2958" s="14">
        <f t="shared" si="401"/>
        <v>2.7238227797361813E-3</v>
      </c>
      <c r="N2958" s="12">
        <v>65.484000000000009</v>
      </c>
      <c r="O2958" s="14">
        <v>1.8586659802933883E-4</v>
      </c>
      <c r="P2958" s="12">
        <f t="shared" si="402"/>
        <v>71.95</v>
      </c>
      <c r="Q2958" s="14">
        <f t="shared" si="403"/>
        <v>2.0115889043060637E-4</v>
      </c>
    </row>
    <row r="2959" spans="1:17" x14ac:dyDescent="0.25">
      <c r="A2959" t="s">
        <v>361</v>
      </c>
      <c r="B2959" s="1">
        <v>44373</v>
      </c>
      <c r="C2959" t="s">
        <v>161</v>
      </c>
      <c r="D2959" s="12">
        <v>940</v>
      </c>
      <c r="E2959" s="12">
        <v>58.28</v>
      </c>
      <c r="F2959" s="12">
        <v>13.63</v>
      </c>
      <c r="I2959" s="12">
        <v>357677.45510020369</v>
      </c>
      <c r="J2959" s="12">
        <v>776</v>
      </c>
      <c r="K2959" s="14">
        <v>2.2025606265769792E-3</v>
      </c>
      <c r="L2959" s="12">
        <f t="shared" si="400"/>
        <v>940</v>
      </c>
      <c r="M2959" s="14">
        <f t="shared" si="401"/>
        <v>2.6280661154241833E-3</v>
      </c>
      <c r="N2959" s="12">
        <v>59.364000000000004</v>
      </c>
      <c r="O2959" s="14">
        <v>1.6849588793313894E-4</v>
      </c>
      <c r="P2959" s="12">
        <f t="shared" si="402"/>
        <v>71.91</v>
      </c>
      <c r="Q2959" s="14">
        <f t="shared" si="403"/>
        <v>2.0104705782994999E-4</v>
      </c>
    </row>
    <row r="2960" spans="1:17" x14ac:dyDescent="0.25">
      <c r="A2960" t="s">
        <v>361</v>
      </c>
      <c r="B2960" s="1">
        <v>44373</v>
      </c>
      <c r="C2960" t="s">
        <v>163</v>
      </c>
      <c r="D2960" s="12">
        <v>3467.58</v>
      </c>
      <c r="E2960" s="12">
        <v>210.67000000000002</v>
      </c>
      <c r="F2960" s="12">
        <v>49.27</v>
      </c>
      <c r="I2960" s="12">
        <v>357677.45510020369</v>
      </c>
      <c r="J2960" s="12">
        <v>3327.6</v>
      </c>
      <c r="K2960" s="14">
        <v>9.4448978621102537E-3</v>
      </c>
      <c r="L2960" s="12">
        <f t="shared" si="400"/>
        <v>3467.58</v>
      </c>
      <c r="M2960" s="14">
        <f t="shared" si="401"/>
        <v>9.694712234598498E-3</v>
      </c>
      <c r="N2960" s="12">
        <v>254.56139999999999</v>
      </c>
      <c r="O2960" s="14">
        <v>7.2253468645143437E-4</v>
      </c>
      <c r="P2960" s="12">
        <f t="shared" si="402"/>
        <v>259.94</v>
      </c>
      <c r="Q2960" s="14">
        <f t="shared" si="403"/>
        <v>7.2674415536527889E-4</v>
      </c>
    </row>
    <row r="2961" spans="1:17" x14ac:dyDescent="0.25">
      <c r="A2961" t="s">
        <v>361</v>
      </c>
      <c r="B2961" s="1">
        <v>44373</v>
      </c>
      <c r="C2961" t="s">
        <v>164</v>
      </c>
      <c r="D2961" s="12">
        <v>2513.88</v>
      </c>
      <c r="E2961" s="12">
        <v>151.69</v>
      </c>
      <c r="F2961" s="12">
        <v>35.479999999999997</v>
      </c>
      <c r="G2961" s="12">
        <v>5.37</v>
      </c>
      <c r="I2961" s="12">
        <v>357677.45510020369</v>
      </c>
      <c r="J2961" s="12">
        <v>2404</v>
      </c>
      <c r="K2961" s="14">
        <v>6.8233965802719822E-3</v>
      </c>
      <c r="L2961" s="12">
        <f t="shared" si="400"/>
        <v>2513.88</v>
      </c>
      <c r="M2961" s="14">
        <f t="shared" si="401"/>
        <v>7.0283434534495169E-3</v>
      </c>
      <c r="N2961" s="12">
        <v>183.90600000000001</v>
      </c>
      <c r="O2961" s="14">
        <v>5.219898383908067E-4</v>
      </c>
      <c r="P2961" s="12">
        <f t="shared" si="402"/>
        <v>192.54</v>
      </c>
      <c r="Q2961" s="14">
        <f t="shared" si="403"/>
        <v>5.3830622325933214E-4</v>
      </c>
    </row>
    <row r="2962" spans="1:17" x14ac:dyDescent="0.25">
      <c r="A2962" t="s">
        <v>361</v>
      </c>
      <c r="B2962" s="1">
        <v>44373</v>
      </c>
      <c r="C2962" t="s">
        <v>165</v>
      </c>
      <c r="D2962" s="12">
        <v>566.25</v>
      </c>
      <c r="E2962" s="12">
        <v>34.76</v>
      </c>
      <c r="F2962" s="12">
        <v>8.1300000000000008</v>
      </c>
      <c r="I2962" s="12">
        <v>357677.45510020369</v>
      </c>
      <c r="J2962" s="12">
        <v>516</v>
      </c>
      <c r="K2962" s="14">
        <v>1.464589282620775E-3</v>
      </c>
      <c r="L2962" s="12">
        <f t="shared" si="400"/>
        <v>566.25</v>
      </c>
      <c r="M2962" s="14">
        <f t="shared" si="401"/>
        <v>1.5831302530414295E-3</v>
      </c>
      <c r="N2962" s="12">
        <v>39.474000000000004</v>
      </c>
      <c r="O2962" s="14">
        <v>1.120410801204893E-4</v>
      </c>
      <c r="P2962" s="12">
        <f t="shared" si="402"/>
        <v>42.89</v>
      </c>
      <c r="Q2962" s="14">
        <f t="shared" si="403"/>
        <v>1.1991250605376938E-4</v>
      </c>
    </row>
    <row r="2963" spans="1:17" x14ac:dyDescent="0.25">
      <c r="A2963" t="s">
        <v>361</v>
      </c>
      <c r="B2963" s="1">
        <v>44373</v>
      </c>
      <c r="C2963" t="s">
        <v>4</v>
      </c>
      <c r="D2963" s="12">
        <v>3732.4799999999996</v>
      </c>
      <c r="E2963" s="12">
        <v>214.41000000000003</v>
      </c>
      <c r="F2963" s="12">
        <v>50.15</v>
      </c>
      <c r="G2963" s="12">
        <v>3.6799999999999997</v>
      </c>
      <c r="H2963" s="12">
        <v>13.510000000000002</v>
      </c>
      <c r="I2963" s="12">
        <v>357677.45510020369</v>
      </c>
      <c r="J2963" s="12">
        <v>3820</v>
      </c>
      <c r="K2963" s="14">
        <v>1.0842502053510387E-2</v>
      </c>
      <c r="L2963" s="12">
        <f t="shared" si="400"/>
        <v>3732.4799999999996</v>
      </c>
      <c r="M2963" s="14">
        <f t="shared" si="401"/>
        <v>1.0435323632445164E-2</v>
      </c>
      <c r="N2963" s="12">
        <v>292.23</v>
      </c>
      <c r="O2963" s="14">
        <v>8.2945140709354468E-4</v>
      </c>
      <c r="P2963" s="12">
        <f t="shared" si="402"/>
        <v>281.75</v>
      </c>
      <c r="Q2963" s="14">
        <f t="shared" si="403"/>
        <v>7.8772088087315274E-4</v>
      </c>
    </row>
    <row r="2964" spans="1:17" x14ac:dyDescent="0.25">
      <c r="A2964" t="s">
        <v>361</v>
      </c>
      <c r="B2964" s="1">
        <v>44373</v>
      </c>
      <c r="C2964" t="s">
        <v>166</v>
      </c>
      <c r="D2964" s="12">
        <v>2549.81</v>
      </c>
      <c r="E2964" s="12">
        <v>146.28</v>
      </c>
      <c r="F2964" s="12">
        <v>34.22</v>
      </c>
      <c r="I2964" s="12">
        <v>357677.45510020369</v>
      </c>
      <c r="J2964" s="12">
        <v>3314</v>
      </c>
      <c r="K2964" s="14">
        <v>9.4062962841186971E-3</v>
      </c>
      <c r="L2964" s="12">
        <f t="shared" si="400"/>
        <v>2549.81</v>
      </c>
      <c r="M2964" s="14">
        <f t="shared" si="401"/>
        <v>7.128797086989081E-3</v>
      </c>
      <c r="N2964" s="12">
        <v>253.52099999999999</v>
      </c>
      <c r="O2964" s="14">
        <v>7.195816657350803E-4</v>
      </c>
      <c r="P2964" s="12">
        <f t="shared" si="402"/>
        <v>180.5</v>
      </c>
      <c r="Q2964" s="14">
        <f t="shared" si="403"/>
        <v>5.0464461046177136E-4</v>
      </c>
    </row>
    <row r="2965" spans="1:17" x14ac:dyDescent="0.25">
      <c r="A2965" t="s">
        <v>361</v>
      </c>
      <c r="B2965" s="1">
        <v>44373</v>
      </c>
      <c r="C2965" t="s">
        <v>6</v>
      </c>
      <c r="D2965" s="12">
        <v>26245.47</v>
      </c>
      <c r="E2965" s="12">
        <v>1545.7600000000004</v>
      </c>
      <c r="F2965" s="12">
        <v>361.54</v>
      </c>
      <c r="G2965" s="12">
        <v>18.36</v>
      </c>
      <c r="H2965" s="12">
        <v>58.14</v>
      </c>
      <c r="I2965" s="12">
        <v>357677.45510020369</v>
      </c>
      <c r="J2965" s="12">
        <v>21070</v>
      </c>
      <c r="K2965" s="14">
        <v>5.9804062373681639E-2</v>
      </c>
      <c r="L2965" s="12">
        <f t="shared" si="400"/>
        <v>26245.47</v>
      </c>
      <c r="M2965" s="14">
        <f t="shared" si="401"/>
        <v>7.3377479138704196E-2</v>
      </c>
      <c r="N2965" s="12">
        <v>1611.855</v>
      </c>
      <c r="O2965" s="14">
        <v>4.5750107715866453E-3</v>
      </c>
      <c r="P2965" s="12">
        <f t="shared" si="402"/>
        <v>1983.8000000000004</v>
      </c>
      <c r="Q2965" s="14">
        <f t="shared" si="403"/>
        <v>5.5463378295515908E-3</v>
      </c>
    </row>
    <row r="2966" spans="1:17" x14ac:dyDescent="0.25">
      <c r="A2966" t="s">
        <v>361</v>
      </c>
      <c r="B2966" s="1">
        <v>44373</v>
      </c>
      <c r="C2966" t="s">
        <v>7</v>
      </c>
      <c r="D2966" s="12">
        <v>5604.66</v>
      </c>
      <c r="E2966" s="12">
        <v>336.70000000000005</v>
      </c>
      <c r="F2966" s="12">
        <v>78.75</v>
      </c>
      <c r="G2966" s="12">
        <v>5.5200000000000005</v>
      </c>
      <c r="H2966" s="12">
        <v>17.48</v>
      </c>
      <c r="I2966" s="12">
        <v>357677.45510020369</v>
      </c>
      <c r="J2966" s="12">
        <v>5240</v>
      </c>
      <c r="K2966" s="14">
        <v>1.4872960932040427E-2</v>
      </c>
      <c r="L2966" s="12">
        <f t="shared" si="400"/>
        <v>5604.66</v>
      </c>
      <c r="M2966" s="14">
        <f t="shared" si="401"/>
        <v>1.5669592589865215E-2</v>
      </c>
      <c r="N2966" s="12">
        <v>400.86</v>
      </c>
      <c r="O2966" s="14">
        <v>1.1377815113010926E-3</v>
      </c>
      <c r="P2966" s="12">
        <f t="shared" si="402"/>
        <v>438.45000000000005</v>
      </c>
      <c r="Q2966" s="14">
        <f t="shared" si="403"/>
        <v>1.225825093944397E-3</v>
      </c>
    </row>
    <row r="2967" spans="1:17" x14ac:dyDescent="0.25">
      <c r="A2967" t="s">
        <v>361</v>
      </c>
      <c r="B2967" s="1">
        <v>44373</v>
      </c>
      <c r="C2967" t="s">
        <v>167</v>
      </c>
      <c r="D2967" s="12">
        <v>4093.67</v>
      </c>
      <c r="E2967" s="12">
        <v>232.64999999999998</v>
      </c>
      <c r="F2967" s="12">
        <v>54.41</v>
      </c>
      <c r="G2967" s="12">
        <v>3.45</v>
      </c>
      <c r="H2967" s="12">
        <v>10.93</v>
      </c>
      <c r="I2967" s="12">
        <v>357677.45510020369</v>
      </c>
      <c r="J2967" s="12">
        <v>4092</v>
      </c>
      <c r="K2967" s="14">
        <v>1.1614533613341494E-2</v>
      </c>
      <c r="L2967" s="12">
        <f t="shared" si="400"/>
        <v>4093.67</v>
      </c>
      <c r="M2967" s="14">
        <f t="shared" si="401"/>
        <v>1.1445144058221826E-2</v>
      </c>
      <c r="N2967" s="12">
        <v>313.03800000000001</v>
      </c>
      <c r="O2967" s="14">
        <v>8.8851182142062437E-4</v>
      </c>
      <c r="P2967" s="12">
        <f t="shared" si="402"/>
        <v>301.43999999999994</v>
      </c>
      <c r="Q2967" s="14">
        <f t="shared" si="403"/>
        <v>8.4277047854624003E-4</v>
      </c>
    </row>
    <row r="2968" spans="1:17" x14ac:dyDescent="0.25">
      <c r="A2968" t="s">
        <v>361</v>
      </c>
      <c r="B2968" s="1">
        <v>44373</v>
      </c>
      <c r="C2968" t="s">
        <v>168</v>
      </c>
      <c r="D2968" s="12">
        <v>4184.8500000000004</v>
      </c>
      <c r="E2968" s="12">
        <v>248.94000000000003</v>
      </c>
      <c r="F2968" s="12">
        <v>58.23</v>
      </c>
      <c r="G2968" s="12">
        <v>7.78</v>
      </c>
      <c r="H2968" s="12">
        <v>23.17</v>
      </c>
      <c r="I2968" s="12">
        <v>357677.45510020369</v>
      </c>
      <c r="J2968" s="12">
        <v>3782</v>
      </c>
      <c r="K2968" s="14">
        <v>1.0734644703239865E-2</v>
      </c>
      <c r="L2968" s="12">
        <f t="shared" si="400"/>
        <v>4184.8500000000004</v>
      </c>
      <c r="M2968" s="14">
        <f t="shared" si="401"/>
        <v>1.1700066471417973E-2</v>
      </c>
      <c r="N2968" s="12">
        <v>289.32299999999998</v>
      </c>
      <c r="O2968" s="14">
        <v>8.2120031979784967E-4</v>
      </c>
      <c r="P2968" s="12">
        <f t="shared" si="402"/>
        <v>338.12</v>
      </c>
      <c r="Q2968" s="14">
        <f t="shared" si="403"/>
        <v>9.4532097334811156E-4</v>
      </c>
    </row>
    <row r="2969" spans="1:17" x14ac:dyDescent="0.25">
      <c r="A2969" t="s">
        <v>361</v>
      </c>
      <c r="B2969" s="1">
        <v>44373</v>
      </c>
      <c r="C2969" t="s">
        <v>169</v>
      </c>
      <c r="D2969" s="12">
        <v>2194.9499999999998</v>
      </c>
      <c r="E2969" s="12">
        <v>133.18</v>
      </c>
      <c r="F2969" s="12">
        <v>31.150000000000002</v>
      </c>
      <c r="I2969" s="12">
        <v>357677.45510020369</v>
      </c>
      <c r="J2969" s="12">
        <v>1362</v>
      </c>
      <c r="K2969" s="14">
        <v>3.8658345018013477E-3</v>
      </c>
      <c r="L2969" s="12">
        <f t="shared" si="400"/>
        <v>2194.9499999999998</v>
      </c>
      <c r="M2969" s="14">
        <f t="shared" si="401"/>
        <v>6.136674170266288E-3</v>
      </c>
      <c r="N2969" s="12">
        <v>104.193</v>
      </c>
      <c r="O2969" s="14">
        <v>2.9573633938780307E-4</v>
      </c>
      <c r="P2969" s="12">
        <f t="shared" si="402"/>
        <v>164.33</v>
      </c>
      <c r="Q2969" s="14">
        <f t="shared" si="403"/>
        <v>4.5943628164644263E-4</v>
      </c>
    </row>
    <row r="2970" spans="1:17" x14ac:dyDescent="0.25">
      <c r="A2970" t="s">
        <v>361</v>
      </c>
      <c r="B2970" s="1">
        <v>44373</v>
      </c>
      <c r="C2970" t="s">
        <v>170</v>
      </c>
      <c r="D2970" s="12">
        <v>870.19</v>
      </c>
      <c r="E2970" s="12">
        <v>53.65</v>
      </c>
      <c r="F2970" s="12">
        <v>12.55</v>
      </c>
      <c r="I2970" s="12">
        <v>357677.45510020369</v>
      </c>
      <c r="J2970" s="12">
        <v>1140</v>
      </c>
      <c r="K2970" s="14">
        <v>3.2357205081156655E-3</v>
      </c>
      <c r="L2970" s="12">
        <f t="shared" si="400"/>
        <v>870.19</v>
      </c>
      <c r="M2970" s="14">
        <f t="shared" si="401"/>
        <v>2.4328902691286916E-3</v>
      </c>
      <c r="N2970" s="12">
        <v>87.21</v>
      </c>
      <c r="O2970" s="14">
        <v>2.4753261887084841E-4</v>
      </c>
      <c r="P2970" s="12">
        <f t="shared" si="402"/>
        <v>66.2</v>
      </c>
      <c r="Q2970" s="14">
        <f t="shared" si="403"/>
        <v>1.850829540862563E-4</v>
      </c>
    </row>
    <row r="2971" spans="1:17" x14ac:dyDescent="0.25">
      <c r="A2971" t="s">
        <v>361</v>
      </c>
      <c r="B2971" s="1">
        <v>44373</v>
      </c>
      <c r="C2971" t="s">
        <v>11</v>
      </c>
      <c r="D2971" s="12">
        <v>1985.4</v>
      </c>
      <c r="E2971" s="12">
        <v>119.14999999999999</v>
      </c>
      <c r="F2971" s="12">
        <v>27.86</v>
      </c>
      <c r="I2971" s="12">
        <v>357677.45510020369</v>
      </c>
      <c r="J2971" s="12">
        <v>1182</v>
      </c>
      <c r="K2971" s="14">
        <v>3.3549312636778216E-3</v>
      </c>
      <c r="L2971" s="12">
        <f t="shared" si="400"/>
        <v>1985.4</v>
      </c>
      <c r="M2971" s="14">
        <f t="shared" si="401"/>
        <v>5.5508111335778442E-3</v>
      </c>
      <c r="N2971" s="12">
        <v>90.423000000000002</v>
      </c>
      <c r="O2971" s="14">
        <v>2.5665224167135335E-4</v>
      </c>
      <c r="P2971" s="12">
        <f t="shared" si="402"/>
        <v>147.01</v>
      </c>
      <c r="Q2971" s="14">
        <f t="shared" si="403"/>
        <v>4.1101276556224379E-4</v>
      </c>
    </row>
    <row r="2972" spans="1:17" x14ac:dyDescent="0.25">
      <c r="A2972" t="s">
        <v>362</v>
      </c>
      <c r="B2972" s="1">
        <v>44380</v>
      </c>
      <c r="C2972" t="s">
        <v>2</v>
      </c>
      <c r="D2972" s="12">
        <v>10890.109999999999</v>
      </c>
      <c r="E2972" s="12">
        <v>368.86999999999995</v>
      </c>
      <c r="F2972" s="12">
        <v>154.83000000000001</v>
      </c>
      <c r="I2972" s="12">
        <v>235304.44662257185</v>
      </c>
      <c r="J2972" s="12">
        <v>10609.6</v>
      </c>
      <c r="K2972" s="14">
        <v>3.0135936296027947E-2</v>
      </c>
      <c r="L2972" s="12">
        <f t="shared" si="400"/>
        <v>10890.109999999999</v>
      </c>
      <c r="M2972" s="14">
        <f t="shared" si="401"/>
        <v>4.6280935852724137E-2</v>
      </c>
      <c r="N2972" s="12">
        <v>811.63440000000003</v>
      </c>
      <c r="O2972" s="14">
        <v>2.3053991266461381E-3</v>
      </c>
      <c r="P2972" s="12">
        <f t="shared" si="402"/>
        <v>523.69999999999993</v>
      </c>
      <c r="Q2972" s="14">
        <f t="shared" si="403"/>
        <v>2.2256272990880377E-3</v>
      </c>
    </row>
    <row r="2973" spans="1:17" x14ac:dyDescent="0.25">
      <c r="A2973" t="s">
        <v>362</v>
      </c>
      <c r="B2973" s="1">
        <v>44380</v>
      </c>
      <c r="C2973" t="s">
        <v>154</v>
      </c>
      <c r="D2973" s="12">
        <v>1663</v>
      </c>
      <c r="E2973" s="12">
        <v>101.48</v>
      </c>
      <c r="F2973" s="12">
        <v>23.73</v>
      </c>
      <c r="I2973" s="12">
        <v>235304.44662257185</v>
      </c>
      <c r="J2973" s="12">
        <v>1598</v>
      </c>
      <c r="K2973" s="14">
        <v>4.5390237333219592E-3</v>
      </c>
      <c r="L2973" s="12">
        <f t="shared" si="400"/>
        <v>1663</v>
      </c>
      <c r="M2973" s="14">
        <f t="shared" si="401"/>
        <v>7.0674397524983909E-3</v>
      </c>
      <c r="N2973" s="12">
        <v>122.247</v>
      </c>
      <c r="O2973" s="14">
        <v>3.4723531559912988E-4</v>
      </c>
      <c r="P2973" s="12">
        <f t="shared" si="402"/>
        <v>125.21000000000001</v>
      </c>
      <c r="Q2973" s="14">
        <f t="shared" si="403"/>
        <v>5.3211914095629802E-4</v>
      </c>
    </row>
    <row r="2974" spans="1:17" x14ac:dyDescent="0.25">
      <c r="A2974" t="s">
        <v>362</v>
      </c>
      <c r="B2974" s="1">
        <v>44380</v>
      </c>
      <c r="C2974" t="s">
        <v>155</v>
      </c>
      <c r="D2974" s="12">
        <v>2078</v>
      </c>
      <c r="E2974" s="12">
        <v>124.18</v>
      </c>
      <c r="F2974" s="12">
        <v>29.04</v>
      </c>
      <c r="I2974" s="12">
        <v>235304.44662257185</v>
      </c>
      <c r="J2974" s="12">
        <v>1978</v>
      </c>
      <c r="K2974" s="14">
        <v>5.6183910791682322E-3</v>
      </c>
      <c r="L2974" s="12">
        <f t="shared" si="400"/>
        <v>2078</v>
      </c>
      <c r="M2974" s="14">
        <f t="shared" si="401"/>
        <v>8.831112330542186E-3</v>
      </c>
      <c r="N2974" s="12">
        <v>151.31700000000001</v>
      </c>
      <c r="O2974" s="14">
        <v>4.2980691755636978E-4</v>
      </c>
      <c r="P2974" s="12">
        <f t="shared" si="402"/>
        <v>153.22</v>
      </c>
      <c r="Q2974" s="14">
        <f t="shared" si="403"/>
        <v>6.5115641544065146E-4</v>
      </c>
    </row>
    <row r="2975" spans="1:17" x14ac:dyDescent="0.25">
      <c r="A2975" t="s">
        <v>362</v>
      </c>
      <c r="B2975" s="1">
        <v>44380</v>
      </c>
      <c r="C2975" t="s">
        <v>156</v>
      </c>
      <c r="D2975" s="12">
        <v>2031.44</v>
      </c>
      <c r="E2975" s="12">
        <v>115.83</v>
      </c>
      <c r="F2975" s="12">
        <v>27.09</v>
      </c>
      <c r="I2975" s="12">
        <v>235304.44662257185</v>
      </c>
      <c r="J2975" s="12">
        <v>1921.6</v>
      </c>
      <c r="K2975" s="14">
        <v>5.4581902415215744E-3</v>
      </c>
      <c r="L2975" s="12">
        <f t="shared" si="400"/>
        <v>2031.44</v>
      </c>
      <c r="M2975" s="14">
        <f t="shared" si="401"/>
        <v>8.6332410167259954E-3</v>
      </c>
      <c r="N2975" s="12">
        <v>147.00239999999999</v>
      </c>
      <c r="O2975" s="14">
        <v>4.1755155347640045E-4</v>
      </c>
      <c r="P2975" s="12">
        <f t="shared" si="402"/>
        <v>142.91999999999999</v>
      </c>
      <c r="Q2975" s="14">
        <f t="shared" si="403"/>
        <v>6.073833369976368E-4</v>
      </c>
    </row>
    <row r="2976" spans="1:17" x14ac:dyDescent="0.25">
      <c r="A2976" t="s">
        <v>362</v>
      </c>
      <c r="B2976" s="1">
        <v>44380</v>
      </c>
      <c r="C2976" t="s">
        <v>157</v>
      </c>
      <c r="D2976" s="12">
        <v>7628.2000000000007</v>
      </c>
      <c r="E2976" s="12">
        <v>456.53000000000003</v>
      </c>
      <c r="F2976" s="12">
        <v>106.78000000000002</v>
      </c>
      <c r="I2976" s="12">
        <v>235304.44662257185</v>
      </c>
      <c r="J2976" s="12">
        <v>4683.6000000000004</v>
      </c>
      <c r="K2976" s="14">
        <v>1.3303486581593698E-2</v>
      </c>
      <c r="L2976" s="12">
        <f t="shared" si="400"/>
        <v>7628.2000000000007</v>
      </c>
      <c r="M2976" s="14">
        <f t="shared" si="401"/>
        <v>3.2418426891165503E-2</v>
      </c>
      <c r="N2976" s="12">
        <v>358.29539999999997</v>
      </c>
      <c r="O2976" s="14">
        <v>1.0177167234919177E-3</v>
      </c>
      <c r="P2976" s="12">
        <f t="shared" si="402"/>
        <v>563.31000000000006</v>
      </c>
      <c r="Q2976" s="14">
        <f t="shared" si="403"/>
        <v>2.3939624094887965E-3</v>
      </c>
    </row>
    <row r="2977" spans="1:17" x14ac:dyDescent="0.25">
      <c r="A2977" t="s">
        <v>362</v>
      </c>
      <c r="B2977" s="1">
        <v>44380</v>
      </c>
      <c r="C2977" t="s">
        <v>158</v>
      </c>
      <c r="D2977" s="12">
        <v>1017.2</v>
      </c>
      <c r="E2977" s="12">
        <v>61.45</v>
      </c>
      <c r="F2977" s="12">
        <v>14.37</v>
      </c>
      <c r="I2977" s="12">
        <v>235304.44662257185</v>
      </c>
      <c r="J2977" s="12">
        <v>987.2</v>
      </c>
      <c r="K2977" s="14">
        <v>2.8040827468932654E-3</v>
      </c>
      <c r="L2977" s="12">
        <f t="shared" si="400"/>
        <v>1017.2</v>
      </c>
      <c r="M2977" s="14">
        <f t="shared" si="401"/>
        <v>4.3229102322557807E-3</v>
      </c>
      <c r="N2977" s="12">
        <v>75.520800000000008</v>
      </c>
      <c r="O2977" s="14">
        <v>2.1451233013733482E-4</v>
      </c>
      <c r="P2977" s="12">
        <f t="shared" si="402"/>
        <v>75.820000000000007</v>
      </c>
      <c r="Q2977" s="14">
        <f t="shared" si="403"/>
        <v>3.2222085510188097E-4</v>
      </c>
    </row>
    <row r="2978" spans="1:17" x14ac:dyDescent="0.25">
      <c r="A2978" t="s">
        <v>362</v>
      </c>
      <c r="B2978" s="1">
        <v>44380</v>
      </c>
      <c r="C2978" t="s">
        <v>159</v>
      </c>
      <c r="D2978" s="12">
        <v>3207.29</v>
      </c>
      <c r="E2978" s="12">
        <v>179.12</v>
      </c>
      <c r="F2978" s="12">
        <v>41.89</v>
      </c>
      <c r="I2978" s="12">
        <v>235304.44662257185</v>
      </c>
      <c r="J2978" s="12">
        <v>3486</v>
      </c>
      <c r="K2978" s="14">
        <v>9.901775177947653E-3</v>
      </c>
      <c r="L2978" s="12">
        <f t="shared" si="400"/>
        <v>3207.29</v>
      </c>
      <c r="M2978" s="14">
        <f t="shared" si="401"/>
        <v>1.3630384151407434E-2</v>
      </c>
      <c r="N2978" s="12">
        <v>266.67899999999997</v>
      </c>
      <c r="O2978" s="14">
        <v>7.574858011129954E-4</v>
      </c>
      <c r="P2978" s="12">
        <f t="shared" si="402"/>
        <v>221.01</v>
      </c>
      <c r="Q2978" s="14">
        <f t="shared" si="403"/>
        <v>9.3925126861074519E-4</v>
      </c>
    </row>
    <row r="2979" spans="1:17" x14ac:dyDescent="0.25">
      <c r="A2979" t="s">
        <v>362</v>
      </c>
      <c r="B2979" s="1">
        <v>44380</v>
      </c>
      <c r="C2979" t="s">
        <v>160</v>
      </c>
      <c r="D2979" s="12">
        <v>883.5</v>
      </c>
      <c r="E2979" s="12">
        <v>52.68</v>
      </c>
      <c r="F2979" s="12">
        <v>12.32</v>
      </c>
      <c r="I2979" s="12">
        <v>235304.44662257185</v>
      </c>
      <c r="J2979" s="12">
        <v>856</v>
      </c>
      <c r="K2979" s="14">
        <v>2.4314169685379205E-3</v>
      </c>
      <c r="L2979" s="12">
        <f t="shared" si="400"/>
        <v>883.5</v>
      </c>
      <c r="M2979" s="14">
        <f t="shared" si="401"/>
        <v>3.7547101751848034E-3</v>
      </c>
      <c r="N2979" s="12">
        <v>65.484000000000009</v>
      </c>
      <c r="O2979" s="14">
        <v>1.8600339809315093E-4</v>
      </c>
      <c r="P2979" s="12">
        <f t="shared" si="402"/>
        <v>65</v>
      </c>
      <c r="Q2979" s="14">
        <f t="shared" si="403"/>
        <v>2.7623787366951014E-4</v>
      </c>
    </row>
    <row r="2980" spans="1:17" x14ac:dyDescent="0.25">
      <c r="A2980" t="s">
        <v>362</v>
      </c>
      <c r="B2980" s="1">
        <v>44380</v>
      </c>
      <c r="C2980" t="s">
        <v>161</v>
      </c>
      <c r="D2980" s="12">
        <v>675</v>
      </c>
      <c r="E2980" s="12">
        <v>41.85</v>
      </c>
      <c r="F2980" s="12">
        <v>9.7899999999999991</v>
      </c>
      <c r="I2980" s="12">
        <v>235304.44662257185</v>
      </c>
      <c r="J2980" s="12">
        <v>776</v>
      </c>
      <c r="K2980" s="14">
        <v>2.2041817378334418E-3</v>
      </c>
      <c r="L2980" s="12">
        <f t="shared" si="400"/>
        <v>675</v>
      </c>
      <c r="M2980" s="14">
        <f t="shared" si="401"/>
        <v>2.8686240727218361E-3</v>
      </c>
      <c r="N2980" s="12">
        <v>59.364000000000004</v>
      </c>
      <c r="O2980" s="14">
        <v>1.6861990294425832E-4</v>
      </c>
      <c r="P2980" s="12">
        <f t="shared" si="402"/>
        <v>51.64</v>
      </c>
      <c r="Q2980" s="14">
        <f t="shared" si="403"/>
        <v>2.1946036609682315E-4</v>
      </c>
    </row>
    <row r="2981" spans="1:17" x14ac:dyDescent="0.25">
      <c r="A2981" t="s">
        <v>362</v>
      </c>
      <c r="B2981" s="1">
        <v>44380</v>
      </c>
      <c r="C2981" t="s">
        <v>163</v>
      </c>
      <c r="D2981" s="12">
        <v>3467.58</v>
      </c>
      <c r="E2981" s="12">
        <v>210.67000000000002</v>
      </c>
      <c r="F2981" s="12">
        <v>49.27</v>
      </c>
      <c r="I2981" s="12">
        <v>235304.44662257185</v>
      </c>
      <c r="J2981" s="12">
        <v>3327.6</v>
      </c>
      <c r="K2981" s="14">
        <v>9.4518494211527845E-3</v>
      </c>
      <c r="L2981" s="12">
        <f t="shared" si="400"/>
        <v>3467.58</v>
      </c>
      <c r="M2981" s="14">
        <f t="shared" si="401"/>
        <v>1.4736568091983385E-2</v>
      </c>
      <c r="N2981" s="12">
        <v>254.56139999999999</v>
      </c>
      <c r="O2981" s="14">
        <v>7.2306648071818809E-4</v>
      </c>
      <c r="P2981" s="12">
        <f t="shared" si="402"/>
        <v>259.94</v>
      </c>
      <c r="Q2981" s="14">
        <f t="shared" si="403"/>
        <v>1.1046965058715765E-3</v>
      </c>
    </row>
    <row r="2982" spans="1:17" x14ac:dyDescent="0.25">
      <c r="A2982" t="s">
        <v>362</v>
      </c>
      <c r="B2982" s="1">
        <v>44380</v>
      </c>
      <c r="C2982" t="s">
        <v>164</v>
      </c>
      <c r="D2982" s="12">
        <v>5890.05</v>
      </c>
      <c r="E2982" s="12">
        <v>361.01000000000005</v>
      </c>
      <c r="F2982" s="12">
        <v>84.429999999999993</v>
      </c>
      <c r="G2982" s="12">
        <v>4.34</v>
      </c>
      <c r="I2982" s="12">
        <v>235304.44662257185</v>
      </c>
      <c r="J2982" s="12">
        <v>2404</v>
      </c>
      <c r="K2982" s="14">
        <v>6.8284186826695807E-3</v>
      </c>
      <c r="L2982" s="12">
        <f t="shared" si="400"/>
        <v>5890.05</v>
      </c>
      <c r="M2982" s="14">
        <f t="shared" si="401"/>
        <v>2.5031613658570744E-2</v>
      </c>
      <c r="N2982" s="12">
        <v>183.90600000000001</v>
      </c>
      <c r="O2982" s="14">
        <v>5.2237402922422291E-4</v>
      </c>
      <c r="P2982" s="12">
        <f t="shared" si="402"/>
        <v>449.78000000000003</v>
      </c>
      <c r="Q2982" s="14">
        <f t="shared" si="403"/>
        <v>1.9114810895241891E-3</v>
      </c>
    </row>
    <row r="2983" spans="1:17" x14ac:dyDescent="0.25">
      <c r="A2983" t="s">
        <v>362</v>
      </c>
      <c r="B2983" s="1">
        <v>44380</v>
      </c>
      <c r="C2983" t="s">
        <v>165</v>
      </c>
      <c r="D2983" s="12">
        <v>585</v>
      </c>
      <c r="E2983" s="12">
        <v>35.92</v>
      </c>
      <c r="F2983" s="12">
        <v>8.4</v>
      </c>
      <c r="I2983" s="12">
        <v>235304.44662257185</v>
      </c>
      <c r="J2983" s="12">
        <v>516</v>
      </c>
      <c r="K2983" s="14">
        <v>1.4656672380438866E-3</v>
      </c>
      <c r="L2983" s="12">
        <f t="shared" si="400"/>
        <v>585</v>
      </c>
      <c r="M2983" s="14">
        <f t="shared" si="401"/>
        <v>2.4861408630255915E-3</v>
      </c>
      <c r="N2983" s="12">
        <v>39.474000000000004</v>
      </c>
      <c r="O2983" s="14">
        <v>1.1212354371035735E-4</v>
      </c>
      <c r="P2983" s="12">
        <f t="shared" si="402"/>
        <v>44.32</v>
      </c>
      <c r="Q2983" s="14">
        <f t="shared" si="403"/>
        <v>1.8835173170819524E-4</v>
      </c>
    </row>
    <row r="2984" spans="1:17" x14ac:dyDescent="0.25">
      <c r="A2984" t="s">
        <v>362</v>
      </c>
      <c r="B2984" s="1">
        <v>44380</v>
      </c>
      <c r="C2984" t="s">
        <v>4</v>
      </c>
      <c r="D2984" s="12">
        <v>4880.2</v>
      </c>
      <c r="E2984" s="12">
        <v>285.57</v>
      </c>
      <c r="F2984" s="12">
        <v>66.789999999999992</v>
      </c>
      <c r="G2984" s="12">
        <v>5.83</v>
      </c>
      <c r="H2984" s="12">
        <v>20.329999999999998</v>
      </c>
      <c r="I2984" s="12">
        <v>235304.44662257185</v>
      </c>
      <c r="J2984" s="12">
        <v>3820</v>
      </c>
      <c r="K2984" s="14">
        <v>1.085048226613885E-2</v>
      </c>
      <c r="L2984" s="12">
        <f t="shared" si="400"/>
        <v>4880.2</v>
      </c>
      <c r="M2984" s="14">
        <f t="shared" si="401"/>
        <v>2.0739939555106824E-2</v>
      </c>
      <c r="N2984" s="12">
        <v>292.23</v>
      </c>
      <c r="O2984" s="14">
        <v>8.3006189335962217E-4</v>
      </c>
      <c r="P2984" s="12">
        <f t="shared" si="402"/>
        <v>378.52</v>
      </c>
      <c r="Q2984" s="14">
        <f t="shared" si="403"/>
        <v>1.6086393837135844E-3</v>
      </c>
    </row>
    <row r="2985" spans="1:17" x14ac:dyDescent="0.25">
      <c r="A2985" t="s">
        <v>362</v>
      </c>
      <c r="B2985" s="1">
        <v>44380</v>
      </c>
      <c r="C2985" t="s">
        <v>166</v>
      </c>
      <c r="D2985" s="12">
        <v>3485.45</v>
      </c>
      <c r="E2985" s="12">
        <v>204.29</v>
      </c>
      <c r="F2985" s="12">
        <v>47.79</v>
      </c>
      <c r="I2985" s="12">
        <v>235304.44662257185</v>
      </c>
      <c r="J2985" s="12">
        <v>3314</v>
      </c>
      <c r="K2985" s="14">
        <v>9.4132194319330245E-3</v>
      </c>
      <c r="L2985" s="12">
        <f t="shared" si="400"/>
        <v>3485.45</v>
      </c>
      <c r="M2985" s="14">
        <f t="shared" si="401"/>
        <v>1.4812512258175295E-2</v>
      </c>
      <c r="N2985" s="12">
        <v>253.52099999999999</v>
      </c>
      <c r="O2985" s="14">
        <v>7.2011128654287629E-4</v>
      </c>
      <c r="P2985" s="12">
        <f t="shared" si="402"/>
        <v>252.07999999999998</v>
      </c>
      <c r="Q2985" s="14">
        <f t="shared" si="403"/>
        <v>1.0712929722247711E-3</v>
      </c>
    </row>
    <row r="2986" spans="1:17" x14ac:dyDescent="0.25">
      <c r="A2986" t="s">
        <v>362</v>
      </c>
      <c r="B2986" s="1">
        <v>44380</v>
      </c>
      <c r="C2986" t="s">
        <v>6</v>
      </c>
      <c r="D2986" s="12">
        <v>30600.289999999994</v>
      </c>
      <c r="E2986" s="12">
        <v>1811.0699999999997</v>
      </c>
      <c r="F2986" s="12">
        <v>423.56999999999994</v>
      </c>
      <c r="G2986" s="12">
        <v>22.580000000000002</v>
      </c>
      <c r="H2986" s="12">
        <v>71.77</v>
      </c>
      <c r="I2986" s="12">
        <v>235304.44662257185</v>
      </c>
      <c r="J2986" s="12">
        <v>21070</v>
      </c>
      <c r="K2986" s="14">
        <v>5.9848078886792042E-2</v>
      </c>
      <c r="L2986" s="12">
        <f t="shared" si="400"/>
        <v>30600.289999999994</v>
      </c>
      <c r="M2986" s="14">
        <f t="shared" si="401"/>
        <v>0.13004552374262113</v>
      </c>
      <c r="N2986" s="12">
        <v>1611.855</v>
      </c>
      <c r="O2986" s="14">
        <v>4.5783780348395914E-3</v>
      </c>
      <c r="P2986" s="12">
        <f t="shared" si="402"/>
        <v>2328.9899999999993</v>
      </c>
      <c r="Q2986" s="14">
        <f t="shared" si="403"/>
        <v>9.8977730061161895E-3</v>
      </c>
    </row>
    <row r="2987" spans="1:17" x14ac:dyDescent="0.25">
      <c r="A2987" t="s">
        <v>362</v>
      </c>
      <c r="B2987" s="1">
        <v>44380</v>
      </c>
      <c r="C2987" t="s">
        <v>7</v>
      </c>
      <c r="D2987" s="12">
        <v>6193.1399999999994</v>
      </c>
      <c r="E2987" s="12">
        <v>373.18000000000006</v>
      </c>
      <c r="F2987" s="12">
        <v>87.27</v>
      </c>
      <c r="G2987" s="12">
        <v>8.0399999999999991</v>
      </c>
      <c r="H2987" s="12">
        <v>25.46</v>
      </c>
      <c r="I2987" s="12">
        <v>235304.44662257185</v>
      </c>
      <c r="J2987" s="12">
        <v>5240</v>
      </c>
      <c r="K2987" s="14">
        <v>1.4883907611143346E-2</v>
      </c>
      <c r="L2987" s="12">
        <f t="shared" si="400"/>
        <v>6193.1399999999994</v>
      </c>
      <c r="M2987" s="14">
        <f t="shared" si="401"/>
        <v>2.6319689614424463E-2</v>
      </c>
      <c r="N2987" s="12">
        <v>400.86</v>
      </c>
      <c r="O2987" s="14">
        <v>1.1386189322524659E-3</v>
      </c>
      <c r="P2987" s="12">
        <f t="shared" si="402"/>
        <v>493.95000000000005</v>
      </c>
      <c r="Q2987" s="14">
        <f t="shared" si="403"/>
        <v>2.099195349216224E-3</v>
      </c>
    </row>
    <row r="2988" spans="1:17" x14ac:dyDescent="0.25">
      <c r="A2988" t="s">
        <v>362</v>
      </c>
      <c r="B2988" s="1">
        <v>44380</v>
      </c>
      <c r="C2988" t="s">
        <v>167</v>
      </c>
      <c r="D2988" s="12">
        <v>4718.57</v>
      </c>
      <c r="E2988" s="12">
        <v>269.77999999999997</v>
      </c>
      <c r="F2988" s="12">
        <v>63.089999999999996</v>
      </c>
      <c r="G2988" s="12">
        <v>3.56</v>
      </c>
      <c r="H2988" s="12">
        <v>11.78</v>
      </c>
      <c r="I2988" s="12">
        <v>235304.44662257185</v>
      </c>
      <c r="J2988" s="12">
        <v>4092</v>
      </c>
      <c r="K2988" s="14">
        <v>1.1623082050534079E-2</v>
      </c>
      <c r="L2988" s="12">
        <f t="shared" si="400"/>
        <v>4718.57</v>
      </c>
      <c r="M2988" s="14">
        <f t="shared" si="401"/>
        <v>2.0053042208626776E-2</v>
      </c>
      <c r="N2988" s="12">
        <v>313.03800000000001</v>
      </c>
      <c r="O2988" s="14">
        <v>8.8916577686585705E-4</v>
      </c>
      <c r="P2988" s="12">
        <f t="shared" si="402"/>
        <v>348.20999999999992</v>
      </c>
      <c r="Q2988" s="14">
        <f t="shared" si="403"/>
        <v>1.479827538314771E-3</v>
      </c>
    </row>
    <row r="2989" spans="1:17" x14ac:dyDescent="0.25">
      <c r="A2989" t="s">
        <v>362</v>
      </c>
      <c r="B2989" s="1">
        <v>44380</v>
      </c>
      <c r="C2989" t="s">
        <v>168</v>
      </c>
      <c r="D2989" s="12">
        <v>3822.13</v>
      </c>
      <c r="E2989" s="12">
        <v>228.17</v>
      </c>
      <c r="F2989" s="12">
        <v>53.36999999999999</v>
      </c>
      <c r="G2989" s="12">
        <v>8.4500000000000011</v>
      </c>
      <c r="H2989" s="12">
        <v>26.77</v>
      </c>
      <c r="I2989" s="12">
        <v>235304.44662257185</v>
      </c>
      <c r="J2989" s="12">
        <v>3782</v>
      </c>
      <c r="K2989" s="14">
        <v>1.0742545531554223E-2</v>
      </c>
      <c r="L2989" s="12">
        <f t="shared" si="400"/>
        <v>3822.13</v>
      </c>
      <c r="M2989" s="14">
        <f t="shared" si="401"/>
        <v>1.6243339447514538E-2</v>
      </c>
      <c r="N2989" s="12">
        <v>289.32299999999998</v>
      </c>
      <c r="O2989" s="14">
        <v>8.2180473316389806E-4</v>
      </c>
      <c r="P2989" s="12">
        <f t="shared" si="402"/>
        <v>316.75999999999993</v>
      </c>
      <c r="Q2989" s="14">
        <f t="shared" si="403"/>
        <v>1.3461709055931387E-3</v>
      </c>
    </row>
    <row r="2990" spans="1:17" x14ac:dyDescent="0.25">
      <c r="A2990" t="s">
        <v>362</v>
      </c>
      <c r="B2990" s="1">
        <v>44380</v>
      </c>
      <c r="C2990" t="s">
        <v>169</v>
      </c>
      <c r="D2990" s="12">
        <v>1805.33</v>
      </c>
      <c r="E2990" s="12">
        <v>109.02000000000001</v>
      </c>
      <c r="F2990" s="12">
        <v>25.499999999999996</v>
      </c>
      <c r="I2990" s="12">
        <v>235304.44662257185</v>
      </c>
      <c r="J2990" s="12">
        <v>1362</v>
      </c>
      <c r="K2990" s="14">
        <v>3.8686798027437472E-3</v>
      </c>
      <c r="L2990" s="12">
        <f t="shared" si="400"/>
        <v>1805.33</v>
      </c>
      <c r="M2990" s="14">
        <f t="shared" si="401"/>
        <v>7.6723156995657966E-3</v>
      </c>
      <c r="N2990" s="12">
        <v>104.193</v>
      </c>
      <c r="O2990" s="14">
        <v>2.9595400490989667E-4</v>
      </c>
      <c r="P2990" s="12">
        <f t="shared" si="402"/>
        <v>134.52000000000001</v>
      </c>
      <c r="Q2990" s="14">
        <f t="shared" si="403"/>
        <v>5.7168490409265397E-4</v>
      </c>
    </row>
    <row r="2991" spans="1:17" x14ac:dyDescent="0.25">
      <c r="A2991" t="s">
        <v>362</v>
      </c>
      <c r="B2991" s="1">
        <v>44380</v>
      </c>
      <c r="C2991" t="s">
        <v>170</v>
      </c>
      <c r="D2991" s="12">
        <v>606.19000000000005</v>
      </c>
      <c r="E2991" s="12">
        <v>35.659999999999997</v>
      </c>
      <c r="F2991" s="12">
        <v>8.34</v>
      </c>
      <c r="I2991" s="12">
        <v>235304.44662257185</v>
      </c>
      <c r="J2991" s="12">
        <v>1140</v>
      </c>
      <c r="K2991" s="14">
        <v>3.2381020375388194E-3</v>
      </c>
      <c r="L2991" s="12">
        <f t="shared" si="400"/>
        <v>606.19000000000005</v>
      </c>
      <c r="M2991" s="14">
        <f t="shared" si="401"/>
        <v>2.5761944098418518E-3</v>
      </c>
      <c r="N2991" s="12">
        <v>87.21</v>
      </c>
      <c r="O2991" s="14">
        <v>2.4771480587171968E-4</v>
      </c>
      <c r="P2991" s="12">
        <f t="shared" si="402"/>
        <v>44</v>
      </c>
      <c r="Q2991" s="14">
        <f t="shared" si="403"/>
        <v>1.8699179140705302E-4</v>
      </c>
    </row>
    <row r="2992" spans="1:17" x14ac:dyDescent="0.25">
      <c r="A2992" t="s">
        <v>362</v>
      </c>
      <c r="B2992" s="1">
        <v>44380</v>
      </c>
      <c r="C2992" t="s">
        <v>11</v>
      </c>
      <c r="D2992" s="12">
        <v>2362.75</v>
      </c>
      <c r="E2992" s="12">
        <v>142.54000000000002</v>
      </c>
      <c r="F2992" s="12">
        <v>33.339999999999996</v>
      </c>
      <c r="I2992" s="12">
        <v>235304.44662257185</v>
      </c>
      <c r="J2992" s="12">
        <v>1182</v>
      </c>
      <c r="K2992" s="14">
        <v>3.3574005336586706E-3</v>
      </c>
      <c r="L2992" s="12">
        <f t="shared" si="400"/>
        <v>2362.75</v>
      </c>
      <c r="M2992" s="14">
        <f t="shared" si="401"/>
        <v>1.0041246707886694E-2</v>
      </c>
      <c r="N2992" s="12">
        <v>90.423000000000002</v>
      </c>
      <c r="O2992" s="14">
        <v>2.5684114082488832E-4</v>
      </c>
      <c r="P2992" s="12">
        <f t="shared" si="402"/>
        <v>175.88000000000002</v>
      </c>
      <c r="Q2992" s="14">
        <f t="shared" si="403"/>
        <v>7.4745718801528388E-4</v>
      </c>
    </row>
    <row r="2993" spans="1:17" x14ac:dyDescent="0.25">
      <c r="A2993" t="s">
        <v>368</v>
      </c>
      <c r="B2993" s="1">
        <v>44387</v>
      </c>
      <c r="C2993" t="s">
        <v>2</v>
      </c>
      <c r="D2993" s="12">
        <v>11752.38</v>
      </c>
      <c r="E2993" s="12">
        <v>422.33</v>
      </c>
      <c r="F2993" s="12">
        <v>167.33</v>
      </c>
      <c r="G2993" s="12">
        <v>5.4</v>
      </c>
      <c r="H2993" s="12">
        <v>17.09</v>
      </c>
      <c r="I2993" s="12">
        <v>292267.81013539608</v>
      </c>
      <c r="J2993" s="12">
        <v>10609.6</v>
      </c>
      <c r="K2993" s="14">
        <v>3.0135936296027947E-2</v>
      </c>
      <c r="L2993" s="12">
        <f t="shared" ref="L2993:L3055" si="404">+D2993</f>
        <v>11752.38</v>
      </c>
      <c r="M2993" s="14">
        <f t="shared" ref="M2993:M3055" si="405">+L2993/$I2993</f>
        <v>4.0210996874940105E-2</v>
      </c>
      <c r="N2993" s="12">
        <v>811.63440000000003</v>
      </c>
      <c r="O2993" s="14">
        <v>2.3053991266461381E-3</v>
      </c>
      <c r="P2993" s="12">
        <f t="shared" ref="P2993:P3055" si="406">+SUM(E2993:H2993)</f>
        <v>612.15</v>
      </c>
      <c r="Q2993" s="14">
        <f t="shared" ref="Q2993:Q3055" si="407">+P2993/$I2993</f>
        <v>2.0944831376278326E-3</v>
      </c>
    </row>
    <row r="2994" spans="1:17" x14ac:dyDescent="0.25">
      <c r="A2994" t="s">
        <v>368</v>
      </c>
      <c r="B2994" s="1">
        <v>44387</v>
      </c>
      <c r="C2994" t="s">
        <v>154</v>
      </c>
      <c r="D2994" s="12">
        <v>1663</v>
      </c>
      <c r="E2994" s="12">
        <v>101.48</v>
      </c>
      <c r="F2994" s="12">
        <v>23.73</v>
      </c>
      <c r="I2994" s="12">
        <v>292267.81013539608</v>
      </c>
      <c r="J2994" s="12">
        <v>1598</v>
      </c>
      <c r="K2994" s="14">
        <v>4.5390237333219592E-3</v>
      </c>
      <c r="L2994" s="12">
        <f t="shared" si="404"/>
        <v>1663</v>
      </c>
      <c r="M2994" s="14">
        <f t="shared" si="405"/>
        <v>5.689986862492993E-3</v>
      </c>
      <c r="N2994" s="12">
        <v>122.247</v>
      </c>
      <c r="O2994" s="14">
        <v>3.4723531559912988E-4</v>
      </c>
      <c r="P2994" s="12">
        <f t="shared" si="406"/>
        <v>125.21000000000001</v>
      </c>
      <c r="Q2994" s="14">
        <f t="shared" si="407"/>
        <v>4.2840845162522406E-4</v>
      </c>
    </row>
    <row r="2995" spans="1:17" x14ac:dyDescent="0.25">
      <c r="A2995" t="s">
        <v>368</v>
      </c>
      <c r="B2995" s="1">
        <v>44387</v>
      </c>
      <c r="C2995" t="s">
        <v>155</v>
      </c>
      <c r="D2995" s="12">
        <v>2078</v>
      </c>
      <c r="E2995" s="12">
        <v>124.18</v>
      </c>
      <c r="F2995" s="12">
        <v>29.04</v>
      </c>
      <c r="I2995" s="12">
        <v>292267.81013539608</v>
      </c>
      <c r="J2995" s="12">
        <v>1978</v>
      </c>
      <c r="K2995" s="14">
        <v>5.6183910791682322E-3</v>
      </c>
      <c r="L2995" s="12">
        <f t="shared" si="404"/>
        <v>2078</v>
      </c>
      <c r="M2995" s="14">
        <f t="shared" si="405"/>
        <v>7.1099174385210098E-3</v>
      </c>
      <c r="N2995" s="12">
        <v>151.31700000000001</v>
      </c>
      <c r="O2995" s="14">
        <v>4.2980691755636978E-4</v>
      </c>
      <c r="P2995" s="12">
        <f t="shared" si="406"/>
        <v>153.22</v>
      </c>
      <c r="Q2995" s="14">
        <f t="shared" si="407"/>
        <v>5.2424521170846446E-4</v>
      </c>
    </row>
    <row r="2996" spans="1:17" x14ac:dyDescent="0.25">
      <c r="A2996" t="s">
        <v>368</v>
      </c>
      <c r="B2996" s="1">
        <v>44387</v>
      </c>
      <c r="C2996" t="s">
        <v>156</v>
      </c>
      <c r="D2996" s="12">
        <v>2031.43</v>
      </c>
      <c r="E2996" s="12">
        <v>115.83</v>
      </c>
      <c r="F2996" s="12">
        <v>27.09</v>
      </c>
      <c r="I2996" s="12">
        <v>292267.81013539608</v>
      </c>
      <c r="J2996" s="12">
        <v>1921.6</v>
      </c>
      <c r="K2996" s="14">
        <v>5.4581902415215744E-3</v>
      </c>
      <c r="L2996" s="12">
        <f t="shared" si="404"/>
        <v>2031.43</v>
      </c>
      <c r="M2996" s="14">
        <f t="shared" si="405"/>
        <v>6.9505772772544437E-3</v>
      </c>
      <c r="N2996" s="12">
        <v>147.00239999999999</v>
      </c>
      <c r="O2996" s="14">
        <v>4.1755155347640045E-4</v>
      </c>
      <c r="P2996" s="12">
        <f t="shared" si="406"/>
        <v>142.91999999999999</v>
      </c>
      <c r="Q2996" s="14">
        <f t="shared" si="407"/>
        <v>4.890035612672871E-4</v>
      </c>
    </row>
    <row r="2997" spans="1:17" x14ac:dyDescent="0.25">
      <c r="A2997" t="s">
        <v>368</v>
      </c>
      <c r="B2997" s="1">
        <v>44387</v>
      </c>
      <c r="C2997" t="s">
        <v>157</v>
      </c>
      <c r="D2997" s="12">
        <v>5828.2000000000007</v>
      </c>
      <c r="E2997" s="12">
        <v>344.93</v>
      </c>
      <c r="F2997" s="12">
        <v>80.680000000000007</v>
      </c>
      <c r="I2997" s="12">
        <v>292267.81013539608</v>
      </c>
      <c r="J2997" s="12">
        <v>4683.6000000000004</v>
      </c>
      <c r="K2997" s="14">
        <v>1.3303486581593698E-2</v>
      </c>
      <c r="L2997" s="12">
        <f t="shared" si="404"/>
        <v>5828.2000000000007</v>
      </c>
      <c r="M2997" s="14">
        <f t="shared" si="405"/>
        <v>1.9941299718569852E-2</v>
      </c>
      <c r="N2997" s="12">
        <v>358.29539999999997</v>
      </c>
      <c r="O2997" s="14">
        <v>1.0177167234919177E-3</v>
      </c>
      <c r="P2997" s="12">
        <f t="shared" si="406"/>
        <v>425.61</v>
      </c>
      <c r="Q2997" s="14">
        <f t="shared" si="407"/>
        <v>1.4562328975018897E-3</v>
      </c>
    </row>
    <row r="2998" spans="1:17" x14ac:dyDescent="0.25">
      <c r="A2998" t="s">
        <v>368</v>
      </c>
      <c r="B2998" s="1">
        <v>44387</v>
      </c>
      <c r="C2998" t="s">
        <v>158</v>
      </c>
      <c r="D2998" s="12">
        <v>1017.2</v>
      </c>
      <c r="E2998" s="12">
        <v>61.45</v>
      </c>
      <c r="F2998" s="12">
        <v>14.37</v>
      </c>
      <c r="I2998" s="12">
        <v>292267.81013539608</v>
      </c>
      <c r="J2998" s="12">
        <v>987.2</v>
      </c>
      <c r="K2998" s="14">
        <v>2.8040827468932654E-3</v>
      </c>
      <c r="L2998" s="12">
        <f t="shared" si="404"/>
        <v>1017.2</v>
      </c>
      <c r="M2998" s="14">
        <f t="shared" si="405"/>
        <v>3.48036959502578E-3</v>
      </c>
      <c r="N2998" s="12">
        <v>75.520800000000008</v>
      </c>
      <c r="O2998" s="14">
        <v>2.1451233013733482E-4</v>
      </c>
      <c r="P2998" s="12">
        <f t="shared" si="406"/>
        <v>75.820000000000007</v>
      </c>
      <c r="Q2998" s="14">
        <f t="shared" si="407"/>
        <v>2.5941960548058856E-4</v>
      </c>
    </row>
    <row r="2999" spans="1:17" x14ac:dyDescent="0.25">
      <c r="A2999" t="s">
        <v>368</v>
      </c>
      <c r="B2999" s="1">
        <v>44387</v>
      </c>
      <c r="C2999" t="s">
        <v>159</v>
      </c>
      <c r="D2999" s="12">
        <v>3364.38</v>
      </c>
      <c r="E2999" s="12">
        <v>188.87</v>
      </c>
      <c r="F2999" s="12">
        <v>44.16</v>
      </c>
      <c r="I2999" s="12">
        <v>292267.81013539608</v>
      </c>
      <c r="J2999" s="12">
        <v>3486</v>
      </c>
      <c r="K2999" s="14">
        <v>9.901775177947653E-3</v>
      </c>
      <c r="L2999" s="12">
        <f t="shared" si="404"/>
        <v>3364.38</v>
      </c>
      <c r="M2999" s="14">
        <f t="shared" si="405"/>
        <v>1.1511291641872624E-2</v>
      </c>
      <c r="N2999" s="12">
        <v>266.67899999999997</v>
      </c>
      <c r="O2999" s="14">
        <v>7.574858011129954E-4</v>
      </c>
      <c r="P2999" s="12">
        <f t="shared" si="406"/>
        <v>233.03</v>
      </c>
      <c r="Q2999" s="14">
        <f t="shared" si="407"/>
        <v>7.973166798356838E-4</v>
      </c>
    </row>
    <row r="3000" spans="1:17" x14ac:dyDescent="0.25">
      <c r="A3000" t="s">
        <v>368</v>
      </c>
      <c r="B3000" s="1">
        <v>44387</v>
      </c>
      <c r="C3000" t="s">
        <v>160</v>
      </c>
      <c r="D3000" s="12">
        <v>900</v>
      </c>
      <c r="E3000" s="12">
        <v>53.7</v>
      </c>
      <c r="F3000" s="12">
        <v>12.56</v>
      </c>
      <c r="I3000" s="12">
        <v>292267.81013539608</v>
      </c>
      <c r="J3000" s="12">
        <v>856</v>
      </c>
      <c r="K3000" s="14">
        <v>2.4314169685379205E-3</v>
      </c>
      <c r="L3000" s="12">
        <f t="shared" si="404"/>
        <v>900</v>
      </c>
      <c r="M3000" s="14">
        <f t="shared" si="405"/>
        <v>3.0793675142776269E-3</v>
      </c>
      <c r="N3000" s="12">
        <v>65.484000000000009</v>
      </c>
      <c r="O3000" s="14">
        <v>1.8600339809315093E-4</v>
      </c>
      <c r="P3000" s="12">
        <f t="shared" si="406"/>
        <v>66.260000000000005</v>
      </c>
      <c r="Q3000" s="14">
        <f t="shared" si="407"/>
        <v>2.2670987944003952E-4</v>
      </c>
    </row>
    <row r="3001" spans="1:17" x14ac:dyDescent="0.25">
      <c r="A3001" t="s">
        <v>368</v>
      </c>
      <c r="B3001" s="1">
        <v>44387</v>
      </c>
      <c r="C3001" t="s">
        <v>161</v>
      </c>
      <c r="D3001" s="12">
        <v>820</v>
      </c>
      <c r="E3001" s="12">
        <v>50.84</v>
      </c>
      <c r="F3001" s="12">
        <v>11.89</v>
      </c>
      <c r="I3001" s="12">
        <v>292267.81013539608</v>
      </c>
      <c r="J3001" s="12">
        <v>776</v>
      </c>
      <c r="K3001" s="14">
        <v>2.2041817378334418E-3</v>
      </c>
      <c r="L3001" s="12">
        <f t="shared" si="404"/>
        <v>820</v>
      </c>
      <c r="M3001" s="14">
        <f t="shared" si="405"/>
        <v>2.8056459574529488E-3</v>
      </c>
      <c r="N3001" s="12">
        <v>59.364000000000004</v>
      </c>
      <c r="O3001" s="14">
        <v>1.6861990294425832E-4</v>
      </c>
      <c r="P3001" s="12">
        <f t="shared" si="406"/>
        <v>62.730000000000004</v>
      </c>
      <c r="Q3001" s="14">
        <f t="shared" si="407"/>
        <v>2.1463191574515059E-4</v>
      </c>
    </row>
    <row r="3002" spans="1:17" x14ac:dyDescent="0.25">
      <c r="A3002" t="s">
        <v>368</v>
      </c>
      <c r="B3002" s="1">
        <v>44387</v>
      </c>
      <c r="C3002" t="s">
        <v>163</v>
      </c>
      <c r="D3002" s="12">
        <v>3467.58</v>
      </c>
      <c r="E3002" s="12">
        <v>210.67000000000002</v>
      </c>
      <c r="F3002" s="12">
        <v>49.27</v>
      </c>
      <c r="I3002" s="12">
        <v>292267.81013539608</v>
      </c>
      <c r="J3002" s="12">
        <v>3327.6</v>
      </c>
      <c r="K3002" s="14">
        <v>9.4518494211527845E-3</v>
      </c>
      <c r="L3002" s="12">
        <f t="shared" si="404"/>
        <v>3467.58</v>
      </c>
      <c r="M3002" s="14">
        <f t="shared" si="405"/>
        <v>1.1864392450176458E-2</v>
      </c>
      <c r="N3002" s="12">
        <v>254.56139999999999</v>
      </c>
      <c r="O3002" s="14">
        <v>7.2306648071818809E-4</v>
      </c>
      <c r="P3002" s="12">
        <f t="shared" si="406"/>
        <v>259.94</v>
      </c>
      <c r="Q3002" s="14">
        <f t="shared" si="407"/>
        <v>8.8938976851258482E-4</v>
      </c>
    </row>
    <row r="3003" spans="1:17" x14ac:dyDescent="0.25">
      <c r="A3003" t="s">
        <v>368</v>
      </c>
      <c r="B3003" s="1">
        <v>44387</v>
      </c>
      <c r="C3003" t="s">
        <v>164</v>
      </c>
      <c r="D3003" s="12">
        <v>1587.63</v>
      </c>
      <c r="E3003" s="12">
        <v>95.73</v>
      </c>
      <c r="F3003" s="12">
        <v>22.38</v>
      </c>
      <c r="I3003" s="12">
        <v>292267.81013539608</v>
      </c>
      <c r="J3003" s="12">
        <v>2404</v>
      </c>
      <c r="K3003" s="14">
        <v>6.8284186826695807E-3</v>
      </c>
      <c r="L3003" s="12">
        <f t="shared" si="404"/>
        <v>1587.63</v>
      </c>
      <c r="M3003" s="14">
        <f t="shared" si="405"/>
        <v>5.4321069407695429E-3</v>
      </c>
      <c r="N3003" s="12">
        <v>183.90600000000001</v>
      </c>
      <c r="O3003" s="14">
        <v>5.2237402922422291E-4</v>
      </c>
      <c r="P3003" s="12">
        <f t="shared" si="406"/>
        <v>118.11</v>
      </c>
      <c r="Q3003" s="14">
        <f t="shared" si="407"/>
        <v>4.0411566345703386E-4</v>
      </c>
    </row>
    <row r="3004" spans="1:17" x14ac:dyDescent="0.25">
      <c r="A3004" t="s">
        <v>368</v>
      </c>
      <c r="B3004" s="1">
        <v>44387</v>
      </c>
      <c r="C3004" t="s">
        <v>165</v>
      </c>
      <c r="D3004" s="12">
        <v>543.75</v>
      </c>
      <c r="E3004" s="12">
        <v>33.36</v>
      </c>
      <c r="F3004" s="12">
        <v>7.8</v>
      </c>
      <c r="I3004" s="12">
        <v>292267.81013539608</v>
      </c>
      <c r="J3004" s="12">
        <v>516</v>
      </c>
      <c r="K3004" s="14">
        <v>1.4656672380438866E-3</v>
      </c>
      <c r="L3004" s="12">
        <f t="shared" si="404"/>
        <v>543.75</v>
      </c>
      <c r="M3004" s="14">
        <f t="shared" si="405"/>
        <v>1.8604512065427327E-3</v>
      </c>
      <c r="N3004" s="12">
        <v>39.474000000000004</v>
      </c>
      <c r="O3004" s="14">
        <v>1.1212354371035735E-4</v>
      </c>
      <c r="P3004" s="12">
        <f t="shared" si="406"/>
        <v>41.16</v>
      </c>
      <c r="Q3004" s="14">
        <f t="shared" si="407"/>
        <v>1.4082974098629679E-4</v>
      </c>
    </row>
    <row r="3005" spans="1:17" x14ac:dyDescent="0.25">
      <c r="A3005" t="s">
        <v>368</v>
      </c>
      <c r="B3005" s="1">
        <v>44387</v>
      </c>
      <c r="C3005" t="s">
        <v>4</v>
      </c>
      <c r="D3005" s="12">
        <v>4776</v>
      </c>
      <c r="E3005" s="12">
        <v>279.10999999999996</v>
      </c>
      <c r="F3005" s="12">
        <v>65.28</v>
      </c>
      <c r="G3005" s="12">
        <v>5.9499999999999993</v>
      </c>
      <c r="H3005" s="12">
        <v>20.71</v>
      </c>
      <c r="I3005" s="12">
        <v>292267.81013539608</v>
      </c>
      <c r="J3005" s="12">
        <v>3820</v>
      </c>
      <c r="K3005" s="14">
        <v>1.085048226613885E-2</v>
      </c>
      <c r="L3005" s="12">
        <f t="shared" si="404"/>
        <v>4776</v>
      </c>
      <c r="M3005" s="14">
        <f t="shared" si="405"/>
        <v>1.6341176942433273E-2</v>
      </c>
      <c r="N3005" s="12">
        <v>292.23</v>
      </c>
      <c r="O3005" s="14">
        <v>8.3006189335962217E-4</v>
      </c>
      <c r="P3005" s="12">
        <f t="shared" si="406"/>
        <v>371.04999999999995</v>
      </c>
      <c r="Q3005" s="14">
        <f t="shared" si="407"/>
        <v>1.2695547957474592E-3</v>
      </c>
    </row>
    <row r="3006" spans="1:17" x14ac:dyDescent="0.25">
      <c r="A3006" t="s">
        <v>368</v>
      </c>
      <c r="B3006" s="1">
        <v>44387</v>
      </c>
      <c r="C3006" t="s">
        <v>166</v>
      </c>
      <c r="D3006" s="12">
        <v>3151.95</v>
      </c>
      <c r="E3006" s="12">
        <v>185.75</v>
      </c>
      <c r="F3006" s="12">
        <v>43.45</v>
      </c>
      <c r="I3006" s="12">
        <v>292267.81013539608</v>
      </c>
      <c r="J3006" s="12">
        <v>3314</v>
      </c>
      <c r="K3006" s="14">
        <v>9.4132194319330245E-3</v>
      </c>
      <c r="L3006" s="12">
        <f t="shared" si="404"/>
        <v>3151.95</v>
      </c>
      <c r="M3006" s="14">
        <f t="shared" si="405"/>
        <v>1.0784458262919294E-2</v>
      </c>
      <c r="N3006" s="12">
        <v>253.52099999999999</v>
      </c>
      <c r="O3006" s="14">
        <v>7.2011128654287629E-4</v>
      </c>
      <c r="P3006" s="12">
        <f t="shared" si="406"/>
        <v>229.2</v>
      </c>
      <c r="Q3006" s="14">
        <f t="shared" si="407"/>
        <v>7.842122603027022E-4</v>
      </c>
    </row>
    <row r="3007" spans="1:17" x14ac:dyDescent="0.25">
      <c r="A3007" t="s">
        <v>368</v>
      </c>
      <c r="B3007" s="1">
        <v>44387</v>
      </c>
      <c r="C3007" t="s">
        <v>6</v>
      </c>
      <c r="D3007" s="12">
        <v>27770.520000000004</v>
      </c>
      <c r="E3007" s="12">
        <v>1640.6</v>
      </c>
      <c r="F3007" s="12">
        <v>383.70999999999992</v>
      </c>
      <c r="G3007" s="12">
        <v>19.57</v>
      </c>
      <c r="H3007" s="12">
        <v>62.249999999999993</v>
      </c>
      <c r="I3007" s="12">
        <v>292267.81013539608</v>
      </c>
      <c r="J3007" s="12">
        <v>21070</v>
      </c>
      <c r="K3007" s="14">
        <v>5.9848078886792042E-2</v>
      </c>
      <c r="L3007" s="12">
        <f t="shared" si="404"/>
        <v>27770.520000000004</v>
      </c>
      <c r="M3007" s="14">
        <f t="shared" si="405"/>
        <v>9.5017374602885701E-2</v>
      </c>
      <c r="N3007" s="12">
        <v>1611.855</v>
      </c>
      <c r="O3007" s="14">
        <v>4.5783780348395914E-3</v>
      </c>
      <c r="P3007" s="12">
        <f t="shared" si="406"/>
        <v>2106.1299999999997</v>
      </c>
      <c r="Q3007" s="14">
        <f t="shared" si="407"/>
        <v>7.206164780939486E-3</v>
      </c>
    </row>
    <row r="3008" spans="1:17" x14ac:dyDescent="0.25">
      <c r="A3008" t="s">
        <v>368</v>
      </c>
      <c r="B3008" s="1">
        <v>44387</v>
      </c>
      <c r="C3008" t="s">
        <v>7</v>
      </c>
      <c r="D3008" s="12">
        <v>6622.85</v>
      </c>
      <c r="E3008" s="12">
        <v>395.65</v>
      </c>
      <c r="F3008" s="12">
        <v>92.52000000000001</v>
      </c>
      <c r="G3008" s="12">
        <v>6.72</v>
      </c>
      <c r="H3008" s="12">
        <v>21.28</v>
      </c>
      <c r="I3008" s="12">
        <v>292267.81013539608</v>
      </c>
      <c r="J3008" s="12">
        <v>5240</v>
      </c>
      <c r="K3008" s="14">
        <v>1.4883907611143346E-2</v>
      </c>
      <c r="L3008" s="12">
        <f t="shared" si="404"/>
        <v>6622.85</v>
      </c>
      <c r="M3008" s="14">
        <f t="shared" si="405"/>
        <v>2.2660210157703978E-2</v>
      </c>
      <c r="N3008" s="12">
        <v>400.86</v>
      </c>
      <c r="O3008" s="14">
        <v>1.1386189322524659E-3</v>
      </c>
      <c r="P3008" s="12">
        <f t="shared" si="406"/>
        <v>516.16999999999996</v>
      </c>
      <c r="Q3008" s="14">
        <f t="shared" si="407"/>
        <v>1.7660856998274249E-3</v>
      </c>
    </row>
    <row r="3009" spans="1:17" x14ac:dyDescent="0.25">
      <c r="A3009" t="s">
        <v>368</v>
      </c>
      <c r="B3009" s="1">
        <v>44387</v>
      </c>
      <c r="C3009" t="s">
        <v>167</v>
      </c>
      <c r="D3009" s="12">
        <v>4296.75</v>
      </c>
      <c r="E3009" s="12">
        <v>243.62</v>
      </c>
      <c r="F3009" s="12">
        <v>56.980000000000004</v>
      </c>
      <c r="G3009" s="12">
        <v>0.62</v>
      </c>
      <c r="H3009" s="12">
        <v>1.48</v>
      </c>
      <c r="I3009" s="12">
        <v>292267.81013539608</v>
      </c>
      <c r="J3009" s="12">
        <v>4092</v>
      </c>
      <c r="K3009" s="14">
        <v>1.1623082050534079E-2</v>
      </c>
      <c r="L3009" s="12">
        <f t="shared" si="404"/>
        <v>4296.75</v>
      </c>
      <c r="M3009" s="14">
        <f t="shared" si="405"/>
        <v>1.4701413741080437E-2</v>
      </c>
      <c r="N3009" s="12">
        <v>313.03800000000001</v>
      </c>
      <c r="O3009" s="14">
        <v>8.8916577686585705E-4</v>
      </c>
      <c r="P3009" s="12">
        <f t="shared" si="406"/>
        <v>302.70000000000005</v>
      </c>
      <c r="Q3009" s="14">
        <f t="shared" si="407"/>
        <v>1.0356939406353752E-3</v>
      </c>
    </row>
    <row r="3010" spans="1:17" x14ac:dyDescent="0.25">
      <c r="A3010" t="s">
        <v>368</v>
      </c>
      <c r="B3010" s="1">
        <v>44387</v>
      </c>
      <c r="C3010" t="s">
        <v>168</v>
      </c>
      <c r="D3010" s="12">
        <v>4146.25</v>
      </c>
      <c r="E3010" s="12">
        <v>248.26999999999998</v>
      </c>
      <c r="F3010" s="12">
        <v>58.06</v>
      </c>
      <c r="G3010" s="12">
        <v>6.07</v>
      </c>
      <c r="H3010" s="12">
        <v>19.21</v>
      </c>
      <c r="I3010" s="12">
        <v>292267.81013539608</v>
      </c>
      <c r="J3010" s="12">
        <v>3782</v>
      </c>
      <c r="K3010" s="14">
        <v>1.0742545531554223E-2</v>
      </c>
      <c r="L3010" s="12">
        <f t="shared" si="404"/>
        <v>4146.25</v>
      </c>
      <c r="M3010" s="14">
        <f t="shared" si="405"/>
        <v>1.4186475062304011E-2</v>
      </c>
      <c r="N3010" s="12">
        <v>289.32299999999998</v>
      </c>
      <c r="O3010" s="14">
        <v>8.2180473316389806E-4</v>
      </c>
      <c r="P3010" s="12">
        <f t="shared" si="406"/>
        <v>331.60999999999996</v>
      </c>
      <c r="Q3010" s="14">
        <f t="shared" si="407"/>
        <v>1.1346100682328929E-3</v>
      </c>
    </row>
    <row r="3011" spans="1:17" x14ac:dyDescent="0.25">
      <c r="A3011" t="s">
        <v>368</v>
      </c>
      <c r="B3011" s="1">
        <v>44387</v>
      </c>
      <c r="C3011" t="s">
        <v>169</v>
      </c>
      <c r="D3011" s="12">
        <v>2131.1799999999998</v>
      </c>
      <c r="E3011" s="12">
        <v>129.22</v>
      </c>
      <c r="F3011" s="12">
        <v>30.229999999999997</v>
      </c>
      <c r="I3011" s="12">
        <v>292267.81013539608</v>
      </c>
      <c r="J3011" s="12">
        <v>1362</v>
      </c>
      <c r="K3011" s="14">
        <v>3.8686798027437472E-3</v>
      </c>
      <c r="L3011" s="12">
        <f t="shared" si="404"/>
        <v>2131.1799999999998</v>
      </c>
      <c r="M3011" s="14">
        <f t="shared" si="405"/>
        <v>7.2918738434202138E-3</v>
      </c>
      <c r="N3011" s="12">
        <v>104.193</v>
      </c>
      <c r="O3011" s="14">
        <v>2.9595400490989667E-4</v>
      </c>
      <c r="P3011" s="12">
        <f t="shared" si="406"/>
        <v>159.44999999999999</v>
      </c>
      <c r="Q3011" s="14">
        <f t="shared" si="407"/>
        <v>5.4556127794618621E-4</v>
      </c>
    </row>
    <row r="3012" spans="1:17" x14ac:dyDescent="0.25">
      <c r="A3012" t="s">
        <v>368</v>
      </c>
      <c r="B3012" s="1">
        <v>44387</v>
      </c>
      <c r="C3012" t="s">
        <v>170</v>
      </c>
      <c r="D3012" s="12">
        <v>664.31</v>
      </c>
      <c r="E3012" s="12">
        <v>39.26</v>
      </c>
      <c r="F3012" s="12">
        <v>9.18</v>
      </c>
      <c r="I3012" s="12">
        <v>292267.81013539608</v>
      </c>
      <c r="J3012" s="12">
        <v>1140</v>
      </c>
      <c r="K3012" s="14">
        <v>3.2381020375388194E-3</v>
      </c>
      <c r="L3012" s="12">
        <f t="shared" si="404"/>
        <v>664.31</v>
      </c>
      <c r="M3012" s="14">
        <f t="shared" si="405"/>
        <v>2.2729495926775223E-3</v>
      </c>
      <c r="N3012" s="12">
        <v>87.21</v>
      </c>
      <c r="O3012" s="14">
        <v>2.4771480587171968E-4</v>
      </c>
      <c r="P3012" s="12">
        <f t="shared" si="406"/>
        <v>48.44</v>
      </c>
      <c r="Q3012" s="14">
        <f t="shared" si="407"/>
        <v>1.6573840265734249E-4</v>
      </c>
    </row>
    <row r="3013" spans="1:17" x14ac:dyDescent="0.25">
      <c r="A3013" t="s">
        <v>368</v>
      </c>
      <c r="B3013" s="1">
        <v>44387</v>
      </c>
      <c r="C3013" t="s">
        <v>11</v>
      </c>
      <c r="D3013" s="12">
        <v>2229.15</v>
      </c>
      <c r="E3013" s="12">
        <v>134.26</v>
      </c>
      <c r="F3013" s="12">
        <v>31.4</v>
      </c>
      <c r="I3013" s="12">
        <v>292267.81013539608</v>
      </c>
      <c r="J3013" s="12">
        <v>1182</v>
      </c>
      <c r="K3013" s="14">
        <v>3.3574005336586706E-3</v>
      </c>
      <c r="L3013" s="12">
        <f t="shared" si="404"/>
        <v>2229.15</v>
      </c>
      <c r="M3013" s="14">
        <f t="shared" si="405"/>
        <v>7.6270801049466352E-3</v>
      </c>
      <c r="N3013" s="12">
        <v>90.423000000000002</v>
      </c>
      <c r="O3013" s="14">
        <v>2.5684114082488832E-4</v>
      </c>
      <c r="P3013" s="12">
        <f t="shared" si="406"/>
        <v>165.66</v>
      </c>
      <c r="Q3013" s="14">
        <f t="shared" si="407"/>
        <v>5.6680891379470182E-4</v>
      </c>
    </row>
    <row r="3014" spans="1:17" x14ac:dyDescent="0.25">
      <c r="A3014" t="s">
        <v>369</v>
      </c>
      <c r="B3014" s="1">
        <v>44394</v>
      </c>
      <c r="C3014" t="s">
        <v>2</v>
      </c>
      <c r="D3014" s="12">
        <v>12287.24</v>
      </c>
      <c r="E3014" s="12">
        <v>455.49</v>
      </c>
      <c r="F3014" s="12">
        <v>175.08000000000004</v>
      </c>
      <c r="G3014" s="12">
        <v>5.4</v>
      </c>
      <c r="H3014" s="12">
        <v>17.09</v>
      </c>
      <c r="I3014" s="12">
        <v>304085.75175358553</v>
      </c>
      <c r="J3014" s="12">
        <v>10609.6</v>
      </c>
      <c r="K3014" s="14">
        <v>3.0135936296027947E-2</v>
      </c>
      <c r="L3014" s="12">
        <f t="shared" si="404"/>
        <v>12287.24</v>
      </c>
      <c r="M3014" s="14">
        <f t="shared" si="405"/>
        <v>4.0407154656680225E-2</v>
      </c>
      <c r="N3014" s="12">
        <v>811.63440000000003</v>
      </c>
      <c r="O3014" s="14">
        <v>2.3053991266461381E-3</v>
      </c>
      <c r="P3014" s="12">
        <f t="shared" si="406"/>
        <v>653.06000000000006</v>
      </c>
      <c r="Q3014" s="14">
        <f t="shared" si="407"/>
        <v>2.1476178881580884E-3</v>
      </c>
    </row>
    <row r="3015" spans="1:17" x14ac:dyDescent="0.25">
      <c r="A3015" t="s">
        <v>369</v>
      </c>
      <c r="B3015" s="1">
        <v>44394</v>
      </c>
      <c r="C3015" t="s">
        <v>154</v>
      </c>
      <c r="D3015" s="12">
        <v>1663</v>
      </c>
      <c r="E3015" s="12">
        <v>101.48</v>
      </c>
      <c r="F3015" s="12">
        <v>23.73</v>
      </c>
      <c r="I3015" s="12">
        <v>304085.75175358553</v>
      </c>
      <c r="J3015" s="12">
        <v>1598</v>
      </c>
      <c r="K3015" s="14">
        <v>4.5390237333219592E-3</v>
      </c>
      <c r="L3015" s="12">
        <f t="shared" si="404"/>
        <v>1663</v>
      </c>
      <c r="M3015" s="14">
        <f t="shared" si="405"/>
        <v>5.4688520932332412E-3</v>
      </c>
      <c r="N3015" s="12">
        <v>122.247</v>
      </c>
      <c r="O3015" s="14">
        <v>3.4723531559912988E-4</v>
      </c>
      <c r="P3015" s="12">
        <f t="shared" si="406"/>
        <v>125.21000000000001</v>
      </c>
      <c r="Q3015" s="14">
        <f t="shared" si="407"/>
        <v>4.117588518302671E-4</v>
      </c>
    </row>
    <row r="3016" spans="1:17" x14ac:dyDescent="0.25">
      <c r="A3016" t="s">
        <v>369</v>
      </c>
      <c r="B3016" s="1">
        <v>44394</v>
      </c>
      <c r="C3016" t="s">
        <v>155</v>
      </c>
      <c r="D3016" s="12">
        <v>2078</v>
      </c>
      <c r="E3016" s="12">
        <v>124.18</v>
      </c>
      <c r="F3016" s="12">
        <v>29.04</v>
      </c>
      <c r="I3016" s="12">
        <v>304085.75175358553</v>
      </c>
      <c r="J3016" s="12">
        <v>1978</v>
      </c>
      <c r="K3016" s="14">
        <v>5.6183910791682322E-3</v>
      </c>
      <c r="L3016" s="12">
        <f t="shared" si="404"/>
        <v>2078</v>
      </c>
      <c r="M3016" s="14">
        <f t="shared" si="405"/>
        <v>6.8335987069986018E-3</v>
      </c>
      <c r="N3016" s="12">
        <v>151.31700000000001</v>
      </c>
      <c r="O3016" s="14">
        <v>4.2980691755636978E-4</v>
      </c>
      <c r="P3016" s="12">
        <f t="shared" si="406"/>
        <v>153.22</v>
      </c>
      <c r="Q3016" s="14">
        <f t="shared" si="407"/>
        <v>5.0387102689428576E-4</v>
      </c>
    </row>
    <row r="3017" spans="1:17" x14ac:dyDescent="0.25">
      <c r="A3017" t="s">
        <v>369</v>
      </c>
      <c r="B3017" s="1">
        <v>44394</v>
      </c>
      <c r="C3017" t="s">
        <v>156</v>
      </c>
      <c r="D3017" s="12">
        <v>2031.43</v>
      </c>
      <c r="E3017" s="12">
        <v>115.83</v>
      </c>
      <c r="F3017" s="12">
        <v>27.09</v>
      </c>
      <c r="I3017" s="12">
        <v>304085.75175358553</v>
      </c>
      <c r="J3017" s="12">
        <v>1921.6</v>
      </c>
      <c r="K3017" s="14">
        <v>5.4581902415215744E-3</v>
      </c>
      <c r="L3017" s="12">
        <f t="shared" si="404"/>
        <v>2031.43</v>
      </c>
      <c r="M3017" s="14">
        <f t="shared" si="405"/>
        <v>6.6804511171117279E-3</v>
      </c>
      <c r="N3017" s="12">
        <v>147.00239999999999</v>
      </c>
      <c r="O3017" s="14">
        <v>4.1755155347640045E-4</v>
      </c>
      <c r="P3017" s="12">
        <f t="shared" si="406"/>
        <v>142.91999999999999</v>
      </c>
      <c r="Q3017" s="14">
        <f t="shared" si="407"/>
        <v>4.6999900250444665E-4</v>
      </c>
    </row>
    <row r="3018" spans="1:17" x14ac:dyDescent="0.25">
      <c r="A3018" t="s">
        <v>369</v>
      </c>
      <c r="B3018" s="1">
        <v>44394</v>
      </c>
      <c r="C3018" t="s">
        <v>157</v>
      </c>
      <c r="D3018" s="12">
        <v>5828.2000000000007</v>
      </c>
      <c r="E3018" s="12">
        <v>344.93</v>
      </c>
      <c r="F3018" s="12">
        <v>80.680000000000007</v>
      </c>
      <c r="I3018" s="12">
        <v>304085.75175358553</v>
      </c>
      <c r="J3018" s="12">
        <v>4683.6000000000004</v>
      </c>
      <c r="K3018" s="14">
        <v>1.3303486581593698E-2</v>
      </c>
      <c r="L3018" s="12">
        <f t="shared" si="404"/>
        <v>5828.2000000000007</v>
      </c>
      <c r="M3018" s="14">
        <f t="shared" si="405"/>
        <v>1.9166304130957296E-2</v>
      </c>
      <c r="N3018" s="12">
        <v>358.29539999999997</v>
      </c>
      <c r="O3018" s="14">
        <v>1.0177167234919177E-3</v>
      </c>
      <c r="P3018" s="12">
        <f t="shared" si="406"/>
        <v>425.61</v>
      </c>
      <c r="Q3018" s="14">
        <f t="shared" si="407"/>
        <v>1.3996380874329525E-3</v>
      </c>
    </row>
    <row r="3019" spans="1:17" x14ac:dyDescent="0.25">
      <c r="A3019" t="s">
        <v>369</v>
      </c>
      <c r="B3019" s="1">
        <v>44394</v>
      </c>
      <c r="C3019" t="s">
        <v>158</v>
      </c>
      <c r="D3019" s="12">
        <v>1017.2</v>
      </c>
      <c r="E3019" s="12">
        <v>61.45</v>
      </c>
      <c r="F3019" s="12">
        <v>14.37</v>
      </c>
      <c r="I3019" s="12">
        <v>304085.75175358553</v>
      </c>
      <c r="J3019" s="12">
        <v>987.2</v>
      </c>
      <c r="K3019" s="14">
        <v>2.8040827468932654E-3</v>
      </c>
      <c r="L3019" s="12">
        <f t="shared" si="404"/>
        <v>1017.2</v>
      </c>
      <c r="M3019" s="14">
        <f t="shared" si="405"/>
        <v>3.3451090494509041E-3</v>
      </c>
      <c r="N3019" s="12">
        <v>75.520800000000008</v>
      </c>
      <c r="O3019" s="14">
        <v>2.1451233013733482E-4</v>
      </c>
      <c r="P3019" s="12">
        <f t="shared" si="406"/>
        <v>75.820000000000007</v>
      </c>
      <c r="Q3019" s="14">
        <f t="shared" si="407"/>
        <v>2.493375620619028E-4</v>
      </c>
    </row>
    <row r="3020" spans="1:17" x14ac:dyDescent="0.25">
      <c r="A3020" t="s">
        <v>369</v>
      </c>
      <c r="B3020" s="1">
        <v>44394</v>
      </c>
      <c r="C3020" t="s">
        <v>159</v>
      </c>
      <c r="D3020" s="12">
        <v>3490.36</v>
      </c>
      <c r="E3020" s="12">
        <v>196.67</v>
      </c>
      <c r="F3020" s="12">
        <v>45.999999999999993</v>
      </c>
      <c r="I3020" s="12">
        <v>304085.75175358553</v>
      </c>
      <c r="J3020" s="12">
        <v>3486</v>
      </c>
      <c r="K3020" s="14">
        <v>9.901775177947653E-3</v>
      </c>
      <c r="L3020" s="12">
        <f t="shared" si="404"/>
        <v>3490.36</v>
      </c>
      <c r="M3020" s="14">
        <f t="shared" si="405"/>
        <v>1.147820961643871E-2</v>
      </c>
      <c r="N3020" s="12">
        <v>266.67899999999997</v>
      </c>
      <c r="O3020" s="14">
        <v>7.574858011129954E-4</v>
      </c>
      <c r="P3020" s="12">
        <f t="shared" si="406"/>
        <v>242.67</v>
      </c>
      <c r="Q3020" s="14">
        <f t="shared" si="407"/>
        <v>7.9803147171672313E-4</v>
      </c>
    </row>
    <row r="3021" spans="1:17" x14ac:dyDescent="0.25">
      <c r="A3021" t="s">
        <v>369</v>
      </c>
      <c r="B3021" s="1">
        <v>44394</v>
      </c>
      <c r="C3021" t="s">
        <v>160</v>
      </c>
      <c r="D3021" s="12">
        <v>900</v>
      </c>
      <c r="E3021" s="12">
        <v>53.7</v>
      </c>
      <c r="F3021" s="12">
        <v>12.56</v>
      </c>
      <c r="I3021" s="12">
        <v>304085.75175358553</v>
      </c>
      <c r="J3021" s="12">
        <v>856</v>
      </c>
      <c r="K3021" s="14">
        <v>2.4314169685379205E-3</v>
      </c>
      <c r="L3021" s="12">
        <f t="shared" si="404"/>
        <v>900</v>
      </c>
      <c r="M3021" s="14">
        <f t="shared" si="405"/>
        <v>2.9596914515393367E-3</v>
      </c>
      <c r="N3021" s="12">
        <v>65.484000000000009</v>
      </c>
      <c r="O3021" s="14">
        <v>1.8600339809315093E-4</v>
      </c>
      <c r="P3021" s="12">
        <f t="shared" si="406"/>
        <v>66.260000000000005</v>
      </c>
      <c r="Q3021" s="14">
        <f t="shared" si="407"/>
        <v>2.1789906175444053E-4</v>
      </c>
    </row>
    <row r="3022" spans="1:17" x14ac:dyDescent="0.25">
      <c r="A3022" t="s">
        <v>369</v>
      </c>
      <c r="B3022" s="1">
        <v>44394</v>
      </c>
      <c r="C3022" t="s">
        <v>161</v>
      </c>
      <c r="D3022" s="12">
        <v>820</v>
      </c>
      <c r="E3022" s="12">
        <v>50.84</v>
      </c>
      <c r="F3022" s="12">
        <v>11.89</v>
      </c>
      <c r="I3022" s="12">
        <v>304085.75175358553</v>
      </c>
      <c r="J3022" s="12">
        <v>776</v>
      </c>
      <c r="K3022" s="14">
        <v>2.2041817378334418E-3</v>
      </c>
      <c r="L3022" s="12">
        <f t="shared" si="404"/>
        <v>820</v>
      </c>
      <c r="M3022" s="14">
        <f t="shared" si="405"/>
        <v>2.6966077669580623E-3</v>
      </c>
      <c r="N3022" s="12">
        <v>59.364000000000004</v>
      </c>
      <c r="O3022" s="14">
        <v>1.6861990294425832E-4</v>
      </c>
      <c r="P3022" s="12">
        <f t="shared" si="406"/>
        <v>62.730000000000004</v>
      </c>
      <c r="Q3022" s="14">
        <f t="shared" si="407"/>
        <v>2.062904941722918E-4</v>
      </c>
    </row>
    <row r="3023" spans="1:17" x14ac:dyDescent="0.25">
      <c r="A3023" t="s">
        <v>369</v>
      </c>
      <c r="B3023" s="1">
        <v>44394</v>
      </c>
      <c r="C3023" t="s">
        <v>163</v>
      </c>
      <c r="D3023" s="12">
        <v>6311.33</v>
      </c>
      <c r="E3023" s="12">
        <v>386.99</v>
      </c>
      <c r="F3023" s="12">
        <v>90.5</v>
      </c>
      <c r="I3023" s="12">
        <v>304085.75175358553</v>
      </c>
      <c r="J3023" s="12">
        <v>3327.6</v>
      </c>
      <c r="K3023" s="14">
        <v>9.4518494211527845E-3</v>
      </c>
      <c r="L3023" s="12">
        <f t="shared" si="404"/>
        <v>6311.33</v>
      </c>
      <c r="M3023" s="14">
        <f t="shared" si="405"/>
        <v>2.075509938760418E-2</v>
      </c>
      <c r="N3023" s="12">
        <v>254.56139999999999</v>
      </c>
      <c r="O3023" s="14">
        <v>7.2306648071818809E-4</v>
      </c>
      <c r="P3023" s="12">
        <f t="shared" si="406"/>
        <v>477.49</v>
      </c>
      <c r="Q3023" s="14">
        <f t="shared" si="407"/>
        <v>1.5702478568839088E-3</v>
      </c>
    </row>
    <row r="3024" spans="1:17" x14ac:dyDescent="0.25">
      <c r="A3024" t="s">
        <v>369</v>
      </c>
      <c r="B3024" s="1">
        <v>44394</v>
      </c>
      <c r="C3024" t="s">
        <v>164</v>
      </c>
      <c r="D3024" s="12">
        <v>1584.5</v>
      </c>
      <c r="E3024" s="12">
        <v>95.53</v>
      </c>
      <c r="F3024" s="12">
        <v>22.34</v>
      </c>
      <c r="I3024" s="12">
        <v>304085.75175358553</v>
      </c>
      <c r="J3024" s="12">
        <v>2404</v>
      </c>
      <c r="K3024" s="14">
        <v>6.8284186826695807E-3</v>
      </c>
      <c r="L3024" s="12">
        <f t="shared" si="404"/>
        <v>1584.5</v>
      </c>
      <c r="M3024" s="14">
        <f t="shared" si="405"/>
        <v>5.2107012277378658E-3</v>
      </c>
      <c r="N3024" s="12">
        <v>183.90600000000001</v>
      </c>
      <c r="O3024" s="14">
        <v>5.2237402922422291E-4</v>
      </c>
      <c r="P3024" s="12">
        <f t="shared" si="406"/>
        <v>117.87</v>
      </c>
      <c r="Q3024" s="14">
        <f t="shared" si="407"/>
        <v>3.8762092376993514E-4</v>
      </c>
    </row>
    <row r="3025" spans="1:17" x14ac:dyDescent="0.25">
      <c r="A3025" t="s">
        <v>369</v>
      </c>
      <c r="B3025" s="1">
        <v>44394</v>
      </c>
      <c r="C3025" t="s">
        <v>165</v>
      </c>
      <c r="D3025" s="12">
        <v>581.25</v>
      </c>
      <c r="E3025" s="12">
        <v>35.69</v>
      </c>
      <c r="F3025" s="12">
        <v>8.35</v>
      </c>
      <c r="I3025" s="12">
        <v>304085.75175358553</v>
      </c>
      <c r="J3025" s="12">
        <v>516</v>
      </c>
      <c r="K3025" s="14">
        <v>1.4656672380438866E-3</v>
      </c>
      <c r="L3025" s="12">
        <f t="shared" si="404"/>
        <v>581.25</v>
      </c>
      <c r="M3025" s="14">
        <f t="shared" si="405"/>
        <v>1.9114673957858217E-3</v>
      </c>
      <c r="N3025" s="12">
        <v>39.474000000000004</v>
      </c>
      <c r="O3025" s="14">
        <v>1.1212354371035735E-4</v>
      </c>
      <c r="P3025" s="12">
        <f t="shared" si="406"/>
        <v>44.04</v>
      </c>
      <c r="Q3025" s="14">
        <f t="shared" si="407"/>
        <v>1.4482756836199155E-4</v>
      </c>
    </row>
    <row r="3026" spans="1:17" x14ac:dyDescent="0.25">
      <c r="A3026" t="s">
        <v>369</v>
      </c>
      <c r="B3026" s="1">
        <v>44394</v>
      </c>
      <c r="C3026" t="s">
        <v>4</v>
      </c>
      <c r="D3026" s="12">
        <v>3852.5</v>
      </c>
      <c r="E3026" s="12">
        <v>221.86</v>
      </c>
      <c r="F3026" s="12">
        <v>51.9</v>
      </c>
      <c r="G3026" s="12">
        <v>4.57</v>
      </c>
      <c r="H3026" s="12">
        <v>16.34</v>
      </c>
      <c r="I3026" s="12">
        <v>304085.75175358553</v>
      </c>
      <c r="J3026" s="12">
        <v>3820</v>
      </c>
      <c r="K3026" s="14">
        <v>1.085048226613885E-2</v>
      </c>
      <c r="L3026" s="12">
        <f t="shared" si="404"/>
        <v>3852.5</v>
      </c>
      <c r="M3026" s="14">
        <f t="shared" si="405"/>
        <v>1.2669123685616995E-2</v>
      </c>
      <c r="N3026" s="12">
        <v>292.23</v>
      </c>
      <c r="O3026" s="14">
        <v>8.3006189335962217E-4</v>
      </c>
      <c r="P3026" s="12">
        <f t="shared" si="406"/>
        <v>294.66999999999996</v>
      </c>
      <c r="Q3026" s="14">
        <f t="shared" si="407"/>
        <v>9.6903586669455145E-4</v>
      </c>
    </row>
    <row r="3027" spans="1:17" x14ac:dyDescent="0.25">
      <c r="A3027" t="s">
        <v>369</v>
      </c>
      <c r="B3027" s="1">
        <v>44394</v>
      </c>
      <c r="C3027" t="s">
        <v>166</v>
      </c>
      <c r="D3027" s="12">
        <v>2724.9399999999996</v>
      </c>
      <c r="E3027" s="12">
        <v>161.52000000000001</v>
      </c>
      <c r="F3027" s="12">
        <v>37.78</v>
      </c>
      <c r="I3027" s="12">
        <v>304085.75175358553</v>
      </c>
      <c r="J3027" s="12">
        <v>3314</v>
      </c>
      <c r="K3027" s="14">
        <v>9.4132194319330245E-3</v>
      </c>
      <c r="L3027" s="12">
        <f t="shared" si="404"/>
        <v>2724.9399999999996</v>
      </c>
      <c r="M3027" s="14">
        <f t="shared" si="405"/>
        <v>8.9610906932862215E-3</v>
      </c>
      <c r="N3027" s="12">
        <v>253.52099999999999</v>
      </c>
      <c r="O3027" s="14">
        <v>7.2011128654287629E-4</v>
      </c>
      <c r="P3027" s="12">
        <f t="shared" si="406"/>
        <v>199.3</v>
      </c>
      <c r="Q3027" s="14">
        <f t="shared" si="407"/>
        <v>6.5540722921309988E-4</v>
      </c>
    </row>
    <row r="3028" spans="1:17" x14ac:dyDescent="0.25">
      <c r="A3028" t="s">
        <v>369</v>
      </c>
      <c r="B3028" s="1">
        <v>44394</v>
      </c>
      <c r="C3028" t="s">
        <v>6</v>
      </c>
      <c r="D3028" s="12">
        <v>32087.13</v>
      </c>
      <c r="E3028" s="12">
        <v>1908.8600000000004</v>
      </c>
      <c r="F3028" s="12">
        <v>446.43999999999988</v>
      </c>
      <c r="G3028" s="12">
        <v>22.08</v>
      </c>
      <c r="H3028" s="12">
        <v>69.900000000000006</v>
      </c>
      <c r="I3028" s="12">
        <v>304085.75175358553</v>
      </c>
      <c r="J3028" s="12">
        <v>21070</v>
      </c>
      <c r="K3028" s="14">
        <v>5.9848078886792042E-2</v>
      </c>
      <c r="L3028" s="12">
        <f t="shared" si="404"/>
        <v>32087.13</v>
      </c>
      <c r="M3028" s="14">
        <f t="shared" si="405"/>
        <v>0.10552000485047934</v>
      </c>
      <c r="N3028" s="12">
        <v>1611.855</v>
      </c>
      <c r="O3028" s="14">
        <v>4.5783780348395914E-3</v>
      </c>
      <c r="P3028" s="12">
        <f t="shared" si="406"/>
        <v>2447.2800000000002</v>
      </c>
      <c r="Q3028" s="14">
        <f t="shared" si="407"/>
        <v>8.0479929950257652E-3</v>
      </c>
    </row>
    <row r="3029" spans="1:17" x14ac:dyDescent="0.25">
      <c r="A3029" t="s">
        <v>369</v>
      </c>
      <c r="B3029" s="1">
        <v>44394</v>
      </c>
      <c r="C3029" t="s">
        <v>7</v>
      </c>
      <c r="D3029" s="12">
        <v>6943.34</v>
      </c>
      <c r="E3029" s="12">
        <v>415.5</v>
      </c>
      <c r="F3029" s="12">
        <v>97.170000000000016</v>
      </c>
      <c r="G3029" s="12">
        <v>8.93</v>
      </c>
      <c r="H3029" s="12">
        <v>28.27</v>
      </c>
      <c r="I3029" s="12">
        <v>304085.75175358553</v>
      </c>
      <c r="J3029" s="12">
        <v>5240</v>
      </c>
      <c r="K3029" s="14">
        <v>1.4883907611143346E-2</v>
      </c>
      <c r="L3029" s="12">
        <f t="shared" si="404"/>
        <v>6943.34</v>
      </c>
      <c r="M3029" s="14">
        <f t="shared" si="405"/>
        <v>2.2833493381256821E-2</v>
      </c>
      <c r="N3029" s="12">
        <v>400.86</v>
      </c>
      <c r="O3029" s="14">
        <v>1.1386189322524659E-3</v>
      </c>
      <c r="P3029" s="12">
        <f t="shared" si="406"/>
        <v>549.87</v>
      </c>
      <c r="Q3029" s="14">
        <f t="shared" si="407"/>
        <v>1.8082728205088168E-3</v>
      </c>
    </row>
    <row r="3030" spans="1:17" x14ac:dyDescent="0.25">
      <c r="A3030" t="s">
        <v>369</v>
      </c>
      <c r="B3030" s="1">
        <v>44394</v>
      </c>
      <c r="C3030" t="s">
        <v>167</v>
      </c>
      <c r="D3030" s="12">
        <v>4488.38</v>
      </c>
      <c r="E3030" s="12">
        <v>257.12</v>
      </c>
      <c r="F3030" s="12">
        <v>60.129999999999995</v>
      </c>
      <c r="I3030" s="12">
        <v>304085.75175358553</v>
      </c>
      <c r="J3030" s="12">
        <v>4092</v>
      </c>
      <c r="K3030" s="14">
        <v>1.1623082050534079E-2</v>
      </c>
      <c r="L3030" s="12">
        <f t="shared" si="404"/>
        <v>4488.38</v>
      </c>
      <c r="M3030" s="14">
        <f t="shared" si="405"/>
        <v>1.4760244352511255E-2</v>
      </c>
      <c r="N3030" s="12">
        <v>313.03800000000001</v>
      </c>
      <c r="O3030" s="14">
        <v>8.8916577686585705E-4</v>
      </c>
      <c r="P3030" s="12">
        <f t="shared" si="406"/>
        <v>317.25</v>
      </c>
      <c r="Q3030" s="14">
        <f t="shared" si="407"/>
        <v>1.0432912366676163E-3</v>
      </c>
    </row>
    <row r="3031" spans="1:17" x14ac:dyDescent="0.25">
      <c r="A3031" t="s">
        <v>369</v>
      </c>
      <c r="B3031" s="1">
        <v>44394</v>
      </c>
      <c r="C3031" t="s">
        <v>168</v>
      </c>
      <c r="D3031" s="12">
        <v>4093.25</v>
      </c>
      <c r="E3031" s="12">
        <v>244.98000000000002</v>
      </c>
      <c r="F3031" s="12">
        <v>57.29</v>
      </c>
      <c r="G3031" s="12">
        <v>6.41</v>
      </c>
      <c r="H3031" s="12">
        <v>20.309999999999999</v>
      </c>
      <c r="I3031" s="12">
        <v>304085.75175358553</v>
      </c>
      <c r="J3031" s="12">
        <v>3782</v>
      </c>
      <c r="K3031" s="14">
        <v>1.0742545531554223E-2</v>
      </c>
      <c r="L3031" s="12">
        <f t="shared" si="404"/>
        <v>4093.25</v>
      </c>
      <c r="M3031" s="14">
        <f t="shared" si="405"/>
        <v>1.3460841148903767E-2</v>
      </c>
      <c r="N3031" s="12">
        <v>289.32299999999998</v>
      </c>
      <c r="O3031" s="14">
        <v>8.2180473316389806E-4</v>
      </c>
      <c r="P3031" s="12">
        <f t="shared" si="406"/>
        <v>328.99000000000007</v>
      </c>
      <c r="Q3031" s="14">
        <f t="shared" si="407"/>
        <v>1.0818987673799185E-3</v>
      </c>
    </row>
    <row r="3032" spans="1:17" x14ac:dyDescent="0.25">
      <c r="A3032" t="s">
        <v>369</v>
      </c>
      <c r="B3032" s="1">
        <v>44394</v>
      </c>
      <c r="C3032" t="s">
        <v>169</v>
      </c>
      <c r="D3032" s="12">
        <v>2158.83</v>
      </c>
      <c r="E3032" s="12">
        <v>130.94</v>
      </c>
      <c r="F3032" s="12">
        <v>30.619999999999997</v>
      </c>
      <c r="I3032" s="12">
        <v>304085.75175358553</v>
      </c>
      <c r="J3032" s="12">
        <v>1362</v>
      </c>
      <c r="K3032" s="14">
        <v>3.8686798027437472E-3</v>
      </c>
      <c r="L3032" s="12">
        <f t="shared" si="404"/>
        <v>2158.83</v>
      </c>
      <c r="M3032" s="14">
        <f t="shared" si="405"/>
        <v>7.0994118848074069E-3</v>
      </c>
      <c r="N3032" s="12">
        <v>104.193</v>
      </c>
      <c r="O3032" s="14">
        <v>2.9595400490989667E-4</v>
      </c>
      <c r="P3032" s="12">
        <f t="shared" si="406"/>
        <v>161.56</v>
      </c>
      <c r="Q3032" s="14">
        <f t="shared" si="407"/>
        <v>5.3129750101188358E-4</v>
      </c>
    </row>
    <row r="3033" spans="1:17" x14ac:dyDescent="0.25">
      <c r="A3033" t="s">
        <v>369</v>
      </c>
      <c r="B3033" s="1">
        <v>44394</v>
      </c>
      <c r="C3033" t="s">
        <v>170</v>
      </c>
      <c r="D3033" s="12">
        <v>538.5</v>
      </c>
      <c r="E3033" s="12">
        <v>31.46</v>
      </c>
      <c r="F3033" s="12">
        <v>7.36</v>
      </c>
      <c r="I3033" s="12">
        <v>304085.75175358553</v>
      </c>
      <c r="J3033" s="12">
        <v>1140</v>
      </c>
      <c r="K3033" s="14">
        <v>3.2381020375388194E-3</v>
      </c>
      <c r="L3033" s="12">
        <f t="shared" si="404"/>
        <v>538.5</v>
      </c>
      <c r="M3033" s="14">
        <f t="shared" si="405"/>
        <v>1.7708820518377033E-3</v>
      </c>
      <c r="N3033" s="12">
        <v>87.21</v>
      </c>
      <c r="O3033" s="14">
        <v>2.4771480587171968E-4</v>
      </c>
      <c r="P3033" s="12">
        <f t="shared" si="406"/>
        <v>38.82</v>
      </c>
      <c r="Q3033" s="14">
        <f t="shared" si="407"/>
        <v>1.276613579430634E-4</v>
      </c>
    </row>
    <row r="3034" spans="1:17" x14ac:dyDescent="0.25">
      <c r="A3034" t="s">
        <v>369</v>
      </c>
      <c r="B3034" s="1">
        <v>44394</v>
      </c>
      <c r="C3034" t="s">
        <v>11</v>
      </c>
      <c r="D3034" s="12">
        <v>2556.0500000000002</v>
      </c>
      <c r="E3034" s="12">
        <v>154.51999999999998</v>
      </c>
      <c r="F3034" s="12">
        <v>36.14</v>
      </c>
      <c r="I3034" s="12">
        <v>304085.75175358553</v>
      </c>
      <c r="J3034" s="12">
        <v>1182</v>
      </c>
      <c r="K3034" s="14">
        <v>3.3574005336586706E-3</v>
      </c>
      <c r="L3034" s="12">
        <f t="shared" si="404"/>
        <v>2556.0500000000002</v>
      </c>
      <c r="M3034" s="14">
        <f t="shared" si="405"/>
        <v>8.4056881496745797E-3</v>
      </c>
      <c r="N3034" s="12">
        <v>90.423000000000002</v>
      </c>
      <c r="O3034" s="14">
        <v>2.5684114082488832E-4</v>
      </c>
      <c r="P3034" s="12">
        <f t="shared" si="406"/>
        <v>190.65999999999997</v>
      </c>
      <c r="Q3034" s="14">
        <f t="shared" si="407"/>
        <v>6.2699419127832203E-4</v>
      </c>
    </row>
    <row r="3035" spans="1:17" x14ac:dyDescent="0.25">
      <c r="A3035" t="s">
        <v>370</v>
      </c>
      <c r="B3035" s="1">
        <v>44401</v>
      </c>
      <c r="C3035" t="s">
        <v>2</v>
      </c>
      <c r="D3035" s="12">
        <v>11787.21</v>
      </c>
      <c r="E3035" s="12">
        <v>424.48999999999995</v>
      </c>
      <c r="F3035" s="12">
        <v>167.84</v>
      </c>
      <c r="G3035" s="12">
        <v>5.4</v>
      </c>
      <c r="H3035" s="12">
        <v>17.100000000000001</v>
      </c>
      <c r="I3035" s="12">
        <v>383033.99175882118</v>
      </c>
      <c r="J3035" s="12">
        <v>10609.6</v>
      </c>
      <c r="K3035" s="14">
        <v>3.0135936296027947E-2</v>
      </c>
      <c r="L3035" s="12">
        <f t="shared" si="404"/>
        <v>11787.21</v>
      </c>
      <c r="M3035" s="14">
        <f t="shared" si="405"/>
        <v>3.0773274052977161E-2</v>
      </c>
      <c r="N3035" s="12">
        <v>811.63440000000003</v>
      </c>
      <c r="O3035" s="14">
        <v>2.3053991266461381E-3</v>
      </c>
      <c r="P3035" s="12">
        <f t="shared" si="406"/>
        <v>614.82999999999993</v>
      </c>
      <c r="Q3035" s="14">
        <f t="shared" si="407"/>
        <v>1.6051578012092722E-3</v>
      </c>
    </row>
    <row r="3036" spans="1:17" x14ac:dyDescent="0.25">
      <c r="A3036" t="s">
        <v>370</v>
      </c>
      <c r="B3036" s="1">
        <v>44401</v>
      </c>
      <c r="C3036" t="s">
        <v>154</v>
      </c>
      <c r="D3036" s="12">
        <v>1663</v>
      </c>
      <c r="E3036" s="12">
        <v>101.48</v>
      </c>
      <c r="F3036" s="12">
        <v>23.73</v>
      </c>
      <c r="I3036" s="12">
        <v>383033.99175882118</v>
      </c>
      <c r="J3036" s="12">
        <v>1598</v>
      </c>
      <c r="K3036" s="14">
        <v>4.5390237333219592E-3</v>
      </c>
      <c r="L3036" s="12">
        <f t="shared" si="404"/>
        <v>1663</v>
      </c>
      <c r="M3036" s="14">
        <f t="shared" si="405"/>
        <v>4.3416512262105297E-3</v>
      </c>
      <c r="N3036" s="12">
        <v>122.247</v>
      </c>
      <c r="O3036" s="14">
        <v>3.4723531559912988E-4</v>
      </c>
      <c r="P3036" s="12">
        <f t="shared" si="406"/>
        <v>125.21000000000001</v>
      </c>
      <c r="Q3036" s="14">
        <f t="shared" si="407"/>
        <v>3.2689004812616986E-4</v>
      </c>
    </row>
    <row r="3037" spans="1:17" x14ac:dyDescent="0.25">
      <c r="A3037" t="s">
        <v>370</v>
      </c>
      <c r="B3037" s="1">
        <v>44401</v>
      </c>
      <c r="C3037" t="s">
        <v>155</v>
      </c>
      <c r="D3037" s="12">
        <v>2038</v>
      </c>
      <c r="E3037" s="12">
        <v>121.70000000000002</v>
      </c>
      <c r="F3037" s="12">
        <v>28.46</v>
      </c>
      <c r="I3037" s="12">
        <v>383033.99175882118</v>
      </c>
      <c r="J3037" s="12">
        <v>1978</v>
      </c>
      <c r="K3037" s="14">
        <v>5.6183910791682322E-3</v>
      </c>
      <c r="L3037" s="12">
        <f t="shared" si="404"/>
        <v>2038</v>
      </c>
      <c r="M3037" s="14">
        <f t="shared" si="405"/>
        <v>5.3206766079477207E-3</v>
      </c>
      <c r="N3037" s="12">
        <v>151.31700000000001</v>
      </c>
      <c r="O3037" s="14">
        <v>4.2980691755636978E-4</v>
      </c>
      <c r="P3037" s="12">
        <f t="shared" si="406"/>
        <v>150.16000000000003</v>
      </c>
      <c r="Q3037" s="14">
        <f t="shared" si="407"/>
        <v>3.9202787019108437E-4</v>
      </c>
    </row>
    <row r="3038" spans="1:17" x14ac:dyDescent="0.25">
      <c r="A3038" t="s">
        <v>370</v>
      </c>
      <c r="B3038" s="1">
        <v>44401</v>
      </c>
      <c r="C3038" t="s">
        <v>156</v>
      </c>
      <c r="D3038" s="12">
        <v>2031.43</v>
      </c>
      <c r="E3038" s="12">
        <v>115.83</v>
      </c>
      <c r="F3038" s="12">
        <v>27.09</v>
      </c>
      <c r="I3038" s="12">
        <v>383033.99175882118</v>
      </c>
      <c r="J3038" s="12">
        <v>1921.6</v>
      </c>
      <c r="K3038" s="14">
        <v>5.4581902415215744E-3</v>
      </c>
      <c r="L3038" s="12">
        <f t="shared" si="404"/>
        <v>2031.43</v>
      </c>
      <c r="M3038" s="14">
        <f t="shared" si="405"/>
        <v>5.3035240832596852E-3</v>
      </c>
      <c r="N3038" s="12">
        <v>147.00239999999999</v>
      </c>
      <c r="O3038" s="14">
        <v>4.1755155347640045E-4</v>
      </c>
      <c r="P3038" s="12">
        <f t="shared" si="406"/>
        <v>142.91999999999999</v>
      </c>
      <c r="Q3038" s="14">
        <f t="shared" si="407"/>
        <v>3.7312615348767823E-4</v>
      </c>
    </row>
    <row r="3039" spans="1:17" x14ac:dyDescent="0.25">
      <c r="A3039" t="s">
        <v>370</v>
      </c>
      <c r="B3039" s="1">
        <v>44401</v>
      </c>
      <c r="C3039" t="s">
        <v>157</v>
      </c>
      <c r="D3039" s="12">
        <v>5828.2000000000007</v>
      </c>
      <c r="E3039" s="12">
        <v>344.93</v>
      </c>
      <c r="F3039" s="12">
        <v>80.680000000000007</v>
      </c>
      <c r="I3039" s="12">
        <v>383033.99175882118</v>
      </c>
      <c r="J3039" s="12">
        <v>4683.6000000000004</v>
      </c>
      <c r="K3039" s="14">
        <v>1.3303486581593698E-2</v>
      </c>
      <c r="L3039" s="12">
        <f t="shared" si="404"/>
        <v>5828.2000000000007</v>
      </c>
      <c r="M3039" s="14">
        <f t="shared" si="405"/>
        <v>1.521588194624186E-2</v>
      </c>
      <c r="N3039" s="12">
        <v>358.29539999999997</v>
      </c>
      <c r="O3039" s="14">
        <v>1.0177167234919177E-3</v>
      </c>
      <c r="P3039" s="12">
        <f t="shared" si="406"/>
        <v>425.61</v>
      </c>
      <c r="Q3039" s="14">
        <f t="shared" si="407"/>
        <v>1.1111546472564423E-3</v>
      </c>
    </row>
    <row r="3040" spans="1:17" x14ac:dyDescent="0.25">
      <c r="A3040" t="s">
        <v>370</v>
      </c>
      <c r="B3040" s="1">
        <v>44401</v>
      </c>
      <c r="C3040" t="s">
        <v>158</v>
      </c>
      <c r="D3040" s="12">
        <v>1017.2</v>
      </c>
      <c r="E3040" s="12">
        <v>61.45</v>
      </c>
      <c r="F3040" s="12">
        <v>14.37</v>
      </c>
      <c r="I3040" s="12">
        <v>383033.99175882118</v>
      </c>
      <c r="J3040" s="12">
        <v>987.2</v>
      </c>
      <c r="K3040" s="14">
        <v>2.8040827468932654E-3</v>
      </c>
      <c r="L3040" s="12">
        <f t="shared" si="404"/>
        <v>1017.2</v>
      </c>
      <c r="M3040" s="14">
        <f t="shared" si="405"/>
        <v>2.6556389821415223E-3</v>
      </c>
      <c r="N3040" s="12">
        <v>75.520800000000008</v>
      </c>
      <c r="O3040" s="14">
        <v>2.1451233013733482E-4</v>
      </c>
      <c r="P3040" s="12">
        <f t="shared" si="406"/>
        <v>75.820000000000007</v>
      </c>
      <c r="Q3040" s="14">
        <f t="shared" si="407"/>
        <v>1.9794587851550355E-4</v>
      </c>
    </row>
    <row r="3041" spans="1:17" x14ac:dyDescent="0.25">
      <c r="A3041" t="s">
        <v>370</v>
      </c>
      <c r="B3041" s="1">
        <v>44401</v>
      </c>
      <c r="C3041" t="s">
        <v>159</v>
      </c>
      <c r="D3041" s="12">
        <v>2954.33</v>
      </c>
      <c r="E3041" s="12">
        <v>163.43999999999997</v>
      </c>
      <c r="F3041" s="12">
        <v>38.22</v>
      </c>
      <c r="I3041" s="12">
        <v>383033.99175882118</v>
      </c>
      <c r="J3041" s="12">
        <v>3486</v>
      </c>
      <c r="K3041" s="14">
        <v>9.901775177947653E-3</v>
      </c>
      <c r="L3041" s="12">
        <f t="shared" si="404"/>
        <v>2954.33</v>
      </c>
      <c r="M3041" s="14">
        <f t="shared" si="405"/>
        <v>7.7129708160736951E-3</v>
      </c>
      <c r="N3041" s="12">
        <v>266.67899999999997</v>
      </c>
      <c r="O3041" s="14">
        <v>7.574858011129954E-4</v>
      </c>
      <c r="P3041" s="12">
        <f t="shared" si="406"/>
        <v>201.65999999999997</v>
      </c>
      <c r="Q3041" s="14">
        <f t="shared" si="407"/>
        <v>5.2648068928299175E-4</v>
      </c>
    </row>
    <row r="3042" spans="1:17" x14ac:dyDescent="0.25">
      <c r="A3042" t="s">
        <v>370</v>
      </c>
      <c r="B3042" s="1">
        <v>44401</v>
      </c>
      <c r="C3042" t="s">
        <v>160</v>
      </c>
      <c r="D3042" s="12">
        <v>999</v>
      </c>
      <c r="E3042" s="12">
        <v>59.84</v>
      </c>
      <c r="F3042" s="12">
        <v>14</v>
      </c>
      <c r="I3042" s="12">
        <v>383033.99175882118</v>
      </c>
      <c r="J3042" s="12">
        <v>856</v>
      </c>
      <c r="K3042" s="14">
        <v>2.4314169685379205E-3</v>
      </c>
      <c r="L3042" s="12">
        <f t="shared" si="404"/>
        <v>999</v>
      </c>
      <c r="M3042" s="14">
        <f t="shared" si="405"/>
        <v>2.6081236169478769E-3</v>
      </c>
      <c r="N3042" s="12">
        <v>65.484000000000009</v>
      </c>
      <c r="O3042" s="14">
        <v>1.8600339809315093E-4</v>
      </c>
      <c r="P3042" s="12">
        <f t="shared" si="406"/>
        <v>73.84</v>
      </c>
      <c r="Q3042" s="14">
        <f t="shared" si="407"/>
        <v>1.9277662449993118E-4</v>
      </c>
    </row>
    <row r="3043" spans="1:17" x14ac:dyDescent="0.25">
      <c r="A3043" t="s">
        <v>370</v>
      </c>
      <c r="B3043" s="1">
        <v>44401</v>
      </c>
      <c r="C3043" t="s">
        <v>161</v>
      </c>
      <c r="D3043" s="12">
        <v>910</v>
      </c>
      <c r="E3043" s="12">
        <v>56.42</v>
      </c>
      <c r="F3043" s="12">
        <v>13.2</v>
      </c>
      <c r="I3043" s="12">
        <v>383033.99175882118</v>
      </c>
      <c r="J3043" s="12">
        <v>776</v>
      </c>
      <c r="K3043" s="14">
        <v>2.2041817378334418E-3</v>
      </c>
      <c r="L3043" s="12">
        <f t="shared" si="404"/>
        <v>910</v>
      </c>
      <c r="M3043" s="14">
        <f t="shared" si="405"/>
        <v>2.3757682596822504E-3</v>
      </c>
      <c r="N3043" s="12">
        <v>59.364000000000004</v>
      </c>
      <c r="O3043" s="14">
        <v>1.6861990294425832E-4</v>
      </c>
      <c r="P3043" s="12">
        <f t="shared" si="406"/>
        <v>69.62</v>
      </c>
      <c r="Q3043" s="14">
        <f t="shared" si="407"/>
        <v>1.8175932553744865E-4</v>
      </c>
    </row>
    <row r="3044" spans="1:17" x14ac:dyDescent="0.25">
      <c r="A3044" t="s">
        <v>370</v>
      </c>
      <c r="B3044" s="1">
        <v>44401</v>
      </c>
      <c r="C3044" t="s">
        <v>163</v>
      </c>
      <c r="D3044" s="12">
        <v>3467.58</v>
      </c>
      <c r="E3044" s="12">
        <v>210.67000000000002</v>
      </c>
      <c r="F3044" s="12">
        <v>49.27</v>
      </c>
      <c r="I3044" s="12">
        <v>383033.99175882118</v>
      </c>
      <c r="J3044" s="12">
        <v>3327.6</v>
      </c>
      <c r="K3044" s="14">
        <v>9.4518494211527845E-3</v>
      </c>
      <c r="L3044" s="12">
        <f t="shared" si="404"/>
        <v>3467.58</v>
      </c>
      <c r="M3044" s="14">
        <f t="shared" si="405"/>
        <v>9.0529302218779976E-3</v>
      </c>
      <c r="N3044" s="12">
        <v>254.56139999999999</v>
      </c>
      <c r="O3044" s="14">
        <v>7.2306648071818809E-4</v>
      </c>
      <c r="P3044" s="12">
        <f t="shared" si="406"/>
        <v>259.94</v>
      </c>
      <c r="Q3044" s="14">
        <f t="shared" si="407"/>
        <v>6.7863428727670786E-4</v>
      </c>
    </row>
    <row r="3045" spans="1:17" x14ac:dyDescent="0.25">
      <c r="A3045" t="s">
        <v>370</v>
      </c>
      <c r="B3045" s="1">
        <v>44401</v>
      </c>
      <c r="C3045" t="s">
        <v>164</v>
      </c>
      <c r="D3045" s="12">
        <v>1660</v>
      </c>
      <c r="E3045" s="12">
        <v>100.21</v>
      </c>
      <c r="F3045" s="12">
        <v>23.44</v>
      </c>
      <c r="I3045" s="12">
        <v>383033.99175882118</v>
      </c>
      <c r="J3045" s="12">
        <v>2404</v>
      </c>
      <c r="K3045" s="14">
        <v>6.8284186826695807E-3</v>
      </c>
      <c r="L3045" s="12">
        <f t="shared" si="404"/>
        <v>1660</v>
      </c>
      <c r="M3045" s="14">
        <f t="shared" si="405"/>
        <v>4.333819023156632E-3</v>
      </c>
      <c r="N3045" s="12">
        <v>183.90600000000001</v>
      </c>
      <c r="O3045" s="14">
        <v>5.2237402922422291E-4</v>
      </c>
      <c r="P3045" s="12">
        <f t="shared" si="406"/>
        <v>123.64999999999999</v>
      </c>
      <c r="Q3045" s="14">
        <f t="shared" si="407"/>
        <v>3.2281730253814312E-4</v>
      </c>
    </row>
    <row r="3046" spans="1:17" x14ac:dyDescent="0.25">
      <c r="A3046" t="s">
        <v>370</v>
      </c>
      <c r="B3046" s="1">
        <v>44401</v>
      </c>
      <c r="C3046" t="s">
        <v>165</v>
      </c>
      <c r="D3046" s="12">
        <v>573.75</v>
      </c>
      <c r="E3046" s="12">
        <v>35.22</v>
      </c>
      <c r="F3046" s="12">
        <v>8.24</v>
      </c>
      <c r="I3046" s="12">
        <v>383033.99175882118</v>
      </c>
      <c r="J3046" s="12">
        <v>516</v>
      </c>
      <c r="K3046" s="14">
        <v>1.4656672380438866E-3</v>
      </c>
      <c r="L3046" s="12">
        <f t="shared" si="404"/>
        <v>573.75</v>
      </c>
      <c r="M3046" s="14">
        <f t="shared" si="405"/>
        <v>1.4979088340579022E-3</v>
      </c>
      <c r="N3046" s="12">
        <v>39.474000000000004</v>
      </c>
      <c r="O3046" s="14">
        <v>1.1212354371035735E-4</v>
      </c>
      <c r="P3046" s="12">
        <f t="shared" si="406"/>
        <v>43.46</v>
      </c>
      <c r="Q3046" s="14">
        <f t="shared" si="407"/>
        <v>1.134625149074622E-4</v>
      </c>
    </row>
    <row r="3047" spans="1:17" x14ac:dyDescent="0.25">
      <c r="A3047" t="s">
        <v>370</v>
      </c>
      <c r="B3047" s="1">
        <v>44401</v>
      </c>
      <c r="C3047" t="s">
        <v>4</v>
      </c>
      <c r="D3047" s="12">
        <v>4614.5</v>
      </c>
      <c r="E3047" s="12">
        <v>269.09000000000003</v>
      </c>
      <c r="F3047" s="12">
        <v>62.94</v>
      </c>
      <c r="G3047" s="12">
        <v>6.36</v>
      </c>
      <c r="H3047" s="12">
        <v>21.990000000000002</v>
      </c>
      <c r="I3047" s="12">
        <v>383033.99175882118</v>
      </c>
      <c r="J3047" s="12">
        <v>3820</v>
      </c>
      <c r="K3047" s="14">
        <v>1.085048226613885E-2</v>
      </c>
      <c r="L3047" s="12">
        <f t="shared" si="404"/>
        <v>4614.5</v>
      </c>
      <c r="M3047" s="14">
        <f t="shared" si="405"/>
        <v>1.2047233664070048E-2</v>
      </c>
      <c r="N3047" s="12">
        <v>292.23</v>
      </c>
      <c r="O3047" s="14">
        <v>8.3006189335962217E-4</v>
      </c>
      <c r="P3047" s="12">
        <f t="shared" si="406"/>
        <v>360.38000000000005</v>
      </c>
      <c r="Q3047" s="14">
        <f t="shared" si="407"/>
        <v>9.408564455211972E-4</v>
      </c>
    </row>
    <row r="3048" spans="1:17" x14ac:dyDescent="0.25">
      <c r="A3048" t="s">
        <v>370</v>
      </c>
      <c r="B3048" s="1">
        <v>44401</v>
      </c>
      <c r="C3048" t="s">
        <v>166</v>
      </c>
      <c r="D3048" s="12">
        <v>2770.51</v>
      </c>
      <c r="E3048" s="12">
        <v>164.34</v>
      </c>
      <c r="F3048" s="12">
        <v>38.44</v>
      </c>
      <c r="I3048" s="12">
        <v>383033.99175882118</v>
      </c>
      <c r="J3048" s="12">
        <v>3314</v>
      </c>
      <c r="K3048" s="14">
        <v>9.4132194319330245E-3</v>
      </c>
      <c r="L3048" s="12">
        <f t="shared" si="404"/>
        <v>2770.51</v>
      </c>
      <c r="M3048" s="14">
        <f t="shared" si="405"/>
        <v>7.2330656276178807E-3</v>
      </c>
      <c r="N3048" s="12">
        <v>253.52099999999999</v>
      </c>
      <c r="O3048" s="14">
        <v>7.2011128654287629E-4</v>
      </c>
      <c r="P3048" s="12">
        <f t="shared" si="406"/>
        <v>202.78</v>
      </c>
      <c r="Q3048" s="14">
        <f t="shared" si="407"/>
        <v>5.2940471175644689E-4</v>
      </c>
    </row>
    <row r="3049" spans="1:17" x14ac:dyDescent="0.25">
      <c r="A3049" t="s">
        <v>370</v>
      </c>
      <c r="B3049" s="1">
        <v>44401</v>
      </c>
      <c r="C3049" t="s">
        <v>6</v>
      </c>
      <c r="D3049" s="12">
        <v>30365.77</v>
      </c>
      <c r="E3049" s="12">
        <v>1802.3099999999997</v>
      </c>
      <c r="F3049" s="12">
        <v>421.53999999999991</v>
      </c>
      <c r="G3049" s="12">
        <v>30.649999999999995</v>
      </c>
      <c r="H3049" s="12">
        <v>97.33</v>
      </c>
      <c r="I3049" s="12">
        <v>383033.99175882118</v>
      </c>
      <c r="J3049" s="12">
        <v>21070</v>
      </c>
      <c r="K3049" s="14">
        <v>5.9848078886792042E-2</v>
      </c>
      <c r="L3049" s="12">
        <f t="shared" si="404"/>
        <v>30365.77</v>
      </c>
      <c r="M3049" s="14">
        <f t="shared" si="405"/>
        <v>7.9276958842649986E-2</v>
      </c>
      <c r="N3049" s="12">
        <v>1611.855</v>
      </c>
      <c r="O3049" s="14">
        <v>4.5783780348395914E-3</v>
      </c>
      <c r="P3049" s="12">
        <f t="shared" si="406"/>
        <v>2351.8299999999995</v>
      </c>
      <c r="Q3049" s="14">
        <f t="shared" si="407"/>
        <v>6.1400033694159403E-3</v>
      </c>
    </row>
    <row r="3050" spans="1:17" x14ac:dyDescent="0.25">
      <c r="A3050" t="s">
        <v>370</v>
      </c>
      <c r="B3050" s="1">
        <v>44401</v>
      </c>
      <c r="C3050" t="s">
        <v>7</v>
      </c>
      <c r="D3050" s="12">
        <v>6392.2</v>
      </c>
      <c r="E3050" s="12">
        <v>381.34</v>
      </c>
      <c r="F3050" s="12">
        <v>89.190000000000026</v>
      </c>
      <c r="G3050" s="12">
        <v>5.52</v>
      </c>
      <c r="H3050" s="12">
        <v>17.48</v>
      </c>
      <c r="I3050" s="12">
        <v>383033.99175882118</v>
      </c>
      <c r="J3050" s="12">
        <v>5240</v>
      </c>
      <c r="K3050" s="14">
        <v>1.4883907611143346E-2</v>
      </c>
      <c r="L3050" s="12">
        <f t="shared" si="404"/>
        <v>6392.2</v>
      </c>
      <c r="M3050" s="14">
        <f t="shared" si="405"/>
        <v>1.6688336120374594E-2</v>
      </c>
      <c r="N3050" s="12">
        <v>400.86</v>
      </c>
      <c r="O3050" s="14">
        <v>1.1386189322524659E-3</v>
      </c>
      <c r="P3050" s="12">
        <f t="shared" si="406"/>
        <v>493.53</v>
      </c>
      <c r="Q3050" s="14">
        <f t="shared" si="407"/>
        <v>1.2884757243966823E-3</v>
      </c>
    </row>
    <row r="3051" spans="1:17" x14ac:dyDescent="0.25">
      <c r="A3051" t="s">
        <v>370</v>
      </c>
      <c r="B3051" s="1">
        <v>44401</v>
      </c>
      <c r="C3051" t="s">
        <v>167</v>
      </c>
      <c r="D3051" s="12">
        <v>4077.75</v>
      </c>
      <c r="E3051" s="12">
        <v>231.66</v>
      </c>
      <c r="F3051" s="12">
        <v>54.18</v>
      </c>
      <c r="I3051" s="12">
        <v>383033.99175882118</v>
      </c>
      <c r="J3051" s="12">
        <v>4092</v>
      </c>
      <c r="K3051" s="14">
        <v>1.1623082050534079E-2</v>
      </c>
      <c r="L3051" s="12">
        <f t="shared" si="404"/>
        <v>4077.75</v>
      </c>
      <c r="M3051" s="14">
        <f t="shared" si="405"/>
        <v>1.0645922001010215E-2</v>
      </c>
      <c r="N3051" s="12">
        <v>313.03800000000001</v>
      </c>
      <c r="O3051" s="14">
        <v>8.8916577686585705E-4</v>
      </c>
      <c r="P3051" s="12">
        <f t="shared" si="406"/>
        <v>285.83999999999997</v>
      </c>
      <c r="Q3051" s="14">
        <f t="shared" si="407"/>
        <v>7.4625230697535647E-4</v>
      </c>
    </row>
    <row r="3052" spans="1:17" x14ac:dyDescent="0.25">
      <c r="A3052" t="s">
        <v>370</v>
      </c>
      <c r="B3052" s="1">
        <v>44401</v>
      </c>
      <c r="C3052" t="s">
        <v>168</v>
      </c>
      <c r="D3052" s="12">
        <v>4205.63</v>
      </c>
      <c r="E3052" s="12">
        <v>251.95</v>
      </c>
      <c r="F3052" s="12">
        <v>58.919999999999995</v>
      </c>
      <c r="G3052" s="12">
        <v>6.77</v>
      </c>
      <c r="H3052" s="12">
        <v>21.419999999999998</v>
      </c>
      <c r="I3052" s="12">
        <v>383033.99175882118</v>
      </c>
      <c r="J3052" s="12">
        <v>3782</v>
      </c>
      <c r="K3052" s="14">
        <v>1.0742545531554223E-2</v>
      </c>
      <c r="L3052" s="12">
        <f t="shared" si="404"/>
        <v>4205.63</v>
      </c>
      <c r="M3052" s="14">
        <f t="shared" si="405"/>
        <v>1.0979782709854355E-2</v>
      </c>
      <c r="N3052" s="12">
        <v>289.32299999999998</v>
      </c>
      <c r="O3052" s="14">
        <v>8.2180473316389806E-4</v>
      </c>
      <c r="P3052" s="12">
        <f t="shared" si="406"/>
        <v>339.06</v>
      </c>
      <c r="Q3052" s="14">
        <f t="shared" si="407"/>
        <v>8.8519558915149872E-4</v>
      </c>
    </row>
    <row r="3053" spans="1:17" x14ac:dyDescent="0.25">
      <c r="A3053" t="s">
        <v>370</v>
      </c>
      <c r="B3053" s="1">
        <v>44401</v>
      </c>
      <c r="C3053" t="s">
        <v>169</v>
      </c>
      <c r="D3053" s="12">
        <v>2220.63</v>
      </c>
      <c r="E3053" s="12">
        <v>134.77000000000001</v>
      </c>
      <c r="F3053" s="12">
        <v>31.53</v>
      </c>
      <c r="I3053" s="12">
        <v>383033.99175882118</v>
      </c>
      <c r="J3053" s="12">
        <v>1362</v>
      </c>
      <c r="K3053" s="14">
        <v>3.8686798027437472E-3</v>
      </c>
      <c r="L3053" s="12">
        <f t="shared" si="404"/>
        <v>2220.63</v>
      </c>
      <c r="M3053" s="14">
        <f t="shared" si="405"/>
        <v>5.79747502252549E-3</v>
      </c>
      <c r="N3053" s="12">
        <v>104.193</v>
      </c>
      <c r="O3053" s="14">
        <v>2.9595400490989667E-4</v>
      </c>
      <c r="P3053" s="12">
        <f t="shared" si="406"/>
        <v>166.3</v>
      </c>
      <c r="Q3053" s="14">
        <f t="shared" si="407"/>
        <v>4.3416512262105304E-4</v>
      </c>
    </row>
    <row r="3054" spans="1:17" x14ac:dyDescent="0.25">
      <c r="A3054" t="s">
        <v>370</v>
      </c>
      <c r="B3054" s="1">
        <v>44401</v>
      </c>
      <c r="C3054" t="s">
        <v>170</v>
      </c>
      <c r="D3054" s="12">
        <v>732.94</v>
      </c>
      <c r="E3054" s="12">
        <v>43.52</v>
      </c>
      <c r="F3054" s="12">
        <v>10.18</v>
      </c>
      <c r="I3054" s="12">
        <v>383033.99175882118</v>
      </c>
      <c r="J3054" s="12">
        <v>1140</v>
      </c>
      <c r="K3054" s="14">
        <v>3.2381020375388194E-3</v>
      </c>
      <c r="L3054" s="12">
        <f t="shared" si="404"/>
        <v>732.94</v>
      </c>
      <c r="M3054" s="14">
        <f t="shared" si="405"/>
        <v>1.9135116354412182E-3</v>
      </c>
      <c r="N3054" s="12">
        <v>87.21</v>
      </c>
      <c r="O3054" s="14">
        <v>2.4771480587171968E-4</v>
      </c>
      <c r="P3054" s="12">
        <f t="shared" si="406"/>
        <v>53.7</v>
      </c>
      <c r="Q3054" s="14">
        <f t="shared" si="407"/>
        <v>1.4019643466476575E-4</v>
      </c>
    </row>
    <row r="3055" spans="1:17" x14ac:dyDescent="0.25">
      <c r="A3055" t="s">
        <v>370</v>
      </c>
      <c r="B3055" s="1">
        <v>44401</v>
      </c>
      <c r="C3055" t="s">
        <v>11</v>
      </c>
      <c r="D3055" s="12">
        <v>2090.65</v>
      </c>
      <c r="E3055" s="12">
        <v>125.68</v>
      </c>
      <c r="F3055" s="12">
        <v>29.39</v>
      </c>
      <c r="I3055" s="12">
        <v>383033.99175882118</v>
      </c>
      <c r="J3055" s="12">
        <v>1182</v>
      </c>
      <c r="K3055" s="14">
        <v>3.3574005336586706E-3</v>
      </c>
      <c r="L3055" s="12">
        <f t="shared" si="404"/>
        <v>2090.65</v>
      </c>
      <c r="M3055" s="14">
        <f t="shared" si="405"/>
        <v>5.458131771543623E-3</v>
      </c>
      <c r="N3055" s="12">
        <v>90.423000000000002</v>
      </c>
      <c r="O3055" s="14">
        <v>2.5684114082488832E-4</v>
      </c>
      <c r="P3055" s="12">
        <f t="shared" si="406"/>
        <v>155.07</v>
      </c>
      <c r="Q3055" s="14">
        <f t="shared" si="407"/>
        <v>4.0484657585596322E-4</v>
      </c>
    </row>
    <row r="3056" spans="1:17" x14ac:dyDescent="0.25">
      <c r="A3056" t="s">
        <v>374</v>
      </c>
      <c r="B3056" s="1">
        <v>44408</v>
      </c>
      <c r="C3056" t="s">
        <v>2</v>
      </c>
      <c r="D3056" s="12">
        <v>11752.829999999998</v>
      </c>
      <c r="E3056" s="12">
        <v>422.35999999999996</v>
      </c>
      <c r="F3056" s="12">
        <v>167.34</v>
      </c>
      <c r="G3056" s="12">
        <v>5.4</v>
      </c>
      <c r="H3056" s="12">
        <v>17.100000000000001</v>
      </c>
      <c r="I3056" s="12">
        <v>285119.01719322975</v>
      </c>
      <c r="J3056" s="12">
        <v>10609.6</v>
      </c>
      <c r="K3056" s="14">
        <v>3.0135936296027947E-2</v>
      </c>
      <c r="L3056" s="12">
        <f t="shared" ref="L3056:L3067" si="408">+D3056</f>
        <v>11752.829999999998</v>
      </c>
      <c r="M3056" s="14">
        <f t="shared" ref="M3056:M3067" si="409">+L3056/$I3056</f>
        <v>4.1220786027173051E-2</v>
      </c>
      <c r="N3056" s="12">
        <v>811.63440000000003</v>
      </c>
      <c r="O3056" s="14">
        <v>2.4747679534231487E-3</v>
      </c>
      <c r="P3056" s="12">
        <f t="shared" ref="P3056:P3073" si="410">+SUM(E3056:H3056)</f>
        <v>612.19999999999993</v>
      </c>
      <c r="Q3056" s="14">
        <f t="shared" ref="Q3056:Q3073" si="411">+P3056/$I3056</f>
        <v>2.1471735067924358E-3</v>
      </c>
    </row>
    <row r="3057" spans="1:17" x14ac:dyDescent="0.25">
      <c r="A3057" t="s">
        <v>374</v>
      </c>
      <c r="B3057" s="1">
        <v>44408</v>
      </c>
      <c r="C3057" t="s">
        <v>154</v>
      </c>
      <c r="D3057" s="12">
        <v>1663</v>
      </c>
      <c r="E3057" s="12">
        <v>101.48</v>
      </c>
      <c r="F3057" s="12">
        <v>23.73</v>
      </c>
      <c r="I3057" s="12">
        <v>285119.01719322975</v>
      </c>
      <c r="J3057" s="12">
        <v>1598</v>
      </c>
      <c r="K3057" s="14">
        <v>4.5390237333219592E-3</v>
      </c>
      <c r="L3057" s="12">
        <f t="shared" si="408"/>
        <v>1663</v>
      </c>
      <c r="M3057" s="14">
        <f t="shared" si="409"/>
        <v>5.8326519794116649E-3</v>
      </c>
      <c r="N3057" s="12">
        <v>122.247</v>
      </c>
      <c r="O3057" s="14">
        <v>3.7274536170733971E-4</v>
      </c>
      <c r="P3057" s="12">
        <f t="shared" si="410"/>
        <v>125.21000000000001</v>
      </c>
      <c r="Q3057" s="14">
        <f t="shared" si="411"/>
        <v>4.3914994247873395E-4</v>
      </c>
    </row>
    <row r="3058" spans="1:17" x14ac:dyDescent="0.25">
      <c r="A3058" t="s">
        <v>374</v>
      </c>
      <c r="B3058" s="1">
        <v>44408</v>
      </c>
      <c r="C3058" t="s">
        <v>155</v>
      </c>
      <c r="D3058" s="12">
        <v>2078</v>
      </c>
      <c r="E3058" s="12">
        <v>124.18</v>
      </c>
      <c r="F3058" s="12">
        <v>29.04</v>
      </c>
      <c r="I3058" s="12">
        <v>285119.01719322999</v>
      </c>
      <c r="J3058" s="12">
        <v>1978</v>
      </c>
      <c r="K3058" s="14">
        <v>5.6183910791682322E-3</v>
      </c>
      <c r="L3058" s="12">
        <f t="shared" si="408"/>
        <v>2078</v>
      </c>
      <c r="M3058" s="14">
        <f t="shared" si="409"/>
        <v>7.2881844938168551E-3</v>
      </c>
      <c r="N3058" s="12">
        <v>151.31700000000001</v>
      </c>
      <c r="O3058" s="14">
        <v>4.6138318238868456E-4</v>
      </c>
      <c r="P3058" s="12">
        <f t="shared" si="410"/>
        <v>153.22</v>
      </c>
      <c r="Q3058" s="14">
        <f t="shared" si="411"/>
        <v>5.3738961893292519E-4</v>
      </c>
    </row>
    <row r="3059" spans="1:17" x14ac:dyDescent="0.25">
      <c r="A3059" t="s">
        <v>374</v>
      </c>
      <c r="B3059" s="1">
        <v>44408</v>
      </c>
      <c r="C3059" t="s">
        <v>156</v>
      </c>
      <c r="D3059" s="12">
        <v>3156.57</v>
      </c>
      <c r="E3059" s="12">
        <v>185.59</v>
      </c>
      <c r="F3059" s="12">
        <v>43.41</v>
      </c>
      <c r="I3059" s="12">
        <v>285119.01719322999</v>
      </c>
      <c r="J3059" s="12">
        <v>1921.6</v>
      </c>
      <c r="K3059" s="14">
        <v>5.4581902415215744E-3</v>
      </c>
      <c r="L3059" s="12">
        <f t="shared" si="408"/>
        <v>3156.57</v>
      </c>
      <c r="M3059" s="14">
        <f t="shared" si="409"/>
        <v>1.1071060889147001E-2</v>
      </c>
      <c r="N3059" s="12">
        <v>147.00239999999999</v>
      </c>
      <c r="O3059" s="14">
        <v>4.4822746374019017E-4</v>
      </c>
      <c r="P3059" s="12">
        <f t="shared" si="410"/>
        <v>229</v>
      </c>
      <c r="Q3059" s="14">
        <f t="shared" si="411"/>
        <v>8.0317336337057735E-4</v>
      </c>
    </row>
    <row r="3060" spans="1:17" x14ac:dyDescent="0.25">
      <c r="A3060" t="s">
        <v>374</v>
      </c>
      <c r="B3060" s="1">
        <v>44408</v>
      </c>
      <c r="C3060" t="s">
        <v>157</v>
      </c>
      <c r="D3060" s="12">
        <v>5828.2000000000007</v>
      </c>
      <c r="E3060" s="12">
        <v>344.93</v>
      </c>
      <c r="F3060" s="12">
        <v>80.680000000000007</v>
      </c>
      <c r="I3060" s="12">
        <v>285119.01719322999</v>
      </c>
      <c r="J3060" s="12">
        <v>4683.6000000000004</v>
      </c>
      <c r="K3060" s="14">
        <v>1.3303486581593698E-2</v>
      </c>
      <c r="L3060" s="12">
        <f t="shared" si="408"/>
        <v>5828.2000000000007</v>
      </c>
      <c r="M3060" s="14">
        <f t="shared" si="409"/>
        <v>2.0441288193870741E-2</v>
      </c>
      <c r="N3060" s="12">
        <v>358.29539999999997</v>
      </c>
      <c r="O3060" s="14">
        <v>1.0924844656398599E-3</v>
      </c>
      <c r="P3060" s="12">
        <f t="shared" si="410"/>
        <v>425.61</v>
      </c>
      <c r="Q3060" s="14">
        <f t="shared" si="411"/>
        <v>1.492745044472277E-3</v>
      </c>
    </row>
    <row r="3061" spans="1:17" x14ac:dyDescent="0.25">
      <c r="A3061" t="s">
        <v>374</v>
      </c>
      <c r="B3061" s="1">
        <v>44408</v>
      </c>
      <c r="C3061" t="s">
        <v>158</v>
      </c>
      <c r="D3061" s="12">
        <v>1017.2</v>
      </c>
      <c r="E3061" s="12">
        <v>61.45</v>
      </c>
      <c r="F3061" s="12">
        <v>14.37</v>
      </c>
      <c r="I3061" s="12">
        <v>285119.01719322999</v>
      </c>
      <c r="J3061" s="12">
        <v>987.2</v>
      </c>
      <c r="K3061" s="14">
        <v>2.8040827468932654E-3</v>
      </c>
      <c r="L3061" s="12">
        <f t="shared" si="408"/>
        <v>1017.2</v>
      </c>
      <c r="M3061" s="14">
        <f t="shared" si="409"/>
        <v>3.5676329485613595E-3</v>
      </c>
      <c r="N3061" s="12">
        <v>75.520800000000008</v>
      </c>
      <c r="O3061" s="14">
        <v>2.3027172783322014E-4</v>
      </c>
      <c r="P3061" s="12">
        <f t="shared" si="410"/>
        <v>75.820000000000007</v>
      </c>
      <c r="Q3061" s="14">
        <f t="shared" si="411"/>
        <v>2.6592403672819732E-4</v>
      </c>
    </row>
    <row r="3062" spans="1:17" x14ac:dyDescent="0.25">
      <c r="A3062" t="s">
        <v>374</v>
      </c>
      <c r="B3062" s="1">
        <v>44408</v>
      </c>
      <c r="C3062" t="s">
        <v>159</v>
      </c>
      <c r="D3062" s="12">
        <v>2955.83</v>
      </c>
      <c r="E3062" s="12">
        <v>163.54</v>
      </c>
      <c r="F3062" s="12">
        <v>38.24</v>
      </c>
      <c r="I3062" s="12">
        <v>285119.01719322999</v>
      </c>
      <c r="J3062" s="12">
        <v>3486</v>
      </c>
      <c r="K3062" s="14">
        <v>9.901775177947653E-3</v>
      </c>
      <c r="L3062" s="12">
        <f t="shared" si="408"/>
        <v>2955.83</v>
      </c>
      <c r="M3062" s="14">
        <f t="shared" si="409"/>
        <v>1.0367004029046523E-2</v>
      </c>
      <c r="N3062" s="12">
        <v>266.67899999999997</v>
      </c>
      <c r="O3062" s="14">
        <v>8.1313537603991621E-4</v>
      </c>
      <c r="P3062" s="12">
        <f t="shared" si="410"/>
        <v>201.78</v>
      </c>
      <c r="Q3062" s="14">
        <f t="shared" si="411"/>
        <v>7.0770445965465112E-4</v>
      </c>
    </row>
    <row r="3063" spans="1:17" x14ac:dyDescent="0.25">
      <c r="A3063" t="s">
        <v>374</v>
      </c>
      <c r="B3063" s="1">
        <v>44408</v>
      </c>
      <c r="C3063" t="s">
        <v>160</v>
      </c>
      <c r="D3063" s="12">
        <v>856</v>
      </c>
      <c r="E3063" s="12">
        <v>50.98</v>
      </c>
      <c r="F3063" s="12">
        <v>11.92</v>
      </c>
      <c r="I3063" s="12">
        <v>285119.01719322999</v>
      </c>
      <c r="J3063" s="12">
        <v>856</v>
      </c>
      <c r="K3063" s="14">
        <v>2.4314169685379205E-3</v>
      </c>
      <c r="L3063" s="12">
        <f t="shared" si="408"/>
        <v>856</v>
      </c>
      <c r="M3063" s="14">
        <f t="shared" si="409"/>
        <v>3.002255017664691E-3</v>
      </c>
      <c r="N3063" s="12">
        <v>65.484000000000009</v>
      </c>
      <c r="O3063" s="14">
        <v>1.9966835395587162E-4</v>
      </c>
      <c r="P3063" s="12">
        <f t="shared" si="410"/>
        <v>62.9</v>
      </c>
      <c r="Q3063" s="14">
        <f t="shared" si="411"/>
        <v>2.2060962688213675E-4</v>
      </c>
    </row>
    <row r="3064" spans="1:17" x14ac:dyDescent="0.25">
      <c r="A3064" t="s">
        <v>374</v>
      </c>
      <c r="B3064" s="1">
        <v>44408</v>
      </c>
      <c r="C3064" t="s">
        <v>161</v>
      </c>
      <c r="D3064" s="12">
        <v>780.6</v>
      </c>
      <c r="E3064" s="12">
        <v>48.4</v>
      </c>
      <c r="F3064" s="12">
        <v>11.32</v>
      </c>
      <c r="I3064" s="12">
        <v>285119.01719322999</v>
      </c>
      <c r="J3064" s="12">
        <v>776</v>
      </c>
      <c r="K3064" s="14">
        <v>2.2041817378334418E-3</v>
      </c>
      <c r="L3064" s="12">
        <f t="shared" si="408"/>
        <v>780.6</v>
      </c>
      <c r="M3064" s="14">
        <f t="shared" si="409"/>
        <v>2.737804049987217E-3</v>
      </c>
      <c r="N3064" s="12">
        <v>59.364000000000004</v>
      </c>
      <c r="O3064" s="14">
        <v>1.8100776012822006E-4</v>
      </c>
      <c r="P3064" s="12">
        <f t="shared" si="410"/>
        <v>59.72</v>
      </c>
      <c r="Q3064" s="14">
        <f t="shared" si="411"/>
        <v>2.0945638978380295E-4</v>
      </c>
    </row>
    <row r="3065" spans="1:17" x14ac:dyDescent="0.25">
      <c r="A3065" t="s">
        <v>374</v>
      </c>
      <c r="B3065" s="1">
        <v>44408</v>
      </c>
      <c r="C3065" t="s">
        <v>163</v>
      </c>
      <c r="D3065" s="12">
        <v>3467.58</v>
      </c>
      <c r="E3065" s="12">
        <v>210.67000000000002</v>
      </c>
      <c r="F3065" s="12">
        <v>49.27</v>
      </c>
      <c r="I3065" s="12">
        <v>285119.01719322999</v>
      </c>
      <c r="J3065" s="12">
        <v>3327.6</v>
      </c>
      <c r="K3065" s="14">
        <v>9.4518494211527845E-3</v>
      </c>
      <c r="L3065" s="12">
        <f t="shared" si="408"/>
        <v>3467.58</v>
      </c>
      <c r="M3065" s="14">
        <f t="shared" si="409"/>
        <v>1.2161868521207627E-2</v>
      </c>
      <c r="N3065" s="12">
        <v>254.56139999999999</v>
      </c>
      <c r="O3065" s="14">
        <v>7.7618740026116624E-4</v>
      </c>
      <c r="P3065" s="12">
        <f t="shared" si="410"/>
        <v>259.94</v>
      </c>
      <c r="Q3065" s="14">
        <f t="shared" si="411"/>
        <v>9.1168945010719601E-4</v>
      </c>
    </row>
    <row r="3066" spans="1:17" x14ac:dyDescent="0.25">
      <c r="A3066" t="s">
        <v>374</v>
      </c>
      <c r="B3066" s="1">
        <v>44408</v>
      </c>
      <c r="C3066" t="s">
        <v>164</v>
      </c>
      <c r="D3066" s="12">
        <v>2013.56</v>
      </c>
      <c r="E3066" s="12">
        <v>121.28</v>
      </c>
      <c r="F3066" s="12">
        <v>28.36</v>
      </c>
      <c r="I3066" s="12">
        <v>285119.01719322999</v>
      </c>
      <c r="J3066" s="12">
        <v>2404</v>
      </c>
      <c r="K3066" s="14">
        <v>6.8284186826695807E-3</v>
      </c>
      <c r="L3066" s="12">
        <f t="shared" si="408"/>
        <v>2013.56</v>
      </c>
      <c r="M3066" s="14">
        <f t="shared" si="409"/>
        <v>7.0621736137487321E-3</v>
      </c>
      <c r="N3066" s="12">
        <v>183.90600000000001</v>
      </c>
      <c r="O3066" s="14">
        <v>5.6075084452092904E-4</v>
      </c>
      <c r="P3066" s="12">
        <f t="shared" si="410"/>
        <v>149.63999999999999</v>
      </c>
      <c r="Q3066" s="14">
        <f t="shared" si="411"/>
        <v>5.2483345892914051E-4</v>
      </c>
    </row>
    <row r="3067" spans="1:17" x14ac:dyDescent="0.25">
      <c r="A3067" t="s">
        <v>374</v>
      </c>
      <c r="B3067" s="1">
        <v>44408</v>
      </c>
      <c r="C3067" t="s">
        <v>165</v>
      </c>
      <c r="D3067" s="12">
        <v>697.5</v>
      </c>
      <c r="E3067" s="12">
        <v>42.9</v>
      </c>
      <c r="F3067" s="12">
        <v>10.029999999999999</v>
      </c>
      <c r="I3067" s="12">
        <v>285119.01719322999</v>
      </c>
      <c r="J3067" s="12">
        <v>516</v>
      </c>
      <c r="K3067" s="14">
        <v>1.4656672380438866E-3</v>
      </c>
      <c r="L3067" s="12">
        <f t="shared" si="408"/>
        <v>697.5</v>
      </c>
      <c r="M3067" s="14">
        <f t="shared" si="409"/>
        <v>2.4463468163798152E-3</v>
      </c>
      <c r="N3067" s="12">
        <v>39.474000000000004</v>
      </c>
      <c r="O3067" s="14">
        <v>1.2036083018835249E-4</v>
      </c>
      <c r="P3067" s="12">
        <f t="shared" si="410"/>
        <v>52.93</v>
      </c>
      <c r="Q3067" s="14">
        <f t="shared" si="411"/>
        <v>1.8564177346377581E-4</v>
      </c>
    </row>
    <row r="3068" spans="1:17" x14ac:dyDescent="0.25">
      <c r="A3068" t="s">
        <v>374</v>
      </c>
      <c r="B3068" s="1">
        <v>44408</v>
      </c>
      <c r="C3068" t="s">
        <v>4</v>
      </c>
      <c r="D3068" s="12">
        <v>4961.91</v>
      </c>
      <c r="E3068" s="12">
        <v>290.63</v>
      </c>
      <c r="F3068" s="12">
        <v>67.98</v>
      </c>
      <c r="G3068" s="12">
        <v>6.73</v>
      </c>
      <c r="H3068" s="12">
        <v>13.399999999999999</v>
      </c>
      <c r="I3068" s="12">
        <v>285119.01719322999</v>
      </c>
      <c r="J3068" s="12">
        <v>3820</v>
      </c>
      <c r="K3068" s="14">
        <v>1.085048226613885E-2</v>
      </c>
      <c r="L3068" s="12">
        <f t="shared" ref="L3068:L3075" si="412">+D3068</f>
        <v>4961.91</v>
      </c>
      <c r="M3068" s="14">
        <f t="shared" ref="M3068:M3075" si="413">+L3068/$I3068</f>
        <v>1.7402942984463324E-2</v>
      </c>
      <c r="N3068" s="12">
        <v>292.23</v>
      </c>
      <c r="O3068" s="14">
        <v>8.9104335527036152E-4</v>
      </c>
      <c r="P3068" s="12">
        <f t="shared" si="410"/>
        <v>378.74</v>
      </c>
      <c r="Q3068" s="14">
        <f t="shared" si="411"/>
        <v>1.3283575530260807E-3</v>
      </c>
    </row>
    <row r="3069" spans="1:17" x14ac:dyDescent="0.25">
      <c r="A3069" t="s">
        <v>374</v>
      </c>
      <c r="B3069" s="1">
        <v>44408</v>
      </c>
      <c r="C3069" t="s">
        <v>166</v>
      </c>
      <c r="D3069" s="12">
        <v>2805.48</v>
      </c>
      <c r="E3069" s="12">
        <v>166.51</v>
      </c>
      <c r="F3069" s="12">
        <v>38.94</v>
      </c>
      <c r="I3069" s="12">
        <v>285119.01719322999</v>
      </c>
      <c r="J3069" s="12">
        <v>3314</v>
      </c>
      <c r="K3069" s="14">
        <v>9.4132194319330245E-3</v>
      </c>
      <c r="L3069" s="12">
        <f t="shared" si="412"/>
        <v>2805.48</v>
      </c>
      <c r="M3069" s="14">
        <f t="shared" si="413"/>
        <v>9.8396803819602065E-3</v>
      </c>
      <c r="N3069" s="12">
        <v>253.52099999999999</v>
      </c>
      <c r="O3069" s="14">
        <v>7.7301509931046539E-4</v>
      </c>
      <c r="P3069" s="12">
        <f t="shared" si="410"/>
        <v>205.45</v>
      </c>
      <c r="Q3069" s="14">
        <f t="shared" si="411"/>
        <v>7.2057627731216206E-4</v>
      </c>
    </row>
    <row r="3070" spans="1:17" x14ac:dyDescent="0.25">
      <c r="A3070" t="s">
        <v>374</v>
      </c>
      <c r="B3070" s="1">
        <v>44408</v>
      </c>
      <c r="C3070" t="s">
        <v>6</v>
      </c>
      <c r="D3070" s="12">
        <v>35117.369999999995</v>
      </c>
      <c r="E3070" s="12">
        <v>2102.39</v>
      </c>
      <c r="F3070" s="12">
        <v>491.69999999999993</v>
      </c>
      <c r="G3070" s="12">
        <v>32.74</v>
      </c>
      <c r="H3070" s="12">
        <v>104.27</v>
      </c>
      <c r="I3070" s="12">
        <v>285119.01719322999</v>
      </c>
      <c r="J3070" s="12">
        <v>21070</v>
      </c>
      <c r="K3070" s="14">
        <v>5.9848078886792042E-2</v>
      </c>
      <c r="L3070" s="12">
        <f t="shared" si="412"/>
        <v>35117.369999999995</v>
      </c>
      <c r="M3070" s="14">
        <f t="shared" si="413"/>
        <v>0.12316740688047602</v>
      </c>
      <c r="N3070" s="12">
        <v>1611.855</v>
      </c>
      <c r="O3070" s="14">
        <v>4.9147338993577264E-3</v>
      </c>
      <c r="P3070" s="12">
        <f t="shared" si="410"/>
        <v>2731.0999999999995</v>
      </c>
      <c r="Q3070" s="14">
        <f t="shared" si="411"/>
        <v>9.5788068676916308E-3</v>
      </c>
    </row>
    <row r="3071" spans="1:17" x14ac:dyDescent="0.25">
      <c r="A3071" t="s">
        <v>374</v>
      </c>
      <c r="B3071" s="1">
        <v>44408</v>
      </c>
      <c r="C3071" t="s">
        <v>7</v>
      </c>
      <c r="D3071" s="12">
        <v>6886.5</v>
      </c>
      <c r="E3071" s="12">
        <v>414.08000000000004</v>
      </c>
      <c r="F3071" s="12">
        <v>96.839999999999989</v>
      </c>
      <c r="G3071" s="12">
        <v>7.07</v>
      </c>
      <c r="H3071" s="12">
        <v>22.39</v>
      </c>
      <c r="I3071" s="12">
        <v>285119.01719322999</v>
      </c>
      <c r="J3071" s="12">
        <v>5240</v>
      </c>
      <c r="K3071" s="14">
        <v>1.4883907611143346E-2</v>
      </c>
      <c r="L3071" s="12">
        <f t="shared" si="412"/>
        <v>6886.5</v>
      </c>
      <c r="M3071" s="14">
        <f t="shared" si="413"/>
        <v>2.4153071470967166E-2</v>
      </c>
      <c r="N3071" s="12">
        <v>400.86</v>
      </c>
      <c r="O3071" s="14">
        <v>1.2222688957111765E-3</v>
      </c>
      <c r="P3071" s="12">
        <f t="shared" si="410"/>
        <v>540.38</v>
      </c>
      <c r="Q3071" s="14">
        <f t="shared" si="411"/>
        <v>1.8952786991187449E-3</v>
      </c>
    </row>
    <row r="3072" spans="1:17" x14ac:dyDescent="0.25">
      <c r="A3072" t="s">
        <v>374</v>
      </c>
      <c r="B3072" s="1">
        <v>44408</v>
      </c>
      <c r="C3072" t="s">
        <v>167</v>
      </c>
      <c r="D3072" s="12">
        <v>5067.13</v>
      </c>
      <c r="E3072" s="12">
        <v>293</v>
      </c>
      <c r="F3072" s="12">
        <v>68.53</v>
      </c>
      <c r="I3072" s="12">
        <v>285119.01719322999</v>
      </c>
      <c r="J3072" s="12">
        <v>4092</v>
      </c>
      <c r="K3072" s="14">
        <v>1.1623082050534079E-2</v>
      </c>
      <c r="L3072" s="12">
        <f t="shared" si="412"/>
        <v>5067.13</v>
      </c>
      <c r="M3072" s="14">
        <f t="shared" si="413"/>
        <v>1.7771981854742155E-2</v>
      </c>
      <c r="N3072" s="12">
        <v>313.03800000000001</v>
      </c>
      <c r="O3072" s="14">
        <v>9.5448937428437681E-4</v>
      </c>
      <c r="P3072" s="12">
        <f t="shared" si="410"/>
        <v>361.53</v>
      </c>
      <c r="Q3072" s="14">
        <f t="shared" si="411"/>
        <v>1.2679967950190603E-3</v>
      </c>
    </row>
    <row r="3073" spans="1:17" x14ac:dyDescent="0.25">
      <c r="A3073" t="s">
        <v>374</v>
      </c>
      <c r="B3073" s="1">
        <v>44408</v>
      </c>
      <c r="C3073" t="s">
        <v>168</v>
      </c>
      <c r="D3073" s="12">
        <v>4429.79</v>
      </c>
      <c r="E3073" s="12">
        <v>265.84000000000003</v>
      </c>
      <c r="F3073" s="12">
        <v>62.160000000000004</v>
      </c>
      <c r="G3073" s="12">
        <v>6.5</v>
      </c>
      <c r="H3073" s="12">
        <v>20.59</v>
      </c>
      <c r="I3073" s="12">
        <v>285119.01719322999</v>
      </c>
      <c r="J3073" s="12">
        <v>3782</v>
      </c>
      <c r="K3073" s="14">
        <v>1.0742545531554223E-2</v>
      </c>
      <c r="L3073" s="12">
        <f t="shared" si="412"/>
        <v>4429.79</v>
      </c>
      <c r="M3073" s="14">
        <f t="shared" si="413"/>
        <v>1.5536634643342139E-2</v>
      </c>
      <c r="N3073" s="12">
        <v>289.32299999999998</v>
      </c>
      <c r="O3073" s="14">
        <v>8.8217957320222687E-4</v>
      </c>
      <c r="P3073" s="12">
        <f t="shared" si="410"/>
        <v>355.09000000000003</v>
      </c>
      <c r="Q3073" s="14">
        <f t="shared" si="411"/>
        <v>1.2454097362413028E-3</v>
      </c>
    </row>
    <row r="3074" spans="1:17" x14ac:dyDescent="0.25">
      <c r="A3074" t="s">
        <v>374</v>
      </c>
      <c r="B3074" s="1">
        <v>44408</v>
      </c>
      <c r="C3074" t="s">
        <v>169</v>
      </c>
      <c r="D3074" s="12">
        <v>2073.3000000000002</v>
      </c>
      <c r="E3074" s="12">
        <v>125.64000000000001</v>
      </c>
      <c r="F3074" s="12">
        <v>29.38</v>
      </c>
      <c r="I3074" s="12">
        <v>285119.01719322999</v>
      </c>
      <c r="J3074" s="12">
        <v>1362</v>
      </c>
      <c r="K3074" s="14">
        <v>3.8686798027437472E-3</v>
      </c>
      <c r="L3074" s="12">
        <f t="shared" si="412"/>
        <v>2073.3000000000002</v>
      </c>
      <c r="M3074" s="14">
        <f t="shared" si="413"/>
        <v>7.2717001496778091E-3</v>
      </c>
      <c r="N3074" s="12">
        <v>104.193</v>
      </c>
      <c r="O3074" s="14">
        <v>3.1769660991576765E-4</v>
      </c>
      <c r="P3074" s="12">
        <f t="shared" ref="P3074:P3076" si="414">+SUM(E3074:H3074)</f>
        <v>155.02000000000001</v>
      </c>
      <c r="Q3074" s="14">
        <f t="shared" ref="Q3074:Q3076" si="415">+P3074/$I3074</f>
        <v>5.4370277200745381E-4</v>
      </c>
    </row>
    <row r="3075" spans="1:17" x14ac:dyDescent="0.25">
      <c r="A3075" t="s">
        <v>374</v>
      </c>
      <c r="B3075" s="1">
        <v>44408</v>
      </c>
      <c r="C3075" t="s">
        <v>170</v>
      </c>
      <c r="D3075" s="12">
        <v>476.56</v>
      </c>
      <c r="E3075" s="12">
        <v>27.62</v>
      </c>
      <c r="F3075" s="12">
        <v>6.46</v>
      </c>
      <c r="I3075" s="12">
        <v>285119.01719322999</v>
      </c>
      <c r="J3075" s="12">
        <v>1140</v>
      </c>
      <c r="K3075" s="14">
        <v>3.2381020375388194E-3</v>
      </c>
      <c r="L3075" s="12">
        <f t="shared" si="412"/>
        <v>476.56</v>
      </c>
      <c r="M3075" s="14">
        <f t="shared" si="413"/>
        <v>1.6714423495540714E-3</v>
      </c>
      <c r="N3075" s="12">
        <v>87.21</v>
      </c>
      <c r="O3075" s="14">
        <v>2.6591346204403454E-4</v>
      </c>
      <c r="P3075" s="12">
        <f t="shared" si="414"/>
        <v>34.08</v>
      </c>
      <c r="Q3075" s="14">
        <f t="shared" si="415"/>
        <v>1.1952903154440732E-4</v>
      </c>
    </row>
    <row r="3076" spans="1:17" x14ac:dyDescent="0.25">
      <c r="A3076" t="s">
        <v>374</v>
      </c>
      <c r="B3076" s="1">
        <v>44408</v>
      </c>
      <c r="C3076" t="s">
        <v>11</v>
      </c>
      <c r="D3076" s="12">
        <v>2666.05</v>
      </c>
      <c r="E3076" s="12">
        <v>161.34</v>
      </c>
      <c r="F3076" s="12">
        <v>37.729999999999997</v>
      </c>
      <c r="I3076" s="12">
        <v>285119.01719322999</v>
      </c>
      <c r="J3076" s="12">
        <v>1182</v>
      </c>
      <c r="K3076" s="14">
        <v>3.3574005336586706E-3</v>
      </c>
      <c r="L3076" s="12">
        <f t="shared" ref="L3076:L3078" si="416">+D3076</f>
        <v>2666.05</v>
      </c>
      <c r="M3076" s="14">
        <f t="shared" ref="M3076:M3078" si="417">+L3076/$I3076</f>
        <v>9.3506565301926976E-3</v>
      </c>
      <c r="N3076" s="12">
        <v>90.423000000000002</v>
      </c>
      <c r="O3076" s="14">
        <v>2.7571027380355164E-4</v>
      </c>
      <c r="P3076" s="12">
        <f t="shared" si="414"/>
        <v>199.07</v>
      </c>
      <c r="Q3076" s="14">
        <f t="shared" si="415"/>
        <v>6.9819965697022197E-4</v>
      </c>
    </row>
    <row r="3077" spans="1:17" x14ac:dyDescent="0.25">
      <c r="A3077" t="s">
        <v>375</v>
      </c>
      <c r="B3077" s="1">
        <v>44415</v>
      </c>
      <c r="C3077" t="s">
        <v>2</v>
      </c>
      <c r="D3077" s="12">
        <v>11546.499999999998</v>
      </c>
      <c r="E3077" s="12">
        <v>409.57</v>
      </c>
      <c r="F3077" s="12">
        <v>164.35000000000002</v>
      </c>
      <c r="G3077" s="12">
        <v>5.4</v>
      </c>
      <c r="H3077" s="12">
        <v>17.100000000000001</v>
      </c>
      <c r="I3077" s="12">
        <v>356126.10539181082</v>
      </c>
      <c r="J3077" s="12">
        <v>10609.6</v>
      </c>
      <c r="K3077" s="14">
        <v>3.2349907887884291E-2</v>
      </c>
      <c r="L3077" s="12">
        <f t="shared" si="416"/>
        <v>11546.499999999998</v>
      </c>
      <c r="M3077" s="14">
        <f t="shared" si="417"/>
        <v>3.2422503784990744E-2</v>
      </c>
      <c r="N3077" s="12">
        <v>811.63440000000003</v>
      </c>
      <c r="O3077" s="14">
        <v>2.4747679534231487E-3</v>
      </c>
      <c r="P3077" s="12">
        <f t="shared" ref="P3077:P3140" si="418">+SUM(E3077:H3077)</f>
        <v>596.42000000000007</v>
      </c>
      <c r="Q3077" s="14">
        <f t="shared" ref="Q3077:Q3140" si="419">+P3077/$I3077</f>
        <v>1.6747438364391101E-3</v>
      </c>
    </row>
    <row r="3078" spans="1:17" x14ac:dyDescent="0.25">
      <c r="A3078" t="s">
        <v>375</v>
      </c>
      <c r="B3078" s="1">
        <v>44415</v>
      </c>
      <c r="C3078" t="s">
        <v>154</v>
      </c>
      <c r="D3078" s="12">
        <v>1663</v>
      </c>
      <c r="E3078" s="12">
        <v>101.48</v>
      </c>
      <c r="F3078" s="12">
        <v>23.73</v>
      </c>
      <c r="I3078" s="12">
        <v>356126.10539181082</v>
      </c>
      <c r="J3078" s="12">
        <v>1598</v>
      </c>
      <c r="K3078" s="14">
        <v>4.8724883883312382E-3</v>
      </c>
      <c r="L3078" s="12">
        <f t="shared" si="416"/>
        <v>1663</v>
      </c>
      <c r="M3078" s="14">
        <f t="shared" si="417"/>
        <v>4.6696941752426809E-3</v>
      </c>
      <c r="N3078" s="12">
        <v>122.247</v>
      </c>
      <c r="O3078" s="14">
        <v>3.7274536170733971E-4</v>
      </c>
      <c r="P3078" s="12">
        <f t="shared" si="418"/>
        <v>125.21000000000001</v>
      </c>
      <c r="Q3078" s="14">
        <f t="shared" si="419"/>
        <v>3.5158894027789299E-4</v>
      </c>
    </row>
    <row r="3079" spans="1:17" x14ac:dyDescent="0.25">
      <c r="A3079" t="s">
        <v>375</v>
      </c>
      <c r="B3079" s="1">
        <v>44415</v>
      </c>
      <c r="C3079" t="s">
        <v>155</v>
      </c>
      <c r="D3079" s="12">
        <v>2038</v>
      </c>
      <c r="E3079" s="12">
        <v>121.70000000000002</v>
      </c>
      <c r="F3079" s="12">
        <v>28.46</v>
      </c>
      <c r="I3079" s="12">
        <v>356126.10539181082</v>
      </c>
      <c r="J3079" s="12">
        <v>1978</v>
      </c>
      <c r="K3079" s="14">
        <v>6.0311527109631969E-3</v>
      </c>
      <c r="L3079" s="12">
        <f t="shared" ref="L3079:L3142" si="420">+D3079</f>
        <v>2038</v>
      </c>
      <c r="M3079" s="14">
        <f t="shared" ref="M3079:M3142" si="421">+L3079/$I3079</f>
        <v>5.7226919597983062E-3</v>
      </c>
      <c r="N3079" s="12">
        <v>151.31700000000001</v>
      </c>
      <c r="O3079" s="14">
        <v>4.6138318238868456E-4</v>
      </c>
      <c r="P3079" s="12">
        <f t="shared" si="418"/>
        <v>150.16000000000003</v>
      </c>
      <c r="Q3079" s="14">
        <f t="shared" si="419"/>
        <v>4.2164839287699401E-4</v>
      </c>
    </row>
    <row r="3080" spans="1:17" x14ac:dyDescent="0.25">
      <c r="A3080" t="s">
        <v>375</v>
      </c>
      <c r="B3080" s="1">
        <v>44415</v>
      </c>
      <c r="C3080" t="s">
        <v>156</v>
      </c>
      <c r="D3080" s="12">
        <v>2031.43</v>
      </c>
      <c r="E3080" s="12">
        <v>115.83</v>
      </c>
      <c r="F3080" s="12">
        <v>27.09</v>
      </c>
      <c r="I3080" s="12">
        <v>356126.105391811</v>
      </c>
      <c r="J3080" s="12">
        <v>1921.6</v>
      </c>
      <c r="K3080" s="14">
        <v>5.8591825325515065E-3</v>
      </c>
      <c r="L3080" s="12">
        <f t="shared" si="420"/>
        <v>2031.43</v>
      </c>
      <c r="M3080" s="14">
        <f t="shared" si="421"/>
        <v>5.7042434386128894E-3</v>
      </c>
      <c r="N3080" s="12">
        <v>147.00239999999999</v>
      </c>
      <c r="O3080" s="14">
        <v>4.4822746374019017E-4</v>
      </c>
      <c r="P3080" s="12">
        <f t="shared" si="418"/>
        <v>142.91999999999999</v>
      </c>
      <c r="Q3080" s="14">
        <f t="shared" si="419"/>
        <v>4.0131851564983979E-4</v>
      </c>
    </row>
    <row r="3081" spans="1:17" x14ac:dyDescent="0.25">
      <c r="A3081" t="s">
        <v>375</v>
      </c>
      <c r="B3081" s="1">
        <v>44415</v>
      </c>
      <c r="C3081" t="s">
        <v>157</v>
      </c>
      <c r="D3081" s="12">
        <v>5828.2000000000007</v>
      </c>
      <c r="E3081" s="12">
        <v>344.93</v>
      </c>
      <c r="F3081" s="12">
        <v>80.680000000000007</v>
      </c>
      <c r="I3081" s="12">
        <v>356126.105391811</v>
      </c>
      <c r="J3081" s="12">
        <v>4683.6000000000004</v>
      </c>
      <c r="K3081" s="14">
        <v>1.4280842688102745E-2</v>
      </c>
      <c r="L3081" s="12">
        <f t="shared" si="420"/>
        <v>5828.2000000000007</v>
      </c>
      <c r="M3081" s="14">
        <f t="shared" si="421"/>
        <v>1.6365551167858917E-2</v>
      </c>
      <c r="N3081" s="12">
        <v>358.29539999999997</v>
      </c>
      <c r="O3081" s="14">
        <v>1.0924844656398599E-3</v>
      </c>
      <c r="P3081" s="12">
        <f t="shared" si="418"/>
        <v>425.61</v>
      </c>
      <c r="Q3081" s="14">
        <f t="shared" si="419"/>
        <v>1.1951103655592522E-3</v>
      </c>
    </row>
    <row r="3082" spans="1:17" x14ac:dyDescent="0.25">
      <c r="A3082" t="s">
        <v>375</v>
      </c>
      <c r="B3082" s="1">
        <v>44415</v>
      </c>
      <c r="C3082" t="s">
        <v>158</v>
      </c>
      <c r="D3082" s="12">
        <v>951.08</v>
      </c>
      <c r="E3082" s="12">
        <v>57.35</v>
      </c>
      <c r="F3082" s="12">
        <v>13.41</v>
      </c>
      <c r="I3082" s="12">
        <v>356126.105391811</v>
      </c>
      <c r="J3082" s="12">
        <v>987.2</v>
      </c>
      <c r="K3082" s="14">
        <v>3.010087945532289E-3</v>
      </c>
      <c r="L3082" s="12">
        <f t="shared" si="420"/>
        <v>951.08</v>
      </c>
      <c r="M3082" s="14">
        <f t="shared" si="421"/>
        <v>2.6706270211604372E-3</v>
      </c>
      <c r="N3082" s="12">
        <v>75.520800000000008</v>
      </c>
      <c r="O3082" s="14">
        <v>2.3027172783322014E-4</v>
      </c>
      <c r="P3082" s="12">
        <f t="shared" si="418"/>
        <v>70.760000000000005</v>
      </c>
      <c r="Q3082" s="14">
        <f t="shared" si="419"/>
        <v>1.9869366196041609E-4</v>
      </c>
    </row>
    <row r="3083" spans="1:17" x14ac:dyDescent="0.25">
      <c r="A3083" t="s">
        <v>375</v>
      </c>
      <c r="B3083" s="1">
        <v>44415</v>
      </c>
      <c r="C3083" t="s">
        <v>159</v>
      </c>
      <c r="D3083" s="12">
        <v>2735.87</v>
      </c>
      <c r="E3083" s="12">
        <v>149.91</v>
      </c>
      <c r="F3083" s="12">
        <v>35.06</v>
      </c>
      <c r="I3083" s="12">
        <v>356126.105391811</v>
      </c>
      <c r="J3083" s="12">
        <v>3486</v>
      </c>
      <c r="K3083" s="14">
        <v>1.062922060182897E-2</v>
      </c>
      <c r="L3083" s="12">
        <f t="shared" si="420"/>
        <v>2735.87</v>
      </c>
      <c r="M3083" s="14">
        <f t="shared" si="421"/>
        <v>7.6823067968858601E-3</v>
      </c>
      <c r="N3083" s="12">
        <v>266.67899999999997</v>
      </c>
      <c r="O3083" s="14">
        <v>8.1313537603991621E-4</v>
      </c>
      <c r="P3083" s="12">
        <f t="shared" si="418"/>
        <v>184.97</v>
      </c>
      <c r="Q3083" s="14">
        <f t="shared" si="419"/>
        <v>5.1939466722467726E-4</v>
      </c>
    </row>
    <row r="3084" spans="1:17" x14ac:dyDescent="0.25">
      <c r="A3084" t="s">
        <v>375</v>
      </c>
      <c r="B3084" s="1">
        <v>44415</v>
      </c>
      <c r="C3084" t="s">
        <v>160</v>
      </c>
      <c r="D3084" s="12">
        <v>858</v>
      </c>
      <c r="E3084" s="12">
        <v>51.1</v>
      </c>
      <c r="F3084" s="12">
        <v>11.95</v>
      </c>
      <c r="I3084" s="12">
        <v>356126.105391811</v>
      </c>
      <c r="J3084" s="12">
        <v>856</v>
      </c>
      <c r="K3084" s="14">
        <v>2.6100438425604128E-3</v>
      </c>
      <c r="L3084" s="12">
        <f t="shared" si="420"/>
        <v>858</v>
      </c>
      <c r="M3084" s="14">
        <f t="shared" si="421"/>
        <v>2.4092589310632699E-3</v>
      </c>
      <c r="N3084" s="12">
        <v>65.484000000000009</v>
      </c>
      <c r="O3084" s="14">
        <v>1.9966835395587162E-4</v>
      </c>
      <c r="P3084" s="12">
        <f t="shared" si="418"/>
        <v>63.05</v>
      </c>
      <c r="Q3084" s="14">
        <f t="shared" si="419"/>
        <v>1.7704402750995241E-4</v>
      </c>
    </row>
    <row r="3085" spans="1:17" x14ac:dyDescent="0.25">
      <c r="A3085" t="s">
        <v>375</v>
      </c>
      <c r="B3085" s="1">
        <v>44415</v>
      </c>
      <c r="C3085" t="s">
        <v>161</v>
      </c>
      <c r="D3085" s="12">
        <v>820</v>
      </c>
      <c r="E3085" s="12">
        <v>50.84</v>
      </c>
      <c r="F3085" s="12">
        <v>11.89</v>
      </c>
      <c r="I3085" s="12">
        <v>356126.105391811</v>
      </c>
      <c r="J3085" s="12">
        <v>776</v>
      </c>
      <c r="K3085" s="14">
        <v>2.3661145114800002E-3</v>
      </c>
      <c r="L3085" s="12">
        <f t="shared" si="420"/>
        <v>820</v>
      </c>
      <c r="M3085" s="14">
        <f t="shared" si="421"/>
        <v>2.3025551555616334E-3</v>
      </c>
      <c r="N3085" s="12">
        <v>59.364000000000004</v>
      </c>
      <c r="O3085" s="14">
        <v>1.8100776012822006E-4</v>
      </c>
      <c r="P3085" s="12">
        <f t="shared" si="418"/>
        <v>62.730000000000004</v>
      </c>
      <c r="Q3085" s="14">
        <f t="shared" si="419"/>
        <v>1.7614546940046495E-4</v>
      </c>
    </row>
    <row r="3086" spans="1:17" x14ac:dyDescent="0.25">
      <c r="A3086" t="s">
        <v>375</v>
      </c>
      <c r="B3086" s="1">
        <v>44415</v>
      </c>
      <c r="C3086" t="s">
        <v>163</v>
      </c>
      <c r="D3086" s="12">
        <v>3467.58</v>
      </c>
      <c r="E3086" s="12">
        <v>210.67000000000002</v>
      </c>
      <c r="F3086" s="12">
        <v>49.27</v>
      </c>
      <c r="I3086" s="12">
        <v>356126.105391811</v>
      </c>
      <c r="J3086" s="12">
        <v>3327.6</v>
      </c>
      <c r="K3086" s="14">
        <v>1.0146240526289754E-2</v>
      </c>
      <c r="L3086" s="12">
        <f t="shared" si="420"/>
        <v>3467.58</v>
      </c>
      <c r="M3086" s="14">
        <f t="shared" si="421"/>
        <v>9.7369441540517167E-3</v>
      </c>
      <c r="N3086" s="12">
        <v>254.56139999999999</v>
      </c>
      <c r="O3086" s="14">
        <v>7.7618740026116624E-4</v>
      </c>
      <c r="P3086" s="12">
        <f t="shared" si="418"/>
        <v>259.94</v>
      </c>
      <c r="Q3086" s="14">
        <f t="shared" si="419"/>
        <v>7.2990998431303781E-4</v>
      </c>
    </row>
    <row r="3087" spans="1:17" x14ac:dyDescent="0.25">
      <c r="A3087" t="s">
        <v>375</v>
      </c>
      <c r="B3087" s="1">
        <v>44415</v>
      </c>
      <c r="C3087" t="s">
        <v>164</v>
      </c>
      <c r="D3087" s="12">
        <v>2170.63</v>
      </c>
      <c r="E3087" s="12">
        <v>130.25</v>
      </c>
      <c r="F3087" s="12">
        <v>30.46</v>
      </c>
      <c r="I3087" s="12">
        <v>356126.105391811</v>
      </c>
      <c r="J3087" s="12">
        <v>2404</v>
      </c>
      <c r="K3087" s="14">
        <v>7.3300763989663934E-3</v>
      </c>
      <c r="L3087" s="12">
        <f t="shared" si="420"/>
        <v>2170.63</v>
      </c>
      <c r="M3087" s="14">
        <f t="shared" si="421"/>
        <v>6.0951162162399368E-3</v>
      </c>
      <c r="N3087" s="12">
        <v>183.90600000000001</v>
      </c>
      <c r="O3087" s="14">
        <v>5.6075084452092904E-4</v>
      </c>
      <c r="P3087" s="12">
        <f t="shared" si="418"/>
        <v>160.71</v>
      </c>
      <c r="Q3087" s="14">
        <f t="shared" si="419"/>
        <v>4.5127273054915867E-4</v>
      </c>
    </row>
    <row r="3088" spans="1:17" x14ac:dyDescent="0.25">
      <c r="A3088" t="s">
        <v>375</v>
      </c>
      <c r="B3088" s="1">
        <v>44415</v>
      </c>
      <c r="C3088" t="s">
        <v>165</v>
      </c>
      <c r="D3088" s="12">
        <v>292.5</v>
      </c>
      <c r="E3088" s="12">
        <v>17.79</v>
      </c>
      <c r="F3088" s="12">
        <v>4.16</v>
      </c>
      <c r="I3088" s="12">
        <v>356126.105391811</v>
      </c>
      <c r="J3088" s="12">
        <v>516</v>
      </c>
      <c r="K3088" s="14">
        <v>1.5733441854686601E-3</v>
      </c>
      <c r="L3088" s="12">
        <f t="shared" si="420"/>
        <v>292.5</v>
      </c>
      <c r="M3088" s="14">
        <f t="shared" si="421"/>
        <v>8.2133827195338745E-4</v>
      </c>
      <c r="N3088" s="12">
        <v>39.474000000000004</v>
      </c>
      <c r="O3088" s="14">
        <v>1.2036083018835249E-4</v>
      </c>
      <c r="P3088" s="12">
        <f t="shared" si="418"/>
        <v>21.95</v>
      </c>
      <c r="Q3088" s="14">
        <f t="shared" si="419"/>
        <v>6.1635470322655918E-5</v>
      </c>
    </row>
    <row r="3089" spans="1:17" x14ac:dyDescent="0.25">
      <c r="A3089" t="s">
        <v>375</v>
      </c>
      <c r="B3089" s="1">
        <v>44415</v>
      </c>
      <c r="C3089" t="s">
        <v>4</v>
      </c>
      <c r="D3089" s="12">
        <v>4780.1900000000005</v>
      </c>
      <c r="E3089" s="12">
        <v>277.13</v>
      </c>
      <c r="F3089" s="12">
        <v>64.809999999999988</v>
      </c>
      <c r="G3089" s="12">
        <v>5.73</v>
      </c>
      <c r="H3089" s="12">
        <v>8.93</v>
      </c>
      <c r="I3089" s="12">
        <v>356126.105391811</v>
      </c>
      <c r="J3089" s="12">
        <v>3820</v>
      </c>
      <c r="K3089" s="14">
        <v>1.1647625559089693E-2</v>
      </c>
      <c r="L3089" s="12">
        <f t="shared" si="420"/>
        <v>4780.1900000000005</v>
      </c>
      <c r="M3089" s="14">
        <f t="shared" si="421"/>
        <v>1.3422745279346542E-2</v>
      </c>
      <c r="N3089" s="12">
        <v>292.23</v>
      </c>
      <c r="O3089" s="14">
        <v>8.9104335527036152E-4</v>
      </c>
      <c r="P3089" s="12">
        <f t="shared" si="418"/>
        <v>356.6</v>
      </c>
      <c r="Q3089" s="14">
        <f t="shared" si="419"/>
        <v>1.0013306932600957E-3</v>
      </c>
    </row>
    <row r="3090" spans="1:17" x14ac:dyDescent="0.25">
      <c r="A3090" t="s">
        <v>375</v>
      </c>
      <c r="B3090" s="1">
        <v>44415</v>
      </c>
      <c r="C3090" t="s">
        <v>166</v>
      </c>
      <c r="D3090" s="12">
        <v>3173.79</v>
      </c>
      <c r="E3090" s="12">
        <v>189.34</v>
      </c>
      <c r="F3090" s="12">
        <v>44.28</v>
      </c>
      <c r="I3090" s="12">
        <v>356126.105391811</v>
      </c>
      <c r="J3090" s="12">
        <v>3314</v>
      </c>
      <c r="K3090" s="14">
        <v>1.0104772540006085E-2</v>
      </c>
      <c r="L3090" s="12">
        <f t="shared" si="420"/>
        <v>3173.79</v>
      </c>
      <c r="M3090" s="14">
        <f t="shared" si="421"/>
        <v>8.9119835697194592E-3</v>
      </c>
      <c r="N3090" s="12">
        <v>253.52099999999999</v>
      </c>
      <c r="O3090" s="14">
        <v>7.7301509931046539E-4</v>
      </c>
      <c r="P3090" s="12">
        <f t="shared" si="418"/>
        <v>233.62</v>
      </c>
      <c r="Q3090" s="14">
        <f t="shared" si="419"/>
        <v>6.5600357980769367E-4</v>
      </c>
    </row>
    <row r="3091" spans="1:17" x14ac:dyDescent="0.25">
      <c r="A3091" t="s">
        <v>375</v>
      </c>
      <c r="B3091" s="1">
        <v>44415</v>
      </c>
      <c r="C3091" t="s">
        <v>6</v>
      </c>
      <c r="D3091" s="12">
        <v>32412.42</v>
      </c>
      <c r="E3091" s="12">
        <v>1922.1599999999996</v>
      </c>
      <c r="F3091" s="12">
        <v>449.55999999999995</v>
      </c>
      <c r="G3091" s="12">
        <v>28.75</v>
      </c>
      <c r="H3091" s="12">
        <v>91.97</v>
      </c>
      <c r="I3091" s="12">
        <v>356126.105391811</v>
      </c>
      <c r="J3091" s="12">
        <v>21070</v>
      </c>
      <c r="K3091" s="14">
        <v>6.4244887573303613E-2</v>
      </c>
      <c r="L3091" s="12">
        <f t="shared" si="420"/>
        <v>32412.42</v>
      </c>
      <c r="M3091" s="14">
        <f t="shared" si="421"/>
        <v>9.1013883872230472E-2</v>
      </c>
      <c r="N3091" s="12">
        <v>1611.855</v>
      </c>
      <c r="O3091" s="14">
        <v>4.9147338993577264E-3</v>
      </c>
      <c r="P3091" s="12">
        <f t="shared" si="418"/>
        <v>2492.4399999999991</v>
      </c>
      <c r="Q3091" s="14">
        <f t="shared" si="419"/>
        <v>6.9987567950341896E-3</v>
      </c>
    </row>
    <row r="3092" spans="1:17" x14ac:dyDescent="0.25">
      <c r="A3092" t="s">
        <v>375</v>
      </c>
      <c r="B3092" s="1">
        <v>44415</v>
      </c>
      <c r="C3092" t="s">
        <v>7</v>
      </c>
      <c r="D3092" s="12">
        <v>5380.7</v>
      </c>
      <c r="E3092" s="12">
        <v>316</v>
      </c>
      <c r="F3092" s="12">
        <v>73.91</v>
      </c>
      <c r="G3092" s="12">
        <v>0.64</v>
      </c>
      <c r="H3092" s="12">
        <v>2.85</v>
      </c>
      <c r="I3092" s="12">
        <v>356126.105391811</v>
      </c>
      <c r="J3092" s="12">
        <v>5240</v>
      </c>
      <c r="K3092" s="14">
        <v>1.5977371185767014E-2</v>
      </c>
      <c r="L3092" s="12">
        <f t="shared" si="420"/>
        <v>5380.7</v>
      </c>
      <c r="M3092" s="14">
        <f t="shared" si="421"/>
        <v>1.5108973811622536E-2</v>
      </c>
      <c r="N3092" s="12">
        <v>400.86</v>
      </c>
      <c r="O3092" s="14">
        <v>1.2222688957111765E-3</v>
      </c>
      <c r="P3092" s="12">
        <f t="shared" si="418"/>
        <v>393.4</v>
      </c>
      <c r="Q3092" s="14">
        <f t="shared" si="419"/>
        <v>1.1046648758511542E-3</v>
      </c>
    </row>
    <row r="3093" spans="1:17" x14ac:dyDescent="0.25">
      <c r="A3093" t="s">
        <v>375</v>
      </c>
      <c r="B3093" s="1">
        <v>44415</v>
      </c>
      <c r="C3093" t="s">
        <v>167</v>
      </c>
      <c r="D3093" s="12">
        <v>4378.38</v>
      </c>
      <c r="E3093" s="12">
        <v>250.31000000000003</v>
      </c>
      <c r="F3093" s="12">
        <v>58.539999999999992</v>
      </c>
      <c r="I3093" s="12">
        <v>356126.105391811</v>
      </c>
      <c r="J3093" s="12">
        <v>4092</v>
      </c>
      <c r="K3093" s="14">
        <v>1.2476985284763095E-2</v>
      </c>
      <c r="L3093" s="12">
        <f t="shared" si="420"/>
        <v>4378.38</v>
      </c>
      <c r="M3093" s="14">
        <f t="shared" si="421"/>
        <v>1.2294465173180421E-2</v>
      </c>
      <c r="N3093" s="12">
        <v>313.03800000000001</v>
      </c>
      <c r="O3093" s="14">
        <v>9.5448937428437681E-4</v>
      </c>
      <c r="P3093" s="12">
        <f t="shared" si="418"/>
        <v>308.85000000000002</v>
      </c>
      <c r="Q3093" s="14">
        <f t="shared" si="419"/>
        <v>8.6724897536001285E-4</v>
      </c>
    </row>
    <row r="3094" spans="1:17" x14ac:dyDescent="0.25">
      <c r="A3094" t="s">
        <v>375</v>
      </c>
      <c r="B3094" s="1">
        <v>44415</v>
      </c>
      <c r="C3094" t="s">
        <v>168</v>
      </c>
      <c r="D3094" s="12">
        <v>4522.63</v>
      </c>
      <c r="E3094" s="12">
        <v>264.04000000000002</v>
      </c>
      <c r="F3094" s="12">
        <v>61.75</v>
      </c>
      <c r="G3094" s="12">
        <v>0.37</v>
      </c>
      <c r="H3094" s="12">
        <v>1.1499999999999999</v>
      </c>
      <c r="I3094" s="12">
        <v>356126.105391811</v>
      </c>
      <c r="J3094" s="12">
        <v>3782</v>
      </c>
      <c r="K3094" s="14">
        <v>1.1531759126826496E-2</v>
      </c>
      <c r="L3094" s="12">
        <f t="shared" si="420"/>
        <v>4522.63</v>
      </c>
      <c r="M3094" s="14">
        <f t="shared" si="421"/>
        <v>1.2699518320972818E-2</v>
      </c>
      <c r="N3094" s="12">
        <v>289.32299999999998</v>
      </c>
      <c r="O3094" s="14">
        <v>8.8217957320222687E-4</v>
      </c>
      <c r="P3094" s="12">
        <f t="shared" si="418"/>
        <v>327.31</v>
      </c>
      <c r="Q3094" s="14">
        <f t="shared" si="419"/>
        <v>9.1908454630107103E-4</v>
      </c>
    </row>
    <row r="3095" spans="1:17" x14ac:dyDescent="0.25">
      <c r="A3095" t="s">
        <v>375</v>
      </c>
      <c r="B3095" s="1">
        <v>44415</v>
      </c>
      <c r="C3095" t="s">
        <v>169</v>
      </c>
      <c r="D3095" s="12">
        <v>1937.68</v>
      </c>
      <c r="E3095" s="12">
        <v>117.23</v>
      </c>
      <c r="F3095" s="12">
        <v>27.42</v>
      </c>
      <c r="I3095" s="12">
        <v>356126.105391811</v>
      </c>
      <c r="J3095" s="12">
        <v>1362</v>
      </c>
      <c r="K3095" s="14">
        <v>4.1528968616440214E-3</v>
      </c>
      <c r="L3095" s="12">
        <f t="shared" si="420"/>
        <v>1937.68</v>
      </c>
      <c r="M3095" s="14">
        <f t="shared" si="421"/>
        <v>5.4409939924739831E-3</v>
      </c>
      <c r="N3095" s="12">
        <v>104.193</v>
      </c>
      <c r="O3095" s="14">
        <v>3.1769660991576765E-4</v>
      </c>
      <c r="P3095" s="12">
        <f t="shared" si="418"/>
        <v>144.65</v>
      </c>
      <c r="Q3095" s="14">
        <f t="shared" si="419"/>
        <v>4.0617634542925644E-4</v>
      </c>
    </row>
    <row r="3096" spans="1:17" x14ac:dyDescent="0.25">
      <c r="A3096" t="s">
        <v>375</v>
      </c>
      <c r="B3096" s="1">
        <v>44415</v>
      </c>
      <c r="C3096" t="s">
        <v>170</v>
      </c>
      <c r="D3096" s="12">
        <v>761.53</v>
      </c>
      <c r="E3096" s="12">
        <v>45.29</v>
      </c>
      <c r="F3096" s="12">
        <v>10.59</v>
      </c>
      <c r="I3096" s="12">
        <v>356126.105391811</v>
      </c>
      <c r="J3096" s="12">
        <v>1140</v>
      </c>
      <c r="K3096" s="14">
        <v>3.475992967895877E-3</v>
      </c>
      <c r="L3096" s="12">
        <f t="shared" si="420"/>
        <v>761.53</v>
      </c>
      <c r="M3096" s="14">
        <f t="shared" si="421"/>
        <v>2.1383717409937204E-3</v>
      </c>
      <c r="N3096" s="12">
        <v>87.21</v>
      </c>
      <c r="O3096" s="14">
        <v>2.6591346204403454E-4</v>
      </c>
      <c r="P3096" s="12">
        <f t="shared" si="418"/>
        <v>55.879999999999995</v>
      </c>
      <c r="Q3096" s="14">
        <f t="shared" si="419"/>
        <v>1.5691070986924885E-4</v>
      </c>
    </row>
    <row r="3097" spans="1:17" x14ac:dyDescent="0.25">
      <c r="A3097" t="s">
        <v>375</v>
      </c>
      <c r="B3097" s="1">
        <v>44415</v>
      </c>
      <c r="C3097" t="s">
        <v>11</v>
      </c>
      <c r="D3097" s="12">
        <v>2599.3000000000002</v>
      </c>
      <c r="E3097" s="12">
        <v>157.21</v>
      </c>
      <c r="F3097" s="12">
        <v>36.769999999999996</v>
      </c>
      <c r="I3097" s="12">
        <v>356126.105391811</v>
      </c>
      <c r="J3097" s="12">
        <v>1182</v>
      </c>
      <c r="K3097" s="14">
        <v>3.6040558667130933E-3</v>
      </c>
      <c r="L3097" s="12">
        <f t="shared" si="420"/>
        <v>2599.3000000000002</v>
      </c>
      <c r="M3097" s="14">
        <f t="shared" si="421"/>
        <v>7.2988190437211636E-3</v>
      </c>
      <c r="N3097" s="12">
        <v>90.423000000000002</v>
      </c>
      <c r="O3097" s="14">
        <v>2.7571027380355164E-4</v>
      </c>
      <c r="P3097" s="12">
        <f t="shared" si="418"/>
        <v>193.98000000000002</v>
      </c>
      <c r="Q3097" s="14">
        <f t="shared" si="419"/>
        <v>5.4469469399493376E-4</v>
      </c>
    </row>
    <row r="3098" spans="1:17" x14ac:dyDescent="0.25">
      <c r="A3098" t="s">
        <v>376</v>
      </c>
      <c r="B3098" s="1">
        <v>44422</v>
      </c>
      <c r="C3098" t="s">
        <v>2</v>
      </c>
      <c r="D3098" s="12">
        <v>11687.429999999998</v>
      </c>
      <c r="E3098" s="12">
        <v>418.31</v>
      </c>
      <c r="F3098" s="12">
        <v>166.39000000000001</v>
      </c>
      <c r="G3098" s="12">
        <v>5.21</v>
      </c>
      <c r="H3098" s="12">
        <v>16.510000000000002</v>
      </c>
      <c r="I3098" s="12">
        <v>284353.52956889593</v>
      </c>
      <c r="J3098" s="12">
        <v>10609.6</v>
      </c>
      <c r="K3098" s="14">
        <v>3.2349907887884291E-2</v>
      </c>
      <c r="L3098" s="12">
        <f t="shared" si="420"/>
        <v>11687.429999999998</v>
      </c>
      <c r="M3098" s="14">
        <f t="shared" si="421"/>
        <v>4.1101758144937162E-2</v>
      </c>
      <c r="N3098" s="12">
        <v>811.63440000000003</v>
      </c>
      <c r="O3098" s="14">
        <v>2.4747679534231487E-3</v>
      </c>
      <c r="P3098" s="12">
        <f t="shared" si="418"/>
        <v>606.42000000000007</v>
      </c>
      <c r="Q3098" s="14">
        <f t="shared" si="419"/>
        <v>2.1326269482899833E-3</v>
      </c>
    </row>
    <row r="3099" spans="1:17" x14ac:dyDescent="0.25">
      <c r="A3099" t="s">
        <v>376</v>
      </c>
      <c r="B3099" s="1">
        <v>44422</v>
      </c>
      <c r="C3099" t="s">
        <v>154</v>
      </c>
      <c r="D3099" s="12">
        <v>1663</v>
      </c>
      <c r="E3099" s="12">
        <v>101.48</v>
      </c>
      <c r="F3099" s="12">
        <v>23.73</v>
      </c>
      <c r="I3099" s="12">
        <v>284353.52956889593</v>
      </c>
      <c r="J3099" s="12">
        <v>1598</v>
      </c>
      <c r="K3099" s="14">
        <v>4.8724883883312382E-3</v>
      </c>
      <c r="L3099" s="12">
        <f t="shared" si="420"/>
        <v>1663</v>
      </c>
      <c r="M3099" s="14">
        <f t="shared" si="421"/>
        <v>5.8483536410511554E-3</v>
      </c>
      <c r="N3099" s="12">
        <v>122.247</v>
      </c>
      <c r="O3099" s="14">
        <v>3.7274536170733971E-4</v>
      </c>
      <c r="P3099" s="12">
        <f t="shared" si="418"/>
        <v>125.21000000000001</v>
      </c>
      <c r="Q3099" s="14">
        <f t="shared" si="419"/>
        <v>4.4033214635960026E-4</v>
      </c>
    </row>
    <row r="3100" spans="1:17" x14ac:dyDescent="0.25">
      <c r="A3100" t="s">
        <v>376</v>
      </c>
      <c r="B3100" s="1">
        <v>44422</v>
      </c>
      <c r="C3100" t="s">
        <v>155</v>
      </c>
      <c r="D3100" s="12">
        <v>2078</v>
      </c>
      <c r="E3100" s="12">
        <v>124.18</v>
      </c>
      <c r="F3100" s="12">
        <v>29.04</v>
      </c>
      <c r="I3100" s="12">
        <v>284353.52956889593</v>
      </c>
      <c r="J3100" s="12">
        <v>1978</v>
      </c>
      <c r="K3100" s="14">
        <v>6.0311527109631969E-3</v>
      </c>
      <c r="L3100" s="12">
        <f t="shared" si="420"/>
        <v>2078</v>
      </c>
      <c r="M3100" s="14">
        <f t="shared" si="421"/>
        <v>7.3078044895395679E-3</v>
      </c>
      <c r="N3100" s="12">
        <v>151.31700000000001</v>
      </c>
      <c r="O3100" s="14">
        <v>4.6138318238868456E-4</v>
      </c>
      <c r="P3100" s="12">
        <f t="shared" si="418"/>
        <v>153.22</v>
      </c>
      <c r="Q3100" s="14">
        <f t="shared" si="419"/>
        <v>5.3883628675998685E-4</v>
      </c>
    </row>
    <row r="3101" spans="1:17" x14ac:dyDescent="0.25">
      <c r="A3101" t="s">
        <v>376</v>
      </c>
      <c r="B3101" s="1">
        <v>44422</v>
      </c>
      <c r="C3101" t="s">
        <v>156</v>
      </c>
      <c r="D3101" s="12">
        <v>2031.43</v>
      </c>
      <c r="E3101" s="12">
        <v>115.83</v>
      </c>
      <c r="F3101" s="12">
        <v>27.09</v>
      </c>
      <c r="I3101" s="12">
        <v>284353.52956889593</v>
      </c>
      <c r="J3101" s="12">
        <v>1921.6</v>
      </c>
      <c r="K3101" s="14">
        <v>5.8591825325515065E-3</v>
      </c>
      <c r="L3101" s="12">
        <f t="shared" si="420"/>
        <v>2031.43</v>
      </c>
      <c r="M3101" s="14">
        <f t="shared" si="421"/>
        <v>7.1440294870959405E-3</v>
      </c>
      <c r="N3101" s="12">
        <v>147.00239999999999</v>
      </c>
      <c r="O3101" s="14">
        <v>4.4822746374019017E-4</v>
      </c>
      <c r="P3101" s="12">
        <f t="shared" si="418"/>
        <v>142.91999999999999</v>
      </c>
      <c r="Q3101" s="14">
        <f t="shared" si="419"/>
        <v>5.0261377172521418E-4</v>
      </c>
    </row>
    <row r="3102" spans="1:17" x14ac:dyDescent="0.25">
      <c r="A3102" t="s">
        <v>376</v>
      </c>
      <c r="B3102" s="1">
        <v>44422</v>
      </c>
      <c r="C3102" t="s">
        <v>157</v>
      </c>
      <c r="D3102" s="12">
        <v>5828.2000000000007</v>
      </c>
      <c r="E3102" s="12">
        <v>344.93</v>
      </c>
      <c r="F3102" s="12">
        <v>80.680000000000007</v>
      </c>
      <c r="I3102" s="12">
        <v>284353.52956889593</v>
      </c>
      <c r="J3102" s="12">
        <v>4683.6000000000004</v>
      </c>
      <c r="K3102" s="14">
        <v>1.4280842688102745E-2</v>
      </c>
      <c r="L3102" s="12">
        <f t="shared" si="420"/>
        <v>5828.2000000000007</v>
      </c>
      <c r="M3102" s="14">
        <f t="shared" si="421"/>
        <v>2.0496316711229316E-2</v>
      </c>
      <c r="N3102" s="12">
        <v>358.29539999999997</v>
      </c>
      <c r="O3102" s="14">
        <v>1.0924844656398599E-3</v>
      </c>
      <c r="P3102" s="12">
        <f t="shared" si="418"/>
        <v>425.61</v>
      </c>
      <c r="Q3102" s="14">
        <f t="shared" si="419"/>
        <v>1.4967635557232607E-3</v>
      </c>
    </row>
    <row r="3103" spans="1:17" x14ac:dyDescent="0.25">
      <c r="A3103" t="s">
        <v>376</v>
      </c>
      <c r="B3103" s="1">
        <v>44422</v>
      </c>
      <c r="C3103" t="s">
        <v>158</v>
      </c>
      <c r="D3103" s="12">
        <v>1017.2</v>
      </c>
      <c r="E3103" s="12">
        <v>61.45</v>
      </c>
      <c r="F3103" s="12">
        <v>14.37</v>
      </c>
      <c r="I3103" s="12">
        <v>284353.52956889593</v>
      </c>
      <c r="J3103" s="12">
        <v>987.2</v>
      </c>
      <c r="K3103" s="14">
        <v>3.010087945532289E-3</v>
      </c>
      <c r="L3103" s="12">
        <f t="shared" si="420"/>
        <v>1017.2</v>
      </c>
      <c r="M3103" s="14">
        <f t="shared" si="421"/>
        <v>3.5772371158612364E-3</v>
      </c>
      <c r="N3103" s="12">
        <v>75.520800000000008</v>
      </c>
      <c r="O3103" s="14">
        <v>2.3027172783322014E-4</v>
      </c>
      <c r="P3103" s="12">
        <f t="shared" si="418"/>
        <v>75.820000000000007</v>
      </c>
      <c r="Q3103" s="14">
        <f t="shared" si="419"/>
        <v>2.6663991164431672E-4</v>
      </c>
    </row>
    <row r="3104" spans="1:17" x14ac:dyDescent="0.25">
      <c r="A3104" t="s">
        <v>376</v>
      </c>
      <c r="B3104" s="1">
        <v>44422</v>
      </c>
      <c r="C3104" t="s">
        <v>159</v>
      </c>
      <c r="D3104" s="12">
        <v>2929.31</v>
      </c>
      <c r="E3104" s="12">
        <v>161.88999999999999</v>
      </c>
      <c r="F3104" s="12">
        <v>37.86</v>
      </c>
      <c r="I3104" s="12">
        <v>284353.52956889599</v>
      </c>
      <c r="J3104" s="12">
        <v>3486</v>
      </c>
      <c r="K3104" s="14">
        <v>1.062922060182897E-2</v>
      </c>
      <c r="L3104" s="12">
        <f t="shared" si="420"/>
        <v>2929.31</v>
      </c>
      <c r="M3104" s="14">
        <f t="shared" si="421"/>
        <v>1.0301648108399012E-2</v>
      </c>
      <c r="N3104" s="12">
        <v>266.67899999999997</v>
      </c>
      <c r="O3104" s="14">
        <v>8.1313537603991621E-4</v>
      </c>
      <c r="P3104" s="12">
        <f t="shared" si="418"/>
        <v>199.75</v>
      </c>
      <c r="Q3104" s="14">
        <f t="shared" si="419"/>
        <v>7.0247061924231396E-4</v>
      </c>
    </row>
    <row r="3105" spans="1:17" x14ac:dyDescent="0.25">
      <c r="A3105" t="s">
        <v>376</v>
      </c>
      <c r="B3105" s="1">
        <v>44422</v>
      </c>
      <c r="C3105" t="s">
        <v>160</v>
      </c>
      <c r="D3105" s="12">
        <v>900</v>
      </c>
      <c r="E3105" s="12">
        <v>53.7</v>
      </c>
      <c r="F3105" s="12">
        <v>12.56</v>
      </c>
      <c r="I3105" s="12">
        <v>284353.52956889599</v>
      </c>
      <c r="J3105" s="12">
        <v>856</v>
      </c>
      <c r="K3105" s="14">
        <v>2.6100438425604128E-3</v>
      </c>
      <c r="L3105" s="12">
        <f t="shared" si="420"/>
        <v>900</v>
      </c>
      <c r="M3105" s="14">
        <f t="shared" si="421"/>
        <v>3.165074129251978E-3</v>
      </c>
      <c r="N3105" s="12">
        <v>65.484000000000009</v>
      </c>
      <c r="O3105" s="14">
        <v>1.9966835395587162E-4</v>
      </c>
      <c r="P3105" s="12">
        <f t="shared" si="418"/>
        <v>66.260000000000005</v>
      </c>
      <c r="Q3105" s="14">
        <f t="shared" si="419"/>
        <v>2.3301979089359562E-4</v>
      </c>
    </row>
    <row r="3106" spans="1:17" x14ac:dyDescent="0.25">
      <c r="A3106" t="s">
        <v>376</v>
      </c>
      <c r="B3106" s="1">
        <v>44422</v>
      </c>
      <c r="C3106" t="s">
        <v>161</v>
      </c>
      <c r="D3106" s="12">
        <v>790</v>
      </c>
      <c r="E3106" s="12">
        <v>48.98</v>
      </c>
      <c r="F3106" s="12">
        <v>11.46</v>
      </c>
      <c r="I3106" s="12">
        <v>284353.52956889599</v>
      </c>
      <c r="J3106" s="12">
        <v>776</v>
      </c>
      <c r="K3106" s="14">
        <v>2.3661145114800002E-3</v>
      </c>
      <c r="L3106" s="12">
        <f t="shared" si="420"/>
        <v>790</v>
      </c>
      <c r="M3106" s="14">
        <f t="shared" si="421"/>
        <v>2.778231735676736E-3</v>
      </c>
      <c r="N3106" s="12">
        <v>59.364000000000004</v>
      </c>
      <c r="O3106" s="14">
        <v>1.8100776012822006E-4</v>
      </c>
      <c r="P3106" s="12">
        <f t="shared" si="418"/>
        <v>60.44</v>
      </c>
      <c r="Q3106" s="14">
        <f t="shared" si="419"/>
        <v>2.1255231152443282E-4</v>
      </c>
    </row>
    <row r="3107" spans="1:17" x14ac:dyDescent="0.25">
      <c r="A3107" t="s">
        <v>376</v>
      </c>
      <c r="B3107" s="1">
        <v>44422</v>
      </c>
      <c r="C3107" t="s">
        <v>163</v>
      </c>
      <c r="D3107" s="12">
        <v>3467.58</v>
      </c>
      <c r="E3107" s="12">
        <v>210.67000000000002</v>
      </c>
      <c r="F3107" s="12">
        <v>49.27</v>
      </c>
      <c r="I3107" s="12">
        <v>284353.52956889599</v>
      </c>
      <c r="J3107" s="12">
        <v>3327.6</v>
      </c>
      <c r="K3107" s="14">
        <v>1.0146240526289754E-2</v>
      </c>
      <c r="L3107" s="12">
        <f t="shared" si="420"/>
        <v>3467.58</v>
      </c>
      <c r="M3107" s="14">
        <f t="shared" si="421"/>
        <v>1.219460861012397E-2</v>
      </c>
      <c r="N3107" s="12">
        <v>254.56139999999999</v>
      </c>
      <c r="O3107" s="14">
        <v>7.7618740026116624E-4</v>
      </c>
      <c r="P3107" s="12">
        <f t="shared" si="418"/>
        <v>259.94</v>
      </c>
      <c r="Q3107" s="14">
        <f t="shared" si="419"/>
        <v>9.1414374350862128E-4</v>
      </c>
    </row>
    <row r="3108" spans="1:17" x14ac:dyDescent="0.25">
      <c r="A3108" t="s">
        <v>376</v>
      </c>
      <c r="B3108" s="1">
        <v>44422</v>
      </c>
      <c r="C3108" t="s">
        <v>164</v>
      </c>
      <c r="D3108" s="12">
        <v>2208.94</v>
      </c>
      <c r="E3108" s="12">
        <v>132.63</v>
      </c>
      <c r="F3108" s="12">
        <v>31.009999999999998</v>
      </c>
      <c r="I3108" s="12">
        <v>284353.52956889599</v>
      </c>
      <c r="J3108" s="12">
        <v>2404</v>
      </c>
      <c r="K3108" s="14">
        <v>7.3300763989663934E-3</v>
      </c>
      <c r="L3108" s="12">
        <f t="shared" si="420"/>
        <v>2208.94</v>
      </c>
      <c r="M3108" s="14">
        <f t="shared" si="421"/>
        <v>7.7682876078554045E-3</v>
      </c>
      <c r="N3108" s="12">
        <v>183.90600000000001</v>
      </c>
      <c r="O3108" s="14">
        <v>5.6075084452092904E-4</v>
      </c>
      <c r="P3108" s="12">
        <f t="shared" si="418"/>
        <v>163.63999999999999</v>
      </c>
      <c r="Q3108" s="14">
        <f t="shared" si="419"/>
        <v>5.7548081167865957E-4</v>
      </c>
    </row>
    <row r="3109" spans="1:17" x14ac:dyDescent="0.25">
      <c r="A3109" t="s">
        <v>376</v>
      </c>
      <c r="B3109" s="1">
        <v>44422</v>
      </c>
      <c r="C3109" t="s">
        <v>165</v>
      </c>
      <c r="D3109" s="12">
        <v>300</v>
      </c>
      <c r="E3109" s="12">
        <v>18.25</v>
      </c>
      <c r="F3109" s="12">
        <v>4.2699999999999996</v>
      </c>
      <c r="I3109" s="12">
        <v>284353.52956889599</v>
      </c>
      <c r="J3109" s="12">
        <v>516</v>
      </c>
      <c r="K3109" s="14">
        <v>1.5733441854686601E-3</v>
      </c>
      <c r="L3109" s="12">
        <f t="shared" si="420"/>
        <v>300</v>
      </c>
      <c r="M3109" s="14">
        <f t="shared" si="421"/>
        <v>1.0550247097506592E-3</v>
      </c>
      <c r="N3109" s="12">
        <v>39.474000000000004</v>
      </c>
      <c r="O3109" s="14">
        <v>1.2036083018835249E-4</v>
      </c>
      <c r="P3109" s="12">
        <f t="shared" si="418"/>
        <v>22.52</v>
      </c>
      <c r="Q3109" s="14">
        <f t="shared" si="419"/>
        <v>7.9197188211949492E-5</v>
      </c>
    </row>
    <row r="3110" spans="1:17" x14ac:dyDescent="0.25">
      <c r="A3110" t="s">
        <v>376</v>
      </c>
      <c r="B3110" s="1">
        <v>44422</v>
      </c>
      <c r="C3110" t="s">
        <v>4</v>
      </c>
      <c r="D3110" s="12">
        <v>5352.38</v>
      </c>
      <c r="E3110" s="12">
        <v>312.90999999999997</v>
      </c>
      <c r="F3110" s="12">
        <v>73.19</v>
      </c>
      <c r="G3110" s="12">
        <v>4.76</v>
      </c>
      <c r="H3110" s="12">
        <v>8</v>
      </c>
      <c r="I3110" s="12">
        <v>284353.52956889599</v>
      </c>
      <c r="J3110" s="12">
        <v>3820</v>
      </c>
      <c r="K3110" s="14">
        <v>1.1647625559089693E-2</v>
      </c>
      <c r="L3110" s="12">
        <f t="shared" si="420"/>
        <v>5352.38</v>
      </c>
      <c r="M3110" s="14">
        <f t="shared" si="421"/>
        <v>1.8822977186584114E-2</v>
      </c>
      <c r="N3110" s="12">
        <v>292.23</v>
      </c>
      <c r="O3110" s="14">
        <v>8.9104335527036152E-4</v>
      </c>
      <c r="P3110" s="12">
        <f t="shared" si="418"/>
        <v>398.85999999999996</v>
      </c>
      <c r="Q3110" s="14">
        <f t="shared" si="419"/>
        <v>1.4026905191038264E-3</v>
      </c>
    </row>
    <row r="3111" spans="1:17" x14ac:dyDescent="0.25">
      <c r="A3111" t="s">
        <v>376</v>
      </c>
      <c r="B3111" s="1">
        <v>44422</v>
      </c>
      <c r="C3111" t="s">
        <v>166</v>
      </c>
      <c r="D3111" s="12">
        <v>2686.94</v>
      </c>
      <c r="E3111" s="12">
        <v>159.15</v>
      </c>
      <c r="F3111" s="12">
        <v>37.229999999999997</v>
      </c>
      <c r="I3111" s="12">
        <v>284353.52956889599</v>
      </c>
      <c r="J3111" s="12">
        <v>3314</v>
      </c>
      <c r="K3111" s="14">
        <v>1.0104772540006085E-2</v>
      </c>
      <c r="L3111" s="12">
        <f t="shared" si="420"/>
        <v>2686.94</v>
      </c>
      <c r="M3111" s="14">
        <f t="shared" si="421"/>
        <v>9.4492936453914548E-3</v>
      </c>
      <c r="N3111" s="12">
        <v>253.52099999999999</v>
      </c>
      <c r="O3111" s="14">
        <v>7.7301509931046539E-4</v>
      </c>
      <c r="P3111" s="12">
        <f t="shared" si="418"/>
        <v>196.38</v>
      </c>
      <c r="Q3111" s="14">
        <f t="shared" si="419"/>
        <v>6.9061917500278154E-4</v>
      </c>
    </row>
    <row r="3112" spans="1:17" x14ac:dyDescent="0.25">
      <c r="A3112" t="s">
        <v>376</v>
      </c>
      <c r="B3112" s="1">
        <v>44422</v>
      </c>
      <c r="C3112" t="s">
        <v>6</v>
      </c>
      <c r="D3112" s="12">
        <v>30588.83</v>
      </c>
      <c r="E3112" s="12">
        <v>1817.34</v>
      </c>
      <c r="F3112" s="12">
        <v>425.02000000000004</v>
      </c>
      <c r="G3112" s="12">
        <v>22.970000000000006</v>
      </c>
      <c r="H3112" s="12">
        <v>73.39</v>
      </c>
      <c r="I3112" s="12">
        <v>284353.52956889599</v>
      </c>
      <c r="J3112" s="12">
        <v>21070</v>
      </c>
      <c r="K3112" s="14">
        <v>6.4244887573303613E-2</v>
      </c>
      <c r="L3112" s="12">
        <f t="shared" si="420"/>
        <v>30588.83</v>
      </c>
      <c r="M3112" s="14">
        <f t="shared" si="421"/>
        <v>0.1075732383078742</v>
      </c>
      <c r="N3112" s="12">
        <v>1611.855</v>
      </c>
      <c r="O3112" s="14">
        <v>4.9147338993577264E-3</v>
      </c>
      <c r="P3112" s="12">
        <f t="shared" si="418"/>
        <v>2338.7199999999998</v>
      </c>
      <c r="Q3112" s="14">
        <f t="shared" si="419"/>
        <v>8.224691297293538E-3</v>
      </c>
    </row>
    <row r="3113" spans="1:17" x14ac:dyDescent="0.25">
      <c r="A3113" t="s">
        <v>376</v>
      </c>
      <c r="B3113" s="1">
        <v>44422</v>
      </c>
      <c r="C3113" t="s">
        <v>7</v>
      </c>
      <c r="D3113" s="12">
        <v>6271.13</v>
      </c>
      <c r="E3113" s="12">
        <v>372.75</v>
      </c>
      <c r="F3113" s="12">
        <v>87.17</v>
      </c>
      <c r="G3113" s="12">
        <v>7.62</v>
      </c>
      <c r="H3113" s="12">
        <v>24.7</v>
      </c>
      <c r="I3113" s="12">
        <v>284353.52956889599</v>
      </c>
      <c r="J3113" s="12">
        <v>5240</v>
      </c>
      <c r="K3113" s="14">
        <v>1.5977371185767014E-2</v>
      </c>
      <c r="L3113" s="12">
        <f t="shared" si="420"/>
        <v>6271.13</v>
      </c>
      <c r="M3113" s="14">
        <f t="shared" si="421"/>
        <v>2.2053990360195508E-2</v>
      </c>
      <c r="N3113" s="12">
        <v>400.86</v>
      </c>
      <c r="O3113" s="14">
        <v>1.2222688957111765E-3</v>
      </c>
      <c r="P3113" s="12">
        <f t="shared" si="418"/>
        <v>492.24</v>
      </c>
      <c r="Q3113" s="14">
        <f t="shared" si="419"/>
        <v>1.7310845437588818E-3</v>
      </c>
    </row>
    <row r="3114" spans="1:17" x14ac:dyDescent="0.25">
      <c r="A3114" t="s">
        <v>376</v>
      </c>
      <c r="B3114" s="1">
        <v>44422</v>
      </c>
      <c r="C3114" t="s">
        <v>167</v>
      </c>
      <c r="D3114" s="12">
        <v>4795.88</v>
      </c>
      <c r="E3114" s="12">
        <v>276.17999999999995</v>
      </c>
      <c r="F3114" s="12">
        <v>64.599999999999994</v>
      </c>
      <c r="G3114" s="12">
        <v>3.59</v>
      </c>
      <c r="H3114" s="12">
        <v>11.35</v>
      </c>
      <c r="I3114" s="12">
        <v>284353.52956889599</v>
      </c>
      <c r="J3114" s="12">
        <v>4092</v>
      </c>
      <c r="K3114" s="14">
        <v>1.2476985284763095E-2</v>
      </c>
      <c r="L3114" s="12">
        <f t="shared" si="420"/>
        <v>4795.88</v>
      </c>
      <c r="M3114" s="14">
        <f t="shared" si="421"/>
        <v>1.6865906349996639E-2</v>
      </c>
      <c r="N3114" s="12">
        <v>313.03800000000001</v>
      </c>
      <c r="O3114" s="14">
        <v>9.5448937428437681E-4</v>
      </c>
      <c r="P3114" s="12">
        <f t="shared" si="418"/>
        <v>355.71999999999997</v>
      </c>
      <c r="Q3114" s="14">
        <f t="shared" si="419"/>
        <v>1.2509779658416817E-3</v>
      </c>
    </row>
    <row r="3115" spans="1:17" x14ac:dyDescent="0.25">
      <c r="A3115" t="s">
        <v>376</v>
      </c>
      <c r="B3115" s="1">
        <v>44422</v>
      </c>
      <c r="C3115" t="s">
        <v>168</v>
      </c>
      <c r="D3115" s="12">
        <v>4339.8999999999996</v>
      </c>
      <c r="E3115" s="12">
        <v>254.35999999999999</v>
      </c>
      <c r="F3115" s="12">
        <v>59.5</v>
      </c>
      <c r="G3115" s="12">
        <v>2.76</v>
      </c>
      <c r="H3115" s="12">
        <v>9.3099999999999987</v>
      </c>
      <c r="I3115" s="12">
        <v>284353.52956889599</v>
      </c>
      <c r="J3115" s="12">
        <v>3782</v>
      </c>
      <c r="K3115" s="14">
        <v>1.1531759126826496E-2</v>
      </c>
      <c r="L3115" s="12">
        <f t="shared" si="420"/>
        <v>4339.8999999999996</v>
      </c>
      <c r="M3115" s="14">
        <f t="shared" si="421"/>
        <v>1.5262339126156287E-2</v>
      </c>
      <c r="N3115" s="12">
        <v>289.32299999999998</v>
      </c>
      <c r="O3115" s="14">
        <v>8.8217957320222687E-4</v>
      </c>
      <c r="P3115" s="12">
        <f t="shared" si="418"/>
        <v>325.93</v>
      </c>
      <c r="Q3115" s="14">
        <f t="shared" si="419"/>
        <v>1.1462140121634413E-3</v>
      </c>
    </row>
    <row r="3116" spans="1:17" x14ac:dyDescent="0.25">
      <c r="A3116" t="s">
        <v>376</v>
      </c>
      <c r="B3116" s="1">
        <v>44422</v>
      </c>
      <c r="C3116" t="s">
        <v>169</v>
      </c>
      <c r="D3116" s="12">
        <v>1929.65</v>
      </c>
      <c r="E3116" s="12">
        <v>116.72999999999999</v>
      </c>
      <c r="F3116" s="12">
        <v>27.310000000000002</v>
      </c>
      <c r="I3116" s="12">
        <v>284353.52956889599</v>
      </c>
      <c r="J3116" s="12">
        <v>1362</v>
      </c>
      <c r="K3116" s="14">
        <v>4.1528968616440214E-3</v>
      </c>
      <c r="L3116" s="12">
        <f t="shared" si="420"/>
        <v>1929.65</v>
      </c>
      <c r="M3116" s="14">
        <f t="shared" si="421"/>
        <v>6.7860947705678659E-3</v>
      </c>
      <c r="N3116" s="12">
        <v>104.193</v>
      </c>
      <c r="O3116" s="14">
        <v>3.1769660991576765E-4</v>
      </c>
      <c r="P3116" s="12">
        <f t="shared" si="418"/>
        <v>144.04</v>
      </c>
      <c r="Q3116" s="14">
        <f t="shared" si="419"/>
        <v>5.0655253064161654E-4</v>
      </c>
    </row>
    <row r="3117" spans="1:17" x14ac:dyDescent="0.25">
      <c r="A3117" t="s">
        <v>376</v>
      </c>
      <c r="B3117" s="1">
        <v>44422</v>
      </c>
      <c r="C3117" t="s">
        <v>170</v>
      </c>
      <c r="D3117" s="12">
        <v>465.13</v>
      </c>
      <c r="E3117" s="12">
        <v>26.91</v>
      </c>
      <c r="F3117" s="12">
        <v>6.29</v>
      </c>
      <c r="I3117" s="12">
        <v>284353.52956889599</v>
      </c>
      <c r="J3117" s="12">
        <v>1140</v>
      </c>
      <c r="K3117" s="14">
        <v>3.475992967895877E-3</v>
      </c>
      <c r="L3117" s="12">
        <f t="shared" si="420"/>
        <v>465.13</v>
      </c>
      <c r="M3117" s="14">
        <f t="shared" si="421"/>
        <v>1.6357454774877471E-3</v>
      </c>
      <c r="N3117" s="12">
        <v>87.21</v>
      </c>
      <c r="O3117" s="14">
        <v>2.6591346204403454E-4</v>
      </c>
      <c r="P3117" s="12">
        <f t="shared" si="418"/>
        <v>33.200000000000003</v>
      </c>
      <c r="Q3117" s="14">
        <f t="shared" si="419"/>
        <v>1.1675606787907297E-4</v>
      </c>
    </row>
    <row r="3118" spans="1:17" x14ac:dyDescent="0.25">
      <c r="A3118" t="s">
        <v>376</v>
      </c>
      <c r="B3118" s="1">
        <v>44422</v>
      </c>
      <c r="C3118" t="s">
        <v>11</v>
      </c>
      <c r="D3118" s="12">
        <v>2070.3000000000002</v>
      </c>
      <c r="E3118" s="12">
        <v>124.41000000000001</v>
      </c>
      <c r="F3118" s="12">
        <v>29.1</v>
      </c>
      <c r="I3118" s="12">
        <v>284353.52956889599</v>
      </c>
      <c r="J3118" s="12">
        <v>1182</v>
      </c>
      <c r="K3118" s="14">
        <v>3.6040558667130933E-3</v>
      </c>
      <c r="L3118" s="12">
        <f t="shared" si="420"/>
        <v>2070.3000000000002</v>
      </c>
      <c r="M3118" s="14">
        <f t="shared" si="421"/>
        <v>7.2807255219892999E-3</v>
      </c>
      <c r="N3118" s="12">
        <v>90.423000000000002</v>
      </c>
      <c r="O3118" s="14">
        <v>2.7571027380355164E-4</v>
      </c>
      <c r="P3118" s="12">
        <f t="shared" si="418"/>
        <v>153.51000000000002</v>
      </c>
      <c r="Q3118" s="14">
        <f t="shared" si="419"/>
        <v>5.3985614397941239E-4</v>
      </c>
    </row>
    <row r="3119" spans="1:17" x14ac:dyDescent="0.25">
      <c r="A3119" t="s">
        <v>377</v>
      </c>
      <c r="B3119" s="1">
        <v>44429</v>
      </c>
      <c r="C3119" t="s">
        <v>2</v>
      </c>
      <c r="D3119" s="12">
        <v>11718.429999999998</v>
      </c>
      <c r="E3119" s="12">
        <v>420.22999999999996</v>
      </c>
      <c r="F3119" s="12">
        <v>166.84</v>
      </c>
      <c r="G3119" s="12">
        <v>5.4</v>
      </c>
      <c r="H3119" s="12">
        <v>17.100000000000001</v>
      </c>
      <c r="I3119" s="12">
        <v>364059.24052903673</v>
      </c>
      <c r="J3119" s="12">
        <v>10609.6</v>
      </c>
      <c r="K3119" s="14">
        <v>3.2349907887884291E-2</v>
      </c>
      <c r="L3119" s="12">
        <f t="shared" si="420"/>
        <v>11718.429999999998</v>
      </c>
      <c r="M3119" s="14">
        <f t="shared" si="421"/>
        <v>3.2188250414880916E-2</v>
      </c>
      <c r="N3119" s="12">
        <v>811.63440000000003</v>
      </c>
      <c r="O3119" s="14">
        <v>2.4747679534231487E-3</v>
      </c>
      <c r="P3119" s="12">
        <f t="shared" si="418"/>
        <v>609.56999999999994</v>
      </c>
      <c r="Q3119" s="14">
        <f t="shared" si="419"/>
        <v>1.6743703555338865E-3</v>
      </c>
    </row>
    <row r="3120" spans="1:17" x14ac:dyDescent="0.25">
      <c r="A3120" t="s">
        <v>377</v>
      </c>
      <c r="B3120" s="1">
        <v>44429</v>
      </c>
      <c r="C3120" t="s">
        <v>154</v>
      </c>
      <c r="D3120" s="12">
        <v>1663</v>
      </c>
      <c r="E3120" s="12">
        <v>101.48</v>
      </c>
      <c r="F3120" s="12">
        <v>23.73</v>
      </c>
      <c r="I3120" s="12">
        <v>364059.24052903673</v>
      </c>
      <c r="J3120" s="12">
        <v>1598</v>
      </c>
      <c r="K3120" s="14">
        <v>4.8724883883312382E-3</v>
      </c>
      <c r="L3120" s="12">
        <f t="shared" si="420"/>
        <v>1663</v>
      </c>
      <c r="M3120" s="14">
        <f t="shared" si="421"/>
        <v>4.5679378926995317E-3</v>
      </c>
      <c r="N3120" s="12">
        <v>122.247</v>
      </c>
      <c r="O3120" s="14">
        <v>3.7274536170733971E-4</v>
      </c>
      <c r="P3120" s="12">
        <f t="shared" si="418"/>
        <v>125.21000000000001</v>
      </c>
      <c r="Q3120" s="14">
        <f t="shared" si="419"/>
        <v>3.4392754272093108E-4</v>
      </c>
    </row>
    <row r="3121" spans="1:17" x14ac:dyDescent="0.25">
      <c r="A3121" t="s">
        <v>377</v>
      </c>
      <c r="B3121" s="1">
        <v>44429</v>
      </c>
      <c r="C3121" t="s">
        <v>155</v>
      </c>
      <c r="D3121" s="12">
        <v>2078</v>
      </c>
      <c r="E3121" s="12">
        <v>124.18</v>
      </c>
      <c r="F3121" s="12">
        <v>29.04</v>
      </c>
      <c r="I3121" s="12">
        <v>364059.24052903673</v>
      </c>
      <c r="J3121" s="12">
        <v>1978</v>
      </c>
      <c r="K3121" s="14">
        <v>6.0311527109631969E-3</v>
      </c>
      <c r="L3121" s="12">
        <f t="shared" si="420"/>
        <v>2078</v>
      </c>
      <c r="M3121" s="14">
        <f t="shared" si="421"/>
        <v>5.7078622615932811E-3</v>
      </c>
      <c r="N3121" s="12">
        <v>151.31700000000001</v>
      </c>
      <c r="O3121" s="14">
        <v>4.6138318238868456E-4</v>
      </c>
      <c r="P3121" s="12">
        <f t="shared" si="418"/>
        <v>153.22</v>
      </c>
      <c r="Q3121" s="14">
        <f t="shared" si="419"/>
        <v>4.2086557060698872E-4</v>
      </c>
    </row>
    <row r="3122" spans="1:17" x14ac:dyDescent="0.25">
      <c r="A3122" t="s">
        <v>377</v>
      </c>
      <c r="B3122" s="1">
        <v>44429</v>
      </c>
      <c r="C3122" t="s">
        <v>156</v>
      </c>
      <c r="D3122" s="12">
        <v>1972.99</v>
      </c>
      <c r="E3122" s="12">
        <v>112.21000000000001</v>
      </c>
      <c r="F3122" s="12">
        <v>26.240000000000002</v>
      </c>
      <c r="I3122" s="12">
        <v>364059.24052903702</v>
      </c>
      <c r="J3122" s="12">
        <v>1921.6</v>
      </c>
      <c r="K3122" s="14">
        <v>5.8591825325515065E-3</v>
      </c>
      <c r="L3122" s="12">
        <f t="shared" si="420"/>
        <v>1972.99</v>
      </c>
      <c r="M3122" s="14">
        <f t="shared" si="421"/>
        <v>5.4194201941775355E-3</v>
      </c>
      <c r="N3122" s="12">
        <v>147.00239999999999</v>
      </c>
      <c r="O3122" s="14">
        <v>4.4822746374019017E-4</v>
      </c>
      <c r="P3122" s="12">
        <f t="shared" si="418"/>
        <v>138.45000000000002</v>
      </c>
      <c r="Q3122" s="14">
        <f t="shared" si="419"/>
        <v>3.802952502972037E-4</v>
      </c>
    </row>
    <row r="3123" spans="1:17" x14ac:dyDescent="0.25">
      <c r="A3123" t="s">
        <v>377</v>
      </c>
      <c r="B3123" s="1">
        <v>44429</v>
      </c>
      <c r="C3123" t="s">
        <v>157</v>
      </c>
      <c r="D3123" s="12">
        <v>5828.2000000000007</v>
      </c>
      <c r="E3123" s="12">
        <v>344.93</v>
      </c>
      <c r="F3123" s="12">
        <v>80.680000000000007</v>
      </c>
      <c r="I3123" s="12">
        <v>364059.24052903702</v>
      </c>
      <c r="J3123" s="12">
        <v>4683.6000000000004</v>
      </c>
      <c r="K3123" s="14">
        <v>1.4280842688102745E-2</v>
      </c>
      <c r="L3123" s="12">
        <f t="shared" si="420"/>
        <v>5828.2000000000007</v>
      </c>
      <c r="M3123" s="14">
        <f t="shared" si="421"/>
        <v>1.6008933028401319E-2</v>
      </c>
      <c r="N3123" s="12">
        <v>358.29539999999997</v>
      </c>
      <c r="O3123" s="14">
        <v>1.0924844656398599E-3</v>
      </c>
      <c r="P3123" s="12">
        <f t="shared" si="418"/>
        <v>425.61</v>
      </c>
      <c r="Q3123" s="14">
        <f t="shared" si="419"/>
        <v>1.1690679774575142E-3</v>
      </c>
    </row>
    <row r="3124" spans="1:17" x14ac:dyDescent="0.25">
      <c r="A3124" t="s">
        <v>377</v>
      </c>
      <c r="B3124" s="1">
        <v>44429</v>
      </c>
      <c r="C3124" t="s">
        <v>158</v>
      </c>
      <c r="D3124" s="12">
        <v>767.9</v>
      </c>
      <c r="E3124" s="12">
        <v>45.99</v>
      </c>
      <c r="F3124" s="12">
        <v>10.76</v>
      </c>
      <c r="I3124" s="12">
        <v>364059.24052903702</v>
      </c>
      <c r="J3124" s="12">
        <v>987.2</v>
      </c>
      <c r="K3124" s="14">
        <v>3.010087945532289E-3</v>
      </c>
      <c r="L3124" s="12">
        <f t="shared" si="420"/>
        <v>767.9</v>
      </c>
      <c r="M3124" s="14">
        <f t="shared" si="421"/>
        <v>2.1092721033096618E-3</v>
      </c>
      <c r="N3124" s="12">
        <v>75.520800000000008</v>
      </c>
      <c r="O3124" s="14">
        <v>2.3027172783322014E-4</v>
      </c>
      <c r="P3124" s="12">
        <f t="shared" si="418"/>
        <v>56.75</v>
      </c>
      <c r="Q3124" s="14">
        <f t="shared" si="419"/>
        <v>1.5588122393908491E-4</v>
      </c>
    </row>
    <row r="3125" spans="1:17" x14ac:dyDescent="0.25">
      <c r="A3125" t="s">
        <v>377</v>
      </c>
      <c r="B3125" s="1">
        <v>44429</v>
      </c>
      <c r="C3125" t="s">
        <v>159</v>
      </c>
      <c r="D3125" s="12">
        <v>3239.76</v>
      </c>
      <c r="E3125" s="12">
        <v>181.13</v>
      </c>
      <c r="F3125" s="12">
        <v>42.37</v>
      </c>
      <c r="I3125" s="12">
        <v>364059.24052903702</v>
      </c>
      <c r="J3125" s="12">
        <v>3486</v>
      </c>
      <c r="K3125" s="14">
        <v>1.062922060182897E-2</v>
      </c>
      <c r="L3125" s="12">
        <f t="shared" si="420"/>
        <v>3239.76</v>
      </c>
      <c r="M3125" s="14">
        <f t="shared" si="421"/>
        <v>8.8989912611258104E-3</v>
      </c>
      <c r="N3125" s="12">
        <v>266.67899999999997</v>
      </c>
      <c r="O3125" s="14">
        <v>8.1313537603991621E-4</v>
      </c>
      <c r="P3125" s="12">
        <f t="shared" si="418"/>
        <v>223.5</v>
      </c>
      <c r="Q3125" s="14">
        <f t="shared" si="419"/>
        <v>6.1391107577771773E-4</v>
      </c>
    </row>
    <row r="3126" spans="1:17" x14ac:dyDescent="0.25">
      <c r="A3126" t="s">
        <v>377</v>
      </c>
      <c r="B3126" s="1">
        <v>44429</v>
      </c>
      <c r="C3126" t="s">
        <v>160</v>
      </c>
      <c r="D3126" s="12">
        <v>900</v>
      </c>
      <c r="E3126" s="12">
        <v>53.7</v>
      </c>
      <c r="F3126" s="12">
        <v>12.56</v>
      </c>
      <c r="I3126" s="12">
        <v>364059.24052903702</v>
      </c>
      <c r="J3126" s="12">
        <v>856</v>
      </c>
      <c r="K3126" s="14">
        <v>2.6100438425604128E-3</v>
      </c>
      <c r="L3126" s="12">
        <f t="shared" si="420"/>
        <v>900</v>
      </c>
      <c r="M3126" s="14">
        <f t="shared" si="421"/>
        <v>2.4721251373599372E-3</v>
      </c>
      <c r="N3126" s="12">
        <v>65.484000000000009</v>
      </c>
      <c r="O3126" s="14">
        <v>1.9966835395587162E-4</v>
      </c>
      <c r="P3126" s="12">
        <f t="shared" si="418"/>
        <v>66.260000000000005</v>
      </c>
      <c r="Q3126" s="14">
        <f t="shared" si="419"/>
        <v>1.8200334622385492E-4</v>
      </c>
    </row>
    <row r="3127" spans="1:17" x14ac:dyDescent="0.25">
      <c r="A3127" t="s">
        <v>377</v>
      </c>
      <c r="B3127" s="1">
        <v>44429</v>
      </c>
      <c r="C3127" t="s">
        <v>161</v>
      </c>
      <c r="D3127" s="12">
        <v>820</v>
      </c>
      <c r="E3127" s="12">
        <v>50.84</v>
      </c>
      <c r="F3127" s="12">
        <v>11.89</v>
      </c>
      <c r="I3127" s="12">
        <v>364059.24052903702</v>
      </c>
      <c r="J3127" s="12">
        <v>776</v>
      </c>
      <c r="K3127" s="14">
        <v>2.3661145114800002E-3</v>
      </c>
      <c r="L3127" s="12">
        <f t="shared" si="420"/>
        <v>820</v>
      </c>
      <c r="M3127" s="14">
        <f t="shared" si="421"/>
        <v>2.2523806807057205E-3</v>
      </c>
      <c r="N3127" s="12">
        <v>59.364000000000004</v>
      </c>
      <c r="O3127" s="14">
        <v>1.8100776012822006E-4</v>
      </c>
      <c r="P3127" s="12">
        <f t="shared" si="418"/>
        <v>62.730000000000004</v>
      </c>
      <c r="Q3127" s="14">
        <f t="shared" si="419"/>
        <v>1.7230712207398763E-4</v>
      </c>
    </row>
    <row r="3128" spans="1:17" x14ac:dyDescent="0.25">
      <c r="A3128" t="s">
        <v>377</v>
      </c>
      <c r="B3128" s="1">
        <v>44429</v>
      </c>
      <c r="C3128" t="s">
        <v>163</v>
      </c>
      <c r="D3128" s="12">
        <v>3467.58</v>
      </c>
      <c r="E3128" s="12">
        <v>210.67000000000002</v>
      </c>
      <c r="F3128" s="12">
        <v>49.27</v>
      </c>
      <c r="I3128" s="12">
        <v>364059.24052903702</v>
      </c>
      <c r="J3128" s="12">
        <v>3327.6</v>
      </c>
      <c r="K3128" s="14">
        <v>1.0146240526289754E-2</v>
      </c>
      <c r="L3128" s="12">
        <f t="shared" si="420"/>
        <v>3467.58</v>
      </c>
      <c r="M3128" s="14">
        <f t="shared" si="421"/>
        <v>9.5247685375628565E-3</v>
      </c>
      <c r="N3128" s="12">
        <v>254.56139999999999</v>
      </c>
      <c r="O3128" s="14">
        <v>7.7618740026116624E-4</v>
      </c>
      <c r="P3128" s="12">
        <f t="shared" si="418"/>
        <v>259.94</v>
      </c>
      <c r="Q3128" s="14">
        <f t="shared" si="419"/>
        <v>7.1400467578371335E-4</v>
      </c>
    </row>
    <row r="3129" spans="1:17" x14ac:dyDescent="0.25">
      <c r="A3129" t="s">
        <v>377</v>
      </c>
      <c r="B3129" s="1">
        <v>44429</v>
      </c>
      <c r="C3129" t="s">
        <v>164</v>
      </c>
      <c r="D3129" s="12">
        <v>2273.06</v>
      </c>
      <c r="E3129" s="12">
        <v>136.60000000000002</v>
      </c>
      <c r="F3129" s="12">
        <v>31.939999999999998</v>
      </c>
      <c r="I3129" s="12">
        <v>364059.24052903702</v>
      </c>
      <c r="J3129" s="12">
        <v>2404</v>
      </c>
      <c r="K3129" s="14">
        <v>7.3300763989663934E-3</v>
      </c>
      <c r="L3129" s="12">
        <f t="shared" si="420"/>
        <v>2273.06</v>
      </c>
      <c r="M3129" s="14">
        <f t="shared" si="421"/>
        <v>6.2436541830304202E-3</v>
      </c>
      <c r="N3129" s="12">
        <v>183.90600000000001</v>
      </c>
      <c r="O3129" s="14">
        <v>5.6075084452092904E-4</v>
      </c>
      <c r="P3129" s="12">
        <f t="shared" si="418"/>
        <v>168.54000000000002</v>
      </c>
      <c r="Q3129" s="14">
        <f t="shared" si="419"/>
        <v>4.6294663405627092E-4</v>
      </c>
    </row>
    <row r="3130" spans="1:17" x14ac:dyDescent="0.25">
      <c r="A3130" t="s">
        <v>377</v>
      </c>
      <c r="B3130" s="1">
        <v>44429</v>
      </c>
      <c r="C3130" t="s">
        <v>165</v>
      </c>
      <c r="D3130" s="12">
        <v>255</v>
      </c>
      <c r="E3130" s="12">
        <v>15.46</v>
      </c>
      <c r="F3130" s="12">
        <v>3.62</v>
      </c>
      <c r="I3130" s="12">
        <v>364059.24052903702</v>
      </c>
      <c r="J3130" s="12">
        <v>516</v>
      </c>
      <c r="K3130" s="14">
        <v>1.5733441854686601E-3</v>
      </c>
      <c r="L3130" s="12">
        <f t="shared" si="420"/>
        <v>255</v>
      </c>
      <c r="M3130" s="14">
        <f t="shared" si="421"/>
        <v>7.0043545558531547E-4</v>
      </c>
      <c r="N3130" s="12">
        <v>39.474000000000004</v>
      </c>
      <c r="O3130" s="14">
        <v>1.2036083018835249E-4</v>
      </c>
      <c r="P3130" s="12">
        <f t="shared" si="418"/>
        <v>19.080000000000002</v>
      </c>
      <c r="Q3130" s="14">
        <f t="shared" si="419"/>
        <v>5.2409052912030672E-5</v>
      </c>
    </row>
    <row r="3131" spans="1:17" x14ac:dyDescent="0.25">
      <c r="A3131" t="s">
        <v>377</v>
      </c>
      <c r="B3131" s="1">
        <v>44429</v>
      </c>
      <c r="C3131" t="s">
        <v>4</v>
      </c>
      <c r="D3131" s="12">
        <v>4407.5</v>
      </c>
      <c r="E3131" s="12">
        <v>254.33</v>
      </c>
      <c r="F3131" s="12">
        <v>59.47</v>
      </c>
      <c r="I3131" s="12">
        <v>364059.24052903702</v>
      </c>
      <c r="J3131" s="12">
        <v>3820</v>
      </c>
      <c r="K3131" s="14">
        <v>1.1647625559089693E-2</v>
      </c>
      <c r="L3131" s="12">
        <f t="shared" si="420"/>
        <v>4407.5</v>
      </c>
      <c r="M3131" s="14">
        <f t="shared" si="421"/>
        <v>1.2106546158793247E-2</v>
      </c>
      <c r="N3131" s="12">
        <v>292.23</v>
      </c>
      <c r="O3131" s="14">
        <v>8.9104335527036152E-4</v>
      </c>
      <c r="P3131" s="12">
        <f t="shared" si="418"/>
        <v>313.8</v>
      </c>
      <c r="Q3131" s="14">
        <f t="shared" si="419"/>
        <v>8.6194763122616471E-4</v>
      </c>
    </row>
    <row r="3132" spans="1:17" x14ac:dyDescent="0.25">
      <c r="A3132" t="s">
        <v>377</v>
      </c>
      <c r="B3132" s="1">
        <v>44429</v>
      </c>
      <c r="C3132" t="s">
        <v>166</v>
      </c>
      <c r="D3132" s="12">
        <v>2620.1</v>
      </c>
      <c r="E3132" s="12">
        <v>157.15</v>
      </c>
      <c r="F3132" s="12">
        <v>36.75</v>
      </c>
      <c r="I3132" s="12">
        <v>364059.24052903702</v>
      </c>
      <c r="J3132" s="12">
        <v>3314</v>
      </c>
      <c r="K3132" s="14">
        <v>1.0104772540006085E-2</v>
      </c>
      <c r="L3132" s="12">
        <f t="shared" si="420"/>
        <v>2620.1</v>
      </c>
      <c r="M3132" s="14">
        <f t="shared" si="421"/>
        <v>7.1969056359964118E-3</v>
      </c>
      <c r="N3132" s="12">
        <v>253.52099999999999</v>
      </c>
      <c r="O3132" s="14">
        <v>7.7301509931046539E-4</v>
      </c>
      <c r="P3132" s="12">
        <f t="shared" si="418"/>
        <v>193.9</v>
      </c>
      <c r="Q3132" s="14">
        <f t="shared" si="419"/>
        <v>5.3260562681565755E-4</v>
      </c>
    </row>
    <row r="3133" spans="1:17" x14ac:dyDescent="0.25">
      <c r="A3133" t="s">
        <v>377</v>
      </c>
      <c r="B3133" s="1">
        <v>44429</v>
      </c>
      <c r="C3133" t="s">
        <v>6</v>
      </c>
      <c r="D3133" s="12">
        <v>32441.909999999996</v>
      </c>
      <c r="E3133" s="12">
        <v>1932.6599999999999</v>
      </c>
      <c r="F3133" s="12">
        <v>451.98</v>
      </c>
      <c r="G3133" s="12">
        <v>28.33</v>
      </c>
      <c r="H3133" s="12">
        <v>89.02</v>
      </c>
      <c r="I3133" s="12">
        <v>364059.24052903702</v>
      </c>
      <c r="J3133" s="12">
        <v>21070</v>
      </c>
      <c r="K3133" s="14">
        <v>6.4244887573303613E-2</v>
      </c>
      <c r="L3133" s="12">
        <f t="shared" si="420"/>
        <v>32441.909999999996</v>
      </c>
      <c r="M3133" s="14">
        <f t="shared" si="421"/>
        <v>8.9111623572187451E-2</v>
      </c>
      <c r="N3133" s="12">
        <v>1611.855</v>
      </c>
      <c r="O3133" s="14">
        <v>4.9147338993577264E-3</v>
      </c>
      <c r="P3133" s="12">
        <f t="shared" si="418"/>
        <v>2501.9899999999998</v>
      </c>
      <c r="Q3133" s="14">
        <f t="shared" si="419"/>
        <v>6.8724804138035429E-3</v>
      </c>
    </row>
    <row r="3134" spans="1:17" x14ac:dyDescent="0.25">
      <c r="A3134" t="s">
        <v>377</v>
      </c>
      <c r="B3134" s="1">
        <v>44429</v>
      </c>
      <c r="C3134" t="s">
        <v>7</v>
      </c>
      <c r="D3134" s="12">
        <v>8021.49</v>
      </c>
      <c r="E3134" s="12">
        <v>481.26</v>
      </c>
      <c r="F3134" s="12">
        <v>112.57</v>
      </c>
      <c r="G3134" s="12">
        <v>8.8800000000000008</v>
      </c>
      <c r="H3134" s="12">
        <v>28.740000000000002</v>
      </c>
      <c r="I3134" s="12">
        <v>364059.24052903702</v>
      </c>
      <c r="J3134" s="12">
        <v>5240</v>
      </c>
      <c r="K3134" s="14">
        <v>1.5977371185767014E-2</v>
      </c>
      <c r="L3134" s="12">
        <f t="shared" si="420"/>
        <v>8021.49</v>
      </c>
      <c r="M3134" s="14">
        <f t="shared" si="421"/>
        <v>2.2033474520090402E-2</v>
      </c>
      <c r="N3134" s="12">
        <v>400.86</v>
      </c>
      <c r="O3134" s="14">
        <v>1.2222688957111765E-3</v>
      </c>
      <c r="P3134" s="12">
        <f t="shared" si="418"/>
        <v>631.44999999999993</v>
      </c>
      <c r="Q3134" s="14">
        <f t="shared" si="419"/>
        <v>1.7344704644288134E-3</v>
      </c>
    </row>
    <row r="3135" spans="1:17" x14ac:dyDescent="0.25">
      <c r="A3135" t="s">
        <v>377</v>
      </c>
      <c r="B3135" s="1">
        <v>44429</v>
      </c>
      <c r="C3135" t="s">
        <v>167</v>
      </c>
      <c r="D3135" s="12">
        <v>5273.8</v>
      </c>
      <c r="E3135" s="12">
        <v>305.82</v>
      </c>
      <c r="F3135" s="12">
        <v>71.52</v>
      </c>
      <c r="G3135" s="12">
        <v>4.9000000000000004</v>
      </c>
      <c r="H3135" s="12">
        <v>15.52</v>
      </c>
      <c r="I3135" s="12">
        <v>364059.24052903702</v>
      </c>
      <c r="J3135" s="12">
        <v>4092</v>
      </c>
      <c r="K3135" s="14">
        <v>1.2476985284763095E-2</v>
      </c>
      <c r="L3135" s="12">
        <f t="shared" si="420"/>
        <v>5273.8</v>
      </c>
      <c r="M3135" s="14">
        <f t="shared" si="421"/>
        <v>1.4486103943787595E-2</v>
      </c>
      <c r="N3135" s="12">
        <v>313.03800000000001</v>
      </c>
      <c r="O3135" s="14">
        <v>9.5448937428437681E-4</v>
      </c>
      <c r="P3135" s="12">
        <f t="shared" si="418"/>
        <v>397.75999999999993</v>
      </c>
      <c r="Q3135" s="14">
        <f t="shared" si="419"/>
        <v>1.0925694384847648E-3</v>
      </c>
    </row>
    <row r="3136" spans="1:17" x14ac:dyDescent="0.25">
      <c r="A3136" t="s">
        <v>377</v>
      </c>
      <c r="B3136" s="1">
        <v>44429</v>
      </c>
      <c r="C3136" t="s">
        <v>168</v>
      </c>
      <c r="D3136" s="12">
        <v>5165</v>
      </c>
      <c r="E3136" s="12">
        <v>307.43</v>
      </c>
      <c r="F3136" s="12">
        <v>71.899999999999991</v>
      </c>
      <c r="G3136" s="12">
        <v>6.9499999999999993</v>
      </c>
      <c r="H3136" s="12">
        <v>21.990000000000002</v>
      </c>
      <c r="I3136" s="12">
        <v>364059.24052903702</v>
      </c>
      <c r="J3136" s="12">
        <v>3782</v>
      </c>
      <c r="K3136" s="14">
        <v>1.1531759126826496E-2</v>
      </c>
      <c r="L3136" s="12">
        <f t="shared" si="420"/>
        <v>5165</v>
      </c>
      <c r="M3136" s="14">
        <f t="shared" si="421"/>
        <v>1.4187251482737862E-2</v>
      </c>
      <c r="N3136" s="12">
        <v>289.32299999999998</v>
      </c>
      <c r="O3136" s="14">
        <v>8.8217957320222687E-4</v>
      </c>
      <c r="P3136" s="12">
        <f t="shared" si="418"/>
        <v>408.27</v>
      </c>
      <c r="Q3136" s="14">
        <f t="shared" si="419"/>
        <v>1.1214383664777128E-3</v>
      </c>
    </row>
    <row r="3137" spans="1:17" x14ac:dyDescent="0.25">
      <c r="A3137" t="s">
        <v>377</v>
      </c>
      <c r="B3137" s="1">
        <v>44429</v>
      </c>
      <c r="C3137" t="s">
        <v>169</v>
      </c>
      <c r="D3137" s="12">
        <v>2082.83</v>
      </c>
      <c r="E3137" s="12">
        <v>126.22999999999999</v>
      </c>
      <c r="F3137" s="12">
        <v>29.520000000000003</v>
      </c>
      <c r="I3137" s="12">
        <v>364059.24052903702</v>
      </c>
      <c r="J3137" s="12">
        <v>1362</v>
      </c>
      <c r="K3137" s="14">
        <v>4.1528968616440214E-3</v>
      </c>
      <c r="L3137" s="12">
        <f t="shared" si="420"/>
        <v>2082.83</v>
      </c>
      <c r="M3137" s="14">
        <f t="shared" si="421"/>
        <v>5.7211293331637754E-3</v>
      </c>
      <c r="N3137" s="12">
        <v>104.193</v>
      </c>
      <c r="O3137" s="14">
        <v>3.1769660991576765E-4</v>
      </c>
      <c r="P3137" s="12">
        <f t="shared" si="418"/>
        <v>155.75</v>
      </c>
      <c r="Q3137" s="14">
        <f t="shared" si="419"/>
        <v>4.2781498904867797E-4</v>
      </c>
    </row>
    <row r="3138" spans="1:17" x14ac:dyDescent="0.25">
      <c r="A3138" t="s">
        <v>377</v>
      </c>
      <c r="B3138" s="1">
        <v>44429</v>
      </c>
      <c r="C3138" t="s">
        <v>170</v>
      </c>
      <c r="D3138" s="12">
        <v>630</v>
      </c>
      <c r="E3138" s="12">
        <v>37.130000000000003</v>
      </c>
      <c r="F3138" s="12">
        <v>8.68</v>
      </c>
      <c r="I3138" s="12">
        <v>364059.24052903702</v>
      </c>
      <c r="J3138" s="12">
        <v>1140</v>
      </c>
      <c r="K3138" s="14">
        <v>3.475992967895877E-3</v>
      </c>
      <c r="L3138" s="12">
        <f t="shared" si="420"/>
        <v>630</v>
      </c>
      <c r="M3138" s="14">
        <f t="shared" si="421"/>
        <v>1.7304875961519559E-3</v>
      </c>
      <c r="N3138" s="12">
        <v>87.21</v>
      </c>
      <c r="O3138" s="14">
        <v>2.6591346204403454E-4</v>
      </c>
      <c r="P3138" s="12">
        <f t="shared" si="418"/>
        <v>45.81</v>
      </c>
      <c r="Q3138" s="14">
        <f t="shared" si="419"/>
        <v>1.2583116949162079E-4</v>
      </c>
    </row>
    <row r="3139" spans="1:17" x14ac:dyDescent="0.25">
      <c r="A3139" t="s">
        <v>377</v>
      </c>
      <c r="B3139" s="1">
        <v>44429</v>
      </c>
      <c r="C3139" t="s">
        <v>11</v>
      </c>
      <c r="D3139" s="12">
        <v>3101.05</v>
      </c>
      <c r="E3139" s="12">
        <v>188.31</v>
      </c>
      <c r="F3139" s="12">
        <v>44.04</v>
      </c>
      <c r="I3139" s="12">
        <v>364059.24052903702</v>
      </c>
      <c r="J3139" s="12">
        <v>1182</v>
      </c>
      <c r="K3139" s="14">
        <v>3.6040558667130933E-3</v>
      </c>
      <c r="L3139" s="12">
        <f t="shared" si="420"/>
        <v>3101.05</v>
      </c>
      <c r="M3139" s="14">
        <f t="shared" si="421"/>
        <v>8.5179818413444811E-3</v>
      </c>
      <c r="N3139" s="12">
        <v>90.423000000000002</v>
      </c>
      <c r="O3139" s="14">
        <v>2.7571027380355164E-4</v>
      </c>
      <c r="P3139" s="12">
        <f t="shared" si="418"/>
        <v>232.35</v>
      </c>
      <c r="Q3139" s="14">
        <f t="shared" si="419"/>
        <v>6.3822030629509042E-4</v>
      </c>
    </row>
    <row r="3140" spans="1:17" x14ac:dyDescent="0.25">
      <c r="A3140" t="s">
        <v>378</v>
      </c>
      <c r="B3140" s="1">
        <v>44436</v>
      </c>
      <c r="C3140" t="s">
        <v>2</v>
      </c>
      <c r="D3140" s="12">
        <v>11473.849999999999</v>
      </c>
      <c r="E3140" s="12">
        <v>405.06</v>
      </c>
      <c r="F3140" s="12">
        <v>163.29000000000002</v>
      </c>
      <c r="G3140" s="12">
        <v>4.3899999999999997</v>
      </c>
      <c r="H3140" s="12">
        <v>13.91</v>
      </c>
      <c r="I3140" s="12">
        <v>351082.52759050037</v>
      </c>
      <c r="J3140" s="12">
        <v>10609.6</v>
      </c>
      <c r="K3140" s="14">
        <v>3.2349907887884291E-2</v>
      </c>
      <c r="L3140" s="12">
        <f t="shared" si="420"/>
        <v>11473.849999999999</v>
      </c>
      <c r="M3140" s="14">
        <f t="shared" si="421"/>
        <v>3.2681347256856369E-2</v>
      </c>
      <c r="N3140" s="12">
        <v>811.63440000000003</v>
      </c>
      <c r="O3140" s="14">
        <v>2.4747679534231487E-3</v>
      </c>
      <c r="P3140" s="12">
        <f t="shared" si="418"/>
        <v>586.65</v>
      </c>
      <c r="Q3140" s="14">
        <f t="shared" si="419"/>
        <v>1.670974639570396E-3</v>
      </c>
    </row>
    <row r="3141" spans="1:17" x14ac:dyDescent="0.25">
      <c r="A3141" t="s">
        <v>378</v>
      </c>
      <c r="B3141" s="1">
        <v>44436</v>
      </c>
      <c r="C3141" t="s">
        <v>154</v>
      </c>
      <c r="D3141" s="12">
        <v>1663</v>
      </c>
      <c r="E3141" s="12">
        <v>101.48</v>
      </c>
      <c r="F3141" s="12">
        <v>23.73</v>
      </c>
      <c r="I3141" s="12">
        <v>351082.52759050037</v>
      </c>
      <c r="J3141" s="12">
        <v>1598</v>
      </c>
      <c r="K3141" s="14">
        <v>4.8724883883312382E-3</v>
      </c>
      <c r="L3141" s="12">
        <f t="shared" si="420"/>
        <v>1663</v>
      </c>
      <c r="M3141" s="14">
        <f t="shared" si="421"/>
        <v>4.7367780202941592E-3</v>
      </c>
      <c r="N3141" s="12">
        <v>122.247</v>
      </c>
      <c r="O3141" s="14">
        <v>3.7274536170733971E-4</v>
      </c>
      <c r="P3141" s="12">
        <f t="shared" ref="P3141:P3160" si="422">+SUM(E3141:H3141)</f>
        <v>125.21000000000001</v>
      </c>
      <c r="Q3141" s="14">
        <f t="shared" ref="Q3141:Q3160" si="423">+P3141/$I3141</f>
        <v>3.5663979309743339E-4</v>
      </c>
    </row>
    <row r="3142" spans="1:17" x14ac:dyDescent="0.25">
      <c r="A3142" t="s">
        <v>378</v>
      </c>
      <c r="B3142" s="1">
        <v>44436</v>
      </c>
      <c r="C3142" t="s">
        <v>155</v>
      </c>
      <c r="D3142" s="12">
        <v>2078</v>
      </c>
      <c r="E3142" s="12">
        <v>124.18</v>
      </c>
      <c r="F3142" s="12">
        <v>29.04</v>
      </c>
      <c r="I3142" s="12">
        <v>351082.52759050037</v>
      </c>
      <c r="J3142" s="12">
        <v>1978</v>
      </c>
      <c r="K3142" s="14">
        <v>6.0311527109631969E-3</v>
      </c>
      <c r="L3142" s="12">
        <f t="shared" si="420"/>
        <v>2078</v>
      </c>
      <c r="M3142" s="14">
        <f t="shared" si="421"/>
        <v>5.9188362755088781E-3</v>
      </c>
      <c r="N3142" s="12">
        <v>151.31700000000001</v>
      </c>
      <c r="O3142" s="14">
        <v>4.6138318238868456E-4</v>
      </c>
      <c r="P3142" s="12">
        <f t="shared" si="422"/>
        <v>153.22</v>
      </c>
      <c r="Q3142" s="14">
        <f t="shared" si="423"/>
        <v>4.3642160449156411E-4</v>
      </c>
    </row>
    <row r="3143" spans="1:17" x14ac:dyDescent="0.25">
      <c r="A3143" t="s">
        <v>378</v>
      </c>
      <c r="B3143" s="1">
        <v>44436</v>
      </c>
      <c r="C3143" t="s">
        <v>156</v>
      </c>
      <c r="D3143" s="12">
        <v>2031.43</v>
      </c>
      <c r="E3143" s="12">
        <v>115.83</v>
      </c>
      <c r="F3143" s="12">
        <v>27.09</v>
      </c>
      <c r="I3143" s="12">
        <v>351082.52759050037</v>
      </c>
      <c r="J3143" s="12">
        <v>1921.6</v>
      </c>
      <c r="K3143" s="14">
        <v>5.8591825325515065E-3</v>
      </c>
      <c r="L3143" s="12">
        <f t="shared" ref="L3143:L3160" si="424">+D3143</f>
        <v>2031.43</v>
      </c>
      <c r="M3143" s="14">
        <f t="shared" ref="M3143:M3160" si="425">+L3143/$I3143</f>
        <v>5.7861894009417708E-3</v>
      </c>
      <c r="N3143" s="12">
        <v>147.00239999999999</v>
      </c>
      <c r="O3143" s="14">
        <v>4.4822746374019017E-4</v>
      </c>
      <c r="P3143" s="12">
        <f t="shared" si="422"/>
        <v>142.91999999999999</v>
      </c>
      <c r="Q3143" s="14">
        <f t="shared" si="423"/>
        <v>4.070837730970783E-4</v>
      </c>
    </row>
    <row r="3144" spans="1:17" x14ac:dyDescent="0.25">
      <c r="A3144" t="s">
        <v>378</v>
      </c>
      <c r="B3144" s="1">
        <v>44436</v>
      </c>
      <c r="C3144" t="s">
        <v>157</v>
      </c>
      <c r="D3144" s="12">
        <v>9674.3599999999988</v>
      </c>
      <c r="E3144" s="12">
        <v>583.39</v>
      </c>
      <c r="F3144" s="12">
        <v>136.44999999999999</v>
      </c>
      <c r="G3144" s="12">
        <v>23.08</v>
      </c>
      <c r="H3144" s="12">
        <v>73.08</v>
      </c>
      <c r="I3144" s="12">
        <v>351082.52759050037</v>
      </c>
      <c r="J3144" s="12">
        <v>4683.6000000000004</v>
      </c>
      <c r="K3144" s="14">
        <v>1.4280842688102745E-2</v>
      </c>
      <c r="L3144" s="12">
        <f t="shared" si="424"/>
        <v>9674.3599999999988</v>
      </c>
      <c r="M3144" s="14">
        <f t="shared" si="425"/>
        <v>2.7555800245588093E-2</v>
      </c>
      <c r="N3144" s="12">
        <v>358.29539999999997</v>
      </c>
      <c r="O3144" s="14">
        <v>1.0924844656398599E-3</v>
      </c>
      <c r="P3144" s="12">
        <f t="shared" si="422"/>
        <v>816</v>
      </c>
      <c r="Q3144" s="14">
        <f t="shared" si="423"/>
        <v>2.3242398463980962E-3</v>
      </c>
    </row>
    <row r="3145" spans="1:17" x14ac:dyDescent="0.25">
      <c r="A3145" t="s">
        <v>378</v>
      </c>
      <c r="B3145" s="1">
        <v>44436</v>
      </c>
      <c r="C3145" t="s">
        <v>158</v>
      </c>
      <c r="D3145" s="12">
        <v>1017.2</v>
      </c>
      <c r="E3145" s="12">
        <v>61.45</v>
      </c>
      <c r="F3145" s="12">
        <v>14.37</v>
      </c>
      <c r="I3145" s="12">
        <v>351082.52759050037</v>
      </c>
      <c r="J3145" s="12">
        <v>987.2</v>
      </c>
      <c r="K3145" s="14">
        <v>3.010087945532289E-3</v>
      </c>
      <c r="L3145" s="12">
        <f t="shared" si="424"/>
        <v>1017.2</v>
      </c>
      <c r="M3145" s="14">
        <f t="shared" si="425"/>
        <v>2.8973244751913526E-3</v>
      </c>
      <c r="N3145" s="12">
        <v>75.520800000000008</v>
      </c>
      <c r="O3145" s="14">
        <v>2.3027172783322014E-4</v>
      </c>
      <c r="P3145" s="12">
        <f t="shared" si="422"/>
        <v>75.820000000000007</v>
      </c>
      <c r="Q3145" s="14">
        <f t="shared" si="423"/>
        <v>2.1596061906115646E-4</v>
      </c>
    </row>
    <row r="3146" spans="1:17" x14ac:dyDescent="0.25">
      <c r="A3146" t="s">
        <v>378</v>
      </c>
      <c r="B3146" s="1">
        <v>44436</v>
      </c>
      <c r="C3146" t="s">
        <v>159</v>
      </c>
      <c r="D3146" s="12">
        <v>3355.86</v>
      </c>
      <c r="E3146" s="12">
        <v>188.32999999999998</v>
      </c>
      <c r="F3146" s="12">
        <v>44.05</v>
      </c>
      <c r="I3146" s="12">
        <v>351082.52759050037</v>
      </c>
      <c r="J3146" s="12">
        <v>3486</v>
      </c>
      <c r="K3146" s="14">
        <v>1.062922060182897E-2</v>
      </c>
      <c r="L3146" s="12">
        <f t="shared" si="424"/>
        <v>3355.86</v>
      </c>
      <c r="M3146" s="14">
        <f t="shared" si="425"/>
        <v>9.5586072683008783E-3</v>
      </c>
      <c r="N3146" s="12">
        <v>266.67899999999997</v>
      </c>
      <c r="O3146" s="14">
        <v>8.1313537603991621E-4</v>
      </c>
      <c r="P3146" s="12">
        <f t="shared" si="422"/>
        <v>232.38</v>
      </c>
      <c r="Q3146" s="14">
        <f t="shared" si="423"/>
        <v>6.6189565625734026E-4</v>
      </c>
    </row>
    <row r="3147" spans="1:17" x14ac:dyDescent="0.25">
      <c r="A3147" t="s">
        <v>378</v>
      </c>
      <c r="B3147" s="1">
        <v>44436</v>
      </c>
      <c r="C3147" t="s">
        <v>160</v>
      </c>
      <c r="D3147" s="12">
        <v>974.25</v>
      </c>
      <c r="E3147" s="12">
        <v>58.31</v>
      </c>
      <c r="F3147" s="12">
        <v>13.64</v>
      </c>
      <c r="I3147" s="12">
        <v>351082.52759050037</v>
      </c>
      <c r="J3147" s="12">
        <v>856</v>
      </c>
      <c r="K3147" s="14">
        <v>2.6100438425604128E-3</v>
      </c>
      <c r="L3147" s="12">
        <f t="shared" si="424"/>
        <v>974.25</v>
      </c>
      <c r="M3147" s="14">
        <f t="shared" si="425"/>
        <v>2.7749885666094919E-3</v>
      </c>
      <c r="N3147" s="12">
        <v>65.484000000000009</v>
      </c>
      <c r="O3147" s="14">
        <v>1.9966835395587162E-4</v>
      </c>
      <c r="P3147" s="12">
        <f t="shared" si="422"/>
        <v>71.95</v>
      </c>
      <c r="Q3147" s="14">
        <f t="shared" si="423"/>
        <v>2.0493756978963608E-4</v>
      </c>
    </row>
    <row r="3148" spans="1:17" x14ac:dyDescent="0.25">
      <c r="A3148" t="s">
        <v>378</v>
      </c>
      <c r="B3148" s="1">
        <v>44436</v>
      </c>
      <c r="C3148" t="s">
        <v>161</v>
      </c>
      <c r="D3148" s="12">
        <v>880</v>
      </c>
      <c r="E3148" s="12">
        <v>54.56</v>
      </c>
      <c r="F3148" s="12">
        <v>12.76</v>
      </c>
      <c r="I3148" s="12">
        <v>351082.52759050037</v>
      </c>
      <c r="J3148" s="12">
        <v>776</v>
      </c>
      <c r="K3148" s="14">
        <v>2.3661145114800002E-3</v>
      </c>
      <c r="L3148" s="12">
        <f t="shared" si="424"/>
        <v>880</v>
      </c>
      <c r="M3148" s="14">
        <f t="shared" si="425"/>
        <v>2.5065331676842216E-3</v>
      </c>
      <c r="N3148" s="12">
        <v>59.364000000000004</v>
      </c>
      <c r="O3148" s="14">
        <v>1.8100776012822006E-4</v>
      </c>
      <c r="P3148" s="12">
        <f t="shared" si="422"/>
        <v>67.320000000000007</v>
      </c>
      <c r="Q3148" s="14">
        <f t="shared" si="423"/>
        <v>1.9174978732784296E-4</v>
      </c>
    </row>
    <row r="3149" spans="1:17" x14ac:dyDescent="0.25">
      <c r="A3149" t="s">
        <v>378</v>
      </c>
      <c r="B3149" s="1">
        <v>44436</v>
      </c>
      <c r="C3149" t="s">
        <v>163</v>
      </c>
      <c r="D3149" s="12">
        <v>3467.58</v>
      </c>
      <c r="E3149" s="12">
        <v>210.67000000000002</v>
      </c>
      <c r="F3149" s="12">
        <v>49.27</v>
      </c>
      <c r="I3149" s="12">
        <v>351082.52759050037</v>
      </c>
      <c r="J3149" s="12">
        <v>3327.6</v>
      </c>
      <c r="K3149" s="14">
        <v>1.0146240526289754E-2</v>
      </c>
      <c r="L3149" s="12">
        <f t="shared" si="424"/>
        <v>3467.58</v>
      </c>
      <c r="M3149" s="14">
        <f t="shared" si="425"/>
        <v>9.87682304727097E-3</v>
      </c>
      <c r="N3149" s="12">
        <v>254.56139999999999</v>
      </c>
      <c r="O3149" s="14">
        <v>7.7618740026116624E-4</v>
      </c>
      <c r="P3149" s="12">
        <f t="shared" si="422"/>
        <v>259.94</v>
      </c>
      <c r="Q3149" s="14">
        <f t="shared" si="423"/>
        <v>7.4039571773617792E-4</v>
      </c>
    </row>
    <row r="3150" spans="1:17" x14ac:dyDescent="0.25">
      <c r="A3150" t="s">
        <v>378</v>
      </c>
      <c r="B3150" s="1">
        <v>44436</v>
      </c>
      <c r="C3150" t="s">
        <v>164</v>
      </c>
      <c r="D3150" s="12">
        <v>2266.13</v>
      </c>
      <c r="E3150" s="12">
        <v>136.17000000000002</v>
      </c>
      <c r="F3150" s="12">
        <v>31.84</v>
      </c>
      <c r="I3150" s="12">
        <v>351082.52759050037</v>
      </c>
      <c r="J3150" s="12">
        <v>2404</v>
      </c>
      <c r="K3150" s="14">
        <v>7.3300763989663934E-3</v>
      </c>
      <c r="L3150" s="12">
        <f t="shared" si="424"/>
        <v>2266.13</v>
      </c>
      <c r="M3150" s="14">
        <f t="shared" si="425"/>
        <v>6.4546931900957335E-3</v>
      </c>
      <c r="N3150" s="12">
        <v>183.90600000000001</v>
      </c>
      <c r="O3150" s="14">
        <v>5.6075084452092904E-4</v>
      </c>
      <c r="P3150" s="12">
        <f t="shared" si="422"/>
        <v>168.01000000000002</v>
      </c>
      <c r="Q3150" s="14">
        <f t="shared" si="423"/>
        <v>4.785484517075297E-4</v>
      </c>
    </row>
    <row r="3151" spans="1:17" x14ac:dyDescent="0.25">
      <c r="A3151" t="s">
        <v>378</v>
      </c>
      <c r="B3151" s="1">
        <v>44436</v>
      </c>
      <c r="C3151" t="s">
        <v>165</v>
      </c>
      <c r="D3151" s="12">
        <v>438.75</v>
      </c>
      <c r="E3151" s="12">
        <v>26.85</v>
      </c>
      <c r="F3151" s="12">
        <v>6.28</v>
      </c>
      <c r="I3151" s="12">
        <v>351082.52759050037</v>
      </c>
      <c r="J3151" s="12">
        <v>516</v>
      </c>
      <c r="K3151" s="14">
        <v>1.5733441854686601E-3</v>
      </c>
      <c r="L3151" s="12">
        <f t="shared" si="424"/>
        <v>438.75</v>
      </c>
      <c r="M3151" s="14">
        <f t="shared" si="425"/>
        <v>1.2497061674107413E-3</v>
      </c>
      <c r="N3151" s="12">
        <v>39.474000000000004</v>
      </c>
      <c r="O3151" s="14">
        <v>1.2036083018835249E-4</v>
      </c>
      <c r="P3151" s="12">
        <f t="shared" si="422"/>
        <v>33.130000000000003</v>
      </c>
      <c r="Q3151" s="14">
        <f t="shared" si="423"/>
        <v>9.4365277097020753E-5</v>
      </c>
    </row>
    <row r="3152" spans="1:17" x14ac:dyDescent="0.25">
      <c r="A3152" t="s">
        <v>378</v>
      </c>
      <c r="B3152" s="1">
        <v>44436</v>
      </c>
      <c r="C3152" t="s">
        <v>4</v>
      </c>
      <c r="D3152" s="12">
        <v>4464.5</v>
      </c>
      <c r="E3152" s="12">
        <v>257.87</v>
      </c>
      <c r="F3152" s="12">
        <v>60.3</v>
      </c>
      <c r="I3152" s="12">
        <v>351082.52759050037</v>
      </c>
      <c r="J3152" s="12">
        <v>3820</v>
      </c>
      <c r="K3152" s="14">
        <v>1.1647625559089693E-2</v>
      </c>
      <c r="L3152" s="12">
        <f t="shared" si="424"/>
        <v>4464.5</v>
      </c>
      <c r="M3152" s="14">
        <f t="shared" si="425"/>
        <v>1.271638332627978E-2</v>
      </c>
      <c r="N3152" s="12">
        <v>292.23</v>
      </c>
      <c r="O3152" s="14">
        <v>8.9104335527036152E-4</v>
      </c>
      <c r="P3152" s="12">
        <f t="shared" si="422"/>
        <v>318.17</v>
      </c>
      <c r="Q3152" s="14">
        <f t="shared" si="423"/>
        <v>9.0625415677510093E-4</v>
      </c>
    </row>
    <row r="3153" spans="1:17" x14ac:dyDescent="0.25">
      <c r="A3153" t="s">
        <v>378</v>
      </c>
      <c r="B3153" s="1">
        <v>44436</v>
      </c>
      <c r="C3153" t="s">
        <v>166</v>
      </c>
      <c r="D3153" s="12">
        <v>2045.5</v>
      </c>
      <c r="E3153" s="12">
        <v>121.52000000000001</v>
      </c>
      <c r="F3153" s="12">
        <v>28.43</v>
      </c>
      <c r="I3153" s="12">
        <v>351082.52759050037</v>
      </c>
      <c r="J3153" s="12">
        <v>3314</v>
      </c>
      <c r="K3153" s="14">
        <v>1.0104772540006085E-2</v>
      </c>
      <c r="L3153" s="12">
        <f t="shared" si="424"/>
        <v>2045.5</v>
      </c>
      <c r="M3153" s="14">
        <f t="shared" si="425"/>
        <v>5.8262654482932677E-3</v>
      </c>
      <c r="N3153" s="12">
        <v>253.52099999999999</v>
      </c>
      <c r="O3153" s="14">
        <v>7.7301509931046539E-4</v>
      </c>
      <c r="P3153" s="12">
        <f t="shared" si="422"/>
        <v>149.95000000000002</v>
      </c>
      <c r="Q3153" s="14">
        <f t="shared" si="423"/>
        <v>4.2710755510710121E-4</v>
      </c>
    </row>
    <row r="3154" spans="1:17" x14ac:dyDescent="0.25">
      <c r="A3154" t="s">
        <v>378</v>
      </c>
      <c r="B3154" s="1">
        <v>44436</v>
      </c>
      <c r="C3154" t="s">
        <v>6</v>
      </c>
      <c r="D3154" s="12">
        <v>28236.820000000003</v>
      </c>
      <c r="E3154" s="12">
        <v>1680.5200000000002</v>
      </c>
      <c r="F3154" s="12">
        <v>393.03999999999996</v>
      </c>
      <c r="G3154" s="12">
        <v>26.650000000000002</v>
      </c>
      <c r="H3154" s="12">
        <v>84.65</v>
      </c>
      <c r="I3154" s="12">
        <v>351082.52759050037</v>
      </c>
      <c r="J3154" s="12">
        <v>21070</v>
      </c>
      <c r="K3154" s="14">
        <v>6.4244887573303613E-2</v>
      </c>
      <c r="L3154" s="12">
        <f t="shared" si="424"/>
        <v>28236.820000000003</v>
      </c>
      <c r="M3154" s="14">
        <f t="shared" si="425"/>
        <v>8.0427870318101349E-2</v>
      </c>
      <c r="N3154" s="12">
        <v>1611.855</v>
      </c>
      <c r="O3154" s="14">
        <v>4.9147338993577264E-3</v>
      </c>
      <c r="P3154" s="12">
        <f t="shared" si="422"/>
        <v>2184.8600000000006</v>
      </c>
      <c r="Q3154" s="14">
        <f t="shared" si="423"/>
        <v>6.2232091553938067E-3</v>
      </c>
    </row>
    <row r="3155" spans="1:17" x14ac:dyDescent="0.25">
      <c r="A3155" t="s">
        <v>378</v>
      </c>
      <c r="B3155" s="1">
        <v>44436</v>
      </c>
      <c r="C3155" t="s">
        <v>7</v>
      </c>
      <c r="D3155" s="12">
        <v>6430.9400000000005</v>
      </c>
      <c r="E3155" s="12">
        <v>382.66</v>
      </c>
      <c r="F3155" s="12">
        <v>89.49</v>
      </c>
      <c r="G3155" s="12">
        <v>7.13</v>
      </c>
      <c r="H3155" s="12">
        <v>23.18</v>
      </c>
      <c r="I3155" s="12">
        <v>351082.52759050037</v>
      </c>
      <c r="J3155" s="12">
        <v>5240</v>
      </c>
      <c r="K3155" s="14">
        <v>1.5977371185767014E-2</v>
      </c>
      <c r="L3155" s="12">
        <f t="shared" si="424"/>
        <v>6430.9400000000005</v>
      </c>
      <c r="M3155" s="14">
        <f t="shared" si="425"/>
        <v>1.8317459556121782E-2</v>
      </c>
      <c r="N3155" s="12">
        <v>400.86</v>
      </c>
      <c r="O3155" s="14">
        <v>1.2222688957111765E-3</v>
      </c>
      <c r="P3155" s="12">
        <f t="shared" si="422"/>
        <v>502.46000000000004</v>
      </c>
      <c r="Q3155" s="14">
        <f t="shared" si="423"/>
        <v>1.4311734720847888E-3</v>
      </c>
    </row>
    <row r="3156" spans="1:17" x14ac:dyDescent="0.25">
      <c r="A3156" t="s">
        <v>378</v>
      </c>
      <c r="B3156" s="1">
        <v>44436</v>
      </c>
      <c r="C3156" t="s">
        <v>167</v>
      </c>
      <c r="D3156" s="12">
        <v>4228.25</v>
      </c>
      <c r="E3156" s="12">
        <v>240.99</v>
      </c>
      <c r="F3156" s="12">
        <v>56.370000000000005</v>
      </c>
      <c r="G3156" s="12">
        <v>0.9</v>
      </c>
      <c r="H3156" s="12">
        <v>2.85</v>
      </c>
      <c r="I3156" s="12">
        <v>351082.52759050037</v>
      </c>
      <c r="J3156" s="12">
        <v>4092</v>
      </c>
      <c r="K3156" s="14">
        <v>1.2476985284763095E-2</v>
      </c>
      <c r="L3156" s="12">
        <f t="shared" si="424"/>
        <v>4228.25</v>
      </c>
      <c r="M3156" s="14">
        <f t="shared" si="425"/>
        <v>1.204346462075092E-2</v>
      </c>
      <c r="N3156" s="12">
        <v>313.03800000000001</v>
      </c>
      <c r="O3156" s="14">
        <v>9.5448937428437681E-4</v>
      </c>
      <c r="P3156" s="12">
        <f t="shared" si="422"/>
        <v>301.11</v>
      </c>
      <c r="Q3156" s="14">
        <f t="shared" si="423"/>
        <v>8.5766159331976822E-4</v>
      </c>
    </row>
    <row r="3157" spans="1:17" x14ac:dyDescent="0.25">
      <c r="A3157" t="s">
        <v>378</v>
      </c>
      <c r="B3157" s="1">
        <v>44436</v>
      </c>
      <c r="C3157" t="s">
        <v>168</v>
      </c>
      <c r="D3157" s="12">
        <v>4142.62</v>
      </c>
      <c r="E3157" s="12">
        <v>244.03</v>
      </c>
      <c r="F3157" s="12">
        <v>57.069999999999993</v>
      </c>
      <c r="G3157" s="12">
        <v>7.08</v>
      </c>
      <c r="H3157" s="12">
        <v>22.42</v>
      </c>
      <c r="I3157" s="12">
        <v>351082.52759050037</v>
      </c>
      <c r="J3157" s="12">
        <v>3782</v>
      </c>
      <c r="K3157" s="14">
        <v>1.1531759126826496E-2</v>
      </c>
      <c r="L3157" s="12">
        <f t="shared" si="424"/>
        <v>4142.62</v>
      </c>
      <c r="M3157" s="14">
        <f t="shared" si="425"/>
        <v>1.1799561853536375E-2</v>
      </c>
      <c r="N3157" s="12">
        <v>289.32299999999998</v>
      </c>
      <c r="O3157" s="14">
        <v>8.8217957320222687E-4</v>
      </c>
      <c r="P3157" s="12">
        <f t="shared" si="422"/>
        <v>330.6</v>
      </c>
      <c r="Q3157" s="14">
        <f t="shared" si="423"/>
        <v>9.4165893776864058E-4</v>
      </c>
    </row>
    <row r="3158" spans="1:17" x14ac:dyDescent="0.25">
      <c r="A3158" t="s">
        <v>378</v>
      </c>
      <c r="B3158" s="1">
        <v>44436</v>
      </c>
      <c r="C3158" t="s">
        <v>169</v>
      </c>
      <c r="D3158" s="12">
        <v>2131.5100000000002</v>
      </c>
      <c r="E3158" s="12">
        <v>129.25</v>
      </c>
      <c r="F3158" s="12">
        <v>30.230000000000004</v>
      </c>
      <c r="I3158" s="12">
        <v>351082.52759050037</v>
      </c>
      <c r="J3158" s="12">
        <v>1362</v>
      </c>
      <c r="K3158" s="14">
        <v>4.1528968616440214E-3</v>
      </c>
      <c r="L3158" s="12">
        <f t="shared" si="424"/>
        <v>2131.5100000000002</v>
      </c>
      <c r="M3158" s="14">
        <f t="shared" si="425"/>
        <v>6.0712505821029494E-3</v>
      </c>
      <c r="N3158" s="12">
        <v>104.193</v>
      </c>
      <c r="O3158" s="14">
        <v>3.1769660991576765E-4</v>
      </c>
      <c r="P3158" s="12">
        <f t="shared" si="422"/>
        <v>159.48000000000002</v>
      </c>
      <c r="Q3158" s="14">
        <f t="shared" si="423"/>
        <v>4.5425216997986329E-4</v>
      </c>
    </row>
    <row r="3159" spans="1:17" x14ac:dyDescent="0.25">
      <c r="A3159" t="s">
        <v>378</v>
      </c>
      <c r="B3159" s="1">
        <v>44436</v>
      </c>
      <c r="C3159" t="s">
        <v>170</v>
      </c>
      <c r="D3159" s="12">
        <v>152.5</v>
      </c>
      <c r="E3159" s="12">
        <v>7.53</v>
      </c>
      <c r="F3159" s="12">
        <v>1.76</v>
      </c>
      <c r="I3159" s="12">
        <v>351082.52759050037</v>
      </c>
      <c r="J3159" s="12">
        <v>1140</v>
      </c>
      <c r="K3159" s="14">
        <v>3.475992967895877E-3</v>
      </c>
      <c r="L3159" s="12">
        <f t="shared" si="424"/>
        <v>152.5</v>
      </c>
      <c r="M3159" s="14">
        <f t="shared" si="425"/>
        <v>4.3437080462709521E-4</v>
      </c>
      <c r="N3159" s="12">
        <v>87.21</v>
      </c>
      <c r="O3159" s="14">
        <v>2.6591346204403454E-4</v>
      </c>
      <c r="P3159" s="12">
        <f t="shared" si="422"/>
        <v>9.2900000000000009</v>
      </c>
      <c r="Q3159" s="14">
        <f t="shared" si="423"/>
        <v>2.6461014917939113E-5</v>
      </c>
    </row>
    <row r="3160" spans="1:17" x14ac:dyDescent="0.25">
      <c r="A3160" t="s">
        <v>378</v>
      </c>
      <c r="B3160" s="1">
        <v>44436</v>
      </c>
      <c r="C3160" t="s">
        <v>11</v>
      </c>
      <c r="D3160" s="12">
        <v>2195.3000000000002</v>
      </c>
      <c r="E3160" s="12">
        <v>132.16000000000003</v>
      </c>
      <c r="F3160" s="12">
        <v>30.909999999999997</v>
      </c>
      <c r="I3160" s="12">
        <v>351082.52759050037</v>
      </c>
      <c r="J3160" s="12">
        <v>1182</v>
      </c>
      <c r="K3160" s="14">
        <v>3.6040558667130933E-3</v>
      </c>
      <c r="L3160" s="12">
        <f t="shared" si="424"/>
        <v>2195.3000000000002</v>
      </c>
      <c r="M3160" s="14">
        <f t="shared" si="425"/>
        <v>6.2529457534286044E-3</v>
      </c>
      <c r="N3160" s="12">
        <v>90.423000000000002</v>
      </c>
      <c r="O3160" s="14">
        <v>2.7571027380355164E-4</v>
      </c>
      <c r="P3160" s="12">
        <f t="shared" si="422"/>
        <v>163.07000000000002</v>
      </c>
      <c r="Q3160" s="14">
        <f t="shared" si="423"/>
        <v>4.644776859707569E-4</v>
      </c>
    </row>
    <row r="3161" spans="1:17" x14ac:dyDescent="0.25">
      <c r="A3161" t="s">
        <v>379</v>
      </c>
      <c r="B3161" s="1">
        <v>44443</v>
      </c>
      <c r="C3161" t="s">
        <v>2</v>
      </c>
      <c r="D3161" s="12">
        <v>11578.609999999999</v>
      </c>
      <c r="E3161" s="12">
        <v>411.56</v>
      </c>
      <c r="F3161" s="12">
        <v>164.82000000000002</v>
      </c>
      <c r="I3161" s="27">
        <v>285503.41003529151</v>
      </c>
      <c r="J3161" s="12">
        <v>10928.8</v>
      </c>
      <c r="K3161" s="14">
        <v>2.9027873153385911E-2</v>
      </c>
      <c r="L3161" s="12">
        <f t="shared" ref="L3161:L3188" si="426">+D3161</f>
        <v>11578.609999999999</v>
      </c>
      <c r="M3161" s="14">
        <f t="shared" ref="M3161:M3188" si="427">+L3161/$I3161</f>
        <v>4.0555067270715783E-2</v>
      </c>
      <c r="N3161" s="12">
        <v>836.05319999999995</v>
      </c>
      <c r="O3161" s="14">
        <v>2.2206322962340223E-3</v>
      </c>
      <c r="P3161" s="12">
        <f t="shared" ref="P3161:P3188" si="428">+SUM(E3161:H3161)</f>
        <v>576.38</v>
      </c>
      <c r="Q3161" s="14">
        <f t="shared" ref="Q3161:Q3188" si="429">+P3161/$I3161</f>
        <v>2.018820020148806E-3</v>
      </c>
    </row>
    <row r="3162" spans="1:17" x14ac:dyDescent="0.25">
      <c r="A3162" t="s">
        <v>379</v>
      </c>
      <c r="B3162" s="1">
        <v>44443</v>
      </c>
      <c r="C3162" t="s">
        <v>154</v>
      </c>
      <c r="D3162" s="12">
        <v>1663</v>
      </c>
      <c r="E3162" s="12">
        <v>101.48</v>
      </c>
      <c r="F3162" s="12">
        <v>23.73</v>
      </c>
      <c r="I3162" s="12">
        <v>285503.41003529151</v>
      </c>
      <c r="J3162" s="12">
        <v>1646</v>
      </c>
      <c r="K3162" s="14">
        <v>4.3719236522283518E-3</v>
      </c>
      <c r="L3162" s="12">
        <f t="shared" si="426"/>
        <v>1663</v>
      </c>
      <c r="M3162" s="14">
        <f t="shared" si="427"/>
        <v>5.8247990796132139E-3</v>
      </c>
      <c r="N3162" s="12">
        <v>125.919</v>
      </c>
      <c r="O3162" s="14">
        <v>3.3445215939546889E-4</v>
      </c>
      <c r="P3162" s="12">
        <f t="shared" si="428"/>
        <v>125.21000000000001</v>
      </c>
      <c r="Q3162" s="14">
        <f t="shared" si="429"/>
        <v>4.3855868476149764E-4</v>
      </c>
    </row>
    <row r="3163" spans="1:17" x14ac:dyDescent="0.25">
      <c r="A3163" t="s">
        <v>379</v>
      </c>
      <c r="B3163" s="1">
        <v>44443</v>
      </c>
      <c r="C3163" t="s">
        <v>155</v>
      </c>
      <c r="D3163" s="12">
        <v>2078</v>
      </c>
      <c r="E3163" s="12">
        <v>124.18</v>
      </c>
      <c r="F3163" s="12">
        <v>29.04</v>
      </c>
      <c r="I3163" s="12">
        <v>285503.41003529151</v>
      </c>
      <c r="J3163" s="12">
        <v>2037.6000000000001</v>
      </c>
      <c r="K3163" s="14">
        <v>5.4120483801825573E-3</v>
      </c>
      <c r="L3163" s="12">
        <f t="shared" si="426"/>
        <v>2078</v>
      </c>
      <c r="M3163" s="14">
        <f t="shared" si="427"/>
        <v>7.2783719106652182E-3</v>
      </c>
      <c r="N3163" s="12">
        <v>155.87639999999999</v>
      </c>
      <c r="O3163" s="14">
        <v>4.1402170108396561E-4</v>
      </c>
      <c r="P3163" s="12">
        <f t="shared" si="428"/>
        <v>153.22</v>
      </c>
      <c r="Q3163" s="14">
        <f t="shared" si="429"/>
        <v>5.3666609439467024E-4</v>
      </c>
    </row>
    <row r="3164" spans="1:17" x14ac:dyDescent="0.25">
      <c r="A3164" t="s">
        <v>379</v>
      </c>
      <c r="B3164" s="1">
        <v>44443</v>
      </c>
      <c r="C3164" t="s">
        <v>156</v>
      </c>
      <c r="D3164" s="12">
        <v>1901.3600000000001</v>
      </c>
      <c r="E3164" s="12">
        <v>107.77000000000001</v>
      </c>
      <c r="F3164" s="12">
        <v>25.2</v>
      </c>
      <c r="I3164" s="12">
        <v>285503.41003529151</v>
      </c>
      <c r="J3164" s="12">
        <v>1979.2</v>
      </c>
      <c r="K3164" s="14">
        <v>5.2569327414886723E-3</v>
      </c>
      <c r="L3164" s="12">
        <f t="shared" si="426"/>
        <v>1901.3600000000001</v>
      </c>
      <c r="M3164" s="14">
        <f t="shared" si="427"/>
        <v>6.6596752724073244E-3</v>
      </c>
      <c r="N3164" s="12">
        <v>151.40879999999999</v>
      </c>
      <c r="O3164" s="14">
        <v>4.0215535472388337E-4</v>
      </c>
      <c r="P3164" s="12">
        <f t="shared" si="428"/>
        <v>132.97</v>
      </c>
      <c r="Q3164" s="14">
        <f t="shared" si="429"/>
        <v>4.6573874540960252E-4</v>
      </c>
    </row>
    <row r="3165" spans="1:17" x14ac:dyDescent="0.25">
      <c r="A3165" t="s">
        <v>379</v>
      </c>
      <c r="B3165" s="1">
        <v>44443</v>
      </c>
      <c r="C3165" t="s">
        <v>157</v>
      </c>
      <c r="D3165" s="12">
        <v>7174.3600000000006</v>
      </c>
      <c r="E3165" s="12">
        <v>428.39</v>
      </c>
      <c r="F3165" s="12">
        <v>100.2</v>
      </c>
      <c r="G3165" s="12">
        <v>8.08</v>
      </c>
      <c r="H3165" s="12">
        <v>25.58</v>
      </c>
      <c r="I3165" s="12">
        <v>285503.41003529151</v>
      </c>
      <c r="J3165" s="12">
        <v>4824</v>
      </c>
      <c r="K3165" s="14">
        <v>1.2812976730467539E-2</v>
      </c>
      <c r="L3165" s="12">
        <f t="shared" si="426"/>
        <v>7174.3600000000006</v>
      </c>
      <c r="M3165" s="14">
        <f t="shared" si="427"/>
        <v>2.5128806689605449E-2</v>
      </c>
      <c r="N3165" s="12">
        <v>369.036</v>
      </c>
      <c r="O3165" s="14">
        <v>9.8019271988076672E-4</v>
      </c>
      <c r="P3165" s="12">
        <f t="shared" si="428"/>
        <v>562.25000000000011</v>
      </c>
      <c r="Q3165" s="14">
        <f t="shared" si="429"/>
        <v>1.9693284921903369E-3</v>
      </c>
    </row>
    <row r="3166" spans="1:17" x14ac:dyDescent="0.25">
      <c r="A3166" t="s">
        <v>379</v>
      </c>
      <c r="B3166" s="1">
        <v>44443</v>
      </c>
      <c r="C3166" t="s">
        <v>158</v>
      </c>
      <c r="D3166" s="12">
        <v>1017.2</v>
      </c>
      <c r="E3166" s="12">
        <v>61.45</v>
      </c>
      <c r="F3166" s="12">
        <v>14.37</v>
      </c>
      <c r="I3166" s="12">
        <v>285503.41003529151</v>
      </c>
      <c r="J3166" s="12">
        <v>1017.2000000000002</v>
      </c>
      <c r="K3166" s="14">
        <v>2.7017744465654193E-3</v>
      </c>
      <c r="L3166" s="12">
        <f t="shared" si="426"/>
        <v>1017.2</v>
      </c>
      <c r="M3166" s="14">
        <f t="shared" si="427"/>
        <v>3.562829599388191E-3</v>
      </c>
      <c r="N3166" s="12">
        <v>77.81580000000001</v>
      </c>
      <c r="O3166" s="14">
        <v>2.0668574516225456E-4</v>
      </c>
      <c r="P3166" s="12">
        <f t="shared" si="428"/>
        <v>75.820000000000007</v>
      </c>
      <c r="Q3166" s="14">
        <f t="shared" si="429"/>
        <v>2.6556600494063374E-4</v>
      </c>
    </row>
    <row r="3167" spans="1:17" x14ac:dyDescent="0.25">
      <c r="A3167" t="s">
        <v>379</v>
      </c>
      <c r="B3167" s="1">
        <v>44443</v>
      </c>
      <c r="C3167" t="s">
        <v>159</v>
      </c>
      <c r="D3167" s="12">
        <v>3307.65</v>
      </c>
      <c r="E3167" s="12">
        <v>185.35000000000002</v>
      </c>
      <c r="F3167" s="12">
        <v>43.349999999999994</v>
      </c>
      <c r="I3167" s="12">
        <v>285503.41003529151</v>
      </c>
      <c r="J3167" s="12">
        <v>3591.6000000000004</v>
      </c>
      <c r="K3167" s="14">
        <v>9.5396117796739677E-3</v>
      </c>
      <c r="L3167" s="12">
        <f t="shared" si="426"/>
        <v>3307.65</v>
      </c>
      <c r="M3167" s="14">
        <f t="shared" si="427"/>
        <v>1.1585325721997984E-2</v>
      </c>
      <c r="N3167" s="12">
        <v>274.75740000000002</v>
      </c>
      <c r="O3167" s="14">
        <v>7.297803011450584E-4</v>
      </c>
      <c r="P3167" s="12">
        <f t="shared" si="428"/>
        <v>228.70000000000002</v>
      </c>
      <c r="Q3167" s="14">
        <f t="shared" si="429"/>
        <v>8.0104122038938193E-4</v>
      </c>
    </row>
    <row r="3168" spans="1:17" x14ac:dyDescent="0.25">
      <c r="A3168" t="s">
        <v>379</v>
      </c>
      <c r="B3168" s="1">
        <v>44443</v>
      </c>
      <c r="C3168" t="s">
        <v>160</v>
      </c>
      <c r="D3168" s="12">
        <v>900</v>
      </c>
      <c r="E3168" s="12">
        <v>53.7</v>
      </c>
      <c r="F3168" s="12">
        <v>12.56</v>
      </c>
      <c r="I3168" s="12">
        <v>285503.41003529151</v>
      </c>
      <c r="J3168" s="12">
        <v>882</v>
      </c>
      <c r="K3168" s="14">
        <v>2.342671118630259E-3</v>
      </c>
      <c r="L3168" s="12">
        <f t="shared" si="426"/>
        <v>900</v>
      </c>
      <c r="M3168" s="14">
        <f t="shared" si="427"/>
        <v>3.1523266215585642E-3</v>
      </c>
      <c r="N3168" s="12">
        <v>67.472999999999999</v>
      </c>
      <c r="O3168" s="14">
        <v>1.7921434057521481E-4</v>
      </c>
      <c r="P3168" s="12">
        <f t="shared" si="428"/>
        <v>66.260000000000005</v>
      </c>
      <c r="Q3168" s="14">
        <f t="shared" si="429"/>
        <v>2.3208129104941165E-4</v>
      </c>
    </row>
    <row r="3169" spans="1:17" x14ac:dyDescent="0.25">
      <c r="A3169" t="s">
        <v>379</v>
      </c>
      <c r="B3169" s="1">
        <v>44443</v>
      </c>
      <c r="C3169" t="s">
        <v>161</v>
      </c>
      <c r="D3169" s="12">
        <v>820</v>
      </c>
      <c r="E3169" s="12">
        <v>50.84</v>
      </c>
      <c r="F3169" s="12">
        <v>11.89</v>
      </c>
      <c r="I3169" s="12">
        <v>285503.41003529151</v>
      </c>
      <c r="J3169" s="12">
        <v>799.60000000000014</v>
      </c>
      <c r="K3169" s="14">
        <v>2.1238093270484755E-3</v>
      </c>
      <c r="L3169" s="12">
        <f t="shared" si="426"/>
        <v>820</v>
      </c>
      <c r="M3169" s="14">
        <f t="shared" si="427"/>
        <v>2.8721198107533588E-3</v>
      </c>
      <c r="N3169" s="12">
        <v>61.16940000000001</v>
      </c>
      <c r="O3169" s="14">
        <v>1.6247141351920837E-4</v>
      </c>
      <c r="P3169" s="12">
        <f t="shared" si="428"/>
        <v>62.730000000000004</v>
      </c>
      <c r="Q3169" s="14">
        <f t="shared" si="429"/>
        <v>2.1971716552263195E-4</v>
      </c>
    </row>
    <row r="3170" spans="1:17" x14ac:dyDescent="0.25">
      <c r="A3170" t="s">
        <v>379</v>
      </c>
      <c r="B3170" s="1">
        <v>44443</v>
      </c>
      <c r="C3170" t="s">
        <v>163</v>
      </c>
      <c r="D3170" s="12">
        <v>3467.58</v>
      </c>
      <c r="E3170" s="12">
        <v>210.67000000000002</v>
      </c>
      <c r="F3170" s="12">
        <v>49.27</v>
      </c>
      <c r="I3170" s="12">
        <v>285503.41003529151</v>
      </c>
      <c r="J3170" s="12">
        <v>3427.6</v>
      </c>
      <c r="K3170" s="14">
        <v>9.1040130682733273E-3</v>
      </c>
      <c r="L3170" s="12">
        <f t="shared" si="426"/>
        <v>3467.58</v>
      </c>
      <c r="M3170" s="14">
        <f t="shared" si="427"/>
        <v>1.2145494162648941E-2</v>
      </c>
      <c r="N3170" s="12">
        <v>262.21140000000003</v>
      </c>
      <c r="O3170" s="14">
        <v>6.9645699972290963E-4</v>
      </c>
      <c r="P3170" s="12">
        <f t="shared" si="428"/>
        <v>259.94</v>
      </c>
      <c r="Q3170" s="14">
        <f t="shared" si="429"/>
        <v>9.1046198000881466E-4</v>
      </c>
    </row>
    <row r="3171" spans="1:17" x14ac:dyDescent="0.25">
      <c r="A3171" t="s">
        <v>379</v>
      </c>
      <c r="B3171" s="1">
        <v>44443</v>
      </c>
      <c r="C3171" t="s">
        <v>164</v>
      </c>
      <c r="D3171" s="12">
        <v>1797.5</v>
      </c>
      <c r="E3171" s="12">
        <v>107.11</v>
      </c>
      <c r="F3171" s="12">
        <v>25.05</v>
      </c>
      <c r="I3171" s="12">
        <v>285503.41003529151</v>
      </c>
      <c r="J3171" s="12">
        <v>2476.4</v>
      </c>
      <c r="K3171" s="14">
        <v>6.5775405421496297E-3</v>
      </c>
      <c r="L3171" s="12">
        <f t="shared" si="426"/>
        <v>1797.5</v>
      </c>
      <c r="M3171" s="14">
        <f t="shared" si="427"/>
        <v>6.2958967802794657E-3</v>
      </c>
      <c r="N3171" s="12">
        <v>189.44460000000001</v>
      </c>
      <c r="O3171" s="14">
        <v>5.0318185147444673E-4</v>
      </c>
      <c r="P3171" s="12">
        <f t="shared" si="428"/>
        <v>132.16</v>
      </c>
      <c r="Q3171" s="14">
        <f t="shared" si="429"/>
        <v>4.6290165145019982E-4</v>
      </c>
    </row>
    <row r="3172" spans="1:17" x14ac:dyDescent="0.25">
      <c r="A3172" t="s">
        <v>379</v>
      </c>
      <c r="B3172" s="1">
        <v>44443</v>
      </c>
      <c r="C3172" t="s">
        <v>165</v>
      </c>
      <c r="D3172" s="12">
        <v>633.75</v>
      </c>
      <c r="E3172" s="12">
        <v>38.94</v>
      </c>
      <c r="F3172" s="12">
        <v>9.11</v>
      </c>
      <c r="I3172" s="12">
        <v>285503.41003529151</v>
      </c>
      <c r="J3172" s="12">
        <v>531.59999999999991</v>
      </c>
      <c r="K3172" s="14">
        <v>1.411977286466945E-3</v>
      </c>
      <c r="L3172" s="12">
        <f t="shared" si="426"/>
        <v>633.75</v>
      </c>
      <c r="M3172" s="14">
        <f t="shared" si="427"/>
        <v>2.219763329347489E-3</v>
      </c>
      <c r="N3172" s="12">
        <v>40.667399999999994</v>
      </c>
      <c r="O3172" s="14">
        <v>1.0801626241472129E-4</v>
      </c>
      <c r="P3172" s="12">
        <f t="shared" si="428"/>
        <v>48.05</v>
      </c>
      <c r="Q3172" s="14">
        <f t="shared" si="429"/>
        <v>1.6829921573987668E-4</v>
      </c>
    </row>
    <row r="3173" spans="1:17" x14ac:dyDescent="0.25">
      <c r="A3173" t="s">
        <v>379</v>
      </c>
      <c r="B3173" s="1">
        <v>44443</v>
      </c>
      <c r="C3173" t="s">
        <v>4</v>
      </c>
      <c r="D3173" s="12">
        <v>4821</v>
      </c>
      <c r="E3173" s="12">
        <v>279.97000000000003</v>
      </c>
      <c r="F3173" s="12">
        <v>65.47</v>
      </c>
      <c r="I3173" s="12">
        <v>285503.41003529151</v>
      </c>
      <c r="J3173" s="12">
        <v>3936</v>
      </c>
      <c r="K3173" s="14">
        <v>1.0454369073615305E-2</v>
      </c>
      <c r="L3173" s="12">
        <f t="shared" si="426"/>
        <v>4821</v>
      </c>
      <c r="M3173" s="14">
        <f t="shared" si="427"/>
        <v>1.6885962936148708E-2</v>
      </c>
      <c r="N3173" s="12">
        <v>301.10399999999998</v>
      </c>
      <c r="O3173" s="14">
        <v>7.9975923413157083E-4</v>
      </c>
      <c r="P3173" s="12">
        <f t="shared" si="428"/>
        <v>345.44000000000005</v>
      </c>
      <c r="Q3173" s="14">
        <f t="shared" si="429"/>
        <v>1.2099330090568786E-3</v>
      </c>
    </row>
    <row r="3174" spans="1:17" x14ac:dyDescent="0.25">
      <c r="A3174" t="s">
        <v>379</v>
      </c>
      <c r="B3174" s="1">
        <v>44443</v>
      </c>
      <c r="C3174" t="s">
        <v>166</v>
      </c>
      <c r="D3174" s="12">
        <v>2088.35</v>
      </c>
      <c r="E3174" s="12">
        <v>122.05</v>
      </c>
      <c r="F3174" s="12">
        <v>28.53</v>
      </c>
      <c r="I3174" s="12">
        <v>285503.41003529151</v>
      </c>
      <c r="J3174" s="12">
        <v>3414.8</v>
      </c>
      <c r="K3174" s="14">
        <v>9.0700151200664506E-3</v>
      </c>
      <c r="L3174" s="12">
        <f t="shared" si="426"/>
        <v>2088.35</v>
      </c>
      <c r="M3174" s="14">
        <f t="shared" si="427"/>
        <v>7.3146236668131413E-3</v>
      </c>
      <c r="N3174" s="12">
        <v>261.23220000000003</v>
      </c>
      <c r="O3174" s="14">
        <v>6.9385615668508349E-4</v>
      </c>
      <c r="P3174" s="12">
        <f t="shared" si="428"/>
        <v>150.57999999999998</v>
      </c>
      <c r="Q3174" s="14">
        <f t="shared" si="429"/>
        <v>5.2741926963809842E-4</v>
      </c>
    </row>
    <row r="3175" spans="1:17" x14ac:dyDescent="0.25">
      <c r="A3175" t="s">
        <v>379</v>
      </c>
      <c r="B3175" s="1">
        <v>44443</v>
      </c>
      <c r="C3175" t="s">
        <v>6</v>
      </c>
      <c r="D3175" s="12">
        <v>27647.139999999996</v>
      </c>
      <c r="E3175" s="12">
        <v>1637.72</v>
      </c>
      <c r="F3175" s="12">
        <v>383.03999999999996</v>
      </c>
      <c r="G3175" s="12">
        <v>25.76</v>
      </c>
      <c r="H3175" s="12">
        <v>82.82</v>
      </c>
      <c r="I3175" s="12">
        <v>285503.41003529151</v>
      </c>
      <c r="J3175" s="12">
        <v>21709.200000000008</v>
      </c>
      <c r="K3175" s="14">
        <v>5.7661582594748337E-2</v>
      </c>
      <c r="L3175" s="12">
        <f t="shared" si="426"/>
        <v>27647.139999999996</v>
      </c>
      <c r="M3175" s="14">
        <f t="shared" si="427"/>
        <v>9.683646159106292E-2</v>
      </c>
      <c r="N3175" s="12">
        <v>1660.7538000000002</v>
      </c>
      <c r="O3175" s="14">
        <v>4.4111110684982467E-3</v>
      </c>
      <c r="P3175" s="12">
        <f t="shared" si="428"/>
        <v>2129.34</v>
      </c>
      <c r="Q3175" s="14">
        <f t="shared" si="429"/>
        <v>7.45819463149946E-3</v>
      </c>
    </row>
    <row r="3176" spans="1:17" x14ac:dyDescent="0.25">
      <c r="A3176" t="s">
        <v>379</v>
      </c>
      <c r="B3176" s="1">
        <v>44443</v>
      </c>
      <c r="C3176" t="s">
        <v>7</v>
      </c>
      <c r="D3176" s="12">
        <v>5624.45</v>
      </c>
      <c r="E3176" s="12">
        <v>334.65</v>
      </c>
      <c r="F3176" s="12">
        <v>78.259999999999991</v>
      </c>
      <c r="G3176" s="12">
        <v>2.93</v>
      </c>
      <c r="H3176" s="12">
        <v>9.26</v>
      </c>
      <c r="I3176" s="12">
        <v>285503.41003529151</v>
      </c>
      <c r="J3176" s="12">
        <v>5398.8</v>
      </c>
      <c r="K3176" s="14">
        <v>1.4339697092132701E-2</v>
      </c>
      <c r="L3176" s="12">
        <f t="shared" si="426"/>
        <v>5624.45</v>
      </c>
      <c r="M3176" s="14">
        <f t="shared" si="427"/>
        <v>1.9700114962916741E-2</v>
      </c>
      <c r="N3176" s="12">
        <v>413.00819999999999</v>
      </c>
      <c r="O3176" s="14">
        <v>1.0969868275481516E-3</v>
      </c>
      <c r="P3176" s="12">
        <f t="shared" si="428"/>
        <v>425.09999999999997</v>
      </c>
      <c r="Q3176" s="14">
        <f t="shared" si="429"/>
        <v>1.4889489409161617E-3</v>
      </c>
    </row>
    <row r="3177" spans="1:17" x14ac:dyDescent="0.25">
      <c r="A3177" t="s">
        <v>379</v>
      </c>
      <c r="B3177" s="1">
        <v>44443</v>
      </c>
      <c r="C3177" t="s">
        <v>167</v>
      </c>
      <c r="D3177" s="12">
        <v>3637</v>
      </c>
      <c r="E3177" s="12">
        <v>204.34</v>
      </c>
      <c r="F3177" s="12">
        <v>47.78</v>
      </c>
      <c r="I3177" s="12">
        <v>285503.41003529151</v>
      </c>
      <c r="J3177" s="12">
        <v>4215.6000000000004</v>
      </c>
      <c r="K3177" s="14">
        <v>1.1197011754759321E-2</v>
      </c>
      <c r="L3177" s="12">
        <f t="shared" si="426"/>
        <v>3637</v>
      </c>
      <c r="M3177" s="14">
        <f t="shared" si="427"/>
        <v>1.2738902136231665E-2</v>
      </c>
      <c r="N3177" s="12">
        <v>322.49340000000001</v>
      </c>
      <c r="O3177" s="14">
        <v>8.5657139923908795E-4</v>
      </c>
      <c r="P3177" s="12">
        <f t="shared" si="428"/>
        <v>252.12</v>
      </c>
      <c r="Q3177" s="14">
        <f t="shared" si="429"/>
        <v>8.8307176425260578E-4</v>
      </c>
    </row>
    <row r="3178" spans="1:17" x14ac:dyDescent="0.25">
      <c r="A3178" t="s">
        <v>379</v>
      </c>
      <c r="B3178" s="1">
        <v>44443</v>
      </c>
      <c r="C3178" t="s">
        <v>168</v>
      </c>
      <c r="D3178" s="12">
        <v>4697.5</v>
      </c>
      <c r="E3178" s="12">
        <v>278.44</v>
      </c>
      <c r="F3178" s="12">
        <v>65.11</v>
      </c>
      <c r="G3178" s="12">
        <v>6.3100000000000005</v>
      </c>
      <c r="H3178" s="12">
        <v>19.97</v>
      </c>
      <c r="I3178" s="12">
        <v>285503.41003529151</v>
      </c>
      <c r="J3178" s="12">
        <v>3897.1999999999994</v>
      </c>
      <c r="K3178" s="14">
        <v>1.0351312793113202E-2</v>
      </c>
      <c r="L3178" s="12">
        <f t="shared" si="426"/>
        <v>4697.5</v>
      </c>
      <c r="M3178" s="14">
        <f t="shared" si="427"/>
        <v>1.6453393671968172E-2</v>
      </c>
      <c r="N3178" s="12">
        <v>298.13580000000002</v>
      </c>
      <c r="O3178" s="14">
        <v>7.9187542867316006E-4</v>
      </c>
      <c r="P3178" s="12">
        <f t="shared" si="428"/>
        <v>369.83000000000004</v>
      </c>
      <c r="Q3178" s="14">
        <f t="shared" si="429"/>
        <v>1.2953610605011155E-3</v>
      </c>
    </row>
    <row r="3179" spans="1:17" x14ac:dyDescent="0.25">
      <c r="A3179" t="s">
        <v>379</v>
      </c>
      <c r="B3179" s="1">
        <v>44443</v>
      </c>
      <c r="C3179" t="s">
        <v>169</v>
      </c>
      <c r="D3179" s="12">
        <v>2126.41</v>
      </c>
      <c r="E3179" s="12">
        <v>128.93</v>
      </c>
      <c r="F3179" s="12">
        <v>30.15</v>
      </c>
      <c r="I3179" s="12">
        <v>285503.41003529151</v>
      </c>
      <c r="J3179" s="12">
        <v>1403.2</v>
      </c>
      <c r="K3179" s="14">
        <v>3.7270250721791148E-3</v>
      </c>
      <c r="L3179" s="12">
        <f t="shared" si="426"/>
        <v>2126.41</v>
      </c>
      <c r="M3179" s="14">
        <f t="shared" si="427"/>
        <v>7.4479320570537185E-3</v>
      </c>
      <c r="N3179" s="12">
        <v>107.34480000000002</v>
      </c>
      <c r="O3179" s="14">
        <v>2.8511741802170236E-4</v>
      </c>
      <c r="P3179" s="12">
        <f t="shared" si="428"/>
        <v>159.08000000000001</v>
      </c>
      <c r="Q3179" s="14">
        <f t="shared" si="429"/>
        <v>5.571912432861516E-4</v>
      </c>
    </row>
    <row r="3180" spans="1:17" x14ac:dyDescent="0.25">
      <c r="A3180" t="s">
        <v>379</v>
      </c>
      <c r="B3180" s="1">
        <v>44443</v>
      </c>
      <c r="C3180" t="s">
        <v>170</v>
      </c>
      <c r="I3180" s="12">
        <v>285503.41003529151</v>
      </c>
      <c r="J3180" s="12">
        <v>1174.4000000000001</v>
      </c>
      <c r="K3180" s="14">
        <v>3.1193117479811523E-3</v>
      </c>
      <c r="L3180" s="12">
        <f t="shared" si="426"/>
        <v>0</v>
      </c>
      <c r="M3180" s="14">
        <f t="shared" si="427"/>
        <v>0</v>
      </c>
      <c r="N3180" s="12">
        <v>89.841600000000014</v>
      </c>
      <c r="O3180" s="14">
        <v>2.3862734872055817E-4</v>
      </c>
      <c r="P3180" s="12">
        <f t="shared" si="428"/>
        <v>0</v>
      </c>
      <c r="Q3180" s="14">
        <f t="shared" si="429"/>
        <v>0</v>
      </c>
    </row>
    <row r="3181" spans="1:17" x14ac:dyDescent="0.25">
      <c r="A3181" t="s">
        <v>379</v>
      </c>
      <c r="B3181" s="1">
        <v>44443</v>
      </c>
      <c r="C3181" t="s">
        <v>11</v>
      </c>
      <c r="D3181" s="12">
        <v>2240.3000000000002</v>
      </c>
      <c r="E3181" s="12">
        <v>134.95000000000002</v>
      </c>
      <c r="F3181" s="12">
        <v>31.57</v>
      </c>
      <c r="I3181" s="12">
        <v>285503.41003529151</v>
      </c>
      <c r="J3181" s="12">
        <v>1218</v>
      </c>
      <c r="K3181" s="14">
        <v>3.2351172590608336E-3</v>
      </c>
      <c r="L3181" s="12">
        <f t="shared" si="426"/>
        <v>2240.3000000000002</v>
      </c>
      <c r="M3181" s="14">
        <f t="shared" si="427"/>
        <v>7.8468414780862809E-3</v>
      </c>
      <c r="N3181" s="12">
        <v>93.176999999999992</v>
      </c>
      <c r="O3181" s="14">
        <v>2.4748647031815378E-4</v>
      </c>
      <c r="P3181" s="12">
        <f t="shared" si="428"/>
        <v>166.52</v>
      </c>
      <c r="Q3181" s="14">
        <f t="shared" si="429"/>
        <v>5.8325047669103571E-4</v>
      </c>
    </row>
    <row r="3182" spans="1:17" x14ac:dyDescent="0.25">
      <c r="A3182" t="s">
        <v>380</v>
      </c>
      <c r="B3182" s="1">
        <v>44450</v>
      </c>
      <c r="C3182" t="s">
        <v>2</v>
      </c>
      <c r="D3182" s="12">
        <v>11469.39</v>
      </c>
      <c r="E3182" s="12">
        <v>404.79</v>
      </c>
      <c r="F3182" s="12">
        <v>163.23000000000002</v>
      </c>
      <c r="I3182" s="12">
        <v>222096.79002743249</v>
      </c>
      <c r="J3182" s="12">
        <v>10928.8</v>
      </c>
      <c r="K3182" s="14">
        <v>2.9027873153385911E-2</v>
      </c>
      <c r="L3182" s="12">
        <f t="shared" si="426"/>
        <v>11469.39</v>
      </c>
      <c r="M3182" s="14">
        <f t="shared" si="427"/>
        <v>5.1641403725751045E-2</v>
      </c>
      <c r="N3182" s="12">
        <v>836.05319999999995</v>
      </c>
      <c r="O3182" s="14">
        <v>2.2206322962340223E-3</v>
      </c>
      <c r="P3182" s="12">
        <f t="shared" si="428"/>
        <v>568.02</v>
      </c>
      <c r="Q3182" s="14">
        <f t="shared" si="429"/>
        <v>2.5575335867296439E-3</v>
      </c>
    </row>
    <row r="3183" spans="1:17" x14ac:dyDescent="0.25">
      <c r="A3183" t="s">
        <v>380</v>
      </c>
      <c r="B3183" s="1">
        <v>44450</v>
      </c>
      <c r="C3183" t="s">
        <v>154</v>
      </c>
      <c r="D3183" s="12">
        <v>1663</v>
      </c>
      <c r="E3183" s="12">
        <v>101.48</v>
      </c>
      <c r="F3183" s="12">
        <v>23.73</v>
      </c>
      <c r="I3183" s="12">
        <v>222096.79002743249</v>
      </c>
      <c r="J3183" s="12">
        <v>1646</v>
      </c>
      <c r="K3183" s="14">
        <v>4.3719236522283518E-3</v>
      </c>
      <c r="L3183" s="12">
        <f t="shared" si="426"/>
        <v>1663</v>
      </c>
      <c r="M3183" s="14">
        <f t="shared" si="427"/>
        <v>7.487726408808488E-3</v>
      </c>
      <c r="N3183" s="12">
        <v>125.919</v>
      </c>
      <c r="O3183" s="14">
        <v>3.3445215939546889E-4</v>
      </c>
      <c r="P3183" s="12">
        <f t="shared" si="428"/>
        <v>125.21000000000001</v>
      </c>
      <c r="Q3183" s="14">
        <f t="shared" si="429"/>
        <v>5.6376321325731264E-4</v>
      </c>
    </row>
    <row r="3184" spans="1:17" x14ac:dyDescent="0.25">
      <c r="A3184" t="s">
        <v>380</v>
      </c>
      <c r="B3184" s="1">
        <v>44450</v>
      </c>
      <c r="C3184" t="s">
        <v>155</v>
      </c>
      <c r="D3184" s="12">
        <v>2078</v>
      </c>
      <c r="E3184" s="12">
        <v>124.18</v>
      </c>
      <c r="F3184" s="12">
        <v>29.04</v>
      </c>
      <c r="I3184" s="12">
        <v>222096.79002743249</v>
      </c>
      <c r="J3184" s="12">
        <v>2037.6000000000001</v>
      </c>
      <c r="K3184" s="14">
        <v>5.4120483801825573E-3</v>
      </c>
      <c r="L3184" s="12">
        <f t="shared" si="426"/>
        <v>2078</v>
      </c>
      <c r="M3184" s="14">
        <f t="shared" si="427"/>
        <v>9.3562811049332766E-3</v>
      </c>
      <c r="N3184" s="12">
        <v>155.87639999999999</v>
      </c>
      <c r="O3184" s="14">
        <v>4.1402170108396561E-4</v>
      </c>
      <c r="P3184" s="12">
        <f t="shared" si="428"/>
        <v>153.22</v>
      </c>
      <c r="Q3184" s="14">
        <f t="shared" si="429"/>
        <v>6.898793988921447E-4</v>
      </c>
    </row>
    <row r="3185" spans="1:17" x14ac:dyDescent="0.25">
      <c r="A3185" t="s">
        <v>380</v>
      </c>
      <c r="B3185" s="1">
        <v>44450</v>
      </c>
      <c r="C3185" t="s">
        <v>156</v>
      </c>
      <c r="D3185" s="12">
        <v>2247.84</v>
      </c>
      <c r="E3185" s="12">
        <v>129.25</v>
      </c>
      <c r="F3185" s="12">
        <v>30.22</v>
      </c>
      <c r="I3185" s="12">
        <v>222096.79002743249</v>
      </c>
      <c r="J3185" s="12">
        <v>1979.2</v>
      </c>
      <c r="K3185" s="14">
        <v>5.2569327414886723E-3</v>
      </c>
      <c r="L3185" s="12">
        <f t="shared" si="426"/>
        <v>2247.84</v>
      </c>
      <c r="M3185" s="14">
        <f t="shared" si="427"/>
        <v>1.0120992742499143E-2</v>
      </c>
      <c r="N3185" s="12">
        <v>151.40879999999999</v>
      </c>
      <c r="O3185" s="14">
        <v>4.0215535472388337E-4</v>
      </c>
      <c r="P3185" s="12">
        <f t="shared" si="428"/>
        <v>159.47</v>
      </c>
      <c r="Q3185" s="14">
        <f t="shared" si="429"/>
        <v>7.1802028286992766E-4</v>
      </c>
    </row>
    <row r="3186" spans="1:17" x14ac:dyDescent="0.25">
      <c r="A3186" t="s">
        <v>380</v>
      </c>
      <c r="B3186" s="1">
        <v>44450</v>
      </c>
      <c r="C3186" t="s">
        <v>157</v>
      </c>
      <c r="D3186" s="12">
        <v>7174.3600000000006</v>
      </c>
      <c r="E3186" s="12">
        <v>428.39</v>
      </c>
      <c r="F3186" s="12">
        <v>100.2</v>
      </c>
      <c r="G3186" s="12">
        <v>8.08</v>
      </c>
      <c r="H3186" s="12">
        <v>25.58</v>
      </c>
      <c r="I3186" s="12">
        <v>222096.79002743249</v>
      </c>
      <c r="J3186" s="12">
        <v>4824</v>
      </c>
      <c r="K3186" s="14">
        <v>1.2812976730467539E-2</v>
      </c>
      <c r="L3186" s="12">
        <f t="shared" si="426"/>
        <v>7174.3600000000006</v>
      </c>
      <c r="M3186" s="14">
        <f t="shared" si="427"/>
        <v>3.2302853179975506E-2</v>
      </c>
      <c r="N3186" s="12">
        <v>369.036</v>
      </c>
      <c r="O3186" s="14">
        <v>9.8019271988076672E-4</v>
      </c>
      <c r="P3186" s="12">
        <f t="shared" si="428"/>
        <v>562.25000000000011</v>
      </c>
      <c r="Q3186" s="14">
        <f t="shared" si="429"/>
        <v>2.531553922641355E-3</v>
      </c>
    </row>
    <row r="3187" spans="1:17" x14ac:dyDescent="0.25">
      <c r="A3187" t="s">
        <v>380</v>
      </c>
      <c r="B3187" s="1">
        <v>44450</v>
      </c>
      <c r="C3187" t="s">
        <v>158</v>
      </c>
      <c r="D3187" s="12">
        <v>249.3</v>
      </c>
      <c r="E3187" s="12">
        <v>13.84</v>
      </c>
      <c r="F3187" s="12">
        <v>3.24</v>
      </c>
      <c r="I3187" s="12">
        <v>222096.79002743249</v>
      </c>
      <c r="J3187" s="12">
        <v>1017.2000000000002</v>
      </c>
      <c r="K3187" s="14">
        <v>2.7017744465654193E-3</v>
      </c>
      <c r="L3187" s="12">
        <f t="shared" si="426"/>
        <v>249.3</v>
      </c>
      <c r="M3187" s="14">
        <f t="shared" si="427"/>
        <v>1.1224835801058066E-3</v>
      </c>
      <c r="N3187" s="12">
        <v>77.81580000000001</v>
      </c>
      <c r="O3187" s="14">
        <v>2.0668574516225456E-4</v>
      </c>
      <c r="P3187" s="12">
        <f t="shared" si="428"/>
        <v>17.079999999999998</v>
      </c>
      <c r="Q3187" s="14">
        <f t="shared" si="429"/>
        <v>7.6903407734485246E-5</v>
      </c>
    </row>
    <row r="3188" spans="1:17" x14ac:dyDescent="0.25">
      <c r="A3188" t="s">
        <v>380</v>
      </c>
      <c r="B3188" s="1">
        <v>44450</v>
      </c>
      <c r="C3188" t="s">
        <v>159</v>
      </c>
      <c r="D3188" s="12">
        <v>3919.61</v>
      </c>
      <c r="E3188" s="12">
        <v>223.29</v>
      </c>
      <c r="F3188" s="12">
        <v>52.22</v>
      </c>
      <c r="I3188" s="12">
        <v>222096.79002743249</v>
      </c>
      <c r="J3188" s="12">
        <v>3591.6000000000004</v>
      </c>
      <c r="K3188" s="14">
        <v>9.5396117796739677E-3</v>
      </c>
      <c r="L3188" s="12">
        <f t="shared" si="426"/>
        <v>3919.61</v>
      </c>
      <c r="M3188" s="14">
        <f t="shared" si="427"/>
        <v>1.7648206439705254E-2</v>
      </c>
      <c r="N3188" s="12">
        <v>274.75740000000002</v>
      </c>
      <c r="O3188" s="14">
        <v>7.297803011450584E-4</v>
      </c>
      <c r="P3188" s="12">
        <f t="shared" si="428"/>
        <v>275.51</v>
      </c>
      <c r="Q3188" s="14">
        <f t="shared" si="429"/>
        <v>1.240495191155037E-3</v>
      </c>
    </row>
    <row r="3189" spans="1:17" x14ac:dyDescent="0.25">
      <c r="A3189" t="s">
        <v>380</v>
      </c>
      <c r="B3189" s="1">
        <v>44450</v>
      </c>
      <c r="C3189" t="s">
        <v>160</v>
      </c>
      <c r="D3189" s="12">
        <v>900</v>
      </c>
      <c r="E3189" s="12">
        <v>53.7</v>
      </c>
      <c r="F3189" s="12">
        <v>12.56</v>
      </c>
      <c r="I3189" s="12">
        <v>222096.79002743249</v>
      </c>
      <c r="J3189" s="12">
        <v>882</v>
      </c>
      <c r="K3189" s="14">
        <v>2.342671118630259E-3</v>
      </c>
      <c r="L3189" s="12">
        <f t="shared" ref="L3189:L3196" si="430">+D3189</f>
        <v>900</v>
      </c>
      <c r="M3189" s="14">
        <f t="shared" ref="M3189:M3196" si="431">+L3189/$I3189</f>
        <v>4.0522872928007454E-3</v>
      </c>
      <c r="N3189" s="12">
        <v>67.472999999999999</v>
      </c>
      <c r="O3189" s="14">
        <v>1.7921434057521481E-4</v>
      </c>
      <c r="P3189" s="12">
        <f t="shared" ref="P3189:P3203" si="432">+SUM(E3189:H3189)</f>
        <v>66.260000000000005</v>
      </c>
      <c r="Q3189" s="14">
        <f t="shared" ref="Q3189:Q3203" si="433">+P3189/$I3189</f>
        <v>2.9833839557886376E-4</v>
      </c>
    </row>
    <row r="3190" spans="1:17" x14ac:dyDescent="0.25">
      <c r="A3190" t="s">
        <v>380</v>
      </c>
      <c r="B3190" s="1">
        <v>44450</v>
      </c>
      <c r="C3190" t="s">
        <v>161</v>
      </c>
      <c r="D3190" s="12">
        <v>820</v>
      </c>
      <c r="E3190" s="12">
        <v>50.84</v>
      </c>
      <c r="F3190" s="12">
        <v>11.89</v>
      </c>
      <c r="I3190" s="12">
        <v>222096.79002743249</v>
      </c>
      <c r="J3190" s="12">
        <v>799.60000000000014</v>
      </c>
      <c r="K3190" s="14">
        <v>2.1238093270484755E-3</v>
      </c>
      <c r="L3190" s="12">
        <f t="shared" si="430"/>
        <v>820</v>
      </c>
      <c r="M3190" s="14">
        <f t="shared" si="431"/>
        <v>3.6920839778851237E-3</v>
      </c>
      <c r="N3190" s="12">
        <v>61.16940000000001</v>
      </c>
      <c r="O3190" s="14">
        <v>1.6247141351920837E-4</v>
      </c>
      <c r="P3190" s="12">
        <f t="shared" si="432"/>
        <v>62.730000000000004</v>
      </c>
      <c r="Q3190" s="14">
        <f t="shared" si="433"/>
        <v>2.8244442430821196E-4</v>
      </c>
    </row>
    <row r="3191" spans="1:17" x14ac:dyDescent="0.25">
      <c r="A3191" t="s">
        <v>380</v>
      </c>
      <c r="B3191" s="1">
        <v>44450</v>
      </c>
      <c r="C3191" t="s">
        <v>163</v>
      </c>
      <c r="D3191" s="12">
        <v>3467.58</v>
      </c>
      <c r="E3191" s="12">
        <v>210.67000000000002</v>
      </c>
      <c r="F3191" s="12">
        <v>49.27</v>
      </c>
      <c r="I3191" s="12">
        <v>222096.79002743249</v>
      </c>
      <c r="J3191" s="12">
        <v>3427.6</v>
      </c>
      <c r="K3191" s="14">
        <v>9.1040130682733273E-3</v>
      </c>
      <c r="L3191" s="12">
        <f t="shared" si="430"/>
        <v>3467.58</v>
      </c>
      <c r="M3191" s="14">
        <f t="shared" si="431"/>
        <v>1.5612922634188899E-2</v>
      </c>
      <c r="N3191" s="12">
        <v>262.21140000000003</v>
      </c>
      <c r="O3191" s="14">
        <v>6.9645699972290963E-4</v>
      </c>
      <c r="P3191" s="12">
        <f t="shared" si="432"/>
        <v>259.94</v>
      </c>
      <c r="Q3191" s="14">
        <f t="shared" si="433"/>
        <v>1.1703906209895841E-3</v>
      </c>
    </row>
    <row r="3192" spans="1:17" x14ac:dyDescent="0.25">
      <c r="A3192" t="s">
        <v>380</v>
      </c>
      <c r="B3192" s="1">
        <v>44450</v>
      </c>
      <c r="C3192" t="s">
        <v>164</v>
      </c>
      <c r="D3192" s="12">
        <v>2335.88</v>
      </c>
      <c r="E3192" s="12">
        <v>140.48999999999998</v>
      </c>
      <c r="F3192" s="12">
        <v>32.86</v>
      </c>
      <c r="G3192" s="12">
        <v>1.02</v>
      </c>
      <c r="I3192" s="12">
        <v>222096.79002743249</v>
      </c>
      <c r="J3192" s="12">
        <v>2476.4</v>
      </c>
      <c r="K3192" s="14">
        <v>6.5775405421496297E-3</v>
      </c>
      <c r="L3192" s="12">
        <f t="shared" si="430"/>
        <v>2335.88</v>
      </c>
      <c r="M3192" s="14">
        <f t="shared" si="431"/>
        <v>1.0517396490563784E-2</v>
      </c>
      <c r="N3192" s="12">
        <v>189.44460000000001</v>
      </c>
      <c r="O3192" s="14">
        <v>5.0318185147444673E-4</v>
      </c>
      <c r="P3192" s="12">
        <f t="shared" si="432"/>
        <v>174.36999999999998</v>
      </c>
      <c r="Q3192" s="14">
        <f t="shared" si="433"/>
        <v>7.8510815027296212E-4</v>
      </c>
    </row>
    <row r="3193" spans="1:17" x14ac:dyDescent="0.25">
      <c r="A3193" t="s">
        <v>380</v>
      </c>
      <c r="B3193" s="1">
        <v>44450</v>
      </c>
      <c r="C3193" t="s">
        <v>165</v>
      </c>
      <c r="D3193" s="12">
        <v>603.75</v>
      </c>
      <c r="E3193" s="12">
        <v>37.08</v>
      </c>
      <c r="F3193" s="12">
        <v>8.67</v>
      </c>
      <c r="I3193" s="12">
        <v>222096.79002743249</v>
      </c>
      <c r="J3193" s="12">
        <v>531.59999999999991</v>
      </c>
      <c r="K3193" s="14">
        <v>1.411977286466945E-3</v>
      </c>
      <c r="L3193" s="12">
        <f t="shared" si="430"/>
        <v>603.75</v>
      </c>
      <c r="M3193" s="14">
        <f t="shared" si="431"/>
        <v>2.7184093922538333E-3</v>
      </c>
      <c r="N3193" s="12">
        <v>40.667399999999994</v>
      </c>
      <c r="O3193" s="14">
        <v>1.0801626241472129E-4</v>
      </c>
      <c r="P3193" s="12">
        <f t="shared" si="432"/>
        <v>45.75</v>
      </c>
      <c r="Q3193" s="14">
        <f t="shared" si="433"/>
        <v>2.0599127071737122E-4</v>
      </c>
    </row>
    <row r="3194" spans="1:17" x14ac:dyDescent="0.25">
      <c r="A3194" t="s">
        <v>380</v>
      </c>
      <c r="B3194" s="1">
        <v>44450</v>
      </c>
      <c r="C3194" t="s">
        <v>4</v>
      </c>
      <c r="D3194" s="12">
        <v>4459.7</v>
      </c>
      <c r="E3194" s="12">
        <v>257.56</v>
      </c>
      <c r="F3194" s="12">
        <v>60.25</v>
      </c>
      <c r="I3194" s="12">
        <v>222096.79002743249</v>
      </c>
      <c r="J3194" s="12">
        <v>3936</v>
      </c>
      <c r="K3194" s="14">
        <v>1.0454369073615305E-2</v>
      </c>
      <c r="L3194" s="12">
        <f t="shared" si="430"/>
        <v>4459.7</v>
      </c>
      <c r="M3194" s="14">
        <f t="shared" si="431"/>
        <v>2.0079984044114981E-2</v>
      </c>
      <c r="N3194" s="12">
        <v>301.10399999999998</v>
      </c>
      <c r="O3194" s="14">
        <v>7.9975923413157083E-4</v>
      </c>
      <c r="P3194" s="12">
        <f t="shared" si="432"/>
        <v>317.81</v>
      </c>
      <c r="Q3194" s="14">
        <f t="shared" si="433"/>
        <v>1.430952693916672E-3</v>
      </c>
    </row>
    <row r="3195" spans="1:17" x14ac:dyDescent="0.25">
      <c r="A3195" t="s">
        <v>380</v>
      </c>
      <c r="B3195" s="1">
        <v>44450</v>
      </c>
      <c r="C3195" t="s">
        <v>166</v>
      </c>
      <c r="D3195" s="12">
        <v>2212.5</v>
      </c>
      <c r="E3195" s="12">
        <v>131.88</v>
      </c>
      <c r="F3195" s="12">
        <v>30.85</v>
      </c>
      <c r="I3195" s="12">
        <v>222096.79002743249</v>
      </c>
      <c r="J3195" s="12">
        <v>3414.8</v>
      </c>
      <c r="K3195" s="14">
        <v>9.0700151200664506E-3</v>
      </c>
      <c r="L3195" s="12">
        <f t="shared" si="430"/>
        <v>2212.5</v>
      </c>
      <c r="M3195" s="14">
        <f t="shared" si="431"/>
        <v>9.961872928135166E-3</v>
      </c>
      <c r="N3195" s="12">
        <v>261.23220000000003</v>
      </c>
      <c r="O3195" s="14">
        <v>6.9385615668508349E-4</v>
      </c>
      <c r="P3195" s="12">
        <f t="shared" si="432"/>
        <v>162.72999999999999</v>
      </c>
      <c r="Q3195" s="14">
        <f t="shared" si="433"/>
        <v>7.3269856795273914E-4</v>
      </c>
    </row>
    <row r="3196" spans="1:17" x14ac:dyDescent="0.25">
      <c r="A3196" t="s">
        <v>380</v>
      </c>
      <c r="B3196" s="1">
        <v>44450</v>
      </c>
      <c r="C3196" t="s">
        <v>6</v>
      </c>
      <c r="D3196" s="12">
        <v>28417.850000000002</v>
      </c>
      <c r="E3196" s="12">
        <v>1681.1900000000003</v>
      </c>
      <c r="F3196" s="12">
        <v>393.18000000000006</v>
      </c>
      <c r="G3196" s="12">
        <v>18.03</v>
      </c>
      <c r="H3196" s="12">
        <v>58.120000000000005</v>
      </c>
      <c r="I3196" s="12">
        <v>222096.79002743249</v>
      </c>
      <c r="J3196" s="12">
        <v>21709.200000000008</v>
      </c>
      <c r="K3196" s="14">
        <v>5.7661582594748337E-2</v>
      </c>
      <c r="L3196" s="12">
        <f t="shared" si="430"/>
        <v>28417.850000000002</v>
      </c>
      <c r="M3196" s="14">
        <f t="shared" si="431"/>
        <v>0.12795254715968629</v>
      </c>
      <c r="N3196" s="12">
        <v>1660.7538000000002</v>
      </c>
      <c r="O3196" s="14">
        <v>4.4111110684982467E-3</v>
      </c>
      <c r="P3196" s="12">
        <f t="shared" si="432"/>
        <v>2150.5200000000004</v>
      </c>
      <c r="Q3196" s="14">
        <f t="shared" si="433"/>
        <v>9.6828054099042903E-3</v>
      </c>
    </row>
    <row r="3197" spans="1:17" x14ac:dyDescent="0.25">
      <c r="A3197" t="s">
        <v>380</v>
      </c>
      <c r="B3197" s="1">
        <v>44450</v>
      </c>
      <c r="C3197" t="s">
        <v>7</v>
      </c>
      <c r="D3197" s="12">
        <v>6151.77</v>
      </c>
      <c r="E3197" s="12">
        <v>367.33</v>
      </c>
      <c r="F3197" s="12">
        <v>85.919999999999987</v>
      </c>
      <c r="G3197" s="12">
        <v>2.82</v>
      </c>
      <c r="H3197" s="12">
        <v>8.93</v>
      </c>
      <c r="I3197" s="12">
        <v>222096.79002743249</v>
      </c>
      <c r="J3197" s="12">
        <v>5398.8</v>
      </c>
      <c r="K3197" s="14">
        <v>1.4339697092132701E-2</v>
      </c>
      <c r="L3197" s="12">
        <f t="shared" ref="L3197:L3223" si="434">+D3197</f>
        <v>6151.77</v>
      </c>
      <c r="M3197" s="14">
        <f t="shared" ref="M3197:M3223" si="435">+L3197/$I3197</f>
        <v>2.7698599332480936E-2</v>
      </c>
      <c r="N3197" s="12">
        <v>413.00819999999999</v>
      </c>
      <c r="O3197" s="14">
        <v>1.0969868275481516E-3</v>
      </c>
      <c r="P3197" s="12">
        <f t="shared" si="432"/>
        <v>465</v>
      </c>
      <c r="Q3197" s="14">
        <f t="shared" si="433"/>
        <v>2.0936817679470519E-3</v>
      </c>
    </row>
    <row r="3198" spans="1:17" x14ac:dyDescent="0.25">
      <c r="A3198" t="s">
        <v>380</v>
      </c>
      <c r="B3198" s="1">
        <v>44450</v>
      </c>
      <c r="C3198" t="s">
        <v>167</v>
      </c>
      <c r="D3198" s="12">
        <v>4063.5</v>
      </c>
      <c r="E3198" s="12">
        <v>230.78</v>
      </c>
      <c r="F3198" s="12">
        <v>53.970000000000006</v>
      </c>
      <c r="I3198" s="12">
        <v>222096.79002743249</v>
      </c>
      <c r="J3198" s="12">
        <v>4215.6000000000004</v>
      </c>
      <c r="K3198" s="14">
        <v>1.1197011754759321E-2</v>
      </c>
      <c r="L3198" s="12">
        <f t="shared" si="434"/>
        <v>4063.5</v>
      </c>
      <c r="M3198" s="14">
        <f t="shared" si="435"/>
        <v>1.8296077126995366E-2</v>
      </c>
      <c r="N3198" s="12">
        <v>322.49340000000001</v>
      </c>
      <c r="O3198" s="14">
        <v>8.5657139923908795E-4</v>
      </c>
      <c r="P3198" s="12">
        <f t="shared" si="432"/>
        <v>284.75</v>
      </c>
      <c r="Q3198" s="14">
        <f t="shared" si="433"/>
        <v>1.2820986740277914E-3</v>
      </c>
    </row>
    <row r="3199" spans="1:17" x14ac:dyDescent="0.25">
      <c r="A3199" t="s">
        <v>380</v>
      </c>
      <c r="B3199" s="1">
        <v>44450</v>
      </c>
      <c r="C3199" t="s">
        <v>168</v>
      </c>
      <c r="D3199" s="12">
        <v>4475.25</v>
      </c>
      <c r="E3199" s="12">
        <v>264.65999999999997</v>
      </c>
      <c r="F3199" s="12">
        <v>61.889999999999993</v>
      </c>
      <c r="G3199" s="12">
        <v>5.33</v>
      </c>
      <c r="H3199" s="12">
        <v>16.869999999999997</v>
      </c>
      <c r="I3199" s="12">
        <v>222096.79002743249</v>
      </c>
      <c r="J3199" s="12">
        <v>3897.1999999999994</v>
      </c>
      <c r="K3199" s="14">
        <v>1.0351312793113202E-2</v>
      </c>
      <c r="L3199" s="12">
        <f t="shared" si="434"/>
        <v>4475.25</v>
      </c>
      <c r="M3199" s="14">
        <f t="shared" si="435"/>
        <v>2.0149998563451708E-2</v>
      </c>
      <c r="N3199" s="12">
        <v>298.13580000000002</v>
      </c>
      <c r="O3199" s="14">
        <v>7.9187542867316006E-4</v>
      </c>
      <c r="P3199" s="12">
        <f t="shared" si="432"/>
        <v>348.74999999999994</v>
      </c>
      <c r="Q3199" s="14">
        <f t="shared" si="433"/>
        <v>1.5702613259602886E-3</v>
      </c>
    </row>
    <row r="3200" spans="1:17" x14ac:dyDescent="0.25">
      <c r="A3200" t="s">
        <v>380</v>
      </c>
      <c r="B3200" s="1">
        <v>44450</v>
      </c>
      <c r="C3200" t="s">
        <v>169</v>
      </c>
      <c r="D3200" s="12">
        <v>1848.13</v>
      </c>
      <c r="E3200" s="12">
        <v>111.68</v>
      </c>
      <c r="F3200" s="12">
        <v>26.119999999999997</v>
      </c>
      <c r="I3200" s="12">
        <v>222096.79002743249</v>
      </c>
      <c r="J3200" s="12">
        <v>1403.2</v>
      </c>
      <c r="K3200" s="14">
        <v>3.7270250721791148E-3</v>
      </c>
      <c r="L3200" s="12">
        <f t="shared" si="434"/>
        <v>1848.13</v>
      </c>
      <c r="M3200" s="14">
        <f t="shared" si="435"/>
        <v>8.3212819049376021E-3</v>
      </c>
      <c r="N3200" s="12">
        <v>107.34480000000002</v>
      </c>
      <c r="O3200" s="14">
        <v>2.8511741802170236E-4</v>
      </c>
      <c r="P3200" s="12">
        <f t="shared" si="432"/>
        <v>137.80000000000001</v>
      </c>
      <c r="Q3200" s="14">
        <f t="shared" si="433"/>
        <v>6.2045020994215864E-4</v>
      </c>
    </row>
    <row r="3201" spans="1:17" x14ac:dyDescent="0.25">
      <c r="A3201" t="s">
        <v>380</v>
      </c>
      <c r="B3201" s="1">
        <v>44450</v>
      </c>
      <c r="C3201" t="s">
        <v>170</v>
      </c>
      <c r="I3201" s="12">
        <v>222096.79002743249</v>
      </c>
      <c r="J3201" s="12">
        <v>1174.4000000000001</v>
      </c>
      <c r="K3201" s="14">
        <v>3.1193117479811523E-3</v>
      </c>
      <c r="L3201" s="12">
        <f t="shared" si="434"/>
        <v>0</v>
      </c>
      <c r="M3201" s="14">
        <f t="shared" si="435"/>
        <v>0</v>
      </c>
      <c r="N3201" s="12">
        <v>89.841600000000014</v>
      </c>
      <c r="O3201" s="14">
        <v>2.3862734872055817E-4</v>
      </c>
      <c r="P3201" s="12">
        <f t="shared" si="432"/>
        <v>0</v>
      </c>
      <c r="Q3201" s="14">
        <f t="shared" si="433"/>
        <v>0</v>
      </c>
    </row>
    <row r="3202" spans="1:17" x14ac:dyDescent="0.25">
      <c r="A3202" t="s">
        <v>380</v>
      </c>
      <c r="B3202" s="1">
        <v>44450</v>
      </c>
      <c r="C3202" t="s">
        <v>11</v>
      </c>
      <c r="D3202" s="12">
        <v>2209.15</v>
      </c>
      <c r="E3202" s="12">
        <v>133.02000000000001</v>
      </c>
      <c r="F3202" s="12">
        <v>31.11</v>
      </c>
      <c r="I3202" s="12">
        <v>222096.79002743249</v>
      </c>
      <c r="J3202" s="12">
        <v>1218</v>
      </c>
      <c r="K3202" s="14">
        <v>3.2351172590608336E-3</v>
      </c>
      <c r="L3202" s="12">
        <f t="shared" si="434"/>
        <v>2209.15</v>
      </c>
      <c r="M3202" s="14">
        <f t="shared" si="435"/>
        <v>9.9467894143230751E-3</v>
      </c>
      <c r="N3202" s="12">
        <v>93.176999999999992</v>
      </c>
      <c r="O3202" s="14">
        <v>2.4748647031815378E-4</v>
      </c>
      <c r="P3202" s="12">
        <f t="shared" si="432"/>
        <v>164.13</v>
      </c>
      <c r="Q3202" s="14">
        <f t="shared" si="433"/>
        <v>7.3900212596376253E-4</v>
      </c>
    </row>
    <row r="3203" spans="1:17" x14ac:dyDescent="0.25">
      <c r="A3203" t="s">
        <v>381</v>
      </c>
      <c r="B3203" s="1">
        <v>44457</v>
      </c>
      <c r="C3203" t="s">
        <v>2</v>
      </c>
      <c r="D3203" s="12">
        <v>11718.279999999999</v>
      </c>
      <c r="E3203" s="12">
        <v>420.21999999999997</v>
      </c>
      <c r="F3203" s="12">
        <v>166.84</v>
      </c>
      <c r="I3203" s="12">
        <v>352676.96068837558</v>
      </c>
      <c r="J3203" s="12">
        <v>10928.8</v>
      </c>
      <c r="K3203" s="14">
        <v>2.9027873153385911E-2</v>
      </c>
      <c r="L3203" s="12">
        <f t="shared" si="434"/>
        <v>11718.279999999999</v>
      </c>
      <c r="M3203" s="14">
        <f t="shared" si="435"/>
        <v>3.3226667194612237E-2</v>
      </c>
      <c r="N3203" s="12">
        <v>836.05319999999995</v>
      </c>
      <c r="O3203" s="14">
        <v>2.2206322962340223E-3</v>
      </c>
      <c r="P3203" s="12">
        <f t="shared" si="432"/>
        <v>587.05999999999995</v>
      </c>
      <c r="Q3203" s="14">
        <f t="shared" si="433"/>
        <v>1.6645827922928162E-3</v>
      </c>
    </row>
    <row r="3204" spans="1:17" x14ac:dyDescent="0.25">
      <c r="A3204" t="s">
        <v>381</v>
      </c>
      <c r="B3204" s="1">
        <v>44457</v>
      </c>
      <c r="C3204" t="s">
        <v>154</v>
      </c>
      <c r="D3204" s="12">
        <v>1663</v>
      </c>
      <c r="E3204" s="12">
        <v>101.48</v>
      </c>
      <c r="F3204" s="12">
        <v>23.73</v>
      </c>
      <c r="I3204" s="12">
        <v>352676.96068837558</v>
      </c>
      <c r="J3204" s="12">
        <v>1646</v>
      </c>
      <c r="K3204" s="14">
        <v>4.3719236522283518E-3</v>
      </c>
      <c r="L3204" s="12">
        <f t="shared" si="434"/>
        <v>1663</v>
      </c>
      <c r="M3204" s="14">
        <f t="shared" si="435"/>
        <v>4.7153633079803654E-3</v>
      </c>
      <c r="N3204" s="12">
        <v>125.919</v>
      </c>
      <c r="O3204" s="14">
        <v>3.3445215939546889E-4</v>
      </c>
      <c r="P3204" s="12">
        <f t="shared" ref="P3204:P3218" si="436">+SUM(E3204:H3204)</f>
        <v>125.21000000000001</v>
      </c>
      <c r="Q3204" s="14">
        <f t="shared" ref="Q3204:Q3218" si="437">+P3204/$I3204</f>
        <v>3.5502744425268889E-4</v>
      </c>
    </row>
    <row r="3205" spans="1:17" x14ac:dyDescent="0.25">
      <c r="A3205" t="s">
        <v>381</v>
      </c>
      <c r="B3205" s="1">
        <v>44457</v>
      </c>
      <c r="C3205" t="s">
        <v>155</v>
      </c>
      <c r="D3205" s="12">
        <v>2078</v>
      </c>
      <c r="E3205" s="12">
        <v>124.18</v>
      </c>
      <c r="F3205" s="12">
        <v>29.04</v>
      </c>
      <c r="I3205" s="12">
        <v>352676.96068837558</v>
      </c>
      <c r="J3205" s="12">
        <v>2037.6000000000001</v>
      </c>
      <c r="K3205" s="14">
        <v>5.4120483801825573E-3</v>
      </c>
      <c r="L3205" s="12">
        <f t="shared" si="434"/>
        <v>2078</v>
      </c>
      <c r="M3205" s="14">
        <f t="shared" si="435"/>
        <v>5.8920775429844854E-3</v>
      </c>
      <c r="N3205" s="12">
        <v>155.87639999999999</v>
      </c>
      <c r="O3205" s="14">
        <v>4.1402170108396561E-4</v>
      </c>
      <c r="P3205" s="12">
        <f t="shared" si="436"/>
        <v>153.22</v>
      </c>
      <c r="Q3205" s="14">
        <f t="shared" si="437"/>
        <v>4.3444856647549708E-4</v>
      </c>
    </row>
    <row r="3206" spans="1:17" x14ac:dyDescent="0.25">
      <c r="A3206" t="s">
        <v>381</v>
      </c>
      <c r="B3206" s="1">
        <v>44457</v>
      </c>
      <c r="C3206" t="s">
        <v>156</v>
      </c>
      <c r="D3206" s="12">
        <v>1958.31</v>
      </c>
      <c r="E3206" s="12">
        <v>111.3</v>
      </c>
      <c r="F3206" s="12">
        <v>26.03</v>
      </c>
      <c r="I3206" s="12">
        <v>352676.96068837558</v>
      </c>
      <c r="J3206" s="12">
        <v>1979.2</v>
      </c>
      <c r="K3206" s="14">
        <v>5.2569327414886723E-3</v>
      </c>
      <c r="L3206" s="12">
        <f t="shared" si="434"/>
        <v>1958.31</v>
      </c>
      <c r="M3206" s="14">
        <f t="shared" si="435"/>
        <v>5.5527018157853457E-3</v>
      </c>
      <c r="N3206" s="12">
        <v>151.40879999999999</v>
      </c>
      <c r="O3206" s="14">
        <v>4.0215535472388337E-4</v>
      </c>
      <c r="P3206" s="12">
        <f t="shared" si="436"/>
        <v>137.32999999999998</v>
      </c>
      <c r="Q3206" s="14">
        <f t="shared" si="437"/>
        <v>3.8939317082678504E-4</v>
      </c>
    </row>
    <row r="3207" spans="1:17" x14ac:dyDescent="0.25">
      <c r="A3207" t="s">
        <v>381</v>
      </c>
      <c r="B3207" s="1">
        <v>44457</v>
      </c>
      <c r="C3207" t="s">
        <v>157</v>
      </c>
      <c r="D3207" s="12">
        <v>7174.3600000000006</v>
      </c>
      <c r="E3207" s="12">
        <v>428.39</v>
      </c>
      <c r="F3207" s="12">
        <v>100.2</v>
      </c>
      <c r="G3207" s="12">
        <v>2.76</v>
      </c>
      <c r="H3207" s="12">
        <v>8.77</v>
      </c>
      <c r="I3207" s="12">
        <v>352676.96068837558</v>
      </c>
      <c r="J3207" s="12">
        <v>4824</v>
      </c>
      <c r="K3207" s="14">
        <v>1.2812976730467539E-2</v>
      </c>
      <c r="L3207" s="12">
        <f t="shared" si="434"/>
        <v>7174.3600000000006</v>
      </c>
      <c r="M3207" s="14">
        <f t="shared" si="435"/>
        <v>2.0342582021793156E-2</v>
      </c>
      <c r="N3207" s="12">
        <v>369.036</v>
      </c>
      <c r="O3207" s="14">
        <v>9.8019271988076672E-4</v>
      </c>
      <c r="P3207" s="12">
        <f t="shared" si="436"/>
        <v>540.12</v>
      </c>
      <c r="Q3207" s="14">
        <f t="shared" si="437"/>
        <v>1.5314864882178924E-3</v>
      </c>
    </row>
    <row r="3208" spans="1:17" x14ac:dyDescent="0.25">
      <c r="A3208" t="s">
        <v>381</v>
      </c>
      <c r="B3208" s="1">
        <v>44457</v>
      </c>
      <c r="C3208" t="s">
        <v>158</v>
      </c>
      <c r="I3208" s="12">
        <v>352676.96068837558</v>
      </c>
      <c r="J3208" s="12">
        <v>1017.2000000000002</v>
      </c>
      <c r="K3208" s="14">
        <v>2.7017744465654193E-3</v>
      </c>
      <c r="L3208" s="12">
        <f t="shared" si="434"/>
        <v>0</v>
      </c>
      <c r="M3208" s="14">
        <f t="shared" si="435"/>
        <v>0</v>
      </c>
      <c r="N3208" s="12">
        <v>77.81580000000001</v>
      </c>
      <c r="O3208" s="14">
        <v>2.0668574516225456E-4</v>
      </c>
      <c r="P3208" s="12">
        <f t="shared" si="436"/>
        <v>0</v>
      </c>
      <c r="Q3208" s="14">
        <f t="shared" si="437"/>
        <v>0</v>
      </c>
    </row>
    <row r="3209" spans="1:17" x14ac:dyDescent="0.25">
      <c r="A3209" t="s">
        <v>381</v>
      </c>
      <c r="B3209" s="1">
        <v>44457</v>
      </c>
      <c r="C3209" t="s">
        <v>159</v>
      </c>
      <c r="D3209" s="12">
        <v>3283.24</v>
      </c>
      <c r="E3209" s="12">
        <v>183.84</v>
      </c>
      <c r="F3209" s="12">
        <v>42.989999999999995</v>
      </c>
      <c r="I3209" s="12">
        <v>352676.96068837558</v>
      </c>
      <c r="J3209" s="12">
        <v>3591.6000000000004</v>
      </c>
      <c r="K3209" s="14">
        <v>9.5396117796739677E-3</v>
      </c>
      <c r="L3209" s="12">
        <f t="shared" si="434"/>
        <v>3283.24</v>
      </c>
      <c r="M3209" s="14">
        <f t="shared" si="435"/>
        <v>9.3094825179154874E-3</v>
      </c>
      <c r="N3209" s="12">
        <v>274.75740000000002</v>
      </c>
      <c r="O3209" s="14">
        <v>7.297803011450584E-4</v>
      </c>
      <c r="P3209" s="12">
        <f t="shared" si="436"/>
        <v>226.82999999999998</v>
      </c>
      <c r="Q3209" s="14">
        <f t="shared" si="437"/>
        <v>6.4316648174936038E-4</v>
      </c>
    </row>
    <row r="3210" spans="1:17" x14ac:dyDescent="0.25">
      <c r="A3210" t="s">
        <v>381</v>
      </c>
      <c r="B3210" s="1">
        <v>44457</v>
      </c>
      <c r="C3210" t="s">
        <v>160</v>
      </c>
      <c r="D3210" s="12">
        <v>814</v>
      </c>
      <c r="E3210" s="12">
        <v>48.37</v>
      </c>
      <c r="F3210" s="12">
        <v>11.31</v>
      </c>
      <c r="I3210" s="12">
        <v>352676.96068837558</v>
      </c>
      <c r="J3210" s="12">
        <v>882</v>
      </c>
      <c r="K3210" s="14">
        <v>2.342671118630259E-3</v>
      </c>
      <c r="L3210" s="12">
        <f t="shared" si="434"/>
        <v>814</v>
      </c>
      <c r="M3210" s="14">
        <f t="shared" si="435"/>
        <v>2.3080611742008522E-3</v>
      </c>
      <c r="N3210" s="12">
        <v>67.472999999999999</v>
      </c>
      <c r="O3210" s="14">
        <v>1.7921434057521481E-4</v>
      </c>
      <c r="P3210" s="12">
        <f t="shared" si="436"/>
        <v>59.68</v>
      </c>
      <c r="Q3210" s="14">
        <f t="shared" si="437"/>
        <v>1.6922001336155636E-4</v>
      </c>
    </row>
    <row r="3211" spans="1:17" x14ac:dyDescent="0.25">
      <c r="A3211" t="s">
        <v>381</v>
      </c>
      <c r="B3211" s="1">
        <v>44457</v>
      </c>
      <c r="C3211" t="s">
        <v>161</v>
      </c>
      <c r="D3211" s="12">
        <v>805</v>
      </c>
      <c r="E3211" s="12">
        <v>49.91</v>
      </c>
      <c r="F3211" s="12">
        <v>11.67</v>
      </c>
      <c r="I3211" s="12">
        <v>352676.96068837558</v>
      </c>
      <c r="J3211" s="12">
        <v>799.60000000000014</v>
      </c>
      <c r="K3211" s="14">
        <v>2.1238093270484755E-3</v>
      </c>
      <c r="L3211" s="12">
        <f t="shared" si="434"/>
        <v>805</v>
      </c>
      <c r="M3211" s="14">
        <f t="shared" si="435"/>
        <v>2.2825420703091967E-3</v>
      </c>
      <c r="N3211" s="12">
        <v>61.16940000000001</v>
      </c>
      <c r="O3211" s="14">
        <v>1.6247141351920837E-4</v>
      </c>
      <c r="P3211" s="12">
        <f t="shared" si="436"/>
        <v>61.58</v>
      </c>
      <c r="Q3211" s="14">
        <f t="shared" si="437"/>
        <v>1.7460737973868366E-4</v>
      </c>
    </row>
    <row r="3212" spans="1:17" x14ac:dyDescent="0.25">
      <c r="A3212" t="s">
        <v>381</v>
      </c>
      <c r="B3212" s="1">
        <v>44457</v>
      </c>
      <c r="C3212" t="s">
        <v>163</v>
      </c>
      <c r="D3212" s="12">
        <v>3467.58</v>
      </c>
      <c r="E3212" s="12">
        <v>210.67000000000002</v>
      </c>
      <c r="F3212" s="12">
        <v>49.27</v>
      </c>
      <c r="I3212" s="12">
        <v>352676.96068837558</v>
      </c>
      <c r="J3212" s="12">
        <v>3427.6</v>
      </c>
      <c r="K3212" s="14">
        <v>9.1040130682733273E-3</v>
      </c>
      <c r="L3212" s="12">
        <f t="shared" si="434"/>
        <v>3467.58</v>
      </c>
      <c r="M3212" s="14">
        <f t="shared" si="435"/>
        <v>9.8321704747363538E-3</v>
      </c>
      <c r="N3212" s="12">
        <v>262.21140000000003</v>
      </c>
      <c r="O3212" s="14">
        <v>6.9645699972290963E-4</v>
      </c>
      <c r="P3212" s="12">
        <f t="shared" si="436"/>
        <v>259.94</v>
      </c>
      <c r="Q3212" s="14">
        <f t="shared" si="437"/>
        <v>7.3704842951077343E-4</v>
      </c>
    </row>
    <row r="3213" spans="1:17" x14ac:dyDescent="0.25">
      <c r="A3213" t="s">
        <v>381</v>
      </c>
      <c r="B3213" s="1">
        <v>44457</v>
      </c>
      <c r="C3213" t="s">
        <v>164</v>
      </c>
      <c r="D3213" s="12">
        <v>2269.63</v>
      </c>
      <c r="E3213" s="12">
        <v>136.38999999999999</v>
      </c>
      <c r="F3213" s="12">
        <v>31.9</v>
      </c>
      <c r="I3213" s="12">
        <v>352676.96068837558</v>
      </c>
      <c r="J3213" s="12">
        <v>2476.4</v>
      </c>
      <c r="K3213" s="14">
        <v>6.5775405421496297E-3</v>
      </c>
      <c r="L3213" s="12">
        <f t="shared" si="434"/>
        <v>2269.63</v>
      </c>
      <c r="M3213" s="14">
        <f t="shared" si="435"/>
        <v>6.4354359739575932E-3</v>
      </c>
      <c r="N3213" s="12">
        <v>189.44460000000001</v>
      </c>
      <c r="O3213" s="14">
        <v>5.0318185147444673E-4</v>
      </c>
      <c r="P3213" s="12">
        <f t="shared" si="436"/>
        <v>168.29</v>
      </c>
      <c r="Q3213" s="14">
        <f t="shared" si="437"/>
        <v>4.7717888821408039E-4</v>
      </c>
    </row>
    <row r="3214" spans="1:17" x14ac:dyDescent="0.25">
      <c r="A3214" t="s">
        <v>381</v>
      </c>
      <c r="B3214" s="1">
        <v>44457</v>
      </c>
      <c r="C3214" t="s">
        <v>165</v>
      </c>
      <c r="D3214" s="12">
        <v>684.38</v>
      </c>
      <c r="E3214" s="12">
        <v>42.08</v>
      </c>
      <c r="F3214" s="12">
        <v>9.84</v>
      </c>
      <c r="I3214" s="12">
        <v>352676.96068837558</v>
      </c>
      <c r="J3214" s="12">
        <v>531.59999999999991</v>
      </c>
      <c r="K3214" s="14">
        <v>1.411977286466945E-3</v>
      </c>
      <c r="L3214" s="12">
        <f t="shared" si="434"/>
        <v>684.38</v>
      </c>
      <c r="M3214" s="14">
        <f t="shared" si="435"/>
        <v>1.9405293690412523E-3</v>
      </c>
      <c r="N3214" s="12">
        <v>40.667399999999994</v>
      </c>
      <c r="O3214" s="14">
        <v>1.0801626241472129E-4</v>
      </c>
      <c r="P3214" s="12">
        <f t="shared" si="436"/>
        <v>51.92</v>
      </c>
      <c r="Q3214" s="14">
        <f t="shared" si="437"/>
        <v>1.4721687489497329E-4</v>
      </c>
    </row>
    <row r="3215" spans="1:17" x14ac:dyDescent="0.25">
      <c r="A3215" t="s">
        <v>381</v>
      </c>
      <c r="B3215" s="1">
        <v>44457</v>
      </c>
      <c r="C3215" t="s">
        <v>4</v>
      </c>
      <c r="D3215" s="12">
        <v>4971.33</v>
      </c>
      <c r="E3215" s="12">
        <v>289.28999999999996</v>
      </c>
      <c r="F3215" s="12">
        <v>67.67</v>
      </c>
      <c r="I3215" s="12">
        <v>352676.96068837558</v>
      </c>
      <c r="J3215" s="12">
        <v>3936</v>
      </c>
      <c r="K3215" s="14">
        <v>1.0454369073615305E-2</v>
      </c>
      <c r="L3215" s="12">
        <f t="shared" si="434"/>
        <v>4971.33</v>
      </c>
      <c r="M3215" s="14">
        <f t="shared" si="435"/>
        <v>1.4095987416633813E-2</v>
      </c>
      <c r="N3215" s="12">
        <v>301.10399999999998</v>
      </c>
      <c r="O3215" s="14">
        <v>7.9975923413157083E-4</v>
      </c>
      <c r="P3215" s="12">
        <f t="shared" si="436"/>
        <v>356.96</v>
      </c>
      <c r="Q3215" s="14">
        <f t="shared" si="437"/>
        <v>1.012144369462821E-3</v>
      </c>
    </row>
    <row r="3216" spans="1:17" x14ac:dyDescent="0.25">
      <c r="A3216" t="s">
        <v>381</v>
      </c>
      <c r="B3216" s="1">
        <v>44457</v>
      </c>
      <c r="C3216" t="s">
        <v>166</v>
      </c>
      <c r="D3216" s="12">
        <v>2673.13</v>
      </c>
      <c r="E3216" s="12">
        <v>160.42999999999998</v>
      </c>
      <c r="F3216" s="12">
        <v>37.520000000000003</v>
      </c>
      <c r="I3216" s="12">
        <v>352676.96068837558</v>
      </c>
      <c r="J3216" s="12">
        <v>3414.8</v>
      </c>
      <c r="K3216" s="14">
        <v>9.0700151200664506E-3</v>
      </c>
      <c r="L3216" s="12">
        <f t="shared" si="434"/>
        <v>2673.13</v>
      </c>
      <c r="M3216" s="14">
        <f t="shared" si="435"/>
        <v>7.5795424651001536E-3</v>
      </c>
      <c r="N3216" s="12">
        <v>261.23220000000003</v>
      </c>
      <c r="O3216" s="14">
        <v>6.9385615668508349E-4</v>
      </c>
      <c r="P3216" s="12">
        <f t="shared" si="436"/>
        <v>197.95</v>
      </c>
      <c r="Q3216" s="14">
        <f t="shared" si="437"/>
        <v>5.6127851281702541E-4</v>
      </c>
    </row>
    <row r="3217" spans="1:17" x14ac:dyDescent="0.25">
      <c r="A3217" t="s">
        <v>381</v>
      </c>
      <c r="B3217" s="1">
        <v>44457</v>
      </c>
      <c r="C3217" t="s">
        <v>6</v>
      </c>
      <c r="D3217" s="12">
        <v>32756.720000000005</v>
      </c>
      <c r="E3217" s="12">
        <v>1948.5400000000002</v>
      </c>
      <c r="F3217" s="12">
        <v>455.72000000000008</v>
      </c>
      <c r="G3217" s="12">
        <v>24.239999999999995</v>
      </c>
      <c r="H3217" s="12">
        <v>71.94</v>
      </c>
      <c r="I3217" s="12">
        <v>352676.96068837558</v>
      </c>
      <c r="J3217" s="12">
        <v>21709.200000000008</v>
      </c>
      <c r="K3217" s="14">
        <v>5.7661582594748337E-2</v>
      </c>
      <c r="L3217" s="12">
        <f t="shared" si="434"/>
        <v>32756.720000000005</v>
      </c>
      <c r="M3217" s="14">
        <f t="shared" si="435"/>
        <v>9.2880237869985949E-2</v>
      </c>
      <c r="N3217" s="12">
        <v>1660.7538000000002</v>
      </c>
      <c r="O3217" s="14">
        <v>4.4111110684982467E-3</v>
      </c>
      <c r="P3217" s="12">
        <f t="shared" si="436"/>
        <v>2500.44</v>
      </c>
      <c r="Q3217" s="14">
        <f t="shared" si="437"/>
        <v>7.0898875705390409E-3</v>
      </c>
    </row>
    <row r="3218" spans="1:17" x14ac:dyDescent="0.25">
      <c r="A3218" t="s">
        <v>381</v>
      </c>
      <c r="B3218" s="1">
        <v>44457</v>
      </c>
      <c r="C3218" t="s">
        <v>7</v>
      </c>
      <c r="D3218" s="12">
        <v>6751.13</v>
      </c>
      <c r="E3218" s="12">
        <v>404.49</v>
      </c>
      <c r="F3218" s="12">
        <v>94.600000000000009</v>
      </c>
      <c r="G3218" s="12">
        <v>1.8</v>
      </c>
      <c r="H3218" s="12">
        <v>5.7</v>
      </c>
      <c r="I3218" s="12">
        <v>352676.96068837558</v>
      </c>
      <c r="J3218" s="12">
        <v>5398.8</v>
      </c>
      <c r="K3218" s="14">
        <v>1.4339697092132701E-2</v>
      </c>
      <c r="L3218" s="12">
        <f t="shared" si="434"/>
        <v>6751.13</v>
      </c>
      <c r="M3218" s="14">
        <f t="shared" si="435"/>
        <v>1.9142531984008108E-2</v>
      </c>
      <c r="N3218" s="12">
        <v>413.00819999999999</v>
      </c>
      <c r="O3218" s="14">
        <v>1.0969868275481516E-3</v>
      </c>
      <c r="P3218" s="12">
        <f t="shared" si="436"/>
        <v>506.59000000000003</v>
      </c>
      <c r="Q3218" s="14">
        <f t="shared" si="437"/>
        <v>1.4364136489415356E-3</v>
      </c>
    </row>
    <row r="3219" spans="1:17" x14ac:dyDescent="0.25">
      <c r="A3219" t="s">
        <v>381</v>
      </c>
      <c r="B3219" s="1">
        <v>44457</v>
      </c>
      <c r="C3219" t="s">
        <v>167</v>
      </c>
      <c r="D3219" s="12">
        <v>4812.3099999999995</v>
      </c>
      <c r="E3219" s="12">
        <v>277.2</v>
      </c>
      <c r="F3219" s="12">
        <v>64.829999999999984</v>
      </c>
      <c r="G3219" s="12">
        <v>4.58</v>
      </c>
      <c r="H3219" s="12">
        <v>14.5</v>
      </c>
      <c r="I3219" s="12">
        <v>352676.96068837558</v>
      </c>
      <c r="J3219" s="12">
        <v>4215.6000000000004</v>
      </c>
      <c r="K3219" s="14">
        <v>1.1197011754759321E-2</v>
      </c>
      <c r="L3219" s="12">
        <f t="shared" si="434"/>
        <v>4812.3099999999995</v>
      </c>
      <c r="M3219" s="14">
        <f t="shared" si="435"/>
        <v>1.3645093205428137E-2</v>
      </c>
      <c r="N3219" s="12">
        <v>322.49340000000001</v>
      </c>
      <c r="O3219" s="14">
        <v>8.5657139923908795E-4</v>
      </c>
      <c r="P3219" s="12">
        <f t="shared" ref="P3219:P3243" si="438">+SUM(E3219:H3219)</f>
        <v>361.10999999999996</v>
      </c>
      <c r="Q3219" s="14">
        <f t="shared" ref="Q3219:Q3243" si="439">+P3219/$I3219</f>
        <v>1.023911511812862E-3</v>
      </c>
    </row>
    <row r="3220" spans="1:17" x14ac:dyDescent="0.25">
      <c r="A3220" t="s">
        <v>381</v>
      </c>
      <c r="B3220" s="1">
        <v>44457</v>
      </c>
      <c r="C3220" t="s">
        <v>168</v>
      </c>
      <c r="D3220" s="12">
        <v>5801.76</v>
      </c>
      <c r="E3220" s="12">
        <v>346.9</v>
      </c>
      <c r="F3220" s="12">
        <v>81.14</v>
      </c>
      <c r="G3220" s="12">
        <v>9.1</v>
      </c>
      <c r="H3220" s="12">
        <v>28.79</v>
      </c>
      <c r="I3220" s="12">
        <v>352676.96068837558</v>
      </c>
      <c r="J3220" s="12">
        <v>3897.1999999999994</v>
      </c>
      <c r="K3220" s="14">
        <v>1.0351312793113202E-2</v>
      </c>
      <c r="L3220" s="12">
        <f t="shared" si="434"/>
        <v>5801.76</v>
      </c>
      <c r="M3220" s="14">
        <f t="shared" si="435"/>
        <v>1.6450635132716877E-2</v>
      </c>
      <c r="N3220" s="12">
        <v>298.13580000000002</v>
      </c>
      <c r="O3220" s="14">
        <v>7.9187542867316006E-4</v>
      </c>
      <c r="P3220" s="12">
        <f t="shared" si="438"/>
        <v>465.93</v>
      </c>
      <c r="Q3220" s="14">
        <f t="shared" si="439"/>
        <v>1.3211240084710113E-3</v>
      </c>
    </row>
    <row r="3221" spans="1:17" x14ac:dyDescent="0.25">
      <c r="A3221" t="s">
        <v>381</v>
      </c>
      <c r="B3221" s="1">
        <v>44457</v>
      </c>
      <c r="C3221" t="s">
        <v>169</v>
      </c>
      <c r="D3221" s="12">
        <v>2000.23</v>
      </c>
      <c r="E3221" s="12">
        <v>121.1</v>
      </c>
      <c r="F3221" s="12">
        <v>28.319999999999997</v>
      </c>
      <c r="I3221" s="12">
        <v>352676.96068837558</v>
      </c>
      <c r="J3221" s="12">
        <v>1403.2</v>
      </c>
      <c r="K3221" s="14">
        <v>3.7270250721791148E-3</v>
      </c>
      <c r="L3221" s="12">
        <f t="shared" si="434"/>
        <v>2000.23</v>
      </c>
      <c r="M3221" s="14">
        <f t="shared" si="435"/>
        <v>5.6715641308007015E-3</v>
      </c>
      <c r="N3221" s="12">
        <v>107.34480000000002</v>
      </c>
      <c r="O3221" s="14">
        <v>2.8511741802170236E-4</v>
      </c>
      <c r="P3221" s="12">
        <f t="shared" si="438"/>
        <v>149.41999999999999</v>
      </c>
      <c r="Q3221" s="14">
        <f t="shared" si="439"/>
        <v>4.2367383372124244E-4</v>
      </c>
    </row>
    <row r="3222" spans="1:17" x14ac:dyDescent="0.25">
      <c r="A3222" t="s">
        <v>381</v>
      </c>
      <c r="B3222" s="1">
        <v>44457</v>
      </c>
      <c r="C3222" t="s">
        <v>170</v>
      </c>
      <c r="I3222" s="12">
        <v>352676.96068837558</v>
      </c>
      <c r="J3222" s="12">
        <v>1174.4000000000001</v>
      </c>
      <c r="K3222" s="14">
        <v>3.1193117479811523E-3</v>
      </c>
      <c r="L3222" s="12">
        <f t="shared" si="434"/>
        <v>0</v>
      </c>
      <c r="M3222" s="14">
        <f t="shared" si="435"/>
        <v>0</v>
      </c>
      <c r="N3222" s="12">
        <v>89.841600000000014</v>
      </c>
      <c r="O3222" s="14">
        <v>2.3862734872055817E-4</v>
      </c>
      <c r="P3222" s="12">
        <f t="shared" si="438"/>
        <v>0</v>
      </c>
      <c r="Q3222" s="14">
        <f t="shared" si="439"/>
        <v>0</v>
      </c>
    </row>
    <row r="3223" spans="1:17" x14ac:dyDescent="0.25">
      <c r="A3223" t="s">
        <v>381</v>
      </c>
      <c r="B3223" s="1">
        <v>44457</v>
      </c>
      <c r="C3223" t="s">
        <v>11</v>
      </c>
      <c r="D3223" s="12">
        <v>2738.23</v>
      </c>
      <c r="E3223" s="12">
        <v>165.83</v>
      </c>
      <c r="F3223" s="12">
        <v>38.78</v>
      </c>
      <c r="I3223" s="12">
        <v>352676.96068837558</v>
      </c>
      <c r="J3223" s="12">
        <v>1218</v>
      </c>
      <c r="K3223" s="14">
        <v>3.2351172590608336E-3</v>
      </c>
      <c r="L3223" s="12">
        <f t="shared" si="434"/>
        <v>2738.23</v>
      </c>
      <c r="M3223" s="14">
        <f t="shared" si="435"/>
        <v>7.764130649916462E-3</v>
      </c>
      <c r="N3223" s="12">
        <v>93.176999999999992</v>
      </c>
      <c r="O3223" s="14">
        <v>2.4748647031815378E-4</v>
      </c>
      <c r="P3223" s="12">
        <f t="shared" si="438"/>
        <v>204.61</v>
      </c>
      <c r="Q3223" s="14">
        <f t="shared" si="439"/>
        <v>5.8016264969685063E-4</v>
      </c>
    </row>
    <row r="3224" spans="1:17" x14ac:dyDescent="0.25">
      <c r="A3224" t="s">
        <v>382</v>
      </c>
      <c r="B3224" s="1">
        <v>44464</v>
      </c>
      <c r="C3224" t="s">
        <v>2</v>
      </c>
      <c r="D3224" s="12">
        <v>11534.289999999999</v>
      </c>
      <c r="E3224" s="12">
        <v>408.81</v>
      </c>
      <c r="F3224" s="12">
        <v>164.17000000000002</v>
      </c>
      <c r="I3224" s="12">
        <v>373913.75377558469</v>
      </c>
      <c r="J3224" s="12">
        <v>10928.8</v>
      </c>
      <c r="K3224" s="14">
        <v>2.9027873153385911E-2</v>
      </c>
      <c r="L3224" s="12">
        <f t="shared" ref="L3224:L3244" si="440">+D3224</f>
        <v>11534.289999999999</v>
      </c>
      <c r="M3224" s="14">
        <f t="shared" ref="M3224:M3244" si="441">+L3224/$I3224</f>
        <v>3.0847461168605855E-2</v>
      </c>
      <c r="N3224" s="12">
        <v>836.05319999999995</v>
      </c>
      <c r="O3224" s="14">
        <v>2.2206322962340223E-3</v>
      </c>
      <c r="P3224" s="12">
        <f t="shared" si="438"/>
        <v>572.98</v>
      </c>
      <c r="Q3224" s="14">
        <f t="shared" si="439"/>
        <v>1.5323854611239863E-3</v>
      </c>
    </row>
    <row r="3225" spans="1:17" x14ac:dyDescent="0.25">
      <c r="A3225" t="s">
        <v>382</v>
      </c>
      <c r="B3225" s="1">
        <v>44464</v>
      </c>
      <c r="C3225" t="s">
        <v>154</v>
      </c>
      <c r="D3225" s="12">
        <v>1663</v>
      </c>
      <c r="E3225" s="12">
        <v>101.48</v>
      </c>
      <c r="F3225" s="12">
        <v>23.73</v>
      </c>
      <c r="I3225" s="12">
        <v>373913.75377558469</v>
      </c>
      <c r="J3225" s="12">
        <v>1646</v>
      </c>
      <c r="K3225" s="14">
        <v>4.3719236522283518E-3</v>
      </c>
      <c r="L3225" s="12">
        <f t="shared" si="440"/>
        <v>1663</v>
      </c>
      <c r="M3225" s="14">
        <f t="shared" si="441"/>
        <v>4.44754969082549E-3</v>
      </c>
      <c r="N3225" s="12">
        <v>125.919</v>
      </c>
      <c r="O3225" s="14">
        <v>3.3445215939546889E-4</v>
      </c>
      <c r="P3225" s="12">
        <f t="shared" si="438"/>
        <v>125.21000000000001</v>
      </c>
      <c r="Q3225" s="14">
        <f t="shared" si="439"/>
        <v>3.3486331737117233E-4</v>
      </c>
    </row>
    <row r="3226" spans="1:17" x14ac:dyDescent="0.25">
      <c r="A3226" t="s">
        <v>382</v>
      </c>
      <c r="B3226" s="1">
        <v>44464</v>
      </c>
      <c r="C3226" t="s">
        <v>155</v>
      </c>
      <c r="D3226" s="12">
        <v>2078</v>
      </c>
      <c r="E3226" s="12">
        <v>124.18</v>
      </c>
      <c r="F3226" s="12">
        <v>29.04</v>
      </c>
      <c r="I3226" s="12">
        <v>373913.75377558469</v>
      </c>
      <c r="J3226" s="12">
        <v>2037.6000000000001</v>
      </c>
      <c r="K3226" s="14">
        <v>5.4120483801825573E-3</v>
      </c>
      <c r="L3226" s="12">
        <f t="shared" si="440"/>
        <v>2078</v>
      </c>
      <c r="M3226" s="14">
        <f t="shared" si="441"/>
        <v>5.557431303388676E-3</v>
      </c>
      <c r="N3226" s="12">
        <v>155.87639999999999</v>
      </c>
      <c r="O3226" s="14">
        <v>4.1402170108396561E-4</v>
      </c>
      <c r="P3226" s="12">
        <f t="shared" si="438"/>
        <v>153.22</v>
      </c>
      <c r="Q3226" s="14">
        <f t="shared" si="439"/>
        <v>4.0977364018537676E-4</v>
      </c>
    </row>
    <row r="3227" spans="1:17" x14ac:dyDescent="0.25">
      <c r="A3227" t="s">
        <v>382</v>
      </c>
      <c r="B3227" s="1">
        <v>44464</v>
      </c>
      <c r="C3227" t="s">
        <v>156</v>
      </c>
      <c r="D3227" s="12">
        <v>2011.43</v>
      </c>
      <c r="E3227" s="12">
        <v>114.59</v>
      </c>
      <c r="F3227" s="12">
        <v>26.8</v>
      </c>
      <c r="I3227" s="12">
        <v>373913.75377558469</v>
      </c>
      <c r="J3227" s="12">
        <v>1979.2</v>
      </c>
      <c r="K3227" s="14">
        <v>5.2569327414886723E-3</v>
      </c>
      <c r="L3227" s="12">
        <f t="shared" si="440"/>
        <v>2011.43</v>
      </c>
      <c r="M3227" s="14">
        <f t="shared" si="441"/>
        <v>5.3793955950794435E-3</v>
      </c>
      <c r="N3227" s="12">
        <v>151.40879999999999</v>
      </c>
      <c r="O3227" s="14">
        <v>4.0215535472388337E-4</v>
      </c>
      <c r="P3227" s="12">
        <f t="shared" si="438"/>
        <v>141.39000000000001</v>
      </c>
      <c r="Q3227" s="14">
        <f t="shared" si="439"/>
        <v>3.7813532819351537E-4</v>
      </c>
    </row>
    <row r="3228" spans="1:17" x14ac:dyDescent="0.25">
      <c r="A3228" t="s">
        <v>382</v>
      </c>
      <c r="B3228" s="1">
        <v>44464</v>
      </c>
      <c r="C3228" t="s">
        <v>157</v>
      </c>
      <c r="D3228" s="12">
        <v>7174.3600000000006</v>
      </c>
      <c r="E3228" s="12">
        <v>428.39</v>
      </c>
      <c r="F3228" s="12">
        <v>100.2</v>
      </c>
      <c r="I3228" s="12">
        <v>373913.75377558469</v>
      </c>
      <c r="J3228" s="12">
        <v>4824</v>
      </c>
      <c r="K3228" s="14">
        <v>1.2812976730467539E-2</v>
      </c>
      <c r="L3228" s="12">
        <f t="shared" si="440"/>
        <v>7174.3600000000006</v>
      </c>
      <c r="M3228" s="14">
        <f t="shared" si="441"/>
        <v>1.918720541182848E-2</v>
      </c>
      <c r="N3228" s="12">
        <v>369.036</v>
      </c>
      <c r="O3228" s="14">
        <v>9.8019271988076672E-4</v>
      </c>
      <c r="P3228" s="12">
        <f t="shared" si="438"/>
        <v>528.59</v>
      </c>
      <c r="Q3228" s="14">
        <f t="shared" si="439"/>
        <v>1.4136682447825892E-3</v>
      </c>
    </row>
    <row r="3229" spans="1:17" x14ac:dyDescent="0.25">
      <c r="A3229" t="s">
        <v>382</v>
      </c>
      <c r="B3229" s="1">
        <v>44464</v>
      </c>
      <c r="C3229" t="s">
        <v>158</v>
      </c>
      <c r="I3229" s="12">
        <v>373913.75377558469</v>
      </c>
      <c r="J3229" s="12">
        <v>1017.2000000000002</v>
      </c>
      <c r="K3229" s="14">
        <v>2.7017744465654193E-3</v>
      </c>
      <c r="L3229" s="12">
        <f t="shared" si="440"/>
        <v>0</v>
      </c>
      <c r="M3229" s="14">
        <f t="shared" si="441"/>
        <v>0</v>
      </c>
      <c r="N3229" s="12">
        <v>77.81580000000001</v>
      </c>
      <c r="O3229" s="14">
        <v>2.0668574516225456E-4</v>
      </c>
      <c r="P3229" s="12">
        <f t="shared" si="438"/>
        <v>0</v>
      </c>
      <c r="Q3229" s="14">
        <f t="shared" si="439"/>
        <v>0</v>
      </c>
    </row>
    <row r="3230" spans="1:17" x14ac:dyDescent="0.25">
      <c r="A3230" t="s">
        <v>382</v>
      </c>
      <c r="B3230" s="1">
        <v>44464</v>
      </c>
      <c r="C3230" t="s">
        <v>159</v>
      </c>
      <c r="D3230" s="12">
        <v>3416.39</v>
      </c>
      <c r="E3230" s="12">
        <v>192.1</v>
      </c>
      <c r="F3230" s="12">
        <v>44.93</v>
      </c>
      <c r="I3230" s="12">
        <v>373913.75377558469</v>
      </c>
      <c r="J3230" s="12">
        <v>3591.6000000000004</v>
      </c>
      <c r="K3230" s="14">
        <v>9.5396117796739677E-3</v>
      </c>
      <c r="L3230" s="12">
        <f t="shared" si="440"/>
        <v>3416.39</v>
      </c>
      <c r="M3230" s="14">
        <f t="shared" si="441"/>
        <v>9.1368396201078148E-3</v>
      </c>
      <c r="N3230" s="12">
        <v>274.75740000000002</v>
      </c>
      <c r="O3230" s="14">
        <v>7.297803011450584E-4</v>
      </c>
      <c r="P3230" s="12">
        <f t="shared" si="438"/>
        <v>237.03</v>
      </c>
      <c r="Q3230" s="14">
        <f t="shared" si="439"/>
        <v>6.3391623765265536E-4</v>
      </c>
    </row>
    <row r="3231" spans="1:17" x14ac:dyDescent="0.25">
      <c r="A3231" t="s">
        <v>382</v>
      </c>
      <c r="B3231" s="1">
        <v>44464</v>
      </c>
      <c r="C3231" t="s">
        <v>160</v>
      </c>
      <c r="D3231" s="12">
        <v>1098</v>
      </c>
      <c r="E3231" s="12">
        <v>65.98</v>
      </c>
      <c r="F3231" s="12">
        <v>15.43</v>
      </c>
      <c r="I3231" s="12">
        <v>373913.75377558469</v>
      </c>
      <c r="J3231" s="12">
        <v>882</v>
      </c>
      <c r="K3231" s="14">
        <v>2.342671118630259E-3</v>
      </c>
      <c r="L3231" s="12">
        <f t="shared" si="440"/>
        <v>1098</v>
      </c>
      <c r="M3231" s="14">
        <f t="shared" si="441"/>
        <v>2.9365060496250078E-3</v>
      </c>
      <c r="N3231" s="12">
        <v>67.472999999999999</v>
      </c>
      <c r="O3231" s="14">
        <v>1.7921434057521481E-4</v>
      </c>
      <c r="P3231" s="12">
        <f t="shared" si="438"/>
        <v>81.41</v>
      </c>
      <c r="Q3231" s="14">
        <f t="shared" si="439"/>
        <v>2.1772400500908186E-4</v>
      </c>
    </row>
    <row r="3232" spans="1:17" x14ac:dyDescent="0.25">
      <c r="A3232" t="s">
        <v>382</v>
      </c>
      <c r="B3232" s="1">
        <v>44464</v>
      </c>
      <c r="C3232" t="s">
        <v>161</v>
      </c>
      <c r="D3232" s="12">
        <v>917.5</v>
      </c>
      <c r="E3232" s="12">
        <v>56.89</v>
      </c>
      <c r="F3232" s="12">
        <v>13.299999999999999</v>
      </c>
      <c r="I3232" s="12">
        <v>373913.75377558469</v>
      </c>
      <c r="J3232" s="12">
        <v>799.60000000000014</v>
      </c>
      <c r="K3232" s="14">
        <v>2.1238093270484755E-3</v>
      </c>
      <c r="L3232" s="12">
        <f t="shared" si="440"/>
        <v>917.5</v>
      </c>
      <c r="M3232" s="14">
        <f t="shared" si="441"/>
        <v>2.4537744084981278E-3</v>
      </c>
      <c r="N3232" s="12">
        <v>61.16940000000001</v>
      </c>
      <c r="O3232" s="14">
        <v>1.6247141351920837E-4</v>
      </c>
      <c r="P3232" s="12">
        <f t="shared" si="438"/>
        <v>70.19</v>
      </c>
      <c r="Q3232" s="14">
        <f t="shared" si="439"/>
        <v>1.877170852670121E-4</v>
      </c>
    </row>
    <row r="3233" spans="1:17" x14ac:dyDescent="0.25">
      <c r="A3233" t="s">
        <v>382</v>
      </c>
      <c r="B3233" s="1">
        <v>44464</v>
      </c>
      <c r="C3233" t="s">
        <v>163</v>
      </c>
      <c r="D3233" s="12">
        <v>3467.58</v>
      </c>
      <c r="E3233" s="12">
        <v>210.67000000000002</v>
      </c>
      <c r="F3233" s="12">
        <v>49.27</v>
      </c>
      <c r="I3233" s="12">
        <v>373913.75377558469</v>
      </c>
      <c r="J3233" s="12">
        <v>3427.6</v>
      </c>
      <c r="K3233" s="14">
        <v>9.1040130682733273E-3</v>
      </c>
      <c r="L3233" s="12">
        <f t="shared" si="440"/>
        <v>3467.58</v>
      </c>
      <c r="M3233" s="14">
        <f t="shared" si="441"/>
        <v>9.2737428484141026E-3</v>
      </c>
      <c r="N3233" s="12">
        <v>262.21140000000003</v>
      </c>
      <c r="O3233" s="14">
        <v>6.9645699972290963E-4</v>
      </c>
      <c r="P3233" s="12">
        <f t="shared" si="438"/>
        <v>259.94</v>
      </c>
      <c r="Q3233" s="14">
        <f t="shared" si="439"/>
        <v>6.9518705149319176E-4</v>
      </c>
    </row>
    <row r="3234" spans="1:17" x14ac:dyDescent="0.25">
      <c r="A3234" t="s">
        <v>382</v>
      </c>
      <c r="B3234" s="1">
        <v>44464</v>
      </c>
      <c r="C3234" t="s">
        <v>164</v>
      </c>
      <c r="D3234" s="12">
        <v>2572.4499999999998</v>
      </c>
      <c r="E3234" s="12">
        <v>155.16</v>
      </c>
      <c r="F3234" s="12">
        <v>36.29</v>
      </c>
      <c r="I3234" s="12">
        <v>373913.75377558469</v>
      </c>
      <c r="J3234" s="12">
        <v>2476.4</v>
      </c>
      <c r="K3234" s="14">
        <v>6.5775405421496297E-3</v>
      </c>
      <c r="L3234" s="12">
        <f t="shared" si="440"/>
        <v>2572.4499999999998</v>
      </c>
      <c r="M3234" s="14">
        <f t="shared" si="441"/>
        <v>6.8797950704534159E-3</v>
      </c>
      <c r="N3234" s="12">
        <v>189.44460000000001</v>
      </c>
      <c r="O3234" s="14">
        <v>5.0318185147444673E-4</v>
      </c>
      <c r="P3234" s="12">
        <f t="shared" si="438"/>
        <v>191.45</v>
      </c>
      <c r="Q3234" s="14">
        <f t="shared" si="439"/>
        <v>5.1201646921740225E-4</v>
      </c>
    </row>
    <row r="3235" spans="1:17" x14ac:dyDescent="0.25">
      <c r="A3235" t="s">
        <v>382</v>
      </c>
      <c r="B3235" s="1">
        <v>44464</v>
      </c>
      <c r="C3235" t="s">
        <v>165</v>
      </c>
      <c r="D3235" s="12">
        <v>165</v>
      </c>
      <c r="E3235" s="12">
        <v>9.8800000000000008</v>
      </c>
      <c r="F3235" s="12">
        <v>2.31</v>
      </c>
      <c r="I3235" s="12">
        <v>373913.75377558469</v>
      </c>
      <c r="J3235" s="12">
        <v>531.59999999999991</v>
      </c>
      <c r="K3235" s="14">
        <v>1.411977286466945E-3</v>
      </c>
      <c r="L3235" s="12">
        <f t="shared" si="440"/>
        <v>165</v>
      </c>
      <c r="M3235" s="14">
        <f t="shared" si="441"/>
        <v>4.4127823150102573E-4</v>
      </c>
      <c r="N3235" s="12">
        <v>40.667399999999994</v>
      </c>
      <c r="O3235" s="14">
        <v>1.0801626241472129E-4</v>
      </c>
      <c r="P3235" s="12">
        <f t="shared" si="438"/>
        <v>12.190000000000001</v>
      </c>
      <c r="Q3235" s="14">
        <f t="shared" si="439"/>
        <v>3.2601100860590938E-5</v>
      </c>
    </row>
    <row r="3236" spans="1:17" x14ac:dyDescent="0.25">
      <c r="A3236" t="s">
        <v>382</v>
      </c>
      <c r="B3236" s="1">
        <v>44464</v>
      </c>
      <c r="C3236" t="s">
        <v>4</v>
      </c>
      <c r="D3236" s="12">
        <v>4351.2000000000007</v>
      </c>
      <c r="E3236" s="12">
        <v>250.85000000000002</v>
      </c>
      <c r="F3236" s="12">
        <v>58.66</v>
      </c>
      <c r="I3236" s="12">
        <v>373913.75377558469</v>
      </c>
      <c r="J3236" s="12">
        <v>3936</v>
      </c>
      <c r="K3236" s="14">
        <v>1.0454369073615305E-2</v>
      </c>
      <c r="L3236" s="12">
        <f t="shared" si="440"/>
        <v>4351.2000000000007</v>
      </c>
      <c r="M3236" s="14">
        <f t="shared" si="441"/>
        <v>1.1636908126710688E-2</v>
      </c>
      <c r="N3236" s="12">
        <v>301.10399999999998</v>
      </c>
      <c r="O3236" s="14">
        <v>7.9975923413157083E-4</v>
      </c>
      <c r="P3236" s="12">
        <f t="shared" si="438"/>
        <v>309.51</v>
      </c>
      <c r="Q3236" s="14">
        <f t="shared" si="439"/>
        <v>8.2775772989019682E-4</v>
      </c>
    </row>
    <row r="3237" spans="1:17" x14ac:dyDescent="0.25">
      <c r="A3237" t="s">
        <v>382</v>
      </c>
      <c r="B3237" s="1">
        <v>44464</v>
      </c>
      <c r="C3237" t="s">
        <v>166</v>
      </c>
      <c r="D3237" s="12">
        <v>2412.94</v>
      </c>
      <c r="E3237" s="12">
        <v>144.30000000000001</v>
      </c>
      <c r="F3237" s="12">
        <v>33.75</v>
      </c>
      <c r="I3237" s="12">
        <v>373913.75377558469</v>
      </c>
      <c r="J3237" s="12">
        <v>3414.8</v>
      </c>
      <c r="K3237" s="14">
        <v>9.0700151200664506E-3</v>
      </c>
      <c r="L3237" s="12">
        <f t="shared" si="440"/>
        <v>2412.94</v>
      </c>
      <c r="M3237" s="14">
        <f t="shared" si="441"/>
        <v>6.4531993692005154E-3</v>
      </c>
      <c r="N3237" s="12">
        <v>261.23220000000003</v>
      </c>
      <c r="O3237" s="14">
        <v>6.9385615668508349E-4</v>
      </c>
      <c r="P3237" s="12">
        <f t="shared" si="438"/>
        <v>178.05</v>
      </c>
      <c r="Q3237" s="14">
        <f t="shared" si="439"/>
        <v>4.7617932799247055E-4</v>
      </c>
    </row>
    <row r="3238" spans="1:17" x14ac:dyDescent="0.25">
      <c r="A3238" t="s">
        <v>382</v>
      </c>
      <c r="B3238" s="1">
        <v>44464</v>
      </c>
      <c r="C3238" t="s">
        <v>6</v>
      </c>
      <c r="D3238" s="12">
        <v>29757.24</v>
      </c>
      <c r="E3238" s="12">
        <v>1764.16</v>
      </c>
      <c r="F3238" s="12">
        <v>412.56000000000006</v>
      </c>
      <c r="G3238" s="12">
        <v>13.55</v>
      </c>
      <c r="H3238" s="12">
        <v>42.910000000000004</v>
      </c>
      <c r="I3238" s="12">
        <v>373913.75377558469</v>
      </c>
      <c r="J3238" s="12">
        <v>21709.200000000008</v>
      </c>
      <c r="K3238" s="14">
        <v>5.7661582594748337E-2</v>
      </c>
      <c r="L3238" s="12">
        <f t="shared" si="440"/>
        <v>29757.24</v>
      </c>
      <c r="M3238" s="14">
        <f t="shared" si="441"/>
        <v>7.9583165100312631E-2</v>
      </c>
      <c r="N3238" s="12">
        <v>1660.7538000000002</v>
      </c>
      <c r="O3238" s="14">
        <v>4.4111110684982467E-3</v>
      </c>
      <c r="P3238" s="12">
        <f t="shared" si="438"/>
        <v>2233.1800000000003</v>
      </c>
      <c r="Q3238" s="14">
        <f t="shared" si="439"/>
        <v>5.9724467940815811E-3</v>
      </c>
    </row>
    <row r="3239" spans="1:17" x14ac:dyDescent="0.25">
      <c r="A3239" t="s">
        <v>382</v>
      </c>
      <c r="B3239" s="1">
        <v>44464</v>
      </c>
      <c r="C3239" t="s">
        <v>7</v>
      </c>
      <c r="D3239" s="12">
        <v>5476.96</v>
      </c>
      <c r="E3239" s="12">
        <v>325.48999999999995</v>
      </c>
      <c r="F3239" s="12">
        <v>76.14</v>
      </c>
      <c r="I3239" s="12">
        <v>373913.75377558469</v>
      </c>
      <c r="J3239" s="12">
        <v>5398.8</v>
      </c>
      <c r="K3239" s="14">
        <v>1.4339697092132701E-2</v>
      </c>
      <c r="L3239" s="12">
        <f t="shared" si="440"/>
        <v>5476.96</v>
      </c>
      <c r="M3239" s="14">
        <f t="shared" si="441"/>
        <v>1.4647655895768837E-2</v>
      </c>
      <c r="N3239" s="12">
        <v>413.00819999999999</v>
      </c>
      <c r="O3239" s="14">
        <v>1.0969868275481516E-3</v>
      </c>
      <c r="P3239" s="12">
        <f t="shared" si="438"/>
        <v>401.62999999999994</v>
      </c>
      <c r="Q3239" s="14">
        <f t="shared" si="439"/>
        <v>1.0741247037439816E-3</v>
      </c>
    </row>
    <row r="3240" spans="1:17" x14ac:dyDescent="0.25">
      <c r="A3240" t="s">
        <v>382</v>
      </c>
      <c r="B3240" s="1">
        <v>44464</v>
      </c>
      <c r="C3240" t="s">
        <v>167</v>
      </c>
      <c r="D3240" s="12">
        <v>4651.1900000000005</v>
      </c>
      <c r="E3240" s="12">
        <v>267.22000000000003</v>
      </c>
      <c r="F3240" s="12">
        <v>62.5</v>
      </c>
      <c r="G3240" s="12">
        <v>4.29</v>
      </c>
      <c r="H3240" s="12">
        <v>13.6</v>
      </c>
      <c r="I3240" s="12">
        <v>373913.75377558469</v>
      </c>
      <c r="J3240" s="12">
        <v>4215.6000000000004</v>
      </c>
      <c r="K3240" s="14">
        <v>1.1197011754759321E-2</v>
      </c>
      <c r="L3240" s="12">
        <f t="shared" si="440"/>
        <v>4651.1900000000005</v>
      </c>
      <c r="M3240" s="14">
        <f t="shared" si="441"/>
        <v>1.2439205439850037E-2</v>
      </c>
      <c r="N3240" s="12">
        <v>322.49340000000001</v>
      </c>
      <c r="O3240" s="14">
        <v>8.5657139923908795E-4</v>
      </c>
      <c r="P3240" s="12">
        <f t="shared" si="438"/>
        <v>347.61000000000007</v>
      </c>
      <c r="Q3240" s="14">
        <f t="shared" si="439"/>
        <v>9.2965288516407029E-4</v>
      </c>
    </row>
    <row r="3241" spans="1:17" x14ac:dyDescent="0.25">
      <c r="A3241" t="s">
        <v>382</v>
      </c>
      <c r="B3241" s="1">
        <v>44464</v>
      </c>
      <c r="C3241" t="s">
        <v>168</v>
      </c>
      <c r="D3241" s="12">
        <v>4965.5</v>
      </c>
      <c r="E3241" s="12">
        <v>295.07</v>
      </c>
      <c r="F3241" s="12">
        <v>69.009999999999991</v>
      </c>
      <c r="G3241" s="12">
        <v>8.34</v>
      </c>
      <c r="H3241" s="12">
        <v>26.380000000000003</v>
      </c>
      <c r="I3241" s="12">
        <v>373913.75377558469</v>
      </c>
      <c r="J3241" s="12">
        <v>3897.1999999999994</v>
      </c>
      <c r="K3241" s="14">
        <v>1.0351312793113202E-2</v>
      </c>
      <c r="L3241" s="12">
        <f t="shared" si="440"/>
        <v>4965.5</v>
      </c>
      <c r="M3241" s="14">
        <f t="shared" si="441"/>
        <v>1.3279800354656627E-2</v>
      </c>
      <c r="N3241" s="12">
        <v>298.13580000000002</v>
      </c>
      <c r="O3241" s="14">
        <v>7.9187542867316006E-4</v>
      </c>
      <c r="P3241" s="12">
        <f t="shared" si="438"/>
        <v>398.79999999999995</v>
      </c>
      <c r="Q3241" s="14">
        <f t="shared" si="439"/>
        <v>1.0665561134703579E-3</v>
      </c>
    </row>
    <row r="3242" spans="1:17" x14ac:dyDescent="0.25">
      <c r="A3242" t="s">
        <v>382</v>
      </c>
      <c r="B3242" s="1">
        <v>44464</v>
      </c>
      <c r="C3242" t="s">
        <v>169</v>
      </c>
      <c r="D3242" s="12">
        <v>2452.5699999999997</v>
      </c>
      <c r="E3242" s="12">
        <v>149.15</v>
      </c>
      <c r="F3242" s="12">
        <v>34.880000000000003</v>
      </c>
      <c r="I3242" s="12">
        <v>373913.75377558469</v>
      </c>
      <c r="J3242" s="12">
        <v>1403.2</v>
      </c>
      <c r="K3242" s="14">
        <v>3.7270250721791148E-3</v>
      </c>
      <c r="L3242" s="12">
        <f t="shared" si="440"/>
        <v>2452.5699999999997</v>
      </c>
      <c r="M3242" s="14">
        <f t="shared" si="441"/>
        <v>6.5591863771664888E-3</v>
      </c>
      <c r="N3242" s="12">
        <v>107.34480000000002</v>
      </c>
      <c r="O3242" s="14">
        <v>2.8511741802170236E-4</v>
      </c>
      <c r="P3242" s="12">
        <f t="shared" si="438"/>
        <v>184.03</v>
      </c>
      <c r="Q3242" s="14">
        <f t="shared" si="439"/>
        <v>4.9217232086747737E-4</v>
      </c>
    </row>
    <row r="3243" spans="1:17" x14ac:dyDescent="0.25">
      <c r="A3243" t="s">
        <v>382</v>
      </c>
      <c r="B3243" s="1">
        <v>44464</v>
      </c>
      <c r="C3243" t="s">
        <v>170</v>
      </c>
      <c r="D3243" s="12">
        <v>400</v>
      </c>
      <c r="E3243" s="12">
        <v>24.8</v>
      </c>
      <c r="F3243" s="12">
        <v>5.8</v>
      </c>
      <c r="G3243" s="12">
        <v>2.4</v>
      </c>
      <c r="H3243" s="12">
        <v>7.6</v>
      </c>
      <c r="I3243" s="12">
        <v>373913.75377558469</v>
      </c>
      <c r="J3243" s="12">
        <v>1174.4000000000001</v>
      </c>
      <c r="K3243" s="14">
        <v>3.1193117479811523E-3</v>
      </c>
      <c r="L3243" s="12">
        <f t="shared" si="440"/>
        <v>400</v>
      </c>
      <c r="M3243" s="14">
        <f t="shared" si="441"/>
        <v>1.0697654096994563E-3</v>
      </c>
      <c r="N3243" s="12">
        <v>89.841600000000014</v>
      </c>
      <c r="O3243" s="14">
        <v>2.3862734872055817E-4</v>
      </c>
      <c r="P3243" s="12">
        <f t="shared" si="438"/>
        <v>40.6</v>
      </c>
      <c r="Q3243" s="14">
        <f t="shared" si="439"/>
        <v>1.0858118908449483E-4</v>
      </c>
    </row>
    <row r="3244" spans="1:17" x14ac:dyDescent="0.25">
      <c r="A3244" t="s">
        <v>382</v>
      </c>
      <c r="B3244" s="1">
        <v>44464</v>
      </c>
      <c r="C3244" t="s">
        <v>11</v>
      </c>
      <c r="D3244" s="12">
        <v>2077.35</v>
      </c>
      <c r="E3244" s="12">
        <v>124.84</v>
      </c>
      <c r="F3244" s="12">
        <v>29.2</v>
      </c>
      <c r="I3244" s="12">
        <v>373913.75377558469</v>
      </c>
      <c r="J3244" s="12">
        <v>1218</v>
      </c>
      <c r="K3244" s="14">
        <v>3.2351172590608336E-3</v>
      </c>
      <c r="L3244" s="12">
        <f t="shared" si="440"/>
        <v>2077.35</v>
      </c>
      <c r="M3244" s="14">
        <f t="shared" si="441"/>
        <v>5.5556929345979139E-3</v>
      </c>
      <c r="N3244" s="12">
        <v>93.176999999999992</v>
      </c>
      <c r="O3244" s="14">
        <v>2.4748647031815378E-4</v>
      </c>
      <c r="P3244" s="12">
        <f t="shared" ref="P3244:P3245" si="442">+SUM(E3244:H3244)</f>
        <v>154.04</v>
      </c>
      <c r="Q3244" s="14">
        <f t="shared" ref="Q3244:Q3245" si="443">+P3244/$I3244</f>
        <v>4.1196665927526062E-4</v>
      </c>
    </row>
    <row r="3245" spans="1:17" x14ac:dyDescent="0.25">
      <c r="A3245" t="s">
        <v>383</v>
      </c>
      <c r="B3245" s="1">
        <v>44471</v>
      </c>
      <c r="C3245" t="s">
        <v>2</v>
      </c>
      <c r="D3245" s="12">
        <v>11181.679999999998</v>
      </c>
      <c r="E3245" s="12">
        <v>364.11999999999995</v>
      </c>
      <c r="F3245" s="12">
        <v>159.05000000000001</v>
      </c>
      <c r="I3245" s="12">
        <v>360318.37647684873</v>
      </c>
      <c r="J3245" s="12">
        <v>10928.8</v>
      </c>
      <c r="K3245" s="14">
        <v>3.9281000012819908E-2</v>
      </c>
      <c r="L3245" s="12">
        <f t="shared" ref="L3245:L3261" si="444">+D3245</f>
        <v>11181.679999999998</v>
      </c>
      <c r="M3245" s="14">
        <f t="shared" ref="M3245:M3261" si="445">+L3245/$I3245</f>
        <v>3.1032777482328733E-2</v>
      </c>
      <c r="N3245" s="12">
        <v>836.05319999999995</v>
      </c>
      <c r="O3245" s="14">
        <v>3.0049965009807228E-3</v>
      </c>
      <c r="P3245" s="12">
        <f t="shared" si="442"/>
        <v>523.16999999999996</v>
      </c>
      <c r="Q3245" s="14">
        <f t="shared" si="443"/>
        <v>1.4519659116903653E-3</v>
      </c>
    </row>
    <row r="3246" spans="1:17" x14ac:dyDescent="0.25">
      <c r="A3246" t="s">
        <v>383</v>
      </c>
      <c r="B3246" s="1">
        <v>44471</v>
      </c>
      <c r="C3246" t="s">
        <v>154</v>
      </c>
      <c r="D3246" s="12">
        <v>1663</v>
      </c>
      <c r="E3246" s="12">
        <v>101.48</v>
      </c>
      <c r="F3246" s="12">
        <v>23.73</v>
      </c>
      <c r="I3246" s="12">
        <v>360318.37647684873</v>
      </c>
      <c r="J3246" s="12">
        <v>1646</v>
      </c>
      <c r="K3246" s="14">
        <v>5.9161596900942073E-3</v>
      </c>
      <c r="L3246" s="12">
        <f t="shared" si="444"/>
        <v>1663</v>
      </c>
      <c r="M3246" s="14">
        <f t="shared" si="445"/>
        <v>4.6153627141102853E-3</v>
      </c>
      <c r="N3246" s="12">
        <v>125.919</v>
      </c>
      <c r="O3246" s="14">
        <v>4.5258621629220685E-4</v>
      </c>
      <c r="P3246" s="12">
        <f t="shared" ref="P3246:P3281" si="446">+SUM(E3246:H3246)</f>
        <v>125.21000000000001</v>
      </c>
      <c r="Q3246" s="14">
        <f t="shared" ref="Q3246:Q3281" si="447">+P3246/$I3246</f>
        <v>3.4749823537808108E-4</v>
      </c>
    </row>
    <row r="3247" spans="1:17" x14ac:dyDescent="0.25">
      <c r="A3247" t="s">
        <v>383</v>
      </c>
      <c r="B3247" s="1">
        <v>44471</v>
      </c>
      <c r="C3247" t="s">
        <v>155</v>
      </c>
      <c r="D3247" s="12">
        <v>2078</v>
      </c>
      <c r="E3247" s="12">
        <v>124.18</v>
      </c>
      <c r="F3247" s="12">
        <v>29.04</v>
      </c>
      <c r="I3247" s="12">
        <v>360318.37647684873</v>
      </c>
      <c r="J3247" s="12">
        <v>2037.6000000000001</v>
      </c>
      <c r="K3247" s="14">
        <v>7.3236737451615776E-3</v>
      </c>
      <c r="L3247" s="12">
        <f t="shared" si="444"/>
        <v>2078</v>
      </c>
      <c r="M3247" s="14">
        <f t="shared" si="445"/>
        <v>5.767121900132996E-3</v>
      </c>
      <c r="N3247" s="12">
        <v>155.87639999999999</v>
      </c>
      <c r="O3247" s="14">
        <v>5.6026104150486058E-4</v>
      </c>
      <c r="P3247" s="12">
        <f t="shared" si="446"/>
        <v>153.22</v>
      </c>
      <c r="Q3247" s="14">
        <f t="shared" si="447"/>
        <v>4.2523504212626449E-4</v>
      </c>
    </row>
    <row r="3248" spans="1:17" x14ac:dyDescent="0.25">
      <c r="A3248" t="s">
        <v>383</v>
      </c>
      <c r="B3248" s="1">
        <v>44471</v>
      </c>
      <c r="C3248" t="s">
        <v>156</v>
      </c>
      <c r="D3248" s="12">
        <v>2011.43</v>
      </c>
      <c r="E3248" s="12">
        <v>114.59</v>
      </c>
      <c r="F3248" s="12">
        <v>26.8</v>
      </c>
      <c r="I3248" s="12">
        <v>360318.37647684873</v>
      </c>
      <c r="J3248" s="12">
        <v>1979.2</v>
      </c>
      <c r="K3248" s="14">
        <v>7.1137686868982105E-3</v>
      </c>
      <c r="L3248" s="12">
        <f t="shared" si="444"/>
        <v>2011.43</v>
      </c>
      <c r="M3248" s="14">
        <f t="shared" si="445"/>
        <v>5.5823686254015941E-3</v>
      </c>
      <c r="N3248" s="12">
        <v>151.40879999999999</v>
      </c>
      <c r="O3248" s="14">
        <v>5.4420330454771305E-4</v>
      </c>
      <c r="P3248" s="12">
        <f t="shared" si="446"/>
        <v>141.39000000000001</v>
      </c>
      <c r="Q3248" s="14">
        <f t="shared" si="447"/>
        <v>3.9240296701626776E-4</v>
      </c>
    </row>
    <row r="3249" spans="1:17" x14ac:dyDescent="0.25">
      <c r="A3249" t="s">
        <v>383</v>
      </c>
      <c r="B3249" s="1">
        <v>44471</v>
      </c>
      <c r="C3249" t="s">
        <v>157</v>
      </c>
      <c r="D3249" s="12">
        <v>7174.3600000000006</v>
      </c>
      <c r="E3249" s="12">
        <v>428.39</v>
      </c>
      <c r="F3249" s="12">
        <v>100.2</v>
      </c>
      <c r="I3249" s="12">
        <v>360318.37647684873</v>
      </c>
      <c r="J3249" s="12">
        <v>4824</v>
      </c>
      <c r="K3249" s="14">
        <v>1.7338732894905499E-2</v>
      </c>
      <c r="L3249" s="12">
        <f t="shared" si="444"/>
        <v>7174.3600000000006</v>
      </c>
      <c r="M3249" s="14">
        <f t="shared" si="445"/>
        <v>1.9911168756226259E-2</v>
      </c>
      <c r="N3249" s="12">
        <v>369.036</v>
      </c>
      <c r="O3249" s="14">
        <v>1.3264130664602709E-3</v>
      </c>
      <c r="P3249" s="12">
        <f t="shared" si="446"/>
        <v>528.59</v>
      </c>
      <c r="Q3249" s="14">
        <f t="shared" si="447"/>
        <v>1.4670081641921561E-3</v>
      </c>
    </row>
    <row r="3250" spans="1:17" x14ac:dyDescent="0.25">
      <c r="A3250" t="s">
        <v>383</v>
      </c>
      <c r="B3250" s="1">
        <v>44471</v>
      </c>
      <c r="C3250" t="s">
        <v>158</v>
      </c>
      <c r="I3250" s="12">
        <v>360318.37647684873</v>
      </c>
      <c r="J3250" s="12">
        <v>1017.2000000000002</v>
      </c>
      <c r="K3250" s="14">
        <v>3.6560860490667244E-3</v>
      </c>
      <c r="L3250" s="12">
        <f t="shared" si="444"/>
        <v>0</v>
      </c>
      <c r="M3250" s="14">
        <f t="shared" si="445"/>
        <v>0</v>
      </c>
      <c r="N3250" s="12">
        <v>77.81580000000001</v>
      </c>
      <c r="O3250" s="14">
        <v>2.7969058275360441E-4</v>
      </c>
      <c r="P3250" s="12">
        <f t="shared" si="446"/>
        <v>0</v>
      </c>
      <c r="Q3250" s="14">
        <f t="shared" si="447"/>
        <v>0</v>
      </c>
    </row>
    <row r="3251" spans="1:17" x14ac:dyDescent="0.25">
      <c r="A3251" t="s">
        <v>383</v>
      </c>
      <c r="B3251" s="1">
        <v>44471</v>
      </c>
      <c r="C3251" t="s">
        <v>159</v>
      </c>
      <c r="D3251" s="12">
        <v>3315.23</v>
      </c>
      <c r="E3251" s="12">
        <v>185.83</v>
      </c>
      <c r="F3251" s="12">
        <v>43.459999999999994</v>
      </c>
      <c r="I3251" s="12">
        <v>360318.37647684873</v>
      </c>
      <c r="J3251" s="12">
        <v>3591.6000000000004</v>
      </c>
      <c r="K3251" s="14">
        <v>1.2909161083197057E-2</v>
      </c>
      <c r="L3251" s="12">
        <f t="shared" si="444"/>
        <v>3315.23</v>
      </c>
      <c r="M3251" s="14">
        <f t="shared" si="445"/>
        <v>9.2008351958507758E-3</v>
      </c>
      <c r="N3251" s="12">
        <v>274.75740000000002</v>
      </c>
      <c r="O3251" s="14">
        <v>9.8755082286457489E-4</v>
      </c>
      <c r="P3251" s="12">
        <f t="shared" si="446"/>
        <v>229.29000000000002</v>
      </c>
      <c r="Q3251" s="14">
        <f t="shared" si="447"/>
        <v>6.3635388858589734E-4</v>
      </c>
    </row>
    <row r="3252" spans="1:17" x14ac:dyDescent="0.25">
      <c r="A3252" t="s">
        <v>383</v>
      </c>
      <c r="B3252" s="1">
        <v>44471</v>
      </c>
      <c r="C3252" t="s">
        <v>160</v>
      </c>
      <c r="D3252" s="12">
        <v>900</v>
      </c>
      <c r="E3252" s="12">
        <v>53.7</v>
      </c>
      <c r="F3252" s="12">
        <v>12.56</v>
      </c>
      <c r="I3252" s="12">
        <v>360318.37647684873</v>
      </c>
      <c r="J3252" s="12">
        <v>882</v>
      </c>
      <c r="K3252" s="14">
        <v>3.1701414621282445E-3</v>
      </c>
      <c r="L3252" s="12">
        <f t="shared" si="444"/>
        <v>900</v>
      </c>
      <c r="M3252" s="14">
        <f t="shared" si="445"/>
        <v>2.497791005832385E-3</v>
      </c>
      <c r="N3252" s="12">
        <v>67.472999999999999</v>
      </c>
      <c r="O3252" s="14">
        <v>2.4251582185281069E-4</v>
      </c>
      <c r="P3252" s="12">
        <f t="shared" si="446"/>
        <v>66.260000000000005</v>
      </c>
      <c r="Q3252" s="14">
        <f t="shared" si="447"/>
        <v>1.8389292449605985E-4</v>
      </c>
    </row>
    <row r="3253" spans="1:17" x14ac:dyDescent="0.25">
      <c r="A3253" t="s">
        <v>383</v>
      </c>
      <c r="B3253" s="1">
        <v>44471</v>
      </c>
      <c r="C3253" t="s">
        <v>161</v>
      </c>
      <c r="D3253" s="12">
        <v>820</v>
      </c>
      <c r="E3253" s="12">
        <v>50.84</v>
      </c>
      <c r="F3253" s="12">
        <v>11.889999999999999</v>
      </c>
      <c r="I3253" s="12">
        <v>360318.37647684873</v>
      </c>
      <c r="J3253" s="12">
        <v>799.60000000000014</v>
      </c>
      <c r="K3253" s="14">
        <v>2.8739740511539058E-3</v>
      </c>
      <c r="L3253" s="12">
        <f t="shared" si="444"/>
        <v>820</v>
      </c>
      <c r="M3253" s="14">
        <f t="shared" si="445"/>
        <v>2.2757651386472841E-3</v>
      </c>
      <c r="N3253" s="12">
        <v>61.16940000000001</v>
      </c>
      <c r="O3253" s="14">
        <v>2.1985901491327378E-4</v>
      </c>
      <c r="P3253" s="12">
        <f t="shared" si="446"/>
        <v>62.730000000000004</v>
      </c>
      <c r="Q3253" s="14">
        <f t="shared" si="447"/>
        <v>1.7409603310651725E-4</v>
      </c>
    </row>
    <row r="3254" spans="1:17" x14ac:dyDescent="0.25">
      <c r="A3254" t="s">
        <v>383</v>
      </c>
      <c r="B3254" s="1">
        <v>44471</v>
      </c>
      <c r="C3254" t="s">
        <v>163</v>
      </c>
      <c r="D3254" s="12">
        <v>3467.58</v>
      </c>
      <c r="E3254" s="12">
        <v>210.67000000000002</v>
      </c>
      <c r="F3254" s="12">
        <v>49.27</v>
      </c>
      <c r="I3254" s="12">
        <v>360318.37647684873</v>
      </c>
      <c r="J3254" s="12">
        <v>3427.6</v>
      </c>
      <c r="K3254" s="14">
        <v>1.2319701673005409E-2</v>
      </c>
      <c r="L3254" s="12">
        <f t="shared" si="444"/>
        <v>3467.58</v>
      </c>
      <c r="M3254" s="14">
        <f t="shared" si="445"/>
        <v>9.623655706671402E-3</v>
      </c>
      <c r="N3254" s="12">
        <v>262.21140000000003</v>
      </c>
      <c r="O3254" s="14">
        <v>9.4245717798491387E-4</v>
      </c>
      <c r="P3254" s="12">
        <f t="shared" si="446"/>
        <v>259.94</v>
      </c>
      <c r="Q3254" s="14">
        <f t="shared" si="447"/>
        <v>7.2141754895118911E-4</v>
      </c>
    </row>
    <row r="3255" spans="1:17" x14ac:dyDescent="0.25">
      <c r="A3255" t="s">
        <v>383</v>
      </c>
      <c r="B3255" s="1">
        <v>44471</v>
      </c>
      <c r="C3255" t="s">
        <v>164</v>
      </c>
      <c r="D3255" s="12">
        <v>2632.5</v>
      </c>
      <c r="E3255" s="12">
        <v>155</v>
      </c>
      <c r="F3255" s="12">
        <v>36.25</v>
      </c>
      <c r="I3255" s="12">
        <v>360318.37647684873</v>
      </c>
      <c r="J3255" s="12">
        <v>2476.4</v>
      </c>
      <c r="K3255" s="14">
        <v>8.9008370938938614E-3</v>
      </c>
      <c r="L3255" s="12">
        <f t="shared" si="444"/>
        <v>2632.5</v>
      </c>
      <c r="M3255" s="14">
        <f t="shared" si="445"/>
        <v>7.3060386920597263E-3</v>
      </c>
      <c r="N3255" s="12">
        <v>189.44460000000001</v>
      </c>
      <c r="O3255" s="14">
        <v>6.8091403768288038E-4</v>
      </c>
      <c r="P3255" s="12">
        <f t="shared" si="446"/>
        <v>191.25</v>
      </c>
      <c r="Q3255" s="14">
        <f t="shared" si="447"/>
        <v>5.307805887393818E-4</v>
      </c>
    </row>
    <row r="3256" spans="1:17" x14ac:dyDescent="0.25">
      <c r="A3256" t="s">
        <v>383</v>
      </c>
      <c r="B3256" s="1">
        <v>44471</v>
      </c>
      <c r="C3256" t="s">
        <v>165</v>
      </c>
      <c r="I3256" s="12">
        <v>360318.37647684873</v>
      </c>
      <c r="J3256" s="12">
        <v>531.59999999999991</v>
      </c>
      <c r="K3256" s="14">
        <v>1.9107111125480436E-3</v>
      </c>
      <c r="L3256" s="12">
        <f t="shared" si="444"/>
        <v>0</v>
      </c>
      <c r="M3256" s="14">
        <f t="shared" si="445"/>
        <v>0</v>
      </c>
      <c r="N3256" s="12">
        <v>40.667399999999994</v>
      </c>
      <c r="O3256" s="14">
        <v>1.4616940010992534E-4</v>
      </c>
      <c r="P3256" s="12">
        <f t="shared" si="446"/>
        <v>0</v>
      </c>
      <c r="Q3256" s="14">
        <f t="shared" si="447"/>
        <v>0</v>
      </c>
    </row>
    <row r="3257" spans="1:17" x14ac:dyDescent="0.25">
      <c r="A3257" t="s">
        <v>383</v>
      </c>
      <c r="B3257" s="1">
        <v>44471</v>
      </c>
      <c r="C3257" t="s">
        <v>4</v>
      </c>
      <c r="D3257" s="12">
        <v>5188.43</v>
      </c>
      <c r="E3257" s="12">
        <v>302.75000000000006</v>
      </c>
      <c r="F3257" s="12">
        <v>70.8</v>
      </c>
      <c r="G3257" s="12">
        <v>0.23</v>
      </c>
      <c r="H3257" s="12">
        <v>0.71</v>
      </c>
      <c r="I3257" s="12">
        <v>360318.37647684873</v>
      </c>
      <c r="J3257" s="12">
        <v>3936</v>
      </c>
      <c r="K3257" s="14">
        <v>1.4147025844599512E-2</v>
      </c>
      <c r="L3257" s="12">
        <f t="shared" si="444"/>
        <v>5188.43</v>
      </c>
      <c r="M3257" s="14">
        <f t="shared" si="445"/>
        <v>1.4399570875989915E-2</v>
      </c>
      <c r="N3257" s="12">
        <v>301.10399999999998</v>
      </c>
      <c r="O3257" s="14">
        <v>1.0822474771118628E-3</v>
      </c>
      <c r="P3257" s="12">
        <f t="shared" si="446"/>
        <v>374.49000000000007</v>
      </c>
      <c r="Q3257" s="14">
        <f t="shared" si="447"/>
        <v>1.0393308375268556E-3</v>
      </c>
    </row>
    <row r="3258" spans="1:17" x14ac:dyDescent="0.25">
      <c r="A3258" t="s">
        <v>383</v>
      </c>
      <c r="B3258" s="1">
        <v>44471</v>
      </c>
      <c r="C3258" t="s">
        <v>166</v>
      </c>
      <c r="D3258" s="12">
        <v>2734.85</v>
      </c>
      <c r="E3258" s="12">
        <v>164.27</v>
      </c>
      <c r="F3258" s="12">
        <v>38.409999999999997</v>
      </c>
      <c r="I3258" s="12">
        <v>360318.37647684873</v>
      </c>
      <c r="J3258" s="12">
        <v>3414.8</v>
      </c>
      <c r="K3258" s="14">
        <v>1.2273695084892891E-2</v>
      </c>
      <c r="L3258" s="12">
        <f t="shared" si="444"/>
        <v>2734.85</v>
      </c>
      <c r="M3258" s="14">
        <f t="shared" si="445"/>
        <v>7.5900930358896645E-3</v>
      </c>
      <c r="N3258" s="12">
        <v>261.23220000000003</v>
      </c>
      <c r="O3258" s="14">
        <v>9.3893767399430626E-4</v>
      </c>
      <c r="P3258" s="12">
        <f t="shared" si="446"/>
        <v>202.68</v>
      </c>
      <c r="Q3258" s="14">
        <f t="shared" si="447"/>
        <v>5.6250253451345313E-4</v>
      </c>
    </row>
    <row r="3259" spans="1:17" x14ac:dyDescent="0.25">
      <c r="A3259" t="s">
        <v>383</v>
      </c>
      <c r="B3259" s="1">
        <v>44471</v>
      </c>
      <c r="C3259" t="s">
        <v>6</v>
      </c>
      <c r="D3259" s="12">
        <v>33708.390000000007</v>
      </c>
      <c r="E3259" s="12">
        <v>2008.74</v>
      </c>
      <c r="F3259" s="12">
        <v>469.79999999999995</v>
      </c>
      <c r="G3259" s="12">
        <v>15.39</v>
      </c>
      <c r="H3259" s="12">
        <v>48.7</v>
      </c>
      <c r="I3259" s="12">
        <v>360318.37647684873</v>
      </c>
      <c r="J3259" s="12">
        <v>21709.200000000008</v>
      </c>
      <c r="K3259" s="14">
        <v>7.8028611144710325E-2</v>
      </c>
      <c r="L3259" s="12">
        <f t="shared" si="444"/>
        <v>33708.390000000007</v>
      </c>
      <c r="M3259" s="14">
        <f t="shared" si="445"/>
        <v>9.3551681514544807E-2</v>
      </c>
      <c r="N3259" s="12">
        <v>1660.7538000000002</v>
      </c>
      <c r="O3259" s="14">
        <v>5.9691887525703388E-3</v>
      </c>
      <c r="P3259" s="12">
        <f t="shared" si="446"/>
        <v>2542.6299999999997</v>
      </c>
      <c r="Q3259" s="14">
        <f t="shared" si="447"/>
        <v>7.0566203835106629E-3</v>
      </c>
    </row>
    <row r="3260" spans="1:17" x14ac:dyDescent="0.25">
      <c r="A3260" t="s">
        <v>383</v>
      </c>
      <c r="B3260" s="1">
        <v>44471</v>
      </c>
      <c r="C3260" t="s">
        <v>7</v>
      </c>
      <c r="D3260" s="12">
        <v>6476.68</v>
      </c>
      <c r="E3260" s="12">
        <v>387.47999999999996</v>
      </c>
      <c r="F3260" s="12">
        <v>90.6</v>
      </c>
      <c r="G3260" s="12">
        <v>7.3100000000000005</v>
      </c>
      <c r="H3260" s="12">
        <v>23.13</v>
      </c>
      <c r="I3260" s="12">
        <v>360318.37647684873</v>
      </c>
      <c r="J3260" s="12">
        <v>5398.8</v>
      </c>
      <c r="K3260" s="14">
        <v>1.9404716242333295E-2</v>
      </c>
      <c r="L3260" s="12">
        <f t="shared" si="444"/>
        <v>6476.68</v>
      </c>
      <c r="M3260" s="14">
        <f t="shared" si="445"/>
        <v>1.7974881168504993E-2</v>
      </c>
      <c r="N3260" s="12">
        <v>413.00819999999999</v>
      </c>
      <c r="O3260" s="14">
        <v>1.484460792538497E-3</v>
      </c>
      <c r="P3260" s="12">
        <f t="shared" si="446"/>
        <v>508.51999999999992</v>
      </c>
      <c r="Q3260" s="14">
        <f t="shared" si="447"/>
        <v>1.4113074247620937E-3</v>
      </c>
    </row>
    <row r="3261" spans="1:17" x14ac:dyDescent="0.25">
      <c r="A3261" t="s">
        <v>383</v>
      </c>
      <c r="B3261" s="1">
        <v>44471</v>
      </c>
      <c r="C3261" t="s">
        <v>167</v>
      </c>
      <c r="D3261" s="12">
        <v>5383.79</v>
      </c>
      <c r="E3261" s="12">
        <v>312.64</v>
      </c>
      <c r="F3261" s="12">
        <v>73.110000000000014</v>
      </c>
      <c r="G3261" s="12">
        <v>3.24</v>
      </c>
      <c r="H3261" s="12">
        <v>10.26</v>
      </c>
      <c r="I3261" s="12">
        <v>360318.37647684873</v>
      </c>
      <c r="J3261" s="12">
        <v>4215.6000000000004</v>
      </c>
      <c r="K3261" s="14">
        <v>1.5151982253682346E-2</v>
      </c>
      <c r="L3261" s="12">
        <f t="shared" si="444"/>
        <v>5383.79</v>
      </c>
      <c r="M3261" s="14">
        <f t="shared" si="445"/>
        <v>1.4941758043655929E-2</v>
      </c>
      <c r="N3261" s="12">
        <v>322.49340000000001</v>
      </c>
      <c r="O3261" s="14">
        <v>1.1591266424066994E-3</v>
      </c>
      <c r="P3261" s="12">
        <f t="shared" si="446"/>
        <v>399.25</v>
      </c>
      <c r="Q3261" s="14">
        <f t="shared" si="447"/>
        <v>1.1080478434206441E-3</v>
      </c>
    </row>
    <row r="3262" spans="1:17" x14ac:dyDescent="0.25">
      <c r="A3262" t="s">
        <v>383</v>
      </c>
      <c r="B3262" s="1">
        <v>44471</v>
      </c>
      <c r="C3262" t="s">
        <v>168</v>
      </c>
      <c r="D3262" s="12">
        <v>5838.38</v>
      </c>
      <c r="E3262" s="12">
        <v>349.16999999999996</v>
      </c>
      <c r="F3262" s="12">
        <v>81.66</v>
      </c>
      <c r="G3262" s="12">
        <v>9.6000000000000014</v>
      </c>
      <c r="H3262" s="12">
        <v>30.409999999999997</v>
      </c>
      <c r="I3262" s="12">
        <v>360318.37647684873</v>
      </c>
      <c r="J3262" s="12">
        <v>3897.1999999999994</v>
      </c>
      <c r="K3262" s="14">
        <v>1.4007568374383439E-2</v>
      </c>
      <c r="L3262" s="12">
        <f t="shared" ref="L3262:L3300" si="448">+D3262</f>
        <v>5838.38</v>
      </c>
      <c r="M3262" s="14">
        <f t="shared" ref="M3262:M3300" si="449">+L3262/$I3262</f>
        <v>1.6203392280701868E-2</v>
      </c>
      <c r="N3262" s="12">
        <v>298.13580000000002</v>
      </c>
      <c r="O3262" s="14">
        <v>1.0715789806403334E-3</v>
      </c>
      <c r="P3262" s="12">
        <f t="shared" si="446"/>
        <v>470.83999999999992</v>
      </c>
      <c r="Q3262" s="14">
        <f t="shared" si="447"/>
        <v>1.3067332413179112E-3</v>
      </c>
    </row>
    <row r="3263" spans="1:17" x14ac:dyDescent="0.25">
      <c r="A3263" t="s">
        <v>383</v>
      </c>
      <c r="B3263" s="1">
        <v>44471</v>
      </c>
      <c r="C3263" t="s">
        <v>169</v>
      </c>
      <c r="D3263" s="12">
        <v>1869.23</v>
      </c>
      <c r="E3263" s="12">
        <v>112.99</v>
      </c>
      <c r="F3263" s="12">
        <v>26.42</v>
      </c>
      <c r="I3263" s="12">
        <v>360318.37647684873</v>
      </c>
      <c r="J3263" s="12">
        <v>1403.2</v>
      </c>
      <c r="K3263" s="14">
        <v>5.0434722218348675E-3</v>
      </c>
      <c r="L3263" s="12">
        <f t="shared" si="448"/>
        <v>1869.23</v>
      </c>
      <c r="M3263" s="14">
        <f t="shared" si="449"/>
        <v>5.1877176464800766E-3</v>
      </c>
      <c r="N3263" s="12">
        <v>107.34480000000002</v>
      </c>
      <c r="O3263" s="14">
        <v>3.8582562497036741E-4</v>
      </c>
      <c r="P3263" s="12">
        <f t="shared" si="446"/>
        <v>139.41</v>
      </c>
      <c r="Q3263" s="14">
        <f t="shared" si="447"/>
        <v>3.8690782680343645E-4</v>
      </c>
    </row>
    <row r="3264" spans="1:17" x14ac:dyDescent="0.25">
      <c r="A3264" t="s">
        <v>383</v>
      </c>
      <c r="B3264" s="1">
        <v>44471</v>
      </c>
      <c r="C3264" t="s">
        <v>170</v>
      </c>
      <c r="D3264" s="12">
        <v>756</v>
      </c>
      <c r="E3264" s="12">
        <v>46.87</v>
      </c>
      <c r="F3264" s="12">
        <v>10.96</v>
      </c>
      <c r="G3264" s="12">
        <v>4.54</v>
      </c>
      <c r="H3264" s="12">
        <v>14.36</v>
      </c>
      <c r="I3264" s="12">
        <v>360318.37647684873</v>
      </c>
      <c r="J3264" s="12">
        <v>1174.4000000000001</v>
      </c>
      <c r="K3264" s="14">
        <v>4.2211044593235946E-3</v>
      </c>
      <c r="L3264" s="12">
        <f t="shared" si="448"/>
        <v>756</v>
      </c>
      <c r="M3264" s="14">
        <f t="shared" si="449"/>
        <v>2.0981444448992036E-3</v>
      </c>
      <c r="N3264" s="12">
        <v>89.841600000000014</v>
      </c>
      <c r="O3264" s="14">
        <v>3.2291449113825506E-4</v>
      </c>
      <c r="P3264" s="12">
        <f t="shared" si="446"/>
        <v>76.72999999999999</v>
      </c>
      <c r="Q3264" s="14">
        <f t="shared" si="447"/>
        <v>2.1295055986390987E-4</v>
      </c>
    </row>
    <row r="3265" spans="1:17" x14ac:dyDescent="0.25">
      <c r="A3265" t="s">
        <v>383</v>
      </c>
      <c r="B3265" s="1">
        <v>44471</v>
      </c>
      <c r="C3265" t="s">
        <v>11</v>
      </c>
      <c r="D3265" s="12">
        <v>2661.58</v>
      </c>
      <c r="E3265" s="12">
        <v>161.07</v>
      </c>
      <c r="F3265" s="12">
        <v>37.67</v>
      </c>
      <c r="I3265" s="12">
        <v>360318.37647684873</v>
      </c>
      <c r="J3265" s="12">
        <v>1218</v>
      </c>
      <c r="K3265" s="14">
        <v>4.3778144000818616E-3</v>
      </c>
      <c r="L3265" s="12">
        <f t="shared" si="448"/>
        <v>2661.58</v>
      </c>
      <c r="M3265" s="14">
        <f t="shared" si="449"/>
        <v>7.38674509478151E-3</v>
      </c>
      <c r="N3265" s="12">
        <v>93.176999999999992</v>
      </c>
      <c r="O3265" s="14">
        <v>3.3490280160626237E-4</v>
      </c>
      <c r="P3265" s="12">
        <f t="shared" si="446"/>
        <v>198.74</v>
      </c>
      <c r="Q3265" s="14">
        <f t="shared" si="447"/>
        <v>5.5156776055458696E-4</v>
      </c>
    </row>
    <row r="3266" spans="1:17" x14ac:dyDescent="0.25">
      <c r="A3266" t="s">
        <v>384</v>
      </c>
      <c r="B3266" s="1">
        <v>44478</v>
      </c>
      <c r="C3266" t="s">
        <v>2</v>
      </c>
      <c r="D3266" s="12">
        <v>11225.89</v>
      </c>
      <c r="E3266" s="12">
        <v>366.85999999999996</v>
      </c>
      <c r="F3266" s="12">
        <v>159.69000000000003</v>
      </c>
      <c r="I3266" s="12">
        <v>414379.90433478128</v>
      </c>
      <c r="J3266" s="12">
        <v>10928.8</v>
      </c>
      <c r="K3266" s="14">
        <v>3.9281000012819908E-2</v>
      </c>
      <c r="L3266" s="12">
        <f t="shared" si="448"/>
        <v>11225.89</v>
      </c>
      <c r="M3266" s="14">
        <f t="shared" si="449"/>
        <v>2.7090816621576565E-2</v>
      </c>
      <c r="N3266" s="12">
        <v>836.05319999999995</v>
      </c>
      <c r="O3266" s="14">
        <v>3.0049965009807228E-3</v>
      </c>
      <c r="P3266" s="12">
        <f t="shared" si="446"/>
        <v>526.54999999999995</v>
      </c>
      <c r="Q3266" s="14">
        <f t="shared" si="447"/>
        <v>1.2706938596486461E-3</v>
      </c>
    </row>
    <row r="3267" spans="1:17" x14ac:dyDescent="0.25">
      <c r="A3267" t="s">
        <v>384</v>
      </c>
      <c r="B3267" s="1">
        <v>44478</v>
      </c>
      <c r="C3267" t="s">
        <v>154</v>
      </c>
      <c r="D3267" s="12">
        <v>1663</v>
      </c>
      <c r="E3267" s="12">
        <v>101.48</v>
      </c>
      <c r="F3267" s="12">
        <v>23.73</v>
      </c>
      <c r="I3267" s="12">
        <v>414379.90433478128</v>
      </c>
      <c r="J3267" s="12">
        <v>1646</v>
      </c>
      <c r="K3267" s="14">
        <v>5.9161596900942073E-3</v>
      </c>
      <c r="L3267" s="12">
        <f t="shared" si="448"/>
        <v>1663</v>
      </c>
      <c r="M3267" s="14">
        <f t="shared" si="449"/>
        <v>4.0132255029829995E-3</v>
      </c>
      <c r="N3267" s="12">
        <v>125.919</v>
      </c>
      <c r="O3267" s="14">
        <v>4.5258621629220685E-4</v>
      </c>
      <c r="P3267" s="12">
        <f t="shared" si="446"/>
        <v>125.21000000000001</v>
      </c>
      <c r="Q3267" s="14">
        <f t="shared" si="447"/>
        <v>3.021623362769101E-4</v>
      </c>
    </row>
    <row r="3268" spans="1:17" x14ac:dyDescent="0.25">
      <c r="A3268" t="s">
        <v>384</v>
      </c>
      <c r="B3268" s="1">
        <v>44478</v>
      </c>
      <c r="C3268" t="s">
        <v>155</v>
      </c>
      <c r="D3268" s="12">
        <v>2078</v>
      </c>
      <c r="E3268" s="12">
        <v>124.18</v>
      </c>
      <c r="F3268" s="12">
        <v>29.04</v>
      </c>
      <c r="I3268" s="12">
        <v>414379.90433478128</v>
      </c>
      <c r="J3268" s="12">
        <v>2037.6000000000001</v>
      </c>
      <c r="K3268" s="14">
        <v>7.3236737451615776E-3</v>
      </c>
      <c r="L3268" s="12">
        <f t="shared" si="448"/>
        <v>2078</v>
      </c>
      <c r="M3268" s="14">
        <f t="shared" si="449"/>
        <v>5.0147219453990826E-3</v>
      </c>
      <c r="N3268" s="12">
        <v>155.87639999999999</v>
      </c>
      <c r="O3268" s="14">
        <v>5.6026104150486058E-4</v>
      </c>
      <c r="P3268" s="12">
        <f t="shared" si="446"/>
        <v>153.22</v>
      </c>
      <c r="Q3268" s="14">
        <f t="shared" si="447"/>
        <v>3.6975731302889671E-4</v>
      </c>
    </row>
    <row r="3269" spans="1:17" x14ac:dyDescent="0.25">
      <c r="A3269" t="s">
        <v>384</v>
      </c>
      <c r="B3269" s="1">
        <v>44478</v>
      </c>
      <c r="C3269" t="s">
        <v>156</v>
      </c>
      <c r="D3269" s="12">
        <v>2031.43</v>
      </c>
      <c r="E3269" s="12">
        <v>115.83</v>
      </c>
      <c r="F3269" s="12">
        <v>27.09</v>
      </c>
      <c r="I3269" s="12">
        <v>414379.90433478128</v>
      </c>
      <c r="J3269" s="12">
        <v>1979.2</v>
      </c>
      <c r="K3269" s="14">
        <v>7.1137686868982105E-3</v>
      </c>
      <c r="L3269" s="12">
        <f t="shared" si="448"/>
        <v>2031.43</v>
      </c>
      <c r="M3269" s="14">
        <f t="shared" si="449"/>
        <v>4.9023371518489211E-3</v>
      </c>
      <c r="N3269" s="12">
        <v>151.40879999999999</v>
      </c>
      <c r="O3269" s="14">
        <v>5.4420330454771305E-4</v>
      </c>
      <c r="P3269" s="12">
        <f t="shared" si="446"/>
        <v>142.91999999999999</v>
      </c>
      <c r="Q3269" s="14">
        <f t="shared" si="447"/>
        <v>3.4490089530146137E-4</v>
      </c>
    </row>
    <row r="3270" spans="1:17" x14ac:dyDescent="0.25">
      <c r="A3270" t="s">
        <v>384</v>
      </c>
      <c r="B3270" s="1">
        <v>44478</v>
      </c>
      <c r="C3270" t="s">
        <v>157</v>
      </c>
      <c r="D3270" s="12">
        <v>7174.3600000000006</v>
      </c>
      <c r="E3270" s="12">
        <v>428.39</v>
      </c>
      <c r="F3270" s="12">
        <v>100.2</v>
      </c>
      <c r="I3270" s="12">
        <v>414379.90433478128</v>
      </c>
      <c r="J3270" s="12">
        <v>4824</v>
      </c>
      <c r="K3270" s="14">
        <v>1.7338732894905499E-2</v>
      </c>
      <c r="L3270" s="12">
        <f t="shared" si="448"/>
        <v>7174.3600000000006</v>
      </c>
      <c r="M3270" s="14">
        <f t="shared" si="449"/>
        <v>1.7313484377378903E-2</v>
      </c>
      <c r="N3270" s="12">
        <v>369.036</v>
      </c>
      <c r="O3270" s="14">
        <v>1.3264130664602709E-3</v>
      </c>
      <c r="P3270" s="12">
        <f t="shared" si="446"/>
        <v>528.59</v>
      </c>
      <c r="Q3270" s="14">
        <f t="shared" si="447"/>
        <v>1.2756168783053421E-3</v>
      </c>
    </row>
    <row r="3271" spans="1:17" x14ac:dyDescent="0.25">
      <c r="A3271" t="s">
        <v>384</v>
      </c>
      <c r="B3271" s="1">
        <v>44478</v>
      </c>
      <c r="C3271" t="s">
        <v>158</v>
      </c>
      <c r="I3271" s="12">
        <v>414379.90433478128</v>
      </c>
      <c r="J3271" s="12">
        <v>1017.2000000000002</v>
      </c>
      <c r="K3271" s="14">
        <v>3.6560860490667244E-3</v>
      </c>
      <c r="L3271" s="12">
        <f t="shared" si="448"/>
        <v>0</v>
      </c>
      <c r="M3271" s="14">
        <f t="shared" si="449"/>
        <v>0</v>
      </c>
      <c r="N3271" s="12">
        <v>77.81580000000001</v>
      </c>
      <c r="O3271" s="14">
        <v>2.7969058275360441E-4</v>
      </c>
      <c r="P3271" s="12">
        <f t="shared" si="446"/>
        <v>0</v>
      </c>
      <c r="Q3271" s="14">
        <f t="shared" si="447"/>
        <v>0</v>
      </c>
    </row>
    <row r="3272" spans="1:17" x14ac:dyDescent="0.25">
      <c r="A3272" t="s">
        <v>384</v>
      </c>
      <c r="B3272" s="1">
        <v>44478</v>
      </c>
      <c r="C3272" t="s">
        <v>159</v>
      </c>
      <c r="D3272" s="12">
        <v>3479.46</v>
      </c>
      <c r="E3272" s="12">
        <v>196.01</v>
      </c>
      <c r="F3272" s="12">
        <v>45.839999999999996</v>
      </c>
      <c r="I3272" s="12">
        <v>414379.90433478128</v>
      </c>
      <c r="J3272" s="12">
        <v>3591.6000000000004</v>
      </c>
      <c r="K3272" s="14">
        <v>1.2909161083197057E-2</v>
      </c>
      <c r="L3272" s="12">
        <f t="shared" si="448"/>
        <v>3479.46</v>
      </c>
      <c r="M3272" s="14">
        <f t="shared" si="449"/>
        <v>8.3967874976603896E-3</v>
      </c>
      <c r="N3272" s="12">
        <v>274.75740000000002</v>
      </c>
      <c r="O3272" s="14">
        <v>9.8755082286457489E-4</v>
      </c>
      <c r="P3272" s="12">
        <f t="shared" si="446"/>
        <v>241.85</v>
      </c>
      <c r="Q3272" s="14">
        <f t="shared" si="447"/>
        <v>5.8364316770681806E-4</v>
      </c>
    </row>
    <row r="3273" spans="1:17" x14ac:dyDescent="0.25">
      <c r="A3273" t="s">
        <v>384</v>
      </c>
      <c r="B3273" s="1">
        <v>44478</v>
      </c>
      <c r="C3273" t="s">
        <v>160</v>
      </c>
      <c r="D3273" s="12">
        <v>874.5</v>
      </c>
      <c r="E3273" s="12">
        <v>52.12</v>
      </c>
      <c r="F3273" s="12">
        <v>12.19</v>
      </c>
      <c r="I3273" s="12">
        <v>414379.90433478128</v>
      </c>
      <c r="J3273" s="12">
        <v>882</v>
      </c>
      <c r="K3273" s="14">
        <v>3.1701414621282445E-3</v>
      </c>
      <c r="L3273" s="12">
        <f t="shared" si="448"/>
        <v>874.5</v>
      </c>
      <c r="M3273" s="14">
        <f t="shared" si="449"/>
        <v>2.1103822623924433E-3</v>
      </c>
      <c r="N3273" s="12">
        <v>67.472999999999999</v>
      </c>
      <c r="O3273" s="14">
        <v>2.4251582185281069E-4</v>
      </c>
      <c r="P3273" s="12">
        <f t="shared" si="446"/>
        <v>64.31</v>
      </c>
      <c r="Q3273" s="14">
        <f t="shared" si="447"/>
        <v>1.5519574990789943E-4</v>
      </c>
    </row>
    <row r="3274" spans="1:17" x14ac:dyDescent="0.25">
      <c r="A3274" t="s">
        <v>384</v>
      </c>
      <c r="B3274" s="1">
        <v>44478</v>
      </c>
      <c r="C3274" t="s">
        <v>161</v>
      </c>
      <c r="D3274" s="12">
        <v>730</v>
      </c>
      <c r="E3274" s="12">
        <v>45.26</v>
      </c>
      <c r="F3274" s="12">
        <v>10.59</v>
      </c>
      <c r="I3274" s="12">
        <v>414379.90433478128</v>
      </c>
      <c r="J3274" s="12">
        <v>799.60000000000014</v>
      </c>
      <c r="K3274" s="14">
        <v>2.8739740511539058E-3</v>
      </c>
      <c r="L3274" s="12">
        <f t="shared" si="448"/>
        <v>730</v>
      </c>
      <c r="M3274" s="14">
        <f t="shared" si="449"/>
        <v>1.7616684408764821E-3</v>
      </c>
      <c r="N3274" s="12">
        <v>61.16940000000001</v>
      </c>
      <c r="O3274" s="14">
        <v>2.1985901491327378E-4</v>
      </c>
      <c r="P3274" s="12">
        <f t="shared" si="446"/>
        <v>55.849999999999994</v>
      </c>
      <c r="Q3274" s="14">
        <f t="shared" si="447"/>
        <v>1.3477970194924866E-4</v>
      </c>
    </row>
    <row r="3275" spans="1:17" x14ac:dyDescent="0.25">
      <c r="A3275" t="s">
        <v>384</v>
      </c>
      <c r="B3275" s="1">
        <v>44478</v>
      </c>
      <c r="C3275" t="s">
        <v>163</v>
      </c>
      <c r="D3275" s="12">
        <v>3467.58</v>
      </c>
      <c r="E3275" s="12">
        <v>210.67000000000002</v>
      </c>
      <c r="F3275" s="12">
        <v>49.27</v>
      </c>
      <c r="I3275" s="12">
        <v>414379.90433478128</v>
      </c>
      <c r="J3275" s="12">
        <v>3427.6</v>
      </c>
      <c r="K3275" s="14">
        <v>1.2319701673005409E-2</v>
      </c>
      <c r="L3275" s="12">
        <f t="shared" si="448"/>
        <v>3467.58</v>
      </c>
      <c r="M3275" s="14">
        <f t="shared" si="449"/>
        <v>8.3681181537184554E-3</v>
      </c>
      <c r="N3275" s="12">
        <v>262.21140000000003</v>
      </c>
      <c r="O3275" s="14">
        <v>9.4245717798491387E-4</v>
      </c>
      <c r="P3275" s="12">
        <f t="shared" si="446"/>
        <v>259.94</v>
      </c>
      <c r="Q3275" s="14">
        <f t="shared" si="447"/>
        <v>6.2729875961840104E-4</v>
      </c>
    </row>
    <row r="3276" spans="1:17" x14ac:dyDescent="0.25">
      <c r="A3276" t="s">
        <v>384</v>
      </c>
      <c r="B3276" s="1">
        <v>44478</v>
      </c>
      <c r="C3276" t="s">
        <v>164</v>
      </c>
      <c r="D3276" s="12">
        <v>2429</v>
      </c>
      <c r="E3276" s="12">
        <v>142.38999999999999</v>
      </c>
      <c r="F3276" s="12">
        <v>33.299999999999997</v>
      </c>
      <c r="I3276" s="12">
        <v>414379.90433478128</v>
      </c>
      <c r="J3276" s="12">
        <v>2476.4</v>
      </c>
      <c r="K3276" s="14">
        <v>8.9008370938938614E-3</v>
      </c>
      <c r="L3276" s="12">
        <f t="shared" si="448"/>
        <v>2429</v>
      </c>
      <c r="M3276" s="14">
        <f t="shared" si="449"/>
        <v>5.8617707436835276E-3</v>
      </c>
      <c r="N3276" s="12">
        <v>189.44460000000001</v>
      </c>
      <c r="O3276" s="14">
        <v>6.8091403768288038E-4</v>
      </c>
      <c r="P3276" s="12">
        <f t="shared" si="446"/>
        <v>175.69</v>
      </c>
      <c r="Q3276" s="14">
        <f t="shared" si="447"/>
        <v>4.2398291558573857E-4</v>
      </c>
    </row>
    <row r="3277" spans="1:17" x14ac:dyDescent="0.25">
      <c r="A3277" t="s">
        <v>384</v>
      </c>
      <c r="B3277" s="1">
        <v>44478</v>
      </c>
      <c r="C3277" t="s">
        <v>165</v>
      </c>
      <c r="I3277" s="12">
        <v>414379.90433478128</v>
      </c>
      <c r="J3277" s="12">
        <v>531.59999999999991</v>
      </c>
      <c r="K3277" s="14">
        <v>1.9107111125480436E-3</v>
      </c>
      <c r="L3277" s="12">
        <f t="shared" si="448"/>
        <v>0</v>
      </c>
      <c r="M3277" s="14">
        <f t="shared" si="449"/>
        <v>0</v>
      </c>
      <c r="N3277" s="12">
        <v>40.667399999999994</v>
      </c>
      <c r="O3277" s="14">
        <v>1.4616940010992534E-4</v>
      </c>
      <c r="P3277" s="12">
        <f t="shared" si="446"/>
        <v>0</v>
      </c>
      <c r="Q3277" s="14">
        <f t="shared" si="447"/>
        <v>0</v>
      </c>
    </row>
    <row r="3278" spans="1:17" x14ac:dyDescent="0.25">
      <c r="A3278" t="s">
        <v>384</v>
      </c>
      <c r="B3278" s="1">
        <v>44478</v>
      </c>
      <c r="C3278" t="s">
        <v>4</v>
      </c>
      <c r="D3278" s="12">
        <v>5361.13</v>
      </c>
      <c r="E3278" s="12">
        <v>313.45</v>
      </c>
      <c r="F3278" s="12">
        <v>73.31</v>
      </c>
      <c r="I3278" s="12">
        <v>414379.90433478128</v>
      </c>
      <c r="J3278" s="12">
        <v>3936</v>
      </c>
      <c r="K3278" s="14">
        <v>1.4147025844599512E-2</v>
      </c>
      <c r="L3278" s="12">
        <f t="shared" si="448"/>
        <v>5361.13</v>
      </c>
      <c r="M3278" s="14">
        <f t="shared" si="449"/>
        <v>1.2937717162241281E-2</v>
      </c>
      <c r="N3278" s="12">
        <v>301.10399999999998</v>
      </c>
      <c r="O3278" s="14">
        <v>1.0822474771118628E-3</v>
      </c>
      <c r="P3278" s="12">
        <f t="shared" si="446"/>
        <v>386.76</v>
      </c>
      <c r="Q3278" s="14">
        <f t="shared" si="447"/>
        <v>9.3334641944299763E-4</v>
      </c>
    </row>
    <row r="3279" spans="1:17" x14ac:dyDescent="0.25">
      <c r="A3279" t="s">
        <v>384</v>
      </c>
      <c r="B3279" s="1">
        <v>44478</v>
      </c>
      <c r="C3279" t="s">
        <v>166</v>
      </c>
      <c r="D3279" s="12">
        <v>3155.53</v>
      </c>
      <c r="E3279" s="12">
        <v>190.35</v>
      </c>
      <c r="F3279" s="12">
        <v>44.519999999999996</v>
      </c>
      <c r="G3279" s="12">
        <v>4.09</v>
      </c>
      <c r="H3279" s="12">
        <v>12.96</v>
      </c>
      <c r="I3279" s="12">
        <v>414379.90433478128</v>
      </c>
      <c r="J3279" s="12">
        <v>3414.8</v>
      </c>
      <c r="K3279" s="14">
        <v>1.2273695084892891E-2</v>
      </c>
      <c r="L3279" s="12">
        <f t="shared" si="448"/>
        <v>3155.53</v>
      </c>
      <c r="M3279" s="14">
        <f t="shared" si="449"/>
        <v>7.6150652263547482E-3</v>
      </c>
      <c r="N3279" s="12">
        <v>261.23220000000003</v>
      </c>
      <c r="O3279" s="14">
        <v>9.3893767399430626E-4</v>
      </c>
      <c r="P3279" s="12">
        <f t="shared" si="446"/>
        <v>251.92000000000002</v>
      </c>
      <c r="Q3279" s="14">
        <f t="shared" si="447"/>
        <v>6.0794453921315537E-4</v>
      </c>
    </row>
    <row r="3280" spans="1:17" x14ac:dyDescent="0.25">
      <c r="A3280" t="s">
        <v>384</v>
      </c>
      <c r="B3280" s="1">
        <v>44478</v>
      </c>
      <c r="C3280" t="s">
        <v>6</v>
      </c>
      <c r="D3280" s="12">
        <v>30278.68</v>
      </c>
      <c r="E3280" s="12">
        <v>1797.6199999999994</v>
      </c>
      <c r="F3280" s="12">
        <v>420.42000000000007</v>
      </c>
      <c r="G3280" s="12">
        <v>11.540000000000001</v>
      </c>
      <c r="H3280" s="12">
        <v>36.53</v>
      </c>
      <c r="I3280" s="12">
        <v>414379.90433478128</v>
      </c>
      <c r="J3280" s="12">
        <v>21709.200000000008</v>
      </c>
      <c r="K3280" s="14">
        <v>7.8028611144710325E-2</v>
      </c>
      <c r="L3280" s="12">
        <f t="shared" si="448"/>
        <v>30278.68</v>
      </c>
      <c r="M3280" s="14">
        <f t="shared" si="449"/>
        <v>7.3069856147120443E-2</v>
      </c>
      <c r="N3280" s="12">
        <v>1660.7538000000002</v>
      </c>
      <c r="O3280" s="14">
        <v>5.9691887525703388E-3</v>
      </c>
      <c r="P3280" s="12">
        <f t="shared" si="446"/>
        <v>2266.1099999999997</v>
      </c>
      <c r="Q3280" s="14">
        <f t="shared" si="447"/>
        <v>5.468677356924116E-3</v>
      </c>
    </row>
    <row r="3281" spans="1:17" x14ac:dyDescent="0.25">
      <c r="A3281" t="s">
        <v>384</v>
      </c>
      <c r="B3281" s="1">
        <v>44478</v>
      </c>
      <c r="C3281" t="s">
        <v>7</v>
      </c>
      <c r="D3281" s="12">
        <v>7257.3</v>
      </c>
      <c r="E3281" s="12">
        <v>435.87</v>
      </c>
      <c r="F3281" s="12">
        <v>101.95</v>
      </c>
      <c r="G3281" s="12">
        <v>6.24</v>
      </c>
      <c r="H3281" s="12">
        <v>19.759999999999998</v>
      </c>
      <c r="I3281" s="12">
        <v>414379.90433478128</v>
      </c>
      <c r="J3281" s="12">
        <v>5398.8</v>
      </c>
      <c r="K3281" s="14">
        <v>1.9404716242333295E-2</v>
      </c>
      <c r="L3281" s="12">
        <f t="shared" si="448"/>
        <v>7257.3</v>
      </c>
      <c r="M3281" s="14">
        <f t="shared" si="449"/>
        <v>1.7513638871195746E-2</v>
      </c>
      <c r="N3281" s="12">
        <v>413.00819999999999</v>
      </c>
      <c r="O3281" s="14">
        <v>1.484460792538497E-3</v>
      </c>
      <c r="P3281" s="12">
        <f t="shared" si="446"/>
        <v>563.82000000000005</v>
      </c>
      <c r="Q3281" s="14">
        <f t="shared" si="447"/>
        <v>1.3606354799109292E-3</v>
      </c>
    </row>
    <row r="3282" spans="1:17" x14ac:dyDescent="0.25">
      <c r="A3282" t="s">
        <v>384</v>
      </c>
      <c r="B3282" s="1">
        <v>44478</v>
      </c>
      <c r="C3282" t="s">
        <v>167</v>
      </c>
      <c r="D3282" s="12">
        <v>4663.6400000000003</v>
      </c>
      <c r="E3282" s="12">
        <v>267.99</v>
      </c>
      <c r="F3282" s="12">
        <v>62.679999999999993</v>
      </c>
      <c r="G3282" s="12">
        <v>2.7</v>
      </c>
      <c r="H3282" s="12">
        <v>8.5500000000000007</v>
      </c>
      <c r="I3282" s="12">
        <v>414379.90433478128</v>
      </c>
      <c r="J3282" s="12">
        <v>4215.6000000000004</v>
      </c>
      <c r="K3282" s="14">
        <v>1.5151982253682346E-2</v>
      </c>
      <c r="L3282" s="12">
        <f t="shared" si="448"/>
        <v>4663.6400000000003</v>
      </c>
      <c r="M3282" s="14">
        <f t="shared" si="449"/>
        <v>1.1254503298094793E-2</v>
      </c>
      <c r="N3282" s="12">
        <v>322.49340000000001</v>
      </c>
      <c r="O3282" s="14">
        <v>1.1591266424066994E-3</v>
      </c>
      <c r="P3282" s="12">
        <f t="shared" ref="P3282:P3299" si="450">+SUM(E3282:H3282)</f>
        <v>341.92</v>
      </c>
      <c r="Q3282" s="14">
        <f t="shared" ref="Q3282:Q3299" si="451">+P3282/$I3282</f>
        <v>8.2513653877326967E-4</v>
      </c>
    </row>
    <row r="3283" spans="1:17" x14ac:dyDescent="0.25">
      <c r="A3283" t="s">
        <v>384</v>
      </c>
      <c r="B3283" s="1">
        <v>44478</v>
      </c>
      <c r="C3283" t="s">
        <v>168</v>
      </c>
      <c r="D3283" s="12">
        <v>5704.68</v>
      </c>
      <c r="E3283" s="12">
        <v>340.88999999999993</v>
      </c>
      <c r="F3283" s="12">
        <v>79.720000000000013</v>
      </c>
      <c r="G3283" s="12">
        <v>10.82</v>
      </c>
      <c r="H3283" s="12">
        <v>34.25</v>
      </c>
      <c r="I3283" s="12">
        <v>414379.90433478128</v>
      </c>
      <c r="J3283" s="12">
        <v>3897.1999999999994</v>
      </c>
      <c r="K3283" s="14">
        <v>1.4007568374383439E-2</v>
      </c>
      <c r="L3283" s="12">
        <f t="shared" si="448"/>
        <v>5704.68</v>
      </c>
      <c r="M3283" s="14">
        <f t="shared" si="449"/>
        <v>1.3766787289451028E-2</v>
      </c>
      <c r="N3283" s="12">
        <v>298.13580000000002</v>
      </c>
      <c r="O3283" s="14">
        <v>1.0715789806403334E-3</v>
      </c>
      <c r="P3283" s="12">
        <f t="shared" si="450"/>
        <v>465.67999999999995</v>
      </c>
      <c r="Q3283" s="14">
        <f t="shared" si="451"/>
        <v>1.1237996706128222E-3</v>
      </c>
    </row>
    <row r="3284" spans="1:17" x14ac:dyDescent="0.25">
      <c r="A3284" t="s">
        <v>384</v>
      </c>
      <c r="B3284" s="1">
        <v>44478</v>
      </c>
      <c r="C3284" t="s">
        <v>169</v>
      </c>
      <c r="D3284" s="12">
        <v>1710.4</v>
      </c>
      <c r="E3284" s="12">
        <v>103.13</v>
      </c>
      <c r="F3284" s="12">
        <v>24.13</v>
      </c>
      <c r="I3284" s="12">
        <v>414379.90433478128</v>
      </c>
      <c r="J3284" s="12">
        <v>1403.2</v>
      </c>
      <c r="K3284" s="14">
        <v>5.0434722218348675E-3</v>
      </c>
      <c r="L3284" s="12">
        <f t="shared" si="448"/>
        <v>1710.4</v>
      </c>
      <c r="M3284" s="14">
        <f t="shared" si="449"/>
        <v>4.1276132894179935E-3</v>
      </c>
      <c r="N3284" s="12">
        <v>107.34480000000002</v>
      </c>
      <c r="O3284" s="14">
        <v>3.8582562497036741E-4</v>
      </c>
      <c r="P3284" s="12">
        <f t="shared" si="450"/>
        <v>127.25999999999999</v>
      </c>
      <c r="Q3284" s="14">
        <f t="shared" si="451"/>
        <v>3.0710948737800153E-4</v>
      </c>
    </row>
    <row r="3285" spans="1:17" x14ac:dyDescent="0.25">
      <c r="A3285" t="s">
        <v>384</v>
      </c>
      <c r="B3285" s="1">
        <v>44478</v>
      </c>
      <c r="C3285" t="s">
        <v>170</v>
      </c>
      <c r="D3285" s="12">
        <v>828.5</v>
      </c>
      <c r="E3285" s="12">
        <v>51.37</v>
      </c>
      <c r="F3285" s="12">
        <v>12.01</v>
      </c>
      <c r="G3285" s="12">
        <v>4.97</v>
      </c>
      <c r="H3285" s="12">
        <v>15.74</v>
      </c>
      <c r="I3285" s="12">
        <v>414379.90433478128</v>
      </c>
      <c r="J3285" s="12">
        <v>1174.4000000000001</v>
      </c>
      <c r="K3285" s="14">
        <v>4.2211044593235946E-3</v>
      </c>
      <c r="L3285" s="12">
        <f t="shared" si="448"/>
        <v>828.5</v>
      </c>
      <c r="M3285" s="14">
        <f t="shared" si="449"/>
        <v>1.9993730181728296E-3</v>
      </c>
      <c r="N3285" s="12">
        <v>89.841600000000014</v>
      </c>
      <c r="O3285" s="14">
        <v>3.2291449113825506E-4</v>
      </c>
      <c r="P3285" s="12">
        <f t="shared" si="450"/>
        <v>84.089999999999989</v>
      </c>
      <c r="Q3285" s="14">
        <f t="shared" si="451"/>
        <v>2.0292972492233339E-4</v>
      </c>
    </row>
    <row r="3286" spans="1:17" x14ac:dyDescent="0.25">
      <c r="A3286" t="s">
        <v>384</v>
      </c>
      <c r="B3286" s="1">
        <v>44478</v>
      </c>
      <c r="C3286" t="s">
        <v>11</v>
      </c>
      <c r="D3286" s="12">
        <v>2573.8000000000002</v>
      </c>
      <c r="E3286" s="12">
        <v>155.63</v>
      </c>
      <c r="F3286" s="12">
        <v>36.4</v>
      </c>
      <c r="I3286" s="12">
        <v>414379.90433478128</v>
      </c>
      <c r="J3286" s="12">
        <v>1218</v>
      </c>
      <c r="K3286" s="14">
        <v>4.3778144000818616E-3</v>
      </c>
      <c r="L3286" s="12">
        <f t="shared" si="448"/>
        <v>2573.8000000000002</v>
      </c>
      <c r="M3286" s="14">
        <f t="shared" si="449"/>
        <v>6.2112085385313568E-3</v>
      </c>
      <c r="N3286" s="12">
        <v>93.176999999999992</v>
      </c>
      <c r="O3286" s="14">
        <v>3.3490280160626237E-4</v>
      </c>
      <c r="P3286" s="12">
        <f t="shared" si="450"/>
        <v>192.03</v>
      </c>
      <c r="Q3286" s="14">
        <f t="shared" si="451"/>
        <v>4.634153297280971E-4</v>
      </c>
    </row>
    <row r="3287" spans="1:17" x14ac:dyDescent="0.25">
      <c r="A3287" t="s">
        <v>385</v>
      </c>
      <c r="B3287" s="1">
        <v>44485</v>
      </c>
      <c r="C3287" t="s">
        <v>2</v>
      </c>
      <c r="D3287" s="12">
        <v>11270.109999999999</v>
      </c>
      <c r="E3287" s="12">
        <v>369.59999999999997</v>
      </c>
      <c r="F3287" s="12">
        <v>160.33000000000001</v>
      </c>
      <c r="I3287" s="12">
        <v>426441.1076642102</v>
      </c>
      <c r="J3287" s="12">
        <v>10928.8</v>
      </c>
      <c r="K3287" s="14">
        <v>3.9281000012819908E-2</v>
      </c>
      <c r="L3287" s="12">
        <f t="shared" si="448"/>
        <v>11270.109999999999</v>
      </c>
      <c r="M3287" s="14">
        <f t="shared" si="449"/>
        <v>2.6428291732311954E-2</v>
      </c>
      <c r="N3287" s="12">
        <v>836.05319999999995</v>
      </c>
      <c r="O3287" s="14">
        <v>3.0049965009807228E-3</v>
      </c>
      <c r="P3287" s="12">
        <f t="shared" si="450"/>
        <v>529.92999999999995</v>
      </c>
      <c r="Q3287" s="14">
        <f t="shared" si="451"/>
        <v>1.2426803853470884E-3</v>
      </c>
    </row>
    <row r="3288" spans="1:17" x14ac:dyDescent="0.25">
      <c r="A3288" t="s">
        <v>385</v>
      </c>
      <c r="B3288" s="1">
        <v>44485</v>
      </c>
      <c r="C3288" t="s">
        <v>154</v>
      </c>
      <c r="D3288" s="12">
        <v>1663</v>
      </c>
      <c r="E3288" s="12">
        <v>101.48</v>
      </c>
      <c r="F3288" s="12">
        <v>23.73</v>
      </c>
      <c r="I3288" s="12">
        <v>426441.1076642102</v>
      </c>
      <c r="J3288" s="12">
        <v>1646</v>
      </c>
      <c r="K3288" s="14">
        <v>5.9161596900942073E-3</v>
      </c>
      <c r="L3288" s="12">
        <f t="shared" si="448"/>
        <v>1663</v>
      </c>
      <c r="M3288" s="14">
        <f t="shared" si="449"/>
        <v>3.8997178510977075E-3</v>
      </c>
      <c r="N3288" s="12">
        <v>125.919</v>
      </c>
      <c r="O3288" s="14">
        <v>4.5258621629220685E-4</v>
      </c>
      <c r="P3288" s="12">
        <f t="shared" si="450"/>
        <v>125.21000000000001</v>
      </c>
      <c r="Q3288" s="14">
        <f t="shared" si="451"/>
        <v>2.936161588309946E-4</v>
      </c>
    </row>
    <row r="3289" spans="1:17" x14ac:dyDescent="0.25">
      <c r="A3289" t="s">
        <v>385</v>
      </c>
      <c r="B3289" s="1">
        <v>44485</v>
      </c>
      <c r="C3289" t="s">
        <v>155</v>
      </c>
      <c r="D3289" s="12">
        <v>2078</v>
      </c>
      <c r="E3289" s="12">
        <v>124.18</v>
      </c>
      <c r="F3289" s="12">
        <v>29.04</v>
      </c>
      <c r="I3289" s="12">
        <v>426441.1076642102</v>
      </c>
      <c r="J3289" s="12">
        <v>2037.6000000000001</v>
      </c>
      <c r="K3289" s="14">
        <v>7.3236737451615776E-3</v>
      </c>
      <c r="L3289" s="12">
        <f t="shared" si="448"/>
        <v>2078</v>
      </c>
      <c r="M3289" s="14">
        <f t="shared" si="449"/>
        <v>4.8728885716061553E-3</v>
      </c>
      <c r="N3289" s="12">
        <v>155.87639999999999</v>
      </c>
      <c r="O3289" s="14">
        <v>5.6026104150486058E-4</v>
      </c>
      <c r="P3289" s="12">
        <f t="shared" si="450"/>
        <v>153.22</v>
      </c>
      <c r="Q3289" s="14">
        <f t="shared" si="451"/>
        <v>3.5929931999109486E-4</v>
      </c>
    </row>
    <row r="3290" spans="1:17" x14ac:dyDescent="0.25">
      <c r="A3290" t="s">
        <v>385</v>
      </c>
      <c r="B3290" s="1">
        <v>44485</v>
      </c>
      <c r="C3290" t="s">
        <v>156</v>
      </c>
      <c r="D3290" s="12">
        <v>2031.43</v>
      </c>
      <c r="E3290" s="12">
        <v>115.83</v>
      </c>
      <c r="F3290" s="12">
        <v>27.09</v>
      </c>
      <c r="I3290" s="12">
        <v>426441.1076642102</v>
      </c>
      <c r="J3290" s="12">
        <v>1979.2</v>
      </c>
      <c r="K3290" s="14">
        <v>7.1137686868982105E-3</v>
      </c>
      <c r="L3290" s="12">
        <f t="shared" si="448"/>
        <v>2031.43</v>
      </c>
      <c r="M3290" s="14">
        <f t="shared" si="449"/>
        <v>4.7636824018372917E-3</v>
      </c>
      <c r="N3290" s="12">
        <v>151.40879999999999</v>
      </c>
      <c r="O3290" s="14">
        <v>5.4420330454771305E-4</v>
      </c>
      <c r="P3290" s="12">
        <f t="shared" si="450"/>
        <v>142.91999999999999</v>
      </c>
      <c r="Q3290" s="14">
        <f t="shared" si="451"/>
        <v>3.3514592620498154E-4</v>
      </c>
    </row>
    <row r="3291" spans="1:17" x14ac:dyDescent="0.25">
      <c r="A3291" t="s">
        <v>385</v>
      </c>
      <c r="B3291" s="1">
        <v>44485</v>
      </c>
      <c r="C3291" t="s">
        <v>157</v>
      </c>
      <c r="D3291" s="12">
        <v>7174.3600000000006</v>
      </c>
      <c r="E3291" s="12">
        <v>428.39</v>
      </c>
      <c r="F3291" s="12">
        <v>100.2</v>
      </c>
      <c r="I3291" s="12">
        <v>426441.1076642102</v>
      </c>
      <c r="J3291" s="12">
        <v>4824</v>
      </c>
      <c r="K3291" s="14">
        <v>1.7338732894905499E-2</v>
      </c>
      <c r="L3291" s="12">
        <f t="shared" si="448"/>
        <v>7174.3600000000006</v>
      </c>
      <c r="M3291" s="14">
        <f t="shared" si="449"/>
        <v>1.6823800217799972E-2</v>
      </c>
      <c r="N3291" s="12">
        <v>369.036</v>
      </c>
      <c r="O3291" s="14">
        <v>1.3264130664602709E-3</v>
      </c>
      <c r="P3291" s="12">
        <f t="shared" si="450"/>
        <v>528.59</v>
      </c>
      <c r="Q3291" s="14">
        <f t="shared" si="451"/>
        <v>1.2395380991652059E-3</v>
      </c>
    </row>
    <row r="3292" spans="1:17" x14ac:dyDescent="0.25">
      <c r="A3292" t="s">
        <v>385</v>
      </c>
      <c r="B3292" s="1">
        <v>44485</v>
      </c>
      <c r="C3292" t="s">
        <v>158</v>
      </c>
      <c r="I3292" s="12">
        <v>426441.1076642102</v>
      </c>
      <c r="J3292" s="12">
        <v>1017.2000000000002</v>
      </c>
      <c r="K3292" s="14">
        <v>3.6560860490667244E-3</v>
      </c>
      <c r="L3292" s="12">
        <f t="shared" si="448"/>
        <v>0</v>
      </c>
      <c r="M3292" s="14">
        <f t="shared" si="449"/>
        <v>0</v>
      </c>
      <c r="N3292" s="12">
        <v>77.81580000000001</v>
      </c>
      <c r="O3292" s="14">
        <v>2.7969058275360441E-4</v>
      </c>
      <c r="P3292" s="12">
        <f t="shared" si="450"/>
        <v>0</v>
      </c>
      <c r="Q3292" s="14">
        <f t="shared" si="451"/>
        <v>0</v>
      </c>
    </row>
    <row r="3293" spans="1:17" x14ac:dyDescent="0.25">
      <c r="A3293" t="s">
        <v>385</v>
      </c>
      <c r="B3293" s="1">
        <v>44485</v>
      </c>
      <c r="C3293" t="s">
        <v>159</v>
      </c>
      <c r="D3293" s="12">
        <v>3470.23</v>
      </c>
      <c r="E3293" s="12">
        <v>195.42999999999998</v>
      </c>
      <c r="F3293" s="12">
        <v>45.709999999999994</v>
      </c>
      <c r="I3293" s="12">
        <v>426441.1076642102</v>
      </c>
      <c r="J3293" s="12">
        <v>3591.6000000000004</v>
      </c>
      <c r="K3293" s="14">
        <v>1.2909161083197057E-2</v>
      </c>
      <c r="L3293" s="12">
        <f t="shared" si="448"/>
        <v>3470.23</v>
      </c>
      <c r="M3293" s="14">
        <f t="shared" si="449"/>
        <v>8.1376535648916403E-3</v>
      </c>
      <c r="N3293" s="12">
        <v>274.75740000000002</v>
      </c>
      <c r="O3293" s="14">
        <v>9.8755082286457489E-4</v>
      </c>
      <c r="P3293" s="12">
        <f t="shared" si="450"/>
        <v>241.14</v>
      </c>
      <c r="Q3293" s="14">
        <f t="shared" si="451"/>
        <v>5.6547081335760749E-4</v>
      </c>
    </row>
    <row r="3294" spans="1:17" x14ac:dyDescent="0.25">
      <c r="A3294" t="s">
        <v>385</v>
      </c>
      <c r="B3294" s="1">
        <v>44485</v>
      </c>
      <c r="C3294" t="s">
        <v>160</v>
      </c>
      <c r="D3294" s="12">
        <v>900</v>
      </c>
      <c r="E3294" s="12">
        <v>53.7</v>
      </c>
      <c r="F3294" s="12">
        <v>12.56</v>
      </c>
      <c r="I3294" s="12">
        <v>426441.1076642102</v>
      </c>
      <c r="J3294" s="12">
        <v>882</v>
      </c>
      <c r="K3294" s="14">
        <v>3.1701414621282445E-3</v>
      </c>
      <c r="L3294" s="12">
        <f t="shared" si="448"/>
        <v>900</v>
      </c>
      <c r="M3294" s="14">
        <f t="shared" si="449"/>
        <v>2.110490719174947E-3</v>
      </c>
      <c r="N3294" s="12">
        <v>67.472999999999999</v>
      </c>
      <c r="O3294" s="14">
        <v>2.4251582185281069E-4</v>
      </c>
      <c r="P3294" s="12">
        <f t="shared" si="450"/>
        <v>66.260000000000005</v>
      </c>
      <c r="Q3294" s="14">
        <f t="shared" si="451"/>
        <v>1.5537901672503556E-4</v>
      </c>
    </row>
    <row r="3295" spans="1:17" x14ac:dyDescent="0.25">
      <c r="A3295" t="s">
        <v>385</v>
      </c>
      <c r="B3295" s="1">
        <v>44485</v>
      </c>
      <c r="C3295" t="s">
        <v>161</v>
      </c>
      <c r="D3295" s="12">
        <v>820</v>
      </c>
      <c r="E3295" s="12">
        <v>50.84</v>
      </c>
      <c r="F3295" s="12">
        <v>11.89</v>
      </c>
      <c r="I3295" s="12">
        <v>426441.1076642102</v>
      </c>
      <c r="J3295" s="12">
        <v>799.60000000000014</v>
      </c>
      <c r="K3295" s="14">
        <v>2.8739740511539058E-3</v>
      </c>
      <c r="L3295" s="12">
        <f t="shared" si="448"/>
        <v>820</v>
      </c>
      <c r="M3295" s="14">
        <f t="shared" si="449"/>
        <v>1.922891544137174E-3</v>
      </c>
      <c r="N3295" s="12">
        <v>61.16940000000001</v>
      </c>
      <c r="O3295" s="14">
        <v>2.1985901491327378E-4</v>
      </c>
      <c r="P3295" s="12">
        <f t="shared" si="450"/>
        <v>62.730000000000004</v>
      </c>
      <c r="Q3295" s="14">
        <f t="shared" si="451"/>
        <v>1.4710120312649383E-4</v>
      </c>
    </row>
    <row r="3296" spans="1:17" x14ac:dyDescent="0.25">
      <c r="A3296" t="s">
        <v>385</v>
      </c>
      <c r="B3296" s="1">
        <v>44485</v>
      </c>
      <c r="C3296" t="s">
        <v>163</v>
      </c>
      <c r="D3296" s="12">
        <v>3467.58</v>
      </c>
      <c r="E3296" s="12">
        <v>210.67000000000002</v>
      </c>
      <c r="F3296" s="12">
        <v>49.27</v>
      </c>
      <c r="I3296" s="12">
        <v>426441.1076642102</v>
      </c>
      <c r="J3296" s="12">
        <v>3427.6</v>
      </c>
      <c r="K3296" s="14">
        <v>1.2319701673005409E-2</v>
      </c>
      <c r="L3296" s="12">
        <f t="shared" si="448"/>
        <v>3467.58</v>
      </c>
      <c r="M3296" s="14">
        <f t="shared" si="449"/>
        <v>8.1314393422185147E-3</v>
      </c>
      <c r="N3296" s="12">
        <v>262.21140000000003</v>
      </c>
      <c r="O3296" s="14">
        <v>9.4245717798491387E-4</v>
      </c>
      <c r="P3296" s="12">
        <f t="shared" si="450"/>
        <v>259.94</v>
      </c>
      <c r="Q3296" s="14">
        <f t="shared" si="451"/>
        <v>6.0955661949148418E-4</v>
      </c>
    </row>
    <row r="3297" spans="1:17" x14ac:dyDescent="0.25">
      <c r="A3297" t="s">
        <v>385</v>
      </c>
      <c r="B3297" s="1">
        <v>44485</v>
      </c>
      <c r="C3297" t="s">
        <v>164</v>
      </c>
      <c r="D3297" s="12">
        <v>2319.38</v>
      </c>
      <c r="E3297" s="12">
        <v>135.60000000000002</v>
      </c>
      <c r="F3297" s="12">
        <v>31.71</v>
      </c>
      <c r="I3297" s="12">
        <v>426441.1076642102</v>
      </c>
      <c r="J3297" s="12">
        <v>2476.4</v>
      </c>
      <c r="K3297" s="14">
        <v>8.9008370938938614E-3</v>
      </c>
      <c r="L3297" s="12">
        <f t="shared" si="448"/>
        <v>2319.38</v>
      </c>
      <c r="M3297" s="14">
        <f t="shared" si="449"/>
        <v>5.4389221824888761E-3</v>
      </c>
      <c r="N3297" s="12">
        <v>189.44460000000001</v>
      </c>
      <c r="O3297" s="14">
        <v>6.8091403768288038E-4</v>
      </c>
      <c r="P3297" s="12">
        <f t="shared" si="450"/>
        <v>167.31000000000003</v>
      </c>
      <c r="Q3297" s="14">
        <f t="shared" si="451"/>
        <v>3.9234022469462275E-4</v>
      </c>
    </row>
    <row r="3298" spans="1:17" x14ac:dyDescent="0.25">
      <c r="A3298" t="s">
        <v>385</v>
      </c>
      <c r="B3298" s="1">
        <v>44485</v>
      </c>
      <c r="C3298" t="s">
        <v>165</v>
      </c>
      <c r="D3298" s="12">
        <v>105</v>
      </c>
      <c r="E3298" s="12">
        <v>6.51</v>
      </c>
      <c r="F3298" s="12">
        <v>1.52</v>
      </c>
      <c r="G3298" s="12">
        <v>0.63</v>
      </c>
      <c r="I3298" s="12">
        <v>426441.1076642102</v>
      </c>
      <c r="J3298" s="12">
        <v>531.59999999999991</v>
      </c>
      <c r="K3298" s="14">
        <v>1.9107111125480436E-3</v>
      </c>
      <c r="L3298" s="12">
        <f t="shared" si="448"/>
        <v>105</v>
      </c>
      <c r="M3298" s="14">
        <f t="shared" si="449"/>
        <v>2.4622391723707715E-4</v>
      </c>
      <c r="N3298" s="12">
        <v>40.667399999999994</v>
      </c>
      <c r="O3298" s="14">
        <v>1.4616940010992534E-4</v>
      </c>
      <c r="P3298" s="12">
        <f t="shared" si="450"/>
        <v>8.66</v>
      </c>
      <c r="Q3298" s="14">
        <f t="shared" si="451"/>
        <v>2.0307610697838935E-5</v>
      </c>
    </row>
    <row r="3299" spans="1:17" x14ac:dyDescent="0.25">
      <c r="A3299" t="s">
        <v>385</v>
      </c>
      <c r="B3299" s="1">
        <v>44485</v>
      </c>
      <c r="C3299" t="s">
        <v>4</v>
      </c>
      <c r="D3299" s="12">
        <v>4485.55</v>
      </c>
      <c r="E3299" s="12">
        <v>259.16999999999996</v>
      </c>
      <c r="F3299" s="12">
        <v>60.61</v>
      </c>
      <c r="I3299" s="12">
        <v>426441.1076642102</v>
      </c>
      <c r="J3299" s="12">
        <v>3936</v>
      </c>
      <c r="K3299" s="14">
        <v>1.4147025844599512E-2</v>
      </c>
      <c r="L3299" s="12">
        <f t="shared" si="448"/>
        <v>4485.55</v>
      </c>
      <c r="M3299" s="14">
        <f t="shared" si="449"/>
        <v>1.0518568494883538E-2</v>
      </c>
      <c r="N3299" s="12">
        <v>301.10399999999998</v>
      </c>
      <c r="O3299" s="14">
        <v>1.0822474771118628E-3</v>
      </c>
      <c r="P3299" s="12">
        <f t="shared" si="450"/>
        <v>319.77999999999997</v>
      </c>
      <c r="Q3299" s="14">
        <f t="shared" si="451"/>
        <v>7.4988080241973837E-4</v>
      </c>
    </row>
    <row r="3300" spans="1:17" x14ac:dyDescent="0.25">
      <c r="A3300" t="s">
        <v>385</v>
      </c>
      <c r="B3300" s="1">
        <v>44485</v>
      </c>
      <c r="C3300" t="s">
        <v>166</v>
      </c>
      <c r="D3300" s="12">
        <v>3438.45</v>
      </c>
      <c r="E3300" s="12">
        <v>205.64</v>
      </c>
      <c r="F3300" s="12">
        <v>48.089999999999996</v>
      </c>
      <c r="G3300" s="12">
        <v>1.8</v>
      </c>
      <c r="H3300" s="12">
        <v>5.7</v>
      </c>
      <c r="I3300" s="12">
        <v>426441.1076642102</v>
      </c>
      <c r="J3300" s="12">
        <v>3414.8</v>
      </c>
      <c r="K3300" s="14">
        <v>1.2273695084892891E-2</v>
      </c>
      <c r="L3300" s="12">
        <f t="shared" si="448"/>
        <v>3438.45</v>
      </c>
      <c r="M3300" s="14">
        <f t="shared" si="449"/>
        <v>8.0631297926078843E-3</v>
      </c>
      <c r="N3300" s="12">
        <v>261.23220000000003</v>
      </c>
      <c r="O3300" s="14">
        <v>9.3893767399430626E-4</v>
      </c>
      <c r="P3300" s="12">
        <f t="shared" ref="P3300:P3317" si="452">+SUM(E3300:H3300)</f>
        <v>261.23</v>
      </c>
      <c r="Q3300" s="14">
        <f t="shared" ref="Q3300:Q3317" si="453">+P3300/$I3300</f>
        <v>6.1258165618896824E-4</v>
      </c>
    </row>
    <row r="3301" spans="1:17" x14ac:dyDescent="0.25">
      <c r="A3301" t="s">
        <v>385</v>
      </c>
      <c r="B3301" s="1">
        <v>44485</v>
      </c>
      <c r="C3301" t="s">
        <v>6</v>
      </c>
      <c r="D3301" s="12">
        <v>34428.35</v>
      </c>
      <c r="E3301" s="12">
        <v>2056.1400000000008</v>
      </c>
      <c r="F3301" s="12">
        <v>480.88</v>
      </c>
      <c r="G3301" s="12">
        <v>18.75</v>
      </c>
      <c r="H3301" s="12">
        <v>59.33</v>
      </c>
      <c r="I3301" s="12">
        <v>426441.1076642102</v>
      </c>
      <c r="J3301" s="12">
        <v>21709.200000000008</v>
      </c>
      <c r="K3301" s="14">
        <v>7.8028611144710325E-2</v>
      </c>
      <c r="L3301" s="12">
        <f t="shared" ref="L3301:L3328" si="454">+D3301</f>
        <v>34428.35</v>
      </c>
      <c r="M3301" s="14">
        <f t="shared" ref="M3301:M3328" si="455">+L3301/$I3301</f>
        <v>8.0734125723896433E-2</v>
      </c>
      <c r="N3301" s="12">
        <v>1660.7538000000002</v>
      </c>
      <c r="O3301" s="14">
        <v>5.9691887525703388E-3</v>
      </c>
      <c r="P3301" s="12">
        <f t="shared" si="452"/>
        <v>2615.1000000000008</v>
      </c>
      <c r="Q3301" s="14">
        <f t="shared" si="453"/>
        <v>6.1323825330160068E-3</v>
      </c>
    </row>
    <row r="3302" spans="1:17" x14ac:dyDescent="0.25">
      <c r="A3302" t="s">
        <v>385</v>
      </c>
      <c r="B3302" s="1">
        <v>44485</v>
      </c>
      <c r="C3302" t="s">
        <v>7</v>
      </c>
      <c r="D3302" s="12">
        <v>6706.18</v>
      </c>
      <c r="E3302" s="12">
        <v>401.7</v>
      </c>
      <c r="F3302" s="12">
        <v>93.94</v>
      </c>
      <c r="G3302" s="12">
        <v>6.15</v>
      </c>
      <c r="H3302" s="12">
        <v>19.48</v>
      </c>
      <c r="I3302" s="12">
        <v>426441.1076642102</v>
      </c>
      <c r="J3302" s="12">
        <v>5398.8</v>
      </c>
      <c r="K3302" s="14">
        <v>1.9404716242333295E-2</v>
      </c>
      <c r="L3302" s="12">
        <f t="shared" si="454"/>
        <v>6706.18</v>
      </c>
      <c r="M3302" s="14">
        <f t="shared" si="455"/>
        <v>1.5725922945685162E-2</v>
      </c>
      <c r="N3302" s="12">
        <v>413.00819999999999</v>
      </c>
      <c r="O3302" s="14">
        <v>1.484460792538497E-3</v>
      </c>
      <c r="P3302" s="12">
        <f t="shared" si="452"/>
        <v>521.27</v>
      </c>
      <c r="Q3302" s="14">
        <f t="shared" si="453"/>
        <v>1.2223727746492495E-3</v>
      </c>
    </row>
    <row r="3303" spans="1:17" x14ac:dyDescent="0.25">
      <c r="A3303" t="s">
        <v>385</v>
      </c>
      <c r="B3303" s="1">
        <v>44485</v>
      </c>
      <c r="C3303" t="s">
        <v>167</v>
      </c>
      <c r="D3303" s="12">
        <v>5334.7699999999995</v>
      </c>
      <c r="E3303" s="12">
        <v>309.60000000000002</v>
      </c>
      <c r="F3303" s="12">
        <v>72.42</v>
      </c>
      <c r="G3303" s="12">
        <v>3.42</v>
      </c>
      <c r="H3303" s="12">
        <v>10.83</v>
      </c>
      <c r="I3303" s="12">
        <v>426441.1076642102</v>
      </c>
      <c r="J3303" s="12">
        <v>4215.6000000000004</v>
      </c>
      <c r="K3303" s="14">
        <v>1.5151982253682346E-2</v>
      </c>
      <c r="L3303" s="12">
        <f t="shared" si="454"/>
        <v>5334.7699999999995</v>
      </c>
      <c r="M3303" s="14">
        <f t="shared" si="455"/>
        <v>1.2509980637703257E-2</v>
      </c>
      <c r="N3303" s="12">
        <v>322.49340000000001</v>
      </c>
      <c r="O3303" s="14">
        <v>1.1591266424066994E-3</v>
      </c>
      <c r="P3303" s="12">
        <f t="shared" si="452"/>
        <v>396.27000000000004</v>
      </c>
      <c r="Q3303" s="14">
        <f t="shared" si="453"/>
        <v>9.2924906365272929E-4</v>
      </c>
    </row>
    <row r="3304" spans="1:17" x14ac:dyDescent="0.25">
      <c r="A3304" t="s">
        <v>385</v>
      </c>
      <c r="B3304" s="1">
        <v>44485</v>
      </c>
      <c r="C3304" t="s">
        <v>168</v>
      </c>
      <c r="D3304" s="12">
        <v>5345.75</v>
      </c>
      <c r="E3304" s="12">
        <v>320.92999999999995</v>
      </c>
      <c r="F3304" s="12">
        <v>75.070000000000007</v>
      </c>
      <c r="G3304" s="12">
        <v>9.64</v>
      </c>
      <c r="H3304" s="12">
        <v>30.53</v>
      </c>
      <c r="I3304" s="12">
        <v>426441.1076642102</v>
      </c>
      <c r="J3304" s="12">
        <v>3897.1999999999994</v>
      </c>
      <c r="K3304" s="14">
        <v>1.4007568374383439E-2</v>
      </c>
      <c r="L3304" s="12">
        <f t="shared" si="454"/>
        <v>5345.75</v>
      </c>
      <c r="M3304" s="14">
        <f t="shared" si="455"/>
        <v>1.2535728624477192E-2</v>
      </c>
      <c r="N3304" s="12">
        <v>298.13580000000002</v>
      </c>
      <c r="O3304" s="14">
        <v>1.0715789806403334E-3</v>
      </c>
      <c r="P3304" s="12">
        <f t="shared" si="452"/>
        <v>436.16999999999996</v>
      </c>
      <c r="Q3304" s="14">
        <f t="shared" si="453"/>
        <v>1.0228141522028184E-3</v>
      </c>
    </row>
    <row r="3305" spans="1:17" x14ac:dyDescent="0.25">
      <c r="A3305" t="s">
        <v>385</v>
      </c>
      <c r="B3305" s="1">
        <v>44485</v>
      </c>
      <c r="C3305" t="s">
        <v>169</v>
      </c>
      <c r="D3305" s="12">
        <v>1960.4699999999998</v>
      </c>
      <c r="E3305" s="12">
        <v>118.64000000000001</v>
      </c>
      <c r="F3305" s="12">
        <v>27.74</v>
      </c>
      <c r="I3305" s="12">
        <v>426441.1076642102</v>
      </c>
      <c r="J3305" s="12">
        <v>1403.2</v>
      </c>
      <c r="K3305" s="14">
        <v>5.0434722218348675E-3</v>
      </c>
      <c r="L3305" s="12">
        <f t="shared" si="454"/>
        <v>1960.4699999999998</v>
      </c>
      <c r="M3305" s="14">
        <f t="shared" si="455"/>
        <v>4.5972819335787863E-3</v>
      </c>
      <c r="N3305" s="12">
        <v>107.34480000000002</v>
      </c>
      <c r="O3305" s="14">
        <v>3.8582562497036741E-4</v>
      </c>
      <c r="P3305" s="12">
        <f t="shared" si="452"/>
        <v>146.38000000000002</v>
      </c>
      <c r="Q3305" s="14">
        <f t="shared" si="453"/>
        <v>3.4325959052536532E-4</v>
      </c>
    </row>
    <row r="3306" spans="1:17" x14ac:dyDescent="0.25">
      <c r="A3306" t="s">
        <v>385</v>
      </c>
      <c r="B3306" s="1">
        <v>44485</v>
      </c>
      <c r="C3306" t="s">
        <v>170</v>
      </c>
      <c r="I3306" s="12">
        <v>426441.1076642102</v>
      </c>
      <c r="J3306" s="12">
        <v>1174.4000000000001</v>
      </c>
      <c r="K3306" s="14">
        <v>4.2211044593235946E-3</v>
      </c>
      <c r="L3306" s="12">
        <f t="shared" si="454"/>
        <v>0</v>
      </c>
      <c r="M3306" s="14">
        <f t="shared" si="455"/>
        <v>0</v>
      </c>
      <c r="N3306" s="12">
        <v>89.841600000000014</v>
      </c>
      <c r="O3306" s="14">
        <v>3.2291449113825506E-4</v>
      </c>
      <c r="P3306" s="12">
        <f t="shared" si="452"/>
        <v>0</v>
      </c>
      <c r="Q3306" s="14">
        <f t="shared" si="453"/>
        <v>0</v>
      </c>
    </row>
    <row r="3307" spans="1:17" x14ac:dyDescent="0.25">
      <c r="A3307" t="s">
        <v>385</v>
      </c>
      <c r="B3307" s="1">
        <v>44485</v>
      </c>
      <c r="C3307" t="s">
        <v>11</v>
      </c>
      <c r="D3307" s="12">
        <v>2591.98</v>
      </c>
      <c r="E3307" s="12">
        <v>156.76</v>
      </c>
      <c r="F3307" s="12">
        <v>36.659999999999997</v>
      </c>
      <c r="I3307" s="12">
        <v>426441.1076642102</v>
      </c>
      <c r="J3307" s="12">
        <v>1218</v>
      </c>
      <c r="K3307" s="14">
        <v>4.3778144000818616E-3</v>
      </c>
      <c r="L3307" s="12">
        <f t="shared" si="454"/>
        <v>2591.98</v>
      </c>
      <c r="M3307" s="14">
        <f t="shared" si="455"/>
        <v>6.0781663714300884E-3</v>
      </c>
      <c r="N3307" s="12">
        <v>93.176999999999992</v>
      </c>
      <c r="O3307" s="14">
        <v>3.3490280160626237E-4</v>
      </c>
      <c r="P3307" s="12">
        <f t="shared" si="452"/>
        <v>193.42</v>
      </c>
      <c r="Q3307" s="14">
        <f t="shared" si="453"/>
        <v>4.5356790544757579E-4</v>
      </c>
    </row>
    <row r="3308" spans="1:17" x14ac:dyDescent="0.25">
      <c r="A3308" t="s">
        <v>386</v>
      </c>
      <c r="B3308" s="1">
        <v>44492</v>
      </c>
      <c r="C3308" t="s">
        <v>2</v>
      </c>
      <c r="D3308" s="12">
        <v>11888.169999999998</v>
      </c>
      <c r="E3308" s="12">
        <v>407.91999999999996</v>
      </c>
      <c r="F3308" s="12">
        <v>169.3</v>
      </c>
      <c r="G3308" s="12">
        <v>4.74</v>
      </c>
      <c r="H3308" s="12">
        <v>15.01</v>
      </c>
      <c r="I3308" s="12">
        <v>340311.85903036798</v>
      </c>
      <c r="J3308" s="12">
        <v>10928.8</v>
      </c>
      <c r="K3308" s="14">
        <v>3.9281000012819908E-2</v>
      </c>
      <c r="L3308" s="12">
        <f t="shared" si="454"/>
        <v>11888.169999999998</v>
      </c>
      <c r="M3308" s="14">
        <f t="shared" si="455"/>
        <v>3.4933164050974637E-2</v>
      </c>
      <c r="N3308" s="12">
        <v>836.05319999999995</v>
      </c>
      <c r="O3308" s="14">
        <v>3.0049965009807228E-3</v>
      </c>
      <c r="P3308" s="12">
        <f t="shared" si="452"/>
        <v>596.97</v>
      </c>
      <c r="Q3308" s="14">
        <f t="shared" si="453"/>
        <v>1.7541851221433015E-3</v>
      </c>
    </row>
    <row r="3309" spans="1:17" x14ac:dyDescent="0.25">
      <c r="A3309" t="s">
        <v>386</v>
      </c>
      <c r="B3309" s="1">
        <v>44492</v>
      </c>
      <c r="C3309" t="s">
        <v>154</v>
      </c>
      <c r="D3309" s="12">
        <v>1663</v>
      </c>
      <c r="E3309" s="12">
        <v>101.48</v>
      </c>
      <c r="F3309" s="12">
        <v>23.73</v>
      </c>
      <c r="I3309" s="12">
        <v>340311.85903036798</v>
      </c>
      <c r="J3309" s="12">
        <v>1646</v>
      </c>
      <c r="K3309" s="14">
        <v>5.9161596900942073E-3</v>
      </c>
      <c r="L3309" s="12">
        <f t="shared" si="454"/>
        <v>1663</v>
      </c>
      <c r="M3309" s="14">
        <f t="shared" si="455"/>
        <v>4.8866942360994859E-3</v>
      </c>
      <c r="N3309" s="12">
        <v>125.919</v>
      </c>
      <c r="O3309" s="14">
        <v>4.5258621629220685E-4</v>
      </c>
      <c r="P3309" s="12">
        <f t="shared" si="452"/>
        <v>125.21000000000001</v>
      </c>
      <c r="Q3309" s="14">
        <f t="shared" si="453"/>
        <v>3.6792723108960713E-4</v>
      </c>
    </row>
    <row r="3310" spans="1:17" x14ac:dyDescent="0.25">
      <c r="A3310" t="s">
        <v>386</v>
      </c>
      <c r="B3310" s="1">
        <v>44492</v>
      </c>
      <c r="C3310" t="s">
        <v>155</v>
      </c>
      <c r="D3310" s="12">
        <v>2058</v>
      </c>
      <c r="E3310" s="12">
        <v>122.94</v>
      </c>
      <c r="F3310" s="12">
        <v>28.75</v>
      </c>
      <c r="I3310" s="12">
        <v>340311.85903036798</v>
      </c>
      <c r="J3310" s="12">
        <v>2037.6000000000001</v>
      </c>
      <c r="K3310" s="14">
        <v>7.3236737451615776E-3</v>
      </c>
      <c r="L3310" s="12">
        <f t="shared" si="454"/>
        <v>2058</v>
      </c>
      <c r="M3310" s="14">
        <f t="shared" si="455"/>
        <v>6.0473943102181248E-3</v>
      </c>
      <c r="N3310" s="12">
        <v>155.87639999999999</v>
      </c>
      <c r="O3310" s="14">
        <v>5.6026104150486058E-4</v>
      </c>
      <c r="P3310" s="12">
        <f t="shared" si="452"/>
        <v>151.69</v>
      </c>
      <c r="Q3310" s="14">
        <f t="shared" si="453"/>
        <v>4.4573821327356043E-4</v>
      </c>
    </row>
    <row r="3311" spans="1:17" x14ac:dyDescent="0.25">
      <c r="A3311" t="s">
        <v>386</v>
      </c>
      <c r="B3311" s="1">
        <v>44492</v>
      </c>
      <c r="C3311" t="s">
        <v>156</v>
      </c>
      <c r="D3311" s="12">
        <v>2031.43</v>
      </c>
      <c r="E3311" s="12">
        <v>115.83</v>
      </c>
      <c r="F3311" s="12">
        <v>27.09</v>
      </c>
      <c r="I3311" s="12">
        <v>340311.85903036798</v>
      </c>
      <c r="J3311" s="12">
        <v>1979.2</v>
      </c>
      <c r="K3311" s="14">
        <v>7.1137686868982105E-3</v>
      </c>
      <c r="L3311" s="12">
        <f t="shared" si="454"/>
        <v>2031.43</v>
      </c>
      <c r="M3311" s="14">
        <f t="shared" si="455"/>
        <v>5.9693188647261452E-3</v>
      </c>
      <c r="N3311" s="12">
        <v>151.40879999999999</v>
      </c>
      <c r="O3311" s="14">
        <v>5.4420330454771305E-4</v>
      </c>
      <c r="P3311" s="12">
        <f t="shared" si="452"/>
        <v>142.91999999999999</v>
      </c>
      <c r="Q3311" s="14">
        <f t="shared" si="453"/>
        <v>4.1996773314692629E-4</v>
      </c>
    </row>
    <row r="3312" spans="1:17" x14ac:dyDescent="0.25">
      <c r="A3312" t="s">
        <v>386</v>
      </c>
      <c r="B3312" s="1">
        <v>44492</v>
      </c>
      <c r="C3312" t="s">
        <v>157</v>
      </c>
      <c r="D3312" s="12">
        <v>7174.3600000000006</v>
      </c>
      <c r="E3312" s="12">
        <v>428.39</v>
      </c>
      <c r="F3312" s="12">
        <v>100.2</v>
      </c>
      <c r="I3312" s="12">
        <v>340311.85903036798</v>
      </c>
      <c r="J3312" s="12">
        <v>4824</v>
      </c>
      <c r="K3312" s="14">
        <v>1.7338732894905499E-2</v>
      </c>
      <c r="L3312" s="12">
        <f t="shared" si="454"/>
        <v>7174.3600000000006</v>
      </c>
      <c r="M3312" s="14">
        <f t="shared" si="455"/>
        <v>2.1081721984186837E-2</v>
      </c>
      <c r="N3312" s="12">
        <v>369.036</v>
      </c>
      <c r="O3312" s="14">
        <v>1.3264130664602709E-3</v>
      </c>
      <c r="P3312" s="12">
        <f t="shared" si="452"/>
        <v>528.59</v>
      </c>
      <c r="Q3312" s="14">
        <f t="shared" si="453"/>
        <v>1.5532517776667633E-3</v>
      </c>
    </row>
    <row r="3313" spans="1:17" x14ac:dyDescent="0.25">
      <c r="A3313" t="s">
        <v>386</v>
      </c>
      <c r="B3313" s="1">
        <v>44492</v>
      </c>
      <c r="C3313" t="s">
        <v>158</v>
      </c>
      <c r="I3313" s="12">
        <v>340311.85903036798</v>
      </c>
      <c r="J3313" s="12">
        <v>1017.2000000000002</v>
      </c>
      <c r="K3313" s="14">
        <v>3.6560860490667244E-3</v>
      </c>
      <c r="L3313" s="12">
        <f t="shared" si="454"/>
        <v>0</v>
      </c>
      <c r="M3313" s="14">
        <f t="shared" si="455"/>
        <v>0</v>
      </c>
      <c r="N3313" s="12">
        <v>77.81580000000001</v>
      </c>
      <c r="O3313" s="14">
        <v>2.7969058275360441E-4</v>
      </c>
      <c r="P3313" s="12">
        <f t="shared" si="452"/>
        <v>0</v>
      </c>
      <c r="Q3313" s="14">
        <f t="shared" si="453"/>
        <v>0</v>
      </c>
    </row>
    <row r="3314" spans="1:17" x14ac:dyDescent="0.25">
      <c r="A3314" t="s">
        <v>386</v>
      </c>
      <c r="B3314" s="1">
        <v>44492</v>
      </c>
      <c r="C3314" t="s">
        <v>159</v>
      </c>
      <c r="D3314" s="12">
        <v>3427.73</v>
      </c>
      <c r="E3314" s="12">
        <v>192.79</v>
      </c>
      <c r="F3314" s="12">
        <v>45.089999999999996</v>
      </c>
      <c r="I3314" s="12">
        <v>340311.85903036798</v>
      </c>
      <c r="J3314" s="12">
        <v>3591.6000000000004</v>
      </c>
      <c r="K3314" s="14">
        <v>1.2909161083197057E-2</v>
      </c>
      <c r="L3314" s="12">
        <f t="shared" si="454"/>
        <v>3427.73</v>
      </c>
      <c r="M3314" s="14">
        <f t="shared" si="455"/>
        <v>1.0072320164705526E-2</v>
      </c>
      <c r="N3314" s="12">
        <v>274.75740000000002</v>
      </c>
      <c r="O3314" s="14">
        <v>9.8755082286457489E-4</v>
      </c>
      <c r="P3314" s="12">
        <f t="shared" si="452"/>
        <v>237.88</v>
      </c>
      <c r="Q3314" s="14">
        <f t="shared" si="453"/>
        <v>6.9900590792744779E-4</v>
      </c>
    </row>
    <row r="3315" spans="1:17" x14ac:dyDescent="0.25">
      <c r="A3315" t="s">
        <v>386</v>
      </c>
      <c r="B3315" s="1">
        <v>44492</v>
      </c>
      <c r="C3315" t="s">
        <v>160</v>
      </c>
      <c r="D3315" s="12">
        <v>957.75</v>
      </c>
      <c r="E3315" s="12">
        <v>57.28</v>
      </c>
      <c r="F3315" s="12">
        <v>13.4</v>
      </c>
      <c r="I3315" s="12">
        <v>340311.85903036798</v>
      </c>
      <c r="J3315" s="12">
        <v>882</v>
      </c>
      <c r="K3315" s="14">
        <v>3.1701414621282445E-3</v>
      </c>
      <c r="L3315" s="12">
        <f t="shared" si="454"/>
        <v>957.75</v>
      </c>
      <c r="M3315" s="14">
        <f t="shared" si="455"/>
        <v>2.8143303695876624E-3</v>
      </c>
      <c r="N3315" s="12">
        <v>67.472999999999999</v>
      </c>
      <c r="O3315" s="14">
        <v>2.4251582185281069E-4</v>
      </c>
      <c r="P3315" s="12">
        <f t="shared" si="452"/>
        <v>70.680000000000007</v>
      </c>
      <c r="Q3315" s="14">
        <f t="shared" si="453"/>
        <v>2.0769185123722893E-4</v>
      </c>
    </row>
    <row r="3316" spans="1:17" x14ac:dyDescent="0.25">
      <c r="A3316" t="s">
        <v>386</v>
      </c>
      <c r="B3316" s="1">
        <v>44492</v>
      </c>
      <c r="C3316" t="s">
        <v>161</v>
      </c>
      <c r="D3316" s="12">
        <v>872.5</v>
      </c>
      <c r="E3316" s="12">
        <v>54.1</v>
      </c>
      <c r="F3316" s="12">
        <v>12.65</v>
      </c>
      <c r="I3316" s="12">
        <v>340311.85903036798</v>
      </c>
      <c r="J3316" s="12">
        <v>799.60000000000014</v>
      </c>
      <c r="K3316" s="14">
        <v>2.8739740511539058E-3</v>
      </c>
      <c r="L3316" s="12">
        <f t="shared" si="454"/>
        <v>872.5</v>
      </c>
      <c r="M3316" s="14">
        <f t="shared" si="455"/>
        <v>2.5638248472620575E-3</v>
      </c>
      <c r="N3316" s="12">
        <v>61.16940000000001</v>
      </c>
      <c r="O3316" s="14">
        <v>2.1985901491327378E-4</v>
      </c>
      <c r="P3316" s="12">
        <f t="shared" si="452"/>
        <v>66.75</v>
      </c>
      <c r="Q3316" s="14">
        <f t="shared" si="453"/>
        <v>1.9614362012004851E-4</v>
      </c>
    </row>
    <row r="3317" spans="1:17" x14ac:dyDescent="0.25">
      <c r="A3317" t="s">
        <v>386</v>
      </c>
      <c r="B3317" s="1">
        <v>44492</v>
      </c>
      <c r="C3317" t="s">
        <v>163</v>
      </c>
      <c r="D3317" s="12">
        <v>3467.58</v>
      </c>
      <c r="E3317" s="12">
        <v>210.67000000000002</v>
      </c>
      <c r="F3317" s="12">
        <v>49.27</v>
      </c>
      <c r="I3317" s="12">
        <v>340311.85903036798</v>
      </c>
      <c r="J3317" s="12">
        <v>3427.6</v>
      </c>
      <c r="K3317" s="14">
        <v>1.2319701673005409E-2</v>
      </c>
      <c r="L3317" s="12">
        <f t="shared" si="454"/>
        <v>3467.58</v>
      </c>
      <c r="M3317" s="14">
        <f t="shared" si="455"/>
        <v>1.0189418640537495E-2</v>
      </c>
      <c r="N3317" s="12">
        <v>262.21140000000003</v>
      </c>
      <c r="O3317" s="14">
        <v>9.4245717798491387E-4</v>
      </c>
      <c r="P3317" s="12">
        <f t="shared" si="452"/>
        <v>259.94</v>
      </c>
      <c r="Q3317" s="14">
        <f t="shared" si="453"/>
        <v>7.6382880320607362E-4</v>
      </c>
    </row>
    <row r="3318" spans="1:17" x14ac:dyDescent="0.25">
      <c r="A3318" t="s">
        <v>386</v>
      </c>
      <c r="B3318" s="1">
        <v>44492</v>
      </c>
      <c r="C3318" t="s">
        <v>164</v>
      </c>
      <c r="D3318" s="12">
        <v>2480</v>
      </c>
      <c r="E3318" s="12">
        <v>145.55000000000001</v>
      </c>
      <c r="F3318" s="12">
        <v>34.040000000000006</v>
      </c>
      <c r="I3318" s="12">
        <v>340311.85903036798</v>
      </c>
      <c r="J3318" s="12">
        <v>2476.4</v>
      </c>
      <c r="K3318" s="14">
        <v>8.9008370938938614E-3</v>
      </c>
      <c r="L3318" s="12">
        <f t="shared" si="454"/>
        <v>2480</v>
      </c>
      <c r="M3318" s="14">
        <f t="shared" si="455"/>
        <v>7.2874333767448734E-3</v>
      </c>
      <c r="N3318" s="12">
        <v>189.44460000000001</v>
      </c>
      <c r="O3318" s="14">
        <v>6.8091403768288038E-4</v>
      </c>
      <c r="P3318" s="12">
        <f t="shared" ref="P3318:P3328" si="456">+SUM(E3318:H3318)</f>
        <v>179.59000000000003</v>
      </c>
      <c r="Q3318" s="14">
        <f t="shared" ref="Q3318:Q3328" si="457">+P3318/$I3318</f>
        <v>5.2772183876194042E-4</v>
      </c>
    </row>
    <row r="3319" spans="1:17" x14ac:dyDescent="0.25">
      <c r="A3319" t="s">
        <v>386</v>
      </c>
      <c r="B3319" s="1">
        <v>44492</v>
      </c>
      <c r="C3319" t="s">
        <v>165</v>
      </c>
      <c r="D3319" s="12">
        <v>755</v>
      </c>
      <c r="E3319" s="12">
        <v>46.81</v>
      </c>
      <c r="F3319" s="12">
        <v>10.95</v>
      </c>
      <c r="G3319" s="12">
        <v>4.53</v>
      </c>
      <c r="I3319" s="12">
        <v>340311.85903036798</v>
      </c>
      <c r="J3319" s="12">
        <v>531.59999999999991</v>
      </c>
      <c r="K3319" s="14">
        <v>1.9107111125480436E-3</v>
      </c>
      <c r="L3319" s="12">
        <f t="shared" si="454"/>
        <v>755</v>
      </c>
      <c r="M3319" s="14">
        <f t="shared" si="455"/>
        <v>2.218553306226766E-3</v>
      </c>
      <c r="N3319" s="12">
        <v>40.667399999999994</v>
      </c>
      <c r="O3319" s="14">
        <v>1.4616940010992534E-4</v>
      </c>
      <c r="P3319" s="12">
        <f t="shared" si="456"/>
        <v>62.290000000000006</v>
      </c>
      <c r="Q3319" s="14">
        <f t="shared" si="457"/>
        <v>1.8303799396670898E-4</v>
      </c>
    </row>
    <row r="3320" spans="1:17" x14ac:dyDescent="0.25">
      <c r="A3320" t="s">
        <v>386</v>
      </c>
      <c r="B3320" s="1">
        <v>44492</v>
      </c>
      <c r="C3320" t="s">
        <v>4</v>
      </c>
      <c r="D3320" s="12">
        <v>5523.6100000000006</v>
      </c>
      <c r="E3320" s="12">
        <v>323.54000000000002</v>
      </c>
      <c r="F3320" s="12">
        <v>75.66</v>
      </c>
      <c r="G3320" s="12">
        <v>3.47</v>
      </c>
      <c r="H3320" s="12">
        <v>10.97</v>
      </c>
      <c r="I3320" s="12">
        <v>340311.85903036798</v>
      </c>
      <c r="J3320" s="12">
        <v>3936</v>
      </c>
      <c r="K3320" s="14">
        <v>1.4147025844599512E-2</v>
      </c>
      <c r="L3320" s="12">
        <f t="shared" si="454"/>
        <v>5523.6100000000006</v>
      </c>
      <c r="M3320" s="14">
        <f t="shared" si="455"/>
        <v>1.6231024142791029E-2</v>
      </c>
      <c r="N3320" s="12">
        <v>301.10399999999998</v>
      </c>
      <c r="O3320" s="14">
        <v>1.0822474771118628E-3</v>
      </c>
      <c r="P3320" s="12">
        <f t="shared" si="456"/>
        <v>413.6400000000001</v>
      </c>
      <c r="Q3320" s="14">
        <f t="shared" si="457"/>
        <v>1.2154733636922381E-3</v>
      </c>
    </row>
    <row r="3321" spans="1:17" x14ac:dyDescent="0.25">
      <c r="A3321" t="s">
        <v>386</v>
      </c>
      <c r="B3321" s="1">
        <v>44492</v>
      </c>
      <c r="C3321" t="s">
        <v>166</v>
      </c>
      <c r="D3321" s="12">
        <v>4055.2999999999997</v>
      </c>
      <c r="E3321" s="12">
        <v>243.88000000000002</v>
      </c>
      <c r="F3321" s="12">
        <v>57.05</v>
      </c>
      <c r="G3321" s="12">
        <v>6.27</v>
      </c>
      <c r="H3321" s="12">
        <v>19.87</v>
      </c>
      <c r="I3321" s="12">
        <v>340311.85903036798</v>
      </c>
      <c r="J3321" s="12">
        <v>3414.8</v>
      </c>
      <c r="K3321" s="14">
        <v>1.2273695084892891E-2</v>
      </c>
      <c r="L3321" s="12">
        <f t="shared" si="454"/>
        <v>4055.2999999999997</v>
      </c>
      <c r="M3321" s="14">
        <f t="shared" si="455"/>
        <v>1.1916422811578018E-2</v>
      </c>
      <c r="N3321" s="12">
        <v>261.23220000000003</v>
      </c>
      <c r="O3321" s="14">
        <v>9.3893767399430626E-4</v>
      </c>
      <c r="P3321" s="12">
        <f t="shared" si="456"/>
        <v>327.07</v>
      </c>
      <c r="Q3321" s="14">
        <f t="shared" si="457"/>
        <v>9.6108904618223624E-4</v>
      </c>
    </row>
    <row r="3322" spans="1:17" x14ac:dyDescent="0.25">
      <c r="A3322" t="s">
        <v>386</v>
      </c>
      <c r="B3322" s="1">
        <v>44492</v>
      </c>
      <c r="C3322" t="s">
        <v>6</v>
      </c>
      <c r="D3322" s="12">
        <v>29347.83</v>
      </c>
      <c r="E3322" s="12">
        <v>1742.1000000000006</v>
      </c>
      <c r="F3322" s="12">
        <v>407.44</v>
      </c>
      <c r="G3322" s="12">
        <v>15.930000000000001</v>
      </c>
      <c r="H3322" s="12">
        <v>50.449999999999996</v>
      </c>
      <c r="I3322" s="12">
        <v>340311.85903036798</v>
      </c>
      <c r="J3322" s="12">
        <v>21709.200000000008</v>
      </c>
      <c r="K3322" s="14">
        <v>7.8028611144710325E-2</v>
      </c>
      <c r="L3322" s="12">
        <f t="shared" si="454"/>
        <v>29347.83</v>
      </c>
      <c r="M3322" s="14">
        <f t="shared" si="455"/>
        <v>8.623804672461069E-2</v>
      </c>
      <c r="N3322" s="12">
        <v>1660.7538000000002</v>
      </c>
      <c r="O3322" s="14">
        <v>5.9691887525703388E-3</v>
      </c>
      <c r="P3322" s="12">
        <f t="shared" si="456"/>
        <v>2215.92</v>
      </c>
      <c r="Q3322" s="14">
        <f t="shared" si="457"/>
        <v>6.511439261369557E-3</v>
      </c>
    </row>
    <row r="3323" spans="1:17" x14ac:dyDescent="0.25">
      <c r="A3323" t="s">
        <v>386</v>
      </c>
      <c r="B3323" s="1">
        <v>44492</v>
      </c>
      <c r="C3323" t="s">
        <v>7</v>
      </c>
      <c r="D3323" s="12">
        <v>5808.84</v>
      </c>
      <c r="E3323" s="12">
        <v>346.08</v>
      </c>
      <c r="F3323" s="12">
        <v>80.929999999999993</v>
      </c>
      <c r="G3323" s="12">
        <v>4.8</v>
      </c>
      <c r="H3323" s="12">
        <v>15.2</v>
      </c>
      <c r="I3323" s="12">
        <v>340311.85903036798</v>
      </c>
      <c r="J3323" s="12">
        <v>5398.8</v>
      </c>
      <c r="K3323" s="14">
        <v>1.9404716242333295E-2</v>
      </c>
      <c r="L3323" s="12">
        <f t="shared" si="454"/>
        <v>5808.84</v>
      </c>
      <c r="M3323" s="14">
        <f t="shared" si="455"/>
        <v>1.7069167135552701E-2</v>
      </c>
      <c r="N3323" s="12">
        <v>413.00819999999999</v>
      </c>
      <c r="O3323" s="14">
        <v>1.484460792538497E-3</v>
      </c>
      <c r="P3323" s="12">
        <f t="shared" si="456"/>
        <v>447.01</v>
      </c>
      <c r="Q3323" s="14">
        <f t="shared" si="457"/>
        <v>1.3135304813462604E-3</v>
      </c>
    </row>
    <row r="3324" spans="1:17" x14ac:dyDescent="0.25">
      <c r="A3324" t="s">
        <v>386</v>
      </c>
      <c r="B3324" s="1">
        <v>44492</v>
      </c>
      <c r="C3324" t="s">
        <v>167</v>
      </c>
      <c r="D3324" s="12">
        <v>4458.49</v>
      </c>
      <c r="E3324" s="12">
        <v>255.27000000000004</v>
      </c>
      <c r="F3324" s="12">
        <v>59.7</v>
      </c>
      <c r="I3324" s="12">
        <v>340311.85903036798</v>
      </c>
      <c r="J3324" s="12">
        <v>4215.6000000000004</v>
      </c>
      <c r="K3324" s="14">
        <v>1.5151982253682346E-2</v>
      </c>
      <c r="L3324" s="12">
        <f t="shared" si="454"/>
        <v>4458.49</v>
      </c>
      <c r="M3324" s="14">
        <f t="shared" si="455"/>
        <v>1.3101189046727118E-2</v>
      </c>
      <c r="N3324" s="12">
        <v>322.49340000000001</v>
      </c>
      <c r="O3324" s="14">
        <v>1.1591266424066994E-3</v>
      </c>
      <c r="P3324" s="12">
        <f t="shared" si="456"/>
        <v>314.97000000000003</v>
      </c>
      <c r="Q3324" s="14">
        <f t="shared" si="457"/>
        <v>9.255334236586021E-4</v>
      </c>
    </row>
    <row r="3325" spans="1:17" x14ac:dyDescent="0.25">
      <c r="A3325" t="s">
        <v>386</v>
      </c>
      <c r="B3325" s="1">
        <v>44492</v>
      </c>
      <c r="C3325" t="s">
        <v>168</v>
      </c>
      <c r="D3325" s="12">
        <v>4593.75</v>
      </c>
      <c r="E3325" s="12">
        <v>274.3</v>
      </c>
      <c r="F3325" s="12">
        <v>64.149999999999991</v>
      </c>
      <c r="G3325" s="12">
        <v>8.44</v>
      </c>
      <c r="H3325" s="12">
        <v>26.689999999999998</v>
      </c>
      <c r="I3325" s="12">
        <v>340311.85903036798</v>
      </c>
      <c r="J3325" s="12">
        <v>3897.1999999999994</v>
      </c>
      <c r="K3325" s="14">
        <v>1.4007568374383439E-2</v>
      </c>
      <c r="L3325" s="12">
        <f t="shared" si="454"/>
        <v>4593.75</v>
      </c>
      <c r="M3325" s="14">
        <f t="shared" si="455"/>
        <v>1.3498648013879743E-2</v>
      </c>
      <c r="N3325" s="12">
        <v>298.13580000000002</v>
      </c>
      <c r="O3325" s="14">
        <v>1.0715789806403334E-3</v>
      </c>
      <c r="P3325" s="12">
        <f t="shared" si="456"/>
        <v>373.58</v>
      </c>
      <c r="Q3325" s="14">
        <f t="shared" si="457"/>
        <v>1.0977578068082055E-3</v>
      </c>
    </row>
    <row r="3326" spans="1:17" x14ac:dyDescent="0.25">
      <c r="A3326" t="s">
        <v>386</v>
      </c>
      <c r="B3326" s="1">
        <v>44492</v>
      </c>
      <c r="C3326" t="s">
        <v>169</v>
      </c>
      <c r="D3326" s="12">
        <v>2216.7200000000003</v>
      </c>
      <c r="E3326" s="12">
        <v>134.53</v>
      </c>
      <c r="F3326" s="12">
        <v>31.46</v>
      </c>
      <c r="I3326" s="12">
        <v>340311.85903036798</v>
      </c>
      <c r="J3326" s="12">
        <v>1403.2</v>
      </c>
      <c r="K3326" s="14">
        <v>5.0434722218348675E-3</v>
      </c>
      <c r="L3326" s="12">
        <f t="shared" si="454"/>
        <v>2216.7200000000003</v>
      </c>
      <c r="M3326" s="14">
        <f t="shared" si="455"/>
        <v>6.5137900463297978E-3</v>
      </c>
      <c r="N3326" s="12">
        <v>107.34480000000002</v>
      </c>
      <c r="O3326" s="14">
        <v>3.8582562497036741E-4</v>
      </c>
      <c r="P3326" s="12">
        <f t="shared" si="456"/>
        <v>165.99</v>
      </c>
      <c r="Q3326" s="14">
        <f t="shared" si="457"/>
        <v>4.8775849443785549E-4</v>
      </c>
    </row>
    <row r="3327" spans="1:17" x14ac:dyDescent="0.25">
      <c r="A3327" t="s">
        <v>386</v>
      </c>
      <c r="B3327" s="1">
        <v>44492</v>
      </c>
      <c r="C3327" t="s">
        <v>170</v>
      </c>
      <c r="D3327" s="12">
        <v>680</v>
      </c>
      <c r="E3327" s="12">
        <v>42.16</v>
      </c>
      <c r="F3327" s="12">
        <v>9.86</v>
      </c>
      <c r="G3327" s="12">
        <v>4.08</v>
      </c>
      <c r="H3327" s="12">
        <v>12.92</v>
      </c>
      <c r="I3327" s="12">
        <v>340311.85903036798</v>
      </c>
      <c r="J3327" s="12">
        <v>1174.4000000000001</v>
      </c>
      <c r="K3327" s="14">
        <v>4.2211044593235946E-3</v>
      </c>
      <c r="L3327" s="12">
        <f t="shared" si="454"/>
        <v>680</v>
      </c>
      <c r="M3327" s="14">
        <f t="shared" si="455"/>
        <v>1.9981672162042398E-3</v>
      </c>
      <c r="N3327" s="12">
        <v>89.841600000000014</v>
      </c>
      <c r="O3327" s="14">
        <v>3.2291449113825506E-4</v>
      </c>
      <c r="P3327" s="12">
        <f t="shared" si="456"/>
        <v>69.02</v>
      </c>
      <c r="Q3327" s="14">
        <f t="shared" si="457"/>
        <v>2.028139724447303E-4</v>
      </c>
    </row>
    <row r="3328" spans="1:17" x14ac:dyDescent="0.25">
      <c r="A3328" t="s">
        <v>386</v>
      </c>
      <c r="B3328" s="1">
        <v>44492</v>
      </c>
      <c r="C3328" t="s">
        <v>11</v>
      </c>
      <c r="D3328" s="12">
        <v>2354.0699999999997</v>
      </c>
      <c r="E3328" s="12">
        <v>141.99</v>
      </c>
      <c r="F3328" s="12">
        <v>33.21</v>
      </c>
      <c r="I3328" s="12">
        <v>340311.85903036798</v>
      </c>
      <c r="J3328" s="12">
        <v>1218</v>
      </c>
      <c r="K3328" s="14">
        <v>4.3778144000818616E-3</v>
      </c>
      <c r="L3328" s="12">
        <f t="shared" si="454"/>
        <v>2354.0699999999997</v>
      </c>
      <c r="M3328" s="14">
        <f t="shared" si="455"/>
        <v>6.9173904391910497E-3</v>
      </c>
      <c r="N3328" s="12">
        <v>93.176999999999992</v>
      </c>
      <c r="O3328" s="14">
        <v>3.3490280160626237E-4</v>
      </c>
      <c r="P3328" s="12">
        <f t="shared" si="456"/>
        <v>175.20000000000002</v>
      </c>
      <c r="Q3328" s="14">
        <f t="shared" si="457"/>
        <v>5.1482190629262173E-4</v>
      </c>
    </row>
    <row r="3329" spans="1:17" x14ac:dyDescent="0.25">
      <c r="A3329" t="s">
        <v>387</v>
      </c>
      <c r="B3329" s="1">
        <v>44499</v>
      </c>
      <c r="C3329" t="s">
        <v>2</v>
      </c>
      <c r="D3329" s="12">
        <v>12039.439999999999</v>
      </c>
      <c r="E3329" s="12">
        <v>417.31</v>
      </c>
      <c r="F3329" s="12">
        <v>171.49</v>
      </c>
      <c r="G3329" s="12">
        <v>5.24</v>
      </c>
      <c r="H3329" s="12">
        <v>16.579999999999998</v>
      </c>
      <c r="I3329" s="12">
        <v>372122.50001923239</v>
      </c>
      <c r="J3329" s="12">
        <v>10928.8</v>
      </c>
      <c r="K3329" s="14">
        <v>3.9281000012819908E-2</v>
      </c>
      <c r="L3329" s="12">
        <f t="shared" ref="L3329:L3392" si="458">+D3329</f>
        <v>12039.439999999999</v>
      </c>
      <c r="M3329" s="14">
        <f t="shared" ref="M3329:M3392" si="459">+L3329/$I3329</f>
        <v>3.2353431999886502E-2</v>
      </c>
      <c r="N3329" s="12">
        <v>836.05319999999995</v>
      </c>
      <c r="O3329" s="14">
        <v>3.0049965009807228E-3</v>
      </c>
      <c r="P3329" s="12">
        <f t="shared" ref="P3329:P3392" si="460">+SUM(E3329:H3329)</f>
        <v>610.62</v>
      </c>
      <c r="Q3329" s="14">
        <f t="shared" ref="Q3329:Q3392" si="461">+P3329/$I3329</f>
        <v>1.6409112589763891E-3</v>
      </c>
    </row>
    <row r="3330" spans="1:17" x14ac:dyDescent="0.25">
      <c r="A3330" t="s">
        <v>387</v>
      </c>
      <c r="B3330" s="1">
        <v>44499</v>
      </c>
      <c r="C3330" t="s">
        <v>154</v>
      </c>
      <c r="D3330" s="12">
        <v>1663</v>
      </c>
      <c r="E3330" s="12">
        <v>101.48</v>
      </c>
      <c r="F3330" s="12">
        <v>23.73</v>
      </c>
      <c r="I3330" s="12">
        <v>372122.50001923239</v>
      </c>
      <c r="J3330" s="12">
        <v>1646</v>
      </c>
      <c r="K3330" s="14">
        <v>5.9161596900942073E-3</v>
      </c>
      <c r="L3330" s="12">
        <f t="shared" si="458"/>
        <v>1663</v>
      </c>
      <c r="M3330" s="14">
        <f t="shared" si="459"/>
        <v>4.4689584744648635E-3</v>
      </c>
      <c r="N3330" s="12">
        <v>125.919</v>
      </c>
      <c r="O3330" s="14">
        <v>4.5258621629220685E-4</v>
      </c>
      <c r="P3330" s="12">
        <f t="shared" si="460"/>
        <v>125.21000000000001</v>
      </c>
      <c r="Q3330" s="14">
        <f t="shared" si="461"/>
        <v>3.3647521983628723E-4</v>
      </c>
    </row>
    <row r="3331" spans="1:17" x14ac:dyDescent="0.25">
      <c r="A3331" t="s">
        <v>387</v>
      </c>
      <c r="B3331" s="1">
        <v>44499</v>
      </c>
      <c r="C3331" t="s">
        <v>155</v>
      </c>
      <c r="D3331" s="12">
        <v>2078</v>
      </c>
      <c r="E3331" s="12">
        <v>124.18</v>
      </c>
      <c r="F3331" s="12">
        <v>29.04</v>
      </c>
      <c r="I3331" s="12">
        <v>372122.50001923239</v>
      </c>
      <c r="J3331" s="12">
        <v>2037.6000000000001</v>
      </c>
      <c r="K3331" s="14">
        <v>7.3236737451615776E-3</v>
      </c>
      <c r="L3331" s="12">
        <f t="shared" si="458"/>
        <v>2078</v>
      </c>
      <c r="M3331" s="14">
        <f t="shared" si="459"/>
        <v>5.5841826277438283E-3</v>
      </c>
      <c r="N3331" s="12">
        <v>155.87639999999999</v>
      </c>
      <c r="O3331" s="14">
        <v>5.6026104150486058E-4</v>
      </c>
      <c r="P3331" s="12">
        <f t="shared" si="460"/>
        <v>153.22</v>
      </c>
      <c r="Q3331" s="14">
        <f t="shared" si="461"/>
        <v>4.1174613196482649E-4</v>
      </c>
    </row>
    <row r="3332" spans="1:17" x14ac:dyDescent="0.25">
      <c r="A3332" t="s">
        <v>387</v>
      </c>
      <c r="B3332" s="1">
        <v>44499</v>
      </c>
      <c r="C3332" t="s">
        <v>156</v>
      </c>
      <c r="D3332" s="12">
        <v>1958.31</v>
      </c>
      <c r="E3332" s="12">
        <v>111.3</v>
      </c>
      <c r="F3332" s="12">
        <v>26.03</v>
      </c>
      <c r="I3332" s="12">
        <v>372122.50001923239</v>
      </c>
      <c r="J3332" s="12">
        <v>1979.2</v>
      </c>
      <c r="K3332" s="14">
        <v>7.1137686868982105E-3</v>
      </c>
      <c r="L3332" s="12">
        <f t="shared" si="458"/>
        <v>1958.31</v>
      </c>
      <c r="M3332" s="14">
        <f t="shared" si="459"/>
        <v>5.2625412327897093E-3</v>
      </c>
      <c r="N3332" s="12">
        <v>151.40879999999999</v>
      </c>
      <c r="O3332" s="14">
        <v>5.4420330454771305E-4</v>
      </c>
      <c r="P3332" s="12">
        <f t="shared" si="460"/>
        <v>137.32999999999998</v>
      </c>
      <c r="Q3332" s="14">
        <f t="shared" si="461"/>
        <v>3.6904513968626557E-4</v>
      </c>
    </row>
    <row r="3333" spans="1:17" x14ac:dyDescent="0.25">
      <c r="A3333" t="s">
        <v>387</v>
      </c>
      <c r="B3333" s="1">
        <v>44499</v>
      </c>
      <c r="C3333" t="s">
        <v>157</v>
      </c>
      <c r="D3333" s="12">
        <v>7174.3600000000006</v>
      </c>
      <c r="E3333" s="12">
        <v>428.39</v>
      </c>
      <c r="F3333" s="12">
        <v>100.2</v>
      </c>
      <c r="I3333" s="12">
        <v>372122.50001923239</v>
      </c>
      <c r="J3333" s="12">
        <v>4824</v>
      </c>
      <c r="K3333" s="14">
        <v>1.7338732894905499E-2</v>
      </c>
      <c r="L3333" s="12">
        <f t="shared" si="458"/>
        <v>7174.3600000000006</v>
      </c>
      <c r="M3333" s="14">
        <f t="shared" si="459"/>
        <v>1.9279565195948131E-2</v>
      </c>
      <c r="N3333" s="12">
        <v>369.036</v>
      </c>
      <c r="O3333" s="14">
        <v>1.3264130664602709E-3</v>
      </c>
      <c r="P3333" s="12">
        <f t="shared" si="460"/>
        <v>528.59</v>
      </c>
      <c r="Q3333" s="14">
        <f t="shared" si="461"/>
        <v>1.420473096823441E-3</v>
      </c>
    </row>
    <row r="3334" spans="1:17" x14ac:dyDescent="0.25">
      <c r="A3334" t="s">
        <v>387</v>
      </c>
      <c r="B3334" s="1">
        <v>44499</v>
      </c>
      <c r="C3334" t="s">
        <v>158</v>
      </c>
      <c r="I3334" s="12">
        <v>372122.50001923239</v>
      </c>
      <c r="J3334" s="12">
        <v>1017.2000000000002</v>
      </c>
      <c r="K3334" s="14">
        <v>3.6560860490667244E-3</v>
      </c>
      <c r="L3334" s="12">
        <f t="shared" si="458"/>
        <v>0</v>
      </c>
      <c r="M3334" s="14">
        <f t="shared" si="459"/>
        <v>0</v>
      </c>
      <c r="N3334" s="12">
        <v>77.81580000000001</v>
      </c>
      <c r="O3334" s="14">
        <v>2.7969058275360441E-4</v>
      </c>
      <c r="P3334" s="12">
        <f t="shared" si="460"/>
        <v>0</v>
      </c>
      <c r="Q3334" s="14">
        <f t="shared" si="461"/>
        <v>0</v>
      </c>
    </row>
    <row r="3335" spans="1:17" x14ac:dyDescent="0.25">
      <c r="A3335" t="s">
        <v>387</v>
      </c>
      <c r="B3335" s="1">
        <v>44499</v>
      </c>
      <c r="C3335" t="s">
        <v>159</v>
      </c>
      <c r="D3335" s="12">
        <v>3340.23</v>
      </c>
      <c r="E3335" s="12">
        <v>187.37</v>
      </c>
      <c r="F3335" s="12">
        <v>43.83</v>
      </c>
      <c r="I3335" s="12">
        <v>372122.50001923239</v>
      </c>
      <c r="J3335" s="12">
        <v>3591.6000000000004</v>
      </c>
      <c r="K3335" s="14">
        <v>1.2909161083197057E-2</v>
      </c>
      <c r="L3335" s="12">
        <f t="shared" si="458"/>
        <v>3340.23</v>
      </c>
      <c r="M3335" s="14">
        <f t="shared" si="459"/>
        <v>8.9761570445951715E-3</v>
      </c>
      <c r="N3335" s="12">
        <v>274.75740000000002</v>
      </c>
      <c r="O3335" s="14">
        <v>9.8755082286457489E-4</v>
      </c>
      <c r="P3335" s="12">
        <f t="shared" si="460"/>
        <v>231.2</v>
      </c>
      <c r="Q3335" s="14">
        <f t="shared" si="461"/>
        <v>6.2130078129661842E-4</v>
      </c>
    </row>
    <row r="3336" spans="1:17" x14ac:dyDescent="0.25">
      <c r="A3336" t="s">
        <v>387</v>
      </c>
      <c r="B3336" s="1">
        <v>44499</v>
      </c>
      <c r="C3336" t="s">
        <v>160</v>
      </c>
      <c r="D3336" s="12">
        <v>900</v>
      </c>
      <c r="E3336" s="12">
        <v>53.7</v>
      </c>
      <c r="F3336" s="12">
        <v>12.56</v>
      </c>
      <c r="I3336" s="12">
        <v>372122.50001923239</v>
      </c>
      <c r="J3336" s="12">
        <v>882</v>
      </c>
      <c r="K3336" s="14">
        <v>3.1701414621282445E-3</v>
      </c>
      <c r="L3336" s="12">
        <f t="shared" si="458"/>
        <v>900</v>
      </c>
      <c r="M3336" s="14">
        <f t="shared" si="459"/>
        <v>2.4185584047013695E-3</v>
      </c>
      <c r="N3336" s="12">
        <v>67.472999999999999</v>
      </c>
      <c r="O3336" s="14">
        <v>2.4251582185281069E-4</v>
      </c>
      <c r="P3336" s="12">
        <f t="shared" si="460"/>
        <v>66.260000000000005</v>
      </c>
      <c r="Q3336" s="14">
        <f t="shared" si="461"/>
        <v>1.7805964432834751E-4</v>
      </c>
    </row>
    <row r="3337" spans="1:17" x14ac:dyDescent="0.25">
      <c r="A3337" t="s">
        <v>387</v>
      </c>
      <c r="B3337" s="1">
        <v>44499</v>
      </c>
      <c r="C3337" t="s">
        <v>161</v>
      </c>
      <c r="D3337" s="12">
        <v>820</v>
      </c>
      <c r="E3337" s="12">
        <v>50.84</v>
      </c>
      <c r="F3337" s="12">
        <v>11.89</v>
      </c>
      <c r="I3337" s="12">
        <v>372122.50001923239</v>
      </c>
      <c r="J3337" s="12">
        <v>799.60000000000014</v>
      </c>
      <c r="K3337" s="14">
        <v>2.8739740511539058E-3</v>
      </c>
      <c r="L3337" s="12">
        <f t="shared" si="458"/>
        <v>820</v>
      </c>
      <c r="M3337" s="14">
        <f t="shared" si="459"/>
        <v>2.2035754353945812E-3</v>
      </c>
      <c r="N3337" s="12">
        <v>61.16940000000001</v>
      </c>
      <c r="O3337" s="14">
        <v>2.1985901491327378E-4</v>
      </c>
      <c r="P3337" s="12">
        <f t="shared" si="460"/>
        <v>62.730000000000004</v>
      </c>
      <c r="Q3337" s="14">
        <f t="shared" si="461"/>
        <v>1.6857352080768546E-4</v>
      </c>
    </row>
    <row r="3338" spans="1:17" x14ac:dyDescent="0.25">
      <c r="A3338" t="s">
        <v>387</v>
      </c>
      <c r="B3338" s="1">
        <v>44499</v>
      </c>
      <c r="C3338" t="s">
        <v>163</v>
      </c>
      <c r="D3338" s="12">
        <v>3467.58</v>
      </c>
      <c r="E3338" s="12">
        <v>210.67000000000002</v>
      </c>
      <c r="F3338" s="12">
        <v>49.27</v>
      </c>
      <c r="I3338" s="12">
        <v>372122.50001923239</v>
      </c>
      <c r="J3338" s="12">
        <v>3427.6</v>
      </c>
      <c r="K3338" s="14">
        <v>1.2319701673005409E-2</v>
      </c>
      <c r="L3338" s="12">
        <f t="shared" si="458"/>
        <v>3467.58</v>
      </c>
      <c r="M3338" s="14">
        <f t="shared" si="459"/>
        <v>9.3183830588604161E-3</v>
      </c>
      <c r="N3338" s="12">
        <v>262.21140000000003</v>
      </c>
      <c r="O3338" s="14">
        <v>9.4245717798491387E-4</v>
      </c>
      <c r="P3338" s="12">
        <f t="shared" si="460"/>
        <v>259.94</v>
      </c>
      <c r="Q3338" s="14">
        <f t="shared" si="461"/>
        <v>6.9853341302008221E-4</v>
      </c>
    </row>
    <row r="3339" spans="1:17" x14ac:dyDescent="0.25">
      <c r="A3339" t="s">
        <v>387</v>
      </c>
      <c r="B3339" s="1">
        <v>44499</v>
      </c>
      <c r="C3339" t="s">
        <v>164</v>
      </c>
      <c r="D3339" s="12">
        <v>2449</v>
      </c>
      <c r="E3339" s="12">
        <v>143.63</v>
      </c>
      <c r="F3339" s="12">
        <v>33.590000000000003</v>
      </c>
      <c r="I3339" s="12">
        <v>372122.50001923239</v>
      </c>
      <c r="J3339" s="12">
        <v>2476.4</v>
      </c>
      <c r="K3339" s="14">
        <v>8.9008370938938614E-3</v>
      </c>
      <c r="L3339" s="12">
        <f t="shared" si="458"/>
        <v>2449</v>
      </c>
      <c r="M3339" s="14">
        <f t="shared" si="459"/>
        <v>6.5811661479040599E-3</v>
      </c>
      <c r="N3339" s="12">
        <v>189.44460000000001</v>
      </c>
      <c r="O3339" s="14">
        <v>6.8091403768288038E-4</v>
      </c>
      <c r="P3339" s="12">
        <f t="shared" si="460"/>
        <v>177.22</v>
      </c>
      <c r="Q3339" s="14">
        <f t="shared" si="461"/>
        <v>4.7624102275686299E-4</v>
      </c>
    </row>
    <row r="3340" spans="1:17" x14ac:dyDescent="0.25">
      <c r="A3340" t="s">
        <v>387</v>
      </c>
      <c r="B3340" s="1">
        <v>44499</v>
      </c>
      <c r="C3340" t="s">
        <v>165</v>
      </c>
      <c r="D3340" s="12">
        <v>620</v>
      </c>
      <c r="E3340" s="12">
        <v>38.44</v>
      </c>
      <c r="F3340" s="12">
        <v>8.99</v>
      </c>
      <c r="G3340" s="12">
        <v>3.72</v>
      </c>
      <c r="I3340" s="12">
        <v>372122.50001923239</v>
      </c>
      <c r="J3340" s="12">
        <v>531.59999999999991</v>
      </c>
      <c r="K3340" s="14">
        <v>1.9107111125480436E-3</v>
      </c>
      <c r="L3340" s="12">
        <f t="shared" si="458"/>
        <v>620</v>
      </c>
      <c r="M3340" s="14">
        <f t="shared" si="459"/>
        <v>1.66611801212761E-3</v>
      </c>
      <c r="N3340" s="12">
        <v>40.667399999999994</v>
      </c>
      <c r="O3340" s="14">
        <v>1.4616940010992534E-4</v>
      </c>
      <c r="P3340" s="12">
        <f t="shared" si="460"/>
        <v>51.15</v>
      </c>
      <c r="Q3340" s="14">
        <f t="shared" si="461"/>
        <v>1.3745473600052782E-4</v>
      </c>
    </row>
    <row r="3341" spans="1:17" x14ac:dyDescent="0.25">
      <c r="A3341" t="s">
        <v>387</v>
      </c>
      <c r="B3341" s="1">
        <v>44499</v>
      </c>
      <c r="C3341" t="s">
        <v>4</v>
      </c>
      <c r="D3341" s="12">
        <v>5677.05</v>
      </c>
      <c r="E3341" s="12">
        <v>333.03999999999996</v>
      </c>
      <c r="F3341" s="12">
        <v>77.89</v>
      </c>
      <c r="G3341" s="12">
        <v>4.92</v>
      </c>
      <c r="H3341" s="12">
        <v>15.58</v>
      </c>
      <c r="I3341" s="12">
        <v>372122.50001923239</v>
      </c>
      <c r="J3341" s="12">
        <v>3936</v>
      </c>
      <c r="K3341" s="14">
        <v>1.4147025844599512E-2</v>
      </c>
      <c r="L3341" s="12">
        <f t="shared" si="458"/>
        <v>5677.05</v>
      </c>
      <c r="M3341" s="14">
        <f t="shared" si="459"/>
        <v>1.5255863323788789E-2</v>
      </c>
      <c r="N3341" s="12">
        <v>301.10399999999998</v>
      </c>
      <c r="O3341" s="14">
        <v>1.0822474771118628E-3</v>
      </c>
      <c r="P3341" s="12">
        <f t="shared" si="460"/>
        <v>431.42999999999995</v>
      </c>
      <c r="Q3341" s="14">
        <f t="shared" si="461"/>
        <v>1.1593762806003463E-3</v>
      </c>
    </row>
    <row r="3342" spans="1:17" x14ac:dyDescent="0.25">
      <c r="A3342" t="s">
        <v>387</v>
      </c>
      <c r="B3342" s="1">
        <v>44499</v>
      </c>
      <c r="C3342" t="s">
        <v>166</v>
      </c>
      <c r="D3342" s="12">
        <v>4004.75</v>
      </c>
      <c r="E3342" s="12">
        <v>240.75</v>
      </c>
      <c r="F3342" s="12">
        <v>56.319999999999993</v>
      </c>
      <c r="G3342" s="12">
        <v>6.96</v>
      </c>
      <c r="H3342" s="12">
        <v>22.04</v>
      </c>
      <c r="I3342" s="12">
        <v>372122.50001923239</v>
      </c>
      <c r="J3342" s="12">
        <v>3414.8</v>
      </c>
      <c r="K3342" s="14">
        <v>1.2273695084892891E-2</v>
      </c>
      <c r="L3342" s="12">
        <f t="shared" si="458"/>
        <v>4004.75</v>
      </c>
      <c r="M3342" s="14">
        <f t="shared" si="459"/>
        <v>1.076191307914201E-2</v>
      </c>
      <c r="N3342" s="12">
        <v>261.23220000000003</v>
      </c>
      <c r="O3342" s="14">
        <v>9.3893767399430626E-4</v>
      </c>
      <c r="P3342" s="12">
        <f t="shared" si="460"/>
        <v>326.07</v>
      </c>
      <c r="Q3342" s="14">
        <f t="shared" si="461"/>
        <v>8.7624371002330607E-4</v>
      </c>
    </row>
    <row r="3343" spans="1:17" x14ac:dyDescent="0.25">
      <c r="A3343" t="s">
        <v>387</v>
      </c>
      <c r="B3343" s="1">
        <v>44499</v>
      </c>
      <c r="C3343" t="s">
        <v>6</v>
      </c>
      <c r="D3343" s="12">
        <v>31939.99</v>
      </c>
      <c r="E3343" s="12">
        <v>1902.8400000000001</v>
      </c>
      <c r="F3343" s="12">
        <v>445.02999999999992</v>
      </c>
      <c r="G3343" s="12">
        <v>15.13</v>
      </c>
      <c r="H3343" s="12">
        <v>47.97</v>
      </c>
      <c r="I3343" s="12">
        <v>372122.50001923239</v>
      </c>
      <c r="J3343" s="12">
        <v>21709.200000000008</v>
      </c>
      <c r="K3343" s="14">
        <v>7.8028611144710325E-2</v>
      </c>
      <c r="L3343" s="12">
        <f t="shared" si="458"/>
        <v>31939.99</v>
      </c>
      <c r="M3343" s="14">
        <f t="shared" si="459"/>
        <v>8.5831923622864112E-2</v>
      </c>
      <c r="N3343" s="12">
        <v>1660.7538000000002</v>
      </c>
      <c r="O3343" s="14">
        <v>5.9691887525703388E-3</v>
      </c>
      <c r="P3343" s="12">
        <f t="shared" si="460"/>
        <v>2410.9699999999998</v>
      </c>
      <c r="Q3343" s="14">
        <f t="shared" si="461"/>
        <v>6.4789686188698441E-3</v>
      </c>
    </row>
    <row r="3344" spans="1:17" x14ac:dyDescent="0.25">
      <c r="A3344" t="s">
        <v>387</v>
      </c>
      <c r="B3344" s="1">
        <v>44499</v>
      </c>
      <c r="C3344" t="s">
        <v>7</v>
      </c>
      <c r="D3344" s="12">
        <v>5997.34</v>
      </c>
      <c r="E3344" s="12">
        <v>357.76</v>
      </c>
      <c r="F3344" s="12">
        <v>83.679999999999978</v>
      </c>
      <c r="G3344" s="12">
        <v>5.4</v>
      </c>
      <c r="H3344" s="12">
        <v>17.100000000000001</v>
      </c>
      <c r="I3344" s="12">
        <v>372122.50001923239</v>
      </c>
      <c r="J3344" s="12">
        <v>5398.8</v>
      </c>
      <c r="K3344" s="14">
        <v>1.9404716242333295E-2</v>
      </c>
      <c r="L3344" s="12">
        <f t="shared" si="458"/>
        <v>5997.34</v>
      </c>
      <c r="M3344" s="14">
        <f t="shared" si="459"/>
        <v>1.6116574514279679E-2</v>
      </c>
      <c r="N3344" s="12">
        <v>413.00819999999999</v>
      </c>
      <c r="O3344" s="14">
        <v>1.484460792538497E-3</v>
      </c>
      <c r="P3344" s="12">
        <f t="shared" si="460"/>
        <v>463.93999999999994</v>
      </c>
      <c r="Q3344" s="14">
        <f t="shared" si="461"/>
        <v>1.2467399847523924E-3</v>
      </c>
    </row>
    <row r="3345" spans="1:17" x14ac:dyDescent="0.25">
      <c r="A3345" t="s">
        <v>387</v>
      </c>
      <c r="B3345" s="1">
        <v>44499</v>
      </c>
      <c r="C3345" t="s">
        <v>167</v>
      </c>
      <c r="D3345" s="12">
        <v>4708.6100000000006</v>
      </c>
      <c r="E3345" s="12">
        <v>270.78000000000003</v>
      </c>
      <c r="F3345" s="12">
        <v>63.33</v>
      </c>
      <c r="G3345" s="12">
        <v>3.72</v>
      </c>
      <c r="H3345" s="12">
        <v>11.78</v>
      </c>
      <c r="I3345" s="12">
        <v>372122.50001923239</v>
      </c>
      <c r="J3345" s="12">
        <v>4215.6000000000004</v>
      </c>
      <c r="K3345" s="14">
        <v>1.5151982253682346E-2</v>
      </c>
      <c r="L3345" s="12">
        <f t="shared" si="458"/>
        <v>4708.6100000000006</v>
      </c>
      <c r="M3345" s="14">
        <f t="shared" si="459"/>
        <v>1.2653386988845463E-2</v>
      </c>
      <c r="N3345" s="12">
        <v>322.49340000000001</v>
      </c>
      <c r="O3345" s="14">
        <v>1.1591266424066994E-3</v>
      </c>
      <c r="P3345" s="12">
        <f t="shared" si="460"/>
        <v>349.61</v>
      </c>
      <c r="Q3345" s="14">
        <f t="shared" si="461"/>
        <v>9.3950244874182868E-4</v>
      </c>
    </row>
    <row r="3346" spans="1:17" x14ac:dyDescent="0.25">
      <c r="A3346" t="s">
        <v>387</v>
      </c>
      <c r="B3346" s="1">
        <v>44499</v>
      </c>
      <c r="C3346" t="s">
        <v>168</v>
      </c>
      <c r="D3346" s="12">
        <v>5502.07</v>
      </c>
      <c r="E3346" s="12">
        <v>330.60999999999996</v>
      </c>
      <c r="F3346" s="12">
        <v>77.319999999999993</v>
      </c>
      <c r="G3346" s="12">
        <v>8.7199999999999989</v>
      </c>
      <c r="H3346" s="12">
        <v>27.64</v>
      </c>
      <c r="I3346" s="12">
        <v>372122.50001923239</v>
      </c>
      <c r="J3346" s="12">
        <v>3897.1999999999994</v>
      </c>
      <c r="K3346" s="14">
        <v>1.4007568374383439E-2</v>
      </c>
      <c r="L3346" s="12">
        <f t="shared" si="458"/>
        <v>5502.07</v>
      </c>
      <c r="M3346" s="14">
        <f t="shared" si="459"/>
        <v>1.4785641824172514E-2</v>
      </c>
      <c r="N3346" s="12">
        <v>298.13580000000002</v>
      </c>
      <c r="O3346" s="14">
        <v>1.0715789806403334E-3</v>
      </c>
      <c r="P3346" s="12">
        <f t="shared" si="460"/>
        <v>444.28999999999996</v>
      </c>
      <c r="Q3346" s="14">
        <f t="shared" si="461"/>
        <v>1.1939347929164127E-3</v>
      </c>
    </row>
    <row r="3347" spans="1:17" x14ac:dyDescent="0.25">
      <c r="A3347" t="s">
        <v>387</v>
      </c>
      <c r="B3347" s="1">
        <v>44499</v>
      </c>
      <c r="C3347" t="s">
        <v>169</v>
      </c>
      <c r="D3347" s="12">
        <v>2223.61</v>
      </c>
      <c r="E3347" s="12">
        <v>134.96</v>
      </c>
      <c r="F3347" s="12">
        <v>31.560000000000002</v>
      </c>
      <c r="I3347" s="12">
        <v>372122.50001923239</v>
      </c>
      <c r="J3347" s="12">
        <v>1403.2</v>
      </c>
      <c r="K3347" s="14">
        <v>5.0434722218348675E-3</v>
      </c>
      <c r="L3347" s="12">
        <f t="shared" si="458"/>
        <v>2223.61</v>
      </c>
      <c r="M3347" s="14">
        <f t="shared" si="459"/>
        <v>5.975478504753347E-3</v>
      </c>
      <c r="N3347" s="12">
        <v>107.34480000000002</v>
      </c>
      <c r="O3347" s="14">
        <v>3.8582562497036741E-4</v>
      </c>
      <c r="P3347" s="12">
        <f t="shared" si="460"/>
        <v>166.52</v>
      </c>
      <c r="Q3347" s="14">
        <f t="shared" si="461"/>
        <v>4.4748705061208006E-4</v>
      </c>
    </row>
    <row r="3348" spans="1:17" x14ac:dyDescent="0.25">
      <c r="A3348" t="s">
        <v>387</v>
      </c>
      <c r="B3348" s="1">
        <v>44499</v>
      </c>
      <c r="C3348" t="s">
        <v>170</v>
      </c>
      <c r="D3348" s="12">
        <v>680</v>
      </c>
      <c r="E3348" s="12">
        <v>42.16</v>
      </c>
      <c r="F3348" s="12">
        <v>9.86</v>
      </c>
      <c r="G3348" s="12">
        <v>4.08</v>
      </c>
      <c r="H3348" s="12">
        <v>12.92</v>
      </c>
      <c r="I3348" s="12">
        <v>372122.50001923239</v>
      </c>
      <c r="J3348" s="12">
        <v>1174.4000000000001</v>
      </c>
      <c r="K3348" s="14">
        <v>4.2211044593235946E-3</v>
      </c>
      <c r="L3348" s="12">
        <f t="shared" si="458"/>
        <v>680</v>
      </c>
      <c r="M3348" s="14">
        <f t="shared" si="459"/>
        <v>1.8273552391077014E-3</v>
      </c>
      <c r="N3348" s="12">
        <v>89.841600000000014</v>
      </c>
      <c r="O3348" s="14">
        <v>3.2291449113825506E-4</v>
      </c>
      <c r="P3348" s="12">
        <f t="shared" si="460"/>
        <v>69.02</v>
      </c>
      <c r="Q3348" s="14">
        <f t="shared" si="461"/>
        <v>1.8547655676943168E-4</v>
      </c>
    </row>
    <row r="3349" spans="1:17" x14ac:dyDescent="0.25">
      <c r="A3349" t="s">
        <v>387</v>
      </c>
      <c r="B3349" s="1">
        <v>44499</v>
      </c>
      <c r="C3349" t="s">
        <v>11</v>
      </c>
      <c r="D3349" s="12">
        <v>2662.63</v>
      </c>
      <c r="E3349" s="12">
        <v>161.13</v>
      </c>
      <c r="F3349" s="12">
        <v>37.679999999999993</v>
      </c>
      <c r="I3349" s="12">
        <v>372122.50001923239</v>
      </c>
      <c r="J3349" s="12">
        <v>1218</v>
      </c>
      <c r="K3349" s="14">
        <v>4.3778144000818616E-3</v>
      </c>
      <c r="L3349" s="12">
        <f t="shared" si="458"/>
        <v>2662.63</v>
      </c>
      <c r="M3349" s="14">
        <f t="shared" si="459"/>
        <v>7.1552512945666754E-3</v>
      </c>
      <c r="N3349" s="12">
        <v>93.176999999999992</v>
      </c>
      <c r="O3349" s="14">
        <v>3.3490280160626237E-4</v>
      </c>
      <c r="P3349" s="12">
        <f t="shared" si="460"/>
        <v>198.81</v>
      </c>
      <c r="Q3349" s="14">
        <f t="shared" si="461"/>
        <v>5.3425955159853251E-4</v>
      </c>
    </row>
    <row r="3350" spans="1:17" x14ac:dyDescent="0.25">
      <c r="A3350" t="s">
        <v>388</v>
      </c>
      <c r="B3350" s="1">
        <v>44506</v>
      </c>
      <c r="C3350" t="s">
        <v>2</v>
      </c>
      <c r="D3350" s="12">
        <v>12089.769999999999</v>
      </c>
      <c r="E3350" s="12">
        <v>420.41999999999996</v>
      </c>
      <c r="F3350" s="12">
        <v>172.22</v>
      </c>
      <c r="G3350" s="12">
        <v>5.95</v>
      </c>
      <c r="H3350" s="12">
        <v>18.84</v>
      </c>
      <c r="I3350" s="12">
        <v>389277.81497572619</v>
      </c>
      <c r="J3350" s="12">
        <v>10928.8</v>
      </c>
      <c r="K3350" s="14">
        <v>4.2491209404043877E-2</v>
      </c>
      <c r="L3350" s="12">
        <f t="shared" si="458"/>
        <v>12089.769999999999</v>
      </c>
      <c r="M3350" s="14">
        <f t="shared" si="459"/>
        <v>3.1056920109238356E-2</v>
      </c>
      <c r="N3350" s="12">
        <v>836.05319999999995</v>
      </c>
      <c r="O3350" s="14">
        <v>3.2505775194093564E-3</v>
      </c>
      <c r="P3350" s="12">
        <f t="shared" si="460"/>
        <v>617.43000000000006</v>
      </c>
      <c r="Q3350" s="14">
        <f t="shared" si="461"/>
        <v>1.5860909002443422E-3</v>
      </c>
    </row>
    <row r="3351" spans="1:17" x14ac:dyDescent="0.25">
      <c r="A3351" t="s">
        <v>388</v>
      </c>
      <c r="B3351" s="1">
        <v>44506</v>
      </c>
      <c r="C3351" t="s">
        <v>154</v>
      </c>
      <c r="D3351" s="12">
        <v>1663</v>
      </c>
      <c r="E3351" s="12">
        <v>101.48</v>
      </c>
      <c r="F3351" s="12">
        <v>23.73</v>
      </c>
      <c r="I3351" s="12">
        <v>389277.81497572619</v>
      </c>
      <c r="J3351" s="12">
        <v>1646</v>
      </c>
      <c r="K3351" s="14">
        <v>6.3996532720020701E-3</v>
      </c>
      <c r="L3351" s="12">
        <f t="shared" si="458"/>
        <v>1663</v>
      </c>
      <c r="M3351" s="14">
        <f t="shared" si="459"/>
        <v>4.2720132923672986E-3</v>
      </c>
      <c r="N3351" s="12">
        <v>125.919</v>
      </c>
      <c r="O3351" s="14">
        <v>4.8957347530815837E-4</v>
      </c>
      <c r="P3351" s="12">
        <f t="shared" si="460"/>
        <v>125.21000000000001</v>
      </c>
      <c r="Q3351" s="14">
        <f t="shared" si="461"/>
        <v>3.2164689376867677E-4</v>
      </c>
    </row>
    <row r="3352" spans="1:17" x14ac:dyDescent="0.25">
      <c r="A3352" t="s">
        <v>388</v>
      </c>
      <c r="B3352" s="1">
        <v>44506</v>
      </c>
      <c r="C3352" t="s">
        <v>155</v>
      </c>
      <c r="D3352" s="12">
        <v>2078</v>
      </c>
      <c r="E3352" s="12">
        <v>124.18</v>
      </c>
      <c r="F3352" s="12">
        <v>29.04</v>
      </c>
      <c r="I3352" s="12">
        <v>389277.81497572619</v>
      </c>
      <c r="J3352" s="12">
        <v>2037.6000000000001</v>
      </c>
      <c r="K3352" s="14">
        <v>7.9221953262645309E-3</v>
      </c>
      <c r="L3352" s="12">
        <f t="shared" si="458"/>
        <v>2078</v>
      </c>
      <c r="M3352" s="14">
        <f t="shared" si="459"/>
        <v>5.3380899708594387E-3</v>
      </c>
      <c r="N3352" s="12">
        <v>155.87639999999999</v>
      </c>
      <c r="O3352" s="14">
        <v>6.060479424592366E-4</v>
      </c>
      <c r="P3352" s="12">
        <f t="shared" si="460"/>
        <v>153.22</v>
      </c>
      <c r="Q3352" s="14">
        <f t="shared" si="461"/>
        <v>3.936006474182306E-4</v>
      </c>
    </row>
    <row r="3353" spans="1:17" x14ac:dyDescent="0.25">
      <c r="A3353" t="s">
        <v>388</v>
      </c>
      <c r="B3353" s="1">
        <v>44506</v>
      </c>
      <c r="C3353" t="s">
        <v>156</v>
      </c>
      <c r="D3353" s="12">
        <v>2031.43</v>
      </c>
      <c r="E3353" s="12">
        <v>115.83</v>
      </c>
      <c r="F3353" s="12">
        <v>27.09</v>
      </c>
      <c r="I3353" s="12">
        <v>389277.81497572619</v>
      </c>
      <c r="J3353" s="12">
        <v>1979.2</v>
      </c>
      <c r="K3353" s="14">
        <v>7.695135939214154E-3</v>
      </c>
      <c r="L3353" s="12">
        <f t="shared" si="458"/>
        <v>2031.43</v>
      </c>
      <c r="M3353" s="14">
        <f t="shared" si="459"/>
        <v>5.2184581855163562E-3</v>
      </c>
      <c r="N3353" s="12">
        <v>151.40879999999999</v>
      </c>
      <c r="O3353" s="14">
        <v>5.8867789934988267E-4</v>
      </c>
      <c r="P3353" s="12">
        <f t="shared" si="460"/>
        <v>142.91999999999999</v>
      </c>
      <c r="Q3353" s="14">
        <f t="shared" si="461"/>
        <v>3.6714139491589548E-4</v>
      </c>
    </row>
    <row r="3354" spans="1:17" x14ac:dyDescent="0.25">
      <c r="A3354" t="s">
        <v>388</v>
      </c>
      <c r="B3354" s="1">
        <v>44506</v>
      </c>
      <c r="C3354" t="s">
        <v>157</v>
      </c>
      <c r="D3354" s="12">
        <v>7174.3600000000006</v>
      </c>
      <c r="E3354" s="12">
        <v>420.1</v>
      </c>
      <c r="F3354" s="12">
        <v>98.26</v>
      </c>
      <c r="I3354" s="12">
        <v>389277.81497572619</v>
      </c>
      <c r="J3354" s="12">
        <v>4824</v>
      </c>
      <c r="K3354" s="14">
        <v>1.8755727450873626E-2</v>
      </c>
      <c r="L3354" s="12">
        <f t="shared" si="458"/>
        <v>7174.3600000000006</v>
      </c>
      <c r="M3354" s="14">
        <f t="shared" si="459"/>
        <v>1.8429922600257519E-2</v>
      </c>
      <c r="N3354" s="12">
        <v>369.036</v>
      </c>
      <c r="O3354" s="14">
        <v>1.4348131499918324E-3</v>
      </c>
      <c r="P3354" s="12">
        <f t="shared" si="460"/>
        <v>518.36</v>
      </c>
      <c r="Q3354" s="14">
        <f t="shared" si="461"/>
        <v>1.3315939929233391E-3</v>
      </c>
    </row>
    <row r="3355" spans="1:17" x14ac:dyDescent="0.25">
      <c r="A3355" t="s">
        <v>388</v>
      </c>
      <c r="B3355" s="1">
        <v>44506</v>
      </c>
      <c r="C3355" t="s">
        <v>158</v>
      </c>
      <c r="I3355" s="12">
        <v>389277.81497572619</v>
      </c>
      <c r="J3355" s="12">
        <v>1017.2000000000002</v>
      </c>
      <c r="K3355" s="14">
        <v>3.9548768580075985E-3</v>
      </c>
      <c r="L3355" s="12">
        <f t="shared" si="458"/>
        <v>0</v>
      </c>
      <c r="M3355" s="14">
        <f t="shared" si="459"/>
        <v>0</v>
      </c>
      <c r="N3355" s="12">
        <v>77.81580000000001</v>
      </c>
      <c r="O3355" s="14">
        <v>3.0254807963758128E-4</v>
      </c>
      <c r="P3355" s="12">
        <f t="shared" si="460"/>
        <v>0</v>
      </c>
      <c r="Q3355" s="14">
        <f t="shared" si="461"/>
        <v>0</v>
      </c>
    </row>
    <row r="3356" spans="1:17" x14ac:dyDescent="0.25">
      <c r="A3356" t="s">
        <v>388</v>
      </c>
      <c r="B3356" s="1">
        <v>44506</v>
      </c>
      <c r="C3356" t="s">
        <v>159</v>
      </c>
      <c r="D3356" s="12">
        <v>3352.73</v>
      </c>
      <c r="E3356" s="12">
        <v>188.14</v>
      </c>
      <c r="F3356" s="12">
        <v>44</v>
      </c>
      <c r="I3356" s="12">
        <v>389277.81497572619</v>
      </c>
      <c r="J3356" s="12">
        <v>3591.6000000000004</v>
      </c>
      <c r="K3356" s="14">
        <v>1.3964152303598199E-2</v>
      </c>
      <c r="L3356" s="12">
        <f t="shared" si="458"/>
        <v>3352.73</v>
      </c>
      <c r="M3356" s="14">
        <f t="shared" si="459"/>
        <v>8.6126921982673556E-3</v>
      </c>
      <c r="N3356" s="12">
        <v>274.75740000000002</v>
      </c>
      <c r="O3356" s="14">
        <v>1.0682576512252623E-3</v>
      </c>
      <c r="P3356" s="12">
        <f t="shared" si="460"/>
        <v>232.14</v>
      </c>
      <c r="Q3356" s="14">
        <f t="shared" si="461"/>
        <v>5.9633503649437439E-4</v>
      </c>
    </row>
    <row r="3357" spans="1:17" x14ac:dyDescent="0.25">
      <c r="A3357" t="s">
        <v>388</v>
      </c>
      <c r="B3357" s="1">
        <v>44506</v>
      </c>
      <c r="C3357" t="s">
        <v>160</v>
      </c>
      <c r="D3357" s="12">
        <v>858</v>
      </c>
      <c r="E3357" s="12">
        <v>51.1</v>
      </c>
      <c r="F3357" s="12">
        <v>11.95</v>
      </c>
      <c r="I3357" s="12">
        <v>389277.81497572619</v>
      </c>
      <c r="J3357" s="12">
        <v>882</v>
      </c>
      <c r="K3357" s="14">
        <v>3.4292188249731626E-3</v>
      </c>
      <c r="L3357" s="12">
        <f t="shared" si="458"/>
        <v>858</v>
      </c>
      <c r="M3357" s="14">
        <f t="shared" si="459"/>
        <v>2.2040814220391715E-3</v>
      </c>
      <c r="N3357" s="12">
        <v>67.472999999999999</v>
      </c>
      <c r="O3357" s="14">
        <v>2.6233524011044698E-4</v>
      </c>
      <c r="P3357" s="12">
        <f t="shared" si="460"/>
        <v>63.05</v>
      </c>
      <c r="Q3357" s="14">
        <f t="shared" si="461"/>
        <v>1.6196658934681789E-4</v>
      </c>
    </row>
    <row r="3358" spans="1:17" x14ac:dyDescent="0.25">
      <c r="A3358" t="s">
        <v>388</v>
      </c>
      <c r="B3358" s="1">
        <v>44506</v>
      </c>
      <c r="C3358" t="s">
        <v>161</v>
      </c>
      <c r="D3358" s="12">
        <v>783</v>
      </c>
      <c r="E3358" s="12">
        <v>48.55</v>
      </c>
      <c r="F3358" s="12">
        <v>11.35</v>
      </c>
      <c r="I3358" s="12">
        <v>389277.81497572619</v>
      </c>
      <c r="J3358" s="12">
        <v>799.60000000000014</v>
      </c>
      <c r="K3358" s="14">
        <v>3.1088473610527681E-3</v>
      </c>
      <c r="L3358" s="12">
        <f t="shared" si="458"/>
        <v>783</v>
      </c>
      <c r="M3358" s="14">
        <f t="shared" si="459"/>
        <v>2.0114169620707124E-3</v>
      </c>
      <c r="N3358" s="12">
        <v>61.16940000000001</v>
      </c>
      <c r="O3358" s="14">
        <v>2.3782682312053675E-4</v>
      </c>
      <c r="P3358" s="12">
        <f t="shared" si="460"/>
        <v>59.9</v>
      </c>
      <c r="Q3358" s="14">
        <f t="shared" si="461"/>
        <v>1.5387468202814262E-4</v>
      </c>
    </row>
    <row r="3359" spans="1:17" x14ac:dyDescent="0.25">
      <c r="A3359" t="s">
        <v>388</v>
      </c>
      <c r="B3359" s="1">
        <v>44506</v>
      </c>
      <c r="C3359" t="s">
        <v>163</v>
      </c>
      <c r="D3359" s="12">
        <v>3467.58</v>
      </c>
      <c r="E3359" s="12">
        <v>210.67000000000002</v>
      </c>
      <c r="F3359" s="12">
        <v>49.27</v>
      </c>
      <c r="I3359" s="12">
        <v>389277.81497572619</v>
      </c>
      <c r="J3359" s="12">
        <v>3427.6</v>
      </c>
      <c r="K3359" s="14">
        <v>1.3326519778319742E-2</v>
      </c>
      <c r="L3359" s="12">
        <f t="shared" si="458"/>
        <v>3467.58</v>
      </c>
      <c r="M3359" s="14">
        <f t="shared" si="459"/>
        <v>8.9077257079657225E-3</v>
      </c>
      <c r="N3359" s="12">
        <v>262.21140000000003</v>
      </c>
      <c r="O3359" s="14">
        <v>1.0194787630414604E-3</v>
      </c>
      <c r="P3359" s="12">
        <f t="shared" si="460"/>
        <v>259.94</v>
      </c>
      <c r="Q3359" s="14">
        <f t="shared" si="461"/>
        <v>6.6774932965601649E-4</v>
      </c>
    </row>
    <row r="3360" spans="1:17" x14ac:dyDescent="0.25">
      <c r="A3360" t="s">
        <v>388</v>
      </c>
      <c r="B3360" s="1">
        <v>44506</v>
      </c>
      <c r="C3360" t="s">
        <v>164</v>
      </c>
      <c r="D3360" s="12">
        <v>2379.88</v>
      </c>
      <c r="E3360" s="12">
        <v>139.35</v>
      </c>
      <c r="F3360" s="12">
        <v>32.590000000000003</v>
      </c>
      <c r="I3360" s="12">
        <v>389277.81497572619</v>
      </c>
      <c r="J3360" s="12">
        <v>2476.4</v>
      </c>
      <c r="K3360" s="14">
        <v>9.6282511317046949E-3</v>
      </c>
      <c r="L3360" s="12">
        <f t="shared" si="458"/>
        <v>2379.88</v>
      </c>
      <c r="M3360" s="14">
        <f t="shared" si="459"/>
        <v>6.1135772665298176E-3</v>
      </c>
      <c r="N3360" s="12">
        <v>189.44460000000001</v>
      </c>
      <c r="O3360" s="14">
        <v>7.3656121157540915E-4</v>
      </c>
      <c r="P3360" s="12">
        <f t="shared" si="460"/>
        <v>171.94</v>
      </c>
      <c r="Q3360" s="14">
        <f t="shared" si="461"/>
        <v>4.4168969662635794E-4</v>
      </c>
    </row>
    <row r="3361" spans="1:17" x14ac:dyDescent="0.25">
      <c r="A3361" t="s">
        <v>388</v>
      </c>
      <c r="B3361" s="1">
        <v>44506</v>
      </c>
      <c r="C3361" t="s">
        <v>165</v>
      </c>
      <c r="D3361" s="12">
        <v>600</v>
      </c>
      <c r="E3361" s="12">
        <v>37.200000000000003</v>
      </c>
      <c r="F3361" s="12">
        <v>8.6999999999999993</v>
      </c>
      <c r="G3361" s="12">
        <v>3.6</v>
      </c>
      <c r="I3361" s="12">
        <v>389277.81497572619</v>
      </c>
      <c r="J3361" s="12">
        <v>531.59999999999991</v>
      </c>
      <c r="K3361" s="14">
        <v>2.0668625026708993E-3</v>
      </c>
      <c r="L3361" s="12">
        <f t="shared" si="458"/>
        <v>600</v>
      </c>
      <c r="M3361" s="14">
        <f t="shared" si="459"/>
        <v>1.5413156797476723E-3</v>
      </c>
      <c r="N3361" s="12">
        <v>40.667399999999994</v>
      </c>
      <c r="O3361" s="14">
        <v>1.5811498145432379E-4</v>
      </c>
      <c r="P3361" s="12">
        <f t="shared" si="460"/>
        <v>49.500000000000007</v>
      </c>
      <c r="Q3361" s="14">
        <f t="shared" si="461"/>
        <v>1.2715854357918299E-4</v>
      </c>
    </row>
    <row r="3362" spans="1:17" x14ac:dyDescent="0.25">
      <c r="A3362" t="s">
        <v>388</v>
      </c>
      <c r="B3362" s="1">
        <v>44506</v>
      </c>
      <c r="C3362" t="s">
        <v>4</v>
      </c>
      <c r="D3362" s="12">
        <v>4903.54</v>
      </c>
      <c r="E3362" s="12">
        <v>285.09000000000003</v>
      </c>
      <c r="F3362" s="12">
        <v>66.680000000000007</v>
      </c>
      <c r="G3362" s="12">
        <v>3.72</v>
      </c>
      <c r="H3362" s="12">
        <v>11.78</v>
      </c>
      <c r="I3362" s="12">
        <v>389277.81497572619</v>
      </c>
      <c r="J3362" s="12">
        <v>3936</v>
      </c>
      <c r="K3362" s="14">
        <v>1.5303180606682957E-2</v>
      </c>
      <c r="L3362" s="12">
        <f t="shared" si="458"/>
        <v>4903.54</v>
      </c>
      <c r="M3362" s="14">
        <f t="shared" si="459"/>
        <v>1.2596505147116502E-2</v>
      </c>
      <c r="N3362" s="12">
        <v>301.10399999999998</v>
      </c>
      <c r="O3362" s="14">
        <v>1.1706933164112462E-3</v>
      </c>
      <c r="P3362" s="12">
        <f t="shared" si="460"/>
        <v>367.27000000000004</v>
      </c>
      <c r="Q3362" s="14">
        <f t="shared" si="461"/>
        <v>9.434650161682127E-4</v>
      </c>
    </row>
    <row r="3363" spans="1:17" x14ac:dyDescent="0.25">
      <c r="A3363" t="s">
        <v>388</v>
      </c>
      <c r="B3363" s="1">
        <v>44506</v>
      </c>
      <c r="C3363" t="s">
        <v>166</v>
      </c>
      <c r="D3363" s="12">
        <v>3626.5</v>
      </c>
      <c r="E3363" s="12">
        <v>217.3</v>
      </c>
      <c r="F3363" s="12">
        <v>50.83</v>
      </c>
      <c r="G3363" s="12">
        <v>5.65</v>
      </c>
      <c r="H3363" s="12">
        <v>17.88</v>
      </c>
      <c r="I3363" s="12">
        <v>389277.81497572619</v>
      </c>
      <c r="J3363" s="12">
        <v>3414.8</v>
      </c>
      <c r="K3363" s="14">
        <v>1.32767533373224E-2</v>
      </c>
      <c r="L3363" s="12">
        <f t="shared" si="458"/>
        <v>3626.5</v>
      </c>
      <c r="M3363" s="14">
        <f t="shared" si="459"/>
        <v>9.315968854341555E-3</v>
      </c>
      <c r="N3363" s="12">
        <v>261.23220000000003</v>
      </c>
      <c r="O3363" s="14">
        <v>1.0156716303051636E-3</v>
      </c>
      <c r="P3363" s="12">
        <f t="shared" si="460"/>
        <v>291.65999999999997</v>
      </c>
      <c r="Q3363" s="14">
        <f t="shared" si="461"/>
        <v>7.492335519253434E-4</v>
      </c>
    </row>
    <row r="3364" spans="1:17" x14ac:dyDescent="0.25">
      <c r="A3364" t="s">
        <v>388</v>
      </c>
      <c r="B3364" s="1">
        <v>44506</v>
      </c>
      <c r="C3364" t="s">
        <v>6</v>
      </c>
      <c r="D3364" s="12">
        <v>32935.320000000007</v>
      </c>
      <c r="E3364" s="12">
        <v>1961.2300000000002</v>
      </c>
      <c r="F3364" s="12">
        <v>458.70000000000005</v>
      </c>
      <c r="G3364" s="12">
        <v>9.33</v>
      </c>
      <c r="H3364" s="12">
        <v>30.24</v>
      </c>
      <c r="I3364" s="12">
        <v>389277.81497572619</v>
      </c>
      <c r="J3364" s="12">
        <v>21709.200000000008</v>
      </c>
      <c r="K3364" s="14">
        <v>8.4405439132774845E-2</v>
      </c>
      <c r="L3364" s="12">
        <f t="shared" si="458"/>
        <v>32935.320000000007</v>
      </c>
      <c r="M3364" s="14">
        <f t="shared" si="459"/>
        <v>8.4606208555845192E-2</v>
      </c>
      <c r="N3364" s="12">
        <v>1660.7538000000002</v>
      </c>
      <c r="O3364" s="14">
        <v>6.4570160936572732E-3</v>
      </c>
      <c r="P3364" s="12">
        <f t="shared" si="460"/>
        <v>2459.5</v>
      </c>
      <c r="Q3364" s="14">
        <f t="shared" si="461"/>
        <v>6.3181098572323334E-3</v>
      </c>
    </row>
    <row r="3365" spans="1:17" x14ac:dyDescent="0.25">
      <c r="A3365" t="s">
        <v>388</v>
      </c>
      <c r="B3365" s="1">
        <v>44506</v>
      </c>
      <c r="C3365" t="s">
        <v>7</v>
      </c>
      <c r="D3365" s="12">
        <v>6836.4</v>
      </c>
      <c r="E3365" s="12">
        <v>408.95</v>
      </c>
      <c r="F3365" s="12">
        <v>95.64</v>
      </c>
      <c r="G3365" s="12">
        <v>7.11</v>
      </c>
      <c r="H3365" s="12">
        <v>22.75</v>
      </c>
      <c r="I3365" s="12">
        <v>389277.81497572619</v>
      </c>
      <c r="J3365" s="12">
        <v>5398.8</v>
      </c>
      <c r="K3365" s="14">
        <v>2.0990551691910556E-2</v>
      </c>
      <c r="L3365" s="12">
        <f t="shared" si="458"/>
        <v>6836.4</v>
      </c>
      <c r="M3365" s="14">
        <f t="shared" si="459"/>
        <v>1.7561750855044977E-2</v>
      </c>
      <c r="N3365" s="12">
        <v>413.00819999999999</v>
      </c>
      <c r="O3365" s="14">
        <v>1.6057772044311578E-3</v>
      </c>
      <c r="P3365" s="12">
        <f t="shared" si="460"/>
        <v>534.45000000000005</v>
      </c>
      <c r="Q3365" s="14">
        <f t="shared" si="461"/>
        <v>1.3729269417352393E-3</v>
      </c>
    </row>
    <row r="3366" spans="1:17" x14ac:dyDescent="0.25">
      <c r="A3366" t="s">
        <v>388</v>
      </c>
      <c r="B3366" s="1">
        <v>44506</v>
      </c>
      <c r="C3366" t="s">
        <v>167</v>
      </c>
      <c r="D3366" s="12">
        <v>4786.76</v>
      </c>
      <c r="E3366" s="12">
        <v>274</v>
      </c>
      <c r="F3366" s="12">
        <v>64.08</v>
      </c>
      <c r="G3366" s="12">
        <v>3.54</v>
      </c>
      <c r="H3366" s="12">
        <v>11.72</v>
      </c>
      <c r="I3366" s="12">
        <v>389277.81497572619</v>
      </c>
      <c r="J3366" s="12">
        <v>4215.6000000000004</v>
      </c>
      <c r="K3366" s="14">
        <v>1.6390266302218667E-2</v>
      </c>
      <c r="L3366" s="12">
        <f t="shared" si="458"/>
        <v>4786.76</v>
      </c>
      <c r="M3366" s="14">
        <f t="shared" si="459"/>
        <v>1.229651373864828E-2</v>
      </c>
      <c r="N3366" s="12">
        <v>322.49340000000001</v>
      </c>
      <c r="O3366" s="14">
        <v>1.2538553721197282E-3</v>
      </c>
      <c r="P3366" s="12">
        <f t="shared" si="460"/>
        <v>353.34000000000003</v>
      </c>
      <c r="Q3366" s="14">
        <f t="shared" si="461"/>
        <v>9.0768080380340427E-4</v>
      </c>
    </row>
    <row r="3367" spans="1:17" x14ac:dyDescent="0.25">
      <c r="A3367" t="s">
        <v>388</v>
      </c>
      <c r="B3367" s="1">
        <v>44506</v>
      </c>
      <c r="C3367" t="s">
        <v>168</v>
      </c>
      <c r="D3367" s="12">
        <v>5922.75</v>
      </c>
      <c r="E3367" s="12">
        <v>349.8</v>
      </c>
      <c r="F3367" s="12">
        <v>81.81</v>
      </c>
      <c r="G3367" s="12">
        <v>6.76</v>
      </c>
      <c r="H3367" s="12">
        <v>23.509999999999998</v>
      </c>
      <c r="I3367" s="12">
        <v>389277.81497572619</v>
      </c>
      <c r="J3367" s="12">
        <v>3897.1999999999994</v>
      </c>
      <c r="K3367" s="14">
        <v>1.5152326082409759E-2</v>
      </c>
      <c r="L3367" s="12">
        <f t="shared" si="458"/>
        <v>5922.75</v>
      </c>
      <c r="M3367" s="14">
        <f t="shared" si="459"/>
        <v>1.521471240370921E-2</v>
      </c>
      <c r="N3367" s="12">
        <v>298.13580000000002</v>
      </c>
      <c r="O3367" s="14">
        <v>1.1591529453043468E-3</v>
      </c>
      <c r="P3367" s="12">
        <f t="shared" si="460"/>
        <v>461.88</v>
      </c>
      <c r="Q3367" s="14">
        <f t="shared" si="461"/>
        <v>1.1865048102697581E-3</v>
      </c>
    </row>
    <row r="3368" spans="1:17" x14ac:dyDescent="0.25">
      <c r="A3368" t="s">
        <v>388</v>
      </c>
      <c r="B3368" s="1">
        <v>44506</v>
      </c>
      <c r="C3368" t="s">
        <v>169</v>
      </c>
      <c r="D3368" s="12">
        <v>2489.25</v>
      </c>
      <c r="E3368" s="12">
        <v>151.43</v>
      </c>
      <c r="F3368" s="12">
        <v>35.42</v>
      </c>
      <c r="I3368" s="12">
        <v>389277.81497572619</v>
      </c>
      <c r="J3368" s="12">
        <v>1403.2</v>
      </c>
      <c r="K3368" s="14">
        <v>5.4556460943337211E-3</v>
      </c>
      <c r="L3368" s="12">
        <f t="shared" si="458"/>
        <v>2489.25</v>
      </c>
      <c r="M3368" s="14">
        <f t="shared" si="459"/>
        <v>6.394533426353155E-3</v>
      </c>
      <c r="N3368" s="12">
        <v>107.34480000000002</v>
      </c>
      <c r="O3368" s="14">
        <v>4.1735692621652976E-4</v>
      </c>
      <c r="P3368" s="12">
        <f t="shared" si="460"/>
        <v>186.85000000000002</v>
      </c>
      <c r="Q3368" s="14">
        <f t="shared" si="461"/>
        <v>4.7999139126808768E-4</v>
      </c>
    </row>
    <row r="3369" spans="1:17" x14ac:dyDescent="0.25">
      <c r="A3369" t="s">
        <v>388</v>
      </c>
      <c r="B3369" s="1">
        <v>44506</v>
      </c>
      <c r="C3369" t="s">
        <v>170</v>
      </c>
      <c r="D3369" s="12">
        <v>680</v>
      </c>
      <c r="E3369" s="12">
        <v>42.16</v>
      </c>
      <c r="F3369" s="12">
        <v>9.86</v>
      </c>
      <c r="G3369" s="12">
        <v>4.08</v>
      </c>
      <c r="H3369" s="12">
        <v>12.92</v>
      </c>
      <c r="I3369" s="12">
        <v>389277.81497572619</v>
      </c>
      <c r="J3369" s="12">
        <v>1174.4000000000001</v>
      </c>
      <c r="K3369" s="14">
        <v>4.566070961506216E-3</v>
      </c>
      <c r="L3369" s="12">
        <f t="shared" si="458"/>
        <v>680</v>
      </c>
      <c r="M3369" s="14">
        <f t="shared" si="459"/>
        <v>1.746824437047362E-3</v>
      </c>
      <c r="N3369" s="12">
        <v>89.841600000000014</v>
      </c>
      <c r="O3369" s="14">
        <v>3.4930442855522558E-4</v>
      </c>
      <c r="P3369" s="12">
        <f t="shared" si="460"/>
        <v>69.02</v>
      </c>
      <c r="Q3369" s="14">
        <f t="shared" si="461"/>
        <v>1.7730268036030721E-4</v>
      </c>
    </row>
    <row r="3370" spans="1:17" x14ac:dyDescent="0.25">
      <c r="A3370" t="s">
        <v>388</v>
      </c>
      <c r="B3370" s="1">
        <v>44506</v>
      </c>
      <c r="C3370" t="s">
        <v>11</v>
      </c>
      <c r="D3370" s="12">
        <v>2520.66</v>
      </c>
      <c r="E3370" s="12">
        <v>152.32999999999998</v>
      </c>
      <c r="F3370" s="12">
        <v>35.630000000000003</v>
      </c>
      <c r="I3370" s="12">
        <v>389277.81497572619</v>
      </c>
      <c r="J3370" s="12">
        <v>1218</v>
      </c>
      <c r="K3370" s="14">
        <v>4.7355879011534152E-3</v>
      </c>
      <c r="L3370" s="12">
        <f t="shared" si="458"/>
        <v>2520.66</v>
      </c>
      <c r="M3370" s="14">
        <f t="shared" si="459"/>
        <v>6.4752213021879454E-3</v>
      </c>
      <c r="N3370" s="12">
        <v>93.176999999999992</v>
      </c>
      <c r="O3370" s="14">
        <v>3.6227247443823627E-4</v>
      </c>
      <c r="P3370" s="12">
        <f t="shared" si="460"/>
        <v>187.95999999999998</v>
      </c>
      <c r="Q3370" s="14">
        <f t="shared" si="461"/>
        <v>4.8284282527562072E-4</v>
      </c>
    </row>
    <row r="3371" spans="1:17" x14ac:dyDescent="0.25">
      <c r="A3371" t="s">
        <v>389</v>
      </c>
      <c r="B3371" s="1">
        <v>44513</v>
      </c>
      <c r="C3371" t="s">
        <v>2</v>
      </c>
      <c r="D3371" s="12">
        <v>12156.509999999998</v>
      </c>
      <c r="E3371" s="12">
        <v>424.56</v>
      </c>
      <c r="F3371" s="12">
        <v>173.18</v>
      </c>
      <c r="G3371" s="12">
        <v>5.79</v>
      </c>
      <c r="H3371" s="12">
        <v>18.34</v>
      </c>
      <c r="I3371" s="12">
        <v>415801.91446949157</v>
      </c>
      <c r="J3371" s="12">
        <v>10928.8</v>
      </c>
      <c r="K3371" s="14">
        <v>4.2491209404043877E-2</v>
      </c>
      <c r="L3371" s="12">
        <f t="shared" si="458"/>
        <v>12156.509999999998</v>
      </c>
      <c r="M3371" s="14">
        <f t="shared" si="459"/>
        <v>2.9236301173625193E-2</v>
      </c>
      <c r="N3371" s="12">
        <v>836.05319999999995</v>
      </c>
      <c r="O3371" s="14">
        <v>3.2505775194093564E-3</v>
      </c>
      <c r="P3371" s="12">
        <f t="shared" si="460"/>
        <v>621.87</v>
      </c>
      <c r="Q3371" s="14">
        <f t="shared" si="461"/>
        <v>1.4955919594392059E-3</v>
      </c>
    </row>
    <row r="3372" spans="1:17" x14ac:dyDescent="0.25">
      <c r="A3372" t="s">
        <v>389</v>
      </c>
      <c r="B3372" s="1">
        <v>44513</v>
      </c>
      <c r="C3372" t="s">
        <v>154</v>
      </c>
      <c r="D3372" s="12">
        <v>1663</v>
      </c>
      <c r="E3372" s="12">
        <v>101.48</v>
      </c>
      <c r="F3372" s="12">
        <v>23.73</v>
      </c>
      <c r="I3372" s="12">
        <v>415801.91446949157</v>
      </c>
      <c r="J3372" s="12">
        <v>1646</v>
      </c>
      <c r="K3372" s="14">
        <v>6.3996532720020701E-3</v>
      </c>
      <c r="L3372" s="12">
        <f t="shared" si="458"/>
        <v>1663</v>
      </c>
      <c r="M3372" s="14">
        <f t="shared" si="459"/>
        <v>3.9995005846035336E-3</v>
      </c>
      <c r="N3372" s="12">
        <v>125.919</v>
      </c>
      <c r="O3372" s="14">
        <v>4.8957347530815837E-4</v>
      </c>
      <c r="P3372" s="12">
        <f t="shared" si="460"/>
        <v>125.21000000000001</v>
      </c>
      <c r="Q3372" s="14">
        <f t="shared" si="461"/>
        <v>3.0112896464113559E-4</v>
      </c>
    </row>
    <row r="3373" spans="1:17" x14ac:dyDescent="0.25">
      <c r="A3373" t="s">
        <v>389</v>
      </c>
      <c r="B3373" s="1">
        <v>44513</v>
      </c>
      <c r="C3373" t="s">
        <v>155</v>
      </c>
      <c r="D3373" s="12">
        <v>2078</v>
      </c>
      <c r="E3373" s="12">
        <v>124.18</v>
      </c>
      <c r="F3373" s="12">
        <v>29.04</v>
      </c>
      <c r="I3373" s="12">
        <v>415801.91446949157</v>
      </c>
      <c r="J3373" s="12">
        <v>2037.6000000000001</v>
      </c>
      <c r="K3373" s="14">
        <v>7.9221953262645309E-3</v>
      </c>
      <c r="L3373" s="12">
        <f t="shared" si="458"/>
        <v>2078</v>
      </c>
      <c r="M3373" s="14">
        <f t="shared" si="459"/>
        <v>4.997571987255648E-3</v>
      </c>
      <c r="N3373" s="12">
        <v>155.87639999999999</v>
      </c>
      <c r="O3373" s="14">
        <v>6.060479424592366E-4</v>
      </c>
      <c r="P3373" s="12">
        <f t="shared" si="460"/>
        <v>153.22</v>
      </c>
      <c r="Q3373" s="14">
        <f t="shared" si="461"/>
        <v>3.6849277184182406E-4</v>
      </c>
    </row>
    <row r="3374" spans="1:17" x14ac:dyDescent="0.25">
      <c r="A3374" t="s">
        <v>389</v>
      </c>
      <c r="B3374" s="1">
        <v>44513</v>
      </c>
      <c r="C3374" t="s">
        <v>156</v>
      </c>
      <c r="D3374" s="12">
        <v>2031.43</v>
      </c>
      <c r="E3374" s="12">
        <v>115.83</v>
      </c>
      <c r="F3374" s="12">
        <v>27.09</v>
      </c>
      <c r="I3374" s="12">
        <v>415801.91446949157</v>
      </c>
      <c r="J3374" s="12">
        <v>1979.2</v>
      </c>
      <c r="K3374" s="14">
        <v>7.695135939214154E-3</v>
      </c>
      <c r="L3374" s="12">
        <f t="shared" si="458"/>
        <v>2031.43</v>
      </c>
      <c r="M3374" s="14">
        <f t="shared" si="459"/>
        <v>4.8855715409387591E-3</v>
      </c>
      <c r="N3374" s="12">
        <v>151.40879999999999</v>
      </c>
      <c r="O3374" s="14">
        <v>5.8867789934988267E-4</v>
      </c>
      <c r="P3374" s="12">
        <f t="shared" si="460"/>
        <v>142.91999999999999</v>
      </c>
      <c r="Q3374" s="14">
        <f t="shared" si="461"/>
        <v>3.4372136112539804E-4</v>
      </c>
    </row>
    <row r="3375" spans="1:17" x14ac:dyDescent="0.25">
      <c r="A3375" t="s">
        <v>389</v>
      </c>
      <c r="B3375" s="1">
        <v>44513</v>
      </c>
      <c r="C3375" t="s">
        <v>157</v>
      </c>
      <c r="D3375" s="12">
        <v>7174.3600000000006</v>
      </c>
      <c r="E3375" s="12">
        <v>420.1</v>
      </c>
      <c r="F3375" s="12">
        <v>98.26</v>
      </c>
      <c r="I3375" s="12">
        <v>415801.91446949157</v>
      </c>
      <c r="J3375" s="12">
        <v>4824</v>
      </c>
      <c r="K3375" s="14">
        <v>1.8755727450873626E-2</v>
      </c>
      <c r="L3375" s="12">
        <f t="shared" si="458"/>
        <v>7174.3600000000006</v>
      </c>
      <c r="M3375" s="14">
        <f t="shared" si="459"/>
        <v>1.7254273610436688E-2</v>
      </c>
      <c r="N3375" s="12">
        <v>369.036</v>
      </c>
      <c r="O3375" s="14">
        <v>1.4348131499918324E-3</v>
      </c>
      <c r="P3375" s="12">
        <f t="shared" si="460"/>
        <v>518.36</v>
      </c>
      <c r="Q3375" s="14">
        <f t="shared" si="461"/>
        <v>1.2466513066957834E-3</v>
      </c>
    </row>
    <row r="3376" spans="1:17" x14ac:dyDescent="0.25">
      <c r="A3376" t="s">
        <v>389</v>
      </c>
      <c r="B3376" s="1">
        <v>44513</v>
      </c>
      <c r="C3376" t="s">
        <v>158</v>
      </c>
      <c r="I3376" s="12">
        <v>415801.91446949157</v>
      </c>
      <c r="J3376" s="12">
        <v>1017.2000000000002</v>
      </c>
      <c r="K3376" s="14">
        <v>3.9548768580075985E-3</v>
      </c>
      <c r="L3376" s="12">
        <f t="shared" si="458"/>
        <v>0</v>
      </c>
      <c r="M3376" s="14">
        <f t="shared" si="459"/>
        <v>0</v>
      </c>
      <c r="N3376" s="12">
        <v>77.81580000000001</v>
      </c>
      <c r="O3376" s="14">
        <v>3.0254807963758128E-4</v>
      </c>
      <c r="P3376" s="12">
        <f t="shared" si="460"/>
        <v>0</v>
      </c>
      <c r="Q3376" s="14">
        <f t="shared" si="461"/>
        <v>0</v>
      </c>
    </row>
    <row r="3377" spans="1:17" x14ac:dyDescent="0.25">
      <c r="A3377" t="s">
        <v>389</v>
      </c>
      <c r="B3377" s="1">
        <v>44513</v>
      </c>
      <c r="C3377" t="s">
        <v>159</v>
      </c>
      <c r="D3377" s="12">
        <v>3314.59</v>
      </c>
      <c r="E3377" s="12">
        <v>185.78</v>
      </c>
      <c r="F3377" s="12">
        <v>43.449999999999996</v>
      </c>
      <c r="I3377" s="12">
        <v>415801.91446949157</v>
      </c>
      <c r="J3377" s="12">
        <v>3591.6000000000004</v>
      </c>
      <c r="K3377" s="14">
        <v>1.3964152303598199E-2</v>
      </c>
      <c r="L3377" s="12">
        <f t="shared" si="458"/>
        <v>3314.59</v>
      </c>
      <c r="M3377" s="14">
        <f t="shared" si="459"/>
        <v>7.9715602181124629E-3</v>
      </c>
      <c r="N3377" s="12">
        <v>274.75740000000002</v>
      </c>
      <c r="O3377" s="14">
        <v>1.0682576512252623E-3</v>
      </c>
      <c r="P3377" s="12">
        <f t="shared" si="460"/>
        <v>229.23</v>
      </c>
      <c r="Q3377" s="14">
        <f t="shared" si="461"/>
        <v>5.5129616296372092E-4</v>
      </c>
    </row>
    <row r="3378" spans="1:17" x14ac:dyDescent="0.25">
      <c r="A3378" t="s">
        <v>389</v>
      </c>
      <c r="B3378" s="1">
        <v>44513</v>
      </c>
      <c r="C3378" t="s">
        <v>160</v>
      </c>
      <c r="D3378" s="12">
        <v>900</v>
      </c>
      <c r="E3378" s="12">
        <v>53.7</v>
      </c>
      <c r="F3378" s="12">
        <v>12.56</v>
      </c>
      <c r="I3378" s="12">
        <v>415801.91446949157</v>
      </c>
      <c r="J3378" s="12">
        <v>882</v>
      </c>
      <c r="K3378" s="14">
        <v>3.4292188249731626E-3</v>
      </c>
      <c r="L3378" s="12">
        <f t="shared" si="458"/>
        <v>900</v>
      </c>
      <c r="M3378" s="14">
        <f t="shared" si="459"/>
        <v>2.164492198522658E-3</v>
      </c>
      <c r="N3378" s="12">
        <v>67.472999999999999</v>
      </c>
      <c r="O3378" s="14">
        <v>2.6233524011044698E-4</v>
      </c>
      <c r="P3378" s="12">
        <f t="shared" si="460"/>
        <v>66.260000000000005</v>
      </c>
      <c r="Q3378" s="14">
        <f t="shared" si="461"/>
        <v>1.5935472563790147E-4</v>
      </c>
    </row>
    <row r="3379" spans="1:17" x14ac:dyDescent="0.25">
      <c r="A3379" t="s">
        <v>389</v>
      </c>
      <c r="B3379" s="1">
        <v>44513</v>
      </c>
      <c r="C3379" t="s">
        <v>161</v>
      </c>
      <c r="D3379" s="12">
        <v>780</v>
      </c>
      <c r="E3379" s="12">
        <v>48.36</v>
      </c>
      <c r="F3379" s="12">
        <v>11.31</v>
      </c>
      <c r="I3379" s="12">
        <v>415801.91446949157</v>
      </c>
      <c r="J3379" s="12">
        <v>799.60000000000014</v>
      </c>
      <c r="K3379" s="14">
        <v>3.1088473610527681E-3</v>
      </c>
      <c r="L3379" s="12">
        <f t="shared" si="458"/>
        <v>780</v>
      </c>
      <c r="M3379" s="14">
        <f t="shared" si="459"/>
        <v>1.8758932387196369E-3</v>
      </c>
      <c r="N3379" s="12">
        <v>61.16940000000001</v>
      </c>
      <c r="O3379" s="14">
        <v>2.3782682312053675E-4</v>
      </c>
      <c r="P3379" s="12">
        <f t="shared" si="460"/>
        <v>59.67</v>
      </c>
      <c r="Q3379" s="14">
        <f t="shared" si="461"/>
        <v>1.4350583276205223E-4</v>
      </c>
    </row>
    <row r="3380" spans="1:17" x14ac:dyDescent="0.25">
      <c r="A3380" t="s">
        <v>389</v>
      </c>
      <c r="B3380" s="1">
        <v>44513</v>
      </c>
      <c r="C3380" t="s">
        <v>163</v>
      </c>
      <c r="D3380" s="12">
        <v>3467.58</v>
      </c>
      <c r="E3380" s="12">
        <v>210.67000000000002</v>
      </c>
      <c r="F3380" s="12">
        <v>49.27</v>
      </c>
      <c r="I3380" s="12">
        <v>415801.91446949157</v>
      </c>
      <c r="J3380" s="12">
        <v>3427.6</v>
      </c>
      <c r="K3380" s="14">
        <v>1.3326519778319742E-2</v>
      </c>
      <c r="L3380" s="12">
        <f t="shared" si="458"/>
        <v>3467.58</v>
      </c>
      <c r="M3380" s="14">
        <f t="shared" si="459"/>
        <v>8.3394998419479976E-3</v>
      </c>
      <c r="N3380" s="12">
        <v>262.21140000000003</v>
      </c>
      <c r="O3380" s="14">
        <v>1.0194787630414604E-3</v>
      </c>
      <c r="P3380" s="12">
        <f t="shared" si="460"/>
        <v>259.94</v>
      </c>
      <c r="Q3380" s="14">
        <f t="shared" si="461"/>
        <v>6.2515344675997747E-4</v>
      </c>
    </row>
    <row r="3381" spans="1:17" x14ac:dyDescent="0.25">
      <c r="A3381" t="s">
        <v>389</v>
      </c>
      <c r="B3381" s="1">
        <v>44513</v>
      </c>
      <c r="C3381" t="s">
        <v>164</v>
      </c>
      <c r="D3381" s="12">
        <v>2368.7200000000003</v>
      </c>
      <c r="E3381" s="12">
        <v>138.65</v>
      </c>
      <c r="F3381" s="12">
        <v>32.42</v>
      </c>
      <c r="I3381" s="12">
        <v>415801.91446949157</v>
      </c>
      <c r="J3381" s="12">
        <v>2476.4</v>
      </c>
      <c r="K3381" s="14">
        <v>9.6282511317046949E-3</v>
      </c>
      <c r="L3381" s="12">
        <f t="shared" si="458"/>
        <v>2368.7200000000003</v>
      </c>
      <c r="M3381" s="14">
        <f t="shared" si="459"/>
        <v>5.6967510672051008E-3</v>
      </c>
      <c r="N3381" s="12">
        <v>189.44460000000001</v>
      </c>
      <c r="O3381" s="14">
        <v>7.3656121157540915E-4</v>
      </c>
      <c r="P3381" s="12">
        <f t="shared" si="460"/>
        <v>171.07</v>
      </c>
      <c r="Q3381" s="14">
        <f t="shared" si="461"/>
        <v>4.1142186711252342E-4</v>
      </c>
    </row>
    <row r="3382" spans="1:17" x14ac:dyDescent="0.25">
      <c r="A3382" t="s">
        <v>389</v>
      </c>
      <c r="B3382" s="1">
        <v>44513</v>
      </c>
      <c r="C3382" t="s">
        <v>165</v>
      </c>
      <c r="I3382" s="12">
        <v>415801.91446949157</v>
      </c>
      <c r="J3382" s="12">
        <v>531.59999999999991</v>
      </c>
      <c r="K3382" s="14">
        <v>2.0668625026708993E-3</v>
      </c>
      <c r="L3382" s="12">
        <f t="shared" si="458"/>
        <v>0</v>
      </c>
      <c r="M3382" s="14">
        <f t="shared" si="459"/>
        <v>0</v>
      </c>
      <c r="N3382" s="12">
        <v>40.667399999999994</v>
      </c>
      <c r="O3382" s="14">
        <v>1.5811498145432379E-4</v>
      </c>
      <c r="P3382" s="12">
        <f t="shared" si="460"/>
        <v>0</v>
      </c>
      <c r="Q3382" s="14">
        <f t="shared" si="461"/>
        <v>0</v>
      </c>
    </row>
    <row r="3383" spans="1:17" x14ac:dyDescent="0.25">
      <c r="A3383" t="s">
        <v>389</v>
      </c>
      <c r="B3383" s="1">
        <v>44513</v>
      </c>
      <c r="C3383" t="s">
        <v>4</v>
      </c>
      <c r="D3383" s="12">
        <v>3912</v>
      </c>
      <c r="E3383" s="12">
        <v>229.69</v>
      </c>
      <c r="F3383" s="12">
        <v>53.719999999999992</v>
      </c>
      <c r="G3383" s="12">
        <v>3.02</v>
      </c>
      <c r="H3383" s="12">
        <v>9.5500000000000007</v>
      </c>
      <c r="I3383" s="12">
        <v>415801.91446949157</v>
      </c>
      <c r="J3383" s="12">
        <v>3936</v>
      </c>
      <c r="K3383" s="14">
        <v>1.5303180606682957E-2</v>
      </c>
      <c r="L3383" s="12">
        <f t="shared" si="458"/>
        <v>3912</v>
      </c>
      <c r="M3383" s="14">
        <f t="shared" si="459"/>
        <v>9.4083260895784868E-3</v>
      </c>
      <c r="N3383" s="12">
        <v>301.10399999999998</v>
      </c>
      <c r="O3383" s="14">
        <v>1.1706933164112462E-3</v>
      </c>
      <c r="P3383" s="12">
        <f t="shared" si="460"/>
        <v>295.97999999999996</v>
      </c>
      <c r="Q3383" s="14">
        <f t="shared" si="461"/>
        <v>7.1182933435415133E-4</v>
      </c>
    </row>
    <row r="3384" spans="1:17" x14ac:dyDescent="0.25">
      <c r="A3384" t="s">
        <v>389</v>
      </c>
      <c r="B3384" s="1">
        <v>44513</v>
      </c>
      <c r="C3384" t="s">
        <v>166</v>
      </c>
      <c r="D3384" s="12">
        <v>3906.65</v>
      </c>
      <c r="E3384" s="12">
        <v>234.68</v>
      </c>
      <c r="F3384" s="12">
        <v>54.879999999999995</v>
      </c>
      <c r="G3384" s="12">
        <v>6.0600000000000005</v>
      </c>
      <c r="H3384" s="12">
        <v>19.16</v>
      </c>
      <c r="I3384" s="12">
        <v>415801.91446949157</v>
      </c>
      <c r="J3384" s="12">
        <v>3414.8</v>
      </c>
      <c r="K3384" s="14">
        <v>1.32767533373224E-2</v>
      </c>
      <c r="L3384" s="12">
        <f t="shared" si="458"/>
        <v>3906.65</v>
      </c>
      <c r="M3384" s="14">
        <f t="shared" si="459"/>
        <v>9.3954593859539356E-3</v>
      </c>
      <c r="N3384" s="12">
        <v>261.23220000000003</v>
      </c>
      <c r="O3384" s="14">
        <v>1.0156716303051636E-3</v>
      </c>
      <c r="P3384" s="12">
        <f t="shared" si="460"/>
        <v>314.78000000000003</v>
      </c>
      <c r="Q3384" s="14">
        <f t="shared" si="461"/>
        <v>7.570431713899581E-4</v>
      </c>
    </row>
    <row r="3385" spans="1:17" x14ac:dyDescent="0.25">
      <c r="A3385" t="s">
        <v>389</v>
      </c>
      <c r="B3385" s="1">
        <v>44513</v>
      </c>
      <c r="C3385" t="s">
        <v>6</v>
      </c>
      <c r="D3385" s="12">
        <v>31533.790000000008</v>
      </c>
      <c r="E3385" s="12">
        <v>1876.8299999999997</v>
      </c>
      <c r="F3385" s="12">
        <v>438.95000000000022</v>
      </c>
      <c r="G3385" s="12">
        <v>10.49</v>
      </c>
      <c r="H3385" s="12">
        <v>32.549999999999997</v>
      </c>
      <c r="I3385" s="12">
        <v>415801.91446949157</v>
      </c>
      <c r="J3385" s="12">
        <v>21709.200000000008</v>
      </c>
      <c r="K3385" s="14">
        <v>8.4405439132774845E-2</v>
      </c>
      <c r="L3385" s="12">
        <f t="shared" si="458"/>
        <v>31533.790000000008</v>
      </c>
      <c r="M3385" s="14">
        <f t="shared" si="459"/>
        <v>7.5838491605390912E-2</v>
      </c>
      <c r="N3385" s="12">
        <v>1660.7538000000002</v>
      </c>
      <c r="O3385" s="14">
        <v>6.4570160936572732E-3</v>
      </c>
      <c r="P3385" s="12">
        <f t="shared" si="460"/>
        <v>2358.8199999999997</v>
      </c>
      <c r="Q3385" s="14">
        <f t="shared" si="461"/>
        <v>5.6729416530213505E-3</v>
      </c>
    </row>
    <row r="3386" spans="1:17" x14ac:dyDescent="0.25">
      <c r="A3386" t="s">
        <v>389</v>
      </c>
      <c r="B3386" s="1">
        <v>44513</v>
      </c>
      <c r="C3386" t="s">
        <v>7</v>
      </c>
      <c r="D3386" s="12">
        <v>5791.85</v>
      </c>
      <c r="E3386" s="12">
        <v>344.19</v>
      </c>
      <c r="F3386" s="12">
        <v>80.5</v>
      </c>
      <c r="G3386" s="12">
        <v>4.42</v>
      </c>
      <c r="H3386" s="12">
        <v>14.25</v>
      </c>
      <c r="I3386" s="12">
        <v>415801.91446949157</v>
      </c>
      <c r="J3386" s="12">
        <v>5398.8</v>
      </c>
      <c r="K3386" s="14">
        <v>2.0990551691910556E-2</v>
      </c>
      <c r="L3386" s="12">
        <f t="shared" si="458"/>
        <v>5791.85</v>
      </c>
      <c r="M3386" s="14">
        <f t="shared" si="459"/>
        <v>1.3929349044459397E-2</v>
      </c>
      <c r="N3386" s="12">
        <v>413.00819999999999</v>
      </c>
      <c r="O3386" s="14">
        <v>1.6057772044311578E-3</v>
      </c>
      <c r="P3386" s="12">
        <f t="shared" si="460"/>
        <v>443.36</v>
      </c>
      <c r="Q3386" s="14">
        <f t="shared" si="461"/>
        <v>1.0662769568188953E-3</v>
      </c>
    </row>
    <row r="3387" spans="1:17" x14ac:dyDescent="0.25">
      <c r="A3387" t="s">
        <v>389</v>
      </c>
      <c r="B3387" s="1">
        <v>44513</v>
      </c>
      <c r="C3387" t="s">
        <v>167</v>
      </c>
      <c r="D3387" s="12">
        <v>4631.04</v>
      </c>
      <c r="E3387" s="12">
        <v>265.98</v>
      </c>
      <c r="F3387" s="12">
        <v>62.199999999999996</v>
      </c>
      <c r="I3387" s="12">
        <v>415801.91446949157</v>
      </c>
      <c r="J3387" s="12">
        <v>4215.6000000000004</v>
      </c>
      <c r="K3387" s="14">
        <v>1.6390266302218667E-2</v>
      </c>
      <c r="L3387" s="12">
        <f t="shared" si="458"/>
        <v>4631.04</v>
      </c>
      <c r="M3387" s="14">
        <f t="shared" si="459"/>
        <v>1.113761105671819E-2</v>
      </c>
      <c r="N3387" s="12">
        <v>322.49340000000001</v>
      </c>
      <c r="O3387" s="14">
        <v>1.2538553721197282E-3</v>
      </c>
      <c r="P3387" s="12">
        <f t="shared" si="460"/>
        <v>328.18</v>
      </c>
      <c r="Q3387" s="14">
        <f t="shared" si="461"/>
        <v>7.8927005523462873E-4</v>
      </c>
    </row>
    <row r="3388" spans="1:17" x14ac:dyDescent="0.25">
      <c r="A3388" t="s">
        <v>389</v>
      </c>
      <c r="B3388" s="1">
        <v>44513</v>
      </c>
      <c r="C3388" t="s">
        <v>168</v>
      </c>
      <c r="D3388" s="12">
        <v>4849.0300000000007</v>
      </c>
      <c r="E3388" s="12">
        <v>283.24</v>
      </c>
      <c r="F3388" s="12">
        <v>66.239999999999995</v>
      </c>
      <c r="G3388" s="12">
        <v>6.83</v>
      </c>
      <c r="H3388" s="12">
        <v>23.759999999999998</v>
      </c>
      <c r="I3388" s="12">
        <v>415801.91446949157</v>
      </c>
      <c r="J3388" s="12">
        <v>3897.1999999999994</v>
      </c>
      <c r="K3388" s="14">
        <v>1.5152326082409759E-2</v>
      </c>
      <c r="L3388" s="12">
        <f t="shared" si="458"/>
        <v>4849.0300000000007</v>
      </c>
      <c r="M3388" s="14">
        <f t="shared" si="459"/>
        <v>1.1661875117113696E-2</v>
      </c>
      <c r="N3388" s="12">
        <v>298.13580000000002</v>
      </c>
      <c r="O3388" s="14">
        <v>1.1591529453043468E-3</v>
      </c>
      <c r="P3388" s="12">
        <f t="shared" si="460"/>
        <v>380.07</v>
      </c>
      <c r="Q3388" s="14">
        <f t="shared" si="461"/>
        <v>9.1406505543611841E-4</v>
      </c>
    </row>
    <row r="3389" spans="1:17" x14ac:dyDescent="0.25">
      <c r="A3389" t="s">
        <v>389</v>
      </c>
      <c r="B3389" s="1">
        <v>44513</v>
      </c>
      <c r="C3389" t="s">
        <v>169</v>
      </c>
      <c r="D3389" s="12">
        <v>2193.73</v>
      </c>
      <c r="E3389" s="12">
        <v>133.11000000000001</v>
      </c>
      <c r="F3389" s="12">
        <v>31.13</v>
      </c>
      <c r="I3389" s="12">
        <v>415801.91446949157</v>
      </c>
      <c r="J3389" s="12">
        <v>1403.2</v>
      </c>
      <c r="K3389" s="14">
        <v>5.4556460943337211E-3</v>
      </c>
      <c r="L3389" s="12">
        <f t="shared" si="458"/>
        <v>2193.73</v>
      </c>
      <c r="M3389" s="14">
        <f t="shared" si="459"/>
        <v>5.2759016340723454E-3</v>
      </c>
      <c r="N3389" s="12">
        <v>107.34480000000002</v>
      </c>
      <c r="O3389" s="14">
        <v>4.1735692621652976E-4</v>
      </c>
      <c r="P3389" s="12">
        <f t="shared" si="460"/>
        <v>164.24</v>
      </c>
      <c r="Q3389" s="14">
        <f t="shared" si="461"/>
        <v>3.9499577631706817E-4</v>
      </c>
    </row>
    <row r="3390" spans="1:17" x14ac:dyDescent="0.25">
      <c r="A3390" t="s">
        <v>389</v>
      </c>
      <c r="B3390" s="1">
        <v>44513</v>
      </c>
      <c r="C3390" t="s">
        <v>170</v>
      </c>
      <c r="D3390" s="12">
        <v>840.88</v>
      </c>
      <c r="E3390" s="12">
        <v>52.13</v>
      </c>
      <c r="F3390" s="12">
        <v>12.19</v>
      </c>
      <c r="G3390" s="12">
        <v>5.05</v>
      </c>
      <c r="H3390" s="12">
        <v>15.98</v>
      </c>
      <c r="I3390" s="12">
        <v>415801.91446949157</v>
      </c>
      <c r="J3390" s="12">
        <v>1174.4000000000001</v>
      </c>
      <c r="K3390" s="14">
        <v>4.566070961506216E-3</v>
      </c>
      <c r="L3390" s="12">
        <f t="shared" si="458"/>
        <v>840.88</v>
      </c>
      <c r="M3390" s="14">
        <f t="shared" si="459"/>
        <v>2.0223091109930363E-3</v>
      </c>
      <c r="N3390" s="12">
        <v>89.841600000000014</v>
      </c>
      <c r="O3390" s="14">
        <v>3.4930442855522558E-4</v>
      </c>
      <c r="P3390" s="12">
        <f t="shared" si="460"/>
        <v>85.350000000000009</v>
      </c>
      <c r="Q3390" s="14">
        <f t="shared" si="461"/>
        <v>2.0526601015989876E-4</v>
      </c>
    </row>
    <row r="3391" spans="1:17" x14ac:dyDescent="0.25">
      <c r="A3391" t="s">
        <v>389</v>
      </c>
      <c r="B3391" s="1">
        <v>44513</v>
      </c>
      <c r="C3391" t="s">
        <v>11</v>
      </c>
      <c r="D3391" s="12">
        <v>1934.83</v>
      </c>
      <c r="E3391" s="12">
        <v>116.00999999999999</v>
      </c>
      <c r="F3391" s="12">
        <v>27.130000000000003</v>
      </c>
      <c r="I3391" s="12">
        <v>415801.91446949157</v>
      </c>
      <c r="J3391" s="12">
        <v>1218</v>
      </c>
      <c r="K3391" s="14">
        <v>4.7355879011534152E-3</v>
      </c>
      <c r="L3391" s="12">
        <f t="shared" si="458"/>
        <v>1934.83</v>
      </c>
      <c r="M3391" s="14">
        <f t="shared" si="459"/>
        <v>4.6532493782973266E-3</v>
      </c>
      <c r="N3391" s="12">
        <v>93.176999999999992</v>
      </c>
      <c r="O3391" s="14">
        <v>3.6227247443823627E-4</v>
      </c>
      <c r="P3391" s="12">
        <f t="shared" si="460"/>
        <v>143.13999999999999</v>
      </c>
      <c r="Q3391" s="14">
        <f t="shared" si="461"/>
        <v>3.4425045921837025E-4</v>
      </c>
    </row>
    <row r="3392" spans="1:17" x14ac:dyDescent="0.25">
      <c r="A3392" t="s">
        <v>390</v>
      </c>
      <c r="B3392" s="1">
        <v>44520</v>
      </c>
      <c r="C3392" t="s">
        <v>2</v>
      </c>
      <c r="D3392" s="12">
        <v>12304.529999999999</v>
      </c>
      <c r="E3392" s="12">
        <v>433.73999999999995</v>
      </c>
      <c r="F3392" s="12">
        <v>175.33</v>
      </c>
      <c r="G3392" s="12">
        <v>6.28</v>
      </c>
      <c r="H3392" s="12">
        <v>19.89</v>
      </c>
      <c r="I3392" s="12">
        <v>388977.76107226394</v>
      </c>
      <c r="J3392" s="12">
        <v>10928.8</v>
      </c>
      <c r="K3392" s="14">
        <v>4.2491209404043877E-2</v>
      </c>
      <c r="L3392" s="12">
        <f t="shared" si="458"/>
        <v>12304.529999999999</v>
      </c>
      <c r="M3392" s="14">
        <f t="shared" si="459"/>
        <v>3.1632990960925589E-2</v>
      </c>
      <c r="N3392" s="12">
        <v>836.05319999999995</v>
      </c>
      <c r="O3392" s="14">
        <v>3.2505775194093564E-3</v>
      </c>
      <c r="P3392" s="12">
        <f t="shared" si="460"/>
        <v>635.2399999999999</v>
      </c>
      <c r="Q3392" s="14">
        <f t="shared" si="461"/>
        <v>1.6331010756216102E-3</v>
      </c>
    </row>
    <row r="3393" spans="1:17" x14ac:dyDescent="0.25">
      <c r="A3393" t="s">
        <v>390</v>
      </c>
      <c r="B3393" s="1">
        <v>44520</v>
      </c>
      <c r="C3393" t="s">
        <v>154</v>
      </c>
      <c r="D3393" s="12">
        <v>1663</v>
      </c>
      <c r="E3393" s="12">
        <v>101.48</v>
      </c>
      <c r="F3393" s="12">
        <v>23.73</v>
      </c>
      <c r="I3393" s="12">
        <v>388977.76107226394</v>
      </c>
      <c r="J3393" s="12">
        <v>1646</v>
      </c>
      <c r="K3393" s="14">
        <v>6.3996532720020701E-3</v>
      </c>
      <c r="L3393" s="12">
        <f t="shared" ref="L3393:L3456" si="462">+D3393</f>
        <v>1663</v>
      </c>
      <c r="M3393" s="14">
        <f t="shared" ref="M3393:M3456" si="463">+L3393/$I3393</f>
        <v>4.2753086845266951E-3</v>
      </c>
      <c r="N3393" s="12">
        <v>125.919</v>
      </c>
      <c r="O3393" s="14">
        <v>4.8957347530815837E-4</v>
      </c>
      <c r="P3393" s="12">
        <f t="shared" ref="P3393:P3456" si="464">+SUM(E3393:H3393)</f>
        <v>125.21000000000001</v>
      </c>
      <c r="Q3393" s="14">
        <f t="shared" ref="Q3393:Q3456" si="465">+P3393/$I3393</f>
        <v>3.2189500925411158E-4</v>
      </c>
    </row>
    <row r="3394" spans="1:17" x14ac:dyDescent="0.25">
      <c r="A3394" t="s">
        <v>390</v>
      </c>
      <c r="B3394" s="1">
        <v>44520</v>
      </c>
      <c r="C3394" t="s">
        <v>155</v>
      </c>
      <c r="D3394" s="12">
        <v>2078</v>
      </c>
      <c r="E3394" s="12">
        <v>124.18</v>
      </c>
      <c r="F3394" s="12">
        <v>29.04</v>
      </c>
      <c r="I3394" s="12">
        <v>388977.76107226394</v>
      </c>
      <c r="J3394" s="12">
        <v>2037.6000000000001</v>
      </c>
      <c r="K3394" s="14">
        <v>7.9221953262645309E-3</v>
      </c>
      <c r="L3394" s="12">
        <f t="shared" si="462"/>
        <v>2078</v>
      </c>
      <c r="M3394" s="14">
        <f t="shared" si="463"/>
        <v>5.3422077248625813E-3</v>
      </c>
      <c r="N3394" s="12">
        <v>155.87639999999999</v>
      </c>
      <c r="O3394" s="14">
        <v>6.060479424592366E-4</v>
      </c>
      <c r="P3394" s="12">
        <f t="shared" si="464"/>
        <v>153.22</v>
      </c>
      <c r="Q3394" s="14">
        <f t="shared" si="465"/>
        <v>3.9390426737413123E-4</v>
      </c>
    </row>
    <row r="3395" spans="1:17" x14ac:dyDescent="0.25">
      <c r="A3395" t="s">
        <v>390</v>
      </c>
      <c r="B3395" s="1">
        <v>44520</v>
      </c>
      <c r="C3395" t="s">
        <v>156</v>
      </c>
      <c r="D3395" s="12">
        <v>2031.43</v>
      </c>
      <c r="E3395" s="12">
        <v>115.83</v>
      </c>
      <c r="F3395" s="12">
        <v>27.09</v>
      </c>
      <c r="I3395" s="12">
        <v>388977.76107226394</v>
      </c>
      <c r="J3395" s="12">
        <v>1979.2</v>
      </c>
      <c r="K3395" s="14">
        <v>7.695135939214154E-3</v>
      </c>
      <c r="L3395" s="12">
        <f t="shared" si="462"/>
        <v>2031.43</v>
      </c>
      <c r="M3395" s="14">
        <f t="shared" si="463"/>
        <v>5.2224836566494683E-3</v>
      </c>
      <c r="N3395" s="12">
        <v>151.40879999999999</v>
      </c>
      <c r="O3395" s="14">
        <v>5.8867789934988267E-4</v>
      </c>
      <c r="P3395" s="12">
        <f t="shared" si="464"/>
        <v>142.91999999999999</v>
      </c>
      <c r="Q3395" s="14">
        <f t="shared" si="465"/>
        <v>3.6742460444531285E-4</v>
      </c>
    </row>
    <row r="3396" spans="1:17" x14ac:dyDescent="0.25">
      <c r="A3396" t="s">
        <v>390</v>
      </c>
      <c r="B3396" s="1">
        <v>44520</v>
      </c>
      <c r="C3396" t="s">
        <v>157</v>
      </c>
      <c r="D3396" s="12">
        <v>7174.3600000000006</v>
      </c>
      <c r="E3396" s="12">
        <v>420.1</v>
      </c>
      <c r="F3396" s="12">
        <v>98.26</v>
      </c>
      <c r="I3396" s="12">
        <v>388977.76107226394</v>
      </c>
      <c r="J3396" s="12">
        <v>4824</v>
      </c>
      <c r="K3396" s="14">
        <v>1.8755727450873626E-2</v>
      </c>
      <c r="L3396" s="12">
        <f t="shared" si="462"/>
        <v>7174.3600000000006</v>
      </c>
      <c r="M3396" s="14">
        <f t="shared" si="463"/>
        <v>1.8444139274757031E-2</v>
      </c>
      <c r="N3396" s="12">
        <v>369.036</v>
      </c>
      <c r="O3396" s="14">
        <v>1.4348131499918324E-3</v>
      </c>
      <c r="P3396" s="12">
        <f t="shared" si="464"/>
        <v>518.36</v>
      </c>
      <c r="Q3396" s="14">
        <f t="shared" si="465"/>
        <v>1.332621172406048E-3</v>
      </c>
    </row>
    <row r="3397" spans="1:17" x14ac:dyDescent="0.25">
      <c r="A3397" t="s">
        <v>390</v>
      </c>
      <c r="B3397" s="1">
        <v>44520</v>
      </c>
      <c r="C3397" t="s">
        <v>158</v>
      </c>
      <c r="D3397" s="12">
        <v>1017.2</v>
      </c>
      <c r="E3397" s="12">
        <v>61.45</v>
      </c>
      <c r="F3397" s="12">
        <v>14.37</v>
      </c>
      <c r="I3397" s="12">
        <v>388977.76107226394</v>
      </c>
      <c r="J3397" s="12">
        <v>1017.2000000000002</v>
      </c>
      <c r="K3397" s="14">
        <v>3.9548768580075985E-3</v>
      </c>
      <c r="L3397" s="12">
        <f t="shared" si="462"/>
        <v>1017.2</v>
      </c>
      <c r="M3397" s="14">
        <f t="shared" si="463"/>
        <v>2.6150595273003938E-3</v>
      </c>
      <c r="N3397" s="12">
        <v>77.81580000000001</v>
      </c>
      <c r="O3397" s="14">
        <v>3.0254807963758128E-4</v>
      </c>
      <c r="P3397" s="12">
        <f t="shared" si="464"/>
        <v>75.820000000000007</v>
      </c>
      <c r="Q3397" s="14">
        <f t="shared" si="465"/>
        <v>1.9492116924883589E-4</v>
      </c>
    </row>
    <row r="3398" spans="1:17" x14ac:dyDescent="0.25">
      <c r="A3398" t="s">
        <v>390</v>
      </c>
      <c r="B3398" s="1">
        <v>44520</v>
      </c>
      <c r="C3398" t="s">
        <v>159</v>
      </c>
      <c r="D3398" s="12">
        <v>3420.23</v>
      </c>
      <c r="E3398" s="12">
        <v>192.32999999999998</v>
      </c>
      <c r="F3398" s="12">
        <v>44.98</v>
      </c>
      <c r="I3398" s="12">
        <v>388977.76107226394</v>
      </c>
      <c r="J3398" s="12">
        <v>3591.6000000000004</v>
      </c>
      <c r="K3398" s="14">
        <v>1.3964152303598199E-2</v>
      </c>
      <c r="L3398" s="12">
        <f t="shared" si="462"/>
        <v>3420.23</v>
      </c>
      <c r="M3398" s="14">
        <f t="shared" si="463"/>
        <v>8.7928677222361643E-3</v>
      </c>
      <c r="N3398" s="12">
        <v>274.75740000000002</v>
      </c>
      <c r="O3398" s="14">
        <v>1.0682576512252623E-3</v>
      </c>
      <c r="P3398" s="12">
        <f t="shared" si="464"/>
        <v>237.30999999999997</v>
      </c>
      <c r="Q3398" s="14">
        <f t="shared" si="465"/>
        <v>6.1008629219785329E-4</v>
      </c>
    </row>
    <row r="3399" spans="1:17" x14ac:dyDescent="0.25">
      <c r="A3399" t="s">
        <v>390</v>
      </c>
      <c r="B3399" s="1">
        <v>44520</v>
      </c>
      <c r="C3399" t="s">
        <v>160</v>
      </c>
      <c r="D3399" s="12">
        <v>900</v>
      </c>
      <c r="E3399" s="12">
        <v>53.7</v>
      </c>
      <c r="F3399" s="12">
        <v>12.56</v>
      </c>
      <c r="I3399" s="12">
        <v>388977.76107226394</v>
      </c>
      <c r="J3399" s="12">
        <v>882</v>
      </c>
      <c r="K3399" s="14">
        <v>3.4292188249731626E-3</v>
      </c>
      <c r="L3399" s="12">
        <f t="shared" si="462"/>
        <v>900</v>
      </c>
      <c r="M3399" s="14">
        <f t="shared" si="463"/>
        <v>2.3137569549452953E-3</v>
      </c>
      <c r="N3399" s="12">
        <v>67.472999999999999</v>
      </c>
      <c r="O3399" s="14">
        <v>2.6233524011044698E-4</v>
      </c>
      <c r="P3399" s="12">
        <f t="shared" si="464"/>
        <v>66.260000000000005</v>
      </c>
      <c r="Q3399" s="14">
        <f t="shared" si="465"/>
        <v>1.7034392870519474E-4</v>
      </c>
    </row>
    <row r="3400" spans="1:17" x14ac:dyDescent="0.25">
      <c r="A3400" t="s">
        <v>390</v>
      </c>
      <c r="B3400" s="1">
        <v>44520</v>
      </c>
      <c r="C3400" t="s">
        <v>161</v>
      </c>
      <c r="D3400" s="12">
        <v>820</v>
      </c>
      <c r="E3400" s="12">
        <v>50.84</v>
      </c>
      <c r="F3400" s="12">
        <v>11.89</v>
      </c>
      <c r="I3400" s="12">
        <v>388977.76107226394</v>
      </c>
      <c r="J3400" s="12">
        <v>799.60000000000014</v>
      </c>
      <c r="K3400" s="14">
        <v>3.1088473610527681E-3</v>
      </c>
      <c r="L3400" s="12">
        <f t="shared" si="462"/>
        <v>820</v>
      </c>
      <c r="M3400" s="14">
        <f t="shared" si="463"/>
        <v>2.1080896700612691E-3</v>
      </c>
      <c r="N3400" s="12">
        <v>61.16940000000001</v>
      </c>
      <c r="O3400" s="14">
        <v>2.3782682312053675E-4</v>
      </c>
      <c r="P3400" s="12">
        <f t="shared" si="464"/>
        <v>62.730000000000004</v>
      </c>
      <c r="Q3400" s="14">
        <f t="shared" si="465"/>
        <v>1.6126885975968708E-4</v>
      </c>
    </row>
    <row r="3401" spans="1:17" x14ac:dyDescent="0.25">
      <c r="A3401" t="s">
        <v>390</v>
      </c>
      <c r="B3401" s="1">
        <v>44520</v>
      </c>
      <c r="C3401" t="s">
        <v>163</v>
      </c>
      <c r="D3401" s="12">
        <v>3467.58</v>
      </c>
      <c r="E3401" s="12">
        <v>210.67000000000002</v>
      </c>
      <c r="F3401" s="12">
        <v>49.27</v>
      </c>
      <c r="I3401" s="12">
        <v>388977.76107226394</v>
      </c>
      <c r="J3401" s="12">
        <v>3427.6</v>
      </c>
      <c r="K3401" s="14">
        <v>1.3326519778319742E-2</v>
      </c>
      <c r="L3401" s="12">
        <f t="shared" si="462"/>
        <v>3467.58</v>
      </c>
      <c r="M3401" s="14">
        <f t="shared" si="463"/>
        <v>8.9145970464768968E-3</v>
      </c>
      <c r="N3401" s="12">
        <v>262.21140000000003</v>
      </c>
      <c r="O3401" s="14">
        <v>1.0194787630414604E-3</v>
      </c>
      <c r="P3401" s="12">
        <f t="shared" si="464"/>
        <v>259.94</v>
      </c>
      <c r="Q3401" s="14">
        <f t="shared" si="465"/>
        <v>6.6826442540942222E-4</v>
      </c>
    </row>
    <row r="3402" spans="1:17" x14ac:dyDescent="0.25">
      <c r="A3402" t="s">
        <v>390</v>
      </c>
      <c r="B3402" s="1">
        <v>44520</v>
      </c>
      <c r="C3402" t="s">
        <v>164</v>
      </c>
      <c r="D3402" s="12">
        <v>2634.3</v>
      </c>
      <c r="E3402" s="12">
        <v>155.11000000000001</v>
      </c>
      <c r="F3402" s="12">
        <v>36.269999999999996</v>
      </c>
      <c r="I3402" s="12">
        <v>388977.76107226394</v>
      </c>
      <c r="J3402" s="12">
        <v>2476.4</v>
      </c>
      <c r="K3402" s="14">
        <v>9.6282511317046949E-3</v>
      </c>
      <c r="L3402" s="12">
        <f t="shared" si="462"/>
        <v>2634.3</v>
      </c>
      <c r="M3402" s="14">
        <f t="shared" si="463"/>
        <v>6.7723666071248792E-3</v>
      </c>
      <c r="N3402" s="12">
        <v>189.44460000000001</v>
      </c>
      <c r="O3402" s="14">
        <v>7.3656121157540915E-4</v>
      </c>
      <c r="P3402" s="12">
        <f t="shared" si="464"/>
        <v>191.38</v>
      </c>
      <c r="Q3402" s="14">
        <f t="shared" si="465"/>
        <v>4.9200756226381172E-4</v>
      </c>
    </row>
    <row r="3403" spans="1:17" x14ac:dyDescent="0.25">
      <c r="A3403" t="s">
        <v>390</v>
      </c>
      <c r="B3403" s="1">
        <v>44520</v>
      </c>
      <c r="C3403" t="s">
        <v>165</v>
      </c>
      <c r="D3403" s="12">
        <v>485</v>
      </c>
      <c r="E3403" s="12">
        <v>30.07</v>
      </c>
      <c r="F3403" s="12">
        <v>7.03</v>
      </c>
      <c r="G3403" s="12">
        <v>2.91</v>
      </c>
      <c r="I3403" s="12">
        <v>388977.76107226394</v>
      </c>
      <c r="J3403" s="12">
        <v>531.59999999999991</v>
      </c>
      <c r="K3403" s="14">
        <v>2.0668625026708993E-3</v>
      </c>
      <c r="L3403" s="12">
        <f t="shared" si="462"/>
        <v>485</v>
      </c>
      <c r="M3403" s="14">
        <f t="shared" si="463"/>
        <v>1.2468579146094091E-3</v>
      </c>
      <c r="N3403" s="12">
        <v>40.667399999999994</v>
      </c>
      <c r="O3403" s="14">
        <v>1.5811498145432379E-4</v>
      </c>
      <c r="P3403" s="12">
        <f t="shared" si="464"/>
        <v>40.010000000000005</v>
      </c>
      <c r="Q3403" s="14">
        <f t="shared" si="465"/>
        <v>1.0285935085262363E-4</v>
      </c>
    </row>
    <row r="3404" spans="1:17" x14ac:dyDescent="0.25">
      <c r="A3404" t="s">
        <v>390</v>
      </c>
      <c r="B3404" s="1">
        <v>44520</v>
      </c>
      <c r="C3404" t="s">
        <v>4</v>
      </c>
      <c r="D3404" s="12">
        <v>4366.4500000000007</v>
      </c>
      <c r="E3404" s="12">
        <v>257.85999999999996</v>
      </c>
      <c r="F3404" s="12">
        <v>60.31</v>
      </c>
      <c r="G3404" s="12">
        <v>3.24</v>
      </c>
      <c r="H3404" s="12">
        <v>10.26</v>
      </c>
      <c r="I3404" s="12">
        <v>388977.76107226394</v>
      </c>
      <c r="J3404" s="12">
        <v>3936</v>
      </c>
      <c r="K3404" s="14">
        <v>1.5303180606682957E-2</v>
      </c>
      <c r="L3404" s="12">
        <f t="shared" si="462"/>
        <v>4366.4500000000007</v>
      </c>
      <c r="M3404" s="14">
        <f t="shared" si="463"/>
        <v>1.1225448951023207E-2</v>
      </c>
      <c r="N3404" s="12">
        <v>301.10399999999998</v>
      </c>
      <c r="O3404" s="14">
        <v>1.1706933164112462E-3</v>
      </c>
      <c r="P3404" s="12">
        <f t="shared" si="464"/>
        <v>331.66999999999996</v>
      </c>
      <c r="Q3404" s="14">
        <f t="shared" si="465"/>
        <v>8.5267085471856224E-4</v>
      </c>
    </row>
    <row r="3405" spans="1:17" x14ac:dyDescent="0.25">
      <c r="A3405" t="s">
        <v>390</v>
      </c>
      <c r="B3405" s="1">
        <v>44520</v>
      </c>
      <c r="C3405" t="s">
        <v>166</v>
      </c>
      <c r="D3405" s="12">
        <v>3500.6099999999997</v>
      </c>
      <c r="E3405" s="12">
        <v>209.50000000000003</v>
      </c>
      <c r="F3405" s="12">
        <v>49.000000000000007</v>
      </c>
      <c r="G3405" s="12">
        <v>6.8599999999999994</v>
      </c>
      <c r="H3405" s="12">
        <v>21.71</v>
      </c>
      <c r="I3405" s="12">
        <v>388977.76107226394</v>
      </c>
      <c r="J3405" s="12">
        <v>3414.8</v>
      </c>
      <c r="K3405" s="14">
        <v>1.32767533373224E-2</v>
      </c>
      <c r="L3405" s="12">
        <f t="shared" si="462"/>
        <v>3500.6099999999997</v>
      </c>
      <c r="M3405" s="14">
        <f t="shared" si="463"/>
        <v>8.9995119267233872E-3</v>
      </c>
      <c r="N3405" s="12">
        <v>261.23220000000003</v>
      </c>
      <c r="O3405" s="14">
        <v>1.0156716303051636E-3</v>
      </c>
      <c r="P3405" s="12">
        <f t="shared" si="464"/>
        <v>287.07000000000005</v>
      </c>
      <c r="Q3405" s="14">
        <f t="shared" si="465"/>
        <v>7.3801134339571779E-4</v>
      </c>
    </row>
    <row r="3406" spans="1:17" x14ac:dyDescent="0.25">
      <c r="A3406" t="s">
        <v>390</v>
      </c>
      <c r="B3406" s="1">
        <v>44520</v>
      </c>
      <c r="C3406" t="s">
        <v>6</v>
      </c>
      <c r="D3406" s="12">
        <v>30109.41</v>
      </c>
      <c r="E3406" s="12">
        <v>1786.0199999999993</v>
      </c>
      <c r="F3406" s="12">
        <v>417.71000000000009</v>
      </c>
      <c r="G3406" s="12">
        <v>8.7600000000000016</v>
      </c>
      <c r="H3406" s="12">
        <v>27.73</v>
      </c>
      <c r="I3406" s="12">
        <v>388977.76107226394</v>
      </c>
      <c r="J3406" s="12">
        <v>21709.200000000008</v>
      </c>
      <c r="K3406" s="14">
        <v>8.4405439132774845E-2</v>
      </c>
      <c r="L3406" s="12">
        <f t="shared" si="462"/>
        <v>30109.41</v>
      </c>
      <c r="M3406" s="14">
        <f t="shared" si="463"/>
        <v>7.7406507551999362E-2</v>
      </c>
      <c r="N3406" s="12">
        <v>1660.7538000000002</v>
      </c>
      <c r="O3406" s="14">
        <v>6.4570160936572732E-3</v>
      </c>
      <c r="P3406" s="12">
        <f t="shared" si="464"/>
        <v>2240.2199999999998</v>
      </c>
      <c r="Q3406" s="14">
        <f t="shared" si="465"/>
        <v>5.7592495617861655E-3</v>
      </c>
    </row>
    <row r="3407" spans="1:17" x14ac:dyDescent="0.25">
      <c r="A3407" t="s">
        <v>390</v>
      </c>
      <c r="B3407" s="1">
        <v>44520</v>
      </c>
      <c r="C3407" t="s">
        <v>7</v>
      </c>
      <c r="D3407" s="12">
        <v>6424.17</v>
      </c>
      <c r="E3407" s="12">
        <v>383.40000000000003</v>
      </c>
      <c r="F3407" s="12">
        <v>89.669999999999987</v>
      </c>
      <c r="G3407" s="12">
        <v>6.34</v>
      </c>
      <c r="H3407" s="12">
        <v>20.329999999999998</v>
      </c>
      <c r="I3407" s="12">
        <v>388977.76107226394</v>
      </c>
      <c r="J3407" s="12">
        <v>5398.8</v>
      </c>
      <c r="K3407" s="14">
        <v>2.0990551691910556E-2</v>
      </c>
      <c r="L3407" s="12">
        <f t="shared" si="462"/>
        <v>6424.17</v>
      </c>
      <c r="M3407" s="14">
        <f t="shared" si="463"/>
        <v>1.6515520019167687E-2</v>
      </c>
      <c r="N3407" s="12">
        <v>413.00819999999999</v>
      </c>
      <c r="O3407" s="14">
        <v>1.6057772044311578E-3</v>
      </c>
      <c r="P3407" s="12">
        <f t="shared" si="464"/>
        <v>499.74</v>
      </c>
      <c r="Q3407" s="14">
        <f t="shared" si="465"/>
        <v>1.284752111849291E-3</v>
      </c>
    </row>
    <row r="3408" spans="1:17" x14ac:dyDescent="0.25">
      <c r="A3408" t="s">
        <v>390</v>
      </c>
      <c r="B3408" s="1">
        <v>44520</v>
      </c>
      <c r="C3408" t="s">
        <v>167</v>
      </c>
      <c r="D3408" s="12">
        <v>4982.79</v>
      </c>
      <c r="E3408" s="12">
        <v>286.14999999999998</v>
      </c>
      <c r="F3408" s="12">
        <v>66.94</v>
      </c>
      <c r="G3408" s="12">
        <v>3.44</v>
      </c>
      <c r="H3408" s="12">
        <v>11.4</v>
      </c>
      <c r="I3408" s="12">
        <v>388977.76107226394</v>
      </c>
      <c r="J3408" s="12">
        <v>4215.6000000000004</v>
      </c>
      <c r="K3408" s="14">
        <v>1.6390266302218667E-2</v>
      </c>
      <c r="L3408" s="12">
        <f t="shared" si="462"/>
        <v>4982.79</v>
      </c>
      <c r="M3408" s="14">
        <f t="shared" si="463"/>
        <v>1.2809961130590963E-2</v>
      </c>
      <c r="N3408" s="12">
        <v>322.49340000000001</v>
      </c>
      <c r="O3408" s="14">
        <v>1.2538553721197282E-3</v>
      </c>
      <c r="P3408" s="12">
        <f t="shared" si="464"/>
        <v>367.92999999999995</v>
      </c>
      <c r="Q3408" s="14">
        <f t="shared" si="465"/>
        <v>9.4588955159224703E-4</v>
      </c>
    </row>
    <row r="3409" spans="1:17" x14ac:dyDescent="0.25">
      <c r="A3409" s="7" t="s">
        <v>390</v>
      </c>
      <c r="B3409" s="28">
        <v>44520</v>
      </c>
      <c r="C3409" s="7" t="s">
        <v>168</v>
      </c>
      <c r="D3409" s="29">
        <v>4911.63</v>
      </c>
      <c r="E3409" s="29">
        <v>287.10000000000002</v>
      </c>
      <c r="F3409" s="29">
        <v>67.14</v>
      </c>
      <c r="G3409" s="29">
        <v>5.6000000000000005</v>
      </c>
      <c r="H3409" s="29">
        <v>13.54</v>
      </c>
      <c r="I3409" s="29">
        <v>388977.76107226394</v>
      </c>
      <c r="J3409" s="12">
        <v>3897.1999999999994</v>
      </c>
      <c r="K3409" s="14">
        <v>1.5152326082409759E-2</v>
      </c>
      <c r="L3409" s="12">
        <f t="shared" si="462"/>
        <v>4911.63</v>
      </c>
      <c r="M3409" s="14">
        <f t="shared" si="463"/>
        <v>1.2627020080686623E-2</v>
      </c>
      <c r="N3409" s="12">
        <v>298.13580000000002</v>
      </c>
      <c r="O3409" s="14">
        <v>1.1591529453043468E-3</v>
      </c>
      <c r="P3409" s="12">
        <f t="shared" si="464"/>
        <v>373.38000000000005</v>
      </c>
      <c r="Q3409" s="14">
        <f t="shared" si="465"/>
        <v>9.5990063537497157E-4</v>
      </c>
    </row>
    <row r="3410" spans="1:17" x14ac:dyDescent="0.25">
      <c r="A3410" s="7" t="s">
        <v>390</v>
      </c>
      <c r="B3410" s="28">
        <v>44520</v>
      </c>
      <c r="C3410" s="7" t="s">
        <v>169</v>
      </c>
      <c r="D3410" s="29">
        <v>2210.66</v>
      </c>
      <c r="E3410" s="29">
        <v>134.16</v>
      </c>
      <c r="F3410" s="29">
        <v>31.380000000000003</v>
      </c>
      <c r="G3410" s="29"/>
      <c r="H3410" s="29"/>
      <c r="I3410" s="29">
        <v>388977.76107226394</v>
      </c>
      <c r="J3410" s="12">
        <v>1403.2</v>
      </c>
      <c r="K3410" s="14">
        <v>5.4556460943337211E-3</v>
      </c>
      <c r="L3410" s="12">
        <f t="shared" si="462"/>
        <v>2210.66</v>
      </c>
      <c r="M3410" s="14">
        <f t="shared" si="463"/>
        <v>5.683255500021518E-3</v>
      </c>
      <c r="N3410" s="12">
        <v>107.34480000000002</v>
      </c>
      <c r="O3410" s="14">
        <v>4.1735692621652976E-4</v>
      </c>
      <c r="P3410" s="12">
        <f t="shared" si="464"/>
        <v>165.54</v>
      </c>
      <c r="Q3410" s="14">
        <f t="shared" si="465"/>
        <v>4.2557702924627127E-4</v>
      </c>
    </row>
    <row r="3411" spans="1:17" x14ac:dyDescent="0.25">
      <c r="A3411" s="7" t="s">
        <v>390</v>
      </c>
      <c r="B3411" s="28">
        <v>44520</v>
      </c>
      <c r="C3411" s="7" t="s">
        <v>170</v>
      </c>
      <c r="D3411" s="29">
        <v>847.06</v>
      </c>
      <c r="E3411" s="29">
        <v>52.52</v>
      </c>
      <c r="F3411" s="29">
        <v>12.28</v>
      </c>
      <c r="G3411" s="29">
        <v>5.08</v>
      </c>
      <c r="H3411" s="29">
        <v>16.09</v>
      </c>
      <c r="I3411" s="29">
        <v>388977.76107226394</v>
      </c>
      <c r="J3411" s="12">
        <v>1174.4000000000001</v>
      </c>
      <c r="K3411" s="14">
        <v>4.566070961506216E-3</v>
      </c>
      <c r="L3411" s="12">
        <f t="shared" si="462"/>
        <v>847.06</v>
      </c>
      <c r="M3411" s="14">
        <f t="shared" si="463"/>
        <v>2.1776566291732908E-3</v>
      </c>
      <c r="N3411" s="12">
        <v>89.841600000000014</v>
      </c>
      <c r="O3411" s="14">
        <v>3.4930442855522558E-4</v>
      </c>
      <c r="P3411" s="12">
        <f t="shared" si="464"/>
        <v>85.97</v>
      </c>
      <c r="Q3411" s="14">
        <f t="shared" si="465"/>
        <v>2.2101520601849669E-4</v>
      </c>
    </row>
    <row r="3412" spans="1:17" x14ac:dyDescent="0.25">
      <c r="A3412" s="7" t="s">
        <v>390</v>
      </c>
      <c r="B3412" s="28">
        <v>44520</v>
      </c>
      <c r="C3412" s="7" t="s">
        <v>11</v>
      </c>
      <c r="D3412" s="29">
        <v>2590.41</v>
      </c>
      <c r="E3412" s="29">
        <v>156.65</v>
      </c>
      <c r="F3412" s="29">
        <v>36.629999999999995</v>
      </c>
      <c r="G3412" s="29"/>
      <c r="H3412" s="29"/>
      <c r="I3412" s="29">
        <v>388977.76107226394</v>
      </c>
      <c r="J3412" s="12">
        <v>1218</v>
      </c>
      <c r="K3412" s="14">
        <v>4.7355879011534152E-3</v>
      </c>
      <c r="L3412" s="12">
        <f t="shared" si="462"/>
        <v>2590.41</v>
      </c>
      <c r="M3412" s="14">
        <f t="shared" si="463"/>
        <v>6.6595323929553802E-3</v>
      </c>
      <c r="N3412" s="12">
        <v>93.176999999999992</v>
      </c>
      <c r="O3412" s="14">
        <v>3.6227247443823627E-4</v>
      </c>
      <c r="P3412" s="12">
        <f t="shared" si="464"/>
        <v>193.28</v>
      </c>
      <c r="Q3412" s="14">
        <f t="shared" si="465"/>
        <v>4.9689216027980741E-4</v>
      </c>
    </row>
    <row r="3413" spans="1:17" x14ac:dyDescent="0.25">
      <c r="A3413" s="7" t="s">
        <v>391</v>
      </c>
      <c r="B3413" s="28">
        <v>44527</v>
      </c>
      <c r="C3413" s="7" t="s">
        <v>2</v>
      </c>
      <c r="D3413" s="29">
        <v>11932.839999999998</v>
      </c>
      <c r="E3413" s="29">
        <v>410.69</v>
      </c>
      <c r="F3413" s="29">
        <v>169.94000000000003</v>
      </c>
      <c r="G3413" s="29">
        <v>5.77</v>
      </c>
      <c r="H3413" s="29">
        <v>18.29</v>
      </c>
      <c r="I3413" s="29">
        <v>295538.26357528288</v>
      </c>
      <c r="J3413" s="12">
        <v>10928.8</v>
      </c>
      <c r="K3413" s="14">
        <v>4.2491209404043877E-2</v>
      </c>
      <c r="L3413" s="12">
        <f t="shared" si="462"/>
        <v>11932.839999999998</v>
      </c>
      <c r="M3413" s="14">
        <f t="shared" si="463"/>
        <v>4.0376632980251403E-2</v>
      </c>
      <c r="N3413" s="12">
        <v>836.05319999999995</v>
      </c>
      <c r="O3413" s="14">
        <v>3.2505775194093564E-3</v>
      </c>
      <c r="P3413" s="12">
        <f t="shared" si="464"/>
        <v>604.68999999999994</v>
      </c>
      <c r="Q3413" s="14">
        <f t="shared" si="465"/>
        <v>2.0460633174355998E-3</v>
      </c>
    </row>
    <row r="3414" spans="1:17" x14ac:dyDescent="0.25">
      <c r="A3414" s="7" t="s">
        <v>391</v>
      </c>
      <c r="B3414" s="28">
        <v>44527</v>
      </c>
      <c r="C3414" s="7" t="s">
        <v>154</v>
      </c>
      <c r="D3414" s="29">
        <v>1663</v>
      </c>
      <c r="E3414" s="29">
        <v>101.48</v>
      </c>
      <c r="F3414" s="29">
        <v>23.73</v>
      </c>
      <c r="G3414" s="29"/>
      <c r="H3414" s="29"/>
      <c r="I3414" s="29">
        <v>295538.26357528288</v>
      </c>
      <c r="J3414" s="12">
        <v>1646</v>
      </c>
      <c r="K3414" s="14">
        <v>6.3996532720020701E-3</v>
      </c>
      <c r="L3414" s="12">
        <f t="shared" si="462"/>
        <v>1663</v>
      </c>
      <c r="M3414" s="14">
        <f t="shared" si="463"/>
        <v>5.6270209477507528E-3</v>
      </c>
      <c r="N3414" s="12">
        <v>125.919</v>
      </c>
      <c r="O3414" s="14">
        <v>4.8957347530815837E-4</v>
      </c>
      <c r="P3414" s="12">
        <f t="shared" si="464"/>
        <v>125.21000000000001</v>
      </c>
      <c r="Q3414" s="14">
        <f t="shared" si="465"/>
        <v>4.2366764453870823E-4</v>
      </c>
    </row>
    <row r="3415" spans="1:17" x14ac:dyDescent="0.25">
      <c r="A3415" s="7" t="s">
        <v>391</v>
      </c>
      <c r="B3415" s="28">
        <v>44527</v>
      </c>
      <c r="C3415" s="7" t="s">
        <v>155</v>
      </c>
      <c r="D3415" s="29">
        <v>2078</v>
      </c>
      <c r="E3415" s="29">
        <v>124.18</v>
      </c>
      <c r="F3415" s="29">
        <v>29.04</v>
      </c>
      <c r="G3415" s="29"/>
      <c r="H3415" s="29"/>
      <c r="I3415" s="29">
        <v>295538.26357528288</v>
      </c>
      <c r="J3415" s="12">
        <v>2037.6000000000001</v>
      </c>
      <c r="K3415" s="14">
        <v>7.9221953262645309E-3</v>
      </c>
      <c r="L3415" s="12">
        <f t="shared" si="462"/>
        <v>2078</v>
      </c>
      <c r="M3415" s="14">
        <f t="shared" si="463"/>
        <v>7.0312384422285415E-3</v>
      </c>
      <c r="N3415" s="12">
        <v>155.87639999999999</v>
      </c>
      <c r="O3415" s="14">
        <v>6.060479424592366E-4</v>
      </c>
      <c r="P3415" s="12">
        <f t="shared" si="464"/>
        <v>153.22</v>
      </c>
      <c r="Q3415" s="14">
        <f t="shared" si="465"/>
        <v>5.1844386627442594E-4</v>
      </c>
    </row>
    <row r="3416" spans="1:17" x14ac:dyDescent="0.25">
      <c r="A3416" s="7" t="s">
        <v>391</v>
      </c>
      <c r="B3416" s="28">
        <v>44527</v>
      </c>
      <c r="C3416" s="7" t="s">
        <v>156</v>
      </c>
      <c r="D3416" s="29">
        <v>2031.43</v>
      </c>
      <c r="E3416" s="29">
        <v>115.83</v>
      </c>
      <c r="F3416" s="29">
        <v>27.09</v>
      </c>
      <c r="G3416" s="29"/>
      <c r="H3416" s="29"/>
      <c r="I3416" s="29">
        <v>295538.26357528288</v>
      </c>
      <c r="J3416" s="12">
        <v>1979.2</v>
      </c>
      <c r="K3416" s="14">
        <v>7.695135939214154E-3</v>
      </c>
      <c r="L3416" s="12">
        <f t="shared" si="462"/>
        <v>2031.43</v>
      </c>
      <c r="M3416" s="14">
        <f t="shared" si="463"/>
        <v>6.8736615537518409E-3</v>
      </c>
      <c r="N3416" s="12">
        <v>151.40879999999999</v>
      </c>
      <c r="O3416" s="14">
        <v>5.8867789934988267E-4</v>
      </c>
      <c r="P3416" s="12">
        <f t="shared" si="464"/>
        <v>142.91999999999999</v>
      </c>
      <c r="Q3416" s="14">
        <f t="shared" si="465"/>
        <v>4.8359220315847114E-4</v>
      </c>
    </row>
    <row r="3417" spans="1:17" x14ac:dyDescent="0.25">
      <c r="A3417" s="7" t="s">
        <v>391</v>
      </c>
      <c r="B3417" s="28">
        <v>44527</v>
      </c>
      <c r="C3417" s="7" t="s">
        <v>157</v>
      </c>
      <c r="D3417" s="29">
        <v>7174.3600000000006</v>
      </c>
      <c r="E3417" s="29">
        <v>420.1</v>
      </c>
      <c r="F3417" s="29">
        <v>98.26</v>
      </c>
      <c r="G3417" s="29"/>
      <c r="H3417" s="29"/>
      <c r="I3417" s="29">
        <v>295538.26357528288</v>
      </c>
      <c r="J3417" s="12">
        <v>4824</v>
      </c>
      <c r="K3417" s="14">
        <v>1.8755727450873626E-2</v>
      </c>
      <c r="L3417" s="12">
        <f t="shared" si="462"/>
        <v>7174.3600000000006</v>
      </c>
      <c r="M3417" s="14">
        <f t="shared" si="463"/>
        <v>2.4275570659473899E-2</v>
      </c>
      <c r="N3417" s="12">
        <v>369.036</v>
      </c>
      <c r="O3417" s="14">
        <v>1.4348131499918324E-3</v>
      </c>
      <c r="P3417" s="12">
        <f t="shared" si="464"/>
        <v>518.36</v>
      </c>
      <c r="Q3417" s="14">
        <f t="shared" si="465"/>
        <v>1.7539522420180879E-3</v>
      </c>
    </row>
    <row r="3418" spans="1:17" x14ac:dyDescent="0.25">
      <c r="A3418" s="7" t="s">
        <v>391</v>
      </c>
      <c r="B3418" s="28">
        <v>44527</v>
      </c>
      <c r="C3418" s="7" t="s">
        <v>158</v>
      </c>
      <c r="D3418" s="29">
        <v>984.74</v>
      </c>
      <c r="E3418" s="29">
        <v>59.43</v>
      </c>
      <c r="F3418" s="29">
        <v>13.9</v>
      </c>
      <c r="G3418" s="29"/>
      <c r="H3418" s="29"/>
      <c r="I3418" s="29">
        <v>295538.26357528288</v>
      </c>
      <c r="J3418" s="12">
        <v>1017.2000000000002</v>
      </c>
      <c r="K3418" s="14">
        <v>3.9548768580075985E-3</v>
      </c>
      <c r="L3418" s="12">
        <f t="shared" si="462"/>
        <v>984.74</v>
      </c>
      <c r="M3418" s="14">
        <f t="shared" si="463"/>
        <v>3.3320220132820664E-3</v>
      </c>
      <c r="N3418" s="12">
        <v>77.81580000000001</v>
      </c>
      <c r="O3418" s="14">
        <v>3.0254807963758128E-4</v>
      </c>
      <c r="P3418" s="12">
        <f t="shared" si="464"/>
        <v>73.33</v>
      </c>
      <c r="Q3418" s="14">
        <f t="shared" si="465"/>
        <v>2.4812353944591865E-4</v>
      </c>
    </row>
    <row r="3419" spans="1:17" x14ac:dyDescent="0.25">
      <c r="A3419" s="7" t="s">
        <v>391</v>
      </c>
      <c r="B3419" s="28">
        <v>44527</v>
      </c>
      <c r="C3419" s="7" t="s">
        <v>159</v>
      </c>
      <c r="D3419" s="29">
        <v>3275.67</v>
      </c>
      <c r="E3419" s="29">
        <v>183.37</v>
      </c>
      <c r="F3419" s="29">
        <v>42.889999999999993</v>
      </c>
      <c r="G3419" s="29"/>
      <c r="H3419" s="29"/>
      <c r="I3419" s="29">
        <v>295538.26357528288</v>
      </c>
      <c r="J3419" s="12">
        <v>3591.6000000000004</v>
      </c>
      <c r="K3419" s="14">
        <v>1.3964152303598199E-2</v>
      </c>
      <c r="L3419" s="12">
        <f t="shared" si="462"/>
        <v>3275.67</v>
      </c>
      <c r="M3419" s="14">
        <f t="shared" si="463"/>
        <v>1.1083742458159174E-2</v>
      </c>
      <c r="N3419" s="12">
        <v>274.75740000000002</v>
      </c>
      <c r="O3419" s="14">
        <v>1.0682576512252623E-3</v>
      </c>
      <c r="P3419" s="12">
        <f t="shared" si="464"/>
        <v>226.26</v>
      </c>
      <c r="Q3419" s="14">
        <f t="shared" si="465"/>
        <v>7.6558614530251672E-4</v>
      </c>
    </row>
    <row r="3420" spans="1:17" x14ac:dyDescent="0.25">
      <c r="A3420" s="7" t="s">
        <v>391</v>
      </c>
      <c r="B3420" s="28">
        <v>44527</v>
      </c>
      <c r="C3420" s="7" t="s">
        <v>160</v>
      </c>
      <c r="D3420" s="29">
        <v>852.5</v>
      </c>
      <c r="E3420" s="29">
        <v>50.76</v>
      </c>
      <c r="F3420" s="29">
        <v>11.87</v>
      </c>
      <c r="G3420" s="29"/>
      <c r="H3420" s="29"/>
      <c r="I3420" s="29">
        <v>295538.26357528288</v>
      </c>
      <c r="J3420" s="12">
        <v>882</v>
      </c>
      <c r="K3420" s="14">
        <v>3.4292188249731626E-3</v>
      </c>
      <c r="L3420" s="12">
        <f t="shared" si="462"/>
        <v>852.5</v>
      </c>
      <c r="M3420" s="14">
        <f t="shared" si="463"/>
        <v>2.8845672627525656E-3</v>
      </c>
      <c r="N3420" s="12">
        <v>67.472999999999999</v>
      </c>
      <c r="O3420" s="14">
        <v>2.6233524011044698E-4</v>
      </c>
      <c r="P3420" s="12">
        <f t="shared" si="464"/>
        <v>62.629999999999995</v>
      </c>
      <c r="Q3420" s="14">
        <f t="shared" si="465"/>
        <v>2.1191841368468407E-4</v>
      </c>
    </row>
    <row r="3421" spans="1:17" x14ac:dyDescent="0.25">
      <c r="A3421" s="7" t="s">
        <v>391</v>
      </c>
      <c r="B3421" s="28">
        <v>44527</v>
      </c>
      <c r="C3421" s="7" t="s">
        <v>161</v>
      </c>
      <c r="D3421" s="29">
        <v>775</v>
      </c>
      <c r="E3421" s="29">
        <v>48.05</v>
      </c>
      <c r="F3421" s="29">
        <v>11.24</v>
      </c>
      <c r="G3421" s="29"/>
      <c r="H3421" s="29"/>
      <c r="I3421" s="29">
        <v>295538.26357528288</v>
      </c>
      <c r="J3421" s="12">
        <v>799.60000000000014</v>
      </c>
      <c r="K3421" s="14">
        <v>3.1088473610527681E-3</v>
      </c>
      <c r="L3421" s="12">
        <f t="shared" si="462"/>
        <v>775</v>
      </c>
      <c r="M3421" s="14">
        <f t="shared" si="463"/>
        <v>2.6223338752296051E-3</v>
      </c>
      <c r="N3421" s="12">
        <v>61.16940000000001</v>
      </c>
      <c r="O3421" s="14">
        <v>2.3782682312053675E-4</v>
      </c>
      <c r="P3421" s="12">
        <f t="shared" si="464"/>
        <v>59.29</v>
      </c>
      <c r="Q3421" s="14">
        <f t="shared" si="465"/>
        <v>2.006170005965978E-4</v>
      </c>
    </row>
    <row r="3422" spans="1:17" x14ac:dyDescent="0.25">
      <c r="A3422" s="7" t="s">
        <v>391</v>
      </c>
      <c r="B3422" s="28">
        <v>44527</v>
      </c>
      <c r="C3422" s="7" t="s">
        <v>163</v>
      </c>
      <c r="D3422" s="29">
        <v>3467.58</v>
      </c>
      <c r="E3422" s="29">
        <v>210.67000000000002</v>
      </c>
      <c r="F3422" s="29">
        <v>49.27</v>
      </c>
      <c r="G3422" s="29"/>
      <c r="H3422" s="29"/>
      <c r="I3422" s="29">
        <v>295538.26357528288</v>
      </c>
      <c r="J3422" s="12">
        <v>3427.6</v>
      </c>
      <c r="K3422" s="14">
        <v>1.3326519778319742E-2</v>
      </c>
      <c r="L3422" s="12">
        <f t="shared" si="462"/>
        <v>3467.58</v>
      </c>
      <c r="M3422" s="14">
        <f t="shared" si="463"/>
        <v>1.1733099998798289E-2</v>
      </c>
      <c r="N3422" s="12">
        <v>262.21140000000003</v>
      </c>
      <c r="O3422" s="14">
        <v>1.0194787630414604E-3</v>
      </c>
      <c r="P3422" s="12">
        <f t="shared" si="464"/>
        <v>259.94</v>
      </c>
      <c r="Q3422" s="14">
        <f t="shared" si="465"/>
        <v>8.7954770003507553E-4</v>
      </c>
    </row>
    <row r="3423" spans="1:17" x14ac:dyDescent="0.25">
      <c r="A3423" s="7" t="s">
        <v>391</v>
      </c>
      <c r="B3423" s="28">
        <v>44527</v>
      </c>
      <c r="C3423" s="7" t="s">
        <v>164</v>
      </c>
      <c r="D3423" s="29">
        <v>2681</v>
      </c>
      <c r="E3423" s="29">
        <v>159.91999999999999</v>
      </c>
      <c r="F3423" s="29">
        <v>37.4</v>
      </c>
      <c r="G3423" s="29"/>
      <c r="H3423" s="29"/>
      <c r="I3423" s="29">
        <v>295538.26357528288</v>
      </c>
      <c r="J3423" s="12">
        <v>2476.4</v>
      </c>
      <c r="K3423" s="14">
        <v>9.6282511317046949E-3</v>
      </c>
      <c r="L3423" s="12">
        <f t="shared" si="462"/>
        <v>2681</v>
      </c>
      <c r="M3423" s="14">
        <f t="shared" si="463"/>
        <v>9.071583379987834E-3</v>
      </c>
      <c r="N3423" s="12">
        <v>189.44460000000001</v>
      </c>
      <c r="O3423" s="14">
        <v>7.3656121157540915E-4</v>
      </c>
      <c r="P3423" s="12">
        <f t="shared" si="464"/>
        <v>197.32</v>
      </c>
      <c r="Q3423" s="14">
        <f t="shared" si="465"/>
        <v>6.676631229165234E-4</v>
      </c>
    </row>
    <row r="3424" spans="1:17" x14ac:dyDescent="0.25">
      <c r="A3424" s="7" t="s">
        <v>391</v>
      </c>
      <c r="B3424" s="28">
        <v>44527</v>
      </c>
      <c r="C3424" s="7" t="s">
        <v>165</v>
      </c>
      <c r="D3424" s="29">
        <v>435</v>
      </c>
      <c r="E3424" s="29">
        <v>26.97</v>
      </c>
      <c r="F3424" s="29">
        <v>6.31</v>
      </c>
      <c r="G3424" s="29">
        <v>2.61</v>
      </c>
      <c r="H3424" s="29"/>
      <c r="I3424" s="29">
        <v>295538.26357528288</v>
      </c>
      <c r="J3424" s="12">
        <v>531.59999999999991</v>
      </c>
      <c r="K3424" s="14">
        <v>2.0668625026708993E-3</v>
      </c>
      <c r="L3424" s="12">
        <f t="shared" si="462"/>
        <v>435</v>
      </c>
      <c r="M3424" s="14">
        <f t="shared" si="463"/>
        <v>1.4718906267417783E-3</v>
      </c>
      <c r="N3424" s="12">
        <v>40.667399999999994</v>
      </c>
      <c r="O3424" s="14">
        <v>1.5811498145432379E-4</v>
      </c>
      <c r="P3424" s="12">
        <f t="shared" si="464"/>
        <v>35.89</v>
      </c>
      <c r="Q3424" s="14">
        <f t="shared" si="465"/>
        <v>1.2143943584772972E-4</v>
      </c>
    </row>
    <row r="3425" spans="1:17" x14ac:dyDescent="0.25">
      <c r="A3425" s="7" t="s">
        <v>391</v>
      </c>
      <c r="B3425" s="28">
        <v>44527</v>
      </c>
      <c r="C3425" s="7" t="s">
        <v>4</v>
      </c>
      <c r="D3425" s="29">
        <v>4650.8999999999996</v>
      </c>
      <c r="E3425" s="29">
        <v>275.5</v>
      </c>
      <c r="F3425" s="29">
        <v>64.430000000000007</v>
      </c>
      <c r="G3425" s="29">
        <v>5.16</v>
      </c>
      <c r="H3425" s="29">
        <v>16.34</v>
      </c>
      <c r="I3425" s="29">
        <v>295538.26357528288</v>
      </c>
      <c r="J3425" s="12">
        <v>3936</v>
      </c>
      <c r="K3425" s="14">
        <v>1.5303180606682957E-2</v>
      </c>
      <c r="L3425" s="12">
        <f t="shared" si="462"/>
        <v>4650.8999999999996</v>
      </c>
      <c r="M3425" s="14">
        <f t="shared" si="463"/>
        <v>1.5737048542329508E-2</v>
      </c>
      <c r="N3425" s="12">
        <v>301.10399999999998</v>
      </c>
      <c r="O3425" s="14">
        <v>1.1706933164112462E-3</v>
      </c>
      <c r="P3425" s="12">
        <f t="shared" si="464"/>
        <v>361.43</v>
      </c>
      <c r="Q3425" s="14">
        <f t="shared" si="465"/>
        <v>1.2229550097086919E-3</v>
      </c>
    </row>
    <row r="3426" spans="1:17" x14ac:dyDescent="0.25">
      <c r="A3426" s="7" t="s">
        <v>391</v>
      </c>
      <c r="B3426" s="28">
        <v>44527</v>
      </c>
      <c r="C3426" s="7" t="s">
        <v>166</v>
      </c>
      <c r="D3426" s="29">
        <v>2961.55</v>
      </c>
      <c r="E3426" s="29">
        <v>176.08</v>
      </c>
      <c r="F3426" s="29">
        <v>41.19</v>
      </c>
      <c r="G3426" s="29">
        <v>3</v>
      </c>
      <c r="H3426" s="29">
        <v>9.5</v>
      </c>
      <c r="I3426" s="29">
        <v>295538.26357528288</v>
      </c>
      <c r="J3426" s="12">
        <v>3414.8</v>
      </c>
      <c r="K3426" s="14">
        <v>1.32767533373224E-2</v>
      </c>
      <c r="L3426" s="12">
        <f t="shared" si="462"/>
        <v>2961.55</v>
      </c>
      <c r="M3426" s="14">
        <f t="shared" si="463"/>
        <v>1.0020868242820951E-2</v>
      </c>
      <c r="N3426" s="12">
        <v>261.23220000000003</v>
      </c>
      <c r="O3426" s="14">
        <v>1.0156716303051636E-3</v>
      </c>
      <c r="P3426" s="12">
        <f t="shared" si="464"/>
        <v>229.77</v>
      </c>
      <c r="Q3426" s="14">
        <f t="shared" si="465"/>
        <v>7.7746278001484691E-4</v>
      </c>
    </row>
    <row r="3427" spans="1:17" x14ac:dyDescent="0.25">
      <c r="A3427" s="7" t="s">
        <v>391</v>
      </c>
      <c r="B3427" s="28">
        <v>44527</v>
      </c>
      <c r="C3427" s="7" t="s">
        <v>6</v>
      </c>
      <c r="D3427" s="29">
        <v>27038.37</v>
      </c>
      <c r="E3427" s="29">
        <v>1595.6399999999996</v>
      </c>
      <c r="F3427" s="29">
        <v>373.19000000000005</v>
      </c>
      <c r="G3427" s="29">
        <v>6.94</v>
      </c>
      <c r="H3427" s="29">
        <v>21.97</v>
      </c>
      <c r="I3427" s="29">
        <v>295538.26357528288</v>
      </c>
      <c r="J3427" s="12">
        <v>21709.200000000008</v>
      </c>
      <c r="K3427" s="14">
        <v>8.4405439132774845E-2</v>
      </c>
      <c r="L3427" s="12">
        <f t="shared" si="462"/>
        <v>27038.37</v>
      </c>
      <c r="M3427" s="14">
        <f t="shared" si="463"/>
        <v>9.1488559460634708E-2</v>
      </c>
      <c r="N3427" s="12">
        <v>1660.7538000000002</v>
      </c>
      <c r="O3427" s="14">
        <v>6.4570160936572732E-3</v>
      </c>
      <c r="P3427" s="12">
        <f t="shared" si="464"/>
        <v>1997.7399999999998</v>
      </c>
      <c r="Q3427" s="14">
        <f t="shared" si="465"/>
        <v>6.7596661624531491E-3</v>
      </c>
    </row>
    <row r="3428" spans="1:17" x14ac:dyDescent="0.25">
      <c r="A3428" s="7" t="s">
        <v>391</v>
      </c>
      <c r="B3428" s="28">
        <v>44527</v>
      </c>
      <c r="C3428" s="7" t="s">
        <v>7</v>
      </c>
      <c r="D3428" s="29">
        <v>5109.8</v>
      </c>
      <c r="E3428" s="29">
        <v>301.89999999999998</v>
      </c>
      <c r="F3428" s="29">
        <v>70.599999999999994</v>
      </c>
      <c r="G3428" s="29">
        <v>4.0600000000000005</v>
      </c>
      <c r="H3428" s="29">
        <v>13.11</v>
      </c>
      <c r="I3428" s="29">
        <v>295538.26357528288</v>
      </c>
      <c r="J3428" s="12">
        <v>5398.8</v>
      </c>
      <c r="K3428" s="14">
        <v>2.0990551691910556E-2</v>
      </c>
      <c r="L3428" s="12">
        <f t="shared" si="462"/>
        <v>5109.8</v>
      </c>
      <c r="M3428" s="14">
        <f t="shared" si="463"/>
        <v>1.7289808562126759E-2</v>
      </c>
      <c r="N3428" s="12">
        <v>413.00819999999999</v>
      </c>
      <c r="O3428" s="14">
        <v>1.6057772044311578E-3</v>
      </c>
      <c r="P3428" s="12">
        <f t="shared" si="464"/>
        <v>389.67</v>
      </c>
      <c r="Q3428" s="14">
        <f t="shared" si="465"/>
        <v>1.3185094724654455E-3</v>
      </c>
    </row>
    <row r="3429" spans="1:17" x14ac:dyDescent="0.25">
      <c r="A3429" s="7" t="s">
        <v>391</v>
      </c>
      <c r="B3429" s="28">
        <v>44527</v>
      </c>
      <c r="C3429" s="7" t="s">
        <v>167</v>
      </c>
      <c r="D3429" s="29">
        <v>3954</v>
      </c>
      <c r="E3429" s="29">
        <v>223.99</v>
      </c>
      <c r="F3429" s="29">
        <v>52.38</v>
      </c>
      <c r="G3429" s="29"/>
      <c r="H3429" s="29"/>
      <c r="I3429" s="29">
        <v>295538.26357528288</v>
      </c>
      <c r="J3429" s="12">
        <v>4215.6000000000004</v>
      </c>
      <c r="K3429" s="14">
        <v>1.6390266302218667E-2</v>
      </c>
      <c r="L3429" s="12">
        <f t="shared" si="462"/>
        <v>3954</v>
      </c>
      <c r="M3429" s="14">
        <f t="shared" si="463"/>
        <v>1.3378978248590785E-2</v>
      </c>
      <c r="N3429" s="12">
        <v>322.49340000000001</v>
      </c>
      <c r="O3429" s="14">
        <v>1.2538553721197282E-3</v>
      </c>
      <c r="P3429" s="12">
        <f t="shared" si="464"/>
        <v>276.37</v>
      </c>
      <c r="Q3429" s="14">
        <f t="shared" si="465"/>
        <v>9.3514117818994317E-4</v>
      </c>
    </row>
    <row r="3430" spans="1:17" x14ac:dyDescent="0.25">
      <c r="A3430" s="7" t="s">
        <v>391</v>
      </c>
      <c r="B3430" s="28">
        <v>44527</v>
      </c>
      <c r="C3430" s="7" t="s">
        <v>168</v>
      </c>
      <c r="D3430" s="29">
        <v>4662.5</v>
      </c>
      <c r="E3430" s="29">
        <v>271.67</v>
      </c>
      <c r="F3430" s="29">
        <v>63.529999999999994</v>
      </c>
      <c r="G3430" s="29">
        <v>2.59</v>
      </c>
      <c r="H3430" s="29">
        <v>8.19</v>
      </c>
      <c r="I3430" s="29">
        <v>295538.26357528288</v>
      </c>
      <c r="J3430" s="12">
        <v>3897.1999999999994</v>
      </c>
      <c r="K3430" s="14">
        <v>1.5152326082409759E-2</v>
      </c>
      <c r="L3430" s="12">
        <f t="shared" si="462"/>
        <v>4662.5</v>
      </c>
      <c r="M3430" s="14">
        <f t="shared" si="463"/>
        <v>1.5776298959042624E-2</v>
      </c>
      <c r="N3430" s="12">
        <v>298.13580000000002</v>
      </c>
      <c r="O3430" s="14">
        <v>1.1591529453043468E-3</v>
      </c>
      <c r="P3430" s="12">
        <f t="shared" si="464"/>
        <v>345.97999999999996</v>
      </c>
      <c r="Q3430" s="14">
        <f t="shared" si="465"/>
        <v>1.1706775150347596E-3</v>
      </c>
    </row>
    <row r="3431" spans="1:17" x14ac:dyDescent="0.25">
      <c r="A3431" s="7" t="s">
        <v>391</v>
      </c>
      <c r="B3431" s="28">
        <v>44527</v>
      </c>
      <c r="C3431" s="7" t="s">
        <v>169</v>
      </c>
      <c r="D3431" s="29">
        <v>1908.5</v>
      </c>
      <c r="E3431" s="29">
        <v>115.42000000000002</v>
      </c>
      <c r="F3431" s="29">
        <v>26.989999999999995</v>
      </c>
      <c r="G3431" s="29"/>
      <c r="H3431" s="29"/>
      <c r="I3431" s="29">
        <v>295538.26357528288</v>
      </c>
      <c r="J3431" s="12">
        <v>1403.2</v>
      </c>
      <c r="K3431" s="14">
        <v>5.4556460943337211E-3</v>
      </c>
      <c r="L3431" s="12">
        <f t="shared" si="462"/>
        <v>1908.5</v>
      </c>
      <c r="M3431" s="14">
        <f t="shared" si="463"/>
        <v>6.4577086462912275E-3</v>
      </c>
      <c r="N3431" s="12">
        <v>107.34480000000002</v>
      </c>
      <c r="O3431" s="14">
        <v>4.1735692621652976E-4</v>
      </c>
      <c r="P3431" s="12">
        <f t="shared" si="464"/>
        <v>142.41000000000003</v>
      </c>
      <c r="Q3431" s="14">
        <f t="shared" si="465"/>
        <v>4.8186653828573951E-4</v>
      </c>
    </row>
    <row r="3432" spans="1:17" x14ac:dyDescent="0.25">
      <c r="A3432" s="7" t="s">
        <v>391</v>
      </c>
      <c r="B3432" s="28">
        <v>44527</v>
      </c>
      <c r="C3432" s="7" t="s">
        <v>170</v>
      </c>
      <c r="D3432" s="29">
        <v>572.75</v>
      </c>
      <c r="E3432" s="29">
        <v>35.51</v>
      </c>
      <c r="F3432" s="29">
        <v>8.3000000000000007</v>
      </c>
      <c r="G3432" s="29">
        <v>3.44</v>
      </c>
      <c r="H3432" s="29">
        <v>10.88</v>
      </c>
      <c r="I3432" s="29">
        <v>295538.26357528288</v>
      </c>
      <c r="J3432" s="12">
        <v>1174.4000000000001</v>
      </c>
      <c r="K3432" s="14">
        <v>4.566070961506216E-3</v>
      </c>
      <c r="L3432" s="12">
        <f t="shared" si="462"/>
        <v>572.75</v>
      </c>
      <c r="M3432" s="14">
        <f t="shared" si="463"/>
        <v>1.9379893252100082E-3</v>
      </c>
      <c r="N3432" s="12">
        <v>89.841600000000014</v>
      </c>
      <c r="O3432" s="14">
        <v>3.4930442855522558E-4</v>
      </c>
      <c r="P3432" s="12">
        <f t="shared" si="464"/>
        <v>58.13</v>
      </c>
      <c r="Q3432" s="14">
        <f t="shared" si="465"/>
        <v>1.9669195892528638E-4</v>
      </c>
    </row>
    <row r="3433" spans="1:17" x14ac:dyDescent="0.25">
      <c r="A3433" s="7" t="s">
        <v>391</v>
      </c>
      <c r="B3433" s="28">
        <v>44527</v>
      </c>
      <c r="C3433" s="7" t="s">
        <v>11</v>
      </c>
      <c r="D3433" s="29">
        <v>2146.15</v>
      </c>
      <c r="E3433" s="29">
        <v>129.11000000000001</v>
      </c>
      <c r="F3433" s="29">
        <v>30.2</v>
      </c>
      <c r="G3433" s="29"/>
      <c r="H3433" s="29"/>
      <c r="I3433" s="29">
        <v>295538.26357528288</v>
      </c>
      <c r="J3433" s="12">
        <v>1218</v>
      </c>
      <c r="K3433" s="14">
        <v>4.7355879011534152E-3</v>
      </c>
      <c r="L3433" s="12">
        <f t="shared" si="462"/>
        <v>2146.15</v>
      </c>
      <c r="M3433" s="14">
        <f t="shared" si="463"/>
        <v>7.2618346404180866E-3</v>
      </c>
      <c r="N3433" s="12">
        <v>93.176999999999992</v>
      </c>
      <c r="O3433" s="14">
        <v>3.6227247443823627E-4</v>
      </c>
      <c r="P3433" s="12">
        <f t="shared" si="464"/>
        <v>159.31</v>
      </c>
      <c r="Q3433" s="14">
        <f t="shared" si="465"/>
        <v>5.3905033504881086E-4</v>
      </c>
    </row>
    <row r="3434" spans="1:17" x14ac:dyDescent="0.25">
      <c r="A3434" s="30" t="s">
        <v>392</v>
      </c>
      <c r="B3434" s="30">
        <v>44534</v>
      </c>
      <c r="C3434" s="26" t="s">
        <v>2</v>
      </c>
      <c r="D3434" s="26">
        <v>11719.829999999998</v>
      </c>
      <c r="E3434" s="26">
        <v>397.48999999999995</v>
      </c>
      <c r="F3434" s="26">
        <v>166.86</v>
      </c>
      <c r="G3434" s="26">
        <v>4.29</v>
      </c>
      <c r="H3434" s="26">
        <v>13.59</v>
      </c>
      <c r="I3434" s="29">
        <v>400996.12936008611</v>
      </c>
      <c r="J3434" s="12">
        <v>10928.8</v>
      </c>
      <c r="K3434" s="14">
        <v>5.8474155482696459E-2</v>
      </c>
      <c r="L3434" s="12">
        <f t="shared" si="462"/>
        <v>11719.829999999998</v>
      </c>
      <c r="M3434" s="14">
        <f t="shared" si="463"/>
        <v>2.9226790838860782E-2</v>
      </c>
      <c r="N3434" s="12">
        <v>836.05319999999995</v>
      </c>
      <c r="O3434" s="14">
        <v>4.4732728944262782E-3</v>
      </c>
      <c r="P3434" s="12">
        <f t="shared" si="464"/>
        <v>582.2299999999999</v>
      </c>
      <c r="Q3434" s="14">
        <f t="shared" si="465"/>
        <v>1.4519591521472508E-3</v>
      </c>
    </row>
    <row r="3435" spans="1:17" x14ac:dyDescent="0.25">
      <c r="A3435" s="26" t="s">
        <v>392</v>
      </c>
      <c r="B3435" s="30">
        <v>44534</v>
      </c>
      <c r="C3435" s="26" t="s">
        <v>154</v>
      </c>
      <c r="D3435" s="26">
        <v>1663</v>
      </c>
      <c r="E3435" s="26">
        <v>101.48</v>
      </c>
      <c r="F3435" s="26">
        <v>23.73</v>
      </c>
      <c r="G3435" s="26"/>
      <c r="H3435" s="26"/>
      <c r="I3435" s="29">
        <v>400996.12936008611</v>
      </c>
      <c r="J3435" s="12">
        <v>1646</v>
      </c>
      <c r="K3435" s="14">
        <v>8.8068644246869152E-3</v>
      </c>
      <c r="L3435" s="12">
        <f t="shared" si="462"/>
        <v>1663</v>
      </c>
      <c r="M3435" s="14">
        <f t="shared" si="463"/>
        <v>4.1471722000255545E-3</v>
      </c>
      <c r="N3435" s="12">
        <v>125.919</v>
      </c>
      <c r="O3435" s="14">
        <v>6.7372512848854914E-4</v>
      </c>
      <c r="P3435" s="12">
        <f t="shared" si="464"/>
        <v>125.21000000000001</v>
      </c>
      <c r="Q3435" s="14">
        <f t="shared" si="465"/>
        <v>3.1224740298568831E-4</v>
      </c>
    </row>
    <row r="3436" spans="1:17" x14ac:dyDescent="0.25">
      <c r="A3436" s="26" t="s">
        <v>392</v>
      </c>
      <c r="B3436" s="30">
        <v>44534</v>
      </c>
      <c r="C3436" s="26" t="s">
        <v>155</v>
      </c>
      <c r="D3436" s="26">
        <v>2078</v>
      </c>
      <c r="E3436" s="26">
        <v>124.18</v>
      </c>
      <c r="F3436" s="26">
        <v>29.04</v>
      </c>
      <c r="G3436" s="26"/>
      <c r="H3436" s="26"/>
      <c r="I3436" s="29">
        <v>400996.12936008611</v>
      </c>
      <c r="J3436" s="12">
        <v>2037.6000000000001</v>
      </c>
      <c r="K3436" s="14">
        <v>1.0902106289029198E-2</v>
      </c>
      <c r="L3436" s="12">
        <f t="shared" si="462"/>
        <v>2078</v>
      </c>
      <c r="M3436" s="14">
        <f t="shared" si="463"/>
        <v>5.1820949077889967E-3</v>
      </c>
      <c r="N3436" s="12">
        <v>155.87639999999999</v>
      </c>
      <c r="O3436" s="14">
        <v>8.3401113111073355E-4</v>
      </c>
      <c r="P3436" s="12">
        <f t="shared" si="464"/>
        <v>153.22</v>
      </c>
      <c r="Q3436" s="14">
        <f t="shared" si="465"/>
        <v>3.8209845128557752E-4</v>
      </c>
    </row>
    <row r="3437" spans="1:17" x14ac:dyDescent="0.25">
      <c r="A3437" s="26" t="s">
        <v>392</v>
      </c>
      <c r="B3437" s="30">
        <v>44534</v>
      </c>
      <c r="C3437" s="26" t="s">
        <v>156</v>
      </c>
      <c r="D3437" s="26">
        <v>2031.43</v>
      </c>
      <c r="E3437" s="26">
        <v>115.83</v>
      </c>
      <c r="F3437" s="26">
        <v>27.09</v>
      </c>
      <c r="G3437" s="26"/>
      <c r="H3437" s="26"/>
      <c r="I3437" s="29">
        <v>400996.12936008611</v>
      </c>
      <c r="J3437" s="12">
        <v>1979.2</v>
      </c>
      <c r="K3437" s="14">
        <v>1.058963916727846E-2</v>
      </c>
      <c r="L3437" s="12">
        <f t="shared" si="462"/>
        <v>2031.43</v>
      </c>
      <c r="M3437" s="14">
        <f t="shared" si="463"/>
        <v>5.0659591234503377E-3</v>
      </c>
      <c r="N3437" s="12">
        <v>151.40879999999999</v>
      </c>
      <c r="O3437" s="14">
        <v>8.1010739629680203E-4</v>
      </c>
      <c r="P3437" s="12">
        <f t="shared" si="464"/>
        <v>142.91999999999999</v>
      </c>
      <c r="Q3437" s="14">
        <f t="shared" si="465"/>
        <v>3.56412417815786E-4</v>
      </c>
    </row>
    <row r="3438" spans="1:17" x14ac:dyDescent="0.25">
      <c r="A3438" s="26" t="s">
        <v>392</v>
      </c>
      <c r="B3438" s="30">
        <v>44534</v>
      </c>
      <c r="C3438" s="26" t="s">
        <v>157</v>
      </c>
      <c r="D3438" s="26">
        <v>7174.3600000000006</v>
      </c>
      <c r="E3438" s="26">
        <v>420.1</v>
      </c>
      <c r="F3438" s="26">
        <v>98.26</v>
      </c>
      <c r="G3438" s="26"/>
      <c r="H3438" s="26"/>
      <c r="I3438" s="29">
        <v>400996.12936008611</v>
      </c>
      <c r="J3438" s="12">
        <v>4824</v>
      </c>
      <c r="K3438" s="14">
        <v>2.5810640330917182E-2</v>
      </c>
      <c r="L3438" s="12">
        <f t="shared" si="462"/>
        <v>7174.3600000000006</v>
      </c>
      <c r="M3438" s="14">
        <f t="shared" si="463"/>
        <v>1.7891344765469233E-2</v>
      </c>
      <c r="N3438" s="12">
        <v>369.036</v>
      </c>
      <c r="O3438" s="14">
        <v>1.9745139853151648E-3</v>
      </c>
      <c r="P3438" s="12">
        <f t="shared" si="464"/>
        <v>518.36</v>
      </c>
      <c r="Q3438" s="14">
        <f t="shared" si="465"/>
        <v>1.2926808067379714E-3</v>
      </c>
    </row>
    <row r="3439" spans="1:17" x14ac:dyDescent="0.25">
      <c r="A3439" s="26" t="s">
        <v>392</v>
      </c>
      <c r="B3439" s="30">
        <v>44534</v>
      </c>
      <c r="C3439" s="26" t="s">
        <v>158</v>
      </c>
      <c r="D3439" s="26">
        <v>967.34</v>
      </c>
      <c r="E3439" s="26">
        <v>58.35</v>
      </c>
      <c r="F3439" s="26">
        <v>13.65</v>
      </c>
      <c r="G3439" s="26"/>
      <c r="H3439" s="26"/>
      <c r="I3439" s="29">
        <v>400996.12936008611</v>
      </c>
      <c r="J3439" s="12">
        <v>1017.2000000000002</v>
      </c>
      <c r="K3439" s="14">
        <v>5.4424924014529362E-3</v>
      </c>
      <c r="L3439" s="12">
        <f t="shared" si="462"/>
        <v>967.34</v>
      </c>
      <c r="M3439" s="14">
        <f t="shared" si="463"/>
        <v>2.4123424870551532E-3</v>
      </c>
      <c r="N3439" s="12">
        <v>77.81580000000001</v>
      </c>
      <c r="O3439" s="14">
        <v>4.1635066871114962E-4</v>
      </c>
      <c r="P3439" s="12">
        <f t="shared" si="464"/>
        <v>72</v>
      </c>
      <c r="Q3439" s="14">
        <f t="shared" si="465"/>
        <v>1.7955285532281413E-4</v>
      </c>
    </row>
    <row r="3440" spans="1:17" x14ac:dyDescent="0.25">
      <c r="A3440" s="26" t="s">
        <v>392</v>
      </c>
      <c r="B3440" s="30">
        <v>44534</v>
      </c>
      <c r="C3440" s="26" t="s">
        <v>159</v>
      </c>
      <c r="D3440" s="26">
        <v>3527.08</v>
      </c>
      <c r="E3440" s="26">
        <v>198.95000000000002</v>
      </c>
      <c r="F3440" s="26">
        <v>46.53</v>
      </c>
      <c r="G3440" s="26"/>
      <c r="H3440" s="26"/>
      <c r="I3440" s="29">
        <v>400996.12936008611</v>
      </c>
      <c r="J3440" s="12">
        <v>3591.6000000000004</v>
      </c>
      <c r="K3440" s="14">
        <v>1.9216727987670431E-2</v>
      </c>
      <c r="L3440" s="12">
        <f t="shared" si="462"/>
        <v>3527.08</v>
      </c>
      <c r="M3440" s="14">
        <f t="shared" si="463"/>
        <v>8.7957956243332122E-3</v>
      </c>
      <c r="N3440" s="12">
        <v>274.75740000000002</v>
      </c>
      <c r="O3440" s="14">
        <v>1.470079691056788E-3</v>
      </c>
      <c r="P3440" s="12">
        <f t="shared" si="464"/>
        <v>245.48000000000002</v>
      </c>
      <c r="Q3440" s="14">
        <f t="shared" si="465"/>
        <v>6.1217548506450577E-4</v>
      </c>
    </row>
    <row r="3441" spans="1:17" x14ac:dyDescent="0.25">
      <c r="A3441" s="26" t="s">
        <v>392</v>
      </c>
      <c r="B3441" s="30">
        <v>44534</v>
      </c>
      <c r="C3441" s="26" t="s">
        <v>160</v>
      </c>
      <c r="D3441" s="26">
        <v>889</v>
      </c>
      <c r="E3441" s="26">
        <v>53.02</v>
      </c>
      <c r="F3441" s="26">
        <v>12.4</v>
      </c>
      <c r="G3441" s="26"/>
      <c r="H3441" s="26"/>
      <c r="I3441" s="29">
        <v>400996.12936008611</v>
      </c>
      <c r="J3441" s="12">
        <v>882</v>
      </c>
      <c r="K3441" s="14">
        <v>4.7191096127423204E-3</v>
      </c>
      <c r="L3441" s="12">
        <f t="shared" si="462"/>
        <v>889</v>
      </c>
      <c r="M3441" s="14">
        <f t="shared" si="463"/>
        <v>2.2169790053053022E-3</v>
      </c>
      <c r="N3441" s="12">
        <v>67.472999999999999</v>
      </c>
      <c r="O3441" s="14">
        <v>3.6101188537478754E-4</v>
      </c>
      <c r="P3441" s="12">
        <f t="shared" si="464"/>
        <v>65.42</v>
      </c>
      <c r="Q3441" s="14">
        <f t="shared" si="465"/>
        <v>1.6314371937803474E-4</v>
      </c>
    </row>
    <row r="3442" spans="1:17" x14ac:dyDescent="0.25">
      <c r="A3442" s="26" t="s">
        <v>392</v>
      </c>
      <c r="B3442" s="30">
        <v>44534</v>
      </c>
      <c r="C3442" s="26" t="s">
        <v>161</v>
      </c>
      <c r="D3442" s="26">
        <v>840</v>
      </c>
      <c r="E3442" s="26">
        <v>52.08</v>
      </c>
      <c r="F3442" s="26">
        <v>12.18</v>
      </c>
      <c r="G3442" s="26"/>
      <c r="H3442" s="26"/>
      <c r="I3442" s="29">
        <v>400996.12936008611</v>
      </c>
      <c r="J3442" s="12">
        <v>799.60000000000014</v>
      </c>
      <c r="K3442" s="14">
        <v>4.2782313450666215E-3</v>
      </c>
      <c r="L3442" s="12">
        <f t="shared" si="462"/>
        <v>840</v>
      </c>
      <c r="M3442" s="14">
        <f t="shared" si="463"/>
        <v>2.094783312099498E-3</v>
      </c>
      <c r="N3442" s="12">
        <v>61.16940000000001</v>
      </c>
      <c r="O3442" s="14">
        <v>3.2728469789759654E-4</v>
      </c>
      <c r="P3442" s="12">
        <f t="shared" si="464"/>
        <v>64.259999999999991</v>
      </c>
      <c r="Q3442" s="14">
        <f t="shared" si="465"/>
        <v>1.6025092337561159E-4</v>
      </c>
    </row>
    <row r="3443" spans="1:17" x14ac:dyDescent="0.25">
      <c r="A3443" s="26" t="s">
        <v>392</v>
      </c>
      <c r="B3443" s="30">
        <v>44534</v>
      </c>
      <c r="C3443" s="26" t="s">
        <v>163</v>
      </c>
      <c r="D3443" s="26">
        <v>3467.58</v>
      </c>
      <c r="E3443" s="26">
        <v>210.67000000000002</v>
      </c>
      <c r="F3443" s="26">
        <v>49.27</v>
      </c>
      <c r="G3443" s="26"/>
      <c r="H3443" s="26"/>
      <c r="I3443" s="29">
        <v>400996.12936008611</v>
      </c>
      <c r="J3443" s="12">
        <v>3427.6</v>
      </c>
      <c r="K3443" s="14">
        <v>1.8339251823849861E-2</v>
      </c>
      <c r="L3443" s="12">
        <f t="shared" si="462"/>
        <v>3467.58</v>
      </c>
      <c r="M3443" s="14">
        <f t="shared" si="463"/>
        <v>8.6474151397261632E-3</v>
      </c>
      <c r="N3443" s="12">
        <v>262.21140000000003</v>
      </c>
      <c r="O3443" s="14">
        <v>1.4029527645245147E-3</v>
      </c>
      <c r="P3443" s="12">
        <f t="shared" si="464"/>
        <v>259.94</v>
      </c>
      <c r="Q3443" s="14">
        <f t="shared" si="465"/>
        <v>6.4823568350850418E-4</v>
      </c>
    </row>
    <row r="3444" spans="1:17" x14ac:dyDescent="0.25">
      <c r="A3444" s="26" t="s">
        <v>392</v>
      </c>
      <c r="B3444" s="30">
        <v>44534</v>
      </c>
      <c r="C3444" s="26" t="s">
        <v>164</v>
      </c>
      <c r="D3444" s="26">
        <v>2550.4499999999998</v>
      </c>
      <c r="E3444" s="26">
        <v>149.92000000000002</v>
      </c>
      <c r="F3444" s="26">
        <v>35.06</v>
      </c>
      <c r="G3444" s="26"/>
      <c r="H3444" s="26"/>
      <c r="I3444" s="29">
        <v>400996.12936008611</v>
      </c>
      <c r="J3444" s="12">
        <v>2476.4</v>
      </c>
      <c r="K3444" s="14">
        <v>1.324989007369057E-2</v>
      </c>
      <c r="L3444" s="12">
        <f t="shared" si="462"/>
        <v>2550.4499999999998</v>
      </c>
      <c r="M3444" s="14">
        <f t="shared" si="463"/>
        <v>6.3602858313621009E-3</v>
      </c>
      <c r="N3444" s="12">
        <v>189.44460000000001</v>
      </c>
      <c r="O3444" s="14">
        <v>1.0136165906373287E-3</v>
      </c>
      <c r="P3444" s="12">
        <f t="shared" si="464"/>
        <v>184.98000000000002</v>
      </c>
      <c r="Q3444" s="14">
        <f t="shared" si="465"/>
        <v>4.613012108001967E-4</v>
      </c>
    </row>
    <row r="3445" spans="1:17" x14ac:dyDescent="0.25">
      <c r="A3445" s="26" t="s">
        <v>392</v>
      </c>
      <c r="B3445" s="30">
        <v>44534</v>
      </c>
      <c r="C3445" s="26" t="s">
        <v>165</v>
      </c>
      <c r="D3445" s="26">
        <v>755</v>
      </c>
      <c r="E3445" s="26">
        <v>46.81</v>
      </c>
      <c r="F3445" s="26">
        <v>10.95</v>
      </c>
      <c r="G3445" s="26">
        <v>4.53</v>
      </c>
      <c r="H3445" s="26"/>
      <c r="I3445" s="29">
        <v>400996.12936008611</v>
      </c>
      <c r="J3445" s="12">
        <v>531.59999999999991</v>
      </c>
      <c r="K3445" s="14">
        <v>2.8443068822378882E-3</v>
      </c>
      <c r="L3445" s="12">
        <f t="shared" si="462"/>
        <v>755</v>
      </c>
      <c r="M3445" s="14">
        <f t="shared" si="463"/>
        <v>1.882811191232287E-3</v>
      </c>
      <c r="N3445" s="12">
        <v>40.667399999999994</v>
      </c>
      <c r="O3445" s="14">
        <v>2.1758947649119843E-4</v>
      </c>
      <c r="P3445" s="12">
        <f t="shared" si="464"/>
        <v>62.290000000000006</v>
      </c>
      <c r="Q3445" s="14">
        <f t="shared" si="465"/>
        <v>1.5533815775080684E-4</v>
      </c>
    </row>
    <row r="3446" spans="1:17" x14ac:dyDescent="0.25">
      <c r="A3446" s="26" t="s">
        <v>392</v>
      </c>
      <c r="B3446" s="30">
        <v>44534</v>
      </c>
      <c r="C3446" s="26" t="s">
        <v>4</v>
      </c>
      <c r="D3446" s="26">
        <v>4617.25</v>
      </c>
      <c r="E3446" s="26">
        <v>273.41000000000003</v>
      </c>
      <c r="F3446" s="26">
        <v>63.94</v>
      </c>
      <c r="G3446" s="26">
        <v>4.66</v>
      </c>
      <c r="H3446" s="26">
        <v>14.75</v>
      </c>
      <c r="I3446" s="29">
        <v>400996.12936008611</v>
      </c>
      <c r="J3446" s="12">
        <v>3936</v>
      </c>
      <c r="K3446" s="14">
        <v>2.105942793169362E-2</v>
      </c>
      <c r="L3446" s="12">
        <f t="shared" si="462"/>
        <v>4617.25</v>
      </c>
      <c r="M3446" s="14">
        <f t="shared" si="463"/>
        <v>1.1514450294989771E-2</v>
      </c>
      <c r="N3446" s="12">
        <v>301.10399999999998</v>
      </c>
      <c r="O3446" s="14">
        <v>1.6110462367745621E-3</v>
      </c>
      <c r="P3446" s="12">
        <f t="shared" si="464"/>
        <v>356.76000000000005</v>
      </c>
      <c r="Q3446" s="14">
        <f t="shared" si="465"/>
        <v>8.8968439812454414E-4</v>
      </c>
    </row>
    <row r="3447" spans="1:17" x14ac:dyDescent="0.25">
      <c r="A3447" s="26" t="s">
        <v>392</v>
      </c>
      <c r="B3447" s="30">
        <v>44534</v>
      </c>
      <c r="C3447" s="26" t="s">
        <v>166</v>
      </c>
      <c r="D3447" s="26">
        <v>3278.88</v>
      </c>
      <c r="E3447" s="26">
        <v>195.74</v>
      </c>
      <c r="F3447" s="26">
        <v>45.79</v>
      </c>
      <c r="G3447" s="26">
        <v>3.26</v>
      </c>
      <c r="H3447" s="26">
        <v>10.33</v>
      </c>
      <c r="I3447" s="29">
        <v>400996.12936008611</v>
      </c>
      <c r="J3447" s="12">
        <v>3414.8</v>
      </c>
      <c r="K3447" s="14">
        <v>1.8270765879356551E-2</v>
      </c>
      <c r="L3447" s="12">
        <f t="shared" si="462"/>
        <v>3278.88</v>
      </c>
      <c r="M3447" s="14">
        <f t="shared" si="463"/>
        <v>8.1768370314009558E-3</v>
      </c>
      <c r="N3447" s="12">
        <v>261.23220000000003</v>
      </c>
      <c r="O3447" s="14">
        <v>1.3977135897707761E-3</v>
      </c>
      <c r="P3447" s="12">
        <f t="shared" si="464"/>
        <v>255.12</v>
      </c>
      <c r="Q3447" s="14">
        <f t="shared" si="465"/>
        <v>6.3621561736050471E-4</v>
      </c>
    </row>
    <row r="3448" spans="1:17" x14ac:dyDescent="0.25">
      <c r="A3448" s="26" t="s">
        <v>392</v>
      </c>
      <c r="B3448" s="30">
        <v>44534</v>
      </c>
      <c r="C3448" s="26" t="s">
        <v>6</v>
      </c>
      <c r="D3448" s="26">
        <v>29523.819999999996</v>
      </c>
      <c r="E3448" s="26">
        <v>1748.4</v>
      </c>
      <c r="F3448" s="26">
        <v>408.90999999999997</v>
      </c>
      <c r="G3448" s="26">
        <v>11.030000000000001</v>
      </c>
      <c r="H3448" s="26">
        <v>35.049999999999997</v>
      </c>
      <c r="I3448" s="29">
        <v>400996.12936008611</v>
      </c>
      <c r="J3448" s="12">
        <v>21709.200000000008</v>
      </c>
      <c r="K3448" s="14">
        <v>0.11615430204642362</v>
      </c>
      <c r="L3448" s="12">
        <f t="shared" si="462"/>
        <v>29523.819999999996</v>
      </c>
      <c r="M3448" s="14">
        <f t="shared" si="463"/>
        <v>7.3626196958844523E-2</v>
      </c>
      <c r="N3448" s="12">
        <v>1660.7538000000002</v>
      </c>
      <c r="O3448" s="14">
        <v>8.8858041065514037E-3</v>
      </c>
      <c r="P3448" s="12">
        <f t="shared" si="464"/>
        <v>2203.3900000000003</v>
      </c>
      <c r="Q3448" s="14">
        <f t="shared" si="465"/>
        <v>5.4947911929129926E-3</v>
      </c>
    </row>
    <row r="3449" spans="1:17" x14ac:dyDescent="0.25">
      <c r="A3449" s="26" t="s">
        <v>392</v>
      </c>
      <c r="B3449" s="30">
        <v>44534</v>
      </c>
      <c r="C3449" s="26" t="s">
        <v>7</v>
      </c>
      <c r="D3449" s="26">
        <v>6039.1900000000005</v>
      </c>
      <c r="E3449" s="26">
        <v>357.32</v>
      </c>
      <c r="F3449" s="26">
        <v>83.57</v>
      </c>
      <c r="G3449" s="26">
        <v>5.1400000000000006</v>
      </c>
      <c r="H3449" s="26">
        <v>15.98</v>
      </c>
      <c r="I3449" s="29">
        <v>400996.12936008611</v>
      </c>
      <c r="J3449" s="12">
        <v>5398.8</v>
      </c>
      <c r="K3449" s="14">
        <v>2.888608727582E-2</v>
      </c>
      <c r="L3449" s="12">
        <f t="shared" si="462"/>
        <v>6039.1900000000005</v>
      </c>
      <c r="M3449" s="14">
        <f t="shared" si="463"/>
        <v>1.5060469560235917E-2</v>
      </c>
      <c r="N3449" s="12">
        <v>413.00819999999999</v>
      </c>
      <c r="O3449" s="14">
        <v>2.2097856766002304E-3</v>
      </c>
      <c r="P3449" s="12">
        <f t="shared" si="464"/>
        <v>462.01</v>
      </c>
      <c r="Q3449" s="14">
        <f t="shared" si="465"/>
        <v>1.1521557595512966E-3</v>
      </c>
    </row>
    <row r="3450" spans="1:17" x14ac:dyDescent="0.25">
      <c r="A3450" s="26" t="s">
        <v>392</v>
      </c>
      <c r="B3450" s="30">
        <v>44534</v>
      </c>
      <c r="C3450" s="26" t="s">
        <v>167</v>
      </c>
      <c r="D3450" s="26">
        <v>3832.06</v>
      </c>
      <c r="E3450" s="26">
        <v>216.41999999999996</v>
      </c>
      <c r="F3450" s="26">
        <v>50.620000000000005</v>
      </c>
      <c r="G3450" s="26"/>
      <c r="H3450" s="26"/>
      <c r="I3450" s="29">
        <v>400996.12936008611</v>
      </c>
      <c r="J3450" s="12">
        <v>4215.6000000000004</v>
      </c>
      <c r="K3450" s="14">
        <v>2.255541778171942E-2</v>
      </c>
      <c r="L3450" s="12">
        <f t="shared" si="462"/>
        <v>3832.06</v>
      </c>
      <c r="M3450" s="14">
        <f t="shared" si="463"/>
        <v>9.5563515940047649E-3</v>
      </c>
      <c r="N3450" s="12">
        <v>322.49340000000001</v>
      </c>
      <c r="O3450" s="14">
        <v>1.7254894603015356E-3</v>
      </c>
      <c r="P3450" s="12">
        <f t="shared" si="464"/>
        <v>267.03999999999996</v>
      </c>
      <c r="Q3450" s="14">
        <f t="shared" si="465"/>
        <v>6.6594159007505942E-4</v>
      </c>
    </row>
    <row r="3451" spans="1:17" x14ac:dyDescent="0.25">
      <c r="A3451" s="26" t="s">
        <v>392</v>
      </c>
      <c r="B3451" s="30">
        <v>44534</v>
      </c>
      <c r="C3451" s="26" t="s">
        <v>168</v>
      </c>
      <c r="D3451" s="26">
        <v>4650</v>
      </c>
      <c r="E3451" s="26">
        <v>270.89</v>
      </c>
      <c r="F3451" s="26">
        <v>63.35</v>
      </c>
      <c r="G3451" s="26">
        <v>2.99</v>
      </c>
      <c r="H3451" s="26">
        <v>9.48</v>
      </c>
      <c r="I3451" s="29">
        <v>400996.12936008611</v>
      </c>
      <c r="J3451" s="12">
        <v>3897.1999999999994</v>
      </c>
      <c r="K3451" s="14">
        <v>2.0851829912448265E-2</v>
      </c>
      <c r="L3451" s="12">
        <f t="shared" si="462"/>
        <v>4650</v>
      </c>
      <c r="M3451" s="14">
        <f t="shared" si="463"/>
        <v>1.159612190626508E-2</v>
      </c>
      <c r="N3451" s="12">
        <v>298.13580000000002</v>
      </c>
      <c r="O3451" s="14">
        <v>1.5951649883022925E-3</v>
      </c>
      <c r="P3451" s="12">
        <f t="shared" si="464"/>
        <v>346.71000000000004</v>
      </c>
      <c r="Q3451" s="14">
        <f t="shared" si="465"/>
        <v>8.6462181206906801E-4</v>
      </c>
    </row>
    <row r="3452" spans="1:17" x14ac:dyDescent="0.25">
      <c r="A3452" s="26" t="s">
        <v>392</v>
      </c>
      <c r="B3452" s="30">
        <v>44534</v>
      </c>
      <c r="C3452" s="26" t="s">
        <v>169</v>
      </c>
      <c r="D3452" s="26">
        <v>1911.74</v>
      </c>
      <c r="E3452" s="26">
        <v>115.62</v>
      </c>
      <c r="F3452" s="26">
        <v>27.04</v>
      </c>
      <c r="G3452" s="26"/>
      <c r="H3452" s="26"/>
      <c r="I3452" s="29">
        <v>400996.12936008611</v>
      </c>
      <c r="J3452" s="12">
        <v>1403.2</v>
      </c>
      <c r="K3452" s="14">
        <v>7.5077716650793925E-3</v>
      </c>
      <c r="L3452" s="12">
        <f t="shared" si="462"/>
        <v>1911.74</v>
      </c>
      <c r="M3452" s="14">
        <f t="shared" si="463"/>
        <v>4.7674774393727318E-3</v>
      </c>
      <c r="N3452" s="12">
        <v>107.34480000000002</v>
      </c>
      <c r="O3452" s="14">
        <v>5.743445323785737E-4</v>
      </c>
      <c r="P3452" s="12">
        <f t="shared" si="464"/>
        <v>142.66</v>
      </c>
      <c r="Q3452" s="14">
        <f t="shared" si="465"/>
        <v>3.5576403250489808E-4</v>
      </c>
    </row>
    <row r="3453" spans="1:17" x14ac:dyDescent="0.25">
      <c r="A3453" s="26" t="s">
        <v>392</v>
      </c>
      <c r="B3453" s="30">
        <v>44534</v>
      </c>
      <c r="C3453" s="26" t="s">
        <v>170</v>
      </c>
      <c r="D3453" s="26">
        <v>720</v>
      </c>
      <c r="E3453" s="26">
        <v>44.64</v>
      </c>
      <c r="F3453" s="26">
        <v>10.44</v>
      </c>
      <c r="G3453" s="26">
        <v>4.32</v>
      </c>
      <c r="H3453" s="26">
        <v>13.68</v>
      </c>
      <c r="I3453" s="29">
        <v>400996.12936008611</v>
      </c>
      <c r="J3453" s="12">
        <v>1174.4000000000001</v>
      </c>
      <c r="K3453" s="14">
        <v>6.2835854072614298E-3</v>
      </c>
      <c r="L3453" s="12">
        <f t="shared" si="462"/>
        <v>720</v>
      </c>
      <c r="M3453" s="14">
        <f t="shared" si="463"/>
        <v>1.7955285532281413E-3</v>
      </c>
      <c r="N3453" s="12">
        <v>89.841600000000014</v>
      </c>
      <c r="O3453" s="14">
        <v>4.8069428365549952E-4</v>
      </c>
      <c r="P3453" s="12">
        <f t="shared" si="464"/>
        <v>73.08</v>
      </c>
      <c r="Q3453" s="14">
        <f t="shared" si="465"/>
        <v>1.8224614815265632E-4</v>
      </c>
    </row>
    <row r="3454" spans="1:17" x14ac:dyDescent="0.25">
      <c r="A3454" s="26" t="s">
        <v>392</v>
      </c>
      <c r="B3454" s="30">
        <v>44534</v>
      </c>
      <c r="C3454" s="26" t="s">
        <v>11</v>
      </c>
      <c r="D3454" s="26">
        <v>2161.5500000000002</v>
      </c>
      <c r="E3454" s="26">
        <v>130.07</v>
      </c>
      <c r="F3454" s="26">
        <v>30.419999999999998</v>
      </c>
      <c r="G3454" s="26"/>
      <c r="H3454" s="26"/>
      <c r="I3454" s="29">
        <v>400996.12936008611</v>
      </c>
      <c r="J3454" s="12">
        <v>1218</v>
      </c>
      <c r="K3454" s="14">
        <v>6.5168656556917762E-3</v>
      </c>
      <c r="L3454" s="12">
        <f t="shared" si="462"/>
        <v>2161.5500000000002</v>
      </c>
      <c r="M3454" s="14">
        <f t="shared" si="463"/>
        <v>5.3904510336531793E-3</v>
      </c>
      <c r="N3454" s="12">
        <v>93.176999999999992</v>
      </c>
      <c r="O3454" s="14">
        <v>4.9854022266042092E-4</v>
      </c>
      <c r="P3454" s="12">
        <f t="shared" si="464"/>
        <v>160.48999999999998</v>
      </c>
      <c r="Q3454" s="14">
        <f t="shared" si="465"/>
        <v>4.0022830209386715E-4</v>
      </c>
    </row>
    <row r="3455" spans="1:17" x14ac:dyDescent="0.25">
      <c r="A3455" s="30" t="s">
        <v>393</v>
      </c>
      <c r="B3455" s="30">
        <v>44541</v>
      </c>
      <c r="C3455" s="26" t="s">
        <v>2</v>
      </c>
      <c r="D3455" s="26">
        <v>12019.529999999999</v>
      </c>
      <c r="E3455" s="26">
        <v>416.07</v>
      </c>
      <c r="F3455" s="26">
        <v>171.20000000000002</v>
      </c>
      <c r="G3455" s="26">
        <v>3.94</v>
      </c>
      <c r="H3455" s="26">
        <v>12.47</v>
      </c>
      <c r="I3455" s="29">
        <v>393526.65970685647</v>
      </c>
      <c r="J3455" s="12">
        <v>10928.8</v>
      </c>
      <c r="K3455" s="14">
        <v>5.8474155482696459E-2</v>
      </c>
      <c r="L3455" s="12">
        <f t="shared" si="462"/>
        <v>12019.529999999999</v>
      </c>
      <c r="M3455" s="14">
        <f t="shared" si="463"/>
        <v>3.0543114941573503E-2</v>
      </c>
      <c r="N3455" s="12">
        <v>836.05319999999995</v>
      </c>
      <c r="O3455" s="14">
        <v>4.4732728944262782E-3</v>
      </c>
      <c r="P3455" s="12">
        <f t="shared" si="464"/>
        <v>603.68000000000006</v>
      </c>
      <c r="Q3455" s="14">
        <f t="shared" si="465"/>
        <v>1.5340256755404826E-3</v>
      </c>
    </row>
    <row r="3456" spans="1:17" x14ac:dyDescent="0.25">
      <c r="A3456" s="26" t="s">
        <v>393</v>
      </c>
      <c r="B3456" s="30">
        <v>44541</v>
      </c>
      <c r="C3456" s="26" t="s">
        <v>154</v>
      </c>
      <c r="D3456" s="26">
        <v>1663</v>
      </c>
      <c r="E3456" s="26">
        <v>101.48</v>
      </c>
      <c r="F3456" s="26">
        <v>23.73</v>
      </c>
      <c r="G3456" s="26"/>
      <c r="H3456" s="26"/>
      <c r="I3456" s="29">
        <v>393526.65970685647</v>
      </c>
      <c r="J3456" s="12">
        <v>1646</v>
      </c>
      <c r="K3456" s="14">
        <v>8.8068644246869152E-3</v>
      </c>
      <c r="L3456" s="12">
        <f t="shared" si="462"/>
        <v>1663</v>
      </c>
      <c r="M3456" s="14">
        <f t="shared" si="463"/>
        <v>4.2258890445663628E-3</v>
      </c>
      <c r="N3456" s="12">
        <v>125.919</v>
      </c>
      <c r="O3456" s="14">
        <v>6.7372512848854914E-4</v>
      </c>
      <c r="P3456" s="12">
        <f t="shared" si="464"/>
        <v>125.21000000000001</v>
      </c>
      <c r="Q3456" s="14">
        <f t="shared" si="465"/>
        <v>3.1817412343364661E-4</v>
      </c>
    </row>
    <row r="3457" spans="1:17" x14ac:dyDescent="0.25">
      <c r="A3457" s="26" t="s">
        <v>393</v>
      </c>
      <c r="B3457" s="30">
        <v>44541</v>
      </c>
      <c r="C3457" s="26" t="s">
        <v>155</v>
      </c>
      <c r="D3457" s="26">
        <v>2078</v>
      </c>
      <c r="E3457" s="26">
        <v>124.18</v>
      </c>
      <c r="F3457" s="26">
        <v>29.04</v>
      </c>
      <c r="G3457" s="26"/>
      <c r="H3457" s="26"/>
      <c r="I3457" s="29">
        <v>393526.65970685647</v>
      </c>
      <c r="J3457" s="12">
        <v>2037.6000000000001</v>
      </c>
      <c r="K3457" s="14">
        <v>1.0902106289029198E-2</v>
      </c>
      <c r="L3457" s="12">
        <f t="shared" ref="L3457:L3520" si="466">+D3457</f>
        <v>2078</v>
      </c>
      <c r="M3457" s="14">
        <f t="shared" ref="M3457:M3520" si="467">+L3457/$I3457</f>
        <v>5.2804554627834651E-3</v>
      </c>
      <c r="N3457" s="12">
        <v>155.87639999999999</v>
      </c>
      <c r="O3457" s="14">
        <v>8.3401113111073355E-4</v>
      </c>
      <c r="P3457" s="12">
        <f t="shared" ref="P3457:P3520" si="468">+SUM(E3457:H3457)</f>
        <v>153.22</v>
      </c>
      <c r="Q3457" s="14">
        <f t="shared" ref="Q3457:Q3520" si="469">+P3457/$I3457</f>
        <v>3.893510038535527E-4</v>
      </c>
    </row>
    <row r="3458" spans="1:17" x14ac:dyDescent="0.25">
      <c r="A3458" s="26" t="s">
        <v>393</v>
      </c>
      <c r="B3458" s="30">
        <v>44541</v>
      </c>
      <c r="C3458" s="26" t="s">
        <v>156</v>
      </c>
      <c r="D3458" s="26">
        <v>1958.31</v>
      </c>
      <c r="E3458" s="26">
        <v>111.3</v>
      </c>
      <c r="F3458" s="26">
        <v>26.03</v>
      </c>
      <c r="G3458" s="26"/>
      <c r="H3458" s="26"/>
      <c r="I3458" s="29">
        <v>393526.65970685647</v>
      </c>
      <c r="J3458" s="12">
        <v>1979.2</v>
      </c>
      <c r="K3458" s="14">
        <v>1.058963916727846E-2</v>
      </c>
      <c r="L3458" s="12">
        <f t="shared" si="466"/>
        <v>1958.31</v>
      </c>
      <c r="M3458" s="14">
        <f t="shared" si="467"/>
        <v>4.9763083432740555E-3</v>
      </c>
      <c r="N3458" s="12">
        <v>151.40879999999999</v>
      </c>
      <c r="O3458" s="14">
        <v>8.1010739629680203E-4</v>
      </c>
      <c r="P3458" s="12">
        <f t="shared" si="468"/>
        <v>137.32999999999998</v>
      </c>
      <c r="Q3458" s="14">
        <f t="shared" si="469"/>
        <v>3.4897254509338457E-4</v>
      </c>
    </row>
    <row r="3459" spans="1:17" x14ac:dyDescent="0.25">
      <c r="A3459" s="26" t="s">
        <v>393</v>
      </c>
      <c r="B3459" s="30">
        <v>44541</v>
      </c>
      <c r="C3459" s="26" t="s">
        <v>157</v>
      </c>
      <c r="D3459" s="26">
        <v>8414.09</v>
      </c>
      <c r="E3459" s="26">
        <v>540.73</v>
      </c>
      <c r="F3459" s="26">
        <v>126.47000000000001</v>
      </c>
      <c r="G3459" s="26"/>
      <c r="H3459" s="26"/>
      <c r="I3459" s="29">
        <v>393526.65970685647</v>
      </c>
      <c r="J3459" s="12">
        <v>4824</v>
      </c>
      <c r="K3459" s="14">
        <v>2.5810640330917182E-2</v>
      </c>
      <c r="L3459" s="12">
        <f t="shared" si="466"/>
        <v>8414.09</v>
      </c>
      <c r="M3459" s="14">
        <f t="shared" si="467"/>
        <v>2.1381245190015268E-2</v>
      </c>
      <c r="N3459" s="12">
        <v>369.036</v>
      </c>
      <c r="O3459" s="14">
        <v>1.9745139853151648E-3</v>
      </c>
      <c r="P3459" s="12">
        <f t="shared" si="468"/>
        <v>667.2</v>
      </c>
      <c r="Q3459" s="14">
        <f t="shared" si="469"/>
        <v>1.6954378656251819E-3</v>
      </c>
    </row>
    <row r="3460" spans="1:17" x14ac:dyDescent="0.25">
      <c r="A3460" s="26" t="s">
        <v>393</v>
      </c>
      <c r="B3460" s="30">
        <v>44541</v>
      </c>
      <c r="C3460" s="26" t="s">
        <v>158</v>
      </c>
      <c r="D3460" s="26">
        <v>1017.2</v>
      </c>
      <c r="E3460" s="26">
        <v>61.45</v>
      </c>
      <c r="F3460" s="26">
        <v>14.37</v>
      </c>
      <c r="G3460" s="26"/>
      <c r="H3460" s="26"/>
      <c r="I3460" s="29">
        <v>393526.65970685647</v>
      </c>
      <c r="J3460" s="12">
        <v>1017.2000000000002</v>
      </c>
      <c r="K3460" s="14">
        <v>5.4424924014529362E-3</v>
      </c>
      <c r="L3460" s="12">
        <f t="shared" si="466"/>
        <v>1017.2</v>
      </c>
      <c r="M3460" s="14">
        <f t="shared" si="467"/>
        <v>2.5848312303865932E-3</v>
      </c>
      <c r="N3460" s="12">
        <v>77.81580000000001</v>
      </c>
      <c r="O3460" s="14">
        <v>4.1635066871114962E-4</v>
      </c>
      <c r="P3460" s="12">
        <f t="shared" si="468"/>
        <v>75.820000000000007</v>
      </c>
      <c r="Q3460" s="14">
        <f t="shared" si="469"/>
        <v>1.926680140463149E-4</v>
      </c>
    </row>
    <row r="3461" spans="1:17" x14ac:dyDescent="0.25">
      <c r="A3461" s="26" t="s">
        <v>393</v>
      </c>
      <c r="B3461" s="30">
        <v>44541</v>
      </c>
      <c r="C3461" s="26" t="s">
        <v>159</v>
      </c>
      <c r="D3461" s="26">
        <v>3437.5699999999997</v>
      </c>
      <c r="E3461" s="26">
        <v>193.4</v>
      </c>
      <c r="F3461" s="26">
        <v>45.22</v>
      </c>
      <c r="G3461" s="26"/>
      <c r="H3461" s="26"/>
      <c r="I3461" s="29">
        <v>393526.65970685647</v>
      </c>
      <c r="J3461" s="12">
        <v>3591.6000000000004</v>
      </c>
      <c r="K3461" s="14">
        <v>1.9216727987670431E-2</v>
      </c>
      <c r="L3461" s="12">
        <f t="shared" si="466"/>
        <v>3437.5699999999997</v>
      </c>
      <c r="M3461" s="14">
        <f t="shared" si="467"/>
        <v>8.7352912825796707E-3</v>
      </c>
      <c r="N3461" s="12">
        <v>274.75740000000002</v>
      </c>
      <c r="O3461" s="14">
        <v>1.470079691056788E-3</v>
      </c>
      <c r="P3461" s="12">
        <f t="shared" si="468"/>
        <v>238.62</v>
      </c>
      <c r="Q3461" s="14">
        <f t="shared" si="469"/>
        <v>6.0636298485533709E-4</v>
      </c>
    </row>
    <row r="3462" spans="1:17" x14ac:dyDescent="0.25">
      <c r="A3462" s="26" t="s">
        <v>393</v>
      </c>
      <c r="B3462" s="30">
        <v>44541</v>
      </c>
      <c r="C3462" s="26" t="s">
        <v>160</v>
      </c>
      <c r="D3462" s="26">
        <v>900</v>
      </c>
      <c r="E3462" s="26">
        <v>53.7</v>
      </c>
      <c r="F3462" s="26">
        <v>12.56</v>
      </c>
      <c r="G3462" s="26"/>
      <c r="H3462" s="26"/>
      <c r="I3462" s="29">
        <v>393526.65970685647</v>
      </c>
      <c r="J3462" s="12">
        <v>882</v>
      </c>
      <c r="K3462" s="14">
        <v>4.7191096127423204E-3</v>
      </c>
      <c r="L3462" s="12">
        <f t="shared" si="466"/>
        <v>900</v>
      </c>
      <c r="M3462" s="14">
        <f t="shared" si="467"/>
        <v>2.2870115093864864E-3</v>
      </c>
      <c r="N3462" s="12">
        <v>67.472999999999999</v>
      </c>
      <c r="O3462" s="14">
        <v>3.6101188537478754E-4</v>
      </c>
      <c r="P3462" s="12">
        <f t="shared" si="468"/>
        <v>66.260000000000005</v>
      </c>
      <c r="Q3462" s="14">
        <f t="shared" si="469"/>
        <v>1.6837486956883179E-4</v>
      </c>
    </row>
    <row r="3463" spans="1:17" x14ac:dyDescent="0.25">
      <c r="A3463" s="26" t="s">
        <v>393</v>
      </c>
      <c r="B3463" s="30">
        <v>44541</v>
      </c>
      <c r="C3463" s="26" t="s">
        <v>161</v>
      </c>
      <c r="D3463" s="26">
        <v>820</v>
      </c>
      <c r="E3463" s="26">
        <v>50.84</v>
      </c>
      <c r="F3463" s="26">
        <v>11.89</v>
      </c>
      <c r="G3463" s="26"/>
      <c r="H3463" s="26"/>
      <c r="I3463" s="29">
        <v>393526.65970685647</v>
      </c>
      <c r="J3463" s="12">
        <v>799.60000000000014</v>
      </c>
      <c r="K3463" s="14">
        <v>4.2782313450666215E-3</v>
      </c>
      <c r="L3463" s="12">
        <f t="shared" si="466"/>
        <v>820</v>
      </c>
      <c r="M3463" s="14">
        <f t="shared" si="467"/>
        <v>2.0837215974410209E-3</v>
      </c>
      <c r="N3463" s="12">
        <v>61.16940000000001</v>
      </c>
      <c r="O3463" s="14">
        <v>3.2728469789759654E-4</v>
      </c>
      <c r="P3463" s="12">
        <f t="shared" si="468"/>
        <v>62.730000000000004</v>
      </c>
      <c r="Q3463" s="14">
        <f t="shared" si="469"/>
        <v>1.594047022042381E-4</v>
      </c>
    </row>
    <row r="3464" spans="1:17" x14ac:dyDescent="0.25">
      <c r="A3464" s="26" t="s">
        <v>393</v>
      </c>
      <c r="B3464" s="30">
        <v>44541</v>
      </c>
      <c r="C3464" s="26" t="s">
        <v>163</v>
      </c>
      <c r="D3464" s="26">
        <v>3467.58</v>
      </c>
      <c r="E3464" s="26">
        <v>210.67000000000002</v>
      </c>
      <c r="F3464" s="26">
        <v>49.27</v>
      </c>
      <c r="G3464" s="26"/>
      <c r="H3464" s="26"/>
      <c r="I3464" s="29">
        <v>393526.65970685647</v>
      </c>
      <c r="J3464" s="12">
        <v>3427.6</v>
      </c>
      <c r="K3464" s="14">
        <v>1.8339251823849861E-2</v>
      </c>
      <c r="L3464" s="12">
        <f t="shared" si="466"/>
        <v>3467.58</v>
      </c>
      <c r="M3464" s="14">
        <f t="shared" si="467"/>
        <v>8.8115504107982127E-3</v>
      </c>
      <c r="N3464" s="12">
        <v>262.21140000000003</v>
      </c>
      <c r="O3464" s="14">
        <v>1.4029527645245147E-3</v>
      </c>
      <c r="P3464" s="12">
        <f t="shared" si="468"/>
        <v>259.94</v>
      </c>
      <c r="Q3464" s="14">
        <f t="shared" si="469"/>
        <v>6.6053974638880365E-4</v>
      </c>
    </row>
    <row r="3465" spans="1:17" x14ac:dyDescent="0.25">
      <c r="A3465" s="26" t="s">
        <v>393</v>
      </c>
      <c r="B3465" s="30">
        <v>44541</v>
      </c>
      <c r="C3465" s="26" t="s">
        <v>164</v>
      </c>
      <c r="D3465" s="26">
        <v>2315.65</v>
      </c>
      <c r="E3465" s="26">
        <v>135.36000000000001</v>
      </c>
      <c r="F3465" s="26">
        <v>31.65</v>
      </c>
      <c r="G3465" s="26"/>
      <c r="H3465" s="26"/>
      <c r="I3465" s="29">
        <v>393526.65970685647</v>
      </c>
      <c r="J3465" s="12">
        <v>2476.4</v>
      </c>
      <c r="K3465" s="14">
        <v>1.324989007369057E-2</v>
      </c>
      <c r="L3465" s="12">
        <f t="shared" si="466"/>
        <v>2315.65</v>
      </c>
      <c r="M3465" s="14">
        <f t="shared" si="467"/>
        <v>5.884353557456464E-3</v>
      </c>
      <c r="N3465" s="12">
        <v>189.44460000000001</v>
      </c>
      <c r="O3465" s="14">
        <v>1.0136165906373287E-3</v>
      </c>
      <c r="P3465" s="12">
        <f t="shared" si="468"/>
        <v>167.01000000000002</v>
      </c>
      <c r="Q3465" s="14">
        <f t="shared" si="469"/>
        <v>4.2439310242515236E-4</v>
      </c>
    </row>
    <row r="3466" spans="1:17" x14ac:dyDescent="0.25">
      <c r="A3466" s="26" t="s">
        <v>393</v>
      </c>
      <c r="B3466" s="30">
        <v>44541</v>
      </c>
      <c r="C3466" s="26" t="s">
        <v>165</v>
      </c>
      <c r="D3466" s="26">
        <v>659.38</v>
      </c>
      <c r="E3466" s="26">
        <v>40.880000000000003</v>
      </c>
      <c r="F3466" s="26">
        <v>9.56</v>
      </c>
      <c r="G3466" s="26">
        <v>3.96</v>
      </c>
      <c r="H3466" s="26"/>
      <c r="I3466" s="29">
        <v>393526.65970685647</v>
      </c>
      <c r="J3466" s="12">
        <v>531.59999999999991</v>
      </c>
      <c r="K3466" s="14">
        <v>2.8443068822378882E-3</v>
      </c>
      <c r="L3466" s="12">
        <f t="shared" si="466"/>
        <v>659.38</v>
      </c>
      <c r="M3466" s="14">
        <f t="shared" si="467"/>
        <v>1.6755662767325126E-3</v>
      </c>
      <c r="N3466" s="12">
        <v>40.667399999999994</v>
      </c>
      <c r="O3466" s="14">
        <v>2.1758947649119843E-4</v>
      </c>
      <c r="P3466" s="12">
        <f t="shared" si="468"/>
        <v>54.400000000000006</v>
      </c>
      <c r="Q3466" s="14">
        <f t="shared" si="469"/>
        <v>1.3823714012291651E-4</v>
      </c>
    </row>
    <row r="3467" spans="1:17" x14ac:dyDescent="0.25">
      <c r="A3467" s="26" t="s">
        <v>393</v>
      </c>
      <c r="B3467" s="30">
        <v>44541</v>
      </c>
      <c r="C3467" s="26" t="s">
        <v>4</v>
      </c>
      <c r="D3467" s="26">
        <v>4633.25</v>
      </c>
      <c r="E3467" s="26">
        <v>277.19</v>
      </c>
      <c r="F3467" s="26">
        <v>64.820000000000007</v>
      </c>
      <c r="G3467" s="26">
        <v>9.25</v>
      </c>
      <c r="H3467" s="26">
        <v>29.259999999999998</v>
      </c>
      <c r="I3467" s="29">
        <v>393526.65970685647</v>
      </c>
      <c r="J3467" s="12">
        <v>3936</v>
      </c>
      <c r="K3467" s="14">
        <v>2.105942793169362E-2</v>
      </c>
      <c r="L3467" s="12">
        <f t="shared" si="466"/>
        <v>4633.25</v>
      </c>
      <c r="M3467" s="14">
        <f t="shared" si="467"/>
        <v>1.1773662306516598E-2</v>
      </c>
      <c r="N3467" s="12">
        <v>301.10399999999998</v>
      </c>
      <c r="O3467" s="14">
        <v>1.6110462367745621E-3</v>
      </c>
      <c r="P3467" s="12">
        <f t="shared" si="468"/>
        <v>380.52</v>
      </c>
      <c r="Q3467" s="14">
        <f t="shared" si="469"/>
        <v>9.6694846616860635E-4</v>
      </c>
    </row>
    <row r="3468" spans="1:17" x14ac:dyDescent="0.25">
      <c r="A3468" s="26" t="s">
        <v>393</v>
      </c>
      <c r="B3468" s="30">
        <v>44541</v>
      </c>
      <c r="C3468" s="26" t="s">
        <v>166</v>
      </c>
      <c r="D3468" s="26">
        <v>3633.35</v>
      </c>
      <c r="E3468" s="26">
        <v>217.72</v>
      </c>
      <c r="F3468" s="26">
        <v>50.91</v>
      </c>
      <c r="G3468" s="26">
        <v>6.98</v>
      </c>
      <c r="H3468" s="26">
        <v>22.11</v>
      </c>
      <c r="I3468" s="29">
        <v>393526.65970685647</v>
      </c>
      <c r="J3468" s="12">
        <v>3414.8</v>
      </c>
      <c r="K3468" s="14">
        <v>1.8270765879356551E-2</v>
      </c>
      <c r="L3468" s="12">
        <f t="shared" si="466"/>
        <v>3633.35</v>
      </c>
      <c r="M3468" s="14">
        <f t="shared" si="467"/>
        <v>9.2327925195882111E-3</v>
      </c>
      <c r="N3468" s="12">
        <v>261.23220000000003</v>
      </c>
      <c r="O3468" s="14">
        <v>1.3977135897707761E-3</v>
      </c>
      <c r="P3468" s="12">
        <f t="shared" si="468"/>
        <v>297.72000000000003</v>
      </c>
      <c r="Q3468" s="14">
        <f t="shared" si="469"/>
        <v>7.5654340730504975E-4</v>
      </c>
    </row>
    <row r="3469" spans="1:17" x14ac:dyDescent="0.25">
      <c r="A3469" s="26" t="s">
        <v>393</v>
      </c>
      <c r="B3469" s="30">
        <v>44541</v>
      </c>
      <c r="C3469" s="26" t="s">
        <v>6</v>
      </c>
      <c r="D3469" s="26">
        <v>27542.459999999995</v>
      </c>
      <c r="E3469" s="26">
        <v>1625.5700000000002</v>
      </c>
      <c r="F3469" s="26">
        <v>380.15999999999997</v>
      </c>
      <c r="G3469" s="26">
        <v>9.77</v>
      </c>
      <c r="H3469" s="26">
        <v>31.05</v>
      </c>
      <c r="I3469" s="29">
        <v>393526.65970685647</v>
      </c>
      <c r="J3469" s="12">
        <v>21709.200000000008</v>
      </c>
      <c r="K3469" s="14">
        <v>0.11615430204642362</v>
      </c>
      <c r="L3469" s="12">
        <f t="shared" si="466"/>
        <v>27542.459999999995</v>
      </c>
      <c r="M3469" s="14">
        <f t="shared" si="467"/>
        <v>6.9988803352018791E-2</v>
      </c>
      <c r="N3469" s="12">
        <v>1660.7538000000002</v>
      </c>
      <c r="O3469" s="14">
        <v>8.8858041065514037E-3</v>
      </c>
      <c r="P3469" s="12">
        <f t="shared" si="468"/>
        <v>2046.55</v>
      </c>
      <c r="Q3469" s="14">
        <f t="shared" si="469"/>
        <v>5.2005371161499038E-3</v>
      </c>
    </row>
    <row r="3470" spans="1:17" x14ac:dyDescent="0.25">
      <c r="A3470" s="26" t="s">
        <v>393</v>
      </c>
      <c r="B3470" s="30">
        <v>44541</v>
      </c>
      <c r="C3470" s="26" t="s">
        <v>7</v>
      </c>
      <c r="D3470" s="26">
        <v>5321.33</v>
      </c>
      <c r="E3470" s="26">
        <v>312.81</v>
      </c>
      <c r="F3470" s="26">
        <v>73.16</v>
      </c>
      <c r="G3470" s="26">
        <v>1.52</v>
      </c>
      <c r="H3470" s="26">
        <v>5.49</v>
      </c>
      <c r="I3470" s="29">
        <v>393526.65970685647</v>
      </c>
      <c r="J3470" s="12">
        <v>5398.8</v>
      </c>
      <c r="K3470" s="14">
        <v>2.888608727582E-2</v>
      </c>
      <c r="L3470" s="12">
        <f t="shared" si="466"/>
        <v>5321.33</v>
      </c>
      <c r="M3470" s="14">
        <f t="shared" si="467"/>
        <v>1.3522158839159545E-2</v>
      </c>
      <c r="N3470" s="12">
        <v>413.00819999999999</v>
      </c>
      <c r="O3470" s="14">
        <v>2.2097856766002304E-3</v>
      </c>
      <c r="P3470" s="12">
        <f t="shared" si="468"/>
        <v>392.98</v>
      </c>
      <c r="Q3470" s="14">
        <f t="shared" si="469"/>
        <v>9.9861086995411269E-4</v>
      </c>
    </row>
    <row r="3471" spans="1:17" x14ac:dyDescent="0.25">
      <c r="A3471" s="26" t="s">
        <v>393</v>
      </c>
      <c r="B3471" s="30">
        <v>44541</v>
      </c>
      <c r="C3471" s="26" t="s">
        <v>167</v>
      </c>
      <c r="D3471" s="26">
        <v>3649.88</v>
      </c>
      <c r="E3471" s="26">
        <v>205.14000000000001</v>
      </c>
      <c r="F3471" s="26">
        <v>47.970000000000006</v>
      </c>
      <c r="G3471" s="26"/>
      <c r="H3471" s="26"/>
      <c r="I3471" s="29">
        <v>393526.65970685647</v>
      </c>
      <c r="J3471" s="12">
        <v>4215.6000000000004</v>
      </c>
      <c r="K3471" s="14">
        <v>2.255541778171942E-2</v>
      </c>
      <c r="L3471" s="12">
        <f t="shared" si="466"/>
        <v>3649.88</v>
      </c>
      <c r="M3471" s="14">
        <f t="shared" si="467"/>
        <v>9.2747972976439438E-3</v>
      </c>
      <c r="N3471" s="12">
        <v>322.49340000000001</v>
      </c>
      <c r="O3471" s="14">
        <v>1.7254894603015356E-3</v>
      </c>
      <c r="P3471" s="12">
        <f t="shared" si="468"/>
        <v>253.11</v>
      </c>
      <c r="Q3471" s="14">
        <f t="shared" si="469"/>
        <v>6.4318387015645955E-4</v>
      </c>
    </row>
    <row r="3472" spans="1:17" x14ac:dyDescent="0.25">
      <c r="A3472" s="26" t="s">
        <v>393</v>
      </c>
      <c r="B3472" s="30">
        <v>44541</v>
      </c>
      <c r="C3472" s="26" t="s">
        <v>168</v>
      </c>
      <c r="D3472" s="26">
        <v>4384.5</v>
      </c>
      <c r="E3472" s="26">
        <v>259.14999999999998</v>
      </c>
      <c r="F3472" s="26">
        <v>60.61</v>
      </c>
      <c r="G3472" s="26">
        <v>3.86</v>
      </c>
      <c r="H3472" s="26">
        <v>12.21</v>
      </c>
      <c r="I3472" s="29">
        <v>393526.65970685647</v>
      </c>
      <c r="J3472" s="12">
        <v>3897.1999999999994</v>
      </c>
      <c r="K3472" s="14">
        <v>2.0851829912448265E-2</v>
      </c>
      <c r="L3472" s="12">
        <f t="shared" si="466"/>
        <v>4384.5</v>
      </c>
      <c r="M3472" s="14">
        <f t="shared" si="467"/>
        <v>1.1141557736561166E-2</v>
      </c>
      <c r="N3472" s="12">
        <v>298.13580000000002</v>
      </c>
      <c r="O3472" s="14">
        <v>1.5951649883022925E-3</v>
      </c>
      <c r="P3472" s="12">
        <f t="shared" si="468"/>
        <v>335.83</v>
      </c>
      <c r="Q3472" s="14">
        <f t="shared" si="469"/>
        <v>8.5338563910807074E-4</v>
      </c>
    </row>
    <row r="3473" spans="1:17" x14ac:dyDescent="0.25">
      <c r="A3473" s="26" t="s">
        <v>393</v>
      </c>
      <c r="B3473" s="30">
        <v>44541</v>
      </c>
      <c r="C3473" s="26" t="s">
        <v>169</v>
      </c>
      <c r="D3473" s="26">
        <v>2404</v>
      </c>
      <c r="E3473" s="26">
        <v>146.15</v>
      </c>
      <c r="F3473" s="26">
        <v>34.18</v>
      </c>
      <c r="G3473" s="26">
        <v>2.69</v>
      </c>
      <c r="H3473" s="26">
        <v>8.5</v>
      </c>
      <c r="I3473" s="29">
        <v>393526.65970685647</v>
      </c>
      <c r="J3473" s="12">
        <v>1403.2</v>
      </c>
      <c r="K3473" s="14">
        <v>7.5077716650793925E-3</v>
      </c>
      <c r="L3473" s="12">
        <f t="shared" si="466"/>
        <v>2404</v>
      </c>
      <c r="M3473" s="14">
        <f t="shared" si="467"/>
        <v>6.1088618539612369E-3</v>
      </c>
      <c r="N3473" s="12">
        <v>107.34480000000002</v>
      </c>
      <c r="O3473" s="14">
        <v>5.743445323785737E-4</v>
      </c>
      <c r="P3473" s="12">
        <f t="shared" si="468"/>
        <v>191.52</v>
      </c>
      <c r="Q3473" s="14">
        <f t="shared" si="469"/>
        <v>4.8667604919744431E-4</v>
      </c>
    </row>
    <row r="3474" spans="1:17" x14ac:dyDescent="0.25">
      <c r="A3474" s="26" t="s">
        <v>393</v>
      </c>
      <c r="B3474" s="30">
        <v>44541</v>
      </c>
      <c r="C3474" s="26" t="s">
        <v>170</v>
      </c>
      <c r="D3474" s="26">
        <v>720</v>
      </c>
      <c r="E3474" s="26">
        <v>44.64</v>
      </c>
      <c r="F3474" s="26">
        <v>10.44</v>
      </c>
      <c r="G3474" s="26">
        <v>4.32</v>
      </c>
      <c r="H3474" s="26">
        <v>13.68</v>
      </c>
      <c r="I3474" s="29">
        <v>393526.65970685647</v>
      </c>
      <c r="J3474" s="12">
        <v>1174.4000000000001</v>
      </c>
      <c r="K3474" s="14">
        <v>6.2835854072614298E-3</v>
      </c>
      <c r="L3474" s="12">
        <f t="shared" si="466"/>
        <v>720</v>
      </c>
      <c r="M3474" s="14">
        <f t="shared" si="467"/>
        <v>1.8296092075091891E-3</v>
      </c>
      <c r="N3474" s="12">
        <v>89.841600000000014</v>
      </c>
      <c r="O3474" s="14">
        <v>4.8069428365549952E-4</v>
      </c>
      <c r="P3474" s="12">
        <f t="shared" si="468"/>
        <v>73.08</v>
      </c>
      <c r="Q3474" s="14">
        <f t="shared" si="469"/>
        <v>1.8570533456218268E-4</v>
      </c>
    </row>
    <row r="3475" spans="1:17" x14ac:dyDescent="0.25">
      <c r="A3475" s="26" t="s">
        <v>393</v>
      </c>
      <c r="B3475" s="30">
        <v>44541</v>
      </c>
      <c r="C3475" s="26" t="s">
        <v>11</v>
      </c>
      <c r="D3475" s="26">
        <v>2260.3000000000002</v>
      </c>
      <c r="E3475" s="26">
        <v>136.19</v>
      </c>
      <c r="F3475" s="26">
        <v>31.86</v>
      </c>
      <c r="G3475" s="26"/>
      <c r="H3475" s="26"/>
      <c r="I3475" s="29">
        <v>393526.65970685647</v>
      </c>
      <c r="J3475" s="12">
        <v>1218</v>
      </c>
      <c r="K3475" s="14">
        <v>6.5168656556917762E-3</v>
      </c>
      <c r="L3475" s="12">
        <f t="shared" si="466"/>
        <v>2260.3000000000002</v>
      </c>
      <c r="M3475" s="14">
        <f t="shared" si="467"/>
        <v>5.7437023496291952E-3</v>
      </c>
      <c r="N3475" s="12">
        <v>93.176999999999992</v>
      </c>
      <c r="O3475" s="14">
        <v>4.9854022266042092E-4</v>
      </c>
      <c r="P3475" s="12">
        <f t="shared" si="468"/>
        <v>168.05</v>
      </c>
      <c r="Q3475" s="14">
        <f t="shared" si="469"/>
        <v>4.2703587128044339E-4</v>
      </c>
    </row>
    <row r="3476" spans="1:17" x14ac:dyDescent="0.25">
      <c r="A3476" s="30" t="s">
        <v>394</v>
      </c>
      <c r="B3476" s="30">
        <v>44548</v>
      </c>
      <c r="C3476" s="26" t="s">
        <v>2</v>
      </c>
      <c r="D3476" s="26">
        <v>6400</v>
      </c>
      <c r="E3476" s="26">
        <v>396.8</v>
      </c>
      <c r="F3476" s="26">
        <v>92.8</v>
      </c>
      <c r="G3476" s="26"/>
      <c r="H3476" s="26"/>
      <c r="I3476" s="29">
        <v>266583.56355387438</v>
      </c>
      <c r="J3476" s="12">
        <v>10928.8</v>
      </c>
      <c r="K3476" s="14">
        <v>5.8474155482696459E-2</v>
      </c>
      <c r="L3476" s="12">
        <f t="shared" si="466"/>
        <v>6400</v>
      </c>
      <c r="M3476" s="14">
        <f t="shared" si="467"/>
        <v>2.4007481611695882E-2</v>
      </c>
      <c r="N3476" s="12">
        <v>836.05319999999995</v>
      </c>
      <c r="O3476" s="14">
        <v>4.4732728944262782E-3</v>
      </c>
      <c r="P3476" s="12">
        <f t="shared" si="468"/>
        <v>489.6</v>
      </c>
      <c r="Q3476" s="14">
        <f t="shared" si="469"/>
        <v>1.8365723432947352E-3</v>
      </c>
    </row>
    <row r="3477" spans="1:17" x14ac:dyDescent="0.25">
      <c r="A3477" s="26" t="s">
        <v>394</v>
      </c>
      <c r="B3477" s="30">
        <v>44548</v>
      </c>
      <c r="C3477" s="26" t="s">
        <v>154</v>
      </c>
      <c r="D3477" s="26">
        <v>1000</v>
      </c>
      <c r="E3477" s="26">
        <v>62</v>
      </c>
      <c r="F3477" s="26">
        <v>14.5</v>
      </c>
      <c r="G3477" s="26"/>
      <c r="H3477" s="26"/>
      <c r="I3477" s="29">
        <v>266583.56355387438</v>
      </c>
      <c r="J3477" s="12">
        <v>1646</v>
      </c>
      <c r="K3477" s="14">
        <v>8.8068644246869152E-3</v>
      </c>
      <c r="L3477" s="12">
        <f t="shared" si="466"/>
        <v>1000</v>
      </c>
      <c r="M3477" s="14">
        <f t="shared" si="467"/>
        <v>3.7511690018274817E-3</v>
      </c>
      <c r="N3477" s="12">
        <v>125.919</v>
      </c>
      <c r="O3477" s="14">
        <v>6.7372512848854914E-4</v>
      </c>
      <c r="P3477" s="12">
        <f t="shared" si="468"/>
        <v>76.5</v>
      </c>
      <c r="Q3477" s="14">
        <f t="shared" si="469"/>
        <v>2.8696442863980238E-4</v>
      </c>
    </row>
    <row r="3478" spans="1:17" x14ac:dyDescent="0.25">
      <c r="A3478" s="26" t="s">
        <v>394</v>
      </c>
      <c r="B3478" s="30">
        <v>44548</v>
      </c>
      <c r="C3478" s="26" t="s">
        <v>155</v>
      </c>
      <c r="D3478" s="26">
        <v>400</v>
      </c>
      <c r="E3478" s="26">
        <v>24.8</v>
      </c>
      <c r="F3478" s="26">
        <v>5.8</v>
      </c>
      <c r="G3478" s="26"/>
      <c r="H3478" s="26"/>
      <c r="I3478" s="29">
        <v>266583.56355387438</v>
      </c>
      <c r="J3478" s="12">
        <v>2037.6000000000001</v>
      </c>
      <c r="K3478" s="14">
        <v>1.0902106289029198E-2</v>
      </c>
      <c r="L3478" s="12">
        <f t="shared" si="466"/>
        <v>400</v>
      </c>
      <c r="M3478" s="14">
        <f t="shared" si="467"/>
        <v>1.5004676007309926E-3</v>
      </c>
      <c r="N3478" s="12">
        <v>155.87639999999999</v>
      </c>
      <c r="O3478" s="14">
        <v>8.3401113111073355E-4</v>
      </c>
      <c r="P3478" s="12">
        <f t="shared" si="468"/>
        <v>30.6</v>
      </c>
      <c r="Q3478" s="14">
        <f t="shared" si="469"/>
        <v>1.1478577145592095E-4</v>
      </c>
    </row>
    <row r="3479" spans="1:17" x14ac:dyDescent="0.25">
      <c r="A3479" s="26" t="s">
        <v>394</v>
      </c>
      <c r="B3479" s="30">
        <v>44548</v>
      </c>
      <c r="C3479" s="26" t="s">
        <v>156</v>
      </c>
      <c r="D3479" s="26">
        <v>1700</v>
      </c>
      <c r="E3479" s="26">
        <v>105.4</v>
      </c>
      <c r="F3479" s="26">
        <v>24.65</v>
      </c>
      <c r="G3479" s="26"/>
      <c r="H3479" s="26"/>
      <c r="I3479" s="29">
        <v>266583.56355387438</v>
      </c>
      <c r="J3479" s="12">
        <v>1979.2</v>
      </c>
      <c r="K3479" s="14">
        <v>1.058963916727846E-2</v>
      </c>
      <c r="L3479" s="12">
        <f t="shared" si="466"/>
        <v>1700</v>
      </c>
      <c r="M3479" s="14">
        <f t="shared" si="467"/>
        <v>6.3769873031067192E-3</v>
      </c>
      <c r="N3479" s="12">
        <v>151.40879999999999</v>
      </c>
      <c r="O3479" s="14">
        <v>8.1010739629680203E-4</v>
      </c>
      <c r="P3479" s="12">
        <f t="shared" si="468"/>
        <v>130.05000000000001</v>
      </c>
      <c r="Q3479" s="14">
        <f t="shared" si="469"/>
        <v>4.8783952868766402E-4</v>
      </c>
    </row>
    <row r="3480" spans="1:17" x14ac:dyDescent="0.25">
      <c r="A3480" s="26" t="s">
        <v>394</v>
      </c>
      <c r="B3480" s="30">
        <v>44548</v>
      </c>
      <c r="C3480" s="26" t="s">
        <v>157</v>
      </c>
      <c r="D3480" s="26">
        <v>4600</v>
      </c>
      <c r="E3480" s="26">
        <v>285.2</v>
      </c>
      <c r="F3480" s="26">
        <v>66.7</v>
      </c>
      <c r="G3480" s="26"/>
      <c r="H3480" s="26"/>
      <c r="I3480" s="29">
        <v>266583.56355387438</v>
      </c>
      <c r="J3480" s="12">
        <v>4824</v>
      </c>
      <c r="K3480" s="14">
        <v>2.5810640330917182E-2</v>
      </c>
      <c r="L3480" s="12">
        <f t="shared" si="466"/>
        <v>4600</v>
      </c>
      <c r="M3480" s="14">
        <f t="shared" si="467"/>
        <v>1.7255377408406415E-2</v>
      </c>
      <c r="N3480" s="12">
        <v>369.036</v>
      </c>
      <c r="O3480" s="14">
        <v>1.9745139853151648E-3</v>
      </c>
      <c r="P3480" s="12">
        <f t="shared" si="468"/>
        <v>351.9</v>
      </c>
      <c r="Q3480" s="14">
        <f t="shared" si="469"/>
        <v>1.3200363717430906E-3</v>
      </c>
    </row>
    <row r="3481" spans="1:17" x14ac:dyDescent="0.25">
      <c r="A3481" s="26" t="s">
        <v>394</v>
      </c>
      <c r="B3481" s="30">
        <v>44548</v>
      </c>
      <c r="C3481" s="26" t="s">
        <v>158</v>
      </c>
      <c r="D3481" s="26">
        <v>100</v>
      </c>
      <c r="E3481" s="26">
        <v>6.2</v>
      </c>
      <c r="F3481" s="26">
        <v>1.45</v>
      </c>
      <c r="G3481" s="26"/>
      <c r="H3481" s="26"/>
      <c r="I3481" s="29">
        <v>266583.56355387438</v>
      </c>
      <c r="J3481" s="12">
        <v>1017.2000000000002</v>
      </c>
      <c r="K3481" s="14">
        <v>5.4424924014529362E-3</v>
      </c>
      <c r="L3481" s="12">
        <f t="shared" si="466"/>
        <v>100</v>
      </c>
      <c r="M3481" s="14">
        <f t="shared" si="467"/>
        <v>3.7511690018274816E-4</v>
      </c>
      <c r="N3481" s="12">
        <v>77.81580000000001</v>
      </c>
      <c r="O3481" s="14">
        <v>4.1635066871114962E-4</v>
      </c>
      <c r="P3481" s="12">
        <f t="shared" si="468"/>
        <v>7.65</v>
      </c>
      <c r="Q3481" s="14">
        <f t="shared" si="469"/>
        <v>2.8696442863980237E-5</v>
      </c>
    </row>
    <row r="3482" spans="1:17" x14ac:dyDescent="0.25">
      <c r="A3482" s="26" t="s">
        <v>394</v>
      </c>
      <c r="B3482" s="30">
        <v>44548</v>
      </c>
      <c r="C3482" s="26" t="s">
        <v>159</v>
      </c>
      <c r="D3482" s="26">
        <v>600</v>
      </c>
      <c r="E3482" s="26">
        <v>37.200000000000003</v>
      </c>
      <c r="F3482" s="26">
        <v>8.6999999999999993</v>
      </c>
      <c r="G3482" s="26"/>
      <c r="H3482" s="26"/>
      <c r="I3482" s="29">
        <v>266583.56355387438</v>
      </c>
      <c r="J3482" s="12">
        <v>3591.6000000000004</v>
      </c>
      <c r="K3482" s="14">
        <v>1.9216727987670431E-2</v>
      </c>
      <c r="L3482" s="12">
        <f t="shared" si="466"/>
        <v>600</v>
      </c>
      <c r="M3482" s="14">
        <f t="shared" si="467"/>
        <v>2.2507014010964888E-3</v>
      </c>
      <c r="N3482" s="12">
        <v>274.75740000000002</v>
      </c>
      <c r="O3482" s="14">
        <v>1.470079691056788E-3</v>
      </c>
      <c r="P3482" s="12">
        <f t="shared" si="468"/>
        <v>45.900000000000006</v>
      </c>
      <c r="Q3482" s="14">
        <f t="shared" si="469"/>
        <v>1.7217865718388144E-4</v>
      </c>
    </row>
    <row r="3483" spans="1:17" x14ac:dyDescent="0.25">
      <c r="A3483" s="26" t="s">
        <v>394</v>
      </c>
      <c r="B3483" s="30">
        <v>44548</v>
      </c>
      <c r="C3483" s="26" t="s">
        <v>160</v>
      </c>
      <c r="D3483" s="26">
        <v>200</v>
      </c>
      <c r="E3483" s="26">
        <v>12.4</v>
      </c>
      <c r="F3483" s="26">
        <v>2.9</v>
      </c>
      <c r="G3483" s="26"/>
      <c r="H3483" s="26"/>
      <c r="I3483" s="29">
        <v>266583.56355387438</v>
      </c>
      <c r="J3483" s="12">
        <v>882</v>
      </c>
      <c r="K3483" s="14">
        <v>4.7191096127423204E-3</v>
      </c>
      <c r="L3483" s="12">
        <f t="shared" si="466"/>
        <v>200</v>
      </c>
      <c r="M3483" s="14">
        <f t="shared" si="467"/>
        <v>7.5023380036549632E-4</v>
      </c>
      <c r="N3483" s="12">
        <v>67.472999999999999</v>
      </c>
      <c r="O3483" s="14">
        <v>3.6101188537478754E-4</v>
      </c>
      <c r="P3483" s="12">
        <f t="shared" si="468"/>
        <v>15.3</v>
      </c>
      <c r="Q3483" s="14">
        <f t="shared" si="469"/>
        <v>5.7392885727960474E-5</v>
      </c>
    </row>
    <row r="3484" spans="1:17" x14ac:dyDescent="0.25">
      <c r="A3484" s="26" t="s">
        <v>394</v>
      </c>
      <c r="B3484" s="30">
        <v>44548</v>
      </c>
      <c r="C3484" s="26" t="s">
        <v>161</v>
      </c>
      <c r="D3484" s="26">
        <v>200</v>
      </c>
      <c r="E3484" s="26">
        <v>12.4</v>
      </c>
      <c r="F3484" s="26">
        <v>2.9</v>
      </c>
      <c r="G3484" s="26"/>
      <c r="H3484" s="26"/>
      <c r="I3484" s="29">
        <v>266583.56355387438</v>
      </c>
      <c r="J3484" s="12">
        <v>799.60000000000014</v>
      </c>
      <c r="K3484" s="14">
        <v>4.2782313450666215E-3</v>
      </c>
      <c r="L3484" s="12">
        <f t="shared" si="466"/>
        <v>200</v>
      </c>
      <c r="M3484" s="14">
        <f t="shared" si="467"/>
        <v>7.5023380036549632E-4</v>
      </c>
      <c r="N3484" s="12">
        <v>61.16940000000001</v>
      </c>
      <c r="O3484" s="14">
        <v>3.2728469789759654E-4</v>
      </c>
      <c r="P3484" s="12">
        <f t="shared" si="468"/>
        <v>15.3</v>
      </c>
      <c r="Q3484" s="14">
        <f t="shared" si="469"/>
        <v>5.7392885727960474E-5</v>
      </c>
    </row>
    <row r="3485" spans="1:17" x14ac:dyDescent="0.25">
      <c r="A3485" s="26" t="s">
        <v>394</v>
      </c>
      <c r="B3485" s="30">
        <v>44548</v>
      </c>
      <c r="C3485" s="26" t="s">
        <v>163</v>
      </c>
      <c r="D3485" s="26">
        <v>5000</v>
      </c>
      <c r="E3485" s="26">
        <v>310</v>
      </c>
      <c r="F3485" s="26">
        <v>72.5</v>
      </c>
      <c r="G3485" s="26"/>
      <c r="H3485" s="26"/>
      <c r="I3485" s="29">
        <v>266583.56355387438</v>
      </c>
      <c r="J3485" s="12">
        <v>3427.6</v>
      </c>
      <c r="K3485" s="14">
        <v>1.8339251823849861E-2</v>
      </c>
      <c r="L3485" s="12">
        <f t="shared" si="466"/>
        <v>5000</v>
      </c>
      <c r="M3485" s="14">
        <f t="shared" si="467"/>
        <v>1.875584500913741E-2</v>
      </c>
      <c r="N3485" s="12">
        <v>262.21140000000003</v>
      </c>
      <c r="O3485" s="14">
        <v>1.4029527645245147E-3</v>
      </c>
      <c r="P3485" s="12">
        <f t="shared" si="468"/>
        <v>382.5</v>
      </c>
      <c r="Q3485" s="14">
        <f t="shared" si="469"/>
        <v>1.4348221431990118E-3</v>
      </c>
    </row>
    <row r="3486" spans="1:17" x14ac:dyDescent="0.25">
      <c r="A3486" s="26" t="s">
        <v>394</v>
      </c>
      <c r="B3486" s="30">
        <v>44548</v>
      </c>
      <c r="C3486" s="26" t="s">
        <v>164</v>
      </c>
      <c r="D3486" s="26">
        <v>360</v>
      </c>
      <c r="E3486" s="26">
        <v>22.32</v>
      </c>
      <c r="F3486" s="26">
        <v>5.22</v>
      </c>
      <c r="G3486" s="26"/>
      <c r="H3486" s="26"/>
      <c r="I3486" s="29">
        <v>266583.56355387438</v>
      </c>
      <c r="J3486" s="12">
        <v>2476.4</v>
      </c>
      <c r="K3486" s="14">
        <v>1.324989007369057E-2</v>
      </c>
      <c r="L3486" s="12">
        <f t="shared" si="466"/>
        <v>360</v>
      </c>
      <c r="M3486" s="14">
        <f t="shared" si="467"/>
        <v>1.3504208406578935E-3</v>
      </c>
      <c r="N3486" s="12">
        <v>189.44460000000001</v>
      </c>
      <c r="O3486" s="14">
        <v>1.0136165906373287E-3</v>
      </c>
      <c r="P3486" s="12">
        <f t="shared" si="468"/>
        <v>27.54</v>
      </c>
      <c r="Q3486" s="14">
        <f t="shared" si="469"/>
        <v>1.0330719431032885E-4</v>
      </c>
    </row>
    <row r="3487" spans="1:17" x14ac:dyDescent="0.25">
      <c r="A3487" s="26" t="s">
        <v>394</v>
      </c>
      <c r="B3487" s="30">
        <v>44548</v>
      </c>
      <c r="C3487" s="26" t="s">
        <v>165</v>
      </c>
      <c r="D3487" s="26">
        <v>0</v>
      </c>
      <c r="E3487" s="26">
        <v>0</v>
      </c>
      <c r="F3487" s="26">
        <v>0</v>
      </c>
      <c r="G3487" s="26"/>
      <c r="H3487" s="26"/>
      <c r="I3487" s="29">
        <v>266583.56355387438</v>
      </c>
      <c r="J3487" s="12">
        <v>531.59999999999991</v>
      </c>
      <c r="K3487" s="14">
        <v>2.8443068822378882E-3</v>
      </c>
      <c r="L3487" s="12">
        <f t="shared" si="466"/>
        <v>0</v>
      </c>
      <c r="M3487" s="14">
        <f t="shared" si="467"/>
        <v>0</v>
      </c>
      <c r="N3487" s="12">
        <v>40.667399999999994</v>
      </c>
      <c r="O3487" s="14">
        <v>2.1758947649119843E-4</v>
      </c>
      <c r="P3487" s="12">
        <f t="shared" si="468"/>
        <v>0</v>
      </c>
      <c r="Q3487" s="14">
        <f t="shared" si="469"/>
        <v>0</v>
      </c>
    </row>
    <row r="3488" spans="1:17" x14ac:dyDescent="0.25">
      <c r="A3488" s="26" t="s">
        <v>394</v>
      </c>
      <c r="B3488" s="30">
        <v>44548</v>
      </c>
      <c r="C3488" s="26" t="s">
        <v>4</v>
      </c>
      <c r="D3488" s="26">
        <v>705</v>
      </c>
      <c r="E3488" s="26">
        <v>43.709999999999994</v>
      </c>
      <c r="F3488" s="26">
        <v>10.220000000000001</v>
      </c>
      <c r="G3488" s="26">
        <v>0.15</v>
      </c>
      <c r="H3488" s="26">
        <v>0.48</v>
      </c>
      <c r="I3488" s="29">
        <v>266583.56355387438</v>
      </c>
      <c r="J3488" s="12">
        <v>3936</v>
      </c>
      <c r="K3488" s="14">
        <v>2.105942793169362E-2</v>
      </c>
      <c r="L3488" s="12">
        <f t="shared" si="466"/>
        <v>705</v>
      </c>
      <c r="M3488" s="14">
        <f t="shared" si="467"/>
        <v>2.6445741462883744E-3</v>
      </c>
      <c r="N3488" s="12">
        <v>301.10399999999998</v>
      </c>
      <c r="O3488" s="14">
        <v>1.6110462367745621E-3</v>
      </c>
      <c r="P3488" s="12">
        <f t="shared" si="468"/>
        <v>54.559999999999988</v>
      </c>
      <c r="Q3488" s="14">
        <f t="shared" si="469"/>
        <v>2.0466378073970737E-4</v>
      </c>
    </row>
    <row r="3489" spans="1:17" x14ac:dyDescent="0.25">
      <c r="A3489" s="26" t="s">
        <v>394</v>
      </c>
      <c r="B3489" s="30">
        <v>44548</v>
      </c>
      <c r="C3489" s="26" t="s">
        <v>166</v>
      </c>
      <c r="D3489" s="26">
        <v>635</v>
      </c>
      <c r="E3489" s="26">
        <v>39.370000000000005</v>
      </c>
      <c r="F3489" s="26">
        <v>9.2100000000000009</v>
      </c>
      <c r="G3489" s="26">
        <v>0.44999999999999996</v>
      </c>
      <c r="H3489" s="26">
        <v>1.43</v>
      </c>
      <c r="I3489" s="29">
        <v>266583.56355387438</v>
      </c>
      <c r="J3489" s="12">
        <v>3414.8</v>
      </c>
      <c r="K3489" s="14">
        <v>1.8270765879356551E-2</v>
      </c>
      <c r="L3489" s="12">
        <f t="shared" si="466"/>
        <v>635</v>
      </c>
      <c r="M3489" s="14">
        <f t="shared" si="467"/>
        <v>2.381992316160451E-3</v>
      </c>
      <c r="N3489" s="12">
        <v>261.23220000000003</v>
      </c>
      <c r="O3489" s="14">
        <v>1.3977135897707761E-3</v>
      </c>
      <c r="P3489" s="12">
        <f t="shared" si="468"/>
        <v>50.460000000000008</v>
      </c>
      <c r="Q3489" s="14">
        <f t="shared" si="469"/>
        <v>1.8928398783221476E-4</v>
      </c>
    </row>
    <row r="3490" spans="1:17" x14ac:dyDescent="0.25">
      <c r="A3490" s="26" t="s">
        <v>394</v>
      </c>
      <c r="B3490" s="30">
        <v>44548</v>
      </c>
      <c r="C3490" s="26" t="s">
        <v>6</v>
      </c>
      <c r="D3490" s="26">
        <v>4885</v>
      </c>
      <c r="E3490" s="26">
        <v>302.86999999999995</v>
      </c>
      <c r="F3490" s="26">
        <v>70.849999999999994</v>
      </c>
      <c r="G3490" s="26">
        <v>0.44999999999999996</v>
      </c>
      <c r="H3490" s="26">
        <v>1.43</v>
      </c>
      <c r="I3490" s="29">
        <v>266583.56355387438</v>
      </c>
      <c r="J3490" s="12">
        <v>21709.200000000008</v>
      </c>
      <c r="K3490" s="14">
        <v>0.11615430204642362</v>
      </c>
      <c r="L3490" s="12">
        <f t="shared" si="466"/>
        <v>4885</v>
      </c>
      <c r="M3490" s="14">
        <f t="shared" si="467"/>
        <v>1.8324460573927247E-2</v>
      </c>
      <c r="N3490" s="12">
        <v>1660.7538000000002</v>
      </c>
      <c r="O3490" s="14">
        <v>8.8858041065514037E-3</v>
      </c>
      <c r="P3490" s="12">
        <f t="shared" si="468"/>
        <v>375.59999999999991</v>
      </c>
      <c r="Q3490" s="14">
        <f t="shared" si="469"/>
        <v>1.4089390770864018E-3</v>
      </c>
    </row>
    <row r="3491" spans="1:17" x14ac:dyDescent="0.25">
      <c r="A3491" s="26" t="s">
        <v>394</v>
      </c>
      <c r="B3491" s="30">
        <v>44548</v>
      </c>
      <c r="C3491" s="26" t="s">
        <v>7</v>
      </c>
      <c r="D3491" s="26">
        <v>1065</v>
      </c>
      <c r="E3491" s="26">
        <v>66.03</v>
      </c>
      <c r="F3491" s="26">
        <v>15.44</v>
      </c>
      <c r="G3491" s="26">
        <v>0.15</v>
      </c>
      <c r="H3491" s="26">
        <v>0.48</v>
      </c>
      <c r="I3491" s="29">
        <v>266583.56355387438</v>
      </c>
      <c r="J3491" s="12">
        <v>5398.8</v>
      </c>
      <c r="K3491" s="14">
        <v>2.888608727582E-2</v>
      </c>
      <c r="L3491" s="12">
        <f t="shared" si="466"/>
        <v>1065</v>
      </c>
      <c r="M3491" s="14">
        <f t="shared" si="467"/>
        <v>3.9949949869462677E-3</v>
      </c>
      <c r="N3491" s="12">
        <v>413.00819999999999</v>
      </c>
      <c r="O3491" s="14">
        <v>2.2097856766002304E-3</v>
      </c>
      <c r="P3491" s="12">
        <f t="shared" si="468"/>
        <v>82.100000000000009</v>
      </c>
      <c r="Q3491" s="14">
        <f t="shared" si="469"/>
        <v>3.0797097505003628E-4</v>
      </c>
    </row>
    <row r="3492" spans="1:17" x14ac:dyDescent="0.25">
      <c r="A3492" s="26" t="s">
        <v>394</v>
      </c>
      <c r="B3492" s="30">
        <v>44548</v>
      </c>
      <c r="C3492" s="26" t="s">
        <v>167</v>
      </c>
      <c r="D3492" s="26">
        <v>880</v>
      </c>
      <c r="E3492" s="26">
        <v>54.559999999999995</v>
      </c>
      <c r="F3492" s="26">
        <v>12.76</v>
      </c>
      <c r="G3492" s="26"/>
      <c r="H3492" s="26"/>
      <c r="I3492" s="29">
        <v>266583.56355387438</v>
      </c>
      <c r="J3492" s="12">
        <v>4215.6000000000004</v>
      </c>
      <c r="K3492" s="14">
        <v>2.255541778171942E-2</v>
      </c>
      <c r="L3492" s="12">
        <f t="shared" si="466"/>
        <v>880</v>
      </c>
      <c r="M3492" s="14">
        <f t="shared" si="467"/>
        <v>3.3010287216081839E-3</v>
      </c>
      <c r="N3492" s="12">
        <v>322.49340000000001</v>
      </c>
      <c r="O3492" s="14">
        <v>1.7254894603015356E-3</v>
      </c>
      <c r="P3492" s="12">
        <f t="shared" si="468"/>
        <v>67.319999999999993</v>
      </c>
      <c r="Q3492" s="14">
        <f t="shared" si="469"/>
        <v>2.5252869720302607E-4</v>
      </c>
    </row>
    <row r="3493" spans="1:17" x14ac:dyDescent="0.25">
      <c r="A3493" s="26" t="s">
        <v>394</v>
      </c>
      <c r="B3493" s="30">
        <v>44548</v>
      </c>
      <c r="C3493" s="26" t="s">
        <v>168</v>
      </c>
      <c r="D3493" s="26">
        <v>675</v>
      </c>
      <c r="E3493" s="26">
        <v>41.85</v>
      </c>
      <c r="F3493" s="26">
        <v>9.7900000000000009</v>
      </c>
      <c r="G3493" s="26">
        <v>0.15</v>
      </c>
      <c r="H3493" s="26">
        <v>0.48</v>
      </c>
      <c r="I3493" s="29">
        <v>266583.56355387438</v>
      </c>
      <c r="J3493" s="12">
        <v>3897.1999999999994</v>
      </c>
      <c r="K3493" s="14">
        <v>2.0851829912448265E-2</v>
      </c>
      <c r="L3493" s="12">
        <f t="shared" si="466"/>
        <v>675</v>
      </c>
      <c r="M3493" s="14">
        <f t="shared" si="467"/>
        <v>2.5320390762335501E-3</v>
      </c>
      <c r="N3493" s="12">
        <v>298.13580000000002</v>
      </c>
      <c r="O3493" s="14">
        <v>1.5951649883022925E-3</v>
      </c>
      <c r="P3493" s="12">
        <f t="shared" si="468"/>
        <v>52.269999999999996</v>
      </c>
      <c r="Q3493" s="14">
        <f t="shared" si="469"/>
        <v>1.9607360372552246E-4</v>
      </c>
    </row>
    <row r="3494" spans="1:17" x14ac:dyDescent="0.25">
      <c r="A3494" s="26" t="s">
        <v>394</v>
      </c>
      <c r="B3494" s="30">
        <v>44548</v>
      </c>
      <c r="C3494" s="26" t="s">
        <v>169</v>
      </c>
      <c r="D3494" s="26">
        <v>440</v>
      </c>
      <c r="E3494" s="26">
        <v>27.28</v>
      </c>
      <c r="F3494" s="26">
        <v>6.38</v>
      </c>
      <c r="G3494" s="26"/>
      <c r="H3494" s="26"/>
      <c r="I3494" s="29">
        <v>266583.56355387438</v>
      </c>
      <c r="J3494" s="12">
        <v>1403.2</v>
      </c>
      <c r="K3494" s="14">
        <v>7.5077716650793925E-3</v>
      </c>
      <c r="L3494" s="12">
        <f t="shared" si="466"/>
        <v>440</v>
      </c>
      <c r="M3494" s="14">
        <f t="shared" si="467"/>
        <v>1.650514360804092E-3</v>
      </c>
      <c r="N3494" s="12">
        <v>107.34480000000002</v>
      </c>
      <c r="O3494" s="14">
        <v>5.743445323785737E-4</v>
      </c>
      <c r="P3494" s="12">
        <f t="shared" si="468"/>
        <v>33.660000000000004</v>
      </c>
      <c r="Q3494" s="14">
        <f t="shared" si="469"/>
        <v>1.2626434860151304E-4</v>
      </c>
    </row>
    <row r="3495" spans="1:17" x14ac:dyDescent="0.25">
      <c r="A3495" s="26" t="s">
        <v>394</v>
      </c>
      <c r="B3495" s="30">
        <v>44548</v>
      </c>
      <c r="C3495" s="26" t="s">
        <v>170</v>
      </c>
      <c r="D3495" s="26">
        <v>75</v>
      </c>
      <c r="E3495" s="26">
        <v>4.6500000000000004</v>
      </c>
      <c r="F3495" s="26">
        <v>1.0900000000000001</v>
      </c>
      <c r="G3495" s="26"/>
      <c r="H3495" s="26"/>
      <c r="I3495" s="29">
        <v>266583.56355387438</v>
      </c>
      <c r="J3495" s="12">
        <v>1174.4000000000001</v>
      </c>
      <c r="K3495" s="14">
        <v>6.2835854072614298E-3</v>
      </c>
      <c r="L3495" s="12">
        <f t="shared" si="466"/>
        <v>75</v>
      </c>
      <c r="M3495" s="14">
        <f t="shared" si="467"/>
        <v>2.813376751370611E-4</v>
      </c>
      <c r="N3495" s="12">
        <v>89.841600000000014</v>
      </c>
      <c r="O3495" s="14">
        <v>4.8069428365549952E-4</v>
      </c>
      <c r="P3495" s="12">
        <f t="shared" si="468"/>
        <v>5.74</v>
      </c>
      <c r="Q3495" s="14">
        <f t="shared" si="469"/>
        <v>2.1531710070489746E-5</v>
      </c>
    </row>
    <row r="3496" spans="1:17" x14ac:dyDescent="0.25">
      <c r="A3496" s="26" t="s">
        <v>394</v>
      </c>
      <c r="B3496" s="30">
        <v>44548</v>
      </c>
      <c r="C3496" s="26" t="s">
        <v>11</v>
      </c>
      <c r="D3496" s="26">
        <v>360</v>
      </c>
      <c r="E3496" s="26">
        <v>22.32</v>
      </c>
      <c r="F3496" s="26">
        <v>5.22</v>
      </c>
      <c r="G3496" s="26"/>
      <c r="H3496" s="26"/>
      <c r="I3496" s="29">
        <v>266583.56355387438</v>
      </c>
      <c r="J3496" s="12">
        <v>1218</v>
      </c>
      <c r="K3496" s="14">
        <v>6.5168656556917762E-3</v>
      </c>
      <c r="L3496" s="12">
        <f t="shared" si="466"/>
        <v>360</v>
      </c>
      <c r="M3496" s="14">
        <f t="shared" si="467"/>
        <v>1.3504208406578935E-3</v>
      </c>
      <c r="N3496" s="12">
        <v>93.176999999999992</v>
      </c>
      <c r="O3496" s="14">
        <v>4.9854022266042092E-4</v>
      </c>
      <c r="P3496" s="12">
        <f t="shared" si="468"/>
        <v>27.54</v>
      </c>
      <c r="Q3496" s="14">
        <f t="shared" si="469"/>
        <v>1.0330719431032885E-4</v>
      </c>
    </row>
    <row r="3497" spans="1:17" x14ac:dyDescent="0.25">
      <c r="A3497" s="30" t="s">
        <v>394</v>
      </c>
      <c r="B3497" s="30">
        <v>44548</v>
      </c>
      <c r="C3497" s="26" t="s">
        <v>2</v>
      </c>
      <c r="D3497" s="26">
        <v>12012.029999999999</v>
      </c>
      <c r="E3497" s="26">
        <v>415.59999999999997</v>
      </c>
      <c r="F3497" s="26">
        <v>171.10000000000002</v>
      </c>
      <c r="G3497" s="26"/>
      <c r="H3497" s="26"/>
      <c r="I3497" s="29">
        <v>266583.56355387438</v>
      </c>
      <c r="J3497" s="12">
        <v>10928.8</v>
      </c>
      <c r="K3497" s="14">
        <v>5.8474155482696459E-2</v>
      </c>
      <c r="L3497" s="12">
        <f t="shared" si="466"/>
        <v>12012.029999999999</v>
      </c>
      <c r="M3497" s="14">
        <f t="shared" si="467"/>
        <v>4.5059154585021764E-2</v>
      </c>
      <c r="N3497" s="12">
        <v>836.05319999999995</v>
      </c>
      <c r="O3497" s="14">
        <v>4.4732728944262782E-3</v>
      </c>
      <c r="P3497" s="12">
        <f t="shared" si="468"/>
        <v>586.70000000000005</v>
      </c>
      <c r="Q3497" s="14">
        <f t="shared" si="469"/>
        <v>2.2008108533721838E-3</v>
      </c>
    </row>
    <row r="3498" spans="1:17" x14ac:dyDescent="0.25">
      <c r="A3498" s="26" t="s">
        <v>394</v>
      </c>
      <c r="B3498" s="30">
        <v>44548</v>
      </c>
      <c r="C3498" s="26" t="s">
        <v>154</v>
      </c>
      <c r="D3498" s="26">
        <v>1663</v>
      </c>
      <c r="E3498" s="26">
        <v>101.48</v>
      </c>
      <c r="F3498" s="26">
        <v>23.73</v>
      </c>
      <c r="G3498" s="26"/>
      <c r="H3498" s="26"/>
      <c r="I3498" s="29">
        <v>266583.56355387438</v>
      </c>
      <c r="J3498" s="12">
        <v>1646</v>
      </c>
      <c r="K3498" s="14">
        <v>8.8068644246869152E-3</v>
      </c>
      <c r="L3498" s="12">
        <f t="shared" si="466"/>
        <v>1663</v>
      </c>
      <c r="M3498" s="14">
        <f t="shared" si="467"/>
        <v>6.2381940500391021E-3</v>
      </c>
      <c r="N3498" s="12">
        <v>125.919</v>
      </c>
      <c r="O3498" s="14">
        <v>6.7372512848854914E-4</v>
      </c>
      <c r="P3498" s="12">
        <f t="shared" si="468"/>
        <v>125.21000000000001</v>
      </c>
      <c r="Q3498" s="14">
        <f t="shared" si="469"/>
        <v>4.6968387071881902E-4</v>
      </c>
    </row>
    <row r="3499" spans="1:17" x14ac:dyDescent="0.25">
      <c r="A3499" s="26" t="s">
        <v>394</v>
      </c>
      <c r="B3499" s="30">
        <v>44548</v>
      </c>
      <c r="C3499" s="26" t="s">
        <v>155</v>
      </c>
      <c r="D3499" s="26">
        <v>2039.79</v>
      </c>
      <c r="E3499" s="26">
        <v>121.81</v>
      </c>
      <c r="F3499" s="26">
        <v>28.49</v>
      </c>
      <c r="G3499" s="26"/>
      <c r="H3499" s="26"/>
      <c r="I3499" s="29">
        <v>266583.56355387438</v>
      </c>
      <c r="J3499" s="12">
        <v>2037.6000000000001</v>
      </c>
      <c r="K3499" s="14">
        <v>1.0902106289029198E-2</v>
      </c>
      <c r="L3499" s="12">
        <f t="shared" si="466"/>
        <v>2039.79</v>
      </c>
      <c r="M3499" s="14">
        <f t="shared" si="467"/>
        <v>7.6515970182376792E-3</v>
      </c>
      <c r="N3499" s="12">
        <v>155.87639999999999</v>
      </c>
      <c r="O3499" s="14">
        <v>8.3401113111073355E-4</v>
      </c>
      <c r="P3499" s="12">
        <f t="shared" si="468"/>
        <v>150.30000000000001</v>
      </c>
      <c r="Q3499" s="14">
        <f t="shared" si="469"/>
        <v>5.638007009746705E-4</v>
      </c>
    </row>
    <row r="3500" spans="1:17" x14ac:dyDescent="0.25">
      <c r="A3500" s="26" t="s">
        <v>394</v>
      </c>
      <c r="B3500" s="30">
        <v>44548</v>
      </c>
      <c r="C3500" s="26" t="s">
        <v>156</v>
      </c>
      <c r="D3500" s="26">
        <v>2031.43</v>
      </c>
      <c r="E3500" s="26">
        <v>115.83</v>
      </c>
      <c r="F3500" s="26">
        <v>27.09</v>
      </c>
      <c r="G3500" s="26"/>
      <c r="H3500" s="26"/>
      <c r="I3500" s="29">
        <v>266583.56355387438</v>
      </c>
      <c r="J3500" s="12">
        <v>1979.2</v>
      </c>
      <c r="K3500" s="14">
        <v>1.058963916727846E-2</v>
      </c>
      <c r="L3500" s="12">
        <f t="shared" si="466"/>
        <v>2031.43</v>
      </c>
      <c r="M3500" s="14">
        <f t="shared" si="467"/>
        <v>7.6202372453824012E-3</v>
      </c>
      <c r="N3500" s="12">
        <v>151.40879999999999</v>
      </c>
      <c r="O3500" s="14">
        <v>8.1010739629680203E-4</v>
      </c>
      <c r="P3500" s="12">
        <f t="shared" si="468"/>
        <v>142.91999999999999</v>
      </c>
      <c r="Q3500" s="14">
        <f t="shared" si="469"/>
        <v>5.3611707374118364E-4</v>
      </c>
    </row>
    <row r="3501" spans="1:17" x14ac:dyDescent="0.25">
      <c r="A3501" s="26" t="s">
        <v>394</v>
      </c>
      <c r="B3501" s="30">
        <v>44548</v>
      </c>
      <c r="C3501" s="26" t="s">
        <v>157</v>
      </c>
      <c r="D3501" s="26">
        <v>7174.3600000000006</v>
      </c>
      <c r="E3501" s="26">
        <v>420.58</v>
      </c>
      <c r="F3501" s="26">
        <v>98.37</v>
      </c>
      <c r="G3501" s="26"/>
      <c r="H3501" s="26"/>
      <c r="I3501" s="29">
        <v>266583.56355387438</v>
      </c>
      <c r="J3501" s="12">
        <v>4824</v>
      </c>
      <c r="K3501" s="14">
        <v>2.5810640330917182E-2</v>
      </c>
      <c r="L3501" s="12">
        <f t="shared" si="466"/>
        <v>7174.3600000000006</v>
      </c>
      <c r="M3501" s="14">
        <f t="shared" si="467"/>
        <v>2.6912236839951014E-2</v>
      </c>
      <c r="N3501" s="12">
        <v>369.036</v>
      </c>
      <c r="O3501" s="14">
        <v>1.9745139853151648E-3</v>
      </c>
      <c r="P3501" s="12">
        <f t="shared" si="468"/>
        <v>518.95000000000005</v>
      </c>
      <c r="Q3501" s="14">
        <f t="shared" si="469"/>
        <v>1.9466691534983718E-3</v>
      </c>
    </row>
    <row r="3502" spans="1:17" x14ac:dyDescent="0.25">
      <c r="A3502" s="26" t="s">
        <v>394</v>
      </c>
      <c r="B3502" s="30">
        <v>44548</v>
      </c>
      <c r="C3502" s="26" t="s">
        <v>158</v>
      </c>
      <c r="D3502" s="26">
        <v>1017.2</v>
      </c>
      <c r="E3502" s="26">
        <v>61.45</v>
      </c>
      <c r="F3502" s="26">
        <v>14.37</v>
      </c>
      <c r="G3502" s="26"/>
      <c r="H3502" s="26"/>
      <c r="I3502" s="29">
        <v>266583.56355387438</v>
      </c>
      <c r="J3502" s="12">
        <v>1017.2000000000002</v>
      </c>
      <c r="K3502" s="14">
        <v>5.4424924014529362E-3</v>
      </c>
      <c r="L3502" s="12">
        <f t="shared" si="466"/>
        <v>1017.2</v>
      </c>
      <c r="M3502" s="14">
        <f t="shared" si="467"/>
        <v>3.8156891086589145E-3</v>
      </c>
      <c r="N3502" s="12">
        <v>77.81580000000001</v>
      </c>
      <c r="O3502" s="14">
        <v>4.1635066871114962E-4</v>
      </c>
      <c r="P3502" s="12">
        <f t="shared" si="468"/>
        <v>75.820000000000007</v>
      </c>
      <c r="Q3502" s="14">
        <f t="shared" si="469"/>
        <v>2.8441363371855969E-4</v>
      </c>
    </row>
    <row r="3503" spans="1:17" x14ac:dyDescent="0.25">
      <c r="A3503" s="26" t="s">
        <v>394</v>
      </c>
      <c r="B3503" s="30">
        <v>44548</v>
      </c>
      <c r="C3503" s="26" t="s">
        <v>159</v>
      </c>
      <c r="D3503" s="26">
        <v>3470.23</v>
      </c>
      <c r="E3503" s="26">
        <v>195.42999999999998</v>
      </c>
      <c r="F3503" s="26">
        <v>45.709999999999994</v>
      </c>
      <c r="G3503" s="26"/>
      <c r="H3503" s="26"/>
      <c r="I3503" s="29">
        <v>266583.56355387438</v>
      </c>
      <c r="J3503" s="12">
        <v>3591.6000000000004</v>
      </c>
      <c r="K3503" s="14">
        <v>1.9216727987670431E-2</v>
      </c>
      <c r="L3503" s="12">
        <f t="shared" si="466"/>
        <v>3470.23</v>
      </c>
      <c r="M3503" s="14">
        <f t="shared" si="467"/>
        <v>1.3017419205211782E-2</v>
      </c>
      <c r="N3503" s="12">
        <v>274.75740000000002</v>
      </c>
      <c r="O3503" s="14">
        <v>1.470079691056788E-3</v>
      </c>
      <c r="P3503" s="12">
        <f t="shared" si="468"/>
        <v>241.14</v>
      </c>
      <c r="Q3503" s="14">
        <f t="shared" si="469"/>
        <v>9.0455689310067885E-4</v>
      </c>
    </row>
    <row r="3504" spans="1:17" x14ac:dyDescent="0.25">
      <c r="A3504" s="26" t="s">
        <v>394</v>
      </c>
      <c r="B3504" s="30">
        <v>44548</v>
      </c>
      <c r="C3504" s="26" t="s">
        <v>160</v>
      </c>
      <c r="D3504" s="26">
        <v>900</v>
      </c>
      <c r="E3504" s="26">
        <v>53.7</v>
      </c>
      <c r="F3504" s="26">
        <v>12.56</v>
      </c>
      <c r="G3504" s="26"/>
      <c r="H3504" s="26"/>
      <c r="I3504" s="29">
        <v>266583.56355387438</v>
      </c>
      <c r="J3504" s="12">
        <v>882</v>
      </c>
      <c r="K3504" s="14">
        <v>4.7191096127423204E-3</v>
      </c>
      <c r="L3504" s="12">
        <f t="shared" si="466"/>
        <v>900</v>
      </c>
      <c r="M3504" s="14">
        <f t="shared" si="467"/>
        <v>3.3760521016447335E-3</v>
      </c>
      <c r="N3504" s="12">
        <v>67.472999999999999</v>
      </c>
      <c r="O3504" s="14">
        <v>3.6101188537478754E-4</v>
      </c>
      <c r="P3504" s="12">
        <f t="shared" si="468"/>
        <v>66.260000000000005</v>
      </c>
      <c r="Q3504" s="14">
        <f t="shared" si="469"/>
        <v>2.4855245806108898E-4</v>
      </c>
    </row>
    <row r="3505" spans="1:17" x14ac:dyDescent="0.25">
      <c r="A3505" s="26" t="s">
        <v>394</v>
      </c>
      <c r="B3505" s="30">
        <v>44548</v>
      </c>
      <c r="C3505" s="26" t="s">
        <v>161</v>
      </c>
      <c r="D3505" s="26">
        <v>820</v>
      </c>
      <c r="E3505" s="26">
        <v>50.84</v>
      </c>
      <c r="F3505" s="26">
        <v>11.89</v>
      </c>
      <c r="G3505" s="26"/>
      <c r="H3505" s="26"/>
      <c r="I3505" s="29">
        <v>266583.56355387438</v>
      </c>
      <c r="J3505" s="12">
        <v>799.60000000000014</v>
      </c>
      <c r="K3505" s="14">
        <v>4.2782313450666215E-3</v>
      </c>
      <c r="L3505" s="12">
        <f t="shared" si="466"/>
        <v>820</v>
      </c>
      <c r="M3505" s="14">
        <f t="shared" si="467"/>
        <v>3.0759585814985348E-3</v>
      </c>
      <c r="N3505" s="12">
        <v>61.16940000000001</v>
      </c>
      <c r="O3505" s="14">
        <v>3.2728469789759654E-4</v>
      </c>
      <c r="P3505" s="12">
        <f t="shared" si="468"/>
        <v>62.730000000000004</v>
      </c>
      <c r="Q3505" s="14">
        <f t="shared" si="469"/>
        <v>2.3531083148463795E-4</v>
      </c>
    </row>
    <row r="3506" spans="1:17" x14ac:dyDescent="0.25">
      <c r="A3506" s="26" t="s">
        <v>394</v>
      </c>
      <c r="B3506" s="30">
        <v>44548</v>
      </c>
      <c r="C3506" s="26" t="s">
        <v>163</v>
      </c>
      <c r="D3506" s="26">
        <v>3467.58</v>
      </c>
      <c r="E3506" s="26">
        <v>210.67000000000002</v>
      </c>
      <c r="F3506" s="26">
        <v>49.27</v>
      </c>
      <c r="G3506" s="26"/>
      <c r="H3506" s="26"/>
      <c r="I3506" s="29">
        <v>266583.56355387438</v>
      </c>
      <c r="J3506" s="12">
        <v>3427.6</v>
      </c>
      <c r="K3506" s="14">
        <v>1.8339251823849861E-2</v>
      </c>
      <c r="L3506" s="12">
        <f t="shared" si="466"/>
        <v>3467.58</v>
      </c>
      <c r="M3506" s="14">
        <f t="shared" si="467"/>
        <v>1.3007478607356938E-2</v>
      </c>
      <c r="N3506" s="12">
        <v>262.21140000000003</v>
      </c>
      <c r="O3506" s="14">
        <v>1.4029527645245147E-3</v>
      </c>
      <c r="P3506" s="12">
        <f t="shared" si="468"/>
        <v>259.94</v>
      </c>
      <c r="Q3506" s="14">
        <f t="shared" si="469"/>
        <v>9.7507887033503559E-4</v>
      </c>
    </row>
    <row r="3507" spans="1:17" x14ac:dyDescent="0.25">
      <c r="A3507" s="26" t="s">
        <v>394</v>
      </c>
      <c r="B3507" s="30">
        <v>44548</v>
      </c>
      <c r="C3507" s="26" t="s">
        <v>164</v>
      </c>
      <c r="D3507" s="26">
        <v>2333.9299999999998</v>
      </c>
      <c r="E3507" s="26">
        <v>136.5</v>
      </c>
      <c r="F3507" s="26">
        <v>31.92</v>
      </c>
      <c r="G3507" s="26"/>
      <c r="H3507" s="26"/>
      <c r="I3507" s="29">
        <v>266583.56355387438</v>
      </c>
      <c r="J3507" s="12">
        <v>2476.4</v>
      </c>
      <c r="K3507" s="14">
        <v>1.324989007369057E-2</v>
      </c>
      <c r="L3507" s="12">
        <f t="shared" si="466"/>
        <v>2333.9299999999998</v>
      </c>
      <c r="M3507" s="14">
        <f t="shared" si="467"/>
        <v>8.7549658684352143E-3</v>
      </c>
      <c r="N3507" s="12">
        <v>189.44460000000001</v>
      </c>
      <c r="O3507" s="14">
        <v>1.0136165906373287E-3</v>
      </c>
      <c r="P3507" s="12">
        <f t="shared" si="468"/>
        <v>168.42000000000002</v>
      </c>
      <c r="Q3507" s="14">
        <f t="shared" si="469"/>
        <v>6.3177188328778454E-4</v>
      </c>
    </row>
    <row r="3508" spans="1:17" x14ac:dyDescent="0.25">
      <c r="A3508" s="26" t="s">
        <v>394</v>
      </c>
      <c r="B3508" s="30">
        <v>44548</v>
      </c>
      <c r="C3508" s="26" t="s">
        <v>165</v>
      </c>
      <c r="D3508" s="26">
        <v>631.25</v>
      </c>
      <c r="E3508" s="26">
        <v>39.14</v>
      </c>
      <c r="F3508" s="26">
        <v>9.15</v>
      </c>
      <c r="G3508" s="26">
        <v>3.79</v>
      </c>
      <c r="H3508" s="26"/>
      <c r="I3508" s="29">
        <v>266583.56355387438</v>
      </c>
      <c r="J3508" s="12">
        <v>531.59999999999991</v>
      </c>
      <c r="K3508" s="14">
        <v>2.8443068822378882E-3</v>
      </c>
      <c r="L3508" s="12">
        <f t="shared" si="466"/>
        <v>631.25</v>
      </c>
      <c r="M3508" s="14">
        <f t="shared" si="467"/>
        <v>2.3679254324035976E-3</v>
      </c>
      <c r="N3508" s="12">
        <v>40.667399999999994</v>
      </c>
      <c r="O3508" s="14">
        <v>2.1758947649119843E-4</v>
      </c>
      <c r="P3508" s="12">
        <f t="shared" si="468"/>
        <v>52.08</v>
      </c>
      <c r="Q3508" s="14">
        <f t="shared" si="469"/>
        <v>1.9536088161517523E-4</v>
      </c>
    </row>
    <row r="3509" spans="1:17" x14ac:dyDescent="0.25">
      <c r="A3509" s="26" t="s">
        <v>394</v>
      </c>
      <c r="B3509" s="30">
        <v>44548</v>
      </c>
      <c r="C3509" s="26" t="s">
        <v>4</v>
      </c>
      <c r="D3509" s="26">
        <v>4445.09</v>
      </c>
      <c r="E3509" s="26">
        <v>265.51</v>
      </c>
      <c r="F3509" s="26">
        <v>62.11</v>
      </c>
      <c r="G3509" s="26">
        <v>9.4200000000000017</v>
      </c>
      <c r="H3509" s="26">
        <v>29.830000000000002</v>
      </c>
      <c r="I3509" s="29">
        <v>266583.56355387438</v>
      </c>
      <c r="J3509" s="12">
        <v>3936</v>
      </c>
      <c r="K3509" s="14">
        <v>2.105942793169362E-2</v>
      </c>
      <c r="L3509" s="12">
        <f t="shared" si="466"/>
        <v>4445.09</v>
      </c>
      <c r="M3509" s="14">
        <f t="shared" si="467"/>
        <v>1.6674283818333323E-2</v>
      </c>
      <c r="N3509" s="12">
        <v>301.10399999999998</v>
      </c>
      <c r="O3509" s="14">
        <v>1.6110462367745621E-3</v>
      </c>
      <c r="P3509" s="12">
        <f t="shared" si="468"/>
        <v>366.87</v>
      </c>
      <c r="Q3509" s="14">
        <f t="shared" si="469"/>
        <v>1.3761913717004483E-3</v>
      </c>
    </row>
    <row r="3510" spans="1:17" x14ac:dyDescent="0.25">
      <c r="A3510" s="26" t="s">
        <v>394</v>
      </c>
      <c r="B3510" s="30">
        <v>44548</v>
      </c>
      <c r="C3510" s="26" t="s">
        <v>166</v>
      </c>
      <c r="D3510" s="26">
        <v>3212.63</v>
      </c>
      <c r="E3510" s="26">
        <v>191.64</v>
      </c>
      <c r="F3510" s="26">
        <v>44.83</v>
      </c>
      <c r="G3510" s="26">
        <v>5.6999999999999993</v>
      </c>
      <c r="H3510" s="26">
        <v>18.05</v>
      </c>
      <c r="I3510" s="29">
        <v>266583.56355387438</v>
      </c>
      <c r="J3510" s="12">
        <v>3414.8</v>
      </c>
      <c r="K3510" s="14">
        <v>1.8270765879356551E-2</v>
      </c>
      <c r="L3510" s="12">
        <f t="shared" si="466"/>
        <v>3212.63</v>
      </c>
      <c r="M3510" s="14">
        <f t="shared" si="467"/>
        <v>1.2051118070341022E-2</v>
      </c>
      <c r="N3510" s="12">
        <v>261.23220000000003</v>
      </c>
      <c r="O3510" s="14">
        <v>1.3977135897707761E-3</v>
      </c>
      <c r="P3510" s="12">
        <f t="shared" si="468"/>
        <v>260.21999999999997</v>
      </c>
      <c r="Q3510" s="14">
        <f t="shared" si="469"/>
        <v>9.7612919765554715E-4</v>
      </c>
    </row>
    <row r="3511" spans="1:17" x14ac:dyDescent="0.25">
      <c r="A3511" s="26" t="s">
        <v>394</v>
      </c>
      <c r="B3511" s="30">
        <v>44548</v>
      </c>
      <c r="C3511" s="26" t="s">
        <v>6</v>
      </c>
      <c r="D3511" s="26">
        <v>24660.600000000002</v>
      </c>
      <c r="E3511" s="26">
        <v>1438.9899999999996</v>
      </c>
      <c r="F3511" s="26">
        <v>336.56000000000006</v>
      </c>
      <c r="G3511" s="26">
        <v>8.5300000000000011</v>
      </c>
      <c r="H3511" s="26">
        <v>27.1</v>
      </c>
      <c r="I3511" s="29">
        <v>266583.56355387438</v>
      </c>
      <c r="J3511" s="12">
        <v>21709.200000000008</v>
      </c>
      <c r="K3511" s="14">
        <v>0.11615430204642362</v>
      </c>
      <c r="L3511" s="12">
        <f t="shared" si="466"/>
        <v>24660.600000000002</v>
      </c>
      <c r="M3511" s="14">
        <f t="shared" si="467"/>
        <v>9.25060782864668E-2</v>
      </c>
      <c r="N3511" s="12">
        <v>1660.7538000000002</v>
      </c>
      <c r="O3511" s="14">
        <v>8.8858041065514037E-3</v>
      </c>
      <c r="P3511" s="12">
        <f t="shared" si="468"/>
        <v>1811.1799999999996</v>
      </c>
      <c r="Q3511" s="14">
        <f t="shared" si="469"/>
        <v>6.794042272729897E-3</v>
      </c>
    </row>
    <row r="3512" spans="1:17" x14ac:dyDescent="0.25">
      <c r="A3512" s="26" t="s">
        <v>394</v>
      </c>
      <c r="B3512" s="30">
        <v>44548</v>
      </c>
      <c r="C3512" s="26" t="s">
        <v>7</v>
      </c>
      <c r="D3512" s="26">
        <v>5690.5</v>
      </c>
      <c r="E3512" s="26">
        <v>335.7</v>
      </c>
      <c r="F3512" s="26">
        <v>78.52</v>
      </c>
      <c r="G3512" s="26">
        <v>2.8</v>
      </c>
      <c r="H3512" s="26">
        <v>9.5500000000000007</v>
      </c>
      <c r="I3512" s="29">
        <v>266583.56355387438</v>
      </c>
      <c r="J3512" s="12">
        <v>5398.8</v>
      </c>
      <c r="K3512" s="14">
        <v>2.888608727582E-2</v>
      </c>
      <c r="L3512" s="12">
        <f t="shared" si="466"/>
        <v>5690.5</v>
      </c>
      <c r="M3512" s="14">
        <f t="shared" si="467"/>
        <v>2.1346027204899285E-2</v>
      </c>
      <c r="N3512" s="12">
        <v>413.00819999999999</v>
      </c>
      <c r="O3512" s="14">
        <v>2.2097856766002304E-3</v>
      </c>
      <c r="P3512" s="12">
        <f t="shared" si="468"/>
        <v>426.57</v>
      </c>
      <c r="Q3512" s="14">
        <f t="shared" si="469"/>
        <v>1.6001361611095489E-3</v>
      </c>
    </row>
    <row r="3513" spans="1:17" x14ac:dyDescent="0.25">
      <c r="A3513" s="26" t="s">
        <v>394</v>
      </c>
      <c r="B3513" s="30">
        <v>44548</v>
      </c>
      <c r="C3513" s="26" t="s">
        <v>167</v>
      </c>
      <c r="D3513" s="26">
        <v>3515.6</v>
      </c>
      <c r="E3513" s="26">
        <v>196.81</v>
      </c>
      <c r="F3513" s="26">
        <v>46.019999999999996</v>
      </c>
      <c r="G3513" s="26"/>
      <c r="H3513" s="26"/>
      <c r="I3513" s="29">
        <v>266583.56355387438</v>
      </c>
      <c r="J3513" s="12">
        <v>4215.6000000000004</v>
      </c>
      <c r="K3513" s="14">
        <v>2.255541778171942E-2</v>
      </c>
      <c r="L3513" s="12">
        <f t="shared" si="466"/>
        <v>3515.6</v>
      </c>
      <c r="M3513" s="14">
        <f t="shared" si="467"/>
        <v>1.3187609742824695E-2</v>
      </c>
      <c r="N3513" s="12">
        <v>322.49340000000001</v>
      </c>
      <c r="O3513" s="14">
        <v>1.7254894603015356E-3</v>
      </c>
      <c r="P3513" s="12">
        <f t="shared" si="468"/>
        <v>242.82999999999998</v>
      </c>
      <c r="Q3513" s="14">
        <f t="shared" si="469"/>
        <v>9.1089636871376732E-4</v>
      </c>
    </row>
    <row r="3514" spans="1:17" x14ac:dyDescent="0.25">
      <c r="A3514" s="26" t="s">
        <v>394</v>
      </c>
      <c r="B3514" s="30">
        <v>44548</v>
      </c>
      <c r="C3514" s="26" t="s">
        <v>168</v>
      </c>
      <c r="D3514" s="26">
        <v>4305</v>
      </c>
      <c r="E3514" s="26">
        <v>244.79</v>
      </c>
      <c r="F3514" s="26">
        <v>57.25</v>
      </c>
      <c r="G3514" s="26">
        <v>2.95</v>
      </c>
      <c r="H3514" s="26">
        <v>9.33</v>
      </c>
      <c r="I3514" s="29">
        <v>266583.56355387438</v>
      </c>
      <c r="J3514" s="12">
        <v>3897.1999999999994</v>
      </c>
      <c r="K3514" s="14">
        <v>2.0851829912448265E-2</v>
      </c>
      <c r="L3514" s="12">
        <f t="shared" si="466"/>
        <v>4305</v>
      </c>
      <c r="M3514" s="14">
        <f t="shared" si="467"/>
        <v>1.6148782552867308E-2</v>
      </c>
      <c r="N3514" s="12">
        <v>298.13580000000002</v>
      </c>
      <c r="O3514" s="14">
        <v>1.5951649883022925E-3</v>
      </c>
      <c r="P3514" s="12">
        <f t="shared" si="468"/>
        <v>314.31999999999994</v>
      </c>
      <c r="Q3514" s="14">
        <f t="shared" si="469"/>
        <v>1.1790674406544138E-3</v>
      </c>
    </row>
    <row r="3515" spans="1:17" x14ac:dyDescent="0.25">
      <c r="A3515" s="26" t="s">
        <v>394</v>
      </c>
      <c r="B3515" s="30">
        <v>44548</v>
      </c>
      <c r="C3515" s="26" t="s">
        <v>169</v>
      </c>
      <c r="D3515" s="26">
        <v>2378</v>
      </c>
      <c r="E3515" s="26">
        <v>144.53</v>
      </c>
      <c r="F3515" s="26">
        <v>33.81</v>
      </c>
      <c r="G3515" s="26">
        <v>3.54</v>
      </c>
      <c r="H3515" s="26">
        <v>11.21</v>
      </c>
      <c r="I3515" s="29">
        <v>266583.56355387438</v>
      </c>
      <c r="J3515" s="12">
        <v>1403.2</v>
      </c>
      <c r="K3515" s="14">
        <v>7.5077716650793925E-3</v>
      </c>
      <c r="L3515" s="12">
        <f t="shared" si="466"/>
        <v>2378</v>
      </c>
      <c r="M3515" s="14">
        <f t="shared" si="467"/>
        <v>8.9202798863457517E-3</v>
      </c>
      <c r="N3515" s="12">
        <v>107.34480000000002</v>
      </c>
      <c r="O3515" s="14">
        <v>5.743445323785737E-4</v>
      </c>
      <c r="P3515" s="12">
        <f t="shared" si="468"/>
        <v>193.09</v>
      </c>
      <c r="Q3515" s="14">
        <f t="shared" si="469"/>
        <v>7.243132225628685E-4</v>
      </c>
    </row>
    <row r="3516" spans="1:17" x14ac:dyDescent="0.25">
      <c r="A3516" s="26" t="s">
        <v>394</v>
      </c>
      <c r="B3516" s="30">
        <v>44548</v>
      </c>
      <c r="C3516" s="26" t="s">
        <v>170</v>
      </c>
      <c r="D3516" s="26">
        <v>650</v>
      </c>
      <c r="E3516" s="26">
        <v>40.299999999999997</v>
      </c>
      <c r="F3516" s="26">
        <v>9.43</v>
      </c>
      <c r="G3516" s="26">
        <v>2.58</v>
      </c>
      <c r="H3516" s="26">
        <v>8.19</v>
      </c>
      <c r="I3516" s="29">
        <v>266583.56355387438</v>
      </c>
      <c r="J3516" s="12">
        <v>1174.4000000000001</v>
      </c>
      <c r="K3516" s="14">
        <v>6.2835854072614298E-3</v>
      </c>
      <c r="L3516" s="12">
        <f t="shared" si="466"/>
        <v>650</v>
      </c>
      <c r="M3516" s="14">
        <f t="shared" si="467"/>
        <v>2.4382598511878632E-3</v>
      </c>
      <c r="N3516" s="12">
        <v>89.841600000000014</v>
      </c>
      <c r="O3516" s="14">
        <v>4.8069428365549952E-4</v>
      </c>
      <c r="P3516" s="12">
        <f t="shared" si="468"/>
        <v>60.499999999999993</v>
      </c>
      <c r="Q3516" s="14">
        <f t="shared" si="469"/>
        <v>2.2694572461056262E-4</v>
      </c>
    </row>
    <row r="3517" spans="1:17" x14ac:dyDescent="0.25">
      <c r="A3517" s="26" t="s">
        <v>394</v>
      </c>
      <c r="B3517" s="30">
        <v>44548</v>
      </c>
      <c r="C3517" s="26" t="s">
        <v>11</v>
      </c>
      <c r="D3517" s="26">
        <v>1957.2</v>
      </c>
      <c r="E3517" s="26">
        <v>117.39</v>
      </c>
      <c r="F3517" s="26">
        <v>27.45</v>
      </c>
      <c r="G3517" s="26"/>
      <c r="H3517" s="26"/>
      <c r="I3517" s="29">
        <v>266583.56355387438</v>
      </c>
      <c r="J3517" s="12">
        <v>1218</v>
      </c>
      <c r="K3517" s="14">
        <v>6.5168656556917762E-3</v>
      </c>
      <c r="L3517" s="12">
        <f t="shared" si="466"/>
        <v>1957.2</v>
      </c>
      <c r="M3517" s="14">
        <f t="shared" si="467"/>
        <v>7.3417879703767475E-3</v>
      </c>
      <c r="N3517" s="12">
        <v>93.176999999999992</v>
      </c>
      <c r="O3517" s="14">
        <v>4.9854022266042092E-4</v>
      </c>
      <c r="P3517" s="12">
        <f t="shared" si="468"/>
        <v>144.84</v>
      </c>
      <c r="Q3517" s="14">
        <f t="shared" si="469"/>
        <v>5.4331931822469248E-4</v>
      </c>
    </row>
    <row r="3518" spans="1:17" x14ac:dyDescent="0.25">
      <c r="A3518" s="30" t="s">
        <v>395</v>
      </c>
      <c r="B3518" s="30">
        <v>44555</v>
      </c>
      <c r="C3518" s="26" t="s">
        <v>2</v>
      </c>
      <c r="D3518" s="26">
        <v>11870.429999999998</v>
      </c>
      <c r="E3518" s="26">
        <v>406.82</v>
      </c>
      <c r="F3518" s="26">
        <v>169.04000000000002</v>
      </c>
      <c r="G3518" s="26"/>
      <c r="H3518" s="26"/>
      <c r="I3518" s="29">
        <v>94653.322574420701</v>
      </c>
      <c r="J3518" s="12">
        <v>10928.8</v>
      </c>
      <c r="K3518" s="14">
        <v>5.8474155482696459E-2</v>
      </c>
      <c r="L3518" s="12">
        <f t="shared" si="466"/>
        <v>11870.429999999998</v>
      </c>
      <c r="M3518" s="14">
        <f t="shared" si="467"/>
        <v>0.125409543766062</v>
      </c>
      <c r="N3518" s="12">
        <v>836.05319999999995</v>
      </c>
      <c r="O3518" s="14">
        <v>4.4732728944262782E-3</v>
      </c>
      <c r="P3518" s="12">
        <f t="shared" si="468"/>
        <v>575.86</v>
      </c>
      <c r="Q3518" s="14">
        <f t="shared" si="469"/>
        <v>6.0838857457669593E-3</v>
      </c>
    </row>
    <row r="3519" spans="1:17" x14ac:dyDescent="0.25">
      <c r="A3519" s="26" t="s">
        <v>395</v>
      </c>
      <c r="B3519" s="30">
        <v>44555</v>
      </c>
      <c r="C3519" s="26" t="s">
        <v>154</v>
      </c>
      <c r="D3519" s="26">
        <v>1663</v>
      </c>
      <c r="E3519" s="26">
        <v>101.48</v>
      </c>
      <c r="F3519" s="26">
        <v>23.73</v>
      </c>
      <c r="G3519" s="26"/>
      <c r="H3519" s="26"/>
      <c r="I3519" s="29">
        <v>94653.322574420687</v>
      </c>
      <c r="J3519" s="12">
        <v>1646</v>
      </c>
      <c r="K3519" s="14">
        <v>8.8068644246869152E-3</v>
      </c>
      <c r="L3519" s="12">
        <f t="shared" si="466"/>
        <v>1663</v>
      </c>
      <c r="M3519" s="14">
        <f t="shared" si="467"/>
        <v>1.7569377965495875E-2</v>
      </c>
      <c r="N3519" s="12">
        <v>125.919</v>
      </c>
      <c r="O3519" s="14">
        <v>6.7372512848854914E-4</v>
      </c>
      <c r="P3519" s="12">
        <f t="shared" si="468"/>
        <v>125.21000000000001</v>
      </c>
      <c r="Q3519" s="14">
        <f t="shared" si="469"/>
        <v>1.3228273091158982E-3</v>
      </c>
    </row>
    <row r="3520" spans="1:17" x14ac:dyDescent="0.25">
      <c r="A3520" s="26" t="s">
        <v>395</v>
      </c>
      <c r="B3520" s="30">
        <v>44555</v>
      </c>
      <c r="C3520" s="26" t="s">
        <v>155</v>
      </c>
      <c r="D3520" s="26">
        <v>1808.73</v>
      </c>
      <c r="E3520" s="26">
        <v>107.49000000000001</v>
      </c>
      <c r="F3520" s="26">
        <v>25.14</v>
      </c>
      <c r="G3520" s="26"/>
      <c r="H3520" s="26"/>
      <c r="I3520" s="29">
        <v>94653.322574420687</v>
      </c>
      <c r="J3520" s="12">
        <v>2037.6000000000001</v>
      </c>
      <c r="K3520" s="14">
        <v>1.0902106289029198E-2</v>
      </c>
      <c r="L3520" s="12">
        <f t="shared" si="466"/>
        <v>1808.73</v>
      </c>
      <c r="M3520" s="14">
        <f t="shared" si="467"/>
        <v>1.9108996396591311E-2</v>
      </c>
      <c r="N3520" s="12">
        <v>155.87639999999999</v>
      </c>
      <c r="O3520" s="14">
        <v>8.3401113111073355E-4</v>
      </c>
      <c r="P3520" s="12">
        <f t="shared" si="468"/>
        <v>132.63</v>
      </c>
      <c r="Q3520" s="14">
        <f t="shared" si="469"/>
        <v>1.4012186407478758E-3</v>
      </c>
    </row>
    <row r="3521" spans="1:17" x14ac:dyDescent="0.25">
      <c r="A3521" s="26" t="s">
        <v>395</v>
      </c>
      <c r="B3521" s="30">
        <v>44555</v>
      </c>
      <c r="C3521" s="26" t="s">
        <v>156</v>
      </c>
      <c r="D3521" s="26">
        <v>1946.43</v>
      </c>
      <c r="E3521" s="26">
        <v>110.56</v>
      </c>
      <c r="F3521" s="26">
        <v>25.85</v>
      </c>
      <c r="G3521" s="26"/>
      <c r="H3521" s="26"/>
      <c r="I3521" s="29">
        <v>94653.322574420687</v>
      </c>
      <c r="J3521" s="12">
        <v>1979.2</v>
      </c>
      <c r="K3521" s="14">
        <v>1.058963916727846E-2</v>
      </c>
      <c r="L3521" s="12">
        <f t="shared" ref="L3521:L3538" si="470">+D3521</f>
        <v>1946.43</v>
      </c>
      <c r="M3521" s="14">
        <f t="shared" ref="M3521:M3538" si="471">+L3521/$I3521</f>
        <v>2.0563778925664543E-2</v>
      </c>
      <c r="N3521" s="12">
        <v>151.40879999999999</v>
      </c>
      <c r="O3521" s="14">
        <v>8.1010739629680203E-4</v>
      </c>
      <c r="P3521" s="12">
        <f t="shared" ref="P3521:P3538" si="472">+SUM(E3521:H3521)</f>
        <v>136.41</v>
      </c>
      <c r="Q3521" s="14">
        <f t="shared" ref="Q3521:Q3538" si="473">+P3521/$I3521</f>
        <v>1.4411538474283175E-3</v>
      </c>
    </row>
    <row r="3522" spans="1:17" x14ac:dyDescent="0.25">
      <c r="A3522" s="26" t="s">
        <v>395</v>
      </c>
      <c r="B3522" s="30">
        <v>44555</v>
      </c>
      <c r="C3522" s="26" t="s">
        <v>157</v>
      </c>
      <c r="D3522" s="26">
        <v>7174.3600000000006</v>
      </c>
      <c r="E3522" s="26">
        <v>420.58</v>
      </c>
      <c r="F3522" s="26">
        <v>98.37</v>
      </c>
      <c r="G3522" s="26"/>
      <c r="H3522" s="26"/>
      <c r="I3522" s="29">
        <v>94653.322574420687</v>
      </c>
      <c r="J3522" s="12">
        <v>4824</v>
      </c>
      <c r="K3522" s="14">
        <v>2.5810640330917182E-2</v>
      </c>
      <c r="L3522" s="12">
        <f t="shared" si="470"/>
        <v>7174.3600000000006</v>
      </c>
      <c r="M3522" s="14">
        <f t="shared" si="471"/>
        <v>7.5796177089918815E-2</v>
      </c>
      <c r="N3522" s="12">
        <v>369.036</v>
      </c>
      <c r="O3522" s="14">
        <v>1.9745139853151648E-3</v>
      </c>
      <c r="P3522" s="12">
        <f t="shared" si="472"/>
        <v>518.95000000000005</v>
      </c>
      <c r="Q3522" s="14">
        <f t="shared" si="473"/>
        <v>5.4826390229669782E-3</v>
      </c>
    </row>
    <row r="3523" spans="1:17" x14ac:dyDescent="0.25">
      <c r="A3523" s="26" t="s">
        <v>395</v>
      </c>
      <c r="B3523" s="30">
        <v>44555</v>
      </c>
      <c r="C3523" s="26" t="s">
        <v>158</v>
      </c>
      <c r="D3523" s="26">
        <v>853.85</v>
      </c>
      <c r="E3523" s="26">
        <v>51.32</v>
      </c>
      <c r="F3523" s="26">
        <v>12</v>
      </c>
      <c r="G3523" s="26"/>
      <c r="H3523" s="26"/>
      <c r="I3523" s="29">
        <v>94653.322574420687</v>
      </c>
      <c r="J3523" s="12">
        <v>1017.2000000000002</v>
      </c>
      <c r="K3523" s="14">
        <v>5.4424924014529362E-3</v>
      </c>
      <c r="L3523" s="12">
        <f t="shared" si="470"/>
        <v>853.85</v>
      </c>
      <c r="M3523" s="14">
        <f t="shared" si="471"/>
        <v>9.0208138158981675E-3</v>
      </c>
      <c r="N3523" s="12">
        <v>77.81580000000001</v>
      </c>
      <c r="O3523" s="14">
        <v>4.1635066871114962E-4</v>
      </c>
      <c r="P3523" s="12">
        <f t="shared" si="472"/>
        <v>63.32</v>
      </c>
      <c r="Q3523" s="14">
        <f t="shared" si="473"/>
        <v>6.6896753624485789E-4</v>
      </c>
    </row>
    <row r="3524" spans="1:17" x14ac:dyDescent="0.25">
      <c r="A3524" s="26" t="s">
        <v>395</v>
      </c>
      <c r="B3524" s="30">
        <v>44555</v>
      </c>
      <c r="C3524" s="26" t="s">
        <v>159</v>
      </c>
      <c r="D3524" s="26">
        <v>3194.7799999999997</v>
      </c>
      <c r="E3524" s="26">
        <v>178.34</v>
      </c>
      <c r="F3524" s="26">
        <v>41.71</v>
      </c>
      <c r="G3524" s="26"/>
      <c r="H3524" s="26"/>
      <c r="I3524" s="29">
        <v>94653.322574420687</v>
      </c>
      <c r="J3524" s="12">
        <v>3591.6000000000004</v>
      </c>
      <c r="K3524" s="14">
        <v>1.9216727987670431E-2</v>
      </c>
      <c r="L3524" s="12">
        <f t="shared" si="470"/>
        <v>3194.7799999999997</v>
      </c>
      <c r="M3524" s="14">
        <f t="shared" si="471"/>
        <v>3.3752433756227843E-2</v>
      </c>
      <c r="N3524" s="12">
        <v>274.75740000000002</v>
      </c>
      <c r="O3524" s="14">
        <v>1.470079691056788E-3</v>
      </c>
      <c r="P3524" s="12">
        <f t="shared" si="472"/>
        <v>220.05</v>
      </c>
      <c r="Q3524" s="14">
        <f t="shared" si="473"/>
        <v>2.3247995317542797E-3</v>
      </c>
    </row>
    <row r="3525" spans="1:17" x14ac:dyDescent="0.25">
      <c r="A3525" s="26" t="s">
        <v>395</v>
      </c>
      <c r="B3525" s="30">
        <v>44555</v>
      </c>
      <c r="C3525" s="26" t="s">
        <v>160</v>
      </c>
      <c r="D3525" s="26">
        <v>801</v>
      </c>
      <c r="E3525" s="26">
        <v>47.57</v>
      </c>
      <c r="F3525" s="26">
        <v>11.12</v>
      </c>
      <c r="G3525" s="26"/>
      <c r="H3525" s="26"/>
      <c r="I3525" s="29">
        <v>94653.322574420687</v>
      </c>
      <c r="J3525" s="12">
        <v>882</v>
      </c>
      <c r="K3525" s="14">
        <v>4.7191096127423204E-3</v>
      </c>
      <c r="L3525" s="12">
        <f t="shared" si="470"/>
        <v>801</v>
      </c>
      <c r="M3525" s="14">
        <f t="shared" si="471"/>
        <v>8.4624604632364368E-3</v>
      </c>
      <c r="N3525" s="12">
        <v>67.472999999999999</v>
      </c>
      <c r="O3525" s="14">
        <v>3.6101188537478754E-4</v>
      </c>
      <c r="P3525" s="12">
        <f t="shared" si="472"/>
        <v>58.69</v>
      </c>
      <c r="Q3525" s="14">
        <f t="shared" si="473"/>
        <v>6.2005219049606299E-4</v>
      </c>
    </row>
    <row r="3526" spans="1:17" x14ac:dyDescent="0.25">
      <c r="A3526" s="26" t="s">
        <v>395</v>
      </c>
      <c r="B3526" s="30">
        <v>44555</v>
      </c>
      <c r="C3526" s="26" t="s">
        <v>161</v>
      </c>
      <c r="D3526" s="26">
        <v>735</v>
      </c>
      <c r="E3526" s="26">
        <v>45.57</v>
      </c>
      <c r="F3526" s="26">
        <v>10.66</v>
      </c>
      <c r="G3526" s="26"/>
      <c r="H3526" s="26"/>
      <c r="I3526" s="29">
        <v>94653.322574420687</v>
      </c>
      <c r="J3526" s="12">
        <v>799.60000000000014</v>
      </c>
      <c r="K3526" s="14">
        <v>4.2782313450666215E-3</v>
      </c>
      <c r="L3526" s="12">
        <f t="shared" si="470"/>
        <v>735</v>
      </c>
      <c r="M3526" s="14">
        <f t="shared" si="471"/>
        <v>7.7651790767525363E-3</v>
      </c>
      <c r="N3526" s="12">
        <v>61.16940000000001</v>
      </c>
      <c r="O3526" s="14">
        <v>3.2728469789759654E-4</v>
      </c>
      <c r="P3526" s="12">
        <f t="shared" si="472"/>
        <v>56.230000000000004</v>
      </c>
      <c r="Q3526" s="14">
        <f t="shared" si="473"/>
        <v>5.9406261154529945E-4</v>
      </c>
    </row>
    <row r="3527" spans="1:17" x14ac:dyDescent="0.25">
      <c r="A3527" s="26" t="s">
        <v>395</v>
      </c>
      <c r="B3527" s="30">
        <v>44555</v>
      </c>
      <c r="C3527" s="26" t="s">
        <v>163</v>
      </c>
      <c r="D3527" s="26">
        <v>3467.58</v>
      </c>
      <c r="E3527" s="26">
        <v>210.67000000000002</v>
      </c>
      <c r="F3527" s="26">
        <v>49.27</v>
      </c>
      <c r="G3527" s="26"/>
      <c r="H3527" s="26"/>
      <c r="I3527" s="29">
        <v>94653.322574420687</v>
      </c>
      <c r="J3527" s="12">
        <v>3427.6</v>
      </c>
      <c r="K3527" s="14">
        <v>1.8339251823849861E-2</v>
      </c>
      <c r="L3527" s="12">
        <f t="shared" si="470"/>
        <v>3467.58</v>
      </c>
      <c r="M3527" s="14">
        <f t="shared" si="471"/>
        <v>3.6634530153694639E-2</v>
      </c>
      <c r="N3527" s="12">
        <v>262.21140000000003</v>
      </c>
      <c r="O3527" s="14">
        <v>1.4029527645245147E-3</v>
      </c>
      <c r="P3527" s="12">
        <f t="shared" si="472"/>
        <v>259.94</v>
      </c>
      <c r="Q3527" s="14">
        <f t="shared" si="473"/>
        <v>2.7462321757973527E-3</v>
      </c>
    </row>
    <row r="3528" spans="1:17" x14ac:dyDescent="0.25">
      <c r="A3528" s="26" t="s">
        <v>395</v>
      </c>
      <c r="B3528" s="30">
        <v>44555</v>
      </c>
      <c r="C3528" s="26" t="s">
        <v>164</v>
      </c>
      <c r="D3528" s="26">
        <v>2241.38</v>
      </c>
      <c r="E3528" s="26">
        <v>130.76</v>
      </c>
      <c r="F3528" s="26">
        <v>30.58</v>
      </c>
      <c r="G3528" s="26"/>
      <c r="H3528" s="26"/>
      <c r="I3528" s="29">
        <v>94653.322574420687</v>
      </c>
      <c r="J3528" s="12">
        <v>2476.4</v>
      </c>
      <c r="K3528" s="14">
        <v>1.324989007369057E-2</v>
      </c>
      <c r="L3528" s="12">
        <f t="shared" si="470"/>
        <v>2241.38</v>
      </c>
      <c r="M3528" s="14">
        <f t="shared" si="471"/>
        <v>2.367988718238313E-2</v>
      </c>
      <c r="N3528" s="12">
        <v>189.44460000000001</v>
      </c>
      <c r="O3528" s="14">
        <v>1.0136165906373287E-3</v>
      </c>
      <c r="P3528" s="12">
        <f t="shared" si="472"/>
        <v>161.33999999999997</v>
      </c>
      <c r="Q3528" s="14">
        <f t="shared" si="473"/>
        <v>1.7045360438683727E-3</v>
      </c>
    </row>
    <row r="3529" spans="1:17" x14ac:dyDescent="0.25">
      <c r="A3529" s="26" t="s">
        <v>395</v>
      </c>
      <c r="B3529" s="30">
        <v>44555</v>
      </c>
      <c r="C3529" s="26" t="s">
        <v>165</v>
      </c>
      <c r="D3529" s="26">
        <v>402.5</v>
      </c>
      <c r="E3529" s="26">
        <v>24.96</v>
      </c>
      <c r="F3529" s="26">
        <v>5.84</v>
      </c>
      <c r="G3529" s="26">
        <v>2.42</v>
      </c>
      <c r="H3529" s="26"/>
      <c r="I3529" s="29">
        <v>94653.322574420687</v>
      </c>
      <c r="J3529" s="12">
        <v>531.59999999999991</v>
      </c>
      <c r="K3529" s="14">
        <v>2.8443068822378882E-3</v>
      </c>
      <c r="L3529" s="12">
        <f t="shared" si="470"/>
        <v>402.5</v>
      </c>
      <c r="M3529" s="14">
        <f t="shared" si="471"/>
        <v>4.252359970602579E-3</v>
      </c>
      <c r="N3529" s="12">
        <v>40.667399999999994</v>
      </c>
      <c r="O3529" s="14">
        <v>2.1758947649119843E-4</v>
      </c>
      <c r="P3529" s="12">
        <f t="shared" si="472"/>
        <v>33.22</v>
      </c>
      <c r="Q3529" s="14">
        <f t="shared" si="473"/>
        <v>3.5096496453023026E-4</v>
      </c>
    </row>
    <row r="3530" spans="1:17" x14ac:dyDescent="0.25">
      <c r="A3530" s="26" t="s">
        <v>395</v>
      </c>
      <c r="B3530" s="30">
        <v>44555</v>
      </c>
      <c r="C3530" s="26" t="s">
        <v>4</v>
      </c>
      <c r="D3530" s="26">
        <v>2153.35</v>
      </c>
      <c r="E3530" s="26">
        <v>123.42</v>
      </c>
      <c r="F3530" s="26">
        <v>28.880000000000003</v>
      </c>
      <c r="G3530" s="26">
        <v>2.25</v>
      </c>
      <c r="H3530" s="26">
        <v>7.13</v>
      </c>
      <c r="I3530" s="29">
        <v>94653.322574420687</v>
      </c>
      <c r="J3530" s="12">
        <v>3936</v>
      </c>
      <c r="K3530" s="14">
        <v>2.105942793169362E-2</v>
      </c>
      <c r="L3530" s="12">
        <f t="shared" si="470"/>
        <v>2153.35</v>
      </c>
      <c r="M3530" s="14">
        <f t="shared" si="471"/>
        <v>2.2749861720986492E-2</v>
      </c>
      <c r="N3530" s="12">
        <v>301.10399999999998</v>
      </c>
      <c r="O3530" s="14">
        <v>1.6110462367745621E-3</v>
      </c>
      <c r="P3530" s="12">
        <f t="shared" si="472"/>
        <v>161.68</v>
      </c>
      <c r="Q3530" s="14">
        <f t="shared" si="473"/>
        <v>1.7081280994957143E-3</v>
      </c>
    </row>
    <row r="3531" spans="1:17" x14ac:dyDescent="0.25">
      <c r="A3531" s="26" t="s">
        <v>395</v>
      </c>
      <c r="B3531" s="30">
        <v>44555</v>
      </c>
      <c r="C3531" s="26" t="s">
        <v>166</v>
      </c>
      <c r="D3531" s="26">
        <v>2220.35</v>
      </c>
      <c r="E3531" s="26">
        <v>130.11000000000001</v>
      </c>
      <c r="F3531" s="26">
        <v>30.43</v>
      </c>
      <c r="G3531" s="26">
        <v>1.8599999999999999</v>
      </c>
      <c r="H3531" s="26">
        <v>5.8900000000000006</v>
      </c>
      <c r="I3531" s="29">
        <v>94653.322574420687</v>
      </c>
      <c r="J3531" s="12">
        <v>3414.8</v>
      </c>
      <c r="K3531" s="14">
        <v>1.8270765879356551E-2</v>
      </c>
      <c r="L3531" s="12">
        <f t="shared" si="470"/>
        <v>2220.35</v>
      </c>
      <c r="M3531" s="14">
        <f t="shared" si="471"/>
        <v>2.3457707976962575E-2</v>
      </c>
      <c r="N3531" s="12">
        <v>261.23220000000003</v>
      </c>
      <c r="O3531" s="14">
        <v>1.3977135897707761E-3</v>
      </c>
      <c r="P3531" s="12">
        <f t="shared" si="472"/>
        <v>168.29000000000002</v>
      </c>
      <c r="Q3531" s="14">
        <f t="shared" si="473"/>
        <v>1.7779618868390265E-3</v>
      </c>
    </row>
    <row r="3532" spans="1:17" x14ac:dyDescent="0.25">
      <c r="A3532" s="26" t="s">
        <v>395</v>
      </c>
      <c r="B3532" s="30">
        <v>44555</v>
      </c>
      <c r="C3532" s="26" t="s">
        <v>6</v>
      </c>
      <c r="D3532" s="26">
        <v>16071.319999999998</v>
      </c>
      <c r="E3532" s="26">
        <v>905.75000000000011</v>
      </c>
      <c r="F3532" s="26">
        <v>211.83999999999995</v>
      </c>
      <c r="G3532" s="26">
        <v>2.6799999999999997</v>
      </c>
      <c r="H3532" s="26">
        <v>8.57</v>
      </c>
      <c r="I3532" s="29">
        <v>94653.322574420687</v>
      </c>
      <c r="J3532" s="12">
        <v>21709.200000000008</v>
      </c>
      <c r="K3532" s="14">
        <v>0.11615430204642362</v>
      </c>
      <c r="L3532" s="12">
        <f t="shared" si="470"/>
        <v>16071.319999999998</v>
      </c>
      <c r="M3532" s="14">
        <f t="shared" si="471"/>
        <v>0.16979139836706741</v>
      </c>
      <c r="N3532" s="12">
        <v>1660.7538000000002</v>
      </c>
      <c r="O3532" s="14">
        <v>8.8858041065514037E-3</v>
      </c>
      <c r="P3532" s="12">
        <f t="shared" si="472"/>
        <v>1128.8400000000001</v>
      </c>
      <c r="Q3532" s="14">
        <f t="shared" si="473"/>
        <v>1.1926047277552835E-2</v>
      </c>
    </row>
    <row r="3533" spans="1:17" x14ac:dyDescent="0.25">
      <c r="A3533" s="26" t="s">
        <v>395</v>
      </c>
      <c r="B3533" s="30">
        <v>44555</v>
      </c>
      <c r="C3533" s="26" t="s">
        <v>7</v>
      </c>
      <c r="D3533" s="26">
        <v>3356.75</v>
      </c>
      <c r="E3533" s="26">
        <v>191.01999999999998</v>
      </c>
      <c r="F3533" s="26">
        <v>44.680000000000007</v>
      </c>
      <c r="G3533" s="26">
        <v>0.63</v>
      </c>
      <c r="H3533" s="26">
        <v>2.66</v>
      </c>
      <c r="I3533" s="29">
        <v>94653.322574420687</v>
      </c>
      <c r="J3533" s="12">
        <v>5398.8</v>
      </c>
      <c r="K3533" s="14">
        <v>2.888608727582E-2</v>
      </c>
      <c r="L3533" s="12">
        <f t="shared" si="470"/>
        <v>3356.75</v>
      </c>
      <c r="M3533" s="14">
        <f t="shared" si="471"/>
        <v>3.5463625667876295E-2</v>
      </c>
      <c r="N3533" s="12">
        <v>413.00819999999999</v>
      </c>
      <c r="O3533" s="14">
        <v>2.2097856766002304E-3</v>
      </c>
      <c r="P3533" s="12">
        <f t="shared" si="472"/>
        <v>238.98999999999998</v>
      </c>
      <c r="Q3533" s="14">
        <f t="shared" si="473"/>
        <v>2.5248981599361748E-3</v>
      </c>
    </row>
    <row r="3534" spans="1:17" x14ac:dyDescent="0.25">
      <c r="A3534" s="26" t="s">
        <v>395</v>
      </c>
      <c r="B3534" s="30">
        <v>44555</v>
      </c>
      <c r="C3534" s="26" t="s">
        <v>167</v>
      </c>
      <c r="D3534" s="26">
        <v>2445.35</v>
      </c>
      <c r="E3534" s="26">
        <v>130.46</v>
      </c>
      <c r="F3534" s="26">
        <v>30.5</v>
      </c>
      <c r="G3534" s="26"/>
      <c r="H3534" s="26"/>
      <c r="I3534" s="29">
        <v>94653.322574420687</v>
      </c>
      <c r="J3534" s="12">
        <v>4215.6000000000004</v>
      </c>
      <c r="K3534" s="14">
        <v>2.255541778171942E-2</v>
      </c>
      <c r="L3534" s="12">
        <f t="shared" si="470"/>
        <v>2445.35</v>
      </c>
      <c r="M3534" s="14">
        <f t="shared" si="471"/>
        <v>2.5834803612703149E-2</v>
      </c>
      <c r="N3534" s="12">
        <v>322.49340000000001</v>
      </c>
      <c r="O3534" s="14">
        <v>1.7254894603015356E-3</v>
      </c>
      <c r="P3534" s="12">
        <f t="shared" si="472"/>
        <v>160.96</v>
      </c>
      <c r="Q3534" s="14">
        <f t="shared" si="473"/>
        <v>1.7005213934613446E-3</v>
      </c>
    </row>
    <row r="3535" spans="1:17" x14ac:dyDescent="0.25">
      <c r="A3535" s="26" t="s">
        <v>395</v>
      </c>
      <c r="B3535" s="30">
        <v>44555</v>
      </c>
      <c r="C3535" s="26" t="s">
        <v>168</v>
      </c>
      <c r="D3535" s="26">
        <v>2710.64</v>
      </c>
      <c r="E3535" s="26">
        <v>150.63999999999999</v>
      </c>
      <c r="F3535" s="26">
        <v>35.24</v>
      </c>
      <c r="G3535" s="26">
        <v>1.02</v>
      </c>
      <c r="H3535" s="26">
        <v>3.23</v>
      </c>
      <c r="I3535" s="29">
        <v>94653.322574420687</v>
      </c>
      <c r="J3535" s="12">
        <v>3897.1999999999994</v>
      </c>
      <c r="K3535" s="14">
        <v>2.0851829912448265E-2</v>
      </c>
      <c r="L3535" s="12">
        <f t="shared" si="470"/>
        <v>2710.64</v>
      </c>
      <c r="M3535" s="14">
        <f t="shared" si="471"/>
        <v>2.8637557840283663E-2</v>
      </c>
      <c r="N3535" s="12">
        <v>298.13580000000002</v>
      </c>
      <c r="O3535" s="14">
        <v>1.5951649883022925E-3</v>
      </c>
      <c r="P3535" s="12">
        <f t="shared" si="472"/>
        <v>190.13</v>
      </c>
      <c r="Q3535" s="14">
        <f t="shared" si="473"/>
        <v>2.0086986365482444E-3</v>
      </c>
    </row>
    <row r="3536" spans="1:17" x14ac:dyDescent="0.25">
      <c r="A3536" s="26" t="s">
        <v>395</v>
      </c>
      <c r="B3536" s="30">
        <v>44555</v>
      </c>
      <c r="C3536" s="26" t="s">
        <v>169</v>
      </c>
      <c r="D3536" s="26">
        <v>1653.9299999999998</v>
      </c>
      <c r="E3536" s="26">
        <v>99.64</v>
      </c>
      <c r="F3536" s="26">
        <v>23.3</v>
      </c>
      <c r="G3536" s="26">
        <v>1.38</v>
      </c>
      <c r="H3536" s="26">
        <v>4.37</v>
      </c>
      <c r="I3536" s="29">
        <v>94653.322574420687</v>
      </c>
      <c r="J3536" s="12">
        <v>1403.2</v>
      </c>
      <c r="K3536" s="14">
        <v>7.5077716650793925E-3</v>
      </c>
      <c r="L3536" s="12">
        <f t="shared" si="470"/>
        <v>1653.9299999999998</v>
      </c>
      <c r="M3536" s="14">
        <f t="shared" si="471"/>
        <v>1.7473554599201798E-2</v>
      </c>
      <c r="N3536" s="12">
        <v>107.34480000000002</v>
      </c>
      <c r="O3536" s="14">
        <v>5.743445323785737E-4</v>
      </c>
      <c r="P3536" s="12">
        <f t="shared" si="472"/>
        <v>128.69</v>
      </c>
      <c r="Q3536" s="14">
        <f t="shared" si="473"/>
        <v>1.3595930549486854E-3</v>
      </c>
    </row>
    <row r="3537" spans="1:17" x14ac:dyDescent="0.25">
      <c r="A3537" s="26" t="s">
        <v>395</v>
      </c>
      <c r="B3537" s="30">
        <v>44555</v>
      </c>
      <c r="C3537" s="26" t="s">
        <v>170</v>
      </c>
      <c r="D3537" s="26">
        <v>273.75</v>
      </c>
      <c r="E3537" s="26">
        <v>16.97</v>
      </c>
      <c r="F3537" s="26">
        <v>3.97</v>
      </c>
      <c r="G3537" s="26"/>
      <c r="H3537" s="26"/>
      <c r="I3537" s="29">
        <v>94653.322574420687</v>
      </c>
      <c r="J3537" s="12">
        <v>1174.4000000000001</v>
      </c>
      <c r="K3537" s="14">
        <v>6.2835854072614298E-3</v>
      </c>
      <c r="L3537" s="12">
        <f t="shared" si="470"/>
        <v>273.75</v>
      </c>
      <c r="M3537" s="14">
        <f t="shared" si="471"/>
        <v>2.8921330234843627E-3</v>
      </c>
      <c r="N3537" s="12">
        <v>89.841600000000014</v>
      </c>
      <c r="O3537" s="14">
        <v>4.8069428365549952E-4</v>
      </c>
      <c r="P3537" s="12">
        <f t="shared" si="472"/>
        <v>20.939999999999998</v>
      </c>
      <c r="Q3537" s="14">
        <f t="shared" si="473"/>
        <v>2.2122836716625591E-4</v>
      </c>
    </row>
    <row r="3538" spans="1:17" x14ac:dyDescent="0.25">
      <c r="A3538" s="26" t="s">
        <v>395</v>
      </c>
      <c r="B3538" s="30">
        <v>44555</v>
      </c>
      <c r="C3538" s="26" t="s">
        <v>11</v>
      </c>
      <c r="D3538" s="26">
        <v>1220.4000000000001</v>
      </c>
      <c r="E3538" s="26">
        <v>71.710000000000008</v>
      </c>
      <c r="F3538" s="26">
        <v>16.77</v>
      </c>
      <c r="G3538" s="26"/>
      <c r="H3538" s="26"/>
      <c r="I3538" s="29">
        <v>94653.322574420687</v>
      </c>
      <c r="J3538" s="12">
        <v>1218</v>
      </c>
      <c r="K3538" s="14">
        <v>6.5168656556917762E-3</v>
      </c>
      <c r="L3538" s="12">
        <f t="shared" si="470"/>
        <v>1220.4000000000001</v>
      </c>
      <c r="M3538" s="14">
        <f t="shared" si="471"/>
        <v>1.2893366728256864E-2</v>
      </c>
      <c r="N3538" s="12">
        <v>93.176999999999992</v>
      </c>
      <c r="O3538" s="14">
        <v>4.9854022266042092E-4</v>
      </c>
      <c r="P3538" s="12">
        <f t="shared" si="472"/>
        <v>88.48</v>
      </c>
      <c r="Q3538" s="14">
        <f t="shared" si="473"/>
        <v>9.3477965266811481E-4</v>
      </c>
    </row>
    <row r="3539" spans="1:17" x14ac:dyDescent="0.25">
      <c r="A3539" s="26" t="s">
        <v>396</v>
      </c>
      <c r="B3539" s="1">
        <v>44560</v>
      </c>
      <c r="C3539" t="s">
        <v>2</v>
      </c>
      <c r="D3539" s="12">
        <v>11870.429999999998</v>
      </c>
      <c r="E3539" s="12">
        <v>406.82</v>
      </c>
      <c r="F3539" s="12">
        <v>169.04000000000002</v>
      </c>
    </row>
    <row r="3540" spans="1:17" x14ac:dyDescent="0.25">
      <c r="A3540" s="26" t="s">
        <v>396</v>
      </c>
      <c r="B3540" s="1">
        <v>44560</v>
      </c>
      <c r="C3540" t="s">
        <v>154</v>
      </c>
      <c r="D3540" s="12">
        <v>1663</v>
      </c>
      <c r="E3540" s="12">
        <v>101.48</v>
      </c>
      <c r="F3540" s="12">
        <v>23.73</v>
      </c>
    </row>
    <row r="3541" spans="1:17" x14ac:dyDescent="0.25">
      <c r="A3541" s="26" t="s">
        <v>396</v>
      </c>
      <c r="B3541" s="1">
        <v>44560</v>
      </c>
      <c r="C3541" t="s">
        <v>155</v>
      </c>
      <c r="D3541" s="12">
        <v>1808.73</v>
      </c>
      <c r="E3541" s="12">
        <v>107.49000000000001</v>
      </c>
      <c r="F3541" s="12">
        <v>25.14</v>
      </c>
    </row>
    <row r="3542" spans="1:17" x14ac:dyDescent="0.25">
      <c r="A3542" s="26" t="s">
        <v>396</v>
      </c>
      <c r="B3542" s="1">
        <v>44560</v>
      </c>
      <c r="C3542" t="s">
        <v>156</v>
      </c>
      <c r="D3542" s="12">
        <v>1946.43</v>
      </c>
      <c r="E3542" s="12">
        <v>110.56</v>
      </c>
      <c r="F3542" s="12">
        <v>25.85</v>
      </c>
    </row>
    <row r="3543" spans="1:17" x14ac:dyDescent="0.25">
      <c r="A3543" s="26" t="s">
        <v>396</v>
      </c>
      <c r="B3543" s="1">
        <v>44560</v>
      </c>
      <c r="C3543" t="s">
        <v>157</v>
      </c>
      <c r="D3543" s="12">
        <v>7174.3600000000006</v>
      </c>
      <c r="E3543" s="12">
        <v>420.58</v>
      </c>
      <c r="F3543" s="12">
        <v>98.37</v>
      </c>
    </row>
    <row r="3544" spans="1:17" x14ac:dyDescent="0.25">
      <c r="A3544" s="26" t="s">
        <v>396</v>
      </c>
      <c r="B3544" s="1">
        <v>44560</v>
      </c>
      <c r="C3544" t="s">
        <v>158</v>
      </c>
      <c r="D3544" s="12">
        <v>853.85</v>
      </c>
      <c r="E3544" s="12">
        <v>51.32</v>
      </c>
      <c r="F3544" s="12">
        <v>12</v>
      </c>
    </row>
    <row r="3545" spans="1:17" x14ac:dyDescent="0.25">
      <c r="A3545" s="26" t="s">
        <v>396</v>
      </c>
      <c r="B3545" s="1">
        <v>44560</v>
      </c>
      <c r="C3545" t="s">
        <v>159</v>
      </c>
      <c r="D3545" s="12">
        <v>3194.7799999999997</v>
      </c>
      <c r="E3545" s="12">
        <v>178.34</v>
      </c>
      <c r="F3545" s="12">
        <v>41.71</v>
      </c>
    </row>
    <row r="3546" spans="1:17" x14ac:dyDescent="0.25">
      <c r="A3546" s="26" t="s">
        <v>396</v>
      </c>
      <c r="B3546" s="1">
        <v>44560</v>
      </c>
      <c r="C3546" t="s">
        <v>160</v>
      </c>
      <c r="D3546" s="12">
        <v>801</v>
      </c>
      <c r="E3546" s="12">
        <v>47.57</v>
      </c>
      <c r="F3546" s="12">
        <v>11.12</v>
      </c>
    </row>
    <row r="3547" spans="1:17" x14ac:dyDescent="0.25">
      <c r="A3547" s="26" t="s">
        <v>396</v>
      </c>
      <c r="B3547" s="1">
        <v>44560</v>
      </c>
      <c r="C3547" t="s">
        <v>161</v>
      </c>
      <c r="D3547" s="12">
        <v>735</v>
      </c>
      <c r="E3547" s="12">
        <v>45.57</v>
      </c>
      <c r="F3547" s="12">
        <v>10.66</v>
      </c>
    </row>
    <row r="3548" spans="1:17" x14ac:dyDescent="0.25">
      <c r="A3548" s="26" t="s">
        <v>396</v>
      </c>
      <c r="B3548" s="1">
        <v>44560</v>
      </c>
      <c r="C3548" t="s">
        <v>163</v>
      </c>
      <c r="D3548" s="12">
        <v>3467.58</v>
      </c>
      <c r="E3548" s="12">
        <v>210.67000000000002</v>
      </c>
      <c r="F3548" s="12">
        <v>49.27</v>
      </c>
    </row>
    <row r="3549" spans="1:17" x14ac:dyDescent="0.25">
      <c r="A3549" s="26" t="s">
        <v>396</v>
      </c>
      <c r="B3549" s="1">
        <v>44560</v>
      </c>
      <c r="C3549" t="s">
        <v>164</v>
      </c>
      <c r="D3549" s="12">
        <v>2241.38</v>
      </c>
      <c r="E3549" s="12">
        <v>130.76</v>
      </c>
      <c r="F3549" s="12">
        <v>30.58</v>
      </c>
    </row>
    <row r="3550" spans="1:17" x14ac:dyDescent="0.25">
      <c r="A3550" s="26" t="s">
        <v>396</v>
      </c>
      <c r="B3550" s="1">
        <v>44560</v>
      </c>
      <c r="C3550" t="s">
        <v>165</v>
      </c>
      <c r="D3550" s="12">
        <v>402.5</v>
      </c>
      <c r="E3550" s="12">
        <v>24.96</v>
      </c>
      <c r="F3550" s="12">
        <v>5.84</v>
      </c>
      <c r="G3550" s="12">
        <v>2.42</v>
      </c>
    </row>
    <row r="3551" spans="1:17" x14ac:dyDescent="0.25">
      <c r="A3551" s="26" t="s">
        <v>396</v>
      </c>
      <c r="B3551" s="1">
        <v>44560</v>
      </c>
      <c r="C3551" t="s">
        <v>4</v>
      </c>
      <c r="D3551" s="12">
        <v>2153.35</v>
      </c>
      <c r="E3551" s="12">
        <v>123.42</v>
      </c>
      <c r="F3551" s="12">
        <v>28.880000000000003</v>
      </c>
      <c r="G3551" s="12">
        <v>2.25</v>
      </c>
      <c r="H3551" s="12">
        <v>7.13</v>
      </c>
    </row>
    <row r="3552" spans="1:17" x14ac:dyDescent="0.25">
      <c r="A3552" s="26" t="s">
        <v>396</v>
      </c>
      <c r="B3552" s="1">
        <v>44560</v>
      </c>
      <c r="C3552" t="s">
        <v>166</v>
      </c>
      <c r="D3552" s="12">
        <v>2220.35</v>
      </c>
      <c r="E3552" s="12">
        <v>130.11000000000001</v>
      </c>
      <c r="F3552" s="12">
        <v>30.43</v>
      </c>
      <c r="G3552" s="12">
        <v>1.8599999999999999</v>
      </c>
      <c r="H3552" s="12">
        <v>5.8900000000000006</v>
      </c>
    </row>
    <row r="3553" spans="1:8" x14ac:dyDescent="0.25">
      <c r="A3553" s="26" t="s">
        <v>396</v>
      </c>
      <c r="B3553" s="1">
        <v>44560</v>
      </c>
      <c r="C3553" t="s">
        <v>6</v>
      </c>
      <c r="D3553" s="12">
        <v>16071.319999999998</v>
      </c>
      <c r="E3553" s="12">
        <v>905.75000000000011</v>
      </c>
      <c r="F3553" s="12">
        <v>211.83999999999995</v>
      </c>
      <c r="G3553" s="12">
        <v>2.6799999999999997</v>
      </c>
      <c r="H3553" s="12">
        <v>8.57</v>
      </c>
    </row>
    <row r="3554" spans="1:8" x14ac:dyDescent="0.25">
      <c r="A3554" s="26" t="s">
        <v>396</v>
      </c>
      <c r="B3554" s="1">
        <v>44560</v>
      </c>
      <c r="C3554" t="s">
        <v>7</v>
      </c>
      <c r="D3554" s="12">
        <v>3356.75</v>
      </c>
      <c r="E3554" s="12">
        <v>191.01999999999998</v>
      </c>
      <c r="F3554" s="12">
        <v>44.680000000000007</v>
      </c>
      <c r="G3554" s="12">
        <v>0.63</v>
      </c>
      <c r="H3554" s="12">
        <v>2.66</v>
      </c>
    </row>
    <row r="3555" spans="1:8" x14ac:dyDescent="0.25">
      <c r="A3555" s="26" t="s">
        <v>396</v>
      </c>
      <c r="B3555" s="1">
        <v>44560</v>
      </c>
      <c r="C3555" t="s">
        <v>167</v>
      </c>
      <c r="D3555" s="12">
        <v>2445.35</v>
      </c>
      <c r="E3555" s="12">
        <v>130.46</v>
      </c>
      <c r="F3555" s="12">
        <v>30.5</v>
      </c>
    </row>
    <row r="3556" spans="1:8" x14ac:dyDescent="0.25">
      <c r="A3556" s="26" t="s">
        <v>396</v>
      </c>
      <c r="B3556" s="1">
        <v>44560</v>
      </c>
      <c r="C3556" t="s">
        <v>168</v>
      </c>
      <c r="D3556" s="12">
        <v>2710.64</v>
      </c>
      <c r="E3556" s="12">
        <v>150.63999999999999</v>
      </c>
      <c r="F3556" s="12">
        <v>35.24</v>
      </c>
      <c r="G3556" s="12">
        <v>1.02</v>
      </c>
      <c r="H3556" s="12">
        <v>3.23</v>
      </c>
    </row>
    <row r="3557" spans="1:8" x14ac:dyDescent="0.25">
      <c r="A3557" s="26" t="s">
        <v>396</v>
      </c>
      <c r="B3557" s="1">
        <v>44560</v>
      </c>
      <c r="C3557" t="s">
        <v>169</v>
      </c>
      <c r="D3557" s="12">
        <v>1653.9299999999998</v>
      </c>
      <c r="E3557" s="12">
        <v>99.64</v>
      </c>
      <c r="F3557" s="12">
        <v>23.3</v>
      </c>
      <c r="G3557" s="12">
        <v>1.38</v>
      </c>
      <c r="H3557" s="12">
        <v>4.37</v>
      </c>
    </row>
    <row r="3558" spans="1:8" x14ac:dyDescent="0.25">
      <c r="A3558" s="26" t="s">
        <v>396</v>
      </c>
      <c r="B3558" s="1">
        <v>44560</v>
      </c>
      <c r="C3558" t="s">
        <v>170</v>
      </c>
      <c r="D3558" s="12">
        <v>273.75</v>
      </c>
      <c r="E3558" s="12">
        <v>16.97</v>
      </c>
      <c r="F3558" s="12">
        <v>3.97</v>
      </c>
    </row>
    <row r="3559" spans="1:8" x14ac:dyDescent="0.25">
      <c r="A3559" s="26" t="s">
        <v>396</v>
      </c>
      <c r="B3559" s="1">
        <v>44560</v>
      </c>
      <c r="C3559" t="s">
        <v>11</v>
      </c>
      <c r="D3559" s="12">
        <v>1220.4000000000001</v>
      </c>
      <c r="E3559" s="12">
        <v>71.710000000000008</v>
      </c>
      <c r="F3559" s="12">
        <v>16.77</v>
      </c>
    </row>
  </sheetData>
  <autoFilter ref="A2:I802" xr:uid="{5FA1C5B8-D0D6-452B-81E6-D07DD5574420}"/>
  <mergeCells count="2">
    <mergeCell ref="J1:M1"/>
    <mergeCell ref="N1:Q1"/>
  </mergeCells>
  <phoneticPr fontId="5" type="noConversion"/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E2CCB27-1F08-4654-A09B-197954F8C379}">
  <dimension ref="A1:I217"/>
  <sheetViews>
    <sheetView zoomScaleNormal="100" workbookViewId="0">
      <pane ySplit="1" topLeftCell="A2" activePane="bottomLeft" state="frozen"/>
      <selection pane="bottomLeft" activeCell="AQ13" sqref="AQ13"/>
    </sheetView>
  </sheetViews>
  <sheetFormatPr defaultRowHeight="12.5" x14ac:dyDescent="0.25"/>
  <cols>
    <col min="1" max="1" width="10.453125" style="66" customWidth="1"/>
    <col min="2" max="2" width="5.7265625" style="66" customWidth="1"/>
    <col min="3" max="3" width="11" style="49" bestFit="1" customWidth="1"/>
    <col min="4" max="4" width="10.08984375" style="49" bestFit="1" customWidth="1"/>
    <col min="5" max="5" width="13.81640625" style="50" bestFit="1" customWidth="1"/>
    <col min="6" max="6" width="9.453125" style="50" bestFit="1" customWidth="1"/>
    <col min="7" max="7" width="13.08984375" style="51" bestFit="1" customWidth="1"/>
    <col min="8" max="8" width="12.453125" style="52" bestFit="1" customWidth="1"/>
    <col min="9" max="9" width="10.90625" bestFit="1" customWidth="1"/>
  </cols>
  <sheetData>
    <row r="1" spans="1:9" ht="13" x14ac:dyDescent="0.3">
      <c r="A1" s="65" t="s">
        <v>402</v>
      </c>
      <c r="B1" s="65" t="s">
        <v>403</v>
      </c>
      <c r="C1" s="16" t="s">
        <v>0</v>
      </c>
      <c r="D1" s="16" t="s">
        <v>17</v>
      </c>
      <c r="E1" s="46" t="s">
        <v>12</v>
      </c>
      <c r="F1" s="46" t="s">
        <v>1</v>
      </c>
      <c r="G1" s="47" t="s">
        <v>399</v>
      </c>
      <c r="H1" s="48" t="s">
        <v>113</v>
      </c>
      <c r="I1" s="4" t="s">
        <v>401</v>
      </c>
    </row>
    <row r="2" spans="1:9" x14ac:dyDescent="0.25">
      <c r="A2" s="66" t="str">
        <f>TEXT(DATE(YEAR($C2),MONTH($C2),DAY($C2)),"MMMM")</f>
        <v>January</v>
      </c>
      <c r="B2" s="66">
        <f>YEAR(C2)</f>
        <v>2019</v>
      </c>
      <c r="C2" s="49">
        <v>43470</v>
      </c>
      <c r="E2" s="50">
        <v>2645.55</v>
      </c>
      <c r="H2" s="56">
        <v>146463.62560104913</v>
      </c>
      <c r="I2" s="64">
        <f>H2/(SUM(E2:G2))</f>
        <v>55.362259492751647</v>
      </c>
    </row>
    <row r="3" spans="1:9" x14ac:dyDescent="0.25">
      <c r="A3" s="66" t="str">
        <f t="shared" ref="A3:A66" si="0">TEXT(DATE(YEAR($C3),MONTH($C3),DAY($C3)),"MMMM")</f>
        <v>January</v>
      </c>
      <c r="B3" s="66">
        <f t="shared" ref="B3:B66" si="1">YEAR(C3)</f>
        <v>2019</v>
      </c>
      <c r="C3" s="49">
        <v>43477</v>
      </c>
      <c r="E3" s="50">
        <v>4358.33</v>
      </c>
      <c r="F3" s="50">
        <v>93.960000000000008</v>
      </c>
      <c r="H3" s="56">
        <v>354044.84506573447</v>
      </c>
      <c r="I3" s="64">
        <f t="shared" ref="I3:I66" si="2">H3/(SUM(E3:G3))</f>
        <v>79.519717957665492</v>
      </c>
    </row>
    <row r="4" spans="1:9" x14ac:dyDescent="0.25">
      <c r="A4" s="66" t="str">
        <f t="shared" si="0"/>
        <v>January</v>
      </c>
      <c r="B4" s="66">
        <f t="shared" si="1"/>
        <v>2019</v>
      </c>
      <c r="C4" s="49">
        <v>43484</v>
      </c>
      <c r="E4" s="50">
        <v>4344.1499999999996</v>
      </c>
      <c r="F4" s="50">
        <v>6.1599999999999993</v>
      </c>
      <c r="H4" s="56">
        <v>295077.12025194539</v>
      </c>
      <c r="I4" s="64">
        <f t="shared" si="2"/>
        <v>67.828986957698518</v>
      </c>
    </row>
    <row r="5" spans="1:9" x14ac:dyDescent="0.25">
      <c r="A5" s="66" t="str">
        <f t="shared" si="0"/>
        <v>January</v>
      </c>
      <c r="B5" s="66">
        <f t="shared" si="1"/>
        <v>2019</v>
      </c>
      <c r="C5" s="49">
        <v>43491</v>
      </c>
      <c r="E5" s="50">
        <v>4369.32</v>
      </c>
      <c r="F5" s="50">
        <v>82.390000000000015</v>
      </c>
      <c r="H5" s="56">
        <v>275672.05831550108</v>
      </c>
      <c r="I5" s="64">
        <f t="shared" si="2"/>
        <v>61.924981257876432</v>
      </c>
    </row>
    <row r="6" spans="1:9" x14ac:dyDescent="0.25">
      <c r="A6" s="66" t="str">
        <f t="shared" si="0"/>
        <v>February</v>
      </c>
      <c r="B6" s="66">
        <f t="shared" si="1"/>
        <v>2019</v>
      </c>
      <c r="C6" s="49">
        <v>43498</v>
      </c>
      <c r="E6" s="50">
        <v>3895.43</v>
      </c>
      <c r="F6" s="50">
        <v>8</v>
      </c>
      <c r="H6" s="56">
        <v>279676.68269099854</v>
      </c>
      <c r="I6" s="64">
        <f t="shared" si="2"/>
        <v>71.648955582910048</v>
      </c>
    </row>
    <row r="7" spans="1:9" x14ac:dyDescent="0.25">
      <c r="A7" s="66" t="str">
        <f t="shared" si="0"/>
        <v>February</v>
      </c>
      <c r="B7" s="66">
        <f t="shared" si="1"/>
        <v>2019</v>
      </c>
      <c r="C7" s="49">
        <v>43505</v>
      </c>
      <c r="E7" s="50">
        <v>4207.4500000000007</v>
      </c>
      <c r="F7" s="50">
        <v>23.369999999999997</v>
      </c>
      <c r="H7" s="56">
        <v>262173.83519333863</v>
      </c>
      <c r="I7" s="64">
        <f t="shared" si="2"/>
        <v>61.967617434289004</v>
      </c>
    </row>
    <row r="8" spans="1:9" x14ac:dyDescent="0.25">
      <c r="A8" s="66" t="str">
        <f t="shared" si="0"/>
        <v>February</v>
      </c>
      <c r="B8" s="66">
        <f t="shared" si="1"/>
        <v>2019</v>
      </c>
      <c r="C8" s="49">
        <v>43512</v>
      </c>
      <c r="E8" s="50">
        <v>4232.04</v>
      </c>
      <c r="H8" s="56">
        <v>340596.92880194314</v>
      </c>
      <c r="I8" s="64">
        <f t="shared" si="2"/>
        <v>80.480555193699288</v>
      </c>
    </row>
    <row r="9" spans="1:9" x14ac:dyDescent="0.25">
      <c r="A9" s="66" t="str">
        <f t="shared" si="0"/>
        <v>February</v>
      </c>
      <c r="B9" s="66">
        <f t="shared" si="1"/>
        <v>2019</v>
      </c>
      <c r="C9" s="49">
        <v>43519</v>
      </c>
      <c r="E9" s="50">
        <v>4170.9799999999996</v>
      </c>
      <c r="F9" s="50">
        <v>2.5</v>
      </c>
      <c r="H9" s="56">
        <v>258812.97984567692</v>
      </c>
      <c r="I9" s="64">
        <f t="shared" si="2"/>
        <v>62.01371034380827</v>
      </c>
    </row>
    <row r="10" spans="1:9" x14ac:dyDescent="0.25">
      <c r="A10" s="66" t="str">
        <f t="shared" si="0"/>
        <v>March</v>
      </c>
      <c r="B10" s="66">
        <f t="shared" si="1"/>
        <v>2019</v>
      </c>
      <c r="C10" s="49">
        <v>43526</v>
      </c>
      <c r="E10" s="50">
        <v>4322.5</v>
      </c>
      <c r="F10" s="50">
        <v>2</v>
      </c>
      <c r="H10" s="56">
        <v>241128.0155672387</v>
      </c>
      <c r="I10" s="64">
        <f t="shared" si="2"/>
        <v>55.758588407269905</v>
      </c>
    </row>
    <row r="11" spans="1:9" x14ac:dyDescent="0.25">
      <c r="A11" s="66" t="str">
        <f t="shared" si="0"/>
        <v>March</v>
      </c>
      <c r="B11" s="66">
        <f t="shared" si="1"/>
        <v>2019</v>
      </c>
      <c r="C11" s="49">
        <v>43533</v>
      </c>
      <c r="E11" s="50">
        <v>4368.92</v>
      </c>
      <c r="H11" s="56">
        <v>303675.63397297839</v>
      </c>
      <c r="I11" s="64">
        <f t="shared" si="2"/>
        <v>69.508169976327878</v>
      </c>
    </row>
    <row r="12" spans="1:9" x14ac:dyDescent="0.25">
      <c r="A12" s="66" t="str">
        <f t="shared" si="0"/>
        <v>March</v>
      </c>
      <c r="B12" s="66">
        <f t="shared" si="1"/>
        <v>2019</v>
      </c>
      <c r="C12" s="49">
        <v>43540</v>
      </c>
      <c r="E12" s="50">
        <v>4454</v>
      </c>
      <c r="F12" s="50">
        <v>87.75</v>
      </c>
      <c r="H12" s="56">
        <v>304855.38437529944</v>
      </c>
      <c r="I12" s="64">
        <f t="shared" si="2"/>
        <v>67.122889717685794</v>
      </c>
    </row>
    <row r="13" spans="1:9" x14ac:dyDescent="0.25">
      <c r="A13" s="66" t="str">
        <f t="shared" si="0"/>
        <v>March</v>
      </c>
      <c r="B13" s="66">
        <f t="shared" si="1"/>
        <v>2019</v>
      </c>
      <c r="C13" s="49">
        <v>43547</v>
      </c>
      <c r="E13" s="50">
        <v>4673</v>
      </c>
      <c r="F13" s="50">
        <v>502.37</v>
      </c>
      <c r="H13" s="56">
        <v>325949.54621323064</v>
      </c>
      <c r="I13" s="64">
        <f t="shared" si="2"/>
        <v>62.980916574704928</v>
      </c>
    </row>
    <row r="14" spans="1:9" x14ac:dyDescent="0.25">
      <c r="A14" s="66" t="str">
        <f t="shared" si="0"/>
        <v>March</v>
      </c>
      <c r="B14" s="66">
        <f t="shared" si="1"/>
        <v>2019</v>
      </c>
      <c r="C14" s="49">
        <v>43554</v>
      </c>
      <c r="E14" s="50">
        <v>4435.75</v>
      </c>
      <c r="F14" s="50">
        <v>392.97</v>
      </c>
      <c r="H14" s="56">
        <v>373655.31179017539</v>
      </c>
      <c r="I14" s="64">
        <f t="shared" si="2"/>
        <v>77.381855189403268</v>
      </c>
    </row>
    <row r="15" spans="1:9" x14ac:dyDescent="0.25">
      <c r="A15" s="66" t="str">
        <f t="shared" si="0"/>
        <v>April</v>
      </c>
      <c r="B15" s="66">
        <f t="shared" si="1"/>
        <v>2019</v>
      </c>
      <c r="C15" s="49">
        <v>43561</v>
      </c>
      <c r="E15" s="50">
        <v>4454.5</v>
      </c>
      <c r="F15" s="50">
        <v>472</v>
      </c>
      <c r="H15" s="56">
        <v>309962.77080714091</v>
      </c>
      <c r="I15" s="64">
        <f t="shared" si="2"/>
        <v>62.91744053732689</v>
      </c>
    </row>
    <row r="16" spans="1:9" x14ac:dyDescent="0.25">
      <c r="A16" s="66" t="str">
        <f t="shared" si="0"/>
        <v>April</v>
      </c>
      <c r="B16" s="66">
        <f t="shared" si="1"/>
        <v>2019</v>
      </c>
      <c r="C16" s="49">
        <v>43568</v>
      </c>
      <c r="E16" s="50">
        <v>4255.63</v>
      </c>
      <c r="F16" s="50">
        <v>395.5</v>
      </c>
      <c r="H16" s="56">
        <v>359037.47827922017</v>
      </c>
      <c r="I16" s="64">
        <f t="shared" si="2"/>
        <v>77.193602044926749</v>
      </c>
    </row>
    <row r="17" spans="1:9" x14ac:dyDescent="0.25">
      <c r="A17" s="66" t="str">
        <f t="shared" si="0"/>
        <v>April</v>
      </c>
      <c r="B17" s="66">
        <f t="shared" si="1"/>
        <v>2019</v>
      </c>
      <c r="C17" s="49">
        <v>43575</v>
      </c>
      <c r="E17" s="50">
        <v>4698.05</v>
      </c>
      <c r="F17" s="50">
        <v>279.75</v>
      </c>
      <c r="H17" s="56">
        <v>369644.16836025001</v>
      </c>
      <c r="I17" s="64">
        <f t="shared" si="2"/>
        <v>74.258541596739519</v>
      </c>
    </row>
    <row r="18" spans="1:9" x14ac:dyDescent="0.25">
      <c r="A18" s="66" t="str">
        <f t="shared" si="0"/>
        <v>April</v>
      </c>
      <c r="B18" s="66">
        <f t="shared" si="1"/>
        <v>2019</v>
      </c>
      <c r="C18" s="49">
        <v>43582</v>
      </c>
      <c r="E18" s="50">
        <v>4556.8</v>
      </c>
      <c r="F18" s="50">
        <v>149.94999999999999</v>
      </c>
      <c r="H18" s="56">
        <v>362231.79510402132</v>
      </c>
      <c r="I18" s="64">
        <f t="shared" si="2"/>
        <v>76.960066947261126</v>
      </c>
    </row>
    <row r="19" spans="1:9" x14ac:dyDescent="0.25">
      <c r="A19" s="66" t="str">
        <f t="shared" si="0"/>
        <v>May</v>
      </c>
      <c r="B19" s="66">
        <f t="shared" si="1"/>
        <v>2019</v>
      </c>
      <c r="C19" s="49">
        <v>43589</v>
      </c>
      <c r="E19" s="50">
        <v>4270.75</v>
      </c>
      <c r="F19" s="50">
        <v>401.2</v>
      </c>
      <c r="H19" s="56">
        <v>298262.13973428227</v>
      </c>
      <c r="I19" s="64">
        <f t="shared" si="2"/>
        <v>63.841038481636637</v>
      </c>
    </row>
    <row r="20" spans="1:9" x14ac:dyDescent="0.25">
      <c r="A20" s="66" t="str">
        <f t="shared" si="0"/>
        <v>May</v>
      </c>
      <c r="B20" s="66">
        <f t="shared" si="1"/>
        <v>2019</v>
      </c>
      <c r="C20" s="49">
        <v>43596</v>
      </c>
      <c r="E20" s="50">
        <v>4498.5</v>
      </c>
      <c r="F20" s="50">
        <v>614.97</v>
      </c>
      <c r="H20" s="56">
        <v>366757.02104523173</v>
      </c>
      <c r="I20" s="64">
        <f t="shared" si="2"/>
        <v>71.723706415649588</v>
      </c>
    </row>
    <row r="21" spans="1:9" x14ac:dyDescent="0.25">
      <c r="A21" s="66" t="str">
        <f t="shared" si="0"/>
        <v>May</v>
      </c>
      <c r="B21" s="66">
        <f t="shared" si="1"/>
        <v>2019</v>
      </c>
      <c r="C21" s="49">
        <v>43603</v>
      </c>
      <c r="E21" s="50">
        <v>4163.1100000000006</v>
      </c>
      <c r="F21" s="50">
        <v>392.35</v>
      </c>
      <c r="H21" s="56">
        <v>343086.81069514487</v>
      </c>
      <c r="I21" s="64">
        <f t="shared" si="2"/>
        <v>75.313318675862547</v>
      </c>
    </row>
    <row r="22" spans="1:9" x14ac:dyDescent="0.25">
      <c r="A22" s="66" t="str">
        <f t="shared" si="0"/>
        <v>May</v>
      </c>
      <c r="B22" s="66">
        <f t="shared" si="1"/>
        <v>2019</v>
      </c>
      <c r="C22" s="49">
        <v>43610</v>
      </c>
      <c r="E22" s="50">
        <v>4263.18</v>
      </c>
      <c r="F22" s="50">
        <v>316.13</v>
      </c>
      <c r="H22" s="56">
        <v>320303.06275532034</v>
      </c>
      <c r="I22" s="64">
        <f t="shared" si="2"/>
        <v>69.945704212058217</v>
      </c>
    </row>
    <row r="23" spans="1:9" x14ac:dyDescent="0.25">
      <c r="A23" s="66" t="str">
        <f t="shared" si="0"/>
        <v>June</v>
      </c>
      <c r="B23" s="66">
        <f t="shared" si="1"/>
        <v>2019</v>
      </c>
      <c r="C23" s="49">
        <v>43617</v>
      </c>
      <c r="E23" s="50">
        <v>3670.83</v>
      </c>
      <c r="F23" s="50">
        <v>12.5</v>
      </c>
      <c r="H23" s="56">
        <v>281295.73004414211</v>
      </c>
      <c r="I23" s="64">
        <f t="shared" si="2"/>
        <v>76.369950573025534</v>
      </c>
    </row>
    <row r="24" spans="1:9" x14ac:dyDescent="0.25">
      <c r="A24" s="66" t="str">
        <f t="shared" si="0"/>
        <v>June</v>
      </c>
      <c r="B24" s="66">
        <f t="shared" si="1"/>
        <v>2019</v>
      </c>
      <c r="C24" s="49">
        <v>43624</v>
      </c>
      <c r="E24" s="50">
        <v>4386.1900000000005</v>
      </c>
      <c r="F24" s="50">
        <v>339.05</v>
      </c>
      <c r="H24" s="56">
        <v>304751.7839989179</v>
      </c>
      <c r="I24" s="64">
        <f t="shared" si="2"/>
        <v>64.494456154379009</v>
      </c>
    </row>
    <row r="25" spans="1:9" x14ac:dyDescent="0.25">
      <c r="A25" s="66" t="str">
        <f t="shared" si="0"/>
        <v>June</v>
      </c>
      <c r="B25" s="66">
        <f t="shared" si="1"/>
        <v>2019</v>
      </c>
      <c r="C25" s="49">
        <v>43631</v>
      </c>
      <c r="E25" s="50">
        <v>4364.5</v>
      </c>
      <c r="F25" s="50">
        <v>516.90000000000009</v>
      </c>
      <c r="H25" s="56">
        <v>353712.15499584685</v>
      </c>
      <c r="I25" s="64">
        <f t="shared" si="2"/>
        <v>72.46121092224503</v>
      </c>
    </row>
    <row r="26" spans="1:9" x14ac:dyDescent="0.25">
      <c r="A26" s="66" t="str">
        <f t="shared" si="0"/>
        <v>June</v>
      </c>
      <c r="B26" s="66">
        <f t="shared" si="1"/>
        <v>2019</v>
      </c>
      <c r="C26" s="49">
        <v>43638</v>
      </c>
      <c r="E26" s="50">
        <v>4344.47</v>
      </c>
      <c r="F26" s="50">
        <v>511.14</v>
      </c>
      <c r="H26" s="56">
        <v>327165.79141339962</v>
      </c>
      <c r="I26" s="64">
        <f t="shared" si="2"/>
        <v>67.378926934700189</v>
      </c>
    </row>
    <row r="27" spans="1:9" x14ac:dyDescent="0.25">
      <c r="A27" s="66" t="str">
        <f t="shared" si="0"/>
        <v>June</v>
      </c>
      <c r="B27" s="66">
        <f t="shared" si="1"/>
        <v>2019</v>
      </c>
      <c r="C27" s="49">
        <v>43645</v>
      </c>
      <c r="E27" s="50">
        <v>4355.34</v>
      </c>
      <c r="F27" s="50">
        <v>44.75</v>
      </c>
      <c r="H27" s="56">
        <v>278890.30810724333</v>
      </c>
      <c r="I27" s="64">
        <f t="shared" si="2"/>
        <v>63.382864465782134</v>
      </c>
    </row>
    <row r="28" spans="1:9" x14ac:dyDescent="0.25">
      <c r="A28" s="66" t="str">
        <f t="shared" si="0"/>
        <v>July</v>
      </c>
      <c r="B28" s="66">
        <f t="shared" si="1"/>
        <v>2019</v>
      </c>
      <c r="C28" s="49">
        <v>43652</v>
      </c>
      <c r="E28" s="50">
        <v>3168.79</v>
      </c>
      <c r="H28" s="56">
        <v>208743.61548923672</v>
      </c>
      <c r="I28" s="64">
        <f t="shared" si="2"/>
        <v>65.874865639325023</v>
      </c>
    </row>
    <row r="29" spans="1:9" x14ac:dyDescent="0.25">
      <c r="A29" s="66" t="str">
        <f t="shared" si="0"/>
        <v>July</v>
      </c>
      <c r="B29" s="66">
        <f t="shared" si="1"/>
        <v>2019</v>
      </c>
      <c r="C29" s="49">
        <v>43659</v>
      </c>
      <c r="E29" s="50">
        <v>4311.2</v>
      </c>
      <c r="F29" s="50">
        <v>191.9</v>
      </c>
      <c r="H29" s="56">
        <v>293193.67910232046</v>
      </c>
      <c r="I29" s="64">
        <f t="shared" si="2"/>
        <v>65.10929783978159</v>
      </c>
    </row>
    <row r="30" spans="1:9" x14ac:dyDescent="0.25">
      <c r="A30" s="66" t="str">
        <f t="shared" si="0"/>
        <v>July</v>
      </c>
      <c r="B30" s="66">
        <f t="shared" si="1"/>
        <v>2019</v>
      </c>
      <c r="C30" s="49">
        <v>43670</v>
      </c>
      <c r="E30" s="50">
        <v>4347.9799999999996</v>
      </c>
      <c r="F30" s="50">
        <v>106.38999999999999</v>
      </c>
      <c r="H30" s="56">
        <v>354936.44730886375</v>
      </c>
      <c r="I30" s="64">
        <f t="shared" si="2"/>
        <v>79.682749144966351</v>
      </c>
    </row>
    <row r="31" spans="1:9" x14ac:dyDescent="0.25">
      <c r="A31" s="66" t="str">
        <f t="shared" si="0"/>
        <v>July</v>
      </c>
      <c r="B31" s="66">
        <f t="shared" si="1"/>
        <v>2019</v>
      </c>
      <c r="C31" s="49">
        <v>43677</v>
      </c>
      <c r="E31" s="50">
        <v>4151.58</v>
      </c>
      <c r="F31" s="50">
        <v>190.25</v>
      </c>
      <c r="H31" s="56">
        <v>339569.1606776641</v>
      </c>
      <c r="I31" s="64">
        <f t="shared" si="2"/>
        <v>78.208764663209777</v>
      </c>
    </row>
    <row r="32" spans="1:9" x14ac:dyDescent="0.25">
      <c r="A32" s="66" t="str">
        <f t="shared" si="0"/>
        <v>August</v>
      </c>
      <c r="B32" s="66">
        <f t="shared" si="1"/>
        <v>2019</v>
      </c>
      <c r="C32" s="49">
        <v>43684</v>
      </c>
      <c r="E32" s="50">
        <v>4368.47</v>
      </c>
      <c r="F32" s="50">
        <v>40.299999999999997</v>
      </c>
      <c r="H32" s="56">
        <v>268894.07736498571</v>
      </c>
      <c r="I32" s="64">
        <f t="shared" si="2"/>
        <v>60.99072470666097</v>
      </c>
    </row>
    <row r="33" spans="1:9" x14ac:dyDescent="0.25">
      <c r="A33" s="66" t="str">
        <f t="shared" si="0"/>
        <v>August</v>
      </c>
      <c r="B33" s="66">
        <f t="shared" si="1"/>
        <v>2019</v>
      </c>
      <c r="C33" s="49">
        <v>43691</v>
      </c>
      <c r="E33" s="50">
        <v>4017.28</v>
      </c>
      <c r="F33" s="50">
        <v>12.25</v>
      </c>
      <c r="H33" s="56">
        <v>279728.46799550339</v>
      </c>
      <c r="I33" s="64">
        <f t="shared" si="2"/>
        <v>69.419626605461033</v>
      </c>
    </row>
    <row r="34" spans="1:9" x14ac:dyDescent="0.25">
      <c r="A34" s="66" t="str">
        <f t="shared" si="0"/>
        <v>August</v>
      </c>
      <c r="B34" s="66">
        <f t="shared" si="1"/>
        <v>2019</v>
      </c>
      <c r="C34" s="49">
        <v>43698</v>
      </c>
      <c r="E34" s="50">
        <v>4282.57</v>
      </c>
      <c r="F34" s="50">
        <v>3</v>
      </c>
      <c r="H34" s="56">
        <v>238965.43584962559</v>
      </c>
      <c r="I34" s="64">
        <f t="shared" si="2"/>
        <v>55.76047896770455</v>
      </c>
    </row>
    <row r="35" spans="1:9" x14ac:dyDescent="0.25">
      <c r="A35" s="66" t="str">
        <f t="shared" si="0"/>
        <v>August</v>
      </c>
      <c r="B35" s="66">
        <f t="shared" si="1"/>
        <v>2019</v>
      </c>
      <c r="C35" s="49">
        <v>43705</v>
      </c>
      <c r="E35" s="50">
        <v>3920.5</v>
      </c>
      <c r="F35" s="50">
        <v>13.58</v>
      </c>
      <c r="H35" s="56">
        <v>272593.68540392839</v>
      </c>
      <c r="I35" s="64">
        <f t="shared" si="2"/>
        <v>69.290325922179619</v>
      </c>
    </row>
    <row r="36" spans="1:9" x14ac:dyDescent="0.25">
      <c r="A36" s="66" t="str">
        <f t="shared" si="0"/>
        <v>September</v>
      </c>
      <c r="B36" s="66">
        <f t="shared" si="1"/>
        <v>2019</v>
      </c>
      <c r="C36" s="49">
        <v>43712</v>
      </c>
      <c r="E36" s="50">
        <v>4266.93</v>
      </c>
      <c r="F36" s="50">
        <v>3.25</v>
      </c>
      <c r="H36" s="56">
        <v>269870.23878899077</v>
      </c>
      <c r="I36" s="64">
        <f t="shared" si="2"/>
        <v>63.198796956800592</v>
      </c>
    </row>
    <row r="37" spans="1:9" x14ac:dyDescent="0.25">
      <c r="A37" s="66" t="str">
        <f t="shared" si="0"/>
        <v>September</v>
      </c>
      <c r="B37" s="66">
        <f t="shared" si="1"/>
        <v>2019</v>
      </c>
      <c r="C37" s="49">
        <v>43719</v>
      </c>
      <c r="E37" s="50">
        <v>3223.58</v>
      </c>
      <c r="F37" s="50">
        <v>0.75</v>
      </c>
      <c r="H37" s="56">
        <v>242342.29612086772</v>
      </c>
      <c r="I37" s="64">
        <f t="shared" si="2"/>
        <v>75.160512764161155</v>
      </c>
    </row>
    <row r="38" spans="1:9" x14ac:dyDescent="0.25">
      <c r="A38" s="66" t="str">
        <f t="shared" si="0"/>
        <v>September</v>
      </c>
      <c r="B38" s="66">
        <f t="shared" si="1"/>
        <v>2019</v>
      </c>
      <c r="C38" s="49">
        <v>43726</v>
      </c>
      <c r="E38" s="50">
        <v>4098.6499999999996</v>
      </c>
      <c r="H38" s="56">
        <v>290177.12309955509</v>
      </c>
      <c r="I38" s="64">
        <f t="shared" si="2"/>
        <v>70.798219681981905</v>
      </c>
    </row>
    <row r="39" spans="1:9" x14ac:dyDescent="0.25">
      <c r="A39" s="66" t="str">
        <f t="shared" si="0"/>
        <v>September</v>
      </c>
      <c r="B39" s="66">
        <f t="shared" si="1"/>
        <v>2019</v>
      </c>
      <c r="C39" s="49">
        <v>43733</v>
      </c>
      <c r="E39" s="50">
        <v>3845.17</v>
      </c>
      <c r="F39" s="50">
        <v>6.75</v>
      </c>
      <c r="H39" s="56">
        <v>270381.97960035945</v>
      </c>
      <c r="I39" s="64">
        <f t="shared" si="2"/>
        <v>70.194079731759601</v>
      </c>
    </row>
    <row r="40" spans="1:9" x14ac:dyDescent="0.25">
      <c r="A40" s="66" t="str">
        <f t="shared" si="0"/>
        <v>October</v>
      </c>
      <c r="B40" s="66">
        <f t="shared" si="1"/>
        <v>2019</v>
      </c>
      <c r="C40" s="49">
        <v>43740</v>
      </c>
      <c r="E40" s="50">
        <v>4103.88</v>
      </c>
      <c r="F40" s="50">
        <v>20.25</v>
      </c>
      <c r="H40" s="56">
        <v>245506.62727979154</v>
      </c>
      <c r="I40" s="64">
        <f t="shared" si="2"/>
        <v>59.529313401806327</v>
      </c>
    </row>
    <row r="41" spans="1:9" x14ac:dyDescent="0.25">
      <c r="A41" s="66" t="str">
        <f t="shared" si="0"/>
        <v>October</v>
      </c>
      <c r="B41" s="66">
        <f t="shared" si="1"/>
        <v>2019</v>
      </c>
      <c r="C41" s="49">
        <v>43747</v>
      </c>
      <c r="E41" s="50">
        <v>4071.25</v>
      </c>
      <c r="F41" s="50">
        <v>20.75</v>
      </c>
      <c r="H41" s="56">
        <v>294360.41124069999</v>
      </c>
      <c r="I41" s="64">
        <f t="shared" si="2"/>
        <v>71.935584369672526</v>
      </c>
    </row>
    <row r="42" spans="1:9" x14ac:dyDescent="0.25">
      <c r="A42" s="66" t="str">
        <f t="shared" si="0"/>
        <v>October</v>
      </c>
      <c r="B42" s="66">
        <f t="shared" si="1"/>
        <v>2019</v>
      </c>
      <c r="C42" s="49">
        <v>43754</v>
      </c>
      <c r="E42" s="50">
        <v>3871.75</v>
      </c>
      <c r="F42" s="50">
        <v>4.25</v>
      </c>
      <c r="H42" s="56">
        <v>233532.2653781581</v>
      </c>
      <c r="I42" s="64">
        <f t="shared" si="2"/>
        <v>60.250842460825105</v>
      </c>
    </row>
    <row r="43" spans="1:9" x14ac:dyDescent="0.25">
      <c r="A43" s="66" t="str">
        <f t="shared" si="0"/>
        <v>October</v>
      </c>
      <c r="B43" s="66">
        <f t="shared" si="1"/>
        <v>2019</v>
      </c>
      <c r="C43" s="49">
        <v>43761</v>
      </c>
      <c r="E43" s="50">
        <v>3678.7</v>
      </c>
      <c r="F43" s="50">
        <v>1.5</v>
      </c>
      <c r="H43" s="56">
        <v>235558.45099810429</v>
      </c>
      <c r="I43" s="64">
        <f t="shared" si="2"/>
        <v>64.006970001115235</v>
      </c>
    </row>
    <row r="44" spans="1:9" x14ac:dyDescent="0.25">
      <c r="A44" s="66" t="str">
        <f t="shared" si="0"/>
        <v>October</v>
      </c>
      <c r="B44" s="66">
        <f t="shared" si="1"/>
        <v>2019</v>
      </c>
      <c r="C44" s="49">
        <v>43768</v>
      </c>
      <c r="E44" s="50">
        <v>3780.6</v>
      </c>
      <c r="F44" s="50">
        <v>0.75</v>
      </c>
      <c r="H44" s="56">
        <v>170484.1185377675</v>
      </c>
      <c r="I44" s="64">
        <f t="shared" si="2"/>
        <v>45.085516690538434</v>
      </c>
    </row>
    <row r="45" spans="1:9" x14ac:dyDescent="0.25">
      <c r="A45" s="66" t="str">
        <f t="shared" si="0"/>
        <v>November</v>
      </c>
      <c r="B45" s="66">
        <f t="shared" si="1"/>
        <v>2019</v>
      </c>
      <c r="C45" s="49">
        <v>43775</v>
      </c>
      <c r="E45" s="50">
        <v>3724.83</v>
      </c>
      <c r="F45" s="50">
        <v>14</v>
      </c>
      <c r="H45" s="56">
        <v>284126.24989550654</v>
      </c>
      <c r="I45" s="64">
        <f t="shared" si="2"/>
        <v>75.993358857050609</v>
      </c>
    </row>
    <row r="46" spans="1:9" x14ac:dyDescent="0.25">
      <c r="A46" s="66" t="str">
        <f t="shared" si="0"/>
        <v>November</v>
      </c>
      <c r="B46" s="66">
        <f t="shared" si="1"/>
        <v>2019</v>
      </c>
      <c r="C46" s="49">
        <v>43782</v>
      </c>
      <c r="E46" s="50">
        <v>4021</v>
      </c>
      <c r="F46" s="50">
        <v>3</v>
      </c>
      <c r="H46" s="56">
        <v>237354.43560932996</v>
      </c>
      <c r="I46" s="64">
        <f t="shared" si="2"/>
        <v>58.984700698143627</v>
      </c>
    </row>
    <row r="47" spans="1:9" x14ac:dyDescent="0.25">
      <c r="A47" s="66" t="str">
        <f t="shared" si="0"/>
        <v>November</v>
      </c>
      <c r="B47" s="66">
        <f t="shared" si="1"/>
        <v>2019</v>
      </c>
      <c r="C47" s="49">
        <v>43789</v>
      </c>
      <c r="E47" s="50">
        <v>3799.82</v>
      </c>
      <c r="F47" s="50">
        <v>3.5</v>
      </c>
      <c r="H47" s="56">
        <v>211110.98480249569</v>
      </c>
      <c r="I47" s="64">
        <f t="shared" si="2"/>
        <v>55.507026703641998</v>
      </c>
    </row>
    <row r="48" spans="1:9" x14ac:dyDescent="0.25">
      <c r="A48" s="66" t="str">
        <f t="shared" si="0"/>
        <v>November</v>
      </c>
      <c r="B48" s="66">
        <f t="shared" si="1"/>
        <v>2019</v>
      </c>
      <c r="C48" s="49">
        <v>43796</v>
      </c>
      <c r="E48" s="50">
        <v>3989</v>
      </c>
      <c r="F48" s="50">
        <v>3.25</v>
      </c>
      <c r="H48" s="56">
        <v>257006.91401786247</v>
      </c>
      <c r="I48" s="64">
        <f t="shared" si="2"/>
        <v>64.37645789163065</v>
      </c>
    </row>
    <row r="49" spans="1:9" x14ac:dyDescent="0.25">
      <c r="A49" s="66" t="str">
        <f t="shared" si="0"/>
        <v>December</v>
      </c>
      <c r="B49" s="66">
        <f t="shared" si="1"/>
        <v>2019</v>
      </c>
      <c r="C49" s="49">
        <v>43803</v>
      </c>
      <c r="E49" s="50">
        <v>2958.15</v>
      </c>
      <c r="H49" s="56">
        <v>182018.29046742379</v>
      </c>
      <c r="I49" s="64">
        <f t="shared" si="2"/>
        <v>61.531122650110305</v>
      </c>
    </row>
    <row r="50" spans="1:9" x14ac:dyDescent="0.25">
      <c r="A50" s="66" t="str">
        <f t="shared" si="0"/>
        <v>December</v>
      </c>
      <c r="B50" s="66">
        <f t="shared" si="1"/>
        <v>2019</v>
      </c>
      <c r="C50" s="49">
        <v>43810</v>
      </c>
      <c r="E50" s="50">
        <v>4065.25</v>
      </c>
      <c r="F50" s="50">
        <v>0.75</v>
      </c>
      <c r="H50" s="56">
        <v>279030.05599546834</v>
      </c>
      <c r="I50" s="64">
        <f t="shared" si="2"/>
        <v>68.625198228103386</v>
      </c>
    </row>
    <row r="51" spans="1:9" x14ac:dyDescent="0.25">
      <c r="A51" s="66" t="str">
        <f t="shared" si="0"/>
        <v>December</v>
      </c>
      <c r="B51" s="66">
        <f t="shared" si="1"/>
        <v>2019</v>
      </c>
      <c r="C51" s="49">
        <v>43817</v>
      </c>
      <c r="E51" s="50">
        <v>3983.23</v>
      </c>
      <c r="F51" s="50">
        <v>203.78</v>
      </c>
      <c r="H51" s="56">
        <v>286781.66814338439</v>
      </c>
      <c r="I51" s="64">
        <f t="shared" si="2"/>
        <v>68.493189207425914</v>
      </c>
    </row>
    <row r="52" spans="1:9" x14ac:dyDescent="0.25">
      <c r="A52" s="66" t="str">
        <f t="shared" si="0"/>
        <v>December</v>
      </c>
      <c r="B52" s="66">
        <f t="shared" si="1"/>
        <v>2019</v>
      </c>
      <c r="C52" s="49">
        <v>43822</v>
      </c>
      <c r="E52" s="50">
        <v>4035</v>
      </c>
      <c r="F52" s="50">
        <v>20.25</v>
      </c>
      <c r="H52" s="56">
        <v>244481.47868423242</v>
      </c>
      <c r="I52" s="64">
        <f t="shared" si="2"/>
        <v>60.287646553044183</v>
      </c>
    </row>
    <row r="53" spans="1:9" x14ac:dyDescent="0.25">
      <c r="A53" s="66" t="str">
        <f t="shared" si="0"/>
        <v>December</v>
      </c>
      <c r="B53" s="66">
        <f t="shared" si="1"/>
        <v>2019</v>
      </c>
      <c r="C53" s="49">
        <v>43829</v>
      </c>
      <c r="E53" s="50">
        <v>223.75</v>
      </c>
      <c r="H53" s="56">
        <v>0</v>
      </c>
      <c r="I53" s="64">
        <f t="shared" si="2"/>
        <v>0</v>
      </c>
    </row>
    <row r="54" spans="1:9" x14ac:dyDescent="0.25">
      <c r="A54" s="66" t="str">
        <f>TEXT(DATE(YEAR($D54),MONTH($D54),DAY($D54)),"MMMM")</f>
        <v>January</v>
      </c>
      <c r="B54" s="66">
        <f>YEAR(D54)</f>
        <v>2020</v>
      </c>
      <c r="C54" s="49">
        <v>43836</v>
      </c>
      <c r="D54" s="49">
        <f t="shared" ref="D54:D65" si="3">C54-4</f>
        <v>43832</v>
      </c>
      <c r="E54" s="50">
        <v>331.5</v>
      </c>
      <c r="H54" s="56">
        <v>0</v>
      </c>
      <c r="I54" s="64">
        <f t="shared" si="2"/>
        <v>0</v>
      </c>
    </row>
    <row r="55" spans="1:9" x14ac:dyDescent="0.25">
      <c r="A55" s="66" t="str">
        <f t="shared" ref="A55:A118" si="4">TEXT(DATE(YEAR($D55),MONTH($D55),DAY($D55)),"MMMM")</f>
        <v>January</v>
      </c>
      <c r="B55" s="66">
        <f t="shared" ref="B55:B118" si="5">YEAR(D55)</f>
        <v>2020</v>
      </c>
      <c r="C55" s="49">
        <v>43845</v>
      </c>
      <c r="D55" s="49">
        <f t="shared" si="3"/>
        <v>43841</v>
      </c>
      <c r="E55" s="50">
        <v>4020</v>
      </c>
      <c r="F55" s="50">
        <v>29</v>
      </c>
      <c r="H55" s="56">
        <v>314478.6847030627</v>
      </c>
      <c r="I55" s="64">
        <f t="shared" si="2"/>
        <v>77.668235293421262</v>
      </c>
    </row>
    <row r="56" spans="1:9" x14ac:dyDescent="0.25">
      <c r="A56" s="66" t="str">
        <f t="shared" si="4"/>
        <v>January</v>
      </c>
      <c r="B56" s="66">
        <f t="shared" si="5"/>
        <v>2020</v>
      </c>
      <c r="C56" s="49">
        <v>43852</v>
      </c>
      <c r="D56" s="49">
        <f t="shared" si="3"/>
        <v>43848</v>
      </c>
      <c r="E56" s="50">
        <v>3991.75</v>
      </c>
      <c r="F56" s="50">
        <v>17.5</v>
      </c>
      <c r="H56" s="56">
        <v>269281.40732937475</v>
      </c>
      <c r="I56" s="64">
        <f t="shared" si="2"/>
        <v>67.165032694238263</v>
      </c>
    </row>
    <row r="57" spans="1:9" x14ac:dyDescent="0.25">
      <c r="A57" s="66" t="str">
        <f t="shared" si="4"/>
        <v>January</v>
      </c>
      <c r="B57" s="66">
        <f t="shared" si="5"/>
        <v>2020</v>
      </c>
      <c r="C57" s="49">
        <v>43859</v>
      </c>
      <c r="D57" s="49">
        <f t="shared" si="3"/>
        <v>43855</v>
      </c>
      <c r="E57" s="50">
        <v>3808.93</v>
      </c>
      <c r="F57" s="50">
        <v>9.75</v>
      </c>
      <c r="H57" s="56">
        <v>251943.08879871425</v>
      </c>
      <c r="I57" s="64">
        <f t="shared" si="2"/>
        <v>65.976486324780879</v>
      </c>
    </row>
    <row r="58" spans="1:9" x14ac:dyDescent="0.25">
      <c r="A58" s="66" t="str">
        <f t="shared" si="4"/>
        <v>February</v>
      </c>
      <c r="B58" s="66">
        <f t="shared" si="5"/>
        <v>2020</v>
      </c>
      <c r="C58" s="49">
        <v>43866</v>
      </c>
      <c r="D58" s="49">
        <f t="shared" si="3"/>
        <v>43862</v>
      </c>
      <c r="E58" s="50">
        <v>3723.25</v>
      </c>
      <c r="F58" s="50">
        <v>11.5</v>
      </c>
      <c r="H58" s="56">
        <v>250004.4379679448</v>
      </c>
      <c r="I58" s="64">
        <f t="shared" si="2"/>
        <v>66.940073088679242</v>
      </c>
    </row>
    <row r="59" spans="1:9" x14ac:dyDescent="0.25">
      <c r="A59" s="66" t="str">
        <f t="shared" si="4"/>
        <v>February</v>
      </c>
      <c r="B59" s="66">
        <f t="shared" si="5"/>
        <v>2020</v>
      </c>
      <c r="C59" s="49">
        <v>43873</v>
      </c>
      <c r="D59" s="49">
        <f t="shared" si="3"/>
        <v>43869</v>
      </c>
      <c r="E59" s="50">
        <v>3597.1800000000003</v>
      </c>
      <c r="F59" s="50">
        <v>9</v>
      </c>
      <c r="H59" s="56">
        <v>196442.05624186189</v>
      </c>
      <c r="I59" s="64">
        <f t="shared" si="2"/>
        <v>54.473724617701244</v>
      </c>
    </row>
    <row r="60" spans="1:9" x14ac:dyDescent="0.25">
      <c r="A60" s="66" t="str">
        <f t="shared" si="4"/>
        <v>February</v>
      </c>
      <c r="B60" s="66">
        <f t="shared" si="5"/>
        <v>2020</v>
      </c>
      <c r="C60" s="49">
        <v>43880</v>
      </c>
      <c r="D60" s="49">
        <f t="shared" si="3"/>
        <v>43876</v>
      </c>
      <c r="E60" s="50">
        <v>3815.75</v>
      </c>
      <c r="F60" s="50">
        <v>15.43</v>
      </c>
      <c r="H60" s="56">
        <v>231830.53770180669</v>
      </c>
      <c r="I60" s="64">
        <f t="shared" si="2"/>
        <v>60.511523264844435</v>
      </c>
    </row>
    <row r="61" spans="1:9" x14ac:dyDescent="0.25">
      <c r="A61" s="66" t="str">
        <f t="shared" si="4"/>
        <v>February</v>
      </c>
      <c r="B61" s="66">
        <f t="shared" si="5"/>
        <v>2020</v>
      </c>
      <c r="C61" s="49">
        <v>43887</v>
      </c>
      <c r="D61" s="49">
        <f t="shared" si="3"/>
        <v>43883</v>
      </c>
      <c r="E61" s="50">
        <v>3857.27</v>
      </c>
      <c r="F61" s="50">
        <v>77.87</v>
      </c>
      <c r="H61" s="56">
        <v>245570.24387551882</v>
      </c>
      <c r="I61" s="64">
        <f t="shared" si="2"/>
        <v>62.404449111218106</v>
      </c>
    </row>
    <row r="62" spans="1:9" x14ac:dyDescent="0.25">
      <c r="A62" s="66" t="str">
        <f t="shared" si="4"/>
        <v>February</v>
      </c>
      <c r="B62" s="66">
        <f t="shared" si="5"/>
        <v>2020</v>
      </c>
      <c r="C62" s="49">
        <v>43894</v>
      </c>
      <c r="D62" s="49">
        <f t="shared" si="3"/>
        <v>43890</v>
      </c>
      <c r="E62" s="50">
        <v>3938.82</v>
      </c>
      <c r="F62" s="50">
        <v>216.25</v>
      </c>
      <c r="H62" s="56">
        <v>291149.38949421461</v>
      </c>
      <c r="I62" s="64">
        <f t="shared" si="2"/>
        <v>70.070874737180034</v>
      </c>
    </row>
    <row r="63" spans="1:9" x14ac:dyDescent="0.25">
      <c r="A63" s="66" t="str">
        <f t="shared" si="4"/>
        <v>March</v>
      </c>
      <c r="B63" s="66">
        <f t="shared" si="5"/>
        <v>2020</v>
      </c>
      <c r="C63" s="49">
        <v>43901</v>
      </c>
      <c r="D63" s="49">
        <f t="shared" si="3"/>
        <v>43897</v>
      </c>
      <c r="E63" s="50">
        <v>3968.75</v>
      </c>
      <c r="F63" s="50">
        <v>159.19</v>
      </c>
      <c r="H63" s="56">
        <v>297923.44065211614</v>
      </c>
      <c r="I63" s="64">
        <f t="shared" si="2"/>
        <v>72.17242514477347</v>
      </c>
    </row>
    <row r="64" spans="1:9" x14ac:dyDescent="0.25">
      <c r="A64" s="66" t="str">
        <f t="shared" si="4"/>
        <v>March</v>
      </c>
      <c r="B64" s="66">
        <f t="shared" si="5"/>
        <v>2020</v>
      </c>
      <c r="C64" s="49">
        <v>43908</v>
      </c>
      <c r="D64" s="49">
        <f t="shared" si="3"/>
        <v>43904</v>
      </c>
      <c r="E64" s="50">
        <v>3950.5</v>
      </c>
      <c r="F64" s="50">
        <v>194.25</v>
      </c>
      <c r="H64" s="56">
        <v>313346.00834186026</v>
      </c>
      <c r="I64" s="64">
        <f t="shared" si="2"/>
        <v>75.60070169295139</v>
      </c>
    </row>
    <row r="65" spans="1:9" x14ac:dyDescent="0.25">
      <c r="A65" s="66" t="str">
        <f t="shared" si="4"/>
        <v>March</v>
      </c>
      <c r="B65" s="66">
        <f t="shared" si="5"/>
        <v>2020</v>
      </c>
      <c r="C65" s="49">
        <v>43915</v>
      </c>
      <c r="D65" s="49">
        <f t="shared" si="3"/>
        <v>43911</v>
      </c>
      <c r="E65" s="50">
        <v>4058.5</v>
      </c>
      <c r="F65" s="50">
        <v>320.49</v>
      </c>
      <c r="H65" s="56">
        <v>330397.4717569903</v>
      </c>
      <c r="I65" s="64">
        <f t="shared" si="2"/>
        <v>75.450611158506945</v>
      </c>
    </row>
    <row r="66" spans="1:9" x14ac:dyDescent="0.25">
      <c r="A66" s="66" t="str">
        <f t="shared" si="4"/>
        <v>March</v>
      </c>
      <c r="B66" s="66">
        <f t="shared" si="5"/>
        <v>2020</v>
      </c>
      <c r="C66" s="49">
        <v>43922</v>
      </c>
      <c r="D66" s="49">
        <f t="shared" ref="D66:D68" si="6">C66-4</f>
        <v>43918</v>
      </c>
      <c r="E66" s="50">
        <v>3203.83</v>
      </c>
      <c r="F66" s="50">
        <v>37.5</v>
      </c>
      <c r="H66" s="56">
        <v>196812.89121619519</v>
      </c>
      <c r="I66" s="64">
        <f t="shared" si="2"/>
        <v>60.719794410379443</v>
      </c>
    </row>
    <row r="67" spans="1:9" x14ac:dyDescent="0.25">
      <c r="A67" s="66" t="str">
        <f t="shared" si="4"/>
        <v>April</v>
      </c>
      <c r="B67" s="66">
        <f t="shared" si="5"/>
        <v>2020</v>
      </c>
      <c r="C67" s="49">
        <v>43929</v>
      </c>
      <c r="D67" s="49">
        <f t="shared" si="6"/>
        <v>43925</v>
      </c>
      <c r="E67" s="50">
        <v>1326</v>
      </c>
      <c r="H67" s="56">
        <v>27648.850443924352</v>
      </c>
      <c r="I67" s="64">
        <f t="shared" ref="I67:I130" si="7">H67/(SUM(E67:G67))</f>
        <v>20.851320093457279</v>
      </c>
    </row>
    <row r="68" spans="1:9" x14ac:dyDescent="0.25">
      <c r="A68" s="66" t="str">
        <f t="shared" si="4"/>
        <v>April</v>
      </c>
      <c r="B68" s="66">
        <f t="shared" si="5"/>
        <v>2020</v>
      </c>
      <c r="C68" s="49">
        <v>43936</v>
      </c>
      <c r="D68" s="49">
        <f t="shared" si="6"/>
        <v>43932</v>
      </c>
      <c r="E68" s="50">
        <v>1160</v>
      </c>
      <c r="H68" s="56">
        <v>36461.794459235876</v>
      </c>
      <c r="I68" s="64">
        <f t="shared" si="7"/>
        <v>31.432581430375755</v>
      </c>
    </row>
    <row r="69" spans="1:9" x14ac:dyDescent="0.25">
      <c r="A69" s="66" t="str">
        <f t="shared" si="4"/>
        <v>April</v>
      </c>
      <c r="B69" s="66">
        <f t="shared" si="5"/>
        <v>2020</v>
      </c>
      <c r="C69" s="49">
        <v>43943</v>
      </c>
      <c r="D69" s="49">
        <f>C69-4</f>
        <v>43939</v>
      </c>
      <c r="E69" s="50">
        <v>2487.2599999999998</v>
      </c>
      <c r="H69" s="56">
        <v>109818.62776979494</v>
      </c>
      <c r="I69" s="64">
        <f t="shared" si="7"/>
        <v>44.152452003326935</v>
      </c>
    </row>
    <row r="70" spans="1:9" x14ac:dyDescent="0.25">
      <c r="A70" s="66" t="str">
        <f t="shared" si="4"/>
        <v>April</v>
      </c>
      <c r="B70" s="66">
        <f t="shared" si="5"/>
        <v>2020</v>
      </c>
      <c r="C70" s="49">
        <v>43950</v>
      </c>
      <c r="D70" s="49">
        <v>43946</v>
      </c>
      <c r="E70" s="50">
        <v>3099.95</v>
      </c>
      <c r="H70" s="56">
        <v>226735.61738568029</v>
      </c>
      <c r="I70" s="64">
        <f t="shared" si="7"/>
        <v>73.141701442178203</v>
      </c>
    </row>
    <row r="71" spans="1:9" x14ac:dyDescent="0.25">
      <c r="A71" s="66" t="str">
        <f t="shared" si="4"/>
        <v>May</v>
      </c>
      <c r="B71" s="66">
        <f t="shared" si="5"/>
        <v>2020</v>
      </c>
      <c r="C71" s="49">
        <v>43957</v>
      </c>
      <c r="D71" s="49">
        <v>43953</v>
      </c>
      <c r="E71" s="50">
        <v>2741.5</v>
      </c>
      <c r="F71" s="50">
        <v>0.25</v>
      </c>
      <c r="H71" s="56">
        <v>277961.26747817831</v>
      </c>
      <c r="I71" s="64">
        <f t="shared" si="7"/>
        <v>101.3809674398389</v>
      </c>
    </row>
    <row r="72" spans="1:9" x14ac:dyDescent="0.25">
      <c r="A72" s="66" t="str">
        <f t="shared" si="4"/>
        <v>May</v>
      </c>
      <c r="B72" s="66">
        <f t="shared" si="5"/>
        <v>2020</v>
      </c>
      <c r="C72" s="49">
        <v>43964</v>
      </c>
      <c r="D72" s="49">
        <v>43960</v>
      </c>
      <c r="E72" s="50">
        <v>2285.5</v>
      </c>
      <c r="H72" s="56">
        <v>210549.3132059206</v>
      </c>
      <c r="I72" s="64">
        <f t="shared" si="7"/>
        <v>92.12396114894797</v>
      </c>
    </row>
    <row r="73" spans="1:9" x14ac:dyDescent="0.25">
      <c r="A73" s="66" t="str">
        <f t="shared" si="4"/>
        <v>May</v>
      </c>
      <c r="B73" s="66">
        <f t="shared" si="5"/>
        <v>2020</v>
      </c>
      <c r="C73" s="49">
        <v>43971</v>
      </c>
      <c r="D73" s="49">
        <v>43967</v>
      </c>
      <c r="E73" s="50">
        <v>2152.0500000000002</v>
      </c>
      <c r="F73" s="50">
        <v>3.5</v>
      </c>
      <c r="H73" s="56">
        <v>195700.9022375074</v>
      </c>
      <c r="I73" s="64">
        <f t="shared" si="7"/>
        <v>90.78931235067958</v>
      </c>
    </row>
    <row r="74" spans="1:9" x14ac:dyDescent="0.25">
      <c r="A74" s="66" t="str">
        <f t="shared" si="4"/>
        <v>May</v>
      </c>
      <c r="B74" s="66">
        <f t="shared" si="5"/>
        <v>2020</v>
      </c>
      <c r="C74" s="49">
        <v>43979</v>
      </c>
      <c r="D74" s="49">
        <f t="shared" ref="D74:D117" si="8">C74-5</f>
        <v>43974</v>
      </c>
      <c r="E74" s="50">
        <v>2601.17</v>
      </c>
      <c r="F74" s="50">
        <v>1.75</v>
      </c>
      <c r="H74" s="56">
        <v>204007.74457065726</v>
      </c>
      <c r="I74" s="64">
        <f t="shared" si="7"/>
        <v>78.37649431048871</v>
      </c>
    </row>
    <row r="75" spans="1:9" x14ac:dyDescent="0.25">
      <c r="A75" s="66" t="str">
        <f t="shared" si="4"/>
        <v>May</v>
      </c>
      <c r="B75" s="66">
        <f t="shared" si="5"/>
        <v>2020</v>
      </c>
      <c r="C75" s="49">
        <v>43986</v>
      </c>
      <c r="D75" s="49">
        <f t="shared" si="8"/>
        <v>43981</v>
      </c>
      <c r="E75" s="50">
        <v>2512.5</v>
      </c>
      <c r="F75" s="50">
        <v>1.25</v>
      </c>
      <c r="H75" s="56">
        <v>175278.78455333028</v>
      </c>
      <c r="I75" s="64">
        <f t="shared" si="7"/>
        <v>69.72800976761026</v>
      </c>
    </row>
    <row r="76" spans="1:9" x14ac:dyDescent="0.25">
      <c r="A76" s="66" t="str">
        <f t="shared" si="4"/>
        <v>June</v>
      </c>
      <c r="B76" s="66">
        <f t="shared" si="5"/>
        <v>2020</v>
      </c>
      <c r="C76" s="49">
        <v>43993</v>
      </c>
      <c r="D76" s="49">
        <f t="shared" si="8"/>
        <v>43988</v>
      </c>
      <c r="E76" s="50">
        <v>3166.17</v>
      </c>
      <c r="F76" s="50">
        <v>366.08</v>
      </c>
      <c r="H76" s="56">
        <v>274092.70710392739</v>
      </c>
      <c r="I76" s="64">
        <f t="shared" si="7"/>
        <v>77.597199265037119</v>
      </c>
    </row>
    <row r="77" spans="1:9" x14ac:dyDescent="0.25">
      <c r="A77" s="66" t="str">
        <f t="shared" si="4"/>
        <v>June</v>
      </c>
      <c r="B77" s="66">
        <f t="shared" si="5"/>
        <v>2020</v>
      </c>
      <c r="C77" s="49">
        <v>44000</v>
      </c>
      <c r="D77" s="49">
        <f t="shared" si="8"/>
        <v>43995</v>
      </c>
      <c r="E77" s="50">
        <v>3276.5</v>
      </c>
      <c r="F77" s="50">
        <v>502.97</v>
      </c>
      <c r="H77" s="56">
        <v>250668.67658176998</v>
      </c>
      <c r="I77" s="64">
        <f t="shared" si="7"/>
        <v>66.323764067916926</v>
      </c>
    </row>
    <row r="78" spans="1:9" x14ac:dyDescent="0.25">
      <c r="A78" s="66" t="str">
        <f t="shared" si="4"/>
        <v>June</v>
      </c>
      <c r="B78" s="66">
        <f t="shared" si="5"/>
        <v>2020</v>
      </c>
      <c r="C78" s="49">
        <v>44007</v>
      </c>
      <c r="D78" s="49">
        <f t="shared" si="8"/>
        <v>44002</v>
      </c>
      <c r="E78" s="50">
        <v>3542.25</v>
      </c>
      <c r="F78" s="50">
        <v>739.68000000000006</v>
      </c>
      <c r="H78" s="56">
        <v>313182.7020450696</v>
      </c>
      <c r="I78" s="64">
        <f t="shared" si="7"/>
        <v>73.140546913440801</v>
      </c>
    </row>
    <row r="79" spans="1:9" x14ac:dyDescent="0.25">
      <c r="A79" s="66" t="str">
        <f t="shared" si="4"/>
        <v>June</v>
      </c>
      <c r="B79" s="66">
        <f t="shared" si="5"/>
        <v>2020</v>
      </c>
      <c r="C79" s="49">
        <v>44014</v>
      </c>
      <c r="D79" s="49">
        <f t="shared" si="8"/>
        <v>44009</v>
      </c>
      <c r="E79" s="50">
        <v>3522</v>
      </c>
      <c r="F79" s="50">
        <v>431.85</v>
      </c>
      <c r="H79" s="56">
        <v>424057.90439002984</v>
      </c>
      <c r="I79" s="64">
        <f t="shared" si="7"/>
        <v>107.25189483415654</v>
      </c>
    </row>
    <row r="80" spans="1:9" x14ac:dyDescent="0.25">
      <c r="A80" s="66" t="str">
        <f t="shared" si="4"/>
        <v>July</v>
      </c>
      <c r="B80" s="66">
        <f t="shared" si="5"/>
        <v>2020</v>
      </c>
      <c r="C80" s="49">
        <v>44021</v>
      </c>
      <c r="D80" s="49">
        <f t="shared" si="8"/>
        <v>44016</v>
      </c>
      <c r="E80" s="50">
        <v>3370</v>
      </c>
      <c r="F80" s="50">
        <v>73.8</v>
      </c>
      <c r="H80" s="56">
        <v>234309.68980954753</v>
      </c>
      <c r="I80" s="64">
        <f t="shared" si="7"/>
        <v>68.038123529109569</v>
      </c>
    </row>
    <row r="81" spans="1:9" x14ac:dyDescent="0.25">
      <c r="A81" s="66" t="str">
        <f t="shared" si="4"/>
        <v>July</v>
      </c>
      <c r="B81" s="66">
        <f t="shared" si="5"/>
        <v>2020</v>
      </c>
      <c r="C81" s="49">
        <v>44028</v>
      </c>
      <c r="D81" s="49">
        <f t="shared" si="8"/>
        <v>44023</v>
      </c>
      <c r="E81" s="50">
        <v>4063</v>
      </c>
      <c r="F81" s="50">
        <v>841.42000000000007</v>
      </c>
      <c r="H81" s="56">
        <v>289234.5911658745</v>
      </c>
      <c r="I81" s="64">
        <f t="shared" si="7"/>
        <v>58.974270385871215</v>
      </c>
    </row>
    <row r="82" spans="1:9" x14ac:dyDescent="0.25">
      <c r="A82" s="66" t="str">
        <f t="shared" si="4"/>
        <v>July</v>
      </c>
      <c r="B82" s="66">
        <f t="shared" si="5"/>
        <v>2020</v>
      </c>
      <c r="C82" s="49">
        <v>44035</v>
      </c>
      <c r="D82" s="49">
        <f t="shared" si="8"/>
        <v>44030</v>
      </c>
      <c r="E82" s="50">
        <v>3669</v>
      </c>
      <c r="F82" s="50">
        <v>924.5</v>
      </c>
      <c r="H82" s="56">
        <v>413542.18539263983</v>
      </c>
      <c r="I82" s="64">
        <f t="shared" si="7"/>
        <v>90.027688122921489</v>
      </c>
    </row>
    <row r="83" spans="1:9" x14ac:dyDescent="0.25">
      <c r="A83" s="66" t="str">
        <f t="shared" si="4"/>
        <v>July</v>
      </c>
      <c r="B83" s="66">
        <f t="shared" si="5"/>
        <v>2020</v>
      </c>
      <c r="C83" s="49">
        <v>44042</v>
      </c>
      <c r="D83" s="49">
        <f t="shared" si="8"/>
        <v>44037</v>
      </c>
      <c r="E83" s="50">
        <v>3497.75</v>
      </c>
      <c r="F83" s="50">
        <v>477.78</v>
      </c>
      <c r="H83" s="56">
        <v>347243.91676209628</v>
      </c>
      <c r="I83" s="64">
        <f t="shared" si="7"/>
        <v>87.345314149835701</v>
      </c>
    </row>
    <row r="84" spans="1:9" x14ac:dyDescent="0.25">
      <c r="A84" s="66" t="str">
        <f t="shared" si="4"/>
        <v>August</v>
      </c>
      <c r="B84" s="66">
        <f t="shared" si="5"/>
        <v>2020</v>
      </c>
      <c r="C84" s="49">
        <v>44049</v>
      </c>
      <c r="D84" s="49">
        <f t="shared" si="8"/>
        <v>44044</v>
      </c>
      <c r="E84" s="50">
        <v>3588.25</v>
      </c>
      <c r="F84" s="50">
        <v>217.75</v>
      </c>
      <c r="H84" s="56">
        <v>331524.3338226754</v>
      </c>
      <c r="I84" s="64">
        <f t="shared" si="7"/>
        <v>87.105710410582077</v>
      </c>
    </row>
    <row r="85" spans="1:9" x14ac:dyDescent="0.25">
      <c r="A85" s="66" t="str">
        <f t="shared" si="4"/>
        <v>August</v>
      </c>
      <c r="B85" s="66">
        <f t="shared" si="5"/>
        <v>2020</v>
      </c>
      <c r="C85" s="49">
        <v>44056</v>
      </c>
      <c r="D85" s="49">
        <f t="shared" si="8"/>
        <v>44051</v>
      </c>
      <c r="E85" s="50">
        <v>3593.88</v>
      </c>
      <c r="F85" s="50">
        <v>433.28</v>
      </c>
      <c r="H85" s="56">
        <v>259016.45711168504</v>
      </c>
      <c r="I85" s="64">
        <f t="shared" si="7"/>
        <v>64.317399137775766</v>
      </c>
    </row>
    <row r="86" spans="1:9" x14ac:dyDescent="0.25">
      <c r="A86" s="66" t="str">
        <f t="shared" si="4"/>
        <v>August</v>
      </c>
      <c r="B86" s="66">
        <f t="shared" si="5"/>
        <v>2020</v>
      </c>
      <c r="C86" s="49">
        <v>44063</v>
      </c>
      <c r="D86" s="49">
        <f t="shared" si="8"/>
        <v>44058</v>
      </c>
      <c r="E86" s="50">
        <v>3682.2599999999998</v>
      </c>
      <c r="F86" s="50">
        <v>398.6</v>
      </c>
      <c r="H86" s="56">
        <v>279902.55756254436</v>
      </c>
      <c r="I86" s="64">
        <f t="shared" si="7"/>
        <v>68.589110521445079</v>
      </c>
    </row>
    <row r="87" spans="1:9" x14ac:dyDescent="0.25">
      <c r="A87" s="66" t="str">
        <f t="shared" si="4"/>
        <v>August</v>
      </c>
      <c r="B87" s="66">
        <f t="shared" si="5"/>
        <v>2020</v>
      </c>
      <c r="C87" s="49">
        <v>44070</v>
      </c>
      <c r="D87" s="49">
        <f t="shared" si="8"/>
        <v>44065</v>
      </c>
      <c r="E87" s="50">
        <v>3652.75</v>
      </c>
      <c r="F87" s="50">
        <v>687.73</v>
      </c>
      <c r="H87" s="56">
        <v>319550.24861705984</v>
      </c>
      <c r="I87" s="64">
        <f t="shared" si="7"/>
        <v>73.620947134201714</v>
      </c>
    </row>
    <row r="88" spans="1:9" x14ac:dyDescent="0.25">
      <c r="A88" s="66" t="str">
        <f t="shared" si="4"/>
        <v>August</v>
      </c>
      <c r="B88" s="66">
        <f t="shared" si="5"/>
        <v>2020</v>
      </c>
      <c r="C88" s="49">
        <v>44077</v>
      </c>
      <c r="D88" s="49">
        <f t="shared" si="8"/>
        <v>44072</v>
      </c>
      <c r="E88" s="50">
        <v>3730</v>
      </c>
      <c r="F88" s="50">
        <v>686.67000000000007</v>
      </c>
      <c r="H88" s="56">
        <v>315493.45786694065</v>
      </c>
      <c r="I88" s="64">
        <f t="shared" si="7"/>
        <v>71.432427115211382</v>
      </c>
    </row>
    <row r="89" spans="1:9" x14ac:dyDescent="0.25">
      <c r="A89" s="66" t="str">
        <f t="shared" si="4"/>
        <v>September</v>
      </c>
      <c r="B89" s="66">
        <f t="shared" si="5"/>
        <v>2020</v>
      </c>
      <c r="C89" s="49">
        <v>44084</v>
      </c>
      <c r="D89" s="49">
        <f t="shared" si="8"/>
        <v>44079</v>
      </c>
      <c r="E89" s="50">
        <v>3696.05</v>
      </c>
      <c r="F89" s="50">
        <v>277.61</v>
      </c>
      <c r="H89" s="56">
        <v>394674.40948074788</v>
      </c>
      <c r="I89" s="64">
        <f t="shared" si="7"/>
        <v>99.322641967543234</v>
      </c>
    </row>
    <row r="90" spans="1:9" x14ac:dyDescent="0.25">
      <c r="A90" s="66" t="str">
        <f t="shared" si="4"/>
        <v>September</v>
      </c>
      <c r="B90" s="66">
        <f t="shared" si="5"/>
        <v>2020</v>
      </c>
      <c r="C90" s="49">
        <v>44091</v>
      </c>
      <c r="D90" s="49">
        <f t="shared" si="8"/>
        <v>44086</v>
      </c>
      <c r="E90" s="50">
        <v>3390.65</v>
      </c>
      <c r="F90" s="50">
        <v>254.88000000000002</v>
      </c>
      <c r="H90" s="56">
        <v>272410.35161020153</v>
      </c>
      <c r="I90" s="64">
        <f t="shared" si="7"/>
        <v>74.724484947374322</v>
      </c>
    </row>
    <row r="91" spans="1:9" x14ac:dyDescent="0.25">
      <c r="A91" s="66" t="str">
        <f t="shared" si="4"/>
        <v>September</v>
      </c>
      <c r="B91" s="66">
        <f t="shared" si="5"/>
        <v>2020</v>
      </c>
      <c r="C91" s="49">
        <v>44098</v>
      </c>
      <c r="D91" s="49">
        <f t="shared" si="8"/>
        <v>44093</v>
      </c>
      <c r="E91" s="50">
        <v>3784.5</v>
      </c>
      <c r="F91" s="50">
        <v>713.7</v>
      </c>
      <c r="H91" s="56">
        <v>327325.32103852025</v>
      </c>
      <c r="I91" s="64">
        <f t="shared" si="7"/>
        <v>72.768067457765383</v>
      </c>
    </row>
    <row r="92" spans="1:9" x14ac:dyDescent="0.25">
      <c r="A92" s="66" t="str">
        <f t="shared" si="4"/>
        <v>September</v>
      </c>
      <c r="B92" s="66">
        <f t="shared" si="5"/>
        <v>2020</v>
      </c>
      <c r="C92" s="49">
        <v>44105</v>
      </c>
      <c r="D92" s="49">
        <f t="shared" si="8"/>
        <v>44100</v>
      </c>
      <c r="E92" s="50">
        <v>3712.55</v>
      </c>
      <c r="F92" s="50">
        <v>246</v>
      </c>
      <c r="H92" s="56">
        <v>359570.96740923513</v>
      </c>
      <c r="I92" s="64">
        <f t="shared" si="7"/>
        <v>90.834009273404433</v>
      </c>
    </row>
    <row r="93" spans="1:9" x14ac:dyDescent="0.25">
      <c r="A93" s="66" t="str">
        <f t="shared" si="4"/>
        <v>October</v>
      </c>
      <c r="B93" s="66">
        <f t="shared" si="5"/>
        <v>2020</v>
      </c>
      <c r="C93" s="49">
        <v>44112</v>
      </c>
      <c r="D93" s="49">
        <f t="shared" si="8"/>
        <v>44107</v>
      </c>
      <c r="E93" s="50">
        <v>3673.8</v>
      </c>
      <c r="F93" s="50">
        <v>388.38</v>
      </c>
      <c r="H93" s="56">
        <v>290117.76876414486</v>
      </c>
      <c r="I93" s="64">
        <f t="shared" si="7"/>
        <v>71.419230256695869</v>
      </c>
    </row>
    <row r="94" spans="1:9" x14ac:dyDescent="0.25">
      <c r="A94" s="66" t="str">
        <f t="shared" si="4"/>
        <v>October</v>
      </c>
      <c r="B94" s="66">
        <f t="shared" si="5"/>
        <v>2020</v>
      </c>
      <c r="C94" s="49">
        <v>44119</v>
      </c>
      <c r="D94" s="49">
        <f t="shared" si="8"/>
        <v>44114</v>
      </c>
      <c r="E94" s="50">
        <v>3901.48</v>
      </c>
      <c r="F94" s="50">
        <v>410.73</v>
      </c>
      <c r="H94" s="56">
        <v>302504.68879550119</v>
      </c>
      <c r="I94" s="64">
        <f t="shared" si="7"/>
        <v>70.150732175729189</v>
      </c>
    </row>
    <row r="95" spans="1:9" x14ac:dyDescent="0.25">
      <c r="A95" s="66" t="str">
        <f t="shared" si="4"/>
        <v>October</v>
      </c>
      <c r="B95" s="66">
        <f t="shared" si="5"/>
        <v>2020</v>
      </c>
      <c r="C95" s="49">
        <v>44126</v>
      </c>
      <c r="D95" s="49">
        <f t="shared" si="8"/>
        <v>44121</v>
      </c>
      <c r="E95" s="50">
        <v>3679.4700000000003</v>
      </c>
      <c r="F95" s="50">
        <v>101.38</v>
      </c>
      <c r="H95" s="56">
        <v>325457.96974288282</v>
      </c>
      <c r="I95" s="64">
        <f t="shared" si="7"/>
        <v>86.0806352388703</v>
      </c>
    </row>
    <row r="96" spans="1:9" x14ac:dyDescent="0.25">
      <c r="A96" s="66" t="str">
        <f t="shared" si="4"/>
        <v>October</v>
      </c>
      <c r="B96" s="66">
        <f t="shared" si="5"/>
        <v>2020</v>
      </c>
      <c r="C96" s="49">
        <v>44133</v>
      </c>
      <c r="D96" s="49">
        <f t="shared" si="8"/>
        <v>44128</v>
      </c>
      <c r="E96" s="50">
        <v>3757.07</v>
      </c>
      <c r="F96" s="50">
        <v>243.54</v>
      </c>
      <c r="H96" s="56">
        <v>246107.63956461151</v>
      </c>
      <c r="I96" s="64">
        <f t="shared" si="7"/>
        <v>61.517528468061499</v>
      </c>
    </row>
    <row r="97" spans="1:9" x14ac:dyDescent="0.25">
      <c r="A97" s="66" t="str">
        <f t="shared" si="4"/>
        <v>October</v>
      </c>
      <c r="B97" s="66">
        <f t="shared" si="5"/>
        <v>2020</v>
      </c>
      <c r="C97" s="49">
        <v>44140</v>
      </c>
      <c r="D97" s="49">
        <f t="shared" si="8"/>
        <v>44135</v>
      </c>
      <c r="E97" s="50">
        <v>3727.77</v>
      </c>
      <c r="F97" s="50">
        <v>481.7</v>
      </c>
      <c r="H97" s="56">
        <v>313049.75708664575</v>
      </c>
      <c r="I97" s="64">
        <f t="shared" si="7"/>
        <v>74.367974373649346</v>
      </c>
    </row>
    <row r="98" spans="1:9" x14ac:dyDescent="0.25">
      <c r="A98" s="66" t="str">
        <f t="shared" si="4"/>
        <v>November</v>
      </c>
      <c r="B98" s="66">
        <f t="shared" si="5"/>
        <v>2020</v>
      </c>
      <c r="C98" s="49">
        <v>44147</v>
      </c>
      <c r="D98" s="49">
        <f t="shared" si="8"/>
        <v>44142</v>
      </c>
      <c r="E98" s="50">
        <v>3702.7200000000003</v>
      </c>
      <c r="F98" s="50">
        <v>305.5</v>
      </c>
      <c r="H98" s="56">
        <v>324689.1928738181</v>
      </c>
      <c r="I98" s="64">
        <f t="shared" si="7"/>
        <v>81.005831235266044</v>
      </c>
    </row>
    <row r="99" spans="1:9" x14ac:dyDescent="0.25">
      <c r="A99" s="66" t="str">
        <f t="shared" si="4"/>
        <v>November</v>
      </c>
      <c r="B99" s="66">
        <f t="shared" si="5"/>
        <v>2020</v>
      </c>
      <c r="C99" s="49">
        <v>44154</v>
      </c>
      <c r="D99" s="49">
        <f t="shared" si="8"/>
        <v>44149</v>
      </c>
      <c r="E99" s="50">
        <v>3725.27</v>
      </c>
      <c r="F99" s="50">
        <v>545.94000000000005</v>
      </c>
      <c r="H99" s="56">
        <v>281163.54530536762</v>
      </c>
      <c r="I99" s="64">
        <f t="shared" si="7"/>
        <v>65.82760981205972</v>
      </c>
    </row>
    <row r="100" spans="1:9" x14ac:dyDescent="0.25">
      <c r="A100" s="66" t="str">
        <f t="shared" si="4"/>
        <v>November</v>
      </c>
      <c r="B100" s="66">
        <f t="shared" si="5"/>
        <v>2020</v>
      </c>
      <c r="C100" s="49">
        <v>44160</v>
      </c>
      <c r="D100" s="49">
        <v>44156</v>
      </c>
      <c r="E100" s="50">
        <v>3708.85</v>
      </c>
      <c r="F100" s="50">
        <v>483.42</v>
      </c>
      <c r="H100" s="56">
        <v>342131.18644519587</v>
      </c>
      <c r="I100" s="64">
        <f t="shared" si="7"/>
        <v>81.610007572316647</v>
      </c>
    </row>
    <row r="101" spans="1:9" x14ac:dyDescent="0.25">
      <c r="A101" s="66" t="str">
        <f t="shared" si="4"/>
        <v>November</v>
      </c>
      <c r="B101" s="66">
        <f t="shared" si="5"/>
        <v>2020</v>
      </c>
      <c r="C101" s="49">
        <v>44168</v>
      </c>
      <c r="D101" s="49">
        <f t="shared" si="8"/>
        <v>44163</v>
      </c>
      <c r="E101" s="50">
        <v>2891.3</v>
      </c>
      <c r="H101" s="56">
        <v>184767.58585149559</v>
      </c>
      <c r="I101" s="64">
        <f t="shared" si="7"/>
        <v>63.904674662434054</v>
      </c>
    </row>
    <row r="102" spans="1:9" x14ac:dyDescent="0.25">
      <c r="A102" s="66" t="str">
        <f t="shared" si="4"/>
        <v>December</v>
      </c>
      <c r="B102" s="66">
        <f t="shared" si="5"/>
        <v>2020</v>
      </c>
      <c r="C102" s="49">
        <v>44175</v>
      </c>
      <c r="D102" s="49">
        <f t="shared" si="8"/>
        <v>44170</v>
      </c>
      <c r="E102" s="50">
        <v>3696</v>
      </c>
      <c r="F102" s="50">
        <v>434.23</v>
      </c>
      <c r="H102" s="56">
        <v>347624.69358644384</v>
      </c>
      <c r="I102" s="64">
        <f t="shared" si="7"/>
        <v>84.165940779676646</v>
      </c>
    </row>
    <row r="103" spans="1:9" x14ac:dyDescent="0.25">
      <c r="A103" s="66" t="str">
        <f t="shared" si="4"/>
        <v>December</v>
      </c>
      <c r="B103" s="66">
        <f t="shared" si="5"/>
        <v>2020</v>
      </c>
      <c r="C103" s="49">
        <v>44182</v>
      </c>
      <c r="D103" s="49">
        <f t="shared" si="8"/>
        <v>44177</v>
      </c>
      <c r="E103" s="50">
        <v>3806.25</v>
      </c>
      <c r="F103" s="50">
        <v>317.32</v>
      </c>
      <c r="H103" s="56">
        <v>281257.85397241876</v>
      </c>
      <c r="I103" s="64">
        <f t="shared" si="7"/>
        <v>68.207367395829039</v>
      </c>
    </row>
    <row r="104" spans="1:9" x14ac:dyDescent="0.25">
      <c r="A104" s="66" t="str">
        <f t="shared" si="4"/>
        <v>December</v>
      </c>
      <c r="B104" s="66">
        <f t="shared" si="5"/>
        <v>2020</v>
      </c>
      <c r="C104" s="49">
        <v>44189</v>
      </c>
      <c r="D104" s="49">
        <f t="shared" si="8"/>
        <v>44184</v>
      </c>
      <c r="E104" s="50">
        <v>3093.76</v>
      </c>
      <c r="F104" s="50">
        <v>183.8</v>
      </c>
      <c r="H104" s="56">
        <v>257239.00911243379</v>
      </c>
      <c r="I104" s="64">
        <f t="shared" si="7"/>
        <v>78.484912286101178</v>
      </c>
    </row>
    <row r="105" spans="1:9" x14ac:dyDescent="0.25">
      <c r="A105" s="66" t="str">
        <f t="shared" si="4"/>
        <v>December</v>
      </c>
      <c r="B105" s="66">
        <f t="shared" si="5"/>
        <v>2020</v>
      </c>
      <c r="C105" s="49">
        <v>44196</v>
      </c>
      <c r="D105" s="49">
        <f t="shared" si="8"/>
        <v>44191</v>
      </c>
      <c r="E105" s="50">
        <v>1599.75</v>
      </c>
      <c r="H105" s="56">
        <v>55466.732182102671</v>
      </c>
      <c r="I105" s="64">
        <f t="shared" si="7"/>
        <v>34.672125133366258</v>
      </c>
    </row>
    <row r="106" spans="1:9" x14ac:dyDescent="0.25">
      <c r="A106" s="66" t="str">
        <f t="shared" si="4"/>
        <v>January</v>
      </c>
      <c r="B106" s="66">
        <f t="shared" si="5"/>
        <v>2021</v>
      </c>
      <c r="C106" s="49">
        <v>44203</v>
      </c>
      <c r="D106" s="49">
        <f t="shared" si="8"/>
        <v>44198</v>
      </c>
      <c r="E106" s="50">
        <v>145.75</v>
      </c>
      <c r="H106" s="56">
        <v>0</v>
      </c>
      <c r="I106" s="64">
        <f t="shared" si="7"/>
        <v>0</v>
      </c>
    </row>
    <row r="107" spans="1:9" x14ac:dyDescent="0.25">
      <c r="A107" s="66" t="str">
        <f t="shared" si="4"/>
        <v>January</v>
      </c>
      <c r="B107" s="66">
        <f t="shared" si="5"/>
        <v>2021</v>
      </c>
      <c r="C107" s="49">
        <v>44210</v>
      </c>
      <c r="D107" s="49">
        <f t="shared" si="8"/>
        <v>44205</v>
      </c>
      <c r="E107" s="50">
        <v>3989.08</v>
      </c>
      <c r="F107" s="50">
        <v>366.47999999999996</v>
      </c>
      <c r="H107" s="56">
        <v>313029.07664406387</v>
      </c>
      <c r="I107" s="64">
        <f t="shared" si="7"/>
        <v>71.868847322517411</v>
      </c>
    </row>
    <row r="108" spans="1:9" x14ac:dyDescent="0.25">
      <c r="A108" s="66" t="str">
        <f t="shared" si="4"/>
        <v>January</v>
      </c>
      <c r="B108" s="66">
        <f t="shared" si="5"/>
        <v>2021</v>
      </c>
      <c r="C108" s="49">
        <v>44217</v>
      </c>
      <c r="D108" s="49">
        <f t="shared" si="8"/>
        <v>44212</v>
      </c>
      <c r="E108" s="50">
        <v>4036.28</v>
      </c>
      <c r="F108" s="50">
        <v>595.48</v>
      </c>
      <c r="H108" s="56">
        <v>320540.82503965858</v>
      </c>
      <c r="I108" s="64">
        <f t="shared" si="7"/>
        <v>69.204972848260397</v>
      </c>
    </row>
    <row r="109" spans="1:9" x14ac:dyDescent="0.25">
      <c r="A109" s="66" t="str">
        <f t="shared" si="4"/>
        <v>January</v>
      </c>
      <c r="B109" s="66">
        <f t="shared" si="5"/>
        <v>2021</v>
      </c>
      <c r="C109" s="49">
        <v>44224</v>
      </c>
      <c r="D109" s="49">
        <f t="shared" si="8"/>
        <v>44219</v>
      </c>
      <c r="E109" s="50">
        <v>3803</v>
      </c>
      <c r="F109" s="50">
        <v>370.15</v>
      </c>
      <c r="H109" s="56">
        <v>280714.81596495514</v>
      </c>
      <c r="I109" s="64">
        <f t="shared" si="7"/>
        <v>67.266888553000769</v>
      </c>
    </row>
    <row r="110" spans="1:9" x14ac:dyDescent="0.25">
      <c r="A110" s="66" t="str">
        <f t="shared" si="4"/>
        <v>January</v>
      </c>
      <c r="B110" s="66">
        <f t="shared" si="5"/>
        <v>2021</v>
      </c>
      <c r="C110" s="49">
        <v>44231</v>
      </c>
      <c r="D110" s="49">
        <f t="shared" si="8"/>
        <v>44226</v>
      </c>
      <c r="E110" s="50">
        <v>3956</v>
      </c>
      <c r="F110" s="50">
        <v>400.15</v>
      </c>
      <c r="H110" s="56">
        <v>335215.44273501623</v>
      </c>
      <c r="I110" s="64">
        <f t="shared" si="7"/>
        <v>76.952226790862639</v>
      </c>
    </row>
    <row r="111" spans="1:9" x14ac:dyDescent="0.25">
      <c r="A111" s="66" t="str">
        <f t="shared" si="4"/>
        <v>February</v>
      </c>
      <c r="B111" s="66">
        <f t="shared" si="5"/>
        <v>2021</v>
      </c>
      <c r="C111" s="49">
        <v>44238</v>
      </c>
      <c r="D111" s="49">
        <f t="shared" si="8"/>
        <v>44233</v>
      </c>
      <c r="E111" s="50">
        <v>3966.73</v>
      </c>
      <c r="F111" s="50">
        <v>373.97</v>
      </c>
      <c r="H111" s="56">
        <v>330227.61406485055</v>
      </c>
      <c r="I111" s="64">
        <f t="shared" si="7"/>
        <v>76.077041505943868</v>
      </c>
    </row>
    <row r="112" spans="1:9" x14ac:dyDescent="0.25">
      <c r="A112" s="66" t="str">
        <f t="shared" si="4"/>
        <v>February</v>
      </c>
      <c r="B112" s="66">
        <f t="shared" si="5"/>
        <v>2021</v>
      </c>
      <c r="C112" s="49">
        <v>44245</v>
      </c>
      <c r="D112" s="49">
        <f t="shared" si="8"/>
        <v>44240</v>
      </c>
      <c r="E112" s="50">
        <v>3903.5</v>
      </c>
      <c r="F112" s="50">
        <v>441.5</v>
      </c>
      <c r="H112" s="56">
        <v>305708.65545193502</v>
      </c>
      <c r="I112" s="64">
        <f t="shared" si="7"/>
        <v>70.358723924495976</v>
      </c>
    </row>
    <row r="113" spans="1:9" x14ac:dyDescent="0.25">
      <c r="A113" s="66" t="str">
        <f t="shared" si="4"/>
        <v>February</v>
      </c>
      <c r="B113" s="66">
        <f t="shared" si="5"/>
        <v>2021</v>
      </c>
      <c r="C113" s="49">
        <v>44252</v>
      </c>
      <c r="D113" s="49">
        <f t="shared" si="8"/>
        <v>44247</v>
      </c>
      <c r="E113" s="50">
        <v>4027.1</v>
      </c>
      <c r="F113" s="50">
        <v>476.5</v>
      </c>
      <c r="H113" s="56">
        <v>353059.93298058817</v>
      </c>
      <c r="I113" s="64">
        <f t="shared" si="7"/>
        <v>78.395046847097461</v>
      </c>
    </row>
    <row r="114" spans="1:9" x14ac:dyDescent="0.25">
      <c r="A114" s="66" t="str">
        <f t="shared" si="4"/>
        <v>February</v>
      </c>
      <c r="B114" s="66">
        <f t="shared" si="5"/>
        <v>2021</v>
      </c>
      <c r="C114" s="49">
        <v>44259</v>
      </c>
      <c r="D114" s="49">
        <f t="shared" si="8"/>
        <v>44254</v>
      </c>
      <c r="E114" s="50">
        <v>3851.48</v>
      </c>
      <c r="F114" s="50">
        <v>512.73</v>
      </c>
      <c r="H114" s="56">
        <v>203358.25736313156</v>
      </c>
      <c r="I114" s="64">
        <f t="shared" si="7"/>
        <v>46.596808440274771</v>
      </c>
    </row>
    <row r="115" spans="1:9" x14ac:dyDescent="0.25">
      <c r="A115" s="66" t="str">
        <f t="shared" si="4"/>
        <v>March</v>
      </c>
      <c r="B115" s="66">
        <f t="shared" si="5"/>
        <v>2021</v>
      </c>
      <c r="C115" s="49">
        <v>44266</v>
      </c>
      <c r="D115" s="49">
        <f t="shared" si="8"/>
        <v>44261</v>
      </c>
      <c r="E115" s="50">
        <v>4079.5</v>
      </c>
      <c r="F115" s="50">
        <v>673.55</v>
      </c>
      <c r="H115" s="56">
        <v>460296.82387234259</v>
      </c>
      <c r="I115" s="64">
        <f t="shared" si="7"/>
        <v>96.842411477334039</v>
      </c>
    </row>
    <row r="116" spans="1:9" x14ac:dyDescent="0.25">
      <c r="A116" s="66" t="str">
        <f t="shared" si="4"/>
        <v>March</v>
      </c>
      <c r="B116" s="66">
        <f t="shared" si="5"/>
        <v>2021</v>
      </c>
      <c r="C116" s="49">
        <v>44273</v>
      </c>
      <c r="D116" s="49">
        <f t="shared" si="8"/>
        <v>44268</v>
      </c>
      <c r="E116" s="50">
        <v>4190.42</v>
      </c>
      <c r="F116" s="50">
        <v>769.25</v>
      </c>
      <c r="H116" s="56">
        <v>372463.93861270713</v>
      </c>
      <c r="I116" s="64">
        <f t="shared" si="7"/>
        <v>75.098532485570033</v>
      </c>
    </row>
    <row r="117" spans="1:9" x14ac:dyDescent="0.25">
      <c r="A117" s="66" t="str">
        <f t="shared" si="4"/>
        <v>March</v>
      </c>
      <c r="B117" s="66">
        <f t="shared" si="5"/>
        <v>2021</v>
      </c>
      <c r="C117" s="49">
        <v>44280</v>
      </c>
      <c r="D117" s="49">
        <f t="shared" si="8"/>
        <v>44275</v>
      </c>
      <c r="E117" s="50">
        <v>4253.6499999999996</v>
      </c>
      <c r="F117" s="50">
        <v>606.65</v>
      </c>
      <c r="H117" s="56">
        <v>341236.78599092324</v>
      </c>
      <c r="I117" s="64">
        <f t="shared" si="7"/>
        <v>70.208996562130579</v>
      </c>
    </row>
    <row r="118" spans="1:9" x14ac:dyDescent="0.25">
      <c r="A118" s="66" t="str">
        <f t="shared" si="4"/>
        <v>March</v>
      </c>
      <c r="B118" s="66">
        <f t="shared" si="5"/>
        <v>2021</v>
      </c>
      <c r="C118" s="49">
        <v>44287</v>
      </c>
      <c r="D118" s="49">
        <f t="shared" ref="D118:D136" si="9">C118-5</f>
        <v>44282</v>
      </c>
      <c r="E118" s="50">
        <v>3996.9</v>
      </c>
      <c r="F118" s="50">
        <v>412.55</v>
      </c>
      <c r="H118" s="56">
        <v>353450.88220656937</v>
      </c>
      <c r="I118" s="64">
        <f t="shared" si="7"/>
        <v>80.157589315349853</v>
      </c>
    </row>
    <row r="119" spans="1:9" x14ac:dyDescent="0.25">
      <c r="A119" s="66" t="str">
        <f t="shared" ref="A119:A182" si="10">TEXT(DATE(YEAR($D119),MONTH($D119),DAY($D119)),"MMMM")</f>
        <v>April</v>
      </c>
      <c r="B119" s="66">
        <f t="shared" ref="B119:B182" si="11">YEAR(D119)</f>
        <v>2021</v>
      </c>
      <c r="C119" s="49">
        <v>44294</v>
      </c>
      <c r="D119" s="49">
        <f t="shared" si="9"/>
        <v>44289</v>
      </c>
      <c r="E119" s="50">
        <v>3828.12</v>
      </c>
      <c r="F119" s="50">
        <v>322.56</v>
      </c>
      <c r="H119" s="56">
        <v>302701.88785258803</v>
      </c>
      <c r="I119" s="64">
        <f t="shared" si="7"/>
        <v>72.928264248891267</v>
      </c>
    </row>
    <row r="120" spans="1:9" x14ac:dyDescent="0.25">
      <c r="A120" s="66" t="str">
        <f t="shared" si="10"/>
        <v>April</v>
      </c>
      <c r="B120" s="66">
        <f t="shared" si="11"/>
        <v>2021</v>
      </c>
      <c r="C120" s="49">
        <v>44301</v>
      </c>
      <c r="D120" s="49">
        <f t="shared" si="9"/>
        <v>44296</v>
      </c>
      <c r="E120" s="50">
        <v>4055.35</v>
      </c>
      <c r="F120" s="50">
        <v>589.84999999999991</v>
      </c>
      <c r="H120" s="56">
        <v>292840.13278198359</v>
      </c>
      <c r="I120" s="64">
        <f t="shared" si="7"/>
        <v>63.041447684057438</v>
      </c>
    </row>
    <row r="121" spans="1:9" x14ac:dyDescent="0.25">
      <c r="A121" s="66" t="str">
        <f t="shared" si="10"/>
        <v>April</v>
      </c>
      <c r="B121" s="66">
        <f t="shared" si="11"/>
        <v>2021</v>
      </c>
      <c r="C121" s="49">
        <v>44308</v>
      </c>
      <c r="D121" s="49">
        <f t="shared" si="9"/>
        <v>44303</v>
      </c>
      <c r="E121" s="50">
        <v>4085.75</v>
      </c>
      <c r="F121" s="50">
        <v>713.9</v>
      </c>
      <c r="H121" s="56">
        <v>323229.95570594119</v>
      </c>
      <c r="I121" s="64">
        <f t="shared" si="7"/>
        <v>67.344484640742806</v>
      </c>
    </row>
    <row r="122" spans="1:9" x14ac:dyDescent="0.25">
      <c r="A122" s="66" t="str">
        <f t="shared" si="10"/>
        <v>April</v>
      </c>
      <c r="B122" s="66">
        <f t="shared" si="11"/>
        <v>2021</v>
      </c>
      <c r="C122" s="49">
        <v>44315</v>
      </c>
      <c r="D122" s="49">
        <f t="shared" si="9"/>
        <v>44310</v>
      </c>
      <c r="E122" s="50">
        <v>4132.03</v>
      </c>
      <c r="F122" s="50">
        <v>756.12</v>
      </c>
      <c r="H122" s="56">
        <v>478718.46464720636</v>
      </c>
      <c r="I122" s="64">
        <f t="shared" si="7"/>
        <v>97.934487412867114</v>
      </c>
    </row>
    <row r="123" spans="1:9" x14ac:dyDescent="0.25">
      <c r="A123" s="66" t="str">
        <f t="shared" si="10"/>
        <v>May</v>
      </c>
      <c r="B123" s="66">
        <f t="shared" si="11"/>
        <v>2021</v>
      </c>
      <c r="C123" s="49">
        <v>44322</v>
      </c>
      <c r="D123" s="49">
        <f t="shared" si="9"/>
        <v>44317</v>
      </c>
      <c r="E123" s="50">
        <v>4162.8999999999996</v>
      </c>
      <c r="F123" s="50">
        <v>666.22</v>
      </c>
      <c r="H123" s="56">
        <v>401286.65663903533</v>
      </c>
      <c r="I123" s="64">
        <f t="shared" si="7"/>
        <v>83.097263401827945</v>
      </c>
    </row>
    <row r="124" spans="1:9" x14ac:dyDescent="0.25">
      <c r="A124" s="66" t="str">
        <f t="shared" si="10"/>
        <v>May</v>
      </c>
      <c r="B124" s="66">
        <f t="shared" si="11"/>
        <v>2021</v>
      </c>
      <c r="C124" s="49">
        <v>44329</v>
      </c>
      <c r="D124" s="49">
        <f t="shared" si="9"/>
        <v>44324</v>
      </c>
      <c r="E124" s="50">
        <v>4238.38</v>
      </c>
      <c r="F124" s="50">
        <v>539.81999999999994</v>
      </c>
      <c r="H124" s="56">
        <v>390636.60567518964</v>
      </c>
      <c r="I124" s="64">
        <f t="shared" si="7"/>
        <v>81.753925259551636</v>
      </c>
    </row>
    <row r="125" spans="1:9" x14ac:dyDescent="0.25">
      <c r="A125" s="66" t="str">
        <f t="shared" si="10"/>
        <v>May</v>
      </c>
      <c r="B125" s="66">
        <f t="shared" si="11"/>
        <v>2021</v>
      </c>
      <c r="C125" s="49">
        <v>44336</v>
      </c>
      <c r="D125" s="49">
        <f t="shared" si="9"/>
        <v>44331</v>
      </c>
      <c r="E125" s="50">
        <v>4110.1200000000008</v>
      </c>
      <c r="F125" s="50">
        <v>654.95000000000005</v>
      </c>
      <c r="H125" s="56">
        <v>387426.3418264658</v>
      </c>
      <c r="I125" s="64">
        <f t="shared" si="7"/>
        <v>81.305488025667145</v>
      </c>
    </row>
    <row r="126" spans="1:9" x14ac:dyDescent="0.25">
      <c r="A126" s="66" t="str">
        <f t="shared" si="10"/>
        <v>May</v>
      </c>
      <c r="B126" s="66">
        <f t="shared" si="11"/>
        <v>2021</v>
      </c>
      <c r="C126" s="49">
        <v>44343</v>
      </c>
      <c r="D126" s="49">
        <f t="shared" si="9"/>
        <v>44338</v>
      </c>
      <c r="E126" s="50">
        <v>4197.63</v>
      </c>
      <c r="F126" s="50">
        <v>613.57000000000005</v>
      </c>
      <c r="H126" s="56">
        <v>331450.19092143117</v>
      </c>
      <c r="I126" s="64">
        <f t="shared" si="7"/>
        <v>68.891376563317095</v>
      </c>
    </row>
    <row r="127" spans="1:9" x14ac:dyDescent="0.25">
      <c r="A127" s="66" t="str">
        <f t="shared" si="10"/>
        <v>May</v>
      </c>
      <c r="B127" s="66">
        <f t="shared" si="11"/>
        <v>2021</v>
      </c>
      <c r="C127" s="49">
        <v>44350</v>
      </c>
      <c r="D127" s="49">
        <f t="shared" si="9"/>
        <v>44345</v>
      </c>
      <c r="E127" s="50">
        <v>4297.18</v>
      </c>
      <c r="F127" s="50">
        <v>499.34</v>
      </c>
      <c r="H127" s="56">
        <v>310382.44326627691</v>
      </c>
      <c r="I127" s="64">
        <f t="shared" si="7"/>
        <v>64.709923708496348</v>
      </c>
    </row>
    <row r="128" spans="1:9" x14ac:dyDescent="0.25">
      <c r="A128" s="66" t="str">
        <f t="shared" si="10"/>
        <v>June</v>
      </c>
      <c r="B128" s="66">
        <f t="shared" si="11"/>
        <v>2021</v>
      </c>
      <c r="C128" s="49">
        <v>44357</v>
      </c>
      <c r="D128" s="49">
        <f t="shared" si="9"/>
        <v>44352</v>
      </c>
      <c r="E128" s="50">
        <v>3675.49</v>
      </c>
      <c r="F128" s="50">
        <v>20.75</v>
      </c>
      <c r="H128" s="56">
        <v>334764.32378570212</v>
      </c>
      <c r="I128" s="64">
        <f t="shared" si="7"/>
        <v>90.568881832809055</v>
      </c>
    </row>
    <row r="129" spans="1:9" x14ac:dyDescent="0.25">
      <c r="A129" s="66" t="str">
        <f t="shared" si="10"/>
        <v>June</v>
      </c>
      <c r="B129" s="66">
        <f t="shared" si="11"/>
        <v>2021</v>
      </c>
      <c r="C129" s="49">
        <v>44364</v>
      </c>
      <c r="D129" s="49">
        <f t="shared" si="9"/>
        <v>44359</v>
      </c>
      <c r="E129" s="50">
        <v>4192.4799999999996</v>
      </c>
      <c r="F129" s="50">
        <v>287.25</v>
      </c>
      <c r="H129" s="56">
        <v>357525.60527506465</v>
      </c>
      <c r="I129" s="64">
        <f t="shared" si="7"/>
        <v>79.809632561575071</v>
      </c>
    </row>
    <row r="130" spans="1:9" x14ac:dyDescent="0.25">
      <c r="A130" s="66" t="str">
        <f t="shared" si="10"/>
        <v>June</v>
      </c>
      <c r="B130" s="66">
        <f t="shared" si="11"/>
        <v>2021</v>
      </c>
      <c r="C130" s="49">
        <v>44371</v>
      </c>
      <c r="D130" s="49">
        <f t="shared" si="9"/>
        <v>44366</v>
      </c>
      <c r="E130" s="50">
        <v>4031.43</v>
      </c>
      <c r="F130" s="50">
        <v>429.52</v>
      </c>
      <c r="H130" s="56">
        <v>327669.91902832163</v>
      </c>
      <c r="I130" s="64">
        <f t="shared" si="7"/>
        <v>73.452945903523158</v>
      </c>
    </row>
    <row r="131" spans="1:9" x14ac:dyDescent="0.25">
      <c r="A131" s="66" t="str">
        <f t="shared" si="10"/>
        <v>June</v>
      </c>
      <c r="B131" s="66">
        <f t="shared" si="11"/>
        <v>2021</v>
      </c>
      <c r="C131" s="49">
        <v>44378</v>
      </c>
      <c r="D131" s="49">
        <f t="shared" si="9"/>
        <v>44373</v>
      </c>
      <c r="E131" s="50">
        <v>3900.3900000000003</v>
      </c>
      <c r="F131" s="50">
        <v>75.75</v>
      </c>
      <c r="H131" s="56">
        <v>357677.45510020369</v>
      </c>
      <c r="I131" s="64">
        <f t="shared" ref="I131:I194" si="12">H131/(SUM(E131:G131))</f>
        <v>89.955951022902525</v>
      </c>
    </row>
    <row r="132" spans="1:9" x14ac:dyDescent="0.25">
      <c r="A132" s="66" t="str">
        <f t="shared" si="10"/>
        <v>July</v>
      </c>
      <c r="B132" s="66">
        <f t="shared" si="11"/>
        <v>2021</v>
      </c>
      <c r="C132" s="49">
        <v>44385</v>
      </c>
      <c r="D132" s="49">
        <f t="shared" si="9"/>
        <v>44380</v>
      </c>
      <c r="E132" s="50">
        <v>4087.9500000000003</v>
      </c>
      <c r="F132" s="50">
        <v>236.5</v>
      </c>
      <c r="H132" s="56">
        <v>235304.44662257185</v>
      </c>
      <c r="I132" s="64">
        <f t="shared" si="12"/>
        <v>54.412571916098422</v>
      </c>
    </row>
    <row r="133" spans="1:9" x14ac:dyDescent="0.25">
      <c r="A133" s="66" t="str">
        <f t="shared" si="10"/>
        <v>July</v>
      </c>
      <c r="B133" s="66">
        <f t="shared" si="11"/>
        <v>2021</v>
      </c>
      <c r="C133" s="49">
        <v>44392</v>
      </c>
      <c r="D133" s="49">
        <f t="shared" si="9"/>
        <v>44387</v>
      </c>
      <c r="E133" s="50">
        <v>3284.7799999999997</v>
      </c>
      <c r="F133" s="50">
        <v>15.5</v>
      </c>
      <c r="H133" s="56">
        <v>292267.81013539608</v>
      </c>
      <c r="I133" s="64">
        <f t="shared" si="12"/>
        <v>88.558489017718529</v>
      </c>
    </row>
    <row r="134" spans="1:9" x14ac:dyDescent="0.25">
      <c r="A134" s="66" t="str">
        <f t="shared" si="10"/>
        <v>July</v>
      </c>
      <c r="B134" s="66">
        <f t="shared" si="11"/>
        <v>2021</v>
      </c>
      <c r="C134" s="49">
        <v>44399</v>
      </c>
      <c r="D134" s="49">
        <f t="shared" si="9"/>
        <v>44394</v>
      </c>
      <c r="E134" s="50">
        <v>4100.45</v>
      </c>
      <c r="F134" s="50">
        <v>309.89999999999998</v>
      </c>
      <c r="H134" s="56">
        <v>304085.75175358553</v>
      </c>
      <c r="I134" s="64">
        <f t="shared" si="12"/>
        <v>68.948213124487978</v>
      </c>
    </row>
    <row r="135" spans="1:9" x14ac:dyDescent="0.25">
      <c r="A135" s="66" t="str">
        <f t="shared" si="10"/>
        <v>July</v>
      </c>
      <c r="B135" s="66">
        <f t="shared" si="11"/>
        <v>2021</v>
      </c>
      <c r="C135" s="49">
        <v>44406</v>
      </c>
      <c r="D135" s="49">
        <f t="shared" si="9"/>
        <v>44401</v>
      </c>
      <c r="E135" s="50">
        <v>4082.97</v>
      </c>
      <c r="F135" s="50">
        <v>221.75</v>
      </c>
      <c r="H135" s="56">
        <v>383033.99175882118</v>
      </c>
      <c r="I135" s="64">
        <f t="shared" si="12"/>
        <v>88.980001430713557</v>
      </c>
    </row>
    <row r="136" spans="1:9" x14ac:dyDescent="0.25">
      <c r="A136" s="66" t="str">
        <f t="shared" si="10"/>
        <v>July</v>
      </c>
      <c r="B136" s="66">
        <f t="shared" si="11"/>
        <v>2021</v>
      </c>
      <c r="C136" s="49">
        <v>44413</v>
      </c>
      <c r="D136" s="49">
        <f t="shared" si="9"/>
        <v>44408</v>
      </c>
      <c r="E136" s="50">
        <v>3986.7799999999997</v>
      </c>
      <c r="F136" s="50">
        <v>568.15</v>
      </c>
      <c r="H136" s="56">
        <v>285119.01719322975</v>
      </c>
      <c r="I136" s="64">
        <f t="shared" si="12"/>
        <v>62.595696792975914</v>
      </c>
    </row>
    <row r="137" spans="1:9" x14ac:dyDescent="0.25">
      <c r="A137" s="66" t="str">
        <f t="shared" si="10"/>
        <v>August</v>
      </c>
      <c r="B137" s="66">
        <f t="shared" si="11"/>
        <v>2021</v>
      </c>
      <c r="C137" s="49">
        <v>44420</v>
      </c>
      <c r="D137" s="49">
        <f t="shared" ref="D137:D146" si="13">C137-5</f>
        <v>44415</v>
      </c>
      <c r="E137" s="50">
        <v>4068.41</v>
      </c>
      <c r="F137" s="50">
        <v>353.22</v>
      </c>
      <c r="H137" s="56">
        <v>356126.10539181082</v>
      </c>
      <c r="I137" s="64">
        <f t="shared" si="12"/>
        <v>80.54181498492882</v>
      </c>
    </row>
    <row r="138" spans="1:9" x14ac:dyDescent="0.25">
      <c r="A138" s="66" t="str">
        <f t="shared" si="10"/>
        <v>August</v>
      </c>
      <c r="B138" s="66">
        <f t="shared" si="11"/>
        <v>2021</v>
      </c>
      <c r="C138" s="49">
        <v>44427</v>
      </c>
      <c r="D138" s="49">
        <f t="shared" si="13"/>
        <v>44422</v>
      </c>
      <c r="E138" s="50">
        <v>4254.9799999999996</v>
      </c>
      <c r="F138" s="50">
        <v>219.62</v>
      </c>
      <c r="H138" s="56">
        <v>284353.52956889593</v>
      </c>
      <c r="I138" s="64">
        <f t="shared" si="12"/>
        <v>63.548368472912877</v>
      </c>
    </row>
    <row r="139" spans="1:9" x14ac:dyDescent="0.25">
      <c r="A139" s="66" t="str">
        <f t="shared" si="10"/>
        <v>August</v>
      </c>
      <c r="B139" s="66">
        <f t="shared" si="11"/>
        <v>2021</v>
      </c>
      <c r="C139" s="49">
        <v>44434</v>
      </c>
      <c r="D139" s="49">
        <f t="shared" si="13"/>
        <v>44429</v>
      </c>
      <c r="E139" s="50">
        <v>4338.79</v>
      </c>
      <c r="F139" s="50">
        <v>317.75</v>
      </c>
      <c r="H139" s="56">
        <v>364059.24052903673</v>
      </c>
      <c r="I139" s="64">
        <f t="shared" si="12"/>
        <v>78.182350098793677</v>
      </c>
    </row>
    <row r="140" spans="1:9" x14ac:dyDescent="0.25">
      <c r="A140" s="66" t="str">
        <f t="shared" si="10"/>
        <v>August</v>
      </c>
      <c r="B140" s="66">
        <f t="shared" si="11"/>
        <v>2021</v>
      </c>
      <c r="C140" s="49">
        <v>44441</v>
      </c>
      <c r="D140" s="49">
        <f t="shared" si="13"/>
        <v>44436</v>
      </c>
      <c r="E140" s="50">
        <v>4035.27</v>
      </c>
      <c r="F140" s="50">
        <v>179.25</v>
      </c>
      <c r="H140" s="56">
        <v>351082.52759050037</v>
      </c>
      <c r="I140" s="64">
        <f t="shared" si="12"/>
        <v>83.303087324416623</v>
      </c>
    </row>
    <row r="141" spans="1:9" x14ac:dyDescent="0.25">
      <c r="A141" s="66" t="str">
        <f t="shared" si="10"/>
        <v>September</v>
      </c>
      <c r="B141" s="66">
        <f t="shared" si="11"/>
        <v>2021</v>
      </c>
      <c r="C141" s="49">
        <v>44448</v>
      </c>
      <c r="D141" s="49">
        <f t="shared" si="13"/>
        <v>44443</v>
      </c>
      <c r="E141" s="50">
        <v>4056.42</v>
      </c>
      <c r="F141" s="50">
        <v>95.75</v>
      </c>
      <c r="H141" s="56">
        <v>285503.41003529151</v>
      </c>
      <c r="I141" s="64">
        <f t="shared" si="12"/>
        <v>68.760048368754539</v>
      </c>
    </row>
    <row r="142" spans="1:9" x14ac:dyDescent="0.25">
      <c r="A142" s="66" t="str">
        <f t="shared" si="10"/>
        <v>September</v>
      </c>
      <c r="B142" s="66">
        <f t="shared" si="11"/>
        <v>2021</v>
      </c>
      <c r="C142" s="49">
        <v>44455</v>
      </c>
      <c r="D142" s="49">
        <f t="shared" si="13"/>
        <v>44450</v>
      </c>
      <c r="E142" s="50">
        <v>3457.08</v>
      </c>
      <c r="F142" s="50">
        <v>1.5</v>
      </c>
      <c r="H142" s="56">
        <v>222096.79002743249</v>
      </c>
      <c r="I142" s="64">
        <f t="shared" si="12"/>
        <v>64.216178323887988</v>
      </c>
    </row>
    <row r="143" spans="1:9" x14ac:dyDescent="0.25">
      <c r="A143" s="66" t="str">
        <f t="shared" si="10"/>
        <v>September</v>
      </c>
      <c r="B143" s="66">
        <f t="shared" si="11"/>
        <v>2021</v>
      </c>
      <c r="C143" s="49">
        <v>44462</v>
      </c>
      <c r="D143" s="49">
        <f t="shared" si="13"/>
        <v>44457</v>
      </c>
      <c r="E143" s="50">
        <v>4161.57</v>
      </c>
      <c r="F143" s="50">
        <v>485.3</v>
      </c>
      <c r="H143" s="56">
        <v>352676.96068837558</v>
      </c>
      <c r="I143" s="64">
        <f t="shared" si="12"/>
        <v>75.895594386840088</v>
      </c>
    </row>
    <row r="144" spans="1:9" x14ac:dyDescent="0.25">
      <c r="A144" s="66" t="str">
        <f t="shared" si="10"/>
        <v>September</v>
      </c>
      <c r="B144" s="66">
        <f t="shared" si="11"/>
        <v>2021</v>
      </c>
      <c r="C144" s="49">
        <v>44469</v>
      </c>
      <c r="D144" s="49">
        <f t="shared" si="13"/>
        <v>44464</v>
      </c>
      <c r="E144" s="50">
        <v>4097.91</v>
      </c>
      <c r="F144" s="50">
        <v>191.5</v>
      </c>
      <c r="H144" s="56">
        <v>373913.75377558469</v>
      </c>
      <c r="I144" s="64">
        <f t="shared" si="12"/>
        <v>87.171371768048445</v>
      </c>
    </row>
    <row r="145" spans="1:9" x14ac:dyDescent="0.25">
      <c r="A145" s="66" t="str">
        <f t="shared" si="10"/>
        <v>October</v>
      </c>
      <c r="B145" s="66">
        <f t="shared" si="11"/>
        <v>2021</v>
      </c>
      <c r="C145" s="49">
        <v>44476</v>
      </c>
      <c r="D145" s="49">
        <f t="shared" si="13"/>
        <v>44471</v>
      </c>
      <c r="E145" s="50">
        <v>4183.3500000000004</v>
      </c>
      <c r="F145" s="50">
        <v>462</v>
      </c>
      <c r="H145" s="56">
        <v>360318.37647684873</v>
      </c>
      <c r="I145" s="64">
        <f t="shared" si="12"/>
        <v>77.565388286533562</v>
      </c>
    </row>
    <row r="146" spans="1:9" x14ac:dyDescent="0.25">
      <c r="A146" s="66" t="str">
        <f t="shared" si="10"/>
        <v>October</v>
      </c>
      <c r="B146" s="66">
        <f t="shared" si="11"/>
        <v>2021</v>
      </c>
      <c r="C146" s="49">
        <v>44483</v>
      </c>
      <c r="D146" s="49">
        <f t="shared" si="13"/>
        <v>44478</v>
      </c>
      <c r="E146" s="50">
        <v>4275.92</v>
      </c>
      <c r="F146" s="50">
        <v>327.64999999999998</v>
      </c>
      <c r="H146" s="56">
        <v>414379.90433478128</v>
      </c>
      <c r="I146" s="64">
        <f t="shared" si="12"/>
        <v>90.012730193041776</v>
      </c>
    </row>
    <row r="147" spans="1:9" x14ac:dyDescent="0.25">
      <c r="A147" s="66" t="str">
        <f t="shared" si="10"/>
        <v>October</v>
      </c>
      <c r="B147" s="66">
        <f t="shared" si="11"/>
        <v>2021</v>
      </c>
      <c r="C147" s="49">
        <v>44490</v>
      </c>
      <c r="D147" s="49">
        <f t="shared" ref="D147:D163" si="14">C147-5</f>
        <v>44485</v>
      </c>
      <c r="E147" s="50">
        <v>4132.55</v>
      </c>
      <c r="F147" s="50">
        <v>440.17999999999995</v>
      </c>
      <c r="H147" s="56">
        <v>426441.1076642102</v>
      </c>
      <c r="I147" s="64">
        <f t="shared" si="12"/>
        <v>93.257443073221069</v>
      </c>
    </row>
    <row r="148" spans="1:9" x14ac:dyDescent="0.25">
      <c r="A148" s="66" t="str">
        <f t="shared" si="10"/>
        <v>October</v>
      </c>
      <c r="B148" s="66">
        <f t="shared" si="11"/>
        <v>2021</v>
      </c>
      <c r="C148" s="49">
        <v>44497</v>
      </c>
      <c r="D148" s="49">
        <f t="shared" si="14"/>
        <v>44492</v>
      </c>
      <c r="E148" s="50">
        <v>4211.13</v>
      </c>
      <c r="F148" s="50">
        <v>284.05999999999995</v>
      </c>
      <c r="H148" s="56">
        <v>340311.85903036798</v>
      </c>
      <c r="I148" s="64">
        <f t="shared" si="12"/>
        <v>75.705778627904039</v>
      </c>
    </row>
    <row r="149" spans="1:9" x14ac:dyDescent="0.25">
      <c r="A149" s="66" t="str">
        <f t="shared" si="10"/>
        <v>October</v>
      </c>
      <c r="B149" s="66">
        <f t="shared" si="11"/>
        <v>2021</v>
      </c>
      <c r="C149" s="49">
        <v>44504</v>
      </c>
      <c r="D149" s="49">
        <f t="shared" si="14"/>
        <v>44499</v>
      </c>
      <c r="E149" s="50">
        <v>4413.58</v>
      </c>
      <c r="F149" s="50">
        <v>389.66999999999996</v>
      </c>
      <c r="H149" s="56">
        <v>372122.50001923239</v>
      </c>
      <c r="I149" s="64">
        <f t="shared" si="12"/>
        <v>77.473065116167675</v>
      </c>
    </row>
    <row r="150" spans="1:9" x14ac:dyDescent="0.25">
      <c r="A150" s="66" t="str">
        <f t="shared" si="10"/>
        <v>November</v>
      </c>
      <c r="B150" s="66">
        <f t="shared" si="11"/>
        <v>2021</v>
      </c>
      <c r="C150" s="49">
        <v>44510</v>
      </c>
      <c r="D150" s="49">
        <v>44506</v>
      </c>
      <c r="E150" s="50">
        <v>4304.6499999999996</v>
      </c>
      <c r="F150" s="50">
        <v>457.65999999999997</v>
      </c>
      <c r="H150" s="56">
        <v>389277.81497572619</v>
      </c>
      <c r="I150" s="64">
        <f t="shared" si="12"/>
        <v>81.74138495304301</v>
      </c>
    </row>
    <row r="151" spans="1:9" x14ac:dyDescent="0.25">
      <c r="A151" s="66" t="str">
        <f t="shared" si="10"/>
        <v>November</v>
      </c>
      <c r="B151" s="66">
        <f t="shared" si="11"/>
        <v>2021</v>
      </c>
      <c r="C151" s="49">
        <v>44518</v>
      </c>
      <c r="D151" s="49">
        <f t="shared" si="14"/>
        <v>44513</v>
      </c>
      <c r="E151" s="50">
        <v>4090.8999999999996</v>
      </c>
      <c r="F151" s="50">
        <v>328.3</v>
      </c>
      <c r="H151" s="56">
        <v>415801.91446949157</v>
      </c>
      <c r="I151" s="64">
        <f t="shared" si="12"/>
        <v>94.089861167064541</v>
      </c>
    </row>
    <row r="152" spans="1:9" x14ac:dyDescent="0.25">
      <c r="A152" s="66" t="str">
        <f t="shared" si="10"/>
        <v>November</v>
      </c>
      <c r="B152" s="66">
        <f t="shared" si="11"/>
        <v>2021</v>
      </c>
      <c r="C152" s="49">
        <v>44524</v>
      </c>
      <c r="D152" s="49">
        <v>44520</v>
      </c>
      <c r="E152" s="50">
        <v>4285.47</v>
      </c>
      <c r="F152" s="50">
        <v>316.58999999999997</v>
      </c>
      <c r="H152" s="56">
        <v>388977.76107226394</v>
      </c>
      <c r="I152" s="64">
        <f t="shared" si="12"/>
        <v>84.522531447278809</v>
      </c>
    </row>
    <row r="153" spans="1:9" x14ac:dyDescent="0.25">
      <c r="A153" s="66" t="str">
        <f t="shared" si="10"/>
        <v>November</v>
      </c>
      <c r="B153" s="66">
        <f t="shared" si="11"/>
        <v>2021</v>
      </c>
      <c r="C153" s="49">
        <v>44532</v>
      </c>
      <c r="D153" s="49">
        <f t="shared" si="14"/>
        <v>44527</v>
      </c>
      <c r="E153" s="50">
        <v>3283.12</v>
      </c>
      <c r="H153" s="56">
        <v>295538.26357528288</v>
      </c>
      <c r="I153" s="64">
        <f t="shared" si="12"/>
        <v>90.017502733766321</v>
      </c>
    </row>
    <row r="154" spans="1:9" x14ac:dyDescent="0.25">
      <c r="A154" s="66" t="str">
        <f t="shared" si="10"/>
        <v>December</v>
      </c>
      <c r="B154" s="66">
        <f t="shared" si="11"/>
        <v>2021</v>
      </c>
      <c r="C154" s="49">
        <v>44539</v>
      </c>
      <c r="D154" s="49">
        <f t="shared" si="14"/>
        <v>44534</v>
      </c>
      <c r="E154" s="50">
        <v>4328.82</v>
      </c>
      <c r="F154" s="50">
        <v>158.5</v>
      </c>
      <c r="H154" s="56">
        <v>400996.12936008611</v>
      </c>
      <c r="I154" s="64">
        <f t="shared" si="12"/>
        <v>89.362053377090589</v>
      </c>
    </row>
    <row r="155" spans="1:9" x14ac:dyDescent="0.25">
      <c r="A155" s="66" t="str">
        <f t="shared" si="10"/>
        <v>December</v>
      </c>
      <c r="B155" s="66">
        <f t="shared" si="11"/>
        <v>2021</v>
      </c>
      <c r="C155" s="49">
        <v>44546</v>
      </c>
      <c r="D155" s="49">
        <f t="shared" si="14"/>
        <v>44541</v>
      </c>
      <c r="E155" s="50">
        <v>4371.4799999999996</v>
      </c>
      <c r="F155" s="50">
        <v>77.75</v>
      </c>
      <c r="H155" s="56">
        <v>393526.65970685647</v>
      </c>
      <c r="I155" s="64">
        <f t="shared" si="12"/>
        <v>88.448261768183826</v>
      </c>
    </row>
    <row r="156" spans="1:9" x14ac:dyDescent="0.25">
      <c r="A156" s="66" t="str">
        <f t="shared" si="10"/>
        <v>December</v>
      </c>
      <c r="B156" s="66">
        <f t="shared" si="11"/>
        <v>2021</v>
      </c>
      <c r="C156" s="49">
        <v>44553</v>
      </c>
      <c r="D156" s="49">
        <f t="shared" si="14"/>
        <v>44548</v>
      </c>
      <c r="E156" s="50">
        <v>4211.3999999999996</v>
      </c>
      <c r="F156" s="50">
        <v>17.25</v>
      </c>
      <c r="H156" s="56">
        <v>266583.56355387438</v>
      </c>
      <c r="I156" s="64">
        <f t="shared" si="12"/>
        <v>63.042238906950068</v>
      </c>
    </row>
    <row r="157" spans="1:9" x14ac:dyDescent="0.25">
      <c r="A157" s="66" t="str">
        <f t="shared" si="10"/>
        <v>December</v>
      </c>
      <c r="B157" s="66">
        <f t="shared" si="11"/>
        <v>2021</v>
      </c>
      <c r="C157" s="49">
        <v>44560</v>
      </c>
      <c r="D157" s="49">
        <f t="shared" si="14"/>
        <v>44555</v>
      </c>
      <c r="E157" s="50">
        <v>1671.59</v>
      </c>
      <c r="H157" s="56">
        <v>94653.322574420687</v>
      </c>
      <c r="I157" s="64">
        <f t="shared" si="12"/>
        <v>56.62472410963256</v>
      </c>
    </row>
    <row r="158" spans="1:9" x14ac:dyDescent="0.25">
      <c r="A158" s="66" t="str">
        <f t="shared" si="10"/>
        <v>January</v>
      </c>
      <c r="B158" s="66">
        <f t="shared" si="11"/>
        <v>2022</v>
      </c>
      <c r="C158" s="49">
        <v>44567</v>
      </c>
      <c r="D158" s="49">
        <f t="shared" si="14"/>
        <v>44562</v>
      </c>
      <c r="E158" s="50">
        <v>123</v>
      </c>
      <c r="H158" s="56">
        <v>0</v>
      </c>
      <c r="I158" s="64">
        <f t="shared" si="12"/>
        <v>0</v>
      </c>
    </row>
    <row r="159" spans="1:9" x14ac:dyDescent="0.25">
      <c r="A159" s="66" t="str">
        <f t="shared" si="10"/>
        <v>January</v>
      </c>
      <c r="B159" s="66">
        <f t="shared" si="11"/>
        <v>2022</v>
      </c>
      <c r="C159" s="49">
        <v>44574</v>
      </c>
      <c r="D159" s="49">
        <f t="shared" si="14"/>
        <v>44569</v>
      </c>
      <c r="E159" s="50">
        <v>3896.9399999999996</v>
      </c>
      <c r="F159" s="50">
        <v>56.5</v>
      </c>
      <c r="H159" s="56">
        <v>431118.41208447254</v>
      </c>
      <c r="I159" s="64">
        <f t="shared" si="12"/>
        <v>109.04893259654189</v>
      </c>
    </row>
    <row r="160" spans="1:9" x14ac:dyDescent="0.25">
      <c r="A160" s="66" t="str">
        <f t="shared" si="10"/>
        <v>January</v>
      </c>
      <c r="B160" s="66">
        <f t="shared" si="11"/>
        <v>2022</v>
      </c>
      <c r="C160" s="49">
        <v>44581</v>
      </c>
      <c r="D160" s="49">
        <f t="shared" si="14"/>
        <v>44576</v>
      </c>
      <c r="E160" s="50">
        <v>4163.5</v>
      </c>
      <c r="F160" s="50">
        <v>359.13</v>
      </c>
      <c r="H160" s="56">
        <v>386346.52526277245</v>
      </c>
      <c r="I160" s="64">
        <f t="shared" si="12"/>
        <v>85.425189604891941</v>
      </c>
    </row>
    <row r="161" spans="1:9" x14ac:dyDescent="0.25">
      <c r="A161" s="66" t="str">
        <f t="shared" si="10"/>
        <v>January</v>
      </c>
      <c r="B161" s="66">
        <f t="shared" si="11"/>
        <v>2022</v>
      </c>
      <c r="C161" s="49">
        <v>44588</v>
      </c>
      <c r="D161" s="49">
        <f t="shared" si="14"/>
        <v>44583</v>
      </c>
      <c r="E161" s="50">
        <v>3976.52</v>
      </c>
      <c r="F161" s="50">
        <v>240.1</v>
      </c>
      <c r="H161" s="56">
        <v>257668.11322896849</v>
      </c>
      <c r="I161" s="64">
        <f t="shared" si="12"/>
        <v>61.10773871702181</v>
      </c>
    </row>
    <row r="162" spans="1:9" x14ac:dyDescent="0.25">
      <c r="A162" s="66" t="str">
        <f t="shared" si="10"/>
        <v>January</v>
      </c>
      <c r="B162" s="66">
        <f t="shared" si="11"/>
        <v>2022</v>
      </c>
      <c r="C162" s="49">
        <v>44595</v>
      </c>
      <c r="D162" s="49">
        <f t="shared" si="14"/>
        <v>44590</v>
      </c>
      <c r="E162" s="50">
        <v>4157.2800000000007</v>
      </c>
      <c r="F162" s="50">
        <v>291.95000000000005</v>
      </c>
      <c r="H162" s="56">
        <v>511267.35446539399</v>
      </c>
      <c r="I162" s="64">
        <f t="shared" si="12"/>
        <v>114.91142387905187</v>
      </c>
    </row>
    <row r="163" spans="1:9" x14ac:dyDescent="0.25">
      <c r="A163" s="66" t="str">
        <f t="shared" si="10"/>
        <v>February</v>
      </c>
      <c r="B163" s="66">
        <f t="shared" si="11"/>
        <v>2022</v>
      </c>
      <c r="C163" s="49">
        <v>44602</v>
      </c>
      <c r="D163" s="49">
        <f t="shared" si="14"/>
        <v>44597</v>
      </c>
      <c r="E163" s="50">
        <v>4066.28</v>
      </c>
      <c r="F163" s="50">
        <v>120.67999999999999</v>
      </c>
      <c r="H163" s="56">
        <v>417432.93417642009</v>
      </c>
      <c r="I163" s="64">
        <f t="shared" si="12"/>
        <v>99.698333439158745</v>
      </c>
    </row>
    <row r="164" spans="1:9" x14ac:dyDescent="0.25">
      <c r="A164" s="66" t="str">
        <f t="shared" si="10"/>
        <v>February</v>
      </c>
      <c r="B164" s="66">
        <f t="shared" si="11"/>
        <v>2022</v>
      </c>
      <c r="C164" s="49">
        <v>44609</v>
      </c>
      <c r="D164" s="49">
        <f>C164-5</f>
        <v>44604</v>
      </c>
      <c r="E164" s="50">
        <v>4093.28</v>
      </c>
      <c r="F164" s="50">
        <v>80.25</v>
      </c>
      <c r="H164" s="56">
        <v>357508.71761951462</v>
      </c>
      <c r="I164" s="64">
        <f t="shared" si="12"/>
        <v>85.660991443577629</v>
      </c>
    </row>
    <row r="165" spans="1:9" x14ac:dyDescent="0.25">
      <c r="A165" s="66" t="str">
        <f t="shared" si="10"/>
        <v>February</v>
      </c>
      <c r="B165" s="66">
        <f t="shared" si="11"/>
        <v>2022</v>
      </c>
      <c r="C165" s="49">
        <v>44616</v>
      </c>
      <c r="D165" s="49">
        <f t="shared" ref="D165:D166" si="15">C165-5</f>
        <v>44611</v>
      </c>
      <c r="E165" s="50">
        <v>4339</v>
      </c>
      <c r="F165" s="50">
        <v>185.42000000000002</v>
      </c>
      <c r="H165" s="56">
        <v>404622.9918033969</v>
      </c>
      <c r="I165" s="64">
        <f t="shared" si="12"/>
        <v>89.43090866970725</v>
      </c>
    </row>
    <row r="166" spans="1:9" x14ac:dyDescent="0.25">
      <c r="A166" s="66" t="str">
        <f t="shared" si="10"/>
        <v>February</v>
      </c>
      <c r="B166" s="66">
        <f t="shared" si="11"/>
        <v>2022</v>
      </c>
      <c r="C166" s="49">
        <v>44623</v>
      </c>
      <c r="D166" s="49">
        <f t="shared" si="15"/>
        <v>44618</v>
      </c>
      <c r="E166" s="50">
        <v>4126.82</v>
      </c>
      <c r="F166" s="50">
        <v>150.5</v>
      </c>
      <c r="H166" s="56">
        <v>320914.10183080245</v>
      </c>
      <c r="I166" s="64">
        <f t="shared" si="12"/>
        <v>75.026909801184502</v>
      </c>
    </row>
    <row r="167" spans="1:9" x14ac:dyDescent="0.25">
      <c r="A167" s="66" t="str">
        <f t="shared" si="10"/>
        <v>March</v>
      </c>
      <c r="B167" s="66">
        <f t="shared" si="11"/>
        <v>2022</v>
      </c>
      <c r="C167" s="49">
        <v>44630</v>
      </c>
      <c r="D167" s="49">
        <f>C167-5</f>
        <v>44625</v>
      </c>
      <c r="E167" s="50">
        <v>4082.6400000000003</v>
      </c>
      <c r="F167" s="50">
        <v>57.779999999999994</v>
      </c>
      <c r="H167" s="56">
        <v>505137.36398081062</v>
      </c>
      <c r="I167" s="64">
        <f t="shared" si="12"/>
        <v>122.0014790723672</v>
      </c>
    </row>
    <row r="168" spans="1:9" x14ac:dyDescent="0.25">
      <c r="A168" s="66" t="str">
        <f t="shared" si="10"/>
        <v>March</v>
      </c>
      <c r="B168" s="66">
        <f t="shared" si="11"/>
        <v>2022</v>
      </c>
      <c r="C168" s="49">
        <v>44637</v>
      </c>
      <c r="D168" s="49">
        <f t="shared" ref="D168" si="16">C168-5</f>
        <v>44632</v>
      </c>
      <c r="E168" s="50">
        <v>4134.87</v>
      </c>
      <c r="F168" s="50">
        <v>210.07</v>
      </c>
      <c r="H168" s="56">
        <v>385005.67521385214</v>
      </c>
      <c r="I168" s="64">
        <f t="shared" si="12"/>
        <v>88.61012469996183</v>
      </c>
    </row>
    <row r="169" spans="1:9" x14ac:dyDescent="0.25">
      <c r="A169" s="66" t="str">
        <f t="shared" si="10"/>
        <v>March</v>
      </c>
      <c r="B169" s="66">
        <f t="shared" si="11"/>
        <v>2022</v>
      </c>
      <c r="C169" s="49">
        <v>44644</v>
      </c>
      <c r="D169" s="49">
        <f>C169-5</f>
        <v>44639</v>
      </c>
      <c r="E169" s="50">
        <v>4021.95</v>
      </c>
      <c r="F169" s="50">
        <v>371.45000000000005</v>
      </c>
      <c r="H169" s="56">
        <v>497325.09478774725</v>
      </c>
      <c r="I169" s="64">
        <f t="shared" si="12"/>
        <v>113.19822797554224</v>
      </c>
    </row>
    <row r="170" spans="1:9" x14ac:dyDescent="0.25">
      <c r="A170" s="66" t="str">
        <f t="shared" si="10"/>
        <v>March</v>
      </c>
      <c r="B170" s="66">
        <f t="shared" si="11"/>
        <v>2022</v>
      </c>
      <c r="C170" s="49">
        <v>44651</v>
      </c>
      <c r="D170" s="49">
        <f t="shared" ref="D170" si="17">C170-5</f>
        <v>44646</v>
      </c>
      <c r="E170" s="50">
        <v>4086.61</v>
      </c>
      <c r="F170" s="50">
        <v>236.05</v>
      </c>
      <c r="H170" s="56">
        <v>377708.95634298335</v>
      </c>
      <c r="I170" s="64">
        <f t="shared" si="12"/>
        <v>87.37882608000244</v>
      </c>
    </row>
    <row r="171" spans="1:9" x14ac:dyDescent="0.25">
      <c r="A171" s="66" t="str">
        <f t="shared" si="10"/>
        <v>April</v>
      </c>
      <c r="B171" s="66">
        <f t="shared" si="11"/>
        <v>2022</v>
      </c>
      <c r="C171" s="49">
        <v>44658</v>
      </c>
      <c r="D171" s="49">
        <f>C171-5</f>
        <v>44653</v>
      </c>
      <c r="E171" s="50">
        <v>3961.75</v>
      </c>
      <c r="F171" s="50">
        <v>523.33000000000004</v>
      </c>
      <c r="H171" s="56">
        <v>515267.44403027365</v>
      </c>
      <c r="I171" s="64">
        <f t="shared" si="12"/>
        <v>114.88478333279978</v>
      </c>
    </row>
    <row r="172" spans="1:9" x14ac:dyDescent="0.25">
      <c r="A172" s="66" t="str">
        <f t="shared" si="10"/>
        <v>April</v>
      </c>
      <c r="B172" s="66">
        <f t="shared" si="11"/>
        <v>2022</v>
      </c>
      <c r="C172" s="49">
        <v>44665</v>
      </c>
      <c r="D172" s="49">
        <f t="shared" ref="D172" si="18">C172-5</f>
        <v>44660</v>
      </c>
      <c r="E172" s="50">
        <v>4223.22</v>
      </c>
      <c r="F172" s="50">
        <v>477.65999999999997</v>
      </c>
      <c r="H172" s="56">
        <v>500993.07</v>
      </c>
      <c r="I172" s="64">
        <f t="shared" si="12"/>
        <v>106.57431587277276</v>
      </c>
    </row>
    <row r="173" spans="1:9" x14ac:dyDescent="0.25">
      <c r="A173" s="66" t="str">
        <f t="shared" si="10"/>
        <v>April</v>
      </c>
      <c r="B173" s="66">
        <f t="shared" si="11"/>
        <v>2022</v>
      </c>
      <c r="C173" s="49">
        <v>44672</v>
      </c>
      <c r="D173" s="49">
        <f>C173-5</f>
        <v>44667</v>
      </c>
      <c r="E173" s="50">
        <v>4315.4299999999994</v>
      </c>
      <c r="F173" s="50">
        <v>500.97</v>
      </c>
      <c r="G173" s="51">
        <v>28.5</v>
      </c>
      <c r="H173" s="56">
        <v>532469.80600834661</v>
      </c>
      <c r="I173" s="64">
        <f t="shared" si="12"/>
        <v>109.90315713602895</v>
      </c>
    </row>
    <row r="174" spans="1:9" x14ac:dyDescent="0.25">
      <c r="A174" s="66" t="str">
        <f t="shared" si="10"/>
        <v>April</v>
      </c>
      <c r="B174" s="66">
        <f t="shared" si="11"/>
        <v>2022</v>
      </c>
      <c r="C174" s="49">
        <v>44679</v>
      </c>
      <c r="D174" s="49">
        <f t="shared" ref="D174" si="19">C174-5</f>
        <v>44674</v>
      </c>
      <c r="E174" s="50">
        <v>4313.5199999999995</v>
      </c>
      <c r="F174" s="50">
        <v>399.88</v>
      </c>
      <c r="G174" s="51">
        <v>32.5</v>
      </c>
      <c r="H174" s="56">
        <v>343392.5746931936</v>
      </c>
      <c r="I174" s="64">
        <f t="shared" si="12"/>
        <v>72.355627951114357</v>
      </c>
    </row>
    <row r="175" spans="1:9" x14ac:dyDescent="0.25">
      <c r="A175" s="66" t="str">
        <f t="shared" si="10"/>
        <v>April</v>
      </c>
      <c r="B175" s="66">
        <f t="shared" si="11"/>
        <v>2022</v>
      </c>
      <c r="C175" s="49">
        <v>44686</v>
      </c>
      <c r="D175" s="49">
        <f>C175-5</f>
        <v>44681</v>
      </c>
      <c r="E175" s="53">
        <v>4503.4799999999996</v>
      </c>
      <c r="F175" s="53">
        <v>413.75</v>
      </c>
      <c r="G175" s="54"/>
      <c r="H175" s="57">
        <v>601974.8862544857</v>
      </c>
      <c r="I175" s="64">
        <f t="shared" si="12"/>
        <v>122.42154348169309</v>
      </c>
    </row>
    <row r="176" spans="1:9" x14ac:dyDescent="0.25">
      <c r="A176" s="66" t="str">
        <f t="shared" si="10"/>
        <v>May</v>
      </c>
      <c r="B176" s="66">
        <f t="shared" si="11"/>
        <v>2022</v>
      </c>
      <c r="C176" s="49">
        <v>44693</v>
      </c>
      <c r="D176" s="49">
        <f t="shared" ref="D176" si="20">C176-5</f>
        <v>44688</v>
      </c>
      <c r="E176" s="50">
        <v>4300.3</v>
      </c>
      <c r="F176" s="50">
        <v>454.83</v>
      </c>
      <c r="G176" s="51">
        <v>40</v>
      </c>
      <c r="H176" s="56">
        <v>544176.18976075621</v>
      </c>
      <c r="I176" s="64">
        <f t="shared" si="12"/>
        <v>113.48517970540031</v>
      </c>
    </row>
    <row r="177" spans="1:9" x14ac:dyDescent="0.25">
      <c r="A177" s="66" t="str">
        <f t="shared" si="10"/>
        <v>May</v>
      </c>
      <c r="B177" s="66">
        <f t="shared" si="11"/>
        <v>2022</v>
      </c>
      <c r="C177" s="49">
        <v>44700</v>
      </c>
      <c r="D177" s="49">
        <f>C177-5</f>
        <v>44695</v>
      </c>
      <c r="E177" s="50">
        <v>4260.97</v>
      </c>
      <c r="F177" s="50">
        <v>418.37</v>
      </c>
      <c r="G177" s="51">
        <v>36</v>
      </c>
      <c r="H177" s="56">
        <v>502658.58396527515</v>
      </c>
      <c r="I177" s="64">
        <f t="shared" si="12"/>
        <v>106.6007083190767</v>
      </c>
    </row>
    <row r="178" spans="1:9" x14ac:dyDescent="0.25">
      <c r="A178" s="66" t="str">
        <f t="shared" si="10"/>
        <v>May</v>
      </c>
      <c r="B178" s="66">
        <f t="shared" si="11"/>
        <v>2022</v>
      </c>
      <c r="C178" s="49">
        <v>44707</v>
      </c>
      <c r="D178" s="49">
        <f t="shared" ref="D178" si="21">C178-5</f>
        <v>44702</v>
      </c>
      <c r="E178" s="50">
        <v>4213.9799999999996</v>
      </c>
      <c r="F178" s="50">
        <v>392.56</v>
      </c>
      <c r="G178" s="51">
        <v>30</v>
      </c>
      <c r="H178" s="56">
        <v>419244.91007952375</v>
      </c>
      <c r="I178" s="64">
        <f t="shared" si="12"/>
        <v>90.421933182831111</v>
      </c>
    </row>
    <row r="179" spans="1:9" x14ac:dyDescent="0.25">
      <c r="A179" s="66" t="str">
        <f t="shared" si="10"/>
        <v>May</v>
      </c>
      <c r="B179" s="66">
        <f t="shared" si="11"/>
        <v>2022</v>
      </c>
      <c r="C179" s="49">
        <v>44714</v>
      </c>
      <c r="D179" s="49">
        <f>C179-5</f>
        <v>44709</v>
      </c>
      <c r="E179" s="50">
        <v>4431.63</v>
      </c>
      <c r="F179" s="50">
        <v>128.25</v>
      </c>
      <c r="H179" s="56">
        <v>299188.39124759246</v>
      </c>
      <c r="I179" s="64">
        <f t="shared" si="12"/>
        <v>65.613215972260775</v>
      </c>
    </row>
    <row r="180" spans="1:9" x14ac:dyDescent="0.25">
      <c r="A180" s="66" t="str">
        <f t="shared" si="10"/>
        <v>June</v>
      </c>
      <c r="B180" s="66">
        <f t="shared" si="11"/>
        <v>2022</v>
      </c>
      <c r="C180" s="49">
        <v>44721</v>
      </c>
      <c r="D180" s="49">
        <f t="shared" ref="D180" si="22">C180-5</f>
        <v>44716</v>
      </c>
      <c r="E180" s="50">
        <v>3838.6700000000005</v>
      </c>
      <c r="F180" s="50">
        <v>11.5</v>
      </c>
      <c r="H180" s="56">
        <v>497801.91277524235</v>
      </c>
      <c r="I180" s="64">
        <f t="shared" si="12"/>
        <v>129.29348906028625</v>
      </c>
    </row>
    <row r="181" spans="1:9" x14ac:dyDescent="0.25">
      <c r="A181" s="66" t="str">
        <f t="shared" si="10"/>
        <v>June</v>
      </c>
      <c r="B181" s="66">
        <f t="shared" si="11"/>
        <v>2022</v>
      </c>
      <c r="C181" s="49">
        <v>44728</v>
      </c>
      <c r="D181" s="49">
        <f>C181-5</f>
        <v>44723</v>
      </c>
      <c r="E181" s="50">
        <v>4406.45</v>
      </c>
      <c r="F181" s="50">
        <v>416.54999999999995</v>
      </c>
      <c r="H181" s="56">
        <v>419724.19167794607</v>
      </c>
      <c r="I181" s="64">
        <f t="shared" si="12"/>
        <v>87.025542541560455</v>
      </c>
    </row>
    <row r="182" spans="1:9" x14ac:dyDescent="0.25">
      <c r="A182" s="66" t="str">
        <f t="shared" si="10"/>
        <v>June</v>
      </c>
      <c r="B182" s="66">
        <f t="shared" si="11"/>
        <v>2022</v>
      </c>
      <c r="C182" s="49">
        <v>44735</v>
      </c>
      <c r="D182" s="49">
        <f t="shared" ref="D182" si="23">C182-5</f>
        <v>44730</v>
      </c>
      <c r="E182" s="50">
        <v>4143.1499999999996</v>
      </c>
      <c r="F182" s="50">
        <v>371</v>
      </c>
      <c r="H182" s="56">
        <v>479196.32569577958</v>
      </c>
      <c r="I182" s="64">
        <f t="shared" si="12"/>
        <v>106.15427615293679</v>
      </c>
    </row>
    <row r="183" spans="1:9" x14ac:dyDescent="0.25">
      <c r="A183" s="66" t="str">
        <f t="shared" ref="A183:A217" si="24">TEXT(DATE(YEAR($D183),MONTH($D183),DAY($D183)),"MMMM")</f>
        <v>June</v>
      </c>
      <c r="B183" s="66">
        <f t="shared" ref="B183:B217" si="25">YEAR(D183)</f>
        <v>2022</v>
      </c>
      <c r="C183" s="49">
        <v>44742</v>
      </c>
      <c r="D183" s="49">
        <f>C183-5</f>
        <v>44737</v>
      </c>
      <c r="E183" s="50">
        <v>4079.15</v>
      </c>
      <c r="F183" s="50">
        <v>352</v>
      </c>
      <c r="H183" s="56">
        <v>390824.07851962408</v>
      </c>
      <c r="I183" s="64">
        <f t="shared" si="12"/>
        <v>88.199243654496939</v>
      </c>
    </row>
    <row r="184" spans="1:9" x14ac:dyDescent="0.25">
      <c r="A184" s="66" t="str">
        <f t="shared" si="24"/>
        <v>July</v>
      </c>
      <c r="B184" s="66">
        <f t="shared" si="25"/>
        <v>2022</v>
      </c>
      <c r="C184" s="49">
        <v>44749</v>
      </c>
      <c r="D184" s="49">
        <f t="shared" ref="D184" si="26">C184-5</f>
        <v>44744</v>
      </c>
      <c r="E184" s="50">
        <v>4051.81</v>
      </c>
      <c r="F184" s="50">
        <v>86.75</v>
      </c>
      <c r="H184" s="56">
        <v>495875.92532934656</v>
      </c>
      <c r="I184" s="64">
        <f t="shared" si="12"/>
        <v>119.81846954722093</v>
      </c>
    </row>
    <row r="185" spans="1:9" x14ac:dyDescent="0.25">
      <c r="A185" s="66" t="str">
        <f t="shared" si="24"/>
        <v>July</v>
      </c>
      <c r="B185" s="66">
        <f t="shared" si="25"/>
        <v>2022</v>
      </c>
      <c r="C185" s="49">
        <v>44756</v>
      </c>
      <c r="D185" s="49">
        <f>C185-5</f>
        <v>44751</v>
      </c>
      <c r="E185" s="50">
        <v>3221.2799999999997</v>
      </c>
      <c r="H185" s="56">
        <v>354834.79577714199</v>
      </c>
      <c r="I185" s="64">
        <f t="shared" si="12"/>
        <v>110.15335387707434</v>
      </c>
    </row>
    <row r="186" spans="1:9" x14ac:dyDescent="0.25">
      <c r="A186" s="66" t="str">
        <f t="shared" si="24"/>
        <v>July</v>
      </c>
      <c r="B186" s="66">
        <f t="shared" si="25"/>
        <v>2022</v>
      </c>
      <c r="C186" s="49">
        <v>44763</v>
      </c>
      <c r="D186" s="49">
        <f t="shared" ref="D186" si="27">C186-5</f>
        <v>44758</v>
      </c>
      <c r="E186" s="50">
        <v>4330.9500000000007</v>
      </c>
      <c r="F186" s="50">
        <v>79.52</v>
      </c>
      <c r="H186" s="58">
        <v>440285.94543716387</v>
      </c>
      <c r="I186" s="64">
        <f t="shared" si="12"/>
        <v>99.827443659556408</v>
      </c>
    </row>
    <row r="187" spans="1:9" x14ac:dyDescent="0.25">
      <c r="A187" s="66" t="str">
        <f t="shared" si="24"/>
        <v>July</v>
      </c>
      <c r="B187" s="66">
        <f t="shared" si="25"/>
        <v>2022</v>
      </c>
      <c r="C187" s="49">
        <v>44770</v>
      </c>
      <c r="D187" s="49">
        <f>C187-5</f>
        <v>44765</v>
      </c>
      <c r="E187" s="50">
        <v>4231.3500000000004</v>
      </c>
      <c r="F187" s="50">
        <v>188.24039999999999</v>
      </c>
      <c r="H187" s="56">
        <v>385432.23752521363</v>
      </c>
      <c r="I187" s="64">
        <f t="shared" si="12"/>
        <v>87.209945411505473</v>
      </c>
    </row>
    <row r="188" spans="1:9" x14ac:dyDescent="0.25">
      <c r="A188" s="66" t="str">
        <f t="shared" si="24"/>
        <v>July</v>
      </c>
      <c r="B188" s="66">
        <f t="shared" si="25"/>
        <v>2022</v>
      </c>
      <c r="C188" s="49">
        <v>44777</v>
      </c>
      <c r="D188" s="49">
        <f t="shared" ref="D188" si="28">C188-5</f>
        <v>44772</v>
      </c>
      <c r="E188" s="50">
        <v>4300.1000000000004</v>
      </c>
      <c r="F188" s="50">
        <v>256.43340000000001</v>
      </c>
      <c r="H188" s="56">
        <v>543886.24858279375</v>
      </c>
      <c r="I188" s="64">
        <f t="shared" si="12"/>
        <v>119.36404297679321</v>
      </c>
    </row>
    <row r="189" spans="1:9" x14ac:dyDescent="0.25">
      <c r="A189" s="66" t="str">
        <f t="shared" si="24"/>
        <v>August</v>
      </c>
      <c r="B189" s="66">
        <f t="shared" si="25"/>
        <v>2022</v>
      </c>
      <c r="C189" s="49">
        <v>44784</v>
      </c>
      <c r="D189" s="49">
        <f>C189-5</f>
        <v>44779</v>
      </c>
      <c r="E189" s="50">
        <v>4321.95</v>
      </c>
      <c r="F189" s="50">
        <v>290.5</v>
      </c>
      <c r="H189" s="56">
        <v>455293.54796430626</v>
      </c>
      <c r="I189" s="64">
        <f t="shared" si="12"/>
        <v>98.70969830877435</v>
      </c>
    </row>
    <row r="190" spans="1:9" x14ac:dyDescent="0.25">
      <c r="A190" s="66" t="str">
        <f t="shared" si="24"/>
        <v>August</v>
      </c>
      <c r="B190" s="66">
        <f t="shared" si="25"/>
        <v>2022</v>
      </c>
      <c r="C190" s="49">
        <v>44791</v>
      </c>
      <c r="D190" s="49">
        <f t="shared" ref="D190" si="29">C190-5</f>
        <v>44786</v>
      </c>
      <c r="E190" s="50">
        <v>4120</v>
      </c>
      <c r="F190" s="50">
        <v>222.36660000000001</v>
      </c>
      <c r="H190" s="56">
        <v>534476.49657994113</v>
      </c>
      <c r="I190" s="64">
        <f t="shared" si="12"/>
        <v>123.08414876347406</v>
      </c>
    </row>
    <row r="191" spans="1:9" x14ac:dyDescent="0.25">
      <c r="A191" s="66" t="str">
        <f t="shared" si="24"/>
        <v>August</v>
      </c>
      <c r="B191" s="66">
        <f t="shared" si="25"/>
        <v>2022</v>
      </c>
      <c r="C191" s="49">
        <v>44798</v>
      </c>
      <c r="D191" s="49">
        <f>C191-5</f>
        <v>44793</v>
      </c>
      <c r="E191" s="50">
        <v>4179.75</v>
      </c>
      <c r="F191" s="50">
        <v>71.25</v>
      </c>
      <c r="H191" s="56">
        <v>387893.65305727778</v>
      </c>
      <c r="I191" s="64">
        <f t="shared" si="12"/>
        <v>91.247624807640037</v>
      </c>
    </row>
    <row r="192" spans="1:9" x14ac:dyDescent="0.25">
      <c r="A192" s="66" t="str">
        <f t="shared" si="24"/>
        <v>August</v>
      </c>
      <c r="B192" s="66">
        <f t="shared" si="25"/>
        <v>2022</v>
      </c>
      <c r="C192" s="49">
        <v>44805</v>
      </c>
      <c r="D192" s="49">
        <f t="shared" ref="D192:D194" si="30">C192-5</f>
        <v>44800</v>
      </c>
      <c r="E192" s="50">
        <v>4135.75</v>
      </c>
      <c r="F192" s="50">
        <v>138.68329999999997</v>
      </c>
      <c r="H192" s="56">
        <v>317550.65701232571</v>
      </c>
      <c r="I192" s="64">
        <f t="shared" si="12"/>
        <v>74.290703521406158</v>
      </c>
    </row>
    <row r="193" spans="1:9" x14ac:dyDescent="0.25">
      <c r="A193" s="66" t="str">
        <f t="shared" si="24"/>
        <v>September</v>
      </c>
      <c r="B193" s="66">
        <f t="shared" si="25"/>
        <v>2022</v>
      </c>
      <c r="C193" s="49">
        <v>44812</v>
      </c>
      <c r="D193" s="49">
        <f>C193-5</f>
        <v>44807</v>
      </c>
      <c r="E193" s="50">
        <v>4295.75</v>
      </c>
      <c r="F193" s="50">
        <v>88.75</v>
      </c>
      <c r="H193" s="56">
        <v>531619.33374093648</v>
      </c>
      <c r="I193" s="64">
        <f t="shared" si="12"/>
        <v>121.2497054945687</v>
      </c>
    </row>
    <row r="194" spans="1:9" x14ac:dyDescent="0.25">
      <c r="A194" s="66" t="str">
        <f t="shared" si="24"/>
        <v>September</v>
      </c>
      <c r="B194" s="66">
        <f t="shared" si="25"/>
        <v>2022</v>
      </c>
      <c r="C194" s="49">
        <v>44819</v>
      </c>
      <c r="D194" s="49">
        <f t="shared" si="30"/>
        <v>44814</v>
      </c>
      <c r="E194" s="50">
        <v>3598.5</v>
      </c>
      <c r="F194" s="50">
        <v>0.25</v>
      </c>
      <c r="H194" s="56">
        <v>342783.4667592523</v>
      </c>
      <c r="I194" s="64">
        <f t="shared" si="12"/>
        <v>95.250702816047877</v>
      </c>
    </row>
    <row r="195" spans="1:9" x14ac:dyDescent="0.25">
      <c r="A195" s="66" t="str">
        <f t="shared" si="24"/>
        <v>September</v>
      </c>
      <c r="B195" s="66">
        <f t="shared" si="25"/>
        <v>2022</v>
      </c>
      <c r="C195" s="49">
        <v>44826</v>
      </c>
      <c r="D195" s="49">
        <f>C195-5</f>
        <v>44821</v>
      </c>
      <c r="E195" s="50">
        <v>4351.2833000000001</v>
      </c>
      <c r="F195" s="50">
        <v>242.25</v>
      </c>
      <c r="H195" s="56">
        <v>492480.0065426387</v>
      </c>
      <c r="I195" s="64">
        <f t="shared" ref="I195:I217" si="31">H195/(SUM(E195:G195))</f>
        <v>107.21158950619531</v>
      </c>
    </row>
    <row r="196" spans="1:9" x14ac:dyDescent="0.25">
      <c r="A196" s="66" t="str">
        <f t="shared" si="24"/>
        <v>September</v>
      </c>
      <c r="B196" s="66">
        <f t="shared" si="25"/>
        <v>2022</v>
      </c>
      <c r="C196" s="49">
        <v>44833</v>
      </c>
      <c r="D196" s="49">
        <f t="shared" ref="D196:D200" si="32">C196-5</f>
        <v>44828</v>
      </c>
      <c r="E196" s="50">
        <v>4355.25</v>
      </c>
      <c r="F196" s="50">
        <v>19.75</v>
      </c>
      <c r="H196" s="56">
        <v>388213.95227957005</v>
      </c>
      <c r="I196" s="64">
        <f t="shared" si="31"/>
        <v>88.73461766390173</v>
      </c>
    </row>
    <row r="197" spans="1:9" x14ac:dyDescent="0.25">
      <c r="A197" s="66" t="str">
        <f t="shared" si="24"/>
        <v>October</v>
      </c>
      <c r="B197" s="66">
        <f t="shared" si="25"/>
        <v>2022</v>
      </c>
      <c r="C197" s="49">
        <v>44840</v>
      </c>
      <c r="D197" s="49">
        <f>C197-5</f>
        <v>44835</v>
      </c>
      <c r="E197" s="50">
        <v>4503.5334000000003</v>
      </c>
      <c r="F197" s="50">
        <v>83.75</v>
      </c>
      <c r="H197" s="56">
        <v>364663.33183588821</v>
      </c>
      <c r="I197" s="64">
        <f t="shared" si="31"/>
        <v>79.494397890456952</v>
      </c>
    </row>
    <row r="198" spans="1:9" x14ac:dyDescent="0.25">
      <c r="A198" s="66" t="str">
        <f t="shared" si="24"/>
        <v>October</v>
      </c>
      <c r="B198" s="66">
        <f t="shared" si="25"/>
        <v>2022</v>
      </c>
      <c r="C198" s="49">
        <v>44847</v>
      </c>
      <c r="D198" s="49">
        <f t="shared" si="32"/>
        <v>44842</v>
      </c>
      <c r="E198" s="50">
        <v>4479</v>
      </c>
      <c r="F198" s="50">
        <v>78.283299999999997</v>
      </c>
      <c r="H198" s="56">
        <v>453961.66824065748</v>
      </c>
      <c r="I198" s="64">
        <f t="shared" si="31"/>
        <v>99.612343222256442</v>
      </c>
    </row>
    <row r="199" spans="1:9" x14ac:dyDescent="0.25">
      <c r="A199" s="66" t="str">
        <f t="shared" si="24"/>
        <v>October</v>
      </c>
      <c r="B199" s="66">
        <f t="shared" si="25"/>
        <v>2022</v>
      </c>
      <c r="C199" s="49">
        <v>44854</v>
      </c>
      <c r="D199" s="49">
        <f>C199-5</f>
        <v>44849</v>
      </c>
      <c r="E199" s="50">
        <v>4299.75</v>
      </c>
      <c r="F199" s="50">
        <v>221.0667</v>
      </c>
      <c r="H199" s="56">
        <v>370731.65257596917</v>
      </c>
      <c r="I199" s="64">
        <f t="shared" si="31"/>
        <v>82.005459893113809</v>
      </c>
    </row>
    <row r="200" spans="1:9" x14ac:dyDescent="0.25">
      <c r="A200" s="66" t="str">
        <f t="shared" si="24"/>
        <v>October</v>
      </c>
      <c r="B200" s="66">
        <f t="shared" si="25"/>
        <v>2022</v>
      </c>
      <c r="C200" s="49">
        <v>44861</v>
      </c>
      <c r="D200" s="49">
        <f t="shared" si="32"/>
        <v>44856</v>
      </c>
      <c r="E200" s="50">
        <v>4388.7834000000003</v>
      </c>
      <c r="F200" s="50">
        <v>113.25</v>
      </c>
      <c r="H200" s="56">
        <v>491107.25869255909</v>
      </c>
      <c r="I200" s="64">
        <f t="shared" si="31"/>
        <v>109.08565420517739</v>
      </c>
    </row>
    <row r="201" spans="1:9" x14ac:dyDescent="0.25">
      <c r="A201" s="66" t="str">
        <f t="shared" si="24"/>
        <v>October</v>
      </c>
      <c r="B201" s="66">
        <f t="shared" si="25"/>
        <v>2022</v>
      </c>
      <c r="C201" s="49">
        <v>44868</v>
      </c>
      <c r="D201" s="49">
        <f>C201-5</f>
        <v>44863</v>
      </c>
      <c r="E201" s="50">
        <v>4476.9666999999999</v>
      </c>
      <c r="F201" s="50">
        <v>85.45</v>
      </c>
      <c r="H201" s="56">
        <v>406093.67812175117</v>
      </c>
      <c r="I201" s="64">
        <f t="shared" si="31"/>
        <v>89.008458635913556</v>
      </c>
    </row>
    <row r="202" spans="1:9" x14ac:dyDescent="0.25">
      <c r="A202" s="66" t="str">
        <f t="shared" si="24"/>
        <v>November</v>
      </c>
      <c r="B202" s="66">
        <f t="shared" si="25"/>
        <v>2022</v>
      </c>
      <c r="C202" s="49">
        <v>44875</v>
      </c>
      <c r="D202" s="49">
        <f t="shared" ref="D202" si="33">C202-5</f>
        <v>44870</v>
      </c>
      <c r="E202" s="50">
        <v>4400.25</v>
      </c>
      <c r="F202" s="50">
        <v>76.75</v>
      </c>
      <c r="H202" s="56">
        <v>398986.75663143373</v>
      </c>
      <c r="I202" s="64">
        <f t="shared" si="31"/>
        <v>89.11922194135218</v>
      </c>
    </row>
    <row r="203" spans="1:9" x14ac:dyDescent="0.25">
      <c r="A203" s="66" t="str">
        <f t="shared" si="24"/>
        <v>November</v>
      </c>
      <c r="B203" s="66">
        <f t="shared" si="25"/>
        <v>2022</v>
      </c>
      <c r="C203" s="49">
        <v>44882</v>
      </c>
      <c r="D203" s="49">
        <f>C203-5</f>
        <v>44877</v>
      </c>
      <c r="E203" s="50">
        <v>4352.5</v>
      </c>
      <c r="F203" s="50">
        <v>269.75</v>
      </c>
      <c r="H203" s="56">
        <v>347934.38051245525</v>
      </c>
      <c r="I203" s="64">
        <f t="shared" si="31"/>
        <v>75.273812648051333</v>
      </c>
    </row>
    <row r="204" spans="1:9" x14ac:dyDescent="0.25">
      <c r="A204" s="66" t="str">
        <f t="shared" si="24"/>
        <v>November</v>
      </c>
      <c r="B204" s="66">
        <f t="shared" si="25"/>
        <v>2022</v>
      </c>
      <c r="C204" s="49">
        <v>44889</v>
      </c>
      <c r="D204" s="49">
        <f t="shared" ref="D204" si="34">C204-5</f>
        <v>44884</v>
      </c>
      <c r="E204" s="50">
        <v>4184.4166999999998</v>
      </c>
      <c r="F204" s="50">
        <v>96</v>
      </c>
      <c r="H204" s="56">
        <v>452043.79680334067</v>
      </c>
      <c r="I204" s="64">
        <f t="shared" si="31"/>
        <v>105.60742761407802</v>
      </c>
    </row>
    <row r="205" spans="1:9" x14ac:dyDescent="0.25">
      <c r="A205" s="66" t="str">
        <f t="shared" si="24"/>
        <v>November</v>
      </c>
      <c r="B205" s="66">
        <f t="shared" si="25"/>
        <v>2022</v>
      </c>
      <c r="C205" s="49">
        <v>44896</v>
      </c>
      <c r="D205" s="49">
        <f>C205-5</f>
        <v>44891</v>
      </c>
      <c r="E205" s="50">
        <v>3065</v>
      </c>
      <c r="F205" s="50">
        <v>0</v>
      </c>
      <c r="H205" s="56">
        <v>275414.81401499128</v>
      </c>
      <c r="I205" s="64">
        <f t="shared" si="31"/>
        <v>89.858014360519178</v>
      </c>
    </row>
    <row r="206" spans="1:9" x14ac:dyDescent="0.25">
      <c r="A206" s="66" t="str">
        <f t="shared" si="24"/>
        <v>December</v>
      </c>
      <c r="B206" s="66">
        <f t="shared" si="25"/>
        <v>2022</v>
      </c>
      <c r="C206" s="49">
        <v>44903</v>
      </c>
      <c r="D206" s="49">
        <f t="shared" ref="D206" si="35">C206-5</f>
        <v>44898</v>
      </c>
      <c r="E206" s="50">
        <v>4049.9832999999999</v>
      </c>
      <c r="F206" s="50">
        <v>3.5</v>
      </c>
      <c r="H206" s="56">
        <v>450892.45605143579</v>
      </c>
      <c r="I206" s="64">
        <f t="shared" si="31"/>
        <v>111.23579960263702</v>
      </c>
    </row>
    <row r="207" spans="1:9" x14ac:dyDescent="0.25">
      <c r="A207" s="66" t="str">
        <f t="shared" si="24"/>
        <v>December</v>
      </c>
      <c r="B207" s="66">
        <f t="shared" si="25"/>
        <v>2022</v>
      </c>
      <c r="C207" s="49">
        <v>44910</v>
      </c>
      <c r="D207" s="49">
        <f>C207-5</f>
        <v>44905</v>
      </c>
      <c r="E207" s="50">
        <v>4272.75</v>
      </c>
      <c r="F207" s="50">
        <v>16.25</v>
      </c>
      <c r="H207" s="56">
        <v>303630.1128729331</v>
      </c>
      <c r="I207" s="64">
        <f t="shared" si="31"/>
        <v>70.792751893899066</v>
      </c>
    </row>
    <row r="208" spans="1:9" x14ac:dyDescent="0.25">
      <c r="A208" s="66" t="str">
        <f t="shared" si="24"/>
        <v>December</v>
      </c>
      <c r="B208" s="66">
        <f t="shared" si="25"/>
        <v>2022</v>
      </c>
      <c r="C208" s="49">
        <v>44917</v>
      </c>
      <c r="D208" s="49">
        <f t="shared" ref="D208" si="36">C208-5</f>
        <v>44912</v>
      </c>
      <c r="E208" s="50">
        <v>4250.4832999999999</v>
      </c>
      <c r="F208" s="50">
        <v>31</v>
      </c>
      <c r="H208" s="56">
        <v>320683.66480386601</v>
      </c>
      <c r="I208" s="64">
        <f t="shared" si="31"/>
        <v>74.90013211166</v>
      </c>
    </row>
    <row r="209" spans="1:9" x14ac:dyDescent="0.25">
      <c r="A209" s="66" t="str">
        <f t="shared" si="24"/>
        <v>December</v>
      </c>
      <c r="B209" s="66">
        <f t="shared" si="25"/>
        <v>2022</v>
      </c>
      <c r="C209" s="49">
        <v>44924</v>
      </c>
      <c r="D209" s="49">
        <f>C209-5</f>
        <v>44919</v>
      </c>
      <c r="E209" s="50">
        <v>2824.3167000000003</v>
      </c>
      <c r="F209" s="50">
        <v>4</v>
      </c>
      <c r="H209" s="56">
        <v>164829.47851645443</v>
      </c>
      <c r="I209" s="64">
        <f t="shared" si="31"/>
        <v>58.278296244707818</v>
      </c>
    </row>
    <row r="210" spans="1:9" x14ac:dyDescent="0.25">
      <c r="A210" s="66" t="str">
        <f t="shared" si="24"/>
        <v>December</v>
      </c>
      <c r="B210" s="66">
        <f t="shared" si="25"/>
        <v>2022</v>
      </c>
      <c r="C210" s="49">
        <v>44931</v>
      </c>
      <c r="D210" s="49">
        <f t="shared" ref="D210" si="37">C210-5</f>
        <v>44926</v>
      </c>
      <c r="E210" s="50">
        <v>48.75</v>
      </c>
      <c r="F210" s="50">
        <v>1</v>
      </c>
      <c r="H210" s="56">
        <v>0</v>
      </c>
      <c r="I210" s="64">
        <f t="shared" si="31"/>
        <v>0</v>
      </c>
    </row>
    <row r="211" spans="1:9" x14ac:dyDescent="0.25">
      <c r="A211" s="66" t="str">
        <f t="shared" si="24"/>
        <v>January</v>
      </c>
      <c r="B211" s="66">
        <f t="shared" si="25"/>
        <v>2023</v>
      </c>
      <c r="C211" s="49">
        <v>44938</v>
      </c>
      <c r="D211" s="49">
        <f>C211-5</f>
        <v>44933</v>
      </c>
      <c r="E211" s="50">
        <v>3988.0165999999999</v>
      </c>
      <c r="F211" s="50">
        <v>36.6</v>
      </c>
      <c r="H211" s="56">
        <v>309940.13569959387</v>
      </c>
      <c r="I211" s="64">
        <f t="shared" si="31"/>
        <v>77.011096087909067</v>
      </c>
    </row>
    <row r="212" spans="1:9" x14ac:dyDescent="0.25">
      <c r="A212" s="66" t="str">
        <f t="shared" si="24"/>
        <v>January</v>
      </c>
      <c r="B212" s="66">
        <f t="shared" si="25"/>
        <v>2023</v>
      </c>
      <c r="C212" s="49">
        <v>44945</v>
      </c>
      <c r="D212" s="49">
        <f t="shared" ref="D212" si="38">C212-5</f>
        <v>44940</v>
      </c>
      <c r="E212" s="50">
        <v>4112.0666999999994</v>
      </c>
      <c r="F212" s="50">
        <v>62.883399999999995</v>
      </c>
      <c r="H212" s="56">
        <v>478275.29282991576</v>
      </c>
      <c r="I212" s="64">
        <f t="shared" si="31"/>
        <v>114.55832557852987</v>
      </c>
    </row>
    <row r="213" spans="1:9" x14ac:dyDescent="0.25">
      <c r="A213" s="66" t="str">
        <f t="shared" si="24"/>
        <v>January</v>
      </c>
      <c r="B213" s="66">
        <f t="shared" si="25"/>
        <v>2023</v>
      </c>
      <c r="C213" s="49">
        <v>44952</v>
      </c>
      <c r="D213" s="49">
        <f>C213-5</f>
        <v>44947</v>
      </c>
      <c r="E213" s="50">
        <v>4350.7833000000001</v>
      </c>
      <c r="F213" s="55">
        <v>53.633299999999998</v>
      </c>
      <c r="H213" s="56">
        <v>410393.87125966832</v>
      </c>
      <c r="I213" s="64">
        <f t="shared" si="31"/>
        <v>93.177805037713341</v>
      </c>
    </row>
    <row r="214" spans="1:9" x14ac:dyDescent="0.25">
      <c r="A214" s="66" t="str">
        <f t="shared" si="24"/>
        <v>January</v>
      </c>
      <c r="B214" s="66">
        <f t="shared" si="25"/>
        <v>2023</v>
      </c>
      <c r="C214" s="49">
        <v>44959</v>
      </c>
      <c r="D214" s="49">
        <f t="shared" ref="D214" si="39">C214-5</f>
        <v>44954</v>
      </c>
      <c r="E214" s="50">
        <v>4381.7332999999999</v>
      </c>
      <c r="F214" s="55">
        <v>53.533299999999997</v>
      </c>
      <c r="H214" s="56">
        <v>357492.79355372256</v>
      </c>
      <c r="I214" s="64">
        <f t="shared" si="31"/>
        <v>80.602323556767161</v>
      </c>
    </row>
    <row r="215" spans="1:9" x14ac:dyDescent="0.25">
      <c r="A215" s="66" t="str">
        <f t="shared" si="24"/>
        <v>February</v>
      </c>
      <c r="B215" s="66">
        <f t="shared" si="25"/>
        <v>2023</v>
      </c>
      <c r="C215" s="49">
        <v>44966</v>
      </c>
      <c r="D215" s="49">
        <f>C215-5</f>
        <v>44961</v>
      </c>
      <c r="E215" s="50">
        <v>4209.8667000000005</v>
      </c>
      <c r="F215" s="50">
        <v>60</v>
      </c>
      <c r="H215" s="56">
        <v>454972.31495400128</v>
      </c>
      <c r="I215" s="64">
        <f t="shared" si="31"/>
        <v>106.55421982002417</v>
      </c>
    </row>
    <row r="216" spans="1:9" x14ac:dyDescent="0.25">
      <c r="A216" s="66" t="str">
        <f t="shared" si="24"/>
        <v>February</v>
      </c>
      <c r="B216" s="66">
        <f t="shared" si="25"/>
        <v>2023</v>
      </c>
      <c r="C216" s="49">
        <v>44973</v>
      </c>
      <c r="D216" s="49">
        <f t="shared" ref="D216" si="40">C216-5</f>
        <v>44968</v>
      </c>
      <c r="E216" s="50">
        <v>4154.6000000000004</v>
      </c>
      <c r="F216" s="50">
        <v>32.25</v>
      </c>
      <c r="H216" s="56">
        <v>424319</v>
      </c>
      <c r="I216" s="64">
        <f t="shared" si="31"/>
        <v>101.34564171154925</v>
      </c>
    </row>
    <row r="217" spans="1:9" x14ac:dyDescent="0.25">
      <c r="A217" s="66" t="str">
        <f t="shared" si="24"/>
        <v>February</v>
      </c>
      <c r="B217" s="66">
        <f t="shared" si="25"/>
        <v>2023</v>
      </c>
      <c r="C217" s="49">
        <v>44980</v>
      </c>
      <c r="D217" s="49">
        <f>C217-5</f>
        <v>44975</v>
      </c>
      <c r="E217" s="50">
        <v>4297.5167000000001</v>
      </c>
      <c r="F217" s="50">
        <v>70.25</v>
      </c>
      <c r="H217" s="56">
        <v>411226.33333913016</v>
      </c>
      <c r="I217" s="64">
        <f t="shared" si="31"/>
        <v>94.150251509342326</v>
      </c>
    </row>
  </sheetData>
  <pageMargins left="0.7" right="0.7" top="0.75" bottom="0.75" header="0.3" footer="0.3"/>
  <pageSetup orientation="portrait" r:id="rId1"/>
  <drawing r:id="rId2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2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82065238E2B0B64CB2D3E9C4A77EE270" ma:contentTypeVersion="13" ma:contentTypeDescription="Create a new document." ma:contentTypeScope="" ma:versionID="25f91677b1d1e718fa7702f359910c09">
  <xsd:schema xmlns:xsd="http://www.w3.org/2001/XMLSchema" xmlns:xs="http://www.w3.org/2001/XMLSchema" xmlns:p="http://schemas.microsoft.com/office/2006/metadata/properties" xmlns:ns2="ca29676e-146f-4992-a625-6e1448ec12fb" xmlns:ns3="bcdf09f0-c0f3-4536-9075-519f9a5911b6" targetNamespace="http://schemas.microsoft.com/office/2006/metadata/properties" ma:root="true" ma:fieldsID="1bf40040fdbc9a7f845833869f6e8f08" ns2:_="" ns3:_="">
    <xsd:import namespace="ca29676e-146f-4992-a625-6e1448ec12fb"/>
    <xsd:import namespace="bcdf09f0-c0f3-4536-9075-519f9a5911b6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  <xsd:element ref="ns2:MediaServiceAutoTags" minOccurs="0"/>
                <xsd:element ref="ns2:MediaServiceOCR" minOccurs="0"/>
                <xsd:element ref="ns2:MediaServiceGenerationTime" minOccurs="0"/>
                <xsd:element ref="ns2:MediaServiceEventHashCode" minOccurs="0"/>
                <xsd:element ref="ns2:MediaServiceAutoKeyPoints" minOccurs="0"/>
                <xsd:element ref="ns2:MediaServiceKeyPoints" minOccurs="0"/>
                <xsd:element ref="ns2:lcf76f155ced4ddcb4097134ff3c332f" minOccurs="0"/>
                <xsd:element ref="ns3:TaxCatchAll" minOccurs="0"/>
                <xsd:element ref="ns3:SharedWithUsers" minOccurs="0"/>
                <xsd:element ref="ns3:SharedWithDetails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ca29676e-146f-4992-a625-6e1448ec12fb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AutoTags" ma:index="10" nillable="true" ma:displayName="Tags" ma:internalName="MediaServiceAutoTags" ma:readOnly="true">
      <xsd:simpleType>
        <xsd:restriction base="dms:Text"/>
      </xsd:simpleType>
    </xsd:element>
    <xsd:element name="MediaServiceOCR" ma:index="11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  <xsd:element name="MediaServiceGenerationTime" ma:index="12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3" nillable="true" ma:displayName="MediaServiceEventHashCode" ma:hidden="true" ma:internalName="MediaServiceEventHashCode" ma:readOnly="true">
      <xsd:simpleType>
        <xsd:restriction base="dms:Text"/>
      </xsd:simpleType>
    </xsd:element>
    <xsd:element name="MediaServiceAutoKeyPoints" ma:index="14" nillable="true" ma:displayName="MediaServiceAutoKeyPoints" ma:hidden="true" ma:internalName="MediaServiceAutoKeyPoints" ma:readOnly="true">
      <xsd:simpleType>
        <xsd:restriction base="dms:Note"/>
      </xsd:simpleType>
    </xsd:element>
    <xsd:element name="MediaServiceKeyPoints" ma:index="15" nillable="true" ma:displayName="KeyPoints" ma:internalName="MediaServiceKeyPoints" ma:readOnly="true">
      <xsd:simpleType>
        <xsd:restriction base="dms:Note">
          <xsd:maxLength value="255"/>
        </xsd:restriction>
      </xsd:simpleType>
    </xsd:element>
    <xsd:element name="lcf76f155ced4ddcb4097134ff3c332f" ma:index="17" nillable="true" ma:taxonomy="true" ma:internalName="lcf76f155ced4ddcb4097134ff3c332f" ma:taxonomyFieldName="MediaServiceImageTags" ma:displayName="Image Tags" ma:readOnly="false" ma:fieldId="{5cf76f15-5ced-4ddc-b409-7134ff3c332f}" ma:taxonomyMulti="true" ma:sspId="c8ab95b9-39aa-4b9d-a2e7-0451eedf9b88" ma:termSetId="09814cd3-568e-fe90-9814-8d621ff8fb84" ma:anchorId="fba54fb3-c3e1-fe81-a776-ca4b69148c4d" ma:open="true" ma:isKeyword="false">
      <xsd:complexType>
        <xsd:sequence>
          <xsd:element ref="pc:Terms" minOccurs="0" maxOccurs="1"/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bcdf09f0-c0f3-4536-9075-519f9a5911b6" elementFormDefault="qualified">
    <xsd:import namespace="http://schemas.microsoft.com/office/2006/documentManagement/types"/>
    <xsd:import namespace="http://schemas.microsoft.com/office/infopath/2007/PartnerControls"/>
    <xsd:element name="TaxCatchAll" ma:index="18" nillable="true" ma:displayName="Taxonomy Catch All Column" ma:hidden="true" ma:list="{0ed81509-113f-41f3-bbd7-f31e130f880d}" ma:internalName="TaxCatchAll" ma:showField="CatchAllData" ma:web="bcdf09f0-c0f3-4536-9075-519f9a5911b6">
      <xsd:complexType>
        <xsd:complexContent>
          <xsd:extension base="dms:MultiChoiceLookup">
            <xsd:sequence>
              <xsd:element name="Value" type="dms:Lookup" maxOccurs="unbounded" minOccurs="0" nillable="true"/>
            </xsd:sequence>
          </xsd:extension>
        </xsd:complexContent>
      </xsd:complexType>
    </xsd:element>
    <xsd:element name="SharedWithUsers" ma:index="19" nillable="true" ma:displayName="Shared With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20" nillable="true" ma:displayName="Shared With Details" ma:internalName="SharedWithDetails" ma:readOnly="true">
      <xsd:simpleType>
        <xsd:restriction base="dms:Note">
          <xsd:maxLength value="255"/>
        </xsd:restriction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/>
        <xsd:element ref="dc:title" minOccurs="0" maxOccurs="1" ma:index="4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3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>
    <lcf76f155ced4ddcb4097134ff3c332f xmlns="ca29676e-146f-4992-a625-6e1448ec12fb">
      <Terms xmlns="http://schemas.microsoft.com/office/infopath/2007/PartnerControls"/>
    </lcf76f155ced4ddcb4097134ff3c332f>
    <TaxCatchAll xmlns="bcdf09f0-c0f3-4536-9075-519f9a5911b6" xsi:nil="true"/>
  </documentManagement>
</p:properties>
</file>

<file path=customXml/itemProps1.xml><?xml version="1.0" encoding="utf-8"?>
<ds:datastoreItem xmlns:ds="http://schemas.openxmlformats.org/officeDocument/2006/customXml" ds:itemID="{7EB84CD4-8E13-4DA4-9E89-999F33D9F2DF}">
  <ds:schemaRefs>
    <ds:schemaRef ds:uri="http://schemas.microsoft.com/sharepoint/v3/contenttype/forms"/>
  </ds:schemaRefs>
</ds:datastoreItem>
</file>

<file path=customXml/itemProps2.xml><?xml version="1.0" encoding="utf-8"?>
<ds:datastoreItem xmlns:ds="http://schemas.openxmlformats.org/officeDocument/2006/customXml" ds:itemID="{3F8A0581-02DF-4943-902C-644E65932DF9}"/>
</file>

<file path=customXml/itemProps3.xml><?xml version="1.0" encoding="utf-8"?>
<ds:datastoreItem xmlns:ds="http://schemas.openxmlformats.org/officeDocument/2006/customXml" ds:itemID="{91227DEF-DB90-4B2F-A960-708FC222C9C6}"/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Planilhas</vt:lpstr>
      </vt:variant>
      <vt:variant>
        <vt:i4>5</vt:i4>
      </vt:variant>
    </vt:vector>
  </HeadingPairs>
  <TitlesOfParts>
    <vt:vector size="5" baseType="lpstr">
      <vt:lpstr>Breakdown</vt:lpstr>
      <vt:lpstr>Compiled_Breakdown</vt:lpstr>
      <vt:lpstr>A vs B</vt:lpstr>
      <vt:lpstr>Data</vt:lpstr>
      <vt:lpstr>Direct Hours vs Sales Chart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Ashley Perkins</dc:creator>
  <cp:lastModifiedBy>Guilherme Zuccolotto</cp:lastModifiedBy>
  <dcterms:created xsi:type="dcterms:W3CDTF">2022-02-22T16:08:58Z</dcterms:created>
  <dcterms:modified xsi:type="dcterms:W3CDTF">2023-03-13T21:38:04Z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0x01010082065238E2B0B64CB2D3E9C4A77EE270</vt:lpwstr>
  </property>
</Properties>
</file>